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-180" windowWidth="19230" windowHeight="11550" tabRatio="696" firstSheet="7" activeTab="7"/>
  </bookViews>
  <sheets>
    <sheet name="Futures" sheetId="1" state="veryHidden" r:id="rId1"/>
    <sheet name="Options" sheetId="2" state="veryHidden" r:id="rId2"/>
    <sheet name="Henry Hub" sheetId="7" state="veryHidden" r:id="rId3"/>
    <sheet name="Criteria" sheetId="11" state="veryHidden" r:id="rId4"/>
    <sheet name="Groups" sheetId="4" state="veryHidden" r:id="rId5"/>
    <sheet name="Reports" sheetId="8" state="veryHidden" r:id="rId6"/>
    <sheet name="Contracts" sheetId="6" state="veryHidden" r:id="rId7"/>
    <sheet name="Nat Gas Comparison" sheetId="13" r:id="rId8"/>
    <sheet name="Sheet1" sheetId="16" state="veryHidden" r:id="rId9"/>
    <sheet name="Nat Gas Term List" sheetId="15" state="veryHidden" r:id="rId10"/>
  </sheets>
  <functionGroups builtInGroupCount="17"/>
  <definedNames>
    <definedName name="coal.futures.oi" localSheetId="3">Criteria!$A$240:$B$243</definedName>
    <definedName name="coal.futures.volume" localSheetId="3">Criteria!$A$236:$B$239</definedName>
    <definedName name="coal.options.oi" localSheetId="3">Criteria!$A$246:$B$247</definedName>
    <definedName name="coal.options.volume" localSheetId="3">Criteria!$A$244:$B$245</definedName>
    <definedName name="crude.oil.swaps.futures" localSheetId="3">Criteria!$A$27:$B$30</definedName>
    <definedName name="_xlnm.Extract" localSheetId="9">'Nat Gas Term List'!$A$1:$U$1</definedName>
    <definedName name="fields" localSheetId="6">Contracts!$A$1:$I$1</definedName>
    <definedName name="fields" localSheetId="4">Groups!$A$1:$F$1</definedName>
    <definedName name="fields" localSheetId="5">Reports!$A$1:$I$1</definedName>
    <definedName name="fields.CREATED" localSheetId="5">Reports!$G$2:$G$20</definedName>
    <definedName name="fields.CRITERIA" localSheetId="6">Contracts!$I$2:$I$242</definedName>
    <definedName name="fields.DESCRIPTION" localSheetId="6">Contracts!$G$2:$G$242</definedName>
    <definedName name="fields.DESCRIPTION" localSheetId="4">Groups!$B$2:$B$7</definedName>
    <definedName name="fields.DESCRIPTION" localSheetId="5">Reports!$B$2:$B$20</definedName>
    <definedName name="fields.DESCRIPTION">#REF!</definedName>
    <definedName name="fields.DISPLAY" localSheetId="4">Groups!$D$2:$D$7</definedName>
    <definedName name="fields.DISPLAY" localSheetId="5">Reports!$E$2:$E$20</definedName>
    <definedName name="fields.GROUP" localSheetId="5">Reports!$C$2:$C$20</definedName>
    <definedName name="fields.ID" localSheetId="4">Groups!$C$2:$C$7</definedName>
    <definedName name="fields.ID" localSheetId="5">Reports!$D$2:$D$20</definedName>
    <definedName name="fields.INDEX" localSheetId="4">Groups!$F$2:$F$7</definedName>
    <definedName name="fields.INDEX" localSheetId="5">Reports!$H$2:$H$20</definedName>
    <definedName name="fields.KEY" localSheetId="6">Contracts!$A$2:$A$242</definedName>
    <definedName name="fields.KEY" localSheetId="4">Groups!$A$2:$A$7</definedName>
    <definedName name="fields.KEY" localSheetId="5">Reports!$A$2:$A$20</definedName>
    <definedName name="fields.KEY">#REF!</definedName>
    <definedName name="fields.MULTIPLIER" localSheetId="6">Contracts!$F$2:$F$242</definedName>
    <definedName name="fields.REPORT" localSheetId="6">Contracts!$B$2:$B$242</definedName>
    <definedName name="fields.REPORT.KEY" localSheetId="6">Contracts!$C$2:$C$242</definedName>
    <definedName name="fields.SELECTED" localSheetId="4">Groups!$E$2:$E$7</definedName>
    <definedName name="fields.SELECTED" localSheetId="5">Reports!$F$2:$F$20</definedName>
    <definedName name="fields.SELECTION" localSheetId="6">Contracts!$H$2:$H$242</definedName>
    <definedName name="fields.SORT" localSheetId="6">Contracts!$E$2:$E$242</definedName>
    <definedName name="fields.STYLE" localSheetId="5">Reports!$I$2:$I$20</definedName>
    <definedName name="fields.VALID" localSheetId="6">Contracts!$D$2:$D$242</definedName>
    <definedName name="fields.VOLUME" localSheetId="6">Contracts!$I$2:$I$230</definedName>
    <definedName name="group.list" localSheetId="5">Reports!$O$2:$O$7</definedName>
    <definedName name="nat.gas.canada.west" localSheetId="3">Criteria!$A$248:$B$259</definedName>
    <definedName name="nat.gas.east.gulf" localSheetId="3">Criteria!$A$31:$B$49</definedName>
    <definedName name="nat.gas.futures" localSheetId="3">Criteria!$A$190:$C$192</definedName>
    <definedName name="nat.gas.henry.hub" localSheetId="3">Criteria!$A$161:$B$164</definedName>
    <definedName name="nat.gas.ice" localSheetId="3">Criteria!$A$165:$B$166</definedName>
    <definedName name="nat.gas.midcon.gulf" localSheetId="3">Criteria!$A$167:$B$189</definedName>
    <definedName name="nat.gas.options.otc" localSheetId="3">Criteria!$A$193:$B$202</definedName>
    <definedName name="nat.gas.pipe.options.otc" localSheetId="3">Criteria!$A$203:$B$224</definedName>
    <definedName name="petro.cracks" localSheetId="3">Criteria!$A$1:$B$14</definedName>
    <definedName name="petro.options" localSheetId="3">Criteria!$A$15:$B$26</definedName>
    <definedName name="petro.outrights" localSheetId="3">Criteria!$A$225:$B$235</definedName>
    <definedName name="power.east" localSheetId="3">Criteria!$A$50:$B$152</definedName>
    <definedName name="power.options" localSheetId="3">Criteria!$A$153:$B$160</definedName>
    <definedName name="records" localSheetId="6">Contracts!$A$2:$I$242</definedName>
    <definedName name="records" localSheetId="4">Groups!$A$2:$F$7</definedName>
    <definedName name="records" localSheetId="5">Reports!$A$2:$I$20</definedName>
    <definedName name="report.list" localSheetId="6">Contracts!$P$2:$P$20</definedName>
    <definedName name="style.list" localSheetId="5">Reports!$Q$2:$Q$4</definedName>
    <definedName name="table" localSheetId="6">Contracts!$A$1:$I$242</definedName>
    <definedName name="table" localSheetId="4">Groups!$A$1:$F$7</definedName>
    <definedName name="table" localSheetId="5">Reports!$A$1:$I$20</definedName>
    <definedName name="table">#REF!</definedName>
  </definedNames>
  <calcPr calcId="145621"/>
</workbook>
</file>

<file path=xl/calcChain.xml><?xml version="1.0" encoding="utf-8"?>
<calcChain xmlns="http://schemas.openxmlformats.org/spreadsheetml/2006/main">
  <c r="H12" i="13" l="1"/>
  <c r="B15" i="13"/>
  <c r="A15" i="13"/>
  <c r="B16" i="13"/>
  <c r="A16" i="13"/>
  <c r="B17" i="13"/>
  <c r="A17" i="13"/>
  <c r="B18" i="13"/>
  <c r="A18" i="13"/>
  <c r="B19" i="13"/>
  <c r="A19" i="13"/>
  <c r="B20" i="13"/>
  <c r="A20" i="13"/>
  <c r="B21" i="13"/>
  <c r="A21" i="13"/>
  <c r="B22" i="13"/>
  <c r="A22" i="13"/>
  <c r="B23" i="13"/>
  <c r="A23" i="13"/>
  <c r="B24" i="13"/>
  <c r="A24" i="13"/>
  <c r="B25" i="13"/>
  <c r="A25" i="13"/>
  <c r="B26" i="13"/>
  <c r="A26" i="13"/>
  <c r="B27" i="13"/>
  <c r="A27" i="13"/>
  <c r="B28" i="13"/>
  <c r="A28" i="13"/>
  <c r="B29" i="13"/>
  <c r="A29" i="13"/>
  <c r="B30" i="13"/>
  <c r="A30" i="13"/>
  <c r="B31" i="13"/>
  <c r="A31" i="13"/>
  <c r="B32" i="13"/>
  <c r="A32" i="13"/>
  <c r="B33" i="13"/>
  <c r="A33" i="13"/>
  <c r="B34" i="13"/>
  <c r="A34" i="13"/>
  <c r="B35" i="13"/>
  <c r="A35" i="13"/>
  <c r="B36" i="13"/>
  <c r="A36" i="13"/>
  <c r="B37" i="13"/>
  <c r="A37" i="13"/>
  <c r="B38" i="13"/>
  <c r="A38" i="13"/>
  <c r="B39" i="13"/>
  <c r="A39" i="13"/>
  <c r="B40" i="13"/>
  <c r="A40" i="13"/>
  <c r="B41" i="13"/>
  <c r="A41" i="13"/>
  <c r="B42" i="13"/>
  <c r="A42" i="13"/>
  <c r="B43" i="13"/>
  <c r="A43" i="13"/>
  <c r="B44" i="13"/>
  <c r="A44" i="13"/>
  <c r="B45" i="13"/>
  <c r="A45" i="13"/>
  <c r="B46" i="13"/>
  <c r="A46" i="13"/>
  <c r="B47" i="13"/>
  <c r="A47" i="13"/>
  <c r="B48" i="13"/>
  <c r="A48" i="13"/>
  <c r="B49" i="13"/>
  <c r="A49" i="13"/>
  <c r="B50" i="13"/>
  <c r="A50" i="13"/>
  <c r="B51" i="13"/>
  <c r="A51" i="13"/>
  <c r="B52" i="13"/>
  <c r="A52" i="13"/>
  <c r="B53" i="13"/>
  <c r="A53" i="13"/>
  <c r="B54" i="13"/>
  <c r="A54" i="13"/>
  <c r="B55" i="13"/>
  <c r="A55" i="13"/>
  <c r="B56" i="13"/>
  <c r="A56" i="13"/>
  <c r="B57" i="13"/>
  <c r="A57" i="13"/>
  <c r="B58" i="13"/>
  <c r="A58" i="13"/>
  <c r="B59" i="13"/>
  <c r="A59" i="13"/>
  <c r="B60" i="13"/>
  <c r="A60" i="13"/>
  <c r="B61" i="13"/>
  <c r="A61" i="13"/>
  <c r="B62" i="13"/>
  <c r="A62" i="13"/>
  <c r="B63" i="13"/>
  <c r="A63" i="13"/>
  <c r="B64" i="13"/>
  <c r="A64" i="13"/>
  <c r="B65" i="13"/>
  <c r="A65" i="13"/>
  <c r="B66" i="13"/>
  <c r="A66" i="13"/>
  <c r="B67" i="13"/>
  <c r="A67" i="13"/>
  <c r="B68" i="13"/>
  <c r="A68" i="13"/>
  <c r="B69" i="13"/>
  <c r="A69" i="13"/>
  <c r="B70" i="13"/>
  <c r="A70" i="13"/>
  <c r="B71" i="13"/>
  <c r="A71" i="13"/>
  <c r="B72" i="13"/>
  <c r="A72" i="13"/>
  <c r="B73" i="13"/>
  <c r="A73" i="13"/>
  <c r="B74" i="13"/>
  <c r="A74" i="13"/>
  <c r="B75" i="13"/>
  <c r="A75" i="13"/>
  <c r="B76" i="13"/>
  <c r="A76" i="13"/>
  <c r="B77" i="13"/>
  <c r="A77" i="13"/>
  <c r="B78" i="13"/>
  <c r="A78" i="13"/>
  <c r="B79" i="13"/>
  <c r="A79" i="13"/>
  <c r="B80" i="13"/>
  <c r="A80" i="13"/>
  <c r="B81" i="13"/>
  <c r="A81" i="13"/>
  <c r="B82" i="13"/>
  <c r="A82" i="13"/>
  <c r="B83" i="13"/>
  <c r="A83" i="13"/>
  <c r="B84" i="13"/>
  <c r="A84" i="13"/>
  <c r="B85" i="13"/>
  <c r="A85" i="13"/>
  <c r="B86" i="13"/>
  <c r="A86" i="13"/>
  <c r="B87" i="13"/>
  <c r="A87" i="13"/>
  <c r="B88" i="13"/>
  <c r="A88" i="13"/>
  <c r="B89" i="13"/>
  <c r="A89" i="13"/>
  <c r="B90" i="13"/>
  <c r="A90" i="13"/>
  <c r="B91" i="13"/>
  <c r="A91" i="13"/>
  <c r="B92" i="13"/>
  <c r="A92" i="13"/>
  <c r="B93" i="13"/>
  <c r="A93" i="13"/>
  <c r="B94" i="13"/>
  <c r="A94" i="13"/>
  <c r="B95" i="13"/>
  <c r="A95" i="13"/>
  <c r="B96" i="13"/>
  <c r="A96" i="13"/>
  <c r="B97" i="13"/>
  <c r="A97" i="13"/>
  <c r="B98" i="13"/>
  <c r="A98" i="13"/>
  <c r="B99" i="13"/>
  <c r="A99" i="13"/>
  <c r="B100" i="13"/>
  <c r="A100" i="13"/>
  <c r="B101" i="13"/>
  <c r="A101" i="13"/>
  <c r="B102" i="13"/>
  <c r="A102" i="13"/>
  <c r="B103" i="13"/>
  <c r="A103" i="13"/>
  <c r="B104" i="13"/>
  <c r="A104" i="13"/>
  <c r="B105" i="13"/>
  <c r="A105" i="13"/>
  <c r="B106" i="13"/>
  <c r="A106" i="13"/>
  <c r="B107" i="13"/>
  <c r="A107" i="13"/>
  <c r="B108" i="13"/>
  <c r="A108" i="13"/>
  <c r="B109" i="13"/>
  <c r="A109" i="13"/>
  <c r="B110" i="13"/>
  <c r="A110" i="13"/>
  <c r="B111" i="13"/>
  <c r="A111" i="13"/>
  <c r="B112" i="13"/>
  <c r="A112" i="13"/>
  <c r="B113" i="13"/>
  <c r="A113" i="13"/>
  <c r="B114" i="13"/>
  <c r="A114" i="13"/>
  <c r="B115" i="13"/>
  <c r="A115" i="13"/>
  <c r="B116" i="13"/>
  <c r="A116" i="13"/>
  <c r="B117" i="13"/>
  <c r="A117" i="13"/>
  <c r="B118" i="13"/>
  <c r="A118" i="13"/>
  <c r="B119" i="13"/>
  <c r="A119" i="13"/>
  <c r="B120" i="13"/>
  <c r="A120" i="13"/>
  <c r="B121" i="13"/>
  <c r="A121" i="13"/>
  <c r="B122" i="13"/>
  <c r="A122" i="13"/>
  <c r="B123" i="13"/>
  <c r="A123" i="13"/>
  <c r="B124" i="13"/>
  <c r="A124" i="13"/>
  <c r="B125" i="13"/>
  <c r="A125" i="13"/>
  <c r="B126" i="13"/>
  <c r="A126" i="13"/>
  <c r="B127" i="13"/>
  <c r="A127" i="13"/>
  <c r="B128" i="13"/>
  <c r="A128" i="13"/>
  <c r="B129" i="13"/>
  <c r="A129" i="13"/>
  <c r="B130" i="13"/>
  <c r="A130" i="13"/>
  <c r="B131" i="13"/>
  <c r="A131" i="13"/>
  <c r="B132" i="13"/>
  <c r="A132" i="13"/>
  <c r="B133" i="13"/>
  <c r="A133" i="13"/>
  <c r="B134" i="13"/>
  <c r="A134" i="13"/>
  <c r="B135" i="13"/>
  <c r="A135" i="13"/>
  <c r="B136" i="13"/>
  <c r="A136" i="13"/>
  <c r="B137" i="13"/>
  <c r="A137" i="13"/>
  <c r="B138" i="13"/>
  <c r="A138" i="13"/>
  <c r="B139" i="13"/>
  <c r="A139" i="13"/>
  <c r="B140" i="13"/>
  <c r="A140" i="13"/>
  <c r="B141" i="13"/>
  <c r="A141" i="13"/>
  <c r="B142" i="13"/>
  <c r="A142" i="13"/>
  <c r="B143" i="13"/>
  <c r="A143" i="13"/>
  <c r="B144" i="13"/>
  <c r="A144" i="13"/>
  <c r="B145" i="13"/>
  <c r="A145" i="13"/>
  <c r="B146" i="13"/>
  <c r="A146" i="13"/>
  <c r="B147" i="13"/>
  <c r="A147" i="13"/>
  <c r="B148" i="13"/>
  <c r="A148" i="13"/>
  <c r="B149" i="13"/>
  <c r="A149" i="13"/>
  <c r="B150" i="13"/>
  <c r="A150" i="13"/>
  <c r="B151" i="13"/>
  <c r="A151" i="13"/>
  <c r="B152" i="13"/>
  <c r="A152" i="13"/>
  <c r="B153" i="13"/>
  <c r="A153" i="13"/>
  <c r="B154" i="13"/>
  <c r="A154" i="13"/>
  <c r="B155" i="13"/>
  <c r="A155" i="13"/>
  <c r="B156" i="13"/>
  <c r="A156" i="13"/>
  <c r="B157" i="13"/>
  <c r="A157" i="13"/>
  <c r="B158" i="13"/>
  <c r="A158" i="13"/>
  <c r="B159" i="13"/>
  <c r="A159" i="13"/>
  <c r="B160" i="13"/>
  <c r="A160" i="13"/>
  <c r="B161" i="13"/>
  <c r="A161" i="13"/>
  <c r="B162" i="13"/>
  <c r="A162" i="13"/>
  <c r="B163" i="13"/>
  <c r="A163" i="13"/>
  <c r="B164" i="13"/>
  <c r="A164" i="13"/>
  <c r="B165" i="13"/>
  <c r="A165" i="13"/>
  <c r="B166" i="13"/>
  <c r="A166" i="13"/>
  <c r="D12" i="13"/>
  <c r="B167" i="13"/>
  <c r="A167" i="13"/>
  <c r="B168" i="13"/>
  <c r="A168" i="13"/>
  <c r="B169" i="13"/>
  <c r="A169" i="13"/>
  <c r="B170" i="13"/>
  <c r="A170" i="13"/>
  <c r="F12" i="13"/>
  <c r="J12" i="13"/>
  <c r="K12" i="13"/>
  <c r="C12" i="13"/>
  <c r="E2" i="6"/>
  <c r="P2" i="6"/>
  <c r="E3" i="6"/>
  <c r="E4" i="6" s="1"/>
  <c r="E5" i="6" s="1"/>
  <c r="E6" i="6" s="1"/>
  <c r="E7" i="6" s="1"/>
  <c r="E8" i="6" s="1"/>
  <c r="E9" i="6" s="1"/>
  <c r="E10" i="6" s="1"/>
  <c r="E11" i="6" s="1"/>
  <c r="E12" i="6" s="1"/>
  <c r="E13" i="6" s="1"/>
  <c r="E14" i="6" s="1"/>
  <c r="P3" i="6"/>
  <c r="P4" i="6"/>
  <c r="P5" i="6"/>
  <c r="P6" i="6"/>
  <c r="P7" i="6"/>
  <c r="P8" i="6"/>
  <c r="P9" i="6"/>
  <c r="P10" i="6"/>
  <c r="P11" i="6"/>
  <c r="P12" i="6"/>
  <c r="P13" i="6"/>
  <c r="P14" i="6"/>
  <c r="E15" i="6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P15" i="6"/>
  <c r="P16" i="6"/>
  <c r="P17" i="6"/>
  <c r="P18" i="6"/>
  <c r="P19" i="6"/>
  <c r="P20" i="6"/>
  <c r="E26" i="6"/>
  <c r="E27" i="6" s="1"/>
  <c r="E28" i="6" s="1"/>
  <c r="E29" i="6"/>
  <c r="E30" i="6" s="1"/>
  <c r="E31" i="6" s="1"/>
  <c r="E32" i="6" s="1"/>
  <c r="E33" i="6" s="1"/>
  <c r="E34" i="6" s="1"/>
  <c r="E35" i="6" s="1"/>
  <c r="E36" i="6" s="1"/>
  <c r="E37" i="6" s="1"/>
  <c r="E38" i="6" s="1"/>
  <c r="E39" i="6" s="1"/>
  <c r="E40" i="6" s="1"/>
  <c r="E41" i="6" s="1"/>
  <c r="E42" i="6" s="1"/>
  <c r="E43" i="6" s="1"/>
  <c r="E44" i="6" s="1"/>
  <c r="E45" i="6" s="1"/>
  <c r="E46" i="6" s="1"/>
  <c r="E47" i="6"/>
  <c r="E48" i="6" s="1"/>
  <c r="E49" i="6" s="1"/>
  <c r="E50" i="6" s="1"/>
  <c r="E51" i="6" s="1"/>
  <c r="E52" i="6" s="1"/>
  <c r="E53" i="6" s="1"/>
  <c r="E54" i="6" s="1"/>
  <c r="E55" i="6" s="1"/>
  <c r="E56" i="6" s="1"/>
  <c r="E57" i="6" s="1"/>
  <c r="E58" i="6" s="1"/>
  <c r="E59" i="6" s="1"/>
  <c r="E60" i="6" s="1"/>
  <c r="E61" i="6" s="1"/>
  <c r="E62" i="6" s="1"/>
  <c r="E63" i="6" s="1"/>
  <c r="E64" i="6" s="1"/>
  <c r="E65" i="6" s="1"/>
  <c r="E66" i="6" s="1"/>
  <c r="E67" i="6" s="1"/>
  <c r="E68" i="6" s="1"/>
  <c r="E69" i="6" s="1"/>
  <c r="E70" i="6" s="1"/>
  <c r="E71" i="6" s="1"/>
  <c r="E72" i="6" s="1"/>
  <c r="E73" i="6" s="1"/>
  <c r="E74" i="6" s="1"/>
  <c r="E75" i="6" s="1"/>
  <c r="E76" i="6" s="1"/>
  <c r="E77" i="6" s="1"/>
  <c r="E78" i="6" s="1"/>
  <c r="E79" i="6" s="1"/>
  <c r="E80" i="6" s="1"/>
  <c r="E81" i="6" s="1"/>
  <c r="E82" i="6" s="1"/>
  <c r="E83" i="6" s="1"/>
  <c r="E84" i="6" s="1"/>
  <c r="E85" i="6" s="1"/>
  <c r="E86" i="6" s="1"/>
  <c r="E87" i="6" s="1"/>
  <c r="E88" i="6" s="1"/>
  <c r="E89" i="6" s="1"/>
  <c r="E90" i="6" s="1"/>
  <c r="E91" i="6" s="1"/>
  <c r="E92" i="6" s="1"/>
  <c r="E93" i="6" s="1"/>
  <c r="E94" i="6" s="1"/>
  <c r="E95" i="6" s="1"/>
  <c r="E96" i="6" s="1"/>
  <c r="E97" i="6" s="1"/>
  <c r="E98" i="6" s="1"/>
  <c r="E99" i="6" s="1"/>
  <c r="E100" i="6" s="1"/>
  <c r="E101" i="6" s="1"/>
  <c r="E102" i="6" s="1"/>
  <c r="E103" i="6" s="1"/>
  <c r="E104" i="6" s="1"/>
  <c r="E105" i="6" s="1"/>
  <c r="E106" i="6" s="1"/>
  <c r="E107" i="6" s="1"/>
  <c r="E108" i="6" s="1"/>
  <c r="E109" i="6" s="1"/>
  <c r="E110" i="6" s="1"/>
  <c r="E111" i="6" s="1"/>
  <c r="E112" i="6" s="1"/>
  <c r="E113" i="6" s="1"/>
  <c r="E114" i="6" s="1"/>
  <c r="E115" i="6" s="1"/>
  <c r="E116" i="6" s="1"/>
  <c r="E117" i="6" s="1"/>
  <c r="E118" i="6" s="1"/>
  <c r="E119" i="6" s="1"/>
  <c r="E120" i="6" s="1"/>
  <c r="E121" i="6" s="1"/>
  <c r="E122" i="6" s="1"/>
  <c r="E123" i="6" s="1"/>
  <c r="E124" i="6" s="1"/>
  <c r="E125" i="6" s="1"/>
  <c r="E126" i="6" s="1"/>
  <c r="E127" i="6" s="1"/>
  <c r="E128" i="6" s="1"/>
  <c r="E129" i="6" s="1"/>
  <c r="E130" i="6" s="1"/>
  <c r="E131" i="6" s="1"/>
  <c r="E132" i="6" s="1"/>
  <c r="E133" i="6" s="1"/>
  <c r="E134" i="6" s="1"/>
  <c r="E135" i="6" s="1"/>
  <c r="E136" i="6" s="1"/>
  <c r="E137" i="6" s="1"/>
  <c r="E138" i="6" s="1"/>
  <c r="E139" i="6" s="1"/>
  <c r="E140" i="6" s="1"/>
  <c r="E141" i="6" s="1"/>
  <c r="E142" i="6" s="1"/>
  <c r="E143" i="6" s="1"/>
  <c r="E144" i="6" s="1"/>
  <c r="E145" i="6" s="1"/>
  <c r="E146" i="6" s="1"/>
  <c r="E147" i="6" s="1"/>
  <c r="E148" i="6" s="1"/>
  <c r="E149" i="6"/>
  <c r="E150" i="6" s="1"/>
  <c r="E151" i="6" s="1"/>
  <c r="E152" i="6" s="1"/>
  <c r="E153" i="6" s="1"/>
  <c r="E154" i="6" s="1"/>
  <c r="E155" i="6" s="1"/>
  <c r="E156" i="6"/>
  <c r="E157" i="6" s="1"/>
  <c r="E158" i="6" s="1"/>
  <c r="E159" i="6"/>
  <c r="E160" i="6"/>
  <c r="E161" i="6" s="1"/>
  <c r="E162" i="6" s="1"/>
  <c r="E163" i="6" s="1"/>
  <c r="E164" i="6" s="1"/>
  <c r="E165" i="6" s="1"/>
  <c r="E166" i="6" s="1"/>
  <c r="E167" i="6" s="1"/>
  <c r="E168" i="6" s="1"/>
  <c r="E169" i="6" s="1"/>
  <c r="E170" i="6" s="1"/>
  <c r="E171" i="6" s="1"/>
  <c r="E172" i="6" s="1"/>
  <c r="E173" i="6" s="1"/>
  <c r="E174" i="6" s="1"/>
  <c r="E175" i="6" s="1"/>
  <c r="E176" i="6" s="1"/>
  <c r="E177" i="6" s="1"/>
  <c r="E178" i="6" s="1"/>
  <c r="E179" i="6" s="1"/>
  <c r="E180" i="6" s="1"/>
  <c r="E181" i="6" s="1"/>
  <c r="C182" i="6"/>
  <c r="D182" i="6" s="1"/>
  <c r="E182" i="6"/>
  <c r="C183" i="6"/>
  <c r="D183" i="6" s="1"/>
  <c r="E183" i="6"/>
  <c r="E184" i="6"/>
  <c r="E185" i="6" s="1"/>
  <c r="E186" i="6" s="1"/>
  <c r="E187" i="6" s="1"/>
  <c r="E188" i="6" s="1"/>
  <c r="E189" i="6" s="1"/>
  <c r="E190" i="6" s="1"/>
  <c r="E191" i="6" s="1"/>
  <c r="E192" i="6" s="1"/>
  <c r="E193" i="6"/>
  <c r="E194" i="6" s="1"/>
  <c r="E195" i="6" s="1"/>
  <c r="E196" i="6" s="1"/>
  <c r="E197" i="6" s="1"/>
  <c r="E198" i="6" s="1"/>
  <c r="E199" i="6" s="1"/>
  <c r="E200" i="6" s="1"/>
  <c r="E201" i="6" s="1"/>
  <c r="E202" i="6" s="1"/>
  <c r="E203" i="6" s="1"/>
  <c r="E204" i="6" s="1"/>
  <c r="E205" i="6" s="1"/>
  <c r="E206" i="6" s="1"/>
  <c r="E207" i="6" s="1"/>
  <c r="E208" i="6" s="1"/>
  <c r="E209" i="6" s="1"/>
  <c r="E210" i="6" s="1"/>
  <c r="E211" i="6" s="1"/>
  <c r="E212" i="6" s="1"/>
  <c r="E213" i="6" s="1"/>
  <c r="E214" i="6"/>
  <c r="E215" i="6" s="1"/>
  <c r="E216" i="6" s="1"/>
  <c r="E217" i="6" s="1"/>
  <c r="E218" i="6" s="1"/>
  <c r="E219" i="6" s="1"/>
  <c r="E220" i="6" s="1"/>
  <c r="E221" i="6" s="1"/>
  <c r="E222" i="6" s="1"/>
  <c r="E223" i="6" s="1"/>
  <c r="E224" i="6"/>
  <c r="E225" i="6" s="1"/>
  <c r="E226" i="6" s="1"/>
  <c r="E227" i="6"/>
  <c r="E228" i="6" s="1"/>
  <c r="E229" i="6" s="1"/>
  <c r="E230" i="6"/>
  <c r="E231" i="6"/>
  <c r="E232" i="6"/>
  <c r="E233" i="6" s="1"/>
  <c r="E234" i="6" s="1"/>
  <c r="E235" i="6" s="1"/>
  <c r="E236" i="6" s="1"/>
  <c r="E237" i="6" s="1"/>
  <c r="E238" i="6" s="1"/>
  <c r="E239" i="6" s="1"/>
  <c r="E240" i="6" s="1"/>
  <c r="E241" i="6" s="1"/>
  <c r="E242" i="6" s="1"/>
  <c r="A2" i="8"/>
  <c r="A3" i="8"/>
  <c r="A4" i="8"/>
  <c r="A5" i="8"/>
  <c r="A6" i="8"/>
  <c r="A7" i="8"/>
  <c r="C149" i="6" s="1"/>
  <c r="D149" i="6" s="1"/>
  <c r="A8" i="8"/>
  <c r="A9" i="8"/>
  <c r="C156" i="6"/>
  <c r="A10" i="8"/>
  <c r="A11" i="8"/>
  <c r="A12" i="8"/>
  <c r="A13" i="8"/>
  <c r="C193" i="6" s="1"/>
  <c r="A14" i="8"/>
  <c r="A15" i="8"/>
  <c r="C214" i="6" s="1"/>
  <c r="A16" i="8"/>
  <c r="A17" i="8"/>
  <c r="C230" i="6"/>
  <c r="A18" i="8"/>
  <c r="A19" i="8"/>
  <c r="C231" i="6" s="1"/>
  <c r="A20" i="8"/>
  <c r="C159" i="6"/>
  <c r="D159" i="6" s="1"/>
  <c r="A2" i="4"/>
  <c r="O2" i="8" s="1"/>
  <c r="A3" i="4"/>
  <c r="O3" i="8" s="1"/>
  <c r="A4" i="4"/>
  <c r="O4" i="8" s="1"/>
  <c r="A5" i="4"/>
  <c r="O5" i="8" s="1"/>
  <c r="A6" i="4"/>
  <c r="O6" i="8" s="1"/>
  <c r="A7" i="4"/>
  <c r="O7" i="8" s="1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2" i="6"/>
  <c r="D2" i="6" s="1"/>
  <c r="C3" i="6"/>
  <c r="D3" i="6" s="1"/>
  <c r="C4" i="6"/>
  <c r="D4" i="6" s="1"/>
  <c r="C5" i="6"/>
  <c r="D5" i="6" s="1"/>
  <c r="C6" i="6"/>
  <c r="D6" i="6" s="1"/>
  <c r="C7" i="6"/>
  <c r="D7" i="6" s="1"/>
  <c r="C8" i="6"/>
  <c r="D8" i="6" s="1"/>
  <c r="C9" i="6"/>
  <c r="D9" i="6" s="1"/>
  <c r="C10" i="6"/>
  <c r="D10" i="6" s="1"/>
  <c r="C11" i="6"/>
  <c r="D11" i="6" s="1"/>
  <c r="C12" i="6"/>
  <c r="D12" i="6" s="1"/>
  <c r="C13" i="6"/>
  <c r="D13" i="6" s="1"/>
  <c r="C14" i="6"/>
  <c r="D14" i="6" s="1"/>
  <c r="C223" i="6"/>
  <c r="C222" i="6"/>
  <c r="C221" i="6"/>
  <c r="C220" i="6"/>
  <c r="C219" i="6"/>
  <c r="C218" i="6"/>
  <c r="C217" i="6"/>
  <c r="D217" i="6" s="1"/>
  <c r="C216" i="6"/>
  <c r="D216" i="6" s="1"/>
  <c r="C215" i="6"/>
  <c r="D215" i="6" s="1"/>
  <c r="C213" i="6"/>
  <c r="D213" i="6" s="1"/>
  <c r="C212" i="6"/>
  <c r="D212" i="6" s="1"/>
  <c r="C211" i="6"/>
  <c r="D211" i="6" s="1"/>
  <c r="C210" i="6"/>
  <c r="D210" i="6" s="1"/>
  <c r="C209" i="6"/>
  <c r="D209" i="6" s="1"/>
  <c r="C208" i="6"/>
  <c r="D208" i="6" s="1"/>
  <c r="C207" i="6"/>
  <c r="D207" i="6" s="1"/>
  <c r="C206" i="6"/>
  <c r="D206" i="6" s="1"/>
  <c r="C205" i="6"/>
  <c r="D205" i="6" s="1"/>
  <c r="C204" i="6"/>
  <c r="D204" i="6" s="1"/>
  <c r="C203" i="6"/>
  <c r="D203" i="6" s="1"/>
  <c r="C202" i="6"/>
  <c r="D202" i="6" s="1"/>
  <c r="C201" i="6"/>
  <c r="D201" i="6" s="1"/>
  <c r="C200" i="6"/>
  <c r="D200" i="6" s="1"/>
  <c r="C199" i="6"/>
  <c r="D199" i="6" s="1"/>
  <c r="C198" i="6"/>
  <c r="D198" i="6" s="1"/>
  <c r="C197" i="6"/>
  <c r="D197" i="6" s="1"/>
  <c r="C196" i="6"/>
  <c r="D196" i="6" s="1"/>
  <c r="C195" i="6"/>
  <c r="D195" i="6" s="1"/>
  <c r="C194" i="6"/>
  <c r="D194" i="6" s="1"/>
  <c r="C180" i="6"/>
  <c r="D180" i="6" s="1"/>
  <c r="C179" i="6"/>
  <c r="D179" i="6" s="1"/>
  <c r="C178" i="6"/>
  <c r="D178" i="6" s="1"/>
  <c r="C177" i="6"/>
  <c r="D177" i="6" s="1"/>
  <c r="C176" i="6"/>
  <c r="D176" i="6" s="1"/>
  <c r="C175" i="6"/>
  <c r="D175" i="6" s="1"/>
  <c r="C174" i="6"/>
  <c r="D174" i="6" s="1"/>
  <c r="C173" i="6"/>
  <c r="D173" i="6" s="1"/>
  <c r="C172" i="6"/>
  <c r="D172" i="6" s="1"/>
  <c r="C171" i="6"/>
  <c r="D171" i="6" s="1"/>
  <c r="C170" i="6"/>
  <c r="D170" i="6" s="1"/>
  <c r="C169" i="6"/>
  <c r="D169" i="6" s="1"/>
  <c r="C168" i="6"/>
  <c r="D168" i="6" s="1"/>
  <c r="C167" i="6"/>
  <c r="D167" i="6" s="1"/>
  <c r="C166" i="6"/>
  <c r="D166" i="6" s="1"/>
  <c r="C165" i="6"/>
  <c r="D165" i="6" s="1"/>
  <c r="C164" i="6"/>
  <c r="D164" i="6" s="1"/>
  <c r="C163" i="6"/>
  <c r="D163" i="6" s="1"/>
  <c r="C162" i="6"/>
  <c r="D162" i="6" s="1"/>
  <c r="C161" i="6"/>
  <c r="D161" i="6" s="1"/>
  <c r="C158" i="6"/>
  <c r="D158" i="6" s="1"/>
  <c r="C157" i="6"/>
  <c r="D157" i="6" s="1"/>
  <c r="C155" i="6"/>
  <c r="D155" i="6" s="1"/>
  <c r="C154" i="6"/>
  <c r="D154" i="6" s="1"/>
  <c r="C153" i="6"/>
  <c r="D153" i="6" s="1"/>
  <c r="C152" i="6"/>
  <c r="D152" i="6" s="1"/>
  <c r="C151" i="6"/>
  <c r="D151" i="6" s="1"/>
  <c r="C150" i="6"/>
  <c r="D150" i="6" s="1"/>
  <c r="C148" i="6"/>
  <c r="D148" i="6" s="1"/>
  <c r="C147" i="6"/>
  <c r="D147" i="6" s="1"/>
  <c r="C146" i="6"/>
  <c r="D146" i="6" s="1"/>
  <c r="C145" i="6"/>
  <c r="D145" i="6" s="1"/>
  <c r="C144" i="6"/>
  <c r="D144" i="6" s="1"/>
  <c r="C143" i="6"/>
  <c r="D143" i="6" s="1"/>
  <c r="C142" i="6"/>
  <c r="D142" i="6" s="1"/>
  <c r="C141" i="6"/>
  <c r="D141" i="6" s="1"/>
  <c r="C140" i="6"/>
  <c r="D140" i="6" s="1"/>
  <c r="C139" i="6"/>
  <c r="D139" i="6" s="1"/>
  <c r="C138" i="6"/>
  <c r="D138" i="6" s="1"/>
  <c r="C137" i="6"/>
  <c r="D137" i="6" s="1"/>
  <c r="C136" i="6"/>
  <c r="D136" i="6" s="1"/>
  <c r="C135" i="6"/>
  <c r="D135" i="6" s="1"/>
  <c r="C134" i="6"/>
  <c r="D134" i="6" s="1"/>
  <c r="C133" i="6"/>
  <c r="D133" i="6" s="1"/>
  <c r="C132" i="6"/>
  <c r="D132" i="6" s="1"/>
  <c r="C131" i="6"/>
  <c r="D131" i="6" s="1"/>
  <c r="C130" i="6"/>
  <c r="D130" i="6" s="1"/>
  <c r="C129" i="6"/>
  <c r="D129" i="6" s="1"/>
  <c r="C128" i="6"/>
  <c r="D128" i="6" s="1"/>
  <c r="C127" i="6"/>
  <c r="D127" i="6" s="1"/>
  <c r="C126" i="6"/>
  <c r="D126" i="6" s="1"/>
  <c r="C125" i="6"/>
  <c r="D125" i="6" s="1"/>
  <c r="C124" i="6"/>
  <c r="D124" i="6" s="1"/>
  <c r="C123" i="6"/>
  <c r="D123" i="6" s="1"/>
  <c r="C122" i="6"/>
  <c r="D122" i="6" s="1"/>
  <c r="C121" i="6"/>
  <c r="D121" i="6" s="1"/>
  <c r="C120" i="6"/>
  <c r="D120" i="6" s="1"/>
  <c r="C119" i="6"/>
  <c r="D119" i="6" s="1"/>
  <c r="C118" i="6"/>
  <c r="D118" i="6" s="1"/>
  <c r="C117" i="6"/>
  <c r="D117" i="6" s="1"/>
  <c r="C116" i="6"/>
  <c r="D116" i="6" s="1"/>
  <c r="C115" i="6"/>
  <c r="D115" i="6" s="1"/>
  <c r="C114" i="6"/>
  <c r="D114" i="6" s="1"/>
  <c r="C113" i="6"/>
  <c r="D113" i="6" s="1"/>
  <c r="C112" i="6"/>
  <c r="D112" i="6" s="1"/>
  <c r="C111" i="6"/>
  <c r="D111" i="6" s="1"/>
  <c r="C110" i="6"/>
  <c r="D110" i="6" s="1"/>
  <c r="C109" i="6"/>
  <c r="D109" i="6" s="1"/>
  <c r="C108" i="6"/>
  <c r="D108" i="6" s="1"/>
  <c r="C107" i="6"/>
  <c r="D107" i="6" s="1"/>
  <c r="C106" i="6"/>
  <c r="D106" i="6" s="1"/>
  <c r="C105" i="6"/>
  <c r="D105" i="6" s="1"/>
  <c r="C104" i="6"/>
  <c r="D104" i="6" s="1"/>
  <c r="C103" i="6"/>
  <c r="D103" i="6" s="1"/>
  <c r="C102" i="6"/>
  <c r="D102" i="6" s="1"/>
  <c r="C101" i="6"/>
  <c r="D101" i="6" s="1"/>
  <c r="C100" i="6"/>
  <c r="D100" i="6" s="1"/>
  <c r="C99" i="6"/>
  <c r="D99" i="6" s="1"/>
  <c r="C98" i="6"/>
  <c r="D98" i="6" s="1"/>
  <c r="C97" i="6"/>
  <c r="D97" i="6" s="1"/>
  <c r="C96" i="6"/>
  <c r="D96" i="6" s="1"/>
  <c r="C95" i="6"/>
  <c r="D95" i="6" s="1"/>
  <c r="C94" i="6"/>
  <c r="D94" i="6" s="1"/>
  <c r="C93" i="6"/>
  <c r="D93" i="6" s="1"/>
  <c r="C92" i="6"/>
  <c r="D92" i="6" s="1"/>
  <c r="C91" i="6"/>
  <c r="D91" i="6" s="1"/>
  <c r="C90" i="6"/>
  <c r="D90" i="6" s="1"/>
  <c r="C89" i="6"/>
  <c r="D89" i="6" s="1"/>
  <c r="C88" i="6"/>
  <c r="D88" i="6" s="1"/>
  <c r="C87" i="6"/>
  <c r="D87" i="6" s="1"/>
  <c r="C86" i="6"/>
  <c r="D86" i="6" s="1"/>
  <c r="C59" i="6"/>
  <c r="D59" i="6" s="1"/>
  <c r="C58" i="6"/>
  <c r="D58" i="6" s="1"/>
  <c r="C57" i="6"/>
  <c r="D57" i="6" s="1"/>
  <c r="C56" i="6"/>
  <c r="D56" i="6" s="1"/>
  <c r="C55" i="6"/>
  <c r="D55" i="6" s="1"/>
  <c r="C54" i="6"/>
  <c r="D54" i="6" s="1"/>
  <c r="C53" i="6"/>
  <c r="D53" i="6" s="1"/>
  <c r="C52" i="6"/>
  <c r="D52" i="6" s="1"/>
  <c r="C51" i="6"/>
  <c r="D51" i="6" s="1"/>
  <c r="C50" i="6"/>
  <c r="D50" i="6" s="1"/>
  <c r="C49" i="6"/>
  <c r="D49" i="6" s="1"/>
  <c r="C48" i="6"/>
  <c r="D48" i="6" s="1"/>
  <c r="C227" i="6"/>
  <c r="D227" i="6" s="1"/>
  <c r="C229" i="6"/>
  <c r="D229" i="6" s="1"/>
  <c r="C228" i="6"/>
  <c r="D228" i="6" s="1"/>
  <c r="C224" i="6"/>
  <c r="D224" i="6" s="1"/>
  <c r="C226" i="6"/>
  <c r="D226" i="6" s="1"/>
  <c r="C225" i="6"/>
  <c r="D225" i="6" s="1"/>
  <c r="C232" i="6"/>
  <c r="D232" i="6" s="1"/>
  <c r="C242" i="6"/>
  <c r="D242" i="6" s="1"/>
  <c r="C241" i="6"/>
  <c r="D241" i="6" s="1"/>
  <c r="C240" i="6"/>
  <c r="D240" i="6" s="1"/>
  <c r="C239" i="6"/>
  <c r="D239" i="6" s="1"/>
  <c r="C238" i="6"/>
  <c r="D238" i="6" s="1"/>
  <c r="C237" i="6"/>
  <c r="D237" i="6" s="1"/>
  <c r="C236" i="6"/>
  <c r="D236" i="6" s="1"/>
  <c r="C235" i="6"/>
  <c r="D235" i="6" s="1"/>
  <c r="C234" i="6"/>
  <c r="D234" i="6" s="1"/>
  <c r="C233" i="6"/>
  <c r="D233" i="6" s="1"/>
  <c r="C184" i="6"/>
  <c r="D184" i="6" s="1"/>
  <c r="C192" i="6"/>
  <c r="D192" i="6" s="1"/>
  <c r="C191" i="6"/>
  <c r="D191" i="6" s="1"/>
  <c r="C190" i="6"/>
  <c r="D190" i="6" s="1"/>
  <c r="C189" i="6"/>
  <c r="D189" i="6" s="1"/>
  <c r="C188" i="6"/>
  <c r="D188" i="6" s="1"/>
  <c r="C187" i="6"/>
  <c r="D187" i="6" s="1"/>
  <c r="C186" i="6"/>
  <c r="D186" i="6" s="1"/>
  <c r="C185" i="6"/>
  <c r="D185" i="6" s="1"/>
  <c r="C47" i="6"/>
  <c r="D47" i="6" s="1"/>
  <c r="C60" i="6"/>
  <c r="D60" i="6" s="1"/>
  <c r="C61" i="6"/>
  <c r="D61" i="6" s="1"/>
  <c r="C62" i="6"/>
  <c r="D62" i="6" s="1"/>
  <c r="C63" i="6"/>
  <c r="D63" i="6" s="1"/>
  <c r="C64" i="6"/>
  <c r="D64" i="6" s="1"/>
  <c r="C65" i="6"/>
  <c r="D65" i="6" s="1"/>
  <c r="C66" i="6"/>
  <c r="D66" i="6" s="1"/>
  <c r="C67" i="6"/>
  <c r="D67" i="6" s="1"/>
  <c r="C68" i="6"/>
  <c r="D68" i="6" s="1"/>
  <c r="C69" i="6"/>
  <c r="D69" i="6" s="1"/>
  <c r="C70" i="6"/>
  <c r="D70" i="6" s="1"/>
  <c r="C71" i="6"/>
  <c r="D71" i="6" s="1"/>
  <c r="C72" i="6"/>
  <c r="D72" i="6" s="1"/>
  <c r="C73" i="6"/>
  <c r="D73" i="6" s="1"/>
  <c r="C74" i="6"/>
  <c r="D74" i="6" s="1"/>
  <c r="C75" i="6"/>
  <c r="D75" i="6" s="1"/>
  <c r="C76" i="6"/>
  <c r="D76" i="6" s="1"/>
  <c r="C77" i="6"/>
  <c r="D77" i="6" s="1"/>
  <c r="C78" i="6"/>
  <c r="D78" i="6" s="1"/>
  <c r="C79" i="6"/>
  <c r="D79" i="6" s="1"/>
  <c r="C80" i="6"/>
  <c r="D80" i="6" s="1"/>
  <c r="C81" i="6"/>
  <c r="D81" i="6" s="1"/>
  <c r="C82" i="6"/>
  <c r="D82" i="6" s="1"/>
  <c r="C83" i="6"/>
  <c r="D83" i="6" s="1"/>
  <c r="C84" i="6"/>
  <c r="D84" i="6" s="1"/>
  <c r="C85" i="6"/>
  <c r="D85" i="6" s="1"/>
  <c r="C26" i="6"/>
  <c r="D26" i="6" s="1"/>
  <c r="C27" i="6"/>
  <c r="D27" i="6" s="1"/>
  <c r="C28" i="6"/>
  <c r="D28" i="6" s="1"/>
  <c r="C15" i="6"/>
  <c r="D15" i="6" s="1"/>
  <c r="C16" i="6"/>
  <c r="D16" i="6" s="1"/>
  <c r="C17" i="6"/>
  <c r="D17" i="6" s="1"/>
  <c r="C18" i="6"/>
  <c r="D18" i="6" s="1"/>
  <c r="C19" i="6"/>
  <c r="D19" i="6" s="1"/>
  <c r="C20" i="6"/>
  <c r="D20" i="6" s="1"/>
  <c r="C21" i="6"/>
  <c r="D21" i="6" s="1"/>
  <c r="C22" i="6"/>
  <c r="D22" i="6" s="1"/>
  <c r="C23" i="6"/>
  <c r="D23" i="6" s="1"/>
  <c r="C24" i="6"/>
  <c r="D24" i="6" s="1"/>
  <c r="C25" i="6"/>
  <c r="D25" i="6" s="1"/>
  <c r="C160" i="6"/>
  <c r="D160" i="6" s="1"/>
  <c r="C181" i="6"/>
  <c r="D181" i="6" s="1"/>
  <c r="D218" i="6"/>
  <c r="D219" i="6"/>
  <c r="D220" i="6"/>
  <c r="D221" i="6"/>
  <c r="D222" i="6"/>
  <c r="D223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30" i="6"/>
  <c r="D214" i="6" l="1"/>
  <c r="D193" i="6"/>
  <c r="D156" i="6"/>
  <c r="D231" i="6"/>
  <c r="H165" i="13"/>
  <c r="J166" i="13"/>
  <c r="J170" i="13"/>
  <c r="H169" i="13"/>
  <c r="J168" i="13"/>
  <c r="H167" i="13"/>
  <c r="H164" i="13"/>
  <c r="J163" i="13"/>
  <c r="H162" i="13"/>
  <c r="J161" i="13"/>
  <c r="H160" i="13"/>
  <c r="J159" i="13"/>
  <c r="H158" i="13"/>
  <c r="J157" i="13"/>
  <c r="H156" i="13"/>
  <c r="J155" i="13"/>
  <c r="H154" i="13"/>
  <c r="J153" i="13"/>
  <c r="H152" i="13"/>
  <c r="J151" i="13"/>
  <c r="H150" i="13"/>
  <c r="J149" i="13"/>
  <c r="H148" i="13"/>
  <c r="J147" i="13"/>
  <c r="H146" i="13"/>
  <c r="J145" i="13"/>
  <c r="H144" i="13"/>
  <c r="J143" i="13"/>
  <c r="H142" i="13"/>
  <c r="J141" i="13"/>
  <c r="H140" i="13"/>
  <c r="J139" i="13"/>
  <c r="H138" i="13"/>
  <c r="J137" i="13"/>
  <c r="H136" i="13"/>
  <c r="J135" i="13"/>
  <c r="H134" i="13"/>
  <c r="J133" i="13"/>
  <c r="H132" i="13"/>
  <c r="J131" i="13"/>
  <c r="H130" i="13"/>
  <c r="J129" i="13"/>
  <c r="H128" i="13"/>
  <c r="J127" i="13"/>
  <c r="H126" i="13"/>
  <c r="J125" i="13"/>
  <c r="H124" i="13"/>
  <c r="J123" i="13"/>
  <c r="H122" i="13"/>
  <c r="J121" i="13"/>
  <c r="H120" i="13"/>
  <c r="J119" i="13"/>
  <c r="H118" i="13"/>
  <c r="J117" i="13"/>
  <c r="H116" i="13"/>
  <c r="J115" i="13"/>
  <c r="H114" i="13"/>
  <c r="J113" i="13"/>
  <c r="H112" i="13"/>
  <c r="J111" i="13"/>
  <c r="H110" i="13"/>
  <c r="J109" i="13"/>
  <c r="H108" i="13"/>
  <c r="J107" i="13"/>
  <c r="H106" i="13"/>
  <c r="J105" i="13"/>
  <c r="H104" i="13"/>
  <c r="J103" i="13"/>
  <c r="H102" i="13"/>
  <c r="J101" i="13"/>
  <c r="H100" i="13"/>
  <c r="J99" i="13"/>
  <c r="H98" i="13"/>
  <c r="J97" i="13"/>
  <c r="H96" i="13"/>
  <c r="J95" i="13"/>
  <c r="H94" i="13"/>
  <c r="J93" i="13"/>
  <c r="H92" i="13"/>
  <c r="J91" i="13"/>
  <c r="H90" i="13"/>
  <c r="J89" i="13"/>
  <c r="H88" i="13"/>
  <c r="J87" i="13"/>
  <c r="H86" i="13"/>
  <c r="J85" i="13"/>
  <c r="H84" i="13"/>
  <c r="J83" i="13"/>
  <c r="H82" i="13"/>
  <c r="J81" i="13"/>
  <c r="H80" i="13"/>
  <c r="J79" i="13"/>
  <c r="H78" i="13"/>
  <c r="J77" i="13"/>
  <c r="H76" i="13"/>
  <c r="J75" i="13"/>
  <c r="H74" i="13"/>
  <c r="J73" i="13"/>
  <c r="H72" i="13"/>
  <c r="J71" i="13"/>
  <c r="H70" i="13"/>
  <c r="J69" i="13"/>
  <c r="H68" i="13"/>
  <c r="J67" i="13"/>
  <c r="H66" i="13"/>
  <c r="J65" i="13"/>
  <c r="H64" i="13"/>
  <c r="J63" i="13"/>
  <c r="H62" i="13"/>
  <c r="J61" i="13"/>
  <c r="H60" i="13"/>
  <c r="J59" i="13"/>
  <c r="H58" i="13"/>
  <c r="J57" i="13"/>
  <c r="H56" i="13"/>
  <c r="J55" i="13"/>
  <c r="H54" i="13"/>
  <c r="J53" i="13"/>
  <c r="H52" i="13"/>
  <c r="J51" i="13"/>
  <c r="H50" i="13"/>
  <c r="J49" i="13"/>
  <c r="H48" i="13"/>
  <c r="J47" i="13"/>
  <c r="H46" i="13"/>
  <c r="J45" i="13"/>
  <c r="H44" i="13"/>
  <c r="J43" i="13"/>
  <c r="H42" i="13"/>
  <c r="J41" i="13"/>
  <c r="H40" i="13"/>
  <c r="J39" i="13"/>
  <c r="H38" i="13"/>
  <c r="J37" i="13"/>
  <c r="H36" i="13"/>
  <c r="J35" i="13"/>
  <c r="H34" i="13"/>
  <c r="J33" i="13"/>
  <c r="H32" i="13"/>
  <c r="J31" i="13"/>
  <c r="H30" i="13"/>
  <c r="J29" i="13"/>
  <c r="H28" i="13"/>
  <c r="J27" i="13"/>
  <c r="H26" i="13"/>
  <c r="J25" i="13"/>
  <c r="H24" i="13"/>
  <c r="J23" i="13"/>
  <c r="H22" i="13"/>
  <c r="J21" i="13"/>
  <c r="H20" i="13"/>
  <c r="J19" i="13"/>
  <c r="H18" i="13"/>
  <c r="J17" i="13"/>
  <c r="D165" i="13"/>
  <c r="D166" i="13"/>
  <c r="D167" i="13"/>
  <c r="D168" i="13"/>
  <c r="D169" i="13"/>
  <c r="D170" i="13"/>
  <c r="F166" i="13"/>
  <c r="F168" i="13"/>
  <c r="F170" i="13"/>
  <c r="K165" i="13"/>
  <c r="K166" i="13"/>
  <c r="K167" i="13"/>
  <c r="K168" i="13"/>
  <c r="K169" i="13"/>
  <c r="K170" i="13"/>
  <c r="H166" i="13"/>
  <c r="H168" i="13"/>
  <c r="H170" i="13"/>
  <c r="H16" i="13"/>
  <c r="J15" i="13"/>
  <c r="C165" i="13"/>
  <c r="C166" i="13"/>
  <c r="C167" i="13"/>
  <c r="C168" i="13"/>
  <c r="C169" i="13"/>
  <c r="C170" i="13"/>
  <c r="F165" i="13"/>
  <c r="F167" i="13"/>
  <c r="F169" i="13"/>
  <c r="J165" i="13"/>
  <c r="J167" i="13"/>
  <c r="J169" i="13"/>
  <c r="A4" i="13"/>
  <c r="D16" i="13"/>
  <c r="H15" i="13"/>
  <c r="H17" i="13"/>
  <c r="H19" i="13"/>
  <c r="H21" i="13"/>
  <c r="H23" i="13"/>
  <c r="H25" i="13"/>
  <c r="H27" i="13"/>
  <c r="H29" i="13"/>
  <c r="H31" i="13"/>
  <c r="H33" i="13"/>
  <c r="H35" i="13"/>
  <c r="H37" i="13"/>
  <c r="H39" i="13"/>
  <c r="H41" i="13"/>
  <c r="H43" i="13"/>
  <c r="H45" i="13"/>
  <c r="H47" i="13"/>
  <c r="H49" i="13"/>
  <c r="H51" i="13"/>
  <c r="H53" i="13"/>
  <c r="H55" i="13"/>
  <c r="H57" i="13"/>
  <c r="H59" i="13"/>
  <c r="H61" i="13"/>
  <c r="H63" i="13"/>
  <c r="H65" i="13"/>
  <c r="H67" i="13"/>
  <c r="H69" i="13"/>
  <c r="H71" i="13"/>
  <c r="H73" i="13"/>
  <c r="H75" i="13"/>
  <c r="H77" i="13"/>
  <c r="H79" i="13"/>
  <c r="H81" i="13"/>
  <c r="H83" i="13"/>
  <c r="H85" i="13"/>
  <c r="H87" i="13"/>
  <c r="H89" i="13"/>
  <c r="H91" i="13"/>
  <c r="H93" i="13"/>
  <c r="H95" i="13"/>
  <c r="H97" i="13"/>
  <c r="H99" i="13"/>
  <c r="H101" i="13"/>
  <c r="H103" i="13"/>
  <c r="H105" i="13"/>
  <c r="H107" i="13"/>
  <c r="H109" i="13"/>
  <c r="H111" i="13"/>
  <c r="H113" i="13"/>
  <c r="H115" i="13"/>
  <c r="H117" i="13"/>
  <c r="H119" i="13"/>
  <c r="H121" i="13"/>
  <c r="H123" i="13"/>
  <c r="H125" i="13"/>
  <c r="H127" i="13"/>
  <c r="H129" i="13"/>
  <c r="H131" i="13"/>
  <c r="H133" i="13"/>
  <c r="H135" i="13"/>
  <c r="H137" i="13"/>
  <c r="H139" i="13"/>
  <c r="H141" i="13"/>
  <c r="H143" i="13"/>
  <c r="H145" i="13"/>
  <c r="H147" i="13"/>
  <c r="H149" i="13"/>
  <c r="H151" i="13"/>
  <c r="H153" i="13"/>
  <c r="H155" i="13"/>
  <c r="H157" i="13"/>
  <c r="H159" i="13"/>
  <c r="H161" i="13"/>
  <c r="H163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F100" i="13"/>
  <c r="F96" i="13"/>
  <c r="F92" i="13"/>
  <c r="F88" i="13"/>
  <c r="F84" i="13"/>
  <c r="F80" i="13"/>
  <c r="F76" i="13"/>
  <c r="F72" i="13"/>
  <c r="F68" i="13"/>
  <c r="F64" i="13"/>
  <c r="F60" i="13"/>
  <c r="F56" i="13"/>
  <c r="F52" i="13"/>
  <c r="F48" i="13"/>
  <c r="F44" i="13"/>
  <c r="F40" i="13"/>
  <c r="F36" i="13"/>
  <c r="F32" i="13"/>
  <c r="F28" i="13"/>
  <c r="F24" i="13"/>
  <c r="F20" i="13"/>
  <c r="F16" i="13"/>
  <c r="D162" i="13"/>
  <c r="D158" i="13"/>
  <c r="D154" i="13"/>
  <c r="D150" i="13"/>
  <c r="D146" i="13"/>
  <c r="D142" i="13"/>
  <c r="D138" i="13"/>
  <c r="D134" i="13"/>
  <c r="D130" i="13"/>
  <c r="D126" i="13"/>
  <c r="D122" i="13"/>
  <c r="D116" i="13"/>
  <c r="D112" i="13"/>
  <c r="D108" i="13"/>
  <c r="D104" i="13"/>
  <c r="D100" i="13"/>
  <c r="D96" i="13"/>
  <c r="D92" i="13"/>
  <c r="D88" i="13"/>
  <c r="D60" i="13"/>
  <c r="C54" i="13"/>
  <c r="C46" i="13"/>
  <c r="D40" i="13"/>
  <c r="D32" i="13"/>
  <c r="D24" i="13"/>
  <c r="F23" i="13"/>
  <c r="F39" i="13"/>
  <c r="F55" i="13"/>
  <c r="D164" i="13"/>
  <c r="D160" i="13"/>
  <c r="D156" i="13"/>
  <c r="D152" i="13"/>
  <c r="D148" i="13"/>
  <c r="D144" i="13"/>
  <c r="D140" i="13"/>
  <c r="D136" i="13"/>
  <c r="D132" i="13"/>
  <c r="D128" i="13"/>
  <c r="D124" i="13"/>
  <c r="D120" i="13"/>
  <c r="D118" i="13"/>
  <c r="D114" i="13"/>
  <c r="D110" i="13"/>
  <c r="D106" i="13"/>
  <c r="D102" i="13"/>
  <c r="D98" i="13"/>
  <c r="D94" i="13"/>
  <c r="D90" i="13"/>
  <c r="D86" i="13"/>
  <c r="D82" i="13"/>
  <c r="D78" i="13"/>
  <c r="D74" i="13"/>
  <c r="D70" i="13"/>
  <c r="D66" i="13"/>
  <c r="C62" i="13"/>
  <c r="C58" i="13"/>
  <c r="C50" i="13"/>
  <c r="C42" i="13"/>
  <c r="D38" i="13"/>
  <c r="D30" i="13"/>
  <c r="D22" i="13"/>
  <c r="F19" i="13"/>
  <c r="F35" i="13"/>
  <c r="F51" i="13"/>
  <c r="F31" i="13"/>
  <c r="F47" i="13"/>
  <c r="F27" i="13"/>
  <c r="F43" i="13"/>
  <c r="C56" i="13"/>
  <c r="C48" i="13"/>
  <c r="C44" i="13"/>
  <c r="D48" i="13"/>
  <c r="D56" i="13"/>
  <c r="D64" i="13"/>
  <c r="D72" i="13"/>
  <c r="D80" i="13"/>
  <c r="D46" i="13"/>
  <c r="D54" i="13"/>
  <c r="D62" i="13"/>
  <c r="C52" i="13"/>
  <c r="C40" i="13"/>
  <c r="K40" i="13"/>
  <c r="C38" i="13"/>
  <c r="K38" i="13"/>
  <c r="C36" i="13"/>
  <c r="K36" i="13"/>
  <c r="C34" i="13"/>
  <c r="K34" i="13"/>
  <c r="C32" i="13"/>
  <c r="K32" i="13"/>
  <c r="C30" i="13"/>
  <c r="K30" i="13"/>
  <c r="C28" i="13"/>
  <c r="K28" i="13"/>
  <c r="C26" i="13"/>
  <c r="K26" i="13"/>
  <c r="C24" i="13"/>
  <c r="K24" i="13"/>
  <c r="C22" i="13"/>
  <c r="K22" i="13"/>
  <c r="C20" i="13"/>
  <c r="K20" i="13"/>
  <c r="C18" i="13"/>
  <c r="K18" i="13"/>
  <c r="C16" i="13"/>
  <c r="K16" i="13"/>
  <c r="D20" i="13"/>
  <c r="D28" i="13"/>
  <c r="D36" i="13"/>
  <c r="D44" i="13"/>
  <c r="D52" i="13"/>
  <c r="D68" i="13"/>
  <c r="D76" i="13"/>
  <c r="D84" i="13"/>
  <c r="C60" i="13"/>
  <c r="D18" i="13"/>
  <c r="D26" i="13"/>
  <c r="D34" i="13"/>
  <c r="D42" i="13"/>
  <c r="D50" i="13"/>
  <c r="D58" i="13"/>
  <c r="F59" i="13"/>
  <c r="F63" i="13"/>
  <c r="F67" i="13"/>
  <c r="F71" i="13"/>
  <c r="F75" i="13"/>
  <c r="F79" i="13"/>
  <c r="F83" i="13"/>
  <c r="F87" i="13"/>
  <c r="F91" i="13"/>
  <c r="F95" i="13"/>
  <c r="F99" i="13"/>
  <c r="F103" i="13"/>
  <c r="F107" i="13"/>
  <c r="F111" i="13"/>
  <c r="F115" i="13"/>
  <c r="F119" i="13"/>
  <c r="F123" i="13"/>
  <c r="F127" i="13"/>
  <c r="F131" i="13"/>
  <c r="F135" i="13"/>
  <c r="F139" i="13"/>
  <c r="F143" i="13"/>
  <c r="F147" i="13"/>
  <c r="F151" i="13"/>
  <c r="F155" i="13"/>
  <c r="F159" i="13"/>
  <c r="F163" i="13"/>
  <c r="K42" i="13"/>
  <c r="K44" i="13"/>
  <c r="K46" i="13"/>
  <c r="K48" i="13"/>
  <c r="K50" i="13"/>
  <c r="K52" i="13"/>
  <c r="K54" i="13"/>
  <c r="K56" i="13"/>
  <c r="K58" i="13"/>
  <c r="K60" i="13"/>
  <c r="K62" i="13"/>
  <c r="K64" i="13"/>
  <c r="K66" i="13"/>
  <c r="K68" i="13"/>
  <c r="K70" i="13"/>
  <c r="K72" i="13"/>
  <c r="K74" i="13"/>
  <c r="K76" i="13"/>
  <c r="K78" i="13"/>
  <c r="K80" i="13"/>
  <c r="K82" i="13"/>
  <c r="K84" i="13"/>
  <c r="K86" i="13"/>
  <c r="K88" i="13"/>
  <c r="K90" i="13"/>
  <c r="K92" i="13"/>
  <c r="K94" i="13"/>
  <c r="K96" i="13"/>
  <c r="K98" i="13"/>
  <c r="K100" i="13"/>
  <c r="K102" i="13"/>
  <c r="K104" i="13"/>
  <c r="K106" i="13"/>
  <c r="K108" i="13"/>
  <c r="K110" i="13"/>
  <c r="K112" i="13"/>
  <c r="K114" i="13"/>
  <c r="K116" i="13"/>
  <c r="K118" i="13"/>
  <c r="K120" i="13"/>
  <c r="K122" i="13"/>
  <c r="K124" i="13"/>
  <c r="K126" i="13"/>
  <c r="K128" i="13"/>
  <c r="K130" i="13"/>
  <c r="K132" i="13"/>
  <c r="K134" i="13"/>
  <c r="K136" i="13"/>
  <c r="K138" i="13"/>
  <c r="K140" i="13"/>
  <c r="K142" i="13"/>
  <c r="K144" i="13"/>
  <c r="K146" i="13"/>
  <c r="K148" i="13"/>
  <c r="K150" i="13"/>
  <c r="K152" i="13"/>
  <c r="K154" i="13"/>
  <c r="K156" i="13"/>
  <c r="K158" i="13"/>
  <c r="K160" i="13"/>
  <c r="K162" i="13"/>
  <c r="K164" i="13"/>
  <c r="F15" i="13"/>
  <c r="C64" i="13"/>
  <c r="C66" i="13"/>
  <c r="C68" i="13"/>
  <c r="C70" i="13"/>
  <c r="C72" i="13"/>
  <c r="C74" i="13"/>
  <c r="C76" i="13"/>
  <c r="C78" i="13"/>
  <c r="C80" i="13"/>
  <c r="C82" i="13"/>
  <c r="C84" i="13"/>
  <c r="C86" i="13"/>
  <c r="C88" i="13"/>
  <c r="C90" i="13"/>
  <c r="C92" i="13"/>
  <c r="C94" i="13"/>
  <c r="C96" i="13"/>
  <c r="C98" i="13"/>
  <c r="C100" i="13"/>
  <c r="C102" i="13"/>
  <c r="C104" i="13"/>
  <c r="C106" i="13"/>
  <c r="C108" i="13"/>
  <c r="C110" i="13"/>
  <c r="C112" i="13"/>
  <c r="C114" i="13"/>
  <c r="C116" i="13"/>
  <c r="C118" i="13"/>
  <c r="C120" i="13"/>
  <c r="C122" i="13"/>
  <c r="C124" i="13"/>
  <c r="C126" i="13"/>
  <c r="C128" i="13"/>
  <c r="C130" i="13"/>
  <c r="C132" i="13"/>
  <c r="C134" i="13"/>
  <c r="C136" i="13"/>
  <c r="C138" i="13"/>
  <c r="C140" i="13"/>
  <c r="C142" i="13"/>
  <c r="C144" i="13"/>
  <c r="C146" i="13"/>
  <c r="C148" i="13"/>
  <c r="C150" i="13"/>
  <c r="C152" i="13"/>
  <c r="C154" i="13"/>
  <c r="C156" i="13"/>
  <c r="C158" i="13"/>
  <c r="C160" i="13"/>
  <c r="C162" i="13"/>
  <c r="C164" i="13"/>
  <c r="F18" i="13"/>
  <c r="F22" i="13"/>
  <c r="F26" i="13"/>
  <c r="F30" i="13"/>
  <c r="F34" i="13"/>
  <c r="F38" i="13"/>
  <c r="F42" i="13"/>
  <c r="F46" i="13"/>
  <c r="F50" i="13"/>
  <c r="F54" i="13"/>
  <c r="F58" i="13"/>
  <c r="F62" i="13"/>
  <c r="F66" i="13"/>
  <c r="F70" i="13"/>
  <c r="F74" i="13"/>
  <c r="F78" i="13"/>
  <c r="F82" i="13"/>
  <c r="F86" i="13"/>
  <c r="F90" i="13"/>
  <c r="F94" i="13"/>
  <c r="F98" i="13"/>
  <c r="F102" i="13"/>
  <c r="F106" i="13"/>
  <c r="F110" i="13"/>
  <c r="F114" i="13"/>
  <c r="F118" i="13"/>
  <c r="F122" i="13"/>
  <c r="F126" i="13"/>
  <c r="F130" i="13"/>
  <c r="F134" i="13"/>
  <c r="F138" i="13"/>
  <c r="F142" i="13"/>
  <c r="F146" i="13"/>
  <c r="F150" i="13"/>
  <c r="F154" i="13"/>
  <c r="F158" i="13"/>
  <c r="F162" i="13"/>
  <c r="J16" i="13"/>
  <c r="J18" i="13"/>
  <c r="J20" i="13"/>
  <c r="J22" i="13"/>
  <c r="J24" i="13"/>
  <c r="J26" i="13"/>
  <c r="J28" i="13"/>
  <c r="J30" i="13"/>
  <c r="J32" i="13"/>
  <c r="J34" i="13"/>
  <c r="J36" i="13"/>
  <c r="J38" i="13"/>
  <c r="J40" i="13"/>
  <c r="J42" i="13"/>
  <c r="J44" i="13"/>
  <c r="J46" i="13"/>
  <c r="J48" i="13"/>
  <c r="J50" i="13"/>
  <c r="J52" i="13"/>
  <c r="J54" i="13"/>
  <c r="J56" i="13"/>
  <c r="J58" i="13"/>
  <c r="J60" i="13"/>
  <c r="J62" i="13"/>
  <c r="J64" i="13"/>
  <c r="J66" i="13"/>
  <c r="J68" i="13"/>
  <c r="J70" i="13"/>
  <c r="J72" i="13"/>
  <c r="J74" i="13"/>
  <c r="J76" i="13"/>
  <c r="J78" i="13"/>
  <c r="J80" i="13"/>
  <c r="J82" i="13"/>
  <c r="J84" i="13"/>
  <c r="J86" i="13"/>
  <c r="J88" i="13"/>
  <c r="J90" i="13"/>
  <c r="J92" i="13"/>
  <c r="J94" i="13"/>
  <c r="J96" i="13"/>
  <c r="J98" i="13"/>
  <c r="J100" i="13"/>
  <c r="J102" i="13"/>
  <c r="J104" i="13"/>
  <c r="J106" i="13"/>
  <c r="J108" i="13"/>
  <c r="J110" i="13"/>
  <c r="J112" i="13"/>
  <c r="J114" i="13"/>
  <c r="J116" i="13"/>
  <c r="J118" i="13"/>
  <c r="J120" i="13"/>
  <c r="J122" i="13"/>
  <c r="J124" i="13"/>
  <c r="J126" i="13"/>
  <c r="J128" i="13"/>
  <c r="J130" i="13"/>
  <c r="J132" i="13"/>
  <c r="J134" i="13"/>
  <c r="J136" i="13"/>
  <c r="J138" i="13"/>
  <c r="J140" i="13"/>
  <c r="J142" i="13"/>
  <c r="J144" i="13"/>
  <c r="J146" i="13"/>
  <c r="J148" i="13"/>
  <c r="J150" i="13"/>
  <c r="J152" i="13"/>
  <c r="J154" i="13"/>
  <c r="J156" i="13"/>
  <c r="J158" i="13"/>
  <c r="J160" i="13"/>
  <c r="J162" i="13"/>
  <c r="J164" i="13"/>
  <c r="D15" i="13"/>
  <c r="K15" i="13"/>
  <c r="D17" i="13"/>
  <c r="D19" i="13"/>
  <c r="D21" i="13"/>
  <c r="D23" i="13"/>
  <c r="D25" i="13"/>
  <c r="D27" i="13"/>
  <c r="D29" i="13"/>
  <c r="D31" i="13"/>
  <c r="D33" i="13"/>
  <c r="D35" i="13"/>
  <c r="D37" i="13"/>
  <c r="D39" i="13"/>
  <c r="D41" i="13"/>
  <c r="D43" i="13"/>
  <c r="D45" i="13"/>
  <c r="D47" i="13"/>
  <c r="D49" i="13"/>
  <c r="D51" i="13"/>
  <c r="D53" i="13"/>
  <c r="D55" i="13"/>
  <c r="D57" i="13"/>
  <c r="D59" i="13"/>
  <c r="D61" i="13"/>
  <c r="D63" i="13"/>
  <c r="D65" i="13"/>
  <c r="D67" i="13"/>
  <c r="D69" i="13"/>
  <c r="D71" i="13"/>
  <c r="D73" i="13"/>
  <c r="D75" i="13"/>
  <c r="D77" i="13"/>
  <c r="D79" i="13"/>
  <c r="D81" i="13"/>
  <c r="D83" i="13"/>
  <c r="D85" i="13"/>
  <c r="D87" i="13"/>
  <c r="D89" i="13"/>
  <c r="D91" i="13"/>
  <c r="D93" i="13"/>
  <c r="D95" i="13"/>
  <c r="D97" i="13"/>
  <c r="D99" i="13"/>
  <c r="D101" i="13"/>
  <c r="D103" i="13"/>
  <c r="D105" i="13"/>
  <c r="D107" i="13"/>
  <c r="D109" i="13"/>
  <c r="D111" i="13"/>
  <c r="D113" i="13"/>
  <c r="D115" i="13"/>
  <c r="D117" i="13"/>
  <c r="D119" i="13"/>
  <c r="D121" i="13"/>
  <c r="D123" i="13"/>
  <c r="D125" i="13"/>
  <c r="D127" i="13"/>
  <c r="D129" i="13"/>
  <c r="D131" i="13"/>
  <c r="D133" i="13"/>
  <c r="D135" i="13"/>
  <c r="D137" i="13"/>
  <c r="D139" i="13"/>
  <c r="D141" i="13"/>
  <c r="D143" i="13"/>
  <c r="D145" i="13"/>
  <c r="D147" i="13"/>
  <c r="D149" i="13"/>
  <c r="D151" i="13"/>
  <c r="D153" i="13"/>
  <c r="D155" i="13"/>
  <c r="D157" i="13"/>
  <c r="D159" i="13"/>
  <c r="D161" i="13"/>
  <c r="D163" i="13"/>
  <c r="F17" i="13"/>
  <c r="F21" i="13"/>
  <c r="F25" i="13"/>
  <c r="F29" i="13"/>
  <c r="F33" i="13"/>
  <c r="F37" i="13"/>
  <c r="F41" i="13"/>
  <c r="F45" i="13"/>
  <c r="F49" i="13"/>
  <c r="F53" i="13"/>
  <c r="F57" i="13"/>
  <c r="F61" i="13"/>
  <c r="F65" i="13"/>
  <c r="F69" i="13"/>
  <c r="F73" i="13"/>
  <c r="F77" i="13"/>
  <c r="F81" i="13"/>
  <c r="F85" i="13"/>
  <c r="F89" i="13"/>
  <c r="F93" i="13"/>
  <c r="F97" i="13"/>
  <c r="F101" i="13"/>
  <c r="F105" i="13"/>
  <c r="F109" i="13"/>
  <c r="F113" i="13"/>
  <c r="F117" i="13"/>
  <c r="F121" i="13"/>
  <c r="F125" i="13"/>
  <c r="F129" i="13"/>
  <c r="F133" i="13"/>
  <c r="F137" i="13"/>
  <c r="F141" i="13"/>
  <c r="F145" i="13"/>
  <c r="F149" i="13"/>
  <c r="F153" i="13"/>
  <c r="F157" i="13"/>
  <c r="F161" i="13"/>
  <c r="K17" i="13"/>
  <c r="K19" i="13"/>
  <c r="K21" i="13"/>
  <c r="K23" i="13"/>
  <c r="K25" i="13"/>
  <c r="K27" i="13"/>
  <c r="K29" i="13"/>
  <c r="K31" i="13"/>
  <c r="K33" i="13"/>
  <c r="K35" i="13"/>
  <c r="K37" i="13"/>
  <c r="K39" i="13"/>
  <c r="K41" i="13"/>
  <c r="K43" i="13"/>
  <c r="K45" i="13"/>
  <c r="K47" i="13"/>
  <c r="K49" i="13"/>
  <c r="K51" i="13"/>
  <c r="K53" i="13"/>
  <c r="K55" i="13"/>
  <c r="K57" i="13"/>
  <c r="K59" i="13"/>
  <c r="K61" i="13"/>
  <c r="K63" i="13"/>
  <c r="K65" i="13"/>
  <c r="K67" i="13"/>
  <c r="K69" i="13"/>
  <c r="K71" i="13"/>
  <c r="K73" i="13"/>
  <c r="K75" i="13"/>
  <c r="K77" i="13"/>
  <c r="K79" i="13"/>
  <c r="K81" i="13"/>
  <c r="K83" i="13"/>
  <c r="K85" i="13"/>
  <c r="K87" i="13"/>
  <c r="K89" i="13"/>
  <c r="K91" i="13"/>
  <c r="K93" i="13"/>
  <c r="K95" i="13"/>
  <c r="K97" i="13"/>
  <c r="K99" i="13"/>
  <c r="K101" i="13"/>
  <c r="K103" i="13"/>
  <c r="K105" i="13"/>
  <c r="K107" i="13"/>
  <c r="K109" i="13"/>
  <c r="K111" i="13"/>
  <c r="K113" i="13"/>
  <c r="K115" i="13"/>
  <c r="K117" i="13"/>
  <c r="K119" i="13"/>
  <c r="K121" i="13"/>
  <c r="K123" i="13"/>
  <c r="K125" i="13"/>
  <c r="K127" i="13"/>
  <c r="K129" i="13"/>
  <c r="K131" i="13"/>
  <c r="K133" i="13"/>
  <c r="K135" i="13"/>
  <c r="K137" i="13"/>
  <c r="K139" i="13"/>
  <c r="K141" i="13"/>
  <c r="K143" i="13"/>
  <c r="K145" i="13"/>
  <c r="K147" i="13"/>
  <c r="K149" i="13"/>
  <c r="K151" i="13"/>
  <c r="K153" i="13"/>
  <c r="K155" i="13"/>
  <c r="K157" i="13"/>
  <c r="K159" i="13"/>
  <c r="K161" i="13"/>
  <c r="K163" i="13"/>
  <c r="C15" i="13"/>
  <c r="C17" i="13"/>
  <c r="C19" i="13"/>
  <c r="C21" i="13"/>
  <c r="C23" i="13"/>
  <c r="C25" i="13"/>
  <c r="C27" i="13"/>
  <c r="C29" i="13"/>
  <c r="C31" i="13"/>
  <c r="C33" i="13"/>
  <c r="C35" i="13"/>
  <c r="C37" i="13"/>
  <c r="C39" i="13"/>
  <c r="C41" i="13"/>
  <c r="C43" i="13"/>
  <c r="C45" i="13"/>
  <c r="C47" i="13"/>
  <c r="C49" i="13"/>
  <c r="C51" i="13"/>
  <c r="C53" i="13"/>
  <c r="C55" i="13"/>
  <c r="C57" i="13"/>
  <c r="C59" i="13"/>
  <c r="C61" i="13"/>
  <c r="C63" i="13"/>
  <c r="C65" i="13"/>
  <c r="C67" i="13"/>
  <c r="C69" i="13"/>
  <c r="C71" i="13"/>
  <c r="C73" i="13"/>
  <c r="C75" i="13"/>
  <c r="C77" i="13"/>
  <c r="C79" i="13"/>
  <c r="C81" i="13"/>
  <c r="C83" i="13"/>
  <c r="C85" i="13"/>
  <c r="C87" i="13"/>
  <c r="C89" i="13"/>
  <c r="C91" i="13"/>
  <c r="C93" i="13"/>
  <c r="C95" i="13"/>
  <c r="C97" i="13"/>
  <c r="C99" i="13"/>
  <c r="C101" i="13"/>
  <c r="C103" i="13"/>
  <c r="C105" i="13"/>
  <c r="C107" i="13"/>
  <c r="C109" i="13"/>
  <c r="C111" i="13"/>
  <c r="C113" i="13"/>
  <c r="C115" i="13"/>
  <c r="C117" i="13"/>
  <c r="C119" i="13"/>
  <c r="C121" i="13"/>
  <c r="C123" i="13"/>
  <c r="C125" i="13"/>
  <c r="C127" i="13"/>
  <c r="C129" i="13"/>
  <c r="C131" i="13"/>
  <c r="C133" i="13"/>
  <c r="C135" i="13"/>
  <c r="C137" i="13"/>
  <c r="C139" i="13"/>
  <c r="C141" i="13"/>
  <c r="C143" i="13"/>
  <c r="C145" i="13"/>
  <c r="C147" i="13"/>
  <c r="C149" i="13"/>
  <c r="C151" i="13"/>
  <c r="C153" i="13"/>
  <c r="C155" i="13"/>
  <c r="C157" i="13"/>
  <c r="C159" i="13"/>
  <c r="C161" i="13"/>
  <c r="C163" i="13"/>
  <c r="M131" i="13" l="1"/>
  <c r="O131" i="13" s="1"/>
  <c r="M123" i="13"/>
  <c r="O123" i="13" s="1"/>
  <c r="M128" i="13"/>
  <c r="O128" i="13" s="1"/>
  <c r="M55" i="13"/>
  <c r="O55" i="13" s="1"/>
  <c r="M103" i="13"/>
  <c r="O103" i="13" s="1"/>
  <c r="M138" i="13"/>
  <c r="O138" i="13" s="1"/>
  <c r="M148" i="13"/>
  <c r="O148" i="13" s="1"/>
  <c r="M23" i="13"/>
  <c r="O23" i="13" s="1"/>
  <c r="M58" i="13"/>
  <c r="O58" i="13" s="1"/>
  <c r="M137" i="13"/>
  <c r="O137" i="13" s="1"/>
  <c r="M89" i="13"/>
  <c r="O89" i="13" s="1"/>
  <c r="M159" i="13"/>
  <c r="O159" i="13" s="1"/>
  <c r="M62" i="13"/>
  <c r="O62" i="13" s="1"/>
  <c r="M41" i="13"/>
  <c r="O41" i="13" s="1"/>
  <c r="M37" i="13"/>
  <c r="O37" i="13" s="1"/>
  <c r="M149" i="13"/>
  <c r="O149" i="13" s="1"/>
  <c r="M110" i="13"/>
  <c r="O110" i="13" s="1"/>
  <c r="M139" i="13"/>
  <c r="O139" i="13" s="1"/>
  <c r="M82" i="13"/>
  <c r="O82" i="13" s="1"/>
  <c r="M34" i="13"/>
  <c r="O34" i="13" s="1"/>
  <c r="M15" i="13"/>
  <c r="O15" i="13" s="1"/>
  <c r="M33" i="13"/>
  <c r="O33" i="13" s="1"/>
  <c r="M78" i="13"/>
  <c r="O78" i="13" s="1"/>
  <c r="M45" i="13"/>
  <c r="O45" i="13" s="1"/>
  <c r="M145" i="13"/>
  <c r="O145" i="13" s="1"/>
  <c r="M54" i="13"/>
  <c r="O54" i="13" s="1"/>
  <c r="M158" i="13"/>
  <c r="O158" i="13" s="1"/>
  <c r="M142" i="13"/>
  <c r="O142" i="13" s="1"/>
  <c r="M157" i="13"/>
  <c r="O157" i="13" s="1"/>
  <c r="M80" i="13"/>
  <c r="O80" i="13" s="1"/>
  <c r="M134" i="13"/>
  <c r="O134" i="13" s="1"/>
  <c r="M152" i="13"/>
  <c r="O152" i="13" s="1"/>
  <c r="M122" i="13"/>
  <c r="O122" i="13" s="1"/>
  <c r="M125" i="13"/>
  <c r="O125" i="13" s="1"/>
  <c r="M136" i="13"/>
  <c r="O136" i="13" s="1"/>
  <c r="M92" i="13"/>
  <c r="O92" i="13" s="1"/>
  <c r="M70" i="13"/>
  <c r="O70" i="13" s="1"/>
  <c r="M31" i="13"/>
  <c r="O31" i="13" s="1"/>
  <c r="M16" i="13"/>
  <c r="O16" i="13" s="1"/>
  <c r="M74" i="13"/>
  <c r="O74" i="13" s="1"/>
  <c r="M119" i="13"/>
  <c r="O119" i="13" s="1"/>
  <c r="M90" i="13"/>
  <c r="O90" i="13" s="1"/>
  <c r="M19" i="13"/>
  <c r="O19" i="13" s="1"/>
  <c r="M39" i="13"/>
  <c r="O39" i="13" s="1"/>
  <c r="M66" i="13"/>
  <c r="O66" i="13" s="1"/>
  <c r="M130" i="13"/>
  <c r="O130" i="13" s="1"/>
  <c r="M94" i="13"/>
  <c r="O94" i="13" s="1"/>
  <c r="M109" i="13"/>
  <c r="O109" i="13" s="1"/>
  <c r="M48" i="13"/>
  <c r="O48" i="13" s="1"/>
  <c r="M17" i="13"/>
  <c r="O17" i="13" s="1"/>
  <c r="M27" i="13"/>
  <c r="O27" i="13" s="1"/>
  <c r="M165" i="13"/>
  <c r="O165" i="13" s="1"/>
  <c r="M115" i="13"/>
  <c r="O115" i="13" s="1"/>
  <c r="M105" i="13"/>
  <c r="O105" i="13" s="1"/>
  <c r="M126" i="13"/>
  <c r="O126" i="13" s="1"/>
  <c r="M83" i="13"/>
  <c r="O83" i="13" s="1"/>
  <c r="M121" i="13"/>
  <c r="O121" i="13" s="1"/>
  <c r="M43" i="13"/>
  <c r="O43" i="13" s="1"/>
  <c r="M25" i="13"/>
  <c r="O25" i="13" s="1"/>
  <c r="M154" i="13"/>
  <c r="O154" i="13" s="1"/>
  <c r="M42" i="13"/>
  <c r="O42" i="13" s="1"/>
  <c r="M36" i="13"/>
  <c r="O36" i="13" s="1"/>
  <c r="M68" i="13"/>
  <c r="O68" i="13" s="1"/>
  <c r="M98" i="13"/>
  <c r="O98" i="13" s="1"/>
  <c r="M118" i="13"/>
  <c r="O118" i="13" s="1"/>
  <c r="M116" i="13"/>
  <c r="O116" i="13" s="1"/>
  <c r="M160" i="13"/>
  <c r="O160" i="13" s="1"/>
  <c r="M93" i="13"/>
  <c r="O93" i="13" s="1"/>
  <c r="M38" i="13"/>
  <c r="O38" i="13" s="1"/>
  <c r="M81" i="13"/>
  <c r="O81" i="13" s="1"/>
  <c r="M64" i="13"/>
  <c r="O64" i="13" s="1"/>
  <c r="M163" i="13"/>
  <c r="O163" i="13" s="1"/>
  <c r="M61" i="13"/>
  <c r="O61" i="13" s="1"/>
  <c r="M86" i="13"/>
  <c r="O86" i="13" s="1"/>
  <c r="M169" i="13"/>
  <c r="O169" i="13" s="1"/>
  <c r="M22" i="13"/>
  <c r="O22" i="13" s="1"/>
  <c r="M75" i="13"/>
  <c r="O75" i="13" s="1"/>
  <c r="B6" i="13"/>
  <c r="M99" i="13"/>
  <c r="O99" i="13" s="1"/>
  <c r="M102" i="13"/>
  <c r="O102" i="13" s="1"/>
  <c r="M57" i="13"/>
  <c r="O57" i="13" s="1"/>
  <c r="M167" i="13"/>
  <c r="O167" i="13" s="1"/>
  <c r="M166" i="13"/>
  <c r="O166" i="13" s="1"/>
  <c r="M91" i="13"/>
  <c r="O91" i="13" s="1"/>
  <c r="M101" i="13"/>
  <c r="O101" i="13" s="1"/>
  <c r="M53" i="13"/>
  <c r="O53" i="13" s="1"/>
  <c r="M32" i="13"/>
  <c r="O32" i="13" s="1"/>
  <c r="M143" i="13"/>
  <c r="O143" i="13" s="1"/>
  <c r="M84" i="13"/>
  <c r="O84" i="13" s="1"/>
  <c r="M113" i="13"/>
  <c r="O113" i="13" s="1"/>
  <c r="M168" i="13"/>
  <c r="O168" i="13" s="1"/>
  <c r="M114" i="13"/>
  <c r="O114" i="13" s="1"/>
  <c r="M107" i="13"/>
  <c r="O107" i="13" s="1"/>
  <c r="M144" i="13"/>
  <c r="O144" i="13" s="1"/>
  <c r="M95" i="13"/>
  <c r="O95" i="13" s="1"/>
  <c r="M87" i="13"/>
  <c r="O87" i="13" s="1"/>
  <c r="M153" i="13"/>
  <c r="O153" i="13" s="1"/>
  <c r="M21" i="13"/>
  <c r="O21" i="13" s="1"/>
  <c r="M96" i="13"/>
  <c r="O96" i="13" s="1"/>
  <c r="M108" i="13"/>
  <c r="O108" i="13" s="1"/>
  <c r="M26" i="13"/>
  <c r="O26" i="13" s="1"/>
  <c r="M88" i="13"/>
  <c r="O88" i="13" s="1"/>
  <c r="M76" i="13"/>
  <c r="O76" i="13" s="1"/>
  <c r="M133" i="13"/>
  <c r="O133" i="13" s="1"/>
  <c r="M60" i="13"/>
  <c r="O60" i="13" s="1"/>
  <c r="M85" i="13"/>
  <c r="O85" i="13" s="1"/>
  <c r="M20" i="13"/>
  <c r="O20" i="13" s="1"/>
  <c r="M155" i="13"/>
  <c r="O155" i="13" s="1"/>
  <c r="M135" i="13"/>
  <c r="O135" i="13" s="1"/>
  <c r="M104" i="13"/>
  <c r="O104" i="13" s="1"/>
  <c r="M29" i="13"/>
  <c r="O29" i="13" s="1"/>
  <c r="M59" i="13"/>
  <c r="O59" i="13" s="1"/>
  <c r="M170" i="13"/>
  <c r="O170" i="13" s="1"/>
  <c r="M156" i="13"/>
  <c r="O156" i="13" s="1"/>
  <c r="M132" i="13"/>
  <c r="O132" i="13" s="1"/>
  <c r="M97" i="13"/>
  <c r="O97" i="13" s="1"/>
  <c r="M124" i="13"/>
  <c r="O124" i="13" s="1"/>
  <c r="M100" i="13"/>
  <c r="O100" i="13" s="1"/>
  <c r="M73" i="13"/>
  <c r="O73" i="13" s="1"/>
  <c r="M49" i="13"/>
  <c r="O49" i="13" s="1"/>
  <c r="M106" i="13"/>
  <c r="O106" i="13" s="1"/>
  <c r="M67" i="13"/>
  <c r="O67" i="13" s="1"/>
  <c r="M35" i="13"/>
  <c r="O35" i="13" s="1"/>
  <c r="M112" i="13"/>
  <c r="O112" i="13" s="1"/>
  <c r="M46" i="13"/>
  <c r="O46" i="13" s="1"/>
  <c r="M30" i="13"/>
  <c r="O30" i="13" s="1"/>
  <c r="M162" i="13"/>
  <c r="O162" i="13" s="1"/>
  <c r="M140" i="13"/>
  <c r="O140" i="13" s="1"/>
  <c r="M51" i="13"/>
  <c r="O51" i="13" s="1"/>
  <c r="M141" i="13"/>
  <c r="O141" i="13" s="1"/>
  <c r="M56" i="13"/>
  <c r="O56" i="13" s="1"/>
  <c r="M146" i="13"/>
  <c r="O146" i="13" s="1"/>
  <c r="M40" i="13"/>
  <c r="O40" i="13" s="1"/>
  <c r="M24" i="13"/>
  <c r="O24" i="13" s="1"/>
  <c r="M72" i="13"/>
  <c r="O72" i="13" s="1"/>
  <c r="M161" i="13"/>
  <c r="O161" i="13" s="1"/>
  <c r="M120" i="13"/>
  <c r="O120" i="13" s="1"/>
  <c r="M147" i="13"/>
  <c r="O147" i="13" s="1"/>
  <c r="M129" i="13"/>
  <c r="O129" i="13" s="1"/>
  <c r="M117" i="13"/>
  <c r="O117" i="13" s="1"/>
  <c r="M69" i="13"/>
  <c r="O69" i="13" s="1"/>
  <c r="M18" i="13"/>
  <c r="O18" i="13" s="1"/>
  <c r="M127" i="13"/>
  <c r="O127" i="13" s="1"/>
  <c r="M63" i="13"/>
  <c r="O63" i="13" s="1"/>
  <c r="M77" i="13"/>
  <c r="O77" i="13" s="1"/>
  <c r="M44" i="13"/>
  <c r="O44" i="13" s="1"/>
  <c r="M28" i="13"/>
  <c r="O28" i="13" s="1"/>
  <c r="M50" i="13"/>
  <c r="O50" i="13" s="1"/>
  <c r="M164" i="13"/>
  <c r="O164" i="13" s="1"/>
  <c r="M65" i="13"/>
  <c r="O65" i="13" s="1"/>
  <c r="M47" i="13"/>
  <c r="O47" i="13" s="1"/>
  <c r="M71" i="13"/>
  <c r="O71" i="13" s="1"/>
  <c r="M52" i="13"/>
  <c r="O52" i="13" s="1"/>
  <c r="M111" i="13"/>
  <c r="O111" i="13" s="1"/>
  <c r="M150" i="13"/>
  <c r="O150" i="13" s="1"/>
  <c r="M79" i="13"/>
  <c r="O79" i="13" s="1"/>
  <c r="M151" i="13"/>
  <c r="O151" i="13" s="1"/>
  <c r="D7" i="13"/>
  <c r="D5" i="13"/>
  <c r="D6" i="13"/>
  <c r="B5" i="13"/>
  <c r="P131" i="13" l="1"/>
  <c r="P123" i="13"/>
  <c r="P128" i="13"/>
  <c r="P110" i="13"/>
  <c r="P122" i="13"/>
  <c r="P103" i="13"/>
  <c r="P58" i="13"/>
  <c r="P62" i="13"/>
  <c r="P92" i="13"/>
  <c r="P89" i="13"/>
  <c r="P37" i="13"/>
  <c r="P16" i="13"/>
  <c r="P78" i="13"/>
  <c r="P15" i="13"/>
  <c r="P149" i="13"/>
  <c r="P157" i="13"/>
  <c r="P39" i="13"/>
  <c r="P142" i="13"/>
  <c r="P130" i="13"/>
  <c r="P90" i="13"/>
  <c r="P17" i="13"/>
  <c r="P146" i="13"/>
  <c r="P139" i="13"/>
  <c r="P66" i="13"/>
  <c r="P83" i="13"/>
  <c r="P109" i="13"/>
  <c r="P45" i="13"/>
  <c r="P74" i="13"/>
  <c r="P98" i="13"/>
  <c r="P94" i="13"/>
  <c r="P27" i="13"/>
  <c r="P70" i="13"/>
  <c r="P31" i="13"/>
  <c r="P43" i="13"/>
  <c r="P167" i="13"/>
  <c r="P86" i="13"/>
  <c r="P53" i="13"/>
  <c r="P97" i="13"/>
  <c r="P104" i="13"/>
  <c r="P100" i="13"/>
  <c r="P144" i="13"/>
  <c r="P156" i="13"/>
  <c r="P67" i="13"/>
  <c r="P121" i="13"/>
  <c r="P135" i="13"/>
  <c r="P153" i="13"/>
  <c r="P38" i="13"/>
  <c r="P101" i="13"/>
  <c r="P46" i="13"/>
  <c r="P60" i="13"/>
  <c r="P118" i="13"/>
  <c r="P26" i="13"/>
  <c r="P57" i="13"/>
  <c r="P61" i="13"/>
  <c r="P106" i="13"/>
  <c r="P84" i="13"/>
  <c r="P124" i="13"/>
  <c r="P30" i="13"/>
  <c r="P147" i="13"/>
  <c r="P141" i="13"/>
  <c r="P129" i="13"/>
  <c r="P47" i="13"/>
  <c r="P95" i="13"/>
  <c r="P168" i="13"/>
  <c r="P20" i="13"/>
  <c r="P56" i="13"/>
  <c r="P65" i="13"/>
  <c r="P32" i="13"/>
  <c r="P99" i="13"/>
  <c r="P64" i="13"/>
  <c r="P150" i="13"/>
  <c r="P29" i="13"/>
  <c r="P96" i="13"/>
  <c r="P91" i="13"/>
  <c r="P117" i="13"/>
  <c r="P63" i="13"/>
  <c r="P155" i="13"/>
  <c r="P140" i="13"/>
  <c r="P49" i="13"/>
  <c r="P79" i="13"/>
  <c r="P108" i="13"/>
  <c r="P143" i="13"/>
  <c r="P151" i="13"/>
  <c r="P35" i="13"/>
  <c r="P40" i="13"/>
  <c r="P69" i="13"/>
  <c r="P161" i="13"/>
  <c r="P133" i="13"/>
  <c r="P120" i="13"/>
  <c r="P169" i="13"/>
  <c r="P72" i="13"/>
  <c r="P136" i="13"/>
  <c r="P125" i="13"/>
  <c r="P116" i="13"/>
  <c r="P114" i="13"/>
  <c r="P126" i="13"/>
  <c r="P71" i="13"/>
  <c r="P159" i="13"/>
  <c r="P105" i="13"/>
  <c r="P145" i="13"/>
  <c r="P112" i="13"/>
  <c r="P107" i="13"/>
  <c r="P85" i="13"/>
  <c r="P23" i="13"/>
  <c r="P93" i="13"/>
  <c r="P77" i="13"/>
  <c r="P33" i="13"/>
  <c r="P68" i="13"/>
  <c r="P82" i="13"/>
  <c r="P73" i="13"/>
  <c r="P50" i="13"/>
  <c r="P113" i="13"/>
  <c r="P76" i="13"/>
  <c r="P59" i="13"/>
  <c r="P134" i="13"/>
  <c r="P88" i="13"/>
  <c r="P19" i="13"/>
  <c r="P80" i="13"/>
  <c r="P132" i="13"/>
  <c r="P162" i="13"/>
  <c r="P158" i="13"/>
  <c r="P51" i="13"/>
  <c r="P28" i="13"/>
  <c r="P119" i="13"/>
  <c r="P164" i="13"/>
  <c r="P52" i="13"/>
  <c r="P87" i="13"/>
  <c r="P55" i="13"/>
  <c r="P42" i="13"/>
  <c r="F6" i="13"/>
  <c r="P137" i="13"/>
  <c r="P111" i="13"/>
  <c r="P24" i="13"/>
  <c r="P81" i="13"/>
  <c r="P75" i="13"/>
  <c r="P138" i="13"/>
  <c r="P154" i="13"/>
  <c r="P25" i="13"/>
  <c r="P165" i="13"/>
  <c r="P48" i="13"/>
  <c r="P170" i="13"/>
  <c r="P41" i="13"/>
  <c r="P102" i="13"/>
  <c r="P148" i="13"/>
  <c r="P160" i="13"/>
  <c r="P115" i="13"/>
  <c r="P163" i="13"/>
  <c r="P54" i="13"/>
  <c r="P152" i="13"/>
  <c r="P166" i="13"/>
  <c r="P22" i="13"/>
  <c r="P21" i="13"/>
  <c r="P127" i="13"/>
  <c r="P44" i="13"/>
  <c r="P34" i="13"/>
  <c r="P18" i="13"/>
  <c r="P36" i="13"/>
  <c r="B2" i="16"/>
  <c r="B4" i="16" s="1"/>
  <c r="G6" i="13"/>
  <c r="F5" i="13"/>
  <c r="B7" i="13"/>
  <c r="F7" i="13" s="1"/>
  <c r="G5" i="13"/>
  <c r="G7" i="13" l="1"/>
  <c r="B3" i="16"/>
  <c r="B5" i="16"/>
  <c r="B6" i="16"/>
</calcChain>
</file>

<file path=xl/connections.xml><?xml version="1.0" encoding="utf-8"?>
<connections xmlns="http://schemas.openxmlformats.org/spreadsheetml/2006/main">
  <connection id="1" name="Connection" type="4" refreshedVersion="0" background="1">
    <webPr url="ftp://ftp.cmegroup.com/settle/nymex_future.csv" htmlTables="1" htmlFormat="all"/>
  </connection>
  <connection id="2" name="Connection1" type="4" refreshedVersion="0" background="1">
    <webPr url="http://Svr-2k3-gs2-wd2.tradition.int/media/file/HenryHub/HenryHubLatest.csv" htmlTables="1" htmlFormat="all"/>
  </connection>
  <connection id="3" name="Connection2" type="4" refreshedVersion="0" background="1">
    <webPr url="http://Svr-2k3-gs2-wd2.tradition.int/media/file/HenryHub/HenryHubLatest.csv" htmlTables="1" htmlFormat="all"/>
  </connection>
  <connection id="4" name="Connection3" type="4" refreshedVersion="0" background="1">
    <webPr url="ftp://ftp.cme.com/pub/settle/nymex_future.csv" htmlTables="1" htmlFormat="all"/>
  </connection>
  <connection id="5" name="Connection4" type="4" refreshedVersion="0" background="1">
    <webPr url="ftp://ftp.cme.com/pub/settle/nymex_future.csv" htmlTables="1" htmlFormat="all"/>
  </connection>
  <connection id="6" name="Connection5" type="4" refreshedVersion="0" background="1">
    <webPr url="ftp://ftp.cme.com/pub/settle/nymex_future.csv" htmlTables="1" htmlFormat="all"/>
  </connection>
  <connection id="7" name="Connection6" type="4" refreshedVersion="0" background="1">
    <webPr url="ftp://ftp.cme.com/pub/settle/nymex_future.csv" htmlTables="1" htmlFormat="all"/>
  </connection>
  <connection id="8" name="Connection7" type="4" refreshedVersion="0" background="1">
    <webPr url="ftp://ftp.cme.com/pub/settle/nymex_future.csv" htmlTables="1" htmlFormat="all"/>
  </connection>
  <connection id="9" name="Connection8" type="4" refreshedVersion="0" background="1">
    <webPr url="ftp://ftp.cme.com/pub/settle/nymex_future.csv" htmlTables="1" htmlFormat="all"/>
  </connection>
  <connection id="10" name="Connection9" type="4" refreshedVersion="3" background="1">
    <webPr xl2000="1" url="ftp://ftp.cmegroup.com/pub/settle/stlnymex" htmlTables="1" htmlFormat="all"/>
  </connection>
</connections>
</file>

<file path=xl/sharedStrings.xml><?xml version="1.0" encoding="utf-8"?>
<sst xmlns="http://schemas.openxmlformats.org/spreadsheetml/2006/main" count="125539" uniqueCount="32518">
  <si>
    <t>AOU10 P6850</t>
  </si>
  <si>
    <t>AOU10 P6900</t>
  </si>
  <si>
    <t>AOU10 P7000</t>
  </si>
  <si>
    <t>AOU10 P7050</t>
  </si>
  <si>
    <t>AOU10 P7075</t>
  </si>
  <si>
    <t>AOU10 P7100</t>
  </si>
  <si>
    <t>AOU10 P7150</t>
  </si>
  <si>
    <t>AOU10 P7200</t>
  </si>
  <si>
    <t>AOU10 P7250</t>
  </si>
  <si>
    <t>AOU10 P7280</t>
  </si>
  <si>
    <t>AOU10 P7300</t>
  </si>
  <si>
    <t>AOU10 P7400</t>
  </si>
  <si>
    <t>AOU10 P7450</t>
  </si>
  <si>
    <t>AOU10 P7500</t>
  </si>
  <si>
    <t>AOU10 P7550</t>
  </si>
  <si>
    <t>AOU10 P7600</t>
  </si>
  <si>
    <t>AOU10 P7700</t>
  </si>
  <si>
    <t>AOU10 P7800</t>
  </si>
  <si>
    <t>AOU10 P7850</t>
  </si>
  <si>
    <t>AOU10 P7900</t>
  </si>
  <si>
    <t>AOU10 P7950</t>
  </si>
  <si>
    <t>AOU10 P8000</t>
  </si>
  <si>
    <t>AOU10 P8100</t>
  </si>
  <si>
    <t>AOU10 P8200</t>
  </si>
  <si>
    <t>AOU10 P8300</t>
  </si>
  <si>
    <t>AOU10 P8400</t>
  </si>
  <si>
    <t>AOU10 P8450</t>
  </si>
  <si>
    <t>AOU10 P8500</t>
  </si>
  <si>
    <t>AOU10 P8750</t>
  </si>
  <si>
    <t>AOU10 P8900</t>
  </si>
  <si>
    <t>AOU10 P9000</t>
  </si>
  <si>
    <t>AOU10 P9500</t>
  </si>
  <si>
    <t>AOG10 P7050</t>
  </si>
  <si>
    <t>AOG10 P7075</t>
  </si>
  <si>
    <t>AOG10 P7100</t>
  </si>
  <si>
    <t>AOG10 P7150</t>
  </si>
  <si>
    <t>AOG10 P7200</t>
  </si>
  <si>
    <t>AOG10 P7250</t>
  </si>
  <si>
    <t>AOG10 P7280</t>
  </si>
  <si>
    <t>AOG10 P7300</t>
  </si>
  <si>
    <t>AOG10 P7400</t>
  </si>
  <si>
    <t>AOG10 P7500</t>
  </si>
  <si>
    <t>AOG10 P7550</t>
  </si>
  <si>
    <t>AOG10 P7600</t>
  </si>
  <si>
    <t>AOG10 P7650</t>
  </si>
  <si>
    <t>AOG10 P7700</t>
  </si>
  <si>
    <t>AOG10 P7750</t>
  </si>
  <si>
    <t>AOG10 P7800</t>
  </si>
  <si>
    <t>AOG10 P7850</t>
  </si>
  <si>
    <t>AOG10 P7900</t>
  </si>
  <si>
    <t>AOG10 P7950</t>
  </si>
  <si>
    <t>AOG10 P8000</t>
  </si>
  <si>
    <t>AOG10 P8100</t>
  </si>
  <si>
    <t>AOG10 P8200</t>
  </si>
  <si>
    <t>AOG10 P8400</t>
  </si>
  <si>
    <t>AOG10 P8450</t>
  </si>
  <si>
    <t>AOG10 P8500</t>
  </si>
  <si>
    <t>AOG10 P8750</t>
  </si>
  <si>
    <t>AOG10 P8900</t>
  </si>
  <si>
    <t>AOG10 P9000</t>
  </si>
  <si>
    <t>AOG10 P9500</t>
  </si>
  <si>
    <t>AOG10 P9960</t>
  </si>
  <si>
    <t>AOH10 C10000</t>
  </si>
  <si>
    <t>Mar10 Curde Oil Apo Call</t>
  </si>
  <si>
    <t>AOH10 C10050</t>
  </si>
  <si>
    <t>AOH10 C10100</t>
  </si>
  <si>
    <t>AOH10 C10150</t>
  </si>
  <si>
    <t>AOH10 C10200</t>
  </si>
  <si>
    <t>AOH10 C10250</t>
  </si>
  <si>
    <t>AOH10 C10300</t>
  </si>
  <si>
    <t>AOH10 C10500</t>
  </si>
  <si>
    <t>AOH10 C10550</t>
  </si>
  <si>
    <t>AOH10 C10600</t>
  </si>
  <si>
    <t>AOH10 C10650</t>
  </si>
  <si>
    <t>AOH10 C10700</t>
  </si>
  <si>
    <t>AOH10 C10800</t>
  </si>
  <si>
    <t>AOH10 C10850</t>
  </si>
  <si>
    <t>AOH10 C10940</t>
  </si>
  <si>
    <t>AOH10 C11000</t>
  </si>
  <si>
    <t>AOH10 C11200</t>
  </si>
  <si>
    <t>AOH10 C11500</t>
  </si>
  <si>
    <t>AOH10 C11700</t>
  </si>
  <si>
    <t>AOH10 C11800</t>
  </si>
  <si>
    <t>AOH10 C11850</t>
  </si>
  <si>
    <t>AOH10 C11950</t>
  </si>
  <si>
    <t>AOH10 C12000</t>
  </si>
  <si>
    <t>AOH10 C12100</t>
  </si>
  <si>
    <t>AOH10 C12200</t>
  </si>
  <si>
    <t>AOH10 C12400</t>
  </si>
  <si>
    <t>AOH10 C12500</t>
  </si>
  <si>
    <t>AOH10 C12550</t>
  </si>
  <si>
    <t>AOH10 C12600</t>
  </si>
  <si>
    <t>AOH10 C12650</t>
  </si>
  <si>
    <t>AOH10 C12750</t>
  </si>
  <si>
    <t>AOH10 C12800</t>
  </si>
  <si>
    <t>AOH10 C12850</t>
  </si>
  <si>
    <t>AOH10 C12900</t>
  </si>
  <si>
    <t>AOH10 C13000</t>
  </si>
  <si>
    <t>AOH10 C13100</t>
  </si>
  <si>
    <t>AOH10 C13150</t>
  </si>
  <si>
    <t>AOH10 C13300</t>
  </si>
  <si>
    <t>AOH10 C13500</t>
  </si>
  <si>
    <t>AOH10 C13800</t>
  </si>
  <si>
    <t>AOH10 C14000</t>
  </si>
  <si>
    <t>AOH10 C14500</t>
  </si>
  <si>
    <t>AOH10 C15000</t>
  </si>
  <si>
    <t>AOH10 C16000</t>
  </si>
  <si>
    <t>AOH10 C17000</t>
  </si>
  <si>
    <t>AOH10 C17500</t>
  </si>
  <si>
    <t>AOH10 C18000</t>
  </si>
  <si>
    <t>AOH10 C19000</t>
  </si>
  <si>
    <t>AOH10 C19500</t>
  </si>
  <si>
    <t>AOH10 C20000</t>
  </si>
  <si>
    <t>AOH10 C5000</t>
  </si>
  <si>
    <t>AOH10 C5100</t>
  </si>
  <si>
    <t>AOH10 C5150</t>
  </si>
  <si>
    <t>AOH10 C5200</t>
  </si>
  <si>
    <t>AOH10 C5250</t>
  </si>
  <si>
    <t>AOH10 C5300</t>
  </si>
  <si>
    <t>AOH10 C5350</t>
  </si>
  <si>
    <t>AOH10 C5400</t>
  </si>
  <si>
    <t>AOH10 C5450</t>
  </si>
  <si>
    <t>AOH10 C5500</t>
  </si>
  <si>
    <t>AOH10 C5600</t>
  </si>
  <si>
    <t>AOH10 C5650</t>
  </si>
  <si>
    <t>AOH10 C5700</t>
  </si>
  <si>
    <t>AOH10 C5750</t>
  </si>
  <si>
    <t>AOH10 C5800</t>
  </si>
  <si>
    <t>AOH10 C5850</t>
  </si>
  <si>
    <t>AOH10 C5900</t>
  </si>
  <si>
    <t>AOH10 C5950</t>
  </si>
  <si>
    <t>AOH10 C6000</t>
  </si>
  <si>
    <t>AOH10 C6040</t>
  </si>
  <si>
    <t>AOH10 C6050</t>
  </si>
  <si>
    <t>AOH10 C6100</t>
  </si>
  <si>
    <t>AOH10 C6125</t>
  </si>
  <si>
    <t>AOH10 C6150</t>
  </si>
  <si>
    <t>AOH10 C6180</t>
  </si>
  <si>
    <t>AOH10 C6200</t>
  </si>
  <si>
    <t>AOH10 C6250</t>
  </si>
  <si>
    <t>AOH10 C6275</t>
  </si>
  <si>
    <t>AOH12 C8700</t>
  </si>
  <si>
    <t>AOH12 C8760</t>
  </si>
  <si>
    <t>AOH12 C8775</t>
  </si>
  <si>
    <t>AOH12 C8800</t>
  </si>
  <si>
    <t>AOH12 C8825</t>
  </si>
  <si>
    <t>AOH12 C8900</t>
  </si>
  <si>
    <t>AOH12 C9000</t>
  </si>
  <si>
    <t>AOH12 C9480</t>
  </si>
  <si>
    <t>AOH12 C9500</t>
  </si>
  <si>
    <t>AOH12 C9885</t>
  </si>
  <si>
    <t>AOH12 P10000</t>
  </si>
  <si>
    <t>Mar12 Curde Oil Apo Put</t>
  </si>
  <si>
    <t>AOH12 P10500</t>
  </si>
  <si>
    <t>AOH12 P11000</t>
  </si>
  <si>
    <t>AOH12 P12000</t>
  </si>
  <si>
    <t>AOH12 P3500</t>
  </si>
  <si>
    <t>AOH12 P4000</t>
  </si>
  <si>
    <t>AOH12 P4500</t>
  </si>
  <si>
    <t>AOH12 P4700</t>
  </si>
  <si>
    <t>AOH12 P4800</t>
  </si>
  <si>
    <t>AOH12 P5000</t>
  </si>
  <si>
    <t>AOH12 P5500</t>
  </si>
  <si>
    <t>AOH12 P6000</t>
  </si>
  <si>
    <t>AOH12 P6250</t>
  </si>
  <si>
    <t>AOH12 P6500</t>
  </si>
  <si>
    <t>AOH12 P6800</t>
  </si>
  <si>
    <t>AOH12 P7000</t>
  </si>
  <si>
    <t>AOH12 P7200</t>
  </si>
  <si>
    <t>AOH12 P7500</t>
  </si>
  <si>
    <t>AOH12 P7800</t>
  </si>
  <si>
    <t>AOH12 P8000</t>
  </si>
  <si>
    <t>AOH12 P8200</t>
  </si>
  <si>
    <t>AOH12 P8500</t>
  </si>
  <si>
    <t>AOH12 P9000</t>
  </si>
  <si>
    <t>AOH12 P9500</t>
  </si>
  <si>
    <t>AOH10 C8250</t>
  </si>
  <si>
    <t>AOH10 C8300</t>
  </si>
  <si>
    <t>AOH10 C8350</t>
  </si>
  <si>
    <t>AOH10 C8400</t>
  </si>
  <si>
    <t>AOH10 C8450</t>
  </si>
  <si>
    <t>AOH10 C8500</t>
  </si>
  <si>
    <t>AOH10 C8525</t>
  </si>
  <si>
    <t>AOH10 C8550</t>
  </si>
  <si>
    <t>AOH10 C8600</t>
  </si>
  <si>
    <t>AOH10 C8650</t>
  </si>
  <si>
    <t>AOH10 C8700</t>
  </si>
  <si>
    <t>AOH10 C8750</t>
  </si>
  <si>
    <t>AOH10 C8790</t>
  </si>
  <si>
    <t>AOH10 C8800</t>
  </si>
  <si>
    <t>AOH10 C8850</t>
  </si>
  <si>
    <t>AOH10 C8860</t>
  </si>
  <si>
    <t>AOH10 C8900</t>
  </si>
  <si>
    <t>AOH10 C9000</t>
  </si>
  <si>
    <t>AOH10 C9005</t>
  </si>
  <si>
    <t>AOH10 C9010</t>
  </si>
  <si>
    <t>AOH10 C9015</t>
  </si>
  <si>
    <t>AOH10 C9020</t>
  </si>
  <si>
    <t>AOH10 C9050</t>
  </si>
  <si>
    <t>AOH10 C9100</t>
  </si>
  <si>
    <t>AOH10 C9150</t>
  </si>
  <si>
    <t>AOH10 C9250</t>
  </si>
  <si>
    <t>AOH10 C9300</t>
  </si>
  <si>
    <t>AOH10 C9350</t>
  </si>
  <si>
    <t>AOH10 C9400</t>
  </si>
  <si>
    <t>AOH10 C9500</t>
  </si>
  <si>
    <t>AOH10 C9550</t>
  </si>
  <si>
    <t>AOH10 C9750</t>
  </si>
  <si>
    <t>AOH10 C9800</t>
  </si>
  <si>
    <t>AOH10 C9850</t>
  </si>
  <si>
    <t>AOH10 C9900</t>
  </si>
  <si>
    <t>AOH10 C9950</t>
  </si>
  <si>
    <t>AOH10 P10000</t>
  </si>
  <si>
    <t>Mar10 Curde Oil Apo Put</t>
  </si>
  <si>
    <t>AOH10 P10275</t>
  </si>
  <si>
    <t>AOH10 P10600</t>
  </si>
  <si>
    <t>AOH10 P10700</t>
  </si>
  <si>
    <t>AOH10 P10750</t>
  </si>
  <si>
    <t>AOH10 P11000</t>
  </si>
  <si>
    <t>AOH10 P12000</t>
  </si>
  <si>
    <t>AOH10 P12500</t>
  </si>
  <si>
    <t>AOH10 P13450</t>
  </si>
  <si>
    <t>AOH10 P13500</t>
  </si>
  <si>
    <t>AOH10 P2500</t>
  </si>
  <si>
    <t>AOH10 P3000</t>
  </si>
  <si>
    <t>AOH10 P3300</t>
  </si>
  <si>
    <t>AOH10 P3400</t>
  </si>
  <si>
    <t>AOH10 P3500</t>
  </si>
  <si>
    <t>AOH10 P3800</t>
  </si>
  <si>
    <t>AOH10 P4000</t>
  </si>
  <si>
    <t>AOH10 P4200</t>
  </si>
  <si>
    <t>AOH10 P4300</t>
  </si>
  <si>
    <t>AOH10 P4350</t>
  </si>
  <si>
    <t>AOH10 P4500</t>
  </si>
  <si>
    <t>AOH10 P4600</t>
  </si>
  <si>
    <t>AOH10 P4710</t>
  </si>
  <si>
    <t>AOH10 P4800</t>
  </si>
  <si>
    <t>AOH10 P5000</t>
  </si>
  <si>
    <t>AOH10 P5100</t>
  </si>
  <si>
    <t>AOH10 P5200</t>
  </si>
  <si>
    <t>AOH10 P5250</t>
  </si>
  <si>
    <t>AOH10 P5300</t>
  </si>
  <si>
    <t>AOH10 P5400</t>
  </si>
  <si>
    <t>AOH10 P5500</t>
  </si>
  <si>
    <t>AOH10 P5600</t>
  </si>
  <si>
    <t>AOH10 P5650</t>
  </si>
  <si>
    <t>AOH10 P5700</t>
  </si>
  <si>
    <t>AOH10 P5750</t>
  </si>
  <si>
    <t>AOH10 P5800</t>
  </si>
  <si>
    <t>AOH10 P5950</t>
  </si>
  <si>
    <t>AOH10 P6000</t>
  </si>
  <si>
    <t>AOH10 P6050</t>
  </si>
  <si>
    <t>AOH10 P6100</t>
  </si>
  <si>
    <t>AOH10 P6200</t>
  </si>
  <si>
    <t>AOH10 P6250</t>
  </si>
  <si>
    <t>AOH10 P6300</t>
  </si>
  <si>
    <t>AOH10 P6400</t>
  </si>
  <si>
    <t>AOH10 P6500</t>
  </si>
  <si>
    <t>AOH10 P6600</t>
  </si>
  <si>
    <t>AOH10 P6650</t>
  </si>
  <si>
    <t>AOH10 P6700</t>
  </si>
  <si>
    <t>AOH10 P6800</t>
  </si>
  <si>
    <t>AOH10 P6900</t>
  </si>
  <si>
    <t>AOH10 P6950</t>
  </si>
  <si>
    <t>AOH10 P7000</t>
  </si>
  <si>
    <t>AOH10 P7050</t>
  </si>
  <si>
    <t>AOH10 P7075</t>
  </si>
  <si>
    <t>AOH10 P7100</t>
  </si>
  <si>
    <t>AOH10 P7150</t>
  </si>
  <si>
    <t>AOH10 P7200</t>
  </si>
  <si>
    <t>AOH10 P7250</t>
  </si>
  <si>
    <t>AOH10 P7280</t>
  </si>
  <si>
    <t>AOH10 P7300</t>
  </si>
  <si>
    <t>AOH10 P7400</t>
  </si>
  <si>
    <t>AOH10 P7450</t>
  </si>
  <si>
    <t>AOH10 P7500</t>
  </si>
  <si>
    <t>AOH10 P7550</t>
  </si>
  <si>
    <t>AOH10 P7600</t>
  </si>
  <si>
    <t>AOH10 P7700</t>
  </si>
  <si>
    <t>AOH10 P7800</t>
  </si>
  <si>
    <t>AOH10 P7850</t>
  </si>
  <si>
    <t>AOH10 P7900</t>
  </si>
  <si>
    <t>AOH10 P7950</t>
  </si>
  <si>
    <t>AOH10 P8000</t>
  </si>
  <si>
    <t>AOH10 P8100</t>
  </si>
  <si>
    <t>AOH10 P8200</t>
  </si>
  <si>
    <t>AOH10 P8250</t>
  </si>
  <si>
    <t>AOH10 P8400</t>
  </si>
  <si>
    <t>AOH10 P8450</t>
  </si>
  <si>
    <t>AOH10 P8500</t>
  </si>
  <si>
    <t>AOH10 P8750</t>
  </si>
  <si>
    <t>AOH10 P8900</t>
  </si>
  <si>
    <t>AOH10 P9000</t>
  </si>
  <si>
    <t>AOH10 P9500</t>
  </si>
  <si>
    <t>AOH10 P9960</t>
  </si>
  <si>
    <t>AOJ10 C10000</t>
  </si>
  <si>
    <t>Apr10 Curde Oil Apo Call</t>
  </si>
  <si>
    <t>AOJ10 C10050</t>
  </si>
  <si>
    <t>AOJ10 C10100</t>
  </si>
  <si>
    <t>AOJ10 C10150</t>
  </si>
  <si>
    <t>AOJ10 C10200</t>
  </si>
  <si>
    <t>AOJ10 C10250</t>
  </si>
  <si>
    <t>AOJ10 C10300</t>
  </si>
  <si>
    <t>AOJ10 C10500</t>
  </si>
  <si>
    <t>AOX11 C7150</t>
  </si>
  <si>
    <t>AOX11 C7200</t>
  </si>
  <si>
    <t>AOX11 C7225</t>
  </si>
  <si>
    <t>AOX11 C7250</t>
  </si>
  <si>
    <t>AOX11 C7400</t>
  </si>
  <si>
    <t>AOX11 C7500</t>
  </si>
  <si>
    <t>AOX11 C7600</t>
  </si>
  <si>
    <t>AOX11 C7650</t>
  </si>
  <si>
    <t>AOX11 C7700</t>
  </si>
  <si>
    <t>AOX11 C7800</t>
  </si>
  <si>
    <t>AOX11 C7850</t>
  </si>
  <si>
    <t>AOX11 C7900</t>
  </si>
  <si>
    <t>AOX11 C7950</t>
  </si>
  <si>
    <t>AOX11 C8000</t>
  </si>
  <si>
    <t>AOX11 C8050</t>
  </si>
  <si>
    <t>AOX11 C8100</t>
  </si>
  <si>
    <t>AOX11 C8200</t>
  </si>
  <si>
    <t>AOX11 C8350</t>
  </si>
  <si>
    <t>AOX11 C8500</t>
  </si>
  <si>
    <t>AOX11 C8525</t>
  </si>
  <si>
    <t>AOX11 C8600</t>
  </si>
  <si>
    <t>AOX11 C8700</t>
  </si>
  <si>
    <t>AOX11 C8750</t>
  </si>
  <si>
    <t>AOX11 C8800</t>
  </si>
  <si>
    <t>AOX11 C8850</t>
  </si>
  <si>
    <t>AOX11 C8900</t>
  </si>
  <si>
    <t>AOX11 C9000</t>
  </si>
  <si>
    <t>AOX11 C9050</t>
  </si>
  <si>
    <t>AOX11 C9250</t>
  </si>
  <si>
    <t>AOX11 C9300</t>
  </si>
  <si>
    <t>Jan10 Curde Oil Apo Put</t>
  </si>
  <si>
    <t>AOF10 P10275</t>
  </si>
  <si>
    <t>AOF10 P10600</t>
  </si>
  <si>
    <t>AOF10 P10700</t>
  </si>
  <si>
    <t>AOF10 P10750</t>
  </si>
  <si>
    <t>AOF10 P11000</t>
  </si>
  <si>
    <t>AOF10 P12000</t>
  </si>
  <si>
    <t>AOF10 P12500</t>
  </si>
  <si>
    <t>AOF10 P13450</t>
  </si>
  <si>
    <t>AOF10 P13500</t>
  </si>
  <si>
    <t>AOF10 P2500</t>
  </si>
  <si>
    <t>AOF10 P3000</t>
  </si>
  <si>
    <t>AOF10 P3300</t>
  </si>
  <si>
    <t>AOF10 P3500</t>
  </si>
  <si>
    <t>AOF10 P3800</t>
  </si>
  <si>
    <t>AOF10 P4000</t>
  </si>
  <si>
    <t>AOF10 P4300</t>
  </si>
  <si>
    <t>AOF10 P4500</t>
  </si>
  <si>
    <t>AOF10 P4600</t>
  </si>
  <si>
    <t>AOF10 P4710</t>
  </si>
  <si>
    <t>AOF10 P4800</t>
  </si>
  <si>
    <t>AOF10 P5000</t>
  </si>
  <si>
    <t>AOF10 P5100</t>
  </si>
  <si>
    <t>AOF10 P5200</t>
  </si>
  <si>
    <t>AOF10 P5250</t>
  </si>
  <si>
    <t>AOF10 P5300</t>
  </si>
  <si>
    <t>AOF10 P5400</t>
  </si>
  <si>
    <t>AOF10 P5500</t>
  </si>
  <si>
    <t>AOF10 P5600</t>
  </si>
  <si>
    <t>AOF10 P5650</t>
  </si>
  <si>
    <t>AOF10 P5700</t>
  </si>
  <si>
    <t>AOF10 P5750</t>
  </si>
  <si>
    <t>AOF10 P5800</t>
  </si>
  <si>
    <t>AOF10 P5950</t>
  </si>
  <si>
    <t>AOF10 P6000</t>
  </si>
  <si>
    <t>AOF10 P6050</t>
  </si>
  <si>
    <t>AOF10 P6100</t>
  </si>
  <si>
    <t>AOF10 P6200</t>
  </si>
  <si>
    <t>AOF10 P6250</t>
  </si>
  <si>
    <t>AOF10 P6300</t>
  </si>
  <si>
    <t>AOF10 P6400</t>
  </si>
  <si>
    <t>AOF10 P6500</t>
  </si>
  <si>
    <t>AOF10 P6600</t>
  </si>
  <si>
    <t>AOF10 P6650</t>
  </si>
  <si>
    <t>AOF10 P6700</t>
  </si>
  <si>
    <t>AOF10 P6800</t>
  </si>
  <si>
    <t>AOF10 P6900</t>
  </si>
  <si>
    <t>AOF10 P7000</t>
  </si>
  <si>
    <t>AOF10 P7050</t>
  </si>
  <si>
    <t>AOF10 P7075</t>
  </si>
  <si>
    <t>AOF10 P7100</t>
  </si>
  <si>
    <t>AOF10 P7150</t>
  </si>
  <si>
    <t>AOF10 P7200</t>
  </si>
  <si>
    <t>AOF10 P7250</t>
  </si>
  <si>
    <t>AOF10 P7280</t>
  </si>
  <si>
    <t>AOF10 P7300</t>
  </si>
  <si>
    <t>AOF10 P7400</t>
  </si>
  <si>
    <t>AOF10 P7500</t>
  </si>
  <si>
    <t>AOF10 P7550</t>
  </si>
  <si>
    <t>AOF10 P7600</t>
  </si>
  <si>
    <t>AOF10 P7650</t>
  </si>
  <si>
    <t>AOF10 P7700</t>
  </si>
  <si>
    <t>AOF10 P7800</t>
  </si>
  <si>
    <t>AOF10 P7850</t>
  </si>
  <si>
    <t>AOF10 P7900</t>
  </si>
  <si>
    <t>AOF10 P7950</t>
  </si>
  <si>
    <t>AOF10 P8000</t>
  </si>
  <si>
    <t>AOF10 P8100</t>
  </si>
  <si>
    <t>AOF10 P8200</t>
  </si>
  <si>
    <t>AOF10 P8400</t>
  </si>
  <si>
    <t>AOF10 P8450</t>
  </si>
  <si>
    <t>AOF10 P8500</t>
  </si>
  <si>
    <t>AOF10 P8750</t>
  </si>
  <si>
    <t>AOF10 P8900</t>
  </si>
  <si>
    <t>AOF10 P9000</t>
  </si>
  <si>
    <t>AOF10 P9500</t>
  </si>
  <si>
    <t>AOF10 P9960</t>
  </si>
  <si>
    <t>AOG10 C10000</t>
  </si>
  <si>
    <t>Feb10 Curde Oil Apo Call</t>
  </si>
  <si>
    <t>AOG10 C10050</t>
  </si>
  <si>
    <t>AOG10 C10100</t>
  </si>
  <si>
    <t>AOG10 C10150</t>
  </si>
  <si>
    <t>AOG10 C10200</t>
  </si>
  <si>
    <t>AOG10 C10250</t>
  </si>
  <si>
    <t>AOG10 C10300</t>
  </si>
  <si>
    <t>AOG10 C10500</t>
  </si>
  <si>
    <t>AOG10 C10550</t>
  </si>
  <si>
    <t>AOG10 C10600</t>
  </si>
  <si>
    <t>AOG10 C10650</t>
  </si>
  <si>
    <t>AOG10 C10700</t>
  </si>
  <si>
    <t>AOG10 C10800</t>
  </si>
  <si>
    <t>AOG10 C10850</t>
  </si>
  <si>
    <t>AOG10 C10940</t>
  </si>
  <si>
    <t>AOG10 C11000</t>
  </si>
  <si>
    <t>AOG10 C11200</t>
  </si>
  <si>
    <t>AOG10 C11500</t>
  </si>
  <si>
    <t>AOG10 C11700</t>
  </si>
  <si>
    <t>AOG10 C11800</t>
  </si>
  <si>
    <t>AOG10 C11850</t>
  </si>
  <si>
    <t>AOG10 C11950</t>
  </si>
  <si>
    <t>AOG10 C12000</t>
  </si>
  <si>
    <t>AOG10 C12100</t>
  </si>
  <si>
    <t>AOG10 C12200</t>
  </si>
  <si>
    <t>AOG10 C12400</t>
  </si>
  <si>
    <t>AOG10 C12500</t>
  </si>
  <si>
    <t>AOG10 C12550</t>
  </si>
  <si>
    <t>AOG10 C12600</t>
  </si>
  <si>
    <t>AOG10 C12650</t>
  </si>
  <si>
    <t>AOG10 C12750</t>
  </si>
  <si>
    <t>AOG10 C12800</t>
  </si>
  <si>
    <t>AOG10 C12850</t>
  </si>
  <si>
    <t>AOG10 C12900</t>
  </si>
  <si>
    <t>AOG10 C13000</t>
  </si>
  <si>
    <t>AOG10 C13100</t>
  </si>
  <si>
    <t>AOG10 C13150</t>
  </si>
  <si>
    <t>AOG10 C13300</t>
  </si>
  <si>
    <t>AOG10 C13500</t>
  </si>
  <si>
    <t>AOG10 C13800</t>
  </si>
  <si>
    <t>AOX10 P5400</t>
  </si>
  <si>
    <t>AOX10 P5500</t>
  </si>
  <si>
    <t>AOX10 P5600</t>
  </si>
  <si>
    <t>AOX10 P5650</t>
  </si>
  <si>
    <t>AOX10 P5700</t>
  </si>
  <si>
    <t>AOX10 P5800</t>
  </si>
  <si>
    <t>AOX10 P5900</t>
  </si>
  <si>
    <t>AOX10 P5950</t>
  </si>
  <si>
    <t>AOX10 P6000</t>
  </si>
  <si>
    <t>AOX10 P6050</t>
  </si>
  <si>
    <t>AOX10 P6100</t>
  </si>
  <si>
    <t>AOX10 P6180</t>
  </si>
  <si>
    <t>AOX10 P6200</t>
  </si>
  <si>
    <t>AOX10 P6250</t>
  </si>
  <si>
    <t>AOX10 P6300</t>
  </si>
  <si>
    <t>AOX10 P6400</t>
  </si>
  <si>
    <t>AOX10 P6500</t>
  </si>
  <si>
    <t>AOX10 P6600</t>
  </si>
  <si>
    <t>AOX10 P6650</t>
  </si>
  <si>
    <t>AOX10 P6700</t>
  </si>
  <si>
    <t>AOX10 P6800</t>
  </si>
  <si>
    <t>AOX10 P6900</t>
  </si>
  <si>
    <t>AOX10 P7000</t>
  </si>
  <si>
    <t>AOX10 P7050</t>
  </si>
  <si>
    <t>AOX10 P7075</t>
  </si>
  <si>
    <t>AOX10 P7100</t>
  </si>
  <si>
    <t>AOX10 P7150</t>
  </si>
  <si>
    <t>AOX10 P7200</t>
  </si>
  <si>
    <t>AOX10 P7250</t>
  </si>
  <si>
    <t>AOX10 P7280</t>
  </si>
  <si>
    <t>AOX10 P7300</t>
  </si>
  <si>
    <t>AOX10 P7400</t>
  </si>
  <si>
    <t>AOX10 P7450</t>
  </si>
  <si>
    <t>AOX10 P7500</t>
  </si>
  <si>
    <t>AOX10 P7550</t>
  </si>
  <si>
    <t>AOX10 P7600</t>
  </si>
  <si>
    <t>AOX10 P7700</t>
  </si>
  <si>
    <t>AOX10 P7800</t>
  </si>
  <si>
    <t>AOX10 P7850</t>
  </si>
  <si>
    <t>AOX10 P7900</t>
  </si>
  <si>
    <t>AOX10 P7950</t>
  </si>
  <si>
    <t>AOX10 P8000</t>
  </si>
  <si>
    <t>AOX10 P8100</t>
  </si>
  <si>
    <t>AOX10 P8200</t>
  </si>
  <si>
    <t>AOX10 P8300</t>
  </si>
  <si>
    <t>AOX10 P8400</t>
  </si>
  <si>
    <t>AOX10 P8450</t>
  </si>
  <si>
    <t>AOX10 P8500</t>
  </si>
  <si>
    <t>AOX10 P8750</t>
  </si>
  <si>
    <t>AOX10 P8900</t>
  </si>
  <si>
    <t>AOX10 P9000</t>
  </si>
  <si>
    <t>CONTRACT</t>
  </si>
  <si>
    <t>EST. VOL</t>
  </si>
  <si>
    <t>=MD</t>
  </si>
  <si>
    <t>&gt;0</t>
  </si>
  <si>
    <t>=ME</t>
  </si>
  <si>
    <t>=RD</t>
  </si>
  <si>
    <t>=RU</t>
  </si>
  <si>
    <t>=HK</t>
  </si>
  <si>
    <t>=MK</t>
  </si>
  <si>
    <t>=UK</t>
  </si>
  <si>
    <t>=UT</t>
  </si>
  <si>
    <t>=RM</t>
  </si>
  <si>
    <t>=RV</t>
  </si>
  <si>
    <t>=RH</t>
  </si>
  <si>
    <t>=RZ</t>
  </si>
  <si>
    <t>=UU</t>
  </si>
  <si>
    <t>=AU</t>
  </si>
  <si>
    <t>=AT</t>
  </si>
  <si>
    <t>=LC</t>
  </si>
  <si>
    <t>=LO</t>
  </si>
  <si>
    <t>=AO</t>
  </si>
  <si>
    <t>=CD</t>
  </si>
  <si>
    <t>=7A</t>
  </si>
  <si>
    <t>=7B</t>
  </si>
  <si>
    <t>=7C</t>
  </si>
  <si>
    <t>=7M</t>
  </si>
  <si>
    <t>=7Z</t>
  </si>
  <si>
    <t>=WS</t>
  </si>
  <si>
    <t>=CL</t>
  </si>
  <si>
    <t>=CS</t>
  </si>
  <si>
    <t>=PG</t>
  </si>
  <si>
    <t>=TC</t>
  </si>
  <si>
    <t>=IX</t>
  </si>
  <si>
    <t>=NX</t>
  </si>
  <si>
    <t>=NZ</t>
  </si>
  <si>
    <t>=ND</t>
  </si>
  <si>
    <t>=GL</t>
  </si>
  <si>
    <t>=HB</t>
  </si>
  <si>
    <t>=IN</t>
  </si>
  <si>
    <t>=NH</t>
  </si>
  <si>
    <t>=NY</t>
  </si>
  <si>
    <t>=NM</t>
  </si>
  <si>
    <t>=NQ</t>
  </si>
  <si>
    <t>=TE</t>
  </si>
  <si>
    <t>=TX</t>
  </si>
  <si>
    <t>=TB</t>
  </si>
  <si>
    <t>=CZ</t>
  </si>
  <si>
    <t>=NU</t>
  </si>
  <si>
    <t>=JM</t>
  </si>
  <si>
    <t>=JP</t>
  </si>
  <si>
    <t>=VM</t>
  </si>
  <si>
    <t>=VP</t>
  </si>
  <si>
    <t>=KA</t>
  </si>
  <si>
    <t>=KG</t>
  </si>
  <si>
    <t>=KJ</t>
  </si>
  <si>
    <t>=NI</t>
  </si>
  <si>
    <t>=P4</t>
  </si>
  <si>
    <t>=P7</t>
  </si>
  <si>
    <t>=P9</t>
  </si>
  <si>
    <t>=R6</t>
  </si>
  <si>
    <t>=U2</t>
  </si>
  <si>
    <t>=U4</t>
  </si>
  <si>
    <t>=U6</t>
  </si>
  <si>
    <t>=P5</t>
  </si>
  <si>
    <t>=P8</t>
  </si>
  <si>
    <t>=W2</t>
  </si>
  <si>
    <t>=L9</t>
  </si>
  <si>
    <t>=U3</t>
  </si>
  <si>
    <t>=U5</t>
  </si>
  <si>
    <t>=H2</t>
  </si>
  <si>
    <t>=CE</t>
  </si>
  <si>
    <t>=P2</t>
  </si>
  <si>
    <t>=P3</t>
  </si>
  <si>
    <t>=KB</t>
  </si>
  <si>
    <t>=KH</t>
  </si>
  <si>
    <t>=KK</t>
  </si>
  <si>
    <t>=K3</t>
  </si>
  <si>
    <t>=Q5</t>
  </si>
  <si>
    <t>=T3</t>
  </si>
  <si>
    <t>=D3</t>
  </si>
  <si>
    <t>=4L</t>
  </si>
  <si>
    <t>=K4</t>
  </si>
  <si>
    <t>=A3</t>
  </si>
  <si>
    <t>=D2</t>
  </si>
  <si>
    <t>=D4</t>
  </si>
  <si>
    <t>=4M</t>
  </si>
  <si>
    <t>=AN</t>
  </si>
  <si>
    <t>=GN</t>
  </si>
  <si>
    <t>=JN</t>
  </si>
  <si>
    <t>=KI</t>
  </si>
  <si>
    <t>=EJ</t>
  </si>
  <si>
    <t>=HM</t>
  </si>
  <si>
    <t>=OM</t>
  </si>
  <si>
    <t>=LM</t>
  </si>
  <si>
    <t>=H3</t>
  </si>
  <si>
    <t>=H5</t>
  </si>
  <si>
    <t>=4Q</t>
  </si>
  <si>
    <t>=HJ</t>
  </si>
  <si>
    <t>=OJ</t>
  </si>
  <si>
    <t>=LJ</t>
  </si>
  <si>
    <t>=H4</t>
  </si>
  <si>
    <t>=K2</t>
  </si>
  <si>
    <t>=4R</t>
  </si>
  <si>
    <t>=CC</t>
  </si>
  <si>
    <t>=VD</t>
  </si>
  <si>
    <t>=UD</t>
  </si>
  <si>
    <t>=JD</t>
  </si>
  <si>
    <t>=N3</t>
  </si>
  <si>
    <t>=Y1</t>
  </si>
  <si>
    <t>=D7</t>
  </si>
  <si>
    <t>=S4</t>
  </si>
  <si>
    <t>=E3</t>
  </si>
  <si>
    <t>=L8</t>
  </si>
  <si>
    <t>=E9</t>
  </si>
  <si>
    <t>=J2</t>
  </si>
  <si>
    <t>=R8</t>
  </si>
  <si>
    <t>=L5</t>
  </si>
  <si>
    <t>=L6</t>
  </si>
  <si>
    <t>=J4</t>
  </si>
  <si>
    <t>=L1</t>
  </si>
  <si>
    <t>=B3</t>
  </si>
  <si>
    <t>=Z9</t>
  </si>
  <si>
    <t>=D8</t>
  </si>
  <si>
    <t>=D5</t>
  </si>
  <si>
    <t>=4N</t>
  </si>
  <si>
    <t>=4S</t>
  </si>
  <si>
    <t>=R5</t>
  </si>
  <si>
    <t>=L3</t>
  </si>
  <si>
    <t>=X1</t>
  </si>
  <si>
    <t>=R7</t>
  </si>
  <si>
    <t>=W4</t>
  </si>
  <si>
    <t>=R3</t>
  </si>
  <si>
    <t>=E8</t>
  </si>
  <si>
    <t>=F4</t>
  </si>
  <si>
    <t>=F2</t>
  </si>
  <si>
    <t>=Q8</t>
  </si>
  <si>
    <t>=F5</t>
  </si>
  <si>
    <t>=W6</t>
  </si>
  <si>
    <t>=E4</t>
  </si>
  <si>
    <t>=N9</t>
  </si>
  <si>
    <t>=B6</t>
  </si>
  <si>
    <t>=D9</t>
  </si>
  <si>
    <t>=D6</t>
  </si>
  <si>
    <t>=4P</t>
  </si>
  <si>
    <t>=U1</t>
  </si>
  <si>
    <t>=EM</t>
  </si>
  <si>
    <t>=UM</t>
  </si>
  <si>
    <t>=UO</t>
  </si>
  <si>
    <t>=JO</t>
  </si>
  <si>
    <t>=OE</t>
  </si>
  <si>
    <t>=OT</t>
  </si>
  <si>
    <t>=OY</t>
  </si>
  <si>
    <t>=OU</t>
  </si>
  <si>
    <t>=9U</t>
  </si>
  <si>
    <t>=9V</t>
  </si>
  <si>
    <t>=NN</t>
  </si>
  <si>
    <t>=NPG</t>
  </si>
  <si>
    <t>=NGT</t>
  </si>
  <si>
    <t>=NHN</t>
  </si>
  <si>
    <t>=PW</t>
  </si>
  <si>
    <t>=NE</t>
  </si>
  <si>
    <t>=NBN</t>
  </si>
  <si>
    <t>=NF</t>
  </si>
  <si>
    <t>=NL</t>
  </si>
  <si>
    <t>=PD</t>
  </si>
  <si>
    <t>=PE</t>
  </si>
  <si>
    <t>=PF</t>
  </si>
  <si>
    <t>=PH</t>
  </si>
  <si>
    <t>=KD</t>
  </si>
  <si>
    <t>=LN</t>
  </si>
  <si>
    <t>=ON</t>
  </si>
  <si>
    <t>=G4</t>
  </si>
  <si>
    <t>=G2</t>
  </si>
  <si>
    <t>=G3</t>
  </si>
  <si>
    <t>=G5</t>
  </si>
  <si>
    <t>=G6</t>
  </si>
  <si>
    <t>=G7</t>
  </si>
  <si>
    <t>=V1</t>
  </si>
  <si>
    <t>=CW</t>
  </si>
  <si>
    <t>=PI</t>
  </si>
  <si>
    <t>=ZR</t>
  </si>
  <si>
    <t>=TZ</t>
  </si>
  <si>
    <t>=PY</t>
  </si>
  <si>
    <t>=PK</t>
  </si>
  <si>
    <t>=PJ</t>
  </si>
  <si>
    <t>=ZN</t>
  </si>
  <si>
    <t>=PU</t>
  </si>
  <si>
    <t>=5E</t>
  </si>
  <si>
    <t>=5F</t>
  </si>
  <si>
    <t>=5M</t>
  </si>
  <si>
    <t>=5I</t>
  </si>
  <si>
    <t>=5K</t>
  </si>
  <si>
    <t>=4W</t>
  </si>
  <si>
    <t>=5N</t>
  </si>
  <si>
    <t>=5D</t>
  </si>
  <si>
    <t>=5H</t>
  </si>
  <si>
    <t>=5G</t>
  </si>
  <si>
    <t>=5O</t>
  </si>
  <si>
    <t>=GS</t>
  </si>
  <si>
    <t>=GP</t>
  </si>
  <si>
    <t>=GE</t>
  </si>
  <si>
    <t>=BH</t>
  </si>
  <si>
    <t>=MS</t>
  </si>
  <si>
    <t>=MP</t>
  </si>
  <si>
    <t>=RT</t>
  </si>
  <si>
    <t>=RL</t>
  </si>
  <si>
    <t>=CU</t>
  </si>
  <si>
    <t>=EZ</t>
  </si>
  <si>
    <t>=QP</t>
  </si>
  <si>
    <t>=QLD</t>
  </si>
  <si>
    <t>=QX</t>
  </si>
  <si>
    <t>OPEN INT</t>
  </si>
  <si>
    <t>Sum</t>
  </si>
  <si>
    <t>Sum Prompt %</t>
  </si>
  <si>
    <t>Sum Promp2%</t>
  </si>
  <si>
    <t>Sum Prompt6%</t>
  </si>
  <si>
    <t>Sum Promp12%</t>
  </si>
  <si>
    <t>AOZ10 C8850</t>
  </si>
  <si>
    <t>AOZ10 C8860</t>
  </si>
  <si>
    <t>AOZ10 C8900</t>
  </si>
  <si>
    <t>AOZ10 C9000</t>
  </si>
  <si>
    <t>AOZ10 C9050</t>
  </si>
  <si>
    <t>AOZ10 C9100</t>
  </si>
  <si>
    <t>AOZ10 C9150</t>
  </si>
  <si>
    <t>AOZ10 C9200</t>
  </si>
  <si>
    <t>AOZ10 C9250</t>
  </si>
  <si>
    <t>AOZ10 C9300</t>
  </si>
  <si>
    <t>AOZ10 C9350</t>
  </si>
  <si>
    <t>AOZ10 C9400</t>
  </si>
  <si>
    <t>AOZ10 C9500</t>
  </si>
  <si>
    <t>AOZ10 C9600</t>
  </si>
  <si>
    <t>AOZ10 C9750</t>
  </si>
  <si>
    <t>AOZ10 C9800</t>
  </si>
  <si>
    <t>AOZ10 C9850</t>
  </si>
  <si>
    <t>AOZ10 C9900</t>
  </si>
  <si>
    <t>AOZ10 C9950</t>
  </si>
  <si>
    <t>AOZ10 C9980</t>
  </si>
  <si>
    <t>AOZ10 P10000</t>
  </si>
  <si>
    <t>Dec10 Curde Oil Apo Put</t>
  </si>
  <si>
    <t>AOZ10 P10275</t>
  </si>
  <si>
    <t>AOZ10 P10500</t>
  </si>
  <si>
    <t>AOZ10 P10600</t>
  </si>
  <si>
    <t>AOZ10 P10700</t>
  </si>
  <si>
    <t>AOZ10 P10750</t>
  </si>
  <si>
    <t>AOZ10 P11000</t>
  </si>
  <si>
    <t>AOZ10 P12000</t>
  </si>
  <si>
    <t>AOZ10 P13450</t>
  </si>
  <si>
    <t>AOZ10 P13500</t>
  </si>
  <si>
    <t>AOZ10 P2500</t>
  </si>
  <si>
    <t>AOZ10 P3000</t>
  </si>
  <si>
    <t>AOZ10 P3300</t>
  </si>
  <si>
    <t>AOZ10 P3500</t>
  </si>
  <si>
    <t>AOZ10 P3800</t>
  </si>
  <si>
    <t>AOZ10 P4000</t>
  </si>
  <si>
    <t>AOZ10 P4200</t>
  </si>
  <si>
    <t>AOZ10 P4500</t>
  </si>
  <si>
    <t>AOZ10 P4710</t>
  </si>
  <si>
    <t>AOZ10 P4800</t>
  </si>
  <si>
    <t>options.volume</t>
  </si>
  <si>
    <t>US COAL FUTURES OI</t>
  </si>
  <si>
    <t>futures.oi</t>
  </si>
  <si>
    <t>US COAL OPTIONS OI</t>
  </si>
  <si>
    <t>options.oi</t>
  </si>
  <si>
    <t>REPORT</t>
  </si>
  <si>
    <t>REPORT.KEY</t>
  </si>
  <si>
    <t>VALID</t>
  </si>
  <si>
    <t>SORT</t>
  </si>
  <si>
    <t>MULTIPLIER</t>
  </si>
  <si>
    <t>SELECTION</t>
  </si>
  <si>
    <t>CRITERIA</t>
  </si>
  <si>
    <t>MD</t>
  </si>
  <si>
    <t>Gulf Coast Gasoline vs. Gulf Coast Heat Oil Spread Swap (Platts)</t>
  </si>
  <si>
    <t>ME</t>
  </si>
  <si>
    <t xml:space="preserve">Gulf Coast Jet vs. New York Harbor No. 2 Heating Oil Spread Swap (Platts) </t>
  </si>
  <si>
    <t>RD</t>
  </si>
  <si>
    <t>Gulf Coast No. 2 Heating Oil Crack Spread Calendar Swap (Platts)</t>
  </si>
  <si>
    <t>RU</t>
  </si>
  <si>
    <t>Gulf Coast Unleaded 87 Gasoline Crack Spread Calendar Swap (Platts)</t>
  </si>
  <si>
    <t>HK</t>
  </si>
  <si>
    <t xml:space="preserve">New York Harbor Heating Oil Crack Spread Calendar Swap </t>
  </si>
  <si>
    <t>MK</t>
  </si>
  <si>
    <t>New York Harbor LS Diesel vs. New York Harbor No. 2 Heating Oil Spread Swap (Platts)</t>
  </si>
  <si>
    <t>UK</t>
  </si>
  <si>
    <t>New York Harbor Unleaded Gasoline Crack Spread Calendar Swap</t>
  </si>
  <si>
    <t>UT</t>
  </si>
  <si>
    <t>No. 2 Heating Oil Up-Down Spread Calendar Swap (Platts)</t>
  </si>
  <si>
    <t>RM</t>
  </si>
  <si>
    <t>RBOB Crack Spread Swap</t>
  </si>
  <si>
    <t>RV</t>
  </si>
  <si>
    <t>RBOB Up-Down Calendar Swap</t>
  </si>
  <si>
    <t>RH</t>
  </si>
  <si>
    <t>RBOB vs. Heating Oil Swap</t>
  </si>
  <si>
    <t>RZ</t>
  </si>
  <si>
    <t>New York Harbor Conventional Gasoline vs. RBOB Swap Contract</t>
  </si>
  <si>
    <t>UU</t>
  </si>
  <si>
    <t>Unleaded 87 Gasoline Up-Down Spread Calendar Swap (Platts)</t>
  </si>
  <si>
    <t>AU</t>
  </si>
  <si>
    <t>Gasoline Ave Price Options</t>
  </si>
  <si>
    <t>AT</t>
  </si>
  <si>
    <t>Heating Oil Ave Price Options</t>
  </si>
  <si>
    <t>LC</t>
  </si>
  <si>
    <t>Crude Oil Option - European (Lookalike)</t>
  </si>
  <si>
    <t>LO</t>
  </si>
  <si>
    <t>Crude Oil Option - American</t>
  </si>
  <si>
    <t>AO</t>
  </si>
  <si>
    <t>WTI APO Option</t>
  </si>
  <si>
    <t>CD</t>
  </si>
  <si>
    <t>Daily Crude Oil Options</t>
  </si>
  <si>
    <t>7A</t>
  </si>
  <si>
    <t>Crude Oil Financial Calendar Spread 1 Month Options</t>
  </si>
  <si>
    <t>7B</t>
  </si>
  <si>
    <t>Crude Oil Financial Calendar Spread 2 Month Options</t>
  </si>
  <si>
    <t>7C</t>
  </si>
  <si>
    <t>Crude Oil Financial Calendar Spread 3 Month Options</t>
  </si>
  <si>
    <t>7M</t>
  </si>
  <si>
    <t>Crude Oil Financial Calendar Spread 6 Month Options</t>
  </si>
  <si>
    <t>7Z</t>
  </si>
  <si>
    <t>Crude Oil Financial Calendar Spread 12 Month Options</t>
  </si>
  <si>
    <t>WS</t>
  </si>
  <si>
    <t>WTI Bullet Swap</t>
  </si>
  <si>
    <t>CL</t>
  </si>
  <si>
    <t>Crude Oil Futures</t>
  </si>
  <si>
    <t>CS</t>
  </si>
  <si>
    <t>WTI Calendar Swap</t>
  </si>
  <si>
    <t>PG</t>
  </si>
  <si>
    <t>Dominion</t>
  </si>
  <si>
    <t>TC</t>
  </si>
  <si>
    <t>TCO</t>
  </si>
  <si>
    <t>IX</t>
  </si>
  <si>
    <t>Tetco M-3</t>
  </si>
  <si>
    <t>NX</t>
  </si>
  <si>
    <t>Texas Eastern Zone M-3</t>
  </si>
  <si>
    <t>NZ</t>
  </si>
  <si>
    <t>Transco Zone 6</t>
  </si>
  <si>
    <t>ND</t>
  </si>
  <si>
    <t>ANR Louisiana</t>
  </si>
  <si>
    <t>GL</t>
  </si>
  <si>
    <t>Columbia Gulf</t>
  </si>
  <si>
    <t>HB</t>
  </si>
  <si>
    <t>Henry Hub Basis</t>
  </si>
  <si>
    <t>IN</t>
  </si>
  <si>
    <t>**Volume terms are in NG futures contract (10,000/mmbtu) equivalents rounded to nearest contract.</t>
  </si>
  <si>
    <t>AOK10 P7280</t>
  </si>
  <si>
    <t>AOK10 P7300</t>
  </si>
  <si>
    <t>AOK10 P7400</t>
  </si>
  <si>
    <t>AOK10 P7500</t>
  </si>
  <si>
    <t>AOK10 P7550</t>
  </si>
  <si>
    <t>AOK10 P7600</t>
  </si>
  <si>
    <t>AOK10 P7700</t>
  </si>
  <si>
    <t>AOK10 P7800</t>
  </si>
  <si>
    <t>AOK10 P7850</t>
  </si>
  <si>
    <t>AOK10 P7900</t>
  </si>
  <si>
    <t>AOK10 P7950</t>
  </si>
  <si>
    <t>AOK10 P8000</t>
  </si>
  <si>
    <t>AOK10 P8100</t>
  </si>
  <si>
    <t>AOK10 P8200</t>
  </si>
  <si>
    <t>AOK10 P8250</t>
  </si>
  <si>
    <t>AOK10 P8400</t>
  </si>
  <si>
    <t>AOK10 P8450</t>
  </si>
  <si>
    <t>AOK10 P8500</t>
  </si>
  <si>
    <t>AOK10 P8750</t>
  </si>
  <si>
    <t>AOK10 P8900</t>
  </si>
  <si>
    <t>AOK10 P9000</t>
  </si>
  <si>
    <t>AOK10 P9500</t>
  </si>
  <si>
    <t>AOK10 P9960</t>
  </si>
  <si>
    <t>AOM10 C10000</t>
  </si>
  <si>
    <t>Jun10 Curde Oil Apo Call</t>
  </si>
  <si>
    <t>AOM10 C10050</t>
  </si>
  <si>
    <t>AOM10 C10100</t>
  </si>
  <si>
    <t>AOM10 C10150</t>
  </si>
  <si>
    <t>AOM10 C10200</t>
  </si>
  <si>
    <t>AOM10 C10250</t>
  </si>
  <si>
    <t>AOM10 C10300</t>
  </si>
  <si>
    <t>AOM10 C10500</t>
  </si>
  <si>
    <t>AOM10 C10550</t>
  </si>
  <si>
    <t>AOM10 C10600</t>
  </si>
  <si>
    <t>AOM10 C10650</t>
  </si>
  <si>
    <t>AOM10 C10700</t>
  </si>
  <si>
    <t>AOM10 C10800</t>
  </si>
  <si>
    <t>AOM10 C10850</t>
  </si>
  <si>
    <t>AOM10 C10940</t>
  </si>
  <si>
    <t>AOM10 C11000</t>
  </si>
  <si>
    <t>AOM10 C11500</t>
  </si>
  <si>
    <t>AOM10 C11700</t>
  </si>
  <si>
    <t>AOM10 C11800</t>
  </si>
  <si>
    <t>AOM10 C11850</t>
  </si>
  <si>
    <t>AOM10 C11950</t>
  </si>
  <si>
    <t>AOM10 C12000</t>
  </si>
  <si>
    <t>AOM10 C12100</t>
  </si>
  <si>
    <t>AOM10 C12200</t>
  </si>
  <si>
    <t>AOM10 C12400</t>
  </si>
  <si>
    <t>AOM10 C12500</t>
  </si>
  <si>
    <t>AOM10 C12550</t>
  </si>
  <si>
    <t>AOM10 C12600</t>
  </si>
  <si>
    <t>AOM10 C12650</t>
  </si>
  <si>
    <t>AOM10 C12750</t>
  </si>
  <si>
    <t>AOM10 C12800</t>
  </si>
  <si>
    <t>AOM10 C12850</t>
  </si>
  <si>
    <t>AOM10 C12900</t>
  </si>
  <si>
    <t>AOM10 C13000</t>
  </si>
  <si>
    <t>AOM10 C13100</t>
  </si>
  <si>
    <t>AOM10 C13150</t>
  </si>
  <si>
    <t>AOM10 C13300</t>
  </si>
  <si>
    <t>AOM10 C13500</t>
  </si>
  <si>
    <t>AOM10 C13800</t>
  </si>
  <si>
    <t>AOM10 C14000</t>
  </si>
  <si>
    <t>AOM10 C14500</t>
  </si>
  <si>
    <t>AOM10 C15000</t>
  </si>
  <si>
    <t>AOM10 C16000</t>
  </si>
  <si>
    <t>AOM10 C17000</t>
  </si>
  <si>
    <t>AOM10 C17500</t>
  </si>
  <si>
    <t>AOM10 C18000</t>
  </si>
  <si>
    <t>AOM10 C19000</t>
  </si>
  <si>
    <t>AOM10 C19500</t>
  </si>
  <si>
    <t>AOM10 C20000</t>
  </si>
  <si>
    <t>AOM10 C5000</t>
  </si>
  <si>
    <t>AOM10 C5100</t>
  </si>
  <si>
    <t>AOM10 C5150</t>
  </si>
  <si>
    <t>AOM10 C5200</t>
  </si>
  <si>
    <t>AOM10 C5250</t>
  </si>
  <si>
    <t>AOM10 C5300</t>
  </si>
  <si>
    <t>AOM10 C5350</t>
  </si>
  <si>
    <t>AOM10 C5400</t>
  </si>
  <si>
    <t>AOM10 C5450</t>
  </si>
  <si>
    <t>AOM10 C5500</t>
  </si>
  <si>
    <t>AOM10 C5600</t>
  </si>
  <si>
    <t>AOM10 C5650</t>
  </si>
  <si>
    <t>AOM10 C5700</t>
  </si>
  <si>
    <t>AOM10 C5750</t>
  </si>
  <si>
    <t>AOM10 C5800</t>
  </si>
  <si>
    <t>AOM10 C5850</t>
  </si>
  <si>
    <t>AOM10 C5900</t>
  </si>
  <si>
    <t>AOM10 C5950</t>
  </si>
  <si>
    <t>AOM10 C6000</t>
  </si>
  <si>
    <t>AOM10 C6040</t>
  </si>
  <si>
    <t>AOM10 C6050</t>
  </si>
  <si>
    <t>AOM10 C6100</t>
  </si>
  <si>
    <t>AOM10 C6125</t>
  </si>
  <si>
    <t>AOM10 C6150</t>
  </si>
  <si>
    <t>AOM10 C6180</t>
  </si>
  <si>
    <t>AOM10 C6200</t>
  </si>
  <si>
    <t>AOM10 C6250</t>
  </si>
  <si>
    <t>AOM10 C6275</t>
  </si>
  <si>
    <t>AOM10 C6300</t>
  </si>
  <si>
    <t>AOM10 C6350</t>
  </si>
  <si>
    <t>AOM10 C6400</t>
  </si>
  <si>
    <t>AOM10 C6450</t>
  </si>
  <si>
    <t>AOM10 C6500</t>
  </si>
  <si>
    <t>AOM10 C6530</t>
  </si>
  <si>
    <t>AOM10 C6550</t>
  </si>
  <si>
    <t>AOM10 C6600</t>
  </si>
  <si>
    <t>AOM10 C6650</t>
  </si>
  <si>
    <t>AOM10 C6700</t>
  </si>
  <si>
    <t>AOM10 C6725</t>
  </si>
  <si>
    <t>AOM10 C6750</t>
  </si>
  <si>
    <t>AOM10 C6800</t>
  </si>
  <si>
    <t>AOM10 C6850</t>
  </si>
  <si>
    <t>AOM10 C6875</t>
  </si>
  <si>
    <t>AOM10 C6900</t>
  </si>
  <si>
    <t>AOM10 C6950</t>
  </si>
  <si>
    <t>AOM10 C7000</t>
  </si>
  <si>
    <t>AOM10 C7050</t>
  </si>
  <si>
    <t>AOM10 C7100</t>
  </si>
  <si>
    <t>AOM10 C7150</t>
  </si>
  <si>
    <t>AOM10 C7200</t>
  </si>
  <si>
    <t>AOM10 C7250</t>
  </si>
  <si>
    <t>AOM10 C7300</t>
  </si>
  <si>
    <t>AOM10 C7340</t>
  </si>
  <si>
    <t>AOM10 C7350</t>
  </si>
  <si>
    <t>AOM10 C7375</t>
  </si>
  <si>
    <t>AOM10 C7400</t>
  </si>
  <si>
    <t>AOM10 C7450</t>
  </si>
  <si>
    <t>AOM10 C7500</t>
  </si>
  <si>
    <t>AOM10 C7550</t>
  </si>
  <si>
    <t>AOM10 C7600</t>
  </si>
  <si>
    <t>AOM10 C7650</t>
  </si>
  <si>
    <t>AOM10 C7675</t>
  </si>
  <si>
    <t>AOM10 C7700</t>
  </si>
  <si>
    <t>AOM10 C7750</t>
  </si>
  <si>
    <t>AOM10 C7775</t>
  </si>
  <si>
    <t>AOK12 C6000</t>
  </si>
  <si>
    <t>AOK12 C6100</t>
  </si>
  <si>
    <t>AOK12 C6150</t>
  </si>
  <si>
    <t>AOK12 C6200</t>
  </si>
  <si>
    <t>AOK12 C6400</t>
  </si>
  <si>
    <t>AOK12 C6500</t>
  </si>
  <si>
    <t>AOK12 C6700</t>
  </si>
  <si>
    <t>AOK12 C6800</t>
  </si>
  <si>
    <t>AOK12 C6900</t>
  </si>
  <si>
    <t>AOK12 C6925</t>
  </si>
  <si>
    <t>AOK12 C7000</t>
  </si>
  <si>
    <t>AOK12 C7250</t>
  </si>
  <si>
    <t>AOK12 C7350</t>
  </si>
  <si>
    <t>AOK12 C7500</t>
  </si>
  <si>
    <t>AOK12 C7550</t>
  </si>
  <si>
    <t>AOK12 C7600</t>
  </si>
  <si>
    <t>AOK12 C7700</t>
  </si>
  <si>
    <t>AOK12 C7750</t>
  </si>
  <si>
    <t>AOK12 C7900</t>
  </si>
  <si>
    <t>AOK12 C7950</t>
  </si>
  <si>
    <t>AOK12 C8000</t>
  </si>
  <si>
    <t>AOK12 C8050</t>
  </si>
  <si>
    <t>AOK12 C8100</t>
  </si>
  <si>
    <t>AOK12 C8300</t>
  </si>
  <si>
    <t>AOK12 C8400</t>
  </si>
  <si>
    <t>AOK12 C8450</t>
  </si>
  <si>
    <t>AOK12 C8500</t>
  </si>
  <si>
    <t>AOK12 C8550</t>
  </si>
  <si>
    <t>AOK12 C8700</t>
  </si>
  <si>
    <t>AOK12 C8760</t>
  </si>
  <si>
    <t>AOK12 C8775</t>
  </si>
  <si>
    <t>AOK12 C8800</t>
  </si>
  <si>
    <t>AOK12 C8825</t>
  </si>
  <si>
    <t>AOK12 C8900</t>
  </si>
  <si>
    <t>AOK12 C9000</t>
  </si>
  <si>
    <t>AOK12 C9480</t>
  </si>
  <si>
    <t>AOK12 C9500</t>
  </si>
  <si>
    <t>AOK12 C9885</t>
  </si>
  <si>
    <t>AOK12 P10000</t>
  </si>
  <si>
    <t>May12 Curde Oil Apo Put</t>
  </si>
  <si>
    <t>AOK12 P10500</t>
  </si>
  <si>
    <t>AOK12 P11000</t>
  </si>
  <si>
    <t>AOK12 P12000</t>
  </si>
  <si>
    <t>AOK12 P3500</t>
  </si>
  <si>
    <t>AOK12 P4000</t>
  </si>
  <si>
    <t>AOK12 P4500</t>
  </si>
  <si>
    <t>AOK12 P4700</t>
  </si>
  <si>
    <t>AOK12 P4800</t>
  </si>
  <si>
    <t>AOK12 P5000</t>
  </si>
  <si>
    <t>AOJ10 C5100</t>
  </si>
  <si>
    <t>AOJ10 C5150</t>
  </si>
  <si>
    <t>AOJ10 C5200</t>
  </si>
  <si>
    <t>AOJ10 C5250</t>
  </si>
  <si>
    <t>AOJ10 C5300</t>
  </si>
  <si>
    <t>AOJ10 C5350</t>
  </si>
  <si>
    <t>AOJ10 C5400</t>
  </si>
  <si>
    <t>AOJ10 C5450</t>
  </si>
  <si>
    <t>AOJ10 C5500</t>
  </si>
  <si>
    <t>AOJ10 C5600</t>
  </si>
  <si>
    <t>AOJ10 C5650</t>
  </si>
  <si>
    <t>AOJ10 C5700</t>
  </si>
  <si>
    <t>AOJ10 C5750</t>
  </si>
  <si>
    <t>AOJ10 C5800</t>
  </si>
  <si>
    <t>AOJ10 C5850</t>
  </si>
  <si>
    <t>AOJ10 C5900</t>
  </si>
  <si>
    <t>AOJ10 C5950</t>
  </si>
  <si>
    <t>AOJ10 C6000</t>
  </si>
  <si>
    <t>AOJ10 C6040</t>
  </si>
  <si>
    <t>AOJ10 C6050</t>
  </si>
  <si>
    <t>AOJ10 C6100</t>
  </si>
  <si>
    <t>AOJ10 C6125</t>
  </si>
  <si>
    <t>AOJ10 C6150</t>
  </si>
  <si>
    <t>AOJ10 C6180</t>
  </si>
  <si>
    <t>AOJ10 C6200</t>
  </si>
  <si>
    <t>AOJ10 C6250</t>
  </si>
  <si>
    <t>AOJ10 C6275</t>
  </si>
  <si>
    <t>AOJ10 C6300</t>
  </si>
  <si>
    <t>AOJ10 C6350</t>
  </si>
  <si>
    <t>AOJ10 C6400</t>
  </si>
  <si>
    <t>AOJ10 C6450</t>
  </si>
  <si>
    <t>AOJ10 C6500</t>
  </si>
  <si>
    <t>AOJ10 C6530</t>
  </si>
  <si>
    <t>AOJ10 C6550</t>
  </si>
  <si>
    <t>AOJ10 C6600</t>
  </si>
  <si>
    <t>AOJ10 C6650</t>
  </si>
  <si>
    <t>AOJ10 C6700</t>
  </si>
  <si>
    <t>AOJ10 C6725</t>
  </si>
  <si>
    <t>AOJ10 C6750</t>
  </si>
  <si>
    <t>AOJ10 C6800</t>
  </si>
  <si>
    <t>AOJ10 C6850</t>
  </si>
  <si>
    <t>AOJ10 C6875</t>
  </si>
  <si>
    <t>AOJ10 C6900</t>
  </si>
  <si>
    <t>AOJ10 C6950</t>
  </si>
  <si>
    <t>AOJ10 C7000</t>
  </si>
  <si>
    <t>AOJ10 C7050</t>
  </si>
  <si>
    <t>AOJ10 C7100</t>
  </si>
  <si>
    <t>AOJ10 C7150</t>
  </si>
  <si>
    <t>AOJ10 C7200</t>
  </si>
  <si>
    <t>AOJ10 C7250</t>
  </si>
  <si>
    <t>AOJ10 C7300</t>
  </si>
  <si>
    <t>AOJ10 C7340</t>
  </si>
  <si>
    <t>AOJ10 C7350</t>
  </si>
  <si>
    <t>AOJ10 C7375</t>
  </si>
  <si>
    <t>AOJ10 C7400</t>
  </si>
  <si>
    <t>AOJ10 C7450</t>
  </si>
  <si>
    <t>AOJ10 C7500</t>
  </si>
  <si>
    <t>AOJ10 C7550</t>
  </si>
  <si>
    <t>AOJ10 C7600</t>
  </si>
  <si>
    <t>AOJ10 C7650</t>
  </si>
  <si>
    <t>AOJ10 C7675</t>
  </si>
  <si>
    <t>AOJ10 C7700</t>
  </si>
  <si>
    <t>AOJ10 C7750</t>
  </si>
  <si>
    <t>AOJ10 C7775</t>
  </si>
  <si>
    <t>AOJ10 C7800</t>
  </si>
  <si>
    <t>AOJ10 C7850</t>
  </si>
  <si>
    <t>AOJ10 C7900</t>
  </si>
  <si>
    <t>AOJ10 C7925</t>
  </si>
  <si>
    <t>AOJ10 C7950</t>
  </si>
  <si>
    <t>AOJ10 C8000</t>
  </si>
  <si>
    <t>AOJ10 C8050</t>
  </si>
  <si>
    <t>AOJ10 C8100</t>
  </si>
  <si>
    <t>AOJ10 C8150</t>
  </si>
  <si>
    <t>AOJ10 C8175</t>
  </si>
  <si>
    <t>AOJ10 C8200</t>
  </si>
  <si>
    <t>AOJ10 C8250</t>
  </si>
  <si>
    <t>AOJ10 C8300</t>
  </si>
  <si>
    <t>AOJ10 C8350</t>
  </si>
  <si>
    <t>AOJ10 C8400</t>
  </si>
  <si>
    <t>AOJ10 C8450</t>
  </si>
  <si>
    <t>AOJ10 C8500</t>
  </si>
  <si>
    <t>AOJ10 C8525</t>
  </si>
  <si>
    <t>AOJ10 C8550</t>
  </si>
  <si>
    <t>AOJ10 C8600</t>
  </si>
  <si>
    <t>AOJ10 C8650</t>
  </si>
  <si>
    <t>AOJ10 C8700</t>
  </si>
  <si>
    <t>AOJ10 C8750</t>
  </si>
  <si>
    <t>AOJ10 C8790</t>
  </si>
  <si>
    <t>AOJ10 C8800</t>
  </si>
  <si>
    <t>AOJ10 C8850</t>
  </si>
  <si>
    <t>AOJ10 C8860</t>
  </si>
  <si>
    <t>AOJ10 C8900</t>
  </si>
  <si>
    <t>AOJ10 C9000</t>
  </si>
  <si>
    <t>AOJ10 C9005</t>
  </si>
  <si>
    <t>AOJ10 C9010</t>
  </si>
  <si>
    <t>AOJ10 C9015</t>
  </si>
  <si>
    <t>AOJ10 C9020</t>
  </si>
  <si>
    <t>AOJ10 C9050</t>
  </si>
  <si>
    <t>AOJ10 C9100</t>
  </si>
  <si>
    <t>AOJ10 C9150</t>
  </si>
  <si>
    <t>AOJ10 C9250</t>
  </si>
  <si>
    <t>AOJ10 C9300</t>
  </si>
  <si>
    <t>AOJ10 C9350</t>
  </si>
  <si>
    <t>AOJ10 C9400</t>
  </si>
  <si>
    <t>AOJ10 C9500</t>
  </si>
  <si>
    <t>AOJ10 C9550</t>
  </si>
  <si>
    <t>AOJ10 C9600</t>
  </si>
  <si>
    <t>AOJ10 C9750</t>
  </si>
  <si>
    <t>AOJ10 C9800</t>
  </si>
  <si>
    <t>AOJ10 C9850</t>
  </si>
  <si>
    <t>AOJ10 C9900</t>
  </si>
  <si>
    <t>AOJ10 C9950</t>
  </si>
  <si>
    <t>AOJ10 P10000</t>
  </si>
  <si>
    <t>Apr10 Curde Oil Apo Put</t>
  </si>
  <si>
    <t>AOJ10 P10275</t>
  </si>
  <si>
    <t>AOJ10 P10600</t>
  </si>
  <si>
    <t>AOJ10 P10700</t>
  </si>
  <si>
    <t>AOJ10 P10750</t>
  </si>
  <si>
    <t>AOJ10 P11000</t>
  </si>
  <si>
    <t>AOJ10 P12000</t>
  </si>
  <si>
    <t>Houston Ship Channel Basis Option</t>
  </si>
  <si>
    <t>5M</t>
  </si>
  <si>
    <t>SoCal Basis Option</t>
  </si>
  <si>
    <t>5I</t>
  </si>
  <si>
    <t>Northwest Pipeline, Rockies Basis Option</t>
  </si>
  <si>
    <t>5K</t>
  </si>
  <si>
    <t>Panhandle Basis Option</t>
  </si>
  <si>
    <t>4W</t>
  </si>
  <si>
    <t>Michigan Consolidated Gas Basis Option</t>
  </si>
  <si>
    <t>5N</t>
  </si>
  <si>
    <t>Texas Eastern Zone M-3 Basis Option</t>
  </si>
  <si>
    <t>5D</t>
  </si>
  <si>
    <t>Columbia Gulf Appalachia (TCO) Basis Option</t>
  </si>
  <si>
    <t>5H</t>
  </si>
  <si>
    <t>NGPL Tex/Ok Basis Option</t>
  </si>
  <si>
    <t>5G</t>
  </si>
  <si>
    <t>NGPL Mid-Continent Basis Option</t>
  </si>
  <si>
    <t>5O</t>
  </si>
  <si>
    <t>Waha Basis Option</t>
  </si>
  <si>
    <t>GS</t>
  </si>
  <si>
    <t>Gulf Coast Gasoline Calendar Swap</t>
  </si>
  <si>
    <t>GP</t>
  </si>
  <si>
    <t>Gulf Coast Heating Oil Calendar Swap</t>
  </si>
  <si>
    <t>GE</t>
  </si>
  <si>
    <t>Gulf Coast Jet Fuel Calendar Swap</t>
  </si>
  <si>
    <t>BH</t>
  </si>
  <si>
    <t>Heating Oil Financial Futures</t>
  </si>
  <si>
    <t>MS</t>
  </si>
  <si>
    <t>New York Harbor Gasoline Calendar Swap</t>
  </si>
  <si>
    <t>MP</t>
  </si>
  <si>
    <t>New York Harbor Heating Oil Calendar Swap</t>
  </si>
  <si>
    <t>RT</t>
  </si>
  <si>
    <t>RBOB Bullet Swap</t>
  </si>
  <si>
    <t>RL</t>
  </si>
  <si>
    <t>RBOB Calendar Swap</t>
  </si>
  <si>
    <t>CU</t>
  </si>
  <si>
    <t>Chicago Ethanol (Platts) Swap</t>
  </si>
  <si>
    <t>EZ</t>
  </si>
  <si>
    <t>New York Ethanol (Platts) Swap</t>
  </si>
  <si>
    <t>QP</t>
  </si>
  <si>
    <t>Western Rail Powder River Basin (PRB) Coal</t>
  </si>
  <si>
    <t>QLD</t>
  </si>
  <si>
    <t>Central Appalachian Coal</t>
  </si>
  <si>
    <t>QX</t>
  </si>
  <si>
    <t>Eastern Rail CSX Coal Swap</t>
  </si>
  <si>
    <t>Western Rail Deliver</t>
  </si>
  <si>
    <t>Nymex Coal Futures</t>
  </si>
  <si>
    <t>Eastern Rail Deliver</t>
  </si>
  <si>
    <t>C1</t>
  </si>
  <si>
    <t>Central Appalachian Coal Options</t>
  </si>
  <si>
    <t>Jan10 Cntrl Appalachian C Call</t>
  </si>
  <si>
    <t>NA</t>
  </si>
  <si>
    <t>Alberta Basis Swap</t>
  </si>
  <si>
    <t>CI</t>
  </si>
  <si>
    <t>CIG Rockies</t>
  </si>
  <si>
    <t>PB</t>
  </si>
  <si>
    <t>Malin</t>
  </si>
  <si>
    <t>NR</t>
  </si>
  <si>
    <t>NW Pipeline, Rockies</t>
  </si>
  <si>
    <t>PM</t>
  </si>
  <si>
    <t>Permian</t>
  </si>
  <si>
    <t>PC</t>
  </si>
  <si>
    <t>PG&amp;E Citygate</t>
  </si>
  <si>
    <t>IR</t>
  </si>
  <si>
    <t>Rockies Kern Opal - NW Index</t>
  </si>
  <si>
    <t>NJ</t>
  </si>
  <si>
    <t>San Juan</t>
  </si>
  <si>
    <t>NS</t>
  </si>
  <si>
    <t>SoCal</t>
  </si>
  <si>
    <t>NK</t>
  </si>
  <si>
    <t>Sumas</t>
  </si>
  <si>
    <t>NW</t>
  </si>
  <si>
    <t>WAHA</t>
  </si>
  <si>
    <t>Volume</t>
  </si>
  <si>
    <t>henry hub</t>
  </si>
  <si>
    <t>ICE</t>
  </si>
  <si>
    <t>ice</t>
  </si>
  <si>
    <t>=ICE</t>
  </si>
  <si>
    <t xml:space="preserve"> </t>
  </si>
  <si>
    <t>CONTRACT DAY</t>
  </si>
  <si>
    <t>PRODUCT DESCRIPTION</t>
  </si>
  <si>
    <t>OPEN</t>
  </si>
  <si>
    <t>HIGH</t>
  </si>
  <si>
    <t>HIGH AB INDICATOR</t>
  </si>
  <si>
    <t>LOW</t>
  </si>
  <si>
    <t>LOW AB INDICATOR</t>
  </si>
  <si>
    <t>LAST</t>
  </si>
  <si>
    <t>LAST AB INDICATOR</t>
  </si>
  <si>
    <t>SETTLE</t>
  </si>
  <si>
    <t>PT CHG</t>
  </si>
  <si>
    <t>PRIOR SETTLE</t>
  </si>
  <si>
    <t>TRADEDATE</t>
  </si>
  <si>
    <t>UNCH</t>
  </si>
  <si>
    <t>B</t>
  </si>
  <si>
    <t>A</t>
  </si>
  <si>
    <t>Natural Gas Futures</t>
  </si>
  <si>
    <t>NG</t>
  </si>
  <si>
    <t>May11 Curde Oil Apo Call</t>
  </si>
  <si>
    <t>AOK11 C10500</t>
  </si>
  <si>
    <t>AOK11 C10600</t>
  </si>
  <si>
    <t>AOK11 C10750</t>
  </si>
  <si>
    <t>AOK11 C10775</t>
  </si>
  <si>
    <t>AOK11 C10925</t>
  </si>
  <si>
    <t>AOK11 C10940</t>
  </si>
  <si>
    <t>AOK11 C10950</t>
  </si>
  <si>
    <t>AOK11 C11000</t>
  </si>
  <si>
    <t>AOK11 C11200</t>
  </si>
  <si>
    <t>AOK11 C11425</t>
  </si>
  <si>
    <t>AOK11 C11500</t>
  </si>
  <si>
    <t>AOK11 C11800</t>
  </si>
  <si>
    <t>AOK11 C11850</t>
  </si>
  <si>
    <t>AOK11 C11900</t>
  </si>
  <si>
    <t>AOK11 C12000</t>
  </si>
  <si>
    <t>AOK11 C12250</t>
  </si>
  <si>
    <t>AOK11 C12500</t>
  </si>
  <si>
    <t>AOK11 C12800</t>
  </si>
  <si>
    <t>AOK11 C13000</t>
  </si>
  <si>
    <t>AOK11 C13500</t>
  </si>
  <si>
    <t>AOK11 C13750</t>
  </si>
  <si>
    <t>AOK11 C13800</t>
  </si>
  <si>
    <t>AOK11 C14000</t>
  </si>
  <si>
    <t>AOK11 C15000</t>
  </si>
  <si>
    <t>AOK11 C16000</t>
  </si>
  <si>
    <t>AOK11 C16500</t>
  </si>
  <si>
    <t>AOK11 C17000</t>
  </si>
  <si>
    <t>AOK11 C17500</t>
  </si>
  <si>
    <t>AOK11 C18500</t>
  </si>
  <si>
    <t>AOK11 C20000</t>
  </si>
  <si>
    <t>AOK11 C5750</t>
  </si>
  <si>
    <t>AOK11 C5900</t>
  </si>
  <si>
    <t>AOK11 C6000</t>
  </si>
  <si>
    <t>AOK11 C6050</t>
  </si>
  <si>
    <t>AOK11 C6100</t>
  </si>
  <si>
    <t>AOK11 C6138</t>
  </si>
  <si>
    <t>AOK11 C6150</t>
  </si>
  <si>
    <t>AOK11 C6200</t>
  </si>
  <si>
    <t>AOK11 C6250</t>
  </si>
  <si>
    <t>AOK11 C6300</t>
  </si>
  <si>
    <t>AOK11 C6500</t>
  </si>
  <si>
    <t>AOK11 C6600</t>
  </si>
  <si>
    <t>AOK11 C6650</t>
  </si>
  <si>
    <t>AOK11 C6700</t>
  </si>
  <si>
    <t>AOK11 C6750</t>
  </si>
  <si>
    <t>AOK11 C6800</t>
  </si>
  <si>
    <t>AOK11 C6950</t>
  </si>
  <si>
    <t>AOK11 C7000</t>
  </si>
  <si>
    <t>30M10 P68000</t>
  </si>
  <si>
    <t>Jun10 Eurpean Jet Kerosene New (platts) Average Price Op Put</t>
  </si>
  <si>
    <t>4H</t>
  </si>
  <si>
    <t>C</t>
  </si>
  <si>
    <t>4HF10 C10700</t>
  </si>
  <si>
    <t>Jan10 Mt. Belvieu Propane Call</t>
  </si>
  <si>
    <t>4HF10 C11500</t>
  </si>
  <si>
    <t>4HF10 C13000</t>
  </si>
  <si>
    <t>4HF10 P10700</t>
  </si>
  <si>
    <t>Jan10 Mt. Belvieu Propane Put</t>
  </si>
  <si>
    <t>4HG10 C10700</t>
  </si>
  <si>
    <t>Feb10 Mt. Belvieu Propane Call</t>
  </si>
  <si>
    <t>4HG10 C11500</t>
  </si>
  <si>
    <t>4HG10 C13000</t>
  </si>
  <si>
    <t>4HG10 P10700</t>
  </si>
  <si>
    <t>Feb10 Mt. Belvieu Propane Put</t>
  </si>
  <si>
    <t>4HH10 C10700</t>
  </si>
  <si>
    <t>Mar10 Mt. Belvieu Propane Call</t>
  </si>
  <si>
    <t>4HH10 C11500</t>
  </si>
  <si>
    <t>4HH10 C13000</t>
  </si>
  <si>
    <t>4HH10 P10700</t>
  </si>
  <si>
    <t>Mar10 Mt. Belvieu Propane Put</t>
  </si>
  <si>
    <t>4HJ10 C11500</t>
  </si>
  <si>
    <t>Apr10 Mt. Belvieu Propane Call</t>
  </si>
  <si>
    <t>4HK10 C11500</t>
  </si>
  <si>
    <t>May10 Mt. Belvieu Propane Call</t>
  </si>
  <si>
    <t>4HM10 C11500</t>
  </si>
  <si>
    <t>Jun10 Mt. Belvieu Propane Call</t>
  </si>
  <si>
    <t>4HN10 C11500</t>
  </si>
  <si>
    <t>Jly10 Mt. Belvieu Propane Call</t>
  </si>
  <si>
    <t>4HQ10 C11500</t>
  </si>
  <si>
    <t>Aug10 Mt. Belvieu Propane Call</t>
  </si>
  <si>
    <t>4HU10 C11500</t>
  </si>
  <si>
    <t>Sep10 Mt. Belvieu Propane Call</t>
  </si>
  <si>
    <t>4HV10 C11500</t>
  </si>
  <si>
    <t>Oct10 Mt. Belvieu Propane Call</t>
  </si>
  <si>
    <t>4HX10 C11500</t>
  </si>
  <si>
    <t>Nov10 Mt. Belvieu Propane Call</t>
  </si>
  <si>
    <t>4HZ10 C11500</t>
  </si>
  <si>
    <t>Dec10 Mt. Belvieu Propane Call</t>
  </si>
  <si>
    <t>5IF10 C-20</t>
  </si>
  <si>
    <t>Jan10 Nw Pipeline Rockies Call</t>
  </si>
  <si>
    <t>5IF10 C-40</t>
  </si>
  <si>
    <t>5IF10 P-40</t>
  </si>
  <si>
    <t>Jan10 Nw Pipeline Rockies Put</t>
  </si>
  <si>
    <t>5IF10 P150</t>
  </si>
  <si>
    <t>5IG10 C-20</t>
  </si>
  <si>
    <t>Feb10 Nw Pipeline Rockies Call</t>
  </si>
  <si>
    <t>5IG10 C-40</t>
  </si>
  <si>
    <t>5IG10 P-40</t>
  </si>
  <si>
    <t>Feb10 Nw Pipeline Rockies Put</t>
  </si>
  <si>
    <t>5IG10 P150</t>
  </si>
  <si>
    <t>5IH10 C-20</t>
  </si>
  <si>
    <t>Mar10 Nw Pipeline Rockies Call</t>
  </si>
  <si>
    <t>5IH10 C-40</t>
  </si>
  <si>
    <t>5IH10 P-40</t>
  </si>
  <si>
    <t>Mar10 Nw Pipeline Rockies Put</t>
  </si>
  <si>
    <t>5IH10 P150</t>
  </si>
  <si>
    <t>5IX10 C700</t>
  </si>
  <si>
    <t>Nov10 Nw Pipeline Rockies Call</t>
  </si>
  <si>
    <t>5IX10 C800</t>
  </si>
  <si>
    <t>5IZ10 C700</t>
  </si>
  <si>
    <t>Dec10 Nw Pipeline Rockies Call</t>
  </si>
  <si>
    <t>5IZ10 C800</t>
  </si>
  <si>
    <t>5IF11 C700</t>
  </si>
  <si>
    <t>Jan11 Nw Pipeline Rockies Call</t>
  </si>
  <si>
    <t>5IF11 C800</t>
  </si>
  <si>
    <t>5IG11 C700</t>
  </si>
  <si>
    <t>Feb11 Nw Pipeline Rockies Call</t>
  </si>
  <si>
    <t>5IG11 C800</t>
  </si>
  <si>
    <t>5IH11 C700</t>
  </si>
  <si>
    <t>Mar11 Nw Pipeline Rockies Call</t>
  </si>
  <si>
    <t>5IH11 C800</t>
  </si>
  <si>
    <t>5IJ11 C800</t>
  </si>
  <si>
    <t>Apr11 Nw Pipeline Rockies Call</t>
  </si>
  <si>
    <t>5IK11 C800</t>
  </si>
  <si>
    <t>May11 Nw Pipeline Rockies Call</t>
  </si>
  <si>
    <t>5OF10 C-30</t>
  </si>
  <si>
    <t>Jan10 Waha Basis Option Call</t>
  </si>
  <si>
    <t>5OG10 C-30</t>
  </si>
  <si>
    <t>Feb10 Waha Basis Option Call</t>
  </si>
  <si>
    <t>5OH10 C-30</t>
  </si>
  <si>
    <t>Mar10 Waha Basis Option Call</t>
  </si>
  <si>
    <t>6J</t>
  </si>
  <si>
    <t>6JF10 C6500</t>
  </si>
  <si>
    <t>Jan10 Natural Gas Options Call</t>
  </si>
  <si>
    <t>6JF10 P4750</t>
  </si>
  <si>
    <t>Jan10 Natural Gas Options Put</t>
  </si>
  <si>
    <t>6JF11 C10000</t>
  </si>
  <si>
    <t>Jan11 Natural Gas Options Call</t>
  </si>
  <si>
    <t>6JF11 P6400</t>
  </si>
  <si>
    <t>Jan11 Natural Gas Options Put</t>
  </si>
  <si>
    <t>6U</t>
  </si>
  <si>
    <t>AOQ10 C8700</t>
  </si>
  <si>
    <t>AOQ10 C8750</t>
  </si>
  <si>
    <t>AOQ10 C8790</t>
  </si>
  <si>
    <t>AOQ10 C8850</t>
  </si>
  <si>
    <t>AOQ10 C8860</t>
  </si>
  <si>
    <t>AOQ10 C8900</t>
  </si>
  <si>
    <t>AOQ10 C9000</t>
  </si>
  <si>
    <t>AOQ10 C9050</t>
  </si>
  <si>
    <t>AOQ10 C9100</t>
  </si>
  <si>
    <t>AOQ10 C9150</t>
  </si>
  <si>
    <t>AOQ10 C9200</t>
  </si>
  <si>
    <t>AOQ10 C9250</t>
  </si>
  <si>
    <t>AOQ10 C9300</t>
  </si>
  <si>
    <t>AOQ10 C9350</t>
  </si>
  <si>
    <t>AOQ10 C9400</t>
  </si>
  <si>
    <t>AOQ10 C9500</t>
  </si>
  <si>
    <t>AOQ10 C9750</t>
  </si>
  <si>
    <t>AOQ10 C9800</t>
  </si>
  <si>
    <t>AOQ10 C9850</t>
  </si>
  <si>
    <t>AOQ10 C9900</t>
  </si>
  <si>
    <t>AOQ10 C9950</t>
  </si>
  <si>
    <t>AOQ10 C9980</t>
  </si>
  <si>
    <t>AOQ10 P10000</t>
  </si>
  <si>
    <t>Aug10 Curde Oil Apo Put</t>
  </si>
  <si>
    <t>AOQ10 P10275</t>
  </si>
  <si>
    <t>AOQ10 P10500</t>
  </si>
  <si>
    <t>AOQ10 P10600</t>
  </si>
  <si>
    <t>AOQ10 P10700</t>
  </si>
  <si>
    <t>AOQ10 P10750</t>
  </si>
  <si>
    <t>AOQ10 P11000</t>
  </si>
  <si>
    <t>AOQ10 P12000</t>
  </si>
  <si>
    <t>AOQ10 P13450</t>
  </si>
  <si>
    <t>AOQ10 P13500</t>
  </si>
  <si>
    <t>AOQ10 P2500</t>
  </si>
  <si>
    <t>AOQ10 P3000</t>
  </si>
  <si>
    <t>AOQ10 P3300</t>
  </si>
  <si>
    <t>AOQ10 P3500</t>
  </si>
  <si>
    <t>AOQ10 P3800</t>
  </si>
  <si>
    <t>AOQ10 P4000</t>
  </si>
  <si>
    <t>AOQ10 P4200</t>
  </si>
  <si>
    <t>AOQ10 P4300</t>
  </si>
  <si>
    <t>AOQ10 P4500</t>
  </si>
  <si>
    <t>AOQ10 P4710</t>
  </si>
  <si>
    <t>AOQ10 P4800</t>
  </si>
  <si>
    <t>AOQ10 P5000</t>
  </si>
  <si>
    <t>AOQ10 P5200</t>
  </si>
  <si>
    <t>AOQ10 P5250</t>
  </si>
  <si>
    <t>AOQ10 P5300</t>
  </si>
  <si>
    <t>AOQ10 P5400</t>
  </si>
  <si>
    <t>AOQ10 P5500</t>
  </si>
  <si>
    <t>AOQ10 P5600</t>
  </si>
  <si>
    <t>AOQ10 P5650</t>
  </si>
  <si>
    <t>AOQ10 P5700</t>
  </si>
  <si>
    <t>AOQ10 P5800</t>
  </si>
  <si>
    <t>AOQ10 P5900</t>
  </si>
  <si>
    <t>AOQ10 P5950</t>
  </si>
  <si>
    <t>AOQ10 P6000</t>
  </si>
  <si>
    <t>AOQ10 P6050</t>
  </si>
  <si>
    <t>AOQ10 P6100</t>
  </si>
  <si>
    <t>AOQ10 P6200</t>
  </si>
  <si>
    <t>AOQ10 P6250</t>
  </si>
  <si>
    <t>AOQ10 P6300</t>
  </si>
  <si>
    <t>AOQ10 P6400</t>
  </si>
  <si>
    <t>AOQ10 P6500</t>
  </si>
  <si>
    <t>AOQ10 P6600</t>
  </si>
  <si>
    <t>AOQ10 P6650</t>
  </si>
  <si>
    <t>AOQ10 P6700</t>
  </si>
  <si>
    <t>AOQ10 P6800</t>
  </si>
  <si>
    <t>AOQ10 P6850</t>
  </si>
  <si>
    <t>AOQ10 P6900</t>
  </si>
  <si>
    <t>AOQ10 P6950</t>
  </si>
  <si>
    <t>AOQ10 P7000</t>
  </si>
  <si>
    <t>AOQ10 P7050</t>
  </si>
  <si>
    <t>AOQ10 P7075</t>
  </si>
  <si>
    <t>AOQ10 P7100</t>
  </si>
  <si>
    <t>AOQ10 P7150</t>
  </si>
  <si>
    <t>AOQ10 P7200</t>
  </si>
  <si>
    <t>AOQ10 P7250</t>
  </si>
  <si>
    <t>AOQ10 P7280</t>
  </si>
  <si>
    <t>AOQ10 P7300</t>
  </si>
  <si>
    <t>AOQ10 P7400</t>
  </si>
  <si>
    <t>AOQ10 P7450</t>
  </si>
  <si>
    <t>AOQ10 P7500</t>
  </si>
  <si>
    <t>AOQ10 P7550</t>
  </si>
  <si>
    <t>AOQ10 P7600</t>
  </si>
  <si>
    <t>AOQ10 P7700</t>
  </si>
  <si>
    <t>AOQ10 P7800</t>
  </si>
  <si>
    <t>AOQ10 P7850</t>
  </si>
  <si>
    <t>AOQ10 P7900</t>
  </si>
  <si>
    <t>AOQ10 P7950</t>
  </si>
  <si>
    <t>AOQ10 P8000</t>
  </si>
  <si>
    <t>AOQ10 P8100</t>
  </si>
  <si>
    <t>AOQ10 P8200</t>
  </si>
  <si>
    <t>AOQ10 P8300</t>
  </si>
  <si>
    <t>AOQ10 P8400</t>
  </si>
  <si>
    <t>AOQ10 P8450</t>
  </si>
  <si>
    <t>AOQ10 P8500</t>
  </si>
  <si>
    <t>AOQ10 P8750</t>
  </si>
  <si>
    <t>AOQ10 P8900</t>
  </si>
  <si>
    <t>AOQ10 P9000</t>
  </si>
  <si>
    <t>AOQ10 P9500</t>
  </si>
  <si>
    <t>AOQ10 P9960</t>
  </si>
  <si>
    <t>AOU10 C10000</t>
  </si>
  <si>
    <t>Sep10 Curde Oil Apo Call</t>
  </si>
  <si>
    <t>AOU10 C10050</t>
  </si>
  <si>
    <t>AOU10 C10100</t>
  </si>
  <si>
    <t>AOU10 C10150</t>
  </si>
  <si>
    <t>AOU10 C10200</t>
  </si>
  <si>
    <t>AOU10 C10250</t>
  </si>
  <si>
    <t>AOU10 C10300</t>
  </si>
  <si>
    <t>AOU10 C10400</t>
  </si>
  <si>
    <t>AOU10 C10500</t>
  </si>
  <si>
    <t>AOU10 C10550</t>
  </si>
  <si>
    <t>AOU10 C10600</t>
  </si>
  <si>
    <t>AOU10 C10650</t>
  </si>
  <si>
    <t>AOU10 C10700</t>
  </si>
  <si>
    <t>AOU10 C10800</t>
  </si>
  <si>
    <t>AOX12 C8825</t>
  </si>
  <si>
    <t>AOX12 C8900</t>
  </si>
  <si>
    <t>AOX12 C9000</t>
  </si>
  <si>
    <t>AOX12 C9100</t>
  </si>
  <si>
    <t>AOX12 C9480</t>
  </si>
  <si>
    <t>AOX12 C9500</t>
  </si>
  <si>
    <t>AOX12 C9885</t>
  </si>
  <si>
    <t>AOX12 P10000</t>
  </si>
  <si>
    <t>Nov12 Curde Oil Apo Put</t>
  </si>
  <si>
    <t>AOX12 P10500</t>
  </si>
  <si>
    <t>AOX12 P11000</t>
  </si>
  <si>
    <t>AOX12 P12000</t>
  </si>
  <si>
    <t>AOX12 P4000</t>
  </si>
  <si>
    <t>AOX12 P4500</t>
  </si>
  <si>
    <t>AOX12 P4700</t>
  </si>
  <si>
    <t>AOX12 P4800</t>
  </si>
  <si>
    <t>AOX12 P5000</t>
  </si>
  <si>
    <t>AOX12 P5500</t>
  </si>
  <si>
    <t>AOX12 P6000</t>
  </si>
  <si>
    <t>AOX12 P6200</t>
  </si>
  <si>
    <t>AOX12 P6250</t>
  </si>
  <si>
    <t>AOX12 P6500</t>
  </si>
  <si>
    <t>AOX12 P6800</t>
  </si>
  <si>
    <t>AOX12 P7000</t>
  </si>
  <si>
    <t>AOX12 P7200</t>
  </si>
  <si>
    <t>AOX12 P7500</t>
  </si>
  <si>
    <t>AOX12 P7800</t>
  </si>
  <si>
    <t>AOX12 P8000</t>
  </si>
  <si>
    <t>AOX12 P8200</t>
  </si>
  <si>
    <t>AOX12 P8500</t>
  </si>
  <si>
    <t>AOX12 P9000</t>
  </si>
  <si>
    <t>AOX12 P9500</t>
  </si>
  <si>
    <t>AOX12 P9775</t>
  </si>
  <si>
    <t>AOZ12 C10000</t>
  </si>
  <si>
    <t>Dec12 Curde Oil Apo Call</t>
  </si>
  <si>
    <t>AOZ12 C10200</t>
  </si>
  <si>
    <t>AOZ12 C10350</t>
  </si>
  <si>
    <t>AOZ12 C10400</t>
  </si>
  <si>
    <t>AOZ12 C10435</t>
  </si>
  <si>
    <t>AOZ12 C10500</t>
  </si>
  <si>
    <t>AOZ12 C10700</t>
  </si>
  <si>
    <t>AOZ12 C10800</t>
  </si>
  <si>
    <t>AOZ12 C10940</t>
  </si>
  <si>
    <t>AOZ12 C11000</t>
  </si>
  <si>
    <t>AOM10 P11000</t>
  </si>
  <si>
    <t>AOM10 P12000</t>
  </si>
  <si>
    <t>AOM10 P12500</t>
  </si>
  <si>
    <t>AOM10 P13450</t>
  </si>
  <si>
    <t>AOM10 P13500</t>
  </si>
  <si>
    <t>AOM10 P2500</t>
  </si>
  <si>
    <t>AOM10 P3000</t>
  </si>
  <si>
    <t>AOM10 P3300</t>
  </si>
  <si>
    <t>AOM10 P3500</t>
  </si>
  <si>
    <t>AOM10 P3800</t>
  </si>
  <si>
    <t>AOM10 P4000</t>
  </si>
  <si>
    <t>AOM10 P4200</t>
  </si>
  <si>
    <t>AOM10 P4300</t>
  </si>
  <si>
    <t>AOM10 P4350</t>
  </si>
  <si>
    <t>AOM10 P4500</t>
  </si>
  <si>
    <t>AOM10 P4710</t>
  </si>
  <si>
    <t>AOM10 P4800</t>
  </si>
  <si>
    <t>AOM10 P5000</t>
  </si>
  <si>
    <t>AOM10 P5100</t>
  </si>
  <si>
    <t>AOM10 P5200</t>
  </si>
  <si>
    <t>AOM10 P5250</t>
  </si>
  <si>
    <t>AOM10 P5300</t>
  </si>
  <si>
    <t>AOM10 P5400</t>
  </si>
  <si>
    <t>AOM10 P5500</t>
  </si>
  <si>
    <t>AOM10 P5600</t>
  </si>
  <si>
    <t>AOM10 P5650</t>
  </si>
  <si>
    <t>AOM10 P5700</t>
  </si>
  <si>
    <t>AOM10 P5750</t>
  </si>
  <si>
    <t>AOM10 P5800</t>
  </si>
  <si>
    <t>AOM10 P5950</t>
  </si>
  <si>
    <t>AOM10 P6000</t>
  </si>
  <si>
    <t>AOM10 P6050</t>
  </si>
  <si>
    <t>AOM10 P6100</t>
  </si>
  <si>
    <t>AOM10 P6200</t>
  </si>
  <si>
    <t>AOM10 P6250</t>
  </si>
  <si>
    <t>AOM10 P6300</t>
  </si>
  <si>
    <t>AOM10 P6400</t>
  </si>
  <si>
    <t>AOM10 P6500</t>
  </si>
  <si>
    <t>AOM10 P6600</t>
  </si>
  <si>
    <t>AOM10 P6650</t>
  </si>
  <si>
    <t>AOM10 P6700</t>
  </si>
  <si>
    <t>AOM10 P6800</t>
  </si>
  <si>
    <t>AOM10 P6850</t>
  </si>
  <si>
    <t>AOM10 P6900</t>
  </si>
  <si>
    <t>AOM10 P6950</t>
  </si>
  <si>
    <t>AOM10 P7000</t>
  </si>
  <si>
    <t>AOM10 P7050</t>
  </si>
  <si>
    <t>AOM10 P7075</t>
  </si>
  <si>
    <t>AOM10 P7100</t>
  </si>
  <si>
    <t>AOM10 P7150</t>
  </si>
  <si>
    <t>AOM10 P7200</t>
  </si>
  <si>
    <t>AOM10 P7250</t>
  </si>
  <si>
    <t>AOM10 P7280</t>
  </si>
  <si>
    <t>AOM10 P7300</t>
  </si>
  <si>
    <t>AOM10 P7400</t>
  </si>
  <si>
    <t>AOM10 P7500</t>
  </si>
  <si>
    <t>AOM10 P7550</t>
  </si>
  <si>
    <t>AOM10 P7600</t>
  </si>
  <si>
    <t>AOM10 P7700</t>
  </si>
  <si>
    <t>AOM10 P7800</t>
  </si>
  <si>
    <t>AOM10 P7850</t>
  </si>
  <si>
    <t>AOM10 P7900</t>
  </si>
  <si>
    <t>AOM10 P7950</t>
  </si>
  <si>
    <t>AOM10 P8000</t>
  </si>
  <si>
    <t>AOM10 P8100</t>
  </si>
  <si>
    <t>AOM10 P8200</t>
  </si>
  <si>
    <t>AOM10 P8250</t>
  </si>
  <si>
    <t>AOM10 P8400</t>
  </si>
  <si>
    <t>AOM10 P8450</t>
  </si>
  <si>
    <t>AOM10 P8500</t>
  </si>
  <si>
    <t>AOM10 P8750</t>
  </si>
  <si>
    <t>AOM10 P8900</t>
  </si>
  <si>
    <t>AOM10 P9000</t>
  </si>
  <si>
    <t>AOM10 P9500</t>
  </si>
  <si>
    <t>AOM10 P9960</t>
  </si>
  <si>
    <t>AON10 C10000</t>
  </si>
  <si>
    <t>Jly10 Curde Oil Apo Call</t>
  </si>
  <si>
    <t>AON10 C10050</t>
  </si>
  <si>
    <t>AON10 C10100</t>
  </si>
  <si>
    <t>AON10 C10150</t>
  </si>
  <si>
    <t>AON10 C10200</t>
  </si>
  <si>
    <t>AON10 C10250</t>
  </si>
  <si>
    <t>AON10 C10300</t>
  </si>
  <si>
    <t>AON10 C10400</t>
  </si>
  <si>
    <t>AON10 C10500</t>
  </si>
  <si>
    <t>AON10 C10550</t>
  </si>
  <si>
    <t>AON10 C10600</t>
  </si>
  <si>
    <t>AON10 C10650</t>
  </si>
  <si>
    <t>AON10 C10700</t>
  </si>
  <si>
    <t>AON10 C10800</t>
  </si>
  <si>
    <t>AON10 C10850</t>
  </si>
  <si>
    <t>AON10 C10940</t>
  </si>
  <si>
    <t>AON10 C11000</t>
  </si>
  <si>
    <t>AON10 C11500</t>
  </si>
  <si>
    <t>AON10 C11700</t>
  </si>
  <si>
    <t>AON10 C11800</t>
  </si>
  <si>
    <t>AON10 C11850</t>
  </si>
  <si>
    <t>AON10 C11950</t>
  </si>
  <si>
    <t>AON10 C12000</t>
  </si>
  <si>
    <t>AON10 C12100</t>
  </si>
  <si>
    <t>AON10 C12200</t>
  </si>
  <si>
    <t>AON10 C12400</t>
  </si>
  <si>
    <t>AON10 C12500</t>
  </si>
  <si>
    <t>AON10 C12550</t>
  </si>
  <si>
    <t>AON10 C12600</t>
  </si>
  <si>
    <t>AON10 C12650</t>
  </si>
  <si>
    <t>AON10 C12750</t>
  </si>
  <si>
    <t>AON10 C12800</t>
  </si>
  <si>
    <t>AON10 C12850</t>
  </si>
  <si>
    <t>AON10 C12900</t>
  </si>
  <si>
    <t>AON10 C13000</t>
  </si>
  <si>
    <t>AON10 C13100</t>
  </si>
  <si>
    <t>AON10 C13150</t>
  </si>
  <si>
    <t>AON10 C13300</t>
  </si>
  <si>
    <t>AON10 C13500</t>
  </si>
  <si>
    <t>AON10 C13800</t>
  </si>
  <si>
    <t>AON10 C14000</t>
  </si>
  <si>
    <t>AON10 C15000</t>
  </si>
  <si>
    <t>AON10 C16000</t>
  </si>
  <si>
    <t>AON10 C17000</t>
  </si>
  <si>
    <t>AON10 C17500</t>
  </si>
  <si>
    <t>AON10 C18000</t>
  </si>
  <si>
    <t>AON10 C19000</t>
  </si>
  <si>
    <t>AON10 C19500</t>
  </si>
  <si>
    <t>AON10 C20000</t>
  </si>
  <si>
    <t>AON10 C5200</t>
  </si>
  <si>
    <t>AON10 C5250</t>
  </si>
  <si>
    <t>AON10 C5400</t>
  </si>
  <si>
    <t>AON10 C5450</t>
  </si>
  <si>
    <t>AON10 C5500</t>
  </si>
  <si>
    <t>AON10 C5600</t>
  </si>
  <si>
    <t>AON10 C5650</t>
  </si>
  <si>
    <t>AON10 C5700</t>
  </si>
  <si>
    <t>AOZ09 C6575</t>
  </si>
  <si>
    <t>AOZ09 C6600</t>
  </si>
  <si>
    <t>AOZ09 C6615</t>
  </si>
  <si>
    <t>AOZ09 C6650</t>
  </si>
  <si>
    <t>AOZ09 C6670</t>
  </si>
  <si>
    <t>AOZ09 C6700</t>
  </si>
  <si>
    <t>AOZ09 C6725</t>
  </si>
  <si>
    <t>AOZ09 C6750</t>
  </si>
  <si>
    <t>AOZ09 C6775</t>
  </si>
  <si>
    <t>AOZ09 C6800</t>
  </si>
  <si>
    <t>AOZ09 C6850</t>
  </si>
  <si>
    <t>AOZ09 C6900</t>
  </si>
  <si>
    <t>AOZ09 C6950</t>
  </si>
  <si>
    <t>AOZ09 C7000</t>
  </si>
  <si>
    <t>AOZ09 C7050</t>
  </si>
  <si>
    <t>AOZ09 C7075</t>
  </si>
  <si>
    <t>AOZ09 C7100</t>
  </si>
  <si>
    <t>AOZ09 C7125</t>
  </si>
  <si>
    <t>AOZ09 C7150</t>
  </si>
  <si>
    <t>AOZ09 C7200</t>
  </si>
  <si>
    <t>AOZ09 C7225</t>
  </si>
  <si>
    <t>AOZ09 C7250</t>
  </si>
  <si>
    <t>AOZ09 C7275</t>
  </si>
  <si>
    <t>AOZ09 C7300</t>
  </si>
  <si>
    <t>AOZ09 C7350</t>
  </si>
  <si>
    <t>AOZ09 C7360</t>
  </si>
  <si>
    <t>AOZ09 C7400</t>
  </si>
  <si>
    <t>AOZ09 C7420</t>
  </si>
  <si>
    <t>AOZ09 C7450</t>
  </si>
  <si>
    <t>AOZ09 C7500</t>
  </si>
  <si>
    <t>AOZ09 C7550</t>
  </si>
  <si>
    <t>AOZ09 C7600</t>
  </si>
  <si>
    <t>AOZ09 C7650</t>
  </si>
  <si>
    <t>AOZ09 C7700</t>
  </si>
  <si>
    <t>AOZ09 C7750</t>
  </si>
  <si>
    <t>AOZ09 C7800</t>
  </si>
  <si>
    <t>AOZ09 C7850</t>
  </si>
  <si>
    <t>AOZ09 C7900</t>
  </si>
  <si>
    <t>AOZ09 C7950</t>
  </si>
  <si>
    <t>AOZ09 C7975</t>
  </si>
  <si>
    <t>AOZ09 C8000</t>
  </si>
  <si>
    <t>AOZ09 C8050</t>
  </si>
  <si>
    <t>AOZ09 C8085</t>
  </si>
  <si>
    <t>AOZ09 C8100</t>
  </si>
  <si>
    <t>AOZ09 C8175</t>
  </si>
  <si>
    <t>AOZ09 C8200</t>
  </si>
  <si>
    <t>AOZ09 C8250</t>
  </si>
  <si>
    <t>AOZ09 C8300</t>
  </si>
  <si>
    <t>AOZ09 C8350</t>
  </si>
  <si>
    <t>AOZ09 C8400</t>
  </si>
  <si>
    <t>AOZ09 C8500</t>
  </si>
  <si>
    <t>AOZ09 C8550</t>
  </si>
  <si>
    <t>AOZ09 C8600</t>
  </si>
  <si>
    <t>AOZ09 C8650</t>
  </si>
  <si>
    <t>AOZ09 C8700</t>
  </si>
  <si>
    <t>AOZ09 C8800</t>
  </si>
  <si>
    <t>AOZ09 C8825</t>
  </si>
  <si>
    <t>AOZ09 C8850</t>
  </si>
  <si>
    <t>AOZ09 C8900</t>
  </si>
  <si>
    <t>AOZ09 C9000</t>
  </si>
  <si>
    <t>AOZ09 C9050</t>
  </si>
  <si>
    <t>AOZ09 C9100</t>
  </si>
  <si>
    <t>AOZ09 C9150</t>
  </si>
  <si>
    <t>AOZ09 C9200</t>
  </si>
  <si>
    <t>AOZ09 C9300</t>
  </si>
  <si>
    <t>AOZ09 C9350</t>
  </si>
  <si>
    <t>AOZ09 C9400</t>
  </si>
  <si>
    <t>AOZ09 C9450</t>
  </si>
  <si>
    <t>AOZ09 C9500</t>
  </si>
  <si>
    <t>AOZ09 C9550</t>
  </si>
  <si>
    <t>AOZ09 C9600</t>
  </si>
  <si>
    <t>AOZ09 C9650</t>
  </si>
  <si>
    <t>AOZ09 C9700</t>
  </si>
  <si>
    <t>AOZ09 C9750</t>
  </si>
  <si>
    <t>AOZ09 C9800</t>
  </si>
  <si>
    <t>AOZ09 C9850</t>
  </si>
  <si>
    <t>AOZ09 C9875</t>
  </si>
  <si>
    <t>AOZ09 C9900</t>
  </si>
  <si>
    <t>AOZ09 C9950</t>
  </si>
  <si>
    <t>AOZ09 P10000</t>
  </si>
  <si>
    <t>Dec09 Curde Oil Apo Put</t>
  </si>
  <si>
    <t>AOZ09 P10100</t>
  </si>
  <si>
    <t>AOZ09 P10150</t>
  </si>
  <si>
    <t>AOZ09 P10200</t>
  </si>
  <si>
    <t>AOZ09 P10300</t>
  </si>
  <si>
    <t>AOZ09 P10500</t>
  </si>
  <si>
    <t>AOZ09 P10900</t>
  </si>
  <si>
    <t>AOZ09 P10950</t>
  </si>
  <si>
    <t>AOZ09 P11000</t>
  </si>
  <si>
    <t>AOZ09 P11100</t>
  </si>
  <si>
    <t>AOZ09 P11400</t>
  </si>
  <si>
    <t>AOZ09 P11500</t>
  </si>
  <si>
    <t>AOZ09 P12000</t>
  </si>
  <si>
    <t>AOZ09 P12400</t>
  </si>
  <si>
    <t>AOZ09 P12500</t>
  </si>
  <si>
    <t>AOZ09 P12600</t>
  </si>
  <si>
    <t>AOZ09 P13000</t>
  </si>
  <si>
    <t>AOZ09 P13100</t>
  </si>
  <si>
    <t>AOZ09 P13200</t>
  </si>
  <si>
    <t>AOZ09 P13500</t>
  </si>
  <si>
    <t>AOZ09 P13800</t>
  </si>
  <si>
    <t>AOZ09 P14000</t>
  </si>
  <si>
    <t>AOZ09 P2000</t>
  </si>
  <si>
    <t>AOZ09 P20000</t>
  </si>
  <si>
    <t>AOZ09 P2500</t>
  </si>
  <si>
    <t>AOZ09 P3000</t>
  </si>
  <si>
    <t>AOZ09 P3200</t>
  </si>
  <si>
    <t>AOZ09 P3300</t>
  </si>
  <si>
    <t>AOZ09 P3500</t>
  </si>
  <si>
    <t>AOZ09 P3800</t>
  </si>
  <si>
    <t>AOZ09 P4000</t>
  </si>
  <si>
    <t>AOZ09 P4200</t>
  </si>
  <si>
    <t>AOZ09 P4250</t>
  </si>
  <si>
    <t>AOZ09 P4300</t>
  </si>
  <si>
    <t>AOZ09 P4400</t>
  </si>
  <si>
    <t>AOZ09 P4500</t>
  </si>
  <si>
    <t>AOZ09 P4550</t>
  </si>
  <si>
    <t>AOZ09 P4600</t>
  </si>
  <si>
    <t>AOZ09 P4700</t>
  </si>
  <si>
    <t>AOZ09 P4900</t>
  </si>
  <si>
    <t>AOZ09 P5000</t>
  </si>
  <si>
    <t>AOZ09 P5025</t>
  </si>
  <si>
    <t>AOZ09 P5200</t>
  </si>
  <si>
    <t>AOZ09 P5250</t>
  </si>
  <si>
    <t>AOZ09 P5300</t>
  </si>
  <si>
    <t>AOZ09 P5400</t>
  </si>
  <si>
    <t>AOZ09 P5450</t>
  </si>
  <si>
    <t>AOU11 P8000</t>
  </si>
  <si>
    <t>AOU11 P8200</t>
  </si>
  <si>
    <t>AOU11 P8300</t>
  </si>
  <si>
    <t>AOU11 P8500</t>
  </si>
  <si>
    <t>AOU11 P8600</t>
  </si>
  <si>
    <t>AOU11 P9500</t>
  </si>
  <si>
    <t>AOV11 C10000</t>
  </si>
  <si>
    <t>Oct11 Curde Oil Apo Call</t>
  </si>
  <si>
    <t>AOV11 C10500</t>
  </si>
  <si>
    <t>AOV11 C10750</t>
  </si>
  <si>
    <t>AOV11 C10775</t>
  </si>
  <si>
    <t>AOV11 C10925</t>
  </si>
  <si>
    <t>AOV11 C10940</t>
  </si>
  <si>
    <t>AOV11 C10950</t>
  </si>
  <si>
    <t>AOV11 C11000</t>
  </si>
  <si>
    <t>AOV11 C11425</t>
  </si>
  <si>
    <t>AOV11 C11500</t>
  </si>
  <si>
    <t>AOV11 C11800</t>
  </si>
  <si>
    <t>AOV11 C11850</t>
  </si>
  <si>
    <t>AOV11 C11900</t>
  </si>
  <si>
    <t>AOV11 C12000</t>
  </si>
  <si>
    <t>AOV11 C12250</t>
  </si>
  <si>
    <t>AOV11 C12500</t>
  </si>
  <si>
    <t>AOV11 C12800</t>
  </si>
  <si>
    <t>AOV11 C13000</t>
  </si>
  <si>
    <t>AOV11 C13500</t>
  </si>
  <si>
    <t>AOV11 C13750</t>
  </si>
  <si>
    <t>AOV11 C13800</t>
  </si>
  <si>
    <t>AOV11 C14000</t>
  </si>
  <si>
    <t>AOV11 C15000</t>
  </si>
  <si>
    <t>AOV11 C16000</t>
  </si>
  <si>
    <t>AOV11 C16500</t>
  </si>
  <si>
    <t>AOV11 C17000</t>
  </si>
  <si>
    <t>AOV11 C17500</t>
  </si>
  <si>
    <t>AOV11 C18500</t>
  </si>
  <si>
    <t>AOV11 C20000</t>
  </si>
  <si>
    <t>AOZ09 P9550</t>
  </si>
  <si>
    <t>AOZ09 P9600</t>
  </si>
  <si>
    <t>AOZ09 P9800</t>
  </si>
  <si>
    <t>AOZ09 P9900</t>
  </si>
  <si>
    <t>AOZ09 P9950</t>
  </si>
  <si>
    <t>AOF10 C10000</t>
  </si>
  <si>
    <t>Jan10 Curde Oil Apo Call</t>
  </si>
  <si>
    <t>AOF10 C10050</t>
  </si>
  <si>
    <t>AOF10 C10100</t>
  </si>
  <si>
    <t>AOF10 C10150</t>
  </si>
  <si>
    <t>AOF10 C10200</t>
  </si>
  <si>
    <t>AOF10 C10250</t>
  </si>
  <si>
    <t>AOF10 C10300</t>
  </si>
  <si>
    <t>AOF10 C10500</t>
  </si>
  <si>
    <t>AOF10 C10550</t>
  </si>
  <si>
    <t>AOF10 C10600</t>
  </si>
  <si>
    <t>AOF10 C10650</t>
  </si>
  <si>
    <t>AOF10 C10700</t>
  </si>
  <si>
    <t>AOF10 C10800</t>
  </si>
  <si>
    <t>AOF10 C10850</t>
  </si>
  <si>
    <t>AOF10 C10940</t>
  </si>
  <si>
    <t>AOF10 C11000</t>
  </si>
  <si>
    <t>AOF10 C11200</t>
  </si>
  <si>
    <t>AOF10 C11500</t>
  </si>
  <si>
    <t>AOF10 C11700</t>
  </si>
  <si>
    <t>AOF10 C11800</t>
  </si>
  <si>
    <t>AOF10 C11850</t>
  </si>
  <si>
    <t>AOF10 C11950</t>
  </si>
  <si>
    <t>AOF10 C12000</t>
  </si>
  <si>
    <t>AOF10 C12100</t>
  </si>
  <si>
    <t>AOF10 C12200</t>
  </si>
  <si>
    <t>AOF10 C12400</t>
  </si>
  <si>
    <t>AOF10 C12500</t>
  </si>
  <si>
    <t>AOF10 C12550</t>
  </si>
  <si>
    <t>AOF10 C12600</t>
  </si>
  <si>
    <t>AOF10 C12650</t>
  </si>
  <si>
    <t>AOF10 C12750</t>
  </si>
  <si>
    <t>AOF10 C12800</t>
  </si>
  <si>
    <t>AOF10 C12850</t>
  </si>
  <si>
    <t>AOF10 C12900</t>
  </si>
  <si>
    <t>AOF10 C13000</t>
  </si>
  <si>
    <t>AOF10 C13100</t>
  </si>
  <si>
    <t>AOF10 C13150</t>
  </si>
  <si>
    <t>AOF10 C13300</t>
  </si>
  <si>
    <t>AOF10 C13500</t>
  </si>
  <si>
    <t>AOF10 C13800</t>
  </si>
  <si>
    <t>AOF10 C14000</t>
  </si>
  <si>
    <t>AOF10 C14500</t>
  </si>
  <si>
    <t>AOF10 C15000</t>
  </si>
  <si>
    <t>AOF10 C16000</t>
  </si>
  <si>
    <t>AOF10 C17000</t>
  </si>
  <si>
    <t>AOF10 C17500</t>
  </si>
  <si>
    <t>AOF10 C18000</t>
  </si>
  <si>
    <t>AOF10 C19000</t>
  </si>
  <si>
    <t>AOF10 C19500</t>
  </si>
  <si>
    <t>AOF10 C20000</t>
  </si>
  <si>
    <t>AOF10 C5000</t>
  </si>
  <si>
    <t>AOF10 C5100</t>
  </si>
  <si>
    <t>AOF10 C5150</t>
  </si>
  <si>
    <t>AOF10 C5200</t>
  </si>
  <si>
    <t>AOF10 C5250</t>
  </si>
  <si>
    <t>AOF10 C5300</t>
  </si>
  <si>
    <t>AOF10 C5350</t>
  </si>
  <si>
    <t>AOF10 C5400</t>
  </si>
  <si>
    <t>AOF10 C5450</t>
  </si>
  <si>
    <t>AOF10 C5500</t>
  </si>
  <si>
    <t>AOF10 C5600</t>
  </si>
  <si>
    <t>AOF10 C5650</t>
  </si>
  <si>
    <t>AOF10 C5700</t>
  </si>
  <si>
    <t>AOF10 C5750</t>
  </si>
  <si>
    <t>AOF10 C5800</t>
  </si>
  <si>
    <t>AOF10 C5850</t>
  </si>
  <si>
    <t>AOF10 C5900</t>
  </si>
  <si>
    <t>AOF10 C5950</t>
  </si>
  <si>
    <t>AOF10 C6000</t>
  </si>
  <si>
    <t>AOF10 C6040</t>
  </si>
  <si>
    <t>AOF10 C6050</t>
  </si>
  <si>
    <t>AOF10 C6100</t>
  </si>
  <si>
    <t>AOF10 C6125</t>
  </si>
  <si>
    <t>AOF10 C6150</t>
  </si>
  <si>
    <t>AOF10 C6180</t>
  </si>
  <si>
    <t>AOF10 C6200</t>
  </si>
  <si>
    <t>AOF10 C6250</t>
  </si>
  <si>
    <t>AOF10 C6275</t>
  </si>
  <si>
    <t>AOF10 C6300</t>
  </si>
  <si>
    <t>AOF10 C6350</t>
  </si>
  <si>
    <t>AOF10 C6400</t>
  </si>
  <si>
    <t>AOF10 C6450</t>
  </si>
  <si>
    <t>AOF10 C6500</t>
  </si>
  <si>
    <t>AOF10 C6550</t>
  </si>
  <si>
    <t>AOF10 C6600</t>
  </si>
  <si>
    <t>AOF10 C6650</t>
  </si>
  <si>
    <t>AOF10 C6700</t>
  </si>
  <si>
    <t>AOF10 C6725</t>
  </si>
  <si>
    <t>AOF10 C6750</t>
  </si>
  <si>
    <t>AOF10 C6800</t>
  </si>
  <si>
    <t>AOF10 C6850</t>
  </si>
  <si>
    <t>AOF10 C6875</t>
  </si>
  <si>
    <t>AOF10 C6900</t>
  </si>
  <si>
    <t>AOF10 C6915</t>
  </si>
  <si>
    <t>AOF10 C6950</t>
  </si>
  <si>
    <t>AOF10 C7000</t>
  </si>
  <si>
    <t>AOF10 C7050</t>
  </si>
  <si>
    <t>AOF10 C7100</t>
  </si>
  <si>
    <t>AOF10 C7150</t>
  </si>
  <si>
    <t>AOF10 C7200</t>
  </si>
  <si>
    <t>AOF10 C7250</t>
  </si>
  <si>
    <t>AOF10 C7300</t>
  </si>
  <si>
    <t>AOF10 C7340</t>
  </si>
  <si>
    <t>AOF10 C7350</t>
  </si>
  <si>
    <t>AOF10 C7375</t>
  </si>
  <si>
    <t>AOF10 C7400</t>
  </si>
  <si>
    <t>AOF10 C7450</t>
  </si>
  <si>
    <t>AOF10 C7500</t>
  </si>
  <si>
    <t>AOF10 C7550</t>
  </si>
  <si>
    <t>AOF10 C7600</t>
  </si>
  <si>
    <t>AOF10 C7650</t>
  </si>
  <si>
    <t>AOF10 C7675</t>
  </si>
  <si>
    <t>AOF10 C7700</t>
  </si>
  <si>
    <t>AOF10 C7750</t>
  </si>
  <si>
    <t>AOF10 C7800</t>
  </si>
  <si>
    <t>AOF10 C7850</t>
  </si>
  <si>
    <t>AOF10 C7900</t>
  </si>
  <si>
    <t>AOF10 C7925</t>
  </si>
  <si>
    <t>AOF10 C7950</t>
  </si>
  <si>
    <t>AOF10 C8000</t>
  </si>
  <si>
    <t>AOF10 C8050</t>
  </si>
  <si>
    <t>AOF10 C8100</t>
  </si>
  <si>
    <t>AOF10 C8150</t>
  </si>
  <si>
    <t>AOF10 C8175</t>
  </si>
  <si>
    <t>AOF10 C8200</t>
  </si>
  <si>
    <t>AOF10 C8250</t>
  </si>
  <si>
    <t>AOF10 C8300</t>
  </si>
  <si>
    <t>AOF10 C8350</t>
  </si>
  <si>
    <t>AOF10 C8400</t>
  </si>
  <si>
    <t>AOF10 C8450</t>
  </si>
  <si>
    <t>AOF10 C8500</t>
  </si>
  <si>
    <t>AOF10 C8525</t>
  </si>
  <si>
    <t>AOF10 C8550</t>
  </si>
  <si>
    <t>AOF10 C8600</t>
  </si>
  <si>
    <t>AOF10 C8650</t>
  </si>
  <si>
    <t>AOF10 C8700</t>
  </si>
  <si>
    <t>AOF10 C8750</t>
  </si>
  <si>
    <t>AOF10 C8790</t>
  </si>
  <si>
    <t>AOF10 C8800</t>
  </si>
  <si>
    <t>AOF10 C8850</t>
  </si>
  <si>
    <t>AOF10 C8860</t>
  </si>
  <si>
    <t>AOF10 C8900</t>
  </si>
  <si>
    <t>AOF10 C9000</t>
  </si>
  <si>
    <t>AOF10 C9005</t>
  </si>
  <si>
    <t>AOF10 C9010</t>
  </si>
  <si>
    <t>AOF10 C9015</t>
  </si>
  <si>
    <t>AOF10 C9020</t>
  </si>
  <si>
    <t>AOF10 C9050</t>
  </si>
  <si>
    <t>AOF10 C9100</t>
  </si>
  <si>
    <t>AOF10 C9150</t>
  </si>
  <si>
    <t>AOF10 C9250</t>
  </si>
  <si>
    <t>AOF10 C9300</t>
  </si>
  <si>
    <t>AOF10 C9350</t>
  </si>
  <si>
    <t>AOF10 C9400</t>
  </si>
  <si>
    <t>AOF10 C9500</t>
  </si>
  <si>
    <t>AOF10 C9550</t>
  </si>
  <si>
    <t>AOF10 C9750</t>
  </si>
  <si>
    <t>AOF10 C9800</t>
  </si>
  <si>
    <t>AOF10 C9850</t>
  </si>
  <si>
    <t>AOF10 C9900</t>
  </si>
  <si>
    <t>AOF10 C9950</t>
  </si>
  <si>
    <t>AOF10 P10000</t>
  </si>
  <si>
    <t>AOX10 C6500</t>
  </si>
  <si>
    <t>AOX10 C6550</t>
  </si>
  <si>
    <t>AOX10 C6600</t>
  </si>
  <si>
    <t>AOX10 C6700</t>
  </si>
  <si>
    <t>AOX10 C6725</t>
  </si>
  <si>
    <t>AOX10 C6750</t>
  </si>
  <si>
    <t>AOX10 C6800</t>
  </si>
  <si>
    <t>AOX10 C6850</t>
  </si>
  <si>
    <t>AOX10 C6875</t>
  </si>
  <si>
    <t>AOX10 C6900</t>
  </si>
  <si>
    <t>AOX10 C6950</t>
  </si>
  <si>
    <t>AOX10 C7000</t>
  </si>
  <si>
    <t>AOX10 C7050</t>
  </si>
  <si>
    <t>AOX10 C7100</t>
  </si>
  <si>
    <t>AOX10 C7150</t>
  </si>
  <si>
    <t>AOX10 C7200</t>
  </si>
  <si>
    <t>AOX10 C7250</t>
  </si>
  <si>
    <t>AOX10 C7300</t>
  </si>
  <si>
    <t>AOX10 C7340</t>
  </si>
  <si>
    <t>AOX10 C7350</t>
  </si>
  <si>
    <t>AOX10 C7375</t>
  </si>
  <si>
    <t>AOX10 C7400</t>
  </si>
  <si>
    <t>AOX10 C7450</t>
  </si>
  <si>
    <t>AOX10 C7500</t>
  </si>
  <si>
    <t>AOX10 C7550</t>
  </si>
  <si>
    <t>AOX10 C7600</t>
  </si>
  <si>
    <t>AOX10 C7650</t>
  </si>
  <si>
    <t>AOX10 C7675</t>
  </si>
  <si>
    <t>AOX10 C7700</t>
  </si>
  <si>
    <t>AOX10 C7750</t>
  </si>
  <si>
    <t>AOX10 C7800</t>
  </si>
  <si>
    <t>AOX10 C7850</t>
  </si>
  <si>
    <t>AOX10 C7900</t>
  </si>
  <si>
    <t>AOX10 C7950</t>
  </si>
  <si>
    <t>AOX10 C8000</t>
  </si>
  <si>
    <t>AOX10 C8050</t>
  </si>
  <si>
    <t>AOX10 C8100</t>
  </si>
  <si>
    <t>AOX10 C8150</t>
  </si>
  <si>
    <t>AOX10 C8175</t>
  </si>
  <si>
    <t>AOX10 C8200</t>
  </si>
  <si>
    <t>AOX10 C8300</t>
  </si>
  <si>
    <t>AOX10 C8350</t>
  </si>
  <si>
    <t>AOX10 C8400</t>
  </si>
  <si>
    <t>AOX10 C8450</t>
  </si>
  <si>
    <t>AOX10 C8500</t>
  </si>
  <si>
    <t>AOX10 C8525</t>
  </si>
  <si>
    <t>AOX10 C8550</t>
  </si>
  <si>
    <t>AOX10 C8600</t>
  </si>
  <si>
    <t>AOX10 C8650</t>
  </si>
  <si>
    <t>AOX10 C8700</t>
  </si>
  <si>
    <t>AOX10 C8750</t>
  </si>
  <si>
    <t>AOX10 C8790</t>
  </si>
  <si>
    <t>AOX10 C8850</t>
  </si>
  <si>
    <t>AOX10 C8860</t>
  </si>
  <si>
    <t>AOX10 C8900</t>
  </si>
  <si>
    <t>AOX10 C9000</t>
  </si>
  <si>
    <t>AOX10 C9050</t>
  </si>
  <si>
    <t>AOX10 C9100</t>
  </si>
  <si>
    <t>AOX10 C9150</t>
  </si>
  <si>
    <t>AOX10 C9200</t>
  </si>
  <si>
    <t>AOX10 C9250</t>
  </si>
  <si>
    <t>AOX10 C9300</t>
  </si>
  <si>
    <t>AOX10 C9350</t>
  </si>
  <si>
    <t>AOX10 C9400</t>
  </si>
  <si>
    <t>AOX10 C9500</t>
  </si>
  <si>
    <t>AOX10 C9600</t>
  </si>
  <si>
    <t>AOX10 C9750</t>
  </si>
  <si>
    <t>AOX10 C9800</t>
  </si>
  <si>
    <t>AOX10 C9850</t>
  </si>
  <si>
    <t>AOX10 C9900</t>
  </si>
  <si>
    <t>AOX10 C9950</t>
  </si>
  <si>
    <t>AOX10 C9980</t>
  </si>
  <si>
    <t>AOX10 P10000</t>
  </si>
  <si>
    <t>Nov10 Curde Oil Apo Put</t>
  </si>
  <si>
    <t>AOX10 P10275</t>
  </si>
  <si>
    <t>AOX10 P10500</t>
  </si>
  <si>
    <t>AOX10 P10600</t>
  </si>
  <si>
    <t>AOX10 P10700</t>
  </si>
  <si>
    <t>AOX10 P10750</t>
  </si>
  <si>
    <t>AOX10 P11000</t>
  </si>
  <si>
    <t>AOX10 P12000</t>
  </si>
  <si>
    <t>AOX10 P13450</t>
  </si>
  <si>
    <t>AOX10 P13500</t>
  </si>
  <si>
    <t>AOX10 P2500</t>
  </si>
  <si>
    <t>AOX10 P3000</t>
  </si>
  <si>
    <t>AOX10 P3300</t>
  </si>
  <si>
    <t>AOX10 P3500</t>
  </si>
  <si>
    <t>AOX10 P3800</t>
  </si>
  <si>
    <t>AOX10 P4000</t>
  </si>
  <si>
    <t>AOX10 P4200</t>
  </si>
  <si>
    <t>AOX10 P4500</t>
  </si>
  <si>
    <t>AOX10 P4710</t>
  </si>
  <si>
    <t>AOX10 P4800</t>
  </si>
  <si>
    <t>AOX10 P5000</t>
  </si>
  <si>
    <t>AOX10 P5200</t>
  </si>
  <si>
    <t>AOX10 P5250</t>
  </si>
  <si>
    <t>AOX10 P5300</t>
  </si>
  <si>
    <t>ATZ09 P37600</t>
  </si>
  <si>
    <t>ATZ09 P38000</t>
  </si>
  <si>
    <t>ATZ09 P38200</t>
  </si>
  <si>
    <t>ATZ09 P40000</t>
  </si>
  <si>
    <t>ATF10 C14100</t>
  </si>
  <si>
    <t>Jan10 Heating Oil Apo Call</t>
  </si>
  <si>
    <t>ATF10 C14400</t>
  </si>
  <si>
    <t>ATF10 C14500</t>
  </si>
  <si>
    <t>ATF10 C15000</t>
  </si>
  <si>
    <t>ATF10 C15400</t>
  </si>
  <si>
    <t>ATF10 C15500</t>
  </si>
  <si>
    <t>ATF10 C16000</t>
  </si>
  <si>
    <t>ATF10 C16200</t>
  </si>
  <si>
    <t>ATF10 C16400</t>
  </si>
  <si>
    <t>ATF10 C16500</t>
  </si>
  <si>
    <t>ATF10 C16600</t>
  </si>
  <si>
    <t>ATF10 C16700</t>
  </si>
  <si>
    <t>ATF10 C17000</t>
  </si>
  <si>
    <t>ATF10 C17200</t>
  </si>
  <si>
    <t>ATF10 C17400</t>
  </si>
  <si>
    <t>ATF10 C17500</t>
  </si>
  <si>
    <t>ATF10 C17600</t>
  </si>
  <si>
    <t>ATF10 C17700</t>
  </si>
  <si>
    <t>ATF10 C17800</t>
  </si>
  <si>
    <t>AOU10 C5700</t>
  </si>
  <si>
    <t>AOU10 C5750</t>
  </si>
  <si>
    <t>AOU10 C5800</t>
  </si>
  <si>
    <t>AOU10 C5850</t>
  </si>
  <si>
    <t>AOU10 C5900</t>
  </si>
  <si>
    <t>AOU10 C5950</t>
  </si>
  <si>
    <t>AOU10 C6000</t>
  </si>
  <si>
    <t>AOU10 C6050</t>
  </si>
  <si>
    <t>AOU10 C6100</t>
  </si>
  <si>
    <t>AOU10 C6125</t>
  </si>
  <si>
    <t>AOU10 C6150</t>
  </si>
  <si>
    <t>AOU10 C6180</t>
  </si>
  <si>
    <t>AOU10 C6200</t>
  </si>
  <si>
    <t>AOU10 C6250</t>
  </si>
  <si>
    <t>AOU10 C6300</t>
  </si>
  <si>
    <t>AOU10 C6350</t>
  </si>
  <si>
    <t>AOU10 C6400</t>
  </si>
  <si>
    <t>AOU10 C6450</t>
  </si>
  <si>
    <t>AOU10 C6500</t>
  </si>
  <si>
    <t>AOU10 C6550</t>
  </si>
  <si>
    <t>AOU10 C6600</t>
  </si>
  <si>
    <t>AOU10 C6700</t>
  </si>
  <si>
    <t>AOU10 C6725</t>
  </si>
  <si>
    <t>AOU10 C6750</t>
  </si>
  <si>
    <t>AOU10 C6800</t>
  </si>
  <si>
    <t>AOU10 C6810</t>
  </si>
  <si>
    <t>AOU10 C6850</t>
  </si>
  <si>
    <t>AOU10 C6875</t>
  </si>
  <si>
    <t>AOU10 C6900</t>
  </si>
  <si>
    <t>AOU10 C6950</t>
  </si>
  <si>
    <t>AOU10 C7000</t>
  </si>
  <si>
    <t>AOU10 C7050</t>
  </si>
  <si>
    <t>AOU10 C7100</t>
  </si>
  <si>
    <t>AOU10 C7150</t>
  </si>
  <si>
    <t>AOU10 C7200</t>
  </si>
  <si>
    <t>AOU10 C7250</t>
  </si>
  <si>
    <t>AOU10 C7300</t>
  </si>
  <si>
    <t>AOU10 C7340</t>
  </si>
  <si>
    <t>AOU10 C7350</t>
  </si>
  <si>
    <t>AOU10 C7375</t>
  </si>
  <si>
    <t>AOU10 C7400</t>
  </si>
  <si>
    <t>AOU10 C7450</t>
  </si>
  <si>
    <t>AOU10 C7500</t>
  </si>
  <si>
    <t>AOU10 C7550</t>
  </si>
  <si>
    <t>AOU10 C7600</t>
  </si>
  <si>
    <t>AOU10 C7650</t>
  </si>
  <si>
    <t>AOU10 C7675</t>
  </si>
  <si>
    <t>AOU10 C7700</t>
  </si>
  <si>
    <t>AOU10 C7750</t>
  </si>
  <si>
    <t>AOU10 C7800</t>
  </si>
  <si>
    <t>AOU10 C7850</t>
  </si>
  <si>
    <t>AOU10 C7900</t>
  </si>
  <si>
    <t>AOU10 C7950</t>
  </si>
  <si>
    <t>AOU10 C8000</t>
  </si>
  <si>
    <t>AOU10 C8040</t>
  </si>
  <si>
    <t>AOU10 C8050</t>
  </si>
  <si>
    <t>AOU10 C8100</t>
  </si>
  <si>
    <t>AOU10 C8150</t>
  </si>
  <si>
    <t>AOU10 C8175</t>
  </si>
  <si>
    <t>AOU10 C8200</t>
  </si>
  <si>
    <t>AOU10 C8300</t>
  </si>
  <si>
    <t>AOU10 C8350</t>
  </si>
  <si>
    <t>AOU10 C8400</t>
  </si>
  <si>
    <t>AOU10 C8450</t>
  </si>
  <si>
    <t>AOU10 C8500</t>
  </si>
  <si>
    <t>AOU10 C8525</t>
  </si>
  <si>
    <t>AOU10 C8550</t>
  </si>
  <si>
    <t>AOU10 C8600</t>
  </si>
  <si>
    <t>AOU10 C8650</t>
  </si>
  <si>
    <t>AOU10 C8700</t>
  </si>
  <si>
    <t>AOU10 C8750</t>
  </si>
  <si>
    <t>AOU10 C8790</t>
  </si>
  <si>
    <t>AOU10 C8850</t>
  </si>
  <si>
    <t>AOU10 C8860</t>
  </si>
  <si>
    <t>AOU10 C8900</t>
  </si>
  <si>
    <t>AOU10 C9000</t>
  </si>
  <si>
    <t>AOU10 C9050</t>
  </si>
  <si>
    <t>AOU10 C9100</t>
  </si>
  <si>
    <t>AOU10 C9150</t>
  </si>
  <si>
    <t>AOU10 C9200</t>
  </si>
  <si>
    <t>AOU10 C9250</t>
  </si>
  <si>
    <t>AOU10 C9300</t>
  </si>
  <si>
    <t>AOU10 C9350</t>
  </si>
  <si>
    <t>AOU10 C9400</t>
  </si>
  <si>
    <t>AOU10 C9500</t>
  </si>
  <si>
    <t>AOU10 C9750</t>
  </si>
  <si>
    <t>AOU10 C9800</t>
  </si>
  <si>
    <t>AOU10 C9850</t>
  </si>
  <si>
    <t>AOU10 C9900</t>
  </si>
  <si>
    <t>AOU10 C9950</t>
  </si>
  <si>
    <t>AOU10 C9980</t>
  </si>
  <si>
    <t>AOU10 P10000</t>
  </si>
  <si>
    <t>Sep10 Curde Oil Apo Put</t>
  </si>
  <si>
    <t>AOU10 P10275</t>
  </si>
  <si>
    <t>AOU10 P10500</t>
  </si>
  <si>
    <t>AOU10 P10600</t>
  </si>
  <si>
    <t>AOU10 P10700</t>
  </si>
  <si>
    <t>AOU10 P10750</t>
  </si>
  <si>
    <t>AOU10 P11000</t>
  </si>
  <si>
    <t>AOU10 P12000</t>
  </si>
  <si>
    <t>AOU10 P13450</t>
  </si>
  <si>
    <t>AOU10 P13500</t>
  </si>
  <si>
    <t>AOU10 P2500</t>
  </si>
  <si>
    <t>AOU10 P3000</t>
  </si>
  <si>
    <t>AOU10 P3300</t>
  </si>
  <si>
    <t>AOU10 P3500</t>
  </si>
  <si>
    <t>AOU10 P3800</t>
  </si>
  <si>
    <t>AOU10 P4000</t>
  </si>
  <si>
    <t>AOU10 P4200</t>
  </si>
  <si>
    <t>AOU10 P4300</t>
  </si>
  <si>
    <t>AOU10 P4500</t>
  </si>
  <si>
    <t>AOU10 P4710</t>
  </si>
  <si>
    <t>AOU10 P4800</t>
  </si>
  <si>
    <t>AOU10 P5000</t>
  </si>
  <si>
    <t>AOU10 P5200</t>
  </si>
  <si>
    <t>AOU10 P5250</t>
  </si>
  <si>
    <t>AOU10 P5300</t>
  </si>
  <si>
    <t>AOU10 P5400</t>
  </si>
  <si>
    <t>AOU10 P5500</t>
  </si>
  <si>
    <t>AOU10 P5600</t>
  </si>
  <si>
    <t>AOU10 P5650</t>
  </si>
  <si>
    <t>AOU10 P5700</t>
  </si>
  <si>
    <t>AOU10 P5800</t>
  </si>
  <si>
    <t>AOU10 P5900</t>
  </si>
  <si>
    <t>AOU10 P5950</t>
  </si>
  <si>
    <t>AOU10 P6000</t>
  </si>
  <si>
    <t>AOU10 P6050</t>
  </si>
  <si>
    <t>AOU10 P6100</t>
  </si>
  <si>
    <t>AOU10 P6200</t>
  </si>
  <si>
    <t>AOU10 P6250</t>
  </si>
  <si>
    <t>AOU10 P6300</t>
  </si>
  <si>
    <t>AOU10 P6400</t>
  </si>
  <si>
    <t>AOU10 P6500</t>
  </si>
  <si>
    <t>AOU10 P6600</t>
  </si>
  <si>
    <t>AOU10 P6650</t>
  </si>
  <si>
    <t>AOU10 P6700</t>
  </si>
  <si>
    <t>AOU10 P6800</t>
  </si>
  <si>
    <t>ATG10 C28000</t>
  </si>
  <si>
    <t>ATG10 C28500</t>
  </si>
  <si>
    <t>ATG10 C29000</t>
  </si>
  <si>
    <t>ATG10 C30000</t>
  </si>
  <si>
    <t>ATG10 C31300</t>
  </si>
  <si>
    <t>ATG10 C32500</t>
  </si>
  <si>
    <t>ATG10 C35000</t>
  </si>
  <si>
    <t>ATG10 C39000</t>
  </si>
  <si>
    <t>ATG10 C39600</t>
  </si>
  <si>
    <t>ATG10 C40000</t>
  </si>
  <si>
    <t>ATG10 C40700</t>
  </si>
  <si>
    <t>AOU10 P9960</t>
  </si>
  <si>
    <t>AOV10 C10000</t>
  </si>
  <si>
    <t>Oct10 Curde Oil Apo Call</t>
  </si>
  <si>
    <t>AOV10 C10050</t>
  </si>
  <si>
    <t>AOV10 C10100</t>
  </si>
  <si>
    <t>AOV10 C10150</t>
  </si>
  <si>
    <t>AOV10 C10200</t>
  </si>
  <si>
    <t>AOV10 C10250</t>
  </si>
  <si>
    <t>AOV10 C10300</t>
  </si>
  <si>
    <t>AOV10 C10400</t>
  </si>
  <si>
    <t>AOV10 C10500</t>
  </si>
  <si>
    <t>AOV10 C10600</t>
  </si>
  <si>
    <t>AOV10 C10650</t>
  </si>
  <si>
    <t>AOV10 C10700</t>
  </si>
  <si>
    <t>AOV10 C10800</t>
  </si>
  <si>
    <t>AOV10 C10850</t>
  </si>
  <si>
    <t>AOV10 C10940</t>
  </si>
  <si>
    <t>AOV10 C11000</t>
  </si>
  <si>
    <t>AOV10 C11500</t>
  </si>
  <si>
    <t>AOV10 C11700</t>
  </si>
  <si>
    <t>AOV10 C11800</t>
  </si>
  <si>
    <t>AOV10 C11850</t>
  </si>
  <si>
    <t>AOV10 C11950</t>
  </si>
  <si>
    <t>AOV10 C12000</t>
  </si>
  <si>
    <t>AOV10 C12100</t>
  </si>
  <si>
    <t>AOV10 C12200</t>
  </si>
  <si>
    <t>AOV10 C12400</t>
  </si>
  <si>
    <t>AOV10 C12500</t>
  </si>
  <si>
    <t>AOV10 C12550</t>
  </si>
  <si>
    <t>AOV10 C12600</t>
  </si>
  <si>
    <t>AOV10 C12650</t>
  </si>
  <si>
    <t>AOV10 C12750</t>
  </si>
  <si>
    <t>AOV10 C12800</t>
  </si>
  <si>
    <t>AOV10 C12850</t>
  </si>
  <si>
    <t>AOV10 C12900</t>
  </si>
  <si>
    <t>AOV10 C13000</t>
  </si>
  <si>
    <t>AOV10 C13100</t>
  </si>
  <si>
    <t>AOV10 C13150</t>
  </si>
  <si>
    <t>AOV10 C13300</t>
  </si>
  <si>
    <t>AOV10 C13500</t>
  </si>
  <si>
    <t>AOV10 C13800</t>
  </si>
  <si>
    <t>AOV10 C14000</t>
  </si>
  <si>
    <t>AOV10 C15000</t>
  </si>
  <si>
    <t>AOV10 C16000</t>
  </si>
  <si>
    <t>AOV10 C17000</t>
  </si>
  <si>
    <t>AOV10 C17500</t>
  </si>
  <si>
    <t>AOV10 C18000</t>
  </si>
  <si>
    <t>AOV10 C19000</t>
  </si>
  <si>
    <t>AOV10 C19500</t>
  </si>
  <si>
    <t>AOV10 C20000</t>
  </si>
  <si>
    <t>AOV10 C5200</t>
  </si>
  <si>
    <t>AOV10 C5250</t>
  </si>
  <si>
    <t>AOV10 C5400</t>
  </si>
  <si>
    <t>AOV10 C5450</t>
  </si>
  <si>
    <t>AOV10 C5500</t>
  </si>
  <si>
    <t>AOV10 C5600</t>
  </si>
  <si>
    <t>AOV10 C5650</t>
  </si>
  <si>
    <t>AOV10 C5700</t>
  </si>
  <si>
    <t>AOV10 C5750</t>
  </si>
  <si>
    <t>AOV10 C5800</t>
  </si>
  <si>
    <t>AOV10 C5850</t>
  </si>
  <si>
    <t>AOV10 C5900</t>
  </si>
  <si>
    <t>AOV10 C5935</t>
  </si>
  <si>
    <t>AOV10 C5950</t>
  </si>
  <si>
    <t>AOV10 C6000</t>
  </si>
  <si>
    <t>AOV10 C6050</t>
  </si>
  <si>
    <t>AOV10 C6100</t>
  </si>
  <si>
    <t>AOV10 C6125</t>
  </si>
  <si>
    <t>AOV10 C6150</t>
  </si>
  <si>
    <t>AOV10 C6180</t>
  </si>
  <si>
    <t>AOV10 C6200</t>
  </si>
  <si>
    <t>AOV10 C6250</t>
  </si>
  <si>
    <t>AOV10 C6300</t>
  </si>
  <si>
    <t>AOV10 C6350</t>
  </si>
  <si>
    <t>AOV10 C6400</t>
  </si>
  <si>
    <t>AOV10 C6450</t>
  </si>
  <si>
    <t>AOV10 C6500</t>
  </si>
  <si>
    <t>AOV10 C6550</t>
  </si>
  <si>
    <t>AOV10 C6600</t>
  </si>
  <si>
    <t>AOV10 C6700</t>
  </si>
  <si>
    <t>AOV10 C6725</t>
  </si>
  <si>
    <t>AOV10 C6750</t>
  </si>
  <si>
    <t>AOV10 C6800</t>
  </si>
  <si>
    <t>AOV10 C6850</t>
  </si>
  <si>
    <t>AOV10 C6875</t>
  </si>
  <si>
    <t>AOV10 C6900</t>
  </si>
  <si>
    <t>AOV10 C6950</t>
  </si>
  <si>
    <t>AOV10 C7000</t>
  </si>
  <si>
    <t>AOV10 C7050</t>
  </si>
  <si>
    <t>AOV10 C7100</t>
  </si>
  <si>
    <t>AOV10 C7150</t>
  </si>
  <si>
    <t>AOV10 C7200</t>
  </si>
  <si>
    <t>AOV10 C7250</t>
  </si>
  <si>
    <t>AOV10 C7300</t>
  </si>
  <si>
    <t>AOV10 C7340</t>
  </si>
  <si>
    <t>AOV10 C7350</t>
  </si>
  <si>
    <t>AOV10 C7375</t>
  </si>
  <si>
    <t>AOV10 C7400</t>
  </si>
  <si>
    <t>AOV10 C7450</t>
  </si>
  <si>
    <t>AOV10 C7500</t>
  </si>
  <si>
    <t>AOV10 C7550</t>
  </si>
  <si>
    <t>AOV10 C7600</t>
  </si>
  <si>
    <t>AOV10 C7650</t>
  </si>
  <si>
    <t>AOV10 C7675</t>
  </si>
  <si>
    <t>AOV10 C7700</t>
  </si>
  <si>
    <t>AOV10 C7750</t>
  </si>
  <si>
    <t>AOV10 C7800</t>
  </si>
  <si>
    <t>AOV10 C7850</t>
  </si>
  <si>
    <t>AOV10 C7900</t>
  </si>
  <si>
    <t>AOV10 C7950</t>
  </si>
  <si>
    <t>AOV10 C8000</t>
  </si>
  <si>
    <t>AOV10 C8050</t>
  </si>
  <si>
    <t>AOV10 C8100</t>
  </si>
  <si>
    <t>AOV10 C8150</t>
  </si>
  <si>
    <t>AOV10 C8175</t>
  </si>
  <si>
    <t>AOV10 C8200</t>
  </si>
  <si>
    <t>AOV10 C8300</t>
  </si>
  <si>
    <t>AOV10 C8350</t>
  </si>
  <si>
    <t>AOV10 C8400</t>
  </si>
  <si>
    <t>AOV10 C8450</t>
  </si>
  <si>
    <t>AOV10 C8500</t>
  </si>
  <si>
    <t>AOV10 C8525</t>
  </si>
  <si>
    <t>AOV10 C8550</t>
  </si>
  <si>
    <t>AOV10 C8600</t>
  </si>
  <si>
    <t>AOV10 C8650</t>
  </si>
  <si>
    <t>AOH10 C6300</t>
  </si>
  <si>
    <t>AOH10 C6350</t>
  </si>
  <si>
    <t>AOH10 C6400</t>
  </si>
  <si>
    <t>AOH10 C6450</t>
  </si>
  <si>
    <t>AOH10 C6500</t>
  </si>
  <si>
    <t>AOH10 C6550</t>
  </si>
  <si>
    <t>AOH10 C6600</t>
  </si>
  <si>
    <t>AOH10 C6650</t>
  </si>
  <si>
    <t>AOH10 C6700</t>
  </si>
  <si>
    <t>AOH10 C6725</t>
  </si>
  <si>
    <t>AOH10 C6750</t>
  </si>
  <si>
    <t>AOH10 C6800</t>
  </si>
  <si>
    <t>AOH10 C6850</t>
  </si>
  <si>
    <t>AOH10 C6875</t>
  </si>
  <si>
    <t>AOH10 C6900</t>
  </si>
  <si>
    <t>AOH10 C6915</t>
  </si>
  <si>
    <t>AOH10 C6950</t>
  </si>
  <si>
    <t>AOH10 C7000</t>
  </si>
  <si>
    <t>AOH10 C7050</t>
  </si>
  <si>
    <t>AOH10 C7100</t>
  </si>
  <si>
    <t>AOH10 C7150</t>
  </si>
  <si>
    <t>AOH10 C7200</t>
  </si>
  <si>
    <t>AOH10 C7250</t>
  </si>
  <si>
    <t>AOH10 C7300</t>
  </si>
  <si>
    <t>AOH10 C7340</t>
  </si>
  <si>
    <t>AOH10 C7350</t>
  </si>
  <si>
    <t>AOH10 C7375</t>
  </si>
  <si>
    <t>AOH10 C7400</t>
  </si>
  <si>
    <t>AOH10 C7450</t>
  </si>
  <si>
    <t>AOH10 C7500</t>
  </si>
  <si>
    <t>AOH10 C7550</t>
  </si>
  <si>
    <t>AOH10 C7600</t>
  </si>
  <si>
    <t>AOH10 C7650</t>
  </si>
  <si>
    <t>AOH10 C7675</t>
  </si>
  <si>
    <t>AOH10 C7700</t>
  </si>
  <si>
    <t>AOH10 C7750</t>
  </si>
  <si>
    <t>AOH10 C7800</t>
  </si>
  <si>
    <t>AOH10 C7850</t>
  </si>
  <si>
    <t>AOH10 C7900</t>
  </si>
  <si>
    <t>AOH10 C7925</t>
  </si>
  <si>
    <t>AOH10 C7950</t>
  </si>
  <si>
    <t>AOH10 C8000</t>
  </si>
  <si>
    <t>AOH10 C8050</t>
  </si>
  <si>
    <t>AOH10 C8100</t>
  </si>
  <si>
    <t>AOH10 C8150</t>
  </si>
  <si>
    <t>AOH10 C8175</t>
  </si>
  <si>
    <t>AOH10 C8200</t>
  </si>
  <si>
    <t>AOV10 C9900</t>
  </si>
  <si>
    <t>AOV10 C9950</t>
  </si>
  <si>
    <t>AOV10 C9980</t>
  </si>
  <si>
    <t>AOV10 P10000</t>
  </si>
  <si>
    <t>Oct10 Curde Oil Apo Put</t>
  </si>
  <si>
    <t>AOV10 P10275</t>
  </si>
  <si>
    <t>AOV10 P10500</t>
  </si>
  <si>
    <t>AOV10 P10600</t>
  </si>
  <si>
    <t>AOV10 P10700</t>
  </si>
  <si>
    <t>AOV10 P10750</t>
  </si>
  <si>
    <t>AOV10 P11000</t>
  </si>
  <si>
    <t>AOV10 P12000</t>
  </si>
  <si>
    <t>AOV10 P13450</t>
  </si>
  <si>
    <t>AOV10 P13500</t>
  </si>
  <si>
    <t>AOV10 P2500</t>
  </si>
  <si>
    <t>AOV10 P3000</t>
  </si>
  <si>
    <t>AOV10 P3300</t>
  </si>
  <si>
    <t>AOV10 P3500</t>
  </si>
  <si>
    <t>AOV10 P3800</t>
  </si>
  <si>
    <t>AOV10 P4000</t>
  </si>
  <si>
    <t>AOV10 P4200</t>
  </si>
  <si>
    <t>AOV10 P4500</t>
  </si>
  <si>
    <t>AOV10 P4710</t>
  </si>
  <si>
    <t>AOV10 P4800</t>
  </si>
  <si>
    <t>AOV10 P5000</t>
  </si>
  <si>
    <t>AOV10 P5200</t>
  </si>
  <si>
    <t>AOV10 P5250</t>
  </si>
  <si>
    <t>AOV10 P5300</t>
  </si>
  <si>
    <t>AOV10 P5400</t>
  </si>
  <si>
    <t>AOV10 P5500</t>
  </si>
  <si>
    <t>AOV10 P5600</t>
  </si>
  <si>
    <t>AOV10 P5650</t>
  </si>
  <si>
    <t>AOV10 P5700</t>
  </si>
  <si>
    <t>AOV10 P5800</t>
  </si>
  <si>
    <t>AOV10 P5900</t>
  </si>
  <si>
    <t>AOV10 P5950</t>
  </si>
  <si>
    <t>AOV10 P6000</t>
  </si>
  <si>
    <t>AOV10 P6050</t>
  </si>
  <si>
    <t>AOV10 P6100</t>
  </si>
  <si>
    <t>AOV10 P6200</t>
  </si>
  <si>
    <t>AOV10 P6250</t>
  </si>
  <si>
    <t>AOV10 P6300</t>
  </si>
  <si>
    <t>AOV10 P6400</t>
  </si>
  <si>
    <t>AOV10 P6500</t>
  </si>
  <si>
    <t>AOV10 P6600</t>
  </si>
  <si>
    <t>AOV10 P6650</t>
  </si>
  <si>
    <t>AOV10 P6700</t>
  </si>
  <si>
    <t>AOV10 P6800</t>
  </si>
  <si>
    <t>AOV10 P6900</t>
  </si>
  <si>
    <t>AOV10 P7000</t>
  </si>
  <si>
    <t>AOV10 P7050</t>
  </si>
  <si>
    <t>AOV10 P7075</t>
  </si>
  <si>
    <t>AOV10 P7100</t>
  </si>
  <si>
    <t>AOV10 P7150</t>
  </si>
  <si>
    <t>AOV10 P7200</t>
  </si>
  <si>
    <t>AOV10 P7250</t>
  </si>
  <si>
    <t>AOV10 P7280</t>
  </si>
  <si>
    <t>AOV10 P7300</t>
  </si>
  <si>
    <t>AOV10 P7400</t>
  </si>
  <si>
    <t>AOV10 P7450</t>
  </si>
  <si>
    <t>AOV10 P7500</t>
  </si>
  <si>
    <t>AOV10 P7550</t>
  </si>
  <si>
    <t>AOV10 P7600</t>
  </si>
  <si>
    <t>AOV10 P7700</t>
  </si>
  <si>
    <t>AOV10 P7800</t>
  </si>
  <si>
    <t>AOV10 P7850</t>
  </si>
  <si>
    <t>AOV10 P7900</t>
  </si>
  <si>
    <t>AOV10 P7950</t>
  </si>
  <si>
    <t>AOV10 P8000</t>
  </si>
  <si>
    <t>AOV10 P8100</t>
  </si>
  <si>
    <t>AOV10 P8200</t>
  </si>
  <si>
    <t>AOV10 P8300</t>
  </si>
  <si>
    <t>AOV10 P8400</t>
  </si>
  <si>
    <t>AOV10 P8450</t>
  </si>
  <si>
    <t>AOV10 P8500</t>
  </si>
  <si>
    <t>AOV10 P8750</t>
  </si>
  <si>
    <t>AOV10 P8900</t>
  </si>
  <si>
    <t>AOV10 P9000</t>
  </si>
  <si>
    <t>AOV10 P9500</t>
  </si>
  <si>
    <t>AOV10 P9960</t>
  </si>
  <si>
    <t>AOX10 C10000</t>
  </si>
  <si>
    <t>Nov10 Curde Oil Apo Call</t>
  </si>
  <si>
    <t>AOX10 C10050</t>
  </si>
  <si>
    <t>AOX10 C10100</t>
  </si>
  <si>
    <t>AOX10 C10150</t>
  </si>
  <si>
    <t>AOX10 C10200</t>
  </si>
  <si>
    <t>AOX10 C10250</t>
  </si>
  <si>
    <t>AOX10 C10300</t>
  </si>
  <si>
    <t>AOX10 C10400</t>
  </si>
  <si>
    <t>AOX10 C10500</t>
  </si>
  <si>
    <t>AOX10 C10600</t>
  </si>
  <si>
    <t>AOX10 C10650</t>
  </si>
  <si>
    <t>AOX10 C10700</t>
  </si>
  <si>
    <t>AOX10 C10800</t>
  </si>
  <si>
    <t>AOX10 C10850</t>
  </si>
  <si>
    <t>AOX10 C10940</t>
  </si>
  <si>
    <t>AOX10 C11000</t>
  </si>
  <si>
    <t>AOX10 C11500</t>
  </si>
  <si>
    <t>AOX10 C11700</t>
  </si>
  <si>
    <t>AOX10 C11800</t>
  </si>
  <si>
    <t>AOX10 C11850</t>
  </si>
  <si>
    <t>AOX10 C11950</t>
  </si>
  <si>
    <t>AOX10 C12000</t>
  </si>
  <si>
    <t>AOX10 C12100</t>
  </si>
  <si>
    <t>AOX10 C12200</t>
  </si>
  <si>
    <t>AOX10 C12400</t>
  </si>
  <si>
    <t>AOX10 C12500</t>
  </si>
  <si>
    <t>AOX10 C12550</t>
  </si>
  <si>
    <t>AOX10 C12600</t>
  </si>
  <si>
    <t>AOX10 C12650</t>
  </si>
  <si>
    <t>AOX10 C12750</t>
  </si>
  <si>
    <t>AOX10 C12800</t>
  </si>
  <si>
    <t>AOX10 C12850</t>
  </si>
  <si>
    <t>AOX10 C12900</t>
  </si>
  <si>
    <t>AOX10 C13000</t>
  </si>
  <si>
    <t>AOJ10 C10550</t>
  </si>
  <si>
    <t>AOJ10 C10600</t>
  </si>
  <si>
    <t>AOJ10 C10650</t>
  </si>
  <si>
    <t>AOJ10 C10700</t>
  </si>
  <si>
    <t>AOJ10 C10800</t>
  </si>
  <si>
    <t>AOJ10 C10850</t>
  </si>
  <si>
    <t>AOJ10 C10940</t>
  </si>
  <si>
    <t>AOJ10 C11000</t>
  </si>
  <si>
    <t>AOJ10 C11500</t>
  </si>
  <si>
    <t>AOJ10 C11700</t>
  </si>
  <si>
    <t>AOJ10 C11800</t>
  </si>
  <si>
    <t>AOJ10 C11850</t>
  </si>
  <si>
    <t>AOJ10 C11950</t>
  </si>
  <si>
    <t>AOJ10 C12000</t>
  </si>
  <si>
    <t>AOJ10 C12100</t>
  </si>
  <si>
    <t>AOJ10 C12200</t>
  </si>
  <si>
    <t>AOJ10 C12400</t>
  </si>
  <si>
    <t>AOJ10 C12500</t>
  </si>
  <si>
    <t>AOJ10 C12550</t>
  </si>
  <si>
    <t>AOJ10 C12600</t>
  </si>
  <si>
    <t>AOJ10 C12650</t>
  </si>
  <si>
    <t>AOJ10 C12750</t>
  </si>
  <si>
    <t>AOJ10 C12800</t>
  </si>
  <si>
    <t>AOJ10 C12850</t>
  </si>
  <si>
    <t>AOJ10 C12900</t>
  </si>
  <si>
    <t>AOJ10 C13000</t>
  </si>
  <si>
    <t>AOJ10 C13100</t>
  </si>
  <si>
    <t>AOJ10 C13150</t>
  </si>
  <si>
    <t>AOJ10 C13300</t>
  </si>
  <si>
    <t>AOJ10 C13500</t>
  </si>
  <si>
    <t>AOJ10 C13800</t>
  </si>
  <si>
    <t>AOJ10 C14000</t>
  </si>
  <si>
    <t>AOJ10 C14500</t>
  </si>
  <si>
    <t>AOJ10 C15000</t>
  </si>
  <si>
    <t>AOJ10 C16000</t>
  </si>
  <si>
    <t>AOJ10 C17000</t>
  </si>
  <si>
    <t>AOJ10 C17500</t>
  </si>
  <si>
    <t>AOJ10 C18000</t>
  </si>
  <si>
    <t>AOJ10 C19000</t>
  </si>
  <si>
    <t>AOJ10 C19500</t>
  </si>
  <si>
    <t>AOJ10 C20000</t>
  </si>
  <si>
    <t>AOJ10 C5000</t>
  </si>
  <si>
    <t>PJM Duquesne Zone Off PK</t>
  </si>
  <si>
    <t>4P</t>
  </si>
  <si>
    <t>PJM DECO Zone Off</t>
  </si>
  <si>
    <t>U1</t>
  </si>
  <si>
    <t>PJM DOM Zone OFF Pk DA LMP Swap</t>
  </si>
  <si>
    <t>EM</t>
  </si>
  <si>
    <t>Cin Off Peak</t>
  </si>
  <si>
    <t>UM</t>
  </si>
  <si>
    <t>NI Hub On Peak</t>
  </si>
  <si>
    <t>UO</t>
  </si>
  <si>
    <t>NI Hub Off Peak</t>
  </si>
  <si>
    <t>JO</t>
  </si>
  <si>
    <t>PJM Options</t>
  </si>
  <si>
    <t>OE</t>
  </si>
  <si>
    <t>ISO New England calendar month LMP swap options</t>
  </si>
  <si>
    <t>OT</t>
  </si>
  <si>
    <t>AEP-Dayton calendar month LMP swap options</t>
  </si>
  <si>
    <t>OY</t>
  </si>
  <si>
    <t>Cinergy calendar month LMP swap options</t>
  </si>
  <si>
    <t>OU</t>
  </si>
  <si>
    <t>Northern Illinois calendar month LMP swap options</t>
  </si>
  <si>
    <t>9U</t>
  </si>
  <si>
    <t>Jan11 Nyiso Zone G Option Call</t>
  </si>
  <si>
    <t>9V</t>
  </si>
  <si>
    <t>Jan10 Nyiso Zone J Option Call</t>
  </si>
  <si>
    <t>NN</t>
  </si>
  <si>
    <t>Henry Hub Swap</t>
  </si>
  <si>
    <t>NPG</t>
  </si>
  <si>
    <t>Henry Hub Penultimate Swap</t>
  </si>
  <si>
    <t>NGT</t>
  </si>
  <si>
    <t>Natural Gas Tas Futures</t>
  </si>
  <si>
    <t>NHN</t>
  </si>
  <si>
    <t>PW</t>
  </si>
  <si>
    <t xml:space="preserve">Centerpoint Basis (Platts IFERC) </t>
  </si>
  <si>
    <t>NE</t>
  </si>
  <si>
    <t>ANR Oklahoma</t>
  </si>
  <si>
    <t>NBN</t>
  </si>
  <si>
    <t>Chicago Basis</t>
  </si>
  <si>
    <t>NF</t>
  </si>
  <si>
    <t xml:space="preserve">MichCon </t>
  </si>
  <si>
    <t>NL</t>
  </si>
  <si>
    <t>NGPL Mid-Continent</t>
  </si>
  <si>
    <t>PD</t>
  </si>
  <si>
    <t>NGPL Tex/Ok</t>
  </si>
  <si>
    <t>PE</t>
  </si>
  <si>
    <t>Northern Nat Gas Demarcation</t>
  </si>
  <si>
    <t>PF</t>
  </si>
  <si>
    <t>Northern Nat Gas Ventura</t>
  </si>
  <si>
    <t>PH</t>
  </si>
  <si>
    <t>Panhandle</t>
  </si>
  <si>
    <t>KD</t>
  </si>
  <si>
    <t>NYMEX Daily Natural Gas Option</t>
  </si>
  <si>
    <t>LN</t>
  </si>
  <si>
    <t>European Natural Gas Option (OTC)</t>
  </si>
  <si>
    <t>ON</t>
  </si>
  <si>
    <t>NYMEX Natural Gas Option</t>
  </si>
  <si>
    <t>G4</t>
  </si>
  <si>
    <t>Natural Gas Financial CSO (1 Month)</t>
  </si>
  <si>
    <t>G2</t>
  </si>
  <si>
    <t>Natural Gas Financial CSO (2 Month)</t>
  </si>
  <si>
    <t>G3</t>
  </si>
  <si>
    <t>Natural Gas Financial CSO (3 Month)</t>
  </si>
  <si>
    <t>G5</t>
  </si>
  <si>
    <t>Natural Gas Financial CSO (5 Month)</t>
  </si>
  <si>
    <t>G6</t>
  </si>
  <si>
    <t>Natural Gas Financial CSO (6 Month)</t>
  </si>
  <si>
    <t>G7</t>
  </si>
  <si>
    <t>Natural Gas Financial CSO (12 Month)</t>
  </si>
  <si>
    <t>V1</t>
  </si>
  <si>
    <t>National Balancing Poinit (NBP) Henry Hub Basis Option</t>
  </si>
  <si>
    <t>CW</t>
  </si>
  <si>
    <t>PGE City Gate Pipe Option</t>
  </si>
  <si>
    <t>PI</t>
  </si>
  <si>
    <t>Alberta Pipe Option</t>
  </si>
  <si>
    <t>ZR</t>
  </si>
  <si>
    <t>Rockies Pipe Option</t>
  </si>
  <si>
    <t>TZ</t>
  </si>
  <si>
    <t>Transco Zone 6 Pipe Option</t>
  </si>
  <si>
    <t>PY</t>
  </si>
  <si>
    <t>Chicago City Gate Pipe Option</t>
  </si>
  <si>
    <t>PK</t>
  </si>
  <si>
    <t>Houston Ship Channel Pipe Option</t>
  </si>
  <si>
    <t>PJ</t>
  </si>
  <si>
    <t>San Juan Pipe Option</t>
  </si>
  <si>
    <t>ZN</t>
  </si>
  <si>
    <t>SOCAL Pipe Option</t>
  </si>
  <si>
    <t>PU</t>
  </si>
  <si>
    <t>Panhandle Pipe Option</t>
  </si>
  <si>
    <t>5E</t>
  </si>
  <si>
    <t>HenryHub Basis Option</t>
  </si>
  <si>
    <t>5F</t>
  </si>
  <si>
    <t>ATM10 C19500</t>
  </si>
  <si>
    <t>ATM10 C19600</t>
  </si>
  <si>
    <t>ATM10 C19800</t>
  </si>
  <si>
    <t>ATM10 C20000</t>
  </si>
  <si>
    <t>ATM10 C20100</t>
  </si>
  <si>
    <t>ATM10 C20200</t>
  </si>
  <si>
    <t>ATM10 C20300</t>
  </si>
  <si>
    <t>ATM10 C20400</t>
  </si>
  <si>
    <t>ATM10 C20500</t>
  </si>
  <si>
    <t>ATM10 C20600</t>
  </si>
  <si>
    <t>ATM10 C20700</t>
  </si>
  <si>
    <t>ATM10 C20900</t>
  </si>
  <si>
    <t>ATM10 C21000</t>
  </si>
  <si>
    <t>ATM10 C21100</t>
  </si>
  <si>
    <t>ATM10 C21200</t>
  </si>
  <si>
    <t>ATM10 C21300</t>
  </si>
  <si>
    <t>ATM10 C21500</t>
  </si>
  <si>
    <t>ATM10 C21600</t>
  </si>
  <si>
    <t>ATM10 C21700</t>
  </si>
  <si>
    <t>ATM10 C22000</t>
  </si>
  <si>
    <t>ATM10 C22500</t>
  </si>
  <si>
    <t>ATM10 C22900</t>
  </si>
  <si>
    <t>ATM10 C23000</t>
  </si>
  <si>
    <t>ATM10 C23100</t>
  </si>
  <si>
    <t>AOX10 P9500</t>
  </si>
  <si>
    <t>AOX10 P9960</t>
  </si>
  <si>
    <t>AOZ10 C10000</t>
  </si>
  <si>
    <t>Dec10 Curde Oil Apo Call</t>
  </si>
  <si>
    <t>AOZ10 C10050</t>
  </si>
  <si>
    <t>AOZ10 C10100</t>
  </si>
  <si>
    <t>AOZ10 C10150</t>
  </si>
  <si>
    <t>AOZ10 C10200</t>
  </si>
  <si>
    <t>AOZ10 C10250</t>
  </si>
  <si>
    <t>AOZ10 C10300</t>
  </si>
  <si>
    <t>AOZ10 C10400</t>
  </si>
  <si>
    <t>AOZ10 C10500</t>
  </si>
  <si>
    <t>AOZ10 C10600</t>
  </si>
  <si>
    <t>AOZ10 C10650</t>
  </si>
  <si>
    <t>AOZ10 C10700</t>
  </si>
  <si>
    <t>AOZ10 C10800</t>
  </si>
  <si>
    <t>AOZ10 C10850</t>
  </si>
  <si>
    <t>AOZ10 C10940</t>
  </si>
  <si>
    <t>AOZ10 C11000</t>
  </si>
  <si>
    <t>AOZ10 C11500</t>
  </si>
  <si>
    <t>AOZ10 C11700</t>
  </si>
  <si>
    <t>AOZ10 C11800</t>
  </si>
  <si>
    <t>AOZ10 C11850</t>
  </si>
  <si>
    <t>AOZ10 C11950</t>
  </si>
  <si>
    <t>AOZ10 C12000</t>
  </si>
  <si>
    <t>AOZ10 C12100</t>
  </si>
  <si>
    <t>AOZ10 C12200</t>
  </si>
  <si>
    <t>AOZ10 C12400</t>
  </si>
  <si>
    <t>AOZ10 C12500</t>
  </si>
  <si>
    <t>AOZ10 C12550</t>
  </si>
  <si>
    <t>AOZ10 C12600</t>
  </si>
  <si>
    <t>AOZ10 C12650</t>
  </si>
  <si>
    <t>AOZ10 C12750</t>
  </si>
  <si>
    <t>AOZ10 C12800</t>
  </si>
  <si>
    <t>AOZ10 C12850</t>
  </si>
  <si>
    <t>AOZ10 C12900</t>
  </si>
  <si>
    <t>AOZ10 C13000</t>
  </si>
  <si>
    <t>AOZ10 C13100</t>
  </si>
  <si>
    <t>AOZ10 C13150</t>
  </si>
  <si>
    <t>AOZ10 C13300</t>
  </si>
  <si>
    <t>AOZ10 C13500</t>
  </si>
  <si>
    <t>AOZ10 C13800</t>
  </si>
  <si>
    <t>AOZ10 C14000</t>
  </si>
  <si>
    <t>AOZ10 C15000</t>
  </si>
  <si>
    <t>AOZ10 C16000</t>
  </si>
  <si>
    <t>AOZ10 C17000</t>
  </si>
  <si>
    <t>AOZ10 C17500</t>
  </si>
  <si>
    <t>AOZ10 C18000</t>
  </si>
  <si>
    <t>AOZ10 C19000</t>
  </si>
  <si>
    <t>AOZ10 C19500</t>
  </si>
  <si>
    <t>AOZ10 C20000</t>
  </si>
  <si>
    <t>AOZ10 C5200</t>
  </si>
  <si>
    <t>AOZ10 C5250</t>
  </si>
  <si>
    <t>AOZ10 C5400</t>
  </si>
  <si>
    <t>AOZ10 C5450</t>
  </si>
  <si>
    <t>AOZ10 C5500</t>
  </si>
  <si>
    <t>AOZ10 C5600</t>
  </si>
  <si>
    <t>AOZ10 C5650</t>
  </si>
  <si>
    <t>AOZ10 C5700</t>
  </si>
  <si>
    <t>AOZ10 C5750</t>
  </si>
  <si>
    <t>AOZ10 C5800</t>
  </si>
  <si>
    <t>AOZ10 C5850</t>
  </si>
  <si>
    <t>AOZ10 C5900</t>
  </si>
  <si>
    <t>AOZ10 C5935</t>
  </si>
  <si>
    <t>AOZ10 C5950</t>
  </si>
  <si>
    <t>AOZ10 C6000</t>
  </si>
  <si>
    <t>AOZ10 C6050</t>
  </si>
  <si>
    <t>AOZ10 C6100</t>
  </si>
  <si>
    <t>AOZ10 C6125</t>
  </si>
  <si>
    <t>AOZ10 C6150</t>
  </si>
  <si>
    <t>AOZ10 C6180</t>
  </si>
  <si>
    <t>AOZ10 C6200</t>
  </si>
  <si>
    <t>AOZ10 C6250</t>
  </si>
  <si>
    <t>AOZ10 C6300</t>
  </si>
  <si>
    <t>AOZ10 C6350</t>
  </si>
  <si>
    <t>AOZ10 C6400</t>
  </si>
  <si>
    <t>AOZ10 C6450</t>
  </si>
  <si>
    <t>AOZ10 C6500</t>
  </si>
  <si>
    <t>AOZ10 C6550</t>
  </si>
  <si>
    <t>AOZ10 C6600</t>
  </si>
  <si>
    <t>AOZ10 C6700</t>
  </si>
  <si>
    <t>AOZ10 C6725</t>
  </si>
  <si>
    <t>AOZ10 C6750</t>
  </si>
  <si>
    <t>AOZ10 C6800</t>
  </si>
  <si>
    <t>AOZ10 C6850</t>
  </si>
  <si>
    <t>AOZ10 C6875</t>
  </si>
  <si>
    <t>AOZ10 C6900</t>
  </si>
  <si>
    <t>AOZ10 C6950</t>
  </si>
  <si>
    <t>AOZ10 C7000</t>
  </si>
  <si>
    <t>AOZ10 C7050</t>
  </si>
  <si>
    <t>AOZ10 C7100</t>
  </si>
  <si>
    <t>AOZ10 C7150</t>
  </si>
  <si>
    <t>AOZ10 C7200</t>
  </si>
  <si>
    <t>AOZ10 C7250</t>
  </si>
  <si>
    <t>AOZ10 C7300</t>
  </si>
  <si>
    <t>AOZ10 C7340</t>
  </si>
  <si>
    <t>AOZ10 C7350</t>
  </si>
  <si>
    <t>AOZ10 C7375</t>
  </si>
  <si>
    <t>AOZ10 C7400</t>
  </si>
  <si>
    <t>AOZ10 C7450</t>
  </si>
  <si>
    <t>AOZ10 C7500</t>
  </si>
  <si>
    <t>AOZ10 C7550</t>
  </si>
  <si>
    <t>AOZ10 C7600</t>
  </si>
  <si>
    <t>AOZ10 C7650</t>
  </si>
  <si>
    <t>AOZ10 C7675</t>
  </si>
  <si>
    <t>AOZ10 C7700</t>
  </si>
  <si>
    <t>AOZ10 C7750</t>
  </si>
  <si>
    <t>AOZ10 C7800</t>
  </si>
  <si>
    <t>AOZ10 C7850</t>
  </si>
  <si>
    <t>AOZ10 C7900</t>
  </si>
  <si>
    <t>AOZ10 C7950</t>
  </si>
  <si>
    <t>AOZ10 C8000</t>
  </si>
  <si>
    <t>AOZ10 C8050</t>
  </si>
  <si>
    <t>AOZ10 C8100</t>
  </si>
  <si>
    <t>AOZ10 C8150</t>
  </si>
  <si>
    <t>AOZ10 C8175</t>
  </si>
  <si>
    <t>AOZ10 C8200</t>
  </si>
  <si>
    <t>AOZ10 C8300</t>
  </si>
  <si>
    <t>AOZ10 C8350</t>
  </si>
  <si>
    <t>AOZ10 C8400</t>
  </si>
  <si>
    <t>AOZ10 C8450</t>
  </si>
  <si>
    <t>AOZ10 C8500</t>
  </si>
  <si>
    <t>AOZ10 C8525</t>
  </si>
  <si>
    <t>AOZ10 C8550</t>
  </si>
  <si>
    <t>AOZ10 C8600</t>
  </si>
  <si>
    <t>AOZ10 C8650</t>
  </si>
  <si>
    <t>AOZ10 C8700</t>
  </si>
  <si>
    <t>AOZ10 C8750</t>
  </si>
  <si>
    <t>AOZ10 C8790</t>
  </si>
  <si>
    <t>AOZ10 C8800</t>
  </si>
  <si>
    <t>ATN10 P23300</t>
  </si>
  <si>
    <t>ATN10 P27400</t>
  </si>
  <si>
    <t>ATN10 P39000</t>
  </si>
  <si>
    <t>ATQ10 C14900</t>
  </si>
  <si>
    <t>Aug10 Heating Oil Apo Call</t>
  </si>
  <si>
    <t>ATQ10 C15000</t>
  </si>
  <si>
    <t>ATQ10 C15300</t>
  </si>
  <si>
    <t>ATQ10 C15400</t>
  </si>
  <si>
    <t>ATQ10 C15800</t>
  </si>
  <si>
    <t>ATQ10 C16400</t>
  </si>
  <si>
    <t>ATQ10 C16500</t>
  </si>
  <si>
    <t>ATQ10 C16700</t>
  </si>
  <si>
    <t>ATQ10 C17000</t>
  </si>
  <si>
    <t>ATQ10 C17100</t>
  </si>
  <si>
    <t>ATQ10 C17400</t>
  </si>
  <si>
    <t>ATQ10 C17500</t>
  </si>
  <si>
    <t>ATQ10 C17800</t>
  </si>
  <si>
    <t>ATQ10 C18000</t>
  </si>
  <si>
    <t>ATQ10 C18500</t>
  </si>
  <si>
    <t>ATQ10 C18600</t>
  </si>
  <si>
    <t>ATQ10 C18700</t>
  </si>
  <si>
    <t>ATQ10 C18800</t>
  </si>
  <si>
    <t>ATQ10 C18900</t>
  </si>
  <si>
    <t>ATQ10 C19000</t>
  </si>
  <si>
    <t>ATQ10 C19200</t>
  </si>
  <si>
    <t>ATQ10 C19400</t>
  </si>
  <si>
    <t>ATQ10 C19600</t>
  </si>
  <si>
    <t>ATQ10 C20000</t>
  </si>
  <si>
    <t>ATQ10 C20100</t>
  </si>
  <si>
    <t>ATQ10 C20200</t>
  </si>
  <si>
    <t>ATQ10 C20300</t>
  </si>
  <si>
    <t>ATQ10 C20400</t>
  </si>
  <si>
    <t>AOZ10 P5000</t>
  </si>
  <si>
    <t>AOZ10 P5200</t>
  </si>
  <si>
    <t>AOZ10 P5250</t>
  </si>
  <si>
    <t>AOZ10 P5300</t>
  </si>
  <si>
    <t>AOZ10 P5400</t>
  </si>
  <si>
    <t>AOZ10 P5500</t>
  </si>
  <si>
    <t>AOZ10 P5600</t>
  </si>
  <si>
    <t>AOZ10 P5650</t>
  </si>
  <si>
    <t>AOZ10 P5700</t>
  </si>
  <si>
    <t>AOZ10 P5800</t>
  </si>
  <si>
    <t>AOZ10 P5900</t>
  </si>
  <si>
    <t>AOZ10 P5950</t>
  </si>
  <si>
    <t>AOZ10 P6000</t>
  </si>
  <si>
    <t>AOZ10 P6050</t>
  </si>
  <si>
    <t>AOZ10 P6100</t>
  </si>
  <si>
    <t>AOZ10 P6200</t>
  </si>
  <si>
    <t>AOZ10 P6250</t>
  </si>
  <si>
    <t>AOZ10 P6300</t>
  </si>
  <si>
    <t>AOZ10 P6400</t>
  </si>
  <si>
    <t>AOZ10 P6500</t>
  </si>
  <si>
    <t>AOZ10 P6600</t>
  </si>
  <si>
    <t>AOZ10 P6650</t>
  </si>
  <si>
    <t>AOZ10 P6700</t>
  </si>
  <si>
    <t>AOZ10 P6800</t>
  </si>
  <si>
    <t>AOZ10 P6900</t>
  </si>
  <si>
    <t>AOZ10 P7000</t>
  </si>
  <si>
    <t>AOZ10 P7050</t>
  </si>
  <si>
    <t>AOZ10 P7075</t>
  </si>
  <si>
    <t>AOZ10 P7100</t>
  </si>
  <si>
    <t>AOZ10 P7150</t>
  </si>
  <si>
    <t>AOZ10 P7200</t>
  </si>
  <si>
    <t>AOZ10 P7250</t>
  </si>
  <si>
    <t>AOZ10 P7280</t>
  </si>
  <si>
    <t>AOZ10 P7300</t>
  </si>
  <si>
    <t>AOZ10 P7400</t>
  </si>
  <si>
    <t>AOZ10 P7450</t>
  </si>
  <si>
    <t>AOZ10 P7500</t>
  </si>
  <si>
    <t>AOZ10 P7550</t>
  </si>
  <si>
    <t>AOZ10 P7600</t>
  </si>
  <si>
    <t>AOZ10 P7700</t>
  </si>
  <si>
    <t>AOZ10 P7800</t>
  </si>
  <si>
    <t>AOZ10 P7850</t>
  </si>
  <si>
    <t>AOZ10 P7900</t>
  </si>
  <si>
    <t>AOZ10 P7950</t>
  </si>
  <si>
    <t>AOZ10 P8000</t>
  </si>
  <si>
    <t>AOZ10 P8100</t>
  </si>
  <si>
    <t>AOZ10 P8200</t>
  </si>
  <si>
    <t>AOZ10 P8300</t>
  </si>
  <si>
    <t>AOZ10 P8400</t>
  </si>
  <si>
    <t>AOZ10 P8450</t>
  </si>
  <si>
    <t>AOZ10 P8500</t>
  </si>
  <si>
    <t>AOZ10 P8750</t>
  </si>
  <si>
    <t>AOZ10 P8900</t>
  </si>
  <si>
    <t>AOZ10 P9000</t>
  </si>
  <si>
    <t>AOZ10 P9100</t>
  </si>
  <si>
    <t>AOZ10 P9500</t>
  </si>
  <si>
    <t>AOZ10 P9960</t>
  </si>
  <si>
    <t>AOF11 C10000</t>
  </si>
  <si>
    <t>Jan11 Curde Oil Apo Call</t>
  </si>
  <si>
    <t>AOF11 C10500</t>
  </si>
  <si>
    <t>AOF11 C10600</t>
  </si>
  <si>
    <t>AOF11 C10750</t>
  </si>
  <si>
    <t>AOF11 C10775</t>
  </si>
  <si>
    <t>AOF11 C10925</t>
  </si>
  <si>
    <t>AOF11 C10940</t>
  </si>
  <si>
    <t>AOF11 C10950</t>
  </si>
  <si>
    <t>AOF11 C11000</t>
  </si>
  <si>
    <t>AOF11 C11200</t>
  </si>
  <si>
    <t>AOF11 C11425</t>
  </si>
  <si>
    <t>AOF11 C11500</t>
  </si>
  <si>
    <t>AOF11 C11800</t>
  </si>
  <si>
    <t>AOF11 C11850</t>
  </si>
  <si>
    <t>AOF11 C11900</t>
  </si>
  <si>
    <t>AOF11 C12000</t>
  </si>
  <si>
    <t>AOF11 C12250</t>
  </si>
  <si>
    <t>AOF11 C12500</t>
  </si>
  <si>
    <t>AOF11 C12800</t>
  </si>
  <si>
    <t>AOF11 C13000</t>
  </si>
  <si>
    <t>AOF11 C13500</t>
  </si>
  <si>
    <t>AOF11 C13750</t>
  </si>
  <si>
    <t>AOF11 C13800</t>
  </si>
  <si>
    <t>AOF11 C14000</t>
  </si>
  <si>
    <t>AOF11 C15000</t>
  </si>
  <si>
    <t>AOF11 C16000</t>
  </si>
  <si>
    <t>AOF11 C16500</t>
  </si>
  <si>
    <t>AOF11 C17000</t>
  </si>
  <si>
    <t>AOF11 C17500</t>
  </si>
  <si>
    <t>AOF11 C18500</t>
  </si>
  <si>
    <t>AOF11 C20000</t>
  </si>
  <si>
    <t>AOF11 C5750</t>
  </si>
  <si>
    <t>AOF11 C5900</t>
  </si>
  <si>
    <t>AOF11 C6000</t>
  </si>
  <si>
    <t>AOF11 C6050</t>
  </si>
  <si>
    <t>AOF11 C6100</t>
  </si>
  <si>
    <t>AOF11 C6138</t>
  </si>
  <si>
    <t>AOF11 C6150</t>
  </si>
  <si>
    <t>AOF11 C6200</t>
  </si>
  <si>
    <t>AOF11 C6250</t>
  </si>
  <si>
    <t>AOF11 C6300</t>
  </si>
  <si>
    <t>AOF11 C6500</t>
  </si>
  <si>
    <t>AOF11 C6600</t>
  </si>
  <si>
    <t>AOF11 C6650</t>
  </si>
  <si>
    <t>AOF11 C6700</t>
  </si>
  <si>
    <t>AOF11 C6750</t>
  </si>
  <si>
    <t>AOF11 C6800</t>
  </si>
  <si>
    <t>AOF11 C6950</t>
  </si>
  <si>
    <t>AOF11 C7000</t>
  </si>
  <si>
    <t>AOF11 C7100</t>
  </si>
  <si>
    <t>AOF11 C7130</t>
  </si>
  <si>
    <t>AOF11 C7140</t>
  </si>
  <si>
    <t>AOF11 C7150</t>
  </si>
  <si>
    <t>AOF11 C7200</t>
  </si>
  <si>
    <t>AOF11 C7225</t>
  </si>
  <si>
    <t>AOF11 C7250</t>
  </si>
  <si>
    <t>AOF11 C7400</t>
  </si>
  <si>
    <t>AOF11 C7500</t>
  </si>
  <si>
    <t>AOF11 C7600</t>
  </si>
  <si>
    <t>AOF11 C7650</t>
  </si>
  <si>
    <t>AOF11 C7700</t>
  </si>
  <si>
    <t>AOF11 C7750</t>
  </si>
  <si>
    <t>AOF11 C7800</t>
  </si>
  <si>
    <t>Henry Hub Index</t>
  </si>
  <si>
    <t>NH</t>
  </si>
  <si>
    <t>Houston Ship Channel</t>
  </si>
  <si>
    <t>NY</t>
  </si>
  <si>
    <t>NGPL LA</t>
  </si>
  <si>
    <t>NM</t>
  </si>
  <si>
    <t>Tennessee 500 Leg</t>
  </si>
  <si>
    <t>NQ</t>
  </si>
  <si>
    <t>Tennessee Zone 0</t>
  </si>
  <si>
    <t>TE</t>
  </si>
  <si>
    <t>Tetco ELA</t>
  </si>
  <si>
    <t>TX</t>
  </si>
  <si>
    <t>Tetco STX</t>
  </si>
  <si>
    <t>TB</t>
  </si>
  <si>
    <t>Texas Gas Zone SL</t>
  </si>
  <si>
    <t>CZ</t>
  </si>
  <si>
    <t>Transco Zone 3</t>
  </si>
  <si>
    <t>NU</t>
  </si>
  <si>
    <t>Trunkline, LA</t>
  </si>
  <si>
    <t>JM</t>
  </si>
  <si>
    <t>PJM On Peak</t>
  </si>
  <si>
    <t>JP</t>
  </si>
  <si>
    <t>PJM Off Peak</t>
  </si>
  <si>
    <t>VM</t>
  </si>
  <si>
    <t>AEP Dayton On Peak</t>
  </si>
  <si>
    <t>VP</t>
  </si>
  <si>
    <t>AEP Dayton Off Peak</t>
  </si>
  <si>
    <t>KA</t>
  </si>
  <si>
    <t>NY A On Peak</t>
  </si>
  <si>
    <t>KG</t>
  </si>
  <si>
    <t>NY G On Peak</t>
  </si>
  <si>
    <t>KJ</t>
  </si>
  <si>
    <t>NY J On Peak</t>
  </si>
  <si>
    <t>NI</t>
  </si>
  <si>
    <t>Mass Hub On Peak</t>
  </si>
  <si>
    <t>P4</t>
  </si>
  <si>
    <t>Nepool Se Mass 5mw D</t>
  </si>
  <si>
    <t>P7</t>
  </si>
  <si>
    <t>Nepool Ne Mass 5mw D</t>
  </si>
  <si>
    <t>P9</t>
  </si>
  <si>
    <t>Nepool Maine 5mw D A</t>
  </si>
  <si>
    <t>R6</t>
  </si>
  <si>
    <t>Nepool W Cntr M 5mw</t>
  </si>
  <si>
    <t>U2</t>
  </si>
  <si>
    <t>New Hampshire Peak</t>
  </si>
  <si>
    <t>U4</t>
  </si>
  <si>
    <t>Rhode Isl Peak</t>
  </si>
  <si>
    <t>U6</t>
  </si>
  <si>
    <t>Nepool Intr Hub 5mw</t>
  </si>
  <si>
    <t>P5</t>
  </si>
  <si>
    <t>P8</t>
  </si>
  <si>
    <t>W2</t>
  </si>
  <si>
    <t>L9</t>
  </si>
  <si>
    <t>Nepool W Cnt Mass 5m</t>
  </si>
  <si>
    <t>U3</t>
  </si>
  <si>
    <t>New Hampshire Off Peak</t>
  </si>
  <si>
    <t>U5</t>
  </si>
  <si>
    <t>Rhode Isl Off Peak</t>
  </si>
  <si>
    <t>H2</t>
  </si>
  <si>
    <t>Nepool Intr Hub Off-Peak 5mw</t>
  </si>
  <si>
    <t>CE</t>
  </si>
  <si>
    <t>ISO New England Internal Hub</t>
  </si>
  <si>
    <t>P2</t>
  </si>
  <si>
    <t>Nepool Conectic 5mw</t>
  </si>
  <si>
    <t>P3</t>
  </si>
  <si>
    <t>Nepool Cnctct 5mw D</t>
  </si>
  <si>
    <t>KB</t>
  </si>
  <si>
    <t>NY A Off Peak</t>
  </si>
  <si>
    <t>KH</t>
  </si>
  <si>
    <t>NY G Off Peak</t>
  </si>
  <si>
    <t>KK</t>
  </si>
  <si>
    <t>NY J Off Peak</t>
  </si>
  <si>
    <t>K3</t>
  </si>
  <si>
    <t>Nyiso Zone A 5mw D A</t>
  </si>
  <si>
    <t>Q5</t>
  </si>
  <si>
    <t>Nyiso Zone C 5mw D A</t>
  </si>
  <si>
    <t>T3</t>
  </si>
  <si>
    <t>Nyiso Zone G 5mw D A</t>
  </si>
  <si>
    <t>D3</t>
  </si>
  <si>
    <t>Nyiso Zone J 5mw D A</t>
  </si>
  <si>
    <t>4L</t>
  </si>
  <si>
    <t>Nyiso Zone F 5mw Pk</t>
  </si>
  <si>
    <t>K4</t>
  </si>
  <si>
    <t>A3</t>
  </si>
  <si>
    <t>D2</t>
  </si>
  <si>
    <t>D4</t>
  </si>
  <si>
    <t>4M</t>
  </si>
  <si>
    <t>Nyiso Zone F 5mw O</t>
  </si>
  <si>
    <t>AN</t>
  </si>
  <si>
    <t>NYISO Zone A LBMP Swap</t>
  </si>
  <si>
    <t>GN</t>
  </si>
  <si>
    <t>NYISO Zone G LBMP Swap</t>
  </si>
  <si>
    <t>JN</t>
  </si>
  <si>
    <t>NYISO Zone J LBMP Swap</t>
  </si>
  <si>
    <t>KI</t>
  </si>
  <si>
    <t>Mass Hub Off Peak</t>
  </si>
  <si>
    <t>EJ</t>
  </si>
  <si>
    <t>Cin On Peak</t>
  </si>
  <si>
    <t>HM</t>
  </si>
  <si>
    <t>Michigan Hub Peak Mo</t>
  </si>
  <si>
    <t>OM</t>
  </si>
  <si>
    <t xml:space="preserve">MISO Illinois LMP Swap - Peak </t>
  </si>
  <si>
    <t>LM</t>
  </si>
  <si>
    <t>Minnesota Hub LMP Swap - Peak</t>
  </si>
  <si>
    <t>H3</t>
  </si>
  <si>
    <t>Cin Hub 5mw Real Tim</t>
  </si>
  <si>
    <t>H5</t>
  </si>
  <si>
    <t>Cin Hub 5mw D Ah Pk</t>
  </si>
  <si>
    <t>4Q</t>
  </si>
  <si>
    <t>Mid Ind Tran So Il H</t>
  </si>
  <si>
    <t>HJ</t>
  </si>
  <si>
    <t>Michigan Hub Off-pea</t>
  </si>
  <si>
    <t>OJ</t>
  </si>
  <si>
    <t xml:space="preserve">MISO Illinois LMP Swap - Off Peak </t>
  </si>
  <si>
    <t>LJ</t>
  </si>
  <si>
    <t>Minnesota Hub LMP Swap - Off Peak</t>
  </si>
  <si>
    <t>H4</t>
  </si>
  <si>
    <t>K2</t>
  </si>
  <si>
    <t>Cin Hub 5mw D Ah O P</t>
  </si>
  <si>
    <t>4R</t>
  </si>
  <si>
    <t>CC</t>
  </si>
  <si>
    <t>Cinergy Hub Daily Peak</t>
  </si>
  <si>
    <t>VD</t>
  </si>
  <si>
    <t>Nov 09 Aep-dayton Hub Dail</t>
  </si>
  <si>
    <t>Aer-dayton Hub Month</t>
  </si>
  <si>
    <t>UD</t>
  </si>
  <si>
    <t>Nov 09 Northern Illinois Hu</t>
  </si>
  <si>
    <t>JD</t>
  </si>
  <si>
    <t>Nov 09 Pjm Daily</t>
  </si>
  <si>
    <t>N3</t>
  </si>
  <si>
    <t>Pjm Nill Da Peak</t>
  </si>
  <si>
    <t>Y1</t>
  </si>
  <si>
    <t xml:space="preserve">PJM AECO Zone Peak Cal-Month DA LMP Swap </t>
  </si>
  <si>
    <t>D7</t>
  </si>
  <si>
    <t>Pjm Dayton Da Peak</t>
  </si>
  <si>
    <t>S4</t>
  </si>
  <si>
    <t>E3</t>
  </si>
  <si>
    <t>Pjm Bge Da Peak</t>
  </si>
  <si>
    <t>L8</t>
  </si>
  <si>
    <t>Pjm Dpl Da Peak</t>
  </si>
  <si>
    <t>E9</t>
  </si>
  <si>
    <t>Pjm Easternh Da Peak</t>
  </si>
  <si>
    <t>J2</t>
  </si>
  <si>
    <t>Pjm Jcpl Da Peak</t>
  </si>
  <si>
    <t>R8</t>
  </si>
  <si>
    <t>Pjm Pepco Da Peak</t>
  </si>
  <si>
    <t>L5</t>
  </si>
  <si>
    <t>Pjm Ppl Da Peak</t>
  </si>
  <si>
    <t>L6</t>
  </si>
  <si>
    <t>Pjm Pseg Da Peak</t>
  </si>
  <si>
    <t>J4</t>
  </si>
  <si>
    <t>Pjm Westhda Peak</t>
  </si>
  <si>
    <t>L1</t>
  </si>
  <si>
    <t>Pjm Western Hub Peak Calendar-month Real-time Lmp</t>
  </si>
  <si>
    <t>B3</t>
  </si>
  <si>
    <t>Pjm Ni Hub 5mw Real</t>
  </si>
  <si>
    <t>Z9</t>
  </si>
  <si>
    <t>Pjm Ad Hub 5mw Real</t>
  </si>
  <si>
    <t>D8</t>
  </si>
  <si>
    <t>AOM10 C7800</t>
  </si>
  <si>
    <t>AOM10 C7850</t>
  </si>
  <si>
    <t>AOM10 C7900</t>
  </si>
  <si>
    <t>AOM10 C7925</t>
  </si>
  <si>
    <t>AOM10 C7950</t>
  </si>
  <si>
    <t>AOM10 C8000</t>
  </si>
  <si>
    <t>AOM10 C8050</t>
  </si>
  <si>
    <t>AOM10 C8100</t>
  </si>
  <si>
    <t>AOM10 C8150</t>
  </si>
  <si>
    <t>AOM10 C8175</t>
  </si>
  <si>
    <t>AOM10 C8200</t>
  </si>
  <si>
    <t>AOM10 C8250</t>
  </si>
  <si>
    <t>AOM10 C8300</t>
  </si>
  <si>
    <t>AOM10 C8350</t>
  </si>
  <si>
    <t>AOM10 C8400</t>
  </si>
  <si>
    <t>AOM10 C8450</t>
  </si>
  <si>
    <t>AOM10 C8500</t>
  </si>
  <si>
    <t>AOM10 C8525</t>
  </si>
  <si>
    <t>AOM10 C8550</t>
  </si>
  <si>
    <t>AOM10 C8600</t>
  </si>
  <si>
    <t>AOM10 C8650</t>
  </si>
  <si>
    <t>AOM10 C8700</t>
  </si>
  <si>
    <t>AOM10 C8750</t>
  </si>
  <si>
    <t>AOM10 C8790</t>
  </si>
  <si>
    <t>AOM10 C8800</t>
  </si>
  <si>
    <t>AOM10 C8850</t>
  </si>
  <si>
    <t>AOM10 C8860</t>
  </si>
  <si>
    <t>AOM10 C8900</t>
  </si>
  <si>
    <t>AOM10 C9000</t>
  </si>
  <si>
    <t>AOM10 C9005</t>
  </si>
  <si>
    <t>AOM10 C9010</t>
  </si>
  <si>
    <t>AOM10 C9015</t>
  </si>
  <si>
    <t>AOM10 C9020</t>
  </si>
  <si>
    <t>AOM10 C9050</t>
  </si>
  <si>
    <t>AOM10 C9100</t>
  </si>
  <si>
    <t>AOM10 C9150</t>
  </si>
  <si>
    <t>AOM10 C9250</t>
  </si>
  <si>
    <t>AOM10 C9300</t>
  </si>
  <si>
    <t>AOM10 C9350</t>
  </si>
  <si>
    <t>AOM10 C9400</t>
  </si>
  <si>
    <t>AOM10 C9500</t>
  </si>
  <si>
    <t>AOM10 C9550</t>
  </si>
  <si>
    <t>AOM10 C9600</t>
  </si>
  <si>
    <t>AOM10 C9750</t>
  </si>
  <si>
    <t>AOM10 C9800</t>
  </si>
  <si>
    <t>AOM10 C9850</t>
  </si>
  <si>
    <t>AOM10 C9900</t>
  </si>
  <si>
    <t>AOM10 C9950</t>
  </si>
  <si>
    <t>AOM10 P10000</t>
  </si>
  <si>
    <t>Jun10 Curde Oil Apo Put</t>
  </si>
  <si>
    <t>AOM10 P10275</t>
  </si>
  <si>
    <t>AOM10 P10600</t>
  </si>
  <si>
    <t>AOM10 P10700</t>
  </si>
  <si>
    <t>AOM10 P10750</t>
  </si>
  <si>
    <t>AOZ09 C10200</t>
  </si>
  <si>
    <t>AOZ09 C10300</t>
  </si>
  <si>
    <t>AOZ09 C10350</t>
  </si>
  <si>
    <t>AOZ09 C10500</t>
  </si>
  <si>
    <t>AOZ09 C10550</t>
  </si>
  <si>
    <t>AOZ09 C10600</t>
  </si>
  <si>
    <t>AOZ09 C10650</t>
  </si>
  <si>
    <t>AOZ09 C10700</t>
  </si>
  <si>
    <t>AOZ09 C10800</t>
  </si>
  <si>
    <t>AOZ09 C10900</t>
  </si>
  <si>
    <t>AOZ09 C10950</t>
  </si>
  <si>
    <t>AOZ09 C11000</t>
  </si>
  <si>
    <t>AOZ09 C11050</t>
  </si>
  <si>
    <t>AOZ09 C11100</t>
  </si>
  <si>
    <t>AOZ09 C11175</t>
  </si>
  <si>
    <t>AOZ09 C11200</t>
  </si>
  <si>
    <t>AOZ09 C11350</t>
  </si>
  <si>
    <t>AOZ09 C11500</t>
  </si>
  <si>
    <t>AOZ09 C11600</t>
  </si>
  <si>
    <t>AOZ09 C11700</t>
  </si>
  <si>
    <t>AOZ09 C11750</t>
  </si>
  <si>
    <t>AOZ09 C11800</t>
  </si>
  <si>
    <t>AOZ09 C11850</t>
  </si>
  <si>
    <t>AOZ09 C11900</t>
  </si>
  <si>
    <t>AOZ09 C12000</t>
  </si>
  <si>
    <t>AOZ09 C12100</t>
  </si>
  <si>
    <t>AOZ09 C12200</t>
  </si>
  <si>
    <t>AOZ09 C12300</t>
  </si>
  <si>
    <t>AOZ09 C12350</t>
  </si>
  <si>
    <t>AOZ09 C12400</t>
  </si>
  <si>
    <t>AOZ09 C12500</t>
  </si>
  <si>
    <t>AOZ09 C12600</t>
  </si>
  <si>
    <t>AOZ09 C12800</t>
  </si>
  <si>
    <t>AOZ09 C12850</t>
  </si>
  <si>
    <t>AOZ09 C12950</t>
  </si>
  <si>
    <t>AOZ09 C13000</t>
  </si>
  <si>
    <t>AOZ09 C13100</t>
  </si>
  <si>
    <t>AOZ09 C13200</t>
  </si>
  <si>
    <t>AOZ09 C13250</t>
  </si>
  <si>
    <t>AOZ09 C13300</t>
  </si>
  <si>
    <t>AOZ09 C13350</t>
  </si>
  <si>
    <t>AOZ09 C13400</t>
  </si>
  <si>
    <t>AOZ09 C13500</t>
  </si>
  <si>
    <t>AOZ09 C13600</t>
  </si>
  <si>
    <t>AOZ09 C13650</t>
  </si>
  <si>
    <t>AOZ09 C13700</t>
  </si>
  <si>
    <t>AOZ09 C13800</t>
  </si>
  <si>
    <t>AOZ09 C13850</t>
  </si>
  <si>
    <t>AOZ09 C13900</t>
  </si>
  <si>
    <t>AOZ09 C14000</t>
  </si>
  <si>
    <t>AOZ09 C14050</t>
  </si>
  <si>
    <t>AOZ09 C14100</t>
  </si>
  <si>
    <t>AOZ09 C14200</t>
  </si>
  <si>
    <t>AOZ09 C14250</t>
  </si>
  <si>
    <t>AOZ09 C14500</t>
  </si>
  <si>
    <t>AOZ09 C14600</t>
  </si>
  <si>
    <t>AOZ09 C14700</t>
  </si>
  <si>
    <t>AOZ09 C15000</t>
  </si>
  <si>
    <t>AOZ09 C15350</t>
  </si>
  <si>
    <t>AOZ09 C15500</t>
  </si>
  <si>
    <t>AOZ09 C16000</t>
  </si>
  <si>
    <t>AOZ09 C16500</t>
  </si>
  <si>
    <t>AOZ09 C17000</t>
  </si>
  <si>
    <t>AOZ09 C17500</t>
  </si>
  <si>
    <t>AOZ09 C18000</t>
  </si>
  <si>
    <t>AOZ09 C18500</t>
  </si>
  <si>
    <t>AOZ09 C20000</t>
  </si>
  <si>
    <t>AOZ09 C20500</t>
  </si>
  <si>
    <t>AOZ09 C21000</t>
  </si>
  <si>
    <t>AOZ09 C22000</t>
  </si>
  <si>
    <t>AOZ09 C4700</t>
  </si>
  <si>
    <t>AOZ09 C4800</t>
  </si>
  <si>
    <t>AOZ09 C4900</t>
  </si>
  <si>
    <t>AOZ09 C4950</t>
  </si>
  <si>
    <t>AOZ09 C5000</t>
  </si>
  <si>
    <t>AOZ09 C5050</t>
  </si>
  <si>
    <t>AOZ09 C5065</t>
  </si>
  <si>
    <t>AOZ09 C5100</t>
  </si>
  <si>
    <t>AOZ09 C5150</t>
  </si>
  <si>
    <t>AOZ09 C5175</t>
  </si>
  <si>
    <t>AOZ09 C5200</t>
  </si>
  <si>
    <t>AOZ09 C5250</t>
  </si>
  <si>
    <t>AOZ09 C5300</t>
  </si>
  <si>
    <t>AOZ09 C5310</t>
  </si>
  <si>
    <t>AOZ09 C5350</t>
  </si>
  <si>
    <t>AOZ09 C5390</t>
  </si>
  <si>
    <t>AOZ09 C5400</t>
  </si>
  <si>
    <t>AOZ09 C5450</t>
  </si>
  <si>
    <t>AOZ09 C5500</t>
  </si>
  <si>
    <t>AOZ09 C5525</t>
  </si>
  <si>
    <t>AOZ09 C5530</t>
  </si>
  <si>
    <t>AOZ09 C5550</t>
  </si>
  <si>
    <t>AOZ09 C5600</t>
  </si>
  <si>
    <t>AOZ09 C5650</t>
  </si>
  <si>
    <t>AOZ09 C5700</t>
  </si>
  <si>
    <t>AOZ09 C5750</t>
  </si>
  <si>
    <t>AOZ09 C5800</t>
  </si>
  <si>
    <t>AOZ09 C5850</t>
  </si>
  <si>
    <t>AOZ09 C5900</t>
  </si>
  <si>
    <t>AOZ09 C5925</t>
  </si>
  <si>
    <t>AOZ09 C5950</t>
  </si>
  <si>
    <t>AOZ09 C6000</t>
  </si>
  <si>
    <t>AOZ09 C6050</t>
  </si>
  <si>
    <t>AOZ09 C6095</t>
  </si>
  <si>
    <t>AOZ09 C6100</t>
  </si>
  <si>
    <t>AOZ09 C6150</t>
  </si>
  <si>
    <t>AOZ09 C6175</t>
  </si>
  <si>
    <t>AOZ09 C6200</t>
  </si>
  <si>
    <t>AOZ09 C6225</t>
  </si>
  <si>
    <t>AOZ09 C6250</t>
  </si>
  <si>
    <t>AOZ09 C6275</t>
  </si>
  <si>
    <t>AOZ09 C6300</t>
  </si>
  <si>
    <t>AOZ09 C6325</t>
  </si>
  <si>
    <t>AOZ09 C6350</t>
  </si>
  <si>
    <t>AOZ09 C6375</t>
  </si>
  <si>
    <t>AOZ09 C6400</t>
  </si>
  <si>
    <t>AOZ09 C6450</t>
  </si>
  <si>
    <t>AOZ09 C6500</t>
  </si>
  <si>
    <t>AOZ09 C6550</t>
  </si>
  <si>
    <t>AOH11 P8200</t>
  </si>
  <si>
    <t>AOH11 P8300</t>
  </si>
  <si>
    <t>AOH11 P8500</t>
  </si>
  <si>
    <t>AOH11 P8600</t>
  </si>
  <si>
    <t>AOH11 P9000</t>
  </si>
  <si>
    <t>AOH11 P9500</t>
  </si>
  <si>
    <t>AOJ11 C10000</t>
  </si>
  <si>
    <t>Apr11 Curde Oil Apo Call</t>
  </si>
  <si>
    <t>AOJ11 C10500</t>
  </si>
  <si>
    <t>AOJ11 C10600</t>
  </si>
  <si>
    <t>AOJ11 C10750</t>
  </si>
  <si>
    <t>AOJ11 C10775</t>
  </si>
  <si>
    <t>AOJ11 C10925</t>
  </si>
  <si>
    <t>AOJ11 C10940</t>
  </si>
  <si>
    <t>AOJ11 C10950</t>
  </si>
  <si>
    <t>AOJ11 C11000</t>
  </si>
  <si>
    <t>AOJ11 C11200</t>
  </si>
  <si>
    <t>AOJ11 C11425</t>
  </si>
  <si>
    <t>AOJ11 C11500</t>
  </si>
  <si>
    <t>AOJ11 C11800</t>
  </si>
  <si>
    <t>AOJ11 C11850</t>
  </si>
  <si>
    <t>AOJ11 C11900</t>
  </si>
  <si>
    <t>AOJ11 C12000</t>
  </si>
  <si>
    <t>AOJ11 C12250</t>
  </si>
  <si>
    <t>AOJ11 C12500</t>
  </si>
  <si>
    <t>AOJ11 C12800</t>
  </si>
  <si>
    <t>AOJ11 C13000</t>
  </si>
  <si>
    <t>AOJ11 C13500</t>
  </si>
  <si>
    <t>AOJ11 C13750</t>
  </si>
  <si>
    <t>AOJ11 C13800</t>
  </si>
  <si>
    <t>AOJ11 C14000</t>
  </si>
  <si>
    <t>AOJ11 C15000</t>
  </si>
  <si>
    <t>AOJ11 C16000</t>
  </si>
  <si>
    <t>AOJ11 C16500</t>
  </si>
  <si>
    <t>AOJ11 C17000</t>
  </si>
  <si>
    <t>AOJ11 C17500</t>
  </si>
  <si>
    <t>AOJ11 C18500</t>
  </si>
  <si>
    <t>AOJ11 C20000</t>
  </si>
  <si>
    <t>AOJ11 C5750</t>
  </si>
  <si>
    <t>AOJ11 C5900</t>
  </si>
  <si>
    <t>AOJ11 C6000</t>
  </si>
  <si>
    <t>AOJ11 C6050</t>
  </si>
  <si>
    <t>AOJ11 C6100</t>
  </si>
  <si>
    <t>AOJ11 C6138</t>
  </si>
  <si>
    <t>AOJ11 C6150</t>
  </si>
  <si>
    <t>AOJ11 C6200</t>
  </si>
  <si>
    <t>AOJ11 C6250</t>
  </si>
  <si>
    <t>AOJ11 C6300</t>
  </si>
  <si>
    <t>AOJ11 C6500</t>
  </si>
  <si>
    <t>AOJ11 C6600</t>
  </si>
  <si>
    <t>AOJ11 C6650</t>
  </si>
  <si>
    <t>AOJ11 C6700</t>
  </si>
  <si>
    <t>AOJ11 C6750</t>
  </si>
  <si>
    <t>AOJ11 C6800</t>
  </si>
  <si>
    <t>AOJ11 C6950</t>
  </si>
  <si>
    <t>AOJ11 C7000</t>
  </si>
  <si>
    <t>AOJ11 C7100</t>
  </si>
  <si>
    <t>AOJ11 C7130</t>
  </si>
  <si>
    <t>AOJ11 C7140</t>
  </si>
  <si>
    <t>AOJ11 C7150</t>
  </si>
  <si>
    <t>AOJ11 C7200</t>
  </si>
  <si>
    <t>AOJ11 C7225</t>
  </si>
  <si>
    <t>AOJ11 C7250</t>
  </si>
  <si>
    <t>AOJ11 C7400</t>
  </si>
  <si>
    <t>AOJ11 C7500</t>
  </si>
  <si>
    <t>AOJ11 C7600</t>
  </si>
  <si>
    <t>AOJ11 C7650</t>
  </si>
  <si>
    <t>AOJ11 C7700</t>
  </si>
  <si>
    <t>AOJ11 C7750</t>
  </si>
  <si>
    <t>AOJ11 C7800</t>
  </si>
  <si>
    <t>AOJ11 C7850</t>
  </si>
  <si>
    <t>AOJ11 C7900</t>
  </si>
  <si>
    <t>AOJ11 C7950</t>
  </si>
  <si>
    <t>AOJ11 C8000</t>
  </si>
  <si>
    <t>AOJ11 C8050</t>
  </si>
  <si>
    <t>AOJ11 C8100</t>
  </si>
  <si>
    <t>AOJ11 C8200</t>
  </si>
  <si>
    <t>AOJ11 C8350</t>
  </si>
  <si>
    <t>AOJ11 C8500</t>
  </si>
  <si>
    <t>AOJ11 C8525</t>
  </si>
  <si>
    <t>AOJ11 C8600</t>
  </si>
  <si>
    <t>AOJ11 C8700</t>
  </si>
  <si>
    <t>AOJ11 C8750</t>
  </si>
  <si>
    <t>AOJ11 C8800</t>
  </si>
  <si>
    <t>AOJ11 C8850</t>
  </si>
  <si>
    <t>AOJ11 C8900</t>
  </si>
  <si>
    <t>AOJ11 C9000</t>
  </si>
  <si>
    <t>AOJ11 C9250</t>
  </si>
  <si>
    <t>AOJ11 C9360</t>
  </si>
  <si>
    <t>AOJ11 C9450</t>
  </si>
  <si>
    <t>AOJ11 C9500</t>
  </si>
  <si>
    <t>AOJ11 C9600</t>
  </si>
  <si>
    <t>AOJ11 C9700</t>
  </si>
  <si>
    <t>AOJ11 C9790</t>
  </si>
  <si>
    <t>AOJ11 C9800</t>
  </si>
  <si>
    <t>AOJ11 P10000</t>
  </si>
  <si>
    <t>Apr11 Curde Oil Apo Put</t>
  </si>
  <si>
    <t>AOJ11 P11000</t>
  </si>
  <si>
    <t>AOJ11 P12000</t>
  </si>
  <si>
    <t>AOJ11 P13800</t>
  </si>
  <si>
    <t>AOJ11 P2500</t>
  </si>
  <si>
    <t>AOJ11 P2800</t>
  </si>
  <si>
    <t>AOJ11 P3500</t>
  </si>
  <si>
    <t>AOJ11 P4000</t>
  </si>
  <si>
    <t>AOJ11 P4500</t>
  </si>
  <si>
    <t>AOJ11 P5000</t>
  </si>
  <si>
    <t>AOJ11 P5200</t>
  </si>
  <si>
    <t>AOJ11 P5500</t>
  </si>
  <si>
    <t>AOJ11 P5700</t>
  </si>
  <si>
    <t>AOJ11 P6000</t>
  </si>
  <si>
    <t>AOJ11 P6200</t>
  </si>
  <si>
    <t>AOJ11 P6250</t>
  </si>
  <si>
    <t>AOJ11 P6300</t>
  </si>
  <si>
    <t>AOJ11 P6500</t>
  </si>
  <si>
    <t>AOJ11 P6600</t>
  </si>
  <si>
    <t>AOJ11 P6800</t>
  </si>
  <si>
    <t>AOJ11 P7000</t>
  </si>
  <si>
    <t>AOJ11 P7200</t>
  </si>
  <si>
    <t>AOJ11 P7300</t>
  </si>
  <si>
    <t>AOJ11 P7500</t>
  </si>
  <si>
    <t>AOJ11 P7700</t>
  </si>
  <si>
    <t>AOJ11 P7900</t>
  </si>
  <si>
    <t>AOJ11 P8000</t>
  </si>
  <si>
    <t>AOJ11 P8200</t>
  </si>
  <si>
    <t>AOJ11 P8300</t>
  </si>
  <si>
    <t>AOJ11 P8500</t>
  </si>
  <si>
    <t>AOJ11 P8600</t>
  </si>
  <si>
    <t>AOJ11 P9000</t>
  </si>
  <si>
    <t>AOJ11 P9500</t>
  </si>
  <si>
    <t>AOK11 C10000</t>
  </si>
  <si>
    <t>Sep11 Heating Oil Apo Call</t>
  </si>
  <si>
    <t>ATU11 C19900</t>
  </si>
  <si>
    <t>ATU11 C20600</t>
  </si>
  <si>
    <t>ATU11 C21900</t>
  </si>
  <si>
    <t>ATU11 C22700</t>
  </si>
  <si>
    <t>ATU11 C23500</t>
  </si>
  <si>
    <t>ATU11 C25000</t>
  </si>
  <si>
    <t>ATU11 P19000</t>
  </si>
  <si>
    <t>Sep11 Heating Oil Apo Put</t>
  </si>
  <si>
    <t>ATV11 C19300</t>
  </si>
  <si>
    <t>Oct11 Heating Oil Apo Call</t>
  </si>
  <si>
    <t>ATV11 C19900</t>
  </si>
  <si>
    <t>ATV11 C20600</t>
  </si>
  <si>
    <t>ATV11 C21900</t>
  </si>
  <si>
    <t>ATV11 C22700</t>
  </si>
  <si>
    <t>ATV11 C23500</t>
  </si>
  <si>
    <t>ATV11 C25000</t>
  </si>
  <si>
    <t>ATV11 P19000</t>
  </si>
  <si>
    <t>Oct11 Heating Oil Apo Put</t>
  </si>
  <si>
    <t>ATX11 C19300</t>
  </si>
  <si>
    <t>Nov11 Heating Oil Apo Call</t>
  </si>
  <si>
    <t>ATX11 C19900</t>
  </si>
  <si>
    <t>ATX11 C20600</t>
  </si>
  <si>
    <t>ATX11 C21900</t>
  </si>
  <si>
    <t>ATX11 C22700</t>
  </si>
  <si>
    <t>ATX11 C23500</t>
  </si>
  <si>
    <t>ATX11 C25000</t>
  </si>
  <si>
    <t>ATX11 P19000</t>
  </si>
  <si>
    <t>Nov11 Heating Oil Apo Put</t>
  </si>
  <si>
    <t>ATZ11 C19300</t>
  </si>
  <si>
    <t>Dec11 Heating Oil Apo Call</t>
  </si>
  <si>
    <t>ATZ11 C19900</t>
  </si>
  <si>
    <t>ATZ11 C20600</t>
  </si>
  <si>
    <t>ATZ11 C21900</t>
  </si>
  <si>
    <t>ATZ11 C22700</t>
  </si>
  <si>
    <t>AOK11 C7100</t>
  </si>
  <si>
    <t>AOK11 C7130</t>
  </si>
  <si>
    <t>AOK11 C7140</t>
  </si>
  <si>
    <t>AOK11 C7150</t>
  </si>
  <si>
    <t>AOK11 C7200</t>
  </si>
  <si>
    <t>AOK11 C7225</t>
  </si>
  <si>
    <t>AOK11 C7250</t>
  </si>
  <si>
    <t>AOK11 C7400</t>
  </si>
  <si>
    <t>AOK11 C7500</t>
  </si>
  <si>
    <t>AOK11 C7600</t>
  </si>
  <si>
    <t>AOK11 C7650</t>
  </si>
  <si>
    <t>AOK11 C7700</t>
  </si>
  <si>
    <t>AOK11 C7750</t>
  </si>
  <si>
    <t>AOK11 C7800</t>
  </si>
  <si>
    <t>AOK11 C7850</t>
  </si>
  <si>
    <t>AOK11 C7900</t>
  </si>
  <si>
    <t>AOK11 C7950</t>
  </si>
  <si>
    <t>AOK11 C8000</t>
  </si>
  <si>
    <t>AOK11 C8050</t>
  </si>
  <si>
    <t>AOK11 C8100</t>
  </si>
  <si>
    <t>AOK11 C8200</t>
  </si>
  <si>
    <t>AOK11 C8350</t>
  </si>
  <si>
    <t>AOK11 C8500</t>
  </si>
  <si>
    <t>AOK11 C8525</t>
  </si>
  <si>
    <t>AOK11 C8600</t>
  </si>
  <si>
    <t>AOK11 C8700</t>
  </si>
  <si>
    <t>AOK11 C8750</t>
  </si>
  <si>
    <t>AOK11 C8800</t>
  </si>
  <si>
    <t>AOK11 C8850</t>
  </si>
  <si>
    <t>AOK11 C8900</t>
  </si>
  <si>
    <t>AOK11 C9000</t>
  </si>
  <si>
    <t>AOK11 C9250</t>
  </si>
  <si>
    <t>AOK11 C9360</t>
  </si>
  <si>
    <t>AOK11 C9450</t>
  </si>
  <si>
    <t>AOK11 C9500</t>
  </si>
  <si>
    <t>AOK11 C9600</t>
  </si>
  <si>
    <t>AOK11 C9700</t>
  </si>
  <si>
    <t>AOK11 C9790</t>
  </si>
  <si>
    <t>AOK11 C9800</t>
  </si>
  <si>
    <t>AOK11 P10000</t>
  </si>
  <si>
    <t>May11 Curde Oil Apo Put</t>
  </si>
  <si>
    <t>AOK11 P11000</t>
  </si>
  <si>
    <t>AOK11 P12000</t>
  </si>
  <si>
    <t>AOK11 P13800</t>
  </si>
  <si>
    <t>AOK11 P2500</t>
  </si>
  <si>
    <t>AOK11 P2800</t>
  </si>
  <si>
    <t>AOK11 P3500</t>
  </si>
  <si>
    <t>AOK11 P4000</t>
  </si>
  <si>
    <t>AOK11 P4500</t>
  </si>
  <si>
    <t>AOK11 P5000</t>
  </si>
  <si>
    <t>AOK11 P5200</t>
  </si>
  <si>
    <t>AOK11 P5500</t>
  </si>
  <si>
    <t>AOK11 P5700</t>
  </si>
  <si>
    <t>AOK11 P6000</t>
  </si>
  <si>
    <t>AOK11 P6200</t>
  </si>
  <si>
    <t>AOK11 P6250</t>
  </si>
  <si>
    <t>AOK11 P6300</t>
  </si>
  <si>
    <t>AOK11 P6500</t>
  </si>
  <si>
    <t>AOK11 P6600</t>
  </si>
  <si>
    <t>AOK11 P6800</t>
  </si>
  <si>
    <t>AOK11 P7000</t>
  </si>
  <si>
    <t>AOK11 P7200</t>
  </si>
  <si>
    <t>AOK11 P7300</t>
  </si>
  <si>
    <t>AOK11 P7500</t>
  </si>
  <si>
    <t>AOK11 P7700</t>
  </si>
  <si>
    <t>AOK11 P7900</t>
  </si>
  <si>
    <t>AOK11 P8000</t>
  </si>
  <si>
    <t>AOK11 P8200</t>
  </si>
  <si>
    <t>AOK11 P8300</t>
  </si>
  <si>
    <t>AOK11 P8500</t>
  </si>
  <si>
    <t>AOK11 P8600</t>
  </si>
  <si>
    <t>AOK11 P9000</t>
  </si>
  <si>
    <t>AOK11 P9500</t>
  </si>
  <si>
    <t>AOM11 C10000</t>
  </si>
  <si>
    <t>Jun11 Curde Oil Apo Call</t>
  </si>
  <si>
    <t>AOM11 C10500</t>
  </si>
  <si>
    <t>AOM11 C10600</t>
  </si>
  <si>
    <t>AOM11 C10750</t>
  </si>
  <si>
    <t>AOM11 C10775</t>
  </si>
  <si>
    <t>AOM11 C10925</t>
  </si>
  <si>
    <t>AOM11 C10940</t>
  </si>
  <si>
    <t>AOM11 C10950</t>
  </si>
  <si>
    <t>AOM11 C11000</t>
  </si>
  <si>
    <t>AOM11 C11200</t>
  </si>
  <si>
    <t>AOM11 C11425</t>
  </si>
  <si>
    <t>AOM11 C11500</t>
  </si>
  <si>
    <t>AOM11 C11800</t>
  </si>
  <si>
    <t>AOM11 C11850</t>
  </si>
  <si>
    <t>AOM11 C11900</t>
  </si>
  <si>
    <t>AOM11 C12000</t>
  </si>
  <si>
    <t>AOM11 C12250</t>
  </si>
  <si>
    <t>AOM11 C12500</t>
  </si>
  <si>
    <t>AOM11 C12800</t>
  </si>
  <si>
    <t>AOM11 C13000</t>
  </si>
  <si>
    <t>AOM11 C13500</t>
  </si>
  <si>
    <t>AOM11 C13750</t>
  </si>
  <si>
    <t>AOM11 C13800</t>
  </si>
  <si>
    <t>AOM11 C14000</t>
  </si>
  <si>
    <t>AOM11 C15000</t>
  </si>
  <si>
    <t>AOM11 C16000</t>
  </si>
  <si>
    <t>AOM11 C16500</t>
  </si>
  <si>
    <t>AOM11 C17000</t>
  </si>
  <si>
    <t>AOM11 C17500</t>
  </si>
  <si>
    <t>AOM11 C18500</t>
  </si>
  <si>
    <t>AOM11 C20000</t>
  </si>
  <si>
    <t>AOM11 C5750</t>
  </si>
  <si>
    <t>AOM11 C5900</t>
  </si>
  <si>
    <t>AOM11 C6000</t>
  </si>
  <si>
    <t>AOM11 C6050</t>
  </si>
  <si>
    <t>AOM11 C6100</t>
  </si>
  <si>
    <t>AOM11 C6138</t>
  </si>
  <si>
    <t>AOM11 C6150</t>
  </si>
  <si>
    <t>AOM11 C6200</t>
  </si>
  <si>
    <t>AOM11 C6250</t>
  </si>
  <si>
    <t>AOM11 C6300</t>
  </si>
  <si>
    <t>AOM11 C6500</t>
  </si>
  <si>
    <t>AOM11 C6600</t>
  </si>
  <si>
    <t>AOM11 C6650</t>
  </si>
  <si>
    <t>AOM11 C6700</t>
  </si>
  <si>
    <t>AOM11 C6750</t>
  </si>
  <si>
    <t>AOM11 C6950</t>
  </si>
  <si>
    <t>AOM11 C7000</t>
  </si>
  <si>
    <t>AOM11 C7100</t>
  </si>
  <si>
    <t>AOM11 C7130</t>
  </si>
  <si>
    <t>AOM11 C7140</t>
  </si>
  <si>
    <t>AOM11 C7150</t>
  </si>
  <si>
    <t>AOM11 C7200</t>
  </si>
  <si>
    <t>AOM11 C7225</t>
  </si>
  <si>
    <t>AOM11 C7250</t>
  </si>
  <si>
    <t>AOM11 C7400</t>
  </si>
  <si>
    <t>AOM11 C7500</t>
  </si>
  <si>
    <t>AOM11 C7600</t>
  </si>
  <si>
    <t>AOM11 C7650</t>
  </si>
  <si>
    <t>6UZ09 C1400</t>
  </si>
  <si>
    <t>Dec09 In Delivery Month Eu Call</t>
  </si>
  <si>
    <t>6UZ09 C1500</t>
  </si>
  <si>
    <t>6UZ09 C1600</t>
  </si>
  <si>
    <t>6UZ09 P1200</t>
  </si>
  <si>
    <t>Dec09 In Delivery Month Eu Put</t>
  </si>
  <si>
    <t>9UF11 C8450</t>
  </si>
  <si>
    <t>9UF11 C8500</t>
  </si>
  <si>
    <t>9UF11 P6450</t>
  </si>
  <si>
    <t>Jan11 Nyiso Zone G Option Put</t>
  </si>
  <si>
    <t>9UF11 P6500</t>
  </si>
  <si>
    <t>9UF11 P7450</t>
  </si>
  <si>
    <t>9UG11 C8450</t>
  </si>
  <si>
    <t>Feb11 Nyiso Zone G Option Call</t>
  </si>
  <si>
    <t>9UG11 C8500</t>
  </si>
  <si>
    <t>9UG11 P6450</t>
  </si>
  <si>
    <t>Feb11 Nyiso Zone G Option Put</t>
  </si>
  <si>
    <t>9UG11 P6500</t>
  </si>
  <si>
    <t>9UG11 P7450</t>
  </si>
  <si>
    <t>9UH11 C8450</t>
  </si>
  <si>
    <t>Mar11 Nyiso Zone G Option Call</t>
  </si>
  <si>
    <t>9UH11 C8500</t>
  </si>
  <si>
    <t>9UH11 P6450</t>
  </si>
  <si>
    <t>Mar11 Nyiso Zone G Option Put</t>
  </si>
  <si>
    <t>9UH11 P6500</t>
  </si>
  <si>
    <t>9UH11 P7450</t>
  </si>
  <si>
    <t>9UJ11 C8450</t>
  </si>
  <si>
    <t>Apr11 Nyiso Zone G Option Call</t>
  </si>
  <si>
    <t>9UJ11 C8500</t>
  </si>
  <si>
    <t>9UJ11 P6450</t>
  </si>
  <si>
    <t>Apr11 Nyiso Zone G Option Put</t>
  </si>
  <si>
    <t>9UJ11 P6500</t>
  </si>
  <si>
    <t>9UJ11 P7450</t>
  </si>
  <si>
    <t>9UK11 C8450</t>
  </si>
  <si>
    <t>May11 Nyiso Zone G Option Call</t>
  </si>
  <si>
    <t>9UK11 C8500</t>
  </si>
  <si>
    <t>9UK11 P6450</t>
  </si>
  <si>
    <t>May11 Nyiso Zone G Option Put</t>
  </si>
  <si>
    <t>9UK11 P6500</t>
  </si>
  <si>
    <t>9UK11 P7450</t>
  </si>
  <si>
    <t>9UM11 C8450</t>
  </si>
  <si>
    <t>Jun11 Nyiso Zone G Option Call</t>
  </si>
  <si>
    <t>9UM11 C8500</t>
  </si>
  <si>
    <t>9UM11 P6450</t>
  </si>
  <si>
    <t>Jun11 Nyiso Zone G Option Put</t>
  </si>
  <si>
    <t>9UM11 P6500</t>
  </si>
  <si>
    <t>9UM11 P7450</t>
  </si>
  <si>
    <t>9UN11 C10000</t>
  </si>
  <si>
    <t>Jly11 Nyiso Zone G Option Call</t>
  </si>
  <si>
    <t>9UN11 C8450</t>
  </si>
  <si>
    <t>9UN11 C8500</t>
  </si>
  <si>
    <t>9UN11 C9500</t>
  </si>
  <si>
    <t>9UN11 P6450</t>
  </si>
  <si>
    <t>Jly11 Nyiso Zone G Option Put</t>
  </si>
  <si>
    <t>9UN11 P6500</t>
  </si>
  <si>
    <t>9UN11 P7450</t>
  </si>
  <si>
    <t>9UN11 P7500</t>
  </si>
  <si>
    <t>9UN11 P8000</t>
  </si>
  <si>
    <t>9UQ11 C10000</t>
  </si>
  <si>
    <t>Aug11 Nyiso Zone G Option Call</t>
  </si>
  <si>
    <t>9UQ11 C8450</t>
  </si>
  <si>
    <t>9UQ11 C8500</t>
  </si>
  <si>
    <t>9UQ11 C9500</t>
  </si>
  <si>
    <t>9UQ11 P6450</t>
  </si>
  <si>
    <t>Aug11 Nyiso Zone G Option Put</t>
  </si>
  <si>
    <t>9UQ11 P6500</t>
  </si>
  <si>
    <t>9UQ11 P7450</t>
  </si>
  <si>
    <t>9UQ11 P7500</t>
  </si>
  <si>
    <t>9UQ11 P8000</t>
  </si>
  <si>
    <t>9UU11 C8450</t>
  </si>
  <si>
    <t>Sep11 Nyiso Zone G Option Call</t>
  </si>
  <si>
    <t>9UU11 C8500</t>
  </si>
  <si>
    <t>9UU11 P6450</t>
  </si>
  <si>
    <t>Sep11 Nyiso Zone G Option Put</t>
  </si>
  <si>
    <t>9UU11 P6500</t>
  </si>
  <si>
    <t>9UU11 P7450</t>
  </si>
  <si>
    <t>9UV11 C8450</t>
  </si>
  <si>
    <t>Oct11 Nyiso Zone G Option Call</t>
  </si>
  <si>
    <t>9UV11 C8500</t>
  </si>
  <si>
    <t>9UV11 P6450</t>
  </si>
  <si>
    <t>Oct11 Nyiso Zone G Option Put</t>
  </si>
  <si>
    <t>9UV11 P6500</t>
  </si>
  <si>
    <t>9UV11 P7450</t>
  </si>
  <si>
    <t>9UX11 C8450</t>
  </si>
  <si>
    <t>Nov11 Nyiso Zone G Option Call</t>
  </si>
  <si>
    <t>9UX11 C8500</t>
  </si>
  <si>
    <t>9UX11 P6450</t>
  </si>
  <si>
    <t>Nov11 Nyiso Zone G Option Put</t>
  </si>
  <si>
    <t>9UX11 P6500</t>
  </si>
  <si>
    <t>9UX11 P7450</t>
  </si>
  <si>
    <t>9UZ11 C8450</t>
  </si>
  <si>
    <t>Dec11 Nyiso Zone G Option Call</t>
  </si>
  <si>
    <t>9UZ11 C8500</t>
  </si>
  <si>
    <t>9UZ11 P6450</t>
  </si>
  <si>
    <t>Dec11 Nyiso Zone G Option Put</t>
  </si>
  <si>
    <t>9UZ11 P6500</t>
  </si>
  <si>
    <t>9UZ11 P7450</t>
  </si>
  <si>
    <t>9VF10 C8500</t>
  </si>
  <si>
    <t>9VG10 C8500</t>
  </si>
  <si>
    <t>Feb10 Nyiso Zone J Option Call</t>
  </si>
  <si>
    <t>9VH10 C8500</t>
  </si>
  <si>
    <t>Mar10 Nyiso Zone J Option Call</t>
  </si>
  <si>
    <t>9VJ10 C8500</t>
  </si>
  <si>
    <t>Apr10 Nyiso Zone J Option Call</t>
  </si>
  <si>
    <t>AOU10 C10850</t>
  </si>
  <si>
    <t>AOU10 C10940</t>
  </si>
  <si>
    <t>AOU10 C11000</t>
  </si>
  <si>
    <t>AOU10 C11500</t>
  </si>
  <si>
    <t>AOU10 C11700</t>
  </si>
  <si>
    <t>AOU10 C11800</t>
  </si>
  <si>
    <t>AOU10 C11850</t>
  </si>
  <si>
    <t>AOU10 C11950</t>
  </si>
  <si>
    <t>AOU10 C12000</t>
  </si>
  <si>
    <t>AOU10 C12100</t>
  </si>
  <si>
    <t>AOU10 C12200</t>
  </si>
  <si>
    <t>AOU10 C12400</t>
  </si>
  <si>
    <t>AOU10 C12500</t>
  </si>
  <si>
    <t>AOU10 C12550</t>
  </si>
  <si>
    <t>AOU10 C12600</t>
  </si>
  <si>
    <t>AOU10 C12650</t>
  </si>
  <si>
    <t>AOU10 C12750</t>
  </si>
  <si>
    <t>AOU10 C12800</t>
  </si>
  <si>
    <t>AOU10 C12850</t>
  </si>
  <si>
    <t>AOU10 C12900</t>
  </si>
  <si>
    <t>AOU10 C13000</t>
  </si>
  <si>
    <t>AOU10 C13100</t>
  </si>
  <si>
    <t>AOU10 C13150</t>
  </si>
  <si>
    <t>AOU10 C13300</t>
  </si>
  <si>
    <t>AOU10 C13500</t>
  </si>
  <si>
    <t>AOU10 C13800</t>
  </si>
  <si>
    <t>AOU10 C14000</t>
  </si>
  <si>
    <t>AOU10 C15000</t>
  </si>
  <si>
    <t>AOU10 C16000</t>
  </si>
  <si>
    <t>AOU10 C17000</t>
  </si>
  <si>
    <t>AOU10 C17500</t>
  </si>
  <si>
    <t>AOU10 C18000</t>
  </si>
  <si>
    <t>AOU10 C19000</t>
  </si>
  <si>
    <t>AOU10 C19500</t>
  </si>
  <si>
    <t>AOU10 C20000</t>
  </si>
  <si>
    <t>AOU10 C5200</t>
  </si>
  <si>
    <t>AOU10 C5250</t>
  </si>
  <si>
    <t>AOU10 C5400</t>
  </si>
  <si>
    <t>AOU10 C5450</t>
  </si>
  <si>
    <t>AOU10 C5500</t>
  </si>
  <si>
    <t>AOU10 C5600</t>
  </si>
  <si>
    <t>AOU10 C5650</t>
  </si>
  <si>
    <t>AOG10 C5850</t>
  </si>
  <si>
    <t>AOG10 C5900</t>
  </si>
  <si>
    <t>AOG10 C5950</t>
  </si>
  <si>
    <t>AOG10 C6000</t>
  </si>
  <si>
    <t>AOG10 C6040</t>
  </si>
  <si>
    <t>AOG10 C6050</t>
  </si>
  <si>
    <t>AOG10 C6100</t>
  </si>
  <si>
    <t>AOG10 C6125</t>
  </si>
  <si>
    <t>AOG10 C6150</t>
  </si>
  <si>
    <t>AOG10 C6180</t>
  </si>
  <si>
    <t>AOG10 C6200</t>
  </si>
  <si>
    <t>AOG10 C6250</t>
  </si>
  <si>
    <t>AOG10 C6275</t>
  </si>
  <si>
    <t>AOG10 C6300</t>
  </si>
  <si>
    <t>AOG10 C6350</t>
  </si>
  <si>
    <t>AOG10 C6400</t>
  </si>
  <si>
    <t>AOG10 C6450</t>
  </si>
  <si>
    <t>AOG10 C6500</t>
  </si>
  <si>
    <t>AOG10 C6550</t>
  </si>
  <si>
    <t>AOG10 C6600</t>
  </si>
  <si>
    <t>AOG10 C6650</t>
  </si>
  <si>
    <t>AOG10 C6700</t>
  </si>
  <si>
    <t>AOG10 C6725</t>
  </si>
  <si>
    <t>AOG10 C6750</t>
  </si>
  <si>
    <t>AOG10 C6800</t>
  </si>
  <si>
    <t>AOG10 C6850</t>
  </si>
  <si>
    <t>AOG10 C6875</t>
  </si>
  <si>
    <t>AOG10 C6900</t>
  </si>
  <si>
    <t>AOG10 C6915</t>
  </si>
  <si>
    <t>AOG10 C6950</t>
  </si>
  <si>
    <t>AOG10 C7000</t>
  </si>
  <si>
    <t>AOG10 C7050</t>
  </si>
  <si>
    <t>AOG10 C7100</t>
  </si>
  <si>
    <t>AOG10 C7150</t>
  </si>
  <si>
    <t>AOG10 C7200</t>
  </si>
  <si>
    <t>AOG10 C7250</t>
  </si>
  <si>
    <t>AOG10 C7300</t>
  </si>
  <si>
    <t>AOG10 C7340</t>
  </si>
  <si>
    <t>AOG10 C7350</t>
  </si>
  <si>
    <t>AOG10 C7375</t>
  </si>
  <si>
    <t>AOG10 C7400</t>
  </si>
  <si>
    <t>AOG10 C7450</t>
  </si>
  <si>
    <t>AOG10 C7500</t>
  </si>
  <si>
    <t>AOG10 C7550</t>
  </si>
  <si>
    <t>AOG10 C7600</t>
  </si>
  <si>
    <t>AOG10 C7650</t>
  </si>
  <si>
    <t>AOG10 C7675</t>
  </si>
  <si>
    <t>AOG10 C7700</t>
  </si>
  <si>
    <t>AOG10 C7750</t>
  </si>
  <si>
    <t>AOG10 C7800</t>
  </si>
  <si>
    <t>AOG10 C7850</t>
  </si>
  <si>
    <t>AOG10 C7900</t>
  </si>
  <si>
    <t>AOG10 C7925</t>
  </si>
  <si>
    <t>AOG10 C7950</t>
  </si>
  <si>
    <t>AOG10 C8000</t>
  </si>
  <si>
    <t>AOG10 C8050</t>
  </si>
  <si>
    <t>AOG10 C8100</t>
  </si>
  <si>
    <t>AOG10 C8150</t>
  </si>
  <si>
    <t>AOG10 C8175</t>
  </si>
  <si>
    <t>AOG10 C8200</t>
  </si>
  <si>
    <t>AOG10 C8250</t>
  </si>
  <si>
    <t>AOG10 C8300</t>
  </si>
  <si>
    <t>AOG10 C8350</t>
  </si>
  <si>
    <t>AOG10 C8400</t>
  </si>
  <si>
    <t>AOG10 C8450</t>
  </si>
  <si>
    <t>AOG10 C8500</t>
  </si>
  <si>
    <t>AOG10 C8525</t>
  </si>
  <si>
    <t>AOG10 C8550</t>
  </si>
  <si>
    <t>AOG10 C8600</t>
  </si>
  <si>
    <t>AOG10 C8650</t>
  </si>
  <si>
    <t>AOG10 C8700</t>
  </si>
  <si>
    <t>AOG10 C8750</t>
  </si>
  <si>
    <t>AOG10 C8790</t>
  </si>
  <si>
    <t>AOG10 C8800</t>
  </si>
  <si>
    <t>AOG10 C8850</t>
  </si>
  <si>
    <t>AOG10 C8860</t>
  </si>
  <si>
    <t>AOG10 C8900</t>
  </si>
  <si>
    <t>AOG10 C9000</t>
  </si>
  <si>
    <t>AOG10 C9005</t>
  </si>
  <si>
    <t>AOG10 C9010</t>
  </si>
  <si>
    <t>AOG10 C9015</t>
  </si>
  <si>
    <t>AOG10 C9020</t>
  </si>
  <si>
    <t>AOG10 C9050</t>
  </si>
  <si>
    <t>AOG10 C9100</t>
  </si>
  <si>
    <t>AOG10 C9150</t>
  </si>
  <si>
    <t>AOG10 C9250</t>
  </si>
  <si>
    <t>AOG10 C9300</t>
  </si>
  <si>
    <t>AOG10 C9350</t>
  </si>
  <si>
    <t>AOG10 C9400</t>
  </si>
  <si>
    <t>AOG10 C9500</t>
  </si>
  <si>
    <t>AOG10 C9550</t>
  </si>
  <si>
    <t>AOG10 C9750</t>
  </si>
  <si>
    <t>AOG10 C9800</t>
  </si>
  <si>
    <t>AOG10 C9850</t>
  </si>
  <si>
    <t>AOG10 C9900</t>
  </si>
  <si>
    <t>AOG10 C9950</t>
  </si>
  <si>
    <t>AOG10 P10000</t>
  </si>
  <si>
    <t>Feb10 Curde Oil Apo Put</t>
  </si>
  <si>
    <t>AOG10 P10275</t>
  </si>
  <si>
    <t>AOG10 P10600</t>
  </si>
  <si>
    <t>AOG10 P10700</t>
  </si>
  <si>
    <t>AOG10 P10750</t>
  </si>
  <si>
    <t>AOG10 P11000</t>
  </si>
  <si>
    <t>AOG10 P12000</t>
  </si>
  <si>
    <t>AOG10 P12500</t>
  </si>
  <si>
    <t>AOG10 P13450</t>
  </si>
  <si>
    <t>AOG10 P13500</t>
  </si>
  <si>
    <t>AOG10 P2500</t>
  </si>
  <si>
    <t>AOG10 P3000</t>
  </si>
  <si>
    <t>AOG10 P3300</t>
  </si>
  <si>
    <t>AOG10 P3400</t>
  </si>
  <si>
    <t>AOG10 P3500</t>
  </si>
  <si>
    <t>AOG10 P3800</t>
  </si>
  <si>
    <t>AOG10 P4000</t>
  </si>
  <si>
    <t>AOG10 P4200</t>
  </si>
  <si>
    <t>AOG10 P4300</t>
  </si>
  <si>
    <t>AOG10 P4350</t>
  </si>
  <si>
    <t>AOG10 P4500</t>
  </si>
  <si>
    <t>AOG10 P4600</t>
  </si>
  <si>
    <t>AOG10 P4710</t>
  </si>
  <si>
    <t>AOG10 P4800</t>
  </si>
  <si>
    <t>AOG10 P5000</t>
  </si>
  <si>
    <t>AOG10 P5100</t>
  </si>
  <si>
    <t>AOG10 P5200</t>
  </si>
  <si>
    <t>AOG10 P5250</t>
  </si>
  <si>
    <t>AOG10 P5300</t>
  </si>
  <si>
    <t>AOG10 P5400</t>
  </si>
  <si>
    <t>AOG10 P5500</t>
  </si>
  <si>
    <t>AOG10 P5600</t>
  </si>
  <si>
    <t>AOG10 P5650</t>
  </si>
  <si>
    <t>AOG10 P5700</t>
  </si>
  <si>
    <t>AOG10 P5750</t>
  </si>
  <si>
    <t>AOG10 P5800</t>
  </si>
  <si>
    <t>AOG10 P5950</t>
  </si>
  <si>
    <t>AOG10 P6000</t>
  </si>
  <si>
    <t>AOG10 P6050</t>
  </si>
  <si>
    <t>AOG10 P6100</t>
  </si>
  <si>
    <t>AOG10 P6200</t>
  </si>
  <si>
    <t>AOG10 P6250</t>
  </si>
  <si>
    <t>AOG10 P6300</t>
  </si>
  <si>
    <t>AOG10 P6400</t>
  </si>
  <si>
    <t>AOG10 P6500</t>
  </si>
  <si>
    <t>AOG10 P6550</t>
  </si>
  <si>
    <t>AOG10 P6600</t>
  </si>
  <si>
    <t>AOG10 P6650</t>
  </si>
  <si>
    <t>AOG10 P6700</t>
  </si>
  <si>
    <t>AOG10 P6800</t>
  </si>
  <si>
    <t>AOG10 P6900</t>
  </si>
  <si>
    <t>AOG10 P6950</t>
  </si>
  <si>
    <t>AOG10 P7000</t>
  </si>
  <si>
    <t>AOU11 C10750</t>
  </si>
  <si>
    <t>AOU11 C10775</t>
  </si>
  <si>
    <t>AOU11 C10925</t>
  </si>
  <si>
    <t>AOU11 C10940</t>
  </si>
  <si>
    <t>AOU11 C10950</t>
  </si>
  <si>
    <t>AOU11 C11000</t>
  </si>
  <si>
    <t>AOU11 C11425</t>
  </si>
  <si>
    <t>AOU11 C11500</t>
  </si>
  <si>
    <t>AOU11 C11800</t>
  </si>
  <si>
    <t>AOU11 C11850</t>
  </si>
  <si>
    <t>AOU11 C11900</t>
  </si>
  <si>
    <t>AOU11 C12000</t>
  </si>
  <si>
    <t>AOU11 C12250</t>
  </si>
  <si>
    <t>AOU11 C12500</t>
  </si>
  <si>
    <t>AOU11 C12800</t>
  </si>
  <si>
    <t>AOU11 C13000</t>
  </si>
  <si>
    <t>AOU11 C13500</t>
  </si>
  <si>
    <t>AOU11 C13750</t>
  </si>
  <si>
    <t>AOU11 C13800</t>
  </si>
  <si>
    <t>AOU11 C14000</t>
  </si>
  <si>
    <t>AOU11 C15000</t>
  </si>
  <si>
    <t>AOU11 C16000</t>
  </si>
  <si>
    <t>AOU11 C16500</t>
  </si>
  <si>
    <t>AOU11 C17000</t>
  </si>
  <si>
    <t>AOU11 C17500</t>
  </si>
  <si>
    <t>AOU11 C18500</t>
  </si>
  <si>
    <t>AOU11 C20000</t>
  </si>
  <si>
    <t>AOU11 C5750</t>
  </si>
  <si>
    <t>AOU11 C5900</t>
  </si>
  <si>
    <t>AOU11 C6000</t>
  </si>
  <si>
    <t>AOU11 C6050</t>
  </si>
  <si>
    <t>AOU11 C6100</t>
  </si>
  <si>
    <t>AOU11 C6138</t>
  </si>
  <si>
    <t>AOU11 C6150</t>
  </si>
  <si>
    <t>AOU11 C6200</t>
  </si>
  <si>
    <t>AOU11 C6250</t>
  </si>
  <si>
    <t>AOU11 C6300</t>
  </si>
  <si>
    <t>AOU11 C6500</t>
  </si>
  <si>
    <t>AOU11 C6600</t>
  </si>
  <si>
    <t>AOU11 C6650</t>
  </si>
  <si>
    <t>AOU11 C6700</t>
  </si>
  <si>
    <t>AOU11 C6750</t>
  </si>
  <si>
    <t>AOU11 C6950</t>
  </si>
  <si>
    <t>AOU11 C7000</t>
  </si>
  <si>
    <t>AOU11 C7100</t>
  </si>
  <si>
    <t>AOU11 C7130</t>
  </si>
  <si>
    <t>AOU11 C7140</t>
  </si>
  <si>
    <t>AOU11 C7150</t>
  </si>
  <si>
    <t>AOU11 C7200</t>
  </si>
  <si>
    <t>AOU11 C7225</t>
  </si>
  <si>
    <t>AOU11 C7250</t>
  </si>
  <si>
    <t>AOU11 C7400</t>
  </si>
  <si>
    <t>AOU11 C7500</t>
  </si>
  <si>
    <t>AOU11 C7600</t>
  </si>
  <si>
    <t>AOU11 C7650</t>
  </si>
  <si>
    <t>AOU11 C7700</t>
  </si>
  <si>
    <t>AOU11 C7800</t>
  </si>
  <si>
    <t>AOU11 C7850</t>
  </si>
  <si>
    <t>AOU11 C7900</t>
  </si>
  <si>
    <t>AOU11 C7950</t>
  </si>
  <si>
    <t>AOU11 C8000</t>
  </si>
  <si>
    <t>AOU11 C8050</t>
  </si>
  <si>
    <t>AOU11 C8100</t>
  </si>
  <si>
    <t>AOU11 C8200</t>
  </si>
  <si>
    <t>AOU11 C8350</t>
  </si>
  <si>
    <t>AOU11 C8500</t>
  </si>
  <si>
    <t>AOU11 C8525</t>
  </si>
  <si>
    <t>AOU11 C8600</t>
  </si>
  <si>
    <t>AOU11 C8700</t>
  </si>
  <si>
    <t>AOU11 C8750</t>
  </si>
  <si>
    <t>AOU11 C8800</t>
  </si>
  <si>
    <t>AOU11 C8850</t>
  </si>
  <si>
    <t>AOU11 C8900</t>
  </si>
  <si>
    <t>AOU11 C9000</t>
  </si>
  <si>
    <t>AOU11 C9050</t>
  </si>
  <si>
    <t>AOU11 C9250</t>
  </si>
  <si>
    <t>AOU11 C9300</t>
  </si>
  <si>
    <t>AOU11 C9360</t>
  </si>
  <si>
    <t>AOU11 C9450</t>
  </si>
  <si>
    <t>AOU11 C9500</t>
  </si>
  <si>
    <t>AOU11 C9600</t>
  </si>
  <si>
    <t>AOU11 C9700</t>
  </si>
  <si>
    <t>AOU11 C9790</t>
  </si>
  <si>
    <t>AOU11 C9800</t>
  </si>
  <si>
    <t>AOU11 P10000</t>
  </si>
  <si>
    <t>Sep11 Curde Oil Apo Put</t>
  </si>
  <si>
    <t>AOU11 P11000</t>
  </si>
  <si>
    <t>AOU11 P12000</t>
  </si>
  <si>
    <t>AOU11 P13800</t>
  </si>
  <si>
    <t>AOU11 P2500</t>
  </si>
  <si>
    <t>AOU11 P3500</t>
  </si>
  <si>
    <t>AOU11 P4000</t>
  </si>
  <si>
    <t>AOU11 P4500</t>
  </si>
  <si>
    <t>AOU11 P5000</t>
  </si>
  <si>
    <t>AOU11 P5200</t>
  </si>
  <si>
    <t>AOU11 P5350</t>
  </si>
  <si>
    <t>AOU11 P5500</t>
  </si>
  <si>
    <t>AOU11 P5700</t>
  </si>
  <si>
    <t>AOU11 P6000</t>
  </si>
  <si>
    <t>AOU11 P6200</t>
  </si>
  <si>
    <t>AOU11 P6250</t>
  </si>
  <si>
    <t>AOU11 P6300</t>
  </si>
  <si>
    <t>AOU11 P6500</t>
  </si>
  <si>
    <t>AOU11 P6600</t>
  </si>
  <si>
    <t>AOU11 P6800</t>
  </si>
  <si>
    <t>AOU11 P7000</t>
  </si>
  <si>
    <t>AOU11 P7200</t>
  </si>
  <si>
    <t>AOU11 P7300</t>
  </si>
  <si>
    <t>AOU11 P7500</t>
  </si>
  <si>
    <t>AOU11 P7700</t>
  </si>
  <si>
    <t>AOU11 P7900</t>
  </si>
  <si>
    <t>Mar11 Brent Average Price Call</t>
  </si>
  <si>
    <t>BAH11 C6900</t>
  </si>
  <si>
    <t>BAH11 C7000</t>
  </si>
  <si>
    <t>BAH11 C7040</t>
  </si>
  <si>
    <t>BAH11 C7100</t>
  </si>
  <si>
    <t>BAH11 C7300</t>
  </si>
  <si>
    <t>BAH11 C7500</t>
  </si>
  <si>
    <t>BAH11 C8000</t>
  </si>
  <si>
    <t>BAH11 C8550</t>
  </si>
  <si>
    <t>BAH11 C8850</t>
  </si>
  <si>
    <t>BAH11 C9850</t>
  </si>
  <si>
    <t>AOV11 C5750</t>
  </si>
  <si>
    <t>AOV11 C5900</t>
  </si>
  <si>
    <t>AOV11 C6000</t>
  </si>
  <si>
    <t>AOV11 C6050</t>
  </si>
  <si>
    <t>AOV11 C6100</t>
  </si>
  <si>
    <t>AOV11 C6138</t>
  </si>
  <si>
    <t>AOV11 C6150</t>
  </si>
  <si>
    <t>AOV11 C6200</t>
  </si>
  <si>
    <t>AOV11 C6250</t>
  </si>
  <si>
    <t>AOV11 C6300</t>
  </si>
  <si>
    <t>AOV11 C6500</t>
  </si>
  <si>
    <t>AOV11 C6600</t>
  </si>
  <si>
    <t>AOV11 C6650</t>
  </si>
  <si>
    <t>AOV11 C6700</t>
  </si>
  <si>
    <t>AOV11 C6750</t>
  </si>
  <si>
    <t>AOV11 C6950</t>
  </si>
  <si>
    <t>AOV11 C7000</t>
  </si>
  <si>
    <t>AOV11 C7100</t>
  </si>
  <si>
    <t>AOV11 C7130</t>
  </si>
  <si>
    <t>AOV11 C7140</t>
  </si>
  <si>
    <t>AOV11 C7150</t>
  </si>
  <si>
    <t>AOV11 C7200</t>
  </si>
  <si>
    <t>AOV11 C7225</t>
  </si>
  <si>
    <t>AOV11 C7250</t>
  </si>
  <si>
    <t>AOV11 C7400</t>
  </si>
  <si>
    <t>AOV11 C7500</t>
  </si>
  <si>
    <t>AOV11 C7600</t>
  </si>
  <si>
    <t>AOV11 C7650</t>
  </si>
  <si>
    <t>AOV11 C7700</t>
  </si>
  <si>
    <t>AOV11 C7800</t>
  </si>
  <si>
    <t>AOV11 C7850</t>
  </si>
  <si>
    <t>AOV11 C7900</t>
  </si>
  <si>
    <t>AOV11 C7950</t>
  </si>
  <si>
    <t>AOV11 C8000</t>
  </si>
  <si>
    <t>AOV11 C8050</t>
  </si>
  <si>
    <t>AOV11 C8100</t>
  </si>
  <si>
    <t>AOV11 C8200</t>
  </si>
  <si>
    <t>AOV11 C8350</t>
  </si>
  <si>
    <t>AOV11 C8500</t>
  </si>
  <si>
    <t>AOV11 C8525</t>
  </si>
  <si>
    <t>AOV11 C8600</t>
  </si>
  <si>
    <t>AOV11 C8700</t>
  </si>
  <si>
    <t>AOV11 C8750</t>
  </si>
  <si>
    <t>AOV11 C8800</t>
  </si>
  <si>
    <t>AOV11 C8850</t>
  </si>
  <si>
    <t>AOV11 C8900</t>
  </si>
  <si>
    <t>AOV11 C9000</t>
  </si>
  <si>
    <t>AOV11 C9050</t>
  </si>
  <si>
    <t>AOV11 C9250</t>
  </si>
  <si>
    <t>AOV11 C9300</t>
  </si>
  <si>
    <t>AOV11 C9360</t>
  </si>
  <si>
    <t>AOV11 C9450</t>
  </si>
  <si>
    <t>AOV11 C9500</t>
  </si>
  <si>
    <t>AOV11 C9600</t>
  </si>
  <si>
    <t>AOV11 C9700</t>
  </si>
  <si>
    <t>AOV11 C9790</t>
  </si>
  <si>
    <t>AOV11 C9800</t>
  </si>
  <si>
    <t>AOV11 P10000</t>
  </si>
  <si>
    <t>Oct11 Curde Oil Apo Put</t>
  </si>
  <si>
    <t>AOV11 P11000</t>
  </si>
  <si>
    <t>AOV11 P12000</t>
  </si>
  <si>
    <t>AOV11 P13800</t>
  </si>
  <si>
    <t>AOV11 P2500</t>
  </si>
  <si>
    <t>AOV11 P3500</t>
  </si>
  <si>
    <t>AOV11 P4000</t>
  </si>
  <si>
    <t>AOV11 P4500</t>
  </si>
  <si>
    <t>AOV11 P5000</t>
  </si>
  <si>
    <t>AOV11 P5200</t>
  </si>
  <si>
    <t>AOV11 P5350</t>
  </si>
  <si>
    <t>AOV11 P5500</t>
  </si>
  <si>
    <t>AOV11 P5700</t>
  </si>
  <si>
    <t>AOV11 P6000</t>
  </si>
  <si>
    <t>AOV11 P6200</t>
  </si>
  <si>
    <t>AOV11 P6250</t>
  </si>
  <si>
    <t>AOV11 P6300</t>
  </si>
  <si>
    <t>AOV11 P6500</t>
  </si>
  <si>
    <t>AOV11 P6600</t>
  </si>
  <si>
    <t>AOV11 P6800</t>
  </si>
  <si>
    <t>AOV11 P7000</t>
  </si>
  <si>
    <t>AOV11 P7200</t>
  </si>
  <si>
    <t>AOV11 P7300</t>
  </si>
  <si>
    <t>AOV11 P7500</t>
  </si>
  <si>
    <t>AOV11 P7700</t>
  </si>
  <si>
    <t>AOV11 P7900</t>
  </si>
  <si>
    <t>AOV11 P8000</t>
  </si>
  <si>
    <t>AOV11 P8200</t>
  </si>
  <si>
    <t>AOV11 P8300</t>
  </si>
  <si>
    <t>AOV11 P8500</t>
  </si>
  <si>
    <t>AOV11 P8600</t>
  </si>
  <si>
    <t>AOV11 P9500</t>
  </si>
  <si>
    <t>AOX11 C10000</t>
  </si>
  <si>
    <t>Nov11 Curde Oil Apo Call</t>
  </si>
  <si>
    <t>AOX11 C10500</t>
  </si>
  <si>
    <t>AOX11 C10750</t>
  </si>
  <si>
    <t>AOX11 C10775</t>
  </si>
  <si>
    <t>AOX11 C10925</t>
  </si>
  <si>
    <t>AOX11 C10940</t>
  </si>
  <si>
    <t>AOX11 C10950</t>
  </si>
  <si>
    <t>AOX11 C11000</t>
  </si>
  <si>
    <t>AOX11 C11425</t>
  </si>
  <si>
    <t>AOX11 C11500</t>
  </si>
  <si>
    <t>AOX11 C11800</t>
  </si>
  <si>
    <t>AOX11 C11850</t>
  </si>
  <si>
    <t>AOX11 C11900</t>
  </si>
  <si>
    <t>AOX11 C12000</t>
  </si>
  <si>
    <t>AOX11 C12250</t>
  </si>
  <si>
    <t>AOX11 C12500</t>
  </si>
  <si>
    <t>AOX11 C12800</t>
  </si>
  <si>
    <t>AOX11 C13000</t>
  </si>
  <si>
    <t>AOX11 C13500</t>
  </si>
  <si>
    <t>AOX11 C13750</t>
  </si>
  <si>
    <t>AOX11 C13800</t>
  </si>
  <si>
    <t>AOX11 C14000</t>
  </si>
  <si>
    <t>AOX11 C15000</t>
  </si>
  <si>
    <t>AOX11 C16000</t>
  </si>
  <si>
    <t>AOX11 C16500</t>
  </si>
  <si>
    <t>AOX11 C17000</t>
  </si>
  <si>
    <t>AOX11 C17500</t>
  </si>
  <si>
    <t>AOX11 C18500</t>
  </si>
  <si>
    <t>AOX11 C20000</t>
  </si>
  <si>
    <t>AOX11 C5750</t>
  </si>
  <si>
    <t>AOX11 C5900</t>
  </si>
  <si>
    <t>AOX11 C6000</t>
  </si>
  <si>
    <t>AOX11 C6050</t>
  </si>
  <si>
    <t>AOX11 C6100</t>
  </si>
  <si>
    <t>AOX11 C6138</t>
  </si>
  <si>
    <t>AOX11 C6150</t>
  </si>
  <si>
    <t>AOX11 C6200</t>
  </si>
  <si>
    <t>AOX11 C6250</t>
  </si>
  <si>
    <t>AOX11 C6300</t>
  </si>
  <si>
    <t>AOX11 C6500</t>
  </si>
  <si>
    <t>AOX11 C6600</t>
  </si>
  <si>
    <t>AOX11 C6650</t>
  </si>
  <si>
    <t>AOX11 C6700</t>
  </si>
  <si>
    <t>AOX11 C6750</t>
  </si>
  <si>
    <t>AOX11 C6950</t>
  </si>
  <si>
    <t>AOX11 C7000</t>
  </si>
  <si>
    <t>AOX11 C7100</t>
  </si>
  <si>
    <t>AOX11 C7130</t>
  </si>
  <si>
    <t>AOX11 C7140</t>
  </si>
  <si>
    <t>BAV11 P6000</t>
  </si>
  <si>
    <t>BAV11 P6200</t>
  </si>
  <si>
    <t>BAV11 P6500</t>
  </si>
  <si>
    <t>BAV11 P7000</t>
  </si>
  <si>
    <t>BAV11 P7500</t>
  </si>
  <si>
    <t>BAV11 P9000</t>
  </si>
  <si>
    <t>BAX11 C10000</t>
  </si>
  <si>
    <t>Nov11 Brent Average Price Call</t>
  </si>
  <si>
    <t>BAX11 C6900</t>
  </si>
  <si>
    <t>BAX11 C7000</t>
  </si>
  <si>
    <t>BAX11 C7040</t>
  </si>
  <si>
    <t>BAX11 C7100</t>
  </si>
  <si>
    <t>AOX11 C9360</t>
  </si>
  <si>
    <t>AOX11 C9450</t>
  </si>
  <si>
    <t>AOX11 C9500</t>
  </si>
  <si>
    <t>AOX11 C9600</t>
  </si>
  <si>
    <t>AOX11 C9700</t>
  </si>
  <si>
    <t>AOX11 C9790</t>
  </si>
  <si>
    <t>AOX11 C9800</t>
  </si>
  <si>
    <t>AOX11 P10000</t>
  </si>
  <si>
    <t>Nov11 Curde Oil Apo Put</t>
  </si>
  <si>
    <t>AOX11 P11000</t>
  </si>
  <si>
    <t>AOX11 P12000</t>
  </si>
  <si>
    <t>AOX11 P13800</t>
  </si>
  <si>
    <t>AOX11 P2500</t>
  </si>
  <si>
    <t>AOX11 P3500</t>
  </si>
  <si>
    <t>AOX11 P4000</t>
  </si>
  <si>
    <t>AOX11 P4500</t>
  </si>
  <si>
    <t>AOX11 P5000</t>
  </si>
  <si>
    <t>AOX11 P5200</t>
  </si>
  <si>
    <t>AOX11 P5350</t>
  </si>
  <si>
    <t>AOX11 P5500</t>
  </si>
  <si>
    <t>AOX11 P5700</t>
  </si>
  <si>
    <t>AOX11 P6000</t>
  </si>
  <si>
    <t>AOX11 P6200</t>
  </si>
  <si>
    <t>AOX11 P6250</t>
  </si>
  <si>
    <t>AOX11 P6300</t>
  </si>
  <si>
    <t>AOX11 P6500</t>
  </si>
  <si>
    <t>AOX11 P6600</t>
  </si>
  <si>
    <t>AOX11 P6800</t>
  </si>
  <si>
    <t>AOX11 P7000</t>
  </si>
  <si>
    <t>AOX11 P7200</t>
  </si>
  <si>
    <t>AOX11 P7300</t>
  </si>
  <si>
    <t>AOX11 P7500</t>
  </si>
  <si>
    <t>AOX11 P7700</t>
  </si>
  <si>
    <t>AOX11 P7900</t>
  </si>
  <si>
    <t>AOX11 P8000</t>
  </si>
  <si>
    <t>AOX11 P8200</t>
  </si>
  <si>
    <t>AOX11 P8300</t>
  </si>
  <si>
    <t>AOX11 P8500</t>
  </si>
  <si>
    <t>AOX11 P8600</t>
  </si>
  <si>
    <t>AOX11 P9500</t>
  </si>
  <si>
    <t>AOZ11 C10000</t>
  </si>
  <si>
    <t>Dec11 Curde Oil Apo Call</t>
  </si>
  <si>
    <t>AOZ11 C10500</t>
  </si>
  <si>
    <t>AOZ11 C10750</t>
  </si>
  <si>
    <t>AOZ11 C10775</t>
  </si>
  <si>
    <t>AOZ11 C10925</t>
  </si>
  <si>
    <t>AOZ11 C10940</t>
  </si>
  <si>
    <t>AOZ11 C10950</t>
  </si>
  <si>
    <t>AOZ11 C11000</t>
  </si>
  <si>
    <t>AOZ11 C11425</t>
  </si>
  <si>
    <t>AOZ11 C11500</t>
  </si>
  <si>
    <t>AOZ11 C11800</t>
  </si>
  <si>
    <t>AOZ11 C11850</t>
  </si>
  <si>
    <t>AOZ11 C11900</t>
  </si>
  <si>
    <t>AOZ11 C12000</t>
  </si>
  <si>
    <t>AOZ11 C12250</t>
  </si>
  <si>
    <t>AOZ11 C12500</t>
  </si>
  <si>
    <t>AOZ11 C12800</t>
  </si>
  <si>
    <t>AOZ11 C13000</t>
  </si>
  <si>
    <t>AOZ11 C13500</t>
  </si>
  <si>
    <t>AOZ11 C13750</t>
  </si>
  <si>
    <t>AOZ11 C13800</t>
  </si>
  <si>
    <t>AOZ11 C14000</t>
  </si>
  <si>
    <t>AOZ11 C15000</t>
  </si>
  <si>
    <t>AOZ11 C16000</t>
  </si>
  <si>
    <t>AOZ11 C16500</t>
  </si>
  <si>
    <t>AOZ11 C17000</t>
  </si>
  <si>
    <t>AOZ11 C17500</t>
  </si>
  <si>
    <t>AOZ11 C18500</t>
  </si>
  <si>
    <t>AOZ11 C20000</t>
  </si>
  <si>
    <t>AOZ11 C5750</t>
  </si>
  <si>
    <t>AOZ11 C5900</t>
  </si>
  <si>
    <t>AOZ11 C6000</t>
  </si>
  <si>
    <t>AOZ11 C6050</t>
  </si>
  <si>
    <t>AOZ11 C6100</t>
  </si>
  <si>
    <t>AOZ11 C6138</t>
  </si>
  <si>
    <t>AOZ11 C6150</t>
  </si>
  <si>
    <t>AOZ11 C6200</t>
  </si>
  <si>
    <t>AOZ11 C6250</t>
  </si>
  <si>
    <t>AOZ11 C6300</t>
  </si>
  <si>
    <t>AOZ11 C6500</t>
  </si>
  <si>
    <t>AOZ11 C6600</t>
  </si>
  <si>
    <t>AOZ11 C6650</t>
  </si>
  <si>
    <t>AOZ11 C6700</t>
  </si>
  <si>
    <t>AOZ11 C6750</t>
  </si>
  <si>
    <t>AOZ11 C6950</t>
  </si>
  <si>
    <t>AOZ11 C7000</t>
  </si>
  <si>
    <t>AOZ11 C7100</t>
  </si>
  <si>
    <t>AOZ11 C7130</t>
  </si>
  <si>
    <t>AOZ11 C7140</t>
  </si>
  <si>
    <t>AOZ11 C7150</t>
  </si>
  <si>
    <t>AOZ11 C7200</t>
  </si>
  <si>
    <t>AOZ11 C7225</t>
  </si>
  <si>
    <t>AOZ11 C7250</t>
  </si>
  <si>
    <t>AOZ11 C7400</t>
  </si>
  <si>
    <t>AOZ11 C7500</t>
  </si>
  <si>
    <t>AOZ11 C7600</t>
  </si>
  <si>
    <t>AOZ11 C7650</t>
  </si>
  <si>
    <t>AOZ11 C7700</t>
  </si>
  <si>
    <t>AOZ11 C7800</t>
  </si>
  <si>
    <t>AOZ11 C7850</t>
  </si>
  <si>
    <t>AOZ11 C7900</t>
  </si>
  <si>
    <t>AOZ11 C7950</t>
  </si>
  <si>
    <t>AOZ11 C8000</t>
  </si>
  <si>
    <t>AOZ11 C8050</t>
  </si>
  <si>
    <t>AOZ11 C8100</t>
  </si>
  <si>
    <t>AOZ11 C8200</t>
  </si>
  <si>
    <t>AOZ11 C8350</t>
  </si>
  <si>
    <t>AOZ11 C8500</t>
  </si>
  <si>
    <t>AOZ11 C8525</t>
  </si>
  <si>
    <t>AOZ11 C8600</t>
  </si>
  <si>
    <t>AOZ11 C8700</t>
  </si>
  <si>
    <t>AOZ11 C8750</t>
  </si>
  <si>
    <t>AOZ11 C8800</t>
  </si>
  <si>
    <t>AOZ11 C8850</t>
  </si>
  <si>
    <t>AOZ11 C8900</t>
  </si>
  <si>
    <t>AOZ11 C9000</t>
  </si>
  <si>
    <t>AOZ11 C9050</t>
  </si>
  <si>
    <t>AOZ11 C9250</t>
  </si>
  <si>
    <t>AOZ11 C9300</t>
  </si>
  <si>
    <t>AOZ11 C9360</t>
  </si>
  <si>
    <t>AOZ11 C9450</t>
  </si>
  <si>
    <t>AOZ11 C9500</t>
  </si>
  <si>
    <t>AOZ11 C9600</t>
  </si>
  <si>
    <t>AOZ11 C9700</t>
  </si>
  <si>
    <t>AOZ11 C9790</t>
  </si>
  <si>
    <t>AOZ11 C9800</t>
  </si>
  <si>
    <t>AOZ11 P10000</t>
  </si>
  <si>
    <t>AOG10 C14000</t>
  </si>
  <si>
    <t>AOG10 C14500</t>
  </si>
  <si>
    <t>AOG10 C15000</t>
  </si>
  <si>
    <t>AOG10 C16000</t>
  </si>
  <si>
    <t>AOG10 C17000</t>
  </si>
  <si>
    <t>AOG10 C17500</t>
  </si>
  <si>
    <t>AOG10 C18000</t>
  </si>
  <si>
    <t>AOG10 C19000</t>
  </si>
  <si>
    <t>AOG10 C19500</t>
  </si>
  <si>
    <t>AOG10 C20000</t>
  </si>
  <si>
    <t>AOG10 C5000</t>
  </si>
  <si>
    <t>AOG10 C5100</t>
  </si>
  <si>
    <t>AOG10 C5150</t>
  </si>
  <si>
    <t>AOG10 C5200</t>
  </si>
  <si>
    <t>AOG10 C5250</t>
  </si>
  <si>
    <t>AOG10 C5300</t>
  </si>
  <si>
    <t>AOG10 C5350</t>
  </si>
  <si>
    <t>AOG10 C5400</t>
  </si>
  <si>
    <t>AOG10 C5450</t>
  </si>
  <si>
    <t>AOG10 C5500</t>
  </si>
  <si>
    <t>AOG10 C5600</t>
  </si>
  <si>
    <t>AOG10 C5650</t>
  </si>
  <si>
    <t>AOG10 C5700</t>
  </si>
  <si>
    <t>AOG10 C5750</t>
  </si>
  <si>
    <t>AOG10 C5800</t>
  </si>
  <si>
    <t>AOZ11 P6000</t>
  </si>
  <si>
    <t>AOZ11 P6200</t>
  </si>
  <si>
    <t>AOZ11 P6250</t>
  </si>
  <si>
    <t>AOZ11 P6300</t>
  </si>
  <si>
    <t>AOZ11 P6500</t>
  </si>
  <si>
    <t>AOZ11 P6600</t>
  </si>
  <si>
    <t>AOZ11 P6800</t>
  </si>
  <si>
    <t>AOZ11 P7000</t>
  </si>
  <si>
    <t>AOZ11 P7200</t>
  </si>
  <si>
    <t>AOZ11 P7300</t>
  </si>
  <si>
    <t>AOZ11 P7500</t>
  </si>
  <si>
    <t>AOZ11 P7700</t>
  </si>
  <si>
    <t>AOZ11 P7900</t>
  </si>
  <si>
    <t>AOZ11 P8000</t>
  </si>
  <si>
    <t>AOZ11 P8200</t>
  </si>
  <si>
    <t>AOZ11 P8300</t>
  </si>
  <si>
    <t>AOZ11 P8500</t>
  </si>
  <si>
    <t>AOZ11 P8600</t>
  </si>
  <si>
    <t>AOZ11 P9500</t>
  </si>
  <si>
    <t>AOF12 C10000</t>
  </si>
  <si>
    <t>Jan12 Curde Oil Apo Call</t>
  </si>
  <si>
    <t>AOF12 C10200</t>
  </si>
  <si>
    <t>AOF12 C10350</t>
  </si>
  <si>
    <t>AOF12 C10400</t>
  </si>
  <si>
    <t>AOF12 C10435</t>
  </si>
  <si>
    <t>AOF12 C10500</t>
  </si>
  <si>
    <t>AOF12 C10700</t>
  </si>
  <si>
    <t>AOF12 C10800</t>
  </si>
  <si>
    <t>AOF12 C10940</t>
  </si>
  <si>
    <t>AOF12 C11000</t>
  </si>
  <si>
    <t>AOF12 C11020</t>
  </si>
  <si>
    <t>AOF12 C11200</t>
  </si>
  <si>
    <t>AOF12 C11500</t>
  </si>
  <si>
    <t>AOF12 C12000</t>
  </si>
  <si>
    <t>AOF12 C12500</t>
  </si>
  <si>
    <t>AOF12 C12800</t>
  </si>
  <si>
    <t>AOF12 C13000</t>
  </si>
  <si>
    <t>AOF12 C13200</t>
  </si>
  <si>
    <t>AOF12 C13250</t>
  </si>
  <si>
    <t>AOF12 C13275</t>
  </si>
  <si>
    <t>AOF12 C13400</t>
  </si>
  <si>
    <t>AOF12 C13700</t>
  </si>
  <si>
    <t>AOF12 C14000</t>
  </si>
  <si>
    <t>AOF12 C15000</t>
  </si>
  <si>
    <t>AOF12 C15500</t>
  </si>
  <si>
    <t>AOF12 C16500</t>
  </si>
  <si>
    <t>AOF12 C17000</t>
  </si>
  <si>
    <t>AOF12 C17500</t>
  </si>
  <si>
    <t>AOF12 C18500</t>
  </si>
  <si>
    <t>AOF12 C6000</t>
  </si>
  <si>
    <t>AOF12 C6100</t>
  </si>
  <si>
    <t>AOF12 C6150</t>
  </si>
  <si>
    <t>AOF12 C6200</t>
  </si>
  <si>
    <t>AOF12 C6400</t>
  </si>
  <si>
    <t>AOF12 C6500</t>
  </si>
  <si>
    <t>AOF12 C6700</t>
  </si>
  <si>
    <t>AOF12 C6800</t>
  </si>
  <si>
    <t>AOF12 C6900</t>
  </si>
  <si>
    <t>AOF12 C6925</t>
  </si>
  <si>
    <t>AOF12 C7000</t>
  </si>
  <si>
    <t>AOF12 C7250</t>
  </si>
  <si>
    <t>AOF12 C7350</t>
  </si>
  <si>
    <t>AOF12 C7500</t>
  </si>
  <si>
    <t>AOF12 C7550</t>
  </si>
  <si>
    <t>AOF12 C7600</t>
  </si>
  <si>
    <t>AOF12 C7700</t>
  </si>
  <si>
    <t>AOF12 C7750</t>
  </si>
  <si>
    <t>AOF12 C7900</t>
  </si>
  <si>
    <t>AOF12 C7950</t>
  </si>
  <si>
    <t>AOF12 C8000</t>
  </si>
  <si>
    <t>AOF12 C8050</t>
  </si>
  <si>
    <t>AOF12 C8100</t>
  </si>
  <si>
    <t>AOF12 C8300</t>
  </si>
  <si>
    <t>AOF12 C8400</t>
  </si>
  <si>
    <t>AOF12 C8450</t>
  </si>
  <si>
    <t>AOF12 C8500</t>
  </si>
  <si>
    <t>AOF12 C8550</t>
  </si>
  <si>
    <t>AOF12 C8700</t>
  </si>
  <si>
    <t>AOF12 C8760</t>
  </si>
  <si>
    <t>AOF12 C8775</t>
  </si>
  <si>
    <t>AOF12 C8800</t>
  </si>
  <si>
    <t>AOF12 C8825</t>
  </si>
  <si>
    <t>AOF12 C8900</t>
  </si>
  <si>
    <t>AOF12 C9000</t>
  </si>
  <si>
    <t>AOF12 C9480</t>
  </si>
  <si>
    <t>AOF12 C9500</t>
  </si>
  <si>
    <t>AOF12 C9885</t>
  </si>
  <si>
    <t>AOF12 P10000</t>
  </si>
  <si>
    <t>Jan12 Curde Oil Apo Put</t>
  </si>
  <si>
    <t>AOF12 P10500</t>
  </si>
  <si>
    <t>AOF12 P11000</t>
  </si>
  <si>
    <t>AOF12 P12000</t>
  </si>
  <si>
    <t>AOF12 P3500</t>
  </si>
  <si>
    <t>AOF12 P4000</t>
  </si>
  <si>
    <t>AOF12 P4500</t>
  </si>
  <si>
    <t>AOF12 P4700</t>
  </si>
  <si>
    <t>AOF12 P4800</t>
  </si>
  <si>
    <t>AOF12 P5000</t>
  </si>
  <si>
    <t>AOF12 P5500</t>
  </si>
  <si>
    <t>AOF12 P6000</t>
  </si>
  <si>
    <t>AOF12 P6250</t>
  </si>
  <si>
    <t>AOF12 P6500</t>
  </si>
  <si>
    <t>AOF12 P6800</t>
  </si>
  <si>
    <t>AOF12 P7000</t>
  </si>
  <si>
    <t>AOF12 P7200</t>
  </si>
  <si>
    <t>AOF12 P7500</t>
  </si>
  <si>
    <t>AOF12 P7800</t>
  </si>
  <si>
    <t>AOF12 P8000</t>
  </si>
  <si>
    <t>AOF12 P8200</t>
  </si>
  <si>
    <t>AOF12 P8500</t>
  </si>
  <si>
    <t>AOF12 P9000</t>
  </si>
  <si>
    <t>AOF12 P9500</t>
  </si>
  <si>
    <t>AOG12 C10000</t>
  </si>
  <si>
    <t>Feb12 Curde Oil Apo Call</t>
  </si>
  <si>
    <t>AOG12 C10200</t>
  </si>
  <si>
    <t>AOG12 C10350</t>
  </si>
  <si>
    <t>AOG12 C10400</t>
  </si>
  <si>
    <t>AOG12 C10435</t>
  </si>
  <si>
    <t>AOG12 C10500</t>
  </si>
  <si>
    <t>AOG12 C10700</t>
  </si>
  <si>
    <t>AOG12 C10800</t>
  </si>
  <si>
    <t>AOG12 C10940</t>
  </si>
  <si>
    <t>AOG12 C11000</t>
  </si>
  <si>
    <t>AOG12 C11020</t>
  </si>
  <si>
    <t>AOG12 C11200</t>
  </si>
  <si>
    <t>AOG12 C11500</t>
  </si>
  <si>
    <t>AOG12 C12000</t>
  </si>
  <si>
    <t>AOG12 C12500</t>
  </si>
  <si>
    <t>AOG12 C12800</t>
  </si>
  <si>
    <t>AOG12 C13000</t>
  </si>
  <si>
    <t>AOG12 C13200</t>
  </si>
  <si>
    <t>=C1</t>
  </si>
  <si>
    <t>=NA</t>
  </si>
  <si>
    <t>=CI</t>
  </si>
  <si>
    <t>=PB</t>
  </si>
  <si>
    <t>=NR</t>
  </si>
  <si>
    <t>=PM</t>
  </si>
  <si>
    <t>=PC</t>
  </si>
  <si>
    <t>=IR</t>
  </si>
  <si>
    <t>=NJ</t>
  </si>
  <si>
    <t>=NS</t>
  </si>
  <si>
    <t>=NK</t>
  </si>
  <si>
    <t>=NW</t>
  </si>
  <si>
    <t>KEY</t>
  </si>
  <si>
    <t>DESCRIPTION</t>
  </si>
  <si>
    <t>ID</t>
  </si>
  <si>
    <t>DISPLAY</t>
  </si>
  <si>
    <t>SELECTED</t>
  </si>
  <si>
    <t>INDEX</t>
  </si>
  <si>
    <t>Power</t>
  </si>
  <si>
    <t>power</t>
  </si>
  <si>
    <t>Petroleum</t>
  </si>
  <si>
    <t>petro</t>
  </si>
  <si>
    <t>Natural Gas</t>
  </si>
  <si>
    <t>nat.gas</t>
  </si>
  <si>
    <t>Crude Oil</t>
  </si>
  <si>
    <t>crude.oil</t>
  </si>
  <si>
    <t>Fuel Oil</t>
  </si>
  <si>
    <t>fuel.oil</t>
  </si>
  <si>
    <t>Coal</t>
  </si>
  <si>
    <t>coal</t>
  </si>
  <si>
    <t>GROUP</t>
  </si>
  <si>
    <t>CREATED</t>
  </si>
  <si>
    <t>STYLE</t>
  </si>
  <si>
    <t>CRUDE OPTIONS</t>
  </si>
  <si>
    <t>options</t>
  </si>
  <si>
    <t>futures</t>
  </si>
  <si>
    <t>CRACKS AND SPREADS</t>
  </si>
  <si>
    <t>cracks</t>
  </si>
  <si>
    <t>CRUDE SWAPS AND FUTURES</t>
  </si>
  <si>
    <t>swaps.futures</t>
  </si>
  <si>
    <t>EAST AND GULF BASIS</t>
  </si>
  <si>
    <t>east.gulf</t>
  </si>
  <si>
    <t>EAST POWER</t>
  </si>
  <si>
    <t>east</t>
  </si>
  <si>
    <t>ELEC OPTIONS</t>
  </si>
  <si>
    <t>GLOBAL FUEL OIL</t>
  </si>
  <si>
    <t>global</t>
  </si>
  <si>
    <t>HENRY HUB SWAPS (NYMEX)</t>
  </si>
  <si>
    <t>henry.hub</t>
  </si>
  <si>
    <t>MIDCON AND GULF BASIS</t>
  </si>
  <si>
    <t>midcon.gulf</t>
  </si>
  <si>
    <t>NAT GAS LISTED OPTIONS</t>
  </si>
  <si>
    <t>options.listed</t>
  </si>
  <si>
    <t>NAT GAS OTC OPTIONS</t>
  </si>
  <si>
    <t>options.otc</t>
  </si>
  <si>
    <t>NAT GAS OTC PIPE OPTIONS</t>
  </si>
  <si>
    <t>pipe.options.otc</t>
  </si>
  <si>
    <t>WEST AND CANADA BASIS</t>
  </si>
  <si>
    <t>canada.west</t>
  </si>
  <si>
    <t>OUTRIGHTS</t>
  </si>
  <si>
    <t>outrights</t>
  </si>
  <si>
    <t>US COAL FUTURES</t>
  </si>
  <si>
    <t>futures.volume</t>
  </si>
  <si>
    <t>US COAL OPTIONS</t>
  </si>
  <si>
    <t xml:space="preserve">HHub Contract Volume Summary Statistics </t>
  </si>
  <si>
    <t>AOG12 C8400</t>
  </si>
  <si>
    <t>AOG12 C8450</t>
  </si>
  <si>
    <t>AOG12 C8500</t>
  </si>
  <si>
    <t>AOG12 C8550</t>
  </si>
  <si>
    <t>AOG12 C8700</t>
  </si>
  <si>
    <t>AOG12 C8760</t>
  </si>
  <si>
    <t>AOG12 C8775</t>
  </si>
  <si>
    <t>AOG12 C8800</t>
  </si>
  <si>
    <t>AOG12 C8825</t>
  </si>
  <si>
    <t>AOG12 C8900</t>
  </si>
  <si>
    <t>AOG12 C9000</t>
  </si>
  <si>
    <t>AOG12 C9480</t>
  </si>
  <si>
    <t>AOG12 C9500</t>
  </si>
  <si>
    <t>AOG12 C9885</t>
  </si>
  <si>
    <t>AOG12 P10000</t>
  </si>
  <si>
    <t>Feb12 Curde Oil Apo Put</t>
  </si>
  <si>
    <t>AOG12 P10500</t>
  </si>
  <si>
    <t>AOG12 P11000</t>
  </si>
  <si>
    <t>AOG12 P12000</t>
  </si>
  <si>
    <t>AOG12 P3500</t>
  </si>
  <si>
    <t>AOG12 P4000</t>
  </si>
  <si>
    <t>AOG12 P4500</t>
  </si>
  <si>
    <t>AOG12 P4700</t>
  </si>
  <si>
    <t>AOG12 P4800</t>
  </si>
  <si>
    <t>AOG12 P5000</t>
  </si>
  <si>
    <t>AOG12 P5500</t>
  </si>
  <si>
    <t>AOG12 P6000</t>
  </si>
  <si>
    <t>AOG12 P6250</t>
  </si>
  <si>
    <t>AOG12 P6500</t>
  </si>
  <si>
    <t>AOG12 P6800</t>
  </si>
  <si>
    <t>AOG12 P7000</t>
  </si>
  <si>
    <t>AOG12 P7200</t>
  </si>
  <si>
    <t>AOG12 P7500</t>
  </si>
  <si>
    <t>AOG12 P7800</t>
  </si>
  <si>
    <t>AOG12 P8000</t>
  </si>
  <si>
    <t>AOG12 P8200</t>
  </si>
  <si>
    <t>AOG12 P8500</t>
  </si>
  <si>
    <t>AOG12 P9000</t>
  </si>
  <si>
    <t>AOG12 P9500</t>
  </si>
  <si>
    <t>AOH12 C10000</t>
  </si>
  <si>
    <t>Mar12 Curde Oil Apo Call</t>
  </si>
  <si>
    <t>AOH12 C10200</t>
  </si>
  <si>
    <t>AOH12 C10350</t>
  </si>
  <si>
    <t>AOH12 C10400</t>
  </si>
  <si>
    <t>AOH12 C10435</t>
  </si>
  <si>
    <t>AOH12 C10500</t>
  </si>
  <si>
    <t>AOH12 C10700</t>
  </si>
  <si>
    <t>AOH12 C10800</t>
  </si>
  <si>
    <t>AOH12 C10940</t>
  </si>
  <si>
    <t>AOH12 C11000</t>
  </si>
  <si>
    <t>AOH12 C11020</t>
  </si>
  <si>
    <t>AOH12 C11200</t>
  </si>
  <si>
    <t>AOH12 C11500</t>
  </si>
  <si>
    <t>AOH12 C12000</t>
  </si>
  <si>
    <t>AOH12 C12500</t>
  </si>
  <si>
    <t>AOH12 C12800</t>
  </si>
  <si>
    <t>AOH12 C13000</t>
  </si>
  <si>
    <t>AOH12 C13200</t>
  </si>
  <si>
    <t>AOH12 C13250</t>
  </si>
  <si>
    <t>AOH12 C13275</t>
  </si>
  <si>
    <t>AOH12 C13400</t>
  </si>
  <si>
    <t>AOH12 C13700</t>
  </si>
  <si>
    <t>AOH12 C14000</t>
  </si>
  <si>
    <t>AOH12 C15000</t>
  </si>
  <si>
    <t>AOH12 C15500</t>
  </si>
  <si>
    <t>AOH12 C16500</t>
  </si>
  <si>
    <t>AOH12 C17000</t>
  </si>
  <si>
    <t>AOH12 C17500</t>
  </si>
  <si>
    <t>AOH12 C18500</t>
  </si>
  <si>
    <t>AOH12 C6000</t>
  </si>
  <si>
    <t>AOH12 C6100</t>
  </si>
  <si>
    <t>AOH12 C6150</t>
  </si>
  <si>
    <t>AOH12 C6200</t>
  </si>
  <si>
    <t>AOH12 C6400</t>
  </si>
  <si>
    <t>AOH12 C6500</t>
  </si>
  <si>
    <t>AOH12 C6700</t>
  </si>
  <si>
    <t>AOH12 C6800</t>
  </si>
  <si>
    <t>AOH12 C6900</t>
  </si>
  <si>
    <t>AOH12 C6925</t>
  </si>
  <si>
    <t>AOH12 C7000</t>
  </si>
  <si>
    <t>AOH12 C7250</t>
  </si>
  <si>
    <t>AOH12 C7350</t>
  </si>
  <si>
    <t>AOH12 C7500</t>
  </si>
  <si>
    <t>AOH12 C7550</t>
  </si>
  <si>
    <t>AOH12 C7600</t>
  </si>
  <si>
    <t>AOH12 C7700</t>
  </si>
  <si>
    <t>AOH12 C7750</t>
  </si>
  <si>
    <t>AOH12 C7900</t>
  </si>
  <si>
    <t>AOH12 C7950</t>
  </si>
  <si>
    <t>AOH12 C8000</t>
  </si>
  <si>
    <t>AOH12 C8050</t>
  </si>
  <si>
    <t>AOH12 C8100</t>
  </si>
  <si>
    <t>AOH12 C8300</t>
  </si>
  <si>
    <t>AOH12 C8400</t>
  </si>
  <si>
    <t>AOH12 C8450</t>
  </si>
  <si>
    <t>AOH12 C8500</t>
  </si>
  <si>
    <t>AOH12 C8550</t>
  </si>
  <si>
    <t>BAU13 C8600</t>
  </si>
  <si>
    <t>BAV13 C6225</t>
  </si>
  <si>
    <t>Oct13 Brent Average Price Call</t>
  </si>
  <si>
    <t>BAV13 C7500</t>
  </si>
  <si>
    <t>BAV13 C8600</t>
  </si>
  <si>
    <t>BAX13 C6225</t>
  </si>
  <si>
    <t>Nov13 Brent Average Price Call</t>
  </si>
  <si>
    <t>BAX13 C7500</t>
  </si>
  <si>
    <t>BAX13 C8600</t>
  </si>
  <si>
    <t>BAZ13 C6225</t>
  </si>
  <si>
    <t>Dec13 Brent Average Price Call</t>
  </si>
  <si>
    <t>BAZ13 C7500</t>
  </si>
  <si>
    <t>BAZ13 C8600</t>
  </si>
  <si>
    <t>BAF14 C13500</t>
  </si>
  <si>
    <t>AOJ12 C10000</t>
  </si>
  <si>
    <t>Apr12 Curde Oil Apo Call</t>
  </si>
  <si>
    <t>AOJ12 C10200</t>
  </si>
  <si>
    <t>AOJ12 C10350</t>
  </si>
  <si>
    <t>AOJ12 C10400</t>
  </si>
  <si>
    <t>AOJ12 C10435</t>
  </si>
  <si>
    <t>AOJ12 C10500</t>
  </si>
  <si>
    <t>AOJ12 C10700</t>
  </si>
  <si>
    <t>AOJ12 C10800</t>
  </si>
  <si>
    <t>AOJ12 C10940</t>
  </si>
  <si>
    <t>AOJ12 C11000</t>
  </si>
  <si>
    <t>AOJ12 C11020</t>
  </si>
  <si>
    <t>AOJ12 C11200</t>
  </si>
  <si>
    <t>AOJ12 C11500</t>
  </si>
  <si>
    <t>AOJ12 C12000</t>
  </si>
  <si>
    <t>AOJ12 C12500</t>
  </si>
  <si>
    <t>AOJ12 C12800</t>
  </si>
  <si>
    <t>AOJ12 C13000</t>
  </si>
  <si>
    <t>AOJ12 C13200</t>
  </si>
  <si>
    <t>AOJ12 C13250</t>
  </si>
  <si>
    <t>AOJ12 C13275</t>
  </si>
  <si>
    <t>AOJ12 C13400</t>
  </si>
  <si>
    <t>AOJ12 C13700</t>
  </si>
  <si>
    <t>AOJ12 C14000</t>
  </si>
  <si>
    <t>AOJ12 C15000</t>
  </si>
  <si>
    <t>AOJ12 C15500</t>
  </si>
  <si>
    <t>AOJ12 C16500</t>
  </si>
  <si>
    <t>AOJ12 C17000</t>
  </si>
  <si>
    <t>AOJ12 C17500</t>
  </si>
  <si>
    <t>AOJ12 C18500</t>
  </si>
  <si>
    <t>AOJ12 C6000</t>
  </si>
  <si>
    <t>AOJ12 C6100</t>
  </si>
  <si>
    <t>AOJ12 C6150</t>
  </si>
  <si>
    <t>AOJ12 C6200</t>
  </si>
  <si>
    <t>AOJ12 C6400</t>
  </si>
  <si>
    <t>AOJ12 C6500</t>
  </si>
  <si>
    <t>AOJ12 C6700</t>
  </si>
  <si>
    <t>AOJ12 C6800</t>
  </si>
  <si>
    <t>AOJ12 C6900</t>
  </si>
  <si>
    <t>AOJ12 C6925</t>
  </si>
  <si>
    <t>AOJ12 C7000</t>
  </si>
  <si>
    <t>AOJ12 C7250</t>
  </si>
  <si>
    <t>AOJ12 C7350</t>
  </si>
  <si>
    <t>AOJ12 C7500</t>
  </si>
  <si>
    <t>AOJ12 C7550</t>
  </si>
  <si>
    <t>AOJ12 C7600</t>
  </si>
  <si>
    <t>AOJ12 C7700</t>
  </si>
  <si>
    <t>AOJ12 C7750</t>
  </si>
  <si>
    <t>AOJ12 C7900</t>
  </si>
  <si>
    <t>AOJ12 C7950</t>
  </si>
  <si>
    <t>AOJ12 C8000</t>
  </si>
  <si>
    <t>AOJ12 C8050</t>
  </si>
  <si>
    <t>AOJ12 C8100</t>
  </si>
  <si>
    <t>AOJ12 C8300</t>
  </si>
  <si>
    <t>AOJ12 C8400</t>
  </si>
  <si>
    <t>AOJ12 C8450</t>
  </si>
  <si>
    <t>AOJ12 C8500</t>
  </si>
  <si>
    <t>AOJ12 C8550</t>
  </si>
  <si>
    <t>AOJ12 C8700</t>
  </si>
  <si>
    <t>AOJ12 C8760</t>
  </si>
  <si>
    <t>AOJ12 C8775</t>
  </si>
  <si>
    <t>AOJ12 C8800</t>
  </si>
  <si>
    <t>AOJ12 C8825</t>
  </si>
  <si>
    <t>AOJ12 C8900</t>
  </si>
  <si>
    <t>AOJ12 C9000</t>
  </si>
  <si>
    <t>AOJ12 C9480</t>
  </si>
  <si>
    <t>AOJ12 C9500</t>
  </si>
  <si>
    <t>AOJ12 C9885</t>
  </si>
  <si>
    <t>AOJ12 P10000</t>
  </si>
  <si>
    <t>Apr12 Curde Oil Apo Put</t>
  </si>
  <si>
    <t>AOJ12 P10500</t>
  </si>
  <si>
    <t>AOJ12 P11000</t>
  </si>
  <si>
    <t>AOJ12 P12000</t>
  </si>
  <si>
    <t>AOJ12 P3500</t>
  </si>
  <si>
    <t>AOJ12 P4000</t>
  </si>
  <si>
    <t>AOJ12 P4500</t>
  </si>
  <si>
    <t>AOJ12 P4700</t>
  </si>
  <si>
    <t>AOJ12 P4800</t>
  </si>
  <si>
    <t>AOJ12 P5000</t>
  </si>
  <si>
    <t>AOJ12 P5500</t>
  </si>
  <si>
    <t>AOJ12 P6000</t>
  </si>
  <si>
    <t>AOJ12 P6250</t>
  </si>
  <si>
    <t>AOJ12 P6500</t>
  </si>
  <si>
    <t>AOJ12 P6800</t>
  </si>
  <si>
    <t>AOJ12 P7000</t>
  </si>
  <si>
    <t>AOJ12 P7200</t>
  </si>
  <si>
    <t>AOJ12 P7500</t>
  </si>
  <si>
    <t>AOJ12 P7800</t>
  </si>
  <si>
    <t>AOJ12 P8000</t>
  </si>
  <si>
    <t>AOJ12 P8200</t>
  </si>
  <si>
    <t>AOJ12 P8500</t>
  </si>
  <si>
    <t>AOJ12 P9000</t>
  </si>
  <si>
    <t>AOJ12 P9500</t>
  </si>
  <si>
    <t>AOK12 C10000</t>
  </si>
  <si>
    <t>May12 Curde Oil Apo Call</t>
  </si>
  <si>
    <t>AOK12 C10200</t>
  </si>
  <si>
    <t>AOK12 C10350</t>
  </si>
  <si>
    <t>AOK12 C10400</t>
  </si>
  <si>
    <t>AOK12 C10435</t>
  </si>
  <si>
    <t>AOK12 C10500</t>
  </si>
  <si>
    <t>AOK12 C10700</t>
  </si>
  <si>
    <t>AOK12 C10800</t>
  </si>
  <si>
    <t>AOK12 C10940</t>
  </si>
  <si>
    <t>AOK12 C11000</t>
  </si>
  <si>
    <t>AOK12 C11020</t>
  </si>
  <si>
    <t>AOK12 C11200</t>
  </si>
  <si>
    <t>AOK12 C11500</t>
  </si>
  <si>
    <t>AOK12 C12000</t>
  </si>
  <si>
    <t>AOK12 C12500</t>
  </si>
  <si>
    <t>AOK12 C12800</t>
  </si>
  <si>
    <t>AOK12 C13000</t>
  </si>
  <si>
    <t>AOK12 C13200</t>
  </si>
  <si>
    <t>AOK12 C13250</t>
  </si>
  <si>
    <t>AOK12 C13275</t>
  </si>
  <si>
    <t>AOK12 C13400</t>
  </si>
  <si>
    <t>AOK12 C13700</t>
  </si>
  <si>
    <t>AOK12 C14000</t>
  </si>
  <si>
    <t>AOK12 C15000</t>
  </si>
  <si>
    <t>AOK12 C15500</t>
  </si>
  <si>
    <t>AOK12 C16500</t>
  </si>
  <si>
    <t>AOK12 C17000</t>
  </si>
  <si>
    <t>AOK12 C17500</t>
  </si>
  <si>
    <t>AOK12 C18500</t>
  </si>
  <si>
    <t>Mar10 Singapore 180cst Apo Put</t>
  </si>
  <si>
    <t>C5J10 P48500</t>
  </si>
  <si>
    <t>Apr10 Singapore 180cst Apo Put</t>
  </si>
  <si>
    <t>C5K10 P48500</t>
  </si>
  <si>
    <t>May10 Singapore 180cst Apo Put</t>
  </si>
  <si>
    <t>C5M10 P48500</t>
  </si>
  <si>
    <t>Jun10 Singapore 180cst Apo Put</t>
  </si>
  <si>
    <t>C5N10 P48500</t>
  </si>
  <si>
    <t>Jly10 Singapore 180cst Apo Put</t>
  </si>
  <si>
    <t>C5Q10 P48500</t>
  </si>
  <si>
    <t>Aug10 Singapore 180cst Apo Put</t>
  </si>
  <si>
    <t>C5U10 P48500</t>
  </si>
  <si>
    <t>Sep10 Singapore 180cst Apo Put</t>
  </si>
  <si>
    <t>C5V10 P48500</t>
  </si>
  <si>
    <t>Oct10 Singapore 180cst Apo Put</t>
  </si>
  <si>
    <t>C5X10 P48500</t>
  </si>
  <si>
    <t>Nov10 Singapore 180cst Apo Put</t>
  </si>
  <si>
    <t>AOK12 P5500</t>
  </si>
  <si>
    <t>AOK12 P6000</t>
  </si>
  <si>
    <t>AOK12 P6250</t>
  </si>
  <si>
    <t>AOK12 P6500</t>
  </si>
  <si>
    <t>AOK12 P6800</t>
  </si>
  <si>
    <t>AOK12 P7000</t>
  </si>
  <si>
    <t>AOK12 P7200</t>
  </si>
  <si>
    <t>AOK12 P7500</t>
  </si>
  <si>
    <t>AOK12 P7800</t>
  </si>
  <si>
    <t>AOK12 P8000</t>
  </si>
  <si>
    <t>AOK12 P8200</t>
  </si>
  <si>
    <t>AOK12 P8500</t>
  </si>
  <si>
    <t>AOK12 P9000</t>
  </si>
  <si>
    <t>AOK12 P9500</t>
  </si>
  <si>
    <t>AOM12 C10000</t>
  </si>
  <si>
    <t>Jun12 Curde Oil Apo Call</t>
  </si>
  <si>
    <t>AOM12 C10200</t>
  </si>
  <si>
    <t>AOM12 C10350</t>
  </si>
  <si>
    <t>AOM12 C10400</t>
  </si>
  <si>
    <t>AOM12 C10435</t>
  </si>
  <si>
    <t>AOM12 C10500</t>
  </si>
  <si>
    <t>AOM12 C10700</t>
  </si>
  <si>
    <t>AOM12 C10800</t>
  </si>
  <si>
    <t>AOM12 C10940</t>
  </si>
  <si>
    <t>AOM12 C11000</t>
  </si>
  <si>
    <t>AOM12 C11020</t>
  </si>
  <si>
    <t>AOM12 C11200</t>
  </si>
  <si>
    <t>AOM12 C11500</t>
  </si>
  <si>
    <t>AOM12 C12000</t>
  </si>
  <si>
    <t>AOM12 C12500</t>
  </si>
  <si>
    <t>AOM12 C12800</t>
  </si>
  <si>
    <t>AOM12 C13000</t>
  </si>
  <si>
    <t>AOM12 C13200</t>
  </si>
  <si>
    <t>AOM12 C13250</t>
  </si>
  <si>
    <t>AOM12 C13275</t>
  </si>
  <si>
    <t>AOM12 C13400</t>
  </si>
  <si>
    <t>AOM12 C13700</t>
  </si>
  <si>
    <t>AOM12 C14000</t>
  </si>
  <si>
    <t>AOM12 C15000</t>
  </si>
  <si>
    <t>AOM12 C15500</t>
  </si>
  <si>
    <t>AOM12 C16500</t>
  </si>
  <si>
    <t>AOM12 C17000</t>
  </si>
  <si>
    <t>AOM12 C17500</t>
  </si>
  <si>
    <t>AOM12 C18500</t>
  </si>
  <si>
    <t>AOM12 C6000</t>
  </si>
  <si>
    <t>AOM12 C6100</t>
  </si>
  <si>
    <t>AOM12 C6150</t>
  </si>
  <si>
    <t>AOM12 C6200</t>
  </si>
  <si>
    <t>AOM12 C6400</t>
  </si>
  <si>
    <t>AOM12 C6500</t>
  </si>
  <si>
    <t>AOM12 C6700</t>
  </si>
  <si>
    <t>AOM12 C6800</t>
  </si>
  <si>
    <t>AOM12 C6900</t>
  </si>
  <si>
    <t>AOM12 C6925</t>
  </si>
  <si>
    <t>AOM12 C7000</t>
  </si>
  <si>
    <t>AOM12 C7250</t>
  </si>
  <si>
    <t>AOM12 C7350</t>
  </si>
  <si>
    <t>AOM12 C7500</t>
  </si>
  <si>
    <t>AOM12 C7550</t>
  </si>
  <si>
    <t>AOM12 C7600</t>
  </si>
  <si>
    <t>AOM12 C7700</t>
  </si>
  <si>
    <t>AOM12 C7750</t>
  </si>
  <si>
    <t>AOM12 C7900</t>
  </si>
  <si>
    <t>AOM12 C7950</t>
  </si>
  <si>
    <t>AOM12 C8000</t>
  </si>
  <si>
    <t>AOM12 C8050</t>
  </si>
  <si>
    <t>AOM12 C8100</t>
  </si>
  <si>
    <t>AOM12 C8300</t>
  </si>
  <si>
    <t>AOM12 C8400</t>
  </si>
  <si>
    <t>AOM12 C8450</t>
  </si>
  <si>
    <t>AOM12 C8500</t>
  </si>
  <si>
    <t>AOM12 C8550</t>
  </si>
  <si>
    <t>AOM12 C8700</t>
  </si>
  <si>
    <t>AOM12 C8760</t>
  </si>
  <si>
    <t>AOM12 C8775</t>
  </si>
  <si>
    <t>AOM12 C8800</t>
  </si>
  <si>
    <t>AOM12 C8825</t>
  </si>
  <si>
    <t>AOM12 C8900</t>
  </si>
  <si>
    <t>AOM12 C9000</t>
  </si>
  <si>
    <t>AOM12 C9480</t>
  </si>
  <si>
    <t>AOM12 C9500</t>
  </si>
  <si>
    <t>AOM12 C9885</t>
  </si>
  <si>
    <t>AOM12 P10000</t>
  </si>
  <si>
    <t>Jun12 Curde Oil Apo Put</t>
  </si>
  <si>
    <t>AOM12 P10500</t>
  </si>
  <si>
    <t>AOM12 P11000</t>
  </si>
  <si>
    <t>AOM12 P12000</t>
  </si>
  <si>
    <t>AOM12 P3500</t>
  </si>
  <si>
    <t>AOM12 P4000</t>
  </si>
  <si>
    <t>AOM12 P4500</t>
  </si>
  <si>
    <t>AOM12 P4700</t>
  </si>
  <si>
    <t>AOM12 P4800</t>
  </si>
  <si>
    <t>AOM12 P5000</t>
  </si>
  <si>
    <t>AOM12 P5500</t>
  </si>
  <si>
    <t>AOM12 P6000</t>
  </si>
  <si>
    <t>AOM12 P6250</t>
  </si>
  <si>
    <t>AOM12 P6500</t>
  </si>
  <si>
    <t>AOM12 P6800</t>
  </si>
  <si>
    <t>AOM12 P7000</t>
  </si>
  <si>
    <t>AOM12 P7200</t>
  </si>
  <si>
    <t>AOM12 P7500</t>
  </si>
  <si>
    <t>AOM12 P7800</t>
  </si>
  <si>
    <t>AOM12 P8000</t>
  </si>
  <si>
    <t>AOM12 P8200</t>
  </si>
  <si>
    <t>AOM12 P8500</t>
  </si>
  <si>
    <t>AOM12 P9000</t>
  </si>
  <si>
    <t>AOM12 P9500</t>
  </si>
  <si>
    <t>AON12 C10000</t>
  </si>
  <si>
    <t>Jly12 Curde Oil Apo Call</t>
  </si>
  <si>
    <t>AON12 C10200</t>
  </si>
  <si>
    <t>AON12 C10350</t>
  </si>
  <si>
    <t>AON12 C10400</t>
  </si>
  <si>
    <t>AON12 C10435</t>
  </si>
  <si>
    <t>AON12 C10500</t>
  </si>
  <si>
    <t>AON12 C10700</t>
  </si>
  <si>
    <t>AON12 C10800</t>
  </si>
  <si>
    <t>AON12 C10940</t>
  </si>
  <si>
    <t>AON12 C11000</t>
  </si>
  <si>
    <t>AON12 C11020</t>
  </si>
  <si>
    <t>AON12 C11200</t>
  </si>
  <si>
    <t>AON12 C11500</t>
  </si>
  <si>
    <t>AON12 C12000</t>
  </si>
  <si>
    <t>AON12 C12500</t>
  </si>
  <si>
    <t>AON12 C12800</t>
  </si>
  <si>
    <t>AOJ10 P12500</t>
  </si>
  <si>
    <t>AOJ10 P13450</t>
  </si>
  <si>
    <t>AOJ10 P13500</t>
  </si>
  <si>
    <t>AOJ10 P2500</t>
  </si>
  <si>
    <t>AOJ10 P3000</t>
  </si>
  <si>
    <t>AOJ10 P3300</t>
  </si>
  <si>
    <t>AOJ10 P3400</t>
  </si>
  <si>
    <t>AOJ10 P3500</t>
  </si>
  <si>
    <t>AOJ10 P3800</t>
  </si>
  <si>
    <t>AOJ10 P4000</t>
  </si>
  <si>
    <t>AOJ10 P4200</t>
  </si>
  <si>
    <t>AOJ10 P4300</t>
  </si>
  <si>
    <t>AOJ10 P4350</t>
  </si>
  <si>
    <t>AOJ10 P4500</t>
  </si>
  <si>
    <t>AOJ10 P4710</t>
  </si>
  <si>
    <t>AOJ10 P4800</t>
  </si>
  <si>
    <t>AOJ10 P5000</t>
  </si>
  <si>
    <t>AOJ10 P5100</t>
  </si>
  <si>
    <t>AOJ10 P5200</t>
  </si>
  <si>
    <t>AOJ10 P5250</t>
  </si>
  <si>
    <t>AOJ10 P5300</t>
  </si>
  <si>
    <t>AOJ10 P5400</t>
  </si>
  <si>
    <t>AOJ10 P5500</t>
  </si>
  <si>
    <t>AOJ10 P5600</t>
  </si>
  <si>
    <t>AOJ10 P5650</t>
  </si>
  <si>
    <t>AOJ10 P5700</t>
  </si>
  <si>
    <t>AOJ10 P5750</t>
  </si>
  <si>
    <t>AOJ10 P5800</t>
  </si>
  <si>
    <t>AOJ10 P5950</t>
  </si>
  <si>
    <t>AOJ10 P6000</t>
  </si>
  <si>
    <t>AOJ10 P6050</t>
  </si>
  <si>
    <t>AOJ10 P6100</t>
  </si>
  <si>
    <t>AOJ10 P6200</t>
  </si>
  <si>
    <t>AOJ10 P6250</t>
  </si>
  <si>
    <t>AOJ10 P6300</t>
  </si>
  <si>
    <t>AOJ10 P6400</t>
  </si>
  <si>
    <t>AOJ10 P6500</t>
  </si>
  <si>
    <t>AOJ10 P6600</t>
  </si>
  <si>
    <t>AOJ10 P6650</t>
  </si>
  <si>
    <t>AOJ10 P6700</t>
  </si>
  <si>
    <t>AOJ10 P6800</t>
  </si>
  <si>
    <t>AOJ10 P6850</t>
  </si>
  <si>
    <t>AOJ10 P6900</t>
  </si>
  <si>
    <t>AOJ10 P6950</t>
  </si>
  <si>
    <t>AOJ10 P7000</t>
  </si>
  <si>
    <t>AOJ10 P7050</t>
  </si>
  <si>
    <t>AOJ10 P7075</t>
  </si>
  <si>
    <t>AOJ10 P7100</t>
  </si>
  <si>
    <t>AOJ10 P7150</t>
  </si>
  <si>
    <t>AOJ10 P7200</t>
  </si>
  <si>
    <t>AOJ10 P7250</t>
  </si>
  <si>
    <t>AOJ10 P7280</t>
  </si>
  <si>
    <t>AOJ10 P7300</t>
  </si>
  <si>
    <t>AOJ10 P7400</t>
  </si>
  <si>
    <t>AOJ10 P7500</t>
  </si>
  <si>
    <t>AOJ10 P7550</t>
  </si>
  <si>
    <t>AOJ10 P7600</t>
  </si>
  <si>
    <t>AOJ10 P7700</t>
  </si>
  <si>
    <t>AOJ10 P7750</t>
  </si>
  <si>
    <t>AOJ10 P7800</t>
  </si>
  <si>
    <t>AOJ10 P7850</t>
  </si>
  <si>
    <t>AOJ10 P7900</t>
  </si>
  <si>
    <t>AOJ10 P7950</t>
  </si>
  <si>
    <t>AOJ10 P8000</t>
  </si>
  <si>
    <t>AOJ10 P8100</t>
  </si>
  <si>
    <t>AOJ10 P8200</t>
  </si>
  <si>
    <t>AOJ10 P8250</t>
  </si>
  <si>
    <t>AOJ10 P8400</t>
  </si>
  <si>
    <t>AOJ10 P8450</t>
  </si>
  <si>
    <t>AOJ10 P8500</t>
  </si>
  <si>
    <t>AOJ10 P8750</t>
  </si>
  <si>
    <t>AOJ10 P8900</t>
  </si>
  <si>
    <t>AOJ10 P9000</t>
  </si>
  <si>
    <t>AOJ10 P9500</t>
  </si>
  <si>
    <t>AOJ10 P9960</t>
  </si>
  <si>
    <t>AOK10 C10000</t>
  </si>
  <si>
    <t>May10 Curde Oil Apo Call</t>
  </si>
  <si>
    <t>AOK10 C10050</t>
  </si>
  <si>
    <t>AOK10 C10100</t>
  </si>
  <si>
    <t>AOK10 C10150</t>
  </si>
  <si>
    <t>AOK10 C10200</t>
  </si>
  <si>
    <t>AOK10 C10250</t>
  </si>
  <si>
    <t>AOK10 C10300</t>
  </si>
  <si>
    <t>AOK10 C10500</t>
  </si>
  <si>
    <t>AOK10 C10550</t>
  </si>
  <si>
    <t>AOK10 C10600</t>
  </si>
  <si>
    <t>AOK10 C10650</t>
  </si>
  <si>
    <t>AOK10 C10700</t>
  </si>
  <si>
    <t>AOK10 C10800</t>
  </si>
  <si>
    <t>AOK10 C10850</t>
  </si>
  <si>
    <t>AOK10 C10940</t>
  </si>
  <si>
    <t>AOK10 C11000</t>
  </si>
  <si>
    <t>AOK10 C11500</t>
  </si>
  <si>
    <t>AOK10 C11700</t>
  </si>
  <si>
    <t>AOK10 C11800</t>
  </si>
  <si>
    <t>AOK10 C11850</t>
  </si>
  <si>
    <t>AOK10 C11950</t>
  </si>
  <si>
    <t>AOK10 C12000</t>
  </si>
  <si>
    <t>AOK10 C12100</t>
  </si>
  <si>
    <t>AOK10 C12200</t>
  </si>
  <si>
    <t>AOK10 C12400</t>
  </si>
  <si>
    <t>AOK10 C12500</t>
  </si>
  <si>
    <t>AOK10 C12550</t>
  </si>
  <si>
    <t>AOK10 C12600</t>
  </si>
  <si>
    <t>AOK10 C12650</t>
  </si>
  <si>
    <t>AOK10 C12750</t>
  </si>
  <si>
    <t>AOK10 C12800</t>
  </si>
  <si>
    <t>AOK10 C12850</t>
  </si>
  <si>
    <t>AOK10 C12900</t>
  </si>
  <si>
    <t>AOK10 C13000</t>
  </si>
  <si>
    <t>AOK10 C13100</t>
  </si>
  <si>
    <t>AOK10 C13150</t>
  </si>
  <si>
    <t>AOK10 C13300</t>
  </si>
  <si>
    <t>AOK10 C13500</t>
  </si>
  <si>
    <t>AOK10 C13800</t>
  </si>
  <si>
    <t>AOK10 C14000</t>
  </si>
  <si>
    <t>AOK10 C14500</t>
  </si>
  <si>
    <t>AOK10 C15000</t>
  </si>
  <si>
    <t>AOK10 C16000</t>
  </si>
  <si>
    <t>AOK10 C17000</t>
  </si>
  <si>
    <t>AOK10 C17500</t>
  </si>
  <si>
    <t>AOK10 C18000</t>
  </si>
  <si>
    <t>AOK10 C19000</t>
  </si>
  <si>
    <t>AOK10 C19500</t>
  </si>
  <si>
    <t>AOK10 C20000</t>
  </si>
  <si>
    <t>AOK10 C5000</t>
  </si>
  <si>
    <t>AOK10 C5100</t>
  </si>
  <si>
    <t>AOK10 C5150</t>
  </si>
  <si>
    <t>AOK10 C5200</t>
  </si>
  <si>
    <t>AOK10 C5250</t>
  </si>
  <si>
    <t>AOK10 C5300</t>
  </si>
  <si>
    <t>AOK10 C5350</t>
  </si>
  <si>
    <t>AOK10 C5400</t>
  </si>
  <si>
    <t>AOK10 C5450</t>
  </si>
  <si>
    <t>AOK10 C5500</t>
  </si>
  <si>
    <t>AOK10 C5600</t>
  </si>
  <si>
    <t>AOK10 C5650</t>
  </si>
  <si>
    <t>AOK10 C5700</t>
  </si>
  <si>
    <t>AOK10 C5750</t>
  </si>
  <si>
    <t>AOK10 C5800</t>
  </si>
  <si>
    <t>AOK10 C5850</t>
  </si>
  <si>
    <t>AOK10 C5900</t>
  </si>
  <si>
    <t>AOK10 C5950</t>
  </si>
  <si>
    <t>AOK10 C6000</t>
  </si>
  <si>
    <t>AOK10 C6040</t>
  </si>
  <si>
    <t>AOK10 C6050</t>
  </si>
  <si>
    <t>TERM</t>
  </si>
  <si>
    <t>YEAR</t>
  </si>
  <si>
    <t>LONG CONTRACT</t>
  </si>
  <si>
    <t>VOLUME</t>
  </si>
  <si>
    <t>STRIKE</t>
  </si>
  <si>
    <t>P</t>
  </si>
  <si>
    <t>AOK10 C7400</t>
  </si>
  <si>
    <t>AOK10 C7450</t>
  </si>
  <si>
    <t>AOK10 C7500</t>
  </si>
  <si>
    <t>AOK10 C7550</t>
  </si>
  <si>
    <t>AOK10 C7600</t>
  </si>
  <si>
    <t>AOK10 C7650</t>
  </si>
  <si>
    <t>AOK10 C7675</t>
  </si>
  <si>
    <t>AOK10 C7700</t>
  </si>
  <si>
    <t>AOK10 C7750</t>
  </si>
  <si>
    <t>AOK10 C7775</t>
  </si>
  <si>
    <t>AOK10 C7800</t>
  </si>
  <si>
    <t>AOK10 C7850</t>
  </si>
  <si>
    <t>AOK10 C7900</t>
  </si>
  <si>
    <t>AOK10 C7925</t>
  </si>
  <si>
    <t>AOK10 C7950</t>
  </si>
  <si>
    <t>AOK10 C8000</t>
  </si>
  <si>
    <t>AOK10 C8050</t>
  </si>
  <si>
    <t>AOK10 C8100</t>
  </si>
  <si>
    <t>AOK10 C8150</t>
  </si>
  <si>
    <t>AOK10 C8175</t>
  </si>
  <si>
    <t>AOK10 C8200</t>
  </si>
  <si>
    <t>AOK10 C8250</t>
  </si>
  <si>
    <t>AOK10 C8300</t>
  </si>
  <si>
    <t>AOK10 C8350</t>
  </si>
  <si>
    <t>AOK10 C8400</t>
  </si>
  <si>
    <t>AOK10 C8450</t>
  </si>
  <si>
    <t>AOK10 C8500</t>
  </si>
  <si>
    <t>AOK10 C8525</t>
  </si>
  <si>
    <t>AOK10 C8550</t>
  </si>
  <si>
    <t>AOK10 C8600</t>
  </si>
  <si>
    <t>AOK10 C8650</t>
  </si>
  <si>
    <t>AOK10 C8700</t>
  </si>
  <si>
    <t>AOK10 C8750</t>
  </si>
  <si>
    <t>AOK10 C8790</t>
  </si>
  <si>
    <t>AOK10 C8800</t>
  </si>
  <si>
    <t>AOK10 C8850</t>
  </si>
  <si>
    <t>AOK10 C8860</t>
  </si>
  <si>
    <t>AOK10 C8900</t>
  </si>
  <si>
    <t>AOK10 C9000</t>
  </si>
  <si>
    <t>AOK10 C9005</t>
  </si>
  <si>
    <t>AOK10 C9010</t>
  </si>
  <si>
    <t>AOK10 C9015</t>
  </si>
  <si>
    <t>AOK10 C9020</t>
  </si>
  <si>
    <t>AOK10 C9050</t>
  </si>
  <si>
    <t>AOK10 C9100</t>
  </si>
  <si>
    <t>AOK10 C9150</t>
  </si>
  <si>
    <t>AOK10 C9250</t>
  </si>
  <si>
    <t>AOK10 C9300</t>
  </si>
  <si>
    <t>AOK10 C9350</t>
  </si>
  <si>
    <t>AOK10 C9400</t>
  </si>
  <si>
    <t>AOK10 C9500</t>
  </si>
  <si>
    <t>AOK10 C9550</t>
  </si>
  <si>
    <t>AOK10 C9600</t>
  </si>
  <si>
    <t>AOK10 C9750</t>
  </si>
  <si>
    <t>AOK10 C9800</t>
  </si>
  <si>
    <t>AOK10 C9850</t>
  </si>
  <si>
    <t>AOK10 C9900</t>
  </si>
  <si>
    <t>AOK10 C9950</t>
  </si>
  <si>
    <t>AOK10 P10000</t>
  </si>
  <si>
    <t>May10 Curde Oil Apo Put</t>
  </si>
  <si>
    <t>AOK10 P10275</t>
  </si>
  <si>
    <t>AOK10 P10600</t>
  </si>
  <si>
    <t>AOK10 P10700</t>
  </si>
  <si>
    <t>AOK10 P10750</t>
  </si>
  <si>
    <t>AOK10 P11000</t>
  </si>
  <si>
    <t>AOK10 P12000</t>
  </si>
  <si>
    <t>AOK10 P12500</t>
  </si>
  <si>
    <t>AOK10 P13450</t>
  </si>
  <si>
    <t>AOK10 P13500</t>
  </si>
  <si>
    <t>AOK10 P2500</t>
  </si>
  <si>
    <t>AOK10 P3000</t>
  </si>
  <si>
    <t>AOK10 P3300</t>
  </si>
  <si>
    <t>AOK10 P3500</t>
  </si>
  <si>
    <t>AOK10 P3800</t>
  </si>
  <si>
    <t>AOK10 P4000</t>
  </si>
  <si>
    <t>AOK10 P4200</t>
  </si>
  <si>
    <t>AOK10 P4300</t>
  </si>
  <si>
    <t>AOK10 P4350</t>
  </si>
  <si>
    <t>AOK10 P4500</t>
  </si>
  <si>
    <t>AOK10 P4710</t>
  </si>
  <si>
    <t>AOK10 P4800</t>
  </si>
  <si>
    <t>AOK10 P5000</t>
  </si>
  <si>
    <t>AOK10 P5100</t>
  </si>
  <si>
    <t>AOK10 P5200</t>
  </si>
  <si>
    <t>AOK10 P5250</t>
  </si>
  <si>
    <t>AOK10 P5300</t>
  </si>
  <si>
    <t>AOK10 P5400</t>
  </si>
  <si>
    <t>AOK10 P5500</t>
  </si>
  <si>
    <t>AOK10 P5600</t>
  </si>
  <si>
    <t>AOK10 P5650</t>
  </si>
  <si>
    <t>AOK10 P5700</t>
  </si>
  <si>
    <t>AOK10 P5750</t>
  </si>
  <si>
    <t>AOK10 P5800</t>
  </si>
  <si>
    <t>AOK10 P5950</t>
  </si>
  <si>
    <t>AOK10 P6000</t>
  </si>
  <si>
    <t>AOK10 P6050</t>
  </si>
  <si>
    <t>AOK10 P6100</t>
  </si>
  <si>
    <t>AOK10 P6200</t>
  </si>
  <si>
    <t>AOK10 P6250</t>
  </si>
  <si>
    <t>AOK10 P6300</t>
  </si>
  <si>
    <t>AOK10 P6400</t>
  </si>
  <si>
    <t>AOK10 P6500</t>
  </si>
  <si>
    <t>AOK10 P6600</t>
  </si>
  <si>
    <t>AOK10 P6650</t>
  </si>
  <si>
    <t>AOK10 P6700</t>
  </si>
  <si>
    <t>AOK10 P6800</t>
  </si>
  <si>
    <t>AOK10 P6850</t>
  </si>
  <si>
    <t>AOK10 P6900</t>
  </si>
  <si>
    <t>AOK10 P6950</t>
  </si>
  <si>
    <t>AOK10 P7000</t>
  </si>
  <si>
    <t>AOK10 P7050</t>
  </si>
  <si>
    <t>AOK10 P7075</t>
  </si>
  <si>
    <t>AOK10 P7100</t>
  </si>
  <si>
    <t>AOK10 P7150</t>
  </si>
  <si>
    <t>AOK10 P7200</t>
  </si>
  <si>
    <t>AOK10 P7250</t>
  </si>
  <si>
    <t>AOV12 C16500</t>
  </si>
  <si>
    <t>AOV12 C17000</t>
  </si>
  <si>
    <t>AOV12 C17500</t>
  </si>
  <si>
    <t>AOV12 C18500</t>
  </si>
  <si>
    <t>AOV12 C6000</t>
  </si>
  <si>
    <t>AOV12 C6100</t>
  </si>
  <si>
    <t>AOV12 C6150</t>
  </si>
  <si>
    <t>AOV12 C6200</t>
  </si>
  <si>
    <t>AOV12 C6400</t>
  </si>
  <si>
    <t>AOV12 C6450</t>
  </si>
  <si>
    <t>AOV12 C6500</t>
  </si>
  <si>
    <t>AOV12 C6700</t>
  </si>
  <si>
    <t>AOV12 C6800</t>
  </si>
  <si>
    <t>AOV12 C6900</t>
  </si>
  <si>
    <t>AOV12 C6925</t>
  </si>
  <si>
    <t>AOV12 C7000</t>
  </si>
  <si>
    <t>AOV12 C7200</t>
  </si>
  <si>
    <t>AOV12 C7250</t>
  </si>
  <si>
    <t>AOV12 C7350</t>
  </si>
  <si>
    <t>AOV12 C7500</t>
  </si>
  <si>
    <t>AOV12 C7550</t>
  </si>
  <si>
    <t>AOV12 C7600</t>
  </si>
  <si>
    <t>AOV12 C7700</t>
  </si>
  <si>
    <t>AOV12 C7900</t>
  </si>
  <si>
    <t>AOV12 C7950</t>
  </si>
  <si>
    <t>AOV12 C8000</t>
  </si>
  <si>
    <t>AOV12 C8050</t>
  </si>
  <si>
    <t>AOV12 C8100</t>
  </si>
  <si>
    <t>AOV12 C8300</t>
  </si>
  <si>
    <t>AOV12 C8400</t>
  </si>
  <si>
    <t>AOV12 C8450</t>
  </si>
  <si>
    <t>AOV12 C8500</t>
  </si>
  <si>
    <t>AOV12 C8550</t>
  </si>
  <si>
    <t>AOV12 C8700</t>
  </si>
  <si>
    <t>AOV12 C8760</t>
  </si>
  <si>
    <t>AOV12 C8800</t>
  </si>
  <si>
    <t>AOV12 C8825</t>
  </si>
  <si>
    <t>AOV12 C8900</t>
  </si>
  <si>
    <t>AOV12 C9000</t>
  </si>
  <si>
    <t>AOV12 C9100</t>
  </si>
  <si>
    <t>AOV12 C9480</t>
  </si>
  <si>
    <t>AOV12 C9500</t>
  </si>
  <si>
    <t>AOV12 C9885</t>
  </si>
  <si>
    <t>AOV12 P10000</t>
  </si>
  <si>
    <t>Oct12 Curde Oil Apo Put</t>
  </si>
  <si>
    <t>AOV12 P10500</t>
  </si>
  <si>
    <t>AOV12 P11000</t>
  </si>
  <si>
    <t>AOV12 P12000</t>
  </si>
  <si>
    <t>AOV12 P4000</t>
  </si>
  <si>
    <t>AOV12 P4500</t>
  </si>
  <si>
    <t>AOV12 P4700</t>
  </si>
  <si>
    <t>AOV12 P4800</t>
  </si>
  <si>
    <t>AOV12 P5000</t>
  </si>
  <si>
    <t>AOV12 P5500</t>
  </si>
  <si>
    <t>AOV12 P6000</t>
  </si>
  <si>
    <t>AOV12 P6200</t>
  </si>
  <si>
    <t>AOV12 P6250</t>
  </si>
  <si>
    <t>AOV12 P6500</t>
  </si>
  <si>
    <t>AOV12 P6800</t>
  </si>
  <si>
    <t>AOV12 P7000</t>
  </si>
  <si>
    <t>AOV12 P7200</t>
  </si>
  <si>
    <t>AOV12 P7500</t>
  </si>
  <si>
    <t>AOV12 P7800</t>
  </si>
  <si>
    <t>AOV12 P8000</t>
  </si>
  <si>
    <t>AOV12 P8200</t>
  </si>
  <si>
    <t>AOV12 P8500</t>
  </si>
  <si>
    <t>AOV12 P9000</t>
  </si>
  <si>
    <t>AOV12 P9500</t>
  </si>
  <si>
    <t>AOV12 P9775</t>
  </si>
  <si>
    <t>AOX12 C10000</t>
  </si>
  <si>
    <t>Nov12 Curde Oil Apo Call</t>
  </si>
  <si>
    <t>AOX12 C10200</t>
  </si>
  <si>
    <t>AOX12 C10350</t>
  </si>
  <si>
    <t>AOX12 C10400</t>
  </si>
  <si>
    <t>AOX12 C10435</t>
  </si>
  <si>
    <t>AOX12 C10500</t>
  </si>
  <si>
    <t>AOX12 C10700</t>
  </si>
  <si>
    <t>AOX12 C10800</t>
  </si>
  <si>
    <t>AOX12 C10940</t>
  </si>
  <si>
    <t>AOX12 C11000</t>
  </si>
  <si>
    <t>AOX12 C11020</t>
  </si>
  <si>
    <t>AOX12 C11200</t>
  </si>
  <si>
    <t>AOX12 C11500</t>
  </si>
  <si>
    <t>AOX12 C12000</t>
  </si>
  <si>
    <t>AOX12 C12500</t>
  </si>
  <si>
    <t>AOX12 C12800</t>
  </si>
  <si>
    <t>AOX12 C13000</t>
  </si>
  <si>
    <t>AOX12 C13200</t>
  </si>
  <si>
    <t>AOX12 C13250</t>
  </si>
  <si>
    <t>AOX12 C13275</t>
  </si>
  <si>
    <t>AOX12 C13400</t>
  </si>
  <si>
    <t>AOX12 C13700</t>
  </si>
  <si>
    <t>AOX12 C14000</t>
  </si>
  <si>
    <t>AOX12 C15000</t>
  </si>
  <si>
    <t>AOX12 C15500</t>
  </si>
  <si>
    <t>AOX12 C16500</t>
  </si>
  <si>
    <t>AOX12 C17000</t>
  </si>
  <si>
    <t>AOX12 C17500</t>
  </si>
  <si>
    <t>AOX12 C18500</t>
  </si>
  <si>
    <t>AOX12 C6000</t>
  </si>
  <si>
    <t>AOX12 C6100</t>
  </si>
  <si>
    <t>AOX12 C6150</t>
  </si>
  <si>
    <t>AOX12 C6200</t>
  </si>
  <si>
    <t>AOX12 C6400</t>
  </si>
  <si>
    <t>AOX12 C6450</t>
  </si>
  <si>
    <t>AOX12 C6500</t>
  </si>
  <si>
    <t>AOX12 C6700</t>
  </si>
  <si>
    <t>AOX12 C6800</t>
  </si>
  <si>
    <t>AOX12 C6900</t>
  </si>
  <si>
    <t>AOX12 C6925</t>
  </si>
  <si>
    <t>AOX12 C7000</t>
  </si>
  <si>
    <t>AOX12 C7200</t>
  </si>
  <si>
    <t>AOX12 C7250</t>
  </si>
  <si>
    <t>AOX12 C7350</t>
  </si>
  <si>
    <t>AOX12 C7500</t>
  </si>
  <si>
    <t>AOX12 C7550</t>
  </si>
  <si>
    <t>AOX12 C7600</t>
  </si>
  <si>
    <t>AOX12 C7700</t>
  </si>
  <si>
    <t>AOX12 C7900</t>
  </si>
  <si>
    <t>AOX12 C7950</t>
  </si>
  <si>
    <t>AOX12 C8000</t>
  </si>
  <si>
    <t>AOX12 C8050</t>
  </si>
  <si>
    <t>AOX12 C8100</t>
  </si>
  <si>
    <t>AOX12 C8300</t>
  </si>
  <si>
    <t>AOX12 C8400</t>
  </si>
  <si>
    <t>AOX12 C8450</t>
  </si>
  <si>
    <t>AOX12 C8500</t>
  </si>
  <si>
    <t>AOX12 C8550</t>
  </si>
  <si>
    <t>AOX12 C8700</t>
  </si>
  <si>
    <t>AOX12 C8760</t>
  </si>
  <si>
    <t>AOX12 C8800</t>
  </si>
  <si>
    <t>E7V10 P590</t>
  </si>
  <si>
    <t>E7V10 P600</t>
  </si>
  <si>
    <t>E7X10 C650</t>
  </si>
  <si>
    <t>Nov10 Henry Hub Financial Call</t>
  </si>
  <si>
    <t>E7X10 C775</t>
  </si>
  <si>
    <t>E7X10 C820</t>
  </si>
  <si>
    <t>E7X10 P500</t>
  </si>
  <si>
    <t>Nov10 Henry Hub Financial Put</t>
  </si>
  <si>
    <t>E7X10 P550</t>
  </si>
  <si>
    <t>E7X10 P580</t>
  </si>
  <si>
    <t>E7Z10 C650</t>
  </si>
  <si>
    <t>Dec10 Henry Hub Financial Call</t>
  </si>
  <si>
    <t>E7Z10 C775</t>
  </si>
  <si>
    <t>E7Z10 C865</t>
  </si>
  <si>
    <t>E7Z10 P500</t>
  </si>
  <si>
    <t>Dec10 Henry Hub Financial Put</t>
  </si>
  <si>
    <t>E7Z10 P550</t>
  </si>
  <si>
    <t>E7Z10 P615</t>
  </si>
  <si>
    <t>E7F11 C775</t>
  </si>
  <si>
    <t>Jan11 Henry Hub Financial Call</t>
  </si>
  <si>
    <t>E7F11 C830</t>
  </si>
  <si>
    <t>E7F11 P500</t>
  </si>
  <si>
    <t>Jan11 Henry Hub Financial Put</t>
  </si>
  <si>
    <t>E7F11 P550</t>
  </si>
  <si>
    <t>E7F11 P650</t>
  </si>
  <si>
    <t>E7G11 C775</t>
  </si>
  <si>
    <t>Feb11 Henry Hub Financial Call</t>
  </si>
  <si>
    <t>E7G11 C830</t>
  </si>
  <si>
    <t>AOZ12 C11020</t>
  </si>
  <si>
    <t>AOZ12 C11200</t>
  </si>
  <si>
    <t>AOZ12 C11500</t>
  </si>
  <si>
    <t>AOZ12 C12000</t>
  </si>
  <si>
    <t>AOZ12 C12500</t>
  </si>
  <si>
    <t>AOZ12 C12800</t>
  </si>
  <si>
    <t>AOZ12 C13000</t>
  </si>
  <si>
    <t>AOZ12 C13200</t>
  </si>
  <si>
    <t>AOZ12 C13250</t>
  </si>
  <si>
    <t>AOZ12 C13275</t>
  </si>
  <si>
    <t>AOZ12 C13400</t>
  </si>
  <si>
    <t>AOZ12 C13700</t>
  </si>
  <si>
    <t>AOZ12 C14000</t>
  </si>
  <si>
    <t>AOZ12 C15000</t>
  </si>
  <si>
    <t>AOZ12 C15500</t>
  </si>
  <si>
    <t>AOZ12 C16500</t>
  </si>
  <si>
    <t>AOZ12 C17000</t>
  </si>
  <si>
    <t>AOZ12 C17500</t>
  </si>
  <si>
    <t>AOZ12 C18500</t>
  </si>
  <si>
    <t>AOZ12 C6000</t>
  </si>
  <si>
    <t>AOZ12 C6100</t>
  </si>
  <si>
    <t>AOZ12 C6150</t>
  </si>
  <si>
    <t>AOZ12 C6200</t>
  </si>
  <si>
    <t>AOZ12 C6400</t>
  </si>
  <si>
    <t>AOZ12 C6450</t>
  </si>
  <si>
    <t>AOZ12 C6500</t>
  </si>
  <si>
    <t>AOZ12 C6700</t>
  </si>
  <si>
    <t>AOZ12 C6800</t>
  </si>
  <si>
    <t>AOZ12 C6900</t>
  </si>
  <si>
    <t>AOZ12 C6925</t>
  </si>
  <si>
    <t>AOZ12 C7000</t>
  </si>
  <si>
    <t>AOZ12 C7200</t>
  </si>
  <si>
    <t>AOZ12 C7250</t>
  </si>
  <si>
    <t>AOZ12 C7350</t>
  </si>
  <si>
    <t>AOZ12 C7500</t>
  </si>
  <si>
    <t>AOZ12 C7550</t>
  </si>
  <si>
    <t>AOZ12 C7600</t>
  </si>
  <si>
    <t>AOZ12 C7700</t>
  </si>
  <si>
    <t>AOZ12 C7900</t>
  </si>
  <si>
    <t>AOZ12 C7950</t>
  </si>
  <si>
    <t>AOZ12 C8000</t>
  </si>
  <si>
    <t>AOZ12 C8050</t>
  </si>
  <si>
    <t>AOZ12 C8100</t>
  </si>
  <si>
    <t>AOZ12 C8300</t>
  </si>
  <si>
    <t>AOZ12 C8400</t>
  </si>
  <si>
    <t>AOZ12 C8450</t>
  </si>
  <si>
    <t>AOZ12 C8500</t>
  </si>
  <si>
    <t>AOZ12 C8550</t>
  </si>
  <si>
    <t>AOZ12 C8700</t>
  </si>
  <si>
    <t>AOZ12 C8760</t>
  </si>
  <si>
    <t>AOZ12 C8800</t>
  </si>
  <si>
    <t>AOZ12 C8825</t>
  </si>
  <si>
    <t>AOZ12 C8900</t>
  </si>
  <si>
    <t>AOZ12 C9000</t>
  </si>
  <si>
    <t>AOZ12 C9100</t>
  </si>
  <si>
    <t>AOZ12 C9480</t>
  </si>
  <si>
    <t>AOZ12 C9500</t>
  </si>
  <si>
    <t>AOZ12 C9885</t>
  </si>
  <si>
    <t>AOZ12 P10000</t>
  </si>
  <si>
    <t>Dec12 Curde Oil Apo Put</t>
  </si>
  <si>
    <t>AOZ12 P10500</t>
  </si>
  <si>
    <t>AOZ12 P11000</t>
  </si>
  <si>
    <t>AOZ12 P12000</t>
  </si>
  <si>
    <t>AOZ12 P4000</t>
  </si>
  <si>
    <t>AOZ12 P4500</t>
  </si>
  <si>
    <t>AOZ12 P4700</t>
  </si>
  <si>
    <t>AOZ12 P4800</t>
  </si>
  <si>
    <t>AOZ12 P5000</t>
  </si>
  <si>
    <t>AOZ12 P5500</t>
  </si>
  <si>
    <t>AOZ12 P6000</t>
  </si>
  <si>
    <t>AOZ12 P6200</t>
  </si>
  <si>
    <t>AOZ12 P6250</t>
  </si>
  <si>
    <t>AOZ12 P6500</t>
  </si>
  <si>
    <t>AOZ12 P6800</t>
  </si>
  <si>
    <t>AOZ12 P7000</t>
  </si>
  <si>
    <t>AOZ12 P7200</t>
  </si>
  <si>
    <t>AOZ12 P7500</t>
  </si>
  <si>
    <t>AOZ12 P7800</t>
  </si>
  <si>
    <t>AOZ12 P8000</t>
  </si>
  <si>
    <t>AOZ12 P8200</t>
  </si>
  <si>
    <t>AOZ12 P8500</t>
  </si>
  <si>
    <t>AOZ12 P9000</t>
  </si>
  <si>
    <t>AOZ12 P9500</t>
  </si>
  <si>
    <t>AOZ12 P9775</t>
  </si>
  <si>
    <t>AOF13 C11500</t>
  </si>
  <si>
    <t>Jan13 Curde Oil Apo Call</t>
  </si>
  <si>
    <t>AOF13 C6225</t>
  </si>
  <si>
    <t>AOF13 C6600</t>
  </si>
  <si>
    <t>AOF13 C6750</t>
  </si>
  <si>
    <t>AOF13 C7350</t>
  </si>
  <si>
    <t>AOF13 C8500</t>
  </si>
  <si>
    <t>AOF13 C8650</t>
  </si>
  <si>
    <t>AOF13 C9000</t>
  </si>
  <si>
    <t>AOF13 C9300</t>
  </si>
  <si>
    <t>AOF13 P5500</t>
  </si>
  <si>
    <t>Jan13 Curde Oil Apo Put</t>
  </si>
  <si>
    <t>AOF13 P6000</t>
  </si>
  <si>
    <t>AOF13 P7500</t>
  </si>
  <si>
    <t>AOG13 C11500</t>
  </si>
  <si>
    <t>Feb13 Curde Oil Apo Call</t>
  </si>
  <si>
    <t>AOG13 C6225</t>
  </si>
  <si>
    <t>AOG13 C6600</t>
  </si>
  <si>
    <t>AOG13 C6750</t>
  </si>
  <si>
    <t>AOG13 C7350</t>
  </si>
  <si>
    <t>AOG13 C8500</t>
  </si>
  <si>
    <t>AOG13 C8650</t>
  </si>
  <si>
    <t>AOG13 C9000</t>
  </si>
  <si>
    <t>AOG13 C9300</t>
  </si>
  <si>
    <t>AOG13 P5500</t>
  </si>
  <si>
    <t>Feb13 Curde Oil Apo Put</t>
  </si>
  <si>
    <t>AOG13 P6000</t>
  </si>
  <si>
    <t>AOG13 P7500</t>
  </si>
  <si>
    <t>AOH13 C11500</t>
  </si>
  <si>
    <t>Mar13 Curde Oil Apo Call</t>
  </si>
  <si>
    <t>AOH13 C6225</t>
  </si>
  <si>
    <t>AOH13 C6600</t>
  </si>
  <si>
    <t>AOH13 C6750</t>
  </si>
  <si>
    <t>AOH13 C7350</t>
  </si>
  <si>
    <t>AOH13 C8500</t>
  </si>
  <si>
    <t>AOH13 C8650</t>
  </si>
  <si>
    <t>AOH13 C9000</t>
  </si>
  <si>
    <t>AOH13 C9300</t>
  </si>
  <si>
    <t>AOH13 P5500</t>
  </si>
  <si>
    <t>Mar13 Curde Oil Apo Put</t>
  </si>
  <si>
    <t>AOH13 P6000</t>
  </si>
  <si>
    <t>AOH13 P7500</t>
  </si>
  <si>
    <t>AOJ13 C11500</t>
  </si>
  <si>
    <t>Apr13 Curde Oil Apo Call</t>
  </si>
  <si>
    <t>AOJ13 C6225</t>
  </si>
  <si>
    <t>AOJ13 C6600</t>
  </si>
  <si>
    <t>AOJ13 C6750</t>
  </si>
  <si>
    <t>AOJ13 C7350</t>
  </si>
  <si>
    <t>AOJ13 C8500</t>
  </si>
  <si>
    <t>AOJ13 C8650</t>
  </si>
  <si>
    <t>AON10 C5750</t>
  </si>
  <si>
    <t>AON10 C5800</t>
  </si>
  <si>
    <t>AON10 C5850</t>
  </si>
  <si>
    <t>AON10 C5900</t>
  </si>
  <si>
    <t>AON10 C5950</t>
  </si>
  <si>
    <t>AON10 C6000</t>
  </si>
  <si>
    <t>AON10 C6050</t>
  </si>
  <si>
    <t>AON10 C6100</t>
  </si>
  <si>
    <t>AON10 C6125</t>
  </si>
  <si>
    <t>AON10 C6150</t>
  </si>
  <si>
    <t>AON10 C6180</t>
  </si>
  <si>
    <t>AON10 C6200</t>
  </si>
  <si>
    <t>AON10 C6250</t>
  </si>
  <si>
    <t>AON10 C6300</t>
  </si>
  <si>
    <t>AON10 C6350</t>
  </si>
  <si>
    <t>AON10 C6400</t>
  </si>
  <si>
    <t>AON10 C6450</t>
  </si>
  <si>
    <t>AON10 C6500</t>
  </si>
  <si>
    <t>AON10 C6550</t>
  </si>
  <si>
    <t>AON10 C6600</t>
  </si>
  <si>
    <t>AON10 C6700</t>
  </si>
  <si>
    <t>AON10 C6725</t>
  </si>
  <si>
    <t>AON10 C6750</t>
  </si>
  <si>
    <t>AON10 C6800</t>
  </si>
  <si>
    <t>AON10 C6810</t>
  </si>
  <si>
    <t>AON10 C6850</t>
  </si>
  <si>
    <t>AON10 C6875</t>
  </si>
  <si>
    <t>AON10 C6900</t>
  </si>
  <si>
    <t>AON10 C6950</t>
  </si>
  <si>
    <t>AON10 C7000</t>
  </si>
  <si>
    <t>AON10 C7050</t>
  </si>
  <si>
    <t>AON10 C7100</t>
  </si>
  <si>
    <t>AON10 C7150</t>
  </si>
  <si>
    <t>AON10 C7200</t>
  </si>
  <si>
    <t>AON10 C7250</t>
  </si>
  <si>
    <t>AON10 C7300</t>
  </si>
  <si>
    <t>AON10 C7340</t>
  </si>
  <si>
    <t>AON10 C7350</t>
  </si>
  <si>
    <t>AON10 C7375</t>
  </si>
  <si>
    <t>AON10 C7400</t>
  </si>
  <si>
    <t>AON10 C7450</t>
  </si>
  <si>
    <t>AON10 C7500</t>
  </si>
  <si>
    <t>AON10 C7550</t>
  </si>
  <si>
    <t>AON10 C7600</t>
  </si>
  <si>
    <t>AON10 C7650</t>
  </si>
  <si>
    <t>AON10 C7675</t>
  </si>
  <si>
    <t>AON10 C7700</t>
  </si>
  <si>
    <t>AON10 C7750</t>
  </si>
  <si>
    <t>AON10 C7800</t>
  </si>
  <si>
    <t>AON10 C7850</t>
  </si>
  <si>
    <t>AON10 C7900</t>
  </si>
  <si>
    <t>AON10 C7950</t>
  </si>
  <si>
    <t>AON10 C8000</t>
  </si>
  <si>
    <t>AON10 C8040</t>
  </si>
  <si>
    <t>AON10 C8050</t>
  </si>
  <si>
    <t>AON10 C8100</t>
  </si>
  <si>
    <t>AON10 C8150</t>
  </si>
  <si>
    <t>AON10 C8175</t>
  </si>
  <si>
    <t>AON10 C8200</t>
  </si>
  <si>
    <t>AON10 C8300</t>
  </si>
  <si>
    <t>AON10 C8350</t>
  </si>
  <si>
    <t>AON10 C8400</t>
  </si>
  <si>
    <t>AON10 C8450</t>
  </si>
  <si>
    <t>AON10 C8500</t>
  </si>
  <si>
    <t>AON10 C8525</t>
  </si>
  <si>
    <t>AON10 C8550</t>
  </si>
  <si>
    <t>AON10 C8600</t>
  </si>
  <si>
    <t>AON10 C8650</t>
  </si>
  <si>
    <t>AON10 C8700</t>
  </si>
  <si>
    <t>AON10 C8750</t>
  </si>
  <si>
    <t>AON10 C8790</t>
  </si>
  <si>
    <t>AON10 C8850</t>
  </si>
  <si>
    <t>AON10 C8860</t>
  </si>
  <si>
    <t>AON10 C8900</t>
  </si>
  <si>
    <t>AON10 C9000</t>
  </si>
  <si>
    <t>AON10 C9050</t>
  </si>
  <si>
    <t>AON10 C9100</t>
  </si>
  <si>
    <t>AON10 C9150</t>
  </si>
  <si>
    <t>AON10 C9200</t>
  </si>
  <si>
    <t>AON10 C9250</t>
  </si>
  <si>
    <t>AON10 C9300</t>
  </si>
  <si>
    <t>AON10 C9350</t>
  </si>
  <si>
    <t>AON10 C9400</t>
  </si>
  <si>
    <t>AON10 C9500</t>
  </si>
  <si>
    <t>AON10 C9750</t>
  </si>
  <si>
    <t>AON10 C9800</t>
  </si>
  <si>
    <t>AON10 C9850</t>
  </si>
  <si>
    <t>AON10 C9900</t>
  </si>
  <si>
    <t>AON10 C9950</t>
  </si>
  <si>
    <t>AON10 C9980</t>
  </si>
  <si>
    <t>AON10 P10000</t>
  </si>
  <si>
    <t>Jly10 Curde Oil Apo Put</t>
  </si>
  <si>
    <t>AON10 P10275</t>
  </si>
  <si>
    <t>AON10 P10500</t>
  </si>
  <si>
    <t>AON10 P10600</t>
  </si>
  <si>
    <t>AON10 P10700</t>
  </si>
  <si>
    <t>AON10 P10750</t>
  </si>
  <si>
    <t>AON10 P11000</t>
  </si>
  <si>
    <t>AON10 P12000</t>
  </si>
  <si>
    <t>AON10 P13450</t>
  </si>
  <si>
    <t>AON10 P13500</t>
  </si>
  <si>
    <t>AON10 P2500</t>
  </si>
  <si>
    <t>AON10 P3000</t>
  </si>
  <si>
    <t>AON10 P3300</t>
  </si>
  <si>
    <t>AON10 P3500</t>
  </si>
  <si>
    <t>AON10 P3800</t>
  </si>
  <si>
    <t>AON10 P4000</t>
  </si>
  <si>
    <t>AON10 P4200</t>
  </si>
  <si>
    <t>AON10 P4300</t>
  </si>
  <si>
    <t>AON10 P4350</t>
  </si>
  <si>
    <t>AON10 P4500</t>
  </si>
  <si>
    <t>AON10 P4710</t>
  </si>
  <si>
    <t>AON10 P4800</t>
  </si>
  <si>
    <t>AON10 P5000</t>
  </si>
  <si>
    <t>AON10 P5200</t>
  </si>
  <si>
    <t>AON10 P5250</t>
  </si>
  <si>
    <t>AON10 P5300</t>
  </si>
  <si>
    <t>AON10 P5400</t>
  </si>
  <si>
    <t>AON10 P5500</t>
  </si>
  <si>
    <t>AON10 P5600</t>
  </si>
  <si>
    <t>AON10 P5650</t>
  </si>
  <si>
    <t>AON10 P5700</t>
  </si>
  <si>
    <t>AON10 P5800</t>
  </si>
  <si>
    <t>AON10 P5900</t>
  </si>
  <si>
    <t>AON10 P5950</t>
  </si>
  <si>
    <t>AON10 P6000</t>
  </si>
  <si>
    <t>AON10 P6050</t>
  </si>
  <si>
    <t>AON10 P6100</t>
  </si>
  <si>
    <t>AON10 P6200</t>
  </si>
  <si>
    <t>AON10 P6250</t>
  </si>
  <si>
    <t>AON10 P6300</t>
  </si>
  <si>
    <t>AON10 P6400</t>
  </si>
  <si>
    <t>AON10 P6500</t>
  </si>
  <si>
    <t>AON10 P6600</t>
  </si>
  <si>
    <t>AON10 P6650</t>
  </si>
  <si>
    <t>AON10 P6700</t>
  </si>
  <si>
    <t>AON10 P6800</t>
  </si>
  <si>
    <t>AON10 P6850</t>
  </si>
  <si>
    <t>AOZ09 P5500</t>
  </si>
  <si>
    <t>AOZ09 P5600</t>
  </si>
  <si>
    <t>AOZ09 P5700</t>
  </si>
  <si>
    <t>AOZ09 P5750</t>
  </si>
  <si>
    <t>AOZ09 P5800</t>
  </si>
  <si>
    <t>AOZ09 P5900</t>
  </si>
  <si>
    <t>AOZ09 P6000</t>
  </si>
  <si>
    <t>AOZ09 P6100</t>
  </si>
  <si>
    <t>AOZ09 P6200</t>
  </si>
  <si>
    <t>AOZ09 P6250</t>
  </si>
  <si>
    <t>AOZ09 P6300</t>
  </si>
  <si>
    <t>AOZ09 P6310</t>
  </si>
  <si>
    <t>AOZ09 P6400</t>
  </si>
  <si>
    <t>AOZ09 P6450</t>
  </si>
  <si>
    <t>AOZ09 P6500</t>
  </si>
  <si>
    <t>AOZ09 P6550</t>
  </si>
  <si>
    <t>AOZ09 P6600</t>
  </si>
  <si>
    <t>AOZ09 P6650</t>
  </si>
  <si>
    <t>AOZ09 P6700</t>
  </si>
  <si>
    <t>AOZ09 P6750</t>
  </si>
  <si>
    <t>AOZ09 P6800</t>
  </si>
  <si>
    <t>AOZ09 P6900</t>
  </si>
  <si>
    <t>AOZ09 P7000</t>
  </si>
  <si>
    <t>AOZ09 P7050</t>
  </si>
  <si>
    <t>AOZ09 P7100</t>
  </si>
  <si>
    <t>AOZ09 P7150</t>
  </si>
  <si>
    <t>AOZ09 P7200</t>
  </si>
  <si>
    <t>AOZ09 P7300</t>
  </si>
  <si>
    <t>AOZ09 P7400</t>
  </si>
  <si>
    <t>AOZ09 P7500</t>
  </si>
  <si>
    <t>AOZ09 P7550</t>
  </si>
  <si>
    <t>AOZ09 P7600</t>
  </si>
  <si>
    <t>AOZ09 P7650</t>
  </si>
  <si>
    <t>AOZ09 P7700</t>
  </si>
  <si>
    <t>AOZ09 P7800</t>
  </si>
  <si>
    <t>AOZ09 P8000</t>
  </si>
  <si>
    <t>AOZ09 P8200</t>
  </si>
  <si>
    <t>AOZ09 P8250</t>
  </si>
  <si>
    <t>AOZ09 P8300</t>
  </si>
  <si>
    <t>AOZ09 P8350</t>
  </si>
  <si>
    <t>AOZ09 P8400</t>
  </si>
  <si>
    <t>AOZ09 P8500</t>
  </si>
  <si>
    <t>AOZ09 P8600</t>
  </si>
  <si>
    <t>AOZ09 P8700</t>
  </si>
  <si>
    <t>AOZ09 P8750</t>
  </si>
  <si>
    <t>AOZ09 P8800</t>
  </si>
  <si>
    <t>AOZ09 P8850</t>
  </si>
  <si>
    <t>AOZ09 P8900</t>
  </si>
  <si>
    <t>AOZ09 P9000</t>
  </si>
  <si>
    <t>AOZ09 P9150</t>
  </si>
  <si>
    <t>AOZ09 P9200</t>
  </si>
  <si>
    <t>AOZ09 P9400</t>
  </si>
  <si>
    <t>AOZ09 P9500</t>
  </si>
  <si>
    <t>AON10 P8450</t>
  </si>
  <si>
    <t>AON10 P8500</t>
  </si>
  <si>
    <t>AON10 P8750</t>
  </si>
  <si>
    <t>AON10 P8900</t>
  </si>
  <si>
    <t>AON10 P9000</t>
  </si>
  <si>
    <t>AON10 P9500</t>
  </si>
  <si>
    <t>AON10 P9960</t>
  </si>
  <si>
    <t>AOQ10 C10000</t>
  </si>
  <si>
    <t>Aug10 Curde Oil Apo Call</t>
  </si>
  <si>
    <t>AOQ10 C10050</t>
  </si>
  <si>
    <t>AOQ10 C10100</t>
  </si>
  <si>
    <t>AOQ10 C10150</t>
  </si>
  <si>
    <t>AOQ10 C10200</t>
  </si>
  <si>
    <t>AOQ10 C10250</t>
  </si>
  <si>
    <t>AOQ10 C10300</t>
  </si>
  <si>
    <t>AOQ10 C10400</t>
  </si>
  <si>
    <t>AOQ10 C10500</t>
  </si>
  <si>
    <t>AOQ10 C10550</t>
  </si>
  <si>
    <t>AOQ10 C10600</t>
  </si>
  <si>
    <t>AOQ10 C10650</t>
  </si>
  <si>
    <t>AOQ10 C10700</t>
  </si>
  <si>
    <t>AOQ10 C10800</t>
  </si>
  <si>
    <t>AOQ10 C10850</t>
  </si>
  <si>
    <t>AOQ10 C10940</t>
  </si>
  <si>
    <t>AOQ10 C11000</t>
  </si>
  <si>
    <t>AOQ10 C11500</t>
  </si>
  <si>
    <t>AOQ10 C11700</t>
  </si>
  <si>
    <t>AOQ10 C11800</t>
  </si>
  <si>
    <t>AOQ10 C11850</t>
  </si>
  <si>
    <t>AOQ10 C11950</t>
  </si>
  <si>
    <t>AOQ10 C12000</t>
  </si>
  <si>
    <t>AOQ10 C12100</t>
  </si>
  <si>
    <t>AOQ10 C12200</t>
  </si>
  <si>
    <t>AOQ10 C12400</t>
  </si>
  <si>
    <t>AOQ10 C12500</t>
  </si>
  <si>
    <t>AOQ10 C12550</t>
  </si>
  <si>
    <t>AOQ10 C12600</t>
  </si>
  <si>
    <t>AOQ10 C12650</t>
  </si>
  <si>
    <t>AOQ10 C12750</t>
  </si>
  <si>
    <t>AOQ10 C12800</t>
  </si>
  <si>
    <t>AOQ10 C12850</t>
  </si>
  <si>
    <t>AOQ10 C12900</t>
  </si>
  <si>
    <t>AOQ10 C13000</t>
  </si>
  <si>
    <t>AOQ10 C13100</t>
  </si>
  <si>
    <t>AOQ10 C13150</t>
  </si>
  <si>
    <t>AOQ10 C13300</t>
  </si>
  <si>
    <t>AOQ10 C13500</t>
  </si>
  <si>
    <t>AOQ10 C13800</t>
  </si>
  <si>
    <t>AOQ10 C14000</t>
  </si>
  <si>
    <t>AOQ10 C15000</t>
  </si>
  <si>
    <t>AOQ10 C16000</t>
  </si>
  <si>
    <t>AOQ10 C17000</t>
  </si>
  <si>
    <t>AOQ10 C17500</t>
  </si>
  <si>
    <t>AOQ10 C18000</t>
  </si>
  <si>
    <t>AOQ10 C19000</t>
  </si>
  <si>
    <t>AOQ10 C19500</t>
  </si>
  <si>
    <t>AOQ10 C20000</t>
  </si>
  <si>
    <t>AOQ10 C5200</t>
  </si>
  <si>
    <t>AOQ10 C5250</t>
  </si>
  <si>
    <t>AOQ10 C5400</t>
  </si>
  <si>
    <t>AOQ10 C5450</t>
  </si>
  <si>
    <t>AOQ10 C5500</t>
  </si>
  <si>
    <t>AOQ10 C5600</t>
  </si>
  <si>
    <t>AOQ10 C5650</t>
  </si>
  <si>
    <t>AOQ10 C5700</t>
  </si>
  <si>
    <t>AOQ10 C5750</t>
  </si>
  <si>
    <t>AOQ10 C5800</t>
  </si>
  <si>
    <t>AOQ10 C5850</t>
  </si>
  <si>
    <t>AOQ10 C5900</t>
  </si>
  <si>
    <t>AOQ10 C5950</t>
  </si>
  <si>
    <t>AOQ10 C6000</t>
  </si>
  <si>
    <t>AOQ10 C6050</t>
  </si>
  <si>
    <t>AOQ10 C6100</t>
  </si>
  <si>
    <t>AOQ10 C6125</t>
  </si>
  <si>
    <t>AOQ10 C6150</t>
  </si>
  <si>
    <t>AOQ10 C6180</t>
  </si>
  <si>
    <t>AOQ10 C6200</t>
  </si>
  <si>
    <t>AOQ10 C6250</t>
  </si>
  <si>
    <t>AOQ10 C6300</t>
  </si>
  <si>
    <t>AOQ10 C6350</t>
  </si>
  <si>
    <t>AOQ10 C6400</t>
  </si>
  <si>
    <t>AOQ10 C6450</t>
  </si>
  <si>
    <t>AOQ10 C6500</t>
  </si>
  <si>
    <t>AOQ10 C6550</t>
  </si>
  <si>
    <t>AOQ10 C6600</t>
  </si>
  <si>
    <t>AOQ10 C6700</t>
  </si>
  <si>
    <t>AOQ10 C6725</t>
  </si>
  <si>
    <t>AOQ10 C6750</t>
  </si>
  <si>
    <t>AOQ10 C6800</t>
  </si>
  <si>
    <t>AOQ10 C6810</t>
  </si>
  <si>
    <t>AOQ10 C6850</t>
  </si>
  <si>
    <t>AOQ10 C6875</t>
  </si>
  <si>
    <t>AOQ10 C6900</t>
  </si>
  <si>
    <t>AOQ10 C6950</t>
  </si>
  <si>
    <t>AOQ10 C7000</t>
  </si>
  <si>
    <t>AOQ10 C7050</t>
  </si>
  <si>
    <t>AOQ10 C7100</t>
  </si>
  <si>
    <t>AOQ10 C7150</t>
  </si>
  <si>
    <t>AOQ10 C7200</t>
  </si>
  <si>
    <t>AOQ10 C7250</t>
  </si>
  <si>
    <t>AOQ10 C7300</t>
  </si>
  <si>
    <t>AOQ10 C7340</t>
  </si>
  <si>
    <t>AOQ10 C7350</t>
  </si>
  <si>
    <t>AOQ10 C7375</t>
  </si>
  <si>
    <t>AOQ10 C7400</t>
  </si>
  <si>
    <t>AOQ10 C7450</t>
  </si>
  <si>
    <t>AOQ10 C7500</t>
  </si>
  <si>
    <t>AOQ10 C7550</t>
  </si>
  <si>
    <t>AOQ10 C7600</t>
  </si>
  <si>
    <t>AOQ10 C7650</t>
  </si>
  <si>
    <t>AOQ10 C7675</t>
  </si>
  <si>
    <t>AOQ10 C7700</t>
  </si>
  <si>
    <t>AOQ10 C7750</t>
  </si>
  <si>
    <t>AOQ10 C7800</t>
  </si>
  <si>
    <t>AOQ10 C7850</t>
  </si>
  <si>
    <t>AOQ10 C7900</t>
  </si>
  <si>
    <t>AOQ10 C7950</t>
  </si>
  <si>
    <t>AOQ10 C8000</t>
  </si>
  <si>
    <t>AOQ10 C8040</t>
  </si>
  <si>
    <t>AOQ10 C8050</t>
  </si>
  <si>
    <t>AOQ10 C8100</t>
  </si>
  <si>
    <t>AOQ10 C8150</t>
  </si>
  <si>
    <t>AOQ10 C8175</t>
  </si>
  <si>
    <t>AOQ10 C8200</t>
  </si>
  <si>
    <t>AOQ10 C8300</t>
  </si>
  <si>
    <t>AOQ10 C8350</t>
  </si>
  <si>
    <t>AOQ10 C8400</t>
  </si>
  <si>
    <t>AOQ10 C8450</t>
  </si>
  <si>
    <t>AOQ10 C8500</t>
  </si>
  <si>
    <t>AOQ10 C8525</t>
  </si>
  <si>
    <t>AOQ10 C8550</t>
  </si>
  <si>
    <t>AOQ10 C8600</t>
  </si>
  <si>
    <t>AOQ10 C8650</t>
  </si>
  <si>
    <t>ATZ09 C24600</t>
  </si>
  <si>
    <t>ATZ09 C24635</t>
  </si>
  <si>
    <t>ATZ09 C24900</t>
  </si>
  <si>
    <t>ATZ09 C25000</t>
  </si>
  <si>
    <t>ATZ09 C25500</t>
  </si>
  <si>
    <t>ATZ09 C25900</t>
  </si>
  <si>
    <t>ATZ09 C26000</t>
  </si>
  <si>
    <t>ATZ09 C26700</t>
  </si>
  <si>
    <t>ATZ09 C26900</t>
  </si>
  <si>
    <t>ATZ09 C27000</t>
  </si>
  <si>
    <t>ATZ09 C27100</t>
  </si>
  <si>
    <t>ATZ09 C27200</t>
  </si>
  <si>
    <t>ATZ09 C27500</t>
  </si>
  <si>
    <t>ATZ09 C27900</t>
  </si>
  <si>
    <t>ATZ09 C28000</t>
  </si>
  <si>
    <t>ATZ09 C28400</t>
  </si>
  <si>
    <t>ATZ09 C28500</t>
  </si>
  <si>
    <t>ATZ09 C28800</t>
  </si>
  <si>
    <t>ATZ09 C29000</t>
  </si>
  <si>
    <t>ATZ09 C29800</t>
  </si>
  <si>
    <t>ATZ09 C30000</t>
  </si>
  <si>
    <t>ATZ09 C30300</t>
  </si>
  <si>
    <t>ATZ09 C30500</t>
  </si>
  <si>
    <t>ATZ09 C30700</t>
  </si>
  <si>
    <t>ATZ09 C31000</t>
  </si>
  <si>
    <t>ATZ09 C31100</t>
  </si>
  <si>
    <t>ATZ09 C31200</t>
  </si>
  <si>
    <t>ATZ09 C31500</t>
  </si>
  <si>
    <t>ATZ09 C31600</t>
  </si>
  <si>
    <t>ATZ09 C31700</t>
  </si>
  <si>
    <t>ATZ09 C32000</t>
  </si>
  <si>
    <t>ATZ09 C32500</t>
  </si>
  <si>
    <t>ATZ09 C33500</t>
  </si>
  <si>
    <t>ATZ09 C33900</t>
  </si>
  <si>
    <t>ATZ09 C34000</t>
  </si>
  <si>
    <t>ATZ09 C34500</t>
  </si>
  <si>
    <t>ATZ09 C34635</t>
  </si>
  <si>
    <t>ATZ09 C35000</t>
  </si>
  <si>
    <t>ATZ09 C36000</t>
  </si>
  <si>
    <t>ATZ09 C37000</t>
  </si>
  <si>
    <t>ATZ09 C37300</t>
  </si>
  <si>
    <t>ATZ09 C37500</t>
  </si>
  <si>
    <t>ATZ09 C38000</t>
  </si>
  <si>
    <t>ATZ09 C38600</t>
  </si>
  <si>
    <t>ATZ09 C38800</t>
  </si>
  <si>
    <t>ATZ09 C39000</t>
  </si>
  <si>
    <t>ATZ09 C39500</t>
  </si>
  <si>
    <t>ATZ09 C39600</t>
  </si>
  <si>
    <t>ATZ09 C40000</t>
  </si>
  <si>
    <t>ATZ09 C40700</t>
  </si>
  <si>
    <t>ATZ09 C43000</t>
  </si>
  <si>
    <t>ATZ09 C43500</t>
  </si>
  <si>
    <t>ATZ09 C45000</t>
  </si>
  <si>
    <t>ATZ09 P9000</t>
  </si>
  <si>
    <t>Dec09 Heating Oil Apo Put</t>
  </si>
  <si>
    <t>ATZ09 P9100</t>
  </si>
  <si>
    <t>ATZ09 P10000</t>
  </si>
  <si>
    <t>ATZ09 P10500</t>
  </si>
  <si>
    <t>ATZ09 P11000</t>
  </si>
  <si>
    <t>ATZ09 P11500</t>
  </si>
  <si>
    <t>ATZ09 P11600</t>
  </si>
  <si>
    <t>ATZ09 P12000</t>
  </si>
  <si>
    <t>ATZ09 P12500</t>
  </si>
  <si>
    <t>ATZ09 P12600</t>
  </si>
  <si>
    <t>ATZ09 P12800</t>
  </si>
  <si>
    <t>ATZ09 P13000</t>
  </si>
  <si>
    <t>ATZ09 P13100</t>
  </si>
  <si>
    <t>ATZ09 P13500</t>
  </si>
  <si>
    <t>ATZ09 P13600</t>
  </si>
  <si>
    <t>ATZ09 P14000</t>
  </si>
  <si>
    <t>ATZ09 P14500</t>
  </si>
  <si>
    <t>ATZ09 P15000</t>
  </si>
  <si>
    <t>ATZ09 P15300</t>
  </si>
  <si>
    <t>ATZ09 P15500</t>
  </si>
  <si>
    <t>ATZ09 P16000</t>
  </si>
  <si>
    <t>ATZ09 P16500</t>
  </si>
  <si>
    <t>ATZ09 P17000</t>
  </si>
  <si>
    <t>ATZ09 P17300</t>
  </si>
  <si>
    <t>ATZ09 P17500</t>
  </si>
  <si>
    <t>ATZ09 P17600</t>
  </si>
  <si>
    <t>ATZ09 P17700</t>
  </si>
  <si>
    <t>ATZ09 P18000</t>
  </si>
  <si>
    <t>ATZ09 P18400</t>
  </si>
  <si>
    <t>ATZ09 P18500</t>
  </si>
  <si>
    <t>ATZ09 P18700</t>
  </si>
  <si>
    <t>ATZ09 P19000</t>
  </si>
  <si>
    <t>ATZ09 P19500</t>
  </si>
  <si>
    <t>ATZ09 P19800</t>
  </si>
  <si>
    <t>ATZ09 P20000</t>
  </si>
  <si>
    <t>ATZ09 P20100</t>
  </si>
  <si>
    <t>ATZ09 P20200</t>
  </si>
  <si>
    <t>ATZ09 P21000</t>
  </si>
  <si>
    <t>ATZ09 P21500</t>
  </si>
  <si>
    <t>ATZ09 P21600</t>
  </si>
  <si>
    <t>ATZ09 P22000</t>
  </si>
  <si>
    <t>ATZ09 P22160</t>
  </si>
  <si>
    <t>ATZ09 P23000</t>
  </si>
  <si>
    <t>ATZ09 P23500</t>
  </si>
  <si>
    <t>ATZ09 P24000</t>
  </si>
  <si>
    <t>ATZ09 P25000</t>
  </si>
  <si>
    <t>ATZ09 P26000</t>
  </si>
  <si>
    <t>ATZ09 P26500</t>
  </si>
  <si>
    <t>ATZ09 P26900</t>
  </si>
  <si>
    <t>ATZ09 P27000</t>
  </si>
  <si>
    <t>ATZ09 P27500</t>
  </si>
  <si>
    <t>ATZ09 P28000</t>
  </si>
  <si>
    <t>ATZ09 P28400</t>
  </si>
  <si>
    <t>ATZ09 P28500</t>
  </si>
  <si>
    <t>ATZ09 P29000</t>
  </si>
  <si>
    <t>ATZ09 P30000</t>
  </si>
  <si>
    <t>ATZ09 P31000</t>
  </si>
  <si>
    <t>ATZ09 P31500</t>
  </si>
  <si>
    <t>ATZ09 P32000</t>
  </si>
  <si>
    <t>ATZ09 P33000</t>
  </si>
  <si>
    <t>ATZ09 P33100</t>
  </si>
  <si>
    <t>ATZ09 P35000</t>
  </si>
  <si>
    <t>ATF10 C18400</t>
  </si>
  <si>
    <t>ATF10 C18500</t>
  </si>
  <si>
    <t>ATF10 C18600</t>
  </si>
  <si>
    <t>ATF10 C18700</t>
  </si>
  <si>
    <t>ATF10 C18800</t>
  </si>
  <si>
    <t>ATF10 C18900</t>
  </si>
  <si>
    <t>ATF10 C19000</t>
  </si>
  <si>
    <t>ATF10 C19200</t>
  </si>
  <si>
    <t>ATF10 C19300</t>
  </si>
  <si>
    <t>ATF10 C19400</t>
  </si>
  <si>
    <t>ATF10 C19500</t>
  </si>
  <si>
    <t>ATF10 C19600</t>
  </si>
  <si>
    <t>ATF10 C19700</t>
  </si>
  <si>
    <t>ATF10 C19800</t>
  </si>
  <si>
    <t>ATF10 C19900</t>
  </si>
  <si>
    <t>ATF10 C20000</t>
  </si>
  <si>
    <t>ATF10 C20100</t>
  </si>
  <si>
    <t>ATF10 C20200</t>
  </si>
  <si>
    <t>ATF10 C20300</t>
  </si>
  <si>
    <t>ATF10 C20400</t>
  </si>
  <si>
    <t>ATF10 C20500</t>
  </si>
  <si>
    <t>ATF10 C20600</t>
  </si>
  <si>
    <t>ATF10 C20700</t>
  </si>
  <si>
    <t>ATF10 C20900</t>
  </si>
  <si>
    <t>ATF10 C21000</t>
  </si>
  <si>
    <t>ATF10 C21100</t>
  </si>
  <si>
    <t>ATF10 C21200</t>
  </si>
  <si>
    <t>ATF10 C21300</t>
  </si>
  <si>
    <t>ATF10 C21500</t>
  </si>
  <si>
    <t>ATF10 C21700</t>
  </si>
  <si>
    <t>ATF10 C22000</t>
  </si>
  <si>
    <t>ATF10 C22500</t>
  </si>
  <si>
    <t>ATF10 C23000</t>
  </si>
  <si>
    <t>ATF10 C23100</t>
  </si>
  <si>
    <t>ATF10 C23500</t>
  </si>
  <si>
    <t>ATF10 C24000</t>
  </si>
  <si>
    <t>ATF10 C24500</t>
  </si>
  <si>
    <t>ATF10 C24600</t>
  </si>
  <si>
    <t>ATF10 C25000</t>
  </si>
  <si>
    <t>ATF10 C25500</t>
  </si>
  <si>
    <t>ATF10 C26000</t>
  </si>
  <si>
    <t>ATF10 C27000</t>
  </si>
  <si>
    <t>ATF10 C27500</t>
  </si>
  <si>
    <t>ATF10 C28000</t>
  </si>
  <si>
    <t>ATF10 C28500</t>
  </si>
  <si>
    <t>ATF10 C29000</t>
  </si>
  <si>
    <t>ATF10 C30000</t>
  </si>
  <si>
    <t>ATF10 C31300</t>
  </si>
  <si>
    <t>ATF10 C32500</t>
  </si>
  <si>
    <t>ATF10 C35000</t>
  </si>
  <si>
    <t>ATF10 C39000</t>
  </si>
  <si>
    <t>ATF10 C39600</t>
  </si>
  <si>
    <t>ATF10 C40000</t>
  </si>
  <si>
    <t>ATF10 C40700</t>
  </si>
  <si>
    <t>ATF10 P10000</t>
  </si>
  <si>
    <t>Jan10 Heating Oil Apo Put</t>
  </si>
  <si>
    <t>ATF10 P11000</t>
  </si>
  <si>
    <t>ATF10 P11500</t>
  </si>
  <si>
    <t>ATF10 P12000</t>
  </si>
  <si>
    <t>ATF10 P12400</t>
  </si>
  <si>
    <t>ATF10 P12500</t>
  </si>
  <si>
    <t>ATF10 P13000</t>
  </si>
  <si>
    <t>ATF10 P13500</t>
  </si>
  <si>
    <t>ATF10 P14000</t>
  </si>
  <si>
    <t>ATF10 P14100</t>
  </si>
  <si>
    <t>ATF10 P14500</t>
  </si>
  <si>
    <t>ATF10 P15000</t>
  </si>
  <si>
    <t>ATF10 P15200</t>
  </si>
  <si>
    <t>ATF10 P15500</t>
  </si>
  <si>
    <t>ATF10 P16000</t>
  </si>
  <si>
    <t>ATF10 P16500</t>
  </si>
  <si>
    <t>ATF10 P16900</t>
  </si>
  <si>
    <t>ATF10 P17000</t>
  </si>
  <si>
    <t>ATF10 P17200</t>
  </si>
  <si>
    <t>ATF10 P17500</t>
  </si>
  <si>
    <t>ATF10 P17700</t>
  </si>
  <si>
    <t>ATF10 P18000</t>
  </si>
  <si>
    <t>ATF10 P18400</t>
  </si>
  <si>
    <t>ATF10 P18500</t>
  </si>
  <si>
    <t>ATF10 P18700</t>
  </si>
  <si>
    <t>ATF10 P19000</t>
  </si>
  <si>
    <t>ATF10 P19400</t>
  </si>
  <si>
    <t>ATF10 P19500</t>
  </si>
  <si>
    <t>ATF10 P19600</t>
  </si>
  <si>
    <t>ATF10 P20000</t>
  </si>
  <si>
    <t>ATF10 P20500</t>
  </si>
  <si>
    <t>ATF10 P20600</t>
  </si>
  <si>
    <t>ATF10 P20700</t>
  </si>
  <si>
    <t>ATF10 P21000</t>
  </si>
  <si>
    <t>ATF10 P21700</t>
  </si>
  <si>
    <t>ATF10 P23300</t>
  </si>
  <si>
    <t>ATF10 P27400</t>
  </si>
  <si>
    <t>ATF10 P37600</t>
  </si>
  <si>
    <t>ATF10 P38200</t>
  </si>
  <si>
    <t>ATF10 P39000</t>
  </si>
  <si>
    <t>ATG10 C14100</t>
  </si>
  <si>
    <t>Feb10 Heating Oil Apo Call</t>
  </si>
  <si>
    <t>ATG10 C14400</t>
  </si>
  <si>
    <t>ATG10 C14500</t>
  </si>
  <si>
    <t>ATG10 C15000</t>
  </si>
  <si>
    <t>ATG10 C15400</t>
  </si>
  <si>
    <t>ATG10 C15500</t>
  </si>
  <si>
    <t>ATG10 C16000</t>
  </si>
  <si>
    <t>ATG10 C16200</t>
  </si>
  <si>
    <t>ATG10 C16400</t>
  </si>
  <si>
    <t>ATG10 C16500</t>
  </si>
  <si>
    <t>ATG10 C16600</t>
  </si>
  <si>
    <t>ATG10 C16700</t>
  </si>
  <si>
    <t>ATG10 C17000</t>
  </si>
  <si>
    <t>ATG10 C17300</t>
  </si>
  <si>
    <t>ATG10 C17400</t>
  </si>
  <si>
    <t>ATG10 C17500</t>
  </si>
  <si>
    <t>ATG10 C17600</t>
  </si>
  <si>
    <t>ATG10 C17700</t>
  </si>
  <si>
    <t>ATG10 C17800</t>
  </si>
  <si>
    <t>ATG10 C18000</t>
  </si>
  <si>
    <t>ATG10 C18500</t>
  </si>
  <si>
    <t>ATG10 C18600</t>
  </si>
  <si>
    <t>ATG10 C18700</t>
  </si>
  <si>
    <t>ATG10 C18800</t>
  </si>
  <si>
    <t>ATG10 C18900</t>
  </si>
  <si>
    <t>ATG10 C19000</t>
  </si>
  <si>
    <t>ATG10 C19200</t>
  </si>
  <si>
    <t>ATG10 C19300</t>
  </si>
  <si>
    <t>ATG10 C19400</t>
  </si>
  <si>
    <t>ATG10 C19500</t>
  </si>
  <si>
    <t>ATG10 C19600</t>
  </si>
  <si>
    <t>ATG10 C19700</t>
  </si>
  <si>
    <t>ATG10 C19800</t>
  </si>
  <si>
    <t>ATG10 C20000</t>
  </si>
  <si>
    <t>ATG10 C20100</t>
  </si>
  <si>
    <t>ATG10 C20200</t>
  </si>
  <si>
    <t>ATG10 C20300</t>
  </si>
  <si>
    <t>ATG10 C20400</t>
  </si>
  <si>
    <t>ATG10 C20500</t>
  </si>
  <si>
    <t>ATG10 C20600</t>
  </si>
  <si>
    <t>ATG10 C20700</t>
  </si>
  <si>
    <t>ATG10 C20900</t>
  </si>
  <si>
    <t>ATG10 C21000</t>
  </si>
  <si>
    <t>ATG10 C21100</t>
  </si>
  <si>
    <t>ATG10 C21200</t>
  </si>
  <si>
    <t>ATG10 C21300</t>
  </si>
  <si>
    <t>ATG10 C21500</t>
  </si>
  <si>
    <t>ATG10 C21700</t>
  </si>
  <si>
    <t>ATG10 C22000</t>
  </si>
  <si>
    <t>ATG10 C22500</t>
  </si>
  <si>
    <t>ATG10 C22900</t>
  </si>
  <si>
    <t>ATG10 C23000</t>
  </si>
  <si>
    <t>ATG10 C23100</t>
  </si>
  <si>
    <t>ATG10 C23500</t>
  </si>
  <si>
    <t>ATG10 C24000</t>
  </si>
  <si>
    <t>ATG10 C24500</t>
  </si>
  <si>
    <t>ATG10 C25000</t>
  </si>
  <si>
    <t>ATG10 C25500</t>
  </si>
  <si>
    <t>ATG10 C26000</t>
  </si>
  <si>
    <t>ATG10 C27000</t>
  </si>
  <si>
    <t>ATG10 C27500</t>
  </si>
  <si>
    <t>FAJ10 P-180</t>
  </si>
  <si>
    <t>FAK10 C-120</t>
  </si>
  <si>
    <t>May10 Nymex Heatng Oil Cs1 Call</t>
  </si>
  <si>
    <t>FAK10 C-180</t>
  </si>
  <si>
    <t>FAK10 P-120</t>
  </si>
  <si>
    <t>May10 Nymex Heatng Oil Cs1 Put</t>
  </si>
  <si>
    <t>FAK10 P-180</t>
  </si>
  <si>
    <t>ATG10 P10000</t>
  </si>
  <si>
    <t>Feb10 Heating Oil Apo Put</t>
  </si>
  <si>
    <t>ATG10 P11000</t>
  </si>
  <si>
    <t>ATG10 P11500</t>
  </si>
  <si>
    <t>ATG10 P12000</t>
  </si>
  <si>
    <t>ATG10 P12400</t>
  </si>
  <si>
    <t>ATG10 P12500</t>
  </si>
  <si>
    <t>ATG10 P13000</t>
  </si>
  <si>
    <t>ATG10 P13500</t>
  </si>
  <si>
    <t>ATG10 P14000</t>
  </si>
  <si>
    <t>ATG10 P14100</t>
  </si>
  <si>
    <t>ATG10 P14500</t>
  </si>
  <si>
    <t>ATG10 P15000</t>
  </si>
  <si>
    <t>ATG10 P15200</t>
  </si>
  <si>
    <t>ATG10 P15500</t>
  </si>
  <si>
    <t>ATG10 P16000</t>
  </si>
  <si>
    <t>ATG10 P16500</t>
  </si>
  <si>
    <t>ATG10 P16900</t>
  </si>
  <si>
    <t>ATG10 P17000</t>
  </si>
  <si>
    <t>ATG10 P17400</t>
  </si>
  <si>
    <t>ATG10 P17500</t>
  </si>
  <si>
    <t>ATG10 P17700</t>
  </si>
  <si>
    <t>ATG10 P17800</t>
  </si>
  <si>
    <t>ATG10 P17900</t>
  </si>
  <si>
    <t>ATG10 P18000</t>
  </si>
  <si>
    <t>ATG10 P18400</t>
  </si>
  <si>
    <t>ATG10 P18500</t>
  </si>
  <si>
    <t>ATG10 P18700</t>
  </si>
  <si>
    <t>ATG10 P19000</t>
  </si>
  <si>
    <t>ATG10 P19200</t>
  </si>
  <si>
    <t>ATG10 P19500</t>
  </si>
  <si>
    <t>ATG10 P19600</t>
  </si>
  <si>
    <t>ATG10 P20000</t>
  </si>
  <si>
    <t>ATG10 P20500</t>
  </si>
  <si>
    <t>ATG10 P20600</t>
  </si>
  <si>
    <t>ATG10 P20700</t>
  </si>
  <si>
    <t>ATG10 P21000</t>
  </si>
  <si>
    <t>ATG10 P21700</t>
  </si>
  <si>
    <t>ATG10 P23300</t>
  </si>
  <si>
    <t>ATG10 P27400</t>
  </si>
  <si>
    <t>ATG10 P37600</t>
  </si>
  <si>
    <t>ATG10 P38200</t>
  </si>
  <si>
    <t>ATG10 P39000</t>
  </si>
  <si>
    <t>ATH10 C14100</t>
  </si>
  <si>
    <t>Mar10 Heating Oil Apo Call</t>
  </si>
  <si>
    <t>ATH10 C14400</t>
  </si>
  <si>
    <t>ATH10 C14500</t>
  </si>
  <si>
    <t>ATH10 C15000</t>
  </si>
  <si>
    <t>ATH10 C15400</t>
  </si>
  <si>
    <t>ATH10 C15500</t>
  </si>
  <si>
    <t>ATH10 C16000</t>
  </si>
  <si>
    <t>ATH10 C16200</t>
  </si>
  <si>
    <t>ATH10 C16400</t>
  </si>
  <si>
    <t>ATH10 C16500</t>
  </si>
  <si>
    <t>ATH10 C16600</t>
  </si>
  <si>
    <t>ATH10 C16700</t>
  </si>
  <si>
    <t>ATH10 C17000</t>
  </si>
  <si>
    <t>ATH10 C17400</t>
  </si>
  <si>
    <t>ATH10 C17500</t>
  </si>
  <si>
    <t>ATH10 C17600</t>
  </si>
  <si>
    <t>ATH10 C17700</t>
  </si>
  <si>
    <t>ATH10 C17800</t>
  </si>
  <si>
    <t>ATH10 C17900</t>
  </si>
  <si>
    <t>ATH10 C18000</t>
  </si>
  <si>
    <t>ATH10 C18500</t>
  </si>
  <si>
    <t>ATH10 C18600</t>
  </si>
  <si>
    <t>ATH10 C18700</t>
  </si>
  <si>
    <t>ATH10 C18800</t>
  </si>
  <si>
    <t>ATH10 C18900</t>
  </si>
  <si>
    <t>ATH10 C19000</t>
  </si>
  <si>
    <t>ATH10 C19200</t>
  </si>
  <si>
    <t>ATH10 C19300</t>
  </si>
  <si>
    <t>ATH10 C19400</t>
  </si>
  <si>
    <t>ATH10 C19500</t>
  </si>
  <si>
    <t>ATH10 C19600</t>
  </si>
  <si>
    <t>ATH10 C19700</t>
  </si>
  <si>
    <t>ATH10 C19800</t>
  </si>
  <si>
    <t>ATH10 C20000</t>
  </si>
  <si>
    <t>ATH10 C20100</t>
  </si>
  <si>
    <t>ATH10 C20200</t>
  </si>
  <si>
    <t>ATH10 C20300</t>
  </si>
  <si>
    <t>ATH10 C20400</t>
  </si>
  <si>
    <t>ATH10 C20500</t>
  </si>
  <si>
    <t>ATH10 C20600</t>
  </si>
  <si>
    <t>ATH10 C20700</t>
  </si>
  <si>
    <t>ATH10 C20900</t>
  </si>
  <si>
    <t>ATH10 C21000</t>
  </si>
  <si>
    <t>ATH10 C21200</t>
  </si>
  <si>
    <t>ATH10 C21300</t>
  </si>
  <si>
    <t>ATH10 C21500</t>
  </si>
  <si>
    <t>ATH10 C21700</t>
  </si>
  <si>
    <t>ATH10 C22000</t>
  </si>
  <si>
    <t>ATH10 C22500</t>
  </si>
  <si>
    <t>ATH10 C22900</t>
  </si>
  <si>
    <t>ATH10 C23000</t>
  </si>
  <si>
    <t>ATH10 C23100</t>
  </si>
  <si>
    <t>ATH10 C23300</t>
  </si>
  <si>
    <t>ATH10 C23500</t>
  </si>
  <si>
    <t>ATH10 C24000</t>
  </si>
  <si>
    <t>ATH10 C24500</t>
  </si>
  <si>
    <t>ATH10 C25000</t>
  </si>
  <si>
    <t>ATH10 C25500</t>
  </si>
  <si>
    <t>ATH10 C26000</t>
  </si>
  <si>
    <t>ATH10 C27000</t>
  </si>
  <si>
    <t>ATH10 C27500</t>
  </si>
  <si>
    <t>ATH10 C28000</t>
  </si>
  <si>
    <t>ATH10 C28500</t>
  </si>
  <si>
    <t>ATH10 C29000</t>
  </si>
  <si>
    <t>ATH10 C30000</t>
  </si>
  <si>
    <t>ATH10 C31300</t>
  </si>
  <si>
    <t>ATH10 C32500</t>
  </si>
  <si>
    <t>ATH10 C35000</t>
  </si>
  <si>
    <t>ATH10 C39000</t>
  </si>
  <si>
    <t>ATH10 C39600</t>
  </si>
  <si>
    <t>ATH10 C40000</t>
  </si>
  <si>
    <t>ATH10 C40700</t>
  </si>
  <si>
    <t>ATH10 P10000</t>
  </si>
  <si>
    <t>Mar10 Heating Oil Apo Put</t>
  </si>
  <si>
    <t>ATH10 P11000</t>
  </si>
  <si>
    <t>ATH10 P11500</t>
  </si>
  <si>
    <t>ATH10 P12000</t>
  </si>
  <si>
    <t>ATH10 P12400</t>
  </si>
  <si>
    <t>ATH10 P12500</t>
  </si>
  <si>
    <t>ATH10 P13000</t>
  </si>
  <si>
    <t>ATH10 P13500</t>
  </si>
  <si>
    <t>ATH10 P14000</t>
  </si>
  <si>
    <t>G1J10 P8000</t>
  </si>
  <si>
    <t>AOV10 C8700</t>
  </si>
  <si>
    <t>AOV10 C8750</t>
  </si>
  <si>
    <t>AOV10 C8790</t>
  </si>
  <si>
    <t>AOV10 C8850</t>
  </si>
  <si>
    <t>AOV10 C8860</t>
  </si>
  <si>
    <t>AOV10 C8900</t>
  </si>
  <si>
    <t>AOV10 C9000</t>
  </si>
  <si>
    <t>AOV10 C9050</t>
  </si>
  <si>
    <t>AOV10 C9100</t>
  </si>
  <si>
    <t>AOV10 C9150</t>
  </si>
  <si>
    <t>AOV10 C9200</t>
  </si>
  <si>
    <t>AOV10 C9250</t>
  </si>
  <si>
    <t>AOV10 C9300</t>
  </si>
  <si>
    <t>AOV10 C9350</t>
  </si>
  <si>
    <t>AOV10 C9400</t>
  </si>
  <si>
    <t>AOV10 C9500</t>
  </si>
  <si>
    <t>AOV10 C9600</t>
  </si>
  <si>
    <t>AOV10 C9750</t>
  </si>
  <si>
    <t>AOV10 C9800</t>
  </si>
  <si>
    <t>AOV10 C9850</t>
  </si>
  <si>
    <t>ATH10 P14500</t>
  </si>
  <si>
    <t>ATH10 P15000</t>
  </si>
  <si>
    <t>ATH10 P15200</t>
  </si>
  <si>
    <t>ATH10 P15500</t>
  </si>
  <si>
    <t>ATH10 P16000</t>
  </si>
  <si>
    <t>ATH10 P16500</t>
  </si>
  <si>
    <t>ATH10 P16900</t>
  </si>
  <si>
    <t>ATH10 P17000</t>
  </si>
  <si>
    <t>ATH10 P17500</t>
  </si>
  <si>
    <t>ATH10 P17700</t>
  </si>
  <si>
    <t>ATH10 P18000</t>
  </si>
  <si>
    <t>ATH10 P18100</t>
  </si>
  <si>
    <t>ATH10 P18400</t>
  </si>
  <si>
    <t>ATH10 P18500</t>
  </si>
  <si>
    <t>ATH10 P18700</t>
  </si>
  <si>
    <t>ATH10 P19000</t>
  </si>
  <si>
    <t>ATH10 P19500</t>
  </si>
  <si>
    <t>ATH10 P19600</t>
  </si>
  <si>
    <t>ATH10 P20000</t>
  </si>
  <si>
    <t>ATH10 P20500</t>
  </si>
  <si>
    <t>ATH10 P20600</t>
  </si>
  <si>
    <t>ATH10 P20700</t>
  </si>
  <si>
    <t>ATH10 P21000</t>
  </si>
  <si>
    <t>ATH10 P23300</t>
  </si>
  <si>
    <t>ATH10 P27400</t>
  </si>
  <si>
    <t>ATH10 P37600</t>
  </si>
  <si>
    <t>ATH10 P38200</t>
  </si>
  <si>
    <t>ATH10 P39000</t>
  </si>
  <si>
    <t>ATJ10 C14200</t>
  </si>
  <si>
    <t>Apr10 Heating Oil Apo Call</t>
  </si>
  <si>
    <t>ATJ10 C14400</t>
  </si>
  <si>
    <t>ATJ10 C14500</t>
  </si>
  <si>
    <t>ATJ10 C15000</t>
  </si>
  <si>
    <t>ATJ10 C15400</t>
  </si>
  <si>
    <t>ATJ10 C15500</t>
  </si>
  <si>
    <t>ATJ10 C16000</t>
  </si>
  <si>
    <t>ATJ10 C16200</t>
  </si>
  <si>
    <t>ATJ10 C16400</t>
  </si>
  <si>
    <t>ATJ10 C16500</t>
  </si>
  <si>
    <t>ATJ10 C16600</t>
  </si>
  <si>
    <t>ATJ10 C16700</t>
  </si>
  <si>
    <t>ATJ10 C17000</t>
  </si>
  <si>
    <t>ATJ10 C17100</t>
  </si>
  <si>
    <t>ATJ10 C17400</t>
  </si>
  <si>
    <t>ATJ10 C17500</t>
  </si>
  <si>
    <t>ATJ10 C17600</t>
  </si>
  <si>
    <t>ATJ10 C17800</t>
  </si>
  <si>
    <t>ATJ10 C18000</t>
  </si>
  <si>
    <t>ATJ10 C18500</t>
  </si>
  <si>
    <t>ATJ10 C18600</t>
  </si>
  <si>
    <t>ATJ10 C18700</t>
  </si>
  <si>
    <t>ATJ10 C18800</t>
  </si>
  <si>
    <t>ATJ10 C18900</t>
  </si>
  <si>
    <t>ATJ10 C19000</t>
  </si>
  <si>
    <t>ATJ10 C19200</t>
  </si>
  <si>
    <t>ATJ10 C19400</t>
  </si>
  <si>
    <t>ATJ10 C19500</t>
  </si>
  <si>
    <t>ATJ10 C19600</t>
  </si>
  <si>
    <t>ATJ10 C19800</t>
  </si>
  <si>
    <t>ATJ10 C20000</t>
  </si>
  <si>
    <t>ATJ10 C20100</t>
  </si>
  <si>
    <t>ATJ10 C20200</t>
  </si>
  <si>
    <t>ATJ10 C20300</t>
  </si>
  <si>
    <t>ATJ10 C20400</t>
  </si>
  <si>
    <t>ATJ10 C20500</t>
  </si>
  <si>
    <t>ATJ10 C20600</t>
  </si>
  <si>
    <t>ATJ10 C20700</t>
  </si>
  <si>
    <t>ATJ10 C20900</t>
  </si>
  <si>
    <t>ATJ10 C21000</t>
  </si>
  <si>
    <t>ATJ10 C21100</t>
  </si>
  <si>
    <t>ATJ10 C21200</t>
  </si>
  <si>
    <t>ATJ10 C21300</t>
  </si>
  <si>
    <t>ATJ10 C21500</t>
  </si>
  <si>
    <t>ATJ10 C21600</t>
  </si>
  <si>
    <t>ATJ10 C21700</t>
  </si>
  <si>
    <t>ATJ10 C22000</t>
  </si>
  <si>
    <t>ATJ10 C22500</t>
  </si>
  <si>
    <t>ATJ10 C22900</t>
  </si>
  <si>
    <t>ATJ10 C23000</t>
  </si>
  <si>
    <t>ATJ10 C23100</t>
  </si>
  <si>
    <t>ATJ10 C23500</t>
  </si>
  <si>
    <t>ATJ10 C24000</t>
  </si>
  <si>
    <t>ATJ10 C24500</t>
  </si>
  <si>
    <t>ATJ10 C24700</t>
  </si>
  <si>
    <t>ATJ10 C25000</t>
  </si>
  <si>
    <t>ATJ10 C25500</t>
  </si>
  <si>
    <t>ATJ10 C26000</t>
  </si>
  <si>
    <t>ATJ10 C27000</t>
  </si>
  <si>
    <t>ATJ10 C27500</t>
  </si>
  <si>
    <t>ATJ10 C28000</t>
  </si>
  <si>
    <t>ATJ10 C29000</t>
  </si>
  <si>
    <t>ATJ10 C30000</t>
  </si>
  <si>
    <t>ATJ10 C31300</t>
  </si>
  <si>
    <t>ATJ10 C32500</t>
  </si>
  <si>
    <t>ATJ10 C35000</t>
  </si>
  <si>
    <t>ATJ10 C39000</t>
  </si>
  <si>
    <t>ATJ10 C39600</t>
  </si>
  <si>
    <t>ATJ10 C40000</t>
  </si>
  <si>
    <t>ATJ10 P10000</t>
  </si>
  <si>
    <t>Apr10 Heating Oil Apo Put</t>
  </si>
  <si>
    <t>ATJ10 P11000</t>
  </si>
  <si>
    <t>ATJ10 P11500</t>
  </si>
  <si>
    <t>ATJ10 P12000</t>
  </si>
  <si>
    <t>ATJ10 P12400</t>
  </si>
  <si>
    <t>ATJ10 P12500</t>
  </si>
  <si>
    <t>ATJ10 P13000</t>
  </si>
  <si>
    <t>ATJ10 P13500</t>
  </si>
  <si>
    <t>ATJ10 P14000</t>
  </si>
  <si>
    <t>ATJ10 P14200</t>
  </si>
  <si>
    <t>ATJ10 P14500</t>
  </si>
  <si>
    <t>ATJ10 P15000</t>
  </si>
  <si>
    <t>ATJ10 P15200</t>
  </si>
  <si>
    <t>ATJ10 P15500</t>
  </si>
  <si>
    <t>ATJ10 P16000</t>
  </si>
  <si>
    <t>ATJ10 P16500</t>
  </si>
  <si>
    <t>ATJ10 P17000</t>
  </si>
  <si>
    <t>ATJ10 P17500</t>
  </si>
  <si>
    <t>ATJ10 P18000</t>
  </si>
  <si>
    <t>ATJ10 P18200</t>
  </si>
  <si>
    <t>ATJ10 P18500</t>
  </si>
  <si>
    <t>ATJ10 P18700</t>
  </si>
  <si>
    <t>ATJ10 P19000</t>
  </si>
  <si>
    <t>ATJ10 P19500</t>
  </si>
  <si>
    <t>ATJ10 P19600</t>
  </si>
  <si>
    <t>ATJ10 P20000</t>
  </si>
  <si>
    <t>ATJ10 P20500</t>
  </si>
  <si>
    <t>ATJ10 P20600</t>
  </si>
  <si>
    <t>ATJ10 P20700</t>
  </si>
  <si>
    <t>ATJ10 P21000</t>
  </si>
  <si>
    <t>ATJ10 P22400</t>
  </si>
  <si>
    <t>ATJ10 P23300</t>
  </si>
  <si>
    <t>ATJ10 P27400</t>
  </si>
  <si>
    <t>ATJ10 P37600</t>
  </si>
  <si>
    <t>ATJ10 P39000</t>
  </si>
  <si>
    <t>AOX10 C13100</t>
  </si>
  <si>
    <t>AOX10 C13150</t>
  </si>
  <si>
    <t>AOX10 C13300</t>
  </si>
  <si>
    <t>AOX10 C13500</t>
  </si>
  <si>
    <t>AOX10 C13800</t>
  </si>
  <si>
    <t>AOX10 C14000</t>
  </si>
  <si>
    <t>AOX10 C15000</t>
  </si>
  <si>
    <t>AOX10 C16000</t>
  </si>
  <si>
    <t>AOX10 C17000</t>
  </si>
  <si>
    <t>AOX10 C17500</t>
  </si>
  <si>
    <t>AOX10 C18000</t>
  </si>
  <si>
    <t>AOX10 C19000</t>
  </si>
  <si>
    <t>AOX10 C19500</t>
  </si>
  <si>
    <t>AOX10 C20000</t>
  </si>
  <si>
    <t>AOX10 C5200</t>
  </si>
  <si>
    <t>AOX10 C5250</t>
  </si>
  <si>
    <t>AOX10 C5400</t>
  </si>
  <si>
    <t>AOX10 C5450</t>
  </si>
  <si>
    <t>AOX10 C5500</t>
  </si>
  <si>
    <t>AOX10 C5600</t>
  </si>
  <si>
    <t>AOX10 C5650</t>
  </si>
  <si>
    <t>AOX10 C5700</t>
  </si>
  <si>
    <t>AOX10 C5750</t>
  </si>
  <si>
    <t>AOX10 C5800</t>
  </si>
  <si>
    <t>AOX10 C5850</t>
  </si>
  <si>
    <t>AOX10 C5900</t>
  </si>
  <si>
    <t>AOX10 C5935</t>
  </si>
  <si>
    <t>AOX10 C5950</t>
  </si>
  <si>
    <t>AOX10 C6000</t>
  </si>
  <si>
    <t>AOX10 C6050</t>
  </si>
  <si>
    <t>AOX10 C6100</t>
  </si>
  <si>
    <t>AOX10 C6125</t>
  </si>
  <si>
    <t>AOX10 C6150</t>
  </si>
  <si>
    <t>AOX10 C6180</t>
  </si>
  <si>
    <t>AOX10 C6200</t>
  </si>
  <si>
    <t>AOX10 C6250</t>
  </si>
  <si>
    <t>AOX10 C6300</t>
  </si>
  <si>
    <t>AOX10 C6350</t>
  </si>
  <si>
    <t>AOX10 C6400</t>
  </si>
  <si>
    <t>AOX10 C6450</t>
  </si>
  <si>
    <t>ATK10 C19600</t>
  </si>
  <si>
    <t>ATK10 C19800</t>
  </si>
  <si>
    <t>ATK10 C20000</t>
  </si>
  <si>
    <t>ATK10 C20100</t>
  </si>
  <si>
    <t>ATK10 C20200</t>
  </si>
  <si>
    <t>ATK10 C20300</t>
  </si>
  <si>
    <t>ATK10 C20400</t>
  </si>
  <si>
    <t>ATK10 C20500</t>
  </si>
  <si>
    <t>ATK10 C20600</t>
  </si>
  <si>
    <t>ATK10 C20700</t>
  </si>
  <si>
    <t>ATK10 C20900</t>
  </si>
  <si>
    <t>ATK10 C21000</t>
  </si>
  <si>
    <t>ATK10 C21100</t>
  </si>
  <si>
    <t>ATK10 C21200</t>
  </si>
  <si>
    <t>ATK10 C21300</t>
  </si>
  <si>
    <t>ATK10 C21500</t>
  </si>
  <si>
    <t>ATK10 C21600</t>
  </si>
  <si>
    <t>ATK10 C21700</t>
  </si>
  <si>
    <t>ATK10 C22000</t>
  </si>
  <si>
    <t>ATK10 C22500</t>
  </si>
  <si>
    <t>ATK10 C22900</t>
  </si>
  <si>
    <t>ATK10 C23000</t>
  </si>
  <si>
    <t>ATK10 C23100</t>
  </si>
  <si>
    <t>ATK10 C23500</t>
  </si>
  <si>
    <t>ATK10 C24000</t>
  </si>
  <si>
    <t>ATK10 C24500</t>
  </si>
  <si>
    <t>ATK10 C24700</t>
  </si>
  <si>
    <t>ATK10 C25000</t>
  </si>
  <si>
    <t>ATK10 C25500</t>
  </si>
  <si>
    <t>ATK10 C26000</t>
  </si>
  <si>
    <t>ATK10 C27000</t>
  </si>
  <si>
    <t>ATK10 C27500</t>
  </si>
  <si>
    <t>ATK10 C28000</t>
  </si>
  <si>
    <t>ATK10 C29000</t>
  </si>
  <si>
    <t>ATK10 C30000</t>
  </si>
  <si>
    <t>ATK10 C31300</t>
  </si>
  <si>
    <t>ATK10 C32500</t>
  </si>
  <si>
    <t>ATK10 C35000</t>
  </si>
  <si>
    <t>ATK10 C39000</t>
  </si>
  <si>
    <t>ATK10 C40000</t>
  </si>
  <si>
    <t>ATK10 P10000</t>
  </si>
  <si>
    <t>May10 Heating Oil Apo Put</t>
  </si>
  <si>
    <t>ATK10 P11000</t>
  </si>
  <si>
    <t>ATK10 P11500</t>
  </si>
  <si>
    <t>ATK10 P12000</t>
  </si>
  <si>
    <t>ATK10 P12400</t>
  </si>
  <si>
    <t>ATK10 P12500</t>
  </si>
  <si>
    <t>ATK10 P13000</t>
  </si>
  <si>
    <t>ATK10 P13500</t>
  </si>
  <si>
    <t>ATK10 P14000</t>
  </si>
  <si>
    <t>ATK10 P14200</t>
  </si>
  <si>
    <t>ATK10 P14500</t>
  </si>
  <si>
    <t>ATK10 P15000</t>
  </si>
  <si>
    <t>ATK10 P15200</t>
  </si>
  <si>
    <t>ATK10 P15500</t>
  </si>
  <si>
    <t>ATK10 P16000</t>
  </si>
  <si>
    <t>ATK10 P16500</t>
  </si>
  <si>
    <t>ATK10 P17000</t>
  </si>
  <si>
    <t>ATK10 P17500</t>
  </si>
  <si>
    <t>ATK10 P18000</t>
  </si>
  <si>
    <t>ATK10 P18500</t>
  </si>
  <si>
    <t>ATK10 P18700</t>
  </si>
  <si>
    <t>ATK10 P19000</t>
  </si>
  <si>
    <t>ATK10 P19500</t>
  </si>
  <si>
    <t>ATK10 P19600</t>
  </si>
  <si>
    <t>ATK10 P20000</t>
  </si>
  <si>
    <t>ATK10 P20500</t>
  </si>
  <si>
    <t>ATK10 P20600</t>
  </si>
  <si>
    <t>ATK10 P20700</t>
  </si>
  <si>
    <t>ATK10 P21000</t>
  </si>
  <si>
    <t>ATK10 P22400</t>
  </si>
  <si>
    <t>ATK10 P23300</t>
  </si>
  <si>
    <t>ATK10 P27400</t>
  </si>
  <si>
    <t>ATK10 P39000</t>
  </si>
  <si>
    <t>ATM10 C14200</t>
  </si>
  <si>
    <t>Jun10 Heating Oil Apo Call</t>
  </si>
  <si>
    <t>ATM10 C14400</t>
  </si>
  <si>
    <t>ATM10 C14500</t>
  </si>
  <si>
    <t>ATM10 C15000</t>
  </si>
  <si>
    <t>ATM10 C15400</t>
  </si>
  <si>
    <t>ATM10 C16000</t>
  </si>
  <si>
    <t>ATM10 C16200</t>
  </si>
  <si>
    <t>ATM10 C16400</t>
  </si>
  <si>
    <t>ATM10 C16500</t>
  </si>
  <si>
    <t>ATM10 C16700</t>
  </si>
  <si>
    <t>ATM10 C16900</t>
  </si>
  <si>
    <t>ATM10 C17000</t>
  </si>
  <si>
    <t>ATM10 C17100</t>
  </si>
  <si>
    <t>ATM10 C17400</t>
  </si>
  <si>
    <t>ATM10 C17500</t>
  </si>
  <si>
    <t>ATM10 C17600</t>
  </si>
  <si>
    <t>ATM10 C17800</t>
  </si>
  <si>
    <t>ATM10 C18000</t>
  </si>
  <si>
    <t>ATM10 C18500</t>
  </si>
  <si>
    <t>ATM10 C18600</t>
  </si>
  <si>
    <t>ATM10 C18700</t>
  </si>
  <si>
    <t>ATM10 C18800</t>
  </si>
  <si>
    <t>ATM10 C18900</t>
  </si>
  <si>
    <t>ATM10 C19000</t>
  </si>
  <si>
    <t>ATM10 C19200</t>
  </si>
  <si>
    <t>ATM10 C19400</t>
  </si>
  <si>
    <t>JOF10 P9300</t>
  </si>
  <si>
    <t>JOF10 P9850</t>
  </si>
  <si>
    <t>JOG10 C10000</t>
  </si>
  <si>
    <t>ATM10 C23500</t>
  </si>
  <si>
    <t>ATM10 C24000</t>
  </si>
  <si>
    <t>ATM10 C24500</t>
  </si>
  <si>
    <t>ATM10 C24700</t>
  </si>
  <si>
    <t>ATM10 C25000</t>
  </si>
  <si>
    <t>ATM10 C25500</t>
  </si>
  <si>
    <t>ATM10 C26000</t>
  </si>
  <si>
    <t>ATM10 C27000</t>
  </si>
  <si>
    <t>ATM10 C27500</t>
  </si>
  <si>
    <t>ATM10 C28000</t>
  </si>
  <si>
    <t>ATM10 C29000</t>
  </si>
  <si>
    <t>ATM10 C30000</t>
  </si>
  <si>
    <t>ATM10 C31300</t>
  </si>
  <si>
    <t>ATM10 C32500</t>
  </si>
  <si>
    <t>ATM10 C35000</t>
  </si>
  <si>
    <t>ATM10 C39000</t>
  </si>
  <si>
    <t>ATM10 C40000</t>
  </si>
  <si>
    <t>ATM10 P10000</t>
  </si>
  <si>
    <t>Jun10 Heating Oil Apo Put</t>
  </si>
  <si>
    <t>ATM10 P11000</t>
  </si>
  <si>
    <t>ATM10 P11500</t>
  </si>
  <si>
    <t>ATM10 P12000</t>
  </si>
  <si>
    <t>ATM10 P12400</t>
  </si>
  <si>
    <t>ATM10 P12500</t>
  </si>
  <si>
    <t>ATM10 P13000</t>
  </si>
  <si>
    <t>ATM10 P13500</t>
  </si>
  <si>
    <t>ATM10 P14000</t>
  </si>
  <si>
    <t>ATM10 P14200</t>
  </si>
  <si>
    <t>ATM10 P14500</t>
  </si>
  <si>
    <t>ATM10 P15000</t>
  </si>
  <si>
    <t>ATM10 P15200</t>
  </si>
  <si>
    <t>ATM10 P15500</t>
  </si>
  <si>
    <t>ATM10 P16000</t>
  </si>
  <si>
    <t>ATM10 P16500</t>
  </si>
  <si>
    <t>ATM10 P17000</t>
  </si>
  <si>
    <t>ATM10 P17500</t>
  </si>
  <si>
    <t>ATM10 P18000</t>
  </si>
  <si>
    <t>ATM10 P18500</t>
  </si>
  <si>
    <t>ATM10 P18700</t>
  </si>
  <si>
    <t>ATM10 P19000</t>
  </si>
  <si>
    <t>ATM10 P19500</t>
  </si>
  <si>
    <t>ATM10 P19600</t>
  </si>
  <si>
    <t>ATM10 P20000</t>
  </si>
  <si>
    <t>ATM10 P20500</t>
  </si>
  <si>
    <t>ATM10 P20600</t>
  </si>
  <si>
    <t>ATM10 P20700</t>
  </si>
  <si>
    <t>ATM10 P21000</t>
  </si>
  <si>
    <t>ATM10 P22400</t>
  </si>
  <si>
    <t>ATM10 P23300</t>
  </si>
  <si>
    <t>ATM10 P27400</t>
  </si>
  <si>
    <t>ATM10 P39000</t>
  </si>
  <si>
    <t>ATN10 C15000</t>
  </si>
  <si>
    <t>Jly10 Heating Oil Apo Call</t>
  </si>
  <si>
    <t>ATN10 C15300</t>
  </si>
  <si>
    <t>ATN10 C15400</t>
  </si>
  <si>
    <t>ATN10 C15800</t>
  </si>
  <si>
    <t>ATN10 C16400</t>
  </si>
  <si>
    <t>ATN10 C16500</t>
  </si>
  <si>
    <t>ATN10 C16700</t>
  </si>
  <si>
    <t>ATN10 C17000</t>
  </si>
  <si>
    <t>ATN10 C17100</t>
  </si>
  <si>
    <t>ATN10 C17400</t>
  </si>
  <si>
    <t>ATN10 C17500</t>
  </si>
  <si>
    <t>ATN10 C17800</t>
  </si>
  <si>
    <t>ATN10 C18000</t>
  </si>
  <si>
    <t>ATN10 C18500</t>
  </si>
  <si>
    <t>ATN10 C18600</t>
  </si>
  <si>
    <t>ATN10 C18700</t>
  </si>
  <si>
    <t>ATN10 C18800</t>
  </si>
  <si>
    <t>ATN10 C18900</t>
  </si>
  <si>
    <t>ATN10 C19000</t>
  </si>
  <si>
    <t>ATN10 C19200</t>
  </si>
  <si>
    <t>ATN10 C19400</t>
  </si>
  <si>
    <t>ATN10 C19600</t>
  </si>
  <si>
    <t>ATN10 C20000</t>
  </si>
  <si>
    <t>ATN10 C20100</t>
  </si>
  <si>
    <t>ATN10 C20200</t>
  </si>
  <si>
    <t>ATN10 C20300</t>
  </si>
  <si>
    <t>ATN10 C20400</t>
  </si>
  <si>
    <t>ATN10 C20500</t>
  </si>
  <si>
    <t>ATN10 C20600</t>
  </si>
  <si>
    <t>ATN10 C20700</t>
  </si>
  <si>
    <t>ATN10 C20900</t>
  </si>
  <si>
    <t>ATN10 C21000</t>
  </si>
  <si>
    <t>ATN10 C21200</t>
  </si>
  <si>
    <t>ATN10 C21500</t>
  </si>
  <si>
    <t>ATN10 C21700</t>
  </si>
  <si>
    <t>ATN10 C22000</t>
  </si>
  <si>
    <t>ATN10 C22200</t>
  </si>
  <si>
    <t>ATN10 C22400</t>
  </si>
  <si>
    <t>ATN10 C22500</t>
  </si>
  <si>
    <t>ATN10 C22600</t>
  </si>
  <si>
    <t>ATN10 C22900</t>
  </si>
  <si>
    <t>ATN10 C23000</t>
  </si>
  <si>
    <t>ATN10 C23100</t>
  </si>
  <si>
    <t>ATN10 C23500</t>
  </si>
  <si>
    <t>ATN10 C24000</t>
  </si>
  <si>
    <t>ATN10 C24500</t>
  </si>
  <si>
    <t>ATN10 C24700</t>
  </si>
  <si>
    <t>ATN10 C25000</t>
  </si>
  <si>
    <t>ATN10 C25500</t>
  </si>
  <si>
    <t>ATN10 C26000</t>
  </si>
  <si>
    <t>ATN10 C27000</t>
  </si>
  <si>
    <t>ATN10 C27500</t>
  </si>
  <si>
    <t>ATN10 C28000</t>
  </si>
  <si>
    <t>ATN10 C28500</t>
  </si>
  <si>
    <t>ATN10 C29000</t>
  </si>
  <si>
    <t>ATN10 C30000</t>
  </si>
  <si>
    <t>ATN10 C31300</t>
  </si>
  <si>
    <t>ATN10 C32500</t>
  </si>
  <si>
    <t>ATN10 C35000</t>
  </si>
  <si>
    <t>ATN10 C39000</t>
  </si>
  <si>
    <t>ATN10 C40000</t>
  </si>
  <si>
    <t>ATN10 P10000</t>
  </si>
  <si>
    <t>Jly10 Heating Oil Apo Put</t>
  </si>
  <si>
    <t>ATN10 P11000</t>
  </si>
  <si>
    <t>ATN10 P11500</t>
  </si>
  <si>
    <t>ATN10 P12000</t>
  </si>
  <si>
    <t>ATN10 P12400</t>
  </si>
  <si>
    <t>ATN10 P12500</t>
  </si>
  <si>
    <t>ATN10 P13000</t>
  </si>
  <si>
    <t>ATN10 P13500</t>
  </si>
  <si>
    <t>ATN10 P14000</t>
  </si>
  <si>
    <t>ATN10 P14400</t>
  </si>
  <si>
    <t>ATN10 P14500</t>
  </si>
  <si>
    <t>ATN10 P15000</t>
  </si>
  <si>
    <t>ATN10 P15500</t>
  </si>
  <si>
    <t>ATN10 P16000</t>
  </si>
  <si>
    <t>ATN10 P16500</t>
  </si>
  <si>
    <t>ATN10 P17000</t>
  </si>
  <si>
    <t>ATN10 P17500</t>
  </si>
  <si>
    <t>ATN10 P17900</t>
  </si>
  <si>
    <t>ATN10 P18000</t>
  </si>
  <si>
    <t>ATN10 P18500</t>
  </si>
  <si>
    <t>ATN10 P18700</t>
  </si>
  <si>
    <t>ATN10 P19000</t>
  </si>
  <si>
    <t>ATN10 P19600</t>
  </si>
  <si>
    <t>ATN10 P20000</t>
  </si>
  <si>
    <t>ATN10 P20500</t>
  </si>
  <si>
    <t>ATN10 P20600</t>
  </si>
  <si>
    <t>ATN10 P20700</t>
  </si>
  <si>
    <t>ATN10 P21000</t>
  </si>
  <si>
    <t>ATN10 P22400</t>
  </si>
  <si>
    <t>JOJ10 P6350</t>
  </si>
  <si>
    <t>JOJ10 P6500</t>
  </si>
  <si>
    <t>JOJ10 P7000</t>
  </si>
  <si>
    <t>JOJ10 P7500</t>
  </si>
  <si>
    <t>JOJ10 P8550</t>
  </si>
  <si>
    <t>JOJ10 P8650</t>
  </si>
  <si>
    <t>JOJ10 P9850</t>
  </si>
  <si>
    <t>JOK10 C10000</t>
  </si>
  <si>
    <t>May10 Pjm Monthly Call</t>
  </si>
  <si>
    <t>JOK10 C4600</t>
  </si>
  <si>
    <t>JOK10 C4650</t>
  </si>
  <si>
    <t>JOK10 C4750</t>
  </si>
  <si>
    <t>JOK10 C4950</t>
  </si>
  <si>
    <t>JOK10 C5000</t>
  </si>
  <si>
    <t>JOK10 C5100</t>
  </si>
  <si>
    <t>JOK10 C5150</t>
  </si>
  <si>
    <t>JOK10 C5250</t>
  </si>
  <si>
    <t>JOK10 C5300</t>
  </si>
  <si>
    <t>JOK10 C5500</t>
  </si>
  <si>
    <t>JOK10 C5550</t>
  </si>
  <si>
    <t>JOK10 C5800</t>
  </si>
  <si>
    <t>JOK10 C5850</t>
  </si>
  <si>
    <t>ATQ10 C20500</t>
  </si>
  <si>
    <t>ATQ10 C20600</t>
  </si>
  <si>
    <t>ATQ10 C20700</t>
  </si>
  <si>
    <t>ATQ10 C20900</t>
  </si>
  <si>
    <t>ATQ10 C21000</t>
  </si>
  <si>
    <t>ATQ10 C21200</t>
  </si>
  <si>
    <t>ATQ10 C21500</t>
  </si>
  <si>
    <t>ATQ10 C21700</t>
  </si>
  <si>
    <t>ATQ10 C22000</t>
  </si>
  <si>
    <t>ATQ10 C22200</t>
  </si>
  <si>
    <t>ATQ10 C22400</t>
  </si>
  <si>
    <t>ATQ10 C22500</t>
  </si>
  <si>
    <t>ATQ10 C22600</t>
  </si>
  <si>
    <t>ATQ10 C22900</t>
  </si>
  <si>
    <t>ATQ10 C23000</t>
  </si>
  <si>
    <t>ATQ10 C23100</t>
  </si>
  <si>
    <t>ATQ10 C23500</t>
  </si>
  <si>
    <t>ATQ10 C24000</t>
  </si>
  <si>
    <t>ATQ10 C24500</t>
  </si>
  <si>
    <t>ATQ10 C24700</t>
  </si>
  <si>
    <t>ATQ10 C25000</t>
  </si>
  <si>
    <t>ATQ10 C25500</t>
  </si>
  <si>
    <t>ATQ10 C26000</t>
  </si>
  <si>
    <t>ATQ10 C27000</t>
  </si>
  <si>
    <t>ATQ10 C27500</t>
  </si>
  <si>
    <t>ATQ10 C28000</t>
  </si>
  <si>
    <t>ATQ10 C28500</t>
  </si>
  <si>
    <t>ATQ10 C29000</t>
  </si>
  <si>
    <t>ATQ10 C30000</t>
  </si>
  <si>
    <t>ATQ10 C31300</t>
  </si>
  <si>
    <t>ATQ10 C32500</t>
  </si>
  <si>
    <t>ATQ10 C35000</t>
  </si>
  <si>
    <t>ATQ10 C39000</t>
  </si>
  <si>
    <t>ATQ10 C40000</t>
  </si>
  <si>
    <t>ATQ10 P10000</t>
  </si>
  <si>
    <t>Aug10 Heating Oil Apo Put</t>
  </si>
  <si>
    <t>ATQ10 P11000</t>
  </si>
  <si>
    <t>ATQ10 P11500</t>
  </si>
  <si>
    <t>ATQ10 P12000</t>
  </si>
  <si>
    <t>ATQ10 P12400</t>
  </si>
  <si>
    <t>ATQ10 P12500</t>
  </si>
  <si>
    <t>ATQ10 P13000</t>
  </si>
  <si>
    <t>ATQ10 P13500</t>
  </si>
  <si>
    <t>ATQ10 P14000</t>
  </si>
  <si>
    <t>ATQ10 P14400</t>
  </si>
  <si>
    <t>ATQ10 P14500</t>
  </si>
  <si>
    <t>ATQ10 P15000</t>
  </si>
  <si>
    <t>ATQ10 P15500</t>
  </si>
  <si>
    <t>ATQ10 P16000</t>
  </si>
  <si>
    <t>ATQ10 P16500</t>
  </si>
  <si>
    <t>ATQ10 P17000</t>
  </si>
  <si>
    <t>ATQ10 P17500</t>
  </si>
  <si>
    <t>ATQ10 P17900</t>
  </si>
  <si>
    <t>ATQ10 P18000</t>
  </si>
  <si>
    <t>ATQ10 P18500</t>
  </si>
  <si>
    <t>ATQ10 P18700</t>
  </si>
  <si>
    <t>ATQ10 P19000</t>
  </si>
  <si>
    <t>ATQ10 P19600</t>
  </si>
  <si>
    <t>ATQ10 P20000</t>
  </si>
  <si>
    <t>ATQ10 P20500</t>
  </si>
  <si>
    <t>ATQ10 P20600</t>
  </si>
  <si>
    <t>ATQ10 P20700</t>
  </si>
  <si>
    <t>ATQ10 P21000</t>
  </si>
  <si>
    <t>ATQ10 P22400</t>
  </si>
  <si>
    <t>ATQ10 P23300</t>
  </si>
  <si>
    <t>ATQ10 P27400</t>
  </si>
  <si>
    <t>ATQ10 P39000</t>
  </si>
  <si>
    <t>ATU10 C15000</t>
  </si>
  <si>
    <t>Sep10 Heating Oil Apo Call</t>
  </si>
  <si>
    <t>ATU10 C15300</t>
  </si>
  <si>
    <t>ATU10 C15400</t>
  </si>
  <si>
    <t>ATU10 C15800</t>
  </si>
  <si>
    <t>ATU10 C16400</t>
  </si>
  <si>
    <t>ATU10 C16500</t>
  </si>
  <si>
    <t>ATU10 C16700</t>
  </si>
  <si>
    <t>ATU10 C17000</t>
  </si>
  <si>
    <t>ATU10 C17400</t>
  </si>
  <si>
    <t>ATU10 C17500</t>
  </si>
  <si>
    <t>ATU10 C17800</t>
  </si>
  <si>
    <t>ATU10 C18000</t>
  </si>
  <si>
    <t>ATU10 C18500</t>
  </si>
  <si>
    <t>ATU10 C18600</t>
  </si>
  <si>
    <t>ATU10 C18700</t>
  </si>
  <si>
    <t>ATU10 C18800</t>
  </si>
  <si>
    <t>ATU10 C18900</t>
  </si>
  <si>
    <t>ATU10 C19000</t>
  </si>
  <si>
    <t>ATU10 C19200</t>
  </si>
  <si>
    <t>ATU10 C19400</t>
  </si>
  <si>
    <t>ATU10 C19600</t>
  </si>
  <si>
    <t>ATU10 C20000</t>
  </si>
  <si>
    <t>ATU10 C20100</t>
  </si>
  <si>
    <t>ATU10 C20200</t>
  </si>
  <si>
    <t>ATU10 C20300</t>
  </si>
  <si>
    <t>ATU10 C20400</t>
  </si>
  <si>
    <t>ATU10 C20500</t>
  </si>
  <si>
    <t>ATU10 C20600</t>
  </si>
  <si>
    <t>ATU10 C20700</t>
  </si>
  <si>
    <t>ATU10 C20900</t>
  </si>
  <si>
    <t>ATU10 C21000</t>
  </si>
  <si>
    <t>ATU10 C21200</t>
  </si>
  <si>
    <t>ATU10 C21500</t>
  </si>
  <si>
    <t>ATU10 C21700</t>
  </si>
  <si>
    <t>ATU10 C22000</t>
  </si>
  <si>
    <t>ATU10 C22200</t>
  </si>
  <si>
    <t>ATU10 C22400</t>
  </si>
  <si>
    <t>ATU10 C22500</t>
  </si>
  <si>
    <t>ATU10 C22600</t>
  </si>
  <si>
    <t>ATU10 C22900</t>
  </si>
  <si>
    <t>ATU10 C23000</t>
  </si>
  <si>
    <t>ATU10 C23100</t>
  </si>
  <si>
    <t>ATU10 C23500</t>
  </si>
  <si>
    <t>ATU10 C24000</t>
  </si>
  <si>
    <t>ATU10 C24500</t>
  </si>
  <si>
    <t>ATU10 C24700</t>
  </si>
  <si>
    <t>ATU10 C25000</t>
  </si>
  <si>
    <t>ATU10 C25500</t>
  </si>
  <si>
    <t>ATU10 C26000</t>
  </si>
  <si>
    <t>ATU10 C27000</t>
  </si>
  <si>
    <t>ATU10 C27500</t>
  </si>
  <si>
    <t>ATU10 C28000</t>
  </si>
  <si>
    <t>ATU10 C28500</t>
  </si>
  <si>
    <t>ATU10 C29000</t>
  </si>
  <si>
    <t>ATU10 C30000</t>
  </si>
  <si>
    <t>ATU10 C31300</t>
  </si>
  <si>
    <t>ATU10 C32500</t>
  </si>
  <si>
    <t>ATU10 C35000</t>
  </si>
  <si>
    <t>AOF11 C7850</t>
  </si>
  <si>
    <t>AOF11 C7900</t>
  </si>
  <si>
    <t>AOF11 C7950</t>
  </si>
  <si>
    <t>AOF11 C8000</t>
  </si>
  <si>
    <t>AOF11 C8050</t>
  </si>
  <si>
    <t>AOF11 C8100</t>
  </si>
  <si>
    <t>AOF11 C8150</t>
  </si>
  <si>
    <t>AOF11 C8200</t>
  </si>
  <si>
    <t>AOF11 C8350</t>
  </si>
  <si>
    <t>AOF11 C8500</t>
  </si>
  <si>
    <t>AOF11 C8525</t>
  </si>
  <si>
    <t>AOF11 C8600</t>
  </si>
  <si>
    <t>AOF11 C8700</t>
  </si>
  <si>
    <t>AOF11 C8750</t>
  </si>
  <si>
    <t>AOF11 C8800</t>
  </si>
  <si>
    <t>AOF11 C8850</t>
  </si>
  <si>
    <t>AOF11 C8900</t>
  </si>
  <si>
    <t>AOF11 C9000</t>
  </si>
  <si>
    <t>AOF11 C9250</t>
  </si>
  <si>
    <t>AOF11 C9360</t>
  </si>
  <si>
    <t>AOF11 C9450</t>
  </si>
  <si>
    <t>AOF11 C9500</t>
  </si>
  <si>
    <t>AOF11 C9600</t>
  </si>
  <si>
    <t>AOF11 C9700</t>
  </si>
  <si>
    <t>AOF11 C9790</t>
  </si>
  <si>
    <t>AOF11 C9800</t>
  </si>
  <si>
    <t>AOF11 P10000</t>
  </si>
  <si>
    <t>Jan11 Curde Oil Apo Put</t>
  </si>
  <si>
    <t>AOF11 P11000</t>
  </si>
  <si>
    <t>AOF11 P12000</t>
  </si>
  <si>
    <t>AOF11 P13800</t>
  </si>
  <si>
    <t>AOF11 P2500</t>
  </si>
  <si>
    <t>AOF11 P2800</t>
  </si>
  <si>
    <t>AOF11 P3500</t>
  </si>
  <si>
    <t>AOF11 P4000</t>
  </si>
  <si>
    <t>AOF11 P4500</t>
  </si>
  <si>
    <t>AOF11 P5000</t>
  </si>
  <si>
    <t>AOF11 P5200</t>
  </si>
  <si>
    <t>AOF11 P5500</t>
  </si>
  <si>
    <t>AOF11 P5700</t>
  </si>
  <si>
    <t>AOF11 P6000</t>
  </si>
  <si>
    <t>AOF11 P6200</t>
  </si>
  <si>
    <t>AOF11 P6250</t>
  </si>
  <si>
    <t>AOF11 P6300</t>
  </si>
  <si>
    <t>AOF11 P6500</t>
  </si>
  <si>
    <t>AOF11 P6600</t>
  </si>
  <si>
    <t>AOF11 P6800</t>
  </si>
  <si>
    <t>AOF11 P7000</t>
  </si>
  <si>
    <t>AOF11 P7200</t>
  </si>
  <si>
    <t>AOF11 P7300</t>
  </si>
  <si>
    <t>AOF11 P7500</t>
  </si>
  <si>
    <t>AOF11 P7700</t>
  </si>
  <si>
    <t>AOF11 P7900</t>
  </si>
  <si>
    <t>AOF11 P8000</t>
  </si>
  <si>
    <t>AOF11 P8200</t>
  </si>
  <si>
    <t>AOF11 P8300</t>
  </si>
  <si>
    <t>AOF11 P8500</t>
  </si>
  <si>
    <t>AOF11 P8600</t>
  </si>
  <si>
    <t>AOF11 P9000</t>
  </si>
  <si>
    <t>AOF11 P9500</t>
  </si>
  <si>
    <t>AOG11 C10000</t>
  </si>
  <si>
    <t>Feb11 Curde Oil Apo Call</t>
  </si>
  <si>
    <t>AOG11 C10500</t>
  </si>
  <si>
    <t>AOG11 C10600</t>
  </si>
  <si>
    <t>AOG11 C10750</t>
  </si>
  <si>
    <t>AOG11 C10775</t>
  </si>
  <si>
    <t>AOG11 C10925</t>
  </si>
  <si>
    <t>AOG11 C10940</t>
  </si>
  <si>
    <t>AOG11 C10950</t>
  </si>
  <si>
    <t>AOG11 C11000</t>
  </si>
  <si>
    <t>AOG11 C11200</t>
  </si>
  <si>
    <t>AOG11 C11425</t>
  </si>
  <si>
    <t>AOG11 C11500</t>
  </si>
  <si>
    <t>AOG11 C11800</t>
  </si>
  <si>
    <t>AOG11 C11850</t>
  </si>
  <si>
    <t>AOG11 C11900</t>
  </si>
  <si>
    <t>AOG11 C12000</t>
  </si>
  <si>
    <t>AOG11 C12250</t>
  </si>
  <si>
    <t>AOG11 C12500</t>
  </si>
  <si>
    <t>AOG11 C12800</t>
  </si>
  <si>
    <t>AOG11 C13000</t>
  </si>
  <si>
    <t>AOG11 C13500</t>
  </si>
  <si>
    <t>AOG11 C13750</t>
  </si>
  <si>
    <t>AOG11 C13800</t>
  </si>
  <si>
    <t>AOG11 C14000</t>
  </si>
  <si>
    <t>AOG11 C15000</t>
  </si>
  <si>
    <t>AOG11 C16000</t>
  </si>
  <si>
    <t>AOG11 C16500</t>
  </si>
  <si>
    <t>AOG11 C17000</t>
  </si>
  <si>
    <t>AOG11 C17500</t>
  </si>
  <si>
    <t>AOG11 C18500</t>
  </si>
  <si>
    <t>AOG11 C20000</t>
  </si>
  <si>
    <t>AOG11 C5750</t>
  </si>
  <si>
    <t>AOG11 C5900</t>
  </si>
  <si>
    <t>AOG11 C6000</t>
  </si>
  <si>
    <t>AOG11 C6050</t>
  </si>
  <si>
    <t>AOG11 C6100</t>
  </si>
  <si>
    <t>AOG11 C6138</t>
  </si>
  <si>
    <t>AOG11 C6150</t>
  </si>
  <si>
    <t>AOG11 C6200</t>
  </si>
  <si>
    <t>AOG11 C6250</t>
  </si>
  <si>
    <t>AOG11 C6300</t>
  </si>
  <si>
    <t>AOG11 C6500</t>
  </si>
  <si>
    <t>AOG11 C6600</t>
  </si>
  <si>
    <t>AOG11 C6650</t>
  </si>
  <si>
    <t>AOG11 C6700</t>
  </si>
  <si>
    <t>AOG11 C6750</t>
  </si>
  <si>
    <t>AOG11 C6800</t>
  </si>
  <si>
    <t>AOG11 C6950</t>
  </si>
  <si>
    <t>AOG11 C7000</t>
  </si>
  <si>
    <t>AOG11 C7100</t>
  </si>
  <si>
    <t>AOG11 C7130</t>
  </si>
  <si>
    <t>AOG11 C7140</t>
  </si>
  <si>
    <t>AOG11 C7150</t>
  </si>
  <si>
    <t>AOG11 C7200</t>
  </si>
  <si>
    <t>AOG11 C7225</t>
  </si>
  <si>
    <t>AOG11 C7250</t>
  </si>
  <si>
    <t>AOG11 C7400</t>
  </si>
  <si>
    <t>AOG11 C7500</t>
  </si>
  <si>
    <t>AOG11 C7600</t>
  </si>
  <si>
    <t>AOG11 C7650</t>
  </si>
  <si>
    <t>AOG11 C7700</t>
  </si>
  <si>
    <t>AOG11 C7750</t>
  </si>
  <si>
    <t>AOG11 C7800</t>
  </si>
  <si>
    <t>AOG11 C7850</t>
  </si>
  <si>
    <t>AOG11 C7900</t>
  </si>
  <si>
    <t>AOG11 C7950</t>
  </si>
  <si>
    <t>AOG11 C8000</t>
  </si>
  <si>
    <t>AOG11 C8050</t>
  </si>
  <si>
    <t>AOG11 C8100</t>
  </si>
  <si>
    <t>AOG11 C8150</t>
  </si>
  <si>
    <t>AOG11 C8200</t>
  </si>
  <si>
    <t>AOG11 C8350</t>
  </si>
  <si>
    <t>AOG11 C8500</t>
  </si>
  <si>
    <t>AOG11 C8525</t>
  </si>
  <si>
    <t>AOG11 C8600</t>
  </si>
  <si>
    <t>AOG11 C8700</t>
  </si>
  <si>
    <t>AOG11 C8750</t>
  </si>
  <si>
    <t>AOG11 C8800</t>
  </si>
  <si>
    <t>AOG11 C8850</t>
  </si>
  <si>
    <t>AOG11 C8900</t>
  </si>
  <si>
    <t>AOG11 C9000</t>
  </si>
  <si>
    <t>AOG11 C9250</t>
  </si>
  <si>
    <t>AOG11 C9360</t>
  </si>
  <si>
    <t>Pjm Comed 5mw D Ah P</t>
  </si>
  <si>
    <t>D5</t>
  </si>
  <si>
    <t>PJM Duquesne Zone</t>
  </si>
  <si>
    <t>4N</t>
  </si>
  <si>
    <t>Pjm Peco Z5 Mw Pk Cl</t>
  </si>
  <si>
    <t>4S</t>
  </si>
  <si>
    <t>PJM West Hub 50 MW Peak Real Time LMP</t>
  </si>
  <si>
    <t>R5</t>
  </si>
  <si>
    <t>PJM DOM Zone Pk DA LMP Swap</t>
  </si>
  <si>
    <t>Pjm Off-peak Lmp Swa</t>
  </si>
  <si>
    <t>L3</t>
  </si>
  <si>
    <t>Pjm Nill Da Off-peak</t>
  </si>
  <si>
    <t>X1</t>
  </si>
  <si>
    <t xml:space="preserve">PJM AECO Zone Off - Peak Cal-Month DA LMP Swap </t>
  </si>
  <si>
    <t>R7</t>
  </si>
  <si>
    <t>Pjm Dayton Da Off-pe</t>
  </si>
  <si>
    <t>W4</t>
  </si>
  <si>
    <t xml:space="preserve">PJM APS Zone Peak DA LMP </t>
  </si>
  <si>
    <t>R3</t>
  </si>
  <si>
    <t>Pjm Bge Da Off-peak</t>
  </si>
  <si>
    <t>E8</t>
  </si>
  <si>
    <t>Pjm Dpl Da Off-peak</t>
  </si>
  <si>
    <t>F4</t>
  </si>
  <si>
    <t>Pjm Easternh Da Off-</t>
  </si>
  <si>
    <t>F2</t>
  </si>
  <si>
    <t>Pjm Jcpl Da Off-peak</t>
  </si>
  <si>
    <t>Q8</t>
  </si>
  <si>
    <t>Pjm Pepco Da Off-pea</t>
  </si>
  <si>
    <t>F5</t>
  </si>
  <si>
    <t>Pjm Ppl Da Off-peak</t>
  </si>
  <si>
    <t>W6</t>
  </si>
  <si>
    <t>Pjm Pseg Da Off-peak</t>
  </si>
  <si>
    <t>E4</t>
  </si>
  <si>
    <t>Pjm Westh Da Off-pea</t>
  </si>
  <si>
    <t>N9</t>
  </si>
  <si>
    <t>Pjm Westh Rt Off-pea</t>
  </si>
  <si>
    <t>B6</t>
  </si>
  <si>
    <t>D9</t>
  </si>
  <si>
    <t>Pjm Comed 5mw D Ah O</t>
  </si>
  <si>
    <t>D6</t>
  </si>
  <si>
    <t>AOG11 P8200</t>
  </si>
  <si>
    <t>AOG11 P8300</t>
  </si>
  <si>
    <t>AOG11 P8500</t>
  </si>
  <si>
    <t>AOG11 P8600</t>
  </si>
  <si>
    <t>AOG11 P9000</t>
  </si>
  <si>
    <t>AOG11 P9500</t>
  </si>
  <si>
    <t>AOH11 C10000</t>
  </si>
  <si>
    <t>Mar11 Curde Oil Apo Call</t>
  </si>
  <si>
    <t>AOH11 C10500</t>
  </si>
  <si>
    <t>AOH11 C10600</t>
  </si>
  <si>
    <t>AOH11 C10750</t>
  </si>
  <si>
    <t>AOH11 C10775</t>
  </si>
  <si>
    <t>AOH11 C10925</t>
  </si>
  <si>
    <t>AOH11 C10940</t>
  </si>
  <si>
    <t>AOH11 C10950</t>
  </si>
  <si>
    <t>AOH11 C11000</t>
  </si>
  <si>
    <t>AOH11 C11200</t>
  </si>
  <si>
    <t>AOH11 C11425</t>
  </si>
  <si>
    <t>AOH11 C11500</t>
  </si>
  <si>
    <t>AOH11 C11800</t>
  </si>
  <si>
    <t>AOH11 C11850</t>
  </si>
  <si>
    <t>AOH11 C11900</t>
  </si>
  <si>
    <t>AOH11 C12000</t>
  </si>
  <si>
    <t>AOH11 C12250</t>
  </si>
  <si>
    <t>AOH11 C12500</t>
  </si>
  <si>
    <t>AOH11 C12800</t>
  </si>
  <si>
    <t>AOH11 C13000</t>
  </si>
  <si>
    <t>AOH11 C13500</t>
  </si>
  <si>
    <t>AOH11 C13750</t>
  </si>
  <si>
    <t>AOH11 C13800</t>
  </si>
  <si>
    <t>AOH11 C14000</t>
  </si>
  <si>
    <t>AOH11 C15000</t>
  </si>
  <si>
    <t>AOH11 C16000</t>
  </si>
  <si>
    <t>AOH11 C16500</t>
  </si>
  <si>
    <t>AOH11 C17000</t>
  </si>
  <si>
    <t>AOH11 C17500</t>
  </si>
  <si>
    <t>AOH11 C18500</t>
  </si>
  <si>
    <t>AOH11 C20000</t>
  </si>
  <si>
    <t>AOH11 C5750</t>
  </si>
  <si>
    <t>AOH11 C5900</t>
  </si>
  <si>
    <t>AOH11 C6000</t>
  </si>
  <si>
    <t>AOH11 C6050</t>
  </si>
  <si>
    <t>AOH11 C6100</t>
  </si>
  <si>
    <t>AOH11 C6138</t>
  </si>
  <si>
    <t>AOH11 C6150</t>
  </si>
  <si>
    <t>AOH11 C6200</t>
  </si>
  <si>
    <t>AOH11 C6250</t>
  </si>
  <si>
    <t>AOH11 C6300</t>
  </si>
  <si>
    <t>AOH11 C6500</t>
  </si>
  <si>
    <t>AOH11 C6600</t>
  </si>
  <si>
    <t>AOH11 C6650</t>
  </si>
  <si>
    <t>AOH11 C6700</t>
  </si>
  <si>
    <t>AOH11 C6750</t>
  </si>
  <si>
    <t>AOH11 C6800</t>
  </si>
  <si>
    <t>AOH11 C6950</t>
  </si>
  <si>
    <t>AOH11 C7000</t>
  </si>
  <si>
    <t>AOH11 C7100</t>
  </si>
  <si>
    <t>AOH11 C7130</t>
  </si>
  <si>
    <t>AOH11 C7140</t>
  </si>
  <si>
    <t>AOH11 C7150</t>
  </si>
  <si>
    <t>AOH11 C7200</t>
  </si>
  <si>
    <t>AOH11 C7225</t>
  </si>
  <si>
    <t>AOH11 C7250</t>
  </si>
  <si>
    <t>AOH11 C7400</t>
  </si>
  <si>
    <t>AOH11 C7500</t>
  </si>
  <si>
    <t>AOH11 C7600</t>
  </si>
  <si>
    <t>AOH11 C7650</t>
  </si>
  <si>
    <t>AOH11 C7700</t>
  </si>
  <si>
    <t>AOH11 C7750</t>
  </si>
  <si>
    <t>AOH11 C7800</t>
  </si>
  <si>
    <t>AOH11 C7850</t>
  </si>
  <si>
    <t>AOH11 C7900</t>
  </si>
  <si>
    <t>AOH11 C7950</t>
  </si>
  <si>
    <t>AOH11 C8000</t>
  </si>
  <si>
    <t>AOH11 C8050</t>
  </si>
  <si>
    <t>AOH11 C8100</t>
  </si>
  <si>
    <t>AOH11 C8150</t>
  </si>
  <si>
    <t>AOH11 C8200</t>
  </si>
  <si>
    <t>AOH11 C8350</t>
  </si>
  <si>
    <t>AOH11 C8500</t>
  </si>
  <si>
    <t>AOH11 C8525</t>
  </si>
  <si>
    <t>AOH11 C8600</t>
  </si>
  <si>
    <t>AOH11 C8700</t>
  </si>
  <si>
    <t>AOH11 C8750</t>
  </si>
  <si>
    <t>AOH11 C8800</t>
  </si>
  <si>
    <t>AOH11 C8850</t>
  </si>
  <si>
    <t>AOH11 C8900</t>
  </si>
  <si>
    <t>AOH11 C9000</t>
  </si>
  <si>
    <t>AOH11 C9250</t>
  </si>
  <si>
    <t>AOH11 C9360</t>
  </si>
  <si>
    <t>AOH11 C9450</t>
  </si>
  <si>
    <t>AOH11 C9500</t>
  </si>
  <si>
    <t>AOH11 C9600</t>
  </si>
  <si>
    <t>AOH11 C9700</t>
  </si>
  <si>
    <t>AOH11 C9790</t>
  </si>
  <si>
    <t>AOH11 C9800</t>
  </si>
  <si>
    <t>AOH11 P10000</t>
  </si>
  <si>
    <t>Mar11 Curde Oil Apo Put</t>
  </si>
  <si>
    <t>AOH11 P11000</t>
  </si>
  <si>
    <t>AOH11 P12000</t>
  </si>
  <si>
    <t>AOH11 P13800</t>
  </si>
  <si>
    <t>AOH11 P2500</t>
  </si>
  <si>
    <t>AOH11 P2800</t>
  </si>
  <si>
    <t>AOH11 P3500</t>
  </si>
  <si>
    <t>AOH11 P4000</t>
  </si>
  <si>
    <t>AOH11 P4500</t>
  </si>
  <si>
    <t>AOH11 P5000</t>
  </si>
  <si>
    <t>AOH11 P5200</t>
  </si>
  <si>
    <t>AOH11 P5500</t>
  </si>
  <si>
    <t>AOH11 P5700</t>
  </si>
  <si>
    <t>AOH11 P6000</t>
  </si>
  <si>
    <t>AOH11 P6200</t>
  </si>
  <si>
    <t>AOH11 P6250</t>
  </si>
  <si>
    <t>AOH11 P6300</t>
  </si>
  <si>
    <t>AOH11 P6500</t>
  </si>
  <si>
    <t>AOH11 P6600</t>
  </si>
  <si>
    <t>AOH11 P6800</t>
  </si>
  <si>
    <t>AOH11 P7000</t>
  </si>
  <si>
    <t>AOH11 P7200</t>
  </si>
  <si>
    <t>AOH11 P7300</t>
  </si>
  <si>
    <t>AOH11 P7500</t>
  </si>
  <si>
    <t>AOH11 P7700</t>
  </si>
  <si>
    <t>AOH11 P7900</t>
  </si>
  <si>
    <t>AOH11 P8000</t>
  </si>
  <si>
    <t>ATZ10 C30000</t>
  </si>
  <si>
    <t>ATZ10 C31300</t>
  </si>
  <si>
    <t>ATZ10 C32500</t>
  </si>
  <si>
    <t>ATZ10 C35000</t>
  </si>
  <si>
    <t>ATZ10 C35500</t>
  </si>
  <si>
    <t>ATZ10 C39000</t>
  </si>
  <si>
    <t>ATZ10 C40000</t>
  </si>
  <si>
    <t>ATZ10 P10000</t>
  </si>
  <si>
    <t>Dec10 Heating Oil Apo Put</t>
  </si>
  <si>
    <t>ATZ10 P11000</t>
  </si>
  <si>
    <t>ATZ10 P11500</t>
  </si>
  <si>
    <t>ATZ10 P12000</t>
  </si>
  <si>
    <t>ATZ10 P12400</t>
  </si>
  <si>
    <t>ATZ10 P12500</t>
  </si>
  <si>
    <t>ATZ10 P13000</t>
  </si>
  <si>
    <t>ATZ10 P13500</t>
  </si>
  <si>
    <t>ATZ10 P14000</t>
  </si>
  <si>
    <t>ATZ10 P14400</t>
  </si>
  <si>
    <t>ATZ10 P14500</t>
  </si>
  <si>
    <t>ATZ10 P15000</t>
  </si>
  <si>
    <t>ATZ10 P16000</t>
  </si>
  <si>
    <t>ATZ10 P16500</t>
  </si>
  <si>
    <t>ATZ10 P17000</t>
  </si>
  <si>
    <t>ATZ10 P17500</t>
  </si>
  <si>
    <t>ATZ10 P18000</t>
  </si>
  <si>
    <t>ATZ10 P18500</t>
  </si>
  <si>
    <t>ATZ10 P18700</t>
  </si>
  <si>
    <t>ATZ10 P19000</t>
  </si>
  <si>
    <t>ATZ10 P19600</t>
  </si>
  <si>
    <t>ATZ10 P20000</t>
  </si>
  <si>
    <t>ATZ10 P20500</t>
  </si>
  <si>
    <t>ATZ10 P20600</t>
  </si>
  <si>
    <t>ATZ10 P20700</t>
  </si>
  <si>
    <t>ATZ10 P21000</t>
  </si>
  <si>
    <t>ATZ10 P22400</t>
  </si>
  <si>
    <t>ATZ10 P22500</t>
  </si>
  <si>
    <t>ATZ10 P23300</t>
  </si>
  <si>
    <t>ATZ10 P27400</t>
  </si>
  <si>
    <t>ATZ10 P39000</t>
  </si>
  <si>
    <t>ATF11 C19300</t>
  </si>
  <si>
    <t>Jan11 Heating Oil Apo Call</t>
  </si>
  <si>
    <t>ATF11 C19900</t>
  </si>
  <si>
    <t>ATF11 C20600</t>
  </si>
  <si>
    <t>ATF11 C21900</t>
  </si>
  <si>
    <t>ATF11 C22000</t>
  </si>
  <si>
    <t>ATF11 C22700</t>
  </si>
  <si>
    <t>ATF11 C22900</t>
  </si>
  <si>
    <t>ATF11 C23500</t>
  </si>
  <si>
    <t>ATF11 C25000</t>
  </si>
  <si>
    <t>ATG11 C19300</t>
  </si>
  <si>
    <t>Feb11 Heating Oil Apo Call</t>
  </si>
  <si>
    <t>ATG11 C19900</t>
  </si>
  <si>
    <t>ATG11 C20600</t>
  </si>
  <si>
    <t>ATG11 C21900</t>
  </si>
  <si>
    <t>ATG11 C22000</t>
  </si>
  <si>
    <t>ATG11 C22700</t>
  </si>
  <si>
    <t>ATG11 C22900</t>
  </si>
  <si>
    <t>ATG11 C23500</t>
  </si>
  <si>
    <t>ATG11 C25000</t>
  </si>
  <si>
    <t>ATH11 C19300</t>
  </si>
  <si>
    <t>Mar11 Heating Oil Apo Call</t>
  </si>
  <si>
    <t>ATH11 C19900</t>
  </si>
  <si>
    <t>ATH11 C20600</t>
  </si>
  <si>
    <t>ATH11 C21900</t>
  </si>
  <si>
    <t>ATH11 C22000</t>
  </si>
  <si>
    <t>ATH11 C22700</t>
  </si>
  <si>
    <t>ATH11 C22900</t>
  </si>
  <si>
    <t>ATH11 C23500</t>
  </si>
  <si>
    <t>ATH11 C25000</t>
  </si>
  <si>
    <t>ATJ11 C19300</t>
  </si>
  <si>
    <t>Apr11 Heating Oil Apo Call</t>
  </si>
  <si>
    <t>ATJ11 C19900</t>
  </si>
  <si>
    <t>ATJ11 C20600</t>
  </si>
  <si>
    <t>ATJ11 C21900</t>
  </si>
  <si>
    <t>ATJ11 C22000</t>
  </si>
  <si>
    <t>ATJ11 C22700</t>
  </si>
  <si>
    <t>ATJ11 C22900</t>
  </si>
  <si>
    <t>ATJ11 C23500</t>
  </si>
  <si>
    <t>ATJ11 C25000</t>
  </si>
  <si>
    <t>ATK11 C19300</t>
  </si>
  <si>
    <t>May11 Heating Oil Apo Call</t>
  </si>
  <si>
    <t>ATK11 C19900</t>
  </si>
  <si>
    <t>ATK11 C20600</t>
  </si>
  <si>
    <t>ATK11 C21900</t>
  </si>
  <si>
    <t>ATK11 C22000</t>
  </si>
  <si>
    <t>ATK11 C22700</t>
  </si>
  <si>
    <t>ATK11 C22900</t>
  </si>
  <si>
    <t>ATK11 C23500</t>
  </si>
  <si>
    <t>ATK11 C25000</t>
  </si>
  <si>
    <t>ATM11 C19300</t>
  </si>
  <si>
    <t>Jun11 Heating Oil Apo Call</t>
  </si>
  <si>
    <t>ATM11 C19900</t>
  </si>
  <si>
    <t>ATM11 C20600</t>
  </si>
  <si>
    <t>ATM11 C21900</t>
  </si>
  <si>
    <t>ATM11 C22700</t>
  </si>
  <si>
    <t>ATM11 C22900</t>
  </si>
  <si>
    <t>ATM11 C23500</t>
  </si>
  <si>
    <t>ATM11 C25000</t>
  </si>
  <si>
    <t>ATN11 C19300</t>
  </si>
  <si>
    <t>Jly11 Heating Oil Apo Call</t>
  </si>
  <si>
    <t>ATN11 C19900</t>
  </si>
  <si>
    <t>ATN11 C20600</t>
  </si>
  <si>
    <t>ATN11 C21900</t>
  </si>
  <si>
    <t>ATN11 C22700</t>
  </si>
  <si>
    <t>ATN11 C23500</t>
  </si>
  <si>
    <t>ATN11 C25000</t>
  </si>
  <si>
    <t>ATN11 P19000</t>
  </si>
  <si>
    <t>Jly11 Heating Oil Apo Put</t>
  </si>
  <si>
    <t>ATQ11 C19300</t>
  </si>
  <si>
    <t>Aug11 Heating Oil Apo Call</t>
  </si>
  <si>
    <t>ATQ11 C19900</t>
  </si>
  <si>
    <t>ATQ11 C20600</t>
  </si>
  <si>
    <t>ATQ11 C21900</t>
  </si>
  <si>
    <t>ATQ11 C22700</t>
  </si>
  <si>
    <t>ATQ11 C23500</t>
  </si>
  <si>
    <t>ATQ11 C25000</t>
  </si>
  <si>
    <t>ATQ11 P19000</t>
  </si>
  <si>
    <t>Aug11 Heating Oil Apo Put</t>
  </si>
  <si>
    <t>ATU11 C19300</t>
  </si>
  <si>
    <t>JOG11 C8350</t>
  </si>
  <si>
    <t>JOG11 C8500</t>
  </si>
  <si>
    <t>JOG11 P4200</t>
  </si>
  <si>
    <t>Feb11 Pjm Monthly Put</t>
  </si>
  <si>
    <t>JOG11 P4400</t>
  </si>
  <si>
    <t>JOG11 P4500</t>
  </si>
  <si>
    <t>JOG11 P5000</t>
  </si>
  <si>
    <t>JOG11 P5500</t>
  </si>
  <si>
    <t>JOG11 P5700</t>
  </si>
  <si>
    <t>JOG11 P5750</t>
  </si>
  <si>
    <t>JOG11 P5900</t>
  </si>
  <si>
    <t>JOG11 P5950</t>
  </si>
  <si>
    <t>JOG11 P6000</t>
  </si>
  <si>
    <t>JOG11 P6050</t>
  </si>
  <si>
    <t>JOG11 P6150</t>
  </si>
  <si>
    <t>JOG11 P6200</t>
  </si>
  <si>
    <t>JOG11 P6300</t>
  </si>
  <si>
    <t>JOG11 P6350</t>
  </si>
  <si>
    <t>JOG11 P6400</t>
  </si>
  <si>
    <t>JOG11 P6500</t>
  </si>
  <si>
    <t>JOG11 P6600</t>
  </si>
  <si>
    <t>JOG11 P6650</t>
  </si>
  <si>
    <t>ATZ11 C23500</t>
  </si>
  <si>
    <t>ATZ11 C25000</t>
  </si>
  <si>
    <t>ATZ11 P19000</t>
  </si>
  <si>
    <t>Dec11 Heating Oil Apo Put</t>
  </si>
  <si>
    <t>BA</t>
  </si>
  <si>
    <t>BAZ09 C10000</t>
  </si>
  <si>
    <t>Dec09 Brent Average Price Call</t>
  </si>
  <si>
    <t>BAZ09 C10300</t>
  </si>
  <si>
    <t>BAZ09 C10825</t>
  </si>
  <si>
    <t>BAZ09 C11800</t>
  </si>
  <si>
    <t>BAZ09 C12500</t>
  </si>
  <si>
    <t>BAZ09 C4700</t>
  </si>
  <si>
    <t>BAZ09 C4950</t>
  </si>
  <si>
    <t>BAZ09 C5050</t>
  </si>
  <si>
    <t>BAZ09 C5200</t>
  </si>
  <si>
    <t>BAZ09 C5350</t>
  </si>
  <si>
    <t>BAZ09 C5400</t>
  </si>
  <si>
    <t>BAZ09 C5550</t>
  </si>
  <si>
    <t>BAZ09 C5650</t>
  </si>
  <si>
    <t>BAZ09 C5700</t>
  </si>
  <si>
    <t>BAZ09 C5950</t>
  </si>
  <si>
    <t>BAZ09 C6000</t>
  </si>
  <si>
    <t>BAZ09 C6050</t>
  </si>
  <si>
    <t>BAZ09 C6075</t>
  </si>
  <si>
    <t>BAZ09 C6100</t>
  </si>
  <si>
    <t>BAZ09 C6200</t>
  </si>
  <si>
    <t>BAZ09 C6275</t>
  </si>
  <si>
    <t>BAZ09 C6300</t>
  </si>
  <si>
    <t>BAZ09 C6400</t>
  </si>
  <si>
    <t>BAZ09 C6500</t>
  </si>
  <si>
    <t>BAZ09 C6550</t>
  </si>
  <si>
    <t>BAZ09 C6600</t>
  </si>
  <si>
    <t>BAZ09 C6650</t>
  </si>
  <si>
    <t>BAZ09 C6785</t>
  </si>
  <si>
    <t>BAZ09 C6900</t>
  </si>
  <si>
    <t>BAZ09 C6950</t>
  </si>
  <si>
    <t>BAZ09 C7000</t>
  </si>
  <si>
    <t>BAZ09 C7110</t>
  </si>
  <si>
    <t>BAZ09 C7200</t>
  </si>
  <si>
    <t>BAZ09 C7220</t>
  </si>
  <si>
    <t>BAZ09 C7300</t>
  </si>
  <si>
    <t>BAZ09 C7475</t>
  </si>
  <si>
    <t>BAZ09 C7500</t>
  </si>
  <si>
    <t>BAZ09 C7780</t>
  </si>
  <si>
    <t>BAZ09 C7800</t>
  </si>
  <si>
    <t>BAZ09 C7900</t>
  </si>
  <si>
    <t>BAZ09 C8000</t>
  </si>
  <si>
    <t>BAZ09 C8300</t>
  </si>
  <si>
    <t>BAZ09 C8500</t>
  </si>
  <si>
    <t>BAZ09 C9000</t>
  </si>
  <si>
    <t>BAZ09 P3800</t>
  </si>
  <si>
    <t>Dec09 Brent Average Price Put</t>
  </si>
  <si>
    <t>BAZ09 P4000</t>
  </si>
  <si>
    <t>BAZ09 P4300</t>
  </si>
  <si>
    <t>BAZ09 P4400</t>
  </si>
  <si>
    <t>BAZ09 P4500</t>
  </si>
  <si>
    <t>BAZ09 P4900</t>
  </si>
  <si>
    <t>BAZ09 P5000</t>
  </si>
  <si>
    <t>BAZ09 P5200</t>
  </si>
  <si>
    <t>BAZ09 P5300</t>
  </si>
  <si>
    <t>BAZ09 P5500</t>
  </si>
  <si>
    <t>BAZ09 P5600</t>
  </si>
  <si>
    <t>BAZ09 P5900</t>
  </si>
  <si>
    <t>BAZ09 P6000</t>
  </si>
  <si>
    <t>BAZ09 P6200</t>
  </si>
  <si>
    <t>BAZ09 P6500</t>
  </si>
  <si>
    <t>BAZ09 P6600</t>
  </si>
  <si>
    <t>BAF10 C10000</t>
  </si>
  <si>
    <t>Jan10 Brent Average Price Call</t>
  </si>
  <si>
    <t>BAF10 C10550</t>
  </si>
  <si>
    <t>BAF10 C11000</t>
  </si>
  <si>
    <t>BAF10 C12000</t>
  </si>
  <si>
    <t>BAF10 C5250</t>
  </si>
  <si>
    <t>BAF10 C5300</t>
  </si>
  <si>
    <t>BAF10 C5500</t>
  </si>
  <si>
    <t>BAF10 C5650</t>
  </si>
  <si>
    <t>BAF10 C6200</t>
  </si>
  <si>
    <t>BAF10 C6225</t>
  </si>
  <si>
    <t>BAF10 C6400</t>
  </si>
  <si>
    <t>BAF10 C6500</t>
  </si>
  <si>
    <t>BAF10 C6750</t>
  </si>
  <si>
    <t>BAF10 C7075</t>
  </si>
  <si>
    <t>BAF10 C7300</t>
  </si>
  <si>
    <t>BAF10 C7350</t>
  </si>
  <si>
    <t>BAF10 C7375</t>
  </si>
  <si>
    <t>BAF10 C7675</t>
  </si>
  <si>
    <t>BAF10 C7950</t>
  </si>
  <si>
    <t>BAF10 C8000</t>
  </si>
  <si>
    <t>BAF10 C8050</t>
  </si>
  <si>
    <t>BAF10 C8200</t>
  </si>
  <si>
    <t>BAF10 C8425</t>
  </si>
  <si>
    <t>BAF10 C8500</t>
  </si>
  <si>
    <t>BAF10 C9000</t>
  </si>
  <si>
    <t>BAF10 C9900</t>
  </si>
  <si>
    <t>BAF10 P4000</t>
  </si>
  <si>
    <t>Jan10 Brent Average Price Put</t>
  </si>
  <si>
    <t>BAF10 P5000</t>
  </si>
  <si>
    <t>BAF10 P5500</t>
  </si>
  <si>
    <t>BAF10 P6000</t>
  </si>
  <si>
    <t>BAF10 P6500</t>
  </si>
  <si>
    <t>BAF10 P7000</t>
  </si>
  <si>
    <t>BAF10 P7300</t>
  </si>
  <si>
    <t>BAF10 P7500</t>
  </si>
  <si>
    <t>BAF10 P8300</t>
  </si>
  <si>
    <t>BAF10 P8400</t>
  </si>
  <si>
    <t>BAG10 C10000</t>
  </si>
  <si>
    <t>Feb10 Brent Average Price Call</t>
  </si>
  <si>
    <t>BAG10 C10550</t>
  </si>
  <si>
    <t>BAG10 C11000</t>
  </si>
  <si>
    <t>BAG10 C12000</t>
  </si>
  <si>
    <t>BAG10 C5250</t>
  </si>
  <si>
    <t>BAG10 C5300</t>
  </si>
  <si>
    <t>BAG10 C5500</t>
  </si>
  <si>
    <t>BAG10 C5650</t>
  </si>
  <si>
    <t>BAG10 C6200</t>
  </si>
  <si>
    <t>BAG10 C6225</t>
  </si>
  <si>
    <t>BAG10 C6400</t>
  </si>
  <si>
    <t>BAG10 C6750</t>
  </si>
  <si>
    <t>BAG10 C7075</t>
  </si>
  <si>
    <t>BAG10 C7300</t>
  </si>
  <si>
    <t>BAG10 C7350</t>
  </si>
  <si>
    <t>BAG10 C7375</t>
  </si>
  <si>
    <t>BAG10 C7675</t>
  </si>
  <si>
    <t>BAG10 C7950</t>
  </si>
  <si>
    <t>BAG10 C8000</t>
  </si>
  <si>
    <t>BAG10 C8050</t>
  </si>
  <si>
    <t>BAG10 C8200</t>
  </si>
  <si>
    <t>BAG10 C8425</t>
  </si>
  <si>
    <t>BAG10 C8500</t>
  </si>
  <si>
    <t>BAG10 C9000</t>
  </si>
  <si>
    <t>BAG10 C9900</t>
  </si>
  <si>
    <t>BAG10 P4000</t>
  </si>
  <si>
    <t>Feb10 Brent Average Price Put</t>
  </si>
  <si>
    <t>BAG10 P5000</t>
  </si>
  <si>
    <t>BAG10 P5500</t>
  </si>
  <si>
    <t>BAG10 P6000</t>
  </si>
  <si>
    <t>BAG10 P6500</t>
  </si>
  <si>
    <t>BAG10 P7000</t>
  </si>
  <si>
    <t>BAG10 P7300</t>
  </si>
  <si>
    <t>BAG10 P7500</t>
  </si>
  <si>
    <t>BAG10 P8300</t>
  </si>
  <si>
    <t>BAG10 P8400</t>
  </si>
  <si>
    <t>BAH10 C10000</t>
  </si>
  <si>
    <t>Mar10 Brent Average Price Call</t>
  </si>
  <si>
    <t>AOM11 C7700</t>
  </si>
  <si>
    <t>AOM11 C7750</t>
  </si>
  <si>
    <t>AOM11 C7800</t>
  </si>
  <si>
    <t>AOM11 C7850</t>
  </si>
  <si>
    <t>AOM11 C7900</t>
  </si>
  <si>
    <t>AOM11 C7950</t>
  </si>
  <si>
    <t>AOM11 C8000</t>
  </si>
  <si>
    <t>AOM11 C8050</t>
  </si>
  <si>
    <t>AOM11 C8100</t>
  </si>
  <si>
    <t>AOM11 C8200</t>
  </si>
  <si>
    <t>AOM11 C8350</t>
  </si>
  <si>
    <t>AOM11 C8500</t>
  </si>
  <si>
    <t>AOM11 C8525</t>
  </si>
  <si>
    <t>AOM11 C8600</t>
  </si>
  <si>
    <t>AOM11 C8700</t>
  </si>
  <si>
    <t>AOM11 C8750</t>
  </si>
  <si>
    <t>AOM11 C8800</t>
  </si>
  <si>
    <t>AOM11 C8850</t>
  </si>
  <si>
    <t>AOM11 C8900</t>
  </si>
  <si>
    <t>AOM11 C9000</t>
  </si>
  <si>
    <t>AOM11 C9250</t>
  </si>
  <si>
    <t>AOM11 C9360</t>
  </si>
  <si>
    <t>AOM11 C9450</t>
  </si>
  <si>
    <t>AOM11 C9500</t>
  </si>
  <si>
    <t>AOM11 C9600</t>
  </si>
  <si>
    <t>AOM11 C9700</t>
  </si>
  <si>
    <t>AOM11 C9790</t>
  </si>
  <si>
    <t>AOM11 C9800</t>
  </si>
  <si>
    <t>AOM11 P10000</t>
  </si>
  <si>
    <t>Jun11 Curde Oil Apo Put</t>
  </si>
  <si>
    <t>AOM11 P11000</t>
  </si>
  <si>
    <t>AOM11 P12000</t>
  </si>
  <si>
    <t>AOM11 P13800</t>
  </si>
  <si>
    <t>AOM11 P2500</t>
  </si>
  <si>
    <t>AOM11 P2800</t>
  </si>
  <si>
    <t>AOM11 P3500</t>
  </si>
  <si>
    <t>AOM11 P4000</t>
  </si>
  <si>
    <t>AOM11 P4500</t>
  </si>
  <si>
    <t>AOM11 P5000</t>
  </si>
  <si>
    <t>AOM11 P5200</t>
  </si>
  <si>
    <t>AOM11 P5500</t>
  </si>
  <si>
    <t>AOM11 P5700</t>
  </si>
  <si>
    <t>AOM11 P6000</t>
  </si>
  <si>
    <t>AOM11 P6200</t>
  </si>
  <si>
    <t>AOM11 P6250</t>
  </si>
  <si>
    <t>AOM11 P6300</t>
  </si>
  <si>
    <t>AOM11 P6500</t>
  </si>
  <si>
    <t>AOM11 P6600</t>
  </si>
  <si>
    <t>AOM11 P6800</t>
  </si>
  <si>
    <t>AOM11 P7000</t>
  </si>
  <si>
    <t>AOM11 P7200</t>
  </si>
  <si>
    <t>AOM11 P7300</t>
  </si>
  <si>
    <t>AOM11 P7500</t>
  </si>
  <si>
    <t>AOM11 P7700</t>
  </si>
  <si>
    <t>AOM11 P7900</t>
  </si>
  <si>
    <t>AOM11 P8000</t>
  </si>
  <si>
    <t>AOM11 P8200</t>
  </si>
  <si>
    <t>AOM11 P8300</t>
  </si>
  <si>
    <t>AOM11 P8500</t>
  </si>
  <si>
    <t>AOM11 P8600</t>
  </si>
  <si>
    <t>AOM11 P9000</t>
  </si>
  <si>
    <t>AOM11 P9500</t>
  </si>
  <si>
    <t>AON11 C10000</t>
  </si>
  <si>
    <t>Jly11 Curde Oil Apo Call</t>
  </si>
  <si>
    <t>AON11 C10500</t>
  </si>
  <si>
    <t>AON11 C10750</t>
  </si>
  <si>
    <t>AON11 C10775</t>
  </si>
  <si>
    <t>AON11 C10925</t>
  </si>
  <si>
    <t>AON11 C10940</t>
  </si>
  <si>
    <t>AON11 C10950</t>
  </si>
  <si>
    <t>AON11 C11000</t>
  </si>
  <si>
    <t>AON11 C11425</t>
  </si>
  <si>
    <t>AON11 C11500</t>
  </si>
  <si>
    <t>AON11 C11800</t>
  </si>
  <si>
    <t>AON11 C11850</t>
  </si>
  <si>
    <t>AON11 C11900</t>
  </si>
  <si>
    <t>AON11 C12000</t>
  </si>
  <si>
    <t>AON11 C12250</t>
  </si>
  <si>
    <t>AON11 C12500</t>
  </si>
  <si>
    <t>AON11 C12800</t>
  </si>
  <si>
    <t>AON11 C13000</t>
  </si>
  <si>
    <t>AON11 C13500</t>
  </si>
  <si>
    <t>AON11 C13750</t>
  </si>
  <si>
    <t>AON11 C13800</t>
  </si>
  <si>
    <t>AON11 C14000</t>
  </si>
  <si>
    <t>AON11 C15000</t>
  </si>
  <si>
    <t>AON11 C16000</t>
  </si>
  <si>
    <t>AON11 C16500</t>
  </si>
  <si>
    <t>AON11 C17000</t>
  </si>
  <si>
    <t>AON11 C17500</t>
  </si>
  <si>
    <t>AON11 C18500</t>
  </si>
  <si>
    <t>AON11 C20000</t>
  </si>
  <si>
    <t>AON11 C5750</t>
  </si>
  <si>
    <t>AON11 C5900</t>
  </si>
  <si>
    <t>AON11 C6000</t>
  </si>
  <si>
    <t>AON11 C6050</t>
  </si>
  <si>
    <t>AON11 C6100</t>
  </si>
  <si>
    <t>AON11 C6138</t>
  </si>
  <si>
    <t>AON11 C6150</t>
  </si>
  <si>
    <t>AON11 C6200</t>
  </si>
  <si>
    <t>AON11 C6250</t>
  </si>
  <si>
    <t>AON11 C6300</t>
  </si>
  <si>
    <t>AON11 C6500</t>
  </si>
  <si>
    <t>AON11 C6600</t>
  </si>
  <si>
    <t>AON11 C6650</t>
  </si>
  <si>
    <t>AON11 C6700</t>
  </si>
  <si>
    <t>AON11 C6750</t>
  </si>
  <si>
    <t>AON11 C6950</t>
  </si>
  <si>
    <t>AON11 C7000</t>
  </si>
  <si>
    <t>AON11 C7100</t>
  </si>
  <si>
    <t>AON11 C7130</t>
  </si>
  <si>
    <t>AON11 C7140</t>
  </si>
  <si>
    <t>AON11 C7150</t>
  </si>
  <si>
    <t>AON11 C7200</t>
  </si>
  <si>
    <t>AON11 C7225</t>
  </si>
  <si>
    <t>AON11 C7250</t>
  </si>
  <si>
    <t>AON11 C7400</t>
  </si>
  <si>
    <t>AON11 C7500</t>
  </si>
  <si>
    <t>AON11 C7600</t>
  </si>
  <si>
    <t>AON11 C7650</t>
  </si>
  <si>
    <t>AON11 C7700</t>
  </si>
  <si>
    <t>AON11 C7800</t>
  </si>
  <si>
    <t>AON11 C7850</t>
  </si>
  <si>
    <t>AON11 C7900</t>
  </si>
  <si>
    <t>AON11 C7950</t>
  </si>
  <si>
    <t>AON11 C8000</t>
  </si>
  <si>
    <t>AON11 C8050</t>
  </si>
  <si>
    <t>AON11 C8100</t>
  </si>
  <si>
    <t>AON11 C8200</t>
  </si>
  <si>
    <t>AON11 C8350</t>
  </si>
  <si>
    <t>AON11 C8500</t>
  </si>
  <si>
    <t>AON11 C8525</t>
  </si>
  <si>
    <t>AON11 C8600</t>
  </si>
  <si>
    <t>AON11 C8700</t>
  </si>
  <si>
    <t>AON11 C8750</t>
  </si>
  <si>
    <t>AON11 C8800</t>
  </si>
  <si>
    <t>AON11 C8850</t>
  </si>
  <si>
    <t>AON11 C8900</t>
  </si>
  <si>
    <t>9VK10 C8500</t>
  </si>
  <si>
    <t>May10 Nyiso Zone J Option Call</t>
  </si>
  <si>
    <t>9VM10 C8500</t>
  </si>
  <si>
    <t>Jun10 Nyiso Zone J Option Call</t>
  </si>
  <si>
    <t>9VN10 C8500</t>
  </si>
  <si>
    <t>Jly10 Nyiso Zone J Option Call</t>
  </si>
  <si>
    <t>9VQ10 C8500</t>
  </si>
  <si>
    <t>Aug10 Nyiso Zone J Option Call</t>
  </si>
  <si>
    <t>9VU10 C8500</t>
  </si>
  <si>
    <t>Sep10 Nyiso Zone J Option Call</t>
  </si>
  <si>
    <t>9VV10 C8500</t>
  </si>
  <si>
    <t>Oct10 Nyiso Zone J Option Call</t>
  </si>
  <si>
    <t>9VX10 C8500</t>
  </si>
  <si>
    <t>Nov10 Nyiso Zone J Option Call</t>
  </si>
  <si>
    <t>9VZ10 C8500</t>
  </si>
  <si>
    <t>Dec10 Nyiso Zone J Option Call</t>
  </si>
  <si>
    <t>AOZ09 C10000</t>
  </si>
  <si>
    <t>Dec09 Curde Oil Apo Call</t>
  </si>
  <si>
    <t>AOZ09 C10050</t>
  </si>
  <si>
    <t>AOZ09 C10100</t>
  </si>
  <si>
    <t>AOZ09 C10150</t>
  </si>
  <si>
    <t>AON11 P5700</t>
  </si>
  <si>
    <t>AON11 P6000</t>
  </si>
  <si>
    <t>AON11 P6200</t>
  </si>
  <si>
    <t>AON11 P6250</t>
  </si>
  <si>
    <t>AON11 P6300</t>
  </si>
  <si>
    <t>AON11 P6500</t>
  </si>
  <si>
    <t>AON11 P6600</t>
  </si>
  <si>
    <t>AON11 P6800</t>
  </si>
  <si>
    <t>AON11 P7000</t>
  </si>
  <si>
    <t>AON11 P7200</t>
  </si>
  <si>
    <t>AON11 P7300</t>
  </si>
  <si>
    <t>AON11 P7500</t>
  </si>
  <si>
    <t>AON11 P7700</t>
  </si>
  <si>
    <t>AON11 P7900</t>
  </si>
  <si>
    <t>AON11 P8000</t>
  </si>
  <si>
    <t>AON11 P8200</t>
  </si>
  <si>
    <t>AON11 P8300</t>
  </si>
  <si>
    <t>AON11 P8500</t>
  </si>
  <si>
    <t>AON11 P8600</t>
  </si>
  <si>
    <t>AON11 P9500</t>
  </si>
  <si>
    <t>AOQ11 C10000</t>
  </si>
  <si>
    <t>Aug11 Curde Oil Apo Call</t>
  </si>
  <si>
    <t>AOQ11 C10500</t>
  </si>
  <si>
    <t>AOQ11 C10750</t>
  </si>
  <si>
    <t>AOQ11 C10775</t>
  </si>
  <si>
    <t>AOQ11 C10925</t>
  </si>
  <si>
    <t>AOQ11 C10940</t>
  </si>
  <si>
    <t>AOQ11 C10950</t>
  </si>
  <si>
    <t>AOQ11 C11000</t>
  </si>
  <si>
    <t>AOQ11 C11425</t>
  </si>
  <si>
    <t>AOQ11 C11500</t>
  </si>
  <si>
    <t>AOQ11 C11800</t>
  </si>
  <si>
    <t>AOQ11 C11850</t>
  </si>
  <si>
    <t>AOQ11 C11900</t>
  </si>
  <si>
    <t>AOQ11 C12000</t>
  </si>
  <si>
    <t>AOQ11 C12250</t>
  </si>
  <si>
    <t>AOQ11 C12500</t>
  </si>
  <si>
    <t>AOQ11 C12800</t>
  </si>
  <si>
    <t>AOQ11 C13000</t>
  </si>
  <si>
    <t>AOQ11 C13500</t>
  </si>
  <si>
    <t>AOQ11 C13750</t>
  </si>
  <si>
    <t>AOQ11 C13800</t>
  </si>
  <si>
    <t>AOQ11 C14000</t>
  </si>
  <si>
    <t>AOQ11 C15000</t>
  </si>
  <si>
    <t>AOQ11 C16000</t>
  </si>
  <si>
    <t>AOQ11 C16500</t>
  </si>
  <si>
    <t>AOQ11 C17000</t>
  </si>
  <si>
    <t>AOQ11 C17500</t>
  </si>
  <si>
    <t>AOQ11 C18500</t>
  </si>
  <si>
    <t>AOQ11 C20000</t>
  </si>
  <si>
    <t>AOQ11 C5750</t>
  </si>
  <si>
    <t>AOQ11 C5900</t>
  </si>
  <si>
    <t>AOQ11 C6000</t>
  </si>
  <si>
    <t>AOQ11 C6050</t>
  </si>
  <si>
    <t>AOQ11 C6100</t>
  </si>
  <si>
    <t>AOQ11 C6138</t>
  </si>
  <si>
    <t>AOQ11 C6150</t>
  </si>
  <si>
    <t>AOQ11 C6200</t>
  </si>
  <si>
    <t>AOQ11 C6250</t>
  </si>
  <si>
    <t>AOQ11 C6300</t>
  </si>
  <si>
    <t>AOQ11 C6500</t>
  </si>
  <si>
    <t>AOQ11 C6600</t>
  </si>
  <si>
    <t>AOQ11 C6650</t>
  </si>
  <si>
    <t>AOQ11 C6700</t>
  </si>
  <si>
    <t>AOQ11 C6750</t>
  </si>
  <si>
    <t>AOQ11 C6950</t>
  </si>
  <si>
    <t>AOQ11 C7000</t>
  </si>
  <si>
    <t>AOQ11 C7100</t>
  </si>
  <si>
    <t>AOQ11 C7130</t>
  </si>
  <si>
    <t>AOQ11 C7140</t>
  </si>
  <si>
    <t>AOQ11 C7150</t>
  </si>
  <si>
    <t>AOQ11 C7200</t>
  </si>
  <si>
    <t>AOQ11 C7225</t>
  </si>
  <si>
    <t>AOQ11 C7250</t>
  </si>
  <si>
    <t>AOQ11 C7400</t>
  </si>
  <si>
    <t>AOQ11 C7500</t>
  </si>
  <si>
    <t>AOQ11 C7600</t>
  </si>
  <si>
    <t>AOQ11 C7650</t>
  </si>
  <si>
    <t>AOQ11 C7700</t>
  </si>
  <si>
    <t>AOQ11 C7800</t>
  </si>
  <si>
    <t>AOQ11 C7850</t>
  </si>
  <si>
    <t>AOQ11 C7900</t>
  </si>
  <si>
    <t>AOQ11 C7950</t>
  </si>
  <si>
    <t>AOQ11 C8000</t>
  </si>
  <si>
    <t>AOQ11 C8050</t>
  </si>
  <si>
    <t>AOQ11 C8100</t>
  </si>
  <si>
    <t>AOQ11 C8200</t>
  </si>
  <si>
    <t>AOQ11 C8350</t>
  </si>
  <si>
    <t>AOQ11 C8500</t>
  </si>
  <si>
    <t>AOQ11 C8525</t>
  </si>
  <si>
    <t>AOQ11 C8600</t>
  </si>
  <si>
    <t>AOQ11 C8700</t>
  </si>
  <si>
    <t>AOQ11 C8750</t>
  </si>
  <si>
    <t>AOQ11 C8800</t>
  </si>
  <si>
    <t>AOQ11 C8850</t>
  </si>
  <si>
    <t>AOQ11 C8900</t>
  </si>
  <si>
    <t>AOQ11 C9000</t>
  </si>
  <si>
    <t>AOQ11 C9050</t>
  </si>
  <si>
    <t>AOQ11 C9250</t>
  </si>
  <si>
    <t>AOQ11 C9300</t>
  </si>
  <si>
    <t>AOQ11 C9360</t>
  </si>
  <si>
    <t>AOQ11 C9450</t>
  </si>
  <si>
    <t>AOQ11 C9500</t>
  </si>
  <si>
    <t>AOQ11 C9600</t>
  </si>
  <si>
    <t>AOQ11 C9700</t>
  </si>
  <si>
    <t>AOQ11 C9790</t>
  </si>
  <si>
    <t>AOQ11 C9800</t>
  </si>
  <si>
    <t>AOQ11 P10000</t>
  </si>
  <si>
    <t>Aug11 Curde Oil Apo Put</t>
  </si>
  <si>
    <t>AOQ11 P11000</t>
  </si>
  <si>
    <t>AOQ11 P12000</t>
  </si>
  <si>
    <t>AOQ11 P13800</t>
  </si>
  <si>
    <t>AOQ11 P2500</t>
  </si>
  <si>
    <t>AOQ11 P3500</t>
  </si>
  <si>
    <t>AOQ11 P4000</t>
  </si>
  <si>
    <t>AOQ11 P4500</t>
  </si>
  <si>
    <t>AOQ11 P5000</t>
  </si>
  <si>
    <t>AOQ11 P5200</t>
  </si>
  <si>
    <t>AOQ11 P5350</t>
  </si>
  <si>
    <t>AOQ11 P5500</t>
  </si>
  <si>
    <t>AOQ11 P5700</t>
  </si>
  <si>
    <t>AOQ11 P6000</t>
  </si>
  <si>
    <t>AOQ11 P6200</t>
  </si>
  <si>
    <t>AOQ11 P6250</t>
  </si>
  <si>
    <t>AOQ11 P6300</t>
  </si>
  <si>
    <t>AOQ11 P6500</t>
  </si>
  <si>
    <t>AOQ11 P6600</t>
  </si>
  <si>
    <t>AOQ11 P6800</t>
  </si>
  <si>
    <t>AOQ11 P7000</t>
  </si>
  <si>
    <t>AOQ11 P7200</t>
  </si>
  <si>
    <t>AOQ11 P7300</t>
  </si>
  <si>
    <t>AOQ11 P7500</t>
  </si>
  <si>
    <t>AOQ11 P7700</t>
  </si>
  <si>
    <t>AOQ11 P7900</t>
  </si>
  <si>
    <t>AOQ11 P8000</t>
  </si>
  <si>
    <t>AOQ11 P8200</t>
  </si>
  <si>
    <t>AOQ11 P8300</t>
  </si>
  <si>
    <t>AOQ11 P8500</t>
  </si>
  <si>
    <t>AOQ11 P8600</t>
  </si>
  <si>
    <t>AOQ11 P9500</t>
  </si>
  <si>
    <t>AOU11 C10000</t>
  </si>
  <si>
    <t>Sep11 Curde Oil Apo Call</t>
  </si>
  <si>
    <t>AOU11 C10500</t>
  </si>
  <si>
    <t>BAV10 C5500</t>
  </si>
  <si>
    <t>BAV10 C5975</t>
  </si>
  <si>
    <t>BAV10 C6400</t>
  </si>
  <si>
    <t>BAV10 C6750</t>
  </si>
  <si>
    <t>BAV10 C7075</t>
  </si>
  <si>
    <t>BAV10 C7150</t>
  </si>
  <si>
    <t>BAV10 C7300</t>
  </si>
  <si>
    <t>BAV10 C7375</t>
  </si>
  <si>
    <t>BAV10 C7550</t>
  </si>
  <si>
    <t>BAV10 C8000</t>
  </si>
  <si>
    <t>BAV10 C8200</t>
  </si>
  <si>
    <t>BAV10 C8500</t>
  </si>
  <si>
    <t>BAV10 C8550</t>
  </si>
  <si>
    <t>BAV10 C9000</t>
  </si>
  <si>
    <t>BAV10 C9500</t>
  </si>
  <si>
    <t>BAV10 C9900</t>
  </si>
  <si>
    <t>BAV10 P3500</t>
  </si>
  <si>
    <t>Oct10 Brent Average Price Put</t>
  </si>
  <si>
    <t>BAV10 P5500</t>
  </si>
  <si>
    <t>BAV10 P6500</t>
  </si>
  <si>
    <t>BAV10 P7000</t>
  </si>
  <si>
    <t>BAV10 P7300</t>
  </si>
  <si>
    <t>BAV10 P8300</t>
  </si>
  <si>
    <t>BAV10 P8400</t>
  </si>
  <si>
    <t>BAX10 C10000</t>
  </si>
  <si>
    <t>Nov10 Brent Average Price Call</t>
  </si>
  <si>
    <t>BAX10 C10550</t>
  </si>
  <si>
    <t>BAX10 C11000</t>
  </si>
  <si>
    <t>BAX10 C5300</t>
  </si>
  <si>
    <t>BAX10 C5500</t>
  </si>
  <si>
    <t>BAX10 C5975</t>
  </si>
  <si>
    <t>BAX10 C6400</t>
  </si>
  <si>
    <t>BAX10 C6750</t>
  </si>
  <si>
    <t>BAX10 C7075</t>
  </si>
  <si>
    <t>BAX10 C7150</t>
  </si>
  <si>
    <t>BAX10 C7300</t>
  </si>
  <si>
    <t>BAX10 C7375</t>
  </si>
  <si>
    <t>BAX10 C7550</t>
  </si>
  <si>
    <t>BAX10 C8000</t>
  </si>
  <si>
    <t>BAX10 C8200</t>
  </si>
  <si>
    <t>BAX10 C8500</t>
  </si>
  <si>
    <t>BAX10 C8550</t>
  </si>
  <si>
    <t>BAX10 C9000</t>
  </si>
  <si>
    <t>BAX10 C9500</t>
  </si>
  <si>
    <t>BAX10 C9900</t>
  </si>
  <si>
    <t>BAX10 P3500</t>
  </si>
  <si>
    <t>Nov10 Brent Average Price Put</t>
  </si>
  <si>
    <t>BAX10 P5500</t>
  </si>
  <si>
    <t>BAX10 P6500</t>
  </si>
  <si>
    <t>BAX10 P7000</t>
  </si>
  <si>
    <t>BAX10 P7300</t>
  </si>
  <si>
    <t>BAX10 P8300</t>
  </si>
  <si>
    <t>BAX10 P8400</t>
  </si>
  <si>
    <t>BAZ10 C10000</t>
  </si>
  <si>
    <t>Dec10 Brent Average Price Call</t>
  </si>
  <si>
    <t>BAZ10 C10550</t>
  </si>
  <si>
    <t>BAZ10 C11000</t>
  </si>
  <si>
    <t>BAZ10 C5300</t>
  </si>
  <si>
    <t>BAZ10 C5500</t>
  </si>
  <si>
    <t>BAZ10 C5975</t>
  </si>
  <si>
    <t>BAZ10 C6400</t>
  </si>
  <si>
    <t>BAZ10 C6750</t>
  </si>
  <si>
    <t>BAZ10 C7075</t>
  </si>
  <si>
    <t>BAZ10 C7150</t>
  </si>
  <si>
    <t>BAZ10 C7300</t>
  </si>
  <si>
    <t>BAZ10 C7375</t>
  </si>
  <si>
    <t>BAZ10 C7550</t>
  </si>
  <si>
    <t>BAZ10 C8000</t>
  </si>
  <si>
    <t>BAZ10 C8200</t>
  </si>
  <si>
    <t>BAZ10 C8500</t>
  </si>
  <si>
    <t>BAZ10 C8550</t>
  </si>
  <si>
    <t>BAZ10 C9000</t>
  </si>
  <si>
    <t>BAZ10 C9500</t>
  </si>
  <si>
    <t>BAZ10 C9900</t>
  </si>
  <si>
    <t>BAZ10 P3500</t>
  </si>
  <si>
    <t>Dec10 Brent Average Price Put</t>
  </si>
  <si>
    <t>BAZ10 P5500</t>
  </si>
  <si>
    <t>BAZ10 P6500</t>
  </si>
  <si>
    <t>BAZ10 P7000</t>
  </si>
  <si>
    <t>BAZ10 P7300</t>
  </si>
  <si>
    <t>BAZ10 P8300</t>
  </si>
  <si>
    <t>BAZ10 P8400</t>
  </si>
  <si>
    <t>BAF11 C10000</t>
  </si>
  <si>
    <t>Jan11 Brent Average Price Call</t>
  </si>
  <si>
    <t>BAF11 C6900</t>
  </si>
  <si>
    <t>BAF11 C7000</t>
  </si>
  <si>
    <t>BAF11 C7040</t>
  </si>
  <si>
    <t>BAF11 C7100</t>
  </si>
  <si>
    <t>BAF11 C7300</t>
  </si>
  <si>
    <t>BAF11 C7500</t>
  </si>
  <si>
    <t>BAF11 C8000</t>
  </si>
  <si>
    <t>BAF11 C8550</t>
  </si>
  <si>
    <t>BAF11 C8850</t>
  </si>
  <si>
    <t>BAF11 C9850</t>
  </si>
  <si>
    <t>BAF11 P5000</t>
  </si>
  <si>
    <t>Jan11 Brent Average Price Put</t>
  </si>
  <si>
    <t>BAF11 P5600</t>
  </si>
  <si>
    <t>BAF11 P6000</t>
  </si>
  <si>
    <t>BAF11 P6200</t>
  </si>
  <si>
    <t>BAF11 P6500</t>
  </si>
  <si>
    <t>BAF11 P7000</t>
  </si>
  <si>
    <t>BAF11 P7500</t>
  </si>
  <si>
    <t>BAF11 P9000</t>
  </si>
  <si>
    <t>BAG11 C10000</t>
  </si>
  <si>
    <t>Feb11 Brent Average Price Call</t>
  </si>
  <si>
    <t>BAG11 C6900</t>
  </si>
  <si>
    <t>BAG11 C7000</t>
  </si>
  <si>
    <t>BAG11 C7040</t>
  </si>
  <si>
    <t>BAG11 C7100</t>
  </si>
  <si>
    <t>BAG11 C7300</t>
  </si>
  <si>
    <t>BAG11 C7500</t>
  </si>
  <si>
    <t>BAG11 C8000</t>
  </si>
  <si>
    <t>BAG11 C8550</t>
  </si>
  <si>
    <t>BAG11 C8850</t>
  </si>
  <si>
    <t>BAG11 C9850</t>
  </si>
  <si>
    <t>BAG11 P5000</t>
  </si>
  <si>
    <t>Feb11 Brent Average Price Put</t>
  </si>
  <si>
    <t>BAG11 P5600</t>
  </si>
  <si>
    <t>BAG11 P6000</t>
  </si>
  <si>
    <t>BAG11 P6200</t>
  </si>
  <si>
    <t>BAG11 P6500</t>
  </si>
  <si>
    <t>BAG11 P7000</t>
  </si>
  <si>
    <t>BAG11 P7500</t>
  </si>
  <si>
    <t>BAG11 P9000</t>
  </si>
  <si>
    <t>BAH11 C10000</t>
  </si>
  <si>
    <t>BAH11 P6500</t>
  </si>
  <si>
    <t>BAH11 P7000</t>
  </si>
  <si>
    <t>BAH11 P7500</t>
  </si>
  <si>
    <t>BAH11 P9000</t>
  </si>
  <si>
    <t>BAJ11 C10000</t>
  </si>
  <si>
    <t>Apr11 Brent Average Price Call</t>
  </si>
  <si>
    <t>BAJ11 C6900</t>
  </si>
  <si>
    <t>BAJ11 C7000</t>
  </si>
  <si>
    <t>BAJ11 C7040</t>
  </si>
  <si>
    <t>BAJ11 C7100</t>
  </si>
  <si>
    <t>BAJ11 C7300</t>
  </si>
  <si>
    <t>BAJ11 C7500</t>
  </si>
  <si>
    <t>BAJ11 C8000</t>
  </si>
  <si>
    <t>BAJ11 C8550</t>
  </si>
  <si>
    <t>BAJ11 C8850</t>
  </si>
  <si>
    <t>BAJ11 C9850</t>
  </si>
  <si>
    <t>BAJ11 P5000</t>
  </si>
  <si>
    <t>Apr11 Brent Average Price Put</t>
  </si>
  <si>
    <t>BAJ11 P5600</t>
  </si>
  <si>
    <t>BAJ11 P6000</t>
  </si>
  <si>
    <t>BAJ11 P6200</t>
  </si>
  <si>
    <t>BAJ11 P6500</t>
  </si>
  <si>
    <t>BAJ11 P7000</t>
  </si>
  <si>
    <t>BAJ11 P7500</t>
  </si>
  <si>
    <t>BAJ11 P9000</t>
  </si>
  <si>
    <t>BAK11 C10000</t>
  </si>
  <si>
    <t>May11 Brent Average Price Call</t>
  </si>
  <si>
    <t>BAK11 C6900</t>
  </si>
  <si>
    <t>BAK11 C7000</t>
  </si>
  <si>
    <t>BAK11 C7040</t>
  </si>
  <si>
    <t>BAK11 C7100</t>
  </si>
  <si>
    <t>BAK11 C7300</t>
  </si>
  <si>
    <t>BAK11 C7500</t>
  </si>
  <si>
    <t>BAK11 C8000</t>
  </si>
  <si>
    <t>BAK11 C8550</t>
  </si>
  <si>
    <t>BAK11 C8850</t>
  </si>
  <si>
    <t>BAK11 C9850</t>
  </si>
  <si>
    <t>BAK11 P5000</t>
  </si>
  <si>
    <t>May11 Brent Average Price Put</t>
  </si>
  <si>
    <t>BAK11 P5600</t>
  </si>
  <si>
    <t>BAK11 P6000</t>
  </si>
  <si>
    <t>BAK11 P6200</t>
  </si>
  <si>
    <t>BAK11 P6500</t>
  </si>
  <si>
    <t>BAK11 P7000</t>
  </si>
  <si>
    <t>BAK11 P7500</t>
  </si>
  <si>
    <t>BAK11 P9000</t>
  </si>
  <si>
    <t>BAM11 C10000</t>
  </si>
  <si>
    <t>Jun11 Brent Average Price Call</t>
  </si>
  <si>
    <t>BAM11 C6900</t>
  </si>
  <si>
    <t>BAM11 C7000</t>
  </si>
  <si>
    <t>BAM11 C7040</t>
  </si>
  <si>
    <t>BAM11 C7100</t>
  </si>
  <si>
    <t>BAM11 C7300</t>
  </si>
  <si>
    <t>BAM11 C7500</t>
  </si>
  <si>
    <t>BAM11 C8000</t>
  </si>
  <si>
    <t>BAM11 C8550</t>
  </si>
  <si>
    <t>BAM11 C8850</t>
  </si>
  <si>
    <t>BAM11 C9850</t>
  </si>
  <si>
    <t>BAM11 P5000</t>
  </si>
  <si>
    <t>Jun11 Brent Average Price Put</t>
  </si>
  <si>
    <t>BAM11 P5600</t>
  </si>
  <si>
    <t>BAM11 P6000</t>
  </si>
  <si>
    <t>BAM11 P6200</t>
  </si>
  <si>
    <t>BAM11 P6500</t>
  </si>
  <si>
    <t>BAM11 P7000</t>
  </si>
  <si>
    <t>BAM11 P7500</t>
  </si>
  <si>
    <t>BAM11 P9000</t>
  </si>
  <si>
    <t>BAN11 C10000</t>
  </si>
  <si>
    <t>Jly11 Brent Average Price Call</t>
  </si>
  <si>
    <t>BAN11 C6900</t>
  </si>
  <si>
    <t>BAN11 C7000</t>
  </si>
  <si>
    <t>BAN11 C7040</t>
  </si>
  <si>
    <t>BAN11 C7100</t>
  </si>
  <si>
    <t>BAN11 C7300</t>
  </si>
  <si>
    <t>BAN11 C7500</t>
  </si>
  <si>
    <t>BAN11 C8550</t>
  </si>
  <si>
    <t>BAN11 C8825</t>
  </si>
  <si>
    <t>BAN11 C8850</t>
  </si>
  <si>
    <t>BAN11 C8900</t>
  </si>
  <si>
    <t>BAN11 C9850</t>
  </si>
  <si>
    <t>BAN11 P5000</t>
  </si>
  <si>
    <t>Jly11 Brent Average Price Put</t>
  </si>
  <si>
    <t>BAN11 P5600</t>
  </si>
  <si>
    <t>BAN11 P6000</t>
  </si>
  <si>
    <t>BAN11 P6200</t>
  </si>
  <si>
    <t>BAN11 P6500</t>
  </si>
  <si>
    <t>BAN11 P7000</t>
  </si>
  <si>
    <t>BAN11 P7500</t>
  </si>
  <si>
    <t>BAN11 P9000</t>
  </si>
  <si>
    <t>BAQ11 C10000</t>
  </si>
  <si>
    <t>Aug11 Brent Average Price Call</t>
  </si>
  <si>
    <t>BAQ11 C6900</t>
  </si>
  <si>
    <t>BAQ11 C7000</t>
  </si>
  <si>
    <t>BAQ11 C7040</t>
  </si>
  <si>
    <t>BAQ11 C7100</t>
  </si>
  <si>
    <t>BAQ11 C7300</t>
  </si>
  <si>
    <t>BAQ11 C7500</t>
  </si>
  <si>
    <t>BAQ11 C8550</t>
  </si>
  <si>
    <t>BAQ11 C8825</t>
  </si>
  <si>
    <t>BAQ11 C8850</t>
  </si>
  <si>
    <t>BAQ11 C8900</t>
  </si>
  <si>
    <t>BAQ11 C9850</t>
  </si>
  <si>
    <t>BAQ11 P5000</t>
  </si>
  <si>
    <t>Aug11 Brent Average Price Put</t>
  </si>
  <si>
    <t>BAQ11 P5600</t>
  </si>
  <si>
    <t>BAQ11 P6000</t>
  </si>
  <si>
    <t>BAQ11 P6200</t>
  </si>
  <si>
    <t>BAQ11 P6500</t>
  </si>
  <si>
    <t>BAQ11 P7000</t>
  </si>
  <si>
    <t>BAQ11 P7500</t>
  </si>
  <si>
    <t>BAQ11 P9000</t>
  </si>
  <si>
    <t>BAU11 C10000</t>
  </si>
  <si>
    <t>Sep11 Brent Average Price Call</t>
  </si>
  <si>
    <t>BAU11 C6900</t>
  </si>
  <si>
    <t>BAU11 C7000</t>
  </si>
  <si>
    <t>BAU11 C7040</t>
  </si>
  <si>
    <t>BAU11 C7100</t>
  </si>
  <si>
    <t>BAU11 C7300</t>
  </si>
  <si>
    <t>BAU11 C7500</t>
  </si>
  <si>
    <t>BAU11 C8550</t>
  </si>
  <si>
    <t>BAU11 C8825</t>
  </si>
  <si>
    <t>BAU11 C8850</t>
  </si>
  <si>
    <t>BAU11 C8900</t>
  </si>
  <si>
    <t>BAU11 C9850</t>
  </si>
  <si>
    <t>BAU11 P5000</t>
  </si>
  <si>
    <t>Sep11 Brent Average Price Put</t>
  </si>
  <si>
    <t>BAU11 P5600</t>
  </si>
  <si>
    <t>BAU11 P6000</t>
  </si>
  <si>
    <t>BAU11 P6200</t>
  </si>
  <si>
    <t>BAU11 P6500</t>
  </si>
  <si>
    <t>BAU11 P7000</t>
  </si>
  <si>
    <t>BAU11 P7500</t>
  </si>
  <si>
    <t>BAU11 P9000</t>
  </si>
  <si>
    <t>BAV11 C10000</t>
  </si>
  <si>
    <t>Oct11 Brent Average Price Call</t>
  </si>
  <si>
    <t>BAV11 C6900</t>
  </si>
  <si>
    <t>BAV11 C7000</t>
  </si>
  <si>
    <t>BAV11 C7040</t>
  </si>
  <si>
    <t>BAV11 C7100</t>
  </si>
  <si>
    <t>BAV11 C7300</t>
  </si>
  <si>
    <t>BAV11 C7500</t>
  </si>
  <si>
    <t>BAV11 C8550</t>
  </si>
  <si>
    <t>BAV11 C8825</t>
  </si>
  <si>
    <t>BAV11 C8850</t>
  </si>
  <si>
    <t>BAV11 C8900</t>
  </si>
  <si>
    <t>BAV11 C9850</t>
  </si>
  <si>
    <t>BAV11 P5000</t>
  </si>
  <si>
    <t>Oct11 Brent Average Price Put</t>
  </si>
  <si>
    <t>BAV11 P5600</t>
  </si>
  <si>
    <t>KDZ09 D08 C4000</t>
  </si>
  <si>
    <t>KDZ09 D08 C4050</t>
  </si>
  <si>
    <t>KDZ09 D08 C4100</t>
  </si>
  <si>
    <t>KDZ09 D08 C4150</t>
  </si>
  <si>
    <t>KDZ09 D08 C4200</t>
  </si>
  <si>
    <t>BAX11 C7300</t>
  </si>
  <si>
    <t>BAX11 C7500</t>
  </si>
  <si>
    <t>BAX11 C8550</t>
  </si>
  <si>
    <t>BAX11 C8825</t>
  </si>
  <si>
    <t>BAX11 C8850</t>
  </si>
  <si>
    <t>BAX11 C8900</t>
  </si>
  <si>
    <t>BAX11 C9850</t>
  </si>
  <si>
    <t>BAX11 P5000</t>
  </si>
  <si>
    <t>Nov11 Brent Average Price Put</t>
  </si>
  <si>
    <t>BAX11 P5600</t>
  </si>
  <si>
    <t>BAX11 P6000</t>
  </si>
  <si>
    <t>BAX11 P6200</t>
  </si>
  <si>
    <t>BAX11 P6500</t>
  </si>
  <si>
    <t>BAX11 P7000</t>
  </si>
  <si>
    <t>BAX11 P7500</t>
  </si>
  <si>
    <t>BAX11 P9000</t>
  </si>
  <si>
    <t>BAZ11 C10000</t>
  </si>
  <si>
    <t>Dec11 Brent Average Price Call</t>
  </si>
  <si>
    <t>BAZ11 C6900</t>
  </si>
  <si>
    <t>BAZ11 C7000</t>
  </si>
  <si>
    <t>BAZ11 C7040</t>
  </si>
  <si>
    <t>BAZ11 C7100</t>
  </si>
  <si>
    <t>BAZ11 C7300</t>
  </si>
  <si>
    <t>BAZ11 C7500</t>
  </si>
  <si>
    <t>BAZ11 C8550</t>
  </si>
  <si>
    <t>BAZ11 C8825</t>
  </si>
  <si>
    <t>BAZ11 C8850</t>
  </si>
  <si>
    <t>BAZ11 C8900</t>
  </si>
  <si>
    <t>BAZ11 C9850</t>
  </si>
  <si>
    <t>BAZ11 P5000</t>
  </si>
  <si>
    <t>Dec11 Brent Average Price Put</t>
  </si>
  <si>
    <t>BAZ11 P5600</t>
  </si>
  <si>
    <t>BAZ11 P6000</t>
  </si>
  <si>
    <t>BAZ11 P6200</t>
  </si>
  <si>
    <t>BAZ11 P6500</t>
  </si>
  <si>
    <t>BAZ11 P7000</t>
  </si>
  <si>
    <t>BAZ11 P7500</t>
  </si>
  <si>
    <t>BAZ11 P9000</t>
  </si>
  <si>
    <t>BAF12 C10000</t>
  </si>
  <si>
    <t>Jan12 Brent Average Price Call</t>
  </si>
  <si>
    <t>BAF12 C11300</t>
  </si>
  <si>
    <t>BAF12 C6000</t>
  </si>
  <si>
    <t>BAF12 C6500</t>
  </si>
  <si>
    <t>BAF12 C6700</t>
  </si>
  <si>
    <t>BAF12 C6900</t>
  </si>
  <si>
    <t>BAF12 C7550</t>
  </si>
  <si>
    <t>BAF12 C7850</t>
  </si>
  <si>
    <t>BAF12 C8100</t>
  </si>
  <si>
    <t>BAF12 C8150</t>
  </si>
  <si>
    <t>BAF12 C8250</t>
  </si>
  <si>
    <t>BAF12 C8400</t>
  </si>
  <si>
    <t>BAF12 C8850</t>
  </si>
  <si>
    <t>BAF12 C9000</t>
  </si>
  <si>
    <t>BAF12 C9850</t>
  </si>
  <si>
    <t>BAF12 P10000</t>
  </si>
  <si>
    <t>Jan12 Brent Average Price Put</t>
  </si>
  <si>
    <t>BAF12 P5000</t>
  </si>
  <si>
    <t>BAF12 P6000</t>
  </si>
  <si>
    <t>BAF12 P7000</t>
  </si>
  <si>
    <t>BAF12 P7500</t>
  </si>
  <si>
    <t>BAF12 P9000</t>
  </si>
  <si>
    <t>BAG12 C10000</t>
  </si>
  <si>
    <t>Feb12 Brent Average Price Call</t>
  </si>
  <si>
    <t>BAG12 C11300</t>
  </si>
  <si>
    <t>BAG12 C6000</t>
  </si>
  <si>
    <t>BAG12 C6500</t>
  </si>
  <si>
    <t>BAG12 C6700</t>
  </si>
  <si>
    <t>BAG12 C6900</t>
  </si>
  <si>
    <t>BAG12 C7550</t>
  </si>
  <si>
    <t>BAG12 C7850</t>
  </si>
  <si>
    <t>BAG12 C8100</t>
  </si>
  <si>
    <t>BAG12 C8150</t>
  </si>
  <si>
    <t>BAG12 C8250</t>
  </si>
  <si>
    <t>BAG12 C8400</t>
  </si>
  <si>
    <t>BAG12 C8850</t>
  </si>
  <si>
    <t>BAG12 C9000</t>
  </si>
  <si>
    <t>BAG12 C9850</t>
  </si>
  <si>
    <t>BAG12 P10000</t>
  </si>
  <si>
    <t>Feb12 Brent Average Price Put</t>
  </si>
  <si>
    <t>BAG12 P5000</t>
  </si>
  <si>
    <t>BAG12 P6000</t>
  </si>
  <si>
    <t>BAG12 P7000</t>
  </si>
  <si>
    <t>BAG12 P7500</t>
  </si>
  <si>
    <t>BAG12 P9000</t>
  </si>
  <si>
    <t>BAH12 C10000</t>
  </si>
  <si>
    <t>Mar12 Brent Average Price Call</t>
  </si>
  <si>
    <t>BAH12 C11300</t>
  </si>
  <si>
    <t>BAH12 C6000</t>
  </si>
  <si>
    <t>BAH12 C6500</t>
  </si>
  <si>
    <t>BAH12 C6700</t>
  </si>
  <si>
    <t>BAH12 C6900</t>
  </si>
  <si>
    <t>BAH12 C7550</t>
  </si>
  <si>
    <t>BAH12 C7850</t>
  </si>
  <si>
    <t>BAH12 C8100</t>
  </si>
  <si>
    <t>BAH12 C8150</t>
  </si>
  <si>
    <t>BAH12 C8250</t>
  </si>
  <si>
    <t>BAH12 C8400</t>
  </si>
  <si>
    <t>BAH12 C8850</t>
  </si>
  <si>
    <t>BAH12 C9000</t>
  </si>
  <si>
    <t>BAH12 C9850</t>
  </si>
  <si>
    <t>BAH12 P10000</t>
  </si>
  <si>
    <t>Mar12 Brent Average Price Put</t>
  </si>
  <si>
    <t>BAH12 P5000</t>
  </si>
  <si>
    <t>BAH12 P6000</t>
  </si>
  <si>
    <t>BAH12 P7000</t>
  </si>
  <si>
    <t>BAH12 P7500</t>
  </si>
  <si>
    <t>BAH12 P9000</t>
  </si>
  <si>
    <t>BAJ12 C10000</t>
  </si>
  <si>
    <t>Apr12 Brent Average Price Call</t>
  </si>
  <si>
    <t>BAJ12 C11300</t>
  </si>
  <si>
    <t>BAJ12 C6000</t>
  </si>
  <si>
    <t>BAJ12 C6500</t>
  </si>
  <si>
    <t>BAJ12 C6700</t>
  </si>
  <si>
    <t>BAJ12 C6900</t>
  </si>
  <si>
    <t>BAJ12 C7550</t>
  </si>
  <si>
    <t>BAJ12 C7850</t>
  </si>
  <si>
    <t>BAJ12 C8100</t>
  </si>
  <si>
    <t>BAJ12 C8150</t>
  </si>
  <si>
    <t>LBG10 C25300</t>
  </si>
  <si>
    <t>LBG10 P12300</t>
  </si>
  <si>
    <t>Feb10 Euro Heating Oil Put</t>
  </si>
  <si>
    <t>LBG10 P14000</t>
  </si>
  <si>
    <t>LBG10 P16000</t>
  </si>
  <si>
    <t>LBG10 P16500</t>
  </si>
  <si>
    <t>Dec11 Curde Oil Apo Put</t>
  </si>
  <si>
    <t>AOZ11 P11000</t>
  </si>
  <si>
    <t>AOZ11 P12000</t>
  </si>
  <si>
    <t>AOZ11 P13800</t>
  </si>
  <si>
    <t>AOZ11 P2500</t>
  </si>
  <si>
    <t>AOZ11 P3500</t>
  </si>
  <si>
    <t>AOZ11 P4000</t>
  </si>
  <si>
    <t>AOZ11 P4500</t>
  </si>
  <si>
    <t>AOZ11 P5000</t>
  </si>
  <si>
    <t>AOZ11 P5200</t>
  </si>
  <si>
    <t>AOZ11 P5350</t>
  </si>
  <si>
    <t>AOZ11 P5500</t>
  </si>
  <si>
    <t>AOZ11 P5700</t>
  </si>
  <si>
    <t>BAJ12 C8250</t>
  </si>
  <si>
    <t>BAJ12 C8400</t>
  </si>
  <si>
    <t>BAJ12 C8850</t>
  </si>
  <si>
    <t>BAJ12 C9000</t>
  </si>
  <si>
    <t>BAJ12 C9850</t>
  </si>
  <si>
    <t>BAJ12 P10000</t>
  </si>
  <si>
    <t>Apr12 Brent Average Price Put</t>
  </si>
  <si>
    <t>BAJ12 P5000</t>
  </si>
  <si>
    <t>BAJ12 P6000</t>
  </si>
  <si>
    <t>BAJ12 P7000</t>
  </si>
  <si>
    <t>BAJ12 P7500</t>
  </si>
  <si>
    <t>BAJ12 P9000</t>
  </si>
  <si>
    <t>BAK12 C10000</t>
  </si>
  <si>
    <t>May12 Brent Average Price Call</t>
  </si>
  <si>
    <t>BAK12 C11300</t>
  </si>
  <si>
    <t>BAK12 C6000</t>
  </si>
  <si>
    <t>BAK12 C6500</t>
  </si>
  <si>
    <t>BAK12 C6700</t>
  </si>
  <si>
    <t>BAK12 C6900</t>
  </si>
  <si>
    <t>BAK12 C7550</t>
  </si>
  <si>
    <t>BAK12 C7850</t>
  </si>
  <si>
    <t>BAK12 C8100</t>
  </si>
  <si>
    <t>BAK12 C8150</t>
  </si>
  <si>
    <t>BAK12 C8250</t>
  </si>
  <si>
    <t>BAK12 C8400</t>
  </si>
  <si>
    <t>BAK12 C8850</t>
  </si>
  <si>
    <t>BAK12 C9000</t>
  </si>
  <si>
    <t>BAK12 C9850</t>
  </si>
  <si>
    <t>BAK12 P10000</t>
  </si>
  <si>
    <t>May12 Brent Average Price Put</t>
  </si>
  <si>
    <t>BAK12 P5000</t>
  </si>
  <si>
    <t>BAK12 P6000</t>
  </si>
  <si>
    <t>BAK12 P7000</t>
  </si>
  <si>
    <t>BAK12 P7500</t>
  </si>
  <si>
    <t>BAK12 P9000</t>
  </si>
  <si>
    <t>BAM12 C10000</t>
  </si>
  <si>
    <t>Jun12 Brent Average Price Call</t>
  </si>
  <si>
    <t>BAM12 C11300</t>
  </si>
  <si>
    <t>BAM12 C6000</t>
  </si>
  <si>
    <t>BAM12 C6500</t>
  </si>
  <si>
    <t>BAM12 C6700</t>
  </si>
  <si>
    <t>BAM12 C6900</t>
  </si>
  <si>
    <t>BAM12 C7550</t>
  </si>
  <si>
    <t>BAM12 C7850</t>
  </si>
  <si>
    <t>BAM12 C8100</t>
  </si>
  <si>
    <t>BAM12 C8150</t>
  </si>
  <si>
    <t>BAM12 C8250</t>
  </si>
  <si>
    <t>BAM12 C8400</t>
  </si>
  <si>
    <t>BAM12 C8850</t>
  </si>
  <si>
    <t>BAM12 C9000</t>
  </si>
  <si>
    <t>BAM12 C9850</t>
  </si>
  <si>
    <t>BAM12 P10000</t>
  </si>
  <si>
    <t>Jun12 Brent Average Price Put</t>
  </si>
  <si>
    <t>BAM12 P5000</t>
  </si>
  <si>
    <t>BAM12 P6000</t>
  </si>
  <si>
    <t>BAM12 P7000</t>
  </si>
  <si>
    <t>BAM12 P7500</t>
  </si>
  <si>
    <t>BAM12 P9000</t>
  </si>
  <si>
    <t>BAN12 C10000</t>
  </si>
  <si>
    <t>Jly12 Brent Average Price Call</t>
  </si>
  <si>
    <t>BAN12 C11300</t>
  </si>
  <si>
    <t>BAN12 C12000</t>
  </si>
  <si>
    <t>BAN12 C6000</t>
  </si>
  <si>
    <t>BAN12 C6450</t>
  </si>
  <si>
    <t>BAN12 C6500</t>
  </si>
  <si>
    <t>BAN12 C6700</t>
  </si>
  <si>
    <t>BAN12 C6900</t>
  </si>
  <si>
    <t>BAN12 C7550</t>
  </si>
  <si>
    <t>BAN12 C7850</t>
  </si>
  <si>
    <t>BAN12 C8100</t>
  </si>
  <si>
    <t>BAN12 C8150</t>
  </si>
  <si>
    <t>BAN12 C8250</t>
  </si>
  <si>
    <t>BAN12 C8400</t>
  </si>
  <si>
    <t>BAN12 C8700</t>
  </si>
  <si>
    <t>BAN12 C8850</t>
  </si>
  <si>
    <t>BAN12 C9000</t>
  </si>
  <si>
    <t>BAN12 C9850</t>
  </si>
  <si>
    <t>BAN12 P10000</t>
  </si>
  <si>
    <t>Jly12 Brent Average Price Put</t>
  </si>
  <si>
    <t>BAN12 P5000</t>
  </si>
  <si>
    <t>BAN12 P6000</t>
  </si>
  <si>
    <t>BAN12 P7000</t>
  </si>
  <si>
    <t>BAN12 P7500</t>
  </si>
  <si>
    <t>BAN12 P9000</t>
  </si>
  <si>
    <t>BAQ12 C10000</t>
  </si>
  <si>
    <t>Aug12 Brent Average Price Call</t>
  </si>
  <si>
    <t>BAQ12 C11300</t>
  </si>
  <si>
    <t>BAQ12 C12000</t>
  </si>
  <si>
    <t>BAQ12 C6000</t>
  </si>
  <si>
    <t>BAQ12 C6450</t>
  </si>
  <si>
    <t>BAQ12 C6500</t>
  </si>
  <si>
    <t>BAQ12 C6700</t>
  </si>
  <si>
    <t>BAQ12 C6900</t>
  </si>
  <si>
    <t>BAQ12 C7550</t>
  </si>
  <si>
    <t>BAQ12 C7850</t>
  </si>
  <si>
    <t>BAQ12 C8100</t>
  </si>
  <si>
    <t>BAQ12 C8150</t>
  </si>
  <si>
    <t>BAQ12 C8250</t>
  </si>
  <si>
    <t>BAQ12 C8400</t>
  </si>
  <si>
    <t>BAQ12 C8700</t>
  </si>
  <si>
    <t>BAQ12 C8850</t>
  </si>
  <si>
    <t>BAQ12 C9000</t>
  </si>
  <si>
    <t>BAQ12 C9850</t>
  </si>
  <si>
    <t>BAQ12 P10000</t>
  </si>
  <si>
    <t>Aug12 Brent Average Price Put</t>
  </si>
  <si>
    <t>BAQ12 P5000</t>
  </si>
  <si>
    <t>BAQ12 P6000</t>
  </si>
  <si>
    <t>BAQ12 P7000</t>
  </si>
  <si>
    <t>BAQ12 P7500</t>
  </si>
  <si>
    <t>BAQ12 P9000</t>
  </si>
  <si>
    <t>BAU12 C10000</t>
  </si>
  <si>
    <t>Sep12 Brent Average Price Call</t>
  </si>
  <si>
    <t>BAU12 C11300</t>
  </si>
  <si>
    <t>BAU12 C12000</t>
  </si>
  <si>
    <t>BAU12 C6000</t>
  </si>
  <si>
    <t>BAU12 C6450</t>
  </si>
  <si>
    <t>BAU12 C6500</t>
  </si>
  <si>
    <t>BAU12 C6700</t>
  </si>
  <si>
    <t>BAU12 C6900</t>
  </si>
  <si>
    <t>BAU12 C7550</t>
  </si>
  <si>
    <t>BAU12 C7850</t>
  </si>
  <si>
    <t>BAU12 C8100</t>
  </si>
  <si>
    <t>BAU12 C8150</t>
  </si>
  <si>
    <t>BAU12 C8250</t>
  </si>
  <si>
    <t>BAU12 C8400</t>
  </si>
  <si>
    <t>BAU12 C8700</t>
  </si>
  <si>
    <t>BAU12 C8850</t>
  </si>
  <si>
    <t>BAU12 C9000</t>
  </si>
  <si>
    <t>BAU12 C9850</t>
  </si>
  <si>
    <t>BAU12 P10000</t>
  </si>
  <si>
    <t>Sep12 Brent Average Price Put</t>
  </si>
  <si>
    <t>BAU12 P5000</t>
  </si>
  <si>
    <t>BAU12 P6000</t>
  </si>
  <si>
    <t>BAU12 P7000</t>
  </si>
  <si>
    <t>BAU12 P7500</t>
  </si>
  <si>
    <t>BAU12 P9000</t>
  </si>
  <si>
    <t>BAV12 C10000</t>
  </si>
  <si>
    <t>AOG12 C13250</t>
  </si>
  <si>
    <t>AOG12 C13275</t>
  </si>
  <si>
    <t>AOG12 C13400</t>
  </si>
  <si>
    <t>AOG12 C13700</t>
  </si>
  <si>
    <t>AOG12 C14000</t>
  </si>
  <si>
    <t>AOG12 C15000</t>
  </si>
  <si>
    <t>AOG12 C15500</t>
  </si>
  <si>
    <t>AOG12 C16500</t>
  </si>
  <si>
    <t>AOG12 C17000</t>
  </si>
  <si>
    <t>AOG12 C17500</t>
  </si>
  <si>
    <t>AOG12 C18500</t>
  </si>
  <si>
    <t>AOG12 C6000</t>
  </si>
  <si>
    <t>AOG12 C6100</t>
  </si>
  <si>
    <t>AOG12 C6150</t>
  </si>
  <si>
    <t>AOG12 C6200</t>
  </si>
  <si>
    <t>AOG12 C6400</t>
  </si>
  <si>
    <t>AOG12 C6500</t>
  </si>
  <si>
    <t>AOG12 C6700</t>
  </si>
  <si>
    <t>AOG12 C6800</t>
  </si>
  <si>
    <t>AOG12 C6900</t>
  </si>
  <si>
    <t>AOG12 C6925</t>
  </si>
  <si>
    <t>AOG12 C7000</t>
  </si>
  <si>
    <t>AOG12 C7250</t>
  </si>
  <si>
    <t>AOG12 C7350</t>
  </si>
  <si>
    <t>AOG12 C7500</t>
  </si>
  <si>
    <t>AOG12 C7550</t>
  </si>
  <si>
    <t>AOG12 C7600</t>
  </si>
  <si>
    <t>AOG12 C7700</t>
  </si>
  <si>
    <t>AOG12 C7750</t>
  </si>
  <si>
    <t>AOG12 C7900</t>
  </si>
  <si>
    <t>AOG12 C7950</t>
  </si>
  <si>
    <t>AOG12 C8000</t>
  </si>
  <si>
    <t>AOG12 C8050</t>
  </si>
  <si>
    <t>AOG12 C8100</t>
  </si>
  <si>
    <t>AOG12 C8300</t>
  </si>
  <si>
    <t>BAV12 P7500</t>
  </si>
  <si>
    <t>BAV12 P9000</t>
  </si>
  <si>
    <t>BAX12 C10000</t>
  </si>
  <si>
    <t>Nov12 Brent Average Price Call</t>
  </si>
  <si>
    <t>BAX12 C11300</t>
  </si>
  <si>
    <t>BAX12 C6000</t>
  </si>
  <si>
    <t>BAX12 C6450</t>
  </si>
  <si>
    <t>BAX12 C6500</t>
  </si>
  <si>
    <t>BAX12 C6700</t>
  </si>
  <si>
    <t>BAX12 C6900</t>
  </si>
  <si>
    <t>BAX12 C7550</t>
  </si>
  <si>
    <t>BAX12 C7850</t>
  </si>
  <si>
    <t>BAX12 C8100</t>
  </si>
  <si>
    <t>BAX12 C8150</t>
  </si>
  <si>
    <t>BAX12 C8250</t>
  </si>
  <si>
    <t>BAX12 C8400</t>
  </si>
  <si>
    <t>BAX12 C8850</t>
  </si>
  <si>
    <t>BAX12 C9000</t>
  </si>
  <si>
    <t>BAX12 C9850</t>
  </si>
  <si>
    <t>BAX12 P10000</t>
  </si>
  <si>
    <t>Nov12 Brent Average Price Put</t>
  </si>
  <si>
    <t>BAX12 P5000</t>
  </si>
  <si>
    <t>BAX12 P6000</t>
  </si>
  <si>
    <t>BAX12 P7000</t>
  </si>
  <si>
    <t>BAX12 P7500</t>
  </si>
  <si>
    <t>BAX12 P9000</t>
  </si>
  <si>
    <t>BAZ12 C10000</t>
  </si>
  <si>
    <t>Dec12 Brent Average Price Call</t>
  </si>
  <si>
    <t>BAZ12 C11300</t>
  </si>
  <si>
    <t>BAZ12 C6000</t>
  </si>
  <si>
    <t>BAZ12 C6450</t>
  </si>
  <si>
    <t>BAZ12 C6500</t>
  </si>
  <si>
    <t>BAZ12 C6700</t>
  </si>
  <si>
    <t>BAZ12 C6900</t>
  </si>
  <si>
    <t>BAZ12 C7550</t>
  </si>
  <si>
    <t>BAZ12 C7850</t>
  </si>
  <si>
    <t>BAZ12 C8100</t>
  </si>
  <si>
    <t>BAZ12 C8150</t>
  </si>
  <si>
    <t>BAZ12 C8250</t>
  </si>
  <si>
    <t>BAZ12 C8400</t>
  </si>
  <si>
    <t>BAZ12 C8850</t>
  </si>
  <si>
    <t>BAZ12 C9000</t>
  </si>
  <si>
    <t>BAZ12 C9850</t>
  </si>
  <si>
    <t>BAZ12 P10000</t>
  </si>
  <si>
    <t>Dec12 Brent Average Price Put</t>
  </si>
  <si>
    <t>BAZ12 P5000</t>
  </si>
  <si>
    <t>BAZ12 P6000</t>
  </si>
  <si>
    <t>BAZ12 P7000</t>
  </si>
  <si>
    <t>BAZ12 P7500</t>
  </si>
  <si>
    <t>BAZ12 P9000</t>
  </si>
  <si>
    <t>BAF13 C6225</t>
  </si>
  <si>
    <t>Jan13 Brent Average Price Call</t>
  </si>
  <si>
    <t>BAF13 C7500</t>
  </si>
  <si>
    <t>BAF13 C8600</t>
  </si>
  <si>
    <t>BAF13 P7500</t>
  </si>
  <si>
    <t>Jan13 Brent Average Price Put</t>
  </si>
  <si>
    <t>BAG13 C6225</t>
  </si>
  <si>
    <t>Feb13 Brent Average Price Call</t>
  </si>
  <si>
    <t>BAG13 C7500</t>
  </si>
  <si>
    <t>BAG13 C8600</t>
  </si>
  <si>
    <t>BAG13 P7500</t>
  </si>
  <si>
    <t>Feb13 Brent Average Price Put</t>
  </si>
  <si>
    <t>BAH13 C6225</t>
  </si>
  <si>
    <t>Mar13 Brent Average Price Call</t>
  </si>
  <si>
    <t>BAH13 C7500</t>
  </si>
  <si>
    <t>BAH13 C8600</t>
  </si>
  <si>
    <t>BAH13 P7500</t>
  </si>
  <si>
    <t>Mar13 Brent Average Price Put</t>
  </si>
  <si>
    <t>BAJ13 C6225</t>
  </si>
  <si>
    <t>Apr13 Brent Average Price Call</t>
  </si>
  <si>
    <t>BAJ13 C7500</t>
  </si>
  <si>
    <t>BAJ13 C8600</t>
  </si>
  <si>
    <t>BAJ13 P7500</t>
  </si>
  <si>
    <t>Apr13 Brent Average Price Put</t>
  </si>
  <si>
    <t>BAK13 C6225</t>
  </si>
  <si>
    <t>May13 Brent Average Price Call</t>
  </si>
  <si>
    <t>BAK13 C7500</t>
  </si>
  <si>
    <t>BAK13 C8600</t>
  </si>
  <si>
    <t>BAK13 P7500</t>
  </si>
  <si>
    <t>May13 Brent Average Price Put</t>
  </si>
  <si>
    <t>BAM13 C6225</t>
  </si>
  <si>
    <t>Jun13 Brent Average Price Call</t>
  </si>
  <si>
    <t>BAM13 C7500</t>
  </si>
  <si>
    <t>BAM13 C8600</t>
  </si>
  <si>
    <t>BAN13 C6225</t>
  </si>
  <si>
    <t>Jly13 Brent Average Price Call</t>
  </si>
  <si>
    <t>BAN13 C7500</t>
  </si>
  <si>
    <t>BAN13 C8600</t>
  </si>
  <si>
    <t>BAQ13 C6225</t>
  </si>
  <si>
    <t>Aug13 Brent Average Price Call</t>
  </si>
  <si>
    <t>BAQ13 C7500</t>
  </si>
  <si>
    <t>BAQ13 C8600</t>
  </si>
  <si>
    <t>BAU13 C6225</t>
  </si>
  <si>
    <t>Sep13 Brent Average Price Call</t>
  </si>
  <si>
    <t>BAU13 C7500</t>
  </si>
  <si>
    <t>BAK14 C13500</t>
  </si>
  <si>
    <t>May14 Brent Average Price Call</t>
  </si>
  <si>
    <t>BAK14 C8225</t>
  </si>
  <si>
    <t>BAM14 C13500</t>
  </si>
  <si>
    <t>Jun14 Brent Average Price Call</t>
  </si>
  <si>
    <t>BAM14 C8225</t>
  </si>
  <si>
    <t>BAN14 C13500</t>
  </si>
  <si>
    <t>Jly14 Brent Average Price Call</t>
  </si>
  <si>
    <t>BAN14 C8225</t>
  </si>
  <si>
    <t>BAQ14 C13500</t>
  </si>
  <si>
    <t>Aug14 Brent Average Price Call</t>
  </si>
  <si>
    <t>BAQ14 C8225</t>
  </si>
  <si>
    <t>BAU14 C13500</t>
  </si>
  <si>
    <t>Sep14 Brent Average Price Call</t>
  </si>
  <si>
    <t>BAU14 C8225</t>
  </si>
  <si>
    <t>BAV14 C13500</t>
  </si>
  <si>
    <t>Oct14 Brent Average Price Call</t>
  </si>
  <si>
    <t>BAV14 C8225</t>
  </si>
  <si>
    <t>BAX14 C13500</t>
  </si>
  <si>
    <t>Nov14 Brent Average Price Call</t>
  </si>
  <si>
    <t>BAX14 C8225</t>
  </si>
  <si>
    <t>BAZ14 C13500</t>
  </si>
  <si>
    <t>Dec14 Brent Average Price Call</t>
  </si>
  <si>
    <t>BAZ14 C8225</t>
  </si>
  <si>
    <t>BAF15 C9000</t>
  </si>
  <si>
    <t>Jan15 Brent Average Price Call</t>
  </si>
  <si>
    <t>BAG15 C9000</t>
  </si>
  <si>
    <t>Feb15 Brent Average Price Call</t>
  </si>
  <si>
    <t>BAH15 C9000</t>
  </si>
  <si>
    <t>Mar15 Brent Average Price Call</t>
  </si>
  <si>
    <t>BAJ15 C9000</t>
  </si>
  <si>
    <t>Apr15 Brent Average Price Call</t>
  </si>
  <si>
    <t>BAK15 C9000</t>
  </si>
  <si>
    <t>May15 Brent Average Price Call</t>
  </si>
  <si>
    <t>BAM15 C9000</t>
  </si>
  <si>
    <t>Jun15 Brent Average Price Call</t>
  </si>
  <si>
    <t>BAN15 C9000</t>
  </si>
  <si>
    <t>Jly15 Brent Average Price Call</t>
  </si>
  <si>
    <t>BAQ15 C9000</t>
  </si>
  <si>
    <t>Aug15 Brent Average Price Call</t>
  </si>
  <si>
    <t>BAU15 C9000</t>
  </si>
  <si>
    <t>Sep15 Brent Average Price Call</t>
  </si>
  <si>
    <t>BAV15 C9000</t>
  </si>
  <si>
    <t>Oct15 Brent Average Price Call</t>
  </si>
  <si>
    <t>BAX15 C9000</t>
  </si>
  <si>
    <t>Nov15 Brent Average Price Call</t>
  </si>
  <si>
    <t>BAZ15 C9000</t>
  </si>
  <si>
    <t>Dec15 Brent Average Price Call</t>
  </si>
  <si>
    <t>BE</t>
  </si>
  <si>
    <t>BEF10 C7500</t>
  </si>
  <si>
    <t>Jan10 Brent Euro Style Call</t>
  </si>
  <si>
    <t>BEF10 C8000</t>
  </si>
  <si>
    <t>BEF10 P7500</t>
  </si>
  <si>
    <t>Jan10 Brent Euro Style Put</t>
  </si>
  <si>
    <t>BEG10 P5500</t>
  </si>
  <si>
    <t>Feb10 Brent Euro Style Put</t>
  </si>
  <si>
    <t>BEH10 P7800</t>
  </si>
  <si>
    <t>Mar10 Brent Euro Style Put</t>
  </si>
  <si>
    <t>BEM10 P5900</t>
  </si>
  <si>
    <t>Jun10 Brent Euro Style Put</t>
  </si>
  <si>
    <t>BEZ10 C10000</t>
  </si>
  <si>
    <t>Dec10 Brent Euro Style Call</t>
  </si>
  <si>
    <t>BEZ10 C8000</t>
  </si>
  <si>
    <t>BEZ10 C9000</t>
  </si>
  <si>
    <t>BEZ10 C9500</t>
  </si>
  <si>
    <t>BEZ10 P4850</t>
  </si>
  <si>
    <t>Dec10 Brent Euro Style Put</t>
  </si>
  <si>
    <t>BEZ10 P5100</t>
  </si>
  <si>
    <t>BEZ10 P5150</t>
  </si>
  <si>
    <t>BEZ10 P5200</t>
  </si>
  <si>
    <t>BEZ10 P5800</t>
  </si>
  <si>
    <t>BEZ10 P6000</t>
  </si>
  <si>
    <t>BEZ10 P6300</t>
  </si>
  <si>
    <t>BEZ10 P6350</t>
  </si>
  <si>
    <t>BEZ10 P6700</t>
  </si>
  <si>
    <t>BEZ10 P7000</t>
  </si>
  <si>
    <t>BEM11 C6600</t>
  </si>
  <si>
    <t>Jun11 Brent Euro Style Call</t>
  </si>
  <si>
    <t>C1G10 C5000</t>
  </si>
  <si>
    <t>Feb10 Cntrl Appalachian C Call</t>
  </si>
  <si>
    <t>C1G10 P4500</t>
  </si>
  <si>
    <t>Feb10 Cntrl Appalachian C Put</t>
  </si>
  <si>
    <t>C1H10 C5000</t>
  </si>
  <si>
    <t>Mar10 Cntrl Appalachian C Call</t>
  </si>
  <si>
    <t>C1H10 P4500</t>
  </si>
  <si>
    <t>Mar10 Cntrl Appalachian C Put</t>
  </si>
  <si>
    <t>C1J10 C5500</t>
  </si>
  <si>
    <t>Apr10 Cntrl Appalachian C Call</t>
  </si>
  <si>
    <t>C1J10 P4500</t>
  </si>
  <si>
    <t>Apr10 Cntrl Appalachian C Put</t>
  </si>
  <si>
    <t>C1J10 P5000</t>
  </si>
  <si>
    <t>C1K10 C5500</t>
  </si>
  <si>
    <t>May10 Cntrl Appalachian C Call</t>
  </si>
  <si>
    <t>C1K10 P4500</t>
  </si>
  <si>
    <t>May10 Cntrl Appalachian C Put</t>
  </si>
  <si>
    <t>C1K10 P5000</t>
  </si>
  <si>
    <t>C1M10 C5500</t>
  </si>
  <si>
    <t>Jun10 Cntrl Appalachian C Call</t>
  </si>
  <si>
    <t>C1M10 P4500</t>
  </si>
  <si>
    <t>Jun10 Cntrl Appalachian C Put</t>
  </si>
  <si>
    <t>C1M10 P5000</t>
  </si>
  <si>
    <t>C5</t>
  </si>
  <si>
    <t>C5Z09 C30000</t>
  </si>
  <si>
    <t>Dec09 Singapore 180cst Apo Call</t>
  </si>
  <si>
    <t>C5Z09 C31400</t>
  </si>
  <si>
    <t>C5F10 P48500</t>
  </si>
  <si>
    <t>Jan10 Singapore 180cst Apo Put</t>
  </si>
  <si>
    <t>C5G10 P48500</t>
  </si>
  <si>
    <t>Feb10 Singapore 180cst Apo Put</t>
  </si>
  <si>
    <t>C5H10 P48500</t>
  </si>
  <si>
    <t>LCG10 P8000</t>
  </si>
  <si>
    <t>LCG10 P8500</t>
  </si>
  <si>
    <t>LCH10 C10000</t>
  </si>
  <si>
    <t>Mar10 Nymex Euro Crude Opt Call</t>
  </si>
  <si>
    <t>LCH10 C10200</t>
  </si>
  <si>
    <t>LCH10 C10500</t>
  </si>
  <si>
    <t>LCH10 C11000</t>
  </si>
  <si>
    <t>LCH10 C11500</t>
  </si>
  <si>
    <t>LCH10 C12000</t>
  </si>
  <si>
    <t>LCH10 C12500</t>
  </si>
  <si>
    <t>LCH10 C7000</t>
  </si>
  <si>
    <t>LCH10 C7050</t>
  </si>
  <si>
    <t>LCH10 C7350</t>
  </si>
  <si>
    <t>LCH10 C7650</t>
  </si>
  <si>
    <t>LCH10 C7700</t>
  </si>
  <si>
    <t>LCH10 C7750</t>
  </si>
  <si>
    <t>C5Z10 P48500</t>
  </si>
  <si>
    <t>Dec10 Singapore 180cst Apo Put</t>
  </si>
  <si>
    <t>CDZ09 D08 C6400</t>
  </si>
  <si>
    <t>Dec 09 08 Daily Crude Oil Call</t>
  </si>
  <si>
    <t>CDZ09 D08 C6450</t>
  </si>
  <si>
    <t>CDZ09 D08 C6500</t>
  </si>
  <si>
    <t>CDZ09 D08 C6550</t>
  </si>
  <si>
    <t>CDZ09 D08 C6600</t>
  </si>
  <si>
    <t>CDZ09 D08 C6650</t>
  </si>
  <si>
    <t>CDZ09 D08 C6700</t>
  </si>
  <si>
    <t>CDZ09 D08 C6750</t>
  </si>
  <si>
    <t>CDZ09 D08 C6800</t>
  </si>
  <si>
    <t>CDZ09 D08 C6850</t>
  </si>
  <si>
    <t>CDZ09 D08 C6900</t>
  </si>
  <si>
    <t>CDZ09 D08 C6950</t>
  </si>
  <si>
    <t>CDZ09 D08 C7000</t>
  </si>
  <si>
    <t>CDZ09 D08 C7050</t>
  </si>
  <si>
    <t>CDZ09 D08 C7100</t>
  </si>
  <si>
    <t>CDZ09 D08 C7150</t>
  </si>
  <si>
    <t>CDZ09 D08 C7200</t>
  </si>
  <si>
    <t>CDZ09 D08 C7250</t>
  </si>
  <si>
    <t>CDZ09 D08 C7300</t>
  </si>
  <si>
    <t>CDZ09 D08 C7350</t>
  </si>
  <si>
    <t>CDZ09 D08 C7400</t>
  </si>
  <si>
    <t>CDZ09 D08 C7450</t>
  </si>
  <si>
    <t>CDZ09 D08 C7500</t>
  </si>
  <si>
    <t>CDZ09 D08 C7550</t>
  </si>
  <si>
    <t>CDZ09 D08 C7600</t>
  </si>
  <si>
    <t>CDZ09 D08 C7650</t>
  </si>
  <si>
    <t>CDZ09 D08 C7700</t>
  </si>
  <si>
    <t>CDZ09 D08 C7750</t>
  </si>
  <si>
    <t>CDZ09 D08 C7800</t>
  </si>
  <si>
    <t>CDZ09 D08 C7850</t>
  </si>
  <si>
    <t>CDZ09 D08 C7900</t>
  </si>
  <si>
    <t>CDZ09 D08 C7950</t>
  </si>
  <si>
    <t>CDZ09 D08 C8000</t>
  </si>
  <si>
    <t>CDZ09 D08 C8050</t>
  </si>
  <si>
    <t>CDZ09 D08 C8100</t>
  </si>
  <si>
    <t>CDZ09 D08 C8150</t>
  </si>
  <si>
    <t>CDZ09 D08 C8200</t>
  </si>
  <si>
    <t>CDZ09 D08 C8250</t>
  </si>
  <si>
    <t>CDZ09 D08 C8300</t>
  </si>
  <si>
    <t>CDZ09 D08 C8350</t>
  </si>
  <si>
    <t>CDZ09 D08 C8400</t>
  </si>
  <si>
    <t>CDZ09 D08 P6400</t>
  </si>
  <si>
    <t>Dec 09 08 Daily Crude Oil Put</t>
  </si>
  <si>
    <t>CDZ09 D08 P6450</t>
  </si>
  <si>
    <t>CDZ09 D08 P6500</t>
  </si>
  <si>
    <t>CDZ09 D08 P6550</t>
  </si>
  <si>
    <t>CDZ09 D08 P6600</t>
  </si>
  <si>
    <t>CDZ09 D08 P6650</t>
  </si>
  <si>
    <t>CDZ09 D08 P6700</t>
  </si>
  <si>
    <t>CDZ09 D08 P6750</t>
  </si>
  <si>
    <t>CDZ09 D08 P6800</t>
  </si>
  <si>
    <t>CDZ09 D08 P6850</t>
  </si>
  <si>
    <t>CDZ09 D08 P6900</t>
  </si>
  <si>
    <t>CDZ09 D08 P6950</t>
  </si>
  <si>
    <t>CDZ09 D08 P7000</t>
  </si>
  <si>
    <t>CDZ09 D08 P7050</t>
  </si>
  <si>
    <t>CDZ09 D08 P7100</t>
  </si>
  <si>
    <t>CDZ09 D08 P7150</t>
  </si>
  <si>
    <t>CDZ09 D08 P71500</t>
  </si>
  <si>
    <t>CDZ09 D08 P7200</t>
  </si>
  <si>
    <t>CDZ09 D08 P7250</t>
  </si>
  <si>
    <t>CDZ09 D08 P7300</t>
  </si>
  <si>
    <t>CDZ09 D08 P7350</t>
  </si>
  <si>
    <t>CDZ09 D08 P7400</t>
  </si>
  <si>
    <t>CDZ09 D08 P7450</t>
  </si>
  <si>
    <t>CDZ09 D08 P7500</t>
  </si>
  <si>
    <t>CDZ09 D08 P7550</t>
  </si>
  <si>
    <t>CDZ09 D08 P7600</t>
  </si>
  <si>
    <t>CDZ09 D08 P7650</t>
  </si>
  <si>
    <t>CDZ09 D08 P7700</t>
  </si>
  <si>
    <t>CDZ09 D08 P7750</t>
  </si>
  <si>
    <t>CDZ09 D08 P7800</t>
  </si>
  <si>
    <t>CDZ09 D08 P7850</t>
  </si>
  <si>
    <t>CDZ09 D08 P7900</t>
  </si>
  <si>
    <t>CDZ09 D08 P7950</t>
  </si>
  <si>
    <t>CDZ09 D08 P8000</t>
  </si>
  <si>
    <t>CDZ09 D08 P8050</t>
  </si>
  <si>
    <t>CDZ09 D08 P8100</t>
  </si>
  <si>
    <t>CDZ09 D08 P8150</t>
  </si>
  <si>
    <t>CDZ09 D08 P8200</t>
  </si>
  <si>
    <t>CDZ09 D08 P8250</t>
  </si>
  <si>
    <t>CDZ09 D08 P8300</t>
  </si>
  <si>
    <t>CDZ09 D08 P8350</t>
  </si>
  <si>
    <t>CDZ09 D08 P8400</t>
  </si>
  <si>
    <t>CH</t>
  </si>
  <si>
    <t>CHF10 C1200</t>
  </si>
  <si>
    <t>Jan10 Nymex Heatg Oil Cr Call</t>
  </si>
  <si>
    <t>CHF10 C1500</t>
  </si>
  <si>
    <t>CHF10 P500</t>
  </si>
  <si>
    <t>Jan10 Nymex Heatg Oil Cr Put</t>
  </si>
  <si>
    <t>CHF10 P900</t>
  </si>
  <si>
    <t>CHF10 P1200</t>
  </si>
  <si>
    <t>CHG10 C1200</t>
  </si>
  <si>
    <t>Feb10 Nymex Heatg Oil Cr Call</t>
  </si>
  <si>
    <t>CHG10 C1500</t>
  </si>
  <si>
    <t>CHG10 P500</t>
  </si>
  <si>
    <t>Feb10 Nymex Heatg Oil Cr Put</t>
  </si>
  <si>
    <t>CHH10 C1500</t>
  </si>
  <si>
    <t>Mar10 Nymex Heatg Oil Cr Call</t>
  </si>
  <si>
    <t>CHH10 P500</t>
  </si>
  <si>
    <t>Mar10 Nymex Heatg Oil Cr Put</t>
  </si>
  <si>
    <t>CHJ10 C1500</t>
  </si>
  <si>
    <t>AON12 C13000</t>
  </si>
  <si>
    <t>AON12 C13200</t>
  </si>
  <si>
    <t>AON12 C13250</t>
  </si>
  <si>
    <t>AON12 C13275</t>
  </si>
  <si>
    <t>AON12 C13400</t>
  </si>
  <si>
    <t>AON12 C13700</t>
  </si>
  <si>
    <t>AON12 C14000</t>
  </si>
  <si>
    <t>AON12 C15000</t>
  </si>
  <si>
    <t>AON12 C15500</t>
  </si>
  <si>
    <t>AON12 C16500</t>
  </si>
  <si>
    <t>AON12 C17000</t>
  </si>
  <si>
    <t>AON12 C17500</t>
  </si>
  <si>
    <t>AON12 C18500</t>
  </si>
  <si>
    <t>AON12 C6000</t>
  </si>
  <si>
    <t>AON12 C6100</t>
  </si>
  <si>
    <t>AON12 C6150</t>
  </si>
  <si>
    <t>AON12 C6200</t>
  </si>
  <si>
    <t>AON12 C6400</t>
  </si>
  <si>
    <t>AON12 C6500</t>
  </si>
  <si>
    <t>AON12 C6700</t>
  </si>
  <si>
    <t>AON12 C6800</t>
  </si>
  <si>
    <t>AON12 C6900</t>
  </si>
  <si>
    <t>AON12 C6925</t>
  </si>
  <si>
    <t>AON12 C7000</t>
  </si>
  <si>
    <t>AON12 C7250</t>
  </si>
  <si>
    <t>AON12 C7350</t>
  </si>
  <si>
    <t>AON12 C7500</t>
  </si>
  <si>
    <t>AON12 C7550</t>
  </si>
  <si>
    <t>AON12 C7600</t>
  </si>
  <si>
    <t>AON12 C7700</t>
  </si>
  <si>
    <t>AON12 C7900</t>
  </si>
  <si>
    <t>AON12 C7950</t>
  </si>
  <si>
    <t>AON12 C8000</t>
  </si>
  <si>
    <t>AON12 C8050</t>
  </si>
  <si>
    <t>AON12 C8100</t>
  </si>
  <si>
    <t>AON12 C8200</t>
  </si>
  <si>
    <t>AON12 C8300</t>
  </si>
  <si>
    <t>AON12 C8400</t>
  </si>
  <si>
    <t>AON12 C8450</t>
  </si>
  <si>
    <t>AON12 C8500</t>
  </si>
  <si>
    <t>AON12 C8550</t>
  </si>
  <si>
    <t>AON12 C8700</t>
  </si>
  <si>
    <t>AON12 C8760</t>
  </si>
  <si>
    <t>AON12 C8800</t>
  </si>
  <si>
    <t>AON12 C8825</t>
  </si>
  <si>
    <t>AON12 C8900</t>
  </si>
  <si>
    <t>AON12 C9000</t>
  </si>
  <si>
    <t>AON12 C9100</t>
  </si>
  <si>
    <t>AON12 C9200</t>
  </si>
  <si>
    <t>AON12 C9480</t>
  </si>
  <si>
    <t>AON12 C9500</t>
  </si>
  <si>
    <t>AON12 C9885</t>
  </si>
  <si>
    <t>AON12 P10000</t>
  </si>
  <si>
    <t>Jly12 Curde Oil Apo Put</t>
  </si>
  <si>
    <t>AON12 P10500</t>
  </si>
  <si>
    <t>AON12 P11000</t>
  </si>
  <si>
    <t>AON12 P12000</t>
  </si>
  <si>
    <t>AON12 P4000</t>
  </si>
  <si>
    <t>AON12 P4500</t>
  </si>
  <si>
    <t>AON12 P4700</t>
  </si>
  <si>
    <t>AON12 P4800</t>
  </si>
  <si>
    <t>AON12 P5000</t>
  </si>
  <si>
    <t>AON12 P5500</t>
  </si>
  <si>
    <t>AON12 P6000</t>
  </si>
  <si>
    <t>AON12 P6200</t>
  </si>
  <si>
    <t>AON12 P6250</t>
  </si>
  <si>
    <t>AON12 P6500</t>
  </si>
  <si>
    <t>AON12 P6800</t>
  </si>
  <si>
    <t>AON12 P7000</t>
  </si>
  <si>
    <t>AON12 P7200</t>
  </si>
  <si>
    <t>AON12 P7400</t>
  </si>
  <si>
    <t>AON12 P7500</t>
  </si>
  <si>
    <t>AON12 P7800</t>
  </si>
  <si>
    <t>AON12 P8000</t>
  </si>
  <si>
    <t>AON12 P8200</t>
  </si>
  <si>
    <t>AON12 P8500</t>
  </si>
  <si>
    <t>AON12 P9000</t>
  </si>
  <si>
    <t>AON12 P9500</t>
  </si>
  <si>
    <t>AON12 P9775</t>
  </si>
  <si>
    <t>AOQ12 C10000</t>
  </si>
  <si>
    <t>Aug12 Curde Oil Apo Call</t>
  </si>
  <si>
    <t>AOQ12 C10200</t>
  </si>
  <si>
    <t>AOQ12 C10350</t>
  </si>
  <si>
    <t>AOQ12 C10400</t>
  </si>
  <si>
    <t>AOQ12 C10435</t>
  </si>
  <si>
    <t>AOQ12 C10500</t>
  </si>
  <si>
    <t>AOQ12 C10700</t>
  </si>
  <si>
    <t>AOQ12 C10800</t>
  </si>
  <si>
    <t>AOQ12 C10940</t>
  </si>
  <si>
    <t>AOQ12 C11000</t>
  </si>
  <si>
    <t>AOQ12 C11020</t>
  </si>
  <si>
    <t>AOQ12 C11200</t>
  </si>
  <si>
    <t>AOQ12 C11500</t>
  </si>
  <si>
    <t>AOQ12 C12000</t>
  </si>
  <si>
    <t>AOQ12 C12500</t>
  </si>
  <si>
    <t>AOQ12 C12800</t>
  </si>
  <si>
    <t>AOQ12 C13000</t>
  </si>
  <si>
    <t>AOQ12 C13200</t>
  </si>
  <si>
    <t>AOQ12 C13250</t>
  </si>
  <si>
    <t>AOQ12 C13275</t>
  </si>
  <si>
    <t>AOQ12 C13400</t>
  </si>
  <si>
    <t>AOQ12 C13700</t>
  </si>
  <si>
    <t>AOQ12 C14000</t>
  </si>
  <si>
    <t>AOQ12 C15000</t>
  </si>
  <si>
    <t>AOQ12 C15500</t>
  </si>
  <si>
    <t>AOQ12 C16500</t>
  </si>
  <si>
    <t>AOQ12 C17000</t>
  </si>
  <si>
    <t>AOQ12 C17500</t>
  </si>
  <si>
    <t>AOQ12 C18500</t>
  </si>
  <si>
    <t>AOQ12 C6000</t>
  </si>
  <si>
    <t>AOQ12 C6100</t>
  </si>
  <si>
    <t>AOQ12 C6150</t>
  </si>
  <si>
    <t>AOQ12 C6200</t>
  </si>
  <si>
    <t>AOQ12 C6400</t>
  </si>
  <si>
    <t>AOQ12 C6500</t>
  </si>
  <si>
    <t>AOQ12 C6700</t>
  </si>
  <si>
    <t>AOQ12 C6800</t>
  </si>
  <si>
    <t>AOQ12 C6900</t>
  </si>
  <si>
    <t>AOQ12 C6925</t>
  </si>
  <si>
    <t>AOQ12 C7000</t>
  </si>
  <si>
    <t>AOQ12 C7250</t>
  </si>
  <si>
    <t>AOQ12 C7350</t>
  </si>
  <si>
    <t>AOQ12 C7500</t>
  </si>
  <si>
    <t>AOQ12 C7550</t>
  </si>
  <si>
    <t>AOQ12 C7600</t>
  </si>
  <si>
    <t>AOQ12 C7700</t>
  </si>
  <si>
    <t>AOQ12 C7900</t>
  </si>
  <si>
    <t>AOQ12 C7950</t>
  </si>
  <si>
    <t>AOQ12 C8000</t>
  </si>
  <si>
    <t>AOQ12 C8050</t>
  </si>
  <si>
    <t>AOQ12 C8100</t>
  </si>
  <si>
    <t>AOQ12 C8200</t>
  </si>
  <si>
    <t>AOQ12 C8300</t>
  </si>
  <si>
    <t>AOQ12 C8400</t>
  </si>
  <si>
    <t>AOQ12 C8450</t>
  </si>
  <si>
    <t>AOQ12 C8500</t>
  </si>
  <si>
    <t>AOQ12 C8550</t>
  </si>
  <si>
    <t>AOQ12 C8700</t>
  </si>
  <si>
    <t>AOQ12 C8760</t>
  </si>
  <si>
    <t>AOQ12 C8800</t>
  </si>
  <si>
    <t>AOQ12 C8825</t>
  </si>
  <si>
    <t>AOQ12 C8900</t>
  </si>
  <si>
    <t>AOQ12 C9000</t>
  </si>
  <si>
    <t>AOQ12 C9100</t>
  </si>
  <si>
    <t>AOQ12 C9200</t>
  </si>
  <si>
    <t>AOQ12 C9480</t>
  </si>
  <si>
    <t>AOK10 C6100</t>
  </si>
  <si>
    <t>AOK10 C6125</t>
  </si>
  <si>
    <t>AOK10 C6150</t>
  </si>
  <si>
    <t>AOK10 C6180</t>
  </si>
  <si>
    <t>AOK10 C6200</t>
  </si>
  <si>
    <t>AOK10 C6250</t>
  </si>
  <si>
    <t>AOK10 C6275</t>
  </si>
  <si>
    <t>AOK10 C6300</t>
  </si>
  <si>
    <t>AOK10 C6350</t>
  </si>
  <si>
    <t>AOK10 C6400</t>
  </si>
  <si>
    <t>AOK10 C6450</t>
  </si>
  <si>
    <t>AOK10 C6500</t>
  </si>
  <si>
    <t>AOK10 C6530</t>
  </si>
  <si>
    <t>AOK10 C6550</t>
  </si>
  <si>
    <t>AOK10 C6600</t>
  </si>
  <si>
    <t>AOK10 C6650</t>
  </si>
  <si>
    <t>AOK10 C6700</t>
  </si>
  <si>
    <t>AOK10 C6725</t>
  </si>
  <si>
    <t>AOK10 C6750</t>
  </si>
  <si>
    <t>AOK10 C6800</t>
  </si>
  <si>
    <t>AOK10 C6850</t>
  </si>
  <si>
    <t>AOK10 C6875</t>
  </si>
  <si>
    <t>AOK10 C6900</t>
  </si>
  <si>
    <t>AOK10 C6950</t>
  </si>
  <si>
    <t>AOK10 C7000</t>
  </si>
  <si>
    <t>AOK10 C7050</t>
  </si>
  <si>
    <t>AOK10 C7100</t>
  </si>
  <si>
    <t>AOK10 C7150</t>
  </si>
  <si>
    <t>AOK10 C7200</t>
  </si>
  <si>
    <t>AOK10 C7250</t>
  </si>
  <si>
    <t>AOK10 C7300</t>
  </si>
  <si>
    <t>AOK10 C7340</t>
  </si>
  <si>
    <t>AOK10 C7350</t>
  </si>
  <si>
    <t>AOK10 C7375</t>
  </si>
  <si>
    <t>AOQ12 P8500</t>
  </si>
  <si>
    <t>AOQ12 P9000</t>
  </si>
  <si>
    <t>AOQ12 P9500</t>
  </si>
  <si>
    <t>AOQ12 P9775</t>
  </si>
  <si>
    <t>AOU12 C10000</t>
  </si>
  <si>
    <t>Sep12 Curde Oil Apo Call</t>
  </si>
  <si>
    <t>AOU12 C10200</t>
  </si>
  <si>
    <t>AOU12 C10350</t>
  </si>
  <si>
    <t>AOU12 C10400</t>
  </si>
  <si>
    <t>AOU12 C10435</t>
  </si>
  <si>
    <t>AOU12 C10500</t>
  </si>
  <si>
    <t>AOU12 C10700</t>
  </si>
  <si>
    <t>AOU12 C10800</t>
  </si>
  <si>
    <t>AOU12 C10940</t>
  </si>
  <si>
    <t>AOU12 C11000</t>
  </si>
  <si>
    <t>AOU12 C11020</t>
  </si>
  <si>
    <t>AOU12 C11200</t>
  </si>
  <si>
    <t>AOU12 C11500</t>
  </si>
  <si>
    <t>AOU12 C12000</t>
  </si>
  <si>
    <t>AOU12 C12500</t>
  </si>
  <si>
    <t>AOU12 C12800</t>
  </si>
  <si>
    <t>AOU12 C13000</t>
  </si>
  <si>
    <t>AOU12 C13200</t>
  </si>
  <si>
    <t>AOU12 C13250</t>
  </si>
  <si>
    <t>AOU12 C13275</t>
  </si>
  <si>
    <t>AOU12 C13400</t>
  </si>
  <si>
    <t>AOU12 C13700</t>
  </si>
  <si>
    <t>AOU12 C14000</t>
  </si>
  <si>
    <t>AOU12 C15000</t>
  </si>
  <si>
    <t>AOU12 C15500</t>
  </si>
  <si>
    <t>AOU12 C16500</t>
  </si>
  <si>
    <t>AOU12 C17000</t>
  </si>
  <si>
    <t>AOU12 C17500</t>
  </si>
  <si>
    <t>AOU12 C18500</t>
  </si>
  <si>
    <t>AOU12 C6000</t>
  </si>
  <si>
    <t>AOU12 C6100</t>
  </si>
  <si>
    <t>AOU12 C6150</t>
  </si>
  <si>
    <t>AOU12 C6200</t>
  </si>
  <si>
    <t>AOU12 C6400</t>
  </si>
  <si>
    <t>AOU12 C6500</t>
  </si>
  <si>
    <t>AOU12 C6700</t>
  </si>
  <si>
    <t>AOU12 C6800</t>
  </si>
  <si>
    <t>AOU12 C6900</t>
  </si>
  <si>
    <t>AOU12 C6925</t>
  </si>
  <si>
    <t>AOU12 C7000</t>
  </si>
  <si>
    <t>AOU12 C7250</t>
  </si>
  <si>
    <t>AOU12 C7350</t>
  </si>
  <si>
    <t>AOU12 C7500</t>
  </si>
  <si>
    <t>AOU12 C7550</t>
  </si>
  <si>
    <t>AOU12 C7600</t>
  </si>
  <si>
    <t>AOU12 C7700</t>
  </si>
  <si>
    <t>AOU12 C7900</t>
  </si>
  <si>
    <t>AOU12 C7950</t>
  </si>
  <si>
    <t>AOU12 C8000</t>
  </si>
  <si>
    <t>AOU12 C8050</t>
  </si>
  <si>
    <t>AOU12 C8100</t>
  </si>
  <si>
    <t>AOU12 C8200</t>
  </si>
  <si>
    <t>AOU12 C8300</t>
  </si>
  <si>
    <t>AOU12 C8400</t>
  </si>
  <si>
    <t>AOU12 C8450</t>
  </si>
  <si>
    <t>AOU12 C8500</t>
  </si>
  <si>
    <t>AOU12 C8550</t>
  </si>
  <si>
    <t>AOU12 C8700</t>
  </si>
  <si>
    <t>AOU12 C8760</t>
  </si>
  <si>
    <t>AOU12 C8800</t>
  </si>
  <si>
    <t>AOU12 C8825</t>
  </si>
  <si>
    <t>AOU12 C8900</t>
  </si>
  <si>
    <t>AOU12 C9000</t>
  </si>
  <si>
    <t>AOU12 C9100</t>
  </si>
  <si>
    <t>AOU12 C9200</t>
  </si>
  <si>
    <t>AOU12 C9480</t>
  </si>
  <si>
    <t>AOU12 C9500</t>
  </si>
  <si>
    <t>AOU12 C9885</t>
  </si>
  <si>
    <t>AOU12 P10000</t>
  </si>
  <si>
    <t>Sep12 Curde Oil Apo Put</t>
  </si>
  <si>
    <t>AOU12 P10500</t>
  </si>
  <si>
    <t>AOU12 P11000</t>
  </si>
  <si>
    <t>AOU12 P12000</t>
  </si>
  <si>
    <t>AOU12 P4000</t>
  </si>
  <si>
    <t>AOU12 P4500</t>
  </si>
  <si>
    <t>AOU12 P4700</t>
  </si>
  <si>
    <t>AOU12 P4800</t>
  </si>
  <si>
    <t>AOU12 P5000</t>
  </si>
  <si>
    <t>AOU12 P5500</t>
  </si>
  <si>
    <t>AOU12 P6000</t>
  </si>
  <si>
    <t>AOU12 P6200</t>
  </si>
  <si>
    <t>AOU12 P6250</t>
  </si>
  <si>
    <t>AOU12 P6500</t>
  </si>
  <si>
    <t>AOU12 P6800</t>
  </si>
  <si>
    <t>AOU12 P7000</t>
  </si>
  <si>
    <t>AOU12 P7200</t>
  </si>
  <si>
    <t>AOU12 P7400</t>
  </si>
  <si>
    <t>AOU12 P7500</t>
  </si>
  <si>
    <t>AOU12 P7800</t>
  </si>
  <si>
    <t>AOU12 P8000</t>
  </si>
  <si>
    <t>AOU12 P8200</t>
  </si>
  <si>
    <t>AOU12 P8500</t>
  </si>
  <si>
    <t>AOU12 P9000</t>
  </si>
  <si>
    <t>AOU12 P9500</t>
  </si>
  <si>
    <t>AOU12 P9775</t>
  </si>
  <si>
    <t>AOV12 C10000</t>
  </si>
  <si>
    <t>Oct12 Curde Oil Apo Call</t>
  </si>
  <si>
    <t>AOV12 C10200</t>
  </si>
  <si>
    <t>AOV12 C10350</t>
  </si>
  <si>
    <t>AOV12 C10400</t>
  </si>
  <si>
    <t>AOV12 C10435</t>
  </si>
  <si>
    <t>AOV12 C10500</t>
  </si>
  <si>
    <t>AOV12 C10700</t>
  </si>
  <si>
    <t>AOV12 C10800</t>
  </si>
  <si>
    <t>AOV12 C10940</t>
  </si>
  <si>
    <t>AOV12 C11000</t>
  </si>
  <si>
    <t>AOV12 C11020</t>
  </si>
  <si>
    <t>AOV12 C11200</t>
  </si>
  <si>
    <t>AOV12 C11500</t>
  </si>
  <si>
    <t>AOV12 C12000</t>
  </si>
  <si>
    <t>AOV12 C12500</t>
  </si>
  <si>
    <t>AOV12 C12800</t>
  </si>
  <si>
    <t>AOV12 C13000</t>
  </si>
  <si>
    <t>AOV12 C13200</t>
  </si>
  <si>
    <t>AOV12 C13250</t>
  </si>
  <si>
    <t>AOV12 C13275</t>
  </si>
  <si>
    <t>AOV12 C13400</t>
  </si>
  <si>
    <t>AOV12 C13700</t>
  </si>
  <si>
    <t>AOV12 C14000</t>
  </si>
  <si>
    <t>AOV12 C15000</t>
  </si>
  <si>
    <t>AOV12 C15500</t>
  </si>
  <si>
    <t>E7G10 P550</t>
  </si>
  <si>
    <t>E7G10 P690</t>
  </si>
  <si>
    <t>E7H10 C1050</t>
  </si>
  <si>
    <t>Mar10 Henry Hub Financial Call</t>
  </si>
  <si>
    <t>E7H10 C580</t>
  </si>
  <si>
    <t>E7H10 C620</t>
  </si>
  <si>
    <t>E7H10 C650</t>
  </si>
  <si>
    <t>E7H10 C690</t>
  </si>
  <si>
    <t>E7H10 C725</t>
  </si>
  <si>
    <t>E7H10 C770</t>
  </si>
  <si>
    <t>E7H10 C775</t>
  </si>
  <si>
    <t>E7H10 P500</t>
  </si>
  <si>
    <t>Mar10 Henry Hub Financial Put</t>
  </si>
  <si>
    <t>E7H10 P515</t>
  </si>
  <si>
    <t>E7H10 P550</t>
  </si>
  <si>
    <t>E7H10 P690</t>
  </si>
  <si>
    <t>E7J10 C1050</t>
  </si>
  <si>
    <t>Apr10 Henry Hub Financial Call</t>
  </si>
  <si>
    <t>E7J10 C570</t>
  </si>
  <si>
    <t>E7J10 C590</t>
  </si>
  <si>
    <t>E7J10 C650</t>
  </si>
  <si>
    <t>E7J10 C660</t>
  </si>
  <si>
    <t>E7J10 C680</t>
  </si>
  <si>
    <t>E7J10 C690</t>
  </si>
  <si>
    <t>E7J10 C710</t>
  </si>
  <si>
    <t>E7J10 C775</t>
  </si>
  <si>
    <t>E7J10 P500</t>
  </si>
  <si>
    <t>Apr10 Henry Hub Financial Put</t>
  </si>
  <si>
    <t>E7J10 P550</t>
  </si>
  <si>
    <t>E7J10 P580</t>
  </si>
  <si>
    <t>E7J10 P590</t>
  </si>
  <si>
    <t>E7J10 P600</t>
  </si>
  <si>
    <t>E7J10 P625</t>
  </si>
  <si>
    <t>E7K10 C1050</t>
  </si>
  <si>
    <t>May10 Henry Hub Financial Call</t>
  </si>
  <si>
    <t>E7K10 C570</t>
  </si>
  <si>
    <t>E7K10 C590</t>
  </si>
  <si>
    <t>E7K10 C650</t>
  </si>
  <si>
    <t>E7K10 C660</t>
  </si>
  <si>
    <t>E7K10 C680</t>
  </si>
  <si>
    <t>E7K10 C690</t>
  </si>
  <si>
    <t>E7K10 C720</t>
  </si>
  <si>
    <t>E7K10 C775</t>
  </si>
  <si>
    <t>E7K10 P500</t>
  </si>
  <si>
    <t>May10 Henry Hub Financial Put</t>
  </si>
  <si>
    <t>E7K10 P550</t>
  </si>
  <si>
    <t>E7K10 P580</t>
  </si>
  <si>
    <t>E7K10 P590</t>
  </si>
  <si>
    <t>E7K10 P600</t>
  </si>
  <si>
    <t>E7K10 P625</t>
  </si>
  <si>
    <t>E7M10 C1050</t>
  </si>
  <si>
    <t>Jun10 Henry Hub Financial Call</t>
  </si>
  <si>
    <t>E7M10 C570</t>
  </si>
  <si>
    <t>E7M10 C590</t>
  </si>
  <si>
    <t>E7M10 C650</t>
  </si>
  <si>
    <t>E7M10 C660</t>
  </si>
  <si>
    <t>E7M10 C680</t>
  </si>
  <si>
    <t>E7M10 C690</t>
  </si>
  <si>
    <t>E7M10 C730</t>
  </si>
  <si>
    <t>E7M10 C775</t>
  </si>
  <si>
    <t>E7M10 P500</t>
  </si>
  <si>
    <t>Jun10 Henry Hub Financial Put</t>
  </si>
  <si>
    <t>E7M10 P510</t>
  </si>
  <si>
    <t>E7M10 P550</t>
  </si>
  <si>
    <t>E7M10 P580</t>
  </si>
  <si>
    <t>E7M10 P590</t>
  </si>
  <si>
    <t>E7M10 P600</t>
  </si>
  <si>
    <t>E7M10 P625</t>
  </si>
  <si>
    <t>E7N10 C1050</t>
  </si>
  <si>
    <t>Jly10 Henry Hub Financial Call</t>
  </si>
  <si>
    <t>E7N10 C570</t>
  </si>
  <si>
    <t>E7N10 C590</t>
  </si>
  <si>
    <t>E7N10 C650</t>
  </si>
  <si>
    <t>E7N10 C660</t>
  </si>
  <si>
    <t>E7N10 C680</t>
  </si>
  <si>
    <t>E7N10 C750</t>
  </si>
  <si>
    <t>E7N10 C775</t>
  </si>
  <si>
    <t>E7N10 P500</t>
  </si>
  <si>
    <t>Jly10 Henry Hub Financial Put</t>
  </si>
  <si>
    <t>E7N10 P520</t>
  </si>
  <si>
    <t>E7N10 P550</t>
  </si>
  <si>
    <t>E7N10 P580</t>
  </si>
  <si>
    <t>E7N10 P590</t>
  </si>
  <si>
    <t>E7N10 P600</t>
  </si>
  <si>
    <t>E7Q10 C1050</t>
  </si>
  <si>
    <t>Aug10 Henry Hub Financial Call</t>
  </si>
  <si>
    <t>E7Q10 C570</t>
  </si>
  <si>
    <t>E7Q10 C590</t>
  </si>
  <si>
    <t>E7Q10 C650</t>
  </si>
  <si>
    <t>E7Q10 C660</t>
  </si>
  <si>
    <t>E7Q10 C680</t>
  </si>
  <si>
    <t>E7Q10 C755</t>
  </si>
  <si>
    <t>E7Q10 C775</t>
  </si>
  <si>
    <t>E7Q10 P500</t>
  </si>
  <si>
    <t>Aug10 Henry Hub Financial Put</t>
  </si>
  <si>
    <t>E7Q10 P530</t>
  </si>
  <si>
    <t>E7Q10 P550</t>
  </si>
  <si>
    <t>E7Q10 P580</t>
  </si>
  <si>
    <t>E7Q10 P590</t>
  </si>
  <si>
    <t>E7Q10 P600</t>
  </si>
  <si>
    <t>E7U10 C570</t>
  </si>
  <si>
    <t>Sep10 Henry Hub Financial Call</t>
  </si>
  <si>
    <t>E7U10 C590</t>
  </si>
  <si>
    <t>E7U10 C650</t>
  </si>
  <si>
    <t>E7U10 C660</t>
  </si>
  <si>
    <t>E7U10 C680</t>
  </si>
  <si>
    <t>E7U10 C770</t>
  </si>
  <si>
    <t>E7U10 C775</t>
  </si>
  <si>
    <t>E7U10 P500</t>
  </si>
  <si>
    <t>Sep10 Henry Hub Financial Put</t>
  </si>
  <si>
    <t>E7U10 P535</t>
  </si>
  <si>
    <t>E7U10 P550</t>
  </si>
  <si>
    <t>E7U10 P580</t>
  </si>
  <si>
    <t>E7U10 P590</t>
  </si>
  <si>
    <t>E7U10 P600</t>
  </si>
  <si>
    <t>E7V10 C570</t>
  </si>
  <si>
    <t>Oct10 Henry Hub Financial Call</t>
  </si>
  <si>
    <t>E7V10 C590</t>
  </si>
  <si>
    <t>E7V10 C650</t>
  </si>
  <si>
    <t>E7V10 C660</t>
  </si>
  <si>
    <t>E7V10 C680</t>
  </si>
  <si>
    <t>E7V10 C775</t>
  </si>
  <si>
    <t>E7V10 P500</t>
  </si>
  <si>
    <t>Oct10 Henry Hub Financial Put</t>
  </si>
  <si>
    <t>E7V10 P550</t>
  </si>
  <si>
    <t>E7V10 P555</t>
  </si>
  <si>
    <t>E7V10 P580</t>
  </si>
  <si>
    <t>LNF10 C11300</t>
  </si>
  <si>
    <t>LNF10 C11400</t>
  </si>
  <si>
    <t>LNF10 C11450</t>
  </si>
  <si>
    <t>LNF10 C11500</t>
  </si>
  <si>
    <t>LNF10 C11550</t>
  </si>
  <si>
    <t>LNF10 C11650</t>
  </si>
  <si>
    <t>LNF10 C11750</t>
  </si>
  <si>
    <t>LNF10 C11800</t>
  </si>
  <si>
    <t>LNF10 C11850</t>
  </si>
  <si>
    <t>LNF10 C12000</t>
  </si>
  <si>
    <t>LNF10 C12200</t>
  </si>
  <si>
    <t>LNF10 C12250</t>
  </si>
  <si>
    <t>LNF10 C12300</t>
  </si>
  <si>
    <t>LNF10 C12400</t>
  </si>
  <si>
    <t>LNF10 C12450</t>
  </si>
  <si>
    <t>LNF10 C12500</t>
  </si>
  <si>
    <t>LNF10 C12750</t>
  </si>
  <si>
    <t>LNF10 C12850</t>
  </si>
  <si>
    <t>LNF10 C13000</t>
  </si>
  <si>
    <t>LNF10 C13500</t>
  </si>
  <si>
    <t>E7G11 P500</t>
  </si>
  <si>
    <t>Feb11 Henry Hub Financial Put</t>
  </si>
  <si>
    <t>E7G11 P550</t>
  </si>
  <si>
    <t>E7G11 P650</t>
  </si>
  <si>
    <t>E7H11 C775</t>
  </si>
  <si>
    <t>Mar11 Henry Hub Financial Call</t>
  </si>
  <si>
    <t>E7H11 C830</t>
  </si>
  <si>
    <t>E7H11 P500</t>
  </si>
  <si>
    <t>Mar11 Henry Hub Financial Put</t>
  </si>
  <si>
    <t>E7H11 P550</t>
  </si>
  <si>
    <t>E7H11 P650</t>
  </si>
  <si>
    <t>E7J11 C775</t>
  </si>
  <si>
    <t>Apr11 Henry Hub Financial Call</t>
  </si>
  <si>
    <t>E7J11 C830</t>
  </si>
  <si>
    <t>E7J11 P500</t>
  </si>
  <si>
    <t>Apr11 Henry Hub Financial Put</t>
  </si>
  <si>
    <t>E7J11 P550</t>
  </si>
  <si>
    <t>E7J11 P625</t>
  </si>
  <si>
    <t>E7J11 P650</t>
  </si>
  <si>
    <t>E7K11 C775</t>
  </si>
  <si>
    <t>May11 Henry Hub Financial Call</t>
  </si>
  <si>
    <t>E7K11 C830</t>
  </si>
  <si>
    <t>E7K11 P500</t>
  </si>
  <si>
    <t>May11 Henry Hub Financial Put</t>
  </si>
  <si>
    <t>E7K11 P550</t>
  </si>
  <si>
    <t>E7K11 P625</t>
  </si>
  <si>
    <t>E7K11 P650</t>
  </si>
  <si>
    <t>E7M11 C775</t>
  </si>
  <si>
    <t>Jun11 Henry Hub Financial Call</t>
  </si>
  <si>
    <t>E7M11 C830</t>
  </si>
  <si>
    <t>E7M11 P500</t>
  </si>
  <si>
    <t>Jun11 Henry Hub Financial Put</t>
  </si>
  <si>
    <t>E7M11 P550</t>
  </si>
  <si>
    <t>E7M11 P625</t>
  </si>
  <si>
    <t>E7M11 P650</t>
  </si>
  <si>
    <t>E7N11 C775</t>
  </si>
  <si>
    <t>Jly11 Henry Hub Financial Call</t>
  </si>
  <si>
    <t>E7N11 C830</t>
  </si>
  <si>
    <t>E7N11 P500</t>
  </si>
  <si>
    <t>Jly11 Henry Hub Financial Put</t>
  </si>
  <si>
    <t>E7N11 P550</t>
  </si>
  <si>
    <t>E7N11 P650</t>
  </si>
  <si>
    <t>E7Q11 C775</t>
  </si>
  <si>
    <t>Aug11 Henry Hub Financial Call</t>
  </si>
  <si>
    <t>E7Q11 C830</t>
  </si>
  <si>
    <t>E7Q11 P500</t>
  </si>
  <si>
    <t>Aug11 Henry Hub Financial Put</t>
  </si>
  <si>
    <t>E7Q11 P550</t>
  </si>
  <si>
    <t>E7Q11 P650</t>
  </si>
  <si>
    <t>E7U11 C775</t>
  </si>
  <si>
    <t>Sep11 Henry Hub Financial Call</t>
  </si>
  <si>
    <t>E7U11 C830</t>
  </si>
  <si>
    <t>E7U11 P500</t>
  </si>
  <si>
    <t>Sep11 Henry Hub Financial Put</t>
  </si>
  <si>
    <t>E7U11 P550</t>
  </si>
  <si>
    <t>E7U11 P650</t>
  </si>
  <si>
    <t>E7V11 C775</t>
  </si>
  <si>
    <t>Oct11 Henry Hub Financial Call</t>
  </si>
  <si>
    <t>E7V11 C830</t>
  </si>
  <si>
    <t>E7V11 P500</t>
  </si>
  <si>
    <t>Oct11 Henry Hub Financial Put</t>
  </si>
  <si>
    <t>E7V11 P550</t>
  </si>
  <si>
    <t>E7V11 P650</t>
  </si>
  <si>
    <t>E7X11 C775</t>
  </si>
  <si>
    <t>Nov11 Henry Hub Financial Call</t>
  </si>
  <si>
    <t>E7X11 C830</t>
  </si>
  <si>
    <t>E7X11 P500</t>
  </si>
  <si>
    <t>Nov11 Henry Hub Financial Put</t>
  </si>
  <si>
    <t>E7X11 P550</t>
  </si>
  <si>
    <t>E7X11 P650</t>
  </si>
  <si>
    <t>E7Z11 C775</t>
  </si>
  <si>
    <t>Dec11 Henry Hub Financial Call</t>
  </si>
  <si>
    <t>E7Z11 C830</t>
  </si>
  <si>
    <t>E7Z11 P500</t>
  </si>
  <si>
    <t>Dec11 Henry Hub Financial Put</t>
  </si>
  <si>
    <t>E7Z11 P550</t>
  </si>
  <si>
    <t>E7Z11 P650</t>
  </si>
  <si>
    <t>E7F12 C900</t>
  </si>
  <si>
    <t>Jan12 Henry Hub Financial Call</t>
  </si>
  <si>
    <t>E7F12 P500</t>
  </si>
  <si>
    <t>Jan12 Henry Hub Financial Put</t>
  </si>
  <si>
    <t>E7F12 P650</t>
  </si>
  <si>
    <t>E7G12 C900</t>
  </si>
  <si>
    <t>Feb12 Henry Hub Financial Call</t>
  </si>
  <si>
    <t>E7G12 P500</t>
  </si>
  <si>
    <t>Feb12 Henry Hub Financial Put</t>
  </si>
  <si>
    <t>E7G12 P650</t>
  </si>
  <si>
    <t>E7H12 C900</t>
  </si>
  <si>
    <t>Mar12 Henry Hub Financial Call</t>
  </si>
  <si>
    <t>E7H12 P500</t>
  </si>
  <si>
    <t>Mar12 Henry Hub Financial Put</t>
  </si>
  <si>
    <t>E7H12 P650</t>
  </si>
  <si>
    <t>E7J12 C900</t>
  </si>
  <si>
    <t>Apr12 Henry Hub Financial Call</t>
  </si>
  <si>
    <t>E7J12 P500</t>
  </si>
  <si>
    <t>Apr12 Henry Hub Financial Put</t>
  </si>
  <si>
    <t>E7J12 P650</t>
  </si>
  <si>
    <t>E7K12 C900</t>
  </si>
  <si>
    <t>May12 Henry Hub Financial Call</t>
  </si>
  <si>
    <t>E7K12 P500</t>
  </si>
  <si>
    <t>May12 Henry Hub Financial Put</t>
  </si>
  <si>
    <t>E7K12 P650</t>
  </si>
  <si>
    <t>E7M12 C900</t>
  </si>
  <si>
    <t>Jun12 Henry Hub Financial Call</t>
  </si>
  <si>
    <t>E7M12 P500</t>
  </si>
  <si>
    <t>Jun12 Henry Hub Financial Put</t>
  </si>
  <si>
    <t>E7M12 P650</t>
  </si>
  <si>
    <t>E7N12 C900</t>
  </si>
  <si>
    <t>Jly12 Henry Hub Financial Call</t>
  </si>
  <si>
    <t>E7N12 P500</t>
  </si>
  <si>
    <t>Jly12 Henry Hub Financial Put</t>
  </si>
  <si>
    <t>E7N12 P650</t>
  </si>
  <si>
    <t>E7Q12 C900</t>
  </si>
  <si>
    <t>Aug12 Henry Hub Financial Call</t>
  </si>
  <si>
    <t>E7Q12 P500</t>
  </si>
  <si>
    <t>Aug12 Henry Hub Financial Put</t>
  </si>
  <si>
    <t>AOJ13 C9000</t>
  </si>
  <si>
    <t>AOJ13 C9300</t>
  </si>
  <si>
    <t>AOJ13 P5500</t>
  </si>
  <si>
    <t>Apr13 Curde Oil Apo Put</t>
  </si>
  <si>
    <t>AOJ13 P6000</t>
  </si>
  <si>
    <t>AOJ13 P7500</t>
  </si>
  <si>
    <t>AOK13 C11500</t>
  </si>
  <si>
    <t>May13 Curde Oil Apo Call</t>
  </si>
  <si>
    <t>AOK13 C6225</t>
  </si>
  <si>
    <t>AOK13 C6600</t>
  </si>
  <si>
    <t>AOK13 C6750</t>
  </si>
  <si>
    <t>AOK13 C7350</t>
  </si>
  <si>
    <t>AOK13 C8500</t>
  </si>
  <si>
    <t>AOK13 C8650</t>
  </si>
  <si>
    <t>AOK13 C9000</t>
  </si>
  <si>
    <t>AOK13 C9300</t>
  </si>
  <si>
    <t>AOK13 P5500</t>
  </si>
  <si>
    <t>May13 Curde Oil Apo Put</t>
  </si>
  <si>
    <t>AOK13 P6000</t>
  </si>
  <si>
    <t>AOK13 P7500</t>
  </si>
  <si>
    <t>AOM13 C11500</t>
  </si>
  <si>
    <t>Jun13 Curde Oil Apo Call</t>
  </si>
  <si>
    <t>AOM13 C6225</t>
  </si>
  <si>
    <t>AOM13 C6600</t>
  </si>
  <si>
    <t>AOM13 C6750</t>
  </si>
  <si>
    <t>AOM13 C7350</t>
  </si>
  <si>
    <t>AOM13 C8500</t>
  </si>
  <si>
    <t>AOM13 C8650</t>
  </si>
  <si>
    <t>AOM13 C9000</t>
  </si>
  <si>
    <t>AOM13 C9300</t>
  </si>
  <si>
    <t>AOM13 P5500</t>
  </si>
  <si>
    <t>Jun13 Curde Oil Apo Put</t>
  </si>
  <si>
    <t>AOM13 P6000</t>
  </si>
  <si>
    <t>AOM13 P7500</t>
  </si>
  <si>
    <t>AON13 C11500</t>
  </si>
  <si>
    <t>Jly13 Curde Oil Apo Call</t>
  </si>
  <si>
    <t>AON13 C6225</t>
  </si>
  <si>
    <t>AON13 C6600</t>
  </si>
  <si>
    <t>AON13 C6750</t>
  </si>
  <si>
    <t>AON13 C7350</t>
  </si>
  <si>
    <t>AON13 C8500</t>
  </si>
  <si>
    <t>AON13 C8650</t>
  </si>
  <si>
    <t>AON13 C9000</t>
  </si>
  <si>
    <t>AON13 C9300</t>
  </si>
  <si>
    <t>AON13 P5500</t>
  </si>
  <si>
    <t>Jly13 Curde Oil Apo Put</t>
  </si>
  <si>
    <t>AON13 P6000</t>
  </si>
  <si>
    <t>AON13 P7500</t>
  </si>
  <si>
    <t>AOQ13 C11500</t>
  </si>
  <si>
    <t>Aug13 Curde Oil Apo Call</t>
  </si>
  <si>
    <t>AOQ13 C6225</t>
  </si>
  <si>
    <t>AOQ13 C6600</t>
  </si>
  <si>
    <t>AOQ13 C6750</t>
  </si>
  <si>
    <t>AOQ13 C7350</t>
  </si>
  <si>
    <t>AOQ13 C8500</t>
  </si>
  <si>
    <t>AOQ13 C8650</t>
  </si>
  <si>
    <t>AOQ13 C9000</t>
  </si>
  <si>
    <t>AOQ13 C9300</t>
  </si>
  <si>
    <t>AOQ13 P5500</t>
  </si>
  <si>
    <t>Aug13 Curde Oil Apo Put</t>
  </si>
  <si>
    <t>AOQ13 P6000</t>
  </si>
  <si>
    <t>AOQ13 P7500</t>
  </si>
  <si>
    <t>AOU13 C11500</t>
  </si>
  <si>
    <t>Sep13 Curde Oil Apo Call</t>
  </si>
  <si>
    <t>AOU13 C6225</t>
  </si>
  <si>
    <t>AOU13 C6600</t>
  </si>
  <si>
    <t>AOU13 C6750</t>
  </si>
  <si>
    <t>AOU13 C7350</t>
  </si>
  <si>
    <t>AOU13 C8500</t>
  </si>
  <si>
    <t>AOU13 C8650</t>
  </si>
  <si>
    <t>AOU13 C9000</t>
  </si>
  <si>
    <t>AOU13 C9300</t>
  </si>
  <si>
    <t>AOU13 P5500</t>
  </si>
  <si>
    <t>Sep13 Curde Oil Apo Put</t>
  </si>
  <si>
    <t>AOU13 P6000</t>
  </si>
  <si>
    <t>AOU13 P7500</t>
  </si>
  <si>
    <t>AOV13 C11500</t>
  </si>
  <si>
    <t>Oct13 Curde Oil Apo Call</t>
  </si>
  <si>
    <t>AOV13 C6225</t>
  </si>
  <si>
    <t>AOV13 C6600</t>
  </si>
  <si>
    <t>AOV13 C6750</t>
  </si>
  <si>
    <t>AOV13 C7350</t>
  </si>
  <si>
    <t>AOV13 C8500</t>
  </si>
  <si>
    <t>AOV13 C8650</t>
  </si>
  <si>
    <t>AOV13 C9000</t>
  </si>
  <si>
    <t>AOV13 C9300</t>
  </si>
  <si>
    <t>AOV13 P5500</t>
  </si>
  <si>
    <t>Oct13 Curde Oil Apo Put</t>
  </si>
  <si>
    <t>AOV13 P6000</t>
  </si>
  <si>
    <t>AOV13 P7500</t>
  </si>
  <si>
    <t>AOX13 C11500</t>
  </si>
  <si>
    <t>Nov13 Curde Oil Apo Call</t>
  </si>
  <si>
    <t>AOX13 C6225</t>
  </si>
  <si>
    <t>AOX13 C6600</t>
  </si>
  <si>
    <t>AOX13 C6750</t>
  </si>
  <si>
    <t>AOX13 C7350</t>
  </si>
  <si>
    <t>AOX13 C8250</t>
  </si>
  <si>
    <t>AOX13 C8500</t>
  </si>
  <si>
    <t>AOX13 C8650</t>
  </si>
  <si>
    <t>AOX13 C9000</t>
  </si>
  <si>
    <t>AOX13 C9300</t>
  </si>
  <si>
    <t>AOX13 P5500</t>
  </si>
  <si>
    <t>Nov13 Curde Oil Apo Put</t>
  </si>
  <si>
    <t>AOX13 P6000</t>
  </si>
  <si>
    <t>AOX13 P7500</t>
  </si>
  <si>
    <t>AOZ13 C11500</t>
  </si>
  <si>
    <t>Dec13 Curde Oil Apo Call</t>
  </si>
  <si>
    <t>AOZ13 C6225</t>
  </si>
  <si>
    <t>AOZ13 C6600</t>
  </si>
  <si>
    <t>AOZ13 C6750</t>
  </si>
  <si>
    <t>AOZ13 C7350</t>
  </si>
  <si>
    <t>AOZ13 C8250</t>
  </si>
  <si>
    <t>AOZ13 C8500</t>
  </si>
  <si>
    <t>AOZ13 C8650</t>
  </si>
  <si>
    <t>AOZ13 C9000</t>
  </si>
  <si>
    <t>AOZ13 C9300</t>
  </si>
  <si>
    <t>AOZ13 P5500</t>
  </si>
  <si>
    <t>Dec13 Curde Oil Apo Put</t>
  </si>
  <si>
    <t>AOZ13 P6000</t>
  </si>
  <si>
    <t>AOZ13 P7500</t>
  </si>
  <si>
    <t>AOF14 C6450</t>
  </si>
  <si>
    <t>Jan14 Curde Oil Apo Call</t>
  </si>
  <si>
    <t>AOF14 C8250</t>
  </si>
  <si>
    <t>AOF14 C8300</t>
  </si>
  <si>
    <t>AOF14 C8400</t>
  </si>
  <si>
    <t>AOF14 P5000</t>
  </si>
  <si>
    <t>Jan14 Curde Oil Apo Put</t>
  </si>
  <si>
    <t>AOF14 P7500</t>
  </si>
  <si>
    <t>AON10 P6900</t>
  </si>
  <si>
    <t>AON10 P6950</t>
  </si>
  <si>
    <t>AON10 P7000</t>
  </si>
  <si>
    <t>AON10 P7050</t>
  </si>
  <si>
    <t>AON10 P7075</t>
  </si>
  <si>
    <t>AON10 P7100</t>
  </si>
  <si>
    <t>AON10 P7150</t>
  </si>
  <si>
    <t>AON10 P7200</t>
  </si>
  <si>
    <t>AON10 P7250</t>
  </si>
  <si>
    <t>AON10 P7280</t>
  </si>
  <si>
    <t>AON10 P7300</t>
  </si>
  <si>
    <t>AON10 P7400</t>
  </si>
  <si>
    <t>AON10 P7450</t>
  </si>
  <si>
    <t>AON10 P7500</t>
  </si>
  <si>
    <t>AON10 P7550</t>
  </si>
  <si>
    <t>AON10 P7600</t>
  </si>
  <si>
    <t>AON10 P7700</t>
  </si>
  <si>
    <t>AON10 P7800</t>
  </si>
  <si>
    <t>AON10 P7850</t>
  </si>
  <si>
    <t>AON10 P7900</t>
  </si>
  <si>
    <t>AON10 P7950</t>
  </si>
  <si>
    <t>AON10 P8000</t>
  </si>
  <si>
    <t>AON10 P8100</t>
  </si>
  <si>
    <t>AON10 P8200</t>
  </si>
  <si>
    <t>AON10 P8300</t>
  </si>
  <si>
    <t>AON10 P8400</t>
  </si>
  <si>
    <t>AOH14 P5000</t>
  </si>
  <si>
    <t>Mar14 Curde Oil Apo Put</t>
  </si>
  <si>
    <t>AOH14 P7500</t>
  </si>
  <si>
    <t>AOJ14 C6450</t>
  </si>
  <si>
    <t>Apr14 Curde Oil Apo Call</t>
  </si>
  <si>
    <t>AOJ14 C8250</t>
  </si>
  <si>
    <t>AOJ14 C8300</t>
  </si>
  <si>
    <t>AOJ14 C8400</t>
  </si>
  <si>
    <t>AOJ14 P5000</t>
  </si>
  <si>
    <t>Apr14 Curde Oil Apo Put</t>
  </si>
  <si>
    <t>AOJ14 P7500</t>
  </si>
  <si>
    <t>AOK14 C6450</t>
  </si>
  <si>
    <t>May14 Curde Oil Apo Call</t>
  </si>
  <si>
    <t>AOK14 C8250</t>
  </si>
  <si>
    <t>AOK14 C8300</t>
  </si>
  <si>
    <t>AOK14 C8400</t>
  </si>
  <si>
    <t>AOK14 P5000</t>
  </si>
  <si>
    <t>May14 Curde Oil Apo Put</t>
  </si>
  <si>
    <t>AOK14 P7500</t>
  </si>
  <si>
    <t>AOM14 C6450</t>
  </si>
  <si>
    <t>Jun14 Curde Oil Apo Call</t>
  </si>
  <si>
    <t>AOM14 C8250</t>
  </si>
  <si>
    <t>AOM14 C8300</t>
  </si>
  <si>
    <t>AOM14 C8400</t>
  </si>
  <si>
    <t>AOM14 P5000</t>
  </si>
  <si>
    <t>Jun14 Curde Oil Apo Put</t>
  </si>
  <si>
    <t>AOM14 P7500</t>
  </si>
  <si>
    <t>AON14 C6450</t>
  </si>
  <si>
    <t>Jly14 Curde Oil Apo Call</t>
  </si>
  <si>
    <t>AON14 C8250</t>
  </si>
  <si>
    <t>AON14 C8300</t>
  </si>
  <si>
    <t>AON14 C8400</t>
  </si>
  <si>
    <t>AON14 P5000</t>
  </si>
  <si>
    <t>Jly14 Curde Oil Apo Put</t>
  </si>
  <si>
    <t>AON14 P7500</t>
  </si>
  <si>
    <t>AOQ14 C6450</t>
  </si>
  <si>
    <t>Aug14 Curde Oil Apo Call</t>
  </si>
  <si>
    <t>AOQ14 C8250</t>
  </si>
  <si>
    <t>AOQ14 C8300</t>
  </si>
  <si>
    <t>AOQ14 C8400</t>
  </si>
  <si>
    <t>AOQ14 P5000</t>
  </si>
  <si>
    <t>Aug14 Curde Oil Apo Put</t>
  </si>
  <si>
    <t>AOQ14 P7500</t>
  </si>
  <si>
    <t>AOU14 C6450</t>
  </si>
  <si>
    <t>Sep14 Curde Oil Apo Call</t>
  </si>
  <si>
    <t>AOU14 C8250</t>
  </si>
  <si>
    <t>AOU14 C8300</t>
  </si>
  <si>
    <t>AOU14 C8400</t>
  </si>
  <si>
    <t>AOU14 P5000</t>
  </si>
  <si>
    <t>Sep14 Curde Oil Apo Put</t>
  </si>
  <si>
    <t>AOU14 P7500</t>
  </si>
  <si>
    <t>AOV14 C6450</t>
  </si>
  <si>
    <t>Oct14 Curde Oil Apo Call</t>
  </si>
  <si>
    <t>AOV14 C8250</t>
  </si>
  <si>
    <t>AOV14 C8300</t>
  </si>
  <si>
    <t>AOV14 C8400</t>
  </si>
  <si>
    <t>AOX14 C6450</t>
  </si>
  <si>
    <t>Nov14 Curde Oil Apo Call</t>
  </si>
  <si>
    <t>AOX14 C8300</t>
  </si>
  <si>
    <t>AOX14 C8400</t>
  </si>
  <si>
    <t>AOZ14 C6450</t>
  </si>
  <si>
    <t>Dec14 Curde Oil Apo Call</t>
  </si>
  <si>
    <t>AOZ14 C8300</t>
  </si>
  <si>
    <t>AOZ14 C8400</t>
  </si>
  <si>
    <t>ATZ09 C13500</t>
  </si>
  <si>
    <t>Dec09 Heating Oil Apo Call</t>
  </si>
  <si>
    <t>ATZ09 C13700</t>
  </si>
  <si>
    <t>ATZ09 C14000</t>
  </si>
  <si>
    <t>ATZ09 C14200</t>
  </si>
  <si>
    <t>ATZ09 C14300</t>
  </si>
  <si>
    <t>ATZ09 C14800</t>
  </si>
  <si>
    <t>ATZ09 C15000</t>
  </si>
  <si>
    <t>ATZ09 C15500</t>
  </si>
  <si>
    <t>ATZ09 C15600</t>
  </si>
  <si>
    <t>ATZ09 C15700</t>
  </si>
  <si>
    <t>ATZ09 C15800</t>
  </si>
  <si>
    <t>ATZ09 C15900</t>
  </si>
  <si>
    <t>ATZ09 C16000</t>
  </si>
  <si>
    <t>ATZ09 C16200</t>
  </si>
  <si>
    <t>ATZ09 C16300</t>
  </si>
  <si>
    <t>ATZ09 C16500</t>
  </si>
  <si>
    <t>ATZ09 C16700</t>
  </si>
  <si>
    <t>ATZ09 C16800</t>
  </si>
  <si>
    <t>ATZ09 C16900</t>
  </si>
  <si>
    <t>ATZ09 C17000</t>
  </si>
  <si>
    <t>ATZ09 C17100</t>
  </si>
  <si>
    <t>ATZ09 C17200</t>
  </si>
  <si>
    <t>ATZ09 C17400</t>
  </si>
  <si>
    <t>ATZ09 C17500</t>
  </si>
  <si>
    <t>ATZ09 C17600</t>
  </si>
  <si>
    <t>ATZ09 C17700</t>
  </si>
  <si>
    <t>ATZ09 C17900</t>
  </si>
  <si>
    <t>ATZ09 C18000</t>
  </si>
  <si>
    <t>ATZ09 C18200</t>
  </si>
  <si>
    <t>ATZ09 C18300</t>
  </si>
  <si>
    <t>ATZ09 C18400</t>
  </si>
  <si>
    <t>ATZ09 C18500</t>
  </si>
  <si>
    <t>ATZ09 C18600</t>
  </si>
  <si>
    <t>ATZ09 C18700</t>
  </si>
  <si>
    <t>ATZ09 C18900</t>
  </si>
  <si>
    <t>ATZ09 C19000</t>
  </si>
  <si>
    <t>ATZ09 C19200</t>
  </si>
  <si>
    <t>ATZ09 C19400</t>
  </si>
  <si>
    <t>ATZ09 C19500</t>
  </si>
  <si>
    <t>ATZ09 C19600</t>
  </si>
  <si>
    <t>ATZ09 C19700</t>
  </si>
  <si>
    <t>ATZ09 C19800</t>
  </si>
  <si>
    <t>ATZ09 C19900</t>
  </si>
  <si>
    <t>ATZ09 C20000</t>
  </si>
  <si>
    <t>ATZ09 C20100</t>
  </si>
  <si>
    <t>ATZ09 C20200</t>
  </si>
  <si>
    <t>ATZ09 C20400</t>
  </si>
  <si>
    <t>ATZ09 C20500</t>
  </si>
  <si>
    <t>ATZ09 C20900</t>
  </si>
  <si>
    <t>ATZ09 C21000</t>
  </si>
  <si>
    <t>ATZ09 C21200</t>
  </si>
  <si>
    <t>ATZ09 C21400</t>
  </si>
  <si>
    <t>ATZ09 C21500</t>
  </si>
  <si>
    <t>ATZ09 C21800</t>
  </si>
  <si>
    <t>ATZ09 C22000</t>
  </si>
  <si>
    <t>ATZ09 C22300</t>
  </si>
  <si>
    <t>ATZ09 C22400</t>
  </si>
  <si>
    <t>ATZ09 C22500</t>
  </si>
  <si>
    <t>ATZ09 C22800</t>
  </si>
  <si>
    <t>ATZ09 C23000</t>
  </si>
  <si>
    <t>ATZ09 C23500</t>
  </si>
  <si>
    <t>ATZ09 C23700</t>
  </si>
  <si>
    <t>ATZ09 C23800</t>
  </si>
  <si>
    <t>ATZ09 C24000</t>
  </si>
  <si>
    <t>ATZ09 C24100</t>
  </si>
  <si>
    <t>ATZ09 C24200</t>
  </si>
  <si>
    <t>ATZ09 C24400</t>
  </si>
  <si>
    <t>ATZ09 C24500</t>
  </si>
  <si>
    <t>F7M10 C60500</t>
  </si>
  <si>
    <t>F7M10 C62000</t>
  </si>
  <si>
    <t>F7M10 C63500</t>
  </si>
  <si>
    <t>F7M10 C64000</t>
  </si>
  <si>
    <t>F7M10 C64200</t>
  </si>
  <si>
    <t>F7M10 C64500</t>
  </si>
  <si>
    <t>F7M10 C65000</t>
  </si>
  <si>
    <t>F7M10 C65500</t>
  </si>
  <si>
    <t>F7M10 C67500</t>
  </si>
  <si>
    <t>F7M10 C69000</t>
  </si>
  <si>
    <t>F7M10 C70000</t>
  </si>
  <si>
    <t>F7M10 C75000</t>
  </si>
  <si>
    <t>F7M10 C77500</t>
  </si>
  <si>
    <t>F7M10 C80000</t>
  </si>
  <si>
    <t>F7M10 C85000</t>
  </si>
  <si>
    <t>F7M10 C87500</t>
  </si>
  <si>
    <t>F7M10 C90000</t>
  </si>
  <si>
    <t>F7M10 C95000</t>
  </si>
  <si>
    <t>F7M10 C97500</t>
  </si>
  <si>
    <t>F7M10 C99500</t>
  </si>
  <si>
    <t>F7M10 P30000</t>
  </si>
  <si>
    <t>Jun10 Euro Gas Avg Price Put</t>
  </si>
  <si>
    <t>F7M10 P32500</t>
  </si>
  <si>
    <t>F7M10 P35000</t>
  </si>
  <si>
    <t>F7M10 P40000</t>
  </si>
  <si>
    <t>F7M10 P42500</t>
  </si>
  <si>
    <t>F7M10 P45000</t>
  </si>
  <si>
    <t>F7M10 P48000</t>
  </si>
  <si>
    <t>F7M10 P50000</t>
  </si>
  <si>
    <t>F7M10 P60000</t>
  </si>
  <si>
    <t>F7M10 P90000</t>
  </si>
  <si>
    <t>F7N10 C10000</t>
  </si>
  <si>
    <t>Jly10 Euro Gas Avg Price Call</t>
  </si>
  <si>
    <t>F7N10 C60000</t>
  </si>
  <si>
    <t>F7N10 C60500</t>
  </si>
  <si>
    <t>F7N10 C64000</t>
  </si>
  <si>
    <t>F7N10 C64500</t>
  </si>
  <si>
    <t>F7N10 C65000</t>
  </si>
  <si>
    <t>F7N10 C65500</t>
  </si>
  <si>
    <t>F7N10 C66000</t>
  </si>
  <si>
    <t>F7N10 C66500</t>
  </si>
  <si>
    <t>F7N10 C70000</t>
  </si>
  <si>
    <t>F7N10 C72500</t>
  </si>
  <si>
    <t>F7N10 C75000</t>
  </si>
  <si>
    <t>F7N10 C80000</t>
  </si>
  <si>
    <t>F7N10 C85000</t>
  </si>
  <si>
    <t>F7N10 C87500</t>
  </si>
  <si>
    <t>F7N10 C90000</t>
  </si>
  <si>
    <t>F7N10 C92500</t>
  </si>
  <si>
    <t>F7N10 C95000</t>
  </si>
  <si>
    <t>F7N10 C99500</t>
  </si>
  <si>
    <t>F7N10 P30000</t>
  </si>
  <si>
    <t>Jly10 Euro Gas Avg Price Put</t>
  </si>
  <si>
    <t>F7N10 P32500</t>
  </si>
  <si>
    <t>F7N10 P35000</t>
  </si>
  <si>
    <t>F7N10 P40000</t>
  </si>
  <si>
    <t>F7N10 P42500</t>
  </si>
  <si>
    <t>F7N10 P45000</t>
  </si>
  <si>
    <t>F7N10 P50000</t>
  </si>
  <si>
    <t>F7N10 P52500</t>
  </si>
  <si>
    <t>F7N10 P55000</t>
  </si>
  <si>
    <t>F7N10 P60000</t>
  </si>
  <si>
    <t>F7N10 P68500</t>
  </si>
  <si>
    <t>F7N10 P69500</t>
  </si>
  <si>
    <t>F7N10 P90000</t>
  </si>
  <si>
    <t>F7Q10 C10000</t>
  </si>
  <si>
    <t>Aug10 Euro Gas Avg Price Call</t>
  </si>
  <si>
    <t>F7Q10 C60000</t>
  </si>
  <si>
    <t>F7Q10 C60500</t>
  </si>
  <si>
    <t>F7Q10 C64000</t>
  </si>
  <si>
    <t>F7Q10 C64500</t>
  </si>
  <si>
    <t>F7Q10 C65000</t>
  </si>
  <si>
    <t>F7Q10 C65500</t>
  </si>
  <si>
    <t>F7Q10 C66000</t>
  </si>
  <si>
    <t>F7Q10 C66500</t>
  </si>
  <si>
    <t>F7Q10 C70000</t>
  </si>
  <si>
    <t>F7Q10 C72500</t>
  </si>
  <si>
    <t>F7Q10 C75000</t>
  </si>
  <si>
    <t>F7Q10 C80000</t>
  </si>
  <si>
    <t>F7Q10 C85000</t>
  </si>
  <si>
    <t>F7Q10 C87500</t>
  </si>
  <si>
    <t>F7Q10 C90000</t>
  </si>
  <si>
    <t>F7Q10 C92500</t>
  </si>
  <si>
    <t>F7Q10 C95000</t>
  </si>
  <si>
    <t>F7Q10 C99500</t>
  </si>
  <si>
    <t>F7Q10 P30000</t>
  </si>
  <si>
    <t>Aug10 Euro Gas Avg Price Put</t>
  </si>
  <si>
    <t>F7Q10 P32500</t>
  </si>
  <si>
    <t>F7Q10 P35000</t>
  </si>
  <si>
    <t>F7Q10 P40000</t>
  </si>
  <si>
    <t>F7Q10 P42500</t>
  </si>
  <si>
    <t>F7Q10 P45000</t>
  </si>
  <si>
    <t>F7Q10 P50000</t>
  </si>
  <si>
    <t>F7Q10 P52500</t>
  </si>
  <si>
    <t>F7Q10 P55000</t>
  </si>
  <si>
    <t>F7Q10 P60000</t>
  </si>
  <si>
    <t>F7Q10 P68500</t>
  </si>
  <si>
    <t>F7Q10 P69500</t>
  </si>
  <si>
    <t>F7Q10 P90000</t>
  </si>
  <si>
    <t>F7U10 C10000</t>
  </si>
  <si>
    <t>Sep10 Euro Gas Avg Price Call</t>
  </si>
  <si>
    <t>F7U10 C60000</t>
  </si>
  <si>
    <t>F7U10 C60500</t>
  </si>
  <si>
    <t>F7U10 C64000</t>
  </si>
  <si>
    <t>F7U10 C64500</t>
  </si>
  <si>
    <t>F7U10 C65000</t>
  </si>
  <si>
    <t>F7U10 C65500</t>
  </si>
  <si>
    <t>F7U10 C66000</t>
  </si>
  <si>
    <t>F7U10 C66500</t>
  </si>
  <si>
    <t>F7U10 C70000</t>
  </si>
  <si>
    <t>F7U10 C72500</t>
  </si>
  <si>
    <t>F7U10 C75000</t>
  </si>
  <si>
    <t>F7U10 C80000</t>
  </si>
  <si>
    <t>F7U10 C85000</t>
  </si>
  <si>
    <t>F7U10 C87500</t>
  </si>
  <si>
    <t>F7U10 C90000</t>
  </si>
  <si>
    <t>F7U10 C92500</t>
  </si>
  <si>
    <t>F7U10 C95000</t>
  </si>
  <si>
    <t>F7U10 C99500</t>
  </si>
  <si>
    <t>F7U10 P30000</t>
  </si>
  <si>
    <t>Sep10 Euro Gas Avg Price Put</t>
  </si>
  <si>
    <t>F7U10 P32500</t>
  </si>
  <si>
    <t>F7U10 P35000</t>
  </si>
  <si>
    <t>F7U10 P40000</t>
  </si>
  <si>
    <t>F7U10 P42500</t>
  </si>
  <si>
    <t>ATF10 C18000</t>
  </si>
  <si>
    <t>F7V10 C65000</t>
  </si>
  <si>
    <t>F7V10 C65500</t>
  </si>
  <si>
    <t>F7V10 C66000</t>
  </si>
  <si>
    <t>F7V10 C70000</t>
  </si>
  <si>
    <t>F7V10 C71000</t>
  </si>
  <si>
    <t>F7V10 C72500</t>
  </si>
  <si>
    <t>F7V10 C75000</t>
  </si>
  <si>
    <t>F7V10 C80000</t>
  </si>
  <si>
    <t>F7V10 C85000</t>
  </si>
  <si>
    <t>F7V10 C87500</t>
  </si>
  <si>
    <t>F7V10 C90000</t>
  </si>
  <si>
    <t>F7V10 C92500</t>
  </si>
  <si>
    <t>F7V10 C95000</t>
  </si>
  <si>
    <t>F7V10 C97500</t>
  </si>
  <si>
    <t>F7V10 C99500</t>
  </si>
  <si>
    <t>F7V10 P30000</t>
  </si>
  <si>
    <t>Oct10 Euro Gas Avg Price Put</t>
  </si>
  <si>
    <t>F7V10 P32500</t>
  </si>
  <si>
    <t>F7V10 P35000</t>
  </si>
  <si>
    <t>F7V10 P40000</t>
  </si>
  <si>
    <t>F7V10 P42500</t>
  </si>
  <si>
    <t>F7V10 P45000</t>
  </si>
  <si>
    <t>F7V10 P50000</t>
  </si>
  <si>
    <t>F7V10 P52500</t>
  </si>
  <si>
    <t>F7V10 P55000</t>
  </si>
  <si>
    <t>F7V10 P60000</t>
  </si>
  <si>
    <t>F7V10 P69500</t>
  </si>
  <si>
    <t>F7V10 P90000</t>
  </si>
  <si>
    <t>F7X10 C60000</t>
  </si>
  <si>
    <t>Nov10 Euro Gas Avg Price Call</t>
  </si>
  <si>
    <t>F7X10 C60500</t>
  </si>
  <si>
    <t>F7X10 C64000</t>
  </si>
  <si>
    <t>F7X10 C64500</t>
  </si>
  <si>
    <t>F7X10 C65000</t>
  </si>
  <si>
    <t>F7X10 C65500</t>
  </si>
  <si>
    <t>F7X10 C66000</t>
  </si>
  <si>
    <t>F7X10 C70000</t>
  </si>
  <si>
    <t>F7X10 C71000</t>
  </si>
  <si>
    <t>F7X10 C72500</t>
  </si>
  <si>
    <t>F7X10 C75000</t>
  </si>
  <si>
    <t>F7X10 C80000</t>
  </si>
  <si>
    <t>F7X10 C85000</t>
  </si>
  <si>
    <t>F7X10 C87500</t>
  </si>
  <si>
    <t>F7X10 C90000</t>
  </si>
  <si>
    <t>F7X10 C92500</t>
  </si>
  <si>
    <t>F7X10 C95000</t>
  </si>
  <si>
    <t>F7X10 C97500</t>
  </si>
  <si>
    <t>F7X10 C99500</t>
  </si>
  <si>
    <t>F7X10 P30000</t>
  </si>
  <si>
    <t>Nov10 Euro Gas Avg Price Put</t>
  </si>
  <si>
    <t>F7X10 P32500</t>
  </si>
  <si>
    <t>F7X10 P35000</t>
  </si>
  <si>
    <t>F7X10 P40000</t>
  </si>
  <si>
    <t>F7X10 P42500</t>
  </si>
  <si>
    <t>F7X10 P45000</t>
  </si>
  <si>
    <t>F7X10 P50000</t>
  </si>
  <si>
    <t>F7X10 P52500</t>
  </si>
  <si>
    <t>F7X10 P55000</t>
  </si>
  <si>
    <t>F7X10 P60000</t>
  </si>
  <si>
    <t>F7X10 P69500</t>
  </si>
  <si>
    <t>F7X10 P90000</t>
  </si>
  <si>
    <t>F7Z10 C60000</t>
  </si>
  <si>
    <t>Dec10 Euro Gas Avg Price Call</t>
  </si>
  <si>
    <t>F7Z10 C60500</t>
  </si>
  <si>
    <t>F7Z10 C64000</t>
  </si>
  <si>
    <t>F7Z10 C64500</t>
  </si>
  <si>
    <t>F7Z10 C65000</t>
  </si>
  <si>
    <t>F7Z10 C65500</t>
  </si>
  <si>
    <t>F7Z10 C66000</t>
  </si>
  <si>
    <t>F7Z10 C70000</t>
  </si>
  <si>
    <t>F7Z10 C71000</t>
  </si>
  <si>
    <t>F7Z10 C72500</t>
  </si>
  <si>
    <t>F7Z10 C75000</t>
  </si>
  <si>
    <t>F7Z10 C80000</t>
  </si>
  <si>
    <t>F7Z10 C85000</t>
  </si>
  <si>
    <t>F7Z10 C87500</t>
  </si>
  <si>
    <t>F7Z10 C90000</t>
  </si>
  <si>
    <t>F7Z10 C92500</t>
  </si>
  <si>
    <t>F7Z10 C95000</t>
  </si>
  <si>
    <t>F7Z10 C97500</t>
  </si>
  <si>
    <t>F7Z10 C99500</t>
  </si>
  <si>
    <t>F7Z10 P30000</t>
  </si>
  <si>
    <t>Dec10 Euro Gas Avg Price Put</t>
  </si>
  <si>
    <t>F7Z10 P32500</t>
  </si>
  <si>
    <t>F7Z10 P35000</t>
  </si>
  <si>
    <t>F7Z10 P40000</t>
  </si>
  <si>
    <t>F7Z10 P42500</t>
  </si>
  <si>
    <t>F7Z10 P45000</t>
  </si>
  <si>
    <t>F7Z10 P50000</t>
  </si>
  <si>
    <t>F7Z10 P52500</t>
  </si>
  <si>
    <t>F7Z10 P55000</t>
  </si>
  <si>
    <t>F7Z10 P60000</t>
  </si>
  <si>
    <t>F7Z10 P69500</t>
  </si>
  <si>
    <t>F7Z10 P90000</t>
  </si>
  <si>
    <t>F7F11 C97500</t>
  </si>
  <si>
    <t>Jan11 Euro Gas Avg Price Call</t>
  </si>
  <si>
    <t>F7F11 P50000</t>
  </si>
  <si>
    <t>Jan11 Euro Gas Avg Price Put</t>
  </si>
  <si>
    <t>F7G11 C97500</t>
  </si>
  <si>
    <t>Feb11 Euro Gas Avg Price Call</t>
  </si>
  <si>
    <t>F7G11 P50000</t>
  </si>
  <si>
    <t>Feb11 Euro Gas Avg Price Put</t>
  </si>
  <si>
    <t>F7H11 C97500</t>
  </si>
  <si>
    <t>Mar11 Euro Gas Avg Price Call</t>
  </si>
  <si>
    <t>F7H11 P50000</t>
  </si>
  <si>
    <t>Mar11 Euro Gas Avg Price Put</t>
  </si>
  <si>
    <t>F8</t>
  </si>
  <si>
    <t>F8F10 C56000</t>
  </si>
  <si>
    <t>Jan10 Euro Gasoline Call</t>
  </si>
  <si>
    <t>F8Z11 C70000</t>
  </si>
  <si>
    <t>Dec11 Euro Gasoline Call</t>
  </si>
  <si>
    <t>FA</t>
  </si>
  <si>
    <t>FAF10 C-120</t>
  </si>
  <si>
    <t>Jan10 Nymex Heatng Oil Cs1 Call</t>
  </si>
  <si>
    <t>FAF10 C-180</t>
  </si>
  <si>
    <t>FAF10 P-120</t>
  </si>
  <si>
    <t>Jan10 Nymex Heatng Oil Cs1 Put</t>
  </si>
  <si>
    <t>FAF10 P-180</t>
  </si>
  <si>
    <t>FAG10 C-120</t>
  </si>
  <si>
    <t>Feb10 Nymex Heatng Oil Cs1 Call</t>
  </si>
  <si>
    <t>FAG10 C-180</t>
  </si>
  <si>
    <t>FAG10 P-120</t>
  </si>
  <si>
    <t>Feb10 Nymex Heatng Oil Cs1 Put</t>
  </si>
  <si>
    <t>FAG10 P-180</t>
  </si>
  <si>
    <t>FAH10 C-120</t>
  </si>
  <si>
    <t>Mar10 Nymex Heatng Oil Cs1 Call</t>
  </si>
  <si>
    <t>FAH10 C-180</t>
  </si>
  <si>
    <t>FAH10 C0</t>
  </si>
  <si>
    <t>FAH10 P-120</t>
  </si>
  <si>
    <t>Mar10 Nymex Heatng Oil Cs1 Put</t>
  </si>
  <si>
    <t>FAH10 P-180</t>
  </si>
  <si>
    <t>FAJ10 C-120</t>
  </si>
  <si>
    <t>Apr10 Nymex Heatng Oil Cs1 Call</t>
  </si>
  <si>
    <t>FAJ10 C-180</t>
  </si>
  <si>
    <t>FAJ10 P-120</t>
  </si>
  <si>
    <t>Apr10 Nymex Heatng Oil Cs1 Put</t>
  </si>
  <si>
    <t>LNH10 P5550</t>
  </si>
  <si>
    <t>LNH10 P5600</t>
  </si>
  <si>
    <t>LNH10 P5650</t>
  </si>
  <si>
    <t>LNH10 P5700</t>
  </si>
  <si>
    <t>LNH10 P5750</t>
  </si>
  <si>
    <t>LNH10 P5800</t>
  </si>
  <si>
    <t>LNH10 P5850</t>
  </si>
  <si>
    <t>LNH10 P5900</t>
  </si>
  <si>
    <t>LNH10 P5950</t>
  </si>
  <si>
    <t>LNH10 P6000</t>
  </si>
  <si>
    <t>LNH10 P6050</t>
  </si>
  <si>
    <t>LNH10 P6100</t>
  </si>
  <si>
    <t>LNH10 P6150</t>
  </si>
  <si>
    <t>FAM10 C-120</t>
  </si>
  <si>
    <t>Jun10 Nymex Heatng Oil Cs1 Call</t>
  </si>
  <si>
    <t>FAM10 C-180</t>
  </si>
  <si>
    <t>FAM10 P-120</t>
  </si>
  <si>
    <t>Jun10 Nymex Heatng Oil Cs1 Put</t>
  </si>
  <si>
    <t>FAM10 P-180</t>
  </si>
  <si>
    <t>FAN10 C-180</t>
  </si>
  <si>
    <t>Jly10 Nymex Heatng Oil Cs1 Call</t>
  </si>
  <si>
    <t>FAN10 P-180</t>
  </si>
  <si>
    <t>Jly10 Nymex Heatng Oil Cs1 Put</t>
  </si>
  <si>
    <t>FAQ10 C-180</t>
  </si>
  <si>
    <t>Aug10 Nymex Heatng Oil Cs1 Call</t>
  </si>
  <si>
    <t>FAQ10 P-180</t>
  </si>
  <si>
    <t>Aug10 Nymex Heatng Oil Cs1 Put</t>
  </si>
  <si>
    <t>FAU10 C-180</t>
  </si>
  <si>
    <t>Sep10 Nymex Heatng Oil Cs1 Call</t>
  </si>
  <si>
    <t>FAU10 P-180</t>
  </si>
  <si>
    <t>Sep10 Nymex Heatng Oil Cs1 Put</t>
  </si>
  <si>
    <t>FAV10 C-180</t>
  </si>
  <si>
    <t>Oct10 Nymex Heatng Oil Cs1 Call</t>
  </si>
  <si>
    <t>FAV10 P-180</t>
  </si>
  <si>
    <t>Oct10 Nymex Heatng Oil Cs1 Put</t>
  </si>
  <si>
    <t>FAX10 C-180</t>
  </si>
  <si>
    <t>Nov10 Nymex Heatng Oil Cs1 Call</t>
  </si>
  <si>
    <t>FAX10 P-180</t>
  </si>
  <si>
    <t>Nov10 Nymex Heatng Oil Cs1 Put</t>
  </si>
  <si>
    <t>FAZ10 C-180</t>
  </si>
  <si>
    <t>Dec10 Nymex Heatng Oil Cs1 Call</t>
  </si>
  <si>
    <t>FAZ10 P-180</t>
  </si>
  <si>
    <t>Dec10 Nymex Heatng Oil Cs1 Put</t>
  </si>
  <si>
    <t>G1</t>
  </si>
  <si>
    <t>G1Z09 C7800</t>
  </si>
  <si>
    <t>Dec09 Mt. Belvieu Propane Call</t>
  </si>
  <si>
    <t>G1Z09 C8500</t>
  </si>
  <si>
    <t>G1Z09 C9700</t>
  </si>
  <si>
    <t>G1Z09 P6500</t>
  </si>
  <si>
    <t>Dec09 Mt. Belvieu Propane Put</t>
  </si>
  <si>
    <t>G1Z09 P7000</t>
  </si>
  <si>
    <t>G1Z09 P7800</t>
  </si>
  <si>
    <t>G1Z09 P8600</t>
  </si>
  <si>
    <t>G1Z09 P8800</t>
  </si>
  <si>
    <t>G1Z09 P9000</t>
  </si>
  <si>
    <t>G1Z09 P9100</t>
  </si>
  <si>
    <t>G1Z09 P9200</t>
  </si>
  <si>
    <t>G1F10 C8400</t>
  </si>
  <si>
    <t>G1F10 C9000</t>
  </si>
  <si>
    <t>G1F10 C9100</t>
  </si>
  <si>
    <t>G1F10 C9200</t>
  </si>
  <si>
    <t>G1F10 C9500</t>
  </si>
  <si>
    <t>G1F10 C10000</t>
  </si>
  <si>
    <t>G1F10 C10500</t>
  </si>
  <si>
    <t>G1F10 C10700</t>
  </si>
  <si>
    <t>G1F10 C10800</t>
  </si>
  <si>
    <t>G1F10 C12500</t>
  </si>
  <si>
    <t>G1F10 C13000</t>
  </si>
  <si>
    <t>G1F10 P6000</t>
  </si>
  <si>
    <t>G1F10 P6100</t>
  </si>
  <si>
    <t>G1F10 P7000</t>
  </si>
  <si>
    <t>G1F10 P7300</t>
  </si>
  <si>
    <t>G1F10 P7500</t>
  </si>
  <si>
    <t>G1F10 P8000</t>
  </si>
  <si>
    <t>G1F10 P9000</t>
  </si>
  <si>
    <t>G1F10 P9200</t>
  </si>
  <si>
    <t>G1F10 P10700</t>
  </si>
  <si>
    <t>G1G10 C7200</t>
  </si>
  <si>
    <t>G1G10 C8400</t>
  </si>
  <si>
    <t>G1G10 C8600</t>
  </si>
  <si>
    <t>G1G10 C9000</t>
  </si>
  <si>
    <t>G1G10 C9500</t>
  </si>
  <si>
    <t>G1G10 C9700</t>
  </si>
  <si>
    <t>G1G10 C10500</t>
  </si>
  <si>
    <t>G1G10 C10700</t>
  </si>
  <si>
    <t>G1G10 C12500</t>
  </si>
  <si>
    <t>G1G10 C13000</t>
  </si>
  <si>
    <t>G1G10 P6000</t>
  </si>
  <si>
    <t>G1G10 P6100</t>
  </si>
  <si>
    <t>G1G10 P7000</t>
  </si>
  <si>
    <t>G1G10 P7300</t>
  </si>
  <si>
    <t>G1G10 P7500</t>
  </si>
  <si>
    <t>G1G10 P8000</t>
  </si>
  <si>
    <t>G1G10 P9000</t>
  </si>
  <si>
    <t>G1G10 P9400</t>
  </si>
  <si>
    <t>G1G10 P9700</t>
  </si>
  <si>
    <t>G1G10 P10700</t>
  </si>
  <si>
    <t>G1H10 C8400</t>
  </si>
  <si>
    <t>G1H10 C9000</t>
  </si>
  <si>
    <t>G1H10 C10500</t>
  </si>
  <si>
    <t>G1H10 C10700</t>
  </si>
  <si>
    <t>G1H10 C12500</t>
  </si>
  <si>
    <t>G1H10 C13000</t>
  </si>
  <si>
    <t>G1H10 P6000</t>
  </si>
  <si>
    <t>G1H10 P6100</t>
  </si>
  <si>
    <t>G1H10 P7000</t>
  </si>
  <si>
    <t>G1H10 P7300</t>
  </si>
  <si>
    <t>G1H10 P7500</t>
  </si>
  <si>
    <t>G1H10 P8000</t>
  </si>
  <si>
    <t>G1H10 P9000</t>
  </si>
  <si>
    <t>G1H10 P10700</t>
  </si>
  <si>
    <t>G1J10 C8400</t>
  </si>
  <si>
    <t>G1J10 P6000</t>
  </si>
  <si>
    <t>Apr10 Mt. Belvieu Propane Put</t>
  </si>
  <si>
    <t>G1J10 P7000</t>
  </si>
  <si>
    <t>G1J10 P7500</t>
  </si>
  <si>
    <t>LNJ10 C6700</t>
  </si>
  <si>
    <t>LNJ10 C6750</t>
  </si>
  <si>
    <t>LNJ10 C6800</t>
  </si>
  <si>
    <t>LNJ10 C6850</t>
  </si>
  <si>
    <t>LNJ10 C6900</t>
  </si>
  <si>
    <t>LNJ10 C7000</t>
  </si>
  <si>
    <t>LNJ10 C7050</t>
  </si>
  <si>
    <t>LNJ10 C7100</t>
  </si>
  <si>
    <t>LNJ10 C7150</t>
  </si>
  <si>
    <t>LNJ10 C7200</t>
  </si>
  <si>
    <t>LNJ10 C7250</t>
  </si>
  <si>
    <t>G1J10 P9000</t>
  </si>
  <si>
    <t>G1K10 C8400</t>
  </si>
  <si>
    <t>G1K10 P6000</t>
  </si>
  <si>
    <t>May10 Mt. Belvieu Propane Put</t>
  </si>
  <si>
    <t>G1K10 P7000</t>
  </si>
  <si>
    <t>G1K10 P7500</t>
  </si>
  <si>
    <t>G1K10 P8000</t>
  </si>
  <si>
    <t>G1K10 P9000</t>
  </si>
  <si>
    <t>G1M10 C8400</t>
  </si>
  <si>
    <t>G1M10 P6000</t>
  </si>
  <si>
    <t>Jun10 Mt. Belvieu Propane Put</t>
  </si>
  <si>
    <t>G1M10 P7000</t>
  </si>
  <si>
    <t>G1M10 P7500</t>
  </si>
  <si>
    <t>G1M10 P8000</t>
  </si>
  <si>
    <t>G1M10 P9000</t>
  </si>
  <si>
    <t>G1N10 C8400</t>
  </si>
  <si>
    <t>G1N10 P6000</t>
  </si>
  <si>
    <t>Jly10 Mt. Belvieu Propane Put</t>
  </si>
  <si>
    <t>G1N10 P7000</t>
  </si>
  <si>
    <t>G1N10 P7500</t>
  </si>
  <si>
    <t>G1N10 P8000</t>
  </si>
  <si>
    <t>G1N10 P9000</t>
  </si>
  <si>
    <t>G1Q10 C8400</t>
  </si>
  <si>
    <t>G1Q10 P6000</t>
  </si>
  <si>
    <t>Aug10 Mt. Belvieu Propane Put</t>
  </si>
  <si>
    <t>G1Q10 P7000</t>
  </si>
  <si>
    <t>G1Q10 P7500</t>
  </si>
  <si>
    <t>G1Q10 P8000</t>
  </si>
  <si>
    <t>G1Q10 P9000</t>
  </si>
  <si>
    <t>G1U10 C8400</t>
  </si>
  <si>
    <t>G1U10 P6000</t>
  </si>
  <si>
    <t>Sep10 Mt. Belvieu Propane Put</t>
  </si>
  <si>
    <t>G1U10 P7000</t>
  </si>
  <si>
    <t>G1U10 P7500</t>
  </si>
  <si>
    <t>G1U10 P8000</t>
  </si>
  <si>
    <t>G1U10 P9000</t>
  </si>
  <si>
    <t>G1V10 C8400</t>
  </si>
  <si>
    <t>G1V10 P6000</t>
  </si>
  <si>
    <t>Oct10 Mt. Belvieu Propane Put</t>
  </si>
  <si>
    <t>G1V10 P7000</t>
  </si>
  <si>
    <t>G1V10 P7500</t>
  </si>
  <si>
    <t>G1V10 P8000</t>
  </si>
  <si>
    <t>G1V10 P9000</t>
  </si>
  <si>
    <t>G1X10 C8400</t>
  </si>
  <si>
    <t>G1X10 P6000</t>
  </si>
  <si>
    <t>Nov10 Mt. Belvieu Propane Put</t>
  </si>
  <si>
    <t>G1X10 P7000</t>
  </si>
  <si>
    <t>G1X10 P7500</t>
  </si>
  <si>
    <t>G1X10 P8000</t>
  </si>
  <si>
    <t>G1X10 P9000</t>
  </si>
  <si>
    <t>G1Z10 C8400</t>
  </si>
  <si>
    <t>G1Z10 P6000</t>
  </si>
  <si>
    <t>Dec10 Mt. Belvieu Propane Put</t>
  </si>
  <si>
    <t>G1Z10 P7000</t>
  </si>
  <si>
    <t>G1Z10 P7500</t>
  </si>
  <si>
    <t>G1Z10 P8000</t>
  </si>
  <si>
    <t>G1Z10 P9000</t>
  </si>
  <si>
    <t>G3V10 P-1250</t>
  </si>
  <si>
    <t>Oct10 Natural Gas 3 M Cso Put</t>
  </si>
  <si>
    <t>G3V10 P-1500</t>
  </si>
  <si>
    <t>G4H10 C0</t>
  </si>
  <si>
    <t>Mar10 Natural Gas 1 M Cso Call</t>
  </si>
  <si>
    <t>G4H10 C100</t>
  </si>
  <si>
    <t>G4H10 C250</t>
  </si>
  <si>
    <t>G4H10 C1000</t>
  </si>
  <si>
    <t>G4H10 P-50</t>
  </si>
  <si>
    <t>Mar10 Natural Gas 1 M Cso Put</t>
  </si>
  <si>
    <t>G4H10 P-100</t>
  </si>
  <si>
    <t>G4H10 P0</t>
  </si>
  <si>
    <t>G4H10 P250</t>
  </si>
  <si>
    <t>G4H11 C1000</t>
  </si>
  <si>
    <t>Mar11 Natural Gas 1 M Cso Call</t>
  </si>
  <si>
    <t>IA</t>
  </si>
  <si>
    <t>IAF10 C70</t>
  </si>
  <si>
    <t>Jan10 Nymex Natrl Gas Cs 1 Call</t>
  </si>
  <si>
    <t>IAG10 P260</t>
  </si>
  <si>
    <t>Feb10 Nymex Natrl Gas Cs 1 Put</t>
  </si>
  <si>
    <t>IAH10 C0</t>
  </si>
  <si>
    <t>Mar10 Nymex Natrl Gas Cs 1 Call</t>
  </si>
  <si>
    <t>IAH10 C100</t>
  </si>
  <si>
    <t>IAH10 C250</t>
  </si>
  <si>
    <t>IAH10 C500</t>
  </si>
  <si>
    <t>IAH10 C1000</t>
  </si>
  <si>
    <t>IAH10 C2000</t>
  </si>
  <si>
    <t>IAH10 C2020</t>
  </si>
  <si>
    <t>IAH10 C3000</t>
  </si>
  <si>
    <t>IAH10 P-250</t>
  </si>
  <si>
    <t>Mar10 Nymex Natrl Gas Cs 1 Put</t>
  </si>
  <si>
    <t>IAH10 P0</t>
  </si>
  <si>
    <t>IAH10 P250</t>
  </si>
  <si>
    <t>IAJ10 C250</t>
  </si>
  <si>
    <t>Apr10 Nymex Natrl Gas Cs 1 Call</t>
  </si>
  <si>
    <t>IAJ10 P-250</t>
  </si>
  <si>
    <t>Apr10 Nymex Natrl Gas Cs 1 Put</t>
  </si>
  <si>
    <t>IAJ10 P170</t>
  </si>
  <si>
    <t>IAK10 C-40</t>
  </si>
  <si>
    <t>May10 Nymex Natrl Gas Cs 1 Call</t>
  </si>
  <si>
    <t>IAM10 P40</t>
  </si>
  <si>
    <t>Jun10 Nymex Natrl Gas Cs 1 Put</t>
  </si>
  <si>
    <t>IAN10 C-40</t>
  </si>
  <si>
    <t>Jly10 Nymex Natrl Gas Cs 1 Call</t>
  </si>
  <si>
    <t>IAQ10 C90</t>
  </si>
  <si>
    <t>Aug10 Nymex Natrl Gas Cs 1 Call</t>
  </si>
  <si>
    <t>IAU10 C20</t>
  </si>
  <si>
    <t>Sep10 Nymex Natrl Gas Cs 1 Call</t>
  </si>
  <si>
    <t>IAV10 P-490</t>
  </si>
  <si>
    <t>Oct10 Nymex Natrl Gas Cs 1 Put</t>
  </si>
  <si>
    <t>IAX10 C-490</t>
  </si>
  <si>
    <t>Nov10 Nymex Natrl Gas Cs 1 Call</t>
  </si>
  <si>
    <t>IAZ10 P-370</t>
  </si>
  <si>
    <t>Dec10 Nymex Natrl Gas Cs 1 Put</t>
  </si>
  <si>
    <t>IAF11 C100</t>
  </si>
  <si>
    <t>Jan11 Nymex Natrl Gas Cs 1 Call</t>
  </si>
  <si>
    <t>IAG11 P230</t>
  </si>
  <si>
    <t>Feb11 Nymex Natrl Gas Cs 1 Put</t>
  </si>
  <si>
    <t>IAH11 C50</t>
  </si>
  <si>
    <t>Mar11 Nymex Natrl Gas Cs 1 Call</t>
  </si>
  <si>
    <t>IAH11 C100</t>
  </si>
  <si>
    <t>IAH11 C500</t>
  </si>
  <si>
    <t>IAH11 C1000</t>
  </si>
  <si>
    <t>IAH11 C2000</t>
  </si>
  <si>
    <t>IAH11 P1910</t>
  </si>
  <si>
    <t>Mar11 Nymex Natrl Gas Cs 1 Put</t>
  </si>
  <si>
    <t>IAJ11 C240</t>
  </si>
  <si>
    <t>Apr11 Nymex Natrl Gas Cs 1 Call</t>
  </si>
  <si>
    <t>IAK11 C0</t>
  </si>
  <si>
    <t>May11 Nymex Natrl Gas Cs 1 Call</t>
  </si>
  <si>
    <t>ATK10 C14200</t>
  </si>
  <si>
    <t>May10 Heating Oil Apo Call</t>
  </si>
  <si>
    <t>ATK10 C14400</t>
  </si>
  <si>
    <t>ATK10 C14500</t>
  </si>
  <si>
    <t>ATK10 C15000</t>
  </si>
  <si>
    <t>ATK10 C15400</t>
  </si>
  <si>
    <t>ATK10 C15500</t>
  </si>
  <si>
    <t>ATK10 C16000</t>
  </si>
  <si>
    <t>ATK10 C16200</t>
  </si>
  <si>
    <t>ATK10 C16400</t>
  </si>
  <si>
    <t>ATK10 C16500</t>
  </si>
  <si>
    <t>ATK10 C16700</t>
  </si>
  <si>
    <t>ATK10 C17000</t>
  </si>
  <si>
    <t>ATK10 C17100</t>
  </si>
  <si>
    <t>ATK10 C17400</t>
  </si>
  <si>
    <t>ATK10 C17500</t>
  </si>
  <si>
    <t>ATK10 C17600</t>
  </si>
  <si>
    <t>ATK10 C17800</t>
  </si>
  <si>
    <t>ATK10 C18000</t>
  </si>
  <si>
    <t>ATK10 C18500</t>
  </si>
  <si>
    <t>ATK10 C18600</t>
  </si>
  <si>
    <t>ATK10 C18700</t>
  </si>
  <si>
    <t>ATK10 C18800</t>
  </si>
  <si>
    <t>ATK10 C18900</t>
  </si>
  <si>
    <t>ATK10 C19000</t>
  </si>
  <si>
    <t>ATK10 C19200</t>
  </si>
  <si>
    <t>ATK10 C19400</t>
  </si>
  <si>
    <t>ATK10 C19500</t>
  </si>
  <si>
    <t>Dec11 Nymex Natrl Gas Cs 1 Call</t>
  </si>
  <si>
    <t>IAF12 C-160</t>
  </si>
  <si>
    <t>Jan12 Nymex Natrl Gas Cs 1 Call</t>
  </si>
  <si>
    <t>IAG12 C300</t>
  </si>
  <si>
    <t>Feb12 Nymex Natrl Gas Cs 1 Call</t>
  </si>
  <si>
    <t>IAH12 P1250</t>
  </si>
  <si>
    <t>Mar12 Nymex Natrl Gas Cs 1 Put</t>
  </si>
  <si>
    <t>IAJ12 C190</t>
  </si>
  <si>
    <t>Apr12 Nymex Natrl Gas Cs 1 Call</t>
  </si>
  <si>
    <t>IAK12 C20</t>
  </si>
  <si>
    <t>May12 Nymex Natrl Gas Cs 1 Call</t>
  </si>
  <si>
    <t>IAM12 P20</t>
  </si>
  <si>
    <t>Jun12 Nymex Natrl Gas Cs 1 Put</t>
  </si>
  <si>
    <t>IAN12 P40</t>
  </si>
  <si>
    <t>Jly12 Nymex Natrl Gas Cs 1 Put</t>
  </si>
  <si>
    <t>IAQ12 C50</t>
  </si>
  <si>
    <t>Aug12 Nymex Natrl Gas Cs 1 Call</t>
  </si>
  <si>
    <t>IAU12 C0</t>
  </si>
  <si>
    <t>Sep12 Nymex Natrl Gas Cs 1 Call</t>
  </si>
  <si>
    <t>IAV12 P-230</t>
  </si>
  <si>
    <t>Oct12 Nymex Natrl Gas Cs 1 Put</t>
  </si>
  <si>
    <t>IAX12 C-230</t>
  </si>
  <si>
    <t>Nov12 Nymex Natrl Gas Cs 1 Call</t>
  </si>
  <si>
    <t>IAZ12 C-130</t>
  </si>
  <si>
    <t>Dec12 Nymex Natrl Gas Cs 1 Call</t>
  </si>
  <si>
    <t>IAF13 P60</t>
  </si>
  <si>
    <t>Jan13 Nymex Natrl Gas Cs 1 Put</t>
  </si>
  <si>
    <t>IB</t>
  </si>
  <si>
    <t>IBH10 C0</t>
  </si>
  <si>
    <t>Mar10 Natural Gas Cso 2 Call</t>
  </si>
  <si>
    <t>JOF10 C10000</t>
  </si>
  <si>
    <t>Jan10 Pjm Monthly Call</t>
  </si>
  <si>
    <t>JOF10 C5000</t>
  </si>
  <si>
    <t>JOF10 C5150</t>
  </si>
  <si>
    <t>JOF10 C5200</t>
  </si>
  <si>
    <t>JOF10 C5300</t>
  </si>
  <si>
    <t>JOF10 C5350</t>
  </si>
  <si>
    <t>JOF10 C5400</t>
  </si>
  <si>
    <t>JOF10 C5450</t>
  </si>
  <si>
    <t>JOF10 C5500</t>
  </si>
  <si>
    <t>JOF10 C5550</t>
  </si>
  <si>
    <t>JOF10 C5600</t>
  </si>
  <si>
    <t>JOF10 C5650</t>
  </si>
  <si>
    <t>JOF10 C5700</t>
  </si>
  <si>
    <t>JOF10 C5750</t>
  </si>
  <si>
    <t>JOF10 C5800</t>
  </si>
  <si>
    <t>JOF10 C5850</t>
  </si>
  <si>
    <t>JOF10 C5900</t>
  </si>
  <si>
    <t>JOF10 C5950</t>
  </si>
  <si>
    <t>JOF10 C6000</t>
  </si>
  <si>
    <t>JOF10 C6100</t>
  </si>
  <si>
    <t>JOF10 C6200</t>
  </si>
  <si>
    <t>JOF10 C6250</t>
  </si>
  <si>
    <t>JOF10 C6300</t>
  </si>
  <si>
    <t>JOF10 C6350</t>
  </si>
  <si>
    <t>JOF10 C6500</t>
  </si>
  <si>
    <t>JOF10 C6600</t>
  </si>
  <si>
    <t>JOF10 C6900</t>
  </si>
  <si>
    <t>JOF10 C7000</t>
  </si>
  <si>
    <t>JOF10 C7500</t>
  </si>
  <si>
    <t>JOF10 C7650</t>
  </si>
  <si>
    <t>JOF10 C8000</t>
  </si>
  <si>
    <t>JOF10 C8500</t>
  </si>
  <si>
    <t>JOF10 C8550</t>
  </si>
  <si>
    <t>JOF10 C8650</t>
  </si>
  <si>
    <t>JOF10 C9000</t>
  </si>
  <si>
    <t>JOF10 C9300</t>
  </si>
  <si>
    <t>JOF10 C9850</t>
  </si>
  <si>
    <t>JOF10 P3500</t>
  </si>
  <si>
    <t>Jan10 Pjm Monthly Put</t>
  </si>
  <si>
    <t>JOF10 P4000</t>
  </si>
  <si>
    <t>JOF10 P4500</t>
  </si>
  <si>
    <t>JOF10 P4900</t>
  </si>
  <si>
    <t>JOF10 P5000</t>
  </si>
  <si>
    <t>JOF10 P5200</t>
  </si>
  <si>
    <t>JOF10 P5300</t>
  </si>
  <si>
    <t>JOF10 P5350</t>
  </si>
  <si>
    <t>JOF10 P5400</t>
  </si>
  <si>
    <t>JOF10 P5450</t>
  </si>
  <si>
    <t>JOF10 P5500</t>
  </si>
  <si>
    <t>JOF10 P5550</t>
  </si>
  <si>
    <t>JOF10 P5600</t>
  </si>
  <si>
    <t>JOF10 P5650</t>
  </si>
  <si>
    <t>JOF10 P5700</t>
  </si>
  <si>
    <t>JOF10 P5750</t>
  </si>
  <si>
    <t>JOF10 P5800</t>
  </si>
  <si>
    <t>JOF10 P5850</t>
  </si>
  <si>
    <t>JOF10 P5900</t>
  </si>
  <si>
    <t>JOF10 P5950</t>
  </si>
  <si>
    <t>JOF10 P6000</t>
  </si>
  <si>
    <t>JOF10 P6100</t>
  </si>
  <si>
    <t>JOF10 P6200</t>
  </si>
  <si>
    <t>JOF10 P6250</t>
  </si>
  <si>
    <t>JOF10 P6300</t>
  </si>
  <si>
    <t>JOF10 P6350</t>
  </si>
  <si>
    <t>JOF10 P6500</t>
  </si>
  <si>
    <t>JOF10 P6600</t>
  </si>
  <si>
    <t>JOF10 P7000</t>
  </si>
  <si>
    <t>JOF10 P7500</t>
  </si>
  <si>
    <t>JOF10 P7650</t>
  </si>
  <si>
    <t>JOF10 P8550</t>
  </si>
  <si>
    <t>JOF10 P8650</t>
  </si>
  <si>
    <t>JOG10 C6600</t>
  </si>
  <si>
    <t>JOG10 C6900</t>
  </si>
  <si>
    <t>JOG10 C7000</t>
  </si>
  <si>
    <t>JOG10 C7500</t>
  </si>
  <si>
    <t>JOG10 C7650</t>
  </si>
  <si>
    <t>JOG10 C8000</t>
  </si>
  <si>
    <t>JOG10 C8500</t>
  </si>
  <si>
    <t>JOG10 C8550</t>
  </si>
  <si>
    <t>JOG10 C8650</t>
  </si>
  <si>
    <t>JOG10 C9000</t>
  </si>
  <si>
    <t>JOG10 C9300</t>
  </si>
  <si>
    <t>JOG10 C9850</t>
  </si>
  <si>
    <t>JOG10 P3500</t>
  </si>
  <si>
    <t>Feb10 Pjm Monthly Put</t>
  </si>
  <si>
    <t>JOG10 P4000</t>
  </si>
  <si>
    <t>JOG10 P4500</t>
  </si>
  <si>
    <t>JOG10 P4900</t>
  </si>
  <si>
    <t>JOG10 P5000</t>
  </si>
  <si>
    <t>JOG10 P5200</t>
  </si>
  <si>
    <t>JOG10 P5300</t>
  </si>
  <si>
    <t>JOG10 P5350</t>
  </si>
  <si>
    <t>JOG10 P5400</t>
  </si>
  <si>
    <t>JOG10 P5450</t>
  </si>
  <si>
    <t>JOG10 P5500</t>
  </si>
  <si>
    <t>JOG10 P5550</t>
  </si>
  <si>
    <t>JOG10 P5600</t>
  </si>
  <si>
    <t>JOG10 P5650</t>
  </si>
  <si>
    <t>JOG10 P5700</t>
  </si>
  <si>
    <t>JOG10 P5750</t>
  </si>
  <si>
    <t>JOG10 P5800</t>
  </si>
  <si>
    <t>JOG10 P5850</t>
  </si>
  <si>
    <t>JOG10 P5900</t>
  </si>
  <si>
    <t>JOG10 P5950</t>
  </si>
  <si>
    <t>JOG10 P6000</t>
  </si>
  <si>
    <t>JOG10 P6100</t>
  </si>
  <si>
    <t>JOG10 P6200</t>
  </si>
  <si>
    <t>JOG10 P6250</t>
  </si>
  <si>
    <t>JOG10 P6300</t>
  </si>
  <si>
    <t>JOG10 P6350</t>
  </si>
  <si>
    <t>JOG10 P6500</t>
  </si>
  <si>
    <t>JOG10 P6600</t>
  </si>
  <si>
    <t>JOG10 P7000</t>
  </si>
  <si>
    <t>JOG10 P7500</t>
  </si>
  <si>
    <t>JOG10 P7650</t>
  </si>
  <si>
    <t>JOG10 P8550</t>
  </si>
  <si>
    <t>JOG10 P8650</t>
  </si>
  <si>
    <t>JOG10 P9300</t>
  </si>
  <si>
    <t>JOG10 P9850</t>
  </si>
  <si>
    <t>JOH10 C10000</t>
  </si>
  <si>
    <t>Mar10 Pjm Monthly Call</t>
  </si>
  <si>
    <t>JOH10 C4850</t>
  </si>
  <si>
    <t>JOH10 C4900</t>
  </si>
  <si>
    <t>JOH10 C5000</t>
  </si>
  <si>
    <t>JOH10 C5150</t>
  </si>
  <si>
    <t>JOH10 C5500</t>
  </si>
  <si>
    <t>JOH10 C5550</t>
  </si>
  <si>
    <t>JOH10 C5650</t>
  </si>
  <si>
    <t>JOH10 C5750</t>
  </si>
  <si>
    <t>JOH10 C5800</t>
  </si>
  <si>
    <t>JOH10 C5850</t>
  </si>
  <si>
    <t>JOH10 C5900</t>
  </si>
  <si>
    <t>JOH10 C5950</t>
  </si>
  <si>
    <t>JOH10 C6000</t>
  </si>
  <si>
    <t>JOH10 C6100</t>
  </si>
  <si>
    <t>JOH10 C6250</t>
  </si>
  <si>
    <t>JOH10 C6300</t>
  </si>
  <si>
    <t>JOH10 C6350</t>
  </si>
  <si>
    <t>JOH10 C6500</t>
  </si>
  <si>
    <t>JOH10 C6900</t>
  </si>
  <si>
    <t>JOH10 C7000</t>
  </si>
  <si>
    <t>JOH10 C7500</t>
  </si>
  <si>
    <t>JOH10 C8000</t>
  </si>
  <si>
    <t>JOH10 C8500</t>
  </si>
  <si>
    <t>JOH10 C8550</t>
  </si>
  <si>
    <t>JOH10 C8650</t>
  </si>
  <si>
    <t>JOH10 C9850</t>
  </si>
  <si>
    <t>JOH10 P3500</t>
  </si>
  <si>
    <t>Mar10 Pjm Monthly Put</t>
  </si>
  <si>
    <t>JOH10 P4500</t>
  </si>
  <si>
    <t>JOH10 P4850</t>
  </si>
  <si>
    <t>JOH10 P4900</t>
  </si>
  <si>
    <t>JOH10 P5000</t>
  </si>
  <si>
    <t>JOH10 P5150</t>
  </si>
  <si>
    <t>JOH10 P5200</t>
  </si>
  <si>
    <t>JOH10 P5500</t>
  </si>
  <si>
    <t>JOH10 P5550</t>
  </si>
  <si>
    <t>JOH10 P5750</t>
  </si>
  <si>
    <t>JOH10 P5800</t>
  </si>
  <si>
    <t>JOH10 P5850</t>
  </si>
  <si>
    <t>JOH10 P5900</t>
  </si>
  <si>
    <t>JOH10 P5950</t>
  </si>
  <si>
    <t>JOH10 P6000</t>
  </si>
  <si>
    <t>JOH10 P6100</t>
  </si>
  <si>
    <t>JOH10 P6250</t>
  </si>
  <si>
    <t>JOH10 P6300</t>
  </si>
  <si>
    <t>JOH10 P6350</t>
  </si>
  <si>
    <t>JOH10 P6500</t>
  </si>
  <si>
    <t>JOH10 P7000</t>
  </si>
  <si>
    <t>JOH10 P7500</t>
  </si>
  <si>
    <t>JOH10 P8550</t>
  </si>
  <si>
    <t>JOH10 P8650</t>
  </si>
  <si>
    <t>JOH10 P9850</t>
  </si>
  <si>
    <t>JOJ10 C10000</t>
  </si>
  <si>
    <t>Apr10 Pjm Monthly Call</t>
  </si>
  <si>
    <t>JOJ10 C4550</t>
  </si>
  <si>
    <t>JOJ10 C4650</t>
  </si>
  <si>
    <t>JOJ10 C4700</t>
  </si>
  <si>
    <t>JOJ10 C4750</t>
  </si>
  <si>
    <t>JOJ10 C4850</t>
  </si>
  <si>
    <t>JOJ10 C5000</t>
  </si>
  <si>
    <t>JOJ10 C5250</t>
  </si>
  <si>
    <t>JOJ10 C5450</t>
  </si>
  <si>
    <t>JOJ10 C5500</t>
  </si>
  <si>
    <t>JOJ10 C5550</t>
  </si>
  <si>
    <t>JOJ10 C5650</t>
  </si>
  <si>
    <t>JOJ10 C5800</t>
  </si>
  <si>
    <t>JOJ10 C5850</t>
  </si>
  <si>
    <t>JOJ10 C5900</t>
  </si>
  <si>
    <t>JOJ10 C6000</t>
  </si>
  <si>
    <t>JOJ10 C6100</t>
  </si>
  <si>
    <t>JOJ10 C6250</t>
  </si>
  <si>
    <t>JOJ10 C6300</t>
  </si>
  <si>
    <t>JOJ10 C6350</t>
  </si>
  <si>
    <t>JOJ10 C6500</t>
  </si>
  <si>
    <t>JOJ10 C6900</t>
  </si>
  <si>
    <t>JOJ10 C7000</t>
  </si>
  <si>
    <t>JOJ10 C7500</t>
  </si>
  <si>
    <t>JOJ10 C8000</t>
  </si>
  <si>
    <t>JOJ10 C8500</t>
  </si>
  <si>
    <t>JOJ10 C8550</t>
  </si>
  <si>
    <t>JOJ10 C8650</t>
  </si>
  <si>
    <t>JOJ10 C9850</t>
  </si>
  <si>
    <t>JOJ10 P3500</t>
  </si>
  <si>
    <t>Apr10 Pjm Monthly Put</t>
  </si>
  <si>
    <t>JOJ10 P3800</t>
  </si>
  <si>
    <t>JOJ10 P4300</t>
  </si>
  <si>
    <t>JOJ10 P4500</t>
  </si>
  <si>
    <t>JOJ10 P4550</t>
  </si>
  <si>
    <t>JOJ10 P4650</t>
  </si>
  <si>
    <t>JOJ10 P4700</t>
  </si>
  <si>
    <t>JOJ10 P4750</t>
  </si>
  <si>
    <t>JOJ10 P4850</t>
  </si>
  <si>
    <t>JOJ10 P5000</t>
  </si>
  <si>
    <t>JOJ10 P5500</t>
  </si>
  <si>
    <t>JOJ10 P5550</t>
  </si>
  <si>
    <t>JOJ10 P5800</t>
  </si>
  <si>
    <t>JOJ10 P5850</t>
  </si>
  <si>
    <t>JOJ10 P5900</t>
  </si>
  <si>
    <t>JOJ10 P6000</t>
  </si>
  <si>
    <t>JOJ10 P6100</t>
  </si>
  <si>
    <t>JOJ10 P6250</t>
  </si>
  <si>
    <t>JOJ10 P6300</t>
  </si>
  <si>
    <t>LNM10 C3500</t>
  </si>
  <si>
    <t>LNM10 C4800</t>
  </si>
  <si>
    <t>LNM10 C4850</t>
  </si>
  <si>
    <t>LNM10 C4900</t>
  </si>
  <si>
    <t>LNM10 C4950</t>
  </si>
  <si>
    <t>LNM10 C5000</t>
  </si>
  <si>
    <t>LNM10 C5050</t>
  </si>
  <si>
    <t>LNM10 C5100</t>
  </si>
  <si>
    <t>LNM10 C5150</t>
  </si>
  <si>
    <t>LNM10 C5200</t>
  </si>
  <si>
    <t>LNM10 C5250</t>
  </si>
  <si>
    <t>LNM10 C5300</t>
  </si>
  <si>
    <t>LNM10 C5400</t>
  </si>
  <si>
    <t>LNM10 C5450</t>
  </si>
  <si>
    <t>LNM10 C5500</t>
  </si>
  <si>
    <t>LNM10 C5550</t>
  </si>
  <si>
    <t>LNM10 C5600</t>
  </si>
  <si>
    <t>LNM10 C5650</t>
  </si>
  <si>
    <t>LNM10 C5700</t>
  </si>
  <si>
    <t>LNM10 C5750</t>
  </si>
  <si>
    <t>LNM10 C5800</t>
  </si>
  <si>
    <t>LNM10 C5850</t>
  </si>
  <si>
    <t>LNM10 C5900</t>
  </si>
  <si>
    <t>LNM10 C5950</t>
  </si>
  <si>
    <t>LNM10 C6000</t>
  </si>
  <si>
    <t>LNM10 C6100</t>
  </si>
  <si>
    <t>JOK10 C5900</t>
  </si>
  <si>
    <t>JOK10 C6000</t>
  </si>
  <si>
    <t>JOK10 C6100</t>
  </si>
  <si>
    <t>JOK10 C6250</t>
  </si>
  <si>
    <t>JOK10 C6300</t>
  </si>
  <si>
    <t>JOK10 C6350</t>
  </si>
  <si>
    <t>JOK10 C6500</t>
  </si>
  <si>
    <t>JOK10 C6900</t>
  </si>
  <si>
    <t>JOK10 C7000</t>
  </si>
  <si>
    <t>JOK10 C7500</t>
  </si>
  <si>
    <t>JOK10 C8000</t>
  </si>
  <si>
    <t>JOK10 C8500</t>
  </si>
  <si>
    <t>JOK10 C8550</t>
  </si>
  <si>
    <t>JOK10 C8650</t>
  </si>
  <si>
    <t>JOK10 C9850</t>
  </si>
  <si>
    <t>JOK10 P20000</t>
  </si>
  <si>
    <t>May10 Pjm Monthly Put</t>
  </si>
  <si>
    <t>JOK10 P3500</t>
  </si>
  <si>
    <t>JOK10 P4000</t>
  </si>
  <si>
    <t>JOK10 P4500</t>
  </si>
  <si>
    <t>JOK10 P4600</t>
  </si>
  <si>
    <t>JOK10 P4650</t>
  </si>
  <si>
    <t>JOK10 P4750</t>
  </si>
  <si>
    <t>JOK10 P4950</t>
  </si>
  <si>
    <t>JOK10 P5000</t>
  </si>
  <si>
    <t>JOK10 P5050</t>
  </si>
  <si>
    <t>JOK10 P5100</t>
  </si>
  <si>
    <t>JOK10 P5150</t>
  </si>
  <si>
    <t>JOK10 P5500</t>
  </si>
  <si>
    <t>JOK10 P5550</t>
  </si>
  <si>
    <t>JOK10 P5800</t>
  </si>
  <si>
    <t>JOK10 P5850</t>
  </si>
  <si>
    <t>JOK10 P5900</t>
  </si>
  <si>
    <t>JOK10 P6000</t>
  </si>
  <si>
    <t>JOK10 P6100</t>
  </si>
  <si>
    <t>JOK10 P6250</t>
  </si>
  <si>
    <t>JOK10 P6300</t>
  </si>
  <si>
    <t>JOK10 P6350</t>
  </si>
  <si>
    <t>JOK10 P6500</t>
  </si>
  <si>
    <t>JOK10 P7000</t>
  </si>
  <si>
    <t>JOK10 P7500</t>
  </si>
  <si>
    <t>JOK10 P8550</t>
  </si>
  <si>
    <t>JOK10 P8650</t>
  </si>
  <si>
    <t>JOK10 P9850</t>
  </si>
  <si>
    <t>JOM10 C10000</t>
  </si>
  <si>
    <t>Jun10 Pjm Monthly Call</t>
  </si>
  <si>
    <t>JOM10 C5300</t>
  </si>
  <si>
    <t>JOM10 C5400</t>
  </si>
  <si>
    <t>JOM10 C5500</t>
  </si>
  <si>
    <t>JOM10 C5550</t>
  </si>
  <si>
    <t>JOM10 C5700</t>
  </si>
  <si>
    <t>JOM10 C5800</t>
  </si>
  <si>
    <t>JOM10 C5850</t>
  </si>
  <si>
    <t>JOM10 C5900</t>
  </si>
  <si>
    <t>JOM10 C6000</t>
  </si>
  <si>
    <t>JOM10 C6050</t>
  </si>
  <si>
    <t>JOM10 C6100</t>
  </si>
  <si>
    <t>JOM10 C6200</t>
  </si>
  <si>
    <t>JOM10 C6250</t>
  </si>
  <si>
    <t>JOM10 C6300</t>
  </si>
  <si>
    <t>JOM10 C6350</t>
  </si>
  <si>
    <t>JOM10 C6400</t>
  </si>
  <si>
    <t>JOM10 C6500</t>
  </si>
  <si>
    <t>JOM10 C6700</t>
  </si>
  <si>
    <t>JOM10 C6900</t>
  </si>
  <si>
    <t>JOM10 C7000</t>
  </si>
  <si>
    <t>JOM10 C7500</t>
  </si>
  <si>
    <t>JOM10 C8000</t>
  </si>
  <si>
    <t>JOM10 C8500</t>
  </si>
  <si>
    <t>JOM10 C8550</t>
  </si>
  <si>
    <t>JOM10 C8600</t>
  </si>
  <si>
    <t>JOM10 C8650</t>
  </si>
  <si>
    <t>JOM10 C9850</t>
  </si>
  <si>
    <t>JOM10 P3500</t>
  </si>
  <si>
    <t>Jun10 Pjm Monthly Put</t>
  </si>
  <si>
    <t>JOM10 P4500</t>
  </si>
  <si>
    <t>JOM10 P5000</t>
  </si>
  <si>
    <t>JOM10 P5250</t>
  </si>
  <si>
    <t>JOM10 P5400</t>
  </si>
  <si>
    <t>JOM10 P5500</t>
  </si>
  <si>
    <t>JOM10 P5550</t>
  </si>
  <si>
    <t>JOM10 P5700</t>
  </si>
  <si>
    <t>JOM10 P5800</t>
  </si>
  <si>
    <t>JOM10 P5850</t>
  </si>
  <si>
    <t>JOM10 P5900</t>
  </si>
  <si>
    <t>JOM10 P6000</t>
  </si>
  <si>
    <t>JOM10 P6100</t>
  </si>
  <si>
    <t>JOM10 P6250</t>
  </si>
  <si>
    <t>JOM10 P6300</t>
  </si>
  <si>
    <t>JOM10 P6350</t>
  </si>
  <si>
    <t>JOM10 P6500</t>
  </si>
  <si>
    <t>JOM10 P6700</t>
  </si>
  <si>
    <t>JOM10 P7000</t>
  </si>
  <si>
    <t>JOM10 P7500</t>
  </si>
  <si>
    <t>JOM10 P8550</t>
  </si>
  <si>
    <t>JOM10 P8600</t>
  </si>
  <si>
    <t>JOM10 P8650</t>
  </si>
  <si>
    <t>JOM10 P9850</t>
  </si>
  <si>
    <t>JON10 C10000</t>
  </si>
  <si>
    <t>Jly10 Pjm Monthly Call</t>
  </si>
  <si>
    <t>JON10 C10750</t>
  </si>
  <si>
    <t>JON10 C10900</t>
  </si>
  <si>
    <t>JON10 C5500</t>
  </si>
  <si>
    <t>JON10 C5550</t>
  </si>
  <si>
    <t>JON10 C5800</t>
  </si>
  <si>
    <t>JON10 C5850</t>
  </si>
  <si>
    <t>JON10 C5900</t>
  </si>
  <si>
    <t>JON10 C6000</t>
  </si>
  <si>
    <t>JON10 C6100</t>
  </si>
  <si>
    <t>JON10 C6250</t>
  </si>
  <si>
    <t>JON10 C6300</t>
  </si>
  <si>
    <t>JON10 C6350</t>
  </si>
  <si>
    <t>JON10 C6450</t>
  </si>
  <si>
    <t>JON10 C6500</t>
  </si>
  <si>
    <t>JON10 C6550</t>
  </si>
  <si>
    <t>JON10 C6600</t>
  </si>
  <si>
    <t>JON10 C6650</t>
  </si>
  <si>
    <t>JON10 C6700</t>
  </si>
  <si>
    <t>JON10 C6800</t>
  </si>
  <si>
    <t>JON10 C6900</t>
  </si>
  <si>
    <t>JON10 C6950</t>
  </si>
  <si>
    <t>JON10 C7000</t>
  </si>
  <si>
    <t>JON10 C7150</t>
  </si>
  <si>
    <t>JON10 C7200</t>
  </si>
  <si>
    <t>JON10 C7250</t>
  </si>
  <si>
    <t>JON10 C7300</t>
  </si>
  <si>
    <t>JON10 C7450</t>
  </si>
  <si>
    <t>JON10 C7500</t>
  </si>
  <si>
    <t>ATU10 C39000</t>
  </si>
  <si>
    <t>ATU10 C40000</t>
  </si>
  <si>
    <t>ATU10 P10000</t>
  </si>
  <si>
    <t>Sep10 Heating Oil Apo Put</t>
  </si>
  <si>
    <t>ATU10 P11000</t>
  </si>
  <si>
    <t>ATU10 P11500</t>
  </si>
  <si>
    <t>ATU10 P12000</t>
  </si>
  <si>
    <t>ATU10 P12400</t>
  </si>
  <si>
    <t>ATU10 P12500</t>
  </si>
  <si>
    <t>ATU10 P13000</t>
  </si>
  <si>
    <t>ATU10 P13500</t>
  </si>
  <si>
    <t>ATU10 P14000</t>
  </si>
  <si>
    <t>ATU10 P14400</t>
  </si>
  <si>
    <t>ATU10 P14500</t>
  </si>
  <si>
    <t>ATU10 P15000</t>
  </si>
  <si>
    <t>ATU10 P15500</t>
  </si>
  <si>
    <t>ATU10 P16000</t>
  </si>
  <si>
    <t>ATU10 P16500</t>
  </si>
  <si>
    <t>ATU10 P17000</t>
  </si>
  <si>
    <t>ATU10 P17500</t>
  </si>
  <si>
    <t>ATU10 P17900</t>
  </si>
  <si>
    <t>ATU10 P18000</t>
  </si>
  <si>
    <t>ATU10 P18500</t>
  </si>
  <si>
    <t>ATU10 P18700</t>
  </si>
  <si>
    <t>ATU10 P19000</t>
  </si>
  <si>
    <t>ATU10 P19600</t>
  </si>
  <si>
    <t>ATU10 P20000</t>
  </si>
  <si>
    <t>ATU10 P20500</t>
  </si>
  <si>
    <t>ATU10 P20600</t>
  </si>
  <si>
    <t>ATU10 P20700</t>
  </si>
  <si>
    <t>ATU10 P21000</t>
  </si>
  <si>
    <t>ATU10 P22400</t>
  </si>
  <si>
    <t>ATU10 P23300</t>
  </si>
  <si>
    <t>ATU10 P27400</t>
  </si>
  <si>
    <t>ATU10 P39000</t>
  </si>
  <si>
    <t>ATV10 C15000</t>
  </si>
  <si>
    <t>Oct10 Heating Oil Apo Call</t>
  </si>
  <si>
    <t>ATV10 C15400</t>
  </si>
  <si>
    <t>ATV10 C15700</t>
  </si>
  <si>
    <t>ATV10 C15800</t>
  </si>
  <si>
    <t>ATV10 C16400</t>
  </si>
  <si>
    <t>ATV10 C16500</t>
  </si>
  <si>
    <t>ATV10 C16700</t>
  </si>
  <si>
    <t>ATV10 C17000</t>
  </si>
  <si>
    <t>ATV10 C17400</t>
  </si>
  <si>
    <t>ATV10 C17500</t>
  </si>
  <si>
    <t>ATV10 C17800</t>
  </si>
  <si>
    <t>ATV10 C18000</t>
  </si>
  <si>
    <t>ATV10 C18500</t>
  </si>
  <si>
    <t>ATV10 C18600</t>
  </si>
  <si>
    <t>ATV10 C18700</t>
  </si>
  <si>
    <t>ATV10 C18800</t>
  </si>
  <si>
    <t>ATV10 C18900</t>
  </si>
  <si>
    <t>ATV10 C19000</t>
  </si>
  <si>
    <t>ATV10 C19200</t>
  </si>
  <si>
    <t>ATV10 C19400</t>
  </si>
  <si>
    <t>ATV10 C19600</t>
  </si>
  <si>
    <t>ATV10 C20000</t>
  </si>
  <si>
    <t>ATV10 C20200</t>
  </si>
  <si>
    <t>ATV10 C20300</t>
  </si>
  <si>
    <t>ATV10 C20400</t>
  </si>
  <si>
    <t>ATV10 C20500</t>
  </si>
  <si>
    <t>ATV10 C20600</t>
  </si>
  <si>
    <t>ATV10 C20700</t>
  </si>
  <si>
    <t>ATV10 C20900</t>
  </si>
  <si>
    <t>ATV10 C21000</t>
  </si>
  <si>
    <t>ATV10 C21200</t>
  </si>
  <si>
    <t>ATV10 C21500</t>
  </si>
  <si>
    <t>ATV10 C21700</t>
  </si>
  <si>
    <t>ATV10 C22000</t>
  </si>
  <si>
    <t>ATV10 C22200</t>
  </si>
  <si>
    <t>ATV10 C22400</t>
  </si>
  <si>
    <t>ATV10 C22500</t>
  </si>
  <si>
    <t>ATV10 C22600</t>
  </si>
  <si>
    <t>ATV10 C22900</t>
  </si>
  <si>
    <t>ATV10 C23000</t>
  </si>
  <si>
    <t>ATV10 C23100</t>
  </si>
  <si>
    <t>ATV10 C23500</t>
  </si>
  <si>
    <t>ATV10 C24000</t>
  </si>
  <si>
    <t>ATV10 C24500</t>
  </si>
  <si>
    <t>ATV10 C24700</t>
  </si>
  <si>
    <t>ATV10 C25000</t>
  </si>
  <si>
    <t>ATV10 C25500</t>
  </si>
  <si>
    <t>ATV10 C26000</t>
  </si>
  <si>
    <t>ATV10 C27000</t>
  </si>
  <si>
    <t>ATV10 C27200</t>
  </si>
  <si>
    <t>ATV10 C27500</t>
  </si>
  <si>
    <t>ATV10 C28000</t>
  </si>
  <si>
    <t>ATV10 C28500</t>
  </si>
  <si>
    <t>ATV10 C29000</t>
  </si>
  <si>
    <t>ATV10 C30000</t>
  </si>
  <si>
    <t>ATV10 C31300</t>
  </si>
  <si>
    <t>ATV10 C32500</t>
  </si>
  <si>
    <t>ATV10 C35000</t>
  </si>
  <si>
    <t>ATV10 C35500</t>
  </si>
  <si>
    <t>ATV10 C39000</t>
  </si>
  <si>
    <t>ATV10 C40000</t>
  </si>
  <si>
    <t>ATV10 P10000</t>
  </si>
  <si>
    <t>Oct10 Heating Oil Apo Put</t>
  </si>
  <si>
    <t>ATV10 P11000</t>
  </si>
  <si>
    <t>ATV10 P11500</t>
  </si>
  <si>
    <t>ATV10 P12000</t>
  </si>
  <si>
    <t>ATV10 P12400</t>
  </si>
  <si>
    <t>ATV10 P12500</t>
  </si>
  <si>
    <t>ATV10 P13000</t>
  </si>
  <si>
    <t>ATV10 P13500</t>
  </si>
  <si>
    <t>ATV10 P14000</t>
  </si>
  <si>
    <t>ATV10 P14400</t>
  </si>
  <si>
    <t>ATV10 P14500</t>
  </si>
  <si>
    <t>ATV10 P15000</t>
  </si>
  <si>
    <t>ATV10 P16000</t>
  </si>
  <si>
    <t>ATV10 P16500</t>
  </si>
  <si>
    <t>ATV10 P17000</t>
  </si>
  <si>
    <t>ATV10 P17500</t>
  </si>
  <si>
    <t>ATV10 P18000</t>
  </si>
  <si>
    <t>ATV10 P18500</t>
  </si>
  <si>
    <t>ATV10 P18700</t>
  </si>
  <si>
    <t>ATV10 P19000</t>
  </si>
  <si>
    <t>ATV10 P19600</t>
  </si>
  <si>
    <t>ATV10 P20000</t>
  </si>
  <si>
    <t>ATV10 P20500</t>
  </si>
  <si>
    <t>ATV10 P20600</t>
  </si>
  <si>
    <t>ATV10 P20700</t>
  </si>
  <si>
    <t>ATV10 P21000</t>
  </si>
  <si>
    <t>ATV10 P22400</t>
  </si>
  <si>
    <t>ATV10 P22500</t>
  </si>
  <si>
    <t>ATV10 P23300</t>
  </si>
  <si>
    <t>ATV10 P27400</t>
  </si>
  <si>
    <t>ATV10 P39000</t>
  </si>
  <si>
    <t>ATX10 C15000</t>
  </si>
  <si>
    <t>Nov10 Heating Oil Apo Call</t>
  </si>
  <si>
    <t>ATX10 C15400</t>
  </si>
  <si>
    <t>ATX10 C15700</t>
  </si>
  <si>
    <t>ATX10 C15800</t>
  </si>
  <si>
    <t>ATX10 C16400</t>
  </si>
  <si>
    <t>ATX10 C16500</t>
  </si>
  <si>
    <t>AOG11 C9450</t>
  </si>
  <si>
    <t>AOG11 C9500</t>
  </si>
  <si>
    <t>AOG11 C9600</t>
  </si>
  <si>
    <t>AOG11 C9700</t>
  </si>
  <si>
    <t>AOG11 C9790</t>
  </si>
  <si>
    <t>AOG11 C9800</t>
  </si>
  <si>
    <t>AOG11 P10000</t>
  </si>
  <si>
    <t>Feb11 Curde Oil Apo Put</t>
  </si>
  <si>
    <t>AOG11 P11000</t>
  </si>
  <si>
    <t>AOG11 P12000</t>
  </si>
  <si>
    <t>AOG11 P13800</t>
  </si>
  <si>
    <t>AOG11 P2500</t>
  </si>
  <si>
    <t>AOG11 P2800</t>
  </si>
  <si>
    <t>AOG11 P3500</t>
  </si>
  <si>
    <t>AOG11 P4000</t>
  </si>
  <si>
    <t>AOG11 P4500</t>
  </si>
  <si>
    <t>AOG11 P5000</t>
  </si>
  <si>
    <t>AOG11 P5200</t>
  </si>
  <si>
    <t>AOG11 P5500</t>
  </si>
  <si>
    <t>AOG11 P5700</t>
  </si>
  <si>
    <t>AOG11 P6000</t>
  </si>
  <si>
    <t>AOG11 P6200</t>
  </si>
  <si>
    <t>AOG11 P6250</t>
  </si>
  <si>
    <t>AOG11 P6300</t>
  </si>
  <si>
    <t>AOG11 P6500</t>
  </si>
  <si>
    <t>AOG11 P6600</t>
  </si>
  <si>
    <t>AOG11 P6800</t>
  </si>
  <si>
    <t>AOG11 P7000</t>
  </si>
  <si>
    <t>AOG11 P7200</t>
  </si>
  <si>
    <t>AOG11 P7300</t>
  </si>
  <si>
    <t>AOG11 P7500</t>
  </si>
  <si>
    <t>AOG11 P7700</t>
  </si>
  <si>
    <t>AOG11 P7900</t>
  </si>
  <si>
    <t>AOG11 P8000</t>
  </si>
  <si>
    <t>ATX10 C20600</t>
  </si>
  <si>
    <t>ATX10 C20700</t>
  </si>
  <si>
    <t>ATX10 C20900</t>
  </si>
  <si>
    <t>ATX10 C21000</t>
  </si>
  <si>
    <t>ATX10 C21200</t>
  </si>
  <si>
    <t>ATX10 C21500</t>
  </si>
  <si>
    <t>ATX10 C21700</t>
  </si>
  <si>
    <t>ATX10 C22000</t>
  </si>
  <si>
    <t>ATX10 C22200</t>
  </si>
  <si>
    <t>ATX10 C22400</t>
  </si>
  <si>
    <t>ATX10 C22500</t>
  </si>
  <si>
    <t>ATX10 C22600</t>
  </si>
  <si>
    <t>ATX10 C22900</t>
  </si>
  <si>
    <t>ATX10 C23000</t>
  </si>
  <si>
    <t>ATX10 C23100</t>
  </si>
  <si>
    <t>ATX10 C23500</t>
  </si>
  <si>
    <t>ATX10 C24000</t>
  </si>
  <si>
    <t>ATX10 C24500</t>
  </si>
  <si>
    <t>ATX10 C24700</t>
  </si>
  <si>
    <t>ATX10 C25000</t>
  </si>
  <si>
    <t>ATX10 C25500</t>
  </si>
  <si>
    <t>ATX10 C26000</t>
  </si>
  <si>
    <t>ATX10 C27000</t>
  </si>
  <si>
    <t>ATX10 C27200</t>
  </si>
  <si>
    <t>ATX10 C27500</t>
  </si>
  <si>
    <t>ATX10 C28000</t>
  </si>
  <si>
    <t>ATX10 C28500</t>
  </si>
  <si>
    <t>ATX10 C29000</t>
  </si>
  <si>
    <t>ATX10 C30000</t>
  </si>
  <si>
    <t>ATX10 C31300</t>
  </si>
  <si>
    <t>ATX10 C32500</t>
  </si>
  <si>
    <t>ATX10 C35000</t>
  </si>
  <si>
    <t>ATX10 C35500</t>
  </si>
  <si>
    <t>ATX10 C39000</t>
  </si>
  <si>
    <t>ATX10 C40000</t>
  </si>
  <si>
    <t>ATX10 P10000</t>
  </si>
  <si>
    <t>Nov10 Heating Oil Apo Put</t>
  </si>
  <si>
    <t>ATX10 P11000</t>
  </si>
  <si>
    <t>ATX10 P11500</t>
  </si>
  <si>
    <t>ATX10 P12000</t>
  </si>
  <si>
    <t>ATX10 P12400</t>
  </si>
  <si>
    <t>ATX10 P12500</t>
  </si>
  <si>
    <t>ATX10 P13000</t>
  </si>
  <si>
    <t>ATX10 P13500</t>
  </si>
  <si>
    <t>ATX10 P14000</t>
  </si>
  <si>
    <t>ATX10 P14400</t>
  </si>
  <si>
    <t>ATX10 P14500</t>
  </si>
  <si>
    <t>ATX10 P15000</t>
  </si>
  <si>
    <t>ATX10 P16000</t>
  </si>
  <si>
    <t>ATX10 P16500</t>
  </si>
  <si>
    <t>ATX10 P17000</t>
  </si>
  <si>
    <t>ATX10 P17500</t>
  </si>
  <si>
    <t>ATX10 P18000</t>
  </si>
  <si>
    <t>ATX10 P18500</t>
  </si>
  <si>
    <t>ATX10 P18700</t>
  </si>
  <si>
    <t>ATX10 P19000</t>
  </si>
  <si>
    <t>ATX10 P19600</t>
  </si>
  <si>
    <t>ATX10 P20000</t>
  </si>
  <si>
    <t>ATX10 P20500</t>
  </si>
  <si>
    <t>ATX10 P20600</t>
  </si>
  <si>
    <t>ATX10 P20700</t>
  </si>
  <si>
    <t>ATX10 P21000</t>
  </si>
  <si>
    <t>ATX10 P22400</t>
  </si>
  <si>
    <t>ATX10 P22500</t>
  </si>
  <si>
    <t>ATX10 P23300</t>
  </si>
  <si>
    <t>ATX10 P27400</t>
  </si>
  <si>
    <t>ATX10 P39000</t>
  </si>
  <si>
    <t>ATZ10 C15000</t>
  </si>
  <si>
    <t>Dec10 Heating Oil Apo Call</t>
  </si>
  <si>
    <t>ATZ10 C15400</t>
  </si>
  <si>
    <t>ATZ10 C15700</t>
  </si>
  <si>
    <t>ATZ10 C15800</t>
  </si>
  <si>
    <t>ATZ10 C16400</t>
  </si>
  <si>
    <t>ATZ10 C16500</t>
  </si>
  <si>
    <t>ATZ10 C16700</t>
  </si>
  <si>
    <t>ATZ10 C17000</t>
  </si>
  <si>
    <t>ATZ10 C17400</t>
  </si>
  <si>
    <t>ATZ10 C17500</t>
  </si>
  <si>
    <t>ATZ10 C17800</t>
  </si>
  <si>
    <t>ATZ10 C18000</t>
  </si>
  <si>
    <t>ATZ10 C18500</t>
  </si>
  <si>
    <t>ATZ10 C18600</t>
  </si>
  <si>
    <t>ATZ10 C18700</t>
  </si>
  <si>
    <t>ATZ10 C18800</t>
  </si>
  <si>
    <t>ATZ10 C18900</t>
  </si>
  <si>
    <t>ATZ10 C19000</t>
  </si>
  <si>
    <t>ATZ10 C19200</t>
  </si>
  <si>
    <t>ATZ10 C19400</t>
  </si>
  <si>
    <t>ATZ10 C19500</t>
  </si>
  <si>
    <t>ATZ10 C19600</t>
  </si>
  <si>
    <t>ATZ10 C20000</t>
  </si>
  <si>
    <t>ATZ10 C20200</t>
  </si>
  <si>
    <t>ATZ10 C20300</t>
  </si>
  <si>
    <t>ATZ10 C20400</t>
  </si>
  <si>
    <t>ATZ10 C20500</t>
  </si>
  <si>
    <t>ATZ10 C20600</t>
  </si>
  <si>
    <t>ATZ10 C20700</t>
  </si>
  <si>
    <t>ATZ10 C20900</t>
  </si>
  <si>
    <t>ATZ10 C21000</t>
  </si>
  <si>
    <t>ATZ10 C21200</t>
  </si>
  <si>
    <t>ATZ10 C21500</t>
  </si>
  <si>
    <t>ATZ10 C21700</t>
  </si>
  <si>
    <t>ATZ10 C22000</t>
  </si>
  <si>
    <t>ATZ10 C22200</t>
  </si>
  <si>
    <t>ATZ10 C22400</t>
  </si>
  <si>
    <t>ATZ10 C22500</t>
  </si>
  <si>
    <t>ATZ10 C22600</t>
  </si>
  <si>
    <t>ATZ10 C22900</t>
  </si>
  <si>
    <t>ATZ10 C23000</t>
  </si>
  <si>
    <t>ATZ10 C23100</t>
  </si>
  <si>
    <t>ATZ10 C23500</t>
  </si>
  <si>
    <t>ATZ10 C24000</t>
  </si>
  <si>
    <t>ATZ10 C24500</t>
  </si>
  <si>
    <t>ATZ10 C24700</t>
  </si>
  <si>
    <t>ATZ10 C25000</t>
  </si>
  <si>
    <t>ATZ10 C25500</t>
  </si>
  <si>
    <t>ATZ10 C26000</t>
  </si>
  <si>
    <t>ATZ10 C27000</t>
  </si>
  <si>
    <t>ATZ10 C27200</t>
  </si>
  <si>
    <t>ATZ10 C27500</t>
  </si>
  <si>
    <t>ATZ10 C28000</t>
  </si>
  <si>
    <t>ATZ10 C28500</t>
  </si>
  <si>
    <t>ATZ10 C29000</t>
  </si>
  <si>
    <t>JOX10 P7500</t>
  </si>
  <si>
    <t>JOX10 P8550</t>
  </si>
  <si>
    <t>JOX10 P8650</t>
  </si>
  <si>
    <t>JOX10 P9850</t>
  </si>
  <si>
    <t>JOZ10 C10000</t>
  </si>
  <si>
    <t>Dec10 Pjm Monthly Call</t>
  </si>
  <si>
    <t>JOZ10 C5100</t>
  </si>
  <si>
    <t>JOZ10 C5150</t>
  </si>
  <si>
    <t>JOZ10 C5250</t>
  </si>
  <si>
    <t>JOZ10 C5350</t>
  </si>
  <si>
    <t>JOZ10 C5400</t>
  </si>
  <si>
    <t>JOZ10 C5500</t>
  </si>
  <si>
    <t>JOZ10 C5550</t>
  </si>
  <si>
    <t>JOZ10 C5600</t>
  </si>
  <si>
    <t>JOZ10 C5650</t>
  </si>
  <si>
    <t>JOZ10 C5700</t>
  </si>
  <si>
    <t>JOZ10 C5750</t>
  </si>
  <si>
    <t>JOZ10 C5800</t>
  </si>
  <si>
    <t>JOZ10 C5850</t>
  </si>
  <si>
    <t>JOZ10 C5900</t>
  </si>
  <si>
    <t>JOZ10 C6000</t>
  </si>
  <si>
    <t>JOZ10 C6100</t>
  </si>
  <si>
    <t>JOZ10 C6200</t>
  </si>
  <si>
    <t>JOZ10 C6250</t>
  </si>
  <si>
    <t>JOZ10 C6300</t>
  </si>
  <si>
    <t>JOZ10 C6350</t>
  </si>
  <si>
    <t>JOZ10 C6400</t>
  </si>
  <si>
    <t>JOZ10 C6500</t>
  </si>
  <si>
    <t>JOZ10 C6900</t>
  </si>
  <si>
    <t>JOZ10 C7000</t>
  </si>
  <si>
    <t>JOZ10 C7500</t>
  </si>
  <si>
    <t>JOZ10 C8000</t>
  </si>
  <si>
    <t>JOZ10 C8500</t>
  </si>
  <si>
    <t>JOZ10 C8550</t>
  </si>
  <si>
    <t>JOZ10 C8650</t>
  </si>
  <si>
    <t>JOZ10 C9850</t>
  </si>
  <si>
    <t>JOZ10 P3500</t>
  </si>
  <si>
    <t>Dec10 Pjm Monthly Put</t>
  </si>
  <si>
    <t>JOZ10 P4000</t>
  </si>
  <si>
    <t>JOZ10 P4500</t>
  </si>
  <si>
    <t>JOZ10 P5000</t>
  </si>
  <si>
    <t>JOZ10 P5100</t>
  </si>
  <si>
    <t>JOZ10 P5150</t>
  </si>
  <si>
    <t>JOZ10 P5200</t>
  </si>
  <si>
    <t>JOZ10 P5250</t>
  </si>
  <si>
    <t>JOZ10 P5300</t>
  </si>
  <si>
    <t>JOZ10 P5350</t>
  </si>
  <si>
    <t>JOZ10 P5500</t>
  </si>
  <si>
    <t>JOZ10 P5550</t>
  </si>
  <si>
    <t>JOZ10 P5600</t>
  </si>
  <si>
    <t>JOZ10 P5650</t>
  </si>
  <si>
    <t>JOZ10 P5700</t>
  </si>
  <si>
    <t>JOZ10 P5750</t>
  </si>
  <si>
    <t>JOZ10 P5800</t>
  </si>
  <si>
    <t>JOZ10 P5850</t>
  </si>
  <si>
    <t>JOZ10 P5900</t>
  </si>
  <si>
    <t>JOZ10 P6000</t>
  </si>
  <si>
    <t>JOZ10 P6100</t>
  </si>
  <si>
    <t>JOZ10 P6250</t>
  </si>
  <si>
    <t>JOZ10 P6300</t>
  </si>
  <si>
    <t>JOZ10 P6350</t>
  </si>
  <si>
    <t>JOZ10 P6400</t>
  </si>
  <si>
    <t>JOZ10 P6500</t>
  </si>
  <si>
    <t>JOZ10 P7000</t>
  </si>
  <si>
    <t>JOZ10 P7500</t>
  </si>
  <si>
    <t>JOZ10 P8550</t>
  </si>
  <si>
    <t>JOZ10 P8650</t>
  </si>
  <si>
    <t>JOZ10 P9850</t>
  </si>
  <si>
    <t>JOF11 C10000</t>
  </si>
  <si>
    <t>Jan11 Pjm Monthly Call</t>
  </si>
  <si>
    <t>JOF11 C5750</t>
  </si>
  <si>
    <t>JOF11 C5900</t>
  </si>
  <si>
    <t>JOF11 C5950</t>
  </si>
  <si>
    <t>JOF11 C6000</t>
  </si>
  <si>
    <t>JOF11 C6050</t>
  </si>
  <si>
    <t>JOF11 C6200</t>
  </si>
  <si>
    <t>JOF11 C6300</t>
  </si>
  <si>
    <t>JOF11 C6350</t>
  </si>
  <si>
    <t>JOF11 C6400</t>
  </si>
  <si>
    <t>JOF11 C6500</t>
  </si>
  <si>
    <t>JOF11 C6600</t>
  </si>
  <si>
    <t>JOF11 C6650</t>
  </si>
  <si>
    <t>JOF11 C6700</t>
  </si>
  <si>
    <t>JOF11 C6750</t>
  </si>
  <si>
    <t>JOF11 C7000</t>
  </si>
  <si>
    <t>JOF11 C7400</t>
  </si>
  <si>
    <t>JOF11 C7500</t>
  </si>
  <si>
    <t>JOF11 C8000</t>
  </si>
  <si>
    <t>JOF11 C8350</t>
  </si>
  <si>
    <t>JOF11 C8500</t>
  </si>
  <si>
    <t>JOF11 P4200</t>
  </si>
  <si>
    <t>Jan11 Pjm Monthly Put</t>
  </si>
  <si>
    <t>JOF11 P4400</t>
  </si>
  <si>
    <t>JOF11 P4500</t>
  </si>
  <si>
    <t>JOF11 P5000</t>
  </si>
  <si>
    <t>JOF11 P5500</t>
  </si>
  <si>
    <t>JOF11 P5700</t>
  </si>
  <si>
    <t>JOF11 P5750</t>
  </si>
  <si>
    <t>JOF11 P5900</t>
  </si>
  <si>
    <t>JOF11 P5950</t>
  </si>
  <si>
    <t>JOF11 P6000</t>
  </si>
  <si>
    <t>JOF11 P6050</t>
  </si>
  <si>
    <t>JOF11 P6150</t>
  </si>
  <si>
    <t>JOF11 P6200</t>
  </si>
  <si>
    <t>JOF11 P6300</t>
  </si>
  <si>
    <t>JOF11 P6350</t>
  </si>
  <si>
    <t>JOF11 P6400</t>
  </si>
  <si>
    <t>JOF11 P6500</t>
  </si>
  <si>
    <t>JOF11 P6600</t>
  </si>
  <si>
    <t>JOF11 P6650</t>
  </si>
  <si>
    <t>JOF11 P6700</t>
  </si>
  <si>
    <t>JOF11 P6750</t>
  </si>
  <si>
    <t>JOF11 P7000</t>
  </si>
  <si>
    <t>JOF11 P7400</t>
  </si>
  <si>
    <t>JOF11 P8350</t>
  </si>
  <si>
    <t>JOG11 C10000</t>
  </si>
  <si>
    <t>Feb11 Pjm Monthly Call</t>
  </si>
  <si>
    <t>JOG11 C5750</t>
  </si>
  <si>
    <t>JOG11 C5900</t>
  </si>
  <si>
    <t>JOG11 C5950</t>
  </si>
  <si>
    <t>JOG11 C6000</t>
  </si>
  <si>
    <t>JOG11 C6050</t>
  </si>
  <si>
    <t>JOG11 C6200</t>
  </si>
  <si>
    <t>JOG11 C6300</t>
  </si>
  <si>
    <t>JOG11 C6350</t>
  </si>
  <si>
    <t>JOG11 C6400</t>
  </si>
  <si>
    <t>JOG11 C6500</t>
  </si>
  <si>
    <t>JOG11 C6600</t>
  </si>
  <si>
    <t>JOG11 C6650</t>
  </si>
  <si>
    <t>JOG11 C6700</t>
  </si>
  <si>
    <t>JOG11 C6750</t>
  </si>
  <si>
    <t>JOG11 C7000</t>
  </si>
  <si>
    <t>JOG11 C7400</t>
  </si>
  <si>
    <t>JOG11 C7500</t>
  </si>
  <si>
    <t>JOG11 C8000</t>
  </si>
  <si>
    <t>LNQ10 P5650</t>
  </si>
  <si>
    <t>LNQ10 P5700</t>
  </si>
  <si>
    <t>LNQ10 P5750</t>
  </si>
  <si>
    <t>LNQ10 P5800</t>
  </si>
  <si>
    <t>LNQ10 P5850</t>
  </si>
  <si>
    <t>LNQ10 P5900</t>
  </si>
  <si>
    <t>LNQ10 P5950</t>
  </si>
  <si>
    <t>LNQ10 P6000</t>
  </si>
  <si>
    <t>LNQ10 P6100</t>
  </si>
  <si>
    <t>LNQ10 P6150</t>
  </si>
  <si>
    <t>LNQ10 P6200</t>
  </si>
  <si>
    <t>LNQ10 P6250</t>
  </si>
  <si>
    <t>LNQ10 P6300</t>
  </si>
  <si>
    <t>LNQ10 P6350</t>
  </si>
  <si>
    <t>LNQ10 P6400</t>
  </si>
  <si>
    <t>LNQ10 P6450</t>
  </si>
  <si>
    <t>LNQ10 P6500</t>
  </si>
  <si>
    <t>LNQ10 P6600</t>
  </si>
  <si>
    <t>LNQ10 P6650</t>
  </si>
  <si>
    <t>LNQ10 P6900</t>
  </si>
  <si>
    <t>LNQ10 P6950</t>
  </si>
  <si>
    <t>LNQ10 P7000</t>
  </si>
  <si>
    <t>LNQ10 P7050</t>
  </si>
  <si>
    <t>LNQ10 P7200</t>
  </si>
  <si>
    <t>LNQ10 P7250</t>
  </si>
  <si>
    <t>LNQ10 P7350</t>
  </si>
  <si>
    <t>LNQ10 P7400</t>
  </si>
  <si>
    <t>LNQ10 P7500</t>
  </si>
  <si>
    <t>LNQ10 P7550</t>
  </si>
  <si>
    <t>LNQ10 P7600</t>
  </si>
  <si>
    <t>LNQ10 P7650</t>
  </si>
  <si>
    <t>LNQ10 P7700</t>
  </si>
  <si>
    <t>LNQ10 P7750</t>
  </si>
  <si>
    <t>JOG11 P6700</t>
  </si>
  <si>
    <t>JOG11 P6750</t>
  </si>
  <si>
    <t>JOG11 P7000</t>
  </si>
  <si>
    <t>JOG11 P7400</t>
  </si>
  <si>
    <t>JOG11 P8350</t>
  </si>
  <si>
    <t>JOH11 C10000</t>
  </si>
  <si>
    <t>Mar11 Pjm Monthly Call</t>
  </si>
  <si>
    <t>JOH11 C5750</t>
  </si>
  <si>
    <t>JOH11 C5900</t>
  </si>
  <si>
    <t>JOH11 C5950</t>
  </si>
  <si>
    <t>JOH11 C6000</t>
  </si>
  <si>
    <t>JOH11 C6050</t>
  </si>
  <si>
    <t>JOH11 C6200</t>
  </si>
  <si>
    <t>JOH11 C6300</t>
  </si>
  <si>
    <t>JOH11 C6500</t>
  </si>
  <si>
    <t>JOH11 C6700</t>
  </si>
  <si>
    <t>JOH11 C7000</t>
  </si>
  <si>
    <t>JOH11 C7400</t>
  </si>
  <si>
    <t>JOH11 C7500</t>
  </si>
  <si>
    <t>JOH11 C8350</t>
  </si>
  <si>
    <t>JOH11 C8500</t>
  </si>
  <si>
    <t>JOH11 P4200</t>
  </si>
  <si>
    <t>Mar11 Pjm Monthly Put</t>
  </si>
  <si>
    <t>JOH11 P4400</t>
  </si>
  <si>
    <t>JOH11 P4500</t>
  </si>
  <si>
    <t>JOH11 P5000</t>
  </si>
  <si>
    <t>JOH11 P5500</t>
  </si>
  <si>
    <t>JOH11 P5700</t>
  </si>
  <si>
    <t>JOH11 P5750</t>
  </si>
  <si>
    <t>JOH11 P5900</t>
  </si>
  <si>
    <t>JOH11 P5950</t>
  </si>
  <si>
    <t>JOH11 P6000</t>
  </si>
  <si>
    <t>JOH11 P6050</t>
  </si>
  <si>
    <t>JOH11 P6200</t>
  </si>
  <si>
    <t>JOH11 P6300</t>
  </si>
  <si>
    <t>JOH11 P6500</t>
  </si>
  <si>
    <t>JOH11 P7000</t>
  </si>
  <si>
    <t>JOH11 P7400</t>
  </si>
  <si>
    <t>JOH11 P8350</t>
  </si>
  <si>
    <t>JOJ11 C10000</t>
  </si>
  <si>
    <t>Apr11 Pjm Monthly Call</t>
  </si>
  <si>
    <t>JOJ11 C5200</t>
  </si>
  <si>
    <t>JOJ11 C5750</t>
  </si>
  <si>
    <t>JOJ11 C5900</t>
  </si>
  <si>
    <t>JOJ11 C5950</t>
  </si>
  <si>
    <t>JOJ11 C6000</t>
  </si>
  <si>
    <t>JOJ11 C6050</t>
  </si>
  <si>
    <t>JOJ11 C6200</t>
  </si>
  <si>
    <t>JOJ11 C6300</t>
  </si>
  <si>
    <t>JOJ11 C6500</t>
  </si>
  <si>
    <t>JOJ11 C6700</t>
  </si>
  <si>
    <t>JOJ11 C7000</t>
  </si>
  <si>
    <t>JOJ11 C7400</t>
  </si>
  <si>
    <t>JOJ11 C7500</t>
  </si>
  <si>
    <t>JOJ11 C8350</t>
  </si>
  <si>
    <t>JOJ11 C8500</t>
  </si>
  <si>
    <t>JOJ11 P4200</t>
  </si>
  <si>
    <t>Apr11 Pjm Monthly Put</t>
  </si>
  <si>
    <t>JOJ11 P4400</t>
  </si>
  <si>
    <t>JOJ11 P4500</t>
  </si>
  <si>
    <t>JOJ11 P5000</t>
  </si>
  <si>
    <t>JOJ11 P5200</t>
  </si>
  <si>
    <t>JOJ11 P5500</t>
  </si>
  <si>
    <t>JOJ11 P5700</t>
  </si>
  <si>
    <t>JOJ11 P5750</t>
  </si>
  <si>
    <t>JOJ11 P5900</t>
  </si>
  <si>
    <t>JOJ11 P5950</t>
  </si>
  <si>
    <t>JOJ11 P6000</t>
  </si>
  <si>
    <t>JOJ11 P6050</t>
  </si>
  <si>
    <t>JOJ11 P6200</t>
  </si>
  <si>
    <t>JOJ11 P6300</t>
  </si>
  <si>
    <t>JOJ11 P6500</t>
  </si>
  <si>
    <t>JOJ11 P7000</t>
  </si>
  <si>
    <t>JOJ11 P7400</t>
  </si>
  <si>
    <t>JOJ11 P8350</t>
  </si>
  <si>
    <t>JOK11 C10000</t>
  </si>
  <si>
    <t>May11 Pjm Monthly Call</t>
  </si>
  <si>
    <t>JOK11 C5500</t>
  </si>
  <si>
    <t>JOK11 C5750</t>
  </si>
  <si>
    <t>JOK11 C5900</t>
  </si>
  <si>
    <t>JOK11 C5950</t>
  </si>
  <si>
    <t>JOK11 C6000</t>
  </si>
  <si>
    <t>JOK11 C6050</t>
  </si>
  <si>
    <t>JOK11 C6200</t>
  </si>
  <si>
    <t>JOK11 C6300</t>
  </si>
  <si>
    <t>JOK11 C6500</t>
  </si>
  <si>
    <t>JOK11 C6700</t>
  </si>
  <si>
    <t>JOK11 C7000</t>
  </si>
  <si>
    <t>JOK11 C7400</t>
  </si>
  <si>
    <t>JOK11 C7500</t>
  </si>
  <si>
    <t>JOK11 C8350</t>
  </si>
  <si>
    <t>JOK11 C8500</t>
  </si>
  <si>
    <t>JOK11 P4200</t>
  </si>
  <si>
    <t>May11 Pjm Monthly Put</t>
  </si>
  <si>
    <t>JOK11 P4400</t>
  </si>
  <si>
    <t>JOK11 P4500</t>
  </si>
  <si>
    <t>JOK11 P5000</t>
  </si>
  <si>
    <t>JOK11 P5500</t>
  </si>
  <si>
    <t>JOK11 P5700</t>
  </si>
  <si>
    <t>JOK11 P5750</t>
  </si>
  <si>
    <t>JOK11 P5900</t>
  </si>
  <si>
    <t>JOK11 P5950</t>
  </si>
  <si>
    <t>JOK11 P6000</t>
  </si>
  <si>
    <t>JOK11 P6050</t>
  </si>
  <si>
    <t>JOK11 P6200</t>
  </si>
  <si>
    <t>JOK11 P6300</t>
  </si>
  <si>
    <t>JOK11 P6500</t>
  </si>
  <si>
    <t>JOK11 P7000</t>
  </si>
  <si>
    <t>JOK11 P7400</t>
  </si>
  <si>
    <t>JOK11 P8350</t>
  </si>
  <si>
    <t>JOM11 C10000</t>
  </si>
  <si>
    <t>Jun11 Pjm Monthly Call</t>
  </si>
  <si>
    <t>JOM11 C5750</t>
  </si>
  <si>
    <t>JOM11 C5900</t>
  </si>
  <si>
    <t>JOM11 C5950</t>
  </si>
  <si>
    <t>JOM11 C6000</t>
  </si>
  <si>
    <t>JOM11 C6050</t>
  </si>
  <si>
    <t>JOM11 C6200</t>
  </si>
  <si>
    <t>JOM11 C6300</t>
  </si>
  <si>
    <t>JOM11 C6500</t>
  </si>
  <si>
    <t>JOM11 C6700</t>
  </si>
  <si>
    <t>JOM11 C7000</t>
  </si>
  <si>
    <t>JOM11 C7100</t>
  </si>
  <si>
    <t>JOM11 C7400</t>
  </si>
  <si>
    <t>JOM11 C7500</t>
  </si>
  <si>
    <t>JOM11 C8350</t>
  </si>
  <si>
    <t>JOM11 C8500</t>
  </si>
  <si>
    <t>JOM11 P4200</t>
  </si>
  <si>
    <t>Jun11 Pjm Monthly Put</t>
  </si>
  <si>
    <t>JOM11 P4400</t>
  </si>
  <si>
    <t>JOM11 P4500</t>
  </si>
  <si>
    <t>JOM11 P5000</t>
  </si>
  <si>
    <t>JOM11 P5500</t>
  </si>
  <si>
    <t>JOM11 P5700</t>
  </si>
  <si>
    <t>JOM11 P5750</t>
  </si>
  <si>
    <t>JOM11 P5900</t>
  </si>
  <si>
    <t>JOM11 P5950</t>
  </si>
  <si>
    <t>JOM11 P6000</t>
  </si>
  <si>
    <t>JOM11 P6050</t>
  </si>
  <si>
    <t>JOM11 P6200</t>
  </si>
  <si>
    <t>JOM11 P6300</t>
  </si>
  <si>
    <t>BAH10 C10550</t>
  </si>
  <si>
    <t>BAH10 C11000</t>
  </si>
  <si>
    <t>BAH10 C12000</t>
  </si>
  <si>
    <t>BAH10 C5250</t>
  </si>
  <si>
    <t>BAH10 C5300</t>
  </si>
  <si>
    <t>BAH10 C5500</t>
  </si>
  <si>
    <t>BAH10 C5650</t>
  </si>
  <si>
    <t>BAH10 C6200</t>
  </si>
  <si>
    <t>BAH10 C6225</t>
  </si>
  <si>
    <t>BAH10 C6400</t>
  </si>
  <si>
    <t>BAH10 C6750</t>
  </si>
  <si>
    <t>BAH10 C7075</t>
  </si>
  <si>
    <t>BAH10 C7300</t>
  </si>
  <si>
    <t>BAH10 C7350</t>
  </si>
  <si>
    <t>BAH10 C7375</t>
  </si>
  <si>
    <t>BAH10 C7675</t>
  </si>
  <si>
    <t>BAH10 C7950</t>
  </si>
  <si>
    <t>BAH10 C8000</t>
  </si>
  <si>
    <t>BAH10 C8050</t>
  </si>
  <si>
    <t>BAH10 C8200</t>
  </si>
  <si>
    <t>BAH10 C8425</t>
  </si>
  <si>
    <t>BAH10 C8500</t>
  </si>
  <si>
    <t>BAH10 C9000</t>
  </si>
  <si>
    <t>BAH10 C9900</t>
  </si>
  <si>
    <t>BAH10 P4000</t>
  </si>
  <si>
    <t>Mar10 Brent Average Price Put</t>
  </si>
  <si>
    <t>BAH10 P5000</t>
  </si>
  <si>
    <t>BAH10 P5500</t>
  </si>
  <si>
    <t>BAH10 P6000</t>
  </si>
  <si>
    <t>BAH10 P6500</t>
  </si>
  <si>
    <t>BAH10 P7000</t>
  </si>
  <si>
    <t>BAH10 P7300</t>
  </si>
  <si>
    <t>BAH10 P7500</t>
  </si>
  <si>
    <t>BAH10 P8300</t>
  </si>
  <si>
    <t>BAH10 P8400</t>
  </si>
  <si>
    <t>BAJ10 C10000</t>
  </si>
  <si>
    <t>Apr10 Brent Average Price Call</t>
  </si>
  <si>
    <t>BAJ10 C10550</t>
  </si>
  <si>
    <t>BAJ10 C11000</t>
  </si>
  <si>
    <t>BAJ10 C12500</t>
  </si>
  <si>
    <t>BAJ10 C5250</t>
  </si>
  <si>
    <t>BAJ10 C5300</t>
  </si>
  <si>
    <t>BAJ10 C5500</t>
  </si>
  <si>
    <t>BAJ10 C5650</t>
  </si>
  <si>
    <t>BAJ10 C6200</t>
  </si>
  <si>
    <t>BAJ10 C6225</t>
  </si>
  <si>
    <t>BAJ10 C6250</t>
  </si>
  <si>
    <t>BAJ10 C6400</t>
  </si>
  <si>
    <t>BAJ10 C6475</t>
  </si>
  <si>
    <t>BAJ10 C6750</t>
  </si>
  <si>
    <t>BAJ10 C6800</t>
  </si>
  <si>
    <t>BAJ10 C7075</t>
  </si>
  <si>
    <t>BAJ10 C7300</t>
  </si>
  <si>
    <t>BAJ10 C7350</t>
  </si>
  <si>
    <t>BAJ10 C7375</t>
  </si>
  <si>
    <t>BAJ10 C7450</t>
  </si>
  <si>
    <t>BAJ10 C7675</t>
  </si>
  <si>
    <t>BAJ10 C7950</t>
  </si>
  <si>
    <t>BAJ10 C8000</t>
  </si>
  <si>
    <t>BAJ10 C8050</t>
  </si>
  <si>
    <t>BAJ10 C8175</t>
  </si>
  <si>
    <t>BAJ10 C8200</t>
  </si>
  <si>
    <t>BAJ10 C8225</t>
  </si>
  <si>
    <t>BAJ10 C8425</t>
  </si>
  <si>
    <t>BAJ10 C8500</t>
  </si>
  <si>
    <t>BAJ10 C9000</t>
  </si>
  <si>
    <t>BAJ10 C9700</t>
  </si>
  <si>
    <t>BAJ10 C9900</t>
  </si>
  <si>
    <t>BAJ10 P4000</t>
  </si>
  <si>
    <t>Apr10 Brent Average Price Put</t>
  </si>
  <si>
    <t>BAJ10 P5500</t>
  </si>
  <si>
    <t>BAJ10 P6000</t>
  </si>
  <si>
    <t>BAJ10 P6500</t>
  </si>
  <si>
    <t>BAJ10 P7000</t>
  </si>
  <si>
    <t>BAJ10 P7300</t>
  </si>
  <si>
    <t>BAJ10 P8300</t>
  </si>
  <si>
    <t>BAJ10 P8400</t>
  </si>
  <si>
    <t>BAK10 C10000</t>
  </si>
  <si>
    <t>May10 Brent Average Price Call</t>
  </si>
  <si>
    <t>BAK10 C10550</t>
  </si>
  <si>
    <t>BAK10 C11000</t>
  </si>
  <si>
    <t>BAK10 C12500</t>
  </si>
  <si>
    <t>BAK10 C5250</t>
  </si>
  <si>
    <t>BAK10 C5300</t>
  </si>
  <si>
    <t>BAK10 C5500</t>
  </si>
  <si>
    <t>BAK10 C5650</t>
  </si>
  <si>
    <t>BAK10 C6200</t>
  </si>
  <si>
    <t>BAK10 C6225</t>
  </si>
  <si>
    <t>BAK10 C6250</t>
  </si>
  <si>
    <t>BAK10 C6400</t>
  </si>
  <si>
    <t>BAK10 C6475</t>
  </si>
  <si>
    <t>BAK10 C6750</t>
  </si>
  <si>
    <t>BAK10 C6800</t>
  </si>
  <si>
    <t>BAK10 C7075</t>
  </si>
  <si>
    <t>BAK10 C7300</t>
  </si>
  <si>
    <t>BAK10 C7350</t>
  </si>
  <si>
    <t>BAK10 C7375</t>
  </si>
  <si>
    <t>BAK10 C7450</t>
  </si>
  <si>
    <t>BAK10 C7675</t>
  </si>
  <si>
    <t>BAK10 C7950</t>
  </si>
  <si>
    <t>BAK10 C8000</t>
  </si>
  <si>
    <t>BAK10 C8050</t>
  </si>
  <si>
    <t>BAK10 C8175</t>
  </si>
  <si>
    <t>BAK10 C8200</t>
  </si>
  <si>
    <t>BAK10 C8225</t>
  </si>
  <si>
    <t>BAK10 C8425</t>
  </si>
  <si>
    <t>BAK10 C8500</t>
  </si>
  <si>
    <t>BAK10 C8700</t>
  </si>
  <si>
    <t>BAK10 C8850</t>
  </si>
  <si>
    <t>BAK10 C9000</t>
  </si>
  <si>
    <t>BAK10 C9700</t>
  </si>
  <si>
    <t>BAK10 C9900</t>
  </si>
  <si>
    <t>BAK10 P4000</t>
  </si>
  <si>
    <t>May10 Brent Average Price Put</t>
  </si>
  <si>
    <t>BAK10 P5500</t>
  </si>
  <si>
    <t>BAK10 P6000</t>
  </si>
  <si>
    <t>BAK10 P6500</t>
  </si>
  <si>
    <t>BAK10 P7000</t>
  </si>
  <si>
    <t>BAK10 P7300</t>
  </si>
  <si>
    <t>BAK10 P8300</t>
  </si>
  <si>
    <t>BAK10 P8400</t>
  </si>
  <si>
    <t>BAM10 C10000</t>
  </si>
  <si>
    <t>Jun10 Brent Average Price Call</t>
  </si>
  <si>
    <t>BAM10 C10550</t>
  </si>
  <si>
    <t>BAM10 C11000</t>
  </si>
  <si>
    <t>BAM10 C12500</t>
  </si>
  <si>
    <t>BAM10 C5250</t>
  </si>
  <si>
    <t>BAM10 C5300</t>
  </si>
  <si>
    <t>BAM10 C5500</t>
  </si>
  <si>
    <t>BAM10 C5650</t>
  </si>
  <si>
    <t>BAM10 C6200</t>
  </si>
  <si>
    <t>AON11 C9000</t>
  </si>
  <si>
    <t>AON11 C9050</t>
  </si>
  <si>
    <t>AON11 C9250</t>
  </si>
  <si>
    <t>AON11 C9300</t>
  </si>
  <si>
    <t>AON11 C9360</t>
  </si>
  <si>
    <t>AON11 C9450</t>
  </si>
  <si>
    <t>AON11 C9500</t>
  </si>
  <si>
    <t>AON11 C9600</t>
  </si>
  <si>
    <t>AON11 C9700</t>
  </si>
  <si>
    <t>AON11 C9790</t>
  </si>
  <si>
    <t>AON11 C9800</t>
  </si>
  <si>
    <t>AON11 P10000</t>
  </si>
  <si>
    <t>Jly11 Curde Oil Apo Put</t>
  </si>
  <si>
    <t>AON11 P11000</t>
  </si>
  <si>
    <t>AON11 P12000</t>
  </si>
  <si>
    <t>AON11 P13800</t>
  </si>
  <si>
    <t>AON11 P2500</t>
  </si>
  <si>
    <t>AON11 P3500</t>
  </si>
  <si>
    <t>AON11 P4000</t>
  </si>
  <si>
    <t>AON11 P4500</t>
  </si>
  <si>
    <t>AON11 P5000</t>
  </si>
  <si>
    <t>AON11 P5200</t>
  </si>
  <si>
    <t>AON11 P5350</t>
  </si>
  <si>
    <t>AON11 P5500</t>
  </si>
  <si>
    <t>BAM10 C7375</t>
  </si>
  <si>
    <t>BAM10 C7450</t>
  </si>
  <si>
    <t>BAM10 C7675</t>
  </si>
  <si>
    <t>BAM10 C7950</t>
  </si>
  <si>
    <t>BAM10 C8000</t>
  </si>
  <si>
    <t>BAM10 C8050</t>
  </si>
  <si>
    <t>BAM10 C8175</t>
  </si>
  <si>
    <t>BAM10 C8200</t>
  </si>
  <si>
    <t>BAM10 C8225</t>
  </si>
  <si>
    <t>BAM10 C8425</t>
  </si>
  <si>
    <t>BAM10 C8500</t>
  </si>
  <si>
    <t>BAM10 C8700</t>
  </si>
  <si>
    <t>BAM10 C8850</t>
  </si>
  <si>
    <t>BAM10 C9000</t>
  </si>
  <si>
    <t>BAM10 C9700</t>
  </si>
  <si>
    <t>BAM10 C9900</t>
  </si>
  <si>
    <t>BAM10 P4000</t>
  </si>
  <si>
    <t>Jun10 Brent Average Price Put</t>
  </si>
  <si>
    <t>BAM10 P5500</t>
  </si>
  <si>
    <t>BAM10 P6000</t>
  </si>
  <si>
    <t>BAM10 P6500</t>
  </si>
  <si>
    <t>BAM10 P7000</t>
  </si>
  <si>
    <t>BAM10 P7300</t>
  </si>
  <si>
    <t>BAM10 P8300</t>
  </si>
  <si>
    <t>BAM10 P8400</t>
  </si>
  <si>
    <t>BAN10 C10000</t>
  </si>
  <si>
    <t>Jly10 Brent Average Price Call</t>
  </si>
  <si>
    <t>BAN10 C10550</t>
  </si>
  <si>
    <t>BAN10 C11000</t>
  </si>
  <si>
    <t>BAN10 C12500</t>
  </si>
  <si>
    <t>BAN10 C12700</t>
  </si>
  <si>
    <t>BAN10 C5300</t>
  </si>
  <si>
    <t>BAN10 C5500</t>
  </si>
  <si>
    <t>BAN10 C6400</t>
  </si>
  <si>
    <t>BAN10 C6750</t>
  </si>
  <si>
    <t>BAN10 C6800</t>
  </si>
  <si>
    <t>BAN10 C7075</t>
  </si>
  <si>
    <t>BAN10 C7150</t>
  </si>
  <si>
    <t>BAN10 C7300</t>
  </si>
  <si>
    <t>BAN10 C7375</t>
  </si>
  <si>
    <t>BAN10 C7450</t>
  </si>
  <si>
    <t>BAN10 C7525</t>
  </si>
  <si>
    <t>BAN10 C7550</t>
  </si>
  <si>
    <t>BAN10 C8000</t>
  </si>
  <si>
    <t>BAN10 C8175</t>
  </si>
  <si>
    <t>BAN10 C8200</t>
  </si>
  <si>
    <t>BAN10 C8425</t>
  </si>
  <si>
    <t>BAN10 C8500</t>
  </si>
  <si>
    <t>BAN10 C8550</t>
  </si>
  <si>
    <t>BAN10 C8700</t>
  </si>
  <si>
    <t>BAN10 C8850</t>
  </si>
  <si>
    <t>BAN10 C9000</t>
  </si>
  <si>
    <t>BAN10 C9500</t>
  </si>
  <si>
    <t>BAN10 C9900</t>
  </si>
  <si>
    <t>BAN10 P5500</t>
  </si>
  <si>
    <t>Jly10 Brent Average Price Put</t>
  </si>
  <si>
    <t>BAN10 P6000</t>
  </si>
  <si>
    <t>BAN10 P6500</t>
  </si>
  <si>
    <t>BAN10 P7000</t>
  </si>
  <si>
    <t>BAN10 P7300</t>
  </si>
  <si>
    <t>BAN10 P8300</t>
  </si>
  <si>
    <t>BAN10 P8400</t>
  </si>
  <si>
    <t>BAQ10 C10000</t>
  </si>
  <si>
    <t>Aug10 Brent Average Price Call</t>
  </si>
  <si>
    <t>BAQ10 C10550</t>
  </si>
  <si>
    <t>BAQ10 C11000</t>
  </si>
  <si>
    <t>BAQ10 C12500</t>
  </si>
  <si>
    <t>BAQ10 C12700</t>
  </si>
  <si>
    <t>BAQ10 C5300</t>
  </si>
  <si>
    <t>BAQ10 C5500</t>
  </si>
  <si>
    <t>BAQ10 C6400</t>
  </si>
  <si>
    <t>BAQ10 C6750</t>
  </si>
  <si>
    <t>BAQ10 C6800</t>
  </si>
  <si>
    <t>BAQ10 C7075</t>
  </si>
  <si>
    <t>BAQ10 C7150</t>
  </si>
  <si>
    <t>BAQ10 C7300</t>
  </si>
  <si>
    <t>BAQ10 C7375</t>
  </si>
  <si>
    <t>BAQ10 C7450</t>
  </si>
  <si>
    <t>BAQ10 C7525</t>
  </si>
  <si>
    <t>BAQ10 C7550</t>
  </si>
  <si>
    <t>BAQ10 C8000</t>
  </si>
  <si>
    <t>BAQ10 C8175</t>
  </si>
  <si>
    <t>BAQ10 C8200</t>
  </si>
  <si>
    <t>BAQ10 C8425</t>
  </si>
  <si>
    <t>BAQ10 C8500</t>
  </si>
  <si>
    <t>BAQ10 C8550</t>
  </si>
  <si>
    <t>BAQ10 C8700</t>
  </si>
  <si>
    <t>BAQ10 C8850</t>
  </si>
  <si>
    <t>BAQ10 C9000</t>
  </si>
  <si>
    <t>BAQ10 C9500</t>
  </si>
  <si>
    <t>BAQ10 C9900</t>
  </si>
  <si>
    <t>BAQ10 P5500</t>
  </si>
  <si>
    <t>Aug10 Brent Average Price Put</t>
  </si>
  <si>
    <t>BAQ10 P6000</t>
  </si>
  <si>
    <t>BAQ10 P6500</t>
  </si>
  <si>
    <t>BAQ10 P7000</t>
  </si>
  <si>
    <t>BAQ10 P7300</t>
  </si>
  <si>
    <t>BAQ10 P8300</t>
  </si>
  <si>
    <t>BAQ10 P8400</t>
  </si>
  <si>
    <t>BAU10 C10000</t>
  </si>
  <si>
    <t>Sep10 Brent Average Price Call</t>
  </si>
  <si>
    <t>BAU10 C10550</t>
  </si>
  <si>
    <t>BAU10 C11000</t>
  </si>
  <si>
    <t>BAU10 C12500</t>
  </si>
  <si>
    <t>BAU10 C12700</t>
  </si>
  <si>
    <t>BAU10 C5300</t>
  </si>
  <si>
    <t>BAU10 C5500</t>
  </si>
  <si>
    <t>BAU10 C6400</t>
  </si>
  <si>
    <t>BAU10 C6750</t>
  </si>
  <si>
    <t>BAU10 C6800</t>
  </si>
  <si>
    <t>BAU10 C7075</t>
  </si>
  <si>
    <t>BAU10 C7150</t>
  </si>
  <si>
    <t>BAU10 C7300</t>
  </si>
  <si>
    <t>BAU10 C7375</t>
  </si>
  <si>
    <t>BAU10 C7450</t>
  </si>
  <si>
    <t>BAU10 C7525</t>
  </si>
  <si>
    <t>BAU10 C7550</t>
  </si>
  <si>
    <t>BAU10 C8000</t>
  </si>
  <si>
    <t>BAU10 C8175</t>
  </si>
  <si>
    <t>BAU10 C8200</t>
  </si>
  <si>
    <t>BAU10 C8500</t>
  </si>
  <si>
    <t>BAU10 C8550</t>
  </si>
  <si>
    <t>BAU10 C8700</t>
  </si>
  <si>
    <t>BAU10 C8850</t>
  </si>
  <si>
    <t>BAU10 C9000</t>
  </si>
  <si>
    <t>BAU10 C9500</t>
  </si>
  <si>
    <t>BAU10 C9900</t>
  </si>
  <si>
    <t>BAU10 P3500</t>
  </si>
  <si>
    <t>Sep10 Brent Average Price Put</t>
  </si>
  <si>
    <t>BAU10 P5500</t>
  </si>
  <si>
    <t>BAU10 P6500</t>
  </si>
  <si>
    <t>BAU10 P7000</t>
  </si>
  <si>
    <t>BAU10 P7300</t>
  </si>
  <si>
    <t>BAU10 P8300</t>
  </si>
  <si>
    <t>BAU10 P8400</t>
  </si>
  <si>
    <t>BAV10 C10000</t>
  </si>
  <si>
    <t>Oct10 Brent Average Price Call</t>
  </si>
  <si>
    <t>BAV10 C10550</t>
  </si>
  <si>
    <t>BAV10 C11000</t>
  </si>
  <si>
    <t>BAV10 C5300</t>
  </si>
  <si>
    <t>Mar12 Pjm Monthly Call</t>
  </si>
  <si>
    <t>JOH12 C6150</t>
  </si>
  <si>
    <t>JOH12 C6300</t>
  </si>
  <si>
    <t>JOH12 C6500</t>
  </si>
  <si>
    <t>JOH12 C6550</t>
  </si>
  <si>
    <t>JOH12 C6600</t>
  </si>
  <si>
    <t>JOH12 C6750</t>
  </si>
  <si>
    <t>JOH12 C6800</t>
  </si>
  <si>
    <t>JOH12 C6900</t>
  </si>
  <si>
    <t>JOH12 C7500</t>
  </si>
  <si>
    <t>JOH12 C8000</t>
  </si>
  <si>
    <t>JOH12 C8500</t>
  </si>
  <si>
    <t>JOH12 C9000</t>
  </si>
  <si>
    <t>JOH12 P4200</t>
  </si>
  <si>
    <t>Mar12 Pjm Monthly Put</t>
  </si>
  <si>
    <t>JOH12 P4500</t>
  </si>
  <si>
    <t>JOH12 P5000</t>
  </si>
  <si>
    <t>JOH12 P5500</t>
  </si>
  <si>
    <t>JOH12 P6000</t>
  </si>
  <si>
    <t>JOH12 P6150</t>
  </si>
  <si>
    <t>JOH12 P6250</t>
  </si>
  <si>
    <t>JOH12 P6300</t>
  </si>
  <si>
    <t>JOH12 P6500</t>
  </si>
  <si>
    <t>JOH12 P6550</t>
  </si>
  <si>
    <t>JOH12 P6600</t>
  </si>
  <si>
    <t>JOH12 P6750</t>
  </si>
  <si>
    <t>JOH12 P6800</t>
  </si>
  <si>
    <t>JOH12 P6900</t>
  </si>
  <si>
    <t>JOJ12 C10000</t>
  </si>
  <si>
    <t>Apr12 Pjm Monthly Call</t>
  </si>
  <si>
    <t>JOJ12 C6150</t>
  </si>
  <si>
    <t>JOJ12 C6300</t>
  </si>
  <si>
    <t>JOJ12 C6500</t>
  </si>
  <si>
    <t>JOJ12 C6550</t>
  </si>
  <si>
    <t>JOJ12 C6600</t>
  </si>
  <si>
    <t>JOJ12 C6750</t>
  </si>
  <si>
    <t>JOJ12 C6800</t>
  </si>
  <si>
    <t>JOJ12 C6900</t>
  </si>
  <si>
    <t>JOJ12 C7500</t>
  </si>
  <si>
    <t>JOJ12 C8000</t>
  </si>
  <si>
    <t>JOJ12 C8500</t>
  </si>
  <si>
    <t>JOJ12 C9000</t>
  </si>
  <si>
    <t>JOJ12 P4200</t>
  </si>
  <si>
    <t>Apr12 Pjm Monthly Put</t>
  </si>
  <si>
    <t>JOJ12 P4500</t>
  </si>
  <si>
    <t>JOJ12 P5000</t>
  </si>
  <si>
    <t>JOJ12 P5500</t>
  </si>
  <si>
    <t>JOJ12 P6000</t>
  </si>
  <si>
    <t>JOJ12 P6150</t>
  </si>
  <si>
    <t>JOJ12 P6250</t>
  </si>
  <si>
    <t>JOJ12 P6300</t>
  </si>
  <si>
    <t>JOJ12 P6500</t>
  </si>
  <si>
    <t>JOJ12 P6550</t>
  </si>
  <si>
    <t>JOJ12 P6600</t>
  </si>
  <si>
    <t>JOJ12 P6750</t>
  </si>
  <si>
    <t>JOJ12 P6800</t>
  </si>
  <si>
    <t>JOJ12 P6900</t>
  </si>
  <si>
    <t>JOK12 C10000</t>
  </si>
  <si>
    <t>May12 Pjm Monthly Call</t>
  </si>
  <si>
    <t>JOK12 C6150</t>
  </si>
  <si>
    <t>JOK12 C6300</t>
  </si>
  <si>
    <t>JOK12 C6500</t>
  </si>
  <si>
    <t>JOK12 C6550</t>
  </si>
  <si>
    <t>JOK12 C6600</t>
  </si>
  <si>
    <t>JOK12 C6750</t>
  </si>
  <si>
    <t>JOK12 C6800</t>
  </si>
  <si>
    <t>JOK12 C6900</t>
  </si>
  <si>
    <t>JOK12 C7500</t>
  </si>
  <si>
    <t>JOK12 C8000</t>
  </si>
  <si>
    <t>JOK12 C8500</t>
  </si>
  <si>
    <t>JOK12 C9000</t>
  </si>
  <si>
    <t>JOK12 P4200</t>
  </si>
  <si>
    <t>May12 Pjm Monthly Put</t>
  </si>
  <si>
    <t>JOK12 P4500</t>
  </si>
  <si>
    <t>JOK12 P5000</t>
  </si>
  <si>
    <t>JOK12 P5500</t>
  </si>
  <si>
    <t>JOK12 P6000</t>
  </si>
  <si>
    <t>JOK12 P6150</t>
  </si>
  <si>
    <t>JOK12 P6250</t>
  </si>
  <si>
    <t>JOK12 P6300</t>
  </si>
  <si>
    <t>JOK12 P6500</t>
  </si>
  <si>
    <t>JOK12 P6550</t>
  </si>
  <si>
    <t>JOK12 P6600</t>
  </si>
  <si>
    <t>JOK12 P6750</t>
  </si>
  <si>
    <t>JOK12 P6800</t>
  </si>
  <si>
    <t>JOK12 P6900</t>
  </si>
  <si>
    <t>JOM12 C10000</t>
  </si>
  <si>
    <t>Jun12 Pjm Monthly Call</t>
  </si>
  <si>
    <t>JOM12 C6150</t>
  </si>
  <si>
    <t>JOM12 C6300</t>
  </si>
  <si>
    <t>JOM12 C6500</t>
  </si>
  <si>
    <t>JOM12 C6550</t>
  </si>
  <si>
    <t>JOM12 C6600</t>
  </si>
  <si>
    <t>JOM12 C6750</t>
  </si>
  <si>
    <t>JOM12 C6800</t>
  </si>
  <si>
    <t>JOM12 C6900</t>
  </si>
  <si>
    <t>JOM12 C7500</t>
  </si>
  <si>
    <t>JOM12 C8000</t>
  </si>
  <si>
    <t>JOM12 C8500</t>
  </si>
  <si>
    <t>JOM12 C9000</t>
  </si>
  <si>
    <t>JOM12 P4200</t>
  </si>
  <si>
    <t>Jun12 Pjm Monthly Put</t>
  </si>
  <si>
    <t>JOM12 P4500</t>
  </si>
  <si>
    <t>JOM12 P5000</t>
  </si>
  <si>
    <t>JOM12 P5500</t>
  </si>
  <si>
    <t>JOM12 P6000</t>
  </si>
  <si>
    <t>JOM12 P6150</t>
  </si>
  <si>
    <t>JOM12 P6250</t>
  </si>
  <si>
    <t>JOM12 P6300</t>
  </si>
  <si>
    <t>JOM12 P6500</t>
  </si>
  <si>
    <t>JOM12 P6550</t>
  </si>
  <si>
    <t>JOM12 P6600</t>
  </si>
  <si>
    <t>JOM12 P6750</t>
  </si>
  <si>
    <t>JOM12 P6800</t>
  </si>
  <si>
    <t>JOM12 P6900</t>
  </si>
  <si>
    <t>JON12 C10000</t>
  </si>
  <si>
    <t>Jly12 Pjm Monthly Call</t>
  </si>
  <si>
    <t>JON12 C6150</t>
  </si>
  <si>
    <t>JON12 C6300</t>
  </si>
  <si>
    <t>JON12 C6500</t>
  </si>
  <si>
    <t>JON12 C6550</t>
  </si>
  <si>
    <t>JON12 C6600</t>
  </si>
  <si>
    <t>JON12 C6750</t>
  </si>
  <si>
    <t>JON12 C6800</t>
  </si>
  <si>
    <t>JON12 C6900</t>
  </si>
  <si>
    <t>JON12 C7500</t>
  </si>
  <si>
    <t>JON12 C8000</t>
  </si>
  <si>
    <t>JON12 C8500</t>
  </si>
  <si>
    <t>JON12 C9000</t>
  </si>
  <si>
    <t>BAH11 P5000</t>
  </si>
  <si>
    <t>Mar11 Brent Average Price Put</t>
  </si>
  <si>
    <t>BAH11 P5600</t>
  </si>
  <si>
    <t>BAH11 P6000</t>
  </si>
  <si>
    <t>BAH11 P6200</t>
  </si>
  <si>
    <t>JON12 P5500</t>
  </si>
  <si>
    <t>JON12 P6000</t>
  </si>
  <si>
    <t>JON12 P6150</t>
  </si>
  <si>
    <t>JON12 P6250</t>
  </si>
  <si>
    <t>JON12 P6300</t>
  </si>
  <si>
    <t>JON12 P6500</t>
  </si>
  <si>
    <t>JON12 P6550</t>
  </si>
  <si>
    <t>JON12 P6600</t>
  </si>
  <si>
    <t>JON12 P6750</t>
  </si>
  <si>
    <t>JON12 P6800</t>
  </si>
  <si>
    <t>JON12 P6900</t>
  </si>
  <si>
    <t>JOQ12 C10000</t>
  </si>
  <si>
    <t>Aug12 Pjm Monthly Call</t>
  </si>
  <si>
    <t>JOQ12 C6150</t>
  </si>
  <si>
    <t>JOQ12 C6300</t>
  </si>
  <si>
    <t>JOQ12 C6500</t>
  </si>
  <si>
    <t>JOQ12 C6550</t>
  </si>
  <si>
    <t>JOQ12 C6600</t>
  </si>
  <si>
    <t>JOQ12 C6750</t>
  </si>
  <si>
    <t>JOQ12 C6800</t>
  </si>
  <si>
    <t>JOQ12 C6900</t>
  </si>
  <si>
    <t>JOQ12 C7500</t>
  </si>
  <si>
    <t>JOQ12 C8000</t>
  </si>
  <si>
    <t>JOQ12 C8500</t>
  </si>
  <si>
    <t>JOQ12 C9000</t>
  </si>
  <si>
    <t>JOQ12 P4200</t>
  </si>
  <si>
    <t>Aug12 Pjm Monthly Put</t>
  </si>
  <si>
    <t>JOQ12 P4500</t>
  </si>
  <si>
    <t>JOQ12 P5000</t>
  </si>
  <si>
    <t>JOQ12 P5500</t>
  </si>
  <si>
    <t>JOQ12 P6000</t>
  </si>
  <si>
    <t>JOQ12 P6150</t>
  </si>
  <si>
    <t>JOQ12 P6250</t>
  </si>
  <si>
    <t>JOQ12 P6300</t>
  </si>
  <si>
    <t>JOQ12 P6500</t>
  </si>
  <si>
    <t>JOQ12 P6550</t>
  </si>
  <si>
    <t>JOQ12 P6600</t>
  </si>
  <si>
    <t>JOQ12 P6750</t>
  </si>
  <si>
    <t>JOQ12 P6800</t>
  </si>
  <si>
    <t>JOQ12 P6900</t>
  </si>
  <si>
    <t>JOU12 C10000</t>
  </si>
  <si>
    <t>Sep12 Pjm Monthly Call</t>
  </si>
  <si>
    <t>JOU12 C6150</t>
  </si>
  <si>
    <t>JOU12 C6300</t>
  </si>
  <si>
    <t>JOU12 C6500</t>
  </si>
  <si>
    <t>JOU12 C6550</t>
  </si>
  <si>
    <t>JOU12 C6600</t>
  </si>
  <si>
    <t>JOU12 C6750</t>
  </si>
  <si>
    <t>JOU12 C6800</t>
  </si>
  <si>
    <t>JOU12 C6900</t>
  </si>
  <si>
    <t>JOU12 C7500</t>
  </si>
  <si>
    <t>JOU12 C8000</t>
  </si>
  <si>
    <t>JOU12 C8500</t>
  </si>
  <si>
    <t>JOU12 C9000</t>
  </si>
  <si>
    <t>JOU12 P4200</t>
  </si>
  <si>
    <t>Sep12 Pjm Monthly Put</t>
  </si>
  <si>
    <t>JOU12 P4500</t>
  </si>
  <si>
    <t>JOU12 P5000</t>
  </si>
  <si>
    <t>JOU12 P5500</t>
  </si>
  <si>
    <t>JOU12 P6000</t>
  </si>
  <si>
    <t>JOU12 P6150</t>
  </si>
  <si>
    <t>JOU12 P6250</t>
  </si>
  <si>
    <t>JOU12 P6300</t>
  </si>
  <si>
    <t>JOU12 P6500</t>
  </si>
  <si>
    <t>JOU12 P6550</t>
  </si>
  <si>
    <t>JOU12 P6600</t>
  </si>
  <si>
    <t>JOU12 P6750</t>
  </si>
  <si>
    <t>JOU12 P6800</t>
  </si>
  <si>
    <t>JOU12 P6900</t>
  </si>
  <si>
    <t>JOV12 C10000</t>
  </si>
  <si>
    <t>Oct12 Pjm Monthly Call</t>
  </si>
  <si>
    <t>JOV12 C6150</t>
  </si>
  <si>
    <t>JOV12 C6300</t>
  </si>
  <si>
    <t>JOV12 C6500</t>
  </si>
  <si>
    <t>JOV12 C6550</t>
  </si>
  <si>
    <t>JOV12 C6600</t>
  </si>
  <si>
    <t>JOV12 C6750</t>
  </si>
  <si>
    <t>JOV12 C6800</t>
  </si>
  <si>
    <t>JOV12 C6900</t>
  </si>
  <si>
    <t>JOV12 C7500</t>
  </si>
  <si>
    <t>JOV12 C8000</t>
  </si>
  <si>
    <t>JOV12 C8500</t>
  </si>
  <si>
    <t>JOV12 C9000</t>
  </si>
  <si>
    <t>JOV12 P4200</t>
  </si>
  <si>
    <t>Oct12 Pjm Monthly Put</t>
  </si>
  <si>
    <t>JOV12 P4500</t>
  </si>
  <si>
    <t>JOV12 P5000</t>
  </si>
  <si>
    <t>JOV12 P5500</t>
  </si>
  <si>
    <t>JOV12 P6000</t>
  </si>
  <si>
    <t>JOV12 P6150</t>
  </si>
  <si>
    <t>JOV12 P6250</t>
  </si>
  <si>
    <t>JOV12 P6300</t>
  </si>
  <si>
    <t>JOV12 P6500</t>
  </si>
  <si>
    <t>JOV12 P6550</t>
  </si>
  <si>
    <t>JOV12 P6600</t>
  </si>
  <si>
    <t>JOV12 P6750</t>
  </si>
  <si>
    <t>JOV12 P6800</t>
  </si>
  <si>
    <t>JOV12 P6900</t>
  </si>
  <si>
    <t>JOX12 C10000</t>
  </si>
  <si>
    <t>Nov12 Pjm Monthly Call</t>
  </si>
  <si>
    <t>JOX12 C6150</t>
  </si>
  <si>
    <t>JOX12 C6300</t>
  </si>
  <si>
    <t>JOX12 C6500</t>
  </si>
  <si>
    <t>JOX12 C6550</t>
  </si>
  <si>
    <t>JOX12 C6600</t>
  </si>
  <si>
    <t>JOX12 C6750</t>
  </si>
  <si>
    <t>JOX12 C6800</t>
  </si>
  <si>
    <t>JOX12 C6900</t>
  </si>
  <si>
    <t>JOX12 C7500</t>
  </si>
  <si>
    <t>JOX12 C8000</t>
  </si>
  <si>
    <t>JOX12 C8500</t>
  </si>
  <si>
    <t>JOX12 C9000</t>
  </si>
  <si>
    <t>JOX12 P4200</t>
  </si>
  <si>
    <t>Nov12 Pjm Monthly Put</t>
  </si>
  <si>
    <t>JOX12 P4500</t>
  </si>
  <si>
    <t>JOX12 P5000</t>
  </si>
  <si>
    <t>JOX12 P5500</t>
  </si>
  <si>
    <t>JOX12 P6000</t>
  </si>
  <si>
    <t>JOX12 P6150</t>
  </si>
  <si>
    <t>JOX12 P6250</t>
  </si>
  <si>
    <t>JOX12 P6300</t>
  </si>
  <si>
    <t>JOX12 P6500</t>
  </si>
  <si>
    <t>JOX12 P6550</t>
  </si>
  <si>
    <t>JOX12 P6600</t>
  </si>
  <si>
    <t>JOX12 P6750</t>
  </si>
  <si>
    <t>JOX12 P6800</t>
  </si>
  <si>
    <t>JOX12 P6900</t>
  </si>
  <si>
    <t>JOZ12 C10000</t>
  </si>
  <si>
    <t>Dec12 Pjm Monthly Call</t>
  </si>
  <si>
    <t>JOZ12 C6150</t>
  </si>
  <si>
    <t>JOZ12 C6300</t>
  </si>
  <si>
    <t>JOZ12 C6500</t>
  </si>
  <si>
    <t>JOZ12 C6550</t>
  </si>
  <si>
    <t>JOZ12 C6600</t>
  </si>
  <si>
    <t>JOZ12 C6750</t>
  </si>
  <si>
    <t>JOZ12 C6800</t>
  </si>
  <si>
    <t>JOZ12 C6900</t>
  </si>
  <si>
    <t>JOZ12 C7500</t>
  </si>
  <si>
    <t>JOZ12 C8000</t>
  </si>
  <si>
    <t>JOZ12 C8500</t>
  </si>
  <si>
    <t>JOZ12 C9000</t>
  </si>
  <si>
    <t>JOZ12 P4200</t>
  </si>
  <si>
    <t>Dec12 Pjm Monthly Put</t>
  </si>
  <si>
    <t>JOZ12 P4500</t>
  </si>
  <si>
    <t>JOZ12 P5000</t>
  </si>
  <si>
    <t>JOZ12 P5500</t>
  </si>
  <si>
    <t>JOZ12 P6000</t>
  </si>
  <si>
    <t>JOZ12 P6150</t>
  </si>
  <si>
    <t>JOZ12 P6250</t>
  </si>
  <si>
    <t>JOZ12 P6300</t>
  </si>
  <si>
    <t>JOZ12 P6500</t>
  </si>
  <si>
    <t>JOZ12 P6550</t>
  </si>
  <si>
    <t>JOZ12 P6600</t>
  </si>
  <si>
    <t>JOZ12 P6750</t>
  </si>
  <si>
    <t>JOZ12 P6800</t>
  </si>
  <si>
    <t>JOZ12 P6900</t>
  </si>
  <si>
    <t>KDZ09 D08 C3950</t>
  </si>
  <si>
    <t>Dec 09 08 Daily Natural Gas Call</t>
  </si>
  <si>
    <t>LNZ10 C10200</t>
  </si>
  <si>
    <t>LNZ10 C10250</t>
  </si>
  <si>
    <t>LNZ10 C10400</t>
  </si>
  <si>
    <t>LNZ10 C10500</t>
  </si>
  <si>
    <t>LNZ10 C10550</t>
  </si>
  <si>
    <t>LNZ10 C10600</t>
  </si>
  <si>
    <t>LNZ10 C10700</t>
  </si>
  <si>
    <t>LNZ10 C10750</t>
  </si>
  <si>
    <t>LNZ10 C10800</t>
  </si>
  <si>
    <t>LNZ10 C10850</t>
  </si>
  <si>
    <t>LNZ10 C10900</t>
  </si>
  <si>
    <t>LNZ10 C11000</t>
  </si>
  <si>
    <t>LNZ10 C11250</t>
  </si>
  <si>
    <t>LNZ10 C11450</t>
  </si>
  <si>
    <t>LNZ10 C11500</t>
  </si>
  <si>
    <t>LNZ10 C11600</t>
  </si>
  <si>
    <t>LNZ10 C12000</t>
  </si>
  <si>
    <t>LNZ10 C12500</t>
  </si>
  <si>
    <t>LNZ10 C13000</t>
  </si>
  <si>
    <t>LNZ10 C13500</t>
  </si>
  <si>
    <t>LNZ10 C14000</t>
  </si>
  <si>
    <t>KDZ09 D08 C4250</t>
  </si>
  <si>
    <t>KDZ09 D08 C4300</t>
  </si>
  <si>
    <t>KDZ09 D08 C4350</t>
  </si>
  <si>
    <t>KDZ09 D08 C4400</t>
  </si>
  <si>
    <t>KDZ09 D08 C4450</t>
  </si>
  <si>
    <t>KDZ09 D08 C4500</t>
  </si>
  <si>
    <t>KDZ09 D08 C4550</t>
  </si>
  <si>
    <t>KDZ09 D08 C4600</t>
  </si>
  <si>
    <t>KDZ09 D08 C4650</t>
  </si>
  <si>
    <t>KDZ09 D08 C4700</t>
  </si>
  <si>
    <t>KDZ09 D08 C4750</t>
  </si>
  <si>
    <t>KDZ09 D08 C4800</t>
  </si>
  <si>
    <t>KDZ09 D08 C4850</t>
  </si>
  <si>
    <t>KDZ09 D08 C4900</t>
  </si>
  <si>
    <t>KDZ09 D08 C4950</t>
  </si>
  <si>
    <t>KDZ09 D08 C5000</t>
  </si>
  <si>
    <t>KDZ09 D08 C5050</t>
  </si>
  <si>
    <t>KDZ09 D08 C5100</t>
  </si>
  <si>
    <t>KDZ09 D08 C5150</t>
  </si>
  <si>
    <t>KDZ09 D08 C5200</t>
  </si>
  <si>
    <t>KDZ09 D08 C5250</t>
  </si>
  <si>
    <t>KDZ09 D08 C5300</t>
  </si>
  <si>
    <t>KDZ09 D08 C5350</t>
  </si>
  <si>
    <t>KDZ09 D08 C5400</t>
  </si>
  <si>
    <t>KDZ09 D08 C5450</t>
  </si>
  <si>
    <t>KDZ09 D08 C5500</t>
  </si>
  <si>
    <t>KDZ09 D08 C5550</t>
  </si>
  <si>
    <t>KDZ09 D08 C5600</t>
  </si>
  <si>
    <t>KDZ09 D08 C5650</t>
  </si>
  <si>
    <t>KDZ09 D08 C5700</t>
  </si>
  <si>
    <t>KDZ09 D08 C5750</t>
  </si>
  <si>
    <t>KDZ09 D08 C5800</t>
  </si>
  <si>
    <t>KDZ09 D08 C5850</t>
  </si>
  <si>
    <t>KDZ09 D08 C5900</t>
  </si>
  <si>
    <t>KDZ09 D08 C5950</t>
  </si>
  <si>
    <t>KDZ09 D08 P3950</t>
  </si>
  <si>
    <t>Dec 09 08 Daily Natural Gas Put</t>
  </si>
  <si>
    <t>KDZ09 D08 P4000</t>
  </si>
  <si>
    <t>KDZ09 D08 P4050</t>
  </si>
  <si>
    <t>KDZ09 D08 P4100</t>
  </si>
  <si>
    <t>KDZ09 D08 P4150</t>
  </si>
  <si>
    <t>KDZ09 D08 P4200</t>
  </si>
  <si>
    <t>KDZ09 D08 P4250</t>
  </si>
  <si>
    <t>KDZ09 D08 P4300</t>
  </si>
  <si>
    <t>KDZ09 D08 P4350</t>
  </si>
  <si>
    <t>KDZ09 D08 P4400</t>
  </si>
  <si>
    <t>KDZ09 D08 P4450</t>
  </si>
  <si>
    <t>KDZ09 D08 P4500</t>
  </si>
  <si>
    <t>KDZ09 D08 P4550</t>
  </si>
  <si>
    <t>KDZ09 D08 P4600</t>
  </si>
  <si>
    <t>KDZ09 D08 P4650</t>
  </si>
  <si>
    <t>KDZ09 D08 P4700</t>
  </si>
  <si>
    <t>KDZ09 D08 P4750</t>
  </si>
  <si>
    <t>KDZ09 D08 P4800</t>
  </si>
  <si>
    <t>KDZ09 D08 P4850</t>
  </si>
  <si>
    <t>KDZ09 D08 P4900</t>
  </si>
  <si>
    <t>KDZ09 D08 P4950</t>
  </si>
  <si>
    <t>KDZ09 D08 P5000</t>
  </si>
  <si>
    <t>KDZ09 D08 P5050</t>
  </si>
  <si>
    <t>KDZ09 D08 P5100</t>
  </si>
  <si>
    <t>KDZ09 D08 P5150</t>
  </si>
  <si>
    <t>KDZ09 D08 P5200</t>
  </si>
  <si>
    <t>KDZ09 D08 P5250</t>
  </si>
  <si>
    <t>KDZ09 D08 P5300</t>
  </si>
  <si>
    <t>KDZ09 D08 P5350</t>
  </si>
  <si>
    <t>KDZ09 D08 P5400</t>
  </si>
  <si>
    <t>KDZ09 D08 P5450</t>
  </si>
  <si>
    <t>KDZ09 D08 P5500</t>
  </si>
  <si>
    <t>KDZ09 D08 P5550</t>
  </si>
  <si>
    <t>KDZ09 D08 P5600</t>
  </si>
  <si>
    <t>KDZ09 D08 P5650</t>
  </si>
  <si>
    <t>KDZ09 D08 P5700</t>
  </si>
  <si>
    <t>KDZ09 D08 P5750</t>
  </si>
  <si>
    <t>KDZ09 D08 P5800</t>
  </si>
  <si>
    <t>KDZ09 D08 P5850</t>
  </si>
  <si>
    <t>KDZ09 D08 P5900</t>
  </si>
  <si>
    <t>KDZ09 D08 P5950</t>
  </si>
  <si>
    <t>LB</t>
  </si>
  <si>
    <t>LBF10 C13200</t>
  </si>
  <si>
    <t>Jan10 Euro Heating Oil Call</t>
  </si>
  <si>
    <t>LBF10 C15000</t>
  </si>
  <si>
    <t>LBF10 C16200</t>
  </si>
  <si>
    <t>LBF10 C16800</t>
  </si>
  <si>
    <t>LBF10 C17000</t>
  </si>
  <si>
    <t>LBF10 C17700</t>
  </si>
  <si>
    <t>LBF10 C18000</t>
  </si>
  <si>
    <t>LBF10 C20800</t>
  </si>
  <si>
    <t>LBF10 C21300</t>
  </si>
  <si>
    <t>LBF10 C22000</t>
  </si>
  <si>
    <t>LBF10 C25300</t>
  </si>
  <si>
    <t>LBF10 P10200</t>
  </si>
  <si>
    <t>Jan10 Euro Heating Oil Put</t>
  </si>
  <si>
    <t>LBF10 P12300</t>
  </si>
  <si>
    <t>LBF10 P14000</t>
  </si>
  <si>
    <t>LBF10 P17000</t>
  </si>
  <si>
    <t>LBF10 P17300</t>
  </si>
  <si>
    <t>LBF10 P19500</t>
  </si>
  <si>
    <t>LBG10 C15000</t>
  </si>
  <si>
    <t>Feb10 Euro Heating Oil Call</t>
  </si>
  <si>
    <t>LBG10 C16800</t>
  </si>
  <si>
    <t>LBG10 C17000</t>
  </si>
  <si>
    <t>LBG10 C17700</t>
  </si>
  <si>
    <t>LBG10 C18000</t>
  </si>
  <si>
    <t>LBG10 C18900</t>
  </si>
  <si>
    <t>LBG10 C20800</t>
  </si>
  <si>
    <t>LBG10 C21300</t>
  </si>
  <si>
    <t>LBG10 C21800</t>
  </si>
  <si>
    <t>LBG10 C22000</t>
  </si>
  <si>
    <t>LBG10 C22500</t>
  </si>
  <si>
    <t>LBG10 C23500</t>
  </si>
  <si>
    <t>LNZ10 P7700</t>
  </si>
  <si>
    <t>LBG10 P17300</t>
  </si>
  <si>
    <t>LBG10 P17500</t>
  </si>
  <si>
    <t>LBG10 P19000</t>
  </si>
  <si>
    <t>LBG10 P20000</t>
  </si>
  <si>
    <t>LBH10 C15000</t>
  </si>
  <si>
    <t>Mar10 Euro Heating Oil Call</t>
  </si>
  <si>
    <t>LBH10 C16800</t>
  </si>
  <si>
    <t>LBH10 C17000</t>
  </si>
  <si>
    <t>LBH10 C17700</t>
  </si>
  <si>
    <t>LBH10 C18000</t>
  </si>
  <si>
    <t>LBH10 C18900</t>
  </si>
  <si>
    <t>LBH10 C19000</t>
  </si>
  <si>
    <t>LBH10 C20800</t>
  </si>
  <si>
    <t>LBH10 C21300</t>
  </si>
  <si>
    <t>LBH10 C21800</t>
  </si>
  <si>
    <t>LBH10 C22000</t>
  </si>
  <si>
    <t>LBH10 C24000</t>
  </si>
  <si>
    <t>LBH10 C24500</t>
  </si>
  <si>
    <t>LBH10 C25300</t>
  </si>
  <si>
    <t>LBH10 C26000</t>
  </si>
  <si>
    <t>LBH10 P12300</t>
  </si>
  <si>
    <t>Mar10 Euro Heating Oil Put</t>
  </si>
  <si>
    <t>LBH10 P14000</t>
  </si>
  <si>
    <t>LBH10 P16000</t>
  </si>
  <si>
    <t>LBH10 P17300</t>
  </si>
  <si>
    <t>LBJ10 C15000</t>
  </si>
  <si>
    <t>Apr10 Euro Heating Oil Call</t>
  </si>
  <si>
    <t>LBJ10 C16800</t>
  </si>
  <si>
    <t>LBJ10 C17000</t>
  </si>
  <si>
    <t>LBJ10 C17700</t>
  </si>
  <si>
    <t>LBJ10 C18000</t>
  </si>
  <si>
    <t>LBJ10 C18900</t>
  </si>
  <si>
    <t>LBJ10 C20800</t>
  </si>
  <si>
    <t>LBJ10 C21300</t>
  </si>
  <si>
    <t>LBJ10 C21800</t>
  </si>
  <si>
    <t>LBJ10 C22000</t>
  </si>
  <si>
    <t>LBJ10 C25300</t>
  </si>
  <si>
    <t>LBJ10 P12300</t>
  </si>
  <si>
    <t>Apr10 Euro Heating Oil Put</t>
  </si>
  <si>
    <t>LBJ10 P14000</t>
  </si>
  <si>
    <t>LBJ10 P16000</t>
  </si>
  <si>
    <t>LBJ10 P17300</t>
  </si>
  <si>
    <t>LBK10 C15000</t>
  </si>
  <si>
    <t>May10 Euro Heating Oil Call</t>
  </si>
  <si>
    <t>LBK10 C16800</t>
  </si>
  <si>
    <t>LBK10 C17000</t>
  </si>
  <si>
    <t>LBK10 C17700</t>
  </si>
  <si>
    <t>LBK10 C18000</t>
  </si>
  <si>
    <t>LBK10 C18900</t>
  </si>
  <si>
    <t>LBK10 C20800</t>
  </si>
  <si>
    <t>LBK10 C21300</t>
  </si>
  <si>
    <t>LBK10 C21800</t>
  </si>
  <si>
    <t>LBK10 C22000</t>
  </si>
  <si>
    <t>LBK10 C25300</t>
  </si>
  <si>
    <t>LBK10 P12300</t>
  </si>
  <si>
    <t>May10 Euro Heating Oil Put</t>
  </si>
  <si>
    <t>LBK10 P14000</t>
  </si>
  <si>
    <t>LBK10 P16000</t>
  </si>
  <si>
    <t>LBK10 P17300</t>
  </si>
  <si>
    <t>LBM10 C15000</t>
  </si>
  <si>
    <t>Jun10 Euro Heating Oil Call</t>
  </si>
  <si>
    <t>LBM10 C16800</t>
  </si>
  <si>
    <t>LBM10 C17700</t>
  </si>
  <si>
    <t>LBM10 C18000</t>
  </si>
  <si>
    <t>LBM10 C18900</t>
  </si>
  <si>
    <t>LBM10 C20800</t>
  </si>
  <si>
    <t>LBM10 C21300</t>
  </si>
  <si>
    <t>LBM10 C21800</t>
  </si>
  <si>
    <t>LBM10 C22000</t>
  </si>
  <si>
    <t>LBM10 C25300</t>
  </si>
  <si>
    <t>LBM10 P12300</t>
  </si>
  <si>
    <t>Jun10 Euro Heating Oil Put</t>
  </si>
  <si>
    <t>LBM10 P14000</t>
  </si>
  <si>
    <t>LBM10 P16000</t>
  </si>
  <si>
    <t>LBM10 P17300</t>
  </si>
  <si>
    <t>LBN10 C15000</t>
  </si>
  <si>
    <t>Jly10 Euro Heating Oil Call</t>
  </si>
  <si>
    <t>LBN10 C16800</t>
  </si>
  <si>
    <t>LBN10 C17700</t>
  </si>
  <si>
    <t>LBN10 C18000</t>
  </si>
  <si>
    <t>LBN10 C18900</t>
  </si>
  <si>
    <t>LBN10 C20800</t>
  </si>
  <si>
    <t>LBN10 C21300</t>
  </si>
  <si>
    <t>LBN10 C21800</t>
  </si>
  <si>
    <t>LBN10 C22000</t>
  </si>
  <si>
    <t>LBN10 C25300</t>
  </si>
  <si>
    <t>LBN10 P12300</t>
  </si>
  <si>
    <t>Jly10 Euro Heating Oil Put</t>
  </si>
  <si>
    <t>LBN10 P14000</t>
  </si>
  <si>
    <t>LBN10 P16000</t>
  </si>
  <si>
    <t>LBN10 P17300</t>
  </si>
  <si>
    <t>LBQ10 C15000</t>
  </si>
  <si>
    <t>Aug10 Euro Heating Oil Call</t>
  </si>
  <si>
    <t>LBQ10 C16800</t>
  </si>
  <si>
    <t>LBQ10 C17700</t>
  </si>
  <si>
    <t>LBQ10 C18000</t>
  </si>
  <si>
    <t>LBQ10 C18900</t>
  </si>
  <si>
    <t>LBQ10 C20800</t>
  </si>
  <si>
    <t>LBQ10 C21300</t>
  </si>
  <si>
    <t>LBQ10 C21800</t>
  </si>
  <si>
    <t>LBQ10 C22000</t>
  </si>
  <si>
    <t>LBQ10 C25300</t>
  </si>
  <si>
    <t>LBQ10 P12300</t>
  </si>
  <si>
    <t>Aug10 Euro Heating Oil Put</t>
  </si>
  <si>
    <t>LBQ10 P14000</t>
  </si>
  <si>
    <t>LBQ10 P16000</t>
  </si>
  <si>
    <t>LBQ10 P17300</t>
  </si>
  <si>
    <t>LBU10 C15000</t>
  </si>
  <si>
    <t>Sep10 Euro Heating Oil Call</t>
  </si>
  <si>
    <t>LBU10 C16800</t>
  </si>
  <si>
    <t>LBU10 C17700</t>
  </si>
  <si>
    <t>LBU10 C18000</t>
  </si>
  <si>
    <t>LBU10 C18900</t>
  </si>
  <si>
    <t>LBU10 C20800</t>
  </si>
  <si>
    <t>LBU10 C21300</t>
  </si>
  <si>
    <t>LBU10 C21800</t>
  </si>
  <si>
    <t>LBU10 C22000</t>
  </si>
  <si>
    <t>LBU10 C25300</t>
  </si>
  <si>
    <t>LBU10 P12300</t>
  </si>
  <si>
    <t>Sep10 Euro Heating Oil Put</t>
  </si>
  <si>
    <t>LBU10 P14000</t>
  </si>
  <si>
    <t>LBU10 P16000</t>
  </si>
  <si>
    <t>LBU10 P17300</t>
  </si>
  <si>
    <t>LBV10 C15000</t>
  </si>
  <si>
    <t>Oct10 Euro Heating Oil Call</t>
  </si>
  <si>
    <t>LBV10 C16800</t>
  </si>
  <si>
    <t>LBV10 C17700</t>
  </si>
  <si>
    <t>LBV10 C18000</t>
  </si>
  <si>
    <t>LBV10 C18900</t>
  </si>
  <si>
    <t>LBV10 C20800</t>
  </si>
  <si>
    <t>Oct12 Brent Average Price Call</t>
  </si>
  <si>
    <t>BAV12 C11300</t>
  </si>
  <si>
    <t>BAV12 C6000</t>
  </si>
  <si>
    <t>BAV12 C6450</t>
  </si>
  <si>
    <t>BAV12 C6500</t>
  </si>
  <si>
    <t>BAV12 C6700</t>
  </si>
  <si>
    <t>BAV12 C6900</t>
  </si>
  <si>
    <t>BAV12 C7550</t>
  </si>
  <si>
    <t>BAV12 C7850</t>
  </si>
  <si>
    <t>BAV12 C8100</t>
  </si>
  <si>
    <t>BAV12 C8150</t>
  </si>
  <si>
    <t>BAV12 C8250</t>
  </si>
  <si>
    <t>BAV12 C8400</t>
  </si>
  <si>
    <t>BAV12 C8850</t>
  </si>
  <si>
    <t>BAV12 C9000</t>
  </si>
  <si>
    <t>BAV12 C9850</t>
  </si>
  <si>
    <t>BAV12 P10000</t>
  </si>
  <si>
    <t>Oct12 Brent Average Price Put</t>
  </si>
  <si>
    <t>BAV12 P5000</t>
  </si>
  <si>
    <t>BAV12 P6000</t>
  </si>
  <si>
    <t>BAV12 P7000</t>
  </si>
  <si>
    <t>Dec10 Euro Heating Oil Call</t>
  </si>
  <si>
    <t>LBZ10 C16800</t>
  </si>
  <si>
    <t>LBZ10 C17700</t>
  </si>
  <si>
    <t>LBZ10 C18000</t>
  </si>
  <si>
    <t>LBZ10 C18900</t>
  </si>
  <si>
    <t>LBZ10 C20000</t>
  </si>
  <si>
    <t>LBZ10 C20800</t>
  </si>
  <si>
    <t>LBZ10 C21300</t>
  </si>
  <si>
    <t>LBZ10 C21800</t>
  </si>
  <si>
    <t>LBZ10 C22000</t>
  </si>
  <si>
    <t>LBZ10 C25000</t>
  </si>
  <si>
    <t>LBZ10 C25300</t>
  </si>
  <si>
    <t>LBZ10 P12300</t>
  </si>
  <si>
    <t>Dec10 Euro Heating Oil Put</t>
  </si>
  <si>
    <t>LBZ10 P14000</t>
  </si>
  <si>
    <t>LBZ10 P16000</t>
  </si>
  <si>
    <t>LBZ10 P17000</t>
  </si>
  <si>
    <t>LBZ10 P17300</t>
  </si>
  <si>
    <t>LBF11 C18800</t>
  </si>
  <si>
    <t>Jan11 Euro Heating Oil Call</t>
  </si>
  <si>
    <t>LBF11 C18900</t>
  </si>
  <si>
    <t>LBF11 C21800</t>
  </si>
  <si>
    <t>LBF11 C22500</t>
  </si>
  <si>
    <t>LBF11 C22800</t>
  </si>
  <si>
    <t>LBF11 C27500</t>
  </si>
  <si>
    <t>LBF11 P15800</t>
  </si>
  <si>
    <t>Jan11 Euro Heating Oil Put</t>
  </si>
  <si>
    <t>LBF11 P16000</t>
  </si>
  <si>
    <t>LBF11 P17500</t>
  </si>
  <si>
    <t>LBG11 C18800</t>
  </si>
  <si>
    <t>Feb11 Euro Heating Oil Call</t>
  </si>
  <si>
    <t>LBG11 C20500</t>
  </si>
  <si>
    <t>LBG11 C22500</t>
  </si>
  <si>
    <t>LBG11 C22800</t>
  </si>
  <si>
    <t>LBG11 C24500</t>
  </si>
  <si>
    <t>LBG11 C27500</t>
  </si>
  <si>
    <t>LBG11 P15800</t>
  </si>
  <si>
    <t>Feb11 Euro Heating Oil Put</t>
  </si>
  <si>
    <t>LBG11 P16500</t>
  </si>
  <si>
    <t>LBG11 P17500</t>
  </si>
  <si>
    <t>LBH11 C18800</t>
  </si>
  <si>
    <t>Mar11 Euro Heating Oil Call</t>
  </si>
  <si>
    <t>LBH11 C20500</t>
  </si>
  <si>
    <t>LBH11 C22500</t>
  </si>
  <si>
    <t>LBH11 C22800</t>
  </si>
  <si>
    <t>LBH11 C24500</t>
  </si>
  <si>
    <t>LBH11 C27500</t>
  </si>
  <si>
    <t>LBH11 P15800</t>
  </si>
  <si>
    <t>Mar11 Euro Heating Oil Put</t>
  </si>
  <si>
    <t>LBH11 P16500</t>
  </si>
  <si>
    <t>LBH11 P17500</t>
  </si>
  <si>
    <t>LBJ11 C18800</t>
  </si>
  <si>
    <t>Apr11 Euro Heating Oil Call</t>
  </si>
  <si>
    <t>LBJ11 C20500</t>
  </si>
  <si>
    <t>LBJ11 C22500</t>
  </si>
  <si>
    <t>LBJ11 C22800</t>
  </si>
  <si>
    <t>LBJ11 C24500</t>
  </si>
  <si>
    <t>LBJ11 C27500</t>
  </si>
  <si>
    <t>LBJ11 P15800</t>
  </si>
  <si>
    <t>Apr11 Euro Heating Oil Put</t>
  </si>
  <si>
    <t>LBJ11 P16500</t>
  </si>
  <si>
    <t>LBJ11 P17500</t>
  </si>
  <si>
    <t>LBK11 C18800</t>
  </si>
  <si>
    <t>May11 Euro Heating Oil Call</t>
  </si>
  <si>
    <t>LBK11 C20500</t>
  </si>
  <si>
    <t>LBK11 C22500</t>
  </si>
  <si>
    <t>LBK11 C22800</t>
  </si>
  <si>
    <t>LBK11 C24500</t>
  </si>
  <si>
    <t>LBK11 C27500</t>
  </si>
  <si>
    <t>LBK11 P15800</t>
  </si>
  <si>
    <t>May11 Euro Heating Oil Put</t>
  </si>
  <si>
    <t>LBK11 P16500</t>
  </si>
  <si>
    <t>LBK11 P17500</t>
  </si>
  <si>
    <t>LBM11 C18800</t>
  </si>
  <si>
    <t>Jun11 Euro Heating Oil Call</t>
  </si>
  <si>
    <t>LBM11 C20500</t>
  </si>
  <si>
    <t>LBM11 C22500</t>
  </si>
  <si>
    <t>LBM11 C22800</t>
  </si>
  <si>
    <t>LBM11 C24500</t>
  </si>
  <si>
    <t>LBM11 C27500</t>
  </si>
  <si>
    <t>LBM11 P15800</t>
  </si>
  <si>
    <t>Jun11 Euro Heating Oil Put</t>
  </si>
  <si>
    <t>LBM11 P16500</t>
  </si>
  <si>
    <t>LBM11 P17500</t>
  </si>
  <si>
    <t>LBM11 P17700</t>
  </si>
  <si>
    <t>LBN11 C18800</t>
  </si>
  <si>
    <t>Jly11 Euro Heating Oil Call</t>
  </si>
  <si>
    <t>LBN11 C20500</t>
  </si>
  <si>
    <t>LBN11 C22500</t>
  </si>
  <si>
    <t>LBN11 C22800</t>
  </si>
  <si>
    <t>LBN11 C24500</t>
  </si>
  <si>
    <t>Jan14 Brent Average Price Call</t>
  </si>
  <si>
    <t>BAF14 C8225</t>
  </si>
  <si>
    <t>BAG14 C13500</t>
  </si>
  <si>
    <t>Feb14 Brent Average Price Call</t>
  </si>
  <si>
    <t>BAG14 C8225</t>
  </si>
  <si>
    <t>BAH14 C13500</t>
  </si>
  <si>
    <t>Mar14 Brent Average Price Call</t>
  </si>
  <si>
    <t>BAH14 C8225</t>
  </si>
  <si>
    <t>BAJ14 C13500</t>
  </si>
  <si>
    <t>Apr14 Brent Average Price Call</t>
  </si>
  <si>
    <t>BAJ14 C8225</t>
  </si>
  <si>
    <t>LBQ11 P15800</t>
  </si>
  <si>
    <t>Aug11 Euro Heating Oil Put</t>
  </si>
  <si>
    <t>LBQ11 P16500</t>
  </si>
  <si>
    <t>LBQ11 P17500</t>
  </si>
  <si>
    <t>LBU11 C18800</t>
  </si>
  <si>
    <t>Sep11 Euro Heating Oil Call</t>
  </si>
  <si>
    <t>LBU11 C20500</t>
  </si>
  <si>
    <t>LBU11 C22500</t>
  </si>
  <si>
    <t>LBU11 C22800</t>
  </si>
  <si>
    <t>LBU11 C24500</t>
  </si>
  <si>
    <t>LBU11 C27500</t>
  </si>
  <si>
    <t>LBU11 P15800</t>
  </si>
  <si>
    <t>Sep11 Euro Heating Oil Put</t>
  </si>
  <si>
    <t>LBU11 P16500</t>
  </si>
  <si>
    <t>LBU11 P17500</t>
  </si>
  <si>
    <t>LBV11 C18800</t>
  </si>
  <si>
    <t>Oct11 Euro Heating Oil Call</t>
  </si>
  <si>
    <t>LBV11 C20500</t>
  </si>
  <si>
    <t>LBV11 C22500</t>
  </si>
  <si>
    <t>LBV11 C22800</t>
  </si>
  <si>
    <t>LBV11 C24500</t>
  </si>
  <si>
    <t>LBV11 C27500</t>
  </si>
  <si>
    <t>LBV11 P15800</t>
  </si>
  <si>
    <t>Oct11 Euro Heating Oil Put</t>
  </si>
  <si>
    <t>LBV11 P16500</t>
  </si>
  <si>
    <t>LBV11 P17500</t>
  </si>
  <si>
    <t>LBX11 C18800</t>
  </si>
  <si>
    <t>Nov11 Euro Heating Oil Call</t>
  </si>
  <si>
    <t>LBX11 C20500</t>
  </si>
  <si>
    <t>LBX11 C22500</t>
  </si>
  <si>
    <t>LBX11 C22800</t>
  </si>
  <si>
    <t>LBX11 C24500</t>
  </si>
  <si>
    <t>LBX11 C27500</t>
  </si>
  <si>
    <t>LBX11 P15800</t>
  </si>
  <si>
    <t>Nov11 Euro Heating Oil Put</t>
  </si>
  <si>
    <t>LBX11 P16500</t>
  </si>
  <si>
    <t>LBX11 P17500</t>
  </si>
  <si>
    <t>LBZ11 C18800</t>
  </si>
  <si>
    <t>Dec11 Euro Heating Oil Call</t>
  </si>
  <si>
    <t>LBZ11 C20500</t>
  </si>
  <si>
    <t>LBZ11 C22500</t>
  </si>
  <si>
    <t>LBZ11 C22800</t>
  </si>
  <si>
    <t>LBZ11 C24500</t>
  </si>
  <si>
    <t>LBZ11 C27500</t>
  </si>
  <si>
    <t>LBZ11 P15800</t>
  </si>
  <si>
    <t>Dec11 Euro Heating Oil Put</t>
  </si>
  <si>
    <t>LBZ11 P16500</t>
  </si>
  <si>
    <t>LBZ11 P17500</t>
  </si>
  <si>
    <t>LBF12 C20500</t>
  </si>
  <si>
    <t>Jan12 Euro Heating Oil Call</t>
  </si>
  <si>
    <t>LBF12 C24500</t>
  </si>
  <si>
    <t>LBF12 P16500</t>
  </si>
  <si>
    <t>Jan12 Euro Heating Oil Put</t>
  </si>
  <si>
    <t>LCF10 C10000</t>
  </si>
  <si>
    <t>Jan10 Nymex Euro Crude Opt Call</t>
  </si>
  <si>
    <t>LCF10 C11500</t>
  </si>
  <si>
    <t>LCF10 C13000</t>
  </si>
  <si>
    <t>LCF10 C14000</t>
  </si>
  <si>
    <t>LCF10 C3000</t>
  </si>
  <si>
    <t>LCF10 C4000</t>
  </si>
  <si>
    <t>LCF10 C6000</t>
  </si>
  <si>
    <t>LCF10 C6750</t>
  </si>
  <si>
    <t>LCF10 C7000</t>
  </si>
  <si>
    <t>LCF10 C7250</t>
  </si>
  <si>
    <t>LCF10 C7300</t>
  </si>
  <si>
    <t>LCF10 C7500</t>
  </si>
  <si>
    <t>LCF10 C7700</t>
  </si>
  <si>
    <t>LCF10 C7750</t>
  </si>
  <si>
    <t>LCF10 C7800</t>
  </si>
  <si>
    <t>LCF10 C7850</t>
  </si>
  <si>
    <t>LCF10 C7900</t>
  </si>
  <si>
    <t>LCF10 C8000</t>
  </si>
  <si>
    <t>LCF10 C8050</t>
  </si>
  <si>
    <t>LCF10 C8200</t>
  </si>
  <si>
    <t>LCF10 C8300</t>
  </si>
  <si>
    <t>LCF10 C8500</t>
  </si>
  <si>
    <t>LCF10 C8700</t>
  </si>
  <si>
    <t>LCF10 C8800</t>
  </si>
  <si>
    <t>LCF10 C9000</t>
  </si>
  <si>
    <t>LCF10 C9500</t>
  </si>
  <si>
    <t>LCF10 P13000</t>
  </si>
  <si>
    <t>Jan10 Nymex Euro Crude Opt Put</t>
  </si>
  <si>
    <t>LCF10 P14000</t>
  </si>
  <si>
    <t>LCF10 P3000</t>
  </si>
  <si>
    <t>LCF10 P3500</t>
  </si>
  <si>
    <t>LCF10 P4000</t>
  </si>
  <si>
    <t>LCF10 P5000</t>
  </si>
  <si>
    <t>LCF10 P5500</t>
  </si>
  <si>
    <t>LCF10 P5800</t>
  </si>
  <si>
    <t>LCF10 P6000</t>
  </si>
  <si>
    <t>LCF10 P6200</t>
  </si>
  <si>
    <t>LCF10 P6500</t>
  </si>
  <si>
    <t>LCF10 P6700</t>
  </si>
  <si>
    <t>LCF10 P6750</t>
  </si>
  <si>
    <t>LCF10 P7000</t>
  </si>
  <si>
    <t>LCF10 P7050</t>
  </si>
  <si>
    <t>LCF10 P7200</t>
  </si>
  <si>
    <t>LCF10 P7250</t>
  </si>
  <si>
    <t>LCF10 P7300</t>
  </si>
  <si>
    <t>LCF10 P7500</t>
  </si>
  <si>
    <t>LCF10 P7650</t>
  </si>
  <si>
    <t>LCF10 P7700</t>
  </si>
  <si>
    <t>LCF10 P7750</t>
  </si>
  <si>
    <t>LCF10 P7800</t>
  </si>
  <si>
    <t>LCF10 P7850</t>
  </si>
  <si>
    <t>LCF10 P7900</t>
  </si>
  <si>
    <t>LCF10 P8000</t>
  </si>
  <si>
    <t>LCF10 P8050</t>
  </si>
  <si>
    <t>LCG10 C10000</t>
  </si>
  <si>
    <t>Feb10 Nymex Euro Crude Opt Call</t>
  </si>
  <si>
    <t>LCG10 C11000</t>
  </si>
  <si>
    <t>LCG10 C11500</t>
  </si>
  <si>
    <t>LCG10 C13000</t>
  </si>
  <si>
    <t>LCG10 C3000</t>
  </si>
  <si>
    <t>LCG10 C6000</t>
  </si>
  <si>
    <t>LCG10 C7000</t>
  </si>
  <si>
    <t>LCG10 C7500</t>
  </si>
  <si>
    <t>LCG10 C7600</t>
  </si>
  <si>
    <t>LCG10 C7700</t>
  </si>
  <si>
    <t>LCG10 C7950</t>
  </si>
  <si>
    <t>LCG10 C8000</t>
  </si>
  <si>
    <t>LCG10 C8050</t>
  </si>
  <si>
    <t>LCG10 C8500</t>
  </si>
  <si>
    <t>LCG10 C8550</t>
  </si>
  <si>
    <t>LCG10 C8700</t>
  </si>
  <si>
    <t>LCG10 C9000</t>
  </si>
  <si>
    <t>LCG10 C9500</t>
  </si>
  <si>
    <t>LCG10 P13000</t>
  </si>
  <si>
    <t>Feb10 Nymex Euro Crude Opt Put</t>
  </si>
  <si>
    <t>LCG10 P3000</t>
  </si>
  <si>
    <t>LCG10 P5000</t>
  </si>
  <si>
    <t>LCG10 P5500</t>
  </si>
  <si>
    <t>LCG10 P6000</t>
  </si>
  <si>
    <t>LCG10 P6500</t>
  </si>
  <si>
    <t>LCG10 P7000</t>
  </si>
  <si>
    <t>LCG10 P7200</t>
  </si>
  <si>
    <t>LCG10 P7300</t>
  </si>
  <si>
    <t>LCG10 P7400</t>
  </si>
  <si>
    <t>LCG10 P7600</t>
  </si>
  <si>
    <t>LCG10 P7700</t>
  </si>
  <si>
    <t>LCG10 P7950</t>
  </si>
  <si>
    <t>LNH11 C11850</t>
  </si>
  <si>
    <t>LNH11 C12000</t>
  </si>
  <si>
    <t>LNH11 C12400</t>
  </si>
  <si>
    <t>LNH11 C12500</t>
  </si>
  <si>
    <t>LNH11 C13000</t>
  </si>
  <si>
    <t>LNH11 C14000</t>
  </si>
  <si>
    <t>LNH11 C15000</t>
  </si>
  <si>
    <t>LNH11 C16000</t>
  </si>
  <si>
    <t>LNH11 C17000</t>
  </si>
  <si>
    <t>LNH11 C20000</t>
  </si>
  <si>
    <t>LNH11 C5950</t>
  </si>
  <si>
    <t>LNH11 C6000</t>
  </si>
  <si>
    <t>LNH11 C6100</t>
  </si>
  <si>
    <t>LNH11 C6150</t>
  </si>
  <si>
    <t>LNH11 C6200</t>
  </si>
  <si>
    <t>LNH11 C6250</t>
  </si>
  <si>
    <t>LNH11 C6300</t>
  </si>
  <si>
    <t>LNH11 C6350</t>
  </si>
  <si>
    <t>LNH11 C6400</t>
  </si>
  <si>
    <t>LNH11 C6500</t>
  </si>
  <si>
    <t>LNH11 C6550</t>
  </si>
  <si>
    <t>LNH11 C6600</t>
  </si>
  <si>
    <t>LNH11 C6650</t>
  </si>
  <si>
    <t>LNH11 C6700</t>
  </si>
  <si>
    <t>LNH11 C6750</t>
  </si>
  <si>
    <t>LNH11 C6800</t>
  </si>
  <si>
    <t>LNH11 C6850</t>
  </si>
  <si>
    <t>LNH11 C6900</t>
  </si>
  <si>
    <t>LNH11 C6950</t>
  </si>
  <si>
    <t>LNH11 C7000</t>
  </si>
  <si>
    <t>LNH11 C7050</t>
  </si>
  <si>
    <t>LNH11 C7100</t>
  </si>
  <si>
    <t>LNH11 C7150</t>
  </si>
  <si>
    <t>LCH10 C7900</t>
  </si>
  <si>
    <t>LCH10 C7950</t>
  </si>
  <si>
    <t>LCH10 C8000</t>
  </si>
  <si>
    <t>LCH10 C8050</t>
  </si>
  <si>
    <t>LCH10 C8100</t>
  </si>
  <si>
    <t>LCH10 C8150</t>
  </si>
  <si>
    <t>LCH10 C8200</t>
  </si>
  <si>
    <t>LCH10 C8500</t>
  </si>
  <si>
    <t>LCH10 C8550</t>
  </si>
  <si>
    <t>LCH10 C8700</t>
  </si>
  <si>
    <t>LCH10 C9000</t>
  </si>
  <si>
    <t>LCH10 C9050</t>
  </si>
  <si>
    <t>LCH10 C9500</t>
  </si>
  <si>
    <t>LCH10 P4200</t>
  </si>
  <si>
    <t>Mar10 Nymex Euro Crude Opt Put</t>
  </si>
  <si>
    <t>LCH10 P4800</t>
  </si>
  <si>
    <t>LCH10 P5000</t>
  </si>
  <si>
    <t>LCH10 P5200</t>
  </si>
  <si>
    <t>LCH10 P5500</t>
  </si>
  <si>
    <t>LCH10 P5700</t>
  </si>
  <si>
    <t>LCH10 P6000</t>
  </si>
  <si>
    <t>LCH10 P6100</t>
  </si>
  <si>
    <t>LCH10 P6200</t>
  </si>
  <si>
    <t>LCH10 P6500</t>
  </si>
  <si>
    <t>LCH10 P6800</t>
  </si>
  <si>
    <t>LCH10 P7000</t>
  </si>
  <si>
    <t>LCH10 P7050</t>
  </si>
  <si>
    <t>LCH10 P7200</t>
  </si>
  <si>
    <t>LCH10 P7350</t>
  </si>
  <si>
    <t>LCH10 P7500</t>
  </si>
  <si>
    <t>LCH10 P7650</t>
  </si>
  <si>
    <t>LCH10 P7700</t>
  </si>
  <si>
    <t>LCH10 P7900</t>
  </si>
  <si>
    <t>LCH10 P7950</t>
  </si>
  <si>
    <t>LCH10 P8000</t>
  </si>
  <si>
    <t>LCH10 P8100</t>
  </si>
  <si>
    <t>LCH10 P8150</t>
  </si>
  <si>
    <t>LCJ10 C10000</t>
  </si>
  <si>
    <t>Apr10 Nymex Euro Crude Opt Call</t>
  </si>
  <si>
    <t>LCJ10 C10500</t>
  </si>
  <si>
    <t>LCJ10 C11000</t>
  </si>
  <si>
    <t>LCJ10 C11500</t>
  </si>
  <si>
    <t>LCJ10 C12000</t>
  </si>
  <si>
    <t>LCJ10 C13000</t>
  </si>
  <si>
    <t>LCJ10 C3000</t>
  </si>
  <si>
    <t>LCJ10 C7000</t>
  </si>
  <si>
    <t>LCJ10 C8000</t>
  </si>
  <si>
    <t>LCJ10 C8500</t>
  </si>
  <si>
    <t>LCJ10 C8700</t>
  </si>
  <si>
    <t>LCJ10 C9000</t>
  </si>
  <si>
    <t>LCJ10 C9500</t>
  </si>
  <si>
    <t>LCJ10 P13000</t>
  </si>
  <si>
    <t>Apr10 Nymex Euro Crude Opt Put</t>
  </si>
  <si>
    <t>LCJ10 P3000</t>
  </si>
  <si>
    <t>LCJ10 P5500</t>
  </si>
  <si>
    <t>LCJ10 P6000</t>
  </si>
  <si>
    <t>LCJ10 P7000</t>
  </si>
  <si>
    <t>LCJ10 P7200</t>
  </si>
  <si>
    <t>LCJ10 P7250</t>
  </si>
  <si>
    <t>LCJ10 P7500</t>
  </si>
  <si>
    <t>LCJ10 P8000</t>
  </si>
  <si>
    <t>LCJ10 P8500</t>
  </si>
  <si>
    <t>LCK10 C11000</t>
  </si>
  <si>
    <t>May10 Nymex Euro Crude Opt Call</t>
  </si>
  <si>
    <t>LCK10 C11500</t>
  </si>
  <si>
    <t>LCK10 C7800</t>
  </si>
  <si>
    <t>LCK10 C8000</t>
  </si>
  <si>
    <t>LCK10 C8700</t>
  </si>
  <si>
    <t>LCK10 C9000</t>
  </si>
  <si>
    <t>LCK10 P7200</t>
  </si>
  <si>
    <t>May10 Nymex Euro Crude Opt Put</t>
  </si>
  <si>
    <t>LCK10 P8000</t>
  </si>
  <si>
    <t>LCM10 C10000</t>
  </si>
  <si>
    <t>Jun10 Nymex Euro Crude Opt Call</t>
  </si>
  <si>
    <t>LCM10 C10500</t>
  </si>
  <si>
    <t>LCM10 C11000</t>
  </si>
  <si>
    <t>LCM10 C11500</t>
  </si>
  <si>
    <t>LCM10 C12000</t>
  </si>
  <si>
    <t>LCM10 C12500</t>
  </si>
  <si>
    <t>LCM10 C12550</t>
  </si>
  <si>
    <t>LCM10 C13000</t>
  </si>
  <si>
    <t>LCM10 C15000</t>
  </si>
  <si>
    <t>LCM10 C3000</t>
  </si>
  <si>
    <t>LCM10 C6000</t>
  </si>
  <si>
    <t>LCM10 C6200</t>
  </si>
  <si>
    <t>LCM10 C6600</t>
  </si>
  <si>
    <t>LCM10 C6800</t>
  </si>
  <si>
    <t>LCM10 C7000</t>
  </si>
  <si>
    <t>LCM10 C7250</t>
  </si>
  <si>
    <t>LCM10 C7350</t>
  </si>
  <si>
    <t>LCM10 C7450</t>
  </si>
  <si>
    <t>LCM10 C7600</t>
  </si>
  <si>
    <t>LCM10 C7800</t>
  </si>
  <si>
    <t>LCM10 C8000</t>
  </si>
  <si>
    <t>LCM10 C8500</t>
  </si>
  <si>
    <t>LCM10 C8700</t>
  </si>
  <si>
    <t>LCM10 C9000</t>
  </si>
  <si>
    <t>LCM10 C9500</t>
  </si>
  <si>
    <t>LCM10 C9800</t>
  </si>
  <si>
    <t>LCM10 P12550</t>
  </si>
  <si>
    <t>Jun10 Nymex Euro Crude Opt Put</t>
  </si>
  <si>
    <t>LCM10 P13000</t>
  </si>
  <si>
    <t>LCM10 P3000</t>
  </si>
  <si>
    <t>LCM10 P3500</t>
  </si>
  <si>
    <t>LCM10 P4000</t>
  </si>
  <si>
    <t>LCM10 P4500</t>
  </si>
  <si>
    <t>LCM10 P5000</t>
  </si>
  <si>
    <t>LCM10 P5350</t>
  </si>
  <si>
    <t>LCM10 P5500</t>
  </si>
  <si>
    <t>LCM10 P5600</t>
  </si>
  <si>
    <t>LCM10 P6000</t>
  </si>
  <si>
    <t>LCM10 P6200</t>
  </si>
  <si>
    <t>LCM10 P6500</t>
  </si>
  <si>
    <t>LCM10 P7000</t>
  </si>
  <si>
    <t>LCM10 P7200</t>
  </si>
  <si>
    <t>LCM10 P7250</t>
  </si>
  <si>
    <t>LCM10 P7500</t>
  </si>
  <si>
    <t>LCM10 P8000</t>
  </si>
  <si>
    <t>LCM10 P8500</t>
  </si>
  <si>
    <t>Apr10 Nymex Heatg Oil Cr Call</t>
  </si>
  <si>
    <t>CHJ10 P500</t>
  </si>
  <si>
    <t>Apr10 Nymex Heatg Oil Cr Put</t>
  </si>
  <si>
    <t>CHK10 C1500</t>
  </si>
  <si>
    <t>May10 Nymex Heatg Oil Cr Call</t>
  </si>
  <si>
    <t>CHK10 P500</t>
  </si>
  <si>
    <t>May10 Nymex Heatg Oil Cr Put</t>
  </si>
  <si>
    <t>CHM10 C1000</t>
  </si>
  <si>
    <t>Jun10 Nymex Heatg Oil Cr Call</t>
  </si>
  <si>
    <t>CHM10 C1500</t>
  </si>
  <si>
    <t>CHM10 P500</t>
  </si>
  <si>
    <t>Jun10 Nymex Heatg Oil Cr Put</t>
  </si>
  <si>
    <t>CHZ10 C1200</t>
  </si>
  <si>
    <t>Dec10 Nymex Heatg Oil Cr Call</t>
  </si>
  <si>
    <t>CHZ10 C1500</t>
  </si>
  <si>
    <t>CWF10 C7600</t>
  </si>
  <si>
    <t>Jan10 Pge Citygate Pipe Call</t>
  </si>
  <si>
    <t>CWF10 P7600</t>
  </si>
  <si>
    <t>Jan10 Pge Citygate Pipe Put</t>
  </si>
  <si>
    <t>CWG10 C7600</t>
  </si>
  <si>
    <t>Feb10 Pge Citygate Pipe Call</t>
  </si>
  <si>
    <t>CWG10 P7600</t>
  </si>
  <si>
    <t>Feb10 Pge Citygate Pipe Put</t>
  </si>
  <si>
    <t>CWH10 C7600</t>
  </si>
  <si>
    <t>Mar10 Pge Citygate Pipe Call</t>
  </si>
  <si>
    <t>CWH10 P7600</t>
  </si>
  <si>
    <t>Mar10 Pge Citygate Pipe Put</t>
  </si>
  <si>
    <t>D1</t>
  </si>
  <si>
    <t>D1Z09 P8000</t>
  </si>
  <si>
    <t>Dec09 Mt. Belvieu Normal B Put</t>
  </si>
  <si>
    <t>D1F10 P8800</t>
  </si>
  <si>
    <t>Jan10 Mt. Belvieu Normal B Put</t>
  </si>
  <si>
    <t>D1F10 P11200</t>
  </si>
  <si>
    <t>D1G10 P8800</t>
  </si>
  <si>
    <t>Feb10 Mt. Belvieu Normal B Put</t>
  </si>
  <si>
    <t>D1G10 P11200</t>
  </si>
  <si>
    <t>D1H10 P8800</t>
  </si>
  <si>
    <t>Mar10 Mt. Belvieu Normal B Put</t>
  </si>
  <si>
    <t>D1H10 P11200</t>
  </si>
  <si>
    <t>D1J10 P8800</t>
  </si>
  <si>
    <t>Apr10 Mt. Belvieu Normal B Put</t>
  </si>
  <si>
    <t>D1J10 P11200</t>
  </si>
  <si>
    <t>D1K10 P8800</t>
  </si>
  <si>
    <t>May10 Mt. Belvieu Normal B Put</t>
  </si>
  <si>
    <t>D1K10 P11200</t>
  </si>
  <si>
    <t>D1M10 P8800</t>
  </si>
  <si>
    <t>Jun10 Mt. Belvieu Normal B Put</t>
  </si>
  <si>
    <t>D1M10 P11200</t>
  </si>
  <si>
    <t>D1N10 P8800</t>
  </si>
  <si>
    <t>Jly10 Mt. Belvieu Normal B Put</t>
  </si>
  <si>
    <t>D1N10 P11200</t>
  </si>
  <si>
    <t>D1Q10 P8800</t>
  </si>
  <si>
    <t>Aug10 Mt. Belvieu Normal B Put</t>
  </si>
  <si>
    <t>D1Q10 P11200</t>
  </si>
  <si>
    <t>D1U10 P8800</t>
  </si>
  <si>
    <t>Sep10 Mt. Belvieu Normal B Put</t>
  </si>
  <si>
    <t>D1U10 P11200</t>
  </si>
  <si>
    <t>D1V10 P8800</t>
  </si>
  <si>
    <t>Oct10 Mt. Belvieu Normal B Put</t>
  </si>
  <si>
    <t>D1V10 P11200</t>
  </si>
  <si>
    <t>D1X10 P8800</t>
  </si>
  <si>
    <t>Nov10 Mt. Belvieu Normal B Put</t>
  </si>
  <si>
    <t>D1X10 P11200</t>
  </si>
  <si>
    <t>D1Z10 P8800</t>
  </si>
  <si>
    <t>Dec10 Mt. Belvieu Normal B Put</t>
  </si>
  <si>
    <t>D1Z10 P11200</t>
  </si>
  <si>
    <t>E1</t>
  </si>
  <si>
    <t>E1Z09 P9600</t>
  </si>
  <si>
    <t>Dec09 Mt. Belvieu Natural Put</t>
  </si>
  <si>
    <t>E1F10 C12000</t>
  </si>
  <si>
    <t>Jan10 Mt. Belvieu Natural Call</t>
  </si>
  <si>
    <t>E1F10 C12400</t>
  </si>
  <si>
    <t>E1F10 C13300</t>
  </si>
  <si>
    <t>E1F10 C15800</t>
  </si>
  <si>
    <t>E1F10 P9500</t>
  </si>
  <si>
    <t>Jan10 Mt. Belvieu Natural Put</t>
  </si>
  <si>
    <t>E1F10 P13300</t>
  </si>
  <si>
    <t>E1F10 P15800</t>
  </si>
  <si>
    <t>E1G10 C12000</t>
  </si>
  <si>
    <t>Feb10 Mt. Belvieu Natural Call</t>
  </si>
  <si>
    <t>E1G10 C12400</t>
  </si>
  <si>
    <t>E1G10 C13300</t>
  </si>
  <si>
    <t>E1G10 C15800</t>
  </si>
  <si>
    <t>E1G10 P9500</t>
  </si>
  <si>
    <t>Feb10 Mt. Belvieu Natural Put</t>
  </si>
  <si>
    <t>E1G10 P13300</t>
  </si>
  <si>
    <t>E1G10 P15800</t>
  </si>
  <si>
    <t>E1H10 C12000</t>
  </si>
  <si>
    <t>Mar10 Mt. Belvieu Natural Call</t>
  </si>
  <si>
    <t>E1H10 C12400</t>
  </si>
  <si>
    <t>E1H10 C13300</t>
  </si>
  <si>
    <t>E1H10 C15800</t>
  </si>
  <si>
    <t>E1H10 P9500</t>
  </si>
  <si>
    <t>Mar10 Mt. Belvieu Natural Put</t>
  </si>
  <si>
    <t>E1H10 P13300</t>
  </si>
  <si>
    <t>E1H10 P15800</t>
  </si>
  <si>
    <t>E1J10 C12000</t>
  </si>
  <si>
    <t>Apr10 Mt. Belvieu Natural Call</t>
  </si>
  <si>
    <t>E1J10 C12400</t>
  </si>
  <si>
    <t>E1J10 C13300</t>
  </si>
  <si>
    <t>AOQ12 C9500</t>
  </si>
  <si>
    <t>AOQ12 C9885</t>
  </si>
  <si>
    <t>AOQ12 P10000</t>
  </si>
  <si>
    <t>Aug12 Curde Oil Apo Put</t>
  </si>
  <si>
    <t>AOQ12 P10500</t>
  </si>
  <si>
    <t>AOQ12 P11000</t>
  </si>
  <si>
    <t>AOQ12 P12000</t>
  </si>
  <si>
    <t>AOQ12 P4000</t>
  </si>
  <si>
    <t>AOQ12 P4500</t>
  </si>
  <si>
    <t>AOQ12 P4700</t>
  </si>
  <si>
    <t>AOQ12 P4800</t>
  </si>
  <si>
    <t>AOQ12 P5000</t>
  </si>
  <si>
    <t>AOQ12 P5500</t>
  </si>
  <si>
    <t>AOQ12 P6000</t>
  </si>
  <si>
    <t>AOQ12 P6200</t>
  </si>
  <si>
    <t>AOQ12 P6250</t>
  </si>
  <si>
    <t>AOQ12 P6500</t>
  </si>
  <si>
    <t>AOQ12 P6800</t>
  </si>
  <si>
    <t>AOQ12 P7000</t>
  </si>
  <si>
    <t>AOQ12 P7200</t>
  </si>
  <si>
    <t>AOQ12 P7400</t>
  </si>
  <si>
    <t>AOQ12 P7500</t>
  </si>
  <si>
    <t>AOQ12 P7800</t>
  </si>
  <si>
    <t>AOQ12 P8000</t>
  </si>
  <si>
    <t>AOQ12 P8200</t>
  </si>
  <si>
    <t>E1M10 P15800</t>
  </si>
  <si>
    <t>E1N10 C12000</t>
  </si>
  <si>
    <t>Jly10 Mt. Belvieu Natural Call</t>
  </si>
  <si>
    <t>E1N10 C12400</t>
  </si>
  <si>
    <t>E1N10 C13300</t>
  </si>
  <si>
    <t>E1N10 C15800</t>
  </si>
  <si>
    <t>E1N10 P13300</t>
  </si>
  <si>
    <t>Jly10 Mt. Belvieu Natural Put</t>
  </si>
  <si>
    <t>E1N10 P15800</t>
  </si>
  <si>
    <t>E1Q10 C12000</t>
  </si>
  <si>
    <t>Aug10 Mt. Belvieu Natural Call</t>
  </si>
  <si>
    <t>E1Q10 C12400</t>
  </si>
  <si>
    <t>E1Q10 C13300</t>
  </si>
  <si>
    <t>E1Q10 C15800</t>
  </si>
  <si>
    <t>E1Q10 P13300</t>
  </si>
  <si>
    <t>Aug10 Mt. Belvieu Natural Put</t>
  </si>
  <si>
    <t>E1Q10 P15800</t>
  </si>
  <si>
    <t>E1U10 C12000</t>
  </si>
  <si>
    <t>Sep10 Mt. Belvieu Natural Call</t>
  </si>
  <si>
    <t>E1U10 C12400</t>
  </si>
  <si>
    <t>E1U10 C13300</t>
  </si>
  <si>
    <t>E1U10 C15800</t>
  </si>
  <si>
    <t>E1U10 P13300</t>
  </si>
  <si>
    <t>Sep10 Mt. Belvieu Natural Put</t>
  </si>
  <si>
    <t>E1U10 P15800</t>
  </si>
  <si>
    <t>E1V10 C12000</t>
  </si>
  <si>
    <t>Oct10 Mt. Belvieu Natural Call</t>
  </si>
  <si>
    <t>E1V10 C12400</t>
  </si>
  <si>
    <t>E1V10 C13300</t>
  </si>
  <si>
    <t>E1V10 C15800</t>
  </si>
  <si>
    <t>E1V10 P13300</t>
  </si>
  <si>
    <t>Oct10 Mt. Belvieu Natural Put</t>
  </si>
  <si>
    <t>E1V10 P15800</t>
  </si>
  <si>
    <t>E1X10 C12000</t>
  </si>
  <si>
    <t>Nov10 Mt. Belvieu Natural Call</t>
  </si>
  <si>
    <t>E1X10 C12400</t>
  </si>
  <si>
    <t>E1X10 C13300</t>
  </si>
  <si>
    <t>E1X10 C15800</t>
  </si>
  <si>
    <t>E1X10 P13300</t>
  </si>
  <si>
    <t>Nov10 Mt. Belvieu Natural Put</t>
  </si>
  <si>
    <t>E1X10 P15800</t>
  </si>
  <si>
    <t>E1Z10 C12000</t>
  </si>
  <si>
    <t>Dec10 Mt. Belvieu Natural Call</t>
  </si>
  <si>
    <t>E1Z10 C12400</t>
  </si>
  <si>
    <t>E1Z10 C13300</t>
  </si>
  <si>
    <t>E1Z10 C15800</t>
  </si>
  <si>
    <t>E1Z10 P13300</t>
  </si>
  <si>
    <t>Dec10 Mt. Belvieu Natural Put</t>
  </si>
  <si>
    <t>E1Z10 P15800</t>
  </si>
  <si>
    <t>E7</t>
  </si>
  <si>
    <t>E7F10 C1050</t>
  </si>
  <si>
    <t>Jan10 Henry Hub Financial Call</t>
  </si>
  <si>
    <t>E7F10 C495</t>
  </si>
  <si>
    <t>E7F10 C500</t>
  </si>
  <si>
    <t>E7F10 C505</t>
  </si>
  <si>
    <t>E7F10 C520</t>
  </si>
  <si>
    <t>E7F10 C525</t>
  </si>
  <si>
    <t>E7F10 C535</t>
  </si>
  <si>
    <t>E7F10 C540</t>
  </si>
  <si>
    <t>E7F10 C555</t>
  </si>
  <si>
    <t>E7F10 C565</t>
  </si>
  <si>
    <t>E7F10 C580</t>
  </si>
  <si>
    <t>E7F10 C590</t>
  </si>
  <si>
    <t>E7F10 C595</t>
  </si>
  <si>
    <t>E7F10 C600</t>
  </si>
  <si>
    <t>E7F10 C605</t>
  </si>
  <si>
    <t>E7F10 C610</t>
  </si>
  <si>
    <t>E7F10 C620</t>
  </si>
  <si>
    <t>E7F10 C650</t>
  </si>
  <si>
    <t>E7F10 C690</t>
  </si>
  <si>
    <t>E7F10 C730</t>
  </si>
  <si>
    <t>E7F10 C775</t>
  </si>
  <si>
    <t>E7F10 P425</t>
  </si>
  <si>
    <t>Jan10 Henry Hub Financial Put</t>
  </si>
  <si>
    <t>E7F10 P450</t>
  </si>
  <si>
    <t>E7F10 P455</t>
  </si>
  <si>
    <t>E7F10 P460</t>
  </si>
  <si>
    <t>E7F10 P465</t>
  </si>
  <si>
    <t>E7F10 P475</t>
  </si>
  <si>
    <t>E7F10 P495</t>
  </si>
  <si>
    <t>E7F10 P500</t>
  </si>
  <si>
    <t>E7F10 P505</t>
  </si>
  <si>
    <t>E7F10 P510</t>
  </si>
  <si>
    <t>E7F10 P515</t>
  </si>
  <si>
    <t>E7F10 P520</t>
  </si>
  <si>
    <t>E7F10 P525</t>
  </si>
  <si>
    <t>E7F10 P535</t>
  </si>
  <si>
    <t>E7F10 P550</t>
  </si>
  <si>
    <t>E7F10 P560</t>
  </si>
  <si>
    <t>E7F10 P690</t>
  </si>
  <si>
    <t>E7G10 C1050</t>
  </si>
  <si>
    <t>Feb10 Henry Hub Financial Call</t>
  </si>
  <si>
    <t>E7G10 C480</t>
  </si>
  <si>
    <t>E7G10 C490</t>
  </si>
  <si>
    <t>E7G10 C500</t>
  </si>
  <si>
    <t>E7G10 C505</t>
  </si>
  <si>
    <t>E7G10 C515</t>
  </si>
  <si>
    <t>E7G10 C520</t>
  </si>
  <si>
    <t>E7G10 C540</t>
  </si>
  <si>
    <t>E7G10 C555</t>
  </si>
  <si>
    <t>E7G10 C580</t>
  </si>
  <si>
    <t>E7G10 C590</t>
  </si>
  <si>
    <t>E7G10 C595</t>
  </si>
  <si>
    <t>E7G10 C605</t>
  </si>
  <si>
    <t>E7G10 C650</t>
  </si>
  <si>
    <t>E7G10 C680</t>
  </si>
  <si>
    <t>E7G10 C690</t>
  </si>
  <si>
    <t>E7G10 C735</t>
  </si>
  <si>
    <t>E7G10 C775</t>
  </si>
  <si>
    <t>E7G10 P410</t>
  </si>
  <si>
    <t>Feb10 Henry Hub Financial Put</t>
  </si>
  <si>
    <t>E7G10 P435</t>
  </si>
  <si>
    <t>E7G10 P440</t>
  </si>
  <si>
    <t>E7G10 P450</t>
  </si>
  <si>
    <t>E7G10 P460</t>
  </si>
  <si>
    <t>E7G10 P465</t>
  </si>
  <si>
    <t>E7G10 P470</t>
  </si>
  <si>
    <t>E7G10 P500</t>
  </si>
  <si>
    <t>E7G10 P505</t>
  </si>
  <si>
    <t>E7G10 P515</t>
  </si>
  <si>
    <t>E7G10 P525</t>
  </si>
  <si>
    <t>E7G10 P535</t>
  </si>
  <si>
    <t>LCZ12 C10500</t>
  </si>
  <si>
    <t>LCZ12 C10800</t>
  </si>
  <si>
    <t>LCZ12 C11000</t>
  </si>
  <si>
    <t>LCZ12 C11050</t>
  </si>
  <si>
    <t>LCZ12 C11100</t>
  </si>
  <si>
    <t>LCZ12 C11200</t>
  </si>
  <si>
    <t>LCZ12 C11500</t>
  </si>
  <si>
    <t>LCZ12 C11800</t>
  </si>
  <si>
    <t>LCZ12 C12000</t>
  </si>
  <si>
    <t>LCZ12 C12050</t>
  </si>
  <si>
    <t>LCZ12 C12100</t>
  </si>
  <si>
    <t>LCZ12 C12200</t>
  </si>
  <si>
    <t>LCZ12 C12500</t>
  </si>
  <si>
    <t>LCZ12 C13000</t>
  </si>
  <si>
    <t>LCZ12 C13350</t>
  </si>
  <si>
    <t>LCZ12 C13700</t>
  </si>
  <si>
    <t>LCZ12 C13800</t>
  </si>
  <si>
    <t>LCZ12 C15000</t>
  </si>
  <si>
    <t>LCZ12 C18000</t>
  </si>
  <si>
    <t>LCZ12 C20000</t>
  </si>
  <si>
    <t>LCZ12 C7000</t>
  </si>
  <si>
    <t>LCZ12 C7500</t>
  </si>
  <si>
    <t>LCZ12 C8000</t>
  </si>
  <si>
    <t>LCZ12 C8100</t>
  </si>
  <si>
    <t>LCZ12 C8300</t>
  </si>
  <si>
    <t>LCZ12 C8500</t>
  </si>
  <si>
    <t>LCZ12 C8600</t>
  </si>
  <si>
    <t>LCZ12 C8700</t>
  </si>
  <si>
    <t>LCZ12 C8850</t>
  </si>
  <si>
    <t>LCZ12 C9000</t>
  </si>
  <si>
    <t>LCZ12 C9800</t>
  </si>
  <si>
    <t>LCZ12 P10000</t>
  </si>
  <si>
    <t>Dec12 Nymex Euro Crude Opt Put</t>
  </si>
  <si>
    <t>LCZ12 P10500</t>
  </si>
  <si>
    <t>LCZ12 P10800</t>
  </si>
  <si>
    <t>LCZ12 P11800</t>
  </si>
  <si>
    <t>LCZ12 P12100</t>
  </si>
  <si>
    <t>LCZ12 P12200</t>
  </si>
  <si>
    <t>LCZ12 P12500</t>
  </si>
  <si>
    <t>LCZ12 P13350</t>
  </si>
  <si>
    <t>LCZ12 P13700</t>
  </si>
  <si>
    <t>LCZ12 P13800</t>
  </si>
  <si>
    <t>LCZ12 P5000</t>
  </si>
  <si>
    <t>LCZ12 P5500</t>
  </si>
  <si>
    <t>LCZ12 P7000</t>
  </si>
  <si>
    <t>LCZ12 P7300</t>
  </si>
  <si>
    <t>LCZ12 P7400</t>
  </si>
  <si>
    <t>LCZ12 P8000</t>
  </si>
  <si>
    <t>LCZ12 P8100</t>
  </si>
  <si>
    <t>LCZ12 P8300</t>
  </si>
  <si>
    <t>LCZ12 P8500</t>
  </si>
  <si>
    <t>LCZ12 P8700</t>
  </si>
  <si>
    <t>LCZ12 P8850</t>
  </si>
  <si>
    <t>LCZ12 P9000</t>
  </si>
  <si>
    <t>LCZ12 P9500</t>
  </si>
  <si>
    <t>LCZ12 P9800</t>
  </si>
  <si>
    <t>LCZ13 C10000</t>
  </si>
  <si>
    <t>Dec13 Nymex Euro Crude Opt Call</t>
  </si>
  <si>
    <t>LCZ13 C11850</t>
  </si>
  <si>
    <t>LCZ13 C12000</t>
  </si>
  <si>
    <t>LCZ13 C12100</t>
  </si>
  <si>
    <t>LCZ13 C12300</t>
  </si>
  <si>
    <t>LCZ13 C12500</t>
  </si>
  <si>
    <t>LCZ13 C13000</t>
  </si>
  <si>
    <t>LCZ13 C13600</t>
  </si>
  <si>
    <t>LCZ13 C15000</t>
  </si>
  <si>
    <t>LCZ13 C8000</t>
  </si>
  <si>
    <t>LCZ13 C9000</t>
  </si>
  <si>
    <t>LCZ13 P11850</t>
  </si>
  <si>
    <t>Dec13 Nymex Euro Crude Opt Put</t>
  </si>
  <si>
    <t>LCZ13 P5000</t>
  </si>
  <si>
    <t>LCZ14 C11000</t>
  </si>
  <si>
    <t>Dec14 Nymex Euro Crude Opt Call</t>
  </si>
  <si>
    <t>LCZ14 C12000</t>
  </si>
  <si>
    <t>LCZ14 C20000</t>
  </si>
  <si>
    <t>LCZ14 C7000</t>
  </si>
  <si>
    <t>LCZ14 C9000</t>
  </si>
  <si>
    <t>LCZ14 P12000</t>
  </si>
  <si>
    <t>Dec14 Nymex Euro Crude Opt Put</t>
  </si>
  <si>
    <t>LCZ14 P7000</t>
  </si>
  <si>
    <t>LCZ15 C10000</t>
  </si>
  <si>
    <t>Dec15 Nymex Euro Crude Opt Call</t>
  </si>
  <si>
    <t>LCZ15 C10650</t>
  </si>
  <si>
    <t>LCZ15 C11000</t>
  </si>
  <si>
    <t>LCZ15 C11500</t>
  </si>
  <si>
    <t>LCZ15 C12500</t>
  </si>
  <si>
    <t>LCZ15 C12950</t>
  </si>
  <si>
    <t>LCZ15 C13700</t>
  </si>
  <si>
    <t>LCZ15 C15000</t>
  </si>
  <si>
    <t>LCZ15 C20000</t>
  </si>
  <si>
    <t>LCZ15 C9000</t>
  </si>
  <si>
    <t>LCZ15 P10000</t>
  </si>
  <si>
    <t>Dec15 Nymex Euro Crude Opt Put</t>
  </si>
  <si>
    <t>LCZ15 P11000</t>
  </si>
  <si>
    <t>LCZ16 C10000</t>
  </si>
  <si>
    <t>Dec16 Nymex Euro Crude Opt Call</t>
  </si>
  <si>
    <t>LCZ16 C20000</t>
  </si>
  <si>
    <t>LCZ16 P10000</t>
  </si>
  <si>
    <t>Dec16 Nymex Euro Crude Opt Put</t>
  </si>
  <si>
    <t>LCZ17 C9000</t>
  </si>
  <si>
    <t>Dec17 Nymex Euro Crude Opt Call</t>
  </si>
  <si>
    <t>LCZ17 C9900</t>
  </si>
  <si>
    <t>LNF10 C60</t>
  </si>
  <si>
    <t>Jan10 Nymex Euro Nat Gas Call</t>
  </si>
  <si>
    <t>LNF10 C10000</t>
  </si>
  <si>
    <t>LNF10 C10050</t>
  </si>
  <si>
    <t>LNF10 C10100</t>
  </si>
  <si>
    <t>LNF10 C10150</t>
  </si>
  <si>
    <t>LNF10 C10200</t>
  </si>
  <si>
    <t>LNF10 C10250</t>
  </si>
  <si>
    <t>LNF10 C10300</t>
  </si>
  <si>
    <t>LNF10 C10350</t>
  </si>
  <si>
    <t>LNF10 C10400</t>
  </si>
  <si>
    <t>LNF10 C10500</t>
  </si>
  <si>
    <t>LNF10 C10550</t>
  </si>
  <si>
    <t>LNF10 C10600</t>
  </si>
  <si>
    <t>LNF10 C10700</t>
  </si>
  <si>
    <t>LNF10 C10750</t>
  </si>
  <si>
    <t>LNF10 C10900</t>
  </si>
  <si>
    <t>LNF10 C11000</t>
  </si>
  <si>
    <t>LNF10 C11250</t>
  </si>
  <si>
    <t>LNM11 C8750</t>
  </si>
  <si>
    <t>LNM11 C8850</t>
  </si>
  <si>
    <t>LNM11 C8900</t>
  </si>
  <si>
    <t>LNM11 C9000</t>
  </si>
  <si>
    <t>LNM11 C9150</t>
  </si>
  <si>
    <t>LNM11 C9250</t>
  </si>
  <si>
    <t>LNM11 C9350</t>
  </si>
  <si>
    <t>LNM11 C9400</t>
  </si>
  <si>
    <t>LNM11 C9450</t>
  </si>
  <si>
    <t>LNM11 C9500</t>
  </si>
  <si>
    <t>LNM11 C9600</t>
  </si>
  <si>
    <t>LNM11 C9700</t>
  </si>
  <si>
    <t>LNM11 C9750</t>
  </si>
  <si>
    <t>LNM11 C9800</t>
  </si>
  <si>
    <t>LNM11 C9850</t>
  </si>
  <si>
    <t>LNM11 P10000</t>
  </si>
  <si>
    <t>Jun11 Nymex Euro Nat Gas Put</t>
  </si>
  <si>
    <t>LNM11 P10200</t>
  </si>
  <si>
    <t>LNM11 P10250</t>
  </si>
  <si>
    <t>LNM11 P10300</t>
  </si>
  <si>
    <t>LNM11 P3000</t>
  </si>
  <si>
    <t>LNM11 P3500</t>
  </si>
  <si>
    <t>LNM11 P3750</t>
  </si>
  <si>
    <t>LNM11 P4000</t>
  </si>
  <si>
    <t>LNM11 P4250</t>
  </si>
  <si>
    <t>LNM11 P4300</t>
  </si>
  <si>
    <t>LNM11 P4500</t>
  </si>
  <si>
    <t>LNM11 P4750</t>
  </si>
  <si>
    <t>LNM11 P5000</t>
  </si>
  <si>
    <t>LNM11 P5250</t>
  </si>
  <si>
    <t>LNM11 P5500</t>
  </si>
  <si>
    <t>LNM11 P5600</t>
  </si>
  <si>
    <t>LNM11 P5750</t>
  </si>
  <si>
    <t>LNM11 P5800</t>
  </si>
  <si>
    <t>LNM11 P6000</t>
  </si>
  <si>
    <t>LNM11 P6050</t>
  </si>
  <si>
    <t>LNM11 P6100</t>
  </si>
  <si>
    <t>LNM11 P6150</t>
  </si>
  <si>
    <t>LNM11 P6200</t>
  </si>
  <si>
    <t>LNM11 P6250</t>
  </si>
  <si>
    <t>LNM11 P6300</t>
  </si>
  <si>
    <t>LNM11 P6350</t>
  </si>
  <si>
    <t>LNM11 P6400</t>
  </si>
  <si>
    <t>LNM11 P6450</t>
  </si>
  <si>
    <t>LNM11 P6500</t>
  </si>
  <si>
    <t>LNF10 C14000</t>
  </si>
  <si>
    <t>LNF10 C14500</t>
  </si>
  <si>
    <t>LNF10 C15000</t>
  </si>
  <si>
    <t>LNF10 C16000</t>
  </si>
  <si>
    <t>LNF10 C17000</t>
  </si>
  <si>
    <t>LNF10 C20000</t>
  </si>
  <si>
    <t>LNF10 C3500</t>
  </si>
  <si>
    <t>LNF10 C3800</t>
  </si>
  <si>
    <t>LNF10 C4000</t>
  </si>
  <si>
    <t>LNF10 C4250</t>
  </si>
  <si>
    <t>LNF10 C4400</t>
  </si>
  <si>
    <t>LNF10 C4450</t>
  </si>
  <si>
    <t>LNF10 C4500</t>
  </si>
  <si>
    <t>LNF10 C4550</t>
  </si>
  <si>
    <t>LNF10 C4600</t>
  </si>
  <si>
    <t>LNF10 C4650</t>
  </si>
  <si>
    <t>LNF10 C4700</t>
  </si>
  <si>
    <t>LNF10 C4750</t>
  </si>
  <si>
    <t>LNF10 C4800</t>
  </si>
  <si>
    <t>LNF10 C4850</t>
  </si>
  <si>
    <t>LNF10 C4900</t>
  </si>
  <si>
    <t>LNF10 C4950</t>
  </si>
  <si>
    <t>LNF10 C5000</t>
  </si>
  <si>
    <t>LNF10 C5050</t>
  </si>
  <si>
    <t>LNF10 C5100</t>
  </si>
  <si>
    <t>LNF10 C5150</t>
  </si>
  <si>
    <t>LNF10 C5200</t>
  </si>
  <si>
    <t>LNF10 C5250</t>
  </si>
  <si>
    <t>LNF10 C5300</t>
  </si>
  <si>
    <t>LNF10 C5350</t>
  </si>
  <si>
    <t>LNF10 C5400</t>
  </si>
  <si>
    <t>LNF10 C5450</t>
  </si>
  <si>
    <t>LNF10 C5500</t>
  </si>
  <si>
    <t>LNF10 C5550</t>
  </si>
  <si>
    <t>LNF10 C5600</t>
  </si>
  <si>
    <t>LNF10 C5650</t>
  </si>
  <si>
    <t>LNF10 C5700</t>
  </si>
  <si>
    <t>LNF10 C5750</t>
  </si>
  <si>
    <t>LNF10 C5800</t>
  </si>
  <si>
    <t>LNF10 C5850</t>
  </si>
  <si>
    <t>LNF10 C5900</t>
  </si>
  <si>
    <t>LNF10 C5950</t>
  </si>
  <si>
    <t>LNF10 C6000</t>
  </si>
  <si>
    <t>LNF10 C6050</t>
  </si>
  <si>
    <t>LNF10 C6100</t>
  </si>
  <si>
    <t>LNF10 C6150</t>
  </si>
  <si>
    <t>LNF10 C6200</t>
  </si>
  <si>
    <t>LNF10 C6250</t>
  </si>
  <si>
    <t>LNF10 C6300</t>
  </si>
  <si>
    <t>LNF10 C6350</t>
  </si>
  <si>
    <t>LNF10 C6400</t>
  </si>
  <si>
    <t>LNF10 C6450</t>
  </si>
  <si>
    <t>LNF10 C6500</t>
  </si>
  <si>
    <t>LNF10 C6550</t>
  </si>
  <si>
    <t>LNF10 C6600</t>
  </si>
  <si>
    <t>LNF10 C6650</t>
  </si>
  <si>
    <t>LNF10 C6750</t>
  </si>
  <si>
    <t>LNF10 C6800</t>
  </si>
  <si>
    <t>LNF10 C6900</t>
  </si>
  <si>
    <t>LNF10 C6950</t>
  </si>
  <si>
    <t>LNF10 C7000</t>
  </si>
  <si>
    <t>LNF10 C7050</t>
  </si>
  <si>
    <t>LNF10 C7100</t>
  </si>
  <si>
    <t>LNF10 C7150</t>
  </si>
  <si>
    <t>LNF10 C7200</t>
  </si>
  <si>
    <t>LNF10 C7250</t>
  </si>
  <si>
    <t>LNF10 C7300</t>
  </si>
  <si>
    <t>LNF10 C7350</t>
  </si>
  <si>
    <t>LNF10 C7400</t>
  </si>
  <si>
    <t>LNF10 C7450</t>
  </si>
  <si>
    <t>LNF10 C7500</t>
  </si>
  <si>
    <t>LNF10 C7550</t>
  </si>
  <si>
    <t>LNF10 C7600</t>
  </si>
  <si>
    <t>LNF10 C7650</t>
  </si>
  <si>
    <t>LNF10 C7750</t>
  </si>
  <si>
    <t>LNF10 C7800</t>
  </si>
  <si>
    <t>LNF10 C7850</t>
  </si>
  <si>
    <t>LNF10 C7900</t>
  </si>
  <si>
    <t>LNF10 C8000</t>
  </si>
  <si>
    <t>LNF10 C8050</t>
  </si>
  <si>
    <t>LNF10 C8100</t>
  </si>
  <si>
    <t>LNF10 C8150</t>
  </si>
  <si>
    <t>LNF10 C8200</t>
  </si>
  <si>
    <t>LNF10 C8250</t>
  </si>
  <si>
    <t>LNF10 C8300</t>
  </si>
  <si>
    <t>LNF10 C8350</t>
  </si>
  <si>
    <t>LNF10 C8400</t>
  </si>
  <si>
    <t>LNF10 C8500</t>
  </si>
  <si>
    <t>LNF10 C8550</t>
  </si>
  <si>
    <t>LNF10 C8600</t>
  </si>
  <si>
    <t>LNF10 C8650</t>
  </si>
  <si>
    <t>LNF10 C8700</t>
  </si>
  <si>
    <t>LNF10 C8750</t>
  </si>
  <si>
    <t>LNF10 C8800</t>
  </si>
  <si>
    <t>LNF10 C8850</t>
  </si>
  <si>
    <t>LNF10 C8900</t>
  </si>
  <si>
    <t>LNF10 C8950</t>
  </si>
  <si>
    <t>LNF10 C9000</t>
  </si>
  <si>
    <t>LNF10 C9050</t>
  </si>
  <si>
    <t>LNF10 C9100</t>
  </si>
  <si>
    <t>LNF10 C9150</t>
  </si>
  <si>
    <t>LNF10 C9200</t>
  </si>
  <si>
    <t>LNF10 C9250</t>
  </si>
  <si>
    <t>LNF10 C9300</t>
  </si>
  <si>
    <t>LNF10 C9350</t>
  </si>
  <si>
    <t>LNF10 C9400</t>
  </si>
  <si>
    <t>LNF10 C9450</t>
  </si>
  <si>
    <t>LNF10 C9500</t>
  </si>
  <si>
    <t>LNF10 C9600</t>
  </si>
  <si>
    <t>LNF10 C9700</t>
  </si>
  <si>
    <t>LNF10 C9750</t>
  </si>
  <si>
    <t>LNF10 C9800</t>
  </si>
  <si>
    <t>LNF10 C9900</t>
  </si>
  <si>
    <t>LNF10 C9950</t>
  </si>
  <si>
    <t>LNF10 P10000</t>
  </si>
  <si>
    <t>Jan10 Nymex Euro Nat Gas Put</t>
  </si>
  <si>
    <t>LNF10 P10100</t>
  </si>
  <si>
    <t>LNF10 P10150</t>
  </si>
  <si>
    <t>LNF10 P10200</t>
  </si>
  <si>
    <t>LNF10 P10250</t>
  </si>
  <si>
    <t>LNF10 P10350</t>
  </si>
  <si>
    <t>LNF10 P10400</t>
  </si>
  <si>
    <t>LNF10 P10500</t>
  </si>
  <si>
    <t>LNF10 P10550</t>
  </si>
  <si>
    <t>LNF10 P10600</t>
  </si>
  <si>
    <t>LNF10 P10700</t>
  </si>
  <si>
    <t>LNF10 P10900</t>
  </si>
  <si>
    <t>LNF10 P11000</t>
  </si>
  <si>
    <t>LNF10 P11250</t>
  </si>
  <si>
    <t>LNF10 P11300</t>
  </si>
  <si>
    <t>LNF10 P11400</t>
  </si>
  <si>
    <t>LNF10 P11450</t>
  </si>
  <si>
    <t>LNF10 P11500</t>
  </si>
  <si>
    <t>LNF10 P11650</t>
  </si>
  <si>
    <t>LNF10 P11750</t>
  </si>
  <si>
    <t>LNF10 P11850</t>
  </si>
  <si>
    <t>E7Q12 P650</t>
  </si>
  <si>
    <t>E7U12 C900</t>
  </si>
  <si>
    <t>Sep12 Henry Hub Financial Call</t>
  </si>
  <si>
    <t>E7U12 P500</t>
  </si>
  <si>
    <t>Sep12 Henry Hub Financial Put</t>
  </si>
  <si>
    <t>E7U12 P650</t>
  </si>
  <si>
    <t>E7V12 C900</t>
  </si>
  <si>
    <t>Oct12 Henry Hub Financial Call</t>
  </si>
  <si>
    <t>E7V12 P500</t>
  </si>
  <si>
    <t>Oct12 Henry Hub Financial Put</t>
  </si>
  <si>
    <t>E7V12 P650</t>
  </si>
  <si>
    <t>E7X12 C900</t>
  </si>
  <si>
    <t>Nov12 Henry Hub Financial Call</t>
  </si>
  <si>
    <t>E7X12 P500</t>
  </si>
  <si>
    <t>Nov12 Henry Hub Financial Put</t>
  </si>
  <si>
    <t>E7X12 P650</t>
  </si>
  <si>
    <t>E7Z12 C900</t>
  </si>
  <si>
    <t>Dec12 Henry Hub Financial Call</t>
  </si>
  <si>
    <t>E7Z12 P500</t>
  </si>
  <si>
    <t>Dec12 Henry Hub Financial Put</t>
  </si>
  <si>
    <t>E7Z12 P650</t>
  </si>
  <si>
    <t>E7J14 P550</t>
  </si>
  <si>
    <t>Apr14 Henry Hub Financial Put</t>
  </si>
  <si>
    <t>E7K14 P550</t>
  </si>
  <si>
    <t>May14 Henry Hub Financial Put</t>
  </si>
  <si>
    <t>E7M14 P550</t>
  </si>
  <si>
    <t>Jun14 Henry Hub Financial Put</t>
  </si>
  <si>
    <t>E7N14 P550</t>
  </si>
  <si>
    <t>Jly14 Henry Hub Financial Put</t>
  </si>
  <si>
    <t>E7Q14 P550</t>
  </si>
  <si>
    <t>Aug14 Henry Hub Financial Put</t>
  </si>
  <si>
    <t>E7U14 P550</t>
  </si>
  <si>
    <t>Sep14 Henry Hub Financial Put</t>
  </si>
  <si>
    <t>E7V14 P550</t>
  </si>
  <si>
    <t>Oct14 Henry Hub Financial Put</t>
  </si>
  <si>
    <t>F7</t>
  </si>
  <si>
    <t>F7Z09 C50000</t>
  </si>
  <si>
    <t>Dec09 Euro Gas Avg Price Call</t>
  </si>
  <si>
    <t>F7Z09 C50500</t>
  </si>
  <si>
    <t>F7Z09 C53500</t>
  </si>
  <si>
    <t>F7Z09 C55500</t>
  </si>
  <si>
    <t>F7Z09 C59000</t>
  </si>
  <si>
    <t>F7Z09 C59500</t>
  </si>
  <si>
    <t>F7Z09 C60000</t>
  </si>
  <si>
    <t>F7Z09 C60500</t>
  </si>
  <si>
    <t>F7Z09 C61500</t>
  </si>
  <si>
    <t>F7Z09 C62500</t>
  </si>
  <si>
    <t>F7Z09 C63500</t>
  </si>
  <si>
    <t>F7Z09 C67500</t>
  </si>
  <si>
    <t>F7Z09 C70000</t>
  </si>
  <si>
    <t>F7Z09 C75000</t>
  </si>
  <si>
    <t>F7Z09 C80000</t>
  </si>
  <si>
    <t>F7Z09 C90000</t>
  </si>
  <si>
    <t>F7Z09 P30000</t>
  </si>
  <si>
    <t>Dec09 Euro Gas Avg Price Put</t>
  </si>
  <si>
    <t>F7Z09 P32500</t>
  </si>
  <si>
    <t>F7Z09 P35000</t>
  </si>
  <si>
    <t>F7Z09 P40000</t>
  </si>
  <si>
    <t>F7Z09 P42500</t>
  </si>
  <si>
    <t>F7Z09 P44000</t>
  </si>
  <si>
    <t>F7Z09 P45000</t>
  </si>
  <si>
    <t>F7Z09 P48000</t>
  </si>
  <si>
    <t>F7Z09 P49000</t>
  </si>
  <si>
    <t>F7Z09 P50000</t>
  </si>
  <si>
    <t>F7Z09 P52500</t>
  </si>
  <si>
    <t>F7Z09 P55000</t>
  </si>
  <si>
    <t>F7F10 C50000</t>
  </si>
  <si>
    <t>Jan10 Euro Gas Avg Price Call</t>
  </si>
  <si>
    <t>F7F10 C55000</t>
  </si>
  <si>
    <t>F7F10 C56500</t>
  </si>
  <si>
    <t>F7F10 C60000</t>
  </si>
  <si>
    <t>F7F10 C60500</t>
  </si>
  <si>
    <t>F7F10 C61000</t>
  </si>
  <si>
    <t>F7F10 C62000</t>
  </si>
  <si>
    <t>F7F10 C62200</t>
  </si>
  <si>
    <t>F7F10 C62500</t>
  </si>
  <si>
    <t>F7F10 C63000</t>
  </si>
  <si>
    <t>F7F10 C63500</t>
  </si>
  <si>
    <t>F7F10 C64000</t>
  </si>
  <si>
    <t>F7F10 C64500</t>
  </si>
  <si>
    <t>F7F10 C65000</t>
  </si>
  <si>
    <t>F7F10 C65500</t>
  </si>
  <si>
    <t>F7F10 C67500</t>
  </si>
  <si>
    <t>F7F10 C69000</t>
  </si>
  <si>
    <t>F7F10 C70000</t>
  </si>
  <si>
    <t>F7F10 C75000</t>
  </si>
  <si>
    <t>F7F10 C77500</t>
  </si>
  <si>
    <t>F7F10 C80000</t>
  </si>
  <si>
    <t>F7F10 C85000</t>
  </si>
  <si>
    <t>F7F10 C90000</t>
  </si>
  <si>
    <t>F7F10 C95000</t>
  </si>
  <si>
    <t>F7F10 C97500</t>
  </si>
  <si>
    <t>F7F10 P30000</t>
  </si>
  <si>
    <t>Jan10 Euro Gas Avg Price Put</t>
  </si>
  <si>
    <t>F7F10 P32500</t>
  </si>
  <si>
    <t>F7F10 P35000</t>
  </si>
  <si>
    <t>F7F10 P40000</t>
  </si>
  <si>
    <t>F7F10 P42500</t>
  </si>
  <si>
    <t>F7F10 P45000</t>
  </si>
  <si>
    <t>F7F10 P48000</t>
  </si>
  <si>
    <t>F7F10 P50000</t>
  </si>
  <si>
    <t>F7F10 P55000</t>
  </si>
  <si>
    <t>F7F10 P60000</t>
  </si>
  <si>
    <t>F7F10 P65000</t>
  </si>
  <si>
    <t>F7F10 P90000</t>
  </si>
  <si>
    <t>F7G10 C50000</t>
  </si>
  <si>
    <t>Feb10 Euro Gas Avg Price Call</t>
  </si>
  <si>
    <t>F7G10 C55000</t>
  </si>
  <si>
    <t>F7G10 C56500</t>
  </si>
  <si>
    <t>F7G10 C60000</t>
  </si>
  <si>
    <t>F7G10 C60500</t>
  </si>
  <si>
    <t>AOG14 C6450</t>
  </si>
  <si>
    <t>Feb14 Curde Oil Apo Call</t>
  </si>
  <si>
    <t>AOG14 C8250</t>
  </si>
  <si>
    <t>AOG14 C8300</t>
  </si>
  <si>
    <t>AOG14 C8400</t>
  </si>
  <si>
    <t>AOG14 P5000</t>
  </si>
  <si>
    <t>Feb14 Curde Oil Apo Put</t>
  </si>
  <si>
    <t>AOG14 P7500</t>
  </si>
  <si>
    <t>AOH14 C6450</t>
  </si>
  <si>
    <t>Mar14 Curde Oil Apo Call</t>
  </si>
  <si>
    <t>AOH14 C8250</t>
  </si>
  <si>
    <t>AOH14 C8300</t>
  </si>
  <si>
    <t>AOH14 C8400</t>
  </si>
  <si>
    <t>F7G10 C65500</t>
  </si>
  <si>
    <t>F7G10 C67500</t>
  </si>
  <si>
    <t>F7G10 C69000</t>
  </si>
  <si>
    <t>F7G10 C70000</t>
  </si>
  <si>
    <t>F7G10 C75000</t>
  </si>
  <si>
    <t>F7G10 C77500</t>
  </si>
  <si>
    <t>F7G10 C80000</t>
  </si>
  <si>
    <t>F7G10 C85000</t>
  </si>
  <si>
    <t>F7G10 C90000</t>
  </si>
  <si>
    <t>F7G10 C95000</t>
  </si>
  <si>
    <t>F7G10 C97500</t>
  </si>
  <si>
    <t>F7G10 P30000</t>
  </si>
  <si>
    <t>Feb10 Euro Gas Avg Price Put</t>
  </si>
  <si>
    <t>F7G10 P32500</t>
  </si>
  <si>
    <t>F7G10 P35000</t>
  </si>
  <si>
    <t>F7G10 P40000</t>
  </si>
  <si>
    <t>F7G10 P42500</t>
  </si>
  <si>
    <t>F7G10 P45000</t>
  </si>
  <si>
    <t>F7G10 P48000</t>
  </si>
  <si>
    <t>F7G10 P50000</t>
  </si>
  <si>
    <t>F7G10 P55000</t>
  </si>
  <si>
    <t>F7G10 P60000</t>
  </si>
  <si>
    <t>F7G10 P65000</t>
  </si>
  <si>
    <t>F7G10 P90000</t>
  </si>
  <si>
    <t>F7H10 C50000</t>
  </si>
  <si>
    <t>Mar10 Euro Gas Avg Price Call</t>
  </si>
  <si>
    <t>F7H10 C55000</t>
  </si>
  <si>
    <t>F7H10 C56500</t>
  </si>
  <si>
    <t>F7H10 C60000</t>
  </si>
  <si>
    <t>F7H10 C60500</t>
  </si>
  <si>
    <t>F7H10 C61000</t>
  </si>
  <si>
    <t>F7H10 C62000</t>
  </si>
  <si>
    <t>F7H10 C62200</t>
  </si>
  <si>
    <t>F7H10 C62500</t>
  </si>
  <si>
    <t>F7H10 C63000</t>
  </si>
  <si>
    <t>F7H10 C63500</t>
  </si>
  <si>
    <t>F7H10 C64000</t>
  </si>
  <si>
    <t>F7H10 C64500</t>
  </si>
  <si>
    <t>F7H10 C65000</t>
  </si>
  <si>
    <t>F7H10 C65500</t>
  </si>
  <si>
    <t>F7H10 C67500</t>
  </si>
  <si>
    <t>F7H10 C69000</t>
  </si>
  <si>
    <t>F7H10 C70000</t>
  </si>
  <si>
    <t>F7H10 C75000</t>
  </si>
  <si>
    <t>F7H10 C77500</t>
  </si>
  <si>
    <t>F7H10 C80000</t>
  </si>
  <si>
    <t>F7H10 C85000</t>
  </si>
  <si>
    <t>F7H10 C90000</t>
  </si>
  <si>
    <t>F7H10 C95000</t>
  </si>
  <si>
    <t>F7H10 C97500</t>
  </si>
  <si>
    <t>F7H10 P30000</t>
  </si>
  <si>
    <t>Mar10 Euro Gas Avg Price Put</t>
  </si>
  <si>
    <t>F7H10 P32500</t>
  </si>
  <si>
    <t>F7H10 P35000</t>
  </si>
  <si>
    <t>F7H10 P40000</t>
  </si>
  <si>
    <t>F7H10 P42500</t>
  </si>
  <si>
    <t>F7H10 P45000</t>
  </si>
  <si>
    <t>F7H10 P48000</t>
  </si>
  <si>
    <t>F7H10 P50000</t>
  </si>
  <si>
    <t>F7H10 P55000</t>
  </si>
  <si>
    <t>F7H10 P60000</t>
  </si>
  <si>
    <t>F7H10 P65000</t>
  </si>
  <si>
    <t>F7H10 P90000</t>
  </si>
  <si>
    <t>F7J10 C10000</t>
  </si>
  <si>
    <t>Apr10 Euro Gas Avg Price Call</t>
  </si>
  <si>
    <t>F7J10 C55000</t>
  </si>
  <si>
    <t>F7J10 C56500</t>
  </si>
  <si>
    <t>F7J10 C60000</t>
  </si>
  <si>
    <t>F7J10 C60500</t>
  </si>
  <si>
    <t>F7J10 C62000</t>
  </si>
  <si>
    <t>F7J10 C63500</t>
  </si>
  <si>
    <t>F7J10 C64000</t>
  </si>
  <si>
    <t>F7J10 C64200</t>
  </si>
  <si>
    <t>F7J10 C64500</t>
  </si>
  <si>
    <t>F7J10 C65000</t>
  </si>
  <si>
    <t>F7J10 C65500</t>
  </si>
  <si>
    <t>F7J10 C67500</t>
  </si>
  <si>
    <t>F7J10 C69000</t>
  </si>
  <si>
    <t>F7J10 C70000</t>
  </si>
  <si>
    <t>F7J10 C75000</t>
  </si>
  <si>
    <t>F7J10 C77500</t>
  </si>
  <si>
    <t>F7J10 C80000</t>
  </si>
  <si>
    <t>F7J10 C85000</t>
  </si>
  <si>
    <t>F7J10 C87500</t>
  </si>
  <si>
    <t>F7J10 C90000</t>
  </si>
  <si>
    <t>F7J10 C95000</t>
  </si>
  <si>
    <t>F7J10 C97500</t>
  </si>
  <si>
    <t>F7J10 C99500</t>
  </si>
  <si>
    <t>F7J10 P30000</t>
  </si>
  <si>
    <t>Apr10 Euro Gas Avg Price Put</t>
  </si>
  <si>
    <t>F7J10 P32500</t>
  </si>
  <si>
    <t>F7J10 P35000</t>
  </si>
  <si>
    <t>F7J10 P40000</t>
  </si>
  <si>
    <t>F7J10 P42500</t>
  </si>
  <si>
    <t>F7J10 P45000</t>
  </si>
  <si>
    <t>F7J10 P48000</t>
  </si>
  <si>
    <t>F7J10 P50000</t>
  </si>
  <si>
    <t>F7J10 P60000</t>
  </si>
  <si>
    <t>F7J10 P90000</t>
  </si>
  <si>
    <t>F7K10 C10000</t>
  </si>
  <si>
    <t>May10 Euro Gas Avg Price Call</t>
  </si>
  <si>
    <t>F7K10 C55000</t>
  </si>
  <si>
    <t>F7K10 C56500</t>
  </si>
  <si>
    <t>F7K10 C60000</t>
  </si>
  <si>
    <t>F7K10 C60500</t>
  </si>
  <si>
    <t>F7K10 C62000</t>
  </si>
  <si>
    <t>F7K10 C63500</t>
  </si>
  <si>
    <t>F7K10 C64000</t>
  </si>
  <si>
    <t>F7K10 C64200</t>
  </si>
  <si>
    <t>F7K10 C64500</t>
  </si>
  <si>
    <t>F7K10 C65000</t>
  </si>
  <si>
    <t>F7K10 C65500</t>
  </si>
  <si>
    <t>F7K10 C67500</t>
  </si>
  <si>
    <t>F7K10 C69000</t>
  </si>
  <si>
    <t>F7K10 C70000</t>
  </si>
  <si>
    <t>F7K10 C75000</t>
  </si>
  <si>
    <t>F7K10 C77500</t>
  </si>
  <si>
    <t>F7K10 C80000</t>
  </si>
  <si>
    <t>F7K10 C85000</t>
  </si>
  <si>
    <t>F7K10 C87500</t>
  </si>
  <si>
    <t>F7K10 C90000</t>
  </si>
  <si>
    <t>F7K10 C95000</t>
  </si>
  <si>
    <t>F7K10 C97500</t>
  </si>
  <si>
    <t>F7K10 C99500</t>
  </si>
  <si>
    <t>F7K10 P30000</t>
  </si>
  <si>
    <t>May10 Euro Gas Avg Price Put</t>
  </si>
  <si>
    <t>F7K10 P32500</t>
  </si>
  <si>
    <t>F7K10 P35000</t>
  </si>
  <si>
    <t>F7K10 P40000</t>
  </si>
  <si>
    <t>F7K10 P42500</t>
  </si>
  <si>
    <t>F7K10 P45000</t>
  </si>
  <si>
    <t>F7K10 P48000</t>
  </si>
  <si>
    <t>F7K10 P50000</t>
  </si>
  <si>
    <t>F7K10 P60000</t>
  </si>
  <si>
    <t>F7K10 P90000</t>
  </si>
  <si>
    <t>F7M10 C10000</t>
  </si>
  <si>
    <t>Jun10 Euro Gas Avg Price Call</t>
  </si>
  <si>
    <t>F7M10 C55000</t>
  </si>
  <si>
    <t>F7M10 C56500</t>
  </si>
  <si>
    <t>F7M10 C60000</t>
  </si>
  <si>
    <t>LNG10 P5650</t>
  </si>
  <si>
    <t>LNG10 P5700</t>
  </si>
  <si>
    <t>LNG10 P5750</t>
  </si>
  <si>
    <t>LNG10 P5800</t>
  </si>
  <si>
    <t>LNG10 P5850</t>
  </si>
  <si>
    <t>LNG10 P5900</t>
  </si>
  <si>
    <t>LNG10 P5950</t>
  </si>
  <si>
    <t>LNG10 P6000</t>
  </si>
  <si>
    <t>LNG10 P6050</t>
  </si>
  <si>
    <t>LNG10 P6100</t>
  </si>
  <si>
    <t>LNG10 P6150</t>
  </si>
  <si>
    <t>LNG10 P6200</t>
  </si>
  <si>
    <t>LNG10 P6250</t>
  </si>
  <si>
    <t>LNG10 P6300</t>
  </si>
  <si>
    <t>LNG10 P6350</t>
  </si>
  <si>
    <t>LNG10 P6400</t>
  </si>
  <si>
    <t>LNG10 P6500</t>
  </si>
  <si>
    <t>LNG10 P6550</t>
  </si>
  <si>
    <t>LNG10 P6600</t>
  </si>
  <si>
    <t>LNG10 P6650</t>
  </si>
  <si>
    <t>LNG10 P6750</t>
  </si>
  <si>
    <t>LNG10 P6900</t>
  </si>
  <si>
    <t>LNG10 P7000</t>
  </si>
  <si>
    <t>LNG10 P7100</t>
  </si>
  <si>
    <t>LNG10 P7150</t>
  </si>
  <si>
    <t>LNG10 P7200</t>
  </si>
  <si>
    <t>LNG10 P7250</t>
  </si>
  <si>
    <t>LNG10 P7350</t>
  </si>
  <si>
    <t>LNG10 P7400</t>
  </si>
  <si>
    <t>LNG10 P7500</t>
  </si>
  <si>
    <t>LNG10 P7550</t>
  </si>
  <si>
    <t>LNG10 P7600</t>
  </si>
  <si>
    <t>LNG10 P7750</t>
  </si>
  <si>
    <t>LNG10 P7800</t>
  </si>
  <si>
    <t>LNG10 P7900</t>
  </si>
  <si>
    <t>LNG10 P8000</t>
  </si>
  <si>
    <t>LNG10 P8050</t>
  </si>
  <si>
    <t>LNG10 P8100</t>
  </si>
  <si>
    <t>LNG10 P8150</t>
  </si>
  <si>
    <t>LNG10 P8200</t>
  </si>
  <si>
    <t>LNG10 P8250</t>
  </si>
  <si>
    <t>LNG10 P8300</t>
  </si>
  <si>
    <t>LNG10 P8350</t>
  </si>
  <si>
    <t>LNG10 P8400</t>
  </si>
  <si>
    <t>LNG10 P8500</t>
  </si>
  <si>
    <t>LNG10 P8550</t>
  </si>
  <si>
    <t>LNG10 P8600</t>
  </si>
  <si>
    <t>LNG10 P8700</t>
  </si>
  <si>
    <t>LNG10 P8750</t>
  </si>
  <si>
    <t>LNG10 P8800</t>
  </si>
  <si>
    <t>LNG10 P8850</t>
  </si>
  <si>
    <t>LNG10 P8900</t>
  </si>
  <si>
    <t>LNG10 P8950</t>
  </si>
  <si>
    <t>LNG10 P9000</t>
  </si>
  <si>
    <t>LNG10 P9050</t>
  </si>
  <si>
    <t>LNG10 P9100</t>
  </si>
  <si>
    <t>LNG10 P9150</t>
  </si>
  <si>
    <t>LNG10 P9200</t>
  </si>
  <si>
    <t>LNG10 P9250</t>
  </si>
  <si>
    <t>LNG10 P9300</t>
  </si>
  <si>
    <t>LNG10 P9350</t>
  </si>
  <si>
    <t>LNG10 P9400</t>
  </si>
  <si>
    <t>LNG10 P9450</t>
  </si>
  <si>
    <t>LNG10 P9500</t>
  </si>
  <si>
    <t>LNG10 P9600</t>
  </si>
  <si>
    <t>LNG10 P9700</t>
  </si>
  <si>
    <t>LNG10 P9750</t>
  </si>
  <si>
    <t>LNG10 P9800</t>
  </si>
  <si>
    <t>LNG10 P9900</t>
  </si>
  <si>
    <t>LNG10 P9950</t>
  </si>
  <si>
    <t>LNH10 C10000</t>
  </si>
  <si>
    <t>Mar10 Nymex Euro Nat Gas Call</t>
  </si>
  <si>
    <t>LNH10 C10100</t>
  </si>
  <si>
    <t>LNH10 C10150</t>
  </si>
  <si>
    <t>LNH10 C10200</t>
  </si>
  <si>
    <t>LNH10 C10250</t>
  </si>
  <si>
    <t>LNH10 C10300</t>
  </si>
  <si>
    <t>LNH10 C10350</t>
  </si>
  <si>
    <t>LNH10 C10400</t>
  </si>
  <si>
    <t>LNH10 C10500</t>
  </si>
  <si>
    <t>LNH10 C10550</t>
  </si>
  <si>
    <t>LNH10 C10600</t>
  </si>
  <si>
    <t>LNH10 C10700</t>
  </si>
  <si>
    <t>LNH10 C10750</t>
  </si>
  <si>
    <t>LNH10 C10900</t>
  </si>
  <si>
    <t>LNH10 C11000</t>
  </si>
  <si>
    <t>LNH10 C11250</t>
  </si>
  <si>
    <t>LNH10 C11500</t>
  </si>
  <si>
    <t>LNH10 C11650</t>
  </si>
  <si>
    <t>LNH10 C11750</t>
  </si>
  <si>
    <t>LNH10 C11800</t>
  </si>
  <si>
    <t>LNH10 C12000</t>
  </si>
  <si>
    <t>LNH10 C12100</t>
  </si>
  <si>
    <t>LNH10 C12200</t>
  </si>
  <si>
    <t>LNH10 C12250</t>
  </si>
  <si>
    <t>LNH10 C12300</t>
  </si>
  <si>
    <t>LNH10 C12400</t>
  </si>
  <si>
    <t>LNH10 C12500</t>
  </si>
  <si>
    <t>LNH10 C13000</t>
  </si>
  <si>
    <t>LNH10 C13500</t>
  </si>
  <si>
    <t>LNH10 C14000</t>
  </si>
  <si>
    <t>LNH10 C14500</t>
  </si>
  <si>
    <t>LNH10 C15000</t>
  </si>
  <si>
    <t>LNH10 C16000</t>
  </si>
  <si>
    <t>LNH10 C17000</t>
  </si>
  <si>
    <t>LNH10 C20000</t>
  </si>
  <si>
    <t>LNH10 C3250</t>
  </si>
  <si>
    <t>LNH10 C3500</t>
  </si>
  <si>
    <t>LNH10 C30000</t>
  </si>
  <si>
    <t>LNH10 C4000</t>
  </si>
  <si>
    <t>LNH10 C4250</t>
  </si>
  <si>
    <t>LNH10 C4500</t>
  </si>
  <si>
    <t>LNH10 C4550</t>
  </si>
  <si>
    <t>LNH10 C4600</t>
  </si>
  <si>
    <t>LNH10 C4650</t>
  </si>
  <si>
    <t>LNH10 C4700</t>
  </si>
  <si>
    <t>LNH10 C4750</t>
  </si>
  <si>
    <t>LNH10 C4800</t>
  </si>
  <si>
    <t>LNH10 C4850</t>
  </si>
  <si>
    <t>LNH10 C4900</t>
  </si>
  <si>
    <t>LNH10 C4950</t>
  </si>
  <si>
    <t>LNH10 C5000</t>
  </si>
  <si>
    <t>LNH10 C5050</t>
  </si>
  <si>
    <t>LNH10 C5100</t>
  </si>
  <si>
    <t>LNH10 C5150</t>
  </si>
  <si>
    <t>LNH10 C5200</t>
  </si>
  <si>
    <t>LNH10 C5250</t>
  </si>
  <si>
    <t>LNH10 C5300</t>
  </si>
  <si>
    <t>F7U10 P45000</t>
  </si>
  <si>
    <t>F7U10 P50000</t>
  </si>
  <si>
    <t>F7U10 P52500</t>
  </si>
  <si>
    <t>F7U10 P55000</t>
  </si>
  <si>
    <t>F7U10 P60000</t>
  </si>
  <si>
    <t>F7U10 P68500</t>
  </si>
  <si>
    <t>F7U10 P69500</t>
  </si>
  <si>
    <t>F7U10 P90000</t>
  </si>
  <si>
    <t>F7V10 C60000</t>
  </si>
  <si>
    <t>Oct10 Euro Gas Avg Price Call</t>
  </si>
  <si>
    <t>F7V10 C60500</t>
  </si>
  <si>
    <t>F7V10 C64000</t>
  </si>
  <si>
    <t>F7V10 C64500</t>
  </si>
  <si>
    <t>LNV11 C6600</t>
  </si>
  <si>
    <t>LNV11 C6650</t>
  </si>
  <si>
    <t>LNV11 C6700</t>
  </si>
  <si>
    <t>LNV11 C6750</t>
  </si>
  <si>
    <t>LNV11 C6800</t>
  </si>
  <si>
    <t>LNV11 C6850</t>
  </si>
  <si>
    <t>LNV11 C6900</t>
  </si>
  <si>
    <t>LNV11 C7000</t>
  </si>
  <si>
    <t>LNV11 C7050</t>
  </si>
  <si>
    <t>LNV11 C7100</t>
  </si>
  <si>
    <t>LNV11 C7150</t>
  </si>
  <si>
    <t>LNH10 C5350</t>
  </si>
  <si>
    <t>LNH10 C5400</t>
  </si>
  <si>
    <t>LNH10 C5450</t>
  </si>
  <si>
    <t>LNH10 C5500</t>
  </si>
  <si>
    <t>LNH10 C5550</t>
  </si>
  <si>
    <t>LNH10 C5600</t>
  </si>
  <si>
    <t>LNH10 C5650</t>
  </si>
  <si>
    <t>LNH10 C5700</t>
  </si>
  <si>
    <t>LNH10 C5750</t>
  </si>
  <si>
    <t>LNH10 C5800</t>
  </si>
  <si>
    <t>LNH10 C5850</t>
  </si>
  <si>
    <t>LNH10 C5900</t>
  </si>
  <si>
    <t>LNH10 C5950</t>
  </si>
  <si>
    <t>LNH10 C6000</t>
  </si>
  <si>
    <t>LNH10 C6050</t>
  </si>
  <si>
    <t>LNH10 C6100</t>
  </si>
  <si>
    <t>LNH10 C6150</t>
  </si>
  <si>
    <t>LNH10 C6200</t>
  </si>
  <si>
    <t>LNH10 C6250</t>
  </si>
  <si>
    <t>LNH10 C6300</t>
  </si>
  <si>
    <t>LNH10 C6350</t>
  </si>
  <si>
    <t>LNH10 C6400</t>
  </si>
  <si>
    <t>LNH10 C6450</t>
  </si>
  <si>
    <t>LNH10 C6500</t>
  </si>
  <si>
    <t>LNH10 C6550</t>
  </si>
  <si>
    <t>LNH10 C6600</t>
  </si>
  <si>
    <t>LNH10 C6650</t>
  </si>
  <si>
    <t>LNH10 C6700</t>
  </si>
  <si>
    <t>LNH10 C6750</t>
  </si>
  <si>
    <t>LNH10 C6800</t>
  </si>
  <si>
    <t>LNH10 C6850</t>
  </si>
  <si>
    <t>LNH10 C6900</t>
  </si>
  <si>
    <t>LNH10 C6950</t>
  </si>
  <si>
    <t>LNH10 C7000</t>
  </si>
  <si>
    <t>LNH10 C7050</t>
  </si>
  <si>
    <t>LNH10 C7150</t>
  </si>
  <si>
    <t>LNH10 C7200</t>
  </si>
  <si>
    <t>LNH10 C7250</t>
  </si>
  <si>
    <t>LNH10 C7300</t>
  </si>
  <si>
    <t>LNH10 C7350</t>
  </si>
  <si>
    <t>LNH10 C7400</t>
  </si>
  <si>
    <t>LNH10 C7450</t>
  </si>
  <si>
    <t>LNH10 C7500</t>
  </si>
  <si>
    <t>LNH10 C7550</t>
  </si>
  <si>
    <t>LNH10 C7600</t>
  </si>
  <si>
    <t>LNH10 C7650</t>
  </si>
  <si>
    <t>LNH10 C7700</t>
  </si>
  <si>
    <t>LNH10 C7750</t>
  </si>
  <si>
    <t>LNH10 C7800</t>
  </si>
  <si>
    <t>LNH10 C7850</t>
  </si>
  <si>
    <t>LNH10 C7900</t>
  </si>
  <si>
    <t>LNH10 C8000</t>
  </si>
  <si>
    <t>LNH10 C8050</t>
  </si>
  <si>
    <t>LNH10 C8100</t>
  </si>
  <si>
    <t>LNH10 C8150</t>
  </si>
  <si>
    <t>LNH10 C8200</t>
  </si>
  <si>
    <t>LNH10 C8250</t>
  </si>
  <si>
    <t>LNH10 C8300</t>
  </si>
  <si>
    <t>LNH10 C8350</t>
  </si>
  <si>
    <t>LNH10 C8400</t>
  </si>
  <si>
    <t>LNH10 C8450</t>
  </si>
  <si>
    <t>LNH10 C8500</t>
  </si>
  <si>
    <t>LNH10 C8550</t>
  </si>
  <si>
    <t>LNH10 C8600</t>
  </si>
  <si>
    <t>LNH10 C8650</t>
  </si>
  <si>
    <t>LNH10 C8700</t>
  </si>
  <si>
    <t>LNH10 C8750</t>
  </si>
  <si>
    <t>LNH10 C8800</t>
  </si>
  <si>
    <t>LNH10 C8850</t>
  </si>
  <si>
    <t>LNH10 C8900</t>
  </si>
  <si>
    <t>LNH10 C8950</t>
  </si>
  <si>
    <t>LNH10 C9000</t>
  </si>
  <si>
    <t>LNH10 C9050</t>
  </si>
  <si>
    <t>LNH10 C9100</t>
  </si>
  <si>
    <t>LNH10 C9150</t>
  </si>
  <si>
    <t>LNH10 C9200</t>
  </si>
  <si>
    <t>LNH10 C9250</t>
  </si>
  <si>
    <t>LNH10 C9300</t>
  </si>
  <si>
    <t>LNH10 C9350</t>
  </si>
  <si>
    <t>LNH10 C9400</t>
  </si>
  <si>
    <t>LNH10 C9450</t>
  </si>
  <si>
    <t>LNH10 C9500</t>
  </si>
  <si>
    <t>LNH10 C9600</t>
  </si>
  <si>
    <t>LNH10 C9700</t>
  </si>
  <si>
    <t>LNH10 C9750</t>
  </si>
  <si>
    <t>LNH10 C9800</t>
  </si>
  <si>
    <t>LNH10 C9900</t>
  </si>
  <si>
    <t>LNH10 C9950</t>
  </si>
  <si>
    <t>LNH10 P10000</t>
  </si>
  <si>
    <t>Mar10 Nymex Euro Nat Gas Put</t>
  </si>
  <si>
    <t>LNH10 P10100</t>
  </si>
  <si>
    <t>LNH10 P10150</t>
  </si>
  <si>
    <t>LNH10 P10200</t>
  </si>
  <si>
    <t>LNH10 P10250</t>
  </si>
  <si>
    <t>LNH10 P10350</t>
  </si>
  <si>
    <t>LNH10 P10400</t>
  </si>
  <si>
    <t>LNH10 P10500</t>
  </si>
  <si>
    <t>LNH10 P10550</t>
  </si>
  <si>
    <t>LNH10 P10600</t>
  </si>
  <si>
    <t>LNH10 P10700</t>
  </si>
  <si>
    <t>LNH10 P10900</t>
  </si>
  <si>
    <t>LNH10 P11000</t>
  </si>
  <si>
    <t>LNH10 P11250</t>
  </si>
  <si>
    <t>LNH10 P11500</t>
  </si>
  <si>
    <t>LNH10 P11650</t>
  </si>
  <si>
    <t>LNH10 P11750</t>
  </si>
  <si>
    <t>LNH10 P12000</t>
  </si>
  <si>
    <t>LNH10 P12100</t>
  </si>
  <si>
    <t>LNH10 P12200</t>
  </si>
  <si>
    <t>LNH10 P12250</t>
  </si>
  <si>
    <t>LNH10 P12300</t>
  </si>
  <si>
    <t>LNH10 P12400</t>
  </si>
  <si>
    <t>LNH10 P12500</t>
  </si>
  <si>
    <t>LNH10 P13000</t>
  </si>
  <si>
    <t>LNH10 P2000</t>
  </si>
  <si>
    <t>LNH10 P2500</t>
  </si>
  <si>
    <t>LNH10 P2750</t>
  </si>
  <si>
    <t>LNH10 P3000</t>
  </si>
  <si>
    <t>LNH10 P3250</t>
  </si>
  <si>
    <t>LNH10 P3500</t>
  </si>
  <si>
    <t>LNH10 P3750</t>
  </si>
  <si>
    <t>LNH10 P3850</t>
  </si>
  <si>
    <t>LNH10 P3900</t>
  </si>
  <si>
    <t>LNH10 P4000</t>
  </si>
  <si>
    <t>LNH10 P4050</t>
  </si>
  <si>
    <t>LNH10 P4100</t>
  </si>
  <si>
    <t>LNH10 P4150</t>
  </si>
  <si>
    <t>LNH10 P4200</t>
  </si>
  <si>
    <t>LNH10 P4250</t>
  </si>
  <si>
    <t>LNH10 P4500</t>
  </si>
  <si>
    <t>LNH10 P4550</t>
  </si>
  <si>
    <t>LNH10 P4600</t>
  </si>
  <si>
    <t>LNH10 P4650</t>
  </si>
  <si>
    <t>LNH10 P4700</t>
  </si>
  <si>
    <t>LNH10 P4750</t>
  </si>
  <si>
    <t>LNH10 P4800</t>
  </si>
  <si>
    <t>LNH10 P4850</t>
  </si>
  <si>
    <t>LNH10 P4900</t>
  </si>
  <si>
    <t>LNH10 P4950</t>
  </si>
  <si>
    <t>LNH10 P5000</t>
  </si>
  <si>
    <t>LNH10 P5050</t>
  </si>
  <si>
    <t>LNH10 P5100</t>
  </si>
  <si>
    <t>LNH10 P5150</t>
  </si>
  <si>
    <t>LNH10 P5200</t>
  </si>
  <si>
    <t>LNH10 P5250</t>
  </si>
  <si>
    <t>LNH10 P5300</t>
  </si>
  <si>
    <t>LNH10 P5350</t>
  </si>
  <si>
    <t>LNH10 P5400</t>
  </si>
  <si>
    <t>LNH10 P5450</t>
  </si>
  <si>
    <t>LNH10 P5500</t>
  </si>
  <si>
    <t>LNV11 P9800</t>
  </si>
  <si>
    <t>LNV11 P9850</t>
  </si>
  <si>
    <t>LNX11 C10000</t>
  </si>
  <si>
    <t>Nov11 Nymex Euro Nat Gas Call</t>
  </si>
  <si>
    <t>LNX11 C10100</t>
  </si>
  <si>
    <t>LNX11 C10200</t>
  </si>
  <si>
    <t>LNX11 C10250</t>
  </si>
  <si>
    <t>LNX11 C10300</t>
  </si>
  <si>
    <t>LNX11 C10500</t>
  </si>
  <si>
    <t>LNX11 C11000</t>
  </si>
  <si>
    <t>LNX11 C11250</t>
  </si>
  <si>
    <t>LNX11 C11500</t>
  </si>
  <si>
    <t>LNX11 C12000</t>
  </si>
  <si>
    <t>LNX11 C12500</t>
  </si>
  <si>
    <t>LNX11 C13000</t>
  </si>
  <si>
    <t>LNX11 C14000</t>
  </si>
  <si>
    <t>LNX11 C15000</t>
  </si>
  <si>
    <t>LNX11 C16000</t>
  </si>
  <si>
    <t>LNX11 C17000</t>
  </si>
  <si>
    <t>LNX11 C6250</t>
  </si>
  <si>
    <t>LNX11 C6500</t>
  </si>
  <si>
    <t>LNX11 C6600</t>
  </si>
  <si>
    <t>LNX11 C6650</t>
  </si>
  <si>
    <t>LNX11 C6700</t>
  </si>
  <si>
    <t>LNX11 C6750</t>
  </si>
  <si>
    <t>LNX11 C6800</t>
  </si>
  <si>
    <t>LNX11 C6850</t>
  </si>
  <si>
    <t>LNX11 C7000</t>
  </si>
  <si>
    <t>LNX11 C7050</t>
  </si>
  <si>
    <t>LNX11 C7100</t>
  </si>
  <si>
    <t>LNX11 C7150</t>
  </si>
  <si>
    <t>LNH10 P6200</t>
  </si>
  <si>
    <t>LNH10 P6250</t>
  </si>
  <si>
    <t>LNH10 P6300</t>
  </si>
  <si>
    <t>LNH10 P6350</t>
  </si>
  <si>
    <t>LNH10 P6400</t>
  </si>
  <si>
    <t>LNH10 P6450</t>
  </si>
  <si>
    <t>LNH10 P6500</t>
  </si>
  <si>
    <t>LNH10 P6550</t>
  </si>
  <si>
    <t>LNH10 P6600</t>
  </si>
  <si>
    <t>LNH10 P6650</t>
  </si>
  <si>
    <t>LNH10 P6700</t>
  </si>
  <si>
    <t>LNH10 P6750</t>
  </si>
  <si>
    <t>LNH10 P6900</t>
  </si>
  <si>
    <t>LNH10 P7000</t>
  </si>
  <si>
    <t>LNH10 P7050</t>
  </si>
  <si>
    <t>LNH10 P7150</t>
  </si>
  <si>
    <t>LNH10 P7200</t>
  </si>
  <si>
    <t>LNH10 P7250</t>
  </si>
  <si>
    <t>LNH10 P7350</t>
  </si>
  <si>
    <t>LNH10 P7400</t>
  </si>
  <si>
    <t>LNH10 P7450</t>
  </si>
  <si>
    <t>LNH10 P7500</t>
  </si>
  <si>
    <t>LNH10 P7550</t>
  </si>
  <si>
    <t>LNH10 P7600</t>
  </si>
  <si>
    <t>LNH10 P7650</t>
  </si>
  <si>
    <t>LNH10 P7750</t>
  </si>
  <si>
    <t>LNH10 P7800</t>
  </si>
  <si>
    <t>LNH10 P7850</t>
  </si>
  <si>
    <t>LNH10 P7900</t>
  </si>
  <si>
    <t>LNH10 P8000</t>
  </si>
  <si>
    <t>LNH10 P8050</t>
  </si>
  <si>
    <t>LNH10 P8100</t>
  </si>
  <si>
    <t>LNH10 P8150</t>
  </si>
  <si>
    <t>LNH10 P8200</t>
  </si>
  <si>
    <t>LNH10 P8250</t>
  </si>
  <si>
    <t>LNH10 P8300</t>
  </si>
  <si>
    <t>LNH10 P8350</t>
  </si>
  <si>
    <t>LNH10 P8400</t>
  </si>
  <si>
    <t>LNH10 P8450</t>
  </si>
  <si>
    <t>LNH10 P8500</t>
  </si>
  <si>
    <t>LNH10 P8550</t>
  </si>
  <si>
    <t>LNH10 P8600</t>
  </si>
  <si>
    <t>LNH10 P8650</t>
  </si>
  <si>
    <t>LNH10 P8700</t>
  </si>
  <si>
    <t>LNH10 P8750</t>
  </si>
  <si>
    <t>LNH10 P8800</t>
  </si>
  <si>
    <t>LNH10 P8850</t>
  </si>
  <si>
    <t>LNH10 P8900</t>
  </si>
  <si>
    <t>LNH10 P8950</t>
  </si>
  <si>
    <t>LNH10 P9000</t>
  </si>
  <si>
    <t>LNH10 P9050</t>
  </si>
  <si>
    <t>LNH10 P9100</t>
  </si>
  <si>
    <t>LNH10 P9150</t>
  </si>
  <si>
    <t>LNH10 P9200</t>
  </si>
  <si>
    <t>LNH10 P9250</t>
  </si>
  <si>
    <t>LNH10 P9300</t>
  </si>
  <si>
    <t>LNH10 P9350</t>
  </si>
  <si>
    <t>LNH10 P9400</t>
  </si>
  <si>
    <t>LNH10 P9450</t>
  </si>
  <si>
    <t>LNH10 P9500</t>
  </si>
  <si>
    <t>LNH10 P9600</t>
  </si>
  <si>
    <t>LNH10 P9700</t>
  </si>
  <si>
    <t>LNH10 P9750</t>
  </si>
  <si>
    <t>LNH10 P9800</t>
  </si>
  <si>
    <t>LNH10 P9900</t>
  </si>
  <si>
    <t>LNH10 P9950</t>
  </si>
  <si>
    <t>LNJ10 C10000</t>
  </si>
  <si>
    <t>Apr10 Nymex Euro Nat Gas Call</t>
  </si>
  <si>
    <t>LNJ10 C10100</t>
  </si>
  <si>
    <t>LNJ10 C10150</t>
  </si>
  <si>
    <t>LNJ10 C10200</t>
  </si>
  <si>
    <t>LNJ10 C10250</t>
  </si>
  <si>
    <t>LNJ10 C10300</t>
  </si>
  <si>
    <t>LNJ10 C10400</t>
  </si>
  <si>
    <t>LNJ10 C10450</t>
  </si>
  <si>
    <t>LNJ10 C10500</t>
  </si>
  <si>
    <t>LNJ10 C10550</t>
  </si>
  <si>
    <t>LNJ10 C10600</t>
  </si>
  <si>
    <t>LNJ10 C10650</t>
  </si>
  <si>
    <t>LNJ10 C10750</t>
  </si>
  <si>
    <t>LNJ10 C10850</t>
  </si>
  <si>
    <t>LNJ10 C10900</t>
  </si>
  <si>
    <t>LNJ10 C10950</t>
  </si>
  <si>
    <t>LNJ10 C11000</t>
  </si>
  <si>
    <t>LNJ10 C11050</t>
  </si>
  <si>
    <t>LNJ10 C11100</t>
  </si>
  <si>
    <t>LNJ10 C11250</t>
  </si>
  <si>
    <t>LNJ10 C11300</t>
  </si>
  <si>
    <t>LNJ10 C11500</t>
  </si>
  <si>
    <t>LNJ10 C11750</t>
  </si>
  <si>
    <t>LNJ10 C12000</t>
  </si>
  <si>
    <t>LNJ10 C12500</t>
  </si>
  <si>
    <t>LNJ10 C13000</t>
  </si>
  <si>
    <t>LNJ10 C13500</t>
  </si>
  <si>
    <t>LNJ10 C14000</t>
  </si>
  <si>
    <t>LNJ10 C14500</t>
  </si>
  <si>
    <t>LNJ10 C15000</t>
  </si>
  <si>
    <t>LNJ10 C16000</t>
  </si>
  <si>
    <t>LNJ10 C20000</t>
  </si>
  <si>
    <t>LNJ10 C3000</t>
  </si>
  <si>
    <t>LNJ10 C3500</t>
  </si>
  <si>
    <t>LNJ10 C4600</t>
  </si>
  <si>
    <t>LNJ10 C4650</t>
  </si>
  <si>
    <t>LNJ10 C4700</t>
  </si>
  <si>
    <t>LNJ10 C4750</t>
  </si>
  <si>
    <t>LNJ10 C4800</t>
  </si>
  <si>
    <t>LNJ10 C4850</t>
  </si>
  <si>
    <t>LNJ10 C4900</t>
  </si>
  <si>
    <t>LNJ10 C4950</t>
  </si>
  <si>
    <t>LNJ10 C5000</t>
  </si>
  <si>
    <t>LNJ10 C5050</t>
  </si>
  <si>
    <t>LNJ10 C5100</t>
  </si>
  <si>
    <t>LNJ10 C5150</t>
  </si>
  <si>
    <t>LNJ10 C5200</t>
  </si>
  <si>
    <t>LNJ10 C5250</t>
  </si>
  <si>
    <t>LNJ10 C5300</t>
  </si>
  <si>
    <t>LNJ10 C5350</t>
  </si>
  <si>
    <t>LNJ10 C5400</t>
  </si>
  <si>
    <t>LNJ10 C5450</t>
  </si>
  <si>
    <t>LNJ10 C5500</t>
  </si>
  <si>
    <t>LNJ10 C5550</t>
  </si>
  <si>
    <t>LNJ10 C5600</t>
  </si>
  <si>
    <t>LNJ10 C5650</t>
  </si>
  <si>
    <t>LNJ10 C5700</t>
  </si>
  <si>
    <t>LNJ10 C5750</t>
  </si>
  <si>
    <t>LNJ10 C5800</t>
  </si>
  <si>
    <t>LNJ10 C5850</t>
  </si>
  <si>
    <t>LNJ10 C5900</t>
  </si>
  <si>
    <t>LNJ10 C5950</t>
  </si>
  <si>
    <t>LNJ10 C6000</t>
  </si>
  <si>
    <t>LNJ10 C7300</t>
  </si>
  <si>
    <t>LNJ10 C7350</t>
  </si>
  <si>
    <t>LNJ10 C7400</t>
  </si>
  <si>
    <t>LNJ10 C7500</t>
  </si>
  <si>
    <t>LNJ10 C7550</t>
  </si>
  <si>
    <t>LNJ10 C7600</t>
  </si>
  <si>
    <t>LNJ10 C7650</t>
  </si>
  <si>
    <t>LNJ10 C7700</t>
  </si>
  <si>
    <t>LNJ10 C7750</t>
  </si>
  <si>
    <t>LNJ10 C7800</t>
  </si>
  <si>
    <t>LNJ10 C7850</t>
  </si>
  <si>
    <t>LNJ10 C7900</t>
  </si>
  <si>
    <t>LNJ10 C7950</t>
  </si>
  <si>
    <t>LNJ10 C8000</t>
  </si>
  <si>
    <t>LNJ10 C8050</t>
  </si>
  <si>
    <t>LNJ10 C8100</t>
  </si>
  <si>
    <t>LNJ10 C8200</t>
  </si>
  <si>
    <t>LNJ10 C8250</t>
  </si>
  <si>
    <t>LNJ10 C8300</t>
  </si>
  <si>
    <t>LNJ10 C8350</t>
  </si>
  <si>
    <t>LNJ10 C8400</t>
  </si>
  <si>
    <t>LNJ10 C8450</t>
  </si>
  <si>
    <t>LNJ10 C8500</t>
  </si>
  <si>
    <t>LNJ10 C8550</t>
  </si>
  <si>
    <t>LNJ10 C8600</t>
  </si>
  <si>
    <t>LNJ10 C8650</t>
  </si>
  <si>
    <t>LNJ10 C8700</t>
  </si>
  <si>
    <t>LNJ10 C8750</t>
  </si>
  <si>
    <t>LNJ10 C8800</t>
  </si>
  <si>
    <t>LNJ10 C8850</t>
  </si>
  <si>
    <t>LNJ10 C8900</t>
  </si>
  <si>
    <t>LNJ10 C8950</t>
  </si>
  <si>
    <t>LNJ10 C9000</t>
  </si>
  <si>
    <t>LNJ10 C9050</t>
  </si>
  <si>
    <t>LNJ10 C9100</t>
  </si>
  <si>
    <t>LNJ10 C9200</t>
  </si>
  <si>
    <t>LNJ10 C9250</t>
  </si>
  <si>
    <t>LNJ10 C9300</t>
  </si>
  <si>
    <t>LNJ10 C9350</t>
  </si>
  <si>
    <t>LNJ10 C9400</t>
  </si>
  <si>
    <t>LNJ10 C9450</t>
  </si>
  <si>
    <t>LNJ10 C9500</t>
  </si>
  <si>
    <t>LNJ10 C9700</t>
  </si>
  <si>
    <t>LNJ10 C9750</t>
  </si>
  <si>
    <t>LNJ10 C9850</t>
  </si>
  <si>
    <t>LNJ10 C9950</t>
  </si>
  <si>
    <t>LNJ10 P10000</t>
  </si>
  <si>
    <t>Apr10 Nymex Euro Nat Gas Put</t>
  </si>
  <si>
    <t>LNJ10 P10100</t>
  </si>
  <si>
    <t>LNJ10 P10200</t>
  </si>
  <si>
    <t>LNJ10 P10250</t>
  </si>
  <si>
    <t>LNJ10 P10300</t>
  </si>
  <si>
    <t>LNJ10 P10400</t>
  </si>
  <si>
    <t>LNJ10 P10450</t>
  </si>
  <si>
    <t>LNJ10 P10500</t>
  </si>
  <si>
    <t>LNJ10 P10550</t>
  </si>
  <si>
    <t>LNJ10 P10600</t>
  </si>
  <si>
    <t>LNJ10 P10900</t>
  </si>
  <si>
    <t>LNJ10 P13000</t>
  </si>
  <si>
    <t>LNJ10 P2000</t>
  </si>
  <si>
    <t>LNJ10 P2500</t>
  </si>
  <si>
    <t>LNJ10 P3000</t>
  </si>
  <si>
    <t>LNJ10 P3250</t>
  </si>
  <si>
    <t>LNJ10 P3500</t>
  </si>
  <si>
    <t>LNJ10 P3750</t>
  </si>
  <si>
    <t>LNJ10 P3900</t>
  </si>
  <si>
    <t>LNJ10 P4000</t>
  </si>
  <si>
    <t>LNJ10 P4100</t>
  </si>
  <si>
    <t>LNJ10 P4200</t>
  </si>
  <si>
    <t>LNJ10 P4250</t>
  </si>
  <si>
    <t>LNJ10 P4400</t>
  </si>
  <si>
    <t>LNJ10 P4500</t>
  </si>
  <si>
    <t>LNJ10 P4550</t>
  </si>
  <si>
    <t>LNJ10 P4600</t>
  </si>
  <si>
    <t>LNJ10 P4650</t>
  </si>
  <si>
    <t>LNJ10 P4700</t>
  </si>
  <si>
    <t>LNJ10 P4750</t>
  </si>
  <si>
    <t>LNJ10 P4800</t>
  </si>
  <si>
    <t>LNJ10 P4850</t>
  </si>
  <si>
    <t>LNJ10 P4900</t>
  </si>
  <si>
    <t>LNJ10 P4950</t>
  </si>
  <si>
    <t>LNJ10 P5000</t>
  </si>
  <si>
    <t>LNJ10 P5050</t>
  </si>
  <si>
    <t>LNJ10 P5100</t>
  </si>
  <si>
    <t>LNJ10 P5150</t>
  </si>
  <si>
    <t>LNJ10 P5200</t>
  </si>
  <si>
    <t>LNJ10 P5250</t>
  </si>
  <si>
    <t>LNJ10 P5300</t>
  </si>
  <si>
    <t>LNJ10 P5350</t>
  </si>
  <si>
    <t>LNJ10 P5400</t>
  </si>
  <si>
    <t>LNJ10 P5450</t>
  </si>
  <si>
    <t>LNJ10 P5500</t>
  </si>
  <si>
    <t>LNJ10 P5550</t>
  </si>
  <si>
    <t>LNJ10 P5600</t>
  </si>
  <si>
    <t>LNJ10 P5650</t>
  </si>
  <si>
    <t>LNJ10 P5700</t>
  </si>
  <si>
    <t>LNJ10 P5750</t>
  </si>
  <si>
    <t>LNJ10 P5800</t>
  </si>
  <si>
    <t>LNJ10 P5850</t>
  </si>
  <si>
    <t>LNJ10 P5900</t>
  </si>
  <si>
    <t>LNJ10 P5950</t>
  </si>
  <si>
    <t>LNJ10 P6000</t>
  </si>
  <si>
    <t>LNJ10 P6050</t>
  </si>
  <si>
    <t>LNJ10 P6100</t>
  </si>
  <si>
    <t>LNJ10 P6150</t>
  </si>
  <si>
    <t>LNJ10 P6200</t>
  </si>
  <si>
    <t>LNJ10 P6250</t>
  </si>
  <si>
    <t>LNJ10 P6300</t>
  </si>
  <si>
    <t>LNJ10 P6350</t>
  </si>
  <si>
    <t>LNJ10 P6400</t>
  </si>
  <si>
    <t>LNJ10 P6450</t>
  </si>
  <si>
    <t>LNJ10 P6500</t>
  </si>
  <si>
    <t>LNJ10 P6600</t>
  </si>
  <si>
    <t>LNJ10 P6650</t>
  </si>
  <si>
    <t>LNJ10 P6700</t>
  </si>
  <si>
    <t>LNJ10 P6750</t>
  </si>
  <si>
    <t>LNJ10 P6800</t>
  </si>
  <si>
    <t>LNJ10 P6850</t>
  </si>
  <si>
    <t>LNJ10 P6900</t>
  </si>
  <si>
    <t>LNJ10 P6950</t>
  </si>
  <si>
    <t>LNJ10 P7000</t>
  </si>
  <si>
    <t>LNJ10 P7100</t>
  </si>
  <si>
    <t>LNJ10 P7200</t>
  </si>
  <si>
    <t>LNJ10 P7250</t>
  </si>
  <si>
    <t>LNJ10 P7300</t>
  </si>
  <si>
    <t>LNJ10 P7350</t>
  </si>
  <si>
    <t>LNJ10 P7400</t>
  </si>
  <si>
    <t>LNJ10 P7500</t>
  </si>
  <si>
    <t>LNJ10 P7550</t>
  </si>
  <si>
    <t>LNJ10 P7600</t>
  </si>
  <si>
    <t>LNJ10 P7650</t>
  </si>
  <si>
    <t>LNJ10 P7700</t>
  </si>
  <si>
    <t>LNJ10 P7750</t>
  </si>
  <si>
    <t>LNJ10 P7800</t>
  </si>
  <si>
    <t>LNJ10 P7850</t>
  </si>
  <si>
    <t>LNJ10 P7900</t>
  </si>
  <si>
    <t>LNJ10 P7950</t>
  </si>
  <si>
    <t>LNJ10 P8000</t>
  </si>
  <si>
    <t>LNJ10 P8050</t>
  </si>
  <si>
    <t>LNJ10 P8100</t>
  </si>
  <si>
    <t>LNJ10 P8200</t>
  </si>
  <si>
    <t>IAM11 P-40</t>
  </si>
  <si>
    <t>Jun11 Nymex Natrl Gas Cs 1 Put</t>
  </si>
  <si>
    <t>IAN11 C-240</t>
  </si>
  <si>
    <t>Jly11 Nymex Natrl Gas Cs 1 Call</t>
  </si>
  <si>
    <t>IAQ11 C-50</t>
  </si>
  <si>
    <t>Aug11 Nymex Natrl Gas Cs 1 Call</t>
  </si>
  <si>
    <t>IAU11 C-50</t>
  </si>
  <si>
    <t>Sep11 Nymex Natrl Gas Cs 1 Call</t>
  </si>
  <si>
    <t>IAV11 P-300</t>
  </si>
  <si>
    <t>Oct11 Nymex Natrl Gas Cs 1 Put</t>
  </si>
  <si>
    <t>IAX11 P-250</t>
  </si>
  <si>
    <t>Nov11 Nymex Natrl Gas Cs 1 Put</t>
  </si>
  <si>
    <t>IAZ11 C-210</t>
  </si>
  <si>
    <t>LNK10 C10750</t>
  </si>
  <si>
    <t>LNK10 C10850</t>
  </si>
  <si>
    <t>LNK10 C10900</t>
  </si>
  <si>
    <t>LNK10 C10950</t>
  </si>
  <si>
    <t>LNK10 C11000</t>
  </si>
  <si>
    <t>LNK10 C11050</t>
  </si>
  <si>
    <t>LNK10 C11100</t>
  </si>
  <si>
    <t>LNK10 C11250</t>
  </si>
  <si>
    <t>LNK10 C11300</t>
  </si>
  <si>
    <t>LNK10 C11500</t>
  </si>
  <si>
    <t>LNK10 C11750</t>
  </si>
  <si>
    <t>LNK10 C12000</t>
  </si>
  <si>
    <t>LNK10 C12500</t>
  </si>
  <si>
    <t>LNK10 C13000</t>
  </si>
  <si>
    <t>LNK10 C13500</t>
  </si>
  <si>
    <t>LNK10 C14000</t>
  </si>
  <si>
    <t>LNK10 C14500</t>
  </si>
  <si>
    <t>LNK10 C15000</t>
  </si>
  <si>
    <t>LNK10 C16000</t>
  </si>
  <si>
    <t>LNK10 C20000</t>
  </si>
  <si>
    <t>LNK10 C3500</t>
  </si>
  <si>
    <t>LNK10 C4700</t>
  </si>
  <si>
    <t>LNK10 C4750</t>
  </si>
  <si>
    <t>LNK10 C4850</t>
  </si>
  <si>
    <t>LNK10 C4900</t>
  </si>
  <si>
    <t>LNK10 C4950</t>
  </si>
  <si>
    <t>LNK10 C5000</t>
  </si>
  <si>
    <t>LNK10 C5050</t>
  </si>
  <si>
    <t>LNK10 C5100</t>
  </si>
  <si>
    <t>LNK10 C5150</t>
  </si>
  <si>
    <t>LNK10 C5200</t>
  </si>
  <si>
    <t>LNK10 C5250</t>
  </si>
  <si>
    <t>LNK10 C5300</t>
  </si>
  <si>
    <t>LNK10 C5400</t>
  </si>
  <si>
    <t>LNK10 C5450</t>
  </si>
  <si>
    <t>LNK10 C5500</t>
  </si>
  <si>
    <t>LNK10 C5550</t>
  </si>
  <si>
    <t>LNK10 C5600</t>
  </si>
  <si>
    <t>LNK10 C5650</t>
  </si>
  <si>
    <t>LNK10 C5700</t>
  </si>
  <si>
    <t>LNK10 C5750</t>
  </si>
  <si>
    <t>LNK10 C5800</t>
  </si>
  <si>
    <t>LNK10 C5850</t>
  </si>
  <si>
    <t>LNK10 C5900</t>
  </si>
  <si>
    <t>LNK10 C5950</t>
  </si>
  <si>
    <t>LNK10 C6000</t>
  </si>
  <si>
    <t>LNK10 C6050</t>
  </si>
  <si>
    <t>LNK10 C6100</t>
  </si>
  <si>
    <t>LNK10 C6150</t>
  </si>
  <si>
    <t>LNK10 C6200</t>
  </si>
  <si>
    <t>LNK10 C6250</t>
  </si>
  <si>
    <t>LNK10 C6300</t>
  </si>
  <si>
    <t>LNK10 C6350</t>
  </si>
  <si>
    <t>LNK10 C6400</t>
  </si>
  <si>
    <t>LNK10 C6450</t>
  </si>
  <si>
    <t>LNK10 C6500</t>
  </si>
  <si>
    <t>LNK10 C6600</t>
  </si>
  <si>
    <t>LNK10 C6650</t>
  </si>
  <si>
    <t>LNK10 C6750</t>
  </si>
  <si>
    <t>LNK10 C6800</t>
  </si>
  <si>
    <t>LNK10 C6850</t>
  </si>
  <si>
    <t>LNK10 C6900</t>
  </si>
  <si>
    <t>LNK10 C6950</t>
  </si>
  <si>
    <t>LNK10 C7000</t>
  </si>
  <si>
    <t>LNK10 C7050</t>
  </si>
  <si>
    <t>LNK10 C7100</t>
  </si>
  <si>
    <t>LNK10 C7150</t>
  </si>
  <si>
    <t>LNK10 C7200</t>
  </si>
  <si>
    <t>LNK10 C7250</t>
  </si>
  <si>
    <t>LNK10 C7300</t>
  </si>
  <si>
    <t>LNK10 C7350</t>
  </si>
  <si>
    <t>LNK10 C7400</t>
  </si>
  <si>
    <t>LNK10 C7500</t>
  </si>
  <si>
    <t>LNK10 C7550</t>
  </si>
  <si>
    <t>LNK10 C7600</t>
  </si>
  <si>
    <t>LNK10 C7650</t>
  </si>
  <si>
    <t>LNK10 C7700</t>
  </si>
  <si>
    <t>LNK10 C7750</t>
  </si>
  <si>
    <t>LNK10 C7800</t>
  </si>
  <si>
    <t>LNK10 C7850</t>
  </si>
  <si>
    <t>LNK10 C7900</t>
  </si>
  <si>
    <t>LNK10 C7950</t>
  </si>
  <si>
    <t>LNK10 C8000</t>
  </si>
  <si>
    <t>LNK10 C8050</t>
  </si>
  <si>
    <t>LNK10 C8100</t>
  </si>
  <si>
    <t>LNK10 C8200</t>
  </si>
  <si>
    <t>LNK10 C8250</t>
  </si>
  <si>
    <t>LNK10 C8300</t>
  </si>
  <si>
    <t>LNK10 C8350</t>
  </si>
  <si>
    <t>LNK10 C8400</t>
  </si>
  <si>
    <t>LNK10 C8450</t>
  </si>
  <si>
    <t>LNK10 C8500</t>
  </si>
  <si>
    <t>LNK10 C8550</t>
  </si>
  <si>
    <t>LNK10 C8600</t>
  </si>
  <si>
    <t>LNK10 C8650</t>
  </si>
  <si>
    <t>LNK10 C8700</t>
  </si>
  <si>
    <t>LNK10 C8750</t>
  </si>
  <si>
    <t>LNK10 C8800</t>
  </si>
  <si>
    <t>LNK10 C8850</t>
  </si>
  <si>
    <t>LNK10 C8900</t>
  </si>
  <si>
    <t>LNK10 C8950</t>
  </si>
  <si>
    <t>LNK10 C9000</t>
  </si>
  <si>
    <t>Feb10 Pjm Monthly Call</t>
  </si>
  <si>
    <t>JOG10 C5000</t>
  </si>
  <si>
    <t>JOG10 C5150</t>
  </si>
  <si>
    <t>JOG10 C5200</t>
  </si>
  <si>
    <t>JOG10 C5300</t>
  </si>
  <si>
    <t>JOG10 C5350</t>
  </si>
  <si>
    <t>JOG10 C5400</t>
  </si>
  <si>
    <t>JOG10 C5450</t>
  </si>
  <si>
    <t>JOG10 C5500</t>
  </si>
  <si>
    <t>JOG10 C5550</t>
  </si>
  <si>
    <t>JOG10 C5600</t>
  </si>
  <si>
    <t>JOG10 C5650</t>
  </si>
  <si>
    <t>JOG10 C5700</t>
  </si>
  <si>
    <t>JOG10 C5750</t>
  </si>
  <si>
    <t>JOG10 C5800</t>
  </si>
  <si>
    <t>JOG10 C5850</t>
  </si>
  <si>
    <t>JOG10 C5900</t>
  </si>
  <si>
    <t>JOG10 C5950</t>
  </si>
  <si>
    <t>JOG10 C6000</t>
  </si>
  <si>
    <t>JOG10 C6100</t>
  </si>
  <si>
    <t>JOG10 C6200</t>
  </si>
  <si>
    <t>JOG10 C6250</t>
  </si>
  <si>
    <t>JOG10 C6300</t>
  </si>
  <si>
    <t>JOG10 C6350</t>
  </si>
  <si>
    <t>JOG10 C6500</t>
  </si>
  <si>
    <t>LNK10 C9300</t>
  </si>
  <si>
    <t>LNK10 C9400</t>
  </si>
  <si>
    <t>LNK10 C9450</t>
  </si>
  <si>
    <t>LNK10 C9500</t>
  </si>
  <si>
    <t>LNK10 C9700</t>
  </si>
  <si>
    <t>LNK10 C9750</t>
  </si>
  <si>
    <t>LNK10 C9800</t>
  </si>
  <si>
    <t>LNK10 C9950</t>
  </si>
  <si>
    <t>LNK10 P10000</t>
  </si>
  <si>
    <t>May10 Nymex Euro Nat Gas Put</t>
  </si>
  <si>
    <t>LNK10 P10150</t>
  </si>
  <si>
    <t>LNK10 P10200</t>
  </si>
  <si>
    <t>LNK10 P10250</t>
  </si>
  <si>
    <t>LNK10 P10300</t>
  </si>
  <si>
    <t>LNK10 P10400</t>
  </si>
  <si>
    <t>LNK10 P10500</t>
  </si>
  <si>
    <t>LNK10 P10550</t>
  </si>
  <si>
    <t>LNK10 P10600</t>
  </si>
  <si>
    <t>LNK10 P10900</t>
  </si>
  <si>
    <t>LNK10 P13000</t>
  </si>
  <si>
    <t>LNK10 P2000</t>
  </si>
  <si>
    <t>LNK10 P2500</t>
  </si>
  <si>
    <t>LNK10 P3000</t>
  </si>
  <si>
    <t>LNK10 P3250</t>
  </si>
  <si>
    <t>LNK10 P3500</t>
  </si>
  <si>
    <t>LNK10 P3750</t>
  </si>
  <si>
    <t>LNK10 P3900</t>
  </si>
  <si>
    <t>LNK10 P4000</t>
  </si>
  <si>
    <t>LNK10 P4200</t>
  </si>
  <si>
    <t>LNK10 P4250</t>
  </si>
  <si>
    <t>LNK10 P4500</t>
  </si>
  <si>
    <t>LNK10 P4600</t>
  </si>
  <si>
    <t>LNK10 P4700</t>
  </si>
  <si>
    <t>LNK10 P4750</t>
  </si>
  <si>
    <t>LNK10 P4800</t>
  </si>
  <si>
    <t>LNK10 P4900</t>
  </si>
  <si>
    <t>LNK10 P4950</t>
  </si>
  <si>
    <t>LNK10 P5000</t>
  </si>
  <si>
    <t>LNK10 P5050</t>
  </si>
  <si>
    <t>LNK10 P5100</t>
  </si>
  <si>
    <t>LNK10 P5150</t>
  </si>
  <si>
    <t>LNK10 P5200</t>
  </si>
  <si>
    <t>LNK10 P5250</t>
  </si>
  <si>
    <t>LNK10 P5300</t>
  </si>
  <si>
    <t>LNK10 P5400</t>
  </si>
  <si>
    <t>LNK10 P5450</t>
  </si>
  <si>
    <t>LNK10 P5500</t>
  </si>
  <si>
    <t>LNK10 P5550</t>
  </si>
  <si>
    <t>LNK10 P5600</t>
  </si>
  <si>
    <t>LNK10 P5650</t>
  </si>
  <si>
    <t>LNK10 P5700</t>
  </si>
  <si>
    <t>LNK10 P5750</t>
  </si>
  <si>
    <t>LNK10 P5800</t>
  </si>
  <si>
    <t>LNK10 P5850</t>
  </si>
  <si>
    <t>LNK10 P5900</t>
  </si>
  <si>
    <t>LNK10 P5950</t>
  </si>
  <si>
    <t>LNK10 P6000</t>
  </si>
  <si>
    <t>LNK10 P6050</t>
  </si>
  <si>
    <t>LNK10 P6100</t>
  </si>
  <si>
    <t>LNK10 P6150</t>
  </si>
  <si>
    <t>LNK10 P6200</t>
  </si>
  <si>
    <t>LNK10 P6250</t>
  </si>
  <si>
    <t>LNK10 P6300</t>
  </si>
  <si>
    <t>LNK10 P6350</t>
  </si>
  <si>
    <t>LNK10 P6400</t>
  </si>
  <si>
    <t>LNK10 P6450</t>
  </si>
  <si>
    <t>LNK10 P6500</t>
  </si>
  <si>
    <t>LNK10 P6600</t>
  </si>
  <si>
    <t>LNK10 P6650</t>
  </si>
  <si>
    <t>LNK10 P6750</t>
  </si>
  <si>
    <t>LNK10 P6800</t>
  </si>
  <si>
    <t>LNK10 P6900</t>
  </si>
  <si>
    <t>LNK10 P6950</t>
  </si>
  <si>
    <t>LNK10 P7000</t>
  </si>
  <si>
    <t>LNK10 P7200</t>
  </si>
  <si>
    <t>LNK10 P7250</t>
  </si>
  <si>
    <t>LNK10 P7300</t>
  </si>
  <si>
    <t>LNK10 P7350</t>
  </si>
  <si>
    <t>LNK10 P7400</t>
  </si>
  <si>
    <t>LNK10 P7500</t>
  </si>
  <si>
    <t>LNK10 P7550</t>
  </si>
  <si>
    <t>LNK10 P7600</t>
  </si>
  <si>
    <t>LNK10 P7650</t>
  </si>
  <si>
    <t>LNK10 P7700</t>
  </si>
  <si>
    <t>LNK10 P7750</t>
  </si>
  <si>
    <t>LNK10 P7800</t>
  </si>
  <si>
    <t>LNK10 P7850</t>
  </si>
  <si>
    <t>LNK10 P7900</t>
  </si>
  <si>
    <t>LNK10 P7950</t>
  </si>
  <si>
    <t>LNK10 P8000</t>
  </si>
  <si>
    <t>LNK10 P8050</t>
  </si>
  <si>
    <t>LNK10 P8100</t>
  </si>
  <si>
    <t>LNK10 P8200</t>
  </si>
  <si>
    <t>LNK10 P8250</t>
  </si>
  <si>
    <t>LNK10 P8300</t>
  </si>
  <si>
    <t>LNK10 P8350</t>
  </si>
  <si>
    <t>LNK10 P8400</t>
  </si>
  <si>
    <t>LNK10 P8450</t>
  </si>
  <si>
    <t>LNK10 P8500</t>
  </si>
  <si>
    <t>LNK10 P8550</t>
  </si>
  <si>
    <t>LNK10 P8600</t>
  </si>
  <si>
    <t>LNK10 P8650</t>
  </si>
  <si>
    <t>LNK10 P8700</t>
  </si>
  <si>
    <t>LNK10 P8750</t>
  </si>
  <si>
    <t>LNK10 P8800</t>
  </si>
  <si>
    <t>LNK10 P8850</t>
  </si>
  <si>
    <t>LNK10 P8900</t>
  </si>
  <si>
    <t>LNK10 P8950</t>
  </si>
  <si>
    <t>LNK10 P9000</t>
  </si>
  <si>
    <t>LNK10 P9050</t>
  </si>
  <si>
    <t>LNK10 P9100</t>
  </si>
  <si>
    <t>LNK10 P9150</t>
  </si>
  <si>
    <t>LNK10 P9200</t>
  </si>
  <si>
    <t>LNK10 P9250</t>
  </si>
  <si>
    <t>LNK10 P9300</t>
  </si>
  <si>
    <t>LNK10 P9350</t>
  </si>
  <si>
    <t>LNK10 P9400</t>
  </si>
  <si>
    <t>LNK10 P9450</t>
  </si>
  <si>
    <t>LNK10 P9500</t>
  </si>
  <si>
    <t>LNK10 P9700</t>
  </si>
  <si>
    <t>LNK10 P9750</t>
  </si>
  <si>
    <t>LNM10 C10000</t>
  </si>
  <si>
    <t>Jun10 Nymex Euro Nat Gas Call</t>
  </si>
  <si>
    <t>LNM10 C10150</t>
  </si>
  <si>
    <t>LNM10 C10200</t>
  </si>
  <si>
    <t>LNM10 C10250</t>
  </si>
  <si>
    <t>LNM10 C10300</t>
  </si>
  <si>
    <t>LNM10 C10350</t>
  </si>
  <si>
    <t>LNM10 C10400</t>
  </si>
  <si>
    <t>LNM10 C10450</t>
  </si>
  <si>
    <t>LNM10 C10500</t>
  </si>
  <si>
    <t>LNM10 C10550</t>
  </si>
  <si>
    <t>LNM10 C10600</t>
  </si>
  <si>
    <t>LNM10 C10650</t>
  </si>
  <si>
    <t>LNM10 C10750</t>
  </si>
  <si>
    <t>LNM10 C10850</t>
  </si>
  <si>
    <t>LNM10 C10900</t>
  </si>
  <si>
    <t>LNM10 C10950</t>
  </si>
  <si>
    <t>LNM10 C11000</t>
  </si>
  <si>
    <t>LNM10 C11050</t>
  </si>
  <si>
    <t>LNM10 C11100</t>
  </si>
  <si>
    <t>LNM10 C11250</t>
  </si>
  <si>
    <t>LNM10 C11300</t>
  </si>
  <si>
    <t>LNM10 C11500</t>
  </si>
  <si>
    <t>LNM10 C11750</t>
  </si>
  <si>
    <t>LNM10 C12000</t>
  </si>
  <si>
    <t>LNM10 C12500</t>
  </si>
  <si>
    <t>LNM10 C13000</t>
  </si>
  <si>
    <t>LNM10 C13500</t>
  </si>
  <si>
    <t>LNM10 C14000</t>
  </si>
  <si>
    <t>LNM10 C14500</t>
  </si>
  <si>
    <t>LNM10 C15000</t>
  </si>
  <si>
    <t>LNM10 C16000</t>
  </si>
  <si>
    <t>LNM10 C20000</t>
  </si>
  <si>
    <t>LNH12 C8950</t>
  </si>
  <si>
    <t>LNH12 C9000</t>
  </si>
  <si>
    <t>LNH12 C9100</t>
  </si>
  <si>
    <t>LNH12 C9150</t>
  </si>
  <si>
    <t>LNH12 C9200</t>
  </si>
  <si>
    <t>LNH12 C9250</t>
  </si>
  <si>
    <t>LNH12 C9300</t>
  </si>
  <si>
    <t>LNH12 C9450</t>
  </si>
  <si>
    <t>LNH12 C9500</t>
  </si>
  <si>
    <t>LNH12 C9600</t>
  </si>
  <si>
    <t>LNH12 C9650</t>
  </si>
  <si>
    <t>LNH12 C9800</t>
  </si>
  <si>
    <t>LNH12 P10000</t>
  </si>
  <si>
    <t>Mar12 Nymex Euro Nat Gas Put</t>
  </si>
  <si>
    <t>LNH12 P10150</t>
  </si>
  <si>
    <t>LNH12 P10200</t>
  </si>
  <si>
    <t>LNH12 P10250</t>
  </si>
  <si>
    <t>LNH12 P10500</t>
  </si>
  <si>
    <t>LNH12 P10750</t>
  </si>
  <si>
    <t>LNH12 P3500</t>
  </si>
  <si>
    <t>LNH12 P4000</t>
  </si>
  <si>
    <t>LNH12 P4500</t>
  </si>
  <si>
    <t>LNH12 P5000</t>
  </si>
  <si>
    <t>LNH12 P5500</t>
  </si>
  <si>
    <t>LNH12 P5750</t>
  </si>
  <si>
    <t>LNH12 P6000</t>
  </si>
  <si>
    <t>LNH12 P6250</t>
  </si>
  <si>
    <t>LNH12 P6500</t>
  </si>
  <si>
    <t>LNH12 P6600</t>
  </si>
  <si>
    <t>LNH12 P6650</t>
  </si>
  <si>
    <t>LNH12 P6700</t>
  </si>
  <si>
    <t>LNH12 P6750</t>
  </si>
  <si>
    <t>LNH12 P6800</t>
  </si>
  <si>
    <t>LNH12 P6850</t>
  </si>
  <si>
    <t>LNH12 P6900</t>
  </si>
  <si>
    <t>LNH12 P7000</t>
  </si>
  <si>
    <t>LNH12 P7050</t>
  </si>
  <si>
    <t>LNH12 P7100</t>
  </si>
  <si>
    <t>LNH12 P7150</t>
  </si>
  <si>
    <t>LNH12 P7200</t>
  </si>
  <si>
    <t>LNH12 P7250</t>
  </si>
  <si>
    <t>LNM10 C6150</t>
  </si>
  <si>
    <t>LNM10 C6200</t>
  </si>
  <si>
    <t>LNM10 C6250</t>
  </si>
  <si>
    <t>LNM10 C6300</t>
  </si>
  <si>
    <t>LNM10 C6350</t>
  </si>
  <si>
    <t>LNM10 C6400</t>
  </si>
  <si>
    <t>LNM10 C6450</t>
  </si>
  <si>
    <t>LNM10 C6500</t>
  </si>
  <si>
    <t>LNM10 C6600</t>
  </si>
  <si>
    <t>LNM10 C6650</t>
  </si>
  <si>
    <t>LNM10 C6700</t>
  </si>
  <si>
    <t>LNM10 C6750</t>
  </si>
  <si>
    <t>LNM10 C6800</t>
  </si>
  <si>
    <t>LNM10 C6850</t>
  </si>
  <si>
    <t>LNM10 C6900</t>
  </si>
  <si>
    <t>LNM10 C6950</t>
  </si>
  <si>
    <t>LNM10 C7000</t>
  </si>
  <si>
    <t>LNM10 C7050</t>
  </si>
  <si>
    <t>LNM10 C7150</t>
  </si>
  <si>
    <t>LNM10 C7200</t>
  </si>
  <si>
    <t>LNM10 C7250</t>
  </si>
  <si>
    <t>LNM10 C7300</t>
  </si>
  <si>
    <t>LNM10 C7350</t>
  </si>
  <si>
    <t>LNM10 C7400</t>
  </si>
  <si>
    <t>LNM10 C7500</t>
  </si>
  <si>
    <t>LNM10 C7550</t>
  </si>
  <si>
    <t>LNM10 C7600</t>
  </si>
  <si>
    <t>LNM10 C7650</t>
  </si>
  <si>
    <t>LNM10 C7700</t>
  </si>
  <si>
    <t>LNM10 C7750</t>
  </si>
  <si>
    <t>LNM10 C7800</t>
  </si>
  <si>
    <t>LNM10 C7850</t>
  </si>
  <si>
    <t>LNM10 C7900</t>
  </si>
  <si>
    <t>LNM10 C7950</t>
  </si>
  <si>
    <t>LNM10 C8000</t>
  </si>
  <si>
    <t>LNM10 C8050</t>
  </si>
  <si>
    <t>LNM10 C8100</t>
  </si>
  <si>
    <t>LNM10 C8200</t>
  </si>
  <si>
    <t>LNM10 C8250</t>
  </si>
  <si>
    <t>LNM10 C8300</t>
  </si>
  <si>
    <t>LNM10 C8350</t>
  </si>
  <si>
    <t>LNM10 C8400</t>
  </si>
  <si>
    <t>LNM10 C8450</t>
  </si>
  <si>
    <t>LNM10 C8500</t>
  </si>
  <si>
    <t>LNM10 C8550</t>
  </si>
  <si>
    <t>LNM10 C8600</t>
  </si>
  <si>
    <t>LNM10 C8650</t>
  </si>
  <si>
    <t>LNM10 C8700</t>
  </si>
  <si>
    <t>LNM10 C8750</t>
  </si>
  <si>
    <t>LNM10 C8800</t>
  </si>
  <si>
    <t>LNM10 C8850</t>
  </si>
  <si>
    <t>LNM10 C8900</t>
  </si>
  <si>
    <t>LNM10 C8950</t>
  </si>
  <si>
    <t>LNM10 C9000</t>
  </si>
  <si>
    <t>LNM10 C9050</t>
  </si>
  <si>
    <t>LNM10 C9100</t>
  </si>
  <si>
    <t>LNM10 C9200</t>
  </si>
  <si>
    <t>LNM10 C9250</t>
  </si>
  <si>
    <t>LNM10 C9300</t>
  </si>
  <si>
    <t>LNM10 C9400</t>
  </si>
  <si>
    <t>LNM10 C9450</t>
  </si>
  <si>
    <t>LNM10 C9500</t>
  </si>
  <si>
    <t>LNM10 C9700</t>
  </si>
  <si>
    <t>LNM10 C9750</t>
  </si>
  <si>
    <t>LNM10 C9850</t>
  </si>
  <si>
    <t>LNM10 C9950</t>
  </si>
  <si>
    <t>LNM10 P10000</t>
  </si>
  <si>
    <t>Jun10 Nymex Euro Nat Gas Put</t>
  </si>
  <si>
    <t>LNM10 P10200</t>
  </si>
  <si>
    <t>LNM10 P10250</t>
  </si>
  <si>
    <t>LNM10 P10300</t>
  </si>
  <si>
    <t>LNM10 P10350</t>
  </si>
  <si>
    <t>LNM10 P10400</t>
  </si>
  <si>
    <t>LNM10 P10500</t>
  </si>
  <si>
    <t>LNM10 P10550</t>
  </si>
  <si>
    <t>LNM10 P10600</t>
  </si>
  <si>
    <t>LNM10 P10900</t>
  </si>
  <si>
    <t>LNM10 P13000</t>
  </si>
  <si>
    <t>LNM10 P2000</t>
  </si>
  <si>
    <t>LNM10 P2500</t>
  </si>
  <si>
    <t>LNM10 P3000</t>
  </si>
  <si>
    <t>LNM10 P3250</t>
  </si>
  <si>
    <t>LNM10 P3500</t>
  </si>
  <si>
    <t>LNM10 P3750</t>
  </si>
  <si>
    <t>LNM10 P3900</t>
  </si>
  <si>
    <t>LNM10 P4000</t>
  </si>
  <si>
    <t>LNM10 P4200</t>
  </si>
  <si>
    <t>LNM10 P4250</t>
  </si>
  <si>
    <t>LNM10 P4400</t>
  </si>
  <si>
    <t>LNM10 P4500</t>
  </si>
  <si>
    <t>LNM10 P4600</t>
  </si>
  <si>
    <t>LNM10 P4700</t>
  </si>
  <si>
    <t>LNM10 P4750</t>
  </si>
  <si>
    <t>LNM10 P4800</t>
  </si>
  <si>
    <t>LNM10 P4900</t>
  </si>
  <si>
    <t>LNM10 P4950</t>
  </si>
  <si>
    <t>LNM10 P5000</t>
  </si>
  <si>
    <t>LNM10 P5050</t>
  </si>
  <si>
    <t>LNM10 P5100</t>
  </si>
  <si>
    <t>LNM10 P5150</t>
  </si>
  <si>
    <t>LNM10 P5200</t>
  </si>
  <si>
    <t>LNM10 P5250</t>
  </si>
  <si>
    <t>LNM10 P5300</t>
  </si>
  <si>
    <t>LNM10 P5400</t>
  </si>
  <si>
    <t>LNM10 P5450</t>
  </si>
  <si>
    <t>LNM10 P5500</t>
  </si>
  <si>
    <t>LNM10 P5550</t>
  </si>
  <si>
    <t>LNM10 P5600</t>
  </si>
  <si>
    <t>LNM10 P5650</t>
  </si>
  <si>
    <t>LNM10 P5700</t>
  </si>
  <si>
    <t>LNM10 P5750</t>
  </si>
  <si>
    <t>LNM10 P5800</t>
  </si>
  <si>
    <t>LNM10 P5850</t>
  </si>
  <si>
    <t>LNM10 P5900</t>
  </si>
  <si>
    <t>LNM10 P5950</t>
  </si>
  <si>
    <t>LNM10 P6000</t>
  </si>
  <si>
    <t>LNM10 P6100</t>
  </si>
  <si>
    <t>LNM10 P6150</t>
  </si>
  <si>
    <t>LNM10 P6200</t>
  </si>
  <si>
    <t>LNM10 P6250</t>
  </si>
  <si>
    <t>LNM10 P6300</t>
  </si>
  <si>
    <t>LNM10 P6350</t>
  </si>
  <si>
    <t>LNM10 P6400</t>
  </si>
  <si>
    <t>LNM10 P6450</t>
  </si>
  <si>
    <t>JON10 C7600</t>
  </si>
  <si>
    <t>JON10 C7700</t>
  </si>
  <si>
    <t>JON10 C7800</t>
  </si>
  <si>
    <t>JON10 C7900</t>
  </si>
  <si>
    <t>JON10 C8000</t>
  </si>
  <si>
    <t>JON10 C8050</t>
  </si>
  <si>
    <t>JON10 C8100</t>
  </si>
  <si>
    <t>JON10 C8300</t>
  </si>
  <si>
    <t>JON10 C8500</t>
  </si>
  <si>
    <t>JON10 C8550</t>
  </si>
  <si>
    <t>JON10 C8650</t>
  </si>
  <si>
    <t>JON10 C8850</t>
  </si>
  <si>
    <t>JON10 C9000</t>
  </si>
  <si>
    <t>JON10 C9500</t>
  </si>
  <si>
    <t>JON10 C9850</t>
  </si>
  <si>
    <t>JON10 P10750</t>
  </si>
  <si>
    <t>Jly10 Pjm Monthly Put</t>
  </si>
  <si>
    <t>JON10 P10900</t>
  </si>
  <si>
    <t>JON10 P3500</t>
  </si>
  <si>
    <t>JON10 P4500</t>
  </si>
  <si>
    <t>JON10 P5000</t>
  </si>
  <si>
    <t>JON10 P5500</t>
  </si>
  <si>
    <t>JON10 P5550</t>
  </si>
  <si>
    <t>JON10 P5800</t>
  </si>
  <si>
    <t>JON10 P5850</t>
  </si>
  <si>
    <t>JON10 P5900</t>
  </si>
  <si>
    <t>JON10 P6000</t>
  </si>
  <si>
    <t>JON10 P6100</t>
  </si>
  <si>
    <t>JON10 P6200</t>
  </si>
  <si>
    <t>JON10 P6250</t>
  </si>
  <si>
    <t>JON10 P6300</t>
  </si>
  <si>
    <t>JON10 P6350</t>
  </si>
  <si>
    <t>JON10 P6450</t>
  </si>
  <si>
    <t>JON10 P6500</t>
  </si>
  <si>
    <t>JON10 P6550</t>
  </si>
  <si>
    <t>JON10 P6600</t>
  </si>
  <si>
    <t>JON10 P6650</t>
  </si>
  <si>
    <t>JON10 P6700</t>
  </si>
  <si>
    <t>JON10 P6800</t>
  </si>
  <si>
    <t>JON10 P6950</t>
  </si>
  <si>
    <t>JON10 P7000</t>
  </si>
  <si>
    <t>JON10 P7150</t>
  </si>
  <si>
    <t>JON10 P7200</t>
  </si>
  <si>
    <t>JON10 P7250</t>
  </si>
  <si>
    <t>JON10 P7300</t>
  </si>
  <si>
    <t>JON10 P7450</t>
  </si>
  <si>
    <t>JON10 P7500</t>
  </si>
  <si>
    <t>JON10 P7800</t>
  </si>
  <si>
    <t>JON10 P8050</t>
  </si>
  <si>
    <t>JON10 P8100</t>
  </si>
  <si>
    <t>JON10 P8300</t>
  </si>
  <si>
    <t>JON10 P8550</t>
  </si>
  <si>
    <t>JON10 P8650</t>
  </si>
  <si>
    <t>JON10 P8850</t>
  </si>
  <si>
    <t>JON10 P9850</t>
  </si>
  <si>
    <t>JOQ10 C10000</t>
  </si>
  <si>
    <t>Aug10 Pjm Monthly Call</t>
  </si>
  <si>
    <t>JOQ10 C10750</t>
  </si>
  <si>
    <t>JOQ10 C10900</t>
  </si>
  <si>
    <t>JOQ10 C5500</t>
  </si>
  <si>
    <t>JOQ10 C5550</t>
  </si>
  <si>
    <t>JOQ10 C5800</t>
  </si>
  <si>
    <t>JOQ10 C5850</t>
  </si>
  <si>
    <t>JOQ10 C5900</t>
  </si>
  <si>
    <t>JOQ10 C6000</t>
  </si>
  <si>
    <t>JOQ10 C6100</t>
  </si>
  <si>
    <t>JOQ10 C6250</t>
  </si>
  <si>
    <t>JOQ10 C6300</t>
  </si>
  <si>
    <t>JOQ10 C6350</t>
  </si>
  <si>
    <t>JOQ10 C6450</t>
  </si>
  <si>
    <t>JOQ10 C6500</t>
  </si>
  <si>
    <t>JOQ10 C6550</t>
  </si>
  <si>
    <t>JOQ10 C6600</t>
  </si>
  <si>
    <t>JOQ10 C6650</t>
  </si>
  <si>
    <t>JOQ10 C6700</t>
  </si>
  <si>
    <t>JOQ10 C6800</t>
  </si>
  <si>
    <t>JOQ10 C6900</t>
  </si>
  <si>
    <t>JOQ10 C6950</t>
  </si>
  <si>
    <t>JOQ10 C7000</t>
  </si>
  <si>
    <t>JOQ10 C7150</t>
  </si>
  <si>
    <t>JOQ10 C7200</t>
  </si>
  <si>
    <t>JOQ10 C7250</t>
  </si>
  <si>
    <t>JOQ10 C7300</t>
  </si>
  <si>
    <t>JOQ10 C7450</t>
  </si>
  <si>
    <t>JOQ10 C7500</t>
  </si>
  <si>
    <t>JOQ10 C7600</t>
  </si>
  <si>
    <t>JOQ10 C7700</t>
  </si>
  <si>
    <t>JOQ10 C7800</t>
  </si>
  <si>
    <t>JOQ10 C7900</t>
  </si>
  <si>
    <t>JOQ10 C8000</t>
  </si>
  <si>
    <t>JOQ10 C8050</t>
  </si>
  <si>
    <t>JOQ10 C8100</t>
  </si>
  <si>
    <t>JOQ10 C8300</t>
  </si>
  <si>
    <t>JOQ10 C8500</t>
  </si>
  <si>
    <t>JOQ10 C8550</t>
  </si>
  <si>
    <t>JOQ10 C8650</t>
  </si>
  <si>
    <t>JOQ10 C8850</t>
  </si>
  <si>
    <t>JOQ10 C9000</t>
  </si>
  <si>
    <t>JOQ10 C9500</t>
  </si>
  <si>
    <t>JOQ10 C9850</t>
  </si>
  <si>
    <t>JOQ10 P10750</t>
  </si>
  <si>
    <t>Aug10 Pjm Monthly Put</t>
  </si>
  <si>
    <t>JOQ10 P10900</t>
  </si>
  <si>
    <t>JOQ10 P3500</t>
  </si>
  <si>
    <t>JOQ10 P4500</t>
  </si>
  <si>
    <t>JOQ10 P5000</t>
  </si>
  <si>
    <t>JOQ10 P5500</t>
  </si>
  <si>
    <t>JOQ10 P5550</t>
  </si>
  <si>
    <t>JOQ10 P5800</t>
  </si>
  <si>
    <t>JOQ10 P5850</t>
  </si>
  <si>
    <t>JOQ10 P5900</t>
  </si>
  <si>
    <t>JOQ10 P6000</t>
  </si>
  <si>
    <t>JOQ10 P6100</t>
  </si>
  <si>
    <t>JOQ10 P6200</t>
  </si>
  <si>
    <t>JOQ10 P6250</t>
  </si>
  <si>
    <t>JOQ10 P6300</t>
  </si>
  <si>
    <t>JOQ10 P6350</t>
  </si>
  <si>
    <t>JOQ10 P6450</t>
  </si>
  <si>
    <t>JOQ10 P6500</t>
  </si>
  <si>
    <t>JOQ10 P6550</t>
  </si>
  <si>
    <t>JOQ10 P6600</t>
  </si>
  <si>
    <t>JOQ10 P6650</t>
  </si>
  <si>
    <t>JOQ10 P6700</t>
  </si>
  <si>
    <t>JOQ10 P6800</t>
  </si>
  <si>
    <t>JOQ10 P6950</t>
  </si>
  <si>
    <t>JOQ10 P7000</t>
  </si>
  <si>
    <t>JOQ10 P7150</t>
  </si>
  <si>
    <t>JOQ10 P7200</t>
  </si>
  <si>
    <t>JOQ10 P7250</t>
  </si>
  <si>
    <t>JOQ10 P7300</t>
  </si>
  <si>
    <t>JOQ10 P7450</t>
  </si>
  <si>
    <t>JOQ10 P7500</t>
  </si>
  <si>
    <t>JOQ10 P7800</t>
  </si>
  <si>
    <t>JOQ10 P8050</t>
  </si>
  <si>
    <t>JOQ10 P8100</t>
  </si>
  <si>
    <t>ATX10 C16700</t>
  </si>
  <si>
    <t>ATX10 C17000</t>
  </si>
  <si>
    <t>ATX10 C17400</t>
  </si>
  <si>
    <t>ATX10 C17500</t>
  </si>
  <si>
    <t>ATX10 C17800</t>
  </si>
  <si>
    <t>ATX10 C18000</t>
  </si>
  <si>
    <t>ATX10 C18500</t>
  </si>
  <si>
    <t>ATX10 C18600</t>
  </si>
  <si>
    <t>ATX10 C18700</t>
  </si>
  <si>
    <t>ATX10 C18800</t>
  </si>
  <si>
    <t>ATX10 C18900</t>
  </si>
  <si>
    <t>ATX10 C19000</t>
  </si>
  <si>
    <t>ATX10 C19200</t>
  </si>
  <si>
    <t>ATX10 C19400</t>
  </si>
  <si>
    <t>ATX10 C19600</t>
  </si>
  <si>
    <t>ATX10 C20000</t>
  </si>
  <si>
    <t>ATX10 C20200</t>
  </si>
  <si>
    <t>ATX10 C20300</t>
  </si>
  <si>
    <t>ATX10 C20400</t>
  </si>
  <si>
    <t>ATX10 C20500</t>
  </si>
  <si>
    <t>JOU10 P4500</t>
  </si>
  <si>
    <t>JOU10 P4800</t>
  </si>
  <si>
    <t>JOU10 P5000</t>
  </si>
  <si>
    <t>JOU10 P5050</t>
  </si>
  <si>
    <t>JOU10 P5150</t>
  </si>
  <si>
    <t>JOU10 P5200</t>
  </si>
  <si>
    <t>JOU10 P5500</t>
  </si>
  <si>
    <t>JOU10 P5550</t>
  </si>
  <si>
    <t>JOU10 P5800</t>
  </si>
  <si>
    <t>JOU10 P5850</t>
  </si>
  <si>
    <t>JOU10 P5900</t>
  </si>
  <si>
    <t>JOU10 P6000</t>
  </si>
  <si>
    <t>JOU10 P6100</t>
  </si>
  <si>
    <t>JOU10 P6250</t>
  </si>
  <si>
    <t>JOU10 P6300</t>
  </si>
  <si>
    <t>JOU10 P6350</t>
  </si>
  <si>
    <t>JOU10 P6500</t>
  </si>
  <si>
    <t>JOU10 P7000</t>
  </si>
  <si>
    <t>JOU10 P7500</t>
  </si>
  <si>
    <t>JOU10 P8550</t>
  </si>
  <si>
    <t>JOU10 P8650</t>
  </si>
  <si>
    <t>JOU10 P9850</t>
  </si>
  <si>
    <t>JOV10 C10000</t>
  </si>
  <si>
    <t>Oct10 Pjm Monthly Call</t>
  </si>
  <si>
    <t>JOV10 C5100</t>
  </si>
  <si>
    <t>JOV10 C5150</t>
  </si>
  <si>
    <t>JOV10 C5250</t>
  </si>
  <si>
    <t>JOV10 C5300</t>
  </si>
  <si>
    <t>JOV10 C5350</t>
  </si>
  <si>
    <t>JOV10 C5500</t>
  </si>
  <si>
    <t>JOV10 C5550</t>
  </si>
  <si>
    <t>JOV10 C5600</t>
  </si>
  <si>
    <t>JOV10 C5650</t>
  </si>
  <si>
    <t>JOV10 C5700</t>
  </si>
  <si>
    <t>JOV10 C5750</t>
  </si>
  <si>
    <t>JOV10 C5800</t>
  </si>
  <si>
    <t>JOV10 C5850</t>
  </si>
  <si>
    <t>JOV10 C5900</t>
  </si>
  <si>
    <t>JOV10 C6000</t>
  </si>
  <si>
    <t>JOV10 C6100</t>
  </si>
  <si>
    <t>JOV10 C6200</t>
  </si>
  <si>
    <t>JOV10 C6250</t>
  </si>
  <si>
    <t>JOV10 C6300</t>
  </si>
  <si>
    <t>JOV10 C6350</t>
  </si>
  <si>
    <t>JOV10 C6400</t>
  </si>
  <si>
    <t>JOV10 C6500</t>
  </si>
  <si>
    <t>JOV10 C6900</t>
  </si>
  <si>
    <t>JOV10 C7000</t>
  </si>
  <si>
    <t>JOV10 C7500</t>
  </si>
  <si>
    <t>JOV10 C8000</t>
  </si>
  <si>
    <t>JOV10 C8500</t>
  </si>
  <si>
    <t>JOV10 C8550</t>
  </si>
  <si>
    <t>JOV10 C8650</t>
  </si>
  <si>
    <t>JOV10 C9850</t>
  </si>
  <si>
    <t>JOV10 P3500</t>
  </si>
  <si>
    <t>Oct10 Pjm Monthly Put</t>
  </si>
  <si>
    <t>JOV10 P4000</t>
  </si>
  <si>
    <t>JOV10 P4500</t>
  </si>
  <si>
    <t>JOV10 P4800</t>
  </si>
  <si>
    <t>JOV10 P5000</t>
  </si>
  <si>
    <t>JOV10 P5100</t>
  </si>
  <si>
    <t>JOV10 P5150</t>
  </si>
  <si>
    <t>JOV10 P5200</t>
  </si>
  <si>
    <t>JOV10 P5250</t>
  </si>
  <si>
    <t>JOV10 P5350</t>
  </si>
  <si>
    <t>JOV10 P5500</t>
  </si>
  <si>
    <t>JOV10 P5550</t>
  </si>
  <si>
    <t>JOV10 P5600</t>
  </si>
  <si>
    <t>JOV10 P5650</t>
  </si>
  <si>
    <t>JOV10 P5700</t>
  </si>
  <si>
    <t>JOV10 P5750</t>
  </si>
  <si>
    <t>JOV10 P5800</t>
  </si>
  <si>
    <t>JOV10 P5850</t>
  </si>
  <si>
    <t>JOV10 P5900</t>
  </si>
  <si>
    <t>JOV10 P6000</t>
  </si>
  <si>
    <t>JOV10 P6100</t>
  </si>
  <si>
    <t>JOV10 P6250</t>
  </si>
  <si>
    <t>JOV10 P6300</t>
  </si>
  <si>
    <t>JOV10 P6350</t>
  </si>
  <si>
    <t>JOV10 P6400</t>
  </si>
  <si>
    <t>JOV10 P6500</t>
  </si>
  <si>
    <t>JOV10 P7000</t>
  </si>
  <si>
    <t>JOV10 P7500</t>
  </si>
  <si>
    <t>JOV10 P8550</t>
  </si>
  <si>
    <t>JOV10 P8650</t>
  </si>
  <si>
    <t>JOV10 P9850</t>
  </si>
  <si>
    <t>JOX10 C10000</t>
  </si>
  <si>
    <t>Nov10 Pjm Monthly Call</t>
  </si>
  <si>
    <t>JOX10 C5100</t>
  </si>
  <si>
    <t>JOX10 C5150</t>
  </si>
  <si>
    <t>JOX10 C5250</t>
  </si>
  <si>
    <t>JOX10 C5350</t>
  </si>
  <si>
    <t>JOX10 C5500</t>
  </si>
  <si>
    <t>JOX10 C5550</t>
  </si>
  <si>
    <t>JOX10 C5600</t>
  </si>
  <si>
    <t>JOX10 C5650</t>
  </si>
  <si>
    <t>JOX10 C5700</t>
  </si>
  <si>
    <t>JOX10 C5750</t>
  </si>
  <si>
    <t>JOX10 C5800</t>
  </si>
  <si>
    <t>JOX10 C5850</t>
  </si>
  <si>
    <t>JOX10 C5900</t>
  </si>
  <si>
    <t>JOX10 C6000</t>
  </si>
  <si>
    <t>JOX10 C6100</t>
  </si>
  <si>
    <t>JOX10 C6200</t>
  </si>
  <si>
    <t>JOX10 C6250</t>
  </si>
  <si>
    <t>JOX10 C6300</t>
  </si>
  <si>
    <t>JOX10 C6350</t>
  </si>
  <si>
    <t>JOX10 C6400</t>
  </si>
  <si>
    <t>JOX10 C6500</t>
  </si>
  <si>
    <t>JOX10 C6900</t>
  </si>
  <si>
    <t>JOX10 C7000</t>
  </si>
  <si>
    <t>JOX10 C7500</t>
  </si>
  <si>
    <t>JOX10 C8000</t>
  </si>
  <si>
    <t>JOX10 C8500</t>
  </si>
  <si>
    <t>JOX10 C8550</t>
  </si>
  <si>
    <t>JOX10 C8650</t>
  </si>
  <si>
    <t>JOX10 C9850</t>
  </si>
  <si>
    <t>JOX10 P3500</t>
  </si>
  <si>
    <t>Nov10 Pjm Monthly Put</t>
  </si>
  <si>
    <t>JOX10 P4000</t>
  </si>
  <si>
    <t>JOX10 P4500</t>
  </si>
  <si>
    <t>JOX10 P4650</t>
  </si>
  <si>
    <t>JOX10 P5000</t>
  </si>
  <si>
    <t>JOX10 P5100</t>
  </si>
  <si>
    <t>JOX10 P5150</t>
  </si>
  <si>
    <t>JOX10 P5200</t>
  </si>
  <si>
    <t>JOX10 P5250</t>
  </si>
  <si>
    <t>JOX10 P5350</t>
  </si>
  <si>
    <t>JOX10 P5500</t>
  </si>
  <si>
    <t>JOX10 P5550</t>
  </si>
  <si>
    <t>JOX10 P5600</t>
  </si>
  <si>
    <t>JOX10 P5650</t>
  </si>
  <si>
    <t>JOX10 P5700</t>
  </si>
  <si>
    <t>JOX10 P5750</t>
  </si>
  <si>
    <t>JOX10 P5800</t>
  </si>
  <si>
    <t>JOX10 P5850</t>
  </si>
  <si>
    <t>JOX10 P5900</t>
  </si>
  <si>
    <t>JOX10 P6000</t>
  </si>
  <si>
    <t>JOX10 P6100</t>
  </si>
  <si>
    <t>JOX10 P6250</t>
  </si>
  <si>
    <t>JOX10 P6300</t>
  </si>
  <si>
    <t>JOX10 P6350</t>
  </si>
  <si>
    <t>JOX10 P6400</t>
  </si>
  <si>
    <t>JOX10 P6500</t>
  </si>
  <si>
    <t>JOX10 P7000</t>
  </si>
  <si>
    <t>LNQ10 C15000</t>
  </si>
  <si>
    <t>LNQ10 C16000</t>
  </si>
  <si>
    <t>LNQ10 C20000</t>
  </si>
  <si>
    <t>LNQ10 C3500</t>
  </si>
  <si>
    <t>LNQ10 C4500</t>
  </si>
  <si>
    <t>LNQ10 C4850</t>
  </si>
  <si>
    <t>LNQ10 C5000</t>
  </si>
  <si>
    <t>LNQ10 C5100</t>
  </si>
  <si>
    <t>LNQ10 C5150</t>
  </si>
  <si>
    <t>LNQ10 C5200</t>
  </si>
  <si>
    <t>LNQ10 C5250</t>
  </si>
  <si>
    <t>LNQ10 C5300</t>
  </si>
  <si>
    <t>LNQ10 C5400</t>
  </si>
  <si>
    <t>LNQ10 C5450</t>
  </si>
  <si>
    <t>LNQ10 C5500</t>
  </si>
  <si>
    <t>LNQ10 C5550</t>
  </si>
  <si>
    <t>LNQ10 C5600</t>
  </si>
  <si>
    <t>LNQ10 C5650</t>
  </si>
  <si>
    <t>LNQ10 C5700</t>
  </si>
  <si>
    <t>LNQ10 C5750</t>
  </si>
  <si>
    <t>LNQ10 C5800</t>
  </si>
  <si>
    <t>LNQ10 C5850</t>
  </si>
  <si>
    <t>LNQ10 C5900</t>
  </si>
  <si>
    <t>LNQ10 C5950</t>
  </si>
  <si>
    <t>LNQ10 C6000</t>
  </si>
  <si>
    <t>LNQ10 C6050</t>
  </si>
  <si>
    <t>LNQ10 C6100</t>
  </si>
  <si>
    <t>LNQ10 C6150</t>
  </si>
  <si>
    <t>LNQ10 C6200</t>
  </si>
  <si>
    <t>LNQ10 C6250</t>
  </si>
  <si>
    <t>LNQ10 C6300</t>
  </si>
  <si>
    <t>LNQ10 C6350</t>
  </si>
  <si>
    <t>LNQ10 C6400</t>
  </si>
  <si>
    <t>LNQ10 C6450</t>
  </si>
  <si>
    <t>LNQ10 C6500</t>
  </si>
  <si>
    <t>LNQ10 C6600</t>
  </si>
  <si>
    <t>LNQ10 C6650</t>
  </si>
  <si>
    <t>LNQ10 C6700</t>
  </si>
  <si>
    <t>LNQ10 C6750</t>
  </si>
  <si>
    <t>LNQ10 C6800</t>
  </si>
  <si>
    <t>LNQ10 C6850</t>
  </si>
  <si>
    <t>LNQ10 C6900</t>
  </si>
  <si>
    <t>LNQ10 C7000</t>
  </si>
  <si>
    <t>LNQ10 C7050</t>
  </si>
  <si>
    <t>LNQ10 C7150</t>
  </si>
  <si>
    <t>LNQ10 C7200</t>
  </si>
  <si>
    <t>LNQ10 C7250</t>
  </si>
  <si>
    <t>LNQ10 C7300</t>
  </si>
  <si>
    <t>LNQ10 C7350</t>
  </si>
  <si>
    <t>LNQ10 C7400</t>
  </si>
  <si>
    <t>LNQ10 C7500</t>
  </si>
  <si>
    <t>LNQ10 C7550</t>
  </si>
  <si>
    <t>LNQ10 C7600</t>
  </si>
  <si>
    <t>LNQ10 C7650</t>
  </si>
  <si>
    <t>LNQ10 C7700</t>
  </si>
  <si>
    <t>LNQ10 C7750</t>
  </si>
  <si>
    <t>LNQ10 C7800</t>
  </si>
  <si>
    <t>LNQ10 C7850</t>
  </si>
  <si>
    <t>LNQ10 C7900</t>
  </si>
  <si>
    <t>LNQ10 C7950</t>
  </si>
  <si>
    <t>LNQ10 C8000</t>
  </si>
  <si>
    <t>LNQ10 C8050</t>
  </si>
  <si>
    <t>LNQ10 C8100</t>
  </si>
  <si>
    <t>LNQ10 C8150</t>
  </si>
  <si>
    <t>LNQ10 C8200</t>
  </si>
  <si>
    <t>LNQ10 C8250</t>
  </si>
  <si>
    <t>LNQ10 C8300</t>
  </si>
  <si>
    <t>LNQ10 C8350</t>
  </si>
  <si>
    <t>LNQ10 C8400</t>
  </si>
  <si>
    <t>LNQ10 C8450</t>
  </si>
  <si>
    <t>LNQ10 C8500</t>
  </si>
  <si>
    <t>LNQ10 C8550</t>
  </si>
  <si>
    <t>LNQ10 C8600</t>
  </si>
  <si>
    <t>LNQ10 C8650</t>
  </si>
  <si>
    <t>LNQ10 C8700</t>
  </si>
  <si>
    <t>LNQ10 C8750</t>
  </si>
  <si>
    <t>LNQ10 C8800</t>
  </si>
  <si>
    <t>LNQ10 C8850</t>
  </si>
  <si>
    <t>LNQ10 C8900</t>
  </si>
  <si>
    <t>LNQ10 C8950</t>
  </si>
  <si>
    <t>LNQ10 C9000</t>
  </si>
  <si>
    <t>LNQ10 C9050</t>
  </si>
  <si>
    <t>LNQ10 C9100</t>
  </si>
  <si>
    <t>LNQ10 C9200</t>
  </si>
  <si>
    <t>LNQ10 C9250</t>
  </si>
  <si>
    <t>LNQ10 C9300</t>
  </si>
  <si>
    <t>LNQ10 C9350</t>
  </si>
  <si>
    <t>LNQ10 C9400</t>
  </si>
  <si>
    <t>LNQ10 C9450</t>
  </si>
  <si>
    <t>LNQ10 C9500</t>
  </si>
  <si>
    <t>LNQ10 C9700</t>
  </si>
  <si>
    <t>LNQ10 C9750</t>
  </si>
  <si>
    <t>LNQ10 C9850</t>
  </si>
  <si>
    <t>LNQ10 C9950</t>
  </si>
  <si>
    <t>LNQ10 P10000</t>
  </si>
  <si>
    <t>Aug10 Nymex Euro Nat Gas Put</t>
  </si>
  <si>
    <t>LNQ10 P10200</t>
  </si>
  <si>
    <t>LNQ10 P10250</t>
  </si>
  <si>
    <t>LNQ10 P10300</t>
  </si>
  <si>
    <t>LNQ10 P10350</t>
  </si>
  <si>
    <t>LNQ10 P10400</t>
  </si>
  <si>
    <t>LNQ10 P10500</t>
  </si>
  <si>
    <t>LNQ10 P10550</t>
  </si>
  <si>
    <t>LNQ10 P10600</t>
  </si>
  <si>
    <t>LNQ10 P10900</t>
  </si>
  <si>
    <t>LNQ10 P13000</t>
  </si>
  <si>
    <t>LNQ10 P2000</t>
  </si>
  <si>
    <t>LNQ10 P2500</t>
  </si>
  <si>
    <t>LNQ10 P3000</t>
  </si>
  <si>
    <t>LNQ10 P3250</t>
  </si>
  <si>
    <t>LNQ10 P3500</t>
  </si>
  <si>
    <t>LNQ10 P3750</t>
  </si>
  <si>
    <t>LNQ10 P3900</t>
  </si>
  <si>
    <t>LNQ10 P4000</t>
  </si>
  <si>
    <t>LNQ10 P4200</t>
  </si>
  <si>
    <t>LNQ10 P4250</t>
  </si>
  <si>
    <t>LNQ10 P4500</t>
  </si>
  <si>
    <t>LNQ10 P4600</t>
  </si>
  <si>
    <t>LNQ10 P4700</t>
  </si>
  <si>
    <t>LNQ10 P4750</t>
  </si>
  <si>
    <t>LNQ10 P4800</t>
  </si>
  <si>
    <t>LNQ10 P5000</t>
  </si>
  <si>
    <t>LNQ10 P5100</t>
  </si>
  <si>
    <t>LNQ10 P5150</t>
  </si>
  <si>
    <t>LNQ10 P5200</t>
  </si>
  <si>
    <t>LNQ10 P5250</t>
  </si>
  <si>
    <t>LNQ10 P5300</t>
  </si>
  <si>
    <t>LNQ10 P5400</t>
  </si>
  <si>
    <t>LNQ10 P5450</t>
  </si>
  <si>
    <t>LNQ10 P5500</t>
  </si>
  <si>
    <t>LNQ10 P5550</t>
  </si>
  <si>
    <t>LNQ10 P5600</t>
  </si>
  <si>
    <t>LNQ12 C12000</t>
  </si>
  <si>
    <t>LNQ12 C12500</t>
  </si>
  <si>
    <t>LNQ12 C13000</t>
  </si>
  <si>
    <t>LNQ12 C14000</t>
  </si>
  <si>
    <t>LNQ12 C15000</t>
  </si>
  <si>
    <t>LNQ12 C18000</t>
  </si>
  <si>
    <t>LNQ12 C20000</t>
  </si>
  <si>
    <t>LNQ12 C21000</t>
  </si>
  <si>
    <t>LNQ12 C6100</t>
  </si>
  <si>
    <t>LNQ12 C6250</t>
  </si>
  <si>
    <t>LNQ12 C6350</t>
  </si>
  <si>
    <t>LNQ12 C6400</t>
  </si>
  <si>
    <t>LNQ12 C6450</t>
  </si>
  <si>
    <t>LNQ12 C6500</t>
  </si>
  <si>
    <t>LNQ12 C6550</t>
  </si>
  <si>
    <t>LNQ12 C6600</t>
  </si>
  <si>
    <t>LNQ12 C6650</t>
  </si>
  <si>
    <t>LNQ12 C6700</t>
  </si>
  <si>
    <t>LNQ12 C6750</t>
  </si>
  <si>
    <t>LNQ12 C6800</t>
  </si>
  <si>
    <t>LNQ12 C6850</t>
  </si>
  <si>
    <t>LNQ12 C6900</t>
  </si>
  <si>
    <t>LNQ12 C6950</t>
  </si>
  <si>
    <t>LNQ12 C7000</t>
  </si>
  <si>
    <t>LNQ12 C7050</t>
  </si>
  <si>
    <t>LNQ12 C7100</t>
  </si>
  <si>
    <t>LNQ12 C7150</t>
  </si>
  <si>
    <t>LNQ12 C7200</t>
  </si>
  <si>
    <t>LNQ12 C7250</t>
  </si>
  <si>
    <t>LNQ12 C7300</t>
  </si>
  <si>
    <t>LNQ12 C7350</t>
  </si>
  <si>
    <t>LNQ12 C7400</t>
  </si>
  <si>
    <t>LNQ12 C7450</t>
  </si>
  <si>
    <t>LNQ12 C7500</t>
  </si>
  <si>
    <t>LNQ12 C7750</t>
  </si>
  <si>
    <t>LNQ12 C7800</t>
  </si>
  <si>
    <t>LNQ12 C7950</t>
  </si>
  <si>
    <t>LNQ12 C8000</t>
  </si>
  <si>
    <t>LNQ12 C8050</t>
  </si>
  <si>
    <t>LNQ12 C8100</t>
  </si>
  <si>
    <t>LNQ12 C8150</t>
  </si>
  <si>
    <t>LNQ12 C8200</t>
  </si>
  <si>
    <t>LNQ12 C8250</t>
  </si>
  <si>
    <t>LNQ12 C8300</t>
  </si>
  <si>
    <t>LNQ12 C8350</t>
  </si>
  <si>
    <t>LNQ12 C8500</t>
  </si>
  <si>
    <t>LNQ12 C8600</t>
  </si>
  <si>
    <t>LNQ12 C8700</t>
  </si>
  <si>
    <t>LNQ12 C8750</t>
  </si>
  <si>
    <t>LNQ12 C8800</t>
  </si>
  <si>
    <t>LNQ10 P7800</t>
  </si>
  <si>
    <t>LNQ10 P7850</t>
  </si>
  <si>
    <t>LNQ10 P7900</t>
  </si>
  <si>
    <t>LNQ10 P7950</t>
  </si>
  <si>
    <t>LNQ10 P8000</t>
  </si>
  <si>
    <t>LNQ10 P8050</t>
  </si>
  <si>
    <t>LNQ10 P8100</t>
  </si>
  <si>
    <t>LNQ10 P8200</t>
  </si>
  <si>
    <t>LNQ10 P8250</t>
  </si>
  <si>
    <t>LNQ10 P8300</t>
  </si>
  <si>
    <t>LNQ10 P8350</t>
  </si>
  <si>
    <t>LNQ10 P8400</t>
  </si>
  <si>
    <t>LNQ10 P8450</t>
  </si>
  <si>
    <t>LNQ10 P8500</t>
  </si>
  <si>
    <t>LNQ10 P8550</t>
  </si>
  <si>
    <t>LNQ10 P8600</t>
  </si>
  <si>
    <t>LNQ10 P8650</t>
  </si>
  <si>
    <t>LNQ10 P8700</t>
  </si>
  <si>
    <t>LNQ10 P8750</t>
  </si>
  <si>
    <t>LNQ10 P8800</t>
  </si>
  <si>
    <t>LNQ10 P8850</t>
  </si>
  <si>
    <t>LNQ10 P8900</t>
  </si>
  <si>
    <t>LNQ10 P8950</t>
  </si>
  <si>
    <t>LNQ10 P9000</t>
  </si>
  <si>
    <t>LNQ10 P9050</t>
  </si>
  <si>
    <t>LNQ10 P9100</t>
  </si>
  <si>
    <t>LNQ10 P9150</t>
  </si>
  <si>
    <t>LNQ10 P9200</t>
  </si>
  <si>
    <t>LNQ10 P9250</t>
  </si>
  <si>
    <t>LNQ10 P9300</t>
  </si>
  <si>
    <t>LNQ10 P9350</t>
  </si>
  <si>
    <t>LNQ10 P9400</t>
  </si>
  <si>
    <t>LNQ10 P9450</t>
  </si>
  <si>
    <t>LNQ10 P9500</t>
  </si>
  <si>
    <t>LNQ10 P9700</t>
  </si>
  <si>
    <t>LNQ10 P9750</t>
  </si>
  <si>
    <t>LNU10 C10000</t>
  </si>
  <si>
    <t>Sep10 Nymex Euro Nat Gas Call</t>
  </si>
  <si>
    <t>LNU10 C10100</t>
  </si>
  <si>
    <t>LNU10 C10150</t>
  </si>
  <si>
    <t>LNU10 C10200</t>
  </si>
  <si>
    <t>LNU10 C10250</t>
  </si>
  <si>
    <t>LNU10 C10300</t>
  </si>
  <si>
    <t>LNU10 C10350</t>
  </si>
  <si>
    <t>LNU10 C10400</t>
  </si>
  <si>
    <t>LNU10 C10450</t>
  </si>
  <si>
    <t>LNU10 C10500</t>
  </si>
  <si>
    <t>LNU10 C10550</t>
  </si>
  <si>
    <t>LNU10 C10600</t>
  </si>
  <si>
    <t>LNU10 C10650</t>
  </si>
  <si>
    <t>LNU10 C10750</t>
  </si>
  <si>
    <t>LNU10 C10850</t>
  </si>
  <si>
    <t>LNU10 C10900</t>
  </si>
  <si>
    <t>LNU10 C10950</t>
  </si>
  <si>
    <t>LNU10 C11000</t>
  </si>
  <si>
    <t>LNU10 C11050</t>
  </si>
  <si>
    <t>LNU10 C11100</t>
  </si>
  <si>
    <t>LNU10 C11150</t>
  </si>
  <si>
    <t>LNU10 C11250</t>
  </si>
  <si>
    <t>LNU10 C11300</t>
  </si>
  <si>
    <t>LNU10 C11450</t>
  </si>
  <si>
    <t>LNU10 C11500</t>
  </si>
  <si>
    <t>LNU10 C11750</t>
  </si>
  <si>
    <t>LNU10 C12000</t>
  </si>
  <si>
    <t>LNU10 C12500</t>
  </si>
  <si>
    <t>LNU10 C13000</t>
  </si>
  <si>
    <t>LNU10 C13500</t>
  </si>
  <si>
    <t>LNU10 C14000</t>
  </si>
  <si>
    <t>LNU10 C14500</t>
  </si>
  <si>
    <t>LNU10 C15000</t>
  </si>
  <si>
    <t>LNU10 C16000</t>
  </si>
  <si>
    <t>LNU10 C20000</t>
  </si>
  <si>
    <t>LNU10 C3500</t>
  </si>
  <si>
    <t>LNU10 C4850</t>
  </si>
  <si>
    <t>LNU10 C5100</t>
  </si>
  <si>
    <t>LNU10 C5150</t>
  </si>
  <si>
    <t>LNU10 C5200</t>
  </si>
  <si>
    <t>LNU10 C5250</t>
  </si>
  <si>
    <t>LNU10 C5300</t>
  </si>
  <si>
    <t>LNU10 C5350</t>
  </si>
  <si>
    <t>LNU10 C5400</t>
  </si>
  <si>
    <t>LNU10 C5450</t>
  </si>
  <si>
    <t>LNU10 C5500</t>
  </si>
  <si>
    <t>LNU10 C5550</t>
  </si>
  <si>
    <t>LNU10 C5600</t>
  </si>
  <si>
    <t>LNU10 C5650</t>
  </si>
  <si>
    <t>LNU10 C5700</t>
  </si>
  <si>
    <t>LNU10 C5750</t>
  </si>
  <si>
    <t>LNU10 C5800</t>
  </si>
  <si>
    <t>LNU10 C5850</t>
  </si>
  <si>
    <t>LNU10 C5900</t>
  </si>
  <si>
    <t>LNU10 C5950</t>
  </si>
  <si>
    <t>LNU10 C6000</t>
  </si>
  <si>
    <t>LNU10 C6050</t>
  </si>
  <si>
    <t>LNU10 C6100</t>
  </si>
  <si>
    <t>LNU10 C6150</t>
  </si>
  <si>
    <t>LNU10 C6200</t>
  </si>
  <si>
    <t>LNU10 C6250</t>
  </si>
  <si>
    <t>LNU10 C6300</t>
  </si>
  <si>
    <t>LNU10 C6350</t>
  </si>
  <si>
    <t>LNU10 C6400</t>
  </si>
  <si>
    <t>LNU10 C6450</t>
  </si>
  <si>
    <t>LNU10 C6500</t>
  </si>
  <si>
    <t>LNU10 C6600</t>
  </si>
  <si>
    <t>LNU10 C6650</t>
  </si>
  <si>
    <t>LNU10 C6700</t>
  </si>
  <si>
    <t>LNU10 C6750</t>
  </si>
  <si>
    <t>LNU10 C6800</t>
  </si>
  <si>
    <t>LNU10 C6850</t>
  </si>
  <si>
    <t>LNU10 C6900</t>
  </si>
  <si>
    <t>LNU10 C7000</t>
  </si>
  <si>
    <t>LNU10 C7050</t>
  </si>
  <si>
    <t>LNU10 C7150</t>
  </si>
  <si>
    <t>LNU10 C7200</t>
  </si>
  <si>
    <t>LNU10 C7250</t>
  </si>
  <si>
    <t>LNU10 C7300</t>
  </si>
  <si>
    <t>LNU10 C7350</t>
  </si>
  <si>
    <t>LNU10 C7400</t>
  </si>
  <si>
    <t>LNU10 C7500</t>
  </si>
  <si>
    <t>LNU10 C7550</t>
  </si>
  <si>
    <t>LNU10 C7600</t>
  </si>
  <si>
    <t>LNU10 C7650</t>
  </si>
  <si>
    <t>LNU10 C7700</t>
  </si>
  <si>
    <t>LNU10 C7750</t>
  </si>
  <si>
    <t>LNU10 C7800</t>
  </si>
  <si>
    <t>LNU10 C7850</t>
  </si>
  <si>
    <t>LNU10 C7900</t>
  </si>
  <si>
    <t>LNU10 C7950</t>
  </si>
  <si>
    <t>LNU10 C8000</t>
  </si>
  <si>
    <t>LNU10 C8050</t>
  </si>
  <si>
    <t>LNU10 C8100</t>
  </si>
  <si>
    <t>LNU10 C8150</t>
  </si>
  <si>
    <t>JOM11 P6500</t>
  </si>
  <si>
    <t>JOM11 P7000</t>
  </si>
  <si>
    <t>JOM11 P7100</t>
  </si>
  <si>
    <t>JOM11 P7400</t>
  </si>
  <si>
    <t>JOM11 P8350</t>
  </si>
  <si>
    <t>JON11 C10000</t>
  </si>
  <si>
    <t>Jly11 Pjm Monthly Call</t>
  </si>
  <si>
    <t>JON11 C5750</t>
  </si>
  <si>
    <t>JON11 C5900</t>
  </si>
  <si>
    <t>JON11 C5950</t>
  </si>
  <si>
    <t>JON11 C6000</t>
  </si>
  <si>
    <t>JON11 C6050</t>
  </si>
  <si>
    <t>JON11 C6200</t>
  </si>
  <si>
    <t>JON11 C6300</t>
  </si>
  <si>
    <t>JON11 C6500</t>
  </si>
  <si>
    <t>JON11 C6700</t>
  </si>
  <si>
    <t>JON11 C7000</t>
  </si>
  <si>
    <t>JON11 C7100</t>
  </si>
  <si>
    <t>JON11 C7300</t>
  </si>
  <si>
    <t>JON11 C7400</t>
  </si>
  <si>
    <t>JON11 C7500</t>
  </si>
  <si>
    <t>JON11 C7600</t>
  </si>
  <si>
    <t>JON11 C7700</t>
  </si>
  <si>
    <t>JON11 C7750</t>
  </si>
  <si>
    <t>JON11 C7850</t>
  </si>
  <si>
    <t>JON11 C8350</t>
  </si>
  <si>
    <t>JON11 C8500</t>
  </si>
  <si>
    <t>JON11 C8900</t>
  </si>
  <si>
    <t>JON11 P4200</t>
  </si>
  <si>
    <t>Jly11 Pjm Monthly Put</t>
  </si>
  <si>
    <t>JON11 P4400</t>
  </si>
  <si>
    <t>JON11 P4500</t>
  </si>
  <si>
    <t>JON11 P5000</t>
  </si>
  <si>
    <t>JON11 P5500</t>
  </si>
  <si>
    <t>JON11 P5700</t>
  </si>
  <si>
    <t>JON11 P5750</t>
  </si>
  <si>
    <t>JON11 P5900</t>
  </si>
  <si>
    <t>JON11 P5950</t>
  </si>
  <si>
    <t>JON11 P6000</t>
  </si>
  <si>
    <t>JON11 P6050</t>
  </si>
  <si>
    <t>JON11 P6200</t>
  </si>
  <si>
    <t>JON11 P6300</t>
  </si>
  <si>
    <t>JON11 P6500</t>
  </si>
  <si>
    <t>JON11 P7000</t>
  </si>
  <si>
    <t>JON11 P7050</t>
  </si>
  <si>
    <t>JON11 P7100</t>
  </si>
  <si>
    <t>JON11 P7300</t>
  </si>
  <si>
    <t>JON11 P7400</t>
  </si>
  <si>
    <t>JON11 P7500</t>
  </si>
  <si>
    <t>JON11 P7600</t>
  </si>
  <si>
    <t>JON11 P7750</t>
  </si>
  <si>
    <t>JON11 P7850</t>
  </si>
  <si>
    <t>JON11 P8350</t>
  </si>
  <si>
    <t>JON11 P8900</t>
  </si>
  <si>
    <t>JOQ11 C10000</t>
  </si>
  <si>
    <t>Aug11 Pjm Monthly Call</t>
  </si>
  <si>
    <t>JOQ11 C5750</t>
  </si>
  <si>
    <t>JOQ11 C5900</t>
  </si>
  <si>
    <t>JOQ11 C5950</t>
  </si>
  <si>
    <t>JOQ11 C6000</t>
  </si>
  <si>
    <t>JOQ11 C6050</t>
  </si>
  <si>
    <t>JOQ11 C6200</t>
  </si>
  <si>
    <t>JOQ11 C6300</t>
  </si>
  <si>
    <t>JOQ11 C6500</t>
  </si>
  <si>
    <t>JOQ11 C6700</t>
  </si>
  <si>
    <t>JOQ11 C7000</t>
  </si>
  <si>
    <t>JOQ11 C7100</t>
  </si>
  <si>
    <t>JOQ11 C7300</t>
  </si>
  <si>
    <t>JOQ11 C7400</t>
  </si>
  <si>
    <t>JOQ11 C7500</t>
  </si>
  <si>
    <t>JOQ11 C7600</t>
  </si>
  <si>
    <t>JOQ11 C7700</t>
  </si>
  <si>
    <t>JOQ11 C7750</t>
  </si>
  <si>
    <t>JOQ11 C7850</t>
  </si>
  <si>
    <t>JOQ11 C8350</t>
  </si>
  <si>
    <t>JOQ11 C8500</t>
  </si>
  <si>
    <t>JOQ11 C8900</t>
  </si>
  <si>
    <t>JOQ11 P4200</t>
  </si>
  <si>
    <t>Aug11 Pjm Monthly Put</t>
  </si>
  <si>
    <t>JOQ11 P4400</t>
  </si>
  <si>
    <t>JOQ11 P4500</t>
  </si>
  <si>
    <t>JOQ11 P5000</t>
  </si>
  <si>
    <t>JOQ11 P5500</t>
  </si>
  <si>
    <t>JOQ11 P5700</t>
  </si>
  <si>
    <t>JOQ11 P5750</t>
  </si>
  <si>
    <t>JOQ11 P5900</t>
  </si>
  <si>
    <t>JOQ11 P5950</t>
  </si>
  <si>
    <t>JOQ11 P6000</t>
  </si>
  <si>
    <t>JOQ11 P6050</t>
  </si>
  <si>
    <t>JOQ11 P6200</t>
  </si>
  <si>
    <t>JOQ11 P6300</t>
  </si>
  <si>
    <t>JOQ11 P6500</t>
  </si>
  <si>
    <t>JOQ11 P7000</t>
  </si>
  <si>
    <t>JOQ11 P7050</t>
  </si>
  <si>
    <t>JOQ11 P7100</t>
  </si>
  <si>
    <t>JOQ11 P7300</t>
  </si>
  <si>
    <t>JOQ11 P7400</t>
  </si>
  <si>
    <t>JOQ11 P7500</t>
  </si>
  <si>
    <t>JOQ11 P7600</t>
  </si>
  <si>
    <t>JOQ11 P7750</t>
  </si>
  <si>
    <t>JOQ11 P7850</t>
  </si>
  <si>
    <t>JOQ11 P8350</t>
  </si>
  <si>
    <t>JOQ11 P8900</t>
  </si>
  <si>
    <t>JOU11 C10000</t>
  </si>
  <si>
    <t>Sep11 Pjm Monthly Call</t>
  </si>
  <si>
    <t>JOU11 C5150</t>
  </si>
  <si>
    <t>JOU11 C5750</t>
  </si>
  <si>
    <t>JOU11 C5900</t>
  </si>
  <si>
    <t>JOU11 C5950</t>
  </si>
  <si>
    <t>JOU11 C6000</t>
  </si>
  <si>
    <t>JOU11 C6050</t>
  </si>
  <si>
    <t>JOU11 C6200</t>
  </si>
  <si>
    <t>JOU11 C6300</t>
  </si>
  <si>
    <t>JOU11 C6500</t>
  </si>
  <si>
    <t>JOU11 C6700</t>
  </si>
  <si>
    <t>JOU11 C7000</t>
  </si>
  <si>
    <t>JOU11 C7400</t>
  </si>
  <si>
    <t>JOU11 C7500</t>
  </si>
  <si>
    <t>JOU11 C8350</t>
  </si>
  <si>
    <t>JOU11 C8500</t>
  </si>
  <si>
    <t>JOU11 P4200</t>
  </si>
  <si>
    <t>Sep11 Pjm Monthly Put</t>
  </si>
  <si>
    <t>JOU11 P4400</t>
  </si>
  <si>
    <t>JOU11 P4500</t>
  </si>
  <si>
    <t>JOU11 P5000</t>
  </si>
  <si>
    <t>JOU11 P5300</t>
  </si>
  <si>
    <t>JOU11 P5500</t>
  </si>
  <si>
    <t>JOU11 P5700</t>
  </si>
  <si>
    <t>JOU11 P5750</t>
  </si>
  <si>
    <t>JOU11 P5900</t>
  </si>
  <si>
    <t>JOU11 P5950</t>
  </si>
  <si>
    <t>JOU11 P6000</t>
  </si>
  <si>
    <t>JOU11 P6050</t>
  </si>
  <si>
    <t>BAM10 C6225</t>
  </si>
  <si>
    <t>BAM10 C6250</t>
  </si>
  <si>
    <t>BAM10 C6400</t>
  </si>
  <si>
    <t>BAM10 C6475</t>
  </si>
  <si>
    <t>BAM10 C6750</t>
  </si>
  <si>
    <t>BAM10 C6800</t>
  </si>
  <si>
    <t>BAM10 C7075</t>
  </si>
  <si>
    <t>BAM10 C7300</t>
  </si>
  <si>
    <t>BAM10 C7350</t>
  </si>
  <si>
    <t>JOV11 C7000</t>
  </si>
  <si>
    <t>JOV11 C7400</t>
  </si>
  <si>
    <t>JOV11 C7500</t>
  </si>
  <si>
    <t>JOV11 C8350</t>
  </si>
  <si>
    <t>JOV11 C8500</t>
  </si>
  <si>
    <t>JOV11 P4200</t>
  </si>
  <si>
    <t>Oct11 Pjm Monthly Put</t>
  </si>
  <si>
    <t>JOV11 P4400</t>
  </si>
  <si>
    <t>JOV11 P4500</t>
  </si>
  <si>
    <t>JOV11 P4950</t>
  </si>
  <si>
    <t>JOV11 P5000</t>
  </si>
  <si>
    <t>JOV11 P5400</t>
  </si>
  <si>
    <t>JOV11 P5500</t>
  </si>
  <si>
    <t>JOV11 P5700</t>
  </si>
  <si>
    <t>JOV11 P5750</t>
  </si>
  <si>
    <t>JOV11 P5900</t>
  </si>
  <si>
    <t>JOV11 P5950</t>
  </si>
  <si>
    <t>JOV11 P6000</t>
  </si>
  <si>
    <t>JOV11 P6050</t>
  </si>
  <si>
    <t>JOV11 P6200</t>
  </si>
  <si>
    <t>JOV11 P6300</t>
  </si>
  <si>
    <t>JOV11 P6500</t>
  </si>
  <si>
    <t>JOV11 P7000</t>
  </si>
  <si>
    <t>JOV11 P7400</t>
  </si>
  <si>
    <t>JOV11 P8350</t>
  </si>
  <si>
    <t>JOX11 C10000</t>
  </si>
  <si>
    <t>Nov11 Pjm Monthly Call</t>
  </si>
  <si>
    <t>JOX11 C5400</t>
  </si>
  <si>
    <t>JOX11 C5650</t>
  </si>
  <si>
    <t>JOX11 C5750</t>
  </si>
  <si>
    <t>JOX11 C5900</t>
  </si>
  <si>
    <t>JOX11 C5950</t>
  </si>
  <si>
    <t>JOX11 C6000</t>
  </si>
  <si>
    <t>JOX11 C6050</t>
  </si>
  <si>
    <t>JOX11 C6200</t>
  </si>
  <si>
    <t>JOX11 C6300</t>
  </si>
  <si>
    <t>JOX11 C6500</t>
  </si>
  <si>
    <t>JOX11 C6700</t>
  </si>
  <si>
    <t>JOX11 C7000</t>
  </si>
  <si>
    <t>JOX11 C7400</t>
  </si>
  <si>
    <t>JOX11 C7500</t>
  </si>
  <si>
    <t>JOX11 C8350</t>
  </si>
  <si>
    <t>JOX11 C8500</t>
  </si>
  <si>
    <t>JOX11 P4200</t>
  </si>
  <si>
    <t>Nov11 Pjm Monthly Put</t>
  </si>
  <si>
    <t>JOX11 P4400</t>
  </si>
  <si>
    <t>JOX11 P4500</t>
  </si>
  <si>
    <t>JOX11 P5000</t>
  </si>
  <si>
    <t>JOX11 P5100</t>
  </si>
  <si>
    <t>JOX11 P5400</t>
  </si>
  <si>
    <t>JOX11 P5500</t>
  </si>
  <si>
    <t>JOX11 P5700</t>
  </si>
  <si>
    <t>JOX11 P5750</t>
  </si>
  <si>
    <t>JOX11 P5900</t>
  </si>
  <si>
    <t>JOX11 P5950</t>
  </si>
  <si>
    <t>JOX11 P6000</t>
  </si>
  <si>
    <t>JOX11 P6050</t>
  </si>
  <si>
    <t>JOX11 P6200</t>
  </si>
  <si>
    <t>JOX11 P6300</t>
  </si>
  <si>
    <t>JOX11 P6500</t>
  </si>
  <si>
    <t>JOX11 P7000</t>
  </si>
  <si>
    <t>JOX11 P7400</t>
  </si>
  <si>
    <t>JOX11 P8350</t>
  </si>
  <si>
    <t>JOZ11 C10000</t>
  </si>
  <si>
    <t>Dec11 Pjm Monthly Call</t>
  </si>
  <si>
    <t>JOZ11 C5400</t>
  </si>
  <si>
    <t>JOZ11 C5750</t>
  </si>
  <si>
    <t>JOZ11 C5900</t>
  </si>
  <si>
    <t>JOZ11 C5950</t>
  </si>
  <si>
    <t>JOZ11 C6000</t>
  </si>
  <si>
    <t>JOZ11 C6050</t>
  </si>
  <si>
    <t>JOZ11 C6200</t>
  </si>
  <si>
    <t>JOZ11 C6300</t>
  </si>
  <si>
    <t>JOZ11 C6500</t>
  </si>
  <si>
    <t>JOZ11 C6700</t>
  </si>
  <si>
    <t>JOZ11 C7000</t>
  </si>
  <si>
    <t>JOZ11 C7400</t>
  </si>
  <si>
    <t>JOZ11 C7500</t>
  </si>
  <si>
    <t>JOZ11 C8350</t>
  </si>
  <si>
    <t>JOZ11 C8500</t>
  </si>
  <si>
    <t>JOZ11 P4200</t>
  </si>
  <si>
    <t>Dec11 Pjm Monthly Put</t>
  </si>
  <si>
    <t>JOZ11 P4400</t>
  </si>
  <si>
    <t>JOZ11 P4500</t>
  </si>
  <si>
    <t>JOZ11 P5000</t>
  </si>
  <si>
    <t>JOZ11 P5400</t>
  </si>
  <si>
    <t>JOZ11 P5500</t>
  </si>
  <si>
    <t>JOZ11 P5650</t>
  </si>
  <si>
    <t>JOZ11 P5700</t>
  </si>
  <si>
    <t>JOZ11 P5750</t>
  </si>
  <si>
    <t>JOZ11 P5900</t>
  </si>
  <si>
    <t>JOZ11 P5950</t>
  </si>
  <si>
    <t>JOZ11 P6000</t>
  </si>
  <si>
    <t>JOZ11 P6050</t>
  </si>
  <si>
    <t>JOZ11 P6200</t>
  </si>
  <si>
    <t>JOZ11 P6300</t>
  </si>
  <si>
    <t>JOZ11 P6500</t>
  </si>
  <si>
    <t>JOZ11 P7000</t>
  </si>
  <si>
    <t>JOZ11 P7400</t>
  </si>
  <si>
    <t>JOZ11 P8350</t>
  </si>
  <si>
    <t>JOF12 C10000</t>
  </si>
  <si>
    <t>Jan12 Pjm Monthly Call</t>
  </si>
  <si>
    <t>JOF12 C6150</t>
  </si>
  <si>
    <t>JOF12 C6300</t>
  </si>
  <si>
    <t>JOF12 C6500</t>
  </si>
  <si>
    <t>JOF12 C6550</t>
  </si>
  <si>
    <t>JOF12 C6600</t>
  </si>
  <si>
    <t>JOF12 C6750</t>
  </si>
  <si>
    <t>JOF12 C6800</t>
  </si>
  <si>
    <t>JOF12 C6900</t>
  </si>
  <si>
    <t>JOF12 C7500</t>
  </si>
  <si>
    <t>JOF12 C8000</t>
  </si>
  <si>
    <t>JOF12 C8500</t>
  </si>
  <si>
    <t>JOF12 C9000</t>
  </si>
  <si>
    <t>JOF12 P4200</t>
  </si>
  <si>
    <t>Jan12 Pjm Monthly Put</t>
  </si>
  <si>
    <t>JOF12 P4500</t>
  </si>
  <si>
    <t>JOF12 P5000</t>
  </si>
  <si>
    <t>JOF12 P5500</t>
  </si>
  <si>
    <t>JOF12 P6000</t>
  </si>
  <si>
    <t>JOF12 P6150</t>
  </si>
  <si>
    <t>JOF12 P6250</t>
  </si>
  <si>
    <t>JOF12 P6300</t>
  </si>
  <si>
    <t>JOF12 P6500</t>
  </si>
  <si>
    <t>JOF12 P6550</t>
  </si>
  <si>
    <t>JOF12 P6600</t>
  </si>
  <si>
    <t>JOF12 P6750</t>
  </si>
  <si>
    <t>JOF12 P6800</t>
  </si>
  <si>
    <t>JOF12 P6900</t>
  </si>
  <si>
    <t>JOG12 C10000</t>
  </si>
  <si>
    <t>Feb12 Pjm Monthly Call</t>
  </si>
  <si>
    <t>JOG12 C6150</t>
  </si>
  <si>
    <t>JOG12 C6300</t>
  </si>
  <si>
    <t>JOG12 C6500</t>
  </si>
  <si>
    <t>JOG12 C6550</t>
  </si>
  <si>
    <t>JOG12 C6600</t>
  </si>
  <si>
    <t>JOG12 C6750</t>
  </si>
  <si>
    <t>JOG12 C6800</t>
  </si>
  <si>
    <t>JOG12 C6900</t>
  </si>
  <si>
    <t>JOG12 C7500</t>
  </si>
  <si>
    <t>JOG12 C8000</t>
  </si>
  <si>
    <t>JOG12 C8500</t>
  </si>
  <si>
    <t>JOG12 C9000</t>
  </si>
  <si>
    <t>JOG12 P4200</t>
  </si>
  <si>
    <t>Feb12 Pjm Monthly Put</t>
  </si>
  <si>
    <t>JOG12 P4500</t>
  </si>
  <si>
    <t>JOG12 P5000</t>
  </si>
  <si>
    <t>JOG12 P5500</t>
  </si>
  <si>
    <t>JOG12 P6000</t>
  </si>
  <si>
    <t>JOG12 P6150</t>
  </si>
  <si>
    <t>JOG12 P6250</t>
  </si>
  <si>
    <t>JOG12 P6300</t>
  </si>
  <si>
    <t>JOG12 P6500</t>
  </si>
  <si>
    <t>JOG12 P6550</t>
  </si>
  <si>
    <t>JOG12 P6600</t>
  </si>
  <si>
    <t>JOG12 P6750</t>
  </si>
  <si>
    <t>JOG12 P6800</t>
  </si>
  <si>
    <t>JOG12 P6900</t>
  </si>
  <si>
    <t>JOH12 C10000</t>
  </si>
  <si>
    <t>LNV10 P6450</t>
  </si>
  <si>
    <t>LNV10 P6500</t>
  </si>
  <si>
    <t>LNV10 P6550</t>
  </si>
  <si>
    <t>LNV10 P6600</t>
  </si>
  <si>
    <t>LNV10 P6650</t>
  </si>
  <si>
    <t>LNV10 P6700</t>
  </si>
  <si>
    <t>LNV10 P6750</t>
  </si>
  <si>
    <t>LNV10 P6900</t>
  </si>
  <si>
    <t>LNV10 P6950</t>
  </si>
  <si>
    <t>LNV10 P7000</t>
  </si>
  <si>
    <t>LNV10 P7150</t>
  </si>
  <si>
    <t>LNV10 P7200</t>
  </si>
  <si>
    <t>LNV10 P7250</t>
  </si>
  <si>
    <t>LNV10 P7350</t>
  </si>
  <si>
    <t>LNV10 P7400</t>
  </si>
  <si>
    <t>LNV10 P7500</t>
  </si>
  <si>
    <t>LNV10 P7550</t>
  </si>
  <si>
    <t>LNV10 P7600</t>
  </si>
  <si>
    <t>LNV10 P7650</t>
  </si>
  <si>
    <t>LNV10 P7700</t>
  </si>
  <si>
    <t>LNV10 P7750</t>
  </si>
  <si>
    <t>LNV10 P7800</t>
  </si>
  <si>
    <t>LNV10 P7850</t>
  </si>
  <si>
    <t>LNV10 P7900</t>
  </si>
  <si>
    <t>LNV10 P7950</t>
  </si>
  <si>
    <t>LNV10 P8000</t>
  </si>
  <si>
    <t>LNV10 P8050</t>
  </si>
  <si>
    <t>LNV10 P8100</t>
  </si>
  <si>
    <t>LNV10 P8150</t>
  </si>
  <si>
    <t>LNV10 P8200</t>
  </si>
  <si>
    <t>LNV10 P8250</t>
  </si>
  <si>
    <t>LNV10 P8300</t>
  </si>
  <si>
    <t>LNV10 P8350</t>
  </si>
  <si>
    <t>LNV10 P8400</t>
  </si>
  <si>
    <t>LNV10 P8450</t>
  </si>
  <si>
    <t>LNV10 P8500</t>
  </si>
  <si>
    <t>LNV10 P8550</t>
  </si>
  <si>
    <t>LNV10 P8600</t>
  </si>
  <si>
    <t>LNV10 P8650</t>
  </si>
  <si>
    <t>LNV10 P8700</t>
  </si>
  <si>
    <t>LNV10 P8750</t>
  </si>
  <si>
    <t>LNV10 P8800</t>
  </si>
  <si>
    <t>LNV10 P8850</t>
  </si>
  <si>
    <t>LNV10 P8900</t>
  </si>
  <si>
    <t>LNV10 P8950</t>
  </si>
  <si>
    <t>LNV10 P9000</t>
  </si>
  <si>
    <t>LNV10 P9050</t>
  </si>
  <si>
    <t>LNV10 P9100</t>
  </si>
  <si>
    <t>LNV10 P9150</t>
  </si>
  <si>
    <t>LNV10 P9200</t>
  </si>
  <si>
    <t>LNV10 P9250</t>
  </si>
  <si>
    <t>LNV10 P9300</t>
  </si>
  <si>
    <t>LNV10 P9350</t>
  </si>
  <si>
    <t>LNV10 P9400</t>
  </si>
  <si>
    <t>LNV10 P9450</t>
  </si>
  <si>
    <t>LNV10 P9500</t>
  </si>
  <si>
    <t>LNV10 P9700</t>
  </si>
  <si>
    <t>LNV10 P9750</t>
  </si>
  <si>
    <t>LNX10 C10000</t>
  </si>
  <si>
    <t>Nov10 Nymex Euro Nat Gas Call</t>
  </si>
  <si>
    <t>LNX10 C10200</t>
  </si>
  <si>
    <t>LNX10 C10250</t>
  </si>
  <si>
    <t>LNX10 C10400</t>
  </si>
  <si>
    <t>LNX10 C10500</t>
  </si>
  <si>
    <t>LNX10 C10550</t>
  </si>
  <si>
    <t>LNX10 C10600</t>
  </si>
  <si>
    <t>LNX10 C10700</t>
  </si>
  <si>
    <t>LNX10 C10750</t>
  </si>
  <si>
    <t>LNX10 C10800</t>
  </si>
  <si>
    <t>LNX10 C10850</t>
  </si>
  <si>
    <t>LNX10 C10900</t>
  </si>
  <si>
    <t>LNX10 C11000</t>
  </si>
  <si>
    <t>LNX10 C11050</t>
  </si>
  <si>
    <t>LNX10 C11250</t>
  </si>
  <si>
    <t>LNX10 C11500</t>
  </si>
  <si>
    <t>LNX10 C11600</t>
  </si>
  <si>
    <t>LNX10 C12000</t>
  </si>
  <si>
    <t>LNX10 C12500</t>
  </si>
  <si>
    <t>LNX10 C13000</t>
  </si>
  <si>
    <t>LNX10 C13500</t>
  </si>
  <si>
    <t>LNX10 C14000</t>
  </si>
  <si>
    <t>LNX10 C14500</t>
  </si>
  <si>
    <t>LNX10 C15000</t>
  </si>
  <si>
    <t>LNX10 C16000</t>
  </si>
  <si>
    <t>LNX10 C20000</t>
  </si>
  <si>
    <t>LNX10 C3500</t>
  </si>
  <si>
    <t>LNX10 C5000</t>
  </si>
  <si>
    <t>LNX10 C5500</t>
  </si>
  <si>
    <t>LNX10 C5650</t>
  </si>
  <si>
    <t>LNX10 C5750</t>
  </si>
  <si>
    <t>LNX10 C5850</t>
  </si>
  <si>
    <t>LNX10 C5900</t>
  </si>
  <si>
    <t>LNX10 C5950</t>
  </si>
  <si>
    <t>LNX10 C6000</t>
  </si>
  <si>
    <t>LNX10 C6100</t>
  </si>
  <si>
    <t>LNX10 C6150</t>
  </si>
  <si>
    <t>LNX10 C6200</t>
  </si>
  <si>
    <t>LNX10 C6250</t>
  </si>
  <si>
    <t>LNX10 C6300</t>
  </si>
  <si>
    <t>LNX10 C6350</t>
  </si>
  <si>
    <t>LNX10 C6400</t>
  </si>
  <si>
    <t>LNX10 C6450</t>
  </si>
  <si>
    <t>LNX10 C6500</t>
  </si>
  <si>
    <t>LNX10 C6550</t>
  </si>
  <si>
    <t>LNX10 C6600</t>
  </si>
  <si>
    <t>LNX10 C6650</t>
  </si>
  <si>
    <t>LNX10 C6700</t>
  </si>
  <si>
    <t>LNX10 C6750</t>
  </si>
  <si>
    <t>LNX10 C6800</t>
  </si>
  <si>
    <t>LNX10 C6850</t>
  </si>
  <si>
    <t>LNX10 C6900</t>
  </si>
  <si>
    <t>LNX10 C6950</t>
  </si>
  <si>
    <t>LNX10 C7000</t>
  </si>
  <si>
    <t>LNX10 C7050</t>
  </si>
  <si>
    <t>LNX10 C7100</t>
  </si>
  <si>
    <t>LNX10 C7150</t>
  </si>
  <si>
    <t>LNX10 C7200</t>
  </si>
  <si>
    <t>LNX10 C7250</t>
  </si>
  <si>
    <t>LNX10 C7300</t>
  </si>
  <si>
    <t>LNX10 C7350</t>
  </si>
  <si>
    <t>LNX10 C7400</t>
  </si>
  <si>
    <t>LNX10 C7450</t>
  </si>
  <si>
    <t>LNX10 C7500</t>
  </si>
  <si>
    <t>LNX10 C7550</t>
  </si>
  <si>
    <t>LNX10 C7600</t>
  </si>
  <si>
    <t>LNX10 C7650</t>
  </si>
  <si>
    <t>LNX10 C7700</t>
  </si>
  <si>
    <t>LNX10 C7750</t>
  </si>
  <si>
    <t>LNX10 C7800</t>
  </si>
  <si>
    <t>LNX10 C7850</t>
  </si>
  <si>
    <t>LNX10 C7900</t>
  </si>
  <si>
    <t>LNX10 C7950</t>
  </si>
  <si>
    <t>LNX10 C8000</t>
  </si>
  <si>
    <t>LNX10 C8050</t>
  </si>
  <si>
    <t>LNX10 C8100</t>
  </si>
  <si>
    <t>LNX10 C8150</t>
  </si>
  <si>
    <t>LNX10 C8200</t>
  </si>
  <si>
    <t>LNX10 C8250</t>
  </si>
  <si>
    <t>LNX10 C8300</t>
  </si>
  <si>
    <t>LNX10 C8350</t>
  </si>
  <si>
    <t>JON12 P4200</t>
  </si>
  <si>
    <t>Jly12 Pjm Monthly Put</t>
  </si>
  <si>
    <t>JON12 P4500</t>
  </si>
  <si>
    <t>JON12 P5000</t>
  </si>
  <si>
    <t>LNF13 C10150</t>
  </si>
  <si>
    <t>LNF13 C10350</t>
  </si>
  <si>
    <t>LNF13 C10450</t>
  </si>
  <si>
    <t>LNF13 C10500</t>
  </si>
  <si>
    <t>LNF13 C10800</t>
  </si>
  <si>
    <t>LNF13 C11000</t>
  </si>
  <si>
    <t>LNF13 C12000</t>
  </si>
  <si>
    <t>LNF13 C12250</t>
  </si>
  <si>
    <t>LNF13 C12500</t>
  </si>
  <si>
    <t>LNF13 C13000</t>
  </si>
  <si>
    <t>LNF13 C14000</t>
  </si>
  <si>
    <t>LNF13 C15000</t>
  </si>
  <si>
    <t>LNF13 C20000</t>
  </si>
  <si>
    <t>LNF13 C6500</t>
  </si>
  <si>
    <t>LNF13 C6650</t>
  </si>
  <si>
    <t>LNF13 C6700</t>
  </si>
  <si>
    <t>LNF13 C6750</t>
  </si>
  <si>
    <t>LNF13 C6850</t>
  </si>
  <si>
    <t>LNF13 C6900</t>
  </si>
  <si>
    <t>LNX10 C8400</t>
  </si>
  <si>
    <t>LNX10 C8450</t>
  </si>
  <si>
    <t>LNX10 C8500</t>
  </si>
  <si>
    <t>LNX10 C8550</t>
  </si>
  <si>
    <t>LNX10 C8600</t>
  </si>
  <si>
    <t>LNX10 C8700</t>
  </si>
  <si>
    <t>LNX10 C8750</t>
  </si>
  <si>
    <t>LNX10 C8800</t>
  </si>
  <si>
    <t>LNX10 C8850</t>
  </si>
  <si>
    <t>LNX10 C8900</t>
  </si>
  <si>
    <t>LNX10 C8950</t>
  </si>
  <si>
    <t>LNX10 C9000</t>
  </si>
  <si>
    <t>LNX10 C9050</t>
  </si>
  <si>
    <t>LNX10 C9100</t>
  </si>
  <si>
    <t>LNX10 C9200</t>
  </si>
  <si>
    <t>LNX10 C9250</t>
  </si>
  <si>
    <t>LNX10 C9300</t>
  </si>
  <si>
    <t>LNX10 C9350</t>
  </si>
  <si>
    <t>LNX10 C9400</t>
  </si>
  <si>
    <t>LNX10 C9450</t>
  </si>
  <si>
    <t>LNX10 C9500</t>
  </si>
  <si>
    <t>LNX10 C9600</t>
  </si>
  <si>
    <t>LNX10 C9700</t>
  </si>
  <si>
    <t>LNX10 C9750</t>
  </si>
  <si>
    <t>LNX10 C9800</t>
  </si>
  <si>
    <t>LNX10 C9850</t>
  </si>
  <si>
    <t>LNX10 P10000</t>
  </si>
  <si>
    <t>Nov10 Nymex Euro Nat Gas Put</t>
  </si>
  <si>
    <t>LNX10 P10200</t>
  </si>
  <si>
    <t>LNX10 P10250</t>
  </si>
  <si>
    <t>LNX10 P10400</t>
  </si>
  <si>
    <t>LNX10 P10500</t>
  </si>
  <si>
    <t>LNX10 P10550</t>
  </si>
  <si>
    <t>LNX10 P10600</t>
  </si>
  <si>
    <t>LNX10 P10700</t>
  </si>
  <si>
    <t>LNX10 P10800</t>
  </si>
  <si>
    <t>LNX10 P10850</t>
  </si>
  <si>
    <t>LNX10 P10900</t>
  </si>
  <si>
    <t>LNX10 P11050</t>
  </si>
  <si>
    <t>LNX10 P11250</t>
  </si>
  <si>
    <t>LNX10 P11600</t>
  </si>
  <si>
    <t>LNX10 P13000</t>
  </si>
  <si>
    <t>LNX10 P16000</t>
  </si>
  <si>
    <t>LNX10 P3000</t>
  </si>
  <si>
    <t>LNX10 P3250</t>
  </si>
  <si>
    <t>LNX10 P3500</t>
  </si>
  <si>
    <t>LNX10 P3750</t>
  </si>
  <si>
    <t>LNX10 P4000</t>
  </si>
  <si>
    <t>LNX10 P4200</t>
  </si>
  <si>
    <t>LNX10 P4250</t>
  </si>
  <si>
    <t>LNX10 P4500</t>
  </si>
  <si>
    <t>LNX10 P4600</t>
  </si>
  <si>
    <t>LNX10 P4750</t>
  </si>
  <si>
    <t>LNX10 P5000</t>
  </si>
  <si>
    <t>LNX10 P5250</t>
  </si>
  <si>
    <t>LNX10 P5300</t>
  </si>
  <si>
    <t>LNX10 P5500</t>
  </si>
  <si>
    <t>LNX10 P5550</t>
  </si>
  <si>
    <t>LNX10 P5650</t>
  </si>
  <si>
    <t>LNX10 P5750</t>
  </si>
  <si>
    <t>LNX10 P5850</t>
  </si>
  <si>
    <t>LNX10 P5900</t>
  </si>
  <si>
    <t>LNX10 P5950</t>
  </si>
  <si>
    <t>LNX10 P6000</t>
  </si>
  <si>
    <t>LNX10 P6100</t>
  </si>
  <si>
    <t>LNX10 P6150</t>
  </si>
  <si>
    <t>LNX10 P6200</t>
  </si>
  <si>
    <t>LNX10 P6250</t>
  </si>
  <si>
    <t>LNX10 P6300</t>
  </si>
  <si>
    <t>LNX10 P6350</t>
  </si>
  <si>
    <t>LNX10 P6400</t>
  </si>
  <si>
    <t>LNX10 P6450</t>
  </si>
  <si>
    <t>LNX10 P6500</t>
  </si>
  <si>
    <t>LNX10 P6550</t>
  </si>
  <si>
    <t>LNX10 P6600</t>
  </si>
  <si>
    <t>LNX10 P6650</t>
  </si>
  <si>
    <t>LNX10 P6700</t>
  </si>
  <si>
    <t>LNX10 P6750</t>
  </si>
  <si>
    <t>LNX10 P6800</t>
  </si>
  <si>
    <t>LNX10 P6850</t>
  </si>
  <si>
    <t>LNX10 P6900</t>
  </si>
  <si>
    <t>LNX10 P6950</t>
  </si>
  <si>
    <t>LNX10 P7000</t>
  </si>
  <si>
    <t>LNX10 P7050</t>
  </si>
  <si>
    <t>LNX10 P7100</t>
  </si>
  <si>
    <t>LNX10 P7150</t>
  </si>
  <si>
    <t>LNX10 P7200</t>
  </si>
  <si>
    <t>LNX10 P7250</t>
  </si>
  <si>
    <t>LNX10 P7300</t>
  </si>
  <si>
    <t>LNX10 P7350</t>
  </si>
  <si>
    <t>LNX10 P7400</t>
  </si>
  <si>
    <t>LNX10 P7450</t>
  </si>
  <si>
    <t>LNX10 P7500</t>
  </si>
  <si>
    <t>LNX10 P7550</t>
  </si>
  <si>
    <t>LNX10 P7600</t>
  </si>
  <si>
    <t>LNX10 P7750</t>
  </si>
  <si>
    <t>LNX10 P7800</t>
  </si>
  <si>
    <t>LNX10 P7900</t>
  </si>
  <si>
    <t>LNX10 P7950</t>
  </si>
  <si>
    <t>LNX10 P8000</t>
  </si>
  <si>
    <t>LNX10 P8050</t>
  </si>
  <si>
    <t>LNX10 P8150</t>
  </si>
  <si>
    <t>LNX10 P8200</t>
  </si>
  <si>
    <t>LNX10 P8250</t>
  </si>
  <si>
    <t>LNX10 P8300</t>
  </si>
  <si>
    <t>LNX10 P8350</t>
  </si>
  <si>
    <t>LNX10 P8400</t>
  </si>
  <si>
    <t>LNX10 P8450</t>
  </si>
  <si>
    <t>LNX10 P8500</t>
  </si>
  <si>
    <t>LNX10 P8550</t>
  </si>
  <si>
    <t>LNX10 P8600</t>
  </si>
  <si>
    <t>LNX10 P8700</t>
  </si>
  <si>
    <t>LNX10 P8750</t>
  </si>
  <si>
    <t>LNX10 P8800</t>
  </si>
  <si>
    <t>LNX10 P8850</t>
  </si>
  <si>
    <t>LNX10 P8900</t>
  </si>
  <si>
    <t>LNX10 P8950</t>
  </si>
  <si>
    <t>LNX10 P9000</t>
  </si>
  <si>
    <t>LNX10 P9050</t>
  </si>
  <si>
    <t>LNX10 P9100</t>
  </si>
  <si>
    <t>LNX10 P9250</t>
  </si>
  <si>
    <t>LNX10 P9300</t>
  </si>
  <si>
    <t>LNX10 P9350</t>
  </si>
  <si>
    <t>LNX10 P9400</t>
  </si>
  <si>
    <t>LNX10 P9450</t>
  </si>
  <si>
    <t>LNX10 P9500</t>
  </si>
  <si>
    <t>LNX10 P9600</t>
  </si>
  <si>
    <t>LNX10 P9700</t>
  </si>
  <si>
    <t>LNX10 P9750</t>
  </si>
  <si>
    <t>LNX10 P9800</t>
  </si>
  <si>
    <t>LNX10 P9850</t>
  </si>
  <si>
    <t>LNZ10 C10000</t>
  </si>
  <si>
    <t>Dec10 Nymex Euro Nat Gas Call</t>
  </si>
  <si>
    <t>LNG13 C7050</t>
  </si>
  <si>
    <t>LNG13 C7100</t>
  </si>
  <si>
    <t>LNG13 C7150</t>
  </si>
  <si>
    <t>LNG13 C7200</t>
  </si>
  <si>
    <t>LNG13 C7250</t>
  </si>
  <si>
    <t>LNG13 C7300</t>
  </si>
  <si>
    <t>LNG13 C7350</t>
  </si>
  <si>
    <t>LNG13 C7500</t>
  </si>
  <si>
    <t>LNG13 C7600</t>
  </si>
  <si>
    <t>LNG13 C7650</t>
  </si>
  <si>
    <t>LNG13 C7700</t>
  </si>
  <si>
    <t>LNG13 C7750</t>
  </si>
  <si>
    <t>LNG13 C7900</t>
  </si>
  <si>
    <t>LNG13 C8000</t>
  </si>
  <si>
    <t>LNG13 C8150</t>
  </si>
  <si>
    <t>LNG13 C8350</t>
  </si>
  <si>
    <t>LNG13 C8400</t>
  </si>
  <si>
    <t>LNG13 C8500</t>
  </si>
  <si>
    <t>LNG13 C8550</t>
  </si>
  <si>
    <t>LNG13 C8600</t>
  </si>
  <si>
    <t>LNG13 C8750</t>
  </si>
  <si>
    <t>LNG13 C8800</t>
  </si>
  <si>
    <t>LNG13 C8900</t>
  </si>
  <si>
    <t>LNG13 C9000</t>
  </si>
  <si>
    <t>LNG13 C9050</t>
  </si>
  <si>
    <t>LNG13 C9250</t>
  </si>
  <si>
    <t>LNG13 C9300</t>
  </si>
  <si>
    <t>LNG13 C9350</t>
  </si>
  <si>
    <t>LNG13 C9500</t>
  </si>
  <si>
    <t>LNG13 P10150</t>
  </si>
  <si>
    <t>Feb13 Nymex Euro Nat Gas Put</t>
  </si>
  <si>
    <t>LNG13 P10350</t>
  </si>
  <si>
    <t>LNG13 P10450</t>
  </si>
  <si>
    <t>LNG13 P10500</t>
  </si>
  <si>
    <t>LNG13 P10800</t>
  </si>
  <si>
    <t>LNG13 P3250</t>
  </si>
  <si>
    <t>LNG13 P4000</t>
  </si>
  <si>
    <t>LNG13 P4500</t>
  </si>
  <si>
    <t>LNG13 P5000</t>
  </si>
  <si>
    <t>LNG13 P5250</t>
  </si>
  <si>
    <t>LNG13 P5500</t>
  </si>
  <si>
    <t>LNG13 P6000</t>
  </si>
  <si>
    <t>LNG13 P6250</t>
  </si>
  <si>
    <t>LNG13 P6500</t>
  </si>
  <si>
    <t>LNG13 P6650</t>
  </si>
  <si>
    <t>LNG13 P6700</t>
  </si>
  <si>
    <t>LNG13 P6750</t>
  </si>
  <si>
    <t>LNG13 P6800</t>
  </si>
  <si>
    <t>LNG13 P6850</t>
  </si>
  <si>
    <t>LNG13 P6900</t>
  </si>
  <si>
    <t>LNZ10 C14500</t>
  </si>
  <si>
    <t>LNZ10 C15000</t>
  </si>
  <si>
    <t>LNZ10 C16000</t>
  </si>
  <si>
    <t>LNZ10 C2000</t>
  </si>
  <si>
    <t>LNZ10 C20000</t>
  </si>
  <si>
    <t>LNZ10 C3500</t>
  </si>
  <si>
    <t>LNZ10 C5500</t>
  </si>
  <si>
    <t>LNZ10 C5750</t>
  </si>
  <si>
    <t>LNZ10 C5850</t>
  </si>
  <si>
    <t>LNZ10 C5900</t>
  </si>
  <si>
    <t>LNZ10 C6000</t>
  </si>
  <si>
    <t>LNZ10 C6100</t>
  </si>
  <si>
    <t>LNZ10 C6150</t>
  </si>
  <si>
    <t>LNZ10 C6200</t>
  </si>
  <si>
    <t>LNZ10 C6250</t>
  </si>
  <si>
    <t>LNZ10 C6300</t>
  </si>
  <si>
    <t>LNZ10 C6350</t>
  </si>
  <si>
    <t>LNZ10 C6400</t>
  </si>
  <si>
    <t>LNZ10 C6500</t>
  </si>
  <si>
    <t>LNZ10 C6550</t>
  </si>
  <si>
    <t>LNZ10 C6600</t>
  </si>
  <si>
    <t>LNZ10 C6650</t>
  </si>
  <si>
    <t>LNZ10 C6700</t>
  </si>
  <si>
    <t>LNZ10 C6750</t>
  </si>
  <si>
    <t>LNZ10 C6800</t>
  </si>
  <si>
    <t>LNZ10 C6850</t>
  </si>
  <si>
    <t>LNZ10 C6900</t>
  </si>
  <si>
    <t>LNZ10 C6950</t>
  </si>
  <si>
    <t>LNZ10 C7000</t>
  </si>
  <si>
    <t>LNZ10 C7050</t>
  </si>
  <si>
    <t>LNZ10 C7100</t>
  </si>
  <si>
    <t>LNZ10 C7150</t>
  </si>
  <si>
    <t>LNZ10 C7200</t>
  </si>
  <si>
    <t>LNZ10 C7250</t>
  </si>
  <si>
    <t>LNZ10 C7300</t>
  </si>
  <si>
    <t>LNZ10 C7350</t>
  </si>
  <si>
    <t>LNZ10 C7400</t>
  </si>
  <si>
    <t>LNZ10 C7450</t>
  </si>
  <si>
    <t>LNZ10 C7500</t>
  </si>
  <si>
    <t>LNZ10 C7550</t>
  </si>
  <si>
    <t>LNZ10 C7600</t>
  </si>
  <si>
    <t>LNZ10 C7650</t>
  </si>
  <si>
    <t>LNZ10 C7700</t>
  </si>
  <si>
    <t>LNZ10 C7750</t>
  </si>
  <si>
    <t>LNZ10 C7800</t>
  </si>
  <si>
    <t>LNZ10 C7850</t>
  </si>
  <si>
    <t>LNZ10 C7900</t>
  </si>
  <si>
    <t>LNZ10 C7950</t>
  </si>
  <si>
    <t>LNZ10 C8000</t>
  </si>
  <si>
    <t>LNZ10 C8050</t>
  </si>
  <si>
    <t>LNZ10 C8100</t>
  </si>
  <si>
    <t>LNZ10 C8150</t>
  </si>
  <si>
    <t>LNZ10 C8200</t>
  </si>
  <si>
    <t>LNZ10 C8250</t>
  </si>
  <si>
    <t>LNZ10 C8300</t>
  </si>
  <si>
    <t>LNZ10 C8350</t>
  </si>
  <si>
    <t>LNZ10 C8400</t>
  </si>
  <si>
    <t>LNZ10 C8500</t>
  </si>
  <si>
    <t>LNZ10 C8550</t>
  </si>
  <si>
    <t>LNZ10 C8600</t>
  </si>
  <si>
    <t>LNZ10 C8700</t>
  </si>
  <si>
    <t>LNZ10 C8750</t>
  </si>
  <si>
    <t>LNZ10 C8800</t>
  </si>
  <si>
    <t>LNZ10 C8850</t>
  </si>
  <si>
    <t>LNZ10 C8900</t>
  </si>
  <si>
    <t>LNZ10 C8950</t>
  </si>
  <si>
    <t>LNZ10 C9000</t>
  </si>
  <si>
    <t>LNZ10 C9050</t>
  </si>
  <si>
    <t>LNZ10 C9100</t>
  </si>
  <si>
    <t>LNZ10 C9200</t>
  </si>
  <si>
    <t>LNZ10 C9250</t>
  </si>
  <si>
    <t>LNZ10 C9300</t>
  </si>
  <si>
    <t>LNZ10 C9350</t>
  </si>
  <si>
    <t>LNZ10 C9400</t>
  </si>
  <si>
    <t>LNZ10 C9450</t>
  </si>
  <si>
    <t>LNZ10 C9500</t>
  </si>
  <si>
    <t>LNZ10 C9600</t>
  </si>
  <si>
    <t>LNZ10 C9700</t>
  </si>
  <si>
    <t>LNZ10 C9750</t>
  </si>
  <si>
    <t>LNZ10 C9800</t>
  </si>
  <si>
    <t>LNZ10 C9850</t>
  </si>
  <si>
    <t>LNZ10 P10000</t>
  </si>
  <si>
    <t>Dec10 Nymex Euro Nat Gas Put</t>
  </si>
  <si>
    <t>LNZ10 P10200</t>
  </si>
  <si>
    <t>LNZ10 P10250</t>
  </si>
  <si>
    <t>LNZ10 P10400</t>
  </si>
  <si>
    <t>LNZ10 P10500</t>
  </si>
  <si>
    <t>LNZ10 P10550</t>
  </si>
  <si>
    <t>LNZ10 P10600</t>
  </si>
  <si>
    <t>LNZ10 P10700</t>
  </si>
  <si>
    <t>LNZ10 P10800</t>
  </si>
  <si>
    <t>LNZ10 P10850</t>
  </si>
  <si>
    <t>LNZ10 P10900</t>
  </si>
  <si>
    <t>LNZ10 P11250</t>
  </si>
  <si>
    <t>LNZ10 P11450</t>
  </si>
  <si>
    <t>LNZ10 P11600</t>
  </si>
  <si>
    <t>LNZ10 P13000</t>
  </si>
  <si>
    <t>LNZ10 P16000</t>
  </si>
  <si>
    <t>LNZ10 P3000</t>
  </si>
  <si>
    <t>LNZ10 P3250</t>
  </si>
  <si>
    <t>LNZ10 P3500</t>
  </si>
  <si>
    <t>LNZ10 P3750</t>
  </si>
  <si>
    <t>LNZ10 P4000</t>
  </si>
  <si>
    <t>LNZ10 P4200</t>
  </si>
  <si>
    <t>LNZ10 P4250</t>
  </si>
  <si>
    <t>LNZ10 P4500</t>
  </si>
  <si>
    <t>LNZ10 P4600</t>
  </si>
  <si>
    <t>LNZ10 P4750</t>
  </si>
  <si>
    <t>LNZ10 P5000</t>
  </si>
  <si>
    <t>LNZ10 P5250</t>
  </si>
  <si>
    <t>LNZ10 P5300</t>
  </si>
  <si>
    <t>LNZ10 P5500</t>
  </si>
  <si>
    <t>LNZ10 P5550</t>
  </si>
  <si>
    <t>LNZ10 P5750</t>
  </si>
  <si>
    <t>LNZ10 P5800</t>
  </si>
  <si>
    <t>LNZ10 P5850</t>
  </si>
  <si>
    <t>LNZ10 P5900</t>
  </si>
  <si>
    <t>LNZ10 P6000</t>
  </si>
  <si>
    <t>LNZ10 P6100</t>
  </si>
  <si>
    <t>LNZ10 P6150</t>
  </si>
  <si>
    <t>LNZ10 P6200</t>
  </si>
  <si>
    <t>LNZ10 P6250</t>
  </si>
  <si>
    <t>LNZ10 P6300</t>
  </si>
  <si>
    <t>LNZ10 P6350</t>
  </si>
  <si>
    <t>LNZ10 P7750</t>
  </si>
  <si>
    <t>LNZ10 P7800</t>
  </si>
  <si>
    <t>LNZ10 P7900</t>
  </si>
  <si>
    <t>LNZ10 P7950</t>
  </si>
  <si>
    <t>LNZ10 P8000</t>
  </si>
  <si>
    <t>LNZ10 P8050</t>
  </si>
  <si>
    <t>LNZ10 P8150</t>
  </si>
  <si>
    <t>LNZ10 P8200</t>
  </si>
  <si>
    <t>LNZ10 P8250</t>
  </si>
  <si>
    <t>LNZ10 P8300</t>
  </si>
  <si>
    <t>LNZ10 P8350</t>
  </si>
  <si>
    <t>LNZ10 P8400</t>
  </si>
  <si>
    <t>LNZ10 P8500</t>
  </si>
  <si>
    <t>LNZ10 P8550</t>
  </si>
  <si>
    <t>LNZ10 P8600</t>
  </si>
  <si>
    <t>LNZ10 P8700</t>
  </si>
  <si>
    <t>LNZ10 P8750</t>
  </si>
  <si>
    <t>LNZ10 P8800</t>
  </si>
  <si>
    <t>LNZ10 P8850</t>
  </si>
  <si>
    <t>LNZ10 P8900</t>
  </si>
  <si>
    <t>LNZ10 P8950</t>
  </si>
  <si>
    <t>LNZ10 P9000</t>
  </si>
  <si>
    <t>LNZ10 P9050</t>
  </si>
  <si>
    <t>LNZ10 P9100</t>
  </si>
  <si>
    <t>LNZ10 P9250</t>
  </si>
  <si>
    <t>LNZ10 P9300</t>
  </si>
  <si>
    <t>LNZ10 P9350</t>
  </si>
  <si>
    <t>LNZ10 P9400</t>
  </si>
  <si>
    <t>LNZ10 P9450</t>
  </si>
  <si>
    <t>LNZ10 P9500</t>
  </si>
  <si>
    <t>LNZ10 P9600</t>
  </si>
  <si>
    <t>LNZ10 P9700</t>
  </si>
  <si>
    <t>LNZ10 P9750</t>
  </si>
  <si>
    <t>LNZ10 P9800</t>
  </si>
  <si>
    <t>LNZ10 P9850</t>
  </si>
  <si>
    <t>LNF11 C10000</t>
  </si>
  <si>
    <t>Jan11 Nymex Euro Nat Gas Call</t>
  </si>
  <si>
    <t>LNF11 C10100</t>
  </si>
  <si>
    <t>LNF11 C10250</t>
  </si>
  <si>
    <t>LNF11 C10300</t>
  </si>
  <si>
    <t>LNF11 C10500</t>
  </si>
  <si>
    <t>LNF11 C10700</t>
  </si>
  <si>
    <t>LNF11 C10750</t>
  </si>
  <si>
    <t>LNF11 C10800</t>
  </si>
  <si>
    <t>LNF11 C10850</t>
  </si>
  <si>
    <t>LNF11 C10900</t>
  </si>
  <si>
    <t>LNF11 C11000</t>
  </si>
  <si>
    <t>LNF11 C11250</t>
  </si>
  <si>
    <t>LNF11 C11500</t>
  </si>
  <si>
    <t>LNF11 C11600</t>
  </si>
  <si>
    <t>LNF11 C11850</t>
  </si>
  <si>
    <t>LNF11 C12000</t>
  </si>
  <si>
    <t>LNF11 C12400</t>
  </si>
  <si>
    <t>LNF11 C12500</t>
  </si>
  <si>
    <t>LNF11 C13000</t>
  </si>
  <si>
    <t>LNF11 C14000</t>
  </si>
  <si>
    <t>LNF11 C15000</t>
  </si>
  <si>
    <t>LNF11 C16000</t>
  </si>
  <si>
    <t>LNF11 C17000</t>
  </si>
  <si>
    <t>LNF11 C20000</t>
  </si>
  <si>
    <t>LNF11 C6000</t>
  </si>
  <si>
    <t>LNF11 C6100</t>
  </si>
  <si>
    <t>LNF11 C6150</t>
  </si>
  <si>
    <t>LNF11 C6250</t>
  </si>
  <si>
    <t>LNF11 C6300</t>
  </si>
  <si>
    <t>LNF11 C6350</t>
  </si>
  <si>
    <t>LNF11 C6400</t>
  </si>
  <si>
    <t>LNF11 C6450</t>
  </si>
  <si>
    <t>LNF11 C6500</t>
  </si>
  <si>
    <t>LNF11 C6550</t>
  </si>
  <si>
    <t>LNF11 C6600</t>
  </si>
  <si>
    <t>LNF11 C6650</t>
  </si>
  <si>
    <t>LNF11 C6700</t>
  </si>
  <si>
    <t>LNF11 C6750</t>
  </si>
  <si>
    <t>LNF11 C6800</t>
  </si>
  <si>
    <t>LNF11 C6850</t>
  </si>
  <si>
    <t>LNF11 C6900</t>
  </si>
  <si>
    <t>LNF11 C6950</t>
  </si>
  <si>
    <t>LNF11 C7000</t>
  </si>
  <si>
    <t>LNF11 C7050</t>
  </si>
  <si>
    <t>LNF11 C7100</t>
  </si>
  <si>
    <t>LNF11 C7150</t>
  </si>
  <si>
    <t>LNF11 C7200</t>
  </si>
  <si>
    <t>LNF11 C7250</t>
  </si>
  <si>
    <t>LNF11 C7300</t>
  </si>
  <si>
    <t>LNF11 C7350</t>
  </si>
  <si>
    <t>LNF11 C7400</t>
  </si>
  <si>
    <t>LNF11 C7450</t>
  </si>
  <si>
    <t>LNF11 C7500</t>
  </si>
  <si>
    <t>LNF11 C7550</t>
  </si>
  <si>
    <t>LNF11 C7600</t>
  </si>
  <si>
    <t>LNF11 C7650</t>
  </si>
  <si>
    <t>LNF11 C7700</t>
  </si>
  <si>
    <t>LNF11 C7750</t>
  </si>
  <si>
    <t>LNF11 C7800</t>
  </si>
  <si>
    <t>LNF11 C7850</t>
  </si>
  <si>
    <t>LNF11 C7900</t>
  </si>
  <si>
    <t>LNF11 C7950</t>
  </si>
  <si>
    <t>LNF11 C8000</t>
  </si>
  <si>
    <t>LNF11 C8050</t>
  </si>
  <si>
    <t>LNF11 C8100</t>
  </si>
  <si>
    <t>LNF11 C8150</t>
  </si>
  <si>
    <t>LNF11 C8200</t>
  </si>
  <si>
    <t>LNF11 C8250</t>
  </si>
  <si>
    <t>LNF11 C8300</t>
  </si>
  <si>
    <t>LNF11 C8350</t>
  </si>
  <si>
    <t>LNF11 C8400</t>
  </si>
  <si>
    <t>LNF11 C8450</t>
  </si>
  <si>
    <t>LNF11 C8500</t>
  </si>
  <si>
    <t>LNF11 C8550</t>
  </si>
  <si>
    <t>LNF11 C8600</t>
  </si>
  <si>
    <t>LNF11 C8650</t>
  </si>
  <si>
    <t>LNF11 C8700</t>
  </si>
  <si>
    <t>LNF11 C8750</t>
  </si>
  <si>
    <t>LNF11 C8800</t>
  </si>
  <si>
    <t>LNF11 C8850</t>
  </si>
  <si>
    <t>LNF11 C8900</t>
  </si>
  <si>
    <t>LNF11 C8950</t>
  </si>
  <si>
    <t>LNF11 C9000</t>
  </si>
  <si>
    <t>LNF11 C9050</t>
  </si>
  <si>
    <t>LNF11 C9100</t>
  </si>
  <si>
    <t>LNF11 C9150</t>
  </si>
  <si>
    <t>LNF11 C9250</t>
  </si>
  <si>
    <t>LNF11 C9300</t>
  </si>
  <si>
    <t>LNF11 C9350</t>
  </si>
  <si>
    <t>LNF11 C9400</t>
  </si>
  <si>
    <t>LNF11 C9450</t>
  </si>
  <si>
    <t>LNF11 C9500</t>
  </si>
  <si>
    <t>LNF11 C9550</t>
  </si>
  <si>
    <t>LNF11 C9600</t>
  </si>
  <si>
    <t>LBV10 C21300</t>
  </si>
  <si>
    <t>LBV10 C21800</t>
  </si>
  <si>
    <t>LBV10 C22000</t>
  </si>
  <si>
    <t>LBV10 C25300</t>
  </si>
  <si>
    <t>LBV10 P12300</t>
  </si>
  <si>
    <t>Oct10 Euro Heating Oil Put</t>
  </si>
  <si>
    <t>LBV10 P14000</t>
  </si>
  <si>
    <t>LBV10 P16000</t>
  </si>
  <si>
    <t>LBV10 P17300</t>
  </si>
  <si>
    <t>LBX10 C15000</t>
  </si>
  <si>
    <t>Nov10 Euro Heating Oil Call</t>
  </si>
  <si>
    <t>LBX10 C16800</t>
  </si>
  <si>
    <t>LBX10 C17700</t>
  </si>
  <si>
    <t>LBX10 C18000</t>
  </si>
  <si>
    <t>LBX10 C18900</t>
  </si>
  <si>
    <t>LBX10 C20800</t>
  </si>
  <si>
    <t>LBX10 C21300</t>
  </si>
  <si>
    <t>LBX10 C21800</t>
  </si>
  <si>
    <t>LBX10 C22000</t>
  </si>
  <si>
    <t>LBX10 C25300</t>
  </si>
  <si>
    <t>LBX10 P12300</t>
  </si>
  <si>
    <t>Nov10 Euro Heating Oil Put</t>
  </si>
  <si>
    <t>LBX10 P14000</t>
  </si>
  <si>
    <t>LBX10 P16000</t>
  </si>
  <si>
    <t>LBX10 P17300</t>
  </si>
  <si>
    <t>LBZ10 C15000</t>
  </si>
  <si>
    <t>LNF11 P6950</t>
  </si>
  <si>
    <t>LNF11 P7000</t>
  </si>
  <si>
    <t>LNF11 P7050</t>
  </si>
  <si>
    <t>LNF11 P7100</t>
  </si>
  <si>
    <t>LNF11 P7150</t>
  </si>
  <si>
    <t>LNF11 P7200</t>
  </si>
  <si>
    <t>LNF11 P7250</t>
  </si>
  <si>
    <t>LNF11 P7300</t>
  </si>
  <si>
    <t>LNF11 P7350</t>
  </si>
  <si>
    <t>LNF11 P7400</t>
  </si>
  <si>
    <t>LNF11 P7450</t>
  </si>
  <si>
    <t>LNF11 P7500</t>
  </si>
  <si>
    <t>LNF11 P7550</t>
  </si>
  <si>
    <t>LNF11 P7600</t>
  </si>
  <si>
    <t>LNF11 P7650</t>
  </si>
  <si>
    <t>LNF11 P7700</t>
  </si>
  <si>
    <t>LNF11 P7750</t>
  </si>
  <si>
    <t>LNF11 P7800</t>
  </si>
  <si>
    <t>LNF11 P7850</t>
  </si>
  <si>
    <t>LNF11 P7900</t>
  </si>
  <si>
    <t>LNF11 P7950</t>
  </si>
  <si>
    <t>LNF11 P8000</t>
  </si>
  <si>
    <t>LNF11 P8050</t>
  </si>
  <si>
    <t>LNF11 P8100</t>
  </si>
  <si>
    <t>LNF11 P8150</t>
  </si>
  <si>
    <t>LNF11 P8250</t>
  </si>
  <si>
    <t>LNF11 P8350</t>
  </si>
  <si>
    <t>LNF11 P8400</t>
  </si>
  <si>
    <t>LNF11 P8500</t>
  </si>
  <si>
    <t>LNF11 P8550</t>
  </si>
  <si>
    <t>LNF11 P8600</t>
  </si>
  <si>
    <t>LNF11 P8700</t>
  </si>
  <si>
    <t>LNF11 P8750</t>
  </si>
  <si>
    <t>LNF11 P8800</t>
  </si>
  <si>
    <t>LNF11 P8850</t>
  </si>
  <si>
    <t>LNF11 P8900</t>
  </si>
  <si>
    <t>LNF11 P9000</t>
  </si>
  <si>
    <t>LNF11 P9050</t>
  </si>
  <si>
    <t>LNF11 P9100</t>
  </si>
  <si>
    <t>LNF11 P9150</t>
  </si>
  <si>
    <t>LNF11 P9250</t>
  </si>
  <si>
    <t>LNF11 P9300</t>
  </si>
  <si>
    <t>LNF11 P9350</t>
  </si>
  <si>
    <t>LNF11 P9400</t>
  </si>
  <si>
    <t>LNF11 P9450</t>
  </si>
  <si>
    <t>LNF11 P9500</t>
  </si>
  <si>
    <t>LNF11 P9600</t>
  </si>
  <si>
    <t>LNF11 P9650</t>
  </si>
  <si>
    <t>LNF11 P9700</t>
  </si>
  <si>
    <t>LNF11 P9750</t>
  </si>
  <si>
    <t>LNF11 P9800</t>
  </si>
  <si>
    <t>LNF11 P9850</t>
  </si>
  <si>
    <t>LNG11 C10000</t>
  </si>
  <si>
    <t>Feb11 Nymex Euro Nat Gas Call</t>
  </si>
  <si>
    <t>LNG11 C10100</t>
  </si>
  <si>
    <t>LNG11 C10250</t>
  </si>
  <si>
    <t>LNG11 C10300</t>
  </si>
  <si>
    <t>LNG11 C10500</t>
  </si>
  <si>
    <t>LNG11 C10700</t>
  </si>
  <si>
    <t>LNG11 C10750</t>
  </si>
  <si>
    <t>LNG11 C10800</t>
  </si>
  <si>
    <t>LNG11 C10850</t>
  </si>
  <si>
    <t>LNG11 C10900</t>
  </si>
  <si>
    <t>LNG11 C11000</t>
  </si>
  <si>
    <t>LNG11 C11250</t>
  </si>
  <si>
    <t>LNG11 C11500</t>
  </si>
  <si>
    <t>LNG11 C11600</t>
  </si>
  <si>
    <t>LNG11 C11850</t>
  </si>
  <si>
    <t>LNG11 C12000</t>
  </si>
  <si>
    <t>LNG11 C12400</t>
  </si>
  <si>
    <t>LNG11 C12500</t>
  </si>
  <si>
    <t>LNG11 C13000</t>
  </si>
  <si>
    <t>LNG11 C14000</t>
  </si>
  <si>
    <t>LNG11 C15000</t>
  </si>
  <si>
    <t>LNG11 C16000</t>
  </si>
  <si>
    <t>LNG11 C17000</t>
  </si>
  <si>
    <t>LNG11 C20000</t>
  </si>
  <si>
    <t>LNG11 C6000</t>
  </si>
  <si>
    <t>LNG11 C6100</t>
  </si>
  <si>
    <t>LNG11 C6150</t>
  </si>
  <si>
    <t>LNG11 C6250</t>
  </si>
  <si>
    <t>LNG11 C6300</t>
  </si>
  <si>
    <t>LNG11 C6400</t>
  </si>
  <si>
    <t>LNG11 C6500</t>
  </si>
  <si>
    <t>LNG11 C6550</t>
  </si>
  <si>
    <t>LNG11 C6600</t>
  </si>
  <si>
    <t>LNG11 C6650</t>
  </si>
  <si>
    <t>LNG11 C6700</t>
  </si>
  <si>
    <t>LNG11 C6750</t>
  </si>
  <si>
    <t>LNG11 C6800</t>
  </si>
  <si>
    <t>LNG11 C6850</t>
  </si>
  <si>
    <t>LNG11 C6900</t>
  </si>
  <si>
    <t>LNG11 C6950</t>
  </si>
  <si>
    <t>LNG11 C7000</t>
  </si>
  <si>
    <t>LNG11 C7050</t>
  </si>
  <si>
    <t>LNG11 C7100</t>
  </si>
  <si>
    <t>LNG11 C7150</t>
  </si>
  <si>
    <t>LNG11 C7200</t>
  </si>
  <si>
    <t>LNG11 C7250</t>
  </si>
  <si>
    <t>LNG11 C7300</t>
  </si>
  <si>
    <t>LNG11 C7350</t>
  </si>
  <si>
    <t>LNG11 C7400</t>
  </si>
  <si>
    <t>LNG11 C7450</t>
  </si>
  <si>
    <t>LNG11 C7500</t>
  </si>
  <si>
    <t>LNG11 C7550</t>
  </si>
  <si>
    <t>LNG11 C7600</t>
  </si>
  <si>
    <t>LNG11 C7650</t>
  </si>
  <si>
    <t>LNG11 C7700</t>
  </si>
  <si>
    <t>LNG11 C7750</t>
  </si>
  <si>
    <t>LNG11 C7800</t>
  </si>
  <si>
    <t>LNG11 C7850</t>
  </si>
  <si>
    <t>LNG11 C7900</t>
  </si>
  <si>
    <t>LBN11 C27500</t>
  </si>
  <si>
    <t>LBN11 P15800</t>
  </si>
  <si>
    <t>Jly11 Euro Heating Oil Put</t>
  </si>
  <si>
    <t>LBN11 P16500</t>
  </si>
  <si>
    <t>LBN11 P17500</t>
  </si>
  <si>
    <t>LBQ11 C18800</t>
  </si>
  <si>
    <t>Aug11 Euro Heating Oil Call</t>
  </si>
  <si>
    <t>LBQ11 C20500</t>
  </si>
  <si>
    <t>LBQ11 C22500</t>
  </si>
  <si>
    <t>LBQ11 C22800</t>
  </si>
  <si>
    <t>LBQ11 C24500</t>
  </si>
  <si>
    <t>LBQ11 C27500</t>
  </si>
  <si>
    <t>LNM13 P9500</t>
  </si>
  <si>
    <t>LNG11 C7950</t>
  </si>
  <si>
    <t>LNG11 C8000</t>
  </si>
  <si>
    <t>LNG11 C8050</t>
  </si>
  <si>
    <t>LNG11 C8100</t>
  </si>
  <si>
    <t>LNG11 C8150</t>
  </si>
  <si>
    <t>LNG11 C8200</t>
  </si>
  <si>
    <t>LNG11 C8250</t>
  </si>
  <si>
    <t>LNG11 C8300</t>
  </si>
  <si>
    <t>LNG11 C8350</t>
  </si>
  <si>
    <t>LNG11 C8400</t>
  </si>
  <si>
    <t>LNG11 C8450</t>
  </si>
  <si>
    <t>LNG11 C8500</t>
  </si>
  <si>
    <t>LNG11 C8550</t>
  </si>
  <si>
    <t>LNG11 C8600</t>
  </si>
  <si>
    <t>LNG11 C8650</t>
  </si>
  <si>
    <t>LNG11 C8700</t>
  </si>
  <si>
    <t>LNG11 C8750</t>
  </si>
  <si>
    <t>LNG11 C8800</t>
  </si>
  <si>
    <t>LNG11 C8850</t>
  </si>
  <si>
    <t>LNG11 C8900</t>
  </si>
  <si>
    <t>LNG11 C8950</t>
  </si>
  <si>
    <t>LNG11 C9000</t>
  </si>
  <si>
    <t>LNG11 C9050</t>
  </si>
  <si>
    <t>LNG11 C9100</t>
  </si>
  <si>
    <t>LNG11 C9150</t>
  </si>
  <si>
    <t>LNG11 C9250</t>
  </si>
  <si>
    <t>LNG11 C9300</t>
  </si>
  <si>
    <t>LNG11 C9350</t>
  </si>
  <si>
    <t>LNG11 C9400</t>
  </si>
  <si>
    <t>LNG11 C9450</t>
  </si>
  <si>
    <t>LNG11 C9500</t>
  </si>
  <si>
    <t>LNG11 C9550</t>
  </si>
  <si>
    <t>LNG11 C9600</t>
  </si>
  <si>
    <t>LNG11 C9650</t>
  </si>
  <si>
    <t>LNG11 C9700</t>
  </si>
  <si>
    <t>LNG11 C9750</t>
  </si>
  <si>
    <t>LNG11 C9800</t>
  </si>
  <si>
    <t>LNG11 C9850</t>
  </si>
  <si>
    <t>LNG11 P10000</t>
  </si>
  <si>
    <t>Feb11 Nymex Euro Nat Gas Put</t>
  </si>
  <si>
    <t>LNG11 P10250</t>
  </si>
  <si>
    <t>LNG11 P10300</t>
  </si>
  <si>
    <t>LNG11 P10500</t>
  </si>
  <si>
    <t>LNG11 P10700</t>
  </si>
  <si>
    <t>LNG11 P10800</t>
  </si>
  <si>
    <t>LNG11 P10850</t>
  </si>
  <si>
    <t>LNG11 P10900</t>
  </si>
  <si>
    <t>LNG11 P11000</t>
  </si>
  <si>
    <t>LNG11 P11250</t>
  </si>
  <si>
    <t>LNG11 P11600</t>
  </si>
  <si>
    <t>LNG11 P16000</t>
  </si>
  <si>
    <t>LNG11 P3000</t>
  </si>
  <si>
    <t>LNG11 P3500</t>
  </si>
  <si>
    <t>LNG11 P4000</t>
  </si>
  <si>
    <t>LNG11 P4200</t>
  </si>
  <si>
    <t>LNG11 P4250</t>
  </si>
  <si>
    <t>LNG11 P4300</t>
  </si>
  <si>
    <t>LNG11 P4500</t>
  </si>
  <si>
    <t>LNG11 P4750</t>
  </si>
  <si>
    <t>LNG11 P5000</t>
  </si>
  <si>
    <t>LNG11 P5250</t>
  </si>
  <si>
    <t>LNG11 P5500</t>
  </si>
  <si>
    <t>LNG11 P5600</t>
  </si>
  <si>
    <t>LNG11 P5750</t>
  </si>
  <si>
    <t>LNG11 P5850</t>
  </si>
  <si>
    <t>LNG11 P6000</t>
  </si>
  <si>
    <t>LNG11 P6100</t>
  </si>
  <si>
    <t>LNG11 P6150</t>
  </si>
  <si>
    <t>LNG11 P6250</t>
  </si>
  <si>
    <t>LNG11 P6300</t>
  </si>
  <si>
    <t>LNG11 P6350</t>
  </si>
  <si>
    <t>LNG11 P6400</t>
  </si>
  <si>
    <t>LNG11 P6500</t>
  </si>
  <si>
    <t>LNG11 P6550</t>
  </si>
  <si>
    <t>LNG11 P6600</t>
  </si>
  <si>
    <t>LNG11 P6650</t>
  </si>
  <si>
    <t>LNG11 P6700</t>
  </si>
  <si>
    <t>LNG11 P6750</t>
  </si>
  <si>
    <t>LNG11 P6800</t>
  </si>
  <si>
    <t>LNG11 P6850</t>
  </si>
  <si>
    <t>LNG11 P6900</t>
  </si>
  <si>
    <t>LNG11 P6950</t>
  </si>
  <si>
    <t>LNG11 P7000</t>
  </si>
  <si>
    <t>LNG11 P7050</t>
  </si>
  <si>
    <t>LNG11 P7100</t>
  </si>
  <si>
    <t>LNG11 P7150</t>
  </si>
  <si>
    <t>LNG11 P7200</t>
  </si>
  <si>
    <t>LNG11 P7250</t>
  </si>
  <si>
    <t>LNG11 P7300</t>
  </si>
  <si>
    <t>LNG11 P7350</t>
  </si>
  <si>
    <t>LNG11 P7400</t>
  </si>
  <si>
    <t>LNG11 P7450</t>
  </si>
  <si>
    <t>LNG11 P7500</t>
  </si>
  <si>
    <t>LNG11 P7550</t>
  </si>
  <si>
    <t>LNG11 P7600</t>
  </si>
  <si>
    <t>LNG11 P7650</t>
  </si>
  <si>
    <t>LNG11 P7700</t>
  </si>
  <si>
    <t>LNG11 P7750</t>
  </si>
  <si>
    <t>LNG11 P7800</t>
  </si>
  <si>
    <t>LNG11 P7850</t>
  </si>
  <si>
    <t>LNG11 P7900</t>
  </si>
  <si>
    <t>LNG11 P7950</t>
  </si>
  <si>
    <t>LNG11 P8000</t>
  </si>
  <si>
    <t>LNG11 P8050</t>
  </si>
  <si>
    <t>LNG11 P8100</t>
  </si>
  <si>
    <t>LNG11 P8150</t>
  </si>
  <si>
    <t>LNG11 P8250</t>
  </si>
  <si>
    <t>LNG11 P8350</t>
  </si>
  <si>
    <t>LNG11 P8400</t>
  </si>
  <si>
    <t>LNG11 P8500</t>
  </si>
  <si>
    <t>LNG11 P8550</t>
  </si>
  <si>
    <t>LNG11 P8600</t>
  </si>
  <si>
    <t>LNG11 P8700</t>
  </si>
  <si>
    <t>LNG11 P8750</t>
  </si>
  <si>
    <t>LNG11 P8800</t>
  </si>
  <si>
    <t>LNG11 P8850</t>
  </si>
  <si>
    <t>LNG11 P9000</t>
  </si>
  <si>
    <t>LNG11 P9050</t>
  </si>
  <si>
    <t>LNG11 P9100</t>
  </si>
  <si>
    <t>LNG11 P9150</t>
  </si>
  <si>
    <t>LNG11 P9250</t>
  </si>
  <si>
    <t>LNG11 P9300</t>
  </si>
  <si>
    <t>LNG11 P9350</t>
  </si>
  <si>
    <t>LNG11 P9400</t>
  </si>
  <si>
    <t>LNG11 P9450</t>
  </si>
  <si>
    <t>LNG11 P9500</t>
  </si>
  <si>
    <t>LNG11 P9600</t>
  </si>
  <si>
    <t>LNG11 P9650</t>
  </si>
  <si>
    <t>LNG11 P9700</t>
  </si>
  <si>
    <t>LNG11 P9750</t>
  </si>
  <si>
    <t>LNG11 P9800</t>
  </si>
  <si>
    <t>LNG11 P9850</t>
  </si>
  <si>
    <t>LNH11 C10000</t>
  </si>
  <si>
    <t>Mar11 Nymex Euro Nat Gas Call</t>
  </si>
  <si>
    <t>LNH11 C10100</t>
  </si>
  <si>
    <t>LNH11 C10250</t>
  </si>
  <si>
    <t>LNH11 C10300</t>
  </si>
  <si>
    <t>LNH11 C10500</t>
  </si>
  <si>
    <t>LNH11 C10700</t>
  </si>
  <si>
    <t>LNH11 C10750</t>
  </si>
  <si>
    <t>LNH11 C10800</t>
  </si>
  <si>
    <t>LNH11 C10850</t>
  </si>
  <si>
    <t>LNH11 C10900</t>
  </si>
  <si>
    <t>LNH11 C11000</t>
  </si>
  <si>
    <t>LNH11 C11250</t>
  </si>
  <si>
    <t>LNH11 C11500</t>
  </si>
  <si>
    <t>LNH11 C11600</t>
  </si>
  <si>
    <t>LNQ13 C7100</t>
  </si>
  <si>
    <t>LNQ13 C7200</t>
  </si>
  <si>
    <t>LNQ13 C7250</t>
  </si>
  <si>
    <t>LNQ13 C7300</t>
  </si>
  <si>
    <t>LNQ13 C7400</t>
  </si>
  <si>
    <t>LNQ13 C7500</t>
  </si>
  <si>
    <t>LNQ13 C7600</t>
  </si>
  <si>
    <t>LNQ13 C7650</t>
  </si>
  <si>
    <t>LNQ13 C7700</t>
  </si>
  <si>
    <t>LNQ13 C7750</t>
  </si>
  <si>
    <t>LNQ13 C7900</t>
  </si>
  <si>
    <t>LNQ13 C8000</t>
  </si>
  <si>
    <t>LNQ13 C8150</t>
  </si>
  <si>
    <t>LNQ13 C8350</t>
  </si>
  <si>
    <t>LNQ13 C8400</t>
  </si>
  <si>
    <t>LNQ13 C8500</t>
  </si>
  <si>
    <t>LNQ13 C8550</t>
  </si>
  <si>
    <t>LNQ13 C8600</t>
  </si>
  <si>
    <t>LNQ13 C8750</t>
  </si>
  <si>
    <t>LNQ13 C8800</t>
  </si>
  <si>
    <t>LNQ13 C8900</t>
  </si>
  <si>
    <t>LNQ13 C9000</t>
  </si>
  <si>
    <t>LNQ13 C9050</t>
  </si>
  <si>
    <t>LNQ13 C9250</t>
  </si>
  <si>
    <t>LNQ13 C9300</t>
  </si>
  <si>
    <t>LNQ13 C9350</t>
  </si>
  <si>
    <t>LNQ13 C9500</t>
  </si>
  <si>
    <t>LNQ13 P10150</t>
  </si>
  <si>
    <t>Aug13 Nymex Euro Nat Gas Put</t>
  </si>
  <si>
    <t>LNQ13 P10350</t>
  </si>
  <si>
    <t>LNQ13 P10450</t>
  </si>
  <si>
    <t>LNQ13 P10500</t>
  </si>
  <si>
    <t>LNQ13 P10800</t>
  </si>
  <si>
    <t>LNQ13 P3250</t>
  </si>
  <si>
    <t>LNQ13 P4000</t>
  </si>
  <si>
    <t>LNQ13 P4500</t>
  </si>
  <si>
    <t>LNQ13 P5000</t>
  </si>
  <si>
    <t>LNQ13 P5250</t>
  </si>
  <si>
    <t>LNQ13 P5500</t>
  </si>
  <si>
    <t>LNQ13 P6000</t>
  </si>
  <si>
    <t>LNQ13 P6250</t>
  </si>
  <si>
    <t>LNQ13 P6500</t>
  </si>
  <si>
    <t>LNQ13 P6650</t>
  </si>
  <si>
    <t>LNQ13 P6700</t>
  </si>
  <si>
    <t>LNQ13 P6750</t>
  </si>
  <si>
    <t>LNQ13 P6800</t>
  </si>
  <si>
    <t>LNQ13 P6850</t>
  </si>
  <si>
    <t>LNQ13 P6900</t>
  </si>
  <si>
    <t>LNQ13 P6950</t>
  </si>
  <si>
    <t>LNQ13 P7000</t>
  </si>
  <si>
    <t>LNH11 C7200</t>
  </si>
  <si>
    <t>LNH11 C7250</t>
  </si>
  <si>
    <t>LNH11 C7300</t>
  </si>
  <si>
    <t>LNH11 C7350</t>
  </si>
  <si>
    <t>LNH11 C7400</t>
  </si>
  <si>
    <t>LNH11 C7450</t>
  </si>
  <si>
    <t>LNH11 C7500</t>
  </si>
  <si>
    <t>LNH11 C7550</t>
  </si>
  <si>
    <t>LNH11 C7600</t>
  </si>
  <si>
    <t>LNH11 C7650</t>
  </si>
  <si>
    <t>LNH11 C7700</t>
  </si>
  <si>
    <t>LNH11 C7750</t>
  </si>
  <si>
    <t>LNH11 C7800</t>
  </si>
  <si>
    <t>LNH11 C7850</t>
  </si>
  <si>
    <t>LNH11 C7900</t>
  </si>
  <si>
    <t>LNH11 C7950</t>
  </si>
  <si>
    <t>LNH11 C8000</t>
  </si>
  <si>
    <t>LNH11 C8050</t>
  </si>
  <si>
    <t>LNH11 C8100</t>
  </si>
  <si>
    <t>LNH11 C8150</t>
  </si>
  <si>
    <t>LNH11 C8200</t>
  </si>
  <si>
    <t>LNH11 C8250</t>
  </si>
  <si>
    <t>LNH11 C8300</t>
  </si>
  <si>
    <t>LNH11 C8350</t>
  </si>
  <si>
    <t>LNH11 C8400</t>
  </si>
  <si>
    <t>LNH11 C8450</t>
  </si>
  <si>
    <t>LNH11 C8500</t>
  </si>
  <si>
    <t>LNH11 C8550</t>
  </si>
  <si>
    <t>LNH11 C8600</t>
  </si>
  <si>
    <t>LNH11 C8650</t>
  </si>
  <si>
    <t>LNH11 C8700</t>
  </si>
  <si>
    <t>LNH11 C8750</t>
  </si>
  <si>
    <t>LNH11 C8800</t>
  </si>
  <si>
    <t>LNH11 C8850</t>
  </si>
  <si>
    <t>LNH11 C8900</t>
  </si>
  <si>
    <t>LNH11 C8950</t>
  </si>
  <si>
    <t>LNH11 C9000</t>
  </si>
  <si>
    <t>LNH11 C9050</t>
  </si>
  <si>
    <t>LNH11 C9100</t>
  </si>
  <si>
    <t>LNH11 C9150</t>
  </si>
  <si>
    <t>LNH11 C9250</t>
  </si>
  <si>
    <t>LNH11 C9300</t>
  </si>
  <si>
    <t>LNH11 C9350</t>
  </si>
  <si>
    <t>LNH11 C9400</t>
  </si>
  <si>
    <t>LNH11 C9450</t>
  </si>
  <si>
    <t>LNH11 C9500</t>
  </si>
  <si>
    <t>LNH11 C9550</t>
  </si>
  <si>
    <t>LNH11 C9600</t>
  </si>
  <si>
    <t>LNH11 C9650</t>
  </si>
  <si>
    <t>LNH11 C9700</t>
  </si>
  <si>
    <t>LNH11 C9750</t>
  </si>
  <si>
    <t>LNH11 C9800</t>
  </si>
  <si>
    <t>LNH11 C9850</t>
  </si>
  <si>
    <t>LNH11 P10000</t>
  </si>
  <si>
    <t>Mar11 Nymex Euro Nat Gas Put</t>
  </si>
  <si>
    <t>LNH11 P10250</t>
  </si>
  <si>
    <t>LNH11 P10300</t>
  </si>
  <si>
    <t>LNH11 P10500</t>
  </si>
  <si>
    <t>LNH11 P10700</t>
  </si>
  <si>
    <t>LNH11 P10800</t>
  </si>
  <si>
    <t>LNH11 P10850</t>
  </si>
  <si>
    <t>LNH11 P10900</t>
  </si>
  <si>
    <t>LNH11 P11000</t>
  </si>
  <si>
    <t>LNH11 P11250</t>
  </si>
  <si>
    <t>LNH11 P11600</t>
  </si>
  <si>
    <t>LNH11 P12000</t>
  </si>
  <si>
    <t>LNH11 P16000</t>
  </si>
  <si>
    <t>LNH11 P3000</t>
  </si>
  <si>
    <t>LNH11 P3500</t>
  </si>
  <si>
    <t>LNH11 P4000</t>
  </si>
  <si>
    <t>LNH11 P4200</t>
  </si>
  <si>
    <t>LNH11 P4250</t>
  </si>
  <si>
    <t>LNH11 P4300</t>
  </si>
  <si>
    <t>LNH11 P4500</t>
  </si>
  <si>
    <t>LNH11 P4750</t>
  </si>
  <si>
    <t>LNH11 P5000</t>
  </si>
  <si>
    <t>LNH11 P5250</t>
  </si>
  <si>
    <t>LNH11 P5500</t>
  </si>
  <si>
    <t>LNH11 P5600</t>
  </si>
  <si>
    <t>LNH11 P5750</t>
  </si>
  <si>
    <t>LNH11 P5850</t>
  </si>
  <si>
    <t>LNH11 P5950</t>
  </si>
  <si>
    <t>LNH11 P6000</t>
  </si>
  <si>
    <t>LNH11 P6100</t>
  </si>
  <si>
    <t>LNH11 P6150</t>
  </si>
  <si>
    <t>LNH11 P6250</t>
  </si>
  <si>
    <t>LNH11 P6300</t>
  </si>
  <si>
    <t>LNH11 P6350</t>
  </si>
  <si>
    <t>LNH11 P6400</t>
  </si>
  <si>
    <t>LNH11 P6500</t>
  </si>
  <si>
    <t>LNH11 P6550</t>
  </si>
  <si>
    <t>LNH11 P6600</t>
  </si>
  <si>
    <t>LNH11 P6650</t>
  </si>
  <si>
    <t>LNH11 P6700</t>
  </si>
  <si>
    <t>LNH11 P6750</t>
  </si>
  <si>
    <t>LNH11 P6800</t>
  </si>
  <si>
    <t>LNH11 P6850</t>
  </si>
  <si>
    <t>LNH11 P6900</t>
  </si>
  <si>
    <t>LNH11 P6950</t>
  </si>
  <si>
    <t>LNH11 P7000</t>
  </si>
  <si>
    <t>LNH11 P7050</t>
  </si>
  <si>
    <t>LNH11 P7100</t>
  </si>
  <si>
    <t>LNH11 P7150</t>
  </si>
  <si>
    <t>LNH11 P7200</t>
  </si>
  <si>
    <t>LNH11 P7250</t>
  </si>
  <si>
    <t>LNH11 P7300</t>
  </si>
  <si>
    <t>LNH11 P7350</t>
  </si>
  <si>
    <t>LNH11 P7400</t>
  </si>
  <si>
    <t>LNH11 P7450</t>
  </si>
  <si>
    <t>LNH11 P7500</t>
  </si>
  <si>
    <t>LNH11 P7550</t>
  </si>
  <si>
    <t>LNH11 P7600</t>
  </si>
  <si>
    <t>LNH11 P7650</t>
  </si>
  <si>
    <t>LNH11 P7700</t>
  </si>
  <si>
    <t>LNH11 P7750</t>
  </si>
  <si>
    <t>LNH11 P7800</t>
  </si>
  <si>
    <t>LNH11 P7850</t>
  </si>
  <si>
    <t>LNH11 P7900</t>
  </si>
  <si>
    <t>LNH11 P7950</t>
  </si>
  <si>
    <t>LNH11 P8000</t>
  </si>
  <si>
    <t>LNH11 P8050</t>
  </si>
  <si>
    <t>LNH11 P8100</t>
  </si>
  <si>
    <t>LNH11 P8150</t>
  </si>
  <si>
    <t>LNH11 P8250</t>
  </si>
  <si>
    <t>LNH11 P8350</t>
  </si>
  <si>
    <t>LCM10 P8700</t>
  </si>
  <si>
    <t>LCN10 C8000</t>
  </si>
  <si>
    <t>Jly10 Nymex Euro Crude Opt Call</t>
  </si>
  <si>
    <t>LCN10 C8700</t>
  </si>
  <si>
    <t>LCN10 P7200</t>
  </si>
  <si>
    <t>Jly10 Nymex Euro Crude Opt Put</t>
  </si>
  <si>
    <t>LCN10 P8000</t>
  </si>
  <si>
    <t>LCQ10 C8000</t>
  </si>
  <si>
    <t>Aug10 Nymex Euro Crude Opt Call</t>
  </si>
  <si>
    <t>LCQ10 C8200</t>
  </si>
  <si>
    <t>LCQ10 C8700</t>
  </si>
  <si>
    <t>LCQ10 P5800</t>
  </si>
  <si>
    <t>Aug10 Nymex Euro Crude Opt Put</t>
  </si>
  <si>
    <t>LCQ10 P7000</t>
  </si>
  <si>
    <t>LCQ10 P7200</t>
  </si>
  <si>
    <t>LCQ10 P8000</t>
  </si>
  <si>
    <t>LCQ10 P8200</t>
  </si>
  <si>
    <t>LCU10 C10000</t>
  </si>
  <si>
    <t>Sep10 Nymex Euro Crude Opt Call</t>
  </si>
  <si>
    <t>LCU10 C8000</t>
  </si>
  <si>
    <t>LCU10 C8700</t>
  </si>
  <si>
    <t>LCU10 P6500</t>
  </si>
  <si>
    <t>Sep10 Nymex Euro Crude Opt Put</t>
  </si>
  <si>
    <t>LCU10 P7200</t>
  </si>
  <si>
    <t>LCU10 P8000</t>
  </si>
  <si>
    <t>LCV10 C10000</t>
  </si>
  <si>
    <t>Oct10 Nymex Euro Crude Opt Call</t>
  </si>
  <si>
    <t>LCV10 C8000</t>
  </si>
  <si>
    <t>LCV10 C8500</t>
  </si>
  <si>
    <t>LCV10 C8700</t>
  </si>
  <si>
    <t>LCV10 P7200</t>
  </si>
  <si>
    <t>Oct10 Nymex Euro Crude Opt Put</t>
  </si>
  <si>
    <t>LCV10 P7500</t>
  </si>
  <si>
    <t>LCV10 P8000</t>
  </si>
  <si>
    <t>LCX10 C12500</t>
  </si>
  <si>
    <t>Nov10 Nymex Euro Crude Opt Call</t>
  </si>
  <si>
    <t>LCX10 C8000</t>
  </si>
  <si>
    <t>LCX10 C8500</t>
  </si>
  <si>
    <t>LCX10 C8700</t>
  </si>
  <si>
    <t>LCX10 P7200</t>
  </si>
  <si>
    <t>Nov10 Nymex Euro Crude Opt Put</t>
  </si>
  <si>
    <t>LCX10 P7500</t>
  </si>
  <si>
    <t>LCX10 P8000</t>
  </si>
  <si>
    <t>LCX10 P9000</t>
  </si>
  <si>
    <t>LCZ10 C10000</t>
  </si>
  <si>
    <t>Dec10 Nymex Euro Crude Opt Call</t>
  </si>
  <si>
    <t>LCZ10 C10150</t>
  </si>
  <si>
    <t>LCZ10 C10200</t>
  </si>
  <si>
    <t>LCZ10 C10500</t>
  </si>
  <si>
    <t>LCZ10 C11000</t>
  </si>
  <si>
    <t>LCZ10 C11050</t>
  </si>
  <si>
    <t>LCZ10 C11400</t>
  </si>
  <si>
    <t>LCZ10 C11500</t>
  </si>
  <si>
    <t>LCZ10 C11900</t>
  </si>
  <si>
    <t>LCZ10 C12000</t>
  </si>
  <si>
    <t>LCZ10 C12100</t>
  </si>
  <si>
    <t>LCZ10 C12300</t>
  </si>
  <si>
    <t>LCZ10 C12500</t>
  </si>
  <si>
    <t>LCZ10 C13000</t>
  </si>
  <si>
    <t>LCZ10 C14000</t>
  </si>
  <si>
    <t>LCZ10 C15000</t>
  </si>
  <si>
    <t>LCZ10 C16000</t>
  </si>
  <si>
    <t>LCZ10 C17000</t>
  </si>
  <si>
    <t>LCZ10 C17500</t>
  </si>
  <si>
    <t>LCZ10 C20000</t>
  </si>
  <si>
    <t>LCZ10 C6000</t>
  </si>
  <si>
    <t>LCZ10 C6050</t>
  </si>
  <si>
    <t>LCZ10 C6400</t>
  </si>
  <si>
    <t>LCZ10 C6500</t>
  </si>
  <si>
    <t>LCZ10 C6600</t>
  </si>
  <si>
    <t>LCZ10 C6700</t>
  </si>
  <si>
    <t>LCZ10 C6750</t>
  </si>
  <si>
    <t>LCZ10 C6800</t>
  </si>
  <si>
    <t>LCZ10 C6850</t>
  </si>
  <si>
    <t>LCZ10 C7000</t>
  </si>
  <si>
    <t>LCZ10 C7100</t>
  </si>
  <si>
    <t>LCZ10 C7200</t>
  </si>
  <si>
    <t>LCZ10 C7300</t>
  </si>
  <si>
    <t>LCZ10 C7450</t>
  </si>
  <si>
    <t>LCZ10 C7500</t>
  </si>
  <si>
    <t>LCZ10 C7800</t>
  </si>
  <si>
    <t>LCZ10 C7900</t>
  </si>
  <si>
    <t>LCZ10 C8000</t>
  </si>
  <si>
    <t>LCZ10 C8050</t>
  </si>
  <si>
    <t>LCZ10 C8200</t>
  </si>
  <si>
    <t>LCZ10 C8250</t>
  </si>
  <si>
    <t>LCZ10 C8350</t>
  </si>
  <si>
    <t>LCZ10 C8450</t>
  </si>
  <si>
    <t>LCZ10 C8500</t>
  </si>
  <si>
    <t>LCZ10 C8600</t>
  </si>
  <si>
    <t>LCZ10 C8700</t>
  </si>
  <si>
    <t>LCZ10 C9000</t>
  </si>
  <si>
    <t>LCZ10 C9400</t>
  </si>
  <si>
    <t>LCZ10 C9500</t>
  </si>
  <si>
    <t>LCZ10 C9800</t>
  </si>
  <si>
    <t>LCZ10 C9900</t>
  </si>
  <si>
    <t>LCZ10 P10000</t>
  </si>
  <si>
    <t>Dec10 Nymex Euro Crude Opt Put</t>
  </si>
  <si>
    <t>LCZ10 P10150</t>
  </si>
  <si>
    <t>LCZ10 P10200</t>
  </si>
  <si>
    <t>LCZ10 P10500</t>
  </si>
  <si>
    <t>LCZ10 P11000</t>
  </si>
  <si>
    <t>LCZ10 P11050</t>
  </si>
  <si>
    <t>LCZ10 P11300</t>
  </si>
  <si>
    <t>LCZ10 P11400</t>
  </si>
  <si>
    <t>LCZ10 P3000</t>
  </si>
  <si>
    <t>LCZ10 P3500</t>
  </si>
  <si>
    <t>LCZ10 P3850</t>
  </si>
  <si>
    <t>LCZ10 P4000</t>
  </si>
  <si>
    <t>LCZ10 P4200</t>
  </si>
  <si>
    <t>LCZ10 P4250</t>
  </si>
  <si>
    <t>LCZ10 P4500</t>
  </si>
  <si>
    <t>LCZ10 P4850</t>
  </si>
  <si>
    <t>LCZ10 P5000</t>
  </si>
  <si>
    <t>E1J10 C15800</t>
  </si>
  <si>
    <t>E1J10 P13300</t>
  </si>
  <si>
    <t>Apr10 Mt. Belvieu Natural Put</t>
  </si>
  <si>
    <t>E1J10 P15800</t>
  </si>
  <si>
    <t>E1K10 C12000</t>
  </si>
  <si>
    <t>May10 Mt. Belvieu Natural Call</t>
  </si>
  <si>
    <t>E1K10 C12400</t>
  </si>
  <si>
    <t>E1K10 C13300</t>
  </si>
  <si>
    <t>E1K10 C15800</t>
  </si>
  <si>
    <t>E1K10 P13300</t>
  </si>
  <si>
    <t>May10 Mt. Belvieu Natural Put</t>
  </si>
  <si>
    <t>E1K10 P15800</t>
  </si>
  <si>
    <t>E1M10 C12000</t>
  </si>
  <si>
    <t>Jun10 Mt. Belvieu Natural Call</t>
  </si>
  <si>
    <t>E1M10 C12400</t>
  </si>
  <si>
    <t>E1M10 C13300</t>
  </si>
  <si>
    <t>E1M10 C15800</t>
  </si>
  <si>
    <t>E1M10 P13300</t>
  </si>
  <si>
    <t>Jun10 Mt. Belvieu Natural Put</t>
  </si>
  <si>
    <t>Feb11 Nymex Euro Crude Opt Call</t>
  </si>
  <si>
    <t>LCG11 P7400</t>
  </si>
  <si>
    <t>Feb11 Nymex Euro Crude Opt Put</t>
  </si>
  <si>
    <t>LCH11 C8500</t>
  </si>
  <si>
    <t>Mar11 Nymex Euro Crude Opt Call</t>
  </si>
  <si>
    <t>LCH11 P7400</t>
  </si>
  <si>
    <t>Mar11 Nymex Euro Crude Opt Put</t>
  </si>
  <si>
    <t>LCJ11 C8500</t>
  </si>
  <si>
    <t>Apr11 Nymex Euro Crude Opt Call</t>
  </si>
  <si>
    <t>LCJ11 P7400</t>
  </si>
  <si>
    <t>Apr11 Nymex Euro Crude Opt Put</t>
  </si>
  <si>
    <t>LCK11 C8500</t>
  </si>
  <si>
    <t>May11 Nymex Euro Crude Opt Call</t>
  </si>
  <si>
    <t>LCK11 P7400</t>
  </si>
  <si>
    <t>May11 Nymex Euro Crude Opt Put</t>
  </si>
  <si>
    <t>LCM11 C10000</t>
  </si>
  <si>
    <t>Jun11 Nymex Euro Crude Opt Call</t>
  </si>
  <si>
    <t>LCM11 C15000</t>
  </si>
  <si>
    <t>LCM11 C7500</t>
  </si>
  <si>
    <t>LCM11 C7800</t>
  </si>
  <si>
    <t>LCM11 C8500</t>
  </si>
  <si>
    <t>LCM11 C8700</t>
  </si>
  <si>
    <t>LCM11 P11000</t>
  </si>
  <si>
    <t>Jun11 Nymex Euro Crude Opt Put</t>
  </si>
  <si>
    <t>LCM11 P5000</t>
  </si>
  <si>
    <t>LCM11 P7400</t>
  </si>
  <si>
    <t>LCN11 C8500</t>
  </si>
  <si>
    <t>Jly11 Nymex Euro Crude Opt Call</t>
  </si>
  <si>
    <t>LCN11 P7400</t>
  </si>
  <si>
    <t>Jly11 Nymex Euro Crude Opt Put</t>
  </si>
  <si>
    <t>LCQ11 C8500</t>
  </si>
  <si>
    <t>Aug11 Nymex Euro Crude Opt Call</t>
  </si>
  <si>
    <t>LCQ11 P7400</t>
  </si>
  <si>
    <t>Aug11 Nymex Euro Crude Opt Put</t>
  </si>
  <si>
    <t>LCU11 C8500</t>
  </si>
  <si>
    <t>Sep11 Nymex Euro Crude Opt Call</t>
  </si>
  <si>
    <t>LCU11 P7400</t>
  </si>
  <si>
    <t>Sep11 Nymex Euro Crude Opt Put</t>
  </si>
  <si>
    <t>LCV11 C8500</t>
  </si>
  <si>
    <t>Oct11 Nymex Euro Crude Opt Call</t>
  </si>
  <si>
    <t>LCV11 P7400</t>
  </si>
  <si>
    <t>Oct11 Nymex Euro Crude Opt Put</t>
  </si>
  <si>
    <t>LCX11 C10000</t>
  </si>
  <si>
    <t>Nov11 Nymex Euro Crude Opt Call</t>
  </si>
  <si>
    <t>LCX11 C8500</t>
  </si>
  <si>
    <t>LCX11 C9000</t>
  </si>
  <si>
    <t>LCX11 P7400</t>
  </si>
  <si>
    <t>Nov11 Nymex Euro Crude Opt Put</t>
  </si>
  <si>
    <t>LCZ11 C10000</t>
  </si>
  <si>
    <t>Dec11 Nymex Euro Crude Opt Call</t>
  </si>
  <si>
    <t>LCZ11 C11000</t>
  </si>
  <si>
    <t>LCZ11 C11200</t>
  </si>
  <si>
    <t>LCZ11 C11600</t>
  </si>
  <si>
    <t>LCZ11 C11800</t>
  </si>
  <si>
    <t>LCZ11 C12000</t>
  </si>
  <si>
    <t>LCZ11 C12100</t>
  </si>
  <si>
    <t>LCZ11 C12500</t>
  </si>
  <si>
    <t>LCZ11 C13000</t>
  </si>
  <si>
    <t>LCZ11 C13150</t>
  </si>
  <si>
    <t>LCZ11 C13500</t>
  </si>
  <si>
    <t>LCZ11 C14000</t>
  </si>
  <si>
    <t>LCZ11 C15000</t>
  </si>
  <si>
    <t>LCZ11 C20000</t>
  </si>
  <si>
    <t>LCZ11 C6050</t>
  </si>
  <si>
    <t>LCZ11 C6100</t>
  </si>
  <si>
    <t>LCZ11 C6200</t>
  </si>
  <si>
    <t>LCZ11 C6500</t>
  </si>
  <si>
    <t>LCZ11 C6600</t>
  </si>
  <si>
    <t>LCZ11 C6700</t>
  </si>
  <si>
    <t>LCZ11 C6750</t>
  </si>
  <si>
    <t>LCZ11 C6850</t>
  </si>
  <si>
    <t>LCZ11 C7000</t>
  </si>
  <si>
    <t>LCZ11 C7050</t>
  </si>
  <si>
    <t>LCZ11 C7200</t>
  </si>
  <si>
    <t>LCZ11 C7400</t>
  </si>
  <si>
    <t>LCZ11 C7500</t>
  </si>
  <si>
    <t>LCZ11 C7800</t>
  </si>
  <si>
    <t>LCZ11 C8000</t>
  </si>
  <si>
    <t>LCZ11 C8500</t>
  </si>
  <si>
    <t>LCZ11 C9000</t>
  </si>
  <si>
    <t>LCZ11 C9100</t>
  </si>
  <si>
    <t>LCZ11 C9200</t>
  </si>
  <si>
    <t>LCZ11 C9500</t>
  </si>
  <si>
    <t>LCZ11 P11000</t>
  </si>
  <si>
    <t>Dec11 Nymex Euro Crude Opt Put</t>
  </si>
  <si>
    <t>LCZ11 P11600</t>
  </si>
  <si>
    <t>LCZ11 P11800</t>
  </si>
  <si>
    <t>LCZ11 P12100</t>
  </si>
  <si>
    <t>LCZ11 P13150</t>
  </si>
  <si>
    <t>LCZ11 P3500</t>
  </si>
  <si>
    <t>LCZ11 P4000</t>
  </si>
  <si>
    <t>LCZ11 P4500</t>
  </si>
  <si>
    <t>LCZ11 P4800</t>
  </si>
  <si>
    <t>LCZ11 P5000</t>
  </si>
  <si>
    <t>LCZ11 P5150</t>
  </si>
  <si>
    <t>LCZ11 P5500</t>
  </si>
  <si>
    <t>LCZ11 P5600</t>
  </si>
  <si>
    <t>LCZ11 P6000</t>
  </si>
  <si>
    <t>LCZ11 P6050</t>
  </si>
  <si>
    <t>LCZ11 P6100</t>
  </si>
  <si>
    <t>LCZ11 P6200</t>
  </si>
  <si>
    <t>LCZ11 P6500</t>
  </si>
  <si>
    <t>LCZ11 P6600</t>
  </si>
  <si>
    <t>LCZ11 P6750</t>
  </si>
  <si>
    <t>LCZ11 P6850</t>
  </si>
  <si>
    <t>LCZ11 P6900</t>
  </si>
  <si>
    <t>LCZ11 P7000</t>
  </si>
  <si>
    <t>LCZ11 P7050</t>
  </si>
  <si>
    <t>LCZ11 P7400</t>
  </si>
  <si>
    <t>LCZ11 P7500</t>
  </si>
  <si>
    <t>LCZ11 P8200</t>
  </si>
  <si>
    <t>LCZ11 P9000</t>
  </si>
  <si>
    <t>LCZ11 P9200</t>
  </si>
  <si>
    <t>LCM12 C10000</t>
  </si>
  <si>
    <t>Jun12 Nymex Euro Crude Opt Call</t>
  </si>
  <si>
    <t>LCM12 C12000</t>
  </si>
  <si>
    <t>LCM12 C7500</t>
  </si>
  <si>
    <t>LCZ12 C10000</t>
  </si>
  <si>
    <t>Dec12 Nymex Euro Crude Opt Call</t>
  </si>
  <si>
    <t>LCZ12 C10200</t>
  </si>
  <si>
    <t>LCZ12 C10400</t>
  </si>
  <si>
    <t>LNK11 P6350</t>
  </si>
  <si>
    <t>LNK11 P6400</t>
  </si>
  <si>
    <t>LNK11 P6450</t>
  </si>
  <si>
    <t>LNK11 P6500</t>
  </si>
  <si>
    <t>LNK11 P6550</t>
  </si>
  <si>
    <t>LNK11 P6600</t>
  </si>
  <si>
    <t>LNK11 P6650</t>
  </si>
  <si>
    <t>LNK11 P6700</t>
  </si>
  <si>
    <t>LNK11 P6750</t>
  </si>
  <si>
    <t>LNK11 P6800</t>
  </si>
  <si>
    <t>LNK11 P6850</t>
  </si>
  <si>
    <t>LNK11 P6900</t>
  </si>
  <si>
    <t>LNK11 P7000</t>
  </si>
  <si>
    <t>LNK11 P7050</t>
  </si>
  <si>
    <t>LNK11 P7100</t>
  </si>
  <si>
    <t>LNK11 P7150</t>
  </si>
  <si>
    <t>LNK11 P7200</t>
  </si>
  <si>
    <t>LNK11 P7250</t>
  </si>
  <si>
    <t>LNK11 P7350</t>
  </si>
  <si>
    <t>LNK11 P7400</t>
  </si>
  <si>
    <t>LNK11 P7450</t>
  </si>
  <si>
    <t>LNK11 P7500</t>
  </si>
  <si>
    <t>LNK11 P7550</t>
  </si>
  <si>
    <t>LNK11 P7600</t>
  </si>
  <si>
    <t>LNK11 P7650</t>
  </si>
  <si>
    <t>LNK11 P7700</t>
  </si>
  <si>
    <t>LNK11 P7750</t>
  </si>
  <si>
    <t>LNK11 P7800</t>
  </si>
  <si>
    <t>LNK11 P7850</t>
  </si>
  <si>
    <t>LNK11 P7900</t>
  </si>
  <si>
    <t>LNK11 P8000</t>
  </si>
  <si>
    <t>LNK11 P8050</t>
  </si>
  <si>
    <t>LNK11 P8100</t>
  </si>
  <si>
    <t>LNK11 P8150</t>
  </si>
  <si>
    <t>LNK11 P8200</t>
  </si>
  <si>
    <t>LNK11 P8250</t>
  </si>
  <si>
    <t>LNK11 P8300</t>
  </si>
  <si>
    <t>LNK11 P8400</t>
  </si>
  <si>
    <t>LNK11 P8450</t>
  </si>
  <si>
    <t>LNK11 P8500</t>
  </si>
  <si>
    <t>LNK11 P8550</t>
  </si>
  <si>
    <t>LNK11 P8600</t>
  </si>
  <si>
    <t>LNK11 P8700</t>
  </si>
  <si>
    <t>LNK11 P8750</t>
  </si>
  <si>
    <t>LNK11 P8800</t>
  </si>
  <si>
    <t>LNK11 P8850</t>
  </si>
  <si>
    <t>LNK11 P8900</t>
  </si>
  <si>
    <t>LNK11 P9000</t>
  </si>
  <si>
    <t>LNK11 P9150</t>
  </si>
  <si>
    <t>LNK11 P9250</t>
  </si>
  <si>
    <t>LNK11 P9350</t>
  </si>
  <si>
    <t>LNK11 P9450</t>
  </si>
  <si>
    <t>LNK11 P9600</t>
  </si>
  <si>
    <t>LNK11 P9700</t>
  </si>
  <si>
    <t>LNK11 P9750</t>
  </si>
  <si>
    <t>LNK11 P9800</t>
  </si>
  <si>
    <t>LNK11 P9850</t>
  </si>
  <si>
    <t>LNM11 C10000</t>
  </si>
  <si>
    <t>Jun11 Nymex Euro Nat Gas Call</t>
  </si>
  <si>
    <t>LNM11 C10100</t>
  </si>
  <si>
    <t>LNM11 C10200</t>
  </si>
  <si>
    <t>LNM11 C10250</t>
  </si>
  <si>
    <t>LNM11 C10300</t>
  </si>
  <si>
    <t>LNM11 C10500</t>
  </si>
  <si>
    <t>LNM11 C11000</t>
  </si>
  <si>
    <t>LNM11 C11500</t>
  </si>
  <si>
    <t>LNM11 C12000</t>
  </si>
  <si>
    <t>LNM11 C12500</t>
  </si>
  <si>
    <t>LNM11 C13000</t>
  </si>
  <si>
    <t>LNM11 C13500</t>
  </si>
  <si>
    <t>LNM11 C14000</t>
  </si>
  <si>
    <t>LNM11 C15000</t>
  </si>
  <si>
    <t>LNM11 C16000</t>
  </si>
  <si>
    <t>LNM11 C17000</t>
  </si>
  <si>
    <t>LNM11 C20000</t>
  </si>
  <si>
    <t>LNM11 C6000</t>
  </si>
  <si>
    <t>LNM11 C6050</t>
  </si>
  <si>
    <t>LNM11 C6100</t>
  </si>
  <si>
    <t>LNM11 C6150</t>
  </si>
  <si>
    <t>LNM11 C6200</t>
  </si>
  <si>
    <t>LNM11 C6250</t>
  </si>
  <si>
    <t>LNM11 C6300</t>
  </si>
  <si>
    <t>LNM11 C6350</t>
  </si>
  <si>
    <t>LNM11 C6400</t>
  </si>
  <si>
    <t>LNM11 C6450</t>
  </si>
  <si>
    <t>LNM11 C6500</t>
  </si>
  <si>
    <t>LNM11 C6550</t>
  </si>
  <si>
    <t>LNM11 C6600</t>
  </si>
  <si>
    <t>LNM11 C6650</t>
  </si>
  <si>
    <t>LNM11 C6700</t>
  </si>
  <si>
    <t>LNM11 C6750</t>
  </si>
  <si>
    <t>LNM11 C6800</t>
  </si>
  <si>
    <t>LNM11 C6850</t>
  </si>
  <si>
    <t>LNM11 C6900</t>
  </si>
  <si>
    <t>LNM11 C7000</t>
  </si>
  <si>
    <t>LNM11 C7050</t>
  </si>
  <si>
    <t>LNM11 C7100</t>
  </si>
  <si>
    <t>LNM11 C7150</t>
  </si>
  <si>
    <t>LNM11 C7200</t>
  </si>
  <si>
    <t>LNM11 C7250</t>
  </si>
  <si>
    <t>LNM11 C7300</t>
  </si>
  <si>
    <t>LNM11 C7350</t>
  </si>
  <si>
    <t>LNM11 C7400</t>
  </si>
  <si>
    <t>LNM11 C7450</t>
  </si>
  <si>
    <t>LNM11 C7500</t>
  </si>
  <si>
    <t>LNM11 C7550</t>
  </si>
  <si>
    <t>LNM11 C7600</t>
  </si>
  <si>
    <t>LNM11 C7650</t>
  </si>
  <si>
    <t>LNM11 C7700</t>
  </si>
  <si>
    <t>LNM11 C7800</t>
  </si>
  <si>
    <t>LNM11 C7850</t>
  </si>
  <si>
    <t>LNM11 C7900</t>
  </si>
  <si>
    <t>LNM11 C7950</t>
  </si>
  <si>
    <t>LNM11 C8000</t>
  </si>
  <si>
    <t>LNM11 C8050</t>
  </si>
  <si>
    <t>LNM11 C8100</t>
  </si>
  <si>
    <t>LNM11 C8150</t>
  </si>
  <si>
    <t>LNM11 C8200</t>
  </si>
  <si>
    <t>LNM11 C8250</t>
  </si>
  <si>
    <t>LNM11 C8300</t>
  </si>
  <si>
    <t>LNM11 C8400</t>
  </si>
  <si>
    <t>LNM11 C8450</t>
  </si>
  <si>
    <t>LNM11 C8500</t>
  </si>
  <si>
    <t>LNM11 C8550</t>
  </si>
  <si>
    <t>LNM11 C8600</t>
  </si>
  <si>
    <t>LNM11 C8700</t>
  </si>
  <si>
    <t>LNM14 C7200</t>
  </si>
  <si>
    <t>LNM14 C7300</t>
  </si>
  <si>
    <t>LNM14 C7500</t>
  </si>
  <si>
    <t>LNM14 C8000</t>
  </si>
  <si>
    <t>LNM14 C9000</t>
  </si>
  <si>
    <t>LNM14 P3000</t>
  </si>
  <si>
    <t>Jun14 Nymex Euro Nat Gas Put</t>
  </si>
  <si>
    <t>LNM14 P5000</t>
  </si>
  <si>
    <t>LNM14 P5500</t>
  </si>
  <si>
    <t>LNM14 P6000</t>
  </si>
  <si>
    <t>LNM14 P7000</t>
  </si>
  <si>
    <t>LNM14 P7150</t>
  </si>
  <si>
    <t>LNM14 P7200</t>
  </si>
  <si>
    <t>LNM14 P7250</t>
  </si>
  <si>
    <t>LNM14 P7300</t>
  </si>
  <si>
    <t>LNN14 C10000</t>
  </si>
  <si>
    <t>Jly14 Nymex Euro Nat Gas Call</t>
  </si>
  <si>
    <t>LNN14 C10500</t>
  </si>
  <si>
    <t>LNN14 C11000</t>
  </si>
  <si>
    <t>LNN14 C12000</t>
  </si>
  <si>
    <t>LNN14 C12500</t>
  </si>
  <si>
    <t>LNN14 C15000</t>
  </si>
  <si>
    <t>LNN14 C7000</t>
  </si>
  <si>
    <t>LNN14 C7150</t>
  </si>
  <si>
    <t>LNN14 C7200</t>
  </si>
  <si>
    <t>LNN14 C7300</t>
  </si>
  <si>
    <t>LNN14 C7500</t>
  </si>
  <si>
    <t>LNN14 C8000</t>
  </si>
  <si>
    <t>LNN14 C9000</t>
  </si>
  <si>
    <t>LNN14 P3000</t>
  </si>
  <si>
    <t>Jly14 Nymex Euro Nat Gas Put</t>
  </si>
  <si>
    <t>LNN14 P4000</t>
  </si>
  <si>
    <t>LNN14 P5000</t>
  </si>
  <si>
    <t>LNN14 P5500</t>
  </si>
  <si>
    <t>LNN14 P6000</t>
  </si>
  <si>
    <t>LNN14 P7000</t>
  </si>
  <si>
    <t>LNN14 P7150</t>
  </si>
  <si>
    <t>LNN14 P7200</t>
  </si>
  <si>
    <t>LNN14 P7250</t>
  </si>
  <si>
    <t>LNN14 P7300</t>
  </si>
  <si>
    <t>LNQ14 C10000</t>
  </si>
  <si>
    <t>Aug14 Nymex Euro Nat Gas Call</t>
  </si>
  <si>
    <t>LNQ14 C10500</t>
  </si>
  <si>
    <t>LNQ14 C11000</t>
  </si>
  <si>
    <t>LNQ14 C12000</t>
  </si>
  <si>
    <t>LNQ14 C12500</t>
  </si>
  <si>
    <t>LNQ14 C7000</t>
  </si>
  <si>
    <t>LNM11 P6550</t>
  </si>
  <si>
    <t>LNM11 P6600</t>
  </si>
  <si>
    <t>LNM11 P6650</t>
  </si>
  <si>
    <t>LNM11 P6700</t>
  </si>
  <si>
    <t>LNM11 P6750</t>
  </si>
  <si>
    <t>LNM11 P6800</t>
  </si>
  <si>
    <t>LNM11 P6850</t>
  </si>
  <si>
    <t>LNM11 P6900</t>
  </si>
  <si>
    <t>LNM11 P7000</t>
  </si>
  <si>
    <t>LNM11 P7050</t>
  </si>
  <si>
    <t>LNM11 P7100</t>
  </si>
  <si>
    <t>LNM11 P7150</t>
  </si>
  <si>
    <t>LNM11 P7200</t>
  </si>
  <si>
    <t>LNM11 P7250</t>
  </si>
  <si>
    <t>LNM11 P7350</t>
  </si>
  <si>
    <t>LNM11 P7400</t>
  </si>
  <si>
    <t>LNM11 P7450</t>
  </si>
  <si>
    <t>LNM11 P7500</t>
  </si>
  <si>
    <t>LNM11 P7550</t>
  </si>
  <si>
    <t>LNM11 P7600</t>
  </si>
  <si>
    <t>LNM11 P7650</t>
  </si>
  <si>
    <t>LNM11 P7700</t>
  </si>
  <si>
    <t>LNM11 P7750</t>
  </si>
  <si>
    <t>LNM11 P7800</t>
  </si>
  <si>
    <t>LNM11 P7850</t>
  </si>
  <si>
    <t>LNM11 P7900</t>
  </si>
  <si>
    <t>LNM11 P8000</t>
  </si>
  <si>
    <t>LNM11 P8050</t>
  </si>
  <si>
    <t>LNM11 P8100</t>
  </si>
  <si>
    <t>LNM11 P8150</t>
  </si>
  <si>
    <t>LNM11 P8200</t>
  </si>
  <si>
    <t>LNM11 P8250</t>
  </si>
  <si>
    <t>LNM11 P8300</t>
  </si>
  <si>
    <t>LNM11 P8400</t>
  </si>
  <si>
    <t>LNM11 P8450</t>
  </si>
  <si>
    <t>LNM11 P8500</t>
  </si>
  <si>
    <t>LNM11 P8550</t>
  </si>
  <si>
    <t>LNM11 P8600</t>
  </si>
  <si>
    <t>LNM11 P8700</t>
  </si>
  <si>
    <t>LNM11 P8750</t>
  </si>
  <si>
    <t>LNM11 P8800</t>
  </si>
  <si>
    <t>LNM11 P8850</t>
  </si>
  <si>
    <t>LNM11 P8900</t>
  </si>
  <si>
    <t>LNM11 P9000</t>
  </si>
  <si>
    <t>LNM11 P9150</t>
  </si>
  <si>
    <t>LNM11 P9250</t>
  </si>
  <si>
    <t>LNM11 P9350</t>
  </si>
  <si>
    <t>LNM11 P9450</t>
  </si>
  <si>
    <t>LNM11 P9600</t>
  </si>
  <si>
    <t>LNM11 P9700</t>
  </si>
  <si>
    <t>LNM11 P9750</t>
  </si>
  <si>
    <t>LNM11 P9800</t>
  </si>
  <si>
    <t>LNM11 P9850</t>
  </si>
  <si>
    <t>LNN11 C10000</t>
  </si>
  <si>
    <t>Jly11 Nymex Euro Nat Gas Call</t>
  </si>
  <si>
    <t>LNN11 C10100</t>
  </si>
  <si>
    <t>LNN11 C10200</t>
  </si>
  <si>
    <t>LNN11 C10250</t>
  </si>
  <si>
    <t>LNN11 C10300</t>
  </si>
  <si>
    <t>LNN11 C10500</t>
  </si>
  <si>
    <t>LNN11 C11000</t>
  </si>
  <si>
    <t>LNN11 C11500</t>
  </si>
  <si>
    <t>LNN11 C12000</t>
  </si>
  <si>
    <t>LNN11 C12500</t>
  </si>
  <si>
    <t>LNN11 C13000</t>
  </si>
  <si>
    <t>LNN11 C13500</t>
  </si>
  <si>
    <t>LNN11 C14000</t>
  </si>
  <si>
    <t>LNN11 C15000</t>
  </si>
  <si>
    <t>LNN11 C16000</t>
  </si>
  <si>
    <t>LNN11 C17000</t>
  </si>
  <si>
    <t>LNN11 C20000</t>
  </si>
  <si>
    <t>LNN11 C5950</t>
  </si>
  <si>
    <t>LNN11 C6000</t>
  </si>
  <si>
    <t>LNN11 C6050</t>
  </si>
  <si>
    <t>LNN11 C6100</t>
  </si>
  <si>
    <t>LNN11 C6150</t>
  </si>
  <si>
    <t>LNN11 C6200</t>
  </si>
  <si>
    <t>LNN11 C6250</t>
  </si>
  <si>
    <t>LNN11 C6300</t>
  </si>
  <si>
    <t>LNN11 C6350</t>
  </si>
  <si>
    <t>LNN11 C6400</t>
  </si>
  <si>
    <t>LNN11 C6450</t>
  </si>
  <si>
    <t>LNN11 C6500</t>
  </si>
  <si>
    <t>LNN11 C6550</t>
  </si>
  <si>
    <t>LNN11 C6600</t>
  </si>
  <si>
    <t>LNN11 C6650</t>
  </si>
  <si>
    <t>LNN11 C6700</t>
  </si>
  <si>
    <t>LNN11 C6750</t>
  </si>
  <si>
    <t>LNN11 C6800</t>
  </si>
  <si>
    <t>LNN11 C6850</t>
  </si>
  <si>
    <t>LNN11 C6900</t>
  </si>
  <si>
    <t>LNN11 C7000</t>
  </si>
  <si>
    <t>LNN11 C7050</t>
  </si>
  <si>
    <t>LNN11 C7100</t>
  </si>
  <si>
    <t>LNN11 C7150</t>
  </si>
  <si>
    <t>LNN11 C7200</t>
  </si>
  <si>
    <t>LNN11 C7250</t>
  </si>
  <si>
    <t>LNN11 C7300</t>
  </si>
  <si>
    <t>LNN11 C7400</t>
  </si>
  <si>
    <t>LNN11 C7450</t>
  </si>
  <si>
    <t>LNN11 C7500</t>
  </si>
  <si>
    <t>LNN11 C7550</t>
  </si>
  <si>
    <t>LNN11 C7600</t>
  </si>
  <si>
    <t>LNN11 C7650</t>
  </si>
  <si>
    <t>LNN11 C7700</t>
  </si>
  <si>
    <t>LNN11 C7750</t>
  </si>
  <si>
    <t>LNN11 C7800</t>
  </si>
  <si>
    <t>LNN11 C7850</t>
  </si>
  <si>
    <t>LNN11 C7900</t>
  </si>
  <si>
    <t>LNN11 C7950</t>
  </si>
  <si>
    <t>LNN11 C8000</t>
  </si>
  <si>
    <t>LNN11 C8050</t>
  </si>
  <si>
    <t>LNN11 C8100</t>
  </si>
  <si>
    <t>LNN11 C8150</t>
  </si>
  <si>
    <t>LNN11 C8200</t>
  </si>
  <si>
    <t>LNN11 C8250</t>
  </si>
  <si>
    <t>LNN11 C8300</t>
  </si>
  <si>
    <t>LNN11 C8400</t>
  </si>
  <si>
    <t>LNN11 C8450</t>
  </si>
  <si>
    <t>LNN11 C8500</t>
  </si>
  <si>
    <t>LNN11 C8550</t>
  </si>
  <si>
    <t>LNN11 C8600</t>
  </si>
  <si>
    <t>LNN11 C8700</t>
  </si>
  <si>
    <t>LNN11 C8750</t>
  </si>
  <si>
    <t>LNN11 C8850</t>
  </si>
  <si>
    <t>LNN11 C8900</t>
  </si>
  <si>
    <t>LNN11 C9000</t>
  </si>
  <si>
    <t>LNN11 C9150</t>
  </si>
  <si>
    <t>LNN11 C9250</t>
  </si>
  <si>
    <t>LNN11 C9350</t>
  </si>
  <si>
    <t>LNN11 C9400</t>
  </si>
  <si>
    <t>LNN11 C9450</t>
  </si>
  <si>
    <t>LNN11 C9500</t>
  </si>
  <si>
    <t>LNN11 C9600</t>
  </si>
  <si>
    <t>LNN11 C9700</t>
  </si>
  <si>
    <t>LNN11 C9750</t>
  </si>
  <si>
    <t>LNF10 P12000</t>
  </si>
  <si>
    <t>LNF10 P12200</t>
  </si>
  <si>
    <t>LNF10 P12250</t>
  </si>
  <si>
    <t>LNF10 P12300</t>
  </si>
  <si>
    <t>LNF10 P12400</t>
  </si>
  <si>
    <t>LNF10 P12450</t>
  </si>
  <si>
    <t>LNF10 P12850</t>
  </si>
  <si>
    <t>LNF10 P13000</t>
  </si>
  <si>
    <t>LNF10 P2000</t>
  </si>
  <si>
    <t>LNF10 P2500</t>
  </si>
  <si>
    <t>LNF10 P2600</t>
  </si>
  <si>
    <t>LNF10 P3000</t>
  </si>
  <si>
    <t>LNF10 P3250</t>
  </si>
  <si>
    <t>LNF10 P3500</t>
  </si>
  <si>
    <t>LNF10 P3650</t>
  </si>
  <si>
    <t>LNF10 P3750</t>
  </si>
  <si>
    <t>LNF10 P3800</t>
  </si>
  <si>
    <t>LNF10 P3900</t>
  </si>
  <si>
    <t>LNF10 P4000</t>
  </si>
  <si>
    <t>LNF10 P4050</t>
  </si>
  <si>
    <t>LNF10 P4100</t>
  </si>
  <si>
    <t>LNF10 P4150</t>
  </si>
  <si>
    <t>LNF10 P4200</t>
  </si>
  <si>
    <t>LNF10 P4250</t>
  </si>
  <si>
    <t>LNF10 P4300</t>
  </si>
  <si>
    <t>LNF10 P4350</t>
  </si>
  <si>
    <t>LNF10 P4400</t>
  </si>
  <si>
    <t>LNF10 P4450</t>
  </si>
  <si>
    <t>LNF10 P4500</t>
  </si>
  <si>
    <t>LNF10 P4550</t>
  </si>
  <si>
    <t>LNF10 P4600</t>
  </si>
  <si>
    <t>LNF10 P4650</t>
  </si>
  <si>
    <t>LNF10 P4700</t>
  </si>
  <si>
    <t>LNF10 P4750</t>
  </si>
  <si>
    <t>LNF10 P4800</t>
  </si>
  <si>
    <t>LNF10 P4850</t>
  </si>
  <si>
    <t>LNF10 P4900</t>
  </si>
  <si>
    <t>LNF10 P4950</t>
  </si>
  <si>
    <t>LNF10 P5000</t>
  </si>
  <si>
    <t>LNF10 P5050</t>
  </si>
  <si>
    <t>LNF10 P5100</t>
  </si>
  <si>
    <t>LNF10 P5150</t>
  </si>
  <si>
    <t>LNF10 P5200</t>
  </si>
  <si>
    <t>LNF10 P5250</t>
  </si>
  <si>
    <t>LNF10 P5300</t>
  </si>
  <si>
    <t>LNF10 P5350</t>
  </si>
  <si>
    <t>LNF10 P5400</t>
  </si>
  <si>
    <t>LNF10 P5450</t>
  </si>
  <si>
    <t>LNF10 P5500</t>
  </si>
  <si>
    <t>LNF10 P5550</t>
  </si>
  <si>
    <t>LNF10 P5600</t>
  </si>
  <si>
    <t>LNF10 P5650</t>
  </si>
  <si>
    <t>LNF10 P5700</t>
  </si>
  <si>
    <t>LNF10 P5750</t>
  </si>
  <si>
    <t>LNF10 P5800</t>
  </si>
  <si>
    <t>LNF10 P5850</t>
  </si>
  <si>
    <t>LNF10 P5900</t>
  </si>
  <si>
    <t>LNF10 P5950</t>
  </si>
  <si>
    <t>LNF10 P6000</t>
  </si>
  <si>
    <t>LNF10 P6050</t>
  </si>
  <si>
    <t>LNF10 P6100</t>
  </si>
  <si>
    <t>LNF10 P6150</t>
  </si>
  <si>
    <t>LNF10 P6200</t>
  </si>
  <si>
    <t>LNF10 P6250</t>
  </si>
  <si>
    <t>LNF10 P6300</t>
  </si>
  <si>
    <t>LNF10 P6350</t>
  </si>
  <si>
    <t>LNF10 P6400</t>
  </si>
  <si>
    <t>LNF10 P6450</t>
  </si>
  <si>
    <t>LNF10 P6500</t>
  </si>
  <si>
    <t>LNF10 P6550</t>
  </si>
  <si>
    <t>LNF10 P6600</t>
  </si>
  <si>
    <t>LNF10 P6650</t>
  </si>
  <si>
    <t>LNF10 P6750</t>
  </si>
  <si>
    <t>LNF10 P6800</t>
  </si>
  <si>
    <t>LNF10 P6900</t>
  </si>
  <si>
    <t>LNF10 P7000</t>
  </si>
  <si>
    <t>LNF10 P7150</t>
  </si>
  <si>
    <t>LNF10 P7200</t>
  </si>
  <si>
    <t>LNF10 P7250</t>
  </si>
  <si>
    <t>LNF10 P7350</t>
  </si>
  <si>
    <t>LNF10 P7400</t>
  </si>
  <si>
    <t>LNF10 P7450</t>
  </si>
  <si>
    <t>LNF10 P7500</t>
  </si>
  <si>
    <t>LNF10 P7550</t>
  </si>
  <si>
    <t>LNF10 P7600</t>
  </si>
  <si>
    <t>LNF10 P7750</t>
  </si>
  <si>
    <t>LNF10 P7800</t>
  </si>
  <si>
    <t>LNF10 P7900</t>
  </si>
  <si>
    <t>LNF10 P8000</t>
  </si>
  <si>
    <t>LNF10 P8050</t>
  </si>
  <si>
    <t>LNF10 P8100</t>
  </si>
  <si>
    <t>LNF10 P8150</t>
  </si>
  <si>
    <t>LNF10 P8200</t>
  </si>
  <si>
    <t>LNF10 P8250</t>
  </si>
  <si>
    <t>LNF10 P8300</t>
  </si>
  <si>
    <t>LNF10 P8350</t>
  </si>
  <si>
    <t>LNF10 P8400</t>
  </si>
  <si>
    <t>LNF10 P8500</t>
  </si>
  <si>
    <t>LNF10 P8550</t>
  </si>
  <si>
    <t>LNF10 P8600</t>
  </si>
  <si>
    <t>LNF10 P8700</t>
  </si>
  <si>
    <t>LNF10 P8750</t>
  </si>
  <si>
    <t>LNF10 P8800</t>
  </si>
  <si>
    <t>LNF10 P8850</t>
  </si>
  <si>
    <t>LNF10 P8900</t>
  </si>
  <si>
    <t>LNF10 P8950</t>
  </si>
  <si>
    <t>LNF10 P9000</t>
  </si>
  <si>
    <t>LNF10 P9050</t>
  </si>
  <si>
    <t>LNF10 P9100</t>
  </si>
  <si>
    <t>LNF10 P9150</t>
  </si>
  <si>
    <t>LNF10 P9200</t>
  </si>
  <si>
    <t>LNF10 P9250</t>
  </si>
  <si>
    <t>LNF10 P9300</t>
  </si>
  <si>
    <t>LNF10 P9350</t>
  </si>
  <si>
    <t>LNF10 P9400</t>
  </si>
  <si>
    <t>LNF10 P9450</t>
  </si>
  <si>
    <t>LNF10 P9500</t>
  </si>
  <si>
    <t>LNF10 P9600</t>
  </si>
  <si>
    <t>LNF10 P9700</t>
  </si>
  <si>
    <t>LNF10 P9750</t>
  </si>
  <si>
    <t>LNF10 P9800</t>
  </si>
  <si>
    <t>LNF10 P9900</t>
  </si>
  <si>
    <t>LNF10 P9950</t>
  </si>
  <si>
    <t>LNG10 C10000</t>
  </si>
  <si>
    <t>Feb10 Nymex Euro Nat Gas Call</t>
  </si>
  <si>
    <t>LNG10 C10100</t>
  </si>
  <si>
    <t>LNG10 C10150</t>
  </si>
  <si>
    <t>LNG10 C10200</t>
  </si>
  <si>
    <t>LNG10 C10250</t>
  </si>
  <si>
    <t>LNG10 C10300</t>
  </si>
  <si>
    <t>F7G10 C61000</t>
  </si>
  <si>
    <t>F7G10 C62000</t>
  </si>
  <si>
    <t>F7G10 C62200</t>
  </si>
  <si>
    <t>F7G10 C62500</t>
  </si>
  <si>
    <t>F7G10 C63000</t>
  </si>
  <si>
    <t>F7G10 C63500</t>
  </si>
  <si>
    <t>F7G10 C64000</t>
  </si>
  <si>
    <t>F7G10 C64500</t>
  </si>
  <si>
    <t>F7G10 C65000</t>
  </si>
  <si>
    <t>LNG10 C4500</t>
  </si>
  <si>
    <t>LNG10 C4550</t>
  </si>
  <si>
    <t>LNG10 C4600</t>
  </si>
  <si>
    <t>LNG10 C4650</t>
  </si>
  <si>
    <t>LNG10 C4700</t>
  </si>
  <si>
    <t>LNG10 C4750</t>
  </si>
  <si>
    <t>LNG10 C4800</t>
  </si>
  <si>
    <t>LNG10 C4850</t>
  </si>
  <si>
    <t>LNG10 C4900</t>
  </si>
  <si>
    <t>LNG10 C4950</t>
  </si>
  <si>
    <t>LNG10 C5000</t>
  </si>
  <si>
    <t>LNG10 C5050</t>
  </si>
  <si>
    <t>LNG10 C5100</t>
  </si>
  <si>
    <t>LNG10 C5150</t>
  </si>
  <si>
    <t>LNG10 C5200</t>
  </si>
  <si>
    <t>LNG10 C5250</t>
  </si>
  <si>
    <t>LNG10 C5300</t>
  </si>
  <si>
    <t>LNG10 C5350</t>
  </si>
  <si>
    <t>LNG10 C5400</t>
  </si>
  <si>
    <t>LNG10 C5450</t>
  </si>
  <si>
    <t>LNG10 C5500</t>
  </si>
  <si>
    <t>LNG10 C5550</t>
  </si>
  <si>
    <t>LNG10 C5600</t>
  </si>
  <si>
    <t>LNG10 C5650</t>
  </si>
  <si>
    <t>LNG10 C5700</t>
  </si>
  <si>
    <t>LNG10 C5750</t>
  </si>
  <si>
    <t>LNG10 C5800</t>
  </si>
  <si>
    <t>LNG10 C5850</t>
  </si>
  <si>
    <t>LNG10 C5900</t>
  </si>
  <si>
    <t>LNG10 C5950</t>
  </si>
  <si>
    <t>LNG10 C6000</t>
  </si>
  <si>
    <t>LNG10 C6050</t>
  </si>
  <si>
    <t>LNG10 C6100</t>
  </si>
  <si>
    <t>LNG10 C6150</t>
  </si>
  <si>
    <t>LNG10 C6200</t>
  </si>
  <si>
    <t>LNG10 C6250</t>
  </si>
  <si>
    <t>LNG10 C6300</t>
  </si>
  <si>
    <t>LNG10 C6350</t>
  </si>
  <si>
    <t>LNG10 C6400</t>
  </si>
  <si>
    <t>LNG10 C6500</t>
  </si>
  <si>
    <t>LNG10 C6550</t>
  </si>
  <si>
    <t>LNG10 C6600</t>
  </si>
  <si>
    <t>LNG10 C6650</t>
  </si>
  <si>
    <t>LNG10 C6750</t>
  </si>
  <si>
    <t>LNG10 C6800</t>
  </si>
  <si>
    <t>LNG10 C6850</t>
  </si>
  <si>
    <t>LNG10 C6900</t>
  </si>
  <si>
    <t>LNG10 C6950</t>
  </si>
  <si>
    <t>LNG10 C7000</t>
  </si>
  <si>
    <t>LNG10 C7150</t>
  </si>
  <si>
    <t>LNG10 C7200</t>
  </si>
  <si>
    <t>LNG10 C7250</t>
  </si>
  <si>
    <t>LNG10 C7300</t>
  </si>
  <si>
    <t>LNG10 C7350</t>
  </si>
  <si>
    <t>LNG10 C7400</t>
  </si>
  <si>
    <t>LNG10 C7450</t>
  </si>
  <si>
    <t>LNG10 C7500</t>
  </si>
  <si>
    <t>LNG10 C7550</t>
  </si>
  <si>
    <t>LNG10 C7600</t>
  </si>
  <si>
    <t>LNG10 C7650</t>
  </si>
  <si>
    <t>LNG10 C7750</t>
  </si>
  <si>
    <t>LNG10 C7800</t>
  </si>
  <si>
    <t>LNG10 C7850</t>
  </si>
  <si>
    <t>LNG10 C7900</t>
  </si>
  <si>
    <t>LNG10 C8000</t>
  </si>
  <si>
    <t>LNG10 C8050</t>
  </si>
  <si>
    <t>LNG10 C8100</t>
  </si>
  <si>
    <t>LNG10 C8150</t>
  </si>
  <si>
    <t>LNG10 C8200</t>
  </si>
  <si>
    <t>LNG10 C8250</t>
  </si>
  <si>
    <t>LNG10 C8300</t>
  </si>
  <si>
    <t>LNG10 C8350</t>
  </si>
  <si>
    <t>LNG10 C8400</t>
  </si>
  <si>
    <t>LNG10 C8500</t>
  </si>
  <si>
    <t>LNG10 C8550</t>
  </si>
  <si>
    <t>LNG10 C8600</t>
  </si>
  <si>
    <t>LNG10 C8700</t>
  </si>
  <si>
    <t>LNG10 C8750</t>
  </si>
  <si>
    <t>LNG10 C8800</t>
  </si>
  <si>
    <t>LNG10 C8850</t>
  </si>
  <si>
    <t>LNG10 C8900</t>
  </si>
  <si>
    <t>LNG10 C8950</t>
  </si>
  <si>
    <t>LNG10 C9000</t>
  </si>
  <si>
    <t>LNG10 C9050</t>
  </si>
  <si>
    <t>LNG10 C9100</t>
  </si>
  <si>
    <t>LNG10 C9150</t>
  </si>
  <si>
    <t>LNG10 C9200</t>
  </si>
  <si>
    <t>LNG10 C9250</t>
  </si>
  <si>
    <t>LNG10 C9300</t>
  </si>
  <si>
    <t>LNG10 C9350</t>
  </si>
  <si>
    <t>LNG10 C9400</t>
  </si>
  <si>
    <t>LNG10 C9450</t>
  </si>
  <si>
    <t>LNG10 C9500</t>
  </si>
  <si>
    <t>LNG10 C9600</t>
  </si>
  <si>
    <t>LNG10 C9700</t>
  </si>
  <si>
    <t>LNG10 C9750</t>
  </si>
  <si>
    <t>LNG10 C9800</t>
  </si>
  <si>
    <t>LNG10 C9900</t>
  </si>
  <si>
    <t>LNG10 C9950</t>
  </si>
  <si>
    <t>LNG10 P10000</t>
  </si>
  <si>
    <t>Feb10 Nymex Euro Nat Gas Put</t>
  </si>
  <si>
    <t>LNG10 P10100</t>
  </si>
  <si>
    <t>LNG10 P10150</t>
  </si>
  <si>
    <t>LNG10 P10200</t>
  </si>
  <si>
    <t>LNG10 P10250</t>
  </si>
  <si>
    <t>LNG10 P10350</t>
  </si>
  <si>
    <t>LNG10 P10400</t>
  </si>
  <si>
    <t>LNG10 P10500</t>
  </si>
  <si>
    <t>LNG10 P10550</t>
  </si>
  <si>
    <t>LNG10 P10600</t>
  </si>
  <si>
    <t>LNG10 P10700</t>
  </si>
  <si>
    <t>LNG10 P10850</t>
  </si>
  <si>
    <t>LNG10 P10900</t>
  </si>
  <si>
    <t>LNG10 P11000</t>
  </si>
  <si>
    <t>LNG10 P11250</t>
  </si>
  <si>
    <t>LNG10 P11500</t>
  </si>
  <si>
    <t>LNG10 P11650</t>
  </si>
  <si>
    <t>LNG10 P11750</t>
  </si>
  <si>
    <t>LNG10 P12000</t>
  </si>
  <si>
    <t>LNG10 P12200</t>
  </si>
  <si>
    <t>LNG10 P12250</t>
  </si>
  <si>
    <t>LNG10 P12300</t>
  </si>
  <si>
    <t>LNG10 P12400</t>
  </si>
  <si>
    <t>LNG10 P12700</t>
  </si>
  <si>
    <t>LNG10 P13000</t>
  </si>
  <si>
    <t>LNG10 P2000</t>
  </si>
  <si>
    <t>LNG10 P2500</t>
  </si>
  <si>
    <t>LNG10 P2650</t>
  </si>
  <si>
    <t>LNG10 P2750</t>
  </si>
  <si>
    <t>LNG10 P3000</t>
  </si>
  <si>
    <t>LNG10 P3200</t>
  </si>
  <si>
    <t>LNG10 P3250</t>
  </si>
  <si>
    <t>LNG10 P3500</t>
  </si>
  <si>
    <t>LNG10 P3750</t>
  </si>
  <si>
    <t>LNG10 P3900</t>
  </si>
  <si>
    <t>LNG10 P4000</t>
  </si>
  <si>
    <t>LNG10 P4100</t>
  </si>
  <si>
    <t>LNG10 P4150</t>
  </si>
  <si>
    <t>LNG10 P4200</t>
  </si>
  <si>
    <t>LNG10 P4250</t>
  </si>
  <si>
    <t>LNG10 P4300</t>
  </si>
  <si>
    <t>LNG10 P4350</t>
  </si>
  <si>
    <t>LNG10 P4400</t>
  </si>
  <si>
    <t>LNG10 P4500</t>
  </si>
  <si>
    <t>LNG10 P4550</t>
  </si>
  <si>
    <t>LNG10 P4600</t>
  </si>
  <si>
    <t>LNG10 P4650</t>
  </si>
  <si>
    <t>LNG10 P4700</t>
  </si>
  <si>
    <t>LNG10 P4750</t>
  </si>
  <si>
    <t>LNG10 P4800</t>
  </si>
  <si>
    <t>LNG10 P4850</t>
  </si>
  <si>
    <t>LNG10 P4900</t>
  </si>
  <si>
    <t>LNG10 P4950</t>
  </si>
  <si>
    <t>LNG10 P5000</t>
  </si>
  <si>
    <t>LNG10 P5050</t>
  </si>
  <si>
    <t>LNG10 P5100</t>
  </si>
  <si>
    <t>LNG10 P5150</t>
  </si>
  <si>
    <t>LNG10 P5200</t>
  </si>
  <si>
    <t>LNG10 P5250</t>
  </si>
  <si>
    <t>LNG10 P5300</t>
  </si>
  <si>
    <t>LNG10 P5350</t>
  </si>
  <si>
    <t>LNG10 P5400</t>
  </si>
  <si>
    <t>LNG10 P5450</t>
  </si>
  <si>
    <t>LNG10 P5500</t>
  </si>
  <si>
    <t>LNG10 P5550</t>
  </si>
  <si>
    <t>LNG10 P5600</t>
  </si>
  <si>
    <t>LNU11 C8000</t>
  </si>
  <si>
    <t>LNU11 C8050</t>
  </si>
  <si>
    <t>LNU11 C8100</t>
  </si>
  <si>
    <t>LNU11 C8150</t>
  </si>
  <si>
    <t>LNU11 C8200</t>
  </si>
  <si>
    <t>LNU11 C8250</t>
  </si>
  <si>
    <t>LNU11 C8300</t>
  </si>
  <si>
    <t>LNU11 C8400</t>
  </si>
  <si>
    <t>LNU11 C8450</t>
  </si>
  <si>
    <t>LNU11 C8500</t>
  </si>
  <si>
    <t>LNU11 C8550</t>
  </si>
  <si>
    <t>LNU11 C8600</t>
  </si>
  <si>
    <t>LNU11 C8700</t>
  </si>
  <si>
    <t>LNU11 C8750</t>
  </si>
  <si>
    <t>LNU11 C8850</t>
  </si>
  <si>
    <t>LNU11 C8900</t>
  </si>
  <si>
    <t>LNU11 C9000</t>
  </si>
  <si>
    <t>LNU11 C9150</t>
  </si>
  <si>
    <t>LNU11 C9250</t>
  </si>
  <si>
    <t>LNU11 C9350</t>
  </si>
  <si>
    <t>LNU11 C9400</t>
  </si>
  <si>
    <t>LNU11 C9450</t>
  </si>
  <si>
    <t>LNU11 C9500</t>
  </si>
  <si>
    <t>LNU11 C9600</t>
  </si>
  <si>
    <t>LNU11 C9700</t>
  </si>
  <si>
    <t>LNU11 C9750</t>
  </si>
  <si>
    <t>LNU11 C9800</t>
  </si>
  <si>
    <t>LNU11 C9850</t>
  </si>
  <si>
    <t>LNU11 P10000</t>
  </si>
  <si>
    <t>Sep11 Nymex Euro Nat Gas Put</t>
  </si>
  <si>
    <t>LNU11 P10200</t>
  </si>
  <si>
    <t>LNU11 P10250</t>
  </si>
  <si>
    <t>LNU11 P10300</t>
  </si>
  <si>
    <t>LNU11 P3000</t>
  </si>
  <si>
    <t>LNU11 P3500</t>
  </si>
  <si>
    <t>LNU11 P3750</t>
  </si>
  <si>
    <t>LNU11 P4000</t>
  </si>
  <si>
    <t>LNU11 P4250</t>
  </si>
  <si>
    <t>LNU11 P4300</t>
  </si>
  <si>
    <t>LNU11 P4500</t>
  </si>
  <si>
    <t>LNU11 P4750</t>
  </si>
  <si>
    <t>LNU11 P5000</t>
  </si>
  <si>
    <t>LNU11 P5250</t>
  </si>
  <si>
    <t>LNU11 P5500</t>
  </si>
  <si>
    <t>LNU11 P5600</t>
  </si>
  <si>
    <t>LNU11 P5750</t>
  </si>
  <si>
    <t>LNU11 P5800</t>
  </si>
  <si>
    <t>LNU11 P6000</t>
  </si>
  <si>
    <t>LNU11 P6050</t>
  </si>
  <si>
    <t>LNU11 P6100</t>
  </si>
  <si>
    <t>LNU11 P6150</t>
  </si>
  <si>
    <t>LNU11 P6200</t>
  </si>
  <si>
    <t>LNU11 P6250</t>
  </si>
  <si>
    <t>LNU11 P6300</t>
  </si>
  <si>
    <t>LNU11 P6350</t>
  </si>
  <si>
    <t>LNU11 P6400</t>
  </si>
  <si>
    <t>LNU11 P6450</t>
  </si>
  <si>
    <t>LNU11 P6500</t>
  </si>
  <si>
    <t>LNU11 P6550</t>
  </si>
  <si>
    <t>LNU11 P6600</t>
  </si>
  <si>
    <t>LNU11 P6650</t>
  </si>
  <si>
    <t>LNU11 P6700</t>
  </si>
  <si>
    <t>LNU11 P6750</t>
  </si>
  <si>
    <t>LNU11 P6800</t>
  </si>
  <si>
    <t>LNU11 P6850</t>
  </si>
  <si>
    <t>LNU11 P6900</t>
  </si>
  <si>
    <t>LNU11 P7000</t>
  </si>
  <si>
    <t>LNU11 P7050</t>
  </si>
  <si>
    <t>LNU11 P7100</t>
  </si>
  <si>
    <t>LNU11 P7150</t>
  </si>
  <si>
    <t>LNU11 P7200</t>
  </si>
  <si>
    <t>LNU11 P7250</t>
  </si>
  <si>
    <t>LNU11 P7350</t>
  </si>
  <si>
    <t>LNU11 P7400</t>
  </si>
  <si>
    <t>LNU11 P7450</t>
  </si>
  <si>
    <t>LNU11 P7500</t>
  </si>
  <si>
    <t>LNU11 P7550</t>
  </si>
  <si>
    <t>LNU11 P7600</t>
  </si>
  <si>
    <t>LNU11 P7650</t>
  </si>
  <si>
    <t>LNU11 P7700</t>
  </si>
  <si>
    <t>LNU11 P7750</t>
  </si>
  <si>
    <t>LNU11 P7800</t>
  </si>
  <si>
    <t>LNU11 P7850</t>
  </si>
  <si>
    <t>LNU11 P7900</t>
  </si>
  <si>
    <t>LNU11 P8000</t>
  </si>
  <si>
    <t>LNU11 P8050</t>
  </si>
  <si>
    <t>LNU11 P8100</t>
  </si>
  <si>
    <t>LNU11 P8150</t>
  </si>
  <si>
    <t>LNU11 P8200</t>
  </si>
  <si>
    <t>LNU11 P8250</t>
  </si>
  <si>
    <t>LNU11 P8300</t>
  </si>
  <si>
    <t>LNU11 P8400</t>
  </si>
  <si>
    <t>LNU11 P8450</t>
  </si>
  <si>
    <t>LNU11 P8500</t>
  </si>
  <si>
    <t>LNU11 P8550</t>
  </si>
  <si>
    <t>LNU11 P8600</t>
  </si>
  <si>
    <t>LNU11 P8700</t>
  </si>
  <si>
    <t>LNU11 P8750</t>
  </si>
  <si>
    <t>LNU11 P8800</t>
  </si>
  <si>
    <t>LNU11 P8850</t>
  </si>
  <si>
    <t>LNU11 P8900</t>
  </si>
  <si>
    <t>LNU11 P9000</t>
  </si>
  <si>
    <t>LNU11 P9150</t>
  </si>
  <si>
    <t>LNU11 P9250</t>
  </si>
  <si>
    <t>LNU11 P9350</t>
  </si>
  <si>
    <t>LNU11 P9450</t>
  </si>
  <si>
    <t>LNU11 P9600</t>
  </si>
  <si>
    <t>LNU11 P9700</t>
  </si>
  <si>
    <t>LNU11 P9750</t>
  </si>
  <si>
    <t>LNU11 P9800</t>
  </si>
  <si>
    <t>LNU11 P9850</t>
  </si>
  <si>
    <t>LNV11 C10000</t>
  </si>
  <si>
    <t>Oct11 Nymex Euro Nat Gas Call</t>
  </si>
  <si>
    <t>LNV11 C10100</t>
  </si>
  <si>
    <t>LNV11 C10200</t>
  </si>
  <si>
    <t>LNV11 C10250</t>
  </si>
  <si>
    <t>LNV11 C10300</t>
  </si>
  <si>
    <t>LNV11 C10500</t>
  </si>
  <si>
    <t>LNV11 C11000</t>
  </si>
  <si>
    <t>LNV11 C11500</t>
  </si>
  <si>
    <t>LNV11 C12000</t>
  </si>
  <si>
    <t>LNV11 C12500</t>
  </si>
  <si>
    <t>LNV11 C13000</t>
  </si>
  <si>
    <t>LNV11 C13500</t>
  </si>
  <si>
    <t>LNV11 C14000</t>
  </si>
  <si>
    <t>LNV11 C15000</t>
  </si>
  <si>
    <t>LNV11 C16000</t>
  </si>
  <si>
    <t>LNV11 C17000</t>
  </si>
  <si>
    <t>LNV11 C20000</t>
  </si>
  <si>
    <t>LNV11 C6000</t>
  </si>
  <si>
    <t>LNV11 C6050</t>
  </si>
  <si>
    <t>LNV11 C6100</t>
  </si>
  <si>
    <t>LNV11 C6150</t>
  </si>
  <si>
    <t>LNV11 C6200</t>
  </si>
  <si>
    <t>LNV11 C6250</t>
  </si>
  <si>
    <t>LNV11 C6300</t>
  </si>
  <si>
    <t>LNV11 C6350</t>
  </si>
  <si>
    <t>LNV11 C6400</t>
  </si>
  <si>
    <t>LNV11 C6450</t>
  </si>
  <si>
    <t>LNV11 C6500</t>
  </si>
  <si>
    <t>LNV11 C6550</t>
  </si>
  <si>
    <t>LOF10 C6700</t>
  </si>
  <si>
    <t>LOF10 C6750</t>
  </si>
  <si>
    <t>LOF10 C6800</t>
  </si>
  <si>
    <t>LOF10 C6850</t>
  </si>
  <si>
    <t>LOF10 C6900</t>
  </si>
  <si>
    <t>LOF10 C6950</t>
  </si>
  <si>
    <t>LOF10 C7000</t>
  </si>
  <si>
    <t>LOF10 C7050</t>
  </si>
  <si>
    <t>LOF10 C7100</t>
  </si>
  <si>
    <t>LOF10 C7150</t>
  </si>
  <si>
    <t>LOF10 C7200</t>
  </si>
  <si>
    <t>LOF10 C7250</t>
  </si>
  <si>
    <t>LOF10 C7300</t>
  </si>
  <si>
    <t>LOF10 C7350</t>
  </si>
  <si>
    <t>LOF10 C7400</t>
  </si>
  <si>
    <t>LOF10 C7450</t>
  </si>
  <si>
    <t>LOF10 C7500</t>
  </si>
  <si>
    <t>LOF10 C7550</t>
  </si>
  <si>
    <t>LOF10 C7600</t>
  </si>
  <si>
    <t>LOF10 C7650</t>
  </si>
  <si>
    <t>LNV11 C7200</t>
  </si>
  <si>
    <t>LNV11 C7250</t>
  </si>
  <si>
    <t>LNV11 C7300</t>
  </si>
  <si>
    <t>LNV11 C7400</t>
  </si>
  <si>
    <t>LNV11 C7450</t>
  </si>
  <si>
    <t>LNV11 C7500</t>
  </si>
  <si>
    <t>LNV11 C7550</t>
  </si>
  <si>
    <t>LNV11 C7600</t>
  </si>
  <si>
    <t>LNV11 C7650</t>
  </si>
  <si>
    <t>LNV11 C7700</t>
  </si>
  <si>
    <t>LNV11 C7750</t>
  </si>
  <si>
    <t>LNV11 C7800</t>
  </si>
  <si>
    <t>LNV11 C7850</t>
  </si>
  <si>
    <t>LNV11 C7900</t>
  </si>
  <si>
    <t>LNV11 C8000</t>
  </si>
  <si>
    <t>LNV11 C8050</t>
  </si>
  <si>
    <t>LNV11 C8100</t>
  </si>
  <si>
    <t>LNV11 C8150</t>
  </si>
  <si>
    <t>LNV11 C8200</t>
  </si>
  <si>
    <t>LNV11 C8250</t>
  </si>
  <si>
    <t>LNV11 C8300</t>
  </si>
  <si>
    <t>LNV11 C8350</t>
  </si>
  <si>
    <t>LNV11 C8400</t>
  </si>
  <si>
    <t>LNV11 C8450</t>
  </si>
  <si>
    <t>LNV11 C8500</t>
  </si>
  <si>
    <t>LNV11 C8550</t>
  </si>
  <si>
    <t>LNV11 C8600</t>
  </si>
  <si>
    <t>LNV11 C8650</t>
  </si>
  <si>
    <t>LNV11 C8700</t>
  </si>
  <si>
    <t>LNV11 C8750</t>
  </si>
  <si>
    <t>LNV11 C8850</t>
  </si>
  <si>
    <t>LNV11 C8900</t>
  </si>
  <si>
    <t>LNV11 C9000</t>
  </si>
  <si>
    <t>LNV11 C9150</t>
  </si>
  <si>
    <t>LNV11 C9250</t>
  </si>
  <si>
    <t>LNV11 C9350</t>
  </si>
  <si>
    <t>LNV11 C9400</t>
  </si>
  <si>
    <t>LNV11 C9450</t>
  </si>
  <si>
    <t>LNV11 C9500</t>
  </si>
  <si>
    <t>LNV11 C9600</t>
  </si>
  <si>
    <t>LNV11 C9700</t>
  </si>
  <si>
    <t>LNV11 C9750</t>
  </si>
  <si>
    <t>LNV11 C9800</t>
  </si>
  <si>
    <t>LNV11 C9850</t>
  </si>
  <si>
    <t>LNV11 C9900</t>
  </si>
  <si>
    <t>LNV11 P10000</t>
  </si>
  <si>
    <t>Oct11 Nymex Euro Nat Gas Put</t>
  </si>
  <si>
    <t>LNV11 P10200</t>
  </si>
  <si>
    <t>LNV11 P10250</t>
  </si>
  <si>
    <t>LNV11 P10300</t>
  </si>
  <si>
    <t>LNV11 P3000</t>
  </si>
  <si>
    <t>LNV11 P3500</t>
  </si>
  <si>
    <t>LNV11 P3750</t>
  </si>
  <si>
    <t>LNV11 P4000</t>
  </si>
  <si>
    <t>LNV11 P4250</t>
  </si>
  <si>
    <t>LNV11 P4300</t>
  </si>
  <si>
    <t>LNV11 P4500</t>
  </si>
  <si>
    <t>LNV11 P4750</t>
  </si>
  <si>
    <t>LNV11 P5000</t>
  </si>
  <si>
    <t>LNV11 P5250</t>
  </si>
  <si>
    <t>LNV11 P5500</t>
  </si>
  <si>
    <t>LNV11 P5600</t>
  </si>
  <si>
    <t>LNV11 P5750</t>
  </si>
  <si>
    <t>LNV11 P5800</t>
  </si>
  <si>
    <t>LNV11 P6000</t>
  </si>
  <si>
    <t>LNV11 P6050</t>
  </si>
  <si>
    <t>LNV11 P6100</t>
  </si>
  <si>
    <t>LNV11 P6150</t>
  </si>
  <si>
    <t>LNV11 P6200</t>
  </si>
  <si>
    <t>LNV11 P6250</t>
  </si>
  <si>
    <t>LNV11 P6300</t>
  </si>
  <si>
    <t>LNV11 P6350</t>
  </si>
  <si>
    <t>LNV11 P6400</t>
  </si>
  <si>
    <t>LNV11 P6450</t>
  </si>
  <si>
    <t>LNV11 P6500</t>
  </si>
  <si>
    <t>LNV11 P6550</t>
  </si>
  <si>
    <t>LNV11 P6600</t>
  </si>
  <si>
    <t>LNV11 P6650</t>
  </si>
  <si>
    <t>LNV11 P6700</t>
  </si>
  <si>
    <t>LNV11 P6750</t>
  </si>
  <si>
    <t>LNV11 P6800</t>
  </si>
  <si>
    <t>LNV11 P6850</t>
  </si>
  <si>
    <t>LNV11 P6900</t>
  </si>
  <si>
    <t>LNV11 P7000</t>
  </si>
  <si>
    <t>LNV11 P7050</t>
  </si>
  <si>
    <t>LNV11 P7100</t>
  </si>
  <si>
    <t>LNV11 P7150</t>
  </si>
  <si>
    <t>LNV11 P7200</t>
  </si>
  <si>
    <t>LNV11 P7250</t>
  </si>
  <si>
    <t>LNV11 P7350</t>
  </si>
  <si>
    <t>LNV11 P7400</t>
  </si>
  <si>
    <t>LNV11 P7450</t>
  </si>
  <si>
    <t>LNV11 P7500</t>
  </si>
  <si>
    <t>LNV11 P7550</t>
  </si>
  <si>
    <t>LNV11 P7600</t>
  </si>
  <si>
    <t>LNV11 P7650</t>
  </si>
  <si>
    <t>LNV11 P7700</t>
  </si>
  <si>
    <t>LNV11 P7750</t>
  </si>
  <si>
    <t>LNV11 P7800</t>
  </si>
  <si>
    <t>LNV11 P7850</t>
  </si>
  <si>
    <t>LNV11 P7900</t>
  </si>
  <si>
    <t>LNV11 P8000</t>
  </si>
  <si>
    <t>LNV11 P8050</t>
  </si>
  <si>
    <t>LNV11 P8100</t>
  </si>
  <si>
    <t>LNV11 P8150</t>
  </si>
  <si>
    <t>LNV11 P8200</t>
  </si>
  <si>
    <t>LNV11 P8250</t>
  </si>
  <si>
    <t>LNV11 P8300</t>
  </si>
  <si>
    <t>LNV11 P8400</t>
  </si>
  <si>
    <t>LNV11 P8450</t>
  </si>
  <si>
    <t>LNV11 P8500</t>
  </si>
  <si>
    <t>LNV11 P8550</t>
  </si>
  <si>
    <t>LNV11 P8600</t>
  </si>
  <si>
    <t>LNV11 P8700</t>
  </si>
  <si>
    <t>LNV11 P8750</t>
  </si>
  <si>
    <t>LNV11 P8800</t>
  </si>
  <si>
    <t>LNV11 P8850</t>
  </si>
  <si>
    <t>LNV11 P8900</t>
  </si>
  <si>
    <t>LNV11 P9000</t>
  </si>
  <si>
    <t>LNV11 P9150</t>
  </si>
  <si>
    <t>LNV11 P9250</t>
  </si>
  <si>
    <t>LNV11 P9350</t>
  </si>
  <si>
    <t>LNV11 P9450</t>
  </si>
  <si>
    <t>LNV11 P9600</t>
  </si>
  <si>
    <t>LNV11 P9700</t>
  </si>
  <si>
    <t>LNV11 P9750</t>
  </si>
  <si>
    <t>LOF10 P6400</t>
  </si>
  <si>
    <t>LOF10 P6450</t>
  </si>
  <si>
    <t>LOF10 P6500</t>
  </si>
  <si>
    <t>LOF10 P6550</t>
  </si>
  <si>
    <t>LOF10 P6600</t>
  </si>
  <si>
    <t>LOF10 P6650</t>
  </si>
  <si>
    <t>LOF10 P6700</t>
  </si>
  <si>
    <t>LOF10 P6750</t>
  </si>
  <si>
    <t>LOF10 P6800</t>
  </si>
  <si>
    <t>LOF10 P6850</t>
  </si>
  <si>
    <t>LOF10 P6900</t>
  </si>
  <si>
    <t>LOF10 P6950</t>
  </si>
  <si>
    <t>LOF10 P7000</t>
  </si>
  <si>
    <t>LOF10 P7050</t>
  </si>
  <si>
    <t>LOF10 P7100</t>
  </si>
  <si>
    <t>LOF10 P7150</t>
  </si>
  <si>
    <t>LOF10 P7200</t>
  </si>
  <si>
    <t>LOF10 P7250</t>
  </si>
  <si>
    <t>LOF10 P7300</t>
  </si>
  <si>
    <t>LOF10 P7350</t>
  </si>
  <si>
    <t>LOF10 P7400</t>
  </si>
  <si>
    <t>LOF10 P7450</t>
  </si>
  <si>
    <t>LOF10 P7500</t>
  </si>
  <si>
    <t>LOF10 P7550</t>
  </si>
  <si>
    <t>LOF10 P7600</t>
  </si>
  <si>
    <t>LOF10 P7650</t>
  </si>
  <si>
    <t>LOF10 P7700</t>
  </si>
  <si>
    <t>LOF10 P7750</t>
  </si>
  <si>
    <t>LOF10 P7800</t>
  </si>
  <si>
    <t>LOF10 P7850</t>
  </si>
  <si>
    <t>LOF10 P7900</t>
  </si>
  <si>
    <t>LOF10 P7950</t>
  </si>
  <si>
    <t>LOF10 P8000</t>
  </si>
  <si>
    <t>LOF10 P8050</t>
  </si>
  <si>
    <t>LOF10 P8100</t>
  </si>
  <si>
    <t>LOF10 P8150</t>
  </si>
  <si>
    <t>LOF10 P8200</t>
  </si>
  <si>
    <t>LOF10 P8250</t>
  </si>
  <si>
    <t>LOF10 P8300</t>
  </si>
  <si>
    <t>LOF10 P8350</t>
  </si>
  <si>
    <t>LOF10 P8400</t>
  </si>
  <si>
    <t>LOF10 P8500</t>
  </si>
  <si>
    <t>LOF10 P8600</t>
  </si>
  <si>
    <t>LOF10 P8700</t>
  </si>
  <si>
    <t>LOF10 P8750</t>
  </si>
  <si>
    <t>LOF10 P8800</t>
  </si>
  <si>
    <t>LOF10 P8850</t>
  </si>
  <si>
    <t>LOF10 P8900</t>
  </si>
  <si>
    <t>LOF10 P9000</t>
  </si>
  <si>
    <t>LOF10 P9200</t>
  </si>
  <si>
    <t>LOF10 P9500</t>
  </si>
  <si>
    <t>LOF10 P9700</t>
  </si>
  <si>
    <t>LOG10 C10000</t>
  </si>
  <si>
    <t>Feb10 Nymex Crude Oil Opt Call</t>
  </si>
  <si>
    <t>LOG10 C10100</t>
  </si>
  <si>
    <t>LOG10 C10200</t>
  </si>
  <si>
    <t>LOG10 C10250</t>
  </si>
  <si>
    <t>LOG10 C10300</t>
  </si>
  <si>
    <t>LOG10 C10400</t>
  </si>
  <si>
    <t>LOG10 C10500</t>
  </si>
  <si>
    <t>LOG10 C10600</t>
  </si>
  <si>
    <t>LOG10 C10700</t>
  </si>
  <si>
    <t>LOG10 C10800</t>
  </si>
  <si>
    <t>LNX11 C7200</t>
  </si>
  <si>
    <t>LNX11 C7250</t>
  </si>
  <si>
    <t>LNX11 C7300</t>
  </si>
  <si>
    <t>LNX11 C7400</t>
  </si>
  <si>
    <t>LNX11 C7450</t>
  </si>
  <si>
    <t>LNX11 C7500</t>
  </si>
  <si>
    <t>LNX11 C7550</t>
  </si>
  <si>
    <t>LNX11 C7600</t>
  </si>
  <si>
    <t>LNX11 C7650</t>
  </si>
  <si>
    <t>LNX11 C7700</t>
  </si>
  <si>
    <t>LNX11 C7750</t>
  </si>
  <si>
    <t>LNX11 C7800</t>
  </si>
  <si>
    <t>LNX11 C7850</t>
  </si>
  <si>
    <t>LNX11 C7900</t>
  </si>
  <si>
    <t>LNX11 C8000</t>
  </si>
  <si>
    <t>LNX11 C8050</t>
  </si>
  <si>
    <t>LNX11 C8100</t>
  </si>
  <si>
    <t>LNX11 C8150</t>
  </si>
  <si>
    <t>LNX11 C8250</t>
  </si>
  <si>
    <t>LNX11 C8300</t>
  </si>
  <si>
    <t>LNX11 C8350</t>
  </si>
  <si>
    <t>LNX11 C8450</t>
  </si>
  <si>
    <t>LNX11 C8500</t>
  </si>
  <si>
    <t>LNX11 C8550</t>
  </si>
  <si>
    <t>LNX11 C8600</t>
  </si>
  <si>
    <t>LNX11 C8650</t>
  </si>
  <si>
    <t>LNX11 C8700</t>
  </si>
  <si>
    <t>LNX11 C8750</t>
  </si>
  <si>
    <t>LNX11 C8850</t>
  </si>
  <si>
    <t>LNX11 C9000</t>
  </si>
  <si>
    <t>LNX11 C9100</t>
  </si>
  <si>
    <t>LNX11 C9150</t>
  </si>
  <si>
    <t>LNX11 C9250</t>
  </si>
  <si>
    <t>LNX11 C9400</t>
  </si>
  <si>
    <t>LNX11 C9450</t>
  </si>
  <si>
    <t>LNX11 C9500</t>
  </si>
  <si>
    <t>LNX11 C9600</t>
  </si>
  <si>
    <t>LNX11 C9650</t>
  </si>
  <si>
    <t>LNX11 C9700</t>
  </si>
  <si>
    <t>LNX11 C9750</t>
  </si>
  <si>
    <t>LNX11 C9800</t>
  </si>
  <si>
    <t>LNX11 C9850</t>
  </si>
  <si>
    <t>LNX11 P10000</t>
  </si>
  <si>
    <t>Nov11 Nymex Euro Nat Gas Put</t>
  </si>
  <si>
    <t>LNX11 P10200</t>
  </si>
  <si>
    <t>LNX11 P10250</t>
  </si>
  <si>
    <t>LNX11 P10300</t>
  </si>
  <si>
    <t>LNX11 P3000</t>
  </si>
  <si>
    <t>LNX11 P3500</t>
  </si>
  <si>
    <t>LNX11 P4000</t>
  </si>
  <si>
    <t>LNX11 P4250</t>
  </si>
  <si>
    <t>LNX11 P4300</t>
  </si>
  <si>
    <t>LNX11 P4500</t>
  </si>
  <si>
    <t>LNX11 P4750</t>
  </si>
  <si>
    <t>LNX11 P5000</t>
  </si>
  <si>
    <t>LNX11 P5250</t>
  </si>
  <si>
    <t>LNX11 P5500</t>
  </si>
  <si>
    <t>LNX11 P5600</t>
  </si>
  <si>
    <t>LNX11 P5750</t>
  </si>
  <si>
    <t>LNX11 P6000</t>
  </si>
  <si>
    <t>LNX11 P6250</t>
  </si>
  <si>
    <t>LNX11 P6500</t>
  </si>
  <si>
    <t>LNX11 P6600</t>
  </si>
  <si>
    <t>LNX11 P6650</t>
  </si>
  <si>
    <t>LNX11 P6700</t>
  </si>
  <si>
    <t>LNX11 P6750</t>
  </si>
  <si>
    <t>LNX11 P6800</t>
  </si>
  <si>
    <t>LNX11 P6850</t>
  </si>
  <si>
    <t>LNX11 P7000</t>
  </si>
  <si>
    <t>LNX11 P7050</t>
  </si>
  <si>
    <t>LNX11 P7100</t>
  </si>
  <si>
    <t>LNX11 P7150</t>
  </si>
  <si>
    <t>LNX11 P7200</t>
  </si>
  <si>
    <t>LNX11 P7250</t>
  </si>
  <si>
    <t>LNX11 P7300</t>
  </si>
  <si>
    <t>LNX11 P7350</t>
  </si>
  <si>
    <t>LNX11 P7400</t>
  </si>
  <si>
    <t>LNX11 P7450</t>
  </si>
  <si>
    <t>LNX11 P7500</t>
  </si>
  <si>
    <t>LNX11 P7550</t>
  </si>
  <si>
    <t>LNX11 P7600</t>
  </si>
  <si>
    <t>LNX11 P7650</t>
  </si>
  <si>
    <t>LNX11 P7700</t>
  </si>
  <si>
    <t>LNX11 P7750</t>
  </si>
  <si>
    <t>LNX11 P7800</t>
  </si>
  <si>
    <t>LNX11 P7850</t>
  </si>
  <si>
    <t>LNX11 P7900</t>
  </si>
  <si>
    <t>LNX11 P8000</t>
  </si>
  <si>
    <t>LNX11 P8050</t>
  </si>
  <si>
    <t>LNX11 P8100</t>
  </si>
  <si>
    <t>LNX11 P8150</t>
  </si>
  <si>
    <t>LNX11 P8250</t>
  </si>
  <si>
    <t>LNX11 P8500</t>
  </si>
  <si>
    <t>LNX11 P8550</t>
  </si>
  <si>
    <t>LNX11 P8600</t>
  </si>
  <si>
    <t>LNX11 P8700</t>
  </si>
  <si>
    <t>LNX11 P8750</t>
  </si>
  <si>
    <t>LNX11 P8800</t>
  </si>
  <si>
    <t>LNX11 P8850</t>
  </si>
  <si>
    <t>LNX11 P9000</t>
  </si>
  <si>
    <t>LNX11 P9100</t>
  </si>
  <si>
    <t>LNX11 P9150</t>
  </si>
  <si>
    <t>LNX11 P9250</t>
  </si>
  <si>
    <t>LNX11 P9450</t>
  </si>
  <si>
    <t>LNX11 P9600</t>
  </si>
  <si>
    <t>LNX11 P9650</t>
  </si>
  <si>
    <t>LNX11 P9700</t>
  </si>
  <si>
    <t>LNX11 P9750</t>
  </si>
  <si>
    <t>LNX11 P9800</t>
  </si>
  <si>
    <t>LNX11 P9850</t>
  </si>
  <si>
    <t>LNZ11 C10000</t>
  </si>
  <si>
    <t>Dec11 Nymex Euro Nat Gas Call</t>
  </si>
  <si>
    <t>LNZ11 C10100</t>
  </si>
  <si>
    <t>LNZ11 C10200</t>
  </si>
  <si>
    <t>LNZ11 C10250</t>
  </si>
  <si>
    <t>LNZ11 C10300</t>
  </si>
  <si>
    <t>LNZ11 C10500</t>
  </si>
  <si>
    <t>LNZ11 C11000</t>
  </si>
  <si>
    <t>LNZ11 C11100</t>
  </si>
  <si>
    <t>LNJ10 C6050</t>
  </si>
  <si>
    <t>LNJ10 C6100</t>
  </si>
  <si>
    <t>LNJ10 C6150</t>
  </si>
  <si>
    <t>LNJ10 C6200</t>
  </si>
  <si>
    <t>LNJ10 C6250</t>
  </si>
  <si>
    <t>LNJ10 C6300</t>
  </si>
  <si>
    <t>LNJ10 C6350</t>
  </si>
  <si>
    <t>LNJ10 C6400</t>
  </si>
  <si>
    <t>LNJ10 C6450</t>
  </si>
  <si>
    <t>LNJ10 C6500</t>
  </si>
  <si>
    <t>LNJ10 C6600</t>
  </si>
  <si>
    <t>LNJ10 C6650</t>
  </si>
  <si>
    <t>LNZ11 C7550</t>
  </si>
  <si>
    <t>LNZ11 C7600</t>
  </si>
  <si>
    <t>LNZ11 C7650</t>
  </si>
  <si>
    <t>LNZ11 C7700</t>
  </si>
  <si>
    <t>LNZ11 C7750</t>
  </si>
  <si>
    <t>LNZ11 C7800</t>
  </si>
  <si>
    <t>LNZ11 C7850</t>
  </si>
  <si>
    <t>LNZ11 C7900</t>
  </si>
  <si>
    <t>LNZ11 C8000</t>
  </si>
  <si>
    <t>LNZ11 C8050</t>
  </si>
  <si>
    <t>LNZ11 C8100</t>
  </si>
  <si>
    <t>LNZ11 C8150</t>
  </si>
  <si>
    <t>LNZ11 C8250</t>
  </si>
  <si>
    <t>LNZ11 C8300</t>
  </si>
  <si>
    <t>LNZ11 C8350</t>
  </si>
  <si>
    <t>LNZ11 C8450</t>
  </si>
  <si>
    <t>LNZ11 C8500</t>
  </si>
  <si>
    <t>LNZ11 C8550</t>
  </si>
  <si>
    <t>LNZ11 C8600</t>
  </si>
  <si>
    <t>LNZ11 C8650</t>
  </si>
  <si>
    <t>LNZ11 C8700</t>
  </si>
  <si>
    <t>LNZ11 C8750</t>
  </si>
  <si>
    <t>LNZ11 C8850</t>
  </si>
  <si>
    <t>LNZ11 C9000</t>
  </si>
  <si>
    <t>LNZ11 C9100</t>
  </si>
  <si>
    <t>LNZ11 C9150</t>
  </si>
  <si>
    <t>LNZ11 C9250</t>
  </si>
  <si>
    <t>LNZ11 C9400</t>
  </si>
  <si>
    <t>LNZ11 C9450</t>
  </si>
  <si>
    <t>LNZ11 C9500</t>
  </si>
  <si>
    <t>LNZ11 C9600</t>
  </si>
  <si>
    <t>LNZ11 C9650</t>
  </si>
  <si>
    <t>LNZ11 C9700</t>
  </si>
  <si>
    <t>LNZ11 C9750</t>
  </si>
  <si>
    <t>LNZ11 C9800</t>
  </si>
  <si>
    <t>LNZ11 C9850</t>
  </si>
  <si>
    <t>LNZ11 P10000</t>
  </si>
  <si>
    <t>Dec11 Nymex Euro Nat Gas Put</t>
  </si>
  <si>
    <t>LNZ11 P10200</t>
  </si>
  <si>
    <t>LNZ11 P10250</t>
  </si>
  <si>
    <t>LNZ11 P10300</t>
  </si>
  <si>
    <t>LNZ11 P11100</t>
  </si>
  <si>
    <t>LNZ11 P3000</t>
  </si>
  <si>
    <t>LNZ11 P3500</t>
  </si>
  <si>
    <t>LNZ11 P4000</t>
  </si>
  <si>
    <t>LNZ11 P4250</t>
  </si>
  <si>
    <t>LNZ11 P4300</t>
  </si>
  <si>
    <t>LNZ11 P4500</t>
  </si>
  <si>
    <t>LNZ11 P4750</t>
  </si>
  <si>
    <t>LNZ11 P5000</t>
  </si>
  <si>
    <t>LNZ11 P5250</t>
  </si>
  <si>
    <t>LNZ11 P5500</t>
  </si>
  <si>
    <t>LNZ11 P5600</t>
  </si>
  <si>
    <t>LNZ11 P5750</t>
  </si>
  <si>
    <t>LNZ11 P6000</t>
  </si>
  <si>
    <t>LNZ11 P6250</t>
  </si>
  <si>
    <t>LNZ11 P6500</t>
  </si>
  <si>
    <t>LNZ11 P6600</t>
  </si>
  <si>
    <t>LNZ11 P6650</t>
  </si>
  <si>
    <t>LNZ11 P6700</t>
  </si>
  <si>
    <t>LNZ11 P6750</t>
  </si>
  <si>
    <t>LNZ11 P6800</t>
  </si>
  <si>
    <t>LNZ11 P6850</t>
  </si>
  <si>
    <t>LNZ11 P6900</t>
  </si>
  <si>
    <t>LNZ11 P7000</t>
  </si>
  <si>
    <t>LNZ11 P7050</t>
  </si>
  <si>
    <t>LNZ11 P7100</t>
  </si>
  <si>
    <t>LNZ11 P7150</t>
  </si>
  <si>
    <t>LNZ11 P7200</t>
  </si>
  <si>
    <t>LNZ11 P7250</t>
  </si>
  <si>
    <t>LNZ11 P7300</t>
  </si>
  <si>
    <t>LNZ11 P7350</t>
  </si>
  <si>
    <t>LNZ11 P7400</t>
  </si>
  <si>
    <t>LNZ11 P7450</t>
  </si>
  <si>
    <t>LNZ11 P7500</t>
  </si>
  <si>
    <t>LNZ11 P7550</t>
  </si>
  <si>
    <t>LNZ11 P7600</t>
  </si>
  <si>
    <t>LNZ11 P7650</t>
  </si>
  <si>
    <t>LNZ11 P7700</t>
  </si>
  <si>
    <t>LNZ11 P7750</t>
  </si>
  <si>
    <t>LNZ11 P7800</t>
  </si>
  <si>
    <t>LNZ11 P7850</t>
  </si>
  <si>
    <t>LNZ11 P7900</t>
  </si>
  <si>
    <t>LNZ11 P8000</t>
  </si>
  <si>
    <t>LNZ11 P8050</t>
  </si>
  <si>
    <t>LNZ11 P8100</t>
  </si>
  <si>
    <t>LNZ11 P8150</t>
  </si>
  <si>
    <t>LNZ11 P8250</t>
  </si>
  <si>
    <t>LNZ11 P8500</t>
  </si>
  <si>
    <t>LNZ11 P8550</t>
  </si>
  <si>
    <t>LNZ11 P8600</t>
  </si>
  <si>
    <t>LNZ11 P8700</t>
  </si>
  <si>
    <t>LNZ11 P8750</t>
  </si>
  <si>
    <t>LNZ11 P8800</t>
  </si>
  <si>
    <t>LNZ11 P8850</t>
  </si>
  <si>
    <t>LNZ11 P9000</t>
  </si>
  <si>
    <t>LNZ11 P9100</t>
  </si>
  <si>
    <t>LNZ11 P9150</t>
  </si>
  <si>
    <t>LNZ11 P9250</t>
  </si>
  <si>
    <t>LNZ11 P9450</t>
  </si>
  <si>
    <t>LNZ11 P9600</t>
  </si>
  <si>
    <t>LNZ11 P9650</t>
  </si>
  <si>
    <t>LNZ11 P9700</t>
  </si>
  <si>
    <t>LNZ11 P9750</t>
  </si>
  <si>
    <t>LNZ11 P9800</t>
  </si>
  <si>
    <t>LNZ11 P9850</t>
  </si>
  <si>
    <t>LNF12 C10000</t>
  </si>
  <si>
    <t>Jan12 Nymex Euro Nat Gas Call</t>
  </si>
  <si>
    <t>LNF12 C10150</t>
  </si>
  <si>
    <t>LNJ10 P8250</t>
  </si>
  <si>
    <t>LNJ10 P8300</t>
  </si>
  <si>
    <t>LNJ10 P8350</t>
  </si>
  <si>
    <t>LNJ10 P8400</t>
  </si>
  <si>
    <t>LNJ10 P8450</t>
  </si>
  <si>
    <t>LNJ10 P8500</t>
  </si>
  <si>
    <t>LNJ10 P8550</t>
  </si>
  <si>
    <t>LNJ10 P8600</t>
  </si>
  <si>
    <t>LNJ10 P8650</t>
  </si>
  <si>
    <t>LNJ10 P8700</t>
  </si>
  <si>
    <t>LNJ10 P8750</t>
  </si>
  <si>
    <t>LNJ10 P8800</t>
  </si>
  <si>
    <t>LNJ10 P8850</t>
  </si>
  <si>
    <t>LNJ10 P8900</t>
  </si>
  <si>
    <t>LNJ10 P8950</t>
  </si>
  <si>
    <t>LNJ10 P9000</t>
  </si>
  <si>
    <t>LNJ10 P9050</t>
  </si>
  <si>
    <t>LNJ10 P9100</t>
  </si>
  <si>
    <t>LNJ10 P9150</t>
  </si>
  <si>
    <t>LNJ10 P9200</t>
  </si>
  <si>
    <t>LNJ10 P9250</t>
  </si>
  <si>
    <t>LNJ10 P9300</t>
  </si>
  <si>
    <t>LNJ10 P9350</t>
  </si>
  <si>
    <t>LNJ10 P9400</t>
  </si>
  <si>
    <t>LNJ10 P9450</t>
  </si>
  <si>
    <t>LNJ10 P9500</t>
  </si>
  <si>
    <t>LNJ10 P9700</t>
  </si>
  <si>
    <t>LNJ10 P9750</t>
  </si>
  <si>
    <t>LNK10 C10000</t>
  </si>
  <si>
    <t>May10 Nymex Euro Nat Gas Call</t>
  </si>
  <si>
    <t>LNK10 C10150</t>
  </si>
  <si>
    <t>LNK10 C10200</t>
  </si>
  <si>
    <t>LNK10 C10250</t>
  </si>
  <si>
    <t>LNK10 C10300</t>
  </si>
  <si>
    <t>LNK10 C10400</t>
  </si>
  <si>
    <t>LNK10 C10450</t>
  </si>
  <si>
    <t>LNK10 C10500</t>
  </si>
  <si>
    <t>LNK10 C10550</t>
  </si>
  <si>
    <t>LNK10 C10600</t>
  </si>
  <si>
    <t>LNK10 C10650</t>
  </si>
  <si>
    <t>LNF12 C9600</t>
  </si>
  <si>
    <t>LNF12 C9650</t>
  </si>
  <si>
    <t>LNF12 C9800</t>
  </si>
  <si>
    <t>LNF12 C9900</t>
  </si>
  <si>
    <t>LNF12 P10000</t>
  </si>
  <si>
    <t>Jan12 Nymex Euro Nat Gas Put</t>
  </si>
  <si>
    <t>LNF12 P10150</t>
  </si>
  <si>
    <t>LNF12 P10200</t>
  </si>
  <si>
    <t>LNF12 P10250</t>
  </si>
  <si>
    <t>LNF12 P10500</t>
  </si>
  <si>
    <t>LNF12 P10750</t>
  </si>
  <si>
    <t>LNF12 P3500</t>
  </si>
  <si>
    <t>LNF12 P4000</t>
  </si>
  <si>
    <t>LNF12 P4500</t>
  </si>
  <si>
    <t>LNF12 P5000</t>
  </si>
  <si>
    <t>LNF12 P5500</t>
  </si>
  <si>
    <t>LNF12 P5750</t>
  </si>
  <si>
    <t>LNF12 P6000</t>
  </si>
  <si>
    <t>LNF12 P6250</t>
  </si>
  <si>
    <t>LNF12 P6500</t>
  </si>
  <si>
    <t>LNF12 P6600</t>
  </si>
  <si>
    <t>LNF12 P6650</t>
  </si>
  <si>
    <t>LNF12 P6700</t>
  </si>
  <si>
    <t>LNF12 P6750</t>
  </si>
  <si>
    <t>LNF12 P6800</t>
  </si>
  <si>
    <t>LNF12 P6850</t>
  </si>
  <si>
    <t>LNF12 P6900</t>
  </si>
  <si>
    <t>LNF12 P7000</t>
  </si>
  <si>
    <t>LNF12 P7050</t>
  </si>
  <si>
    <t>LNF12 P7100</t>
  </si>
  <si>
    <t>LNF12 P7150</t>
  </si>
  <si>
    <t>LNF12 P7200</t>
  </si>
  <si>
    <t>LNF12 P7250</t>
  </si>
  <si>
    <t>LNF12 P7300</t>
  </si>
  <si>
    <t>LNF12 P7350</t>
  </si>
  <si>
    <t>LNF12 P7400</t>
  </si>
  <si>
    <t>LNF12 P7450</t>
  </si>
  <si>
    <t>LNF12 P7500</t>
  </si>
  <si>
    <t>LNF12 P7600</t>
  </si>
  <si>
    <t>LNF12 P7650</t>
  </si>
  <si>
    <t>LNF12 P7700</t>
  </si>
  <si>
    <t>LNF12 P7750</t>
  </si>
  <si>
    <t>LNF12 P7800</t>
  </si>
  <si>
    <t>LNF12 P7850</t>
  </si>
  <si>
    <t>LNF12 P7950</t>
  </si>
  <si>
    <t>LNF12 P8000</t>
  </si>
  <si>
    <t>LNF12 P8150</t>
  </si>
  <si>
    <t>LNF12 P8200</t>
  </si>
  <si>
    <t>LNF12 P8250</t>
  </si>
  <si>
    <t>LNF12 P8300</t>
  </si>
  <si>
    <t>LNF12 P8350</t>
  </si>
  <si>
    <t>LNF12 P8400</t>
  </si>
  <si>
    <t>LNF12 P8500</t>
  </si>
  <si>
    <t>LNF12 P8600</t>
  </si>
  <si>
    <t>LNF12 P8650</t>
  </si>
  <si>
    <t>LNF12 P8700</t>
  </si>
  <si>
    <t>LNF12 P8800</t>
  </si>
  <si>
    <t>LNF12 P8900</t>
  </si>
  <si>
    <t>LNF12 P9000</t>
  </si>
  <si>
    <t>LNF12 P9150</t>
  </si>
  <si>
    <t>LNF12 P9200</t>
  </si>
  <si>
    <t>LNF12 P9250</t>
  </si>
  <si>
    <t>LNF12 P9450</t>
  </si>
  <si>
    <t>LNF12 P9500</t>
  </si>
  <si>
    <t>LNF12 P9600</t>
  </si>
  <si>
    <t>LNF12 P9650</t>
  </si>
  <si>
    <t>LNF12 P9800</t>
  </si>
  <si>
    <t>LNF12 P9900</t>
  </si>
  <si>
    <t>LNG12 C10000</t>
  </si>
  <si>
    <t>Feb12 Nymex Euro Nat Gas Call</t>
  </si>
  <si>
    <t>LNG12 C10150</t>
  </si>
  <si>
    <t>LNG12 C10200</t>
  </si>
  <si>
    <t>LNG12 C10250</t>
  </si>
  <si>
    <t>LNG12 C10500</t>
  </si>
  <si>
    <t>LNG12 C10750</t>
  </si>
  <si>
    <t>LNG12 C11000</t>
  </si>
  <si>
    <t>LNG12 C11500</t>
  </si>
  <si>
    <t>LNG12 C12000</t>
  </si>
  <si>
    <t>LNG12 C12500</t>
  </si>
  <si>
    <t>LNG12 C13000</t>
  </si>
  <si>
    <t>LNG12 C14000</t>
  </si>
  <si>
    <t>LNG12 C15000</t>
  </si>
  <si>
    <t>LNG12 C16000</t>
  </si>
  <si>
    <t>LNG12 C18000</t>
  </si>
  <si>
    <t>LNG12 C20000</t>
  </si>
  <si>
    <t>LNG12 C6250</t>
  </si>
  <si>
    <t>LNG12 C6500</t>
  </si>
  <si>
    <t>LNG12 C6600</t>
  </si>
  <si>
    <t>LNG12 C6650</t>
  </si>
  <si>
    <t>LNG12 C6750</t>
  </si>
  <si>
    <t>LNG12 C6800</t>
  </si>
  <si>
    <t>LNG12 C6850</t>
  </si>
  <si>
    <t>LNG12 C6900</t>
  </si>
  <si>
    <t>LNG12 C7000</t>
  </si>
  <si>
    <t>LNG12 C7050</t>
  </si>
  <si>
    <t>LNG12 C7100</t>
  </si>
  <si>
    <t>LNG12 C7150</t>
  </si>
  <si>
    <t>LNG12 C7200</t>
  </si>
  <si>
    <t>LNG12 C7250</t>
  </si>
  <si>
    <t>LNG12 C7300</t>
  </si>
  <si>
    <t>LNG12 C7350</t>
  </si>
  <si>
    <t>LNG12 C7400</t>
  </si>
  <si>
    <t>LNG12 C7450</t>
  </si>
  <si>
    <t>LNG12 C7500</t>
  </si>
  <si>
    <t>LNG12 C7550</t>
  </si>
  <si>
    <t>LNG12 C7600</t>
  </si>
  <si>
    <t>LNG12 C7650</t>
  </si>
  <si>
    <t>LNG12 C7700</t>
  </si>
  <si>
    <t>LNG12 C7750</t>
  </si>
  <si>
    <t>LNG12 C7800</t>
  </si>
  <si>
    <t>LNG12 C7850</t>
  </si>
  <si>
    <t>LNG12 C7950</t>
  </si>
  <si>
    <t>LNG12 C8000</t>
  </si>
  <si>
    <t>LNG12 C8050</t>
  </si>
  <si>
    <t>LNG12 C8150</t>
  </si>
  <si>
    <t>LNG12 C8200</t>
  </si>
  <si>
    <t>LNG12 C8250</t>
  </si>
  <si>
    <t>LNG12 C8300</t>
  </si>
  <si>
    <t>LNG12 C8350</t>
  </si>
  <si>
    <t>LNK10 C9050</t>
  </si>
  <si>
    <t>LNK10 C9100</t>
  </si>
  <si>
    <t>LNK10 C9200</t>
  </si>
  <si>
    <t>LNK10 C9250</t>
  </si>
  <si>
    <t>LOJ10 C7450</t>
  </si>
  <si>
    <t>LOJ10 C7500</t>
  </si>
  <si>
    <t>LOJ10 C7550</t>
  </si>
  <si>
    <t>LNG12 C8500</t>
  </si>
  <si>
    <t>LNG12 C8600</t>
  </si>
  <si>
    <t>LNG12 C8700</t>
  </si>
  <si>
    <t>LNG12 C8750</t>
  </si>
  <si>
    <t>LNG12 C8800</t>
  </si>
  <si>
    <t>LNG12 C8900</t>
  </si>
  <si>
    <t>LNG12 C8950</t>
  </si>
  <si>
    <t>LNG12 C9000</t>
  </si>
  <si>
    <t>LNG12 C9100</t>
  </si>
  <si>
    <t>LNG12 C9150</t>
  </si>
  <si>
    <t>LNG12 C9200</t>
  </si>
  <si>
    <t>LNG12 C9250</t>
  </si>
  <si>
    <t>LNG12 C9300</t>
  </si>
  <si>
    <t>LNG12 C9450</t>
  </si>
  <si>
    <t>LNG12 C9500</t>
  </si>
  <si>
    <t>LNG12 C9600</t>
  </si>
  <si>
    <t>LNG12 C9650</t>
  </si>
  <si>
    <t>LNG12 C9800</t>
  </si>
  <si>
    <t>LNG12 P10000</t>
  </si>
  <si>
    <t>Feb12 Nymex Euro Nat Gas Put</t>
  </si>
  <si>
    <t>LNG12 P10150</t>
  </si>
  <si>
    <t>LNG12 P10200</t>
  </si>
  <si>
    <t>LNG12 P10250</t>
  </si>
  <si>
    <t>LNG12 P10500</t>
  </si>
  <si>
    <t>LNG12 P10750</t>
  </si>
  <si>
    <t>LNG12 P3500</t>
  </si>
  <si>
    <t>LNG12 P4000</t>
  </si>
  <si>
    <t>LNG12 P4500</t>
  </si>
  <si>
    <t>LNG12 P5000</t>
  </si>
  <si>
    <t>LNG12 P5500</t>
  </si>
  <si>
    <t>LNG12 P5750</t>
  </si>
  <si>
    <t>LNG12 P6000</t>
  </si>
  <si>
    <t>LNG12 P6250</t>
  </si>
  <si>
    <t>LNG12 P6500</t>
  </si>
  <si>
    <t>LNG12 P6600</t>
  </si>
  <si>
    <t>LNG12 P6650</t>
  </si>
  <si>
    <t>LNG12 P6700</t>
  </si>
  <si>
    <t>LNG12 P6750</t>
  </si>
  <si>
    <t>LNG12 P6800</t>
  </si>
  <si>
    <t>LNG12 P6850</t>
  </si>
  <si>
    <t>LNG12 P6900</t>
  </si>
  <si>
    <t>LNG12 P7000</t>
  </si>
  <si>
    <t>LNG12 P7050</t>
  </si>
  <si>
    <t>LNG12 P7100</t>
  </si>
  <si>
    <t>LNG12 P7150</t>
  </si>
  <si>
    <t>LNG12 P7200</t>
  </si>
  <si>
    <t>LNG12 P7250</t>
  </si>
  <si>
    <t>LNG12 P7300</t>
  </si>
  <si>
    <t>LNG12 P7350</t>
  </si>
  <si>
    <t>LNG12 P7400</t>
  </si>
  <si>
    <t>LNG12 P7450</t>
  </si>
  <si>
    <t>LNG12 P7500</t>
  </si>
  <si>
    <t>LNG12 P7550</t>
  </si>
  <si>
    <t>LNG12 P7600</t>
  </si>
  <si>
    <t>LNG12 P7650</t>
  </si>
  <si>
    <t>LNG12 P7700</t>
  </si>
  <si>
    <t>LNG12 P7750</t>
  </si>
  <si>
    <t>LNG12 P7800</t>
  </si>
  <si>
    <t>LNG12 P7850</t>
  </si>
  <si>
    <t>LNG12 P7950</t>
  </si>
  <si>
    <t>LNG12 P8000</t>
  </si>
  <si>
    <t>LNG12 P8150</t>
  </si>
  <si>
    <t>LNG12 P8200</t>
  </si>
  <si>
    <t>LNG12 P8250</t>
  </si>
  <si>
    <t>LNG12 P8300</t>
  </si>
  <si>
    <t>LNG12 P8350</t>
  </si>
  <si>
    <t>LNG12 P8500</t>
  </si>
  <si>
    <t>LNG12 P8600</t>
  </si>
  <si>
    <t>LNG12 P8650</t>
  </si>
  <si>
    <t>LNG12 P8700</t>
  </si>
  <si>
    <t>LNG12 P8800</t>
  </si>
  <si>
    <t>LNG12 P8900</t>
  </si>
  <si>
    <t>LNG12 P9000</t>
  </si>
  <si>
    <t>LNG12 P9150</t>
  </si>
  <si>
    <t>LNG12 P9200</t>
  </si>
  <si>
    <t>LNG12 P9250</t>
  </si>
  <si>
    <t>LNG12 P9450</t>
  </si>
  <si>
    <t>LNG12 P9500</t>
  </si>
  <si>
    <t>LNG12 P9600</t>
  </si>
  <si>
    <t>LNG12 P9650</t>
  </si>
  <si>
    <t>LNG12 P9800</t>
  </si>
  <si>
    <t>LNH12 C10000</t>
  </si>
  <si>
    <t>Mar12 Nymex Euro Nat Gas Call</t>
  </si>
  <si>
    <t>LNH12 C10150</t>
  </si>
  <si>
    <t>LNH12 C10200</t>
  </si>
  <si>
    <t>LNH12 C10250</t>
  </si>
  <si>
    <t>LNH12 C10500</t>
  </si>
  <si>
    <t>LNH12 C10750</t>
  </si>
  <si>
    <t>LNH12 C11000</t>
  </si>
  <si>
    <t>LNH12 C11500</t>
  </si>
  <si>
    <t>LNH12 C12000</t>
  </si>
  <si>
    <t>LNH12 C12500</t>
  </si>
  <si>
    <t>LNH12 C13000</t>
  </si>
  <si>
    <t>LNH12 C14000</t>
  </si>
  <si>
    <t>LNH12 C15000</t>
  </si>
  <si>
    <t>LNH12 C16000</t>
  </si>
  <si>
    <t>LNH12 C18000</t>
  </si>
  <si>
    <t>LNH12 C20000</t>
  </si>
  <si>
    <t>LNH12 C6250</t>
  </si>
  <si>
    <t>LNH12 C6500</t>
  </si>
  <si>
    <t>LNH12 C6600</t>
  </si>
  <si>
    <t>LNH12 C6650</t>
  </si>
  <si>
    <t>LNH12 C6750</t>
  </si>
  <si>
    <t>LNH12 C6800</t>
  </si>
  <si>
    <t>LNH12 C6850</t>
  </si>
  <si>
    <t>LNH12 C6900</t>
  </si>
  <si>
    <t>LNH12 C7000</t>
  </si>
  <si>
    <t>LNH12 C7050</t>
  </si>
  <si>
    <t>LNH12 C7100</t>
  </si>
  <si>
    <t>LNH12 C7150</t>
  </si>
  <si>
    <t>LNH12 C7200</t>
  </si>
  <si>
    <t>LNH12 C7250</t>
  </si>
  <si>
    <t>LNH12 C7300</t>
  </si>
  <si>
    <t>LNH12 C7350</t>
  </si>
  <si>
    <t>LNH12 C7400</t>
  </si>
  <si>
    <t>LNH12 C7450</t>
  </si>
  <si>
    <t>LNH12 C7500</t>
  </si>
  <si>
    <t>LNH12 C7600</t>
  </si>
  <si>
    <t>LNH12 C7650</t>
  </si>
  <si>
    <t>LNH12 C7700</t>
  </si>
  <si>
    <t>LNH12 C7750</t>
  </si>
  <si>
    <t>LNH12 C7800</t>
  </si>
  <si>
    <t>LNH12 C7850</t>
  </si>
  <si>
    <t>LNH12 C7950</t>
  </si>
  <si>
    <t>LNH12 C8000</t>
  </si>
  <si>
    <t>LNH12 C8050</t>
  </si>
  <si>
    <t>LNH12 C8100</t>
  </si>
  <si>
    <t>LNH12 C8150</t>
  </si>
  <si>
    <t>LNH12 C8200</t>
  </si>
  <si>
    <t>LNH12 C8250</t>
  </si>
  <si>
    <t>LNH12 C8300</t>
  </si>
  <si>
    <t>LNH12 C8350</t>
  </si>
  <si>
    <t>LNH12 C8500</t>
  </si>
  <si>
    <t>LNH12 C8600</t>
  </si>
  <si>
    <t>LNH12 C8700</t>
  </si>
  <si>
    <t>LNH12 C8750</t>
  </si>
  <si>
    <t>LNH12 C8800</t>
  </si>
  <si>
    <t>LNH12 C8900</t>
  </si>
  <si>
    <t>LOK10 C10250</t>
  </si>
  <si>
    <t>LOK10 C10300</t>
  </si>
  <si>
    <t>LOK10 C10350</t>
  </si>
  <si>
    <t>LOK10 C10500</t>
  </si>
  <si>
    <t>LOK10 C10700</t>
  </si>
  <si>
    <t>LOK10 C10800</t>
  </si>
  <si>
    <t>LOK10 C10900</t>
  </si>
  <si>
    <t>LOK10 C11000</t>
  </si>
  <si>
    <t>LOK10 C11200</t>
  </si>
  <si>
    <t>LOK10 C11400</t>
  </si>
  <si>
    <t>LOK10 C11500</t>
  </si>
  <si>
    <t>LOK10 C11600</t>
  </si>
  <si>
    <t>LOK10 C11800</t>
  </si>
  <si>
    <t>LOK10 C12000</t>
  </si>
  <si>
    <t>LOK10 C12200</t>
  </si>
  <si>
    <t>LOK10 C12400</t>
  </si>
  <si>
    <t>LOK10 C12500</t>
  </si>
  <si>
    <t>LOK10 C12800</t>
  </si>
  <si>
    <t>LOK10 C13000</t>
  </si>
  <si>
    <t>LOK10 C14000</t>
  </si>
  <si>
    <t>LOK10 C14500</t>
  </si>
  <si>
    <t>LOK10 C15000</t>
  </si>
  <si>
    <t>LOK10 C5500</t>
  </si>
  <si>
    <t>LOK10 C6000</t>
  </si>
  <si>
    <t>LOK10 C6150</t>
  </si>
  <si>
    <t>LOK10 C6500</t>
  </si>
  <si>
    <t>LOK10 C6850</t>
  </si>
  <si>
    <t>LOK10 C6950</t>
  </si>
  <si>
    <t>LOK10 C7000</t>
  </si>
  <si>
    <t>LOK10 C7050</t>
  </si>
  <si>
    <t>LOK10 C7200</t>
  </si>
  <si>
    <t>LOK10 C7250</t>
  </si>
  <si>
    <t>LOK10 C7300</t>
  </si>
  <si>
    <t>LOK10 C7350</t>
  </si>
  <si>
    <t>LOK10 C7400</t>
  </si>
  <si>
    <t>LOK10 C7450</t>
  </si>
  <si>
    <t>LOK10 C7500</t>
  </si>
  <si>
    <t>LOK10 C7550</t>
  </si>
  <si>
    <t>LOK10 C7600</t>
  </si>
  <si>
    <t>LOK10 C7650</t>
  </si>
  <si>
    <t>LOK10 C7750</t>
  </si>
  <si>
    <t>LOK10 C7800</t>
  </si>
  <si>
    <t>LOK10 C7850</t>
  </si>
  <si>
    <t>LOK10 C7900</t>
  </si>
  <si>
    <t>LOK10 C8000</t>
  </si>
  <si>
    <t>LOK10 C8050</t>
  </si>
  <si>
    <t>LOK10 C8100</t>
  </si>
  <si>
    <t>LOK10 C8150</t>
  </si>
  <si>
    <t>LOK10 C8200</t>
  </si>
  <si>
    <t>LOK10 C8250</t>
  </si>
  <si>
    <t>LOK10 C8300</t>
  </si>
  <si>
    <t>LOK10 C8350</t>
  </si>
  <si>
    <t>LOK10 C8400</t>
  </si>
  <si>
    <t>LOK10 C8500</t>
  </si>
  <si>
    <t>LOK10 C8700</t>
  </si>
  <si>
    <t>LOK10 C8800</t>
  </si>
  <si>
    <t>LOK10 C9000</t>
  </si>
  <si>
    <t>LOK10 C9100</t>
  </si>
  <si>
    <t>LOK10 C9200</t>
  </si>
  <si>
    <t>LOK10 C9300</t>
  </si>
  <si>
    <t>LOK10 C9400</t>
  </si>
  <si>
    <t>LOK10 C9500</t>
  </si>
  <si>
    <t>LOK10 C9600</t>
  </si>
  <si>
    <t>LOK10 C9700</t>
  </si>
  <si>
    <t>LOK10 C9750</t>
  </si>
  <si>
    <t>LOK10 C9800</t>
  </si>
  <si>
    <t>LOK10 P10000</t>
  </si>
  <si>
    <t>LNH12 P7300</t>
  </si>
  <si>
    <t>LNH12 P7350</t>
  </si>
  <si>
    <t>LNH12 P7400</t>
  </si>
  <si>
    <t>LNH12 P7450</t>
  </si>
  <si>
    <t>LNH12 P7500</t>
  </si>
  <si>
    <t>LNH12 P7600</t>
  </si>
  <si>
    <t>LNH12 P7650</t>
  </si>
  <si>
    <t>LNH12 P7700</t>
  </si>
  <si>
    <t>LNH12 P7750</t>
  </si>
  <si>
    <t>LNH12 P7800</t>
  </si>
  <si>
    <t>LNH12 P7850</t>
  </si>
  <si>
    <t>LNH12 P7950</t>
  </si>
  <si>
    <t>LNH12 P8000</t>
  </si>
  <si>
    <t>LNH12 P8100</t>
  </si>
  <si>
    <t>LNH12 P8150</t>
  </si>
  <si>
    <t>LNH12 P8200</t>
  </si>
  <si>
    <t>LNH12 P8250</t>
  </si>
  <si>
    <t>LNH12 P8300</t>
  </si>
  <si>
    <t>LNH12 P8350</t>
  </si>
  <si>
    <t>LNH12 P8500</t>
  </si>
  <si>
    <t>LNH12 P8600</t>
  </si>
  <si>
    <t>LNH12 P8650</t>
  </si>
  <si>
    <t>LNH12 P8700</t>
  </si>
  <si>
    <t>LNH12 P8800</t>
  </si>
  <si>
    <t>LNH12 P8900</t>
  </si>
  <si>
    <t>LNH12 P9000</t>
  </si>
  <si>
    <t>LNH12 P9150</t>
  </si>
  <si>
    <t>LNH12 P9200</t>
  </si>
  <si>
    <t>LNH12 P9250</t>
  </si>
  <si>
    <t>LNH12 P9450</t>
  </si>
  <si>
    <t>LNH12 P9500</t>
  </si>
  <si>
    <t>LNH12 P9600</t>
  </si>
  <si>
    <t>LNH12 P9650</t>
  </si>
  <si>
    <t>LNH12 P9800</t>
  </si>
  <si>
    <t>LNJ12 C10000</t>
  </si>
  <si>
    <t>Apr12 Nymex Euro Nat Gas Call</t>
  </si>
  <si>
    <t>LNJ12 C10150</t>
  </si>
  <si>
    <t>LNJ12 C10200</t>
  </si>
  <si>
    <t>LNJ12 C10500</t>
  </si>
  <si>
    <t>LNJ12 C10750</t>
  </si>
  <si>
    <t>LNJ12 C11000</t>
  </si>
  <si>
    <t>LNJ12 C12000</t>
  </si>
  <si>
    <t>LNJ12 C12500</t>
  </si>
  <si>
    <t>LNJ12 C13000</t>
  </si>
  <si>
    <t>LNJ12 C14000</t>
  </si>
  <si>
    <t>LNJ12 C15000</t>
  </si>
  <si>
    <t>LNJ12 C18000</t>
  </si>
  <si>
    <t>LNJ12 C20000</t>
  </si>
  <si>
    <t>LNJ12 C6100</t>
  </si>
  <si>
    <t>LNJ12 C6250</t>
  </si>
  <si>
    <t>LNJ12 C6300</t>
  </si>
  <si>
    <t>LNJ12 C6350</t>
  </si>
  <si>
    <t>LNJ12 C6400</t>
  </si>
  <si>
    <t>LNJ12 C6450</t>
  </si>
  <si>
    <t>LNJ12 C6500</t>
  </si>
  <si>
    <t>LNJ12 C6550</t>
  </si>
  <si>
    <t>LNJ12 C6600</t>
  </si>
  <si>
    <t>LNJ12 C6650</t>
  </si>
  <si>
    <t>LNJ12 C6700</t>
  </si>
  <si>
    <t>LNJ12 C6750</t>
  </si>
  <si>
    <t>LNJ12 C6800</t>
  </si>
  <si>
    <t>LNJ12 C6850</t>
  </si>
  <si>
    <t>LNJ12 C6900</t>
  </si>
  <si>
    <t>LNJ12 C6950</t>
  </si>
  <si>
    <t>LNJ12 C7000</t>
  </si>
  <si>
    <t>LNJ12 C7050</t>
  </si>
  <si>
    <t>LNJ12 C7100</t>
  </si>
  <si>
    <t>LNJ12 C7150</t>
  </si>
  <si>
    <t>LNJ12 C7200</t>
  </si>
  <si>
    <t>LNJ12 C7250</t>
  </si>
  <si>
    <t>LNJ12 C7300</t>
  </si>
  <si>
    <t>LNJ12 C7350</t>
  </si>
  <si>
    <t>LNJ12 C7400</t>
  </si>
  <si>
    <t>LNJ12 C7450</t>
  </si>
  <si>
    <t>LNJ12 C7500</t>
  </si>
  <si>
    <t>LNJ12 C7750</t>
  </si>
  <si>
    <t>LNJ12 C7800</t>
  </si>
  <si>
    <t>LNJ12 C7950</t>
  </si>
  <si>
    <t>LNJ12 C8000</t>
  </si>
  <si>
    <t>LNJ12 C8050</t>
  </si>
  <si>
    <t>LNJ12 C8100</t>
  </si>
  <si>
    <t>LNJ12 C8150</t>
  </si>
  <si>
    <t>LNJ12 C8200</t>
  </si>
  <si>
    <t>LNJ12 C8250</t>
  </si>
  <si>
    <t>LNJ12 C8300</t>
  </si>
  <si>
    <t>LNJ12 C8350</t>
  </si>
  <si>
    <t>LNJ12 C8500</t>
  </si>
  <si>
    <t>LNJ12 C8600</t>
  </si>
  <si>
    <t>LNJ12 C8700</t>
  </si>
  <si>
    <t>LNJ12 C8750</t>
  </si>
  <si>
    <t>LNJ12 C8800</t>
  </si>
  <si>
    <t>LNJ12 C8900</t>
  </si>
  <si>
    <t>LNJ12 C9000</t>
  </si>
  <si>
    <t>LNJ12 C9150</t>
  </si>
  <si>
    <t>LNJ12 C9200</t>
  </si>
  <si>
    <t>LNJ12 C9250</t>
  </si>
  <si>
    <t>LNJ12 C9500</t>
  </si>
  <si>
    <t>LNJ12 C9600</t>
  </si>
  <si>
    <t>LNJ12 C9750</t>
  </si>
  <si>
    <t>LNJ12 C9800</t>
  </si>
  <si>
    <t>LNJ12 P10000</t>
  </si>
  <si>
    <t>Apr12 Nymex Euro Nat Gas Put</t>
  </si>
  <si>
    <t>LNJ12 P10150</t>
  </si>
  <si>
    <t>LNJ12 P10200</t>
  </si>
  <si>
    <t>LNJ12 P10500</t>
  </si>
  <si>
    <t>LNJ12 P10750</t>
  </si>
  <si>
    <t>LNJ12 P4000</t>
  </si>
  <si>
    <t>LNJ12 P4250</t>
  </si>
  <si>
    <t>LNJ12 P4500</t>
  </si>
  <si>
    <t>LNJ12 P5000</t>
  </si>
  <si>
    <t>LNJ12 P5500</t>
  </si>
  <si>
    <t>LNJ12 P5750</t>
  </si>
  <si>
    <t>LNJ12 P6000</t>
  </si>
  <si>
    <t>LNJ12 P6100</t>
  </si>
  <si>
    <t>LNJ12 P6250</t>
  </si>
  <si>
    <t>LNJ12 P6300</t>
  </si>
  <si>
    <t>LNJ12 P6350</t>
  </si>
  <si>
    <t>LNJ12 P6400</t>
  </si>
  <si>
    <t>LNJ12 P6450</t>
  </si>
  <si>
    <t>LNJ12 P6500</t>
  </si>
  <si>
    <t>LNJ12 P6550</t>
  </si>
  <si>
    <t>LNM10 P6500</t>
  </si>
  <si>
    <t>LNM10 P6600</t>
  </si>
  <si>
    <t>LNM10 P6650</t>
  </si>
  <si>
    <t>LNM10 P6900</t>
  </si>
  <si>
    <t>LNM10 P6950</t>
  </si>
  <si>
    <t>LNM10 P7000</t>
  </si>
  <si>
    <t>LNM10 P7200</t>
  </si>
  <si>
    <t>LNM10 P7250</t>
  </si>
  <si>
    <t>LNM10 P7350</t>
  </si>
  <si>
    <t>LNM10 P7400</t>
  </si>
  <si>
    <t>LNM10 P7500</t>
  </si>
  <si>
    <t>LNM10 P7550</t>
  </si>
  <si>
    <t>LNM10 P7600</t>
  </si>
  <si>
    <t>LNM10 P7650</t>
  </si>
  <si>
    <t>LNM10 P7700</t>
  </si>
  <si>
    <t>LNM10 P7750</t>
  </si>
  <si>
    <t>LNM10 P7800</t>
  </si>
  <si>
    <t>LNM10 P7850</t>
  </si>
  <si>
    <t>LNM10 P7900</t>
  </si>
  <si>
    <t>LNM10 P7950</t>
  </si>
  <si>
    <t>LNM10 P8000</t>
  </si>
  <si>
    <t>LNM10 P8050</t>
  </si>
  <si>
    <t>LNM10 P8100</t>
  </si>
  <si>
    <t>LNM10 P8200</t>
  </si>
  <si>
    <t>LNM10 P8250</t>
  </si>
  <si>
    <t>LNM10 P8300</t>
  </si>
  <si>
    <t>LNM10 P8350</t>
  </si>
  <si>
    <t>LNM10 P8400</t>
  </si>
  <si>
    <t>LNM10 P8450</t>
  </si>
  <si>
    <t>LNM10 P8500</t>
  </si>
  <si>
    <t>LNM10 P8550</t>
  </si>
  <si>
    <t>LNM10 P8600</t>
  </si>
  <si>
    <t>LNM10 P8650</t>
  </si>
  <si>
    <t>LNM10 P8700</t>
  </si>
  <si>
    <t>LNM10 P8750</t>
  </si>
  <si>
    <t>LNM10 P8800</t>
  </si>
  <si>
    <t>LNM10 P8850</t>
  </si>
  <si>
    <t>LNM10 P8900</t>
  </si>
  <si>
    <t>LNM10 P8950</t>
  </si>
  <si>
    <t>LNM10 P9000</t>
  </si>
  <si>
    <t>LNM10 P9050</t>
  </si>
  <si>
    <t>LNM10 P9100</t>
  </si>
  <si>
    <t>LNM10 P9150</t>
  </si>
  <si>
    <t>LNM10 P9200</t>
  </si>
  <si>
    <t>LNM10 P9250</t>
  </si>
  <si>
    <t>LNM10 P9300</t>
  </si>
  <si>
    <t>LNM10 P9350</t>
  </si>
  <si>
    <t>LNM10 P9400</t>
  </si>
  <si>
    <t>LNM10 P9450</t>
  </si>
  <si>
    <t>LNM10 P9500</t>
  </si>
  <si>
    <t>LNM10 P9700</t>
  </si>
  <si>
    <t>LNM10 P9750</t>
  </si>
  <si>
    <t>LNN10 C10000</t>
  </si>
  <si>
    <t>Jly10 Nymex Euro Nat Gas Call</t>
  </si>
  <si>
    <t>LNN10 C10100</t>
  </si>
  <si>
    <t>LNN10 C10150</t>
  </si>
  <si>
    <t>LNN10 C10200</t>
  </si>
  <si>
    <t>LNN10 C10250</t>
  </si>
  <si>
    <t>LNN10 C10300</t>
  </si>
  <si>
    <t>LNN10 C10350</t>
  </si>
  <si>
    <t>LNN10 C10400</t>
  </si>
  <si>
    <t>LNN10 C10450</t>
  </si>
  <si>
    <t>LNN10 C10500</t>
  </si>
  <si>
    <t>LNN10 C10550</t>
  </si>
  <si>
    <t>LNN10 C10600</t>
  </si>
  <si>
    <t>LNN10 C10650</t>
  </si>
  <si>
    <t>LNN10 C10750</t>
  </si>
  <si>
    <t>LNN10 C10850</t>
  </si>
  <si>
    <t>LNN10 C10900</t>
  </si>
  <si>
    <t>LNN10 C10950</t>
  </si>
  <si>
    <t>LNN10 C11000</t>
  </si>
  <si>
    <t>LNN10 C11050</t>
  </si>
  <si>
    <t>LNN10 C11100</t>
  </si>
  <si>
    <t>LNN10 C11150</t>
  </si>
  <si>
    <t>LNN10 C11250</t>
  </si>
  <si>
    <t>LNN10 C11300</t>
  </si>
  <si>
    <t>LNN10 C11450</t>
  </si>
  <si>
    <t>LNN10 C11500</t>
  </si>
  <si>
    <t>LNN10 C11750</t>
  </si>
  <si>
    <t>LNN10 C12000</t>
  </si>
  <si>
    <t>LNN10 C12500</t>
  </si>
  <si>
    <t>LNN10 C13000</t>
  </si>
  <si>
    <t>LNN10 C13500</t>
  </si>
  <si>
    <t>LNN10 C14000</t>
  </si>
  <si>
    <t>LNN10 C14500</t>
  </si>
  <si>
    <t>LNN10 C15000</t>
  </si>
  <si>
    <t>LNN10 C16000</t>
  </si>
  <si>
    <t>LNN10 C20000</t>
  </si>
  <si>
    <t>LNN10 C3500</t>
  </si>
  <si>
    <t>LNN10 C3950</t>
  </si>
  <si>
    <t>LNN10 C4850</t>
  </si>
  <si>
    <t>LNN10 C5000</t>
  </si>
  <si>
    <t>LNN10 C5100</t>
  </si>
  <si>
    <t>LNN10 C5150</t>
  </si>
  <si>
    <t>LNN10 C5200</t>
  </si>
  <si>
    <t>LNN10 C5250</t>
  </si>
  <si>
    <t>LNN10 C5300</t>
  </si>
  <si>
    <t>LNN10 C5400</t>
  </si>
  <si>
    <t>LNN10 C5450</t>
  </si>
  <si>
    <t>LNN10 C5500</t>
  </si>
  <si>
    <t>LNN10 C5550</t>
  </si>
  <si>
    <t>LNN10 C5600</t>
  </si>
  <si>
    <t>LNN10 C5650</t>
  </si>
  <si>
    <t>LNN10 C5700</t>
  </si>
  <si>
    <t>LNN10 C5750</t>
  </si>
  <si>
    <t>LNN10 C5800</t>
  </si>
  <si>
    <t>LNN10 C5850</t>
  </si>
  <si>
    <t>LNN10 C5900</t>
  </si>
  <si>
    <t>LNN10 C5950</t>
  </si>
  <si>
    <t>LNN10 C6000</t>
  </si>
  <si>
    <t>LNN10 C6050</t>
  </si>
  <si>
    <t>LNN10 C6100</t>
  </si>
  <si>
    <t>LNN10 C6150</t>
  </si>
  <si>
    <t>LNN10 C6200</t>
  </si>
  <si>
    <t>LNN10 C6250</t>
  </si>
  <si>
    <t>JOQ10 P8300</t>
  </si>
  <si>
    <t>JOQ10 P8550</t>
  </si>
  <si>
    <t>JOQ10 P8650</t>
  </si>
  <si>
    <t>JOQ10 P8850</t>
  </si>
  <si>
    <t>JOQ10 P9850</t>
  </si>
  <si>
    <t>JOU10 C10000</t>
  </si>
  <si>
    <t>Sep10 Pjm Monthly Call</t>
  </si>
  <si>
    <t>JOU10 C5150</t>
  </si>
  <si>
    <t>JOU10 C5200</t>
  </si>
  <si>
    <t>JOU10 C5500</t>
  </si>
  <si>
    <t>JOU10 C5550</t>
  </si>
  <si>
    <t>JOU10 C5600</t>
  </si>
  <si>
    <t>JOU10 C5800</t>
  </si>
  <si>
    <t>JOU10 C5850</t>
  </si>
  <si>
    <t>JOU10 C5900</t>
  </si>
  <si>
    <t>JOU10 C6000</t>
  </si>
  <si>
    <t>JOU10 C6100</t>
  </si>
  <si>
    <t>JOU10 C6250</t>
  </si>
  <si>
    <t>JOU10 C6300</t>
  </si>
  <si>
    <t>JOU10 C6350</t>
  </si>
  <si>
    <t>JOU10 C6400</t>
  </si>
  <si>
    <t>JOU10 C6500</t>
  </si>
  <si>
    <t>JOU10 C6900</t>
  </si>
  <si>
    <t>JOU10 C7000</t>
  </si>
  <si>
    <t>JOU10 C7500</t>
  </si>
  <si>
    <t>JOU10 C8000</t>
  </si>
  <si>
    <t>JOU10 C8500</t>
  </si>
  <si>
    <t>JOU10 C8550</t>
  </si>
  <si>
    <t>JOU10 C8650</t>
  </si>
  <si>
    <t>JOU10 C9850</t>
  </si>
  <si>
    <t>JOU10 P3500</t>
  </si>
  <si>
    <t>Sep10 Pjm Monthly Put</t>
  </si>
  <si>
    <t>LNN10 C9950</t>
  </si>
  <si>
    <t>LNN10 P10000</t>
  </si>
  <si>
    <t>Jly10 Nymex Euro Nat Gas Put</t>
  </si>
  <si>
    <t>LNN10 P10200</t>
  </si>
  <si>
    <t>LNN10 P10250</t>
  </si>
  <si>
    <t>LNN10 P10300</t>
  </si>
  <si>
    <t>LNN10 P10350</t>
  </si>
  <si>
    <t>LNN10 P10400</t>
  </si>
  <si>
    <t>LNN10 P10500</t>
  </si>
  <si>
    <t>LNN10 P10550</t>
  </si>
  <si>
    <t>LNN10 P10600</t>
  </si>
  <si>
    <t>LNN10 P10900</t>
  </si>
  <si>
    <t>LNN10 P13000</t>
  </si>
  <si>
    <t>LNN10 P2000</t>
  </si>
  <si>
    <t>LNN10 P2500</t>
  </si>
  <si>
    <t>LNN10 P3000</t>
  </si>
  <si>
    <t>LNN10 P3250</t>
  </si>
  <si>
    <t>LNN10 P3500</t>
  </si>
  <si>
    <t>LNN10 P3750</t>
  </si>
  <si>
    <t>LNN10 P3900</t>
  </si>
  <si>
    <t>LNN10 P3950</t>
  </si>
  <si>
    <t>LNN10 P4000</t>
  </si>
  <si>
    <t>LNN10 P4200</t>
  </si>
  <si>
    <t>LNN10 P4250</t>
  </si>
  <si>
    <t>LNN10 P4500</t>
  </si>
  <si>
    <t>LNN10 P4600</t>
  </si>
  <si>
    <t>LNN10 P4700</t>
  </si>
  <si>
    <t>LNN10 P4750</t>
  </si>
  <si>
    <t>LNN10 P4800</t>
  </si>
  <si>
    <t>LNN10 P5000</t>
  </si>
  <si>
    <t>LNN10 P5100</t>
  </si>
  <si>
    <t>LNN10 P5150</t>
  </si>
  <si>
    <t>LNN10 P5200</t>
  </si>
  <si>
    <t>LNN10 P5250</t>
  </si>
  <si>
    <t>LNN10 P5300</t>
  </si>
  <si>
    <t>LNN10 P5400</t>
  </si>
  <si>
    <t>LNN10 P5450</t>
  </si>
  <si>
    <t>LNN10 P5500</t>
  </si>
  <si>
    <t>LNN10 P5550</t>
  </si>
  <si>
    <t>LNN10 P5600</t>
  </si>
  <si>
    <t>LNN10 P5650</t>
  </si>
  <si>
    <t>LNN10 P5700</t>
  </si>
  <si>
    <t>LNN10 P5750</t>
  </si>
  <si>
    <t>LNN10 P5800</t>
  </si>
  <si>
    <t>LNN10 P5850</t>
  </si>
  <si>
    <t>LNN10 P5900</t>
  </si>
  <si>
    <t>LNN10 P5950</t>
  </si>
  <si>
    <t>LNN10 P6000</t>
  </si>
  <si>
    <t>LNN10 P6100</t>
  </si>
  <si>
    <t>LNN10 P6150</t>
  </si>
  <si>
    <t>LNN10 P6200</t>
  </si>
  <si>
    <t>LNN10 P6250</t>
  </si>
  <si>
    <t>LNN10 P6300</t>
  </si>
  <si>
    <t>LNN10 P6350</t>
  </si>
  <si>
    <t>LNN10 P6400</t>
  </si>
  <si>
    <t>LNN10 P6450</t>
  </si>
  <si>
    <t>LNN10 P6500</t>
  </si>
  <si>
    <t>LNN10 P6600</t>
  </si>
  <si>
    <t>LNN10 P6650</t>
  </si>
  <si>
    <t>LNN10 P6700</t>
  </si>
  <si>
    <t>LNN10 P6900</t>
  </si>
  <si>
    <t>LNN10 P6950</t>
  </si>
  <si>
    <t>LNN10 P7000</t>
  </si>
  <si>
    <t>LNN10 P7200</t>
  </si>
  <si>
    <t>LNN10 P7250</t>
  </si>
  <si>
    <t>LNN10 P7350</t>
  </si>
  <si>
    <t>LNN10 P7400</t>
  </si>
  <si>
    <t>LNN10 P7500</t>
  </si>
  <si>
    <t>LNN10 P7550</t>
  </si>
  <si>
    <t>LNN10 P7600</t>
  </si>
  <si>
    <t>LNN10 P7650</t>
  </si>
  <si>
    <t>LNN10 P7700</t>
  </si>
  <si>
    <t>LNN10 P7750</t>
  </si>
  <si>
    <t>LNN10 P7800</t>
  </si>
  <si>
    <t>LNN10 P7850</t>
  </si>
  <si>
    <t>LNN10 P7900</t>
  </si>
  <si>
    <t>LNN10 P7950</t>
  </si>
  <si>
    <t>LNN10 P8000</t>
  </si>
  <si>
    <t>LNN10 P8050</t>
  </si>
  <si>
    <t>LNN10 P8100</t>
  </si>
  <si>
    <t>LNN10 P8200</t>
  </si>
  <si>
    <t>LNN10 P8250</t>
  </si>
  <si>
    <t>LNN10 P8300</t>
  </si>
  <si>
    <t>LNN10 P8350</t>
  </si>
  <si>
    <t>LNN10 P8400</t>
  </si>
  <si>
    <t>LNN10 P8450</t>
  </si>
  <si>
    <t>LNN10 P8500</t>
  </si>
  <si>
    <t>LNN10 P8550</t>
  </si>
  <si>
    <t>LNN10 P8600</t>
  </si>
  <si>
    <t>LNN10 P8650</t>
  </si>
  <si>
    <t>LNN10 P8700</t>
  </si>
  <si>
    <t>LNN10 P8750</t>
  </si>
  <si>
    <t>LNN10 P8800</t>
  </si>
  <si>
    <t>LNN10 P8850</t>
  </si>
  <si>
    <t>LNN10 P8900</t>
  </si>
  <si>
    <t>LNN10 P8950</t>
  </si>
  <si>
    <t>LNN10 P9000</t>
  </si>
  <si>
    <t>LNN10 P9050</t>
  </si>
  <si>
    <t>LNN10 P9100</t>
  </si>
  <si>
    <t>LNN10 P9150</t>
  </si>
  <si>
    <t>LNN10 P9200</t>
  </si>
  <si>
    <t>LNN10 P9250</t>
  </si>
  <si>
    <t>LNN10 P9300</t>
  </si>
  <si>
    <t>LNN10 P9350</t>
  </si>
  <si>
    <t>LNN10 P9400</t>
  </si>
  <si>
    <t>LNN10 P9450</t>
  </si>
  <si>
    <t>LNN10 P9500</t>
  </si>
  <si>
    <t>LNN10 P9700</t>
  </si>
  <si>
    <t>LNN10 P9750</t>
  </si>
  <si>
    <t>LNQ10 C10000</t>
  </si>
  <si>
    <t>Aug10 Nymex Euro Nat Gas Call</t>
  </si>
  <si>
    <t>LNQ10 C10100</t>
  </si>
  <si>
    <t>LNQ10 C10150</t>
  </si>
  <si>
    <t>LNQ10 C10200</t>
  </si>
  <si>
    <t>LNQ10 C10250</t>
  </si>
  <si>
    <t>LNQ10 C10300</t>
  </si>
  <si>
    <t>LNQ10 C10350</t>
  </si>
  <si>
    <t>LNQ10 C10400</t>
  </si>
  <si>
    <t>LNQ10 C10450</t>
  </si>
  <si>
    <t>LNQ10 C10500</t>
  </si>
  <si>
    <t>LNQ10 C10550</t>
  </si>
  <si>
    <t>LNQ10 C10600</t>
  </si>
  <si>
    <t>LNQ10 C10650</t>
  </si>
  <si>
    <t>LNQ10 C10750</t>
  </si>
  <si>
    <t>LNQ10 C10850</t>
  </si>
  <si>
    <t>LNQ10 C10900</t>
  </si>
  <si>
    <t>LNQ10 C10950</t>
  </si>
  <si>
    <t>LNQ10 C11000</t>
  </si>
  <si>
    <t>LNQ10 C11050</t>
  </si>
  <si>
    <t>LNQ10 C11100</t>
  </si>
  <si>
    <t>LNQ10 C11150</t>
  </si>
  <si>
    <t>LNQ10 C11250</t>
  </si>
  <si>
    <t>LNQ10 C11300</t>
  </si>
  <si>
    <t>LNQ10 C11450</t>
  </si>
  <si>
    <t>LNQ10 C11500</t>
  </si>
  <si>
    <t>LNQ10 C11750</t>
  </si>
  <si>
    <t>LNQ10 C12000</t>
  </si>
  <si>
    <t>LNQ10 C12500</t>
  </si>
  <si>
    <t>LNQ10 C13000</t>
  </si>
  <si>
    <t>LNQ10 C13500</t>
  </si>
  <si>
    <t>LNQ10 C14000</t>
  </si>
  <si>
    <t>LNQ10 C14500</t>
  </si>
  <si>
    <t>LNN12 C14000</t>
  </si>
  <si>
    <t>LNN12 C15000</t>
  </si>
  <si>
    <t>LNN12 C18000</t>
  </si>
  <si>
    <t>LNN12 C20000</t>
  </si>
  <si>
    <t>LNN12 C6100</t>
  </si>
  <si>
    <t>LNN12 C6250</t>
  </si>
  <si>
    <t>LNN12 C6350</t>
  </si>
  <si>
    <t>LNN12 C6400</t>
  </si>
  <si>
    <t>LNN12 C6450</t>
  </si>
  <si>
    <t>LNN12 C6500</t>
  </si>
  <si>
    <t>LNN12 C6550</t>
  </si>
  <si>
    <t>LNN12 C6600</t>
  </si>
  <si>
    <t>LNN12 C6650</t>
  </si>
  <si>
    <t>LNN12 C6700</t>
  </si>
  <si>
    <t>LNN12 C6750</t>
  </si>
  <si>
    <t>LNN12 C6800</t>
  </si>
  <si>
    <t>LNN12 C6850</t>
  </si>
  <si>
    <t>LNN12 C6900</t>
  </si>
  <si>
    <t>LNN12 C6950</t>
  </si>
  <si>
    <t>LNN12 C7000</t>
  </si>
  <si>
    <t>LNN12 C7050</t>
  </si>
  <si>
    <t>LNN12 C7100</t>
  </si>
  <si>
    <t>LNN12 C7150</t>
  </si>
  <si>
    <t>LNN12 C7200</t>
  </si>
  <si>
    <t>LNN12 C7250</t>
  </si>
  <si>
    <t>LNN12 C7300</t>
  </si>
  <si>
    <t>LNN12 C7350</t>
  </si>
  <si>
    <t>LNN12 C7400</t>
  </si>
  <si>
    <t>LNN12 C7450</t>
  </si>
  <si>
    <t>LNN12 C7500</t>
  </si>
  <si>
    <t>LNN12 C7750</t>
  </si>
  <si>
    <t>LNN12 C7800</t>
  </si>
  <si>
    <t>LNN12 C7950</t>
  </si>
  <si>
    <t>LNN12 C8000</t>
  </si>
  <si>
    <t>LNN12 C8050</t>
  </si>
  <si>
    <t>LNN12 C8100</t>
  </si>
  <si>
    <t>LNN12 C8150</t>
  </si>
  <si>
    <t>LNN12 C8200</t>
  </si>
  <si>
    <t>LNN12 C8250</t>
  </si>
  <si>
    <t>LNN12 C8300</t>
  </si>
  <si>
    <t>LNN12 C8350</t>
  </si>
  <si>
    <t>LNN12 C8500</t>
  </si>
  <si>
    <t>LNN12 C8600</t>
  </si>
  <si>
    <t>LNN12 C8700</t>
  </si>
  <si>
    <t>LNN12 C8750</t>
  </si>
  <si>
    <t>LNN12 C8800</t>
  </si>
  <si>
    <t>LNN12 C8900</t>
  </si>
  <si>
    <t>LNN12 C9000</t>
  </si>
  <si>
    <t>LNN12 C9150</t>
  </si>
  <si>
    <t>LNN12 C9200</t>
  </si>
  <si>
    <t>LNN12 C9250</t>
  </si>
  <si>
    <t>LNN12 C9500</t>
  </si>
  <si>
    <t>LNN12 C9600</t>
  </si>
  <si>
    <t>LNN12 C9750</t>
  </si>
  <si>
    <t>LNN12 C9800</t>
  </si>
  <si>
    <t>LNN12 P10000</t>
  </si>
  <si>
    <t>Jly12 Nymex Euro Nat Gas Put</t>
  </si>
  <si>
    <t>LNN12 P10150</t>
  </si>
  <si>
    <t>LNN12 P10200</t>
  </si>
  <si>
    <t>LNN12 P10500</t>
  </si>
  <si>
    <t>LNN12 P10750</t>
  </si>
  <si>
    <t>LNN12 P4000</t>
  </si>
  <si>
    <t>LNN12 P4250</t>
  </si>
  <si>
    <t>LNN12 P4500</t>
  </si>
  <si>
    <t>LNN12 P5000</t>
  </si>
  <si>
    <t>LNN12 P5500</t>
  </si>
  <si>
    <t>LNN12 P5750</t>
  </si>
  <si>
    <t>LNN12 P6000</t>
  </si>
  <si>
    <t>LNN12 P6100</t>
  </si>
  <si>
    <t>LNN12 P6250</t>
  </si>
  <si>
    <t>LNN12 P6350</t>
  </si>
  <si>
    <t>LNN12 P6400</t>
  </si>
  <si>
    <t>LNN12 P6450</t>
  </si>
  <si>
    <t>LNN12 P6500</t>
  </si>
  <si>
    <t>LNN12 P6550</t>
  </si>
  <si>
    <t>LNN12 P6600</t>
  </si>
  <si>
    <t>LNN12 P6650</t>
  </si>
  <si>
    <t>LNN12 P6700</t>
  </si>
  <si>
    <t>LNN12 P6750</t>
  </si>
  <si>
    <t>LNN12 P6800</t>
  </si>
  <si>
    <t>LNN12 P6850</t>
  </si>
  <si>
    <t>LNN12 P6900</t>
  </si>
  <si>
    <t>LNN12 P6950</t>
  </si>
  <si>
    <t>LNN12 P7000</t>
  </si>
  <si>
    <t>LNN12 P7050</t>
  </si>
  <si>
    <t>LNN12 P7100</t>
  </si>
  <si>
    <t>LNN12 P7150</t>
  </si>
  <si>
    <t>LNN12 P7200</t>
  </si>
  <si>
    <t>LNN12 P7250</t>
  </si>
  <si>
    <t>LNN12 P7300</t>
  </si>
  <si>
    <t>LNN12 P7350</t>
  </si>
  <si>
    <t>LNN12 P7400</t>
  </si>
  <si>
    <t>LNN12 P7450</t>
  </si>
  <si>
    <t>LNN12 P7500</t>
  </si>
  <si>
    <t>LNN12 P7750</t>
  </si>
  <si>
    <t>LNN12 P7800</t>
  </si>
  <si>
    <t>LNN12 P7950</t>
  </si>
  <si>
    <t>LNN12 P8000</t>
  </si>
  <si>
    <t>LNN12 P8050</t>
  </si>
  <si>
    <t>LNN12 P8100</t>
  </si>
  <si>
    <t>LNN12 P8150</t>
  </si>
  <si>
    <t>LNN12 P8200</t>
  </si>
  <si>
    <t>LNN12 P8250</t>
  </si>
  <si>
    <t>LNN12 P8300</t>
  </si>
  <si>
    <t>LNN12 P8350</t>
  </si>
  <si>
    <t>LNN12 P8500</t>
  </si>
  <si>
    <t>LNN12 P8600</t>
  </si>
  <si>
    <t>LNN12 P8650</t>
  </si>
  <si>
    <t>LNN12 P8700</t>
  </si>
  <si>
    <t>LNN12 P8800</t>
  </si>
  <si>
    <t>LNN12 P8900</t>
  </si>
  <si>
    <t>LNN12 P9000</t>
  </si>
  <si>
    <t>LNN12 P9150</t>
  </si>
  <si>
    <t>LNN12 P9200</t>
  </si>
  <si>
    <t>LNN12 P9250</t>
  </si>
  <si>
    <t>LNN12 P9500</t>
  </si>
  <si>
    <t>LNN12 P9600</t>
  </si>
  <si>
    <t>LNN12 P9800</t>
  </si>
  <si>
    <t>LNQ12 C10000</t>
  </si>
  <si>
    <t>Aug12 Nymex Euro Nat Gas Call</t>
  </si>
  <si>
    <t>LNQ12 C10150</t>
  </si>
  <si>
    <t>LNQ12 C10200</t>
  </si>
  <si>
    <t>LNQ12 C10500</t>
  </si>
  <si>
    <t>LNQ12 C10750</t>
  </si>
  <si>
    <t>LNQ12 C11000</t>
  </si>
  <si>
    <t>LOU10 P8050</t>
  </si>
  <si>
    <t>LOU10 P8100</t>
  </si>
  <si>
    <t>LOU10 P8200</t>
  </si>
  <si>
    <t>LOU10 P8300</t>
  </si>
  <si>
    <t>LOU10 P8350</t>
  </si>
  <si>
    <t>LOU10 P8400</t>
  </si>
  <si>
    <t>LOU10 P8450</t>
  </si>
  <si>
    <t>LOU10 P8500</t>
  </si>
  <si>
    <t>LOU10 P8700</t>
  </si>
  <si>
    <t>LOU10 P8800</t>
  </si>
  <si>
    <t>LOU10 P9500</t>
  </si>
  <si>
    <t>LOV10 C10000</t>
  </si>
  <si>
    <t>Oct10 Nymex Crude Oil Opt Call</t>
  </si>
  <si>
    <t>LOV10 C10500</t>
  </si>
  <si>
    <t>LOV10 C10800</t>
  </si>
  <si>
    <t>LOV10 C11000</t>
  </si>
  <si>
    <t>LOV10 C12000</t>
  </si>
  <si>
    <t>LOV10 C13000</t>
  </si>
  <si>
    <t>LOV10 C14000</t>
  </si>
  <si>
    <t>LOV10 C14500</t>
  </si>
  <si>
    <t>LOV10 C15000</t>
  </si>
  <si>
    <t>LOV10 C7400</t>
  </si>
  <si>
    <t>LOV10 C7500</t>
  </si>
  <si>
    <t>LOV10 C7700</t>
  </si>
  <si>
    <t>LOV10 C8000</t>
  </si>
  <si>
    <t>LOV10 C8150</t>
  </si>
  <si>
    <t>LOV10 C8200</t>
  </si>
  <si>
    <t>LOV10 C8300</t>
  </si>
  <si>
    <t>LOV10 C8350</t>
  </si>
  <si>
    <t>LOV10 C8400</t>
  </si>
  <si>
    <t>LOV10 C8500</t>
  </si>
  <si>
    <t>LOV10 C9000</t>
  </si>
  <si>
    <t>LOV10 C9100</t>
  </si>
  <si>
    <t>LOV10 C9500</t>
  </si>
  <si>
    <t>LOV10 P10500</t>
  </si>
  <si>
    <t>Oct10 Nymex Crude Oil Opt Put</t>
  </si>
  <si>
    <t>LOV10 P11000</t>
  </si>
  <si>
    <t>LOV10 P3500</t>
  </si>
  <si>
    <t>LOV10 P4500</t>
  </si>
  <si>
    <t>LOV10 P5000</t>
  </si>
  <si>
    <t>LOV10 P5500</t>
  </si>
  <si>
    <t>LOV10 P6000</t>
  </si>
  <si>
    <t>LOV10 P6500</t>
  </si>
  <si>
    <t>LOV10 P6600</t>
  </si>
  <si>
    <t>LOV10 P6800</t>
  </si>
  <si>
    <t>LOV10 P7000</t>
  </si>
  <si>
    <t>LOV10 P7200</t>
  </si>
  <si>
    <t>LOV10 P7400</t>
  </si>
  <si>
    <t>LOV10 P7500</t>
  </si>
  <si>
    <t>LOV10 P7700</t>
  </si>
  <si>
    <t>LOV10 P7750</t>
  </si>
  <si>
    <t>LOV10 P8000</t>
  </si>
  <si>
    <t>LOV10 P8150</t>
  </si>
  <si>
    <t>LOV10 P8300</t>
  </si>
  <si>
    <t>LOV10 P8350</t>
  </si>
  <si>
    <t>LOV10 P8400</t>
  </si>
  <si>
    <t>LOV10 P8500</t>
  </si>
  <si>
    <t>LOV10 P8700</t>
  </si>
  <si>
    <t>LOV10 P8800</t>
  </si>
  <si>
    <t>LOX10 C10000</t>
  </si>
  <si>
    <t>Nov10 Nymex Crude Oil Opt Call</t>
  </si>
  <si>
    <t>LOX10 C10800</t>
  </si>
  <si>
    <t>LOX10 C12000</t>
  </si>
  <si>
    <t>LOX10 C13000</t>
  </si>
  <si>
    <t>LOX10 C14000</t>
  </si>
  <si>
    <t>LOX10 C14500</t>
  </si>
  <si>
    <t>LNQ12 C8900</t>
  </si>
  <si>
    <t>LNQ12 C9000</t>
  </si>
  <si>
    <t>LNQ12 C9150</t>
  </si>
  <si>
    <t>LNQ12 C9200</t>
  </si>
  <si>
    <t>LNQ12 C9250</t>
  </si>
  <si>
    <t>LNQ12 C9500</t>
  </si>
  <si>
    <t>LNQ12 C9600</t>
  </si>
  <si>
    <t>LNQ12 C9750</t>
  </si>
  <si>
    <t>LNQ12 C9800</t>
  </si>
  <si>
    <t>LNQ12 C9900</t>
  </si>
  <si>
    <t>LNQ12 P10000</t>
  </si>
  <si>
    <t>Aug12 Nymex Euro Nat Gas Put</t>
  </si>
  <si>
    <t>LNQ12 P10150</t>
  </si>
  <si>
    <t>LNQ12 P10200</t>
  </si>
  <si>
    <t>LNQ12 P10500</t>
  </si>
  <si>
    <t>LNQ12 P10750</t>
  </si>
  <si>
    <t>LNQ12 P12000</t>
  </si>
  <si>
    <t>LNQ12 P4000</t>
  </si>
  <si>
    <t>LNQ12 P4250</t>
  </si>
  <si>
    <t>LNQ12 P4500</t>
  </si>
  <si>
    <t>LNQ12 P5000</t>
  </si>
  <si>
    <t>LNQ12 P5500</t>
  </si>
  <si>
    <t>LNQ12 P5750</t>
  </si>
  <si>
    <t>LNQ12 P6000</t>
  </si>
  <si>
    <t>LNQ12 P6100</t>
  </si>
  <si>
    <t>LNQ12 P6250</t>
  </si>
  <si>
    <t>LNQ12 P6350</t>
  </si>
  <si>
    <t>LNQ12 P6400</t>
  </si>
  <si>
    <t>LNQ12 P6450</t>
  </si>
  <si>
    <t>LNQ12 P6500</t>
  </si>
  <si>
    <t>LNQ12 P6550</t>
  </si>
  <si>
    <t>LNQ12 P6600</t>
  </si>
  <si>
    <t>LNQ12 P6650</t>
  </si>
  <si>
    <t>LNQ12 P6700</t>
  </si>
  <si>
    <t>LNQ12 P6750</t>
  </si>
  <si>
    <t>LNQ12 P6800</t>
  </si>
  <si>
    <t>LNQ12 P6850</t>
  </si>
  <si>
    <t>LNQ12 P6900</t>
  </si>
  <si>
    <t>LNQ12 P6950</t>
  </si>
  <si>
    <t>LNQ12 P7000</t>
  </si>
  <si>
    <t>LNQ12 P7050</t>
  </si>
  <si>
    <t>LNQ12 P7100</t>
  </si>
  <si>
    <t>LNQ12 P7150</t>
  </si>
  <si>
    <t>LNQ12 P7200</t>
  </si>
  <si>
    <t>LNQ12 P7250</t>
  </si>
  <si>
    <t>LNQ12 P7300</t>
  </si>
  <si>
    <t>LNQ12 P7350</t>
  </si>
  <si>
    <t>LNQ12 P7400</t>
  </si>
  <si>
    <t>LNQ12 P7450</t>
  </si>
  <si>
    <t>LNQ12 P7500</t>
  </si>
  <si>
    <t>LNQ12 P7750</t>
  </si>
  <si>
    <t>LNQ12 P7800</t>
  </si>
  <si>
    <t>LNQ12 P7950</t>
  </si>
  <si>
    <t>LNQ12 P8000</t>
  </si>
  <si>
    <t>LNQ12 P8050</t>
  </si>
  <si>
    <t>LNQ12 P8100</t>
  </si>
  <si>
    <t>LNQ12 P8150</t>
  </si>
  <si>
    <t>LNQ12 P8200</t>
  </si>
  <si>
    <t>LNQ12 P8250</t>
  </si>
  <si>
    <t>LNQ12 P8300</t>
  </si>
  <si>
    <t>LNQ12 P8350</t>
  </si>
  <si>
    <t>LNQ12 P8500</t>
  </si>
  <si>
    <t>LNQ12 P8600</t>
  </si>
  <si>
    <t>LNQ12 P8650</t>
  </si>
  <si>
    <t>LNQ12 P8700</t>
  </si>
  <si>
    <t>LNQ12 P8800</t>
  </si>
  <si>
    <t>LNQ12 P8900</t>
  </si>
  <si>
    <t>LNQ12 P9000</t>
  </si>
  <si>
    <t>LNQ12 P9150</t>
  </si>
  <si>
    <t>LNQ12 P9200</t>
  </si>
  <si>
    <t>LNQ12 P9250</t>
  </si>
  <si>
    <t>LNQ12 P9500</t>
  </si>
  <si>
    <t>LNQ12 P9600</t>
  </si>
  <si>
    <t>LNQ12 P9800</t>
  </si>
  <si>
    <t>LNQ12 P9900</t>
  </si>
  <si>
    <t>LNU12 C10000</t>
  </si>
  <si>
    <t>Sep12 Nymex Euro Nat Gas Call</t>
  </si>
  <si>
    <t>LNU12 C10150</t>
  </si>
  <si>
    <t>LNU12 C10200</t>
  </si>
  <si>
    <t>LNU12 C10500</t>
  </si>
  <si>
    <t>LNU12 C10750</t>
  </si>
  <si>
    <t>LNU12 C11000</t>
  </si>
  <si>
    <t>LNU12 C12000</t>
  </si>
  <si>
    <t>LNU12 C12500</t>
  </si>
  <si>
    <t>LNU12 C13000</t>
  </si>
  <si>
    <t>LNU12 C14000</t>
  </si>
  <si>
    <t>LNU12 C15000</t>
  </si>
  <si>
    <t>LNU12 C18000</t>
  </si>
  <si>
    <t>LNU12 C20000</t>
  </si>
  <si>
    <t>LNU12 C6100</t>
  </si>
  <si>
    <t>LNU12 C6250</t>
  </si>
  <si>
    <t>LNU12 C6350</t>
  </si>
  <si>
    <t>LNU12 C6400</t>
  </si>
  <si>
    <t>LNU12 C6450</t>
  </si>
  <si>
    <t>LNU12 C6500</t>
  </si>
  <si>
    <t>LNU12 C6550</t>
  </si>
  <si>
    <t>LNU12 C6600</t>
  </si>
  <si>
    <t>LNU12 C6650</t>
  </si>
  <si>
    <t>LNU12 C6700</t>
  </si>
  <si>
    <t>LNU12 C6750</t>
  </si>
  <si>
    <t>LNU12 C6800</t>
  </si>
  <si>
    <t>LNU12 C6850</t>
  </si>
  <si>
    <t>LNU12 C6900</t>
  </si>
  <si>
    <t>LNU12 C6950</t>
  </si>
  <si>
    <t>LNU12 C7000</t>
  </si>
  <si>
    <t>LNU12 C7050</t>
  </si>
  <si>
    <t>LNU12 C7100</t>
  </si>
  <si>
    <t>LNU12 C7150</t>
  </si>
  <si>
    <t>LNU12 C7200</t>
  </si>
  <si>
    <t>LNU12 C7250</t>
  </si>
  <si>
    <t>LNU12 C7300</t>
  </si>
  <si>
    <t>LNU12 C7350</t>
  </si>
  <si>
    <t>LNU12 C7400</t>
  </si>
  <si>
    <t>LNU12 C7450</t>
  </si>
  <si>
    <t>LNU12 C7500</t>
  </si>
  <si>
    <t>LNU12 C7750</t>
  </si>
  <si>
    <t>LNU12 C7800</t>
  </si>
  <si>
    <t>LNU12 C7950</t>
  </si>
  <si>
    <t>LNU12 C8000</t>
  </si>
  <si>
    <t>LNU12 C8050</t>
  </si>
  <si>
    <t>LNU12 C8100</t>
  </si>
  <si>
    <t>LNU12 C8150</t>
  </si>
  <si>
    <t>LNU12 C8200</t>
  </si>
  <si>
    <t>LNU12 C8250</t>
  </si>
  <si>
    <t>LNU12 C8300</t>
  </si>
  <si>
    <t>LNU12 C8350</t>
  </si>
  <si>
    <t>LNU12 C8500</t>
  </si>
  <si>
    <t>LNU12 C8600</t>
  </si>
  <si>
    <t>LNU12 C8700</t>
  </si>
  <si>
    <t>LNU12 C8750</t>
  </si>
  <si>
    <t>LNU12 C8800</t>
  </si>
  <si>
    <t>LNU10 C8200</t>
  </si>
  <si>
    <t>LNU10 C8250</t>
  </si>
  <si>
    <t>LNU10 C8300</t>
  </si>
  <si>
    <t>LNU10 C8350</t>
  </si>
  <si>
    <t>LNU10 C8400</t>
  </si>
  <si>
    <t>LNU10 C8450</t>
  </si>
  <si>
    <t>LNU10 C8500</t>
  </si>
  <si>
    <t>LNU10 C8550</t>
  </si>
  <si>
    <t>LNU10 C8600</t>
  </si>
  <si>
    <t>LNU10 C8650</t>
  </si>
  <si>
    <t>LNU10 C8700</t>
  </si>
  <si>
    <t>LNU10 C8750</t>
  </si>
  <si>
    <t>LNU10 C8800</t>
  </si>
  <si>
    <t>LNU10 C8850</t>
  </si>
  <si>
    <t>LNU10 C8900</t>
  </si>
  <si>
    <t>LNU10 C8950</t>
  </si>
  <si>
    <t>LNU10 C9000</t>
  </si>
  <si>
    <t>LNU10 C9050</t>
  </si>
  <si>
    <t>LNU10 C9100</t>
  </si>
  <si>
    <t>LNU10 C9200</t>
  </si>
  <si>
    <t>LNU10 C9250</t>
  </si>
  <si>
    <t>LNU10 C9300</t>
  </si>
  <si>
    <t>LNU10 C9400</t>
  </si>
  <si>
    <t>LNU10 C9450</t>
  </si>
  <si>
    <t>LNU10 C9500</t>
  </si>
  <si>
    <t>LNU10 C9700</t>
  </si>
  <si>
    <t>LNU10 C9750</t>
  </si>
  <si>
    <t>LNU10 C9850</t>
  </si>
  <si>
    <t>LNU10 C9950</t>
  </si>
  <si>
    <t>LNU10 P10000</t>
  </si>
  <si>
    <t>Sep10 Nymex Euro Nat Gas Put</t>
  </si>
  <si>
    <t>LNU10 P10200</t>
  </si>
  <si>
    <t>LNU10 P10250</t>
  </si>
  <si>
    <t>LNU10 P10300</t>
  </si>
  <si>
    <t>LNU10 P10350</t>
  </si>
  <si>
    <t>LNU10 P10400</t>
  </si>
  <si>
    <t>LNU10 P10500</t>
  </si>
  <si>
    <t>LNU10 P10550</t>
  </si>
  <si>
    <t>LNU10 P10600</t>
  </si>
  <si>
    <t>LNU10 P10900</t>
  </si>
  <si>
    <t>LNU10 P13000</t>
  </si>
  <si>
    <t>LNU10 P2000</t>
  </si>
  <si>
    <t>LNU10 P2500</t>
  </si>
  <si>
    <t>LNU10 P3000</t>
  </si>
  <si>
    <t>LNU10 P3250</t>
  </si>
  <si>
    <t>LNU10 P3500</t>
  </si>
  <si>
    <t>LNU10 P3750</t>
  </si>
  <si>
    <t>LNU10 P3900</t>
  </si>
  <si>
    <t>LNU10 P4000</t>
  </si>
  <si>
    <t>LNU10 P4200</t>
  </si>
  <si>
    <t>LNU10 P4250</t>
  </si>
  <si>
    <t>LNU10 P4500</t>
  </si>
  <si>
    <t>LNU10 P4600</t>
  </si>
  <si>
    <t>LNU10 P4700</t>
  </si>
  <si>
    <t>LNU10 P4750</t>
  </si>
  <si>
    <t>LNU10 P4800</t>
  </si>
  <si>
    <t>LNU10 P5000</t>
  </si>
  <si>
    <t>LNU10 P5100</t>
  </si>
  <si>
    <t>LNU10 P5150</t>
  </si>
  <si>
    <t>LNU10 P5200</t>
  </si>
  <si>
    <t>LNU10 P5250</t>
  </si>
  <si>
    <t>LNU10 P5300</t>
  </si>
  <si>
    <t>LNU10 P5350</t>
  </si>
  <si>
    <t>LNU10 P5400</t>
  </si>
  <si>
    <t>LNU10 P5450</t>
  </si>
  <si>
    <t>LNU10 P5500</t>
  </si>
  <si>
    <t>LNU10 P5550</t>
  </si>
  <si>
    <t>LNU10 P5600</t>
  </si>
  <si>
    <t>LNU10 P5650</t>
  </si>
  <si>
    <t>LNU10 P5700</t>
  </si>
  <si>
    <t>LNU10 P5750</t>
  </si>
  <si>
    <t>LNU10 P5800</t>
  </si>
  <si>
    <t>LNU10 P5850</t>
  </si>
  <si>
    <t>LNU10 P5900</t>
  </si>
  <si>
    <t>LNU10 P5950</t>
  </si>
  <si>
    <t>LNU10 P6000</t>
  </si>
  <si>
    <t>LNU10 P6050</t>
  </si>
  <si>
    <t>LNU10 P6100</t>
  </si>
  <si>
    <t>LNU10 P6150</t>
  </si>
  <si>
    <t>LNU10 P6200</t>
  </si>
  <si>
    <t>LNU10 P6250</t>
  </si>
  <si>
    <t>LNU10 P6300</t>
  </si>
  <si>
    <t>LNU10 P6350</t>
  </si>
  <si>
    <t>LNU10 P6400</t>
  </si>
  <si>
    <t>LNU10 P6450</t>
  </si>
  <si>
    <t>LNU10 P6500</t>
  </si>
  <si>
    <t>LNU10 P6600</t>
  </si>
  <si>
    <t>LNU10 P6650</t>
  </si>
  <si>
    <t>LNU10 P6750</t>
  </si>
  <si>
    <t>LNU10 P6900</t>
  </si>
  <si>
    <t>LNU10 P6950</t>
  </si>
  <si>
    <t>LNU10 P7000</t>
  </si>
  <si>
    <t>LNU10 P7200</t>
  </si>
  <si>
    <t>LNU10 P7250</t>
  </si>
  <si>
    <t>LNU10 P7350</t>
  </si>
  <si>
    <t>LNU10 P7400</t>
  </si>
  <si>
    <t>LNU10 P7500</t>
  </si>
  <si>
    <t>LNU10 P7550</t>
  </si>
  <si>
    <t>LNU10 P7600</t>
  </si>
  <si>
    <t>LNU10 P7650</t>
  </si>
  <si>
    <t>LNU10 P7700</t>
  </si>
  <si>
    <t>LNU10 P7750</t>
  </si>
  <si>
    <t>LNU10 P7800</t>
  </si>
  <si>
    <t>LNU10 P7850</t>
  </si>
  <si>
    <t>LNU10 P7900</t>
  </si>
  <si>
    <t>LNU10 P7950</t>
  </si>
  <si>
    <t>LNU10 P8000</t>
  </si>
  <si>
    <t>LNU10 P8050</t>
  </si>
  <si>
    <t>LNU10 P8100</t>
  </si>
  <si>
    <t>LNU10 P8200</t>
  </si>
  <si>
    <t>LNU10 P8250</t>
  </si>
  <si>
    <t>LNU10 P8300</t>
  </si>
  <si>
    <t>LNU10 P8350</t>
  </si>
  <si>
    <t>LNU10 P8400</t>
  </si>
  <si>
    <t>LNU10 P8450</t>
  </si>
  <si>
    <t>LNU10 P8500</t>
  </si>
  <si>
    <t>LNU10 P8550</t>
  </si>
  <si>
    <t>LNU10 P8600</t>
  </si>
  <si>
    <t>LNU10 P8650</t>
  </si>
  <si>
    <t>JOU11 P6200</t>
  </si>
  <si>
    <t>JOU11 P6300</t>
  </si>
  <si>
    <t>JOU11 P6500</t>
  </si>
  <si>
    <t>JOU11 P7000</t>
  </si>
  <si>
    <t>JOU11 P7400</t>
  </si>
  <si>
    <t>JOU11 P8350</t>
  </si>
  <si>
    <t>JOV11 C10000</t>
  </si>
  <si>
    <t>Oct11 Pjm Monthly Call</t>
  </si>
  <si>
    <t>JOV11 C5400</t>
  </si>
  <si>
    <t>JOV11 C5500</t>
  </si>
  <si>
    <t>JOV11 C5750</t>
  </si>
  <si>
    <t>JOV11 C5900</t>
  </si>
  <si>
    <t>JOV11 C5950</t>
  </si>
  <si>
    <t>JOV11 C6000</t>
  </si>
  <si>
    <t>JOV11 C6050</t>
  </si>
  <si>
    <t>JOV11 C6200</t>
  </si>
  <si>
    <t>JOV11 C6300</t>
  </si>
  <si>
    <t>JOV11 C6500</t>
  </si>
  <si>
    <t>JOV11 C6700</t>
  </si>
  <si>
    <t>LNV10 C14000</t>
  </si>
  <si>
    <t>LNV10 C14500</t>
  </si>
  <si>
    <t>LNV10 C15000</t>
  </si>
  <si>
    <t>LNV10 C16000</t>
  </si>
  <si>
    <t>LNV10 C18000</t>
  </si>
  <si>
    <t>LNV10 C20000</t>
  </si>
  <si>
    <t>LNV10 C3500</t>
  </si>
  <si>
    <t>LNV10 C4500</t>
  </si>
  <si>
    <t>LNV10 C4850</t>
  </si>
  <si>
    <t>LNV10 C5000</t>
  </si>
  <si>
    <t>LNV10 C5100</t>
  </si>
  <si>
    <t>LNV10 C5150</t>
  </si>
  <si>
    <t>LNV10 C5200</t>
  </si>
  <si>
    <t>LNV10 C5250</t>
  </si>
  <si>
    <t>LNV10 C5300</t>
  </si>
  <si>
    <t>LNV10 C5350</t>
  </si>
  <si>
    <t>LNV10 C5400</t>
  </si>
  <si>
    <t>LNV10 C5450</t>
  </si>
  <si>
    <t>LNV10 C5500</t>
  </si>
  <si>
    <t>LNV10 C5550</t>
  </si>
  <si>
    <t>LNV10 C5600</t>
  </si>
  <si>
    <t>LNV10 C5650</t>
  </si>
  <si>
    <t>LNV10 C5700</t>
  </si>
  <si>
    <t>LNV10 C5750</t>
  </si>
  <si>
    <t>LNV10 C5800</t>
  </si>
  <si>
    <t>LNV10 C5850</t>
  </si>
  <si>
    <t>LNV10 C5900</t>
  </si>
  <si>
    <t>LNV10 C5950</t>
  </si>
  <si>
    <t>LNV10 C6000</t>
  </si>
  <si>
    <t>LNV10 C6050</t>
  </si>
  <si>
    <t>LNV10 C6100</t>
  </si>
  <si>
    <t>LNV10 C6150</t>
  </si>
  <si>
    <t>LNV10 C6200</t>
  </si>
  <si>
    <t>LNV10 C6250</t>
  </si>
  <si>
    <t>LNV10 C6300</t>
  </si>
  <si>
    <t>LNV10 C6350</t>
  </si>
  <si>
    <t>LNV10 C6400</t>
  </si>
  <si>
    <t>LNV10 C6450</t>
  </si>
  <si>
    <t>LNV10 C6500</t>
  </si>
  <si>
    <t>LNV10 C6550</t>
  </si>
  <si>
    <t>LNV10 C6600</t>
  </si>
  <si>
    <t>LNV10 C6650</t>
  </si>
  <si>
    <t>LNV10 C6700</t>
  </si>
  <si>
    <t>LNV10 C6750</t>
  </si>
  <si>
    <t>LNV10 C6800</t>
  </si>
  <si>
    <t>LNV10 C6850</t>
  </si>
  <si>
    <t>LNV10 C6900</t>
  </si>
  <si>
    <t>LNV10 C7000</t>
  </si>
  <si>
    <t>LNV10 C7050</t>
  </si>
  <si>
    <t>LNV10 C7150</t>
  </si>
  <si>
    <t>LNV10 C7200</t>
  </si>
  <si>
    <t>LNV10 C7250</t>
  </si>
  <si>
    <t>LNV10 C7300</t>
  </si>
  <si>
    <t>LNV10 C7350</t>
  </si>
  <si>
    <t>LNV10 C7400</t>
  </si>
  <si>
    <t>LNV10 C7500</t>
  </si>
  <si>
    <t>LNV10 C7550</t>
  </si>
  <si>
    <t>LNV10 C7600</t>
  </si>
  <si>
    <t>LNV10 C7650</t>
  </si>
  <si>
    <t>LNV10 C7700</t>
  </si>
  <si>
    <t>LNV10 C7750</t>
  </si>
  <si>
    <t>LNV10 C7800</t>
  </si>
  <si>
    <t>LNV10 C7850</t>
  </si>
  <si>
    <t>LNV10 C7900</t>
  </si>
  <si>
    <t>LNV10 C7950</t>
  </si>
  <si>
    <t>LNV10 C8000</t>
  </si>
  <si>
    <t>LNV10 C8050</t>
  </si>
  <si>
    <t>LNV10 C8100</t>
  </si>
  <si>
    <t>LNV10 C8150</t>
  </si>
  <si>
    <t>LNV10 C8200</t>
  </si>
  <si>
    <t>LNV10 C8250</t>
  </si>
  <si>
    <t>LNV10 C8300</t>
  </si>
  <si>
    <t>LNV10 C8350</t>
  </si>
  <si>
    <t>LNV10 C8400</t>
  </si>
  <si>
    <t>LNV10 C8450</t>
  </si>
  <si>
    <t>LNV10 C8500</t>
  </si>
  <si>
    <t>LNV10 C8550</t>
  </si>
  <si>
    <t>LNV10 C8600</t>
  </si>
  <si>
    <t>LNV10 C8650</t>
  </si>
  <si>
    <t>LNV10 C8700</t>
  </si>
  <si>
    <t>LNV10 C8750</t>
  </si>
  <si>
    <t>LNV10 C8800</t>
  </si>
  <si>
    <t>LNV10 C8850</t>
  </si>
  <si>
    <t>LNV10 C8900</t>
  </si>
  <si>
    <t>LNV10 C8950</t>
  </si>
  <si>
    <t>LNV10 C9000</t>
  </si>
  <si>
    <t>LNV10 C9050</t>
  </si>
  <si>
    <t>LNV10 C9100</t>
  </si>
  <si>
    <t>LNV10 C9200</t>
  </si>
  <si>
    <t>LNV10 C9250</t>
  </si>
  <si>
    <t>LNV10 C9300</t>
  </si>
  <si>
    <t>LNV10 C9400</t>
  </si>
  <si>
    <t>LNV10 C9450</t>
  </si>
  <si>
    <t>LNV10 C9500</t>
  </si>
  <si>
    <t>LNV10 C9700</t>
  </si>
  <si>
    <t>LNV10 C9750</t>
  </si>
  <si>
    <t>LNV10 C9900</t>
  </si>
  <si>
    <t>LNV10 C9950</t>
  </si>
  <si>
    <t>LNV10 P10000</t>
  </si>
  <si>
    <t>Oct10 Nymex Euro Nat Gas Put</t>
  </si>
  <si>
    <t>LNV10 P10150</t>
  </si>
  <si>
    <t>LNV10 P10200</t>
  </si>
  <si>
    <t>LNV10 P10250</t>
  </si>
  <si>
    <t>LNV10 P10300</t>
  </si>
  <si>
    <t>LNV10 P10400</t>
  </si>
  <si>
    <t>LNV10 P10500</t>
  </si>
  <si>
    <t>LNV10 P10550</t>
  </si>
  <si>
    <t>LNV10 P10600</t>
  </si>
  <si>
    <t>LNV10 P10750</t>
  </si>
  <si>
    <t>LNV10 P10900</t>
  </si>
  <si>
    <t>LNV10 P13000</t>
  </si>
  <si>
    <t>LNV10 P2000</t>
  </si>
  <si>
    <t>LNV10 P2250</t>
  </si>
  <si>
    <t>LNV10 P2500</t>
  </si>
  <si>
    <t>LNV10 P2750</t>
  </si>
  <si>
    <t>LNV10 P3000</t>
  </si>
  <si>
    <t>LNV10 P3250</t>
  </si>
  <si>
    <t>LNV10 P3500</t>
  </si>
  <si>
    <t>LNV10 P3750</t>
  </si>
  <si>
    <t>LNV10 P3900</t>
  </si>
  <si>
    <t>LNV10 P4000</t>
  </si>
  <si>
    <t>LNV10 P4200</t>
  </si>
  <si>
    <t>LNV10 P4250</t>
  </si>
  <si>
    <t>LNV10 P4500</t>
  </si>
  <si>
    <t>LNV10 P4600</t>
  </si>
  <si>
    <t>LNV10 P4700</t>
  </si>
  <si>
    <t>LNV10 P4750</t>
  </si>
  <si>
    <t>LNV10 P4800</t>
  </si>
  <si>
    <t>LNV10 P5000</t>
  </si>
  <si>
    <t>LNV10 P5050</t>
  </si>
  <si>
    <t>LNV10 P5100</t>
  </si>
  <si>
    <t>LNV10 P5150</t>
  </si>
  <si>
    <t>LNV10 P5200</t>
  </si>
  <si>
    <t>LNV10 P5250</t>
  </si>
  <si>
    <t>LNV10 P5300</t>
  </si>
  <si>
    <t>LNV10 P5350</t>
  </si>
  <si>
    <t>LNV10 P5400</t>
  </si>
  <si>
    <t>LNV10 P5450</t>
  </si>
  <si>
    <t>LNV10 P5500</t>
  </si>
  <si>
    <t>LNV10 P5550</t>
  </si>
  <si>
    <t>LNV10 P5600</t>
  </si>
  <si>
    <t>LNV10 P5650</t>
  </si>
  <si>
    <t>LNV10 P5700</t>
  </si>
  <si>
    <t>LNV10 P5750</t>
  </si>
  <si>
    <t>LNV10 P5800</t>
  </si>
  <si>
    <t>LNV10 P5850</t>
  </si>
  <si>
    <t>LNV10 P5900</t>
  </si>
  <si>
    <t>LNV10 P5950</t>
  </si>
  <si>
    <t>LNV10 P6000</t>
  </si>
  <si>
    <t>LNV10 P6050</t>
  </si>
  <si>
    <t>LNV10 P6100</t>
  </si>
  <si>
    <t>LNV10 P6150</t>
  </si>
  <si>
    <t>LNV10 P6200</t>
  </si>
  <si>
    <t>LNV10 P6250</t>
  </si>
  <si>
    <t>LNV10 P6300</t>
  </si>
  <si>
    <t>LNV10 P6350</t>
  </si>
  <si>
    <t>LNV10 P6400</t>
  </si>
  <si>
    <t>LNX12 P8800</t>
  </si>
  <si>
    <t>LNX12 P8900</t>
  </si>
  <si>
    <t>LNX12 P9000</t>
  </si>
  <si>
    <t>LNX12 P9050</t>
  </si>
  <si>
    <t>LNX12 P9150</t>
  </si>
  <si>
    <t>LNX12 P9200</t>
  </si>
  <si>
    <t>LNX12 P9250</t>
  </si>
  <si>
    <t>LNX12 P9500</t>
  </si>
  <si>
    <t>LNX12 P9600</t>
  </si>
  <si>
    <t>LNX12 P9800</t>
  </si>
  <si>
    <t>LNZ12 C10000</t>
  </si>
  <si>
    <t>Dec12 Nymex Euro Nat Gas Call</t>
  </si>
  <si>
    <t>LNZ12 C10150</t>
  </si>
  <si>
    <t>LNZ12 C10200</t>
  </si>
  <si>
    <t>LNZ12 C10500</t>
  </si>
  <si>
    <t>LNZ12 C10750</t>
  </si>
  <si>
    <t>LNZ12 C11000</t>
  </si>
  <si>
    <t>LNZ12 C11150</t>
  </si>
  <si>
    <t>LNZ12 C11250</t>
  </si>
  <si>
    <t>LNZ12 C12000</t>
  </si>
  <si>
    <t>LNZ12 C12500</t>
  </si>
  <si>
    <t>LNZ12 C13000</t>
  </si>
  <si>
    <t>LNZ12 C14000</t>
  </si>
  <si>
    <t>LNZ12 C15000</t>
  </si>
  <si>
    <t>LNZ12 C18000</t>
  </si>
  <si>
    <t>LNZ12 C20000</t>
  </si>
  <si>
    <t>LNZ12 C6250</t>
  </si>
  <si>
    <t>LNZ12 C6500</t>
  </si>
  <si>
    <t>LNZ12 C6600</t>
  </si>
  <si>
    <t>LNZ12 C6650</t>
  </si>
  <si>
    <t>LNZ12 C6750</t>
  </si>
  <si>
    <t>LNZ12 C6800</t>
  </si>
  <si>
    <t>LNZ12 C6850</t>
  </si>
  <si>
    <t>LNZ12 C6900</t>
  </si>
  <si>
    <t>LNZ12 C7000</t>
  </si>
  <si>
    <t>LNZ12 C7050</t>
  </si>
  <si>
    <t>LNZ12 C7100</t>
  </si>
  <si>
    <t>LNZ12 C7150</t>
  </si>
  <si>
    <t>LNZ12 C7200</t>
  </si>
  <si>
    <t>LNZ12 C7250</t>
  </si>
  <si>
    <t>LNZ12 C7300</t>
  </si>
  <si>
    <t>LNZ12 C7350</t>
  </si>
  <si>
    <t>LNZ12 C7400</t>
  </si>
  <si>
    <t>LNZ12 C7450</t>
  </si>
  <si>
    <t>LNZ12 C7500</t>
  </si>
  <si>
    <t>LNZ12 C7750</t>
  </si>
  <si>
    <t>LNZ12 C7800</t>
  </si>
  <si>
    <t>LNZ12 C7950</t>
  </si>
  <si>
    <t>LNZ12 C8000</t>
  </si>
  <si>
    <t>LNZ12 C8050</t>
  </si>
  <si>
    <t>LNZ12 C8150</t>
  </si>
  <si>
    <t>LNZ12 C8200</t>
  </si>
  <si>
    <t>LNZ12 C8250</t>
  </si>
  <si>
    <t>LNZ12 C8300</t>
  </si>
  <si>
    <t>LNZ12 C8350</t>
  </si>
  <si>
    <t>LNZ12 C8500</t>
  </si>
  <si>
    <t>LNZ12 C8550</t>
  </si>
  <si>
    <t>LNZ12 C8600</t>
  </si>
  <si>
    <t>LNZ12 C8650</t>
  </si>
  <si>
    <t>LNZ12 C8700</t>
  </si>
  <si>
    <t>LNZ12 C8750</t>
  </si>
  <si>
    <t>LNZ12 C8800</t>
  </si>
  <si>
    <t>LNZ12 C8900</t>
  </si>
  <si>
    <t>LNZ12 C9000</t>
  </si>
  <si>
    <t>LNZ12 C9050</t>
  </si>
  <si>
    <t>LNZ12 C9150</t>
  </si>
  <si>
    <t>LNZ12 C9200</t>
  </si>
  <si>
    <t>LNZ12 C9250</t>
  </si>
  <si>
    <t>LNZ12 C9500</t>
  </si>
  <si>
    <t>LNZ12 C9550</t>
  </si>
  <si>
    <t>LNZ12 C9600</t>
  </si>
  <si>
    <t>LNZ12 C9800</t>
  </si>
  <si>
    <t>LNZ12 C9900</t>
  </si>
  <si>
    <t>LNZ12 P10000</t>
  </si>
  <si>
    <t>Dec12 Nymex Euro Nat Gas Put</t>
  </si>
  <si>
    <t>LNZ12 P10150</t>
  </si>
  <si>
    <t>LNZ12 P10200</t>
  </si>
  <si>
    <t>LNZ12 P10500</t>
  </si>
  <si>
    <t>LNZ12 P10750</t>
  </si>
  <si>
    <t>LNZ12 P11000</t>
  </si>
  <si>
    <t>LNZ12 P11150</t>
  </si>
  <si>
    <t>LNZ12 P11250</t>
  </si>
  <si>
    <t>LNZ12 P4000</t>
  </si>
  <si>
    <t>LNZ12 P4500</t>
  </si>
  <si>
    <t>LNZ12 P5000</t>
  </si>
  <si>
    <t>LNZ12 P5500</t>
  </si>
  <si>
    <t>LNZ12 P5750</t>
  </si>
  <si>
    <t>LNZ12 P6000</t>
  </si>
  <si>
    <t>LNZ12 P6250</t>
  </si>
  <si>
    <t>LNZ12 P6500</t>
  </si>
  <si>
    <t>LNZ12 P6600</t>
  </si>
  <si>
    <t>LNZ12 P6650</t>
  </si>
  <si>
    <t>LNZ12 P6700</t>
  </si>
  <si>
    <t>LNZ12 P6750</t>
  </si>
  <si>
    <t>LNZ12 P6800</t>
  </si>
  <si>
    <t>LNZ12 P6850</t>
  </si>
  <si>
    <t>LNZ12 P6900</t>
  </si>
  <si>
    <t>LNZ12 P7000</t>
  </si>
  <si>
    <t>LNZ12 P7050</t>
  </si>
  <si>
    <t>LNZ12 P7100</t>
  </si>
  <si>
    <t>LNZ12 P7150</t>
  </si>
  <si>
    <t>LNZ12 P7200</t>
  </si>
  <si>
    <t>LNZ12 P7250</t>
  </si>
  <si>
    <t>LNZ12 P7300</t>
  </si>
  <si>
    <t>LNZ12 P7350</t>
  </si>
  <si>
    <t>LNZ12 P7400</t>
  </si>
  <si>
    <t>LNZ12 P7450</t>
  </si>
  <si>
    <t>LNZ12 P7500</t>
  </si>
  <si>
    <t>LNZ12 P7750</t>
  </si>
  <si>
    <t>LNZ12 P7800</t>
  </si>
  <si>
    <t>LNZ12 P7950</t>
  </si>
  <si>
    <t>LNZ12 P8000</t>
  </si>
  <si>
    <t>LNZ12 P8050</t>
  </si>
  <si>
    <t>LNZ12 P8150</t>
  </si>
  <si>
    <t>LNZ12 P8200</t>
  </si>
  <si>
    <t>LNZ12 P8300</t>
  </si>
  <si>
    <t>LNZ12 P8350</t>
  </si>
  <si>
    <t>LNZ12 P8500</t>
  </si>
  <si>
    <t>LNZ12 P8550</t>
  </si>
  <si>
    <t>LNZ12 P8600</t>
  </si>
  <si>
    <t>LNZ12 P8650</t>
  </si>
  <si>
    <t>LNZ12 P8700</t>
  </si>
  <si>
    <t>LNZ12 P8750</t>
  </si>
  <si>
    <t>LNZ12 P8800</t>
  </si>
  <si>
    <t>LNZ12 P8900</t>
  </si>
  <si>
    <t>LNZ12 P9000</t>
  </si>
  <si>
    <t>LNZ12 P9050</t>
  </si>
  <si>
    <t>LNZ12 P9150</t>
  </si>
  <si>
    <t>LNZ12 P9200</t>
  </si>
  <si>
    <t>LNZ12 P9250</t>
  </si>
  <si>
    <t>LNZ12 P9500</t>
  </si>
  <si>
    <t>LNZ12 P9550</t>
  </si>
  <si>
    <t>LNZ12 P9600</t>
  </si>
  <si>
    <t>LNZ12 P9800</t>
  </si>
  <si>
    <t>LNZ12 P9900</t>
  </si>
  <si>
    <t>LNF13 C10000</t>
  </si>
  <si>
    <t>Jan13 Nymex Euro Nat Gas Call</t>
  </si>
  <si>
    <t>LOM11 P7250</t>
  </si>
  <si>
    <t>LOM11 P7300</t>
  </si>
  <si>
    <t>LOM11 P7500</t>
  </si>
  <si>
    <t>LOM11 P7600</t>
  </si>
  <si>
    <t>LOM11 P7800</t>
  </si>
  <si>
    <t>LOM11 P8000</t>
  </si>
  <si>
    <t>LOM11 P8200</t>
  </si>
  <si>
    <t>LOM11 P8250</t>
  </si>
  <si>
    <t>LOM11 P8350</t>
  </si>
  <si>
    <t>LOM11 P8500</t>
  </si>
  <si>
    <t>LOM11 P8600</t>
  </si>
  <si>
    <t>LOM11 P8700</t>
  </si>
  <si>
    <t>LOM11 P8800</t>
  </si>
  <si>
    <t>LOM11 P9500</t>
  </si>
  <si>
    <t>LOM11 P9550</t>
  </si>
  <si>
    <t>LON11 C10500</t>
  </si>
  <si>
    <t>Jly11 Nymex Crude Oil Opt Call</t>
  </si>
  <si>
    <t>LON11 C12500</t>
  </si>
  <si>
    <t>LON11 C13000</t>
  </si>
  <si>
    <t>LON11 C14000</t>
  </si>
  <si>
    <t>LON11 C14500</t>
  </si>
  <si>
    <t>LON11 C6550</t>
  </si>
  <si>
    <t>LON11 C9000</t>
  </si>
  <si>
    <t>LON11 P11500</t>
  </si>
  <si>
    <t>Jly11 Nymex Crude Oil Opt Put</t>
  </si>
  <si>
    <t>LON11 P6000</t>
  </si>
  <si>
    <t>LON11 P7000</t>
  </si>
  <si>
    <t>LON11 P8000</t>
  </si>
  <si>
    <t>LNF13 C6950</t>
  </si>
  <si>
    <t>LNF13 C7000</t>
  </si>
  <si>
    <t>LNF13 C7050</t>
  </si>
  <si>
    <t>LNF13 C7100</t>
  </si>
  <si>
    <t>LNF13 C7150</t>
  </si>
  <si>
    <t>LNF13 C7200</t>
  </si>
  <si>
    <t>LNF13 C7250</t>
  </si>
  <si>
    <t>LNF13 C7300</t>
  </si>
  <si>
    <t>LNF13 C7350</t>
  </si>
  <si>
    <t>LNF13 C7500</t>
  </si>
  <si>
    <t>LNF13 C7600</t>
  </si>
  <si>
    <t>LNF13 C7650</t>
  </si>
  <si>
    <t>LNF13 C7700</t>
  </si>
  <si>
    <t>LNF13 C7750</t>
  </si>
  <si>
    <t>LNF13 C7900</t>
  </si>
  <si>
    <t>LNF13 C8000</t>
  </si>
  <si>
    <t>LNF13 C8150</t>
  </si>
  <si>
    <t>LNF13 C8350</t>
  </si>
  <si>
    <t>LNF13 C8400</t>
  </si>
  <si>
    <t>LNF13 C8500</t>
  </si>
  <si>
    <t>LNF13 C8550</t>
  </si>
  <si>
    <t>LNF13 C8600</t>
  </si>
  <si>
    <t>LNF13 C8750</t>
  </si>
  <si>
    <t>LNF13 C8800</t>
  </si>
  <si>
    <t>LNF13 C8900</t>
  </si>
  <si>
    <t>LNF13 C9000</t>
  </si>
  <si>
    <t>LNF13 C9050</t>
  </si>
  <si>
    <t>LNF13 C9250</t>
  </si>
  <si>
    <t>LNF13 C9300</t>
  </si>
  <si>
    <t>LNF13 C9350</t>
  </si>
  <si>
    <t>LNF13 C9500</t>
  </si>
  <si>
    <t>LNF13 P10150</t>
  </si>
  <si>
    <t>Jan13 Nymex Euro Nat Gas Put</t>
  </si>
  <si>
    <t>LNF13 P10350</t>
  </si>
  <si>
    <t>LNF13 P10450</t>
  </si>
  <si>
    <t>LNF13 P10500</t>
  </si>
  <si>
    <t>LNF13 P10800</t>
  </si>
  <si>
    <t>LNF13 P3250</t>
  </si>
  <si>
    <t>LNF13 P4000</t>
  </si>
  <si>
    <t>LNF13 P4500</t>
  </si>
  <si>
    <t>LNF13 P5000</t>
  </si>
  <si>
    <t>LNF13 P5250</t>
  </si>
  <si>
    <t>LNF13 P5500</t>
  </si>
  <si>
    <t>LNF13 P6000</t>
  </si>
  <si>
    <t>LNF13 P6250</t>
  </si>
  <si>
    <t>LNF13 P6500</t>
  </si>
  <si>
    <t>LNF13 P6650</t>
  </si>
  <si>
    <t>LNF13 P6700</t>
  </si>
  <si>
    <t>LNF13 P6750</t>
  </si>
  <si>
    <t>LNF13 P6800</t>
  </si>
  <si>
    <t>LNF13 P6850</t>
  </si>
  <si>
    <t>LNF13 P6900</t>
  </si>
  <si>
    <t>LNF13 P6950</t>
  </si>
  <si>
    <t>LNF13 P7000</t>
  </si>
  <si>
    <t>LNF13 P7050</t>
  </si>
  <si>
    <t>LNF13 P7100</t>
  </si>
  <si>
    <t>LNF13 P7150</t>
  </si>
  <si>
    <t>LNF13 P7200</t>
  </si>
  <si>
    <t>LNF13 P7250</t>
  </si>
  <si>
    <t>LNF13 P7300</t>
  </si>
  <si>
    <t>LNF13 P7350</t>
  </si>
  <si>
    <t>LNF13 P7500</t>
  </si>
  <si>
    <t>LNF13 P7600</t>
  </si>
  <si>
    <t>LNF13 P7650</t>
  </si>
  <si>
    <t>LNF13 P7700</t>
  </si>
  <si>
    <t>LNF13 P7750</t>
  </si>
  <si>
    <t>LNF13 P7900</t>
  </si>
  <si>
    <t>LNF13 P8000</t>
  </si>
  <si>
    <t>LNF13 P8150</t>
  </si>
  <si>
    <t>LNF13 P8350</t>
  </si>
  <si>
    <t>LNF13 P8400</t>
  </si>
  <si>
    <t>LNF13 P8500</t>
  </si>
  <si>
    <t>LNF13 P8550</t>
  </si>
  <si>
    <t>LNF13 P8600</t>
  </si>
  <si>
    <t>LNF13 P8750</t>
  </si>
  <si>
    <t>LNF13 P8800</t>
  </si>
  <si>
    <t>LNF13 P8900</t>
  </si>
  <si>
    <t>LNF13 P9000</t>
  </si>
  <si>
    <t>LNF13 P9050</t>
  </si>
  <si>
    <t>LNF13 P9300</t>
  </si>
  <si>
    <t>LNF13 P9350</t>
  </si>
  <si>
    <t>LNG13 C10000</t>
  </si>
  <si>
    <t>Feb13 Nymex Euro Nat Gas Call</t>
  </si>
  <si>
    <t>LNG13 C10150</t>
  </si>
  <si>
    <t>LNG13 C10350</t>
  </si>
  <si>
    <t>LNG13 C10450</t>
  </si>
  <si>
    <t>LNG13 C10500</t>
  </si>
  <si>
    <t>LNG13 C10800</t>
  </si>
  <si>
    <t>LNG13 C11000</t>
  </si>
  <si>
    <t>LNG13 C12000</t>
  </si>
  <si>
    <t>LNG13 C12250</t>
  </si>
  <si>
    <t>LNG13 C12500</t>
  </si>
  <si>
    <t>LNG13 C13000</t>
  </si>
  <si>
    <t>LNG13 C14000</t>
  </si>
  <si>
    <t>LNG13 C15000</t>
  </si>
  <si>
    <t>LNG13 C20000</t>
  </si>
  <si>
    <t>LNG13 C6500</t>
  </si>
  <si>
    <t>LNG13 C6650</t>
  </si>
  <si>
    <t>LNG13 C6700</t>
  </si>
  <si>
    <t>LNG13 C6750</t>
  </si>
  <si>
    <t>LNG13 C6850</t>
  </si>
  <si>
    <t>LNG13 C6900</t>
  </si>
  <si>
    <t>LNG13 C6950</t>
  </si>
  <si>
    <t>LNG13 C7000</t>
  </si>
  <si>
    <t>LOZ11 C10700</t>
  </si>
  <si>
    <t>LOZ11 C10750</t>
  </si>
  <si>
    <t>LOZ11 C10800</t>
  </si>
  <si>
    <t>LOZ11 C10850</t>
  </si>
  <si>
    <t>LOZ11 C10950</t>
  </si>
  <si>
    <t>LOZ11 C11000</t>
  </si>
  <si>
    <t>LOZ11 C11100</t>
  </si>
  <si>
    <t>LOZ11 C11200</t>
  </si>
  <si>
    <t>LOZ11 C11250</t>
  </si>
  <si>
    <t>LOZ11 C11300</t>
  </si>
  <si>
    <t>LOZ11 C11350</t>
  </si>
  <si>
    <t>LOZ11 C11450</t>
  </si>
  <si>
    <t>LOZ11 C11500</t>
  </si>
  <si>
    <t>LOZ11 C11650</t>
  </si>
  <si>
    <t>LOZ11 C11700</t>
  </si>
  <si>
    <t>LOZ11 C11750</t>
  </si>
  <si>
    <t>LOZ11 C11800</t>
  </si>
  <si>
    <t>LOZ11 C11900</t>
  </si>
  <si>
    <t>LOZ11 C12000</t>
  </si>
  <si>
    <t>LOZ11 C12050</t>
  </si>
  <si>
    <t>LOZ11 C12100</t>
  </si>
  <si>
    <t>LOZ11 C12150</t>
  </si>
  <si>
    <t>LOZ11 C12300</t>
  </si>
  <si>
    <t>LOZ11 C12400</t>
  </si>
  <si>
    <t>LOZ11 C12450</t>
  </si>
  <si>
    <t>LOZ11 C12500</t>
  </si>
  <si>
    <t>LOZ11 C12600</t>
  </si>
  <si>
    <t>LOZ11 C12650</t>
  </si>
  <si>
    <t>LOZ11 C12700</t>
  </si>
  <si>
    <t>LOZ11 C12750</t>
  </si>
  <si>
    <t>LOZ11 C12900</t>
  </si>
  <si>
    <t>LOZ11 C13000</t>
  </si>
  <si>
    <t>LOZ11 C13150</t>
  </si>
  <si>
    <t>LOZ11 C13200</t>
  </si>
  <si>
    <t>LOZ11 C13350</t>
  </si>
  <si>
    <t>LOZ11 C13400</t>
  </si>
  <si>
    <t>LOZ11 C13450</t>
  </si>
  <si>
    <t>LOZ11 C13500</t>
  </si>
  <si>
    <t>LOZ11 C13650</t>
  </si>
  <si>
    <t>LOZ11 C13700</t>
  </si>
  <si>
    <t>LOZ11 C13750</t>
  </si>
  <si>
    <t>LOZ11 C13800</t>
  </si>
  <si>
    <t>LOZ11 C13850</t>
  </si>
  <si>
    <t>LOZ11 C14000</t>
  </si>
  <si>
    <t>LOZ11 C14200</t>
  </si>
  <si>
    <t>LOZ11 C14500</t>
  </si>
  <si>
    <t>LOZ11 C1500</t>
  </si>
  <si>
    <t>LOZ11 C15000</t>
  </si>
  <si>
    <t>LOZ11 C16000</t>
  </si>
  <si>
    <t>LOZ11 C17000</t>
  </si>
  <si>
    <t>LOZ11 C17500</t>
  </si>
  <si>
    <t>LOZ11 C18000</t>
  </si>
  <si>
    <t>LOZ11 C18500</t>
  </si>
  <si>
    <t>LOZ11 C19000</t>
  </si>
  <si>
    <t>LOZ11 C20000</t>
  </si>
  <si>
    <t>LOZ11 C20500</t>
  </si>
  <si>
    <t>LOZ11 C25000</t>
  </si>
  <si>
    <t>LOZ11 C5400</t>
  </si>
  <si>
    <t>LOZ11 C5500</t>
  </si>
  <si>
    <t>LOZ11 C5600</t>
  </si>
  <si>
    <t>LOZ11 C5650</t>
  </si>
  <si>
    <t>LOZ11 C5700</t>
  </si>
  <si>
    <t>LOZ11 C5800</t>
  </si>
  <si>
    <t>LOZ11 C5900</t>
  </si>
  <si>
    <t>LNG13 P6950</t>
  </si>
  <si>
    <t>LNG13 P7000</t>
  </si>
  <si>
    <t>LNG13 P7050</t>
  </si>
  <si>
    <t>LNG13 P7100</t>
  </si>
  <si>
    <t>LNG13 P7150</t>
  </si>
  <si>
    <t>LNG13 P7200</t>
  </si>
  <si>
    <t>LNG13 P7250</t>
  </si>
  <si>
    <t>LNG13 P7300</t>
  </si>
  <si>
    <t>LNG13 P7350</t>
  </si>
  <si>
    <t>LNG13 P7500</t>
  </si>
  <si>
    <t>LNG13 P7600</t>
  </si>
  <si>
    <t>LNG13 P7650</t>
  </si>
  <si>
    <t>LNG13 P7700</t>
  </si>
  <si>
    <t>LNG13 P7750</t>
  </si>
  <si>
    <t>LNG13 P7900</t>
  </si>
  <si>
    <t>LNG13 P8000</t>
  </si>
  <si>
    <t>LNG13 P8150</t>
  </si>
  <si>
    <t>LNG13 P8350</t>
  </si>
  <si>
    <t>LNG13 P8400</t>
  </si>
  <si>
    <t>LNG13 P8500</t>
  </si>
  <si>
    <t>LNG13 P8550</t>
  </si>
  <si>
    <t>LNG13 P8600</t>
  </si>
  <si>
    <t>LNG13 P8750</t>
  </si>
  <si>
    <t>LNG13 P8800</t>
  </si>
  <si>
    <t>LNG13 P8900</t>
  </si>
  <si>
    <t>LNG13 P9000</t>
  </si>
  <si>
    <t>LNG13 P9050</t>
  </si>
  <si>
    <t>LNG13 P9300</t>
  </si>
  <si>
    <t>LNG13 P9350</t>
  </si>
  <si>
    <t>LNH13 C10000</t>
  </si>
  <si>
    <t>Mar13 Nymex Euro Nat Gas Call</t>
  </si>
  <si>
    <t>LNH13 C10150</t>
  </si>
  <si>
    <t>LNH13 C10350</t>
  </si>
  <si>
    <t>LNH13 C10450</t>
  </si>
  <si>
    <t>LNH13 C10500</t>
  </si>
  <si>
    <t>LNH13 C10800</t>
  </si>
  <si>
    <t>LNH13 C11000</t>
  </si>
  <si>
    <t>LNH13 C12000</t>
  </si>
  <si>
    <t>LNH13 C12250</t>
  </si>
  <si>
    <t>LNH13 C12500</t>
  </si>
  <si>
    <t>LNH13 C13000</t>
  </si>
  <si>
    <t>LNH13 C14000</t>
  </si>
  <si>
    <t>LNH13 C15000</t>
  </si>
  <si>
    <t>LNH13 C20000</t>
  </si>
  <si>
    <t>LNH13 C6500</t>
  </si>
  <si>
    <t>LNH13 C6650</t>
  </si>
  <si>
    <t>LNH13 C6700</t>
  </si>
  <si>
    <t>LNH13 C6750</t>
  </si>
  <si>
    <t>LNH13 C6850</t>
  </si>
  <si>
    <t>LNH13 C6900</t>
  </si>
  <si>
    <t>LNH13 C6950</t>
  </si>
  <si>
    <t>LNH13 C7000</t>
  </si>
  <si>
    <t>LNH13 C7050</t>
  </si>
  <si>
    <t>LNH13 C7100</t>
  </si>
  <si>
    <t>LNH13 C7150</t>
  </si>
  <si>
    <t>LNH13 C7200</t>
  </si>
  <si>
    <t>LNH13 C7250</t>
  </si>
  <si>
    <t>LNH13 C7300</t>
  </si>
  <si>
    <t>LNH13 C7350</t>
  </si>
  <si>
    <t>LNH13 C7400</t>
  </si>
  <si>
    <t>LNH13 C7500</t>
  </si>
  <si>
    <t>LNH13 C7600</t>
  </si>
  <si>
    <t>LNH13 C7650</t>
  </si>
  <si>
    <t>LNH13 C7700</t>
  </si>
  <si>
    <t>LNH13 C7750</t>
  </si>
  <si>
    <t>LNH13 C7900</t>
  </si>
  <si>
    <t>LNH13 C8000</t>
  </si>
  <si>
    <t>LNH13 C8150</t>
  </si>
  <si>
    <t>LNH13 C8350</t>
  </si>
  <si>
    <t>LNH13 C8400</t>
  </si>
  <si>
    <t>LNH13 C8500</t>
  </si>
  <si>
    <t>LNH13 C8550</t>
  </si>
  <si>
    <t>LNH13 C8600</t>
  </si>
  <si>
    <t>LNH13 C8750</t>
  </si>
  <si>
    <t>LNH13 C8800</t>
  </si>
  <si>
    <t>LNH13 C8900</t>
  </si>
  <si>
    <t>LNH13 C9000</t>
  </si>
  <si>
    <t>LNH13 C9050</t>
  </si>
  <si>
    <t>LNH13 C9250</t>
  </si>
  <si>
    <t>LNH13 C9300</t>
  </si>
  <si>
    <t>LNH13 C9350</t>
  </si>
  <si>
    <t>LNH13 C9500</t>
  </si>
  <si>
    <t>LNH13 P10150</t>
  </si>
  <si>
    <t>Mar13 Nymex Euro Nat Gas Put</t>
  </si>
  <si>
    <t>LNH13 P10350</t>
  </si>
  <si>
    <t>LNH13 P10450</t>
  </si>
  <si>
    <t>LNH13 P10500</t>
  </si>
  <si>
    <t>LNH13 P10800</t>
  </si>
  <si>
    <t>LNH13 P3250</t>
  </si>
  <si>
    <t>LNH13 P4000</t>
  </si>
  <si>
    <t>LNH13 P4500</t>
  </si>
  <si>
    <t>LNH13 P5000</t>
  </si>
  <si>
    <t>LNH13 P5250</t>
  </si>
  <si>
    <t>LNH13 P5500</t>
  </si>
  <si>
    <t>LNH13 P6000</t>
  </si>
  <si>
    <t>LNH13 P6250</t>
  </si>
  <si>
    <t>LNH13 P6500</t>
  </si>
  <si>
    <t>LNH13 P6650</t>
  </si>
  <si>
    <t>LNH13 P6700</t>
  </si>
  <si>
    <t>LNH13 P6750</t>
  </si>
  <si>
    <t>LNH13 P6800</t>
  </si>
  <si>
    <t>LNH13 P6850</t>
  </si>
  <si>
    <t>LNH13 P6900</t>
  </si>
  <si>
    <t>LNH13 P6950</t>
  </si>
  <si>
    <t>LNH13 P7000</t>
  </si>
  <si>
    <t>LNH13 P7050</t>
  </si>
  <si>
    <t>LNH13 P7100</t>
  </si>
  <si>
    <t>LNH13 P7150</t>
  </si>
  <si>
    <t>LNH13 P7200</t>
  </si>
  <si>
    <t>LNH13 P7250</t>
  </si>
  <si>
    <t>LNH13 P7300</t>
  </si>
  <si>
    <t>LNH13 P7350</t>
  </si>
  <si>
    <t>LNH13 P7400</t>
  </si>
  <si>
    <t>LNH13 P7500</t>
  </si>
  <si>
    <t>LNH13 P7600</t>
  </si>
  <si>
    <t>LNZ10 P6400</t>
  </si>
  <si>
    <t>LNZ10 P6500</t>
  </si>
  <si>
    <t>LNZ10 P6550</t>
  </si>
  <si>
    <t>LNZ10 P6600</t>
  </si>
  <si>
    <t>LNZ10 P6650</t>
  </si>
  <si>
    <t>LNZ10 P6700</t>
  </si>
  <si>
    <t>LNZ10 P6750</t>
  </si>
  <si>
    <t>LNZ10 P6800</t>
  </si>
  <si>
    <t>LNZ10 P6850</t>
  </si>
  <si>
    <t>LNZ10 P6900</t>
  </si>
  <si>
    <t>LNZ10 P6950</t>
  </si>
  <si>
    <t>LNZ10 P7000</t>
  </si>
  <si>
    <t>LNZ10 P7050</t>
  </si>
  <si>
    <t>LNZ10 P7100</t>
  </si>
  <si>
    <t>LNZ10 P7150</t>
  </si>
  <si>
    <t>LNZ10 P7200</t>
  </si>
  <si>
    <t>LNZ10 P7250</t>
  </si>
  <si>
    <t>LNZ10 P7300</t>
  </si>
  <si>
    <t>LNZ10 P7350</t>
  </si>
  <si>
    <t>LNZ10 P7400</t>
  </si>
  <si>
    <t>LNZ10 P7450</t>
  </si>
  <si>
    <t>LNZ10 P7500</t>
  </si>
  <si>
    <t>LNZ10 P7550</t>
  </si>
  <si>
    <t>LNZ10 P7600</t>
  </si>
  <si>
    <t>LNZ10 P7650</t>
  </si>
  <si>
    <t>LNJ13 C20000</t>
  </si>
  <si>
    <t>LNJ13 C6200</t>
  </si>
  <si>
    <t>LNJ13 C6500</t>
  </si>
  <si>
    <t>LNJ13 C6550</t>
  </si>
  <si>
    <t>LNJ13 C6650</t>
  </si>
  <si>
    <t>LNJ13 C6700</t>
  </si>
  <si>
    <t>LNJ13 C6750</t>
  </si>
  <si>
    <t>LNJ13 C6850</t>
  </si>
  <si>
    <t>LNJ13 C6900</t>
  </si>
  <si>
    <t>LNJ13 C6950</t>
  </si>
  <si>
    <t>LNJ13 C7000</t>
  </si>
  <si>
    <t>LNJ13 C7050</t>
  </si>
  <si>
    <t>LNJ13 C7100</t>
  </si>
  <si>
    <t>LNJ13 C7200</t>
  </si>
  <si>
    <t>LNJ13 C7250</t>
  </si>
  <si>
    <t>LNJ13 C7300</t>
  </si>
  <si>
    <t>LNJ13 C7400</t>
  </si>
  <si>
    <t>LNJ13 C7500</t>
  </si>
  <si>
    <t>LNJ13 C7600</t>
  </si>
  <si>
    <t>LNJ13 C7650</t>
  </si>
  <si>
    <t>LNJ13 C7700</t>
  </si>
  <si>
    <t>LNJ13 C7750</t>
  </si>
  <si>
    <t>LNJ13 C7900</t>
  </si>
  <si>
    <t>LNJ13 C8000</t>
  </si>
  <si>
    <t>LNJ13 C8150</t>
  </si>
  <si>
    <t>LNJ13 C8350</t>
  </si>
  <si>
    <t>LNJ13 C8400</t>
  </si>
  <si>
    <t>LNJ13 C8500</t>
  </si>
  <si>
    <t>LNJ13 C8550</t>
  </si>
  <si>
    <t>LNJ13 C8600</t>
  </si>
  <si>
    <t>LNJ13 C8750</t>
  </si>
  <si>
    <t>LNJ13 C8800</t>
  </si>
  <si>
    <t>LNJ13 C8900</t>
  </si>
  <si>
    <t>LNJ13 C9000</t>
  </si>
  <si>
    <t>LNJ13 C9050</t>
  </si>
  <si>
    <t>LNJ13 C9250</t>
  </si>
  <si>
    <t>LNJ13 C9300</t>
  </si>
  <si>
    <t>LNJ13 C9350</t>
  </si>
  <si>
    <t>LNJ13 C9500</t>
  </si>
  <si>
    <t>LNJ13 P10150</t>
  </si>
  <si>
    <t>Apr13 Nymex Euro Nat Gas Put</t>
  </si>
  <si>
    <t>LNJ13 P10350</t>
  </si>
  <si>
    <t>LNJ13 P10450</t>
  </si>
  <si>
    <t>LNJ13 P10500</t>
  </si>
  <si>
    <t>LNJ13 P10800</t>
  </si>
  <si>
    <t>LNJ13 P3250</t>
  </si>
  <si>
    <t>LNJ13 P4000</t>
  </si>
  <si>
    <t>LNJ13 P4500</t>
  </si>
  <si>
    <t>LNJ13 P5000</t>
  </si>
  <si>
    <t>LNJ13 P5250</t>
  </si>
  <si>
    <t>LNJ13 P5500</t>
  </si>
  <si>
    <t>LNJ13 P6000</t>
  </si>
  <si>
    <t>LNJ13 P6200</t>
  </si>
  <si>
    <t>LNJ13 P6250</t>
  </si>
  <si>
    <t>LNJ13 P6500</t>
  </si>
  <si>
    <t>LNJ13 P6550</t>
  </si>
  <si>
    <t>LNJ13 P6650</t>
  </si>
  <si>
    <t>LNJ13 P6700</t>
  </si>
  <si>
    <t>LNJ13 P6750</t>
  </si>
  <si>
    <t>LNJ13 P6800</t>
  </si>
  <si>
    <t>LNJ13 P6850</t>
  </si>
  <si>
    <t>LNJ13 P6900</t>
  </si>
  <si>
    <t>LNJ13 P6950</t>
  </si>
  <si>
    <t>LNJ13 P7000</t>
  </si>
  <si>
    <t>LNJ13 P7050</t>
  </si>
  <si>
    <t>LNJ13 P7100</t>
  </si>
  <si>
    <t>LNJ13 P7200</t>
  </si>
  <si>
    <t>LNJ13 P7250</t>
  </si>
  <si>
    <t>LNJ13 P7300</t>
  </si>
  <si>
    <t>LNJ13 P7400</t>
  </si>
  <si>
    <t>LNJ13 P7500</t>
  </si>
  <si>
    <t>LNJ13 P7600</t>
  </si>
  <si>
    <t>LNJ13 P7650</t>
  </si>
  <si>
    <t>LNJ13 P7700</t>
  </si>
  <si>
    <t>LNJ13 P7900</t>
  </si>
  <si>
    <t>LNJ13 P8000</t>
  </si>
  <si>
    <t>LNJ13 P8150</t>
  </si>
  <si>
    <t>LNJ13 P8350</t>
  </si>
  <si>
    <t>LNJ13 P8400</t>
  </si>
  <si>
    <t>LNJ13 P8500</t>
  </si>
  <si>
    <t>LNJ13 P8550</t>
  </si>
  <si>
    <t>LNJ13 P8600</t>
  </si>
  <si>
    <t>LNJ13 P8750</t>
  </si>
  <si>
    <t>LNJ13 P8800</t>
  </si>
  <si>
    <t>LNJ13 P8900</t>
  </si>
  <si>
    <t>LNJ13 P9000</t>
  </si>
  <si>
    <t>LNJ13 P9050</t>
  </si>
  <si>
    <t>LNJ13 P9300</t>
  </si>
  <si>
    <t>LNJ13 P9350</t>
  </si>
  <si>
    <t>LNJ13 P9500</t>
  </si>
  <si>
    <t>LNK13 C10000</t>
  </si>
  <si>
    <t>May13 Nymex Euro Nat Gas Call</t>
  </si>
  <si>
    <t>LNK13 C10150</t>
  </si>
  <si>
    <t>LNK13 C10350</t>
  </si>
  <si>
    <t>LNK13 C10450</t>
  </si>
  <si>
    <t>LNK13 C10500</t>
  </si>
  <si>
    <t>LNF11 C9650</t>
  </si>
  <si>
    <t>LNF11 C9700</t>
  </si>
  <si>
    <t>LNF11 C9750</t>
  </si>
  <si>
    <t>LNF11 C9800</t>
  </si>
  <si>
    <t>LNF11 C9850</t>
  </si>
  <si>
    <t>LNF11 P10000</t>
  </si>
  <si>
    <t>Jan11 Nymex Euro Nat Gas Put</t>
  </si>
  <si>
    <t>LNF11 P10250</t>
  </si>
  <si>
    <t>LNF11 P10300</t>
  </si>
  <si>
    <t>LNF11 P10500</t>
  </si>
  <si>
    <t>LNF11 P10700</t>
  </si>
  <si>
    <t>LNF11 P10800</t>
  </si>
  <si>
    <t>LNF11 P10850</t>
  </si>
  <si>
    <t>LNF11 P10900</t>
  </si>
  <si>
    <t>LNF11 P11000</t>
  </si>
  <si>
    <t>LNF11 P11250</t>
  </si>
  <si>
    <t>LNF11 P11600</t>
  </si>
  <si>
    <t>LNF11 P16000</t>
  </si>
  <si>
    <t>LNF11 P3000</t>
  </si>
  <si>
    <t>LNF11 P3500</t>
  </si>
  <si>
    <t>LNF11 P4000</t>
  </si>
  <si>
    <t>LNF11 P4200</t>
  </si>
  <si>
    <t>LNF11 P4250</t>
  </si>
  <si>
    <t>LNF11 P4300</t>
  </si>
  <si>
    <t>LNF11 P4500</t>
  </si>
  <si>
    <t>LNF11 P4750</t>
  </si>
  <si>
    <t>LNF11 P5000</t>
  </si>
  <si>
    <t>LNF11 P5250</t>
  </si>
  <si>
    <t>LNF11 P5500</t>
  </si>
  <si>
    <t>LNF11 P5550</t>
  </si>
  <si>
    <t>LNF11 P5600</t>
  </si>
  <si>
    <t>LNF11 P5750</t>
  </si>
  <si>
    <t>LNF11 P5850</t>
  </si>
  <si>
    <t>LNF11 P6000</t>
  </si>
  <si>
    <t>LNF11 P6100</t>
  </si>
  <si>
    <t>LNF11 P6150</t>
  </si>
  <si>
    <t>LNF11 P6250</t>
  </si>
  <si>
    <t>LNF11 P6300</t>
  </si>
  <si>
    <t>LNF11 P6350</t>
  </si>
  <si>
    <t>LNF11 P6400</t>
  </si>
  <si>
    <t>LNF11 P6450</t>
  </si>
  <si>
    <t>LNF11 P6500</t>
  </si>
  <si>
    <t>LNF11 P6550</t>
  </si>
  <si>
    <t>LNF11 P6600</t>
  </si>
  <si>
    <t>LNF11 P6650</t>
  </si>
  <si>
    <t>LNF11 P6700</t>
  </si>
  <si>
    <t>LNF11 P6750</t>
  </si>
  <si>
    <t>LNF11 P6800</t>
  </si>
  <si>
    <t>LNF11 P6850</t>
  </si>
  <si>
    <t>LNF11 P6900</t>
  </si>
  <si>
    <t>LNK13 P7100</t>
  </si>
  <si>
    <t>LNK13 P7200</t>
  </si>
  <si>
    <t>LNK13 P7250</t>
  </si>
  <si>
    <t>LNK13 P7300</t>
  </si>
  <si>
    <t>LNK13 P7400</t>
  </si>
  <si>
    <t>LNK13 P7500</t>
  </si>
  <si>
    <t>LNK13 P7600</t>
  </si>
  <si>
    <t>LNK13 P7650</t>
  </si>
  <si>
    <t>LNK13 P7700</t>
  </si>
  <si>
    <t>LNK13 P7900</t>
  </si>
  <si>
    <t>LNK13 P8000</t>
  </si>
  <si>
    <t>LNK13 P8150</t>
  </si>
  <si>
    <t>LNK13 P8350</t>
  </si>
  <si>
    <t>LNK13 P8400</t>
  </si>
  <si>
    <t>LNK13 P8500</t>
  </si>
  <si>
    <t>LNK13 P8550</t>
  </si>
  <si>
    <t>LNK13 P8600</t>
  </si>
  <si>
    <t>LNK13 P8750</t>
  </si>
  <si>
    <t>LNK13 P8800</t>
  </si>
  <si>
    <t>LNK13 P8900</t>
  </si>
  <si>
    <t>LNK13 P9000</t>
  </si>
  <si>
    <t>LNK13 P9050</t>
  </si>
  <si>
    <t>LNK13 P9300</t>
  </si>
  <si>
    <t>LNK13 P9350</t>
  </si>
  <si>
    <t>LNK13 P9500</t>
  </si>
  <si>
    <t>LNM13 C10000</t>
  </si>
  <si>
    <t>Jun13 Nymex Euro Nat Gas Call</t>
  </si>
  <si>
    <t>LNM13 C10150</t>
  </si>
  <si>
    <t>LNM13 C10350</t>
  </si>
  <si>
    <t>LNM13 C10450</t>
  </si>
  <si>
    <t>LNM13 C10500</t>
  </si>
  <si>
    <t>LNM13 C10800</t>
  </si>
  <si>
    <t>LNM13 C11000</t>
  </si>
  <si>
    <t>LNM13 C12000</t>
  </si>
  <si>
    <t>LNM13 C12250</t>
  </si>
  <si>
    <t>LNM13 C12500</t>
  </si>
  <si>
    <t>LNM13 C13000</t>
  </si>
  <si>
    <t>LNM13 C15000</t>
  </si>
  <si>
    <t>LNM13 C17000</t>
  </si>
  <si>
    <t>LNM13 C20000</t>
  </si>
  <si>
    <t>LNM13 C6500</t>
  </si>
  <si>
    <t>LNM13 C6650</t>
  </si>
  <si>
    <t>LNM13 C6700</t>
  </si>
  <si>
    <t>LNM13 C6750</t>
  </si>
  <si>
    <t>LNM13 C6850</t>
  </si>
  <si>
    <t>LNM13 C6900</t>
  </si>
  <si>
    <t>LNM13 C6950</t>
  </si>
  <si>
    <t>LNM13 C7000</t>
  </si>
  <si>
    <t>LNM13 C7050</t>
  </si>
  <si>
    <t>LNM13 C7100</t>
  </si>
  <si>
    <t>LNM13 C7200</t>
  </si>
  <si>
    <t>LNM13 C7250</t>
  </si>
  <si>
    <t>LNM13 C7300</t>
  </si>
  <si>
    <t>LNM13 C7400</t>
  </si>
  <si>
    <t>LNM13 C7500</t>
  </si>
  <si>
    <t>LNM13 C7600</t>
  </si>
  <si>
    <t>LNM13 C7650</t>
  </si>
  <si>
    <t>LNM13 C7700</t>
  </si>
  <si>
    <t>LNM13 C7750</t>
  </si>
  <si>
    <t>LNM13 C7900</t>
  </si>
  <si>
    <t>LNM13 C8000</t>
  </si>
  <si>
    <t>LNM13 C8150</t>
  </si>
  <si>
    <t>LNM13 C8350</t>
  </si>
  <si>
    <t>LNM13 C8400</t>
  </si>
  <si>
    <t>LNM13 C8500</t>
  </si>
  <si>
    <t>LNM13 C8550</t>
  </si>
  <si>
    <t>LNM13 C8600</t>
  </si>
  <si>
    <t>LNM13 C8750</t>
  </si>
  <si>
    <t>LNM13 C8800</t>
  </si>
  <si>
    <t>LNM13 C8900</t>
  </si>
  <si>
    <t>LNM13 C9000</t>
  </si>
  <si>
    <t>LNM13 C9050</t>
  </si>
  <si>
    <t>LNM13 C9250</t>
  </si>
  <si>
    <t>LNM13 C9300</t>
  </si>
  <si>
    <t>LNM13 C9350</t>
  </si>
  <si>
    <t>LNM13 C9500</t>
  </si>
  <si>
    <t>LNM13 P10150</t>
  </si>
  <si>
    <t>Jun13 Nymex Euro Nat Gas Put</t>
  </si>
  <si>
    <t>LNM13 P10350</t>
  </si>
  <si>
    <t>LNM13 P10450</t>
  </si>
  <si>
    <t>LNM13 P10500</t>
  </si>
  <si>
    <t>LNM13 P10800</t>
  </si>
  <si>
    <t>LNM13 P3250</t>
  </si>
  <si>
    <t>LNM13 P4000</t>
  </si>
  <si>
    <t>LNM13 P4500</t>
  </si>
  <si>
    <t>LNM13 P5000</t>
  </si>
  <si>
    <t>LNM13 P5250</t>
  </si>
  <si>
    <t>LNM13 P5500</t>
  </si>
  <si>
    <t>LNM13 P6000</t>
  </si>
  <si>
    <t>LNM13 P6250</t>
  </si>
  <si>
    <t>LNM13 P6500</t>
  </si>
  <si>
    <t>LNM13 P6650</t>
  </si>
  <si>
    <t>LNM13 P6700</t>
  </si>
  <si>
    <t>LNM13 P6750</t>
  </si>
  <si>
    <t>LNM13 P6800</t>
  </si>
  <si>
    <t>LNM13 P6850</t>
  </si>
  <si>
    <t>LNM13 P6900</t>
  </si>
  <si>
    <t>LNM13 P6950</t>
  </si>
  <si>
    <t>LNM13 P7000</t>
  </si>
  <si>
    <t>LNM13 P7050</t>
  </si>
  <si>
    <t>LNM13 P7100</t>
  </si>
  <si>
    <t>LNM13 P7200</t>
  </si>
  <si>
    <t>LNM13 P7250</t>
  </si>
  <si>
    <t>LNM13 P7300</t>
  </si>
  <si>
    <t>LNM13 P7400</t>
  </si>
  <si>
    <t>LNM13 P7500</t>
  </si>
  <si>
    <t>LNM13 P7600</t>
  </si>
  <si>
    <t>LNM13 P7650</t>
  </si>
  <si>
    <t>LNM13 P7700</t>
  </si>
  <si>
    <t>LNM13 P7900</t>
  </si>
  <si>
    <t>LNM13 P8000</t>
  </si>
  <si>
    <t>LNM13 P8150</t>
  </si>
  <si>
    <t>LNM13 P8350</t>
  </si>
  <si>
    <t>LNM13 P8400</t>
  </si>
  <si>
    <t>LNM13 P8500</t>
  </si>
  <si>
    <t>LNM13 P8550</t>
  </si>
  <si>
    <t>LNM13 P8600</t>
  </si>
  <si>
    <t>LNM13 P8750</t>
  </si>
  <si>
    <t>LNM13 P8800</t>
  </si>
  <si>
    <t>LNM13 P8900</t>
  </si>
  <si>
    <t>LNM13 P9000</t>
  </si>
  <si>
    <t>LNM13 P9050</t>
  </si>
  <si>
    <t>LNM13 P9300</t>
  </si>
  <si>
    <t>LNM13 P9350</t>
  </si>
  <si>
    <t>LOZ12 C6850</t>
  </si>
  <si>
    <t>LOZ12 C6900</t>
  </si>
  <si>
    <t>LOZ12 C6950</t>
  </si>
  <si>
    <t>LOZ12 C7000</t>
  </si>
  <si>
    <t>LOZ12 C7100</t>
  </si>
  <si>
    <t>LOZ12 C7200</t>
  </si>
  <si>
    <t>LOZ12 C7300</t>
  </si>
  <si>
    <t>LNN13 C10000</t>
  </si>
  <si>
    <t>Jly13 Nymex Euro Nat Gas Call</t>
  </si>
  <si>
    <t>LNN13 C10150</t>
  </si>
  <si>
    <t>LNN13 C10350</t>
  </si>
  <si>
    <t>LNN13 C10450</t>
  </si>
  <si>
    <t>LNN13 C10500</t>
  </si>
  <si>
    <t>LNN13 C10800</t>
  </si>
  <si>
    <t>LNN13 C11000</t>
  </si>
  <si>
    <t>LNN13 C12000</t>
  </si>
  <si>
    <t>LNN13 C12250</t>
  </si>
  <si>
    <t>LNN13 C12500</t>
  </si>
  <si>
    <t>LNN13 C13000</t>
  </si>
  <si>
    <t>LNN13 C15000</t>
  </si>
  <si>
    <t>LNN13 C20000</t>
  </si>
  <si>
    <t>LNN13 C6500</t>
  </si>
  <si>
    <t>LNN13 C6650</t>
  </si>
  <si>
    <t>LNN13 C6700</t>
  </si>
  <si>
    <t>LNN13 C6750</t>
  </si>
  <si>
    <t>LNN13 C6850</t>
  </si>
  <si>
    <t>LNN13 C6900</t>
  </si>
  <si>
    <t>LNN13 C6950</t>
  </si>
  <si>
    <t>LNN13 C7000</t>
  </si>
  <si>
    <t>LNN13 C7050</t>
  </si>
  <si>
    <t>LNN13 C7100</t>
  </si>
  <si>
    <t>LNN13 C7200</t>
  </si>
  <si>
    <t>LNN13 C7250</t>
  </si>
  <si>
    <t>LNN13 C7300</t>
  </si>
  <si>
    <t>LNN13 C7400</t>
  </si>
  <si>
    <t>LNN13 C7500</t>
  </si>
  <si>
    <t>LNN13 C7600</t>
  </si>
  <si>
    <t>LNN13 C7650</t>
  </si>
  <si>
    <t>LNN13 C7700</t>
  </si>
  <si>
    <t>LNN13 C7750</t>
  </si>
  <si>
    <t>LNN13 C7900</t>
  </si>
  <si>
    <t>LNN13 C8000</t>
  </si>
  <si>
    <t>LNN13 C8150</t>
  </si>
  <si>
    <t>LNN13 C8350</t>
  </si>
  <si>
    <t>LNN13 C8400</t>
  </si>
  <si>
    <t>LNN13 C8500</t>
  </si>
  <si>
    <t>LNN13 C8550</t>
  </si>
  <si>
    <t>LNN13 C8600</t>
  </si>
  <si>
    <t>LNN13 C8750</t>
  </si>
  <si>
    <t>LNN13 C8800</t>
  </si>
  <si>
    <t>LNN13 C8900</t>
  </si>
  <si>
    <t>LNN13 C9000</t>
  </si>
  <si>
    <t>LNN13 C9050</t>
  </si>
  <si>
    <t>LNN13 C9250</t>
  </si>
  <si>
    <t>LNN13 C9300</t>
  </si>
  <si>
    <t>LNN13 C9350</t>
  </si>
  <si>
    <t>LNN13 C9500</t>
  </si>
  <si>
    <t>LNN13 P10150</t>
  </si>
  <si>
    <t>Jly13 Nymex Euro Nat Gas Put</t>
  </si>
  <si>
    <t>LNN13 P10350</t>
  </si>
  <si>
    <t>LNN13 P10450</t>
  </si>
  <si>
    <t>LNN13 P10500</t>
  </si>
  <si>
    <t>LNN13 P10800</t>
  </si>
  <si>
    <t>LNN13 P3250</t>
  </si>
  <si>
    <t>LNN13 P4000</t>
  </si>
  <si>
    <t>LNN13 P4500</t>
  </si>
  <si>
    <t>LNN13 P5000</t>
  </si>
  <si>
    <t>LNN13 P5250</t>
  </si>
  <si>
    <t>LNN13 P5500</t>
  </si>
  <si>
    <t>LNN13 P6000</t>
  </si>
  <si>
    <t>LNN13 P6250</t>
  </si>
  <si>
    <t>LNN13 P6500</t>
  </si>
  <si>
    <t>LNN13 P6650</t>
  </si>
  <si>
    <t>LNN13 P6700</t>
  </si>
  <si>
    <t>LNN13 P6750</t>
  </si>
  <si>
    <t>LNN13 P6800</t>
  </si>
  <si>
    <t>LNN13 P6850</t>
  </si>
  <si>
    <t>LNN13 P6900</t>
  </si>
  <si>
    <t>LNN13 P6950</t>
  </si>
  <si>
    <t>LNN13 P7000</t>
  </si>
  <si>
    <t>LNN13 P7050</t>
  </si>
  <si>
    <t>LNN13 P7100</t>
  </si>
  <si>
    <t>LNN13 P7200</t>
  </si>
  <si>
    <t>LNN13 P7250</t>
  </si>
  <si>
    <t>LNN13 P7300</t>
  </si>
  <si>
    <t>LNN13 P7400</t>
  </si>
  <si>
    <t>LNN13 P7500</t>
  </si>
  <si>
    <t>LNN13 P7600</t>
  </si>
  <si>
    <t>LNN13 P7650</t>
  </si>
  <si>
    <t>LNN13 P7700</t>
  </si>
  <si>
    <t>LNN13 P7900</t>
  </si>
  <si>
    <t>LNN13 P8000</t>
  </si>
  <si>
    <t>LNN13 P8150</t>
  </si>
  <si>
    <t>LNN13 P8350</t>
  </si>
  <si>
    <t>LNN13 P8400</t>
  </si>
  <si>
    <t>LNN13 P8500</t>
  </si>
  <si>
    <t>LNN13 P8550</t>
  </si>
  <si>
    <t>LNN13 P8600</t>
  </si>
  <si>
    <t>LNN13 P8750</t>
  </si>
  <si>
    <t>LNN13 P8800</t>
  </si>
  <si>
    <t>LNN13 P8900</t>
  </si>
  <si>
    <t>LNN13 P9000</t>
  </si>
  <si>
    <t>LNN13 P9050</t>
  </si>
  <si>
    <t>LNN13 P9300</t>
  </si>
  <si>
    <t>LNN13 P9350</t>
  </si>
  <si>
    <t>LNN13 P9500</t>
  </si>
  <si>
    <t>LNQ13 C10000</t>
  </si>
  <si>
    <t>Aug13 Nymex Euro Nat Gas Call</t>
  </si>
  <si>
    <t>LNQ13 C10150</t>
  </si>
  <si>
    <t>LNQ13 C10350</t>
  </si>
  <si>
    <t>LNQ13 C10450</t>
  </si>
  <si>
    <t>LNQ13 C10500</t>
  </si>
  <si>
    <t>LNQ13 C10800</t>
  </si>
  <si>
    <t>LNQ13 C11000</t>
  </si>
  <si>
    <t>LNQ13 C12000</t>
  </si>
  <si>
    <t>LNQ13 C12250</t>
  </si>
  <si>
    <t>LNQ13 C12500</t>
  </si>
  <si>
    <t>LNQ13 C13000</t>
  </si>
  <si>
    <t>LNQ13 C15000</t>
  </si>
  <si>
    <t>LNQ13 C17000</t>
  </si>
  <si>
    <t>LNQ13 C20000</t>
  </si>
  <si>
    <t>LNQ13 C6500</t>
  </si>
  <si>
    <t>LNQ13 C6650</t>
  </si>
  <si>
    <t>LNQ13 C6700</t>
  </si>
  <si>
    <t>LNQ13 C6750</t>
  </si>
  <si>
    <t>LNQ13 C6850</t>
  </si>
  <si>
    <t>LNQ13 C6900</t>
  </si>
  <si>
    <t>LNQ13 C6950</t>
  </si>
  <si>
    <t>LNQ13 C7000</t>
  </si>
  <si>
    <t>LNQ13 C7050</t>
  </si>
  <si>
    <t>LOZ12 P7200</t>
  </si>
  <si>
    <t>LOZ12 P7300</t>
  </si>
  <si>
    <t>LOZ12 P7350</t>
  </si>
  <si>
    <t>LOZ12 P7400</t>
  </si>
  <si>
    <t>LOZ12 P7450</t>
  </si>
  <si>
    <t>LOZ12 P7500</t>
  </si>
  <si>
    <t>LOZ12 P7600</t>
  </si>
  <si>
    <t>LOZ12 P7700</t>
  </si>
  <si>
    <t>LOZ12 P7750</t>
  </si>
  <si>
    <t>LOZ12 P7800</t>
  </si>
  <si>
    <t>LOZ12 P7850</t>
  </si>
  <si>
    <t>LOZ12 P7900</t>
  </si>
  <si>
    <t>LOZ12 P8000</t>
  </si>
  <si>
    <t>LOZ12 P8050</t>
  </si>
  <si>
    <t>LOZ12 P8100</t>
  </si>
  <si>
    <t>LOZ12 P8200</t>
  </si>
  <si>
    <t>LOZ12 P8300</t>
  </si>
  <si>
    <t>LOZ12 P8350</t>
  </si>
  <si>
    <t>LOZ12 P8400</t>
  </si>
  <si>
    <t>LOZ12 P8450</t>
  </si>
  <si>
    <t>LOZ12 P8500</t>
  </si>
  <si>
    <t>LOZ12 P8550</t>
  </si>
  <si>
    <t>LOZ12 P8600</t>
  </si>
  <si>
    <t>LOZ12 P8650</t>
  </si>
  <si>
    <t>LOZ12 P8700</t>
  </si>
  <si>
    <t>LOZ12 P8750</t>
  </si>
  <si>
    <t>LOZ12 P8800</t>
  </si>
  <si>
    <t>LOZ12 P8900</t>
  </si>
  <si>
    <t>LOZ12 P9000</t>
  </si>
  <si>
    <t>LOZ12 P9100</t>
  </si>
  <si>
    <t>LOZ12 P9300</t>
  </si>
  <si>
    <t>LOZ12 P9350</t>
  </si>
  <si>
    <t>LOZ12 P9400</t>
  </si>
  <si>
    <t>LOZ12 P9500</t>
  </si>
  <si>
    <t>LOZ12 P9600</t>
  </si>
  <si>
    <t>LOZ12 P9650</t>
  </si>
  <si>
    <t>LOZ12 P9700</t>
  </si>
  <si>
    <t>LOZ12 P9800</t>
  </si>
  <si>
    <t>LOZ12 P9850</t>
  </si>
  <si>
    <t>LOZ12 P9900</t>
  </si>
  <si>
    <t>LOZ12 P9950</t>
  </si>
  <si>
    <t>LOF13 C10000</t>
  </si>
  <si>
    <t>Jan13 Nymex Crude Oil Opt Call</t>
  </si>
  <si>
    <t>LOM13 C10000</t>
  </si>
  <si>
    <t>Jun13 Nymex Crude Oil Opt Call</t>
  </si>
  <si>
    <t>LOM13 C17000</t>
  </si>
  <si>
    <t>LOM13 C7300</t>
  </si>
  <si>
    <t>LOM13 C9000</t>
  </si>
  <si>
    <t>LOM13 P7300</t>
  </si>
  <si>
    <t>Jun13 Nymex Crude Oil Opt Put</t>
  </si>
  <si>
    <t>LOZ13 C10000</t>
  </si>
  <si>
    <t>Dec13 Nymex Crude Oil Opt Call</t>
  </si>
  <si>
    <t>LOZ13 C10350</t>
  </si>
  <si>
    <t>LOZ13 C10600</t>
  </si>
  <si>
    <t>LOZ13 C10750</t>
  </si>
  <si>
    <t>LOZ13 C11000</t>
  </si>
  <si>
    <t>LOZ13 C11150</t>
  </si>
  <si>
    <t>LOZ13 C11700</t>
  </si>
  <si>
    <t>LOZ13 C11900</t>
  </si>
  <si>
    <t>LOZ13 C11950</t>
  </si>
  <si>
    <t>LOZ13 C12000</t>
  </si>
  <si>
    <t>LOZ13 C12100</t>
  </si>
  <si>
    <t>LOZ13 C12500</t>
  </si>
  <si>
    <t>LOZ13 C13000</t>
  </si>
  <si>
    <t>LNQ13 P7050</t>
  </si>
  <si>
    <t>LNQ13 P7100</t>
  </si>
  <si>
    <t>LNQ13 P7200</t>
  </si>
  <si>
    <t>LNQ13 P7250</t>
  </si>
  <si>
    <t>LNQ13 P7300</t>
  </si>
  <si>
    <t>LNQ13 P7400</t>
  </si>
  <si>
    <t>LNQ13 P7500</t>
  </si>
  <si>
    <t>LNQ13 P7600</t>
  </si>
  <si>
    <t>LNQ13 P7650</t>
  </si>
  <si>
    <t>LNQ13 P7700</t>
  </si>
  <si>
    <t>LNQ13 P7900</t>
  </si>
  <si>
    <t>LNQ13 P8000</t>
  </si>
  <si>
    <t>LNQ13 P8150</t>
  </si>
  <si>
    <t>LNQ13 P8350</t>
  </si>
  <si>
    <t>LNQ13 P8400</t>
  </si>
  <si>
    <t>LNQ13 P8500</t>
  </si>
  <si>
    <t>LNQ13 P8550</t>
  </si>
  <si>
    <t>LNQ13 P8600</t>
  </si>
  <si>
    <t>LNQ13 P8750</t>
  </si>
  <si>
    <t>LNQ13 P8800</t>
  </si>
  <si>
    <t>LNQ13 P8900</t>
  </si>
  <si>
    <t>LNQ13 P9000</t>
  </si>
  <si>
    <t>LNQ13 P9050</t>
  </si>
  <si>
    <t>LNQ13 P9300</t>
  </si>
  <si>
    <t>LNQ13 P9350</t>
  </si>
  <si>
    <t>LNQ13 P9500</t>
  </si>
  <si>
    <t>LNU13 C10000</t>
  </si>
  <si>
    <t>Sep13 Nymex Euro Nat Gas Call</t>
  </si>
  <si>
    <t>LNU13 C10150</t>
  </si>
  <si>
    <t>LNU13 C10350</t>
  </si>
  <si>
    <t>LNU13 C10450</t>
  </si>
  <si>
    <t>LNU13 C10500</t>
  </si>
  <si>
    <t>LNU13 C10800</t>
  </si>
  <si>
    <t>LNU13 C11000</t>
  </si>
  <si>
    <t>LNU13 C12000</t>
  </si>
  <si>
    <t>LNU13 C12250</t>
  </si>
  <si>
    <t>LNU13 C12500</t>
  </si>
  <si>
    <t>LNU13 C13000</t>
  </si>
  <si>
    <t>LNU13 C15000</t>
  </si>
  <si>
    <t>LNU13 C20000</t>
  </si>
  <si>
    <t>LNU13 C6500</t>
  </si>
  <si>
    <t>LNU13 C6650</t>
  </si>
  <si>
    <t>LNU13 C6700</t>
  </si>
  <si>
    <t>LNU13 C6750</t>
  </si>
  <si>
    <t>LNU13 C6850</t>
  </si>
  <si>
    <t>LNU13 C6900</t>
  </si>
  <si>
    <t>LNU13 C6950</t>
  </si>
  <si>
    <t>LNU13 C7000</t>
  </si>
  <si>
    <t>LNU13 C7050</t>
  </si>
  <si>
    <t>LNU13 C7100</t>
  </si>
  <si>
    <t>LNU13 C7200</t>
  </si>
  <si>
    <t>LNU13 C7250</t>
  </si>
  <si>
    <t>LNU13 C7300</t>
  </si>
  <si>
    <t>LNU13 C7400</t>
  </si>
  <si>
    <t>LNU13 C7500</t>
  </si>
  <si>
    <t>LNU13 C7600</t>
  </si>
  <si>
    <t>LNU13 C7650</t>
  </si>
  <si>
    <t>LNU13 C7700</t>
  </si>
  <si>
    <t>LNU13 C7750</t>
  </si>
  <si>
    <t>LNU13 C7900</t>
  </si>
  <si>
    <t>LNU13 C8000</t>
  </si>
  <si>
    <t>LNU13 C8150</t>
  </si>
  <si>
    <t>LNU13 C8350</t>
  </si>
  <si>
    <t>LNU13 C8400</t>
  </si>
  <si>
    <t>LNU13 C8500</t>
  </si>
  <si>
    <t>LNU13 C8550</t>
  </si>
  <si>
    <t>LNU13 C8600</t>
  </si>
  <si>
    <t>LNU13 C8750</t>
  </si>
  <si>
    <t>LNU13 C8800</t>
  </si>
  <si>
    <t>LNU13 C8900</t>
  </si>
  <si>
    <t>LNU13 C9000</t>
  </si>
  <si>
    <t>LNU13 C9050</t>
  </si>
  <si>
    <t>LNU13 C9250</t>
  </si>
  <si>
    <t>LNU13 C9300</t>
  </si>
  <si>
    <t>LNU13 C9350</t>
  </si>
  <si>
    <t>LNU13 C9500</t>
  </si>
  <si>
    <t>LNU13 P10150</t>
  </si>
  <si>
    <t>Sep13 Nymex Euro Nat Gas Put</t>
  </si>
  <si>
    <t>LNU13 P10350</t>
  </si>
  <si>
    <t>LNU13 P10450</t>
  </si>
  <si>
    <t>LNU13 P10500</t>
  </si>
  <si>
    <t>LNU13 P10800</t>
  </si>
  <si>
    <t>LNU13 P3250</t>
  </si>
  <si>
    <t>LNU13 P4000</t>
  </si>
  <si>
    <t>LNU13 P4500</t>
  </si>
  <si>
    <t>LNU13 P5000</t>
  </si>
  <si>
    <t>LNU13 P5250</t>
  </si>
  <si>
    <t>LNU13 P5500</t>
  </si>
  <si>
    <t>LNU13 P6000</t>
  </si>
  <si>
    <t>LNU13 P6250</t>
  </si>
  <si>
    <t>LNU13 P6500</t>
  </si>
  <si>
    <t>LNU13 P6650</t>
  </si>
  <si>
    <t>LNU13 P6700</t>
  </si>
  <si>
    <t>LNU13 P6750</t>
  </si>
  <si>
    <t>LNU13 P6800</t>
  </si>
  <si>
    <t>LNU13 P6850</t>
  </si>
  <si>
    <t>LNU13 P6900</t>
  </si>
  <si>
    <t>LNU13 P6950</t>
  </si>
  <si>
    <t>LNU13 P7000</t>
  </si>
  <si>
    <t>LNU13 P7050</t>
  </si>
  <si>
    <t>LNU13 P7100</t>
  </si>
  <si>
    <t>LNU13 P7200</t>
  </si>
  <si>
    <t>LNU13 P7250</t>
  </si>
  <si>
    <t>LNU13 P7300</t>
  </si>
  <si>
    <t>LNU13 P7400</t>
  </si>
  <si>
    <t>LNU13 P7500</t>
  </si>
  <si>
    <t>LNU13 P7600</t>
  </si>
  <si>
    <t>LNU13 P7650</t>
  </si>
  <si>
    <t>LNU13 P7700</t>
  </si>
  <si>
    <t>LNU13 P7900</t>
  </si>
  <si>
    <t>LNU13 P8000</t>
  </si>
  <si>
    <t>LNU13 P8150</t>
  </si>
  <si>
    <t>LNU13 P8350</t>
  </si>
  <si>
    <t>LNU13 P8400</t>
  </si>
  <si>
    <t>LNU13 P8500</t>
  </si>
  <si>
    <t>LNU13 P8550</t>
  </si>
  <si>
    <t>LNU13 P8600</t>
  </si>
  <si>
    <t>LNU13 P8750</t>
  </si>
  <si>
    <t>LNU13 P8800</t>
  </si>
  <si>
    <t>LNU13 P8900</t>
  </si>
  <si>
    <t>LNH11 P8400</t>
  </si>
  <si>
    <t>LNH11 P8500</t>
  </si>
  <si>
    <t>LNH11 P8550</t>
  </si>
  <si>
    <t>LNH11 P8600</t>
  </si>
  <si>
    <t>LNH11 P8700</t>
  </si>
  <si>
    <t>LNH11 P8750</t>
  </si>
  <si>
    <t>LNH11 P8800</t>
  </si>
  <si>
    <t>LNH11 P8850</t>
  </si>
  <si>
    <t>LNH11 P9000</t>
  </si>
  <si>
    <t>LNH11 P9050</t>
  </si>
  <si>
    <t>LNH11 P9100</t>
  </si>
  <si>
    <t>LNH11 P9150</t>
  </si>
  <si>
    <t>LNH11 P9250</t>
  </si>
  <si>
    <t>LNH11 P9300</t>
  </si>
  <si>
    <t>LNH11 P9350</t>
  </si>
  <si>
    <t>LNH11 P9400</t>
  </si>
  <si>
    <t>LNH11 P9450</t>
  </si>
  <si>
    <t>LNH11 P9500</t>
  </si>
  <si>
    <t>LNH11 P9600</t>
  </si>
  <si>
    <t>LNH11 P9650</t>
  </si>
  <si>
    <t>LNH11 P9700</t>
  </si>
  <si>
    <t>LNH11 P9750</t>
  </si>
  <si>
    <t>LNH11 P9800</t>
  </si>
  <si>
    <t>LNH11 P9850</t>
  </si>
  <si>
    <t>LNJ11 C10000</t>
  </si>
  <si>
    <t>Apr11 Nymex Euro Nat Gas Call</t>
  </si>
  <si>
    <t>LNJ11 C10100</t>
  </si>
  <si>
    <t>LNJ11 C10200</t>
  </si>
  <si>
    <t>LNJ11 C10250</t>
  </si>
  <si>
    <t>LNJ11 C10300</t>
  </si>
  <si>
    <t>LNJ11 C10500</t>
  </si>
  <si>
    <t>LNJ11 C11000</t>
  </si>
  <si>
    <t>LNJ11 C11500</t>
  </si>
  <si>
    <t>LNJ11 C12000</t>
  </si>
  <si>
    <t>LNJ11 C12500</t>
  </si>
  <si>
    <t>LNJ11 C13000</t>
  </si>
  <si>
    <t>LNJ11 C13500</t>
  </si>
  <si>
    <t>LNJ11 C14000</t>
  </si>
  <si>
    <t>LNJ11 C15000</t>
  </si>
  <si>
    <t>LNJ11 C16000</t>
  </si>
  <si>
    <t>LNJ11 C17000</t>
  </si>
  <si>
    <t>LNJ11 C20000</t>
  </si>
  <si>
    <t>LNJ11 C5950</t>
  </si>
  <si>
    <t>LNJ11 C6000</t>
  </si>
  <si>
    <t>LNJ11 C6050</t>
  </si>
  <si>
    <t>LNJ11 C6100</t>
  </si>
  <si>
    <t>LNJ11 C6150</t>
  </si>
  <si>
    <t>LNJ11 C6200</t>
  </si>
  <si>
    <t>LNJ11 C6250</t>
  </si>
  <si>
    <t>LNJ11 C6300</t>
  </si>
  <si>
    <t>LNJ11 C6350</t>
  </si>
  <si>
    <t>LNJ11 C6400</t>
  </si>
  <si>
    <t>LNJ11 C6450</t>
  </si>
  <si>
    <t>LNJ11 C6500</t>
  </si>
  <si>
    <t>LNJ11 C6550</t>
  </si>
  <si>
    <t>LNJ11 C6600</t>
  </si>
  <si>
    <t>LNJ11 C6650</t>
  </si>
  <si>
    <t>LNJ11 C6700</t>
  </si>
  <si>
    <t>LNJ11 C6750</t>
  </si>
  <si>
    <t>LNJ11 C6800</t>
  </si>
  <si>
    <t>LNJ11 C6850</t>
  </si>
  <si>
    <t>LNJ11 C6900</t>
  </si>
  <si>
    <t>LNJ11 C7000</t>
  </si>
  <si>
    <t>LNJ11 C7050</t>
  </si>
  <si>
    <t>LNJ11 C7100</t>
  </si>
  <si>
    <t>LNJ11 C7150</t>
  </si>
  <si>
    <t>LNJ11 C7200</t>
  </si>
  <si>
    <t>LNJ11 C7250</t>
  </si>
  <si>
    <t>LNJ11 C7300</t>
  </si>
  <si>
    <t>LNJ11 C7350</t>
  </si>
  <si>
    <t>LNJ11 C7400</t>
  </si>
  <si>
    <t>LNJ11 C7450</t>
  </si>
  <si>
    <t>LNJ11 C7500</t>
  </si>
  <si>
    <t>LNJ11 C7550</t>
  </si>
  <si>
    <t>LNJ11 C7600</t>
  </si>
  <si>
    <t>LNJ11 C7650</t>
  </si>
  <si>
    <t>LNJ11 C7700</t>
  </si>
  <si>
    <t>LNJ11 C7750</t>
  </si>
  <si>
    <t>LNJ11 C7800</t>
  </si>
  <si>
    <t>LNJ11 C7850</t>
  </si>
  <si>
    <t>LNJ11 C7900</t>
  </si>
  <si>
    <t>LNJ11 C7950</t>
  </si>
  <si>
    <t>LNJ11 C8000</t>
  </si>
  <si>
    <t>LNJ11 C8050</t>
  </si>
  <si>
    <t>LNJ11 C8100</t>
  </si>
  <si>
    <t>LNJ11 C8150</t>
  </si>
  <si>
    <t>LNJ11 C8200</t>
  </si>
  <si>
    <t>LNJ11 C8250</t>
  </si>
  <si>
    <t>LNJ11 C8300</t>
  </si>
  <si>
    <t>LNJ11 C8400</t>
  </si>
  <si>
    <t>LNJ11 C8450</t>
  </si>
  <si>
    <t>LNJ11 C8500</t>
  </si>
  <si>
    <t>LNJ11 C8550</t>
  </si>
  <si>
    <t>LNJ11 C8600</t>
  </si>
  <si>
    <t>LNJ11 C8650</t>
  </si>
  <si>
    <t>LNJ11 C8700</t>
  </si>
  <si>
    <t>LNJ11 C8750</t>
  </si>
  <si>
    <t>LNJ11 C8850</t>
  </si>
  <si>
    <t>LNJ11 C8900</t>
  </si>
  <si>
    <t>LNJ11 C9000</t>
  </si>
  <si>
    <t>LNJ11 C9100</t>
  </si>
  <si>
    <t>LNJ11 C9150</t>
  </si>
  <si>
    <t>LNJ11 C9250</t>
  </si>
  <si>
    <t>LNJ11 C9350</t>
  </si>
  <si>
    <t>LNJ11 C9400</t>
  </si>
  <si>
    <t>LNJ11 C9450</t>
  </si>
  <si>
    <t>LNJ11 C9500</t>
  </si>
  <si>
    <t>LNJ11 C9600</t>
  </si>
  <si>
    <t>LNJ11 C9650</t>
  </si>
  <si>
    <t>LNJ11 C9700</t>
  </si>
  <si>
    <t>LNJ11 C9750</t>
  </si>
  <si>
    <t>LNJ11 C9800</t>
  </si>
  <si>
    <t>LNJ11 C9850</t>
  </si>
  <si>
    <t>LNJ11 P10000</t>
  </si>
  <si>
    <t>LCZ10 P5200</t>
  </si>
  <si>
    <t>LCZ10 P5400</t>
  </si>
  <si>
    <t>LCZ10 P5500</t>
  </si>
  <si>
    <t>LCZ10 P5550</t>
  </si>
  <si>
    <t>LCZ10 P5600</t>
  </si>
  <si>
    <t>LCZ10 P5650</t>
  </si>
  <si>
    <t>LCZ10 P5700</t>
  </si>
  <si>
    <t>LCZ10 P5850</t>
  </si>
  <si>
    <t>LCZ10 P5900</t>
  </si>
  <si>
    <t>LCZ10 P6000</t>
  </si>
  <si>
    <t>LCZ10 P6050</t>
  </si>
  <si>
    <t>LCZ10 P6100</t>
  </si>
  <si>
    <t>LCZ10 P6400</t>
  </si>
  <si>
    <t>LCZ10 P6500</t>
  </si>
  <si>
    <t>LCZ10 P6600</t>
  </si>
  <si>
    <t>LCZ10 P6750</t>
  </si>
  <si>
    <t>LCZ10 P6800</t>
  </si>
  <si>
    <t>LCZ10 P6850</t>
  </si>
  <si>
    <t>LCZ10 P6900</t>
  </si>
  <si>
    <t>LCZ10 P7000</t>
  </si>
  <si>
    <t>LCZ10 P7200</t>
  </si>
  <si>
    <t>LCZ10 P7450</t>
  </si>
  <si>
    <t>LCZ10 P7500</t>
  </si>
  <si>
    <t>LCZ10 P7700</t>
  </si>
  <si>
    <t>LCZ10 P7800</t>
  </si>
  <si>
    <t>LCZ10 P7900</t>
  </si>
  <si>
    <t>LCZ10 P8000</t>
  </si>
  <si>
    <t>LCZ10 P8050</t>
  </si>
  <si>
    <t>LCZ10 P8200</t>
  </si>
  <si>
    <t>LCZ10 P8250</t>
  </si>
  <si>
    <t>LCZ10 P8350</t>
  </si>
  <si>
    <t>LCZ10 P8400</t>
  </si>
  <si>
    <t>LCZ10 P8450</t>
  </si>
  <si>
    <t>LCZ10 P8500</t>
  </si>
  <si>
    <t>LCZ10 P8600</t>
  </si>
  <si>
    <t>LCZ10 P9000</t>
  </si>
  <si>
    <t>LCZ10 P9400</t>
  </si>
  <si>
    <t>LCZ10 P9800</t>
  </si>
  <si>
    <t>LCZ10 P9900</t>
  </si>
  <si>
    <t>LCF11 C8500</t>
  </si>
  <si>
    <t>Jan11 Nymex Euro Crude Opt Call</t>
  </si>
  <si>
    <t>LCF11 P7400</t>
  </si>
  <si>
    <t>Jan11 Nymex Euro Crude Opt Put</t>
  </si>
  <si>
    <t>LCG11 C8500</t>
  </si>
  <si>
    <t>LNJ11 P8400</t>
  </si>
  <si>
    <t>LNJ11 P8450</t>
  </si>
  <si>
    <t>LNJ11 P8500</t>
  </si>
  <si>
    <t>LNJ11 P8550</t>
  </si>
  <si>
    <t>LNJ11 P8600</t>
  </si>
  <si>
    <t>LNJ11 P8650</t>
  </si>
  <si>
    <t>LNJ11 P8700</t>
  </si>
  <si>
    <t>LNJ11 P8750</t>
  </si>
  <si>
    <t>LNJ11 P8800</t>
  </si>
  <si>
    <t>LNJ11 P8850</t>
  </si>
  <si>
    <t>LNJ11 P8900</t>
  </si>
  <si>
    <t>LNJ11 P9000</t>
  </si>
  <si>
    <t>LNJ11 P9100</t>
  </si>
  <si>
    <t>LNJ11 P9150</t>
  </si>
  <si>
    <t>LNJ11 P9250</t>
  </si>
  <si>
    <t>LNJ11 P9350</t>
  </si>
  <si>
    <t>LNJ11 P9450</t>
  </si>
  <si>
    <t>LNJ11 P9600</t>
  </si>
  <si>
    <t>LNJ11 P9650</t>
  </si>
  <si>
    <t>LNJ11 P9700</t>
  </si>
  <si>
    <t>LNJ11 P9750</t>
  </si>
  <si>
    <t>LNJ11 P9800</t>
  </si>
  <si>
    <t>LNJ11 P9850</t>
  </si>
  <si>
    <t>LNK11 C10000</t>
  </si>
  <si>
    <t>May11 Nymex Euro Nat Gas Call</t>
  </si>
  <si>
    <t>LNK11 C10100</t>
  </si>
  <si>
    <t>LNK11 C10200</t>
  </si>
  <si>
    <t>LNK11 C10250</t>
  </si>
  <si>
    <t>LNK11 C10300</t>
  </si>
  <si>
    <t>LNK11 C10500</t>
  </si>
  <si>
    <t>LNK11 C11000</t>
  </si>
  <si>
    <t>LNK11 C11500</t>
  </si>
  <si>
    <t>LNK11 C12000</t>
  </si>
  <si>
    <t>LNK11 C12500</t>
  </si>
  <si>
    <t>LNK11 C13000</t>
  </si>
  <si>
    <t>LNK11 C13500</t>
  </si>
  <si>
    <t>LNK11 C14000</t>
  </si>
  <si>
    <t>LNK11 C15000</t>
  </si>
  <si>
    <t>LNK11 C16000</t>
  </si>
  <si>
    <t>LNK11 C17000</t>
  </si>
  <si>
    <t>LNK11 C20000</t>
  </si>
  <si>
    <t>LNK11 C5500</t>
  </si>
  <si>
    <t>LNK11 C5850</t>
  </si>
  <si>
    <t>LNK11 C5900</t>
  </si>
  <si>
    <t>LNK11 C6000</t>
  </si>
  <si>
    <t>LNK11 C6050</t>
  </si>
  <si>
    <t>LNK11 C6100</t>
  </si>
  <si>
    <t>LNK11 C6150</t>
  </si>
  <si>
    <t>LNK11 C6200</t>
  </si>
  <si>
    <t>LNK11 C6250</t>
  </si>
  <si>
    <t>LNK11 C6300</t>
  </si>
  <si>
    <t>LNK11 C6350</t>
  </si>
  <si>
    <t>LNK11 C6400</t>
  </si>
  <si>
    <t>LNK11 C6450</t>
  </si>
  <si>
    <t>LNK11 C6500</t>
  </si>
  <si>
    <t>LNK11 C6550</t>
  </si>
  <si>
    <t>LNK11 C6600</t>
  </si>
  <si>
    <t>LNK11 C6650</t>
  </si>
  <si>
    <t>LNK11 C6700</t>
  </si>
  <si>
    <t>LNK11 C6750</t>
  </si>
  <si>
    <t>LNK11 C6800</t>
  </si>
  <si>
    <t>LNK11 C6850</t>
  </si>
  <si>
    <t>LNK11 C6900</t>
  </si>
  <si>
    <t>LNK11 C7000</t>
  </si>
  <si>
    <t>LNK11 C7050</t>
  </si>
  <si>
    <t>LNK11 C7100</t>
  </si>
  <si>
    <t>LNK11 C7150</t>
  </si>
  <si>
    <t>LNK11 C7200</t>
  </si>
  <si>
    <t>LNK11 C7250</t>
  </si>
  <si>
    <t>LNK11 C7300</t>
  </si>
  <si>
    <t>LNK11 C7350</t>
  </si>
  <si>
    <t>LNK11 C7400</t>
  </si>
  <si>
    <t>LNK11 C7450</t>
  </si>
  <si>
    <t>LNK11 C7500</t>
  </si>
  <si>
    <t>LNK11 C7550</t>
  </si>
  <si>
    <t>LNK11 C7600</t>
  </si>
  <si>
    <t>LNK11 C7650</t>
  </si>
  <si>
    <t>LNK11 C7700</t>
  </si>
  <si>
    <t>LNK11 C7800</t>
  </si>
  <si>
    <t>LNK11 C7850</t>
  </si>
  <si>
    <t>LNK11 C7900</t>
  </si>
  <si>
    <t>LNK11 C7950</t>
  </si>
  <si>
    <t>LNK11 C8000</t>
  </si>
  <si>
    <t>LNK11 C8050</t>
  </si>
  <si>
    <t>LNK11 C8100</t>
  </si>
  <si>
    <t>LNK11 C8150</t>
  </si>
  <si>
    <t>LNK11 C8200</t>
  </si>
  <si>
    <t>LNK11 C8250</t>
  </si>
  <si>
    <t>LNK11 C8300</t>
  </si>
  <si>
    <t>LNK11 C8400</t>
  </si>
  <si>
    <t>LNK11 C8450</t>
  </si>
  <si>
    <t>LNK11 C8500</t>
  </si>
  <si>
    <t>LNK11 C8550</t>
  </si>
  <si>
    <t>LNK11 C8600</t>
  </si>
  <si>
    <t>LNK11 C8700</t>
  </si>
  <si>
    <t>LNK11 C8750</t>
  </si>
  <si>
    <t>LNK11 C8850</t>
  </si>
  <si>
    <t>LNK11 C8900</t>
  </si>
  <si>
    <t>LNK11 C9000</t>
  </si>
  <si>
    <t>LNK11 C9150</t>
  </si>
  <si>
    <t>LNK11 C9250</t>
  </si>
  <si>
    <t>LNK11 C9350</t>
  </si>
  <si>
    <t>LNK11 C9400</t>
  </si>
  <si>
    <t>LNK11 C9450</t>
  </si>
  <si>
    <t>LNK11 C9500</t>
  </si>
  <si>
    <t>LNK11 C9600</t>
  </si>
  <si>
    <t>LNK11 C9700</t>
  </si>
  <si>
    <t>LNK11 C9750</t>
  </si>
  <si>
    <t>LNK11 C9800</t>
  </si>
  <si>
    <t>LNK11 C9850</t>
  </si>
  <si>
    <t>LNK11 P10000</t>
  </si>
  <si>
    <t>May11 Nymex Euro Nat Gas Put</t>
  </si>
  <si>
    <t>LNK11 P10200</t>
  </si>
  <si>
    <t>LNK11 P10250</t>
  </si>
  <si>
    <t>LNK11 P10300</t>
  </si>
  <si>
    <t>LNK11 P3000</t>
  </si>
  <si>
    <t>LNK11 P3500</t>
  </si>
  <si>
    <t>LNK11 P3750</t>
  </si>
  <si>
    <t>LNK11 P4000</t>
  </si>
  <si>
    <t>LNK11 P4250</t>
  </si>
  <si>
    <t>LNK11 P4300</t>
  </si>
  <si>
    <t>LNK11 P4500</t>
  </si>
  <si>
    <t>LNK11 P4750</t>
  </si>
  <si>
    <t>LNK11 P5000</t>
  </si>
  <si>
    <t>LNK11 P5250</t>
  </si>
  <si>
    <t>LNK11 P5500</t>
  </si>
  <si>
    <t>LNK11 P5600</t>
  </si>
  <si>
    <t>LNK11 P5750</t>
  </si>
  <si>
    <t>LNK11 P5800</t>
  </si>
  <si>
    <t>LNK11 P5900</t>
  </si>
  <si>
    <t>LNK11 P6000</t>
  </si>
  <si>
    <t>LNK11 P6050</t>
  </si>
  <si>
    <t>LNK11 P6100</t>
  </si>
  <si>
    <t>LNK11 P6150</t>
  </si>
  <si>
    <t>LNK11 P6200</t>
  </si>
  <si>
    <t>LNK11 P6250</t>
  </si>
  <si>
    <t>LNK11 P6300</t>
  </si>
  <si>
    <t>Jan14 Nymex Euro Nat Gas Put</t>
  </si>
  <si>
    <t>LNF14 P5000</t>
  </si>
  <si>
    <t>LNF14 P6000</t>
  </si>
  <si>
    <t>LNF14 P7000</t>
  </si>
  <si>
    <t>LNF14 P7150</t>
  </si>
  <si>
    <t>LNF14 P7200</t>
  </si>
  <si>
    <t>LNF14 P7250</t>
  </si>
  <si>
    <t>LNF14 P7300</t>
  </si>
  <si>
    <t>LNF14 P7750</t>
  </si>
  <si>
    <t>LNG14 C10000</t>
  </si>
  <si>
    <t>Feb14 Nymex Euro Nat Gas Call</t>
  </si>
  <si>
    <t>LNG14 C10500</t>
  </si>
  <si>
    <t>LNG14 C11000</t>
  </si>
  <si>
    <t>LNG14 C12000</t>
  </si>
  <si>
    <t>LNG14 C12500</t>
  </si>
  <si>
    <t>LNG14 C7000</t>
  </si>
  <si>
    <t>LNG14 C7150</t>
  </si>
  <si>
    <t>LNG14 C7200</t>
  </si>
  <si>
    <t>LNG14 C7300</t>
  </si>
  <si>
    <t>LNG14 C7500</t>
  </si>
  <si>
    <t>LNG14 C8000</t>
  </si>
  <si>
    <t>LNG14 C9000</t>
  </si>
  <si>
    <t>LNG14 P3000</t>
  </si>
  <si>
    <t>Feb14 Nymex Euro Nat Gas Put</t>
  </si>
  <si>
    <t>LNG14 P5000</t>
  </si>
  <si>
    <t>LNG14 P6000</t>
  </si>
  <si>
    <t>LNG14 P7000</t>
  </si>
  <si>
    <t>LNG14 P7150</t>
  </si>
  <si>
    <t>LNG14 P7200</t>
  </si>
  <si>
    <t>LNG14 P7250</t>
  </si>
  <si>
    <t>LNG14 P7300</t>
  </si>
  <si>
    <t>LNH14 C10000</t>
  </si>
  <si>
    <t>Mar14 Nymex Euro Nat Gas Call</t>
  </si>
  <si>
    <t>LNH14 C10500</t>
  </si>
  <si>
    <t>LNH14 C11000</t>
  </si>
  <si>
    <t>LNH14 C12000</t>
  </si>
  <si>
    <t>LNH14 C12500</t>
  </si>
  <si>
    <t>LNH14 C7000</t>
  </si>
  <si>
    <t>LNH14 C7150</t>
  </si>
  <si>
    <t>LNH14 C7200</t>
  </si>
  <si>
    <t>LNH14 C7300</t>
  </si>
  <si>
    <t>LNH14 C7500</t>
  </si>
  <si>
    <t>LNH14 C8000</t>
  </si>
  <si>
    <t>LNH14 C8500</t>
  </si>
  <si>
    <t>LNH14 C9000</t>
  </si>
  <si>
    <t>LNH14 P3000</t>
  </si>
  <si>
    <t>Mar14 Nymex Euro Nat Gas Put</t>
  </si>
  <si>
    <t>LNH14 P5000</t>
  </si>
  <si>
    <t>LNH14 P6000</t>
  </si>
  <si>
    <t>LNH14 P7000</t>
  </si>
  <si>
    <t>LNH14 P7150</t>
  </si>
  <si>
    <t>LNH14 P7200</t>
  </si>
  <si>
    <t>LNH14 P7250</t>
  </si>
  <si>
    <t>LNH14 P7300</t>
  </si>
  <si>
    <t>LNH14 P7500</t>
  </si>
  <si>
    <t>LNH14 P8500</t>
  </si>
  <si>
    <t>LNJ14 C10000</t>
  </si>
  <si>
    <t>Apr14 Nymex Euro Nat Gas Call</t>
  </si>
  <si>
    <t>LNJ14 C10500</t>
  </si>
  <si>
    <t>LNJ14 C11000</t>
  </si>
  <si>
    <t>LNJ14 C12000</t>
  </si>
  <si>
    <t>LNJ14 C12500</t>
  </si>
  <si>
    <t>LNJ14 C7000</t>
  </si>
  <si>
    <t>LNJ14 C7150</t>
  </si>
  <si>
    <t>LNJ14 C7200</t>
  </si>
  <si>
    <t>LNJ14 C7300</t>
  </si>
  <si>
    <t>LNJ14 C7500</t>
  </si>
  <si>
    <t>LNJ14 C8000</t>
  </si>
  <si>
    <t>LNJ14 C9000</t>
  </si>
  <si>
    <t>LNJ14 P3000</t>
  </si>
  <si>
    <t>Apr14 Nymex Euro Nat Gas Put</t>
  </si>
  <si>
    <t>LNJ14 P5000</t>
  </si>
  <si>
    <t>LNJ14 P5500</t>
  </si>
  <si>
    <t>LNJ14 P6000</t>
  </si>
  <si>
    <t>LNJ14 P7000</t>
  </si>
  <si>
    <t>LNJ14 P7150</t>
  </si>
  <si>
    <t>LNJ14 P7200</t>
  </si>
  <si>
    <t>LNJ14 P7250</t>
  </si>
  <si>
    <t>LNJ14 P7300</t>
  </si>
  <si>
    <t>LNK14 C10000</t>
  </si>
  <si>
    <t>May14 Nymex Euro Nat Gas Call</t>
  </si>
  <si>
    <t>LNK14 C10500</t>
  </si>
  <si>
    <t>LNK14 C11000</t>
  </si>
  <si>
    <t>LNK14 C11500</t>
  </si>
  <si>
    <t>LNK14 C12000</t>
  </si>
  <si>
    <t>LNK14 C12500</t>
  </si>
  <si>
    <t>LNK14 C7000</t>
  </si>
  <si>
    <t>LNK14 C7150</t>
  </si>
  <si>
    <t>LNK14 C7200</t>
  </si>
  <si>
    <t>LNK14 C7300</t>
  </si>
  <si>
    <t>LNK14 C7500</t>
  </si>
  <si>
    <t>LNK14 C8000</t>
  </si>
  <si>
    <t>LNK14 C9000</t>
  </si>
  <si>
    <t>LNK14 P3000</t>
  </si>
  <si>
    <t>May14 Nymex Euro Nat Gas Put</t>
  </si>
  <si>
    <t>LNK14 P5000</t>
  </si>
  <si>
    <t>LNK14 P5500</t>
  </si>
  <si>
    <t>LNK14 P6000</t>
  </si>
  <si>
    <t>LNK14 P7000</t>
  </si>
  <si>
    <t>LNK14 P7150</t>
  </si>
  <si>
    <t>LNK14 P7200</t>
  </si>
  <si>
    <t>LNK14 P7250</t>
  </si>
  <si>
    <t>LNK14 P7300</t>
  </si>
  <si>
    <t>LNM14 C10000</t>
  </si>
  <si>
    <t>Jun14 Nymex Euro Nat Gas Call</t>
  </si>
  <si>
    <t>LNM14 C10500</t>
  </si>
  <si>
    <t>LNM14 C11000</t>
  </si>
  <si>
    <t>LNM14 C12000</t>
  </si>
  <si>
    <t>LNM14 C12500</t>
  </si>
  <si>
    <t>LNM14 C7000</t>
  </si>
  <si>
    <t>LNM14 C7150</t>
  </si>
  <si>
    <t>OBG10 P14700</t>
  </si>
  <si>
    <t>OBG10 P14800</t>
  </si>
  <si>
    <t>OBG10 P15000</t>
  </si>
  <si>
    <t>OBG10 P15100</t>
  </si>
  <si>
    <t>OBG10 P15200</t>
  </si>
  <si>
    <t>OBG10 P15400</t>
  </si>
  <si>
    <t>OBG10 P15500</t>
  </si>
  <si>
    <t>OBG10 P15600</t>
  </si>
  <si>
    <t>OBG10 P15700</t>
  </si>
  <si>
    <t>OBG10 P15800</t>
  </si>
  <si>
    <t>OBG10 P15900</t>
  </si>
  <si>
    <t>OBG10 P16000</t>
  </si>
  <si>
    <t>OBG10 P16300</t>
  </si>
  <si>
    <t>OBG10 P16500</t>
  </si>
  <si>
    <t>OBG10 P16800</t>
  </si>
  <si>
    <t>OBG10 P17000</t>
  </si>
  <si>
    <t>OBG10 P17100</t>
  </si>
  <si>
    <t>OBG10 P17200</t>
  </si>
  <si>
    <t>OBG10 P17300</t>
  </si>
  <si>
    <t>OBG10 P17500</t>
  </si>
  <si>
    <t>OBG10 P17700</t>
  </si>
  <si>
    <t>OBG10 P18000</t>
  </si>
  <si>
    <t>OBG10 P18100</t>
  </si>
  <si>
    <t>OBG10 P18200</t>
  </si>
  <si>
    <t>OBG10 P18300</t>
  </si>
  <si>
    <t>OBG10 P18500</t>
  </si>
  <si>
    <t>OBG10 P18600</t>
  </si>
  <si>
    <t>OBG10 P19000</t>
  </si>
  <si>
    <t>OBG10 P19200</t>
  </si>
  <si>
    <t>OBG10 P19500</t>
  </si>
  <si>
    <t>OBG10 P19600</t>
  </si>
  <si>
    <t>OBG10 P19800</t>
  </si>
  <si>
    <t>OBG10 P20000</t>
  </si>
  <si>
    <t>OBG10 P20200</t>
  </si>
  <si>
    <t>OBG10 P20400</t>
  </si>
  <si>
    <t>OBG10 P20500</t>
  </si>
  <si>
    <t>OBG10 P20600</t>
  </si>
  <si>
    <t>OBG10 P21000</t>
  </si>
  <si>
    <t>OBH10 C16000</t>
  </si>
  <si>
    <t>Mar10 Nymex Rbob Opt Call</t>
  </si>
  <si>
    <t>OBH10 C16800</t>
  </si>
  <si>
    <t>OBH10 C17000</t>
  </si>
  <si>
    <t>OBH10 C17300</t>
  </si>
  <si>
    <t>OBH10 C17500</t>
  </si>
  <si>
    <t>OBH10 C17600</t>
  </si>
  <si>
    <t>OBH10 C18000</t>
  </si>
  <si>
    <t>OBH10 C18100</t>
  </si>
  <si>
    <t>OBH10 C18200</t>
  </si>
  <si>
    <t>OBH10 C18400</t>
  </si>
  <si>
    <t>OBH10 C18500</t>
  </si>
  <si>
    <t>OBH10 C19400</t>
  </si>
  <si>
    <t>OBH10 C19500</t>
  </si>
  <si>
    <t>OBH10 C19700</t>
  </si>
  <si>
    <t>OBH10 C19800</t>
  </si>
  <si>
    <t>OBH10 C20000</t>
  </si>
  <si>
    <t>OBH10 C20100</t>
  </si>
  <si>
    <t>OBH10 C20200</t>
  </si>
  <si>
    <t>OBH10 C20300</t>
  </si>
  <si>
    <t>OBH10 C20400</t>
  </si>
  <si>
    <t>OBH10 C20500</t>
  </si>
  <si>
    <t>OBH10 C20600</t>
  </si>
  <si>
    <t>OBH10 C20800</t>
  </si>
  <si>
    <t>OBH10 C20900</t>
  </si>
  <si>
    <t>OBH10 C21000</t>
  </si>
  <si>
    <t>OBH10 C21200</t>
  </si>
  <si>
    <t>OBH10 C21300</t>
  </si>
  <si>
    <t>OBH10 C21400</t>
  </si>
  <si>
    <t>OBH10 C21500</t>
  </si>
  <si>
    <t>OBH10 C21600</t>
  </si>
  <si>
    <t>OBH10 C21700</t>
  </si>
  <si>
    <t>OBH10 C21900</t>
  </si>
  <si>
    <t>OBH10 C22000</t>
  </si>
  <si>
    <t>OBH10 C22100</t>
  </si>
  <si>
    <t>OBH10 C22200</t>
  </si>
  <si>
    <t>OBH10 C22300</t>
  </si>
  <si>
    <t>LNQ14 C7150</t>
  </si>
  <si>
    <t>LNQ14 C7200</t>
  </si>
  <si>
    <t>LNQ14 C7300</t>
  </si>
  <si>
    <t>LNQ14 C7500</t>
  </si>
  <si>
    <t>LNQ14 C8000</t>
  </si>
  <si>
    <t>LNQ14 C9000</t>
  </si>
  <si>
    <t>LNQ14 P3000</t>
  </si>
  <si>
    <t>Aug14 Nymex Euro Nat Gas Put</t>
  </si>
  <si>
    <t>LNQ14 P5000</t>
  </si>
  <si>
    <t>LNQ14 P5500</t>
  </si>
  <si>
    <t>LNQ14 P6000</t>
  </si>
  <si>
    <t>LNQ14 P7000</t>
  </si>
  <si>
    <t>LNQ14 P7150</t>
  </si>
  <si>
    <t>LNQ14 P7200</t>
  </si>
  <si>
    <t>LNQ14 P7250</t>
  </si>
  <si>
    <t>LNQ14 P7300</t>
  </si>
  <si>
    <t>LNU14 C10000</t>
  </si>
  <si>
    <t>Sep14 Nymex Euro Nat Gas Call</t>
  </si>
  <si>
    <t>LNU14 C10500</t>
  </si>
  <si>
    <t>LNU14 C11000</t>
  </si>
  <si>
    <t>LNU14 C12000</t>
  </si>
  <si>
    <t>LNU14 C12500</t>
  </si>
  <si>
    <t>LNU14 C7000</t>
  </si>
  <si>
    <t>LNU14 C7150</t>
  </si>
  <si>
    <t>LNU14 C7200</t>
  </si>
  <si>
    <t>LNU14 C7300</t>
  </si>
  <si>
    <t>LNU14 C7500</t>
  </si>
  <si>
    <t>LNU14 C8000</t>
  </si>
  <si>
    <t>LNU14 C9000</t>
  </si>
  <si>
    <t>LNU14 P3000</t>
  </si>
  <si>
    <t>Sep14 Nymex Euro Nat Gas Put</t>
  </si>
  <si>
    <t>LNU14 P5000</t>
  </si>
  <si>
    <t>LNU14 P5500</t>
  </si>
  <si>
    <t>LNU14 P6000</t>
  </si>
  <si>
    <t>LNU14 P7000</t>
  </si>
  <si>
    <t>LNU14 P7150</t>
  </si>
  <si>
    <t>LNU14 P7200</t>
  </si>
  <si>
    <t>LNU14 P7250</t>
  </si>
  <si>
    <t>LNU14 P7300</t>
  </si>
  <si>
    <t>LNV14 C10000</t>
  </si>
  <si>
    <t>Oct14 Nymex Euro Nat Gas Call</t>
  </si>
  <si>
    <t>LNV14 C10500</t>
  </si>
  <si>
    <t>LNV14 C11000</t>
  </si>
  <si>
    <t>LNV14 C11500</t>
  </si>
  <si>
    <t>LNV14 C12000</t>
  </si>
  <si>
    <t>LNV14 C12500</t>
  </si>
  <si>
    <t>LNV14 C7000</t>
  </si>
  <si>
    <t>LNV14 C7150</t>
  </si>
  <si>
    <t>LNV14 C7200</t>
  </si>
  <si>
    <t>LNV14 C7250</t>
  </si>
  <si>
    <t>LNV14 C7300</t>
  </si>
  <si>
    <t>LNV14 C7500</t>
  </si>
  <si>
    <t>LNV14 C8000</t>
  </si>
  <si>
    <t>LNV14 C9000</t>
  </si>
  <si>
    <t>LNV14 P3000</t>
  </si>
  <si>
    <t>Oct14 Nymex Euro Nat Gas Put</t>
  </si>
  <si>
    <t>LNV14 P5000</t>
  </si>
  <si>
    <t>LNV14 P5500</t>
  </si>
  <si>
    <t>LNV14 P6000</t>
  </si>
  <si>
    <t>LNV14 P7000</t>
  </si>
  <si>
    <t>LNV14 P7150</t>
  </si>
  <si>
    <t>LNV14 P7200</t>
  </si>
  <si>
    <t>LNV14 P7250</t>
  </si>
  <si>
    <t>LNV14 P7300</t>
  </si>
  <si>
    <t>LNX14 C10000</t>
  </si>
  <si>
    <t>Nov14 Nymex Euro Nat Gas Call</t>
  </si>
  <si>
    <t>LNX14 C10500</t>
  </si>
  <si>
    <t>LNX14 C11000</t>
  </si>
  <si>
    <t>LNX14 C12000</t>
  </si>
  <si>
    <t>LNX14 C12500</t>
  </si>
  <si>
    <t>LNX14 C7000</t>
  </si>
  <si>
    <t>LNX14 C7150</t>
  </si>
  <si>
    <t>LNX14 C7200</t>
  </si>
  <si>
    <t>LNX14 C7300</t>
  </si>
  <si>
    <t>LNX14 C7500</t>
  </si>
  <si>
    <t>LNX14 C8000</t>
  </si>
  <si>
    <t>LNX14 C9000</t>
  </si>
  <si>
    <t>LNX14 P3000</t>
  </si>
  <si>
    <t>Nov14 Nymex Euro Nat Gas Put</t>
  </si>
  <si>
    <t>LNX14 P5000</t>
  </si>
  <si>
    <t>LNX14 P6000</t>
  </si>
  <si>
    <t>LNX14 P7000</t>
  </si>
  <si>
    <t>LNX14 P7150</t>
  </si>
  <si>
    <t>LNX14 P7200</t>
  </si>
  <si>
    <t>LNX14 P7250</t>
  </si>
  <si>
    <t>LNX14 P7300</t>
  </si>
  <si>
    <t>LNZ14 C10000</t>
  </si>
  <si>
    <t>Dec14 Nymex Euro Nat Gas Call</t>
  </si>
  <si>
    <t>LNZ14 C10500</t>
  </si>
  <si>
    <t>LNZ14 C11000</t>
  </si>
  <si>
    <t>LNZ14 C12000</t>
  </si>
  <si>
    <t>LNZ14 C12500</t>
  </si>
  <si>
    <t>LNZ14 C7000</t>
  </si>
  <si>
    <t>LNZ14 C7150</t>
  </si>
  <si>
    <t>LNZ14 C7200</t>
  </si>
  <si>
    <t>LNZ14 C7300</t>
  </si>
  <si>
    <t>LNZ14 C7500</t>
  </si>
  <si>
    <t>LNZ14 C8000</t>
  </si>
  <si>
    <t>LNZ14 C8500</t>
  </si>
  <si>
    <t>LNZ14 C9000</t>
  </si>
  <si>
    <t>LNZ14 P3000</t>
  </si>
  <si>
    <t>Dec14 Nymex Euro Nat Gas Put</t>
  </si>
  <si>
    <t>LNZ14 P5000</t>
  </si>
  <si>
    <t>LNZ14 P6000</t>
  </si>
  <si>
    <t>LNZ14 P7000</t>
  </si>
  <si>
    <t>LNZ14 P7150</t>
  </si>
  <si>
    <t>LNZ14 P7200</t>
  </si>
  <si>
    <t>LNZ14 P7250</t>
  </si>
  <si>
    <t>LNZ14 P7300</t>
  </si>
  <si>
    <t>LNZ14 P7500</t>
  </si>
  <si>
    <t>LNZ14 P8500</t>
  </si>
  <si>
    <t>LNF15 C10000</t>
  </si>
  <si>
    <t>Jan15 Nymex Euro Nat Gas Call</t>
  </si>
  <si>
    <t>LNF15 C12000</t>
  </si>
  <si>
    <t>LNF15 C15000</t>
  </si>
  <si>
    <t>LNF15 C16000</t>
  </si>
  <si>
    <t>LNN11 C9800</t>
  </si>
  <si>
    <t>LNN11 C9850</t>
  </si>
  <si>
    <t>LNN11 P10000</t>
  </si>
  <si>
    <t>Jly11 Nymex Euro Nat Gas Put</t>
  </si>
  <si>
    <t>LNN11 P10200</t>
  </si>
  <si>
    <t>LNN11 P10250</t>
  </si>
  <si>
    <t>LNN11 P10300</t>
  </si>
  <si>
    <t>LNN11 P3000</t>
  </si>
  <si>
    <t>LNN11 P3500</t>
  </si>
  <si>
    <t>LNN11 P3750</t>
  </si>
  <si>
    <t>LNN11 P4000</t>
  </si>
  <si>
    <t>LNN11 P4250</t>
  </si>
  <si>
    <t>LNN11 P4300</t>
  </si>
  <si>
    <t>LNN11 P4500</t>
  </si>
  <si>
    <t>LNN11 P4750</t>
  </si>
  <si>
    <t>LNN11 P5000</t>
  </si>
  <si>
    <t>LNN11 P5250</t>
  </si>
  <si>
    <t>LNN11 P5500</t>
  </si>
  <si>
    <t>LNN11 P5600</t>
  </si>
  <si>
    <t>LNN11 P5750</t>
  </si>
  <si>
    <t>LNN11 P5800</t>
  </si>
  <si>
    <t>LNN11 P5950</t>
  </si>
  <si>
    <t>LNN11 P6000</t>
  </si>
  <si>
    <t>LNN11 P6050</t>
  </si>
  <si>
    <t>LNN11 P6100</t>
  </si>
  <si>
    <t>LNN11 P6150</t>
  </si>
  <si>
    <t>LNN11 P6200</t>
  </si>
  <si>
    <t>LNN11 P6250</t>
  </si>
  <si>
    <t>LNN11 P6300</t>
  </si>
  <si>
    <t>LNN11 P6350</t>
  </si>
  <si>
    <t>LNN11 P6400</t>
  </si>
  <si>
    <t>LNN11 P6450</t>
  </si>
  <si>
    <t>LNN11 P6500</t>
  </si>
  <si>
    <t>LNN11 P6550</t>
  </si>
  <si>
    <t>LNN11 P6600</t>
  </si>
  <si>
    <t>LNN11 P6650</t>
  </si>
  <si>
    <t>LNN11 P6700</t>
  </si>
  <si>
    <t>LNN11 P6750</t>
  </si>
  <si>
    <t>LNN11 P6800</t>
  </si>
  <si>
    <t>LNN11 P6850</t>
  </si>
  <si>
    <t>LNN11 P6900</t>
  </si>
  <si>
    <t>LNN11 P7000</t>
  </si>
  <si>
    <t>LNN11 P7050</t>
  </si>
  <si>
    <t>LNN11 P7100</t>
  </si>
  <si>
    <t>LNN11 P7150</t>
  </si>
  <si>
    <t>LNN11 P7200</t>
  </si>
  <si>
    <t>LNN11 P7250</t>
  </si>
  <si>
    <t>LNN11 P7350</t>
  </si>
  <si>
    <t>LNN11 P7400</t>
  </si>
  <si>
    <t>LNN11 P7450</t>
  </si>
  <si>
    <t>LNN11 P7500</t>
  </si>
  <si>
    <t>LNN11 P7550</t>
  </si>
  <si>
    <t>LNN11 P7600</t>
  </si>
  <si>
    <t>LNN11 P7650</t>
  </si>
  <si>
    <t>LNN11 P7700</t>
  </si>
  <si>
    <t>LNN11 P7750</t>
  </si>
  <si>
    <t>LNN11 P7800</t>
  </si>
  <si>
    <t>LNN11 P7850</t>
  </si>
  <si>
    <t>LNN11 P7900</t>
  </si>
  <si>
    <t>LNN11 P8000</t>
  </si>
  <si>
    <t>LNN11 P8050</t>
  </si>
  <si>
    <t>LNN11 P8100</t>
  </si>
  <si>
    <t>LNN11 P8150</t>
  </si>
  <si>
    <t>LNN11 P8200</t>
  </si>
  <si>
    <t>LNN11 P8250</t>
  </si>
  <si>
    <t>LNN11 P8300</t>
  </si>
  <si>
    <t>LNN11 P8400</t>
  </si>
  <si>
    <t>LNN11 P8450</t>
  </si>
  <si>
    <t>LNN11 P8500</t>
  </si>
  <si>
    <t>LNN11 P8550</t>
  </si>
  <si>
    <t>LNN11 P8600</t>
  </si>
  <si>
    <t>LNN11 P8700</t>
  </si>
  <si>
    <t>LNN11 P8750</t>
  </si>
  <si>
    <t>LNN11 P8800</t>
  </si>
  <si>
    <t>LNN11 P8850</t>
  </si>
  <si>
    <t>LNN11 P8900</t>
  </si>
  <si>
    <t>LNN11 P9000</t>
  </si>
  <si>
    <t>LNN11 P9150</t>
  </si>
  <si>
    <t>LNN11 P9250</t>
  </si>
  <si>
    <t>LNN11 P9350</t>
  </si>
  <si>
    <t>LNN11 P9450</t>
  </si>
  <si>
    <t>LNN11 P9600</t>
  </si>
  <si>
    <t>LNN11 P9700</t>
  </si>
  <si>
    <t>LNN11 P9750</t>
  </si>
  <si>
    <t>LNN11 P9800</t>
  </si>
  <si>
    <t>LNN11 P9850</t>
  </si>
  <si>
    <t>LNQ11 C10000</t>
  </si>
  <si>
    <t>Aug11 Nymex Euro Nat Gas Call</t>
  </si>
  <si>
    <t>LNQ11 C10100</t>
  </si>
  <si>
    <t>LNQ11 C10200</t>
  </si>
  <si>
    <t>LNQ11 C10250</t>
  </si>
  <si>
    <t>LNQ11 C10300</t>
  </si>
  <si>
    <t>LNQ11 C10500</t>
  </si>
  <si>
    <t>LNQ11 C11000</t>
  </si>
  <si>
    <t>LNQ11 C11500</t>
  </si>
  <si>
    <t>LNQ11 C12000</t>
  </si>
  <si>
    <t>LNQ11 C12500</t>
  </si>
  <si>
    <t>LNQ11 C13000</t>
  </si>
  <si>
    <t>LNQ11 C13500</t>
  </si>
  <si>
    <t>LNQ11 C14000</t>
  </si>
  <si>
    <t>LNQ11 C15000</t>
  </si>
  <si>
    <t>LNQ11 C16000</t>
  </si>
  <si>
    <t>LNQ11 C17000</t>
  </si>
  <si>
    <t>LNQ11 C20000</t>
  </si>
  <si>
    <t>LNQ11 C6000</t>
  </si>
  <si>
    <t>LNQ11 C6050</t>
  </si>
  <si>
    <t>LNQ11 C6100</t>
  </si>
  <si>
    <t>LNQ11 C6150</t>
  </si>
  <si>
    <t>LNQ11 C6200</t>
  </si>
  <si>
    <t>LNQ11 C6250</t>
  </si>
  <si>
    <t>LNQ11 C6300</t>
  </si>
  <si>
    <t>LNQ11 C6350</t>
  </si>
  <si>
    <t>LNQ11 C6400</t>
  </si>
  <si>
    <t>LNQ11 C6450</t>
  </si>
  <si>
    <t>LNG10 C10350</t>
  </si>
  <si>
    <t>LNG10 C10400</t>
  </si>
  <si>
    <t>LNG10 C10500</t>
  </si>
  <si>
    <t>LNG10 C10550</t>
  </si>
  <si>
    <t>LNG10 C10600</t>
  </si>
  <si>
    <t>LNG10 C10700</t>
  </si>
  <si>
    <t>LNG10 C10750</t>
  </si>
  <si>
    <t>LNG10 C10850</t>
  </si>
  <si>
    <t>LNG10 C10900</t>
  </si>
  <si>
    <t>LNG10 C11000</t>
  </si>
  <si>
    <t>LNG10 C11250</t>
  </si>
  <si>
    <t>LNG10 C11500</t>
  </si>
  <si>
    <t>LNG10 C11550</t>
  </si>
  <si>
    <t>LNG10 C11650</t>
  </si>
  <si>
    <t>LNG10 C11750</t>
  </si>
  <si>
    <t>LNG10 C11800</t>
  </si>
  <si>
    <t>LNG10 C12000</t>
  </si>
  <si>
    <t>LNG10 C12200</t>
  </si>
  <si>
    <t>LNG10 C12250</t>
  </si>
  <si>
    <t>LNG10 C12300</t>
  </si>
  <si>
    <t>LNG10 C12400</t>
  </si>
  <si>
    <t>LNG10 C12500</t>
  </si>
  <si>
    <t>LNG10 C12700</t>
  </si>
  <si>
    <t>LNG10 C13000</t>
  </si>
  <si>
    <t>LNG10 C13500</t>
  </si>
  <si>
    <t>LNG10 C14000</t>
  </si>
  <si>
    <t>LNG10 C14500</t>
  </si>
  <si>
    <t>LNG10 C15000</t>
  </si>
  <si>
    <t>LNG10 C16000</t>
  </si>
  <si>
    <t>LNG10 C17000</t>
  </si>
  <si>
    <t>LNG10 C20000</t>
  </si>
  <si>
    <t>LNG10 C3500</t>
  </si>
  <si>
    <t>LNG10 C4000</t>
  </si>
  <si>
    <t>LNQ11 C9600</t>
  </si>
  <si>
    <t>LNQ11 C9700</t>
  </si>
  <si>
    <t>LNQ11 C9750</t>
  </si>
  <si>
    <t>LNQ11 C9800</t>
  </si>
  <si>
    <t>LNQ11 C9850</t>
  </si>
  <si>
    <t>LNQ11 P10000</t>
  </si>
  <si>
    <t>Aug11 Nymex Euro Nat Gas Put</t>
  </si>
  <si>
    <t>LNQ11 P10200</t>
  </si>
  <si>
    <t>LNQ11 P10250</t>
  </si>
  <si>
    <t>LNQ11 P10300</t>
  </si>
  <si>
    <t>LNQ11 P3000</t>
  </si>
  <si>
    <t>LNQ11 P3500</t>
  </si>
  <si>
    <t>LNQ11 P3750</t>
  </si>
  <si>
    <t>LNQ11 P4000</t>
  </si>
  <si>
    <t>LNQ11 P4250</t>
  </si>
  <si>
    <t>LNQ11 P4300</t>
  </si>
  <si>
    <t>LNQ11 P4500</t>
  </si>
  <si>
    <t>LNQ11 P4750</t>
  </si>
  <si>
    <t>LNQ11 P5000</t>
  </si>
  <si>
    <t>LNQ11 P5250</t>
  </si>
  <si>
    <t>LNQ11 P5500</t>
  </si>
  <si>
    <t>LNQ11 P5600</t>
  </si>
  <si>
    <t>LNQ11 P5750</t>
  </si>
  <si>
    <t>LNQ11 P5800</t>
  </si>
  <si>
    <t>LNQ11 P6000</t>
  </si>
  <si>
    <t>LNQ11 P6050</t>
  </si>
  <si>
    <t>LNQ11 P6100</t>
  </si>
  <si>
    <t>LNQ11 P6150</t>
  </si>
  <si>
    <t>LNQ11 P6200</t>
  </si>
  <si>
    <t>LNQ11 P6250</t>
  </si>
  <si>
    <t>LNQ11 P6300</t>
  </si>
  <si>
    <t>LNQ11 P6350</t>
  </si>
  <si>
    <t>LNQ11 P6400</t>
  </si>
  <si>
    <t>LNQ11 P6450</t>
  </si>
  <si>
    <t>LNQ11 P6500</t>
  </si>
  <si>
    <t>LNQ11 P6550</t>
  </si>
  <si>
    <t>LNQ11 P6600</t>
  </si>
  <si>
    <t>LNQ11 P6650</t>
  </si>
  <si>
    <t>LNQ11 P6700</t>
  </si>
  <si>
    <t>LNQ11 P6750</t>
  </si>
  <si>
    <t>LNQ11 P6800</t>
  </si>
  <si>
    <t>LNQ11 P6850</t>
  </si>
  <si>
    <t>LNQ11 P6900</t>
  </si>
  <si>
    <t>LNQ11 P7000</t>
  </si>
  <si>
    <t>LNQ11 P7050</t>
  </si>
  <si>
    <t>LNQ11 P7100</t>
  </si>
  <si>
    <t>LNQ11 P7150</t>
  </si>
  <si>
    <t>LNQ11 P7200</t>
  </si>
  <si>
    <t>LNQ11 P7250</t>
  </si>
  <si>
    <t>LNQ11 P7350</t>
  </si>
  <si>
    <t>LNQ11 P7400</t>
  </si>
  <si>
    <t>LNQ11 P7450</t>
  </si>
  <si>
    <t>LNQ11 P7500</t>
  </si>
  <si>
    <t>LNQ11 P7550</t>
  </si>
  <si>
    <t>LNQ11 P7600</t>
  </si>
  <si>
    <t>LNQ11 P7650</t>
  </si>
  <si>
    <t>LNQ11 P7700</t>
  </si>
  <si>
    <t>LNQ11 P7750</t>
  </si>
  <si>
    <t>LNQ11 P7800</t>
  </si>
  <si>
    <t>LNQ11 P7850</t>
  </si>
  <si>
    <t>LNQ11 P7900</t>
  </si>
  <si>
    <t>LNQ11 P8000</t>
  </si>
  <si>
    <t>LNQ11 P8050</t>
  </si>
  <si>
    <t>LNQ11 P8100</t>
  </si>
  <si>
    <t>LNQ11 P8150</t>
  </si>
  <si>
    <t>LNQ11 P8200</t>
  </si>
  <si>
    <t>LNQ11 P8250</t>
  </si>
  <si>
    <t>LNQ11 P8300</t>
  </si>
  <si>
    <t>LNQ11 P8400</t>
  </si>
  <si>
    <t>LNQ11 P8450</t>
  </si>
  <si>
    <t>LNQ11 P8500</t>
  </si>
  <si>
    <t>LNQ11 P8550</t>
  </si>
  <si>
    <t>LNQ11 P8600</t>
  </si>
  <si>
    <t>LNQ11 P8700</t>
  </si>
  <si>
    <t>LNQ11 P8750</t>
  </si>
  <si>
    <t>LNQ11 P8800</t>
  </si>
  <si>
    <t>LNQ11 P8850</t>
  </si>
  <si>
    <t>LNQ11 P8900</t>
  </si>
  <si>
    <t>LNQ11 P9000</t>
  </si>
  <si>
    <t>LNQ11 P9150</t>
  </si>
  <si>
    <t>LNQ11 P9250</t>
  </si>
  <si>
    <t>LNQ11 P9350</t>
  </si>
  <si>
    <t>LNQ11 P9450</t>
  </si>
  <si>
    <t>LNQ11 P9600</t>
  </si>
  <si>
    <t>LNQ11 P9700</t>
  </si>
  <si>
    <t>LNQ11 P9750</t>
  </si>
  <si>
    <t>LNQ11 P9800</t>
  </si>
  <si>
    <t>LNQ11 P9850</t>
  </si>
  <si>
    <t>LNU11 C10000</t>
  </si>
  <si>
    <t>Sep11 Nymex Euro Nat Gas Call</t>
  </si>
  <si>
    <t>LNU11 C10100</t>
  </si>
  <si>
    <t>LNU11 C10200</t>
  </si>
  <si>
    <t>LNU11 C10250</t>
  </si>
  <si>
    <t>LNU11 C10300</t>
  </si>
  <si>
    <t>LNU11 C10500</t>
  </si>
  <si>
    <t>LNU11 C11000</t>
  </si>
  <si>
    <t>LNU11 C11500</t>
  </si>
  <si>
    <t>LNU11 C12000</t>
  </si>
  <si>
    <t>LNU11 C12500</t>
  </si>
  <si>
    <t>LNU11 C13000</t>
  </si>
  <si>
    <t>LNU11 C13500</t>
  </si>
  <si>
    <t>LNU11 C14000</t>
  </si>
  <si>
    <t>LNU11 C15000</t>
  </si>
  <si>
    <t>LNU11 C16000</t>
  </si>
  <si>
    <t>LNU11 C17000</t>
  </si>
  <si>
    <t>LNU11 C20000</t>
  </si>
  <si>
    <t>LNU11 C6000</t>
  </si>
  <si>
    <t>LNU11 C6050</t>
  </si>
  <si>
    <t>LNU11 C6100</t>
  </si>
  <si>
    <t>LNU11 C6150</t>
  </si>
  <si>
    <t>LNU11 C6200</t>
  </si>
  <si>
    <t>LNU11 C6250</t>
  </si>
  <si>
    <t>LNU11 C6300</t>
  </si>
  <si>
    <t>LNU11 C6350</t>
  </si>
  <si>
    <t>LNU11 C6400</t>
  </si>
  <si>
    <t>LNU11 C6450</t>
  </si>
  <si>
    <t>LNU11 C6500</t>
  </si>
  <si>
    <t>LNU11 C6550</t>
  </si>
  <si>
    <t>LNU11 C6600</t>
  </si>
  <si>
    <t>LNU11 C6650</t>
  </si>
  <si>
    <t>LNU11 C6700</t>
  </si>
  <si>
    <t>LNU11 C6750</t>
  </si>
  <si>
    <t>LNU11 C6800</t>
  </si>
  <si>
    <t>LNU11 C6850</t>
  </si>
  <si>
    <t>LNU11 C6900</t>
  </si>
  <si>
    <t>LNU11 C7000</t>
  </si>
  <si>
    <t>LNU11 C7050</t>
  </si>
  <si>
    <t>LNU11 C7100</t>
  </si>
  <si>
    <t>LNU11 C7150</t>
  </si>
  <si>
    <t>LNU11 C7200</t>
  </si>
  <si>
    <t>LNU11 C7250</t>
  </si>
  <si>
    <t>LNU11 C7300</t>
  </si>
  <si>
    <t>LNU11 C7400</t>
  </si>
  <si>
    <t>LNU11 C7450</t>
  </si>
  <si>
    <t>LNU11 C7500</t>
  </si>
  <si>
    <t>LNU11 C7550</t>
  </si>
  <si>
    <t>LNU11 C7600</t>
  </si>
  <si>
    <t>LNU11 C7650</t>
  </si>
  <si>
    <t>LNU11 C7700</t>
  </si>
  <si>
    <t>LNU11 C7750</t>
  </si>
  <si>
    <t>LNU11 C7800</t>
  </si>
  <si>
    <t>LNU11 C7850</t>
  </si>
  <si>
    <t>LNU11 C7900</t>
  </si>
  <si>
    <t>LNU11 C7950</t>
  </si>
  <si>
    <t>Dec15 Nymex Euro Nat Gas Call</t>
  </si>
  <si>
    <t>LNZ15 C12000</t>
  </si>
  <si>
    <t>LNZ15 C15000</t>
  </si>
  <si>
    <t>LNZ15 C16000</t>
  </si>
  <si>
    <t>LNZ15 C6850</t>
  </si>
  <si>
    <t>LNZ15 C7050</t>
  </si>
  <si>
    <t>LNZ15 C7250</t>
  </si>
  <si>
    <t>LNZ15 C7400</t>
  </si>
  <si>
    <t>LNZ15 C7450</t>
  </si>
  <si>
    <t>LNZ15 C7750</t>
  </si>
  <si>
    <t>LNZ15 C8000</t>
  </si>
  <si>
    <t>LNZ15 C9000</t>
  </si>
  <si>
    <t>LNZ15 C9500</t>
  </si>
  <si>
    <t>LNZ15 P3000</t>
  </si>
  <si>
    <t>Dec15 Nymex Euro Nat Gas Put</t>
  </si>
  <si>
    <t>LNZ15 P5000</t>
  </si>
  <si>
    <t>LNZ15 P5250</t>
  </si>
  <si>
    <t>LNZ15 P5500</t>
  </si>
  <si>
    <t>LNZ15 P6000</t>
  </si>
  <si>
    <t>LNZ15 P6850</t>
  </si>
  <si>
    <t>LNZ15 P7000</t>
  </si>
  <si>
    <t>LNZ15 P7050</t>
  </si>
  <si>
    <t>LNZ15 P7400</t>
  </si>
  <si>
    <t>LNZ15 P7450</t>
  </si>
  <si>
    <t>LNZ15 P7750</t>
  </si>
  <si>
    <t>LNZ15 P8000</t>
  </si>
  <si>
    <t>LNF17 C10000</t>
  </si>
  <si>
    <t>Jan17 Nymex Euro Nat Gas Call</t>
  </si>
  <si>
    <t>LNF17 C15000</t>
  </si>
  <si>
    <t>LNG17 C10000</t>
  </si>
  <si>
    <t>Feb17 Nymex Euro Nat Gas Call</t>
  </si>
  <si>
    <t>LNG17 C15000</t>
  </si>
  <si>
    <t>LNH17 C10000</t>
  </si>
  <si>
    <t>Mar17 Nymex Euro Nat Gas Call</t>
  </si>
  <si>
    <t>LNH17 C15000</t>
  </si>
  <si>
    <t>LNJ17 C10000</t>
  </si>
  <si>
    <t>Apr17 Nymex Euro Nat Gas Call</t>
  </si>
  <si>
    <t>LNJ17 C15000</t>
  </si>
  <si>
    <t>LNK17 C10000</t>
  </si>
  <si>
    <t>May17 Nymex Euro Nat Gas Call</t>
  </si>
  <si>
    <t>LNK17 C15000</t>
  </si>
  <si>
    <t>LNM17 C10000</t>
  </si>
  <si>
    <t>Jun17 Nymex Euro Nat Gas Call</t>
  </si>
  <si>
    <t>LNM17 C15000</t>
  </si>
  <si>
    <t>LNN17 C10000</t>
  </si>
  <si>
    <t>Jly17 Nymex Euro Nat Gas Call</t>
  </si>
  <si>
    <t>LNN17 C15000</t>
  </si>
  <si>
    <t>LNQ17 C10000</t>
  </si>
  <si>
    <t>Aug17 Nymex Euro Nat Gas Call</t>
  </si>
  <si>
    <t>LNQ17 C15000</t>
  </si>
  <si>
    <t>LNU17 C10000</t>
  </si>
  <si>
    <t>Sep17 Nymex Euro Nat Gas Call</t>
  </si>
  <si>
    <t>LNU17 C15000</t>
  </si>
  <si>
    <t>LNV17 C10000</t>
  </si>
  <si>
    <t>Oct17 Nymex Euro Nat Gas Call</t>
  </si>
  <si>
    <t>LNV17 C15000</t>
  </si>
  <si>
    <t>LNX17 C10000</t>
  </si>
  <si>
    <t>Nov17 Nymex Euro Nat Gas Call</t>
  </si>
  <si>
    <t>LNX17 C15000</t>
  </si>
  <si>
    <t>LNZ17 C10000</t>
  </si>
  <si>
    <t>Dec17 Nymex Euro Nat Gas Call</t>
  </si>
  <si>
    <t>LNZ17 C15000</t>
  </si>
  <si>
    <t>LOF10 C10000</t>
  </si>
  <si>
    <t>Jan10 Nymex Crude Oil Opt Call</t>
  </si>
  <si>
    <t>LOF10 C10050</t>
  </si>
  <si>
    <t>LOF10 C10100</t>
  </si>
  <si>
    <t>LOF10 C10200</t>
  </si>
  <si>
    <t>LOF10 C10300</t>
  </si>
  <si>
    <t>LOF10 C10400</t>
  </si>
  <si>
    <t>LOF10 C10500</t>
  </si>
  <si>
    <t>LOF10 C10550</t>
  </si>
  <si>
    <t>LOF10 C10600</t>
  </si>
  <si>
    <t>LOF10 C10700</t>
  </si>
  <si>
    <t>LOF10 C10750</t>
  </si>
  <si>
    <t>LOF10 C10800</t>
  </si>
  <si>
    <t>LOF10 C10900</t>
  </si>
  <si>
    <t>LOF10 C11000</t>
  </si>
  <si>
    <t>LOF10 C11200</t>
  </si>
  <si>
    <t>LOF10 C11400</t>
  </si>
  <si>
    <t>LOF10 C11500</t>
  </si>
  <si>
    <t>LOF10 C11700</t>
  </si>
  <si>
    <t>LOF10 C12000</t>
  </si>
  <si>
    <t>LOF10 C12200</t>
  </si>
  <si>
    <t>LOF10 C12400</t>
  </si>
  <si>
    <t>LOF10 C12500</t>
  </si>
  <si>
    <t>LOF10 C13000</t>
  </si>
  <si>
    <t>LOF10 C13250</t>
  </si>
  <si>
    <t>LOF10 C13500</t>
  </si>
  <si>
    <t>LOF10 C14000</t>
  </si>
  <si>
    <t>LOF10 C14500</t>
  </si>
  <si>
    <t>LOF10 C15000</t>
  </si>
  <si>
    <t>LOF10 C15500</t>
  </si>
  <si>
    <t>LOF10 C16000</t>
  </si>
  <si>
    <t>LOF10 C3000</t>
  </si>
  <si>
    <t>LOF10 C4000</t>
  </si>
  <si>
    <t>LOF10 C4500</t>
  </si>
  <si>
    <t>LOF10 C5000</t>
  </si>
  <si>
    <t>LOF10 C5050</t>
  </si>
  <si>
    <t>LOF10 C5200</t>
  </si>
  <si>
    <t>LOF10 C5250</t>
  </si>
  <si>
    <t>LOF10 C5300</t>
  </si>
  <si>
    <t>LOF10 C5400</t>
  </si>
  <si>
    <t>LOF10 C5450</t>
  </si>
  <si>
    <t>LOF10 C5500</t>
  </si>
  <si>
    <t>LOF10 C5750</t>
  </si>
  <si>
    <t>LOF10 C5800</t>
  </si>
  <si>
    <t>LOF10 C5950</t>
  </si>
  <si>
    <t>LOF10 C6000</t>
  </si>
  <si>
    <t>LOF10 C6050</t>
  </si>
  <si>
    <t>LOF10 C6100</t>
  </si>
  <si>
    <t>LOF10 C6150</t>
  </si>
  <si>
    <t>LOF10 C6200</t>
  </si>
  <si>
    <t>LOF10 C6250</t>
  </si>
  <si>
    <t>LOF10 C6300</t>
  </si>
  <si>
    <t>LOF10 C6400</t>
  </si>
  <si>
    <t>LOF10 C6450</t>
  </si>
  <si>
    <t>LOF10 C6500</t>
  </si>
  <si>
    <t>LOF10 C6550</t>
  </si>
  <si>
    <t>LOF10 C6600</t>
  </si>
  <si>
    <t>LOF10 C6650</t>
  </si>
  <si>
    <t>OEF11 C9000</t>
  </si>
  <si>
    <t>Jan11 Iso Ne Monthly Call</t>
  </si>
  <si>
    <t>OEG11 C9000</t>
  </si>
  <si>
    <t>Feb11 Iso Ne Monthly Call</t>
  </si>
  <si>
    <t>OEH11 C7800</t>
  </si>
  <si>
    <t>Mar11 Iso Ne Monthly Call</t>
  </si>
  <si>
    <t>OEJ11 C6800</t>
  </si>
  <si>
    <t>Apr11 Iso Ne Monthly Call</t>
  </si>
  <si>
    <t>OEK11 C6700</t>
  </si>
  <si>
    <t>May11 Iso Ne Monthly Call</t>
  </si>
  <si>
    <t>OEK11 C7150</t>
  </si>
  <si>
    <t>OEM11 C7150</t>
  </si>
  <si>
    <t>Jun11 Iso Ne Monthly Call</t>
  </si>
  <si>
    <t>OEN11 C8450</t>
  </si>
  <si>
    <t>Jly11 Iso Ne Monthly Call</t>
  </si>
  <si>
    <t>OEQ11 C8450</t>
  </si>
  <si>
    <t>Aug11 Iso Ne Monthly Call</t>
  </si>
  <si>
    <t>OEU11 C7000</t>
  </si>
  <si>
    <t>Sep11 Iso Ne Monthly Call</t>
  </si>
  <si>
    <t>OEV11 C7000</t>
  </si>
  <si>
    <t>Oct11 Iso Ne Monthly Call</t>
  </si>
  <si>
    <t>OEX11 C7000</t>
  </si>
  <si>
    <t>Nov11 Iso Ne Monthly Call</t>
  </si>
  <si>
    <t>OEZ11 C8000</t>
  </si>
  <si>
    <t>Dec11 Iso Ne Monthly Call</t>
  </si>
  <si>
    <t>OH</t>
  </si>
  <si>
    <t>OHF10 C13100</t>
  </si>
  <si>
    <t>Jan10 Nymex Heatng Oil Opt Call</t>
  </si>
  <si>
    <t>OHF10 C13600</t>
  </si>
  <si>
    <t>OHF10 C13800</t>
  </si>
  <si>
    <t>LOF10 C7700</t>
  </si>
  <si>
    <t>LOF10 C7750</t>
  </si>
  <si>
    <t>LOF10 C7800</t>
  </si>
  <si>
    <t>LOF10 C7850</t>
  </si>
  <si>
    <t>LOF10 C7900</t>
  </si>
  <si>
    <t>LOF10 C7950</t>
  </si>
  <si>
    <t>LOF10 C8000</t>
  </si>
  <si>
    <t>LOF10 C8050</t>
  </si>
  <si>
    <t>LOF10 C8100</t>
  </si>
  <si>
    <t>LOF10 C8150</t>
  </si>
  <si>
    <t>LOF10 C8200</t>
  </si>
  <si>
    <t>LOF10 C8250</t>
  </si>
  <si>
    <t>LOF10 C8300</t>
  </si>
  <si>
    <t>LOF10 C8350</t>
  </si>
  <si>
    <t>LOF10 C8400</t>
  </si>
  <si>
    <t>LOF10 C8450</t>
  </si>
  <si>
    <t>LOF10 C8500</t>
  </si>
  <si>
    <t>LOF10 C8550</t>
  </si>
  <si>
    <t>LOF10 C8600</t>
  </si>
  <si>
    <t>LOF10 C8650</t>
  </si>
  <si>
    <t>LOF10 C8700</t>
  </si>
  <si>
    <t>LOF10 C8750</t>
  </si>
  <si>
    <t>LOF10 C8800</t>
  </si>
  <si>
    <t>LOF10 C8850</t>
  </si>
  <si>
    <t>LOF10 C8900</t>
  </si>
  <si>
    <t>LOF10 C8950</t>
  </si>
  <si>
    <t>LOF10 C9000</t>
  </si>
  <si>
    <t>LOF10 C9050</t>
  </si>
  <si>
    <t>LOF10 C9100</t>
  </si>
  <si>
    <t>LOF10 C9150</t>
  </si>
  <si>
    <t>LOF10 C9200</t>
  </si>
  <si>
    <t>LOF10 C9250</t>
  </si>
  <si>
    <t>LOF10 C9300</t>
  </si>
  <si>
    <t>LOF10 C9350</t>
  </si>
  <si>
    <t>LOF10 C9400</t>
  </si>
  <si>
    <t>LOF10 C9450</t>
  </si>
  <si>
    <t>LOF10 C9500</t>
  </si>
  <si>
    <t>LOF10 C9600</t>
  </si>
  <si>
    <t>LOF10 C9650</t>
  </si>
  <si>
    <t>LOF10 C9700</t>
  </si>
  <si>
    <t>LOF10 C9750</t>
  </si>
  <si>
    <t>LOF10 C9800</t>
  </si>
  <si>
    <t>LOF10 C9850</t>
  </si>
  <si>
    <t>LOF10 C9900</t>
  </si>
  <si>
    <t>LOF10 C9950</t>
  </si>
  <si>
    <t>LOF10 P10000</t>
  </si>
  <si>
    <t>Jan10 Nymex Crude Oil Opt Put</t>
  </si>
  <si>
    <t>LOF10 P11000</t>
  </si>
  <si>
    <t>LOF10 P3000</t>
  </si>
  <si>
    <t>LOF10 P3500</t>
  </si>
  <si>
    <t>LOF10 P3600</t>
  </si>
  <si>
    <t>LOF10 P3750</t>
  </si>
  <si>
    <t>LOF10 P3800</t>
  </si>
  <si>
    <t>LOF10 P4000</t>
  </si>
  <si>
    <t>LOF10 P4100</t>
  </si>
  <si>
    <t>LOF10 P4250</t>
  </si>
  <si>
    <t>LOF10 P4500</t>
  </si>
  <si>
    <t>LOF10 P4700</t>
  </si>
  <si>
    <t>LOF10 P4750</t>
  </si>
  <si>
    <t>LOF10 P4800</t>
  </si>
  <si>
    <t>LOF10 P4900</t>
  </si>
  <si>
    <t>LOF10 P4950</t>
  </si>
  <si>
    <t>LOF10 P5000</t>
  </si>
  <si>
    <t>LOF10 P5050</t>
  </si>
  <si>
    <t>LOF10 P5100</t>
  </si>
  <si>
    <t>LOF10 P5150</t>
  </si>
  <si>
    <t>LOF10 P5200</t>
  </si>
  <si>
    <t>LOF10 P5250</t>
  </si>
  <si>
    <t>LOF10 P5300</t>
  </si>
  <si>
    <t>LOF10 P5350</t>
  </si>
  <si>
    <t>LOF10 P5400</t>
  </si>
  <si>
    <t>LOF10 P5450</t>
  </si>
  <si>
    <t>LOF10 P5500</t>
  </si>
  <si>
    <t>LOF10 P5550</t>
  </si>
  <si>
    <t>LOF10 P5600</t>
  </si>
  <si>
    <t>LOF10 P5650</t>
  </si>
  <si>
    <t>LOF10 P5700</t>
  </si>
  <si>
    <t>LOF10 P5750</t>
  </si>
  <si>
    <t>LOF10 P5800</t>
  </si>
  <si>
    <t>LOF10 P5850</t>
  </si>
  <si>
    <t>LOF10 P5900</t>
  </si>
  <si>
    <t>LOF10 P5950</t>
  </si>
  <si>
    <t>LOF10 P6000</t>
  </si>
  <si>
    <t>LOF10 P6050</t>
  </si>
  <si>
    <t>LOF10 P6100</t>
  </si>
  <si>
    <t>LOF10 P6150</t>
  </si>
  <si>
    <t>LOF10 P6200</t>
  </si>
  <si>
    <t>LOF10 P6250</t>
  </si>
  <si>
    <t>LOF10 P6300</t>
  </si>
  <si>
    <t>LOF10 P6350</t>
  </si>
  <si>
    <t>OHF10 C22300</t>
  </si>
  <si>
    <t>OHF10 C22400</t>
  </si>
  <si>
    <t>OHF10 C22500</t>
  </si>
  <si>
    <t>OHF10 C22600</t>
  </si>
  <si>
    <t>OHF10 C22800</t>
  </si>
  <si>
    <t>OHF10 C22900</t>
  </si>
  <si>
    <t>OHF10 C23000</t>
  </si>
  <si>
    <t>OHF10 C23100</t>
  </si>
  <si>
    <t>OHF10 C23200</t>
  </si>
  <si>
    <t>OHF10 C23300</t>
  </si>
  <si>
    <t>OHF10 C23400</t>
  </si>
  <si>
    <t>OHF10 C23500</t>
  </si>
  <si>
    <t>OHF10 C23600</t>
  </si>
  <si>
    <t>OHF10 C23700</t>
  </si>
  <si>
    <t>OHF10 C23800</t>
  </si>
  <si>
    <t>OHF10 C23900</t>
  </si>
  <si>
    <t>OHF10 C24000</t>
  </si>
  <si>
    <t>OHF10 C24500</t>
  </si>
  <si>
    <t>OHF10 C24700</t>
  </si>
  <si>
    <t>OHF10 C24800</t>
  </si>
  <si>
    <t>OHF10 C25000</t>
  </si>
  <si>
    <t>OHF10 C25200</t>
  </si>
  <si>
    <t>OHF10 C25300</t>
  </si>
  <si>
    <t>OHF10 C25500</t>
  </si>
  <si>
    <t>OHF10 C25600</t>
  </si>
  <si>
    <t>OHF10 C25700</t>
  </si>
  <si>
    <t>OHF10 C25800</t>
  </si>
  <si>
    <t>OHF10 C25900</t>
  </si>
  <si>
    <t>OHF10 C26000</t>
  </si>
  <si>
    <t>OHF10 C26200</t>
  </si>
  <si>
    <t>OHF10 C26400</t>
  </si>
  <si>
    <t>OHF10 C26500</t>
  </si>
  <si>
    <t>OHF10 C26700</t>
  </si>
  <si>
    <t>OHF10 C27000</t>
  </si>
  <si>
    <t>OHF10 C27300</t>
  </si>
  <si>
    <t>OHF10 C27500</t>
  </si>
  <si>
    <t>OHF10 C27900</t>
  </si>
  <si>
    <t>OHF10 C28000</t>
  </si>
  <si>
    <t>OHF10 C28500</t>
  </si>
  <si>
    <t>OHF10 C29500</t>
  </si>
  <si>
    <t>OHF10 C30000</t>
  </si>
  <si>
    <t>OHF10 C31700</t>
  </si>
  <si>
    <t>OHF10 C32600</t>
  </si>
  <si>
    <t>OHF10 C39600</t>
  </si>
  <si>
    <t>OHF10 P9000</t>
  </si>
  <si>
    <t>Jan10 Nymex Heatng Oil Opt Put</t>
  </si>
  <si>
    <t>OHF10 P10000</t>
  </si>
  <si>
    <t>OHF10 P10500</t>
  </si>
  <si>
    <t>OHF10 P10800</t>
  </si>
  <si>
    <t>OHF10 P11000</t>
  </si>
  <si>
    <t>OHF10 P11300</t>
  </si>
  <si>
    <t>OHF10 P11600</t>
  </si>
  <si>
    <t>OHF10 P12000</t>
  </si>
  <si>
    <t>OHF10 P12200</t>
  </si>
  <si>
    <t>OHF10 P12500</t>
  </si>
  <si>
    <t>OHF10 P12700</t>
  </si>
  <si>
    <t>OHF10 P13000</t>
  </si>
  <si>
    <t>OHF10 P13100</t>
  </si>
  <si>
    <t>OHF10 P13500</t>
  </si>
  <si>
    <t>OHF10 P13800</t>
  </si>
  <si>
    <t>OHF10 P14000</t>
  </si>
  <si>
    <t>OHF10 P14400</t>
  </si>
  <si>
    <t>OHF10 P14500</t>
  </si>
  <si>
    <t>OHF10 P14600</t>
  </si>
  <si>
    <t>OHF10 P14900</t>
  </si>
  <si>
    <t>LOG10 C11000</t>
  </si>
  <si>
    <t>LOG10 C11500</t>
  </si>
  <si>
    <t>LOG10 C11800</t>
  </si>
  <si>
    <t>LOG10 C12000</t>
  </si>
  <si>
    <t>LOG10 C12200</t>
  </si>
  <si>
    <t>LOG10 C12500</t>
  </si>
  <si>
    <t>LOG10 C12800</t>
  </si>
  <si>
    <t>LOG10 C12900</t>
  </si>
  <si>
    <t>LOG10 C13000</t>
  </si>
  <si>
    <t>LOG10 C13500</t>
  </si>
  <si>
    <t>LOG10 C14000</t>
  </si>
  <si>
    <t>LOG10 C14500</t>
  </si>
  <si>
    <t>LOG10 C15000</t>
  </si>
  <si>
    <t>LOG10 C16500</t>
  </si>
  <si>
    <t>LOG10 C2000</t>
  </si>
  <si>
    <t>LOG10 C20000</t>
  </si>
  <si>
    <t>LOG10 C3000</t>
  </si>
  <si>
    <t>LOG10 C5000</t>
  </si>
  <si>
    <t>LOG10 C5200</t>
  </si>
  <si>
    <t>LOG10 C5350</t>
  </si>
  <si>
    <t>LOG10 C5500</t>
  </si>
  <si>
    <t>LOG10 C5750</t>
  </si>
  <si>
    <t>LOG10 C5900</t>
  </si>
  <si>
    <t>LOG10 C5950</t>
  </si>
  <si>
    <t>LOG10 C6000</t>
  </si>
  <si>
    <t>LOG10 C6150</t>
  </si>
  <si>
    <t>LOG10 C6200</t>
  </si>
  <si>
    <t>LOG10 C6250</t>
  </si>
  <si>
    <t>LOG10 C6300</t>
  </si>
  <si>
    <t>LOG10 C6400</t>
  </si>
  <si>
    <t>LOG10 C6500</t>
  </si>
  <si>
    <t>LOG10 C6550</t>
  </si>
  <si>
    <t>LOG10 C6600</t>
  </si>
  <si>
    <t>LOG10 C6700</t>
  </si>
  <si>
    <t>LOG10 C6750</t>
  </si>
  <si>
    <t>LOG10 C6800</t>
  </si>
  <si>
    <t>LOG10 C6850</t>
  </si>
  <si>
    <t>LOG10 C7000</t>
  </si>
  <si>
    <t>LOG10 C7050</t>
  </si>
  <si>
    <t>LOG10 C7100</t>
  </si>
  <si>
    <t>LOG10 C7150</t>
  </si>
  <si>
    <t>LOG10 C7200</t>
  </si>
  <si>
    <t>LOG10 C7250</t>
  </si>
  <si>
    <t>LOG10 C7300</t>
  </si>
  <si>
    <t>LOG10 C7350</t>
  </si>
  <si>
    <t>LOG10 C7400</t>
  </si>
  <si>
    <t>LOG10 C7450</t>
  </si>
  <si>
    <t>LOG10 C7500</t>
  </si>
  <si>
    <t>LOG10 C7550</t>
  </si>
  <si>
    <t>LOG10 C7600</t>
  </si>
  <si>
    <t>LOG10 C7650</t>
  </si>
  <si>
    <t>LOG10 C7700</t>
  </si>
  <si>
    <t>LOG10 C7750</t>
  </si>
  <si>
    <t>LOG10 C7800</t>
  </si>
  <si>
    <t>LOG10 C7850</t>
  </si>
  <si>
    <t>LOG10 C7900</t>
  </si>
  <si>
    <t>LOG10 C7950</t>
  </si>
  <si>
    <t>LOG10 C8000</t>
  </si>
  <si>
    <t>LOG10 C8050</t>
  </si>
  <si>
    <t>LOG10 C8100</t>
  </si>
  <si>
    <t>LOG10 C8150</t>
  </si>
  <si>
    <t>LOG10 C8200</t>
  </si>
  <si>
    <t>LOG10 C8250</t>
  </si>
  <si>
    <t>LOG10 C8300</t>
  </si>
  <si>
    <t>LOG10 C8350</t>
  </si>
  <si>
    <t>LOG10 C8400</t>
  </si>
  <si>
    <t>LOG10 C8450</t>
  </si>
  <si>
    <t>LOG10 C8500</t>
  </si>
  <si>
    <t>LOG10 C8550</t>
  </si>
  <si>
    <t>LOG10 C8600</t>
  </si>
  <si>
    <t>LOG10 C8650</t>
  </si>
  <si>
    <t>LOG10 C8700</t>
  </si>
  <si>
    <t>LOG10 C8750</t>
  </si>
  <si>
    <t>LOG10 C8800</t>
  </si>
  <si>
    <t>LOG10 C8850</t>
  </si>
  <si>
    <t>LOG10 C8900</t>
  </si>
  <si>
    <t>LOG10 C8950</t>
  </si>
  <si>
    <t>LOG10 C9000</t>
  </si>
  <si>
    <t>LOG10 C9050</t>
  </si>
  <si>
    <t>LOG10 C9100</t>
  </si>
  <si>
    <t>LOG10 C9150</t>
  </si>
  <si>
    <t>LOG10 C9200</t>
  </si>
  <si>
    <t>LOG10 C9250</t>
  </si>
  <si>
    <t>LOG10 C9300</t>
  </si>
  <si>
    <t>LOG10 C9350</t>
  </si>
  <si>
    <t>LOG10 C9400</t>
  </si>
  <si>
    <t>LOG10 C9450</t>
  </si>
  <si>
    <t>LOG10 C9500</t>
  </si>
  <si>
    <t>LOG10 C9550</t>
  </si>
  <si>
    <t>LOG10 C9600</t>
  </si>
  <si>
    <t>LOG10 C9650</t>
  </si>
  <si>
    <t>LOG10 C9700</t>
  </si>
  <si>
    <t>LOG10 C9750</t>
  </si>
  <si>
    <t>LOG10 C9800</t>
  </si>
  <si>
    <t>LOG10 C9850</t>
  </si>
  <si>
    <t>LOG10 C9900</t>
  </si>
  <si>
    <t>LOG10 C9950</t>
  </si>
  <si>
    <t>LOG10 P10000</t>
  </si>
  <si>
    <t>Feb10 Nymex Crude Oil Opt Put</t>
  </si>
  <si>
    <t>LOG10 P11000</t>
  </si>
  <si>
    <t>LOG10 P11500</t>
  </si>
  <si>
    <t>LOG10 P13000</t>
  </si>
  <si>
    <t>LOG10 P3000</t>
  </si>
  <si>
    <t>LOG10 P3200</t>
  </si>
  <si>
    <t>LOG10 P3250</t>
  </si>
  <si>
    <t>LOG10 P3300</t>
  </si>
  <si>
    <t>LOG10 P3400</t>
  </si>
  <si>
    <t>LOG10 P3500</t>
  </si>
  <si>
    <t>LOG10 P3600</t>
  </si>
  <si>
    <t>LOG10 P3700</t>
  </si>
  <si>
    <t>LOG10 P3750</t>
  </si>
  <si>
    <t>LOG10 P4000</t>
  </si>
  <si>
    <t>LOG10 P4200</t>
  </si>
  <si>
    <t>LOG10 P4250</t>
  </si>
  <si>
    <t>LOG10 P4300</t>
  </si>
  <si>
    <t>LOG10 P4400</t>
  </si>
  <si>
    <t>LNZ11 C11250</t>
  </si>
  <si>
    <t>LNZ11 C11500</t>
  </si>
  <si>
    <t>LNZ11 C12000</t>
  </si>
  <si>
    <t>LNZ11 C12500</t>
  </si>
  <si>
    <t>LNZ11 C13000</t>
  </si>
  <si>
    <t>LNZ11 C14000</t>
  </si>
  <si>
    <t>LNZ11 C15000</t>
  </si>
  <si>
    <t>LNZ11 C16000</t>
  </si>
  <si>
    <t>LNZ11 C17000</t>
  </si>
  <si>
    <t>LNZ11 C6250</t>
  </si>
  <si>
    <t>LNZ11 C6500</t>
  </si>
  <si>
    <t>LNZ11 C6600</t>
  </si>
  <si>
    <t>LNZ11 C6650</t>
  </si>
  <si>
    <t>LNZ11 C6700</t>
  </si>
  <si>
    <t>LNZ11 C6750</t>
  </si>
  <si>
    <t>LNZ11 C6800</t>
  </si>
  <si>
    <t>LNZ11 C6850</t>
  </si>
  <si>
    <t>LNZ11 C6900</t>
  </si>
  <si>
    <t>LNZ11 C7000</t>
  </si>
  <si>
    <t>LNZ11 C7050</t>
  </si>
  <si>
    <t>LNZ11 C7100</t>
  </si>
  <si>
    <t>LNZ11 C7150</t>
  </si>
  <si>
    <t>LNZ11 C7200</t>
  </si>
  <si>
    <t>LNZ11 C7250</t>
  </si>
  <si>
    <t>LNZ11 C7300</t>
  </si>
  <si>
    <t>LNZ11 C7350</t>
  </si>
  <si>
    <t>LNZ11 C7400</t>
  </si>
  <si>
    <t>LNZ11 C7450</t>
  </si>
  <si>
    <t>LNZ11 C7500</t>
  </si>
  <si>
    <t>LOG10 P6750</t>
  </si>
  <si>
    <t>LOG10 P6800</t>
  </si>
  <si>
    <t>LOG10 P6850</t>
  </si>
  <si>
    <t>LOG10 P6900</t>
  </si>
  <si>
    <t>LOG10 P6950</t>
  </si>
  <si>
    <t>LOG10 P7000</t>
  </si>
  <si>
    <t>LOG10 P7050</t>
  </si>
  <si>
    <t>LOG10 P7100</t>
  </si>
  <si>
    <t>LOG10 P7150</t>
  </si>
  <si>
    <t>LOG10 P7200</t>
  </si>
  <si>
    <t>LOG10 P7250</t>
  </si>
  <si>
    <t>LOG10 P7300</t>
  </si>
  <si>
    <t>LOG10 P7350</t>
  </si>
  <si>
    <t>LOG10 P7400</t>
  </si>
  <si>
    <t>LOG10 P7450</t>
  </si>
  <si>
    <t>LOG10 P7500</t>
  </si>
  <si>
    <t>LOG10 P7550</t>
  </si>
  <si>
    <t>LOG10 P7600</t>
  </si>
  <si>
    <t>LOG10 P7650</t>
  </si>
  <si>
    <t>LOG10 P7700</t>
  </si>
  <si>
    <t>LOG10 P7750</t>
  </si>
  <si>
    <t>LOG10 P7800</t>
  </si>
  <si>
    <t>LOG10 P7850</t>
  </si>
  <si>
    <t>LOG10 P7900</t>
  </si>
  <si>
    <t>LOG10 P7950</t>
  </si>
  <si>
    <t>LOG10 P8000</t>
  </si>
  <si>
    <t>LOG10 P8050</t>
  </si>
  <si>
    <t>LOG10 P8100</t>
  </si>
  <si>
    <t>LOG10 P8150</t>
  </si>
  <si>
    <t>LOG10 P8200</t>
  </si>
  <si>
    <t>LOG10 P8250</t>
  </si>
  <si>
    <t>LOG10 P8300</t>
  </si>
  <si>
    <t>LOG10 P8500</t>
  </si>
  <si>
    <t>LOG10 P8600</t>
  </si>
  <si>
    <t>LOG10 P8700</t>
  </si>
  <si>
    <t>LOG10 P8800</t>
  </si>
  <si>
    <t>LOG10 P9000</t>
  </si>
  <si>
    <t>LOG10 P9400</t>
  </si>
  <si>
    <t>LOG10 P9500</t>
  </si>
  <si>
    <t>LOG10 P9700</t>
  </si>
  <si>
    <t>LOH10 C10000</t>
  </si>
  <si>
    <t>Mar10 Nymex Crude Oil Opt Call</t>
  </si>
  <si>
    <t>LOH10 C10100</t>
  </si>
  <si>
    <t>LOH10 C10200</t>
  </si>
  <si>
    <t>LOH10 C10300</t>
  </si>
  <si>
    <t>LOH10 C10400</t>
  </si>
  <si>
    <t>LOH10 C10500</t>
  </si>
  <si>
    <t>LOH10 C10600</t>
  </si>
  <si>
    <t>LOH10 C10700</t>
  </si>
  <si>
    <t>LOH10 C10750</t>
  </si>
  <si>
    <t>LOH10 C10800</t>
  </si>
  <si>
    <t>LOH10 C10850</t>
  </si>
  <si>
    <t>LOH10 C10900</t>
  </si>
  <si>
    <t>LOH10 C11000</t>
  </si>
  <si>
    <t>LOH10 C11100</t>
  </si>
  <si>
    <t>LOH10 C11200</t>
  </si>
  <si>
    <t>LOH10 C11500</t>
  </si>
  <si>
    <t>LOH10 C11900</t>
  </si>
  <si>
    <t>LOH10 C11950</t>
  </si>
  <si>
    <t>LOH10 C12000</t>
  </si>
  <si>
    <t>LOH10 C12200</t>
  </si>
  <si>
    <t>LOH10 C12500</t>
  </si>
  <si>
    <t>LOH10 C12700</t>
  </si>
  <si>
    <t>LOH10 C12800</t>
  </si>
  <si>
    <t>LOH10 C13000</t>
  </si>
  <si>
    <t>LOH10 C13100</t>
  </si>
  <si>
    <t>LOH10 C13200</t>
  </si>
  <si>
    <t>LOH10 C13300</t>
  </si>
  <si>
    <t>LOH10 C13500</t>
  </si>
  <si>
    <t>LOH10 C14000</t>
  </si>
  <si>
    <t>LOH10 C14500</t>
  </si>
  <si>
    <t>LOH10 C15000</t>
  </si>
  <si>
    <t>LOH10 C17000</t>
  </si>
  <si>
    <t>LOH10 C17500</t>
  </si>
  <si>
    <t>LOH10 C4000</t>
  </si>
  <si>
    <t>LOH10 C4800</t>
  </si>
  <si>
    <t>LOH10 C5000</t>
  </si>
  <si>
    <t>LOH10 C5100</t>
  </si>
  <si>
    <t>LOH10 C5250</t>
  </si>
  <si>
    <t>LOH10 C5400</t>
  </si>
  <si>
    <t>LOH10 C5500</t>
  </si>
  <si>
    <t>LOH10 C5700</t>
  </si>
  <si>
    <t>LOH10 C5750</t>
  </si>
  <si>
    <t>LOH10 C5800</t>
  </si>
  <si>
    <t>LOH10 C5850</t>
  </si>
  <si>
    <t>LOH10 C5950</t>
  </si>
  <si>
    <t>LOH10 C6000</t>
  </si>
  <si>
    <t>LOH10 C6200</t>
  </si>
  <si>
    <t>LOH10 C6250</t>
  </si>
  <si>
    <t>LOH10 C6300</t>
  </si>
  <si>
    <t>LOH10 C6350</t>
  </si>
  <si>
    <t>LNF12 C10200</t>
  </si>
  <si>
    <t>LNF12 C10250</t>
  </si>
  <si>
    <t>LNF12 C10500</t>
  </si>
  <si>
    <t>LNF12 C10750</t>
  </si>
  <si>
    <t>LNF12 C11000</t>
  </si>
  <si>
    <t>LNF12 C11500</t>
  </si>
  <si>
    <t>LNF12 C12000</t>
  </si>
  <si>
    <t>LNF12 C12500</t>
  </si>
  <si>
    <t>LNF12 C13000</t>
  </si>
  <si>
    <t>LNF12 C14000</t>
  </si>
  <si>
    <t>LNF12 C15000</t>
  </si>
  <si>
    <t>LNF12 C16000</t>
  </si>
  <si>
    <t>LNF12 C18000</t>
  </si>
  <si>
    <t>LNF12 C20000</t>
  </si>
  <si>
    <t>LNF12 C6250</t>
  </si>
  <si>
    <t>LNF12 C6500</t>
  </si>
  <si>
    <t>LNF12 C6600</t>
  </si>
  <si>
    <t>LNF12 C6650</t>
  </si>
  <si>
    <t>LNF12 C6750</t>
  </si>
  <si>
    <t>LNF12 C6800</t>
  </si>
  <si>
    <t>LNF12 C6850</t>
  </si>
  <si>
    <t>LNF12 C6900</t>
  </si>
  <si>
    <t>LNF12 C7000</t>
  </si>
  <si>
    <t>LNF12 C7050</t>
  </si>
  <si>
    <t>LNF12 C7100</t>
  </si>
  <si>
    <t>LNF12 C7150</t>
  </si>
  <si>
    <t>LNF12 C7200</t>
  </si>
  <si>
    <t>LNF12 C7250</t>
  </si>
  <si>
    <t>LNF12 C7300</t>
  </si>
  <si>
    <t>LNF12 C7350</t>
  </si>
  <si>
    <t>LNF12 C7400</t>
  </si>
  <si>
    <t>LNF12 C7450</t>
  </si>
  <si>
    <t>LNF12 C7500</t>
  </si>
  <si>
    <t>LNF12 C7600</t>
  </si>
  <si>
    <t>LNF12 C7650</t>
  </si>
  <si>
    <t>LNF12 C7700</t>
  </si>
  <si>
    <t>LNF12 C7750</t>
  </si>
  <si>
    <t>LNF12 C7800</t>
  </si>
  <si>
    <t>LNF12 C7850</t>
  </si>
  <si>
    <t>LNF12 C7950</t>
  </si>
  <si>
    <t>LNF12 C8000</t>
  </si>
  <si>
    <t>LNF12 C8050</t>
  </si>
  <si>
    <t>LNF12 C8150</t>
  </si>
  <si>
    <t>LNF12 C8200</t>
  </si>
  <si>
    <t>LNF12 C8250</t>
  </si>
  <si>
    <t>LNF12 C8300</t>
  </si>
  <si>
    <t>LNF12 C8350</t>
  </si>
  <si>
    <t>LNF12 C8400</t>
  </si>
  <si>
    <t>LNF12 C8500</t>
  </si>
  <si>
    <t>LNF12 C8600</t>
  </si>
  <si>
    <t>LNF12 C8700</t>
  </si>
  <si>
    <t>LNF12 C8750</t>
  </si>
  <si>
    <t>LNF12 C8800</t>
  </si>
  <si>
    <t>LNF12 C8900</t>
  </si>
  <si>
    <t>LNF12 C8950</t>
  </si>
  <si>
    <t>LNF12 C9000</t>
  </si>
  <si>
    <t>LNF12 C9100</t>
  </si>
  <si>
    <t>LNF12 C9150</t>
  </si>
  <si>
    <t>LNF12 C9200</t>
  </si>
  <si>
    <t>LNF12 C9250</t>
  </si>
  <si>
    <t>LNF12 C9300</t>
  </si>
  <si>
    <t>LNF12 C9450</t>
  </si>
  <si>
    <t>LNF12 C9500</t>
  </si>
  <si>
    <t>LOH10 P2500</t>
  </si>
  <si>
    <t>LOH10 P3000</t>
  </si>
  <si>
    <t>LOH10 P3200</t>
  </si>
  <si>
    <t>LOH10 P3500</t>
  </si>
  <si>
    <t>LOH10 P3600</t>
  </si>
  <si>
    <t>LOH10 P3700</t>
  </si>
  <si>
    <t>LOH10 P3800</t>
  </si>
  <si>
    <t>LOH10 P4000</t>
  </si>
  <si>
    <t>LOH10 P4100</t>
  </si>
  <si>
    <t>LOH10 P4200</t>
  </si>
  <si>
    <t>LOH10 P4400</t>
  </si>
  <si>
    <t>LOH10 P4500</t>
  </si>
  <si>
    <t>LOH10 P4700</t>
  </si>
  <si>
    <t>LOH10 P4800</t>
  </si>
  <si>
    <t>LOH10 P4900</t>
  </si>
  <si>
    <t>LOH10 P5000</t>
  </si>
  <si>
    <t>LOH10 P5050</t>
  </si>
  <si>
    <t>LOH10 P5100</t>
  </si>
  <si>
    <t>LOH10 P5200</t>
  </si>
  <si>
    <t>LOH10 P5300</t>
  </si>
  <si>
    <t>LOH10 P5350</t>
  </si>
  <si>
    <t>LOH10 P5400</t>
  </si>
  <si>
    <t>LOH10 P5500</t>
  </si>
  <si>
    <t>LOH10 P5600</t>
  </si>
  <si>
    <t>LOH10 P5700</t>
  </si>
  <si>
    <t>LOH10 P5750</t>
  </si>
  <si>
    <t>LOH10 P5800</t>
  </si>
  <si>
    <t>LOH10 P5850</t>
  </si>
  <si>
    <t>LOH10 P5900</t>
  </si>
  <si>
    <t>LOH10 P5950</t>
  </si>
  <si>
    <t>LOH10 P6000</t>
  </si>
  <si>
    <t>LOH10 P6050</t>
  </si>
  <si>
    <t>LOH10 P6100</t>
  </si>
  <si>
    <t>LOH10 P6150</t>
  </si>
  <si>
    <t>LOH10 P6200</t>
  </si>
  <si>
    <t>LOH10 P6250</t>
  </si>
  <si>
    <t>LOH10 P6300</t>
  </si>
  <si>
    <t>LOH10 P6350</t>
  </si>
  <si>
    <t>LOH10 P6400</t>
  </si>
  <si>
    <t>LOH10 P6450</t>
  </si>
  <si>
    <t>LOH10 P6500</t>
  </si>
  <si>
    <t>LOH10 P6550</t>
  </si>
  <si>
    <t>LOH10 P6600</t>
  </si>
  <si>
    <t>LOH10 P6650</t>
  </si>
  <si>
    <t>LOH10 P6700</t>
  </si>
  <si>
    <t>LOH10 P6750</t>
  </si>
  <si>
    <t>LOH10 P6800</t>
  </si>
  <si>
    <t>LOH10 P6850</t>
  </si>
  <si>
    <t>LOH10 P6900</t>
  </si>
  <si>
    <t>LOH10 P6950</t>
  </si>
  <si>
    <t>LOH10 P7000</t>
  </si>
  <si>
    <t>LOH10 P7050</t>
  </si>
  <si>
    <t>LOH10 P7100</t>
  </si>
  <si>
    <t>LOH10 P7150</t>
  </si>
  <si>
    <t>LOH10 P7200</t>
  </si>
  <si>
    <t>LOH10 P7250</t>
  </si>
  <si>
    <t>LOH10 P7300</t>
  </si>
  <si>
    <t>LOH10 P7350</t>
  </si>
  <si>
    <t>LOH10 P7400</t>
  </si>
  <si>
    <t>LOH10 P7450</t>
  </si>
  <si>
    <t>LOH10 P7500</t>
  </si>
  <si>
    <t>LOH10 P7550</t>
  </si>
  <si>
    <t>LOH10 P7600</t>
  </si>
  <si>
    <t>LOH10 P7650</t>
  </si>
  <si>
    <t>LOH10 P7700</t>
  </si>
  <si>
    <t>LOH10 P7750</t>
  </si>
  <si>
    <t>LOH10 P7800</t>
  </si>
  <si>
    <t>LOH10 P7850</t>
  </si>
  <si>
    <t>LOH10 P7900</t>
  </si>
  <si>
    <t>LOH10 P7950</t>
  </si>
  <si>
    <t>LOH10 P8000</t>
  </si>
  <si>
    <t>LOH10 P8050</t>
  </si>
  <si>
    <t>LOH10 P8100</t>
  </si>
  <si>
    <t>LOH10 P8150</t>
  </si>
  <si>
    <t>LOH10 P8200</t>
  </si>
  <si>
    <t>LOH10 P8250</t>
  </si>
  <si>
    <t>LOH10 P8300</t>
  </si>
  <si>
    <t>LOH10 P8350</t>
  </si>
  <si>
    <t>LOH10 P8500</t>
  </si>
  <si>
    <t>LOH10 P8550</t>
  </si>
  <si>
    <t>LOH10 P8700</t>
  </si>
  <si>
    <t>LOH10 P8800</t>
  </si>
  <si>
    <t>LOH10 P9000</t>
  </si>
  <si>
    <t>LOJ10 C10000</t>
  </si>
  <si>
    <t>Apr10 Nymex Crude Oil Opt Call</t>
  </si>
  <si>
    <t>LOJ10 C10050</t>
  </si>
  <si>
    <t>LOJ10 C10100</t>
  </si>
  <si>
    <t>LOJ10 C10150</t>
  </si>
  <si>
    <t>LOJ10 C10200</t>
  </si>
  <si>
    <t>LOJ10 C10250</t>
  </si>
  <si>
    <t>LOJ10 C10300</t>
  </si>
  <si>
    <t>LOJ10 C10350</t>
  </si>
  <si>
    <t>LOJ10 C10400</t>
  </si>
  <si>
    <t>LOJ10 C10500</t>
  </si>
  <si>
    <t>LOJ10 C10600</t>
  </si>
  <si>
    <t>LOJ10 C10800</t>
  </si>
  <si>
    <t>LOJ10 C11000</t>
  </si>
  <si>
    <t>LOJ10 C11100</t>
  </si>
  <si>
    <t>LOJ10 C11200</t>
  </si>
  <si>
    <t>LOJ10 C11500</t>
  </si>
  <si>
    <t>LOJ10 C12000</t>
  </si>
  <si>
    <t>LOJ10 C12100</t>
  </si>
  <si>
    <t>LOJ10 C12500</t>
  </si>
  <si>
    <t>LOJ10 C13000</t>
  </si>
  <si>
    <t>LOJ10 C14000</t>
  </si>
  <si>
    <t>LOJ10 C14500</t>
  </si>
  <si>
    <t>LOJ10 C15000</t>
  </si>
  <si>
    <t>LOJ10 C16000</t>
  </si>
  <si>
    <t>LOJ10 C17000</t>
  </si>
  <si>
    <t>LOJ10 C5500</t>
  </si>
  <si>
    <t>LOJ10 C5800</t>
  </si>
  <si>
    <t>LOJ10 C6200</t>
  </si>
  <si>
    <t>LOJ10 C6500</t>
  </si>
  <si>
    <t>LOJ10 C6600</t>
  </si>
  <si>
    <t>LOJ10 C6700</t>
  </si>
  <si>
    <t>LOJ10 C6900</t>
  </si>
  <si>
    <t>LOJ10 C7000</t>
  </si>
  <si>
    <t>LOJ10 C7100</t>
  </si>
  <si>
    <t>LOJ10 C7150</t>
  </si>
  <si>
    <t>LOJ10 C7200</t>
  </si>
  <si>
    <t>LOJ10 C7250</t>
  </si>
  <si>
    <t>LOJ10 C7300</t>
  </si>
  <si>
    <t>LOJ10 C7350</t>
  </si>
  <si>
    <t>LOJ10 C7400</t>
  </si>
  <si>
    <t>OHH10 P10000</t>
  </si>
  <si>
    <t>OHH10 P10500</t>
  </si>
  <si>
    <t>OHH10 P11000</t>
  </si>
  <si>
    <t>OHH10 P11300</t>
  </si>
  <si>
    <t>OHH10 P11600</t>
  </si>
  <si>
    <t>OHH10 P12000</t>
  </si>
  <si>
    <t>OHH10 P12500</t>
  </si>
  <si>
    <t>OHH10 P12700</t>
  </si>
  <si>
    <t>OHH10 P13100</t>
  </si>
  <si>
    <t>OHH10 P13400</t>
  </si>
  <si>
    <t>OHH10 P13500</t>
  </si>
  <si>
    <t>OHH10 P13800</t>
  </si>
  <si>
    <t>LOJ10 C7600</t>
  </si>
  <si>
    <t>LOJ10 C7650</t>
  </si>
  <si>
    <t>LOJ10 C7700</t>
  </si>
  <si>
    <t>LOJ10 C7750</t>
  </si>
  <si>
    <t>LOJ10 C7800</t>
  </si>
  <si>
    <t>LOJ10 C7850</t>
  </si>
  <si>
    <t>LOJ10 C7900</t>
  </si>
  <si>
    <t>LOJ10 C7950</t>
  </si>
  <si>
    <t>LOJ10 C8000</t>
  </si>
  <si>
    <t>LOJ10 C8050</t>
  </si>
  <si>
    <t>LOJ10 C8100</t>
  </si>
  <si>
    <t>LOJ10 C8150</t>
  </si>
  <si>
    <t>LOJ10 C8200</t>
  </si>
  <si>
    <t>LOJ10 C8250</t>
  </si>
  <si>
    <t>LOJ10 C8300</t>
  </si>
  <si>
    <t>LOJ10 C8350</t>
  </si>
  <si>
    <t>LOJ10 C8400</t>
  </si>
  <si>
    <t>LOJ10 C8500</t>
  </si>
  <si>
    <t>LOJ10 C8550</t>
  </si>
  <si>
    <t>LOJ10 C8600</t>
  </si>
  <si>
    <t>LOJ10 C8700</t>
  </si>
  <si>
    <t>LOJ10 C8800</t>
  </si>
  <si>
    <t>LOJ10 C8900</t>
  </si>
  <si>
    <t>LOJ10 C9000</t>
  </si>
  <si>
    <t>LOJ10 C9050</t>
  </si>
  <si>
    <t>LOJ10 C9100</t>
  </si>
  <si>
    <t>LOJ10 C9200</t>
  </si>
  <si>
    <t>LOJ10 C9250</t>
  </si>
  <si>
    <t>LOJ10 C9300</t>
  </si>
  <si>
    <t>LOJ10 C9400</t>
  </si>
  <si>
    <t>LOJ10 C9500</t>
  </si>
  <si>
    <t>LOJ10 C9550</t>
  </si>
  <si>
    <t>LOJ10 C9600</t>
  </si>
  <si>
    <t>LOJ10 C9700</t>
  </si>
  <si>
    <t>LOJ10 C9900</t>
  </si>
  <si>
    <t>LOJ10 P10000</t>
  </si>
  <si>
    <t>Apr10 Nymex Crude Oil Opt Put</t>
  </si>
  <si>
    <t>LOJ10 P10500</t>
  </si>
  <si>
    <t>LOJ10 P11000</t>
  </si>
  <si>
    <t>LOJ10 P15000</t>
  </si>
  <si>
    <t>LOJ10 P2200</t>
  </si>
  <si>
    <t>LOJ10 P3000</t>
  </si>
  <si>
    <t>LOJ10 P3500</t>
  </si>
  <si>
    <t>LOJ10 P4000</t>
  </si>
  <si>
    <t>LOJ10 P4500</t>
  </si>
  <si>
    <t>LOJ10 P4600</t>
  </si>
  <si>
    <t>LOJ10 P4800</t>
  </si>
  <si>
    <t>LOJ10 P5000</t>
  </si>
  <si>
    <t>LOJ10 P5100</t>
  </si>
  <si>
    <t>LOJ10 P5200</t>
  </si>
  <si>
    <t>LOJ10 P5300</t>
  </si>
  <si>
    <t>LOJ10 P5400</t>
  </si>
  <si>
    <t>LOJ10 P5500</t>
  </si>
  <si>
    <t>LOJ10 P5650</t>
  </si>
  <si>
    <t>LOJ10 P5700</t>
  </si>
  <si>
    <t>LOJ10 P5800</t>
  </si>
  <si>
    <t>LOJ10 P6000</t>
  </si>
  <si>
    <t>LOJ10 P6050</t>
  </si>
  <si>
    <t>LOJ10 P6100</t>
  </si>
  <si>
    <t>LOJ10 P6200</t>
  </si>
  <si>
    <t>LOJ10 P6250</t>
  </si>
  <si>
    <t>LOJ10 P6300</t>
  </si>
  <si>
    <t>LOJ10 P6400</t>
  </si>
  <si>
    <t>LOJ10 P6500</t>
  </si>
  <si>
    <t>LOJ10 P6550</t>
  </si>
  <si>
    <t>LOJ10 P6600</t>
  </si>
  <si>
    <t>LOJ10 P6700</t>
  </si>
  <si>
    <t>LOJ10 P6800</t>
  </si>
  <si>
    <t>LOJ10 P6900</t>
  </si>
  <si>
    <t>LOJ10 P7000</t>
  </si>
  <si>
    <t>LOJ10 P7050</t>
  </si>
  <si>
    <t>LOJ10 P7100</t>
  </si>
  <si>
    <t>LOJ10 P7150</t>
  </si>
  <si>
    <t>LOJ10 P7200</t>
  </si>
  <si>
    <t>LOJ10 P7250</t>
  </si>
  <si>
    <t>LOJ10 P7300</t>
  </si>
  <si>
    <t>LOJ10 P7350</t>
  </si>
  <si>
    <t>LOJ10 P7400</t>
  </si>
  <si>
    <t>LOJ10 P7450</t>
  </si>
  <si>
    <t>LOJ10 P7500</t>
  </si>
  <si>
    <t>LOJ10 P7550</t>
  </si>
  <si>
    <t>LOJ10 P7600</t>
  </si>
  <si>
    <t>LOJ10 P7650</t>
  </si>
  <si>
    <t>LOJ10 P7700</t>
  </si>
  <si>
    <t>LOJ10 P7750</t>
  </si>
  <si>
    <t>LOJ10 P7800</t>
  </si>
  <si>
    <t>LOJ10 P7850</t>
  </si>
  <si>
    <t>LOJ10 P7900</t>
  </si>
  <si>
    <t>LOJ10 P7950</t>
  </si>
  <si>
    <t>LOJ10 P8000</t>
  </si>
  <si>
    <t>LOJ10 P8050</t>
  </si>
  <si>
    <t>LOJ10 P8100</t>
  </si>
  <si>
    <t>LOJ10 P8150</t>
  </si>
  <si>
    <t>LOJ10 P8200</t>
  </si>
  <si>
    <t>LOJ10 P8250</t>
  </si>
  <si>
    <t>LOJ10 P8300</t>
  </si>
  <si>
    <t>LOJ10 P8350</t>
  </si>
  <si>
    <t>LOJ10 P8400</t>
  </si>
  <si>
    <t>LOJ10 P8500</t>
  </si>
  <si>
    <t>LOJ10 P8550</t>
  </si>
  <si>
    <t>LOJ10 P8700</t>
  </si>
  <si>
    <t>LOJ10 P8800</t>
  </si>
  <si>
    <t>LOJ10 P8900</t>
  </si>
  <si>
    <t>LOJ10 P9000</t>
  </si>
  <si>
    <t>LOJ10 P9200</t>
  </si>
  <si>
    <t>LOJ10 P9500</t>
  </si>
  <si>
    <t>LOK10 C10000</t>
  </si>
  <si>
    <t>May10 Nymex Crude Oil Opt Call</t>
  </si>
  <si>
    <t>LOK10 C10200</t>
  </si>
  <si>
    <t>OHJ10 C17600</t>
  </si>
  <si>
    <t>OHJ10 C17700</t>
  </si>
  <si>
    <t>OHJ10 C17800</t>
  </si>
  <si>
    <t>OHJ10 C17900</t>
  </si>
  <si>
    <t>OHJ10 C18000</t>
  </si>
  <si>
    <t>OHJ10 C18100</t>
  </si>
  <si>
    <t>OHJ10 C18200</t>
  </si>
  <si>
    <t>OHJ10 C18300</t>
  </si>
  <si>
    <t>OHJ10 C18400</t>
  </si>
  <si>
    <t>OHJ10 C18500</t>
  </si>
  <si>
    <t>OHJ10 C18600</t>
  </si>
  <si>
    <t>OHJ10 C18700</t>
  </si>
  <si>
    <t>OHJ10 C18800</t>
  </si>
  <si>
    <t>OHJ10 C18900</t>
  </si>
  <si>
    <t>OHJ10 C19000</t>
  </si>
  <si>
    <t>OHJ10 C19100</t>
  </si>
  <si>
    <t>OHJ10 C19200</t>
  </si>
  <si>
    <t>OHJ10 C19400</t>
  </si>
  <si>
    <t>OHJ10 C19500</t>
  </si>
  <si>
    <t>OHJ10 C19600</t>
  </si>
  <si>
    <t>OHJ10 C19700</t>
  </si>
  <si>
    <t>OHJ10 C19800</t>
  </si>
  <si>
    <t>OHJ10 C19900</t>
  </si>
  <si>
    <t>OHJ10 C20000</t>
  </si>
  <si>
    <t>OHJ10 C20100</t>
  </si>
  <si>
    <t>OHJ10 C20200</t>
  </si>
  <si>
    <t>OHJ10 C20300</t>
  </si>
  <si>
    <t>OHJ10 C20400</t>
  </si>
  <si>
    <t>OHJ10 C20500</t>
  </si>
  <si>
    <t>OHJ10 C20600</t>
  </si>
  <si>
    <t>OHJ10 C20700</t>
  </si>
  <si>
    <t>OHJ10 C20800</t>
  </si>
  <si>
    <t>OHJ10 C20900</t>
  </si>
  <si>
    <t>OHJ10 C21000</t>
  </si>
  <si>
    <t>OHJ10 C21200</t>
  </si>
  <si>
    <t>OHJ10 C21400</t>
  </si>
  <si>
    <t>OHJ10 C21500</t>
  </si>
  <si>
    <t>OHJ10 C21600</t>
  </si>
  <si>
    <t>OHJ10 C21700</t>
  </si>
  <si>
    <t>OHJ10 C21800</t>
  </si>
  <si>
    <t>OHJ10 C21900</t>
  </si>
  <si>
    <t>OHJ10 C22000</t>
  </si>
  <si>
    <t>OHJ10 C22100</t>
  </si>
  <si>
    <t>OHJ10 C22200</t>
  </si>
  <si>
    <t>OHJ10 C22500</t>
  </si>
  <si>
    <t>OHJ10 C22600</t>
  </si>
  <si>
    <t>OHJ10 C22700</t>
  </si>
  <si>
    <t>OHJ10 C23000</t>
  </si>
  <si>
    <t>OHJ10 C23100</t>
  </si>
  <si>
    <t>OHJ10 C23300</t>
  </si>
  <si>
    <t>OHJ10 C23600</t>
  </si>
  <si>
    <t>OHJ10 C23800</t>
  </si>
  <si>
    <t>OHJ10 C24000</t>
  </si>
  <si>
    <t>OHJ10 C24200</t>
  </si>
  <si>
    <t>OHJ10 C24500</t>
  </si>
  <si>
    <t>OHJ10 C24800</t>
  </si>
  <si>
    <t>OHJ10 C25000</t>
  </si>
  <si>
    <t>OHJ10 C25200</t>
  </si>
  <si>
    <t>OHJ10 C25500</t>
  </si>
  <si>
    <t>OHJ10 C25600</t>
  </si>
  <si>
    <t>OHJ10 C25800</t>
  </si>
  <si>
    <t>OHJ10 C26000</t>
  </si>
  <si>
    <t>OHJ10 C26200</t>
  </si>
  <si>
    <t>OHJ10 C26500</t>
  </si>
  <si>
    <t>OHJ10 C26800</t>
  </si>
  <si>
    <t>OHJ10 C27000</t>
  </si>
  <si>
    <t>OHJ10 C27900</t>
  </si>
  <si>
    <t>OHJ10 C28200</t>
  </si>
  <si>
    <t>OHJ10 C39600</t>
  </si>
  <si>
    <t>OHJ10 P10500</t>
  </si>
  <si>
    <t>May10 Nymex Crude Oil Opt Put</t>
  </si>
  <si>
    <t>LOK10 P11000</t>
  </si>
  <si>
    <t>LOK10 P4000</t>
  </si>
  <si>
    <t>LOK10 P4500</t>
  </si>
  <si>
    <t>LOK10 P5000</t>
  </si>
  <si>
    <t>LOK10 P5100</t>
  </si>
  <si>
    <t>LOK10 P5200</t>
  </si>
  <si>
    <t>LOK10 P5500</t>
  </si>
  <si>
    <t>LOK10 P5800</t>
  </si>
  <si>
    <t>LOK10 P6000</t>
  </si>
  <si>
    <t>LOK10 P6500</t>
  </si>
  <si>
    <t>LOK10 P6550</t>
  </si>
  <si>
    <t>LOK10 P6600</t>
  </si>
  <si>
    <t>LOK10 P6800</t>
  </si>
  <si>
    <t>LOK10 P7000</t>
  </si>
  <si>
    <t>LOK10 P7050</t>
  </si>
  <si>
    <t>LOK10 P7200</t>
  </si>
  <si>
    <t>LOK10 P7250</t>
  </si>
  <si>
    <t>LOK10 P7300</t>
  </si>
  <si>
    <t>LOK10 P7350</t>
  </si>
  <si>
    <t>LOK10 P7450</t>
  </si>
  <si>
    <t>LOK10 P7500</t>
  </si>
  <si>
    <t>LOK10 P7550</t>
  </si>
  <si>
    <t>LOK10 P7600</t>
  </si>
  <si>
    <t>LOK10 P7650</t>
  </si>
  <si>
    <t>LOK10 P7700</t>
  </si>
  <si>
    <t>LOK10 P7750</t>
  </si>
  <si>
    <t>LOK10 P7800</t>
  </si>
  <si>
    <t>LOK10 P7850</t>
  </si>
  <si>
    <t>LOK10 P8000</t>
  </si>
  <si>
    <t>LOK10 P8050</t>
  </si>
  <si>
    <t>LOK10 P8100</t>
  </si>
  <si>
    <t>LOK10 P8150</t>
  </si>
  <si>
    <t>LOK10 P8200</t>
  </si>
  <si>
    <t>LOK10 P8250</t>
  </si>
  <si>
    <t>LOK10 P8300</t>
  </si>
  <si>
    <t>LOK10 P8350</t>
  </si>
  <si>
    <t>LOK10 P8400</t>
  </si>
  <si>
    <t>LOK10 P8500</t>
  </si>
  <si>
    <t>LOK10 P8700</t>
  </si>
  <si>
    <t>LOK10 P8800</t>
  </si>
  <si>
    <t>LOK10 P9500</t>
  </si>
  <si>
    <t>LOM10 C10000</t>
  </si>
  <si>
    <t>Jun10 Nymex Crude Oil Opt Call</t>
  </si>
  <si>
    <t>LOM10 C10050</t>
  </si>
  <si>
    <t>LOM10 C10100</t>
  </si>
  <si>
    <t>LOM10 C10150</t>
  </si>
  <si>
    <t>LOM10 C10200</t>
  </si>
  <si>
    <t>LOM10 C10300</t>
  </si>
  <si>
    <t>LOM10 C10400</t>
  </si>
  <si>
    <t>LOM10 C10450</t>
  </si>
  <si>
    <t>LOM10 C10500</t>
  </si>
  <si>
    <t>LOM10 C10550</t>
  </si>
  <si>
    <t>LOM10 C10600</t>
  </si>
  <si>
    <t>LOM10 C10700</t>
  </si>
  <si>
    <t>LOM10 C10750</t>
  </si>
  <si>
    <t>LOM10 C10800</t>
  </si>
  <si>
    <t>LOM10 C10900</t>
  </si>
  <si>
    <t>LOM10 C11000</t>
  </si>
  <si>
    <t>LOM10 C11100</t>
  </si>
  <si>
    <t>LOM10 C11150</t>
  </si>
  <si>
    <t>LOM10 C11200</t>
  </si>
  <si>
    <t>LOM10 C11250</t>
  </si>
  <si>
    <t>LOM10 C11300</t>
  </si>
  <si>
    <t>LOM10 C11350</t>
  </si>
  <si>
    <t>LOM10 C11400</t>
  </si>
  <si>
    <t>LOM10 C11450</t>
  </si>
  <si>
    <t>LOM10 C11500</t>
  </si>
  <si>
    <t>LOM10 C11600</t>
  </si>
  <si>
    <t>LOM10 C11650</t>
  </si>
  <si>
    <t>LOM10 C11800</t>
  </si>
  <si>
    <t>LOM10 C11900</t>
  </si>
  <si>
    <t>LOM10 C11950</t>
  </si>
  <si>
    <t>LOM10 C12000</t>
  </si>
  <si>
    <t>LOM10 C12050</t>
  </si>
  <si>
    <t>LOM10 C12200</t>
  </si>
  <si>
    <t>LOM10 C12250</t>
  </si>
  <si>
    <t>LOM10 C12400</t>
  </si>
  <si>
    <t>LOM10 C12500</t>
  </si>
  <si>
    <t>LOM10 C12750</t>
  </si>
  <si>
    <t>LOM10 C12800</t>
  </si>
  <si>
    <t>LOM10 C13000</t>
  </si>
  <si>
    <t>LOM10 C13300</t>
  </si>
  <si>
    <t>LOM10 C13450</t>
  </si>
  <si>
    <t>LOM10 C13500</t>
  </si>
  <si>
    <t>LOM10 C13750</t>
  </si>
  <si>
    <t>LOM10 C13850</t>
  </si>
  <si>
    <t>LOM10 C14000</t>
  </si>
  <si>
    <t>LOM10 C14150</t>
  </si>
  <si>
    <t>LOM10 C14500</t>
  </si>
  <si>
    <t>LOM10 C15000</t>
  </si>
  <si>
    <t>LOM10 C15500</t>
  </si>
  <si>
    <t>LOM10 C15800</t>
  </si>
  <si>
    <t>LOM10 C16000</t>
  </si>
  <si>
    <t>LOM10 C17000</t>
  </si>
  <si>
    <t>LOM10 C17500</t>
  </si>
  <si>
    <t>LOM10 C17700</t>
  </si>
  <si>
    <t>LOM10 C17800</t>
  </si>
  <si>
    <t>LOM10 C18000</t>
  </si>
  <si>
    <t>LOM10 C20000</t>
  </si>
  <si>
    <t>LOM10 C4000</t>
  </si>
  <si>
    <t>LOM10 C5000</t>
  </si>
  <si>
    <t>LOM10 C5100</t>
  </si>
  <si>
    <t>LOM10 C5200</t>
  </si>
  <si>
    <t>LOM10 C5300</t>
  </si>
  <si>
    <t>LOM10 C5400</t>
  </si>
  <si>
    <t>LOM10 C5500</t>
  </si>
  <si>
    <t>LOM10 C5550</t>
  </si>
  <si>
    <t>LOM10 C5600</t>
  </si>
  <si>
    <t>LOM10 C5650</t>
  </si>
  <si>
    <t>LOM10 C5700</t>
  </si>
  <si>
    <t>LOM10 C5750</t>
  </si>
  <si>
    <t>LOM10 C5800</t>
  </si>
  <si>
    <t>LOM10 C5850</t>
  </si>
  <si>
    <t>LOM10 C5900</t>
  </si>
  <si>
    <t>LOM10 C5950</t>
  </si>
  <si>
    <t>LNJ12 P6600</t>
  </si>
  <si>
    <t>LNJ12 P6650</t>
  </si>
  <si>
    <t>LNJ12 P6700</t>
  </si>
  <si>
    <t>LNJ12 P6750</t>
  </si>
  <si>
    <t>LNJ12 P6800</t>
  </si>
  <si>
    <t>LNJ12 P6850</t>
  </si>
  <si>
    <t>LNJ12 P6900</t>
  </si>
  <si>
    <t>LNJ12 P6950</t>
  </si>
  <si>
    <t>LNJ12 P7000</t>
  </si>
  <si>
    <t>LNJ12 P7050</t>
  </si>
  <si>
    <t>LNJ12 P7100</t>
  </si>
  <si>
    <t>LNJ12 P7150</t>
  </si>
  <si>
    <t>LNJ12 P7200</t>
  </si>
  <si>
    <t>LNJ12 P7250</t>
  </si>
  <si>
    <t>LNJ12 P7300</t>
  </si>
  <si>
    <t>LNJ12 P7350</t>
  </si>
  <si>
    <t>LNJ12 P7400</t>
  </si>
  <si>
    <t>LNJ12 P7450</t>
  </si>
  <si>
    <t>LNJ12 P7500</t>
  </si>
  <si>
    <t>LNJ12 P7750</t>
  </si>
  <si>
    <t>LNJ12 P7800</t>
  </si>
  <si>
    <t>LNJ12 P7950</t>
  </si>
  <si>
    <t>LNJ12 P8000</t>
  </si>
  <si>
    <t>LNJ12 P8050</t>
  </si>
  <si>
    <t>LNJ12 P8100</t>
  </si>
  <si>
    <t>LNJ12 P8150</t>
  </si>
  <si>
    <t>LNJ12 P8200</t>
  </si>
  <si>
    <t>LNJ12 P8250</t>
  </si>
  <si>
    <t>LNJ12 P8300</t>
  </si>
  <si>
    <t>LNJ12 P8350</t>
  </si>
  <si>
    <t>LNJ12 P8500</t>
  </si>
  <si>
    <t>LNJ12 P8600</t>
  </si>
  <si>
    <t>LNJ12 P8650</t>
  </si>
  <si>
    <t>LNJ12 P8700</t>
  </si>
  <si>
    <t>LNJ12 P8800</t>
  </si>
  <si>
    <t>LNJ12 P8900</t>
  </si>
  <si>
    <t>LNJ12 P9000</t>
  </si>
  <si>
    <t>LNJ12 P9150</t>
  </si>
  <si>
    <t>LNJ12 P9200</t>
  </si>
  <si>
    <t>LNJ12 P9250</t>
  </si>
  <si>
    <t>LNJ12 P9500</t>
  </si>
  <si>
    <t>LNJ12 P9600</t>
  </si>
  <si>
    <t>LNJ12 P9800</t>
  </si>
  <si>
    <t>LNK12 C10000</t>
  </si>
  <si>
    <t>May12 Nymex Euro Nat Gas Call</t>
  </si>
  <si>
    <t>LNK12 C10150</t>
  </si>
  <si>
    <t>LNK12 C10200</t>
  </si>
  <si>
    <t>LNK12 C10500</t>
  </si>
  <si>
    <t>LNK12 C10750</t>
  </si>
  <si>
    <t>LNK12 C11000</t>
  </si>
  <si>
    <t>LNK12 C12000</t>
  </si>
  <si>
    <t>LNK12 C12500</t>
  </si>
  <si>
    <t>LNK12 C13000</t>
  </si>
  <si>
    <t>LNK12 C14000</t>
  </si>
  <si>
    <t>LNK12 C15000</t>
  </si>
  <si>
    <t>LNK12 C18000</t>
  </si>
  <si>
    <t>LNK12 C20000</t>
  </si>
  <si>
    <t>LNK12 C6000</t>
  </si>
  <si>
    <t>LNK12 C6100</t>
  </si>
  <si>
    <t>LNK12 C6250</t>
  </si>
  <si>
    <t>LNK12 C6350</t>
  </si>
  <si>
    <t>LNK12 C6400</t>
  </si>
  <si>
    <t>LNK12 C6450</t>
  </si>
  <si>
    <t>LNK12 C6500</t>
  </si>
  <si>
    <t>LNK12 C6550</t>
  </si>
  <si>
    <t>LNK12 C6600</t>
  </si>
  <si>
    <t>LNK12 C6650</t>
  </si>
  <si>
    <t>LNK12 C6700</t>
  </si>
  <si>
    <t>LNK12 C6750</t>
  </si>
  <si>
    <t>LNK12 C6800</t>
  </si>
  <si>
    <t>LNK12 C6850</t>
  </si>
  <si>
    <t>LNK12 C6900</t>
  </si>
  <si>
    <t>LNK12 C6950</t>
  </si>
  <si>
    <t>LNK12 C7000</t>
  </si>
  <si>
    <t>LNK12 C7050</t>
  </si>
  <si>
    <t>LNK12 C7100</t>
  </si>
  <si>
    <t>LNK12 C7150</t>
  </si>
  <si>
    <t>LNK12 C7200</t>
  </si>
  <si>
    <t>LNK12 C7250</t>
  </si>
  <si>
    <t>LNK12 C7300</t>
  </si>
  <si>
    <t>LNK12 C7350</t>
  </si>
  <si>
    <t>LNK12 C7400</t>
  </si>
  <si>
    <t>LNK12 C7450</t>
  </si>
  <si>
    <t>LNK12 C7500</t>
  </si>
  <si>
    <t>LNK12 C7750</t>
  </si>
  <si>
    <t>LNK12 C7800</t>
  </si>
  <si>
    <t>LNK12 C7950</t>
  </si>
  <si>
    <t>LNK12 C8000</t>
  </si>
  <si>
    <t>LNK12 C8050</t>
  </si>
  <si>
    <t>LNK12 C8100</t>
  </si>
  <si>
    <t>LNK12 C8150</t>
  </si>
  <si>
    <t>LNK12 C8200</t>
  </si>
  <si>
    <t>LNK12 C8250</t>
  </si>
  <si>
    <t>LNK12 C8300</t>
  </si>
  <si>
    <t>LNK12 C8350</t>
  </si>
  <si>
    <t>LNK12 C8500</t>
  </si>
  <si>
    <t>LNK12 C8600</t>
  </si>
  <si>
    <t>LNK12 C8700</t>
  </si>
  <si>
    <t>LNK12 C8750</t>
  </si>
  <si>
    <t>LNK12 C8800</t>
  </si>
  <si>
    <t>LNK12 C8900</t>
  </si>
  <si>
    <t>LNK12 C9000</t>
  </si>
  <si>
    <t>LNK12 C9150</t>
  </si>
  <si>
    <t>LNK12 C9200</t>
  </si>
  <si>
    <t>LNK12 C9250</t>
  </si>
  <si>
    <t>LNK12 C9500</t>
  </si>
  <si>
    <t>LNK12 C9600</t>
  </si>
  <si>
    <t>LNK12 C9750</t>
  </si>
  <si>
    <t>LNK12 C9800</t>
  </si>
  <si>
    <t>LNK12 P10000</t>
  </si>
  <si>
    <t>May12 Nymex Euro Nat Gas Put</t>
  </si>
  <si>
    <t>LNN10 C6300</t>
  </si>
  <si>
    <t>LNN10 C6350</t>
  </si>
  <si>
    <t>LNN10 C6400</t>
  </si>
  <si>
    <t>LNN10 C6450</t>
  </si>
  <si>
    <t>LNN10 C6500</t>
  </si>
  <si>
    <t>LNN10 C6550</t>
  </si>
  <si>
    <t>LNN10 C6600</t>
  </si>
  <si>
    <t>LNN10 C6650</t>
  </si>
  <si>
    <t>LNN10 C6700</t>
  </si>
  <si>
    <t>LNN10 C6750</t>
  </si>
  <si>
    <t>LNN10 C6800</t>
  </si>
  <si>
    <t>LNN10 C6850</t>
  </si>
  <si>
    <t>LNN10 C6900</t>
  </si>
  <si>
    <t>LNN10 C7000</t>
  </si>
  <si>
    <t>LNN10 C7050</t>
  </si>
  <si>
    <t>LNN10 C7150</t>
  </si>
  <si>
    <t>LNN10 C7200</t>
  </si>
  <si>
    <t>LNN10 C7250</t>
  </si>
  <si>
    <t>LNN10 C7300</t>
  </si>
  <si>
    <t>LNN10 C7350</t>
  </si>
  <si>
    <t>LNN10 C7400</t>
  </si>
  <si>
    <t>LNN10 C7500</t>
  </si>
  <si>
    <t>LNN10 C7550</t>
  </si>
  <si>
    <t>LNN10 C7600</t>
  </si>
  <si>
    <t>LNN10 C7650</t>
  </si>
  <si>
    <t>LNN10 C7700</t>
  </si>
  <si>
    <t>LNN10 C7750</t>
  </si>
  <si>
    <t>LNN10 C7800</t>
  </si>
  <si>
    <t>LNN10 C7850</t>
  </si>
  <si>
    <t>LNN10 C7900</t>
  </si>
  <si>
    <t>LNN10 C7950</t>
  </si>
  <si>
    <t>LNN10 C8000</t>
  </si>
  <si>
    <t>LNN10 C8050</t>
  </si>
  <si>
    <t>LNN10 C8100</t>
  </si>
  <si>
    <t>LNN10 C8150</t>
  </si>
  <si>
    <t>LNN10 C8200</t>
  </si>
  <si>
    <t>LNN10 C8250</t>
  </si>
  <si>
    <t>LNN10 C8300</t>
  </si>
  <si>
    <t>LNN10 C8350</t>
  </si>
  <si>
    <t>LNN10 C8400</t>
  </si>
  <si>
    <t>LNN10 C8450</t>
  </si>
  <si>
    <t>LNN10 C8500</t>
  </si>
  <si>
    <t>LNN10 C8550</t>
  </si>
  <si>
    <t>LNN10 C8600</t>
  </si>
  <si>
    <t>LNN10 C8650</t>
  </si>
  <si>
    <t>LNN10 C8700</t>
  </si>
  <si>
    <t>LNN10 C8750</t>
  </si>
  <si>
    <t>LNN10 C8800</t>
  </si>
  <si>
    <t>LNN10 C8850</t>
  </si>
  <si>
    <t>LNN10 C8900</t>
  </si>
  <si>
    <t>LNN10 C8950</t>
  </si>
  <si>
    <t>LNN10 C9000</t>
  </si>
  <si>
    <t>LNN10 C9050</t>
  </si>
  <si>
    <t>LNN10 C9100</t>
  </si>
  <si>
    <t>LNN10 C9200</t>
  </si>
  <si>
    <t>LNN10 C9250</t>
  </si>
  <si>
    <t>LNN10 C9300</t>
  </si>
  <si>
    <t>LNN10 C9350</t>
  </si>
  <si>
    <t>LNN10 C9400</t>
  </si>
  <si>
    <t>LNN10 C9450</t>
  </si>
  <si>
    <t>LNN10 C9500</t>
  </si>
  <si>
    <t>LNN10 C9700</t>
  </si>
  <si>
    <t>LNN10 C9750</t>
  </si>
  <si>
    <t>LNN10 C9850</t>
  </si>
  <si>
    <t>LNM12 C10750</t>
  </si>
  <si>
    <t>LNM12 C11000</t>
  </si>
  <si>
    <t>LNM12 C12000</t>
  </si>
  <si>
    <t>LNM12 C12500</t>
  </si>
  <si>
    <t>LNM12 C13000</t>
  </si>
  <si>
    <t>LNM12 C14000</t>
  </si>
  <si>
    <t>LNM12 C15000</t>
  </si>
  <si>
    <t>LNM12 C18000</t>
  </si>
  <si>
    <t>LNM12 C20000</t>
  </si>
  <si>
    <t>LNM12 C6100</t>
  </si>
  <si>
    <t>LNM12 C6250</t>
  </si>
  <si>
    <t>LNM12 C6350</t>
  </si>
  <si>
    <t>LNM12 C6400</t>
  </si>
  <si>
    <t>LNM12 C6450</t>
  </si>
  <si>
    <t>LNM12 C6500</t>
  </si>
  <si>
    <t>LNM12 C6550</t>
  </si>
  <si>
    <t>LNM12 C6600</t>
  </si>
  <si>
    <t>LNM12 C6650</t>
  </si>
  <si>
    <t>LNM12 C6700</t>
  </si>
  <si>
    <t>LNM12 C6750</t>
  </si>
  <si>
    <t>LNM12 C6800</t>
  </si>
  <si>
    <t>LNM12 C6850</t>
  </si>
  <si>
    <t>LNM12 C6900</t>
  </si>
  <si>
    <t>LNM12 C6950</t>
  </si>
  <si>
    <t>LNM12 C7000</t>
  </si>
  <si>
    <t>LNM12 C7050</t>
  </si>
  <si>
    <t>LNM12 C7100</t>
  </si>
  <si>
    <t>LNM12 C7150</t>
  </si>
  <si>
    <t>LNM12 C7200</t>
  </si>
  <si>
    <t>LNM12 C7250</t>
  </si>
  <si>
    <t>LNM12 C7300</t>
  </si>
  <si>
    <t>LNM12 C7350</t>
  </si>
  <si>
    <t>LNM12 C7400</t>
  </si>
  <si>
    <t>LNM12 C7450</t>
  </si>
  <si>
    <t>LNM12 C7500</t>
  </si>
  <si>
    <t>LNM12 C7750</t>
  </si>
  <si>
    <t>LNM12 C7800</t>
  </si>
  <si>
    <t>LNM12 C7950</t>
  </si>
  <si>
    <t>LNM12 C8000</t>
  </si>
  <si>
    <t>LNM12 C8050</t>
  </si>
  <si>
    <t>LNM12 C8100</t>
  </si>
  <si>
    <t>LNM12 C8150</t>
  </si>
  <si>
    <t>LNM12 C8200</t>
  </si>
  <si>
    <t>LNM12 C8250</t>
  </si>
  <si>
    <t>LNM12 C8300</t>
  </si>
  <si>
    <t>LNM12 C8350</t>
  </si>
  <si>
    <t>LNM12 C8500</t>
  </si>
  <si>
    <t>LNM12 C8600</t>
  </si>
  <si>
    <t>LNM12 C8700</t>
  </si>
  <si>
    <t>LNM12 C8750</t>
  </si>
  <si>
    <t>LNM12 C8800</t>
  </si>
  <si>
    <t>LNM12 C8900</t>
  </si>
  <si>
    <t>LNM12 C9000</t>
  </si>
  <si>
    <t>LNM12 C9150</t>
  </si>
  <si>
    <t>LNM12 C9200</t>
  </si>
  <si>
    <t>LNM12 C9250</t>
  </si>
  <si>
    <t>LNM12 C9500</t>
  </si>
  <si>
    <t>LNM12 C9600</t>
  </si>
  <si>
    <t>LNM12 C9750</t>
  </si>
  <si>
    <t>LNM12 C9800</t>
  </si>
  <si>
    <t>LNM12 P10000</t>
  </si>
  <si>
    <t>Jun12 Nymex Euro Nat Gas Put</t>
  </si>
  <si>
    <t>LNM12 P10150</t>
  </si>
  <si>
    <t>LNM12 P10200</t>
  </si>
  <si>
    <t>LNM12 P10500</t>
  </si>
  <si>
    <t>LNM12 P10750</t>
  </si>
  <si>
    <t>LNM12 P4000</t>
  </si>
  <si>
    <t>LNM12 P4250</t>
  </si>
  <si>
    <t>LNM12 P4500</t>
  </si>
  <si>
    <t>LNM12 P5000</t>
  </si>
  <si>
    <t>LNM12 P5500</t>
  </si>
  <si>
    <t>LNM12 P5750</t>
  </si>
  <si>
    <t>LNM12 P6000</t>
  </si>
  <si>
    <t>LNM12 P6100</t>
  </si>
  <si>
    <t>LNM12 P6250</t>
  </si>
  <si>
    <t>LNM12 P6350</t>
  </si>
  <si>
    <t>LNM12 P6400</t>
  </si>
  <si>
    <t>LNM12 P6450</t>
  </si>
  <si>
    <t>LNM12 P6500</t>
  </si>
  <si>
    <t>LNM12 P6550</t>
  </si>
  <si>
    <t>LNM12 P6600</t>
  </si>
  <si>
    <t>LNM12 P6650</t>
  </si>
  <si>
    <t>LNM12 P6700</t>
  </si>
  <si>
    <t>LNM12 P6750</t>
  </si>
  <si>
    <t>LNM12 P6800</t>
  </si>
  <si>
    <t>LNM12 P6850</t>
  </si>
  <si>
    <t>LNM12 P6900</t>
  </si>
  <si>
    <t>LNM12 P6950</t>
  </si>
  <si>
    <t>LNM12 P7000</t>
  </si>
  <si>
    <t>LNM12 P7050</t>
  </si>
  <si>
    <t>LNM12 P7100</t>
  </si>
  <si>
    <t>LNM12 P7150</t>
  </si>
  <si>
    <t>LNM12 P7200</t>
  </si>
  <si>
    <t>LNM12 P7250</t>
  </si>
  <si>
    <t>LNM12 P7300</t>
  </si>
  <si>
    <t>LNM12 P7350</t>
  </si>
  <si>
    <t>LNM12 P7400</t>
  </si>
  <si>
    <t>LNM12 P7450</t>
  </si>
  <si>
    <t>LNM12 P7500</t>
  </si>
  <si>
    <t>LNM12 P7750</t>
  </si>
  <si>
    <t>LNM12 P7800</t>
  </si>
  <si>
    <t>LNM12 P7950</t>
  </si>
  <si>
    <t>LNM12 P8000</t>
  </si>
  <si>
    <t>LNM12 P8050</t>
  </si>
  <si>
    <t>LNM12 P8100</t>
  </si>
  <si>
    <t>LNM12 P8150</t>
  </si>
  <si>
    <t>LNM12 P8200</t>
  </si>
  <si>
    <t>LNM12 P8250</t>
  </si>
  <si>
    <t>LNM12 P8300</t>
  </si>
  <si>
    <t>LNM12 P8350</t>
  </si>
  <si>
    <t>LNM12 P8500</t>
  </si>
  <si>
    <t>LNM12 P8600</t>
  </si>
  <si>
    <t>LNM12 P8650</t>
  </si>
  <si>
    <t>LNM12 P8700</t>
  </si>
  <si>
    <t>LNM12 P8800</t>
  </si>
  <si>
    <t>LNM12 P8900</t>
  </si>
  <si>
    <t>LNM12 P9000</t>
  </si>
  <si>
    <t>LNM12 P9150</t>
  </si>
  <si>
    <t>LNM12 P9200</t>
  </si>
  <si>
    <t>LNM12 P9250</t>
  </si>
  <si>
    <t>LNM12 P9500</t>
  </si>
  <si>
    <t>LNM12 P9600</t>
  </si>
  <si>
    <t>LNM12 P9800</t>
  </si>
  <si>
    <t>LNN12 C10000</t>
  </si>
  <si>
    <t>Jly12 Nymex Euro Nat Gas Call</t>
  </si>
  <si>
    <t>LNN12 C10150</t>
  </si>
  <si>
    <t>LNN12 C10200</t>
  </si>
  <si>
    <t>LNN12 C10500</t>
  </si>
  <si>
    <t>LNN12 C10750</t>
  </si>
  <si>
    <t>LNN12 C11000</t>
  </si>
  <si>
    <t>LNN12 C12000</t>
  </si>
  <si>
    <t>LNN12 C12500</t>
  </si>
  <si>
    <t>LNN12 C13000</t>
  </si>
  <si>
    <t>LOQ10 P4500</t>
  </si>
  <si>
    <t>LOQ10 P5000</t>
  </si>
  <si>
    <t>LOQ10 P5500</t>
  </si>
  <si>
    <t>LOQ10 P6000</t>
  </si>
  <si>
    <t>LOQ10 P6200</t>
  </si>
  <si>
    <t>LOQ10 P6250</t>
  </si>
  <si>
    <t>LOQ10 P6500</t>
  </si>
  <si>
    <t>LOQ10 P6600</t>
  </si>
  <si>
    <t>LOQ10 P7000</t>
  </si>
  <si>
    <t>LOQ10 P7400</t>
  </si>
  <si>
    <t>LOQ10 P7500</t>
  </si>
  <si>
    <t>LOQ10 P7600</t>
  </si>
  <si>
    <t>LOQ10 P7750</t>
  </si>
  <si>
    <t>LOQ10 P8000</t>
  </si>
  <si>
    <t>LOQ10 P8100</t>
  </si>
  <si>
    <t>LOQ10 P8150</t>
  </si>
  <si>
    <t>LOQ10 P8200</t>
  </si>
  <si>
    <t>LOQ10 P8250</t>
  </si>
  <si>
    <t>LOQ10 P8300</t>
  </si>
  <si>
    <t>LOQ10 P8350</t>
  </si>
  <si>
    <t>LOQ10 P8400</t>
  </si>
  <si>
    <t>LOQ10 P8450</t>
  </si>
  <si>
    <t>LOQ10 P8500</t>
  </si>
  <si>
    <t>LOQ10 P8700</t>
  </si>
  <si>
    <t>LOQ10 P8800</t>
  </si>
  <si>
    <t>LOU10 C10000</t>
  </si>
  <si>
    <t>Sep10 Nymex Crude Oil Opt Call</t>
  </si>
  <si>
    <t>LOU10 C10500</t>
  </si>
  <si>
    <t>LOU10 C10800</t>
  </si>
  <si>
    <t>LOU10 C11000</t>
  </si>
  <si>
    <t>LOU10 C11400</t>
  </si>
  <si>
    <t>LOU10 C11500</t>
  </si>
  <si>
    <t>LOU10 C11800</t>
  </si>
  <si>
    <t>LOU10 C12000</t>
  </si>
  <si>
    <t>LOU10 C13000</t>
  </si>
  <si>
    <t>LOU10 C14000</t>
  </si>
  <si>
    <t>LOU10 C14500</t>
  </si>
  <si>
    <t>LOU10 C15000</t>
  </si>
  <si>
    <t>LOU10 C5500</t>
  </si>
  <si>
    <t>LOU10 C5900</t>
  </si>
  <si>
    <t>LOU10 C6300</t>
  </si>
  <si>
    <t>LOU10 C6350</t>
  </si>
  <si>
    <t>LOU10 C6450</t>
  </si>
  <si>
    <t>LOU10 C6500</t>
  </si>
  <si>
    <t>LOU10 C6600</t>
  </si>
  <si>
    <t>LOU10 C6800</t>
  </si>
  <si>
    <t>LOU10 C7200</t>
  </si>
  <si>
    <t>LOU10 C7250</t>
  </si>
  <si>
    <t>LOU10 C7300</t>
  </si>
  <si>
    <t>LOU10 C7350</t>
  </si>
  <si>
    <t>LOU10 C7400</t>
  </si>
  <si>
    <t>LOU10 C7500</t>
  </si>
  <si>
    <t>LOU10 C7600</t>
  </si>
  <si>
    <t>LOU10 C7650</t>
  </si>
  <si>
    <t>LOU10 C7700</t>
  </si>
  <si>
    <t>LOU10 C7800</t>
  </si>
  <si>
    <t>LOU10 C7850</t>
  </si>
  <si>
    <t>LOU10 C7900</t>
  </si>
  <si>
    <t>LOU10 C7950</t>
  </si>
  <si>
    <t>LOU10 C8000</t>
  </si>
  <si>
    <t>LOU10 C8050</t>
  </si>
  <si>
    <t>LOU10 C8200</t>
  </si>
  <si>
    <t>LOU10 C8300</t>
  </si>
  <si>
    <t>LOU10 C8350</t>
  </si>
  <si>
    <t>LOU10 C8450</t>
  </si>
  <si>
    <t>LOU10 C8500</t>
  </si>
  <si>
    <t>LOU10 C8700</t>
  </si>
  <si>
    <t>LOU10 C9000</t>
  </si>
  <si>
    <t>LOU10 C9100</t>
  </si>
  <si>
    <t>LOU10 C9500</t>
  </si>
  <si>
    <t>LOU10 P11000</t>
  </si>
  <si>
    <t>Sep10 Nymex Crude Oil Opt Put</t>
  </si>
  <si>
    <t>LOU10 P3500</t>
  </si>
  <si>
    <t>LOU10 P4000</t>
  </si>
  <si>
    <t>LOU10 P4500</t>
  </si>
  <si>
    <t>LOU10 P5000</t>
  </si>
  <si>
    <t>LOU10 P5200</t>
  </si>
  <si>
    <t>LOU10 P5500</t>
  </si>
  <si>
    <t>LOU10 P5800</t>
  </si>
  <si>
    <t>LOU10 P6000</t>
  </si>
  <si>
    <t>LOU10 P6200</t>
  </si>
  <si>
    <t>LOU10 P6300</t>
  </si>
  <si>
    <t>LOU10 P6350</t>
  </si>
  <si>
    <t>LOU10 P6400</t>
  </si>
  <si>
    <t>LOU10 P6450</t>
  </si>
  <si>
    <t>LOU10 P6500</t>
  </si>
  <si>
    <t>LOU10 P6600</t>
  </si>
  <si>
    <t>LOU10 P6800</t>
  </si>
  <si>
    <t>LOU10 P7000</t>
  </si>
  <si>
    <t>LOU10 P7200</t>
  </si>
  <si>
    <t>LOU10 P7250</t>
  </si>
  <si>
    <t>LOU10 P7300</t>
  </si>
  <si>
    <t>LOU10 P7350</t>
  </si>
  <si>
    <t>LOU10 P7400</t>
  </si>
  <si>
    <t>LOU10 P7450</t>
  </si>
  <si>
    <t>LOU10 P7500</t>
  </si>
  <si>
    <t>LOU10 P7550</t>
  </si>
  <si>
    <t>LOU10 P7600</t>
  </si>
  <si>
    <t>LOU10 P7650</t>
  </si>
  <si>
    <t>LOU10 P7700</t>
  </si>
  <si>
    <t>LOU10 P7750</t>
  </si>
  <si>
    <t>LOU10 P7850</t>
  </si>
  <si>
    <t>LOU10 P7900</t>
  </si>
  <si>
    <t>LOU10 P7950</t>
  </si>
  <si>
    <t>LOU10 P8000</t>
  </si>
  <si>
    <t>OHZ10 P23100</t>
  </si>
  <si>
    <t>OHZ10 P23200</t>
  </si>
  <si>
    <t>OHZ10 P30000</t>
  </si>
  <si>
    <t>OHF11 C18600</t>
  </si>
  <si>
    <t>Jan11 Nymex Heatng Oil Opt Call</t>
  </si>
  <si>
    <t>OHF11 C20000</t>
  </si>
  <si>
    <t>OHF11 C21700</t>
  </si>
  <si>
    <t>OHF11 C22000</t>
  </si>
  <si>
    <t>OHF11 C22400</t>
  </si>
  <si>
    <t>OHF11 C23800</t>
  </si>
  <si>
    <t>OHF11 C28500</t>
  </si>
  <si>
    <t>OHF11 C29000</t>
  </si>
  <si>
    <t>OHF11 C30000</t>
  </si>
  <si>
    <t>OHF11 P16500</t>
  </si>
  <si>
    <t>Jan11 Nymex Heatng Oil Opt Put</t>
  </si>
  <si>
    <t>OHF11 P22400</t>
  </si>
  <si>
    <t>OHG11 C21600</t>
  </si>
  <si>
    <t>Feb11 Nymex Heatng Oil Opt Call</t>
  </si>
  <si>
    <t>OHG11 C21700</t>
  </si>
  <si>
    <t>OHG11 C23000</t>
  </si>
  <si>
    <t>OHH11 C21500</t>
  </si>
  <si>
    <t>Mar11 Nymex Heatng Oil Opt Call</t>
  </si>
  <si>
    <t>OHH11 C21600</t>
  </si>
  <si>
    <t>OHH11 C21700</t>
  </si>
  <si>
    <t>OHH11 C23000</t>
  </si>
  <si>
    <t>OHJ11 C21500</t>
  </si>
  <si>
    <t>Apr11 Nymex Heatng Oil Opt Call</t>
  </si>
  <si>
    <t>OHJ11 C21600</t>
  </si>
  <si>
    <t>OHJ11 C21700</t>
  </si>
  <si>
    <t>OHK11 C21300</t>
  </si>
  <si>
    <t>May11 Nymex Heatng Oil Opt Call</t>
  </si>
  <si>
    <t>OHK11 C21500</t>
  </si>
  <si>
    <t>OHK11 C21600</t>
  </si>
  <si>
    <t>OHK11 C21700</t>
  </si>
  <si>
    <t>OHM11 C21300</t>
  </si>
  <si>
    <t>Jun11 Nymex Heatng Oil Opt Call</t>
  </si>
  <si>
    <t>OHM11 C21500</t>
  </si>
  <si>
    <t>OHM11 C21600</t>
  </si>
  <si>
    <t>OHM11 C21700</t>
  </si>
  <si>
    <t>OHM11 C26000</t>
  </si>
  <si>
    <t>OHM11 P20000</t>
  </si>
  <si>
    <t>Jun11 Nymex Heatng Oil Opt Put</t>
  </si>
  <si>
    <t>OHN11 C21500</t>
  </si>
  <si>
    <t>Jly11 Nymex Heatng Oil Opt Call</t>
  </si>
  <si>
    <t>OHN11 C21600</t>
  </si>
  <si>
    <t>OHN11 C21700</t>
  </si>
  <si>
    <t>OHQ11 C21500</t>
  </si>
  <si>
    <t>Aug11 Nymex Heatng Oil Opt Call</t>
  </si>
  <si>
    <t>OHQ11 C21600</t>
  </si>
  <si>
    <t>OHQ11 C21700</t>
  </si>
  <si>
    <t>OHU11 C21500</t>
  </si>
  <si>
    <t>Sep11 Nymex Heatng Oil Opt Call</t>
  </si>
  <si>
    <t>OHU11 C21600</t>
  </si>
  <si>
    <t>OHU11 C21700</t>
  </si>
  <si>
    <t>OHV11 C21600</t>
  </si>
  <si>
    <t>Oct11 Nymex Heatng Oil Opt Call</t>
  </si>
  <si>
    <t>OHV11 C21700</t>
  </si>
  <si>
    <t>OHX11 C21700</t>
  </si>
  <si>
    <t>Nov11 Nymex Heatng Oil Opt Call</t>
  </si>
  <si>
    <t>OHZ11 C21700</t>
  </si>
  <si>
    <t>Dec11 Nymex Heatng Oil Opt Call</t>
  </si>
  <si>
    <t>OHZ11 C24000</t>
  </si>
  <si>
    <t>LOX10 C15000</t>
  </si>
  <si>
    <t>LOX10 C6500</t>
  </si>
  <si>
    <t>LOX10 C7300</t>
  </si>
  <si>
    <t>LOX10 C7500</t>
  </si>
  <si>
    <t>LOX10 C850</t>
  </si>
  <si>
    <t>LOX10 C8000</t>
  </si>
  <si>
    <t>LOX10 C8200</t>
  </si>
  <si>
    <t>LOX10 C8300</t>
  </si>
  <si>
    <t>LOX10 C8400</t>
  </si>
  <si>
    <t>LOX10 C8500</t>
  </si>
  <si>
    <t>LOX10 C9000</t>
  </si>
  <si>
    <t>LOX10 C9100</t>
  </si>
  <si>
    <t>LOX10 C9500</t>
  </si>
  <si>
    <t>LOX10 P11000</t>
  </si>
  <si>
    <t>Nov10 Nymex Crude Oil Opt Put</t>
  </si>
  <si>
    <t>LOX10 P3500</t>
  </si>
  <si>
    <t>LOX10 P5000</t>
  </si>
  <si>
    <t>LOX10 P5500</t>
  </si>
  <si>
    <t>LOX10 P6000</t>
  </si>
  <si>
    <t>LOX10 P6500</t>
  </si>
  <si>
    <t>LOX10 P6600</t>
  </si>
  <si>
    <t>LOX10 P7000</t>
  </si>
  <si>
    <t>LOX10 P7300</t>
  </si>
  <si>
    <t>LOX10 P7500</t>
  </si>
  <si>
    <t>LOX10 P7750</t>
  </si>
  <si>
    <t>LOX10 P8000</t>
  </si>
  <si>
    <t>LOX10 P8300</t>
  </si>
  <si>
    <t>LOX10 P8400</t>
  </si>
  <si>
    <t>LOX10 P8500</t>
  </si>
  <si>
    <t>LOX10 P8700</t>
  </si>
  <si>
    <t>LOX10 P8800</t>
  </si>
  <si>
    <t>LOZ10 C1000</t>
  </si>
  <si>
    <t>Dec10 Nymex Crude Oil Opt Call</t>
  </si>
  <si>
    <t>LOZ10 C10000</t>
  </si>
  <si>
    <t>LOZ10 C10050</t>
  </si>
  <si>
    <t>LOZ10 C10100</t>
  </si>
  <si>
    <t>LOZ10 C10200</t>
  </si>
  <si>
    <t>LOZ10 C10250</t>
  </si>
  <si>
    <t>LOZ10 C10300</t>
  </si>
  <si>
    <t>LOZ10 C10400</t>
  </si>
  <si>
    <t>LOZ10 C10450</t>
  </si>
  <si>
    <t>LOZ10 C10500</t>
  </si>
  <si>
    <t>LOZ10 C10550</t>
  </si>
  <si>
    <t>LOZ10 C10600</t>
  </si>
  <si>
    <t>LOZ10 C10650</t>
  </si>
  <si>
    <t>LOZ10 C10700</t>
  </si>
  <si>
    <t>LOZ10 C10750</t>
  </si>
  <si>
    <t>LOZ10 C10800</t>
  </si>
  <si>
    <t>LOZ10 C10850</t>
  </si>
  <si>
    <t>LOZ10 C10900</t>
  </si>
  <si>
    <t>LOZ10 C10950</t>
  </si>
  <si>
    <t>LOZ10 C11000</t>
  </si>
  <si>
    <t>LOZ10 C11200</t>
  </si>
  <si>
    <t>LOZ10 C11250</t>
  </si>
  <si>
    <t>LOZ10 C11300</t>
  </si>
  <si>
    <t>LOZ10 C11350</t>
  </si>
  <si>
    <t>LOZ10 C11400</t>
  </si>
  <si>
    <t>LOZ10 C11450</t>
  </si>
  <si>
    <t>LOZ10 C11500</t>
  </si>
  <si>
    <t>LOZ10 C11550</t>
  </si>
  <si>
    <t>LOZ10 C11600</t>
  </si>
  <si>
    <t>LOZ10 C11650</t>
  </si>
  <si>
    <t>LOZ10 C11700</t>
  </si>
  <si>
    <t>LOZ10 C11750</t>
  </si>
  <si>
    <t>LOZ10 C11800</t>
  </si>
  <si>
    <t>LOZ10 C11900</t>
  </si>
  <si>
    <t>LOZ10 C11950</t>
  </si>
  <si>
    <t>LOZ10 C12000</t>
  </si>
  <si>
    <t>LOZ10 C12100</t>
  </si>
  <si>
    <t>LOZ10 C12150</t>
  </si>
  <si>
    <t>LOZ10 C12200</t>
  </si>
  <si>
    <t>LOZ10 C12250</t>
  </si>
  <si>
    <t>LOZ10 C12300</t>
  </si>
  <si>
    <t>LOZ10 C12350</t>
  </si>
  <si>
    <t>LOZ10 C12400</t>
  </si>
  <si>
    <t>LOZ10 C12450</t>
  </si>
  <si>
    <t>LOZ10 C12500</t>
  </si>
  <si>
    <t>LOZ10 C12550</t>
  </si>
  <si>
    <t>LOZ10 C12600</t>
  </si>
  <si>
    <t>LOZ10 C12700</t>
  </si>
  <si>
    <t>LOZ10 C12750</t>
  </si>
  <si>
    <t>LOZ10 C12800</t>
  </si>
  <si>
    <t>LOZ10 C12850</t>
  </si>
  <si>
    <t>LOZ10 C12900</t>
  </si>
  <si>
    <t>LOZ10 C13000</t>
  </si>
  <si>
    <t>LOZ10 C13100</t>
  </si>
  <si>
    <t>LOZ10 C13150</t>
  </si>
  <si>
    <t>LOZ10 C13200</t>
  </si>
  <si>
    <t>LOZ10 C13250</t>
  </si>
  <si>
    <t>LOZ10 C13300</t>
  </si>
  <si>
    <t>LOZ10 C13350</t>
  </si>
  <si>
    <t>LOZ10 C13400</t>
  </si>
  <si>
    <t>LOZ10 C13500</t>
  </si>
  <si>
    <t>LOZ10 C13700</t>
  </si>
  <si>
    <t>LOZ10 C13750</t>
  </si>
  <si>
    <t>LOZ10 C13800</t>
  </si>
  <si>
    <t>LOZ10 C13850</t>
  </si>
  <si>
    <t>LOZ10 C13950</t>
  </si>
  <si>
    <t>LOZ10 C14000</t>
  </si>
  <si>
    <t>LOZ10 C14050</t>
  </si>
  <si>
    <t>LOZ10 C14150</t>
  </si>
  <si>
    <t>LOZ10 C14250</t>
  </si>
  <si>
    <t>LOZ10 C14400</t>
  </si>
  <si>
    <t>LOZ10 C14500</t>
  </si>
  <si>
    <t>LOZ10 C15000</t>
  </si>
  <si>
    <t>LOZ10 C15100</t>
  </si>
  <si>
    <t>LOZ10 C16000</t>
  </si>
  <si>
    <t>LOZ10 C17000</t>
  </si>
  <si>
    <t>LOZ10 C17500</t>
  </si>
  <si>
    <t>LOZ10 C1800</t>
  </si>
  <si>
    <t>LOZ10 C18000</t>
  </si>
  <si>
    <t>LOZ10 C18500</t>
  </si>
  <si>
    <t>LOZ10 C1900</t>
  </si>
  <si>
    <t>LOZ10 C19000</t>
  </si>
  <si>
    <t>LOZ10 C2000</t>
  </si>
  <si>
    <t>LOZ10 C20000</t>
  </si>
  <si>
    <t>LOZ10 C20200</t>
  </si>
  <si>
    <t>LOZ10 C25000</t>
  </si>
  <si>
    <t>LOZ10 C4500</t>
  </si>
  <si>
    <t>LOZ10 C4700</t>
  </si>
  <si>
    <t>LNU12 C8900</t>
  </si>
  <si>
    <t>LNU12 C9000</t>
  </si>
  <si>
    <t>LNU12 C9150</t>
  </si>
  <si>
    <t>LNU12 C9200</t>
  </si>
  <si>
    <t>LNU12 C9250</t>
  </si>
  <si>
    <t>LNU12 C9500</t>
  </si>
  <si>
    <t>LNU12 C9600</t>
  </si>
  <si>
    <t>LNU12 C9750</t>
  </si>
  <si>
    <t>LNU12 C9800</t>
  </si>
  <si>
    <t>LNU12 P10000</t>
  </si>
  <si>
    <t>Sep12 Nymex Euro Nat Gas Put</t>
  </si>
  <si>
    <t>LNU12 P10150</t>
  </si>
  <si>
    <t>LNU12 P10200</t>
  </si>
  <si>
    <t>LNU12 P10500</t>
  </si>
  <si>
    <t>LNU12 P10750</t>
  </si>
  <si>
    <t>LNU12 P4000</t>
  </si>
  <si>
    <t>LNU12 P4250</t>
  </si>
  <si>
    <t>LNU12 P4500</t>
  </si>
  <si>
    <t>LNU12 P5000</t>
  </si>
  <si>
    <t>LNU12 P5500</t>
  </si>
  <si>
    <t>LNU12 P5750</t>
  </si>
  <si>
    <t>LNU12 P6000</t>
  </si>
  <si>
    <t>LNU12 P6100</t>
  </si>
  <si>
    <t>LNU12 P6250</t>
  </si>
  <si>
    <t>LNU12 P6350</t>
  </si>
  <si>
    <t>LNU12 P6400</t>
  </si>
  <si>
    <t>LNU12 P6450</t>
  </si>
  <si>
    <t>LNU12 P6500</t>
  </si>
  <si>
    <t>LNU12 P6550</t>
  </si>
  <si>
    <t>LNU12 P6600</t>
  </si>
  <si>
    <t>LNU12 P6650</t>
  </si>
  <si>
    <t>LNU12 P6700</t>
  </si>
  <si>
    <t>LNU12 P6750</t>
  </si>
  <si>
    <t>LNU12 P6800</t>
  </si>
  <si>
    <t>LNU12 P6850</t>
  </si>
  <si>
    <t>LNU12 P6900</t>
  </si>
  <si>
    <t>LNU12 P6950</t>
  </si>
  <si>
    <t>LNU12 P7000</t>
  </si>
  <si>
    <t>LNU12 P7050</t>
  </si>
  <si>
    <t>LNU12 P7100</t>
  </si>
  <si>
    <t>LNU12 P7150</t>
  </si>
  <si>
    <t>LNU12 P7200</t>
  </si>
  <si>
    <t>LNU12 P7250</t>
  </si>
  <si>
    <t>LNU12 P7300</t>
  </si>
  <si>
    <t>LNU12 P7350</t>
  </si>
  <si>
    <t>LNU12 P7400</t>
  </si>
  <si>
    <t>LNU12 P7450</t>
  </si>
  <si>
    <t>LNU12 P7500</t>
  </si>
  <si>
    <t>LNU12 P7750</t>
  </si>
  <si>
    <t>LNU12 P7800</t>
  </si>
  <si>
    <t>LNU12 P7950</t>
  </si>
  <si>
    <t>LNU12 P8000</t>
  </si>
  <si>
    <t>LNU12 P8050</t>
  </si>
  <si>
    <t>LNU12 P8100</t>
  </si>
  <si>
    <t>LNU12 P8150</t>
  </si>
  <si>
    <t>LNU12 P8200</t>
  </si>
  <si>
    <t>LNU12 P8250</t>
  </si>
  <si>
    <t>LNU12 P8300</t>
  </si>
  <si>
    <t>LNU12 P8350</t>
  </si>
  <si>
    <t>LNU12 P8500</t>
  </si>
  <si>
    <t>LNU12 P8600</t>
  </si>
  <si>
    <t>LNU12 P8650</t>
  </si>
  <si>
    <t>LNU12 P8700</t>
  </si>
  <si>
    <t>LNU12 P8750</t>
  </si>
  <si>
    <t>LNU12 P8800</t>
  </si>
  <si>
    <t>LNU12 P8900</t>
  </si>
  <si>
    <t>LNU12 P9000</t>
  </si>
  <si>
    <t>LNU12 P9150</t>
  </si>
  <si>
    <t>LNU12 P9200</t>
  </si>
  <si>
    <t>LNU12 P9250</t>
  </si>
  <si>
    <t>LNU12 P9500</t>
  </si>
  <si>
    <t>LNU12 P9600</t>
  </si>
  <si>
    <t>LNU12 P9800</t>
  </si>
  <si>
    <t>LNV12 C10000</t>
  </si>
  <si>
    <t>Oct12 Nymex Euro Nat Gas Call</t>
  </si>
  <si>
    <t>LNV12 C10150</t>
  </si>
  <si>
    <t>LNV12 C10200</t>
  </si>
  <si>
    <t>LNV12 C10500</t>
  </si>
  <si>
    <t>LNV12 C10750</t>
  </si>
  <si>
    <t>LNV12 C11000</t>
  </si>
  <si>
    <t>LNV12 C12000</t>
  </si>
  <si>
    <t>LNV12 C12500</t>
  </si>
  <si>
    <t>LNV12 C13000</t>
  </si>
  <si>
    <t>LNV12 C14000</t>
  </si>
  <si>
    <t>LNV12 C15000</t>
  </si>
  <si>
    <t>LNV12 C18000</t>
  </si>
  <si>
    <t>LNV12 C20000</t>
  </si>
  <si>
    <t>LNV12 C6100</t>
  </si>
  <si>
    <t>LNV12 C6250</t>
  </si>
  <si>
    <t>LNV12 C6350</t>
  </si>
  <si>
    <t>LNV12 C6400</t>
  </si>
  <si>
    <t>LNV12 C6450</t>
  </si>
  <si>
    <t>LNV12 C6500</t>
  </si>
  <si>
    <t>LNV12 C6550</t>
  </si>
  <si>
    <t>LNV12 C6600</t>
  </si>
  <si>
    <t>LNV12 C6650</t>
  </si>
  <si>
    <t>LNV12 C6700</t>
  </si>
  <si>
    <t>LNV12 C6750</t>
  </si>
  <si>
    <t>LNV12 C6800</t>
  </si>
  <si>
    <t>LNV12 C6850</t>
  </si>
  <si>
    <t>LNV12 C6900</t>
  </si>
  <si>
    <t>LNV12 C6950</t>
  </si>
  <si>
    <t>LNV12 C7000</t>
  </si>
  <si>
    <t>LNV12 C7050</t>
  </si>
  <si>
    <t>LNV12 C7100</t>
  </si>
  <si>
    <t>LNV12 C7150</t>
  </si>
  <si>
    <t>LNV12 C7200</t>
  </si>
  <si>
    <t>LNV12 C7250</t>
  </si>
  <si>
    <t>LNV12 C7300</t>
  </si>
  <si>
    <t>LNV12 C7350</t>
  </si>
  <si>
    <t>LNV12 C7400</t>
  </si>
  <si>
    <t>LNV12 C7450</t>
  </si>
  <si>
    <t>LNU10 P8700</t>
  </si>
  <si>
    <t>LNU10 P8750</t>
  </si>
  <si>
    <t>LNU10 P8800</t>
  </si>
  <si>
    <t>LNU10 P8850</t>
  </si>
  <si>
    <t>LNU10 P8900</t>
  </si>
  <si>
    <t>LNU10 P8950</t>
  </si>
  <si>
    <t>LNU10 P9000</t>
  </si>
  <si>
    <t>LNU10 P9050</t>
  </si>
  <si>
    <t>LNU10 P9100</t>
  </si>
  <si>
    <t>LNU10 P9150</t>
  </si>
  <si>
    <t>LNU10 P9200</t>
  </si>
  <si>
    <t>LNU10 P9250</t>
  </si>
  <si>
    <t>LNU10 P9300</t>
  </si>
  <si>
    <t>LNU10 P9350</t>
  </si>
  <si>
    <t>LNU10 P9400</t>
  </si>
  <si>
    <t>LNU10 P9450</t>
  </si>
  <si>
    <t>LNU10 P9500</t>
  </si>
  <si>
    <t>LNU10 P9700</t>
  </si>
  <si>
    <t>LNU10 P9750</t>
  </si>
  <si>
    <t>LNV10 C10000</t>
  </si>
  <si>
    <t>Oct10 Nymex Euro Nat Gas Call</t>
  </si>
  <si>
    <t>LNV10 C10100</t>
  </si>
  <si>
    <t>LNV10 C10150</t>
  </si>
  <si>
    <t>LNV10 C10200</t>
  </si>
  <si>
    <t>LNV10 C10250</t>
  </si>
  <si>
    <t>LNV10 C10300</t>
  </si>
  <si>
    <t>LNV10 C10400</t>
  </si>
  <si>
    <t>LNV10 C10450</t>
  </si>
  <si>
    <t>LNV10 C10500</t>
  </si>
  <si>
    <t>LNV10 C10550</t>
  </si>
  <si>
    <t>LNV10 C10600</t>
  </si>
  <si>
    <t>LNV10 C10650</t>
  </si>
  <si>
    <t>LNV10 C10750</t>
  </si>
  <si>
    <t>LNV10 C10850</t>
  </si>
  <si>
    <t>LNV10 C10900</t>
  </si>
  <si>
    <t>LNV10 C10950</t>
  </si>
  <si>
    <t>LNV10 C11000</t>
  </si>
  <si>
    <t>LNV10 C11050</t>
  </si>
  <si>
    <t>LNV10 C11100</t>
  </si>
  <si>
    <t>LNV10 C11250</t>
  </si>
  <si>
    <t>LNV10 C11300</t>
  </si>
  <si>
    <t>LNV10 C11500</t>
  </si>
  <si>
    <t>LNV10 C11750</t>
  </si>
  <si>
    <t>LNV10 C12000</t>
  </si>
  <si>
    <t>LNV10 C12500</t>
  </si>
  <si>
    <t>LNV10 C13000</t>
  </si>
  <si>
    <t>LNV10 C13500</t>
  </si>
  <si>
    <t>LNV12 P6950</t>
  </si>
  <si>
    <t>LNV12 P7000</t>
  </si>
  <si>
    <t>LNV12 P7050</t>
  </si>
  <si>
    <t>LNV12 P7100</t>
  </si>
  <si>
    <t>LNV12 P7150</t>
  </si>
  <si>
    <t>LNV12 P7200</t>
  </si>
  <si>
    <t>LNV12 P7250</t>
  </si>
  <si>
    <t>LNV12 P7300</t>
  </si>
  <si>
    <t>LNV12 P7350</t>
  </si>
  <si>
    <t>LNV12 P7400</t>
  </si>
  <si>
    <t>LNV12 P7450</t>
  </si>
  <si>
    <t>LNV12 P7500</t>
  </si>
  <si>
    <t>LNV12 P7750</t>
  </si>
  <si>
    <t>LNV12 P7800</t>
  </si>
  <si>
    <t>LNV12 P7900</t>
  </si>
  <si>
    <t>LNV12 P7950</t>
  </si>
  <si>
    <t>LNV12 P8000</t>
  </si>
  <si>
    <t>LNV12 P8050</t>
  </si>
  <si>
    <t>LNV12 P8100</t>
  </si>
  <si>
    <t>LNV12 P8150</t>
  </si>
  <si>
    <t>LNV12 P8200</t>
  </si>
  <si>
    <t>LNV12 P8250</t>
  </si>
  <si>
    <t>LNV12 P8300</t>
  </si>
  <si>
    <t>LNV12 P8350</t>
  </si>
  <si>
    <t>LNV12 P8400</t>
  </si>
  <si>
    <t>LNV12 P8500</t>
  </si>
  <si>
    <t>LNV12 P8600</t>
  </si>
  <si>
    <t>LNV12 P8650</t>
  </si>
  <si>
    <t>LNV12 P8700</t>
  </si>
  <si>
    <t>LNV12 P8750</t>
  </si>
  <si>
    <t>LNV12 P8800</t>
  </si>
  <si>
    <t>LNV12 P8900</t>
  </si>
  <si>
    <t>LNV12 P9000</t>
  </si>
  <si>
    <t>LNV12 P9150</t>
  </si>
  <si>
    <t>LNV12 P9200</t>
  </si>
  <si>
    <t>LNV12 P9250</t>
  </si>
  <si>
    <t>LNV12 P9500</t>
  </si>
  <si>
    <t>LNV12 P9600</t>
  </si>
  <si>
    <t>LNV12 P9800</t>
  </si>
  <si>
    <t>LNX12 C10000</t>
  </si>
  <si>
    <t>Nov12 Nymex Euro Nat Gas Call</t>
  </si>
  <si>
    <t>LNX12 C10150</t>
  </si>
  <si>
    <t>LNX12 C10200</t>
  </si>
  <si>
    <t>LNX12 C10500</t>
  </si>
  <si>
    <t>LNX12 C10750</t>
  </si>
  <si>
    <t>LNX12 C11000</t>
  </si>
  <si>
    <t>LNX12 C12000</t>
  </si>
  <si>
    <t>LNX12 C12500</t>
  </si>
  <si>
    <t>LNX12 C13000</t>
  </si>
  <si>
    <t>LNX12 C14000</t>
  </si>
  <si>
    <t>LNX12 C15000</t>
  </si>
  <si>
    <t>LNX12 C18000</t>
  </si>
  <si>
    <t>LNX12 C20000</t>
  </si>
  <si>
    <t>LNX12 C6250</t>
  </si>
  <si>
    <t>LNX12 C6500</t>
  </si>
  <si>
    <t>LNX12 C6600</t>
  </si>
  <si>
    <t>LNX12 C6650</t>
  </si>
  <si>
    <t>LNX12 C6750</t>
  </si>
  <si>
    <t>LNX12 C6800</t>
  </si>
  <si>
    <t>LNX12 C6850</t>
  </si>
  <si>
    <t>LNX12 C6900</t>
  </si>
  <si>
    <t>LNX12 C7000</t>
  </si>
  <si>
    <t>LNX12 C7050</t>
  </si>
  <si>
    <t>LNX12 C7100</t>
  </si>
  <si>
    <t>LNX12 C7150</t>
  </si>
  <si>
    <t>LNX12 C7200</t>
  </si>
  <si>
    <t>LNX12 C7250</t>
  </si>
  <si>
    <t>LNX12 C7300</t>
  </si>
  <si>
    <t>LNX12 C7350</t>
  </si>
  <si>
    <t>LNX12 C7400</t>
  </si>
  <si>
    <t>LNX12 C7450</t>
  </si>
  <si>
    <t>LNX12 C7500</t>
  </si>
  <si>
    <t>LNX12 C7750</t>
  </si>
  <si>
    <t>LNX12 C7800</t>
  </si>
  <si>
    <t>LNX12 C7950</t>
  </si>
  <si>
    <t>LNX12 C8000</t>
  </si>
  <si>
    <t>LNX12 C8150</t>
  </si>
  <si>
    <t>LNX12 C8200</t>
  </si>
  <si>
    <t>LNX12 C8250</t>
  </si>
  <si>
    <t>LNX12 C8300</t>
  </si>
  <si>
    <t>LNX12 C8350</t>
  </si>
  <si>
    <t>LNX12 C8500</t>
  </si>
  <si>
    <t>LNX12 C8600</t>
  </si>
  <si>
    <t>LNX12 C8700</t>
  </si>
  <si>
    <t>LNX12 C8750</t>
  </si>
  <si>
    <t>LNX12 C8800</t>
  </si>
  <si>
    <t>LNX12 C8900</t>
  </si>
  <si>
    <t>LNX12 C9000</t>
  </si>
  <si>
    <t>LNX12 C9050</t>
  </si>
  <si>
    <t>LNX12 C9150</t>
  </si>
  <si>
    <t>LNX12 C9200</t>
  </si>
  <si>
    <t>LNX12 C9250</t>
  </si>
  <si>
    <t>LNX12 C9500</t>
  </si>
  <si>
    <t>LNX12 C9600</t>
  </si>
  <si>
    <t>LNX12 C9800</t>
  </si>
  <si>
    <t>LNX12 P10000</t>
  </si>
  <si>
    <t>Nov12 Nymex Euro Nat Gas Put</t>
  </si>
  <si>
    <t>LNX12 P10150</t>
  </si>
  <si>
    <t>LNX12 P10200</t>
  </si>
  <si>
    <t>LNX12 P10500</t>
  </si>
  <si>
    <t>LNX12 P10750</t>
  </si>
  <si>
    <t>LNX12 P4000</t>
  </si>
  <si>
    <t>LNX12 P4500</t>
  </si>
  <si>
    <t>LNX12 P5000</t>
  </si>
  <si>
    <t>LNX12 P5500</t>
  </si>
  <si>
    <t>LNX12 P5750</t>
  </si>
  <si>
    <t>LNX12 P6000</t>
  </si>
  <si>
    <t>LNX12 P6250</t>
  </si>
  <si>
    <t>LNX12 P6500</t>
  </si>
  <si>
    <t>LNX12 P6600</t>
  </si>
  <si>
    <t>LNX12 P6650</t>
  </si>
  <si>
    <t>LNX12 P6700</t>
  </si>
  <si>
    <t>LNX12 P6750</t>
  </si>
  <si>
    <t>LNX12 P6800</t>
  </si>
  <si>
    <t>LNX12 P6850</t>
  </si>
  <si>
    <t>LNX12 P6900</t>
  </si>
  <si>
    <t>LNX12 P7000</t>
  </si>
  <si>
    <t>LNX12 P7050</t>
  </si>
  <si>
    <t>LNX12 P7100</t>
  </si>
  <si>
    <t>LNX12 P7150</t>
  </si>
  <si>
    <t>LNX12 P7200</t>
  </si>
  <si>
    <t>LNX12 P7250</t>
  </si>
  <si>
    <t>LNX12 P7300</t>
  </si>
  <si>
    <t>LNX12 P7350</t>
  </si>
  <si>
    <t>LNX12 P7400</t>
  </si>
  <si>
    <t>LNX12 P7450</t>
  </si>
  <si>
    <t>LNX12 P7500</t>
  </si>
  <si>
    <t>LNX12 P7750</t>
  </si>
  <si>
    <t>LNX12 P7800</t>
  </si>
  <si>
    <t>LNX12 P7950</t>
  </si>
  <si>
    <t>LNX12 P8000</t>
  </si>
  <si>
    <t>LNX12 P8150</t>
  </si>
  <si>
    <t>LNX12 P8200</t>
  </si>
  <si>
    <t>LNX12 P8300</t>
  </si>
  <si>
    <t>LNX12 P8350</t>
  </si>
  <si>
    <t>LNX12 P8500</t>
  </si>
  <si>
    <t>LNX12 P8600</t>
  </si>
  <si>
    <t>LNX12 P8650</t>
  </si>
  <si>
    <t>LNX12 P8700</t>
  </si>
  <si>
    <t>LNX12 P8750</t>
  </si>
  <si>
    <t>Mar11 Nymex Crude Oil Opt Call</t>
  </si>
  <si>
    <t>LOH11 C13000</t>
  </si>
  <si>
    <t>LOH11 C13300</t>
  </si>
  <si>
    <t>LOH11 C14000</t>
  </si>
  <si>
    <t>LOH11 C14500</t>
  </si>
  <si>
    <t>LOH11 C15000</t>
  </si>
  <si>
    <t>LOH11 C6550</t>
  </si>
  <si>
    <t>LOH11 C6900</t>
  </si>
  <si>
    <t>LOH11 C7000</t>
  </si>
  <si>
    <t>LOH11 C7150</t>
  </si>
  <si>
    <t>LOH11 C7300</t>
  </si>
  <si>
    <t>LOH11 C7500</t>
  </si>
  <si>
    <t>LOH11 C7600</t>
  </si>
  <si>
    <t>LOH11 C850</t>
  </si>
  <si>
    <t>LOH11 C8500</t>
  </si>
  <si>
    <t>LOH11 C8700</t>
  </si>
  <si>
    <t>LOH11 C9000</t>
  </si>
  <si>
    <t>LOH11 P11000</t>
  </si>
  <si>
    <t>Mar11 Nymex Crude Oil Opt Put</t>
  </si>
  <si>
    <t>LOH11 P11500</t>
  </si>
  <si>
    <t>LOH11 P13500</t>
  </si>
  <si>
    <t>LOH11 P5500</t>
  </si>
  <si>
    <t>LOH11 P6000</t>
  </si>
  <si>
    <t>LOH11 P6500</t>
  </si>
  <si>
    <t>LOH11 P6900</t>
  </si>
  <si>
    <t>LOH11 P7300</t>
  </si>
  <si>
    <t>LOH11 P7500</t>
  </si>
  <si>
    <t>LOH11 P7600</t>
  </si>
  <si>
    <t>LOH11 P8000</t>
  </si>
  <si>
    <t>LOH11 P9500</t>
  </si>
  <si>
    <t>LOJ11 C13000</t>
  </si>
  <si>
    <t>Apr11 Nymex Crude Oil Opt Call</t>
  </si>
  <si>
    <t>LOJ11 C14000</t>
  </si>
  <si>
    <t>LOJ11 C14500</t>
  </si>
  <si>
    <t>LOJ11 C6550</t>
  </si>
  <si>
    <t>LOJ11 C7700</t>
  </si>
  <si>
    <t>LOJ11 C9000</t>
  </si>
  <si>
    <t>LOJ11 P11500</t>
  </si>
  <si>
    <t>Apr11 Nymex Crude Oil Opt Put</t>
  </si>
  <si>
    <t>LOJ11 P6000</t>
  </si>
  <si>
    <t>LOJ11 P7700</t>
  </si>
  <si>
    <t>LOJ11 P8000</t>
  </si>
  <si>
    <t>LOK11 C13000</t>
  </si>
  <si>
    <t>May11 Nymex Crude Oil Opt Call</t>
  </si>
  <si>
    <t>LOK11 C14000</t>
  </si>
  <si>
    <t>LOK11 C14500</t>
  </si>
  <si>
    <t>LOK11 C6500</t>
  </si>
  <si>
    <t>LOK11 C6550</t>
  </si>
  <si>
    <t>LOK11 C7250</t>
  </si>
  <si>
    <t>LOK11 C9000</t>
  </si>
  <si>
    <t>LOK11 P11500</t>
  </si>
  <si>
    <t>May11 Nymex Crude Oil Opt Put</t>
  </si>
  <si>
    <t>LOK11 P6000</t>
  </si>
  <si>
    <t>LOK11 P8000</t>
  </si>
  <si>
    <t>LOM11 C10000</t>
  </si>
  <si>
    <t>Jun11 Nymex Crude Oil Opt Call</t>
  </si>
  <si>
    <t>LOM11 C10500</t>
  </si>
  <si>
    <t>LOM11 C10550</t>
  </si>
  <si>
    <t>LOM11 C11000</t>
  </si>
  <si>
    <t>LOM11 C11300</t>
  </si>
  <si>
    <t>LOM11 C11350</t>
  </si>
  <si>
    <t>LOM11 C11500</t>
  </si>
  <si>
    <t>LOM11 C11750</t>
  </si>
  <si>
    <t>LOM11 C11950</t>
  </si>
  <si>
    <t>LOM11 C12000</t>
  </si>
  <si>
    <t>LOM11 C12200</t>
  </si>
  <si>
    <t>LOM11 C12500</t>
  </si>
  <si>
    <t>LOM11 C13000</t>
  </si>
  <si>
    <t>LOM11 C13400</t>
  </si>
  <si>
    <t>LOM11 C13500</t>
  </si>
  <si>
    <t>LOM11 C14000</t>
  </si>
  <si>
    <t>LOM11 C14500</t>
  </si>
  <si>
    <t>LOM11 C15000</t>
  </si>
  <si>
    <t>LOM11 C18000</t>
  </si>
  <si>
    <t>LOM11 C19000</t>
  </si>
  <si>
    <t>LOM11 C20000</t>
  </si>
  <si>
    <t>LOM11 C6300</t>
  </si>
  <si>
    <t>LOM11 C6400</t>
  </si>
  <si>
    <t>LOM11 C6500</t>
  </si>
  <si>
    <t>LOM11 C6550</t>
  </si>
  <si>
    <t>LOM11 C6700</t>
  </si>
  <si>
    <t>LOM11 C6800</t>
  </si>
  <si>
    <t>LOM11 C7100</t>
  </si>
  <si>
    <t>LOM11 C7250</t>
  </si>
  <si>
    <t>LOM11 C7300</t>
  </si>
  <si>
    <t>LOM11 C7500</t>
  </si>
  <si>
    <t>LOM11 C7600</t>
  </si>
  <si>
    <t>LOM11 C7800</t>
  </si>
  <si>
    <t>LOM11 C8000</t>
  </si>
  <si>
    <t>LOM11 C8100</t>
  </si>
  <si>
    <t>LOM11 C8200</t>
  </si>
  <si>
    <t>LOM11 C8250</t>
  </si>
  <si>
    <t>LOM11 C8500</t>
  </si>
  <si>
    <t>LOM11 C8600</t>
  </si>
  <si>
    <t>LOM11 C8700</t>
  </si>
  <si>
    <t>LOM11 C8800</t>
  </si>
  <si>
    <t>LOM11 C9000</t>
  </si>
  <si>
    <t>LOM11 C9500</t>
  </si>
  <si>
    <t>LOM11 C9550</t>
  </si>
  <si>
    <t>LOM11 P10000</t>
  </si>
  <si>
    <t>Jun11 Nymex Crude Oil Opt Put</t>
  </si>
  <si>
    <t>LOM11 P10550</t>
  </si>
  <si>
    <t>LOM11 P11000</t>
  </si>
  <si>
    <t>LOM11 P11300</t>
  </si>
  <si>
    <t>LOM11 P11350</t>
  </si>
  <si>
    <t>LOM11 P11500</t>
  </si>
  <si>
    <t>LOM11 P11750</t>
  </si>
  <si>
    <t>LOM11 P12200</t>
  </si>
  <si>
    <t>LOM11 P3500</t>
  </si>
  <si>
    <t>LOM11 P4000</t>
  </si>
  <si>
    <t>LOM11 P4500</t>
  </si>
  <si>
    <t>LOM11 P5000</t>
  </si>
  <si>
    <t>LOM11 P5500</t>
  </si>
  <si>
    <t>LOM11 P6000</t>
  </si>
  <si>
    <t>LOM11 P6400</t>
  </si>
  <si>
    <t>LOM11 P6500</t>
  </si>
  <si>
    <t>LOM11 P6700</t>
  </si>
  <si>
    <t>LOM11 P6800</t>
  </si>
  <si>
    <t>LOM11 P7000</t>
  </si>
  <si>
    <t>LOM11 P7100</t>
  </si>
  <si>
    <t>LOM11 P7200</t>
  </si>
  <si>
    <t>ONH10 P4300</t>
  </si>
  <si>
    <t>ONH10 P4350</t>
  </si>
  <si>
    <t>ONH10 P4400</t>
  </si>
  <si>
    <t>ONH10 P4450</t>
  </si>
  <si>
    <t>ONH10 P4500</t>
  </si>
  <si>
    <t>ONH10 P4600</t>
  </si>
  <si>
    <t>ONH10 P4650</t>
  </si>
  <si>
    <t>ONH10 P4700</t>
  </si>
  <si>
    <t>ONH10 P4750</t>
  </si>
  <si>
    <t>ONH10 P4800</t>
  </si>
  <si>
    <t>ONH10 P4850</t>
  </si>
  <si>
    <t>ONH10 P4900</t>
  </si>
  <si>
    <t>ONH10 P4950</t>
  </si>
  <si>
    <t>ONH10 P5000</t>
  </si>
  <si>
    <t>ONH10 P5050</t>
  </si>
  <si>
    <t>ONH10 P5150</t>
  </si>
  <si>
    <t>ONH10 P5200</t>
  </si>
  <si>
    <t>ONH10 P5250</t>
  </si>
  <si>
    <t>ONH10 P5300</t>
  </si>
  <si>
    <t>ONH10 P5400</t>
  </si>
  <si>
    <t>ONH10 P5450</t>
  </si>
  <si>
    <t>ONH10 P5500</t>
  </si>
  <si>
    <t>ONH10 P5550</t>
  </si>
  <si>
    <t>ONH10 P5600</t>
  </si>
  <si>
    <t>ONH10 P5650</t>
  </si>
  <si>
    <t>ONH10 P5750</t>
  </si>
  <si>
    <t>ONH10 P5850</t>
  </si>
  <si>
    <t>ONH10 P5900</t>
  </si>
  <si>
    <t>ONH10 P5950</t>
  </si>
  <si>
    <t>ONH10 P6000</t>
  </si>
  <si>
    <t>ONH10 P6100</t>
  </si>
  <si>
    <t>ONH10 P6150</t>
  </si>
  <si>
    <t>ONH10 P6300</t>
  </si>
  <si>
    <t>ONH10 P6400</t>
  </si>
  <si>
    <t>ONH10 P6500</t>
  </si>
  <si>
    <t>ONH10 P6600</t>
  </si>
  <si>
    <t>ONH10 P6750</t>
  </si>
  <si>
    <t>ONH10 P6950</t>
  </si>
  <si>
    <t>ONH10 P7000</t>
  </si>
  <si>
    <t>ONH10 P7250</t>
  </si>
  <si>
    <t>ONH10 P7300</t>
  </si>
  <si>
    <t>ONH10 P7350</t>
  </si>
  <si>
    <t>ONH10 P7400</t>
  </si>
  <si>
    <t>ONH10 P7500</t>
  </si>
  <si>
    <t>LOQ11 C10500</t>
  </si>
  <si>
    <t>Aug11 Nymex Crude Oil Opt Call</t>
  </si>
  <si>
    <t>LOQ11 C11000</t>
  </si>
  <si>
    <t>LOQ11 C12500</t>
  </si>
  <si>
    <t>LOQ11 C13000</t>
  </si>
  <si>
    <t>LOQ11 C14000</t>
  </si>
  <si>
    <t>LOQ11 C14500</t>
  </si>
  <si>
    <t>LOQ11 C17000</t>
  </si>
  <si>
    <t>LOQ11 C6550</t>
  </si>
  <si>
    <t>LOQ11 C9000</t>
  </si>
  <si>
    <t>LOQ11 P11500</t>
  </si>
  <si>
    <t>Aug11 Nymex Crude Oil Opt Put</t>
  </si>
  <si>
    <t>LOQ11 P6000</t>
  </si>
  <si>
    <t>LOQ11 P8000</t>
  </si>
  <si>
    <t>LOU11 C10500</t>
  </si>
  <si>
    <t>Sep11 Nymex Crude Oil Opt Call</t>
  </si>
  <si>
    <t>LOU11 C12500</t>
  </si>
  <si>
    <t>LOU11 C13000</t>
  </si>
  <si>
    <t>LOU11 C13300</t>
  </si>
  <si>
    <t>LOU11 C14000</t>
  </si>
  <si>
    <t>LOU11 C14500</t>
  </si>
  <si>
    <t>LOU11 C6100</t>
  </si>
  <si>
    <t>LOU11 C6300</t>
  </si>
  <si>
    <t>LOU11 C6550</t>
  </si>
  <si>
    <t>LOU11 C6800</t>
  </si>
  <si>
    <t>LOU11 C7100</t>
  </si>
  <si>
    <t>LOU11 C7600</t>
  </si>
  <si>
    <t>LOU11 C8500</t>
  </si>
  <si>
    <t>LOU11 C8700</t>
  </si>
  <si>
    <t>LOU11 C9000</t>
  </si>
  <si>
    <t>LOU11 P11500</t>
  </si>
  <si>
    <t>Sep11 Nymex Crude Oil Opt Put</t>
  </si>
  <si>
    <t>LOU11 P13300</t>
  </si>
  <si>
    <t>LOU11 P4500</t>
  </si>
  <si>
    <t>LOU11 P5500</t>
  </si>
  <si>
    <t>LOU11 P6000</t>
  </si>
  <si>
    <t>LOU11 P6100</t>
  </si>
  <si>
    <t>LOU11 P6300</t>
  </si>
  <si>
    <t>LOU11 P6500</t>
  </si>
  <si>
    <t>LOU11 P7100</t>
  </si>
  <si>
    <t>LOU11 P7500</t>
  </si>
  <si>
    <t>LOU11 P7600</t>
  </si>
  <si>
    <t>LOU11 P8000</t>
  </si>
  <si>
    <t>LOV11 C10500</t>
  </si>
  <si>
    <t>Oct11 Nymex Crude Oil Opt Call</t>
  </si>
  <si>
    <t>LOV11 C12500</t>
  </si>
  <si>
    <t>LOV11 C13000</t>
  </si>
  <si>
    <t>LOV11 C14000</t>
  </si>
  <si>
    <t>LOV11 C14500</t>
  </si>
  <si>
    <t>LOV11 C6550</t>
  </si>
  <si>
    <t>LOV11 C9000</t>
  </si>
  <si>
    <t>LOV11 P11500</t>
  </si>
  <si>
    <t>Oct11 Nymex Crude Oil Opt Put</t>
  </si>
  <si>
    <t>LOV11 P6000</t>
  </si>
  <si>
    <t>LOV11 P8000</t>
  </si>
  <si>
    <t>LOX11 C10500</t>
  </si>
  <si>
    <t>Nov11 Nymex Crude Oil Opt Call</t>
  </si>
  <si>
    <t>LOX11 C12500</t>
  </si>
  <si>
    <t>LOX11 C13000</t>
  </si>
  <si>
    <t>LOX11 C14000</t>
  </si>
  <si>
    <t>LOX11 C14500</t>
  </si>
  <si>
    <t>LOX11 C6550</t>
  </si>
  <si>
    <t>LOX11 C9000</t>
  </si>
  <si>
    <t>LOX11 P11500</t>
  </si>
  <si>
    <t>Nov11 Nymex Crude Oil Opt Put</t>
  </si>
  <si>
    <t>LOX11 P6000</t>
  </si>
  <si>
    <t>LOX11 P8000</t>
  </si>
  <si>
    <t>LOZ11 C10000</t>
  </si>
  <si>
    <t>Dec11 Nymex Crude Oil Opt Call</t>
  </si>
  <si>
    <t>LOZ11 C10150</t>
  </si>
  <si>
    <t>LOZ11 C10400</t>
  </si>
  <si>
    <t>LOZ11 C10450</t>
  </si>
  <si>
    <t>LOZ11 C10500</t>
  </si>
  <si>
    <t>LOZ11 C10550</t>
  </si>
  <si>
    <t>LOZ11 C10600</t>
  </si>
  <si>
    <t>ONJ10 C8600</t>
  </si>
  <si>
    <t>ONJ10 C8650</t>
  </si>
  <si>
    <t>ONJ10 C8700</t>
  </si>
  <si>
    <t>ONJ10 C8750</t>
  </si>
  <si>
    <t>ONJ10 C9000</t>
  </si>
  <si>
    <t>ONJ10 C9250</t>
  </si>
  <si>
    <t>ONJ10 C9450</t>
  </si>
  <si>
    <t>ONJ10 C9500</t>
  </si>
  <si>
    <t>ONJ10 C9550</t>
  </si>
  <si>
    <t>ONJ10 C9600</t>
  </si>
  <si>
    <t>ONJ10 C9950</t>
  </si>
  <si>
    <t>ONJ10 P10000</t>
  </si>
  <si>
    <t>Apr10 Nymex Natrl Gas Opt Put</t>
  </si>
  <si>
    <t>ONJ10 P3000</t>
  </si>
  <si>
    <t>ONJ10 P3250</t>
  </si>
  <si>
    <t>ONJ10 P3350</t>
  </si>
  <si>
    <t>ONJ10 P3500</t>
  </si>
  <si>
    <t>ONJ10 P3600</t>
  </si>
  <si>
    <t>ONJ10 P3700</t>
  </si>
  <si>
    <t>ONJ10 P3750</t>
  </si>
  <si>
    <t>ONJ10 P3800</t>
  </si>
  <si>
    <t>ONJ10 P3900</t>
  </si>
  <si>
    <t>ONJ10 P4000</t>
  </si>
  <si>
    <t>ONJ10 P4050</t>
  </si>
  <si>
    <t>ONJ10 P4150</t>
  </si>
  <si>
    <t>ONJ10 P4250</t>
  </si>
  <si>
    <t>ONJ10 P4300</t>
  </si>
  <si>
    <t>ONJ10 P4500</t>
  </si>
  <si>
    <t>ONJ10 P4550</t>
  </si>
  <si>
    <t>ONJ10 P4600</t>
  </si>
  <si>
    <t>ONJ10 P4700</t>
  </si>
  <si>
    <t>ONJ10 P4750</t>
  </si>
  <si>
    <t>ONJ10 P4800</t>
  </si>
  <si>
    <t>ONJ10 P4850</t>
  </si>
  <si>
    <t>ONJ10 P4900</t>
  </si>
  <si>
    <t>ONJ10 P5000</t>
  </si>
  <si>
    <t>ONJ10 P5100</t>
  </si>
  <si>
    <t>ONJ10 P5150</t>
  </si>
  <si>
    <t>ONJ10 P5200</t>
  </si>
  <si>
    <t>ONJ10 P5300</t>
  </si>
  <si>
    <t>ONJ10 P5400</t>
  </si>
  <si>
    <t>ONJ10 P5500</t>
  </si>
  <si>
    <t>ONJ10 P5550</t>
  </si>
  <si>
    <t>ONJ10 P5750</t>
  </si>
  <si>
    <t>ONJ10 P5800</t>
  </si>
  <si>
    <t>ONJ10 P5900</t>
  </si>
  <si>
    <t>ONJ10 P6000</t>
  </si>
  <si>
    <t>ONJ10 P6050</t>
  </si>
  <si>
    <t>ONJ10 P6900</t>
  </si>
  <si>
    <t>ONJ10 P7000</t>
  </si>
  <si>
    <t>ONJ10 P7200</t>
  </si>
  <si>
    <t>ONJ10 P7250</t>
  </si>
  <si>
    <t>ONJ10 P7350</t>
  </si>
  <si>
    <t>ONJ10 P7400</t>
  </si>
  <si>
    <t>ONJ10 P7500</t>
  </si>
  <si>
    <t>ONJ10 P7550</t>
  </si>
  <si>
    <t>ONJ10 P8000</t>
  </si>
  <si>
    <t>ONJ10 P8250</t>
  </si>
  <si>
    <t>ONJ10 P8500</t>
  </si>
  <si>
    <t>ONJ10 P8600</t>
  </si>
  <si>
    <t>ONJ10 P8750</t>
  </si>
  <si>
    <t>LOZ11 C6000</t>
  </si>
  <si>
    <t>LOZ11 C6050</t>
  </si>
  <si>
    <t>LOZ11 C6100</t>
  </si>
  <si>
    <t>LOZ11 C6150</t>
  </si>
  <si>
    <t>LOZ11 C6200</t>
  </si>
  <si>
    <t>LOZ11 C6300</t>
  </si>
  <si>
    <t>LOZ11 C6400</t>
  </si>
  <si>
    <t>LOZ11 C6500</t>
  </si>
  <si>
    <t>LOZ11 C6550</t>
  </si>
  <si>
    <t>LOZ11 C6600</t>
  </si>
  <si>
    <t>LOZ11 C6700</t>
  </si>
  <si>
    <t>LOZ11 C6750</t>
  </si>
  <si>
    <t>LOZ11 C6800</t>
  </si>
  <si>
    <t>LOZ11 C6850</t>
  </si>
  <si>
    <t>LOZ11 C6900</t>
  </si>
  <si>
    <t>LOZ11 C7000</t>
  </si>
  <si>
    <t>LOZ11 C7050</t>
  </si>
  <si>
    <t>LOZ11 C7100</t>
  </si>
  <si>
    <t>LOZ11 C7200</t>
  </si>
  <si>
    <t>LOZ11 C7250</t>
  </si>
  <si>
    <t>LOZ11 C7300</t>
  </si>
  <si>
    <t>LOZ11 C7400</t>
  </si>
  <si>
    <t>LOZ11 C7500</t>
  </si>
  <si>
    <t>LOZ11 C7550</t>
  </si>
  <si>
    <t>LOZ11 C7600</t>
  </si>
  <si>
    <t>LOZ11 C7700</t>
  </si>
  <si>
    <t>LOZ11 C7800</t>
  </si>
  <si>
    <t>LOZ11 C7850</t>
  </si>
  <si>
    <t>LOZ11 C7900</t>
  </si>
  <si>
    <t>LOZ11 C7950</t>
  </si>
  <si>
    <t>LOZ11 C8000</t>
  </si>
  <si>
    <t>LOZ11 C8050</t>
  </si>
  <si>
    <t>LOZ11 C8100</t>
  </si>
  <si>
    <t>LOZ11 C8150</t>
  </si>
  <si>
    <t>LOZ11 C8200</t>
  </si>
  <si>
    <t>LOZ11 C8250</t>
  </si>
  <si>
    <t>LOZ11 C8300</t>
  </si>
  <si>
    <t>LOZ11 C8350</t>
  </si>
  <si>
    <t>LOZ11 C8400</t>
  </si>
  <si>
    <t>LOZ11 C8450</t>
  </si>
  <si>
    <t>LOZ11 C8500</t>
  </si>
  <si>
    <t>LOZ11 C8550</t>
  </si>
  <si>
    <t>LOZ11 C8600</t>
  </si>
  <si>
    <t>LOZ11 C8650</t>
  </si>
  <si>
    <t>LOZ11 C8700</t>
  </si>
  <si>
    <t>LOZ11 C8750</t>
  </si>
  <si>
    <t>LOZ11 C8800</t>
  </si>
  <si>
    <t>LOZ11 C8900</t>
  </si>
  <si>
    <t>LOZ11 C8950</t>
  </si>
  <si>
    <t>LOZ11 C9000</t>
  </si>
  <si>
    <t>LOZ11 C9250</t>
  </si>
  <si>
    <t>LOZ11 C9350</t>
  </si>
  <si>
    <t>LOZ11 C9500</t>
  </si>
  <si>
    <t>LOZ11 C9650</t>
  </si>
  <si>
    <t>LOZ11 C9700</t>
  </si>
  <si>
    <t>LOZ11 C9750</t>
  </si>
  <si>
    <t>LOZ11 C9800</t>
  </si>
  <si>
    <t>LOZ11 C9850</t>
  </si>
  <si>
    <t>LOZ11 C9950</t>
  </si>
  <si>
    <t>LOZ11 P1000</t>
  </si>
  <si>
    <t>Dec11 Nymex Crude Oil Opt Put</t>
  </si>
  <si>
    <t>LOZ11 P10000</t>
  </si>
  <si>
    <t>LOZ11 P10150</t>
  </si>
  <si>
    <t>LOZ11 P10400</t>
  </si>
  <si>
    <t>LOZ11 P10450</t>
  </si>
  <si>
    <t>LOZ11 P10500</t>
  </si>
  <si>
    <t>LOZ11 P10550</t>
  </si>
  <si>
    <t>LOZ11 P10600</t>
  </si>
  <si>
    <t>LOZ11 P10700</t>
  </si>
  <si>
    <t>LOZ11 P10750</t>
  </si>
  <si>
    <t>LOZ11 P10800</t>
  </si>
  <si>
    <t>LOZ11 P10850</t>
  </si>
  <si>
    <t>LOZ11 P10950</t>
  </si>
  <si>
    <t>LOZ11 P11000</t>
  </si>
  <si>
    <t>LOZ11 P11100</t>
  </si>
  <si>
    <t>LOZ11 P11200</t>
  </si>
  <si>
    <t>LOZ11 P11250</t>
  </si>
  <si>
    <t>LOZ11 P11300</t>
  </si>
  <si>
    <t>LOZ11 P11400</t>
  </si>
  <si>
    <t>LOZ11 P11450</t>
  </si>
  <si>
    <t>LOZ11 P11500</t>
  </si>
  <si>
    <t>LOZ11 P11650</t>
  </si>
  <si>
    <t>LOZ11 P11700</t>
  </si>
  <si>
    <t>LOZ11 P11800</t>
  </si>
  <si>
    <t>LOZ11 P11900</t>
  </si>
  <si>
    <t>LOZ11 P12000</t>
  </si>
  <si>
    <t>LOZ11 P12050</t>
  </si>
  <si>
    <t>LOZ11 P12100</t>
  </si>
  <si>
    <t>LOZ11 P12150</t>
  </si>
  <si>
    <t>LOZ11 P12300</t>
  </si>
  <si>
    <t>LOZ11 P12400</t>
  </si>
  <si>
    <t>LOZ11 P12450</t>
  </si>
  <si>
    <t>LOZ11 P12500</t>
  </si>
  <si>
    <t>LOZ11 P12600</t>
  </si>
  <si>
    <t>LOZ11 P12650</t>
  </si>
  <si>
    <t>LOZ11 P12700</t>
  </si>
  <si>
    <t>LOZ11 P12750</t>
  </si>
  <si>
    <t>LOZ11 P12800</t>
  </si>
  <si>
    <t>LOZ11 P12900</t>
  </si>
  <si>
    <t>LOZ11 P13000</t>
  </si>
  <si>
    <t>LOZ11 P13150</t>
  </si>
  <si>
    <t>LOZ11 P13200</t>
  </si>
  <si>
    <t>LOZ11 P13350</t>
  </si>
  <si>
    <t>LOZ11 P13400</t>
  </si>
  <si>
    <t>LOZ11 P13450</t>
  </si>
  <si>
    <t>LOZ11 P13650</t>
  </si>
  <si>
    <t>LOZ11 P13700</t>
  </si>
  <si>
    <t>LOZ11 P13750</t>
  </si>
  <si>
    <t>LOZ11 P13850</t>
  </si>
  <si>
    <t>LOZ11 P17500</t>
  </si>
  <si>
    <t>LOZ11 P3000</t>
  </si>
  <si>
    <t>LOZ11 P3500</t>
  </si>
  <si>
    <t>LOZ11 P4000</t>
  </si>
  <si>
    <t>LOZ11 P4500</t>
  </si>
  <si>
    <t>LOZ11 P4800</t>
  </si>
  <si>
    <t>LOZ11 P5000</t>
  </si>
  <si>
    <t>LOZ11 P5400</t>
  </si>
  <si>
    <t>LOZ11 P5500</t>
  </si>
  <si>
    <t>LOZ11 P5600</t>
  </si>
  <si>
    <t>LOZ11 P5650</t>
  </si>
  <si>
    <t>LOZ11 P5700</t>
  </si>
  <si>
    <t>LOZ11 P5800</t>
  </si>
  <si>
    <t>LNH13 P7650</t>
  </si>
  <si>
    <t>LNH13 P7700</t>
  </si>
  <si>
    <t>LNH13 P7750</t>
  </si>
  <si>
    <t>LNH13 P7900</t>
  </si>
  <si>
    <t>LNH13 P8000</t>
  </si>
  <si>
    <t>LNH13 P8150</t>
  </si>
  <si>
    <t>LNH13 P8350</t>
  </si>
  <si>
    <t>LNH13 P8400</t>
  </si>
  <si>
    <t>LNH13 P8500</t>
  </si>
  <si>
    <t>LNH13 P8550</t>
  </si>
  <si>
    <t>LNH13 P8600</t>
  </si>
  <si>
    <t>LNH13 P8750</t>
  </si>
  <si>
    <t>LNH13 P8800</t>
  </si>
  <si>
    <t>LNH13 P8900</t>
  </si>
  <si>
    <t>LNH13 P9000</t>
  </si>
  <si>
    <t>LNH13 P9050</t>
  </si>
  <si>
    <t>LNH13 P9300</t>
  </si>
  <si>
    <t>LNH13 P9350</t>
  </si>
  <si>
    <t>LNJ13 C10000</t>
  </si>
  <si>
    <t>Apr13 Nymex Euro Nat Gas Call</t>
  </si>
  <si>
    <t>LNJ13 C10150</t>
  </si>
  <si>
    <t>LNJ13 C10350</t>
  </si>
  <si>
    <t>LNJ13 C10450</t>
  </si>
  <si>
    <t>LNJ13 C10500</t>
  </si>
  <si>
    <t>LNJ13 C10800</t>
  </si>
  <si>
    <t>LNJ13 C11000</t>
  </si>
  <si>
    <t>LNJ13 C12000</t>
  </si>
  <si>
    <t>LNJ13 C12250</t>
  </si>
  <si>
    <t>LNJ13 C12500</t>
  </si>
  <si>
    <t>LNJ13 C13000</t>
  </si>
  <si>
    <t>LNJ13 C15000</t>
  </si>
  <si>
    <t>LOZ11 P7700</t>
  </si>
  <si>
    <t>LOZ11 P7800</t>
  </si>
  <si>
    <t>LOZ11 P7850</t>
  </si>
  <si>
    <t>LOZ11 P7900</t>
  </si>
  <si>
    <t>LOZ11 P7950</t>
  </si>
  <si>
    <t>LOZ11 P8000</t>
  </si>
  <si>
    <t>LOZ11 P8050</t>
  </si>
  <si>
    <t>LOZ11 P8100</t>
  </si>
  <si>
    <t>LOZ11 P8150</t>
  </si>
  <si>
    <t>LOZ11 P8200</t>
  </si>
  <si>
    <t>LOZ11 P8250</t>
  </si>
  <si>
    <t>LOZ11 P8300</t>
  </si>
  <si>
    <t>LOZ11 P8350</t>
  </si>
  <si>
    <t>LOZ11 P8400</t>
  </si>
  <si>
    <t>LOZ11 P8450</t>
  </si>
  <si>
    <t>LOZ11 P8500</t>
  </si>
  <si>
    <t>LOZ11 P8550</t>
  </si>
  <si>
    <t>LOZ11 P8600</t>
  </si>
  <si>
    <t>LOZ11 P8650</t>
  </si>
  <si>
    <t>LOZ11 P8700</t>
  </si>
  <si>
    <t>LOZ11 P8750</t>
  </si>
  <si>
    <t>LOZ11 P8800</t>
  </si>
  <si>
    <t>LOZ11 P8900</t>
  </si>
  <si>
    <t>LOZ11 P8950</t>
  </si>
  <si>
    <t>LOZ11 P9000</t>
  </si>
  <si>
    <t>LOZ11 P9200</t>
  </si>
  <si>
    <t>LOZ11 P9250</t>
  </si>
  <si>
    <t>LOZ11 P9350</t>
  </si>
  <si>
    <t>LOZ11 P9500</t>
  </si>
  <si>
    <t>LOZ11 P9650</t>
  </si>
  <si>
    <t>LOZ11 P9700</t>
  </si>
  <si>
    <t>LOZ11 P9750</t>
  </si>
  <si>
    <t>LOZ11 P9800</t>
  </si>
  <si>
    <t>LOZ11 P9850</t>
  </si>
  <si>
    <t>LOZ11 P9900</t>
  </si>
  <si>
    <t>LOZ11 P9950</t>
  </si>
  <si>
    <t>LOF12 C13000</t>
  </si>
  <si>
    <t>Jan12 Nymex Crude Oil Opt Call</t>
  </si>
  <si>
    <t>LOF12 C14500</t>
  </si>
  <si>
    <t>LOF12 C16000</t>
  </si>
  <si>
    <t>LOF12 P13000</t>
  </si>
  <si>
    <t>Jan12 Nymex Crude Oil Opt Put</t>
  </si>
  <si>
    <t>LOF12 P13200</t>
  </si>
  <si>
    <t>LOF12 P13250</t>
  </si>
  <si>
    <t>LOG12 C13000</t>
  </si>
  <si>
    <t>Feb12 Nymex Crude Oil Opt Call</t>
  </si>
  <si>
    <t>LOG12 C14500</t>
  </si>
  <si>
    <t>LOG12 C16000</t>
  </si>
  <si>
    <t>LOG12 P13000</t>
  </si>
  <si>
    <t>Feb12 Nymex Crude Oil Opt Put</t>
  </si>
  <si>
    <t>LOG12 P13200</t>
  </si>
  <si>
    <t>LOG12 P13250</t>
  </si>
  <si>
    <t>LOH12 C13000</t>
  </si>
  <si>
    <t>Mar12 Nymex Crude Oil Opt Call</t>
  </si>
  <si>
    <t>LOH12 C14500</t>
  </si>
  <si>
    <t>LOH12 C16000</t>
  </si>
  <si>
    <t>LOH12 C7000</t>
  </si>
  <si>
    <t>LOH12 C8000</t>
  </si>
  <si>
    <t>LOH12 P13000</t>
  </si>
  <si>
    <t>Mar12 Nymex Crude Oil Opt Put</t>
  </si>
  <si>
    <t>LOH12 P13200</t>
  </si>
  <si>
    <t>LOH12 P13250</t>
  </si>
  <si>
    <t>LOH12 P4500</t>
  </si>
  <si>
    <t>LOH12 P6500</t>
  </si>
  <si>
    <t>LOH12 P7000</t>
  </si>
  <si>
    <t>LOH12 P8500</t>
  </si>
  <si>
    <t>LOJ12 C13000</t>
  </si>
  <si>
    <t>Apr12 Nymex Crude Oil Opt Call</t>
  </si>
  <si>
    <t>LOJ12 C14500</t>
  </si>
  <si>
    <t>LOJ12 C16000</t>
  </si>
  <si>
    <t>LOJ12 P13000</t>
  </si>
  <si>
    <t>Apr12 Nymex Crude Oil Opt Put</t>
  </si>
  <si>
    <t>LOJ12 P13200</t>
  </si>
  <si>
    <t>LOJ12 P13250</t>
  </si>
  <si>
    <t>LOK12 C13000</t>
  </si>
  <si>
    <t>May12 Nymex Crude Oil Opt Call</t>
  </si>
  <si>
    <t>LOK12 C14500</t>
  </si>
  <si>
    <t>LOK12 C16000</t>
  </si>
  <si>
    <t>LOK12 P13000</t>
  </si>
  <si>
    <t>LNK13 C10800</t>
  </si>
  <si>
    <t>LNK13 C11000</t>
  </si>
  <si>
    <t>LNK13 C12000</t>
  </si>
  <si>
    <t>LNK13 C12250</t>
  </si>
  <si>
    <t>LNK13 C12500</t>
  </si>
  <si>
    <t>LNK13 C13000</t>
  </si>
  <si>
    <t>LNK13 C15000</t>
  </si>
  <si>
    <t>LNK13 C20000</t>
  </si>
  <si>
    <t>LNK13 C6500</t>
  </si>
  <si>
    <t>LNK13 C6650</t>
  </si>
  <si>
    <t>LNK13 C6700</t>
  </si>
  <si>
    <t>LNK13 C6750</t>
  </si>
  <si>
    <t>LNK13 C6850</t>
  </si>
  <si>
    <t>LNK13 C6900</t>
  </si>
  <si>
    <t>LNK13 C6950</t>
  </si>
  <si>
    <t>LNK13 C7000</t>
  </si>
  <si>
    <t>LNK13 C7050</t>
  </si>
  <si>
    <t>LNK13 C7100</t>
  </si>
  <si>
    <t>LNK13 C7200</t>
  </si>
  <si>
    <t>LNK13 C7250</t>
  </si>
  <si>
    <t>LNK13 C7300</t>
  </si>
  <si>
    <t>LNK13 C7400</t>
  </si>
  <si>
    <t>LNK13 C7500</t>
  </si>
  <si>
    <t>LNK13 C7600</t>
  </si>
  <si>
    <t>LNK13 C7650</t>
  </si>
  <si>
    <t>LNK13 C7700</t>
  </si>
  <si>
    <t>LNK13 C7750</t>
  </si>
  <si>
    <t>LNK13 C7900</t>
  </si>
  <si>
    <t>LNK13 C8000</t>
  </si>
  <si>
    <t>LNK13 C8150</t>
  </si>
  <si>
    <t>LNK13 C8200</t>
  </si>
  <si>
    <t>LNK13 C8350</t>
  </si>
  <si>
    <t>LNK13 C8400</t>
  </si>
  <si>
    <t>LNK13 C8500</t>
  </si>
  <si>
    <t>LNK13 C8550</t>
  </si>
  <si>
    <t>LNK13 C8600</t>
  </si>
  <si>
    <t>LNK13 C8750</t>
  </si>
  <si>
    <t>LNK13 C8800</t>
  </si>
  <si>
    <t>LNK13 C8900</t>
  </si>
  <si>
    <t>LNK13 C9000</t>
  </si>
  <si>
    <t>LNK13 C9050</t>
  </si>
  <si>
    <t>LNK13 C9250</t>
  </si>
  <si>
    <t>LNK13 C9300</t>
  </si>
  <si>
    <t>LNK13 C9350</t>
  </si>
  <si>
    <t>LNK13 C9500</t>
  </si>
  <si>
    <t>LNK13 P10150</t>
  </si>
  <si>
    <t>May13 Nymex Euro Nat Gas Put</t>
  </si>
  <si>
    <t>LNK13 P10350</t>
  </si>
  <si>
    <t>LNK13 P10450</t>
  </si>
  <si>
    <t>LNK13 P10500</t>
  </si>
  <si>
    <t>LNK13 P10800</t>
  </si>
  <si>
    <t>LNK13 P3250</t>
  </si>
  <si>
    <t>LNK13 P4000</t>
  </si>
  <si>
    <t>LNK13 P4500</t>
  </si>
  <si>
    <t>LNK13 P5000</t>
  </si>
  <si>
    <t>LNK13 P5250</t>
  </si>
  <si>
    <t>LNK13 P5500</t>
  </si>
  <si>
    <t>LNK13 P6000</t>
  </si>
  <si>
    <t>LNK13 P6250</t>
  </si>
  <si>
    <t>LNK13 P6500</t>
  </si>
  <si>
    <t>LNK13 P6650</t>
  </si>
  <si>
    <t>LNK13 P6700</t>
  </si>
  <si>
    <t>LNK13 P6750</t>
  </si>
  <si>
    <t>LNK13 P6800</t>
  </si>
  <si>
    <t>LNK13 P6850</t>
  </si>
  <si>
    <t>LNK13 P6900</t>
  </si>
  <si>
    <t>LNK13 P6950</t>
  </si>
  <si>
    <t>LNK13 P7000</t>
  </si>
  <si>
    <t>LNK13 P7050</t>
  </si>
  <si>
    <t>LOU12 C14500</t>
  </si>
  <si>
    <t>LOU12 C16000</t>
  </si>
  <si>
    <t>LOU12 C7500</t>
  </si>
  <si>
    <t>LOU12 C8000</t>
  </si>
  <si>
    <t>LOU12 C8500</t>
  </si>
  <si>
    <t>LOU12 P13000</t>
  </si>
  <si>
    <t>Sep12 Nymex Crude Oil Opt Put</t>
  </si>
  <si>
    <t>LOU12 P13200</t>
  </si>
  <si>
    <t>LOU12 P13250</t>
  </si>
  <si>
    <t>LOU12 P6000</t>
  </si>
  <si>
    <t>LOU12 P6400</t>
  </si>
  <si>
    <t>LOU12 P6700</t>
  </si>
  <si>
    <t>LOU12 P7700</t>
  </si>
  <si>
    <t>LOV12 C13000</t>
  </si>
  <si>
    <t>Oct12 Nymex Crude Oil Opt Call</t>
  </si>
  <si>
    <t>LOV12 C14500</t>
  </si>
  <si>
    <t>LOV12 C16000</t>
  </si>
  <si>
    <t>LOV12 P13000</t>
  </si>
  <si>
    <t>Oct12 Nymex Crude Oil Opt Put</t>
  </si>
  <si>
    <t>LOV12 P13200</t>
  </si>
  <si>
    <t>LOV12 P13250</t>
  </si>
  <si>
    <t>LOX12 C13000</t>
  </si>
  <si>
    <t>Nov12 Nymex Crude Oil Opt Call</t>
  </si>
  <si>
    <t>LOX12 C14500</t>
  </si>
  <si>
    <t>LOX12 C16000</t>
  </si>
  <si>
    <t>LOX12 P13000</t>
  </si>
  <si>
    <t>Nov12 Nymex Crude Oil Opt Put</t>
  </si>
  <si>
    <t>LOX12 P13200</t>
  </si>
  <si>
    <t>LOX12 P13250</t>
  </si>
  <si>
    <t>LOX12 P13350</t>
  </si>
  <si>
    <t>LOZ12 C10000</t>
  </si>
  <si>
    <t>Dec12 Nymex Crude Oil Opt Call</t>
  </si>
  <si>
    <t>LOZ12 C10050</t>
  </si>
  <si>
    <t>LOZ12 C10100</t>
  </si>
  <si>
    <t>LOZ12 C10150</t>
  </si>
  <si>
    <t>LOZ12 C10200</t>
  </si>
  <si>
    <t>LOZ12 C10250</t>
  </si>
  <si>
    <t>LOZ12 C10300</t>
  </si>
  <si>
    <t>LOZ12 C10350</t>
  </si>
  <si>
    <t>LOZ12 C10400</t>
  </si>
  <si>
    <t>LOZ12 C10500</t>
  </si>
  <si>
    <t>LOZ12 C10550</t>
  </si>
  <si>
    <t>LOZ12 C10600</t>
  </si>
  <si>
    <t>LOZ12 C10650</t>
  </si>
  <si>
    <t>LOZ12 C10700</t>
  </si>
  <si>
    <t>LOZ12 C10750</t>
  </si>
  <si>
    <t>LOZ12 C10800</t>
  </si>
  <si>
    <t>LOZ12 C10850</t>
  </si>
  <si>
    <t>LOZ12 C10950</t>
  </si>
  <si>
    <t>LOZ12 C11000</t>
  </si>
  <si>
    <t>LOZ12 C11050</t>
  </si>
  <si>
    <t>LOZ12 C11100</t>
  </si>
  <si>
    <t>LOZ12 C11150</t>
  </si>
  <si>
    <t>LOZ12 C11200</t>
  </si>
  <si>
    <t>LOZ12 C11250</t>
  </si>
  <si>
    <t>LOZ12 C11300</t>
  </si>
  <si>
    <t>LOZ12 C11450</t>
  </si>
  <si>
    <t>LOZ12 C11500</t>
  </si>
  <si>
    <t>LOZ12 C11800</t>
  </si>
  <si>
    <t>LOZ12 C11850</t>
  </si>
  <si>
    <t>LOZ12 C11900</t>
  </si>
  <si>
    <t>LOZ12 C12000</t>
  </si>
  <si>
    <t>LOZ12 C12050</t>
  </si>
  <si>
    <t>LOZ12 C12100</t>
  </si>
  <si>
    <t>LOZ12 C12150</t>
  </si>
  <si>
    <t>LOZ12 C12200</t>
  </si>
  <si>
    <t>LOZ12 C12250</t>
  </si>
  <si>
    <t>LOZ12 C12450</t>
  </si>
  <si>
    <t>LOZ12 C12500</t>
  </si>
  <si>
    <t>LOZ12 C12600</t>
  </si>
  <si>
    <t>LOZ12 C12650</t>
  </si>
  <si>
    <t>LOZ12 C12850</t>
  </si>
  <si>
    <t>LOZ12 C12900</t>
  </si>
  <si>
    <t>LOZ12 C12950</t>
  </si>
  <si>
    <t>LOZ12 C13000</t>
  </si>
  <si>
    <t>LOZ12 C13050</t>
  </si>
  <si>
    <t>LOZ12 C13150</t>
  </si>
  <si>
    <t>LOZ12 C13300</t>
  </si>
  <si>
    <t>LOZ12 C13350</t>
  </si>
  <si>
    <t>LOZ12 C13400</t>
  </si>
  <si>
    <t>LOZ12 C13450</t>
  </si>
  <si>
    <t>LOZ12 C13500</t>
  </si>
  <si>
    <t>LOZ12 C13600</t>
  </si>
  <si>
    <t>LOZ12 C13700</t>
  </si>
  <si>
    <t>LOZ12 C13800</t>
  </si>
  <si>
    <t>LOZ12 C13850</t>
  </si>
  <si>
    <t>LOZ12 C13900</t>
  </si>
  <si>
    <t>LOZ12 C14000</t>
  </si>
  <si>
    <t>LOZ12 C14200</t>
  </si>
  <si>
    <t>LOZ12 C14500</t>
  </si>
  <si>
    <t>LOZ12 C15000</t>
  </si>
  <si>
    <t>LOZ12 C15100</t>
  </si>
  <si>
    <t>LOZ12 C15500</t>
  </si>
  <si>
    <t>LOZ12 C15600</t>
  </si>
  <si>
    <t>LOZ12 C16000</t>
  </si>
  <si>
    <t>LOZ12 C17000</t>
  </si>
  <si>
    <t>LOZ12 C17500</t>
  </si>
  <si>
    <t>LOZ12 C18000</t>
  </si>
  <si>
    <t>LOZ12 C19000</t>
  </si>
  <si>
    <t>LOZ12 C2000</t>
  </si>
  <si>
    <t>LOZ12 C20000</t>
  </si>
  <si>
    <t>LOZ12 C20700</t>
  </si>
  <si>
    <t>LOZ12 C25000</t>
  </si>
  <si>
    <t>LOZ12 C40000</t>
  </si>
  <si>
    <t>LOZ12 C5000</t>
  </si>
  <si>
    <t>LOZ12 C6200</t>
  </si>
  <si>
    <t>LOZ12 C6400</t>
  </si>
  <si>
    <t>LOZ12 C6500</t>
  </si>
  <si>
    <t>LOZ12 C6600</t>
  </si>
  <si>
    <t>LOZ12 C6800</t>
  </si>
  <si>
    <t>ONQ10 C8250</t>
  </si>
  <si>
    <t>ONQ10 C8300</t>
  </si>
  <si>
    <t>ONQ10 C8450</t>
  </si>
  <si>
    <t>ONQ10 C8500</t>
  </si>
  <si>
    <t>ONQ10 C8550</t>
  </si>
  <si>
    <t>ONQ10 C8600</t>
  </si>
  <si>
    <t>ONQ10 C8750</t>
  </si>
  <si>
    <t>LOZ12 C7350</t>
  </si>
  <si>
    <t>LOZ12 C7400</t>
  </si>
  <si>
    <t>LOZ12 C7450</t>
  </si>
  <si>
    <t>LOZ12 C7500</t>
  </si>
  <si>
    <t>LOZ12 C7600</t>
  </si>
  <si>
    <t>LOZ12 C7700</t>
  </si>
  <si>
    <t>LOZ12 C7750</t>
  </si>
  <si>
    <t>LOZ12 C7800</t>
  </si>
  <si>
    <t>LOZ12 C7850</t>
  </si>
  <si>
    <t>LOZ12 C7900</t>
  </si>
  <si>
    <t>LOZ12 C8000</t>
  </si>
  <si>
    <t>LOZ12 C8050</t>
  </si>
  <si>
    <t>LOZ12 C8100</t>
  </si>
  <si>
    <t>LOZ12 C8200</t>
  </si>
  <si>
    <t>LOZ12 C8300</t>
  </si>
  <si>
    <t>LOZ12 C8350</t>
  </si>
  <si>
    <t>LOZ12 C8400</t>
  </si>
  <si>
    <t>LOZ12 C8450</t>
  </si>
  <si>
    <t>LOZ12 C8500</t>
  </si>
  <si>
    <t>LOZ12 C8550</t>
  </si>
  <si>
    <t>LOZ12 C8600</t>
  </si>
  <si>
    <t>LOZ12 C8650</t>
  </si>
  <si>
    <t>LOZ12 C8700</t>
  </si>
  <si>
    <t>LOZ12 C8750</t>
  </si>
  <si>
    <t>LOZ12 C8800</t>
  </si>
  <si>
    <t>LOZ12 C8900</t>
  </si>
  <si>
    <t>LOZ12 C9000</t>
  </si>
  <si>
    <t>LOZ12 C9100</t>
  </si>
  <si>
    <t>LOZ12 C9200</t>
  </si>
  <si>
    <t>LOZ12 C9300</t>
  </si>
  <si>
    <t>LOZ12 C9350</t>
  </si>
  <si>
    <t>LOZ12 C9400</t>
  </si>
  <si>
    <t>LOZ12 C9500</t>
  </si>
  <si>
    <t>LOZ12 C9600</t>
  </si>
  <si>
    <t>LOZ12 C9650</t>
  </si>
  <si>
    <t>LOZ12 C9700</t>
  </si>
  <si>
    <t>LOZ12 C9800</t>
  </si>
  <si>
    <t>LOZ12 C9850</t>
  </si>
  <si>
    <t>LOZ12 C9900</t>
  </si>
  <si>
    <t>LOZ12 C9950</t>
  </si>
  <si>
    <t>LOZ12 P10000</t>
  </si>
  <si>
    <t>Dec12 Nymex Crude Oil Opt Put</t>
  </si>
  <si>
    <t>LOZ12 P10050</t>
  </si>
  <si>
    <t>LOZ12 P10100</t>
  </si>
  <si>
    <t>LOZ12 P10150</t>
  </si>
  <si>
    <t>LOZ12 P10200</t>
  </si>
  <si>
    <t>LOZ12 P10350</t>
  </si>
  <si>
    <t>LOZ12 P10400</t>
  </si>
  <si>
    <t>LOZ12 P10500</t>
  </si>
  <si>
    <t>LOZ12 P10550</t>
  </si>
  <si>
    <t>LOZ12 P10650</t>
  </si>
  <si>
    <t>LOZ12 P10700</t>
  </si>
  <si>
    <t>LOZ12 P10750</t>
  </si>
  <si>
    <t>LOZ12 P10800</t>
  </si>
  <si>
    <t>LOZ12 P10850</t>
  </si>
  <si>
    <t>LOZ12 P10950</t>
  </si>
  <si>
    <t>LOZ12 P11000</t>
  </si>
  <si>
    <t>LOZ12 P11050</t>
  </si>
  <si>
    <t>LOZ12 P11100</t>
  </si>
  <si>
    <t>LOZ12 P11150</t>
  </si>
  <si>
    <t>LOZ12 P11200</t>
  </si>
  <si>
    <t>LOZ12 P11250</t>
  </si>
  <si>
    <t>LOZ12 P11300</t>
  </si>
  <si>
    <t>LOZ12 P11450</t>
  </si>
  <si>
    <t>LOZ12 P11500</t>
  </si>
  <si>
    <t>LOZ12 P11800</t>
  </si>
  <si>
    <t>LOZ12 P11850</t>
  </si>
  <si>
    <t>LOZ12 P11900</t>
  </si>
  <si>
    <t>LOZ12 P12000</t>
  </si>
  <si>
    <t>LOZ12 P12100</t>
  </si>
  <si>
    <t>LOZ12 P12150</t>
  </si>
  <si>
    <t>LOZ12 P12200</t>
  </si>
  <si>
    <t>LOZ12 P12250</t>
  </si>
  <si>
    <t>LOZ12 P12300</t>
  </si>
  <si>
    <t>LOZ12 P12450</t>
  </si>
  <si>
    <t>LOZ12 P12500</t>
  </si>
  <si>
    <t>LOZ12 P12600</t>
  </si>
  <si>
    <t>LOZ12 P12650</t>
  </si>
  <si>
    <t>LOZ12 P12850</t>
  </si>
  <si>
    <t>LOZ12 P12950</t>
  </si>
  <si>
    <t>LOZ12 P13000</t>
  </si>
  <si>
    <t>LOZ12 P13050</t>
  </si>
  <si>
    <t>LOZ12 P13150</t>
  </si>
  <si>
    <t>LOZ12 P13200</t>
  </si>
  <si>
    <t>LOZ12 P13250</t>
  </si>
  <si>
    <t>LOZ12 P13300</t>
  </si>
  <si>
    <t>LOZ12 P13350</t>
  </si>
  <si>
    <t>LOZ12 P13400</t>
  </si>
  <si>
    <t>LOZ12 P13450</t>
  </si>
  <si>
    <t>LOZ12 P13500</t>
  </si>
  <si>
    <t>LOZ12 P13600</t>
  </si>
  <si>
    <t>LOZ12 P13700</t>
  </si>
  <si>
    <t>LOZ12 P13850</t>
  </si>
  <si>
    <t>LOZ12 P13900</t>
  </si>
  <si>
    <t>LOZ12 P3500</t>
  </si>
  <si>
    <t>LOZ12 P4000</t>
  </si>
  <si>
    <t>LOZ12 P4400</t>
  </si>
  <si>
    <t>LOZ12 P4500</t>
  </si>
  <si>
    <t>LOZ12 P5000</t>
  </si>
  <si>
    <t>LOZ12 P5200</t>
  </si>
  <si>
    <t>LOZ12 P5500</t>
  </si>
  <si>
    <t>LOZ12 P6000</t>
  </si>
  <si>
    <t>LOZ12 P6200</t>
  </si>
  <si>
    <t>LOZ12 P6400</t>
  </si>
  <si>
    <t>LOZ12 P6500</t>
  </si>
  <si>
    <t>LOZ12 P6600</t>
  </si>
  <si>
    <t>LOZ12 P6800</t>
  </si>
  <si>
    <t>LOZ12 P6850</t>
  </si>
  <si>
    <t>LOZ12 P6900</t>
  </si>
  <si>
    <t>LOZ12 P6950</t>
  </si>
  <si>
    <t>LOZ12 P7000</t>
  </si>
  <si>
    <t>LOZ12 P7100</t>
  </si>
  <si>
    <t>ONU10 C8600</t>
  </si>
  <si>
    <t>ONU10 C8700</t>
  </si>
  <si>
    <t>ONU10 C8750</t>
  </si>
  <si>
    <t>ONU10 C9000</t>
  </si>
  <si>
    <t>ONU10 C9200</t>
  </si>
  <si>
    <t>ONU10 C9250</t>
  </si>
  <si>
    <t>ONU10 C9300</t>
  </si>
  <si>
    <t>ONU10 C9500</t>
  </si>
  <si>
    <t>ONU10 C9700</t>
  </si>
  <si>
    <t>ONU10 C9750</t>
  </si>
  <si>
    <t>ONU10 P10000</t>
  </si>
  <si>
    <t>Sep10 Nymex Natrl Gas Opt Put</t>
  </si>
  <si>
    <t>ONU10 P3500</t>
  </si>
  <si>
    <t>ONU10 P3600</t>
  </si>
  <si>
    <t>ONU10 P3900</t>
  </si>
  <si>
    <t>ONU10 P4000</t>
  </si>
  <si>
    <t>ONU10 P4100</t>
  </si>
  <si>
    <t>ONU10 P4150</t>
  </si>
  <si>
    <t>ONU10 P4250</t>
  </si>
  <si>
    <t>ONU10 P4350</t>
  </si>
  <si>
    <t>ONU10 P4500</t>
  </si>
  <si>
    <t>ONU10 P4600</t>
  </si>
  <si>
    <t>ONU10 P4650</t>
  </si>
  <si>
    <t>ONU10 P4700</t>
  </si>
  <si>
    <t>ONU10 P4750</t>
  </si>
  <si>
    <t>ONU10 P4800</t>
  </si>
  <si>
    <t>ONU10 P5000</t>
  </si>
  <si>
    <t>ONU10 P5150</t>
  </si>
  <si>
    <t>ONU10 P5250</t>
  </si>
  <si>
    <t>ONU10 P5300</t>
  </si>
  <si>
    <t>ONU10 P5600</t>
  </si>
  <si>
    <t>ONU10 P5700</t>
  </si>
  <si>
    <t>ONU10 P5750</t>
  </si>
  <si>
    <t>ONU10 P6000</t>
  </si>
  <si>
    <t>ONU10 P6150</t>
  </si>
  <si>
    <t>ONU10 P6400</t>
  </si>
  <si>
    <t>ONU10 P7000</t>
  </si>
  <si>
    <t>ONU10 P7250</t>
  </si>
  <si>
    <t>ONU10 P7350</t>
  </si>
  <si>
    <t>ONU10 P7400</t>
  </si>
  <si>
    <t>ONU10 P7500</t>
  </si>
  <si>
    <t>ONU10 P7550</t>
  </si>
  <si>
    <t>ONU10 P8000</t>
  </si>
  <si>
    <t>ONU10 P8250</t>
  </si>
  <si>
    <t>ONU10 P8500</t>
  </si>
  <si>
    <t>ONU10 P8600</t>
  </si>
  <si>
    <t>ONU10 P8750</t>
  </si>
  <si>
    <t>ONU10 P9000</t>
  </si>
  <si>
    <t>ONU10 P9250</t>
  </si>
  <si>
    <t>ONV10 C10000</t>
  </si>
  <si>
    <t>Oct10 Nymex Natrl Gas Opt Call</t>
  </si>
  <si>
    <t>ONV10 C10100</t>
  </si>
  <si>
    <t>ONV10 C11100</t>
  </si>
  <si>
    <t>ONV10 C11500</t>
  </si>
  <si>
    <t>ONV10 C13000</t>
  </si>
  <si>
    <t>ONV10 C15000</t>
  </si>
  <si>
    <t>ONV10 C5300</t>
  </si>
  <si>
    <t>ONV10 C5500</t>
  </si>
  <si>
    <t>ONV10 C5600</t>
  </si>
  <si>
    <t>ONV10 C5650</t>
  </si>
  <si>
    <t>ONV10 C5750</t>
  </si>
  <si>
    <t>ONV10 C6000</t>
  </si>
  <si>
    <t>ONV10 C6100</t>
  </si>
  <si>
    <t>ONV10 C6250</t>
  </si>
  <si>
    <t>ONV10 C6500</t>
  </si>
  <si>
    <t>ONV10 C6750</t>
  </si>
  <si>
    <t>ONV10 C6800</t>
  </si>
  <si>
    <t>ONV10 C6950</t>
  </si>
  <si>
    <t>ONV10 C7000</t>
  </si>
  <si>
    <t>ONV10 C7200</t>
  </si>
  <si>
    <t>ONV10 C7250</t>
  </si>
  <si>
    <t>ONV10 C7300</t>
  </si>
  <si>
    <t>ONV10 C7350</t>
  </si>
  <si>
    <t>LOZ13 C13100</t>
  </si>
  <si>
    <t>LOZ13 C13400</t>
  </si>
  <si>
    <t>LOZ13 C13500</t>
  </si>
  <si>
    <t>LOZ13 C13600</t>
  </si>
  <si>
    <t>LOZ13 C14000</t>
  </si>
  <si>
    <t>LOZ13 C14050</t>
  </si>
  <si>
    <t>LOZ13 C15000</t>
  </si>
  <si>
    <t>LOZ13 C15600</t>
  </si>
  <si>
    <t>LOZ13 C16000</t>
  </si>
  <si>
    <t>LOZ13 C20000</t>
  </si>
  <si>
    <t>LOZ13 C25000</t>
  </si>
  <si>
    <t>LOZ13 C6650</t>
  </si>
  <si>
    <t>LOZ13 C6700</t>
  </si>
  <si>
    <t>LOZ13 C6800</t>
  </si>
  <si>
    <t>LOZ13 C6900</t>
  </si>
  <si>
    <t>LOZ13 C7000</t>
  </si>
  <si>
    <t>LOZ13 C7050</t>
  </si>
  <si>
    <t>LOZ13 C7100</t>
  </si>
  <si>
    <t>LOZ13 C7200</t>
  </si>
  <si>
    <t>LOZ13 C7300</t>
  </si>
  <si>
    <t>LOZ13 C7400</t>
  </si>
  <si>
    <t>LOZ13 C7500</t>
  </si>
  <si>
    <t>LOZ13 C7600</t>
  </si>
  <si>
    <t>LOZ13 C7700</t>
  </si>
  <si>
    <t>LOZ13 C7900</t>
  </si>
  <si>
    <t>LOZ13 C8000</t>
  </si>
  <si>
    <t>LOZ13 C8400</t>
  </si>
  <si>
    <t>LOZ13 C8500</t>
  </si>
  <si>
    <t>LOZ13 C8800</t>
  </si>
  <si>
    <t>LOZ13 C8850</t>
  </si>
  <si>
    <t>LOZ13 C8900</t>
  </si>
  <si>
    <t>LOZ13 C9000</t>
  </si>
  <si>
    <t>LOZ13 C9100</t>
  </si>
  <si>
    <t>LOZ13 C9700</t>
  </si>
  <si>
    <t>LOZ13 C9950</t>
  </si>
  <si>
    <t>LOZ13 P10600</t>
  </si>
  <si>
    <t>Dec13 Nymex Crude Oil Opt Put</t>
  </si>
  <si>
    <t>LOZ13 P10750</t>
  </si>
  <si>
    <t>LOZ13 P11000</t>
  </si>
  <si>
    <t>LOZ13 P11150</t>
  </si>
  <si>
    <t>LOZ13 P11500</t>
  </si>
  <si>
    <t>LOZ13 P11700</t>
  </si>
  <si>
    <t>LOZ13 P11900</t>
  </si>
  <si>
    <t>LOZ13 P11950</t>
  </si>
  <si>
    <t>LOZ13 P12100</t>
  </si>
  <si>
    <t>LOZ13 P13000</t>
  </si>
  <si>
    <t>LOZ13 P13100</t>
  </si>
  <si>
    <t>LOZ13 P13400</t>
  </si>
  <si>
    <t>LOZ13 P14050</t>
  </si>
  <si>
    <t>LOZ13 P6000</t>
  </si>
  <si>
    <t>LOZ13 P6600</t>
  </si>
  <si>
    <t>LOZ13 P6650</t>
  </si>
  <si>
    <t>LOZ13 P6700</t>
  </si>
  <si>
    <t>LOZ13 P6800</t>
  </si>
  <si>
    <t>LOZ13 P6900</t>
  </si>
  <si>
    <t>LOZ13 P7000</t>
  </si>
  <si>
    <t>LOZ13 P7050</t>
  </si>
  <si>
    <t>LOZ13 P7100</t>
  </si>
  <si>
    <t>LOZ13 P7200</t>
  </si>
  <si>
    <t>LOZ13 P7300</t>
  </si>
  <si>
    <t>LOZ13 P7400</t>
  </si>
  <si>
    <t>LOZ13 P7500</t>
  </si>
  <si>
    <t>LOZ13 P7700</t>
  </si>
  <si>
    <t>LOZ13 P7900</t>
  </si>
  <si>
    <t>LOZ13 P8400</t>
  </si>
  <si>
    <t>LOZ13 P8500</t>
  </si>
  <si>
    <t>LOZ13 P8800</t>
  </si>
  <si>
    <t>LOZ13 P8900</t>
  </si>
  <si>
    <t>LOZ13 P9000</t>
  </si>
  <si>
    <t>LOZ13 P9100</t>
  </si>
  <si>
    <t>LOZ13 P9700</t>
  </si>
  <si>
    <t>LOZ14 C10000</t>
  </si>
  <si>
    <t>Dec14 Nymex Crude Oil Opt Call</t>
  </si>
  <si>
    <t>LOZ14 C10200</t>
  </si>
  <si>
    <t>LOZ14 C10450</t>
  </si>
  <si>
    <t>LOZ14 C11000</t>
  </si>
  <si>
    <t>LOZ14 C11400</t>
  </si>
  <si>
    <t>LOZ14 C11500</t>
  </si>
  <si>
    <t>LOZ14 C11800</t>
  </si>
  <si>
    <t>LOZ14 C11850</t>
  </si>
  <si>
    <t>LOZ14 C11900</t>
  </si>
  <si>
    <t>LOZ14 C11950</t>
  </si>
  <si>
    <t>LOZ14 C12000</t>
  </si>
  <si>
    <t>LOZ14 C12500</t>
  </si>
  <si>
    <t>LOZ14 C13500</t>
  </si>
  <si>
    <t>LOZ14 C13550</t>
  </si>
  <si>
    <t>LOZ14 C15000</t>
  </si>
  <si>
    <t>LOZ14 C16000</t>
  </si>
  <si>
    <t>LOZ14 C20000</t>
  </si>
  <si>
    <t>LOZ14 C21000</t>
  </si>
  <si>
    <t>LOZ14 C7000</t>
  </si>
  <si>
    <t>LOZ14 C7050</t>
  </si>
  <si>
    <t>LOZ14 C7100</t>
  </si>
  <si>
    <t>LOZ14 C7200</t>
  </si>
  <si>
    <t>LOZ14 C7400</t>
  </si>
  <si>
    <t>LOZ14 C7500</t>
  </si>
  <si>
    <t>LOZ14 C7800</t>
  </si>
  <si>
    <t>LOZ14 C7900</t>
  </si>
  <si>
    <t>LOZ14 C8300</t>
  </si>
  <si>
    <t>LOZ14 C8500</t>
  </si>
  <si>
    <t>LOZ14 C8600</t>
  </si>
  <si>
    <t>LOZ14 C8750</t>
  </si>
  <si>
    <t>LOZ14 C8800</t>
  </si>
  <si>
    <t>LOZ14 C9600</t>
  </si>
  <si>
    <t>LOZ14 C9800</t>
  </si>
  <si>
    <t>LOZ14 P10000</t>
  </si>
  <si>
    <t>Dec14 Nymex Crude Oil Opt Put</t>
  </si>
  <si>
    <t>LOZ14 P10200</t>
  </si>
  <si>
    <t>LOZ14 P10450</t>
  </si>
  <si>
    <t>LOZ14 P11400</t>
  </si>
  <si>
    <t>LOZ14 P11800</t>
  </si>
  <si>
    <t>LOZ14 P11850</t>
  </si>
  <si>
    <t>LOZ14 P11900</t>
  </si>
  <si>
    <t>LOZ14 P11950</t>
  </si>
  <si>
    <t>LNU13 P9000</t>
  </si>
  <si>
    <t>LNU13 P9050</t>
  </si>
  <si>
    <t>LNU13 P9300</t>
  </si>
  <si>
    <t>LNU13 P9350</t>
  </si>
  <si>
    <t>LNU13 P9500</t>
  </si>
  <si>
    <t>LNV13 C10000</t>
  </si>
  <si>
    <t>Oct13 Nymex Euro Nat Gas Call</t>
  </si>
  <si>
    <t>LNV13 C10150</t>
  </si>
  <si>
    <t>LNV13 C10350</t>
  </si>
  <si>
    <t>LNV13 C10450</t>
  </si>
  <si>
    <t>LNV13 C10500</t>
  </si>
  <si>
    <t>LNV13 C10800</t>
  </si>
  <si>
    <t>LNV13 C11000</t>
  </si>
  <si>
    <t>LNV13 C12000</t>
  </si>
  <si>
    <t>LNV13 C12250</t>
  </si>
  <si>
    <t>LNV13 C12500</t>
  </si>
  <si>
    <t>LNV13 C13000</t>
  </si>
  <si>
    <t>LNV13 C15000</t>
  </si>
  <si>
    <t>LNV13 C20000</t>
  </si>
  <si>
    <t>LNV13 C6500</t>
  </si>
  <si>
    <t>LNV13 C6650</t>
  </si>
  <si>
    <t>LNV13 C6700</t>
  </si>
  <si>
    <t>LNV13 C6750</t>
  </si>
  <si>
    <t>LNV13 C6850</t>
  </si>
  <si>
    <t>LNV13 C6900</t>
  </si>
  <si>
    <t>LNV13 C6950</t>
  </si>
  <si>
    <t>LNV13 C7000</t>
  </si>
  <si>
    <t>LNV13 C7050</t>
  </si>
  <si>
    <t>LNV13 C7100</t>
  </si>
  <si>
    <t>LNV13 C7200</t>
  </si>
  <si>
    <t>LNV13 C7250</t>
  </si>
  <si>
    <t>LNV13 C7300</t>
  </si>
  <si>
    <t>LNV13 C7400</t>
  </si>
  <si>
    <t>LNV13 C7500</t>
  </si>
  <si>
    <t>LNV13 C7600</t>
  </si>
  <si>
    <t>LNV13 C7650</t>
  </si>
  <si>
    <t>LNV13 C7700</t>
  </si>
  <si>
    <t>LNV13 C7750</t>
  </si>
  <si>
    <t>LNV13 C7900</t>
  </si>
  <si>
    <t>LNV13 C8000</t>
  </si>
  <si>
    <t>LNV13 C8150</t>
  </si>
  <si>
    <t>LNV13 C8350</t>
  </si>
  <si>
    <t>LNV13 C8400</t>
  </si>
  <si>
    <t>LNV13 C8500</t>
  </si>
  <si>
    <t>LNV13 C8550</t>
  </si>
  <si>
    <t>LNV13 C8600</t>
  </si>
  <si>
    <t>LNV13 C8750</t>
  </si>
  <si>
    <t>LNV13 C8800</t>
  </si>
  <si>
    <t>LNV13 C8900</t>
  </si>
  <si>
    <t>LNV13 C9000</t>
  </si>
  <si>
    <t>LNV13 C9050</t>
  </si>
  <si>
    <t>LNV13 C9250</t>
  </si>
  <si>
    <t>LNV13 C9300</t>
  </si>
  <si>
    <t>LNV13 C9350</t>
  </si>
  <si>
    <t>LNV13 C9500</t>
  </si>
  <si>
    <t>LNV13 P10150</t>
  </si>
  <si>
    <t>Oct13 Nymex Euro Nat Gas Put</t>
  </si>
  <si>
    <t>LNV13 P10350</t>
  </si>
  <si>
    <t>LNV13 P10450</t>
  </si>
  <si>
    <t>LNV13 P10500</t>
  </si>
  <si>
    <t>LNV13 P10800</t>
  </si>
  <si>
    <t>LNV13 P3250</t>
  </si>
  <si>
    <t>LNV13 P4000</t>
  </si>
  <si>
    <t>LNV13 P4500</t>
  </si>
  <si>
    <t>LNV13 P5000</t>
  </si>
  <si>
    <t>LNV13 P5250</t>
  </si>
  <si>
    <t>LNV13 P5500</t>
  </si>
  <si>
    <t>LNV13 P6000</t>
  </si>
  <si>
    <t>LNV13 P6250</t>
  </si>
  <si>
    <t>LNV13 P6500</t>
  </si>
  <si>
    <t>LNV13 P6650</t>
  </si>
  <si>
    <t>LNV13 P6700</t>
  </si>
  <si>
    <t>LNV13 P6750</t>
  </si>
  <si>
    <t>LNV13 P6800</t>
  </si>
  <si>
    <t>LNV13 P6850</t>
  </si>
  <si>
    <t>LNV13 P6900</t>
  </si>
  <si>
    <t>LNV13 P6950</t>
  </si>
  <si>
    <t>LNV13 P7000</t>
  </si>
  <si>
    <t>LNV13 P7050</t>
  </si>
  <si>
    <t>LNV13 P7100</t>
  </si>
  <si>
    <t>LNV13 P7200</t>
  </si>
  <si>
    <t>LNV13 P7250</t>
  </si>
  <si>
    <t>LNV13 P7300</t>
  </si>
  <si>
    <t>LNV13 P7400</t>
  </si>
  <si>
    <t>LNV13 P7450</t>
  </si>
  <si>
    <t>LNV13 P7500</t>
  </si>
  <si>
    <t>LNV13 P7600</t>
  </si>
  <si>
    <t>LNV13 P7650</t>
  </si>
  <si>
    <t>LNV13 P7700</t>
  </si>
  <si>
    <t>LNV13 P7900</t>
  </si>
  <si>
    <t>LNV13 P8000</t>
  </si>
  <si>
    <t>LNV13 P8150</t>
  </si>
  <si>
    <t>LNV13 P8350</t>
  </si>
  <si>
    <t>LNV13 P8400</t>
  </si>
  <si>
    <t>LNV13 P8500</t>
  </si>
  <si>
    <t>LNV13 P8550</t>
  </si>
  <si>
    <t>LNV13 P8600</t>
  </si>
  <si>
    <t>LNV13 P8750</t>
  </si>
  <si>
    <t>LNV13 P8800</t>
  </si>
  <si>
    <t>LNV13 P8900</t>
  </si>
  <si>
    <t>LNV13 P9000</t>
  </si>
  <si>
    <t>LNV13 P9050</t>
  </si>
  <si>
    <t>LNV13 P9300</t>
  </si>
  <si>
    <t>LNV13 P9350</t>
  </si>
  <si>
    <t>LNV13 P9500</t>
  </si>
  <si>
    <t>LNX13 C10000</t>
  </si>
  <si>
    <t>Nov13 Nymex Euro Nat Gas Call</t>
  </si>
  <si>
    <t>LNX13 C10150</t>
  </si>
  <si>
    <t>Apr11 Nymex Euro Nat Gas Put</t>
  </si>
  <si>
    <t>LNJ11 P10200</t>
  </si>
  <si>
    <t>LNJ11 P10250</t>
  </si>
  <si>
    <t>LNJ11 P10300</t>
  </si>
  <si>
    <t>LNJ11 P3000</t>
  </si>
  <si>
    <t>LNJ11 P3500</t>
  </si>
  <si>
    <t>LNJ11 P3750</t>
  </si>
  <si>
    <t>LNJ11 P4000</t>
  </si>
  <si>
    <t>LNJ11 P4250</t>
  </si>
  <si>
    <t>LNJ11 P4300</t>
  </si>
  <si>
    <t>LNJ11 P4500</t>
  </si>
  <si>
    <t>LNJ11 P4750</t>
  </si>
  <si>
    <t>LNJ11 P5000</t>
  </si>
  <si>
    <t>LNJ11 P5250</t>
  </si>
  <si>
    <t>LNJ11 P5500</t>
  </si>
  <si>
    <t>LNJ11 P5600</t>
  </si>
  <si>
    <t>LNJ11 P5750</t>
  </si>
  <si>
    <t>LNJ11 P5800</t>
  </si>
  <si>
    <t>LNJ11 P5950</t>
  </si>
  <si>
    <t>LNJ11 P6000</t>
  </si>
  <si>
    <t>LNJ11 P6050</t>
  </si>
  <si>
    <t>LNJ11 P6100</t>
  </si>
  <si>
    <t>LNJ11 P6150</t>
  </si>
  <si>
    <t>LNJ11 P6200</t>
  </si>
  <si>
    <t>LNJ11 P6250</t>
  </si>
  <si>
    <t>LNJ11 P6300</t>
  </si>
  <si>
    <t>LNJ11 P6350</t>
  </si>
  <si>
    <t>LNJ11 P6400</t>
  </si>
  <si>
    <t>LNJ11 P6450</t>
  </si>
  <si>
    <t>LNJ11 P6500</t>
  </si>
  <si>
    <t>LNJ11 P6550</t>
  </si>
  <si>
    <t>LNJ11 P6600</t>
  </si>
  <si>
    <t>LNJ11 P6650</t>
  </si>
  <si>
    <t>LNJ11 P6700</t>
  </si>
  <si>
    <t>LNJ11 P6750</t>
  </si>
  <si>
    <t>LNJ11 P6800</t>
  </si>
  <si>
    <t>LNJ11 P6850</t>
  </si>
  <si>
    <t>LNJ11 P6900</t>
  </si>
  <si>
    <t>LNJ11 P7000</t>
  </si>
  <si>
    <t>LNJ11 P7050</t>
  </si>
  <si>
    <t>LNJ11 P7100</t>
  </si>
  <si>
    <t>LNJ11 P7150</t>
  </si>
  <si>
    <t>LNJ11 P7200</t>
  </si>
  <si>
    <t>LNJ11 P7250</t>
  </si>
  <si>
    <t>LNJ11 P7350</t>
  </si>
  <si>
    <t>LNJ11 P7400</t>
  </si>
  <si>
    <t>LNJ11 P7450</t>
  </si>
  <si>
    <t>LNJ11 P7500</t>
  </si>
  <si>
    <t>LNJ11 P7550</t>
  </si>
  <si>
    <t>LNJ11 P7600</t>
  </si>
  <si>
    <t>LNJ11 P7650</t>
  </si>
  <si>
    <t>LNJ11 P7700</t>
  </si>
  <si>
    <t>LNJ11 P7750</t>
  </si>
  <si>
    <t>LNJ11 P7800</t>
  </si>
  <si>
    <t>LNJ11 P7850</t>
  </si>
  <si>
    <t>LNJ11 P7900</t>
  </si>
  <si>
    <t>LNJ11 P8000</t>
  </si>
  <si>
    <t>LNJ11 P8050</t>
  </si>
  <si>
    <t>LNJ11 P8100</t>
  </si>
  <si>
    <t>LNJ11 P8150</t>
  </si>
  <si>
    <t>LNJ11 P8200</t>
  </si>
  <si>
    <t>LNJ11 P8250</t>
  </si>
  <si>
    <t>LNJ11 P8300</t>
  </si>
  <si>
    <t>LNX13 P7500</t>
  </si>
  <si>
    <t>LNX13 P7600</t>
  </si>
  <si>
    <t>LNX13 P7650</t>
  </si>
  <si>
    <t>LNX13 P7700</t>
  </si>
  <si>
    <t>LNX13 P7900</t>
  </si>
  <si>
    <t>LNX13 P8000</t>
  </si>
  <si>
    <t>LNX13 P8150</t>
  </si>
  <si>
    <t>LNX13 P8350</t>
  </si>
  <si>
    <t>LNX13 P8400</t>
  </si>
  <si>
    <t>LNX13 P8500</t>
  </si>
  <si>
    <t>LNX13 P8550</t>
  </si>
  <si>
    <t>LNX13 P8600</t>
  </si>
  <si>
    <t>LNX13 P8750</t>
  </si>
  <si>
    <t>LNX13 P8800</t>
  </si>
  <si>
    <t>LNX13 P8900</t>
  </si>
  <si>
    <t>LNX13 P9000</t>
  </si>
  <si>
    <t>LNX13 P9050</t>
  </si>
  <si>
    <t>LNX13 P9300</t>
  </si>
  <si>
    <t>LNX13 P9350</t>
  </si>
  <si>
    <t>LNZ13 C10000</t>
  </si>
  <si>
    <t>Dec13 Nymex Euro Nat Gas Call</t>
  </si>
  <si>
    <t>LNZ13 C10150</t>
  </si>
  <si>
    <t>LNZ13 C10350</t>
  </si>
  <si>
    <t>LNZ13 C10450</t>
  </si>
  <si>
    <t>LNZ13 C10500</t>
  </si>
  <si>
    <t>LNZ13 C10800</t>
  </si>
  <si>
    <t>LNZ13 C11000</t>
  </si>
  <si>
    <t>LNZ13 C12000</t>
  </si>
  <si>
    <t>LNZ13 C12250</t>
  </si>
  <si>
    <t>LNZ13 C12500</t>
  </si>
  <si>
    <t>LNZ13 C13000</t>
  </si>
  <si>
    <t>LNZ13 C15000</t>
  </si>
  <si>
    <t>LNZ13 C20000</t>
  </si>
  <si>
    <t>LNZ13 C6500</t>
  </si>
  <si>
    <t>LNZ13 C6650</t>
  </si>
  <si>
    <t>LNZ13 C6700</t>
  </si>
  <si>
    <t>LNZ13 C6750</t>
  </si>
  <si>
    <t>LNZ13 C6850</t>
  </si>
  <si>
    <t>LNZ13 C6900</t>
  </si>
  <si>
    <t>LNZ13 C6950</t>
  </si>
  <si>
    <t>LNZ13 C7000</t>
  </si>
  <si>
    <t>LNZ13 C7050</t>
  </si>
  <si>
    <t>LNZ13 C7100</t>
  </si>
  <si>
    <t>LNZ13 C7200</t>
  </si>
  <si>
    <t>LNZ13 C7250</t>
  </si>
  <si>
    <t>LNZ13 C7300</t>
  </si>
  <si>
    <t>LNZ13 C7500</t>
  </si>
  <si>
    <t>LNZ13 C7600</t>
  </si>
  <si>
    <t>LNZ13 C7650</t>
  </si>
  <si>
    <t>LNZ13 C7700</t>
  </si>
  <si>
    <t>LNZ13 C7750</t>
  </si>
  <si>
    <t>LNZ13 C7850</t>
  </si>
  <si>
    <t>LNZ13 C7900</t>
  </si>
  <si>
    <t>LNZ13 C8000</t>
  </si>
  <si>
    <t>LNZ13 C8150</t>
  </si>
  <si>
    <t>LNZ13 C8350</t>
  </si>
  <si>
    <t>LNZ13 C8400</t>
  </si>
  <si>
    <t>LNZ13 C8500</t>
  </si>
  <si>
    <t>LNZ13 C8550</t>
  </si>
  <si>
    <t>LNZ13 C8600</t>
  </si>
  <si>
    <t>LNZ13 C8750</t>
  </si>
  <si>
    <t>LNZ13 C8800</t>
  </si>
  <si>
    <t>LNZ13 C8900</t>
  </si>
  <si>
    <t>LNZ13 C9000</t>
  </si>
  <si>
    <t>LNZ13 C9050</t>
  </si>
  <si>
    <t>LNZ13 C9250</t>
  </si>
  <si>
    <t>LNZ13 C9300</t>
  </si>
  <si>
    <t>LNZ13 C9350</t>
  </si>
  <si>
    <t>LNZ13 C9500</t>
  </si>
  <si>
    <t>LNZ13 C9700</t>
  </si>
  <si>
    <t>LNZ13 P10150</t>
  </si>
  <si>
    <t>Dec13 Nymex Euro Nat Gas Put</t>
  </si>
  <si>
    <t>LNZ13 P10350</t>
  </si>
  <si>
    <t>LNZ13 P10450</t>
  </si>
  <si>
    <t>LNZ13 P10500</t>
  </si>
  <si>
    <t>LNZ13 P10800</t>
  </si>
  <si>
    <t>LNZ13 P3000</t>
  </si>
  <si>
    <t>LNZ13 P3250</t>
  </si>
  <si>
    <t>LNZ13 P4000</t>
  </si>
  <si>
    <t>LNZ13 P4500</t>
  </si>
  <si>
    <t>LNZ13 P5000</t>
  </si>
  <si>
    <t>LNZ13 P5250</t>
  </si>
  <si>
    <t>LNZ13 P5500</t>
  </si>
  <si>
    <t>LNZ13 P6000</t>
  </si>
  <si>
    <t>LNZ13 P6250</t>
  </si>
  <si>
    <t>LNZ13 P6500</t>
  </si>
  <si>
    <t>LNZ13 P6650</t>
  </si>
  <si>
    <t>LNZ13 P6700</t>
  </si>
  <si>
    <t>LNZ13 P6750</t>
  </si>
  <si>
    <t>LNZ13 P6800</t>
  </si>
  <si>
    <t>LNZ13 P6850</t>
  </si>
  <si>
    <t>LNZ13 P6900</t>
  </si>
  <si>
    <t>LNZ13 P6950</t>
  </si>
  <si>
    <t>LNZ13 P7000</t>
  </si>
  <si>
    <t>LNZ13 P7050</t>
  </si>
  <si>
    <t>LNZ13 P7100</t>
  </si>
  <si>
    <t>LNZ13 P7200</t>
  </si>
  <si>
    <t>LNZ13 P7250</t>
  </si>
  <si>
    <t>LNZ13 P7300</t>
  </si>
  <si>
    <t>LNZ13 P7500</t>
  </si>
  <si>
    <t>LNZ13 P7600</t>
  </si>
  <si>
    <t>LNZ13 P7650</t>
  </si>
  <si>
    <t>LNZ13 P7700</t>
  </si>
  <si>
    <t>LNZ13 P7850</t>
  </si>
  <si>
    <t>LNZ13 P7900</t>
  </si>
  <si>
    <t>LNZ13 P8000</t>
  </si>
  <si>
    <t>LNZ13 P8150</t>
  </si>
  <si>
    <t>LNZ13 P8350</t>
  </si>
  <si>
    <t>LNZ13 P8400</t>
  </si>
  <si>
    <t>LNZ13 P8500</t>
  </si>
  <si>
    <t>LNZ13 P8550</t>
  </si>
  <si>
    <t>LNZ13 P8600</t>
  </si>
  <si>
    <t>LNZ13 P8750</t>
  </si>
  <si>
    <t>LNZ13 P8800</t>
  </si>
  <si>
    <t>LNZ13 P8900</t>
  </si>
  <si>
    <t>LNZ13 P9000</t>
  </si>
  <si>
    <t>LNZ13 P9050</t>
  </si>
  <si>
    <t>LNZ13 P9300</t>
  </si>
  <si>
    <t>LNZ13 P9350</t>
  </si>
  <si>
    <t>LNZ13 P9700</t>
  </si>
  <si>
    <t>LNF14 C10000</t>
  </si>
  <si>
    <t>Jan14 Nymex Euro Nat Gas Call</t>
  </si>
  <si>
    <t>LNF14 C10500</t>
  </si>
  <si>
    <t>LNF14 C11000</t>
  </si>
  <si>
    <t>LNF14 C12000</t>
  </si>
  <si>
    <t>LNF14 C12500</t>
  </si>
  <si>
    <t>LNF14 C7000</t>
  </si>
  <si>
    <t>LNF14 C7150</t>
  </si>
  <si>
    <t>LNF14 C7200</t>
  </si>
  <si>
    <t>LNF14 C7300</t>
  </si>
  <si>
    <t>LNF14 C7500</t>
  </si>
  <si>
    <t>LNF14 C7750</t>
  </si>
  <si>
    <t>LNF14 C8000</t>
  </si>
  <si>
    <t>LNF14 C9000</t>
  </si>
  <si>
    <t>LNF14 P3000</t>
  </si>
  <si>
    <t>OBF10 P16500</t>
  </si>
  <si>
    <t>OBF10 P16900</t>
  </si>
  <si>
    <t>OBF10 P17000</t>
  </si>
  <si>
    <t>OBF10 P17100</t>
  </si>
  <si>
    <t>OBF10 P17200</t>
  </si>
  <si>
    <t>OBF10 P17300</t>
  </si>
  <si>
    <t>OBF10 P17400</t>
  </si>
  <si>
    <t>OBF10 P17500</t>
  </si>
  <si>
    <t>OBF10 P17600</t>
  </si>
  <si>
    <t>OBF10 P17700</t>
  </si>
  <si>
    <t>OBF10 P17800</t>
  </si>
  <si>
    <t>OBF10 P17900</t>
  </si>
  <si>
    <t>OBF10 P18000</t>
  </si>
  <si>
    <t>OBF10 P18100</t>
  </si>
  <si>
    <t>OBF10 P18200</t>
  </si>
  <si>
    <t>OBF10 P18300</t>
  </si>
  <si>
    <t>OBF10 P18400</t>
  </si>
  <si>
    <t>OBF10 P18500</t>
  </si>
  <si>
    <t>OBF10 P18600</t>
  </si>
  <si>
    <t>OBF10 P18700</t>
  </si>
  <si>
    <t>OBF10 P18800</t>
  </si>
  <si>
    <t>OBF10 P18900</t>
  </si>
  <si>
    <t>OBF10 P19000</t>
  </si>
  <si>
    <t>OBF10 P19100</t>
  </si>
  <si>
    <t>OBF10 P19200</t>
  </si>
  <si>
    <t>OBF10 P19300</t>
  </si>
  <si>
    <t>OBF10 P19400</t>
  </si>
  <si>
    <t>OBF10 P19500</t>
  </si>
  <si>
    <t>OBF10 P19600</t>
  </si>
  <si>
    <t>OBF10 P19700</t>
  </si>
  <si>
    <t>OBF10 P19800</t>
  </si>
  <si>
    <t>OBF10 P19900</t>
  </si>
  <si>
    <t>OBF10 P20000</t>
  </si>
  <si>
    <t>OBF10 P20100</t>
  </si>
  <si>
    <t>OBF10 P20200</t>
  </si>
  <si>
    <t>OBF10 P20300</t>
  </si>
  <si>
    <t>OBF10 P20400</t>
  </si>
  <si>
    <t>OBF10 P20500</t>
  </si>
  <si>
    <t>OBF10 P20600</t>
  </si>
  <si>
    <t>OBF10 P20700</t>
  </si>
  <si>
    <t>OBF10 P20800</t>
  </si>
  <si>
    <t>OBF10 P21500</t>
  </si>
  <si>
    <t>OBF10 P22400</t>
  </si>
  <si>
    <t>OBG10 C14100</t>
  </si>
  <si>
    <t>Feb10 Nymex Rbob Opt Call</t>
  </si>
  <si>
    <t>OBG10 C14700</t>
  </si>
  <si>
    <t>OBG10 C15000</t>
  </si>
  <si>
    <t>OBG10 C15700</t>
  </si>
  <si>
    <t>OBG10 C16000</t>
  </si>
  <si>
    <t>OBG10 C17000</t>
  </si>
  <si>
    <t>OBG10 C17100</t>
  </si>
  <si>
    <t>OBG10 C17200</t>
  </si>
  <si>
    <t>OBG10 C18000</t>
  </si>
  <si>
    <t>OBG10 C18100</t>
  </si>
  <si>
    <t>OBG10 C18200</t>
  </si>
  <si>
    <t>OBG10 C18500</t>
  </si>
  <si>
    <t>OBG10 C18800</t>
  </si>
  <si>
    <t>OBG10 C19400</t>
  </si>
  <si>
    <t>OBG10 C20000</t>
  </si>
  <si>
    <t>OBG10 C20200</t>
  </si>
  <si>
    <t>OBG10 C20500</t>
  </si>
  <si>
    <t>OBG10 C20900</t>
  </si>
  <si>
    <t>OBG10 C21000</t>
  </si>
  <si>
    <t>OBG10 C21100</t>
  </si>
  <si>
    <t>OBG10 C21200</t>
  </si>
  <si>
    <t>OBG10 C21500</t>
  </si>
  <si>
    <t>OBG10 C21700</t>
  </si>
  <si>
    <t>OBG10 C21800</t>
  </si>
  <si>
    <t>OBG10 C22000</t>
  </si>
  <si>
    <t>OBG10 C22200</t>
  </si>
  <si>
    <t>OBG10 C22500</t>
  </si>
  <si>
    <t>OBG10 C22900</t>
  </si>
  <si>
    <t>OBG10 C23000</t>
  </si>
  <si>
    <t>OBG10 C23100</t>
  </si>
  <si>
    <t>OBG10 C23500</t>
  </si>
  <si>
    <t>OBG10 C24000</t>
  </si>
  <si>
    <t>OBG10 C24500</t>
  </si>
  <si>
    <t>OBG10 C25000</t>
  </si>
  <si>
    <t>OBG10 C26000</t>
  </si>
  <si>
    <t>OBG10 C30000</t>
  </si>
  <si>
    <t>OBG10 P8000</t>
  </si>
  <si>
    <t>Feb10 Nymex Rbob Opt Put</t>
  </si>
  <si>
    <t>OBG10 P13000</t>
  </si>
  <si>
    <t>OBG10 P13100</t>
  </si>
  <si>
    <t>OBG10 P13300</t>
  </si>
  <si>
    <t>OBG10 P13400</t>
  </si>
  <si>
    <t>OBG10 P13600</t>
  </si>
  <si>
    <t>OBG10 P13700</t>
  </si>
  <si>
    <t>OBG10 P13800</t>
  </si>
  <si>
    <t>OBG10 P13900</t>
  </si>
  <si>
    <t>OBG10 P14000</t>
  </si>
  <si>
    <t>OBG10 P14100</t>
  </si>
  <si>
    <t>OBG10 P14300</t>
  </si>
  <si>
    <t>OBG10 P14400</t>
  </si>
  <si>
    <t>OBG10 P14500</t>
  </si>
  <si>
    <t>OBG10 P14600</t>
  </si>
  <si>
    <t>ONU11 P9250</t>
  </si>
  <si>
    <t>ONV11 C10000</t>
  </si>
  <si>
    <t>Oct11 Nymex Natrl Gas Opt Call</t>
  </si>
  <si>
    <t>ONV11 C13500</t>
  </si>
  <si>
    <t>ONV11 C6550</t>
  </si>
  <si>
    <t>ONV11 C6650</t>
  </si>
  <si>
    <t>ONV11 C7650</t>
  </si>
  <si>
    <t>ONV11 C8250</t>
  </si>
  <si>
    <t>ONV11 C8500</t>
  </si>
  <si>
    <t>ONV11 C8600</t>
  </si>
  <si>
    <t>ONV11 C8750</t>
  </si>
  <si>
    <t>ONV11 C9000</t>
  </si>
  <si>
    <t>ONV11 C9250</t>
  </si>
  <si>
    <t>ONV11 P10000</t>
  </si>
  <si>
    <t>Oct11 Nymex Natrl Gas Opt Put</t>
  </si>
  <si>
    <t>ONV11 P6000</t>
  </si>
  <si>
    <t>ONV11 P8000</t>
  </si>
  <si>
    <t>ONV11 P8250</t>
  </si>
  <si>
    <t>ONV11 P8500</t>
  </si>
  <si>
    <t>ONV11 P8600</t>
  </si>
  <si>
    <t>ONV11 P8750</t>
  </si>
  <si>
    <t>ONV11 P9000</t>
  </si>
  <si>
    <t>ONV11 P9250</t>
  </si>
  <si>
    <t>ONX11 C10000</t>
  </si>
  <si>
    <t>Nov11 Nymex Natrl Gas Opt Call</t>
  </si>
  <si>
    <t>ONX11 C6550</t>
  </si>
  <si>
    <t>ONX11 C6650</t>
  </si>
  <si>
    <t>ONX11 C7650</t>
  </si>
  <si>
    <t>ONX11 C8250</t>
  </si>
  <si>
    <t>ONX11 C8500</t>
  </si>
  <si>
    <t>ONX11 C8600</t>
  </si>
  <si>
    <t>ONX11 C8750</t>
  </si>
  <si>
    <t>ONX11 C9000</t>
  </si>
  <si>
    <t>ONX11 C9250</t>
  </si>
  <si>
    <t>ONX11 P10000</t>
  </si>
  <si>
    <t>Nov11 Nymex Natrl Gas Opt Put</t>
  </si>
  <si>
    <t>ONX11 P6000</t>
  </si>
  <si>
    <t>ONX11 P8000</t>
  </si>
  <si>
    <t>ONX11 P8250</t>
  </si>
  <si>
    <t>ONX11 P8500</t>
  </si>
  <si>
    <t>ONX11 P8600</t>
  </si>
  <si>
    <t>ONX11 P8750</t>
  </si>
  <si>
    <t>ONX11 P9000</t>
  </si>
  <si>
    <t>ONX11 P9250</t>
  </si>
  <si>
    <t>ONZ11 C10000</t>
  </si>
  <si>
    <t>Dec11 Nymex Natrl Gas Opt Call</t>
  </si>
  <si>
    <t>ONZ11 C11000</t>
  </si>
  <si>
    <t>ONZ11 C12000</t>
  </si>
  <si>
    <t>ONZ11 C13000</t>
  </si>
  <si>
    <t>ONZ11 C13500</t>
  </si>
  <si>
    <t>ONZ11 C14000</t>
  </si>
  <si>
    <t>ONZ11 C15000</t>
  </si>
  <si>
    <t>ONZ11 C16000</t>
  </si>
  <si>
    <t>ONZ11 C17000</t>
  </si>
  <si>
    <t>ONZ11 C18000</t>
  </si>
  <si>
    <t>ONZ11 C20000</t>
  </si>
  <si>
    <t>ONZ11 C6550</t>
  </si>
  <si>
    <t>ONZ11 C6650</t>
  </si>
  <si>
    <t>ONZ11 C7150</t>
  </si>
  <si>
    <t>ONZ11 C7250</t>
  </si>
  <si>
    <t>ONZ11 C7650</t>
  </si>
  <si>
    <t>ONZ11 C7750</t>
  </si>
  <si>
    <t>ONZ11 C8000</t>
  </si>
  <si>
    <t>ONZ11 C8250</t>
  </si>
  <si>
    <t>ONZ11 C8500</t>
  </si>
  <si>
    <t>ONZ11 C8600</t>
  </si>
  <si>
    <t>ONZ11 C8750</t>
  </si>
  <si>
    <t>ONZ11 C9000</t>
  </si>
  <si>
    <t>ONZ11 C9250</t>
  </si>
  <si>
    <t>ONZ11 P10000</t>
  </si>
  <si>
    <t>Dec11 Nymex Natrl Gas Opt Put</t>
  </si>
  <si>
    <t>ONZ11 P5000</t>
  </si>
  <si>
    <t>ONZ11 P6000</t>
  </si>
  <si>
    <t>OBH10 C22400</t>
  </si>
  <si>
    <t>OBH10 C22500</t>
  </si>
  <si>
    <t>OBH10 C22600</t>
  </si>
  <si>
    <t>OBH10 C22700</t>
  </si>
  <si>
    <t>OBH10 C22800</t>
  </si>
  <si>
    <t>OBH10 C22900</t>
  </si>
  <si>
    <t>OBH10 C23000</t>
  </si>
  <si>
    <t>OBH10 C23200</t>
  </si>
  <si>
    <t>OBH10 C23300</t>
  </si>
  <si>
    <t>OBH10 C23400</t>
  </si>
  <si>
    <t>OBH10 C23500</t>
  </si>
  <si>
    <t>OBH10 C23900</t>
  </si>
  <si>
    <t>OBH10 C24000</t>
  </si>
  <si>
    <t>OBH10 C24100</t>
  </si>
  <si>
    <t>OBH10 C24500</t>
  </si>
  <si>
    <t>OBH10 C24800</t>
  </si>
  <si>
    <t>OBH10 C25000</t>
  </si>
  <si>
    <t>OBH10 C25500</t>
  </si>
  <si>
    <t>OBH10 C26000</t>
  </si>
  <si>
    <t>OBH10 C27000</t>
  </si>
  <si>
    <t>OBH10 C28000</t>
  </si>
  <si>
    <t>OBH10 C32000</t>
  </si>
  <si>
    <t>OBH10 C33000</t>
  </si>
  <si>
    <t>OBH10 C38000</t>
  </si>
  <si>
    <t>OBH10 P8000</t>
  </si>
  <si>
    <t>Mar10 Nymex Rbob Opt Put</t>
  </si>
  <si>
    <t>OBH10 P11000</t>
  </si>
  <si>
    <t>OBH10 P11500</t>
  </si>
  <si>
    <t>OBH10 P12000</t>
  </si>
  <si>
    <t>OBH10 P13800</t>
  </si>
  <si>
    <t>OBH10 P14000</t>
  </si>
  <si>
    <t>OBH10 P14100</t>
  </si>
  <si>
    <t>OBH10 P14700</t>
  </si>
  <si>
    <t>OBH10 P15300</t>
  </si>
  <si>
    <t>OBH10 P15600</t>
  </si>
  <si>
    <t>OBH10 P16200</t>
  </si>
  <si>
    <t>OBH10 P16500</t>
  </si>
  <si>
    <t>OBH10 P16800</t>
  </si>
  <si>
    <t>OBH10 P17000</t>
  </si>
  <si>
    <t>OBH10 P17300</t>
  </si>
  <si>
    <t>OBH10 P17500</t>
  </si>
  <si>
    <t>OBH10 P17600</t>
  </si>
  <si>
    <t>OBH10 P17900</t>
  </si>
  <si>
    <t>OBH10 P18000</t>
  </si>
  <si>
    <t>OBH10 P18400</t>
  </si>
  <si>
    <t>OBH10 P18500</t>
  </si>
  <si>
    <t>OBH10 P19300</t>
  </si>
  <si>
    <t>OBH10 P19600</t>
  </si>
  <si>
    <t>OBH10 P19700</t>
  </si>
  <si>
    <t>OBH10 P20800</t>
  </si>
  <si>
    <t>OBH10 P20900</t>
  </si>
  <si>
    <t>OBH10 P21000</t>
  </si>
  <si>
    <t>OBJ10 C15000</t>
  </si>
  <si>
    <t>Apr10 Nymex Rbob Opt Call</t>
  </si>
  <si>
    <t>OBJ10 C16000</t>
  </si>
  <si>
    <t>OBJ10 C16900</t>
  </si>
  <si>
    <t>OBJ10 C18500</t>
  </si>
  <si>
    <t>OBJ10 C19000</t>
  </si>
  <si>
    <t>OBJ10 C19400</t>
  </si>
  <si>
    <t>OBJ10 C19500</t>
  </si>
  <si>
    <t>OBJ10 C19600</t>
  </si>
  <si>
    <t>OBJ10 C19800</t>
  </si>
  <si>
    <t>OBJ10 C20000</t>
  </si>
  <si>
    <t>OBJ10 C20200</t>
  </si>
  <si>
    <t>OBJ10 C20800</t>
  </si>
  <si>
    <t>OBJ10 C21000</t>
  </si>
  <si>
    <t>OBJ10 C21100</t>
  </si>
  <si>
    <t>OBJ10 C21200</t>
  </si>
  <si>
    <t>OBJ10 C21400</t>
  </si>
  <si>
    <t>OBJ10 C21500</t>
  </si>
  <si>
    <t>OBJ10 C21600</t>
  </si>
  <si>
    <t>OBJ10 C22000</t>
  </si>
  <si>
    <t>OBJ10 C22900</t>
  </si>
  <si>
    <t>OBJ10 C23000</t>
  </si>
  <si>
    <t>OBJ10 C23500</t>
  </si>
  <si>
    <t>OBJ10 C23600</t>
  </si>
  <si>
    <t>OBJ10 C23800</t>
  </si>
  <si>
    <t>OBJ10 C23900</t>
  </si>
  <si>
    <t>OBJ10 C24000</t>
  </si>
  <si>
    <t>OBJ10 C24100</t>
  </si>
  <si>
    <t>OBJ10 C24200</t>
  </si>
  <si>
    <t>OBJ10 C24300</t>
  </si>
  <si>
    <t>OBJ10 C24400</t>
  </si>
  <si>
    <t>OBJ10 C24500</t>
  </si>
  <si>
    <t>OBJ10 C24600</t>
  </si>
  <si>
    <t>OBJ10 C24700</t>
  </si>
  <si>
    <t>OBJ10 C24800</t>
  </si>
  <si>
    <t>OBJ10 C24900</t>
  </si>
  <si>
    <t>OBJ10 C25000</t>
  </si>
  <si>
    <t>OBJ10 C25100</t>
  </si>
  <si>
    <t>OBJ10 C25300</t>
  </si>
  <si>
    <t>OBJ10 C26000</t>
  </si>
  <si>
    <t>OBJ10 C27500</t>
  </si>
  <si>
    <t>OBJ10 C30000</t>
  </si>
  <si>
    <t>OBJ10 P13000</t>
  </si>
  <si>
    <t>Apr10 Nymex Rbob Opt Put</t>
  </si>
  <si>
    <t>OBJ10 P13800</t>
  </si>
  <si>
    <t>OBJ10 P15000</t>
  </si>
  <si>
    <t>OBJ10 P15700</t>
  </si>
  <si>
    <t>OBJ10 P16000</t>
  </si>
  <si>
    <t>OBJ10 P16100</t>
  </si>
  <si>
    <t>OBJ10 P16300</t>
  </si>
  <si>
    <t>OBJ10 P17000</t>
  </si>
  <si>
    <t>OBJ10 P17500</t>
  </si>
  <si>
    <t>OBJ10 P17600</t>
  </si>
  <si>
    <t>OBJ10 P18000</t>
  </si>
  <si>
    <t>OBJ10 P18200</t>
  </si>
  <si>
    <t>OBJ10 P19000</t>
  </si>
  <si>
    <t>OBJ10 P19500</t>
  </si>
  <si>
    <t>OBJ10 P19600</t>
  </si>
  <si>
    <t>OBJ10 P19800</t>
  </si>
  <si>
    <t>OBJ10 P19900</t>
  </si>
  <si>
    <t>OBJ10 P20000</t>
  </si>
  <si>
    <t>OBJ10 P20200</t>
  </si>
  <si>
    <t>OBJ10 P20400</t>
  </si>
  <si>
    <t>OBJ10 P20500</t>
  </si>
  <si>
    <t>OBJ10 P21000</t>
  </si>
  <si>
    <t>OBJ10 P21100</t>
  </si>
  <si>
    <t>OBJ10 P21200</t>
  </si>
  <si>
    <t>LNF15 C6850</t>
  </si>
  <si>
    <t>LNF15 C7050</t>
  </si>
  <si>
    <t>LNF15 C7250</t>
  </si>
  <si>
    <t>LNF15 C7400</t>
  </si>
  <si>
    <t>LNF15 C7450</t>
  </si>
  <si>
    <t>LNF15 C7750</t>
  </si>
  <si>
    <t>LNF15 C8000</t>
  </si>
  <si>
    <t>LNF15 C9000</t>
  </si>
  <si>
    <t>LNF15 C9500</t>
  </si>
  <si>
    <t>LNF15 P3000</t>
  </si>
  <si>
    <t>Jan15 Nymex Euro Nat Gas Put</t>
  </si>
  <si>
    <t>LNF15 P5000</t>
  </si>
  <si>
    <t>LNF15 P5250</t>
  </si>
  <si>
    <t>LNF15 P5500</t>
  </si>
  <si>
    <t>LNF15 P6000</t>
  </si>
  <si>
    <t>LNF15 P6850</t>
  </si>
  <si>
    <t>LNF15 P7000</t>
  </si>
  <si>
    <t>LNF15 P7050</t>
  </si>
  <si>
    <t>LNF15 P7400</t>
  </si>
  <si>
    <t>LNF15 P7450</t>
  </si>
  <si>
    <t>LNF15 P7750</t>
  </si>
  <si>
    <t>LNF15 P8000</t>
  </si>
  <si>
    <t>LNG15 C10000</t>
  </si>
  <si>
    <t>Feb15 Nymex Euro Nat Gas Call</t>
  </si>
  <si>
    <t>LNG15 C12000</t>
  </si>
  <si>
    <t>LNG15 C15000</t>
  </si>
  <si>
    <t>LNG15 C16000</t>
  </si>
  <si>
    <t>LNG15 C6850</t>
  </si>
  <si>
    <t>LNG15 C7050</t>
  </si>
  <si>
    <t>LNG15 C7250</t>
  </si>
  <si>
    <t>LNG15 C7400</t>
  </si>
  <si>
    <t>LNG15 C7450</t>
  </si>
  <si>
    <t>LNG15 C7750</t>
  </si>
  <si>
    <t>LNG15 C8000</t>
  </si>
  <si>
    <t>LNG15 C9000</t>
  </si>
  <si>
    <t>LNG15 C9500</t>
  </si>
  <si>
    <t>LNG15 P3000</t>
  </si>
  <si>
    <t>Feb15 Nymex Euro Nat Gas Put</t>
  </si>
  <si>
    <t>LNG15 P5000</t>
  </si>
  <si>
    <t>LNG15 P5250</t>
  </si>
  <si>
    <t>LNG15 P5500</t>
  </si>
  <si>
    <t>LNG15 P6000</t>
  </si>
  <si>
    <t>LNG15 P6850</t>
  </si>
  <si>
    <t>LNG15 P7000</t>
  </si>
  <si>
    <t>LNG15 P7050</t>
  </si>
  <si>
    <t>LNG15 P7400</t>
  </si>
  <si>
    <t>LNG15 P7450</t>
  </si>
  <si>
    <t>LNG15 P7750</t>
  </si>
  <si>
    <t>LNG15 P8000</t>
  </si>
  <si>
    <t>LNH15 C10000</t>
  </si>
  <si>
    <t>Mar15 Nymex Euro Nat Gas Call</t>
  </si>
  <si>
    <t>LNH15 C12000</t>
  </si>
  <si>
    <t>LNH15 C15000</t>
  </si>
  <si>
    <t>LNH15 C16000</t>
  </si>
  <si>
    <t>LNH15 C6850</t>
  </si>
  <si>
    <t>LNH15 C7050</t>
  </si>
  <si>
    <t>LNH15 C7250</t>
  </si>
  <si>
    <t>LNH15 C7400</t>
  </si>
  <si>
    <t>LNH15 C7450</t>
  </si>
  <si>
    <t>LNH15 C7500</t>
  </si>
  <si>
    <t>LNH15 C7750</t>
  </si>
  <si>
    <t>LNH15 C8000</t>
  </si>
  <si>
    <t>LNH15 C8500</t>
  </si>
  <si>
    <t>LNH15 C9000</t>
  </si>
  <si>
    <t>LNH15 C9500</t>
  </si>
  <si>
    <t>LNH15 P3000</t>
  </si>
  <si>
    <t>Mar15 Nymex Euro Nat Gas Put</t>
  </si>
  <si>
    <t>LNH15 P5000</t>
  </si>
  <si>
    <t>LNH15 P5250</t>
  </si>
  <si>
    <t>LNH15 P5500</t>
  </si>
  <si>
    <t>LNH15 P6000</t>
  </si>
  <si>
    <t>LNH15 P6850</t>
  </si>
  <si>
    <t>LNH15 P7000</t>
  </si>
  <si>
    <t>LNH15 P7050</t>
  </si>
  <si>
    <t>LNH15 P7400</t>
  </si>
  <si>
    <t>LNH15 P7450</t>
  </si>
  <si>
    <t>LNH15 P7500</t>
  </si>
  <si>
    <t>LNH15 P7750</t>
  </si>
  <si>
    <t>LNH15 P8000</t>
  </si>
  <si>
    <t>LNH15 P8500</t>
  </si>
  <si>
    <t>LNJ15 C10000</t>
  </si>
  <si>
    <t>Apr15 Nymex Euro Nat Gas Call</t>
  </si>
  <si>
    <t>LNJ15 C12000</t>
  </si>
  <si>
    <t>LNJ15 C15000</t>
  </si>
  <si>
    <t>LNJ15 C16000</t>
  </si>
  <si>
    <t>LNJ15 C6850</t>
  </si>
  <si>
    <t>LNJ15 C7050</t>
  </si>
  <si>
    <t>LNJ15 C7250</t>
  </si>
  <si>
    <t>LNJ15 C7400</t>
  </si>
  <si>
    <t>LNJ15 C7450</t>
  </si>
  <si>
    <t>LNJ15 C7750</t>
  </si>
  <si>
    <t>LNJ15 C8000</t>
  </si>
  <si>
    <t>LNJ15 C9000</t>
  </si>
  <si>
    <t>LNJ15 C9500</t>
  </si>
  <si>
    <t>LNJ15 P3000</t>
  </si>
  <si>
    <t>Apr15 Nymex Euro Nat Gas Put</t>
  </si>
  <si>
    <t>LNJ15 P5000</t>
  </si>
  <si>
    <t>LNJ15 P5250</t>
  </si>
  <si>
    <t>LNJ15 P5500</t>
  </si>
  <si>
    <t>LNJ15 P6000</t>
  </si>
  <si>
    <t>LNJ15 P6850</t>
  </si>
  <si>
    <t>LNJ15 P7000</t>
  </si>
  <si>
    <t>LNJ15 P7050</t>
  </si>
  <si>
    <t>LNJ15 P7400</t>
  </si>
  <si>
    <t>LNJ15 P7450</t>
  </si>
  <si>
    <t>LNJ15 P7750</t>
  </si>
  <si>
    <t>LNJ15 P8000</t>
  </si>
  <si>
    <t>LNK15 C10000</t>
  </si>
  <si>
    <t>LNQ11 C6500</t>
  </si>
  <si>
    <t>LNQ11 C6550</t>
  </si>
  <si>
    <t>LNQ11 C6600</t>
  </si>
  <si>
    <t>LNQ11 C6650</t>
  </si>
  <si>
    <t>LNQ11 C6700</t>
  </si>
  <si>
    <t>LNQ11 C6750</t>
  </si>
  <si>
    <t>LNQ11 C6800</t>
  </si>
  <si>
    <t>LNQ11 C6850</t>
  </si>
  <si>
    <t>LNQ11 C6900</t>
  </si>
  <si>
    <t>LNQ11 C7000</t>
  </si>
  <si>
    <t>LNQ11 C7050</t>
  </si>
  <si>
    <t>LNQ11 C7100</t>
  </si>
  <si>
    <t>LNQ11 C7150</t>
  </si>
  <si>
    <t>LNQ11 C7200</t>
  </si>
  <si>
    <t>LNQ11 C7250</t>
  </si>
  <si>
    <t>LNQ11 C7300</t>
  </si>
  <si>
    <t>LNQ11 C7400</t>
  </si>
  <si>
    <t>LNQ11 C7450</t>
  </si>
  <si>
    <t>LNQ11 C7500</t>
  </si>
  <si>
    <t>LNQ11 C7550</t>
  </si>
  <si>
    <t>LNQ11 C7600</t>
  </si>
  <si>
    <t>LNQ11 C7650</t>
  </si>
  <si>
    <t>LNQ11 C7700</t>
  </si>
  <si>
    <t>LNQ11 C7750</t>
  </si>
  <si>
    <t>LNQ11 C7800</t>
  </si>
  <si>
    <t>LNQ11 C7850</t>
  </si>
  <si>
    <t>LNQ11 C7900</t>
  </si>
  <si>
    <t>LNQ11 C7950</t>
  </si>
  <si>
    <t>LNQ11 C8000</t>
  </si>
  <si>
    <t>LNQ11 C8050</t>
  </si>
  <si>
    <t>LNQ11 C8100</t>
  </si>
  <si>
    <t>LNQ11 C8150</t>
  </si>
  <si>
    <t>LNQ11 C8200</t>
  </si>
  <si>
    <t>LNQ11 C8250</t>
  </si>
  <si>
    <t>LNQ11 C8300</t>
  </si>
  <si>
    <t>LNQ11 C8400</t>
  </si>
  <si>
    <t>LNQ11 C8450</t>
  </si>
  <si>
    <t>LNQ11 C8500</t>
  </si>
  <si>
    <t>LNQ11 C8550</t>
  </si>
  <si>
    <t>LNQ11 C8600</t>
  </si>
  <si>
    <t>LNQ11 C8700</t>
  </si>
  <si>
    <t>LNQ11 C8750</t>
  </si>
  <si>
    <t>LNQ11 C8850</t>
  </si>
  <si>
    <t>LNQ11 C8900</t>
  </si>
  <si>
    <t>LNQ11 C9000</t>
  </si>
  <si>
    <t>LNQ11 C9150</t>
  </si>
  <si>
    <t>LNQ11 C9250</t>
  </si>
  <si>
    <t>LNQ11 C9350</t>
  </si>
  <si>
    <t>LNQ11 C9400</t>
  </si>
  <si>
    <t>LNQ11 C9450</t>
  </si>
  <si>
    <t>LNQ11 C9500</t>
  </si>
  <si>
    <t>LNN15 C15000</t>
  </si>
  <si>
    <t>LNN15 C16000</t>
  </si>
  <si>
    <t>LNN15 C6850</t>
  </si>
  <si>
    <t>LNN15 C7050</t>
  </si>
  <si>
    <t>LNN15 C7250</t>
  </si>
  <si>
    <t>LNN15 C7400</t>
  </si>
  <si>
    <t>LNN15 C7450</t>
  </si>
  <si>
    <t>LNN15 C7750</t>
  </si>
  <si>
    <t>LNN15 C8000</t>
  </si>
  <si>
    <t>LNN15 C9000</t>
  </si>
  <si>
    <t>LNN15 C9500</t>
  </si>
  <si>
    <t>LNN15 P3000</t>
  </si>
  <si>
    <t>Jly15 Nymex Euro Nat Gas Put</t>
  </si>
  <si>
    <t>LNN15 P5000</t>
  </si>
  <si>
    <t>LNN15 P5250</t>
  </si>
  <si>
    <t>LNN15 P5500</t>
  </si>
  <si>
    <t>LNN15 P6000</t>
  </si>
  <si>
    <t>LNN15 P6850</t>
  </si>
  <si>
    <t>LNN15 P7000</t>
  </si>
  <si>
    <t>LNN15 P7050</t>
  </si>
  <si>
    <t>LNN15 P7400</t>
  </si>
  <si>
    <t>LNN15 P7450</t>
  </si>
  <si>
    <t>LNN15 P7750</t>
  </si>
  <si>
    <t>LNN15 P8000</t>
  </si>
  <si>
    <t>LNQ15 C10000</t>
  </si>
  <si>
    <t>Aug15 Nymex Euro Nat Gas Call</t>
  </si>
  <si>
    <t>LNQ15 C12000</t>
  </si>
  <si>
    <t>LNQ15 C15000</t>
  </si>
  <si>
    <t>LNQ15 C16000</t>
  </si>
  <si>
    <t>LNQ15 C6850</t>
  </si>
  <si>
    <t>LNQ15 C7050</t>
  </si>
  <si>
    <t>LNQ15 C7250</t>
  </si>
  <si>
    <t>LNQ15 C7400</t>
  </si>
  <si>
    <t>LNQ15 C7450</t>
  </si>
  <si>
    <t>LNQ15 C7750</t>
  </si>
  <si>
    <t>LNQ15 C8000</t>
  </si>
  <si>
    <t>LNQ15 C9000</t>
  </si>
  <si>
    <t>LNQ15 C9500</t>
  </si>
  <si>
    <t>LNQ15 P3000</t>
  </si>
  <si>
    <t>Aug15 Nymex Euro Nat Gas Put</t>
  </si>
  <si>
    <t>LNQ15 P5000</t>
  </si>
  <si>
    <t>LNQ15 P5250</t>
  </si>
  <si>
    <t>LNQ15 P5500</t>
  </si>
  <si>
    <t>LNQ15 P6000</t>
  </si>
  <si>
    <t>LNQ15 P6850</t>
  </si>
  <si>
    <t>LNQ15 P7000</t>
  </si>
  <si>
    <t>LNQ15 P7050</t>
  </si>
  <si>
    <t>LNQ15 P7400</t>
  </si>
  <si>
    <t>LNQ15 P7450</t>
  </si>
  <si>
    <t>LNQ15 P7750</t>
  </si>
  <si>
    <t>LNQ15 P8000</t>
  </si>
  <si>
    <t>LNU15 C10000</t>
  </si>
  <si>
    <t>Sep15 Nymex Euro Nat Gas Call</t>
  </si>
  <si>
    <t>LNU15 C12000</t>
  </si>
  <si>
    <t>LNU15 C15000</t>
  </si>
  <si>
    <t>LNU15 C16000</t>
  </si>
  <si>
    <t>LNU15 C6850</t>
  </si>
  <si>
    <t>LNU15 C7050</t>
  </si>
  <si>
    <t>LNU15 C7250</t>
  </si>
  <si>
    <t>LNU15 C7400</t>
  </si>
  <si>
    <t>LNU15 C7450</t>
  </si>
  <si>
    <t>LNU15 C7750</t>
  </si>
  <si>
    <t>LNU15 C8000</t>
  </si>
  <si>
    <t>LNU15 C9000</t>
  </si>
  <si>
    <t>LNU15 C9500</t>
  </si>
  <si>
    <t>LNU15 P3000</t>
  </si>
  <si>
    <t>Sep15 Nymex Euro Nat Gas Put</t>
  </si>
  <si>
    <t>LNU15 P5000</t>
  </si>
  <si>
    <t>LNU15 P5250</t>
  </si>
  <si>
    <t>LNU15 P5500</t>
  </si>
  <si>
    <t>LNU15 P6000</t>
  </si>
  <si>
    <t>LNU15 P6850</t>
  </si>
  <si>
    <t>LNU15 P7000</t>
  </si>
  <si>
    <t>LNU15 P7050</t>
  </si>
  <si>
    <t>LNU15 P7400</t>
  </si>
  <si>
    <t>LNU15 P7450</t>
  </si>
  <si>
    <t>LNU15 P7750</t>
  </si>
  <si>
    <t>LNU15 P8000</t>
  </si>
  <si>
    <t>LNV15 C10000</t>
  </si>
  <si>
    <t>Oct15 Nymex Euro Nat Gas Call</t>
  </si>
  <si>
    <t>LNV15 C12000</t>
  </si>
  <si>
    <t>LNV15 C15000</t>
  </si>
  <si>
    <t>LNV15 C16000</t>
  </si>
  <si>
    <t>LNV15 C6850</t>
  </si>
  <si>
    <t>LNV15 C7050</t>
  </si>
  <si>
    <t>LNV15 C7250</t>
  </si>
  <si>
    <t>LNV15 C7350</t>
  </si>
  <si>
    <t>LNV15 C7400</t>
  </si>
  <si>
    <t>LNV15 C7450</t>
  </si>
  <si>
    <t>LNV15 C7750</t>
  </si>
  <si>
    <t>LNV15 C8000</t>
  </si>
  <si>
    <t>LNV15 C9000</t>
  </si>
  <si>
    <t>LNV15 C9500</t>
  </si>
  <si>
    <t>LNV15 P3000</t>
  </si>
  <si>
    <t>Oct15 Nymex Euro Nat Gas Put</t>
  </si>
  <si>
    <t>LNV15 P5000</t>
  </si>
  <si>
    <t>LNV15 P5250</t>
  </si>
  <si>
    <t>LNV15 P5500</t>
  </si>
  <si>
    <t>LNV15 P6000</t>
  </si>
  <si>
    <t>LNV15 P6850</t>
  </si>
  <si>
    <t>LNV15 P7000</t>
  </si>
  <si>
    <t>LNV15 P7050</t>
  </si>
  <si>
    <t>LNV15 P7350</t>
  </si>
  <si>
    <t>LNV15 P7400</t>
  </si>
  <si>
    <t>LNV15 P7450</t>
  </si>
  <si>
    <t>LNV15 P7750</t>
  </si>
  <si>
    <t>LNV15 P8000</t>
  </si>
  <si>
    <t>LNX15 C10000</t>
  </si>
  <si>
    <t>Nov15 Nymex Euro Nat Gas Call</t>
  </si>
  <si>
    <t>LNX15 C12000</t>
  </si>
  <si>
    <t>LNX15 C15000</t>
  </si>
  <si>
    <t>LNX15 C16000</t>
  </si>
  <si>
    <t>LNX15 C6850</t>
  </si>
  <si>
    <t>LNX15 C7050</t>
  </si>
  <si>
    <t>LNX15 C7250</t>
  </si>
  <si>
    <t>LNX15 C7400</t>
  </si>
  <si>
    <t>LNX15 C7450</t>
  </si>
  <si>
    <t>LNX15 C7750</t>
  </si>
  <si>
    <t>LNX15 C8000</t>
  </si>
  <si>
    <t>LNX15 C9000</t>
  </si>
  <si>
    <t>LNX15 C9500</t>
  </si>
  <si>
    <t>LNX15 P3000</t>
  </si>
  <si>
    <t>Nov15 Nymex Euro Nat Gas Put</t>
  </si>
  <si>
    <t>LNX15 P5000</t>
  </si>
  <si>
    <t>LNX15 P5250</t>
  </si>
  <si>
    <t>LNX15 P5500</t>
  </si>
  <si>
    <t>LNX15 P6000</t>
  </si>
  <si>
    <t>LNX15 P6850</t>
  </si>
  <si>
    <t>LNX15 P7000</t>
  </si>
  <si>
    <t>LNX15 P7050</t>
  </si>
  <si>
    <t>LNX15 P7400</t>
  </si>
  <si>
    <t>LNX15 P7450</t>
  </si>
  <si>
    <t>LNX15 P7750</t>
  </si>
  <si>
    <t>LNX15 P8000</t>
  </si>
  <si>
    <t>LNZ15 C10000</t>
  </si>
  <si>
    <t>May10 Iso Ne Monthly Put</t>
  </si>
  <si>
    <t>OEK10 P6550</t>
  </si>
  <si>
    <t>OEK10 P6600</t>
  </si>
  <si>
    <t>OEK10 P6650</t>
  </si>
  <si>
    <t>OEK10 P6700</t>
  </si>
  <si>
    <t>OEM10 C10000</t>
  </si>
  <si>
    <t>Jun10 Iso Ne Monthly Call</t>
  </si>
  <si>
    <t>OEM10 C5550</t>
  </si>
  <si>
    <t>OEM10 C6000</t>
  </si>
  <si>
    <t>OEM10 C6100</t>
  </si>
  <si>
    <t>OEM10 C6550</t>
  </si>
  <si>
    <t>OEM10 C6600</t>
  </si>
  <si>
    <t>OEM10 C6650</t>
  </si>
  <si>
    <t>OEM10 C6700</t>
  </si>
  <si>
    <t>OEM10 C6800</t>
  </si>
  <si>
    <t>OEM10 P6000</t>
  </si>
  <si>
    <t>Jun10 Iso Ne Monthly Put</t>
  </si>
  <si>
    <t>OEM10 P6550</t>
  </si>
  <si>
    <t>OEM10 P6600</t>
  </si>
  <si>
    <t>OEM10 P6650</t>
  </si>
  <si>
    <t>OEM10 P6700</t>
  </si>
  <si>
    <t>OEM10 P7650</t>
  </si>
  <si>
    <t>OEN10 C10000</t>
  </si>
  <si>
    <t>Jly10 Iso Ne Monthly Call</t>
  </si>
  <si>
    <t>OEN10 C10600</t>
  </si>
  <si>
    <t>OEN10 C6000</t>
  </si>
  <si>
    <t>OEN10 C6200</t>
  </si>
  <si>
    <t>OEN10 C6550</t>
  </si>
  <si>
    <t>OEN10 C6600</t>
  </si>
  <si>
    <t>OEN10 C6650</t>
  </si>
  <si>
    <t>OEN10 C6700</t>
  </si>
  <si>
    <t>OEN10 C7800</t>
  </si>
  <si>
    <t>OEN10 P10600</t>
  </si>
  <si>
    <t>Jly10 Iso Ne Monthly Put</t>
  </si>
  <si>
    <t>OEN10 P6000</t>
  </si>
  <si>
    <t>OEN10 P6550</t>
  </si>
  <si>
    <t>OEN10 P6600</t>
  </si>
  <si>
    <t>OEN10 P6650</t>
  </si>
  <si>
    <t>OEN10 P6700</t>
  </si>
  <si>
    <t>OEN10 P8750</t>
  </si>
  <si>
    <t>OEQ10 C10000</t>
  </si>
  <si>
    <t>Aug10 Iso Ne Monthly Call</t>
  </si>
  <si>
    <t>OEQ10 C10600</t>
  </si>
  <si>
    <t>OEQ10 C6000</t>
  </si>
  <si>
    <t>OEQ10 C6200</t>
  </si>
  <si>
    <t>OEQ10 C6550</t>
  </si>
  <si>
    <t>OEQ10 C6600</t>
  </si>
  <si>
    <t>OEQ10 C6650</t>
  </si>
  <si>
    <t>OEQ10 C6700</t>
  </si>
  <si>
    <t>OEQ10 C7800</t>
  </si>
  <si>
    <t>OEQ10 P10600</t>
  </si>
  <si>
    <t>Aug10 Iso Ne Monthly Put</t>
  </si>
  <si>
    <t>OEQ10 P6000</t>
  </si>
  <si>
    <t>OEQ10 P6550</t>
  </si>
  <si>
    <t>OEQ10 P6600</t>
  </si>
  <si>
    <t>OEQ10 P6650</t>
  </si>
  <si>
    <t>OEQ10 P6700</t>
  </si>
  <si>
    <t>OEQ10 P8750</t>
  </si>
  <si>
    <t>OEU10 C10000</t>
  </si>
  <si>
    <t>Sep10 Iso Ne Monthly Call</t>
  </si>
  <si>
    <t>OEU10 C5450</t>
  </si>
  <si>
    <t>OEU10 C6000</t>
  </si>
  <si>
    <t>OEU10 C6550</t>
  </si>
  <si>
    <t>OEU10 C6600</t>
  </si>
  <si>
    <t>OEU10 C6650</t>
  </si>
  <si>
    <t>OEU10 C6700</t>
  </si>
  <si>
    <t>OEU10 P6000</t>
  </si>
  <si>
    <t>Sep10 Iso Ne Monthly Put</t>
  </si>
  <si>
    <t>OEU10 P6550</t>
  </si>
  <si>
    <t>OEU10 P6600</t>
  </si>
  <si>
    <t>OEU10 P6650</t>
  </si>
  <si>
    <t>OEU10 P6700</t>
  </si>
  <si>
    <t>OEV10 C10000</t>
  </si>
  <si>
    <t>Oct10 Iso Ne Monthly Call</t>
  </si>
  <si>
    <t>OEV10 C5750</t>
  </si>
  <si>
    <t>OEV10 C6000</t>
  </si>
  <si>
    <t>OEV10 C6550</t>
  </si>
  <si>
    <t>OEV10 C6600</t>
  </si>
  <si>
    <t>OEV10 C6650</t>
  </si>
  <si>
    <t>OEV10 C6700</t>
  </si>
  <si>
    <t>OEV10 P6000</t>
  </si>
  <si>
    <t>Oct10 Iso Ne Monthly Put</t>
  </si>
  <si>
    <t>OEV10 P6550</t>
  </si>
  <si>
    <t>OEV10 P6600</t>
  </si>
  <si>
    <t>OEV10 P6650</t>
  </si>
  <si>
    <t>OEV10 P6700</t>
  </si>
  <si>
    <t>OEX10 C10000</t>
  </si>
  <si>
    <t>Nov10 Iso Ne Monthly Call</t>
  </si>
  <si>
    <t>OEX10 C6000</t>
  </si>
  <si>
    <t>OEX10 C6550</t>
  </si>
  <si>
    <t>OEX10 C6600</t>
  </si>
  <si>
    <t>OEX10 C6650</t>
  </si>
  <si>
    <t>OEX10 C6700</t>
  </si>
  <si>
    <t>OEX10 P6000</t>
  </si>
  <si>
    <t>Nov10 Iso Ne Monthly Put</t>
  </si>
  <si>
    <t>OEX10 P6550</t>
  </si>
  <si>
    <t>OEX10 P6600</t>
  </si>
  <si>
    <t>OEX10 P6650</t>
  </si>
  <si>
    <t>OEX10 P6700</t>
  </si>
  <si>
    <t>OEZ10 C10000</t>
  </si>
  <si>
    <t>Dec10 Iso Ne Monthly Call</t>
  </si>
  <si>
    <t>OEZ10 C6000</t>
  </si>
  <si>
    <t>OEZ10 C6550</t>
  </si>
  <si>
    <t>OEZ10 C6600</t>
  </si>
  <si>
    <t>OEZ10 C6650</t>
  </si>
  <si>
    <t>OEZ10 C6700</t>
  </si>
  <si>
    <t>OEZ10 C7800</t>
  </si>
  <si>
    <t>OEZ10 P6000</t>
  </si>
  <si>
    <t>Dec10 Iso Ne Monthly Put</t>
  </si>
  <si>
    <t>OEZ10 P6550</t>
  </si>
  <si>
    <t>OEZ10 P6600</t>
  </si>
  <si>
    <t>OEZ10 P6650</t>
  </si>
  <si>
    <t>OEZ10 P6700</t>
  </si>
  <si>
    <t>OYN10 C5500</t>
  </si>
  <si>
    <t>OYN10 C6000</t>
  </si>
  <si>
    <t>OYN10 C6450</t>
  </si>
  <si>
    <t>OYN10 C6500</t>
  </si>
  <si>
    <t>OYN10 C7000</t>
  </si>
  <si>
    <t>OYN10 C7200</t>
  </si>
  <si>
    <t>OYN10 C8000</t>
  </si>
  <si>
    <t>OYN10 C8500</t>
  </si>
  <si>
    <t>OYN10 P3500</t>
  </si>
  <si>
    <t>Jly10 Cinergy Hub Monthly Put</t>
  </si>
  <si>
    <t>OYN10 P4000</t>
  </si>
  <si>
    <t>OYN10 P4100</t>
  </si>
  <si>
    <t>OYN10 P4200</t>
  </si>
  <si>
    <t>OYN10 P4300</t>
  </si>
  <si>
    <t>OYN10 P4350</t>
  </si>
  <si>
    <t>OYN10 P4400</t>
  </si>
  <si>
    <t>OYN10 P4500</t>
  </si>
  <si>
    <t>OYN10 P4600</t>
  </si>
  <si>
    <t>OYN10 P4700</t>
  </si>
  <si>
    <t>OYN10 P4750</t>
  </si>
  <si>
    <t>OYN10 P4900</t>
  </si>
  <si>
    <t>OYN10 P5000</t>
  </si>
  <si>
    <t>OYN10 P5350</t>
  </si>
  <si>
    <t>OYN10 P5400</t>
  </si>
  <si>
    <t>OYQ10 C4500</t>
  </si>
  <si>
    <t>Aug10 Cinergy Hub Monthly Call</t>
  </si>
  <si>
    <t>OYQ10 C4750</t>
  </si>
  <si>
    <t>OYQ10 C4850</t>
  </si>
  <si>
    <t>OYQ10 C5000</t>
  </si>
  <si>
    <t>OYQ10 C5200</t>
  </si>
  <si>
    <t>OYQ10 C5500</t>
  </si>
  <si>
    <t>OYQ10 C6000</t>
  </si>
  <si>
    <t>OYQ10 C6450</t>
  </si>
  <si>
    <t>OYQ10 C6500</t>
  </si>
  <si>
    <t>OYQ10 C7000</t>
  </si>
  <si>
    <t>OYQ10 C7200</t>
  </si>
  <si>
    <t>OYQ10 C8000</t>
  </si>
  <si>
    <t>OYQ10 C8500</t>
  </si>
  <si>
    <t>OYQ10 P3500</t>
  </si>
  <si>
    <t>Aug10 Cinergy Hub Monthly Put</t>
  </si>
  <si>
    <t>OYQ10 P4000</t>
  </si>
  <si>
    <t>OYQ10 P4100</t>
  </si>
  <si>
    <t>OYQ10 P4200</t>
  </si>
  <si>
    <t>OYQ10 P4300</t>
  </si>
  <si>
    <t>OYQ10 P4350</t>
  </si>
  <si>
    <t>OHF10 C13900</t>
  </si>
  <si>
    <t>OHF10 C14000</t>
  </si>
  <si>
    <t>OHF10 C14100</t>
  </si>
  <si>
    <t>OHF10 C14300</t>
  </si>
  <si>
    <t>OHF10 C14400</t>
  </si>
  <si>
    <t>OHF10 C14500</t>
  </si>
  <si>
    <t>OHF10 C14600</t>
  </si>
  <si>
    <t>OHF10 C14700</t>
  </si>
  <si>
    <t>OHF10 C14800</t>
  </si>
  <si>
    <t>OHF10 C14900</t>
  </si>
  <si>
    <t>OHF10 C15000</t>
  </si>
  <si>
    <t>OHF10 C15200</t>
  </si>
  <si>
    <t>OHF10 C15400</t>
  </si>
  <si>
    <t>OHF10 C15500</t>
  </si>
  <si>
    <t>OHF10 C15600</t>
  </si>
  <si>
    <t>OHF10 C15700</t>
  </si>
  <si>
    <t>OHF10 C15800</t>
  </si>
  <si>
    <t>OHF10 C15900</t>
  </si>
  <si>
    <t>OHF10 C16000</t>
  </si>
  <si>
    <t>OHF10 C16200</t>
  </si>
  <si>
    <t>OHF10 C16400</t>
  </si>
  <si>
    <t>OHF10 C16500</t>
  </si>
  <si>
    <t>OHF10 C16600</t>
  </si>
  <si>
    <t>OHF10 C16700</t>
  </si>
  <si>
    <t>OHF10 C16800</t>
  </si>
  <si>
    <t>OHF10 C16900</t>
  </si>
  <si>
    <t>OHF10 C17000</t>
  </si>
  <si>
    <t>OHF10 C17100</t>
  </si>
  <si>
    <t>OHF10 C17200</t>
  </si>
  <si>
    <t>OHF10 C17300</t>
  </si>
  <si>
    <t>OHF10 C17400</t>
  </si>
  <si>
    <t>OHF10 C17500</t>
  </si>
  <si>
    <t>OHF10 C17600</t>
  </si>
  <si>
    <t>OHF10 C17700</t>
  </si>
  <si>
    <t>OHF10 C17800</t>
  </si>
  <si>
    <t>OHF10 C17900</t>
  </si>
  <si>
    <t>OHF10 C18000</t>
  </si>
  <si>
    <t>OHF10 C18100</t>
  </si>
  <si>
    <t>OHF10 C18200</t>
  </si>
  <si>
    <t>OHF10 C18300</t>
  </si>
  <si>
    <t>OHF10 C18400</t>
  </si>
  <si>
    <t>OHF10 C18500</t>
  </si>
  <si>
    <t>OHF10 C18600</t>
  </si>
  <si>
    <t>OHF10 C18700</t>
  </si>
  <si>
    <t>OHF10 C18800</t>
  </si>
  <si>
    <t>OHF10 C18900</t>
  </si>
  <si>
    <t>OHF10 C19000</t>
  </si>
  <si>
    <t>OHF10 C19100</t>
  </si>
  <si>
    <t>OHF10 C19200</t>
  </si>
  <si>
    <t>OHF10 C19300</t>
  </si>
  <si>
    <t>OHF10 C19400</t>
  </si>
  <si>
    <t>OHF10 C19500</t>
  </si>
  <si>
    <t>OHF10 C19600</t>
  </si>
  <si>
    <t>OHF10 C19700</t>
  </si>
  <si>
    <t>OHF10 C19800</t>
  </si>
  <si>
    <t>OHF10 C19900</t>
  </si>
  <si>
    <t>OHF10 C20000</t>
  </si>
  <si>
    <t>OHF10 C20100</t>
  </si>
  <si>
    <t>OHF10 C20200</t>
  </si>
  <si>
    <t>OHF10 C20300</t>
  </si>
  <si>
    <t>OHF10 C20400</t>
  </si>
  <si>
    <t>OHF10 C20500</t>
  </si>
  <si>
    <t>OHF10 C20600</t>
  </si>
  <si>
    <t>OHF10 C20700</t>
  </si>
  <si>
    <t>OHF10 C20800</t>
  </si>
  <si>
    <t>OHF10 C20900</t>
  </si>
  <si>
    <t>OHF10 C21000</t>
  </si>
  <si>
    <t>OHF10 C21100</t>
  </si>
  <si>
    <t>OHF10 C21200</t>
  </si>
  <si>
    <t>OHF10 C21300</t>
  </si>
  <si>
    <t>OHF10 C21400</t>
  </si>
  <si>
    <t>OHF10 C21500</t>
  </si>
  <si>
    <t>OHF10 C21600</t>
  </si>
  <si>
    <t>OHF10 C21700</t>
  </si>
  <si>
    <t>OHF10 C21800</t>
  </si>
  <si>
    <t>OHF10 C21900</t>
  </si>
  <si>
    <t>OHF10 C22000</t>
  </si>
  <si>
    <t>OHF10 C22100</t>
  </si>
  <si>
    <t>OHF10 C22200</t>
  </si>
  <si>
    <t>OYX10 C4850</t>
  </si>
  <si>
    <t>OYX10 C5000</t>
  </si>
  <si>
    <t>OYX10 C5200</t>
  </si>
  <si>
    <t>OYX10 C5500</t>
  </si>
  <si>
    <t>OYX10 C6000</t>
  </si>
  <si>
    <t>OYX10 C6500</t>
  </si>
  <si>
    <t>OYX10 C8000</t>
  </si>
  <si>
    <t>OYX10 C8500</t>
  </si>
  <si>
    <t>OYX10 P3500</t>
  </si>
  <si>
    <t>Nov10 Cinergy Hub Monthly Put</t>
  </si>
  <si>
    <t>OYX10 P4000</t>
  </si>
  <si>
    <t>OYX10 P4100</t>
  </si>
  <si>
    <t>OYX10 P4200</t>
  </si>
  <si>
    <t>OYX10 P4300</t>
  </si>
  <si>
    <t>OYX10 P4350</t>
  </si>
  <si>
    <t>OYX10 P4400</t>
  </si>
  <si>
    <t>OYX10 P4500</t>
  </si>
  <si>
    <t>OYX10 P4600</t>
  </si>
  <si>
    <t>OYX10 P4700</t>
  </si>
  <si>
    <t>OYX10 P4750</t>
  </si>
  <si>
    <t>OYX10 P4900</t>
  </si>
  <si>
    <t>OYX10 P5000</t>
  </si>
  <si>
    <t>OYZ10 C4500</t>
  </si>
  <si>
    <t>Dec10 Cinergy Hub Monthly Call</t>
  </si>
  <si>
    <t>OYZ10 C4600</t>
  </si>
  <si>
    <t>OYZ10 C4750</t>
  </si>
  <si>
    <t>OYZ10 C4850</t>
  </si>
  <si>
    <t>OYZ10 C5000</t>
  </si>
  <si>
    <t>OYZ10 C5200</t>
  </si>
  <si>
    <t>OYZ10 C5500</t>
  </si>
  <si>
    <t>OYZ10 C6000</t>
  </si>
  <si>
    <t>OYZ10 C6500</t>
  </si>
  <si>
    <t>OYZ10 C8000</t>
  </si>
  <si>
    <t>OYZ10 C8500</t>
  </si>
  <si>
    <t>OYZ10 P3500</t>
  </si>
  <si>
    <t>Dec10 Cinergy Hub Monthly Put</t>
  </si>
  <si>
    <t>OYZ10 P4000</t>
  </si>
  <si>
    <t>OYZ10 P4100</t>
  </si>
  <si>
    <t>OYZ10 P4200</t>
  </si>
  <si>
    <t>OYZ10 P4300</t>
  </si>
  <si>
    <t>OYZ10 P4350</t>
  </si>
  <si>
    <t>OYZ10 P4400</t>
  </si>
  <si>
    <t>OYZ10 P4500</t>
  </si>
  <si>
    <t>OYZ10 P4600</t>
  </si>
  <si>
    <t>OYZ10 P4700</t>
  </si>
  <si>
    <t>OYZ10 P4750</t>
  </si>
  <si>
    <t>OYZ10 P4900</t>
  </si>
  <si>
    <t>OYZ10 P5000</t>
  </si>
  <si>
    <t>OYF11 C4700</t>
  </si>
  <si>
    <t>Jan11 Cinergy Hub Monthly Call</t>
  </si>
  <si>
    <t>OYF11 C4800</t>
  </si>
  <si>
    <t>OYF11 C4900</t>
  </si>
  <si>
    <t>OYF11 C5000</t>
  </si>
  <si>
    <t>OYF11 C5100</t>
  </si>
  <si>
    <t>OYF11 C5500</t>
  </si>
  <si>
    <t>OYF11 C5550</t>
  </si>
  <si>
    <t>OYF11 C6000</t>
  </si>
  <si>
    <t>OYF11 C6500</t>
  </si>
  <si>
    <t>OYF11 P3300</t>
  </si>
  <si>
    <t>Jan11 Cinergy Hub Monthly Put</t>
  </si>
  <si>
    <t>OYF11 P4000</t>
  </si>
  <si>
    <t>OYF11 P4500</t>
  </si>
  <si>
    <t>OYF11 P4700</t>
  </si>
  <si>
    <t>OYF11 P4800</t>
  </si>
  <si>
    <t>OYF11 P4900</t>
  </si>
  <si>
    <t>OYF11 P5100</t>
  </si>
  <si>
    <t>OYG11 C4700</t>
  </si>
  <si>
    <t>Feb11 Cinergy Hub Monthly Call</t>
  </si>
  <si>
    <t>OYG11 C4800</t>
  </si>
  <si>
    <t>OYG11 C4900</t>
  </si>
  <si>
    <t>OYG11 C5000</t>
  </si>
  <si>
    <t>OHF10 P15000</t>
  </si>
  <si>
    <t>OHF10 P15100</t>
  </si>
  <si>
    <t>OHF10 P15200</t>
  </si>
  <si>
    <t>OHF10 P15300</t>
  </si>
  <si>
    <t>OHF10 P15500</t>
  </si>
  <si>
    <t>OHF10 P15600</t>
  </si>
  <si>
    <t>OHF10 P15700</t>
  </si>
  <si>
    <t>OHF10 P15800</t>
  </si>
  <si>
    <t>OHF10 P16000</t>
  </si>
  <si>
    <t>OHF10 P16300</t>
  </si>
  <si>
    <t>OHF10 P16500</t>
  </si>
  <si>
    <t>OHF10 P17000</t>
  </si>
  <si>
    <t>OHF10 P17100</t>
  </si>
  <si>
    <t>OHF10 P17200</t>
  </si>
  <si>
    <t>OHF10 P17300</t>
  </si>
  <si>
    <t>OHF10 P17400</t>
  </si>
  <si>
    <t>OHF10 P17500</t>
  </si>
  <si>
    <t>OHF10 P17600</t>
  </si>
  <si>
    <t>OHF10 P17700</t>
  </si>
  <si>
    <t>OHF10 P17800</t>
  </si>
  <si>
    <t>OHF10 P17900</t>
  </si>
  <si>
    <t>OHF10 P18000</t>
  </si>
  <si>
    <t>OHF10 P18100</t>
  </si>
  <si>
    <t>OHF10 P18200</t>
  </si>
  <si>
    <t>OHF10 P18300</t>
  </si>
  <si>
    <t>OHF10 P18400</t>
  </si>
  <si>
    <t>OHF10 P18500</t>
  </si>
  <si>
    <t>OHF10 P18600</t>
  </si>
  <si>
    <t>OHF10 P18700</t>
  </si>
  <si>
    <t>OHF10 P18800</t>
  </si>
  <si>
    <t>OHF10 P18900</t>
  </si>
  <si>
    <t>OHF10 P19000</t>
  </si>
  <si>
    <t>OHF10 P19100</t>
  </si>
  <si>
    <t>OHF10 P19200</t>
  </si>
  <si>
    <t>OHF10 P19300</t>
  </si>
  <si>
    <t>OHF10 P19400</t>
  </si>
  <si>
    <t>OHF10 P19500</t>
  </si>
  <si>
    <t>OHF10 P19600</t>
  </si>
  <si>
    <t>OHF10 P19700</t>
  </si>
  <si>
    <t>OHF10 P19800</t>
  </si>
  <si>
    <t>OHF10 P19900</t>
  </si>
  <si>
    <t>OHF10 P20000</t>
  </si>
  <si>
    <t>OHF10 P20100</t>
  </si>
  <si>
    <t>OHF10 P20200</t>
  </si>
  <si>
    <t>OHF10 P20300</t>
  </si>
  <si>
    <t>OHF10 P20400</t>
  </si>
  <si>
    <t>OHF10 P20500</t>
  </si>
  <si>
    <t>OHF10 P20600</t>
  </si>
  <si>
    <t>OHF10 P20700</t>
  </si>
  <si>
    <t>OHF10 P20800</t>
  </si>
  <si>
    <t>OHF10 P20900</t>
  </si>
  <si>
    <t>OHF10 P21000</t>
  </si>
  <si>
    <t>OHF10 P21100</t>
  </si>
  <si>
    <t>OHF10 P21400</t>
  </si>
  <si>
    <t>OHF10 P21500</t>
  </si>
  <si>
    <t>OHF10 P21600</t>
  </si>
  <si>
    <t>OHF10 P22000</t>
  </si>
  <si>
    <t>OHF10 P23000</t>
  </si>
  <si>
    <t>OHF10 P23500</t>
  </si>
  <si>
    <t>OHF10 P23700</t>
  </si>
  <si>
    <t>OHF10 P24000</t>
  </si>
  <si>
    <t>OHF10 P24700</t>
  </si>
  <si>
    <t>OHF10 P24800</t>
  </si>
  <si>
    <t>OHF10 P25000</t>
  </si>
  <si>
    <t>OHF10 P25500</t>
  </si>
  <si>
    <t>OHF10 P26200</t>
  </si>
  <si>
    <t>OHF10 P26500</t>
  </si>
  <si>
    <t>OHF10 P27300</t>
  </si>
  <si>
    <t>OHF10 P27500</t>
  </si>
  <si>
    <t>OHF10 P30000</t>
  </si>
  <si>
    <t>OHF10 P37600</t>
  </si>
  <si>
    <t>OHG10 C13100</t>
  </si>
  <si>
    <t>Feb10 Nymex Heatng Oil Opt Call</t>
  </si>
  <si>
    <t>OHG10 C13600</t>
  </si>
  <si>
    <t>OHG10 C13900</t>
  </si>
  <si>
    <t>OHG10 C14000</t>
  </si>
  <si>
    <t>OHG10 C14100</t>
  </si>
  <si>
    <t>OHG10 C14300</t>
  </si>
  <si>
    <t>OHG10 C14500</t>
  </si>
  <si>
    <t>OHG10 C14600</t>
  </si>
  <si>
    <t>OHG10 C14700</t>
  </si>
  <si>
    <t>OHG10 C14800</t>
  </si>
  <si>
    <t>OHG10 C14900</t>
  </si>
  <si>
    <t>OHG10 C15000</t>
  </si>
  <si>
    <t>OHG10 C15100</t>
  </si>
  <si>
    <t>OHG10 C15200</t>
  </si>
  <si>
    <t>OHG10 C15400</t>
  </si>
  <si>
    <t>OHG10 C15500</t>
  </si>
  <si>
    <t>OHG10 C15600</t>
  </si>
  <si>
    <t>OHG10 C15800</t>
  </si>
  <si>
    <t>OHG10 C15900</t>
  </si>
  <si>
    <t>OHG10 C16000</t>
  </si>
  <si>
    <t>OHG10 C16100</t>
  </si>
  <si>
    <t>OHG10 C16200</t>
  </si>
  <si>
    <t>OHG10 C16400</t>
  </si>
  <si>
    <t>OHG10 C16500</t>
  </si>
  <si>
    <t>OHG10 C16600</t>
  </si>
  <si>
    <t>OHG10 C16700</t>
  </si>
  <si>
    <t>OHG10 C16800</t>
  </si>
  <si>
    <t>OHG10 C16900</t>
  </si>
  <si>
    <t>OHG10 C17000</t>
  </si>
  <si>
    <t>OHG10 C17100</t>
  </si>
  <si>
    <t>OHG10 C17200</t>
  </si>
  <si>
    <t>OHG10 C17300</t>
  </si>
  <si>
    <t>OHG10 C17400</t>
  </si>
  <si>
    <t>OHG10 C17500</t>
  </si>
  <si>
    <t>OHG10 C17600</t>
  </si>
  <si>
    <t>OHG10 C17700</t>
  </si>
  <si>
    <t>OHG10 C17800</t>
  </si>
  <si>
    <t>OHG10 C17900</t>
  </si>
  <si>
    <t>OHG10 C18000</t>
  </si>
  <si>
    <t>OHG10 C18100</t>
  </si>
  <si>
    <t>OHG10 C18200</t>
  </si>
  <si>
    <t>OHG10 C18300</t>
  </si>
  <si>
    <t>OHG10 C18400</t>
  </si>
  <si>
    <t>OHG10 C18500</t>
  </si>
  <si>
    <t>LOG10 P4500</t>
  </si>
  <si>
    <t>LOG10 P4650</t>
  </si>
  <si>
    <t>LOG10 P4700</t>
  </si>
  <si>
    <t>LOG10 P4750</t>
  </si>
  <si>
    <t>LOG10 P4800</t>
  </si>
  <si>
    <t>LOG10 P4850</t>
  </si>
  <si>
    <t>LOG10 P5000</t>
  </si>
  <si>
    <t>LOG10 P5100</t>
  </si>
  <si>
    <t>LOG10 P5200</t>
  </si>
  <si>
    <t>LOG10 P5250</t>
  </si>
  <si>
    <t>LOG10 P5300</t>
  </si>
  <si>
    <t>LOG10 P5400</t>
  </si>
  <si>
    <t>LOG10 P5500</t>
  </si>
  <si>
    <t>LOG10 P5600</t>
  </si>
  <si>
    <t>LOG10 P5700</t>
  </si>
  <si>
    <t>LOG10 P5750</t>
  </si>
  <si>
    <t>LOG10 P5800</t>
  </si>
  <si>
    <t>LOG10 P5850</t>
  </si>
  <si>
    <t>LOG10 P5900</t>
  </si>
  <si>
    <t>LOG10 P5950</t>
  </si>
  <si>
    <t>LOG10 P6000</t>
  </si>
  <si>
    <t>LOG10 P6050</t>
  </si>
  <si>
    <t>LOG10 P6100</t>
  </si>
  <si>
    <t>LOG10 P6150</t>
  </si>
  <si>
    <t>LOG10 P6200</t>
  </si>
  <si>
    <t>LOG10 P6250</t>
  </si>
  <si>
    <t>LOG10 P6300</t>
  </si>
  <si>
    <t>LOG10 P6350</t>
  </si>
  <si>
    <t>LOG10 P6400</t>
  </si>
  <si>
    <t>LOG10 P6450</t>
  </si>
  <si>
    <t>LOG10 P6500</t>
  </si>
  <si>
    <t>LOG10 P6550</t>
  </si>
  <si>
    <t>LOG10 P6600</t>
  </si>
  <si>
    <t>LOG10 P6650</t>
  </si>
  <si>
    <t>LOG10 P6700</t>
  </si>
  <si>
    <t>OHG10 C21400</t>
  </si>
  <si>
    <t>OHG10 C21500</t>
  </si>
  <si>
    <t>OHG10 C21600</t>
  </si>
  <si>
    <t>OHG10 C21700</t>
  </si>
  <si>
    <t>OHG10 C21800</t>
  </si>
  <si>
    <t>OHG10 C22000</t>
  </si>
  <si>
    <t>OHG10 C22100</t>
  </si>
  <si>
    <t>OHG10 C22200</t>
  </si>
  <si>
    <t>OHG10 C22300</t>
  </si>
  <si>
    <t>OHG10 C22400</t>
  </si>
  <si>
    <t>OHG10 C22500</t>
  </si>
  <si>
    <t>OHG10 C22600</t>
  </si>
  <si>
    <t>OHG10 C22700</t>
  </si>
  <si>
    <t>OHG10 C22900</t>
  </si>
  <si>
    <t>OHG10 C23000</t>
  </si>
  <si>
    <t>OHG10 C23100</t>
  </si>
  <si>
    <t>OHG10 C23200</t>
  </si>
  <si>
    <t>OHG10 C23300</t>
  </si>
  <si>
    <t>OHG10 C23500</t>
  </si>
  <si>
    <t>OHG10 C23600</t>
  </si>
  <si>
    <t>OHG10 C23700</t>
  </si>
  <si>
    <t>OHG10 C23800</t>
  </si>
  <si>
    <t>OHG10 C23900</t>
  </si>
  <si>
    <t>OHG10 C24000</t>
  </si>
  <si>
    <t>OHG10 C24500</t>
  </si>
  <si>
    <t>OHG10 C24700</t>
  </si>
  <si>
    <t>OHG10 C24800</t>
  </si>
  <si>
    <t>OHG10 C24900</t>
  </si>
  <si>
    <t>OHG10 C25000</t>
  </si>
  <si>
    <t>OHG10 C25300</t>
  </si>
  <si>
    <t>OHG10 C25500</t>
  </si>
  <si>
    <t>OHG10 C25600</t>
  </si>
  <si>
    <t>OHG10 C25700</t>
  </si>
  <si>
    <t>OHG10 C25800</t>
  </si>
  <si>
    <t>OHG10 C26000</t>
  </si>
  <si>
    <t>OHG10 C26500</t>
  </si>
  <si>
    <t>OHG10 C27000</t>
  </si>
  <si>
    <t>OHG10 C27500</t>
  </si>
  <si>
    <t>OHG10 C27700</t>
  </si>
  <si>
    <t>OHG10 C27900</t>
  </si>
  <si>
    <t>OHG10 C28500</t>
  </si>
  <si>
    <t>OHG10 C29000</t>
  </si>
  <si>
    <t>OHG10 C29800</t>
  </si>
  <si>
    <t>OHG10 C30000</t>
  </si>
  <si>
    <t>OHG10 C30500</t>
  </si>
  <si>
    <t>OHG10 C31000</t>
  </si>
  <si>
    <t>OHG10 C31500</t>
  </si>
  <si>
    <t>OHG10 C32500</t>
  </si>
  <si>
    <t>OHG10 C39600</t>
  </si>
  <si>
    <t>OHG10 P9000</t>
  </si>
  <si>
    <t>Feb10 Nymex Heatng Oil Opt Put</t>
  </si>
  <si>
    <t>OHG10 P10500</t>
  </si>
  <si>
    <t>OHG10 P11000</t>
  </si>
  <si>
    <t>OHG10 P11300</t>
  </si>
  <si>
    <t>OHG10 P11500</t>
  </si>
  <si>
    <t>OHG10 P11600</t>
  </si>
  <si>
    <t>OHG10 P11900</t>
  </si>
  <si>
    <t>OHG10 P12000</t>
  </si>
  <si>
    <t>OHG10 P12500</t>
  </si>
  <si>
    <t>OHG10 P12600</t>
  </si>
  <si>
    <t>OHG10 P12700</t>
  </si>
  <si>
    <t>OHG10 P13000</t>
  </si>
  <si>
    <t>OHG10 P13100</t>
  </si>
  <si>
    <t>OHG10 P13200</t>
  </si>
  <si>
    <t>OHG10 P13500</t>
  </si>
  <si>
    <t>OHG10 P13800</t>
  </si>
  <si>
    <t>OHG10 P14000</t>
  </si>
  <si>
    <t>OHG10 P14100</t>
  </si>
  <si>
    <t>OHG10 P14500</t>
  </si>
  <si>
    <t>OHG10 P14600</t>
  </si>
  <si>
    <t>OHG10 P14800</t>
  </si>
  <si>
    <t>OHG10 P14900</t>
  </si>
  <si>
    <t>LOH10 C6400</t>
  </si>
  <si>
    <t>LOH10 C6450</t>
  </si>
  <si>
    <t>LOH10 C6500</t>
  </si>
  <si>
    <t>LOH10 C6550</t>
  </si>
  <si>
    <t>LOH10 C6600</t>
  </si>
  <si>
    <t>LOH10 C6700</t>
  </si>
  <si>
    <t>LOH10 C6750</t>
  </si>
  <si>
    <t>LOH10 C6800</t>
  </si>
  <si>
    <t>LOH10 C6850</t>
  </si>
  <si>
    <t>LOH10 C6900</t>
  </si>
  <si>
    <t>LOH10 C6950</t>
  </si>
  <si>
    <t>LOH10 C7000</t>
  </si>
  <si>
    <t>LOH10 C7050</t>
  </si>
  <si>
    <t>LOH10 C7100</t>
  </si>
  <si>
    <t>LOH10 C7150</t>
  </si>
  <si>
    <t>LOH10 C7200</t>
  </si>
  <si>
    <t>LOH10 C7250</t>
  </si>
  <si>
    <t>LOH10 C7300</t>
  </si>
  <si>
    <t>LOH10 C7350</t>
  </si>
  <si>
    <t>LOH10 C7400</t>
  </si>
  <si>
    <t>LOH10 C7450</t>
  </si>
  <si>
    <t>LOH10 C7500</t>
  </si>
  <si>
    <t>LOH10 C7550</t>
  </si>
  <si>
    <t>LOH10 C7600</t>
  </si>
  <si>
    <t>LOH10 C7650</t>
  </si>
  <si>
    <t>LOH10 C7700</t>
  </si>
  <si>
    <t>LOH10 C7750</t>
  </si>
  <si>
    <t>LOH10 C7800</t>
  </si>
  <si>
    <t>LOH10 C7850</t>
  </si>
  <si>
    <t>LOH10 C7900</t>
  </si>
  <si>
    <t>LOH10 C7950</t>
  </si>
  <si>
    <t>LOH10 C8000</t>
  </si>
  <si>
    <t>LOH10 C8050</t>
  </si>
  <si>
    <t>LOH10 C8100</t>
  </si>
  <si>
    <t>LOH10 C8150</t>
  </si>
  <si>
    <t>LOH10 C8200</t>
  </si>
  <si>
    <t>LOH10 C8250</t>
  </si>
  <si>
    <t>LOH10 C8300</t>
  </si>
  <si>
    <t>LOH10 C8350</t>
  </si>
  <si>
    <t>LOH10 C8400</t>
  </si>
  <si>
    <t>LOH10 C8450</t>
  </si>
  <si>
    <t>LOH10 C8500</t>
  </si>
  <si>
    <t>LOH10 C8550</t>
  </si>
  <si>
    <t>LOH10 C8600</t>
  </si>
  <si>
    <t>LOH10 C8650</t>
  </si>
  <si>
    <t>LOH10 C8700</t>
  </si>
  <si>
    <t>LOH10 C8750</t>
  </si>
  <si>
    <t>LOH10 C8800</t>
  </si>
  <si>
    <t>LOH10 C8850</t>
  </si>
  <si>
    <t>LOH10 C8900</t>
  </si>
  <si>
    <t>LOH10 C8950</t>
  </si>
  <si>
    <t>LOH10 C9000</t>
  </si>
  <si>
    <t>LOH10 C9050</t>
  </si>
  <si>
    <t>LOH10 C9100</t>
  </si>
  <si>
    <t>LOH10 C9150</t>
  </si>
  <si>
    <t>LOH10 C9200</t>
  </si>
  <si>
    <t>LOH10 C9250</t>
  </si>
  <si>
    <t>LOH10 C9300</t>
  </si>
  <si>
    <t>LOH10 C9350</t>
  </si>
  <si>
    <t>LOH10 C9400</t>
  </si>
  <si>
    <t>LOH10 C9450</t>
  </si>
  <si>
    <t>LOH10 C9500</t>
  </si>
  <si>
    <t>LOH10 C9550</t>
  </si>
  <si>
    <t>LOH10 C9600</t>
  </si>
  <si>
    <t>LOH10 C9650</t>
  </si>
  <si>
    <t>LOH10 C9700</t>
  </si>
  <si>
    <t>LOH10 C9750</t>
  </si>
  <si>
    <t>LOH10 C9800</t>
  </si>
  <si>
    <t>LOH10 C9900</t>
  </si>
  <si>
    <t>LOH10 P10000</t>
  </si>
  <si>
    <t>Mar10 Nymex Crude Oil Opt Put</t>
  </si>
  <si>
    <t>LOH10 P11000</t>
  </si>
  <si>
    <t>OHH10 C15700</t>
  </si>
  <si>
    <t>OHH10 C15800</t>
  </si>
  <si>
    <t>OHH10 C15900</t>
  </si>
  <si>
    <t>OHH10 C16000</t>
  </si>
  <si>
    <t>OHH10 C16100</t>
  </si>
  <si>
    <t>OHH10 C16200</t>
  </si>
  <si>
    <t>OHH10 C16300</t>
  </si>
  <si>
    <t>OHH10 C16400</t>
  </si>
  <si>
    <t>OHH10 C16500</t>
  </si>
  <si>
    <t>OHH10 C16600</t>
  </si>
  <si>
    <t>OHH10 C16700</t>
  </si>
  <si>
    <t>OHH10 C16800</t>
  </si>
  <si>
    <t>OHH10 C16900</t>
  </si>
  <si>
    <t>OHH10 C17000</t>
  </si>
  <si>
    <t>OHH10 C17100</t>
  </si>
  <si>
    <t>OHH10 C17200</t>
  </si>
  <si>
    <t>OHH10 C17300</t>
  </si>
  <si>
    <t>OHH10 C17400</t>
  </si>
  <si>
    <t>OHH10 C17500</t>
  </si>
  <si>
    <t>OHH10 C17600</t>
  </si>
  <si>
    <t>OHH10 C17700</t>
  </si>
  <si>
    <t>OHH10 C17800</t>
  </si>
  <si>
    <t>OHH10 C17900</t>
  </si>
  <si>
    <t>OHH10 C18000</t>
  </si>
  <si>
    <t>OHH10 C18100</t>
  </si>
  <si>
    <t>OHH10 C18200</t>
  </si>
  <si>
    <t>OHH10 C18300</t>
  </si>
  <si>
    <t>OHH10 C18400</t>
  </si>
  <si>
    <t>OHH10 C18500</t>
  </si>
  <si>
    <t>OHH10 C18600</t>
  </si>
  <si>
    <t>OHH10 C18700</t>
  </si>
  <si>
    <t>OHH10 C18800</t>
  </si>
  <si>
    <t>OHH10 C18900</t>
  </si>
  <si>
    <t>OHH10 C19000</t>
  </si>
  <si>
    <t>OHH10 C19100</t>
  </si>
  <si>
    <t>OHH10 C19200</t>
  </si>
  <si>
    <t>OHH10 C19300</t>
  </si>
  <si>
    <t>OHH10 C19400</t>
  </si>
  <si>
    <t>OHH10 C19500</t>
  </si>
  <si>
    <t>OHH10 C19600</t>
  </si>
  <si>
    <t>OHH10 C19700</t>
  </si>
  <si>
    <t>OHH10 C19800</t>
  </si>
  <si>
    <t>OHH10 C19900</t>
  </si>
  <si>
    <t>OHH10 C20000</t>
  </si>
  <si>
    <t>OHH10 C20100</t>
  </si>
  <si>
    <t>OHH10 C20200</t>
  </si>
  <si>
    <t>OHH10 C20300</t>
  </si>
  <si>
    <t>OHH10 C20400</t>
  </si>
  <si>
    <t>OHH10 C20500</t>
  </si>
  <si>
    <t>OHH10 C20600</t>
  </si>
  <si>
    <t>OHH10 C20700</t>
  </si>
  <si>
    <t>OHH10 C20800</t>
  </si>
  <si>
    <t>OHH10 C20900</t>
  </si>
  <si>
    <t>OHH10 C21000</t>
  </si>
  <si>
    <t>OHH10 C21100</t>
  </si>
  <si>
    <t>OHH10 C21200</t>
  </si>
  <si>
    <t>OHH10 C21300</t>
  </si>
  <si>
    <t>OHH10 C21400</t>
  </si>
  <si>
    <t>OHH10 C21500</t>
  </si>
  <si>
    <t>OHH10 C21600</t>
  </si>
  <si>
    <t>OHH10 C21700</t>
  </si>
  <si>
    <t>OHH10 C21800</t>
  </si>
  <si>
    <t>OHH10 C22000</t>
  </si>
  <si>
    <t>OHH10 C22100</t>
  </si>
  <si>
    <t>OHH10 C22200</t>
  </si>
  <si>
    <t>OHH10 C22400</t>
  </si>
  <si>
    <t>OHH10 C22500</t>
  </si>
  <si>
    <t>OHH10 C22600</t>
  </si>
  <si>
    <t>OHH10 C22700</t>
  </si>
  <si>
    <t>OHH10 C22800</t>
  </si>
  <si>
    <t>OHH10 C22900</t>
  </si>
  <si>
    <t>OHH10 C23000</t>
  </si>
  <si>
    <t>OHH10 C23100</t>
  </si>
  <si>
    <t>OHH10 C23200</t>
  </si>
  <si>
    <t>OHH10 C23300</t>
  </si>
  <si>
    <t>OHH10 C23400</t>
  </si>
  <si>
    <t>OHH10 C23500</t>
  </si>
  <si>
    <t>OHH10 C23600</t>
  </si>
  <si>
    <t>OHH10 C23700</t>
  </si>
  <si>
    <t>OHH10 C23800</t>
  </si>
  <si>
    <t>OHH10 C24000</t>
  </si>
  <si>
    <t>OHH10 C24200</t>
  </si>
  <si>
    <t>OHH10 C24300</t>
  </si>
  <si>
    <t>OHH10 C24400</t>
  </si>
  <si>
    <t>OHH10 C24500</t>
  </si>
  <si>
    <t>OHH10 C24600</t>
  </si>
  <si>
    <t>OHH10 C24700</t>
  </si>
  <si>
    <t>OHH10 C24800</t>
  </si>
  <si>
    <t>OHH10 C25000</t>
  </si>
  <si>
    <t>OHH10 C25200</t>
  </si>
  <si>
    <t>OHH10 C25400</t>
  </si>
  <si>
    <t>OHH10 C25500</t>
  </si>
  <si>
    <t>OHH10 C25600</t>
  </si>
  <si>
    <t>OHH10 C25700</t>
  </si>
  <si>
    <t>OHH10 C25800</t>
  </si>
  <si>
    <t>OHH10 C26000</t>
  </si>
  <si>
    <t>OHH10 C26200</t>
  </si>
  <si>
    <t>OHH10 C26500</t>
  </si>
  <si>
    <t>OHH10 C27000</t>
  </si>
  <si>
    <t>OHH10 C27200</t>
  </si>
  <si>
    <t>OHH10 C27500</t>
  </si>
  <si>
    <t>OHH10 C27800</t>
  </si>
  <si>
    <t>OHH10 C27900</t>
  </si>
  <si>
    <t>OHH10 C28500</t>
  </si>
  <si>
    <t>OHH10 C30000</t>
  </si>
  <si>
    <t>OHH10 C35000</t>
  </si>
  <si>
    <t>OHH10 C36000</t>
  </si>
  <si>
    <t>OHH10 C39000</t>
  </si>
  <si>
    <t>OHH10 C39600</t>
  </si>
  <si>
    <t>OHH10 P9000</t>
  </si>
  <si>
    <t>Mar10 Nymex Heatng Oil Opt Put</t>
  </si>
  <si>
    <t>PUM10 C15000</t>
  </si>
  <si>
    <t>Jun10 Panhandle Pipe Call</t>
  </si>
  <si>
    <t>PUM10 C5500</t>
  </si>
  <si>
    <t>PUM10 C6500</t>
  </si>
  <si>
    <t>PUM10 C7000</t>
  </si>
  <si>
    <t>PUM10 C8000</t>
  </si>
  <si>
    <t>PUM10 P4000</t>
  </si>
  <si>
    <t>Jun10 Panhandle Pipe Put</t>
  </si>
  <si>
    <t>PUM10 P4250</t>
  </si>
  <si>
    <t>PUM10 P4500</t>
  </si>
  <si>
    <t>PUM10 P5500</t>
  </si>
  <si>
    <t>PUN10 C15000</t>
  </si>
  <si>
    <t>Jly10 Panhandle Pipe Call</t>
  </si>
  <si>
    <t>PUN10 C5500</t>
  </si>
  <si>
    <t>PUN10 C6500</t>
  </si>
  <si>
    <t>OHH10 P14000</t>
  </si>
  <si>
    <t>OHH10 P14500</t>
  </si>
  <si>
    <t>OHH10 P14600</t>
  </si>
  <si>
    <t>OHH10 P14800</t>
  </si>
  <si>
    <t>OHH10 P15000</t>
  </si>
  <si>
    <t>OHH10 P15100</t>
  </si>
  <si>
    <t>OHH10 P15200</t>
  </si>
  <si>
    <t>OHH10 P15300</t>
  </si>
  <si>
    <t>OHH10 P15500</t>
  </si>
  <si>
    <t>OHH10 P15600</t>
  </si>
  <si>
    <t>OHH10 P15800</t>
  </si>
  <si>
    <t>OHH10 P15900</t>
  </si>
  <si>
    <t>OHH10 P16000</t>
  </si>
  <si>
    <t>OHH10 P16200</t>
  </si>
  <si>
    <t>OHH10 P16300</t>
  </si>
  <si>
    <t>OHH10 P16400</t>
  </si>
  <si>
    <t>OHH10 P16500</t>
  </si>
  <si>
    <t>OHH10 P16600</t>
  </si>
  <si>
    <t>OHH10 P16700</t>
  </si>
  <si>
    <t>OHH10 P17000</t>
  </si>
  <si>
    <t>OHH10 P17100</t>
  </si>
  <si>
    <t>OHH10 P17200</t>
  </si>
  <si>
    <t>OHH10 P17300</t>
  </si>
  <si>
    <t>OHH10 P17400</t>
  </si>
  <si>
    <t>OHH10 P17500</t>
  </si>
  <si>
    <t>OHH10 P17600</t>
  </si>
  <si>
    <t>OHH10 P17700</t>
  </si>
  <si>
    <t>OHH10 P17800</t>
  </si>
  <si>
    <t>OHH10 P18000</t>
  </si>
  <si>
    <t>OHH10 P18100</t>
  </si>
  <si>
    <t>OHH10 P18200</t>
  </si>
  <si>
    <t>OHH10 P18300</t>
  </si>
  <si>
    <t>OHH10 P18500</t>
  </si>
  <si>
    <t>OHH10 P18700</t>
  </si>
  <si>
    <t>OHH10 P18900</t>
  </si>
  <si>
    <t>OHH10 P19000</t>
  </si>
  <si>
    <t>OHH10 P19100</t>
  </si>
  <si>
    <t>OHH10 P19200</t>
  </si>
  <si>
    <t>OHH10 P19300</t>
  </si>
  <si>
    <t>OHH10 P19400</t>
  </si>
  <si>
    <t>OHH10 P19500</t>
  </si>
  <si>
    <t>OHH10 P19900</t>
  </si>
  <si>
    <t>OHH10 P20000</t>
  </si>
  <si>
    <t>OHH10 P20100</t>
  </si>
  <si>
    <t>OHH10 P20200</t>
  </si>
  <si>
    <t>OHH10 P20300</t>
  </si>
  <si>
    <t>OHH10 P20400</t>
  </si>
  <si>
    <t>OHH10 P20500</t>
  </si>
  <si>
    <t>OHH10 P20600</t>
  </si>
  <si>
    <t>OHH10 P20700</t>
  </si>
  <si>
    <t>OHH10 P20800</t>
  </si>
  <si>
    <t>OHH10 P20900</t>
  </si>
  <si>
    <t>OHH10 P21000</t>
  </si>
  <si>
    <t>OHH10 P21100</t>
  </si>
  <si>
    <t>OHH10 P21200</t>
  </si>
  <si>
    <t>OHH10 P21500</t>
  </si>
  <si>
    <t>OHH10 P21600</t>
  </si>
  <si>
    <t>OHH10 P22000</t>
  </si>
  <si>
    <t>OHH10 P22700</t>
  </si>
  <si>
    <t>OHH10 P23300</t>
  </si>
  <si>
    <t>OHH10 P24000</t>
  </si>
  <si>
    <t>OHH10 P24500</t>
  </si>
  <si>
    <t>OHH10 P25700</t>
  </si>
  <si>
    <t>OHH10 P26000</t>
  </si>
  <si>
    <t>OHH10 P30000</t>
  </si>
  <si>
    <t>OHH10 P37600</t>
  </si>
  <si>
    <t>OHJ10 C13100</t>
  </si>
  <si>
    <t>Apr10 Nymex Heatng Oil Opt Call</t>
  </si>
  <si>
    <t>OHJ10 C13600</t>
  </si>
  <si>
    <t>OHJ10 C13900</t>
  </si>
  <si>
    <t>OHJ10 C14000</t>
  </si>
  <si>
    <t>OHJ10 C14100</t>
  </si>
  <si>
    <t>OHJ10 C14500</t>
  </si>
  <si>
    <t>OHJ10 C14600</t>
  </si>
  <si>
    <t>OHJ10 C14700</t>
  </si>
  <si>
    <t>OHJ10 C14800</t>
  </si>
  <si>
    <t>OHJ10 C14900</t>
  </si>
  <si>
    <t>OHJ10 C15000</t>
  </si>
  <si>
    <t>OHJ10 C15100</t>
  </si>
  <si>
    <t>OHJ10 C15300</t>
  </si>
  <si>
    <t>OHJ10 C15400</t>
  </si>
  <si>
    <t>OHJ10 C15500</t>
  </si>
  <si>
    <t>OHJ10 C15600</t>
  </si>
  <si>
    <t>OHJ10 C15800</t>
  </si>
  <si>
    <t>OHJ10 C15900</t>
  </si>
  <si>
    <t>OHJ10 C16000</t>
  </si>
  <si>
    <t>OHJ10 C16100</t>
  </si>
  <si>
    <t>OHJ10 C16200</t>
  </si>
  <si>
    <t>OHJ10 C16400</t>
  </si>
  <si>
    <t>OHJ10 C16500</t>
  </si>
  <si>
    <t>OHJ10 C16700</t>
  </si>
  <si>
    <t>OHJ10 C16800</t>
  </si>
  <si>
    <t>OHJ10 C16900</t>
  </si>
  <si>
    <t>OHJ10 C17000</t>
  </si>
  <si>
    <t>OHJ10 C17100</t>
  </si>
  <si>
    <t>OHJ10 C17200</t>
  </si>
  <si>
    <t>OHJ10 C17300</t>
  </si>
  <si>
    <t>OHJ10 C17400</t>
  </si>
  <si>
    <t>OHJ10 C17500</t>
  </si>
  <si>
    <t>PUG11 P6500</t>
  </si>
  <si>
    <t>PUH11 C10000</t>
  </si>
  <si>
    <t>Mar11 Panhandle Pipe Call</t>
  </si>
  <si>
    <t>PUH11 C6500</t>
  </si>
  <si>
    <t>PUH11 C7000</t>
  </si>
  <si>
    <t>PUH11 C7600</t>
  </si>
  <si>
    <t>PUH11 C7800</t>
  </si>
  <si>
    <t>PUH11 C8000</t>
  </si>
  <si>
    <t>PUH11 P3000</t>
  </si>
  <si>
    <t>Mar11 Panhandle Pipe Put</t>
  </si>
  <si>
    <t>PUH11 P4000</t>
  </si>
  <si>
    <t>PUH11 P5000</t>
  </si>
  <si>
    <t>PUH11 P6500</t>
  </si>
  <si>
    <t>PUJ11 C10000</t>
  </si>
  <si>
    <t>Apr11 Panhandle Pipe Call</t>
  </si>
  <si>
    <t>PUJ11 C6000</t>
  </si>
  <si>
    <t>PUJ11 C6500</t>
  </si>
  <si>
    <t>PUJ11 C6750</t>
  </si>
  <si>
    <t>PUJ11 C7000</t>
  </si>
  <si>
    <t>PUJ11 C7250</t>
  </si>
  <si>
    <t>PUJ11 C7600</t>
  </si>
  <si>
    <t>PUJ11 C7800</t>
  </si>
  <si>
    <t>PUJ11 C8000</t>
  </si>
  <si>
    <t>PUJ11 C8500</t>
  </si>
  <si>
    <t>PUJ11 P3000</t>
  </si>
  <si>
    <t>Apr11 Panhandle Pipe Put</t>
  </si>
  <si>
    <t>PUJ11 P4000</t>
  </si>
  <si>
    <t>PUJ11 P4500</t>
  </si>
  <si>
    <t>PUJ11 P5000</t>
  </si>
  <si>
    <t>PUJ11 P5250</t>
  </si>
  <si>
    <t>PUJ11 P5500</t>
  </si>
  <si>
    <t>PUJ11 P5750</t>
  </si>
  <si>
    <t>PUJ11 P6000</t>
  </si>
  <si>
    <t>PUJ11 P6500</t>
  </si>
  <si>
    <t>PUK11 C10000</t>
  </si>
  <si>
    <t>May11 Panhandle Pipe Call</t>
  </si>
  <si>
    <t>PUK11 C6000</t>
  </si>
  <si>
    <t>PUK11 C6500</t>
  </si>
  <si>
    <t>PUK11 C6750</t>
  </si>
  <si>
    <t>PUK11 C7000</t>
  </si>
  <si>
    <t>PUK11 C7250</t>
  </si>
  <si>
    <t>PUK11 C7600</t>
  </si>
  <si>
    <t>PUK11 C7800</t>
  </si>
  <si>
    <t>PUK11 C8000</t>
  </si>
  <si>
    <t>PUK11 C8500</t>
  </si>
  <si>
    <t>PUK11 P3000</t>
  </si>
  <si>
    <t>May11 Panhandle Pipe Put</t>
  </si>
  <si>
    <t>PUK11 P4000</t>
  </si>
  <si>
    <t>PUK11 P4500</t>
  </si>
  <si>
    <t>PUK11 P5000</t>
  </si>
  <si>
    <t>PUK11 P5250</t>
  </si>
  <si>
    <t>PUK11 P5500</t>
  </si>
  <si>
    <t>PUK11 P5750</t>
  </si>
  <si>
    <t>PUK11 P6000</t>
  </si>
  <si>
    <t>PUK11 P6500</t>
  </si>
  <si>
    <t>PUM11 C10000</t>
  </si>
  <si>
    <t>Jun11 Panhandle Pipe Call</t>
  </si>
  <si>
    <t>PUM11 C6000</t>
  </si>
  <si>
    <t>PUM11 C6500</t>
  </si>
  <si>
    <t>PUM11 C6750</t>
  </si>
  <si>
    <t>PUM11 C7000</t>
  </si>
  <si>
    <t>PUM11 C7250</t>
  </si>
  <si>
    <t>PUM11 C7600</t>
  </si>
  <si>
    <t>PUM11 C7800</t>
  </si>
  <si>
    <t>PUM11 C8000</t>
  </si>
  <si>
    <t>PUM11 C8500</t>
  </si>
  <si>
    <t>PUM11 P3000</t>
  </si>
  <si>
    <t>Jun11 Panhandle Pipe Put</t>
  </si>
  <si>
    <t>PUM11 P4000</t>
  </si>
  <si>
    <t>PUM11 P4500</t>
  </si>
  <si>
    <t>Apr10 Nymex Heatng Oil Opt Put</t>
  </si>
  <si>
    <t>OHJ10 P11000</t>
  </si>
  <si>
    <t>OHJ10 P11600</t>
  </si>
  <si>
    <t>OHJ10 P12000</t>
  </si>
  <si>
    <t>OHJ10 P12500</t>
  </si>
  <si>
    <t>OHJ10 P13000</t>
  </si>
  <si>
    <t>OHJ10 P13100</t>
  </si>
  <si>
    <t>OHJ10 P13900</t>
  </si>
  <si>
    <t>OHJ10 P14000</t>
  </si>
  <si>
    <t>OHJ10 P14500</t>
  </si>
  <si>
    <t>OHJ10 P14800</t>
  </si>
  <si>
    <t>OHJ10 P15000</t>
  </si>
  <si>
    <t>OHJ10 P15200</t>
  </si>
  <si>
    <t>OHJ10 P15300</t>
  </si>
  <si>
    <t>OHJ10 P15500</t>
  </si>
  <si>
    <t>OHJ10 P15600</t>
  </si>
  <si>
    <t>OHJ10 P15800</t>
  </si>
  <si>
    <t>OHJ10 P16000</t>
  </si>
  <si>
    <t>OHJ10 P16200</t>
  </si>
  <si>
    <t>OHJ10 P16300</t>
  </si>
  <si>
    <t>OHJ10 P16400</t>
  </si>
  <si>
    <t>OHJ10 P16500</t>
  </si>
  <si>
    <t>OHJ10 P16600</t>
  </si>
  <si>
    <t>OHJ10 P16700</t>
  </si>
  <si>
    <t>OHJ10 P16800</t>
  </si>
  <si>
    <t>OHJ10 P17000</t>
  </si>
  <si>
    <t>OHJ10 P17300</t>
  </si>
  <si>
    <t>OHJ10 P17400</t>
  </si>
  <si>
    <t>OHJ10 P17500</t>
  </si>
  <si>
    <t>OHJ10 P17600</t>
  </si>
  <si>
    <t>OHJ10 P17700</t>
  </si>
  <si>
    <t>OHJ10 P17800</t>
  </si>
  <si>
    <t>OHJ10 P18000</t>
  </si>
  <si>
    <t>OHJ10 P18100</t>
  </si>
  <si>
    <t>OHJ10 P18200</t>
  </si>
  <si>
    <t>OHJ10 P18300</t>
  </si>
  <si>
    <t>OHJ10 P18500</t>
  </si>
  <si>
    <t>OHJ10 P18800</t>
  </si>
  <si>
    <t>OHJ10 P18900</t>
  </si>
  <si>
    <t>OHJ10 P19000</t>
  </si>
  <si>
    <t>OHJ10 P19100</t>
  </si>
  <si>
    <t>OHJ10 P19200</t>
  </si>
  <si>
    <t>OHJ10 P19300</t>
  </si>
  <si>
    <t>OHJ10 P19400</t>
  </si>
  <si>
    <t>OHJ10 P19500</t>
  </si>
  <si>
    <t>OHJ10 P19900</t>
  </si>
  <si>
    <t>OHJ10 P20000</t>
  </si>
  <si>
    <t>OHJ10 P20100</t>
  </si>
  <si>
    <t>OHJ10 P20200</t>
  </si>
  <si>
    <t>OHJ10 P20300</t>
  </si>
  <si>
    <t>OHJ10 P20400</t>
  </si>
  <si>
    <t>OHJ10 P20500</t>
  </si>
  <si>
    <t>OHJ10 P20600</t>
  </si>
  <si>
    <t>OHJ10 P20700</t>
  </si>
  <si>
    <t>OHJ10 P20800</t>
  </si>
  <si>
    <t>OHJ10 P21200</t>
  </si>
  <si>
    <t>OHJ10 P21500</t>
  </si>
  <si>
    <t>OHJ10 P21600</t>
  </si>
  <si>
    <t>OHJ10 P21700</t>
  </si>
  <si>
    <t>OHJ10 P24000</t>
  </si>
  <si>
    <t>OHJ10 P30000</t>
  </si>
  <si>
    <t>OHJ10 P37600</t>
  </si>
  <si>
    <t>OHK10 C13600</t>
  </si>
  <si>
    <t>May10 Nymex Heatng Oil Opt Call</t>
  </si>
  <si>
    <t>OHK10 C14100</t>
  </si>
  <si>
    <t>OHK10 C14300</t>
  </si>
  <si>
    <t>OHK10 C14600</t>
  </si>
  <si>
    <t>OHK10 C14700</t>
  </si>
  <si>
    <t>OHK10 C14800</t>
  </si>
  <si>
    <t>OHK10 C15000</t>
  </si>
  <si>
    <t>OHK10 C15500</t>
  </si>
  <si>
    <t>OHK10 C15600</t>
  </si>
  <si>
    <t>OHK10 C15800</t>
  </si>
  <si>
    <t>OHK10 C15900</t>
  </si>
  <si>
    <t>OHK10 C16000</t>
  </si>
  <si>
    <t>OHK10 C16100</t>
  </si>
  <si>
    <t>OHK10 C16500</t>
  </si>
  <si>
    <t>OHK10 C16700</t>
  </si>
  <si>
    <t>OHK10 C16800</t>
  </si>
  <si>
    <t>OHK10 C16900</t>
  </si>
  <si>
    <t>OHK10 C17000</t>
  </si>
  <si>
    <t>OHK10 C17100</t>
  </si>
  <si>
    <t>OHK10 C17200</t>
  </si>
  <si>
    <t>OHK10 C17300</t>
  </si>
  <si>
    <t>OHK10 C17500</t>
  </si>
  <si>
    <t>OHK10 C17600</t>
  </si>
  <si>
    <t>OHK10 C17700</t>
  </si>
  <si>
    <t>OHK10 C17800</t>
  </si>
  <si>
    <t>OHK10 C17900</t>
  </si>
  <si>
    <t>OHK10 C18000</t>
  </si>
  <si>
    <t>OHK10 C18100</t>
  </si>
  <si>
    <t>OHK10 C18200</t>
  </si>
  <si>
    <t>OHK10 C18400</t>
  </si>
  <si>
    <t>OHK10 C18500</t>
  </si>
  <si>
    <t>OHK10 C18600</t>
  </si>
  <si>
    <t>OHK10 C18700</t>
  </si>
  <si>
    <t>OHK10 C18800</t>
  </si>
  <si>
    <t>OHK10 C18900</t>
  </si>
  <si>
    <t>OHK10 C19000</t>
  </si>
  <si>
    <t>OHK10 C19100</t>
  </si>
  <si>
    <t>OHK10 C19200</t>
  </si>
  <si>
    <t>OHK10 C19300</t>
  </si>
  <si>
    <t>OHK10 C19400</t>
  </si>
  <si>
    <t>OHK10 C19500</t>
  </si>
  <si>
    <t>OHK10 C19600</t>
  </si>
  <si>
    <t>OHK10 C19700</t>
  </si>
  <si>
    <t>OHK10 C19800</t>
  </si>
  <si>
    <t>OHK10 C19900</t>
  </si>
  <si>
    <t>OHK10 C20000</t>
  </si>
  <si>
    <t>OHK10 C20200</t>
  </si>
  <si>
    <t>OHK10 C20400</t>
  </si>
  <si>
    <t>OHK10 C20500</t>
  </si>
  <si>
    <t>OHK10 C20600</t>
  </si>
  <si>
    <t>LOM10 C6000</t>
  </si>
  <si>
    <t>LOM10 C6050</t>
  </si>
  <si>
    <t>LOM10 C6100</t>
  </si>
  <si>
    <t>LOM10 C6150</t>
  </si>
  <si>
    <t>LOM10 C6200</t>
  </si>
  <si>
    <t>LOM10 C6250</t>
  </si>
  <si>
    <t>LOM10 C6300</t>
  </si>
  <si>
    <t>LOM10 C6350</t>
  </si>
  <si>
    <t>LOM10 C6400</t>
  </si>
  <si>
    <t>LOM10 C6450</t>
  </si>
  <si>
    <t>LOM10 C6500</t>
  </si>
  <si>
    <t>LOM10 C6550</t>
  </si>
  <si>
    <t>LOM10 C6600</t>
  </si>
  <si>
    <t>LOM10 C6650</t>
  </si>
  <si>
    <t>LOM10 C6700</t>
  </si>
  <si>
    <t>LOM10 C6750</t>
  </si>
  <si>
    <t>LOM10 C6800</t>
  </si>
  <si>
    <t>LOM10 C6900</t>
  </si>
  <si>
    <t>LOM10 C6950</t>
  </si>
  <si>
    <t>LOM10 C7000</t>
  </si>
  <si>
    <t>LOM10 C7050</t>
  </si>
  <si>
    <t>LOM10 C7100</t>
  </si>
  <si>
    <t>LOM10 C7150</t>
  </si>
  <si>
    <t>LOM10 C7200</t>
  </si>
  <si>
    <t>LOM10 C7250</t>
  </si>
  <si>
    <t>LOM10 C7300</t>
  </si>
  <si>
    <t>LOM10 C7350</t>
  </si>
  <si>
    <t>LOM10 C7400</t>
  </si>
  <si>
    <t>LOM10 C7450</t>
  </si>
  <si>
    <t>LOM10 C7500</t>
  </si>
  <si>
    <t>LOM10 C7550</t>
  </si>
  <si>
    <t>LOM10 C7600</t>
  </si>
  <si>
    <t>LOM10 C7650</t>
  </si>
  <si>
    <t>LOM10 C7700</t>
  </si>
  <si>
    <t>LOM10 C7750</t>
  </si>
  <si>
    <t>LOM10 C7800</t>
  </si>
  <si>
    <t>LOM10 C7850</t>
  </si>
  <si>
    <t>LOM10 C7900</t>
  </si>
  <si>
    <t>LOM10 C7950</t>
  </si>
  <si>
    <t>LOM10 C8000</t>
  </si>
  <si>
    <t>LOM10 C8050</t>
  </si>
  <si>
    <t>LOM10 C8100</t>
  </si>
  <si>
    <t>LOM10 C8150</t>
  </si>
  <si>
    <t>LOM10 C8200</t>
  </si>
  <si>
    <t>LOM10 C8250</t>
  </si>
  <si>
    <t>LOM10 C8300</t>
  </si>
  <si>
    <t>LOM10 C8350</t>
  </si>
  <si>
    <t>LOM10 C8400</t>
  </si>
  <si>
    <t>LOM10 C8450</t>
  </si>
  <si>
    <t>LOM10 C8500</t>
  </si>
  <si>
    <t>LOM10 C8550</t>
  </si>
  <si>
    <t>LOM10 C8600</t>
  </si>
  <si>
    <t>LOM10 C8650</t>
  </si>
  <si>
    <t>LOM10 C8700</t>
  </si>
  <si>
    <t>LOM10 C8750</t>
  </si>
  <si>
    <t>LOM10 C8800</t>
  </si>
  <si>
    <t>LOM10 C8850</t>
  </si>
  <si>
    <t>LOM10 C8900</t>
  </si>
  <si>
    <t>LOM10 C9000</t>
  </si>
  <si>
    <t>LOM10 C9050</t>
  </si>
  <si>
    <t>LOM10 C9100</t>
  </si>
  <si>
    <t>LOM10 C9150</t>
  </si>
  <si>
    <t>LOM10 C9200</t>
  </si>
  <si>
    <t>LOM10 C9250</t>
  </si>
  <si>
    <t>LOM10 C9300</t>
  </si>
  <si>
    <t>LOM10 C9350</t>
  </si>
  <si>
    <t>LOM10 C9400</t>
  </si>
  <si>
    <t>LOM10 C9500</t>
  </si>
  <si>
    <t>LOM10 C9550</t>
  </si>
  <si>
    <t>LOM10 C9700</t>
  </si>
  <si>
    <t>LOM10 C9850</t>
  </si>
  <si>
    <t>LOM10 C9900</t>
  </si>
  <si>
    <t>LOM10 C9950</t>
  </si>
  <si>
    <t>LOM10 P1000</t>
  </si>
  <si>
    <t>Jun10 Nymex Crude Oil Opt Put</t>
  </si>
  <si>
    <t>LOM10 P10000</t>
  </si>
  <si>
    <t>LOM10 P10050</t>
  </si>
  <si>
    <t>LOM10 P10100</t>
  </si>
  <si>
    <t>LOM10 P10200</t>
  </si>
  <si>
    <t>LOM10 P10400</t>
  </si>
  <si>
    <t>LOM10 P10450</t>
  </si>
  <si>
    <t>LOM10 P10500</t>
  </si>
  <si>
    <t>LOM10 P10550</t>
  </si>
  <si>
    <t>LOM10 P10600</t>
  </si>
  <si>
    <t>LOM10 P10700</t>
  </si>
  <si>
    <t>LOM10 P10750</t>
  </si>
  <si>
    <t>LOM10 P10800</t>
  </si>
  <si>
    <t>LOM10 P10900</t>
  </si>
  <si>
    <t>LOM10 P11000</t>
  </si>
  <si>
    <t>LOM10 P11200</t>
  </si>
  <si>
    <t>LOM10 P11250</t>
  </si>
  <si>
    <t>LOM10 P11350</t>
  </si>
  <si>
    <t>LOM10 P11400</t>
  </si>
  <si>
    <t>LOM10 P11450</t>
  </si>
  <si>
    <t>LOM10 P11500</t>
  </si>
  <si>
    <t>LOM10 P11600</t>
  </si>
  <si>
    <t>LOM10 P11650</t>
  </si>
  <si>
    <t>LOM10 P11800</t>
  </si>
  <si>
    <t>LOM10 P11900</t>
  </si>
  <si>
    <t>LOM10 P11950</t>
  </si>
  <si>
    <t>LOM10 P12050</t>
  </si>
  <si>
    <t>LOM10 P12200</t>
  </si>
  <si>
    <t>LOM10 P12250</t>
  </si>
  <si>
    <t>LOM10 P12400</t>
  </si>
  <si>
    <t>LOM10 P12500</t>
  </si>
  <si>
    <t>LOM10 P12750</t>
  </si>
  <si>
    <t>LOM10 P13000</t>
  </si>
  <si>
    <t>LOM10 P13300</t>
  </si>
  <si>
    <t>LOM10 P13450</t>
  </si>
  <si>
    <t>LNK12 P10150</t>
  </si>
  <si>
    <t>LNK12 P10200</t>
  </si>
  <si>
    <t>LNK12 P10500</t>
  </si>
  <si>
    <t>LNK12 P10750</t>
  </si>
  <si>
    <t>LNK12 P4000</t>
  </si>
  <si>
    <t>LNK12 P4250</t>
  </si>
  <si>
    <t>LNK12 P4500</t>
  </si>
  <si>
    <t>LNK12 P5000</t>
  </si>
  <si>
    <t>LNK12 P5500</t>
  </si>
  <si>
    <t>LNK12 P5750</t>
  </si>
  <si>
    <t>LNK12 P6000</t>
  </si>
  <si>
    <t>LNK12 P6100</t>
  </si>
  <si>
    <t>LNK12 P6250</t>
  </si>
  <si>
    <t>LNK12 P6350</t>
  </si>
  <si>
    <t>LNK12 P6400</t>
  </si>
  <si>
    <t>LNK12 P6450</t>
  </si>
  <si>
    <t>LNK12 P6500</t>
  </si>
  <si>
    <t>LNK12 P6550</t>
  </si>
  <si>
    <t>LNK12 P6600</t>
  </si>
  <si>
    <t>LNK12 P6650</t>
  </si>
  <si>
    <t>LNK12 P6700</t>
  </si>
  <si>
    <t>LNK12 P6750</t>
  </si>
  <si>
    <t>LNK12 P6800</t>
  </si>
  <si>
    <t>LNK12 P6850</t>
  </si>
  <si>
    <t>LNK12 P6900</t>
  </si>
  <si>
    <t>LNK12 P6950</t>
  </si>
  <si>
    <t>LNK12 P7000</t>
  </si>
  <si>
    <t>LNK12 P7050</t>
  </si>
  <si>
    <t>LNK12 P7100</t>
  </si>
  <si>
    <t>LNK12 P7150</t>
  </si>
  <si>
    <t>LNK12 P7200</t>
  </si>
  <si>
    <t>LNK12 P7250</t>
  </si>
  <si>
    <t>LNK12 P7300</t>
  </si>
  <si>
    <t>LNK12 P7350</t>
  </si>
  <si>
    <t>LNK12 P7400</t>
  </si>
  <si>
    <t>LNK12 P7450</t>
  </si>
  <si>
    <t>LNK12 P7500</t>
  </si>
  <si>
    <t>LNK12 P7750</t>
  </si>
  <si>
    <t>LNK12 P7800</t>
  </si>
  <si>
    <t>LNK12 P7950</t>
  </si>
  <si>
    <t>LNK12 P8000</t>
  </si>
  <si>
    <t>LNK12 P8050</t>
  </si>
  <si>
    <t>LNK12 P8100</t>
  </si>
  <si>
    <t>LNK12 P8150</t>
  </si>
  <si>
    <t>LNK12 P8200</t>
  </si>
  <si>
    <t>LNK12 P8250</t>
  </si>
  <si>
    <t>LNK12 P8300</t>
  </si>
  <si>
    <t>LNK12 P8350</t>
  </si>
  <si>
    <t>LNK12 P8500</t>
  </si>
  <si>
    <t>LNK12 P8600</t>
  </si>
  <si>
    <t>LNK12 P8650</t>
  </si>
  <si>
    <t>LNK12 P8700</t>
  </si>
  <si>
    <t>LNK12 P8800</t>
  </si>
  <si>
    <t>LNK12 P8900</t>
  </si>
  <si>
    <t>LNK12 P9000</t>
  </si>
  <si>
    <t>LNK12 P9150</t>
  </si>
  <si>
    <t>LNK12 P9200</t>
  </si>
  <si>
    <t>LNK12 P9250</t>
  </si>
  <si>
    <t>LNK12 P9500</t>
  </si>
  <si>
    <t>LNK12 P9600</t>
  </si>
  <si>
    <t>LNK12 P9800</t>
  </si>
  <si>
    <t>LNM12 C10000</t>
  </si>
  <si>
    <t>Jun12 Nymex Euro Nat Gas Call</t>
  </si>
  <si>
    <t>LNM12 C10150</t>
  </si>
  <si>
    <t>LNM12 C10200</t>
  </si>
  <si>
    <t>LNM12 C10500</t>
  </si>
  <si>
    <t>LOM10 P8350</t>
  </si>
  <si>
    <t>LOM10 P8400</t>
  </si>
  <si>
    <t>LOM10 P8450</t>
  </si>
  <si>
    <t>LOM10 P8500</t>
  </si>
  <si>
    <t>LOM10 P8550</t>
  </si>
  <si>
    <t>LOM10 P8600</t>
  </si>
  <si>
    <t>LOM10 P8650</t>
  </si>
  <si>
    <t>LOM10 P8700</t>
  </si>
  <si>
    <t>LOM10 P8750</t>
  </si>
  <si>
    <t>LOM10 P8800</t>
  </si>
  <si>
    <t>LOM10 P8850</t>
  </si>
  <si>
    <t>LOM10 P8900</t>
  </si>
  <si>
    <t>LOM10 P9000</t>
  </si>
  <si>
    <t>LOM10 P9050</t>
  </si>
  <si>
    <t>LOM10 P9150</t>
  </si>
  <si>
    <t>LOM10 P9200</t>
  </si>
  <si>
    <t>LOM10 P9250</t>
  </si>
  <si>
    <t>LOM10 P9350</t>
  </si>
  <si>
    <t>LOM10 P9400</t>
  </si>
  <si>
    <t>LOM10 P9500</t>
  </si>
  <si>
    <t>LOM10 P9800</t>
  </si>
  <si>
    <t>LOM10 P9850</t>
  </si>
  <si>
    <t>LOM10 P9900</t>
  </si>
  <si>
    <t>LOM10 P9950</t>
  </si>
  <si>
    <t>LON10 C10000</t>
  </si>
  <si>
    <t>Jly10 Nymex Crude Oil Opt Call</t>
  </si>
  <si>
    <t>LON10 C10300</t>
  </si>
  <si>
    <t>LON10 C10500</t>
  </si>
  <si>
    <t>LON10 C10600</t>
  </si>
  <si>
    <t>LON10 C10800</t>
  </si>
  <si>
    <t>LON10 C11000</t>
  </si>
  <si>
    <t>LON10 C11500</t>
  </si>
  <si>
    <t>LON10 C11700</t>
  </si>
  <si>
    <t>LON10 C12000</t>
  </si>
  <si>
    <t>LON10 C12250</t>
  </si>
  <si>
    <t>LON10 C12500</t>
  </si>
  <si>
    <t>LON10 C13000</t>
  </si>
  <si>
    <t>LON10 C14000</t>
  </si>
  <si>
    <t>LON10 C14500</t>
  </si>
  <si>
    <t>LON10 C15000</t>
  </si>
  <si>
    <t>LON10 C16000</t>
  </si>
  <si>
    <t>LON10 C3000</t>
  </si>
  <si>
    <t>LON10 C6000</t>
  </si>
  <si>
    <t>LON10 C7000</t>
  </si>
  <si>
    <t>LON10 C7100</t>
  </si>
  <si>
    <t>LON10 C7200</t>
  </si>
  <si>
    <t>LON10 C7300</t>
  </si>
  <si>
    <t>LON10 C7350</t>
  </si>
  <si>
    <t>LON10 C7400</t>
  </si>
  <si>
    <t>LON10 C7450</t>
  </si>
  <si>
    <t>LON10 C7500</t>
  </si>
  <si>
    <t>LON10 C7750</t>
  </si>
  <si>
    <t>LON10 C7800</t>
  </si>
  <si>
    <t>LON10 C7900</t>
  </si>
  <si>
    <t>LON10 C7950</t>
  </si>
  <si>
    <t>LON10 C8000</t>
  </si>
  <si>
    <t>LON10 C8200</t>
  </si>
  <si>
    <t>LON10 C8350</t>
  </si>
  <si>
    <t>LON10 C8400</t>
  </si>
  <si>
    <t>LON10 C8500</t>
  </si>
  <si>
    <t>LON10 C8700</t>
  </si>
  <si>
    <t>LON10 C8800</t>
  </si>
  <si>
    <t>LON10 C9000</t>
  </si>
  <si>
    <t>LON10 C9100</t>
  </si>
  <si>
    <t>LON10 C9200</t>
  </si>
  <si>
    <t>LON10 C9300</t>
  </si>
  <si>
    <t>LON10 C9400</t>
  </si>
  <si>
    <t>LON10 C9500</t>
  </si>
  <si>
    <t>LON10 C9600</t>
  </si>
  <si>
    <t>LON10 C9700</t>
  </si>
  <si>
    <t>LON10 P11000</t>
  </si>
  <si>
    <t>Jly10 Nymex Crude Oil Opt Put</t>
  </si>
  <si>
    <t>LON10 P13000</t>
  </si>
  <si>
    <t>LON10 P2500</t>
  </si>
  <si>
    <t>LON10 P3000</t>
  </si>
  <si>
    <t>LON10 P3500</t>
  </si>
  <si>
    <t>LON10 P4000</t>
  </si>
  <si>
    <t>LON10 P4500</t>
  </si>
  <si>
    <t>LON10 P5000</t>
  </si>
  <si>
    <t>LON10 P5500</t>
  </si>
  <si>
    <t>LON10 P5800</t>
  </si>
  <si>
    <t>LON10 P6000</t>
  </si>
  <si>
    <t>LON10 P6500</t>
  </si>
  <si>
    <t>LON10 P6600</t>
  </si>
  <si>
    <t>LON10 P6800</t>
  </si>
  <si>
    <t>LON10 P7000</t>
  </si>
  <si>
    <t>LON10 P7100</t>
  </si>
  <si>
    <t>LON10 P7200</t>
  </si>
  <si>
    <t>LON10 P7300</t>
  </si>
  <si>
    <t>LON10 P7350</t>
  </si>
  <si>
    <t>LON10 P7400</t>
  </si>
  <si>
    <t>LON10 P7500</t>
  </si>
  <si>
    <t>LON10 P7750</t>
  </si>
  <si>
    <t>LON10 P7800</t>
  </si>
  <si>
    <t>LON10 P7900</t>
  </si>
  <si>
    <t>LON10 P7950</t>
  </si>
  <si>
    <t>LON10 P8000</t>
  </si>
  <si>
    <t>LON10 P8200</t>
  </si>
  <si>
    <t>LON10 P8350</t>
  </si>
  <si>
    <t>LON10 P8400</t>
  </si>
  <si>
    <t>LON10 P8500</t>
  </si>
  <si>
    <t>LON10 P8700</t>
  </si>
  <si>
    <t>LON10 P8800</t>
  </si>
  <si>
    <t>LOQ10 C10000</t>
  </si>
  <si>
    <t>Aug10 Nymex Crude Oil Opt Call</t>
  </si>
  <si>
    <t>LOQ10 C10800</t>
  </si>
  <si>
    <t>LOQ10 C11000</t>
  </si>
  <si>
    <t>LOQ10 C12000</t>
  </si>
  <si>
    <t>LOQ10 C13000</t>
  </si>
  <si>
    <t>LOQ10 C14000</t>
  </si>
  <si>
    <t>LOQ10 C14500</t>
  </si>
  <si>
    <t>LOQ10 C15000</t>
  </si>
  <si>
    <t>LOQ10 C7000</t>
  </si>
  <si>
    <t>LOQ10 C7400</t>
  </si>
  <si>
    <t>LOQ10 C7500</t>
  </si>
  <si>
    <t>LOQ10 C7600</t>
  </si>
  <si>
    <t>LOQ10 C8000</t>
  </si>
  <si>
    <t>LOQ10 C8100</t>
  </si>
  <si>
    <t>LOQ10 C8150</t>
  </si>
  <si>
    <t>LOQ10 C8200</t>
  </si>
  <si>
    <t>LOQ10 C8250</t>
  </si>
  <si>
    <t>LOQ10 C8300</t>
  </si>
  <si>
    <t>LOQ10 C8350</t>
  </si>
  <si>
    <t>LOQ10 C8400</t>
  </si>
  <si>
    <t>LOQ10 C9000</t>
  </si>
  <si>
    <t>LOQ10 C9100</t>
  </si>
  <si>
    <t>LOQ10 C9500</t>
  </si>
  <si>
    <t>LOQ10 C9600</t>
  </si>
  <si>
    <t>LOQ10 P10500</t>
  </si>
  <si>
    <t>Aug10 Nymex Crude Oil Opt Put</t>
  </si>
  <si>
    <t>LOQ10 P11000</t>
  </si>
  <si>
    <t>LOQ10 P3500</t>
  </si>
  <si>
    <t>OHV10 C30000</t>
  </si>
  <si>
    <t>OHV10 P14000</t>
  </si>
  <si>
    <t>Oct10 Nymex Heatng Oil Opt Put</t>
  </si>
  <si>
    <t>OHV10 P16500</t>
  </si>
  <si>
    <t>OHV10 P19000</t>
  </si>
  <si>
    <t>OHV10 P20900</t>
  </si>
  <si>
    <t>OHV10 P21000</t>
  </si>
  <si>
    <t>OHV10 P29500</t>
  </si>
  <si>
    <t>OHV10 P30000</t>
  </si>
  <si>
    <t>OHX10 C14700</t>
  </si>
  <si>
    <t>Nov10 Nymex Heatng Oil Opt Call</t>
  </si>
  <si>
    <t>OHX10 C18100</t>
  </si>
  <si>
    <t>OHX10 C18600</t>
  </si>
  <si>
    <t>OHX10 C18700</t>
  </si>
  <si>
    <t>OHX10 C20000</t>
  </si>
  <si>
    <t>OHX10 C20700</t>
  </si>
  <si>
    <t>OHX10 C21700</t>
  </si>
  <si>
    <t>OHX10 C21800</t>
  </si>
  <si>
    <t>OHX10 C22000</t>
  </si>
  <si>
    <t>OHX10 C22500</t>
  </si>
  <si>
    <t>OHX10 P16500</t>
  </si>
  <si>
    <t>Nov10 Nymex Heatng Oil Opt Put</t>
  </si>
  <si>
    <t>OHX10 P19000</t>
  </si>
  <si>
    <t>OHX10 P30000</t>
  </si>
  <si>
    <t>OHZ10 C14700</t>
  </si>
  <si>
    <t>Dec10 Nymex Heatng Oil Opt Call</t>
  </si>
  <si>
    <t>OHZ10 C15000</t>
  </si>
  <si>
    <t>OHZ10 C18000</t>
  </si>
  <si>
    <t>OHZ10 C18200</t>
  </si>
  <si>
    <t>OHZ10 C18600</t>
  </si>
  <si>
    <t>OHZ10 C18800</t>
  </si>
  <si>
    <t>OHZ10 C19000</t>
  </si>
  <si>
    <t>OHZ10 C19200</t>
  </si>
  <si>
    <t>OHZ10 C19300</t>
  </si>
  <si>
    <t>OHZ10 C20000</t>
  </si>
  <si>
    <t>OHZ10 C21000</t>
  </si>
  <si>
    <t>OHZ10 C21100</t>
  </si>
  <si>
    <t>OHZ10 C21300</t>
  </si>
  <si>
    <t>OHZ10 C21700</t>
  </si>
  <si>
    <t>OHZ10 C21800</t>
  </si>
  <si>
    <t>OHZ10 C21900</t>
  </si>
  <si>
    <t>OHZ10 C22000</t>
  </si>
  <si>
    <t>OHZ10 C22100</t>
  </si>
  <si>
    <t>OHZ10 C22200</t>
  </si>
  <si>
    <t>OHZ10 C22300</t>
  </si>
  <si>
    <t>OHZ10 C22500</t>
  </si>
  <si>
    <t>OHZ10 C22600</t>
  </si>
  <si>
    <t>OHZ10 C22700</t>
  </si>
  <si>
    <t>OHZ10 C23000</t>
  </si>
  <si>
    <t>OHZ10 C23100</t>
  </si>
  <si>
    <t>OHZ10 C23300</t>
  </si>
  <si>
    <t>OHZ10 C24000</t>
  </si>
  <si>
    <t>OHZ10 C25000</t>
  </si>
  <si>
    <t>OHZ10 C25700</t>
  </si>
  <si>
    <t>OHZ10 C25900</t>
  </si>
  <si>
    <t>OHZ10 C27500</t>
  </si>
  <si>
    <t>OHZ10 C28000</t>
  </si>
  <si>
    <t>OHZ10 C28500</t>
  </si>
  <si>
    <t>OHZ10 C29000</t>
  </si>
  <si>
    <t>OHZ10 C30000</t>
  </si>
  <si>
    <t>OHZ10 C32500</t>
  </si>
  <si>
    <t>OHZ10 C35000</t>
  </si>
  <si>
    <t>OHZ10 C40000</t>
  </si>
  <si>
    <t>OHZ10 P6400</t>
  </si>
  <si>
    <t>Dec10 Nymex Heatng Oil Opt Put</t>
  </si>
  <si>
    <t>OHZ10 P11000</t>
  </si>
  <si>
    <t>OHZ10 P12500</t>
  </si>
  <si>
    <t>OHZ10 P15000</t>
  </si>
  <si>
    <t>OHZ10 P16500</t>
  </si>
  <si>
    <t>OHZ10 P17000</t>
  </si>
  <si>
    <t>OHZ10 P17200</t>
  </si>
  <si>
    <t>OHZ10 P18600</t>
  </si>
  <si>
    <t>OHZ10 P18800</t>
  </si>
  <si>
    <t>OHZ10 P19100</t>
  </si>
  <si>
    <t>OHZ10 P19200</t>
  </si>
  <si>
    <t>OHZ10 P19600</t>
  </si>
  <si>
    <t>OHZ10 P20000</t>
  </si>
  <si>
    <t>OHZ10 P20700</t>
  </si>
  <si>
    <t>OHZ10 P21000</t>
  </si>
  <si>
    <t>OHZ10 P21100</t>
  </si>
  <si>
    <t>OHZ10 P21200</t>
  </si>
  <si>
    <t>OHZ10 P21300</t>
  </si>
  <si>
    <t>OHZ10 P21800</t>
  </si>
  <si>
    <t>OHZ10 P21900</t>
  </si>
  <si>
    <t>OHZ10 P22200</t>
  </si>
  <si>
    <t>OHZ10 P22300</t>
  </si>
  <si>
    <t>OHZ10 P22500</t>
  </si>
  <si>
    <t>OHZ10 P22600</t>
  </si>
  <si>
    <t>OHZ10 P22700</t>
  </si>
  <si>
    <t>OHZ10 P23000</t>
  </si>
  <si>
    <t>RAM10 C25000</t>
  </si>
  <si>
    <t>RAM10 P13700</t>
  </si>
  <si>
    <t>Jun10 Rbob Avg Price Put</t>
  </si>
  <si>
    <t>RAM10 P14000</t>
  </si>
  <si>
    <t>RAM10 P16000</t>
  </si>
  <si>
    <t>RAM10 P17000</t>
  </si>
  <si>
    <t>RAM10 P18000</t>
  </si>
  <si>
    <t>RAM10 P19800</t>
  </si>
  <si>
    <t>RAM10 P20000</t>
  </si>
  <si>
    <t>RAM10 P20800</t>
  </si>
  <si>
    <t>RAN10 C14100</t>
  </si>
  <si>
    <t>Jly10 Rbob Avg Price Call</t>
  </si>
  <si>
    <t>RAN10 C14400</t>
  </si>
  <si>
    <t>RAN10 C16500</t>
  </si>
  <si>
    <t>RAN10 C17500</t>
  </si>
  <si>
    <t>RAN10 C18300</t>
  </si>
  <si>
    <t>RAN10 C19800</t>
  </si>
  <si>
    <t>RAN10 C20000</t>
  </si>
  <si>
    <t>RAN10 C21500</t>
  </si>
  <si>
    <t>RAN10 C21900</t>
  </si>
  <si>
    <t>RAN10 C25000</t>
  </si>
  <si>
    <t>RAN10 P13700</t>
  </si>
  <si>
    <t>Jly10 Rbob Avg Price Put</t>
  </si>
  <si>
    <t>RAN10 P16000</t>
  </si>
  <si>
    <t>RAN10 P17500</t>
  </si>
  <si>
    <t>RAN10 P19800</t>
  </si>
  <si>
    <t>RAN10 P20800</t>
  </si>
  <si>
    <t>RAQ10 C14100</t>
  </si>
  <si>
    <t>Aug10 Rbob Avg Price Call</t>
  </si>
  <si>
    <t>RAQ10 C14400</t>
  </si>
  <si>
    <t>RAQ10 C16500</t>
  </si>
  <si>
    <t>RAQ10 C17500</t>
  </si>
  <si>
    <t>RAQ10 C18300</t>
  </si>
  <si>
    <t>RAQ10 C19800</t>
  </si>
  <si>
    <t>RAQ10 C20000</t>
  </si>
  <si>
    <t>RAQ10 C21500</t>
  </si>
  <si>
    <t>RAQ10 C21900</t>
  </si>
  <si>
    <t>RAQ10 C25000</t>
  </si>
  <si>
    <t>RAQ10 P13700</t>
  </si>
  <si>
    <t>Aug10 Rbob Avg Price Put</t>
  </si>
  <si>
    <t>RAQ10 P17500</t>
  </si>
  <si>
    <t>RAQ10 P19800</t>
  </si>
  <si>
    <t>RAQ10 P20800</t>
  </si>
  <si>
    <t>RAU10 C14100</t>
  </si>
  <si>
    <t>Sep10 Rbob Avg Price Call</t>
  </si>
  <si>
    <t>RAU10 C14400</t>
  </si>
  <si>
    <t>RAU10 C17500</t>
  </si>
  <si>
    <t>RAU10 C18300</t>
  </si>
  <si>
    <t>RAU10 C19800</t>
  </si>
  <si>
    <t>RAU10 C20000</t>
  </si>
  <si>
    <t>RAU10 C21500</t>
  </si>
  <si>
    <t>RAU10 C25000</t>
  </si>
  <si>
    <t>RAU10 P17500</t>
  </si>
  <si>
    <t>Sep10 Rbob Avg Price Put</t>
  </si>
  <si>
    <t>RAU10 P19800</t>
  </si>
  <si>
    <t>RAU10 P20800</t>
  </si>
  <si>
    <t>RAV10 C14100</t>
  </si>
  <si>
    <t>Oct10 Rbob Avg Price Call</t>
  </si>
  <si>
    <t>RAV10 C14400</t>
  </si>
  <si>
    <t>RAV10 C17500</t>
  </si>
  <si>
    <t>RAV10 C19800</t>
  </si>
  <si>
    <t>RAV10 C20000</t>
  </si>
  <si>
    <t>RAV10 C25000</t>
  </si>
  <si>
    <t>RAV10 P17500</t>
  </si>
  <si>
    <t>Oct10 Rbob Avg Price Put</t>
  </si>
  <si>
    <t>OHZ11 P24000</t>
  </si>
  <si>
    <t>Dec11 Nymex Heatng Oil Opt Put</t>
  </si>
  <si>
    <t>ONF10 C10000</t>
  </si>
  <si>
    <t>Jan10 Nymex Natrl Gas Opt Call</t>
  </si>
  <si>
    <t>ONF10 C10300</t>
  </si>
  <si>
    <t>ONF10 C10400</t>
  </si>
  <si>
    <t>ONF10 C10750</t>
  </si>
  <si>
    <t>ONF10 C11000</t>
  </si>
  <si>
    <t>ONF10 C11200</t>
  </si>
  <si>
    <t>ONF10 C11250</t>
  </si>
  <si>
    <t>ONF10 C11300</t>
  </si>
  <si>
    <t>ONF10 C11500</t>
  </si>
  <si>
    <t>ONF10 C11700</t>
  </si>
  <si>
    <t>ONF10 C11750</t>
  </si>
  <si>
    <t>ONF10 C12000</t>
  </si>
  <si>
    <t>ONF10 C12300</t>
  </si>
  <si>
    <t>ONF10 C13000</t>
  </si>
  <si>
    <t>ONF10 C14000</t>
  </si>
  <si>
    <t>ONF10 C15000</t>
  </si>
  <si>
    <t>ONF10 C18000</t>
  </si>
  <si>
    <t>ONF10 C2000</t>
  </si>
  <si>
    <t>ONF10 C2500</t>
  </si>
  <si>
    <t>ONF10 C3750</t>
  </si>
  <si>
    <t>ONF10 C4000</t>
  </si>
  <si>
    <t>ONF10 C4200</t>
  </si>
  <si>
    <t>ONF10 C4250</t>
  </si>
  <si>
    <t>ONF10 C4300</t>
  </si>
  <si>
    <t>ONF10 C4400</t>
  </si>
  <si>
    <t>ONF10 C4450</t>
  </si>
  <si>
    <t>ONF10 C4500</t>
  </si>
  <si>
    <t>ONF10 C4550</t>
  </si>
  <si>
    <t>ONF10 C4600</t>
  </si>
  <si>
    <t>ONF10 C4650</t>
  </si>
  <si>
    <t>ONF10 C4700</t>
  </si>
  <si>
    <t>ONF10 C4750</t>
  </si>
  <si>
    <t>ONF10 C4800</t>
  </si>
  <si>
    <t>ONF10 C4850</t>
  </si>
  <si>
    <t>ONF10 C4900</t>
  </si>
  <si>
    <t>ONF10 C4950</t>
  </si>
  <si>
    <t>ONF10 C5000</t>
  </si>
  <si>
    <t>ONF10 C5050</t>
  </si>
  <si>
    <t>ONF10 C5100</t>
  </si>
  <si>
    <t>ONF10 C5150</t>
  </si>
  <si>
    <t>ONF10 C5200</t>
  </si>
  <si>
    <t>ONF10 C5250</t>
  </si>
  <si>
    <t>ONF10 C5300</t>
  </si>
  <si>
    <t>ONF10 C5350</t>
  </si>
  <si>
    <t>ONF10 C5400</t>
  </si>
  <si>
    <t>ONF10 C5450</t>
  </si>
  <si>
    <t>ONF10 C5500</t>
  </si>
  <si>
    <t>ONF10 C5550</t>
  </si>
  <si>
    <t>ONF10 C5600</t>
  </si>
  <si>
    <t>ONF10 C5650</t>
  </si>
  <si>
    <t>ONF10 C5700</t>
  </si>
  <si>
    <t>ONF10 C5750</t>
  </si>
  <si>
    <t>ONF10 C5800</t>
  </si>
  <si>
    <t>ONF10 C5850</t>
  </si>
  <si>
    <t>ONF10 C5900</t>
  </si>
  <si>
    <t>ONF10 C5950</t>
  </si>
  <si>
    <t>ONF10 C6000</t>
  </si>
  <si>
    <t>ONF10 C6050</t>
  </si>
  <si>
    <t>ONF10 C6100</t>
  </si>
  <si>
    <t>ONF10 C6150</t>
  </si>
  <si>
    <t>ONF10 C6200</t>
  </si>
  <si>
    <t>ONF10 C6250</t>
  </si>
  <si>
    <t>ONF10 C6300</t>
  </si>
  <si>
    <t>ONF10 C6350</t>
  </si>
  <si>
    <t>ONF10 C6400</t>
  </si>
  <si>
    <t>ONF10 C6450</t>
  </si>
  <si>
    <t>ONF10 C6500</t>
  </si>
  <si>
    <t>ONF10 C6550</t>
  </si>
  <si>
    <t>ONF10 C6600</t>
  </si>
  <si>
    <t>ONF10 C6650</t>
  </si>
  <si>
    <t>ONF10 C6700</t>
  </si>
  <si>
    <t>ONF10 C6750</t>
  </si>
  <si>
    <t>ONF10 C6800</t>
  </si>
  <si>
    <t>ONF10 C6850</t>
  </si>
  <si>
    <t>ONF10 C6900</t>
  </si>
  <si>
    <t>ONF10 C6950</t>
  </si>
  <si>
    <t>ONF10 C7000</t>
  </si>
  <si>
    <t>ONF10 C7050</t>
  </si>
  <si>
    <t>ONF10 C7100</t>
  </si>
  <si>
    <t>ONF10 C7150</t>
  </si>
  <si>
    <t>ONF10 C7200</t>
  </si>
  <si>
    <t>ONF10 C7250</t>
  </si>
  <si>
    <t>ONF10 C7300</t>
  </si>
  <si>
    <t>ONF10 C7350</t>
  </si>
  <si>
    <t>ONF10 C7400</t>
  </si>
  <si>
    <t>ONF10 C7450</t>
  </si>
  <si>
    <t>ONF10 C7500</t>
  </si>
  <si>
    <t>ONF10 C7550</t>
  </si>
  <si>
    <t>ONF10 C7600</t>
  </si>
  <si>
    <t>ONF10 C7650</t>
  </si>
  <si>
    <t>ONF10 C7700</t>
  </si>
  <si>
    <t>ONF10 C7750</t>
  </si>
  <si>
    <t>ONF10 C7800</t>
  </si>
  <si>
    <t>ONF10 C7850</t>
  </si>
  <si>
    <t>ONF10 C7900</t>
  </si>
  <si>
    <t>ONF10 C7950</t>
  </si>
  <si>
    <t>ONF10 C8000</t>
  </si>
  <si>
    <t>ONF10 C8050</t>
  </si>
  <si>
    <t>ONF10 C8100</t>
  </si>
  <si>
    <t>ONF10 C8150</t>
  </si>
  <si>
    <t>ONF10 C8200</t>
  </si>
  <si>
    <t>ONF10 C8250</t>
  </si>
  <si>
    <t>ONF10 C8300</t>
  </si>
  <si>
    <t>ONF10 C8400</t>
  </si>
  <si>
    <t>ONF10 C8450</t>
  </si>
  <si>
    <t>ONF10 C8500</t>
  </si>
  <si>
    <t>ONF10 C8550</t>
  </si>
  <si>
    <t>ONF10 C8600</t>
  </si>
  <si>
    <t>ONF10 C8650</t>
  </si>
  <si>
    <t>ONF10 C8700</t>
  </si>
  <si>
    <t>ONF10 C8750</t>
  </si>
  <si>
    <t>ONF10 C8800</t>
  </si>
  <si>
    <t>ONF10 C8850</t>
  </si>
  <si>
    <t>ONF10 C8900</t>
  </si>
  <si>
    <t>ONF10 C8950</t>
  </si>
  <si>
    <t>ONF10 C9000</t>
  </si>
  <si>
    <t>ONF10 C9100</t>
  </si>
  <si>
    <t>ONF10 C9150</t>
  </si>
  <si>
    <t>ONF10 C9250</t>
  </si>
  <si>
    <t>ONF10 C9300</t>
  </si>
  <si>
    <t>LOZ10 C4800</t>
  </si>
  <si>
    <t>LOZ10 C4950</t>
  </si>
  <si>
    <t>LOZ10 C5000</t>
  </si>
  <si>
    <t>LOZ10 C5400</t>
  </si>
  <si>
    <t>LOZ10 C5450</t>
  </si>
  <si>
    <t>LOZ10 C5500</t>
  </si>
  <si>
    <t>LOZ10 C5550</t>
  </si>
  <si>
    <t>LOZ10 C5600</t>
  </si>
  <si>
    <t>LOZ10 C5650</t>
  </si>
  <si>
    <t>LOZ10 C5700</t>
  </si>
  <si>
    <t>LOZ10 C5750</t>
  </si>
  <si>
    <t>LOZ10 C5800</t>
  </si>
  <si>
    <t>LOZ10 C5850</t>
  </si>
  <si>
    <t>LOZ10 C5900</t>
  </si>
  <si>
    <t>LOZ10 C5950</t>
  </si>
  <si>
    <t>LOZ10 C6000</t>
  </si>
  <si>
    <t>LOZ10 C6050</t>
  </si>
  <si>
    <t>LOZ10 C6100</t>
  </si>
  <si>
    <t>LOZ10 C6150</t>
  </si>
  <si>
    <t>LOZ10 C6200</t>
  </si>
  <si>
    <t>LOZ10 C6250</t>
  </si>
  <si>
    <t>LOZ10 C6300</t>
  </si>
  <si>
    <t>LOZ10 C6350</t>
  </si>
  <si>
    <t>LOZ10 C6400</t>
  </si>
  <si>
    <t>LOZ10 C6450</t>
  </si>
  <si>
    <t>LOZ10 C6500</t>
  </si>
  <si>
    <t>LOZ10 C6550</t>
  </si>
  <si>
    <t>LOZ10 C6600</t>
  </si>
  <si>
    <t>LOZ10 C6650</t>
  </si>
  <si>
    <t>LOZ10 C6700</t>
  </si>
  <si>
    <t>LOZ10 C6750</t>
  </si>
  <si>
    <t>LOZ10 C6800</t>
  </si>
  <si>
    <t>LOZ10 C6850</t>
  </si>
  <si>
    <t>LOZ10 C6900</t>
  </si>
  <si>
    <t>LOZ10 C6950</t>
  </si>
  <si>
    <t>LOZ10 C7000</t>
  </si>
  <si>
    <t>LOZ10 C7050</t>
  </si>
  <si>
    <t>LOZ10 C7100</t>
  </si>
  <si>
    <t>LOZ10 C7150</t>
  </si>
  <si>
    <t>LOZ10 C7200</t>
  </si>
  <si>
    <t>LOZ10 C7250</t>
  </si>
  <si>
    <t>LOZ10 C7300</t>
  </si>
  <si>
    <t>LOZ10 C7350</t>
  </si>
  <si>
    <t>LOZ10 C7400</t>
  </si>
  <si>
    <t>LOZ10 C7450</t>
  </si>
  <si>
    <t>LOZ10 C7500</t>
  </si>
  <si>
    <t>LOZ10 C7550</t>
  </si>
  <si>
    <t>LOZ10 C7600</t>
  </si>
  <si>
    <t>LOZ10 C7650</t>
  </si>
  <si>
    <t>LOZ10 C7700</t>
  </si>
  <si>
    <t>LOZ10 C7750</t>
  </si>
  <si>
    <t>LOZ10 C7800</t>
  </si>
  <si>
    <t>LOZ10 C7850</t>
  </si>
  <si>
    <t>LOZ10 C7900</t>
  </si>
  <si>
    <t>LOZ10 C7950</t>
  </si>
  <si>
    <t>LOZ10 C850</t>
  </si>
  <si>
    <t>LOZ10 C8000</t>
  </si>
  <si>
    <t>LOZ10 C8050</t>
  </si>
  <si>
    <t>LOZ10 C8100</t>
  </si>
  <si>
    <t>LOZ10 C8150</t>
  </si>
  <si>
    <t>LOZ10 C8200</t>
  </si>
  <si>
    <t>LOZ10 C8250</t>
  </si>
  <si>
    <t>LOZ10 C8300</t>
  </si>
  <si>
    <t>LOZ10 C8350</t>
  </si>
  <si>
    <t>LOZ10 C8400</t>
  </si>
  <si>
    <t>LOZ10 C8450</t>
  </si>
  <si>
    <t>LOZ10 C8500</t>
  </si>
  <si>
    <t>LOZ10 C8550</t>
  </si>
  <si>
    <t>LOZ10 C8600</t>
  </si>
  <si>
    <t>LOZ10 C8650</t>
  </si>
  <si>
    <t>LOZ10 C8700</t>
  </si>
  <si>
    <t>LOZ10 C8750</t>
  </si>
  <si>
    <t>LOZ10 C8800</t>
  </si>
  <si>
    <t>LOZ10 C8850</t>
  </si>
  <si>
    <t>LOZ10 C8900</t>
  </si>
  <si>
    <t>LOZ10 C8950</t>
  </si>
  <si>
    <t>LOZ10 C9000</t>
  </si>
  <si>
    <t>LOZ10 C9050</t>
  </si>
  <si>
    <t>LOZ10 C9100</t>
  </si>
  <si>
    <t>LOZ10 C9200</t>
  </si>
  <si>
    <t>LOZ10 C9250</t>
  </si>
  <si>
    <t>LOZ10 C9300</t>
  </si>
  <si>
    <t>LOZ10 C9350</t>
  </si>
  <si>
    <t>LOZ10 C9400</t>
  </si>
  <si>
    <t>LOZ10 C9450</t>
  </si>
  <si>
    <t>LOZ10 C9500</t>
  </si>
  <si>
    <t>LOZ10 C9550</t>
  </si>
  <si>
    <t>LOZ10 C9600</t>
  </si>
  <si>
    <t>LOZ10 C9650</t>
  </si>
  <si>
    <t>LOZ10 C9700</t>
  </si>
  <si>
    <t>LOZ10 C9750</t>
  </si>
  <si>
    <t>LOZ10 C9800</t>
  </si>
  <si>
    <t>LOZ10 C9850</t>
  </si>
  <si>
    <t>LOZ10 C9900</t>
  </si>
  <si>
    <t>LOZ10 C9950</t>
  </si>
  <si>
    <t>LOZ10 P10000</t>
  </si>
  <si>
    <t>Dec10 Nymex Crude Oil Opt Put</t>
  </si>
  <si>
    <t>LOZ10 P10050</t>
  </si>
  <si>
    <t>LOZ10 P10100</t>
  </si>
  <si>
    <t>LOZ10 P10200</t>
  </si>
  <si>
    <t>LOZ10 P10250</t>
  </si>
  <si>
    <t>LOZ10 P10400</t>
  </si>
  <si>
    <t>LOZ10 P10450</t>
  </si>
  <si>
    <t>LOZ10 P10500</t>
  </si>
  <si>
    <t>LOZ10 P10550</t>
  </si>
  <si>
    <t>LOZ10 P10600</t>
  </si>
  <si>
    <t>LOZ10 P10650</t>
  </si>
  <si>
    <t>LOZ10 P10700</t>
  </si>
  <si>
    <t>LOZ10 P10750</t>
  </si>
  <si>
    <t>LOZ10 P10800</t>
  </si>
  <si>
    <t>LOZ10 P10850</t>
  </si>
  <si>
    <t>LOZ10 P10900</t>
  </si>
  <si>
    <t>LOZ10 P10950</t>
  </si>
  <si>
    <t>LOZ10 P11000</t>
  </si>
  <si>
    <t>LOZ10 P11100</t>
  </si>
  <si>
    <t>LOZ10 P11200</t>
  </si>
  <si>
    <t>LOZ10 P11250</t>
  </si>
  <si>
    <t>LOZ10 P11300</t>
  </si>
  <si>
    <t>LOZ10 P11350</t>
  </si>
  <si>
    <t>LOZ10 P11400</t>
  </si>
  <si>
    <t>LOZ10 P11450</t>
  </si>
  <si>
    <t>LNV12 C7500</t>
  </si>
  <si>
    <t>LNV12 C7750</t>
  </si>
  <si>
    <t>LNV12 C7800</t>
  </si>
  <si>
    <t>LNV12 C7900</t>
  </si>
  <si>
    <t>LNV12 C7950</t>
  </si>
  <si>
    <t>LNV12 C8000</t>
  </si>
  <si>
    <t>LNV12 C8050</t>
  </si>
  <si>
    <t>LNV12 C8100</t>
  </si>
  <si>
    <t>LNV12 C8150</t>
  </si>
  <si>
    <t>LNV12 C8200</t>
  </si>
  <si>
    <t>LNV12 C8250</t>
  </si>
  <si>
    <t>LNV12 C8300</t>
  </si>
  <si>
    <t>LNV12 C8350</t>
  </si>
  <si>
    <t>LNV12 C8400</t>
  </si>
  <si>
    <t>LNV12 C8500</t>
  </si>
  <si>
    <t>LNV12 C8600</t>
  </si>
  <si>
    <t>LNV12 C8700</t>
  </si>
  <si>
    <t>LNV12 C8750</t>
  </si>
  <si>
    <t>LNV12 C8800</t>
  </si>
  <si>
    <t>LNV12 C8900</t>
  </si>
  <si>
    <t>LNV12 C9000</t>
  </si>
  <si>
    <t>LNV12 C9150</t>
  </si>
  <si>
    <t>LNV12 C9200</t>
  </si>
  <si>
    <t>LNV12 C9250</t>
  </si>
  <si>
    <t>LNV12 C9500</t>
  </si>
  <si>
    <t>LNV12 C9600</t>
  </si>
  <si>
    <t>LNV12 C9750</t>
  </si>
  <si>
    <t>LNV12 C9800</t>
  </si>
  <si>
    <t>LNV12 P10000</t>
  </si>
  <si>
    <t>Oct12 Nymex Euro Nat Gas Put</t>
  </si>
  <si>
    <t>LNV12 P10150</t>
  </si>
  <si>
    <t>LNV12 P10200</t>
  </si>
  <si>
    <t>LNV12 P10500</t>
  </si>
  <si>
    <t>LNV12 P10750</t>
  </si>
  <si>
    <t>LNV12 P4000</t>
  </si>
  <si>
    <t>LNV12 P4250</t>
  </si>
  <si>
    <t>LNV12 P4500</t>
  </si>
  <si>
    <t>LNV12 P5000</t>
  </si>
  <si>
    <t>LNV12 P5500</t>
  </si>
  <si>
    <t>LNV12 P5750</t>
  </si>
  <si>
    <t>LNV12 P6000</t>
  </si>
  <si>
    <t>LNV12 P6100</t>
  </si>
  <si>
    <t>LNV12 P6250</t>
  </si>
  <si>
    <t>LNV12 P6350</t>
  </si>
  <si>
    <t>LNV12 P6400</t>
  </si>
  <si>
    <t>LNV12 P6450</t>
  </si>
  <si>
    <t>LNV12 P6500</t>
  </si>
  <si>
    <t>LNV12 P6550</t>
  </si>
  <si>
    <t>LNV12 P6600</t>
  </si>
  <si>
    <t>LNV12 P6650</t>
  </si>
  <si>
    <t>LNV12 P6700</t>
  </si>
  <si>
    <t>LNV12 P6750</t>
  </si>
  <si>
    <t>LNV12 P6800</t>
  </si>
  <si>
    <t>LNV12 P6850</t>
  </si>
  <si>
    <t>LNV12 P6900</t>
  </si>
  <si>
    <t>LOZ10 P4200</t>
  </si>
  <si>
    <t>LOZ10 P4300</t>
  </si>
  <si>
    <t>LOZ10 P4500</t>
  </si>
  <si>
    <t>LOZ10 P4700</t>
  </si>
  <si>
    <t>LOZ10 P4800</t>
  </si>
  <si>
    <t>LOZ10 P4950</t>
  </si>
  <si>
    <t>LOZ10 P5000</t>
  </si>
  <si>
    <t>LOZ10 P5200</t>
  </si>
  <si>
    <t>LOZ10 P5300</t>
  </si>
  <si>
    <t>LOZ10 P5400</t>
  </si>
  <si>
    <t>LOZ10 P5450</t>
  </si>
  <si>
    <t>LOZ10 P5500</t>
  </si>
  <si>
    <t>LOZ10 P5550</t>
  </si>
  <si>
    <t>LOZ10 P5600</t>
  </si>
  <si>
    <t>LOZ10 P5650</t>
  </si>
  <si>
    <t>LOZ10 P5700</t>
  </si>
  <si>
    <t>LOZ10 P5750</t>
  </si>
  <si>
    <t>LOZ10 P5800</t>
  </si>
  <si>
    <t>LOZ10 P5850</t>
  </si>
  <si>
    <t>LOZ10 P5900</t>
  </si>
  <si>
    <t>LOZ10 P5950</t>
  </si>
  <si>
    <t>LOZ10 P6000</t>
  </si>
  <si>
    <t>LOZ10 P6050</t>
  </si>
  <si>
    <t>LOZ10 P6100</t>
  </si>
  <si>
    <t>LOZ10 P6150</t>
  </si>
  <si>
    <t>LOZ10 P6200</t>
  </si>
  <si>
    <t>LOZ10 P6250</t>
  </si>
  <si>
    <t>LOZ10 P6300</t>
  </si>
  <si>
    <t>LOZ10 P6350</t>
  </si>
  <si>
    <t>LOZ10 P6400</t>
  </si>
  <si>
    <t>LOZ10 P6450</t>
  </si>
  <si>
    <t>LOZ10 P6500</t>
  </si>
  <si>
    <t>LOZ10 P6550</t>
  </si>
  <si>
    <t>LOZ10 P6600</t>
  </si>
  <si>
    <t>LOZ10 P6650</t>
  </si>
  <si>
    <t>LOZ10 P6700</t>
  </si>
  <si>
    <t>LOZ10 P6750</t>
  </si>
  <si>
    <t>LOZ10 P6800</t>
  </si>
  <si>
    <t>LOZ10 P6850</t>
  </si>
  <si>
    <t>LOZ10 P6900</t>
  </si>
  <si>
    <t>LOZ10 P6950</t>
  </si>
  <si>
    <t>LOZ10 P7000</t>
  </si>
  <si>
    <t>LOZ10 P7050</t>
  </si>
  <si>
    <t>LOZ10 P7100</t>
  </si>
  <si>
    <t>LOZ10 P7150</t>
  </si>
  <si>
    <t>LOZ10 P7200</t>
  </si>
  <si>
    <t>LOZ10 P7250</t>
  </si>
  <si>
    <t>LOZ10 P7300</t>
  </si>
  <si>
    <t>LOZ10 P7350</t>
  </si>
  <si>
    <t>LOZ10 P7400</t>
  </si>
  <si>
    <t>LOZ10 P7450</t>
  </si>
  <si>
    <t>LOZ10 P7500</t>
  </si>
  <si>
    <t>LOZ10 P7550</t>
  </si>
  <si>
    <t>LOZ10 P7600</t>
  </si>
  <si>
    <t>LOZ10 P7650</t>
  </si>
  <si>
    <t>LOZ10 P7700</t>
  </si>
  <si>
    <t>LOZ10 P7750</t>
  </si>
  <si>
    <t>LOZ10 P7800</t>
  </si>
  <si>
    <t>LOZ10 P7850</t>
  </si>
  <si>
    <t>LOZ10 P7900</t>
  </si>
  <si>
    <t>LOZ10 P7950</t>
  </si>
  <si>
    <t>LOZ10 P8000</t>
  </si>
  <si>
    <t>LOZ10 P8050</t>
  </si>
  <si>
    <t>LOZ10 P8100</t>
  </si>
  <si>
    <t>LOZ10 P8150</t>
  </si>
  <si>
    <t>LOZ10 P8200</t>
  </si>
  <si>
    <t>LOZ10 P8250</t>
  </si>
  <si>
    <t>LOZ10 P8300</t>
  </si>
  <si>
    <t>LOZ10 P8350</t>
  </si>
  <si>
    <t>LOZ10 P8400</t>
  </si>
  <si>
    <t>LOZ10 P8450</t>
  </si>
  <si>
    <t>LOZ10 P8500</t>
  </si>
  <si>
    <t>LOZ10 P8550</t>
  </si>
  <si>
    <t>LOZ10 P8600</t>
  </si>
  <si>
    <t>LOZ10 P8650</t>
  </si>
  <si>
    <t>LOZ10 P8700</t>
  </si>
  <si>
    <t>LOZ10 P8750</t>
  </si>
  <si>
    <t>LOZ10 P8800</t>
  </si>
  <si>
    <t>LOZ10 P8850</t>
  </si>
  <si>
    <t>LOZ10 P8900</t>
  </si>
  <si>
    <t>LOZ10 P8950</t>
  </si>
  <si>
    <t>LOZ10 P9000</t>
  </si>
  <si>
    <t>LOZ10 P9050</t>
  </si>
  <si>
    <t>LOZ10 P9100</t>
  </si>
  <si>
    <t>LOZ10 P9200</t>
  </si>
  <si>
    <t>LOZ10 P9250</t>
  </si>
  <si>
    <t>LOZ10 P9300</t>
  </si>
  <si>
    <t>LOZ10 P9350</t>
  </si>
  <si>
    <t>LOZ10 P9400</t>
  </si>
  <si>
    <t>LOZ10 P9450</t>
  </si>
  <si>
    <t>LOZ10 P9500</t>
  </si>
  <si>
    <t>LOZ10 P9550</t>
  </si>
  <si>
    <t>LOZ10 P9600</t>
  </si>
  <si>
    <t>LOZ10 P9650</t>
  </si>
  <si>
    <t>LOZ10 P9700</t>
  </si>
  <si>
    <t>LOZ10 P9750</t>
  </si>
  <si>
    <t>LOZ10 P9800</t>
  </si>
  <si>
    <t>LOZ10 P9850</t>
  </si>
  <si>
    <t>LOZ10 P9900</t>
  </si>
  <si>
    <t>LOZ10 P9950</t>
  </si>
  <si>
    <t>LOF11 C13000</t>
  </si>
  <si>
    <t>Jan11 Nymex Crude Oil Opt Call</t>
  </si>
  <si>
    <t>LOF11 C14000</t>
  </si>
  <si>
    <t>LOF11 C14500</t>
  </si>
  <si>
    <t>LOF11 C6550</t>
  </si>
  <si>
    <t>LOF11 C7300</t>
  </si>
  <si>
    <t>LOF11 C7500</t>
  </si>
  <si>
    <t>LOF11 C850</t>
  </si>
  <si>
    <t>LOF11 C8000</t>
  </si>
  <si>
    <t>LOF11 C8400</t>
  </si>
  <si>
    <t>LOF11 C8500</t>
  </si>
  <si>
    <t>LOF11 C9000</t>
  </si>
  <si>
    <t>LOF11 C9500</t>
  </si>
  <si>
    <t>LOF11 C9900</t>
  </si>
  <si>
    <t>LOF11 P11500</t>
  </si>
  <si>
    <t>Jan11 Nymex Crude Oil Opt Put</t>
  </si>
  <si>
    <t>LOF11 P4500</t>
  </si>
  <si>
    <t>LOF11 P5800</t>
  </si>
  <si>
    <t>LOF11 P6000</t>
  </si>
  <si>
    <t>LOF11 P6500</t>
  </si>
  <si>
    <t>LOF11 P7300</t>
  </si>
  <si>
    <t>LOF11 P7500</t>
  </si>
  <si>
    <t>LOF11 P8000</t>
  </si>
  <si>
    <t>LOF11 P8400</t>
  </si>
  <si>
    <t>LOF11 P8500</t>
  </si>
  <si>
    <t>LOG11 C13000</t>
  </si>
  <si>
    <t>Feb11 Nymex Crude Oil Opt Call</t>
  </si>
  <si>
    <t>LOG11 C14000</t>
  </si>
  <si>
    <t>LOG11 C14500</t>
  </si>
  <si>
    <t>LOG11 C20000</t>
  </si>
  <si>
    <t>LOG11 C6550</t>
  </si>
  <si>
    <t>LOG11 C850</t>
  </si>
  <si>
    <t>LOG11 C9000</t>
  </si>
  <si>
    <t>LOG11 P11500</t>
  </si>
  <si>
    <t>Feb11 Nymex Crude Oil Opt Put</t>
  </si>
  <si>
    <t>LOG11 P5500</t>
  </si>
  <si>
    <t>LOG11 P6000</t>
  </si>
  <si>
    <t>LOG11 P8000</t>
  </si>
  <si>
    <t>LOH11 C12400</t>
  </si>
  <si>
    <t>ONH10 C11600</t>
  </si>
  <si>
    <t>ONH10 C11700</t>
  </si>
  <si>
    <t>ONH10 C12000</t>
  </si>
  <si>
    <t>ONH10 C13000</t>
  </si>
  <si>
    <t>ONH10 C14000</t>
  </si>
  <si>
    <t>ONH10 C15000</t>
  </si>
  <si>
    <t>ONH10 C15500</t>
  </si>
  <si>
    <t>ONH10 C4250</t>
  </si>
  <si>
    <t>ONH10 C4500</t>
  </si>
  <si>
    <t>ONH10 C4750</t>
  </si>
  <si>
    <t>ONH10 C4800</t>
  </si>
  <si>
    <t>ONH10 C4900</t>
  </si>
  <si>
    <t>ONH10 C4950</t>
  </si>
  <si>
    <t>ONH10 C5000</t>
  </si>
  <si>
    <t>ONH10 C5050</t>
  </si>
  <si>
    <t>ONH10 C5100</t>
  </si>
  <si>
    <t>ONH10 C5150</t>
  </si>
  <si>
    <t>ONH10 C5200</t>
  </si>
  <si>
    <t>ONH10 C5250</t>
  </si>
  <si>
    <t>ONH10 C5300</t>
  </si>
  <si>
    <t>ONH10 C5400</t>
  </si>
  <si>
    <t>ONH10 C5450</t>
  </si>
  <si>
    <t>ONH10 C5500</t>
  </si>
  <si>
    <t>ONH10 C5550</t>
  </si>
  <si>
    <t>ONH10 C5600</t>
  </si>
  <si>
    <t>ONH10 C5650</t>
  </si>
  <si>
    <t>ONH10 C5700</t>
  </si>
  <si>
    <t>ONH10 C5750</t>
  </si>
  <si>
    <t>ONH10 C5800</t>
  </si>
  <si>
    <t>ONH10 C5850</t>
  </si>
  <si>
    <t>ONH10 C5900</t>
  </si>
  <si>
    <t>ONH10 C5950</t>
  </si>
  <si>
    <t>ONH10 C6000</t>
  </si>
  <si>
    <t>ONH10 C6050</t>
  </si>
  <si>
    <t>ONH10 C6100</t>
  </si>
  <si>
    <t>ONH10 C6150</t>
  </si>
  <si>
    <t>ONH10 C6200</t>
  </si>
  <si>
    <t>ONH10 C6250</t>
  </si>
  <si>
    <t>ONH10 C6300</t>
  </si>
  <si>
    <t>ONH10 C6350</t>
  </si>
  <si>
    <t>ONH10 C6400</t>
  </si>
  <si>
    <t>ONH10 C6450</t>
  </si>
  <si>
    <t>ONH10 C6500</t>
  </si>
  <si>
    <t>ONH10 C6550</t>
  </si>
  <si>
    <t>ONH10 C6600</t>
  </si>
  <si>
    <t>ONH10 C6650</t>
  </si>
  <si>
    <t>ONH10 C6700</t>
  </si>
  <si>
    <t>ONH10 C6750</t>
  </si>
  <si>
    <t>ONH10 C6800</t>
  </si>
  <si>
    <t>ONH10 C6850</t>
  </si>
  <si>
    <t>ONH10 C6900</t>
  </si>
  <si>
    <t>ONH10 C6950</t>
  </si>
  <si>
    <t>ONH10 C7000</t>
  </si>
  <si>
    <t>ONH10 C7050</t>
  </si>
  <si>
    <t>ONH10 C7100</t>
  </si>
  <si>
    <t>ONH10 C7150</t>
  </si>
  <si>
    <t>ONH10 C7200</t>
  </si>
  <si>
    <t>ONH10 C7250</t>
  </si>
  <si>
    <t>ONH10 C7300</t>
  </si>
  <si>
    <t>ONH10 C7350</t>
  </si>
  <si>
    <t>ONH10 C7400</t>
  </si>
  <si>
    <t>ONH10 C7450</t>
  </si>
  <si>
    <t>ONH10 C7500</t>
  </si>
  <si>
    <t>ONH10 C7550</t>
  </si>
  <si>
    <t>ONH10 C7600</t>
  </si>
  <si>
    <t>ONH10 C7650</t>
  </si>
  <si>
    <t>ONH10 C7700</t>
  </si>
  <si>
    <t>ONH10 C7750</t>
  </si>
  <si>
    <t>ONH10 C7800</t>
  </si>
  <si>
    <t>ONH10 C7850</t>
  </si>
  <si>
    <t>ONH10 C7900</t>
  </si>
  <si>
    <t>ONH10 C7950</t>
  </si>
  <si>
    <t>ONH10 C8000</t>
  </si>
  <si>
    <t>ONH10 C8050</t>
  </si>
  <si>
    <t>ONH10 C8100</t>
  </si>
  <si>
    <t>ONH10 C8150</t>
  </si>
  <si>
    <t>ONH10 C8200</t>
  </si>
  <si>
    <t>ONH10 C8250</t>
  </si>
  <si>
    <t>ONH10 C8300</t>
  </si>
  <si>
    <t>ONH10 C8350</t>
  </si>
  <si>
    <t>ONH10 C8400</t>
  </si>
  <si>
    <t>ONH10 C8500</t>
  </si>
  <si>
    <t>ONH10 C8550</t>
  </si>
  <si>
    <t>ONH10 C8600</t>
  </si>
  <si>
    <t>ONH10 C8650</t>
  </si>
  <si>
    <t>ONH10 C8700</t>
  </si>
  <si>
    <t>ONH10 C8750</t>
  </si>
  <si>
    <t>ONH10 C8900</t>
  </si>
  <si>
    <t>ONH10 C9000</t>
  </si>
  <si>
    <t>ONH10 C9050</t>
  </si>
  <si>
    <t>ONH10 C9100</t>
  </si>
  <si>
    <t>ONH10 C9150</t>
  </si>
  <si>
    <t>ONH10 C9250</t>
  </si>
  <si>
    <t>ONH10 C9300</t>
  </si>
  <si>
    <t>ONH10 C9350</t>
  </si>
  <si>
    <t>ONH10 C9400</t>
  </si>
  <si>
    <t>ONH10 C9500</t>
  </si>
  <si>
    <t>ONH10 C9550</t>
  </si>
  <si>
    <t>ONH10 C9600</t>
  </si>
  <si>
    <t>ONH10 C9650</t>
  </si>
  <si>
    <t>ONH10 C9700</t>
  </si>
  <si>
    <t>ONH10 C9750</t>
  </si>
  <si>
    <t>ONH10 P1500</t>
  </si>
  <si>
    <t>Mar10 Nymex Natrl Gas Opt Put</t>
  </si>
  <si>
    <t>ONH10 P10000</t>
  </si>
  <si>
    <t>ONH10 P10400</t>
  </si>
  <si>
    <t>ONH10 P13500</t>
  </si>
  <si>
    <t>ONH10 P14000</t>
  </si>
  <si>
    <t>ONH10 P2500</t>
  </si>
  <si>
    <t>ONH10 P3000</t>
  </si>
  <si>
    <t>ONH10 P3250</t>
  </si>
  <si>
    <t>ONH10 P3500</t>
  </si>
  <si>
    <t>ONH10 P3600</t>
  </si>
  <si>
    <t>ONH10 P3750</t>
  </si>
  <si>
    <t>ONH10 P3800</t>
  </si>
  <si>
    <t>ONH10 P3900</t>
  </si>
  <si>
    <t>ONH10 P3950</t>
  </si>
  <si>
    <t>ONH10 P4000</t>
  </si>
  <si>
    <t>ONH10 P4050</t>
  </si>
  <si>
    <t>ONH10 P4100</t>
  </si>
  <si>
    <t>ONH10 P4150</t>
  </si>
  <si>
    <t>ONH10 P4200</t>
  </si>
  <si>
    <t>ONH10 P4250</t>
  </si>
  <si>
    <t>ZAV10 C-60</t>
  </si>
  <si>
    <t>ZAV10 C-100</t>
  </si>
  <si>
    <t>ZAV10 C70</t>
  </si>
  <si>
    <t>ZAV10 P-30</t>
  </si>
  <si>
    <t>Oct10 Nymex Rbob Cs 1 Put</t>
  </si>
  <si>
    <t>ZAV10 P-60</t>
  </si>
  <si>
    <t>ZAV10 P-100</t>
  </si>
  <si>
    <t>ZAV10 P70</t>
  </si>
  <si>
    <t>ZAX10 C-30</t>
  </si>
  <si>
    <t>Nov10 Nymex Rbob Cs 1 Call</t>
  </si>
  <si>
    <t>ZAX10 C-60</t>
  </si>
  <si>
    <t>ZAX10 C-100</t>
  </si>
  <si>
    <t>ZAX10 P-30</t>
  </si>
  <si>
    <t>Nov10 Nymex Rbob Cs 1 Put</t>
  </si>
  <si>
    <t>ZAX10 P-60</t>
  </si>
  <si>
    <t>ZAX10 P-100</t>
  </si>
  <si>
    <t>ZAZ10 C-30</t>
  </si>
  <si>
    <t>Dec10 Nymex Rbob Cs 1 Call</t>
  </si>
  <si>
    <t>ZAZ10 C-60</t>
  </si>
  <si>
    <t>ZAZ10 C-100</t>
  </si>
  <si>
    <t>ZAZ10 P-30</t>
  </si>
  <si>
    <t>Dec10 Nymex Rbob Cs 1 Put</t>
  </si>
  <si>
    <t>ZAZ10 P-60</t>
  </si>
  <si>
    <t>ZAZ10 P-100</t>
  </si>
  <si>
    <t>ZAF11 C-100</t>
  </si>
  <si>
    <t>Jan11 Nymex Rbob Cs 1 Call</t>
  </si>
  <si>
    <t>ZAF11 P-100</t>
  </si>
  <si>
    <t>Jan11 Nymex Rbob Cs 1 Put</t>
  </si>
  <si>
    <t>ZAG11 C-100</t>
  </si>
  <si>
    <t>Feb11 Nymex Rbob Cs 1 Call</t>
  </si>
  <si>
    <t>ZAG11 P-100</t>
  </si>
  <si>
    <t>Feb11 Nymex Rbob Cs 1 Put</t>
  </si>
  <si>
    <t>ZNF10 C12000</t>
  </si>
  <si>
    <t>Jan10 Socal Pipe Call</t>
  </si>
  <si>
    <t>ONH10 P7550</t>
  </si>
  <si>
    <t>ONH10 P7900</t>
  </si>
  <si>
    <t>ONH10 P8000</t>
  </si>
  <si>
    <t>ONH10 P8250</t>
  </si>
  <si>
    <t>ONH10 P8500</t>
  </si>
  <si>
    <t>ONH10 P8600</t>
  </si>
  <si>
    <t>ONH10 P8750</t>
  </si>
  <si>
    <t>ONH10 P9000</t>
  </si>
  <si>
    <t>ONH10 P9250</t>
  </si>
  <si>
    <t>ONJ10 C10000</t>
  </si>
  <si>
    <t>Apr10 Nymex Natrl Gas Opt Call</t>
  </si>
  <si>
    <t>ONJ10 C10250</t>
  </si>
  <si>
    <t>ONJ10 C10350</t>
  </si>
  <si>
    <t>ONJ10 C10500</t>
  </si>
  <si>
    <t>ONJ10 C10850</t>
  </si>
  <si>
    <t>ONJ10 C11000</t>
  </si>
  <si>
    <t>ONJ10 C11500</t>
  </si>
  <si>
    <t>ONJ10 C12000</t>
  </si>
  <si>
    <t>ONJ10 C14000</t>
  </si>
  <si>
    <t>ONJ10 C15000</t>
  </si>
  <si>
    <t>ONJ10 C4500</t>
  </si>
  <si>
    <t>ONJ10 C5000</t>
  </si>
  <si>
    <t>ONJ10 C5100</t>
  </si>
  <si>
    <t>ONJ10 C5150</t>
  </si>
  <si>
    <t>ONJ10 C5250</t>
  </si>
  <si>
    <t>ONJ10 C5300</t>
  </si>
  <si>
    <t>ONJ10 C5350</t>
  </si>
  <si>
    <t>ONJ10 C5400</t>
  </si>
  <si>
    <t>ONJ10 C5500</t>
  </si>
  <si>
    <t>ONJ10 C5550</t>
  </si>
  <si>
    <t>ONJ10 C5600</t>
  </si>
  <si>
    <t>ONJ10 C5650</t>
  </si>
  <si>
    <t>ONJ10 C5700</t>
  </si>
  <si>
    <t>ONJ10 C5750</t>
  </si>
  <si>
    <t>ONJ10 C5800</t>
  </si>
  <si>
    <t>ONJ10 C5850</t>
  </si>
  <si>
    <t>ONJ10 C5900</t>
  </si>
  <si>
    <t>ONJ10 C5950</t>
  </si>
  <si>
    <t>ONJ10 C6000</t>
  </si>
  <si>
    <t>ONJ10 C6100</t>
  </si>
  <si>
    <t>ONJ10 C6150</t>
  </si>
  <si>
    <t>ONJ10 C6200</t>
  </si>
  <si>
    <t>ONJ10 C6250</t>
  </si>
  <si>
    <t>ONJ10 C6300</t>
  </si>
  <si>
    <t>ONJ10 C6350</t>
  </si>
  <si>
    <t>ONJ10 C6400</t>
  </si>
  <si>
    <t>ONJ10 C6450</t>
  </si>
  <si>
    <t>ONJ10 C6500</t>
  </si>
  <si>
    <t>ONJ10 C6550</t>
  </si>
  <si>
    <t>ONJ10 C6600</t>
  </si>
  <si>
    <t>ONJ10 C6650</t>
  </si>
  <si>
    <t>ONJ10 C6700</t>
  </si>
  <si>
    <t>ONJ10 C6750</t>
  </si>
  <si>
    <t>ONJ10 C6800</t>
  </si>
  <si>
    <t>ONJ10 C6900</t>
  </si>
  <si>
    <t>ONJ10 C6950</t>
  </si>
  <si>
    <t>ONJ10 C7000</t>
  </si>
  <si>
    <t>ONJ10 C7050</t>
  </si>
  <si>
    <t>ONJ10 C7100</t>
  </si>
  <si>
    <t>ONJ10 C7150</t>
  </si>
  <si>
    <t>ONJ10 C7200</t>
  </si>
  <si>
    <t>ONJ10 C7250</t>
  </si>
  <si>
    <t>ONJ10 C7300</t>
  </si>
  <si>
    <t>ONJ10 C7350</t>
  </si>
  <si>
    <t>ONJ10 C7400</t>
  </si>
  <si>
    <t>ONJ10 C7450</t>
  </si>
  <si>
    <t>ONJ10 C7500</t>
  </si>
  <si>
    <t>ONJ10 C7550</t>
  </si>
  <si>
    <t>ONJ10 C7650</t>
  </si>
  <si>
    <t>ONJ10 C7700</t>
  </si>
  <si>
    <t>ONJ10 C7750</t>
  </si>
  <si>
    <t>ONJ10 C7800</t>
  </si>
  <si>
    <t>ONJ10 C7850</t>
  </si>
  <si>
    <t>ONJ10 C7900</t>
  </si>
  <si>
    <t>ONJ10 C7950</t>
  </si>
  <si>
    <t>ONJ10 C8000</t>
  </si>
  <si>
    <t>ONJ10 C8050</t>
  </si>
  <si>
    <t>ONJ10 C8100</t>
  </si>
  <si>
    <t>ONJ10 C8200</t>
  </si>
  <si>
    <t>ONJ10 C8250</t>
  </si>
  <si>
    <t>ONJ10 C8300</t>
  </si>
  <si>
    <t>ONJ10 C8400</t>
  </si>
  <si>
    <t>ONJ10 C8450</t>
  </si>
  <si>
    <t>ONJ10 C8500</t>
  </si>
  <si>
    <t>ONJ10 C8550</t>
  </si>
  <si>
    <t>Jun11 Northrn Rockies Pipe Put</t>
  </si>
  <si>
    <t>ZRM11 P4000</t>
  </si>
  <si>
    <t>ZRN11 C8000</t>
  </si>
  <si>
    <t>Jly11 Northrn Rockies Pipe Call</t>
  </si>
  <si>
    <t>ZRN11 P2500</t>
  </si>
  <si>
    <t>Jly11 Northrn Rockies Pipe Put</t>
  </si>
  <si>
    <t>ZRN11 P4000</t>
  </si>
  <si>
    <t>ZRQ11 C8000</t>
  </si>
  <si>
    <t>Aug11 Northrn Rockies Pipe Call</t>
  </si>
  <si>
    <t>ZRQ11 P2500</t>
  </si>
  <si>
    <t>Aug11 Northrn Rockies Pipe Put</t>
  </si>
  <si>
    <t>ZRQ11 P4000</t>
  </si>
  <si>
    <t>ZRU11 C5850</t>
  </si>
  <si>
    <t>Sep11 Northrn Rockies Pipe Call</t>
  </si>
  <si>
    <t>ZRU11 C8000</t>
  </si>
  <si>
    <t>ZRU11 P2500</t>
  </si>
  <si>
    <t>Sep11 Northrn Rockies Pipe Put</t>
  </si>
  <si>
    <t>ZRU11 P4000</t>
  </si>
  <si>
    <t>ZRU11 P5850</t>
  </si>
  <si>
    <t>ZRV11 C8000</t>
  </si>
  <si>
    <t>Oct11 Northrn Rockies Pipe Call</t>
  </si>
  <si>
    <t>ZRV11 P2500</t>
  </si>
  <si>
    <t>Oct11 Northrn Rockies Pipe Put</t>
  </si>
  <si>
    <t>ZRV11 P4000</t>
  </si>
  <si>
    <t>ZRX11 C8000</t>
  </si>
  <si>
    <t>Nov11 Northrn Rockies Pipe Call</t>
  </si>
  <si>
    <t>ZRX11 P4000</t>
  </si>
  <si>
    <t>Nov11 Northrn Rockies Pipe Put</t>
  </si>
  <si>
    <t>ZRZ11 C8000</t>
  </si>
  <si>
    <t>Dec11 Northrn Rockies Pipe Call</t>
  </si>
  <si>
    <t>ZRZ11 P4000</t>
  </si>
  <si>
    <t>Dec11 Northrn Rockies Pipe Put</t>
  </si>
  <si>
    <t>ZRF12 C8000</t>
  </si>
  <si>
    <t>Jan12 Northrn Rockies Pipe Call</t>
  </si>
  <si>
    <t>ZRG12 C8000</t>
  </si>
  <si>
    <t>Feb12 Northrn Rockies Pipe Call</t>
  </si>
  <si>
    <t>ZRH12 C8000</t>
  </si>
  <si>
    <t>Mar12 Northrn Rockies Pipe Call</t>
  </si>
  <si>
    <t>ZRJ12 C8000</t>
  </si>
  <si>
    <t>Apr12 Northrn Rockies Pipe Call</t>
  </si>
  <si>
    <t>ZRK12 C8000</t>
  </si>
  <si>
    <t>May12 Northrn Rockies Pipe Call</t>
  </si>
  <si>
    <t>ZRM12 C8000</t>
  </si>
  <si>
    <t>Jun12 Northrn Rockies Pipe Call</t>
  </si>
  <si>
    <t>ZRN12 C8000</t>
  </si>
  <si>
    <t>Jly12 Northrn Rockies Pipe Call</t>
  </si>
  <si>
    <t>ZRQ12 C8000</t>
  </si>
  <si>
    <t>Aug12 Northrn Rockies Pipe Call</t>
  </si>
  <si>
    <t>ZRU12 C8000</t>
  </si>
  <si>
    <t>Sep12 Northrn Rockies Pipe Call</t>
  </si>
  <si>
    <t>ZRV12 C8000</t>
  </si>
  <si>
    <t>Oct12 Northrn Rockies Pipe Call</t>
  </si>
  <si>
    <t>ZRX12 C8000</t>
  </si>
  <si>
    <t>Nov12 Northrn Rockies Pipe Call</t>
  </si>
  <si>
    <t>ZRZ12 C8000</t>
  </si>
  <si>
    <t>ONJ10 P9000</t>
  </si>
  <si>
    <t>ONJ10 P9250</t>
  </si>
  <si>
    <t>ONK10 C10000</t>
  </si>
  <si>
    <t>May10 Nymex Natrl Gas Opt Call</t>
  </si>
  <si>
    <t>ONK10 C10250</t>
  </si>
  <si>
    <t>ONK10 C10500</t>
  </si>
  <si>
    <t>ONK10 C10650</t>
  </si>
  <si>
    <t>ONK10 C11000</t>
  </si>
  <si>
    <t>ONK10 C12500</t>
  </si>
  <si>
    <t>ONK10 C13250</t>
  </si>
  <si>
    <t>ONK10 C13500</t>
  </si>
  <si>
    <t>ONK10 C16000</t>
  </si>
  <si>
    <t>ONK10 C20000</t>
  </si>
  <si>
    <t>ONK10 C3000</t>
  </si>
  <si>
    <t>ONK10 C3500</t>
  </si>
  <si>
    <t>ONK10 C4000</t>
  </si>
  <si>
    <t>ONK10 C4500</t>
  </si>
  <si>
    <t>ONK10 C4550</t>
  </si>
  <si>
    <t>ONK10 C4700</t>
  </si>
  <si>
    <t>ONK10 C5000</t>
  </si>
  <si>
    <t>ONK10 C5150</t>
  </si>
  <si>
    <t>ONK10 C5200</t>
  </si>
  <si>
    <t>ONK10 C5250</t>
  </si>
  <si>
    <t>ONK10 C5350</t>
  </si>
  <si>
    <t>ONK10 C5500</t>
  </si>
  <si>
    <t>ONK10 C5550</t>
  </si>
  <si>
    <t>ONK10 C5600</t>
  </si>
  <si>
    <t>ONK10 C5650</t>
  </si>
  <si>
    <t>ONK10 C5700</t>
  </si>
  <si>
    <t>ONK10 C5750</t>
  </si>
  <si>
    <t>ONK10 C5800</t>
  </si>
  <si>
    <t>ONK10 C5850</t>
  </si>
  <si>
    <t>ONK10 C5900</t>
  </si>
  <si>
    <t>ONK10 C6000</t>
  </si>
  <si>
    <t>ONK10 C6050</t>
  </si>
  <si>
    <t>ONK10 C6100</t>
  </si>
  <si>
    <t>ONK10 C6150</t>
  </si>
  <si>
    <t>ONK10 C6200</t>
  </si>
  <si>
    <t>ONK10 C6250</t>
  </si>
  <si>
    <t>ONK10 C6300</t>
  </si>
  <si>
    <t>ONK10 C6350</t>
  </si>
  <si>
    <t>ONK10 C6400</t>
  </si>
  <si>
    <t>ONK10 C6500</t>
  </si>
  <si>
    <t>ONK10 C6550</t>
  </si>
  <si>
    <t>ONK10 C6600</t>
  </si>
  <si>
    <t>ONK10 C6650</t>
  </si>
  <si>
    <t>ONK10 C6700</t>
  </si>
  <si>
    <t>ONK10 C6750</t>
  </si>
  <si>
    <t>ONK10 C6800</t>
  </si>
  <si>
    <t>ONK10 C6850</t>
  </si>
  <si>
    <t>ONK10 C6900</t>
  </si>
  <si>
    <t>ONK10 C6950</t>
  </si>
  <si>
    <t>ONK10 C7000</t>
  </si>
  <si>
    <t>ONK10 C7050</t>
  </si>
  <si>
    <t>ONK10 C7100</t>
  </si>
  <si>
    <t>ONK10 C7150</t>
  </si>
  <si>
    <t>ONK10 C7200</t>
  </si>
  <si>
    <t>ONK10 C7250</t>
  </si>
  <si>
    <t>ONK10 C7300</t>
  </si>
  <si>
    <t>ONK10 C7350</t>
  </si>
  <si>
    <t>ONK10 C7400</t>
  </si>
  <si>
    <t>ONK10 C7500</t>
  </si>
  <si>
    <t>ONK10 C7550</t>
  </si>
  <si>
    <t>ONK10 C7600</t>
  </si>
  <si>
    <t>ONK10 C7650</t>
  </si>
  <si>
    <t>ONK10 C7700</t>
  </si>
  <si>
    <t>ONK10 C7750</t>
  </si>
  <si>
    <t>ONK10 C7800</t>
  </si>
  <si>
    <t>ONK10 C7900</t>
  </si>
  <si>
    <t>ONK10 C8000</t>
  </si>
  <si>
    <t>ONK10 C8050</t>
  </si>
  <si>
    <t>ONK10 C8100</t>
  </si>
  <si>
    <t>ONK10 C8150</t>
  </si>
  <si>
    <t>ONK10 C8250</t>
  </si>
  <si>
    <t>ONK10 C8350</t>
  </si>
  <si>
    <t>ONK10 C8400</t>
  </si>
  <si>
    <t>ONK10 C8500</t>
  </si>
  <si>
    <t>ONK10 C8550</t>
  </si>
  <si>
    <t>ONK10 C8600</t>
  </si>
  <si>
    <t>ONK10 C8650</t>
  </si>
  <si>
    <t>ONK10 C8700</t>
  </si>
  <si>
    <t>ONK10 C8750</t>
  </si>
  <si>
    <t>ONK10 C8800</t>
  </si>
  <si>
    <t>ONK10 C8850</t>
  </si>
  <si>
    <t>ONK10 C9000</t>
  </si>
  <si>
    <t>ONK10 C9100</t>
  </si>
  <si>
    <t>ONK10 C9150</t>
  </si>
  <si>
    <t>ONK10 C9250</t>
  </si>
  <si>
    <t>ONK10 C9350</t>
  </si>
  <si>
    <t>ONK10 C9500</t>
  </si>
  <si>
    <t>ONK10 C9550</t>
  </si>
  <si>
    <t>ONK10 P10000</t>
  </si>
  <si>
    <t>May10 Nymex Natrl Gas Opt Put</t>
  </si>
  <si>
    <t>ONK10 P3000</t>
  </si>
  <si>
    <t>ONK10 P3250</t>
  </si>
  <si>
    <t>ONK10 P3450</t>
  </si>
  <si>
    <t>ONK10 P3500</t>
  </si>
  <si>
    <t>ONK10 P3550</t>
  </si>
  <si>
    <t>ONK10 P3600</t>
  </si>
  <si>
    <t>ONK10 P3750</t>
  </si>
  <si>
    <t>ONK10 P3900</t>
  </si>
  <si>
    <t>ONK10 P4000</t>
  </si>
  <si>
    <t>ONK10 P4050</t>
  </si>
  <si>
    <t>ONK10 P4200</t>
  </si>
  <si>
    <t>ONK10 P4250</t>
  </si>
  <si>
    <t>ONK10 P4450</t>
  </si>
  <si>
    <t>ONK10 P4500</t>
  </si>
  <si>
    <t>ONK10 P4600</t>
  </si>
  <si>
    <t>ONK10 P4700</t>
  </si>
  <si>
    <t>ONK10 P4750</t>
  </si>
  <si>
    <t>ONK10 P4800</t>
  </si>
  <si>
    <t>ONK10 P4950</t>
  </si>
  <si>
    <t>ONK10 P5000</t>
  </si>
  <si>
    <t>ONK10 P5100</t>
  </si>
  <si>
    <t>ONK10 P5150</t>
  </si>
  <si>
    <t>ONK10 P5250</t>
  </si>
  <si>
    <t>ONK10 P5300</t>
  </si>
  <si>
    <t>ONK10 P5450</t>
  </si>
  <si>
    <t>ONK10 P5500</t>
  </si>
  <si>
    <t>ONK10 P5550</t>
  </si>
  <si>
    <t>ONK10 P5600</t>
  </si>
  <si>
    <t>ONK10 P5750</t>
  </si>
  <si>
    <t>ONK10 P5900</t>
  </si>
  <si>
    <t>ONK10 P5950</t>
  </si>
  <si>
    <t>ONK10 P6000</t>
  </si>
  <si>
    <t>ONK10 P6100</t>
  </si>
  <si>
    <t>ONK10 P6500</t>
  </si>
  <si>
    <t>ONK10 P6800</t>
  </si>
  <si>
    <t>ONK10 P7000</t>
  </si>
  <si>
    <t>LOZ11 P5900</t>
  </si>
  <si>
    <t>LOZ11 P6000</t>
  </si>
  <si>
    <t>LOZ11 P6050</t>
  </si>
  <si>
    <t>LOZ11 P6100</t>
  </si>
  <si>
    <t>LOZ11 P6150</t>
  </si>
  <si>
    <t>LOZ11 P6200</t>
  </si>
  <si>
    <t>LOZ11 P6300</t>
  </si>
  <si>
    <t>LOZ11 P6400</t>
  </si>
  <si>
    <t>LOZ11 P6500</t>
  </si>
  <si>
    <t>LOZ11 P6550</t>
  </si>
  <si>
    <t>LOZ11 P6600</t>
  </si>
  <si>
    <t>LOZ11 P6700</t>
  </si>
  <si>
    <t>LOZ11 P6750</t>
  </si>
  <si>
    <t>LOZ11 P6800</t>
  </si>
  <si>
    <t>LOZ11 P6850</t>
  </si>
  <si>
    <t>LOZ11 P6900</t>
  </si>
  <si>
    <t>LOZ11 P7000</t>
  </si>
  <si>
    <t>LOZ11 P7050</t>
  </si>
  <si>
    <t>LOZ11 P7100</t>
  </si>
  <si>
    <t>LOZ11 P7200</t>
  </si>
  <si>
    <t>LOZ11 P7250</t>
  </si>
  <si>
    <t>LOZ11 P7300</t>
  </si>
  <si>
    <t>LOZ11 P7400</t>
  </si>
  <si>
    <t>LOZ11 P7500</t>
  </si>
  <si>
    <t>LOZ11 P7550</t>
  </si>
  <si>
    <t>LOZ11 P7600</t>
  </si>
  <si>
    <t>ONM10 C5150</t>
  </si>
  <si>
    <t>ONM10 C5250</t>
  </si>
  <si>
    <t>ONM10 C5500</t>
  </si>
  <si>
    <t>ONM10 C5550</t>
  </si>
  <si>
    <t>ONM10 C5700</t>
  </si>
  <si>
    <t>ONM10 C5750</t>
  </si>
  <si>
    <t>ONM10 C5800</t>
  </si>
  <si>
    <t>ONM10 C5900</t>
  </si>
  <si>
    <t>ONM10 C5950</t>
  </si>
  <si>
    <t>ONM10 C6000</t>
  </si>
  <si>
    <t>ONM10 C6050</t>
  </si>
  <si>
    <t>ONM10 C6100</t>
  </si>
  <si>
    <t>ONM10 C6150</t>
  </si>
  <si>
    <t>ONM10 C6200</t>
  </si>
  <si>
    <t>ONM10 C6250</t>
  </si>
  <si>
    <t>ONM10 C6300</t>
  </si>
  <si>
    <t>ONM10 C6350</t>
  </si>
  <si>
    <t>ONM10 C6400</t>
  </si>
  <si>
    <t>ONM10 C6500</t>
  </si>
  <si>
    <t>ONM10 C6550</t>
  </si>
  <si>
    <t>ONM10 C6600</t>
  </si>
  <si>
    <t>ONM10 C6650</t>
  </si>
  <si>
    <t>ONM10 C6700</t>
  </si>
  <si>
    <t>ONM10 C6750</t>
  </si>
  <si>
    <t>ONM10 C6800</t>
  </si>
  <si>
    <t>ONM10 C6900</t>
  </si>
  <si>
    <t>ONM10 C6950</t>
  </si>
  <si>
    <t>ONM10 C7000</t>
  </si>
  <si>
    <t>ONM10 C7100</t>
  </si>
  <si>
    <t>ONM10 C7200</t>
  </si>
  <si>
    <t>ONM10 C7250</t>
  </si>
  <si>
    <t>ONM10 C7300</t>
  </si>
  <si>
    <t>ONM10 C7350</t>
  </si>
  <si>
    <t>ONM10 C7400</t>
  </si>
  <si>
    <t>ONM10 C7450</t>
  </si>
  <si>
    <t>ONM10 C7500</t>
  </si>
  <si>
    <t>ONM10 C7550</t>
  </si>
  <si>
    <t>ONM10 C7600</t>
  </si>
  <si>
    <t>ONM10 C7650</t>
  </si>
  <si>
    <t>ONM10 C7700</t>
  </si>
  <si>
    <t>ONM10 C7750</t>
  </si>
  <si>
    <t>ONM10 C7800</t>
  </si>
  <si>
    <t>ONM10 C7850</t>
  </si>
  <si>
    <t>ONM10 C8000</t>
  </si>
  <si>
    <t>ONM10 C8050</t>
  </si>
  <si>
    <t>ONM10 C8150</t>
  </si>
  <si>
    <t>ONM10 C8200</t>
  </si>
  <si>
    <t>ONM10 C8250</t>
  </si>
  <si>
    <t>ONM10 C8300</t>
  </si>
  <si>
    <t>ONM10 C8400</t>
  </si>
  <si>
    <t>ONM10 C8500</t>
  </si>
  <si>
    <t>ONM10 C8600</t>
  </si>
  <si>
    <t>ONM10 C8700</t>
  </si>
  <si>
    <t>ONM10 C8750</t>
  </si>
  <si>
    <t>ONM10 C8850</t>
  </si>
  <si>
    <t>ONM10 C8950</t>
  </si>
  <si>
    <t>ONM10 C9000</t>
  </si>
  <si>
    <t>ONM10 C9150</t>
  </si>
  <si>
    <t>ONM10 C9250</t>
  </si>
  <si>
    <t>ONM10 C9350</t>
  </si>
  <si>
    <t>ONM10 C9400</t>
  </si>
  <si>
    <t>ONM10 C9500</t>
  </si>
  <si>
    <t>ONM10 C9750</t>
  </si>
  <si>
    <t>ONM10 C9900</t>
  </si>
  <si>
    <t>ONM10 P10000</t>
  </si>
  <si>
    <t>Jun10 Nymex Natrl Gas Opt Put</t>
  </si>
  <si>
    <t>ONM10 P2500</t>
  </si>
  <si>
    <t>ONM10 P3000</t>
  </si>
  <si>
    <t>ONM10 P3250</t>
  </si>
  <si>
    <t>ONM10 P3400</t>
  </si>
  <si>
    <t>ONM10 P3500</t>
  </si>
  <si>
    <t>ONM10 P3600</t>
  </si>
  <si>
    <t>ONM10 P3750</t>
  </si>
  <si>
    <t>ONM10 P3800</t>
  </si>
  <si>
    <t>ONM10 P3900</t>
  </si>
  <si>
    <t>May12 Nymex Crude Oil Opt Put</t>
  </si>
  <si>
    <t>LOK12 P13200</t>
  </si>
  <si>
    <t>LOK12 P13250</t>
  </si>
  <si>
    <t>LOM12 C10000</t>
  </si>
  <si>
    <t>Jun12 Nymex Crude Oil Opt Call</t>
  </si>
  <si>
    <t>LOM12 C11000</t>
  </si>
  <si>
    <t>LOM12 C11200</t>
  </si>
  <si>
    <t>LOM12 C12000</t>
  </si>
  <si>
    <t>LOM12 C13000</t>
  </si>
  <si>
    <t>LOM12 C13600</t>
  </si>
  <si>
    <t>LOM12 C14500</t>
  </si>
  <si>
    <t>LOM12 C15000</t>
  </si>
  <si>
    <t>LOM12 C16000</t>
  </si>
  <si>
    <t>LOM12 C18000</t>
  </si>
  <si>
    <t>LOM12 C25000</t>
  </si>
  <si>
    <t>LOM12 C7000</t>
  </si>
  <si>
    <t>LOM12 C7900</t>
  </si>
  <si>
    <t>LOM12 C8200</t>
  </si>
  <si>
    <t>LOM12 C8500</t>
  </si>
  <si>
    <t>LOM12 C8800</t>
  </si>
  <si>
    <t>LOM12 C8850</t>
  </si>
  <si>
    <t>LOM12 C9000</t>
  </si>
  <si>
    <t>LOM12 P10000</t>
  </si>
  <si>
    <t>Jun12 Nymex Crude Oil Opt Put</t>
  </si>
  <si>
    <t>LOM12 P10500</t>
  </si>
  <si>
    <t>LOM12 P13000</t>
  </si>
  <si>
    <t>LOM12 P13200</t>
  </si>
  <si>
    <t>LOM12 P13250</t>
  </si>
  <si>
    <t>LOM12 P13600</t>
  </si>
  <si>
    <t>LOM12 P5000</t>
  </si>
  <si>
    <t>LOM12 P6000</t>
  </si>
  <si>
    <t>LOM12 P6500</t>
  </si>
  <si>
    <t>LOM12 P6900</t>
  </si>
  <si>
    <t>LOM12 P7000</t>
  </si>
  <si>
    <t>LOM12 P7200</t>
  </si>
  <si>
    <t>LOM12 P7400</t>
  </si>
  <si>
    <t>LOM12 P7900</t>
  </si>
  <si>
    <t>LOM12 P8000</t>
  </si>
  <si>
    <t>LOM12 P8200</t>
  </si>
  <si>
    <t>LOM12 P8500</t>
  </si>
  <si>
    <t>LOM12 P8800</t>
  </si>
  <si>
    <t>LOM12 P8850</t>
  </si>
  <si>
    <t>LON12 C13000</t>
  </si>
  <si>
    <t>Jly12 Nymex Crude Oil Opt Call</t>
  </si>
  <si>
    <t>LON12 C14500</t>
  </si>
  <si>
    <t>LON12 C16000</t>
  </si>
  <si>
    <t>LON12 C7000</t>
  </si>
  <si>
    <t>LON12 P13000</t>
  </si>
  <si>
    <t>Jly12 Nymex Crude Oil Opt Put</t>
  </si>
  <si>
    <t>LON12 P13200</t>
  </si>
  <si>
    <t>LON12 P13250</t>
  </si>
  <si>
    <t>LON12 P7000</t>
  </si>
  <si>
    <t>LOQ12 C11000</t>
  </si>
  <si>
    <t>Aug12 Nymex Crude Oil Opt Call</t>
  </si>
  <si>
    <t>LOQ12 C12000</t>
  </si>
  <si>
    <t>LOQ12 C13000</t>
  </si>
  <si>
    <t>LOQ12 C14500</t>
  </si>
  <si>
    <t>LOQ12 C16000</t>
  </si>
  <si>
    <t>LOQ12 P13000</t>
  </si>
  <si>
    <t>Aug12 Nymex Crude Oil Opt Put</t>
  </si>
  <si>
    <t>LOQ12 P13200</t>
  </si>
  <si>
    <t>LOQ12 P13250</t>
  </si>
  <si>
    <t>LOU12 C13000</t>
  </si>
  <si>
    <t>Sep12 Nymex Crude Oil Opt Call</t>
  </si>
  <si>
    <t>ONN10 C7800</t>
  </si>
  <si>
    <t>ONN10 C7850</t>
  </si>
  <si>
    <t>ONN10 C8000</t>
  </si>
  <si>
    <t>ONN10 C8050</t>
  </si>
  <si>
    <t>ONN10 C8100</t>
  </si>
  <si>
    <t>ONN10 C8150</t>
  </si>
  <si>
    <t>ONN10 C8200</t>
  </si>
  <si>
    <t>ONN10 C8250</t>
  </si>
  <si>
    <t>ONN10 C8300</t>
  </si>
  <si>
    <t>ONN10 C8350</t>
  </si>
  <si>
    <t>ONN10 C8450</t>
  </si>
  <si>
    <t>ONN10 C8500</t>
  </si>
  <si>
    <t>ONN10 C8600</t>
  </si>
  <si>
    <t>ONN10 C8650</t>
  </si>
  <si>
    <t>ONN10 C8750</t>
  </si>
  <si>
    <t>ONN10 C8800</t>
  </si>
  <si>
    <t>ONN10 C8850</t>
  </si>
  <si>
    <t>ONN10 C8950</t>
  </si>
  <si>
    <t>ONN10 C9000</t>
  </si>
  <si>
    <t>ONN10 C9100</t>
  </si>
  <si>
    <t>ONN10 C9150</t>
  </si>
  <si>
    <t>ONN10 C9200</t>
  </si>
  <si>
    <t>ONN10 C9250</t>
  </si>
  <si>
    <t>ONN10 C9400</t>
  </si>
  <si>
    <t>ONN10 C9500</t>
  </si>
  <si>
    <t>ONN10 C9650</t>
  </si>
  <si>
    <t>ONN10 C9750</t>
  </si>
  <si>
    <t>ONN10 C9800</t>
  </si>
  <si>
    <t>ONN10 P10000</t>
  </si>
  <si>
    <t>Jly10 Nymex Natrl Gas Opt Put</t>
  </si>
  <si>
    <t>ONN10 P3400</t>
  </si>
  <si>
    <t>ONN10 P3500</t>
  </si>
  <si>
    <t>ONN10 P3600</t>
  </si>
  <si>
    <t>ONN10 P3750</t>
  </si>
  <si>
    <t>ONN10 P3900</t>
  </si>
  <si>
    <t>ONN10 P4000</t>
  </si>
  <si>
    <t>ONN10 P4100</t>
  </si>
  <si>
    <t>ONN10 P4150</t>
  </si>
  <si>
    <t>ONN10 P4250</t>
  </si>
  <si>
    <t>ONN10 P4450</t>
  </si>
  <si>
    <t>ONN10 P4500</t>
  </si>
  <si>
    <t>ONN10 P4600</t>
  </si>
  <si>
    <t>ONN10 P4650</t>
  </si>
  <si>
    <t>ONN10 P4700</t>
  </si>
  <si>
    <t>ONN10 P4750</t>
  </si>
  <si>
    <t>ONN10 P5000</t>
  </si>
  <si>
    <t>ONN10 P5150</t>
  </si>
  <si>
    <t>ONN10 P5200</t>
  </si>
  <si>
    <t>ONN10 P5250</t>
  </si>
  <si>
    <t>ONN10 P5300</t>
  </si>
  <si>
    <t>ONN10 P5500</t>
  </si>
  <si>
    <t>ONN10 P6000</t>
  </si>
  <si>
    <t>ONN10 P6300</t>
  </si>
  <si>
    <t>ONN10 P6500</t>
  </si>
  <si>
    <t>ONN10 P7000</t>
  </si>
  <si>
    <t>ONN10 P7250</t>
  </si>
  <si>
    <t>ONN10 P7350</t>
  </si>
  <si>
    <t>ONN10 P7400</t>
  </si>
  <si>
    <t>ONN10 P7500</t>
  </si>
  <si>
    <t>ONN10 P7550</t>
  </si>
  <si>
    <t>ONN10 P8000</t>
  </si>
  <si>
    <t>ONN10 P8250</t>
  </si>
  <si>
    <t>ONN10 P8500</t>
  </si>
  <si>
    <t>ONN10 P8600</t>
  </si>
  <si>
    <t>ONN10 P8750</t>
  </si>
  <si>
    <t>ONN10 P9000</t>
  </si>
  <si>
    <t>ONN10 P9250</t>
  </si>
  <si>
    <t>ONQ10 C10000</t>
  </si>
  <si>
    <t>Aug10 Nymex Natrl Gas Opt Call</t>
  </si>
  <si>
    <t>ONQ10 C10250</t>
  </si>
  <si>
    <t>ONQ10 C10400</t>
  </si>
  <si>
    <t>ONQ10 C10450</t>
  </si>
  <si>
    <t>ONQ10 C10550</t>
  </si>
  <si>
    <t>ONQ10 C11000</t>
  </si>
  <si>
    <t>ONQ10 C11250</t>
  </si>
  <si>
    <t>ONQ10 C13000</t>
  </si>
  <si>
    <t>ONQ10 C14000</t>
  </si>
  <si>
    <t>ONQ10 C14800</t>
  </si>
  <si>
    <t>ONQ10 C15000</t>
  </si>
  <si>
    <t>ONQ10 C5250</t>
  </si>
  <si>
    <t>ONQ10 C5500</t>
  </si>
  <si>
    <t>ONQ10 C5550</t>
  </si>
  <si>
    <t>ONQ10 C5600</t>
  </si>
  <si>
    <t>ONQ10 C5750</t>
  </si>
  <si>
    <t>ONQ10 C5800</t>
  </si>
  <si>
    <t>ONQ10 C6000</t>
  </si>
  <si>
    <t>ONQ10 C6100</t>
  </si>
  <si>
    <t>ONQ10 C6200</t>
  </si>
  <si>
    <t>ONQ10 C6250</t>
  </si>
  <si>
    <t>ONQ10 C6300</t>
  </si>
  <si>
    <t>ONQ10 C6350</t>
  </si>
  <si>
    <t>ONQ10 C6400</t>
  </si>
  <si>
    <t>ONQ10 C6450</t>
  </si>
  <si>
    <t>ONQ10 C6500</t>
  </si>
  <si>
    <t>ONQ10 C6550</t>
  </si>
  <si>
    <t>ONQ10 C6600</t>
  </si>
  <si>
    <t>ONQ10 C6650</t>
  </si>
  <si>
    <t>ONQ10 C6750</t>
  </si>
  <si>
    <t>ONQ10 C6800</t>
  </si>
  <si>
    <t>ONQ10 C6950</t>
  </si>
  <si>
    <t>ONQ10 C7000</t>
  </si>
  <si>
    <t>ONQ10 C7100</t>
  </si>
  <si>
    <t>ONQ10 C7150</t>
  </si>
  <si>
    <t>ONQ10 C7200</t>
  </si>
  <si>
    <t>ONQ10 C7250</t>
  </si>
  <si>
    <t>ONQ10 C7300</t>
  </si>
  <si>
    <t>ONQ10 C7350</t>
  </si>
  <si>
    <t>ONQ10 C7400</t>
  </si>
  <si>
    <t>ONQ10 C7500</t>
  </si>
  <si>
    <t>ONQ10 C7550</t>
  </si>
  <si>
    <t>ONQ10 C7650</t>
  </si>
  <si>
    <t>ONQ10 C7750</t>
  </si>
  <si>
    <t>ONQ10 C7850</t>
  </si>
  <si>
    <t>ONQ10 C7900</t>
  </si>
  <si>
    <t>ONQ10 C7950</t>
  </si>
  <si>
    <t>ONQ10 C8000</t>
  </si>
  <si>
    <t>ONQ10 C8100</t>
  </si>
  <si>
    <t>ONQ10 C8150</t>
  </si>
  <si>
    <t>ZRU10 P2500</t>
  </si>
  <si>
    <t>Sep10 Northrn Rockies Pipe Put</t>
  </si>
  <si>
    <t>ZRU10 P3000</t>
  </si>
  <si>
    <t>ZRU10 P3250</t>
  </si>
  <si>
    <t>ZRU10 P4000</t>
  </si>
  <si>
    <t>ZRU10 P5000</t>
  </si>
  <si>
    <t>ZRV10 C10000</t>
  </si>
  <si>
    <t>Oct10 Northrn Rockies Pipe Call</t>
  </si>
  <si>
    <t>ZRV10 C14000</t>
  </si>
  <si>
    <t>ZRV10 C4750</t>
  </si>
  <si>
    <t>ZRV10 C5000</t>
  </si>
  <si>
    <t>ZRV10 C6000</t>
  </si>
  <si>
    <t>ZRV10 C6300</t>
  </si>
  <si>
    <t>ZRV10 C6500</t>
  </si>
  <si>
    <t>ZRV10 C7000</t>
  </si>
  <si>
    <t>ZRV10 C7500</t>
  </si>
  <si>
    <t>ZRV10 P2500</t>
  </si>
  <si>
    <t>ONQ10 C8900</t>
  </si>
  <si>
    <t>ONQ10 C9000</t>
  </si>
  <si>
    <t>ONQ10 C9100</t>
  </si>
  <si>
    <t>ONQ10 C9250</t>
  </si>
  <si>
    <t>ONQ10 C9500</t>
  </si>
  <si>
    <t>ONQ10 C9700</t>
  </si>
  <si>
    <t>ONQ10 C9900</t>
  </si>
  <si>
    <t>ONQ10 C9950</t>
  </si>
  <si>
    <t>ONQ10 P10000</t>
  </si>
  <si>
    <t>Aug10 Nymex Natrl Gas Opt Put</t>
  </si>
  <si>
    <t>ONQ10 P3500</t>
  </si>
  <si>
    <t>ONQ10 P3600</t>
  </si>
  <si>
    <t>ONQ10 P3750</t>
  </si>
  <si>
    <t>ONQ10 P3900</t>
  </si>
  <si>
    <t>ONQ10 P4000</t>
  </si>
  <si>
    <t>ONQ10 P4050</t>
  </si>
  <si>
    <t>ONQ10 P4200</t>
  </si>
  <si>
    <t>ONQ10 P4250</t>
  </si>
  <si>
    <t>ONQ10 P4500</t>
  </si>
  <si>
    <t>ONQ10 P4550</t>
  </si>
  <si>
    <t>ONQ10 P4600</t>
  </si>
  <si>
    <t>ONQ10 P4700</t>
  </si>
  <si>
    <t>ONQ10 P4750</t>
  </si>
  <si>
    <t>ONQ10 P4900</t>
  </si>
  <si>
    <t>ONQ10 P5000</t>
  </si>
  <si>
    <t>ONQ10 P5100</t>
  </si>
  <si>
    <t>ONQ10 P5150</t>
  </si>
  <si>
    <t>ONQ10 P5300</t>
  </si>
  <si>
    <t>ONQ10 P5350</t>
  </si>
  <si>
    <t>ONQ10 P5500</t>
  </si>
  <si>
    <t>ONQ10 P5550</t>
  </si>
  <si>
    <t>ONQ10 P5650</t>
  </si>
  <si>
    <t>ONQ10 P5800</t>
  </si>
  <si>
    <t>ONQ10 P6000</t>
  </si>
  <si>
    <t>ONQ10 P6250</t>
  </si>
  <si>
    <t>ONQ10 P6450</t>
  </si>
  <si>
    <t>ONQ10 P6500</t>
  </si>
  <si>
    <t>ONQ10 P7000</t>
  </si>
  <si>
    <t>ONQ10 P7250</t>
  </si>
  <si>
    <t>ONQ10 P7350</t>
  </si>
  <si>
    <t>ONQ10 P7400</t>
  </si>
  <si>
    <t>ONQ10 P7500</t>
  </si>
  <si>
    <t>ONQ10 P7550</t>
  </si>
  <si>
    <t>ONQ10 P8000</t>
  </si>
  <si>
    <t>ONQ10 P8250</t>
  </si>
  <si>
    <t>ONQ10 P8500</t>
  </si>
  <si>
    <t>ONQ10 P8600</t>
  </si>
  <si>
    <t>ONQ10 P8750</t>
  </si>
  <si>
    <t>ONQ10 P9000</t>
  </si>
  <si>
    <t>ONQ10 P9250</t>
  </si>
  <si>
    <t>ONU10 C10000</t>
  </si>
  <si>
    <t>Sep10 Nymex Natrl Gas Opt Call</t>
  </si>
  <si>
    <t>ONU10 C10150</t>
  </si>
  <si>
    <t>ONU10 C10300</t>
  </si>
  <si>
    <t>ONU10 C11000</t>
  </si>
  <si>
    <t>ONU10 C11200</t>
  </si>
  <si>
    <t>ONU10 C12800</t>
  </si>
  <si>
    <t>ONU10 C13000</t>
  </si>
  <si>
    <t>ONU10 C13950</t>
  </si>
  <si>
    <t>ONU10 C15000</t>
  </si>
  <si>
    <t>ONU10 C16000</t>
  </si>
  <si>
    <t>ONU10 C5350</t>
  </si>
  <si>
    <t>ONU10 C5500</t>
  </si>
  <si>
    <t>ONU10 C5600</t>
  </si>
  <si>
    <t>ONU10 C5750</t>
  </si>
  <si>
    <t>ONU10 C5900</t>
  </si>
  <si>
    <t>ONU10 C6000</t>
  </si>
  <si>
    <t>ONU10 C6100</t>
  </si>
  <si>
    <t>ONU10 C6150</t>
  </si>
  <si>
    <t>ONU10 C6250</t>
  </si>
  <si>
    <t>ONU10 C6300</t>
  </si>
  <si>
    <t>ONU10 C6350</t>
  </si>
  <si>
    <t>ONU10 C6400</t>
  </si>
  <si>
    <t>ONU10 C6500</t>
  </si>
  <si>
    <t>ONU10 C6750</t>
  </si>
  <si>
    <t>ONU10 C6800</t>
  </si>
  <si>
    <t>ONU10 C6850</t>
  </si>
  <si>
    <t>ONU10 C6950</t>
  </si>
  <si>
    <t>ONU10 C7000</t>
  </si>
  <si>
    <t>ONU10 C7100</t>
  </si>
  <si>
    <t>ONU10 C7150</t>
  </si>
  <si>
    <t>ONU10 C7200</t>
  </si>
  <si>
    <t>ONU10 C7250</t>
  </si>
  <si>
    <t>ONU10 C7300</t>
  </si>
  <si>
    <t>ONU10 C7350</t>
  </si>
  <si>
    <t>ONU10 C7400</t>
  </si>
  <si>
    <t>ONU10 C7450</t>
  </si>
  <si>
    <t>ONU10 C7500</t>
  </si>
  <si>
    <t>ONU10 C7550</t>
  </si>
  <si>
    <t>ONU10 C7650</t>
  </si>
  <si>
    <t>ONU10 C7750</t>
  </si>
  <si>
    <t>ONU10 C7900</t>
  </si>
  <si>
    <t>ONU10 C8000</t>
  </si>
  <si>
    <t>ONU10 C8200</t>
  </si>
  <si>
    <t>ONU10 C8250</t>
  </si>
  <si>
    <t>ONU10 C8400</t>
  </si>
  <si>
    <t>ONU10 C8500</t>
  </si>
  <si>
    <t>ONU10 C8550</t>
  </si>
  <si>
    <t>Q6M10 C40000</t>
  </si>
  <si>
    <t>Q6M10 C41500</t>
  </si>
  <si>
    <t>Q6M10 C45000</t>
  </si>
  <si>
    <t>Q6M10 C46200</t>
  </si>
  <si>
    <t>Q6M10 C46300</t>
  </si>
  <si>
    <t>Q6M10 P28500</t>
  </si>
  <si>
    <t>Jun10 Rotterdam Fuel Oil Put</t>
  </si>
  <si>
    <t>Q6M10 P30000</t>
  </si>
  <si>
    <t>Q6M10 P32500</t>
  </si>
  <si>
    <t>Q6M10 P44800</t>
  </si>
  <si>
    <t>Q6M10 P46800</t>
  </si>
  <si>
    <t>Q6N10 C45000</t>
  </si>
  <si>
    <t>Jly10 Rotterdam Fuel Oil Call</t>
  </si>
  <si>
    <t>Q6N10 C46700</t>
  </si>
  <si>
    <t>Q6N10 P28500</t>
  </si>
  <si>
    <t>Jly10 Rotterdam Fuel Oil Put</t>
  </si>
  <si>
    <t>Q6N10 P30000</t>
  </si>
  <si>
    <t>Q6N10 P32500</t>
  </si>
  <si>
    <t>Q6N10 P46800</t>
  </si>
  <si>
    <t>Q6Q10 C45000</t>
  </si>
  <si>
    <t>Aug10 Rotterdam Fuel Oil Call</t>
  </si>
  <si>
    <t>Q6Q10 C46700</t>
  </si>
  <si>
    <t>Q6Q10 P28500</t>
  </si>
  <si>
    <t>Aug10 Rotterdam Fuel Oil Put</t>
  </si>
  <si>
    <t>Q6Q10 P30000</t>
  </si>
  <si>
    <t>Q6Q10 P32500</t>
  </si>
  <si>
    <t>Q6Q10 P46800</t>
  </si>
  <si>
    <t>Q6U10 C45000</t>
  </si>
  <si>
    <t>Sep10 Rotterdam Fuel Oil Call</t>
  </si>
  <si>
    <t>Q6U10 C46700</t>
  </si>
  <si>
    <t>Q6U10 P28500</t>
  </si>
  <si>
    <t>Sep10 Rotterdam Fuel Oil Put</t>
  </si>
  <si>
    <t>Q6U10 P30000</t>
  </si>
  <si>
    <t>Q6U10 P32500</t>
  </si>
  <si>
    <t>Q6U10 P46800</t>
  </si>
  <si>
    <t>Q6V10 C45000</t>
  </si>
  <si>
    <t>Oct10 Rotterdam Fuel Oil Call</t>
  </si>
  <si>
    <t>Q6V10 P28500</t>
  </si>
  <si>
    <t>Oct10 Rotterdam Fuel Oil Put</t>
  </si>
  <si>
    <t>Q6V10 P30000</t>
  </si>
  <si>
    <t>Q6V10 P32500</t>
  </si>
  <si>
    <t>Q6V10 P46800</t>
  </si>
  <si>
    <t>Q6X10 C45000</t>
  </si>
  <si>
    <t>Nov10 Rotterdam Fuel Oil Call</t>
  </si>
  <si>
    <t>Q6X10 P28500</t>
  </si>
  <si>
    <t>Nov10 Rotterdam Fuel Oil Put</t>
  </si>
  <si>
    <t>Q6X10 P30000</t>
  </si>
  <si>
    <t>Q6X10 P32500</t>
  </si>
  <si>
    <t>Q6X10 P46800</t>
  </si>
  <si>
    <t>Q6Z10 C45000</t>
  </si>
  <si>
    <t>Dec10 Rotterdam Fuel Oil Call</t>
  </si>
  <si>
    <t>Q6Z10 P28500</t>
  </si>
  <si>
    <t>Dec10 Rotterdam Fuel Oil Put</t>
  </si>
  <si>
    <t>Q6Z10 P30000</t>
  </si>
  <si>
    <t>Q6Z10 P32500</t>
  </si>
  <si>
    <t>Q6Z10 P46800</t>
  </si>
  <si>
    <t>Q6F11 C46500</t>
  </si>
  <si>
    <t>Jan11 Rotterdam Fuel Oil Call</t>
  </si>
  <si>
    <t>Q6G11 C46500</t>
  </si>
  <si>
    <t>Feb11 Rotterdam Fuel Oil Call</t>
  </si>
  <si>
    <t>Q6H11 C46500</t>
  </si>
  <si>
    <t>Mar11 Rotterdam Fuel Oil Call</t>
  </si>
  <si>
    <t>Q6J11 C46500</t>
  </si>
  <si>
    <t>Apr11 Rotterdam Fuel Oil Call</t>
  </si>
  <si>
    <t>Q6K11 C46500</t>
  </si>
  <si>
    <t>ONV10 C7400</t>
  </si>
  <si>
    <t>ONV10 C7450</t>
  </si>
  <si>
    <t>ONV10 C7500</t>
  </si>
  <si>
    <t>ONV10 C7550</t>
  </si>
  <si>
    <t>ONV10 C7600</t>
  </si>
  <si>
    <t>ONV10 C7650</t>
  </si>
  <si>
    <t>ONV10 C7800</t>
  </si>
  <si>
    <t>ONV10 C7850</t>
  </si>
  <si>
    <t>ONV10 C7900</t>
  </si>
  <si>
    <t>ONV10 C8000</t>
  </si>
  <si>
    <t>ONV10 C8050</t>
  </si>
  <si>
    <t>ONV10 C8250</t>
  </si>
  <si>
    <t>ONV10 C8350</t>
  </si>
  <si>
    <t>ONV10 C8500</t>
  </si>
  <si>
    <t>ONV10 C8600</t>
  </si>
  <si>
    <t>ONV10 C8750</t>
  </si>
  <si>
    <t>ONV10 C8800</t>
  </si>
  <si>
    <t>ONV10 C8900</t>
  </si>
  <si>
    <t>ONV10 C9000</t>
  </si>
  <si>
    <t>ONV10 C9050</t>
  </si>
  <si>
    <t>ONV10 C9250</t>
  </si>
  <si>
    <t>ONV10 C9300</t>
  </si>
  <si>
    <t>ONV10 C9400</t>
  </si>
  <si>
    <t>ONV10 C9500</t>
  </si>
  <si>
    <t>ONV10 P10000</t>
  </si>
  <si>
    <t>Oct10 Nymex Natrl Gas Opt Put</t>
  </si>
  <si>
    <t>ONV10 P3500</t>
  </si>
  <si>
    <t>ONV10 P3600</t>
  </si>
  <si>
    <t>ONV10 P3900</t>
  </si>
  <si>
    <t>ONV10 P4000</t>
  </si>
  <si>
    <t>ONV10 P4200</t>
  </si>
  <si>
    <t>ONV10 P4250</t>
  </si>
  <si>
    <t>ONV10 P4500</t>
  </si>
  <si>
    <t>ONV10 P4600</t>
  </si>
  <si>
    <t>ONV10 P4700</t>
  </si>
  <si>
    <t>ONV10 P4750</t>
  </si>
  <si>
    <t>ONV10 P5000</t>
  </si>
  <si>
    <t>ONV10 P5100</t>
  </si>
  <si>
    <t>ONV10 P5150</t>
  </si>
  <si>
    <t>ONV10 P5300</t>
  </si>
  <si>
    <t>ONV10 P5450</t>
  </si>
  <si>
    <t>ONV10 P5500</t>
  </si>
  <si>
    <t>ONV10 P5650</t>
  </si>
  <si>
    <t>ONV10 P6000</t>
  </si>
  <si>
    <t>ONV10 P6500</t>
  </si>
  <si>
    <t>ONV10 P7000</t>
  </si>
  <si>
    <t>ONV10 P7250</t>
  </si>
  <si>
    <t>ONV10 P7350</t>
  </si>
  <si>
    <t>ONV10 P7400</t>
  </si>
  <si>
    <t>ONV10 P7500</t>
  </si>
  <si>
    <t>ONV10 P7550</t>
  </si>
  <si>
    <t>ONV10 P8000</t>
  </si>
  <si>
    <t>ONV10 P8250</t>
  </si>
  <si>
    <t>ONV10 P8500</t>
  </si>
  <si>
    <t>ONV10 P8600</t>
  </si>
  <si>
    <t>ONV10 P8750</t>
  </si>
  <si>
    <t>ONV10 P9000</t>
  </si>
  <si>
    <t>ONV10 P9250</t>
  </si>
  <si>
    <t>ONX10 C10000</t>
  </si>
  <si>
    <t>Nov10 Nymex Natrl Gas Opt Call</t>
  </si>
  <si>
    <t>ONX10 C10850</t>
  </si>
  <si>
    <t>ONX10 C12250</t>
  </si>
  <si>
    <t>ONX10 C16000</t>
  </si>
  <si>
    <t>ONX10 C5750</t>
  </si>
  <si>
    <t>ONX10 C6000</t>
  </si>
  <si>
    <t>ONX10 C6100</t>
  </si>
  <si>
    <t>ONX10 C6250</t>
  </si>
  <si>
    <t>ONX10 C6500</t>
  </si>
  <si>
    <t>ONX10 C6750</t>
  </si>
  <si>
    <t>ONX10 C6900</t>
  </si>
  <si>
    <t>ONX10 C7000</t>
  </si>
  <si>
    <t>ONX10 C7100</t>
  </si>
  <si>
    <t>ONX10 C7150</t>
  </si>
  <si>
    <t>ONX10 C7200</t>
  </si>
  <si>
    <t>ONX10 C7250</t>
  </si>
  <si>
    <t>ONX10 C7300</t>
  </si>
  <si>
    <t>ONX10 C7350</t>
  </si>
  <si>
    <t>ONX10 C7400</t>
  </si>
  <si>
    <t>ONX10 C7500</t>
  </si>
  <si>
    <t>ONX10 C7550</t>
  </si>
  <si>
    <t>ONX10 C7600</t>
  </si>
  <si>
    <t>ONX10 C7650</t>
  </si>
  <si>
    <t>ONX10 C7800</t>
  </si>
  <si>
    <t>ONX10 C8000</t>
  </si>
  <si>
    <t>ONX10 C8150</t>
  </si>
  <si>
    <t>ONX10 C8250</t>
  </si>
  <si>
    <t>ONX10 C8500</t>
  </si>
  <si>
    <t>ONX10 C8600</t>
  </si>
  <si>
    <t>ONX10 C8750</t>
  </si>
  <si>
    <t>ONX10 C8850</t>
  </si>
  <si>
    <t>ONX10 C9000</t>
  </si>
  <si>
    <t>ONX10 C9050</t>
  </si>
  <si>
    <t>ONX10 C9250</t>
  </si>
  <si>
    <t>ONX10 C9400</t>
  </si>
  <si>
    <t>ONX10 C9500</t>
  </si>
  <si>
    <t>ONX10 C9700</t>
  </si>
  <si>
    <t>ONX10 C9750</t>
  </si>
  <si>
    <t>ONX10 P10000</t>
  </si>
  <si>
    <t>Nov10 Nymex Natrl Gas Opt Put</t>
  </si>
  <si>
    <t>ONX10 P3500</t>
  </si>
  <si>
    <t>ONX10 P3600</t>
  </si>
  <si>
    <t>ONX10 P4000</t>
  </si>
  <si>
    <t>ONX10 P4400</t>
  </si>
  <si>
    <t>ONX10 P4500</t>
  </si>
  <si>
    <t>ONX10 P4600</t>
  </si>
  <si>
    <t>ONX10 P4700</t>
  </si>
  <si>
    <t>ONX10 P4750</t>
  </si>
  <si>
    <t>ONX10 P4850</t>
  </si>
  <si>
    <t>ONX10 P4900</t>
  </si>
  <si>
    <t>ONX10 P5000</t>
  </si>
  <si>
    <t>ONX10 P5200</t>
  </si>
  <si>
    <t>ONX10 P5250</t>
  </si>
  <si>
    <t>ONX10 P5500</t>
  </si>
  <si>
    <t>ONX10 P5550</t>
  </si>
  <si>
    <t>ONX10 P5750</t>
  </si>
  <si>
    <t>ONX10 P6000</t>
  </si>
  <si>
    <t>ONX10 P6250</t>
  </si>
  <si>
    <t>ONX10 P6750</t>
  </si>
  <si>
    <t>ONX10 P7000</t>
  </si>
  <si>
    <t>ONX10 P7250</t>
  </si>
  <si>
    <t>LOZ14 P12000</t>
  </si>
  <si>
    <t>LOZ14 P13550</t>
  </si>
  <si>
    <t>LOZ14 P5000</t>
  </si>
  <si>
    <t>LOZ14 P6000</t>
  </si>
  <si>
    <t>LOZ14 P7050</t>
  </si>
  <si>
    <t>LOZ14 P7100</t>
  </si>
  <si>
    <t>LOZ14 P7200</t>
  </si>
  <si>
    <t>LOZ14 P7400</t>
  </si>
  <si>
    <t>LOZ14 P7500</t>
  </si>
  <si>
    <t>LOZ14 P7900</t>
  </si>
  <si>
    <t>LOZ14 P8300</t>
  </si>
  <si>
    <t>LOZ14 P8600</t>
  </si>
  <si>
    <t>LOZ14 P8750</t>
  </si>
  <si>
    <t>LOZ14 P9600</t>
  </si>
  <si>
    <t>LOZ14 P9800</t>
  </si>
  <si>
    <t>LOZ15 C10000</t>
  </si>
  <si>
    <t>Dec15 Nymex Crude Oil Opt Call</t>
  </si>
  <si>
    <t>LOZ15 C11050</t>
  </si>
  <si>
    <t>LOZ15 C11100</t>
  </si>
  <si>
    <t>LOZ15 C11500</t>
  </si>
  <si>
    <t>LOZ15 C12000</t>
  </si>
  <si>
    <t>LOZ15 C12800</t>
  </si>
  <si>
    <t>LOZ15 C12900</t>
  </si>
  <si>
    <t>LOZ15 C12950</t>
  </si>
  <si>
    <t>LOZ15 C13000</t>
  </si>
  <si>
    <t>LOZ15 C13300</t>
  </si>
  <si>
    <t>LOZ15 C13700</t>
  </si>
  <si>
    <t>LOZ15 C13800</t>
  </si>
  <si>
    <t>LOZ15 C13850</t>
  </si>
  <si>
    <t>LOZ15 C13900</t>
  </si>
  <si>
    <t>LOZ15 C14000</t>
  </si>
  <si>
    <t>LOZ15 C15000</t>
  </si>
  <si>
    <t>LOZ15 C20000</t>
  </si>
  <si>
    <t>LOZ15 C21000</t>
  </si>
  <si>
    <t>LOZ15 C21300</t>
  </si>
  <si>
    <t>LOZ15 C3000</t>
  </si>
  <si>
    <t>LOZ15 C30000</t>
  </si>
  <si>
    <t>LOZ15 C50000</t>
  </si>
  <si>
    <t>LOZ15 C6800</t>
  </si>
  <si>
    <t>LOZ15 C7200</t>
  </si>
  <si>
    <t>LOZ15 C7500</t>
  </si>
  <si>
    <t>LOZ15 C7650</t>
  </si>
  <si>
    <t>LOZ15 C7700</t>
  </si>
  <si>
    <t>LOZ15 C8300</t>
  </si>
  <si>
    <t>LOZ15 C8350</t>
  </si>
  <si>
    <t>LOZ15 C8400</t>
  </si>
  <si>
    <t>LOZ15 C8500</t>
  </si>
  <si>
    <t>LOZ15 C8600</t>
  </si>
  <si>
    <t>LOZ15 C8700</t>
  </si>
  <si>
    <t>LOZ15 C8800</t>
  </si>
  <si>
    <t>LOZ15 C9000</t>
  </si>
  <si>
    <t>LOZ15 C9400</t>
  </si>
  <si>
    <t>LOZ15 C9500</t>
  </si>
  <si>
    <t>LOZ15 C9700</t>
  </si>
  <si>
    <t>LOZ15 C9950</t>
  </si>
  <si>
    <t>LOZ15 P10000</t>
  </si>
  <si>
    <t>Dec15 Nymex Crude Oil Opt Put</t>
  </si>
  <si>
    <t>LOZ15 P11050</t>
  </si>
  <si>
    <t>LOZ15 P11100</t>
  </si>
  <si>
    <t>LOZ15 P12800</t>
  </si>
  <si>
    <t>LOZ15 P12950</t>
  </si>
  <si>
    <t>LOZ15 P13800</t>
  </si>
  <si>
    <t>LOZ15 P13850</t>
  </si>
  <si>
    <t>LOZ15 P13900</t>
  </si>
  <si>
    <t>LOZ15 P6500</t>
  </si>
  <si>
    <t>LOZ15 P7200</t>
  </si>
  <si>
    <t>LOZ15 P7500</t>
  </si>
  <si>
    <t>LOZ15 P7650</t>
  </si>
  <si>
    <t>LOZ15 P7700</t>
  </si>
  <si>
    <t>LOZ15 P8000</t>
  </si>
  <si>
    <t>LOZ15 P8300</t>
  </si>
  <si>
    <t>LOZ15 P8350</t>
  </si>
  <si>
    <t>LOZ15 P8400</t>
  </si>
  <si>
    <t>LOZ15 P8500</t>
  </si>
  <si>
    <t>LOZ15 P8600</t>
  </si>
  <si>
    <t>LOZ15 P8700</t>
  </si>
  <si>
    <t>LOZ15 P8800</t>
  </si>
  <si>
    <t>LOZ15 P9400</t>
  </si>
  <si>
    <t>LOZ15 P9500</t>
  </si>
  <si>
    <t>LOZ15 P9700</t>
  </si>
  <si>
    <t>LOZ15 P9950</t>
  </si>
  <si>
    <t>LOZ16 C11000</t>
  </si>
  <si>
    <t>Dec16 Nymex Crude Oil Opt Call</t>
  </si>
  <si>
    <t>LOZ16 C12200</t>
  </si>
  <si>
    <t>LOZ16 C12500</t>
  </si>
  <si>
    <t>LOZ16 C12550</t>
  </si>
  <si>
    <t>LOZ16 C13000</t>
  </si>
  <si>
    <t>LOZ16 C13300</t>
  </si>
  <si>
    <t>LOZ16 C15000</t>
  </si>
  <si>
    <t>LOZ16 C16000</t>
  </si>
  <si>
    <t>LOZ16 C20000</t>
  </si>
  <si>
    <t>LOZ16 C7300</t>
  </si>
  <si>
    <t>LOZ16 C9000</t>
  </si>
  <si>
    <t>LOZ16 C9150</t>
  </si>
  <si>
    <t>LOZ16 P11000</t>
  </si>
  <si>
    <t>Dec16 Nymex Crude Oil Opt Put</t>
  </si>
  <si>
    <t>LOZ16 P12200</t>
  </si>
  <si>
    <t>LOZ16 P12550</t>
  </si>
  <si>
    <t>LNX13 C10350</t>
  </si>
  <si>
    <t>LNX13 C10450</t>
  </si>
  <si>
    <t>LNX13 C10500</t>
  </si>
  <si>
    <t>LNX13 C10800</t>
  </si>
  <si>
    <t>LNX13 C11000</t>
  </si>
  <si>
    <t>LNX13 C12000</t>
  </si>
  <si>
    <t>LNX13 C12250</t>
  </si>
  <si>
    <t>LNX13 C12500</t>
  </si>
  <si>
    <t>LNX13 C13000</t>
  </si>
  <si>
    <t>LNX13 C15000</t>
  </si>
  <si>
    <t>LNX13 C20000</t>
  </si>
  <si>
    <t>LNX13 C6500</t>
  </si>
  <si>
    <t>LNX13 C6650</t>
  </si>
  <si>
    <t>LNX13 C6700</t>
  </si>
  <si>
    <t>LNX13 C6750</t>
  </si>
  <si>
    <t>LNX13 C6850</t>
  </si>
  <si>
    <t>LNX13 C6900</t>
  </si>
  <si>
    <t>LNX13 C6950</t>
  </si>
  <si>
    <t>LNX13 C7000</t>
  </si>
  <si>
    <t>LNX13 C7050</t>
  </si>
  <si>
    <t>LNX13 C7100</t>
  </si>
  <si>
    <t>LNX13 C7200</t>
  </si>
  <si>
    <t>LNX13 C7250</t>
  </si>
  <si>
    <t>LNX13 C7300</t>
  </si>
  <si>
    <t>LNX13 C7500</t>
  </si>
  <si>
    <t>LNX13 C7600</t>
  </si>
  <si>
    <t>LNX13 C7650</t>
  </si>
  <si>
    <t>LNX13 C7700</t>
  </si>
  <si>
    <t>LNX13 C7750</t>
  </si>
  <si>
    <t>LNX13 C7900</t>
  </si>
  <si>
    <t>LNX13 C8000</t>
  </si>
  <si>
    <t>LNX13 C8150</t>
  </si>
  <si>
    <t>LNX13 C8350</t>
  </si>
  <si>
    <t>LNX13 C8400</t>
  </si>
  <si>
    <t>LNX13 C8500</t>
  </si>
  <si>
    <t>LNX13 C8550</t>
  </si>
  <si>
    <t>LNX13 C8600</t>
  </si>
  <si>
    <t>LNX13 C8750</t>
  </si>
  <si>
    <t>LNX13 C8800</t>
  </si>
  <si>
    <t>LNX13 C8900</t>
  </si>
  <si>
    <t>LNX13 C9000</t>
  </si>
  <si>
    <t>LNX13 C9050</t>
  </si>
  <si>
    <t>LNX13 C9250</t>
  </si>
  <si>
    <t>LNX13 C9300</t>
  </si>
  <si>
    <t>LNX13 C9350</t>
  </si>
  <si>
    <t>LNX13 C9500</t>
  </si>
  <si>
    <t>LNX13 P10150</t>
  </si>
  <si>
    <t>Nov13 Nymex Euro Nat Gas Put</t>
  </si>
  <si>
    <t>LNX13 P10350</t>
  </si>
  <si>
    <t>LNX13 P10450</t>
  </si>
  <si>
    <t>LNX13 P10500</t>
  </si>
  <si>
    <t>LNX13 P10800</t>
  </si>
  <si>
    <t>LNX13 P3250</t>
  </si>
  <si>
    <t>LNX13 P4000</t>
  </si>
  <si>
    <t>LNX13 P4500</t>
  </si>
  <si>
    <t>LNX13 P5000</t>
  </si>
  <si>
    <t>LNX13 P5250</t>
  </si>
  <si>
    <t>LNX13 P5500</t>
  </si>
  <si>
    <t>LNX13 P6000</t>
  </si>
  <si>
    <t>LNX13 P6250</t>
  </si>
  <si>
    <t>LNX13 P6500</t>
  </si>
  <si>
    <t>LNX13 P6650</t>
  </si>
  <si>
    <t>LNX13 P6700</t>
  </si>
  <si>
    <t>LNX13 P6750</t>
  </si>
  <si>
    <t>LNX13 P6800</t>
  </si>
  <si>
    <t>LNX13 P6850</t>
  </si>
  <si>
    <t>LNX13 P6900</t>
  </si>
  <si>
    <t>LNX13 P6950</t>
  </si>
  <si>
    <t>LNX13 P7000</t>
  </si>
  <si>
    <t>LNX13 P7050</t>
  </si>
  <si>
    <t>LNX13 P7100</t>
  </si>
  <si>
    <t>LNX13 P7200</t>
  </si>
  <si>
    <t>LNX13 P7250</t>
  </si>
  <si>
    <t>LNX13 P7300</t>
  </si>
  <si>
    <t>Sep10 Singapre Jet Fuel Put</t>
  </si>
  <si>
    <t>N2V10 C7550</t>
  </si>
  <si>
    <t>Oct10 Singapre Jet Fuel Call</t>
  </si>
  <si>
    <t>N2V10 C9000</t>
  </si>
  <si>
    <t>N2V10 P8000</t>
  </si>
  <si>
    <t>Oct10 Singapre Jet Fuel Put</t>
  </si>
  <si>
    <t>N2V10 P8400</t>
  </si>
  <si>
    <t>N2X10 C7550</t>
  </si>
  <si>
    <t>Nov10 Singapre Jet Fuel Call</t>
  </si>
  <si>
    <t>N2X10 C9000</t>
  </si>
  <si>
    <t>N2X10 P8000</t>
  </si>
  <si>
    <t>Nov10 Singapre Jet Fuel Put</t>
  </si>
  <si>
    <t>N2X10 P8400</t>
  </si>
  <si>
    <t>N2Z10 C7550</t>
  </si>
  <si>
    <t>Dec10 Singapre Jet Fuel Call</t>
  </si>
  <si>
    <t>N2Z10 C9000</t>
  </si>
  <si>
    <t>N2Z10 P8000</t>
  </si>
  <si>
    <t>Dec10 Singapre Jet Fuel Put</t>
  </si>
  <si>
    <t>N2Z10 P8400</t>
  </si>
  <si>
    <t>OB</t>
  </si>
  <si>
    <t>OBF10 C12900</t>
  </si>
  <si>
    <t>Jan10 Nymex Rbob Opt Call</t>
  </si>
  <si>
    <t>OBF10 C15000</t>
  </si>
  <si>
    <t>OBF10 C16000</t>
  </si>
  <si>
    <t>OBF10 C16300</t>
  </si>
  <si>
    <t>OBF10 C16500</t>
  </si>
  <si>
    <t>OBF10 C17000</t>
  </si>
  <si>
    <t>OBF10 C17400</t>
  </si>
  <si>
    <t>OBF10 C17500</t>
  </si>
  <si>
    <t>OBF10 C17700</t>
  </si>
  <si>
    <t>OBF10 C18000</t>
  </si>
  <si>
    <t>OBF10 C18100</t>
  </si>
  <si>
    <t>OBF10 C18300</t>
  </si>
  <si>
    <t>OBF10 C18400</t>
  </si>
  <si>
    <t>OBF10 C18500</t>
  </si>
  <si>
    <t>OBF10 C18600</t>
  </si>
  <si>
    <t>OBF10 C18800</t>
  </si>
  <si>
    <t>OBF10 C19000</t>
  </si>
  <si>
    <t>OBF10 C19100</t>
  </si>
  <si>
    <t>OBF10 C19200</t>
  </si>
  <si>
    <t>OBF10 C19500</t>
  </si>
  <si>
    <t>OBF10 C19600</t>
  </si>
  <si>
    <t>OBF10 C19700</t>
  </si>
  <si>
    <t>OBF10 C19800</t>
  </si>
  <si>
    <t>OBF10 C19900</t>
  </si>
  <si>
    <t>OBF10 C20000</t>
  </si>
  <si>
    <t>OBF10 C20100</t>
  </si>
  <si>
    <t>OBF10 C20200</t>
  </si>
  <si>
    <t>OBF10 C20300</t>
  </si>
  <si>
    <t>OBF10 C20400</t>
  </si>
  <si>
    <t>OBF10 C20500</t>
  </si>
  <si>
    <t>OBF10 C20600</t>
  </si>
  <si>
    <t>OBF10 C20700</t>
  </si>
  <si>
    <t>OBF10 C20800</t>
  </si>
  <si>
    <t>OBF10 C20900</t>
  </si>
  <si>
    <t>OBF10 C21000</t>
  </si>
  <si>
    <t>OBF10 C21100</t>
  </si>
  <si>
    <t>OBF10 C21200</t>
  </si>
  <si>
    <t>OBF10 C21300</t>
  </si>
  <si>
    <t>OBF10 C21400</t>
  </si>
  <si>
    <t>OBF10 C21500</t>
  </si>
  <si>
    <t>OBF10 C21600</t>
  </si>
  <si>
    <t>OBF10 C21700</t>
  </si>
  <si>
    <t>OBF10 C21800</t>
  </si>
  <si>
    <t>OBF10 C22000</t>
  </si>
  <si>
    <t>OBF10 C22100</t>
  </si>
  <si>
    <t>OBF10 C22200</t>
  </si>
  <si>
    <t>OBF10 C22400</t>
  </si>
  <si>
    <t>OBF10 C22500</t>
  </si>
  <si>
    <t>OBF10 C22600</t>
  </si>
  <si>
    <t>OBF10 C22700</t>
  </si>
  <si>
    <t>OBF10 C22900</t>
  </si>
  <si>
    <t>OBF10 C23000</t>
  </si>
  <si>
    <t>OBF10 C23500</t>
  </si>
  <si>
    <t>OBF10 C23600</t>
  </si>
  <si>
    <t>OBF10 C23700</t>
  </si>
  <si>
    <t>OBF10 C23800</t>
  </si>
  <si>
    <t>OBF10 C24000</t>
  </si>
  <si>
    <t>OBF10 C24300</t>
  </si>
  <si>
    <t>OBF10 C24500</t>
  </si>
  <si>
    <t>OBF10 C25000</t>
  </si>
  <si>
    <t>OBF10 C25500</t>
  </si>
  <si>
    <t>OBF10 C26000</t>
  </si>
  <si>
    <t>OBF10 C26500</t>
  </si>
  <si>
    <t>OBF10 C27000</t>
  </si>
  <si>
    <t>OBF10 C29500</t>
  </si>
  <si>
    <t>OBF10 P10000</t>
  </si>
  <si>
    <t>Jan10 Nymex Rbob Opt Put</t>
  </si>
  <si>
    <t>OBF10 P12000</t>
  </si>
  <si>
    <t>OBF10 P12200</t>
  </si>
  <si>
    <t>OBF10 P12900</t>
  </si>
  <si>
    <t>OBF10 P13000</t>
  </si>
  <si>
    <t>OBF10 P13400</t>
  </si>
  <si>
    <t>OBF10 P13600</t>
  </si>
  <si>
    <t>OBF10 P13800</t>
  </si>
  <si>
    <t>OBF10 P13900</t>
  </si>
  <si>
    <t>OBF10 P14000</t>
  </si>
  <si>
    <t>OBF10 P14200</t>
  </si>
  <si>
    <t>OBF10 P14400</t>
  </si>
  <si>
    <t>OBF10 P14500</t>
  </si>
  <si>
    <t>OBF10 P14700</t>
  </si>
  <si>
    <t>OBF10 P15000</t>
  </si>
  <si>
    <t>OBF10 P15100</t>
  </si>
  <si>
    <t>OBF10 P15200</t>
  </si>
  <si>
    <t>OBF10 P15300</t>
  </si>
  <si>
    <t>OBF10 P15400</t>
  </si>
  <si>
    <t>OBF10 P15500</t>
  </si>
  <si>
    <t>OBF10 P15600</t>
  </si>
  <si>
    <t>OBF10 P15700</t>
  </si>
  <si>
    <t>OBF10 P15800</t>
  </si>
  <si>
    <t>OBF10 P15900</t>
  </si>
  <si>
    <t>OBF10 P16000</t>
  </si>
  <si>
    <t>OBF10 P16100</t>
  </si>
  <si>
    <t>OBF10 P16200</t>
  </si>
  <si>
    <t>OBF10 P16300</t>
  </si>
  <si>
    <t>OBF10 P16400</t>
  </si>
  <si>
    <t>ONM11 C8750</t>
  </si>
  <si>
    <t>ONM11 C8850</t>
  </si>
  <si>
    <t>ONM11 C9000</t>
  </si>
  <si>
    <t>ONM11 C9250</t>
  </si>
  <si>
    <t>ONM11 P10000</t>
  </si>
  <si>
    <t>Jun11 Nymex Natrl Gas Opt Put</t>
  </si>
  <si>
    <t>ONM11 P4500</t>
  </si>
  <si>
    <t>ONM11 P4800</t>
  </si>
  <si>
    <t>ONM11 P5100</t>
  </si>
  <si>
    <t>ONM11 P6000</t>
  </si>
  <si>
    <t>ONM11 P6350</t>
  </si>
  <si>
    <t>ONM11 P8000</t>
  </si>
  <si>
    <t>ONM11 P8250</t>
  </si>
  <si>
    <t>ONM11 P8500</t>
  </si>
  <si>
    <t>ONM11 P8600</t>
  </si>
  <si>
    <t>ONM11 P8750</t>
  </si>
  <si>
    <t>ONM11 P9000</t>
  </si>
  <si>
    <t>ONM11 P9250</t>
  </si>
  <si>
    <t>ONN11 C10000</t>
  </si>
  <si>
    <t>Jly11 Nymex Natrl Gas Opt Call</t>
  </si>
  <si>
    <t>ONN11 C6550</t>
  </si>
  <si>
    <t>ONN11 C6650</t>
  </si>
  <si>
    <t>ONN11 C7650</t>
  </si>
  <si>
    <t>ONN11 C8250</t>
  </si>
  <si>
    <t>ONN11 C8300</t>
  </si>
  <si>
    <t>ONN11 C8500</t>
  </si>
  <si>
    <t>ONN11 C8600</t>
  </si>
  <si>
    <t>ONN11 C8750</t>
  </si>
  <si>
    <t>ONN11 C9000</t>
  </si>
  <si>
    <t>ONN11 C9250</t>
  </si>
  <si>
    <t>ONN11 C9500</t>
  </si>
  <si>
    <t>ONN11 P10000</t>
  </si>
  <si>
    <t>Jly11 Nymex Natrl Gas Opt Put</t>
  </si>
  <si>
    <t>ONN11 P4650</t>
  </si>
  <si>
    <t>ONN11 P6000</t>
  </si>
  <si>
    <t>ONN11 P8000</t>
  </si>
  <si>
    <t>ONN11 P8250</t>
  </si>
  <si>
    <t>ONN11 P8500</t>
  </si>
  <si>
    <t>ONN11 P8600</t>
  </si>
  <si>
    <t>ONN11 P8750</t>
  </si>
  <si>
    <t>ONN11 P9000</t>
  </si>
  <si>
    <t>ONN11 P9250</t>
  </si>
  <si>
    <t>ONN11 P9500</t>
  </si>
  <si>
    <t>ONQ11 C10000</t>
  </si>
  <si>
    <t>Aug11 Nymex Natrl Gas Opt Call</t>
  </si>
  <si>
    <t>ONQ11 C13750</t>
  </si>
  <si>
    <t>ONQ11 C6450</t>
  </si>
  <si>
    <t>ONQ11 C6550</t>
  </si>
  <si>
    <t>ONQ11 C6650</t>
  </si>
  <si>
    <t>ONQ11 C7000</t>
  </si>
  <si>
    <t>ONQ11 C7650</t>
  </si>
  <si>
    <t>ONQ11 C8250</t>
  </si>
  <si>
    <t>ONQ11 C8500</t>
  </si>
  <si>
    <t>ONQ11 C8600</t>
  </si>
  <si>
    <t>ONQ11 C8750</t>
  </si>
  <si>
    <t>ONQ11 C9000</t>
  </si>
  <si>
    <t>ONQ11 C9250</t>
  </si>
  <si>
    <t>ONQ11 P10000</t>
  </si>
  <si>
    <t>Aug11 Nymex Natrl Gas Opt Put</t>
  </si>
  <si>
    <t>ONQ11 P4750</t>
  </si>
  <si>
    <t>ONQ11 P5000</t>
  </si>
  <si>
    <t>ONQ11 P6000</t>
  </si>
  <si>
    <t>ONQ11 P8000</t>
  </si>
  <si>
    <t>ONQ11 P8250</t>
  </si>
  <si>
    <t>ONQ11 P8500</t>
  </si>
  <si>
    <t>ONQ11 P8600</t>
  </si>
  <si>
    <t>ONQ11 P8750</t>
  </si>
  <si>
    <t>ONQ11 P9000</t>
  </si>
  <si>
    <t>ONQ11 P9250</t>
  </si>
  <si>
    <t>ONU11 C10000</t>
  </si>
  <si>
    <t>Sep11 Nymex Natrl Gas Opt Call</t>
  </si>
  <si>
    <t>ONU11 C11000</t>
  </si>
  <si>
    <t>ONU11 C12000</t>
  </si>
  <si>
    <t>ONU11 C15250</t>
  </si>
  <si>
    <t>ONU11 C18000</t>
  </si>
  <si>
    <t>ONU11 C6550</t>
  </si>
  <si>
    <t>ONU11 C6650</t>
  </si>
  <si>
    <t>ONU11 C7650</t>
  </si>
  <si>
    <t>ONU11 C8250</t>
  </si>
  <si>
    <t>ONU11 C8500</t>
  </si>
  <si>
    <t>ONU11 C8600</t>
  </si>
  <si>
    <t>ONU11 C8750</t>
  </si>
  <si>
    <t>ONU11 C9000</t>
  </si>
  <si>
    <t>ONU11 C9250</t>
  </si>
  <si>
    <t>ONU11 P10000</t>
  </si>
  <si>
    <t>Sep11 Nymex Natrl Gas Opt Put</t>
  </si>
  <si>
    <t>ONU11 P3500</t>
  </si>
  <si>
    <t>ONU11 P6000</t>
  </si>
  <si>
    <t>ONU11 P8000</t>
  </si>
  <si>
    <t>ONU11 P8250</t>
  </si>
  <si>
    <t>ONU11 P8500</t>
  </si>
  <si>
    <t>ONU11 P8600</t>
  </si>
  <si>
    <t>ONU11 P8750</t>
  </si>
  <si>
    <t>ONU11 P9000</t>
  </si>
  <si>
    <t>Aug10 Nymex Crude Cs 1 Call</t>
  </si>
  <si>
    <t>WAQ10 C-40</t>
  </si>
  <si>
    <t>WAQ10 C-50</t>
  </si>
  <si>
    <t>WAQ10 C-100</t>
  </si>
  <si>
    <t>WAQ10 C-600</t>
  </si>
  <si>
    <t>WAQ10 C0</t>
  </si>
  <si>
    <t>WAQ10 C50</t>
  </si>
  <si>
    <t>WAQ10 C100</t>
  </si>
  <si>
    <t>WAQ10 P-30</t>
  </si>
  <si>
    <t>Aug10 Nymex Crude Cs 1 Put</t>
  </si>
  <si>
    <t>WAQ10 P-40</t>
  </si>
  <si>
    <t>WAQ10 P-50</t>
  </si>
  <si>
    <t>WAQ10 P-60</t>
  </si>
  <si>
    <t>WAQ10 P-100</t>
  </si>
  <si>
    <t>WAQ10 P-125</t>
  </si>
  <si>
    <t>WAQ10 P-200</t>
  </si>
  <si>
    <t>WAQ10 P-600</t>
  </si>
  <si>
    <t>WAU10 C-30</t>
  </si>
  <si>
    <t>Sep10 Nymex Crude Cs 1 Call</t>
  </si>
  <si>
    <t>WAU10 C-40</t>
  </si>
  <si>
    <t>WAU10 C-50</t>
  </si>
  <si>
    <t>WAU10 C-100</t>
  </si>
  <si>
    <t>WAU10 C-600</t>
  </si>
  <si>
    <t>WAU10 C0</t>
  </si>
  <si>
    <t>WAU10 C50</t>
  </si>
  <si>
    <t>WAU10 C100</t>
  </si>
  <si>
    <t>WAU10 P-30</t>
  </si>
  <si>
    <t>Sep10 Nymex Crude Cs 1 Put</t>
  </si>
  <si>
    <t>WAU10 P-40</t>
  </si>
  <si>
    <t>WAU10 P-50</t>
  </si>
  <si>
    <t>WAU10 P-60</t>
  </si>
  <si>
    <t>WAU10 P-100</t>
  </si>
  <si>
    <t>WAU10 P-200</t>
  </si>
  <si>
    <t>WAU10 P-600</t>
  </si>
  <si>
    <t>WAV10 C-30</t>
  </si>
  <si>
    <t>Oct10 Nymex Crude Cs 1 Call</t>
  </si>
  <si>
    <t>WAV10 C-40</t>
  </si>
  <si>
    <t>WAV10 C-50</t>
  </si>
  <si>
    <t>WAV10 C-100</t>
  </si>
  <si>
    <t>WAV10 C-600</t>
  </si>
  <si>
    <t>WAV10 C0</t>
  </si>
  <si>
    <t>WAV10 C50</t>
  </si>
  <si>
    <t>WAV10 C100</t>
  </si>
  <si>
    <t>WAV10 P-30</t>
  </si>
  <si>
    <t>Oct10 Nymex Crude Cs 1 Put</t>
  </si>
  <si>
    <t>WAV10 P-40</t>
  </si>
  <si>
    <t>WAV10 P-50</t>
  </si>
  <si>
    <t>WAV10 P-60</t>
  </si>
  <si>
    <t>WAV10 P-75</t>
  </si>
  <si>
    <t>WAV10 P-100</t>
  </si>
  <si>
    <t>WAV10 P-200</t>
  </si>
  <si>
    <t>WAV10 P-600</t>
  </si>
  <si>
    <t>WAX10 C-30</t>
  </si>
  <si>
    <t>Nov10 Nymex Crude Cs 1 Call</t>
  </si>
  <si>
    <t>WAX10 C-40</t>
  </si>
  <si>
    <t>WAX10 C-50</t>
  </si>
  <si>
    <t>WAX10 C-100</t>
  </si>
  <si>
    <t>WAX10 C-600</t>
  </si>
  <si>
    <t>WAX10 C0</t>
  </si>
  <si>
    <t>WAX10 C50</t>
  </si>
  <si>
    <t>WAX10 C100</t>
  </si>
  <si>
    <t>WAX10 P-30</t>
  </si>
  <si>
    <t>Nov10 Nymex Crude Cs 1 Put</t>
  </si>
  <si>
    <t>WAX10 P-40</t>
  </si>
  <si>
    <t>WAX10 P-50</t>
  </si>
  <si>
    <t>WAX10 P-75</t>
  </si>
  <si>
    <t>WAX10 P-100</t>
  </si>
  <si>
    <t>WAX10 P-200</t>
  </si>
  <si>
    <t>WAX10 P-600</t>
  </si>
  <si>
    <t>WAZ10 C-30</t>
  </si>
  <si>
    <t>ONZ11 P7150</t>
  </si>
  <si>
    <t>ONZ11 P7250</t>
  </si>
  <si>
    <t>ONZ11 P7750</t>
  </si>
  <si>
    <t>ONZ11 P8000</t>
  </si>
  <si>
    <t>ONZ11 P8250</t>
  </si>
  <si>
    <t>ONZ11 P8500</t>
  </si>
  <si>
    <t>ONZ11 P8600</t>
  </si>
  <si>
    <t>ONZ11 P8750</t>
  </si>
  <si>
    <t>ONZ11 P9000</t>
  </si>
  <si>
    <t>ONZ11 P9250</t>
  </si>
  <si>
    <t>ONF12 C6600</t>
  </si>
  <si>
    <t>Jan12 Nymex Natrl Gas Opt Call</t>
  </si>
  <si>
    <t>ONF12 C7450</t>
  </si>
  <si>
    <t>ONF12 C7900</t>
  </si>
  <si>
    <t>ONF12 C7950</t>
  </si>
  <si>
    <t>ONF12 C8150</t>
  </si>
  <si>
    <t>ONF12 P5950</t>
  </si>
  <si>
    <t>Jan12 Nymex Natrl Gas Opt Put</t>
  </si>
  <si>
    <t>ONF12 P7000</t>
  </si>
  <si>
    <t>ONF12 P8000</t>
  </si>
  <si>
    <t>ONG12 C6600</t>
  </si>
  <si>
    <t>Feb12 Nymex Natrl Gas Opt Call</t>
  </si>
  <si>
    <t>ONG12 C7450</t>
  </si>
  <si>
    <t>ONG12 C7900</t>
  </si>
  <si>
    <t>ONG12 C8150</t>
  </si>
  <si>
    <t>ONG12 P5900</t>
  </si>
  <si>
    <t>Feb12 Nymex Natrl Gas Opt Put</t>
  </si>
  <si>
    <t>ONG12 P7000</t>
  </si>
  <si>
    <t>ONG12 P8000</t>
  </si>
  <si>
    <t>ONH12 C6600</t>
  </si>
  <si>
    <t>Mar12 Nymex Natrl Gas Opt Call</t>
  </si>
  <si>
    <t>ONH12 C7900</t>
  </si>
  <si>
    <t>ONH12 C8150</t>
  </si>
  <si>
    <t>ONH12 P7000</t>
  </si>
  <si>
    <t>Mar12 Nymex Natrl Gas Opt Put</t>
  </si>
  <si>
    <t>ONH12 P8000</t>
  </si>
  <si>
    <t>ONJ12 C10000</t>
  </si>
  <si>
    <t>Apr12 Nymex Natrl Gas Opt Call</t>
  </si>
  <si>
    <t>ONJ12 C6600</t>
  </si>
  <si>
    <t>ONJ12 C7900</t>
  </si>
  <si>
    <t>ONJ12 C9800</t>
  </si>
  <si>
    <t>ONJ12 P7000</t>
  </si>
  <si>
    <t>Apr12 Nymex Natrl Gas Opt Put</t>
  </si>
  <si>
    <t>ONJ12 P8000</t>
  </si>
  <si>
    <t>ONJ12 P8500</t>
  </si>
  <si>
    <t>ONJ12 P9800</t>
  </si>
  <si>
    <t>ONK12 C11000</t>
  </si>
  <si>
    <t>May12 Nymex Natrl Gas Opt Call</t>
  </si>
  <si>
    <t>ONK12 C6600</t>
  </si>
  <si>
    <t>ONK12 C7000</t>
  </si>
  <si>
    <t>ONK12 C7900</t>
  </si>
  <si>
    <t>ONK12 C9000</t>
  </si>
  <si>
    <t>ONK12 P7000</t>
  </si>
  <si>
    <t>May12 Nymex Natrl Gas Opt Put</t>
  </si>
  <si>
    <t>ONK12 P8000</t>
  </si>
  <si>
    <t>ONM12 C10000</t>
  </si>
  <si>
    <t>Jun12 Nymex Natrl Gas Opt Call</t>
  </si>
  <si>
    <t>ONM12 C6600</t>
  </si>
  <si>
    <t>ONM12 C7100</t>
  </si>
  <si>
    <t>ONM12 C7900</t>
  </si>
  <si>
    <t>ONM12 P5100</t>
  </si>
  <si>
    <t>Jun12 Nymex Natrl Gas Opt Put</t>
  </si>
  <si>
    <t>ONM12 P7000</t>
  </si>
  <si>
    <t>ONM12 P8000</t>
  </si>
  <si>
    <t>ONM12 P8500</t>
  </si>
  <si>
    <t>ONN12 C10000</t>
  </si>
  <si>
    <t>Jly12 Nymex Natrl Gas Opt Call</t>
  </si>
  <si>
    <t>ONN12 C6650</t>
  </si>
  <si>
    <t>ONN12 C7200</t>
  </si>
  <si>
    <t>ONN12 C7900</t>
  </si>
  <si>
    <t>ONN12 P5200</t>
  </si>
  <si>
    <t>Jly12 Nymex Natrl Gas Opt Put</t>
  </si>
  <si>
    <t>ONN12 P6100</t>
  </si>
  <si>
    <t>ONN12 P7000</t>
  </si>
  <si>
    <t>ONN12 P8000</t>
  </si>
  <si>
    <t>ONQ12 C15000</t>
  </si>
  <si>
    <t>Aug12 Nymex Natrl Gas Opt Call</t>
  </si>
  <si>
    <t>ONQ12 C6700</t>
  </si>
  <si>
    <t>ONQ12 C7250</t>
  </si>
  <si>
    <t>ONQ12 C7900</t>
  </si>
  <si>
    <t>ONQ12 P5250</t>
  </si>
  <si>
    <t>Aug12 Nymex Natrl Gas Opt Put</t>
  </si>
  <si>
    <t>ONQ12 P7000</t>
  </si>
  <si>
    <t>ONQ12 P8000</t>
  </si>
  <si>
    <t>ONQ12 P8500</t>
  </si>
  <si>
    <t>ONU12 C10000</t>
  </si>
  <si>
    <t>Sep12 Nymex Natrl Gas Opt Call</t>
  </si>
  <si>
    <t>ONU12 C6750</t>
  </si>
  <si>
    <t>ONU12 C7250</t>
  </si>
  <si>
    <t>ONU12 C7900</t>
  </si>
  <si>
    <t>ONU12 P5250</t>
  </si>
  <si>
    <t>Sep12 Nymex Natrl Gas Opt Put</t>
  </si>
  <si>
    <t>ONU12 P7000</t>
  </si>
  <si>
    <t>ONU12 P8000</t>
  </si>
  <si>
    <t>ONV12 C7900</t>
  </si>
  <si>
    <t>Oct12 Nymex Natrl Gas Opt Call</t>
  </si>
  <si>
    <t>ONV12 P7000</t>
  </si>
  <si>
    <t>Oct12 Nymex Natrl Gas Opt Put</t>
  </si>
  <si>
    <t>ONV12 P8000</t>
  </si>
  <si>
    <t>ONV12 P8500</t>
  </si>
  <si>
    <t>ONX12 C7900</t>
  </si>
  <si>
    <t>Nov12 Nymex Natrl Gas Opt Call</t>
  </si>
  <si>
    <t>ONX12 P7000</t>
  </si>
  <si>
    <t>Nov12 Nymex Natrl Gas Opt Put</t>
  </si>
  <si>
    <t>ONX12 P8000</t>
  </si>
  <si>
    <t>OBJ10 P21500</t>
  </si>
  <si>
    <t>OBJ10 P21600</t>
  </si>
  <si>
    <t>OBJ10 P22000</t>
  </si>
  <si>
    <t>OBJ10 P22100</t>
  </si>
  <si>
    <t>OBJ10 P24400</t>
  </si>
  <si>
    <t>OBJ10 P25000</t>
  </si>
  <si>
    <t>OBK10 C16000</t>
  </si>
  <si>
    <t>May10 Nymex Rbob Opt Call</t>
  </si>
  <si>
    <t>OBK10 C18500</t>
  </si>
  <si>
    <t>OBK10 C20000</t>
  </si>
  <si>
    <t>OBK10 C21000</t>
  </si>
  <si>
    <t>OBK10 C22000</t>
  </si>
  <si>
    <t>OBK10 C22900</t>
  </si>
  <si>
    <t>OBK10 C23000</t>
  </si>
  <si>
    <t>OBK10 C23200</t>
  </si>
  <si>
    <t>OBK10 C23400</t>
  </si>
  <si>
    <t>OBK10 C23500</t>
  </si>
  <si>
    <t>OBK10 C23600</t>
  </si>
  <si>
    <t>OBK10 C23700</t>
  </si>
  <si>
    <t>OBK10 C23800</t>
  </si>
  <si>
    <t>OBK10 C23900</t>
  </si>
  <si>
    <t>OBK10 C24000</t>
  </si>
  <si>
    <t>OBK10 C24100</t>
  </si>
  <si>
    <t>OBK10 C24200</t>
  </si>
  <si>
    <t>OBK10 C24300</t>
  </si>
  <si>
    <t>OBK10 C24400</t>
  </si>
  <si>
    <t>OBK10 C24500</t>
  </si>
  <si>
    <t>OBK10 C24600</t>
  </si>
  <si>
    <t>OBK10 C24700</t>
  </si>
  <si>
    <t>OBK10 C24800</t>
  </si>
  <si>
    <t>OBK10 C24900</t>
  </si>
  <si>
    <t>OBK10 C25000</t>
  </si>
  <si>
    <t>OBK10 C25100</t>
  </si>
  <si>
    <t>OBK10 C25200</t>
  </si>
  <si>
    <t>OBK10 C25400</t>
  </si>
  <si>
    <t>OBK10 C25500</t>
  </si>
  <si>
    <t>OBK10 C25600</t>
  </si>
  <si>
    <t>OBK10 C25700</t>
  </si>
  <si>
    <t>OBK10 C25800</t>
  </si>
  <si>
    <t>OBK10 C25900</t>
  </si>
  <si>
    <t>OBK10 C26000</t>
  </si>
  <si>
    <t>OBK10 C26100</t>
  </si>
  <si>
    <t>OBK10 C26200</t>
  </si>
  <si>
    <t>OBK10 C26300</t>
  </si>
  <si>
    <t>OBK10 C26600</t>
  </si>
  <si>
    <t>OBK10 C26800</t>
  </si>
  <si>
    <t>OBK10 C26900</t>
  </si>
  <si>
    <t>OBK10 C27000</t>
  </si>
  <si>
    <t>OBK10 C27400</t>
  </si>
  <si>
    <t>OBK10 C32500</t>
  </si>
  <si>
    <t>OBK10 C40000</t>
  </si>
  <si>
    <t>OBK10 P20400</t>
  </si>
  <si>
    <t>May10 Nymex Rbob Opt Put</t>
  </si>
  <si>
    <t>OBK10 P21000</t>
  </si>
  <si>
    <t>OBK10 P22000</t>
  </si>
  <si>
    <t>OBK10 P22400</t>
  </si>
  <si>
    <t>OBK10 P22600</t>
  </si>
  <si>
    <t>OBK10 P23500</t>
  </si>
  <si>
    <t>OBK10 P23600</t>
  </si>
  <si>
    <t>OBK10 P24000</t>
  </si>
  <si>
    <t>OBK10 P24100</t>
  </si>
  <si>
    <t>OBK10 P24200</t>
  </si>
  <si>
    <t>OBK10 P24500</t>
  </si>
  <si>
    <t>OBK10 P24600</t>
  </si>
  <si>
    <t>OBK10 P25100</t>
  </si>
  <si>
    <t>OBM10 C15900</t>
  </si>
  <si>
    <t>Jun10 Nymex Rbob Opt Call</t>
  </si>
  <si>
    <t>OBM10 C16000</t>
  </si>
  <si>
    <t>OBM10 C18000</t>
  </si>
  <si>
    <t>OBM10 C18300</t>
  </si>
  <si>
    <t>OBM10 C19800</t>
  </si>
  <si>
    <t>OBM10 C19900</t>
  </si>
  <si>
    <t>OBM10 C20000</t>
  </si>
  <si>
    <t>OBM10 C20300</t>
  </si>
  <si>
    <t>OBM10 C20500</t>
  </si>
  <si>
    <t>OBM10 C20600</t>
  </si>
  <si>
    <t>OBM10 C20900</t>
  </si>
  <si>
    <t>OBM10 C21500</t>
  </si>
  <si>
    <t>OBM10 C21600</t>
  </si>
  <si>
    <t>OBM10 C22000</t>
  </si>
  <si>
    <t>OBM10 C22500</t>
  </si>
  <si>
    <t>OBM10 C22900</t>
  </si>
  <si>
    <t>OBM10 C23000</t>
  </si>
  <si>
    <t>OBM10 C23500</t>
  </si>
  <si>
    <t>OBM10 C23900</t>
  </si>
  <si>
    <t>OBM10 C24000</t>
  </si>
  <si>
    <t>OBM10 C24400</t>
  </si>
  <si>
    <t>OBM10 C24500</t>
  </si>
  <si>
    <t>OBM10 C24700</t>
  </si>
  <si>
    <t>OBM10 C24900</t>
  </si>
  <si>
    <t>OBM10 C25000</t>
  </si>
  <si>
    <t>OBM10 C25500</t>
  </si>
  <si>
    <t>OBM10 C26000</t>
  </si>
  <si>
    <t>OBM10 C26200</t>
  </si>
  <si>
    <t>OBM10 C26800</t>
  </si>
  <si>
    <t>OBM10 C27500</t>
  </si>
  <si>
    <t>OBM10 C28500</t>
  </si>
  <si>
    <t>OBM10 C40000</t>
  </si>
  <si>
    <t>OBM10 C41000</t>
  </si>
  <si>
    <t>OBM10 C42000</t>
  </si>
  <si>
    <t>OBM10 P11000</t>
  </si>
  <si>
    <t>Jun10 Nymex Rbob Opt Put</t>
  </si>
  <si>
    <t>OBM10 P12000</t>
  </si>
  <si>
    <t>OBM10 P15000</t>
  </si>
  <si>
    <t>OBM10 P15900</t>
  </si>
  <si>
    <t>OBM10 P18000</t>
  </si>
  <si>
    <t>OBM10 P18300</t>
  </si>
  <si>
    <t>OBM10 P19000</t>
  </si>
  <si>
    <t>OBM10 P19500</t>
  </si>
  <si>
    <t>OBM10 P19800</t>
  </si>
  <si>
    <t>OBM10 P19900</t>
  </si>
  <si>
    <t>OBM10 P20600</t>
  </si>
  <si>
    <t>OBM10 P20900</t>
  </si>
  <si>
    <t>OBM10 P21500</t>
  </si>
  <si>
    <t>OBM10 P21600</t>
  </si>
  <si>
    <t>OBM10 P21900</t>
  </si>
  <si>
    <t>May15 Nymex Euro Nat Gas Call</t>
  </si>
  <si>
    <t>LNK15 C12000</t>
  </si>
  <si>
    <t>LNK15 C15000</t>
  </si>
  <si>
    <t>LNK15 C16000</t>
  </si>
  <si>
    <t>LNK15 C6850</t>
  </si>
  <si>
    <t>LNK15 C7050</t>
  </si>
  <si>
    <t>LNK15 C7250</t>
  </si>
  <si>
    <t>LNK15 C7400</t>
  </si>
  <si>
    <t>LNK15 C7450</t>
  </si>
  <si>
    <t>LNK15 C7750</t>
  </si>
  <si>
    <t>LNK15 C8000</t>
  </si>
  <si>
    <t>LNK15 C9000</t>
  </si>
  <si>
    <t>LNK15 C9500</t>
  </si>
  <si>
    <t>LNK15 P3000</t>
  </si>
  <si>
    <t>May15 Nymex Euro Nat Gas Put</t>
  </si>
  <si>
    <t>LNK15 P5000</t>
  </si>
  <si>
    <t>LNK15 P5250</t>
  </si>
  <si>
    <t>LNK15 P5500</t>
  </si>
  <si>
    <t>LNK15 P6000</t>
  </si>
  <si>
    <t>LNK15 P6850</t>
  </si>
  <si>
    <t>LNK15 P7000</t>
  </si>
  <si>
    <t>LNK15 P7050</t>
  </si>
  <si>
    <t>LNK15 P7400</t>
  </si>
  <si>
    <t>LNK15 P7450</t>
  </si>
  <si>
    <t>LNK15 P7750</t>
  </si>
  <si>
    <t>LNK15 P8000</t>
  </si>
  <si>
    <t>LNM15 C10000</t>
  </si>
  <si>
    <t>Jun15 Nymex Euro Nat Gas Call</t>
  </si>
  <si>
    <t>LNM15 C12000</t>
  </si>
  <si>
    <t>LNM15 C15000</t>
  </si>
  <si>
    <t>LNM15 C16000</t>
  </si>
  <si>
    <t>LNM15 C6850</t>
  </si>
  <si>
    <t>LNM15 C7050</t>
  </si>
  <si>
    <t>LNM15 C7250</t>
  </si>
  <si>
    <t>LNM15 C7400</t>
  </si>
  <si>
    <t>LNM15 C7450</t>
  </si>
  <si>
    <t>LNM15 C7750</t>
  </si>
  <si>
    <t>LNM15 C8000</t>
  </si>
  <si>
    <t>LNM15 C9000</t>
  </si>
  <si>
    <t>LNM15 C9500</t>
  </si>
  <si>
    <t>LNM15 P3000</t>
  </si>
  <si>
    <t>Jun15 Nymex Euro Nat Gas Put</t>
  </si>
  <si>
    <t>LNM15 P5000</t>
  </si>
  <si>
    <t>LNM15 P5250</t>
  </si>
  <si>
    <t>LNM15 P5500</t>
  </si>
  <si>
    <t>LNM15 P6000</t>
  </si>
  <si>
    <t>LNM15 P6850</t>
  </si>
  <si>
    <t>LNM15 P7000</t>
  </si>
  <si>
    <t>LNM15 P7050</t>
  </si>
  <si>
    <t>LNM15 P7400</t>
  </si>
  <si>
    <t>LNM15 P7450</t>
  </si>
  <si>
    <t>LNM15 P7750</t>
  </si>
  <si>
    <t>LNM15 P8000</t>
  </si>
  <si>
    <t>LNN15 C10000</t>
  </si>
  <si>
    <t>Jly15 Nymex Euro Nat Gas Call</t>
  </si>
  <si>
    <t>LNN15 C12000</t>
  </si>
  <si>
    <t>Dec10 Nymex Rbob Opt Call</t>
  </si>
  <si>
    <t>OBZ10 C19600</t>
  </si>
  <si>
    <t>OBZ10 C20500</t>
  </si>
  <si>
    <t>OBZ10 C20700</t>
  </si>
  <si>
    <t>OBZ10 C20800</t>
  </si>
  <si>
    <t>OBZ10 C20900</t>
  </si>
  <si>
    <t>OBZ10 C21500</t>
  </si>
  <si>
    <t>OBZ10 C21700</t>
  </si>
  <si>
    <t>OBZ10 C30000</t>
  </si>
  <si>
    <t>OBZ10 P14000</t>
  </si>
  <si>
    <t>Dec10 Nymex Rbob Opt Put</t>
  </si>
  <si>
    <t>OBZ10 P18800</t>
  </si>
  <si>
    <t>OBZ10 P19000</t>
  </si>
  <si>
    <t>OBZ10 P19600</t>
  </si>
  <si>
    <t>OBZ10 P20000</t>
  </si>
  <si>
    <t>OBZ10 P20500</t>
  </si>
  <si>
    <t>OBZ10 P20700</t>
  </si>
  <si>
    <t>OBZ10 P20800</t>
  </si>
  <si>
    <t>OBZ10 P20900</t>
  </si>
  <si>
    <t>OBZ10 P21200</t>
  </si>
  <si>
    <t>OBZ10 P21500</t>
  </si>
  <si>
    <t>OBF11 C21500</t>
  </si>
  <si>
    <t>Jan11 Nymex Rbob Opt Call</t>
  </si>
  <si>
    <t>OBM11 C22700</t>
  </si>
  <si>
    <t>Jun11 Nymex Rbob Opt Call</t>
  </si>
  <si>
    <t>OBM11 P22700</t>
  </si>
  <si>
    <t>Jun11 Nymex Rbob Opt Put</t>
  </si>
  <si>
    <t>OBZ11 C18700</t>
  </si>
  <si>
    <t>Dec11 Nymex Rbob Opt Call</t>
  </si>
  <si>
    <t>OBZ11 C19000</t>
  </si>
  <si>
    <t>OBZ11 P18700</t>
  </si>
  <si>
    <t>Dec11 Nymex Rbob Opt Put</t>
  </si>
  <si>
    <t>OBZ11 P19000</t>
  </si>
  <si>
    <t>OEF10 C10000</t>
  </si>
  <si>
    <t>Jan10 Iso Ne Monthly Call</t>
  </si>
  <si>
    <t>OEF10 C11900</t>
  </si>
  <si>
    <t>OEF10 C6000</t>
  </si>
  <si>
    <t>OEF10 C6150</t>
  </si>
  <si>
    <t>OEF10 C6500</t>
  </si>
  <si>
    <t>OEF10 C6550</t>
  </si>
  <si>
    <t>OEF10 C6600</t>
  </si>
  <si>
    <t>OEF10 C6650</t>
  </si>
  <si>
    <t>OEF10 C6700</t>
  </si>
  <si>
    <t>OEF10 C7500</t>
  </si>
  <si>
    <t>OEF10 C8000</t>
  </si>
  <si>
    <t>OEF10 C8500</t>
  </si>
  <si>
    <t>OEF10 C9000</t>
  </si>
  <si>
    <t>OEF10 P11900</t>
  </si>
  <si>
    <t>Jan10 Iso Ne Monthly Put</t>
  </si>
  <si>
    <t>OEF10 P6000</t>
  </si>
  <si>
    <t>OEF10 P6500</t>
  </si>
  <si>
    <t>OEF10 P6550</t>
  </si>
  <si>
    <t>OEF10 P6600</t>
  </si>
  <si>
    <t>OEF10 P6650</t>
  </si>
  <si>
    <t>OEF10 P6700</t>
  </si>
  <si>
    <t>OEF10 P9800</t>
  </si>
  <si>
    <t>OEG10 C10000</t>
  </si>
  <si>
    <t>Feb10 Iso Ne Monthly Call</t>
  </si>
  <si>
    <t>OEG10 C11900</t>
  </si>
  <si>
    <t>OEG10 C6000</t>
  </si>
  <si>
    <t>OEG10 C6150</t>
  </si>
  <si>
    <t>OEG10 C6500</t>
  </si>
  <si>
    <t>OEG10 C6550</t>
  </si>
  <si>
    <t>OEG10 C6600</t>
  </si>
  <si>
    <t>OEG10 C6650</t>
  </si>
  <si>
    <t>OEG10 C6700</t>
  </si>
  <si>
    <t>OEG10 C7500</t>
  </si>
  <si>
    <t>OEG10 C8000</t>
  </si>
  <si>
    <t>OEG10 C8500</t>
  </si>
  <si>
    <t>OEG10 C9000</t>
  </si>
  <si>
    <t>OEG10 P11900</t>
  </si>
  <si>
    <t>Feb10 Iso Ne Monthly Put</t>
  </si>
  <si>
    <t>OEG10 P6000</t>
  </si>
  <si>
    <t>OEG10 P6500</t>
  </si>
  <si>
    <t>OEG10 P6550</t>
  </si>
  <si>
    <t>OEG10 P6600</t>
  </si>
  <si>
    <t>OEG10 P6650</t>
  </si>
  <si>
    <t>OEG10 P6700</t>
  </si>
  <si>
    <t>OEG10 P9800</t>
  </si>
  <si>
    <t>OEH10 C10000</t>
  </si>
  <si>
    <t>Mar10 Iso Ne Monthly Call</t>
  </si>
  <si>
    <t>OEH10 C5400</t>
  </si>
  <si>
    <t>OEH10 C6000</t>
  </si>
  <si>
    <t>OEH10 C6200</t>
  </si>
  <si>
    <t>OEH10 C6550</t>
  </si>
  <si>
    <t>OEH10 C6600</t>
  </si>
  <si>
    <t>OEH10 C6650</t>
  </si>
  <si>
    <t>OEH10 C6700</t>
  </si>
  <si>
    <t>OEH10 C6900</t>
  </si>
  <si>
    <t>OEH10 P6000</t>
  </si>
  <si>
    <t>Mar10 Iso Ne Monthly Put</t>
  </si>
  <si>
    <t>OEH10 P6550</t>
  </si>
  <si>
    <t>OEH10 P6600</t>
  </si>
  <si>
    <t>OEH10 P6650</t>
  </si>
  <si>
    <t>OEH10 P6700</t>
  </si>
  <si>
    <t>OEJ10 C10000</t>
  </si>
  <si>
    <t>Apr10 Iso Ne Monthly Call</t>
  </si>
  <si>
    <t>OEJ10 C5200</t>
  </si>
  <si>
    <t>OEJ10 C5950</t>
  </si>
  <si>
    <t>OEJ10 C6000</t>
  </si>
  <si>
    <t>OEJ10 C6300</t>
  </si>
  <si>
    <t>OEJ10 C6550</t>
  </si>
  <si>
    <t>OEJ10 C6600</t>
  </si>
  <si>
    <t>OEJ10 C6650</t>
  </si>
  <si>
    <t>OEJ10 C6700</t>
  </si>
  <si>
    <t>OEJ10 P6000</t>
  </si>
  <si>
    <t>Apr10 Iso Ne Monthly Put</t>
  </si>
  <si>
    <t>OEJ10 P6550</t>
  </si>
  <si>
    <t>OEJ10 P6600</t>
  </si>
  <si>
    <t>OEJ10 P6650</t>
  </si>
  <si>
    <t>OEJ10 P6700</t>
  </si>
  <si>
    <t>OEK10 C10000</t>
  </si>
  <si>
    <t>May10 Iso Ne Monthly Call</t>
  </si>
  <si>
    <t>OEK10 C5150</t>
  </si>
  <si>
    <t>OEK10 C5750</t>
  </si>
  <si>
    <t>OEK10 C6000</t>
  </si>
  <si>
    <t>OEK10 C6300</t>
  </si>
  <si>
    <t>OEK10 C6550</t>
  </si>
  <si>
    <t>OEK10 C6600</t>
  </si>
  <si>
    <t>OEK10 C6650</t>
  </si>
  <si>
    <t>OEK10 C6700</t>
  </si>
  <si>
    <t>OEK10 P6000</t>
  </si>
  <si>
    <t>OYH10 C4500</t>
  </si>
  <si>
    <t>Mar10 Cinergy Hub Monthly Call</t>
  </si>
  <si>
    <t>OYH10 C4600</t>
  </si>
  <si>
    <t>OYH10 C4700</t>
  </si>
  <si>
    <t>OYH10 C4750</t>
  </si>
  <si>
    <t>OYH10 C4850</t>
  </si>
  <si>
    <t>OYH10 C5000</t>
  </si>
  <si>
    <t>OYH10 C5200</t>
  </si>
  <si>
    <t>OYH10 C5500</t>
  </si>
  <si>
    <t>OYH10 C6000</t>
  </si>
  <si>
    <t>OYH10 C6500</t>
  </si>
  <si>
    <t>OYH10 C8000</t>
  </si>
  <si>
    <t>OYH10 C8500</t>
  </si>
  <si>
    <t>OYH10 P3500</t>
  </si>
  <si>
    <t>Mar10 Cinergy Hub Monthly Put</t>
  </si>
  <si>
    <t>OYH10 P4000</t>
  </si>
  <si>
    <t>OYH10 P4100</t>
  </si>
  <si>
    <t>OYH10 P4200</t>
  </si>
  <si>
    <t>OYH10 P4300</t>
  </si>
  <si>
    <t>OYH10 P4350</t>
  </si>
  <si>
    <t>OYH10 P4400</t>
  </si>
  <si>
    <t>OYH10 P4500</t>
  </si>
  <si>
    <t>OYH10 P4600</t>
  </si>
  <si>
    <t>OYH10 P4700</t>
  </si>
  <si>
    <t>OYH10 P4750</t>
  </si>
  <si>
    <t>OYH10 P4900</t>
  </si>
  <si>
    <t>OYH10 P5000</t>
  </si>
  <si>
    <t>OYJ10 C4500</t>
  </si>
  <si>
    <t>Apr10 Cinergy Hub Monthly Call</t>
  </si>
  <si>
    <t>OYJ10 C4600</t>
  </si>
  <si>
    <t>OYJ10 C4700</t>
  </si>
  <si>
    <t>OYJ10 C4750</t>
  </si>
  <si>
    <t>OYJ10 C4850</t>
  </si>
  <si>
    <t>OYJ10 C5000</t>
  </si>
  <si>
    <t>OYJ10 C5200</t>
  </si>
  <si>
    <t>OYJ10 C5500</t>
  </si>
  <si>
    <t>OYJ10 C6000</t>
  </si>
  <si>
    <t>OYJ10 C6500</t>
  </si>
  <si>
    <t>OYJ10 C8000</t>
  </si>
  <si>
    <t>OYJ10 C8500</t>
  </si>
  <si>
    <t>OYJ10 P3500</t>
  </si>
  <si>
    <t>Apr10 Cinergy Hub Monthly Put</t>
  </si>
  <si>
    <t>OYJ10 P4000</t>
  </si>
  <si>
    <t>OYJ10 P4100</t>
  </si>
  <si>
    <t>OYJ10 P4200</t>
  </si>
  <si>
    <t>OYJ10 P4300</t>
  </si>
  <si>
    <t>OYJ10 P4350</t>
  </si>
  <si>
    <t>OYJ10 P4400</t>
  </si>
  <si>
    <t>OYJ10 P4500</t>
  </si>
  <si>
    <t>OYJ10 P4600</t>
  </si>
  <si>
    <t>OYJ10 P4700</t>
  </si>
  <si>
    <t>OYJ10 P4750</t>
  </si>
  <si>
    <t>OYJ10 P4900</t>
  </si>
  <si>
    <t>OYJ10 P5000</t>
  </si>
  <si>
    <t>OYK10 C4300</t>
  </si>
  <si>
    <t>May10 Cinergy Hub Monthly Call</t>
  </si>
  <si>
    <t>OYK10 C4500</t>
  </si>
  <si>
    <t>OYK10 C4750</t>
  </si>
  <si>
    <t>OYK10 C4850</t>
  </si>
  <si>
    <t>OYK10 C5000</t>
  </si>
  <si>
    <t>OYK10 C5200</t>
  </si>
  <si>
    <t>OYK10 C5500</t>
  </si>
  <si>
    <t>OYK10 C6000</t>
  </si>
  <si>
    <t>OYK10 C6500</t>
  </si>
  <si>
    <t>OYK10 C8000</t>
  </si>
  <si>
    <t>OYK10 C8500</t>
  </si>
  <si>
    <t>OYK10 P3500</t>
  </si>
  <si>
    <t>May10 Cinergy Hub Monthly Put</t>
  </si>
  <si>
    <t>OYK10 P4000</t>
  </si>
  <si>
    <t>OYK10 P4100</t>
  </si>
  <si>
    <t>OYK10 P4200</t>
  </si>
  <si>
    <t>OYK10 P4300</t>
  </si>
  <si>
    <t>OYK10 P4350</t>
  </si>
  <si>
    <t>OYK10 P4400</t>
  </si>
  <si>
    <t>OYK10 P4500</t>
  </si>
  <si>
    <t>OYK10 P4600</t>
  </si>
  <si>
    <t>OYK10 P4700</t>
  </si>
  <si>
    <t>OYK10 P4750</t>
  </si>
  <si>
    <t>OYK10 P4900</t>
  </si>
  <si>
    <t>OYK10 P5000</t>
  </si>
  <si>
    <t>OYM10 C4500</t>
  </si>
  <si>
    <t>Jun10 Cinergy Hub Monthly Call</t>
  </si>
  <si>
    <t>OYM10 C4750</t>
  </si>
  <si>
    <t>OYM10 C4850</t>
  </si>
  <si>
    <t>OYM10 C4950</t>
  </si>
  <si>
    <t>OYM10 C5000</t>
  </si>
  <si>
    <t>OYM10 C5200</t>
  </si>
  <si>
    <t>OYM10 C5500</t>
  </si>
  <si>
    <t>OYM10 C6000</t>
  </si>
  <si>
    <t>OYM10 C6500</t>
  </si>
  <si>
    <t>OYM10 C8000</t>
  </si>
  <si>
    <t>OYM10 C8500</t>
  </si>
  <si>
    <t>OYM10 P3500</t>
  </si>
  <si>
    <t>Jun10 Cinergy Hub Monthly Put</t>
  </si>
  <si>
    <t>OYM10 P4000</t>
  </si>
  <si>
    <t>OYM10 P4100</t>
  </si>
  <si>
    <t>OYM10 P4200</t>
  </si>
  <si>
    <t>OYM10 P4300</t>
  </si>
  <si>
    <t>OYM10 P4350</t>
  </si>
  <si>
    <t>OYM10 P4400</t>
  </si>
  <si>
    <t>OYM10 P4500</t>
  </si>
  <si>
    <t>OYM10 P4600</t>
  </si>
  <si>
    <t>OYM10 P4700</t>
  </si>
  <si>
    <t>OYM10 P4750</t>
  </si>
  <si>
    <t>OYM10 P4900</t>
  </si>
  <si>
    <t>OYM10 P5000</t>
  </si>
  <si>
    <t>OYN10 C4500</t>
  </si>
  <si>
    <t>Jly10 Cinergy Hub Monthly Call</t>
  </si>
  <si>
    <t>OYN10 C4750</t>
  </si>
  <si>
    <t>OYN10 C4850</t>
  </si>
  <si>
    <t>OYN10 C5000</t>
  </si>
  <si>
    <t>OYN10 C5200</t>
  </si>
  <si>
    <t>ZNQ12 C20000</t>
  </si>
  <si>
    <t>ZNQ12 C7000</t>
  </si>
  <si>
    <t>ZNQ12 C7100</t>
  </si>
  <si>
    <t>ZNQ12 C7500</t>
  </si>
  <si>
    <t>ZNU12 C10000</t>
  </si>
  <si>
    <t>Sep12 Socal Pipe Call</t>
  </si>
  <si>
    <t>ZNU12 C20000</t>
  </si>
  <si>
    <t>ZNU12 C7000</t>
  </si>
  <si>
    <t>ZNU12 C7100</t>
  </si>
  <si>
    <t>ZNU12 C7500</t>
  </si>
  <si>
    <t>ZNV12 C10000</t>
  </si>
  <si>
    <t>Oct12 Socal Pipe Call</t>
  </si>
  <si>
    <t>ZNV12 C20000</t>
  </si>
  <si>
    <t>ZNV12 C7000</t>
  </si>
  <si>
    <t>ZNV12 C7100</t>
  </si>
  <si>
    <t>ZNV12 C7500</t>
  </si>
  <si>
    <t>ZNX12 C10000</t>
  </si>
  <si>
    <t>Nov12 Socal Pipe Call</t>
  </si>
  <si>
    <t>ZNX12 C20000</t>
  </si>
  <si>
    <t>ZNX12 C7000</t>
  </si>
  <si>
    <t>ZNX12 C7500</t>
  </si>
  <si>
    <t>ZNX12 C7700</t>
  </si>
  <si>
    <t>ZNX12 C7800</t>
  </si>
  <si>
    <t>ZNZ12 C10000</t>
  </si>
  <si>
    <t>Dec12 Socal Pipe Call</t>
  </si>
  <si>
    <t>ZNZ12 C20000</t>
  </si>
  <si>
    <t>ZNZ12 C7000</t>
  </si>
  <si>
    <t>ZNZ12 C7500</t>
  </si>
  <si>
    <t>ZNZ12 C7700</t>
  </si>
  <si>
    <t>ZNZ12 C7800</t>
  </si>
  <si>
    <t>ZNF13 C10000</t>
  </si>
  <si>
    <t>Jan13 Socal Pipe Call</t>
  </si>
  <si>
    <t>ZNF13 C20000</t>
  </si>
  <si>
    <t>ZNF13 C7000</t>
  </si>
  <si>
    <t>ZNF13 C7700</t>
  </si>
  <si>
    <t>ZNF13 C7800</t>
  </si>
  <si>
    <t>ZNG13 C10000</t>
  </si>
  <si>
    <t>Feb13 Socal Pipe Call</t>
  </si>
  <si>
    <t>OYQ10 P4400</t>
  </si>
  <si>
    <t>OYQ10 P4500</t>
  </si>
  <si>
    <t>OYQ10 P4600</t>
  </si>
  <si>
    <t>OYQ10 P4700</t>
  </si>
  <si>
    <t>OYQ10 P4750</t>
  </si>
  <si>
    <t>OYQ10 P4900</t>
  </si>
  <si>
    <t>OYQ10 P5000</t>
  </si>
  <si>
    <t>OYQ10 P5350</t>
  </si>
  <si>
    <t>OYQ10 P5400</t>
  </si>
  <si>
    <t>OYU10 C4500</t>
  </si>
  <si>
    <t>Sep10 Cinergy Hub Monthly Call</t>
  </si>
  <si>
    <t>OYU10 C4750</t>
  </si>
  <si>
    <t>OYU10 C4800</t>
  </si>
  <si>
    <t>OYU10 C4850</t>
  </si>
  <si>
    <t>OYU10 C5000</t>
  </si>
  <si>
    <t>OYU10 C5200</t>
  </si>
  <si>
    <t>OYU10 C5500</t>
  </si>
  <si>
    <t>OYU10 C6000</t>
  </si>
  <si>
    <t>OYU10 C6500</t>
  </si>
  <si>
    <t>OYU10 C8000</t>
  </si>
  <si>
    <t>OYU10 C8500</t>
  </si>
  <si>
    <t>OYU10 P3500</t>
  </si>
  <si>
    <t>Sep10 Cinergy Hub Monthly Put</t>
  </si>
  <si>
    <t>OYU10 P4000</t>
  </si>
  <si>
    <t>OYU10 P4100</t>
  </si>
  <si>
    <t>OYU10 P4200</t>
  </si>
  <si>
    <t>OYU10 P4300</t>
  </si>
  <si>
    <t>OYU10 P4350</t>
  </si>
  <si>
    <t>OYU10 P4400</t>
  </si>
  <si>
    <t>OYU10 P4500</t>
  </si>
  <si>
    <t>OYU10 P4600</t>
  </si>
  <si>
    <t>OYU10 P4700</t>
  </si>
  <si>
    <t>OYU10 P4750</t>
  </si>
  <si>
    <t>OYU10 P4900</t>
  </si>
  <si>
    <t>OYU10 P5000</t>
  </si>
  <si>
    <t>OYV10 C4500</t>
  </si>
  <si>
    <t>Oct10 Cinergy Hub Monthly Call</t>
  </si>
  <si>
    <t>OYV10 C4600</t>
  </si>
  <si>
    <t>OYV10 C4750</t>
  </si>
  <si>
    <t>OYV10 C4850</t>
  </si>
  <si>
    <t>OYV10 C5000</t>
  </si>
  <si>
    <t>OYV10 C5200</t>
  </si>
  <si>
    <t>OYV10 C5500</t>
  </si>
  <si>
    <t>OYV10 C6000</t>
  </si>
  <si>
    <t>OYV10 C6500</t>
  </si>
  <si>
    <t>OYV10 C8000</t>
  </si>
  <si>
    <t>OYV10 C8500</t>
  </si>
  <si>
    <t>OYV10 P3500</t>
  </si>
  <si>
    <t>Oct10 Cinergy Hub Monthly Put</t>
  </si>
  <si>
    <t>OYV10 P4000</t>
  </si>
  <si>
    <t>OYV10 P4100</t>
  </si>
  <si>
    <t>OYV10 P4200</t>
  </si>
  <si>
    <t>OYV10 P4300</t>
  </si>
  <si>
    <t>OYV10 P4350</t>
  </si>
  <si>
    <t>OYV10 P4400</t>
  </si>
  <si>
    <t>OYV10 P4500</t>
  </si>
  <si>
    <t>OYV10 P4600</t>
  </si>
  <si>
    <t>OYV10 P4700</t>
  </si>
  <si>
    <t>OYV10 P4750</t>
  </si>
  <si>
    <t>OYV10 P4900</t>
  </si>
  <si>
    <t>OYV10 P5000</t>
  </si>
  <si>
    <t>OYX10 C4500</t>
  </si>
  <si>
    <t>Nov10 Cinergy Hub Monthly Call</t>
  </si>
  <si>
    <t>OYX10 C4600</t>
  </si>
  <si>
    <t>OYX10 C4750</t>
  </si>
  <si>
    <t>ZNV13 C8000</t>
  </si>
  <si>
    <t>ZNX13 C10000</t>
  </si>
  <si>
    <t>Nov13 Socal Pipe Call</t>
  </si>
  <si>
    <t>ZNX13 C20000</t>
  </si>
  <si>
    <t>ZNX13 C7000</t>
  </si>
  <si>
    <t>ZNX13 C8100</t>
  </si>
  <si>
    <t>ZNZ13 C10000</t>
  </si>
  <si>
    <t>Dec13 Socal Pipe Call</t>
  </si>
  <si>
    <t>ZNZ13 C20000</t>
  </si>
  <si>
    <t>ZNZ13 C7000</t>
  </si>
  <si>
    <t>ZNZ13 C8100</t>
  </si>
  <si>
    <t>ZNF14 C10000</t>
  </si>
  <si>
    <t>Jan14 Socal Pipe Call</t>
  </si>
  <si>
    <t>ZNF14 C7000</t>
  </si>
  <si>
    <t>ZNF14 C8100</t>
  </si>
  <si>
    <t>ZNG14 C10000</t>
  </si>
  <si>
    <t>Feb14 Socal Pipe Call</t>
  </si>
  <si>
    <t>ZNG14 C7000</t>
  </si>
  <si>
    <t>ZNG14 C8100</t>
  </si>
  <si>
    <t>ZNH14 C10000</t>
  </si>
  <si>
    <t>Mar14 Socal Pipe Call</t>
  </si>
  <si>
    <t>ZNH14 C7000</t>
  </si>
  <si>
    <t>ZNH14 C8100</t>
  </si>
  <si>
    <t>ZNJ14 C10000</t>
  </si>
  <si>
    <t>Apr14 Socal Pipe Call</t>
  </si>
  <si>
    <t>ZNJ14 C7000</t>
  </si>
  <si>
    <t>ZNK14 C10000</t>
  </si>
  <si>
    <t>May14 Socal Pipe Call</t>
  </si>
  <si>
    <t>ZNK14 C7000</t>
  </si>
  <si>
    <t>ZNM14 C10000</t>
  </si>
  <si>
    <t>Jun14 Socal Pipe Call</t>
  </si>
  <si>
    <t>ZNM14 C7000</t>
  </si>
  <si>
    <t>ZNN14 C10000</t>
  </si>
  <si>
    <t>Jly14 Socal Pipe Call</t>
  </si>
  <si>
    <t>ZNN14 C7000</t>
  </si>
  <si>
    <t>ZNQ14 C10000</t>
  </si>
  <si>
    <t>Aug14 Socal Pipe Call</t>
  </si>
  <si>
    <t>ZNQ14 C7000</t>
  </si>
  <si>
    <t>ZNU14 C10000</t>
  </si>
  <si>
    <t>Sep14 Socal Pipe Call</t>
  </si>
  <si>
    <t>ZNU14 C7000</t>
  </si>
  <si>
    <t>ZNV14 C10000</t>
  </si>
  <si>
    <t>Oct14 Socal Pipe Call</t>
  </si>
  <si>
    <t>ZNV14 C7000</t>
  </si>
  <si>
    <t>ZNX14 C10000</t>
  </si>
  <si>
    <t>Nov14 Socal Pipe Call</t>
  </si>
  <si>
    <t>ZNX14 C7000</t>
  </si>
  <si>
    <t>ZNZ14 C10000</t>
  </si>
  <si>
    <t>Dec14 Socal Pipe Call</t>
  </si>
  <si>
    <t>ZNZ14 C7000</t>
  </si>
  <si>
    <t>ZRF10 C14000</t>
  </si>
  <si>
    <t>Jan10 Northrn Rockies Pipe Call</t>
  </si>
  <si>
    <t>ZRF10 C5000</t>
  </si>
  <si>
    <t>ZRF10 C6250</t>
  </si>
  <si>
    <t>ZRF10 C6500</t>
  </si>
  <si>
    <t>ZRF10 C7000</t>
  </si>
  <si>
    <t>ZRF10 C8000</t>
  </si>
  <si>
    <t>ZRF10 P1500</t>
  </si>
  <si>
    <t>Jan10 Northrn Rockies Pipe Put</t>
  </si>
  <si>
    <t>ZRF10 P2500</t>
  </si>
  <si>
    <t>ZRF10 P3000</t>
  </si>
  <si>
    <t>ZRF10 P3250</t>
  </si>
  <si>
    <t>ZRF10 P3500</t>
  </si>
  <si>
    <t>ZRF10 P4000</t>
  </si>
  <si>
    <t>ZRF10 P5000</t>
  </si>
  <si>
    <t>ZRG10 C14000</t>
  </si>
  <si>
    <t>Feb10 Northrn Rockies Pipe Call</t>
  </si>
  <si>
    <t>ZRG10 C5000</t>
  </si>
  <si>
    <t>ZRG10 C6250</t>
  </si>
  <si>
    <t>ZRG10 C6500</t>
  </si>
  <si>
    <t>ZRG10 C7000</t>
  </si>
  <si>
    <t>ZRG10 C8000</t>
  </si>
  <si>
    <t>ZRG10 P1500</t>
  </si>
  <si>
    <t>Feb10 Northrn Rockies Pipe Put</t>
  </si>
  <si>
    <t>ZRG10 P2500</t>
  </si>
  <si>
    <t>ZRG10 P3000</t>
  </si>
  <si>
    <t>ZRG10 P3250</t>
  </si>
  <si>
    <t>ZRG10 P3500</t>
  </si>
  <si>
    <t>ZRG10 P4000</t>
  </si>
  <si>
    <t>ZRG10 P5000</t>
  </si>
  <si>
    <t>ZRH10 C14000</t>
  </si>
  <si>
    <t>CME%</t>
  </si>
  <si>
    <t>ICE%</t>
  </si>
  <si>
    <t>CME</t>
  </si>
  <si>
    <t>CME (Futures)</t>
  </si>
  <si>
    <t>CME (OTC)</t>
  </si>
  <si>
    <t xml:space="preserve">CME Total </t>
  </si>
  <si>
    <t xml:space="preserve">ICE Block </t>
  </si>
  <si>
    <t>ICE Total</t>
  </si>
  <si>
    <t xml:space="preserve">ICE </t>
  </si>
  <si>
    <t>Market Share</t>
  </si>
  <si>
    <t>PUM11 P5000</t>
  </si>
  <si>
    <t>PUM11 P5250</t>
  </si>
  <si>
    <t>PUM11 P5500</t>
  </si>
  <si>
    <t>PUM11 P5750</t>
  </si>
  <si>
    <t>PUM11 P6000</t>
  </si>
  <si>
    <t>PUM11 P6500</t>
  </si>
  <si>
    <t>PUN11 C10000</t>
  </si>
  <si>
    <t>Jly11 Panhandle Pipe Call</t>
  </si>
  <si>
    <t>PUN11 C6000</t>
  </si>
  <si>
    <t>PUN11 C6500</t>
  </si>
  <si>
    <t>PUN11 C6750</t>
  </si>
  <si>
    <t>PUN11 C7000</t>
  </si>
  <si>
    <t>PUN11 C7250</t>
  </si>
  <si>
    <t>PUN11 C7600</t>
  </si>
  <si>
    <t>PUN11 C8000</t>
  </si>
  <si>
    <t>PUN11 C8500</t>
  </si>
  <si>
    <t>PUN11 P3000</t>
  </si>
  <si>
    <t>Jly11 Panhandle Pipe Put</t>
  </si>
  <si>
    <t>PUN11 P4000</t>
  </si>
  <si>
    <t>PUN11 P4500</t>
  </si>
  <si>
    <t>PUN11 P5000</t>
  </si>
  <si>
    <t>PUN11 P5250</t>
  </si>
  <si>
    <t>PUN11 P5500</t>
  </si>
  <si>
    <t>PUN11 P5750</t>
  </si>
  <si>
    <t>PUN11 P6000</t>
  </si>
  <si>
    <t>PUN11 P6500</t>
  </si>
  <si>
    <t>PUQ11 C10000</t>
  </si>
  <si>
    <t>Aug11 Panhandle Pipe Call</t>
  </si>
  <si>
    <t>PUQ11 C6000</t>
  </si>
  <si>
    <t>PUQ11 C6500</t>
  </si>
  <si>
    <t>PUQ11 C6750</t>
  </si>
  <si>
    <t>PUQ11 C7000</t>
  </si>
  <si>
    <t>PUQ11 C7250</t>
  </si>
  <si>
    <t>PUQ11 C7600</t>
  </si>
  <si>
    <t>PUQ11 C8000</t>
  </si>
  <si>
    <t>PUQ11 C8500</t>
  </si>
  <si>
    <t>PUQ11 P3000</t>
  </si>
  <si>
    <t>Aug11 Panhandle Pipe Put</t>
  </si>
  <si>
    <t>PUQ11 P4000</t>
  </si>
  <si>
    <t>PUQ11 P4500</t>
  </si>
  <si>
    <t>PUQ11 P5000</t>
  </si>
  <si>
    <t>PUQ11 P5250</t>
  </si>
  <si>
    <t>PUQ11 P5500</t>
  </si>
  <si>
    <t>PUQ11 P5750</t>
  </si>
  <si>
    <t>PUQ11 P6000</t>
  </si>
  <si>
    <t>PUQ11 P6500</t>
  </si>
  <si>
    <t>PUU11 C10000</t>
  </si>
  <si>
    <t>Sep11 Panhandle Pipe Call</t>
  </si>
  <si>
    <t>PUU11 C6000</t>
  </si>
  <si>
    <t>PUU11 C6500</t>
  </si>
  <si>
    <t>PUU11 C6750</t>
  </si>
  <si>
    <t>PUU11 C7000</t>
  </si>
  <si>
    <t>PUU11 C7250</t>
  </si>
  <si>
    <t>PUU11 C7600</t>
  </si>
  <si>
    <t>PUU11 C8000</t>
  </si>
  <si>
    <t>PUU11 C8500</t>
  </si>
  <si>
    <t>PUU11 P3000</t>
  </si>
  <si>
    <t>Sep11 Panhandle Pipe Put</t>
  </si>
  <si>
    <t>PUU11 P4000</t>
  </si>
  <si>
    <t>PUU11 P4500</t>
  </si>
  <si>
    <t>PUU11 P5000</t>
  </si>
  <si>
    <t>PUU11 P5250</t>
  </si>
  <si>
    <t>PUU11 P5500</t>
  </si>
  <si>
    <t>PUU11 P5750</t>
  </si>
  <si>
    <t>PUU11 P6000</t>
  </si>
  <si>
    <t>PUU11 P6500</t>
  </si>
  <si>
    <t>PUV11 C10000</t>
  </si>
  <si>
    <t>Oct11 Panhandle Pipe Call</t>
  </si>
  <si>
    <t>PUV11 C6000</t>
  </si>
  <si>
    <t>PUV11 C6500</t>
  </si>
  <si>
    <t>PUV11 C6750</t>
  </si>
  <si>
    <t>PUV11 C7000</t>
  </si>
  <si>
    <t>PUV11 C7250</t>
  </si>
  <si>
    <t>PUV11 C7600</t>
  </si>
  <si>
    <t>PUV11 C8000</t>
  </si>
  <si>
    <t>PUV11 C8500</t>
  </si>
  <si>
    <t>PUV11 P3000</t>
  </si>
  <si>
    <t>Oct11 Panhandle Pipe Put</t>
  </si>
  <si>
    <t>PUV11 P4000</t>
  </si>
  <si>
    <t>PUV11 P4500</t>
  </si>
  <si>
    <t>PUV11 P5000</t>
  </si>
  <si>
    <t>PUV11 P5250</t>
  </si>
  <si>
    <t>PUV11 P5500</t>
  </si>
  <si>
    <t>PUV11 P5750</t>
  </si>
  <si>
    <t>PUV11 P6000</t>
  </si>
  <si>
    <t>PUV11 P6500</t>
  </si>
  <si>
    <t>PUX11 C10000</t>
  </si>
  <si>
    <t>Nov11 Panhandle Pipe Call</t>
  </si>
  <si>
    <t>PUX11 C6500</t>
  </si>
  <si>
    <t>PUX11 C7000</t>
  </si>
  <si>
    <t>PUX11 C7600</t>
  </si>
  <si>
    <t>PUX11 C8000</t>
  </si>
  <si>
    <t>PUX11 P3000</t>
  </si>
  <si>
    <t>Nov11 Panhandle Pipe Put</t>
  </si>
  <si>
    <t>PUX11 P4000</t>
  </si>
  <si>
    <t>PUX11 P5000</t>
  </si>
  <si>
    <t>PUX11 P6500</t>
  </si>
  <si>
    <t>PUZ11 C10000</t>
  </si>
  <si>
    <t>Dec11 Panhandle Pipe Call</t>
  </si>
  <si>
    <t>PUZ11 C6500</t>
  </si>
  <si>
    <t>PUZ11 C7000</t>
  </si>
  <si>
    <t>PUZ11 C7600</t>
  </si>
  <si>
    <t>PUZ11 C8000</t>
  </si>
  <si>
    <t>PUZ11 P3000</t>
  </si>
  <si>
    <t>Dec11 Panhandle Pipe Put</t>
  </si>
  <si>
    <t>PUZ11 P4000</t>
  </si>
  <si>
    <t>PUZ11 P5000</t>
  </si>
  <si>
    <t>OHG10 C18600</t>
  </si>
  <si>
    <t>OHG10 C18700</t>
  </si>
  <si>
    <t>OHG10 C18800</t>
  </si>
  <si>
    <t>OHG10 C18900</t>
  </si>
  <si>
    <t>OHG10 C19000</t>
  </si>
  <si>
    <t>OHG10 C19100</t>
  </si>
  <si>
    <t>OHG10 C19200</t>
  </si>
  <si>
    <t>OHG10 C19300</t>
  </si>
  <si>
    <t>OHG10 C19400</t>
  </si>
  <si>
    <t>OHG10 C19500</t>
  </si>
  <si>
    <t>OHG10 C19600</t>
  </si>
  <si>
    <t>OHG10 C19700</t>
  </si>
  <si>
    <t>OHG10 C19800</t>
  </si>
  <si>
    <t>OHG10 C19900</t>
  </si>
  <si>
    <t>OHG10 C20000</t>
  </si>
  <si>
    <t>OHG10 C20100</t>
  </si>
  <si>
    <t>OHG10 C20200</t>
  </si>
  <si>
    <t>OHG10 C20300</t>
  </si>
  <si>
    <t>OHG10 C20400</t>
  </si>
  <si>
    <t>OHG10 C20500</t>
  </si>
  <si>
    <t>OHG10 C20600</t>
  </si>
  <si>
    <t>OHG10 C20700</t>
  </si>
  <si>
    <t>OHG10 C20800</t>
  </si>
  <si>
    <t>OHG10 C20900</t>
  </si>
  <si>
    <t>OHG10 C21000</t>
  </si>
  <si>
    <t>OHG10 C21100</t>
  </si>
  <si>
    <t>OHG10 C21200</t>
  </si>
  <si>
    <t>OHG10 C21300</t>
  </si>
  <si>
    <t>OYV11 C4900</t>
  </si>
  <si>
    <t>OYV11 C5000</t>
  </si>
  <si>
    <t>OYV11 C5100</t>
  </si>
  <si>
    <t>OYV11 C5500</t>
  </si>
  <si>
    <t>OYV11 C6000</t>
  </si>
  <si>
    <t>OYV11 C6500</t>
  </si>
  <si>
    <t>OYV11 P3300</t>
  </si>
  <si>
    <t>Oct11 Cinergy Hub Monthly Put</t>
  </si>
  <si>
    <t>OYV11 P4000</t>
  </si>
  <si>
    <t>OYV11 P4250</t>
  </si>
  <si>
    <t>OYV11 P4500</t>
  </si>
  <si>
    <t>OYV11 P4700</t>
  </si>
  <si>
    <t>OYV11 P4800</t>
  </si>
  <si>
    <t>OYV11 P4900</t>
  </si>
  <si>
    <t>OYV11 P5100</t>
  </si>
  <si>
    <t>OYX11 C4250</t>
  </si>
  <si>
    <t>Nov11 Cinergy Hub Monthly Call</t>
  </si>
  <si>
    <t>OYX11 C4700</t>
  </si>
  <si>
    <t>OYX11 C4800</t>
  </si>
  <si>
    <t>OYX11 C4900</t>
  </si>
  <si>
    <t>OYX11 C5000</t>
  </si>
  <si>
    <t>OYX11 C5100</t>
  </si>
  <si>
    <t>OYX11 C5500</t>
  </si>
  <si>
    <t>OYX11 C6000</t>
  </si>
  <si>
    <t>OYX11 C6500</t>
  </si>
  <si>
    <t>OYX11 P3300</t>
  </si>
  <si>
    <t>Nov11 Cinergy Hub Monthly Put</t>
  </si>
  <si>
    <t>OYX11 P4000</t>
  </si>
  <si>
    <t>OYX11 P4250</t>
  </si>
  <si>
    <t>OYX11 P4500</t>
  </si>
  <si>
    <t>OYX11 P4700</t>
  </si>
  <si>
    <t>OYX11 P4800</t>
  </si>
  <si>
    <t>OYX11 P4900</t>
  </si>
  <si>
    <t>OYX11 P5100</t>
  </si>
  <si>
    <t>OYZ11 C4250</t>
  </si>
  <si>
    <t>Dec11 Cinergy Hub Monthly Call</t>
  </si>
  <si>
    <t>OYZ11 C4700</t>
  </si>
  <si>
    <t>OYZ11 C4800</t>
  </si>
  <si>
    <t>OYZ11 C4900</t>
  </si>
  <si>
    <t>OYZ11 C5000</t>
  </si>
  <si>
    <t>OYZ11 C5100</t>
  </si>
  <si>
    <t>OYZ11 C5500</t>
  </si>
  <si>
    <t>OYZ11 C6000</t>
  </si>
  <si>
    <t>OYZ11 C6500</t>
  </si>
  <si>
    <t>OYZ11 P3300</t>
  </si>
  <si>
    <t>Dec11 Cinergy Hub Monthly Put</t>
  </si>
  <si>
    <t>OYZ11 P4000</t>
  </si>
  <si>
    <t>OYZ11 P4250</t>
  </si>
  <si>
    <t>OYZ11 P4500</t>
  </si>
  <si>
    <t>OYZ11 P4700</t>
  </si>
  <si>
    <t>OYZ11 P4800</t>
  </si>
  <si>
    <t>OYZ11 P4900</t>
  </si>
  <si>
    <t>OYZ11 P5100</t>
  </si>
  <si>
    <t>PJF10 C6750</t>
  </si>
  <si>
    <t>Jan10 San Juan Pipe Call</t>
  </si>
  <si>
    <t>PJF10 C7000</t>
  </si>
  <si>
    <t>PJF10 C7250</t>
  </si>
  <si>
    <t>PJF10 C7500</t>
  </si>
  <si>
    <t>PJF10 C7750</t>
  </si>
  <si>
    <t>OHG10 P15000</t>
  </si>
  <si>
    <t>OHG10 P15100</t>
  </si>
  <si>
    <t>OHG10 P15200</t>
  </si>
  <si>
    <t>OHG10 P15300</t>
  </si>
  <si>
    <t>OHG10 P15400</t>
  </si>
  <si>
    <t>OHG10 P15500</t>
  </si>
  <si>
    <t>OHG10 P15600</t>
  </si>
  <si>
    <t>OHG10 P15700</t>
  </si>
  <si>
    <t>OHG10 P15800</t>
  </si>
  <si>
    <t>OHG10 P15900</t>
  </si>
  <si>
    <t>OHG10 P16000</t>
  </si>
  <si>
    <t>OHG10 P16300</t>
  </si>
  <si>
    <t>OHG10 P16400</t>
  </si>
  <si>
    <t>OHG10 P16500</t>
  </si>
  <si>
    <t>OHG10 P16600</t>
  </si>
  <si>
    <t>OHG10 P16700</t>
  </si>
  <si>
    <t>OHG10 P16800</t>
  </si>
  <si>
    <t>OHG10 P17000</t>
  </si>
  <si>
    <t>OHG10 P17100</t>
  </si>
  <si>
    <t>OHG10 P17200</t>
  </si>
  <si>
    <t>OHG10 P17300</t>
  </si>
  <si>
    <t>OHG10 P17400</t>
  </si>
  <si>
    <t>OHG10 P17500</t>
  </si>
  <si>
    <t>OHG10 P17600</t>
  </si>
  <si>
    <t>OHG10 P17700</t>
  </si>
  <si>
    <t>OHG10 P17800</t>
  </si>
  <si>
    <t>OHG10 P17900</t>
  </si>
  <si>
    <t>OHG10 P18000</t>
  </si>
  <si>
    <t>OHG10 P18100</t>
  </si>
  <si>
    <t>OHG10 P18200</t>
  </si>
  <si>
    <t>OHG10 P18300</t>
  </si>
  <si>
    <t>OHG10 P18500</t>
  </si>
  <si>
    <t>OHG10 P18600</t>
  </si>
  <si>
    <t>OHG10 P18700</t>
  </si>
  <si>
    <t>OHG10 P18800</t>
  </si>
  <si>
    <t>OHG10 P18900</t>
  </si>
  <si>
    <t>OHG10 P19000</t>
  </si>
  <si>
    <t>OHG10 P19100</t>
  </si>
  <si>
    <t>OHG10 P19200</t>
  </si>
  <si>
    <t>OHG10 P19300</t>
  </si>
  <si>
    <t>OHG10 P19400</t>
  </si>
  <si>
    <t>OHG10 P19500</t>
  </si>
  <si>
    <t>OHG10 P19600</t>
  </si>
  <si>
    <t>OHG10 P19700</t>
  </si>
  <si>
    <t>OHG10 P19800</t>
  </si>
  <si>
    <t>OHG10 P19900</t>
  </si>
  <si>
    <t>OHG10 P20000</t>
  </si>
  <si>
    <t>OHG10 P20100</t>
  </si>
  <si>
    <t>OHG10 P20200</t>
  </si>
  <si>
    <t>OHG10 P20300</t>
  </si>
  <si>
    <t>OHG10 P20400</t>
  </si>
  <si>
    <t>OHG10 P20500</t>
  </si>
  <si>
    <t>OHG10 P20600</t>
  </si>
  <si>
    <t>OHG10 P20700</t>
  </si>
  <si>
    <t>OHG10 P20800</t>
  </si>
  <si>
    <t>OHG10 P20900</t>
  </si>
  <si>
    <t>OHG10 P21000</t>
  </si>
  <si>
    <t>OHG10 P21400</t>
  </si>
  <si>
    <t>OHG10 P22400</t>
  </si>
  <si>
    <t>OHG10 P23000</t>
  </si>
  <si>
    <t>OHG10 P24000</t>
  </si>
  <si>
    <t>OHG10 P25000</t>
  </si>
  <si>
    <t>OHG10 P30000</t>
  </si>
  <si>
    <t>OHG10 P37600</t>
  </si>
  <si>
    <t>OHH10 C13100</t>
  </si>
  <si>
    <t>Mar10 Nymex Heatng Oil Opt Call</t>
  </si>
  <si>
    <t>OHH10 C13600</t>
  </si>
  <si>
    <t>OHH10 C13900</t>
  </si>
  <si>
    <t>OHH10 C14000</t>
  </si>
  <si>
    <t>OHH10 C14100</t>
  </si>
  <si>
    <t>OHH10 C14300</t>
  </si>
  <si>
    <t>OHH10 C14500</t>
  </si>
  <si>
    <t>OHH10 C14600</t>
  </si>
  <si>
    <t>OHH10 C14700</t>
  </si>
  <si>
    <t>OHH10 C14800</t>
  </si>
  <si>
    <t>OHH10 C14900</t>
  </si>
  <si>
    <t>OHH10 C15000</t>
  </si>
  <si>
    <t>OHH10 C15200</t>
  </si>
  <si>
    <t>OHH10 C15300</t>
  </si>
  <si>
    <t>OHH10 C15400</t>
  </si>
  <si>
    <t>OHH10 C15500</t>
  </si>
  <si>
    <t>OHH10 C15600</t>
  </si>
  <si>
    <t>May11 Houston Ship Pipe Call</t>
  </si>
  <si>
    <t>PKK11 P5000</t>
  </si>
  <si>
    <t>May11 Houston Ship Pipe Put</t>
  </si>
  <si>
    <t>PKM11 C8000</t>
  </si>
  <si>
    <t>Jun11 Houston Ship Pipe Call</t>
  </si>
  <si>
    <t>PKM11 P5000</t>
  </si>
  <si>
    <t>Jun11 Houston Ship Pipe Put</t>
  </si>
  <si>
    <t>PKN11 C8000</t>
  </si>
  <si>
    <t>Jly11 Houston Ship Pipe Call</t>
  </si>
  <si>
    <t>PKN11 P5000</t>
  </si>
  <si>
    <t>Jly11 Houston Ship Pipe Put</t>
  </si>
  <si>
    <t>PKQ11 C8000</t>
  </si>
  <si>
    <t>Aug11 Houston Ship Pipe Call</t>
  </si>
  <si>
    <t>PKQ11 P5000</t>
  </si>
  <si>
    <t>Aug11 Houston Ship Pipe Put</t>
  </si>
  <si>
    <t>PKU11 C8000</t>
  </si>
  <si>
    <t>Sep11 Houston Ship Pipe Call</t>
  </si>
  <si>
    <t>PKU11 P5000</t>
  </si>
  <si>
    <t>Sep11 Houston Ship Pipe Put</t>
  </si>
  <si>
    <t>PKV11 C8000</t>
  </si>
  <si>
    <t>Oct11 Houston Ship Pipe Call</t>
  </si>
  <si>
    <t>PKV11 P5000</t>
  </si>
  <si>
    <t>Oct11 Houston Ship Pipe Put</t>
  </si>
  <si>
    <t>PKX11 C8000</t>
  </si>
  <si>
    <t>Nov11 Houston Ship Pipe Call</t>
  </si>
  <si>
    <t>PKX11 P5000</t>
  </si>
  <si>
    <t>Nov11 Houston Ship Pipe Put</t>
  </si>
  <si>
    <t>PKZ11 C8000</t>
  </si>
  <si>
    <t>Dec11 Houston Ship Pipe Call</t>
  </si>
  <si>
    <t>PKZ11 P5000</t>
  </si>
  <si>
    <t>Dec11 Houston Ship Pipe Put</t>
  </si>
  <si>
    <t>PUF10 C10100</t>
  </si>
  <si>
    <t>Jan10 Panhandle Pipe Call</t>
  </si>
  <si>
    <t>PUF10 C10700</t>
  </si>
  <si>
    <t>PUF10 C10800</t>
  </si>
  <si>
    <t>PUF10 C12000</t>
  </si>
  <si>
    <t>PUF10 C15000</t>
  </si>
  <si>
    <t>PUF10 C5500</t>
  </si>
  <si>
    <t>PUF10 C6500</t>
  </si>
  <si>
    <t>PUF10 C7000</t>
  </si>
  <si>
    <t>PUF10 C8000</t>
  </si>
  <si>
    <t>PUF10 P4000</t>
  </si>
  <si>
    <t>Jan10 Panhandle Pipe Put</t>
  </si>
  <si>
    <t>PUF10 P4500</t>
  </si>
  <si>
    <t>PUF10 P5500</t>
  </si>
  <si>
    <t>PUG10 C10700</t>
  </si>
  <si>
    <t>Feb10 Panhandle Pipe Call</t>
  </si>
  <si>
    <t>PUG10 C10800</t>
  </si>
  <si>
    <t>PUG10 C12000</t>
  </si>
  <si>
    <t>PUG10 C15000</t>
  </si>
  <si>
    <t>PUG10 C5500</t>
  </si>
  <si>
    <t>PUG10 C6500</t>
  </si>
  <si>
    <t>PUG10 C7000</t>
  </si>
  <si>
    <t>PUG10 C8000</t>
  </si>
  <si>
    <t>PUG10 P4000</t>
  </si>
  <si>
    <t>Feb10 Panhandle Pipe Put</t>
  </si>
  <si>
    <t>PUG10 P4500</t>
  </si>
  <si>
    <t>PUG10 P5500</t>
  </si>
  <si>
    <t>PUH10 C12000</t>
  </si>
  <si>
    <t>Mar10 Panhandle Pipe Call</t>
  </si>
  <si>
    <t>PUH10 C15000</t>
  </si>
  <si>
    <t>PUH10 C5500</t>
  </si>
  <si>
    <t>PUH10 C6500</t>
  </si>
  <si>
    <t>PUH10 C7000</t>
  </si>
  <si>
    <t>PUH10 C8000</t>
  </si>
  <si>
    <t>PUH10 P4000</t>
  </si>
  <si>
    <t>Mar10 Panhandle Pipe Put</t>
  </si>
  <si>
    <t>PUH10 P4500</t>
  </si>
  <si>
    <t>PUH10 P5500</t>
  </si>
  <si>
    <t>PUJ10 C15000</t>
  </si>
  <si>
    <t>Apr10 Panhandle Pipe Call</t>
  </si>
  <si>
    <t>PUJ10 C5500</t>
  </si>
  <si>
    <t>PUJ10 C6500</t>
  </si>
  <si>
    <t>PUJ10 C7000</t>
  </si>
  <si>
    <t>PUJ10 C8000</t>
  </si>
  <si>
    <t>PUJ10 P4000</t>
  </si>
  <si>
    <t>Apr10 Panhandle Pipe Put</t>
  </si>
  <si>
    <t>PUJ10 P4250</t>
  </si>
  <si>
    <t>PUJ10 P4500</t>
  </si>
  <si>
    <t>PUJ10 P5500</t>
  </si>
  <si>
    <t>PUK10 C15000</t>
  </si>
  <si>
    <t>May10 Panhandle Pipe Call</t>
  </si>
  <si>
    <t>PUK10 C5500</t>
  </si>
  <si>
    <t>PUK10 C6500</t>
  </si>
  <si>
    <t>PUK10 C7000</t>
  </si>
  <si>
    <t>PUK10 C8000</t>
  </si>
  <si>
    <t>PUK10 P4000</t>
  </si>
  <si>
    <t>May10 Panhandle Pipe Put</t>
  </si>
  <si>
    <t>PUK10 P4250</t>
  </si>
  <si>
    <t>PUK10 P4500</t>
  </si>
  <si>
    <t>PUK10 P5500</t>
  </si>
  <si>
    <t>PUN10 C7000</t>
  </si>
  <si>
    <t>PUN10 C8000</t>
  </si>
  <si>
    <t>PUN10 P4000</t>
  </si>
  <si>
    <t>Jly10 Panhandle Pipe Put</t>
  </si>
  <si>
    <t>PUN10 P4250</t>
  </si>
  <si>
    <t>PUN10 P4500</t>
  </si>
  <si>
    <t>PUN10 P5500</t>
  </si>
  <si>
    <t>PUQ10 C15000</t>
  </si>
  <si>
    <t>Aug10 Panhandle Pipe Call</t>
  </si>
  <si>
    <t>PUQ10 C5500</t>
  </si>
  <si>
    <t>PUQ10 C6500</t>
  </si>
  <si>
    <t>PUQ10 C7000</t>
  </si>
  <si>
    <t>PUQ10 C8000</t>
  </si>
  <si>
    <t>PUQ10 P4000</t>
  </si>
  <si>
    <t>Aug10 Panhandle Pipe Put</t>
  </si>
  <si>
    <t>PUQ10 P4250</t>
  </si>
  <si>
    <t>PUQ10 P4500</t>
  </si>
  <si>
    <t>PUQ10 P5500</t>
  </si>
  <si>
    <t>PUU10 C15000</t>
  </si>
  <si>
    <t>Sep10 Panhandle Pipe Call</t>
  </si>
  <si>
    <t>PUU10 C5500</t>
  </si>
  <si>
    <t>PUU10 C6500</t>
  </si>
  <si>
    <t>PUU10 C7000</t>
  </si>
  <si>
    <t>PUU10 C8000</t>
  </si>
  <si>
    <t>PUU10 P4000</t>
  </si>
  <si>
    <t>Sep10 Panhandle Pipe Put</t>
  </si>
  <si>
    <t>PUU10 P4250</t>
  </si>
  <si>
    <t>PUU10 P4500</t>
  </si>
  <si>
    <t>PUU10 P5500</t>
  </si>
  <si>
    <t>PUV10 C15000</t>
  </si>
  <si>
    <t>Oct10 Panhandle Pipe Call</t>
  </si>
  <si>
    <t>PUV10 C5500</t>
  </si>
  <si>
    <t>PUV10 C6500</t>
  </si>
  <si>
    <t>PUV10 C7000</t>
  </si>
  <si>
    <t>PUV10 C8000</t>
  </si>
  <si>
    <t>PUV10 P4000</t>
  </si>
  <si>
    <t>Oct10 Panhandle Pipe Put</t>
  </si>
  <si>
    <t>PUV10 P4250</t>
  </si>
  <si>
    <t>PUV10 P4500</t>
  </si>
  <si>
    <t>PUV10 P5500</t>
  </si>
  <si>
    <t>PUX10 C15000</t>
  </si>
  <si>
    <t>Nov10 Panhandle Pipe Call</t>
  </si>
  <si>
    <t>PUX10 C5500</t>
  </si>
  <si>
    <t>PUX10 C6500</t>
  </si>
  <si>
    <t>PUX10 C7000</t>
  </si>
  <si>
    <t>PUX10 C8000</t>
  </si>
  <si>
    <t>PUX10 P4000</t>
  </si>
  <si>
    <t>Nov10 Panhandle Pipe Put</t>
  </si>
  <si>
    <t>PUX10 P4500</t>
  </si>
  <si>
    <t>PUX10 P5500</t>
  </si>
  <si>
    <t>PUZ10 C15000</t>
  </si>
  <si>
    <t>Dec10 Panhandle Pipe Call</t>
  </si>
  <si>
    <t>PUZ10 C5500</t>
  </si>
  <si>
    <t>PUZ10 C6500</t>
  </si>
  <si>
    <t>PUZ10 C7000</t>
  </si>
  <si>
    <t>PUZ10 C8000</t>
  </si>
  <si>
    <t>PUZ10 P4000</t>
  </si>
  <si>
    <t>Dec10 Panhandle Pipe Put</t>
  </si>
  <si>
    <t>PUZ10 P4500</t>
  </si>
  <si>
    <t>PUZ10 P5500</t>
  </si>
  <si>
    <t>PUF11 C10000</t>
  </si>
  <si>
    <t>Jan11 Panhandle Pipe Call</t>
  </si>
  <si>
    <t>PUF11 C6500</t>
  </si>
  <si>
    <t>PUF11 C7000</t>
  </si>
  <si>
    <t>PUF11 C7600</t>
  </si>
  <si>
    <t>PUF11 C7800</t>
  </si>
  <si>
    <t>PUF11 C8000</t>
  </si>
  <si>
    <t>PUF11 P3000</t>
  </si>
  <si>
    <t>Jan11 Panhandle Pipe Put</t>
  </si>
  <si>
    <t>PUF11 P4000</t>
  </si>
  <si>
    <t>PUF11 P5000</t>
  </si>
  <si>
    <t>PUF11 P6500</t>
  </si>
  <si>
    <t>PUG11 C10000</t>
  </si>
  <si>
    <t>Feb11 Panhandle Pipe Call</t>
  </si>
  <si>
    <t>PUG11 C6500</t>
  </si>
  <si>
    <t>PUG11 C7000</t>
  </si>
  <si>
    <t>PUG11 C7600</t>
  </si>
  <si>
    <t>PUG11 C7800</t>
  </si>
  <si>
    <t>PUG11 C8000</t>
  </si>
  <si>
    <t>PUG11 P3000</t>
  </si>
  <si>
    <t>Feb11 Panhandle Pipe Put</t>
  </si>
  <si>
    <t>PUG11 P4000</t>
  </si>
  <si>
    <t>PUG11 P5000</t>
  </si>
  <si>
    <t>ONF11 C7400</t>
  </si>
  <si>
    <t>ONF11 C7500</t>
  </si>
  <si>
    <t>ONF11 C7650</t>
  </si>
  <si>
    <t>ONF11 C8000</t>
  </si>
  <si>
    <t>ONF11 C8250</t>
  </si>
  <si>
    <t>ONF11 C8500</t>
  </si>
  <si>
    <t>ONF11 C8600</t>
  </si>
  <si>
    <t>ONF11 C8750</t>
  </si>
  <si>
    <t>ONF11 C9000</t>
  </si>
  <si>
    <t>ONF11 C9250</t>
  </si>
  <si>
    <t>ONF11 C9750</t>
  </si>
  <si>
    <t>ONF11 P10000</t>
  </si>
  <si>
    <t>Jan11 Nymex Natrl Gas Opt Put</t>
  </si>
  <si>
    <t>ONF11 P10500</t>
  </si>
  <si>
    <t>ONF11 P11000</t>
  </si>
  <si>
    <t>ONF11 P4500</t>
  </si>
  <si>
    <t>ONF11 P5000</t>
  </si>
  <si>
    <t>ONF11 P5100</t>
  </si>
  <si>
    <t>ONF11 P5200</t>
  </si>
  <si>
    <t>ONF11 P5250</t>
  </si>
  <si>
    <t>ONF11 P5450</t>
  </si>
  <si>
    <t>ONF11 P5600</t>
  </si>
  <si>
    <t>ONF11 P5750</t>
  </si>
  <si>
    <t>ONF11 P5800</t>
  </si>
  <si>
    <t>ONF11 P6000</t>
  </si>
  <si>
    <t>ONF11 P6250</t>
  </si>
  <si>
    <t>ONF11 P6750</t>
  </si>
  <si>
    <t>ONF11 P7000</t>
  </si>
  <si>
    <t>ONF11 P8000</t>
  </si>
  <si>
    <t>ONF11 P8250</t>
  </si>
  <si>
    <t>ONF11 P8500</t>
  </si>
  <si>
    <t>ONF11 P8600</t>
  </si>
  <si>
    <t>ONF11 P8750</t>
  </si>
  <si>
    <t>ONF11 P9000</t>
  </si>
  <si>
    <t>ONF11 P9250</t>
  </si>
  <si>
    <t>ONG11 C10000</t>
  </si>
  <si>
    <t>Feb11 Nymex Natrl Gas Opt Call</t>
  </si>
  <si>
    <t>ONG11 C10100</t>
  </si>
  <si>
    <t>ONG11 C10150</t>
  </si>
  <si>
    <t>ONG11 C10250</t>
  </si>
  <si>
    <t>ONG11 C12000</t>
  </si>
  <si>
    <t>ONG11 C6550</t>
  </si>
  <si>
    <t>ONG11 C6650</t>
  </si>
  <si>
    <t>ONG11 C6750</t>
  </si>
  <si>
    <t>ONG11 C7250</t>
  </si>
  <si>
    <t>ONG11 C7400</t>
  </si>
  <si>
    <t>ONG11 C7500</t>
  </si>
  <si>
    <t>ONG11 C7650</t>
  </si>
  <si>
    <t>ONG11 C8000</t>
  </si>
  <si>
    <t>ONG11 C8250</t>
  </si>
  <si>
    <t>ONG11 C8500</t>
  </si>
  <si>
    <t>ONG11 C8600</t>
  </si>
  <si>
    <t>ONG11 C8750</t>
  </si>
  <si>
    <t>ONG11 C9000</t>
  </si>
  <si>
    <t>ONG11 C9250</t>
  </si>
  <si>
    <t>ONG11 C9750</t>
  </si>
  <si>
    <t>ONG11 P10000</t>
  </si>
  <si>
    <t>Feb11 Nymex Natrl Gas Opt Put</t>
  </si>
  <si>
    <t>ONG11 P4500</t>
  </si>
  <si>
    <t>ONG11 P4650</t>
  </si>
  <si>
    <t>ONG11 P5000</t>
  </si>
  <si>
    <t>ONG11 P5250</t>
  </si>
  <si>
    <t>ONG11 P5350</t>
  </si>
  <si>
    <t>ONG11 P5600</t>
  </si>
  <si>
    <t>ONG11 P5750</t>
  </si>
  <si>
    <t>ONG11 P5850</t>
  </si>
  <si>
    <t>ONG11 P6000</t>
  </si>
  <si>
    <t>ONG11 P6250</t>
  </si>
  <si>
    <t>ONG11 P6750</t>
  </si>
  <si>
    <t>ONG11 P7000</t>
  </si>
  <si>
    <t>ONG11 P8000</t>
  </si>
  <si>
    <t>ONG11 P8250</t>
  </si>
  <si>
    <t>ONG11 P8500</t>
  </si>
  <si>
    <t>ONG11 P8600</t>
  </si>
  <si>
    <t>ONG11 P8750</t>
  </si>
  <si>
    <t>ONG11 P9000</t>
  </si>
  <si>
    <t>ONG11 P9250</t>
  </si>
  <si>
    <t>RAV10 P19800</t>
  </si>
  <si>
    <t>RAV10 P20800</t>
  </si>
  <si>
    <t>RAX10 C14100</t>
  </si>
  <si>
    <t>Nov10 Rbob Avg Price Call</t>
  </si>
  <si>
    <t>RAX10 C14400</t>
  </si>
  <si>
    <t>RAX10 C17500</t>
  </si>
  <si>
    <t>RAX10 C19800</t>
  </si>
  <si>
    <t>RAX10 C20000</t>
  </si>
  <si>
    <t>RAX10 C25000</t>
  </si>
  <si>
    <t>RAX10 P17500</t>
  </si>
  <si>
    <t>Nov10 Rbob Avg Price Put</t>
  </si>
  <si>
    <t>RAX10 P19800</t>
  </si>
  <si>
    <t>RAX10 P20800</t>
  </si>
  <si>
    <t>RAZ10 C14100</t>
  </si>
  <si>
    <t>Dec10 Rbob Avg Price Call</t>
  </si>
  <si>
    <t>RAZ10 C14400</t>
  </si>
  <si>
    <t>RAZ10 C17500</t>
  </si>
  <si>
    <t>RAZ10 C19800</t>
  </si>
  <si>
    <t>RAZ10 C20000</t>
  </si>
  <si>
    <t>RAZ10 C25000</t>
  </si>
  <si>
    <t>RAZ10 P17500</t>
  </si>
  <si>
    <t>Dec10 Rbob Avg Price Put</t>
  </si>
  <si>
    <t>RAZ10 P19800</t>
  </si>
  <si>
    <t>RAZ10 P20800</t>
  </si>
  <si>
    <t>RF</t>
  </si>
  <si>
    <t>RFF10 C16400</t>
  </si>
  <si>
    <t>Jan10 Rbob Euro Expir Call</t>
  </si>
  <si>
    <t>RFF10 P16400</t>
  </si>
  <si>
    <t>Jan10 Rbob Euro Expir Put</t>
  </si>
  <si>
    <t>RFF10 P16500</t>
  </si>
  <si>
    <t>RFF10 P17000</t>
  </si>
  <si>
    <t>RFF10 P17500</t>
  </si>
  <si>
    <t>RFH10 P17000</t>
  </si>
  <si>
    <t>Mar10 Rbob Euro Expir Put</t>
  </si>
  <si>
    <t>RFH10 P19000</t>
  </si>
  <si>
    <t>RFM10 P17000</t>
  </si>
  <si>
    <t>Jun10 Rbob Euro Expir Put</t>
  </si>
  <si>
    <t>VG</t>
  </si>
  <si>
    <t>VGZ10 C1200</t>
  </si>
  <si>
    <t>Dec10 Carbon Cer Euro Call</t>
  </si>
  <si>
    <t>VGZ11 C1200</t>
  </si>
  <si>
    <t>Dec11 Carbon Cer Euro Call</t>
  </si>
  <si>
    <t>VGZ12 C1200</t>
  </si>
  <si>
    <t>Dec12 Carbon Cer Euro Call</t>
  </si>
  <si>
    <t>WA</t>
  </si>
  <si>
    <t>WAF10 C-25</t>
  </si>
  <si>
    <t>Jan10 Nymex Crude Cs 1 Call</t>
  </si>
  <si>
    <t>WAF10 C-40</t>
  </si>
  <si>
    <t>WAF10 C-50</t>
  </si>
  <si>
    <t>WAF10 C-60</t>
  </si>
  <si>
    <t>WAF10 C-70</t>
  </si>
  <si>
    <t>WAF10 C-75</t>
  </si>
  <si>
    <t>WAF10 C-100</t>
  </si>
  <si>
    <t>WAF10 C-125</t>
  </si>
  <si>
    <t>WAF10 C-150</t>
  </si>
  <si>
    <t>WAF10 C-175</t>
  </si>
  <si>
    <t>WAF10 C-190</t>
  </si>
  <si>
    <t>WAF10 C-250</t>
  </si>
  <si>
    <t>WAF10 C-600</t>
  </si>
  <si>
    <t>WAF10 C0</t>
  </si>
  <si>
    <t>WAF10 C50</t>
  </si>
  <si>
    <t>WAF10 C100</t>
  </si>
  <si>
    <t>WAF10 P-30</t>
  </si>
  <si>
    <t>Jan10 Nymex Crude Cs 1 Put</t>
  </si>
  <si>
    <t>WAF10 P-40</t>
  </si>
  <si>
    <t>WAF10 P-50</t>
  </si>
  <si>
    <t>WAF10 P-60</t>
  </si>
  <si>
    <t>WAF10 P-70</t>
  </si>
  <si>
    <t>WAF10 P-75</t>
  </si>
  <si>
    <t>WAF10 P-100</t>
  </si>
  <si>
    <t>WAF10 P-125</t>
  </si>
  <si>
    <t>WAF10 P-150</t>
  </si>
  <si>
    <t>WAF10 P-175</t>
  </si>
  <si>
    <t>WAF10 P-190</t>
  </si>
  <si>
    <t>WAF10 P-200</t>
  </si>
  <si>
    <t>WAF10 P-250</t>
  </si>
  <si>
    <t>WAF10 P-300</t>
  </si>
  <si>
    <t>WAF10 P-600</t>
  </si>
  <si>
    <t>WAG10 C-25</t>
  </si>
  <si>
    <t>Feb10 Nymex Crude Cs 1 Call</t>
  </si>
  <si>
    <t>WAG10 C-40</t>
  </si>
  <si>
    <t>WAG10 C-50</t>
  </si>
  <si>
    <t>WAG10 C-65</t>
  </si>
  <si>
    <t>WAG10 C-70</t>
  </si>
  <si>
    <t>WAG10 C-100</t>
  </si>
  <si>
    <t>WAG10 C-125</t>
  </si>
  <si>
    <t>WAG10 C-130</t>
  </si>
  <si>
    <t>WAG10 C-140</t>
  </si>
  <si>
    <t>WAG10 C-150</t>
  </si>
  <si>
    <t>WAG10 C-250</t>
  </si>
  <si>
    <t>WAG10 C-600</t>
  </si>
  <si>
    <t>WAG10 C0</t>
  </si>
  <si>
    <t>WAG10 C50</t>
  </si>
  <si>
    <t>WAG10 C100</t>
  </si>
  <si>
    <t>WAG10 P-30</t>
  </si>
  <si>
    <t>Feb10 Nymex Crude Cs 1 Put</t>
  </si>
  <si>
    <t>WAG10 P-40</t>
  </si>
  <si>
    <t>WAG10 P-50</t>
  </si>
  <si>
    <t>WAG10 P-60</t>
  </si>
  <si>
    <t>WAG10 P-65</t>
  </si>
  <si>
    <t>WAG10 P-70</t>
  </si>
  <si>
    <t>WAG10 P-75</t>
  </si>
  <si>
    <t>WAG10 P-100</t>
  </si>
  <si>
    <t>WAG10 P-125</t>
  </si>
  <si>
    <t>WAG10 P-130</t>
  </si>
  <si>
    <t>WAG10 P-140</t>
  </si>
  <si>
    <t>WAG10 P-150</t>
  </si>
  <si>
    <t>WAG10 P-200</t>
  </si>
  <si>
    <t>WAG10 P-250</t>
  </si>
  <si>
    <t>WAG10 P-300</t>
  </si>
  <si>
    <t>WAG10 P-600</t>
  </si>
  <si>
    <t>WAH10 C-25</t>
  </si>
  <si>
    <t>Mar10 Nymex Crude Cs 1 Call</t>
  </si>
  <si>
    <t>WAH10 C-40</t>
  </si>
  <si>
    <t>WAH10 C-50</t>
  </si>
  <si>
    <t>OHK10 C20800</t>
  </si>
  <si>
    <t>OHK10 C20900</t>
  </si>
  <si>
    <t>OHK10 C21000</t>
  </si>
  <si>
    <t>OHK10 C21200</t>
  </si>
  <si>
    <t>OHK10 C21400</t>
  </si>
  <si>
    <t>OHK10 C21500</t>
  </si>
  <si>
    <t>OHK10 C21600</t>
  </si>
  <si>
    <t>OHK10 C21700</t>
  </si>
  <si>
    <t>OHK10 C21800</t>
  </si>
  <si>
    <t>OHK10 C22000</t>
  </si>
  <si>
    <t>OHK10 C22100</t>
  </si>
  <si>
    <t>OHK10 C22500</t>
  </si>
  <si>
    <t>OHK10 C22600</t>
  </si>
  <si>
    <t>OHK10 C22700</t>
  </si>
  <si>
    <t>OHK10 C22800</t>
  </si>
  <si>
    <t>OHK10 C23000</t>
  </si>
  <si>
    <t>OHK10 C23200</t>
  </si>
  <si>
    <t>OHK10 C23300</t>
  </si>
  <si>
    <t>OHK10 C23600</t>
  </si>
  <si>
    <t>OHK10 C23900</t>
  </si>
  <si>
    <t>OHK10 C24800</t>
  </si>
  <si>
    <t>OHK10 C25000</t>
  </si>
  <si>
    <t>OHK10 C25600</t>
  </si>
  <si>
    <t>OHK10 C26000</t>
  </si>
  <si>
    <t>OHK10 C26600</t>
  </si>
  <si>
    <t>OHK10 C27500</t>
  </si>
  <si>
    <t>OHK10 C27900</t>
  </si>
  <si>
    <t>OHK10 C30000</t>
  </si>
  <si>
    <t>OHK10 P10500</t>
  </si>
  <si>
    <t>May10 Nymex Heatng Oil Opt Put</t>
  </si>
  <si>
    <t>OHK10 P11000</t>
  </si>
  <si>
    <t>OHK10 P14000</t>
  </si>
  <si>
    <t>OHK10 P14800</t>
  </si>
  <si>
    <t>OHK10 P15000</t>
  </si>
  <si>
    <t>OHK10 P15200</t>
  </si>
  <si>
    <t>OHK10 P15800</t>
  </si>
  <si>
    <t>OHK10 P15900</t>
  </si>
  <si>
    <t>OHK10 P16000</t>
  </si>
  <si>
    <t>OHK10 P16100</t>
  </si>
  <si>
    <t>OHK10 P16200</t>
  </si>
  <si>
    <t>OHK10 P16300</t>
  </si>
  <si>
    <t>OHK10 P16400</t>
  </si>
  <si>
    <t>OHK10 P16500</t>
  </si>
  <si>
    <t>OHK10 P16600</t>
  </si>
  <si>
    <t>OHK10 P17000</t>
  </si>
  <si>
    <t>OHK10 P17200</t>
  </si>
  <si>
    <t>OHK10 P17300</t>
  </si>
  <si>
    <t>OHK10 P17400</t>
  </si>
  <si>
    <t>OHK10 P17800</t>
  </si>
  <si>
    <t>OHK10 P18500</t>
  </si>
  <si>
    <t>OHK10 P18600</t>
  </si>
  <si>
    <t>OHK10 P19000</t>
  </si>
  <si>
    <t>OHK10 P19200</t>
  </si>
  <si>
    <t>OHK10 P19500</t>
  </si>
  <si>
    <t>OHK10 P19900</t>
  </si>
  <si>
    <t>OHK10 P20000</t>
  </si>
  <si>
    <t>OHK10 P20400</t>
  </si>
  <si>
    <t>OHK10 P20500</t>
  </si>
  <si>
    <t>OHK10 P20600</t>
  </si>
  <si>
    <t>OHK10 P20900</t>
  </si>
  <si>
    <t>OHK10 P21400</t>
  </si>
  <si>
    <t>OHK10 P21500</t>
  </si>
  <si>
    <t>OHK10 P21600</t>
  </si>
  <si>
    <t>OHK10 P21700</t>
  </si>
  <si>
    <t>OHK10 P21800</t>
  </si>
  <si>
    <t>OHK10 P22600</t>
  </si>
  <si>
    <t>OHK10 P29000</t>
  </si>
  <si>
    <t>OHK10 P30000</t>
  </si>
  <si>
    <t>OHM10 C13600</t>
  </si>
  <si>
    <t>Jun10 Nymex Heatng Oil Opt Call</t>
  </si>
  <si>
    <t>OHM10 C14500</t>
  </si>
  <si>
    <t>OHM10 C14700</t>
  </si>
  <si>
    <t>OHM10 C14800</t>
  </si>
  <si>
    <t>OHM10 C15000</t>
  </si>
  <si>
    <t>OHM10 C15500</t>
  </si>
  <si>
    <t>OHM10 C15700</t>
  </si>
  <si>
    <t>OHM10 C15800</t>
  </si>
  <si>
    <t>OHM10 C16000</t>
  </si>
  <si>
    <t>OHM10 C16200</t>
  </si>
  <si>
    <t>OHM10 C16500</t>
  </si>
  <si>
    <t>OHM10 C16700</t>
  </si>
  <si>
    <t>OHM10 C17100</t>
  </si>
  <si>
    <t>OHM10 C17200</t>
  </si>
  <si>
    <t>OHM10 C17400</t>
  </si>
  <si>
    <t>OHM10 C17500</t>
  </si>
  <si>
    <t>OHM10 C17600</t>
  </si>
  <si>
    <t>OHM10 C17800</t>
  </si>
  <si>
    <t>OHM10 C17900</t>
  </si>
  <si>
    <t>OHM10 C18000</t>
  </si>
  <si>
    <t>OHM10 C18100</t>
  </si>
  <si>
    <t>OHM10 C18200</t>
  </si>
  <si>
    <t>OHM10 C18300</t>
  </si>
  <si>
    <t>OHM10 C18500</t>
  </si>
  <si>
    <t>OHM10 C18600</t>
  </si>
  <si>
    <t>OHM10 C18800</t>
  </si>
  <si>
    <t>OHM10 C18900</t>
  </si>
  <si>
    <t>OHM10 C19000</t>
  </si>
  <si>
    <t>OHM10 C19200</t>
  </si>
  <si>
    <t>OHM10 C19300</t>
  </si>
  <si>
    <t>OHM10 C19400</t>
  </si>
  <si>
    <t>OHM10 C19500</t>
  </si>
  <si>
    <t>LOM10 P13500</t>
  </si>
  <si>
    <t>LOM10 P13750</t>
  </si>
  <si>
    <t>LOM10 P13850</t>
  </si>
  <si>
    <t>LOM10 P14000</t>
  </si>
  <si>
    <t>LOM10 P14150</t>
  </si>
  <si>
    <t>LOM10 P17000</t>
  </si>
  <si>
    <t>LOM10 P2500</t>
  </si>
  <si>
    <t>LOM10 P3000</t>
  </si>
  <si>
    <t>LOM10 P3500</t>
  </si>
  <si>
    <t>LOM10 P3850</t>
  </si>
  <si>
    <t>LOM10 P4000</t>
  </si>
  <si>
    <t>LOM10 P4200</t>
  </si>
  <si>
    <t>LOM10 P4300</t>
  </si>
  <si>
    <t>LOM10 P4500</t>
  </si>
  <si>
    <t>LOM10 P4800</t>
  </si>
  <si>
    <t>LOM10 P4850</t>
  </si>
  <si>
    <t>LOM10 P5000</t>
  </si>
  <si>
    <t>LOM10 P5100</t>
  </si>
  <si>
    <t>LOM10 P5200</t>
  </si>
  <si>
    <t>LOM10 P5300</t>
  </si>
  <si>
    <t>LOM10 P5400</t>
  </si>
  <si>
    <t>LOM10 P5500</t>
  </si>
  <si>
    <t>LOM10 P5550</t>
  </si>
  <si>
    <t>LOM10 P5600</t>
  </si>
  <si>
    <t>LOM10 P5650</t>
  </si>
  <si>
    <t>LOM10 P5700</t>
  </si>
  <si>
    <t>LOM10 P5750</t>
  </si>
  <si>
    <t>LOM10 P5800</t>
  </si>
  <si>
    <t>LOM10 P5850</t>
  </si>
  <si>
    <t>LOM10 P5900</t>
  </si>
  <si>
    <t>LOM10 P5950</t>
  </si>
  <si>
    <t>LOM10 P6000</t>
  </si>
  <si>
    <t>LOM10 P6050</t>
  </si>
  <si>
    <t>LOM10 P6100</t>
  </si>
  <si>
    <t>LOM10 P6150</t>
  </si>
  <si>
    <t>LOM10 P6200</t>
  </si>
  <si>
    <t>LOM10 P6250</t>
  </si>
  <si>
    <t>LOM10 P6300</t>
  </si>
  <si>
    <t>LOM10 P6350</t>
  </si>
  <si>
    <t>LOM10 P6400</t>
  </si>
  <si>
    <t>LOM10 P6450</t>
  </si>
  <si>
    <t>LOM10 P6500</t>
  </si>
  <si>
    <t>LOM10 P6550</t>
  </si>
  <si>
    <t>LOM10 P6600</t>
  </si>
  <si>
    <t>LOM10 P6650</t>
  </si>
  <si>
    <t>LOM10 P6700</t>
  </si>
  <si>
    <t>LOM10 P6750</t>
  </si>
  <si>
    <t>LOM10 P6800</t>
  </si>
  <si>
    <t>LOM10 P6900</t>
  </si>
  <si>
    <t>LOM10 P6950</t>
  </si>
  <si>
    <t>LOM10 P7000</t>
  </si>
  <si>
    <t>LOM10 P7050</t>
  </si>
  <si>
    <t>LOM10 P7100</t>
  </si>
  <si>
    <t>LOM10 P7150</t>
  </si>
  <si>
    <t>LOM10 P7200</t>
  </si>
  <si>
    <t>LOM10 P7250</t>
  </si>
  <si>
    <t>LOM10 P7300</t>
  </si>
  <si>
    <t>LOM10 P7350</t>
  </si>
  <si>
    <t>LOM10 P7400</t>
  </si>
  <si>
    <t>LOM10 P7450</t>
  </si>
  <si>
    <t>LOM10 P7500</t>
  </si>
  <si>
    <t>LOM10 P7550</t>
  </si>
  <si>
    <t>LOM10 P7600</t>
  </si>
  <si>
    <t>LOM10 P7650</t>
  </si>
  <si>
    <t>LOM10 P7700</t>
  </si>
  <si>
    <t>LOM10 P7750</t>
  </si>
  <si>
    <t>LOM10 P7800</t>
  </si>
  <si>
    <t>LOM10 P7850</t>
  </si>
  <si>
    <t>LOM10 P7900</t>
  </si>
  <si>
    <t>LOM10 P7950</t>
  </si>
  <si>
    <t>LOM10 P8000</t>
  </si>
  <si>
    <t>LOM10 P8050</t>
  </si>
  <si>
    <t>LOM10 P8100</t>
  </si>
  <si>
    <t>LOM10 P8150</t>
  </si>
  <si>
    <t>LOM10 P8200</t>
  </si>
  <si>
    <t>LOM10 P8250</t>
  </si>
  <si>
    <t>LOM10 P8300</t>
  </si>
  <si>
    <t>OHM10 P20200</t>
  </si>
  <si>
    <t>OHM10 P20400</t>
  </si>
  <si>
    <t>OHM10 P20500</t>
  </si>
  <si>
    <t>OHM10 P20600</t>
  </si>
  <si>
    <t>OHM10 P20800</t>
  </si>
  <si>
    <t>OHM10 P21000</t>
  </si>
  <si>
    <t>OHM10 P21300</t>
  </si>
  <si>
    <t>OHM10 P21500</t>
  </si>
  <si>
    <t>OHM10 P21600</t>
  </si>
  <si>
    <t>OHM10 P21700</t>
  </si>
  <si>
    <t>OHM10 P21800</t>
  </si>
  <si>
    <t>OHM10 P21900</t>
  </si>
  <si>
    <t>OHM10 P22000</t>
  </si>
  <si>
    <t>OHM10 P29000</t>
  </si>
  <si>
    <t>OHM10 P30000</t>
  </si>
  <si>
    <t>OHN10 C14500</t>
  </si>
  <si>
    <t>Jly10 Nymex Heatng Oil Opt Call</t>
  </si>
  <si>
    <t>OHN10 C14700</t>
  </si>
  <si>
    <t>OHN10 C16200</t>
  </si>
  <si>
    <t>OHN10 C17500</t>
  </si>
  <si>
    <t>OHN10 C18000</t>
  </si>
  <si>
    <t>OHN10 C18100</t>
  </si>
  <si>
    <t>OHN10 C18600</t>
  </si>
  <si>
    <t>OHN10 C18900</t>
  </si>
  <si>
    <t>OHN10 C19000</t>
  </si>
  <si>
    <t>OHN10 C19700</t>
  </si>
  <si>
    <t>OHN10 C20000</t>
  </si>
  <si>
    <t>OHN10 C20200</t>
  </si>
  <si>
    <t>OHN10 C20500</t>
  </si>
  <si>
    <t>OHN10 C20700</t>
  </si>
  <si>
    <t>OHN10 C20900</t>
  </si>
  <si>
    <t>OHN10 C21200</t>
  </si>
  <si>
    <t>OHN10 C21400</t>
  </si>
  <si>
    <t>OHN10 C21500</t>
  </si>
  <si>
    <t>OHN10 C21700</t>
  </si>
  <si>
    <t>OHN10 C21800</t>
  </si>
  <si>
    <t>OHN10 C22000</t>
  </si>
  <si>
    <t>OHN10 C22500</t>
  </si>
  <si>
    <t>OHN10 C23000</t>
  </si>
  <si>
    <t>OHN10 C24800</t>
  </si>
  <si>
    <t>OHN10 C25000</t>
  </si>
  <si>
    <t>OHN10 P14000</t>
  </si>
  <si>
    <t>Jly10 Nymex Heatng Oil Opt Put</t>
  </si>
  <si>
    <t>OHN10 P16000</t>
  </si>
  <si>
    <t>OHN10 P16500</t>
  </si>
  <si>
    <t>OHN10 P16800</t>
  </si>
  <si>
    <t>OHN10 P17000</t>
  </si>
  <si>
    <t>OHN10 P18100</t>
  </si>
  <si>
    <t>OHN10 P18600</t>
  </si>
  <si>
    <t>OHN10 P19900</t>
  </si>
  <si>
    <t>OHN10 P20500</t>
  </si>
  <si>
    <t>OHN10 P20800</t>
  </si>
  <si>
    <t>OHN10 P29000</t>
  </si>
  <si>
    <t>OHN10 P30000</t>
  </si>
  <si>
    <t>OHQ10 C14700</t>
  </si>
  <si>
    <t>Aug10 Nymex Heatng Oil Opt Call</t>
  </si>
  <si>
    <t>OHQ10 C18000</t>
  </si>
  <si>
    <t>OHQ10 C18400</t>
  </si>
  <si>
    <t>OHQ10 C18600</t>
  </si>
  <si>
    <t>OHQ10 C20000</t>
  </si>
  <si>
    <t>OHQ10 C20900</t>
  </si>
  <si>
    <t>OHQ10 C21100</t>
  </si>
  <si>
    <t>OHQ10 C21700</t>
  </si>
  <si>
    <t>OHQ10 C22000</t>
  </si>
  <si>
    <t>OHQ10 C22100</t>
  </si>
  <si>
    <t>OHQ10 C22400</t>
  </si>
  <si>
    <t>OHQ10 C22500</t>
  </si>
  <si>
    <t>OHQ10 C23000</t>
  </si>
  <si>
    <t>OHQ10 C30000</t>
  </si>
  <si>
    <t>OHQ10 P14000</t>
  </si>
  <si>
    <t>Aug10 Nymex Heatng Oil Opt Put</t>
  </si>
  <si>
    <t>OHQ10 P16500</t>
  </si>
  <si>
    <t>OHQ10 P18400</t>
  </si>
  <si>
    <t>OHQ10 P20500</t>
  </si>
  <si>
    <t>OHQ10 P22000</t>
  </si>
  <si>
    <t>OHQ10 P22100</t>
  </si>
  <si>
    <t>OHQ10 P22400</t>
  </si>
  <si>
    <t>OHQ10 P29000</t>
  </si>
  <si>
    <t>OHQ10 P30000</t>
  </si>
  <si>
    <t>OHU10 C14700</t>
  </si>
  <si>
    <t>Sep10 Nymex Heatng Oil Opt Call</t>
  </si>
  <si>
    <t>OHU10 C17900</t>
  </si>
  <si>
    <t>OHU10 C18600</t>
  </si>
  <si>
    <t>OHU10 C19000</t>
  </si>
  <si>
    <t>OHU10 C20000</t>
  </si>
  <si>
    <t>OHU10 C20500</t>
  </si>
  <si>
    <t>OHU10 C21400</t>
  </si>
  <si>
    <t>OHU10 C21700</t>
  </si>
  <si>
    <t>OHU10 C22000</t>
  </si>
  <si>
    <t>OHU10 C22300</t>
  </si>
  <si>
    <t>OHU10 C22500</t>
  </si>
  <si>
    <t>OHU10 C23000</t>
  </si>
  <si>
    <t>OHU10 P14000</t>
  </si>
  <si>
    <t>Sep10 Nymex Heatng Oil Opt Put</t>
  </si>
  <si>
    <t>OHU10 P16500</t>
  </si>
  <si>
    <t>OHU10 P20500</t>
  </si>
  <si>
    <t>OHU10 P21700</t>
  </si>
  <si>
    <t>OHU10 P22300</t>
  </si>
  <si>
    <t>OHU10 P23000</t>
  </si>
  <si>
    <t>OHU10 P29500</t>
  </si>
  <si>
    <t>OHU10 P30000</t>
  </si>
  <si>
    <t>OHV10 C14700</t>
  </si>
  <si>
    <t>Oct10 Nymex Heatng Oil Opt Call</t>
  </si>
  <si>
    <t>OHV10 C18600</t>
  </si>
  <si>
    <t>OHV10 C19000</t>
  </si>
  <si>
    <t>OHV10 C20000</t>
  </si>
  <si>
    <t>OHV10 C20500</t>
  </si>
  <si>
    <t>OHV10 C20900</t>
  </si>
  <si>
    <t>OHV10 C21600</t>
  </si>
  <si>
    <t>OHV10 C21700</t>
  </si>
  <si>
    <t>OHV10 C22000</t>
  </si>
  <si>
    <t>OHV10 C22500</t>
  </si>
  <si>
    <t>OHV10 C25000</t>
  </si>
  <si>
    <t>Feb10 Rbob Avg Price Put</t>
  </si>
  <si>
    <t>RAG10 P12500</t>
  </si>
  <si>
    <t>RAG10 P13100</t>
  </si>
  <si>
    <t>RAG10 P15000</t>
  </si>
  <si>
    <t>RAG10 P16000</t>
  </si>
  <si>
    <t>RAG10 P17000</t>
  </si>
  <si>
    <t>RAG10 P19800</t>
  </si>
  <si>
    <t>RAG10 P20000</t>
  </si>
  <si>
    <t>RAG10 P20800</t>
  </si>
  <si>
    <t>RAH10 C14100</t>
  </si>
  <si>
    <t>Mar10 Rbob Avg Price Call</t>
  </si>
  <si>
    <t>RAH10 C14400</t>
  </si>
  <si>
    <t>RAH10 C15000</t>
  </si>
  <si>
    <t>RAH10 C15800</t>
  </si>
  <si>
    <t>RAH10 C17500</t>
  </si>
  <si>
    <t>RAH10 C18100</t>
  </si>
  <si>
    <t>RAH10 C19100</t>
  </si>
  <si>
    <t>RAH10 C19800</t>
  </si>
  <si>
    <t>RAH10 C20000</t>
  </si>
  <si>
    <t>RAH10 C20300</t>
  </si>
  <si>
    <t>RAH10 C22000</t>
  </si>
  <si>
    <t>RAH10 C25000</t>
  </si>
  <si>
    <t>RAH10 P12000</t>
  </si>
  <si>
    <t>Mar10 Rbob Avg Price Put</t>
  </si>
  <si>
    <t>RAH10 P12500</t>
  </si>
  <si>
    <t>RAH10 P13100</t>
  </si>
  <si>
    <t>RAH10 P15000</t>
  </si>
  <si>
    <t>RAH10 P16000</t>
  </si>
  <si>
    <t>RAH10 P17000</t>
  </si>
  <si>
    <t>RAH10 P19800</t>
  </si>
  <si>
    <t>RAH10 P20000</t>
  </si>
  <si>
    <t>RAH10 P20800</t>
  </si>
  <si>
    <t>RAJ10 C14100</t>
  </si>
  <si>
    <t>Apr10 Rbob Avg Price Call</t>
  </si>
  <si>
    <t>RAJ10 C14400</t>
  </si>
  <si>
    <t>RAJ10 C15000</t>
  </si>
  <si>
    <t>RAJ10 C15800</t>
  </si>
  <si>
    <t>RAJ10 C17500</t>
  </si>
  <si>
    <t>RAJ10 C18000</t>
  </si>
  <si>
    <t>RAJ10 C19600</t>
  </si>
  <si>
    <t>RAJ10 C19800</t>
  </si>
  <si>
    <t>RAJ10 C20000</t>
  </si>
  <si>
    <t>RAJ10 C20300</t>
  </si>
  <si>
    <t>RAJ10 C21000</t>
  </si>
  <si>
    <t>RAJ10 C21600</t>
  </si>
  <si>
    <t>RAJ10 C24000</t>
  </si>
  <si>
    <t>RAJ10 C25000</t>
  </si>
  <si>
    <t>RAJ10 P13100</t>
  </si>
  <si>
    <t>Apr10 Rbob Avg Price Put</t>
  </si>
  <si>
    <t>RAJ10 P14000</t>
  </si>
  <si>
    <t>RAJ10 P16000</t>
  </si>
  <si>
    <t>RAJ10 P17000</t>
  </si>
  <si>
    <t>RAJ10 P18000</t>
  </si>
  <si>
    <t>RAJ10 P19800</t>
  </si>
  <si>
    <t>RAJ10 P20000</t>
  </si>
  <si>
    <t>RAJ10 P20800</t>
  </si>
  <si>
    <t>RAK10 C14100</t>
  </si>
  <si>
    <t>May10 Rbob Avg Price Call</t>
  </si>
  <si>
    <t>RAK10 C14400</t>
  </si>
  <si>
    <t>RAK10 C15000</t>
  </si>
  <si>
    <t>RAK10 C15800</t>
  </si>
  <si>
    <t>RAK10 C17500</t>
  </si>
  <si>
    <t>RAK10 C18000</t>
  </si>
  <si>
    <t>RAK10 C19600</t>
  </si>
  <si>
    <t>RAK10 C19800</t>
  </si>
  <si>
    <t>RAK10 C20000</t>
  </si>
  <si>
    <t>RAK10 C20300</t>
  </si>
  <si>
    <t>RAK10 C21000</t>
  </si>
  <si>
    <t>RAK10 C21600</t>
  </si>
  <si>
    <t>RAK10 C24000</t>
  </si>
  <si>
    <t>RAK10 C25000</t>
  </si>
  <si>
    <t>RAK10 P13100</t>
  </si>
  <si>
    <t>May10 Rbob Avg Price Put</t>
  </si>
  <si>
    <t>RAK10 P14000</t>
  </si>
  <si>
    <t>RAK10 P16000</t>
  </si>
  <si>
    <t>RAK10 P17000</t>
  </si>
  <si>
    <t>RAK10 P18000</t>
  </si>
  <si>
    <t>RAK10 P19800</t>
  </si>
  <si>
    <t>RAK10 P20000</t>
  </si>
  <si>
    <t>RAK10 P20800</t>
  </si>
  <si>
    <t>RAM10 C14100</t>
  </si>
  <si>
    <t>Jun10 Rbob Avg Price Call</t>
  </si>
  <si>
    <t>RAM10 C14400</t>
  </si>
  <si>
    <t>RAM10 C15000</t>
  </si>
  <si>
    <t>RAM10 C16500</t>
  </si>
  <si>
    <t>RAM10 C17500</t>
  </si>
  <si>
    <t>RAM10 C18000</t>
  </si>
  <si>
    <t>RAM10 C18100</t>
  </si>
  <si>
    <t>RAM10 C19600</t>
  </si>
  <si>
    <t>RAM10 C19800</t>
  </si>
  <si>
    <t>RAM10 C20000</t>
  </si>
  <si>
    <t>RAM10 C21000</t>
  </si>
  <si>
    <t>RAM10 C21600</t>
  </si>
  <si>
    <t>RAM10 C21900</t>
  </si>
  <si>
    <t>RAM10 C24000</t>
  </si>
  <si>
    <t>OUJ10 P4650</t>
  </si>
  <si>
    <t>Apr10 Northern Ill Hub Mnt Put</t>
  </si>
  <si>
    <t>OUK10 C4650</t>
  </si>
  <si>
    <t>May10 Northern Ill Hub Mnt Call</t>
  </si>
  <si>
    <t>OUK10 P4650</t>
  </si>
  <si>
    <t>May10 Northern Ill Hub Mnt Put</t>
  </si>
  <si>
    <t>OUM10 C4650</t>
  </si>
  <si>
    <t>Jun10 Northern Ill Hub Mnt Call</t>
  </si>
  <si>
    <t>OUM10 P4650</t>
  </si>
  <si>
    <t>Jun10 Northern Ill Hub Mnt Put</t>
  </si>
  <si>
    <t>OUN10 C4650</t>
  </si>
  <si>
    <t>Jly10 Northern Ill Hub Mnt Call</t>
  </si>
  <si>
    <t>OUN10 P4650</t>
  </si>
  <si>
    <t>Jly10 Northern Ill Hub Mnt Put</t>
  </si>
  <si>
    <t>OUQ10 C4650</t>
  </si>
  <si>
    <t>Aug10 Northern Ill Hub Mnt Call</t>
  </si>
  <si>
    <t>OUQ10 P4650</t>
  </si>
  <si>
    <t>Aug10 Northern Ill Hub Mnt Put</t>
  </si>
  <si>
    <t>OUU10 C4650</t>
  </si>
  <si>
    <t>Sep10 Northern Ill Hub Mnt Call</t>
  </si>
  <si>
    <t>OUU10 P4650</t>
  </si>
  <si>
    <t>Sep10 Northern Ill Hub Mnt Put</t>
  </si>
  <si>
    <t>OUV10 C4650</t>
  </si>
  <si>
    <t>Oct10 Northern Ill Hub Mnt Call</t>
  </si>
  <si>
    <t>OUV10 P4650</t>
  </si>
  <si>
    <t>Oct10 Northern Ill Hub Mnt Put</t>
  </si>
  <si>
    <t>OUX10 C4650</t>
  </si>
  <si>
    <t>Nov10 Northern Ill Hub Mnt Call</t>
  </si>
  <si>
    <t>OUX10 P4650</t>
  </si>
  <si>
    <t>Nov10 Northern Ill Hub Mnt Put</t>
  </si>
  <si>
    <t>OUZ10 C4650</t>
  </si>
  <si>
    <t>Dec10 Northern Ill Hub Mnt Call</t>
  </si>
  <si>
    <t>OUZ10 P4650</t>
  </si>
  <si>
    <t>Dec10 Northern Ill Hub Mnt Put</t>
  </si>
  <si>
    <t>OUF11 C4600</t>
  </si>
  <si>
    <t>Jan11 Northern Ill Hub Mnt Call</t>
  </si>
  <si>
    <t>OUF11 P4600</t>
  </si>
  <si>
    <t>Jan11 Northern Ill Hub Mnt Put</t>
  </si>
  <si>
    <t>OUG11 C4600</t>
  </si>
  <si>
    <t>Feb11 Northern Ill Hub Mnt Call</t>
  </si>
  <si>
    <t>OUG11 P4600</t>
  </si>
  <si>
    <t>ZNF10 C4850</t>
  </si>
  <si>
    <t>ZNF10 C5250</t>
  </si>
  <si>
    <t>ZNF10 C7000</t>
  </si>
  <si>
    <t>ZNF10 C8000</t>
  </si>
  <si>
    <t>ZNF10 C8500</t>
  </si>
  <si>
    <t>ZNF10 P4000</t>
  </si>
  <si>
    <t>Jan10 Socal Pipe Put</t>
  </si>
  <si>
    <t>ZNF10 P4850</t>
  </si>
  <si>
    <t>ZNF10 P5250</t>
  </si>
  <si>
    <t>ZNG10 C12000</t>
  </si>
  <si>
    <t>Feb10 Socal Pipe Call</t>
  </si>
  <si>
    <t>ZNG10 C4850</t>
  </si>
  <si>
    <t>ZNG10 C5250</t>
  </si>
  <si>
    <t>ZNG10 C7000</t>
  </si>
  <si>
    <t>ZNG10 C8000</t>
  </si>
  <si>
    <t>ZNG10 C8500</t>
  </si>
  <si>
    <t>ZNG10 P4000</t>
  </si>
  <si>
    <t>Feb10 Socal Pipe Put</t>
  </si>
  <si>
    <t>ZNG10 P4850</t>
  </si>
  <si>
    <t>ZNG10 P5250</t>
  </si>
  <si>
    <t>ZNH10 C12000</t>
  </si>
  <si>
    <t>Mar10 Socal Pipe Call</t>
  </si>
  <si>
    <t>ZNH10 C4850</t>
  </si>
  <si>
    <t>ZNH10 C5250</t>
  </si>
  <si>
    <t>ZNH10 C7000</t>
  </si>
  <si>
    <t>ZNH10 C8000</t>
  </si>
  <si>
    <t>ZNH10 C8500</t>
  </si>
  <si>
    <t>ZNH10 P4000</t>
  </si>
  <si>
    <t>Mar10 Socal Pipe Put</t>
  </si>
  <si>
    <t>ZNH10 P4850</t>
  </si>
  <si>
    <t>ZNH10 P5250</t>
  </si>
  <si>
    <t>ZNJ10 C6500</t>
  </si>
  <si>
    <t>Apr10 Socal Pipe Call</t>
  </si>
  <si>
    <t>ZNJ10 C7000</t>
  </si>
  <si>
    <t>ZNJ10 C8000</t>
  </si>
  <si>
    <t>ZNJ10 C8500</t>
  </si>
  <si>
    <t>ZNJ10 P4000</t>
  </si>
  <si>
    <t>Apr10 Socal Pipe Put</t>
  </si>
  <si>
    <t>ZNK10 C6500</t>
  </si>
  <si>
    <t>May10 Socal Pipe Call</t>
  </si>
  <si>
    <t>ZNK10 C7000</t>
  </si>
  <si>
    <t>ZNK10 C8000</t>
  </si>
  <si>
    <t>ZNK10 C8500</t>
  </si>
  <si>
    <t>ZNK10 P4000</t>
  </si>
  <si>
    <t>May10 Socal Pipe Put</t>
  </si>
  <si>
    <t>ZNM10 C6500</t>
  </si>
  <si>
    <t>Jun10 Socal Pipe Call</t>
  </si>
  <si>
    <t>ZNM10 C7000</t>
  </si>
  <si>
    <t>ZNM10 C8000</t>
  </si>
  <si>
    <t>ZNM10 C8500</t>
  </si>
  <si>
    <t>ZNM10 P4000</t>
  </si>
  <si>
    <t>Jun10 Socal Pipe Put</t>
  </si>
  <si>
    <t>ZNN10 C6500</t>
  </si>
  <si>
    <t>Jly10 Socal Pipe Call</t>
  </si>
  <si>
    <t>ZNN10 C7000</t>
  </si>
  <si>
    <t>ZNN10 C8000</t>
  </si>
  <si>
    <t>ZNN10 C8500</t>
  </si>
  <si>
    <t>ZNN10 P4000</t>
  </si>
  <si>
    <t>Jly10 Socal Pipe Put</t>
  </si>
  <si>
    <t>ZNQ10 C6500</t>
  </si>
  <si>
    <t>Aug10 Socal Pipe Call</t>
  </si>
  <si>
    <t>ZNQ10 C7000</t>
  </si>
  <si>
    <t>ZNQ10 C8000</t>
  </si>
  <si>
    <t>ZNQ10 C8500</t>
  </si>
  <si>
    <t>ZNQ10 P4000</t>
  </si>
  <si>
    <t>Aug10 Socal Pipe Put</t>
  </si>
  <si>
    <t>ZNU10 C6500</t>
  </si>
  <si>
    <t>Sep10 Socal Pipe Call</t>
  </si>
  <si>
    <t>ZNU10 C7000</t>
  </si>
  <si>
    <t>ZNU10 C8000</t>
  </si>
  <si>
    <t>ZNU10 C8500</t>
  </si>
  <si>
    <t>ZNU10 P4000</t>
  </si>
  <si>
    <t>Sep10 Socal Pipe Put</t>
  </si>
  <si>
    <t>ZNV10 C6500</t>
  </si>
  <si>
    <t>Oct10 Socal Pipe Call</t>
  </si>
  <si>
    <t>ZNV10 C7000</t>
  </si>
  <si>
    <t>ZNV10 C8000</t>
  </si>
  <si>
    <t>ZNV10 C8500</t>
  </si>
  <si>
    <t>ZNV10 P4000</t>
  </si>
  <si>
    <t>Oct10 Socal Pipe Put</t>
  </si>
  <si>
    <t>ZNX10 C7300</t>
  </si>
  <si>
    <t>Nov10 Socal Pipe Call</t>
  </si>
  <si>
    <t>ZNX10 C8000</t>
  </si>
  <si>
    <t>ZNX10 C8500</t>
  </si>
  <si>
    <t>ZNZ10 C7300</t>
  </si>
  <si>
    <t>Dec10 Socal Pipe Call</t>
  </si>
  <si>
    <t>ZNZ10 C8000</t>
  </si>
  <si>
    <t>ZNZ10 C8500</t>
  </si>
  <si>
    <t>ZNF11 C10000</t>
  </si>
  <si>
    <t>Jan11 Socal Pipe Call</t>
  </si>
  <si>
    <t>ZNF11 C7000</t>
  </si>
  <si>
    <t>ZNF11 C7300</t>
  </si>
  <si>
    <t>ZNF11 C7800</t>
  </si>
  <si>
    <t>ZNF11 C8000</t>
  </si>
  <si>
    <t>ZNF11 P4500</t>
  </si>
  <si>
    <t>Jan11 Socal Pipe Put</t>
  </si>
  <si>
    <t>ZNG11 C10000</t>
  </si>
  <si>
    <t>Feb11 Socal Pipe Call</t>
  </si>
  <si>
    <t>ZNG11 C7000</t>
  </si>
  <si>
    <t>ZNG11 C7300</t>
  </si>
  <si>
    <t>ZNG11 C7800</t>
  </si>
  <si>
    <t>ZNG11 C8000</t>
  </si>
  <si>
    <t>ZNG11 P4500</t>
  </si>
  <si>
    <t>Feb11 Socal Pipe Put</t>
  </si>
  <si>
    <t>ZNH11 C10000</t>
  </si>
  <si>
    <t>Mar11 Socal Pipe Call</t>
  </si>
  <si>
    <t>ZNH11 C7000</t>
  </si>
  <si>
    <t>ZNH11 C7300</t>
  </si>
  <si>
    <t>ZNH11 C7800</t>
  </si>
  <si>
    <t>ZNH11 C8000</t>
  </si>
  <si>
    <t>ZNH11 P4500</t>
  </si>
  <si>
    <t>Mar11 Socal Pipe Put</t>
  </si>
  <si>
    <t>ZNJ11 C10000</t>
  </si>
  <si>
    <t>Apr11 Socal Pipe Call</t>
  </si>
  <si>
    <t>ZNJ11 C6800</t>
  </si>
  <si>
    <t>ZNJ11 C7000</t>
  </si>
  <si>
    <t>ZNJ11 C7100</t>
  </si>
  <si>
    <t>ZNJ11 C7800</t>
  </si>
  <si>
    <t>ZNJ11 C8000</t>
  </si>
  <si>
    <t>ZNJ11 P4500</t>
  </si>
  <si>
    <t>ONF10 C9350</t>
  </si>
  <si>
    <t>ONF10 C9400</t>
  </si>
  <si>
    <t>ONF10 C9500</t>
  </si>
  <si>
    <t>ONF10 C9600</t>
  </si>
  <si>
    <t>ONF10 C9650</t>
  </si>
  <si>
    <t>ONF10 C9750</t>
  </si>
  <si>
    <t>ONF10 C9800</t>
  </si>
  <si>
    <t>ONF10 C9850</t>
  </si>
  <si>
    <t>ONF10 C9950</t>
  </si>
  <si>
    <t>ONF10 P10000</t>
  </si>
  <si>
    <t>Jan10 Nymex Natrl Gas Opt Put</t>
  </si>
  <si>
    <t>ONF10 P13500</t>
  </si>
  <si>
    <t>ONF10 P14000</t>
  </si>
  <si>
    <t>ONF10 P2000</t>
  </si>
  <si>
    <t>ONF10 P2500</t>
  </si>
  <si>
    <t>ONF10 P3000</t>
  </si>
  <si>
    <t>ONF10 P3200</t>
  </si>
  <si>
    <t>ONF10 P3250</t>
  </si>
  <si>
    <t>ONF10 P3300</t>
  </si>
  <si>
    <t>ONF10 P3500</t>
  </si>
  <si>
    <t>ONF10 P3550</t>
  </si>
  <si>
    <t>ONF10 P3600</t>
  </si>
  <si>
    <t>ONF10 P3700</t>
  </si>
  <si>
    <t>ONF10 P3750</t>
  </si>
  <si>
    <t>ONF10 P3800</t>
  </si>
  <si>
    <t>ONF10 P3850</t>
  </si>
  <si>
    <t>ONF10 P3900</t>
  </si>
  <si>
    <t>ONF10 P3950</t>
  </si>
  <si>
    <t>ONF10 P4000</t>
  </si>
  <si>
    <t>ONF10 P4050</t>
  </si>
  <si>
    <t>ONF10 P4100</t>
  </si>
  <si>
    <t>ONF10 P4150</t>
  </si>
  <si>
    <t>ONF10 P4200</t>
  </si>
  <si>
    <t>ONF10 P4250</t>
  </si>
  <si>
    <t>ONF10 P4300</t>
  </si>
  <si>
    <t>ONF10 P4350</t>
  </si>
  <si>
    <t>ONF10 P4400</t>
  </si>
  <si>
    <t>ONF10 P4450</t>
  </si>
  <si>
    <t>ONF10 P4500</t>
  </si>
  <si>
    <t>ONF10 P4550</t>
  </si>
  <si>
    <t>ONF10 P4600</t>
  </si>
  <si>
    <t>ONF10 P4650</t>
  </si>
  <si>
    <t>ONF10 P4700</t>
  </si>
  <si>
    <t>ONF10 P4750</t>
  </si>
  <si>
    <t>ONF10 P4800</t>
  </si>
  <si>
    <t>ONF10 P4850</t>
  </si>
  <si>
    <t>ONF10 P4900</t>
  </si>
  <si>
    <t>ONF10 P4950</t>
  </si>
  <si>
    <t>ONF10 P5000</t>
  </si>
  <si>
    <t>ONF10 P5050</t>
  </si>
  <si>
    <t>ONF10 P5100</t>
  </si>
  <si>
    <t>ONF10 P5150</t>
  </si>
  <si>
    <t>ONF10 P5200</t>
  </si>
  <si>
    <t>ONF10 P5250</t>
  </si>
  <si>
    <t>ONF10 P5300</t>
  </si>
  <si>
    <t>ONF10 P5350</t>
  </si>
  <si>
    <t>ONF10 P5400</t>
  </si>
  <si>
    <t>ONF10 P5450</t>
  </si>
  <si>
    <t>ONF10 P5500</t>
  </si>
  <si>
    <t>ONF10 P5550</t>
  </si>
  <si>
    <t>ONF10 P5600</t>
  </si>
  <si>
    <t>ONF10 P5650</t>
  </si>
  <si>
    <t>ONF10 P5700</t>
  </si>
  <si>
    <t>ONF10 P5750</t>
  </si>
  <si>
    <t>ONF10 P5800</t>
  </si>
  <si>
    <t>ONF10 P5850</t>
  </si>
  <si>
    <t>ONF10 P5900</t>
  </si>
  <si>
    <t>ONF10 P5950</t>
  </si>
  <si>
    <t>ONF10 P6000</t>
  </si>
  <si>
    <t>ONF10 P6050</t>
  </si>
  <si>
    <t>ONF10 P6100</t>
  </si>
  <si>
    <t>ONF10 P6150</t>
  </si>
  <si>
    <t>ONF10 P6200</t>
  </si>
  <si>
    <t>ONF10 P6250</t>
  </si>
  <si>
    <t>ONF10 P6350</t>
  </si>
  <si>
    <t>ONF10 P6450</t>
  </si>
  <si>
    <t>ONF10 P6500</t>
  </si>
  <si>
    <t>ONF10 P6600</t>
  </si>
  <si>
    <t>ONF10 P6750</t>
  </si>
  <si>
    <t>ONF10 P6800</t>
  </si>
  <si>
    <t>ONF10 P7000</t>
  </si>
  <si>
    <t>ONF10 P7250</t>
  </si>
  <si>
    <t>ONF10 P7350</t>
  </si>
  <si>
    <t>ONF10 P7400</t>
  </si>
  <si>
    <t>ONF10 P7500</t>
  </si>
  <si>
    <t>ONF10 P7550</t>
  </si>
  <si>
    <t>ONF10 P7700</t>
  </si>
  <si>
    <t>ONF10 P8000</t>
  </si>
  <si>
    <t>ONF10 P8250</t>
  </si>
  <si>
    <t>ONF10 P8500</t>
  </si>
  <si>
    <t>ONF10 P8600</t>
  </si>
  <si>
    <t>ONF10 P8750</t>
  </si>
  <si>
    <t>ONF10 P9000</t>
  </si>
  <si>
    <t>ONF10 P9250</t>
  </si>
  <si>
    <t>ONF10 P9500</t>
  </si>
  <si>
    <t>ONG10 C10000</t>
  </si>
  <si>
    <t>Feb10 Nymex Natrl Gas Opt Call</t>
  </si>
  <si>
    <t>ONG10 C10150</t>
  </si>
  <si>
    <t>ONG10 C10250</t>
  </si>
  <si>
    <t>ONG10 C10500</t>
  </si>
  <si>
    <t>ONG10 C10600</t>
  </si>
  <si>
    <t>ONG10 C11000</t>
  </si>
  <si>
    <t>ONG10 C11050</t>
  </si>
  <si>
    <t>ONG10 C11200</t>
  </si>
  <si>
    <t>ONG10 C11250</t>
  </si>
  <si>
    <t>ONG10 C11400</t>
  </si>
  <si>
    <t>ONG10 C11450</t>
  </si>
  <si>
    <t>ONG10 C11500</t>
  </si>
  <si>
    <t>ONG10 C11550</t>
  </si>
  <si>
    <t>ONG10 C12000</t>
  </si>
  <si>
    <t>ONG10 C13000</t>
  </si>
  <si>
    <t>ONG10 C14000</t>
  </si>
  <si>
    <t>ONG10 C15000</t>
  </si>
  <si>
    <t>ONG10 C15200</t>
  </si>
  <si>
    <t>ONG10 C15500</t>
  </si>
  <si>
    <t>ONG10 C3000</t>
  </si>
  <si>
    <t>ONG10 C4000</t>
  </si>
  <si>
    <t>ONG10 C4250</t>
  </si>
  <si>
    <t>ONG10 C4350</t>
  </si>
  <si>
    <t>ONG10 C4500</t>
  </si>
  <si>
    <t>ONG10 C4600</t>
  </si>
  <si>
    <t>ONG10 C4650</t>
  </si>
  <si>
    <t>ONG10 C4700</t>
  </si>
  <si>
    <t>ONG10 C4750</t>
  </si>
  <si>
    <t>ONG10 C4800</t>
  </si>
  <si>
    <t>ONG10 C4850</t>
  </si>
  <si>
    <t>ONG10 C4900</t>
  </si>
  <si>
    <t>LOZ10 P11500</t>
  </si>
  <si>
    <t>LOZ10 P11550</t>
  </si>
  <si>
    <t>LOZ10 P11600</t>
  </si>
  <si>
    <t>LOZ10 P11650</t>
  </si>
  <si>
    <t>LOZ10 P11700</t>
  </si>
  <si>
    <t>LOZ10 P11750</t>
  </si>
  <si>
    <t>LOZ10 P11800</t>
  </si>
  <si>
    <t>LOZ10 P11900</t>
  </si>
  <si>
    <t>LOZ10 P11950</t>
  </si>
  <si>
    <t>LOZ10 P12000</t>
  </si>
  <si>
    <t>LOZ10 P12150</t>
  </si>
  <si>
    <t>LOZ10 P12200</t>
  </si>
  <si>
    <t>LOZ10 P12250</t>
  </si>
  <si>
    <t>LOZ10 P12300</t>
  </si>
  <si>
    <t>LOZ10 P12350</t>
  </si>
  <si>
    <t>LOZ10 P12400</t>
  </si>
  <si>
    <t>LOZ10 P12450</t>
  </si>
  <si>
    <t>LOZ10 P12500</t>
  </si>
  <si>
    <t>LOZ10 P12550</t>
  </si>
  <si>
    <t>LOZ10 P12600</t>
  </si>
  <si>
    <t>LOZ10 P12700</t>
  </si>
  <si>
    <t>LOZ10 P12750</t>
  </si>
  <si>
    <t>LOZ10 P12800</t>
  </si>
  <si>
    <t>LOZ10 P12850</t>
  </si>
  <si>
    <t>LOZ10 P12900</t>
  </si>
  <si>
    <t>LOZ10 P13000</t>
  </si>
  <si>
    <t>LOZ10 P13100</t>
  </si>
  <si>
    <t>LOZ10 P13150</t>
  </si>
  <si>
    <t>LOZ10 P13200</t>
  </si>
  <si>
    <t>LOZ10 P13250</t>
  </si>
  <si>
    <t>LOZ10 P13300</t>
  </si>
  <si>
    <t>LOZ10 P13350</t>
  </si>
  <si>
    <t>LOZ10 P13400</t>
  </si>
  <si>
    <t>LOZ10 P13500</t>
  </si>
  <si>
    <t>LOZ10 P13650</t>
  </si>
  <si>
    <t>LOZ10 P13700</t>
  </si>
  <si>
    <t>LOZ10 P13750</t>
  </si>
  <si>
    <t>LOZ10 P13800</t>
  </si>
  <si>
    <t>LOZ10 P13850</t>
  </si>
  <si>
    <t>LOZ10 P14000</t>
  </si>
  <si>
    <t>LOZ10 P14050</t>
  </si>
  <si>
    <t>LOZ10 P14150</t>
  </si>
  <si>
    <t>LOZ10 P14250</t>
  </si>
  <si>
    <t>LOZ10 P14400</t>
  </si>
  <si>
    <t>LOZ10 P18000</t>
  </si>
  <si>
    <t>LOZ10 P2000</t>
  </si>
  <si>
    <t>LOZ10 P20000</t>
  </si>
  <si>
    <t>LOZ10 P2500</t>
  </si>
  <si>
    <t>LOZ10 P3000</t>
  </si>
  <si>
    <t>LOZ10 P3500</t>
  </si>
  <si>
    <t>LOZ10 P3800</t>
  </si>
  <si>
    <t>LOZ10 P4000</t>
  </si>
  <si>
    <t>ONG10 C7500</t>
  </si>
  <si>
    <t>ONG10 C7550</t>
  </si>
  <si>
    <t>ONG10 C7600</t>
  </si>
  <si>
    <t>ONG10 C7650</t>
  </si>
  <si>
    <t>ONG10 C7750</t>
  </si>
  <si>
    <t>ONG10 C7800</t>
  </si>
  <si>
    <t>ONG10 C7850</t>
  </si>
  <si>
    <t>ONG10 C7900</t>
  </si>
  <si>
    <t>ONG10 C7950</t>
  </si>
  <si>
    <t>ONG10 C8000</t>
  </si>
  <si>
    <t>ONG10 C8050</t>
  </si>
  <si>
    <t>ONG10 C8100</t>
  </si>
  <si>
    <t>ONG10 C8150</t>
  </si>
  <si>
    <t>ONG10 C8200</t>
  </si>
  <si>
    <t>ONG10 C8250</t>
  </si>
  <si>
    <t>ONG10 C8300</t>
  </si>
  <si>
    <t>ONG10 C8350</t>
  </si>
  <si>
    <t>ONG10 C8400</t>
  </si>
  <si>
    <t>ONG10 C8450</t>
  </si>
  <si>
    <t>ONG10 C8500</t>
  </si>
  <si>
    <t>ONG10 C8550</t>
  </si>
  <si>
    <t>ONG10 C8600</t>
  </si>
  <si>
    <t>ONG10 C8650</t>
  </si>
  <si>
    <t>ONG10 C8700</t>
  </si>
  <si>
    <t>ONG10 C8750</t>
  </si>
  <si>
    <t>ONG10 C8800</t>
  </si>
  <si>
    <t>ONG10 C8850</t>
  </si>
  <si>
    <t>ONG10 C8900</t>
  </si>
  <si>
    <t>ONG10 C9000</t>
  </si>
  <si>
    <t>ONG10 C9050</t>
  </si>
  <si>
    <t>ONG10 C9100</t>
  </si>
  <si>
    <t>ONG10 C9150</t>
  </si>
  <si>
    <t>ONG10 C9250</t>
  </si>
  <si>
    <t>ONG10 C9300</t>
  </si>
  <si>
    <t>ONG10 C9400</t>
  </si>
  <si>
    <t>ONG10 C9450</t>
  </si>
  <si>
    <t>ONG10 C9500</t>
  </si>
  <si>
    <t>ONG10 C9700</t>
  </si>
  <si>
    <t>ONG10 C9750</t>
  </si>
  <si>
    <t>ONG10 C9800</t>
  </si>
  <si>
    <t>ONG10 C9900</t>
  </si>
  <si>
    <t>ONG10 P10000</t>
  </si>
  <si>
    <t>Feb10 Nymex Natrl Gas Opt Put</t>
  </si>
  <si>
    <t>ONG10 P13500</t>
  </si>
  <si>
    <t>ONG10 P14000</t>
  </si>
  <si>
    <t>ONG10 P2500</t>
  </si>
  <si>
    <t>ONG10 P3000</t>
  </si>
  <si>
    <t>ONG10 P3200</t>
  </si>
  <si>
    <t>ONG10 P3250</t>
  </si>
  <si>
    <t>ONG10 P3500</t>
  </si>
  <si>
    <t>ONG10 P3600</t>
  </si>
  <si>
    <t>ONG10 P3750</t>
  </si>
  <si>
    <t>ONG10 P3800</t>
  </si>
  <si>
    <t>ONG10 P3900</t>
  </si>
  <si>
    <t>ONG10 P3950</t>
  </si>
  <si>
    <t>ONG10 P4000</t>
  </si>
  <si>
    <t>ONG10 P4050</t>
  </si>
  <si>
    <t>ONG10 P4100</t>
  </si>
  <si>
    <t>ONG10 P4150</t>
  </si>
  <si>
    <t>ONG10 P4200</t>
  </si>
  <si>
    <t>ONG10 P4250</t>
  </si>
  <si>
    <t>ONG10 P4300</t>
  </si>
  <si>
    <t>ONG10 P4350</t>
  </si>
  <si>
    <t>ONG10 P4400</t>
  </si>
  <si>
    <t>ONG10 P4450</t>
  </si>
  <si>
    <t>ONG10 P4500</t>
  </si>
  <si>
    <t>ONG10 P4550</t>
  </si>
  <si>
    <t>ONG10 P4600</t>
  </si>
  <si>
    <t>ONG10 P4650</t>
  </si>
  <si>
    <t>ONG10 P4700</t>
  </si>
  <si>
    <t>ONG10 P4750</t>
  </si>
  <si>
    <t>ONG10 P4800</t>
  </si>
  <si>
    <t>ONG10 P4850</t>
  </si>
  <si>
    <t>ONG10 P4900</t>
  </si>
  <si>
    <t>ONG10 P4950</t>
  </si>
  <si>
    <t>ONG10 P5000</t>
  </si>
  <si>
    <t>ONG10 P5050</t>
  </si>
  <si>
    <t>ONG10 P5100</t>
  </si>
  <si>
    <t>ONG10 P5150</t>
  </si>
  <si>
    <t>ONG10 P5200</t>
  </si>
  <si>
    <t>ONG10 P5250</t>
  </si>
  <si>
    <t>ONG10 P5300</t>
  </si>
  <si>
    <t>ONG10 P5350</t>
  </si>
  <si>
    <t>ONG10 P5400</t>
  </si>
  <si>
    <t>ONG10 P5500</t>
  </si>
  <si>
    <t>ONG10 P5550</t>
  </si>
  <si>
    <t>ONG10 P5600</t>
  </si>
  <si>
    <t>ONG10 P5650</t>
  </si>
  <si>
    <t>ONG10 P5700</t>
  </si>
  <si>
    <t>ONG10 P5750</t>
  </si>
  <si>
    <t>ONG10 P5800</t>
  </si>
  <si>
    <t>ONG10 P5900</t>
  </si>
  <si>
    <t>ONG10 P6000</t>
  </si>
  <si>
    <t>ONG10 P6050</t>
  </si>
  <si>
    <t>ONG10 P6150</t>
  </si>
  <si>
    <t>ONG10 P6200</t>
  </si>
  <si>
    <t>ONG10 P6250</t>
  </si>
  <si>
    <t>ONG10 P6350</t>
  </si>
  <si>
    <t>ONG10 P6400</t>
  </si>
  <si>
    <t>ONG10 P6450</t>
  </si>
  <si>
    <t>ONG10 P6500</t>
  </si>
  <si>
    <t>ONG10 P6600</t>
  </si>
  <si>
    <t>ONG10 P6650</t>
  </si>
  <si>
    <t>ONG10 P6700</t>
  </si>
  <si>
    <t>ONG10 P6750</t>
  </si>
  <si>
    <t>ONG10 P6800</t>
  </si>
  <si>
    <t>ONG10 P7000</t>
  </si>
  <si>
    <t>ONG10 P7200</t>
  </si>
  <si>
    <t>ONG10 P7250</t>
  </si>
  <si>
    <t>ONG10 P7350</t>
  </si>
  <si>
    <t>ONG10 P7400</t>
  </si>
  <si>
    <t>ONG10 P7500</t>
  </si>
  <si>
    <t>ONG10 P7550</t>
  </si>
  <si>
    <t>ONG10 P8000</t>
  </si>
  <si>
    <t>ONG10 P8250</t>
  </si>
  <si>
    <t>ONG10 P8500</t>
  </si>
  <si>
    <t>ONG10 P8600</t>
  </si>
  <si>
    <t>ONG10 P8750</t>
  </si>
  <si>
    <t>ONG10 P9000</t>
  </si>
  <si>
    <t>ONG10 P9250</t>
  </si>
  <si>
    <t>ONH10 C10000</t>
  </si>
  <si>
    <t>Mar10 Nymex Natrl Gas Opt Call</t>
  </si>
  <si>
    <t>ONH10 C10150</t>
  </si>
  <si>
    <t>ONH10 C10200</t>
  </si>
  <si>
    <t>ONH10 C10350</t>
  </si>
  <si>
    <t>ONH10 C10400</t>
  </si>
  <si>
    <t>ONH10 C10500</t>
  </si>
  <si>
    <t>ONH10 C10550</t>
  </si>
  <si>
    <t>ONH10 C10600</t>
  </si>
  <si>
    <t>ONH10 C10800</t>
  </si>
  <si>
    <t>ONH10 C10950</t>
  </si>
  <si>
    <t>ONH10 C11000</t>
  </si>
  <si>
    <t>ONH10 C11150</t>
  </si>
  <si>
    <t>ONH10 C11250</t>
  </si>
  <si>
    <t>ONH10 C11500</t>
  </si>
  <si>
    <t>WAF12 P40</t>
  </si>
  <si>
    <t>Jan12 Nymex Crude Cs 1 Put</t>
  </si>
  <si>
    <t>WAG12 P40</t>
  </si>
  <si>
    <t>Feb12 Nymex Crude Cs 1 Put</t>
  </si>
  <si>
    <t>WAH12 P60</t>
  </si>
  <si>
    <t>Mar12 Nymex Crude Cs 1 Put</t>
  </si>
  <si>
    <t>WAJ12 C110</t>
  </si>
  <si>
    <t>Apr12 Nymex Crude Cs 1 Call</t>
  </si>
  <si>
    <t>WAJ12 P40</t>
  </si>
  <si>
    <t>Apr12 Nymex Crude Cs 1 Put</t>
  </si>
  <si>
    <t>WAK12 P60</t>
  </si>
  <si>
    <t>May12 Nymex Crude Cs 1 Put</t>
  </si>
  <si>
    <t>WAM12 P60</t>
  </si>
  <si>
    <t>Jun12 Nymex Crude Cs 1 Put</t>
  </si>
  <si>
    <t>WAN12 P60</t>
  </si>
  <si>
    <t>Jly12 Nymex Crude Cs 1 Put</t>
  </si>
  <si>
    <t>WAQ12 C55</t>
  </si>
  <si>
    <t>Aug12 Nymex Crude Cs 1 Call</t>
  </si>
  <si>
    <t>WAU12 C90</t>
  </si>
  <si>
    <t>Sep12 Nymex Crude Cs 1 Call</t>
  </si>
  <si>
    <t>WAV12 P60</t>
  </si>
  <si>
    <t>Oct12 Nymex Crude Cs 1 Put</t>
  </si>
  <si>
    <t>WAX12 P60</t>
  </si>
  <si>
    <t>Nov12 Nymex Crude Cs 1 Put</t>
  </si>
  <si>
    <t>WAZ12 C45</t>
  </si>
  <si>
    <t>Dec12 Nymex Crude Cs 1 Call</t>
  </si>
  <si>
    <t>WAF13 C45</t>
  </si>
  <si>
    <t>Jan13 Nymex Crude Cs 1 Call</t>
  </si>
  <si>
    <t>WAG13 P45</t>
  </si>
  <si>
    <t>Feb13 Nymex Crude Cs 1 Put</t>
  </si>
  <si>
    <t>WAH13 C45</t>
  </si>
  <si>
    <t>Mar13 Nymex Crude Cs 1 Call</t>
  </si>
  <si>
    <t>WAJ13 C40</t>
  </si>
  <si>
    <t>Apr13 Nymex Crude Cs 1 Call</t>
  </si>
  <si>
    <t>WAK13 C40</t>
  </si>
  <si>
    <t>May13 Nymex Crude Cs 1 Call</t>
  </si>
  <si>
    <t>WAM13 C45</t>
  </si>
  <si>
    <t>Jun13 Nymex Crude Cs 1 Call</t>
  </si>
  <si>
    <t>WAN13 P45</t>
  </si>
  <si>
    <t>Jly13 Nymex Crude Cs 1 Put</t>
  </si>
  <si>
    <t>WAQ13 P40</t>
  </si>
  <si>
    <t>Aug13 Nymex Crude Cs 1 Put</t>
  </si>
  <si>
    <t>WAU13 P50</t>
  </si>
  <si>
    <t>Sep13 Nymex Crude Cs 1 Put</t>
  </si>
  <si>
    <t>WAV13 C40</t>
  </si>
  <si>
    <t>Oct13 Nymex Crude Cs 1 Call</t>
  </si>
  <si>
    <t>WAX13 P40</t>
  </si>
  <si>
    <t>Nov13 Nymex Crude Cs 1 Put</t>
  </si>
  <si>
    <t>WZ</t>
  </si>
  <si>
    <t>WZZ10 C0</t>
  </si>
  <si>
    <t>Dec10 Wti Crude Oil Cso 12 Call</t>
  </si>
  <si>
    <t>ZA</t>
  </si>
  <si>
    <t>ZAF10 C-100</t>
  </si>
  <si>
    <t>Jan10 Nymex Rbob Cs 1 Call</t>
  </si>
  <si>
    <t>ZAF10 P-100</t>
  </si>
  <si>
    <t>Jan10 Nymex Rbob Cs 1 Put</t>
  </si>
  <si>
    <t>ZAG10 C-100</t>
  </si>
  <si>
    <t>Feb10 Nymex Rbob Cs 1 Call</t>
  </si>
  <si>
    <t>ZAG10 P-100</t>
  </si>
  <si>
    <t>Feb10 Nymex Rbob Cs 1 Put</t>
  </si>
  <si>
    <t>ZAJ10 C-100</t>
  </si>
  <si>
    <t>Apr10 Nymex Rbob Cs 1 Call</t>
  </si>
  <si>
    <t>ZAJ10 C-140</t>
  </si>
  <si>
    <t>ZAJ10 P-100</t>
  </si>
  <si>
    <t>Apr10 Nymex Rbob Cs 1 Put</t>
  </si>
  <si>
    <t>ZAJ10 P-140</t>
  </si>
  <si>
    <t>ZAK10 C-40</t>
  </si>
  <si>
    <t>May10 Nymex Rbob Cs 1 Call</t>
  </si>
  <si>
    <t>ZAK10 C-100</t>
  </si>
  <si>
    <t>ZAK10 P-40</t>
  </si>
  <si>
    <t>May10 Nymex Rbob Cs 1 Put</t>
  </si>
  <si>
    <t>ZAK10 P-100</t>
  </si>
  <si>
    <t>ZAM10 C-10</t>
  </si>
  <si>
    <t>Jun10 Nymex Rbob Cs 1 Call</t>
  </si>
  <si>
    <t>ZAM10 C-100</t>
  </si>
  <si>
    <t>ZAM10 P-10</t>
  </si>
  <si>
    <t>Jun10 Nymex Rbob Cs 1 Put</t>
  </si>
  <si>
    <t>ZAM10 P-100</t>
  </si>
  <si>
    <t>ZAN10 C-100</t>
  </si>
  <si>
    <t>Jly10 Nymex Rbob Cs 1 Call</t>
  </si>
  <si>
    <t>ZAN10 C80</t>
  </si>
  <si>
    <t>ZAN10 P-100</t>
  </si>
  <si>
    <t>Jly10 Nymex Rbob Cs 1 Put</t>
  </si>
  <si>
    <t>ZAN10 P80</t>
  </si>
  <si>
    <t>ZAQ10 C-100</t>
  </si>
  <si>
    <t>Aug10 Nymex Rbob Cs 1 Call</t>
  </si>
  <si>
    <t>ZAQ10 C130</t>
  </si>
  <si>
    <t>ZAQ10 P-100</t>
  </si>
  <si>
    <t>Aug10 Nymex Rbob Cs 1 Put</t>
  </si>
  <si>
    <t>ZAQ10 P130</t>
  </si>
  <si>
    <t>ZAU10 C1000</t>
  </si>
  <si>
    <t>Sep10 Nymex Rbob Cs 1 Call</t>
  </si>
  <si>
    <t>ZAU10 C1050</t>
  </si>
  <si>
    <t>ZAU10 P1000</t>
  </si>
  <si>
    <t>Sep10 Nymex Rbob Cs 1 Put</t>
  </si>
  <si>
    <t>ZAU10 P1050</t>
  </si>
  <si>
    <t>ZAV10 C-30</t>
  </si>
  <si>
    <t>Oct10 Nymex Rbob Cs 1 Call</t>
  </si>
  <si>
    <t>Sep11 Cinergy Hub Monthly Call</t>
  </si>
  <si>
    <t>OYU11 C4700</t>
  </si>
  <si>
    <t>OYU11 C4800</t>
  </si>
  <si>
    <t>OYU11 C4900</t>
  </si>
  <si>
    <t>OYU11 C5000</t>
  </si>
  <si>
    <t>OYU11 C5100</t>
  </si>
  <si>
    <t>OYU11 C5500</t>
  </si>
  <si>
    <t>OYU11 C6000</t>
  </si>
  <si>
    <t>OYU11 C6500</t>
  </si>
  <si>
    <t>OYU11 P3300</t>
  </si>
  <si>
    <t>Sep11 Cinergy Hub Monthly Put</t>
  </si>
  <si>
    <t>OYU11 P4000</t>
  </si>
  <si>
    <t>OYU11 P4350</t>
  </si>
  <si>
    <t>OYU11 P4500</t>
  </si>
  <si>
    <t>OYU11 P4700</t>
  </si>
  <si>
    <t>OYU11 P4800</t>
  </si>
  <si>
    <t>OYU11 P4900</t>
  </si>
  <si>
    <t>OYU11 P5100</t>
  </si>
  <si>
    <t>OYV11 C4250</t>
  </si>
  <si>
    <t>Oct11 Cinergy Hub Monthly Call</t>
  </si>
  <si>
    <t>OYV11 C4700</t>
  </si>
  <si>
    <t>OYV11 C4800</t>
  </si>
  <si>
    <t>Oct10 Northrn Rockies Pipe Put</t>
  </si>
  <si>
    <t>ZRV10 P3000</t>
  </si>
  <si>
    <t>ZRV10 P3250</t>
  </si>
  <si>
    <t>ZRV10 P4000</t>
  </si>
  <si>
    <t>ZRV10 P5000</t>
  </si>
  <si>
    <t>ZRX10 C14000</t>
  </si>
  <si>
    <t>Nov10 Northrn Rockies Pipe Call</t>
  </si>
  <si>
    <t>ZRX10 C5000</t>
  </si>
  <si>
    <t>ZRX10 C6500</t>
  </si>
  <si>
    <t>ZRX10 C7000</t>
  </si>
  <si>
    <t>ZRX10 P2500</t>
  </si>
  <si>
    <t>Nov10 Northrn Rockies Pipe Put</t>
  </si>
  <si>
    <t>ZRX10 P3000</t>
  </si>
  <si>
    <t>ZRX10 P3250</t>
  </si>
  <si>
    <t>ZRX10 P4000</t>
  </si>
  <si>
    <t>ZRX10 P5000</t>
  </si>
  <si>
    <t>ZRZ10 C14000</t>
  </si>
  <si>
    <t>Dec10 Northrn Rockies Pipe Call</t>
  </si>
  <si>
    <t>ZRZ10 C5000</t>
  </si>
  <si>
    <t>ZRZ10 C6500</t>
  </si>
  <si>
    <t>ZRZ10 C7000</t>
  </si>
  <si>
    <t>ZRZ10 P2500</t>
  </si>
  <si>
    <t>Dec10 Northrn Rockies Pipe Put</t>
  </si>
  <si>
    <t>ZRZ10 P3000</t>
  </si>
  <si>
    <t>ZRZ10 P3250</t>
  </si>
  <si>
    <t>ZRZ10 P4000</t>
  </si>
  <si>
    <t>ZRZ10 P5000</t>
  </si>
  <si>
    <t>ZRF11 C8000</t>
  </si>
  <si>
    <t>Jan11 Northrn Rockies Pipe Call</t>
  </si>
  <si>
    <t>ZRF11 P4000</t>
  </si>
  <si>
    <t>Jan11 Northrn Rockies Pipe Put</t>
  </si>
  <si>
    <t>ZRG11 C8000</t>
  </si>
  <si>
    <t>Feb11 Northrn Rockies Pipe Call</t>
  </si>
  <si>
    <t>ZRG11 P4000</t>
  </si>
  <si>
    <t>Feb11 Northrn Rockies Pipe Put</t>
  </si>
  <si>
    <t>ZRH11 C8000</t>
  </si>
  <si>
    <t>Mar11 Northrn Rockies Pipe Call</t>
  </si>
  <si>
    <t>ZRH11 P4000</t>
  </si>
  <si>
    <t>Mar11 Northrn Rockies Pipe Put</t>
  </si>
  <si>
    <t>ZRJ11 C8000</t>
  </si>
  <si>
    <t>Apr11 Northrn Rockies Pipe Call</t>
  </si>
  <si>
    <t>ZRJ11 P2500</t>
  </si>
  <si>
    <t>Apr11 Northrn Rockies Pipe Put</t>
  </si>
  <si>
    <t>ZRJ11 P4000</t>
  </si>
  <si>
    <t>ZRK11 C8000</t>
  </si>
  <si>
    <t>May11 Northrn Rockies Pipe Call</t>
  </si>
  <si>
    <t>ZRK11 P2500</t>
  </si>
  <si>
    <t>May11 Northrn Rockies Pipe Put</t>
  </si>
  <si>
    <t>ZRK11 P4000</t>
  </si>
  <si>
    <t>ZRM11 C8000</t>
  </si>
  <si>
    <t>Jun11 Northrn Rockies Pipe Call</t>
  </si>
  <si>
    <t>ZRM11 P2500</t>
  </si>
  <si>
    <t>PJG10 C6750</t>
  </si>
  <si>
    <t>Feb10 San Juan Pipe Call</t>
  </si>
  <si>
    <t>PJG10 C7000</t>
  </si>
  <si>
    <t>PJG10 C7250</t>
  </si>
  <si>
    <t>PJG10 C7500</t>
  </si>
  <si>
    <t>PJG10 C7750</t>
  </si>
  <si>
    <t>PJH10 C7000</t>
  </si>
  <si>
    <t>Mar10 San Juan Pipe Call</t>
  </si>
  <si>
    <t>PJJ10 P4250</t>
  </si>
  <si>
    <t>Apr10 San Juan Pipe Put</t>
  </si>
  <si>
    <t>PJK10 P4250</t>
  </si>
  <si>
    <t>May10 San Juan Pipe Put</t>
  </si>
  <si>
    <t>PJM10 P4250</t>
  </si>
  <si>
    <t>Jun10 San Juan Pipe Put</t>
  </si>
  <si>
    <t>PJN10 P4250</t>
  </si>
  <si>
    <t>Jly10 San Juan Pipe Put</t>
  </si>
  <si>
    <t>PJQ10 P4250</t>
  </si>
  <si>
    <t>Aug10 San Juan Pipe Put</t>
  </si>
  <si>
    <t>PJU10 P4250</t>
  </si>
  <si>
    <t>Sep10 San Juan Pipe Put</t>
  </si>
  <si>
    <t>PJV10 P4250</t>
  </si>
  <si>
    <t>Oct10 San Juan Pipe Put</t>
  </si>
  <si>
    <t>PJZ10 C8250</t>
  </si>
  <si>
    <t>Dec10 San Juan Pipe Call</t>
  </si>
  <si>
    <t>PJZ10 C8500</t>
  </si>
  <si>
    <t>PJZ10 C8750</t>
  </si>
  <si>
    <t>PJZ10 C9000</t>
  </si>
  <si>
    <t>PJF11 C8250</t>
  </si>
  <si>
    <t>Jan11 San Juan Pipe Call</t>
  </si>
  <si>
    <t>PJF11 C8500</t>
  </si>
  <si>
    <t>PJF11 C8750</t>
  </si>
  <si>
    <t>PJF11 C9000</t>
  </si>
  <si>
    <t>PJG11 C8250</t>
  </si>
  <si>
    <t>Feb11 San Juan Pipe Call</t>
  </si>
  <si>
    <t>PJG11 C8500</t>
  </si>
  <si>
    <t>PJG11 C8750</t>
  </si>
  <si>
    <t>PJG11 C9000</t>
  </si>
  <si>
    <t>PJH11 C9000</t>
  </si>
  <si>
    <t>Mar11 San Juan Pipe Call</t>
  </si>
  <si>
    <t>PKF10 C5450</t>
  </si>
  <si>
    <t>Jan10 Houston Ship Pipe Call</t>
  </si>
  <si>
    <t>PKF10 C7000</t>
  </si>
  <si>
    <t>PKF10 P4000</t>
  </si>
  <si>
    <t>Jan10 Houston Ship Pipe Put</t>
  </si>
  <si>
    <t>PKF10 P5450</t>
  </si>
  <si>
    <t>PKG10 C5450</t>
  </si>
  <si>
    <t>Feb10 Houston Ship Pipe Call</t>
  </si>
  <si>
    <t>PKG10 C7000</t>
  </si>
  <si>
    <t>PKG10 P4000</t>
  </si>
  <si>
    <t>Feb10 Houston Ship Pipe Put</t>
  </si>
  <si>
    <t>PKG10 P5450</t>
  </si>
  <si>
    <t>PKH10 C5450</t>
  </si>
  <si>
    <t>Mar10 Houston Ship Pipe Call</t>
  </si>
  <si>
    <t>PKH10 C7000</t>
  </si>
  <si>
    <t>PKH10 P4000</t>
  </si>
  <si>
    <t>Mar10 Houston Ship Pipe Put</t>
  </si>
  <si>
    <t>PKH10 P5450</t>
  </si>
  <si>
    <t>PKF11 C8000</t>
  </si>
  <si>
    <t>Jan11 Houston Ship Pipe Call</t>
  </si>
  <si>
    <t>PKF11 P5000</t>
  </si>
  <si>
    <t>Jan11 Houston Ship Pipe Put</t>
  </si>
  <si>
    <t>PKG11 C8000</t>
  </si>
  <si>
    <t>Feb11 Houston Ship Pipe Call</t>
  </si>
  <si>
    <t>PKG11 P5000</t>
  </si>
  <si>
    <t>Feb11 Houston Ship Pipe Put</t>
  </si>
  <si>
    <t>PKH11 C8000</t>
  </si>
  <si>
    <t>Mar11 Houston Ship Pipe Call</t>
  </si>
  <si>
    <t>PKH11 P5000</t>
  </si>
  <si>
    <t>Mar11 Houston Ship Pipe Put</t>
  </si>
  <si>
    <t>PKJ11 C8000</t>
  </si>
  <si>
    <t>Apr11 Houston Ship Pipe Call</t>
  </si>
  <si>
    <t>PKJ11 P5000</t>
  </si>
  <si>
    <t>Apr11 Houston Ship Pipe Put</t>
  </si>
  <si>
    <t>PKK11 C8000</t>
  </si>
  <si>
    <t>Dec12 Northrn Rockies Pipe Call</t>
  </si>
  <si>
    <t>OPTION</t>
  </si>
  <si>
    <t>Block Vol</t>
  </si>
  <si>
    <t>=NG</t>
  </si>
  <si>
    <t>NAT GAS FUTURES</t>
  </si>
  <si>
    <t>ONX10 P7350</t>
  </si>
  <si>
    <t>ONX10 P7400</t>
  </si>
  <si>
    <t>ONX10 P7500</t>
  </si>
  <si>
    <t>ONX10 P7550</t>
  </si>
  <si>
    <t>ONX10 P8000</t>
  </si>
  <si>
    <t>ONX10 P8250</t>
  </si>
  <si>
    <t>ONX10 P8500</t>
  </si>
  <si>
    <t>ONX10 P8600</t>
  </si>
  <si>
    <t>ONX10 P8750</t>
  </si>
  <si>
    <t>ONX10 P9000</t>
  </si>
  <si>
    <t>ONX10 P9250</t>
  </si>
  <si>
    <t>ONZ10 C10000</t>
  </si>
  <si>
    <t>Dec10 Nymex Natrl Gas Opt Call</t>
  </si>
  <si>
    <t>ONZ10 C10400</t>
  </si>
  <si>
    <t>ONZ10 C10500</t>
  </si>
  <si>
    <t>ONZ10 C10750</t>
  </si>
  <si>
    <t>ONZ10 C11000</t>
  </si>
  <si>
    <t>ONZ10 C11450</t>
  </si>
  <si>
    <t>ONZ10 C11500</t>
  </si>
  <si>
    <t>ONZ10 C11600</t>
  </si>
  <si>
    <t>ONZ10 C12000</t>
  </si>
  <si>
    <t>ONZ10 C12500</t>
  </si>
  <si>
    <t>ONZ10 C13000</t>
  </si>
  <si>
    <t>ONZ10 C14000</t>
  </si>
  <si>
    <t>ONZ10 C15000</t>
  </si>
  <si>
    <t>ONZ10 C17000</t>
  </si>
  <si>
    <t>ONZ10 C20000</t>
  </si>
  <si>
    <t>ONZ10 C4500</t>
  </si>
  <si>
    <t>ONZ10 C6000</t>
  </si>
  <si>
    <t>ONZ10 C6050</t>
  </si>
  <si>
    <t>ONZ10 C6100</t>
  </si>
  <si>
    <t>ONZ10 C6150</t>
  </si>
  <si>
    <t>ONZ10 C6500</t>
  </si>
  <si>
    <t>ONZ10 C6600</t>
  </si>
  <si>
    <t>ONZ10 C6750</t>
  </si>
  <si>
    <t>ONZ10 C7000</t>
  </si>
  <si>
    <t>ONZ10 C7250</t>
  </si>
  <si>
    <t>ONZ10 C7300</t>
  </si>
  <si>
    <t>ONZ10 C7350</t>
  </si>
  <si>
    <t>ONZ10 C7400</t>
  </si>
  <si>
    <t>ONZ10 C7500</t>
  </si>
  <si>
    <t>ONZ10 C7550</t>
  </si>
  <si>
    <t>ONZ10 C7650</t>
  </si>
  <si>
    <t>ONZ10 C8000</t>
  </si>
  <si>
    <t>ONZ10 C8100</t>
  </si>
  <si>
    <t>ONZ10 C8250</t>
  </si>
  <si>
    <t>ONZ10 C8500</t>
  </si>
  <si>
    <t>ONZ10 C8600</t>
  </si>
  <si>
    <t>ONZ10 C8750</t>
  </si>
  <si>
    <t>ONZ10 C9000</t>
  </si>
  <si>
    <t>ONZ10 C9250</t>
  </si>
  <si>
    <t>ONZ10 C9700</t>
  </si>
  <si>
    <t>ONZ10 C9750</t>
  </si>
  <si>
    <t>ONZ10 C9850</t>
  </si>
  <si>
    <t>ONZ10 P10000</t>
  </si>
  <si>
    <t>Dec10 Nymex Natrl Gas Opt Put</t>
  </si>
  <si>
    <t>ONZ10 P11450</t>
  </si>
  <si>
    <t>ONZ10 P3000</t>
  </si>
  <si>
    <t>ONZ10 P3500</t>
  </si>
  <si>
    <t>ONZ10 P3600</t>
  </si>
  <si>
    <t>ONZ10 P4000</t>
  </si>
  <si>
    <t>ONZ10 P4400</t>
  </si>
  <si>
    <t>ONZ10 P4500</t>
  </si>
  <si>
    <t>ONZ10 P4600</t>
  </si>
  <si>
    <t>ONZ10 P4750</t>
  </si>
  <si>
    <t>ONZ10 P4800</t>
  </si>
  <si>
    <t>ONZ10 P5000</t>
  </si>
  <si>
    <t>ONZ10 P5100</t>
  </si>
  <si>
    <t>ONZ10 P5150</t>
  </si>
  <si>
    <t>ONZ10 P5300</t>
  </si>
  <si>
    <t>ONZ10 P5400</t>
  </si>
  <si>
    <t>ONZ10 P5500</t>
  </si>
  <si>
    <t>ONZ10 P6000</t>
  </si>
  <si>
    <t>ONZ10 P6050</t>
  </si>
  <si>
    <t>ONZ10 P6150</t>
  </si>
  <si>
    <t>ONZ10 P6200</t>
  </si>
  <si>
    <t>ONZ10 P6250</t>
  </si>
  <si>
    <t>ONZ10 P6500</t>
  </si>
  <si>
    <t>ONZ10 P6600</t>
  </si>
  <si>
    <t>ONZ10 P7000</t>
  </si>
  <si>
    <t>ONZ10 P7250</t>
  </si>
  <si>
    <t>ONZ10 P7350</t>
  </si>
  <si>
    <t>ONZ10 P7400</t>
  </si>
  <si>
    <t>ONZ10 P7500</t>
  </si>
  <si>
    <t>ONZ10 P7550</t>
  </si>
  <si>
    <t>ONZ10 P8000</t>
  </si>
  <si>
    <t>ONZ10 P8250</t>
  </si>
  <si>
    <t>ONZ10 P8500</t>
  </si>
  <si>
    <t>ONZ10 P8600</t>
  </si>
  <si>
    <t>ONZ10 P8750</t>
  </si>
  <si>
    <t>ONZ10 P9000</t>
  </si>
  <si>
    <t>ONZ10 P9250</t>
  </si>
  <si>
    <t>ONF11 C10000</t>
  </si>
  <si>
    <t>Jan11 Nymex Natrl Gas Opt Call</t>
  </si>
  <si>
    <t>ONF11 C10100</t>
  </si>
  <si>
    <t>ONF11 C10250</t>
  </si>
  <si>
    <t>ONF11 C10450</t>
  </si>
  <si>
    <t>ONF11 C11700</t>
  </si>
  <si>
    <t>ONF11 C6550</t>
  </si>
  <si>
    <t>ONF11 C6600</t>
  </si>
  <si>
    <t>ONF11 C6650</t>
  </si>
  <si>
    <t>ONF11 C6750</t>
  </si>
  <si>
    <t>ONF11 C7000</t>
  </si>
  <si>
    <t>ONF11 C7250</t>
  </si>
  <si>
    <t>ONM10 P4000</t>
  </si>
  <si>
    <t>ONM10 P4050</t>
  </si>
  <si>
    <t>ONM10 P4100</t>
  </si>
  <si>
    <t>ONM10 P4250</t>
  </si>
  <si>
    <t>ONM10 P4400</t>
  </si>
  <si>
    <t>ONM10 P4450</t>
  </si>
  <si>
    <t>ONM10 P4500</t>
  </si>
  <si>
    <t>ONM10 P4600</t>
  </si>
  <si>
    <t>ONM10 P4700</t>
  </si>
  <si>
    <t>ONM10 P4750</t>
  </si>
  <si>
    <t>ONM10 P4800</t>
  </si>
  <si>
    <t>ONM10 P4950</t>
  </si>
  <si>
    <t>ONM10 P5000</t>
  </si>
  <si>
    <t>ONM10 P5050</t>
  </si>
  <si>
    <t>ONM10 P5100</t>
  </si>
  <si>
    <t>ONM10 P5150</t>
  </si>
  <si>
    <t>ONM10 P5200</t>
  </si>
  <si>
    <t>ONM10 P5250</t>
  </si>
  <si>
    <t>ONM10 P5300</t>
  </si>
  <si>
    <t>ONM10 P5500</t>
  </si>
  <si>
    <t>ONM10 P5550</t>
  </si>
  <si>
    <t>ONM10 P5750</t>
  </si>
  <si>
    <t>ONM10 P5800</t>
  </si>
  <si>
    <t>ONM10 P5900</t>
  </si>
  <si>
    <t>ONM10 P6000</t>
  </si>
  <si>
    <t>ONM10 P6050</t>
  </si>
  <si>
    <t>ONM10 P6250</t>
  </si>
  <si>
    <t>ONM10 P6300</t>
  </si>
  <si>
    <t>ONM10 P6500</t>
  </si>
  <si>
    <t>ONM10 P6800</t>
  </si>
  <si>
    <t>ONM10 P7000</t>
  </si>
  <si>
    <t>ONM10 P7250</t>
  </si>
  <si>
    <t>ONM10 P7350</t>
  </si>
  <si>
    <t>ONM10 P7400</t>
  </si>
  <si>
    <t>ONM10 P7500</t>
  </si>
  <si>
    <t>ONM10 P7550</t>
  </si>
  <si>
    <t>ONM10 P8000</t>
  </si>
  <si>
    <t>ONM10 P8250</t>
  </si>
  <si>
    <t>ONM10 P8500</t>
  </si>
  <si>
    <t>ONM10 P8600</t>
  </si>
  <si>
    <t>ONM10 P8750</t>
  </si>
  <si>
    <t>ONM10 P9000</t>
  </si>
  <si>
    <t>ONM10 P9250</t>
  </si>
  <si>
    <t>ONN10 C10000</t>
  </si>
  <si>
    <t>Jly10 Nymex Natrl Gas Opt Call</t>
  </si>
  <si>
    <t>ONN10 C10250</t>
  </si>
  <si>
    <t>ONN10 C10400</t>
  </si>
  <si>
    <t>ONN10 C11000</t>
  </si>
  <si>
    <t>ONN10 C11200</t>
  </si>
  <si>
    <t>ONN10 C13000</t>
  </si>
  <si>
    <t>ONN10 C15000</t>
  </si>
  <si>
    <t>ONN10 C5000</t>
  </si>
  <si>
    <t>ONN10 C5200</t>
  </si>
  <si>
    <t>ONN10 C5250</t>
  </si>
  <si>
    <t>ONN10 C5500</t>
  </si>
  <si>
    <t>ONN10 C5600</t>
  </si>
  <si>
    <t>ONN10 C5750</t>
  </si>
  <si>
    <t>ONN10 C5800</t>
  </si>
  <si>
    <t>ONN10 C5900</t>
  </si>
  <si>
    <t>ONN10 C5950</t>
  </si>
  <si>
    <t>ONN10 C6000</t>
  </si>
  <si>
    <t>ONN10 C6050</t>
  </si>
  <si>
    <t>ONN10 C6100</t>
  </si>
  <si>
    <t>ONN10 C6150</t>
  </si>
  <si>
    <t>ONN10 C6200</t>
  </si>
  <si>
    <t>ONN10 C6250</t>
  </si>
  <si>
    <t>ONN10 C6300</t>
  </si>
  <si>
    <t>ONN10 C6350</t>
  </si>
  <si>
    <t>ONN10 C6500</t>
  </si>
  <si>
    <t>ONN10 C6550</t>
  </si>
  <si>
    <t>ONN10 C6600</t>
  </si>
  <si>
    <t>ONN10 C6650</t>
  </si>
  <si>
    <t>ONN10 C6700</t>
  </si>
  <si>
    <t>ONN10 C6750</t>
  </si>
  <si>
    <t>ONN10 C6800</t>
  </si>
  <si>
    <t>ONN10 C6850</t>
  </si>
  <si>
    <t>ONN10 C6900</t>
  </si>
  <si>
    <t>ONN10 C6950</t>
  </si>
  <si>
    <t>ONN10 C7000</t>
  </si>
  <si>
    <t>ONN10 C7100</t>
  </si>
  <si>
    <t>ONN10 C7150</t>
  </si>
  <si>
    <t>ONN10 C7250</t>
  </si>
  <si>
    <t>ONN10 C7300</t>
  </si>
  <si>
    <t>ONN10 C7350</t>
  </si>
  <si>
    <t>ONN10 C7400</t>
  </si>
  <si>
    <t>ONN10 C7450</t>
  </si>
  <si>
    <t>ONN10 C7500</t>
  </si>
  <si>
    <t>ONN10 C7550</t>
  </si>
  <si>
    <t>ONN10 C7600</t>
  </si>
  <si>
    <t>ONN10 C7650</t>
  </si>
  <si>
    <t>ONN10 C7700</t>
  </si>
  <si>
    <t>ONN10 C7750</t>
  </si>
  <si>
    <t>Mar10 Northrn Rockies Pipe Call</t>
  </si>
  <si>
    <t>ZRH10 C5000</t>
  </si>
  <si>
    <t>ZRH10 C6250</t>
  </si>
  <si>
    <t>ZRH10 C6500</t>
  </si>
  <si>
    <t>ZRH10 C7000</t>
  </si>
  <si>
    <t>ZRH10 C8000</t>
  </si>
  <si>
    <t>ZRH10 P1500</t>
  </si>
  <si>
    <t>Mar10 Northrn Rockies Pipe Put</t>
  </si>
  <si>
    <t>ZRH10 P2500</t>
  </si>
  <si>
    <t>ZRH10 P3000</t>
  </si>
  <si>
    <t>ZRH10 P3250</t>
  </si>
  <si>
    <t>ZRH10 P3500</t>
  </si>
  <si>
    <t>ZRH10 P4000</t>
  </si>
  <si>
    <t>ZRH10 P5000</t>
  </si>
  <si>
    <t>ZRJ10 C10000</t>
  </si>
  <si>
    <t>Apr10 Northrn Rockies Pipe Call</t>
  </si>
  <si>
    <t>ZRJ10 C14000</t>
  </si>
  <si>
    <t>ZRJ10 C4750</t>
  </si>
  <si>
    <t>ZRJ10 C5000</t>
  </si>
  <si>
    <t>ZRJ10 C6000</t>
  </si>
  <si>
    <t>ZRJ10 C6300</t>
  </si>
  <si>
    <t>ZRJ10 C6500</t>
  </si>
  <si>
    <t>ZRJ10 C7000</t>
  </si>
  <si>
    <t>ZRJ10 C7500</t>
  </si>
  <si>
    <t>ZRJ10 P2500</t>
  </si>
  <si>
    <t>Apr10 Northrn Rockies Pipe Put</t>
  </si>
  <si>
    <t>ZRJ10 P3000</t>
  </si>
  <si>
    <t>ZRJ10 P3250</t>
  </si>
  <si>
    <t>ZRJ10 P4000</t>
  </si>
  <si>
    <t>ZRJ10 P5000</t>
  </si>
  <si>
    <t>ZRK10 C10000</t>
  </si>
  <si>
    <t>May10 Northrn Rockies Pipe Call</t>
  </si>
  <si>
    <t>ZRK10 C14000</t>
  </si>
  <si>
    <t>ZRK10 C4750</t>
  </si>
  <si>
    <t>ZRK10 C5000</t>
  </si>
  <si>
    <t>ZRK10 C6000</t>
  </si>
  <si>
    <t>ZRK10 C6300</t>
  </si>
  <si>
    <t>ZRK10 C6500</t>
  </si>
  <si>
    <t>ZRK10 C7000</t>
  </si>
  <si>
    <t>ZRK10 C7500</t>
  </si>
  <si>
    <t>ZRK10 P2500</t>
  </si>
  <si>
    <t>May10 Northrn Rockies Pipe Put</t>
  </si>
  <si>
    <t>ZRK10 P3000</t>
  </si>
  <si>
    <t>ZRK10 P3250</t>
  </si>
  <si>
    <t>ZRK10 P4000</t>
  </si>
  <si>
    <t>ZRK10 P5000</t>
  </si>
  <si>
    <t>ZRM10 C10000</t>
  </si>
  <si>
    <t>Jun10 Northrn Rockies Pipe Call</t>
  </si>
  <si>
    <t>ZRM10 C14000</t>
  </si>
  <si>
    <t>ZRM10 C4750</t>
  </si>
  <si>
    <t>ZRM10 C5000</t>
  </si>
  <si>
    <t>ZRM10 C6000</t>
  </si>
  <si>
    <t>ZRM10 C6300</t>
  </si>
  <si>
    <t>ZRM10 C6500</t>
  </si>
  <si>
    <t>ZRM10 C7000</t>
  </si>
  <si>
    <t>ZRM10 C7500</t>
  </si>
  <si>
    <t>ZRM10 P2500</t>
  </si>
  <si>
    <t>Jun10 Northrn Rockies Pipe Put</t>
  </si>
  <si>
    <t>ZRM10 P3000</t>
  </si>
  <si>
    <t>ZRM10 P3250</t>
  </si>
  <si>
    <t>ZRM10 P4000</t>
  </si>
  <si>
    <t>ZRM10 P5000</t>
  </si>
  <si>
    <t>ZRN10 C10000</t>
  </si>
  <si>
    <t>Jly10 Northrn Rockies Pipe Call</t>
  </si>
  <si>
    <t>ZRN10 C14000</t>
  </si>
  <si>
    <t>ZRN10 C4750</t>
  </si>
  <si>
    <t>ZRN10 C5000</t>
  </si>
  <si>
    <t>ZRN10 C6000</t>
  </si>
  <si>
    <t>ZRN10 C6300</t>
  </si>
  <si>
    <t>ZRN10 C6500</t>
  </si>
  <si>
    <t>ZRN10 C7000</t>
  </si>
  <si>
    <t>ZRN10 C7500</t>
  </si>
  <si>
    <t>ZRN10 P2500</t>
  </si>
  <si>
    <t>Jly10 Northrn Rockies Pipe Put</t>
  </si>
  <si>
    <t>ZRN10 P3000</t>
  </si>
  <si>
    <t>ZRN10 P3250</t>
  </si>
  <si>
    <t>ZRN10 P4000</t>
  </si>
  <si>
    <t>ZRN10 P5000</t>
  </si>
  <si>
    <t>ZRQ10 C10000</t>
  </si>
  <si>
    <t>Aug10 Northrn Rockies Pipe Call</t>
  </si>
  <si>
    <t>ZRQ10 C14000</t>
  </si>
  <si>
    <t>ZRQ10 C4750</t>
  </si>
  <si>
    <t>ZRQ10 C5000</t>
  </si>
  <si>
    <t>ZRQ10 C6000</t>
  </si>
  <si>
    <t>ZRQ10 C6300</t>
  </si>
  <si>
    <t>ZRQ10 C6500</t>
  </si>
  <si>
    <t>ZRQ10 C7000</t>
  </si>
  <si>
    <t>ZRQ10 C7500</t>
  </si>
  <si>
    <t>ZRQ10 P2500</t>
  </si>
  <si>
    <t>Aug10 Northrn Rockies Pipe Put</t>
  </si>
  <si>
    <t>ZRQ10 P3000</t>
  </si>
  <si>
    <t>ZRQ10 P3250</t>
  </si>
  <si>
    <t>ZRQ10 P4000</t>
  </si>
  <si>
    <t>ZRQ10 P5000</t>
  </si>
  <si>
    <t>ZRU10 C10000</t>
  </si>
  <si>
    <t>Sep10 Northrn Rockies Pipe Call</t>
  </si>
  <si>
    <t>ZRU10 C14000</t>
  </si>
  <si>
    <t>ZRU10 C4750</t>
  </si>
  <si>
    <t>ZRU10 C5000</t>
  </si>
  <si>
    <t>ZRU10 C6000</t>
  </si>
  <si>
    <t>ZRU10 C6300</t>
  </si>
  <si>
    <t>ZRU10 C6500</t>
  </si>
  <si>
    <t>ZRU10 C7000</t>
  </si>
  <si>
    <t>ZRU10 C7500</t>
  </si>
  <si>
    <t>PUZ11 P6500</t>
  </si>
  <si>
    <t>Q6</t>
  </si>
  <si>
    <t>Q6Z09 C23300</t>
  </si>
  <si>
    <t>Dec09 Rotterdam Fuel Oil Call</t>
  </si>
  <si>
    <t>Q6Z09 C23400</t>
  </si>
  <si>
    <t>Q6Z09 C30000</t>
  </si>
  <si>
    <t>Q6Z09 C39600</t>
  </si>
  <si>
    <t>Q6Z09 C40000</t>
  </si>
  <si>
    <t>Q6Z09 P20000</t>
  </si>
  <si>
    <t>Dec09 Rotterdam Fuel Oil Put</t>
  </si>
  <si>
    <t>Q6Z09 P22500</t>
  </si>
  <si>
    <t>Q6Z09 P28600</t>
  </si>
  <si>
    <t>Q6F10 C38200</t>
  </si>
  <si>
    <t>Jan10 Rotterdam Fuel Oil Call</t>
  </si>
  <si>
    <t>Q6F10 C39000</t>
  </si>
  <si>
    <t>Q6F10 C39700</t>
  </si>
  <si>
    <t>Q6F10 C40000</t>
  </si>
  <si>
    <t>Q6F10 C40500</t>
  </si>
  <si>
    <t>Q6F10 C45000</t>
  </si>
  <si>
    <t>Q6F10 C46200</t>
  </si>
  <si>
    <t>Q6F10 C46300</t>
  </si>
  <si>
    <t>Q6F10 P28500</t>
  </si>
  <si>
    <t>Jan10 Rotterdam Fuel Oil Put</t>
  </si>
  <si>
    <t>Q6F10 P30000</t>
  </si>
  <si>
    <t>Q6F10 P32500</t>
  </si>
  <si>
    <t>Q6F10 P44800</t>
  </si>
  <si>
    <t>Q6F10 P46800</t>
  </si>
  <si>
    <t>Q6G10 C38200</t>
  </si>
  <si>
    <t>Feb10 Rotterdam Fuel Oil Call</t>
  </si>
  <si>
    <t>Q6G10 C39000</t>
  </si>
  <si>
    <t>Q6G10 C39700</t>
  </si>
  <si>
    <t>Q6G10 C40000</t>
  </si>
  <si>
    <t>Q6G10 C40500</t>
  </si>
  <si>
    <t>Q6G10 C45000</t>
  </si>
  <si>
    <t>Q6G10 C46200</t>
  </si>
  <si>
    <t>Q6G10 C46300</t>
  </si>
  <si>
    <t>Q6G10 P28500</t>
  </si>
  <si>
    <t>Feb10 Rotterdam Fuel Oil Put</t>
  </si>
  <si>
    <t>Q6G10 P30000</t>
  </si>
  <si>
    <t>Q6G10 P32500</t>
  </si>
  <si>
    <t>Q6G10 P44800</t>
  </si>
  <si>
    <t>Q6G10 P46800</t>
  </si>
  <si>
    <t>Q6H10 C38200</t>
  </si>
  <si>
    <t>Mar10 Rotterdam Fuel Oil Call</t>
  </si>
  <si>
    <t>Q6H10 C39000</t>
  </si>
  <si>
    <t>Q6H10 C39700</t>
  </si>
  <si>
    <t>Q6H10 C40000</t>
  </si>
  <si>
    <t>Q6H10 C40500</t>
  </si>
  <si>
    <t>Q6H10 C45000</t>
  </si>
  <si>
    <t>Q6H10 C46200</t>
  </si>
  <si>
    <t>Q6H10 C46300</t>
  </si>
  <si>
    <t>Q6H10 P28500</t>
  </si>
  <si>
    <t>Mar10 Rotterdam Fuel Oil Put</t>
  </si>
  <si>
    <t>Q6H10 P30000</t>
  </si>
  <si>
    <t>Q6H10 P32500</t>
  </si>
  <si>
    <t>Q6H10 P44800</t>
  </si>
  <si>
    <t>Q6H10 P46800</t>
  </si>
  <si>
    <t>Q6J10 C38200</t>
  </si>
  <si>
    <t>Apr10 Rotterdam Fuel Oil Call</t>
  </si>
  <si>
    <t>Q6J10 C39000</t>
  </si>
  <si>
    <t>Q6J10 C40000</t>
  </si>
  <si>
    <t>Q6J10 C41500</t>
  </si>
  <si>
    <t>Q6J10 C45000</t>
  </si>
  <si>
    <t>Q6J10 C46200</t>
  </si>
  <si>
    <t>Q6J10 C46300</t>
  </si>
  <si>
    <t>Q6J10 P28500</t>
  </si>
  <si>
    <t>Apr10 Rotterdam Fuel Oil Put</t>
  </si>
  <si>
    <t>Q6J10 P30000</t>
  </si>
  <si>
    <t>Q6J10 P32500</t>
  </si>
  <si>
    <t>Q6J10 P44800</t>
  </si>
  <si>
    <t>Q6J10 P46800</t>
  </si>
  <si>
    <t>Q6K10 C38200</t>
  </si>
  <si>
    <t>May10 Rotterdam Fuel Oil Call</t>
  </si>
  <si>
    <t>Q6K10 C39000</t>
  </si>
  <si>
    <t>Q6K10 C40000</t>
  </si>
  <si>
    <t>Q6K10 C41500</t>
  </si>
  <si>
    <t>Q6K10 C45000</t>
  </si>
  <si>
    <t>Q6K10 C46200</t>
  </si>
  <si>
    <t>Q6K10 C46300</t>
  </si>
  <si>
    <t>Q6K10 P28500</t>
  </si>
  <si>
    <t>May10 Rotterdam Fuel Oil Put</t>
  </si>
  <si>
    <t>Q6K10 P30000</t>
  </si>
  <si>
    <t>Q6K10 P32500</t>
  </si>
  <si>
    <t>Q6K10 P44800</t>
  </si>
  <si>
    <t>Q6K10 P46800</t>
  </si>
  <si>
    <t>Q6M10 C38200</t>
  </si>
  <si>
    <t>Jun10 Rotterdam Fuel Oil Call</t>
  </si>
  <si>
    <t>Q6M10 C39000</t>
  </si>
  <si>
    <t>OHM10 C19600</t>
  </si>
  <si>
    <t>OHM10 C19700</t>
  </si>
  <si>
    <t>OHM10 C19800</t>
  </si>
  <si>
    <t>OHM10 C19900</t>
  </si>
  <si>
    <t>OHM10 C20000</t>
  </si>
  <si>
    <t>OHM10 C20200</t>
  </si>
  <si>
    <t>OHM10 C20500</t>
  </si>
  <si>
    <t>OHM10 C20600</t>
  </si>
  <si>
    <t>OHM10 C20700</t>
  </si>
  <si>
    <t>OHM10 C20800</t>
  </si>
  <si>
    <t>OHM10 C20900</t>
  </si>
  <si>
    <t>OHM10 C21000</t>
  </si>
  <si>
    <t>OHM10 C21200</t>
  </si>
  <si>
    <t>OHM10 C21300</t>
  </si>
  <si>
    <t>OHM10 C21400</t>
  </si>
  <si>
    <t>OHM10 C21500</t>
  </si>
  <si>
    <t>OHM10 C21600</t>
  </si>
  <si>
    <t>OHM10 C21700</t>
  </si>
  <si>
    <t>OHM10 C21800</t>
  </si>
  <si>
    <t>OHM10 C21900</t>
  </si>
  <si>
    <t>OHM10 C22000</t>
  </si>
  <si>
    <t>OHM10 C22100</t>
  </si>
  <si>
    <t>OHM10 C22500</t>
  </si>
  <si>
    <t>OHM10 C23000</t>
  </si>
  <si>
    <t>OHM10 C23600</t>
  </si>
  <si>
    <t>OHM10 C24000</t>
  </si>
  <si>
    <t>OHM10 C24400</t>
  </si>
  <si>
    <t>OHM10 C24500</t>
  </si>
  <si>
    <t>OHM10 C24800</t>
  </si>
  <si>
    <t>OHM10 C25000</t>
  </si>
  <si>
    <t>OHM10 C26000</t>
  </si>
  <si>
    <t>OHM10 C26400</t>
  </si>
  <si>
    <t>OHM10 C27500</t>
  </si>
  <si>
    <t>OHM10 C28000</t>
  </si>
  <si>
    <t>OHM10 C28500</t>
  </si>
  <si>
    <t>OHM10 C30000</t>
  </si>
  <si>
    <t>OHM10 C31000</t>
  </si>
  <si>
    <t>OHM10 C31300</t>
  </si>
  <si>
    <t>OHM10 C32500</t>
  </si>
  <si>
    <t>OHM10 C45000</t>
  </si>
  <si>
    <t>OHM10 P10500</t>
  </si>
  <si>
    <t>Jun10 Nymex Heatng Oil Opt Put</t>
  </si>
  <si>
    <t>OHM10 P11400</t>
  </si>
  <si>
    <t>OHM10 P12000</t>
  </si>
  <si>
    <t>OHM10 P12500</t>
  </si>
  <si>
    <t>OHM10 P13000</t>
  </si>
  <si>
    <t>OHM10 P13500</t>
  </si>
  <si>
    <t>OHM10 P14000</t>
  </si>
  <si>
    <t>OHM10 P14800</t>
  </si>
  <si>
    <t>OHM10 P15000</t>
  </si>
  <si>
    <t>OHM10 P16000</t>
  </si>
  <si>
    <t>OHM10 P16400</t>
  </si>
  <si>
    <t>OHM10 P16500</t>
  </si>
  <si>
    <t>OHM10 P16600</t>
  </si>
  <si>
    <t>OHM10 P17000</t>
  </si>
  <si>
    <t>OHM10 P17400</t>
  </si>
  <si>
    <t>OHM10 P17500</t>
  </si>
  <si>
    <t>OHM10 P17600</t>
  </si>
  <si>
    <t>OHM10 P17800</t>
  </si>
  <si>
    <t>OHM10 P17900</t>
  </si>
  <si>
    <t>OHM10 P18000</t>
  </si>
  <si>
    <t>OHM10 P18100</t>
  </si>
  <si>
    <t>OHM10 P18300</t>
  </si>
  <si>
    <t>OHM10 P18500</t>
  </si>
  <si>
    <t>OHM10 P18600</t>
  </si>
  <si>
    <t>OHM10 P19000</t>
  </si>
  <si>
    <t>OHM10 P19200</t>
  </si>
  <si>
    <t>OHM10 P19300</t>
  </si>
  <si>
    <t>OHM10 P19400</t>
  </si>
  <si>
    <t>OHM10 P19500</t>
  </si>
  <si>
    <t>OHM10 P19600</t>
  </si>
  <si>
    <t>OHM10 P19800</t>
  </si>
  <si>
    <t>OHM10 P19900</t>
  </si>
  <si>
    <t>OHM10 P20000</t>
  </si>
  <si>
    <t>May11 Rotterdam Fuel Oil Call</t>
  </si>
  <si>
    <t>Q6M11 C46500</t>
  </si>
  <si>
    <t>Jun11 Rotterdam Fuel Oil Call</t>
  </si>
  <si>
    <t>Q6N11 C46500</t>
  </si>
  <si>
    <t>Jly11 Rotterdam Fuel Oil Call</t>
  </si>
  <si>
    <t>Q6Q11 C46500</t>
  </si>
  <si>
    <t>Aug11 Rotterdam Fuel Oil Call</t>
  </si>
  <si>
    <t>Q6U11 C46500</t>
  </si>
  <si>
    <t>Sep11 Rotterdam Fuel Oil Call</t>
  </si>
  <si>
    <t>Q6V11 C46500</t>
  </si>
  <si>
    <t>Oct11 Rotterdam Fuel Oil Call</t>
  </si>
  <si>
    <t>Q6X11 C46500</t>
  </si>
  <si>
    <t>Nov11 Rotterdam Fuel Oil Call</t>
  </si>
  <si>
    <t>Q6Z11 C46500</t>
  </si>
  <si>
    <t>Dec11 Rotterdam Fuel Oil Call</t>
  </si>
  <si>
    <t>RA</t>
  </si>
  <si>
    <t>RAZ09 C12400</t>
  </si>
  <si>
    <t>Dec09 Rbob Avg Price Call</t>
  </si>
  <si>
    <t>RAZ09 C12900</t>
  </si>
  <si>
    <t>RAZ09 C13400</t>
  </si>
  <si>
    <t>RAZ09 C13800</t>
  </si>
  <si>
    <t>RAZ09 C15000</t>
  </si>
  <si>
    <t>RAZ09 C15800</t>
  </si>
  <si>
    <t>RAZ09 C16000</t>
  </si>
  <si>
    <t>RAZ09 C16200</t>
  </si>
  <si>
    <t>RAZ09 C16500</t>
  </si>
  <si>
    <t>RAZ09 C16800</t>
  </si>
  <si>
    <t>RAZ09 C17000</t>
  </si>
  <si>
    <t>RAZ09 C17400</t>
  </si>
  <si>
    <t>RAZ09 C17500</t>
  </si>
  <si>
    <t>RAZ09 C17800</t>
  </si>
  <si>
    <t>RAZ09 C18000</t>
  </si>
  <si>
    <t>RAZ09 C18100</t>
  </si>
  <si>
    <t>RAZ09 C18200</t>
  </si>
  <si>
    <t>RAZ09 C18400</t>
  </si>
  <si>
    <t>RAZ09 C18500</t>
  </si>
  <si>
    <t>RAZ09 C19000</t>
  </si>
  <si>
    <t>RAZ09 C19500</t>
  </si>
  <si>
    <t>RAZ09 C20000</t>
  </si>
  <si>
    <t>RAZ09 C20300</t>
  </si>
  <si>
    <t>RAZ09 C20400</t>
  </si>
  <si>
    <t>RAZ09 C20800</t>
  </si>
  <si>
    <t>RAZ09 C21000</t>
  </si>
  <si>
    <t>RAZ09 C21500</t>
  </si>
  <si>
    <t>RAZ09 C22500</t>
  </si>
  <si>
    <t>RAZ09 C25000</t>
  </si>
  <si>
    <t>RAZ09 C26000</t>
  </si>
  <si>
    <t>RAZ09 C26700</t>
  </si>
  <si>
    <t>RAZ09 C27500</t>
  </si>
  <si>
    <t>RAZ09 C27800</t>
  </si>
  <si>
    <t>RAZ09 C28200</t>
  </si>
  <si>
    <t>RAZ09 C28500</t>
  </si>
  <si>
    <t>RAZ09 C28600</t>
  </si>
  <si>
    <t>RAZ09 C30000</t>
  </si>
  <si>
    <t>RAZ09 P10000</t>
  </si>
  <si>
    <t>Dec09 Rbob Avg Price Put</t>
  </si>
  <si>
    <t>RAZ09 P10500</t>
  </si>
  <si>
    <t>RAZ09 P11500</t>
  </si>
  <si>
    <t>RAZ09 P12000</t>
  </si>
  <si>
    <t>RAZ09 P12500</t>
  </si>
  <si>
    <t>RAZ09 P13000</t>
  </si>
  <si>
    <t>RAZ09 P13100</t>
  </si>
  <si>
    <t>RAZ09 P14000</t>
  </si>
  <si>
    <t>RAZ09 P15000</t>
  </si>
  <si>
    <t>RAZ09 P16000</t>
  </si>
  <si>
    <t>RAZ09 P17000</t>
  </si>
  <si>
    <t>RAZ09 P17500</t>
  </si>
  <si>
    <t>RAZ09 P17800</t>
  </si>
  <si>
    <t>RAZ09 P19300</t>
  </si>
  <si>
    <t>RAZ09 P24000</t>
  </si>
  <si>
    <t>RAZ09 P27500</t>
  </si>
  <si>
    <t>RAF10 C14100</t>
  </si>
  <si>
    <t>Jan10 Rbob Avg Price Call</t>
  </si>
  <si>
    <t>RAF10 C14400</t>
  </si>
  <si>
    <t>RAF10 C15000</t>
  </si>
  <si>
    <t>RAF10 C15800</t>
  </si>
  <si>
    <t>RAF10 C17500</t>
  </si>
  <si>
    <t>RAF10 C18100</t>
  </si>
  <si>
    <t>RAF10 C19100</t>
  </si>
  <si>
    <t>RAF10 C19800</t>
  </si>
  <si>
    <t>RAF10 C20000</t>
  </si>
  <si>
    <t>RAF10 C20300</t>
  </si>
  <si>
    <t>RAF10 C22000</t>
  </si>
  <si>
    <t>RAF10 C25000</t>
  </si>
  <si>
    <t>RAF10 P12000</t>
  </si>
  <si>
    <t>Jan10 Rbob Avg Price Put</t>
  </si>
  <si>
    <t>RAF10 P12500</t>
  </si>
  <si>
    <t>RAF10 P13100</t>
  </si>
  <si>
    <t>RAF10 P15000</t>
  </si>
  <si>
    <t>RAF10 P16000</t>
  </si>
  <si>
    <t>RAF10 P17000</t>
  </si>
  <si>
    <t>RAF10 P19800</t>
  </si>
  <si>
    <t>RAF10 P20000</t>
  </si>
  <si>
    <t>RAF10 P20800</t>
  </si>
  <si>
    <t>RAG10 C14100</t>
  </si>
  <si>
    <t>Feb10 Rbob Avg Price Call</t>
  </si>
  <si>
    <t>RAG10 C14400</t>
  </si>
  <si>
    <t>RAG10 C15000</t>
  </si>
  <si>
    <t>RAG10 C15800</t>
  </si>
  <si>
    <t>RAG10 C17500</t>
  </si>
  <si>
    <t>RAG10 C18100</t>
  </si>
  <si>
    <t>RAG10 C19100</t>
  </si>
  <si>
    <t>RAG10 C19800</t>
  </si>
  <si>
    <t>RAG10 C20000</t>
  </si>
  <si>
    <t>RAG10 C20300</t>
  </si>
  <si>
    <t>RAG10 C22000</t>
  </si>
  <si>
    <t>RAG10 C25000</t>
  </si>
  <si>
    <t>RAG10 P12000</t>
  </si>
  <si>
    <t>ONZ12 C10000</t>
  </si>
  <si>
    <t>Dec12 Nymex Natrl Gas Opt Call</t>
  </si>
  <si>
    <t>ONZ12 C11000</t>
  </si>
  <si>
    <t>ONZ12 C12000</t>
  </si>
  <si>
    <t>ONZ12 C7900</t>
  </si>
  <si>
    <t>ONZ12 C8750</t>
  </si>
  <si>
    <t>ONZ12 C9000</t>
  </si>
  <si>
    <t>ONZ12 P7000</t>
  </si>
  <si>
    <t>Dec12 Nymex Natrl Gas Opt Put</t>
  </si>
  <si>
    <t>ONZ12 P8000</t>
  </si>
  <si>
    <t>ONZ12 P8750</t>
  </si>
  <si>
    <t>ONK13 C7000</t>
  </si>
  <si>
    <t>May13 Nymex Natrl Gas Opt Call</t>
  </si>
  <si>
    <t>ONM13 C10000</t>
  </si>
  <si>
    <t>Jun13 Nymex Natrl Gas Opt Call</t>
  </si>
  <si>
    <t>ONM13 C6300</t>
  </si>
  <si>
    <t>ONZ13 C10000</t>
  </si>
  <si>
    <t>Dec13 Nymex Natrl Gas Opt Call</t>
  </si>
  <si>
    <t>ONZ13 C12000</t>
  </si>
  <si>
    <t>ONZ13 P2250</t>
  </si>
  <si>
    <t>Dec13 Nymex Natrl Gas Opt Put</t>
  </si>
  <si>
    <t>ONH14 C10000</t>
  </si>
  <si>
    <t>Mar14 Nymex Natrl Gas Opt Call</t>
  </si>
  <si>
    <t>ONF19 C5500</t>
  </si>
  <si>
    <t>Jan19 Nymex Natrl Gas Opt Call</t>
  </si>
  <si>
    <t>ONF19 C6000</t>
  </si>
  <si>
    <t>ONF19 C6250</t>
  </si>
  <si>
    <t>ONF19 C7000</t>
  </si>
  <si>
    <t>ONF19 C7500</t>
  </si>
  <si>
    <t>ONF19 C7750</t>
  </si>
  <si>
    <t>ONF19 C8000</t>
  </si>
  <si>
    <t>ONF19 P5500</t>
  </si>
  <si>
    <t>Jan19 Nymex Natrl Gas Opt Put</t>
  </si>
  <si>
    <t>ONF19 P5750</t>
  </si>
  <si>
    <t>ONF19 P6000</t>
  </si>
  <si>
    <t>ONF19 P6250</t>
  </si>
  <si>
    <t>ONG19 C5500</t>
  </si>
  <si>
    <t>Feb19 Nymex Natrl Gas Opt Call</t>
  </si>
  <si>
    <t>ONG19 C5750</t>
  </si>
  <si>
    <t>ONG19 C6000</t>
  </si>
  <si>
    <t>ONG19 C7000</t>
  </si>
  <si>
    <t>ONG19 C7500</t>
  </si>
  <si>
    <t>ONG19 C8100</t>
  </si>
  <si>
    <t>ONG19 P5500</t>
  </si>
  <si>
    <t>Feb19 Nymex Natrl Gas Opt Put</t>
  </si>
  <si>
    <t>ONH19 C6000</t>
  </si>
  <si>
    <t>Mar19 Nymex Natrl Gas Opt Call</t>
  </si>
  <si>
    <t>ONH19 C6500</t>
  </si>
  <si>
    <t>ONH19 P5500</t>
  </si>
  <si>
    <t>Mar19 Nymex Natrl Gas Opt Put</t>
  </si>
  <si>
    <t>ONH19 P6500</t>
  </si>
  <si>
    <t>ONJ19 C8000</t>
  </si>
  <si>
    <t>Apr19 Nymex Natrl Gas Opt Call</t>
  </si>
  <si>
    <t>OS</t>
  </si>
  <si>
    <t>OSG10 P5500</t>
  </si>
  <si>
    <t>Feb10 Brent Crude Oil Put</t>
  </si>
  <si>
    <t>OSZ10 C6000</t>
  </si>
  <si>
    <t>Dec10 Brent Crude Oil Call</t>
  </si>
  <si>
    <t>OSZ10 C7000</t>
  </si>
  <si>
    <t>OSZ10 C9000</t>
  </si>
  <si>
    <t>OSM11 C6400</t>
  </si>
  <si>
    <t>Jun11 Brent Crude Oil Call</t>
  </si>
  <si>
    <t>OSZ11 C6400</t>
  </si>
  <si>
    <t>Dec11 Brent Crude Oil Call</t>
  </si>
  <si>
    <t>OSZ11 C9000</t>
  </si>
  <si>
    <t>OSZ11 P5000</t>
  </si>
  <si>
    <t>Dec11 Brent Crude Oil Put</t>
  </si>
  <si>
    <t>OUF10 C4650</t>
  </si>
  <si>
    <t>Jan10 Northern Ill Hub Mnt Call</t>
  </si>
  <si>
    <t>OUF10 P4650</t>
  </si>
  <si>
    <t>Jan10 Northern Ill Hub Mnt Put</t>
  </si>
  <si>
    <t>OUG10 C4650</t>
  </si>
  <si>
    <t>Feb10 Northern Ill Hub Mnt Call</t>
  </si>
  <si>
    <t>OUG10 P4650</t>
  </si>
  <si>
    <t>Feb10 Northern Ill Hub Mnt Put</t>
  </si>
  <si>
    <t>OUH10 C4650</t>
  </si>
  <si>
    <t>Mar10 Northern Ill Hub Mnt Call</t>
  </si>
  <si>
    <t>OUH10 P4650</t>
  </si>
  <si>
    <t>Mar10 Northern Ill Hub Mnt Put</t>
  </si>
  <si>
    <t>OUJ10 C4650</t>
  </si>
  <si>
    <t>Apr10 Northern Ill Hub Mnt Call</t>
  </si>
  <si>
    <t>LOZ16 P13000</t>
  </si>
  <si>
    <t>LOZ16 P13300</t>
  </si>
  <si>
    <t>LOZ16 P7300</t>
  </si>
  <si>
    <t>N2</t>
  </si>
  <si>
    <t>N2Z09 P7800</t>
  </si>
  <si>
    <t>Dec09 Singapre Jet Fuel Put</t>
  </si>
  <si>
    <t>N2F10 C7550</t>
  </si>
  <si>
    <t>Jan10 Singapre Jet Fuel Call</t>
  </si>
  <si>
    <t>N2F10 C8150</t>
  </si>
  <si>
    <t>N2F10 C8700</t>
  </si>
  <si>
    <t>N2F10 C9000</t>
  </si>
  <si>
    <t>N2F10 P7000</t>
  </si>
  <si>
    <t>Jan10 Singapre Jet Fuel Put</t>
  </si>
  <si>
    <t>N2F10 P8000</t>
  </si>
  <si>
    <t>N2G10 C7550</t>
  </si>
  <si>
    <t>Feb10 Singapre Jet Fuel Call</t>
  </si>
  <si>
    <t>N2G10 C8150</t>
  </si>
  <si>
    <t>N2G10 C8700</t>
  </si>
  <si>
    <t>N2G10 C9000</t>
  </si>
  <si>
    <t>N2G10 P7000</t>
  </si>
  <si>
    <t>Feb10 Singapre Jet Fuel Put</t>
  </si>
  <si>
    <t>N2G10 P8000</t>
  </si>
  <si>
    <t>N2H10 C7550</t>
  </si>
  <si>
    <t>Mar10 Singapre Jet Fuel Call</t>
  </si>
  <si>
    <t>N2H10 C8150</t>
  </si>
  <si>
    <t>N2H10 C8700</t>
  </si>
  <si>
    <t>N2H10 C9000</t>
  </si>
  <si>
    <t>N2H10 P7000</t>
  </si>
  <si>
    <t>Mar10 Singapre Jet Fuel Put</t>
  </si>
  <si>
    <t>N2H10 P8000</t>
  </si>
  <si>
    <t>N2H10 P8900</t>
  </si>
  <si>
    <t>N2J10 C7550</t>
  </si>
  <si>
    <t>Apr10 Singapre Jet Fuel Call</t>
  </si>
  <si>
    <t>N2J10 C8700</t>
  </si>
  <si>
    <t>N2J10 C9000</t>
  </si>
  <si>
    <t>N2J10 P7000</t>
  </si>
  <si>
    <t>Apr10 Singapre Jet Fuel Put</t>
  </si>
  <si>
    <t>N2J10 P8000</t>
  </si>
  <si>
    <t>N2K10 C7550</t>
  </si>
  <si>
    <t>May10 Singapre Jet Fuel Call</t>
  </si>
  <si>
    <t>N2K10 C8700</t>
  </si>
  <si>
    <t>N2K10 C9000</t>
  </si>
  <si>
    <t>N2K10 P7000</t>
  </si>
  <si>
    <t>May10 Singapre Jet Fuel Put</t>
  </si>
  <si>
    <t>N2K10 P8000</t>
  </si>
  <si>
    <t>N2M10 C7550</t>
  </si>
  <si>
    <t>Jun10 Singapre Jet Fuel Call</t>
  </si>
  <si>
    <t>N2M10 C8700</t>
  </si>
  <si>
    <t>N2M10 C9000</t>
  </si>
  <si>
    <t>N2M10 P7000</t>
  </si>
  <si>
    <t>Jun10 Singapre Jet Fuel Put</t>
  </si>
  <si>
    <t>N2M10 P8000</t>
  </si>
  <si>
    <t>N2N10 C7550</t>
  </si>
  <si>
    <t>Jly10 Singapre Jet Fuel Call</t>
  </si>
  <si>
    <t>N2N10 C9000</t>
  </si>
  <si>
    <t>N2N10 P8000</t>
  </si>
  <si>
    <t>Jly10 Singapre Jet Fuel Put</t>
  </si>
  <si>
    <t>N2Q10 C7550</t>
  </si>
  <si>
    <t>Aug10 Singapre Jet Fuel Call</t>
  </si>
  <si>
    <t>N2Q10 C9000</t>
  </si>
  <si>
    <t>N2Q10 P8000</t>
  </si>
  <si>
    <t>Aug10 Singapre Jet Fuel Put</t>
  </si>
  <si>
    <t>N2U10 C7550</t>
  </si>
  <si>
    <t>Sep10 Singapre Jet Fuel Call</t>
  </si>
  <si>
    <t>N2U10 C9000</t>
  </si>
  <si>
    <t>N2U10 P8000</t>
  </si>
  <si>
    <t>ONH11 C10000</t>
  </si>
  <si>
    <t>Mar11 Nymex Natrl Gas Opt Call</t>
  </si>
  <si>
    <t>ONH11 C10550</t>
  </si>
  <si>
    <t>ONH11 C6000</t>
  </si>
  <si>
    <t>ONH11 C6250</t>
  </si>
  <si>
    <t>ONH11 C6500</t>
  </si>
  <si>
    <t>ONH11 C6550</t>
  </si>
  <si>
    <t>ONH11 C6650</t>
  </si>
  <si>
    <t>ONH11 C6750</t>
  </si>
  <si>
    <t>ONH11 C7000</t>
  </si>
  <si>
    <t>ONH11 C7250</t>
  </si>
  <si>
    <t>ONH11 C7500</t>
  </si>
  <si>
    <t>ONH11 C7650</t>
  </si>
  <si>
    <t>ONH11 C7750</t>
  </si>
  <si>
    <t>ONH11 C8000</t>
  </si>
  <si>
    <t>ONH11 C8250</t>
  </si>
  <si>
    <t>ONH11 C8500</t>
  </si>
  <si>
    <t>ONH11 C8600</t>
  </si>
  <si>
    <t>ONH11 C8750</t>
  </si>
  <si>
    <t>ONH11 C9000</t>
  </si>
  <si>
    <t>ONH11 C9250</t>
  </si>
  <si>
    <t>ONH11 C9500</t>
  </si>
  <si>
    <t>ONH11 C9750</t>
  </si>
  <si>
    <t>ONH11 P10000</t>
  </si>
  <si>
    <t>Mar11 Nymex Natrl Gas Opt Put</t>
  </si>
  <si>
    <t>ONH11 P4600</t>
  </si>
  <si>
    <t>ONH11 P5050</t>
  </si>
  <si>
    <t>ONH11 P5200</t>
  </si>
  <si>
    <t>ONH11 P5250</t>
  </si>
  <si>
    <t>ONH11 P5400</t>
  </si>
  <si>
    <t>ONH11 P6000</t>
  </si>
  <si>
    <t>ONH11 P6250</t>
  </si>
  <si>
    <t>ONH11 P6500</t>
  </si>
  <si>
    <t>ONH11 P7500</t>
  </si>
  <si>
    <t>ONH11 P8000</t>
  </si>
  <si>
    <t>ONH11 P8250</t>
  </si>
  <si>
    <t>ONH11 P8500</t>
  </si>
  <si>
    <t>ONH11 P8600</t>
  </si>
  <si>
    <t>ONH11 P8750</t>
  </si>
  <si>
    <t>ONH11 P9000</t>
  </si>
  <si>
    <t>ONH11 P9250</t>
  </si>
  <si>
    <t>ONJ11 C10000</t>
  </si>
  <si>
    <t>Apr11 Nymex Natrl Gas Opt Call</t>
  </si>
  <si>
    <t>ONJ11 C20000</t>
  </si>
  <si>
    <t>ONJ11 C6550</t>
  </si>
  <si>
    <t>ONJ11 C6650</t>
  </si>
  <si>
    <t>ONJ11 C6800</t>
  </si>
  <si>
    <t>ONJ11 C7650</t>
  </si>
  <si>
    <t>ONJ11 C8250</t>
  </si>
  <si>
    <t>ONJ11 C8500</t>
  </si>
  <si>
    <t>ONJ11 C8600</t>
  </si>
  <si>
    <t>ONJ11 C8750</t>
  </si>
  <si>
    <t>ONJ11 C8850</t>
  </si>
  <si>
    <t>ONJ11 C9000</t>
  </si>
  <si>
    <t>ONJ11 C9100</t>
  </si>
  <si>
    <t>ONJ11 C9250</t>
  </si>
  <si>
    <t>ONJ11 P10000</t>
  </si>
  <si>
    <t>Apr11 Nymex Natrl Gas Opt Put</t>
  </si>
  <si>
    <t>ONJ11 P4300</t>
  </si>
  <si>
    <t>ONJ11 P4600</t>
  </si>
  <si>
    <t>ONJ11 P4900</t>
  </si>
  <si>
    <t>ONJ11 P5000</t>
  </si>
  <si>
    <t>ONJ11 P6000</t>
  </si>
  <si>
    <t>ONJ11 P8000</t>
  </si>
  <si>
    <t>ONJ11 P8250</t>
  </si>
  <si>
    <t>ONJ11 P8500</t>
  </si>
  <si>
    <t>ONJ11 P8600</t>
  </si>
  <si>
    <t>ONJ11 P8750</t>
  </si>
  <si>
    <t>ONJ11 P9000</t>
  </si>
  <si>
    <t>ONJ11 P9250</t>
  </si>
  <si>
    <t>ONK11 C10000</t>
  </si>
  <si>
    <t>May11 Nymex Natrl Gas Opt Call</t>
  </si>
  <si>
    <t>ONK11 C11000</t>
  </si>
  <si>
    <t>ONK11 C12000</t>
  </si>
  <si>
    <t>ONK11 C13500</t>
  </si>
  <si>
    <t>ONK11 C5500</t>
  </si>
  <si>
    <t>ONK11 C6500</t>
  </si>
  <si>
    <t>ONK11 C6550</t>
  </si>
  <si>
    <t>ONK11 C6650</t>
  </si>
  <si>
    <t>ONK11 C6750</t>
  </si>
  <si>
    <t>ONK11 C7000</t>
  </si>
  <si>
    <t>ONK11 C7250</t>
  </si>
  <si>
    <t>ONK11 C7500</t>
  </si>
  <si>
    <t>ONK11 C7650</t>
  </si>
  <si>
    <t>ONK11 C8250</t>
  </si>
  <si>
    <t>ONK11 C8500</t>
  </si>
  <si>
    <t>ONK11 C8600</t>
  </si>
  <si>
    <t>ONK11 C8750</t>
  </si>
  <si>
    <t>ONK11 C9000</t>
  </si>
  <si>
    <t>ONK11 C9250</t>
  </si>
  <si>
    <t>ONK11 C9300</t>
  </si>
  <si>
    <t>ONK11 P10000</t>
  </si>
  <si>
    <t>May11 Nymex Natrl Gas Opt Put</t>
  </si>
  <si>
    <t>ONK11 P4450</t>
  </si>
  <si>
    <t>ONK11 P4650</t>
  </si>
  <si>
    <t>ONK11 P4900</t>
  </si>
  <si>
    <t>ONK11 P6000</t>
  </si>
  <si>
    <t>ONK11 P6500</t>
  </si>
  <si>
    <t>ONK11 P6750</t>
  </si>
  <si>
    <t>ONK11 P8000</t>
  </si>
  <si>
    <t>ONK11 P8250</t>
  </si>
  <si>
    <t>ONK11 P8500</t>
  </si>
  <si>
    <t>ONK11 P8600</t>
  </si>
  <si>
    <t>ONK11 P8750</t>
  </si>
  <si>
    <t>ONK11 P9000</t>
  </si>
  <si>
    <t>ONK11 P9250</t>
  </si>
  <si>
    <t>ONM11 C10000</t>
  </si>
  <si>
    <t>Jun11 Nymex Natrl Gas Opt Call</t>
  </si>
  <si>
    <t>ONM11 C11000</t>
  </si>
  <si>
    <t>ONM11 C6300</t>
  </si>
  <si>
    <t>ONM11 C6350</t>
  </si>
  <si>
    <t>ONM11 C6550</t>
  </si>
  <si>
    <t>ONM11 C6650</t>
  </si>
  <si>
    <t>ONM11 C6800</t>
  </si>
  <si>
    <t>ONM11 C7650</t>
  </si>
  <si>
    <t>ONM11 C8250</t>
  </si>
  <si>
    <t>ONM11 C8500</t>
  </si>
  <si>
    <t>ONM11 C8600</t>
  </si>
  <si>
    <t>WAH10 C-100</t>
  </si>
  <si>
    <t>WAH10 C-125</t>
  </si>
  <si>
    <t>WAH10 C-600</t>
  </si>
  <si>
    <t>WAH10 C0</t>
  </si>
  <si>
    <t>WAH10 C50</t>
  </si>
  <si>
    <t>WAH10 C100</t>
  </si>
  <si>
    <t>WAH10 P-40</t>
  </si>
  <si>
    <t>Mar10 Nymex Crude Cs 1 Put</t>
  </si>
  <si>
    <t>WAH10 P-50</t>
  </si>
  <si>
    <t>WAH10 P-60</t>
  </si>
  <si>
    <t>WAH10 P-75</t>
  </si>
  <si>
    <t>WAH10 P-100</t>
  </si>
  <si>
    <t>WAH10 P-110</t>
  </si>
  <si>
    <t>WAH10 P-125</t>
  </si>
  <si>
    <t>WAH10 P-150</t>
  </si>
  <si>
    <t>WAH10 P-200</t>
  </si>
  <si>
    <t>WAH10 P-300</t>
  </si>
  <si>
    <t>WAH10 P-600</t>
  </si>
  <si>
    <t>WAJ10 C-25</t>
  </si>
  <si>
    <t>Apr10 Nymex Crude Cs 1 Call</t>
  </si>
  <si>
    <t>WAJ10 C-40</t>
  </si>
  <si>
    <t>WAJ10 C-50</t>
  </si>
  <si>
    <t>WAJ10 C-85</t>
  </si>
  <si>
    <t>WAJ10 C-100</t>
  </si>
  <si>
    <t>WAJ10 C-125</t>
  </si>
  <si>
    <t>WAJ10 C-600</t>
  </si>
  <si>
    <t>WAJ10 C0</t>
  </si>
  <si>
    <t>WAJ10 C50</t>
  </si>
  <si>
    <t>WAJ10 C100</t>
  </si>
  <si>
    <t>WAJ10 P-40</t>
  </si>
  <si>
    <t>Apr10 Nymex Crude Cs 1 Put</t>
  </si>
  <si>
    <t>WAJ10 P-50</t>
  </si>
  <si>
    <t>WAJ10 P-60</t>
  </si>
  <si>
    <t>WAJ10 P-75</t>
  </si>
  <si>
    <t>WAJ10 P-85</t>
  </si>
  <si>
    <t>WAJ10 P-100</t>
  </si>
  <si>
    <t>WAJ10 P-125</t>
  </si>
  <si>
    <t>WAJ10 P-150</t>
  </si>
  <si>
    <t>WAJ10 P-200</t>
  </si>
  <si>
    <t>WAJ10 P-600</t>
  </si>
  <si>
    <t>WAK10 C-25</t>
  </si>
  <si>
    <t>May10 Nymex Crude Cs 1 Call</t>
  </si>
  <si>
    <t>WAK10 C-40</t>
  </si>
  <si>
    <t>WAK10 C-50</t>
  </si>
  <si>
    <t>WAK10 C-100</t>
  </si>
  <si>
    <t>WAK10 C-125</t>
  </si>
  <si>
    <t>WAK10 C-600</t>
  </si>
  <si>
    <t>WAK10 C0</t>
  </si>
  <si>
    <t>WAK10 C50</t>
  </si>
  <si>
    <t>WAK10 C100</t>
  </si>
  <si>
    <t>WAK10 P-40</t>
  </si>
  <si>
    <t>May10 Nymex Crude Cs 1 Put</t>
  </si>
  <si>
    <t>WAK10 P-50</t>
  </si>
  <si>
    <t>WAK10 P-60</t>
  </si>
  <si>
    <t>WAK10 P-75</t>
  </si>
  <si>
    <t>WAK10 P-100</t>
  </si>
  <si>
    <t>WAK10 P-125</t>
  </si>
  <si>
    <t>WAK10 P-150</t>
  </si>
  <si>
    <t>WAK10 P-200</t>
  </si>
  <si>
    <t>WAK10 P-600</t>
  </si>
  <si>
    <t>WAM10 C-25</t>
  </si>
  <si>
    <t>Jun10 Nymex Crude Cs 1 Call</t>
  </si>
  <si>
    <t>WAM10 C-40</t>
  </si>
  <si>
    <t>WAM10 C-50</t>
  </si>
  <si>
    <t>WAM10 C-100</t>
  </si>
  <si>
    <t>WAM10 C-125</t>
  </si>
  <si>
    <t>WAM10 C-600</t>
  </si>
  <si>
    <t>WAM10 C0</t>
  </si>
  <si>
    <t>WAM10 C50</t>
  </si>
  <si>
    <t>WAM10 C100</t>
  </si>
  <si>
    <t>WAM10 P-25</t>
  </si>
  <si>
    <t>Jun10 Nymex Crude Cs 1 Put</t>
  </si>
  <si>
    <t>WAM10 P-40</t>
  </si>
  <si>
    <t>WAM10 P-50</t>
  </si>
  <si>
    <t>WAM10 P-60</t>
  </si>
  <si>
    <t>WAM10 P-75</t>
  </si>
  <si>
    <t>WAM10 P-100</t>
  </si>
  <si>
    <t>WAM10 P-125</t>
  </si>
  <si>
    <t>WAM10 P-150</t>
  </si>
  <si>
    <t>WAM10 P-200</t>
  </si>
  <si>
    <t>WAM10 P-600</t>
  </si>
  <si>
    <t>WAN10 C-30</t>
  </si>
  <si>
    <t>Jly10 Nymex Crude Cs 1 Call</t>
  </si>
  <si>
    <t>WAN10 C-40</t>
  </si>
  <si>
    <t>WAN10 C-50</t>
  </si>
  <si>
    <t>WAN10 C-100</t>
  </si>
  <si>
    <t>WAN10 C-125</t>
  </si>
  <si>
    <t>WAN10 C-600</t>
  </si>
  <si>
    <t>WAN10 C0</t>
  </si>
  <si>
    <t>WAN10 C30</t>
  </si>
  <si>
    <t>WAN10 C50</t>
  </si>
  <si>
    <t>WAN10 C100</t>
  </si>
  <si>
    <t>WAN10 P-30</t>
  </si>
  <si>
    <t>Jly10 Nymex Crude Cs 1 Put</t>
  </si>
  <si>
    <t>WAN10 P-40</t>
  </si>
  <si>
    <t>WAN10 P-50</t>
  </si>
  <si>
    <t>WAN10 P-60</t>
  </si>
  <si>
    <t>WAN10 P-100</t>
  </si>
  <si>
    <t>WAN10 P-125</t>
  </si>
  <si>
    <t>WAN10 P-200</t>
  </si>
  <si>
    <t>WAN10 P-600</t>
  </si>
  <si>
    <t>WAN10 P30</t>
  </si>
  <si>
    <t>WAQ10 C-30</t>
  </si>
  <si>
    <t>ONG10 C4950</t>
  </si>
  <si>
    <t>ONG10 C5000</t>
  </si>
  <si>
    <t>ONG10 C5050</t>
  </si>
  <si>
    <t>ONG10 C5100</t>
  </si>
  <si>
    <t>ONG10 C5150</t>
  </si>
  <si>
    <t>ONG10 C5200</t>
  </si>
  <si>
    <t>ONG10 C5250</t>
  </si>
  <si>
    <t>ONG10 C5300</t>
  </si>
  <si>
    <t>ONG10 C5350</t>
  </si>
  <si>
    <t>ONG10 C5400</t>
  </si>
  <si>
    <t>ONG10 C5500</t>
  </si>
  <si>
    <t>ONG10 C5550</t>
  </si>
  <si>
    <t>ONG10 C5600</t>
  </si>
  <si>
    <t>ONG10 C5650</t>
  </si>
  <si>
    <t>ONG10 C5700</t>
  </si>
  <si>
    <t>ONG10 C5750</t>
  </si>
  <si>
    <t>ONG10 C5800</t>
  </si>
  <si>
    <t>ONG10 C5850</t>
  </si>
  <si>
    <t>ONG10 C5900</t>
  </si>
  <si>
    <t>ONG10 C5950</t>
  </si>
  <si>
    <t>ONG10 C6000</t>
  </si>
  <si>
    <t>ONG10 C6050</t>
  </si>
  <si>
    <t>ONG10 C6100</t>
  </si>
  <si>
    <t>ONG10 C6150</t>
  </si>
  <si>
    <t>ONG10 C6200</t>
  </si>
  <si>
    <t>ONG10 C6250</t>
  </si>
  <si>
    <t>ONG10 C6300</t>
  </si>
  <si>
    <t>ONG10 C6350</t>
  </si>
  <si>
    <t>ONG10 C6400</t>
  </si>
  <si>
    <t>ONG10 C6450</t>
  </si>
  <si>
    <t>ONG10 C6500</t>
  </si>
  <si>
    <t>ONG10 C6550</t>
  </si>
  <si>
    <t>ONG10 C6600</t>
  </si>
  <si>
    <t>ONG10 C6650</t>
  </si>
  <si>
    <t>ONG10 C6700</t>
  </si>
  <si>
    <t>ONG10 C6750</t>
  </si>
  <si>
    <t>ONG10 C6800</t>
  </si>
  <si>
    <t>ONG10 C6850</t>
  </si>
  <si>
    <t>ONG10 C6900</t>
  </si>
  <si>
    <t>ONG10 C6950</t>
  </si>
  <si>
    <t>ONG10 C7000</t>
  </si>
  <si>
    <t>ONG10 C7050</t>
  </si>
  <si>
    <t>ONG10 C7100</t>
  </si>
  <si>
    <t>ONG10 C7150</t>
  </si>
  <si>
    <t>ONG10 C7200</t>
  </si>
  <si>
    <t>ONG10 C7250</t>
  </si>
  <si>
    <t>ONG10 C7300</t>
  </si>
  <si>
    <t>ONG10 C7350</t>
  </si>
  <si>
    <t>ONG10 C7400</t>
  </si>
  <si>
    <t>ONG10 C7450</t>
  </si>
  <si>
    <t>Dec10 Nymex Crude Cs 1 Call</t>
  </si>
  <si>
    <t>WAZ10 C-40</t>
  </si>
  <si>
    <t>WAZ10 C-50</t>
  </si>
  <si>
    <t>WAZ10 C-100</t>
  </si>
  <si>
    <t>WAZ10 C-600</t>
  </si>
  <si>
    <t>WAZ10 C0</t>
  </si>
  <si>
    <t>WAZ10 C50</t>
  </si>
  <si>
    <t>WAZ10 C100</t>
  </si>
  <si>
    <t>WAZ10 P-30</t>
  </si>
  <si>
    <t>Dec10 Nymex Crude Cs 1 Put</t>
  </si>
  <si>
    <t>WAZ10 P-40</t>
  </si>
  <si>
    <t>WAZ10 P-50</t>
  </si>
  <si>
    <t>WAZ10 P-75</t>
  </si>
  <si>
    <t>WAZ10 P-100</t>
  </si>
  <si>
    <t>WAZ10 P-150</t>
  </si>
  <si>
    <t>WAZ10 P-200</t>
  </si>
  <si>
    <t>WAZ10 P-600</t>
  </si>
  <si>
    <t>WAZ10 P0</t>
  </si>
  <si>
    <t>WAF11 C-15</t>
  </si>
  <si>
    <t>Jan11 Nymex Crude Cs 1 Call</t>
  </si>
  <si>
    <t>WAF11 C-25</t>
  </si>
  <si>
    <t>WAF11 C-50</t>
  </si>
  <si>
    <t>WAF11 C0</t>
  </si>
  <si>
    <t>WAF11 P-15</t>
  </si>
  <si>
    <t>Jan11 Nymex Crude Cs 1 Put</t>
  </si>
  <si>
    <t>WAF11 P-25</t>
  </si>
  <si>
    <t>WAF11 P-50</t>
  </si>
  <si>
    <t>WAF11 P-100</t>
  </si>
  <si>
    <t>WAF11 P-5000</t>
  </si>
  <si>
    <t>WAF11 P30</t>
  </si>
  <si>
    <t>WAG11 C-15</t>
  </si>
  <si>
    <t>Feb11 Nymex Crude Cs 1 Call</t>
  </si>
  <si>
    <t>WAG11 C-25</t>
  </si>
  <si>
    <t>WAG11 C0</t>
  </si>
  <si>
    <t>WAG11 P-15</t>
  </si>
  <si>
    <t>Feb11 Nymex Crude Cs 1 Put</t>
  </si>
  <si>
    <t>WAG11 P-25</t>
  </si>
  <si>
    <t>WAG11 P-50</t>
  </si>
  <si>
    <t>WAG11 P-100</t>
  </si>
  <si>
    <t>WAG11 P-5000</t>
  </si>
  <si>
    <t>WAG11 P30</t>
  </si>
  <si>
    <t>WAG11 P35</t>
  </si>
  <si>
    <t>WAH11 C-15</t>
  </si>
  <si>
    <t>Mar11 Nymex Crude Cs 1 Call</t>
  </si>
  <si>
    <t>WAH11 C-25</t>
  </si>
  <si>
    <t>WAH11 C-80</t>
  </si>
  <si>
    <t>WAH11 C0</t>
  </si>
  <si>
    <t>WAH11 P-15</t>
  </si>
  <si>
    <t>Mar11 Nymex Crude Cs 1 Put</t>
  </si>
  <si>
    <t>WAH11 P-25</t>
  </si>
  <si>
    <t>WAH11 P-50</t>
  </si>
  <si>
    <t>WAH11 P-100</t>
  </si>
  <si>
    <t>WAH11 P-5000</t>
  </si>
  <si>
    <t>WAJ11 C0</t>
  </si>
  <si>
    <t>Apr11 Nymex Crude Cs 1 Call</t>
  </si>
  <si>
    <t>WAJ11 P-10</t>
  </si>
  <si>
    <t>Apr11 Nymex Crude Cs 1 Put</t>
  </si>
  <si>
    <t>WAJ11 P-50</t>
  </si>
  <si>
    <t>WAJ11 P-100</t>
  </si>
  <si>
    <t>WAJ11 P-5000</t>
  </si>
  <si>
    <t>WAK11 C0</t>
  </si>
  <si>
    <t>May11 Nymex Crude Cs 1 Call</t>
  </si>
  <si>
    <t>WAK11 P-50</t>
  </si>
  <si>
    <t>May11 Nymex Crude Cs 1 Put</t>
  </si>
  <si>
    <t>WAK11 P-90</t>
  </si>
  <si>
    <t>WAK11 P-100</t>
  </si>
  <si>
    <t>WAK11 P-5000</t>
  </si>
  <si>
    <t>WAM11 C-90</t>
  </si>
  <si>
    <t>Jun11 Nymex Crude Cs 1 Call</t>
  </si>
  <si>
    <t>WAM11 C0</t>
  </si>
  <si>
    <t>WAM11 P-50</t>
  </si>
  <si>
    <t>Jun11 Nymex Crude Cs 1 Put</t>
  </si>
  <si>
    <t>WAM11 P-100</t>
  </si>
  <si>
    <t>WAM11 P-5000</t>
  </si>
  <si>
    <t>WAN11 C0</t>
  </si>
  <si>
    <t>Jly11 Nymex Crude Cs 1 Call</t>
  </si>
  <si>
    <t>WAN11 P-45</t>
  </si>
  <si>
    <t>Jly11 Nymex Crude Cs 1 Put</t>
  </si>
  <si>
    <t>WAN11 P-50</t>
  </si>
  <si>
    <t>WAN11 P-100</t>
  </si>
  <si>
    <t>WAN11 P-5000</t>
  </si>
  <si>
    <t>WAQ11 C0</t>
  </si>
  <si>
    <t>Aug11 Nymex Crude Cs 1 Call</t>
  </si>
  <si>
    <t>WAQ11 P-50</t>
  </si>
  <si>
    <t>Aug11 Nymex Crude Cs 1 Put</t>
  </si>
  <si>
    <t>WAQ11 P-90</t>
  </si>
  <si>
    <t>WAQ11 P-100</t>
  </si>
  <si>
    <t>WAQ11 P-5000</t>
  </si>
  <si>
    <t>WAU11 C0</t>
  </si>
  <si>
    <t>Sep11 Nymex Crude Cs 1 Call</t>
  </si>
  <si>
    <t>WAU11 P-50</t>
  </si>
  <si>
    <t>Sep11 Nymex Crude Cs 1 Put</t>
  </si>
  <si>
    <t>WAU11 P-80</t>
  </si>
  <si>
    <t>WAU11 P-100</t>
  </si>
  <si>
    <t>WAU11 P-5000</t>
  </si>
  <si>
    <t>WAV11 C-35</t>
  </si>
  <si>
    <t>Oct11 Nymex Crude Cs 1 Call</t>
  </si>
  <si>
    <t>WAV11 C0</t>
  </si>
  <si>
    <t>WAV11 P-50</t>
  </si>
  <si>
    <t>Oct11 Nymex Crude Cs 1 Put</t>
  </si>
  <si>
    <t>WAV11 P-100</t>
  </si>
  <si>
    <t>WAV11 P-5000</t>
  </si>
  <si>
    <t>WAX11 C-80</t>
  </si>
  <si>
    <t>Nov11 Nymex Crude Cs 1 Call</t>
  </si>
  <si>
    <t>WAX11 C0</t>
  </si>
  <si>
    <t>WAX11 P-50</t>
  </si>
  <si>
    <t>Nov11 Nymex Crude Cs 1 Put</t>
  </si>
  <si>
    <t>WAX11 P-100</t>
  </si>
  <si>
    <t>WAX11 P-5000</t>
  </si>
  <si>
    <t>WAZ11 C0</t>
  </si>
  <si>
    <t>Dec11 Nymex Crude Cs 1 Call</t>
  </si>
  <si>
    <t>WAZ11 P-15</t>
  </si>
  <si>
    <t>Dec11 Nymex Crude Cs 1 Put</t>
  </si>
  <si>
    <t>WAZ11 P-50</t>
  </si>
  <si>
    <t>WAZ11 P-100</t>
  </si>
  <si>
    <t>WAZ11 P-5000</t>
  </si>
  <si>
    <t>CME v ICE</t>
  </si>
  <si>
    <t>OYG11 C5100</t>
  </si>
  <si>
    <t>OYG11 C5500</t>
  </si>
  <si>
    <t>OYG11 C5550</t>
  </si>
  <si>
    <t>OYG11 C6000</t>
  </si>
  <si>
    <t>OYG11 C6500</t>
  </si>
  <si>
    <t>OYG11 P3300</t>
  </si>
  <si>
    <t>Feb11 Cinergy Hub Monthly Put</t>
  </si>
  <si>
    <t>OYG11 P4000</t>
  </si>
  <si>
    <t>OYG11 P4500</t>
  </si>
  <si>
    <t>OYG11 P4700</t>
  </si>
  <si>
    <t>OYG11 P4800</t>
  </si>
  <si>
    <t>OYG11 P4900</t>
  </si>
  <si>
    <t>OYG11 P5100</t>
  </si>
  <si>
    <t>OYH11 C4550</t>
  </si>
  <si>
    <t>Mar11 Cinergy Hub Monthly Call</t>
  </si>
  <si>
    <t>OYH11 C4700</t>
  </si>
  <si>
    <t>OYH11 C4800</t>
  </si>
  <si>
    <t>OYH11 C4850</t>
  </si>
  <si>
    <t>OYH11 C4900</t>
  </si>
  <si>
    <t>OYH11 C5000</t>
  </si>
  <si>
    <t>OYH11 C5100</t>
  </si>
  <si>
    <t>OYH11 C5500</t>
  </si>
  <si>
    <t>OYH11 C6000</t>
  </si>
  <si>
    <t>OYH11 C6500</t>
  </si>
  <si>
    <t>OYH11 P3300</t>
  </si>
  <si>
    <t>Mar11 Cinergy Hub Monthly Put</t>
  </si>
  <si>
    <t>OYH11 P4000</t>
  </si>
  <si>
    <t>OYH11 P4500</t>
  </si>
  <si>
    <t>OYH11 P4550</t>
  </si>
  <si>
    <t>OYH11 P4700</t>
  </si>
  <si>
    <t>OYH11 P4800</t>
  </si>
  <si>
    <t>OYH11 P4900</t>
  </si>
  <si>
    <t>OYH11 P5100</t>
  </si>
  <si>
    <t>OYJ11 C4700</t>
  </si>
  <si>
    <t>Apr11 Cinergy Hub Monthly Call</t>
  </si>
  <si>
    <t>OYJ11 C4800</t>
  </si>
  <si>
    <t>OYJ11 C4850</t>
  </si>
  <si>
    <t>OYJ11 C4900</t>
  </si>
  <si>
    <t>OYJ11 C5000</t>
  </si>
  <si>
    <t>OYJ11 C5100</t>
  </si>
  <si>
    <t>OYJ11 C5500</t>
  </si>
  <si>
    <t>OYJ11 C6000</t>
  </si>
  <si>
    <t>OYJ11 C6500</t>
  </si>
  <si>
    <t>OYJ11 P3300</t>
  </si>
  <si>
    <t>Apr11 Cinergy Hub Monthly Put</t>
  </si>
  <si>
    <t>OYJ11 P4000</t>
  </si>
  <si>
    <t>OYJ11 P4500</t>
  </si>
  <si>
    <t>OYJ11 P4700</t>
  </si>
  <si>
    <t>OYJ11 P4800</t>
  </si>
  <si>
    <t>OYJ11 P4900</t>
  </si>
  <si>
    <t>OYJ11 P5100</t>
  </si>
  <si>
    <t>OYK11 C4450</t>
  </si>
  <si>
    <t>May11 Cinergy Hub Monthly Call</t>
  </si>
  <si>
    <t>OYK11 C4700</t>
  </si>
  <si>
    <t>OYK11 C4800</t>
  </si>
  <si>
    <t>OYK11 C4900</t>
  </si>
  <si>
    <t>OYK11 C5000</t>
  </si>
  <si>
    <t>OYK11 C5100</t>
  </si>
  <si>
    <t>OYK11 C5500</t>
  </si>
  <si>
    <t>OYK11 C6000</t>
  </si>
  <si>
    <t>OYK11 C6500</t>
  </si>
  <si>
    <t>OYK11 P3300</t>
  </si>
  <si>
    <t>May11 Cinergy Hub Monthly Put</t>
  </si>
  <si>
    <t>OYK11 P4000</t>
  </si>
  <si>
    <t>OYK11 P4500</t>
  </si>
  <si>
    <t>OYK11 P4700</t>
  </si>
  <si>
    <t>OYK11 P4800</t>
  </si>
  <si>
    <t>OYK11 P4900</t>
  </si>
  <si>
    <t>OYK11 P5100</t>
  </si>
  <si>
    <t>OYM11 C4700</t>
  </si>
  <si>
    <t>Jun11 Cinergy Hub Monthly Call</t>
  </si>
  <si>
    <t>OYM11 C4800</t>
  </si>
  <si>
    <t>OYM11 C4900</t>
  </si>
  <si>
    <t>OYM11 C5000</t>
  </si>
  <si>
    <t>OYM11 C5100</t>
  </si>
  <si>
    <t>OYM11 C5500</t>
  </si>
  <si>
    <t>OYM11 C6000</t>
  </si>
  <si>
    <t>OYM11 C6500</t>
  </si>
  <si>
    <t>OYM11 P3300</t>
  </si>
  <si>
    <t>Jun11 Cinergy Hub Monthly Put</t>
  </si>
  <si>
    <t>OYM11 P4000</t>
  </si>
  <si>
    <t>OYM11 P4500</t>
  </si>
  <si>
    <t>OYM11 P4700</t>
  </si>
  <si>
    <t>OYM11 P4800</t>
  </si>
  <si>
    <t>OYM11 P4900</t>
  </si>
  <si>
    <t>OYM11 P5100</t>
  </si>
  <si>
    <t>OYN11 C4700</t>
  </si>
  <si>
    <t>Jly11 Cinergy Hub Monthly Call</t>
  </si>
  <si>
    <t>OYN11 C4800</t>
  </si>
  <si>
    <t>OYN11 C4900</t>
  </si>
  <si>
    <t>OYN11 C5000</t>
  </si>
  <si>
    <t>OYN11 C5100</t>
  </si>
  <si>
    <t>OYN11 C5500</t>
  </si>
  <si>
    <t>OYN11 C6000</t>
  </si>
  <si>
    <t>OYN11 C6500</t>
  </si>
  <si>
    <t>OYN11 P3300</t>
  </si>
  <si>
    <t>Jly11 Cinergy Hub Monthly Put</t>
  </si>
  <si>
    <t>OYN11 P4000</t>
  </si>
  <si>
    <t>OYN11 P4500</t>
  </si>
  <si>
    <t>OYN11 P4700</t>
  </si>
  <si>
    <t>OYN11 P4800</t>
  </si>
  <si>
    <t>OYN11 P4900</t>
  </si>
  <si>
    <t>OYN11 P5100</t>
  </si>
  <si>
    <t>OYQ11 C4700</t>
  </si>
  <si>
    <t>Aug11 Cinergy Hub Monthly Call</t>
  </si>
  <si>
    <t>OYQ11 C4800</t>
  </si>
  <si>
    <t>OYQ11 C4900</t>
  </si>
  <si>
    <t>OYQ11 C5000</t>
  </si>
  <si>
    <t>OYQ11 C5100</t>
  </si>
  <si>
    <t>OYQ11 C5500</t>
  </si>
  <si>
    <t>OYQ11 C6000</t>
  </si>
  <si>
    <t>OYQ11 C6500</t>
  </si>
  <si>
    <t>OYQ11 P3300</t>
  </si>
  <si>
    <t>Aug11 Cinergy Hub Monthly Put</t>
  </si>
  <si>
    <t>OYQ11 P4000</t>
  </si>
  <si>
    <t>OYQ11 P4500</t>
  </si>
  <si>
    <t>OYQ11 P4700</t>
  </si>
  <si>
    <t>OYQ11 P4800</t>
  </si>
  <si>
    <t>OYQ11 P4900</t>
  </si>
  <si>
    <t>OYQ11 P5100</t>
  </si>
  <si>
    <t>OYU11 C4350</t>
  </si>
  <si>
    <t>OBM10 P22200</t>
  </si>
  <si>
    <t>OBN10 C16000</t>
  </si>
  <si>
    <t>Jly10 Nymex Rbob Opt Call</t>
  </si>
  <si>
    <t>OBN10 C21400</t>
  </si>
  <si>
    <t>OBN10 C21500</t>
  </si>
  <si>
    <t>OBN10 C21600</t>
  </si>
  <si>
    <t>OBN10 C22000</t>
  </si>
  <si>
    <t>OBN10 C40000</t>
  </si>
  <si>
    <t>OBN10 P12000</t>
  </si>
  <si>
    <t>Jly10 Nymex Rbob Opt Put</t>
  </si>
  <si>
    <t>OBN10 P16000</t>
  </si>
  <si>
    <t>OBN10 P18100</t>
  </si>
  <si>
    <t>OBN10 P21600</t>
  </si>
  <si>
    <t>OBN10 P22000</t>
  </si>
  <si>
    <t>OBQ10 C16000</t>
  </si>
  <si>
    <t>Aug10 Nymex Rbob Opt Call</t>
  </si>
  <si>
    <t>OBQ10 C20000</t>
  </si>
  <si>
    <t>OBQ10 C21000</t>
  </si>
  <si>
    <t>OBQ10 C21500</t>
  </si>
  <si>
    <t>OBU10 C21200</t>
  </si>
  <si>
    <t>Sep10 Nymex Rbob Opt Call</t>
  </si>
  <si>
    <t>OBU10 C21500</t>
  </si>
  <si>
    <t>OBU10 P21200</t>
  </si>
  <si>
    <t>Sep10 Nymex Rbob Opt Put</t>
  </si>
  <si>
    <t>OBU10 P21500</t>
  </si>
  <si>
    <t>OBV10 C20000</t>
  </si>
  <si>
    <t>Oct10 Nymex Rbob Opt Call</t>
  </si>
  <si>
    <t>OBV10 C20700</t>
  </si>
  <si>
    <t>OBV10 C20900</t>
  </si>
  <si>
    <t>OBV10 C21200</t>
  </si>
  <si>
    <t>OBV10 C21500</t>
  </si>
  <si>
    <t>OBV10 C27500</t>
  </si>
  <si>
    <t>OBV10 P16000</t>
  </si>
  <si>
    <t>Oct10 Nymex Rbob Opt Put</t>
  </si>
  <si>
    <t>OBV10 P20000</t>
  </si>
  <si>
    <t>OBV10 P20700</t>
  </si>
  <si>
    <t>OBV10 P20900</t>
  </si>
  <si>
    <t>OBV10 P21200</t>
  </si>
  <si>
    <t>OBX10 C21500</t>
  </si>
  <si>
    <t>Nov10 Nymex Rbob Opt Call</t>
  </si>
  <si>
    <t>OBZ10 C18800</t>
  </si>
  <si>
    <t>Feb11 Northern Ill Hub Mnt Put</t>
  </si>
  <si>
    <t>OUH11 C4600</t>
  </si>
  <si>
    <t>Mar11 Northern Ill Hub Mnt Call</t>
  </si>
  <si>
    <t>OUH11 P4600</t>
  </si>
  <si>
    <t>Mar11 Northern Ill Hub Mnt Put</t>
  </si>
  <si>
    <t>OUJ11 C4600</t>
  </si>
  <si>
    <t>Apr11 Northern Ill Hub Mnt Call</t>
  </si>
  <si>
    <t>OUJ11 P4600</t>
  </si>
  <si>
    <t>Apr11 Northern Ill Hub Mnt Put</t>
  </si>
  <si>
    <t>OUK11 C4600</t>
  </si>
  <si>
    <t>May11 Northern Ill Hub Mnt Call</t>
  </si>
  <si>
    <t>OUK11 P4600</t>
  </si>
  <si>
    <t>May11 Northern Ill Hub Mnt Put</t>
  </si>
  <si>
    <t>OUM11 C4600</t>
  </si>
  <si>
    <t>Jun11 Northern Ill Hub Mnt Call</t>
  </si>
  <si>
    <t>OUM11 P4600</t>
  </si>
  <si>
    <t>Jun11 Northern Ill Hub Mnt Put</t>
  </si>
  <si>
    <t>OUN11 C4600</t>
  </si>
  <si>
    <t>Jly11 Northern Ill Hub Mnt Call</t>
  </si>
  <si>
    <t>OUN11 P4600</t>
  </si>
  <si>
    <t>Jly11 Northern Ill Hub Mnt Put</t>
  </si>
  <si>
    <t>OUQ11 C4600</t>
  </si>
  <si>
    <t>Aug11 Northern Ill Hub Mnt Call</t>
  </si>
  <si>
    <t>OUQ11 P4600</t>
  </si>
  <si>
    <t>Aug11 Northern Ill Hub Mnt Put</t>
  </si>
  <si>
    <t>OUU11 C4600</t>
  </si>
  <si>
    <t>Sep11 Northern Ill Hub Mnt Call</t>
  </si>
  <si>
    <t>OUU11 P4600</t>
  </si>
  <si>
    <t>Sep11 Northern Ill Hub Mnt Put</t>
  </si>
  <si>
    <t>OUV11 C4600</t>
  </si>
  <si>
    <t>Oct11 Northern Ill Hub Mnt Call</t>
  </si>
  <si>
    <t>OUV11 P4600</t>
  </si>
  <si>
    <t>Oct11 Northern Ill Hub Mnt Put</t>
  </si>
  <si>
    <t>OUX11 C4600</t>
  </si>
  <si>
    <t>Nov11 Northern Ill Hub Mnt Call</t>
  </si>
  <si>
    <t>OUX11 P4600</t>
  </si>
  <si>
    <t>Nov11 Northern Ill Hub Mnt Put</t>
  </si>
  <si>
    <t>OUZ11 C4600</t>
  </si>
  <si>
    <t>Dec11 Northern Ill Hub Mnt Call</t>
  </si>
  <si>
    <t>OUZ11 P4600</t>
  </si>
  <si>
    <t>Dec11 Northern Ill Hub Mnt Put</t>
  </si>
  <si>
    <t>OYF10 C4000</t>
  </si>
  <si>
    <t>Jan10 Cinergy Hub Monthly Call</t>
  </si>
  <si>
    <t>OYF10 C4050</t>
  </si>
  <si>
    <t>OYF10 C4100</t>
  </si>
  <si>
    <t>OYF10 C4200</t>
  </si>
  <si>
    <t>OYF10 C4250</t>
  </si>
  <si>
    <t>OYF10 C4500</t>
  </si>
  <si>
    <t>OYF10 C4650</t>
  </si>
  <si>
    <t>OYF10 C4750</t>
  </si>
  <si>
    <t>OYF10 C4850</t>
  </si>
  <si>
    <t>OYF10 C5000</t>
  </si>
  <si>
    <t>OYF10 C5050</t>
  </si>
  <si>
    <t>OYF10 C5200</t>
  </si>
  <si>
    <t>OYF10 C5500</t>
  </si>
  <si>
    <t>OYF10 C6000</t>
  </si>
  <si>
    <t>OYF10 C6500</t>
  </si>
  <si>
    <t>OYF10 C8000</t>
  </si>
  <si>
    <t>OYF10 C8500</t>
  </si>
  <si>
    <t>OYF10 P3500</t>
  </si>
  <si>
    <t>Jan10 Cinergy Hub Monthly Put</t>
  </si>
  <si>
    <t>OYF10 P4000</t>
  </si>
  <si>
    <t>OYF10 P4050</t>
  </si>
  <si>
    <t>OYF10 P4100</t>
  </si>
  <si>
    <t>OYF10 P4200</t>
  </si>
  <si>
    <t>OYF10 P4300</t>
  </si>
  <si>
    <t>OYF10 P4350</t>
  </si>
  <si>
    <t>OYF10 P4400</t>
  </si>
  <si>
    <t>OYF10 P4500</t>
  </si>
  <si>
    <t>OYF10 P4600</t>
  </si>
  <si>
    <t>OYF10 P4650</t>
  </si>
  <si>
    <t>OYF10 P4700</t>
  </si>
  <si>
    <t>OYF10 P4750</t>
  </si>
  <si>
    <t>OYF10 P4900</t>
  </si>
  <si>
    <t>OYF10 P5000</t>
  </si>
  <si>
    <t>OYG10 C4000</t>
  </si>
  <si>
    <t>Feb10 Cinergy Hub Monthly Call</t>
  </si>
  <si>
    <t>OYG10 C4050</t>
  </si>
  <si>
    <t>OYG10 C4100</t>
  </si>
  <si>
    <t>OYG10 C4200</t>
  </si>
  <si>
    <t>OYG10 C4250</t>
  </si>
  <si>
    <t>OYG10 C4500</t>
  </si>
  <si>
    <t>OYG10 C4650</t>
  </si>
  <si>
    <t>OYG10 C4750</t>
  </si>
  <si>
    <t>OYG10 C4850</t>
  </si>
  <si>
    <t>OYG10 C5000</t>
  </si>
  <si>
    <t>OYG10 C5050</t>
  </si>
  <si>
    <t>OYG10 C5200</t>
  </si>
  <si>
    <t>OYG10 C5500</t>
  </si>
  <si>
    <t>OYG10 C6000</t>
  </si>
  <si>
    <t>OYG10 C6500</t>
  </si>
  <si>
    <t>OYG10 C8000</t>
  </si>
  <si>
    <t>OYG10 C8500</t>
  </si>
  <si>
    <t>OYG10 P3500</t>
  </si>
  <si>
    <t>Feb10 Cinergy Hub Monthly Put</t>
  </si>
  <si>
    <t>OYG10 P4000</t>
  </si>
  <si>
    <t>OYG10 P4050</t>
  </si>
  <si>
    <t>OYG10 P4100</t>
  </si>
  <si>
    <t>OYG10 P4200</t>
  </si>
  <si>
    <t>OYG10 P4300</t>
  </si>
  <si>
    <t>OYG10 P4350</t>
  </si>
  <si>
    <t>OYG10 P4400</t>
  </si>
  <si>
    <t>OYG10 P4500</t>
  </si>
  <si>
    <t>OYG10 P4600</t>
  </si>
  <si>
    <t>OYG10 P4650</t>
  </si>
  <si>
    <t>OYG10 P4700</t>
  </si>
  <si>
    <t>OYG10 P4750</t>
  </si>
  <si>
    <t>OYG10 P4900</t>
  </si>
  <si>
    <t>OYG10 P5000</t>
  </si>
  <si>
    <t>Apr11 Socal Pipe Put</t>
  </si>
  <si>
    <t>ZNK11 C10000</t>
  </si>
  <si>
    <t>May11 Socal Pipe Call</t>
  </si>
  <si>
    <t>ZNK11 C6800</t>
  </si>
  <si>
    <t>ZNK11 C7000</t>
  </si>
  <si>
    <t>ZNK11 C7100</t>
  </si>
  <si>
    <t>ZNK11 C7800</t>
  </si>
  <si>
    <t>ZNK11 C8000</t>
  </si>
  <si>
    <t>ZNK11 P4500</t>
  </si>
  <si>
    <t>May11 Socal Pipe Put</t>
  </si>
  <si>
    <t>ZNM11 C10000</t>
  </si>
  <si>
    <t>Jun11 Socal Pipe Call</t>
  </si>
  <si>
    <t>ZNM11 C6800</t>
  </si>
  <si>
    <t>ZNM11 C7000</t>
  </si>
  <si>
    <t>ZNM11 C7100</t>
  </si>
  <si>
    <t>ZNM11 C7800</t>
  </si>
  <si>
    <t>ZNM11 C8000</t>
  </si>
  <si>
    <t>ZNM11 P4500</t>
  </si>
  <si>
    <t>Jun11 Socal Pipe Put</t>
  </si>
  <si>
    <t>ZNN11 C10000</t>
  </si>
  <si>
    <t>Jly11 Socal Pipe Call</t>
  </si>
  <si>
    <t>ZNN11 C6800</t>
  </si>
  <si>
    <t>ZNN11 C7000</t>
  </si>
  <si>
    <t>ZNN11 C7100</t>
  </si>
  <si>
    <t>ZNN11 C7800</t>
  </si>
  <si>
    <t>ZNN11 C8000</t>
  </si>
  <si>
    <t>ZNN11 P4500</t>
  </si>
  <si>
    <t>Jly11 Socal Pipe Put</t>
  </si>
  <si>
    <t>ZNQ11 C10000</t>
  </si>
  <si>
    <t>Aug11 Socal Pipe Call</t>
  </si>
  <si>
    <t>ZNQ11 C6800</t>
  </si>
  <si>
    <t>ZNQ11 C7000</t>
  </si>
  <si>
    <t>ZNQ11 C7100</t>
  </si>
  <si>
    <t>ZNQ11 C7800</t>
  </si>
  <si>
    <t>ZNQ11 C8000</t>
  </si>
  <si>
    <t>ZNQ11 P4500</t>
  </si>
  <si>
    <t>Aug11 Socal Pipe Put</t>
  </si>
  <si>
    <t>ZNU11 C10000</t>
  </si>
  <si>
    <t>Sep11 Socal Pipe Call</t>
  </si>
  <si>
    <t>ZNU11 C6800</t>
  </si>
  <si>
    <t>ZNU11 C7000</t>
  </si>
  <si>
    <t>ZNU11 C7100</t>
  </si>
  <si>
    <t>ZNU11 C7800</t>
  </si>
  <si>
    <t>ZNU11 C8000</t>
  </si>
  <si>
    <t>ZNU11 P4500</t>
  </si>
  <si>
    <t>Sep11 Socal Pipe Put</t>
  </si>
  <si>
    <t>ZNV11 C10000</t>
  </si>
  <si>
    <t>Oct11 Socal Pipe Call</t>
  </si>
  <si>
    <t>ZNV11 C6800</t>
  </si>
  <si>
    <t>ZNV11 C7000</t>
  </si>
  <si>
    <t>ZNV11 C7100</t>
  </si>
  <si>
    <t>ZNV11 C7800</t>
  </si>
  <si>
    <t>ZNV11 C8000</t>
  </si>
  <si>
    <t>ZNV11 P4500</t>
  </si>
  <si>
    <t>Oct11 Socal Pipe Put</t>
  </si>
  <si>
    <t>ZNX11 C10000</t>
  </si>
  <si>
    <t>Nov11 Socal Pipe Call</t>
  </si>
  <si>
    <t>ZNX11 C7000</t>
  </si>
  <si>
    <t>ZNX11 C7500</t>
  </si>
  <si>
    <t>ZNX11 C7700</t>
  </si>
  <si>
    <t>ZNX11 C7800</t>
  </si>
  <si>
    <t>ZNX11 C8000</t>
  </si>
  <si>
    <t>ZNX11 P4500</t>
  </si>
  <si>
    <t>Nov11 Socal Pipe Put</t>
  </si>
  <si>
    <t>ZNZ11 C10000</t>
  </si>
  <si>
    <t>Dec11 Socal Pipe Call</t>
  </si>
  <si>
    <t>ZNZ11 C7000</t>
  </si>
  <si>
    <t>ZNZ11 C7500</t>
  </si>
  <si>
    <t>ZNZ11 C7700</t>
  </si>
  <si>
    <t>ZNZ11 C7800</t>
  </si>
  <si>
    <t>ZNZ11 C8000</t>
  </si>
  <si>
    <t>ZNZ11 P4500</t>
  </si>
  <si>
    <t>Dec11 Socal Pipe Put</t>
  </si>
  <si>
    <t>ZNF12 C10000</t>
  </si>
  <si>
    <t>Jan12 Socal Pipe Call</t>
  </si>
  <si>
    <t>ZNF12 C20000</t>
  </si>
  <si>
    <t>ZNF12 C7000</t>
  </si>
  <si>
    <t>ZNF12 C7500</t>
  </si>
  <si>
    <t>ZNF12 C7700</t>
  </si>
  <si>
    <t>ZNG12 C10000</t>
  </si>
  <si>
    <t>Feb12 Socal Pipe Call</t>
  </si>
  <si>
    <t>ZNG12 C20000</t>
  </si>
  <si>
    <t>ZNG12 C7000</t>
  </si>
  <si>
    <t>ZNG12 C7500</t>
  </si>
  <si>
    <t>ZNG12 C7700</t>
  </si>
  <si>
    <t>ZNH12 C10000</t>
  </si>
  <si>
    <t>Mar12 Socal Pipe Call</t>
  </si>
  <si>
    <t>ZNH12 C20000</t>
  </si>
  <si>
    <t>ZNH12 C7000</t>
  </si>
  <si>
    <t>ZNH12 C7500</t>
  </si>
  <si>
    <t>ZNH12 C7700</t>
  </si>
  <si>
    <t>ZNJ12 C10000</t>
  </si>
  <si>
    <t>Apr12 Socal Pipe Call</t>
  </si>
  <si>
    <t>ZNJ12 C20000</t>
  </si>
  <si>
    <t>ZNJ12 C7000</t>
  </si>
  <si>
    <t>ZNJ12 C7100</t>
  </si>
  <si>
    <t>ZNJ12 C7500</t>
  </si>
  <si>
    <t>ZNK12 C10000</t>
  </si>
  <si>
    <t>May12 Socal Pipe Call</t>
  </si>
  <si>
    <t>ZNK12 C20000</t>
  </si>
  <si>
    <t>ZNK12 C7000</t>
  </si>
  <si>
    <t>ZNK12 C7100</t>
  </si>
  <si>
    <t>ZNK12 C7500</t>
  </si>
  <si>
    <t>ZNM12 C10000</t>
  </si>
  <si>
    <t>Jun12 Socal Pipe Call</t>
  </si>
  <si>
    <t>ZNM12 C20000</t>
  </si>
  <si>
    <t>ZNM12 C7000</t>
  </si>
  <si>
    <t>ZNM12 C7100</t>
  </si>
  <si>
    <t>ZNM12 C7500</t>
  </si>
  <si>
    <t>ZNN12 C10000</t>
  </si>
  <si>
    <t>Jly12 Socal Pipe Call</t>
  </si>
  <si>
    <t>ZNN12 C20000</t>
  </si>
  <si>
    <t>ZNN12 C7000</t>
  </si>
  <si>
    <t>ZNN12 C7100</t>
  </si>
  <si>
    <t>ZNN12 C7500</t>
  </si>
  <si>
    <t>ZNQ12 C10000</t>
  </si>
  <si>
    <t>Aug12 Socal Pipe Call</t>
  </si>
  <si>
    <t>ONK10 P7100</t>
  </si>
  <si>
    <t>ONK10 P7250</t>
  </si>
  <si>
    <t>ONK10 P7350</t>
  </si>
  <si>
    <t>ONK10 P7400</t>
  </si>
  <si>
    <t>ONK10 P7500</t>
  </si>
  <si>
    <t>ONK10 P7550</t>
  </si>
  <si>
    <t>ONK10 P8000</t>
  </si>
  <si>
    <t>ONK10 P8250</t>
  </si>
  <si>
    <t>ONK10 P8500</t>
  </si>
  <si>
    <t>ONK10 P8600</t>
  </si>
  <si>
    <t>ONK10 P8750</t>
  </si>
  <si>
    <t>ONK10 P9000</t>
  </si>
  <si>
    <t>ONK10 P9250</t>
  </si>
  <si>
    <t>ONM10 C10000</t>
  </si>
  <si>
    <t>Jun10 Nymex Natrl Gas Opt Call</t>
  </si>
  <si>
    <t>ONM10 C10250</t>
  </si>
  <si>
    <t>ONM10 C10350</t>
  </si>
  <si>
    <t>ONM10 C10700</t>
  </si>
  <si>
    <t>ONM10 C10900</t>
  </si>
  <si>
    <t>ONM10 C11000</t>
  </si>
  <si>
    <t>ONM10 C13000</t>
  </si>
  <si>
    <t>ONM10 C14000</t>
  </si>
  <si>
    <t>ONM10 C16000</t>
  </si>
  <si>
    <t>ONM10 C4850</t>
  </si>
  <si>
    <t>ONM10 C4950</t>
  </si>
  <si>
    <t>ONM10 C5100</t>
  </si>
  <si>
    <t>ZNG13 C20000</t>
  </si>
  <si>
    <t>ZNG13 C7000</t>
  </si>
  <si>
    <t>ZNG13 C7700</t>
  </si>
  <si>
    <t>ZNG13 C7800</t>
  </si>
  <si>
    <t>ZNH13 C10000</t>
  </si>
  <si>
    <t>Mar13 Socal Pipe Call</t>
  </si>
  <si>
    <t>ZNH13 C20000</t>
  </si>
  <si>
    <t>ZNH13 C7000</t>
  </si>
  <si>
    <t>ZNH13 C7700</t>
  </si>
  <si>
    <t>ZNH13 C7800</t>
  </si>
  <si>
    <t>ZNJ13 C10000</t>
  </si>
  <si>
    <t>Apr13 Socal Pipe Call</t>
  </si>
  <si>
    <t>ZNJ13 C20000</t>
  </si>
  <si>
    <t>ZNJ13 C7000</t>
  </si>
  <si>
    <t>ZNJ13 C7100</t>
  </si>
  <si>
    <t>ZNJ13 C7200</t>
  </si>
  <si>
    <t>ZNJ13 C8000</t>
  </si>
  <si>
    <t>ZNK13 C10000</t>
  </si>
  <si>
    <t>May13 Socal Pipe Call</t>
  </si>
  <si>
    <t>ZNK13 C20000</t>
  </si>
  <si>
    <t>ZNK13 C7000</t>
  </si>
  <si>
    <t>ZNK13 C7100</t>
  </si>
  <si>
    <t>ZNK13 C7200</t>
  </si>
  <si>
    <t>ZNK13 C8000</t>
  </si>
  <si>
    <t>ZNM13 C10000</t>
  </si>
  <si>
    <t>Jun13 Socal Pipe Call</t>
  </si>
  <si>
    <t>ZNM13 C20000</t>
  </si>
  <si>
    <t>ZNM13 C7000</t>
  </si>
  <si>
    <t>ZNM13 C7100</t>
  </si>
  <si>
    <t>ZNM13 C7200</t>
  </si>
  <si>
    <t>ZNM13 C8000</t>
  </si>
  <si>
    <t>ZNN13 C10000</t>
  </si>
  <si>
    <t>Jly13 Socal Pipe Call</t>
  </si>
  <si>
    <t>ZNN13 C20000</t>
  </si>
  <si>
    <t>ZNN13 C7000</t>
  </si>
  <si>
    <t>ZNN13 C7100</t>
  </si>
  <si>
    <t>ZNN13 C7200</t>
  </si>
  <si>
    <t>ZNN13 C8000</t>
  </si>
  <si>
    <t>ZNQ13 C10000</t>
  </si>
  <si>
    <t>Aug13 Socal Pipe Call</t>
  </si>
  <si>
    <t>ZNQ13 C20000</t>
  </si>
  <si>
    <t>ZNQ13 C7000</t>
  </si>
  <si>
    <t>ZNQ13 C7100</t>
  </si>
  <si>
    <t>ZNQ13 C7200</t>
  </si>
  <si>
    <t>ZNQ13 C8000</t>
  </si>
  <si>
    <t>ZNU13 C10000</t>
  </si>
  <si>
    <t>Sep13 Socal Pipe Call</t>
  </si>
  <si>
    <t>ZNU13 C20000</t>
  </si>
  <si>
    <t>ZNU13 C7000</t>
  </si>
  <si>
    <t>ZNU13 C7100</t>
  </si>
  <si>
    <t>ZNU13 C7200</t>
  </si>
  <si>
    <t>ZNU13 C8000</t>
  </si>
  <si>
    <t>ZNV13 C10000</t>
  </si>
  <si>
    <t>Oct13 Socal Pipe Call</t>
  </si>
  <si>
    <t>ZNV13 C20000</t>
  </si>
  <si>
    <t>ZNV13 C7000</t>
  </si>
  <si>
    <t>ZNV13 C7100</t>
  </si>
  <si>
    <t>ZNV13 C7200</t>
  </si>
  <si>
    <t>Cross-Exchange</t>
  </si>
  <si>
    <t>Futures- NG</t>
  </si>
  <si>
    <t>NG+NN+HH+ICE</t>
  </si>
  <si>
    <t>HH</t>
  </si>
  <si>
    <t xml:space="preserve">Futures </t>
  </si>
  <si>
    <t>Henry Hub Natural Gas Futures</t>
  </si>
  <si>
    <t>NGM18</t>
  </si>
  <si>
    <t>NGN18</t>
  </si>
  <si>
    <t>NGQ18</t>
  </si>
  <si>
    <t>NGU18</t>
  </si>
  <si>
    <t>NGV18</t>
  </si>
  <si>
    <t>NGX18</t>
  </si>
  <si>
    <t>NGZ18</t>
  </si>
  <si>
    <t>NGF19</t>
  </si>
  <si>
    <t>NGG19</t>
  </si>
  <si>
    <t>NGH19</t>
  </si>
  <si>
    <t>NGJ19</t>
  </si>
  <si>
    <t>NGK19</t>
  </si>
  <si>
    <t>NGM19</t>
  </si>
  <si>
    <t>NGN19</t>
  </si>
  <si>
    <t>NGQ19</t>
  </si>
  <si>
    <t>NGU19</t>
  </si>
  <si>
    <t>NGV19</t>
  </si>
  <si>
    <t>NGX19</t>
  </si>
  <si>
    <t>NGZ19</t>
  </si>
  <si>
    <t>NGF20</t>
  </si>
  <si>
    <t>NGG20</t>
  </si>
  <si>
    <t>NGH20</t>
  </si>
  <si>
    <t>NGJ20</t>
  </si>
  <si>
    <t>NGK20</t>
  </si>
  <si>
    <t>NGM20</t>
  </si>
  <si>
    <t>NGN20</t>
  </si>
  <si>
    <t>NGQ20</t>
  </si>
  <si>
    <t>NGU20</t>
  </si>
  <si>
    <t>NGV20</t>
  </si>
  <si>
    <t>NGX20</t>
  </si>
  <si>
    <t>NGZ20</t>
  </si>
  <si>
    <t>NGF21</t>
  </si>
  <si>
    <t>NGG21</t>
  </si>
  <si>
    <t>NGH21</t>
  </si>
  <si>
    <t>NGJ21</t>
  </si>
  <si>
    <t>NGK21</t>
  </si>
  <si>
    <t>NGM21</t>
  </si>
  <si>
    <t>NGN21</t>
  </si>
  <si>
    <t>NGQ21</t>
  </si>
  <si>
    <t>NGU21</t>
  </si>
  <si>
    <t>NGV21</t>
  </si>
  <si>
    <t>NGX21</t>
  </si>
  <si>
    <t>NGZ21</t>
  </si>
  <si>
    <t>NGF22</t>
  </si>
  <si>
    <t>NGG22</t>
  </si>
  <si>
    <t>NGH22</t>
  </si>
  <si>
    <t>NGJ22</t>
  </si>
  <si>
    <t>NGK22</t>
  </si>
  <si>
    <t>NGM22</t>
  </si>
  <si>
    <t>NGN22</t>
  </si>
  <si>
    <t>NGQ22</t>
  </si>
  <si>
    <t>NGU22</t>
  </si>
  <si>
    <t>NGV22</t>
  </si>
  <si>
    <t>NGX22</t>
  </si>
  <si>
    <t>NGZ22</t>
  </si>
  <si>
    <t>NGF23</t>
  </si>
  <si>
    <t>NGG23</t>
  </si>
  <si>
    <t>NGH23</t>
  </si>
  <si>
    <t>NGJ23</t>
  </si>
  <si>
    <t>NGK23</t>
  </si>
  <si>
    <t>NGM23</t>
  </si>
  <si>
    <t>NGN23</t>
  </si>
  <si>
    <t>NGQ23</t>
  </si>
  <si>
    <t>NGU23</t>
  </si>
  <si>
    <t>NGV23</t>
  </si>
  <si>
    <t>NGX23</t>
  </si>
  <si>
    <t>NGZ23</t>
  </si>
  <si>
    <t>NGF24</t>
  </si>
  <si>
    <t>NGG24</t>
  </si>
  <si>
    <t>NGH24</t>
  </si>
  <si>
    <t>NGJ24</t>
  </si>
  <si>
    <t>NGK24</t>
  </si>
  <si>
    <t>NGM24</t>
  </si>
  <si>
    <t>NGN24</t>
  </si>
  <si>
    <t>NGQ24</t>
  </si>
  <si>
    <t>NGU24</t>
  </si>
  <si>
    <t>NGV24</t>
  </si>
  <si>
    <t>NGX24</t>
  </si>
  <si>
    <t>NGZ24</t>
  </si>
  <si>
    <t>NGF25</t>
  </si>
  <si>
    <t>NGG25</t>
  </si>
  <si>
    <t>NGH25</t>
  </si>
  <si>
    <t>NGJ25</t>
  </si>
  <si>
    <t>NGK25</t>
  </si>
  <si>
    <t>NGM25</t>
  </si>
  <si>
    <t>NGN25</t>
  </si>
  <si>
    <t>NGQ25</t>
  </si>
  <si>
    <t>NGU25</t>
  </si>
  <si>
    <t>NGV25</t>
  </si>
  <si>
    <t>NGX25</t>
  </si>
  <si>
    <t>NGZ25</t>
  </si>
  <si>
    <t>NG.2018.6</t>
  </si>
  <si>
    <t>NG.2018.7</t>
  </si>
  <si>
    <t>NG.2018.8</t>
  </si>
  <si>
    <t>NG.2018.9</t>
  </si>
  <si>
    <t>NG.2018.10</t>
  </si>
  <si>
    <t>NG.2018.11</t>
  </si>
  <si>
    <t>NG.2018.12</t>
  </si>
  <si>
    <t>NG.2019.1</t>
  </si>
  <si>
    <t>NG.2019.2</t>
  </si>
  <si>
    <t>NG.2019.3</t>
  </si>
  <si>
    <t>NG.2019.4</t>
  </si>
  <si>
    <t>NG.2019.5</t>
  </si>
  <si>
    <t>NG.2019.6</t>
  </si>
  <si>
    <t>NG.2019.7</t>
  </si>
  <si>
    <t>NG.2019.8</t>
  </si>
  <si>
    <t>NG.2019.9</t>
  </si>
  <si>
    <t>NG.2019.10</t>
  </si>
  <si>
    <t>NG.2019.11</t>
  </si>
  <si>
    <t>NG.2019.12</t>
  </si>
  <si>
    <t>NG.2020.1</t>
  </si>
  <si>
    <t>NG.2020.2</t>
  </si>
  <si>
    <t>NG.2020.3</t>
  </si>
  <si>
    <t>NG.2020.4</t>
  </si>
  <si>
    <t>NG.2020.5</t>
  </si>
  <si>
    <t>NG.2020.6</t>
  </si>
  <si>
    <t>NG.2020.7</t>
  </si>
  <si>
    <t>NG.2020.8</t>
  </si>
  <si>
    <t>NG.2020.9</t>
  </si>
  <si>
    <t>NG.2020.10</t>
  </si>
  <si>
    <t>NG.2020.11</t>
  </si>
  <si>
    <t>NG.2020.12</t>
  </si>
  <si>
    <t>NG.2021.1</t>
  </si>
  <si>
    <t>NG.2021.2</t>
  </si>
  <si>
    <t>NG.2021.3</t>
  </si>
  <si>
    <t>NG.2021.4</t>
  </si>
  <si>
    <t>NG.2021.5</t>
  </si>
  <si>
    <t>NG.2021.6</t>
  </si>
  <si>
    <t>NG.2021.7</t>
  </si>
  <si>
    <t>NG.2021.8</t>
  </si>
  <si>
    <t>NG.2021.9</t>
  </si>
  <si>
    <t>NG.2021.10</t>
  </si>
  <si>
    <t>NG.2021.11</t>
  </si>
  <si>
    <t>NG.2021.12</t>
  </si>
  <si>
    <t>NG.2022.1</t>
  </si>
  <si>
    <t>NG.2022.2</t>
  </si>
  <si>
    <t>NG.2022.3</t>
  </si>
  <si>
    <t>NG.2022.4</t>
  </si>
  <si>
    <t>NG.2022.5</t>
  </si>
  <si>
    <t>NG.2022.6</t>
  </si>
  <si>
    <t>NG.2022.7</t>
  </si>
  <si>
    <t>NG.2022.8</t>
  </si>
  <si>
    <t>NG.2022.9</t>
  </si>
  <si>
    <t>NG.2022.10</t>
  </si>
  <si>
    <t>NG.2022.11</t>
  </si>
  <si>
    <t>NG.2022.12</t>
  </si>
  <si>
    <t>NG.2023.1</t>
  </si>
  <si>
    <t>NG.2023.2</t>
  </si>
  <si>
    <t>NG.2023.3</t>
  </si>
  <si>
    <t>NG.2023.4</t>
  </si>
  <si>
    <t>NG.2023.5</t>
  </si>
  <si>
    <t>NG.2023.6</t>
  </si>
  <si>
    <t>NG.2023.7</t>
  </si>
  <si>
    <t>NG.2023.8</t>
  </si>
  <si>
    <t>NG.2023.9</t>
  </si>
  <si>
    <t>NG.2023.10</t>
  </si>
  <si>
    <t>NG.2023.11</t>
  </si>
  <si>
    <t>NG.2023.12</t>
  </si>
  <si>
    <t>NG.2024.1</t>
  </si>
  <si>
    <t>NG.2024.2</t>
  </si>
  <si>
    <t>NG.2024.3</t>
  </si>
  <si>
    <t>NG.2024.4</t>
  </si>
  <si>
    <t>NG.2024.5</t>
  </si>
  <si>
    <t>NG.2024.6</t>
  </si>
  <si>
    <t>NG.2024.7</t>
  </si>
  <si>
    <t>NG.2024.8</t>
  </si>
  <si>
    <t>NG.2024.9</t>
  </si>
  <si>
    <t>NG.2024.10</t>
  </si>
  <si>
    <t>NG.2024.11</t>
  </si>
  <si>
    <t>NG.2024.12</t>
  </si>
  <si>
    <t>NG.2025.1</t>
  </si>
  <si>
    <t>NG.2025.2</t>
  </si>
  <si>
    <t>NG.2025.3</t>
  </si>
  <si>
    <t>NG.2025.4</t>
  </si>
  <si>
    <t>NG.2025.5</t>
  </si>
  <si>
    <t>NG.2025.6</t>
  </si>
  <si>
    <t>NG.2025.7</t>
  </si>
  <si>
    <t>NG.2025.8</t>
  </si>
  <si>
    <t>NG.2025.9</t>
  </si>
  <si>
    <t>NG.2025.10</t>
  </si>
  <si>
    <t>NG.2025.11</t>
  </si>
  <si>
    <t>NG.2025.12</t>
  </si>
  <si>
    <t>Natural Gas Futures Volumes (CME/NYMEX + ICE)</t>
  </si>
  <si>
    <t>NGF26</t>
  </si>
  <si>
    <t>NGG26</t>
  </si>
  <si>
    <t>NGH26</t>
  </si>
  <si>
    <t>NGJ26</t>
  </si>
  <si>
    <t>NGK26</t>
  </si>
  <si>
    <t>NGM26</t>
  </si>
  <si>
    <t>NGN26</t>
  </si>
  <si>
    <t>NGQ26</t>
  </si>
  <si>
    <t>NGU26</t>
  </si>
  <si>
    <t>NGV26</t>
  </si>
  <si>
    <t>NGX26</t>
  </si>
  <si>
    <t>NGZ26</t>
  </si>
  <si>
    <t>NG.2026.1</t>
  </si>
  <si>
    <t>NG.2026.2</t>
  </si>
  <si>
    <t>NG.2026.3</t>
  </si>
  <si>
    <t>NG.2026.4</t>
  </si>
  <si>
    <t>NG.2026.5</t>
  </si>
  <si>
    <t>NG.2026.6</t>
  </si>
  <si>
    <t>NG.2026.7</t>
  </si>
  <si>
    <t>NG.2026.8</t>
  </si>
  <si>
    <t>NG.2026.9</t>
  </si>
  <si>
    <t>NG.2026.10</t>
  </si>
  <si>
    <t>NG.2026.11</t>
  </si>
  <si>
    <t>NG.2026.12</t>
  </si>
  <si>
    <t>NGF27</t>
  </si>
  <si>
    <t>NGG27</t>
  </si>
  <si>
    <t>NGH27</t>
  </si>
  <si>
    <t>NGJ27</t>
  </si>
  <si>
    <t>NGK27</t>
  </si>
  <si>
    <t>NGM27</t>
  </si>
  <si>
    <t>NGN27</t>
  </si>
  <si>
    <t>NGQ27</t>
  </si>
  <si>
    <t>NGU27</t>
  </si>
  <si>
    <t>NGV27</t>
  </si>
  <si>
    <t>NGX27</t>
  </si>
  <si>
    <t>NGZ27</t>
  </si>
  <si>
    <t>NGF28</t>
  </si>
  <si>
    <t>NGG28</t>
  </si>
  <si>
    <t>NGH28</t>
  </si>
  <si>
    <t>NGJ28</t>
  </si>
  <si>
    <t>NGK28</t>
  </si>
  <si>
    <t>NGM28</t>
  </si>
  <si>
    <t>NGN28</t>
  </si>
  <si>
    <t>NGQ28</t>
  </si>
  <si>
    <t>NGU28</t>
  </si>
  <si>
    <t>NGV28</t>
  </si>
  <si>
    <t>NGX28</t>
  </si>
  <si>
    <t>NGZ28</t>
  </si>
  <si>
    <t>NGF29</t>
  </si>
  <si>
    <t>NGG29</t>
  </si>
  <si>
    <t>NGH29</t>
  </si>
  <si>
    <t>NGJ29</t>
  </si>
  <si>
    <t>NGK29</t>
  </si>
  <si>
    <t>NGM29</t>
  </si>
  <si>
    <t>NGN29</t>
  </si>
  <si>
    <t>NGQ29</t>
  </si>
  <si>
    <t>NGU29</t>
  </si>
  <si>
    <t>NGV29</t>
  </si>
  <si>
    <t>NGX29</t>
  </si>
  <si>
    <t>NGZ29</t>
  </si>
  <si>
    <t>NGF30</t>
  </si>
  <si>
    <t>NGG30</t>
  </si>
  <si>
    <t>NGH30</t>
  </si>
  <si>
    <t>NGJ30</t>
  </si>
  <si>
    <t>NGK30</t>
  </si>
  <si>
    <t>NGM30</t>
  </si>
  <si>
    <t>NGN30</t>
  </si>
  <si>
    <t>NGQ30</t>
  </si>
  <si>
    <t>NGU30</t>
  </si>
  <si>
    <t>NGV30</t>
  </si>
  <si>
    <t>NGX30</t>
  </si>
  <si>
    <t>NGZ30</t>
  </si>
  <si>
    <t>NG.2027.1</t>
  </si>
  <si>
    <t>NG.2027.2</t>
  </si>
  <si>
    <t>NG.2027.3</t>
  </si>
  <si>
    <t>NG.2027.4</t>
  </si>
  <si>
    <t>NG.2027.5</t>
  </si>
  <si>
    <t>NG.2027.6</t>
  </si>
  <si>
    <t>NG.2027.7</t>
  </si>
  <si>
    <t>NG.2027.8</t>
  </si>
  <si>
    <t>NG.2027.9</t>
  </si>
  <si>
    <t>NG.2027.10</t>
  </si>
  <si>
    <t>NG.2027.11</t>
  </si>
  <si>
    <t>NG.2027.12</t>
  </si>
  <si>
    <t>NG.2028.1</t>
  </si>
  <si>
    <t>NG.2028.2</t>
  </si>
  <si>
    <t>NG.2028.3</t>
  </si>
  <si>
    <t>NG.2028.4</t>
  </si>
  <si>
    <t>NG.2028.5</t>
  </si>
  <si>
    <t>NG.2028.6</t>
  </si>
  <si>
    <t>NG.2028.7</t>
  </si>
  <si>
    <t>NG.2028.8</t>
  </si>
  <si>
    <t>NG.2028.9</t>
  </si>
  <si>
    <t>NG.2028.10</t>
  </si>
  <si>
    <t>NG.2028.11</t>
  </si>
  <si>
    <t>NG.2028.12</t>
  </si>
  <si>
    <t>NG.2029.1</t>
  </si>
  <si>
    <t>NG.2029.2</t>
  </si>
  <si>
    <t>NG.2029.3</t>
  </si>
  <si>
    <t>NG.2029.4</t>
  </si>
  <si>
    <t>NG.2029.5</t>
  </si>
  <si>
    <t>NG.2029.6</t>
  </si>
  <si>
    <t>NG.2029.7</t>
  </si>
  <si>
    <t>NG.2029.8</t>
  </si>
  <si>
    <t>NG.2029.9</t>
  </si>
  <si>
    <t>NG.2029.10</t>
  </si>
  <si>
    <t>NG.2029.11</t>
  </si>
  <si>
    <t>NG.2029.12</t>
  </si>
  <si>
    <t>NG.2030.1</t>
  </si>
  <si>
    <t>NG.2030.2</t>
  </si>
  <si>
    <t>NG.2030.3</t>
  </si>
  <si>
    <t>NG.2030.4</t>
  </si>
  <si>
    <t>NG.2030.5</t>
  </si>
  <si>
    <t>NG.2030.6</t>
  </si>
  <si>
    <t>NG.2030.7</t>
  </si>
  <si>
    <t>NG.2030.8</t>
  </si>
  <si>
    <t>NG.2030.9</t>
  </si>
  <si>
    <t>NG.2030.10</t>
  </si>
  <si>
    <t>NG.2030.11</t>
  </si>
  <si>
    <t>NG.2030.12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</si>
</sst>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dd\-mmm\-yyyy"/>
  </numFmts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sz val="18"/>
      <name val="Arial"/>
      <family val="2"/>
    </font>
    <font>
      <b/>
      <i/>
      <sz val="10"/>
      <name val="Arial"/>
      <family val="2"/>
    </font>
    <font>
      <i/>
      <sz val="8"/>
      <color indexed="12"/>
      <name val="Arial"/>
      <family val="2"/>
    </font>
    <font>
      <b/>
      <sz val="10"/>
      <color indexed="12"/>
      <name val="Arial"/>
      <family val="2"/>
    </font>
    <font>
      <b/>
      <i/>
      <sz val="12"/>
      <name val="Arial"/>
      <family val="2"/>
    </font>
    <font>
      <b/>
      <i/>
      <sz val="8"/>
      <name val="Arial"/>
      <family val="2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0">
    <xf numFmtId="0" fontId="0" fillId="0" borderId="0" xfId="0"/>
    <xf numFmtId="0" fontId="2" fillId="0" borderId="0" xfId="0" applyFont="1"/>
    <xf numFmtId="49" fontId="4" fillId="0" borderId="0" xfId="0" applyNumberFormat="1" applyFont="1"/>
    <xf numFmtId="0" fontId="4" fillId="0" borderId="0" xfId="0" applyFont="1"/>
    <xf numFmtId="0" fontId="0" fillId="0" borderId="0" xfId="0" applyAlignment="1"/>
    <xf numFmtId="0" fontId="0" fillId="0" borderId="0" xfId="0" applyFill="1"/>
    <xf numFmtId="0" fontId="4" fillId="0" borderId="0" xfId="0" applyFont="1" applyFill="1"/>
    <xf numFmtId="0" fontId="3" fillId="0" borderId="0" xfId="0" applyFont="1" applyFill="1"/>
    <xf numFmtId="14" fontId="0" fillId="0" borderId="0" xfId="0" applyNumberFormat="1"/>
    <xf numFmtId="15" fontId="2" fillId="0" borderId="0" xfId="0" applyNumberFormat="1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/>
    <xf numFmtId="0" fontId="6" fillId="0" borderId="0" xfId="0" applyFont="1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8" xfId="1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166" fontId="2" fillId="0" borderId="0" xfId="0" applyNumberFormat="1" applyFont="1" applyAlignment="1"/>
    <xf numFmtId="0" fontId="2" fillId="0" borderId="4" xfId="0" applyFont="1" applyBorder="1" applyAlignment="1">
      <alignment horizontal="center"/>
    </xf>
    <xf numFmtId="0" fontId="0" fillId="0" borderId="6" xfId="0" applyBorder="1"/>
    <xf numFmtId="165" fontId="0" fillId="0" borderId="7" xfId="0" applyNumberFormat="1" applyBorder="1"/>
    <xf numFmtId="9" fontId="0" fillId="0" borderId="9" xfId="2" applyFont="1" applyBorder="1" applyAlignment="1">
      <alignment horizontal="center"/>
    </xf>
    <xf numFmtId="165" fontId="0" fillId="0" borderId="10" xfId="0" applyNumberFormat="1" applyBorder="1"/>
    <xf numFmtId="0" fontId="0" fillId="0" borderId="11" xfId="0" applyBorder="1"/>
    <xf numFmtId="0" fontId="2" fillId="0" borderId="9" xfId="0" applyFont="1" applyBorder="1"/>
    <xf numFmtId="165" fontId="2" fillId="0" borderId="12" xfId="0" applyNumberFormat="1" applyFont="1" applyBorder="1"/>
    <xf numFmtId="9" fontId="2" fillId="0" borderId="9" xfId="2" applyFont="1" applyBorder="1" applyAlignment="1">
      <alignment horizontal="center"/>
    </xf>
    <xf numFmtId="165" fontId="0" fillId="0" borderId="0" xfId="0" applyNumberFormat="1"/>
    <xf numFmtId="0" fontId="5" fillId="0" borderId="3" xfId="0" applyFont="1" applyBorder="1" applyAlignment="1">
      <alignment horizontal="center"/>
    </xf>
    <xf numFmtId="0" fontId="0" fillId="0" borderId="0" xfId="0" applyBorder="1"/>
    <xf numFmtId="165" fontId="0" fillId="0" borderId="13" xfId="1" applyNumberFormat="1" applyFont="1" applyBorder="1" applyAlignment="1">
      <alignment horizontal="center"/>
    </xf>
    <xf numFmtId="165" fontId="0" fillId="0" borderId="14" xfId="1" applyNumberFormat="1" applyFont="1" applyBorder="1" applyAlignment="1">
      <alignment horizontal="center"/>
    </xf>
    <xf numFmtId="165" fontId="0" fillId="0" borderId="15" xfId="1" applyNumberFormat="1" applyFont="1" applyBorder="1" applyAlignment="1">
      <alignment horizontal="center"/>
    </xf>
    <xf numFmtId="165" fontId="0" fillId="0" borderId="16" xfId="1" applyNumberFormat="1" applyFont="1" applyBorder="1" applyAlignment="1">
      <alignment horizontal="center"/>
    </xf>
    <xf numFmtId="165" fontId="0" fillId="0" borderId="17" xfId="1" applyNumberFormat="1" applyFont="1" applyBorder="1" applyAlignment="1">
      <alignment horizontal="center"/>
    </xf>
    <xf numFmtId="165" fontId="0" fillId="0" borderId="7" xfId="1" applyNumberFormat="1" applyFont="1" applyBorder="1" applyAlignment="1">
      <alignment horizontal="center"/>
    </xf>
    <xf numFmtId="165" fontId="0" fillId="0" borderId="5" xfId="1" applyNumberFormat="1" applyFont="1" applyBorder="1" applyAlignment="1">
      <alignment horizontal="center"/>
    </xf>
    <xf numFmtId="165" fontId="0" fillId="0" borderId="18" xfId="1" applyNumberFormat="1" applyFont="1" applyBorder="1" applyAlignment="1">
      <alignment horizontal="center"/>
    </xf>
    <xf numFmtId="165" fontId="0" fillId="0" borderId="19" xfId="0" applyNumberFormat="1" applyBorder="1"/>
    <xf numFmtId="0" fontId="5" fillId="0" borderId="8" xfId="0" applyFont="1" applyBorder="1" applyAlignment="1">
      <alignment horizontal="center"/>
    </xf>
    <xf numFmtId="9" fontId="0" fillId="0" borderId="15" xfId="2" applyFont="1" applyBorder="1"/>
    <xf numFmtId="9" fontId="0" fillId="0" borderId="15" xfId="2" applyFont="1" applyBorder="1" applyAlignment="1">
      <alignment horizontal="center"/>
    </xf>
    <xf numFmtId="0" fontId="8" fillId="0" borderId="0" xfId="0" applyFont="1"/>
    <xf numFmtId="0" fontId="9" fillId="0" borderId="21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8" xfId="0" applyFont="1" applyBorder="1"/>
    <xf numFmtId="0" fontId="9" fillId="0" borderId="12" xfId="0" applyFont="1" applyBorder="1" applyAlignment="1">
      <alignment horizontal="center"/>
    </xf>
    <xf numFmtId="9" fontId="0" fillId="0" borderId="0" xfId="2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165" fontId="0" fillId="0" borderId="7" xfId="1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165" fontId="3" fillId="0" borderId="16" xfId="1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5" fontId="3" fillId="0" borderId="15" xfId="1" applyNumberFormat="1" applyFont="1" applyFill="1" applyBorder="1" applyAlignment="1">
      <alignment horizontal="center"/>
    </xf>
    <xf numFmtId="9" fontId="3" fillId="0" borderId="15" xfId="2" applyFont="1" applyFill="1" applyBorder="1" applyAlignment="1">
      <alignment horizontal="center"/>
    </xf>
    <xf numFmtId="165" fontId="0" fillId="0" borderId="16" xfId="1" applyNumberFormat="1" applyFont="1" applyFill="1" applyBorder="1" applyAlignment="1">
      <alignment horizontal="center"/>
    </xf>
    <xf numFmtId="165" fontId="0" fillId="0" borderId="15" xfId="1" applyNumberFormat="1" applyFont="1" applyFill="1" applyBorder="1" applyAlignment="1">
      <alignment horizontal="center"/>
    </xf>
    <xf numFmtId="9" fontId="0" fillId="0" borderId="15" xfId="2" applyFont="1" applyFill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65" fontId="1" fillId="0" borderId="0" xfId="0" applyNumberFormat="1" applyFont="1"/>
    <xf numFmtId="0" fontId="6" fillId="0" borderId="32" xfId="0" applyFont="1" applyBorder="1"/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9" fontId="0" fillId="0" borderId="9" xfId="2" applyFont="1" applyBorder="1" applyAlignment="1">
      <alignment horizontal="center"/>
    </xf>
    <xf numFmtId="9" fontId="0" fillId="0" borderId="12" xfId="2" applyFont="1" applyBorder="1" applyAlignment="1">
      <alignment horizontal="center"/>
    </xf>
    <xf numFmtId="9" fontId="2" fillId="0" borderId="9" xfId="2" applyFont="1" applyBorder="1" applyAlignment="1">
      <alignment horizontal="center"/>
    </xf>
    <xf numFmtId="9" fontId="2" fillId="0" borderId="12" xfId="2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10" fillId="0" borderId="31" xfId="0" applyFont="1" applyBorder="1" applyAlignment="1">
      <alignment horizontal="center"/>
    </xf>
    <xf numFmtId="166" fontId="2" fillId="0" borderId="23" xfId="0" applyNumberFormat="1" applyFont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166" fontId="2" fillId="0" borderId="24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6" fillId="0" borderId="25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utures"/>
  <dimension ref="A1"/>
  <sheetViews>
    <sheetView workbookViewId="0">
      <selection activeCell="A4390" sqref="A4390:XFD4407"/>
    </sheetView>
  </sheetViews>
  <sheetFormatPr defaultRowHeight="12.75" x14ac:dyDescent="0.2"/>
  <sheetData>
    <row r="1" s="1" customFormat="1" x14ac:dyDescent="0.2"/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ptions"/>
  <dimension ref="A1:V29636"/>
  <sheetViews>
    <sheetView workbookViewId="0">
      <selection activeCell="V2" sqref="V2"/>
    </sheetView>
  </sheetViews>
  <sheetFormatPr defaultRowHeight="12.75" x14ac:dyDescent="0.2"/>
  <cols>
    <col min="1" max="1" width="11.140625" bestFit="1" customWidth="1"/>
    <col min="2" max="2" width="6.140625" bestFit="1" customWidth="1"/>
    <col min="3" max="3" width="5.85546875" bestFit="1" customWidth="1"/>
    <col min="4" max="4" width="15.5703125" bestFit="1" customWidth="1"/>
    <col min="5" max="5" width="8.140625" bestFit="1" customWidth="1"/>
    <col min="6" max="6" width="7.7109375" bestFit="1" customWidth="1"/>
    <col min="7" max="7" width="17.5703125" bestFit="1" customWidth="1"/>
    <col min="8" max="8" width="55.140625" bestFit="1" customWidth="1"/>
    <col min="9" max="10" width="7" bestFit="1" customWidth="1"/>
    <col min="11" max="11" width="19.7109375" bestFit="1" customWidth="1"/>
    <col min="12" max="12" width="7" bestFit="1" customWidth="1"/>
    <col min="13" max="13" width="19.5703125" bestFit="1" customWidth="1"/>
    <col min="14" max="14" width="7" bestFit="1" customWidth="1"/>
    <col min="15" max="15" width="20" bestFit="1" customWidth="1"/>
    <col min="16" max="16" width="8" bestFit="1" customWidth="1"/>
    <col min="17" max="17" width="8.5703125" bestFit="1" customWidth="1"/>
    <col min="18" max="18" width="9.5703125" bestFit="1" customWidth="1"/>
    <col min="19" max="19" width="14.5703125" bestFit="1" customWidth="1"/>
    <col min="20" max="20" width="8.85546875" bestFit="1" customWidth="1"/>
    <col min="21" max="21" width="9.7109375" bestFit="1" customWidth="1"/>
    <col min="22" max="22" width="12" bestFit="1" customWidth="1"/>
  </cols>
  <sheetData>
    <row r="1" spans="1:22" s="1" customFormat="1" x14ac:dyDescent="0.2">
      <c r="A1" s="1" t="s">
        <v>503</v>
      </c>
      <c r="B1" s="1" t="s">
        <v>5082</v>
      </c>
      <c r="C1" s="1" t="s">
        <v>5083</v>
      </c>
      <c r="D1" s="1" t="s">
        <v>1231</v>
      </c>
      <c r="E1" s="1" t="s">
        <v>30628</v>
      </c>
      <c r="F1" s="1" t="s">
        <v>5086</v>
      </c>
      <c r="G1" s="1" t="s">
        <v>5084</v>
      </c>
      <c r="H1" s="1" t="s">
        <v>1232</v>
      </c>
      <c r="I1" s="1" t="s">
        <v>1233</v>
      </c>
      <c r="J1" s="1" t="s">
        <v>1234</v>
      </c>
      <c r="K1" s="1" t="s">
        <v>1235</v>
      </c>
      <c r="L1" s="1" t="s">
        <v>1236</v>
      </c>
      <c r="M1" s="1" t="s">
        <v>1237</v>
      </c>
      <c r="N1" s="1" t="s">
        <v>1238</v>
      </c>
      <c r="O1" s="1" t="s">
        <v>1239</v>
      </c>
      <c r="P1" s="1" t="s">
        <v>1240</v>
      </c>
      <c r="Q1" s="1" t="s">
        <v>1241</v>
      </c>
      <c r="R1" s="1" t="s">
        <v>504</v>
      </c>
      <c r="S1" s="1" t="s">
        <v>1242</v>
      </c>
      <c r="T1" s="1" t="s">
        <v>5085</v>
      </c>
      <c r="U1" s="1" t="s">
        <v>714</v>
      </c>
      <c r="V1" s="1" t="s">
        <v>1243</v>
      </c>
    </row>
    <row r="2" spans="1:22" x14ac:dyDescent="0.2">
      <c r="A2">
        <v>30</v>
      </c>
      <c r="B2">
        <v>6</v>
      </c>
      <c r="C2">
        <v>2010</v>
      </c>
      <c r="E2" t="s">
        <v>5087</v>
      </c>
      <c r="F2">
        <v>68000</v>
      </c>
      <c r="G2" t="s">
        <v>1298</v>
      </c>
      <c r="H2" t="s">
        <v>1299</v>
      </c>
      <c r="P2">
        <v>56.34</v>
      </c>
      <c r="Q2">
        <v>3.68</v>
      </c>
      <c r="R2">
        <v>0</v>
      </c>
      <c r="S2">
        <v>52.66</v>
      </c>
      <c r="U2">
        <v>10</v>
      </c>
      <c r="V2" s="8">
        <v>40155</v>
      </c>
    </row>
    <row r="3" spans="1:22" x14ac:dyDescent="0.2">
      <c r="A3" t="s">
        <v>1300</v>
      </c>
      <c r="B3">
        <v>1</v>
      </c>
      <c r="C3">
        <v>2010</v>
      </c>
      <c r="E3" t="s">
        <v>1301</v>
      </c>
      <c r="F3">
        <v>1.07</v>
      </c>
      <c r="G3" t="s">
        <v>1302</v>
      </c>
      <c r="H3" t="s">
        <v>1303</v>
      </c>
      <c r="P3">
        <v>0.121</v>
      </c>
      <c r="Q3">
        <v>-4.0299999999999997E-3</v>
      </c>
      <c r="R3">
        <v>0</v>
      </c>
      <c r="S3">
        <v>0.12503</v>
      </c>
      <c r="V3" s="8">
        <v>40155</v>
      </c>
    </row>
    <row r="4" spans="1:22" x14ac:dyDescent="0.2">
      <c r="A4" t="s">
        <v>1300</v>
      </c>
      <c r="B4">
        <v>1</v>
      </c>
      <c r="C4">
        <v>2010</v>
      </c>
      <c r="E4" t="s">
        <v>1301</v>
      </c>
      <c r="F4">
        <v>1.1499999999999999</v>
      </c>
      <c r="G4" t="s">
        <v>1304</v>
      </c>
      <c r="H4" t="s">
        <v>1303</v>
      </c>
      <c r="P4">
        <v>7.4340000000000003E-2</v>
      </c>
      <c r="Q4">
        <v>-3.4099999999999998E-3</v>
      </c>
      <c r="R4">
        <v>0</v>
      </c>
      <c r="S4">
        <v>7.775E-2</v>
      </c>
      <c r="U4">
        <v>10</v>
      </c>
      <c r="V4" s="8">
        <v>40155</v>
      </c>
    </row>
    <row r="5" spans="1:22" x14ac:dyDescent="0.2">
      <c r="A5" t="s">
        <v>1300</v>
      </c>
      <c r="B5">
        <v>1</v>
      </c>
      <c r="C5">
        <v>2010</v>
      </c>
      <c r="E5" t="s">
        <v>1301</v>
      </c>
      <c r="F5">
        <v>1.3</v>
      </c>
      <c r="G5" t="s">
        <v>1305</v>
      </c>
      <c r="H5" t="s">
        <v>1303</v>
      </c>
      <c r="P5">
        <v>2.111E-2</v>
      </c>
      <c r="Q5">
        <v>-1.7700000000000001E-3</v>
      </c>
      <c r="R5">
        <v>0</v>
      </c>
      <c r="S5">
        <v>2.2880000000000001E-2</v>
      </c>
      <c r="U5">
        <v>20</v>
      </c>
      <c r="V5" s="8">
        <v>40155</v>
      </c>
    </row>
    <row r="6" spans="1:22" x14ac:dyDescent="0.2">
      <c r="A6" t="s">
        <v>1300</v>
      </c>
      <c r="B6">
        <v>1</v>
      </c>
      <c r="C6">
        <v>2010</v>
      </c>
      <c r="E6" t="s">
        <v>5087</v>
      </c>
      <c r="F6">
        <v>1.07</v>
      </c>
      <c r="G6" t="s">
        <v>1306</v>
      </c>
      <c r="H6" t="s">
        <v>1307</v>
      </c>
      <c r="P6">
        <v>3.1640000000000001E-2</v>
      </c>
      <c r="Q6">
        <v>3.6999999999999999E-4</v>
      </c>
      <c r="R6">
        <v>0</v>
      </c>
      <c r="S6">
        <v>3.1269999999999999E-2</v>
      </c>
      <c r="V6" s="8">
        <v>40155</v>
      </c>
    </row>
    <row r="7" spans="1:22" x14ac:dyDescent="0.2">
      <c r="A7" t="s">
        <v>1300</v>
      </c>
      <c r="B7">
        <v>2</v>
      </c>
      <c r="C7">
        <v>2010</v>
      </c>
      <c r="E7" t="s">
        <v>1301</v>
      </c>
      <c r="F7">
        <v>1.07</v>
      </c>
      <c r="G7" t="s">
        <v>1308</v>
      </c>
      <c r="H7" t="s">
        <v>1309</v>
      </c>
      <c r="P7">
        <v>0.13658000000000001</v>
      </c>
      <c r="Q7">
        <v>-3.6600000000000001E-3</v>
      </c>
      <c r="R7">
        <v>0</v>
      </c>
      <c r="S7">
        <v>0.14024</v>
      </c>
      <c r="V7" s="8">
        <v>40155</v>
      </c>
    </row>
    <row r="8" spans="1:22" x14ac:dyDescent="0.2">
      <c r="A8" t="s">
        <v>1300</v>
      </c>
      <c r="B8">
        <v>2</v>
      </c>
      <c r="C8">
        <v>2010</v>
      </c>
      <c r="E8" t="s">
        <v>1301</v>
      </c>
      <c r="F8">
        <v>1.1499999999999999</v>
      </c>
      <c r="G8" t="s">
        <v>1310</v>
      </c>
      <c r="H8" t="s">
        <v>1309</v>
      </c>
      <c r="P8">
        <v>9.3770000000000006E-2</v>
      </c>
      <c r="Q8">
        <v>-3.14E-3</v>
      </c>
      <c r="R8">
        <v>0</v>
      </c>
      <c r="S8">
        <v>9.6909999999999996E-2</v>
      </c>
      <c r="U8">
        <v>10</v>
      </c>
      <c r="V8" s="8">
        <v>40155</v>
      </c>
    </row>
    <row r="9" spans="1:22" x14ac:dyDescent="0.2">
      <c r="A9" t="s">
        <v>1300</v>
      </c>
      <c r="B9">
        <v>2</v>
      </c>
      <c r="C9">
        <v>2010</v>
      </c>
      <c r="E9" t="s">
        <v>1301</v>
      </c>
      <c r="F9">
        <v>1.3</v>
      </c>
      <c r="G9" t="s">
        <v>1311</v>
      </c>
      <c r="H9" t="s">
        <v>1309</v>
      </c>
      <c r="P9">
        <v>3.6670000000000001E-2</v>
      </c>
      <c r="Q9">
        <v>-2.5799999999999998E-3</v>
      </c>
      <c r="R9">
        <v>0</v>
      </c>
      <c r="S9">
        <v>3.925E-2</v>
      </c>
      <c r="U9">
        <v>20</v>
      </c>
      <c r="V9" s="8">
        <v>40155</v>
      </c>
    </row>
    <row r="10" spans="1:22" x14ac:dyDescent="0.2">
      <c r="A10" t="s">
        <v>1300</v>
      </c>
      <c r="B10">
        <v>2</v>
      </c>
      <c r="C10">
        <v>2010</v>
      </c>
      <c r="E10" t="s">
        <v>5087</v>
      </c>
      <c r="F10">
        <v>1.07</v>
      </c>
      <c r="G10" t="s">
        <v>1312</v>
      </c>
      <c r="H10" t="s">
        <v>1313</v>
      </c>
      <c r="P10">
        <v>5.3530000000000001E-2</v>
      </c>
      <c r="Q10">
        <v>7.3999999999999999E-4</v>
      </c>
      <c r="R10">
        <v>0</v>
      </c>
      <c r="S10">
        <v>5.2789999999999997E-2</v>
      </c>
      <c r="V10" s="8">
        <v>40155</v>
      </c>
    </row>
    <row r="11" spans="1:22" x14ac:dyDescent="0.2">
      <c r="A11" t="s">
        <v>1300</v>
      </c>
      <c r="B11">
        <v>3</v>
      </c>
      <c r="C11">
        <v>2010</v>
      </c>
      <c r="E11" t="s">
        <v>1301</v>
      </c>
      <c r="F11">
        <v>1.07</v>
      </c>
      <c r="G11" t="s">
        <v>1314</v>
      </c>
      <c r="H11" t="s">
        <v>1315</v>
      </c>
      <c r="P11">
        <v>0.13236999999999999</v>
      </c>
      <c r="Q11">
        <v>-3.3E-3</v>
      </c>
      <c r="R11">
        <v>0</v>
      </c>
      <c r="S11">
        <v>0.13567000000000001</v>
      </c>
      <c r="V11" s="8">
        <v>40155</v>
      </c>
    </row>
    <row r="12" spans="1:22" x14ac:dyDescent="0.2">
      <c r="A12" t="s">
        <v>1300</v>
      </c>
      <c r="B12">
        <v>3</v>
      </c>
      <c r="C12">
        <v>2010</v>
      </c>
      <c r="E12" t="s">
        <v>1301</v>
      </c>
      <c r="F12">
        <v>1.1499999999999999</v>
      </c>
      <c r="G12" t="s">
        <v>1316</v>
      </c>
      <c r="H12" t="s">
        <v>1315</v>
      </c>
      <c r="P12">
        <v>9.4070000000000001E-2</v>
      </c>
      <c r="Q12">
        <v>-2.8E-3</v>
      </c>
      <c r="R12">
        <v>0</v>
      </c>
      <c r="S12">
        <v>9.6869999999999998E-2</v>
      </c>
      <c r="U12">
        <v>10</v>
      </c>
      <c r="V12" s="8">
        <v>40155</v>
      </c>
    </row>
    <row r="13" spans="1:22" x14ac:dyDescent="0.2">
      <c r="A13" t="s">
        <v>1300</v>
      </c>
      <c r="B13">
        <v>3</v>
      </c>
      <c r="C13">
        <v>2010</v>
      </c>
      <c r="E13" t="s">
        <v>1301</v>
      </c>
      <c r="F13">
        <v>1.3</v>
      </c>
      <c r="G13" t="s">
        <v>1317</v>
      </c>
      <c r="H13" t="s">
        <v>1315</v>
      </c>
      <c r="P13">
        <v>4.1079999999999998E-2</v>
      </c>
      <c r="Q13">
        <v>-1.7600000000000001E-3</v>
      </c>
      <c r="R13">
        <v>0</v>
      </c>
      <c r="S13">
        <v>4.2840000000000003E-2</v>
      </c>
      <c r="U13">
        <v>20</v>
      </c>
      <c r="V13" s="8">
        <v>40155</v>
      </c>
    </row>
    <row r="14" spans="1:22" x14ac:dyDescent="0.2">
      <c r="A14" t="s">
        <v>1300</v>
      </c>
      <c r="B14">
        <v>3</v>
      </c>
      <c r="C14">
        <v>2010</v>
      </c>
      <c r="E14" t="s">
        <v>5087</v>
      </c>
      <c r="F14">
        <v>1.07</v>
      </c>
      <c r="G14" t="s">
        <v>1318</v>
      </c>
      <c r="H14" t="s">
        <v>1319</v>
      </c>
      <c r="P14">
        <v>8.1820000000000004E-2</v>
      </c>
      <c r="Q14">
        <v>1.1000000000000001E-3</v>
      </c>
      <c r="R14">
        <v>0</v>
      </c>
      <c r="S14">
        <v>8.072E-2</v>
      </c>
      <c r="V14" s="8">
        <v>40155</v>
      </c>
    </row>
    <row r="15" spans="1:22" x14ac:dyDescent="0.2">
      <c r="A15" t="s">
        <v>1300</v>
      </c>
      <c r="B15">
        <v>4</v>
      </c>
      <c r="C15">
        <v>2010</v>
      </c>
      <c r="E15" t="s">
        <v>1301</v>
      </c>
      <c r="F15">
        <v>1.1499999999999999</v>
      </c>
      <c r="G15" t="s">
        <v>1320</v>
      </c>
      <c r="H15" t="s">
        <v>1321</v>
      </c>
      <c r="P15">
        <v>9.1660000000000005E-2</v>
      </c>
      <c r="Q15">
        <v>-2.2599999999999999E-3</v>
      </c>
      <c r="R15">
        <v>0</v>
      </c>
      <c r="S15">
        <v>9.3920000000000003E-2</v>
      </c>
      <c r="U15">
        <v>10</v>
      </c>
      <c r="V15" s="8">
        <v>40155</v>
      </c>
    </row>
    <row r="16" spans="1:22" x14ac:dyDescent="0.2">
      <c r="A16" t="s">
        <v>1300</v>
      </c>
      <c r="B16">
        <v>5</v>
      </c>
      <c r="C16">
        <v>2010</v>
      </c>
      <c r="E16" t="s">
        <v>1301</v>
      </c>
      <c r="F16">
        <v>1.1499999999999999</v>
      </c>
      <c r="G16" t="s">
        <v>1322</v>
      </c>
      <c r="H16" t="s">
        <v>1323</v>
      </c>
      <c r="P16">
        <v>0.10274</v>
      </c>
      <c r="Q16">
        <v>-2.1900000000000001E-3</v>
      </c>
      <c r="R16">
        <v>0</v>
      </c>
      <c r="S16">
        <v>0.10493</v>
      </c>
      <c r="U16">
        <v>10</v>
      </c>
      <c r="V16" s="8">
        <v>40155</v>
      </c>
    </row>
    <row r="17" spans="1:22" x14ac:dyDescent="0.2">
      <c r="A17" t="s">
        <v>1300</v>
      </c>
      <c r="B17">
        <v>6</v>
      </c>
      <c r="C17">
        <v>2010</v>
      </c>
      <c r="E17" t="s">
        <v>1301</v>
      </c>
      <c r="F17">
        <v>1.1499999999999999</v>
      </c>
      <c r="G17" t="s">
        <v>1324</v>
      </c>
      <c r="H17" t="s">
        <v>1325</v>
      </c>
      <c r="P17">
        <v>0.11385000000000001</v>
      </c>
      <c r="Q17">
        <v>-2.2399999999999998E-3</v>
      </c>
      <c r="R17">
        <v>0</v>
      </c>
      <c r="S17">
        <v>0.11609</v>
      </c>
      <c r="U17">
        <v>10</v>
      </c>
      <c r="V17" s="8">
        <v>40155</v>
      </c>
    </row>
    <row r="18" spans="1:22" x14ac:dyDescent="0.2">
      <c r="A18" t="s">
        <v>1300</v>
      </c>
      <c r="B18">
        <v>7</v>
      </c>
      <c r="C18">
        <v>2010</v>
      </c>
      <c r="E18" t="s">
        <v>1301</v>
      </c>
      <c r="F18">
        <v>1.1499999999999999</v>
      </c>
      <c r="G18" t="s">
        <v>1326</v>
      </c>
      <c r="H18" t="s">
        <v>1327</v>
      </c>
      <c r="P18">
        <v>0.12676999999999999</v>
      </c>
      <c r="Q18">
        <v>-2.2599999999999999E-3</v>
      </c>
      <c r="R18">
        <v>0</v>
      </c>
      <c r="S18">
        <v>0.12903000000000001</v>
      </c>
      <c r="U18">
        <v>10</v>
      </c>
      <c r="V18" s="8">
        <v>40155</v>
      </c>
    </row>
    <row r="19" spans="1:22" x14ac:dyDescent="0.2">
      <c r="A19" t="s">
        <v>1300</v>
      </c>
      <c r="B19">
        <v>8</v>
      </c>
      <c r="C19">
        <v>2010</v>
      </c>
      <c r="E19" t="s">
        <v>1301</v>
      </c>
      <c r="F19">
        <v>1.1499999999999999</v>
      </c>
      <c r="G19" t="s">
        <v>1328</v>
      </c>
      <c r="H19" t="s">
        <v>1329</v>
      </c>
      <c r="P19">
        <v>0.13982</v>
      </c>
      <c r="Q19">
        <v>-2.2899999999999999E-3</v>
      </c>
      <c r="R19">
        <v>0</v>
      </c>
      <c r="S19">
        <v>0.14210999999999999</v>
      </c>
      <c r="U19">
        <v>10</v>
      </c>
      <c r="V19" s="8">
        <v>40155</v>
      </c>
    </row>
    <row r="20" spans="1:22" x14ac:dyDescent="0.2">
      <c r="A20" t="s">
        <v>1300</v>
      </c>
      <c r="B20">
        <v>9</v>
      </c>
      <c r="C20">
        <v>2010</v>
      </c>
      <c r="E20" t="s">
        <v>1301</v>
      </c>
      <c r="F20">
        <v>1.1499999999999999</v>
      </c>
      <c r="G20" t="s">
        <v>1330</v>
      </c>
      <c r="H20" t="s">
        <v>1331</v>
      </c>
      <c r="P20">
        <v>0.15114</v>
      </c>
      <c r="Q20">
        <v>-2.3E-3</v>
      </c>
      <c r="R20">
        <v>0</v>
      </c>
      <c r="S20">
        <v>0.15343999999999999</v>
      </c>
      <c r="U20">
        <v>10</v>
      </c>
      <c r="V20" s="8">
        <v>40155</v>
      </c>
    </row>
    <row r="21" spans="1:22" x14ac:dyDescent="0.2">
      <c r="A21" t="s">
        <v>1300</v>
      </c>
      <c r="B21">
        <v>10</v>
      </c>
      <c r="C21">
        <v>2010</v>
      </c>
      <c r="E21" t="s">
        <v>1301</v>
      </c>
      <c r="F21">
        <v>1.1499999999999999</v>
      </c>
      <c r="G21" t="s">
        <v>1332</v>
      </c>
      <c r="H21" t="s">
        <v>1333</v>
      </c>
      <c r="P21">
        <v>0.16267999999999999</v>
      </c>
      <c r="Q21">
        <v>-2.2599999999999999E-3</v>
      </c>
      <c r="R21">
        <v>0</v>
      </c>
      <c r="S21">
        <v>0.16494</v>
      </c>
      <c r="U21">
        <v>10</v>
      </c>
      <c r="V21" s="8">
        <v>40155</v>
      </c>
    </row>
    <row r="22" spans="1:22" x14ac:dyDescent="0.2">
      <c r="A22" t="s">
        <v>1300</v>
      </c>
      <c r="B22">
        <v>11</v>
      </c>
      <c r="C22">
        <v>2010</v>
      </c>
      <c r="E22" t="s">
        <v>1301</v>
      </c>
      <c r="F22">
        <v>1.1499999999999999</v>
      </c>
      <c r="G22" t="s">
        <v>1334</v>
      </c>
      <c r="H22" t="s">
        <v>1335</v>
      </c>
      <c r="P22">
        <v>0.17388000000000001</v>
      </c>
      <c r="Q22">
        <v>-2.33E-3</v>
      </c>
      <c r="R22">
        <v>0</v>
      </c>
      <c r="S22">
        <v>0.17621000000000001</v>
      </c>
      <c r="U22">
        <v>10</v>
      </c>
      <c r="V22" s="8">
        <v>40155</v>
      </c>
    </row>
    <row r="23" spans="1:22" x14ac:dyDescent="0.2">
      <c r="A23" t="s">
        <v>1300</v>
      </c>
      <c r="B23">
        <v>12</v>
      </c>
      <c r="C23">
        <v>2010</v>
      </c>
      <c r="E23" t="s">
        <v>1301</v>
      </c>
      <c r="F23">
        <v>1.1499999999999999</v>
      </c>
      <c r="G23" t="s">
        <v>1336</v>
      </c>
      <c r="H23" t="s">
        <v>1337</v>
      </c>
      <c r="P23">
        <v>0.18435000000000001</v>
      </c>
      <c r="Q23">
        <v>-2.2899999999999999E-3</v>
      </c>
      <c r="R23">
        <v>0</v>
      </c>
      <c r="S23">
        <v>0.18664</v>
      </c>
      <c r="U23">
        <v>10</v>
      </c>
      <c r="V23" s="8">
        <v>40155</v>
      </c>
    </row>
    <row r="24" spans="1:22" x14ac:dyDescent="0.2">
      <c r="A24" t="s">
        <v>1155</v>
      </c>
      <c r="B24">
        <v>1</v>
      </c>
      <c r="C24">
        <v>2010</v>
      </c>
      <c r="E24" t="s">
        <v>1301</v>
      </c>
      <c r="F24">
        <v>-0.2</v>
      </c>
      <c r="G24" t="s">
        <v>1338</v>
      </c>
      <c r="H24" t="s">
        <v>1339</v>
      </c>
      <c r="P24">
        <v>0.14069999999999999</v>
      </c>
      <c r="Q24">
        <v>-3.0000000000000001E-3</v>
      </c>
      <c r="R24">
        <v>0</v>
      </c>
      <c r="S24">
        <v>0.14369999999999999</v>
      </c>
      <c r="U24">
        <v>240</v>
      </c>
      <c r="V24" s="8">
        <v>40155</v>
      </c>
    </row>
    <row r="25" spans="1:22" x14ac:dyDescent="0.2">
      <c r="A25" t="s">
        <v>1155</v>
      </c>
      <c r="B25">
        <v>1</v>
      </c>
      <c r="C25">
        <v>2010</v>
      </c>
      <c r="E25" t="s">
        <v>1301</v>
      </c>
      <c r="F25">
        <v>-0.4</v>
      </c>
      <c r="G25" t="s">
        <v>1340</v>
      </c>
      <c r="H25" t="s">
        <v>1339</v>
      </c>
      <c r="P25">
        <v>0.2999</v>
      </c>
      <c r="Q25">
        <v>-2.8999999999999998E-3</v>
      </c>
      <c r="R25">
        <v>0</v>
      </c>
      <c r="S25">
        <v>0.30280000000000001</v>
      </c>
      <c r="U25">
        <v>100</v>
      </c>
      <c r="V25" s="8">
        <v>40155</v>
      </c>
    </row>
    <row r="26" spans="1:22" x14ac:dyDescent="0.2">
      <c r="A26" t="s">
        <v>1155</v>
      </c>
      <c r="B26">
        <v>1</v>
      </c>
      <c r="C26">
        <v>2010</v>
      </c>
      <c r="E26" t="s">
        <v>5087</v>
      </c>
      <c r="F26">
        <v>-0.4</v>
      </c>
      <c r="G26" t="s">
        <v>1341</v>
      </c>
      <c r="H26" t="s">
        <v>1342</v>
      </c>
      <c r="P26">
        <v>0.01</v>
      </c>
      <c r="Q26">
        <v>-2.9999999999999997E-4</v>
      </c>
      <c r="R26">
        <v>0</v>
      </c>
      <c r="S26">
        <v>1.03E-2</v>
      </c>
      <c r="U26">
        <v>100</v>
      </c>
      <c r="V26" s="8">
        <v>40155</v>
      </c>
    </row>
    <row r="27" spans="1:22" x14ac:dyDescent="0.2">
      <c r="A27" t="s">
        <v>1155</v>
      </c>
      <c r="B27">
        <v>1</v>
      </c>
      <c r="C27">
        <v>2010</v>
      </c>
      <c r="E27" t="s">
        <v>5087</v>
      </c>
      <c r="F27">
        <v>1.5</v>
      </c>
      <c r="G27" t="s">
        <v>1343</v>
      </c>
      <c r="H27" t="s">
        <v>1342</v>
      </c>
      <c r="P27">
        <v>1.6096999999999999</v>
      </c>
      <c r="Q27">
        <v>2.5000000000000001E-3</v>
      </c>
      <c r="R27">
        <v>0</v>
      </c>
      <c r="S27">
        <v>1.6072</v>
      </c>
      <c r="V27" s="8">
        <v>40155</v>
      </c>
    </row>
    <row r="28" spans="1:22" x14ac:dyDescent="0.2">
      <c r="A28" t="s">
        <v>1155</v>
      </c>
      <c r="B28">
        <v>2</v>
      </c>
      <c r="C28">
        <v>2010</v>
      </c>
      <c r="E28" t="s">
        <v>1301</v>
      </c>
      <c r="F28">
        <v>-0.2</v>
      </c>
      <c r="G28" t="s">
        <v>1344</v>
      </c>
      <c r="H28" t="s">
        <v>1345</v>
      </c>
      <c r="P28">
        <v>0.1507</v>
      </c>
      <c r="Q28">
        <v>-8.3000000000000001E-3</v>
      </c>
      <c r="R28">
        <v>0</v>
      </c>
      <c r="S28">
        <v>0.159</v>
      </c>
      <c r="U28">
        <v>240</v>
      </c>
      <c r="V28" s="8">
        <v>40155</v>
      </c>
    </row>
    <row r="29" spans="1:22" x14ac:dyDescent="0.2">
      <c r="A29" t="s">
        <v>1155</v>
      </c>
      <c r="B29">
        <v>2</v>
      </c>
      <c r="C29">
        <v>2010</v>
      </c>
      <c r="E29" t="s">
        <v>1301</v>
      </c>
      <c r="F29">
        <v>-0.4</v>
      </c>
      <c r="G29" t="s">
        <v>1346</v>
      </c>
      <c r="H29" t="s">
        <v>1345</v>
      </c>
      <c r="P29">
        <v>0.28899999999999998</v>
      </c>
      <c r="Q29">
        <v>-1.0800000000000001E-2</v>
      </c>
      <c r="R29">
        <v>0</v>
      </c>
      <c r="S29">
        <v>0.29980000000000001</v>
      </c>
      <c r="U29">
        <v>100</v>
      </c>
      <c r="V29" s="8">
        <v>40155</v>
      </c>
    </row>
    <row r="30" spans="1:22" x14ac:dyDescent="0.2">
      <c r="A30" t="s">
        <v>1155</v>
      </c>
      <c r="B30">
        <v>2</v>
      </c>
      <c r="C30">
        <v>2010</v>
      </c>
      <c r="E30" t="s">
        <v>5087</v>
      </c>
      <c r="F30">
        <v>-0.4</v>
      </c>
      <c r="G30" t="s">
        <v>1347</v>
      </c>
      <c r="H30" t="s">
        <v>1348</v>
      </c>
      <c r="P30">
        <v>3.4099999999999998E-2</v>
      </c>
      <c r="Q30">
        <v>1.6999999999999999E-3</v>
      </c>
      <c r="R30">
        <v>0</v>
      </c>
      <c r="S30">
        <v>3.2399999999999998E-2</v>
      </c>
      <c r="U30">
        <v>100</v>
      </c>
      <c r="V30" s="8">
        <v>40155</v>
      </c>
    </row>
    <row r="31" spans="1:22" x14ac:dyDescent="0.2">
      <c r="A31" t="s">
        <v>1155</v>
      </c>
      <c r="B31">
        <v>2</v>
      </c>
      <c r="C31">
        <v>2010</v>
      </c>
      <c r="E31" t="s">
        <v>5087</v>
      </c>
      <c r="F31">
        <v>1.5</v>
      </c>
      <c r="G31" t="s">
        <v>1349</v>
      </c>
      <c r="H31" t="s">
        <v>1348</v>
      </c>
      <c r="P31">
        <v>1.6444000000000001</v>
      </c>
      <c r="Q31">
        <v>1.26E-2</v>
      </c>
      <c r="R31">
        <v>0</v>
      </c>
      <c r="S31">
        <v>1.6317999999999999</v>
      </c>
      <c r="V31" s="8">
        <v>40155</v>
      </c>
    </row>
    <row r="32" spans="1:22" x14ac:dyDescent="0.2">
      <c r="A32" t="s">
        <v>1155</v>
      </c>
      <c r="B32">
        <v>3</v>
      </c>
      <c r="C32">
        <v>2010</v>
      </c>
      <c r="E32" t="s">
        <v>1301</v>
      </c>
      <c r="F32">
        <v>-0.2</v>
      </c>
      <c r="G32" t="s">
        <v>1350</v>
      </c>
      <c r="H32" t="s">
        <v>1351</v>
      </c>
      <c r="P32">
        <v>0.13700000000000001</v>
      </c>
      <c r="Q32">
        <v>-9.4000000000000004E-3</v>
      </c>
      <c r="R32">
        <v>0</v>
      </c>
      <c r="S32">
        <v>0.1464</v>
      </c>
      <c r="U32">
        <v>240</v>
      </c>
      <c r="V32" s="8">
        <v>40155</v>
      </c>
    </row>
    <row r="33" spans="1:22" x14ac:dyDescent="0.2">
      <c r="A33" t="s">
        <v>1155</v>
      </c>
      <c r="B33">
        <v>3</v>
      </c>
      <c r="C33">
        <v>2010</v>
      </c>
      <c r="E33" t="s">
        <v>1301</v>
      </c>
      <c r="F33">
        <v>-0.4</v>
      </c>
      <c r="G33" t="s">
        <v>1352</v>
      </c>
      <c r="H33" t="s">
        <v>1351</v>
      </c>
      <c r="P33">
        <v>0.254</v>
      </c>
      <c r="Q33">
        <v>-1.29E-2</v>
      </c>
      <c r="R33">
        <v>0</v>
      </c>
      <c r="S33">
        <v>0.26690000000000003</v>
      </c>
      <c r="U33">
        <v>100</v>
      </c>
      <c r="V33" s="8">
        <v>40155</v>
      </c>
    </row>
    <row r="34" spans="1:22" x14ac:dyDescent="0.2">
      <c r="A34" t="s">
        <v>1155</v>
      </c>
      <c r="B34">
        <v>3</v>
      </c>
      <c r="C34">
        <v>2010</v>
      </c>
      <c r="E34" t="s">
        <v>5087</v>
      </c>
      <c r="F34">
        <v>-0.4</v>
      </c>
      <c r="G34" t="s">
        <v>1353</v>
      </c>
      <c r="H34" t="s">
        <v>1354</v>
      </c>
      <c r="P34">
        <v>7.4099999999999999E-2</v>
      </c>
      <c r="Q34">
        <v>4.5999999999999999E-3</v>
      </c>
      <c r="R34">
        <v>0</v>
      </c>
      <c r="S34">
        <v>6.9500000000000006E-2</v>
      </c>
      <c r="U34">
        <v>100</v>
      </c>
      <c r="V34" s="8">
        <v>40155</v>
      </c>
    </row>
    <row r="35" spans="1:22" x14ac:dyDescent="0.2">
      <c r="A35" t="s">
        <v>1155</v>
      </c>
      <c r="B35">
        <v>3</v>
      </c>
      <c r="C35">
        <v>2010</v>
      </c>
      <c r="E35" t="s">
        <v>5087</v>
      </c>
      <c r="F35">
        <v>1.5</v>
      </c>
      <c r="G35" t="s">
        <v>1355</v>
      </c>
      <c r="H35" t="s">
        <v>1354</v>
      </c>
      <c r="P35">
        <v>1.7189000000000001</v>
      </c>
      <c r="Q35">
        <v>1.7500000000000002E-2</v>
      </c>
      <c r="R35">
        <v>0</v>
      </c>
      <c r="S35">
        <v>1.7014</v>
      </c>
      <c r="V35" s="8">
        <v>40155</v>
      </c>
    </row>
    <row r="36" spans="1:22" x14ac:dyDescent="0.2">
      <c r="A36" t="s">
        <v>1155</v>
      </c>
      <c r="B36">
        <v>11</v>
      </c>
      <c r="C36">
        <v>2010</v>
      </c>
      <c r="E36" t="s">
        <v>1301</v>
      </c>
      <c r="F36">
        <v>7</v>
      </c>
      <c r="G36" t="s">
        <v>1356</v>
      </c>
      <c r="H36" t="s">
        <v>1357</v>
      </c>
      <c r="P36">
        <v>0.60870000000000002</v>
      </c>
      <c r="Q36">
        <v>0</v>
      </c>
      <c r="R36">
        <v>400</v>
      </c>
      <c r="V36" s="8">
        <v>40155</v>
      </c>
    </row>
    <row r="37" spans="1:22" x14ac:dyDescent="0.2">
      <c r="A37" t="s">
        <v>1155</v>
      </c>
      <c r="B37">
        <v>11</v>
      </c>
      <c r="C37">
        <v>2010</v>
      </c>
      <c r="E37" t="s">
        <v>1301</v>
      </c>
      <c r="F37">
        <v>8</v>
      </c>
      <c r="G37" t="s">
        <v>1358</v>
      </c>
      <c r="H37" t="s">
        <v>1357</v>
      </c>
      <c r="P37">
        <v>0.38090000000000002</v>
      </c>
      <c r="Q37">
        <v>0</v>
      </c>
      <c r="R37">
        <v>800</v>
      </c>
      <c r="V37" s="8">
        <v>40155</v>
      </c>
    </row>
    <row r="38" spans="1:22" x14ac:dyDescent="0.2">
      <c r="A38" t="s">
        <v>1155</v>
      </c>
      <c r="B38">
        <v>12</v>
      </c>
      <c r="C38">
        <v>2010</v>
      </c>
      <c r="E38" t="s">
        <v>1301</v>
      </c>
      <c r="F38">
        <v>7</v>
      </c>
      <c r="G38" t="s">
        <v>1359</v>
      </c>
      <c r="H38" t="s">
        <v>1360</v>
      </c>
      <c r="P38">
        <v>0.69230000000000003</v>
      </c>
      <c r="Q38">
        <v>0</v>
      </c>
      <c r="R38">
        <v>400</v>
      </c>
      <c r="V38" s="8">
        <v>40155</v>
      </c>
    </row>
    <row r="39" spans="1:22" x14ac:dyDescent="0.2">
      <c r="A39" t="s">
        <v>1155</v>
      </c>
      <c r="B39">
        <v>12</v>
      </c>
      <c r="C39">
        <v>2010</v>
      </c>
      <c r="E39" t="s">
        <v>1301</v>
      </c>
      <c r="F39">
        <v>8</v>
      </c>
      <c r="G39" t="s">
        <v>1361</v>
      </c>
      <c r="H39" t="s">
        <v>1360</v>
      </c>
      <c r="P39">
        <v>0.44440000000000002</v>
      </c>
      <c r="Q39">
        <v>0</v>
      </c>
      <c r="R39">
        <v>800</v>
      </c>
      <c r="V39" s="8">
        <v>40155</v>
      </c>
    </row>
    <row r="40" spans="1:22" x14ac:dyDescent="0.2">
      <c r="A40" t="s">
        <v>1155</v>
      </c>
      <c r="B40">
        <v>1</v>
      </c>
      <c r="C40">
        <v>2011</v>
      </c>
      <c r="E40" t="s">
        <v>1301</v>
      </c>
      <c r="F40">
        <v>7</v>
      </c>
      <c r="G40" t="s">
        <v>1362</v>
      </c>
      <c r="H40" t="s">
        <v>1363</v>
      </c>
      <c r="P40">
        <v>0.77349999999999997</v>
      </c>
      <c r="Q40">
        <v>0</v>
      </c>
      <c r="R40">
        <v>400</v>
      </c>
      <c r="V40" s="8">
        <v>40155</v>
      </c>
    </row>
    <row r="41" spans="1:22" x14ac:dyDescent="0.2">
      <c r="A41" t="s">
        <v>1155</v>
      </c>
      <c r="B41">
        <v>1</v>
      </c>
      <c r="C41">
        <v>2011</v>
      </c>
      <c r="E41" t="s">
        <v>1301</v>
      </c>
      <c r="F41">
        <v>8</v>
      </c>
      <c r="G41" t="s">
        <v>1364</v>
      </c>
      <c r="H41" t="s">
        <v>1363</v>
      </c>
      <c r="P41">
        <v>0.5071</v>
      </c>
      <c r="Q41">
        <v>0</v>
      </c>
      <c r="R41">
        <v>800</v>
      </c>
      <c r="V41" s="8">
        <v>40155</v>
      </c>
    </row>
    <row r="42" spans="1:22" x14ac:dyDescent="0.2">
      <c r="A42" t="s">
        <v>1155</v>
      </c>
      <c r="B42">
        <v>2</v>
      </c>
      <c r="C42">
        <v>2011</v>
      </c>
      <c r="E42" t="s">
        <v>1301</v>
      </c>
      <c r="F42">
        <v>7</v>
      </c>
      <c r="G42" t="s">
        <v>1365</v>
      </c>
      <c r="H42" t="s">
        <v>1366</v>
      </c>
      <c r="P42">
        <v>0.85389999999999999</v>
      </c>
      <c r="Q42">
        <v>0</v>
      </c>
      <c r="R42">
        <v>400</v>
      </c>
      <c r="V42" s="8">
        <v>40155</v>
      </c>
    </row>
    <row r="43" spans="1:22" x14ac:dyDescent="0.2">
      <c r="A43" t="s">
        <v>1155</v>
      </c>
      <c r="B43">
        <v>2</v>
      </c>
      <c r="C43">
        <v>2011</v>
      </c>
      <c r="E43" t="s">
        <v>1301</v>
      </c>
      <c r="F43">
        <v>8</v>
      </c>
      <c r="G43" t="s">
        <v>1367</v>
      </c>
      <c r="H43" t="s">
        <v>1366</v>
      </c>
      <c r="P43">
        <v>0.57020000000000004</v>
      </c>
      <c r="Q43">
        <v>0</v>
      </c>
      <c r="R43">
        <v>800</v>
      </c>
      <c r="V43" s="8">
        <v>40155</v>
      </c>
    </row>
    <row r="44" spans="1:22" x14ac:dyDescent="0.2">
      <c r="A44" t="s">
        <v>1155</v>
      </c>
      <c r="B44">
        <v>3</v>
      </c>
      <c r="C44">
        <v>2011</v>
      </c>
      <c r="E44" t="s">
        <v>1301</v>
      </c>
      <c r="F44">
        <v>7</v>
      </c>
      <c r="G44" t="s">
        <v>1368</v>
      </c>
      <c r="H44" t="s">
        <v>1369</v>
      </c>
      <c r="P44">
        <v>0.92579999999999996</v>
      </c>
      <c r="Q44">
        <v>0</v>
      </c>
      <c r="R44">
        <v>400</v>
      </c>
      <c r="V44" s="8">
        <v>40155</v>
      </c>
    </row>
    <row r="45" spans="1:22" x14ac:dyDescent="0.2">
      <c r="A45" t="s">
        <v>1155</v>
      </c>
      <c r="B45">
        <v>3</v>
      </c>
      <c r="C45">
        <v>2011</v>
      </c>
      <c r="E45" t="s">
        <v>1301</v>
      </c>
      <c r="F45">
        <v>8</v>
      </c>
      <c r="G45" t="s">
        <v>1370</v>
      </c>
      <c r="H45" t="s">
        <v>1369</v>
      </c>
      <c r="P45">
        <v>0.62729999999999997</v>
      </c>
      <c r="Q45">
        <v>0</v>
      </c>
      <c r="R45">
        <v>800</v>
      </c>
      <c r="V45" s="8">
        <v>40155</v>
      </c>
    </row>
    <row r="46" spans="1:22" x14ac:dyDescent="0.2">
      <c r="A46" t="s">
        <v>1155</v>
      </c>
      <c r="B46">
        <v>4</v>
      </c>
      <c r="C46">
        <v>2011</v>
      </c>
      <c r="E46" t="s">
        <v>1301</v>
      </c>
      <c r="F46">
        <v>8</v>
      </c>
      <c r="G46" t="s">
        <v>1371</v>
      </c>
      <c r="H46" t="s">
        <v>1372</v>
      </c>
      <c r="P46">
        <v>1E-4</v>
      </c>
      <c r="Q46">
        <v>0</v>
      </c>
      <c r="R46">
        <v>400</v>
      </c>
      <c r="V46" s="8">
        <v>40155</v>
      </c>
    </row>
    <row r="47" spans="1:22" x14ac:dyDescent="0.2">
      <c r="A47" t="s">
        <v>1155</v>
      </c>
      <c r="B47">
        <v>5</v>
      </c>
      <c r="C47">
        <v>2011</v>
      </c>
      <c r="E47" t="s">
        <v>1301</v>
      </c>
      <c r="F47">
        <v>8</v>
      </c>
      <c r="G47" t="s">
        <v>1373</v>
      </c>
      <c r="H47" t="s">
        <v>1374</v>
      </c>
      <c r="P47">
        <v>1E-4</v>
      </c>
      <c r="Q47">
        <v>0</v>
      </c>
      <c r="R47">
        <v>400</v>
      </c>
      <c r="V47" s="8">
        <v>40155</v>
      </c>
    </row>
    <row r="48" spans="1:22" x14ac:dyDescent="0.2">
      <c r="A48" t="s">
        <v>1169</v>
      </c>
      <c r="B48">
        <v>1</v>
      </c>
      <c r="C48">
        <v>2010</v>
      </c>
      <c r="E48" t="s">
        <v>1301</v>
      </c>
      <c r="F48">
        <v>-0.3</v>
      </c>
      <c r="G48" t="s">
        <v>1375</v>
      </c>
      <c r="H48" t="s">
        <v>1376</v>
      </c>
      <c r="P48">
        <v>0.22839999999999999</v>
      </c>
      <c r="Q48">
        <v>-9.5999999999999992E-3</v>
      </c>
      <c r="R48">
        <v>0</v>
      </c>
      <c r="S48">
        <v>0.23799999999999999</v>
      </c>
      <c r="U48">
        <v>248</v>
      </c>
      <c r="V48" s="8">
        <v>40155</v>
      </c>
    </row>
    <row r="49" spans="1:22" x14ac:dyDescent="0.2">
      <c r="A49" t="s">
        <v>1169</v>
      </c>
      <c r="B49">
        <v>2</v>
      </c>
      <c r="C49">
        <v>2010</v>
      </c>
      <c r="E49" t="s">
        <v>1301</v>
      </c>
      <c r="F49">
        <v>-0.3</v>
      </c>
      <c r="G49" t="s">
        <v>1377</v>
      </c>
      <c r="H49" t="s">
        <v>1378</v>
      </c>
      <c r="P49">
        <v>0.20130000000000001</v>
      </c>
      <c r="Q49">
        <v>-6.4000000000000003E-3</v>
      </c>
      <c r="R49">
        <v>0</v>
      </c>
      <c r="S49">
        <v>0.2077</v>
      </c>
      <c r="U49">
        <v>224</v>
      </c>
      <c r="V49" s="8">
        <v>40155</v>
      </c>
    </row>
    <row r="50" spans="1:22" x14ac:dyDescent="0.2">
      <c r="A50" t="s">
        <v>1169</v>
      </c>
      <c r="B50">
        <v>3</v>
      </c>
      <c r="C50">
        <v>2010</v>
      </c>
      <c r="E50" t="s">
        <v>1301</v>
      </c>
      <c r="F50">
        <v>-0.3</v>
      </c>
      <c r="G50" t="s">
        <v>1379</v>
      </c>
      <c r="H50" t="s">
        <v>1380</v>
      </c>
      <c r="P50">
        <v>0.20250000000000001</v>
      </c>
      <c r="Q50">
        <v>1.2999999999999999E-3</v>
      </c>
      <c r="R50">
        <v>0</v>
      </c>
      <c r="S50">
        <v>0.20119999999999999</v>
      </c>
      <c r="U50">
        <v>248</v>
      </c>
      <c r="V50" s="8">
        <v>40155</v>
      </c>
    </row>
    <row r="51" spans="1:22" x14ac:dyDescent="0.2">
      <c r="A51" t="s">
        <v>1381</v>
      </c>
      <c r="B51">
        <v>1</v>
      </c>
      <c r="C51">
        <v>2010</v>
      </c>
      <c r="E51" t="s">
        <v>1301</v>
      </c>
      <c r="F51">
        <v>6.5</v>
      </c>
      <c r="G51" t="s">
        <v>1382</v>
      </c>
      <c r="H51" t="s">
        <v>1383</v>
      </c>
      <c r="P51">
        <v>1.0699999999999999E-2</v>
      </c>
      <c r="Q51">
        <v>2.2000000000000001E-3</v>
      </c>
      <c r="R51">
        <v>0</v>
      </c>
      <c r="S51">
        <v>8.5000000000000006E-3</v>
      </c>
      <c r="U51">
        <v>600</v>
      </c>
      <c r="V51" s="8">
        <v>40155</v>
      </c>
    </row>
    <row r="52" spans="1:22" x14ac:dyDescent="0.2">
      <c r="A52" t="s">
        <v>1381</v>
      </c>
      <c r="B52">
        <v>1</v>
      </c>
      <c r="C52">
        <v>2010</v>
      </c>
      <c r="E52" t="s">
        <v>5087</v>
      </c>
      <c r="F52">
        <v>4.75</v>
      </c>
      <c r="G52" t="s">
        <v>1384</v>
      </c>
      <c r="H52" t="s">
        <v>1385</v>
      </c>
      <c r="P52">
        <v>1.3599999999999999E-2</v>
      </c>
      <c r="Q52">
        <v>-8.0999999999999996E-3</v>
      </c>
      <c r="R52">
        <v>0</v>
      </c>
      <c r="S52">
        <v>2.1700000000000001E-2</v>
      </c>
      <c r="T52">
        <v>800</v>
      </c>
      <c r="U52">
        <v>1760</v>
      </c>
      <c r="V52" s="8">
        <v>40155</v>
      </c>
    </row>
    <row r="53" spans="1:22" x14ac:dyDescent="0.2">
      <c r="A53" t="s">
        <v>1381</v>
      </c>
      <c r="B53">
        <v>1</v>
      </c>
      <c r="C53">
        <v>2011</v>
      </c>
      <c r="E53" t="s">
        <v>1301</v>
      </c>
      <c r="F53">
        <v>10</v>
      </c>
      <c r="G53" t="s">
        <v>1386</v>
      </c>
      <c r="H53" t="s">
        <v>1387</v>
      </c>
      <c r="P53">
        <v>0.17829999999999999</v>
      </c>
      <c r="Q53">
        <v>1E-4</v>
      </c>
      <c r="R53">
        <v>0</v>
      </c>
      <c r="S53">
        <v>0.1782</v>
      </c>
      <c r="U53">
        <v>200</v>
      </c>
      <c r="V53" s="8">
        <v>40155</v>
      </c>
    </row>
    <row r="54" spans="1:22" x14ac:dyDescent="0.2">
      <c r="A54" t="s">
        <v>1381</v>
      </c>
      <c r="B54">
        <v>1</v>
      </c>
      <c r="C54">
        <v>2011</v>
      </c>
      <c r="E54" t="s">
        <v>5087</v>
      </c>
      <c r="F54">
        <v>6.4</v>
      </c>
      <c r="G54" t="s">
        <v>1388</v>
      </c>
      <c r="H54" t="s">
        <v>1389</v>
      </c>
      <c r="P54">
        <v>0.84050000000000002</v>
      </c>
      <c r="Q54">
        <v>-2.7000000000000001E-3</v>
      </c>
      <c r="R54">
        <v>0</v>
      </c>
      <c r="S54">
        <v>0.84319999999999995</v>
      </c>
      <c r="U54">
        <v>200</v>
      </c>
      <c r="V54" s="8">
        <v>40155</v>
      </c>
    </row>
    <row r="55" spans="1:22" x14ac:dyDescent="0.2">
      <c r="A55" t="s">
        <v>1390</v>
      </c>
      <c r="B55">
        <v>12</v>
      </c>
      <c r="C55">
        <v>2009</v>
      </c>
      <c r="E55" t="s">
        <v>1301</v>
      </c>
      <c r="F55">
        <v>14</v>
      </c>
      <c r="G55" t="s">
        <v>3642</v>
      </c>
      <c r="H55" t="s">
        <v>3643</v>
      </c>
      <c r="P55">
        <v>0.25</v>
      </c>
      <c r="Q55">
        <v>-0.56000000000000005</v>
      </c>
      <c r="R55">
        <v>0</v>
      </c>
      <c r="S55">
        <v>0.81</v>
      </c>
      <c r="U55">
        <v>500</v>
      </c>
      <c r="V55" s="8">
        <v>40155</v>
      </c>
    </row>
    <row r="56" spans="1:22" x14ac:dyDescent="0.2">
      <c r="A56" t="s">
        <v>1390</v>
      </c>
      <c r="B56">
        <v>12</v>
      </c>
      <c r="C56">
        <v>2009</v>
      </c>
      <c r="E56" t="s">
        <v>1301</v>
      </c>
      <c r="F56">
        <v>15</v>
      </c>
      <c r="G56" t="s">
        <v>3644</v>
      </c>
      <c r="H56" t="s">
        <v>3643</v>
      </c>
      <c r="P56">
        <v>0.01</v>
      </c>
      <c r="Q56">
        <v>-0.15</v>
      </c>
      <c r="R56">
        <v>0</v>
      </c>
      <c r="S56">
        <v>0.16</v>
      </c>
      <c r="U56">
        <v>250</v>
      </c>
      <c r="V56" s="8">
        <v>40155</v>
      </c>
    </row>
    <row r="57" spans="1:22" x14ac:dyDescent="0.2">
      <c r="A57" t="s">
        <v>1390</v>
      </c>
      <c r="B57">
        <v>12</v>
      </c>
      <c r="C57">
        <v>2009</v>
      </c>
      <c r="E57" t="s">
        <v>1301</v>
      </c>
      <c r="F57">
        <v>16</v>
      </c>
      <c r="G57" t="s">
        <v>3645</v>
      </c>
      <c r="H57" t="s">
        <v>3643</v>
      </c>
      <c r="P57">
        <v>0.01</v>
      </c>
      <c r="Q57" t="s">
        <v>1244</v>
      </c>
      <c r="R57">
        <v>0</v>
      </c>
      <c r="S57">
        <v>0.01</v>
      </c>
      <c r="U57">
        <v>250</v>
      </c>
      <c r="V57" s="8">
        <v>40155</v>
      </c>
    </row>
    <row r="58" spans="1:22" x14ac:dyDescent="0.2">
      <c r="A58" t="s">
        <v>1390</v>
      </c>
      <c r="B58">
        <v>12</v>
      </c>
      <c r="C58">
        <v>2009</v>
      </c>
      <c r="E58" t="s">
        <v>5087</v>
      </c>
      <c r="F58">
        <v>12</v>
      </c>
      <c r="G58" t="s">
        <v>3646</v>
      </c>
      <c r="H58" t="s">
        <v>3647</v>
      </c>
      <c r="P58">
        <v>0.01</v>
      </c>
      <c r="Q58" t="s">
        <v>1244</v>
      </c>
      <c r="R58">
        <v>0</v>
      </c>
      <c r="S58">
        <v>0.01</v>
      </c>
      <c r="U58">
        <v>250</v>
      </c>
      <c r="V58" s="8">
        <v>40155</v>
      </c>
    </row>
    <row r="59" spans="1:22" x14ac:dyDescent="0.2">
      <c r="A59" t="s">
        <v>2635</v>
      </c>
      <c r="B59">
        <v>1</v>
      </c>
      <c r="C59">
        <v>2011</v>
      </c>
      <c r="E59" t="s">
        <v>1301</v>
      </c>
      <c r="F59">
        <v>8450</v>
      </c>
      <c r="G59" t="s">
        <v>3648</v>
      </c>
      <c r="H59" t="s">
        <v>2636</v>
      </c>
      <c r="P59">
        <v>8.43</v>
      </c>
      <c r="Q59">
        <v>0.11</v>
      </c>
      <c r="R59">
        <v>0</v>
      </c>
      <c r="S59">
        <v>8.32</v>
      </c>
      <c r="U59">
        <v>420</v>
      </c>
      <c r="V59" s="8">
        <v>40155</v>
      </c>
    </row>
    <row r="60" spans="1:22" x14ac:dyDescent="0.2">
      <c r="A60" t="s">
        <v>2635</v>
      </c>
      <c r="B60">
        <v>1</v>
      </c>
      <c r="C60">
        <v>2011</v>
      </c>
      <c r="E60" t="s">
        <v>1301</v>
      </c>
      <c r="F60">
        <v>8500</v>
      </c>
      <c r="G60" t="s">
        <v>3649</v>
      </c>
      <c r="H60" t="s">
        <v>2636</v>
      </c>
      <c r="P60">
        <v>8.24</v>
      </c>
      <c r="Q60">
        <v>0.1</v>
      </c>
      <c r="R60">
        <v>0</v>
      </c>
      <c r="S60">
        <v>8.14</v>
      </c>
      <c r="U60">
        <v>1050</v>
      </c>
      <c r="V60" s="8">
        <v>40155</v>
      </c>
    </row>
    <row r="61" spans="1:22" x14ac:dyDescent="0.2">
      <c r="A61" t="s">
        <v>2635</v>
      </c>
      <c r="B61">
        <v>1</v>
      </c>
      <c r="C61">
        <v>2011</v>
      </c>
      <c r="E61" t="s">
        <v>5087</v>
      </c>
      <c r="F61">
        <v>6450</v>
      </c>
      <c r="G61" t="s">
        <v>3650</v>
      </c>
      <c r="H61" t="s">
        <v>3651</v>
      </c>
      <c r="P61">
        <v>2.64</v>
      </c>
      <c r="Q61">
        <v>-0.06</v>
      </c>
      <c r="R61">
        <v>0</v>
      </c>
      <c r="S61">
        <v>2.7</v>
      </c>
      <c r="V61" s="8">
        <v>40155</v>
      </c>
    </row>
    <row r="62" spans="1:22" x14ac:dyDescent="0.2">
      <c r="A62" t="s">
        <v>2635</v>
      </c>
      <c r="B62">
        <v>1</v>
      </c>
      <c r="C62">
        <v>2011</v>
      </c>
      <c r="E62" t="s">
        <v>5087</v>
      </c>
      <c r="F62">
        <v>6500</v>
      </c>
      <c r="G62" t="s">
        <v>3652</v>
      </c>
      <c r="H62" t="s">
        <v>3651</v>
      </c>
      <c r="P62">
        <v>2.78</v>
      </c>
      <c r="Q62">
        <v>-0.06</v>
      </c>
      <c r="R62">
        <v>0</v>
      </c>
      <c r="S62">
        <v>2.84</v>
      </c>
      <c r="U62">
        <v>1050</v>
      </c>
      <c r="V62" s="8">
        <v>40155</v>
      </c>
    </row>
    <row r="63" spans="1:22" x14ac:dyDescent="0.2">
      <c r="A63" t="s">
        <v>2635</v>
      </c>
      <c r="B63">
        <v>1</v>
      </c>
      <c r="C63">
        <v>2011</v>
      </c>
      <c r="E63" t="s">
        <v>5087</v>
      </c>
      <c r="F63">
        <v>7450</v>
      </c>
      <c r="G63" t="s">
        <v>3653</v>
      </c>
      <c r="H63" t="s">
        <v>3651</v>
      </c>
      <c r="P63">
        <v>6.26</v>
      </c>
      <c r="Q63">
        <v>-0.1</v>
      </c>
      <c r="R63">
        <v>0</v>
      </c>
      <c r="S63">
        <v>6.36</v>
      </c>
      <c r="U63">
        <v>420</v>
      </c>
      <c r="V63" s="8">
        <v>40155</v>
      </c>
    </row>
    <row r="64" spans="1:22" x14ac:dyDescent="0.2">
      <c r="A64" t="s">
        <v>2635</v>
      </c>
      <c r="B64">
        <v>2</v>
      </c>
      <c r="C64">
        <v>2011</v>
      </c>
      <c r="E64" t="s">
        <v>1301</v>
      </c>
      <c r="F64">
        <v>8450</v>
      </c>
      <c r="G64" t="s">
        <v>3654</v>
      </c>
      <c r="H64" t="s">
        <v>3655</v>
      </c>
      <c r="P64">
        <v>8.7799999999999994</v>
      </c>
      <c r="Q64">
        <v>0.11</v>
      </c>
      <c r="R64">
        <v>0</v>
      </c>
      <c r="S64">
        <v>8.67</v>
      </c>
      <c r="U64">
        <v>400</v>
      </c>
      <c r="V64" s="8">
        <v>40155</v>
      </c>
    </row>
    <row r="65" spans="1:22" x14ac:dyDescent="0.2">
      <c r="A65" t="s">
        <v>2635</v>
      </c>
      <c r="B65">
        <v>2</v>
      </c>
      <c r="C65">
        <v>2011</v>
      </c>
      <c r="E65" t="s">
        <v>1301</v>
      </c>
      <c r="F65">
        <v>8500</v>
      </c>
      <c r="G65" t="s">
        <v>3656</v>
      </c>
      <c r="H65" t="s">
        <v>3655</v>
      </c>
      <c r="P65">
        <v>8.6</v>
      </c>
      <c r="Q65">
        <v>0.11</v>
      </c>
      <c r="R65">
        <v>0</v>
      </c>
      <c r="S65">
        <v>8.49</v>
      </c>
      <c r="U65">
        <v>1000</v>
      </c>
      <c r="V65" s="8">
        <v>40155</v>
      </c>
    </row>
    <row r="66" spans="1:22" x14ac:dyDescent="0.2">
      <c r="A66" t="s">
        <v>2635</v>
      </c>
      <c r="B66">
        <v>2</v>
      </c>
      <c r="C66">
        <v>2011</v>
      </c>
      <c r="E66" t="s">
        <v>5087</v>
      </c>
      <c r="F66">
        <v>6450</v>
      </c>
      <c r="G66" t="s">
        <v>3657</v>
      </c>
      <c r="H66" t="s">
        <v>3658</v>
      </c>
      <c r="P66">
        <v>2.87</v>
      </c>
      <c r="Q66">
        <v>-0.06</v>
      </c>
      <c r="R66">
        <v>0</v>
      </c>
      <c r="S66">
        <v>2.93</v>
      </c>
      <c r="V66" s="8">
        <v>40155</v>
      </c>
    </row>
    <row r="67" spans="1:22" x14ac:dyDescent="0.2">
      <c r="A67" t="s">
        <v>2635</v>
      </c>
      <c r="B67">
        <v>2</v>
      </c>
      <c r="C67">
        <v>2011</v>
      </c>
      <c r="E67" t="s">
        <v>5087</v>
      </c>
      <c r="F67">
        <v>6500</v>
      </c>
      <c r="G67" t="s">
        <v>3659</v>
      </c>
      <c r="H67" t="s">
        <v>3658</v>
      </c>
      <c r="P67">
        <v>3.02</v>
      </c>
      <c r="Q67">
        <v>-0.06</v>
      </c>
      <c r="R67">
        <v>0</v>
      </c>
      <c r="S67">
        <v>3.08</v>
      </c>
      <c r="U67">
        <v>1000</v>
      </c>
      <c r="V67" s="8">
        <v>40155</v>
      </c>
    </row>
    <row r="68" spans="1:22" x14ac:dyDescent="0.2">
      <c r="A68" t="s">
        <v>2635</v>
      </c>
      <c r="B68">
        <v>2</v>
      </c>
      <c r="C68">
        <v>2011</v>
      </c>
      <c r="E68" t="s">
        <v>5087</v>
      </c>
      <c r="F68">
        <v>7450</v>
      </c>
      <c r="G68" t="s">
        <v>3660</v>
      </c>
      <c r="H68" t="s">
        <v>3658</v>
      </c>
      <c r="P68">
        <v>6.58</v>
      </c>
      <c r="Q68">
        <v>-0.1</v>
      </c>
      <c r="R68">
        <v>0</v>
      </c>
      <c r="S68">
        <v>6.68</v>
      </c>
      <c r="U68">
        <v>400</v>
      </c>
      <c r="V68" s="8">
        <v>40155</v>
      </c>
    </row>
    <row r="69" spans="1:22" x14ac:dyDescent="0.2">
      <c r="A69" t="s">
        <v>2635</v>
      </c>
      <c r="B69">
        <v>3</v>
      </c>
      <c r="C69">
        <v>2011</v>
      </c>
      <c r="E69" t="s">
        <v>1301</v>
      </c>
      <c r="F69">
        <v>8450</v>
      </c>
      <c r="G69" t="s">
        <v>3661</v>
      </c>
      <c r="H69" t="s">
        <v>3662</v>
      </c>
      <c r="P69">
        <v>4.3</v>
      </c>
      <c r="Q69">
        <v>-0.04</v>
      </c>
      <c r="R69">
        <v>0</v>
      </c>
      <c r="S69">
        <v>4.34</v>
      </c>
      <c r="U69">
        <v>460</v>
      </c>
      <c r="V69" s="8">
        <v>40155</v>
      </c>
    </row>
    <row r="70" spans="1:22" x14ac:dyDescent="0.2">
      <c r="A70" t="s">
        <v>2635</v>
      </c>
      <c r="B70">
        <v>3</v>
      </c>
      <c r="C70">
        <v>2011</v>
      </c>
      <c r="E70" t="s">
        <v>1301</v>
      </c>
      <c r="F70">
        <v>8500</v>
      </c>
      <c r="G70" t="s">
        <v>3663</v>
      </c>
      <c r="H70" t="s">
        <v>3662</v>
      </c>
      <c r="P70">
        <v>4.1900000000000004</v>
      </c>
      <c r="Q70">
        <v>-0.04</v>
      </c>
      <c r="R70">
        <v>0</v>
      </c>
      <c r="S70">
        <v>4.2300000000000004</v>
      </c>
      <c r="U70">
        <v>1150</v>
      </c>
      <c r="V70" s="8">
        <v>40155</v>
      </c>
    </row>
    <row r="71" spans="1:22" x14ac:dyDescent="0.2">
      <c r="A71" t="s">
        <v>2635</v>
      </c>
      <c r="B71">
        <v>3</v>
      </c>
      <c r="C71">
        <v>2011</v>
      </c>
      <c r="E71" t="s">
        <v>5087</v>
      </c>
      <c r="F71">
        <v>6450</v>
      </c>
      <c r="G71" t="s">
        <v>3664</v>
      </c>
      <c r="H71" t="s">
        <v>3665</v>
      </c>
      <c r="P71">
        <v>6.26</v>
      </c>
      <c r="Q71">
        <v>0.02</v>
      </c>
      <c r="R71">
        <v>0</v>
      </c>
      <c r="S71">
        <v>6.24</v>
      </c>
      <c r="V71" s="8">
        <v>40155</v>
      </c>
    </row>
    <row r="72" spans="1:22" x14ac:dyDescent="0.2">
      <c r="A72" t="s">
        <v>2635</v>
      </c>
      <c r="B72">
        <v>3</v>
      </c>
      <c r="C72">
        <v>2011</v>
      </c>
      <c r="E72" t="s">
        <v>5087</v>
      </c>
      <c r="F72">
        <v>6500</v>
      </c>
      <c r="G72" t="s">
        <v>3666</v>
      </c>
      <c r="H72" t="s">
        <v>3665</v>
      </c>
      <c r="P72">
        <v>6.51</v>
      </c>
      <c r="Q72">
        <v>0.03</v>
      </c>
      <c r="R72">
        <v>0</v>
      </c>
      <c r="S72">
        <v>6.48</v>
      </c>
      <c r="U72">
        <v>1150</v>
      </c>
      <c r="V72" s="8">
        <v>40155</v>
      </c>
    </row>
    <row r="73" spans="1:22" x14ac:dyDescent="0.2">
      <c r="A73" t="s">
        <v>2635</v>
      </c>
      <c r="B73">
        <v>3</v>
      </c>
      <c r="C73">
        <v>2011</v>
      </c>
      <c r="E73" t="s">
        <v>5087</v>
      </c>
      <c r="F73">
        <v>7450</v>
      </c>
      <c r="G73" t="s">
        <v>3667</v>
      </c>
      <c r="H73" t="s">
        <v>3665</v>
      </c>
      <c r="P73">
        <v>11.96</v>
      </c>
      <c r="Q73">
        <v>0.05</v>
      </c>
      <c r="R73">
        <v>0</v>
      </c>
      <c r="S73">
        <v>11.91</v>
      </c>
      <c r="U73">
        <v>460</v>
      </c>
      <c r="V73" s="8">
        <v>40155</v>
      </c>
    </row>
    <row r="74" spans="1:22" x14ac:dyDescent="0.2">
      <c r="A74" t="s">
        <v>2635</v>
      </c>
      <c r="B74">
        <v>4</v>
      </c>
      <c r="C74">
        <v>2011</v>
      </c>
      <c r="E74" t="s">
        <v>1301</v>
      </c>
      <c r="F74">
        <v>8450</v>
      </c>
      <c r="G74" t="s">
        <v>3668</v>
      </c>
      <c r="H74" t="s">
        <v>3669</v>
      </c>
      <c r="P74">
        <v>4.5999999999999996</v>
      </c>
      <c r="Q74">
        <v>-0.04</v>
      </c>
      <c r="R74">
        <v>0</v>
      </c>
      <c r="S74">
        <v>4.6399999999999997</v>
      </c>
      <c r="U74">
        <v>420</v>
      </c>
      <c r="V74" s="8">
        <v>40155</v>
      </c>
    </row>
    <row r="75" spans="1:22" x14ac:dyDescent="0.2">
      <c r="A75" t="s">
        <v>2635</v>
      </c>
      <c r="B75">
        <v>4</v>
      </c>
      <c r="C75">
        <v>2011</v>
      </c>
      <c r="E75" t="s">
        <v>1301</v>
      </c>
      <c r="F75">
        <v>8500</v>
      </c>
      <c r="G75" t="s">
        <v>3670</v>
      </c>
      <c r="H75" t="s">
        <v>3669</v>
      </c>
      <c r="P75">
        <v>4.49</v>
      </c>
      <c r="Q75">
        <v>-0.04</v>
      </c>
      <c r="R75">
        <v>0</v>
      </c>
      <c r="S75">
        <v>4.53</v>
      </c>
      <c r="U75">
        <v>1050</v>
      </c>
      <c r="V75" s="8">
        <v>40155</v>
      </c>
    </row>
    <row r="76" spans="1:22" x14ac:dyDescent="0.2">
      <c r="A76" t="s">
        <v>2635</v>
      </c>
      <c r="B76">
        <v>4</v>
      </c>
      <c r="C76">
        <v>2011</v>
      </c>
      <c r="E76" t="s">
        <v>5087</v>
      </c>
      <c r="F76">
        <v>6450</v>
      </c>
      <c r="G76" t="s">
        <v>3671</v>
      </c>
      <c r="H76" t="s">
        <v>3672</v>
      </c>
      <c r="P76">
        <v>6.56</v>
      </c>
      <c r="Q76">
        <v>0.03</v>
      </c>
      <c r="R76">
        <v>0</v>
      </c>
      <c r="S76">
        <v>6.53</v>
      </c>
      <c r="V76" s="8">
        <v>40155</v>
      </c>
    </row>
    <row r="77" spans="1:22" x14ac:dyDescent="0.2">
      <c r="A77" t="s">
        <v>2635</v>
      </c>
      <c r="B77">
        <v>4</v>
      </c>
      <c r="C77">
        <v>2011</v>
      </c>
      <c r="E77" t="s">
        <v>5087</v>
      </c>
      <c r="F77">
        <v>6500</v>
      </c>
      <c r="G77" t="s">
        <v>3673</v>
      </c>
      <c r="H77" t="s">
        <v>3672</v>
      </c>
      <c r="P77">
        <v>6.8</v>
      </c>
      <c r="Q77">
        <v>0.03</v>
      </c>
      <c r="R77">
        <v>0</v>
      </c>
      <c r="S77">
        <v>6.77</v>
      </c>
      <c r="U77">
        <v>1050</v>
      </c>
      <c r="V77" s="8">
        <v>40155</v>
      </c>
    </row>
    <row r="78" spans="1:22" x14ac:dyDescent="0.2">
      <c r="A78" t="s">
        <v>2635</v>
      </c>
      <c r="B78">
        <v>4</v>
      </c>
      <c r="C78">
        <v>2011</v>
      </c>
      <c r="E78" t="s">
        <v>5087</v>
      </c>
      <c r="F78">
        <v>7450</v>
      </c>
      <c r="G78" t="s">
        <v>3674</v>
      </c>
      <c r="H78" t="s">
        <v>3672</v>
      </c>
      <c r="P78">
        <v>12.28</v>
      </c>
      <c r="Q78">
        <v>0.05</v>
      </c>
      <c r="R78">
        <v>0</v>
      </c>
      <c r="S78">
        <v>12.23</v>
      </c>
      <c r="U78">
        <v>420</v>
      </c>
      <c r="V78" s="8">
        <v>40155</v>
      </c>
    </row>
    <row r="79" spans="1:22" x14ac:dyDescent="0.2">
      <c r="A79" t="s">
        <v>2635</v>
      </c>
      <c r="B79">
        <v>5</v>
      </c>
      <c r="C79">
        <v>2011</v>
      </c>
      <c r="E79" t="s">
        <v>1301</v>
      </c>
      <c r="F79">
        <v>8450</v>
      </c>
      <c r="G79" t="s">
        <v>3675</v>
      </c>
      <c r="H79" t="s">
        <v>3676</v>
      </c>
      <c r="P79">
        <v>3.98</v>
      </c>
      <c r="Q79">
        <v>0.03</v>
      </c>
      <c r="R79">
        <v>0</v>
      </c>
      <c r="S79">
        <v>3.95</v>
      </c>
      <c r="U79">
        <v>420</v>
      </c>
      <c r="V79" s="8">
        <v>40155</v>
      </c>
    </row>
    <row r="80" spans="1:22" x14ac:dyDescent="0.2">
      <c r="A80" t="s">
        <v>2635</v>
      </c>
      <c r="B80">
        <v>5</v>
      </c>
      <c r="C80">
        <v>2011</v>
      </c>
      <c r="E80" t="s">
        <v>1301</v>
      </c>
      <c r="F80">
        <v>8500</v>
      </c>
      <c r="G80" t="s">
        <v>3677</v>
      </c>
      <c r="H80" t="s">
        <v>3676</v>
      </c>
      <c r="P80">
        <v>3.89</v>
      </c>
      <c r="Q80">
        <v>0.04</v>
      </c>
      <c r="R80">
        <v>0</v>
      </c>
      <c r="S80">
        <v>3.85</v>
      </c>
      <c r="U80">
        <v>1050</v>
      </c>
      <c r="V80" s="8">
        <v>40155</v>
      </c>
    </row>
    <row r="81" spans="1:22" x14ac:dyDescent="0.2">
      <c r="A81" t="s">
        <v>2635</v>
      </c>
      <c r="B81">
        <v>5</v>
      </c>
      <c r="C81">
        <v>2011</v>
      </c>
      <c r="E81" t="s">
        <v>5087</v>
      </c>
      <c r="F81">
        <v>6450</v>
      </c>
      <c r="G81" t="s">
        <v>3678</v>
      </c>
      <c r="H81" t="s">
        <v>3679</v>
      </c>
      <c r="P81">
        <v>7.85</v>
      </c>
      <c r="Q81">
        <v>-7.0000000000000007E-2</v>
      </c>
      <c r="R81">
        <v>0</v>
      </c>
      <c r="S81">
        <v>7.92</v>
      </c>
      <c r="V81" s="8">
        <v>40155</v>
      </c>
    </row>
    <row r="82" spans="1:22" x14ac:dyDescent="0.2">
      <c r="A82" t="s">
        <v>2635</v>
      </c>
      <c r="B82">
        <v>5</v>
      </c>
      <c r="C82">
        <v>2011</v>
      </c>
      <c r="E82" t="s">
        <v>5087</v>
      </c>
      <c r="F82">
        <v>6500</v>
      </c>
      <c r="G82" t="s">
        <v>3680</v>
      </c>
      <c r="H82" t="s">
        <v>3679</v>
      </c>
      <c r="P82">
        <v>8.1199999999999992</v>
      </c>
      <c r="Q82">
        <v>-7.0000000000000007E-2</v>
      </c>
      <c r="R82">
        <v>0</v>
      </c>
      <c r="S82">
        <v>8.19</v>
      </c>
      <c r="U82">
        <v>1050</v>
      </c>
      <c r="V82" s="8">
        <v>40155</v>
      </c>
    </row>
    <row r="83" spans="1:22" x14ac:dyDescent="0.2">
      <c r="A83" t="s">
        <v>2635</v>
      </c>
      <c r="B83">
        <v>5</v>
      </c>
      <c r="C83">
        <v>2011</v>
      </c>
      <c r="E83" t="s">
        <v>5087</v>
      </c>
      <c r="F83">
        <v>7450</v>
      </c>
      <c r="G83" t="s">
        <v>3681</v>
      </c>
      <c r="H83" t="s">
        <v>3679</v>
      </c>
      <c r="P83">
        <v>14.03</v>
      </c>
      <c r="Q83">
        <v>-0.09</v>
      </c>
      <c r="R83">
        <v>0</v>
      </c>
      <c r="S83">
        <v>14.12</v>
      </c>
      <c r="U83">
        <v>420</v>
      </c>
      <c r="V83" s="8">
        <v>40155</v>
      </c>
    </row>
    <row r="84" spans="1:22" x14ac:dyDescent="0.2">
      <c r="A84" t="s">
        <v>2635</v>
      </c>
      <c r="B84">
        <v>6</v>
      </c>
      <c r="C84">
        <v>2011</v>
      </c>
      <c r="E84" t="s">
        <v>1301</v>
      </c>
      <c r="F84">
        <v>8450</v>
      </c>
      <c r="G84" t="s">
        <v>3682</v>
      </c>
      <c r="H84" t="s">
        <v>3683</v>
      </c>
      <c r="P84">
        <v>5.2</v>
      </c>
      <c r="Q84">
        <v>0.03</v>
      </c>
      <c r="R84">
        <v>0</v>
      </c>
      <c r="S84">
        <v>5.17</v>
      </c>
      <c r="U84">
        <v>440</v>
      </c>
      <c r="V84" s="8">
        <v>40155</v>
      </c>
    </row>
    <row r="85" spans="1:22" x14ac:dyDescent="0.2">
      <c r="A85" t="s">
        <v>2635</v>
      </c>
      <c r="B85">
        <v>6</v>
      </c>
      <c r="C85">
        <v>2011</v>
      </c>
      <c r="E85" t="s">
        <v>1301</v>
      </c>
      <c r="F85">
        <v>8500</v>
      </c>
      <c r="G85" t="s">
        <v>3684</v>
      </c>
      <c r="H85" t="s">
        <v>3683</v>
      </c>
      <c r="P85">
        <v>5.09</v>
      </c>
      <c r="Q85">
        <v>0.03</v>
      </c>
      <c r="R85">
        <v>0</v>
      </c>
      <c r="S85">
        <v>5.0599999999999996</v>
      </c>
      <c r="U85">
        <v>1100</v>
      </c>
      <c r="V85" s="8">
        <v>40155</v>
      </c>
    </row>
    <row r="86" spans="1:22" x14ac:dyDescent="0.2">
      <c r="A86" t="s">
        <v>2635</v>
      </c>
      <c r="B86">
        <v>6</v>
      </c>
      <c r="C86">
        <v>2011</v>
      </c>
      <c r="E86" t="s">
        <v>5087</v>
      </c>
      <c r="F86">
        <v>6450</v>
      </c>
      <c r="G86" t="s">
        <v>3685</v>
      </c>
      <c r="H86" t="s">
        <v>3686</v>
      </c>
      <c r="P86">
        <v>6.96</v>
      </c>
      <c r="Q86">
        <v>-0.05</v>
      </c>
      <c r="R86">
        <v>0</v>
      </c>
      <c r="S86">
        <v>7.01</v>
      </c>
      <c r="V86" s="8">
        <v>40155</v>
      </c>
    </row>
    <row r="87" spans="1:22" x14ac:dyDescent="0.2">
      <c r="A87" t="s">
        <v>2635</v>
      </c>
      <c r="B87">
        <v>6</v>
      </c>
      <c r="C87">
        <v>2011</v>
      </c>
      <c r="E87" t="s">
        <v>5087</v>
      </c>
      <c r="F87">
        <v>6500</v>
      </c>
      <c r="G87" t="s">
        <v>3687</v>
      </c>
      <c r="H87" t="s">
        <v>3686</v>
      </c>
      <c r="P87">
        <v>7.21</v>
      </c>
      <c r="Q87">
        <v>-0.04</v>
      </c>
      <c r="R87">
        <v>0</v>
      </c>
      <c r="S87">
        <v>7.25</v>
      </c>
      <c r="U87">
        <v>1100</v>
      </c>
      <c r="V87" s="8">
        <v>40155</v>
      </c>
    </row>
    <row r="88" spans="1:22" x14ac:dyDescent="0.2">
      <c r="A88" t="s">
        <v>2635</v>
      </c>
      <c r="B88">
        <v>6</v>
      </c>
      <c r="C88">
        <v>2011</v>
      </c>
      <c r="E88" t="s">
        <v>5087</v>
      </c>
      <c r="F88">
        <v>7450</v>
      </c>
      <c r="G88" t="s">
        <v>3688</v>
      </c>
      <c r="H88" t="s">
        <v>3686</v>
      </c>
      <c r="P88">
        <v>12.68</v>
      </c>
      <c r="Q88">
        <v>-0.06</v>
      </c>
      <c r="R88">
        <v>0</v>
      </c>
      <c r="S88">
        <v>12.74</v>
      </c>
      <c r="U88">
        <v>440</v>
      </c>
      <c r="V88" s="8">
        <v>40155</v>
      </c>
    </row>
    <row r="89" spans="1:22" x14ac:dyDescent="0.2">
      <c r="A89" t="s">
        <v>2635</v>
      </c>
      <c r="B89">
        <v>7</v>
      </c>
      <c r="C89">
        <v>2011</v>
      </c>
      <c r="E89" t="s">
        <v>1301</v>
      </c>
      <c r="F89">
        <v>10000</v>
      </c>
      <c r="G89" t="s">
        <v>3689</v>
      </c>
      <c r="H89" t="s">
        <v>3690</v>
      </c>
      <c r="P89">
        <v>6.8</v>
      </c>
      <c r="Q89">
        <v>0.14000000000000001</v>
      </c>
      <c r="R89">
        <v>0</v>
      </c>
      <c r="S89">
        <v>6.66</v>
      </c>
      <c r="U89">
        <v>400</v>
      </c>
      <c r="V89" s="8">
        <v>40155</v>
      </c>
    </row>
    <row r="90" spans="1:22" x14ac:dyDescent="0.2">
      <c r="A90" t="s">
        <v>2635</v>
      </c>
      <c r="B90">
        <v>7</v>
      </c>
      <c r="C90">
        <v>2011</v>
      </c>
      <c r="E90" t="s">
        <v>1301</v>
      </c>
      <c r="F90">
        <v>8450</v>
      </c>
      <c r="G90" t="s">
        <v>3691</v>
      </c>
      <c r="H90" t="s">
        <v>3690</v>
      </c>
      <c r="P90">
        <v>11.53</v>
      </c>
      <c r="Q90">
        <v>0.21</v>
      </c>
      <c r="R90">
        <v>0</v>
      </c>
      <c r="S90">
        <v>11.32</v>
      </c>
      <c r="V90" s="8">
        <v>40155</v>
      </c>
    </row>
    <row r="91" spans="1:22" x14ac:dyDescent="0.2">
      <c r="A91" t="s">
        <v>2635</v>
      </c>
      <c r="B91">
        <v>7</v>
      </c>
      <c r="C91">
        <v>2011</v>
      </c>
      <c r="E91" t="s">
        <v>1301</v>
      </c>
      <c r="F91">
        <v>8500</v>
      </c>
      <c r="G91" t="s">
        <v>3692</v>
      </c>
      <c r="H91" t="s">
        <v>3690</v>
      </c>
      <c r="P91">
        <v>11.34</v>
      </c>
      <c r="Q91">
        <v>0.21</v>
      </c>
      <c r="R91">
        <v>0</v>
      </c>
      <c r="S91">
        <v>11.13</v>
      </c>
      <c r="U91">
        <v>200</v>
      </c>
      <c r="V91" s="8">
        <v>40155</v>
      </c>
    </row>
    <row r="92" spans="1:22" x14ac:dyDescent="0.2">
      <c r="A92" t="s">
        <v>2635</v>
      </c>
      <c r="B92">
        <v>7</v>
      </c>
      <c r="C92">
        <v>2011</v>
      </c>
      <c r="E92" t="s">
        <v>1301</v>
      </c>
      <c r="F92">
        <v>9500</v>
      </c>
      <c r="G92" t="s">
        <v>3693</v>
      </c>
      <c r="H92" t="s">
        <v>3690</v>
      </c>
      <c r="P92">
        <v>8.06</v>
      </c>
      <c r="Q92">
        <v>0.16</v>
      </c>
      <c r="R92">
        <v>0</v>
      </c>
      <c r="S92">
        <v>7.9</v>
      </c>
      <c r="U92">
        <v>1000</v>
      </c>
      <c r="V92" s="8">
        <v>40155</v>
      </c>
    </row>
    <row r="93" spans="1:22" x14ac:dyDescent="0.2">
      <c r="A93" t="s">
        <v>2635</v>
      </c>
      <c r="B93">
        <v>7</v>
      </c>
      <c r="C93">
        <v>2011</v>
      </c>
      <c r="E93" t="s">
        <v>5087</v>
      </c>
      <c r="F93">
        <v>6450</v>
      </c>
      <c r="G93" t="s">
        <v>3694</v>
      </c>
      <c r="H93" t="s">
        <v>3695</v>
      </c>
      <c r="P93">
        <v>3.49</v>
      </c>
      <c r="Q93">
        <v>-0.08</v>
      </c>
      <c r="R93">
        <v>0</v>
      </c>
      <c r="S93">
        <v>3.57</v>
      </c>
      <c r="V93" s="8">
        <v>40155</v>
      </c>
    </row>
    <row r="94" spans="1:22" x14ac:dyDescent="0.2">
      <c r="A94" t="s">
        <v>2635</v>
      </c>
      <c r="B94">
        <v>7</v>
      </c>
      <c r="C94">
        <v>2011</v>
      </c>
      <c r="E94" t="s">
        <v>5087</v>
      </c>
      <c r="F94">
        <v>6500</v>
      </c>
      <c r="G94" t="s">
        <v>3696</v>
      </c>
      <c r="H94" t="s">
        <v>3695</v>
      </c>
      <c r="P94">
        <v>3.64</v>
      </c>
      <c r="Q94">
        <v>-0.09</v>
      </c>
      <c r="R94">
        <v>0</v>
      </c>
      <c r="S94">
        <v>3.73</v>
      </c>
      <c r="U94">
        <v>1000</v>
      </c>
      <c r="V94" s="8">
        <v>40155</v>
      </c>
    </row>
    <row r="95" spans="1:22" x14ac:dyDescent="0.2">
      <c r="A95" t="s">
        <v>2635</v>
      </c>
      <c r="B95">
        <v>7</v>
      </c>
      <c r="C95">
        <v>2011</v>
      </c>
      <c r="E95" t="s">
        <v>5087</v>
      </c>
      <c r="F95">
        <v>7450</v>
      </c>
      <c r="G95" t="s">
        <v>3697</v>
      </c>
      <c r="H95" t="s">
        <v>3695</v>
      </c>
      <c r="P95">
        <v>7.35</v>
      </c>
      <c r="Q95">
        <v>-0.14000000000000001</v>
      </c>
      <c r="R95">
        <v>0</v>
      </c>
      <c r="S95">
        <v>7.49</v>
      </c>
      <c r="V95" s="8">
        <v>40155</v>
      </c>
    </row>
    <row r="96" spans="1:22" x14ac:dyDescent="0.2">
      <c r="A96" t="s">
        <v>2635</v>
      </c>
      <c r="B96">
        <v>7</v>
      </c>
      <c r="C96">
        <v>2011</v>
      </c>
      <c r="E96" t="s">
        <v>5087</v>
      </c>
      <c r="F96">
        <v>7500</v>
      </c>
      <c r="G96" t="s">
        <v>3698</v>
      </c>
      <c r="H96" t="s">
        <v>3695</v>
      </c>
      <c r="P96">
        <v>7.58</v>
      </c>
      <c r="Q96">
        <v>-0.14000000000000001</v>
      </c>
      <c r="R96">
        <v>0</v>
      </c>
      <c r="S96">
        <v>7.72</v>
      </c>
      <c r="U96">
        <v>1000</v>
      </c>
      <c r="V96" s="8">
        <v>40155</v>
      </c>
    </row>
    <row r="97" spans="1:22" x14ac:dyDescent="0.2">
      <c r="A97" t="s">
        <v>2635</v>
      </c>
      <c r="B97">
        <v>7</v>
      </c>
      <c r="C97">
        <v>2011</v>
      </c>
      <c r="E97" t="s">
        <v>5087</v>
      </c>
      <c r="F97">
        <v>8000</v>
      </c>
      <c r="G97" t="s">
        <v>3699</v>
      </c>
      <c r="H97" t="s">
        <v>3695</v>
      </c>
      <c r="P97">
        <v>10.130000000000001</v>
      </c>
      <c r="Q97">
        <v>-0.17</v>
      </c>
      <c r="R97">
        <v>0</v>
      </c>
      <c r="S97">
        <v>10.3</v>
      </c>
      <c r="U97">
        <v>1400</v>
      </c>
      <c r="V97" s="8">
        <v>40155</v>
      </c>
    </row>
    <row r="98" spans="1:22" x14ac:dyDescent="0.2">
      <c r="A98" t="s">
        <v>2635</v>
      </c>
      <c r="B98">
        <v>8</v>
      </c>
      <c r="C98">
        <v>2011</v>
      </c>
      <c r="E98" t="s">
        <v>1301</v>
      </c>
      <c r="F98">
        <v>10000</v>
      </c>
      <c r="G98" t="s">
        <v>3700</v>
      </c>
      <c r="H98" t="s">
        <v>3701</v>
      </c>
      <c r="P98">
        <v>7.09</v>
      </c>
      <c r="Q98">
        <v>0.14000000000000001</v>
      </c>
      <c r="R98">
        <v>0</v>
      </c>
      <c r="S98">
        <v>6.95</v>
      </c>
      <c r="U98">
        <v>460</v>
      </c>
      <c r="V98" s="8">
        <v>40155</v>
      </c>
    </row>
    <row r="99" spans="1:22" x14ac:dyDescent="0.2">
      <c r="A99" t="s">
        <v>2635</v>
      </c>
      <c r="B99">
        <v>8</v>
      </c>
      <c r="C99">
        <v>2011</v>
      </c>
      <c r="E99" t="s">
        <v>1301</v>
      </c>
      <c r="F99">
        <v>8450</v>
      </c>
      <c r="G99" t="s">
        <v>3702</v>
      </c>
      <c r="H99" t="s">
        <v>3701</v>
      </c>
      <c r="P99">
        <v>11.82</v>
      </c>
      <c r="Q99">
        <v>0.21</v>
      </c>
      <c r="R99">
        <v>0</v>
      </c>
      <c r="S99">
        <v>11.61</v>
      </c>
      <c r="V99" s="8">
        <v>40155</v>
      </c>
    </row>
    <row r="100" spans="1:22" x14ac:dyDescent="0.2">
      <c r="A100" t="s">
        <v>2635</v>
      </c>
      <c r="B100">
        <v>8</v>
      </c>
      <c r="C100">
        <v>2011</v>
      </c>
      <c r="E100" t="s">
        <v>1301</v>
      </c>
      <c r="F100">
        <v>8500</v>
      </c>
      <c r="G100" t="s">
        <v>3703</v>
      </c>
      <c r="H100" t="s">
        <v>3701</v>
      </c>
      <c r="P100">
        <v>11.63</v>
      </c>
      <c r="Q100">
        <v>0.21</v>
      </c>
      <c r="R100">
        <v>0</v>
      </c>
      <c r="S100">
        <v>11.42</v>
      </c>
      <c r="U100">
        <v>230</v>
      </c>
      <c r="V100" s="8">
        <v>40155</v>
      </c>
    </row>
    <row r="101" spans="1:22" x14ac:dyDescent="0.2">
      <c r="A101" t="s">
        <v>2635</v>
      </c>
      <c r="B101">
        <v>8</v>
      </c>
      <c r="C101">
        <v>2011</v>
      </c>
      <c r="E101" t="s">
        <v>1301</v>
      </c>
      <c r="F101">
        <v>9500</v>
      </c>
      <c r="G101" t="s">
        <v>3704</v>
      </c>
      <c r="H101" t="s">
        <v>3701</v>
      </c>
      <c r="P101">
        <v>8.36</v>
      </c>
      <c r="Q101">
        <v>0.16</v>
      </c>
      <c r="R101">
        <v>0</v>
      </c>
      <c r="S101">
        <v>8.1999999999999993</v>
      </c>
      <c r="U101">
        <v>1150</v>
      </c>
      <c r="V101" s="8">
        <v>40155</v>
      </c>
    </row>
    <row r="102" spans="1:22" x14ac:dyDescent="0.2">
      <c r="A102" t="s">
        <v>2635</v>
      </c>
      <c r="B102">
        <v>8</v>
      </c>
      <c r="C102">
        <v>2011</v>
      </c>
      <c r="E102" t="s">
        <v>5087</v>
      </c>
      <c r="F102">
        <v>6450</v>
      </c>
      <c r="G102" t="s">
        <v>3705</v>
      </c>
      <c r="H102" t="s">
        <v>3706</v>
      </c>
      <c r="P102">
        <v>3.68</v>
      </c>
      <c r="Q102">
        <v>-0.09</v>
      </c>
      <c r="R102">
        <v>0</v>
      </c>
      <c r="S102">
        <v>3.77</v>
      </c>
      <c r="V102" s="8">
        <v>40155</v>
      </c>
    </row>
    <row r="103" spans="1:22" x14ac:dyDescent="0.2">
      <c r="A103" t="s">
        <v>2635</v>
      </c>
      <c r="B103">
        <v>8</v>
      </c>
      <c r="C103">
        <v>2011</v>
      </c>
      <c r="E103" t="s">
        <v>5087</v>
      </c>
      <c r="F103">
        <v>6500</v>
      </c>
      <c r="G103" t="s">
        <v>3707</v>
      </c>
      <c r="H103" t="s">
        <v>3706</v>
      </c>
      <c r="P103">
        <v>3.84</v>
      </c>
      <c r="Q103">
        <v>-0.09</v>
      </c>
      <c r="R103">
        <v>0</v>
      </c>
      <c r="S103">
        <v>3.93</v>
      </c>
      <c r="U103">
        <v>1150</v>
      </c>
      <c r="V103" s="8">
        <v>40155</v>
      </c>
    </row>
    <row r="104" spans="1:22" x14ac:dyDescent="0.2">
      <c r="A104" t="s">
        <v>2635</v>
      </c>
      <c r="B104">
        <v>8</v>
      </c>
      <c r="C104">
        <v>2011</v>
      </c>
      <c r="E104" t="s">
        <v>5087</v>
      </c>
      <c r="F104">
        <v>7450</v>
      </c>
      <c r="G104" t="s">
        <v>3708</v>
      </c>
      <c r="H104" t="s">
        <v>3706</v>
      </c>
      <c r="P104">
        <v>7.6</v>
      </c>
      <c r="Q104">
        <v>-0.14000000000000001</v>
      </c>
      <c r="R104">
        <v>0</v>
      </c>
      <c r="S104">
        <v>7.74</v>
      </c>
      <c r="V104" s="8">
        <v>40155</v>
      </c>
    </row>
    <row r="105" spans="1:22" x14ac:dyDescent="0.2">
      <c r="A105" t="s">
        <v>2635</v>
      </c>
      <c r="B105">
        <v>8</v>
      </c>
      <c r="C105">
        <v>2011</v>
      </c>
      <c r="E105" t="s">
        <v>5087</v>
      </c>
      <c r="F105">
        <v>7500</v>
      </c>
      <c r="G105" t="s">
        <v>3709</v>
      </c>
      <c r="H105" t="s">
        <v>3706</v>
      </c>
      <c r="P105">
        <v>7.84</v>
      </c>
      <c r="Q105">
        <v>-0.14000000000000001</v>
      </c>
      <c r="R105">
        <v>0</v>
      </c>
      <c r="S105">
        <v>7.98</v>
      </c>
      <c r="U105">
        <v>1150</v>
      </c>
      <c r="V105" s="8">
        <v>40155</v>
      </c>
    </row>
    <row r="106" spans="1:22" x14ac:dyDescent="0.2">
      <c r="A106" t="s">
        <v>2635</v>
      </c>
      <c r="B106">
        <v>8</v>
      </c>
      <c r="C106">
        <v>2011</v>
      </c>
      <c r="E106" t="s">
        <v>5087</v>
      </c>
      <c r="F106">
        <v>8000</v>
      </c>
      <c r="G106" t="s">
        <v>3710</v>
      </c>
      <c r="H106" t="s">
        <v>3706</v>
      </c>
      <c r="P106">
        <v>10.41</v>
      </c>
      <c r="Q106">
        <v>-0.16</v>
      </c>
      <c r="R106">
        <v>0</v>
      </c>
      <c r="S106">
        <v>10.57</v>
      </c>
      <c r="U106">
        <v>1610</v>
      </c>
      <c r="V106" s="8">
        <v>40155</v>
      </c>
    </row>
    <row r="107" spans="1:22" x14ac:dyDescent="0.2">
      <c r="A107" t="s">
        <v>2635</v>
      </c>
      <c r="B107">
        <v>9</v>
      </c>
      <c r="C107">
        <v>2011</v>
      </c>
      <c r="E107" t="s">
        <v>1301</v>
      </c>
      <c r="F107">
        <v>8450</v>
      </c>
      <c r="G107" t="s">
        <v>3711</v>
      </c>
      <c r="H107" t="s">
        <v>3712</v>
      </c>
      <c r="P107">
        <v>4.78</v>
      </c>
      <c r="Q107">
        <v>0.02</v>
      </c>
      <c r="R107">
        <v>0</v>
      </c>
      <c r="S107">
        <v>4.76</v>
      </c>
      <c r="U107">
        <v>420</v>
      </c>
      <c r="V107" s="8">
        <v>40155</v>
      </c>
    </row>
    <row r="108" spans="1:22" x14ac:dyDescent="0.2">
      <c r="A108" t="s">
        <v>2635</v>
      </c>
      <c r="B108">
        <v>9</v>
      </c>
      <c r="C108">
        <v>2011</v>
      </c>
      <c r="E108" t="s">
        <v>1301</v>
      </c>
      <c r="F108">
        <v>8500</v>
      </c>
      <c r="G108" t="s">
        <v>3713</v>
      </c>
      <c r="H108" t="s">
        <v>3712</v>
      </c>
      <c r="P108">
        <v>4.6900000000000004</v>
      </c>
      <c r="Q108">
        <v>0.03</v>
      </c>
      <c r="R108">
        <v>0</v>
      </c>
      <c r="S108">
        <v>4.66</v>
      </c>
      <c r="U108">
        <v>1050</v>
      </c>
      <c r="V108" s="8">
        <v>40155</v>
      </c>
    </row>
    <row r="109" spans="1:22" x14ac:dyDescent="0.2">
      <c r="A109" t="s">
        <v>2635</v>
      </c>
      <c r="B109">
        <v>9</v>
      </c>
      <c r="C109">
        <v>2011</v>
      </c>
      <c r="E109" t="s">
        <v>5087</v>
      </c>
      <c r="F109">
        <v>6450</v>
      </c>
      <c r="G109" t="s">
        <v>3714</v>
      </c>
      <c r="H109" t="s">
        <v>3715</v>
      </c>
      <c r="P109">
        <v>9.0299999999999994</v>
      </c>
      <c r="Q109">
        <v>-0.05</v>
      </c>
      <c r="R109">
        <v>0</v>
      </c>
      <c r="S109">
        <v>9.08</v>
      </c>
      <c r="V109" s="8">
        <v>40155</v>
      </c>
    </row>
    <row r="110" spans="1:22" x14ac:dyDescent="0.2">
      <c r="A110" t="s">
        <v>2635</v>
      </c>
      <c r="B110">
        <v>9</v>
      </c>
      <c r="C110">
        <v>2011</v>
      </c>
      <c r="E110" t="s">
        <v>5087</v>
      </c>
      <c r="F110">
        <v>6500</v>
      </c>
      <c r="G110" t="s">
        <v>3716</v>
      </c>
      <c r="H110" t="s">
        <v>3715</v>
      </c>
      <c r="P110">
        <v>9.31</v>
      </c>
      <c r="Q110">
        <v>-0.05</v>
      </c>
      <c r="R110">
        <v>0</v>
      </c>
      <c r="S110">
        <v>9.36</v>
      </c>
      <c r="U110">
        <v>1050</v>
      </c>
      <c r="V110" s="8">
        <v>40155</v>
      </c>
    </row>
    <row r="111" spans="1:22" x14ac:dyDescent="0.2">
      <c r="A111" t="s">
        <v>2635</v>
      </c>
      <c r="B111">
        <v>9</v>
      </c>
      <c r="C111">
        <v>2011</v>
      </c>
      <c r="E111" t="s">
        <v>5087</v>
      </c>
      <c r="F111">
        <v>7450</v>
      </c>
      <c r="G111" t="s">
        <v>3717</v>
      </c>
      <c r="H111" t="s">
        <v>3715</v>
      </c>
      <c r="P111">
        <v>15.31</v>
      </c>
      <c r="Q111">
        <v>-0.06</v>
      </c>
      <c r="R111">
        <v>0</v>
      </c>
      <c r="S111">
        <v>15.37</v>
      </c>
      <c r="U111">
        <v>420</v>
      </c>
      <c r="V111" s="8">
        <v>40155</v>
      </c>
    </row>
    <row r="112" spans="1:22" x14ac:dyDescent="0.2">
      <c r="A112" t="s">
        <v>2635</v>
      </c>
      <c r="B112">
        <v>10</v>
      </c>
      <c r="C112">
        <v>2011</v>
      </c>
      <c r="E112" t="s">
        <v>1301</v>
      </c>
      <c r="F112">
        <v>8450</v>
      </c>
      <c r="G112" t="s">
        <v>3718</v>
      </c>
      <c r="H112" t="s">
        <v>3719</v>
      </c>
      <c r="P112">
        <v>5.86</v>
      </c>
      <c r="Q112">
        <v>0.01</v>
      </c>
      <c r="R112">
        <v>0</v>
      </c>
      <c r="S112">
        <v>5.85</v>
      </c>
      <c r="U112">
        <v>420</v>
      </c>
      <c r="V112" s="8">
        <v>40155</v>
      </c>
    </row>
    <row r="113" spans="1:22" x14ac:dyDescent="0.2">
      <c r="A113" t="s">
        <v>2635</v>
      </c>
      <c r="B113">
        <v>10</v>
      </c>
      <c r="C113">
        <v>2011</v>
      </c>
      <c r="E113" t="s">
        <v>1301</v>
      </c>
      <c r="F113">
        <v>8500</v>
      </c>
      <c r="G113" t="s">
        <v>3720</v>
      </c>
      <c r="H113" t="s">
        <v>3719</v>
      </c>
      <c r="P113">
        <v>5.75</v>
      </c>
      <c r="Q113">
        <v>0.01</v>
      </c>
      <c r="R113">
        <v>0</v>
      </c>
      <c r="S113">
        <v>5.74</v>
      </c>
      <c r="U113">
        <v>1050</v>
      </c>
      <c r="V113" s="8">
        <v>40155</v>
      </c>
    </row>
    <row r="114" spans="1:22" x14ac:dyDescent="0.2">
      <c r="A114" t="s">
        <v>2635</v>
      </c>
      <c r="B114">
        <v>10</v>
      </c>
      <c r="C114">
        <v>2011</v>
      </c>
      <c r="E114" t="s">
        <v>5087</v>
      </c>
      <c r="F114">
        <v>6450</v>
      </c>
      <c r="G114" t="s">
        <v>3721</v>
      </c>
      <c r="H114" t="s">
        <v>3722</v>
      </c>
      <c r="P114">
        <v>8.2899999999999991</v>
      </c>
      <c r="Q114">
        <v>-0.02</v>
      </c>
      <c r="R114">
        <v>0</v>
      </c>
      <c r="S114">
        <v>8.31</v>
      </c>
      <c r="V114" s="8">
        <v>40155</v>
      </c>
    </row>
    <row r="115" spans="1:22" x14ac:dyDescent="0.2">
      <c r="A115" t="s">
        <v>2635</v>
      </c>
      <c r="B115">
        <v>10</v>
      </c>
      <c r="C115">
        <v>2011</v>
      </c>
      <c r="E115" t="s">
        <v>5087</v>
      </c>
      <c r="F115">
        <v>6500</v>
      </c>
      <c r="G115" t="s">
        <v>3723</v>
      </c>
      <c r="H115" t="s">
        <v>3722</v>
      </c>
      <c r="P115">
        <v>8.5500000000000007</v>
      </c>
      <c r="Q115">
        <v>-0.02</v>
      </c>
      <c r="R115">
        <v>0</v>
      </c>
      <c r="S115">
        <v>8.57</v>
      </c>
      <c r="U115">
        <v>1050</v>
      </c>
      <c r="V115" s="8">
        <v>40155</v>
      </c>
    </row>
    <row r="116" spans="1:22" x14ac:dyDescent="0.2">
      <c r="A116" t="s">
        <v>2635</v>
      </c>
      <c r="B116">
        <v>10</v>
      </c>
      <c r="C116">
        <v>2011</v>
      </c>
      <c r="E116" t="s">
        <v>5087</v>
      </c>
      <c r="F116">
        <v>7450</v>
      </c>
      <c r="G116" t="s">
        <v>3724</v>
      </c>
      <c r="H116" t="s">
        <v>3722</v>
      </c>
      <c r="P116">
        <v>14.22</v>
      </c>
      <c r="Q116">
        <v>-0.02</v>
      </c>
      <c r="R116">
        <v>0</v>
      </c>
      <c r="S116">
        <v>14.24</v>
      </c>
      <c r="U116">
        <v>420</v>
      </c>
      <c r="V116" s="8">
        <v>40155</v>
      </c>
    </row>
    <row r="117" spans="1:22" x14ac:dyDescent="0.2">
      <c r="A117" t="s">
        <v>2635</v>
      </c>
      <c r="B117">
        <v>11</v>
      </c>
      <c r="C117">
        <v>2011</v>
      </c>
      <c r="E117" t="s">
        <v>1301</v>
      </c>
      <c r="F117">
        <v>8450</v>
      </c>
      <c r="G117" t="s">
        <v>3725</v>
      </c>
      <c r="H117" t="s">
        <v>3726</v>
      </c>
      <c r="P117">
        <v>6.08</v>
      </c>
      <c r="Q117">
        <v>0.01</v>
      </c>
      <c r="R117">
        <v>0</v>
      </c>
      <c r="S117">
        <v>6.07</v>
      </c>
      <c r="U117">
        <v>420</v>
      </c>
      <c r="V117" s="8">
        <v>40155</v>
      </c>
    </row>
    <row r="118" spans="1:22" x14ac:dyDescent="0.2">
      <c r="A118" t="s">
        <v>2635</v>
      </c>
      <c r="B118">
        <v>11</v>
      </c>
      <c r="C118">
        <v>2011</v>
      </c>
      <c r="E118" t="s">
        <v>1301</v>
      </c>
      <c r="F118">
        <v>8500</v>
      </c>
      <c r="G118" t="s">
        <v>3727</v>
      </c>
      <c r="H118" t="s">
        <v>3726</v>
      </c>
      <c r="P118">
        <v>5.97</v>
      </c>
      <c r="Q118">
        <v>0.01</v>
      </c>
      <c r="R118">
        <v>0</v>
      </c>
      <c r="S118">
        <v>5.96</v>
      </c>
      <c r="U118">
        <v>1050</v>
      </c>
      <c r="V118" s="8">
        <v>40155</v>
      </c>
    </row>
    <row r="119" spans="1:22" x14ac:dyDescent="0.2">
      <c r="A119" t="s">
        <v>2635</v>
      </c>
      <c r="B119">
        <v>11</v>
      </c>
      <c r="C119">
        <v>2011</v>
      </c>
      <c r="E119" t="s">
        <v>5087</v>
      </c>
      <c r="F119">
        <v>6450</v>
      </c>
      <c r="G119" t="s">
        <v>3728</v>
      </c>
      <c r="H119" t="s">
        <v>3729</v>
      </c>
      <c r="P119">
        <v>8.49</v>
      </c>
      <c r="Q119">
        <v>-0.02</v>
      </c>
      <c r="R119">
        <v>0</v>
      </c>
      <c r="S119">
        <v>8.51</v>
      </c>
      <c r="V119" s="8">
        <v>40155</v>
      </c>
    </row>
    <row r="120" spans="1:22" x14ac:dyDescent="0.2">
      <c r="A120" t="s">
        <v>2635</v>
      </c>
      <c r="B120">
        <v>11</v>
      </c>
      <c r="C120">
        <v>2011</v>
      </c>
      <c r="E120" t="s">
        <v>5087</v>
      </c>
      <c r="F120">
        <v>6500</v>
      </c>
      <c r="G120" t="s">
        <v>3730</v>
      </c>
      <c r="H120" t="s">
        <v>3729</v>
      </c>
      <c r="P120">
        <v>8.75</v>
      </c>
      <c r="Q120">
        <v>-0.03</v>
      </c>
      <c r="R120">
        <v>0</v>
      </c>
      <c r="S120">
        <v>8.7799999999999994</v>
      </c>
      <c r="U120">
        <v>1050</v>
      </c>
      <c r="V120" s="8">
        <v>40155</v>
      </c>
    </row>
    <row r="121" spans="1:22" x14ac:dyDescent="0.2">
      <c r="A121" t="s">
        <v>2635</v>
      </c>
      <c r="B121">
        <v>11</v>
      </c>
      <c r="C121">
        <v>2011</v>
      </c>
      <c r="E121" t="s">
        <v>5087</v>
      </c>
      <c r="F121">
        <v>7450</v>
      </c>
      <c r="G121" t="s">
        <v>3731</v>
      </c>
      <c r="H121" t="s">
        <v>3729</v>
      </c>
      <c r="P121">
        <v>14.43</v>
      </c>
      <c r="Q121">
        <v>-0.03</v>
      </c>
      <c r="R121">
        <v>0</v>
      </c>
      <c r="S121">
        <v>14.46</v>
      </c>
      <c r="U121">
        <v>420</v>
      </c>
      <c r="V121" s="8">
        <v>40155</v>
      </c>
    </row>
    <row r="122" spans="1:22" x14ac:dyDescent="0.2">
      <c r="A122" t="s">
        <v>2635</v>
      </c>
      <c r="B122">
        <v>12</v>
      </c>
      <c r="C122">
        <v>2011</v>
      </c>
      <c r="E122" t="s">
        <v>1301</v>
      </c>
      <c r="F122">
        <v>8450</v>
      </c>
      <c r="G122" t="s">
        <v>3732</v>
      </c>
      <c r="H122" t="s">
        <v>3733</v>
      </c>
      <c r="P122">
        <v>6.32</v>
      </c>
      <c r="Q122">
        <v>0.02</v>
      </c>
      <c r="R122">
        <v>0</v>
      </c>
      <c r="S122">
        <v>6.3</v>
      </c>
      <c r="U122">
        <v>420</v>
      </c>
      <c r="V122" s="8">
        <v>40155</v>
      </c>
    </row>
    <row r="123" spans="1:22" x14ac:dyDescent="0.2">
      <c r="A123" t="s">
        <v>2635</v>
      </c>
      <c r="B123">
        <v>12</v>
      </c>
      <c r="C123">
        <v>2011</v>
      </c>
      <c r="E123" t="s">
        <v>1301</v>
      </c>
      <c r="F123">
        <v>8500</v>
      </c>
      <c r="G123" t="s">
        <v>3734</v>
      </c>
      <c r="H123" t="s">
        <v>3733</v>
      </c>
      <c r="P123">
        <v>6.21</v>
      </c>
      <c r="Q123">
        <v>0.02</v>
      </c>
      <c r="R123">
        <v>0</v>
      </c>
      <c r="S123">
        <v>6.19</v>
      </c>
      <c r="U123">
        <v>1050</v>
      </c>
      <c r="V123" s="8">
        <v>40155</v>
      </c>
    </row>
    <row r="124" spans="1:22" x14ac:dyDescent="0.2">
      <c r="A124" t="s">
        <v>2635</v>
      </c>
      <c r="B124">
        <v>12</v>
      </c>
      <c r="C124">
        <v>2011</v>
      </c>
      <c r="E124" t="s">
        <v>5087</v>
      </c>
      <c r="F124">
        <v>6450</v>
      </c>
      <c r="G124" t="s">
        <v>3735</v>
      </c>
      <c r="H124" t="s">
        <v>3736</v>
      </c>
      <c r="P124">
        <v>8.7100000000000009</v>
      </c>
      <c r="Q124">
        <v>-0.03</v>
      </c>
      <c r="R124">
        <v>0</v>
      </c>
      <c r="S124">
        <v>8.74</v>
      </c>
      <c r="V124" s="8">
        <v>40155</v>
      </c>
    </row>
    <row r="125" spans="1:22" x14ac:dyDescent="0.2">
      <c r="A125" t="s">
        <v>2635</v>
      </c>
      <c r="B125">
        <v>12</v>
      </c>
      <c r="C125">
        <v>2011</v>
      </c>
      <c r="E125" t="s">
        <v>5087</v>
      </c>
      <c r="F125">
        <v>6500</v>
      </c>
      <c r="G125" t="s">
        <v>3737</v>
      </c>
      <c r="H125" t="s">
        <v>3736</v>
      </c>
      <c r="P125">
        <v>8.98</v>
      </c>
      <c r="Q125">
        <v>-0.02</v>
      </c>
      <c r="R125">
        <v>0</v>
      </c>
      <c r="S125">
        <v>9</v>
      </c>
      <c r="U125">
        <v>1050</v>
      </c>
      <c r="V125" s="8">
        <v>40155</v>
      </c>
    </row>
    <row r="126" spans="1:22" x14ac:dyDescent="0.2">
      <c r="A126" t="s">
        <v>2635</v>
      </c>
      <c r="B126">
        <v>12</v>
      </c>
      <c r="C126">
        <v>2011</v>
      </c>
      <c r="E126" t="s">
        <v>5087</v>
      </c>
      <c r="F126">
        <v>7450</v>
      </c>
      <c r="G126" t="s">
        <v>3738</v>
      </c>
      <c r="H126" t="s">
        <v>3736</v>
      </c>
      <c r="P126">
        <v>14.67</v>
      </c>
      <c r="Q126">
        <v>-0.02</v>
      </c>
      <c r="R126">
        <v>0</v>
      </c>
      <c r="S126">
        <v>14.69</v>
      </c>
      <c r="U126">
        <v>420</v>
      </c>
      <c r="V126" s="8">
        <v>40155</v>
      </c>
    </row>
    <row r="127" spans="1:22" x14ac:dyDescent="0.2">
      <c r="A127" t="s">
        <v>2637</v>
      </c>
      <c r="B127">
        <v>1</v>
      </c>
      <c r="C127">
        <v>2010</v>
      </c>
      <c r="E127" t="s">
        <v>1301</v>
      </c>
      <c r="F127">
        <v>8500</v>
      </c>
      <c r="G127" t="s">
        <v>3739</v>
      </c>
      <c r="H127" t="s">
        <v>2638</v>
      </c>
      <c r="P127">
        <v>0.42</v>
      </c>
      <c r="Q127">
        <v>0.15</v>
      </c>
      <c r="R127">
        <v>0</v>
      </c>
      <c r="S127">
        <v>0.27</v>
      </c>
      <c r="U127">
        <v>200</v>
      </c>
      <c r="V127" s="8">
        <v>40155</v>
      </c>
    </row>
    <row r="128" spans="1:22" x14ac:dyDescent="0.2">
      <c r="A128" t="s">
        <v>2637</v>
      </c>
      <c r="B128">
        <v>2</v>
      </c>
      <c r="C128">
        <v>2010</v>
      </c>
      <c r="E128" t="s">
        <v>1301</v>
      </c>
      <c r="F128">
        <v>8500</v>
      </c>
      <c r="G128" t="s">
        <v>3740</v>
      </c>
      <c r="H128" t="s">
        <v>3741</v>
      </c>
      <c r="P128">
        <v>1.3</v>
      </c>
      <c r="Q128">
        <v>0.33</v>
      </c>
      <c r="R128">
        <v>0</v>
      </c>
      <c r="S128">
        <v>0.97</v>
      </c>
      <c r="U128">
        <v>200</v>
      </c>
      <c r="V128" s="8">
        <v>40155</v>
      </c>
    </row>
    <row r="129" spans="1:22" x14ac:dyDescent="0.2">
      <c r="A129" t="s">
        <v>2637</v>
      </c>
      <c r="B129">
        <v>3</v>
      </c>
      <c r="C129">
        <v>2010</v>
      </c>
      <c r="E129" t="s">
        <v>1301</v>
      </c>
      <c r="F129">
        <v>8500</v>
      </c>
      <c r="G129" t="s">
        <v>3742</v>
      </c>
      <c r="H129" t="s">
        <v>3743</v>
      </c>
      <c r="P129">
        <v>0.23</v>
      </c>
      <c r="Q129">
        <v>0.04</v>
      </c>
      <c r="R129">
        <v>0</v>
      </c>
      <c r="S129">
        <v>0.19</v>
      </c>
      <c r="U129">
        <v>230</v>
      </c>
      <c r="V129" s="8">
        <v>40155</v>
      </c>
    </row>
    <row r="130" spans="1:22" x14ac:dyDescent="0.2">
      <c r="A130" t="s">
        <v>2637</v>
      </c>
      <c r="B130">
        <v>4</v>
      </c>
      <c r="C130">
        <v>2010</v>
      </c>
      <c r="E130" t="s">
        <v>1301</v>
      </c>
      <c r="F130">
        <v>8500</v>
      </c>
      <c r="G130" t="s">
        <v>3744</v>
      </c>
      <c r="H130" t="s">
        <v>3745</v>
      </c>
      <c r="P130">
        <v>0.51</v>
      </c>
      <c r="Q130">
        <v>0.08</v>
      </c>
      <c r="R130">
        <v>0</v>
      </c>
      <c r="S130">
        <v>0.43</v>
      </c>
      <c r="U130">
        <v>220</v>
      </c>
      <c r="V130" s="8">
        <v>40155</v>
      </c>
    </row>
    <row r="131" spans="1:22" x14ac:dyDescent="0.2">
      <c r="A131" t="s">
        <v>2637</v>
      </c>
      <c r="B131">
        <v>5</v>
      </c>
      <c r="C131">
        <v>2010</v>
      </c>
      <c r="E131" t="s">
        <v>1301</v>
      </c>
      <c r="F131">
        <v>8500</v>
      </c>
      <c r="G131" t="s">
        <v>7548</v>
      </c>
      <c r="H131" t="s">
        <v>7549</v>
      </c>
      <c r="P131">
        <v>0.47</v>
      </c>
      <c r="Q131">
        <v>7.0000000000000007E-2</v>
      </c>
      <c r="R131">
        <v>0</v>
      </c>
      <c r="S131">
        <v>0.4</v>
      </c>
      <c r="U131">
        <v>200</v>
      </c>
      <c r="V131" s="8">
        <v>40155</v>
      </c>
    </row>
    <row r="132" spans="1:22" x14ac:dyDescent="0.2">
      <c r="A132" t="s">
        <v>2637</v>
      </c>
      <c r="B132">
        <v>6</v>
      </c>
      <c r="C132">
        <v>2010</v>
      </c>
      <c r="E132" t="s">
        <v>1301</v>
      </c>
      <c r="F132">
        <v>8500</v>
      </c>
      <c r="G132" t="s">
        <v>7550</v>
      </c>
      <c r="H132" t="s">
        <v>7551</v>
      </c>
      <c r="P132">
        <v>2.11</v>
      </c>
      <c r="Q132">
        <v>0.19</v>
      </c>
      <c r="R132">
        <v>0</v>
      </c>
      <c r="S132">
        <v>1.92</v>
      </c>
      <c r="U132">
        <v>220</v>
      </c>
      <c r="V132" s="8">
        <v>40155</v>
      </c>
    </row>
    <row r="133" spans="1:22" x14ac:dyDescent="0.2">
      <c r="A133" t="s">
        <v>2637</v>
      </c>
      <c r="B133">
        <v>7</v>
      </c>
      <c r="C133">
        <v>2010</v>
      </c>
      <c r="E133" t="s">
        <v>1301</v>
      </c>
      <c r="F133">
        <v>8500</v>
      </c>
      <c r="G133" t="s">
        <v>7552</v>
      </c>
      <c r="H133" t="s">
        <v>7553</v>
      </c>
      <c r="P133">
        <v>10.96</v>
      </c>
      <c r="Q133">
        <v>0.62</v>
      </c>
      <c r="R133">
        <v>0</v>
      </c>
      <c r="S133">
        <v>10.34</v>
      </c>
      <c r="U133">
        <v>210</v>
      </c>
      <c r="V133" s="8">
        <v>40155</v>
      </c>
    </row>
    <row r="134" spans="1:22" x14ac:dyDescent="0.2">
      <c r="A134" t="s">
        <v>2637</v>
      </c>
      <c r="B134">
        <v>8</v>
      </c>
      <c r="C134">
        <v>2010</v>
      </c>
      <c r="E134" t="s">
        <v>1301</v>
      </c>
      <c r="F134">
        <v>8500</v>
      </c>
      <c r="G134" t="s">
        <v>7554</v>
      </c>
      <c r="H134" t="s">
        <v>7555</v>
      </c>
      <c r="P134">
        <v>11.5</v>
      </c>
      <c r="Q134">
        <v>0.61</v>
      </c>
      <c r="R134">
        <v>0</v>
      </c>
      <c r="S134">
        <v>10.89</v>
      </c>
      <c r="U134">
        <v>220</v>
      </c>
      <c r="V134" s="8">
        <v>40155</v>
      </c>
    </row>
    <row r="135" spans="1:22" x14ac:dyDescent="0.2">
      <c r="A135" t="s">
        <v>2637</v>
      </c>
      <c r="B135">
        <v>9</v>
      </c>
      <c r="C135">
        <v>2010</v>
      </c>
      <c r="E135" t="s">
        <v>1301</v>
      </c>
      <c r="F135">
        <v>8500</v>
      </c>
      <c r="G135" t="s">
        <v>7556</v>
      </c>
      <c r="H135" t="s">
        <v>7557</v>
      </c>
      <c r="P135">
        <v>2.5499999999999998</v>
      </c>
      <c r="Q135">
        <v>0.06</v>
      </c>
      <c r="R135">
        <v>0</v>
      </c>
      <c r="S135">
        <v>2.4900000000000002</v>
      </c>
      <c r="U135">
        <v>210</v>
      </c>
      <c r="V135" s="8">
        <v>40155</v>
      </c>
    </row>
    <row r="136" spans="1:22" x14ac:dyDescent="0.2">
      <c r="A136" t="s">
        <v>2637</v>
      </c>
      <c r="B136">
        <v>10</v>
      </c>
      <c r="C136">
        <v>2010</v>
      </c>
      <c r="E136" t="s">
        <v>1301</v>
      </c>
      <c r="F136">
        <v>8500</v>
      </c>
      <c r="G136" t="s">
        <v>7558</v>
      </c>
      <c r="H136" t="s">
        <v>7559</v>
      </c>
      <c r="P136">
        <v>3.3</v>
      </c>
      <c r="Q136">
        <v>0.02</v>
      </c>
      <c r="R136">
        <v>0</v>
      </c>
      <c r="S136">
        <v>3.28</v>
      </c>
      <c r="U136">
        <v>210</v>
      </c>
      <c r="V136" s="8">
        <v>40155</v>
      </c>
    </row>
    <row r="137" spans="1:22" x14ac:dyDescent="0.2">
      <c r="A137" t="s">
        <v>2637</v>
      </c>
      <c r="B137">
        <v>11</v>
      </c>
      <c r="C137">
        <v>2010</v>
      </c>
      <c r="E137" t="s">
        <v>1301</v>
      </c>
      <c r="F137">
        <v>8500</v>
      </c>
      <c r="G137" t="s">
        <v>7560</v>
      </c>
      <c r="H137" t="s">
        <v>7561</v>
      </c>
      <c r="P137">
        <v>3.63</v>
      </c>
      <c r="Q137">
        <v>0.02</v>
      </c>
      <c r="R137">
        <v>0</v>
      </c>
      <c r="S137">
        <v>3.61</v>
      </c>
      <c r="U137">
        <v>210</v>
      </c>
      <c r="V137" s="8">
        <v>40155</v>
      </c>
    </row>
    <row r="138" spans="1:22" x14ac:dyDescent="0.2">
      <c r="A138" t="s">
        <v>2637</v>
      </c>
      <c r="B138">
        <v>12</v>
      </c>
      <c r="C138">
        <v>2010</v>
      </c>
      <c r="E138" t="s">
        <v>1301</v>
      </c>
      <c r="F138">
        <v>8500</v>
      </c>
      <c r="G138" t="s">
        <v>7562</v>
      </c>
      <c r="H138" t="s">
        <v>7563</v>
      </c>
      <c r="P138">
        <v>3.96</v>
      </c>
      <c r="Q138">
        <v>0.03</v>
      </c>
      <c r="R138">
        <v>0</v>
      </c>
      <c r="S138">
        <v>3.93</v>
      </c>
      <c r="U138">
        <v>230</v>
      </c>
      <c r="V138" s="8">
        <v>40155</v>
      </c>
    </row>
    <row r="139" spans="1:22" x14ac:dyDescent="0.2">
      <c r="A139" t="s">
        <v>807</v>
      </c>
      <c r="B139">
        <v>12</v>
      </c>
      <c r="C139">
        <v>2009</v>
      </c>
      <c r="E139" t="s">
        <v>1301</v>
      </c>
      <c r="F139">
        <v>100</v>
      </c>
      <c r="G139" t="s">
        <v>7564</v>
      </c>
      <c r="H139" t="s">
        <v>7565</v>
      </c>
      <c r="P139">
        <v>0.01</v>
      </c>
      <c r="Q139" t="s">
        <v>1244</v>
      </c>
      <c r="R139">
        <v>0</v>
      </c>
      <c r="S139">
        <v>0.01</v>
      </c>
      <c r="U139">
        <v>4646</v>
      </c>
      <c r="V139" s="8">
        <v>40155</v>
      </c>
    </row>
    <row r="140" spans="1:22" x14ac:dyDescent="0.2">
      <c r="A140" t="s">
        <v>807</v>
      </c>
      <c r="B140">
        <v>12</v>
      </c>
      <c r="C140">
        <v>2009</v>
      </c>
      <c r="E140" t="s">
        <v>1301</v>
      </c>
      <c r="F140">
        <v>100.5</v>
      </c>
      <c r="G140" t="s">
        <v>7566</v>
      </c>
      <c r="H140" t="s">
        <v>7565</v>
      </c>
      <c r="P140">
        <v>0.01</v>
      </c>
      <c r="Q140" t="s">
        <v>1244</v>
      </c>
      <c r="R140">
        <v>0</v>
      </c>
      <c r="S140">
        <v>0.01</v>
      </c>
      <c r="U140">
        <v>50</v>
      </c>
      <c r="V140" s="8">
        <v>40155</v>
      </c>
    </row>
    <row r="141" spans="1:22" x14ac:dyDescent="0.2">
      <c r="A141" t="s">
        <v>807</v>
      </c>
      <c r="B141">
        <v>12</v>
      </c>
      <c r="C141">
        <v>2009</v>
      </c>
      <c r="E141" t="s">
        <v>1301</v>
      </c>
      <c r="F141">
        <v>101</v>
      </c>
      <c r="G141" t="s">
        <v>7567</v>
      </c>
      <c r="H141" t="s">
        <v>7565</v>
      </c>
      <c r="P141">
        <v>0.01</v>
      </c>
      <c r="Q141" t="s">
        <v>1244</v>
      </c>
      <c r="R141">
        <v>0</v>
      </c>
      <c r="S141">
        <v>0.01</v>
      </c>
      <c r="U141">
        <v>325</v>
      </c>
      <c r="V141" s="8">
        <v>40155</v>
      </c>
    </row>
    <row r="142" spans="1:22" x14ac:dyDescent="0.2">
      <c r="A142" t="s">
        <v>807</v>
      </c>
      <c r="B142">
        <v>12</v>
      </c>
      <c r="C142">
        <v>2009</v>
      </c>
      <c r="E142" t="s">
        <v>1301</v>
      </c>
      <c r="F142">
        <v>101.5</v>
      </c>
      <c r="G142" t="s">
        <v>7568</v>
      </c>
      <c r="H142" t="s">
        <v>7565</v>
      </c>
      <c r="P142">
        <v>0.01</v>
      </c>
      <c r="Q142" t="s">
        <v>1244</v>
      </c>
      <c r="R142">
        <v>0</v>
      </c>
      <c r="S142">
        <v>0.01</v>
      </c>
      <c r="U142">
        <v>32</v>
      </c>
      <c r="V142" s="8">
        <v>40155</v>
      </c>
    </row>
    <row r="143" spans="1:22" x14ac:dyDescent="0.2">
      <c r="A143" t="s">
        <v>807</v>
      </c>
      <c r="B143">
        <v>12</v>
      </c>
      <c r="C143">
        <v>2009</v>
      </c>
      <c r="E143" t="s">
        <v>1301</v>
      </c>
      <c r="F143">
        <v>102</v>
      </c>
      <c r="G143" t="s">
        <v>3225</v>
      </c>
      <c r="H143" t="s">
        <v>7565</v>
      </c>
      <c r="P143">
        <v>0.01</v>
      </c>
      <c r="Q143" t="s">
        <v>1244</v>
      </c>
      <c r="R143">
        <v>0</v>
      </c>
      <c r="S143">
        <v>0.01</v>
      </c>
      <c r="U143">
        <v>125</v>
      </c>
      <c r="V143" s="8">
        <v>40155</v>
      </c>
    </row>
    <row r="144" spans="1:22" x14ac:dyDescent="0.2">
      <c r="A144" t="s">
        <v>807</v>
      </c>
      <c r="B144">
        <v>12</v>
      </c>
      <c r="C144">
        <v>2009</v>
      </c>
      <c r="E144" t="s">
        <v>1301</v>
      </c>
      <c r="F144">
        <v>103</v>
      </c>
      <c r="G144" t="s">
        <v>3226</v>
      </c>
      <c r="H144" t="s">
        <v>7565</v>
      </c>
      <c r="P144">
        <v>0.01</v>
      </c>
      <c r="Q144" t="s">
        <v>1244</v>
      </c>
      <c r="R144">
        <v>0</v>
      </c>
      <c r="S144">
        <v>0.01</v>
      </c>
      <c r="U144">
        <v>125</v>
      </c>
      <c r="V144" s="8">
        <v>40155</v>
      </c>
    </row>
    <row r="145" spans="1:22" x14ac:dyDescent="0.2">
      <c r="A145" t="s">
        <v>807</v>
      </c>
      <c r="B145">
        <v>12</v>
      </c>
      <c r="C145">
        <v>2009</v>
      </c>
      <c r="E145" t="s">
        <v>1301</v>
      </c>
      <c r="F145">
        <v>103.5</v>
      </c>
      <c r="G145" t="s">
        <v>3227</v>
      </c>
      <c r="H145" t="s">
        <v>7565</v>
      </c>
      <c r="P145">
        <v>0.01</v>
      </c>
      <c r="Q145" t="s">
        <v>1244</v>
      </c>
      <c r="R145">
        <v>0</v>
      </c>
      <c r="S145">
        <v>0.01</v>
      </c>
      <c r="U145">
        <v>50</v>
      </c>
      <c r="V145" s="8">
        <v>40155</v>
      </c>
    </row>
    <row r="146" spans="1:22" x14ac:dyDescent="0.2">
      <c r="A146" t="s">
        <v>807</v>
      </c>
      <c r="B146">
        <v>12</v>
      </c>
      <c r="C146">
        <v>2009</v>
      </c>
      <c r="E146" t="s">
        <v>1301</v>
      </c>
      <c r="F146">
        <v>105</v>
      </c>
      <c r="G146" t="s">
        <v>3228</v>
      </c>
      <c r="H146" t="s">
        <v>7565</v>
      </c>
      <c r="P146">
        <v>0.01</v>
      </c>
      <c r="Q146" t="s">
        <v>1244</v>
      </c>
      <c r="R146">
        <v>0</v>
      </c>
      <c r="S146">
        <v>0.01</v>
      </c>
      <c r="U146">
        <v>1180</v>
      </c>
      <c r="V146" s="8">
        <v>40155</v>
      </c>
    </row>
    <row r="147" spans="1:22" x14ac:dyDescent="0.2">
      <c r="A147" t="s">
        <v>807</v>
      </c>
      <c r="B147">
        <v>12</v>
      </c>
      <c r="C147">
        <v>2009</v>
      </c>
      <c r="E147" t="s">
        <v>1301</v>
      </c>
      <c r="F147">
        <v>105.5</v>
      </c>
      <c r="G147" t="s">
        <v>3229</v>
      </c>
      <c r="H147" t="s">
        <v>7565</v>
      </c>
      <c r="P147">
        <v>0.01</v>
      </c>
      <c r="Q147" t="s">
        <v>1244</v>
      </c>
      <c r="R147">
        <v>0</v>
      </c>
      <c r="S147">
        <v>0.01</v>
      </c>
      <c r="U147">
        <v>50</v>
      </c>
      <c r="V147" s="8">
        <v>40155</v>
      </c>
    </row>
    <row r="148" spans="1:22" x14ac:dyDescent="0.2">
      <c r="A148" t="s">
        <v>807</v>
      </c>
      <c r="B148">
        <v>12</v>
      </c>
      <c r="C148">
        <v>2009</v>
      </c>
      <c r="E148" t="s">
        <v>1301</v>
      </c>
      <c r="F148">
        <v>106</v>
      </c>
      <c r="G148" t="s">
        <v>3230</v>
      </c>
      <c r="H148" t="s">
        <v>7565</v>
      </c>
      <c r="P148">
        <v>0.01</v>
      </c>
      <c r="Q148" t="s">
        <v>1244</v>
      </c>
      <c r="R148">
        <v>0</v>
      </c>
      <c r="S148">
        <v>0.01</v>
      </c>
      <c r="U148">
        <v>175</v>
      </c>
      <c r="V148" s="8">
        <v>40155</v>
      </c>
    </row>
    <row r="149" spans="1:22" x14ac:dyDescent="0.2">
      <c r="A149" t="s">
        <v>807</v>
      </c>
      <c r="B149">
        <v>12</v>
      </c>
      <c r="C149">
        <v>2009</v>
      </c>
      <c r="E149" t="s">
        <v>1301</v>
      </c>
      <c r="F149">
        <v>106.5</v>
      </c>
      <c r="G149" t="s">
        <v>3231</v>
      </c>
      <c r="H149" t="s">
        <v>7565</v>
      </c>
      <c r="P149">
        <v>0.01</v>
      </c>
      <c r="Q149" t="s">
        <v>1244</v>
      </c>
      <c r="R149">
        <v>0</v>
      </c>
      <c r="S149">
        <v>0.01</v>
      </c>
      <c r="U149">
        <v>3</v>
      </c>
      <c r="V149" s="8">
        <v>40155</v>
      </c>
    </row>
    <row r="150" spans="1:22" x14ac:dyDescent="0.2">
      <c r="A150" t="s">
        <v>807</v>
      </c>
      <c r="B150">
        <v>12</v>
      </c>
      <c r="C150">
        <v>2009</v>
      </c>
      <c r="E150" t="s">
        <v>1301</v>
      </c>
      <c r="F150">
        <v>107</v>
      </c>
      <c r="G150" t="s">
        <v>3232</v>
      </c>
      <c r="H150" t="s">
        <v>7565</v>
      </c>
      <c r="P150">
        <v>0.01</v>
      </c>
      <c r="Q150" t="s">
        <v>1244</v>
      </c>
      <c r="R150">
        <v>0</v>
      </c>
      <c r="S150">
        <v>0.01</v>
      </c>
      <c r="U150">
        <v>370</v>
      </c>
      <c r="V150" s="8">
        <v>40155</v>
      </c>
    </row>
    <row r="151" spans="1:22" x14ac:dyDescent="0.2">
      <c r="A151" t="s">
        <v>807</v>
      </c>
      <c r="B151">
        <v>12</v>
      </c>
      <c r="C151">
        <v>2009</v>
      </c>
      <c r="E151" t="s">
        <v>1301</v>
      </c>
      <c r="F151">
        <v>108</v>
      </c>
      <c r="G151" t="s">
        <v>3233</v>
      </c>
      <c r="H151" t="s">
        <v>7565</v>
      </c>
      <c r="P151">
        <v>0.01</v>
      </c>
      <c r="Q151" t="s">
        <v>1244</v>
      </c>
      <c r="R151">
        <v>0</v>
      </c>
      <c r="S151">
        <v>0.01</v>
      </c>
      <c r="U151">
        <v>75</v>
      </c>
      <c r="V151" s="8">
        <v>40155</v>
      </c>
    </row>
    <row r="152" spans="1:22" x14ac:dyDescent="0.2">
      <c r="A152" t="s">
        <v>807</v>
      </c>
      <c r="B152">
        <v>12</v>
      </c>
      <c r="C152">
        <v>2009</v>
      </c>
      <c r="E152" t="s">
        <v>1301</v>
      </c>
      <c r="F152">
        <v>109</v>
      </c>
      <c r="G152" t="s">
        <v>3234</v>
      </c>
      <c r="H152" t="s">
        <v>7565</v>
      </c>
      <c r="P152">
        <v>0.01</v>
      </c>
      <c r="Q152" t="s">
        <v>1244</v>
      </c>
      <c r="R152">
        <v>0</v>
      </c>
      <c r="S152">
        <v>0.01</v>
      </c>
      <c r="U152">
        <v>75</v>
      </c>
      <c r="V152" s="8">
        <v>40155</v>
      </c>
    </row>
    <row r="153" spans="1:22" x14ac:dyDescent="0.2">
      <c r="A153" t="s">
        <v>807</v>
      </c>
      <c r="B153">
        <v>12</v>
      </c>
      <c r="C153">
        <v>2009</v>
      </c>
      <c r="E153" t="s">
        <v>1301</v>
      </c>
      <c r="F153">
        <v>109.5</v>
      </c>
      <c r="G153" t="s">
        <v>3235</v>
      </c>
      <c r="H153" t="s">
        <v>7565</v>
      </c>
      <c r="P153">
        <v>0.01</v>
      </c>
      <c r="Q153" t="s">
        <v>1244</v>
      </c>
      <c r="R153">
        <v>0</v>
      </c>
      <c r="S153">
        <v>0.01</v>
      </c>
      <c r="U153">
        <v>45</v>
      </c>
      <c r="V153" s="8">
        <v>40155</v>
      </c>
    </row>
    <row r="154" spans="1:22" x14ac:dyDescent="0.2">
      <c r="A154" t="s">
        <v>807</v>
      </c>
      <c r="B154">
        <v>12</v>
      </c>
      <c r="C154">
        <v>2009</v>
      </c>
      <c r="E154" t="s">
        <v>1301</v>
      </c>
      <c r="F154">
        <v>110</v>
      </c>
      <c r="G154" t="s">
        <v>3236</v>
      </c>
      <c r="H154" t="s">
        <v>7565</v>
      </c>
      <c r="P154">
        <v>0.01</v>
      </c>
      <c r="Q154" t="s">
        <v>1244</v>
      </c>
      <c r="R154">
        <v>0</v>
      </c>
      <c r="S154">
        <v>0.01</v>
      </c>
      <c r="U154">
        <v>1376</v>
      </c>
      <c r="V154" s="8">
        <v>40155</v>
      </c>
    </row>
    <row r="155" spans="1:22" x14ac:dyDescent="0.2">
      <c r="A155" t="s">
        <v>807</v>
      </c>
      <c r="B155">
        <v>12</v>
      </c>
      <c r="C155">
        <v>2009</v>
      </c>
      <c r="E155" t="s">
        <v>1301</v>
      </c>
      <c r="F155">
        <v>110.5</v>
      </c>
      <c r="G155" t="s">
        <v>3237</v>
      </c>
      <c r="H155" t="s">
        <v>7565</v>
      </c>
      <c r="P155">
        <v>0.01</v>
      </c>
      <c r="Q155" t="s">
        <v>1244</v>
      </c>
      <c r="R155">
        <v>0</v>
      </c>
      <c r="S155">
        <v>0.01</v>
      </c>
      <c r="U155">
        <v>75</v>
      </c>
      <c r="V155" s="8">
        <v>40155</v>
      </c>
    </row>
    <row r="156" spans="1:22" x14ac:dyDescent="0.2">
      <c r="A156" t="s">
        <v>807</v>
      </c>
      <c r="B156">
        <v>12</v>
      </c>
      <c r="C156">
        <v>2009</v>
      </c>
      <c r="E156" t="s">
        <v>1301</v>
      </c>
      <c r="F156">
        <v>111</v>
      </c>
      <c r="G156" t="s">
        <v>3238</v>
      </c>
      <c r="H156" t="s">
        <v>7565</v>
      </c>
      <c r="P156">
        <v>0.01</v>
      </c>
      <c r="Q156" t="s">
        <v>1244</v>
      </c>
      <c r="R156">
        <v>0</v>
      </c>
      <c r="S156">
        <v>0.01</v>
      </c>
      <c r="U156">
        <v>50</v>
      </c>
      <c r="V156" s="8">
        <v>40155</v>
      </c>
    </row>
    <row r="157" spans="1:22" x14ac:dyDescent="0.2">
      <c r="A157" t="s">
        <v>807</v>
      </c>
      <c r="B157">
        <v>12</v>
      </c>
      <c r="C157">
        <v>2009</v>
      </c>
      <c r="E157" t="s">
        <v>1301</v>
      </c>
      <c r="F157">
        <v>111.75</v>
      </c>
      <c r="G157" t="s">
        <v>3239</v>
      </c>
      <c r="H157" t="s">
        <v>7565</v>
      </c>
      <c r="P157">
        <v>0.01</v>
      </c>
      <c r="Q157" t="s">
        <v>1244</v>
      </c>
      <c r="R157">
        <v>0</v>
      </c>
      <c r="S157">
        <v>0.01</v>
      </c>
      <c r="U157">
        <v>15</v>
      </c>
      <c r="V157" s="8">
        <v>40155</v>
      </c>
    </row>
    <row r="158" spans="1:22" x14ac:dyDescent="0.2">
      <c r="A158" t="s">
        <v>807</v>
      </c>
      <c r="B158">
        <v>12</v>
      </c>
      <c r="C158">
        <v>2009</v>
      </c>
      <c r="E158" t="s">
        <v>1301</v>
      </c>
      <c r="F158">
        <v>112</v>
      </c>
      <c r="G158" t="s">
        <v>3240</v>
      </c>
      <c r="H158" t="s">
        <v>7565</v>
      </c>
      <c r="P158">
        <v>0.01</v>
      </c>
      <c r="Q158" t="s">
        <v>1244</v>
      </c>
      <c r="R158">
        <v>0</v>
      </c>
      <c r="S158">
        <v>0.01</v>
      </c>
      <c r="U158">
        <v>25</v>
      </c>
      <c r="V158" s="8">
        <v>40155</v>
      </c>
    </row>
    <row r="159" spans="1:22" x14ac:dyDescent="0.2">
      <c r="A159" t="s">
        <v>807</v>
      </c>
      <c r="B159">
        <v>12</v>
      </c>
      <c r="C159">
        <v>2009</v>
      </c>
      <c r="E159" t="s">
        <v>1301</v>
      </c>
      <c r="F159">
        <v>113.5</v>
      </c>
      <c r="G159" t="s">
        <v>3241</v>
      </c>
      <c r="H159" t="s">
        <v>7565</v>
      </c>
      <c r="P159">
        <v>0.01</v>
      </c>
      <c r="Q159" t="s">
        <v>1244</v>
      </c>
      <c r="R159">
        <v>0</v>
      </c>
      <c r="S159">
        <v>0.01</v>
      </c>
      <c r="U159">
        <v>40</v>
      </c>
      <c r="V159" s="8">
        <v>40155</v>
      </c>
    </row>
    <row r="160" spans="1:22" x14ac:dyDescent="0.2">
      <c r="A160" t="s">
        <v>807</v>
      </c>
      <c r="B160">
        <v>12</v>
      </c>
      <c r="C160">
        <v>2009</v>
      </c>
      <c r="E160" t="s">
        <v>1301</v>
      </c>
      <c r="F160">
        <v>115</v>
      </c>
      <c r="G160" t="s">
        <v>3242</v>
      </c>
      <c r="H160" t="s">
        <v>7565</v>
      </c>
      <c r="P160">
        <v>0.01</v>
      </c>
      <c r="Q160" t="s">
        <v>1244</v>
      </c>
      <c r="R160">
        <v>0</v>
      </c>
      <c r="S160">
        <v>0.01</v>
      </c>
      <c r="U160">
        <v>1056</v>
      </c>
      <c r="V160" s="8">
        <v>40155</v>
      </c>
    </row>
    <row r="161" spans="1:22" x14ac:dyDescent="0.2">
      <c r="A161" t="s">
        <v>807</v>
      </c>
      <c r="B161">
        <v>12</v>
      </c>
      <c r="C161">
        <v>2009</v>
      </c>
      <c r="E161" t="s">
        <v>1301</v>
      </c>
      <c r="F161">
        <v>116</v>
      </c>
      <c r="G161" t="s">
        <v>3243</v>
      </c>
      <c r="H161" t="s">
        <v>7565</v>
      </c>
      <c r="P161">
        <v>0.01</v>
      </c>
      <c r="Q161" t="s">
        <v>1244</v>
      </c>
      <c r="R161">
        <v>0</v>
      </c>
      <c r="S161">
        <v>0.01</v>
      </c>
      <c r="U161">
        <v>30</v>
      </c>
      <c r="V161" s="8">
        <v>40155</v>
      </c>
    </row>
    <row r="162" spans="1:22" x14ac:dyDescent="0.2">
      <c r="A162" t="s">
        <v>807</v>
      </c>
      <c r="B162">
        <v>12</v>
      </c>
      <c r="C162">
        <v>2009</v>
      </c>
      <c r="E162" t="s">
        <v>1301</v>
      </c>
      <c r="F162">
        <v>117</v>
      </c>
      <c r="G162" t="s">
        <v>3244</v>
      </c>
      <c r="H162" t="s">
        <v>7565</v>
      </c>
      <c r="P162">
        <v>0.01</v>
      </c>
      <c r="Q162" t="s">
        <v>1244</v>
      </c>
      <c r="R162">
        <v>0</v>
      </c>
      <c r="S162">
        <v>0.01</v>
      </c>
      <c r="U162">
        <v>50</v>
      </c>
      <c r="V162" s="8">
        <v>40155</v>
      </c>
    </row>
    <row r="163" spans="1:22" x14ac:dyDescent="0.2">
      <c r="A163" t="s">
        <v>807</v>
      </c>
      <c r="B163">
        <v>12</v>
      </c>
      <c r="C163">
        <v>2009</v>
      </c>
      <c r="E163" t="s">
        <v>1301</v>
      </c>
      <c r="F163">
        <v>117.5</v>
      </c>
      <c r="G163" t="s">
        <v>3245</v>
      </c>
      <c r="H163" t="s">
        <v>7565</v>
      </c>
      <c r="P163">
        <v>0.01</v>
      </c>
      <c r="Q163" t="s">
        <v>1244</v>
      </c>
      <c r="R163">
        <v>0</v>
      </c>
      <c r="S163">
        <v>0.01</v>
      </c>
      <c r="U163">
        <v>15</v>
      </c>
      <c r="V163" s="8">
        <v>40155</v>
      </c>
    </row>
    <row r="164" spans="1:22" x14ac:dyDescent="0.2">
      <c r="A164" t="s">
        <v>807</v>
      </c>
      <c r="B164">
        <v>12</v>
      </c>
      <c r="C164">
        <v>2009</v>
      </c>
      <c r="E164" t="s">
        <v>1301</v>
      </c>
      <c r="F164">
        <v>118</v>
      </c>
      <c r="G164" t="s">
        <v>3246</v>
      </c>
      <c r="H164" t="s">
        <v>7565</v>
      </c>
      <c r="P164">
        <v>0.01</v>
      </c>
      <c r="Q164" t="s">
        <v>1244</v>
      </c>
      <c r="R164">
        <v>0</v>
      </c>
      <c r="S164">
        <v>0.01</v>
      </c>
      <c r="U164">
        <v>70</v>
      </c>
      <c r="V164" s="8">
        <v>40155</v>
      </c>
    </row>
    <row r="165" spans="1:22" x14ac:dyDescent="0.2">
      <c r="A165" t="s">
        <v>807</v>
      </c>
      <c r="B165">
        <v>12</v>
      </c>
      <c r="C165">
        <v>2009</v>
      </c>
      <c r="E165" t="s">
        <v>1301</v>
      </c>
      <c r="F165">
        <v>118.5</v>
      </c>
      <c r="G165" t="s">
        <v>3247</v>
      </c>
      <c r="H165" t="s">
        <v>7565</v>
      </c>
      <c r="P165">
        <v>0.01</v>
      </c>
      <c r="Q165" t="s">
        <v>1244</v>
      </c>
      <c r="R165">
        <v>0</v>
      </c>
      <c r="S165">
        <v>0.01</v>
      </c>
      <c r="U165">
        <v>50</v>
      </c>
      <c r="V165" s="8">
        <v>40155</v>
      </c>
    </row>
    <row r="166" spans="1:22" x14ac:dyDescent="0.2">
      <c r="A166" t="s">
        <v>807</v>
      </c>
      <c r="B166">
        <v>12</v>
      </c>
      <c r="C166">
        <v>2009</v>
      </c>
      <c r="E166" t="s">
        <v>1301</v>
      </c>
      <c r="F166">
        <v>119</v>
      </c>
      <c r="G166" t="s">
        <v>3248</v>
      </c>
      <c r="H166" t="s">
        <v>7565</v>
      </c>
      <c r="P166">
        <v>0.01</v>
      </c>
      <c r="Q166" t="s">
        <v>1244</v>
      </c>
      <c r="R166">
        <v>0</v>
      </c>
      <c r="S166">
        <v>0.01</v>
      </c>
      <c r="U166">
        <v>50</v>
      </c>
      <c r="V166" s="8">
        <v>40155</v>
      </c>
    </row>
    <row r="167" spans="1:22" x14ac:dyDescent="0.2">
      <c r="A167" t="s">
        <v>807</v>
      </c>
      <c r="B167">
        <v>12</v>
      </c>
      <c r="C167">
        <v>2009</v>
      </c>
      <c r="E167" t="s">
        <v>1301</v>
      </c>
      <c r="F167">
        <v>120</v>
      </c>
      <c r="G167" t="s">
        <v>3249</v>
      </c>
      <c r="H167" t="s">
        <v>7565</v>
      </c>
      <c r="P167">
        <v>0.01</v>
      </c>
      <c r="Q167" t="s">
        <v>1244</v>
      </c>
      <c r="R167">
        <v>0</v>
      </c>
      <c r="S167">
        <v>0.01</v>
      </c>
      <c r="U167">
        <v>427</v>
      </c>
      <c r="V167" s="8">
        <v>40155</v>
      </c>
    </row>
    <row r="168" spans="1:22" x14ac:dyDescent="0.2">
      <c r="A168" t="s">
        <v>807</v>
      </c>
      <c r="B168">
        <v>12</v>
      </c>
      <c r="C168">
        <v>2009</v>
      </c>
      <c r="E168" t="s">
        <v>1301</v>
      </c>
      <c r="F168">
        <v>121</v>
      </c>
      <c r="G168" t="s">
        <v>3250</v>
      </c>
      <c r="H168" t="s">
        <v>7565</v>
      </c>
      <c r="P168">
        <v>0.01</v>
      </c>
      <c r="Q168" t="s">
        <v>1244</v>
      </c>
      <c r="R168">
        <v>0</v>
      </c>
      <c r="S168">
        <v>0.01</v>
      </c>
      <c r="U168">
        <v>65</v>
      </c>
      <c r="V168" s="8">
        <v>40155</v>
      </c>
    </row>
    <row r="169" spans="1:22" x14ac:dyDescent="0.2">
      <c r="A169" t="s">
        <v>807</v>
      </c>
      <c r="B169">
        <v>12</v>
      </c>
      <c r="C169">
        <v>2009</v>
      </c>
      <c r="E169" t="s">
        <v>1301</v>
      </c>
      <c r="F169">
        <v>122</v>
      </c>
      <c r="G169" t="s">
        <v>3251</v>
      </c>
      <c r="H169" t="s">
        <v>7565</v>
      </c>
      <c r="P169">
        <v>0.01</v>
      </c>
      <c r="Q169" t="s">
        <v>1244</v>
      </c>
      <c r="R169">
        <v>0</v>
      </c>
      <c r="S169">
        <v>0.01</v>
      </c>
      <c r="U169">
        <v>40</v>
      </c>
      <c r="V169" s="8">
        <v>40155</v>
      </c>
    </row>
    <row r="170" spans="1:22" x14ac:dyDescent="0.2">
      <c r="A170" t="s">
        <v>807</v>
      </c>
      <c r="B170">
        <v>12</v>
      </c>
      <c r="C170">
        <v>2009</v>
      </c>
      <c r="E170" t="s">
        <v>1301</v>
      </c>
      <c r="F170">
        <v>123</v>
      </c>
      <c r="G170" t="s">
        <v>3252</v>
      </c>
      <c r="H170" t="s">
        <v>7565</v>
      </c>
      <c r="P170">
        <v>0.01</v>
      </c>
      <c r="Q170" t="s">
        <v>1244</v>
      </c>
      <c r="R170">
        <v>0</v>
      </c>
      <c r="S170">
        <v>0.01</v>
      </c>
      <c r="U170">
        <v>200</v>
      </c>
      <c r="V170" s="8">
        <v>40155</v>
      </c>
    </row>
    <row r="171" spans="1:22" x14ac:dyDescent="0.2">
      <c r="A171" t="s">
        <v>807</v>
      </c>
      <c r="B171">
        <v>12</v>
      </c>
      <c r="C171">
        <v>2009</v>
      </c>
      <c r="E171" t="s">
        <v>1301</v>
      </c>
      <c r="F171">
        <v>123.5</v>
      </c>
      <c r="G171" t="s">
        <v>3253</v>
      </c>
      <c r="H171" t="s">
        <v>7565</v>
      </c>
      <c r="P171">
        <v>0.01</v>
      </c>
      <c r="Q171" t="s">
        <v>1244</v>
      </c>
      <c r="R171">
        <v>0</v>
      </c>
      <c r="S171">
        <v>0.01</v>
      </c>
      <c r="U171">
        <v>50</v>
      </c>
      <c r="V171" s="8">
        <v>40155</v>
      </c>
    </row>
    <row r="172" spans="1:22" x14ac:dyDescent="0.2">
      <c r="A172" t="s">
        <v>807</v>
      </c>
      <c r="B172">
        <v>12</v>
      </c>
      <c r="C172">
        <v>2009</v>
      </c>
      <c r="E172" t="s">
        <v>1301</v>
      </c>
      <c r="F172">
        <v>124</v>
      </c>
      <c r="G172" t="s">
        <v>3254</v>
      </c>
      <c r="H172" t="s">
        <v>7565</v>
      </c>
      <c r="P172">
        <v>0.01</v>
      </c>
      <c r="Q172" t="s">
        <v>1244</v>
      </c>
      <c r="R172">
        <v>0</v>
      </c>
      <c r="S172">
        <v>0.01</v>
      </c>
      <c r="U172">
        <v>50</v>
      </c>
      <c r="V172" s="8">
        <v>40155</v>
      </c>
    </row>
    <row r="173" spans="1:22" x14ac:dyDescent="0.2">
      <c r="A173" t="s">
        <v>807</v>
      </c>
      <c r="B173">
        <v>12</v>
      </c>
      <c r="C173">
        <v>2009</v>
      </c>
      <c r="E173" t="s">
        <v>1301</v>
      </c>
      <c r="F173">
        <v>125</v>
      </c>
      <c r="G173" t="s">
        <v>3255</v>
      </c>
      <c r="H173" t="s">
        <v>7565</v>
      </c>
      <c r="P173">
        <v>0.01</v>
      </c>
      <c r="Q173" t="s">
        <v>1244</v>
      </c>
      <c r="R173">
        <v>0</v>
      </c>
      <c r="S173">
        <v>0.01</v>
      </c>
      <c r="U173">
        <v>545</v>
      </c>
      <c r="V173" s="8">
        <v>40155</v>
      </c>
    </row>
    <row r="174" spans="1:22" x14ac:dyDescent="0.2">
      <c r="A174" t="s">
        <v>807</v>
      </c>
      <c r="B174">
        <v>12</v>
      </c>
      <c r="C174">
        <v>2009</v>
      </c>
      <c r="E174" t="s">
        <v>1301</v>
      </c>
      <c r="F174">
        <v>126</v>
      </c>
      <c r="G174" t="s">
        <v>3256</v>
      </c>
      <c r="H174" t="s">
        <v>7565</v>
      </c>
      <c r="P174">
        <v>0.01</v>
      </c>
      <c r="Q174" t="s">
        <v>1244</v>
      </c>
      <c r="R174">
        <v>0</v>
      </c>
      <c r="S174">
        <v>0.01</v>
      </c>
      <c r="U174">
        <v>75</v>
      </c>
      <c r="V174" s="8">
        <v>40155</v>
      </c>
    </row>
    <row r="175" spans="1:22" x14ac:dyDescent="0.2">
      <c r="A175" t="s">
        <v>807</v>
      </c>
      <c r="B175">
        <v>12</v>
      </c>
      <c r="C175">
        <v>2009</v>
      </c>
      <c r="E175" t="s">
        <v>1301</v>
      </c>
      <c r="F175">
        <v>128</v>
      </c>
      <c r="G175" t="s">
        <v>3257</v>
      </c>
      <c r="H175" t="s">
        <v>7565</v>
      </c>
      <c r="P175">
        <v>0.01</v>
      </c>
      <c r="Q175" t="s">
        <v>1244</v>
      </c>
      <c r="R175">
        <v>0</v>
      </c>
      <c r="S175">
        <v>0.01</v>
      </c>
      <c r="U175">
        <v>5</v>
      </c>
      <c r="V175" s="8">
        <v>40155</v>
      </c>
    </row>
    <row r="176" spans="1:22" x14ac:dyDescent="0.2">
      <c r="A176" t="s">
        <v>807</v>
      </c>
      <c r="B176">
        <v>12</v>
      </c>
      <c r="C176">
        <v>2009</v>
      </c>
      <c r="E176" t="s">
        <v>1301</v>
      </c>
      <c r="F176">
        <v>128.5</v>
      </c>
      <c r="G176" t="s">
        <v>3258</v>
      </c>
      <c r="H176" t="s">
        <v>7565</v>
      </c>
      <c r="P176">
        <v>0.01</v>
      </c>
      <c r="Q176" t="s">
        <v>1244</v>
      </c>
      <c r="R176">
        <v>0</v>
      </c>
      <c r="S176">
        <v>0.01</v>
      </c>
      <c r="U176">
        <v>80</v>
      </c>
      <c r="V176" s="8">
        <v>40155</v>
      </c>
    </row>
    <row r="177" spans="1:22" x14ac:dyDescent="0.2">
      <c r="A177" t="s">
        <v>807</v>
      </c>
      <c r="B177">
        <v>12</v>
      </c>
      <c r="C177">
        <v>2009</v>
      </c>
      <c r="E177" t="s">
        <v>1301</v>
      </c>
      <c r="F177">
        <v>129.5</v>
      </c>
      <c r="G177" t="s">
        <v>3259</v>
      </c>
      <c r="H177" t="s">
        <v>7565</v>
      </c>
      <c r="P177">
        <v>0.01</v>
      </c>
      <c r="Q177" t="s">
        <v>1244</v>
      </c>
      <c r="R177">
        <v>0</v>
      </c>
      <c r="S177">
        <v>0.01</v>
      </c>
      <c r="U177">
        <v>15</v>
      </c>
      <c r="V177" s="8">
        <v>40155</v>
      </c>
    </row>
    <row r="178" spans="1:22" x14ac:dyDescent="0.2">
      <c r="A178" t="s">
        <v>807</v>
      </c>
      <c r="B178">
        <v>12</v>
      </c>
      <c r="C178">
        <v>2009</v>
      </c>
      <c r="E178" t="s">
        <v>1301</v>
      </c>
      <c r="F178">
        <v>130</v>
      </c>
      <c r="G178" t="s">
        <v>3260</v>
      </c>
      <c r="H178" t="s">
        <v>7565</v>
      </c>
      <c r="P178">
        <v>0.01</v>
      </c>
      <c r="Q178" t="s">
        <v>1244</v>
      </c>
      <c r="R178">
        <v>0</v>
      </c>
      <c r="S178">
        <v>0.01</v>
      </c>
      <c r="U178">
        <v>461</v>
      </c>
      <c r="V178" s="8">
        <v>40155</v>
      </c>
    </row>
    <row r="179" spans="1:22" x14ac:dyDescent="0.2">
      <c r="A179" t="s">
        <v>807</v>
      </c>
      <c r="B179">
        <v>12</v>
      </c>
      <c r="C179">
        <v>2009</v>
      </c>
      <c r="E179" t="s">
        <v>1301</v>
      </c>
      <c r="F179">
        <v>131</v>
      </c>
      <c r="G179" t="s">
        <v>3261</v>
      </c>
      <c r="H179" t="s">
        <v>7565</v>
      </c>
      <c r="P179">
        <v>0.01</v>
      </c>
      <c r="Q179" t="s">
        <v>1244</v>
      </c>
      <c r="R179">
        <v>0</v>
      </c>
      <c r="S179">
        <v>0.01</v>
      </c>
      <c r="U179">
        <v>50</v>
      </c>
      <c r="V179" s="8">
        <v>40155</v>
      </c>
    </row>
    <row r="180" spans="1:22" x14ac:dyDescent="0.2">
      <c r="A180" t="s">
        <v>807</v>
      </c>
      <c r="B180">
        <v>12</v>
      </c>
      <c r="C180">
        <v>2009</v>
      </c>
      <c r="E180" t="s">
        <v>1301</v>
      </c>
      <c r="F180">
        <v>132</v>
      </c>
      <c r="G180" t="s">
        <v>3262</v>
      </c>
      <c r="H180" t="s">
        <v>7565</v>
      </c>
      <c r="P180">
        <v>0.01</v>
      </c>
      <c r="Q180" t="s">
        <v>1244</v>
      </c>
      <c r="R180">
        <v>0</v>
      </c>
      <c r="S180">
        <v>0.01</v>
      </c>
      <c r="U180">
        <v>85</v>
      </c>
      <c r="V180" s="8">
        <v>40155</v>
      </c>
    </row>
    <row r="181" spans="1:22" x14ac:dyDescent="0.2">
      <c r="A181" t="s">
        <v>807</v>
      </c>
      <c r="B181">
        <v>12</v>
      </c>
      <c r="C181">
        <v>2009</v>
      </c>
      <c r="E181" t="s">
        <v>1301</v>
      </c>
      <c r="F181">
        <v>132.5</v>
      </c>
      <c r="G181" t="s">
        <v>3263</v>
      </c>
      <c r="H181" t="s">
        <v>7565</v>
      </c>
      <c r="P181">
        <v>0.01</v>
      </c>
      <c r="Q181" t="s">
        <v>1244</v>
      </c>
      <c r="R181">
        <v>0</v>
      </c>
      <c r="S181">
        <v>0.01</v>
      </c>
      <c r="U181">
        <v>90</v>
      </c>
      <c r="V181" s="8">
        <v>40155</v>
      </c>
    </row>
    <row r="182" spans="1:22" x14ac:dyDescent="0.2">
      <c r="A182" t="s">
        <v>807</v>
      </c>
      <c r="B182">
        <v>12</v>
      </c>
      <c r="C182">
        <v>2009</v>
      </c>
      <c r="E182" t="s">
        <v>1301</v>
      </c>
      <c r="F182">
        <v>133</v>
      </c>
      <c r="G182" t="s">
        <v>3264</v>
      </c>
      <c r="H182" t="s">
        <v>7565</v>
      </c>
      <c r="P182">
        <v>0.01</v>
      </c>
      <c r="Q182" t="s">
        <v>1244</v>
      </c>
      <c r="R182">
        <v>0</v>
      </c>
      <c r="S182">
        <v>0.01</v>
      </c>
      <c r="U182">
        <v>100</v>
      </c>
      <c r="V182" s="8">
        <v>40155</v>
      </c>
    </row>
    <row r="183" spans="1:22" x14ac:dyDescent="0.2">
      <c r="A183" t="s">
        <v>807</v>
      </c>
      <c r="B183">
        <v>12</v>
      </c>
      <c r="C183">
        <v>2009</v>
      </c>
      <c r="E183" t="s">
        <v>1301</v>
      </c>
      <c r="F183">
        <v>133.5</v>
      </c>
      <c r="G183" t="s">
        <v>3265</v>
      </c>
      <c r="H183" t="s">
        <v>7565</v>
      </c>
      <c r="P183">
        <v>0.01</v>
      </c>
      <c r="Q183" t="s">
        <v>1244</v>
      </c>
      <c r="R183">
        <v>0</v>
      </c>
      <c r="S183">
        <v>0.01</v>
      </c>
      <c r="U183">
        <v>75</v>
      </c>
      <c r="V183" s="8">
        <v>40155</v>
      </c>
    </row>
    <row r="184" spans="1:22" x14ac:dyDescent="0.2">
      <c r="A184" t="s">
        <v>807</v>
      </c>
      <c r="B184">
        <v>12</v>
      </c>
      <c r="C184">
        <v>2009</v>
      </c>
      <c r="E184" t="s">
        <v>1301</v>
      </c>
      <c r="F184">
        <v>134</v>
      </c>
      <c r="G184" t="s">
        <v>3266</v>
      </c>
      <c r="H184" t="s">
        <v>7565</v>
      </c>
      <c r="P184">
        <v>0.01</v>
      </c>
      <c r="Q184" t="s">
        <v>1244</v>
      </c>
      <c r="R184">
        <v>0</v>
      </c>
      <c r="S184">
        <v>0.01</v>
      </c>
      <c r="U184">
        <v>150</v>
      </c>
      <c r="V184" s="8">
        <v>40155</v>
      </c>
    </row>
    <row r="185" spans="1:22" x14ac:dyDescent="0.2">
      <c r="A185" t="s">
        <v>807</v>
      </c>
      <c r="B185">
        <v>12</v>
      </c>
      <c r="C185">
        <v>2009</v>
      </c>
      <c r="E185" t="s">
        <v>1301</v>
      </c>
      <c r="F185">
        <v>135</v>
      </c>
      <c r="G185" t="s">
        <v>3267</v>
      </c>
      <c r="H185" t="s">
        <v>7565</v>
      </c>
      <c r="P185">
        <v>0.01</v>
      </c>
      <c r="Q185" t="s">
        <v>1244</v>
      </c>
      <c r="R185">
        <v>0</v>
      </c>
      <c r="S185">
        <v>0.01</v>
      </c>
      <c r="U185">
        <v>300</v>
      </c>
      <c r="V185" s="8">
        <v>40155</v>
      </c>
    </row>
    <row r="186" spans="1:22" x14ac:dyDescent="0.2">
      <c r="A186" t="s">
        <v>807</v>
      </c>
      <c r="B186">
        <v>12</v>
      </c>
      <c r="C186">
        <v>2009</v>
      </c>
      <c r="E186" t="s">
        <v>1301</v>
      </c>
      <c r="F186">
        <v>136</v>
      </c>
      <c r="G186" t="s">
        <v>3268</v>
      </c>
      <c r="H186" t="s">
        <v>7565</v>
      </c>
      <c r="P186">
        <v>0.01</v>
      </c>
      <c r="Q186" t="s">
        <v>1244</v>
      </c>
      <c r="R186">
        <v>0</v>
      </c>
      <c r="S186">
        <v>0.01</v>
      </c>
      <c r="U186">
        <v>125</v>
      </c>
      <c r="V186" s="8">
        <v>40155</v>
      </c>
    </row>
    <row r="187" spans="1:22" x14ac:dyDescent="0.2">
      <c r="A187" t="s">
        <v>807</v>
      </c>
      <c r="B187">
        <v>12</v>
      </c>
      <c r="C187">
        <v>2009</v>
      </c>
      <c r="E187" t="s">
        <v>1301</v>
      </c>
      <c r="F187">
        <v>136.5</v>
      </c>
      <c r="G187" t="s">
        <v>3269</v>
      </c>
      <c r="H187" t="s">
        <v>7565</v>
      </c>
      <c r="P187">
        <v>0.01</v>
      </c>
      <c r="Q187" t="s">
        <v>1244</v>
      </c>
      <c r="R187">
        <v>0</v>
      </c>
      <c r="S187">
        <v>0.01</v>
      </c>
      <c r="U187">
        <v>50</v>
      </c>
      <c r="V187" s="8">
        <v>40155</v>
      </c>
    </row>
    <row r="188" spans="1:22" x14ac:dyDescent="0.2">
      <c r="A188" t="s">
        <v>807</v>
      </c>
      <c r="B188">
        <v>12</v>
      </c>
      <c r="C188">
        <v>2009</v>
      </c>
      <c r="E188" t="s">
        <v>1301</v>
      </c>
      <c r="F188">
        <v>137</v>
      </c>
      <c r="G188" t="s">
        <v>3270</v>
      </c>
      <c r="H188" t="s">
        <v>7565</v>
      </c>
      <c r="P188">
        <v>0.01</v>
      </c>
      <c r="Q188" t="s">
        <v>1244</v>
      </c>
      <c r="R188">
        <v>0</v>
      </c>
      <c r="S188">
        <v>0.01</v>
      </c>
      <c r="U188">
        <v>50</v>
      </c>
      <c r="V188" s="8">
        <v>40155</v>
      </c>
    </row>
    <row r="189" spans="1:22" x14ac:dyDescent="0.2">
      <c r="A189" t="s">
        <v>807</v>
      </c>
      <c r="B189">
        <v>12</v>
      </c>
      <c r="C189">
        <v>2009</v>
      </c>
      <c r="E189" t="s">
        <v>1301</v>
      </c>
      <c r="F189">
        <v>138</v>
      </c>
      <c r="G189" t="s">
        <v>3271</v>
      </c>
      <c r="H189" t="s">
        <v>7565</v>
      </c>
      <c r="P189">
        <v>0.01</v>
      </c>
      <c r="Q189" t="s">
        <v>1244</v>
      </c>
      <c r="R189">
        <v>0</v>
      </c>
      <c r="S189">
        <v>0.01</v>
      </c>
      <c r="U189">
        <v>45</v>
      </c>
      <c r="V189" s="8">
        <v>40155</v>
      </c>
    </row>
    <row r="190" spans="1:22" x14ac:dyDescent="0.2">
      <c r="A190" t="s">
        <v>807</v>
      </c>
      <c r="B190">
        <v>12</v>
      </c>
      <c r="C190">
        <v>2009</v>
      </c>
      <c r="E190" t="s">
        <v>1301</v>
      </c>
      <c r="F190">
        <v>138.5</v>
      </c>
      <c r="G190" t="s">
        <v>3272</v>
      </c>
      <c r="H190" t="s">
        <v>7565</v>
      </c>
      <c r="P190">
        <v>0.01</v>
      </c>
      <c r="Q190" t="s">
        <v>1244</v>
      </c>
      <c r="R190">
        <v>0</v>
      </c>
      <c r="S190">
        <v>0.01</v>
      </c>
      <c r="U190">
        <v>75</v>
      </c>
      <c r="V190" s="8">
        <v>40155</v>
      </c>
    </row>
    <row r="191" spans="1:22" x14ac:dyDescent="0.2">
      <c r="A191" t="s">
        <v>807</v>
      </c>
      <c r="B191">
        <v>12</v>
      </c>
      <c r="C191">
        <v>2009</v>
      </c>
      <c r="E191" t="s">
        <v>1301</v>
      </c>
      <c r="F191">
        <v>139</v>
      </c>
      <c r="G191" t="s">
        <v>3273</v>
      </c>
      <c r="H191" t="s">
        <v>7565</v>
      </c>
      <c r="P191">
        <v>0.01</v>
      </c>
      <c r="Q191" t="s">
        <v>1244</v>
      </c>
      <c r="R191">
        <v>0</v>
      </c>
      <c r="S191">
        <v>0.01</v>
      </c>
      <c r="U191">
        <v>40</v>
      </c>
      <c r="V191" s="8">
        <v>40155</v>
      </c>
    </row>
    <row r="192" spans="1:22" x14ac:dyDescent="0.2">
      <c r="A192" t="s">
        <v>807</v>
      </c>
      <c r="B192">
        <v>12</v>
      </c>
      <c r="C192">
        <v>2009</v>
      </c>
      <c r="E192" t="s">
        <v>1301</v>
      </c>
      <c r="F192">
        <v>140</v>
      </c>
      <c r="G192" t="s">
        <v>3274</v>
      </c>
      <c r="H192" t="s">
        <v>7565</v>
      </c>
      <c r="P192">
        <v>0.01</v>
      </c>
      <c r="Q192" t="s">
        <v>1244</v>
      </c>
      <c r="R192">
        <v>0</v>
      </c>
      <c r="S192">
        <v>0.01</v>
      </c>
      <c r="U192">
        <v>475</v>
      </c>
      <c r="V192" s="8">
        <v>40155</v>
      </c>
    </row>
    <row r="193" spans="1:22" x14ac:dyDescent="0.2">
      <c r="A193" t="s">
        <v>807</v>
      </c>
      <c r="B193">
        <v>12</v>
      </c>
      <c r="C193">
        <v>2009</v>
      </c>
      <c r="E193" t="s">
        <v>1301</v>
      </c>
      <c r="F193">
        <v>140.5</v>
      </c>
      <c r="G193" t="s">
        <v>3275</v>
      </c>
      <c r="H193" t="s">
        <v>7565</v>
      </c>
      <c r="P193">
        <v>0.01</v>
      </c>
      <c r="Q193" t="s">
        <v>1244</v>
      </c>
      <c r="R193">
        <v>0</v>
      </c>
      <c r="S193">
        <v>0.01</v>
      </c>
      <c r="U193">
        <v>25</v>
      </c>
      <c r="V193" s="8">
        <v>40155</v>
      </c>
    </row>
    <row r="194" spans="1:22" x14ac:dyDescent="0.2">
      <c r="A194" t="s">
        <v>807</v>
      </c>
      <c r="B194">
        <v>12</v>
      </c>
      <c r="C194">
        <v>2009</v>
      </c>
      <c r="E194" t="s">
        <v>1301</v>
      </c>
      <c r="F194">
        <v>141</v>
      </c>
      <c r="G194" t="s">
        <v>3276</v>
      </c>
      <c r="H194" t="s">
        <v>7565</v>
      </c>
      <c r="P194">
        <v>0.01</v>
      </c>
      <c r="Q194" t="s">
        <v>1244</v>
      </c>
      <c r="R194">
        <v>0</v>
      </c>
      <c r="S194">
        <v>0.01</v>
      </c>
      <c r="U194">
        <v>75</v>
      </c>
      <c r="V194" s="8">
        <v>40155</v>
      </c>
    </row>
    <row r="195" spans="1:22" x14ac:dyDescent="0.2">
      <c r="A195" t="s">
        <v>807</v>
      </c>
      <c r="B195">
        <v>12</v>
      </c>
      <c r="C195">
        <v>2009</v>
      </c>
      <c r="E195" t="s">
        <v>1301</v>
      </c>
      <c r="F195">
        <v>142</v>
      </c>
      <c r="G195" t="s">
        <v>3277</v>
      </c>
      <c r="H195" t="s">
        <v>7565</v>
      </c>
      <c r="P195">
        <v>0.01</v>
      </c>
      <c r="Q195" t="s">
        <v>1244</v>
      </c>
      <c r="R195">
        <v>0</v>
      </c>
      <c r="S195">
        <v>0.01</v>
      </c>
      <c r="U195">
        <v>25</v>
      </c>
      <c r="V195" s="8">
        <v>40155</v>
      </c>
    </row>
    <row r="196" spans="1:22" x14ac:dyDescent="0.2">
      <c r="A196" t="s">
        <v>807</v>
      </c>
      <c r="B196">
        <v>12</v>
      </c>
      <c r="C196">
        <v>2009</v>
      </c>
      <c r="E196" t="s">
        <v>1301</v>
      </c>
      <c r="F196">
        <v>142.5</v>
      </c>
      <c r="G196" t="s">
        <v>3278</v>
      </c>
      <c r="H196" t="s">
        <v>7565</v>
      </c>
      <c r="P196">
        <v>0.01</v>
      </c>
      <c r="Q196" t="s">
        <v>1244</v>
      </c>
      <c r="R196">
        <v>0</v>
      </c>
      <c r="S196">
        <v>0.01</v>
      </c>
      <c r="U196">
        <v>15</v>
      </c>
      <c r="V196" s="8">
        <v>40155</v>
      </c>
    </row>
    <row r="197" spans="1:22" x14ac:dyDescent="0.2">
      <c r="A197" t="s">
        <v>807</v>
      </c>
      <c r="B197">
        <v>12</v>
      </c>
      <c r="C197">
        <v>2009</v>
      </c>
      <c r="E197" t="s">
        <v>1301</v>
      </c>
      <c r="F197">
        <v>145</v>
      </c>
      <c r="G197" t="s">
        <v>3279</v>
      </c>
      <c r="H197" t="s">
        <v>7565</v>
      </c>
      <c r="P197">
        <v>0.01</v>
      </c>
      <c r="Q197" t="s">
        <v>1244</v>
      </c>
      <c r="R197">
        <v>0</v>
      </c>
      <c r="S197">
        <v>0.01</v>
      </c>
      <c r="U197">
        <v>371</v>
      </c>
      <c r="V197" s="8">
        <v>40155</v>
      </c>
    </row>
    <row r="198" spans="1:22" x14ac:dyDescent="0.2">
      <c r="A198" t="s">
        <v>807</v>
      </c>
      <c r="B198">
        <v>12</v>
      </c>
      <c r="C198">
        <v>2009</v>
      </c>
      <c r="E198" t="s">
        <v>1301</v>
      </c>
      <c r="F198">
        <v>146</v>
      </c>
      <c r="G198" t="s">
        <v>3280</v>
      </c>
      <c r="H198" t="s">
        <v>7565</v>
      </c>
      <c r="P198">
        <v>0.01</v>
      </c>
      <c r="Q198" t="s">
        <v>1244</v>
      </c>
      <c r="R198">
        <v>0</v>
      </c>
      <c r="S198">
        <v>0.01</v>
      </c>
      <c r="U198">
        <v>50</v>
      </c>
      <c r="V198" s="8">
        <v>40155</v>
      </c>
    </row>
    <row r="199" spans="1:22" x14ac:dyDescent="0.2">
      <c r="A199" t="s">
        <v>807</v>
      </c>
      <c r="B199">
        <v>12</v>
      </c>
      <c r="C199">
        <v>2009</v>
      </c>
      <c r="E199" t="s">
        <v>1301</v>
      </c>
      <c r="F199">
        <v>147</v>
      </c>
      <c r="G199" t="s">
        <v>3281</v>
      </c>
      <c r="H199" t="s">
        <v>7565</v>
      </c>
      <c r="P199">
        <v>0.01</v>
      </c>
      <c r="Q199" t="s">
        <v>1244</v>
      </c>
      <c r="R199">
        <v>0</v>
      </c>
      <c r="S199">
        <v>0.01</v>
      </c>
      <c r="U199">
        <v>10</v>
      </c>
      <c r="V199" s="8">
        <v>40155</v>
      </c>
    </row>
    <row r="200" spans="1:22" x14ac:dyDescent="0.2">
      <c r="A200" t="s">
        <v>807</v>
      </c>
      <c r="B200">
        <v>12</v>
      </c>
      <c r="C200">
        <v>2009</v>
      </c>
      <c r="E200" t="s">
        <v>1301</v>
      </c>
      <c r="F200">
        <v>150</v>
      </c>
      <c r="G200" t="s">
        <v>3282</v>
      </c>
      <c r="H200" t="s">
        <v>7565</v>
      </c>
      <c r="P200">
        <v>0.01</v>
      </c>
      <c r="Q200" t="s">
        <v>1244</v>
      </c>
      <c r="R200">
        <v>0</v>
      </c>
      <c r="S200">
        <v>0.01</v>
      </c>
      <c r="U200">
        <v>571</v>
      </c>
      <c r="V200" s="8">
        <v>40155</v>
      </c>
    </row>
    <row r="201" spans="1:22" x14ac:dyDescent="0.2">
      <c r="A201" t="s">
        <v>807</v>
      </c>
      <c r="B201">
        <v>12</v>
      </c>
      <c r="C201">
        <v>2009</v>
      </c>
      <c r="E201" t="s">
        <v>1301</v>
      </c>
      <c r="F201">
        <v>153.5</v>
      </c>
      <c r="G201" t="s">
        <v>3283</v>
      </c>
      <c r="H201" t="s">
        <v>7565</v>
      </c>
      <c r="P201">
        <v>0.01</v>
      </c>
      <c r="Q201" t="s">
        <v>1244</v>
      </c>
      <c r="R201">
        <v>0</v>
      </c>
      <c r="S201">
        <v>0.01</v>
      </c>
      <c r="U201">
        <v>15</v>
      </c>
      <c r="V201" s="8">
        <v>40155</v>
      </c>
    </row>
    <row r="202" spans="1:22" x14ac:dyDescent="0.2">
      <c r="A202" t="s">
        <v>807</v>
      </c>
      <c r="B202">
        <v>12</v>
      </c>
      <c r="C202">
        <v>2009</v>
      </c>
      <c r="E202" t="s">
        <v>1301</v>
      </c>
      <c r="F202">
        <v>155</v>
      </c>
      <c r="G202" t="s">
        <v>3284</v>
      </c>
      <c r="H202" t="s">
        <v>7565</v>
      </c>
      <c r="P202">
        <v>0.01</v>
      </c>
      <c r="Q202" t="s">
        <v>1244</v>
      </c>
      <c r="R202">
        <v>0</v>
      </c>
      <c r="S202">
        <v>0.01</v>
      </c>
      <c r="U202">
        <v>225</v>
      </c>
      <c r="V202" s="8">
        <v>40155</v>
      </c>
    </row>
    <row r="203" spans="1:22" x14ac:dyDescent="0.2">
      <c r="A203" t="s">
        <v>807</v>
      </c>
      <c r="B203">
        <v>12</v>
      </c>
      <c r="C203">
        <v>2009</v>
      </c>
      <c r="E203" t="s">
        <v>1301</v>
      </c>
      <c r="F203">
        <v>160</v>
      </c>
      <c r="G203" t="s">
        <v>3285</v>
      </c>
      <c r="H203" t="s">
        <v>7565</v>
      </c>
      <c r="P203">
        <v>0.01</v>
      </c>
      <c r="Q203" t="s">
        <v>1244</v>
      </c>
      <c r="R203">
        <v>0</v>
      </c>
      <c r="S203">
        <v>0.01</v>
      </c>
      <c r="U203">
        <v>125</v>
      </c>
      <c r="V203" s="8">
        <v>40155</v>
      </c>
    </row>
    <row r="204" spans="1:22" x14ac:dyDescent="0.2">
      <c r="A204" t="s">
        <v>807</v>
      </c>
      <c r="B204">
        <v>12</v>
      </c>
      <c r="C204">
        <v>2009</v>
      </c>
      <c r="E204" t="s">
        <v>1301</v>
      </c>
      <c r="F204">
        <v>165</v>
      </c>
      <c r="G204" t="s">
        <v>3286</v>
      </c>
      <c r="H204" t="s">
        <v>7565</v>
      </c>
      <c r="P204">
        <v>0.01</v>
      </c>
      <c r="Q204" t="s">
        <v>1244</v>
      </c>
      <c r="R204">
        <v>0</v>
      </c>
      <c r="S204">
        <v>0.01</v>
      </c>
      <c r="U204">
        <v>50</v>
      </c>
      <c r="V204" s="8">
        <v>40155</v>
      </c>
    </row>
    <row r="205" spans="1:22" x14ac:dyDescent="0.2">
      <c r="A205" t="s">
        <v>807</v>
      </c>
      <c r="B205">
        <v>12</v>
      </c>
      <c r="C205">
        <v>2009</v>
      </c>
      <c r="E205" t="s">
        <v>1301</v>
      </c>
      <c r="F205">
        <v>170</v>
      </c>
      <c r="G205" t="s">
        <v>3287</v>
      </c>
      <c r="H205" t="s">
        <v>7565</v>
      </c>
      <c r="P205">
        <v>0.01</v>
      </c>
      <c r="Q205" t="s">
        <v>1244</v>
      </c>
      <c r="R205">
        <v>0</v>
      </c>
      <c r="S205">
        <v>0.01</v>
      </c>
      <c r="U205">
        <v>60</v>
      </c>
      <c r="V205" s="8">
        <v>40155</v>
      </c>
    </row>
    <row r="206" spans="1:22" x14ac:dyDescent="0.2">
      <c r="A206" t="s">
        <v>807</v>
      </c>
      <c r="B206">
        <v>12</v>
      </c>
      <c r="C206">
        <v>2009</v>
      </c>
      <c r="E206" t="s">
        <v>1301</v>
      </c>
      <c r="F206">
        <v>175</v>
      </c>
      <c r="G206" t="s">
        <v>3288</v>
      </c>
      <c r="H206" t="s">
        <v>7565</v>
      </c>
      <c r="P206">
        <v>0.01</v>
      </c>
      <c r="Q206" t="s">
        <v>1244</v>
      </c>
      <c r="R206">
        <v>0</v>
      </c>
      <c r="S206">
        <v>0.01</v>
      </c>
      <c r="U206">
        <v>85</v>
      </c>
      <c r="V206" s="8">
        <v>40155</v>
      </c>
    </row>
    <row r="207" spans="1:22" x14ac:dyDescent="0.2">
      <c r="A207" t="s">
        <v>807</v>
      </c>
      <c r="B207">
        <v>12</v>
      </c>
      <c r="C207">
        <v>2009</v>
      </c>
      <c r="E207" t="s">
        <v>1301</v>
      </c>
      <c r="F207">
        <v>180</v>
      </c>
      <c r="G207" t="s">
        <v>3289</v>
      </c>
      <c r="H207" t="s">
        <v>7565</v>
      </c>
      <c r="P207">
        <v>0.01</v>
      </c>
      <c r="Q207" t="s">
        <v>1244</v>
      </c>
      <c r="R207">
        <v>0</v>
      </c>
      <c r="S207">
        <v>0.01</v>
      </c>
      <c r="U207">
        <v>160</v>
      </c>
      <c r="V207" s="8">
        <v>40155</v>
      </c>
    </row>
    <row r="208" spans="1:22" x14ac:dyDescent="0.2">
      <c r="A208" t="s">
        <v>807</v>
      </c>
      <c r="B208">
        <v>12</v>
      </c>
      <c r="C208">
        <v>2009</v>
      </c>
      <c r="E208" t="s">
        <v>1301</v>
      </c>
      <c r="F208">
        <v>185</v>
      </c>
      <c r="G208" t="s">
        <v>3290</v>
      </c>
      <c r="H208" t="s">
        <v>7565</v>
      </c>
      <c r="P208">
        <v>0.01</v>
      </c>
      <c r="Q208" t="s">
        <v>1244</v>
      </c>
      <c r="R208">
        <v>0</v>
      </c>
      <c r="S208">
        <v>0.01</v>
      </c>
      <c r="U208">
        <v>525</v>
      </c>
      <c r="V208" s="8">
        <v>40155</v>
      </c>
    </row>
    <row r="209" spans="1:22" x14ac:dyDescent="0.2">
      <c r="A209" t="s">
        <v>807</v>
      </c>
      <c r="B209">
        <v>12</v>
      </c>
      <c r="C209">
        <v>2009</v>
      </c>
      <c r="E209" t="s">
        <v>1301</v>
      </c>
      <c r="F209">
        <v>200</v>
      </c>
      <c r="G209" t="s">
        <v>3291</v>
      </c>
      <c r="H209" t="s">
        <v>7565</v>
      </c>
      <c r="P209">
        <v>0.01</v>
      </c>
      <c r="Q209" t="s">
        <v>1244</v>
      </c>
      <c r="R209">
        <v>0</v>
      </c>
      <c r="S209">
        <v>0.01</v>
      </c>
      <c r="U209">
        <v>526</v>
      </c>
      <c r="V209" s="8">
        <v>40155</v>
      </c>
    </row>
    <row r="210" spans="1:22" x14ac:dyDescent="0.2">
      <c r="A210" t="s">
        <v>807</v>
      </c>
      <c r="B210">
        <v>12</v>
      </c>
      <c r="C210">
        <v>2009</v>
      </c>
      <c r="E210" t="s">
        <v>1301</v>
      </c>
      <c r="F210">
        <v>205</v>
      </c>
      <c r="G210" t="s">
        <v>3292</v>
      </c>
      <c r="H210" t="s">
        <v>7565</v>
      </c>
      <c r="P210">
        <v>0.01</v>
      </c>
      <c r="Q210" t="s">
        <v>1244</v>
      </c>
      <c r="R210">
        <v>0</v>
      </c>
      <c r="S210">
        <v>0.01</v>
      </c>
      <c r="U210">
        <v>30</v>
      </c>
      <c r="V210" s="8">
        <v>40155</v>
      </c>
    </row>
    <row r="211" spans="1:22" x14ac:dyDescent="0.2">
      <c r="A211" t="s">
        <v>807</v>
      </c>
      <c r="B211">
        <v>12</v>
      </c>
      <c r="C211">
        <v>2009</v>
      </c>
      <c r="E211" t="s">
        <v>1301</v>
      </c>
      <c r="F211">
        <v>210</v>
      </c>
      <c r="G211" t="s">
        <v>3293</v>
      </c>
      <c r="H211" t="s">
        <v>7565</v>
      </c>
      <c r="P211">
        <v>0.01</v>
      </c>
      <c r="Q211" t="s">
        <v>1244</v>
      </c>
      <c r="R211">
        <v>0</v>
      </c>
      <c r="S211">
        <v>0.01</v>
      </c>
      <c r="U211">
        <v>100</v>
      </c>
      <c r="V211" s="8">
        <v>40155</v>
      </c>
    </row>
    <row r="212" spans="1:22" x14ac:dyDescent="0.2">
      <c r="A212" t="s">
        <v>807</v>
      </c>
      <c r="B212">
        <v>12</v>
      </c>
      <c r="C212">
        <v>2009</v>
      </c>
      <c r="E212" t="s">
        <v>1301</v>
      </c>
      <c r="F212">
        <v>220</v>
      </c>
      <c r="G212" t="s">
        <v>3294</v>
      </c>
      <c r="H212" t="s">
        <v>7565</v>
      </c>
      <c r="P212">
        <v>0.01</v>
      </c>
      <c r="Q212" t="s">
        <v>1244</v>
      </c>
      <c r="R212">
        <v>0</v>
      </c>
      <c r="S212">
        <v>0.01</v>
      </c>
      <c r="U212">
        <v>50</v>
      </c>
      <c r="V212" s="8">
        <v>40155</v>
      </c>
    </row>
    <row r="213" spans="1:22" x14ac:dyDescent="0.2">
      <c r="A213" t="s">
        <v>807</v>
      </c>
      <c r="B213">
        <v>12</v>
      </c>
      <c r="C213">
        <v>2009</v>
      </c>
      <c r="E213" t="s">
        <v>1301</v>
      </c>
      <c r="F213">
        <v>47</v>
      </c>
      <c r="G213" t="s">
        <v>3295</v>
      </c>
      <c r="H213" t="s">
        <v>7565</v>
      </c>
      <c r="P213">
        <v>27.06</v>
      </c>
      <c r="Q213">
        <v>-1.01</v>
      </c>
      <c r="R213">
        <v>0</v>
      </c>
      <c r="S213">
        <v>28.07</v>
      </c>
      <c r="U213">
        <v>800</v>
      </c>
      <c r="V213" s="8">
        <v>40155</v>
      </c>
    </row>
    <row r="214" spans="1:22" x14ac:dyDescent="0.2">
      <c r="A214" t="s">
        <v>807</v>
      </c>
      <c r="B214">
        <v>12</v>
      </c>
      <c r="C214">
        <v>2009</v>
      </c>
      <c r="E214" t="s">
        <v>1301</v>
      </c>
      <c r="F214">
        <v>48</v>
      </c>
      <c r="G214" t="s">
        <v>3296</v>
      </c>
      <c r="H214" t="s">
        <v>7565</v>
      </c>
      <c r="P214">
        <v>26.06</v>
      </c>
      <c r="Q214">
        <v>-1.01</v>
      </c>
      <c r="R214">
        <v>0</v>
      </c>
      <c r="S214">
        <v>27.07</v>
      </c>
      <c r="U214">
        <v>75</v>
      </c>
      <c r="V214" s="8">
        <v>40155</v>
      </c>
    </row>
    <row r="215" spans="1:22" x14ac:dyDescent="0.2">
      <c r="A215" t="s">
        <v>807</v>
      </c>
      <c r="B215">
        <v>12</v>
      </c>
      <c r="C215">
        <v>2009</v>
      </c>
      <c r="E215" t="s">
        <v>1301</v>
      </c>
      <c r="F215">
        <v>49</v>
      </c>
      <c r="G215" t="s">
        <v>3297</v>
      </c>
      <c r="H215" t="s">
        <v>7565</v>
      </c>
      <c r="P215">
        <v>25.06</v>
      </c>
      <c r="Q215">
        <v>-1.01</v>
      </c>
      <c r="R215">
        <v>0</v>
      </c>
      <c r="S215">
        <v>26.07</v>
      </c>
      <c r="U215">
        <v>350</v>
      </c>
      <c r="V215" s="8">
        <v>40155</v>
      </c>
    </row>
    <row r="216" spans="1:22" x14ac:dyDescent="0.2">
      <c r="A216" t="s">
        <v>807</v>
      </c>
      <c r="B216">
        <v>12</v>
      </c>
      <c r="C216">
        <v>2009</v>
      </c>
      <c r="E216" t="s">
        <v>1301</v>
      </c>
      <c r="F216">
        <v>49.5</v>
      </c>
      <c r="G216" t="s">
        <v>3298</v>
      </c>
      <c r="H216" t="s">
        <v>7565</v>
      </c>
      <c r="P216">
        <v>24.56</v>
      </c>
      <c r="Q216">
        <v>-1.01</v>
      </c>
      <c r="R216">
        <v>0</v>
      </c>
      <c r="S216">
        <v>25.57</v>
      </c>
      <c r="U216">
        <v>25</v>
      </c>
      <c r="V216" s="8">
        <v>40155</v>
      </c>
    </row>
    <row r="217" spans="1:22" x14ac:dyDescent="0.2">
      <c r="A217" t="s">
        <v>807</v>
      </c>
      <c r="B217">
        <v>12</v>
      </c>
      <c r="C217">
        <v>2009</v>
      </c>
      <c r="E217" t="s">
        <v>1301</v>
      </c>
      <c r="F217">
        <v>50</v>
      </c>
      <c r="G217" t="s">
        <v>3299</v>
      </c>
      <c r="H217" t="s">
        <v>7565</v>
      </c>
      <c r="P217">
        <v>24.06</v>
      </c>
      <c r="Q217">
        <v>-1.01</v>
      </c>
      <c r="R217">
        <v>0</v>
      </c>
      <c r="S217">
        <v>25.07</v>
      </c>
      <c r="U217">
        <v>100</v>
      </c>
      <c r="V217" s="8">
        <v>40155</v>
      </c>
    </row>
    <row r="218" spans="1:22" x14ac:dyDescent="0.2">
      <c r="A218" t="s">
        <v>807</v>
      </c>
      <c r="B218">
        <v>12</v>
      </c>
      <c r="C218">
        <v>2009</v>
      </c>
      <c r="E218" t="s">
        <v>1301</v>
      </c>
      <c r="F218">
        <v>50.5</v>
      </c>
      <c r="G218" t="s">
        <v>3300</v>
      </c>
      <c r="H218" t="s">
        <v>7565</v>
      </c>
      <c r="P218">
        <v>23.56</v>
      </c>
      <c r="Q218">
        <v>-1.01</v>
      </c>
      <c r="R218">
        <v>0</v>
      </c>
      <c r="S218">
        <v>24.57</v>
      </c>
      <c r="U218">
        <v>150</v>
      </c>
      <c r="V218" s="8">
        <v>40155</v>
      </c>
    </row>
    <row r="219" spans="1:22" x14ac:dyDescent="0.2">
      <c r="A219" t="s">
        <v>807</v>
      </c>
      <c r="B219">
        <v>12</v>
      </c>
      <c r="C219">
        <v>2009</v>
      </c>
      <c r="E219" t="s">
        <v>1301</v>
      </c>
      <c r="F219">
        <v>50.65</v>
      </c>
      <c r="G219" t="s">
        <v>3301</v>
      </c>
      <c r="H219" t="s">
        <v>7565</v>
      </c>
      <c r="P219">
        <v>23.41</v>
      </c>
      <c r="Q219">
        <v>-1.01</v>
      </c>
      <c r="R219">
        <v>0</v>
      </c>
      <c r="S219">
        <v>24.42</v>
      </c>
      <c r="U219">
        <v>50</v>
      </c>
      <c r="V219" s="8">
        <v>40155</v>
      </c>
    </row>
    <row r="220" spans="1:22" x14ac:dyDescent="0.2">
      <c r="A220" t="s">
        <v>807</v>
      </c>
      <c r="B220">
        <v>12</v>
      </c>
      <c r="C220">
        <v>2009</v>
      </c>
      <c r="E220" t="s">
        <v>1301</v>
      </c>
      <c r="F220">
        <v>51</v>
      </c>
      <c r="G220" t="s">
        <v>3302</v>
      </c>
      <c r="H220" t="s">
        <v>7565</v>
      </c>
      <c r="P220">
        <v>23.06</v>
      </c>
      <c r="Q220">
        <v>-1.01</v>
      </c>
      <c r="R220">
        <v>0</v>
      </c>
      <c r="S220">
        <v>24.07</v>
      </c>
      <c r="U220">
        <v>150</v>
      </c>
      <c r="V220" s="8">
        <v>40155</v>
      </c>
    </row>
    <row r="221" spans="1:22" x14ac:dyDescent="0.2">
      <c r="A221" t="s">
        <v>807</v>
      </c>
      <c r="B221">
        <v>12</v>
      </c>
      <c r="C221">
        <v>2009</v>
      </c>
      <c r="E221" t="s">
        <v>1301</v>
      </c>
      <c r="F221">
        <v>51.5</v>
      </c>
      <c r="G221" t="s">
        <v>3303</v>
      </c>
      <c r="H221" t="s">
        <v>7565</v>
      </c>
      <c r="P221">
        <v>22.56</v>
      </c>
      <c r="Q221">
        <v>-1.01</v>
      </c>
      <c r="R221">
        <v>0</v>
      </c>
      <c r="S221">
        <v>23.57</v>
      </c>
      <c r="U221">
        <v>250</v>
      </c>
      <c r="V221" s="8">
        <v>40155</v>
      </c>
    </row>
    <row r="222" spans="1:22" x14ac:dyDescent="0.2">
      <c r="A222" t="s">
        <v>807</v>
      </c>
      <c r="B222">
        <v>12</v>
      </c>
      <c r="C222">
        <v>2009</v>
      </c>
      <c r="E222" t="s">
        <v>1301</v>
      </c>
      <c r="F222">
        <v>51.75</v>
      </c>
      <c r="G222" t="s">
        <v>3304</v>
      </c>
      <c r="H222" t="s">
        <v>7565</v>
      </c>
      <c r="P222">
        <v>22.31</v>
      </c>
      <c r="Q222">
        <v>-1.01</v>
      </c>
      <c r="R222">
        <v>0</v>
      </c>
      <c r="S222">
        <v>23.32</v>
      </c>
      <c r="U222">
        <v>100</v>
      </c>
      <c r="V222" s="8">
        <v>40155</v>
      </c>
    </row>
    <row r="223" spans="1:22" x14ac:dyDescent="0.2">
      <c r="A223" t="s">
        <v>807</v>
      </c>
      <c r="B223">
        <v>12</v>
      </c>
      <c r="C223">
        <v>2009</v>
      </c>
      <c r="E223" t="s">
        <v>1301</v>
      </c>
      <c r="F223">
        <v>52</v>
      </c>
      <c r="G223" t="s">
        <v>3305</v>
      </c>
      <c r="H223" t="s">
        <v>7565</v>
      </c>
      <c r="P223">
        <v>22.06</v>
      </c>
      <c r="Q223">
        <v>-1.01</v>
      </c>
      <c r="R223">
        <v>0</v>
      </c>
      <c r="S223">
        <v>23.07</v>
      </c>
      <c r="U223">
        <v>375</v>
      </c>
      <c r="V223" s="8">
        <v>40155</v>
      </c>
    </row>
    <row r="224" spans="1:22" x14ac:dyDescent="0.2">
      <c r="A224" t="s">
        <v>807</v>
      </c>
      <c r="B224">
        <v>12</v>
      </c>
      <c r="C224">
        <v>2009</v>
      </c>
      <c r="E224" t="s">
        <v>1301</v>
      </c>
      <c r="F224">
        <v>52.5</v>
      </c>
      <c r="G224" t="s">
        <v>3306</v>
      </c>
      <c r="H224" t="s">
        <v>7565</v>
      </c>
      <c r="P224">
        <v>21.56</v>
      </c>
      <c r="Q224">
        <v>-1.01</v>
      </c>
      <c r="R224">
        <v>0</v>
      </c>
      <c r="S224">
        <v>22.57</v>
      </c>
      <c r="U224">
        <v>100</v>
      </c>
      <c r="V224" s="8">
        <v>40155</v>
      </c>
    </row>
    <row r="225" spans="1:22" x14ac:dyDescent="0.2">
      <c r="A225" t="s">
        <v>807</v>
      </c>
      <c r="B225">
        <v>12</v>
      </c>
      <c r="C225">
        <v>2009</v>
      </c>
      <c r="E225" t="s">
        <v>1301</v>
      </c>
      <c r="F225">
        <v>53</v>
      </c>
      <c r="G225" t="s">
        <v>3307</v>
      </c>
      <c r="H225" t="s">
        <v>7565</v>
      </c>
      <c r="P225">
        <v>21.06</v>
      </c>
      <c r="Q225">
        <v>-1.01</v>
      </c>
      <c r="R225">
        <v>0</v>
      </c>
      <c r="S225">
        <v>22.07</v>
      </c>
      <c r="U225">
        <v>400</v>
      </c>
      <c r="V225" s="8">
        <v>40155</v>
      </c>
    </row>
    <row r="226" spans="1:22" x14ac:dyDescent="0.2">
      <c r="A226" t="s">
        <v>807</v>
      </c>
      <c r="B226">
        <v>12</v>
      </c>
      <c r="C226">
        <v>2009</v>
      </c>
      <c r="E226" t="s">
        <v>1301</v>
      </c>
      <c r="F226">
        <v>53.1</v>
      </c>
      <c r="G226" t="s">
        <v>3308</v>
      </c>
      <c r="H226" t="s">
        <v>7565</v>
      </c>
      <c r="P226">
        <v>20.96</v>
      </c>
      <c r="Q226">
        <v>-1.01</v>
      </c>
      <c r="R226">
        <v>0</v>
      </c>
      <c r="S226">
        <v>21.97</v>
      </c>
      <c r="U226">
        <v>50</v>
      </c>
      <c r="V226" s="8">
        <v>40155</v>
      </c>
    </row>
    <row r="227" spans="1:22" x14ac:dyDescent="0.2">
      <c r="A227" t="s">
        <v>807</v>
      </c>
      <c r="B227">
        <v>12</v>
      </c>
      <c r="C227">
        <v>2009</v>
      </c>
      <c r="E227" t="s">
        <v>1301</v>
      </c>
      <c r="F227">
        <v>53.5</v>
      </c>
      <c r="G227" t="s">
        <v>3309</v>
      </c>
      <c r="H227" t="s">
        <v>7565</v>
      </c>
      <c r="P227">
        <v>20.56</v>
      </c>
      <c r="Q227">
        <v>-1.01</v>
      </c>
      <c r="R227">
        <v>0</v>
      </c>
      <c r="S227">
        <v>21.57</v>
      </c>
      <c r="U227">
        <v>300</v>
      </c>
      <c r="V227" s="8">
        <v>40155</v>
      </c>
    </row>
    <row r="228" spans="1:22" x14ac:dyDescent="0.2">
      <c r="A228" t="s">
        <v>807</v>
      </c>
      <c r="B228">
        <v>12</v>
      </c>
      <c r="C228">
        <v>2009</v>
      </c>
      <c r="E228" t="s">
        <v>1301</v>
      </c>
      <c r="F228">
        <v>53.9</v>
      </c>
      <c r="G228" t="s">
        <v>3310</v>
      </c>
      <c r="H228" t="s">
        <v>7565</v>
      </c>
      <c r="P228">
        <v>20.16</v>
      </c>
      <c r="Q228">
        <v>-1.01</v>
      </c>
      <c r="R228">
        <v>0</v>
      </c>
      <c r="S228">
        <v>21.17</v>
      </c>
      <c r="U228">
        <v>100</v>
      </c>
      <c r="V228" s="8">
        <v>40155</v>
      </c>
    </row>
    <row r="229" spans="1:22" x14ac:dyDescent="0.2">
      <c r="A229" t="s">
        <v>807</v>
      </c>
      <c r="B229">
        <v>12</v>
      </c>
      <c r="C229">
        <v>2009</v>
      </c>
      <c r="E229" t="s">
        <v>1301</v>
      </c>
      <c r="F229">
        <v>54</v>
      </c>
      <c r="G229" t="s">
        <v>3311</v>
      </c>
      <c r="H229" t="s">
        <v>7565</v>
      </c>
      <c r="P229">
        <v>20.059999999999999</v>
      </c>
      <c r="Q229">
        <v>-1.01</v>
      </c>
      <c r="R229">
        <v>0</v>
      </c>
      <c r="S229">
        <v>21.07</v>
      </c>
      <c r="U229">
        <v>730</v>
      </c>
      <c r="V229" s="8">
        <v>40155</v>
      </c>
    </row>
    <row r="230" spans="1:22" x14ac:dyDescent="0.2">
      <c r="A230" t="s">
        <v>807</v>
      </c>
      <c r="B230">
        <v>12</v>
      </c>
      <c r="C230">
        <v>2009</v>
      </c>
      <c r="E230" t="s">
        <v>1301</v>
      </c>
      <c r="F230">
        <v>54.5</v>
      </c>
      <c r="G230" t="s">
        <v>3312</v>
      </c>
      <c r="H230" t="s">
        <v>7565</v>
      </c>
      <c r="P230">
        <v>19.559999999999999</v>
      </c>
      <c r="Q230">
        <v>-1.01</v>
      </c>
      <c r="R230">
        <v>0</v>
      </c>
      <c r="S230">
        <v>20.57</v>
      </c>
      <c r="U230">
        <v>300</v>
      </c>
      <c r="V230" s="8">
        <v>40155</v>
      </c>
    </row>
    <row r="231" spans="1:22" x14ac:dyDescent="0.2">
      <c r="A231" t="s">
        <v>807</v>
      </c>
      <c r="B231">
        <v>12</v>
      </c>
      <c r="C231">
        <v>2009</v>
      </c>
      <c r="E231" t="s">
        <v>1301</v>
      </c>
      <c r="F231">
        <v>55</v>
      </c>
      <c r="G231" t="s">
        <v>3313</v>
      </c>
      <c r="H231" t="s">
        <v>7565</v>
      </c>
      <c r="P231">
        <v>19.059999999999999</v>
      </c>
      <c r="Q231">
        <v>-1.01</v>
      </c>
      <c r="R231">
        <v>0</v>
      </c>
      <c r="S231">
        <v>20.07</v>
      </c>
      <c r="U231">
        <v>593</v>
      </c>
      <c r="V231" s="8">
        <v>40155</v>
      </c>
    </row>
    <row r="232" spans="1:22" x14ac:dyDescent="0.2">
      <c r="A232" t="s">
        <v>807</v>
      </c>
      <c r="B232">
        <v>12</v>
      </c>
      <c r="C232">
        <v>2009</v>
      </c>
      <c r="E232" t="s">
        <v>1301</v>
      </c>
      <c r="F232">
        <v>55.25</v>
      </c>
      <c r="G232" t="s">
        <v>3314</v>
      </c>
      <c r="H232" t="s">
        <v>7565</v>
      </c>
      <c r="P232">
        <v>18.809999999999999</v>
      </c>
      <c r="Q232">
        <v>-1.01</v>
      </c>
      <c r="R232">
        <v>0</v>
      </c>
      <c r="S232">
        <v>19.82</v>
      </c>
      <c r="U232">
        <v>50</v>
      </c>
      <c r="V232" s="8">
        <v>40155</v>
      </c>
    </row>
    <row r="233" spans="1:22" x14ac:dyDescent="0.2">
      <c r="A233" t="s">
        <v>807</v>
      </c>
      <c r="B233">
        <v>12</v>
      </c>
      <c r="C233">
        <v>2009</v>
      </c>
      <c r="E233" t="s">
        <v>1301</v>
      </c>
      <c r="F233">
        <v>55.3</v>
      </c>
      <c r="G233" t="s">
        <v>3315</v>
      </c>
      <c r="H233" t="s">
        <v>7565</v>
      </c>
      <c r="P233">
        <v>18.760000000000002</v>
      </c>
      <c r="Q233">
        <v>-1.01</v>
      </c>
      <c r="R233">
        <v>0</v>
      </c>
      <c r="S233">
        <v>19.77</v>
      </c>
      <c r="U233">
        <v>100</v>
      </c>
      <c r="V233" s="8">
        <v>40155</v>
      </c>
    </row>
    <row r="234" spans="1:22" x14ac:dyDescent="0.2">
      <c r="A234" t="s">
        <v>807</v>
      </c>
      <c r="B234">
        <v>12</v>
      </c>
      <c r="C234">
        <v>2009</v>
      </c>
      <c r="E234" t="s">
        <v>1301</v>
      </c>
      <c r="F234">
        <v>55.5</v>
      </c>
      <c r="G234" t="s">
        <v>3316</v>
      </c>
      <c r="H234" t="s">
        <v>7565</v>
      </c>
      <c r="P234">
        <v>18.559999999999999</v>
      </c>
      <c r="Q234">
        <v>-1.01</v>
      </c>
      <c r="R234">
        <v>0</v>
      </c>
      <c r="S234">
        <v>19.57</v>
      </c>
      <c r="U234">
        <v>50</v>
      </c>
      <c r="V234" s="8">
        <v>40155</v>
      </c>
    </row>
    <row r="235" spans="1:22" x14ac:dyDescent="0.2">
      <c r="A235" t="s">
        <v>807</v>
      </c>
      <c r="B235">
        <v>12</v>
      </c>
      <c r="C235">
        <v>2009</v>
      </c>
      <c r="E235" t="s">
        <v>1301</v>
      </c>
      <c r="F235">
        <v>56</v>
      </c>
      <c r="G235" t="s">
        <v>3317</v>
      </c>
      <c r="H235" t="s">
        <v>7565</v>
      </c>
      <c r="P235">
        <v>18.059999999999999</v>
      </c>
      <c r="Q235">
        <v>-1.01</v>
      </c>
      <c r="R235">
        <v>0</v>
      </c>
      <c r="S235">
        <v>19.07</v>
      </c>
      <c r="U235">
        <v>750</v>
      </c>
      <c r="V235" s="8">
        <v>40155</v>
      </c>
    </row>
    <row r="236" spans="1:22" x14ac:dyDescent="0.2">
      <c r="A236" t="s">
        <v>807</v>
      </c>
      <c r="B236">
        <v>12</v>
      </c>
      <c r="C236">
        <v>2009</v>
      </c>
      <c r="E236" t="s">
        <v>1301</v>
      </c>
      <c r="F236">
        <v>56.5</v>
      </c>
      <c r="G236" t="s">
        <v>3318</v>
      </c>
      <c r="H236" t="s">
        <v>7565</v>
      </c>
      <c r="P236">
        <v>17.559999999999999</v>
      </c>
      <c r="Q236">
        <v>-1.01</v>
      </c>
      <c r="R236">
        <v>0</v>
      </c>
      <c r="S236">
        <v>18.57</v>
      </c>
      <c r="U236">
        <v>300</v>
      </c>
      <c r="V236" s="8">
        <v>40155</v>
      </c>
    </row>
    <row r="237" spans="1:22" x14ac:dyDescent="0.2">
      <c r="A237" t="s">
        <v>807</v>
      </c>
      <c r="B237">
        <v>12</v>
      </c>
      <c r="C237">
        <v>2009</v>
      </c>
      <c r="E237" t="s">
        <v>1301</v>
      </c>
      <c r="F237">
        <v>57</v>
      </c>
      <c r="G237" t="s">
        <v>3319</v>
      </c>
      <c r="H237" t="s">
        <v>7565</v>
      </c>
      <c r="P237">
        <v>17.059999999999999</v>
      </c>
      <c r="Q237">
        <v>-1.01</v>
      </c>
      <c r="R237">
        <v>0</v>
      </c>
      <c r="S237">
        <v>18.07</v>
      </c>
      <c r="U237">
        <v>500</v>
      </c>
      <c r="V237" s="8">
        <v>40155</v>
      </c>
    </row>
    <row r="238" spans="1:22" x14ac:dyDescent="0.2">
      <c r="A238" t="s">
        <v>807</v>
      </c>
      <c r="B238">
        <v>12</v>
      </c>
      <c r="C238">
        <v>2009</v>
      </c>
      <c r="E238" t="s">
        <v>1301</v>
      </c>
      <c r="F238">
        <v>57.5</v>
      </c>
      <c r="G238" t="s">
        <v>3320</v>
      </c>
      <c r="H238" t="s">
        <v>7565</v>
      </c>
      <c r="P238">
        <v>16.559999999999999</v>
      </c>
      <c r="Q238">
        <v>-1.01</v>
      </c>
      <c r="R238">
        <v>0</v>
      </c>
      <c r="S238">
        <v>17.57</v>
      </c>
      <c r="U238">
        <v>175</v>
      </c>
      <c r="V238" s="8">
        <v>40155</v>
      </c>
    </row>
    <row r="239" spans="1:22" x14ac:dyDescent="0.2">
      <c r="A239" t="s">
        <v>807</v>
      </c>
      <c r="B239">
        <v>12</v>
      </c>
      <c r="C239">
        <v>2009</v>
      </c>
      <c r="E239" t="s">
        <v>1301</v>
      </c>
      <c r="F239">
        <v>58</v>
      </c>
      <c r="G239" t="s">
        <v>3321</v>
      </c>
      <c r="H239" t="s">
        <v>7565</v>
      </c>
      <c r="P239">
        <v>16.059999999999999</v>
      </c>
      <c r="Q239">
        <v>-1.01</v>
      </c>
      <c r="R239">
        <v>0</v>
      </c>
      <c r="S239">
        <v>17.07</v>
      </c>
      <c r="U239">
        <v>165</v>
      </c>
      <c r="V239" s="8">
        <v>40155</v>
      </c>
    </row>
    <row r="240" spans="1:22" x14ac:dyDescent="0.2">
      <c r="A240" t="s">
        <v>807</v>
      </c>
      <c r="B240">
        <v>12</v>
      </c>
      <c r="C240">
        <v>2009</v>
      </c>
      <c r="E240" t="s">
        <v>1301</v>
      </c>
      <c r="F240">
        <v>58.5</v>
      </c>
      <c r="G240" t="s">
        <v>3322</v>
      </c>
      <c r="H240" t="s">
        <v>7565</v>
      </c>
      <c r="P240">
        <v>15.56</v>
      </c>
      <c r="Q240">
        <v>-1.01</v>
      </c>
      <c r="R240">
        <v>0</v>
      </c>
      <c r="S240">
        <v>16.57</v>
      </c>
      <c r="U240">
        <v>325</v>
      </c>
      <c r="V240" s="8">
        <v>40155</v>
      </c>
    </row>
    <row r="241" spans="1:22" x14ac:dyDescent="0.2">
      <c r="A241" t="s">
        <v>807</v>
      </c>
      <c r="B241">
        <v>12</v>
      </c>
      <c r="C241">
        <v>2009</v>
      </c>
      <c r="E241" t="s">
        <v>1301</v>
      </c>
      <c r="F241">
        <v>59</v>
      </c>
      <c r="G241" t="s">
        <v>3323</v>
      </c>
      <c r="H241" t="s">
        <v>7565</v>
      </c>
      <c r="P241">
        <v>15.06</v>
      </c>
      <c r="Q241">
        <v>-1.01</v>
      </c>
      <c r="R241">
        <v>0</v>
      </c>
      <c r="S241">
        <v>16.07</v>
      </c>
      <c r="U241">
        <v>800</v>
      </c>
      <c r="V241" s="8">
        <v>40155</v>
      </c>
    </row>
    <row r="242" spans="1:22" x14ac:dyDescent="0.2">
      <c r="A242" t="s">
        <v>807</v>
      </c>
      <c r="B242">
        <v>12</v>
      </c>
      <c r="C242">
        <v>2009</v>
      </c>
      <c r="E242" t="s">
        <v>1301</v>
      </c>
      <c r="F242">
        <v>59.25</v>
      </c>
      <c r="G242" t="s">
        <v>3324</v>
      </c>
      <c r="H242" t="s">
        <v>7565</v>
      </c>
      <c r="P242">
        <v>14.81</v>
      </c>
      <c r="Q242">
        <v>-1.01</v>
      </c>
      <c r="R242">
        <v>0</v>
      </c>
      <c r="S242">
        <v>15.82</v>
      </c>
      <c r="U242">
        <v>360</v>
      </c>
      <c r="V242" s="8">
        <v>40155</v>
      </c>
    </row>
    <row r="243" spans="1:22" x14ac:dyDescent="0.2">
      <c r="A243" t="s">
        <v>807</v>
      </c>
      <c r="B243">
        <v>12</v>
      </c>
      <c r="C243">
        <v>2009</v>
      </c>
      <c r="E243" t="s">
        <v>1301</v>
      </c>
      <c r="F243">
        <v>59.5</v>
      </c>
      <c r="G243" t="s">
        <v>3325</v>
      </c>
      <c r="H243" t="s">
        <v>7565</v>
      </c>
      <c r="P243">
        <v>14.56</v>
      </c>
      <c r="Q243">
        <v>-1.01</v>
      </c>
      <c r="R243">
        <v>0</v>
      </c>
      <c r="S243">
        <v>15.57</v>
      </c>
      <c r="U243">
        <v>50</v>
      </c>
      <c r="V243" s="8">
        <v>40155</v>
      </c>
    </row>
    <row r="244" spans="1:22" x14ac:dyDescent="0.2">
      <c r="A244" t="s">
        <v>807</v>
      </c>
      <c r="B244">
        <v>12</v>
      </c>
      <c r="C244">
        <v>2009</v>
      </c>
      <c r="E244" t="s">
        <v>1301</v>
      </c>
      <c r="F244">
        <v>60</v>
      </c>
      <c r="G244" t="s">
        <v>3326</v>
      </c>
      <c r="H244" t="s">
        <v>7565</v>
      </c>
      <c r="P244">
        <v>14.06</v>
      </c>
      <c r="Q244">
        <v>-1.01</v>
      </c>
      <c r="R244">
        <v>0</v>
      </c>
      <c r="S244">
        <v>15.07</v>
      </c>
      <c r="U244">
        <v>2200</v>
      </c>
      <c r="V244" s="8">
        <v>40155</v>
      </c>
    </row>
    <row r="245" spans="1:22" x14ac:dyDescent="0.2">
      <c r="A245" t="s">
        <v>807</v>
      </c>
      <c r="B245">
        <v>12</v>
      </c>
      <c r="C245">
        <v>2009</v>
      </c>
      <c r="E245" t="s">
        <v>1301</v>
      </c>
      <c r="F245">
        <v>60.5</v>
      </c>
      <c r="G245" t="s">
        <v>3327</v>
      </c>
      <c r="H245" t="s">
        <v>7565</v>
      </c>
      <c r="P245">
        <v>13.56</v>
      </c>
      <c r="Q245">
        <v>-1.01</v>
      </c>
      <c r="R245">
        <v>0</v>
      </c>
      <c r="S245">
        <v>14.57</v>
      </c>
      <c r="U245">
        <v>140</v>
      </c>
      <c r="V245" s="8">
        <v>40155</v>
      </c>
    </row>
    <row r="246" spans="1:22" x14ac:dyDescent="0.2">
      <c r="A246" t="s">
        <v>807</v>
      </c>
      <c r="B246">
        <v>12</v>
      </c>
      <c r="C246">
        <v>2009</v>
      </c>
      <c r="E246" t="s">
        <v>1301</v>
      </c>
      <c r="F246">
        <v>60.95</v>
      </c>
      <c r="G246" t="s">
        <v>3328</v>
      </c>
      <c r="H246" t="s">
        <v>7565</v>
      </c>
      <c r="P246">
        <v>13.11</v>
      </c>
      <c r="Q246">
        <v>-1.01</v>
      </c>
      <c r="R246">
        <v>0</v>
      </c>
      <c r="S246">
        <v>14.12</v>
      </c>
      <c r="U246">
        <v>22</v>
      </c>
      <c r="V246" s="8">
        <v>40155</v>
      </c>
    </row>
    <row r="247" spans="1:22" x14ac:dyDescent="0.2">
      <c r="A247" t="s">
        <v>807</v>
      </c>
      <c r="B247">
        <v>12</v>
      </c>
      <c r="C247">
        <v>2009</v>
      </c>
      <c r="E247" t="s">
        <v>1301</v>
      </c>
      <c r="F247">
        <v>61</v>
      </c>
      <c r="G247" t="s">
        <v>3329</v>
      </c>
      <c r="H247" t="s">
        <v>7565</v>
      </c>
      <c r="P247">
        <v>13.06</v>
      </c>
      <c r="Q247">
        <v>-1.01</v>
      </c>
      <c r="R247">
        <v>0</v>
      </c>
      <c r="S247">
        <v>14.07</v>
      </c>
      <c r="U247">
        <v>500</v>
      </c>
      <c r="V247" s="8">
        <v>40155</v>
      </c>
    </row>
    <row r="248" spans="1:22" x14ac:dyDescent="0.2">
      <c r="A248" t="s">
        <v>807</v>
      </c>
      <c r="B248">
        <v>12</v>
      </c>
      <c r="C248">
        <v>2009</v>
      </c>
      <c r="E248" t="s">
        <v>1301</v>
      </c>
      <c r="F248">
        <v>61.5</v>
      </c>
      <c r="G248" t="s">
        <v>3330</v>
      </c>
      <c r="H248" t="s">
        <v>7565</v>
      </c>
      <c r="P248">
        <v>12.56</v>
      </c>
      <c r="Q248">
        <v>-1.01</v>
      </c>
      <c r="R248">
        <v>0</v>
      </c>
      <c r="S248">
        <v>13.57</v>
      </c>
      <c r="U248">
        <v>150</v>
      </c>
      <c r="V248" s="8">
        <v>40155</v>
      </c>
    </row>
    <row r="249" spans="1:22" x14ac:dyDescent="0.2">
      <c r="A249" t="s">
        <v>807</v>
      </c>
      <c r="B249">
        <v>12</v>
      </c>
      <c r="C249">
        <v>2009</v>
      </c>
      <c r="E249" t="s">
        <v>1301</v>
      </c>
      <c r="F249">
        <v>61.75</v>
      </c>
      <c r="G249" t="s">
        <v>3331</v>
      </c>
      <c r="H249" t="s">
        <v>7565</v>
      </c>
      <c r="P249">
        <v>12.31</v>
      </c>
      <c r="Q249">
        <v>-1.01</v>
      </c>
      <c r="R249">
        <v>0</v>
      </c>
      <c r="S249">
        <v>13.32</v>
      </c>
      <c r="U249">
        <v>100</v>
      </c>
      <c r="V249" s="8">
        <v>40155</v>
      </c>
    </row>
    <row r="250" spans="1:22" x14ac:dyDescent="0.2">
      <c r="A250" t="s">
        <v>807</v>
      </c>
      <c r="B250">
        <v>12</v>
      </c>
      <c r="C250">
        <v>2009</v>
      </c>
      <c r="E250" t="s">
        <v>1301</v>
      </c>
      <c r="F250">
        <v>62</v>
      </c>
      <c r="G250" t="s">
        <v>3332</v>
      </c>
      <c r="H250" t="s">
        <v>7565</v>
      </c>
      <c r="P250">
        <v>12.06</v>
      </c>
      <c r="Q250">
        <v>-1.01</v>
      </c>
      <c r="R250">
        <v>0</v>
      </c>
      <c r="S250">
        <v>13.07</v>
      </c>
      <c r="U250">
        <v>609</v>
      </c>
      <c r="V250" s="8">
        <v>40155</v>
      </c>
    </row>
    <row r="251" spans="1:22" x14ac:dyDescent="0.2">
      <c r="A251" t="s">
        <v>807</v>
      </c>
      <c r="B251">
        <v>12</v>
      </c>
      <c r="C251">
        <v>2009</v>
      </c>
      <c r="E251" t="s">
        <v>1301</v>
      </c>
      <c r="F251">
        <v>62.25</v>
      </c>
      <c r="G251" t="s">
        <v>3333</v>
      </c>
      <c r="H251" t="s">
        <v>7565</v>
      </c>
      <c r="P251">
        <v>11.81</v>
      </c>
      <c r="Q251">
        <v>-1.01</v>
      </c>
      <c r="R251">
        <v>0</v>
      </c>
      <c r="S251">
        <v>12.82</v>
      </c>
      <c r="U251">
        <v>100</v>
      </c>
      <c r="V251" s="8">
        <v>40155</v>
      </c>
    </row>
    <row r="252" spans="1:22" x14ac:dyDescent="0.2">
      <c r="A252" t="s">
        <v>807</v>
      </c>
      <c r="B252">
        <v>12</v>
      </c>
      <c r="C252">
        <v>2009</v>
      </c>
      <c r="E252" t="s">
        <v>1301</v>
      </c>
      <c r="F252">
        <v>62.5</v>
      </c>
      <c r="G252" t="s">
        <v>3334</v>
      </c>
      <c r="H252" t="s">
        <v>7565</v>
      </c>
      <c r="P252">
        <v>11.56</v>
      </c>
      <c r="Q252">
        <v>-1.01</v>
      </c>
      <c r="R252">
        <v>0</v>
      </c>
      <c r="S252">
        <v>12.57</v>
      </c>
      <c r="U252">
        <v>50</v>
      </c>
      <c r="V252" s="8">
        <v>40155</v>
      </c>
    </row>
    <row r="253" spans="1:22" x14ac:dyDescent="0.2">
      <c r="A253" t="s">
        <v>807</v>
      </c>
      <c r="B253">
        <v>12</v>
      </c>
      <c r="C253">
        <v>2009</v>
      </c>
      <c r="E253" t="s">
        <v>1301</v>
      </c>
      <c r="F253">
        <v>62.75</v>
      </c>
      <c r="G253" t="s">
        <v>3335</v>
      </c>
      <c r="H253" t="s">
        <v>7565</v>
      </c>
      <c r="P253">
        <v>11.31</v>
      </c>
      <c r="Q253">
        <v>-1.01</v>
      </c>
      <c r="R253">
        <v>0</v>
      </c>
      <c r="S253">
        <v>12.32</v>
      </c>
      <c r="U253">
        <v>25</v>
      </c>
      <c r="V253" s="8">
        <v>40155</v>
      </c>
    </row>
    <row r="254" spans="1:22" x14ac:dyDescent="0.2">
      <c r="A254" t="s">
        <v>807</v>
      </c>
      <c r="B254">
        <v>12</v>
      </c>
      <c r="C254">
        <v>2009</v>
      </c>
      <c r="E254" t="s">
        <v>1301</v>
      </c>
      <c r="F254">
        <v>63</v>
      </c>
      <c r="G254" t="s">
        <v>3336</v>
      </c>
      <c r="H254" t="s">
        <v>7565</v>
      </c>
      <c r="P254">
        <v>11.06</v>
      </c>
      <c r="Q254">
        <v>-1.01</v>
      </c>
      <c r="R254">
        <v>0</v>
      </c>
      <c r="S254">
        <v>12.07</v>
      </c>
      <c r="U254">
        <v>356</v>
      </c>
      <c r="V254" s="8">
        <v>40155</v>
      </c>
    </row>
    <row r="255" spans="1:22" x14ac:dyDescent="0.2">
      <c r="A255" t="s">
        <v>807</v>
      </c>
      <c r="B255">
        <v>12</v>
      </c>
      <c r="C255">
        <v>2009</v>
      </c>
      <c r="E255" t="s">
        <v>1301</v>
      </c>
      <c r="F255">
        <v>63.25</v>
      </c>
      <c r="G255" t="s">
        <v>3337</v>
      </c>
      <c r="H255" t="s">
        <v>7565</v>
      </c>
      <c r="P255">
        <v>10.81</v>
      </c>
      <c r="Q255">
        <v>-1.01</v>
      </c>
      <c r="R255">
        <v>0</v>
      </c>
      <c r="S255">
        <v>11.82</v>
      </c>
      <c r="U255">
        <v>104</v>
      </c>
      <c r="V255" s="8">
        <v>40155</v>
      </c>
    </row>
    <row r="256" spans="1:22" x14ac:dyDescent="0.2">
      <c r="A256" t="s">
        <v>807</v>
      </c>
      <c r="B256">
        <v>12</v>
      </c>
      <c r="C256">
        <v>2009</v>
      </c>
      <c r="E256" t="s">
        <v>1301</v>
      </c>
      <c r="F256">
        <v>63.5</v>
      </c>
      <c r="G256" t="s">
        <v>3338</v>
      </c>
      <c r="H256" t="s">
        <v>7565</v>
      </c>
      <c r="P256">
        <v>10.56</v>
      </c>
      <c r="Q256">
        <v>-1.01</v>
      </c>
      <c r="R256">
        <v>0</v>
      </c>
      <c r="S256">
        <v>11.57</v>
      </c>
      <c r="U256">
        <v>310</v>
      </c>
      <c r="V256" s="8">
        <v>40155</v>
      </c>
    </row>
    <row r="257" spans="1:22" x14ac:dyDescent="0.2">
      <c r="A257" t="s">
        <v>807</v>
      </c>
      <c r="B257">
        <v>12</v>
      </c>
      <c r="C257">
        <v>2009</v>
      </c>
      <c r="E257" t="s">
        <v>1301</v>
      </c>
      <c r="F257">
        <v>63.75</v>
      </c>
      <c r="G257" t="s">
        <v>3339</v>
      </c>
      <c r="H257" t="s">
        <v>7565</v>
      </c>
      <c r="P257">
        <v>10.31</v>
      </c>
      <c r="Q257">
        <v>-1.01</v>
      </c>
      <c r="R257">
        <v>0</v>
      </c>
      <c r="S257">
        <v>11.32</v>
      </c>
      <c r="U257">
        <v>75</v>
      </c>
      <c r="V257" s="8">
        <v>40155</v>
      </c>
    </row>
    <row r="258" spans="1:22" x14ac:dyDescent="0.2">
      <c r="A258" t="s">
        <v>807</v>
      </c>
      <c r="B258">
        <v>12</v>
      </c>
      <c r="C258">
        <v>2009</v>
      </c>
      <c r="E258" t="s">
        <v>1301</v>
      </c>
      <c r="F258">
        <v>64</v>
      </c>
      <c r="G258" t="s">
        <v>3340</v>
      </c>
      <c r="H258" t="s">
        <v>7565</v>
      </c>
      <c r="P258">
        <v>10.06</v>
      </c>
      <c r="Q258">
        <v>-1.01</v>
      </c>
      <c r="R258">
        <v>0</v>
      </c>
      <c r="S258">
        <v>11.07</v>
      </c>
      <c r="U258">
        <v>365</v>
      </c>
      <c r="V258" s="8">
        <v>40155</v>
      </c>
    </row>
    <row r="259" spans="1:22" x14ac:dyDescent="0.2">
      <c r="A259" t="s">
        <v>807</v>
      </c>
      <c r="B259">
        <v>12</v>
      </c>
      <c r="C259">
        <v>2009</v>
      </c>
      <c r="E259" t="s">
        <v>1301</v>
      </c>
      <c r="F259">
        <v>64.5</v>
      </c>
      <c r="G259" t="s">
        <v>3341</v>
      </c>
      <c r="H259" t="s">
        <v>7565</v>
      </c>
      <c r="P259">
        <v>9.56</v>
      </c>
      <c r="Q259">
        <v>-1.01</v>
      </c>
      <c r="R259">
        <v>0</v>
      </c>
      <c r="S259">
        <v>10.57</v>
      </c>
      <c r="U259">
        <v>200</v>
      </c>
      <c r="V259" s="8">
        <v>40155</v>
      </c>
    </row>
    <row r="260" spans="1:22" x14ac:dyDescent="0.2">
      <c r="A260" t="s">
        <v>807</v>
      </c>
      <c r="B260">
        <v>12</v>
      </c>
      <c r="C260">
        <v>2009</v>
      </c>
      <c r="E260" t="s">
        <v>1301</v>
      </c>
      <c r="F260">
        <v>65</v>
      </c>
      <c r="G260" t="s">
        <v>3342</v>
      </c>
      <c r="H260" t="s">
        <v>7565</v>
      </c>
      <c r="P260">
        <v>9.06</v>
      </c>
      <c r="Q260">
        <v>-1.01</v>
      </c>
      <c r="R260">
        <v>0</v>
      </c>
      <c r="S260">
        <v>10.07</v>
      </c>
      <c r="U260">
        <v>1535</v>
      </c>
      <c r="V260" s="8">
        <v>40155</v>
      </c>
    </row>
    <row r="261" spans="1:22" x14ac:dyDescent="0.2">
      <c r="A261" t="s">
        <v>807</v>
      </c>
      <c r="B261">
        <v>12</v>
      </c>
      <c r="C261">
        <v>2009</v>
      </c>
      <c r="E261" t="s">
        <v>1301</v>
      </c>
      <c r="F261">
        <v>65.5</v>
      </c>
      <c r="G261" t="s">
        <v>3343</v>
      </c>
      <c r="H261" t="s">
        <v>7565</v>
      </c>
      <c r="P261">
        <v>8.57</v>
      </c>
      <c r="Q261">
        <v>-1.01</v>
      </c>
      <c r="R261">
        <v>0</v>
      </c>
      <c r="S261">
        <v>9.58</v>
      </c>
      <c r="U261">
        <v>200</v>
      </c>
      <c r="V261" s="8">
        <v>40155</v>
      </c>
    </row>
    <row r="262" spans="1:22" x14ac:dyDescent="0.2">
      <c r="A262" t="s">
        <v>807</v>
      </c>
      <c r="B262">
        <v>12</v>
      </c>
      <c r="C262">
        <v>2009</v>
      </c>
      <c r="E262" t="s">
        <v>1301</v>
      </c>
      <c r="F262">
        <v>65.75</v>
      </c>
      <c r="G262" t="s">
        <v>1685</v>
      </c>
      <c r="H262" t="s">
        <v>7565</v>
      </c>
      <c r="P262">
        <v>8.32</v>
      </c>
      <c r="Q262">
        <v>-1.01</v>
      </c>
      <c r="R262">
        <v>0</v>
      </c>
      <c r="S262">
        <v>9.33</v>
      </c>
      <c r="U262">
        <v>25</v>
      </c>
      <c r="V262" s="8">
        <v>40155</v>
      </c>
    </row>
    <row r="263" spans="1:22" x14ac:dyDescent="0.2">
      <c r="A263" t="s">
        <v>807</v>
      </c>
      <c r="B263">
        <v>12</v>
      </c>
      <c r="C263">
        <v>2009</v>
      </c>
      <c r="E263" t="s">
        <v>1301</v>
      </c>
      <c r="F263">
        <v>66</v>
      </c>
      <c r="G263" t="s">
        <v>1686</v>
      </c>
      <c r="H263" t="s">
        <v>7565</v>
      </c>
      <c r="P263">
        <v>8.07</v>
      </c>
      <c r="Q263">
        <v>-1.01</v>
      </c>
      <c r="R263">
        <v>0</v>
      </c>
      <c r="S263">
        <v>9.08</v>
      </c>
      <c r="U263">
        <v>500</v>
      </c>
      <c r="V263" s="8">
        <v>40155</v>
      </c>
    </row>
    <row r="264" spans="1:22" x14ac:dyDescent="0.2">
      <c r="A264" t="s">
        <v>807</v>
      </c>
      <c r="B264">
        <v>12</v>
      </c>
      <c r="C264">
        <v>2009</v>
      </c>
      <c r="E264" t="s">
        <v>1301</v>
      </c>
      <c r="F264">
        <v>66.150000000000006</v>
      </c>
      <c r="G264" t="s">
        <v>1687</v>
      </c>
      <c r="H264" t="s">
        <v>7565</v>
      </c>
      <c r="P264">
        <v>7.92</v>
      </c>
      <c r="Q264">
        <v>-1.01</v>
      </c>
      <c r="R264">
        <v>0</v>
      </c>
      <c r="S264">
        <v>8.93</v>
      </c>
      <c r="U264">
        <v>50</v>
      </c>
      <c r="V264" s="8">
        <v>40155</v>
      </c>
    </row>
    <row r="265" spans="1:22" x14ac:dyDescent="0.2">
      <c r="A265" t="s">
        <v>807</v>
      </c>
      <c r="B265">
        <v>12</v>
      </c>
      <c r="C265">
        <v>2009</v>
      </c>
      <c r="E265" t="s">
        <v>1301</v>
      </c>
      <c r="F265">
        <v>66.5</v>
      </c>
      <c r="G265" t="s">
        <v>1688</v>
      </c>
      <c r="H265" t="s">
        <v>7565</v>
      </c>
      <c r="P265">
        <v>7.57</v>
      </c>
      <c r="Q265">
        <v>-1.01</v>
      </c>
      <c r="R265">
        <v>0</v>
      </c>
      <c r="S265">
        <v>8.58</v>
      </c>
      <c r="U265">
        <v>100</v>
      </c>
      <c r="V265" s="8">
        <v>40155</v>
      </c>
    </row>
    <row r="266" spans="1:22" x14ac:dyDescent="0.2">
      <c r="A266" t="s">
        <v>807</v>
      </c>
      <c r="B266">
        <v>12</v>
      </c>
      <c r="C266">
        <v>2009</v>
      </c>
      <c r="E266" t="s">
        <v>1301</v>
      </c>
      <c r="F266">
        <v>66.7</v>
      </c>
      <c r="G266" t="s">
        <v>1689</v>
      </c>
      <c r="H266" t="s">
        <v>7565</v>
      </c>
      <c r="P266">
        <v>7.37</v>
      </c>
      <c r="Q266">
        <v>-1.01</v>
      </c>
      <c r="R266">
        <v>0</v>
      </c>
      <c r="S266">
        <v>8.3800000000000008</v>
      </c>
      <c r="U266">
        <v>100</v>
      </c>
      <c r="V266" s="8">
        <v>40155</v>
      </c>
    </row>
    <row r="267" spans="1:22" x14ac:dyDescent="0.2">
      <c r="A267" t="s">
        <v>807</v>
      </c>
      <c r="B267">
        <v>12</v>
      </c>
      <c r="C267">
        <v>2009</v>
      </c>
      <c r="E267" t="s">
        <v>1301</v>
      </c>
      <c r="F267">
        <v>67</v>
      </c>
      <c r="G267" t="s">
        <v>1690</v>
      </c>
      <c r="H267" t="s">
        <v>7565</v>
      </c>
      <c r="P267">
        <v>7.08</v>
      </c>
      <c r="Q267">
        <v>-1.01</v>
      </c>
      <c r="R267">
        <v>0</v>
      </c>
      <c r="S267">
        <v>8.09</v>
      </c>
      <c r="U267">
        <v>350</v>
      </c>
      <c r="V267" s="8">
        <v>40155</v>
      </c>
    </row>
    <row r="268" spans="1:22" x14ac:dyDescent="0.2">
      <c r="A268" t="s">
        <v>807</v>
      </c>
      <c r="B268">
        <v>12</v>
      </c>
      <c r="C268">
        <v>2009</v>
      </c>
      <c r="E268" t="s">
        <v>1301</v>
      </c>
      <c r="F268">
        <v>67.25</v>
      </c>
      <c r="G268" t="s">
        <v>1691</v>
      </c>
      <c r="H268" t="s">
        <v>7565</v>
      </c>
      <c r="P268">
        <v>6.83</v>
      </c>
      <c r="Q268">
        <v>-1.01</v>
      </c>
      <c r="R268">
        <v>0</v>
      </c>
      <c r="S268">
        <v>7.84</v>
      </c>
      <c r="U268">
        <v>25</v>
      </c>
      <c r="V268" s="8">
        <v>40155</v>
      </c>
    </row>
    <row r="269" spans="1:22" x14ac:dyDescent="0.2">
      <c r="A269" t="s">
        <v>807</v>
      </c>
      <c r="B269">
        <v>12</v>
      </c>
      <c r="C269">
        <v>2009</v>
      </c>
      <c r="E269" t="s">
        <v>1301</v>
      </c>
      <c r="F269">
        <v>67.5</v>
      </c>
      <c r="G269" t="s">
        <v>1692</v>
      </c>
      <c r="H269" t="s">
        <v>7565</v>
      </c>
      <c r="P269">
        <v>6.59</v>
      </c>
      <c r="Q269">
        <v>-1.01</v>
      </c>
      <c r="R269">
        <v>0</v>
      </c>
      <c r="S269">
        <v>7.6</v>
      </c>
      <c r="U269">
        <v>180</v>
      </c>
      <c r="V269" s="8">
        <v>40155</v>
      </c>
    </row>
    <row r="270" spans="1:22" x14ac:dyDescent="0.2">
      <c r="A270" t="s">
        <v>807</v>
      </c>
      <c r="B270">
        <v>12</v>
      </c>
      <c r="C270">
        <v>2009</v>
      </c>
      <c r="E270" t="s">
        <v>1301</v>
      </c>
      <c r="F270">
        <v>67.75</v>
      </c>
      <c r="G270" t="s">
        <v>1693</v>
      </c>
      <c r="H270" t="s">
        <v>7565</v>
      </c>
      <c r="P270">
        <v>6.34</v>
      </c>
      <c r="Q270">
        <v>-1.01</v>
      </c>
      <c r="R270">
        <v>0</v>
      </c>
      <c r="S270">
        <v>7.35</v>
      </c>
      <c r="U270">
        <v>25</v>
      </c>
      <c r="V270" s="8">
        <v>40155</v>
      </c>
    </row>
    <row r="271" spans="1:22" x14ac:dyDescent="0.2">
      <c r="A271" t="s">
        <v>807</v>
      </c>
      <c r="B271">
        <v>12</v>
      </c>
      <c r="C271">
        <v>2009</v>
      </c>
      <c r="E271" t="s">
        <v>1301</v>
      </c>
      <c r="F271">
        <v>68</v>
      </c>
      <c r="G271" t="s">
        <v>1694</v>
      </c>
      <c r="H271" t="s">
        <v>7565</v>
      </c>
      <c r="P271">
        <v>6.1</v>
      </c>
      <c r="Q271">
        <v>-1.01</v>
      </c>
      <c r="R271">
        <v>0</v>
      </c>
      <c r="S271">
        <v>7.11</v>
      </c>
      <c r="U271">
        <v>1020</v>
      </c>
      <c r="V271" s="8">
        <v>40155</v>
      </c>
    </row>
    <row r="272" spans="1:22" x14ac:dyDescent="0.2">
      <c r="A272" t="s">
        <v>807</v>
      </c>
      <c r="B272">
        <v>12</v>
      </c>
      <c r="C272">
        <v>2009</v>
      </c>
      <c r="E272" t="s">
        <v>1301</v>
      </c>
      <c r="F272">
        <v>68.5</v>
      </c>
      <c r="G272" t="s">
        <v>1695</v>
      </c>
      <c r="H272" t="s">
        <v>7565</v>
      </c>
      <c r="P272">
        <v>5.61</v>
      </c>
      <c r="Q272">
        <v>-1.01</v>
      </c>
      <c r="R272">
        <v>0</v>
      </c>
      <c r="S272">
        <v>6.62</v>
      </c>
      <c r="U272">
        <v>155</v>
      </c>
      <c r="V272" s="8">
        <v>40155</v>
      </c>
    </row>
    <row r="273" spans="1:22" x14ac:dyDescent="0.2">
      <c r="A273" t="s">
        <v>807</v>
      </c>
      <c r="B273">
        <v>12</v>
      </c>
      <c r="C273">
        <v>2009</v>
      </c>
      <c r="E273" t="s">
        <v>1301</v>
      </c>
      <c r="F273">
        <v>69</v>
      </c>
      <c r="G273" t="s">
        <v>1696</v>
      </c>
      <c r="H273" t="s">
        <v>7565</v>
      </c>
      <c r="P273">
        <v>5.13</v>
      </c>
      <c r="Q273">
        <v>-1.01</v>
      </c>
      <c r="R273">
        <v>0</v>
      </c>
      <c r="S273">
        <v>6.14</v>
      </c>
      <c r="U273">
        <v>250</v>
      </c>
      <c r="V273" s="8">
        <v>40155</v>
      </c>
    </row>
    <row r="274" spans="1:22" x14ac:dyDescent="0.2">
      <c r="A274" t="s">
        <v>807</v>
      </c>
      <c r="B274">
        <v>12</v>
      </c>
      <c r="C274">
        <v>2009</v>
      </c>
      <c r="E274" t="s">
        <v>1301</v>
      </c>
      <c r="F274">
        <v>69.5</v>
      </c>
      <c r="G274" t="s">
        <v>1697</v>
      </c>
      <c r="H274" t="s">
        <v>7565</v>
      </c>
      <c r="P274">
        <v>4.66</v>
      </c>
      <c r="Q274">
        <v>-1</v>
      </c>
      <c r="R274">
        <v>0</v>
      </c>
      <c r="S274">
        <v>5.66</v>
      </c>
      <c r="U274">
        <v>502</v>
      </c>
      <c r="V274" s="8">
        <v>40155</v>
      </c>
    </row>
    <row r="275" spans="1:22" x14ac:dyDescent="0.2">
      <c r="A275" t="s">
        <v>807</v>
      </c>
      <c r="B275">
        <v>12</v>
      </c>
      <c r="C275">
        <v>2009</v>
      </c>
      <c r="E275" t="s">
        <v>1301</v>
      </c>
      <c r="F275">
        <v>70</v>
      </c>
      <c r="G275" t="s">
        <v>1698</v>
      </c>
      <c r="H275" t="s">
        <v>7565</v>
      </c>
      <c r="P275">
        <v>4.2</v>
      </c>
      <c r="Q275">
        <v>-0.99</v>
      </c>
      <c r="R275">
        <v>0</v>
      </c>
      <c r="S275">
        <v>5.19</v>
      </c>
      <c r="U275">
        <v>3381</v>
      </c>
      <c r="V275" s="8">
        <v>40155</v>
      </c>
    </row>
    <row r="276" spans="1:22" x14ac:dyDescent="0.2">
      <c r="A276" t="s">
        <v>807</v>
      </c>
      <c r="B276">
        <v>12</v>
      </c>
      <c r="C276">
        <v>2009</v>
      </c>
      <c r="E276" t="s">
        <v>1301</v>
      </c>
      <c r="F276">
        <v>70.5</v>
      </c>
      <c r="G276" t="s">
        <v>1699</v>
      </c>
      <c r="H276" t="s">
        <v>7565</v>
      </c>
      <c r="P276">
        <v>3.74</v>
      </c>
      <c r="Q276">
        <v>-0.98</v>
      </c>
      <c r="R276">
        <v>0</v>
      </c>
      <c r="S276">
        <v>4.72</v>
      </c>
      <c r="U276">
        <v>375</v>
      </c>
      <c r="V276" s="8">
        <v>40155</v>
      </c>
    </row>
    <row r="277" spans="1:22" x14ac:dyDescent="0.2">
      <c r="A277" t="s">
        <v>807</v>
      </c>
      <c r="B277">
        <v>12</v>
      </c>
      <c r="C277">
        <v>2009</v>
      </c>
      <c r="E277" t="s">
        <v>1301</v>
      </c>
      <c r="F277">
        <v>70.75</v>
      </c>
      <c r="G277" t="s">
        <v>1700</v>
      </c>
      <c r="H277" t="s">
        <v>7565</v>
      </c>
      <c r="P277">
        <v>3.52</v>
      </c>
      <c r="Q277">
        <v>-0.97</v>
      </c>
      <c r="R277">
        <v>0</v>
      </c>
      <c r="S277">
        <v>4.49</v>
      </c>
      <c r="U277">
        <v>50</v>
      </c>
      <c r="V277" s="8">
        <v>40155</v>
      </c>
    </row>
    <row r="278" spans="1:22" x14ac:dyDescent="0.2">
      <c r="A278" t="s">
        <v>807</v>
      </c>
      <c r="B278">
        <v>12</v>
      </c>
      <c r="C278">
        <v>2009</v>
      </c>
      <c r="E278" t="s">
        <v>1301</v>
      </c>
      <c r="F278">
        <v>71</v>
      </c>
      <c r="G278" t="s">
        <v>1701</v>
      </c>
      <c r="H278" t="s">
        <v>7565</v>
      </c>
      <c r="P278">
        <v>3.3</v>
      </c>
      <c r="Q278">
        <v>-0.97</v>
      </c>
      <c r="R278">
        <v>0</v>
      </c>
      <c r="S278">
        <v>4.2699999999999996</v>
      </c>
      <c r="U278">
        <v>525</v>
      </c>
      <c r="V278" s="8">
        <v>40155</v>
      </c>
    </row>
    <row r="279" spans="1:22" x14ac:dyDescent="0.2">
      <c r="A279" t="s">
        <v>807</v>
      </c>
      <c r="B279">
        <v>12</v>
      </c>
      <c r="C279">
        <v>2009</v>
      </c>
      <c r="E279" t="s">
        <v>1301</v>
      </c>
      <c r="F279">
        <v>71.25</v>
      </c>
      <c r="G279" t="s">
        <v>1702</v>
      </c>
      <c r="H279" t="s">
        <v>7565</v>
      </c>
      <c r="P279">
        <v>3.09</v>
      </c>
      <c r="Q279">
        <v>-0.95</v>
      </c>
      <c r="R279">
        <v>0</v>
      </c>
      <c r="S279">
        <v>4.04</v>
      </c>
      <c r="U279">
        <v>14</v>
      </c>
      <c r="V279" s="8">
        <v>40155</v>
      </c>
    </row>
    <row r="280" spans="1:22" x14ac:dyDescent="0.2">
      <c r="A280" t="s">
        <v>807</v>
      </c>
      <c r="B280">
        <v>12</v>
      </c>
      <c r="C280">
        <v>2009</v>
      </c>
      <c r="E280" t="s">
        <v>1301</v>
      </c>
      <c r="F280">
        <v>71.5</v>
      </c>
      <c r="G280" t="s">
        <v>1703</v>
      </c>
      <c r="H280" t="s">
        <v>7565</v>
      </c>
      <c r="P280">
        <v>2.89</v>
      </c>
      <c r="Q280">
        <v>-0.94</v>
      </c>
      <c r="R280">
        <v>0</v>
      </c>
      <c r="S280">
        <v>3.83</v>
      </c>
      <c r="U280">
        <v>25</v>
      </c>
      <c r="V280" s="8">
        <v>40155</v>
      </c>
    </row>
    <row r="281" spans="1:22" x14ac:dyDescent="0.2">
      <c r="A281" t="s">
        <v>807</v>
      </c>
      <c r="B281">
        <v>12</v>
      </c>
      <c r="C281">
        <v>2009</v>
      </c>
      <c r="E281" t="s">
        <v>1301</v>
      </c>
      <c r="F281">
        <v>72</v>
      </c>
      <c r="G281" t="s">
        <v>1704</v>
      </c>
      <c r="H281" t="s">
        <v>7565</v>
      </c>
      <c r="P281">
        <v>2.4900000000000002</v>
      </c>
      <c r="Q281">
        <v>-0.91</v>
      </c>
      <c r="R281">
        <v>0</v>
      </c>
      <c r="S281">
        <v>3.4</v>
      </c>
      <c r="U281">
        <v>1215</v>
      </c>
      <c r="V281" s="8">
        <v>40155</v>
      </c>
    </row>
    <row r="282" spans="1:22" x14ac:dyDescent="0.2">
      <c r="A282" t="s">
        <v>807</v>
      </c>
      <c r="B282">
        <v>12</v>
      </c>
      <c r="C282">
        <v>2009</v>
      </c>
      <c r="E282" t="s">
        <v>1301</v>
      </c>
      <c r="F282">
        <v>72.25</v>
      </c>
      <c r="G282" t="s">
        <v>1705</v>
      </c>
      <c r="H282" t="s">
        <v>7565</v>
      </c>
      <c r="P282">
        <v>2.2999999999999998</v>
      </c>
      <c r="Q282">
        <v>-0.89</v>
      </c>
      <c r="R282">
        <v>0</v>
      </c>
      <c r="S282">
        <v>3.19</v>
      </c>
      <c r="U282">
        <v>25</v>
      </c>
      <c r="V282" s="8">
        <v>40155</v>
      </c>
    </row>
    <row r="283" spans="1:22" x14ac:dyDescent="0.2">
      <c r="A283" t="s">
        <v>807</v>
      </c>
      <c r="B283">
        <v>12</v>
      </c>
      <c r="C283">
        <v>2009</v>
      </c>
      <c r="E283" t="s">
        <v>1301</v>
      </c>
      <c r="F283">
        <v>72.5</v>
      </c>
      <c r="G283" t="s">
        <v>1706</v>
      </c>
      <c r="H283" t="s">
        <v>7565</v>
      </c>
      <c r="P283">
        <v>2.13</v>
      </c>
      <c r="Q283">
        <v>-0.87</v>
      </c>
      <c r="R283">
        <v>0</v>
      </c>
      <c r="S283">
        <v>3</v>
      </c>
      <c r="U283">
        <v>1102</v>
      </c>
      <c r="V283" s="8">
        <v>40155</v>
      </c>
    </row>
    <row r="284" spans="1:22" x14ac:dyDescent="0.2">
      <c r="A284" t="s">
        <v>807</v>
      </c>
      <c r="B284">
        <v>12</v>
      </c>
      <c r="C284">
        <v>2009</v>
      </c>
      <c r="E284" t="s">
        <v>1301</v>
      </c>
      <c r="F284">
        <v>72.75</v>
      </c>
      <c r="G284" t="s">
        <v>1707</v>
      </c>
      <c r="H284" t="s">
        <v>7565</v>
      </c>
      <c r="P284">
        <v>1.95</v>
      </c>
      <c r="Q284">
        <v>-0.85</v>
      </c>
      <c r="R284">
        <v>0</v>
      </c>
      <c r="S284">
        <v>2.8</v>
      </c>
      <c r="U284">
        <v>1000</v>
      </c>
      <c r="V284" s="8">
        <v>40155</v>
      </c>
    </row>
    <row r="285" spans="1:22" x14ac:dyDescent="0.2">
      <c r="A285" t="s">
        <v>807</v>
      </c>
      <c r="B285">
        <v>12</v>
      </c>
      <c r="C285">
        <v>2009</v>
      </c>
      <c r="E285" t="s">
        <v>1301</v>
      </c>
      <c r="F285">
        <v>73</v>
      </c>
      <c r="G285" t="s">
        <v>1708</v>
      </c>
      <c r="H285" t="s">
        <v>7565</v>
      </c>
      <c r="P285">
        <v>1.78</v>
      </c>
      <c r="Q285">
        <v>-0.83</v>
      </c>
      <c r="R285">
        <v>0</v>
      </c>
      <c r="S285">
        <v>2.61</v>
      </c>
      <c r="U285">
        <v>275</v>
      </c>
      <c r="V285" s="8">
        <v>40155</v>
      </c>
    </row>
    <row r="286" spans="1:22" x14ac:dyDescent="0.2">
      <c r="A286" t="s">
        <v>807</v>
      </c>
      <c r="B286">
        <v>12</v>
      </c>
      <c r="C286">
        <v>2009</v>
      </c>
      <c r="E286" t="s">
        <v>1301</v>
      </c>
      <c r="F286">
        <v>73.5</v>
      </c>
      <c r="G286" t="s">
        <v>1709</v>
      </c>
      <c r="H286" t="s">
        <v>7565</v>
      </c>
      <c r="P286">
        <v>1.47</v>
      </c>
      <c r="Q286">
        <v>-0.78</v>
      </c>
      <c r="R286">
        <v>0</v>
      </c>
      <c r="S286">
        <v>2.25</v>
      </c>
      <c r="U286">
        <v>715</v>
      </c>
      <c r="V286" s="8">
        <v>40155</v>
      </c>
    </row>
    <row r="287" spans="1:22" x14ac:dyDescent="0.2">
      <c r="A287" t="s">
        <v>807</v>
      </c>
      <c r="B287">
        <v>12</v>
      </c>
      <c r="C287">
        <v>2009</v>
      </c>
      <c r="E287" t="s">
        <v>1301</v>
      </c>
      <c r="F287">
        <v>73.599999999999994</v>
      </c>
      <c r="G287" t="s">
        <v>1710</v>
      </c>
      <c r="H287" t="s">
        <v>7565</v>
      </c>
      <c r="P287">
        <v>1.41</v>
      </c>
      <c r="Q287">
        <v>-0.76</v>
      </c>
      <c r="R287">
        <v>0</v>
      </c>
      <c r="S287">
        <v>2.17</v>
      </c>
      <c r="U287">
        <v>125</v>
      </c>
      <c r="V287" s="8">
        <v>40155</v>
      </c>
    </row>
    <row r="288" spans="1:22" x14ac:dyDescent="0.2">
      <c r="A288" t="s">
        <v>807</v>
      </c>
      <c r="B288">
        <v>12</v>
      </c>
      <c r="C288">
        <v>2009</v>
      </c>
      <c r="E288" t="s">
        <v>1301</v>
      </c>
      <c r="F288">
        <v>74</v>
      </c>
      <c r="G288" t="s">
        <v>1711</v>
      </c>
      <c r="H288" t="s">
        <v>7565</v>
      </c>
      <c r="P288">
        <v>1.2</v>
      </c>
      <c r="Q288">
        <v>-0.72</v>
      </c>
      <c r="R288">
        <v>0</v>
      </c>
      <c r="S288">
        <v>1.92</v>
      </c>
      <c r="U288">
        <v>575</v>
      </c>
      <c r="V288" s="8">
        <v>40155</v>
      </c>
    </row>
    <row r="289" spans="1:22" x14ac:dyDescent="0.2">
      <c r="A289" t="s">
        <v>807</v>
      </c>
      <c r="B289">
        <v>12</v>
      </c>
      <c r="C289">
        <v>2009</v>
      </c>
      <c r="E289" t="s">
        <v>1301</v>
      </c>
      <c r="F289">
        <v>74.2</v>
      </c>
      <c r="G289" t="s">
        <v>1712</v>
      </c>
      <c r="H289" t="s">
        <v>7565</v>
      </c>
      <c r="P289">
        <v>1.1000000000000001</v>
      </c>
      <c r="Q289">
        <v>-0.68</v>
      </c>
      <c r="R289">
        <v>0</v>
      </c>
      <c r="S289">
        <v>1.78</v>
      </c>
      <c r="U289">
        <v>50</v>
      </c>
      <c r="V289" s="8">
        <v>40155</v>
      </c>
    </row>
    <row r="290" spans="1:22" x14ac:dyDescent="0.2">
      <c r="A290" t="s">
        <v>807</v>
      </c>
      <c r="B290">
        <v>12</v>
      </c>
      <c r="C290">
        <v>2009</v>
      </c>
      <c r="E290" t="s">
        <v>1301</v>
      </c>
      <c r="F290">
        <v>74.5</v>
      </c>
      <c r="G290" t="s">
        <v>1713</v>
      </c>
      <c r="H290" t="s">
        <v>7565</v>
      </c>
      <c r="P290">
        <v>0.96</v>
      </c>
      <c r="Q290">
        <v>-0.65</v>
      </c>
      <c r="R290">
        <v>0</v>
      </c>
      <c r="S290">
        <v>1.61</v>
      </c>
      <c r="U290">
        <v>600</v>
      </c>
      <c r="V290" s="8">
        <v>40155</v>
      </c>
    </row>
    <row r="291" spans="1:22" x14ac:dyDescent="0.2">
      <c r="A291" t="s">
        <v>807</v>
      </c>
      <c r="B291">
        <v>12</v>
      </c>
      <c r="C291">
        <v>2009</v>
      </c>
      <c r="E291" t="s">
        <v>1301</v>
      </c>
      <c r="F291">
        <v>75</v>
      </c>
      <c r="G291" t="s">
        <v>1714</v>
      </c>
      <c r="H291" t="s">
        <v>7565</v>
      </c>
      <c r="P291">
        <v>0.76</v>
      </c>
      <c r="Q291">
        <v>-0.57999999999999996</v>
      </c>
      <c r="R291">
        <v>0</v>
      </c>
      <c r="S291">
        <v>1.34</v>
      </c>
      <c r="U291">
        <v>4143</v>
      </c>
      <c r="V291" s="8">
        <v>40155</v>
      </c>
    </row>
    <row r="292" spans="1:22" x14ac:dyDescent="0.2">
      <c r="A292" t="s">
        <v>807</v>
      </c>
      <c r="B292">
        <v>12</v>
      </c>
      <c r="C292">
        <v>2009</v>
      </c>
      <c r="E292" t="s">
        <v>1301</v>
      </c>
      <c r="F292">
        <v>75.5</v>
      </c>
      <c r="G292" t="s">
        <v>1715</v>
      </c>
      <c r="H292" t="s">
        <v>7565</v>
      </c>
      <c r="P292">
        <v>0.6</v>
      </c>
      <c r="Q292">
        <v>-0.5</v>
      </c>
      <c r="R292">
        <v>0</v>
      </c>
      <c r="S292">
        <v>1.1000000000000001</v>
      </c>
      <c r="U292">
        <v>225</v>
      </c>
      <c r="V292" s="8">
        <v>40155</v>
      </c>
    </row>
    <row r="293" spans="1:22" x14ac:dyDescent="0.2">
      <c r="A293" t="s">
        <v>807</v>
      </c>
      <c r="B293">
        <v>12</v>
      </c>
      <c r="C293">
        <v>2009</v>
      </c>
      <c r="E293" t="s">
        <v>1301</v>
      </c>
      <c r="F293">
        <v>76</v>
      </c>
      <c r="G293" t="s">
        <v>1716</v>
      </c>
      <c r="H293" t="s">
        <v>7565</v>
      </c>
      <c r="P293">
        <v>0.46</v>
      </c>
      <c r="Q293">
        <v>-0.43</v>
      </c>
      <c r="R293">
        <v>0</v>
      </c>
      <c r="S293">
        <v>0.89</v>
      </c>
      <c r="U293">
        <v>547</v>
      </c>
      <c r="V293" s="8">
        <v>40155</v>
      </c>
    </row>
    <row r="294" spans="1:22" x14ac:dyDescent="0.2">
      <c r="A294" t="s">
        <v>807</v>
      </c>
      <c r="B294">
        <v>12</v>
      </c>
      <c r="C294">
        <v>2009</v>
      </c>
      <c r="E294" t="s">
        <v>1301</v>
      </c>
      <c r="F294">
        <v>76.5</v>
      </c>
      <c r="G294" t="s">
        <v>1717</v>
      </c>
      <c r="H294" t="s">
        <v>7565</v>
      </c>
      <c r="P294">
        <v>0.34</v>
      </c>
      <c r="Q294">
        <v>-0.38</v>
      </c>
      <c r="R294">
        <v>0</v>
      </c>
      <c r="S294">
        <v>0.72</v>
      </c>
      <c r="U294">
        <v>3</v>
      </c>
      <c r="V294" s="8">
        <v>40155</v>
      </c>
    </row>
    <row r="295" spans="1:22" x14ac:dyDescent="0.2">
      <c r="A295" t="s">
        <v>807</v>
      </c>
      <c r="B295">
        <v>12</v>
      </c>
      <c r="C295">
        <v>2009</v>
      </c>
      <c r="E295" t="s">
        <v>1301</v>
      </c>
      <c r="F295">
        <v>77</v>
      </c>
      <c r="G295" t="s">
        <v>1718</v>
      </c>
      <c r="H295" t="s">
        <v>7565</v>
      </c>
      <c r="P295">
        <v>0.25</v>
      </c>
      <c r="Q295">
        <v>-0.32</v>
      </c>
      <c r="R295">
        <v>0</v>
      </c>
      <c r="S295">
        <v>0.56999999999999995</v>
      </c>
      <c r="U295">
        <v>208</v>
      </c>
      <c r="V295" s="8">
        <v>40155</v>
      </c>
    </row>
    <row r="296" spans="1:22" x14ac:dyDescent="0.2">
      <c r="A296" t="s">
        <v>807</v>
      </c>
      <c r="B296">
        <v>12</v>
      </c>
      <c r="C296">
        <v>2009</v>
      </c>
      <c r="E296" t="s">
        <v>1301</v>
      </c>
      <c r="F296">
        <v>77.5</v>
      </c>
      <c r="G296" t="s">
        <v>1719</v>
      </c>
      <c r="H296" t="s">
        <v>7565</v>
      </c>
      <c r="P296">
        <v>0.18</v>
      </c>
      <c r="Q296">
        <v>-0.26</v>
      </c>
      <c r="R296">
        <v>0</v>
      </c>
      <c r="S296">
        <v>0.44</v>
      </c>
      <c r="U296">
        <v>115</v>
      </c>
      <c r="V296" s="8">
        <v>40155</v>
      </c>
    </row>
    <row r="297" spans="1:22" x14ac:dyDescent="0.2">
      <c r="A297" t="s">
        <v>807</v>
      </c>
      <c r="B297">
        <v>12</v>
      </c>
      <c r="C297">
        <v>2009</v>
      </c>
      <c r="E297" t="s">
        <v>1301</v>
      </c>
      <c r="F297">
        <v>78</v>
      </c>
      <c r="G297" t="s">
        <v>1720</v>
      </c>
      <c r="H297" t="s">
        <v>7565</v>
      </c>
      <c r="P297">
        <v>0.13</v>
      </c>
      <c r="Q297">
        <v>-0.21</v>
      </c>
      <c r="R297">
        <v>0</v>
      </c>
      <c r="S297">
        <v>0.34</v>
      </c>
      <c r="U297">
        <v>375</v>
      </c>
      <c r="V297" s="8">
        <v>40155</v>
      </c>
    </row>
    <row r="298" spans="1:22" x14ac:dyDescent="0.2">
      <c r="A298" t="s">
        <v>807</v>
      </c>
      <c r="B298">
        <v>12</v>
      </c>
      <c r="C298">
        <v>2009</v>
      </c>
      <c r="E298" t="s">
        <v>1301</v>
      </c>
      <c r="F298">
        <v>78.5</v>
      </c>
      <c r="G298" t="s">
        <v>1721</v>
      </c>
      <c r="H298" t="s">
        <v>7565</v>
      </c>
      <c r="P298">
        <v>0.09</v>
      </c>
      <c r="Q298">
        <v>-0.17</v>
      </c>
      <c r="R298">
        <v>0</v>
      </c>
      <c r="S298">
        <v>0.26</v>
      </c>
      <c r="U298">
        <v>33</v>
      </c>
      <c r="V298" s="8">
        <v>40155</v>
      </c>
    </row>
    <row r="299" spans="1:22" x14ac:dyDescent="0.2">
      <c r="A299" t="s">
        <v>807</v>
      </c>
      <c r="B299">
        <v>12</v>
      </c>
      <c r="C299">
        <v>2009</v>
      </c>
      <c r="E299" t="s">
        <v>1301</v>
      </c>
      <c r="F299">
        <v>79</v>
      </c>
      <c r="G299" t="s">
        <v>1722</v>
      </c>
      <c r="H299" t="s">
        <v>7565</v>
      </c>
      <c r="P299">
        <v>0.06</v>
      </c>
      <c r="Q299">
        <v>-0.13</v>
      </c>
      <c r="R299">
        <v>0</v>
      </c>
      <c r="S299">
        <v>0.19</v>
      </c>
      <c r="U299">
        <v>75</v>
      </c>
      <c r="V299" s="8">
        <v>40155</v>
      </c>
    </row>
    <row r="300" spans="1:22" x14ac:dyDescent="0.2">
      <c r="A300" t="s">
        <v>807</v>
      </c>
      <c r="B300">
        <v>12</v>
      </c>
      <c r="C300">
        <v>2009</v>
      </c>
      <c r="E300" t="s">
        <v>1301</v>
      </c>
      <c r="F300">
        <v>79.5</v>
      </c>
      <c r="G300" t="s">
        <v>1723</v>
      </c>
      <c r="H300" t="s">
        <v>7565</v>
      </c>
      <c r="P300">
        <v>0.04</v>
      </c>
      <c r="Q300">
        <v>-0.1</v>
      </c>
      <c r="R300">
        <v>0</v>
      </c>
      <c r="S300">
        <v>0.14000000000000001</v>
      </c>
      <c r="U300">
        <v>204</v>
      </c>
      <c r="V300" s="8">
        <v>40155</v>
      </c>
    </row>
    <row r="301" spans="1:22" x14ac:dyDescent="0.2">
      <c r="A301" t="s">
        <v>807</v>
      </c>
      <c r="B301">
        <v>12</v>
      </c>
      <c r="C301">
        <v>2009</v>
      </c>
      <c r="E301" t="s">
        <v>1301</v>
      </c>
      <c r="F301">
        <v>79.75</v>
      </c>
      <c r="G301" t="s">
        <v>1724</v>
      </c>
      <c r="H301" t="s">
        <v>7565</v>
      </c>
      <c r="P301">
        <v>0.03</v>
      </c>
      <c r="Q301">
        <v>-0.09</v>
      </c>
      <c r="R301">
        <v>0</v>
      </c>
      <c r="S301">
        <v>0.12</v>
      </c>
      <c r="U301">
        <v>250</v>
      </c>
      <c r="V301" s="8">
        <v>40155</v>
      </c>
    </row>
    <row r="302" spans="1:22" x14ac:dyDescent="0.2">
      <c r="A302" t="s">
        <v>807</v>
      </c>
      <c r="B302">
        <v>12</v>
      </c>
      <c r="C302">
        <v>2009</v>
      </c>
      <c r="E302" t="s">
        <v>1301</v>
      </c>
      <c r="F302">
        <v>80</v>
      </c>
      <c r="G302" t="s">
        <v>1725</v>
      </c>
      <c r="H302" t="s">
        <v>7565</v>
      </c>
      <c r="P302">
        <v>0.03</v>
      </c>
      <c r="Q302">
        <v>-7.0000000000000007E-2</v>
      </c>
      <c r="R302">
        <v>0</v>
      </c>
      <c r="S302">
        <v>0.1</v>
      </c>
      <c r="T302">
        <v>240</v>
      </c>
      <c r="U302">
        <v>3854</v>
      </c>
      <c r="V302" s="8">
        <v>40155</v>
      </c>
    </row>
    <row r="303" spans="1:22" x14ac:dyDescent="0.2">
      <c r="A303" t="s">
        <v>807</v>
      </c>
      <c r="B303">
        <v>12</v>
      </c>
      <c r="C303">
        <v>2009</v>
      </c>
      <c r="E303" t="s">
        <v>1301</v>
      </c>
      <c r="F303">
        <v>80.5</v>
      </c>
      <c r="G303" t="s">
        <v>1726</v>
      </c>
      <c r="H303" t="s">
        <v>7565</v>
      </c>
      <c r="P303">
        <v>0.02</v>
      </c>
      <c r="Q303">
        <v>-0.05</v>
      </c>
      <c r="R303">
        <v>0</v>
      </c>
      <c r="S303">
        <v>7.0000000000000007E-2</v>
      </c>
      <c r="U303">
        <v>61</v>
      </c>
      <c r="V303" s="8">
        <v>40155</v>
      </c>
    </row>
    <row r="304" spans="1:22" x14ac:dyDescent="0.2">
      <c r="A304" t="s">
        <v>807</v>
      </c>
      <c r="B304">
        <v>12</v>
      </c>
      <c r="C304">
        <v>2009</v>
      </c>
      <c r="E304" t="s">
        <v>1301</v>
      </c>
      <c r="F304">
        <v>80.849999999999994</v>
      </c>
      <c r="G304" t="s">
        <v>1727</v>
      </c>
      <c r="H304" t="s">
        <v>7565</v>
      </c>
      <c r="P304">
        <v>0.01</v>
      </c>
      <c r="Q304">
        <v>-0.05</v>
      </c>
      <c r="R304">
        <v>0</v>
      </c>
      <c r="S304">
        <v>0.06</v>
      </c>
      <c r="U304">
        <v>50</v>
      </c>
      <c r="V304" s="8">
        <v>40155</v>
      </c>
    </row>
    <row r="305" spans="1:22" x14ac:dyDescent="0.2">
      <c r="A305" t="s">
        <v>807</v>
      </c>
      <c r="B305">
        <v>12</v>
      </c>
      <c r="C305">
        <v>2009</v>
      </c>
      <c r="E305" t="s">
        <v>1301</v>
      </c>
      <c r="F305">
        <v>81</v>
      </c>
      <c r="G305" t="s">
        <v>1728</v>
      </c>
      <c r="H305" t="s">
        <v>7565</v>
      </c>
      <c r="P305">
        <v>0.01</v>
      </c>
      <c r="Q305">
        <v>-0.04</v>
      </c>
      <c r="R305">
        <v>0</v>
      </c>
      <c r="S305">
        <v>0.05</v>
      </c>
      <c r="U305">
        <v>100</v>
      </c>
      <c r="V305" s="8">
        <v>40155</v>
      </c>
    </row>
    <row r="306" spans="1:22" x14ac:dyDescent="0.2">
      <c r="A306" t="s">
        <v>807</v>
      </c>
      <c r="B306">
        <v>12</v>
      </c>
      <c r="C306">
        <v>2009</v>
      </c>
      <c r="E306" t="s">
        <v>1301</v>
      </c>
      <c r="F306">
        <v>81.75</v>
      </c>
      <c r="G306" t="s">
        <v>1729</v>
      </c>
      <c r="H306" t="s">
        <v>7565</v>
      </c>
      <c r="P306">
        <v>0.01</v>
      </c>
      <c r="Q306">
        <v>-0.02</v>
      </c>
      <c r="R306">
        <v>0</v>
      </c>
      <c r="S306">
        <v>0.03</v>
      </c>
      <c r="U306">
        <v>25</v>
      </c>
      <c r="V306" s="8">
        <v>40155</v>
      </c>
    </row>
    <row r="307" spans="1:22" x14ac:dyDescent="0.2">
      <c r="A307" t="s">
        <v>807</v>
      </c>
      <c r="B307">
        <v>12</v>
      </c>
      <c r="C307">
        <v>2009</v>
      </c>
      <c r="E307" t="s">
        <v>1301</v>
      </c>
      <c r="F307">
        <v>82</v>
      </c>
      <c r="G307" t="s">
        <v>1730</v>
      </c>
      <c r="H307" t="s">
        <v>7565</v>
      </c>
      <c r="P307">
        <v>0.01</v>
      </c>
      <c r="Q307">
        <v>-0.02</v>
      </c>
      <c r="R307">
        <v>0</v>
      </c>
      <c r="S307">
        <v>0.03</v>
      </c>
      <c r="U307">
        <v>338</v>
      </c>
      <c r="V307" s="8">
        <v>40155</v>
      </c>
    </row>
    <row r="308" spans="1:22" x14ac:dyDescent="0.2">
      <c r="A308" t="s">
        <v>807</v>
      </c>
      <c r="B308">
        <v>12</v>
      </c>
      <c r="C308">
        <v>2009</v>
      </c>
      <c r="E308" t="s">
        <v>1301</v>
      </c>
      <c r="F308">
        <v>82.5</v>
      </c>
      <c r="G308" t="s">
        <v>1731</v>
      </c>
      <c r="H308" t="s">
        <v>7565</v>
      </c>
      <c r="P308">
        <v>0.01</v>
      </c>
      <c r="Q308">
        <v>-0.01</v>
      </c>
      <c r="R308">
        <v>0</v>
      </c>
      <c r="S308">
        <v>0.02</v>
      </c>
      <c r="U308">
        <v>53</v>
      </c>
      <c r="V308" s="8">
        <v>40155</v>
      </c>
    </row>
    <row r="309" spans="1:22" x14ac:dyDescent="0.2">
      <c r="A309" t="s">
        <v>807</v>
      </c>
      <c r="B309">
        <v>12</v>
      </c>
      <c r="C309">
        <v>2009</v>
      </c>
      <c r="E309" t="s">
        <v>1301</v>
      </c>
      <c r="F309">
        <v>83</v>
      </c>
      <c r="G309" t="s">
        <v>1732</v>
      </c>
      <c r="H309" t="s">
        <v>7565</v>
      </c>
      <c r="P309">
        <v>0.01</v>
      </c>
      <c r="Q309">
        <v>-0.01</v>
      </c>
      <c r="R309">
        <v>0</v>
      </c>
      <c r="S309">
        <v>0.02</v>
      </c>
      <c r="U309">
        <v>176</v>
      </c>
      <c r="V309" s="8">
        <v>40155</v>
      </c>
    </row>
    <row r="310" spans="1:22" x14ac:dyDescent="0.2">
      <c r="A310" t="s">
        <v>807</v>
      </c>
      <c r="B310">
        <v>12</v>
      </c>
      <c r="C310">
        <v>2009</v>
      </c>
      <c r="E310" t="s">
        <v>1301</v>
      </c>
      <c r="F310">
        <v>83.5</v>
      </c>
      <c r="G310" t="s">
        <v>1733</v>
      </c>
      <c r="H310" t="s">
        <v>7565</v>
      </c>
      <c r="P310">
        <v>0.01</v>
      </c>
      <c r="Q310" t="s">
        <v>1244</v>
      </c>
      <c r="R310">
        <v>0</v>
      </c>
      <c r="S310">
        <v>0.01</v>
      </c>
      <c r="U310">
        <v>25</v>
      </c>
      <c r="V310" s="8">
        <v>40155</v>
      </c>
    </row>
    <row r="311" spans="1:22" x14ac:dyDescent="0.2">
      <c r="A311" t="s">
        <v>807</v>
      </c>
      <c r="B311">
        <v>12</v>
      </c>
      <c r="C311">
        <v>2009</v>
      </c>
      <c r="E311" t="s">
        <v>1301</v>
      </c>
      <c r="F311">
        <v>84</v>
      </c>
      <c r="G311" t="s">
        <v>1734</v>
      </c>
      <c r="H311" t="s">
        <v>7565</v>
      </c>
      <c r="P311">
        <v>0.01</v>
      </c>
      <c r="Q311" t="s">
        <v>1244</v>
      </c>
      <c r="R311">
        <v>0</v>
      </c>
      <c r="S311">
        <v>0.01</v>
      </c>
      <c r="U311">
        <v>127</v>
      </c>
      <c r="V311" s="8">
        <v>40155</v>
      </c>
    </row>
    <row r="312" spans="1:22" x14ac:dyDescent="0.2">
      <c r="A312" t="s">
        <v>807</v>
      </c>
      <c r="B312">
        <v>12</v>
      </c>
      <c r="C312">
        <v>2009</v>
      </c>
      <c r="E312" t="s">
        <v>1301</v>
      </c>
      <c r="F312">
        <v>85</v>
      </c>
      <c r="G312" t="s">
        <v>1735</v>
      </c>
      <c r="H312" t="s">
        <v>7565</v>
      </c>
      <c r="P312">
        <v>0.01</v>
      </c>
      <c r="Q312" t="s">
        <v>1244</v>
      </c>
      <c r="R312">
        <v>0</v>
      </c>
      <c r="S312">
        <v>0.01</v>
      </c>
      <c r="U312">
        <v>2726</v>
      </c>
      <c r="V312" s="8">
        <v>40155</v>
      </c>
    </row>
    <row r="313" spans="1:22" x14ac:dyDescent="0.2">
      <c r="A313" t="s">
        <v>807</v>
      </c>
      <c r="B313">
        <v>12</v>
      </c>
      <c r="C313">
        <v>2009</v>
      </c>
      <c r="E313" t="s">
        <v>1301</v>
      </c>
      <c r="F313">
        <v>85.5</v>
      </c>
      <c r="G313" t="s">
        <v>1736</v>
      </c>
      <c r="H313" t="s">
        <v>7565</v>
      </c>
      <c r="P313">
        <v>0.01</v>
      </c>
      <c r="Q313" t="s">
        <v>1244</v>
      </c>
      <c r="R313">
        <v>0</v>
      </c>
      <c r="S313">
        <v>0.01</v>
      </c>
      <c r="U313">
        <v>295</v>
      </c>
      <c r="V313" s="8">
        <v>40155</v>
      </c>
    </row>
    <row r="314" spans="1:22" x14ac:dyDescent="0.2">
      <c r="A314" t="s">
        <v>807</v>
      </c>
      <c r="B314">
        <v>12</v>
      </c>
      <c r="C314">
        <v>2009</v>
      </c>
      <c r="E314" t="s">
        <v>1301</v>
      </c>
      <c r="F314">
        <v>86</v>
      </c>
      <c r="G314" t="s">
        <v>1737</v>
      </c>
      <c r="H314" t="s">
        <v>7565</v>
      </c>
      <c r="P314">
        <v>0.01</v>
      </c>
      <c r="Q314" t="s">
        <v>1244</v>
      </c>
      <c r="R314">
        <v>0</v>
      </c>
      <c r="S314">
        <v>0.01</v>
      </c>
      <c r="U314">
        <v>25</v>
      </c>
      <c r="V314" s="8">
        <v>40155</v>
      </c>
    </row>
    <row r="315" spans="1:22" x14ac:dyDescent="0.2">
      <c r="A315" t="s">
        <v>807</v>
      </c>
      <c r="B315">
        <v>12</v>
      </c>
      <c r="C315">
        <v>2009</v>
      </c>
      <c r="E315" t="s">
        <v>1301</v>
      </c>
      <c r="F315">
        <v>86.5</v>
      </c>
      <c r="G315" t="s">
        <v>1738</v>
      </c>
      <c r="H315" t="s">
        <v>7565</v>
      </c>
      <c r="P315">
        <v>0.01</v>
      </c>
      <c r="Q315" t="s">
        <v>1244</v>
      </c>
      <c r="R315">
        <v>0</v>
      </c>
      <c r="S315">
        <v>0.01</v>
      </c>
      <c r="U315">
        <v>65</v>
      </c>
      <c r="V315" s="8">
        <v>40155</v>
      </c>
    </row>
    <row r="316" spans="1:22" x14ac:dyDescent="0.2">
      <c r="A316" t="s">
        <v>807</v>
      </c>
      <c r="B316">
        <v>12</v>
      </c>
      <c r="C316">
        <v>2009</v>
      </c>
      <c r="E316" t="s">
        <v>1301</v>
      </c>
      <c r="F316">
        <v>87</v>
      </c>
      <c r="G316" t="s">
        <v>1739</v>
      </c>
      <c r="H316" t="s">
        <v>7565</v>
      </c>
      <c r="P316">
        <v>0.01</v>
      </c>
      <c r="Q316" t="s">
        <v>1244</v>
      </c>
      <c r="R316">
        <v>0</v>
      </c>
      <c r="S316">
        <v>0.01</v>
      </c>
      <c r="U316">
        <v>155</v>
      </c>
      <c r="V316" s="8">
        <v>40155</v>
      </c>
    </row>
    <row r="317" spans="1:22" x14ac:dyDescent="0.2">
      <c r="A317" t="s">
        <v>807</v>
      </c>
      <c r="B317">
        <v>12</v>
      </c>
      <c r="C317">
        <v>2009</v>
      </c>
      <c r="E317" t="s">
        <v>1301</v>
      </c>
      <c r="F317">
        <v>88</v>
      </c>
      <c r="G317" t="s">
        <v>1740</v>
      </c>
      <c r="H317" t="s">
        <v>7565</v>
      </c>
      <c r="P317">
        <v>0.01</v>
      </c>
      <c r="Q317" t="s">
        <v>1244</v>
      </c>
      <c r="R317">
        <v>0</v>
      </c>
      <c r="S317">
        <v>0.01</v>
      </c>
      <c r="U317">
        <v>680</v>
      </c>
      <c r="V317" s="8">
        <v>40155</v>
      </c>
    </row>
    <row r="318" spans="1:22" x14ac:dyDescent="0.2">
      <c r="A318" t="s">
        <v>807</v>
      </c>
      <c r="B318">
        <v>12</v>
      </c>
      <c r="C318">
        <v>2009</v>
      </c>
      <c r="E318" t="s">
        <v>1301</v>
      </c>
      <c r="F318">
        <v>88.25</v>
      </c>
      <c r="G318" t="s">
        <v>1741</v>
      </c>
      <c r="H318" t="s">
        <v>7565</v>
      </c>
      <c r="P318">
        <v>0.01</v>
      </c>
      <c r="Q318" t="s">
        <v>1244</v>
      </c>
      <c r="R318">
        <v>0</v>
      </c>
      <c r="S318">
        <v>0.01</v>
      </c>
      <c r="U318">
        <v>50</v>
      </c>
      <c r="V318" s="8">
        <v>40155</v>
      </c>
    </row>
    <row r="319" spans="1:22" x14ac:dyDescent="0.2">
      <c r="A319" t="s">
        <v>807</v>
      </c>
      <c r="B319">
        <v>12</v>
      </c>
      <c r="C319">
        <v>2009</v>
      </c>
      <c r="E319" t="s">
        <v>1301</v>
      </c>
      <c r="F319">
        <v>88.5</v>
      </c>
      <c r="G319" t="s">
        <v>1742</v>
      </c>
      <c r="H319" t="s">
        <v>7565</v>
      </c>
      <c r="P319">
        <v>0.01</v>
      </c>
      <c r="Q319" t="s">
        <v>1244</v>
      </c>
      <c r="R319">
        <v>0</v>
      </c>
      <c r="S319">
        <v>0.01</v>
      </c>
      <c r="U319">
        <v>160</v>
      </c>
      <c r="V319" s="8">
        <v>40155</v>
      </c>
    </row>
    <row r="320" spans="1:22" x14ac:dyDescent="0.2">
      <c r="A320" t="s">
        <v>807</v>
      </c>
      <c r="B320">
        <v>12</v>
      </c>
      <c r="C320">
        <v>2009</v>
      </c>
      <c r="E320" t="s">
        <v>1301</v>
      </c>
      <c r="F320">
        <v>89</v>
      </c>
      <c r="G320" t="s">
        <v>1743</v>
      </c>
      <c r="H320" t="s">
        <v>7565</v>
      </c>
      <c r="P320">
        <v>0.01</v>
      </c>
      <c r="Q320" t="s">
        <v>1244</v>
      </c>
      <c r="R320">
        <v>0</v>
      </c>
      <c r="S320">
        <v>0.01</v>
      </c>
      <c r="U320">
        <v>128</v>
      </c>
      <c r="V320" s="8">
        <v>40155</v>
      </c>
    </row>
    <row r="321" spans="1:22" x14ac:dyDescent="0.2">
      <c r="A321" t="s">
        <v>807</v>
      </c>
      <c r="B321">
        <v>12</v>
      </c>
      <c r="C321">
        <v>2009</v>
      </c>
      <c r="E321" t="s">
        <v>1301</v>
      </c>
      <c r="F321">
        <v>90</v>
      </c>
      <c r="G321" t="s">
        <v>1744</v>
      </c>
      <c r="H321" t="s">
        <v>7565</v>
      </c>
      <c r="P321">
        <v>0.01</v>
      </c>
      <c r="Q321" t="s">
        <v>1244</v>
      </c>
      <c r="R321">
        <v>0</v>
      </c>
      <c r="S321">
        <v>0.01</v>
      </c>
      <c r="U321">
        <v>4441</v>
      </c>
      <c r="V321" s="8">
        <v>40155</v>
      </c>
    </row>
    <row r="322" spans="1:22" x14ac:dyDescent="0.2">
      <c r="A322" t="s">
        <v>807</v>
      </c>
      <c r="B322">
        <v>12</v>
      </c>
      <c r="C322">
        <v>2009</v>
      </c>
      <c r="E322" t="s">
        <v>1301</v>
      </c>
      <c r="F322">
        <v>90.5</v>
      </c>
      <c r="G322" t="s">
        <v>1745</v>
      </c>
      <c r="H322" t="s">
        <v>7565</v>
      </c>
      <c r="P322">
        <v>0.01</v>
      </c>
      <c r="Q322" t="s">
        <v>1244</v>
      </c>
      <c r="R322">
        <v>0</v>
      </c>
      <c r="S322">
        <v>0.01</v>
      </c>
      <c r="U322">
        <v>2</v>
      </c>
      <c r="V322" s="8">
        <v>40155</v>
      </c>
    </row>
    <row r="323" spans="1:22" x14ac:dyDescent="0.2">
      <c r="A323" t="s">
        <v>807</v>
      </c>
      <c r="B323">
        <v>12</v>
      </c>
      <c r="C323">
        <v>2009</v>
      </c>
      <c r="E323" t="s">
        <v>1301</v>
      </c>
      <c r="F323">
        <v>91</v>
      </c>
      <c r="G323" t="s">
        <v>1746</v>
      </c>
      <c r="H323" t="s">
        <v>7565</v>
      </c>
      <c r="P323">
        <v>0.01</v>
      </c>
      <c r="Q323" t="s">
        <v>1244</v>
      </c>
      <c r="R323">
        <v>0</v>
      </c>
      <c r="S323">
        <v>0.01</v>
      </c>
      <c r="U323">
        <v>100</v>
      </c>
      <c r="V323" s="8">
        <v>40155</v>
      </c>
    </row>
    <row r="324" spans="1:22" x14ac:dyDescent="0.2">
      <c r="A324" t="s">
        <v>807</v>
      </c>
      <c r="B324">
        <v>12</v>
      </c>
      <c r="C324">
        <v>2009</v>
      </c>
      <c r="E324" t="s">
        <v>1301</v>
      </c>
      <c r="F324">
        <v>91.5</v>
      </c>
      <c r="G324" t="s">
        <v>1747</v>
      </c>
      <c r="H324" t="s">
        <v>7565</v>
      </c>
      <c r="P324">
        <v>0.01</v>
      </c>
      <c r="Q324" t="s">
        <v>1244</v>
      </c>
      <c r="R324">
        <v>0</v>
      </c>
      <c r="S324">
        <v>0.01</v>
      </c>
      <c r="U324">
        <v>15</v>
      </c>
      <c r="V324" s="8">
        <v>40155</v>
      </c>
    </row>
    <row r="325" spans="1:22" x14ac:dyDescent="0.2">
      <c r="A325" t="s">
        <v>807</v>
      </c>
      <c r="B325">
        <v>12</v>
      </c>
      <c r="C325">
        <v>2009</v>
      </c>
      <c r="E325" t="s">
        <v>1301</v>
      </c>
      <c r="F325">
        <v>92</v>
      </c>
      <c r="G325" t="s">
        <v>1748</v>
      </c>
      <c r="H325" t="s">
        <v>7565</v>
      </c>
      <c r="P325">
        <v>0.01</v>
      </c>
      <c r="Q325" t="s">
        <v>1244</v>
      </c>
      <c r="R325">
        <v>0</v>
      </c>
      <c r="S325">
        <v>0.01</v>
      </c>
      <c r="U325">
        <v>100</v>
      </c>
      <c r="V325" s="8">
        <v>40155</v>
      </c>
    </row>
    <row r="326" spans="1:22" x14ac:dyDescent="0.2">
      <c r="A326" t="s">
        <v>807</v>
      </c>
      <c r="B326">
        <v>12</v>
      </c>
      <c r="C326">
        <v>2009</v>
      </c>
      <c r="E326" t="s">
        <v>1301</v>
      </c>
      <c r="F326">
        <v>93</v>
      </c>
      <c r="G326" t="s">
        <v>1749</v>
      </c>
      <c r="H326" t="s">
        <v>7565</v>
      </c>
      <c r="P326">
        <v>0.01</v>
      </c>
      <c r="Q326" t="s">
        <v>1244</v>
      </c>
      <c r="R326">
        <v>0</v>
      </c>
      <c r="S326">
        <v>0.01</v>
      </c>
      <c r="U326">
        <v>200</v>
      </c>
      <c r="V326" s="8">
        <v>40155</v>
      </c>
    </row>
    <row r="327" spans="1:22" x14ac:dyDescent="0.2">
      <c r="A327" t="s">
        <v>807</v>
      </c>
      <c r="B327">
        <v>12</v>
      </c>
      <c r="C327">
        <v>2009</v>
      </c>
      <c r="E327" t="s">
        <v>1301</v>
      </c>
      <c r="F327">
        <v>93.5</v>
      </c>
      <c r="G327" t="s">
        <v>1750</v>
      </c>
      <c r="H327" t="s">
        <v>7565</v>
      </c>
      <c r="P327">
        <v>0.01</v>
      </c>
      <c r="Q327" t="s">
        <v>1244</v>
      </c>
      <c r="R327">
        <v>0</v>
      </c>
      <c r="S327">
        <v>0.01</v>
      </c>
      <c r="U327">
        <v>1</v>
      </c>
      <c r="V327" s="8">
        <v>40155</v>
      </c>
    </row>
    <row r="328" spans="1:22" x14ac:dyDescent="0.2">
      <c r="A328" t="s">
        <v>807</v>
      </c>
      <c r="B328">
        <v>12</v>
      </c>
      <c r="C328">
        <v>2009</v>
      </c>
      <c r="E328" t="s">
        <v>1301</v>
      </c>
      <c r="F328">
        <v>94</v>
      </c>
      <c r="G328" t="s">
        <v>1751</v>
      </c>
      <c r="H328" t="s">
        <v>7565</v>
      </c>
      <c r="P328">
        <v>0.01</v>
      </c>
      <c r="Q328" t="s">
        <v>1244</v>
      </c>
      <c r="R328">
        <v>0</v>
      </c>
      <c r="S328">
        <v>0.01</v>
      </c>
      <c r="U328">
        <v>260</v>
      </c>
      <c r="V328" s="8">
        <v>40155</v>
      </c>
    </row>
    <row r="329" spans="1:22" x14ac:dyDescent="0.2">
      <c r="A329" t="s">
        <v>807</v>
      </c>
      <c r="B329">
        <v>12</v>
      </c>
      <c r="C329">
        <v>2009</v>
      </c>
      <c r="E329" t="s">
        <v>1301</v>
      </c>
      <c r="F329">
        <v>94.5</v>
      </c>
      <c r="G329" t="s">
        <v>1752</v>
      </c>
      <c r="H329" t="s">
        <v>7565</v>
      </c>
      <c r="P329">
        <v>0.01</v>
      </c>
      <c r="Q329" t="s">
        <v>1244</v>
      </c>
      <c r="R329">
        <v>0</v>
      </c>
      <c r="S329">
        <v>0.01</v>
      </c>
      <c r="U329">
        <v>45</v>
      </c>
      <c r="V329" s="8">
        <v>40155</v>
      </c>
    </row>
    <row r="330" spans="1:22" x14ac:dyDescent="0.2">
      <c r="A330" t="s">
        <v>807</v>
      </c>
      <c r="B330">
        <v>12</v>
      </c>
      <c r="C330">
        <v>2009</v>
      </c>
      <c r="E330" t="s">
        <v>1301</v>
      </c>
      <c r="F330">
        <v>95</v>
      </c>
      <c r="G330" t="s">
        <v>1753</v>
      </c>
      <c r="H330" t="s">
        <v>7565</v>
      </c>
      <c r="P330">
        <v>0.01</v>
      </c>
      <c r="Q330" t="s">
        <v>1244</v>
      </c>
      <c r="R330">
        <v>0</v>
      </c>
      <c r="S330">
        <v>0.01</v>
      </c>
      <c r="U330">
        <v>2950</v>
      </c>
      <c r="V330" s="8">
        <v>40155</v>
      </c>
    </row>
    <row r="331" spans="1:22" x14ac:dyDescent="0.2">
      <c r="A331" t="s">
        <v>807</v>
      </c>
      <c r="B331">
        <v>12</v>
      </c>
      <c r="C331">
        <v>2009</v>
      </c>
      <c r="E331" t="s">
        <v>1301</v>
      </c>
      <c r="F331">
        <v>95.5</v>
      </c>
      <c r="G331" t="s">
        <v>1754</v>
      </c>
      <c r="H331" t="s">
        <v>7565</v>
      </c>
      <c r="P331">
        <v>0.01</v>
      </c>
      <c r="Q331" t="s">
        <v>1244</v>
      </c>
      <c r="R331">
        <v>0</v>
      </c>
      <c r="S331">
        <v>0.01</v>
      </c>
      <c r="U331">
        <v>25</v>
      </c>
      <c r="V331" s="8">
        <v>40155</v>
      </c>
    </row>
    <row r="332" spans="1:22" x14ac:dyDescent="0.2">
      <c r="A332" t="s">
        <v>807</v>
      </c>
      <c r="B332">
        <v>12</v>
      </c>
      <c r="C332">
        <v>2009</v>
      </c>
      <c r="E332" t="s">
        <v>1301</v>
      </c>
      <c r="F332">
        <v>96</v>
      </c>
      <c r="G332" t="s">
        <v>1755</v>
      </c>
      <c r="H332" t="s">
        <v>7565</v>
      </c>
      <c r="P332">
        <v>0.01</v>
      </c>
      <c r="Q332" t="s">
        <v>1244</v>
      </c>
      <c r="R332">
        <v>0</v>
      </c>
      <c r="S332">
        <v>0.01</v>
      </c>
      <c r="U332">
        <v>101</v>
      </c>
      <c r="V332" s="8">
        <v>40155</v>
      </c>
    </row>
    <row r="333" spans="1:22" x14ac:dyDescent="0.2">
      <c r="A333" t="s">
        <v>807</v>
      </c>
      <c r="B333">
        <v>12</v>
      </c>
      <c r="C333">
        <v>2009</v>
      </c>
      <c r="E333" t="s">
        <v>1301</v>
      </c>
      <c r="F333">
        <v>96.5</v>
      </c>
      <c r="G333" t="s">
        <v>1756</v>
      </c>
      <c r="H333" t="s">
        <v>7565</v>
      </c>
      <c r="P333">
        <v>0.01</v>
      </c>
      <c r="Q333" t="s">
        <v>1244</v>
      </c>
      <c r="R333">
        <v>0</v>
      </c>
      <c r="S333">
        <v>0.01</v>
      </c>
      <c r="U333">
        <v>75</v>
      </c>
      <c r="V333" s="8">
        <v>40155</v>
      </c>
    </row>
    <row r="334" spans="1:22" x14ac:dyDescent="0.2">
      <c r="A334" t="s">
        <v>807</v>
      </c>
      <c r="B334">
        <v>12</v>
      </c>
      <c r="C334">
        <v>2009</v>
      </c>
      <c r="E334" t="s">
        <v>1301</v>
      </c>
      <c r="F334">
        <v>97</v>
      </c>
      <c r="G334" t="s">
        <v>1757</v>
      </c>
      <c r="H334" t="s">
        <v>7565</v>
      </c>
      <c r="P334">
        <v>0.01</v>
      </c>
      <c r="Q334" t="s">
        <v>1244</v>
      </c>
      <c r="R334">
        <v>0</v>
      </c>
      <c r="S334">
        <v>0.01</v>
      </c>
      <c r="U334">
        <v>75</v>
      </c>
      <c r="V334" s="8">
        <v>40155</v>
      </c>
    </row>
    <row r="335" spans="1:22" x14ac:dyDescent="0.2">
      <c r="A335" t="s">
        <v>807</v>
      </c>
      <c r="B335">
        <v>12</v>
      </c>
      <c r="C335">
        <v>2009</v>
      </c>
      <c r="E335" t="s">
        <v>1301</v>
      </c>
      <c r="F335">
        <v>97.5</v>
      </c>
      <c r="G335" t="s">
        <v>1758</v>
      </c>
      <c r="H335" t="s">
        <v>7565</v>
      </c>
      <c r="P335">
        <v>0.01</v>
      </c>
      <c r="Q335" t="s">
        <v>1244</v>
      </c>
      <c r="R335">
        <v>0</v>
      </c>
      <c r="S335">
        <v>0.01</v>
      </c>
      <c r="U335">
        <v>50</v>
      </c>
      <c r="V335" s="8">
        <v>40155</v>
      </c>
    </row>
    <row r="336" spans="1:22" x14ac:dyDescent="0.2">
      <c r="A336" t="s">
        <v>807</v>
      </c>
      <c r="B336">
        <v>12</v>
      </c>
      <c r="C336">
        <v>2009</v>
      </c>
      <c r="E336" t="s">
        <v>1301</v>
      </c>
      <c r="F336">
        <v>98</v>
      </c>
      <c r="G336" t="s">
        <v>1759</v>
      </c>
      <c r="H336" t="s">
        <v>7565</v>
      </c>
      <c r="P336">
        <v>0.01</v>
      </c>
      <c r="Q336" t="s">
        <v>1244</v>
      </c>
      <c r="R336">
        <v>0</v>
      </c>
      <c r="S336">
        <v>0.01</v>
      </c>
      <c r="U336">
        <v>125</v>
      </c>
      <c r="V336" s="8">
        <v>40155</v>
      </c>
    </row>
    <row r="337" spans="1:22" x14ac:dyDescent="0.2">
      <c r="A337" t="s">
        <v>807</v>
      </c>
      <c r="B337">
        <v>12</v>
      </c>
      <c r="C337">
        <v>2009</v>
      </c>
      <c r="E337" t="s">
        <v>1301</v>
      </c>
      <c r="F337">
        <v>98.5</v>
      </c>
      <c r="G337" t="s">
        <v>1760</v>
      </c>
      <c r="H337" t="s">
        <v>7565</v>
      </c>
      <c r="P337">
        <v>0.01</v>
      </c>
      <c r="Q337" t="s">
        <v>1244</v>
      </c>
      <c r="R337">
        <v>0</v>
      </c>
      <c r="S337">
        <v>0.01</v>
      </c>
      <c r="U337">
        <v>212</v>
      </c>
      <c r="V337" s="8">
        <v>40155</v>
      </c>
    </row>
    <row r="338" spans="1:22" x14ac:dyDescent="0.2">
      <c r="A338" t="s">
        <v>807</v>
      </c>
      <c r="B338">
        <v>12</v>
      </c>
      <c r="C338">
        <v>2009</v>
      </c>
      <c r="E338" t="s">
        <v>1301</v>
      </c>
      <c r="F338">
        <v>98.75</v>
      </c>
      <c r="G338" t="s">
        <v>1761</v>
      </c>
      <c r="H338" t="s">
        <v>7565</v>
      </c>
      <c r="P338">
        <v>0.01</v>
      </c>
      <c r="Q338" t="s">
        <v>1244</v>
      </c>
      <c r="R338">
        <v>0</v>
      </c>
      <c r="S338">
        <v>0.01</v>
      </c>
      <c r="U338">
        <v>50</v>
      </c>
      <c r="V338" s="8">
        <v>40155</v>
      </c>
    </row>
    <row r="339" spans="1:22" x14ac:dyDescent="0.2">
      <c r="A339" t="s">
        <v>807</v>
      </c>
      <c r="B339">
        <v>12</v>
      </c>
      <c r="C339">
        <v>2009</v>
      </c>
      <c r="E339" t="s">
        <v>1301</v>
      </c>
      <c r="F339">
        <v>99</v>
      </c>
      <c r="G339" t="s">
        <v>1762</v>
      </c>
      <c r="H339" t="s">
        <v>7565</v>
      </c>
      <c r="P339">
        <v>0.01</v>
      </c>
      <c r="Q339" t="s">
        <v>1244</v>
      </c>
      <c r="R339">
        <v>0</v>
      </c>
      <c r="S339">
        <v>0.01</v>
      </c>
      <c r="U339">
        <v>250</v>
      </c>
      <c r="V339" s="8">
        <v>40155</v>
      </c>
    </row>
    <row r="340" spans="1:22" x14ac:dyDescent="0.2">
      <c r="A340" t="s">
        <v>807</v>
      </c>
      <c r="B340">
        <v>12</v>
      </c>
      <c r="C340">
        <v>2009</v>
      </c>
      <c r="E340" t="s">
        <v>1301</v>
      </c>
      <c r="F340">
        <v>99.5</v>
      </c>
      <c r="G340" t="s">
        <v>1763</v>
      </c>
      <c r="H340" t="s">
        <v>7565</v>
      </c>
      <c r="P340">
        <v>0.01</v>
      </c>
      <c r="Q340" t="s">
        <v>1244</v>
      </c>
      <c r="R340">
        <v>0</v>
      </c>
      <c r="S340">
        <v>0.01</v>
      </c>
      <c r="U340">
        <v>75</v>
      </c>
      <c r="V340" s="8">
        <v>40155</v>
      </c>
    </row>
    <row r="341" spans="1:22" x14ac:dyDescent="0.2">
      <c r="A341" t="s">
        <v>807</v>
      </c>
      <c r="B341">
        <v>12</v>
      </c>
      <c r="C341">
        <v>2009</v>
      </c>
      <c r="E341" t="s">
        <v>5087</v>
      </c>
      <c r="F341">
        <v>100</v>
      </c>
      <c r="G341" t="s">
        <v>1764</v>
      </c>
      <c r="H341" t="s">
        <v>1765</v>
      </c>
      <c r="P341">
        <v>25.94</v>
      </c>
      <c r="Q341">
        <v>1.01</v>
      </c>
      <c r="R341">
        <v>0</v>
      </c>
      <c r="S341">
        <v>24.93</v>
      </c>
      <c r="U341">
        <v>1613</v>
      </c>
      <c r="V341" s="8">
        <v>40155</v>
      </c>
    </row>
    <row r="342" spans="1:22" x14ac:dyDescent="0.2">
      <c r="A342" t="s">
        <v>807</v>
      </c>
      <c r="B342">
        <v>12</v>
      </c>
      <c r="C342">
        <v>2009</v>
      </c>
      <c r="E342" t="s">
        <v>5087</v>
      </c>
      <c r="F342">
        <v>101</v>
      </c>
      <c r="G342" t="s">
        <v>1766</v>
      </c>
      <c r="H342" t="s">
        <v>1765</v>
      </c>
      <c r="P342">
        <v>26.94</v>
      </c>
      <c r="Q342">
        <v>1.01</v>
      </c>
      <c r="R342">
        <v>0</v>
      </c>
      <c r="S342">
        <v>25.93</v>
      </c>
      <c r="U342">
        <v>25</v>
      </c>
      <c r="V342" s="8">
        <v>40155</v>
      </c>
    </row>
    <row r="343" spans="1:22" x14ac:dyDescent="0.2">
      <c r="A343" t="s">
        <v>807</v>
      </c>
      <c r="B343">
        <v>12</v>
      </c>
      <c r="C343">
        <v>2009</v>
      </c>
      <c r="E343" t="s">
        <v>5087</v>
      </c>
      <c r="F343">
        <v>101.5</v>
      </c>
      <c r="G343" t="s">
        <v>1767</v>
      </c>
      <c r="H343" t="s">
        <v>1765</v>
      </c>
      <c r="P343">
        <v>27.44</v>
      </c>
      <c r="Q343">
        <v>1.01</v>
      </c>
      <c r="R343">
        <v>0</v>
      </c>
      <c r="S343">
        <v>26.43</v>
      </c>
      <c r="U343">
        <v>100</v>
      </c>
      <c r="V343" s="8">
        <v>40155</v>
      </c>
    </row>
    <row r="344" spans="1:22" x14ac:dyDescent="0.2">
      <c r="A344" t="s">
        <v>807</v>
      </c>
      <c r="B344">
        <v>12</v>
      </c>
      <c r="C344">
        <v>2009</v>
      </c>
      <c r="E344" t="s">
        <v>5087</v>
      </c>
      <c r="F344">
        <v>102</v>
      </c>
      <c r="G344" t="s">
        <v>1768</v>
      </c>
      <c r="H344" t="s">
        <v>1765</v>
      </c>
      <c r="P344">
        <v>27.94</v>
      </c>
      <c r="Q344">
        <v>1.01</v>
      </c>
      <c r="R344">
        <v>0</v>
      </c>
      <c r="S344">
        <v>26.93</v>
      </c>
      <c r="U344">
        <v>200</v>
      </c>
      <c r="V344" s="8">
        <v>40155</v>
      </c>
    </row>
    <row r="345" spans="1:22" x14ac:dyDescent="0.2">
      <c r="A345" t="s">
        <v>807</v>
      </c>
      <c r="B345">
        <v>12</v>
      </c>
      <c r="C345">
        <v>2009</v>
      </c>
      <c r="E345" t="s">
        <v>5087</v>
      </c>
      <c r="F345">
        <v>103</v>
      </c>
      <c r="G345" t="s">
        <v>1769</v>
      </c>
      <c r="H345" t="s">
        <v>1765</v>
      </c>
      <c r="P345">
        <v>28.94</v>
      </c>
      <c r="Q345">
        <v>1.01</v>
      </c>
      <c r="R345">
        <v>0</v>
      </c>
      <c r="S345">
        <v>27.93</v>
      </c>
      <c r="U345">
        <v>100</v>
      </c>
      <c r="V345" s="8">
        <v>40155</v>
      </c>
    </row>
    <row r="346" spans="1:22" x14ac:dyDescent="0.2">
      <c r="A346" t="s">
        <v>807</v>
      </c>
      <c r="B346">
        <v>12</v>
      </c>
      <c r="C346">
        <v>2009</v>
      </c>
      <c r="E346" t="s">
        <v>5087</v>
      </c>
      <c r="F346">
        <v>105</v>
      </c>
      <c r="G346" t="s">
        <v>1770</v>
      </c>
      <c r="H346" t="s">
        <v>1765</v>
      </c>
      <c r="P346">
        <v>30.94</v>
      </c>
      <c r="Q346">
        <v>1.01</v>
      </c>
      <c r="R346">
        <v>0</v>
      </c>
      <c r="S346">
        <v>29.93</v>
      </c>
      <c r="U346">
        <v>710</v>
      </c>
      <c r="V346" s="8">
        <v>40155</v>
      </c>
    </row>
    <row r="347" spans="1:22" x14ac:dyDescent="0.2">
      <c r="A347" t="s">
        <v>807</v>
      </c>
      <c r="B347">
        <v>12</v>
      </c>
      <c r="C347">
        <v>2009</v>
      </c>
      <c r="E347" t="s">
        <v>5087</v>
      </c>
      <c r="F347">
        <v>109</v>
      </c>
      <c r="G347" t="s">
        <v>1771</v>
      </c>
      <c r="H347" t="s">
        <v>1765</v>
      </c>
      <c r="P347">
        <v>34.93</v>
      </c>
      <c r="Q347">
        <v>1.01</v>
      </c>
      <c r="R347">
        <v>0</v>
      </c>
      <c r="S347">
        <v>33.92</v>
      </c>
      <c r="U347">
        <v>50</v>
      </c>
      <c r="V347" s="8">
        <v>40155</v>
      </c>
    </row>
    <row r="348" spans="1:22" x14ac:dyDescent="0.2">
      <c r="A348" t="s">
        <v>807</v>
      </c>
      <c r="B348">
        <v>12</v>
      </c>
      <c r="C348">
        <v>2009</v>
      </c>
      <c r="E348" t="s">
        <v>5087</v>
      </c>
      <c r="F348">
        <v>109.5</v>
      </c>
      <c r="G348" t="s">
        <v>1772</v>
      </c>
      <c r="H348" t="s">
        <v>1765</v>
      </c>
      <c r="P348">
        <v>35.43</v>
      </c>
      <c r="Q348">
        <v>1.01</v>
      </c>
      <c r="R348">
        <v>0</v>
      </c>
      <c r="S348">
        <v>34.42</v>
      </c>
      <c r="U348">
        <v>50</v>
      </c>
      <c r="V348" s="8">
        <v>40155</v>
      </c>
    </row>
    <row r="349" spans="1:22" x14ac:dyDescent="0.2">
      <c r="A349" t="s">
        <v>807</v>
      </c>
      <c r="B349">
        <v>12</v>
      </c>
      <c r="C349">
        <v>2009</v>
      </c>
      <c r="E349" t="s">
        <v>5087</v>
      </c>
      <c r="F349">
        <v>110</v>
      </c>
      <c r="G349" t="s">
        <v>1773</v>
      </c>
      <c r="H349" t="s">
        <v>1765</v>
      </c>
      <c r="P349">
        <v>35.93</v>
      </c>
      <c r="Q349">
        <v>1.01</v>
      </c>
      <c r="R349">
        <v>0</v>
      </c>
      <c r="S349">
        <v>34.92</v>
      </c>
      <c r="U349">
        <v>625</v>
      </c>
      <c r="V349" s="8">
        <v>40155</v>
      </c>
    </row>
    <row r="350" spans="1:22" x14ac:dyDescent="0.2">
      <c r="A350" t="s">
        <v>807</v>
      </c>
      <c r="B350">
        <v>12</v>
      </c>
      <c r="C350">
        <v>2009</v>
      </c>
      <c r="E350" t="s">
        <v>5087</v>
      </c>
      <c r="F350">
        <v>111</v>
      </c>
      <c r="G350" t="s">
        <v>1774</v>
      </c>
      <c r="H350" t="s">
        <v>1765</v>
      </c>
      <c r="P350">
        <v>36.93</v>
      </c>
      <c r="Q350">
        <v>1.01</v>
      </c>
      <c r="R350">
        <v>0</v>
      </c>
      <c r="S350">
        <v>35.92</v>
      </c>
      <c r="U350">
        <v>50</v>
      </c>
      <c r="V350" s="8">
        <v>40155</v>
      </c>
    </row>
    <row r="351" spans="1:22" x14ac:dyDescent="0.2">
      <c r="A351" t="s">
        <v>807</v>
      </c>
      <c r="B351">
        <v>12</v>
      </c>
      <c r="C351">
        <v>2009</v>
      </c>
      <c r="E351" t="s">
        <v>5087</v>
      </c>
      <c r="F351">
        <v>114</v>
      </c>
      <c r="G351" t="s">
        <v>1775</v>
      </c>
      <c r="H351" t="s">
        <v>1765</v>
      </c>
      <c r="P351">
        <v>39.94</v>
      </c>
      <c r="Q351">
        <v>1.02</v>
      </c>
      <c r="R351">
        <v>0</v>
      </c>
      <c r="S351">
        <v>38.92</v>
      </c>
      <c r="U351">
        <v>50</v>
      </c>
      <c r="V351" s="8">
        <v>40155</v>
      </c>
    </row>
    <row r="352" spans="1:22" x14ac:dyDescent="0.2">
      <c r="A352" t="s">
        <v>807</v>
      </c>
      <c r="B352">
        <v>12</v>
      </c>
      <c r="C352">
        <v>2009</v>
      </c>
      <c r="E352" t="s">
        <v>5087</v>
      </c>
      <c r="F352">
        <v>115</v>
      </c>
      <c r="G352" t="s">
        <v>1776</v>
      </c>
      <c r="H352" t="s">
        <v>1765</v>
      </c>
      <c r="P352">
        <v>40.94</v>
      </c>
      <c r="Q352">
        <v>1.02</v>
      </c>
      <c r="R352">
        <v>0</v>
      </c>
      <c r="S352">
        <v>39.92</v>
      </c>
      <c r="U352">
        <v>605</v>
      </c>
      <c r="V352" s="8">
        <v>40155</v>
      </c>
    </row>
    <row r="353" spans="1:22" x14ac:dyDescent="0.2">
      <c r="A353" t="s">
        <v>807</v>
      </c>
      <c r="B353">
        <v>12</v>
      </c>
      <c r="C353">
        <v>2009</v>
      </c>
      <c r="E353" t="s">
        <v>5087</v>
      </c>
      <c r="F353">
        <v>120</v>
      </c>
      <c r="G353" t="s">
        <v>1777</v>
      </c>
      <c r="H353" t="s">
        <v>1765</v>
      </c>
      <c r="P353">
        <v>45.94</v>
      </c>
      <c r="Q353">
        <v>1.02</v>
      </c>
      <c r="R353">
        <v>0</v>
      </c>
      <c r="S353">
        <v>44.92</v>
      </c>
      <c r="U353">
        <v>365</v>
      </c>
      <c r="V353" s="8">
        <v>40155</v>
      </c>
    </row>
    <row r="354" spans="1:22" x14ac:dyDescent="0.2">
      <c r="A354" t="s">
        <v>807</v>
      </c>
      <c r="B354">
        <v>12</v>
      </c>
      <c r="C354">
        <v>2009</v>
      </c>
      <c r="E354" t="s">
        <v>5087</v>
      </c>
      <c r="F354">
        <v>124</v>
      </c>
      <c r="G354" t="s">
        <v>1778</v>
      </c>
      <c r="H354" t="s">
        <v>1765</v>
      </c>
      <c r="P354">
        <v>49.94</v>
      </c>
      <c r="Q354">
        <v>1.02</v>
      </c>
      <c r="R354">
        <v>0</v>
      </c>
      <c r="S354">
        <v>48.92</v>
      </c>
      <c r="U354">
        <v>75</v>
      </c>
      <c r="V354" s="8">
        <v>40155</v>
      </c>
    </row>
    <row r="355" spans="1:22" x14ac:dyDescent="0.2">
      <c r="A355" t="s">
        <v>807</v>
      </c>
      <c r="B355">
        <v>12</v>
      </c>
      <c r="C355">
        <v>2009</v>
      </c>
      <c r="E355" t="s">
        <v>5087</v>
      </c>
      <c r="F355">
        <v>125</v>
      </c>
      <c r="G355" t="s">
        <v>1779</v>
      </c>
      <c r="H355" t="s">
        <v>1765</v>
      </c>
      <c r="P355">
        <v>50.94</v>
      </c>
      <c r="Q355">
        <v>1.02</v>
      </c>
      <c r="R355">
        <v>0</v>
      </c>
      <c r="S355">
        <v>49.92</v>
      </c>
      <c r="U355">
        <v>130</v>
      </c>
      <c r="V355" s="8">
        <v>40155</v>
      </c>
    </row>
    <row r="356" spans="1:22" x14ac:dyDescent="0.2">
      <c r="A356" t="s">
        <v>807</v>
      </c>
      <c r="B356">
        <v>12</v>
      </c>
      <c r="C356">
        <v>2009</v>
      </c>
      <c r="E356" t="s">
        <v>5087</v>
      </c>
      <c r="F356">
        <v>126</v>
      </c>
      <c r="G356" t="s">
        <v>1780</v>
      </c>
      <c r="H356" t="s">
        <v>1765</v>
      </c>
      <c r="P356">
        <v>51.94</v>
      </c>
      <c r="Q356">
        <v>1.02</v>
      </c>
      <c r="R356">
        <v>0</v>
      </c>
      <c r="S356">
        <v>50.92</v>
      </c>
      <c r="U356">
        <v>75</v>
      </c>
      <c r="V356" s="8">
        <v>40155</v>
      </c>
    </row>
    <row r="357" spans="1:22" x14ac:dyDescent="0.2">
      <c r="A357" t="s">
        <v>807</v>
      </c>
      <c r="B357">
        <v>12</v>
      </c>
      <c r="C357">
        <v>2009</v>
      </c>
      <c r="E357" t="s">
        <v>5087</v>
      </c>
      <c r="F357">
        <v>130</v>
      </c>
      <c r="G357" t="s">
        <v>1781</v>
      </c>
      <c r="H357" t="s">
        <v>1765</v>
      </c>
      <c r="P357">
        <v>55.94</v>
      </c>
      <c r="Q357">
        <v>1.01</v>
      </c>
      <c r="R357">
        <v>0</v>
      </c>
      <c r="S357">
        <v>54.93</v>
      </c>
      <c r="U357">
        <v>220</v>
      </c>
      <c r="V357" s="8">
        <v>40155</v>
      </c>
    </row>
    <row r="358" spans="1:22" x14ac:dyDescent="0.2">
      <c r="A358" t="s">
        <v>807</v>
      </c>
      <c r="B358">
        <v>12</v>
      </c>
      <c r="C358">
        <v>2009</v>
      </c>
      <c r="E358" t="s">
        <v>5087</v>
      </c>
      <c r="F358">
        <v>131</v>
      </c>
      <c r="G358" t="s">
        <v>1782</v>
      </c>
      <c r="H358" t="s">
        <v>1765</v>
      </c>
      <c r="P358">
        <v>56.94</v>
      </c>
      <c r="Q358">
        <v>1.01</v>
      </c>
      <c r="R358">
        <v>0</v>
      </c>
      <c r="S358">
        <v>55.93</v>
      </c>
      <c r="U358">
        <v>50</v>
      </c>
      <c r="V358" s="8">
        <v>40155</v>
      </c>
    </row>
    <row r="359" spans="1:22" x14ac:dyDescent="0.2">
      <c r="A359" t="s">
        <v>807</v>
      </c>
      <c r="B359">
        <v>12</v>
      </c>
      <c r="C359">
        <v>2009</v>
      </c>
      <c r="E359" t="s">
        <v>5087</v>
      </c>
      <c r="F359">
        <v>132</v>
      </c>
      <c r="G359" t="s">
        <v>1783</v>
      </c>
      <c r="H359" t="s">
        <v>1765</v>
      </c>
      <c r="P359">
        <v>57.94</v>
      </c>
      <c r="Q359">
        <v>1.01</v>
      </c>
      <c r="R359">
        <v>0</v>
      </c>
      <c r="S359">
        <v>56.93</v>
      </c>
      <c r="U359">
        <v>50</v>
      </c>
      <c r="V359" s="8">
        <v>40155</v>
      </c>
    </row>
    <row r="360" spans="1:22" x14ac:dyDescent="0.2">
      <c r="A360" t="s">
        <v>807</v>
      </c>
      <c r="B360">
        <v>12</v>
      </c>
      <c r="C360">
        <v>2009</v>
      </c>
      <c r="E360" t="s">
        <v>5087</v>
      </c>
      <c r="F360">
        <v>135</v>
      </c>
      <c r="G360" t="s">
        <v>1784</v>
      </c>
      <c r="H360" t="s">
        <v>1765</v>
      </c>
      <c r="P360">
        <v>60.94</v>
      </c>
      <c r="Q360">
        <v>1.01</v>
      </c>
      <c r="R360">
        <v>0</v>
      </c>
      <c r="S360">
        <v>59.93</v>
      </c>
      <c r="U360">
        <v>50</v>
      </c>
      <c r="V360" s="8">
        <v>40155</v>
      </c>
    </row>
    <row r="361" spans="1:22" x14ac:dyDescent="0.2">
      <c r="A361" t="s">
        <v>807</v>
      </c>
      <c r="B361">
        <v>12</v>
      </c>
      <c r="C361">
        <v>2009</v>
      </c>
      <c r="E361" t="s">
        <v>5087</v>
      </c>
      <c r="F361">
        <v>138</v>
      </c>
      <c r="G361" t="s">
        <v>1785</v>
      </c>
      <c r="H361" t="s">
        <v>1765</v>
      </c>
      <c r="P361">
        <v>63.94</v>
      </c>
      <c r="Q361">
        <v>1.01</v>
      </c>
      <c r="R361">
        <v>0</v>
      </c>
      <c r="S361">
        <v>62.93</v>
      </c>
      <c r="U361">
        <v>25</v>
      </c>
      <c r="V361" s="8">
        <v>40155</v>
      </c>
    </row>
    <row r="362" spans="1:22" x14ac:dyDescent="0.2">
      <c r="A362" t="s">
        <v>807</v>
      </c>
      <c r="B362">
        <v>12</v>
      </c>
      <c r="C362">
        <v>2009</v>
      </c>
      <c r="E362" t="s">
        <v>5087</v>
      </c>
      <c r="F362">
        <v>140</v>
      </c>
      <c r="G362" t="s">
        <v>1786</v>
      </c>
      <c r="H362" t="s">
        <v>1765</v>
      </c>
      <c r="P362">
        <v>65.94</v>
      </c>
      <c r="Q362">
        <v>1.01</v>
      </c>
      <c r="R362">
        <v>0</v>
      </c>
      <c r="S362">
        <v>64.930000000000007</v>
      </c>
      <c r="U362">
        <v>100</v>
      </c>
      <c r="V362" s="8">
        <v>40155</v>
      </c>
    </row>
    <row r="363" spans="1:22" x14ac:dyDescent="0.2">
      <c r="A363" t="s">
        <v>807</v>
      </c>
      <c r="B363">
        <v>12</v>
      </c>
      <c r="C363">
        <v>2009</v>
      </c>
      <c r="E363" t="s">
        <v>5087</v>
      </c>
      <c r="F363">
        <v>20</v>
      </c>
      <c r="G363" t="s">
        <v>1787</v>
      </c>
      <c r="H363" t="s">
        <v>1765</v>
      </c>
      <c r="P363">
        <v>0.01</v>
      </c>
      <c r="Q363" t="s">
        <v>1244</v>
      </c>
      <c r="R363">
        <v>0</v>
      </c>
      <c r="S363">
        <v>0.01</v>
      </c>
      <c r="U363">
        <v>10</v>
      </c>
      <c r="V363" s="8">
        <v>40155</v>
      </c>
    </row>
    <row r="364" spans="1:22" x14ac:dyDescent="0.2">
      <c r="A364" t="s">
        <v>807</v>
      </c>
      <c r="B364">
        <v>12</v>
      </c>
      <c r="C364">
        <v>2009</v>
      </c>
      <c r="E364" t="s">
        <v>5087</v>
      </c>
      <c r="F364">
        <v>200</v>
      </c>
      <c r="G364" t="s">
        <v>1788</v>
      </c>
      <c r="H364" t="s">
        <v>1765</v>
      </c>
      <c r="P364">
        <v>125.93</v>
      </c>
      <c r="Q364">
        <v>1.01</v>
      </c>
      <c r="R364">
        <v>0</v>
      </c>
      <c r="S364">
        <v>124.92</v>
      </c>
      <c r="V364" s="8">
        <v>40155</v>
      </c>
    </row>
    <row r="365" spans="1:22" x14ac:dyDescent="0.2">
      <c r="A365" t="s">
        <v>807</v>
      </c>
      <c r="B365">
        <v>12</v>
      </c>
      <c r="C365">
        <v>2009</v>
      </c>
      <c r="E365" t="s">
        <v>5087</v>
      </c>
      <c r="F365">
        <v>25</v>
      </c>
      <c r="G365" t="s">
        <v>1789</v>
      </c>
      <c r="H365" t="s">
        <v>1765</v>
      </c>
      <c r="P365">
        <v>0.01</v>
      </c>
      <c r="Q365" t="s">
        <v>1244</v>
      </c>
      <c r="R365">
        <v>0</v>
      </c>
      <c r="S365">
        <v>0.01</v>
      </c>
      <c r="U365">
        <v>50</v>
      </c>
      <c r="V365" s="8">
        <v>40155</v>
      </c>
    </row>
    <row r="366" spans="1:22" x14ac:dyDescent="0.2">
      <c r="A366" t="s">
        <v>807</v>
      </c>
      <c r="B366">
        <v>12</v>
      </c>
      <c r="C366">
        <v>2009</v>
      </c>
      <c r="E366" t="s">
        <v>5087</v>
      </c>
      <c r="F366">
        <v>30</v>
      </c>
      <c r="G366" t="s">
        <v>1790</v>
      </c>
      <c r="H366" t="s">
        <v>1765</v>
      </c>
      <c r="P366">
        <v>0.01</v>
      </c>
      <c r="Q366" t="s">
        <v>1244</v>
      </c>
      <c r="R366">
        <v>0</v>
      </c>
      <c r="S366">
        <v>0.01</v>
      </c>
      <c r="U366">
        <v>1145</v>
      </c>
      <c r="V366" s="8">
        <v>40155</v>
      </c>
    </row>
    <row r="367" spans="1:22" x14ac:dyDescent="0.2">
      <c r="A367" t="s">
        <v>807</v>
      </c>
      <c r="B367">
        <v>12</v>
      </c>
      <c r="C367">
        <v>2009</v>
      </c>
      <c r="E367" t="s">
        <v>5087</v>
      </c>
      <c r="F367">
        <v>32</v>
      </c>
      <c r="G367" t="s">
        <v>1791</v>
      </c>
      <c r="H367" t="s">
        <v>1765</v>
      </c>
      <c r="P367">
        <v>0.01</v>
      </c>
      <c r="Q367" t="s">
        <v>1244</v>
      </c>
      <c r="R367">
        <v>0</v>
      </c>
      <c r="S367">
        <v>0.01</v>
      </c>
      <c r="U367">
        <v>340</v>
      </c>
      <c r="V367" s="8">
        <v>40155</v>
      </c>
    </row>
    <row r="368" spans="1:22" x14ac:dyDescent="0.2">
      <c r="A368" t="s">
        <v>807</v>
      </c>
      <c r="B368">
        <v>12</v>
      </c>
      <c r="C368">
        <v>2009</v>
      </c>
      <c r="E368" t="s">
        <v>5087</v>
      </c>
      <c r="F368">
        <v>33</v>
      </c>
      <c r="G368" t="s">
        <v>1792</v>
      </c>
      <c r="H368" t="s">
        <v>1765</v>
      </c>
      <c r="P368">
        <v>0.01</v>
      </c>
      <c r="Q368" t="s">
        <v>1244</v>
      </c>
      <c r="R368">
        <v>0</v>
      </c>
      <c r="S368">
        <v>0.01</v>
      </c>
      <c r="U368">
        <v>300</v>
      </c>
      <c r="V368" s="8">
        <v>40155</v>
      </c>
    </row>
    <row r="369" spans="1:22" x14ac:dyDescent="0.2">
      <c r="A369" t="s">
        <v>807</v>
      </c>
      <c r="B369">
        <v>12</v>
      </c>
      <c r="C369">
        <v>2009</v>
      </c>
      <c r="E369" t="s">
        <v>5087</v>
      </c>
      <c r="F369">
        <v>35</v>
      </c>
      <c r="G369" t="s">
        <v>1793</v>
      </c>
      <c r="H369" t="s">
        <v>1765</v>
      </c>
      <c r="P369">
        <v>0.01</v>
      </c>
      <c r="Q369" t="s">
        <v>1244</v>
      </c>
      <c r="R369">
        <v>0</v>
      </c>
      <c r="S369">
        <v>0.01</v>
      </c>
      <c r="U369">
        <v>858</v>
      </c>
      <c r="V369" s="8">
        <v>40155</v>
      </c>
    </row>
    <row r="370" spans="1:22" x14ac:dyDescent="0.2">
      <c r="A370" t="s">
        <v>807</v>
      </c>
      <c r="B370">
        <v>12</v>
      </c>
      <c r="C370">
        <v>2009</v>
      </c>
      <c r="E370" t="s">
        <v>5087</v>
      </c>
      <c r="F370">
        <v>38</v>
      </c>
      <c r="G370" t="s">
        <v>1794</v>
      </c>
      <c r="H370" t="s">
        <v>1765</v>
      </c>
      <c r="P370">
        <v>0.01</v>
      </c>
      <c r="Q370" t="s">
        <v>1244</v>
      </c>
      <c r="R370">
        <v>0</v>
      </c>
      <c r="S370">
        <v>0.01</v>
      </c>
      <c r="U370">
        <v>150</v>
      </c>
      <c r="V370" s="8">
        <v>40155</v>
      </c>
    </row>
    <row r="371" spans="1:22" x14ac:dyDescent="0.2">
      <c r="A371" t="s">
        <v>807</v>
      </c>
      <c r="B371">
        <v>12</v>
      </c>
      <c r="C371">
        <v>2009</v>
      </c>
      <c r="E371" t="s">
        <v>5087</v>
      </c>
      <c r="F371">
        <v>40</v>
      </c>
      <c r="G371" t="s">
        <v>1795</v>
      </c>
      <c r="H371" t="s">
        <v>1765</v>
      </c>
      <c r="P371">
        <v>0.01</v>
      </c>
      <c r="Q371" t="s">
        <v>1244</v>
      </c>
      <c r="R371">
        <v>0</v>
      </c>
      <c r="S371">
        <v>0.01</v>
      </c>
      <c r="U371">
        <v>3535</v>
      </c>
      <c r="V371" s="8">
        <v>40155</v>
      </c>
    </row>
    <row r="372" spans="1:22" x14ac:dyDescent="0.2">
      <c r="A372" t="s">
        <v>807</v>
      </c>
      <c r="B372">
        <v>12</v>
      </c>
      <c r="C372">
        <v>2009</v>
      </c>
      <c r="E372" t="s">
        <v>5087</v>
      </c>
      <c r="F372">
        <v>42</v>
      </c>
      <c r="G372" t="s">
        <v>1796</v>
      </c>
      <c r="H372" t="s">
        <v>1765</v>
      </c>
      <c r="P372">
        <v>0.01</v>
      </c>
      <c r="Q372" t="s">
        <v>1244</v>
      </c>
      <c r="R372">
        <v>0</v>
      </c>
      <c r="S372">
        <v>0.01</v>
      </c>
      <c r="U372">
        <v>365</v>
      </c>
      <c r="V372" s="8">
        <v>40155</v>
      </c>
    </row>
    <row r="373" spans="1:22" x14ac:dyDescent="0.2">
      <c r="A373" t="s">
        <v>807</v>
      </c>
      <c r="B373">
        <v>12</v>
      </c>
      <c r="C373">
        <v>2009</v>
      </c>
      <c r="E373" t="s">
        <v>5087</v>
      </c>
      <c r="F373">
        <v>42.5</v>
      </c>
      <c r="G373" t="s">
        <v>1797</v>
      </c>
      <c r="H373" t="s">
        <v>1765</v>
      </c>
      <c r="P373">
        <v>0.01</v>
      </c>
      <c r="Q373" t="s">
        <v>1244</v>
      </c>
      <c r="R373">
        <v>0</v>
      </c>
      <c r="S373">
        <v>0.01</v>
      </c>
      <c r="U373">
        <v>75</v>
      </c>
      <c r="V373" s="8">
        <v>40155</v>
      </c>
    </row>
    <row r="374" spans="1:22" x14ac:dyDescent="0.2">
      <c r="A374" t="s">
        <v>807</v>
      </c>
      <c r="B374">
        <v>12</v>
      </c>
      <c r="C374">
        <v>2009</v>
      </c>
      <c r="E374" t="s">
        <v>5087</v>
      </c>
      <c r="F374">
        <v>43</v>
      </c>
      <c r="G374" t="s">
        <v>1798</v>
      </c>
      <c r="H374" t="s">
        <v>1765</v>
      </c>
      <c r="P374">
        <v>0.01</v>
      </c>
      <c r="Q374" t="s">
        <v>1244</v>
      </c>
      <c r="R374">
        <v>0</v>
      </c>
      <c r="S374">
        <v>0.01</v>
      </c>
      <c r="U374">
        <v>96</v>
      </c>
      <c r="V374" s="8">
        <v>40155</v>
      </c>
    </row>
    <row r="375" spans="1:22" x14ac:dyDescent="0.2">
      <c r="A375" t="s">
        <v>807</v>
      </c>
      <c r="B375">
        <v>12</v>
      </c>
      <c r="C375">
        <v>2009</v>
      </c>
      <c r="E375" t="s">
        <v>5087</v>
      </c>
      <c r="F375">
        <v>44</v>
      </c>
      <c r="G375" t="s">
        <v>1799</v>
      </c>
      <c r="H375" t="s">
        <v>1765</v>
      </c>
      <c r="P375">
        <v>0.01</v>
      </c>
      <c r="Q375" t="s">
        <v>1244</v>
      </c>
      <c r="R375">
        <v>0</v>
      </c>
      <c r="S375">
        <v>0.01</v>
      </c>
      <c r="U375">
        <v>110</v>
      </c>
      <c r="V375" s="8">
        <v>40155</v>
      </c>
    </row>
    <row r="376" spans="1:22" x14ac:dyDescent="0.2">
      <c r="A376" t="s">
        <v>807</v>
      </c>
      <c r="B376">
        <v>12</v>
      </c>
      <c r="C376">
        <v>2009</v>
      </c>
      <c r="E376" t="s">
        <v>5087</v>
      </c>
      <c r="F376">
        <v>45</v>
      </c>
      <c r="G376" t="s">
        <v>1800</v>
      </c>
      <c r="H376" t="s">
        <v>1765</v>
      </c>
      <c r="P376">
        <v>0.01</v>
      </c>
      <c r="Q376" t="s">
        <v>1244</v>
      </c>
      <c r="R376">
        <v>0</v>
      </c>
      <c r="S376">
        <v>0.01</v>
      </c>
      <c r="U376">
        <v>3555</v>
      </c>
      <c r="V376" s="8">
        <v>40155</v>
      </c>
    </row>
    <row r="377" spans="1:22" x14ac:dyDescent="0.2">
      <c r="A377" t="s">
        <v>807</v>
      </c>
      <c r="B377">
        <v>12</v>
      </c>
      <c r="C377">
        <v>2009</v>
      </c>
      <c r="E377" t="s">
        <v>5087</v>
      </c>
      <c r="F377">
        <v>45.5</v>
      </c>
      <c r="G377" t="s">
        <v>1801</v>
      </c>
      <c r="H377" t="s">
        <v>1765</v>
      </c>
      <c r="P377">
        <v>0.01</v>
      </c>
      <c r="Q377" t="s">
        <v>1244</v>
      </c>
      <c r="R377">
        <v>0</v>
      </c>
      <c r="S377">
        <v>0.01</v>
      </c>
      <c r="U377">
        <v>250</v>
      </c>
      <c r="V377" s="8">
        <v>40155</v>
      </c>
    </row>
    <row r="378" spans="1:22" x14ac:dyDescent="0.2">
      <c r="A378" t="s">
        <v>807</v>
      </c>
      <c r="B378">
        <v>12</v>
      </c>
      <c r="C378">
        <v>2009</v>
      </c>
      <c r="E378" t="s">
        <v>5087</v>
      </c>
      <c r="F378">
        <v>46</v>
      </c>
      <c r="G378" t="s">
        <v>1802</v>
      </c>
      <c r="H378" t="s">
        <v>1765</v>
      </c>
      <c r="P378">
        <v>0.01</v>
      </c>
      <c r="Q378" t="s">
        <v>1244</v>
      </c>
      <c r="R378">
        <v>0</v>
      </c>
      <c r="S378">
        <v>0.01</v>
      </c>
      <c r="U378">
        <v>1</v>
      </c>
      <c r="V378" s="8">
        <v>40155</v>
      </c>
    </row>
    <row r="379" spans="1:22" x14ac:dyDescent="0.2">
      <c r="A379" t="s">
        <v>807</v>
      </c>
      <c r="B379">
        <v>12</v>
      </c>
      <c r="C379">
        <v>2009</v>
      </c>
      <c r="E379" t="s">
        <v>5087</v>
      </c>
      <c r="F379">
        <v>47</v>
      </c>
      <c r="G379" t="s">
        <v>1803</v>
      </c>
      <c r="H379" t="s">
        <v>1765</v>
      </c>
      <c r="P379">
        <v>0.01</v>
      </c>
      <c r="Q379" t="s">
        <v>1244</v>
      </c>
      <c r="R379">
        <v>0</v>
      </c>
      <c r="S379">
        <v>0.01</v>
      </c>
      <c r="U379">
        <v>100</v>
      </c>
      <c r="V379" s="8">
        <v>40155</v>
      </c>
    </row>
    <row r="380" spans="1:22" x14ac:dyDescent="0.2">
      <c r="A380" t="s">
        <v>807</v>
      </c>
      <c r="B380">
        <v>12</v>
      </c>
      <c r="C380">
        <v>2009</v>
      </c>
      <c r="E380" t="s">
        <v>5087</v>
      </c>
      <c r="F380">
        <v>49</v>
      </c>
      <c r="G380" t="s">
        <v>1804</v>
      </c>
      <c r="H380" t="s">
        <v>1765</v>
      </c>
      <c r="P380">
        <v>0.01</v>
      </c>
      <c r="Q380" t="s">
        <v>1244</v>
      </c>
      <c r="R380">
        <v>0</v>
      </c>
      <c r="S380">
        <v>0.01</v>
      </c>
      <c r="U380">
        <v>175</v>
      </c>
      <c r="V380" s="8">
        <v>40155</v>
      </c>
    </row>
    <row r="381" spans="1:22" x14ac:dyDescent="0.2">
      <c r="A381" t="s">
        <v>807</v>
      </c>
      <c r="B381">
        <v>12</v>
      </c>
      <c r="C381">
        <v>2009</v>
      </c>
      <c r="E381" t="s">
        <v>5087</v>
      </c>
      <c r="F381">
        <v>50</v>
      </c>
      <c r="G381" t="s">
        <v>1805</v>
      </c>
      <c r="H381" t="s">
        <v>1765</v>
      </c>
      <c r="P381">
        <v>0.01</v>
      </c>
      <c r="Q381" t="s">
        <v>1244</v>
      </c>
      <c r="R381">
        <v>0</v>
      </c>
      <c r="S381">
        <v>0.01</v>
      </c>
      <c r="U381">
        <v>2908</v>
      </c>
      <c r="V381" s="8">
        <v>40155</v>
      </c>
    </row>
    <row r="382" spans="1:22" x14ac:dyDescent="0.2">
      <c r="A382" t="s">
        <v>807</v>
      </c>
      <c r="B382">
        <v>12</v>
      </c>
      <c r="C382">
        <v>2009</v>
      </c>
      <c r="E382" t="s">
        <v>5087</v>
      </c>
      <c r="F382">
        <v>50.25</v>
      </c>
      <c r="G382" t="s">
        <v>1806</v>
      </c>
      <c r="H382" t="s">
        <v>1765</v>
      </c>
      <c r="P382">
        <v>0.01</v>
      </c>
      <c r="Q382" t="s">
        <v>1244</v>
      </c>
      <c r="R382">
        <v>0</v>
      </c>
      <c r="S382">
        <v>0.01</v>
      </c>
      <c r="U382">
        <v>50</v>
      </c>
      <c r="V382" s="8">
        <v>40155</v>
      </c>
    </row>
    <row r="383" spans="1:22" x14ac:dyDescent="0.2">
      <c r="A383" t="s">
        <v>807</v>
      </c>
      <c r="B383">
        <v>12</v>
      </c>
      <c r="C383">
        <v>2009</v>
      </c>
      <c r="E383" t="s">
        <v>5087</v>
      </c>
      <c r="F383">
        <v>52</v>
      </c>
      <c r="G383" t="s">
        <v>1807</v>
      </c>
      <c r="H383" t="s">
        <v>1765</v>
      </c>
      <c r="P383">
        <v>0.01</v>
      </c>
      <c r="Q383" t="s">
        <v>1244</v>
      </c>
      <c r="R383">
        <v>0</v>
      </c>
      <c r="S383">
        <v>0.01</v>
      </c>
      <c r="U383">
        <v>925</v>
      </c>
      <c r="V383" s="8">
        <v>40155</v>
      </c>
    </row>
    <row r="384" spans="1:22" x14ac:dyDescent="0.2">
      <c r="A384" t="s">
        <v>807</v>
      </c>
      <c r="B384">
        <v>12</v>
      </c>
      <c r="C384">
        <v>2009</v>
      </c>
      <c r="E384" t="s">
        <v>5087</v>
      </c>
      <c r="F384">
        <v>52.5</v>
      </c>
      <c r="G384" t="s">
        <v>1808</v>
      </c>
      <c r="H384" t="s">
        <v>1765</v>
      </c>
      <c r="P384">
        <v>0.01</v>
      </c>
      <c r="Q384" t="s">
        <v>1244</v>
      </c>
      <c r="R384">
        <v>0</v>
      </c>
      <c r="S384">
        <v>0.01</v>
      </c>
      <c r="U384">
        <v>150</v>
      </c>
      <c r="V384" s="8">
        <v>40155</v>
      </c>
    </row>
    <row r="385" spans="1:22" x14ac:dyDescent="0.2">
      <c r="A385" t="s">
        <v>807</v>
      </c>
      <c r="B385">
        <v>12</v>
      </c>
      <c r="C385">
        <v>2009</v>
      </c>
      <c r="E385" t="s">
        <v>5087</v>
      </c>
      <c r="F385">
        <v>53</v>
      </c>
      <c r="G385" t="s">
        <v>1809</v>
      </c>
      <c r="H385" t="s">
        <v>1765</v>
      </c>
      <c r="P385">
        <v>0.01</v>
      </c>
      <c r="Q385" t="s">
        <v>1244</v>
      </c>
      <c r="R385">
        <v>0</v>
      </c>
      <c r="S385">
        <v>0.01</v>
      </c>
      <c r="U385">
        <v>850</v>
      </c>
      <c r="V385" s="8">
        <v>40155</v>
      </c>
    </row>
    <row r="386" spans="1:22" x14ac:dyDescent="0.2">
      <c r="A386" t="s">
        <v>807</v>
      </c>
      <c r="B386">
        <v>12</v>
      </c>
      <c r="C386">
        <v>2009</v>
      </c>
      <c r="E386" t="s">
        <v>5087</v>
      </c>
      <c r="F386">
        <v>54</v>
      </c>
      <c r="G386" t="s">
        <v>1810</v>
      </c>
      <c r="H386" t="s">
        <v>1765</v>
      </c>
      <c r="P386">
        <v>0.01</v>
      </c>
      <c r="Q386" t="s">
        <v>1244</v>
      </c>
      <c r="R386">
        <v>0</v>
      </c>
      <c r="S386">
        <v>0.01</v>
      </c>
      <c r="U386">
        <v>626</v>
      </c>
      <c r="V386" s="8">
        <v>40155</v>
      </c>
    </row>
    <row r="387" spans="1:22" x14ac:dyDescent="0.2">
      <c r="A387" t="s">
        <v>807</v>
      </c>
      <c r="B387">
        <v>12</v>
      </c>
      <c r="C387">
        <v>2009</v>
      </c>
      <c r="E387" t="s">
        <v>5087</v>
      </c>
      <c r="F387">
        <v>54.5</v>
      </c>
      <c r="G387" t="s">
        <v>1811</v>
      </c>
      <c r="H387" t="s">
        <v>1765</v>
      </c>
      <c r="P387">
        <v>0.01</v>
      </c>
      <c r="Q387" t="s">
        <v>1244</v>
      </c>
      <c r="R387">
        <v>0</v>
      </c>
      <c r="S387">
        <v>0.01</v>
      </c>
      <c r="U387">
        <v>25</v>
      </c>
      <c r="V387" s="8">
        <v>40155</v>
      </c>
    </row>
    <row r="388" spans="1:22" x14ac:dyDescent="0.2">
      <c r="A388" t="s">
        <v>807</v>
      </c>
      <c r="B388">
        <v>12</v>
      </c>
      <c r="C388">
        <v>2009</v>
      </c>
      <c r="E388" t="s">
        <v>5087</v>
      </c>
      <c r="F388">
        <v>55</v>
      </c>
      <c r="G388" t="s">
        <v>5635</v>
      </c>
      <c r="H388" t="s">
        <v>1765</v>
      </c>
      <c r="P388">
        <v>0.01</v>
      </c>
      <c r="Q388" t="s">
        <v>1244</v>
      </c>
      <c r="R388">
        <v>0</v>
      </c>
      <c r="S388">
        <v>0.01</v>
      </c>
      <c r="U388">
        <v>2711</v>
      </c>
      <c r="V388" s="8">
        <v>40155</v>
      </c>
    </row>
    <row r="389" spans="1:22" x14ac:dyDescent="0.2">
      <c r="A389" t="s">
        <v>807</v>
      </c>
      <c r="B389">
        <v>12</v>
      </c>
      <c r="C389">
        <v>2009</v>
      </c>
      <c r="E389" t="s">
        <v>5087</v>
      </c>
      <c r="F389">
        <v>56</v>
      </c>
      <c r="G389" t="s">
        <v>5636</v>
      </c>
      <c r="H389" t="s">
        <v>1765</v>
      </c>
      <c r="P389">
        <v>0.01</v>
      </c>
      <c r="Q389" t="s">
        <v>1244</v>
      </c>
      <c r="R389">
        <v>0</v>
      </c>
      <c r="S389">
        <v>0.01</v>
      </c>
      <c r="U389">
        <v>50</v>
      </c>
      <c r="V389" s="8">
        <v>40155</v>
      </c>
    </row>
    <row r="390" spans="1:22" x14ac:dyDescent="0.2">
      <c r="A390" t="s">
        <v>807</v>
      </c>
      <c r="B390">
        <v>12</v>
      </c>
      <c r="C390">
        <v>2009</v>
      </c>
      <c r="E390" t="s">
        <v>5087</v>
      </c>
      <c r="F390">
        <v>57</v>
      </c>
      <c r="G390" t="s">
        <v>5637</v>
      </c>
      <c r="H390" t="s">
        <v>1765</v>
      </c>
      <c r="P390">
        <v>0.01</v>
      </c>
      <c r="Q390" t="s">
        <v>1244</v>
      </c>
      <c r="R390">
        <v>0</v>
      </c>
      <c r="S390">
        <v>0.01</v>
      </c>
      <c r="U390">
        <v>1050</v>
      </c>
      <c r="V390" s="8">
        <v>40155</v>
      </c>
    </row>
    <row r="391" spans="1:22" x14ac:dyDescent="0.2">
      <c r="A391" t="s">
        <v>807</v>
      </c>
      <c r="B391">
        <v>12</v>
      </c>
      <c r="C391">
        <v>2009</v>
      </c>
      <c r="E391" t="s">
        <v>5087</v>
      </c>
      <c r="F391">
        <v>57.5</v>
      </c>
      <c r="G391" t="s">
        <v>5638</v>
      </c>
      <c r="H391" t="s">
        <v>1765</v>
      </c>
      <c r="P391">
        <v>0.01</v>
      </c>
      <c r="Q391" t="s">
        <v>1244</v>
      </c>
      <c r="R391">
        <v>0</v>
      </c>
      <c r="S391">
        <v>0.01</v>
      </c>
      <c r="U391">
        <v>2</v>
      </c>
      <c r="V391" s="8">
        <v>40155</v>
      </c>
    </row>
    <row r="392" spans="1:22" x14ac:dyDescent="0.2">
      <c r="A392" t="s">
        <v>807</v>
      </c>
      <c r="B392">
        <v>12</v>
      </c>
      <c r="C392">
        <v>2009</v>
      </c>
      <c r="E392" t="s">
        <v>5087</v>
      </c>
      <c r="F392">
        <v>58</v>
      </c>
      <c r="G392" t="s">
        <v>5639</v>
      </c>
      <c r="H392" t="s">
        <v>1765</v>
      </c>
      <c r="P392">
        <v>0.01</v>
      </c>
      <c r="Q392" t="s">
        <v>1244</v>
      </c>
      <c r="R392">
        <v>0</v>
      </c>
      <c r="S392">
        <v>0.01</v>
      </c>
      <c r="U392">
        <v>400</v>
      </c>
      <c r="V392" s="8">
        <v>40155</v>
      </c>
    </row>
    <row r="393" spans="1:22" x14ac:dyDescent="0.2">
      <c r="A393" t="s">
        <v>807</v>
      </c>
      <c r="B393">
        <v>12</v>
      </c>
      <c r="C393">
        <v>2009</v>
      </c>
      <c r="E393" t="s">
        <v>5087</v>
      </c>
      <c r="F393">
        <v>59</v>
      </c>
      <c r="G393" t="s">
        <v>5640</v>
      </c>
      <c r="H393" t="s">
        <v>1765</v>
      </c>
      <c r="P393">
        <v>0.01</v>
      </c>
      <c r="Q393" t="s">
        <v>1244</v>
      </c>
      <c r="R393">
        <v>0</v>
      </c>
      <c r="S393">
        <v>0.01</v>
      </c>
      <c r="U393">
        <v>50</v>
      </c>
      <c r="V393" s="8">
        <v>40155</v>
      </c>
    </row>
    <row r="394" spans="1:22" x14ac:dyDescent="0.2">
      <c r="A394" t="s">
        <v>807</v>
      </c>
      <c r="B394">
        <v>12</v>
      </c>
      <c r="C394">
        <v>2009</v>
      </c>
      <c r="E394" t="s">
        <v>5087</v>
      </c>
      <c r="F394">
        <v>60</v>
      </c>
      <c r="G394" t="s">
        <v>5641</v>
      </c>
      <c r="H394" t="s">
        <v>1765</v>
      </c>
      <c r="P394">
        <v>0.01</v>
      </c>
      <c r="Q394" t="s">
        <v>1244</v>
      </c>
      <c r="R394">
        <v>0</v>
      </c>
      <c r="S394">
        <v>0.01</v>
      </c>
      <c r="U394">
        <v>5430</v>
      </c>
      <c r="V394" s="8">
        <v>40155</v>
      </c>
    </row>
    <row r="395" spans="1:22" x14ac:dyDescent="0.2">
      <c r="A395" t="s">
        <v>807</v>
      </c>
      <c r="B395">
        <v>12</v>
      </c>
      <c r="C395">
        <v>2009</v>
      </c>
      <c r="E395" t="s">
        <v>5087</v>
      </c>
      <c r="F395">
        <v>61</v>
      </c>
      <c r="G395" t="s">
        <v>5642</v>
      </c>
      <c r="H395" t="s">
        <v>1765</v>
      </c>
      <c r="P395">
        <v>0.01</v>
      </c>
      <c r="Q395" t="s">
        <v>1244</v>
      </c>
      <c r="R395">
        <v>0</v>
      </c>
      <c r="S395">
        <v>0.01</v>
      </c>
      <c r="U395">
        <v>301</v>
      </c>
      <c r="V395" s="8">
        <v>40155</v>
      </c>
    </row>
    <row r="396" spans="1:22" x14ac:dyDescent="0.2">
      <c r="A396" t="s">
        <v>807</v>
      </c>
      <c r="B396">
        <v>12</v>
      </c>
      <c r="C396">
        <v>2009</v>
      </c>
      <c r="E396" t="s">
        <v>5087</v>
      </c>
      <c r="F396">
        <v>62</v>
      </c>
      <c r="G396" t="s">
        <v>5643</v>
      </c>
      <c r="H396" t="s">
        <v>1765</v>
      </c>
      <c r="P396">
        <v>0.01</v>
      </c>
      <c r="Q396" t="s">
        <v>1244</v>
      </c>
      <c r="R396">
        <v>0</v>
      </c>
      <c r="S396">
        <v>0.01</v>
      </c>
      <c r="U396">
        <v>182</v>
      </c>
      <c r="V396" s="8">
        <v>40155</v>
      </c>
    </row>
    <row r="397" spans="1:22" x14ac:dyDescent="0.2">
      <c r="A397" t="s">
        <v>807</v>
      </c>
      <c r="B397">
        <v>12</v>
      </c>
      <c r="C397">
        <v>2009</v>
      </c>
      <c r="E397" t="s">
        <v>5087</v>
      </c>
      <c r="F397">
        <v>62.5</v>
      </c>
      <c r="G397" t="s">
        <v>5644</v>
      </c>
      <c r="H397" t="s">
        <v>1765</v>
      </c>
      <c r="P397">
        <v>0.01</v>
      </c>
      <c r="Q397" t="s">
        <v>1244</v>
      </c>
      <c r="R397">
        <v>0</v>
      </c>
      <c r="S397">
        <v>0.01</v>
      </c>
      <c r="U397">
        <v>1</v>
      </c>
      <c r="V397" s="8">
        <v>40155</v>
      </c>
    </row>
    <row r="398" spans="1:22" x14ac:dyDescent="0.2">
      <c r="A398" t="s">
        <v>807</v>
      </c>
      <c r="B398">
        <v>12</v>
      </c>
      <c r="C398">
        <v>2009</v>
      </c>
      <c r="E398" t="s">
        <v>5087</v>
      </c>
      <c r="F398">
        <v>63</v>
      </c>
      <c r="G398" t="s">
        <v>5645</v>
      </c>
      <c r="H398" t="s">
        <v>1765</v>
      </c>
      <c r="P398">
        <v>0.01</v>
      </c>
      <c r="Q398" t="s">
        <v>1244</v>
      </c>
      <c r="R398">
        <v>0</v>
      </c>
      <c r="S398">
        <v>0.01</v>
      </c>
      <c r="U398">
        <v>325</v>
      </c>
      <c r="V398" s="8">
        <v>40155</v>
      </c>
    </row>
    <row r="399" spans="1:22" x14ac:dyDescent="0.2">
      <c r="A399" t="s">
        <v>807</v>
      </c>
      <c r="B399">
        <v>12</v>
      </c>
      <c r="C399">
        <v>2009</v>
      </c>
      <c r="E399" t="s">
        <v>5087</v>
      </c>
      <c r="F399">
        <v>63.1</v>
      </c>
      <c r="G399" t="s">
        <v>5646</v>
      </c>
      <c r="H399" t="s">
        <v>1765</v>
      </c>
      <c r="P399">
        <v>0.01</v>
      </c>
      <c r="Q399" t="s">
        <v>1244</v>
      </c>
      <c r="R399">
        <v>0</v>
      </c>
      <c r="S399">
        <v>0.01</v>
      </c>
      <c r="U399">
        <v>50</v>
      </c>
      <c r="V399" s="8">
        <v>40155</v>
      </c>
    </row>
    <row r="400" spans="1:22" x14ac:dyDescent="0.2">
      <c r="A400" t="s">
        <v>807</v>
      </c>
      <c r="B400">
        <v>12</v>
      </c>
      <c r="C400">
        <v>2009</v>
      </c>
      <c r="E400" t="s">
        <v>5087</v>
      </c>
      <c r="F400">
        <v>64</v>
      </c>
      <c r="G400" t="s">
        <v>5647</v>
      </c>
      <c r="H400" t="s">
        <v>1765</v>
      </c>
      <c r="P400">
        <v>0.01</v>
      </c>
      <c r="Q400" t="s">
        <v>1244</v>
      </c>
      <c r="R400">
        <v>0</v>
      </c>
      <c r="S400">
        <v>0.01</v>
      </c>
      <c r="U400">
        <v>50</v>
      </c>
      <c r="V400" s="8">
        <v>40155</v>
      </c>
    </row>
    <row r="401" spans="1:22" x14ac:dyDescent="0.2">
      <c r="A401" t="s">
        <v>807</v>
      </c>
      <c r="B401">
        <v>12</v>
      </c>
      <c r="C401">
        <v>2009</v>
      </c>
      <c r="E401" t="s">
        <v>5087</v>
      </c>
      <c r="F401">
        <v>64.5</v>
      </c>
      <c r="G401" t="s">
        <v>5648</v>
      </c>
      <c r="H401" t="s">
        <v>1765</v>
      </c>
      <c r="P401">
        <v>0.01</v>
      </c>
      <c r="Q401" t="s">
        <v>1244</v>
      </c>
      <c r="R401">
        <v>0</v>
      </c>
      <c r="S401">
        <v>0.01</v>
      </c>
      <c r="U401">
        <v>60</v>
      </c>
      <c r="V401" s="8">
        <v>40155</v>
      </c>
    </row>
    <row r="402" spans="1:22" x14ac:dyDescent="0.2">
      <c r="A402" t="s">
        <v>807</v>
      </c>
      <c r="B402">
        <v>12</v>
      </c>
      <c r="C402">
        <v>2009</v>
      </c>
      <c r="E402" t="s">
        <v>5087</v>
      </c>
      <c r="F402">
        <v>65</v>
      </c>
      <c r="G402" t="s">
        <v>5649</v>
      </c>
      <c r="H402" t="s">
        <v>1765</v>
      </c>
      <c r="P402">
        <v>0.01</v>
      </c>
      <c r="Q402" t="s">
        <v>1244</v>
      </c>
      <c r="R402">
        <v>0</v>
      </c>
      <c r="S402">
        <v>0.01</v>
      </c>
      <c r="U402">
        <v>2591</v>
      </c>
      <c r="V402" s="8">
        <v>40155</v>
      </c>
    </row>
    <row r="403" spans="1:22" x14ac:dyDescent="0.2">
      <c r="A403" t="s">
        <v>807</v>
      </c>
      <c r="B403">
        <v>12</v>
      </c>
      <c r="C403">
        <v>2009</v>
      </c>
      <c r="E403" t="s">
        <v>5087</v>
      </c>
      <c r="F403">
        <v>65.5</v>
      </c>
      <c r="G403" t="s">
        <v>5650</v>
      </c>
      <c r="H403" t="s">
        <v>1765</v>
      </c>
      <c r="P403">
        <v>0.01</v>
      </c>
      <c r="Q403" t="s">
        <v>1244</v>
      </c>
      <c r="R403">
        <v>0</v>
      </c>
      <c r="S403">
        <v>0.01</v>
      </c>
      <c r="U403">
        <v>120</v>
      </c>
      <c r="V403" s="8">
        <v>40155</v>
      </c>
    </row>
    <row r="404" spans="1:22" x14ac:dyDescent="0.2">
      <c r="A404" t="s">
        <v>807</v>
      </c>
      <c r="B404">
        <v>12</v>
      </c>
      <c r="C404">
        <v>2009</v>
      </c>
      <c r="E404" t="s">
        <v>5087</v>
      </c>
      <c r="F404">
        <v>66</v>
      </c>
      <c r="G404" t="s">
        <v>5651</v>
      </c>
      <c r="H404" t="s">
        <v>1765</v>
      </c>
      <c r="P404">
        <v>0.01</v>
      </c>
      <c r="Q404" t="s">
        <v>1244</v>
      </c>
      <c r="R404">
        <v>0</v>
      </c>
      <c r="S404">
        <v>0.01</v>
      </c>
      <c r="U404">
        <v>250</v>
      </c>
      <c r="V404" s="8">
        <v>40155</v>
      </c>
    </row>
    <row r="405" spans="1:22" x14ac:dyDescent="0.2">
      <c r="A405" t="s">
        <v>807</v>
      </c>
      <c r="B405">
        <v>12</v>
      </c>
      <c r="C405">
        <v>2009</v>
      </c>
      <c r="E405" t="s">
        <v>5087</v>
      </c>
      <c r="F405">
        <v>66.5</v>
      </c>
      <c r="G405" t="s">
        <v>5652</v>
      </c>
      <c r="H405" t="s">
        <v>1765</v>
      </c>
      <c r="P405">
        <v>0.01</v>
      </c>
      <c r="Q405" t="s">
        <v>1244</v>
      </c>
      <c r="R405">
        <v>0</v>
      </c>
      <c r="S405">
        <v>0.01</v>
      </c>
      <c r="U405">
        <v>150</v>
      </c>
      <c r="V405" s="8">
        <v>40155</v>
      </c>
    </row>
    <row r="406" spans="1:22" x14ac:dyDescent="0.2">
      <c r="A406" t="s">
        <v>807</v>
      </c>
      <c r="B406">
        <v>12</v>
      </c>
      <c r="C406">
        <v>2009</v>
      </c>
      <c r="E406" t="s">
        <v>5087</v>
      </c>
      <c r="F406">
        <v>67</v>
      </c>
      <c r="G406" t="s">
        <v>5653</v>
      </c>
      <c r="H406" t="s">
        <v>1765</v>
      </c>
      <c r="P406">
        <v>0.02</v>
      </c>
      <c r="Q406" t="s">
        <v>1244</v>
      </c>
      <c r="R406">
        <v>0</v>
      </c>
      <c r="S406">
        <v>0.02</v>
      </c>
      <c r="U406">
        <v>100</v>
      </c>
      <c r="V406" s="8">
        <v>40155</v>
      </c>
    </row>
    <row r="407" spans="1:22" x14ac:dyDescent="0.2">
      <c r="A407" t="s">
        <v>807</v>
      </c>
      <c r="B407">
        <v>12</v>
      </c>
      <c r="C407">
        <v>2009</v>
      </c>
      <c r="E407" t="s">
        <v>5087</v>
      </c>
      <c r="F407">
        <v>67.5</v>
      </c>
      <c r="G407" t="s">
        <v>5654</v>
      </c>
      <c r="H407" t="s">
        <v>1765</v>
      </c>
      <c r="P407">
        <v>0.03</v>
      </c>
      <c r="Q407" t="s">
        <v>1244</v>
      </c>
      <c r="R407">
        <v>0</v>
      </c>
      <c r="S407">
        <v>0.03</v>
      </c>
      <c r="U407">
        <v>85</v>
      </c>
      <c r="V407" s="8">
        <v>40155</v>
      </c>
    </row>
    <row r="408" spans="1:22" x14ac:dyDescent="0.2">
      <c r="A408" t="s">
        <v>807</v>
      </c>
      <c r="B408">
        <v>12</v>
      </c>
      <c r="C408">
        <v>2009</v>
      </c>
      <c r="E408" t="s">
        <v>5087</v>
      </c>
      <c r="F408">
        <v>68</v>
      </c>
      <c r="G408" t="s">
        <v>5655</v>
      </c>
      <c r="H408" t="s">
        <v>1765</v>
      </c>
      <c r="P408">
        <v>0.04</v>
      </c>
      <c r="Q408" t="s">
        <v>1244</v>
      </c>
      <c r="R408">
        <v>0</v>
      </c>
      <c r="S408">
        <v>0.04</v>
      </c>
      <c r="U408">
        <v>850</v>
      </c>
      <c r="V408" s="8">
        <v>40155</v>
      </c>
    </row>
    <row r="409" spans="1:22" x14ac:dyDescent="0.2">
      <c r="A409" t="s">
        <v>807</v>
      </c>
      <c r="B409">
        <v>12</v>
      </c>
      <c r="C409">
        <v>2009</v>
      </c>
      <c r="E409" t="s">
        <v>5087</v>
      </c>
      <c r="F409">
        <v>69</v>
      </c>
      <c r="G409" t="s">
        <v>5656</v>
      </c>
      <c r="H409" t="s">
        <v>1765</v>
      </c>
      <c r="P409">
        <v>7.0000000000000007E-2</v>
      </c>
      <c r="Q409" t="s">
        <v>1244</v>
      </c>
      <c r="R409">
        <v>0</v>
      </c>
      <c r="S409">
        <v>7.0000000000000007E-2</v>
      </c>
      <c r="U409">
        <v>370</v>
      </c>
      <c r="V409" s="8">
        <v>40155</v>
      </c>
    </row>
    <row r="410" spans="1:22" x14ac:dyDescent="0.2">
      <c r="A410" t="s">
        <v>807</v>
      </c>
      <c r="B410">
        <v>12</v>
      </c>
      <c r="C410">
        <v>2009</v>
      </c>
      <c r="E410" t="s">
        <v>5087</v>
      </c>
      <c r="F410">
        <v>70</v>
      </c>
      <c r="G410" t="s">
        <v>5657</v>
      </c>
      <c r="H410" t="s">
        <v>1765</v>
      </c>
      <c r="P410">
        <v>0.14000000000000001</v>
      </c>
      <c r="Q410">
        <v>0.02</v>
      </c>
      <c r="R410">
        <v>0</v>
      </c>
      <c r="S410">
        <v>0.12</v>
      </c>
      <c r="U410">
        <v>2159</v>
      </c>
      <c r="V410" s="8">
        <v>40155</v>
      </c>
    </row>
    <row r="411" spans="1:22" x14ac:dyDescent="0.2">
      <c r="A411" t="s">
        <v>807</v>
      </c>
      <c r="B411">
        <v>12</v>
      </c>
      <c r="C411">
        <v>2009</v>
      </c>
      <c r="E411" t="s">
        <v>5087</v>
      </c>
      <c r="F411">
        <v>70.5</v>
      </c>
      <c r="G411" t="s">
        <v>5658</v>
      </c>
      <c r="H411" t="s">
        <v>1765</v>
      </c>
      <c r="P411">
        <v>0.18</v>
      </c>
      <c r="Q411">
        <v>0.03</v>
      </c>
      <c r="R411">
        <v>0</v>
      </c>
      <c r="S411">
        <v>0.15</v>
      </c>
      <c r="U411">
        <v>60</v>
      </c>
      <c r="V411" s="8">
        <v>40155</v>
      </c>
    </row>
    <row r="412" spans="1:22" x14ac:dyDescent="0.2">
      <c r="A412" t="s">
        <v>807</v>
      </c>
      <c r="B412">
        <v>12</v>
      </c>
      <c r="C412">
        <v>2009</v>
      </c>
      <c r="E412" t="s">
        <v>5087</v>
      </c>
      <c r="F412">
        <v>71</v>
      </c>
      <c r="G412" t="s">
        <v>5659</v>
      </c>
      <c r="H412" t="s">
        <v>1765</v>
      </c>
      <c r="P412">
        <v>0.24</v>
      </c>
      <c r="Q412">
        <v>0.04</v>
      </c>
      <c r="R412">
        <v>0</v>
      </c>
      <c r="S412">
        <v>0.2</v>
      </c>
      <c r="U412">
        <v>15</v>
      </c>
      <c r="V412" s="8">
        <v>40155</v>
      </c>
    </row>
    <row r="413" spans="1:22" x14ac:dyDescent="0.2">
      <c r="A413" t="s">
        <v>807</v>
      </c>
      <c r="B413">
        <v>12</v>
      </c>
      <c r="C413">
        <v>2009</v>
      </c>
      <c r="E413" t="s">
        <v>5087</v>
      </c>
      <c r="F413">
        <v>71.5</v>
      </c>
      <c r="G413" t="s">
        <v>5660</v>
      </c>
      <c r="H413" t="s">
        <v>1765</v>
      </c>
      <c r="P413">
        <v>0.33</v>
      </c>
      <c r="Q413">
        <v>7.0000000000000007E-2</v>
      </c>
      <c r="R413">
        <v>0</v>
      </c>
      <c r="S413">
        <v>0.26</v>
      </c>
      <c r="U413">
        <v>104</v>
      </c>
      <c r="V413" s="8">
        <v>40155</v>
      </c>
    </row>
    <row r="414" spans="1:22" x14ac:dyDescent="0.2">
      <c r="A414" t="s">
        <v>807</v>
      </c>
      <c r="B414">
        <v>12</v>
      </c>
      <c r="C414">
        <v>2009</v>
      </c>
      <c r="E414" t="s">
        <v>5087</v>
      </c>
      <c r="F414">
        <v>72</v>
      </c>
      <c r="G414" t="s">
        <v>5661</v>
      </c>
      <c r="H414" t="s">
        <v>1765</v>
      </c>
      <c r="P414">
        <v>0.43</v>
      </c>
      <c r="Q414">
        <v>0.1</v>
      </c>
      <c r="R414">
        <v>0</v>
      </c>
      <c r="S414">
        <v>0.33</v>
      </c>
      <c r="U414">
        <v>870</v>
      </c>
      <c r="V414" s="8">
        <v>40155</v>
      </c>
    </row>
    <row r="415" spans="1:22" x14ac:dyDescent="0.2">
      <c r="A415" t="s">
        <v>807</v>
      </c>
      <c r="B415">
        <v>12</v>
      </c>
      <c r="C415">
        <v>2009</v>
      </c>
      <c r="E415" t="s">
        <v>5087</v>
      </c>
      <c r="F415">
        <v>73</v>
      </c>
      <c r="G415" t="s">
        <v>5662</v>
      </c>
      <c r="H415" t="s">
        <v>1765</v>
      </c>
      <c r="P415">
        <v>0.72</v>
      </c>
      <c r="Q415">
        <v>0.18</v>
      </c>
      <c r="R415">
        <v>0</v>
      </c>
      <c r="S415">
        <v>0.54</v>
      </c>
      <c r="U415">
        <v>50</v>
      </c>
      <c r="V415" s="8">
        <v>40155</v>
      </c>
    </row>
    <row r="416" spans="1:22" x14ac:dyDescent="0.2">
      <c r="A416" t="s">
        <v>807</v>
      </c>
      <c r="B416">
        <v>12</v>
      </c>
      <c r="C416">
        <v>2009</v>
      </c>
      <c r="E416" t="s">
        <v>5087</v>
      </c>
      <c r="F416">
        <v>74</v>
      </c>
      <c r="G416" t="s">
        <v>5663</v>
      </c>
      <c r="H416" t="s">
        <v>1765</v>
      </c>
      <c r="P416">
        <v>1.1399999999999999</v>
      </c>
      <c r="Q416">
        <v>0.28999999999999998</v>
      </c>
      <c r="R416">
        <v>0</v>
      </c>
      <c r="S416">
        <v>0.85</v>
      </c>
      <c r="U416">
        <v>1325</v>
      </c>
      <c r="V416" s="8">
        <v>40155</v>
      </c>
    </row>
    <row r="417" spans="1:22" x14ac:dyDescent="0.2">
      <c r="A417" t="s">
        <v>807</v>
      </c>
      <c r="B417">
        <v>12</v>
      </c>
      <c r="C417">
        <v>2009</v>
      </c>
      <c r="E417" t="s">
        <v>5087</v>
      </c>
      <c r="F417">
        <v>75</v>
      </c>
      <c r="G417" t="s">
        <v>5664</v>
      </c>
      <c r="H417" t="s">
        <v>1765</v>
      </c>
      <c r="P417">
        <v>1.7</v>
      </c>
      <c r="Q417">
        <v>0.43</v>
      </c>
      <c r="R417">
        <v>0</v>
      </c>
      <c r="S417">
        <v>1.27</v>
      </c>
      <c r="U417">
        <v>1846</v>
      </c>
      <c r="V417" s="8">
        <v>40155</v>
      </c>
    </row>
    <row r="418" spans="1:22" x14ac:dyDescent="0.2">
      <c r="A418" t="s">
        <v>807</v>
      </c>
      <c r="B418">
        <v>12</v>
      </c>
      <c r="C418">
        <v>2009</v>
      </c>
      <c r="E418" t="s">
        <v>5087</v>
      </c>
      <c r="F418">
        <v>75.5</v>
      </c>
      <c r="G418" t="s">
        <v>5665</v>
      </c>
      <c r="H418" t="s">
        <v>1765</v>
      </c>
      <c r="P418">
        <v>2.0299999999999998</v>
      </c>
      <c r="Q418">
        <v>0.5</v>
      </c>
      <c r="R418">
        <v>0</v>
      </c>
      <c r="S418">
        <v>1.53</v>
      </c>
      <c r="U418">
        <v>150</v>
      </c>
      <c r="V418" s="8">
        <v>40155</v>
      </c>
    </row>
    <row r="419" spans="1:22" x14ac:dyDescent="0.2">
      <c r="A419" t="s">
        <v>807</v>
      </c>
      <c r="B419">
        <v>12</v>
      </c>
      <c r="C419">
        <v>2009</v>
      </c>
      <c r="E419" t="s">
        <v>5087</v>
      </c>
      <c r="F419">
        <v>76</v>
      </c>
      <c r="G419" t="s">
        <v>5666</v>
      </c>
      <c r="H419" t="s">
        <v>1765</v>
      </c>
      <c r="P419">
        <v>2.4</v>
      </c>
      <c r="Q419">
        <v>0.57999999999999996</v>
      </c>
      <c r="R419">
        <v>0</v>
      </c>
      <c r="S419">
        <v>1.82</v>
      </c>
      <c r="U419">
        <v>75</v>
      </c>
      <c r="V419" s="8">
        <v>40155</v>
      </c>
    </row>
    <row r="420" spans="1:22" x14ac:dyDescent="0.2">
      <c r="A420" t="s">
        <v>807</v>
      </c>
      <c r="B420">
        <v>12</v>
      </c>
      <c r="C420">
        <v>2009</v>
      </c>
      <c r="E420" t="s">
        <v>5087</v>
      </c>
      <c r="F420">
        <v>76.5</v>
      </c>
      <c r="G420" t="s">
        <v>5667</v>
      </c>
      <c r="H420" t="s">
        <v>1765</v>
      </c>
      <c r="P420">
        <v>2.78</v>
      </c>
      <c r="Q420">
        <v>0.63</v>
      </c>
      <c r="R420">
        <v>0</v>
      </c>
      <c r="S420">
        <v>2.15</v>
      </c>
      <c r="V420" s="8">
        <v>40155</v>
      </c>
    </row>
    <row r="421" spans="1:22" x14ac:dyDescent="0.2">
      <c r="A421" t="s">
        <v>807</v>
      </c>
      <c r="B421">
        <v>12</v>
      </c>
      <c r="C421">
        <v>2009</v>
      </c>
      <c r="E421" t="s">
        <v>5087</v>
      </c>
      <c r="F421">
        <v>77</v>
      </c>
      <c r="G421" t="s">
        <v>5668</v>
      </c>
      <c r="H421" t="s">
        <v>1765</v>
      </c>
      <c r="P421">
        <v>3.19</v>
      </c>
      <c r="Q421">
        <v>0.69</v>
      </c>
      <c r="R421">
        <v>0</v>
      </c>
      <c r="S421">
        <v>2.5</v>
      </c>
      <c r="U421">
        <v>125</v>
      </c>
      <c r="V421" s="8">
        <v>40155</v>
      </c>
    </row>
    <row r="422" spans="1:22" x14ac:dyDescent="0.2">
      <c r="A422" t="s">
        <v>807</v>
      </c>
      <c r="B422">
        <v>12</v>
      </c>
      <c r="C422">
        <v>2009</v>
      </c>
      <c r="E422" t="s">
        <v>5087</v>
      </c>
      <c r="F422">
        <v>78</v>
      </c>
      <c r="G422" t="s">
        <v>5669</v>
      </c>
      <c r="H422" t="s">
        <v>1765</v>
      </c>
      <c r="P422">
        <v>4.07</v>
      </c>
      <c r="Q422">
        <v>0.8</v>
      </c>
      <c r="R422">
        <v>0</v>
      </c>
      <c r="S422">
        <v>3.27</v>
      </c>
      <c r="U422">
        <v>601</v>
      </c>
      <c r="V422" s="8">
        <v>40155</v>
      </c>
    </row>
    <row r="423" spans="1:22" x14ac:dyDescent="0.2">
      <c r="A423" t="s">
        <v>807</v>
      </c>
      <c r="B423">
        <v>12</v>
      </c>
      <c r="C423">
        <v>2009</v>
      </c>
      <c r="E423" t="s">
        <v>5087</v>
      </c>
      <c r="F423">
        <v>80</v>
      </c>
      <c r="G423" t="s">
        <v>5670</v>
      </c>
      <c r="H423" t="s">
        <v>1765</v>
      </c>
      <c r="P423">
        <v>5.97</v>
      </c>
      <c r="Q423">
        <v>0.94</v>
      </c>
      <c r="R423">
        <v>0</v>
      </c>
      <c r="S423">
        <v>5.03</v>
      </c>
      <c r="U423">
        <v>3725</v>
      </c>
      <c r="V423" s="8">
        <v>40155</v>
      </c>
    </row>
    <row r="424" spans="1:22" x14ac:dyDescent="0.2">
      <c r="A424" t="s">
        <v>807</v>
      </c>
      <c r="B424">
        <v>12</v>
      </c>
      <c r="C424">
        <v>2009</v>
      </c>
      <c r="E424" t="s">
        <v>5087</v>
      </c>
      <c r="F424">
        <v>82</v>
      </c>
      <c r="G424" t="s">
        <v>5671</v>
      </c>
      <c r="H424" t="s">
        <v>1765</v>
      </c>
      <c r="P424">
        <v>7.95</v>
      </c>
      <c r="Q424">
        <v>0.99</v>
      </c>
      <c r="R424">
        <v>0</v>
      </c>
      <c r="S424">
        <v>6.96</v>
      </c>
      <c r="U424">
        <v>25</v>
      </c>
      <c r="V424" s="8">
        <v>40155</v>
      </c>
    </row>
    <row r="425" spans="1:22" x14ac:dyDescent="0.2">
      <c r="A425" t="s">
        <v>807</v>
      </c>
      <c r="B425">
        <v>12</v>
      </c>
      <c r="C425">
        <v>2009</v>
      </c>
      <c r="E425" t="s">
        <v>5087</v>
      </c>
      <c r="F425">
        <v>82.5</v>
      </c>
      <c r="G425" t="s">
        <v>5672</v>
      </c>
      <c r="H425" t="s">
        <v>1765</v>
      </c>
      <c r="P425">
        <v>8.44</v>
      </c>
      <c r="Q425">
        <v>0.99</v>
      </c>
      <c r="R425">
        <v>0</v>
      </c>
      <c r="S425">
        <v>7.45</v>
      </c>
      <c r="U425">
        <v>25</v>
      </c>
      <c r="V425" s="8">
        <v>40155</v>
      </c>
    </row>
    <row r="426" spans="1:22" x14ac:dyDescent="0.2">
      <c r="A426" t="s">
        <v>807</v>
      </c>
      <c r="B426">
        <v>12</v>
      </c>
      <c r="C426">
        <v>2009</v>
      </c>
      <c r="E426" t="s">
        <v>5087</v>
      </c>
      <c r="F426">
        <v>83</v>
      </c>
      <c r="G426" t="s">
        <v>5673</v>
      </c>
      <c r="H426" t="s">
        <v>1765</v>
      </c>
      <c r="P426">
        <v>8.94</v>
      </c>
      <c r="Q426">
        <v>0.99</v>
      </c>
      <c r="R426">
        <v>0</v>
      </c>
      <c r="S426">
        <v>7.95</v>
      </c>
      <c r="U426">
        <v>200</v>
      </c>
      <c r="V426" s="8">
        <v>40155</v>
      </c>
    </row>
    <row r="427" spans="1:22" x14ac:dyDescent="0.2">
      <c r="A427" t="s">
        <v>807</v>
      </c>
      <c r="B427">
        <v>12</v>
      </c>
      <c r="C427">
        <v>2009</v>
      </c>
      <c r="E427" t="s">
        <v>5087</v>
      </c>
      <c r="F427">
        <v>83.5</v>
      </c>
      <c r="G427" t="s">
        <v>5674</v>
      </c>
      <c r="H427" t="s">
        <v>1765</v>
      </c>
      <c r="P427">
        <v>9.44</v>
      </c>
      <c r="Q427">
        <v>1</v>
      </c>
      <c r="R427">
        <v>0</v>
      </c>
      <c r="S427">
        <v>8.44</v>
      </c>
      <c r="U427">
        <v>50</v>
      </c>
      <c r="V427" s="8">
        <v>40155</v>
      </c>
    </row>
    <row r="428" spans="1:22" x14ac:dyDescent="0.2">
      <c r="A428" t="s">
        <v>807</v>
      </c>
      <c r="B428">
        <v>12</v>
      </c>
      <c r="C428">
        <v>2009</v>
      </c>
      <c r="E428" t="s">
        <v>5087</v>
      </c>
      <c r="F428">
        <v>84</v>
      </c>
      <c r="G428" t="s">
        <v>5675</v>
      </c>
      <c r="H428" t="s">
        <v>1765</v>
      </c>
      <c r="P428">
        <v>9.94</v>
      </c>
      <c r="Q428">
        <v>1</v>
      </c>
      <c r="R428">
        <v>0</v>
      </c>
      <c r="S428">
        <v>8.94</v>
      </c>
      <c r="U428">
        <v>300</v>
      </c>
      <c r="V428" s="8">
        <v>40155</v>
      </c>
    </row>
    <row r="429" spans="1:22" x14ac:dyDescent="0.2">
      <c r="A429" t="s">
        <v>807</v>
      </c>
      <c r="B429">
        <v>12</v>
      </c>
      <c r="C429">
        <v>2009</v>
      </c>
      <c r="E429" t="s">
        <v>5087</v>
      </c>
      <c r="F429">
        <v>85</v>
      </c>
      <c r="G429" t="s">
        <v>5676</v>
      </c>
      <c r="H429" t="s">
        <v>1765</v>
      </c>
      <c r="P429">
        <v>10.94</v>
      </c>
      <c r="Q429">
        <v>1.01</v>
      </c>
      <c r="R429">
        <v>0</v>
      </c>
      <c r="S429">
        <v>9.93</v>
      </c>
      <c r="U429">
        <v>2531</v>
      </c>
      <c r="V429" s="8">
        <v>40155</v>
      </c>
    </row>
    <row r="430" spans="1:22" x14ac:dyDescent="0.2">
      <c r="A430" t="s">
        <v>807</v>
      </c>
      <c r="B430">
        <v>12</v>
      </c>
      <c r="C430">
        <v>2009</v>
      </c>
      <c r="E430" t="s">
        <v>5087</v>
      </c>
      <c r="F430">
        <v>86</v>
      </c>
      <c r="G430" t="s">
        <v>5677</v>
      </c>
      <c r="H430" t="s">
        <v>1765</v>
      </c>
      <c r="P430">
        <v>11.94</v>
      </c>
      <c r="Q430">
        <v>1.01</v>
      </c>
      <c r="R430">
        <v>0</v>
      </c>
      <c r="S430">
        <v>10.93</v>
      </c>
      <c r="U430">
        <v>300</v>
      </c>
      <c r="V430" s="8">
        <v>40155</v>
      </c>
    </row>
    <row r="431" spans="1:22" x14ac:dyDescent="0.2">
      <c r="A431" t="s">
        <v>807</v>
      </c>
      <c r="B431">
        <v>12</v>
      </c>
      <c r="C431">
        <v>2009</v>
      </c>
      <c r="E431" t="s">
        <v>5087</v>
      </c>
      <c r="F431">
        <v>87</v>
      </c>
      <c r="G431" t="s">
        <v>5678</v>
      </c>
      <c r="H431" t="s">
        <v>1765</v>
      </c>
      <c r="P431">
        <v>12.94</v>
      </c>
      <c r="Q431">
        <v>1.01</v>
      </c>
      <c r="R431">
        <v>0</v>
      </c>
      <c r="S431">
        <v>11.93</v>
      </c>
      <c r="U431">
        <v>3</v>
      </c>
      <c r="V431" s="8">
        <v>40155</v>
      </c>
    </row>
    <row r="432" spans="1:22" x14ac:dyDescent="0.2">
      <c r="A432" t="s">
        <v>807</v>
      </c>
      <c r="B432">
        <v>12</v>
      </c>
      <c r="C432">
        <v>2009</v>
      </c>
      <c r="E432" t="s">
        <v>5087</v>
      </c>
      <c r="F432">
        <v>87.5</v>
      </c>
      <c r="G432" t="s">
        <v>5679</v>
      </c>
      <c r="H432" t="s">
        <v>1765</v>
      </c>
      <c r="P432">
        <v>13.44</v>
      </c>
      <c r="Q432">
        <v>1.01</v>
      </c>
      <c r="R432">
        <v>0</v>
      </c>
      <c r="S432">
        <v>12.43</v>
      </c>
      <c r="U432">
        <v>125</v>
      </c>
      <c r="V432" s="8">
        <v>40155</v>
      </c>
    </row>
    <row r="433" spans="1:22" x14ac:dyDescent="0.2">
      <c r="A433" t="s">
        <v>807</v>
      </c>
      <c r="B433">
        <v>12</v>
      </c>
      <c r="C433">
        <v>2009</v>
      </c>
      <c r="E433" t="s">
        <v>5087</v>
      </c>
      <c r="F433">
        <v>88</v>
      </c>
      <c r="G433" t="s">
        <v>5680</v>
      </c>
      <c r="H433" t="s">
        <v>1765</v>
      </c>
      <c r="P433">
        <v>13.94</v>
      </c>
      <c r="Q433">
        <v>1.01</v>
      </c>
      <c r="R433">
        <v>0</v>
      </c>
      <c r="S433">
        <v>12.93</v>
      </c>
      <c r="U433">
        <v>20</v>
      </c>
      <c r="V433" s="8">
        <v>40155</v>
      </c>
    </row>
    <row r="434" spans="1:22" x14ac:dyDescent="0.2">
      <c r="A434" t="s">
        <v>807</v>
      </c>
      <c r="B434">
        <v>12</v>
      </c>
      <c r="C434">
        <v>2009</v>
      </c>
      <c r="E434" t="s">
        <v>5087</v>
      </c>
      <c r="F434">
        <v>88.5</v>
      </c>
      <c r="G434" t="s">
        <v>5681</v>
      </c>
      <c r="H434" t="s">
        <v>1765</v>
      </c>
      <c r="P434">
        <v>14.44</v>
      </c>
      <c r="Q434">
        <v>1.01</v>
      </c>
      <c r="R434">
        <v>0</v>
      </c>
      <c r="S434">
        <v>13.43</v>
      </c>
      <c r="U434">
        <v>100</v>
      </c>
      <c r="V434" s="8">
        <v>40155</v>
      </c>
    </row>
    <row r="435" spans="1:22" x14ac:dyDescent="0.2">
      <c r="A435" t="s">
        <v>807</v>
      </c>
      <c r="B435">
        <v>12</v>
      </c>
      <c r="C435">
        <v>2009</v>
      </c>
      <c r="E435" t="s">
        <v>5087</v>
      </c>
      <c r="F435">
        <v>89</v>
      </c>
      <c r="G435" t="s">
        <v>5682</v>
      </c>
      <c r="H435" t="s">
        <v>1765</v>
      </c>
      <c r="P435">
        <v>14.94</v>
      </c>
      <c r="Q435">
        <v>1.01</v>
      </c>
      <c r="R435">
        <v>0</v>
      </c>
      <c r="S435">
        <v>13.93</v>
      </c>
      <c r="U435">
        <v>100</v>
      </c>
      <c r="V435" s="8">
        <v>40155</v>
      </c>
    </row>
    <row r="436" spans="1:22" x14ac:dyDescent="0.2">
      <c r="A436" t="s">
        <v>807</v>
      </c>
      <c r="B436">
        <v>12</v>
      </c>
      <c r="C436">
        <v>2009</v>
      </c>
      <c r="E436" t="s">
        <v>5087</v>
      </c>
      <c r="F436">
        <v>90</v>
      </c>
      <c r="G436" t="s">
        <v>5683</v>
      </c>
      <c r="H436" t="s">
        <v>1765</v>
      </c>
      <c r="P436">
        <v>15.94</v>
      </c>
      <c r="Q436">
        <v>1.01</v>
      </c>
      <c r="R436">
        <v>0</v>
      </c>
      <c r="S436">
        <v>14.93</v>
      </c>
      <c r="U436">
        <v>705</v>
      </c>
      <c r="V436" s="8">
        <v>40155</v>
      </c>
    </row>
    <row r="437" spans="1:22" x14ac:dyDescent="0.2">
      <c r="A437" t="s">
        <v>807</v>
      </c>
      <c r="B437">
        <v>12</v>
      </c>
      <c r="C437">
        <v>2009</v>
      </c>
      <c r="E437" t="s">
        <v>5087</v>
      </c>
      <c r="F437">
        <v>91.5</v>
      </c>
      <c r="G437" t="s">
        <v>5684</v>
      </c>
      <c r="H437" t="s">
        <v>1765</v>
      </c>
      <c r="P437">
        <v>17.440000000000001</v>
      </c>
      <c r="Q437">
        <v>1.01</v>
      </c>
      <c r="R437">
        <v>0</v>
      </c>
      <c r="S437">
        <v>16.43</v>
      </c>
      <c r="U437">
        <v>25</v>
      </c>
      <c r="V437" s="8">
        <v>40155</v>
      </c>
    </row>
    <row r="438" spans="1:22" x14ac:dyDescent="0.2">
      <c r="A438" t="s">
        <v>807</v>
      </c>
      <c r="B438">
        <v>12</v>
      </c>
      <c r="C438">
        <v>2009</v>
      </c>
      <c r="E438" t="s">
        <v>5087</v>
      </c>
      <c r="F438">
        <v>92</v>
      </c>
      <c r="G438" t="s">
        <v>5685</v>
      </c>
      <c r="H438" t="s">
        <v>1765</v>
      </c>
      <c r="P438">
        <v>17.940000000000001</v>
      </c>
      <c r="Q438">
        <v>1.01</v>
      </c>
      <c r="R438">
        <v>0</v>
      </c>
      <c r="S438">
        <v>16.93</v>
      </c>
      <c r="U438">
        <v>160</v>
      </c>
      <c r="V438" s="8">
        <v>40155</v>
      </c>
    </row>
    <row r="439" spans="1:22" x14ac:dyDescent="0.2">
      <c r="A439" t="s">
        <v>807</v>
      </c>
      <c r="B439">
        <v>12</v>
      </c>
      <c r="C439">
        <v>2009</v>
      </c>
      <c r="E439" t="s">
        <v>5087</v>
      </c>
      <c r="F439">
        <v>94</v>
      </c>
      <c r="G439" t="s">
        <v>5686</v>
      </c>
      <c r="H439" t="s">
        <v>1765</v>
      </c>
      <c r="P439">
        <v>19.940000000000001</v>
      </c>
      <c r="Q439">
        <v>1.01</v>
      </c>
      <c r="R439">
        <v>0</v>
      </c>
      <c r="S439">
        <v>18.93</v>
      </c>
      <c r="U439">
        <v>75</v>
      </c>
      <c r="V439" s="8">
        <v>40155</v>
      </c>
    </row>
    <row r="440" spans="1:22" x14ac:dyDescent="0.2">
      <c r="A440" t="s">
        <v>807</v>
      </c>
      <c r="B440">
        <v>12</v>
      </c>
      <c r="C440">
        <v>2009</v>
      </c>
      <c r="E440" t="s">
        <v>5087</v>
      </c>
      <c r="F440">
        <v>95</v>
      </c>
      <c r="G440" t="s">
        <v>5687</v>
      </c>
      <c r="H440" t="s">
        <v>1765</v>
      </c>
      <c r="P440">
        <v>20.94</v>
      </c>
      <c r="Q440">
        <v>1.01</v>
      </c>
      <c r="R440">
        <v>0</v>
      </c>
      <c r="S440">
        <v>19.93</v>
      </c>
      <c r="U440">
        <v>1435</v>
      </c>
      <c r="V440" s="8">
        <v>40155</v>
      </c>
    </row>
    <row r="441" spans="1:22" x14ac:dyDescent="0.2">
      <c r="A441" t="s">
        <v>807</v>
      </c>
      <c r="B441">
        <v>12</v>
      </c>
      <c r="C441">
        <v>2009</v>
      </c>
      <c r="E441" t="s">
        <v>5087</v>
      </c>
      <c r="F441">
        <v>95.5</v>
      </c>
      <c r="G441" t="s">
        <v>1848</v>
      </c>
      <c r="H441" t="s">
        <v>1765</v>
      </c>
      <c r="P441">
        <v>21.44</v>
      </c>
      <c r="Q441">
        <v>1.01</v>
      </c>
      <c r="R441">
        <v>0</v>
      </c>
      <c r="S441">
        <v>20.43</v>
      </c>
      <c r="V441" s="8">
        <v>40155</v>
      </c>
    </row>
    <row r="442" spans="1:22" x14ac:dyDescent="0.2">
      <c r="A442" t="s">
        <v>807</v>
      </c>
      <c r="B442">
        <v>12</v>
      </c>
      <c r="C442">
        <v>2009</v>
      </c>
      <c r="E442" t="s">
        <v>5087</v>
      </c>
      <c r="F442">
        <v>96</v>
      </c>
      <c r="G442" t="s">
        <v>1849</v>
      </c>
      <c r="H442" t="s">
        <v>1765</v>
      </c>
      <c r="P442">
        <v>21.94</v>
      </c>
      <c r="Q442">
        <v>1.01</v>
      </c>
      <c r="R442">
        <v>0</v>
      </c>
      <c r="S442">
        <v>20.93</v>
      </c>
      <c r="U442">
        <v>25</v>
      </c>
      <c r="V442" s="8">
        <v>40155</v>
      </c>
    </row>
    <row r="443" spans="1:22" x14ac:dyDescent="0.2">
      <c r="A443" t="s">
        <v>807</v>
      </c>
      <c r="B443">
        <v>12</v>
      </c>
      <c r="C443">
        <v>2009</v>
      </c>
      <c r="E443" t="s">
        <v>5087</v>
      </c>
      <c r="F443">
        <v>98</v>
      </c>
      <c r="G443" t="s">
        <v>1850</v>
      </c>
      <c r="H443" t="s">
        <v>1765</v>
      </c>
      <c r="P443">
        <v>23.94</v>
      </c>
      <c r="Q443">
        <v>1.01</v>
      </c>
      <c r="R443">
        <v>0</v>
      </c>
      <c r="S443">
        <v>22.93</v>
      </c>
      <c r="U443">
        <v>25</v>
      </c>
      <c r="V443" s="8">
        <v>40155</v>
      </c>
    </row>
    <row r="444" spans="1:22" x14ac:dyDescent="0.2">
      <c r="A444" t="s">
        <v>807</v>
      </c>
      <c r="B444">
        <v>12</v>
      </c>
      <c r="C444">
        <v>2009</v>
      </c>
      <c r="E444" t="s">
        <v>5087</v>
      </c>
      <c r="F444">
        <v>99</v>
      </c>
      <c r="G444" t="s">
        <v>1851</v>
      </c>
      <c r="H444" t="s">
        <v>1765</v>
      </c>
      <c r="P444">
        <v>24.94</v>
      </c>
      <c r="Q444">
        <v>1.01</v>
      </c>
      <c r="R444">
        <v>0</v>
      </c>
      <c r="S444">
        <v>23.93</v>
      </c>
      <c r="U444">
        <v>50</v>
      </c>
      <c r="V444" s="8">
        <v>40155</v>
      </c>
    </row>
    <row r="445" spans="1:22" x14ac:dyDescent="0.2">
      <c r="A445" t="s">
        <v>807</v>
      </c>
      <c r="B445">
        <v>12</v>
      </c>
      <c r="C445">
        <v>2009</v>
      </c>
      <c r="E445" t="s">
        <v>5087</v>
      </c>
      <c r="F445">
        <v>99.5</v>
      </c>
      <c r="G445" t="s">
        <v>1852</v>
      </c>
      <c r="H445" t="s">
        <v>1765</v>
      </c>
      <c r="P445">
        <v>25.44</v>
      </c>
      <c r="Q445">
        <v>1.01</v>
      </c>
      <c r="R445">
        <v>0</v>
      </c>
      <c r="S445">
        <v>24.43</v>
      </c>
      <c r="U445">
        <v>40</v>
      </c>
      <c r="V445" s="8">
        <v>40155</v>
      </c>
    </row>
    <row r="446" spans="1:22" x14ac:dyDescent="0.2">
      <c r="A446" t="s">
        <v>807</v>
      </c>
      <c r="B446">
        <v>1</v>
      </c>
      <c r="C446">
        <v>2010</v>
      </c>
      <c r="E446" t="s">
        <v>1301</v>
      </c>
      <c r="F446">
        <v>100</v>
      </c>
      <c r="G446" t="s">
        <v>1853</v>
      </c>
      <c r="H446" t="s">
        <v>1854</v>
      </c>
      <c r="P446">
        <v>0.1</v>
      </c>
      <c r="Q446">
        <v>-0.02</v>
      </c>
      <c r="R446">
        <v>0</v>
      </c>
      <c r="S446">
        <v>0.12</v>
      </c>
      <c r="U446">
        <v>2690</v>
      </c>
      <c r="V446" s="8">
        <v>40155</v>
      </c>
    </row>
    <row r="447" spans="1:22" x14ac:dyDescent="0.2">
      <c r="A447" t="s">
        <v>807</v>
      </c>
      <c r="B447">
        <v>1</v>
      </c>
      <c r="C447">
        <v>2010</v>
      </c>
      <c r="E447" t="s">
        <v>1301</v>
      </c>
      <c r="F447">
        <v>100.5</v>
      </c>
      <c r="G447" t="s">
        <v>1855</v>
      </c>
      <c r="H447" t="s">
        <v>1854</v>
      </c>
      <c r="P447">
        <v>0.09</v>
      </c>
      <c r="Q447">
        <v>-0.02</v>
      </c>
      <c r="R447">
        <v>0</v>
      </c>
      <c r="S447">
        <v>0.11</v>
      </c>
      <c r="U447">
        <v>50</v>
      </c>
      <c r="V447" s="8">
        <v>40155</v>
      </c>
    </row>
    <row r="448" spans="1:22" x14ac:dyDescent="0.2">
      <c r="A448" t="s">
        <v>807</v>
      </c>
      <c r="B448">
        <v>1</v>
      </c>
      <c r="C448">
        <v>2010</v>
      </c>
      <c r="E448" t="s">
        <v>1301</v>
      </c>
      <c r="F448">
        <v>101</v>
      </c>
      <c r="G448" t="s">
        <v>1856</v>
      </c>
      <c r="H448" t="s">
        <v>1854</v>
      </c>
      <c r="P448">
        <v>0.09</v>
      </c>
      <c r="Q448">
        <v>-0.02</v>
      </c>
      <c r="R448">
        <v>0</v>
      </c>
      <c r="S448">
        <v>0.11</v>
      </c>
      <c r="U448">
        <v>62</v>
      </c>
      <c r="V448" s="8">
        <v>40155</v>
      </c>
    </row>
    <row r="449" spans="1:22" x14ac:dyDescent="0.2">
      <c r="A449" t="s">
        <v>807</v>
      </c>
      <c r="B449">
        <v>1</v>
      </c>
      <c r="C449">
        <v>2010</v>
      </c>
      <c r="E449" t="s">
        <v>1301</v>
      </c>
      <c r="F449">
        <v>101.5</v>
      </c>
      <c r="G449" t="s">
        <v>1857</v>
      </c>
      <c r="H449" t="s">
        <v>1854</v>
      </c>
      <c r="P449">
        <v>0.08</v>
      </c>
      <c r="Q449">
        <v>-0.02</v>
      </c>
      <c r="R449">
        <v>0</v>
      </c>
      <c r="S449">
        <v>0.1</v>
      </c>
      <c r="U449">
        <v>20</v>
      </c>
      <c r="V449" s="8">
        <v>40155</v>
      </c>
    </row>
    <row r="450" spans="1:22" x14ac:dyDescent="0.2">
      <c r="A450" t="s">
        <v>807</v>
      </c>
      <c r="B450">
        <v>1</v>
      </c>
      <c r="C450">
        <v>2010</v>
      </c>
      <c r="E450" t="s">
        <v>1301</v>
      </c>
      <c r="F450">
        <v>102</v>
      </c>
      <c r="G450" t="s">
        <v>1858</v>
      </c>
      <c r="H450" t="s">
        <v>1854</v>
      </c>
      <c r="P450">
        <v>0.08</v>
      </c>
      <c r="Q450">
        <v>-0.02</v>
      </c>
      <c r="R450">
        <v>0</v>
      </c>
      <c r="S450">
        <v>0.1</v>
      </c>
      <c r="U450">
        <v>180</v>
      </c>
      <c r="V450" s="8">
        <v>40155</v>
      </c>
    </row>
    <row r="451" spans="1:22" x14ac:dyDescent="0.2">
      <c r="A451" t="s">
        <v>807</v>
      </c>
      <c r="B451">
        <v>1</v>
      </c>
      <c r="C451">
        <v>2010</v>
      </c>
      <c r="E451" t="s">
        <v>1301</v>
      </c>
      <c r="F451">
        <v>102.5</v>
      </c>
      <c r="G451" t="s">
        <v>1859</v>
      </c>
      <c r="H451" t="s">
        <v>1854</v>
      </c>
      <c r="P451">
        <v>0.08</v>
      </c>
      <c r="Q451">
        <v>-0.01</v>
      </c>
      <c r="R451">
        <v>0</v>
      </c>
      <c r="S451">
        <v>0.09</v>
      </c>
      <c r="U451">
        <v>40</v>
      </c>
      <c r="V451" s="8">
        <v>40155</v>
      </c>
    </row>
    <row r="452" spans="1:22" x14ac:dyDescent="0.2">
      <c r="A452" t="s">
        <v>807</v>
      </c>
      <c r="B452">
        <v>1</v>
      </c>
      <c r="C452">
        <v>2010</v>
      </c>
      <c r="E452" t="s">
        <v>1301</v>
      </c>
      <c r="F452">
        <v>103</v>
      </c>
      <c r="G452" t="s">
        <v>1860</v>
      </c>
      <c r="H452" t="s">
        <v>1854</v>
      </c>
      <c r="P452">
        <v>7.0000000000000007E-2</v>
      </c>
      <c r="Q452">
        <v>-0.02</v>
      </c>
      <c r="R452">
        <v>0</v>
      </c>
      <c r="S452">
        <v>0.09</v>
      </c>
      <c r="U452">
        <v>125</v>
      </c>
      <c r="V452" s="8">
        <v>40155</v>
      </c>
    </row>
    <row r="453" spans="1:22" x14ac:dyDescent="0.2">
      <c r="A453" t="s">
        <v>807</v>
      </c>
      <c r="B453">
        <v>1</v>
      </c>
      <c r="C453">
        <v>2010</v>
      </c>
      <c r="E453" t="s">
        <v>1301</v>
      </c>
      <c r="F453">
        <v>105</v>
      </c>
      <c r="G453" t="s">
        <v>1861</v>
      </c>
      <c r="H453" t="s">
        <v>1854</v>
      </c>
      <c r="P453">
        <v>0.06</v>
      </c>
      <c r="Q453">
        <v>-0.01</v>
      </c>
      <c r="R453">
        <v>0</v>
      </c>
      <c r="S453">
        <v>7.0000000000000007E-2</v>
      </c>
      <c r="U453">
        <v>1220</v>
      </c>
      <c r="V453" s="8">
        <v>40155</v>
      </c>
    </row>
    <row r="454" spans="1:22" x14ac:dyDescent="0.2">
      <c r="A454" t="s">
        <v>807</v>
      </c>
      <c r="B454">
        <v>1</v>
      </c>
      <c r="C454">
        <v>2010</v>
      </c>
      <c r="E454" t="s">
        <v>1301</v>
      </c>
      <c r="F454">
        <v>105.5</v>
      </c>
      <c r="G454" t="s">
        <v>1862</v>
      </c>
      <c r="H454" t="s">
        <v>1854</v>
      </c>
      <c r="P454">
        <v>0.06</v>
      </c>
      <c r="Q454">
        <v>-0.01</v>
      </c>
      <c r="R454">
        <v>0</v>
      </c>
      <c r="S454">
        <v>7.0000000000000007E-2</v>
      </c>
      <c r="U454">
        <v>100</v>
      </c>
      <c r="V454" s="8">
        <v>40155</v>
      </c>
    </row>
    <row r="455" spans="1:22" x14ac:dyDescent="0.2">
      <c r="A455" t="s">
        <v>807</v>
      </c>
      <c r="B455">
        <v>1</v>
      </c>
      <c r="C455">
        <v>2010</v>
      </c>
      <c r="E455" t="s">
        <v>1301</v>
      </c>
      <c r="F455">
        <v>106</v>
      </c>
      <c r="G455" t="s">
        <v>1863</v>
      </c>
      <c r="H455" t="s">
        <v>1854</v>
      </c>
      <c r="P455">
        <v>0.06</v>
      </c>
      <c r="Q455">
        <v>-0.01</v>
      </c>
      <c r="R455">
        <v>0</v>
      </c>
      <c r="S455">
        <v>7.0000000000000007E-2</v>
      </c>
      <c r="U455">
        <v>256</v>
      </c>
      <c r="V455" s="8">
        <v>40155</v>
      </c>
    </row>
    <row r="456" spans="1:22" x14ac:dyDescent="0.2">
      <c r="A456" t="s">
        <v>807</v>
      </c>
      <c r="B456">
        <v>1</v>
      </c>
      <c r="C456">
        <v>2010</v>
      </c>
      <c r="E456" t="s">
        <v>1301</v>
      </c>
      <c r="F456">
        <v>106.5</v>
      </c>
      <c r="G456" t="s">
        <v>1864</v>
      </c>
      <c r="H456" t="s">
        <v>1854</v>
      </c>
      <c r="P456">
        <v>0.05</v>
      </c>
      <c r="Q456">
        <v>-0.02</v>
      </c>
      <c r="R456">
        <v>0</v>
      </c>
      <c r="S456">
        <v>7.0000000000000007E-2</v>
      </c>
      <c r="U456">
        <v>25</v>
      </c>
      <c r="V456" s="8">
        <v>40155</v>
      </c>
    </row>
    <row r="457" spans="1:22" x14ac:dyDescent="0.2">
      <c r="A457" t="s">
        <v>807</v>
      </c>
      <c r="B457">
        <v>1</v>
      </c>
      <c r="C457">
        <v>2010</v>
      </c>
      <c r="E457" t="s">
        <v>1301</v>
      </c>
      <c r="F457">
        <v>107</v>
      </c>
      <c r="G457" t="s">
        <v>1865</v>
      </c>
      <c r="H457" t="s">
        <v>1854</v>
      </c>
      <c r="P457">
        <v>0.05</v>
      </c>
      <c r="Q457">
        <v>-0.01</v>
      </c>
      <c r="R457">
        <v>0</v>
      </c>
      <c r="S457">
        <v>0.06</v>
      </c>
      <c r="U457">
        <v>70</v>
      </c>
      <c r="V457" s="8">
        <v>40155</v>
      </c>
    </row>
    <row r="458" spans="1:22" x14ac:dyDescent="0.2">
      <c r="A458" t="s">
        <v>807</v>
      </c>
      <c r="B458">
        <v>1</v>
      </c>
      <c r="C458">
        <v>2010</v>
      </c>
      <c r="E458" t="s">
        <v>1301</v>
      </c>
      <c r="F458">
        <v>108</v>
      </c>
      <c r="G458" t="s">
        <v>1866</v>
      </c>
      <c r="H458" t="s">
        <v>1854</v>
      </c>
      <c r="P458">
        <v>0.05</v>
      </c>
      <c r="Q458">
        <v>-0.01</v>
      </c>
      <c r="R458">
        <v>0</v>
      </c>
      <c r="S458">
        <v>0.06</v>
      </c>
      <c r="U458">
        <v>243</v>
      </c>
      <c r="V458" s="8">
        <v>40155</v>
      </c>
    </row>
    <row r="459" spans="1:22" x14ac:dyDescent="0.2">
      <c r="A459" t="s">
        <v>807</v>
      </c>
      <c r="B459">
        <v>1</v>
      </c>
      <c r="C459">
        <v>2010</v>
      </c>
      <c r="E459" t="s">
        <v>1301</v>
      </c>
      <c r="F459">
        <v>108.5</v>
      </c>
      <c r="G459" t="s">
        <v>1867</v>
      </c>
      <c r="H459" t="s">
        <v>1854</v>
      </c>
      <c r="P459">
        <v>0.05</v>
      </c>
      <c r="Q459">
        <v>-0.01</v>
      </c>
      <c r="R459">
        <v>0</v>
      </c>
      <c r="S459">
        <v>0.06</v>
      </c>
      <c r="U459">
        <v>75</v>
      </c>
      <c r="V459" s="8">
        <v>40155</v>
      </c>
    </row>
    <row r="460" spans="1:22" x14ac:dyDescent="0.2">
      <c r="A460" t="s">
        <v>807</v>
      </c>
      <c r="B460">
        <v>1</v>
      </c>
      <c r="C460">
        <v>2010</v>
      </c>
      <c r="E460" t="s">
        <v>1301</v>
      </c>
      <c r="F460">
        <v>109.4</v>
      </c>
      <c r="G460" t="s">
        <v>1868</v>
      </c>
      <c r="H460" t="s">
        <v>1854</v>
      </c>
      <c r="P460">
        <v>0.04</v>
      </c>
      <c r="Q460">
        <v>-0.01</v>
      </c>
      <c r="R460">
        <v>0</v>
      </c>
      <c r="S460">
        <v>0.05</v>
      </c>
      <c r="U460">
        <v>20</v>
      </c>
      <c r="V460" s="8">
        <v>40155</v>
      </c>
    </row>
    <row r="461" spans="1:22" x14ac:dyDescent="0.2">
      <c r="A461" t="s">
        <v>807</v>
      </c>
      <c r="B461">
        <v>1</v>
      </c>
      <c r="C461">
        <v>2010</v>
      </c>
      <c r="E461" t="s">
        <v>1301</v>
      </c>
      <c r="F461">
        <v>110</v>
      </c>
      <c r="G461" t="s">
        <v>1869</v>
      </c>
      <c r="H461" t="s">
        <v>1854</v>
      </c>
      <c r="P461">
        <v>0.04</v>
      </c>
      <c r="Q461">
        <v>-0.01</v>
      </c>
      <c r="R461">
        <v>0</v>
      </c>
      <c r="S461">
        <v>0.05</v>
      </c>
      <c r="T461">
        <v>45</v>
      </c>
      <c r="U461">
        <v>2115</v>
      </c>
      <c r="V461" s="8">
        <v>40155</v>
      </c>
    </row>
    <row r="462" spans="1:22" x14ac:dyDescent="0.2">
      <c r="A462" t="s">
        <v>807</v>
      </c>
      <c r="B462">
        <v>1</v>
      </c>
      <c r="C462">
        <v>2010</v>
      </c>
      <c r="E462" t="s">
        <v>1301</v>
      </c>
      <c r="F462">
        <v>112</v>
      </c>
      <c r="G462" t="s">
        <v>1870</v>
      </c>
      <c r="H462" t="s">
        <v>1854</v>
      </c>
      <c r="P462">
        <v>0.04</v>
      </c>
      <c r="Q462" t="s">
        <v>1244</v>
      </c>
      <c r="R462">
        <v>0</v>
      </c>
      <c r="S462">
        <v>0.04</v>
      </c>
      <c r="U462">
        <v>100</v>
      </c>
      <c r="V462" s="8">
        <v>40155</v>
      </c>
    </row>
    <row r="463" spans="1:22" x14ac:dyDescent="0.2">
      <c r="A463" t="s">
        <v>807</v>
      </c>
      <c r="B463">
        <v>1</v>
      </c>
      <c r="C463">
        <v>2010</v>
      </c>
      <c r="E463" t="s">
        <v>1301</v>
      </c>
      <c r="F463">
        <v>115</v>
      </c>
      <c r="G463" t="s">
        <v>1871</v>
      </c>
      <c r="H463" t="s">
        <v>1854</v>
      </c>
      <c r="P463">
        <v>0.03</v>
      </c>
      <c r="Q463">
        <v>-0.01</v>
      </c>
      <c r="R463">
        <v>0</v>
      </c>
      <c r="S463">
        <v>0.04</v>
      </c>
      <c r="U463">
        <v>1325</v>
      </c>
      <c r="V463" s="8">
        <v>40155</v>
      </c>
    </row>
    <row r="464" spans="1:22" x14ac:dyDescent="0.2">
      <c r="A464" t="s">
        <v>807</v>
      </c>
      <c r="B464">
        <v>1</v>
      </c>
      <c r="C464">
        <v>2010</v>
      </c>
      <c r="E464" t="s">
        <v>1301</v>
      </c>
      <c r="F464">
        <v>117</v>
      </c>
      <c r="G464" t="s">
        <v>1872</v>
      </c>
      <c r="H464" t="s">
        <v>1854</v>
      </c>
      <c r="P464">
        <v>0.03</v>
      </c>
      <c r="Q464" t="s">
        <v>1244</v>
      </c>
      <c r="R464">
        <v>0</v>
      </c>
      <c r="S464">
        <v>0.03</v>
      </c>
      <c r="U464">
        <v>25</v>
      </c>
      <c r="V464" s="8">
        <v>40155</v>
      </c>
    </row>
    <row r="465" spans="1:22" x14ac:dyDescent="0.2">
      <c r="A465" t="s">
        <v>807</v>
      </c>
      <c r="B465">
        <v>1</v>
      </c>
      <c r="C465">
        <v>2010</v>
      </c>
      <c r="E465" t="s">
        <v>1301</v>
      </c>
      <c r="F465">
        <v>118</v>
      </c>
      <c r="G465" t="s">
        <v>1873</v>
      </c>
      <c r="H465" t="s">
        <v>1854</v>
      </c>
      <c r="P465">
        <v>0.03</v>
      </c>
      <c r="Q465" t="s">
        <v>1244</v>
      </c>
      <c r="R465">
        <v>0</v>
      </c>
      <c r="S465">
        <v>0.03</v>
      </c>
      <c r="U465">
        <v>42</v>
      </c>
      <c r="V465" s="8">
        <v>40155</v>
      </c>
    </row>
    <row r="466" spans="1:22" x14ac:dyDescent="0.2">
      <c r="A466" t="s">
        <v>807</v>
      </c>
      <c r="B466">
        <v>1</v>
      </c>
      <c r="C466">
        <v>2010</v>
      </c>
      <c r="E466" t="s">
        <v>1301</v>
      </c>
      <c r="F466">
        <v>118.5</v>
      </c>
      <c r="G466" t="s">
        <v>1874</v>
      </c>
      <c r="H466" t="s">
        <v>1854</v>
      </c>
      <c r="P466">
        <v>0.03</v>
      </c>
      <c r="Q466" t="s">
        <v>1244</v>
      </c>
      <c r="R466">
        <v>0</v>
      </c>
      <c r="S466">
        <v>0.03</v>
      </c>
      <c r="U466">
        <v>25</v>
      </c>
      <c r="V466" s="8">
        <v>40155</v>
      </c>
    </row>
    <row r="467" spans="1:22" x14ac:dyDescent="0.2">
      <c r="A467" t="s">
        <v>807</v>
      </c>
      <c r="B467">
        <v>1</v>
      </c>
      <c r="C467">
        <v>2010</v>
      </c>
      <c r="E467" t="s">
        <v>1301</v>
      </c>
      <c r="F467">
        <v>119.5</v>
      </c>
      <c r="G467" t="s">
        <v>1875</v>
      </c>
      <c r="H467" t="s">
        <v>1854</v>
      </c>
      <c r="P467">
        <v>0.02</v>
      </c>
      <c r="Q467">
        <v>-0.01</v>
      </c>
      <c r="R467">
        <v>0</v>
      </c>
      <c r="S467">
        <v>0.03</v>
      </c>
      <c r="U467">
        <v>25</v>
      </c>
      <c r="V467" s="8">
        <v>40155</v>
      </c>
    </row>
    <row r="468" spans="1:22" x14ac:dyDescent="0.2">
      <c r="A468" t="s">
        <v>807</v>
      </c>
      <c r="B468">
        <v>1</v>
      </c>
      <c r="C468">
        <v>2010</v>
      </c>
      <c r="E468" t="s">
        <v>1301</v>
      </c>
      <c r="F468">
        <v>120</v>
      </c>
      <c r="G468" t="s">
        <v>1876</v>
      </c>
      <c r="H468" t="s">
        <v>1854</v>
      </c>
      <c r="P468">
        <v>0.02</v>
      </c>
      <c r="Q468">
        <v>-0.01</v>
      </c>
      <c r="R468">
        <v>0</v>
      </c>
      <c r="S468">
        <v>0.03</v>
      </c>
      <c r="U468">
        <v>1252</v>
      </c>
      <c r="V468" s="8">
        <v>40155</v>
      </c>
    </row>
    <row r="469" spans="1:22" x14ac:dyDescent="0.2">
      <c r="A469" t="s">
        <v>807</v>
      </c>
      <c r="B469">
        <v>1</v>
      </c>
      <c r="C469">
        <v>2010</v>
      </c>
      <c r="E469" t="s">
        <v>1301</v>
      </c>
      <c r="F469">
        <v>121</v>
      </c>
      <c r="G469" t="s">
        <v>1877</v>
      </c>
      <c r="H469" t="s">
        <v>1854</v>
      </c>
      <c r="P469">
        <v>0.02</v>
      </c>
      <c r="Q469">
        <v>-0.01</v>
      </c>
      <c r="R469">
        <v>0</v>
      </c>
      <c r="S469">
        <v>0.03</v>
      </c>
      <c r="U469">
        <v>35</v>
      </c>
      <c r="V469" s="8">
        <v>40155</v>
      </c>
    </row>
    <row r="470" spans="1:22" x14ac:dyDescent="0.2">
      <c r="A470" t="s">
        <v>807</v>
      </c>
      <c r="B470">
        <v>1</v>
      </c>
      <c r="C470">
        <v>2010</v>
      </c>
      <c r="E470" t="s">
        <v>1301</v>
      </c>
      <c r="F470">
        <v>122</v>
      </c>
      <c r="G470" t="s">
        <v>1878</v>
      </c>
      <c r="H470" t="s">
        <v>1854</v>
      </c>
      <c r="P470">
        <v>0.02</v>
      </c>
      <c r="Q470">
        <v>-0.01</v>
      </c>
      <c r="R470">
        <v>0</v>
      </c>
      <c r="S470">
        <v>0.03</v>
      </c>
      <c r="U470">
        <v>10</v>
      </c>
      <c r="V470" s="8">
        <v>40155</v>
      </c>
    </row>
    <row r="471" spans="1:22" x14ac:dyDescent="0.2">
      <c r="A471" t="s">
        <v>807</v>
      </c>
      <c r="B471">
        <v>1</v>
      </c>
      <c r="C471">
        <v>2010</v>
      </c>
      <c r="E471" t="s">
        <v>1301</v>
      </c>
      <c r="F471">
        <v>124</v>
      </c>
      <c r="G471" t="s">
        <v>1879</v>
      </c>
      <c r="H471" t="s">
        <v>1854</v>
      </c>
      <c r="P471">
        <v>0.02</v>
      </c>
      <c r="Q471" t="s">
        <v>1244</v>
      </c>
      <c r="R471">
        <v>0</v>
      </c>
      <c r="S471">
        <v>0.02</v>
      </c>
      <c r="U471">
        <v>50</v>
      </c>
      <c r="V471" s="8">
        <v>40155</v>
      </c>
    </row>
    <row r="472" spans="1:22" x14ac:dyDescent="0.2">
      <c r="A472" t="s">
        <v>807</v>
      </c>
      <c r="B472">
        <v>1</v>
      </c>
      <c r="C472">
        <v>2010</v>
      </c>
      <c r="E472" t="s">
        <v>1301</v>
      </c>
      <c r="F472">
        <v>125</v>
      </c>
      <c r="G472" t="s">
        <v>1880</v>
      </c>
      <c r="H472" t="s">
        <v>1854</v>
      </c>
      <c r="P472">
        <v>0.02</v>
      </c>
      <c r="Q472" t="s">
        <v>1244</v>
      </c>
      <c r="R472">
        <v>0</v>
      </c>
      <c r="S472">
        <v>0.02</v>
      </c>
      <c r="U472">
        <v>1725</v>
      </c>
      <c r="V472" s="8">
        <v>40155</v>
      </c>
    </row>
    <row r="473" spans="1:22" x14ac:dyDescent="0.2">
      <c r="A473" t="s">
        <v>807</v>
      </c>
      <c r="B473">
        <v>1</v>
      </c>
      <c r="C473">
        <v>2010</v>
      </c>
      <c r="E473" t="s">
        <v>1301</v>
      </c>
      <c r="F473">
        <v>125.5</v>
      </c>
      <c r="G473" t="s">
        <v>1881</v>
      </c>
      <c r="H473" t="s">
        <v>1854</v>
      </c>
      <c r="P473">
        <v>0.02</v>
      </c>
      <c r="Q473" t="s">
        <v>1244</v>
      </c>
      <c r="R473">
        <v>0</v>
      </c>
      <c r="S473">
        <v>0.02</v>
      </c>
      <c r="U473">
        <v>75</v>
      </c>
      <c r="V473" s="8">
        <v>40155</v>
      </c>
    </row>
    <row r="474" spans="1:22" x14ac:dyDescent="0.2">
      <c r="A474" t="s">
        <v>807</v>
      </c>
      <c r="B474">
        <v>1</v>
      </c>
      <c r="C474">
        <v>2010</v>
      </c>
      <c r="E474" t="s">
        <v>1301</v>
      </c>
      <c r="F474">
        <v>126</v>
      </c>
      <c r="G474" t="s">
        <v>1882</v>
      </c>
      <c r="H474" t="s">
        <v>1854</v>
      </c>
      <c r="P474">
        <v>0.02</v>
      </c>
      <c r="Q474" t="s">
        <v>1244</v>
      </c>
      <c r="R474">
        <v>0</v>
      </c>
      <c r="S474">
        <v>0.02</v>
      </c>
      <c r="U474">
        <v>75</v>
      </c>
      <c r="V474" s="8">
        <v>40155</v>
      </c>
    </row>
    <row r="475" spans="1:22" x14ac:dyDescent="0.2">
      <c r="A475" t="s">
        <v>807</v>
      </c>
      <c r="B475">
        <v>1</v>
      </c>
      <c r="C475">
        <v>2010</v>
      </c>
      <c r="E475" t="s">
        <v>1301</v>
      </c>
      <c r="F475">
        <v>126.5</v>
      </c>
      <c r="G475" t="s">
        <v>1883</v>
      </c>
      <c r="H475" t="s">
        <v>1854</v>
      </c>
      <c r="P475">
        <v>0.02</v>
      </c>
      <c r="Q475" t="s">
        <v>1244</v>
      </c>
      <c r="R475">
        <v>0</v>
      </c>
      <c r="S475">
        <v>0.02</v>
      </c>
      <c r="U475">
        <v>25</v>
      </c>
      <c r="V475" s="8">
        <v>40155</v>
      </c>
    </row>
    <row r="476" spans="1:22" x14ac:dyDescent="0.2">
      <c r="A476" t="s">
        <v>807</v>
      </c>
      <c r="B476">
        <v>1</v>
      </c>
      <c r="C476">
        <v>2010</v>
      </c>
      <c r="E476" t="s">
        <v>1301</v>
      </c>
      <c r="F476">
        <v>127.5</v>
      </c>
      <c r="G476" t="s">
        <v>1884</v>
      </c>
      <c r="H476" t="s">
        <v>1854</v>
      </c>
      <c r="P476">
        <v>0.02</v>
      </c>
      <c r="Q476" t="s">
        <v>1244</v>
      </c>
      <c r="R476">
        <v>0</v>
      </c>
      <c r="S476">
        <v>0.02</v>
      </c>
      <c r="U476">
        <v>25</v>
      </c>
      <c r="V476" s="8">
        <v>40155</v>
      </c>
    </row>
    <row r="477" spans="1:22" x14ac:dyDescent="0.2">
      <c r="A477" t="s">
        <v>807</v>
      </c>
      <c r="B477">
        <v>1</v>
      </c>
      <c r="C477">
        <v>2010</v>
      </c>
      <c r="E477" t="s">
        <v>1301</v>
      </c>
      <c r="F477">
        <v>128</v>
      </c>
      <c r="G477" t="s">
        <v>1885</v>
      </c>
      <c r="H477" t="s">
        <v>1854</v>
      </c>
      <c r="P477">
        <v>0.02</v>
      </c>
      <c r="Q477" t="s">
        <v>1244</v>
      </c>
      <c r="R477">
        <v>0</v>
      </c>
      <c r="S477">
        <v>0.02</v>
      </c>
      <c r="U477">
        <v>25</v>
      </c>
      <c r="V477" s="8">
        <v>40155</v>
      </c>
    </row>
    <row r="478" spans="1:22" x14ac:dyDescent="0.2">
      <c r="A478" t="s">
        <v>807</v>
      </c>
      <c r="B478">
        <v>1</v>
      </c>
      <c r="C478">
        <v>2010</v>
      </c>
      <c r="E478" t="s">
        <v>1301</v>
      </c>
      <c r="F478">
        <v>128.5</v>
      </c>
      <c r="G478" t="s">
        <v>1886</v>
      </c>
      <c r="H478" t="s">
        <v>1854</v>
      </c>
      <c r="P478">
        <v>0.02</v>
      </c>
      <c r="Q478" t="s">
        <v>1244</v>
      </c>
      <c r="R478">
        <v>0</v>
      </c>
      <c r="S478">
        <v>0.02</v>
      </c>
      <c r="U478">
        <v>50</v>
      </c>
      <c r="V478" s="8">
        <v>40155</v>
      </c>
    </row>
    <row r="479" spans="1:22" x14ac:dyDescent="0.2">
      <c r="A479" t="s">
        <v>807</v>
      </c>
      <c r="B479">
        <v>1</v>
      </c>
      <c r="C479">
        <v>2010</v>
      </c>
      <c r="E479" t="s">
        <v>1301</v>
      </c>
      <c r="F479">
        <v>129</v>
      </c>
      <c r="G479" t="s">
        <v>1887</v>
      </c>
      <c r="H479" t="s">
        <v>1854</v>
      </c>
      <c r="P479">
        <v>0.02</v>
      </c>
      <c r="Q479" t="s">
        <v>1244</v>
      </c>
      <c r="R479">
        <v>0</v>
      </c>
      <c r="S479">
        <v>0.02</v>
      </c>
      <c r="U479">
        <v>25</v>
      </c>
      <c r="V479" s="8">
        <v>40155</v>
      </c>
    </row>
    <row r="480" spans="1:22" x14ac:dyDescent="0.2">
      <c r="A480" t="s">
        <v>807</v>
      </c>
      <c r="B480">
        <v>1</v>
      </c>
      <c r="C480">
        <v>2010</v>
      </c>
      <c r="E480" t="s">
        <v>1301</v>
      </c>
      <c r="F480">
        <v>130</v>
      </c>
      <c r="G480" t="s">
        <v>1888</v>
      </c>
      <c r="H480" t="s">
        <v>1854</v>
      </c>
      <c r="P480">
        <v>0.02</v>
      </c>
      <c r="Q480" t="s">
        <v>1244</v>
      </c>
      <c r="R480">
        <v>0</v>
      </c>
      <c r="S480">
        <v>0.02</v>
      </c>
      <c r="U480">
        <v>356</v>
      </c>
      <c r="V480" s="8">
        <v>40155</v>
      </c>
    </row>
    <row r="481" spans="1:22" x14ac:dyDescent="0.2">
      <c r="A481" t="s">
        <v>807</v>
      </c>
      <c r="B481">
        <v>1</v>
      </c>
      <c r="C481">
        <v>2010</v>
      </c>
      <c r="E481" t="s">
        <v>1301</v>
      </c>
      <c r="F481">
        <v>131</v>
      </c>
      <c r="G481" t="s">
        <v>1889</v>
      </c>
      <c r="H481" t="s">
        <v>1854</v>
      </c>
      <c r="P481">
        <v>0.02</v>
      </c>
      <c r="Q481" t="s">
        <v>1244</v>
      </c>
      <c r="R481">
        <v>0</v>
      </c>
      <c r="S481">
        <v>0.02</v>
      </c>
      <c r="U481">
        <v>20</v>
      </c>
      <c r="V481" s="8">
        <v>40155</v>
      </c>
    </row>
    <row r="482" spans="1:22" x14ac:dyDescent="0.2">
      <c r="A482" t="s">
        <v>807</v>
      </c>
      <c r="B482">
        <v>1</v>
      </c>
      <c r="C482">
        <v>2010</v>
      </c>
      <c r="E482" t="s">
        <v>1301</v>
      </c>
      <c r="F482">
        <v>131.5</v>
      </c>
      <c r="G482" t="s">
        <v>1890</v>
      </c>
      <c r="H482" t="s">
        <v>1854</v>
      </c>
      <c r="P482">
        <v>0.02</v>
      </c>
      <c r="Q482" t="s">
        <v>1244</v>
      </c>
      <c r="R482">
        <v>0</v>
      </c>
      <c r="S482">
        <v>0.02</v>
      </c>
      <c r="U482">
        <v>25</v>
      </c>
      <c r="V482" s="8">
        <v>40155</v>
      </c>
    </row>
    <row r="483" spans="1:22" x14ac:dyDescent="0.2">
      <c r="A483" t="s">
        <v>807</v>
      </c>
      <c r="B483">
        <v>1</v>
      </c>
      <c r="C483">
        <v>2010</v>
      </c>
      <c r="E483" t="s">
        <v>1301</v>
      </c>
      <c r="F483">
        <v>133</v>
      </c>
      <c r="G483" t="s">
        <v>1891</v>
      </c>
      <c r="H483" t="s">
        <v>1854</v>
      </c>
      <c r="P483">
        <v>0.02</v>
      </c>
      <c r="Q483" t="s">
        <v>1244</v>
      </c>
      <c r="R483">
        <v>0</v>
      </c>
      <c r="S483">
        <v>0.02</v>
      </c>
      <c r="U483">
        <v>25</v>
      </c>
      <c r="V483" s="8">
        <v>40155</v>
      </c>
    </row>
    <row r="484" spans="1:22" x14ac:dyDescent="0.2">
      <c r="A484" t="s">
        <v>807</v>
      </c>
      <c r="B484">
        <v>1</v>
      </c>
      <c r="C484">
        <v>2010</v>
      </c>
      <c r="E484" t="s">
        <v>1301</v>
      </c>
      <c r="F484">
        <v>135</v>
      </c>
      <c r="G484" t="s">
        <v>1892</v>
      </c>
      <c r="H484" t="s">
        <v>1854</v>
      </c>
      <c r="P484">
        <v>0.01</v>
      </c>
      <c r="Q484">
        <v>-0.01</v>
      </c>
      <c r="R484">
        <v>0</v>
      </c>
      <c r="S484">
        <v>0.02</v>
      </c>
      <c r="U484">
        <v>666</v>
      </c>
      <c r="V484" s="8">
        <v>40155</v>
      </c>
    </row>
    <row r="485" spans="1:22" x14ac:dyDescent="0.2">
      <c r="A485" t="s">
        <v>807</v>
      </c>
      <c r="B485">
        <v>1</v>
      </c>
      <c r="C485">
        <v>2010</v>
      </c>
      <c r="E485" t="s">
        <v>1301</v>
      </c>
      <c r="F485">
        <v>138</v>
      </c>
      <c r="G485" t="s">
        <v>1893</v>
      </c>
      <c r="H485" t="s">
        <v>1854</v>
      </c>
      <c r="P485">
        <v>0.01</v>
      </c>
      <c r="Q485">
        <v>-0.01</v>
      </c>
      <c r="R485">
        <v>0</v>
      </c>
      <c r="S485">
        <v>0.02</v>
      </c>
      <c r="U485">
        <v>20</v>
      </c>
      <c r="V485" s="8">
        <v>40155</v>
      </c>
    </row>
    <row r="486" spans="1:22" x14ac:dyDescent="0.2">
      <c r="A486" t="s">
        <v>807</v>
      </c>
      <c r="B486">
        <v>1</v>
      </c>
      <c r="C486">
        <v>2010</v>
      </c>
      <c r="E486" t="s">
        <v>1301</v>
      </c>
      <c r="F486">
        <v>140</v>
      </c>
      <c r="G486" t="s">
        <v>1894</v>
      </c>
      <c r="H486" t="s">
        <v>1854</v>
      </c>
      <c r="P486">
        <v>0.01</v>
      </c>
      <c r="Q486">
        <v>-0.01</v>
      </c>
      <c r="R486">
        <v>0</v>
      </c>
      <c r="S486">
        <v>0.02</v>
      </c>
      <c r="U486">
        <v>325</v>
      </c>
      <c r="V486" s="8">
        <v>40155</v>
      </c>
    </row>
    <row r="487" spans="1:22" x14ac:dyDescent="0.2">
      <c r="A487" t="s">
        <v>807</v>
      </c>
      <c r="B487">
        <v>1</v>
      </c>
      <c r="C487">
        <v>2010</v>
      </c>
      <c r="E487" t="s">
        <v>1301</v>
      </c>
      <c r="F487">
        <v>145</v>
      </c>
      <c r="G487" t="s">
        <v>1895</v>
      </c>
      <c r="H487" t="s">
        <v>1854</v>
      </c>
      <c r="P487">
        <v>0.01</v>
      </c>
      <c r="Q487" t="s">
        <v>1244</v>
      </c>
      <c r="R487">
        <v>0</v>
      </c>
      <c r="S487">
        <v>0.01</v>
      </c>
      <c r="U487">
        <v>1</v>
      </c>
      <c r="V487" s="8">
        <v>40155</v>
      </c>
    </row>
    <row r="488" spans="1:22" x14ac:dyDescent="0.2">
      <c r="A488" t="s">
        <v>807</v>
      </c>
      <c r="B488">
        <v>1</v>
      </c>
      <c r="C488">
        <v>2010</v>
      </c>
      <c r="E488" t="s">
        <v>1301</v>
      </c>
      <c r="F488">
        <v>150</v>
      </c>
      <c r="G488" t="s">
        <v>1896</v>
      </c>
      <c r="H488" t="s">
        <v>1854</v>
      </c>
      <c r="P488">
        <v>0.01</v>
      </c>
      <c r="Q488" t="s">
        <v>1244</v>
      </c>
      <c r="R488">
        <v>0</v>
      </c>
      <c r="S488">
        <v>0.01</v>
      </c>
      <c r="U488">
        <v>541</v>
      </c>
      <c r="V488" s="8">
        <v>40155</v>
      </c>
    </row>
    <row r="489" spans="1:22" x14ac:dyDescent="0.2">
      <c r="A489" t="s">
        <v>807</v>
      </c>
      <c r="B489">
        <v>1</v>
      </c>
      <c r="C489">
        <v>2010</v>
      </c>
      <c r="E489" t="s">
        <v>1301</v>
      </c>
      <c r="F489">
        <v>160</v>
      </c>
      <c r="G489" t="s">
        <v>1897</v>
      </c>
      <c r="H489" t="s">
        <v>1854</v>
      </c>
      <c r="P489">
        <v>0.01</v>
      </c>
      <c r="Q489" t="s">
        <v>1244</v>
      </c>
      <c r="R489">
        <v>0</v>
      </c>
      <c r="S489">
        <v>0.01</v>
      </c>
      <c r="U489">
        <v>200</v>
      </c>
      <c r="V489" s="8">
        <v>40155</v>
      </c>
    </row>
    <row r="490" spans="1:22" x14ac:dyDescent="0.2">
      <c r="A490" t="s">
        <v>807</v>
      </c>
      <c r="B490">
        <v>1</v>
      </c>
      <c r="C490">
        <v>2010</v>
      </c>
      <c r="E490" t="s">
        <v>1301</v>
      </c>
      <c r="F490">
        <v>170</v>
      </c>
      <c r="G490" t="s">
        <v>1898</v>
      </c>
      <c r="H490" t="s">
        <v>1854</v>
      </c>
      <c r="P490">
        <v>0.01</v>
      </c>
      <c r="Q490" t="s">
        <v>1244</v>
      </c>
      <c r="R490">
        <v>0</v>
      </c>
      <c r="S490">
        <v>0.01</v>
      </c>
      <c r="U490">
        <v>200</v>
      </c>
      <c r="V490" s="8">
        <v>40155</v>
      </c>
    </row>
    <row r="491" spans="1:22" x14ac:dyDescent="0.2">
      <c r="A491" t="s">
        <v>807</v>
      </c>
      <c r="B491">
        <v>1</v>
      </c>
      <c r="C491">
        <v>2010</v>
      </c>
      <c r="E491" t="s">
        <v>1301</v>
      </c>
      <c r="F491">
        <v>175</v>
      </c>
      <c r="G491" t="s">
        <v>1899</v>
      </c>
      <c r="H491" t="s">
        <v>1854</v>
      </c>
      <c r="P491">
        <v>0.01</v>
      </c>
      <c r="Q491">
        <v>-0.01</v>
      </c>
      <c r="R491">
        <v>0</v>
      </c>
      <c r="S491">
        <v>0.02</v>
      </c>
      <c r="U491">
        <v>75</v>
      </c>
      <c r="V491" s="8">
        <v>40155</v>
      </c>
    </row>
    <row r="492" spans="1:22" x14ac:dyDescent="0.2">
      <c r="A492" t="s">
        <v>807</v>
      </c>
      <c r="B492">
        <v>1</v>
      </c>
      <c r="C492">
        <v>2010</v>
      </c>
      <c r="E492" t="s">
        <v>1301</v>
      </c>
      <c r="F492">
        <v>180</v>
      </c>
      <c r="G492" t="s">
        <v>1900</v>
      </c>
      <c r="H492" t="s">
        <v>1854</v>
      </c>
      <c r="P492">
        <v>0.01</v>
      </c>
      <c r="Q492">
        <v>-0.01</v>
      </c>
      <c r="R492">
        <v>0</v>
      </c>
      <c r="S492">
        <v>0.02</v>
      </c>
      <c r="U492">
        <v>525</v>
      </c>
      <c r="V492" s="8">
        <v>40155</v>
      </c>
    </row>
    <row r="493" spans="1:22" x14ac:dyDescent="0.2">
      <c r="A493" t="s">
        <v>807</v>
      </c>
      <c r="B493">
        <v>1</v>
      </c>
      <c r="C493">
        <v>2010</v>
      </c>
      <c r="E493" t="s">
        <v>1301</v>
      </c>
      <c r="F493">
        <v>190</v>
      </c>
      <c r="G493" t="s">
        <v>1901</v>
      </c>
      <c r="H493" t="s">
        <v>1854</v>
      </c>
      <c r="P493">
        <v>0.02</v>
      </c>
      <c r="Q493" t="s">
        <v>1244</v>
      </c>
      <c r="R493">
        <v>0</v>
      </c>
      <c r="S493">
        <v>0.02</v>
      </c>
      <c r="U493">
        <v>80</v>
      </c>
      <c r="V493" s="8">
        <v>40155</v>
      </c>
    </row>
    <row r="494" spans="1:22" x14ac:dyDescent="0.2">
      <c r="A494" t="s">
        <v>807</v>
      </c>
      <c r="B494">
        <v>1</v>
      </c>
      <c r="C494">
        <v>2010</v>
      </c>
      <c r="E494" t="s">
        <v>1301</v>
      </c>
      <c r="F494">
        <v>195</v>
      </c>
      <c r="G494" t="s">
        <v>1902</v>
      </c>
      <c r="H494" t="s">
        <v>1854</v>
      </c>
      <c r="P494">
        <v>0.02</v>
      </c>
      <c r="Q494" t="s">
        <v>1244</v>
      </c>
      <c r="R494">
        <v>0</v>
      </c>
      <c r="S494">
        <v>0.02</v>
      </c>
      <c r="U494">
        <v>80</v>
      </c>
      <c r="V494" s="8">
        <v>40155</v>
      </c>
    </row>
    <row r="495" spans="1:22" x14ac:dyDescent="0.2">
      <c r="A495" t="s">
        <v>807</v>
      </c>
      <c r="B495">
        <v>1</v>
      </c>
      <c r="C495">
        <v>2010</v>
      </c>
      <c r="E495" t="s">
        <v>1301</v>
      </c>
      <c r="F495">
        <v>200</v>
      </c>
      <c r="G495" t="s">
        <v>1903</v>
      </c>
      <c r="H495" t="s">
        <v>1854</v>
      </c>
      <c r="P495">
        <v>0.02</v>
      </c>
      <c r="Q495" t="s">
        <v>1244</v>
      </c>
      <c r="R495">
        <v>0</v>
      </c>
      <c r="S495">
        <v>0.02</v>
      </c>
      <c r="U495">
        <v>100</v>
      </c>
      <c r="V495" s="8">
        <v>40155</v>
      </c>
    </row>
    <row r="496" spans="1:22" x14ac:dyDescent="0.2">
      <c r="A496" t="s">
        <v>807</v>
      </c>
      <c r="B496">
        <v>1</v>
      </c>
      <c r="C496">
        <v>2010</v>
      </c>
      <c r="E496" t="s">
        <v>1301</v>
      </c>
      <c r="F496">
        <v>50</v>
      </c>
      <c r="G496" t="s">
        <v>1904</v>
      </c>
      <c r="H496" t="s">
        <v>1854</v>
      </c>
      <c r="P496">
        <v>25.25</v>
      </c>
      <c r="Q496">
        <v>-1.31</v>
      </c>
      <c r="R496">
        <v>0</v>
      </c>
      <c r="S496">
        <v>26.56</v>
      </c>
      <c r="V496" s="8">
        <v>40155</v>
      </c>
    </row>
    <row r="497" spans="1:22" x14ac:dyDescent="0.2">
      <c r="A497" t="s">
        <v>807</v>
      </c>
      <c r="B497">
        <v>1</v>
      </c>
      <c r="C497">
        <v>2010</v>
      </c>
      <c r="E497" t="s">
        <v>1301</v>
      </c>
      <c r="F497">
        <v>51</v>
      </c>
      <c r="G497" t="s">
        <v>1905</v>
      </c>
      <c r="H497" t="s">
        <v>1854</v>
      </c>
      <c r="P497">
        <v>24.26</v>
      </c>
      <c r="Q497">
        <v>-1.31</v>
      </c>
      <c r="R497">
        <v>0</v>
      </c>
      <c r="S497">
        <v>25.57</v>
      </c>
      <c r="U497">
        <v>100</v>
      </c>
      <c r="V497" s="8">
        <v>40155</v>
      </c>
    </row>
    <row r="498" spans="1:22" x14ac:dyDescent="0.2">
      <c r="A498" t="s">
        <v>807</v>
      </c>
      <c r="B498">
        <v>1</v>
      </c>
      <c r="C498">
        <v>2010</v>
      </c>
      <c r="E498" t="s">
        <v>1301</v>
      </c>
      <c r="F498">
        <v>51.5</v>
      </c>
      <c r="G498" t="s">
        <v>1906</v>
      </c>
      <c r="H498" t="s">
        <v>1854</v>
      </c>
      <c r="P498">
        <v>23.77</v>
      </c>
      <c r="Q498">
        <v>-1.31</v>
      </c>
      <c r="R498">
        <v>0</v>
      </c>
      <c r="S498">
        <v>25.08</v>
      </c>
      <c r="U498">
        <v>75</v>
      </c>
      <c r="V498" s="8">
        <v>40155</v>
      </c>
    </row>
    <row r="499" spans="1:22" x14ac:dyDescent="0.2">
      <c r="A499" t="s">
        <v>807</v>
      </c>
      <c r="B499">
        <v>1</v>
      </c>
      <c r="C499">
        <v>2010</v>
      </c>
      <c r="E499" t="s">
        <v>1301</v>
      </c>
      <c r="F499">
        <v>52</v>
      </c>
      <c r="G499" t="s">
        <v>1907</v>
      </c>
      <c r="H499" t="s">
        <v>1854</v>
      </c>
      <c r="P499">
        <v>23.28</v>
      </c>
      <c r="Q499">
        <v>-1.31</v>
      </c>
      <c r="R499">
        <v>0</v>
      </c>
      <c r="S499">
        <v>24.59</v>
      </c>
      <c r="U499">
        <v>315</v>
      </c>
      <c r="V499" s="8">
        <v>40155</v>
      </c>
    </row>
    <row r="500" spans="1:22" x14ac:dyDescent="0.2">
      <c r="A500" t="s">
        <v>807</v>
      </c>
      <c r="B500">
        <v>1</v>
      </c>
      <c r="C500">
        <v>2010</v>
      </c>
      <c r="E500" t="s">
        <v>1301</v>
      </c>
      <c r="F500">
        <v>52.5</v>
      </c>
      <c r="G500" t="s">
        <v>1908</v>
      </c>
      <c r="H500" t="s">
        <v>1854</v>
      </c>
      <c r="P500">
        <v>22.79</v>
      </c>
      <c r="Q500">
        <v>-1.3</v>
      </c>
      <c r="R500">
        <v>0</v>
      </c>
      <c r="S500">
        <v>24.09</v>
      </c>
      <c r="U500">
        <v>250</v>
      </c>
      <c r="V500" s="8">
        <v>40155</v>
      </c>
    </row>
    <row r="501" spans="1:22" x14ac:dyDescent="0.2">
      <c r="A501" t="s">
        <v>807</v>
      </c>
      <c r="B501">
        <v>1</v>
      </c>
      <c r="C501">
        <v>2010</v>
      </c>
      <c r="E501" t="s">
        <v>1301</v>
      </c>
      <c r="F501">
        <v>53</v>
      </c>
      <c r="G501" t="s">
        <v>1909</v>
      </c>
      <c r="H501" t="s">
        <v>1854</v>
      </c>
      <c r="P501">
        <v>22.3</v>
      </c>
      <c r="Q501">
        <v>-1.3</v>
      </c>
      <c r="R501">
        <v>0</v>
      </c>
      <c r="S501">
        <v>23.6</v>
      </c>
      <c r="U501">
        <v>175</v>
      </c>
      <c r="V501" s="8">
        <v>40155</v>
      </c>
    </row>
    <row r="502" spans="1:22" x14ac:dyDescent="0.2">
      <c r="A502" t="s">
        <v>807</v>
      </c>
      <c r="B502">
        <v>1</v>
      </c>
      <c r="C502">
        <v>2010</v>
      </c>
      <c r="E502" t="s">
        <v>1301</v>
      </c>
      <c r="F502">
        <v>53.5</v>
      </c>
      <c r="G502" t="s">
        <v>1910</v>
      </c>
      <c r="H502" t="s">
        <v>1854</v>
      </c>
      <c r="P502">
        <v>21.81</v>
      </c>
      <c r="Q502">
        <v>-1.3</v>
      </c>
      <c r="R502">
        <v>0</v>
      </c>
      <c r="S502">
        <v>23.11</v>
      </c>
      <c r="U502">
        <v>150</v>
      </c>
      <c r="V502" s="8">
        <v>40155</v>
      </c>
    </row>
    <row r="503" spans="1:22" x14ac:dyDescent="0.2">
      <c r="A503" t="s">
        <v>807</v>
      </c>
      <c r="B503">
        <v>1</v>
      </c>
      <c r="C503">
        <v>2010</v>
      </c>
      <c r="E503" t="s">
        <v>1301</v>
      </c>
      <c r="F503">
        <v>54</v>
      </c>
      <c r="G503" t="s">
        <v>1911</v>
      </c>
      <c r="H503" t="s">
        <v>1854</v>
      </c>
      <c r="P503">
        <v>21.33</v>
      </c>
      <c r="Q503">
        <v>-1.29</v>
      </c>
      <c r="R503">
        <v>0</v>
      </c>
      <c r="S503">
        <v>22.62</v>
      </c>
      <c r="U503">
        <v>675</v>
      </c>
      <c r="V503" s="8">
        <v>40155</v>
      </c>
    </row>
    <row r="504" spans="1:22" x14ac:dyDescent="0.2">
      <c r="A504" t="s">
        <v>807</v>
      </c>
      <c r="B504">
        <v>1</v>
      </c>
      <c r="C504">
        <v>2010</v>
      </c>
      <c r="E504" t="s">
        <v>1301</v>
      </c>
      <c r="F504">
        <v>54.5</v>
      </c>
      <c r="G504" t="s">
        <v>1912</v>
      </c>
      <c r="H504" t="s">
        <v>1854</v>
      </c>
      <c r="P504">
        <v>20.84</v>
      </c>
      <c r="Q504">
        <v>-1.29</v>
      </c>
      <c r="R504">
        <v>0</v>
      </c>
      <c r="S504">
        <v>22.13</v>
      </c>
      <c r="U504">
        <v>250</v>
      </c>
      <c r="V504" s="8">
        <v>40155</v>
      </c>
    </row>
    <row r="505" spans="1:22" x14ac:dyDescent="0.2">
      <c r="A505" t="s">
        <v>807</v>
      </c>
      <c r="B505">
        <v>1</v>
      </c>
      <c r="C505">
        <v>2010</v>
      </c>
      <c r="E505" t="s">
        <v>1301</v>
      </c>
      <c r="F505">
        <v>55</v>
      </c>
      <c r="G505" t="s">
        <v>1913</v>
      </c>
      <c r="H505" t="s">
        <v>1854</v>
      </c>
      <c r="P505">
        <v>20.350000000000001</v>
      </c>
      <c r="Q505">
        <v>-1.29</v>
      </c>
      <c r="R505">
        <v>0</v>
      </c>
      <c r="S505">
        <v>21.64</v>
      </c>
      <c r="U505">
        <v>150</v>
      </c>
      <c r="V505" s="8">
        <v>40155</v>
      </c>
    </row>
    <row r="506" spans="1:22" x14ac:dyDescent="0.2">
      <c r="A506" t="s">
        <v>807</v>
      </c>
      <c r="B506">
        <v>1</v>
      </c>
      <c r="C506">
        <v>2010</v>
      </c>
      <c r="E506" t="s">
        <v>1301</v>
      </c>
      <c r="F506">
        <v>56</v>
      </c>
      <c r="G506" t="s">
        <v>1914</v>
      </c>
      <c r="H506" t="s">
        <v>1854</v>
      </c>
      <c r="P506">
        <v>19.39</v>
      </c>
      <c r="Q506">
        <v>-1.28</v>
      </c>
      <c r="R506">
        <v>0</v>
      </c>
      <c r="S506">
        <v>20.67</v>
      </c>
      <c r="U506">
        <v>200</v>
      </c>
      <c r="V506" s="8">
        <v>40155</v>
      </c>
    </row>
    <row r="507" spans="1:22" x14ac:dyDescent="0.2">
      <c r="A507" t="s">
        <v>807</v>
      </c>
      <c r="B507">
        <v>1</v>
      </c>
      <c r="C507">
        <v>2010</v>
      </c>
      <c r="E507" t="s">
        <v>1301</v>
      </c>
      <c r="F507">
        <v>56.5</v>
      </c>
      <c r="G507" t="s">
        <v>1915</v>
      </c>
      <c r="H507" t="s">
        <v>1854</v>
      </c>
      <c r="P507">
        <v>18.899999999999999</v>
      </c>
      <c r="Q507">
        <v>-1.28</v>
      </c>
      <c r="R507">
        <v>0</v>
      </c>
      <c r="S507">
        <v>20.18</v>
      </c>
      <c r="U507">
        <v>312</v>
      </c>
      <c r="V507" s="8">
        <v>40155</v>
      </c>
    </row>
    <row r="508" spans="1:22" x14ac:dyDescent="0.2">
      <c r="A508" t="s">
        <v>807</v>
      </c>
      <c r="B508">
        <v>1</v>
      </c>
      <c r="C508">
        <v>2010</v>
      </c>
      <c r="E508" t="s">
        <v>1301</v>
      </c>
      <c r="F508">
        <v>57</v>
      </c>
      <c r="G508" t="s">
        <v>1916</v>
      </c>
      <c r="H508" t="s">
        <v>1854</v>
      </c>
      <c r="P508">
        <v>18.420000000000002</v>
      </c>
      <c r="Q508">
        <v>-1.27</v>
      </c>
      <c r="R508">
        <v>0</v>
      </c>
      <c r="S508">
        <v>19.690000000000001</v>
      </c>
      <c r="U508">
        <v>305</v>
      </c>
      <c r="V508" s="8">
        <v>40155</v>
      </c>
    </row>
    <row r="509" spans="1:22" x14ac:dyDescent="0.2">
      <c r="A509" t="s">
        <v>807</v>
      </c>
      <c r="B509">
        <v>1</v>
      </c>
      <c r="C509">
        <v>2010</v>
      </c>
      <c r="E509" t="s">
        <v>1301</v>
      </c>
      <c r="F509">
        <v>57.5</v>
      </c>
      <c r="G509" t="s">
        <v>1917</v>
      </c>
      <c r="H509" t="s">
        <v>1854</v>
      </c>
      <c r="P509">
        <v>17.940000000000001</v>
      </c>
      <c r="Q509">
        <v>-1.27</v>
      </c>
      <c r="R509">
        <v>0</v>
      </c>
      <c r="S509">
        <v>19.21</v>
      </c>
      <c r="U509">
        <v>390</v>
      </c>
      <c r="V509" s="8">
        <v>40155</v>
      </c>
    </row>
    <row r="510" spans="1:22" x14ac:dyDescent="0.2">
      <c r="A510" t="s">
        <v>807</v>
      </c>
      <c r="B510">
        <v>1</v>
      </c>
      <c r="C510">
        <v>2010</v>
      </c>
      <c r="E510" t="s">
        <v>1301</v>
      </c>
      <c r="F510">
        <v>58</v>
      </c>
      <c r="G510" t="s">
        <v>1918</v>
      </c>
      <c r="H510" t="s">
        <v>1854</v>
      </c>
      <c r="P510">
        <v>17.46</v>
      </c>
      <c r="Q510">
        <v>-1.27</v>
      </c>
      <c r="R510">
        <v>0</v>
      </c>
      <c r="S510">
        <v>18.73</v>
      </c>
      <c r="U510">
        <v>310</v>
      </c>
      <c r="V510" s="8">
        <v>40155</v>
      </c>
    </row>
    <row r="511" spans="1:22" x14ac:dyDescent="0.2">
      <c r="A511" t="s">
        <v>807</v>
      </c>
      <c r="B511">
        <v>1</v>
      </c>
      <c r="C511">
        <v>2010</v>
      </c>
      <c r="E511" t="s">
        <v>1301</v>
      </c>
      <c r="F511">
        <v>58.5</v>
      </c>
      <c r="G511" t="s">
        <v>1919</v>
      </c>
      <c r="H511" t="s">
        <v>1854</v>
      </c>
      <c r="P511">
        <v>16.989999999999998</v>
      </c>
      <c r="Q511">
        <v>-1.26</v>
      </c>
      <c r="R511">
        <v>0</v>
      </c>
      <c r="S511">
        <v>18.25</v>
      </c>
      <c r="U511">
        <v>400</v>
      </c>
      <c r="V511" s="8">
        <v>40155</v>
      </c>
    </row>
    <row r="512" spans="1:22" x14ac:dyDescent="0.2">
      <c r="A512" t="s">
        <v>807</v>
      </c>
      <c r="B512">
        <v>1</v>
      </c>
      <c r="C512">
        <v>2010</v>
      </c>
      <c r="E512" t="s">
        <v>1301</v>
      </c>
      <c r="F512">
        <v>59</v>
      </c>
      <c r="G512" t="s">
        <v>1920</v>
      </c>
      <c r="H512" t="s">
        <v>1854</v>
      </c>
      <c r="P512">
        <v>16.510000000000002</v>
      </c>
      <c r="Q512">
        <v>-1.25</v>
      </c>
      <c r="R512">
        <v>0</v>
      </c>
      <c r="S512">
        <v>17.760000000000002</v>
      </c>
      <c r="U512">
        <v>300</v>
      </c>
      <c r="V512" s="8">
        <v>40155</v>
      </c>
    </row>
    <row r="513" spans="1:22" x14ac:dyDescent="0.2">
      <c r="A513" t="s">
        <v>807</v>
      </c>
      <c r="B513">
        <v>1</v>
      </c>
      <c r="C513">
        <v>2010</v>
      </c>
      <c r="E513" t="s">
        <v>1301</v>
      </c>
      <c r="F513">
        <v>59.5</v>
      </c>
      <c r="G513" t="s">
        <v>1921</v>
      </c>
      <c r="H513" t="s">
        <v>1854</v>
      </c>
      <c r="P513">
        <v>16.04</v>
      </c>
      <c r="Q513">
        <v>-1.25</v>
      </c>
      <c r="R513">
        <v>0</v>
      </c>
      <c r="S513">
        <v>17.29</v>
      </c>
      <c r="U513">
        <v>365</v>
      </c>
      <c r="V513" s="8">
        <v>40155</v>
      </c>
    </row>
    <row r="514" spans="1:22" x14ac:dyDescent="0.2">
      <c r="A514" t="s">
        <v>807</v>
      </c>
      <c r="B514">
        <v>1</v>
      </c>
      <c r="C514">
        <v>2010</v>
      </c>
      <c r="E514" t="s">
        <v>1301</v>
      </c>
      <c r="F514">
        <v>60</v>
      </c>
      <c r="G514" t="s">
        <v>1922</v>
      </c>
      <c r="H514" t="s">
        <v>1854</v>
      </c>
      <c r="P514">
        <v>15.57</v>
      </c>
      <c r="Q514">
        <v>-1.24</v>
      </c>
      <c r="R514">
        <v>0</v>
      </c>
      <c r="S514">
        <v>16.809999999999999</v>
      </c>
      <c r="U514">
        <v>998</v>
      </c>
      <c r="V514" s="8">
        <v>40155</v>
      </c>
    </row>
    <row r="515" spans="1:22" x14ac:dyDescent="0.2">
      <c r="A515" t="s">
        <v>807</v>
      </c>
      <c r="B515">
        <v>1</v>
      </c>
      <c r="C515">
        <v>2010</v>
      </c>
      <c r="E515" t="s">
        <v>1301</v>
      </c>
      <c r="F515">
        <v>60.4</v>
      </c>
      <c r="G515" t="s">
        <v>1923</v>
      </c>
      <c r="H515" t="s">
        <v>1854</v>
      </c>
      <c r="P515">
        <v>15.19</v>
      </c>
      <c r="Q515">
        <v>-1.23</v>
      </c>
      <c r="R515">
        <v>0</v>
      </c>
      <c r="S515">
        <v>16.420000000000002</v>
      </c>
      <c r="U515">
        <v>200</v>
      </c>
      <c r="V515" s="8">
        <v>40155</v>
      </c>
    </row>
    <row r="516" spans="1:22" x14ac:dyDescent="0.2">
      <c r="A516" t="s">
        <v>807</v>
      </c>
      <c r="B516">
        <v>1</v>
      </c>
      <c r="C516">
        <v>2010</v>
      </c>
      <c r="E516" t="s">
        <v>1301</v>
      </c>
      <c r="F516">
        <v>60.5</v>
      </c>
      <c r="G516" t="s">
        <v>1924</v>
      </c>
      <c r="H516" t="s">
        <v>1854</v>
      </c>
      <c r="P516">
        <v>15.1</v>
      </c>
      <c r="Q516">
        <v>-1.23</v>
      </c>
      <c r="R516">
        <v>0</v>
      </c>
      <c r="S516">
        <v>16.329999999999998</v>
      </c>
      <c r="U516">
        <v>10</v>
      </c>
      <c r="V516" s="8">
        <v>40155</v>
      </c>
    </row>
    <row r="517" spans="1:22" x14ac:dyDescent="0.2">
      <c r="A517" t="s">
        <v>807</v>
      </c>
      <c r="B517">
        <v>1</v>
      </c>
      <c r="C517">
        <v>2010</v>
      </c>
      <c r="E517" t="s">
        <v>1301</v>
      </c>
      <c r="F517">
        <v>61</v>
      </c>
      <c r="G517" t="s">
        <v>1925</v>
      </c>
      <c r="H517" t="s">
        <v>1854</v>
      </c>
      <c r="P517">
        <v>14.63</v>
      </c>
      <c r="Q517">
        <v>-1.23</v>
      </c>
      <c r="R517">
        <v>0</v>
      </c>
      <c r="S517">
        <v>15.86</v>
      </c>
      <c r="U517">
        <v>300</v>
      </c>
      <c r="V517" s="8">
        <v>40155</v>
      </c>
    </row>
    <row r="518" spans="1:22" x14ac:dyDescent="0.2">
      <c r="A518" t="s">
        <v>807</v>
      </c>
      <c r="B518">
        <v>1</v>
      </c>
      <c r="C518">
        <v>2010</v>
      </c>
      <c r="E518" t="s">
        <v>1301</v>
      </c>
      <c r="F518">
        <v>61.25</v>
      </c>
      <c r="G518" t="s">
        <v>1926</v>
      </c>
      <c r="H518" t="s">
        <v>1854</v>
      </c>
      <c r="P518">
        <v>14.39</v>
      </c>
      <c r="Q518">
        <v>-1.23</v>
      </c>
      <c r="R518">
        <v>0</v>
      </c>
      <c r="S518">
        <v>15.62</v>
      </c>
      <c r="U518">
        <v>25</v>
      </c>
      <c r="V518" s="8">
        <v>40155</v>
      </c>
    </row>
    <row r="519" spans="1:22" x14ac:dyDescent="0.2">
      <c r="A519" t="s">
        <v>807</v>
      </c>
      <c r="B519">
        <v>1</v>
      </c>
      <c r="C519">
        <v>2010</v>
      </c>
      <c r="E519" t="s">
        <v>1301</v>
      </c>
      <c r="F519">
        <v>61.5</v>
      </c>
      <c r="G519" t="s">
        <v>1927</v>
      </c>
      <c r="H519" t="s">
        <v>1854</v>
      </c>
      <c r="P519">
        <v>14.17</v>
      </c>
      <c r="Q519">
        <v>-1.22</v>
      </c>
      <c r="R519">
        <v>0</v>
      </c>
      <c r="S519">
        <v>15.39</v>
      </c>
      <c r="U519">
        <v>75</v>
      </c>
      <c r="V519" s="8">
        <v>40155</v>
      </c>
    </row>
    <row r="520" spans="1:22" x14ac:dyDescent="0.2">
      <c r="A520" t="s">
        <v>807</v>
      </c>
      <c r="B520">
        <v>1</v>
      </c>
      <c r="C520">
        <v>2010</v>
      </c>
      <c r="E520" t="s">
        <v>1301</v>
      </c>
      <c r="F520">
        <v>61.8</v>
      </c>
      <c r="G520" t="s">
        <v>1928</v>
      </c>
      <c r="H520" t="s">
        <v>1854</v>
      </c>
      <c r="P520">
        <v>13.89</v>
      </c>
      <c r="Q520">
        <v>-1.21</v>
      </c>
      <c r="R520">
        <v>0</v>
      </c>
      <c r="S520">
        <v>15.1</v>
      </c>
      <c r="U520">
        <v>25</v>
      </c>
      <c r="V520" s="8">
        <v>40155</v>
      </c>
    </row>
    <row r="521" spans="1:22" x14ac:dyDescent="0.2">
      <c r="A521" t="s">
        <v>807</v>
      </c>
      <c r="B521">
        <v>1</v>
      </c>
      <c r="C521">
        <v>2010</v>
      </c>
      <c r="E521" t="s">
        <v>1301</v>
      </c>
      <c r="F521">
        <v>62</v>
      </c>
      <c r="G521" t="s">
        <v>1929</v>
      </c>
      <c r="H521" t="s">
        <v>1854</v>
      </c>
      <c r="P521">
        <v>13.71</v>
      </c>
      <c r="Q521">
        <v>-1.21</v>
      </c>
      <c r="R521">
        <v>0</v>
      </c>
      <c r="S521">
        <v>14.92</v>
      </c>
      <c r="U521">
        <v>535</v>
      </c>
      <c r="V521" s="8">
        <v>40155</v>
      </c>
    </row>
    <row r="522" spans="1:22" x14ac:dyDescent="0.2">
      <c r="A522" t="s">
        <v>807</v>
      </c>
      <c r="B522">
        <v>1</v>
      </c>
      <c r="C522">
        <v>2010</v>
      </c>
      <c r="E522" t="s">
        <v>1301</v>
      </c>
      <c r="F522">
        <v>62.5</v>
      </c>
      <c r="G522" t="s">
        <v>1930</v>
      </c>
      <c r="H522" t="s">
        <v>1854</v>
      </c>
      <c r="P522">
        <v>13.26</v>
      </c>
      <c r="Q522">
        <v>-1.2</v>
      </c>
      <c r="R522">
        <v>0</v>
      </c>
      <c r="S522">
        <v>14.46</v>
      </c>
      <c r="U522">
        <v>255</v>
      </c>
      <c r="V522" s="8">
        <v>40155</v>
      </c>
    </row>
    <row r="523" spans="1:22" x14ac:dyDescent="0.2">
      <c r="A523" t="s">
        <v>807</v>
      </c>
      <c r="B523">
        <v>1</v>
      </c>
      <c r="C523">
        <v>2010</v>
      </c>
      <c r="E523" t="s">
        <v>1301</v>
      </c>
      <c r="F523">
        <v>62.75</v>
      </c>
      <c r="G523" t="s">
        <v>1931</v>
      </c>
      <c r="H523" t="s">
        <v>1854</v>
      </c>
      <c r="P523">
        <v>13.02</v>
      </c>
      <c r="Q523">
        <v>-1.2</v>
      </c>
      <c r="R523">
        <v>0</v>
      </c>
      <c r="S523">
        <v>14.22</v>
      </c>
      <c r="U523">
        <v>250</v>
      </c>
      <c r="V523" s="8">
        <v>40155</v>
      </c>
    </row>
    <row r="524" spans="1:22" x14ac:dyDescent="0.2">
      <c r="A524" t="s">
        <v>807</v>
      </c>
      <c r="B524">
        <v>1</v>
      </c>
      <c r="C524">
        <v>2010</v>
      </c>
      <c r="E524" t="s">
        <v>1301</v>
      </c>
      <c r="F524">
        <v>63</v>
      </c>
      <c r="G524" t="s">
        <v>1932</v>
      </c>
      <c r="H524" t="s">
        <v>1854</v>
      </c>
      <c r="P524">
        <v>12.8</v>
      </c>
      <c r="Q524">
        <v>-1.2</v>
      </c>
      <c r="R524">
        <v>0</v>
      </c>
      <c r="S524">
        <v>14</v>
      </c>
      <c r="U524">
        <v>430</v>
      </c>
      <c r="V524" s="8">
        <v>40155</v>
      </c>
    </row>
    <row r="525" spans="1:22" x14ac:dyDescent="0.2">
      <c r="A525" t="s">
        <v>807</v>
      </c>
      <c r="B525">
        <v>1</v>
      </c>
      <c r="C525">
        <v>2010</v>
      </c>
      <c r="E525" t="s">
        <v>1301</v>
      </c>
      <c r="F525">
        <v>63.5</v>
      </c>
      <c r="G525" t="s">
        <v>1933</v>
      </c>
      <c r="H525" t="s">
        <v>1854</v>
      </c>
      <c r="P525">
        <v>12.36</v>
      </c>
      <c r="Q525">
        <v>-1.18</v>
      </c>
      <c r="R525">
        <v>0</v>
      </c>
      <c r="S525">
        <v>13.54</v>
      </c>
      <c r="U525">
        <v>25</v>
      </c>
      <c r="V525" s="8">
        <v>40155</v>
      </c>
    </row>
    <row r="526" spans="1:22" x14ac:dyDescent="0.2">
      <c r="A526" t="s">
        <v>807</v>
      </c>
      <c r="B526">
        <v>1</v>
      </c>
      <c r="C526">
        <v>2010</v>
      </c>
      <c r="E526" t="s">
        <v>1301</v>
      </c>
      <c r="F526">
        <v>64</v>
      </c>
      <c r="G526" t="s">
        <v>1934</v>
      </c>
      <c r="H526" t="s">
        <v>1854</v>
      </c>
      <c r="P526">
        <v>11.91</v>
      </c>
      <c r="Q526">
        <v>-1.17</v>
      </c>
      <c r="R526">
        <v>0</v>
      </c>
      <c r="S526">
        <v>13.08</v>
      </c>
      <c r="U526">
        <v>320</v>
      </c>
      <c r="V526" s="8">
        <v>40155</v>
      </c>
    </row>
    <row r="527" spans="1:22" x14ac:dyDescent="0.2">
      <c r="A527" t="s">
        <v>807</v>
      </c>
      <c r="B527">
        <v>1</v>
      </c>
      <c r="C527">
        <v>2010</v>
      </c>
      <c r="E527" t="s">
        <v>1301</v>
      </c>
      <c r="F527">
        <v>64.5</v>
      </c>
      <c r="G527" t="s">
        <v>1935</v>
      </c>
      <c r="H527" t="s">
        <v>1854</v>
      </c>
      <c r="P527">
        <v>11.47</v>
      </c>
      <c r="Q527">
        <v>-1.1599999999999999</v>
      </c>
      <c r="R527">
        <v>0</v>
      </c>
      <c r="S527">
        <v>12.63</v>
      </c>
      <c r="U527">
        <v>50</v>
      </c>
      <c r="V527" s="8">
        <v>40155</v>
      </c>
    </row>
    <row r="528" spans="1:22" x14ac:dyDescent="0.2">
      <c r="A528" t="s">
        <v>807</v>
      </c>
      <c r="B528">
        <v>1</v>
      </c>
      <c r="C528">
        <v>2010</v>
      </c>
      <c r="E528" t="s">
        <v>1301</v>
      </c>
      <c r="F528">
        <v>65</v>
      </c>
      <c r="G528" t="s">
        <v>1936</v>
      </c>
      <c r="H528" t="s">
        <v>1854</v>
      </c>
      <c r="P528">
        <v>11.03</v>
      </c>
      <c r="Q528">
        <v>-1.1499999999999999</v>
      </c>
      <c r="R528">
        <v>0</v>
      </c>
      <c r="S528">
        <v>12.18</v>
      </c>
      <c r="U528">
        <v>1517</v>
      </c>
      <c r="V528" s="8">
        <v>40155</v>
      </c>
    </row>
    <row r="529" spans="1:22" x14ac:dyDescent="0.2">
      <c r="A529" t="s">
        <v>807</v>
      </c>
      <c r="B529">
        <v>1</v>
      </c>
      <c r="C529">
        <v>2010</v>
      </c>
      <c r="E529" t="s">
        <v>1301</v>
      </c>
      <c r="F529">
        <v>65.5</v>
      </c>
      <c r="G529" t="s">
        <v>1937</v>
      </c>
      <c r="H529" t="s">
        <v>1854</v>
      </c>
      <c r="P529">
        <v>10.6</v>
      </c>
      <c r="Q529">
        <v>-1.1399999999999999</v>
      </c>
      <c r="R529">
        <v>0</v>
      </c>
      <c r="S529">
        <v>11.74</v>
      </c>
      <c r="U529">
        <v>275</v>
      </c>
      <c r="V529" s="8">
        <v>40155</v>
      </c>
    </row>
    <row r="530" spans="1:22" x14ac:dyDescent="0.2">
      <c r="A530" t="s">
        <v>807</v>
      </c>
      <c r="B530">
        <v>1</v>
      </c>
      <c r="C530">
        <v>2010</v>
      </c>
      <c r="E530" t="s">
        <v>1301</v>
      </c>
      <c r="F530">
        <v>66</v>
      </c>
      <c r="G530" t="s">
        <v>1938</v>
      </c>
      <c r="H530" t="s">
        <v>1854</v>
      </c>
      <c r="P530">
        <v>10.17</v>
      </c>
      <c r="Q530">
        <v>-1.1299999999999999</v>
      </c>
      <c r="R530">
        <v>0</v>
      </c>
      <c r="S530">
        <v>11.3</v>
      </c>
      <c r="U530">
        <v>225</v>
      </c>
      <c r="V530" s="8">
        <v>40155</v>
      </c>
    </row>
    <row r="531" spans="1:22" x14ac:dyDescent="0.2">
      <c r="A531" t="s">
        <v>807</v>
      </c>
      <c r="B531">
        <v>1</v>
      </c>
      <c r="C531">
        <v>2010</v>
      </c>
      <c r="E531" t="s">
        <v>1301</v>
      </c>
      <c r="F531">
        <v>66.5</v>
      </c>
      <c r="G531" t="s">
        <v>1939</v>
      </c>
      <c r="H531" t="s">
        <v>1854</v>
      </c>
      <c r="P531">
        <v>9.76</v>
      </c>
      <c r="Q531">
        <v>-1.1100000000000001</v>
      </c>
      <c r="R531">
        <v>0</v>
      </c>
      <c r="S531">
        <v>10.87</v>
      </c>
      <c r="U531">
        <v>100</v>
      </c>
      <c r="V531" s="8">
        <v>40155</v>
      </c>
    </row>
    <row r="532" spans="1:22" x14ac:dyDescent="0.2">
      <c r="A532" t="s">
        <v>807</v>
      </c>
      <c r="B532">
        <v>1</v>
      </c>
      <c r="C532">
        <v>2010</v>
      </c>
      <c r="E532" t="s">
        <v>1301</v>
      </c>
      <c r="F532">
        <v>67</v>
      </c>
      <c r="G532" t="s">
        <v>1940</v>
      </c>
      <c r="H532" t="s">
        <v>1854</v>
      </c>
      <c r="P532">
        <v>9.35</v>
      </c>
      <c r="Q532">
        <v>-1.1000000000000001</v>
      </c>
      <c r="R532">
        <v>0</v>
      </c>
      <c r="S532">
        <v>10.45</v>
      </c>
      <c r="U532">
        <v>830</v>
      </c>
      <c r="V532" s="8">
        <v>40155</v>
      </c>
    </row>
    <row r="533" spans="1:22" x14ac:dyDescent="0.2">
      <c r="A533" t="s">
        <v>807</v>
      </c>
      <c r="B533">
        <v>1</v>
      </c>
      <c r="C533">
        <v>2010</v>
      </c>
      <c r="E533" t="s">
        <v>1301</v>
      </c>
      <c r="F533">
        <v>67.25</v>
      </c>
      <c r="G533" t="s">
        <v>1941</v>
      </c>
      <c r="H533" t="s">
        <v>1854</v>
      </c>
      <c r="P533">
        <v>9.1300000000000008</v>
      </c>
      <c r="Q533">
        <v>-1.1000000000000001</v>
      </c>
      <c r="R533">
        <v>0</v>
      </c>
      <c r="S533">
        <v>10.23</v>
      </c>
      <c r="U533">
        <v>25</v>
      </c>
      <c r="V533" s="8">
        <v>40155</v>
      </c>
    </row>
    <row r="534" spans="1:22" x14ac:dyDescent="0.2">
      <c r="A534" t="s">
        <v>807</v>
      </c>
      <c r="B534">
        <v>1</v>
      </c>
      <c r="C534">
        <v>2010</v>
      </c>
      <c r="E534" t="s">
        <v>1301</v>
      </c>
      <c r="F534">
        <v>67.5</v>
      </c>
      <c r="G534" t="s">
        <v>1942</v>
      </c>
      <c r="H534" t="s">
        <v>1854</v>
      </c>
      <c r="P534">
        <v>8.94</v>
      </c>
      <c r="Q534">
        <v>-1.0900000000000001</v>
      </c>
      <c r="R534">
        <v>0</v>
      </c>
      <c r="S534">
        <v>10.029999999999999</v>
      </c>
      <c r="U534">
        <v>150</v>
      </c>
      <c r="V534" s="8">
        <v>40155</v>
      </c>
    </row>
    <row r="535" spans="1:22" x14ac:dyDescent="0.2">
      <c r="A535" t="s">
        <v>807</v>
      </c>
      <c r="B535">
        <v>1</v>
      </c>
      <c r="C535">
        <v>2010</v>
      </c>
      <c r="E535" t="s">
        <v>1301</v>
      </c>
      <c r="F535">
        <v>68</v>
      </c>
      <c r="G535" t="s">
        <v>1943</v>
      </c>
      <c r="H535" t="s">
        <v>1854</v>
      </c>
      <c r="P535">
        <v>8.5399999999999991</v>
      </c>
      <c r="Q535">
        <v>-1.08</v>
      </c>
      <c r="R535">
        <v>0</v>
      </c>
      <c r="S535">
        <v>9.6199999999999992</v>
      </c>
      <c r="U535">
        <v>275</v>
      </c>
      <c r="V535" s="8">
        <v>40155</v>
      </c>
    </row>
    <row r="536" spans="1:22" x14ac:dyDescent="0.2">
      <c r="A536" t="s">
        <v>807</v>
      </c>
      <c r="B536">
        <v>1</v>
      </c>
      <c r="C536">
        <v>2010</v>
      </c>
      <c r="E536" t="s">
        <v>1301</v>
      </c>
      <c r="F536">
        <v>68.5</v>
      </c>
      <c r="G536" t="s">
        <v>1944</v>
      </c>
      <c r="H536" t="s">
        <v>1854</v>
      </c>
      <c r="P536">
        <v>8.15</v>
      </c>
      <c r="Q536">
        <v>-1.06</v>
      </c>
      <c r="R536">
        <v>0</v>
      </c>
      <c r="S536">
        <v>9.2100000000000009</v>
      </c>
      <c r="U536">
        <v>250</v>
      </c>
      <c r="V536" s="8">
        <v>40155</v>
      </c>
    </row>
    <row r="537" spans="1:22" x14ac:dyDescent="0.2">
      <c r="A537" t="s">
        <v>807</v>
      </c>
      <c r="B537">
        <v>1</v>
      </c>
      <c r="C537">
        <v>2010</v>
      </c>
      <c r="E537" t="s">
        <v>1301</v>
      </c>
      <c r="F537">
        <v>68.75</v>
      </c>
      <c r="G537" t="s">
        <v>1945</v>
      </c>
      <c r="H537" t="s">
        <v>1854</v>
      </c>
      <c r="P537">
        <v>7.95</v>
      </c>
      <c r="Q537">
        <v>-1.05</v>
      </c>
      <c r="R537">
        <v>0</v>
      </c>
      <c r="S537">
        <v>9</v>
      </c>
      <c r="U537">
        <v>75</v>
      </c>
      <c r="V537" s="8">
        <v>40155</v>
      </c>
    </row>
    <row r="538" spans="1:22" x14ac:dyDescent="0.2">
      <c r="A538" t="s">
        <v>807</v>
      </c>
      <c r="B538">
        <v>1</v>
      </c>
      <c r="C538">
        <v>2010</v>
      </c>
      <c r="E538" t="s">
        <v>1301</v>
      </c>
      <c r="F538">
        <v>69</v>
      </c>
      <c r="G538" t="s">
        <v>1946</v>
      </c>
      <c r="H538" t="s">
        <v>1854</v>
      </c>
      <c r="P538">
        <v>7.77</v>
      </c>
      <c r="Q538">
        <v>-1.04</v>
      </c>
      <c r="R538">
        <v>0</v>
      </c>
      <c r="S538">
        <v>8.81</v>
      </c>
      <c r="U538">
        <v>237</v>
      </c>
      <c r="V538" s="8">
        <v>40155</v>
      </c>
    </row>
    <row r="539" spans="1:22" x14ac:dyDescent="0.2">
      <c r="A539" t="s">
        <v>807</v>
      </c>
      <c r="B539">
        <v>1</v>
      </c>
      <c r="C539">
        <v>2010</v>
      </c>
      <c r="E539" t="s">
        <v>1301</v>
      </c>
      <c r="F539">
        <v>69.150000000000006</v>
      </c>
      <c r="G539" t="s">
        <v>1947</v>
      </c>
      <c r="H539" t="s">
        <v>1854</v>
      </c>
      <c r="P539">
        <v>7.64</v>
      </c>
      <c r="Q539">
        <v>-1.04</v>
      </c>
      <c r="R539">
        <v>0</v>
      </c>
      <c r="S539">
        <v>8.68</v>
      </c>
      <c r="U539">
        <v>100</v>
      </c>
      <c r="V539" s="8">
        <v>40155</v>
      </c>
    </row>
    <row r="540" spans="1:22" x14ac:dyDescent="0.2">
      <c r="A540" t="s">
        <v>807</v>
      </c>
      <c r="B540">
        <v>1</v>
      </c>
      <c r="C540">
        <v>2010</v>
      </c>
      <c r="E540" t="s">
        <v>1301</v>
      </c>
      <c r="F540">
        <v>69.5</v>
      </c>
      <c r="G540" t="s">
        <v>1948</v>
      </c>
      <c r="H540" t="s">
        <v>1854</v>
      </c>
      <c r="P540">
        <v>7.39</v>
      </c>
      <c r="Q540">
        <v>-1.03</v>
      </c>
      <c r="R540">
        <v>0</v>
      </c>
      <c r="S540">
        <v>8.42</v>
      </c>
      <c r="U540">
        <v>125</v>
      </c>
      <c r="V540" s="8">
        <v>40155</v>
      </c>
    </row>
    <row r="541" spans="1:22" x14ac:dyDescent="0.2">
      <c r="A541" t="s">
        <v>807</v>
      </c>
      <c r="B541">
        <v>1</v>
      </c>
      <c r="C541">
        <v>2010</v>
      </c>
      <c r="E541" t="s">
        <v>1301</v>
      </c>
      <c r="F541">
        <v>70</v>
      </c>
      <c r="G541" t="s">
        <v>1949</v>
      </c>
      <c r="H541" t="s">
        <v>1854</v>
      </c>
      <c r="P541">
        <v>7.02</v>
      </c>
      <c r="Q541">
        <v>-1.01</v>
      </c>
      <c r="R541">
        <v>0</v>
      </c>
      <c r="S541">
        <v>8.0299999999999994</v>
      </c>
      <c r="U541">
        <v>1505</v>
      </c>
      <c r="V541" s="8">
        <v>40155</v>
      </c>
    </row>
    <row r="542" spans="1:22" x14ac:dyDescent="0.2">
      <c r="A542" t="s">
        <v>807</v>
      </c>
      <c r="B542">
        <v>1</v>
      </c>
      <c r="C542">
        <v>2010</v>
      </c>
      <c r="E542" t="s">
        <v>1301</v>
      </c>
      <c r="F542">
        <v>70.5</v>
      </c>
      <c r="G542" t="s">
        <v>1950</v>
      </c>
      <c r="H542" t="s">
        <v>1854</v>
      </c>
      <c r="P542">
        <v>6.66</v>
      </c>
      <c r="Q542">
        <v>-0.99</v>
      </c>
      <c r="R542">
        <v>0</v>
      </c>
      <c r="S542">
        <v>7.65</v>
      </c>
      <c r="U542">
        <v>525</v>
      </c>
      <c r="V542" s="8">
        <v>40155</v>
      </c>
    </row>
    <row r="543" spans="1:22" x14ac:dyDescent="0.2">
      <c r="A543" t="s">
        <v>807</v>
      </c>
      <c r="B543">
        <v>1</v>
      </c>
      <c r="C543">
        <v>2010</v>
      </c>
      <c r="E543" t="s">
        <v>1301</v>
      </c>
      <c r="F543">
        <v>71</v>
      </c>
      <c r="G543" t="s">
        <v>1951</v>
      </c>
      <c r="H543" t="s">
        <v>1854</v>
      </c>
      <c r="P543">
        <v>6.3</v>
      </c>
      <c r="Q543">
        <v>-0.98</v>
      </c>
      <c r="R543">
        <v>0</v>
      </c>
      <c r="S543">
        <v>7.28</v>
      </c>
      <c r="U543">
        <v>370</v>
      </c>
      <c r="V543" s="8">
        <v>40155</v>
      </c>
    </row>
    <row r="544" spans="1:22" x14ac:dyDescent="0.2">
      <c r="A544" t="s">
        <v>807</v>
      </c>
      <c r="B544">
        <v>1</v>
      </c>
      <c r="C544">
        <v>2010</v>
      </c>
      <c r="E544" t="s">
        <v>1301</v>
      </c>
      <c r="F544">
        <v>71.5</v>
      </c>
      <c r="G544" t="s">
        <v>1952</v>
      </c>
      <c r="H544" t="s">
        <v>1854</v>
      </c>
      <c r="P544">
        <v>5.97</v>
      </c>
      <c r="Q544">
        <v>-0.96</v>
      </c>
      <c r="R544">
        <v>0</v>
      </c>
      <c r="S544">
        <v>6.93</v>
      </c>
      <c r="U544">
        <v>100</v>
      </c>
      <c r="V544" s="8">
        <v>40155</v>
      </c>
    </row>
    <row r="545" spans="1:22" x14ac:dyDescent="0.2">
      <c r="A545" t="s">
        <v>807</v>
      </c>
      <c r="B545">
        <v>1</v>
      </c>
      <c r="C545">
        <v>2010</v>
      </c>
      <c r="E545" t="s">
        <v>1301</v>
      </c>
      <c r="F545">
        <v>72</v>
      </c>
      <c r="G545" t="s">
        <v>1953</v>
      </c>
      <c r="H545" t="s">
        <v>1854</v>
      </c>
      <c r="P545">
        <v>5.65</v>
      </c>
      <c r="Q545">
        <v>-0.93</v>
      </c>
      <c r="R545">
        <v>0</v>
      </c>
      <c r="S545">
        <v>6.58</v>
      </c>
      <c r="U545">
        <v>283</v>
      </c>
      <c r="V545" s="8">
        <v>40155</v>
      </c>
    </row>
    <row r="546" spans="1:22" x14ac:dyDescent="0.2">
      <c r="A546" t="s">
        <v>807</v>
      </c>
      <c r="B546">
        <v>1</v>
      </c>
      <c r="C546">
        <v>2010</v>
      </c>
      <c r="E546" t="s">
        <v>1301</v>
      </c>
      <c r="F546">
        <v>72.5</v>
      </c>
      <c r="G546" t="s">
        <v>1954</v>
      </c>
      <c r="H546" t="s">
        <v>1854</v>
      </c>
      <c r="P546">
        <v>5.33</v>
      </c>
      <c r="Q546">
        <v>-0.91</v>
      </c>
      <c r="R546">
        <v>0</v>
      </c>
      <c r="S546">
        <v>6.24</v>
      </c>
      <c r="U546">
        <v>159</v>
      </c>
      <c r="V546" s="8">
        <v>40155</v>
      </c>
    </row>
    <row r="547" spans="1:22" x14ac:dyDescent="0.2">
      <c r="A547" t="s">
        <v>807</v>
      </c>
      <c r="B547">
        <v>1</v>
      </c>
      <c r="C547">
        <v>2010</v>
      </c>
      <c r="E547" t="s">
        <v>1301</v>
      </c>
      <c r="F547">
        <v>73</v>
      </c>
      <c r="G547" t="s">
        <v>1955</v>
      </c>
      <c r="H547" t="s">
        <v>1854</v>
      </c>
      <c r="P547">
        <v>5.03</v>
      </c>
      <c r="Q547">
        <v>-0.88</v>
      </c>
      <c r="R547">
        <v>0</v>
      </c>
      <c r="S547">
        <v>5.91</v>
      </c>
      <c r="U547">
        <v>1272</v>
      </c>
      <c r="V547" s="8">
        <v>40155</v>
      </c>
    </row>
    <row r="548" spans="1:22" x14ac:dyDescent="0.2">
      <c r="A548" t="s">
        <v>807</v>
      </c>
      <c r="B548">
        <v>1</v>
      </c>
      <c r="C548">
        <v>2010</v>
      </c>
      <c r="E548" t="s">
        <v>1301</v>
      </c>
      <c r="F548">
        <v>73.400000000000006</v>
      </c>
      <c r="G548" t="s">
        <v>1956</v>
      </c>
      <c r="H548" t="s">
        <v>1854</v>
      </c>
      <c r="P548">
        <v>4.79</v>
      </c>
      <c r="Q548">
        <v>-0.86</v>
      </c>
      <c r="R548">
        <v>0</v>
      </c>
      <c r="S548">
        <v>5.65</v>
      </c>
      <c r="U548">
        <v>50</v>
      </c>
      <c r="V548" s="8">
        <v>40155</v>
      </c>
    </row>
    <row r="549" spans="1:22" x14ac:dyDescent="0.2">
      <c r="A549" t="s">
        <v>807</v>
      </c>
      <c r="B549">
        <v>1</v>
      </c>
      <c r="C549">
        <v>2010</v>
      </c>
      <c r="E549" t="s">
        <v>1301</v>
      </c>
      <c r="F549">
        <v>73.5</v>
      </c>
      <c r="G549" t="s">
        <v>1957</v>
      </c>
      <c r="H549" t="s">
        <v>1854</v>
      </c>
      <c r="P549">
        <v>4.7300000000000004</v>
      </c>
      <c r="Q549">
        <v>-0.86</v>
      </c>
      <c r="R549">
        <v>0</v>
      </c>
      <c r="S549">
        <v>5.59</v>
      </c>
      <c r="U549">
        <v>650</v>
      </c>
      <c r="V549" s="8">
        <v>40155</v>
      </c>
    </row>
    <row r="550" spans="1:22" x14ac:dyDescent="0.2">
      <c r="A550" t="s">
        <v>807</v>
      </c>
      <c r="B550">
        <v>1</v>
      </c>
      <c r="C550">
        <v>2010</v>
      </c>
      <c r="E550" t="s">
        <v>1301</v>
      </c>
      <c r="F550">
        <v>73.75</v>
      </c>
      <c r="G550" t="s">
        <v>1958</v>
      </c>
      <c r="H550" t="s">
        <v>1854</v>
      </c>
      <c r="P550">
        <v>4.58</v>
      </c>
      <c r="Q550">
        <v>-0.85</v>
      </c>
      <c r="R550">
        <v>0</v>
      </c>
      <c r="S550">
        <v>5.43</v>
      </c>
      <c r="U550">
        <v>1</v>
      </c>
      <c r="V550" s="8">
        <v>40155</v>
      </c>
    </row>
    <row r="551" spans="1:22" x14ac:dyDescent="0.2">
      <c r="A551" t="s">
        <v>807</v>
      </c>
      <c r="B551">
        <v>1</v>
      </c>
      <c r="C551">
        <v>2010</v>
      </c>
      <c r="E551" t="s">
        <v>1301</v>
      </c>
      <c r="F551">
        <v>74</v>
      </c>
      <c r="G551" t="s">
        <v>1959</v>
      </c>
      <c r="H551" t="s">
        <v>1854</v>
      </c>
      <c r="P551">
        <v>4.45</v>
      </c>
      <c r="Q551">
        <v>-0.83</v>
      </c>
      <c r="R551">
        <v>0</v>
      </c>
      <c r="S551">
        <v>5.28</v>
      </c>
      <c r="U551">
        <v>1725</v>
      </c>
      <c r="V551" s="8">
        <v>40155</v>
      </c>
    </row>
    <row r="552" spans="1:22" x14ac:dyDescent="0.2">
      <c r="A552" t="s">
        <v>807</v>
      </c>
      <c r="B552">
        <v>1</v>
      </c>
      <c r="C552">
        <v>2010</v>
      </c>
      <c r="E552" t="s">
        <v>1301</v>
      </c>
      <c r="F552">
        <v>74.5</v>
      </c>
      <c r="G552" t="s">
        <v>1960</v>
      </c>
      <c r="H552" t="s">
        <v>1854</v>
      </c>
      <c r="P552">
        <v>4.17</v>
      </c>
      <c r="Q552">
        <v>-0.81</v>
      </c>
      <c r="R552">
        <v>0</v>
      </c>
      <c r="S552">
        <v>4.9800000000000004</v>
      </c>
      <c r="U552">
        <v>1025</v>
      </c>
      <c r="V552" s="8">
        <v>40155</v>
      </c>
    </row>
    <row r="553" spans="1:22" x14ac:dyDescent="0.2">
      <c r="A553" t="s">
        <v>807</v>
      </c>
      <c r="B553">
        <v>1</v>
      </c>
      <c r="C553">
        <v>2010</v>
      </c>
      <c r="E553" t="s">
        <v>1301</v>
      </c>
      <c r="F553">
        <v>75</v>
      </c>
      <c r="G553" t="s">
        <v>1961</v>
      </c>
      <c r="H553" t="s">
        <v>1854</v>
      </c>
      <c r="P553">
        <v>3.91</v>
      </c>
      <c r="Q553">
        <v>-0.78</v>
      </c>
      <c r="R553">
        <v>0</v>
      </c>
      <c r="S553">
        <v>4.6900000000000004</v>
      </c>
      <c r="U553">
        <v>2683</v>
      </c>
      <c r="V553" s="8">
        <v>40155</v>
      </c>
    </row>
    <row r="554" spans="1:22" x14ac:dyDescent="0.2">
      <c r="A554" t="s">
        <v>807</v>
      </c>
      <c r="B554">
        <v>1</v>
      </c>
      <c r="C554">
        <v>2010</v>
      </c>
      <c r="E554" t="s">
        <v>1301</v>
      </c>
      <c r="F554">
        <v>75.5</v>
      </c>
      <c r="G554" t="s">
        <v>1962</v>
      </c>
      <c r="H554" t="s">
        <v>1854</v>
      </c>
      <c r="P554">
        <v>3.67</v>
      </c>
      <c r="Q554">
        <v>-0.74</v>
      </c>
      <c r="R554">
        <v>0</v>
      </c>
      <c r="S554">
        <v>4.41</v>
      </c>
      <c r="U554">
        <v>240</v>
      </c>
      <c r="V554" s="8">
        <v>40155</v>
      </c>
    </row>
    <row r="555" spans="1:22" x14ac:dyDescent="0.2">
      <c r="A555" t="s">
        <v>807</v>
      </c>
      <c r="B555">
        <v>1</v>
      </c>
      <c r="C555">
        <v>2010</v>
      </c>
      <c r="E555" t="s">
        <v>1301</v>
      </c>
      <c r="F555">
        <v>76</v>
      </c>
      <c r="G555" t="s">
        <v>1963</v>
      </c>
      <c r="H555" t="s">
        <v>1854</v>
      </c>
      <c r="P555">
        <v>3.43</v>
      </c>
      <c r="Q555">
        <v>-0.71</v>
      </c>
      <c r="R555">
        <v>0</v>
      </c>
      <c r="S555">
        <v>4.1399999999999997</v>
      </c>
      <c r="U555">
        <v>605</v>
      </c>
      <c r="V555" s="8">
        <v>40155</v>
      </c>
    </row>
    <row r="556" spans="1:22" x14ac:dyDescent="0.2">
      <c r="A556" t="s">
        <v>807</v>
      </c>
      <c r="B556">
        <v>1</v>
      </c>
      <c r="C556">
        <v>2010</v>
      </c>
      <c r="E556" t="s">
        <v>1301</v>
      </c>
      <c r="F556">
        <v>76.5</v>
      </c>
      <c r="G556" t="s">
        <v>1964</v>
      </c>
      <c r="H556" t="s">
        <v>1854</v>
      </c>
      <c r="P556">
        <v>3.21</v>
      </c>
      <c r="Q556">
        <v>-0.66</v>
      </c>
      <c r="R556">
        <v>0</v>
      </c>
      <c r="S556">
        <v>3.87</v>
      </c>
      <c r="U556">
        <v>255</v>
      </c>
      <c r="V556" s="8">
        <v>40155</v>
      </c>
    </row>
    <row r="557" spans="1:22" x14ac:dyDescent="0.2">
      <c r="A557" t="s">
        <v>807</v>
      </c>
      <c r="B557">
        <v>1</v>
      </c>
      <c r="C557">
        <v>2010</v>
      </c>
      <c r="E557" t="s">
        <v>1301</v>
      </c>
      <c r="F557">
        <v>76.75</v>
      </c>
      <c r="G557" t="s">
        <v>1965</v>
      </c>
      <c r="H557" t="s">
        <v>1854</v>
      </c>
      <c r="P557">
        <v>3.11</v>
      </c>
      <c r="Q557">
        <v>-0.65</v>
      </c>
      <c r="R557">
        <v>0</v>
      </c>
      <c r="S557">
        <v>3.76</v>
      </c>
      <c r="U557">
        <v>51</v>
      </c>
      <c r="V557" s="8">
        <v>40155</v>
      </c>
    </row>
    <row r="558" spans="1:22" x14ac:dyDescent="0.2">
      <c r="A558" t="s">
        <v>807</v>
      </c>
      <c r="B558">
        <v>1</v>
      </c>
      <c r="C558">
        <v>2010</v>
      </c>
      <c r="E558" t="s">
        <v>1301</v>
      </c>
      <c r="F558">
        <v>77</v>
      </c>
      <c r="G558" t="s">
        <v>1966</v>
      </c>
      <c r="H558" t="s">
        <v>1854</v>
      </c>
      <c r="P558">
        <v>3</v>
      </c>
      <c r="Q558">
        <v>-0.63</v>
      </c>
      <c r="R558">
        <v>0</v>
      </c>
      <c r="S558">
        <v>3.63</v>
      </c>
      <c r="U558">
        <v>660</v>
      </c>
      <c r="V558" s="8">
        <v>40155</v>
      </c>
    </row>
    <row r="559" spans="1:22" x14ac:dyDescent="0.2">
      <c r="A559" t="s">
        <v>807</v>
      </c>
      <c r="B559">
        <v>1</v>
      </c>
      <c r="C559">
        <v>2010</v>
      </c>
      <c r="E559" t="s">
        <v>1301</v>
      </c>
      <c r="F559">
        <v>77.5</v>
      </c>
      <c r="G559" t="s">
        <v>1967</v>
      </c>
      <c r="H559" t="s">
        <v>1854</v>
      </c>
      <c r="P559">
        <v>2.8</v>
      </c>
      <c r="Q559">
        <v>-0.6</v>
      </c>
      <c r="R559">
        <v>0</v>
      </c>
      <c r="S559">
        <v>3.4</v>
      </c>
      <c r="U559">
        <v>470</v>
      </c>
      <c r="V559" s="8">
        <v>40155</v>
      </c>
    </row>
    <row r="560" spans="1:22" x14ac:dyDescent="0.2">
      <c r="A560" t="s">
        <v>807</v>
      </c>
      <c r="B560">
        <v>1</v>
      </c>
      <c r="C560">
        <v>2010</v>
      </c>
      <c r="E560" t="s">
        <v>1301</v>
      </c>
      <c r="F560">
        <v>78</v>
      </c>
      <c r="G560" t="s">
        <v>1968</v>
      </c>
      <c r="H560" t="s">
        <v>1854</v>
      </c>
      <c r="P560">
        <v>2.6</v>
      </c>
      <c r="Q560">
        <v>-0.57999999999999996</v>
      </c>
      <c r="R560">
        <v>0</v>
      </c>
      <c r="S560">
        <v>3.18</v>
      </c>
      <c r="U560">
        <v>425</v>
      </c>
      <c r="V560" s="8">
        <v>40155</v>
      </c>
    </row>
    <row r="561" spans="1:22" x14ac:dyDescent="0.2">
      <c r="A561" t="s">
        <v>807</v>
      </c>
      <c r="B561">
        <v>1</v>
      </c>
      <c r="C561">
        <v>2010</v>
      </c>
      <c r="E561" t="s">
        <v>1301</v>
      </c>
      <c r="F561">
        <v>78.5</v>
      </c>
      <c r="G561" t="s">
        <v>1969</v>
      </c>
      <c r="H561" t="s">
        <v>1854</v>
      </c>
      <c r="P561">
        <v>2.42</v>
      </c>
      <c r="Q561">
        <v>-0.55000000000000004</v>
      </c>
      <c r="R561">
        <v>0</v>
      </c>
      <c r="S561">
        <v>2.97</v>
      </c>
      <c r="U561">
        <v>620</v>
      </c>
      <c r="V561" s="8">
        <v>40155</v>
      </c>
    </row>
    <row r="562" spans="1:22" x14ac:dyDescent="0.2">
      <c r="A562" t="s">
        <v>807</v>
      </c>
      <c r="B562">
        <v>1</v>
      </c>
      <c r="C562">
        <v>2010</v>
      </c>
      <c r="E562" t="s">
        <v>1301</v>
      </c>
      <c r="F562">
        <v>79</v>
      </c>
      <c r="G562" t="s">
        <v>1970</v>
      </c>
      <c r="H562" t="s">
        <v>1854</v>
      </c>
      <c r="P562">
        <v>2.25</v>
      </c>
      <c r="Q562">
        <v>-0.52</v>
      </c>
      <c r="R562">
        <v>0</v>
      </c>
      <c r="S562">
        <v>2.77</v>
      </c>
      <c r="U562">
        <v>361</v>
      </c>
      <c r="V562" s="8">
        <v>40155</v>
      </c>
    </row>
    <row r="563" spans="1:22" x14ac:dyDescent="0.2">
      <c r="A563" t="s">
        <v>807</v>
      </c>
      <c r="B563">
        <v>1</v>
      </c>
      <c r="C563">
        <v>2010</v>
      </c>
      <c r="E563" t="s">
        <v>1301</v>
      </c>
      <c r="F563">
        <v>79.25</v>
      </c>
      <c r="G563" t="s">
        <v>1971</v>
      </c>
      <c r="H563" t="s">
        <v>1854</v>
      </c>
      <c r="P563">
        <v>2.17</v>
      </c>
      <c r="Q563">
        <v>-0.51</v>
      </c>
      <c r="R563">
        <v>0</v>
      </c>
      <c r="S563">
        <v>2.68</v>
      </c>
      <c r="U563">
        <v>25</v>
      </c>
      <c r="V563" s="8">
        <v>40155</v>
      </c>
    </row>
    <row r="564" spans="1:22" x14ac:dyDescent="0.2">
      <c r="A564" t="s">
        <v>807</v>
      </c>
      <c r="B564">
        <v>1</v>
      </c>
      <c r="C564">
        <v>2010</v>
      </c>
      <c r="E564" t="s">
        <v>1301</v>
      </c>
      <c r="F564">
        <v>79.5</v>
      </c>
      <c r="G564" t="s">
        <v>1972</v>
      </c>
      <c r="H564" t="s">
        <v>1854</v>
      </c>
      <c r="P564">
        <v>2.08</v>
      </c>
      <c r="Q564">
        <v>-0.5</v>
      </c>
      <c r="R564">
        <v>0</v>
      </c>
      <c r="S564">
        <v>2.58</v>
      </c>
      <c r="U564">
        <v>335</v>
      </c>
      <c r="V564" s="8">
        <v>40155</v>
      </c>
    </row>
    <row r="565" spans="1:22" x14ac:dyDescent="0.2">
      <c r="A565" t="s">
        <v>807</v>
      </c>
      <c r="B565">
        <v>1</v>
      </c>
      <c r="C565">
        <v>2010</v>
      </c>
      <c r="E565" t="s">
        <v>1301</v>
      </c>
      <c r="F565">
        <v>80</v>
      </c>
      <c r="G565" t="s">
        <v>1973</v>
      </c>
      <c r="H565" t="s">
        <v>1854</v>
      </c>
      <c r="P565">
        <v>1.93</v>
      </c>
      <c r="Q565">
        <v>-0.47</v>
      </c>
      <c r="R565">
        <v>25</v>
      </c>
      <c r="S565">
        <v>2.4</v>
      </c>
      <c r="U565">
        <v>2713</v>
      </c>
      <c r="V565" s="8">
        <v>40155</v>
      </c>
    </row>
    <row r="566" spans="1:22" x14ac:dyDescent="0.2">
      <c r="A566" t="s">
        <v>807</v>
      </c>
      <c r="B566">
        <v>1</v>
      </c>
      <c r="C566">
        <v>2010</v>
      </c>
      <c r="E566" t="s">
        <v>1301</v>
      </c>
      <c r="F566">
        <v>80.5</v>
      </c>
      <c r="G566" t="s">
        <v>1974</v>
      </c>
      <c r="H566" t="s">
        <v>1854</v>
      </c>
      <c r="P566">
        <v>1.78</v>
      </c>
      <c r="Q566">
        <v>-0.45</v>
      </c>
      <c r="R566">
        <v>0</v>
      </c>
      <c r="S566">
        <v>2.23</v>
      </c>
      <c r="U566">
        <v>150</v>
      </c>
      <c r="V566" s="8">
        <v>40155</v>
      </c>
    </row>
    <row r="567" spans="1:22" x14ac:dyDescent="0.2">
      <c r="A567" t="s">
        <v>807</v>
      </c>
      <c r="B567">
        <v>1</v>
      </c>
      <c r="C567">
        <v>2010</v>
      </c>
      <c r="E567" t="s">
        <v>1301</v>
      </c>
      <c r="F567">
        <v>81</v>
      </c>
      <c r="G567" t="s">
        <v>1975</v>
      </c>
      <c r="H567" t="s">
        <v>1854</v>
      </c>
      <c r="P567">
        <v>1.64</v>
      </c>
      <c r="Q567">
        <v>-0.43</v>
      </c>
      <c r="R567">
        <v>0</v>
      </c>
      <c r="S567">
        <v>2.0699999999999998</v>
      </c>
      <c r="U567">
        <v>200</v>
      </c>
      <c r="V567" s="8">
        <v>40155</v>
      </c>
    </row>
    <row r="568" spans="1:22" x14ac:dyDescent="0.2">
      <c r="A568" t="s">
        <v>807</v>
      </c>
      <c r="B568">
        <v>1</v>
      </c>
      <c r="C568">
        <v>2010</v>
      </c>
      <c r="E568" t="s">
        <v>1301</v>
      </c>
      <c r="F568">
        <v>81.5</v>
      </c>
      <c r="G568" t="s">
        <v>1976</v>
      </c>
      <c r="H568" t="s">
        <v>1854</v>
      </c>
      <c r="P568">
        <v>1.52</v>
      </c>
      <c r="Q568">
        <v>-0.4</v>
      </c>
      <c r="R568">
        <v>0</v>
      </c>
      <c r="S568">
        <v>1.92</v>
      </c>
      <c r="T568">
        <v>40</v>
      </c>
      <c r="U568">
        <v>501</v>
      </c>
      <c r="V568" s="8">
        <v>40155</v>
      </c>
    </row>
    <row r="569" spans="1:22" x14ac:dyDescent="0.2">
      <c r="A569" t="s">
        <v>807</v>
      </c>
      <c r="B569">
        <v>1</v>
      </c>
      <c r="C569">
        <v>2010</v>
      </c>
      <c r="E569" t="s">
        <v>1301</v>
      </c>
      <c r="F569">
        <v>81.75</v>
      </c>
      <c r="G569" t="s">
        <v>1977</v>
      </c>
      <c r="H569" t="s">
        <v>1854</v>
      </c>
      <c r="P569">
        <v>1.46</v>
      </c>
      <c r="Q569">
        <v>-0.39</v>
      </c>
      <c r="R569">
        <v>0</v>
      </c>
      <c r="S569">
        <v>1.85</v>
      </c>
      <c r="U569">
        <v>50</v>
      </c>
      <c r="V569" s="8">
        <v>40155</v>
      </c>
    </row>
    <row r="570" spans="1:22" x14ac:dyDescent="0.2">
      <c r="A570" t="s">
        <v>807</v>
      </c>
      <c r="B570">
        <v>1</v>
      </c>
      <c r="C570">
        <v>2010</v>
      </c>
      <c r="E570" t="s">
        <v>1301</v>
      </c>
      <c r="F570">
        <v>82</v>
      </c>
      <c r="G570" t="s">
        <v>1978</v>
      </c>
      <c r="H570" t="s">
        <v>1854</v>
      </c>
      <c r="P570">
        <v>1.39</v>
      </c>
      <c r="Q570">
        <v>-0.38</v>
      </c>
      <c r="R570">
        <v>0</v>
      </c>
      <c r="S570">
        <v>1.77</v>
      </c>
      <c r="T570">
        <v>30</v>
      </c>
      <c r="U570">
        <v>566</v>
      </c>
      <c r="V570" s="8">
        <v>40155</v>
      </c>
    </row>
    <row r="571" spans="1:22" x14ac:dyDescent="0.2">
      <c r="A571" t="s">
        <v>807</v>
      </c>
      <c r="B571">
        <v>1</v>
      </c>
      <c r="C571">
        <v>2010</v>
      </c>
      <c r="E571" t="s">
        <v>1301</v>
      </c>
      <c r="F571">
        <v>82.5</v>
      </c>
      <c r="G571" t="s">
        <v>1979</v>
      </c>
      <c r="H571" t="s">
        <v>1854</v>
      </c>
      <c r="P571">
        <v>1.28</v>
      </c>
      <c r="Q571">
        <v>-0.36</v>
      </c>
      <c r="R571">
        <v>0</v>
      </c>
      <c r="S571">
        <v>1.64</v>
      </c>
      <c r="U571">
        <v>126</v>
      </c>
      <c r="V571" s="8">
        <v>40155</v>
      </c>
    </row>
    <row r="572" spans="1:22" x14ac:dyDescent="0.2">
      <c r="A572" t="s">
        <v>807</v>
      </c>
      <c r="B572">
        <v>1</v>
      </c>
      <c r="C572">
        <v>2010</v>
      </c>
      <c r="E572" t="s">
        <v>1301</v>
      </c>
      <c r="F572">
        <v>83</v>
      </c>
      <c r="G572" t="s">
        <v>1980</v>
      </c>
      <c r="H572" t="s">
        <v>1854</v>
      </c>
      <c r="P572">
        <v>1.17</v>
      </c>
      <c r="Q572">
        <v>-0.34</v>
      </c>
      <c r="R572">
        <v>0</v>
      </c>
      <c r="S572">
        <v>1.51</v>
      </c>
      <c r="U572">
        <v>370</v>
      </c>
      <c r="V572" s="8">
        <v>40155</v>
      </c>
    </row>
    <row r="573" spans="1:22" x14ac:dyDescent="0.2">
      <c r="A573" t="s">
        <v>807</v>
      </c>
      <c r="B573">
        <v>1</v>
      </c>
      <c r="C573">
        <v>2010</v>
      </c>
      <c r="E573" t="s">
        <v>1301</v>
      </c>
      <c r="F573">
        <v>83.5</v>
      </c>
      <c r="G573" t="s">
        <v>1981</v>
      </c>
      <c r="H573" t="s">
        <v>1854</v>
      </c>
      <c r="P573">
        <v>1.07</v>
      </c>
      <c r="Q573">
        <v>-0.32</v>
      </c>
      <c r="R573">
        <v>0</v>
      </c>
      <c r="S573">
        <v>1.39</v>
      </c>
      <c r="U573">
        <v>103</v>
      </c>
      <c r="V573" s="8">
        <v>40155</v>
      </c>
    </row>
    <row r="574" spans="1:22" x14ac:dyDescent="0.2">
      <c r="A574" t="s">
        <v>807</v>
      </c>
      <c r="B574">
        <v>1</v>
      </c>
      <c r="C574">
        <v>2010</v>
      </c>
      <c r="E574" t="s">
        <v>1301</v>
      </c>
      <c r="F574">
        <v>84</v>
      </c>
      <c r="G574" t="s">
        <v>1982</v>
      </c>
      <c r="H574" t="s">
        <v>1854</v>
      </c>
      <c r="P574">
        <v>0.98</v>
      </c>
      <c r="Q574">
        <v>-0.3</v>
      </c>
      <c r="R574">
        <v>0</v>
      </c>
      <c r="S574">
        <v>1.28</v>
      </c>
      <c r="U574">
        <v>178</v>
      </c>
      <c r="V574" s="8">
        <v>40155</v>
      </c>
    </row>
    <row r="575" spans="1:22" x14ac:dyDescent="0.2">
      <c r="A575" t="s">
        <v>807</v>
      </c>
      <c r="B575">
        <v>1</v>
      </c>
      <c r="C575">
        <v>2010</v>
      </c>
      <c r="E575" t="s">
        <v>1301</v>
      </c>
      <c r="F575">
        <v>84.5</v>
      </c>
      <c r="G575" t="s">
        <v>1983</v>
      </c>
      <c r="H575" t="s">
        <v>1854</v>
      </c>
      <c r="P575">
        <v>0.9</v>
      </c>
      <c r="Q575">
        <v>-0.27</v>
      </c>
      <c r="R575">
        <v>0</v>
      </c>
      <c r="S575">
        <v>1.17</v>
      </c>
      <c r="U575">
        <v>343</v>
      </c>
      <c r="V575" s="8">
        <v>40155</v>
      </c>
    </row>
    <row r="576" spans="1:22" x14ac:dyDescent="0.2">
      <c r="A576" t="s">
        <v>807</v>
      </c>
      <c r="B576">
        <v>1</v>
      </c>
      <c r="C576">
        <v>2010</v>
      </c>
      <c r="E576" t="s">
        <v>1301</v>
      </c>
      <c r="F576">
        <v>85</v>
      </c>
      <c r="G576" t="s">
        <v>1984</v>
      </c>
      <c r="H576" t="s">
        <v>1854</v>
      </c>
      <c r="P576">
        <v>0.82</v>
      </c>
      <c r="Q576">
        <v>-0.25</v>
      </c>
      <c r="R576">
        <v>0</v>
      </c>
      <c r="S576">
        <v>1.07</v>
      </c>
      <c r="U576">
        <v>2625</v>
      </c>
      <c r="V576" s="8">
        <v>40155</v>
      </c>
    </row>
    <row r="577" spans="1:22" x14ac:dyDescent="0.2">
      <c r="A577" t="s">
        <v>807</v>
      </c>
      <c r="B577">
        <v>1</v>
      </c>
      <c r="C577">
        <v>2010</v>
      </c>
      <c r="E577" t="s">
        <v>1301</v>
      </c>
      <c r="F577">
        <v>85.25</v>
      </c>
      <c r="G577" t="s">
        <v>1985</v>
      </c>
      <c r="H577" t="s">
        <v>1854</v>
      </c>
      <c r="P577">
        <v>0.78</v>
      </c>
      <c r="Q577">
        <v>-0.25</v>
      </c>
      <c r="R577">
        <v>0</v>
      </c>
      <c r="S577">
        <v>1.03</v>
      </c>
      <c r="U577">
        <v>25</v>
      </c>
      <c r="V577" s="8">
        <v>40155</v>
      </c>
    </row>
    <row r="578" spans="1:22" x14ac:dyDescent="0.2">
      <c r="A578" t="s">
        <v>807</v>
      </c>
      <c r="B578">
        <v>1</v>
      </c>
      <c r="C578">
        <v>2010</v>
      </c>
      <c r="E578" t="s">
        <v>1301</v>
      </c>
      <c r="F578">
        <v>85.5</v>
      </c>
      <c r="G578" t="s">
        <v>1986</v>
      </c>
      <c r="H578" t="s">
        <v>1854</v>
      </c>
      <c r="P578">
        <v>0.74</v>
      </c>
      <c r="Q578">
        <v>-0.24</v>
      </c>
      <c r="R578">
        <v>0</v>
      </c>
      <c r="S578">
        <v>0.98</v>
      </c>
      <c r="U578">
        <v>62</v>
      </c>
      <c r="V578" s="8">
        <v>40155</v>
      </c>
    </row>
    <row r="579" spans="1:22" x14ac:dyDescent="0.2">
      <c r="A579" t="s">
        <v>807</v>
      </c>
      <c r="B579">
        <v>1</v>
      </c>
      <c r="C579">
        <v>2010</v>
      </c>
      <c r="E579" t="s">
        <v>1301</v>
      </c>
      <c r="F579">
        <v>86</v>
      </c>
      <c r="G579" t="s">
        <v>1987</v>
      </c>
      <c r="H579" t="s">
        <v>1854</v>
      </c>
      <c r="P579">
        <v>0.67</v>
      </c>
      <c r="Q579">
        <v>-0.22</v>
      </c>
      <c r="R579">
        <v>0</v>
      </c>
      <c r="S579">
        <v>0.89</v>
      </c>
      <c r="U579">
        <v>132</v>
      </c>
      <c r="V579" s="8">
        <v>40155</v>
      </c>
    </row>
    <row r="580" spans="1:22" x14ac:dyDescent="0.2">
      <c r="A580" t="s">
        <v>807</v>
      </c>
      <c r="B580">
        <v>1</v>
      </c>
      <c r="C580">
        <v>2010</v>
      </c>
      <c r="E580" t="s">
        <v>1301</v>
      </c>
      <c r="F580">
        <v>86.5</v>
      </c>
      <c r="G580" t="s">
        <v>1988</v>
      </c>
      <c r="H580" t="s">
        <v>1854</v>
      </c>
      <c r="P580">
        <v>0.62</v>
      </c>
      <c r="Q580">
        <v>-0.2</v>
      </c>
      <c r="R580">
        <v>0</v>
      </c>
      <c r="S580">
        <v>0.82</v>
      </c>
      <c r="U580">
        <v>143</v>
      </c>
      <c r="V580" s="8">
        <v>40155</v>
      </c>
    </row>
    <row r="581" spans="1:22" x14ac:dyDescent="0.2">
      <c r="A581" t="s">
        <v>807</v>
      </c>
      <c r="B581">
        <v>1</v>
      </c>
      <c r="C581">
        <v>2010</v>
      </c>
      <c r="E581" t="s">
        <v>1301</v>
      </c>
      <c r="F581">
        <v>87</v>
      </c>
      <c r="G581" t="s">
        <v>1989</v>
      </c>
      <c r="H581" t="s">
        <v>1854</v>
      </c>
      <c r="P581">
        <v>0.56999999999999995</v>
      </c>
      <c r="Q581">
        <v>-0.17</v>
      </c>
      <c r="R581">
        <v>0</v>
      </c>
      <c r="S581">
        <v>0.74</v>
      </c>
      <c r="U581">
        <v>276</v>
      </c>
      <c r="V581" s="8">
        <v>40155</v>
      </c>
    </row>
    <row r="582" spans="1:22" x14ac:dyDescent="0.2">
      <c r="A582" t="s">
        <v>807</v>
      </c>
      <c r="B582">
        <v>1</v>
      </c>
      <c r="C582">
        <v>2010</v>
      </c>
      <c r="E582" t="s">
        <v>1301</v>
      </c>
      <c r="F582">
        <v>87.5</v>
      </c>
      <c r="G582" t="s">
        <v>1990</v>
      </c>
      <c r="H582" t="s">
        <v>1854</v>
      </c>
      <c r="P582">
        <v>0.53</v>
      </c>
      <c r="Q582">
        <v>-0.14000000000000001</v>
      </c>
      <c r="R582">
        <v>0</v>
      </c>
      <c r="S582">
        <v>0.67</v>
      </c>
      <c r="U582">
        <v>13</v>
      </c>
      <c r="V582" s="8">
        <v>40155</v>
      </c>
    </row>
    <row r="583" spans="1:22" x14ac:dyDescent="0.2">
      <c r="A583" t="s">
        <v>807</v>
      </c>
      <c r="B583">
        <v>1</v>
      </c>
      <c r="C583">
        <v>2010</v>
      </c>
      <c r="E583" t="s">
        <v>1301</v>
      </c>
      <c r="F583">
        <v>87.9</v>
      </c>
      <c r="G583" t="s">
        <v>1991</v>
      </c>
      <c r="H583" t="s">
        <v>1854</v>
      </c>
      <c r="P583">
        <v>0.49</v>
      </c>
      <c r="Q583">
        <v>-0.14000000000000001</v>
      </c>
      <c r="R583">
        <v>0</v>
      </c>
      <c r="S583">
        <v>0.63</v>
      </c>
      <c r="U583">
        <v>25</v>
      </c>
      <c r="V583" s="8">
        <v>40155</v>
      </c>
    </row>
    <row r="584" spans="1:22" x14ac:dyDescent="0.2">
      <c r="A584" t="s">
        <v>807</v>
      </c>
      <c r="B584">
        <v>1</v>
      </c>
      <c r="C584">
        <v>2010</v>
      </c>
      <c r="E584" t="s">
        <v>1301</v>
      </c>
      <c r="F584">
        <v>88</v>
      </c>
      <c r="G584" t="s">
        <v>1992</v>
      </c>
      <c r="H584" t="s">
        <v>1854</v>
      </c>
      <c r="P584">
        <v>0.49</v>
      </c>
      <c r="Q584">
        <v>-0.13</v>
      </c>
      <c r="R584">
        <v>0</v>
      </c>
      <c r="S584">
        <v>0.62</v>
      </c>
      <c r="U584">
        <v>153</v>
      </c>
      <c r="V584" s="8">
        <v>40155</v>
      </c>
    </row>
    <row r="585" spans="1:22" x14ac:dyDescent="0.2">
      <c r="A585" t="s">
        <v>807</v>
      </c>
      <c r="B585">
        <v>1</v>
      </c>
      <c r="C585">
        <v>2010</v>
      </c>
      <c r="E585" t="s">
        <v>1301</v>
      </c>
      <c r="F585">
        <v>88.5</v>
      </c>
      <c r="G585" t="s">
        <v>1993</v>
      </c>
      <c r="H585" t="s">
        <v>1854</v>
      </c>
      <c r="P585">
        <v>0.45</v>
      </c>
      <c r="Q585">
        <v>-0.12</v>
      </c>
      <c r="R585">
        <v>0</v>
      </c>
      <c r="S585">
        <v>0.56999999999999995</v>
      </c>
      <c r="U585">
        <v>290</v>
      </c>
      <c r="V585" s="8">
        <v>40155</v>
      </c>
    </row>
    <row r="586" spans="1:22" x14ac:dyDescent="0.2">
      <c r="A586" t="s">
        <v>807</v>
      </c>
      <c r="B586">
        <v>1</v>
      </c>
      <c r="C586">
        <v>2010</v>
      </c>
      <c r="E586" t="s">
        <v>1301</v>
      </c>
      <c r="F586">
        <v>88.6</v>
      </c>
      <c r="G586" t="s">
        <v>1994</v>
      </c>
      <c r="H586" t="s">
        <v>1854</v>
      </c>
      <c r="P586">
        <v>0.44</v>
      </c>
      <c r="Q586">
        <v>-0.12</v>
      </c>
      <c r="R586">
        <v>0</v>
      </c>
      <c r="S586">
        <v>0.56000000000000005</v>
      </c>
      <c r="U586">
        <v>25</v>
      </c>
      <c r="V586" s="8">
        <v>40155</v>
      </c>
    </row>
    <row r="587" spans="1:22" x14ac:dyDescent="0.2">
      <c r="A587" t="s">
        <v>807</v>
      </c>
      <c r="B587">
        <v>1</v>
      </c>
      <c r="C587">
        <v>2010</v>
      </c>
      <c r="E587" t="s">
        <v>1301</v>
      </c>
      <c r="F587">
        <v>89</v>
      </c>
      <c r="G587" t="s">
        <v>1995</v>
      </c>
      <c r="H587" t="s">
        <v>1854</v>
      </c>
      <c r="P587">
        <v>0.41</v>
      </c>
      <c r="Q587">
        <v>0</v>
      </c>
      <c r="R587">
        <v>10</v>
      </c>
      <c r="V587" s="8">
        <v>40155</v>
      </c>
    </row>
    <row r="588" spans="1:22" x14ac:dyDescent="0.2">
      <c r="A588" t="s">
        <v>807</v>
      </c>
      <c r="B588">
        <v>1</v>
      </c>
      <c r="C588">
        <v>2010</v>
      </c>
      <c r="E588" t="s">
        <v>1301</v>
      </c>
      <c r="F588">
        <v>90</v>
      </c>
      <c r="G588" t="s">
        <v>1996</v>
      </c>
      <c r="H588" t="s">
        <v>1854</v>
      </c>
      <c r="P588">
        <v>0.35</v>
      </c>
      <c r="Q588">
        <v>-0.1</v>
      </c>
      <c r="R588">
        <v>0</v>
      </c>
      <c r="S588">
        <v>0.45</v>
      </c>
      <c r="U588">
        <v>3468</v>
      </c>
      <c r="V588" s="8">
        <v>40155</v>
      </c>
    </row>
    <row r="589" spans="1:22" x14ac:dyDescent="0.2">
      <c r="A589" t="s">
        <v>807</v>
      </c>
      <c r="B589">
        <v>1</v>
      </c>
      <c r="C589">
        <v>2010</v>
      </c>
      <c r="E589" t="s">
        <v>1301</v>
      </c>
      <c r="F589">
        <v>90.05</v>
      </c>
      <c r="G589" t="s">
        <v>1997</v>
      </c>
      <c r="H589" t="s">
        <v>1854</v>
      </c>
      <c r="P589">
        <v>0.35</v>
      </c>
      <c r="Q589">
        <v>-0.1</v>
      </c>
      <c r="R589">
        <v>0</v>
      </c>
      <c r="S589">
        <v>0.45</v>
      </c>
      <c r="U589">
        <v>90</v>
      </c>
      <c r="V589" s="8">
        <v>40155</v>
      </c>
    </row>
    <row r="590" spans="1:22" x14ac:dyDescent="0.2">
      <c r="A590" t="s">
        <v>807</v>
      </c>
      <c r="B590">
        <v>1</v>
      </c>
      <c r="C590">
        <v>2010</v>
      </c>
      <c r="E590" t="s">
        <v>1301</v>
      </c>
      <c r="F590">
        <v>90.1</v>
      </c>
      <c r="G590" t="s">
        <v>1998</v>
      </c>
      <c r="H590" t="s">
        <v>1854</v>
      </c>
      <c r="P590">
        <v>0.34</v>
      </c>
      <c r="Q590">
        <v>-0.1</v>
      </c>
      <c r="R590">
        <v>0</v>
      </c>
      <c r="S590">
        <v>0.44</v>
      </c>
      <c r="U590">
        <v>120</v>
      </c>
      <c r="V590" s="8">
        <v>40155</v>
      </c>
    </row>
    <row r="591" spans="1:22" x14ac:dyDescent="0.2">
      <c r="A591" t="s">
        <v>807</v>
      </c>
      <c r="B591">
        <v>1</v>
      </c>
      <c r="C591">
        <v>2010</v>
      </c>
      <c r="E591" t="s">
        <v>1301</v>
      </c>
      <c r="F591">
        <v>90.15</v>
      </c>
      <c r="G591" t="s">
        <v>1999</v>
      </c>
      <c r="H591" t="s">
        <v>1854</v>
      </c>
      <c r="P591">
        <v>0.34</v>
      </c>
      <c r="Q591">
        <v>-0.1</v>
      </c>
      <c r="R591">
        <v>0</v>
      </c>
      <c r="S591">
        <v>0.44</v>
      </c>
      <c r="U591">
        <v>60</v>
      </c>
      <c r="V591" s="8">
        <v>40155</v>
      </c>
    </row>
    <row r="592" spans="1:22" x14ac:dyDescent="0.2">
      <c r="A592" t="s">
        <v>807</v>
      </c>
      <c r="B592">
        <v>1</v>
      </c>
      <c r="C592">
        <v>2010</v>
      </c>
      <c r="E592" t="s">
        <v>1301</v>
      </c>
      <c r="F592">
        <v>90.2</v>
      </c>
      <c r="G592" t="s">
        <v>2000</v>
      </c>
      <c r="H592" t="s">
        <v>1854</v>
      </c>
      <c r="P592">
        <v>0.34</v>
      </c>
      <c r="Q592">
        <v>-0.09</v>
      </c>
      <c r="R592">
        <v>0</v>
      </c>
      <c r="S592">
        <v>0.43</v>
      </c>
      <c r="U592">
        <v>60</v>
      </c>
      <c r="V592" s="8">
        <v>40155</v>
      </c>
    </row>
    <row r="593" spans="1:22" x14ac:dyDescent="0.2">
      <c r="A593" t="s">
        <v>807</v>
      </c>
      <c r="B593">
        <v>1</v>
      </c>
      <c r="C593">
        <v>2010</v>
      </c>
      <c r="E593" t="s">
        <v>1301</v>
      </c>
      <c r="F593">
        <v>90.5</v>
      </c>
      <c r="G593" t="s">
        <v>2001</v>
      </c>
      <c r="H593" t="s">
        <v>1854</v>
      </c>
      <c r="P593">
        <v>0.32</v>
      </c>
      <c r="Q593">
        <v>-0.1</v>
      </c>
      <c r="R593">
        <v>0</v>
      </c>
      <c r="S593">
        <v>0.42</v>
      </c>
      <c r="U593">
        <v>87</v>
      </c>
      <c r="V593" s="8">
        <v>40155</v>
      </c>
    </row>
    <row r="594" spans="1:22" x14ac:dyDescent="0.2">
      <c r="A594" t="s">
        <v>807</v>
      </c>
      <c r="B594">
        <v>1</v>
      </c>
      <c r="C594">
        <v>2010</v>
      </c>
      <c r="E594" t="s">
        <v>1301</v>
      </c>
      <c r="F594">
        <v>91</v>
      </c>
      <c r="G594" t="s">
        <v>2002</v>
      </c>
      <c r="H594" t="s">
        <v>1854</v>
      </c>
      <c r="P594">
        <v>0.3</v>
      </c>
      <c r="Q594">
        <v>-0.08</v>
      </c>
      <c r="R594">
        <v>0</v>
      </c>
      <c r="S594">
        <v>0.38</v>
      </c>
      <c r="U594">
        <v>65</v>
      </c>
      <c r="V594" s="8">
        <v>40155</v>
      </c>
    </row>
    <row r="595" spans="1:22" x14ac:dyDescent="0.2">
      <c r="A595" t="s">
        <v>807</v>
      </c>
      <c r="B595">
        <v>1</v>
      </c>
      <c r="C595">
        <v>2010</v>
      </c>
      <c r="E595" t="s">
        <v>1301</v>
      </c>
      <c r="F595">
        <v>91.5</v>
      </c>
      <c r="G595" t="s">
        <v>2003</v>
      </c>
      <c r="H595" t="s">
        <v>1854</v>
      </c>
      <c r="P595">
        <v>0.27</v>
      </c>
      <c r="Q595">
        <v>-0.08</v>
      </c>
      <c r="R595">
        <v>0</v>
      </c>
      <c r="S595">
        <v>0.35</v>
      </c>
      <c r="U595">
        <v>50</v>
      </c>
      <c r="V595" s="8">
        <v>40155</v>
      </c>
    </row>
    <row r="596" spans="1:22" x14ac:dyDescent="0.2">
      <c r="A596" t="s">
        <v>807</v>
      </c>
      <c r="B596">
        <v>1</v>
      </c>
      <c r="C596">
        <v>2010</v>
      </c>
      <c r="E596" t="s">
        <v>1301</v>
      </c>
      <c r="F596">
        <v>92.5</v>
      </c>
      <c r="G596" t="s">
        <v>2004</v>
      </c>
      <c r="H596" t="s">
        <v>1854</v>
      </c>
      <c r="P596">
        <v>0.23</v>
      </c>
      <c r="Q596">
        <v>-7.0000000000000007E-2</v>
      </c>
      <c r="R596">
        <v>0</v>
      </c>
      <c r="S596">
        <v>0.3</v>
      </c>
      <c r="U596">
        <v>25</v>
      </c>
      <c r="V596" s="8">
        <v>40155</v>
      </c>
    </row>
    <row r="597" spans="1:22" x14ac:dyDescent="0.2">
      <c r="A597" t="s">
        <v>807</v>
      </c>
      <c r="B597">
        <v>1</v>
      </c>
      <c r="C597">
        <v>2010</v>
      </c>
      <c r="E597" t="s">
        <v>1301</v>
      </c>
      <c r="F597">
        <v>93</v>
      </c>
      <c r="G597" t="s">
        <v>2005</v>
      </c>
      <c r="H597" t="s">
        <v>1854</v>
      </c>
      <c r="P597">
        <v>0.21</v>
      </c>
      <c r="Q597">
        <v>-7.0000000000000007E-2</v>
      </c>
      <c r="R597">
        <v>0</v>
      </c>
      <c r="S597">
        <v>0.28000000000000003</v>
      </c>
      <c r="U597">
        <v>303</v>
      </c>
      <c r="V597" s="8">
        <v>40155</v>
      </c>
    </row>
    <row r="598" spans="1:22" x14ac:dyDescent="0.2">
      <c r="A598" t="s">
        <v>807</v>
      </c>
      <c r="B598">
        <v>1</v>
      </c>
      <c r="C598">
        <v>2010</v>
      </c>
      <c r="E598" t="s">
        <v>1301</v>
      </c>
      <c r="F598">
        <v>93.5</v>
      </c>
      <c r="G598" t="s">
        <v>2006</v>
      </c>
      <c r="H598" t="s">
        <v>1854</v>
      </c>
      <c r="P598">
        <v>0.2</v>
      </c>
      <c r="Q598">
        <v>-0.06</v>
      </c>
      <c r="R598">
        <v>0</v>
      </c>
      <c r="S598">
        <v>0.26</v>
      </c>
      <c r="U598">
        <v>11</v>
      </c>
      <c r="V598" s="8">
        <v>40155</v>
      </c>
    </row>
    <row r="599" spans="1:22" x14ac:dyDescent="0.2">
      <c r="A599" t="s">
        <v>807</v>
      </c>
      <c r="B599">
        <v>1</v>
      </c>
      <c r="C599">
        <v>2010</v>
      </c>
      <c r="E599" t="s">
        <v>1301</v>
      </c>
      <c r="F599">
        <v>94</v>
      </c>
      <c r="G599" t="s">
        <v>2007</v>
      </c>
      <c r="H599" t="s">
        <v>1854</v>
      </c>
      <c r="P599">
        <v>0.19</v>
      </c>
      <c r="Q599">
        <v>-0.05</v>
      </c>
      <c r="R599">
        <v>0</v>
      </c>
      <c r="S599">
        <v>0.24</v>
      </c>
      <c r="U599">
        <v>35</v>
      </c>
      <c r="V599" s="8">
        <v>40155</v>
      </c>
    </row>
    <row r="600" spans="1:22" x14ac:dyDescent="0.2">
      <c r="A600" t="s">
        <v>807</v>
      </c>
      <c r="B600">
        <v>1</v>
      </c>
      <c r="C600">
        <v>2010</v>
      </c>
      <c r="E600" t="s">
        <v>1301</v>
      </c>
      <c r="F600">
        <v>95</v>
      </c>
      <c r="G600" t="s">
        <v>2008</v>
      </c>
      <c r="H600" t="s">
        <v>1854</v>
      </c>
      <c r="P600">
        <v>0.17</v>
      </c>
      <c r="Q600">
        <v>-0.04</v>
      </c>
      <c r="R600">
        <v>0</v>
      </c>
      <c r="S600">
        <v>0.21</v>
      </c>
      <c r="U600">
        <v>1956</v>
      </c>
      <c r="V600" s="8">
        <v>40155</v>
      </c>
    </row>
    <row r="601" spans="1:22" x14ac:dyDescent="0.2">
      <c r="A601" t="s">
        <v>807</v>
      </c>
      <c r="B601">
        <v>1</v>
      </c>
      <c r="C601">
        <v>2010</v>
      </c>
      <c r="E601" t="s">
        <v>1301</v>
      </c>
      <c r="F601">
        <v>95.5</v>
      </c>
      <c r="G601" t="s">
        <v>2009</v>
      </c>
      <c r="H601" t="s">
        <v>1854</v>
      </c>
      <c r="P601">
        <v>0.16</v>
      </c>
      <c r="Q601">
        <v>-0.03</v>
      </c>
      <c r="R601">
        <v>0</v>
      </c>
      <c r="S601">
        <v>0.19</v>
      </c>
      <c r="U601">
        <v>2</v>
      </c>
      <c r="V601" s="8">
        <v>40155</v>
      </c>
    </row>
    <row r="602" spans="1:22" x14ac:dyDescent="0.2">
      <c r="A602" t="s">
        <v>807</v>
      </c>
      <c r="B602">
        <v>1</v>
      </c>
      <c r="C602">
        <v>2010</v>
      </c>
      <c r="E602" t="s">
        <v>1301</v>
      </c>
      <c r="F602">
        <v>97.5</v>
      </c>
      <c r="G602" t="s">
        <v>2010</v>
      </c>
      <c r="H602" t="s">
        <v>1854</v>
      </c>
      <c r="P602">
        <v>0.13</v>
      </c>
      <c r="Q602">
        <v>-0.02</v>
      </c>
      <c r="R602">
        <v>0</v>
      </c>
      <c r="S602">
        <v>0.15</v>
      </c>
      <c r="U602">
        <v>25</v>
      </c>
      <c r="V602" s="8">
        <v>40155</v>
      </c>
    </row>
    <row r="603" spans="1:22" x14ac:dyDescent="0.2">
      <c r="A603" t="s">
        <v>807</v>
      </c>
      <c r="B603">
        <v>1</v>
      </c>
      <c r="C603">
        <v>2010</v>
      </c>
      <c r="E603" t="s">
        <v>1301</v>
      </c>
      <c r="F603">
        <v>98</v>
      </c>
      <c r="G603" t="s">
        <v>2011</v>
      </c>
      <c r="H603" t="s">
        <v>1854</v>
      </c>
      <c r="P603">
        <v>0.12</v>
      </c>
      <c r="Q603">
        <v>-0.03</v>
      </c>
      <c r="R603">
        <v>0</v>
      </c>
      <c r="S603">
        <v>0.15</v>
      </c>
      <c r="U603">
        <v>175</v>
      </c>
      <c r="V603" s="8">
        <v>40155</v>
      </c>
    </row>
    <row r="604" spans="1:22" x14ac:dyDescent="0.2">
      <c r="A604" t="s">
        <v>807</v>
      </c>
      <c r="B604">
        <v>1</v>
      </c>
      <c r="C604">
        <v>2010</v>
      </c>
      <c r="E604" t="s">
        <v>1301</v>
      </c>
      <c r="F604">
        <v>98.5</v>
      </c>
      <c r="G604" t="s">
        <v>2012</v>
      </c>
      <c r="H604" t="s">
        <v>1854</v>
      </c>
      <c r="P604">
        <v>0.11</v>
      </c>
      <c r="Q604">
        <v>-0.03</v>
      </c>
      <c r="R604">
        <v>0</v>
      </c>
      <c r="S604">
        <v>0.14000000000000001</v>
      </c>
      <c r="U604">
        <v>2</v>
      </c>
      <c r="V604" s="8">
        <v>40155</v>
      </c>
    </row>
    <row r="605" spans="1:22" x14ac:dyDescent="0.2">
      <c r="A605" t="s">
        <v>807</v>
      </c>
      <c r="B605">
        <v>1</v>
      </c>
      <c r="C605">
        <v>2010</v>
      </c>
      <c r="E605" t="s">
        <v>1301</v>
      </c>
      <c r="F605">
        <v>99</v>
      </c>
      <c r="G605" t="s">
        <v>2013</v>
      </c>
      <c r="H605" t="s">
        <v>1854</v>
      </c>
      <c r="P605">
        <v>0.11</v>
      </c>
      <c r="Q605">
        <v>-0.02</v>
      </c>
      <c r="R605">
        <v>0</v>
      </c>
      <c r="S605">
        <v>0.13</v>
      </c>
      <c r="U605">
        <v>60</v>
      </c>
      <c r="V605" s="8">
        <v>40155</v>
      </c>
    </row>
    <row r="606" spans="1:22" x14ac:dyDescent="0.2">
      <c r="A606" t="s">
        <v>807</v>
      </c>
      <c r="B606">
        <v>1</v>
      </c>
      <c r="C606">
        <v>2010</v>
      </c>
      <c r="E606" t="s">
        <v>1301</v>
      </c>
      <c r="F606">
        <v>99.5</v>
      </c>
      <c r="G606" t="s">
        <v>2014</v>
      </c>
      <c r="H606" t="s">
        <v>1854</v>
      </c>
      <c r="P606">
        <v>0.1</v>
      </c>
      <c r="Q606">
        <v>-0.02</v>
      </c>
      <c r="R606">
        <v>0</v>
      </c>
      <c r="S606">
        <v>0.12</v>
      </c>
      <c r="U606">
        <v>75</v>
      </c>
      <c r="V606" s="8">
        <v>40155</v>
      </c>
    </row>
    <row r="607" spans="1:22" x14ac:dyDescent="0.2">
      <c r="A607" t="s">
        <v>807</v>
      </c>
      <c r="B607">
        <v>1</v>
      </c>
      <c r="C607">
        <v>2010</v>
      </c>
      <c r="E607" t="s">
        <v>5087</v>
      </c>
      <c r="F607">
        <v>100</v>
      </c>
      <c r="G607" t="s">
        <v>2015</v>
      </c>
      <c r="H607" t="s">
        <v>334</v>
      </c>
      <c r="P607">
        <v>24.91</v>
      </c>
      <c r="Q607">
        <v>1.31</v>
      </c>
      <c r="R607">
        <v>0</v>
      </c>
      <c r="S607">
        <v>23.6</v>
      </c>
      <c r="U607">
        <v>260</v>
      </c>
      <c r="V607" s="8">
        <v>40155</v>
      </c>
    </row>
    <row r="608" spans="1:22" x14ac:dyDescent="0.2">
      <c r="A608" t="s">
        <v>807</v>
      </c>
      <c r="B608">
        <v>1</v>
      </c>
      <c r="C608">
        <v>2010</v>
      </c>
      <c r="E608" t="s">
        <v>5087</v>
      </c>
      <c r="F608">
        <v>102.75</v>
      </c>
      <c r="G608" t="s">
        <v>335</v>
      </c>
      <c r="H608" t="s">
        <v>334</v>
      </c>
      <c r="P608">
        <v>27.63</v>
      </c>
      <c r="Q608">
        <v>1.31</v>
      </c>
      <c r="R608">
        <v>0</v>
      </c>
      <c r="S608">
        <v>26.32</v>
      </c>
      <c r="U608">
        <v>50</v>
      </c>
      <c r="V608" s="8">
        <v>40155</v>
      </c>
    </row>
    <row r="609" spans="1:22" x14ac:dyDescent="0.2">
      <c r="A609" t="s">
        <v>807</v>
      </c>
      <c r="B609">
        <v>1</v>
      </c>
      <c r="C609">
        <v>2010</v>
      </c>
      <c r="E609" t="s">
        <v>5087</v>
      </c>
      <c r="F609">
        <v>106</v>
      </c>
      <c r="G609" t="s">
        <v>336</v>
      </c>
      <c r="H609" t="s">
        <v>334</v>
      </c>
      <c r="P609">
        <v>30.87</v>
      </c>
      <c r="Q609">
        <v>1.32</v>
      </c>
      <c r="R609">
        <v>0</v>
      </c>
      <c r="S609">
        <v>29.55</v>
      </c>
      <c r="U609">
        <v>50</v>
      </c>
      <c r="V609" s="8">
        <v>40155</v>
      </c>
    </row>
    <row r="610" spans="1:22" x14ac:dyDescent="0.2">
      <c r="A610" t="s">
        <v>807</v>
      </c>
      <c r="B610">
        <v>1</v>
      </c>
      <c r="C610">
        <v>2010</v>
      </c>
      <c r="E610" t="s">
        <v>5087</v>
      </c>
      <c r="F610">
        <v>107</v>
      </c>
      <c r="G610" t="s">
        <v>337</v>
      </c>
      <c r="H610" t="s">
        <v>334</v>
      </c>
      <c r="P610">
        <v>31.86</v>
      </c>
      <c r="Q610">
        <v>1.32</v>
      </c>
      <c r="R610">
        <v>0</v>
      </c>
      <c r="S610">
        <v>30.54</v>
      </c>
      <c r="V610" s="8">
        <v>40155</v>
      </c>
    </row>
    <row r="611" spans="1:22" x14ac:dyDescent="0.2">
      <c r="A611" t="s">
        <v>807</v>
      </c>
      <c r="B611">
        <v>1</v>
      </c>
      <c r="C611">
        <v>2010</v>
      </c>
      <c r="E611" t="s">
        <v>5087</v>
      </c>
      <c r="F611">
        <v>107.5</v>
      </c>
      <c r="G611" t="s">
        <v>338</v>
      </c>
      <c r="H611" t="s">
        <v>334</v>
      </c>
      <c r="P611">
        <v>32.36</v>
      </c>
      <c r="Q611">
        <v>1.32</v>
      </c>
      <c r="R611">
        <v>0</v>
      </c>
      <c r="S611">
        <v>31.04</v>
      </c>
      <c r="U611">
        <v>25</v>
      </c>
      <c r="V611" s="8">
        <v>40155</v>
      </c>
    </row>
    <row r="612" spans="1:22" x14ac:dyDescent="0.2">
      <c r="A612" t="s">
        <v>807</v>
      </c>
      <c r="B612">
        <v>1</v>
      </c>
      <c r="C612">
        <v>2010</v>
      </c>
      <c r="E612" t="s">
        <v>5087</v>
      </c>
      <c r="F612">
        <v>110</v>
      </c>
      <c r="G612" t="s">
        <v>339</v>
      </c>
      <c r="H612" t="s">
        <v>334</v>
      </c>
      <c r="P612">
        <v>34.85</v>
      </c>
      <c r="Q612">
        <v>1.32</v>
      </c>
      <c r="R612">
        <v>0</v>
      </c>
      <c r="S612">
        <v>33.53</v>
      </c>
      <c r="U612">
        <v>25</v>
      </c>
      <c r="V612" s="8">
        <v>40155</v>
      </c>
    </row>
    <row r="613" spans="1:22" x14ac:dyDescent="0.2">
      <c r="A613" t="s">
        <v>807</v>
      </c>
      <c r="B613">
        <v>1</v>
      </c>
      <c r="C613">
        <v>2010</v>
      </c>
      <c r="E613" t="s">
        <v>5087</v>
      </c>
      <c r="F613">
        <v>120</v>
      </c>
      <c r="G613" t="s">
        <v>340</v>
      </c>
      <c r="H613" t="s">
        <v>334</v>
      </c>
      <c r="P613">
        <v>44.83</v>
      </c>
      <c r="Q613">
        <v>1.33</v>
      </c>
      <c r="R613">
        <v>0</v>
      </c>
      <c r="S613">
        <v>43.5</v>
      </c>
      <c r="U613">
        <v>50</v>
      </c>
      <c r="V613" s="8">
        <v>40155</v>
      </c>
    </row>
    <row r="614" spans="1:22" x14ac:dyDescent="0.2">
      <c r="A614" t="s">
        <v>807</v>
      </c>
      <c r="B614">
        <v>1</v>
      </c>
      <c r="C614">
        <v>2010</v>
      </c>
      <c r="E614" t="s">
        <v>5087</v>
      </c>
      <c r="F614">
        <v>125</v>
      </c>
      <c r="G614" t="s">
        <v>341</v>
      </c>
      <c r="H614" t="s">
        <v>334</v>
      </c>
      <c r="P614">
        <v>49.82</v>
      </c>
      <c r="Q614">
        <v>1.32</v>
      </c>
      <c r="R614">
        <v>0</v>
      </c>
      <c r="S614">
        <v>48.5</v>
      </c>
      <c r="U614">
        <v>25</v>
      </c>
      <c r="V614" s="8">
        <v>40155</v>
      </c>
    </row>
    <row r="615" spans="1:22" x14ac:dyDescent="0.2">
      <c r="A615" t="s">
        <v>807</v>
      </c>
      <c r="B615">
        <v>1</v>
      </c>
      <c r="C615">
        <v>2010</v>
      </c>
      <c r="E615" t="s">
        <v>5087</v>
      </c>
      <c r="F615">
        <v>134.5</v>
      </c>
      <c r="G615" t="s">
        <v>342</v>
      </c>
      <c r="H615" t="s">
        <v>334</v>
      </c>
      <c r="P615">
        <v>59.31</v>
      </c>
      <c r="Q615">
        <v>1.32</v>
      </c>
      <c r="R615">
        <v>0</v>
      </c>
      <c r="S615">
        <v>57.99</v>
      </c>
      <c r="U615">
        <v>50</v>
      </c>
      <c r="V615" s="8">
        <v>40155</v>
      </c>
    </row>
    <row r="616" spans="1:22" x14ac:dyDescent="0.2">
      <c r="A616" t="s">
        <v>807</v>
      </c>
      <c r="B616">
        <v>1</v>
      </c>
      <c r="C616">
        <v>2010</v>
      </c>
      <c r="E616" t="s">
        <v>5087</v>
      </c>
      <c r="F616">
        <v>135</v>
      </c>
      <c r="G616" t="s">
        <v>343</v>
      </c>
      <c r="H616" t="s">
        <v>334</v>
      </c>
      <c r="P616">
        <v>59.81</v>
      </c>
      <c r="Q616">
        <v>1.32</v>
      </c>
      <c r="R616">
        <v>0</v>
      </c>
      <c r="S616">
        <v>58.49</v>
      </c>
      <c r="U616">
        <v>50</v>
      </c>
      <c r="V616" s="8">
        <v>40155</v>
      </c>
    </row>
    <row r="617" spans="1:22" x14ac:dyDescent="0.2">
      <c r="A617" t="s">
        <v>807</v>
      </c>
      <c r="B617">
        <v>1</v>
      </c>
      <c r="C617">
        <v>2010</v>
      </c>
      <c r="E617" t="s">
        <v>5087</v>
      </c>
      <c r="F617">
        <v>25</v>
      </c>
      <c r="G617" t="s">
        <v>344</v>
      </c>
      <c r="H617" t="s">
        <v>334</v>
      </c>
      <c r="P617">
        <v>0.01</v>
      </c>
      <c r="Q617" t="s">
        <v>1244</v>
      </c>
      <c r="R617">
        <v>0</v>
      </c>
      <c r="S617">
        <v>0.01</v>
      </c>
      <c r="U617">
        <v>30</v>
      </c>
      <c r="V617" s="8">
        <v>40155</v>
      </c>
    </row>
    <row r="618" spans="1:22" x14ac:dyDescent="0.2">
      <c r="A618" t="s">
        <v>807</v>
      </c>
      <c r="B618">
        <v>1</v>
      </c>
      <c r="C618">
        <v>2010</v>
      </c>
      <c r="E618" t="s">
        <v>5087</v>
      </c>
      <c r="F618">
        <v>30</v>
      </c>
      <c r="G618" t="s">
        <v>345</v>
      </c>
      <c r="H618" t="s">
        <v>334</v>
      </c>
      <c r="P618">
        <v>0.01</v>
      </c>
      <c r="Q618" t="s">
        <v>1244</v>
      </c>
      <c r="R618">
        <v>0</v>
      </c>
      <c r="S618">
        <v>0.01</v>
      </c>
      <c r="U618">
        <v>725</v>
      </c>
      <c r="V618" s="8">
        <v>40155</v>
      </c>
    </row>
    <row r="619" spans="1:22" x14ac:dyDescent="0.2">
      <c r="A619" t="s">
        <v>807</v>
      </c>
      <c r="B619">
        <v>1</v>
      </c>
      <c r="C619">
        <v>2010</v>
      </c>
      <c r="E619" t="s">
        <v>5087</v>
      </c>
      <c r="F619">
        <v>33</v>
      </c>
      <c r="G619" t="s">
        <v>346</v>
      </c>
      <c r="H619" t="s">
        <v>334</v>
      </c>
      <c r="P619">
        <v>0.01</v>
      </c>
      <c r="Q619" t="s">
        <v>1244</v>
      </c>
      <c r="R619">
        <v>0</v>
      </c>
      <c r="S619">
        <v>0.01</v>
      </c>
      <c r="U619">
        <v>75</v>
      </c>
      <c r="V619" s="8">
        <v>40155</v>
      </c>
    </row>
    <row r="620" spans="1:22" x14ac:dyDescent="0.2">
      <c r="A620" t="s">
        <v>807</v>
      </c>
      <c r="B620">
        <v>1</v>
      </c>
      <c r="C620">
        <v>2010</v>
      </c>
      <c r="E620" t="s">
        <v>5087</v>
      </c>
      <c r="F620">
        <v>35</v>
      </c>
      <c r="G620" t="s">
        <v>347</v>
      </c>
      <c r="H620" t="s">
        <v>334</v>
      </c>
      <c r="P620">
        <v>0.01</v>
      </c>
      <c r="Q620" t="s">
        <v>1244</v>
      </c>
      <c r="R620">
        <v>200</v>
      </c>
      <c r="S620">
        <v>0.01</v>
      </c>
      <c r="U620">
        <v>625</v>
      </c>
      <c r="V620" s="8">
        <v>40155</v>
      </c>
    </row>
    <row r="621" spans="1:22" x14ac:dyDescent="0.2">
      <c r="A621" t="s">
        <v>807</v>
      </c>
      <c r="B621">
        <v>1</v>
      </c>
      <c r="C621">
        <v>2010</v>
      </c>
      <c r="E621" t="s">
        <v>5087</v>
      </c>
      <c r="F621">
        <v>38</v>
      </c>
      <c r="G621" t="s">
        <v>348</v>
      </c>
      <c r="H621" t="s">
        <v>334</v>
      </c>
      <c r="P621">
        <v>0.01</v>
      </c>
      <c r="Q621" t="s">
        <v>1244</v>
      </c>
      <c r="R621">
        <v>0</v>
      </c>
      <c r="S621">
        <v>0.01</v>
      </c>
      <c r="U621">
        <v>150</v>
      </c>
      <c r="V621" s="8">
        <v>40155</v>
      </c>
    </row>
    <row r="622" spans="1:22" x14ac:dyDescent="0.2">
      <c r="A622" t="s">
        <v>807</v>
      </c>
      <c r="B622">
        <v>1</v>
      </c>
      <c r="C622">
        <v>2010</v>
      </c>
      <c r="E622" t="s">
        <v>5087</v>
      </c>
      <c r="F622">
        <v>40</v>
      </c>
      <c r="G622" t="s">
        <v>349</v>
      </c>
      <c r="H622" t="s">
        <v>334</v>
      </c>
      <c r="P622">
        <v>0.01</v>
      </c>
      <c r="Q622" t="s">
        <v>1244</v>
      </c>
      <c r="R622">
        <v>0</v>
      </c>
      <c r="S622">
        <v>0.01</v>
      </c>
      <c r="U622">
        <v>1910</v>
      </c>
      <c r="V622" s="8">
        <v>40155</v>
      </c>
    </row>
    <row r="623" spans="1:22" x14ac:dyDescent="0.2">
      <c r="A623" t="s">
        <v>807</v>
      </c>
      <c r="B623">
        <v>1</v>
      </c>
      <c r="C623">
        <v>2010</v>
      </c>
      <c r="E623" t="s">
        <v>5087</v>
      </c>
      <c r="F623">
        <v>43</v>
      </c>
      <c r="G623" t="s">
        <v>350</v>
      </c>
      <c r="H623" t="s">
        <v>334</v>
      </c>
      <c r="P623">
        <v>0.02</v>
      </c>
      <c r="Q623" t="s">
        <v>1244</v>
      </c>
      <c r="R623">
        <v>0</v>
      </c>
      <c r="S623">
        <v>0.02</v>
      </c>
      <c r="U623">
        <v>6</v>
      </c>
      <c r="V623" s="8">
        <v>40155</v>
      </c>
    </row>
    <row r="624" spans="1:22" x14ac:dyDescent="0.2">
      <c r="A624" t="s">
        <v>807</v>
      </c>
      <c r="B624">
        <v>1</v>
      </c>
      <c r="C624">
        <v>2010</v>
      </c>
      <c r="E624" t="s">
        <v>5087</v>
      </c>
      <c r="F624">
        <v>45</v>
      </c>
      <c r="G624" t="s">
        <v>351</v>
      </c>
      <c r="H624" t="s">
        <v>334</v>
      </c>
      <c r="P624">
        <v>0.03</v>
      </c>
      <c r="Q624">
        <v>0.01</v>
      </c>
      <c r="R624">
        <v>0</v>
      </c>
      <c r="S624">
        <v>0.02</v>
      </c>
      <c r="U624">
        <v>2559</v>
      </c>
      <c r="V624" s="8">
        <v>40155</v>
      </c>
    </row>
    <row r="625" spans="1:22" x14ac:dyDescent="0.2">
      <c r="A625" t="s">
        <v>807</v>
      </c>
      <c r="B625">
        <v>1</v>
      </c>
      <c r="C625">
        <v>2010</v>
      </c>
      <c r="E625" t="s">
        <v>5087</v>
      </c>
      <c r="F625">
        <v>46</v>
      </c>
      <c r="G625" t="s">
        <v>352</v>
      </c>
      <c r="H625" t="s">
        <v>334</v>
      </c>
      <c r="P625">
        <v>0.04</v>
      </c>
      <c r="Q625">
        <v>0.01</v>
      </c>
      <c r="R625">
        <v>0</v>
      </c>
      <c r="S625">
        <v>0.03</v>
      </c>
      <c r="U625">
        <v>1</v>
      </c>
      <c r="V625" s="8">
        <v>40155</v>
      </c>
    </row>
    <row r="626" spans="1:22" x14ac:dyDescent="0.2">
      <c r="A626" t="s">
        <v>807</v>
      </c>
      <c r="B626">
        <v>1</v>
      </c>
      <c r="C626">
        <v>2010</v>
      </c>
      <c r="E626" t="s">
        <v>5087</v>
      </c>
      <c r="F626">
        <v>47.1</v>
      </c>
      <c r="G626" t="s">
        <v>353</v>
      </c>
      <c r="H626" t="s">
        <v>334</v>
      </c>
      <c r="P626">
        <v>0.04</v>
      </c>
      <c r="Q626">
        <v>0.01</v>
      </c>
      <c r="R626">
        <v>0</v>
      </c>
      <c r="S626">
        <v>0.03</v>
      </c>
      <c r="U626">
        <v>75</v>
      </c>
      <c r="V626" s="8">
        <v>40155</v>
      </c>
    </row>
    <row r="627" spans="1:22" x14ac:dyDescent="0.2">
      <c r="A627" t="s">
        <v>807</v>
      </c>
      <c r="B627">
        <v>1</v>
      </c>
      <c r="C627">
        <v>2010</v>
      </c>
      <c r="E627" t="s">
        <v>5087</v>
      </c>
      <c r="F627">
        <v>48</v>
      </c>
      <c r="G627" t="s">
        <v>354</v>
      </c>
      <c r="H627" t="s">
        <v>334</v>
      </c>
      <c r="P627">
        <v>0.05</v>
      </c>
      <c r="Q627">
        <v>0.01</v>
      </c>
      <c r="R627">
        <v>0</v>
      </c>
      <c r="S627">
        <v>0.04</v>
      </c>
      <c r="U627">
        <v>550</v>
      </c>
      <c r="V627" s="8">
        <v>40155</v>
      </c>
    </row>
    <row r="628" spans="1:22" x14ac:dyDescent="0.2">
      <c r="A628" t="s">
        <v>807</v>
      </c>
      <c r="B628">
        <v>1</v>
      </c>
      <c r="C628">
        <v>2010</v>
      </c>
      <c r="E628" t="s">
        <v>5087</v>
      </c>
      <c r="F628">
        <v>50</v>
      </c>
      <c r="G628" t="s">
        <v>355</v>
      </c>
      <c r="H628" t="s">
        <v>334</v>
      </c>
      <c r="P628">
        <v>0.08</v>
      </c>
      <c r="Q628">
        <v>0.02</v>
      </c>
      <c r="R628">
        <v>100</v>
      </c>
      <c r="S628">
        <v>0.06</v>
      </c>
      <c r="U628">
        <v>6092</v>
      </c>
      <c r="V628" s="8">
        <v>40155</v>
      </c>
    </row>
    <row r="629" spans="1:22" x14ac:dyDescent="0.2">
      <c r="A629" t="s">
        <v>807</v>
      </c>
      <c r="B629">
        <v>1</v>
      </c>
      <c r="C629">
        <v>2010</v>
      </c>
      <c r="E629" t="s">
        <v>5087</v>
      </c>
      <c r="F629">
        <v>51</v>
      </c>
      <c r="G629" t="s">
        <v>356</v>
      </c>
      <c r="H629" t="s">
        <v>334</v>
      </c>
      <c r="P629">
        <v>0.09</v>
      </c>
      <c r="Q629">
        <v>0.02</v>
      </c>
      <c r="R629">
        <v>0</v>
      </c>
      <c r="S629">
        <v>7.0000000000000007E-2</v>
      </c>
      <c r="U629">
        <v>100</v>
      </c>
      <c r="V629" s="8">
        <v>40155</v>
      </c>
    </row>
    <row r="630" spans="1:22" x14ac:dyDescent="0.2">
      <c r="A630" t="s">
        <v>807</v>
      </c>
      <c r="B630">
        <v>1</v>
      </c>
      <c r="C630">
        <v>2010</v>
      </c>
      <c r="E630" t="s">
        <v>5087</v>
      </c>
      <c r="F630">
        <v>52</v>
      </c>
      <c r="G630" t="s">
        <v>357</v>
      </c>
      <c r="H630" t="s">
        <v>334</v>
      </c>
      <c r="P630">
        <v>0.11</v>
      </c>
      <c r="Q630">
        <v>0.02</v>
      </c>
      <c r="R630">
        <v>0</v>
      </c>
      <c r="S630">
        <v>0.09</v>
      </c>
      <c r="U630">
        <v>930</v>
      </c>
      <c r="V630" s="8">
        <v>40155</v>
      </c>
    </row>
    <row r="631" spans="1:22" x14ac:dyDescent="0.2">
      <c r="A631" t="s">
        <v>807</v>
      </c>
      <c r="B631">
        <v>1</v>
      </c>
      <c r="C631">
        <v>2010</v>
      </c>
      <c r="E631" t="s">
        <v>5087</v>
      </c>
      <c r="F631">
        <v>52.5</v>
      </c>
      <c r="G631" t="s">
        <v>358</v>
      </c>
      <c r="H631" t="s">
        <v>334</v>
      </c>
      <c r="P631">
        <v>0.12</v>
      </c>
      <c r="Q631">
        <v>0.03</v>
      </c>
      <c r="R631">
        <v>0</v>
      </c>
      <c r="S631">
        <v>0.09</v>
      </c>
      <c r="U631">
        <v>125</v>
      </c>
      <c r="V631" s="8">
        <v>40155</v>
      </c>
    </row>
    <row r="632" spans="1:22" x14ac:dyDescent="0.2">
      <c r="A632" t="s">
        <v>807</v>
      </c>
      <c r="B632">
        <v>1</v>
      </c>
      <c r="C632">
        <v>2010</v>
      </c>
      <c r="E632" t="s">
        <v>5087</v>
      </c>
      <c r="F632">
        <v>53</v>
      </c>
      <c r="G632" t="s">
        <v>359</v>
      </c>
      <c r="H632" t="s">
        <v>334</v>
      </c>
      <c r="P632">
        <v>0.13</v>
      </c>
      <c r="Q632">
        <v>0.03</v>
      </c>
      <c r="R632">
        <v>0</v>
      </c>
      <c r="S632">
        <v>0.1</v>
      </c>
      <c r="U632">
        <v>75</v>
      </c>
      <c r="V632" s="8">
        <v>40155</v>
      </c>
    </row>
    <row r="633" spans="1:22" x14ac:dyDescent="0.2">
      <c r="A633" t="s">
        <v>807</v>
      </c>
      <c r="B633">
        <v>1</v>
      </c>
      <c r="C633">
        <v>2010</v>
      </c>
      <c r="E633" t="s">
        <v>5087</v>
      </c>
      <c r="F633">
        <v>54</v>
      </c>
      <c r="G633" t="s">
        <v>360</v>
      </c>
      <c r="H633" t="s">
        <v>334</v>
      </c>
      <c r="P633">
        <v>0.15</v>
      </c>
      <c r="Q633">
        <v>0.03</v>
      </c>
      <c r="R633">
        <v>0</v>
      </c>
      <c r="S633">
        <v>0.12</v>
      </c>
      <c r="U633">
        <v>150</v>
      </c>
      <c r="V633" s="8">
        <v>40155</v>
      </c>
    </row>
    <row r="634" spans="1:22" x14ac:dyDescent="0.2">
      <c r="A634" t="s">
        <v>807</v>
      </c>
      <c r="B634">
        <v>1</v>
      </c>
      <c r="C634">
        <v>2010</v>
      </c>
      <c r="E634" t="s">
        <v>5087</v>
      </c>
      <c r="F634">
        <v>55</v>
      </c>
      <c r="G634" t="s">
        <v>361</v>
      </c>
      <c r="H634" t="s">
        <v>334</v>
      </c>
      <c r="P634">
        <v>0.18</v>
      </c>
      <c r="Q634">
        <v>0.04</v>
      </c>
      <c r="R634">
        <v>0</v>
      </c>
      <c r="S634">
        <v>0.14000000000000001</v>
      </c>
      <c r="U634">
        <v>5582</v>
      </c>
      <c r="V634" s="8">
        <v>40155</v>
      </c>
    </row>
    <row r="635" spans="1:22" x14ac:dyDescent="0.2">
      <c r="A635" t="s">
        <v>807</v>
      </c>
      <c r="B635">
        <v>1</v>
      </c>
      <c r="C635">
        <v>2010</v>
      </c>
      <c r="E635" t="s">
        <v>5087</v>
      </c>
      <c r="F635">
        <v>56</v>
      </c>
      <c r="G635" t="s">
        <v>362</v>
      </c>
      <c r="H635" t="s">
        <v>334</v>
      </c>
      <c r="P635">
        <v>0.21</v>
      </c>
      <c r="Q635">
        <v>0.05</v>
      </c>
      <c r="R635">
        <v>0</v>
      </c>
      <c r="S635">
        <v>0.16</v>
      </c>
      <c r="U635">
        <v>75</v>
      </c>
      <c r="V635" s="8">
        <v>40155</v>
      </c>
    </row>
    <row r="636" spans="1:22" x14ac:dyDescent="0.2">
      <c r="A636" t="s">
        <v>807</v>
      </c>
      <c r="B636">
        <v>1</v>
      </c>
      <c r="C636">
        <v>2010</v>
      </c>
      <c r="E636" t="s">
        <v>5087</v>
      </c>
      <c r="F636">
        <v>56.5</v>
      </c>
      <c r="G636" t="s">
        <v>363</v>
      </c>
      <c r="H636" t="s">
        <v>334</v>
      </c>
      <c r="P636">
        <v>0.23</v>
      </c>
      <c r="Q636">
        <v>0.05</v>
      </c>
      <c r="R636">
        <v>0</v>
      </c>
      <c r="S636">
        <v>0.18</v>
      </c>
      <c r="U636">
        <v>12</v>
      </c>
      <c r="V636" s="8">
        <v>40155</v>
      </c>
    </row>
    <row r="637" spans="1:22" x14ac:dyDescent="0.2">
      <c r="A637" t="s">
        <v>807</v>
      </c>
      <c r="B637">
        <v>1</v>
      </c>
      <c r="C637">
        <v>2010</v>
      </c>
      <c r="E637" t="s">
        <v>5087</v>
      </c>
      <c r="F637">
        <v>57</v>
      </c>
      <c r="G637" t="s">
        <v>364</v>
      </c>
      <c r="H637" t="s">
        <v>334</v>
      </c>
      <c r="P637">
        <v>0.25</v>
      </c>
      <c r="Q637">
        <v>0.06</v>
      </c>
      <c r="R637">
        <v>0</v>
      </c>
      <c r="S637">
        <v>0.19</v>
      </c>
      <c r="U637">
        <v>775</v>
      </c>
      <c r="V637" s="8">
        <v>40155</v>
      </c>
    </row>
    <row r="638" spans="1:22" x14ac:dyDescent="0.2">
      <c r="A638" t="s">
        <v>807</v>
      </c>
      <c r="B638">
        <v>1</v>
      </c>
      <c r="C638">
        <v>2010</v>
      </c>
      <c r="E638" t="s">
        <v>5087</v>
      </c>
      <c r="F638">
        <v>57.5</v>
      </c>
      <c r="G638" t="s">
        <v>365</v>
      </c>
      <c r="H638" t="s">
        <v>334</v>
      </c>
      <c r="P638">
        <v>0.27</v>
      </c>
      <c r="Q638">
        <v>0.06</v>
      </c>
      <c r="R638">
        <v>0</v>
      </c>
      <c r="S638">
        <v>0.21</v>
      </c>
      <c r="U638">
        <v>3</v>
      </c>
      <c r="V638" s="8">
        <v>40155</v>
      </c>
    </row>
    <row r="639" spans="1:22" x14ac:dyDescent="0.2">
      <c r="A639" t="s">
        <v>807</v>
      </c>
      <c r="B639">
        <v>1</v>
      </c>
      <c r="C639">
        <v>2010</v>
      </c>
      <c r="E639" t="s">
        <v>5087</v>
      </c>
      <c r="F639">
        <v>58</v>
      </c>
      <c r="G639" t="s">
        <v>366</v>
      </c>
      <c r="H639" t="s">
        <v>334</v>
      </c>
      <c r="P639">
        <v>0.28999999999999998</v>
      </c>
      <c r="Q639">
        <v>7.0000000000000007E-2</v>
      </c>
      <c r="R639">
        <v>0</v>
      </c>
      <c r="S639">
        <v>0.22</v>
      </c>
      <c r="U639">
        <v>635</v>
      </c>
      <c r="V639" s="8">
        <v>40155</v>
      </c>
    </row>
    <row r="640" spans="1:22" x14ac:dyDescent="0.2">
      <c r="A640" t="s">
        <v>807</v>
      </c>
      <c r="B640">
        <v>1</v>
      </c>
      <c r="C640">
        <v>2010</v>
      </c>
      <c r="E640" t="s">
        <v>5087</v>
      </c>
      <c r="F640">
        <v>59.5</v>
      </c>
      <c r="G640" t="s">
        <v>367</v>
      </c>
      <c r="H640" t="s">
        <v>334</v>
      </c>
      <c r="P640">
        <v>0.36</v>
      </c>
      <c r="Q640">
        <v>0.08</v>
      </c>
      <c r="R640">
        <v>0</v>
      </c>
      <c r="S640">
        <v>0.28000000000000003</v>
      </c>
      <c r="U640">
        <v>25</v>
      </c>
      <c r="V640" s="8">
        <v>40155</v>
      </c>
    </row>
    <row r="641" spans="1:22" x14ac:dyDescent="0.2">
      <c r="A641" t="s">
        <v>807</v>
      </c>
      <c r="B641">
        <v>1</v>
      </c>
      <c r="C641">
        <v>2010</v>
      </c>
      <c r="E641" t="s">
        <v>5087</v>
      </c>
      <c r="F641">
        <v>60</v>
      </c>
      <c r="G641" t="s">
        <v>368</v>
      </c>
      <c r="H641" t="s">
        <v>334</v>
      </c>
      <c r="P641">
        <v>0.39</v>
      </c>
      <c r="Q641">
        <v>0.09</v>
      </c>
      <c r="R641">
        <v>3</v>
      </c>
      <c r="S641">
        <v>0.3</v>
      </c>
      <c r="T641">
        <v>3</v>
      </c>
      <c r="U641">
        <v>3374</v>
      </c>
      <c r="V641" s="8">
        <v>40155</v>
      </c>
    </row>
    <row r="642" spans="1:22" x14ac:dyDescent="0.2">
      <c r="A642" t="s">
        <v>807</v>
      </c>
      <c r="B642">
        <v>1</v>
      </c>
      <c r="C642">
        <v>2010</v>
      </c>
      <c r="E642" t="s">
        <v>5087</v>
      </c>
      <c r="F642">
        <v>60.5</v>
      </c>
      <c r="G642" t="s">
        <v>369</v>
      </c>
      <c r="H642" t="s">
        <v>334</v>
      </c>
      <c r="P642">
        <v>0.42</v>
      </c>
      <c r="Q642">
        <v>0.09</v>
      </c>
      <c r="R642">
        <v>0</v>
      </c>
      <c r="S642">
        <v>0.33</v>
      </c>
      <c r="U642">
        <v>25</v>
      </c>
      <c r="V642" s="8">
        <v>40155</v>
      </c>
    </row>
    <row r="643" spans="1:22" x14ac:dyDescent="0.2">
      <c r="A643" t="s">
        <v>807</v>
      </c>
      <c r="B643">
        <v>1</v>
      </c>
      <c r="C643">
        <v>2010</v>
      </c>
      <c r="E643" t="s">
        <v>5087</v>
      </c>
      <c r="F643">
        <v>61</v>
      </c>
      <c r="G643" t="s">
        <v>370</v>
      </c>
      <c r="H643" t="s">
        <v>334</v>
      </c>
      <c r="P643">
        <v>0.46</v>
      </c>
      <c r="Q643">
        <v>0.1</v>
      </c>
      <c r="R643">
        <v>0</v>
      </c>
      <c r="S643">
        <v>0.36</v>
      </c>
      <c r="U643">
        <v>161</v>
      </c>
      <c r="V643" s="8">
        <v>40155</v>
      </c>
    </row>
    <row r="644" spans="1:22" x14ac:dyDescent="0.2">
      <c r="A644" t="s">
        <v>807</v>
      </c>
      <c r="B644">
        <v>1</v>
      </c>
      <c r="C644">
        <v>2010</v>
      </c>
      <c r="E644" t="s">
        <v>5087</v>
      </c>
      <c r="F644">
        <v>62</v>
      </c>
      <c r="G644" t="s">
        <v>371</v>
      </c>
      <c r="H644" t="s">
        <v>334</v>
      </c>
      <c r="P644">
        <v>0.54</v>
      </c>
      <c r="Q644">
        <v>0.12</v>
      </c>
      <c r="R644">
        <v>0</v>
      </c>
      <c r="S644">
        <v>0.42</v>
      </c>
      <c r="U644">
        <v>182</v>
      </c>
      <c r="V644" s="8">
        <v>40155</v>
      </c>
    </row>
    <row r="645" spans="1:22" x14ac:dyDescent="0.2">
      <c r="A645" t="s">
        <v>807</v>
      </c>
      <c r="B645">
        <v>1</v>
      </c>
      <c r="C645">
        <v>2010</v>
      </c>
      <c r="E645" t="s">
        <v>5087</v>
      </c>
      <c r="F645">
        <v>62.5</v>
      </c>
      <c r="G645" t="s">
        <v>372</v>
      </c>
      <c r="H645" t="s">
        <v>334</v>
      </c>
      <c r="P645">
        <v>0.57999999999999996</v>
      </c>
      <c r="Q645">
        <v>0.13</v>
      </c>
      <c r="R645">
        <v>0</v>
      </c>
      <c r="S645">
        <v>0.45</v>
      </c>
      <c r="U645">
        <v>20</v>
      </c>
      <c r="V645" s="8">
        <v>40155</v>
      </c>
    </row>
    <row r="646" spans="1:22" x14ac:dyDescent="0.2">
      <c r="A646" t="s">
        <v>807</v>
      </c>
      <c r="B646">
        <v>1</v>
      </c>
      <c r="C646">
        <v>2010</v>
      </c>
      <c r="E646" t="s">
        <v>5087</v>
      </c>
      <c r="F646">
        <v>63</v>
      </c>
      <c r="G646" t="s">
        <v>373</v>
      </c>
      <c r="H646" t="s">
        <v>334</v>
      </c>
      <c r="P646">
        <v>0.63</v>
      </c>
      <c r="Q646">
        <v>0.14000000000000001</v>
      </c>
      <c r="R646">
        <v>0</v>
      </c>
      <c r="S646">
        <v>0.49</v>
      </c>
      <c r="U646">
        <v>1075</v>
      </c>
      <c r="V646" s="8">
        <v>40155</v>
      </c>
    </row>
    <row r="647" spans="1:22" x14ac:dyDescent="0.2">
      <c r="A647" t="s">
        <v>807</v>
      </c>
      <c r="B647">
        <v>1</v>
      </c>
      <c r="C647">
        <v>2010</v>
      </c>
      <c r="E647" t="s">
        <v>5087</v>
      </c>
      <c r="F647">
        <v>64</v>
      </c>
      <c r="G647" t="s">
        <v>374</v>
      </c>
      <c r="H647" t="s">
        <v>334</v>
      </c>
      <c r="P647">
        <v>0.74</v>
      </c>
      <c r="Q647">
        <v>0.16</v>
      </c>
      <c r="R647">
        <v>0</v>
      </c>
      <c r="S647">
        <v>0.57999999999999996</v>
      </c>
      <c r="U647">
        <v>975</v>
      </c>
      <c r="V647" s="8">
        <v>40155</v>
      </c>
    </row>
    <row r="648" spans="1:22" x14ac:dyDescent="0.2">
      <c r="A648" t="s">
        <v>807</v>
      </c>
      <c r="B648">
        <v>1</v>
      </c>
      <c r="C648">
        <v>2010</v>
      </c>
      <c r="E648" t="s">
        <v>5087</v>
      </c>
      <c r="F648">
        <v>65</v>
      </c>
      <c r="G648" t="s">
        <v>375</v>
      </c>
      <c r="H648" t="s">
        <v>334</v>
      </c>
      <c r="P648">
        <v>0.86</v>
      </c>
      <c r="Q648">
        <v>0.18</v>
      </c>
      <c r="R648">
        <v>75</v>
      </c>
      <c r="S648">
        <v>0.68</v>
      </c>
      <c r="U648">
        <v>6305</v>
      </c>
      <c r="V648" s="8">
        <v>40155</v>
      </c>
    </row>
    <row r="649" spans="1:22" x14ac:dyDescent="0.2">
      <c r="A649" t="s">
        <v>807</v>
      </c>
      <c r="B649">
        <v>1</v>
      </c>
      <c r="C649">
        <v>2010</v>
      </c>
      <c r="E649" t="s">
        <v>5087</v>
      </c>
      <c r="F649">
        <v>66</v>
      </c>
      <c r="G649" t="s">
        <v>376</v>
      </c>
      <c r="H649" t="s">
        <v>334</v>
      </c>
      <c r="P649">
        <v>1</v>
      </c>
      <c r="Q649">
        <v>0.2</v>
      </c>
      <c r="R649">
        <v>0</v>
      </c>
      <c r="S649">
        <v>0.8</v>
      </c>
      <c r="U649">
        <v>225</v>
      </c>
      <c r="V649" s="8">
        <v>40155</v>
      </c>
    </row>
    <row r="650" spans="1:22" x14ac:dyDescent="0.2">
      <c r="A650" t="s">
        <v>807</v>
      </c>
      <c r="B650">
        <v>1</v>
      </c>
      <c r="C650">
        <v>2010</v>
      </c>
      <c r="E650" t="s">
        <v>5087</v>
      </c>
      <c r="F650">
        <v>66.5</v>
      </c>
      <c r="G650" t="s">
        <v>377</v>
      </c>
      <c r="H650" t="s">
        <v>334</v>
      </c>
      <c r="P650">
        <v>1.08</v>
      </c>
      <c r="Q650">
        <v>0.21</v>
      </c>
      <c r="R650">
        <v>0</v>
      </c>
      <c r="S650">
        <v>0.87</v>
      </c>
      <c r="U650">
        <v>405</v>
      </c>
      <c r="V650" s="8">
        <v>40155</v>
      </c>
    </row>
    <row r="651" spans="1:22" x14ac:dyDescent="0.2">
      <c r="A651" t="s">
        <v>807</v>
      </c>
      <c r="B651">
        <v>1</v>
      </c>
      <c r="C651">
        <v>2010</v>
      </c>
      <c r="E651" t="s">
        <v>5087</v>
      </c>
      <c r="F651">
        <v>67</v>
      </c>
      <c r="G651" t="s">
        <v>378</v>
      </c>
      <c r="H651" t="s">
        <v>334</v>
      </c>
      <c r="P651">
        <v>1.17</v>
      </c>
      <c r="Q651">
        <v>0.23</v>
      </c>
      <c r="R651">
        <v>0</v>
      </c>
      <c r="S651">
        <v>0.94</v>
      </c>
      <c r="U651">
        <v>995</v>
      </c>
      <c r="V651" s="8">
        <v>40155</v>
      </c>
    </row>
    <row r="652" spans="1:22" x14ac:dyDescent="0.2">
      <c r="A652" t="s">
        <v>807</v>
      </c>
      <c r="B652">
        <v>1</v>
      </c>
      <c r="C652">
        <v>2010</v>
      </c>
      <c r="E652" t="s">
        <v>5087</v>
      </c>
      <c r="F652">
        <v>68</v>
      </c>
      <c r="G652" t="s">
        <v>379</v>
      </c>
      <c r="H652" t="s">
        <v>334</v>
      </c>
      <c r="P652">
        <v>1.37</v>
      </c>
      <c r="Q652">
        <v>0.26</v>
      </c>
      <c r="R652">
        <v>0</v>
      </c>
      <c r="S652">
        <v>1.1100000000000001</v>
      </c>
      <c r="U652">
        <v>695</v>
      </c>
      <c r="V652" s="8">
        <v>40155</v>
      </c>
    </row>
    <row r="653" spans="1:22" x14ac:dyDescent="0.2">
      <c r="A653" t="s">
        <v>807</v>
      </c>
      <c r="B653">
        <v>1</v>
      </c>
      <c r="C653">
        <v>2010</v>
      </c>
      <c r="E653" t="s">
        <v>5087</v>
      </c>
      <c r="F653">
        <v>69</v>
      </c>
      <c r="G653" t="s">
        <v>380</v>
      </c>
      <c r="H653" t="s">
        <v>334</v>
      </c>
      <c r="P653">
        <v>1.59</v>
      </c>
      <c r="Q653">
        <v>0.28000000000000003</v>
      </c>
      <c r="R653">
        <v>0</v>
      </c>
      <c r="S653">
        <v>1.31</v>
      </c>
      <c r="U653">
        <v>125</v>
      </c>
      <c r="V653" s="8">
        <v>40155</v>
      </c>
    </row>
    <row r="654" spans="1:22" x14ac:dyDescent="0.2">
      <c r="A654" t="s">
        <v>807</v>
      </c>
      <c r="B654">
        <v>1</v>
      </c>
      <c r="C654">
        <v>2010</v>
      </c>
      <c r="E654" t="s">
        <v>5087</v>
      </c>
      <c r="F654">
        <v>70</v>
      </c>
      <c r="G654" t="s">
        <v>381</v>
      </c>
      <c r="H654" t="s">
        <v>334</v>
      </c>
      <c r="P654">
        <v>1.84</v>
      </c>
      <c r="Q654">
        <v>0.31</v>
      </c>
      <c r="R654">
        <v>30</v>
      </c>
      <c r="S654">
        <v>1.53</v>
      </c>
      <c r="U654">
        <v>3399</v>
      </c>
      <c r="V654" s="8">
        <v>40155</v>
      </c>
    </row>
    <row r="655" spans="1:22" x14ac:dyDescent="0.2">
      <c r="A655" t="s">
        <v>807</v>
      </c>
      <c r="B655">
        <v>1</v>
      </c>
      <c r="C655">
        <v>2010</v>
      </c>
      <c r="E655" t="s">
        <v>5087</v>
      </c>
      <c r="F655">
        <v>70.5</v>
      </c>
      <c r="G655" t="s">
        <v>382</v>
      </c>
      <c r="H655" t="s">
        <v>334</v>
      </c>
      <c r="P655">
        <v>1.98</v>
      </c>
      <c r="Q655">
        <v>0.33</v>
      </c>
      <c r="R655">
        <v>0</v>
      </c>
      <c r="S655">
        <v>1.65</v>
      </c>
      <c r="U655">
        <v>10</v>
      </c>
      <c r="V655" s="8">
        <v>40155</v>
      </c>
    </row>
    <row r="656" spans="1:22" x14ac:dyDescent="0.2">
      <c r="A656" t="s">
        <v>807</v>
      </c>
      <c r="B656">
        <v>1</v>
      </c>
      <c r="C656">
        <v>2010</v>
      </c>
      <c r="E656" t="s">
        <v>5087</v>
      </c>
      <c r="F656">
        <v>70.75</v>
      </c>
      <c r="G656" t="s">
        <v>383</v>
      </c>
      <c r="H656" t="s">
        <v>334</v>
      </c>
      <c r="P656">
        <v>2.04</v>
      </c>
      <c r="Q656">
        <v>0.34</v>
      </c>
      <c r="R656">
        <v>0</v>
      </c>
      <c r="S656">
        <v>1.7</v>
      </c>
      <c r="U656">
        <v>25</v>
      </c>
      <c r="V656" s="8">
        <v>40155</v>
      </c>
    </row>
    <row r="657" spans="1:22" x14ac:dyDescent="0.2">
      <c r="A657" t="s">
        <v>807</v>
      </c>
      <c r="B657">
        <v>1</v>
      </c>
      <c r="C657">
        <v>2010</v>
      </c>
      <c r="E657" t="s">
        <v>5087</v>
      </c>
      <c r="F657">
        <v>71</v>
      </c>
      <c r="G657" t="s">
        <v>384</v>
      </c>
      <c r="H657" t="s">
        <v>334</v>
      </c>
      <c r="P657">
        <v>2.13</v>
      </c>
      <c r="Q657">
        <v>0.35</v>
      </c>
      <c r="R657">
        <v>0</v>
      </c>
      <c r="S657">
        <v>1.78</v>
      </c>
      <c r="U657">
        <v>161</v>
      </c>
      <c r="V657" s="8">
        <v>40155</v>
      </c>
    </row>
    <row r="658" spans="1:22" x14ac:dyDescent="0.2">
      <c r="A658" t="s">
        <v>807</v>
      </c>
      <c r="B658">
        <v>1</v>
      </c>
      <c r="C658">
        <v>2010</v>
      </c>
      <c r="E658" t="s">
        <v>5087</v>
      </c>
      <c r="F658">
        <v>71.5</v>
      </c>
      <c r="G658" t="s">
        <v>385</v>
      </c>
      <c r="H658" t="s">
        <v>334</v>
      </c>
      <c r="P658">
        <v>2.29</v>
      </c>
      <c r="Q658">
        <v>0.37</v>
      </c>
      <c r="R658">
        <v>0</v>
      </c>
      <c r="S658">
        <v>1.92</v>
      </c>
      <c r="U658">
        <v>79</v>
      </c>
      <c r="V658" s="8">
        <v>40155</v>
      </c>
    </row>
    <row r="659" spans="1:22" x14ac:dyDescent="0.2">
      <c r="A659" t="s">
        <v>807</v>
      </c>
      <c r="B659">
        <v>1</v>
      </c>
      <c r="C659">
        <v>2010</v>
      </c>
      <c r="E659" t="s">
        <v>5087</v>
      </c>
      <c r="F659">
        <v>72</v>
      </c>
      <c r="G659" t="s">
        <v>386</v>
      </c>
      <c r="H659" t="s">
        <v>334</v>
      </c>
      <c r="P659">
        <v>2.4700000000000002</v>
      </c>
      <c r="Q659">
        <v>0.4</v>
      </c>
      <c r="R659">
        <v>0</v>
      </c>
      <c r="S659">
        <v>2.0699999999999998</v>
      </c>
      <c r="U659">
        <v>215</v>
      </c>
      <c r="V659" s="8">
        <v>40155</v>
      </c>
    </row>
    <row r="660" spans="1:22" x14ac:dyDescent="0.2">
      <c r="A660" t="s">
        <v>807</v>
      </c>
      <c r="B660">
        <v>1</v>
      </c>
      <c r="C660">
        <v>2010</v>
      </c>
      <c r="E660" t="s">
        <v>5087</v>
      </c>
      <c r="F660">
        <v>72.5</v>
      </c>
      <c r="G660" t="s">
        <v>387</v>
      </c>
      <c r="H660" t="s">
        <v>334</v>
      </c>
      <c r="P660">
        <v>2.65</v>
      </c>
      <c r="Q660">
        <v>0.42</v>
      </c>
      <c r="R660">
        <v>0</v>
      </c>
      <c r="S660">
        <v>2.23</v>
      </c>
      <c r="U660">
        <v>3</v>
      </c>
      <c r="V660" s="8">
        <v>40155</v>
      </c>
    </row>
    <row r="661" spans="1:22" x14ac:dyDescent="0.2">
      <c r="A661" t="s">
        <v>807</v>
      </c>
      <c r="B661">
        <v>1</v>
      </c>
      <c r="C661">
        <v>2010</v>
      </c>
      <c r="E661" t="s">
        <v>5087</v>
      </c>
      <c r="F661">
        <v>72.8</v>
      </c>
      <c r="G661" t="s">
        <v>388</v>
      </c>
      <c r="H661" t="s">
        <v>334</v>
      </c>
      <c r="P661">
        <v>2.76</v>
      </c>
      <c r="Q661">
        <v>0.43</v>
      </c>
      <c r="R661">
        <v>0</v>
      </c>
      <c r="S661">
        <v>2.33</v>
      </c>
      <c r="U661">
        <v>30</v>
      </c>
      <c r="V661" s="8">
        <v>40155</v>
      </c>
    </row>
    <row r="662" spans="1:22" x14ac:dyDescent="0.2">
      <c r="A662" t="s">
        <v>807</v>
      </c>
      <c r="B662">
        <v>1</v>
      </c>
      <c r="C662">
        <v>2010</v>
      </c>
      <c r="E662" t="s">
        <v>5087</v>
      </c>
      <c r="F662">
        <v>73</v>
      </c>
      <c r="G662" t="s">
        <v>389</v>
      </c>
      <c r="H662" t="s">
        <v>334</v>
      </c>
      <c r="P662">
        <v>2.85</v>
      </c>
      <c r="Q662">
        <v>0.45</v>
      </c>
      <c r="R662">
        <v>0</v>
      </c>
      <c r="S662">
        <v>2.4</v>
      </c>
      <c r="U662">
        <v>385</v>
      </c>
      <c r="V662" s="8">
        <v>40155</v>
      </c>
    </row>
    <row r="663" spans="1:22" x14ac:dyDescent="0.2">
      <c r="A663" t="s">
        <v>807</v>
      </c>
      <c r="B663">
        <v>1</v>
      </c>
      <c r="C663">
        <v>2010</v>
      </c>
      <c r="E663" t="s">
        <v>5087</v>
      </c>
      <c r="F663">
        <v>74</v>
      </c>
      <c r="G663" t="s">
        <v>390</v>
      </c>
      <c r="H663" t="s">
        <v>334</v>
      </c>
      <c r="P663">
        <v>3.27</v>
      </c>
      <c r="Q663">
        <v>0.5</v>
      </c>
      <c r="R663">
        <v>0</v>
      </c>
      <c r="S663">
        <v>2.77</v>
      </c>
      <c r="U663">
        <v>595</v>
      </c>
      <c r="V663" s="8">
        <v>40155</v>
      </c>
    </row>
    <row r="664" spans="1:22" x14ac:dyDescent="0.2">
      <c r="A664" t="s">
        <v>807</v>
      </c>
      <c r="B664">
        <v>1</v>
      </c>
      <c r="C664">
        <v>2010</v>
      </c>
      <c r="E664" t="s">
        <v>5087</v>
      </c>
      <c r="F664">
        <v>75</v>
      </c>
      <c r="G664" t="s">
        <v>391</v>
      </c>
      <c r="H664" t="s">
        <v>334</v>
      </c>
      <c r="P664">
        <v>3.73</v>
      </c>
      <c r="Q664">
        <v>0.55000000000000004</v>
      </c>
      <c r="R664">
        <v>0</v>
      </c>
      <c r="S664">
        <v>3.18</v>
      </c>
      <c r="T664">
        <v>1000</v>
      </c>
      <c r="U664">
        <v>2570</v>
      </c>
      <c r="V664" s="8">
        <v>40155</v>
      </c>
    </row>
    <row r="665" spans="1:22" x14ac:dyDescent="0.2">
      <c r="A665" t="s">
        <v>807</v>
      </c>
      <c r="B665">
        <v>1</v>
      </c>
      <c r="C665">
        <v>2010</v>
      </c>
      <c r="E665" t="s">
        <v>5087</v>
      </c>
      <c r="F665">
        <v>75.5</v>
      </c>
      <c r="G665" t="s">
        <v>392</v>
      </c>
      <c r="H665" t="s">
        <v>334</v>
      </c>
      <c r="P665">
        <v>3.99</v>
      </c>
      <c r="Q665">
        <v>0.59</v>
      </c>
      <c r="R665">
        <v>0</v>
      </c>
      <c r="S665">
        <v>3.4</v>
      </c>
      <c r="U665">
        <v>55</v>
      </c>
      <c r="V665" s="8">
        <v>40155</v>
      </c>
    </row>
    <row r="666" spans="1:22" x14ac:dyDescent="0.2">
      <c r="A666" t="s">
        <v>807</v>
      </c>
      <c r="B666">
        <v>1</v>
      </c>
      <c r="C666">
        <v>2010</v>
      </c>
      <c r="E666" t="s">
        <v>5087</v>
      </c>
      <c r="F666">
        <v>76</v>
      </c>
      <c r="G666" t="s">
        <v>393</v>
      </c>
      <c r="H666" t="s">
        <v>334</v>
      </c>
      <c r="P666">
        <v>4.25</v>
      </c>
      <c r="Q666">
        <v>0.62</v>
      </c>
      <c r="R666">
        <v>0</v>
      </c>
      <c r="S666">
        <v>3.63</v>
      </c>
      <c r="U666">
        <v>1255</v>
      </c>
      <c r="V666" s="8">
        <v>40155</v>
      </c>
    </row>
    <row r="667" spans="1:22" x14ac:dyDescent="0.2">
      <c r="A667" t="s">
        <v>807</v>
      </c>
      <c r="B667">
        <v>1</v>
      </c>
      <c r="C667">
        <v>2010</v>
      </c>
      <c r="E667" t="s">
        <v>5087</v>
      </c>
      <c r="F667">
        <v>76.5</v>
      </c>
      <c r="G667" t="s">
        <v>394</v>
      </c>
      <c r="H667" t="s">
        <v>334</v>
      </c>
      <c r="P667">
        <v>4.53</v>
      </c>
      <c r="Q667">
        <v>0.67</v>
      </c>
      <c r="R667">
        <v>0</v>
      </c>
      <c r="S667">
        <v>3.86</v>
      </c>
      <c r="V667" s="8">
        <v>40155</v>
      </c>
    </row>
    <row r="668" spans="1:22" x14ac:dyDescent="0.2">
      <c r="A668" t="s">
        <v>807</v>
      </c>
      <c r="B668">
        <v>1</v>
      </c>
      <c r="C668">
        <v>2010</v>
      </c>
      <c r="E668" t="s">
        <v>5087</v>
      </c>
      <c r="F668">
        <v>77</v>
      </c>
      <c r="G668" t="s">
        <v>395</v>
      </c>
      <c r="H668" t="s">
        <v>334</v>
      </c>
      <c r="P668">
        <v>4.82</v>
      </c>
      <c r="Q668">
        <v>0.7</v>
      </c>
      <c r="R668">
        <v>0</v>
      </c>
      <c r="S668">
        <v>4.12</v>
      </c>
      <c r="U668">
        <v>275</v>
      </c>
      <c r="V668" s="8">
        <v>40155</v>
      </c>
    </row>
    <row r="669" spans="1:22" x14ac:dyDescent="0.2">
      <c r="A669" t="s">
        <v>807</v>
      </c>
      <c r="B669">
        <v>1</v>
      </c>
      <c r="C669">
        <v>2010</v>
      </c>
      <c r="E669" t="s">
        <v>5087</v>
      </c>
      <c r="F669">
        <v>78</v>
      </c>
      <c r="G669" t="s">
        <v>396</v>
      </c>
      <c r="H669" t="s">
        <v>334</v>
      </c>
      <c r="P669">
        <v>5.42</v>
      </c>
      <c r="Q669">
        <v>0.75</v>
      </c>
      <c r="R669">
        <v>0</v>
      </c>
      <c r="S669">
        <v>4.67</v>
      </c>
      <c r="U669">
        <v>350</v>
      </c>
      <c r="V669" s="8">
        <v>40155</v>
      </c>
    </row>
    <row r="670" spans="1:22" x14ac:dyDescent="0.2">
      <c r="A670" t="s">
        <v>807</v>
      </c>
      <c r="B670">
        <v>1</v>
      </c>
      <c r="C670">
        <v>2010</v>
      </c>
      <c r="E670" t="s">
        <v>5087</v>
      </c>
      <c r="F670">
        <v>78.5</v>
      </c>
      <c r="G670" t="s">
        <v>397</v>
      </c>
      <c r="H670" t="s">
        <v>334</v>
      </c>
      <c r="P670">
        <v>5.74</v>
      </c>
      <c r="Q670">
        <v>0.78</v>
      </c>
      <c r="R670">
        <v>0</v>
      </c>
      <c r="S670">
        <v>4.96</v>
      </c>
      <c r="U670">
        <v>50</v>
      </c>
      <c r="V670" s="8">
        <v>40155</v>
      </c>
    </row>
    <row r="671" spans="1:22" x14ac:dyDescent="0.2">
      <c r="A671" t="s">
        <v>807</v>
      </c>
      <c r="B671">
        <v>1</v>
      </c>
      <c r="C671">
        <v>2010</v>
      </c>
      <c r="E671" t="s">
        <v>5087</v>
      </c>
      <c r="F671">
        <v>79</v>
      </c>
      <c r="G671" t="s">
        <v>398</v>
      </c>
      <c r="H671" t="s">
        <v>334</v>
      </c>
      <c r="P671">
        <v>6.07</v>
      </c>
      <c r="Q671">
        <v>0.81</v>
      </c>
      <c r="R671">
        <v>0</v>
      </c>
      <c r="S671">
        <v>5.26</v>
      </c>
      <c r="U671">
        <v>125</v>
      </c>
      <c r="V671" s="8">
        <v>40155</v>
      </c>
    </row>
    <row r="672" spans="1:22" x14ac:dyDescent="0.2">
      <c r="A672" t="s">
        <v>807</v>
      </c>
      <c r="B672">
        <v>1</v>
      </c>
      <c r="C672">
        <v>2010</v>
      </c>
      <c r="E672" t="s">
        <v>5087</v>
      </c>
      <c r="F672">
        <v>79.5</v>
      </c>
      <c r="G672" t="s">
        <v>399</v>
      </c>
      <c r="H672" t="s">
        <v>334</v>
      </c>
      <c r="P672">
        <v>6.4</v>
      </c>
      <c r="Q672">
        <v>0.83</v>
      </c>
      <c r="R672">
        <v>0</v>
      </c>
      <c r="S672">
        <v>5.57</v>
      </c>
      <c r="U672">
        <v>50</v>
      </c>
      <c r="V672" s="8">
        <v>40155</v>
      </c>
    </row>
    <row r="673" spans="1:22" x14ac:dyDescent="0.2">
      <c r="A673" t="s">
        <v>807</v>
      </c>
      <c r="B673">
        <v>1</v>
      </c>
      <c r="C673">
        <v>2010</v>
      </c>
      <c r="E673" t="s">
        <v>5087</v>
      </c>
      <c r="F673">
        <v>80</v>
      </c>
      <c r="G673" t="s">
        <v>400</v>
      </c>
      <c r="H673" t="s">
        <v>334</v>
      </c>
      <c r="P673">
        <v>6.75</v>
      </c>
      <c r="Q673">
        <v>0.86</v>
      </c>
      <c r="R673">
        <v>0</v>
      </c>
      <c r="S673">
        <v>5.89</v>
      </c>
      <c r="U673">
        <v>1665</v>
      </c>
      <c r="V673" s="8">
        <v>40155</v>
      </c>
    </row>
    <row r="674" spans="1:22" x14ac:dyDescent="0.2">
      <c r="A674" t="s">
        <v>807</v>
      </c>
      <c r="B674">
        <v>1</v>
      </c>
      <c r="C674">
        <v>2010</v>
      </c>
      <c r="E674" t="s">
        <v>5087</v>
      </c>
      <c r="F674">
        <v>81</v>
      </c>
      <c r="G674" t="s">
        <v>401</v>
      </c>
      <c r="H674" t="s">
        <v>334</v>
      </c>
      <c r="P674">
        <v>7.46</v>
      </c>
      <c r="Q674">
        <v>0.9</v>
      </c>
      <c r="R674">
        <v>0</v>
      </c>
      <c r="S674">
        <v>6.56</v>
      </c>
      <c r="U674">
        <v>1120</v>
      </c>
      <c r="V674" s="8">
        <v>40155</v>
      </c>
    </row>
    <row r="675" spans="1:22" x14ac:dyDescent="0.2">
      <c r="A675" t="s">
        <v>807</v>
      </c>
      <c r="B675">
        <v>1</v>
      </c>
      <c r="C675">
        <v>2010</v>
      </c>
      <c r="E675" t="s">
        <v>5087</v>
      </c>
      <c r="F675">
        <v>82</v>
      </c>
      <c r="G675" t="s">
        <v>402</v>
      </c>
      <c r="H675" t="s">
        <v>334</v>
      </c>
      <c r="P675">
        <v>8.2100000000000009</v>
      </c>
      <c r="Q675">
        <v>0.95</v>
      </c>
      <c r="R675">
        <v>0</v>
      </c>
      <c r="S675">
        <v>7.26</v>
      </c>
      <c r="U675">
        <v>52</v>
      </c>
      <c r="V675" s="8">
        <v>40155</v>
      </c>
    </row>
    <row r="676" spans="1:22" x14ac:dyDescent="0.2">
      <c r="A676" t="s">
        <v>807</v>
      </c>
      <c r="B676">
        <v>1</v>
      </c>
      <c r="C676">
        <v>2010</v>
      </c>
      <c r="E676" t="s">
        <v>5087</v>
      </c>
      <c r="F676">
        <v>84</v>
      </c>
      <c r="G676" t="s">
        <v>403</v>
      </c>
      <c r="H676" t="s">
        <v>334</v>
      </c>
      <c r="P676">
        <v>9.8000000000000007</v>
      </c>
      <c r="Q676">
        <v>1.04</v>
      </c>
      <c r="R676">
        <v>0</v>
      </c>
      <c r="S676">
        <v>8.76</v>
      </c>
      <c r="U676">
        <v>100</v>
      </c>
      <c r="V676" s="8">
        <v>40155</v>
      </c>
    </row>
    <row r="677" spans="1:22" x14ac:dyDescent="0.2">
      <c r="A677" t="s">
        <v>807</v>
      </c>
      <c r="B677">
        <v>1</v>
      </c>
      <c r="C677">
        <v>2010</v>
      </c>
      <c r="E677" t="s">
        <v>5087</v>
      </c>
      <c r="F677">
        <v>84.5</v>
      </c>
      <c r="G677" t="s">
        <v>404</v>
      </c>
      <c r="H677" t="s">
        <v>334</v>
      </c>
      <c r="P677">
        <v>10.210000000000001</v>
      </c>
      <c r="Q677">
        <v>1.05</v>
      </c>
      <c r="R677">
        <v>0</v>
      </c>
      <c r="S677">
        <v>9.16</v>
      </c>
      <c r="U677">
        <v>200</v>
      </c>
      <c r="V677" s="8">
        <v>40155</v>
      </c>
    </row>
    <row r="678" spans="1:22" x14ac:dyDescent="0.2">
      <c r="A678" t="s">
        <v>807</v>
      </c>
      <c r="B678">
        <v>1</v>
      </c>
      <c r="C678">
        <v>2010</v>
      </c>
      <c r="E678" t="s">
        <v>5087</v>
      </c>
      <c r="F678">
        <v>85</v>
      </c>
      <c r="G678" t="s">
        <v>405</v>
      </c>
      <c r="H678" t="s">
        <v>334</v>
      </c>
      <c r="P678">
        <v>10.63</v>
      </c>
      <c r="Q678">
        <v>1.07</v>
      </c>
      <c r="R678">
        <v>0</v>
      </c>
      <c r="S678">
        <v>9.56</v>
      </c>
      <c r="U678">
        <v>187</v>
      </c>
      <c r="V678" s="8">
        <v>40155</v>
      </c>
    </row>
    <row r="679" spans="1:22" x14ac:dyDescent="0.2">
      <c r="A679" t="s">
        <v>807</v>
      </c>
      <c r="B679">
        <v>1</v>
      </c>
      <c r="C679">
        <v>2010</v>
      </c>
      <c r="E679" t="s">
        <v>5087</v>
      </c>
      <c r="F679">
        <v>87.5</v>
      </c>
      <c r="G679" t="s">
        <v>406</v>
      </c>
      <c r="H679" t="s">
        <v>334</v>
      </c>
      <c r="P679">
        <v>12.84</v>
      </c>
      <c r="Q679">
        <v>1.18</v>
      </c>
      <c r="R679">
        <v>0</v>
      </c>
      <c r="S679">
        <v>11.66</v>
      </c>
      <c r="U679">
        <v>100</v>
      </c>
      <c r="V679" s="8">
        <v>40155</v>
      </c>
    </row>
    <row r="680" spans="1:22" x14ac:dyDescent="0.2">
      <c r="A680" t="s">
        <v>807</v>
      </c>
      <c r="B680">
        <v>1</v>
      </c>
      <c r="C680">
        <v>2010</v>
      </c>
      <c r="E680" t="s">
        <v>5087</v>
      </c>
      <c r="F680">
        <v>89</v>
      </c>
      <c r="G680" t="s">
        <v>407</v>
      </c>
      <c r="H680" t="s">
        <v>334</v>
      </c>
      <c r="P680">
        <v>14.23</v>
      </c>
      <c r="Q680">
        <v>1.21</v>
      </c>
      <c r="R680">
        <v>0</v>
      </c>
      <c r="S680">
        <v>13.02</v>
      </c>
      <c r="U680">
        <v>50</v>
      </c>
      <c r="V680" s="8">
        <v>40155</v>
      </c>
    </row>
    <row r="681" spans="1:22" x14ac:dyDescent="0.2">
      <c r="A681" t="s">
        <v>807</v>
      </c>
      <c r="B681">
        <v>1</v>
      </c>
      <c r="C681">
        <v>2010</v>
      </c>
      <c r="E681" t="s">
        <v>5087</v>
      </c>
      <c r="F681">
        <v>90</v>
      </c>
      <c r="G681" t="s">
        <v>408</v>
      </c>
      <c r="H681" t="s">
        <v>334</v>
      </c>
      <c r="P681">
        <v>15.17</v>
      </c>
      <c r="Q681">
        <v>1.23</v>
      </c>
      <c r="R681">
        <v>0</v>
      </c>
      <c r="S681">
        <v>13.94</v>
      </c>
      <c r="U681">
        <v>325</v>
      </c>
      <c r="V681" s="8">
        <v>40155</v>
      </c>
    </row>
    <row r="682" spans="1:22" x14ac:dyDescent="0.2">
      <c r="A682" t="s">
        <v>807</v>
      </c>
      <c r="B682">
        <v>1</v>
      </c>
      <c r="C682">
        <v>2010</v>
      </c>
      <c r="E682" t="s">
        <v>5087</v>
      </c>
      <c r="F682">
        <v>95</v>
      </c>
      <c r="G682" t="s">
        <v>409</v>
      </c>
      <c r="H682" t="s">
        <v>334</v>
      </c>
      <c r="P682">
        <v>19.98</v>
      </c>
      <c r="Q682">
        <v>1.29</v>
      </c>
      <c r="R682">
        <v>0</v>
      </c>
      <c r="S682">
        <v>18.690000000000001</v>
      </c>
      <c r="U682">
        <v>125</v>
      </c>
      <c r="V682" s="8">
        <v>40155</v>
      </c>
    </row>
    <row r="683" spans="1:22" x14ac:dyDescent="0.2">
      <c r="A683" t="s">
        <v>807</v>
      </c>
      <c r="B683">
        <v>1</v>
      </c>
      <c r="C683">
        <v>2010</v>
      </c>
      <c r="E683" t="s">
        <v>5087</v>
      </c>
      <c r="F683">
        <v>99.6</v>
      </c>
      <c r="G683" t="s">
        <v>410</v>
      </c>
      <c r="H683" t="s">
        <v>334</v>
      </c>
      <c r="P683">
        <v>24.51</v>
      </c>
      <c r="Q683">
        <v>1.31</v>
      </c>
      <c r="R683">
        <v>0</v>
      </c>
      <c r="S683">
        <v>23.2</v>
      </c>
      <c r="U683">
        <v>25</v>
      </c>
      <c r="V683" s="8">
        <v>40155</v>
      </c>
    </row>
    <row r="684" spans="1:22" x14ac:dyDescent="0.2">
      <c r="A684" t="s">
        <v>807</v>
      </c>
      <c r="B684">
        <v>2</v>
      </c>
      <c r="C684">
        <v>2010</v>
      </c>
      <c r="E684" t="s">
        <v>1301</v>
      </c>
      <c r="F684">
        <v>100</v>
      </c>
      <c r="G684" t="s">
        <v>411</v>
      </c>
      <c r="H684" t="s">
        <v>412</v>
      </c>
      <c r="P684">
        <v>0.35</v>
      </c>
      <c r="Q684">
        <v>-0.06</v>
      </c>
      <c r="R684">
        <v>0</v>
      </c>
      <c r="S684">
        <v>0.41</v>
      </c>
      <c r="U684">
        <v>2890</v>
      </c>
      <c r="V684" s="8">
        <v>40155</v>
      </c>
    </row>
    <row r="685" spans="1:22" x14ac:dyDescent="0.2">
      <c r="A685" t="s">
        <v>807</v>
      </c>
      <c r="B685">
        <v>2</v>
      </c>
      <c r="C685">
        <v>2010</v>
      </c>
      <c r="E685" t="s">
        <v>1301</v>
      </c>
      <c r="F685">
        <v>100.5</v>
      </c>
      <c r="G685" t="s">
        <v>413</v>
      </c>
      <c r="H685" t="s">
        <v>412</v>
      </c>
      <c r="P685">
        <v>0.33</v>
      </c>
      <c r="Q685">
        <v>-0.06</v>
      </c>
      <c r="R685">
        <v>0</v>
      </c>
      <c r="S685">
        <v>0.39</v>
      </c>
      <c r="U685">
        <v>50</v>
      </c>
      <c r="V685" s="8">
        <v>40155</v>
      </c>
    </row>
    <row r="686" spans="1:22" x14ac:dyDescent="0.2">
      <c r="A686" t="s">
        <v>807</v>
      </c>
      <c r="B686">
        <v>2</v>
      </c>
      <c r="C686">
        <v>2010</v>
      </c>
      <c r="E686" t="s">
        <v>1301</v>
      </c>
      <c r="F686">
        <v>101</v>
      </c>
      <c r="G686" t="s">
        <v>414</v>
      </c>
      <c r="H686" t="s">
        <v>412</v>
      </c>
      <c r="P686">
        <v>0.31</v>
      </c>
      <c r="Q686">
        <v>-0.05</v>
      </c>
      <c r="R686">
        <v>0</v>
      </c>
      <c r="S686">
        <v>0.36</v>
      </c>
      <c r="U686">
        <v>56</v>
      </c>
      <c r="V686" s="8">
        <v>40155</v>
      </c>
    </row>
    <row r="687" spans="1:22" x14ac:dyDescent="0.2">
      <c r="A687" t="s">
        <v>807</v>
      </c>
      <c r="B687">
        <v>2</v>
      </c>
      <c r="C687">
        <v>2010</v>
      </c>
      <c r="E687" t="s">
        <v>1301</v>
      </c>
      <c r="F687">
        <v>101.5</v>
      </c>
      <c r="G687" t="s">
        <v>415</v>
      </c>
      <c r="H687" t="s">
        <v>412</v>
      </c>
      <c r="P687">
        <v>0.28999999999999998</v>
      </c>
      <c r="Q687">
        <v>-0.05</v>
      </c>
      <c r="R687">
        <v>0</v>
      </c>
      <c r="S687">
        <v>0.34</v>
      </c>
      <c r="U687">
        <v>20</v>
      </c>
      <c r="V687" s="8">
        <v>40155</v>
      </c>
    </row>
    <row r="688" spans="1:22" x14ac:dyDescent="0.2">
      <c r="A688" t="s">
        <v>807</v>
      </c>
      <c r="B688">
        <v>2</v>
      </c>
      <c r="C688">
        <v>2010</v>
      </c>
      <c r="E688" t="s">
        <v>1301</v>
      </c>
      <c r="F688">
        <v>102</v>
      </c>
      <c r="G688" t="s">
        <v>416</v>
      </c>
      <c r="H688" t="s">
        <v>412</v>
      </c>
      <c r="P688">
        <v>0.28000000000000003</v>
      </c>
      <c r="Q688">
        <v>-0.04</v>
      </c>
      <c r="R688">
        <v>0</v>
      </c>
      <c r="S688">
        <v>0.32</v>
      </c>
      <c r="U688">
        <v>180</v>
      </c>
      <c r="V688" s="8">
        <v>40155</v>
      </c>
    </row>
    <row r="689" spans="1:22" x14ac:dyDescent="0.2">
      <c r="A689" t="s">
        <v>807</v>
      </c>
      <c r="B689">
        <v>2</v>
      </c>
      <c r="C689">
        <v>2010</v>
      </c>
      <c r="E689" t="s">
        <v>1301</v>
      </c>
      <c r="F689">
        <v>102.5</v>
      </c>
      <c r="G689" t="s">
        <v>417</v>
      </c>
      <c r="H689" t="s">
        <v>412</v>
      </c>
      <c r="P689">
        <v>0.27</v>
      </c>
      <c r="Q689">
        <v>-0.03</v>
      </c>
      <c r="R689">
        <v>0</v>
      </c>
      <c r="S689">
        <v>0.3</v>
      </c>
      <c r="U689">
        <v>40</v>
      </c>
      <c r="V689" s="8">
        <v>40155</v>
      </c>
    </row>
    <row r="690" spans="1:22" x14ac:dyDescent="0.2">
      <c r="A690" t="s">
        <v>807</v>
      </c>
      <c r="B690">
        <v>2</v>
      </c>
      <c r="C690">
        <v>2010</v>
      </c>
      <c r="E690" t="s">
        <v>1301</v>
      </c>
      <c r="F690">
        <v>103</v>
      </c>
      <c r="G690" t="s">
        <v>418</v>
      </c>
      <c r="H690" t="s">
        <v>412</v>
      </c>
      <c r="P690">
        <v>0.26</v>
      </c>
      <c r="Q690">
        <v>-0.02</v>
      </c>
      <c r="R690">
        <v>0</v>
      </c>
      <c r="S690">
        <v>0.28000000000000003</v>
      </c>
      <c r="U690">
        <v>125</v>
      </c>
      <c r="V690" s="8">
        <v>40155</v>
      </c>
    </row>
    <row r="691" spans="1:22" x14ac:dyDescent="0.2">
      <c r="A691" t="s">
        <v>807</v>
      </c>
      <c r="B691">
        <v>2</v>
      </c>
      <c r="C691">
        <v>2010</v>
      </c>
      <c r="E691" t="s">
        <v>1301</v>
      </c>
      <c r="F691">
        <v>105</v>
      </c>
      <c r="G691" t="s">
        <v>419</v>
      </c>
      <c r="H691" t="s">
        <v>412</v>
      </c>
      <c r="P691">
        <v>0.23</v>
      </c>
      <c r="Q691" t="s">
        <v>1244</v>
      </c>
      <c r="R691">
        <v>0</v>
      </c>
      <c r="S691">
        <v>0.23</v>
      </c>
      <c r="U691">
        <v>1220</v>
      </c>
      <c r="V691" s="8">
        <v>40155</v>
      </c>
    </row>
    <row r="692" spans="1:22" x14ac:dyDescent="0.2">
      <c r="A692" t="s">
        <v>807</v>
      </c>
      <c r="B692">
        <v>2</v>
      </c>
      <c r="C692">
        <v>2010</v>
      </c>
      <c r="E692" t="s">
        <v>1301</v>
      </c>
      <c r="F692">
        <v>105.5</v>
      </c>
      <c r="G692" t="s">
        <v>420</v>
      </c>
      <c r="H692" t="s">
        <v>412</v>
      </c>
      <c r="P692">
        <v>0.22</v>
      </c>
      <c r="Q692">
        <v>-0.01</v>
      </c>
      <c r="R692">
        <v>0</v>
      </c>
      <c r="S692">
        <v>0.23</v>
      </c>
      <c r="U692">
        <v>100</v>
      </c>
      <c r="V692" s="8">
        <v>40155</v>
      </c>
    </row>
    <row r="693" spans="1:22" x14ac:dyDescent="0.2">
      <c r="A693" t="s">
        <v>807</v>
      </c>
      <c r="B693">
        <v>2</v>
      </c>
      <c r="C693">
        <v>2010</v>
      </c>
      <c r="E693" t="s">
        <v>1301</v>
      </c>
      <c r="F693">
        <v>106</v>
      </c>
      <c r="G693" t="s">
        <v>421</v>
      </c>
      <c r="H693" t="s">
        <v>412</v>
      </c>
      <c r="P693">
        <v>0.22</v>
      </c>
      <c r="Q693" t="s">
        <v>1244</v>
      </c>
      <c r="R693">
        <v>0</v>
      </c>
      <c r="S693">
        <v>0.22</v>
      </c>
      <c r="U693">
        <v>256</v>
      </c>
      <c r="V693" s="8">
        <v>40155</v>
      </c>
    </row>
    <row r="694" spans="1:22" x14ac:dyDescent="0.2">
      <c r="A694" t="s">
        <v>807</v>
      </c>
      <c r="B694">
        <v>2</v>
      </c>
      <c r="C694">
        <v>2010</v>
      </c>
      <c r="E694" t="s">
        <v>1301</v>
      </c>
      <c r="F694">
        <v>106.5</v>
      </c>
      <c r="G694" t="s">
        <v>422</v>
      </c>
      <c r="H694" t="s">
        <v>412</v>
      </c>
      <c r="P694">
        <v>0.21</v>
      </c>
      <c r="Q694" t="s">
        <v>1244</v>
      </c>
      <c r="R694">
        <v>0</v>
      </c>
      <c r="S694">
        <v>0.21</v>
      </c>
      <c r="U694">
        <v>25</v>
      </c>
      <c r="V694" s="8">
        <v>40155</v>
      </c>
    </row>
    <row r="695" spans="1:22" x14ac:dyDescent="0.2">
      <c r="A695" t="s">
        <v>807</v>
      </c>
      <c r="B695">
        <v>2</v>
      </c>
      <c r="C695">
        <v>2010</v>
      </c>
      <c r="E695" t="s">
        <v>1301</v>
      </c>
      <c r="F695">
        <v>107</v>
      </c>
      <c r="G695" t="s">
        <v>423</v>
      </c>
      <c r="H695" t="s">
        <v>412</v>
      </c>
      <c r="P695">
        <v>0.21</v>
      </c>
      <c r="Q695" t="s">
        <v>1244</v>
      </c>
      <c r="R695">
        <v>0</v>
      </c>
      <c r="S695">
        <v>0.21</v>
      </c>
      <c r="U695">
        <v>70</v>
      </c>
      <c r="V695" s="8">
        <v>40155</v>
      </c>
    </row>
    <row r="696" spans="1:22" x14ac:dyDescent="0.2">
      <c r="A696" t="s">
        <v>807</v>
      </c>
      <c r="B696">
        <v>2</v>
      </c>
      <c r="C696">
        <v>2010</v>
      </c>
      <c r="E696" t="s">
        <v>1301</v>
      </c>
      <c r="F696">
        <v>108</v>
      </c>
      <c r="G696" t="s">
        <v>424</v>
      </c>
      <c r="H696" t="s">
        <v>412</v>
      </c>
      <c r="P696">
        <v>0.19</v>
      </c>
      <c r="Q696">
        <v>-0.01</v>
      </c>
      <c r="R696">
        <v>0</v>
      </c>
      <c r="S696">
        <v>0.2</v>
      </c>
      <c r="U696">
        <v>234</v>
      </c>
      <c r="V696" s="8">
        <v>40155</v>
      </c>
    </row>
    <row r="697" spans="1:22" x14ac:dyDescent="0.2">
      <c r="A697" t="s">
        <v>807</v>
      </c>
      <c r="B697">
        <v>2</v>
      </c>
      <c r="C697">
        <v>2010</v>
      </c>
      <c r="E697" t="s">
        <v>1301</v>
      </c>
      <c r="F697">
        <v>108.5</v>
      </c>
      <c r="G697" t="s">
        <v>425</v>
      </c>
      <c r="H697" t="s">
        <v>412</v>
      </c>
      <c r="P697">
        <v>0.19</v>
      </c>
      <c r="Q697" t="s">
        <v>1244</v>
      </c>
      <c r="R697">
        <v>0</v>
      </c>
      <c r="S697">
        <v>0.19</v>
      </c>
      <c r="U697">
        <v>75</v>
      </c>
      <c r="V697" s="8">
        <v>40155</v>
      </c>
    </row>
    <row r="698" spans="1:22" x14ac:dyDescent="0.2">
      <c r="A698" t="s">
        <v>807</v>
      </c>
      <c r="B698">
        <v>2</v>
      </c>
      <c r="C698">
        <v>2010</v>
      </c>
      <c r="E698" t="s">
        <v>1301</v>
      </c>
      <c r="F698">
        <v>109.4</v>
      </c>
      <c r="G698" t="s">
        <v>426</v>
      </c>
      <c r="H698" t="s">
        <v>412</v>
      </c>
      <c r="P698">
        <v>0.18</v>
      </c>
      <c r="Q698" t="s">
        <v>1244</v>
      </c>
      <c r="R698">
        <v>0</v>
      </c>
      <c r="S698">
        <v>0.18</v>
      </c>
      <c r="U698">
        <v>20</v>
      </c>
      <c r="V698" s="8">
        <v>40155</v>
      </c>
    </row>
    <row r="699" spans="1:22" x14ac:dyDescent="0.2">
      <c r="A699" t="s">
        <v>807</v>
      </c>
      <c r="B699">
        <v>2</v>
      </c>
      <c r="C699">
        <v>2010</v>
      </c>
      <c r="E699" t="s">
        <v>1301</v>
      </c>
      <c r="F699">
        <v>110</v>
      </c>
      <c r="G699" t="s">
        <v>427</v>
      </c>
      <c r="H699" t="s">
        <v>412</v>
      </c>
      <c r="P699">
        <v>0.18</v>
      </c>
      <c r="Q699" t="s">
        <v>1244</v>
      </c>
      <c r="R699">
        <v>0</v>
      </c>
      <c r="S699">
        <v>0.18</v>
      </c>
      <c r="T699">
        <v>45</v>
      </c>
      <c r="U699">
        <v>2115</v>
      </c>
      <c r="V699" s="8">
        <v>40155</v>
      </c>
    </row>
    <row r="700" spans="1:22" x14ac:dyDescent="0.2">
      <c r="A700" t="s">
        <v>807</v>
      </c>
      <c r="B700">
        <v>2</v>
      </c>
      <c r="C700">
        <v>2010</v>
      </c>
      <c r="E700" t="s">
        <v>1301</v>
      </c>
      <c r="F700">
        <v>112</v>
      </c>
      <c r="G700" t="s">
        <v>428</v>
      </c>
      <c r="H700" t="s">
        <v>412</v>
      </c>
      <c r="P700">
        <v>0.16</v>
      </c>
      <c r="Q700" t="s">
        <v>1244</v>
      </c>
      <c r="R700">
        <v>0</v>
      </c>
      <c r="S700">
        <v>0.16</v>
      </c>
      <c r="U700">
        <v>100</v>
      </c>
      <c r="V700" s="8">
        <v>40155</v>
      </c>
    </row>
    <row r="701" spans="1:22" x14ac:dyDescent="0.2">
      <c r="A701" t="s">
        <v>807</v>
      </c>
      <c r="B701">
        <v>2</v>
      </c>
      <c r="C701">
        <v>2010</v>
      </c>
      <c r="E701" t="s">
        <v>1301</v>
      </c>
      <c r="F701">
        <v>115</v>
      </c>
      <c r="G701" t="s">
        <v>429</v>
      </c>
      <c r="H701" t="s">
        <v>412</v>
      </c>
      <c r="P701">
        <v>0.14000000000000001</v>
      </c>
      <c r="Q701" t="s">
        <v>1244</v>
      </c>
      <c r="R701">
        <v>0</v>
      </c>
      <c r="S701">
        <v>0.14000000000000001</v>
      </c>
      <c r="U701">
        <v>1325</v>
      </c>
      <c r="V701" s="8">
        <v>40155</v>
      </c>
    </row>
    <row r="702" spans="1:22" x14ac:dyDescent="0.2">
      <c r="A702" t="s">
        <v>807</v>
      </c>
      <c r="B702">
        <v>2</v>
      </c>
      <c r="C702">
        <v>2010</v>
      </c>
      <c r="E702" t="s">
        <v>1301</v>
      </c>
      <c r="F702">
        <v>117</v>
      </c>
      <c r="G702" t="s">
        <v>430</v>
      </c>
      <c r="H702" t="s">
        <v>412</v>
      </c>
      <c r="P702">
        <v>0.13</v>
      </c>
      <c r="Q702" t="s">
        <v>1244</v>
      </c>
      <c r="R702">
        <v>0</v>
      </c>
      <c r="S702">
        <v>0.13</v>
      </c>
      <c r="U702">
        <v>25</v>
      </c>
      <c r="V702" s="8">
        <v>40155</v>
      </c>
    </row>
    <row r="703" spans="1:22" x14ac:dyDescent="0.2">
      <c r="A703" t="s">
        <v>807</v>
      </c>
      <c r="B703">
        <v>2</v>
      </c>
      <c r="C703">
        <v>2010</v>
      </c>
      <c r="E703" t="s">
        <v>1301</v>
      </c>
      <c r="F703">
        <v>118</v>
      </c>
      <c r="G703" t="s">
        <v>431</v>
      </c>
      <c r="H703" t="s">
        <v>412</v>
      </c>
      <c r="P703">
        <v>0.13</v>
      </c>
      <c r="Q703">
        <v>0.01</v>
      </c>
      <c r="R703">
        <v>0</v>
      </c>
      <c r="S703">
        <v>0.12</v>
      </c>
      <c r="U703">
        <v>42</v>
      </c>
      <c r="V703" s="8">
        <v>40155</v>
      </c>
    </row>
    <row r="704" spans="1:22" x14ac:dyDescent="0.2">
      <c r="A704" t="s">
        <v>807</v>
      </c>
      <c r="B704">
        <v>2</v>
      </c>
      <c r="C704">
        <v>2010</v>
      </c>
      <c r="E704" t="s">
        <v>1301</v>
      </c>
      <c r="F704">
        <v>118.5</v>
      </c>
      <c r="G704" t="s">
        <v>432</v>
      </c>
      <c r="H704" t="s">
        <v>412</v>
      </c>
      <c r="P704">
        <v>0.12</v>
      </c>
      <c r="Q704" t="s">
        <v>1244</v>
      </c>
      <c r="R704">
        <v>0</v>
      </c>
      <c r="S704">
        <v>0.12</v>
      </c>
      <c r="U704">
        <v>25</v>
      </c>
      <c r="V704" s="8">
        <v>40155</v>
      </c>
    </row>
    <row r="705" spans="1:22" x14ac:dyDescent="0.2">
      <c r="A705" t="s">
        <v>807</v>
      </c>
      <c r="B705">
        <v>2</v>
      </c>
      <c r="C705">
        <v>2010</v>
      </c>
      <c r="E705" t="s">
        <v>1301</v>
      </c>
      <c r="F705">
        <v>119.5</v>
      </c>
      <c r="G705" t="s">
        <v>433</v>
      </c>
      <c r="H705" t="s">
        <v>412</v>
      </c>
      <c r="P705">
        <v>0.12</v>
      </c>
      <c r="Q705" t="s">
        <v>1244</v>
      </c>
      <c r="R705">
        <v>0</v>
      </c>
      <c r="S705">
        <v>0.12</v>
      </c>
      <c r="U705">
        <v>25</v>
      </c>
      <c r="V705" s="8">
        <v>40155</v>
      </c>
    </row>
    <row r="706" spans="1:22" x14ac:dyDescent="0.2">
      <c r="A706" t="s">
        <v>807</v>
      </c>
      <c r="B706">
        <v>2</v>
      </c>
      <c r="C706">
        <v>2010</v>
      </c>
      <c r="E706" t="s">
        <v>1301</v>
      </c>
      <c r="F706">
        <v>120</v>
      </c>
      <c r="G706" t="s">
        <v>434</v>
      </c>
      <c r="H706" t="s">
        <v>412</v>
      </c>
      <c r="P706">
        <v>0.12</v>
      </c>
      <c r="Q706" t="s">
        <v>1244</v>
      </c>
      <c r="R706">
        <v>0</v>
      </c>
      <c r="S706">
        <v>0.12</v>
      </c>
      <c r="U706">
        <v>1251</v>
      </c>
      <c r="V706" s="8">
        <v>40155</v>
      </c>
    </row>
    <row r="707" spans="1:22" x14ac:dyDescent="0.2">
      <c r="A707" t="s">
        <v>807</v>
      </c>
      <c r="B707">
        <v>2</v>
      </c>
      <c r="C707">
        <v>2010</v>
      </c>
      <c r="E707" t="s">
        <v>1301</v>
      </c>
      <c r="F707">
        <v>121</v>
      </c>
      <c r="G707" t="s">
        <v>435</v>
      </c>
      <c r="H707" t="s">
        <v>412</v>
      </c>
      <c r="P707">
        <v>0.11</v>
      </c>
      <c r="Q707" t="s">
        <v>1244</v>
      </c>
      <c r="R707">
        <v>0</v>
      </c>
      <c r="S707">
        <v>0.11</v>
      </c>
      <c r="U707">
        <v>35</v>
      </c>
      <c r="V707" s="8">
        <v>40155</v>
      </c>
    </row>
    <row r="708" spans="1:22" x14ac:dyDescent="0.2">
      <c r="A708" t="s">
        <v>807</v>
      </c>
      <c r="B708">
        <v>2</v>
      </c>
      <c r="C708">
        <v>2010</v>
      </c>
      <c r="E708" t="s">
        <v>1301</v>
      </c>
      <c r="F708">
        <v>122</v>
      </c>
      <c r="G708" t="s">
        <v>436</v>
      </c>
      <c r="H708" t="s">
        <v>412</v>
      </c>
      <c r="P708">
        <v>0.11</v>
      </c>
      <c r="Q708" t="s">
        <v>1244</v>
      </c>
      <c r="R708">
        <v>0</v>
      </c>
      <c r="S708">
        <v>0.11</v>
      </c>
      <c r="U708">
        <v>10</v>
      </c>
      <c r="V708" s="8">
        <v>40155</v>
      </c>
    </row>
    <row r="709" spans="1:22" x14ac:dyDescent="0.2">
      <c r="A709" t="s">
        <v>807</v>
      </c>
      <c r="B709">
        <v>2</v>
      </c>
      <c r="C709">
        <v>2010</v>
      </c>
      <c r="E709" t="s">
        <v>1301</v>
      </c>
      <c r="F709">
        <v>124</v>
      </c>
      <c r="G709" t="s">
        <v>437</v>
      </c>
      <c r="H709" t="s">
        <v>412</v>
      </c>
      <c r="P709">
        <v>0.1</v>
      </c>
      <c r="Q709" t="s">
        <v>1244</v>
      </c>
      <c r="R709">
        <v>0</v>
      </c>
      <c r="S709">
        <v>0.1</v>
      </c>
      <c r="U709">
        <v>50</v>
      </c>
      <c r="V709" s="8">
        <v>40155</v>
      </c>
    </row>
    <row r="710" spans="1:22" x14ac:dyDescent="0.2">
      <c r="A710" t="s">
        <v>807</v>
      </c>
      <c r="B710">
        <v>2</v>
      </c>
      <c r="C710">
        <v>2010</v>
      </c>
      <c r="E710" t="s">
        <v>1301</v>
      </c>
      <c r="F710">
        <v>125</v>
      </c>
      <c r="G710" t="s">
        <v>438</v>
      </c>
      <c r="H710" t="s">
        <v>412</v>
      </c>
      <c r="P710">
        <v>0.1</v>
      </c>
      <c r="Q710" t="s">
        <v>1244</v>
      </c>
      <c r="R710">
        <v>0</v>
      </c>
      <c r="S710">
        <v>0.1</v>
      </c>
      <c r="U710">
        <v>1725</v>
      </c>
      <c r="V710" s="8">
        <v>40155</v>
      </c>
    </row>
    <row r="711" spans="1:22" x14ac:dyDescent="0.2">
      <c r="A711" t="s">
        <v>807</v>
      </c>
      <c r="B711">
        <v>2</v>
      </c>
      <c r="C711">
        <v>2010</v>
      </c>
      <c r="E711" t="s">
        <v>1301</v>
      </c>
      <c r="F711">
        <v>125.5</v>
      </c>
      <c r="G711" t="s">
        <v>439</v>
      </c>
      <c r="H711" t="s">
        <v>412</v>
      </c>
      <c r="P711">
        <v>0.1</v>
      </c>
      <c r="Q711" t="s">
        <v>1244</v>
      </c>
      <c r="R711">
        <v>0</v>
      </c>
      <c r="S711">
        <v>0.1</v>
      </c>
      <c r="U711">
        <v>75</v>
      </c>
      <c r="V711" s="8">
        <v>40155</v>
      </c>
    </row>
    <row r="712" spans="1:22" x14ac:dyDescent="0.2">
      <c r="A712" t="s">
        <v>807</v>
      </c>
      <c r="B712">
        <v>2</v>
      </c>
      <c r="C712">
        <v>2010</v>
      </c>
      <c r="E712" t="s">
        <v>1301</v>
      </c>
      <c r="F712">
        <v>126</v>
      </c>
      <c r="G712" t="s">
        <v>440</v>
      </c>
      <c r="H712" t="s">
        <v>412</v>
      </c>
      <c r="P712">
        <v>0.1</v>
      </c>
      <c r="Q712" t="s">
        <v>1244</v>
      </c>
      <c r="R712">
        <v>0</v>
      </c>
      <c r="S712">
        <v>0.1</v>
      </c>
      <c r="U712">
        <v>75</v>
      </c>
      <c r="V712" s="8">
        <v>40155</v>
      </c>
    </row>
    <row r="713" spans="1:22" x14ac:dyDescent="0.2">
      <c r="A713" t="s">
        <v>807</v>
      </c>
      <c r="B713">
        <v>2</v>
      </c>
      <c r="C713">
        <v>2010</v>
      </c>
      <c r="E713" t="s">
        <v>1301</v>
      </c>
      <c r="F713">
        <v>126.5</v>
      </c>
      <c r="G713" t="s">
        <v>441</v>
      </c>
      <c r="H713" t="s">
        <v>412</v>
      </c>
      <c r="P713">
        <v>0.1</v>
      </c>
      <c r="Q713" t="s">
        <v>1244</v>
      </c>
      <c r="R713">
        <v>0</v>
      </c>
      <c r="S713">
        <v>0.1</v>
      </c>
      <c r="U713">
        <v>25</v>
      </c>
      <c r="V713" s="8">
        <v>40155</v>
      </c>
    </row>
    <row r="714" spans="1:22" x14ac:dyDescent="0.2">
      <c r="A714" t="s">
        <v>807</v>
      </c>
      <c r="B714">
        <v>2</v>
      </c>
      <c r="C714">
        <v>2010</v>
      </c>
      <c r="E714" t="s">
        <v>1301</v>
      </c>
      <c r="F714">
        <v>127.5</v>
      </c>
      <c r="G714" t="s">
        <v>442</v>
      </c>
      <c r="H714" t="s">
        <v>412</v>
      </c>
      <c r="P714">
        <v>0.1</v>
      </c>
      <c r="Q714" t="s">
        <v>1244</v>
      </c>
      <c r="R714">
        <v>0</v>
      </c>
      <c r="S714">
        <v>0.1</v>
      </c>
      <c r="U714">
        <v>25</v>
      </c>
      <c r="V714" s="8">
        <v>40155</v>
      </c>
    </row>
    <row r="715" spans="1:22" x14ac:dyDescent="0.2">
      <c r="A715" t="s">
        <v>807</v>
      </c>
      <c r="B715">
        <v>2</v>
      </c>
      <c r="C715">
        <v>2010</v>
      </c>
      <c r="E715" t="s">
        <v>1301</v>
      </c>
      <c r="F715">
        <v>128</v>
      </c>
      <c r="G715" t="s">
        <v>443</v>
      </c>
      <c r="H715" t="s">
        <v>412</v>
      </c>
      <c r="P715">
        <v>0.1</v>
      </c>
      <c r="Q715">
        <v>0.01</v>
      </c>
      <c r="R715">
        <v>0</v>
      </c>
      <c r="S715">
        <v>0.09</v>
      </c>
      <c r="U715">
        <v>25</v>
      </c>
      <c r="V715" s="8">
        <v>40155</v>
      </c>
    </row>
    <row r="716" spans="1:22" x14ac:dyDescent="0.2">
      <c r="A716" t="s">
        <v>807</v>
      </c>
      <c r="B716">
        <v>2</v>
      </c>
      <c r="C716">
        <v>2010</v>
      </c>
      <c r="E716" t="s">
        <v>1301</v>
      </c>
      <c r="F716">
        <v>128.5</v>
      </c>
      <c r="G716" t="s">
        <v>444</v>
      </c>
      <c r="H716" t="s">
        <v>412</v>
      </c>
      <c r="P716">
        <v>0.09</v>
      </c>
      <c r="Q716" t="s">
        <v>1244</v>
      </c>
      <c r="R716">
        <v>0</v>
      </c>
      <c r="S716">
        <v>0.09</v>
      </c>
      <c r="U716">
        <v>50</v>
      </c>
      <c r="V716" s="8">
        <v>40155</v>
      </c>
    </row>
    <row r="717" spans="1:22" x14ac:dyDescent="0.2">
      <c r="A717" t="s">
        <v>807</v>
      </c>
      <c r="B717">
        <v>2</v>
      </c>
      <c r="C717">
        <v>2010</v>
      </c>
      <c r="E717" t="s">
        <v>1301</v>
      </c>
      <c r="F717">
        <v>129</v>
      </c>
      <c r="G717" t="s">
        <v>445</v>
      </c>
      <c r="H717" t="s">
        <v>412</v>
      </c>
      <c r="P717">
        <v>0.09</v>
      </c>
      <c r="Q717" t="s">
        <v>1244</v>
      </c>
      <c r="R717">
        <v>0</v>
      </c>
      <c r="S717">
        <v>0.09</v>
      </c>
      <c r="U717">
        <v>25</v>
      </c>
      <c r="V717" s="8">
        <v>40155</v>
      </c>
    </row>
    <row r="718" spans="1:22" x14ac:dyDescent="0.2">
      <c r="A718" t="s">
        <v>807</v>
      </c>
      <c r="B718">
        <v>2</v>
      </c>
      <c r="C718">
        <v>2010</v>
      </c>
      <c r="E718" t="s">
        <v>1301</v>
      </c>
      <c r="F718">
        <v>130</v>
      </c>
      <c r="G718" t="s">
        <v>446</v>
      </c>
      <c r="H718" t="s">
        <v>412</v>
      </c>
      <c r="P718">
        <v>0.09</v>
      </c>
      <c r="Q718" t="s">
        <v>1244</v>
      </c>
      <c r="R718">
        <v>0</v>
      </c>
      <c r="S718">
        <v>0.09</v>
      </c>
      <c r="U718">
        <v>356</v>
      </c>
      <c r="V718" s="8">
        <v>40155</v>
      </c>
    </row>
    <row r="719" spans="1:22" x14ac:dyDescent="0.2">
      <c r="A719" t="s">
        <v>807</v>
      </c>
      <c r="B719">
        <v>2</v>
      </c>
      <c r="C719">
        <v>2010</v>
      </c>
      <c r="E719" t="s">
        <v>1301</v>
      </c>
      <c r="F719">
        <v>131</v>
      </c>
      <c r="G719" t="s">
        <v>447</v>
      </c>
      <c r="H719" t="s">
        <v>412</v>
      </c>
      <c r="P719">
        <v>0.09</v>
      </c>
      <c r="Q719" t="s">
        <v>1244</v>
      </c>
      <c r="R719">
        <v>0</v>
      </c>
      <c r="S719">
        <v>0.09</v>
      </c>
      <c r="U719">
        <v>20</v>
      </c>
      <c r="V719" s="8">
        <v>40155</v>
      </c>
    </row>
    <row r="720" spans="1:22" x14ac:dyDescent="0.2">
      <c r="A720" t="s">
        <v>807</v>
      </c>
      <c r="B720">
        <v>2</v>
      </c>
      <c r="C720">
        <v>2010</v>
      </c>
      <c r="E720" t="s">
        <v>1301</v>
      </c>
      <c r="F720">
        <v>131.5</v>
      </c>
      <c r="G720" t="s">
        <v>448</v>
      </c>
      <c r="H720" t="s">
        <v>412</v>
      </c>
      <c r="P720">
        <v>0.09</v>
      </c>
      <c r="Q720" t="s">
        <v>1244</v>
      </c>
      <c r="R720">
        <v>0</v>
      </c>
      <c r="S720">
        <v>0.09</v>
      </c>
      <c r="U720">
        <v>25</v>
      </c>
      <c r="V720" s="8">
        <v>40155</v>
      </c>
    </row>
    <row r="721" spans="1:22" x14ac:dyDescent="0.2">
      <c r="A721" t="s">
        <v>807</v>
      </c>
      <c r="B721">
        <v>2</v>
      </c>
      <c r="C721">
        <v>2010</v>
      </c>
      <c r="E721" t="s">
        <v>1301</v>
      </c>
      <c r="F721">
        <v>133</v>
      </c>
      <c r="G721" t="s">
        <v>449</v>
      </c>
      <c r="H721" t="s">
        <v>412</v>
      </c>
      <c r="P721">
        <v>0.09</v>
      </c>
      <c r="Q721" t="s">
        <v>1244</v>
      </c>
      <c r="R721">
        <v>0</v>
      </c>
      <c r="S721">
        <v>0.09</v>
      </c>
      <c r="U721">
        <v>25</v>
      </c>
      <c r="V721" s="8">
        <v>40155</v>
      </c>
    </row>
    <row r="722" spans="1:22" x14ac:dyDescent="0.2">
      <c r="A722" t="s">
        <v>807</v>
      </c>
      <c r="B722">
        <v>2</v>
      </c>
      <c r="C722">
        <v>2010</v>
      </c>
      <c r="E722" t="s">
        <v>1301</v>
      </c>
      <c r="F722">
        <v>135</v>
      </c>
      <c r="G722" t="s">
        <v>450</v>
      </c>
      <c r="H722" t="s">
        <v>412</v>
      </c>
      <c r="P722">
        <v>0.08</v>
      </c>
      <c r="Q722" t="s">
        <v>1244</v>
      </c>
      <c r="R722">
        <v>0</v>
      </c>
      <c r="S722">
        <v>0.08</v>
      </c>
      <c r="U722">
        <v>666</v>
      </c>
      <c r="V722" s="8">
        <v>40155</v>
      </c>
    </row>
    <row r="723" spans="1:22" x14ac:dyDescent="0.2">
      <c r="A723" t="s">
        <v>807</v>
      </c>
      <c r="B723">
        <v>2</v>
      </c>
      <c r="C723">
        <v>2010</v>
      </c>
      <c r="E723" t="s">
        <v>1301</v>
      </c>
      <c r="F723">
        <v>138</v>
      </c>
      <c r="G723" t="s">
        <v>451</v>
      </c>
      <c r="H723" t="s">
        <v>412</v>
      </c>
      <c r="P723">
        <v>0.08</v>
      </c>
      <c r="Q723" t="s">
        <v>1244</v>
      </c>
      <c r="R723">
        <v>0</v>
      </c>
      <c r="S723">
        <v>0.08</v>
      </c>
      <c r="U723">
        <v>20</v>
      </c>
      <c r="V723" s="8">
        <v>40155</v>
      </c>
    </row>
    <row r="724" spans="1:22" x14ac:dyDescent="0.2">
      <c r="A724" t="s">
        <v>807</v>
      </c>
      <c r="B724">
        <v>2</v>
      </c>
      <c r="C724">
        <v>2010</v>
      </c>
      <c r="E724" t="s">
        <v>1301</v>
      </c>
      <c r="F724">
        <v>140</v>
      </c>
      <c r="G724" t="s">
        <v>4340</v>
      </c>
      <c r="H724" t="s">
        <v>412</v>
      </c>
      <c r="P724">
        <v>0.08</v>
      </c>
      <c r="Q724" t="s">
        <v>1244</v>
      </c>
      <c r="R724">
        <v>0</v>
      </c>
      <c r="S724">
        <v>0.08</v>
      </c>
      <c r="U724">
        <v>325</v>
      </c>
      <c r="V724" s="8">
        <v>40155</v>
      </c>
    </row>
    <row r="725" spans="1:22" x14ac:dyDescent="0.2">
      <c r="A725" t="s">
        <v>807</v>
      </c>
      <c r="B725">
        <v>2</v>
      </c>
      <c r="C725">
        <v>2010</v>
      </c>
      <c r="E725" t="s">
        <v>1301</v>
      </c>
      <c r="F725">
        <v>145</v>
      </c>
      <c r="G725" t="s">
        <v>4341</v>
      </c>
      <c r="H725" t="s">
        <v>412</v>
      </c>
      <c r="P725">
        <v>0.08</v>
      </c>
      <c r="Q725" t="s">
        <v>1244</v>
      </c>
      <c r="R725">
        <v>0</v>
      </c>
      <c r="S725">
        <v>0.08</v>
      </c>
      <c r="U725">
        <v>1</v>
      </c>
      <c r="V725" s="8">
        <v>40155</v>
      </c>
    </row>
    <row r="726" spans="1:22" x14ac:dyDescent="0.2">
      <c r="A726" t="s">
        <v>807</v>
      </c>
      <c r="B726">
        <v>2</v>
      </c>
      <c r="C726">
        <v>2010</v>
      </c>
      <c r="E726" t="s">
        <v>1301</v>
      </c>
      <c r="F726">
        <v>150</v>
      </c>
      <c r="G726" t="s">
        <v>4342</v>
      </c>
      <c r="H726" t="s">
        <v>412</v>
      </c>
      <c r="P726">
        <v>0.08</v>
      </c>
      <c r="Q726" t="s">
        <v>1244</v>
      </c>
      <c r="R726">
        <v>0</v>
      </c>
      <c r="S726">
        <v>0.08</v>
      </c>
      <c r="U726">
        <v>541</v>
      </c>
      <c r="V726" s="8">
        <v>40155</v>
      </c>
    </row>
    <row r="727" spans="1:22" x14ac:dyDescent="0.2">
      <c r="A727" t="s">
        <v>807</v>
      </c>
      <c r="B727">
        <v>2</v>
      </c>
      <c r="C727">
        <v>2010</v>
      </c>
      <c r="E727" t="s">
        <v>1301</v>
      </c>
      <c r="F727">
        <v>160</v>
      </c>
      <c r="G727" t="s">
        <v>4343</v>
      </c>
      <c r="H727" t="s">
        <v>412</v>
      </c>
      <c r="P727">
        <v>0.08</v>
      </c>
      <c r="Q727" t="s">
        <v>1244</v>
      </c>
      <c r="R727">
        <v>0</v>
      </c>
      <c r="S727">
        <v>0.08</v>
      </c>
      <c r="U727">
        <v>200</v>
      </c>
      <c r="V727" s="8">
        <v>40155</v>
      </c>
    </row>
    <row r="728" spans="1:22" x14ac:dyDescent="0.2">
      <c r="A728" t="s">
        <v>807</v>
      </c>
      <c r="B728">
        <v>2</v>
      </c>
      <c r="C728">
        <v>2010</v>
      </c>
      <c r="E728" t="s">
        <v>1301</v>
      </c>
      <c r="F728">
        <v>170</v>
      </c>
      <c r="G728" t="s">
        <v>4344</v>
      </c>
      <c r="H728" t="s">
        <v>412</v>
      </c>
      <c r="P728">
        <v>0.08</v>
      </c>
      <c r="Q728" t="s">
        <v>1244</v>
      </c>
      <c r="R728">
        <v>0</v>
      </c>
      <c r="S728">
        <v>0.08</v>
      </c>
      <c r="U728">
        <v>200</v>
      </c>
      <c r="V728" s="8">
        <v>40155</v>
      </c>
    </row>
    <row r="729" spans="1:22" x14ac:dyDescent="0.2">
      <c r="A729" t="s">
        <v>807</v>
      </c>
      <c r="B729">
        <v>2</v>
      </c>
      <c r="C729">
        <v>2010</v>
      </c>
      <c r="E729" t="s">
        <v>1301</v>
      </c>
      <c r="F729">
        <v>175</v>
      </c>
      <c r="G729" t="s">
        <v>4345</v>
      </c>
      <c r="H729" t="s">
        <v>412</v>
      </c>
      <c r="P729">
        <v>0.08</v>
      </c>
      <c r="Q729" t="s">
        <v>1244</v>
      </c>
      <c r="R729">
        <v>0</v>
      </c>
      <c r="S729">
        <v>0.08</v>
      </c>
      <c r="U729">
        <v>75</v>
      </c>
      <c r="V729" s="8">
        <v>40155</v>
      </c>
    </row>
    <row r="730" spans="1:22" x14ac:dyDescent="0.2">
      <c r="A730" t="s">
        <v>807</v>
      </c>
      <c r="B730">
        <v>2</v>
      </c>
      <c r="C730">
        <v>2010</v>
      </c>
      <c r="E730" t="s">
        <v>1301</v>
      </c>
      <c r="F730">
        <v>180</v>
      </c>
      <c r="G730" t="s">
        <v>4346</v>
      </c>
      <c r="H730" t="s">
        <v>412</v>
      </c>
      <c r="P730">
        <v>0.09</v>
      </c>
      <c r="Q730" t="s">
        <v>1244</v>
      </c>
      <c r="R730">
        <v>0</v>
      </c>
      <c r="S730">
        <v>0.09</v>
      </c>
      <c r="U730">
        <v>525</v>
      </c>
      <c r="V730" s="8">
        <v>40155</v>
      </c>
    </row>
    <row r="731" spans="1:22" x14ac:dyDescent="0.2">
      <c r="A731" t="s">
        <v>807</v>
      </c>
      <c r="B731">
        <v>2</v>
      </c>
      <c r="C731">
        <v>2010</v>
      </c>
      <c r="E731" t="s">
        <v>1301</v>
      </c>
      <c r="F731">
        <v>190</v>
      </c>
      <c r="G731" t="s">
        <v>4347</v>
      </c>
      <c r="H731" t="s">
        <v>412</v>
      </c>
      <c r="P731">
        <v>0.1</v>
      </c>
      <c r="Q731" t="s">
        <v>1244</v>
      </c>
      <c r="R731">
        <v>0</v>
      </c>
      <c r="S731">
        <v>0.1</v>
      </c>
      <c r="U731">
        <v>80</v>
      </c>
      <c r="V731" s="8">
        <v>40155</v>
      </c>
    </row>
    <row r="732" spans="1:22" x14ac:dyDescent="0.2">
      <c r="A732" t="s">
        <v>807</v>
      </c>
      <c r="B732">
        <v>2</v>
      </c>
      <c r="C732">
        <v>2010</v>
      </c>
      <c r="E732" t="s">
        <v>1301</v>
      </c>
      <c r="F732">
        <v>195</v>
      </c>
      <c r="G732" t="s">
        <v>4348</v>
      </c>
      <c r="H732" t="s">
        <v>412</v>
      </c>
      <c r="P732">
        <v>0.1</v>
      </c>
      <c r="Q732" t="s">
        <v>1244</v>
      </c>
      <c r="R732">
        <v>0</v>
      </c>
      <c r="S732">
        <v>0.1</v>
      </c>
      <c r="U732">
        <v>80</v>
      </c>
      <c r="V732" s="8">
        <v>40155</v>
      </c>
    </row>
    <row r="733" spans="1:22" x14ac:dyDescent="0.2">
      <c r="A733" t="s">
        <v>807</v>
      </c>
      <c r="B733">
        <v>2</v>
      </c>
      <c r="C733">
        <v>2010</v>
      </c>
      <c r="E733" t="s">
        <v>1301</v>
      </c>
      <c r="F733">
        <v>200</v>
      </c>
      <c r="G733" t="s">
        <v>4349</v>
      </c>
      <c r="H733" t="s">
        <v>412</v>
      </c>
      <c r="P733">
        <v>0.11</v>
      </c>
      <c r="Q733" t="s">
        <v>1244</v>
      </c>
      <c r="R733">
        <v>0</v>
      </c>
      <c r="S733">
        <v>0.11</v>
      </c>
      <c r="U733">
        <v>100</v>
      </c>
      <c r="V733" s="8">
        <v>40155</v>
      </c>
    </row>
    <row r="734" spans="1:22" x14ac:dyDescent="0.2">
      <c r="A734" t="s">
        <v>807</v>
      </c>
      <c r="B734">
        <v>2</v>
      </c>
      <c r="C734">
        <v>2010</v>
      </c>
      <c r="E734" t="s">
        <v>1301</v>
      </c>
      <c r="F734">
        <v>50</v>
      </c>
      <c r="G734" t="s">
        <v>4350</v>
      </c>
      <c r="H734" t="s">
        <v>412</v>
      </c>
      <c r="P734">
        <v>26.52</v>
      </c>
      <c r="Q734">
        <v>-1.41</v>
      </c>
      <c r="R734">
        <v>0</v>
      </c>
      <c r="S734">
        <v>27.93</v>
      </c>
      <c r="V734" s="8">
        <v>40155</v>
      </c>
    </row>
    <row r="735" spans="1:22" x14ac:dyDescent="0.2">
      <c r="A735" t="s">
        <v>807</v>
      </c>
      <c r="B735">
        <v>2</v>
      </c>
      <c r="C735">
        <v>2010</v>
      </c>
      <c r="E735" t="s">
        <v>1301</v>
      </c>
      <c r="F735">
        <v>51</v>
      </c>
      <c r="G735" t="s">
        <v>4351</v>
      </c>
      <c r="H735" t="s">
        <v>412</v>
      </c>
      <c r="P735">
        <v>25.55</v>
      </c>
      <c r="Q735">
        <v>-1.4</v>
      </c>
      <c r="R735">
        <v>0</v>
      </c>
      <c r="S735">
        <v>26.95</v>
      </c>
      <c r="U735">
        <v>100</v>
      </c>
      <c r="V735" s="8">
        <v>40155</v>
      </c>
    </row>
    <row r="736" spans="1:22" x14ac:dyDescent="0.2">
      <c r="A736" t="s">
        <v>807</v>
      </c>
      <c r="B736">
        <v>2</v>
      </c>
      <c r="C736">
        <v>2010</v>
      </c>
      <c r="E736" t="s">
        <v>1301</v>
      </c>
      <c r="F736">
        <v>51.5</v>
      </c>
      <c r="G736" t="s">
        <v>4352</v>
      </c>
      <c r="H736" t="s">
        <v>412</v>
      </c>
      <c r="P736">
        <v>25.07</v>
      </c>
      <c r="Q736">
        <v>-1.4</v>
      </c>
      <c r="R736">
        <v>0</v>
      </c>
      <c r="S736">
        <v>26.47</v>
      </c>
      <c r="U736">
        <v>75</v>
      </c>
      <c r="V736" s="8">
        <v>40155</v>
      </c>
    </row>
    <row r="737" spans="1:22" x14ac:dyDescent="0.2">
      <c r="A737" t="s">
        <v>807</v>
      </c>
      <c r="B737">
        <v>2</v>
      </c>
      <c r="C737">
        <v>2010</v>
      </c>
      <c r="E737" t="s">
        <v>1301</v>
      </c>
      <c r="F737">
        <v>52</v>
      </c>
      <c r="G737" t="s">
        <v>4353</v>
      </c>
      <c r="H737" t="s">
        <v>412</v>
      </c>
      <c r="P737">
        <v>24.59</v>
      </c>
      <c r="Q737">
        <v>-1.4</v>
      </c>
      <c r="R737">
        <v>0</v>
      </c>
      <c r="S737">
        <v>25.99</v>
      </c>
      <c r="U737">
        <v>315</v>
      </c>
      <c r="V737" s="8">
        <v>40155</v>
      </c>
    </row>
    <row r="738" spans="1:22" x14ac:dyDescent="0.2">
      <c r="A738" t="s">
        <v>807</v>
      </c>
      <c r="B738">
        <v>2</v>
      </c>
      <c r="C738">
        <v>2010</v>
      </c>
      <c r="E738" t="s">
        <v>1301</v>
      </c>
      <c r="F738">
        <v>52.5</v>
      </c>
      <c r="G738" t="s">
        <v>4354</v>
      </c>
      <c r="H738" t="s">
        <v>412</v>
      </c>
      <c r="P738">
        <v>24.11</v>
      </c>
      <c r="Q738">
        <v>-1.39</v>
      </c>
      <c r="R738">
        <v>0</v>
      </c>
      <c r="S738">
        <v>25.5</v>
      </c>
      <c r="U738">
        <v>250</v>
      </c>
      <c r="V738" s="8">
        <v>40155</v>
      </c>
    </row>
    <row r="739" spans="1:22" x14ac:dyDescent="0.2">
      <c r="A739" t="s">
        <v>807</v>
      </c>
      <c r="B739">
        <v>2</v>
      </c>
      <c r="C739">
        <v>2010</v>
      </c>
      <c r="E739" t="s">
        <v>1301</v>
      </c>
      <c r="F739">
        <v>53</v>
      </c>
      <c r="G739" t="s">
        <v>4355</v>
      </c>
      <c r="H739" t="s">
        <v>412</v>
      </c>
      <c r="P739">
        <v>23.63</v>
      </c>
      <c r="Q739">
        <v>-1.39</v>
      </c>
      <c r="R739">
        <v>0</v>
      </c>
      <c r="S739">
        <v>25.02</v>
      </c>
      <c r="U739">
        <v>175</v>
      </c>
      <c r="V739" s="8">
        <v>40155</v>
      </c>
    </row>
    <row r="740" spans="1:22" x14ac:dyDescent="0.2">
      <c r="A740" t="s">
        <v>807</v>
      </c>
      <c r="B740">
        <v>2</v>
      </c>
      <c r="C740">
        <v>2010</v>
      </c>
      <c r="E740" t="s">
        <v>1301</v>
      </c>
      <c r="F740">
        <v>53.5</v>
      </c>
      <c r="G740" t="s">
        <v>4356</v>
      </c>
      <c r="H740" t="s">
        <v>412</v>
      </c>
      <c r="P740">
        <v>23.16</v>
      </c>
      <c r="Q740">
        <v>-1.38</v>
      </c>
      <c r="R740">
        <v>0</v>
      </c>
      <c r="S740">
        <v>24.54</v>
      </c>
      <c r="U740">
        <v>150</v>
      </c>
      <c r="V740" s="8">
        <v>40155</v>
      </c>
    </row>
    <row r="741" spans="1:22" x14ac:dyDescent="0.2">
      <c r="A741" t="s">
        <v>807</v>
      </c>
      <c r="B741">
        <v>2</v>
      </c>
      <c r="C741">
        <v>2010</v>
      </c>
      <c r="E741" t="s">
        <v>1301</v>
      </c>
      <c r="F741">
        <v>54</v>
      </c>
      <c r="G741" t="s">
        <v>4357</v>
      </c>
      <c r="H741" t="s">
        <v>412</v>
      </c>
      <c r="P741">
        <v>22.68</v>
      </c>
      <c r="Q741">
        <v>-1.38</v>
      </c>
      <c r="R741">
        <v>0</v>
      </c>
      <c r="S741">
        <v>24.06</v>
      </c>
      <c r="U741">
        <v>675</v>
      </c>
      <c r="V741" s="8">
        <v>40155</v>
      </c>
    </row>
    <row r="742" spans="1:22" x14ac:dyDescent="0.2">
      <c r="A742" t="s">
        <v>807</v>
      </c>
      <c r="B742">
        <v>2</v>
      </c>
      <c r="C742">
        <v>2010</v>
      </c>
      <c r="E742" t="s">
        <v>1301</v>
      </c>
      <c r="F742">
        <v>54.5</v>
      </c>
      <c r="G742" t="s">
        <v>4358</v>
      </c>
      <c r="H742" t="s">
        <v>412</v>
      </c>
      <c r="P742">
        <v>22.21</v>
      </c>
      <c r="Q742">
        <v>-1.38</v>
      </c>
      <c r="R742">
        <v>0</v>
      </c>
      <c r="S742">
        <v>23.59</v>
      </c>
      <c r="U742">
        <v>250</v>
      </c>
      <c r="V742" s="8">
        <v>40155</v>
      </c>
    </row>
    <row r="743" spans="1:22" x14ac:dyDescent="0.2">
      <c r="A743" t="s">
        <v>807</v>
      </c>
      <c r="B743">
        <v>2</v>
      </c>
      <c r="C743">
        <v>2010</v>
      </c>
      <c r="E743" t="s">
        <v>1301</v>
      </c>
      <c r="F743">
        <v>55</v>
      </c>
      <c r="G743" t="s">
        <v>4359</v>
      </c>
      <c r="H743" t="s">
        <v>412</v>
      </c>
      <c r="P743">
        <v>21.74</v>
      </c>
      <c r="Q743">
        <v>-1.37</v>
      </c>
      <c r="R743">
        <v>0</v>
      </c>
      <c r="S743">
        <v>23.11</v>
      </c>
      <c r="U743">
        <v>150</v>
      </c>
      <c r="V743" s="8">
        <v>40155</v>
      </c>
    </row>
    <row r="744" spans="1:22" x14ac:dyDescent="0.2">
      <c r="A744" t="s">
        <v>807</v>
      </c>
      <c r="B744">
        <v>2</v>
      </c>
      <c r="C744">
        <v>2010</v>
      </c>
      <c r="E744" t="s">
        <v>1301</v>
      </c>
      <c r="F744">
        <v>56</v>
      </c>
      <c r="G744" t="s">
        <v>4360</v>
      </c>
      <c r="H744" t="s">
        <v>412</v>
      </c>
      <c r="P744">
        <v>20.8</v>
      </c>
      <c r="Q744">
        <v>-1.36</v>
      </c>
      <c r="R744">
        <v>0</v>
      </c>
      <c r="S744">
        <v>22.16</v>
      </c>
      <c r="U744">
        <v>200</v>
      </c>
      <c r="V744" s="8">
        <v>40155</v>
      </c>
    </row>
    <row r="745" spans="1:22" x14ac:dyDescent="0.2">
      <c r="A745" t="s">
        <v>807</v>
      </c>
      <c r="B745">
        <v>2</v>
      </c>
      <c r="C745">
        <v>2010</v>
      </c>
      <c r="E745" t="s">
        <v>1301</v>
      </c>
      <c r="F745">
        <v>56.5</v>
      </c>
      <c r="G745" t="s">
        <v>4361</v>
      </c>
      <c r="H745" t="s">
        <v>412</v>
      </c>
      <c r="P745">
        <v>20.329999999999998</v>
      </c>
      <c r="Q745">
        <v>-1.36</v>
      </c>
      <c r="R745">
        <v>0</v>
      </c>
      <c r="S745">
        <v>21.69</v>
      </c>
      <c r="U745">
        <v>312</v>
      </c>
      <c r="V745" s="8">
        <v>40155</v>
      </c>
    </row>
    <row r="746" spans="1:22" x14ac:dyDescent="0.2">
      <c r="A746" t="s">
        <v>807</v>
      </c>
      <c r="B746">
        <v>2</v>
      </c>
      <c r="C746">
        <v>2010</v>
      </c>
      <c r="E746" t="s">
        <v>1301</v>
      </c>
      <c r="F746">
        <v>57</v>
      </c>
      <c r="G746" t="s">
        <v>4362</v>
      </c>
      <c r="H746" t="s">
        <v>412</v>
      </c>
      <c r="P746">
        <v>19.87</v>
      </c>
      <c r="Q746">
        <v>-1.36</v>
      </c>
      <c r="R746">
        <v>0</v>
      </c>
      <c r="S746">
        <v>21.23</v>
      </c>
      <c r="U746">
        <v>305</v>
      </c>
      <c r="V746" s="8">
        <v>40155</v>
      </c>
    </row>
    <row r="747" spans="1:22" x14ac:dyDescent="0.2">
      <c r="A747" t="s">
        <v>807</v>
      </c>
      <c r="B747">
        <v>2</v>
      </c>
      <c r="C747">
        <v>2010</v>
      </c>
      <c r="E747" t="s">
        <v>1301</v>
      </c>
      <c r="F747">
        <v>57.5</v>
      </c>
      <c r="G747" t="s">
        <v>4363</v>
      </c>
      <c r="H747" t="s">
        <v>412</v>
      </c>
      <c r="P747">
        <v>19.41</v>
      </c>
      <c r="Q747">
        <v>-1.35</v>
      </c>
      <c r="R747">
        <v>0</v>
      </c>
      <c r="S747">
        <v>20.76</v>
      </c>
      <c r="U747">
        <v>390</v>
      </c>
      <c r="V747" s="8">
        <v>40155</v>
      </c>
    </row>
    <row r="748" spans="1:22" x14ac:dyDescent="0.2">
      <c r="A748" t="s">
        <v>807</v>
      </c>
      <c r="B748">
        <v>2</v>
      </c>
      <c r="C748">
        <v>2010</v>
      </c>
      <c r="E748" t="s">
        <v>1301</v>
      </c>
      <c r="F748">
        <v>58</v>
      </c>
      <c r="G748" t="s">
        <v>4364</v>
      </c>
      <c r="H748" t="s">
        <v>412</v>
      </c>
      <c r="P748">
        <v>18.95</v>
      </c>
      <c r="Q748">
        <v>-1.34</v>
      </c>
      <c r="R748">
        <v>0</v>
      </c>
      <c r="S748">
        <v>20.29</v>
      </c>
      <c r="U748">
        <v>310</v>
      </c>
      <c r="V748" s="8">
        <v>40155</v>
      </c>
    </row>
    <row r="749" spans="1:22" x14ac:dyDescent="0.2">
      <c r="A749" t="s">
        <v>807</v>
      </c>
      <c r="B749">
        <v>2</v>
      </c>
      <c r="C749">
        <v>2010</v>
      </c>
      <c r="E749" t="s">
        <v>1301</v>
      </c>
      <c r="F749">
        <v>58.5</v>
      </c>
      <c r="G749" t="s">
        <v>3788</v>
      </c>
      <c r="H749" t="s">
        <v>412</v>
      </c>
      <c r="P749">
        <v>18.489999999999998</v>
      </c>
      <c r="Q749">
        <v>-1.34</v>
      </c>
      <c r="R749">
        <v>0</v>
      </c>
      <c r="S749">
        <v>19.829999999999998</v>
      </c>
      <c r="U749">
        <v>400</v>
      </c>
      <c r="V749" s="8">
        <v>40155</v>
      </c>
    </row>
    <row r="750" spans="1:22" x14ac:dyDescent="0.2">
      <c r="A750" t="s">
        <v>807</v>
      </c>
      <c r="B750">
        <v>2</v>
      </c>
      <c r="C750">
        <v>2010</v>
      </c>
      <c r="E750" t="s">
        <v>1301</v>
      </c>
      <c r="F750">
        <v>59</v>
      </c>
      <c r="G750" t="s">
        <v>3789</v>
      </c>
      <c r="H750" t="s">
        <v>412</v>
      </c>
      <c r="P750">
        <v>18.04</v>
      </c>
      <c r="Q750">
        <v>-1.33</v>
      </c>
      <c r="R750">
        <v>0</v>
      </c>
      <c r="S750">
        <v>19.37</v>
      </c>
      <c r="U750">
        <v>300</v>
      </c>
      <c r="V750" s="8">
        <v>40155</v>
      </c>
    </row>
    <row r="751" spans="1:22" x14ac:dyDescent="0.2">
      <c r="A751" t="s">
        <v>807</v>
      </c>
      <c r="B751">
        <v>2</v>
      </c>
      <c r="C751">
        <v>2010</v>
      </c>
      <c r="E751" t="s">
        <v>1301</v>
      </c>
      <c r="F751">
        <v>59.5</v>
      </c>
      <c r="G751" t="s">
        <v>3790</v>
      </c>
      <c r="H751" t="s">
        <v>412</v>
      </c>
      <c r="P751">
        <v>17.59</v>
      </c>
      <c r="Q751">
        <v>-1.32</v>
      </c>
      <c r="R751">
        <v>0</v>
      </c>
      <c r="S751">
        <v>18.91</v>
      </c>
      <c r="U751">
        <v>365</v>
      </c>
      <c r="V751" s="8">
        <v>40155</v>
      </c>
    </row>
    <row r="752" spans="1:22" x14ac:dyDescent="0.2">
      <c r="A752" t="s">
        <v>807</v>
      </c>
      <c r="B752">
        <v>2</v>
      </c>
      <c r="C752">
        <v>2010</v>
      </c>
      <c r="E752" t="s">
        <v>1301</v>
      </c>
      <c r="F752">
        <v>60</v>
      </c>
      <c r="G752" t="s">
        <v>3791</v>
      </c>
      <c r="H752" t="s">
        <v>412</v>
      </c>
      <c r="P752">
        <v>17.14</v>
      </c>
      <c r="Q752">
        <v>-1.32</v>
      </c>
      <c r="R752">
        <v>0</v>
      </c>
      <c r="S752">
        <v>18.46</v>
      </c>
      <c r="U752">
        <v>998</v>
      </c>
      <c r="V752" s="8">
        <v>40155</v>
      </c>
    </row>
    <row r="753" spans="1:22" x14ac:dyDescent="0.2">
      <c r="A753" t="s">
        <v>807</v>
      </c>
      <c r="B753">
        <v>2</v>
      </c>
      <c r="C753">
        <v>2010</v>
      </c>
      <c r="E753" t="s">
        <v>1301</v>
      </c>
      <c r="F753">
        <v>60.4</v>
      </c>
      <c r="G753" t="s">
        <v>3792</v>
      </c>
      <c r="H753" t="s">
        <v>412</v>
      </c>
      <c r="P753">
        <v>16.78</v>
      </c>
      <c r="Q753">
        <v>-1.31</v>
      </c>
      <c r="R753">
        <v>0</v>
      </c>
      <c r="S753">
        <v>18.09</v>
      </c>
      <c r="U753">
        <v>200</v>
      </c>
      <c r="V753" s="8">
        <v>40155</v>
      </c>
    </row>
    <row r="754" spans="1:22" x14ac:dyDescent="0.2">
      <c r="A754" t="s">
        <v>807</v>
      </c>
      <c r="B754">
        <v>2</v>
      </c>
      <c r="C754">
        <v>2010</v>
      </c>
      <c r="E754" t="s">
        <v>1301</v>
      </c>
      <c r="F754">
        <v>60.5</v>
      </c>
      <c r="G754" t="s">
        <v>3793</v>
      </c>
      <c r="H754" t="s">
        <v>412</v>
      </c>
      <c r="P754">
        <v>16.690000000000001</v>
      </c>
      <c r="Q754">
        <v>-1.32</v>
      </c>
      <c r="R754">
        <v>0</v>
      </c>
      <c r="S754">
        <v>18.010000000000002</v>
      </c>
      <c r="U754">
        <v>10</v>
      </c>
      <c r="V754" s="8">
        <v>40155</v>
      </c>
    </row>
    <row r="755" spans="1:22" x14ac:dyDescent="0.2">
      <c r="A755" t="s">
        <v>807</v>
      </c>
      <c r="B755">
        <v>2</v>
      </c>
      <c r="C755">
        <v>2010</v>
      </c>
      <c r="E755" t="s">
        <v>1301</v>
      </c>
      <c r="F755">
        <v>61</v>
      </c>
      <c r="G755" t="s">
        <v>3794</v>
      </c>
      <c r="H755" t="s">
        <v>412</v>
      </c>
      <c r="P755">
        <v>16.25</v>
      </c>
      <c r="Q755">
        <v>-1.31</v>
      </c>
      <c r="R755">
        <v>0</v>
      </c>
      <c r="S755">
        <v>17.559999999999999</v>
      </c>
      <c r="U755">
        <v>300</v>
      </c>
      <c r="V755" s="8">
        <v>40155</v>
      </c>
    </row>
    <row r="756" spans="1:22" x14ac:dyDescent="0.2">
      <c r="A756" t="s">
        <v>807</v>
      </c>
      <c r="B756">
        <v>2</v>
      </c>
      <c r="C756">
        <v>2010</v>
      </c>
      <c r="E756" t="s">
        <v>1301</v>
      </c>
      <c r="F756">
        <v>61.25</v>
      </c>
      <c r="G756" t="s">
        <v>3795</v>
      </c>
      <c r="H756" t="s">
        <v>412</v>
      </c>
      <c r="P756">
        <v>16.02</v>
      </c>
      <c r="Q756">
        <v>-1.3</v>
      </c>
      <c r="R756">
        <v>0</v>
      </c>
      <c r="S756">
        <v>17.32</v>
      </c>
      <c r="U756">
        <v>25</v>
      </c>
      <c r="V756" s="8">
        <v>40155</v>
      </c>
    </row>
    <row r="757" spans="1:22" x14ac:dyDescent="0.2">
      <c r="A757" t="s">
        <v>807</v>
      </c>
      <c r="B757">
        <v>2</v>
      </c>
      <c r="C757">
        <v>2010</v>
      </c>
      <c r="E757" t="s">
        <v>1301</v>
      </c>
      <c r="F757">
        <v>61.5</v>
      </c>
      <c r="G757" t="s">
        <v>3796</v>
      </c>
      <c r="H757" t="s">
        <v>412</v>
      </c>
      <c r="P757">
        <v>15.81</v>
      </c>
      <c r="Q757">
        <v>-1.3</v>
      </c>
      <c r="R757">
        <v>0</v>
      </c>
      <c r="S757">
        <v>17.11</v>
      </c>
      <c r="U757">
        <v>75</v>
      </c>
      <c r="V757" s="8">
        <v>40155</v>
      </c>
    </row>
    <row r="758" spans="1:22" x14ac:dyDescent="0.2">
      <c r="A758" t="s">
        <v>807</v>
      </c>
      <c r="B758">
        <v>2</v>
      </c>
      <c r="C758">
        <v>2010</v>
      </c>
      <c r="E758" t="s">
        <v>1301</v>
      </c>
      <c r="F758">
        <v>61.8</v>
      </c>
      <c r="G758" t="s">
        <v>3797</v>
      </c>
      <c r="H758" t="s">
        <v>412</v>
      </c>
      <c r="P758">
        <v>15.54</v>
      </c>
      <c r="Q758">
        <v>-1.29</v>
      </c>
      <c r="R758">
        <v>0</v>
      </c>
      <c r="S758">
        <v>16.829999999999998</v>
      </c>
      <c r="U758">
        <v>25</v>
      </c>
      <c r="V758" s="8">
        <v>40155</v>
      </c>
    </row>
    <row r="759" spans="1:22" x14ac:dyDescent="0.2">
      <c r="A759" t="s">
        <v>807</v>
      </c>
      <c r="B759">
        <v>2</v>
      </c>
      <c r="C759">
        <v>2010</v>
      </c>
      <c r="E759" t="s">
        <v>1301</v>
      </c>
      <c r="F759">
        <v>62</v>
      </c>
      <c r="G759" t="s">
        <v>3798</v>
      </c>
      <c r="H759" t="s">
        <v>412</v>
      </c>
      <c r="P759">
        <v>15.38</v>
      </c>
      <c r="Q759">
        <v>-1.28</v>
      </c>
      <c r="R759">
        <v>0</v>
      </c>
      <c r="S759">
        <v>16.66</v>
      </c>
      <c r="U759">
        <v>535</v>
      </c>
      <c r="V759" s="8">
        <v>40155</v>
      </c>
    </row>
    <row r="760" spans="1:22" x14ac:dyDescent="0.2">
      <c r="A760" t="s">
        <v>807</v>
      </c>
      <c r="B760">
        <v>2</v>
      </c>
      <c r="C760">
        <v>2010</v>
      </c>
      <c r="E760" t="s">
        <v>1301</v>
      </c>
      <c r="F760">
        <v>62.5</v>
      </c>
      <c r="G760" t="s">
        <v>3799</v>
      </c>
      <c r="H760" t="s">
        <v>412</v>
      </c>
      <c r="P760">
        <v>14.94</v>
      </c>
      <c r="Q760">
        <v>-1.28</v>
      </c>
      <c r="R760">
        <v>0</v>
      </c>
      <c r="S760">
        <v>16.22</v>
      </c>
      <c r="U760">
        <v>255</v>
      </c>
      <c r="V760" s="8">
        <v>40155</v>
      </c>
    </row>
    <row r="761" spans="1:22" x14ac:dyDescent="0.2">
      <c r="A761" t="s">
        <v>807</v>
      </c>
      <c r="B761">
        <v>2</v>
      </c>
      <c r="C761">
        <v>2010</v>
      </c>
      <c r="E761" t="s">
        <v>1301</v>
      </c>
      <c r="F761">
        <v>62.75</v>
      </c>
      <c r="G761" t="s">
        <v>3800</v>
      </c>
      <c r="H761" t="s">
        <v>412</v>
      </c>
      <c r="P761">
        <v>14.72</v>
      </c>
      <c r="Q761">
        <v>-1.27</v>
      </c>
      <c r="R761">
        <v>0</v>
      </c>
      <c r="S761">
        <v>15.99</v>
      </c>
      <c r="U761">
        <v>250</v>
      </c>
      <c r="V761" s="8">
        <v>40155</v>
      </c>
    </row>
    <row r="762" spans="1:22" x14ac:dyDescent="0.2">
      <c r="A762" t="s">
        <v>807</v>
      </c>
      <c r="B762">
        <v>2</v>
      </c>
      <c r="C762">
        <v>2010</v>
      </c>
      <c r="E762" t="s">
        <v>1301</v>
      </c>
      <c r="F762">
        <v>63</v>
      </c>
      <c r="G762" t="s">
        <v>3801</v>
      </c>
      <c r="H762" t="s">
        <v>412</v>
      </c>
      <c r="P762">
        <v>14.51</v>
      </c>
      <c r="Q762">
        <v>-1.27</v>
      </c>
      <c r="R762">
        <v>0</v>
      </c>
      <c r="S762">
        <v>15.78</v>
      </c>
      <c r="U762">
        <v>430</v>
      </c>
      <c r="V762" s="8">
        <v>40155</v>
      </c>
    </row>
    <row r="763" spans="1:22" x14ac:dyDescent="0.2">
      <c r="A763" t="s">
        <v>807</v>
      </c>
      <c r="B763">
        <v>2</v>
      </c>
      <c r="C763">
        <v>2010</v>
      </c>
      <c r="E763" t="s">
        <v>1301</v>
      </c>
      <c r="F763">
        <v>63.5</v>
      </c>
      <c r="G763" t="s">
        <v>3802</v>
      </c>
      <c r="H763" t="s">
        <v>412</v>
      </c>
      <c r="P763">
        <v>14.09</v>
      </c>
      <c r="Q763">
        <v>-1.26</v>
      </c>
      <c r="R763">
        <v>0</v>
      </c>
      <c r="S763">
        <v>15.35</v>
      </c>
      <c r="U763">
        <v>25</v>
      </c>
      <c r="V763" s="8">
        <v>40155</v>
      </c>
    </row>
    <row r="764" spans="1:22" x14ac:dyDescent="0.2">
      <c r="A764" t="s">
        <v>807</v>
      </c>
      <c r="B764">
        <v>2</v>
      </c>
      <c r="C764">
        <v>2010</v>
      </c>
      <c r="E764" t="s">
        <v>1301</v>
      </c>
      <c r="F764">
        <v>64</v>
      </c>
      <c r="G764" t="s">
        <v>3803</v>
      </c>
      <c r="H764" t="s">
        <v>412</v>
      </c>
      <c r="P764">
        <v>13.67</v>
      </c>
      <c r="Q764">
        <v>-1.24</v>
      </c>
      <c r="R764">
        <v>0</v>
      </c>
      <c r="S764">
        <v>14.91</v>
      </c>
      <c r="U764">
        <v>320</v>
      </c>
      <c r="V764" s="8">
        <v>40155</v>
      </c>
    </row>
    <row r="765" spans="1:22" x14ac:dyDescent="0.2">
      <c r="A765" t="s">
        <v>807</v>
      </c>
      <c r="B765">
        <v>2</v>
      </c>
      <c r="C765">
        <v>2010</v>
      </c>
      <c r="E765" t="s">
        <v>1301</v>
      </c>
      <c r="F765">
        <v>64.5</v>
      </c>
      <c r="G765" t="s">
        <v>3804</v>
      </c>
      <c r="H765" t="s">
        <v>412</v>
      </c>
      <c r="P765">
        <v>13.25</v>
      </c>
      <c r="Q765">
        <v>-1.24</v>
      </c>
      <c r="R765">
        <v>0</v>
      </c>
      <c r="S765">
        <v>14.49</v>
      </c>
      <c r="U765">
        <v>50</v>
      </c>
      <c r="V765" s="8">
        <v>40155</v>
      </c>
    </row>
    <row r="766" spans="1:22" x14ac:dyDescent="0.2">
      <c r="A766" t="s">
        <v>807</v>
      </c>
      <c r="B766">
        <v>2</v>
      </c>
      <c r="C766">
        <v>2010</v>
      </c>
      <c r="E766" t="s">
        <v>1301</v>
      </c>
      <c r="F766">
        <v>65</v>
      </c>
      <c r="G766" t="s">
        <v>3805</v>
      </c>
      <c r="H766" t="s">
        <v>412</v>
      </c>
      <c r="P766">
        <v>12.83</v>
      </c>
      <c r="Q766">
        <v>-1.23</v>
      </c>
      <c r="R766">
        <v>0</v>
      </c>
      <c r="S766">
        <v>14.06</v>
      </c>
      <c r="U766">
        <v>1517</v>
      </c>
      <c r="V766" s="8">
        <v>40155</v>
      </c>
    </row>
    <row r="767" spans="1:22" x14ac:dyDescent="0.2">
      <c r="A767" t="s">
        <v>807</v>
      </c>
      <c r="B767">
        <v>2</v>
      </c>
      <c r="C767">
        <v>2010</v>
      </c>
      <c r="E767" t="s">
        <v>1301</v>
      </c>
      <c r="F767">
        <v>65.5</v>
      </c>
      <c r="G767" t="s">
        <v>3806</v>
      </c>
      <c r="H767" t="s">
        <v>412</v>
      </c>
      <c r="P767">
        <v>12.43</v>
      </c>
      <c r="Q767">
        <v>-1.21</v>
      </c>
      <c r="R767">
        <v>0</v>
      </c>
      <c r="S767">
        <v>13.64</v>
      </c>
      <c r="U767">
        <v>275</v>
      </c>
      <c r="V767" s="8">
        <v>40155</v>
      </c>
    </row>
    <row r="768" spans="1:22" x14ac:dyDescent="0.2">
      <c r="A768" t="s">
        <v>807</v>
      </c>
      <c r="B768">
        <v>2</v>
      </c>
      <c r="C768">
        <v>2010</v>
      </c>
      <c r="E768" t="s">
        <v>1301</v>
      </c>
      <c r="F768">
        <v>66</v>
      </c>
      <c r="G768" t="s">
        <v>3807</v>
      </c>
      <c r="H768" t="s">
        <v>412</v>
      </c>
      <c r="P768">
        <v>12.03</v>
      </c>
      <c r="Q768">
        <v>-1.19</v>
      </c>
      <c r="R768">
        <v>0</v>
      </c>
      <c r="S768">
        <v>13.22</v>
      </c>
      <c r="U768">
        <v>225</v>
      </c>
      <c r="V768" s="8">
        <v>40155</v>
      </c>
    </row>
    <row r="769" spans="1:22" x14ac:dyDescent="0.2">
      <c r="A769" t="s">
        <v>807</v>
      </c>
      <c r="B769">
        <v>2</v>
      </c>
      <c r="C769">
        <v>2010</v>
      </c>
      <c r="E769" t="s">
        <v>1301</v>
      </c>
      <c r="F769">
        <v>66.5</v>
      </c>
      <c r="G769" t="s">
        <v>3808</v>
      </c>
      <c r="H769" t="s">
        <v>412</v>
      </c>
      <c r="P769">
        <v>11.64</v>
      </c>
      <c r="Q769">
        <v>-1.17</v>
      </c>
      <c r="R769">
        <v>0</v>
      </c>
      <c r="S769">
        <v>12.81</v>
      </c>
      <c r="U769">
        <v>100</v>
      </c>
      <c r="V769" s="8">
        <v>40155</v>
      </c>
    </row>
    <row r="770" spans="1:22" x14ac:dyDescent="0.2">
      <c r="A770" t="s">
        <v>807</v>
      </c>
      <c r="B770">
        <v>2</v>
      </c>
      <c r="C770">
        <v>2010</v>
      </c>
      <c r="E770" t="s">
        <v>1301</v>
      </c>
      <c r="F770">
        <v>67</v>
      </c>
      <c r="G770" t="s">
        <v>3809</v>
      </c>
      <c r="H770" t="s">
        <v>412</v>
      </c>
      <c r="P770">
        <v>11.26</v>
      </c>
      <c r="Q770">
        <v>-1.1399999999999999</v>
      </c>
      <c r="R770">
        <v>0</v>
      </c>
      <c r="S770">
        <v>12.4</v>
      </c>
      <c r="U770">
        <v>830</v>
      </c>
      <c r="V770" s="8">
        <v>40155</v>
      </c>
    </row>
    <row r="771" spans="1:22" x14ac:dyDescent="0.2">
      <c r="A771" t="s">
        <v>807</v>
      </c>
      <c r="B771">
        <v>2</v>
      </c>
      <c r="C771">
        <v>2010</v>
      </c>
      <c r="E771" t="s">
        <v>1301</v>
      </c>
      <c r="F771">
        <v>67.25</v>
      </c>
      <c r="G771" t="s">
        <v>3810</v>
      </c>
      <c r="H771" t="s">
        <v>412</v>
      </c>
      <c r="P771">
        <v>11.06</v>
      </c>
      <c r="Q771">
        <v>-1.1399999999999999</v>
      </c>
      <c r="R771">
        <v>0</v>
      </c>
      <c r="S771">
        <v>12.2</v>
      </c>
      <c r="U771">
        <v>25</v>
      </c>
      <c r="V771" s="8">
        <v>40155</v>
      </c>
    </row>
    <row r="772" spans="1:22" x14ac:dyDescent="0.2">
      <c r="A772" t="s">
        <v>807</v>
      </c>
      <c r="B772">
        <v>2</v>
      </c>
      <c r="C772">
        <v>2010</v>
      </c>
      <c r="E772" t="s">
        <v>1301</v>
      </c>
      <c r="F772">
        <v>67.5</v>
      </c>
      <c r="G772" t="s">
        <v>3811</v>
      </c>
      <c r="H772" t="s">
        <v>412</v>
      </c>
      <c r="P772">
        <v>10.88</v>
      </c>
      <c r="Q772">
        <v>-1.1299999999999999</v>
      </c>
      <c r="R772">
        <v>0</v>
      </c>
      <c r="S772">
        <v>12.01</v>
      </c>
      <c r="U772">
        <v>150</v>
      </c>
      <c r="V772" s="8">
        <v>40155</v>
      </c>
    </row>
    <row r="773" spans="1:22" x14ac:dyDescent="0.2">
      <c r="A773" t="s">
        <v>807</v>
      </c>
      <c r="B773">
        <v>2</v>
      </c>
      <c r="C773">
        <v>2010</v>
      </c>
      <c r="E773" t="s">
        <v>1301</v>
      </c>
      <c r="F773">
        <v>68</v>
      </c>
      <c r="G773" t="s">
        <v>3812</v>
      </c>
      <c r="H773" t="s">
        <v>412</v>
      </c>
      <c r="P773">
        <v>10.51</v>
      </c>
      <c r="Q773">
        <v>-1.1100000000000001</v>
      </c>
      <c r="R773">
        <v>0</v>
      </c>
      <c r="S773">
        <v>11.62</v>
      </c>
      <c r="U773">
        <v>275</v>
      </c>
      <c r="V773" s="8">
        <v>40155</v>
      </c>
    </row>
    <row r="774" spans="1:22" x14ac:dyDescent="0.2">
      <c r="A774" t="s">
        <v>807</v>
      </c>
      <c r="B774">
        <v>2</v>
      </c>
      <c r="C774">
        <v>2010</v>
      </c>
      <c r="E774" t="s">
        <v>1301</v>
      </c>
      <c r="F774">
        <v>68.5</v>
      </c>
      <c r="G774" t="s">
        <v>3813</v>
      </c>
      <c r="H774" t="s">
        <v>412</v>
      </c>
      <c r="P774">
        <v>10.14</v>
      </c>
      <c r="Q774">
        <v>-1.1000000000000001</v>
      </c>
      <c r="R774">
        <v>0</v>
      </c>
      <c r="S774">
        <v>11.24</v>
      </c>
      <c r="U774">
        <v>250</v>
      </c>
      <c r="V774" s="8">
        <v>40155</v>
      </c>
    </row>
    <row r="775" spans="1:22" x14ac:dyDescent="0.2">
      <c r="A775" t="s">
        <v>807</v>
      </c>
      <c r="B775">
        <v>2</v>
      </c>
      <c r="C775">
        <v>2010</v>
      </c>
      <c r="E775" t="s">
        <v>1301</v>
      </c>
      <c r="F775">
        <v>68.75</v>
      </c>
      <c r="G775" t="s">
        <v>3814</v>
      </c>
      <c r="H775" t="s">
        <v>412</v>
      </c>
      <c r="P775">
        <v>9.9499999999999993</v>
      </c>
      <c r="Q775">
        <v>-1.0900000000000001</v>
      </c>
      <c r="R775">
        <v>0</v>
      </c>
      <c r="S775">
        <v>11.04</v>
      </c>
      <c r="U775">
        <v>75</v>
      </c>
      <c r="V775" s="8">
        <v>40155</v>
      </c>
    </row>
    <row r="776" spans="1:22" x14ac:dyDescent="0.2">
      <c r="A776" t="s">
        <v>807</v>
      </c>
      <c r="B776">
        <v>2</v>
      </c>
      <c r="C776">
        <v>2010</v>
      </c>
      <c r="E776" t="s">
        <v>1301</v>
      </c>
      <c r="F776">
        <v>69</v>
      </c>
      <c r="G776" t="s">
        <v>3815</v>
      </c>
      <c r="H776" t="s">
        <v>412</v>
      </c>
      <c r="P776">
        <v>9.7799999999999994</v>
      </c>
      <c r="Q776">
        <v>-1.08</v>
      </c>
      <c r="R776">
        <v>0</v>
      </c>
      <c r="S776">
        <v>10.86</v>
      </c>
      <c r="U776">
        <v>231</v>
      </c>
      <c r="V776" s="8">
        <v>40155</v>
      </c>
    </row>
    <row r="777" spans="1:22" x14ac:dyDescent="0.2">
      <c r="A777" t="s">
        <v>807</v>
      </c>
      <c r="B777">
        <v>2</v>
      </c>
      <c r="C777">
        <v>2010</v>
      </c>
      <c r="E777" t="s">
        <v>1301</v>
      </c>
      <c r="F777">
        <v>69.150000000000006</v>
      </c>
      <c r="G777" t="s">
        <v>3816</v>
      </c>
      <c r="H777" t="s">
        <v>412</v>
      </c>
      <c r="P777">
        <v>9.66</v>
      </c>
      <c r="Q777">
        <v>-1.08</v>
      </c>
      <c r="R777">
        <v>0</v>
      </c>
      <c r="S777">
        <v>10.74</v>
      </c>
      <c r="U777">
        <v>100</v>
      </c>
      <c r="V777" s="8">
        <v>40155</v>
      </c>
    </row>
    <row r="778" spans="1:22" x14ac:dyDescent="0.2">
      <c r="A778" t="s">
        <v>807</v>
      </c>
      <c r="B778">
        <v>2</v>
      </c>
      <c r="C778">
        <v>2010</v>
      </c>
      <c r="E778" t="s">
        <v>1301</v>
      </c>
      <c r="F778">
        <v>69.5</v>
      </c>
      <c r="G778" t="s">
        <v>3817</v>
      </c>
      <c r="H778" t="s">
        <v>412</v>
      </c>
      <c r="P778">
        <v>9.43</v>
      </c>
      <c r="Q778">
        <v>-1.06</v>
      </c>
      <c r="R778">
        <v>0</v>
      </c>
      <c r="S778">
        <v>10.49</v>
      </c>
      <c r="U778">
        <v>125</v>
      </c>
      <c r="V778" s="8">
        <v>40155</v>
      </c>
    </row>
    <row r="779" spans="1:22" x14ac:dyDescent="0.2">
      <c r="A779" t="s">
        <v>807</v>
      </c>
      <c r="B779">
        <v>2</v>
      </c>
      <c r="C779">
        <v>2010</v>
      </c>
      <c r="E779" t="s">
        <v>1301</v>
      </c>
      <c r="F779">
        <v>70</v>
      </c>
      <c r="G779" t="s">
        <v>3818</v>
      </c>
      <c r="H779" t="s">
        <v>412</v>
      </c>
      <c r="P779">
        <v>9.08</v>
      </c>
      <c r="Q779">
        <v>-1.04</v>
      </c>
      <c r="R779">
        <v>0</v>
      </c>
      <c r="S779">
        <v>10.119999999999999</v>
      </c>
      <c r="U779">
        <v>1507</v>
      </c>
      <c r="V779" s="8">
        <v>40155</v>
      </c>
    </row>
    <row r="780" spans="1:22" x14ac:dyDescent="0.2">
      <c r="A780" t="s">
        <v>807</v>
      </c>
      <c r="B780">
        <v>2</v>
      </c>
      <c r="C780">
        <v>2010</v>
      </c>
      <c r="E780" t="s">
        <v>1301</v>
      </c>
      <c r="F780">
        <v>70.5</v>
      </c>
      <c r="G780" t="s">
        <v>3819</v>
      </c>
      <c r="H780" t="s">
        <v>412</v>
      </c>
      <c r="P780">
        <v>8.74</v>
      </c>
      <c r="Q780">
        <v>-1.03</v>
      </c>
      <c r="R780">
        <v>0</v>
      </c>
      <c r="S780">
        <v>9.77</v>
      </c>
      <c r="U780">
        <v>525</v>
      </c>
      <c r="V780" s="8">
        <v>40155</v>
      </c>
    </row>
    <row r="781" spans="1:22" x14ac:dyDescent="0.2">
      <c r="A781" t="s">
        <v>807</v>
      </c>
      <c r="B781">
        <v>2</v>
      </c>
      <c r="C781">
        <v>2010</v>
      </c>
      <c r="E781" t="s">
        <v>1301</v>
      </c>
      <c r="F781">
        <v>71</v>
      </c>
      <c r="G781" t="s">
        <v>3820</v>
      </c>
      <c r="H781" t="s">
        <v>412</v>
      </c>
      <c r="P781">
        <v>8.4</v>
      </c>
      <c r="Q781">
        <v>-1.01</v>
      </c>
      <c r="R781">
        <v>0</v>
      </c>
      <c r="S781">
        <v>9.41</v>
      </c>
      <c r="U781">
        <v>370</v>
      </c>
      <c r="V781" s="8">
        <v>40155</v>
      </c>
    </row>
    <row r="782" spans="1:22" x14ac:dyDescent="0.2">
      <c r="A782" t="s">
        <v>807</v>
      </c>
      <c r="B782">
        <v>2</v>
      </c>
      <c r="C782">
        <v>2010</v>
      </c>
      <c r="E782" t="s">
        <v>1301</v>
      </c>
      <c r="F782">
        <v>71.5</v>
      </c>
      <c r="G782" t="s">
        <v>3821</v>
      </c>
      <c r="H782" t="s">
        <v>412</v>
      </c>
      <c r="P782">
        <v>8.08</v>
      </c>
      <c r="Q782">
        <v>-0.98</v>
      </c>
      <c r="R782">
        <v>0</v>
      </c>
      <c r="S782">
        <v>9.06</v>
      </c>
      <c r="U782">
        <v>100</v>
      </c>
      <c r="V782" s="8">
        <v>40155</v>
      </c>
    </row>
    <row r="783" spans="1:22" x14ac:dyDescent="0.2">
      <c r="A783" t="s">
        <v>807</v>
      </c>
      <c r="B783">
        <v>2</v>
      </c>
      <c r="C783">
        <v>2010</v>
      </c>
      <c r="E783" t="s">
        <v>1301</v>
      </c>
      <c r="F783">
        <v>72</v>
      </c>
      <c r="G783" t="s">
        <v>3822</v>
      </c>
      <c r="H783" t="s">
        <v>412</v>
      </c>
      <c r="P783">
        <v>7.76</v>
      </c>
      <c r="Q783">
        <v>-0.96</v>
      </c>
      <c r="R783">
        <v>0</v>
      </c>
      <c r="S783">
        <v>8.7200000000000006</v>
      </c>
      <c r="U783">
        <v>283</v>
      </c>
      <c r="V783" s="8">
        <v>40155</v>
      </c>
    </row>
    <row r="784" spans="1:22" x14ac:dyDescent="0.2">
      <c r="A784" t="s">
        <v>807</v>
      </c>
      <c r="B784">
        <v>2</v>
      </c>
      <c r="C784">
        <v>2010</v>
      </c>
      <c r="E784" t="s">
        <v>1301</v>
      </c>
      <c r="F784">
        <v>72.5</v>
      </c>
      <c r="G784" t="s">
        <v>3823</v>
      </c>
      <c r="H784" t="s">
        <v>412</v>
      </c>
      <c r="P784">
        <v>7.45</v>
      </c>
      <c r="Q784">
        <v>-0.94</v>
      </c>
      <c r="R784">
        <v>0</v>
      </c>
      <c r="S784">
        <v>8.39</v>
      </c>
      <c r="U784">
        <v>159</v>
      </c>
      <c r="V784" s="8">
        <v>40155</v>
      </c>
    </row>
    <row r="785" spans="1:22" x14ac:dyDescent="0.2">
      <c r="A785" t="s">
        <v>807</v>
      </c>
      <c r="B785">
        <v>2</v>
      </c>
      <c r="C785">
        <v>2010</v>
      </c>
      <c r="E785" t="s">
        <v>1301</v>
      </c>
      <c r="F785">
        <v>73</v>
      </c>
      <c r="G785" t="s">
        <v>3824</v>
      </c>
      <c r="H785" t="s">
        <v>412</v>
      </c>
      <c r="P785">
        <v>7.15</v>
      </c>
      <c r="Q785">
        <v>-0.92</v>
      </c>
      <c r="R785">
        <v>0</v>
      </c>
      <c r="S785">
        <v>8.07</v>
      </c>
      <c r="U785">
        <v>1370</v>
      </c>
      <c r="V785" s="8">
        <v>40155</v>
      </c>
    </row>
    <row r="786" spans="1:22" x14ac:dyDescent="0.2">
      <c r="A786" t="s">
        <v>807</v>
      </c>
      <c r="B786">
        <v>2</v>
      </c>
      <c r="C786">
        <v>2010</v>
      </c>
      <c r="E786" t="s">
        <v>1301</v>
      </c>
      <c r="F786">
        <v>73.400000000000006</v>
      </c>
      <c r="G786" t="s">
        <v>3825</v>
      </c>
      <c r="H786" t="s">
        <v>412</v>
      </c>
      <c r="P786">
        <v>6.91</v>
      </c>
      <c r="Q786">
        <v>-0.9</v>
      </c>
      <c r="R786">
        <v>0</v>
      </c>
      <c r="S786">
        <v>7.81</v>
      </c>
      <c r="U786">
        <v>50</v>
      </c>
      <c r="V786" s="8">
        <v>40155</v>
      </c>
    </row>
    <row r="787" spans="1:22" x14ac:dyDescent="0.2">
      <c r="A787" t="s">
        <v>807</v>
      </c>
      <c r="B787">
        <v>2</v>
      </c>
      <c r="C787">
        <v>2010</v>
      </c>
      <c r="E787" t="s">
        <v>1301</v>
      </c>
      <c r="F787">
        <v>73.5</v>
      </c>
      <c r="G787" t="s">
        <v>3826</v>
      </c>
      <c r="H787" t="s">
        <v>412</v>
      </c>
      <c r="P787">
        <v>6.86</v>
      </c>
      <c r="Q787">
        <v>-0.89</v>
      </c>
      <c r="R787">
        <v>0</v>
      </c>
      <c r="S787">
        <v>7.75</v>
      </c>
      <c r="U787">
        <v>650</v>
      </c>
      <c r="V787" s="8">
        <v>40155</v>
      </c>
    </row>
    <row r="788" spans="1:22" x14ac:dyDescent="0.2">
      <c r="A788" t="s">
        <v>807</v>
      </c>
      <c r="B788">
        <v>2</v>
      </c>
      <c r="C788">
        <v>2010</v>
      </c>
      <c r="E788" t="s">
        <v>1301</v>
      </c>
      <c r="F788">
        <v>73.75</v>
      </c>
      <c r="G788" t="s">
        <v>3827</v>
      </c>
      <c r="H788" t="s">
        <v>412</v>
      </c>
      <c r="P788">
        <v>6.7</v>
      </c>
      <c r="Q788">
        <v>-0.89</v>
      </c>
      <c r="R788">
        <v>0</v>
      </c>
      <c r="S788">
        <v>7.59</v>
      </c>
      <c r="U788">
        <v>1</v>
      </c>
      <c r="V788" s="8">
        <v>40155</v>
      </c>
    </row>
    <row r="789" spans="1:22" x14ac:dyDescent="0.2">
      <c r="A789" t="s">
        <v>807</v>
      </c>
      <c r="B789">
        <v>2</v>
      </c>
      <c r="C789">
        <v>2010</v>
      </c>
      <c r="E789" t="s">
        <v>1301</v>
      </c>
      <c r="F789">
        <v>74</v>
      </c>
      <c r="G789" t="s">
        <v>3828</v>
      </c>
      <c r="H789" t="s">
        <v>412</v>
      </c>
      <c r="P789">
        <v>6.57</v>
      </c>
      <c r="Q789">
        <v>-0.87</v>
      </c>
      <c r="R789">
        <v>0</v>
      </c>
      <c r="S789">
        <v>7.44</v>
      </c>
      <c r="U789">
        <v>1525</v>
      </c>
      <c r="V789" s="8">
        <v>40155</v>
      </c>
    </row>
    <row r="790" spans="1:22" x14ac:dyDescent="0.2">
      <c r="A790" t="s">
        <v>807</v>
      </c>
      <c r="B790">
        <v>2</v>
      </c>
      <c r="C790">
        <v>2010</v>
      </c>
      <c r="E790" t="s">
        <v>1301</v>
      </c>
      <c r="F790">
        <v>74.5</v>
      </c>
      <c r="G790" t="s">
        <v>3829</v>
      </c>
      <c r="H790" t="s">
        <v>412</v>
      </c>
      <c r="P790">
        <v>6.29</v>
      </c>
      <c r="Q790">
        <v>-0.85</v>
      </c>
      <c r="R790">
        <v>0</v>
      </c>
      <c r="S790">
        <v>7.14</v>
      </c>
      <c r="U790">
        <v>1025</v>
      </c>
      <c r="V790" s="8">
        <v>40155</v>
      </c>
    </row>
    <row r="791" spans="1:22" x14ac:dyDescent="0.2">
      <c r="A791" t="s">
        <v>807</v>
      </c>
      <c r="B791">
        <v>2</v>
      </c>
      <c r="C791">
        <v>2010</v>
      </c>
      <c r="E791" t="s">
        <v>1301</v>
      </c>
      <c r="F791">
        <v>75</v>
      </c>
      <c r="G791" t="s">
        <v>3830</v>
      </c>
      <c r="H791" t="s">
        <v>412</v>
      </c>
      <c r="P791">
        <v>6.01</v>
      </c>
      <c r="Q791">
        <v>-0.83</v>
      </c>
      <c r="R791">
        <v>0</v>
      </c>
      <c r="S791">
        <v>6.84</v>
      </c>
      <c r="U791">
        <v>2563</v>
      </c>
      <c r="V791" s="8">
        <v>40155</v>
      </c>
    </row>
    <row r="792" spans="1:22" x14ac:dyDescent="0.2">
      <c r="A792" t="s">
        <v>807</v>
      </c>
      <c r="B792">
        <v>2</v>
      </c>
      <c r="C792">
        <v>2010</v>
      </c>
      <c r="E792" t="s">
        <v>1301</v>
      </c>
      <c r="F792">
        <v>75.5</v>
      </c>
      <c r="G792" t="s">
        <v>3831</v>
      </c>
      <c r="H792" t="s">
        <v>412</v>
      </c>
      <c r="P792">
        <v>5.75</v>
      </c>
      <c r="Q792">
        <v>-0.81</v>
      </c>
      <c r="R792">
        <v>0</v>
      </c>
      <c r="S792">
        <v>6.56</v>
      </c>
      <c r="U792">
        <v>240</v>
      </c>
      <c r="V792" s="8">
        <v>40155</v>
      </c>
    </row>
    <row r="793" spans="1:22" x14ac:dyDescent="0.2">
      <c r="A793" t="s">
        <v>807</v>
      </c>
      <c r="B793">
        <v>2</v>
      </c>
      <c r="C793">
        <v>2010</v>
      </c>
      <c r="E793" t="s">
        <v>1301</v>
      </c>
      <c r="F793">
        <v>76</v>
      </c>
      <c r="G793" t="s">
        <v>3832</v>
      </c>
      <c r="H793" t="s">
        <v>412</v>
      </c>
      <c r="P793">
        <v>5.49</v>
      </c>
      <c r="Q793">
        <v>-0.79</v>
      </c>
      <c r="R793">
        <v>0</v>
      </c>
      <c r="S793">
        <v>6.28</v>
      </c>
      <c r="U793">
        <v>605</v>
      </c>
      <c r="V793" s="8">
        <v>40155</v>
      </c>
    </row>
    <row r="794" spans="1:22" x14ac:dyDescent="0.2">
      <c r="A794" t="s">
        <v>807</v>
      </c>
      <c r="B794">
        <v>2</v>
      </c>
      <c r="C794">
        <v>2010</v>
      </c>
      <c r="E794" t="s">
        <v>1301</v>
      </c>
      <c r="F794">
        <v>76.5</v>
      </c>
      <c r="G794" t="s">
        <v>3833</v>
      </c>
      <c r="H794" t="s">
        <v>412</v>
      </c>
      <c r="P794">
        <v>5.23</v>
      </c>
      <c r="Q794">
        <v>-0.77</v>
      </c>
      <c r="R794">
        <v>0</v>
      </c>
      <c r="S794">
        <v>6</v>
      </c>
      <c r="U794">
        <v>255</v>
      </c>
      <c r="V794" s="8">
        <v>40155</v>
      </c>
    </row>
    <row r="795" spans="1:22" x14ac:dyDescent="0.2">
      <c r="A795" t="s">
        <v>807</v>
      </c>
      <c r="B795">
        <v>2</v>
      </c>
      <c r="C795">
        <v>2010</v>
      </c>
      <c r="E795" t="s">
        <v>1301</v>
      </c>
      <c r="F795">
        <v>76.75</v>
      </c>
      <c r="G795" t="s">
        <v>3834</v>
      </c>
      <c r="H795" t="s">
        <v>412</v>
      </c>
      <c r="P795">
        <v>5.12</v>
      </c>
      <c r="Q795">
        <v>-0.74</v>
      </c>
      <c r="R795">
        <v>0</v>
      </c>
      <c r="S795">
        <v>5.86</v>
      </c>
      <c r="U795">
        <v>51</v>
      </c>
      <c r="V795" s="8">
        <v>40155</v>
      </c>
    </row>
    <row r="796" spans="1:22" x14ac:dyDescent="0.2">
      <c r="A796" t="s">
        <v>807</v>
      </c>
      <c r="B796">
        <v>2</v>
      </c>
      <c r="C796">
        <v>2010</v>
      </c>
      <c r="E796" t="s">
        <v>1301</v>
      </c>
      <c r="F796">
        <v>77</v>
      </c>
      <c r="G796" t="s">
        <v>3835</v>
      </c>
      <c r="H796" t="s">
        <v>412</v>
      </c>
      <c r="P796">
        <v>5</v>
      </c>
      <c r="Q796">
        <v>-0.74</v>
      </c>
      <c r="R796">
        <v>0</v>
      </c>
      <c r="S796">
        <v>5.74</v>
      </c>
      <c r="U796">
        <v>685</v>
      </c>
      <c r="V796" s="8">
        <v>40155</v>
      </c>
    </row>
    <row r="797" spans="1:22" x14ac:dyDescent="0.2">
      <c r="A797" t="s">
        <v>807</v>
      </c>
      <c r="B797">
        <v>2</v>
      </c>
      <c r="C797">
        <v>2010</v>
      </c>
      <c r="E797" t="s">
        <v>1301</v>
      </c>
      <c r="F797">
        <v>77.5</v>
      </c>
      <c r="G797" t="s">
        <v>3836</v>
      </c>
      <c r="H797" t="s">
        <v>412</v>
      </c>
      <c r="P797">
        <v>4.7699999999999996</v>
      </c>
      <c r="Q797">
        <v>-0.71</v>
      </c>
      <c r="R797">
        <v>0</v>
      </c>
      <c r="S797">
        <v>5.48</v>
      </c>
      <c r="U797">
        <v>470</v>
      </c>
      <c r="V797" s="8">
        <v>40155</v>
      </c>
    </row>
    <row r="798" spans="1:22" x14ac:dyDescent="0.2">
      <c r="A798" t="s">
        <v>807</v>
      </c>
      <c r="B798">
        <v>2</v>
      </c>
      <c r="C798">
        <v>2010</v>
      </c>
      <c r="E798" t="s">
        <v>1301</v>
      </c>
      <c r="F798">
        <v>78</v>
      </c>
      <c r="G798" t="s">
        <v>3837</v>
      </c>
      <c r="H798" t="s">
        <v>412</v>
      </c>
      <c r="P798">
        <v>4.55</v>
      </c>
      <c r="Q798">
        <v>-0.68</v>
      </c>
      <c r="R798">
        <v>0</v>
      </c>
      <c r="S798">
        <v>5.23</v>
      </c>
      <c r="U798">
        <v>425</v>
      </c>
      <c r="V798" s="8">
        <v>40155</v>
      </c>
    </row>
    <row r="799" spans="1:22" x14ac:dyDescent="0.2">
      <c r="A799" t="s">
        <v>807</v>
      </c>
      <c r="B799">
        <v>2</v>
      </c>
      <c r="C799">
        <v>2010</v>
      </c>
      <c r="E799" t="s">
        <v>1301</v>
      </c>
      <c r="F799">
        <v>78.5</v>
      </c>
      <c r="G799" t="s">
        <v>3838</v>
      </c>
      <c r="H799" t="s">
        <v>412</v>
      </c>
      <c r="P799">
        <v>4.34</v>
      </c>
      <c r="Q799">
        <v>-0.65</v>
      </c>
      <c r="R799">
        <v>0</v>
      </c>
      <c r="S799">
        <v>4.99</v>
      </c>
      <c r="U799">
        <v>620</v>
      </c>
      <c r="V799" s="8">
        <v>40155</v>
      </c>
    </row>
    <row r="800" spans="1:22" x14ac:dyDescent="0.2">
      <c r="A800" t="s">
        <v>807</v>
      </c>
      <c r="B800">
        <v>2</v>
      </c>
      <c r="C800">
        <v>2010</v>
      </c>
      <c r="E800" t="s">
        <v>1301</v>
      </c>
      <c r="F800">
        <v>79</v>
      </c>
      <c r="G800" t="s">
        <v>3839</v>
      </c>
      <c r="H800" t="s">
        <v>412</v>
      </c>
      <c r="P800">
        <v>4.1399999999999997</v>
      </c>
      <c r="Q800">
        <v>-0.63</v>
      </c>
      <c r="R800">
        <v>0</v>
      </c>
      <c r="S800">
        <v>4.7699999999999996</v>
      </c>
      <c r="U800">
        <v>361</v>
      </c>
      <c r="V800" s="8">
        <v>40155</v>
      </c>
    </row>
    <row r="801" spans="1:22" x14ac:dyDescent="0.2">
      <c r="A801" t="s">
        <v>807</v>
      </c>
      <c r="B801">
        <v>2</v>
      </c>
      <c r="C801">
        <v>2010</v>
      </c>
      <c r="E801" t="s">
        <v>1301</v>
      </c>
      <c r="F801">
        <v>79.25</v>
      </c>
      <c r="G801" t="s">
        <v>3840</v>
      </c>
      <c r="H801" t="s">
        <v>412</v>
      </c>
      <c r="P801">
        <v>4.04</v>
      </c>
      <c r="Q801">
        <v>-0.62</v>
      </c>
      <c r="R801">
        <v>0</v>
      </c>
      <c r="S801">
        <v>4.66</v>
      </c>
      <c r="U801">
        <v>25</v>
      </c>
      <c r="V801" s="8">
        <v>40155</v>
      </c>
    </row>
    <row r="802" spans="1:22" x14ac:dyDescent="0.2">
      <c r="A802" t="s">
        <v>807</v>
      </c>
      <c r="B802">
        <v>2</v>
      </c>
      <c r="C802">
        <v>2010</v>
      </c>
      <c r="E802" t="s">
        <v>1301</v>
      </c>
      <c r="F802">
        <v>79.5</v>
      </c>
      <c r="G802" t="s">
        <v>3841</v>
      </c>
      <c r="H802" t="s">
        <v>412</v>
      </c>
      <c r="P802">
        <v>3.94</v>
      </c>
      <c r="Q802">
        <v>-0.61</v>
      </c>
      <c r="R802">
        <v>0</v>
      </c>
      <c r="S802">
        <v>4.55</v>
      </c>
      <c r="U802">
        <v>135</v>
      </c>
      <c r="V802" s="8">
        <v>40155</v>
      </c>
    </row>
    <row r="803" spans="1:22" x14ac:dyDescent="0.2">
      <c r="A803" t="s">
        <v>807</v>
      </c>
      <c r="B803">
        <v>2</v>
      </c>
      <c r="C803">
        <v>2010</v>
      </c>
      <c r="E803" t="s">
        <v>1301</v>
      </c>
      <c r="F803">
        <v>80</v>
      </c>
      <c r="G803" t="s">
        <v>3842</v>
      </c>
      <c r="H803" t="s">
        <v>412</v>
      </c>
      <c r="P803">
        <v>3.75</v>
      </c>
      <c r="Q803">
        <v>-0.59</v>
      </c>
      <c r="R803">
        <v>25</v>
      </c>
      <c r="S803">
        <v>4.34</v>
      </c>
      <c r="U803">
        <v>2648</v>
      </c>
      <c r="V803" s="8">
        <v>40155</v>
      </c>
    </row>
    <row r="804" spans="1:22" x14ac:dyDescent="0.2">
      <c r="A804" t="s">
        <v>807</v>
      </c>
      <c r="B804">
        <v>2</v>
      </c>
      <c r="C804">
        <v>2010</v>
      </c>
      <c r="E804" t="s">
        <v>1301</v>
      </c>
      <c r="F804">
        <v>80.5</v>
      </c>
      <c r="G804" t="s">
        <v>3843</v>
      </c>
      <c r="H804" t="s">
        <v>412</v>
      </c>
      <c r="P804">
        <v>3.57</v>
      </c>
      <c r="Q804">
        <v>-0.56000000000000005</v>
      </c>
      <c r="R804">
        <v>0</v>
      </c>
      <c r="S804">
        <v>4.13</v>
      </c>
      <c r="U804">
        <v>150</v>
      </c>
      <c r="V804" s="8">
        <v>40155</v>
      </c>
    </row>
    <row r="805" spans="1:22" x14ac:dyDescent="0.2">
      <c r="A805" t="s">
        <v>807</v>
      </c>
      <c r="B805">
        <v>2</v>
      </c>
      <c r="C805">
        <v>2010</v>
      </c>
      <c r="E805" t="s">
        <v>1301</v>
      </c>
      <c r="F805">
        <v>81</v>
      </c>
      <c r="G805" t="s">
        <v>3844</v>
      </c>
      <c r="H805" t="s">
        <v>412</v>
      </c>
      <c r="P805">
        <v>3.39</v>
      </c>
      <c r="Q805">
        <v>-0.55000000000000004</v>
      </c>
      <c r="R805">
        <v>0</v>
      </c>
      <c r="S805">
        <v>3.94</v>
      </c>
      <c r="U805">
        <v>208</v>
      </c>
      <c r="V805" s="8">
        <v>40155</v>
      </c>
    </row>
    <row r="806" spans="1:22" x14ac:dyDescent="0.2">
      <c r="A806" t="s">
        <v>807</v>
      </c>
      <c r="B806">
        <v>2</v>
      </c>
      <c r="C806">
        <v>2010</v>
      </c>
      <c r="E806" t="s">
        <v>1301</v>
      </c>
      <c r="F806">
        <v>81.5</v>
      </c>
      <c r="G806" t="s">
        <v>3845</v>
      </c>
      <c r="H806" t="s">
        <v>412</v>
      </c>
      <c r="P806">
        <v>3.22</v>
      </c>
      <c r="Q806">
        <v>-0.53</v>
      </c>
      <c r="R806">
        <v>0</v>
      </c>
      <c r="S806">
        <v>3.75</v>
      </c>
      <c r="T806">
        <v>40</v>
      </c>
      <c r="U806">
        <v>501</v>
      </c>
      <c r="V806" s="8">
        <v>40155</v>
      </c>
    </row>
    <row r="807" spans="1:22" x14ac:dyDescent="0.2">
      <c r="A807" t="s">
        <v>807</v>
      </c>
      <c r="B807">
        <v>2</v>
      </c>
      <c r="C807">
        <v>2010</v>
      </c>
      <c r="E807" t="s">
        <v>1301</v>
      </c>
      <c r="F807">
        <v>81.75</v>
      </c>
      <c r="G807" t="s">
        <v>3846</v>
      </c>
      <c r="H807" t="s">
        <v>412</v>
      </c>
      <c r="P807">
        <v>3.14</v>
      </c>
      <c r="Q807">
        <v>-0.52</v>
      </c>
      <c r="R807">
        <v>0</v>
      </c>
      <c r="S807">
        <v>3.66</v>
      </c>
      <c r="U807">
        <v>50</v>
      </c>
      <c r="V807" s="8">
        <v>40155</v>
      </c>
    </row>
    <row r="808" spans="1:22" x14ac:dyDescent="0.2">
      <c r="A808" t="s">
        <v>807</v>
      </c>
      <c r="B808">
        <v>2</v>
      </c>
      <c r="C808">
        <v>2010</v>
      </c>
      <c r="E808" t="s">
        <v>1301</v>
      </c>
      <c r="F808">
        <v>82</v>
      </c>
      <c r="G808" t="s">
        <v>3847</v>
      </c>
      <c r="H808" t="s">
        <v>412</v>
      </c>
      <c r="P808">
        <v>3.05</v>
      </c>
      <c r="Q808">
        <v>-0.51</v>
      </c>
      <c r="R808">
        <v>0</v>
      </c>
      <c r="S808">
        <v>3.56</v>
      </c>
      <c r="T808">
        <v>30</v>
      </c>
      <c r="U808">
        <v>683</v>
      </c>
      <c r="V808" s="8">
        <v>40155</v>
      </c>
    </row>
    <row r="809" spans="1:22" x14ac:dyDescent="0.2">
      <c r="A809" t="s">
        <v>807</v>
      </c>
      <c r="B809">
        <v>2</v>
      </c>
      <c r="C809">
        <v>2010</v>
      </c>
      <c r="E809" t="s">
        <v>1301</v>
      </c>
      <c r="F809">
        <v>82.5</v>
      </c>
      <c r="G809" t="s">
        <v>3848</v>
      </c>
      <c r="H809" t="s">
        <v>412</v>
      </c>
      <c r="P809">
        <v>2.89</v>
      </c>
      <c r="Q809">
        <v>-0.49</v>
      </c>
      <c r="R809">
        <v>0</v>
      </c>
      <c r="S809">
        <v>3.38</v>
      </c>
      <c r="U809">
        <v>126</v>
      </c>
      <c r="V809" s="8">
        <v>40155</v>
      </c>
    </row>
    <row r="810" spans="1:22" x14ac:dyDescent="0.2">
      <c r="A810" t="s">
        <v>807</v>
      </c>
      <c r="B810">
        <v>2</v>
      </c>
      <c r="C810">
        <v>2010</v>
      </c>
      <c r="E810" t="s">
        <v>1301</v>
      </c>
      <c r="F810">
        <v>83</v>
      </c>
      <c r="G810" t="s">
        <v>3849</v>
      </c>
      <c r="H810" t="s">
        <v>412</v>
      </c>
      <c r="P810">
        <v>2.74</v>
      </c>
      <c r="Q810">
        <v>-0.47</v>
      </c>
      <c r="R810">
        <v>0</v>
      </c>
      <c r="S810">
        <v>3.21</v>
      </c>
      <c r="U810">
        <v>306</v>
      </c>
      <c r="V810" s="8">
        <v>40155</v>
      </c>
    </row>
    <row r="811" spans="1:22" x14ac:dyDescent="0.2">
      <c r="A811" t="s">
        <v>807</v>
      </c>
      <c r="B811">
        <v>2</v>
      </c>
      <c r="C811">
        <v>2010</v>
      </c>
      <c r="E811" t="s">
        <v>1301</v>
      </c>
      <c r="F811">
        <v>83.5</v>
      </c>
      <c r="G811" t="s">
        <v>3850</v>
      </c>
      <c r="H811" t="s">
        <v>412</v>
      </c>
      <c r="P811">
        <v>2.59</v>
      </c>
      <c r="Q811">
        <v>-0.46</v>
      </c>
      <c r="R811">
        <v>0</v>
      </c>
      <c r="S811">
        <v>3.05</v>
      </c>
      <c r="U811">
        <v>103</v>
      </c>
      <c r="V811" s="8">
        <v>40155</v>
      </c>
    </row>
    <row r="812" spans="1:22" x14ac:dyDescent="0.2">
      <c r="A812" t="s">
        <v>807</v>
      </c>
      <c r="B812">
        <v>2</v>
      </c>
      <c r="C812">
        <v>2010</v>
      </c>
      <c r="E812" t="s">
        <v>1301</v>
      </c>
      <c r="F812">
        <v>84</v>
      </c>
      <c r="G812" t="s">
        <v>3851</v>
      </c>
      <c r="H812" t="s">
        <v>412</v>
      </c>
      <c r="P812">
        <v>2.4500000000000002</v>
      </c>
      <c r="Q812">
        <v>-0.44</v>
      </c>
      <c r="R812">
        <v>0</v>
      </c>
      <c r="S812">
        <v>2.89</v>
      </c>
      <c r="U812">
        <v>238</v>
      </c>
      <c r="V812" s="8">
        <v>40155</v>
      </c>
    </row>
    <row r="813" spans="1:22" x14ac:dyDescent="0.2">
      <c r="A813" t="s">
        <v>807</v>
      </c>
      <c r="B813">
        <v>2</v>
      </c>
      <c r="C813">
        <v>2010</v>
      </c>
      <c r="E813" t="s">
        <v>1301</v>
      </c>
      <c r="F813">
        <v>84.5</v>
      </c>
      <c r="G813" t="s">
        <v>3852</v>
      </c>
      <c r="H813" t="s">
        <v>412</v>
      </c>
      <c r="P813">
        <v>2.31</v>
      </c>
      <c r="Q813">
        <v>-0.43</v>
      </c>
      <c r="R813">
        <v>0</v>
      </c>
      <c r="S813">
        <v>2.74</v>
      </c>
      <c r="U813">
        <v>334</v>
      </c>
      <c r="V813" s="8">
        <v>40155</v>
      </c>
    </row>
    <row r="814" spans="1:22" x14ac:dyDescent="0.2">
      <c r="A814" t="s">
        <v>807</v>
      </c>
      <c r="B814">
        <v>2</v>
      </c>
      <c r="C814">
        <v>2010</v>
      </c>
      <c r="E814" t="s">
        <v>1301</v>
      </c>
      <c r="F814">
        <v>85</v>
      </c>
      <c r="G814" t="s">
        <v>3853</v>
      </c>
      <c r="H814" t="s">
        <v>412</v>
      </c>
      <c r="P814">
        <v>2.1800000000000002</v>
      </c>
      <c r="Q814">
        <v>-0.41</v>
      </c>
      <c r="R814">
        <v>0</v>
      </c>
      <c r="S814">
        <v>2.59</v>
      </c>
      <c r="U814">
        <v>2736</v>
      </c>
      <c r="V814" s="8">
        <v>40155</v>
      </c>
    </row>
    <row r="815" spans="1:22" x14ac:dyDescent="0.2">
      <c r="A815" t="s">
        <v>807</v>
      </c>
      <c r="B815">
        <v>2</v>
      </c>
      <c r="C815">
        <v>2010</v>
      </c>
      <c r="E815" t="s">
        <v>1301</v>
      </c>
      <c r="F815">
        <v>85.25</v>
      </c>
      <c r="G815" t="s">
        <v>3854</v>
      </c>
      <c r="H815" t="s">
        <v>412</v>
      </c>
      <c r="P815">
        <v>2.12</v>
      </c>
      <c r="Q815">
        <v>-0.4</v>
      </c>
      <c r="R815">
        <v>0</v>
      </c>
      <c r="S815">
        <v>2.52</v>
      </c>
      <c r="U815">
        <v>25</v>
      </c>
      <c r="V815" s="8">
        <v>40155</v>
      </c>
    </row>
    <row r="816" spans="1:22" x14ac:dyDescent="0.2">
      <c r="A816" t="s">
        <v>807</v>
      </c>
      <c r="B816">
        <v>2</v>
      </c>
      <c r="C816">
        <v>2010</v>
      </c>
      <c r="E816" t="s">
        <v>1301</v>
      </c>
      <c r="F816">
        <v>85.5</v>
      </c>
      <c r="G816" t="s">
        <v>3855</v>
      </c>
      <c r="H816" t="s">
        <v>412</v>
      </c>
      <c r="P816">
        <v>2.06</v>
      </c>
      <c r="Q816">
        <v>-0.39</v>
      </c>
      <c r="R816">
        <v>0</v>
      </c>
      <c r="S816">
        <v>2.4500000000000002</v>
      </c>
      <c r="U816">
        <v>56</v>
      </c>
      <c r="V816" s="8">
        <v>40155</v>
      </c>
    </row>
    <row r="817" spans="1:22" x14ac:dyDescent="0.2">
      <c r="A817" t="s">
        <v>807</v>
      </c>
      <c r="B817">
        <v>2</v>
      </c>
      <c r="C817">
        <v>2010</v>
      </c>
      <c r="E817" t="s">
        <v>1301</v>
      </c>
      <c r="F817">
        <v>86</v>
      </c>
      <c r="G817" t="s">
        <v>3856</v>
      </c>
      <c r="H817" t="s">
        <v>412</v>
      </c>
      <c r="P817">
        <v>1.94</v>
      </c>
      <c r="Q817">
        <v>-0.37</v>
      </c>
      <c r="R817">
        <v>0</v>
      </c>
      <c r="S817">
        <v>2.31</v>
      </c>
      <c r="U817">
        <v>132</v>
      </c>
      <c r="V817" s="8">
        <v>40155</v>
      </c>
    </row>
    <row r="818" spans="1:22" x14ac:dyDescent="0.2">
      <c r="A818" t="s">
        <v>807</v>
      </c>
      <c r="B818">
        <v>2</v>
      </c>
      <c r="C818">
        <v>2010</v>
      </c>
      <c r="E818" t="s">
        <v>1301</v>
      </c>
      <c r="F818">
        <v>86.5</v>
      </c>
      <c r="G818" t="s">
        <v>3857</v>
      </c>
      <c r="H818" t="s">
        <v>412</v>
      </c>
      <c r="P818">
        <v>1.83</v>
      </c>
      <c r="Q818">
        <v>-0.35</v>
      </c>
      <c r="R818">
        <v>0</v>
      </c>
      <c r="S818">
        <v>2.1800000000000002</v>
      </c>
      <c r="U818">
        <v>134</v>
      </c>
      <c r="V818" s="8">
        <v>40155</v>
      </c>
    </row>
    <row r="819" spans="1:22" x14ac:dyDescent="0.2">
      <c r="A819" t="s">
        <v>807</v>
      </c>
      <c r="B819">
        <v>2</v>
      </c>
      <c r="C819">
        <v>2010</v>
      </c>
      <c r="E819" t="s">
        <v>1301</v>
      </c>
      <c r="F819">
        <v>87</v>
      </c>
      <c r="G819" t="s">
        <v>3858</v>
      </c>
      <c r="H819" t="s">
        <v>412</v>
      </c>
      <c r="P819">
        <v>1.72</v>
      </c>
      <c r="Q819">
        <v>-0.34</v>
      </c>
      <c r="R819">
        <v>0</v>
      </c>
      <c r="S819">
        <v>2.06</v>
      </c>
      <c r="U819">
        <v>336</v>
      </c>
      <c r="V819" s="8">
        <v>40155</v>
      </c>
    </row>
    <row r="820" spans="1:22" x14ac:dyDescent="0.2">
      <c r="A820" t="s">
        <v>807</v>
      </c>
      <c r="B820">
        <v>2</v>
      </c>
      <c r="C820">
        <v>2010</v>
      </c>
      <c r="E820" t="s">
        <v>1301</v>
      </c>
      <c r="F820">
        <v>87.5</v>
      </c>
      <c r="G820" t="s">
        <v>3859</v>
      </c>
      <c r="H820" t="s">
        <v>412</v>
      </c>
      <c r="P820">
        <v>1.62</v>
      </c>
      <c r="Q820">
        <v>-0.32</v>
      </c>
      <c r="R820">
        <v>0</v>
      </c>
      <c r="S820">
        <v>1.94</v>
      </c>
      <c r="U820">
        <v>13</v>
      </c>
      <c r="V820" s="8">
        <v>40155</v>
      </c>
    </row>
    <row r="821" spans="1:22" x14ac:dyDescent="0.2">
      <c r="A821" t="s">
        <v>807</v>
      </c>
      <c r="B821">
        <v>2</v>
      </c>
      <c r="C821">
        <v>2010</v>
      </c>
      <c r="E821" t="s">
        <v>1301</v>
      </c>
      <c r="F821">
        <v>87.9</v>
      </c>
      <c r="G821" t="s">
        <v>3860</v>
      </c>
      <c r="H821" t="s">
        <v>412</v>
      </c>
      <c r="P821">
        <v>1.55</v>
      </c>
      <c r="Q821">
        <v>-0.31</v>
      </c>
      <c r="R821">
        <v>0</v>
      </c>
      <c r="S821">
        <v>1.86</v>
      </c>
      <c r="U821">
        <v>25</v>
      </c>
      <c r="V821" s="8">
        <v>40155</v>
      </c>
    </row>
    <row r="822" spans="1:22" x14ac:dyDescent="0.2">
      <c r="A822" t="s">
        <v>807</v>
      </c>
      <c r="B822">
        <v>2</v>
      </c>
      <c r="C822">
        <v>2010</v>
      </c>
      <c r="E822" t="s">
        <v>1301</v>
      </c>
      <c r="F822">
        <v>88</v>
      </c>
      <c r="G822" t="s">
        <v>3861</v>
      </c>
      <c r="H822" t="s">
        <v>412</v>
      </c>
      <c r="P822">
        <v>1.52</v>
      </c>
      <c r="Q822">
        <v>-0.31</v>
      </c>
      <c r="R822">
        <v>0</v>
      </c>
      <c r="S822">
        <v>1.83</v>
      </c>
      <c r="U822">
        <v>153</v>
      </c>
      <c r="V822" s="8">
        <v>40155</v>
      </c>
    </row>
    <row r="823" spans="1:22" x14ac:dyDescent="0.2">
      <c r="A823" t="s">
        <v>807</v>
      </c>
      <c r="B823">
        <v>2</v>
      </c>
      <c r="C823">
        <v>2010</v>
      </c>
      <c r="E823" t="s">
        <v>1301</v>
      </c>
      <c r="F823">
        <v>88.5</v>
      </c>
      <c r="G823" t="s">
        <v>3862</v>
      </c>
      <c r="H823" t="s">
        <v>412</v>
      </c>
      <c r="P823">
        <v>1.43</v>
      </c>
      <c r="Q823">
        <v>-0.28999999999999998</v>
      </c>
      <c r="R823">
        <v>0</v>
      </c>
      <c r="S823">
        <v>1.72</v>
      </c>
      <c r="U823">
        <v>290</v>
      </c>
      <c r="V823" s="8">
        <v>40155</v>
      </c>
    </row>
    <row r="824" spans="1:22" x14ac:dyDescent="0.2">
      <c r="A824" t="s">
        <v>807</v>
      </c>
      <c r="B824">
        <v>2</v>
      </c>
      <c r="C824">
        <v>2010</v>
      </c>
      <c r="E824" t="s">
        <v>1301</v>
      </c>
      <c r="F824">
        <v>88.6</v>
      </c>
      <c r="G824" t="s">
        <v>3863</v>
      </c>
      <c r="H824" t="s">
        <v>412</v>
      </c>
      <c r="P824">
        <v>1.41</v>
      </c>
      <c r="Q824">
        <v>-0.28999999999999998</v>
      </c>
      <c r="R824">
        <v>0</v>
      </c>
      <c r="S824">
        <v>1.7</v>
      </c>
      <c r="U824">
        <v>25</v>
      </c>
      <c r="V824" s="8">
        <v>40155</v>
      </c>
    </row>
    <row r="825" spans="1:22" x14ac:dyDescent="0.2">
      <c r="A825" t="s">
        <v>807</v>
      </c>
      <c r="B825">
        <v>2</v>
      </c>
      <c r="C825">
        <v>2010</v>
      </c>
      <c r="E825" t="s">
        <v>1301</v>
      </c>
      <c r="F825">
        <v>89</v>
      </c>
      <c r="G825" t="s">
        <v>3864</v>
      </c>
      <c r="H825" t="s">
        <v>412</v>
      </c>
      <c r="P825">
        <v>1.34</v>
      </c>
      <c r="Q825">
        <v>0</v>
      </c>
      <c r="R825">
        <v>10</v>
      </c>
      <c r="V825" s="8">
        <v>40155</v>
      </c>
    </row>
    <row r="826" spans="1:22" x14ac:dyDescent="0.2">
      <c r="A826" t="s">
        <v>807</v>
      </c>
      <c r="B826">
        <v>2</v>
      </c>
      <c r="C826">
        <v>2010</v>
      </c>
      <c r="E826" t="s">
        <v>1301</v>
      </c>
      <c r="F826">
        <v>90</v>
      </c>
      <c r="G826" t="s">
        <v>3865</v>
      </c>
      <c r="H826" t="s">
        <v>412</v>
      </c>
      <c r="P826">
        <v>1.18</v>
      </c>
      <c r="Q826">
        <v>-0.25</v>
      </c>
      <c r="R826">
        <v>0</v>
      </c>
      <c r="S826">
        <v>1.43</v>
      </c>
      <c r="U826">
        <v>3468</v>
      </c>
      <c r="V826" s="8">
        <v>40155</v>
      </c>
    </row>
    <row r="827" spans="1:22" x14ac:dyDescent="0.2">
      <c r="A827" t="s">
        <v>807</v>
      </c>
      <c r="B827">
        <v>2</v>
      </c>
      <c r="C827">
        <v>2010</v>
      </c>
      <c r="E827" t="s">
        <v>1301</v>
      </c>
      <c r="F827">
        <v>90.05</v>
      </c>
      <c r="G827" t="s">
        <v>3866</v>
      </c>
      <c r="H827" t="s">
        <v>412</v>
      </c>
      <c r="P827">
        <v>1.17</v>
      </c>
      <c r="Q827">
        <v>-0.25</v>
      </c>
      <c r="R827">
        <v>0</v>
      </c>
      <c r="S827">
        <v>1.42</v>
      </c>
      <c r="U827">
        <v>90</v>
      </c>
      <c r="V827" s="8">
        <v>40155</v>
      </c>
    </row>
    <row r="828" spans="1:22" x14ac:dyDescent="0.2">
      <c r="A828" t="s">
        <v>807</v>
      </c>
      <c r="B828">
        <v>2</v>
      </c>
      <c r="C828">
        <v>2010</v>
      </c>
      <c r="E828" t="s">
        <v>1301</v>
      </c>
      <c r="F828">
        <v>90.1</v>
      </c>
      <c r="G828" t="s">
        <v>3867</v>
      </c>
      <c r="H828" t="s">
        <v>412</v>
      </c>
      <c r="P828">
        <v>1.1599999999999999</v>
      </c>
      <c r="Q828">
        <v>-0.26</v>
      </c>
      <c r="R828">
        <v>0</v>
      </c>
      <c r="S828">
        <v>1.42</v>
      </c>
      <c r="U828">
        <v>120</v>
      </c>
      <c r="V828" s="8">
        <v>40155</v>
      </c>
    </row>
    <row r="829" spans="1:22" x14ac:dyDescent="0.2">
      <c r="A829" t="s">
        <v>807</v>
      </c>
      <c r="B829">
        <v>2</v>
      </c>
      <c r="C829">
        <v>2010</v>
      </c>
      <c r="E829" t="s">
        <v>1301</v>
      </c>
      <c r="F829">
        <v>90.15</v>
      </c>
      <c r="G829" t="s">
        <v>3868</v>
      </c>
      <c r="H829" t="s">
        <v>412</v>
      </c>
      <c r="P829">
        <v>1.1499999999999999</v>
      </c>
      <c r="Q829">
        <v>-0.26</v>
      </c>
      <c r="R829">
        <v>0</v>
      </c>
      <c r="S829">
        <v>1.41</v>
      </c>
      <c r="U829">
        <v>60</v>
      </c>
      <c r="V829" s="8">
        <v>40155</v>
      </c>
    </row>
    <row r="830" spans="1:22" x14ac:dyDescent="0.2">
      <c r="A830" t="s">
        <v>807</v>
      </c>
      <c r="B830">
        <v>2</v>
      </c>
      <c r="C830">
        <v>2010</v>
      </c>
      <c r="E830" t="s">
        <v>1301</v>
      </c>
      <c r="F830">
        <v>90.2</v>
      </c>
      <c r="G830" t="s">
        <v>3869</v>
      </c>
      <c r="H830" t="s">
        <v>412</v>
      </c>
      <c r="P830">
        <v>1.1499999999999999</v>
      </c>
      <c r="Q830">
        <v>-0.25</v>
      </c>
      <c r="R830">
        <v>0</v>
      </c>
      <c r="S830">
        <v>1.4</v>
      </c>
      <c r="U830">
        <v>60</v>
      </c>
      <c r="V830" s="8">
        <v>40155</v>
      </c>
    </row>
    <row r="831" spans="1:22" x14ac:dyDescent="0.2">
      <c r="A831" t="s">
        <v>807</v>
      </c>
      <c r="B831">
        <v>2</v>
      </c>
      <c r="C831">
        <v>2010</v>
      </c>
      <c r="E831" t="s">
        <v>1301</v>
      </c>
      <c r="F831">
        <v>90.5</v>
      </c>
      <c r="G831" t="s">
        <v>3870</v>
      </c>
      <c r="H831" t="s">
        <v>412</v>
      </c>
      <c r="P831">
        <v>1.1000000000000001</v>
      </c>
      <c r="Q831">
        <v>-0.24</v>
      </c>
      <c r="R831">
        <v>0</v>
      </c>
      <c r="S831">
        <v>1.34</v>
      </c>
      <c r="U831">
        <v>81</v>
      </c>
      <c r="V831" s="8">
        <v>40155</v>
      </c>
    </row>
    <row r="832" spans="1:22" x14ac:dyDescent="0.2">
      <c r="A832" t="s">
        <v>807</v>
      </c>
      <c r="B832">
        <v>2</v>
      </c>
      <c r="C832">
        <v>2010</v>
      </c>
      <c r="E832" t="s">
        <v>1301</v>
      </c>
      <c r="F832">
        <v>91</v>
      </c>
      <c r="G832" t="s">
        <v>3871</v>
      </c>
      <c r="H832" t="s">
        <v>412</v>
      </c>
      <c r="P832">
        <v>1.03</v>
      </c>
      <c r="Q832">
        <v>-0.23</v>
      </c>
      <c r="R832">
        <v>0</v>
      </c>
      <c r="S832">
        <v>1.26</v>
      </c>
      <c r="U832">
        <v>59</v>
      </c>
      <c r="V832" s="8">
        <v>40155</v>
      </c>
    </row>
    <row r="833" spans="1:22" x14ac:dyDescent="0.2">
      <c r="A833" t="s">
        <v>807</v>
      </c>
      <c r="B833">
        <v>2</v>
      </c>
      <c r="C833">
        <v>2010</v>
      </c>
      <c r="E833" t="s">
        <v>1301</v>
      </c>
      <c r="F833">
        <v>91.5</v>
      </c>
      <c r="G833" t="s">
        <v>3872</v>
      </c>
      <c r="H833" t="s">
        <v>412</v>
      </c>
      <c r="P833">
        <v>0.96</v>
      </c>
      <c r="Q833">
        <v>-0.22</v>
      </c>
      <c r="R833">
        <v>0</v>
      </c>
      <c r="S833">
        <v>1.18</v>
      </c>
      <c r="U833">
        <v>50</v>
      </c>
      <c r="V833" s="8">
        <v>40155</v>
      </c>
    </row>
    <row r="834" spans="1:22" x14ac:dyDescent="0.2">
      <c r="A834" t="s">
        <v>807</v>
      </c>
      <c r="B834">
        <v>2</v>
      </c>
      <c r="C834">
        <v>2010</v>
      </c>
      <c r="E834" t="s">
        <v>1301</v>
      </c>
      <c r="F834">
        <v>92.5</v>
      </c>
      <c r="G834" t="s">
        <v>3873</v>
      </c>
      <c r="H834" t="s">
        <v>412</v>
      </c>
      <c r="P834">
        <v>0.86</v>
      </c>
      <c r="Q834">
        <v>-0.17</v>
      </c>
      <c r="R834">
        <v>0</v>
      </c>
      <c r="S834">
        <v>1.03</v>
      </c>
      <c r="U834">
        <v>25</v>
      </c>
      <c r="V834" s="8">
        <v>40155</v>
      </c>
    </row>
    <row r="835" spans="1:22" x14ac:dyDescent="0.2">
      <c r="A835" t="s">
        <v>807</v>
      </c>
      <c r="B835">
        <v>2</v>
      </c>
      <c r="C835">
        <v>2010</v>
      </c>
      <c r="E835" t="s">
        <v>1301</v>
      </c>
      <c r="F835">
        <v>93</v>
      </c>
      <c r="G835" t="s">
        <v>3874</v>
      </c>
      <c r="H835" t="s">
        <v>412</v>
      </c>
      <c r="P835">
        <v>0.81</v>
      </c>
      <c r="Q835">
        <v>-0.16</v>
      </c>
      <c r="R835">
        <v>0</v>
      </c>
      <c r="S835">
        <v>0.97</v>
      </c>
      <c r="U835">
        <v>303</v>
      </c>
      <c r="V835" s="8">
        <v>40155</v>
      </c>
    </row>
    <row r="836" spans="1:22" x14ac:dyDescent="0.2">
      <c r="A836" t="s">
        <v>807</v>
      </c>
      <c r="B836">
        <v>2</v>
      </c>
      <c r="C836">
        <v>2010</v>
      </c>
      <c r="E836" t="s">
        <v>1301</v>
      </c>
      <c r="F836">
        <v>93.5</v>
      </c>
      <c r="G836" t="s">
        <v>3875</v>
      </c>
      <c r="H836" t="s">
        <v>412</v>
      </c>
      <c r="P836">
        <v>0.76</v>
      </c>
      <c r="Q836">
        <v>-0.14000000000000001</v>
      </c>
      <c r="R836">
        <v>0</v>
      </c>
      <c r="S836">
        <v>0.9</v>
      </c>
      <c r="U836">
        <v>11</v>
      </c>
      <c r="V836" s="8">
        <v>40155</v>
      </c>
    </row>
    <row r="837" spans="1:22" x14ac:dyDescent="0.2">
      <c r="A837" t="s">
        <v>807</v>
      </c>
      <c r="B837">
        <v>2</v>
      </c>
      <c r="C837">
        <v>2010</v>
      </c>
      <c r="E837" t="s">
        <v>1301</v>
      </c>
      <c r="F837">
        <v>94</v>
      </c>
      <c r="G837" t="s">
        <v>3876</v>
      </c>
      <c r="H837" t="s">
        <v>412</v>
      </c>
      <c r="P837">
        <v>0.72</v>
      </c>
      <c r="Q837">
        <v>-0.12</v>
      </c>
      <c r="R837">
        <v>0</v>
      </c>
      <c r="S837">
        <v>0.84</v>
      </c>
      <c r="U837">
        <v>35</v>
      </c>
      <c r="V837" s="8">
        <v>40155</v>
      </c>
    </row>
    <row r="838" spans="1:22" x14ac:dyDescent="0.2">
      <c r="A838" t="s">
        <v>807</v>
      </c>
      <c r="B838">
        <v>2</v>
      </c>
      <c r="C838">
        <v>2010</v>
      </c>
      <c r="E838" t="s">
        <v>1301</v>
      </c>
      <c r="F838">
        <v>95</v>
      </c>
      <c r="G838" t="s">
        <v>3877</v>
      </c>
      <c r="H838" t="s">
        <v>412</v>
      </c>
      <c r="P838">
        <v>0.64</v>
      </c>
      <c r="Q838">
        <v>-0.11</v>
      </c>
      <c r="R838">
        <v>0</v>
      </c>
      <c r="S838">
        <v>0.75</v>
      </c>
      <c r="U838">
        <v>1956</v>
      </c>
      <c r="V838" s="8">
        <v>40155</v>
      </c>
    </row>
    <row r="839" spans="1:22" x14ac:dyDescent="0.2">
      <c r="A839" t="s">
        <v>807</v>
      </c>
      <c r="B839">
        <v>2</v>
      </c>
      <c r="C839">
        <v>2010</v>
      </c>
      <c r="E839" t="s">
        <v>1301</v>
      </c>
      <c r="F839">
        <v>95.5</v>
      </c>
      <c r="G839" t="s">
        <v>3878</v>
      </c>
      <c r="H839" t="s">
        <v>412</v>
      </c>
      <c r="P839">
        <v>0.6</v>
      </c>
      <c r="Q839">
        <v>-0.11</v>
      </c>
      <c r="R839">
        <v>0</v>
      </c>
      <c r="S839">
        <v>0.71</v>
      </c>
      <c r="U839">
        <v>2</v>
      </c>
      <c r="V839" s="8">
        <v>40155</v>
      </c>
    </row>
    <row r="840" spans="1:22" x14ac:dyDescent="0.2">
      <c r="A840" t="s">
        <v>807</v>
      </c>
      <c r="B840">
        <v>2</v>
      </c>
      <c r="C840">
        <v>2010</v>
      </c>
      <c r="E840" t="s">
        <v>1301</v>
      </c>
      <c r="F840">
        <v>97.5</v>
      </c>
      <c r="G840" t="s">
        <v>3879</v>
      </c>
      <c r="H840" t="s">
        <v>412</v>
      </c>
      <c r="P840">
        <v>0.47</v>
      </c>
      <c r="Q840">
        <v>-0.09</v>
      </c>
      <c r="R840">
        <v>0</v>
      </c>
      <c r="S840">
        <v>0.56000000000000005</v>
      </c>
      <c r="U840">
        <v>25</v>
      </c>
      <c r="V840" s="8">
        <v>40155</v>
      </c>
    </row>
    <row r="841" spans="1:22" x14ac:dyDescent="0.2">
      <c r="A841" t="s">
        <v>807</v>
      </c>
      <c r="B841">
        <v>2</v>
      </c>
      <c r="C841">
        <v>2010</v>
      </c>
      <c r="E841" t="s">
        <v>1301</v>
      </c>
      <c r="F841">
        <v>98</v>
      </c>
      <c r="G841" t="s">
        <v>3880</v>
      </c>
      <c r="H841" t="s">
        <v>412</v>
      </c>
      <c r="P841">
        <v>0.44</v>
      </c>
      <c r="Q841">
        <v>-0.08</v>
      </c>
      <c r="R841">
        <v>0</v>
      </c>
      <c r="S841">
        <v>0.52</v>
      </c>
      <c r="U841">
        <v>175</v>
      </c>
      <c r="V841" s="8">
        <v>40155</v>
      </c>
    </row>
    <row r="842" spans="1:22" x14ac:dyDescent="0.2">
      <c r="A842" t="s">
        <v>807</v>
      </c>
      <c r="B842">
        <v>2</v>
      </c>
      <c r="C842">
        <v>2010</v>
      </c>
      <c r="E842" t="s">
        <v>1301</v>
      </c>
      <c r="F842">
        <v>98.5</v>
      </c>
      <c r="G842" t="s">
        <v>3881</v>
      </c>
      <c r="H842" t="s">
        <v>412</v>
      </c>
      <c r="P842">
        <v>0.42</v>
      </c>
      <c r="Q842">
        <v>-7.0000000000000007E-2</v>
      </c>
      <c r="R842">
        <v>0</v>
      </c>
      <c r="S842">
        <v>0.49</v>
      </c>
      <c r="U842">
        <v>2</v>
      </c>
      <c r="V842" s="8">
        <v>40155</v>
      </c>
    </row>
    <row r="843" spans="1:22" x14ac:dyDescent="0.2">
      <c r="A843" t="s">
        <v>807</v>
      </c>
      <c r="B843">
        <v>2</v>
      </c>
      <c r="C843">
        <v>2010</v>
      </c>
      <c r="E843" t="s">
        <v>1301</v>
      </c>
      <c r="F843">
        <v>99</v>
      </c>
      <c r="G843" t="s">
        <v>3882</v>
      </c>
      <c r="H843" t="s">
        <v>412</v>
      </c>
      <c r="P843">
        <v>0.39</v>
      </c>
      <c r="Q843">
        <v>-7.0000000000000007E-2</v>
      </c>
      <c r="R843">
        <v>0</v>
      </c>
      <c r="S843">
        <v>0.46</v>
      </c>
      <c r="U843">
        <v>60</v>
      </c>
      <c r="V843" s="8">
        <v>40155</v>
      </c>
    </row>
    <row r="844" spans="1:22" x14ac:dyDescent="0.2">
      <c r="A844" t="s">
        <v>807</v>
      </c>
      <c r="B844">
        <v>2</v>
      </c>
      <c r="C844">
        <v>2010</v>
      </c>
      <c r="E844" t="s">
        <v>1301</v>
      </c>
      <c r="F844">
        <v>99.5</v>
      </c>
      <c r="G844" t="s">
        <v>3883</v>
      </c>
      <c r="H844" t="s">
        <v>412</v>
      </c>
      <c r="P844">
        <v>0.37</v>
      </c>
      <c r="Q844">
        <v>-7.0000000000000007E-2</v>
      </c>
      <c r="R844">
        <v>0</v>
      </c>
      <c r="S844">
        <v>0.44</v>
      </c>
      <c r="U844">
        <v>75</v>
      </c>
      <c r="V844" s="8">
        <v>40155</v>
      </c>
    </row>
    <row r="845" spans="1:22" x14ac:dyDescent="0.2">
      <c r="A845" t="s">
        <v>807</v>
      </c>
      <c r="B845">
        <v>2</v>
      </c>
      <c r="C845">
        <v>2010</v>
      </c>
      <c r="E845" t="s">
        <v>5087</v>
      </c>
      <c r="F845">
        <v>100</v>
      </c>
      <c r="G845" t="s">
        <v>3884</v>
      </c>
      <c r="H845" t="s">
        <v>3885</v>
      </c>
      <c r="P845">
        <v>23.96</v>
      </c>
      <c r="Q845">
        <v>1.36</v>
      </c>
      <c r="R845">
        <v>0</v>
      </c>
      <c r="S845">
        <v>22.6</v>
      </c>
      <c r="U845">
        <v>260</v>
      </c>
      <c r="V845" s="8">
        <v>40155</v>
      </c>
    </row>
    <row r="846" spans="1:22" x14ac:dyDescent="0.2">
      <c r="A846" t="s">
        <v>807</v>
      </c>
      <c r="B846">
        <v>2</v>
      </c>
      <c r="C846">
        <v>2010</v>
      </c>
      <c r="E846" t="s">
        <v>5087</v>
      </c>
      <c r="F846">
        <v>102.75</v>
      </c>
      <c r="G846" t="s">
        <v>3886</v>
      </c>
      <c r="H846" t="s">
        <v>3885</v>
      </c>
      <c r="P846">
        <v>26.63</v>
      </c>
      <c r="Q846">
        <v>1.4</v>
      </c>
      <c r="R846">
        <v>0</v>
      </c>
      <c r="S846">
        <v>25.23</v>
      </c>
      <c r="U846">
        <v>50</v>
      </c>
      <c r="V846" s="8">
        <v>40155</v>
      </c>
    </row>
    <row r="847" spans="1:22" x14ac:dyDescent="0.2">
      <c r="A847" t="s">
        <v>807</v>
      </c>
      <c r="B847">
        <v>2</v>
      </c>
      <c r="C847">
        <v>2010</v>
      </c>
      <c r="E847" t="s">
        <v>5087</v>
      </c>
      <c r="F847">
        <v>106</v>
      </c>
      <c r="G847" t="s">
        <v>3887</v>
      </c>
      <c r="H847" t="s">
        <v>3885</v>
      </c>
      <c r="P847">
        <v>29.83</v>
      </c>
      <c r="Q847">
        <v>1.42</v>
      </c>
      <c r="R847">
        <v>0</v>
      </c>
      <c r="S847">
        <v>28.41</v>
      </c>
      <c r="U847">
        <v>50</v>
      </c>
      <c r="V847" s="8">
        <v>40155</v>
      </c>
    </row>
    <row r="848" spans="1:22" x14ac:dyDescent="0.2">
      <c r="A848" t="s">
        <v>807</v>
      </c>
      <c r="B848">
        <v>2</v>
      </c>
      <c r="C848">
        <v>2010</v>
      </c>
      <c r="E848" t="s">
        <v>5087</v>
      </c>
      <c r="F848">
        <v>107</v>
      </c>
      <c r="G848" t="s">
        <v>3888</v>
      </c>
      <c r="H848" t="s">
        <v>3885</v>
      </c>
      <c r="P848">
        <v>30.82</v>
      </c>
      <c r="Q848">
        <v>1.43</v>
      </c>
      <c r="R848">
        <v>0</v>
      </c>
      <c r="S848">
        <v>29.39</v>
      </c>
      <c r="V848" s="8">
        <v>40155</v>
      </c>
    </row>
    <row r="849" spans="1:22" x14ac:dyDescent="0.2">
      <c r="A849" t="s">
        <v>807</v>
      </c>
      <c r="B849">
        <v>2</v>
      </c>
      <c r="C849">
        <v>2010</v>
      </c>
      <c r="E849" t="s">
        <v>5087</v>
      </c>
      <c r="F849">
        <v>107.5</v>
      </c>
      <c r="G849" t="s">
        <v>3889</v>
      </c>
      <c r="H849" t="s">
        <v>3885</v>
      </c>
      <c r="P849">
        <v>31.31</v>
      </c>
      <c r="Q849">
        <v>1.42</v>
      </c>
      <c r="R849">
        <v>0</v>
      </c>
      <c r="S849">
        <v>29.89</v>
      </c>
      <c r="U849">
        <v>25</v>
      </c>
      <c r="V849" s="8">
        <v>40155</v>
      </c>
    </row>
    <row r="850" spans="1:22" x14ac:dyDescent="0.2">
      <c r="A850" t="s">
        <v>807</v>
      </c>
      <c r="B850">
        <v>2</v>
      </c>
      <c r="C850">
        <v>2010</v>
      </c>
      <c r="E850" t="s">
        <v>5087</v>
      </c>
      <c r="F850">
        <v>110</v>
      </c>
      <c r="G850" t="s">
        <v>3890</v>
      </c>
      <c r="H850" t="s">
        <v>3885</v>
      </c>
      <c r="P850">
        <v>33.79</v>
      </c>
      <c r="Q850">
        <v>1.43</v>
      </c>
      <c r="R850">
        <v>0</v>
      </c>
      <c r="S850">
        <v>32.36</v>
      </c>
      <c r="U850">
        <v>25</v>
      </c>
      <c r="V850" s="8">
        <v>40155</v>
      </c>
    </row>
    <row r="851" spans="1:22" x14ac:dyDescent="0.2">
      <c r="A851" t="s">
        <v>807</v>
      </c>
      <c r="B851">
        <v>2</v>
      </c>
      <c r="C851">
        <v>2010</v>
      </c>
      <c r="E851" t="s">
        <v>5087</v>
      </c>
      <c r="F851">
        <v>120</v>
      </c>
      <c r="G851" t="s">
        <v>3891</v>
      </c>
      <c r="H851" t="s">
        <v>3885</v>
      </c>
      <c r="P851">
        <v>43.72</v>
      </c>
      <c r="Q851">
        <v>1.43</v>
      </c>
      <c r="R851">
        <v>0</v>
      </c>
      <c r="S851">
        <v>42.29</v>
      </c>
      <c r="U851">
        <v>50</v>
      </c>
      <c r="V851" s="8">
        <v>40155</v>
      </c>
    </row>
    <row r="852" spans="1:22" x14ac:dyDescent="0.2">
      <c r="A852" t="s">
        <v>807</v>
      </c>
      <c r="B852">
        <v>2</v>
      </c>
      <c r="C852">
        <v>2010</v>
      </c>
      <c r="E852" t="s">
        <v>5087</v>
      </c>
      <c r="F852">
        <v>125</v>
      </c>
      <c r="G852" t="s">
        <v>3892</v>
      </c>
      <c r="H852" t="s">
        <v>3885</v>
      </c>
      <c r="P852">
        <v>48.71</v>
      </c>
      <c r="Q852">
        <v>1.43</v>
      </c>
      <c r="R852">
        <v>0</v>
      </c>
      <c r="S852">
        <v>47.28</v>
      </c>
      <c r="U852">
        <v>25</v>
      </c>
      <c r="V852" s="8">
        <v>40155</v>
      </c>
    </row>
    <row r="853" spans="1:22" x14ac:dyDescent="0.2">
      <c r="A853" t="s">
        <v>807</v>
      </c>
      <c r="B853">
        <v>2</v>
      </c>
      <c r="C853">
        <v>2010</v>
      </c>
      <c r="E853" t="s">
        <v>5087</v>
      </c>
      <c r="F853">
        <v>134.5</v>
      </c>
      <c r="G853" t="s">
        <v>3893</v>
      </c>
      <c r="H853" t="s">
        <v>3885</v>
      </c>
      <c r="P853">
        <v>58.18</v>
      </c>
      <c r="Q853">
        <v>1.43</v>
      </c>
      <c r="R853">
        <v>0</v>
      </c>
      <c r="S853">
        <v>56.75</v>
      </c>
      <c r="U853">
        <v>50</v>
      </c>
      <c r="V853" s="8">
        <v>40155</v>
      </c>
    </row>
    <row r="854" spans="1:22" x14ac:dyDescent="0.2">
      <c r="A854" t="s">
        <v>807</v>
      </c>
      <c r="B854">
        <v>2</v>
      </c>
      <c r="C854">
        <v>2010</v>
      </c>
      <c r="E854" t="s">
        <v>5087</v>
      </c>
      <c r="F854">
        <v>135</v>
      </c>
      <c r="G854" t="s">
        <v>3894</v>
      </c>
      <c r="H854" t="s">
        <v>3885</v>
      </c>
      <c r="P854">
        <v>58.68</v>
      </c>
      <c r="Q854">
        <v>1.43</v>
      </c>
      <c r="R854">
        <v>0</v>
      </c>
      <c r="S854">
        <v>57.25</v>
      </c>
      <c r="U854">
        <v>50</v>
      </c>
      <c r="V854" s="8">
        <v>40155</v>
      </c>
    </row>
    <row r="855" spans="1:22" x14ac:dyDescent="0.2">
      <c r="A855" t="s">
        <v>807</v>
      </c>
      <c r="B855">
        <v>2</v>
      </c>
      <c r="C855">
        <v>2010</v>
      </c>
      <c r="E855" t="s">
        <v>5087</v>
      </c>
      <c r="F855">
        <v>25</v>
      </c>
      <c r="G855" t="s">
        <v>3895</v>
      </c>
      <c r="H855" t="s">
        <v>3885</v>
      </c>
      <c r="P855">
        <v>0.01</v>
      </c>
      <c r="Q855" t="s">
        <v>1244</v>
      </c>
      <c r="R855">
        <v>0</v>
      </c>
      <c r="S855">
        <v>0.01</v>
      </c>
      <c r="U855">
        <v>30</v>
      </c>
      <c r="V855" s="8">
        <v>40155</v>
      </c>
    </row>
    <row r="856" spans="1:22" x14ac:dyDescent="0.2">
      <c r="A856" t="s">
        <v>807</v>
      </c>
      <c r="B856">
        <v>2</v>
      </c>
      <c r="C856">
        <v>2010</v>
      </c>
      <c r="E856" t="s">
        <v>5087</v>
      </c>
      <c r="F856">
        <v>30</v>
      </c>
      <c r="G856" t="s">
        <v>3896</v>
      </c>
      <c r="H856" t="s">
        <v>3885</v>
      </c>
      <c r="P856">
        <v>0.01</v>
      </c>
      <c r="Q856" t="s">
        <v>1244</v>
      </c>
      <c r="R856">
        <v>0</v>
      </c>
      <c r="S856">
        <v>0.01</v>
      </c>
      <c r="U856">
        <v>725</v>
      </c>
      <c r="V856" s="8">
        <v>40155</v>
      </c>
    </row>
    <row r="857" spans="1:22" x14ac:dyDescent="0.2">
      <c r="A857" t="s">
        <v>807</v>
      </c>
      <c r="B857">
        <v>2</v>
      </c>
      <c r="C857">
        <v>2010</v>
      </c>
      <c r="E857" t="s">
        <v>5087</v>
      </c>
      <c r="F857">
        <v>33</v>
      </c>
      <c r="G857" t="s">
        <v>3897</v>
      </c>
      <c r="H857" t="s">
        <v>3885</v>
      </c>
      <c r="P857">
        <v>0.01</v>
      </c>
      <c r="Q857" t="s">
        <v>1244</v>
      </c>
      <c r="R857">
        <v>0</v>
      </c>
      <c r="S857">
        <v>0.01</v>
      </c>
      <c r="U857">
        <v>75</v>
      </c>
      <c r="V857" s="8">
        <v>40155</v>
      </c>
    </row>
    <row r="858" spans="1:22" x14ac:dyDescent="0.2">
      <c r="A858" t="s">
        <v>807</v>
      </c>
      <c r="B858">
        <v>2</v>
      </c>
      <c r="C858">
        <v>2010</v>
      </c>
      <c r="E858" t="s">
        <v>5087</v>
      </c>
      <c r="F858">
        <v>34</v>
      </c>
      <c r="G858" t="s">
        <v>3898</v>
      </c>
      <c r="H858" t="s">
        <v>3885</v>
      </c>
      <c r="P858">
        <v>0.01</v>
      </c>
      <c r="Q858" t="s">
        <v>1244</v>
      </c>
      <c r="R858">
        <v>0</v>
      </c>
      <c r="S858">
        <v>0.01</v>
      </c>
      <c r="U858">
        <v>1</v>
      </c>
      <c r="V858" s="8">
        <v>40155</v>
      </c>
    </row>
    <row r="859" spans="1:22" x14ac:dyDescent="0.2">
      <c r="A859" t="s">
        <v>807</v>
      </c>
      <c r="B859">
        <v>2</v>
      </c>
      <c r="C859">
        <v>2010</v>
      </c>
      <c r="E859" t="s">
        <v>5087</v>
      </c>
      <c r="F859">
        <v>35</v>
      </c>
      <c r="G859" t="s">
        <v>3899</v>
      </c>
      <c r="H859" t="s">
        <v>3885</v>
      </c>
      <c r="P859">
        <v>0.01</v>
      </c>
      <c r="Q859" t="s">
        <v>1244</v>
      </c>
      <c r="R859">
        <v>200</v>
      </c>
      <c r="S859">
        <v>0.01</v>
      </c>
      <c r="U859">
        <v>625</v>
      </c>
      <c r="V859" s="8">
        <v>40155</v>
      </c>
    </row>
    <row r="860" spans="1:22" x14ac:dyDescent="0.2">
      <c r="A860" t="s">
        <v>807</v>
      </c>
      <c r="B860">
        <v>2</v>
      </c>
      <c r="C860">
        <v>2010</v>
      </c>
      <c r="E860" t="s">
        <v>5087</v>
      </c>
      <c r="F860">
        <v>38</v>
      </c>
      <c r="G860" t="s">
        <v>3900</v>
      </c>
      <c r="H860" t="s">
        <v>3885</v>
      </c>
      <c r="P860">
        <v>0.01</v>
      </c>
      <c r="Q860" t="s">
        <v>1244</v>
      </c>
      <c r="R860">
        <v>0</v>
      </c>
      <c r="S860">
        <v>0.01</v>
      </c>
      <c r="U860">
        <v>150</v>
      </c>
      <c r="V860" s="8">
        <v>40155</v>
      </c>
    </row>
    <row r="861" spans="1:22" x14ac:dyDescent="0.2">
      <c r="A861" t="s">
        <v>807</v>
      </c>
      <c r="B861">
        <v>2</v>
      </c>
      <c r="C861">
        <v>2010</v>
      </c>
      <c r="E861" t="s">
        <v>5087</v>
      </c>
      <c r="F861">
        <v>40</v>
      </c>
      <c r="G861" t="s">
        <v>3901</v>
      </c>
      <c r="H861" t="s">
        <v>3885</v>
      </c>
      <c r="P861">
        <v>0.02</v>
      </c>
      <c r="Q861" t="s">
        <v>1244</v>
      </c>
      <c r="R861">
        <v>0</v>
      </c>
      <c r="S861">
        <v>0.02</v>
      </c>
      <c r="U861">
        <v>1910</v>
      </c>
      <c r="V861" s="8">
        <v>40155</v>
      </c>
    </row>
    <row r="862" spans="1:22" x14ac:dyDescent="0.2">
      <c r="A862" t="s">
        <v>807</v>
      </c>
      <c r="B862">
        <v>2</v>
      </c>
      <c r="C862">
        <v>2010</v>
      </c>
      <c r="E862" t="s">
        <v>5087</v>
      </c>
      <c r="F862">
        <v>42</v>
      </c>
      <c r="G862" t="s">
        <v>3902</v>
      </c>
      <c r="H862" t="s">
        <v>3885</v>
      </c>
      <c r="P862">
        <v>0.03</v>
      </c>
      <c r="Q862" t="s">
        <v>1244</v>
      </c>
      <c r="R862">
        <v>0</v>
      </c>
      <c r="S862">
        <v>0.03</v>
      </c>
      <c r="U862">
        <v>35</v>
      </c>
      <c r="V862" s="8">
        <v>40155</v>
      </c>
    </row>
    <row r="863" spans="1:22" x14ac:dyDescent="0.2">
      <c r="A863" t="s">
        <v>807</v>
      </c>
      <c r="B863">
        <v>2</v>
      </c>
      <c r="C863">
        <v>2010</v>
      </c>
      <c r="E863" t="s">
        <v>5087</v>
      </c>
      <c r="F863">
        <v>43</v>
      </c>
      <c r="G863" t="s">
        <v>3903</v>
      </c>
      <c r="H863" t="s">
        <v>3885</v>
      </c>
      <c r="P863">
        <v>0.04</v>
      </c>
      <c r="Q863" t="s">
        <v>1244</v>
      </c>
      <c r="R863">
        <v>0</v>
      </c>
      <c r="S863">
        <v>0.04</v>
      </c>
      <c r="U863">
        <v>6</v>
      </c>
      <c r="V863" s="8">
        <v>40155</v>
      </c>
    </row>
    <row r="864" spans="1:22" x14ac:dyDescent="0.2">
      <c r="A864" t="s">
        <v>807</v>
      </c>
      <c r="B864">
        <v>2</v>
      </c>
      <c r="C864">
        <v>2010</v>
      </c>
      <c r="E864" t="s">
        <v>5087</v>
      </c>
      <c r="F864">
        <v>43.5</v>
      </c>
      <c r="G864" t="s">
        <v>3904</v>
      </c>
      <c r="H864" t="s">
        <v>3885</v>
      </c>
      <c r="P864">
        <v>0.05</v>
      </c>
      <c r="Q864">
        <v>0.01</v>
      </c>
      <c r="R864">
        <v>0</v>
      </c>
      <c r="S864">
        <v>0.04</v>
      </c>
      <c r="U864">
        <v>1</v>
      </c>
      <c r="V864" s="8">
        <v>40155</v>
      </c>
    </row>
    <row r="865" spans="1:22" x14ac:dyDescent="0.2">
      <c r="A865" t="s">
        <v>807</v>
      </c>
      <c r="B865">
        <v>2</v>
      </c>
      <c r="C865">
        <v>2010</v>
      </c>
      <c r="E865" t="s">
        <v>5087</v>
      </c>
      <c r="F865">
        <v>45</v>
      </c>
      <c r="G865" t="s">
        <v>3905</v>
      </c>
      <c r="H865" t="s">
        <v>3885</v>
      </c>
      <c r="P865">
        <v>0.06</v>
      </c>
      <c r="Q865" t="s">
        <v>1244</v>
      </c>
      <c r="R865">
        <v>0</v>
      </c>
      <c r="S865">
        <v>0.06</v>
      </c>
      <c r="U865">
        <v>2598</v>
      </c>
      <c r="V865" s="8">
        <v>40155</v>
      </c>
    </row>
    <row r="866" spans="1:22" x14ac:dyDescent="0.2">
      <c r="A866" t="s">
        <v>807</v>
      </c>
      <c r="B866">
        <v>2</v>
      </c>
      <c r="C866">
        <v>2010</v>
      </c>
      <c r="E866" t="s">
        <v>5087</v>
      </c>
      <c r="F866">
        <v>46</v>
      </c>
      <c r="G866" t="s">
        <v>3906</v>
      </c>
      <c r="H866" t="s">
        <v>3885</v>
      </c>
      <c r="P866">
        <v>0.08</v>
      </c>
      <c r="Q866">
        <v>0.01</v>
      </c>
      <c r="R866">
        <v>0</v>
      </c>
      <c r="S866">
        <v>7.0000000000000007E-2</v>
      </c>
      <c r="U866">
        <v>1</v>
      </c>
      <c r="V866" s="8">
        <v>40155</v>
      </c>
    </row>
    <row r="867" spans="1:22" x14ac:dyDescent="0.2">
      <c r="A867" t="s">
        <v>807</v>
      </c>
      <c r="B867">
        <v>2</v>
      </c>
      <c r="C867">
        <v>2010</v>
      </c>
      <c r="E867" t="s">
        <v>5087</v>
      </c>
      <c r="F867">
        <v>47.1</v>
      </c>
      <c r="G867" t="s">
        <v>3907</v>
      </c>
      <c r="H867" t="s">
        <v>3885</v>
      </c>
      <c r="P867">
        <v>0.1</v>
      </c>
      <c r="Q867">
        <v>0.02</v>
      </c>
      <c r="R867">
        <v>0</v>
      </c>
      <c r="S867">
        <v>0.08</v>
      </c>
      <c r="U867">
        <v>75</v>
      </c>
      <c r="V867" s="8">
        <v>40155</v>
      </c>
    </row>
    <row r="868" spans="1:22" x14ac:dyDescent="0.2">
      <c r="A868" t="s">
        <v>807</v>
      </c>
      <c r="B868">
        <v>2</v>
      </c>
      <c r="C868">
        <v>2010</v>
      </c>
      <c r="E868" t="s">
        <v>5087</v>
      </c>
      <c r="F868">
        <v>48</v>
      </c>
      <c r="G868" t="s">
        <v>3908</v>
      </c>
      <c r="H868" t="s">
        <v>3885</v>
      </c>
      <c r="P868">
        <v>0.12</v>
      </c>
      <c r="Q868">
        <v>0.02</v>
      </c>
      <c r="R868">
        <v>0</v>
      </c>
      <c r="S868">
        <v>0.1</v>
      </c>
      <c r="U868">
        <v>550</v>
      </c>
      <c r="V868" s="8">
        <v>40155</v>
      </c>
    </row>
    <row r="869" spans="1:22" x14ac:dyDescent="0.2">
      <c r="A869" t="s">
        <v>807</v>
      </c>
      <c r="B869">
        <v>2</v>
      </c>
      <c r="C869">
        <v>2010</v>
      </c>
      <c r="E869" t="s">
        <v>5087</v>
      </c>
      <c r="F869">
        <v>50</v>
      </c>
      <c r="G869" t="s">
        <v>3909</v>
      </c>
      <c r="H869" t="s">
        <v>3885</v>
      </c>
      <c r="P869">
        <v>0.17</v>
      </c>
      <c r="Q869">
        <v>0.03</v>
      </c>
      <c r="R869">
        <v>100</v>
      </c>
      <c r="S869">
        <v>0.14000000000000001</v>
      </c>
      <c r="U869">
        <v>6089</v>
      </c>
      <c r="V869" s="8">
        <v>40155</v>
      </c>
    </row>
    <row r="870" spans="1:22" x14ac:dyDescent="0.2">
      <c r="A870" t="s">
        <v>807</v>
      </c>
      <c r="B870">
        <v>2</v>
      </c>
      <c r="C870">
        <v>2010</v>
      </c>
      <c r="E870" t="s">
        <v>5087</v>
      </c>
      <c r="F870">
        <v>51</v>
      </c>
      <c r="G870" t="s">
        <v>3910</v>
      </c>
      <c r="H870" t="s">
        <v>3885</v>
      </c>
      <c r="P870">
        <v>0.2</v>
      </c>
      <c r="Q870">
        <v>0.03</v>
      </c>
      <c r="R870">
        <v>0</v>
      </c>
      <c r="S870">
        <v>0.17</v>
      </c>
      <c r="U870">
        <v>100</v>
      </c>
      <c r="V870" s="8">
        <v>40155</v>
      </c>
    </row>
    <row r="871" spans="1:22" x14ac:dyDescent="0.2">
      <c r="A871" t="s">
        <v>807</v>
      </c>
      <c r="B871">
        <v>2</v>
      </c>
      <c r="C871">
        <v>2010</v>
      </c>
      <c r="E871" t="s">
        <v>5087</v>
      </c>
      <c r="F871">
        <v>52</v>
      </c>
      <c r="G871" t="s">
        <v>3911</v>
      </c>
      <c r="H871" t="s">
        <v>3885</v>
      </c>
      <c r="P871">
        <v>0.23</v>
      </c>
      <c r="Q871">
        <v>0.03</v>
      </c>
      <c r="R871">
        <v>0</v>
      </c>
      <c r="S871">
        <v>0.2</v>
      </c>
      <c r="U871">
        <v>930</v>
      </c>
      <c r="V871" s="8">
        <v>40155</v>
      </c>
    </row>
    <row r="872" spans="1:22" x14ac:dyDescent="0.2">
      <c r="A872" t="s">
        <v>807</v>
      </c>
      <c r="B872">
        <v>2</v>
      </c>
      <c r="C872">
        <v>2010</v>
      </c>
      <c r="E872" t="s">
        <v>5087</v>
      </c>
      <c r="F872">
        <v>52.5</v>
      </c>
      <c r="G872" t="s">
        <v>3912</v>
      </c>
      <c r="H872" t="s">
        <v>3885</v>
      </c>
      <c r="P872">
        <v>0.25</v>
      </c>
      <c r="Q872">
        <v>0.03</v>
      </c>
      <c r="R872">
        <v>0</v>
      </c>
      <c r="S872">
        <v>0.22</v>
      </c>
      <c r="U872">
        <v>125</v>
      </c>
      <c r="V872" s="8">
        <v>40155</v>
      </c>
    </row>
    <row r="873" spans="1:22" x14ac:dyDescent="0.2">
      <c r="A873" t="s">
        <v>807</v>
      </c>
      <c r="B873">
        <v>2</v>
      </c>
      <c r="C873">
        <v>2010</v>
      </c>
      <c r="E873" t="s">
        <v>5087</v>
      </c>
      <c r="F873">
        <v>53</v>
      </c>
      <c r="G873" t="s">
        <v>3913</v>
      </c>
      <c r="H873" t="s">
        <v>3885</v>
      </c>
      <c r="P873">
        <v>0.28000000000000003</v>
      </c>
      <c r="Q873">
        <v>0.04</v>
      </c>
      <c r="R873">
        <v>0</v>
      </c>
      <c r="S873">
        <v>0.24</v>
      </c>
      <c r="U873">
        <v>75</v>
      </c>
      <c r="V873" s="8">
        <v>40155</v>
      </c>
    </row>
    <row r="874" spans="1:22" x14ac:dyDescent="0.2">
      <c r="A874" t="s">
        <v>807</v>
      </c>
      <c r="B874">
        <v>2</v>
      </c>
      <c r="C874">
        <v>2010</v>
      </c>
      <c r="E874" t="s">
        <v>5087</v>
      </c>
      <c r="F874">
        <v>54</v>
      </c>
      <c r="G874" t="s">
        <v>3914</v>
      </c>
      <c r="H874" t="s">
        <v>3885</v>
      </c>
      <c r="P874">
        <v>0.32</v>
      </c>
      <c r="Q874">
        <v>0.04</v>
      </c>
      <c r="R874">
        <v>0</v>
      </c>
      <c r="S874">
        <v>0.28000000000000003</v>
      </c>
      <c r="U874">
        <v>150</v>
      </c>
      <c r="V874" s="8">
        <v>40155</v>
      </c>
    </row>
    <row r="875" spans="1:22" x14ac:dyDescent="0.2">
      <c r="A875" t="s">
        <v>807</v>
      </c>
      <c r="B875">
        <v>2</v>
      </c>
      <c r="C875">
        <v>2010</v>
      </c>
      <c r="E875" t="s">
        <v>5087</v>
      </c>
      <c r="F875">
        <v>55</v>
      </c>
      <c r="G875" t="s">
        <v>3915</v>
      </c>
      <c r="H875" t="s">
        <v>3885</v>
      </c>
      <c r="P875">
        <v>0.38</v>
      </c>
      <c r="Q875">
        <v>0.06</v>
      </c>
      <c r="R875">
        <v>0</v>
      </c>
      <c r="S875">
        <v>0.32</v>
      </c>
      <c r="U875">
        <v>5557</v>
      </c>
      <c r="V875" s="8">
        <v>40155</v>
      </c>
    </row>
    <row r="876" spans="1:22" x14ac:dyDescent="0.2">
      <c r="A876" t="s">
        <v>807</v>
      </c>
      <c r="B876">
        <v>2</v>
      </c>
      <c r="C876">
        <v>2010</v>
      </c>
      <c r="E876" t="s">
        <v>5087</v>
      </c>
      <c r="F876">
        <v>56</v>
      </c>
      <c r="G876" t="s">
        <v>3916</v>
      </c>
      <c r="H876" t="s">
        <v>3885</v>
      </c>
      <c r="P876">
        <v>0.44</v>
      </c>
      <c r="Q876">
        <v>0.06</v>
      </c>
      <c r="R876">
        <v>0</v>
      </c>
      <c r="S876">
        <v>0.38</v>
      </c>
      <c r="U876">
        <v>110</v>
      </c>
      <c r="V876" s="8">
        <v>40155</v>
      </c>
    </row>
    <row r="877" spans="1:22" x14ac:dyDescent="0.2">
      <c r="A877" t="s">
        <v>807</v>
      </c>
      <c r="B877">
        <v>2</v>
      </c>
      <c r="C877">
        <v>2010</v>
      </c>
      <c r="E877" t="s">
        <v>5087</v>
      </c>
      <c r="F877">
        <v>56.5</v>
      </c>
      <c r="G877" t="s">
        <v>3917</v>
      </c>
      <c r="H877" t="s">
        <v>3885</v>
      </c>
      <c r="P877">
        <v>0.47</v>
      </c>
      <c r="Q877">
        <v>0.06</v>
      </c>
      <c r="R877">
        <v>0</v>
      </c>
      <c r="S877">
        <v>0.41</v>
      </c>
      <c r="U877">
        <v>12</v>
      </c>
      <c r="V877" s="8">
        <v>40155</v>
      </c>
    </row>
    <row r="878" spans="1:22" x14ac:dyDescent="0.2">
      <c r="A878" t="s">
        <v>807</v>
      </c>
      <c r="B878">
        <v>2</v>
      </c>
      <c r="C878">
        <v>2010</v>
      </c>
      <c r="E878" t="s">
        <v>5087</v>
      </c>
      <c r="F878">
        <v>57</v>
      </c>
      <c r="G878" t="s">
        <v>3918</v>
      </c>
      <c r="H878" t="s">
        <v>3885</v>
      </c>
      <c r="P878">
        <v>0.51</v>
      </c>
      <c r="Q878">
        <v>7.0000000000000007E-2</v>
      </c>
      <c r="R878">
        <v>0</v>
      </c>
      <c r="S878">
        <v>0.44</v>
      </c>
      <c r="U878">
        <v>775</v>
      </c>
      <c r="V878" s="8">
        <v>40155</v>
      </c>
    </row>
    <row r="879" spans="1:22" x14ac:dyDescent="0.2">
      <c r="A879" t="s">
        <v>807</v>
      </c>
      <c r="B879">
        <v>2</v>
      </c>
      <c r="C879">
        <v>2010</v>
      </c>
      <c r="E879" t="s">
        <v>5087</v>
      </c>
      <c r="F879">
        <v>57.5</v>
      </c>
      <c r="G879" t="s">
        <v>3919</v>
      </c>
      <c r="H879" t="s">
        <v>3885</v>
      </c>
      <c r="P879">
        <v>0.55000000000000004</v>
      </c>
      <c r="Q879">
        <v>0.08</v>
      </c>
      <c r="R879">
        <v>0</v>
      </c>
      <c r="S879">
        <v>0.47</v>
      </c>
      <c r="U879">
        <v>3</v>
      </c>
      <c r="V879" s="8">
        <v>40155</v>
      </c>
    </row>
    <row r="880" spans="1:22" x14ac:dyDescent="0.2">
      <c r="A880" t="s">
        <v>807</v>
      </c>
      <c r="B880">
        <v>2</v>
      </c>
      <c r="C880">
        <v>2010</v>
      </c>
      <c r="E880" t="s">
        <v>5087</v>
      </c>
      <c r="F880">
        <v>58</v>
      </c>
      <c r="G880" t="s">
        <v>3920</v>
      </c>
      <c r="H880" t="s">
        <v>3885</v>
      </c>
      <c r="P880">
        <v>0.59</v>
      </c>
      <c r="Q880">
        <v>0.09</v>
      </c>
      <c r="R880">
        <v>0</v>
      </c>
      <c r="S880">
        <v>0.5</v>
      </c>
      <c r="U880">
        <v>635</v>
      </c>
      <c r="V880" s="8">
        <v>40155</v>
      </c>
    </row>
    <row r="881" spans="1:22" x14ac:dyDescent="0.2">
      <c r="A881" t="s">
        <v>807</v>
      </c>
      <c r="B881">
        <v>2</v>
      </c>
      <c r="C881">
        <v>2010</v>
      </c>
      <c r="E881" t="s">
        <v>5087</v>
      </c>
      <c r="F881">
        <v>59.5</v>
      </c>
      <c r="G881" t="s">
        <v>3921</v>
      </c>
      <c r="H881" t="s">
        <v>3885</v>
      </c>
      <c r="P881">
        <v>0.73</v>
      </c>
      <c r="Q881">
        <v>0.11</v>
      </c>
      <c r="R881">
        <v>0</v>
      </c>
      <c r="S881">
        <v>0.62</v>
      </c>
      <c r="U881">
        <v>25</v>
      </c>
      <c r="V881" s="8">
        <v>40155</v>
      </c>
    </row>
    <row r="882" spans="1:22" x14ac:dyDescent="0.2">
      <c r="A882" t="s">
        <v>807</v>
      </c>
      <c r="B882">
        <v>2</v>
      </c>
      <c r="C882">
        <v>2010</v>
      </c>
      <c r="E882" t="s">
        <v>5087</v>
      </c>
      <c r="F882">
        <v>60</v>
      </c>
      <c r="G882" t="s">
        <v>3922</v>
      </c>
      <c r="H882" t="s">
        <v>3885</v>
      </c>
      <c r="P882">
        <v>0.78</v>
      </c>
      <c r="Q882">
        <v>0.11</v>
      </c>
      <c r="R882">
        <v>3</v>
      </c>
      <c r="S882">
        <v>0.67</v>
      </c>
      <c r="T882">
        <v>3</v>
      </c>
      <c r="U882">
        <v>3294</v>
      </c>
      <c r="V882" s="8">
        <v>40155</v>
      </c>
    </row>
    <row r="883" spans="1:22" x14ac:dyDescent="0.2">
      <c r="A883" t="s">
        <v>807</v>
      </c>
      <c r="B883">
        <v>2</v>
      </c>
      <c r="C883">
        <v>2010</v>
      </c>
      <c r="E883" t="s">
        <v>5087</v>
      </c>
      <c r="F883">
        <v>60.5</v>
      </c>
      <c r="G883" t="s">
        <v>3923</v>
      </c>
      <c r="H883" t="s">
        <v>3885</v>
      </c>
      <c r="P883">
        <v>0.83</v>
      </c>
      <c r="Q883">
        <v>0.12</v>
      </c>
      <c r="R883">
        <v>0</v>
      </c>
      <c r="S883">
        <v>0.71</v>
      </c>
      <c r="U883">
        <v>25</v>
      </c>
      <c r="V883" s="8">
        <v>40155</v>
      </c>
    </row>
    <row r="884" spans="1:22" x14ac:dyDescent="0.2">
      <c r="A884" t="s">
        <v>807</v>
      </c>
      <c r="B884">
        <v>2</v>
      </c>
      <c r="C884">
        <v>2010</v>
      </c>
      <c r="E884" t="s">
        <v>5087</v>
      </c>
      <c r="F884">
        <v>61</v>
      </c>
      <c r="G884" t="s">
        <v>3924</v>
      </c>
      <c r="H884" t="s">
        <v>3885</v>
      </c>
      <c r="P884">
        <v>0.89</v>
      </c>
      <c r="Q884">
        <v>0.13</v>
      </c>
      <c r="R884">
        <v>0</v>
      </c>
      <c r="S884">
        <v>0.76</v>
      </c>
      <c r="U884">
        <v>126</v>
      </c>
      <c r="V884" s="8">
        <v>40155</v>
      </c>
    </row>
    <row r="885" spans="1:22" x14ac:dyDescent="0.2">
      <c r="A885" t="s">
        <v>807</v>
      </c>
      <c r="B885">
        <v>2</v>
      </c>
      <c r="C885">
        <v>2010</v>
      </c>
      <c r="E885" t="s">
        <v>5087</v>
      </c>
      <c r="F885">
        <v>62</v>
      </c>
      <c r="G885" t="s">
        <v>3925</v>
      </c>
      <c r="H885" t="s">
        <v>3885</v>
      </c>
      <c r="P885">
        <v>1.01</v>
      </c>
      <c r="Q885">
        <v>0.14000000000000001</v>
      </c>
      <c r="R885">
        <v>0</v>
      </c>
      <c r="S885">
        <v>0.87</v>
      </c>
      <c r="U885">
        <v>207</v>
      </c>
      <c r="V885" s="8">
        <v>40155</v>
      </c>
    </row>
    <row r="886" spans="1:22" x14ac:dyDescent="0.2">
      <c r="A886" t="s">
        <v>807</v>
      </c>
      <c r="B886">
        <v>2</v>
      </c>
      <c r="C886">
        <v>2010</v>
      </c>
      <c r="E886" t="s">
        <v>5087</v>
      </c>
      <c r="F886">
        <v>62.5</v>
      </c>
      <c r="G886" t="s">
        <v>3926</v>
      </c>
      <c r="H886" t="s">
        <v>3885</v>
      </c>
      <c r="P886">
        <v>1.08</v>
      </c>
      <c r="Q886">
        <v>0.15</v>
      </c>
      <c r="R886">
        <v>0</v>
      </c>
      <c r="S886">
        <v>0.93</v>
      </c>
      <c r="U886">
        <v>20</v>
      </c>
      <c r="V886" s="8">
        <v>40155</v>
      </c>
    </row>
    <row r="887" spans="1:22" x14ac:dyDescent="0.2">
      <c r="A887" t="s">
        <v>807</v>
      </c>
      <c r="B887">
        <v>2</v>
      </c>
      <c r="C887">
        <v>2010</v>
      </c>
      <c r="E887" t="s">
        <v>5087</v>
      </c>
      <c r="F887">
        <v>63</v>
      </c>
      <c r="G887" t="s">
        <v>3927</v>
      </c>
      <c r="H887" t="s">
        <v>3885</v>
      </c>
      <c r="P887">
        <v>1.1499999999999999</v>
      </c>
      <c r="Q887">
        <v>0.16</v>
      </c>
      <c r="R887">
        <v>0</v>
      </c>
      <c r="S887">
        <v>0.99</v>
      </c>
      <c r="U887">
        <v>1075</v>
      </c>
      <c r="V887" s="8">
        <v>40155</v>
      </c>
    </row>
    <row r="888" spans="1:22" x14ac:dyDescent="0.2">
      <c r="A888" t="s">
        <v>807</v>
      </c>
      <c r="B888">
        <v>2</v>
      </c>
      <c r="C888">
        <v>2010</v>
      </c>
      <c r="E888" t="s">
        <v>5087</v>
      </c>
      <c r="F888">
        <v>64</v>
      </c>
      <c r="G888" t="s">
        <v>3928</v>
      </c>
      <c r="H888" t="s">
        <v>3885</v>
      </c>
      <c r="P888">
        <v>1.3</v>
      </c>
      <c r="Q888">
        <v>0.18</v>
      </c>
      <c r="R888">
        <v>0</v>
      </c>
      <c r="S888">
        <v>1.1200000000000001</v>
      </c>
      <c r="U888">
        <v>975</v>
      </c>
      <c r="V888" s="8">
        <v>40155</v>
      </c>
    </row>
    <row r="889" spans="1:22" x14ac:dyDescent="0.2">
      <c r="A889" t="s">
        <v>807</v>
      </c>
      <c r="B889">
        <v>2</v>
      </c>
      <c r="C889">
        <v>2010</v>
      </c>
      <c r="E889" t="s">
        <v>5087</v>
      </c>
      <c r="F889">
        <v>65</v>
      </c>
      <c r="G889" t="s">
        <v>3929</v>
      </c>
      <c r="H889" t="s">
        <v>3885</v>
      </c>
      <c r="P889">
        <v>1.47</v>
      </c>
      <c r="Q889">
        <v>0.2</v>
      </c>
      <c r="R889">
        <v>75</v>
      </c>
      <c r="S889">
        <v>1.27</v>
      </c>
      <c r="U889">
        <v>6284</v>
      </c>
      <c r="V889" s="8">
        <v>40155</v>
      </c>
    </row>
    <row r="890" spans="1:22" x14ac:dyDescent="0.2">
      <c r="A890" t="s">
        <v>807</v>
      </c>
      <c r="B890">
        <v>2</v>
      </c>
      <c r="C890">
        <v>2010</v>
      </c>
      <c r="E890" t="s">
        <v>5087</v>
      </c>
      <c r="F890">
        <v>65.5</v>
      </c>
      <c r="G890" t="s">
        <v>3930</v>
      </c>
      <c r="H890" t="s">
        <v>3885</v>
      </c>
      <c r="P890">
        <v>1.56</v>
      </c>
      <c r="Q890">
        <v>0.21</v>
      </c>
      <c r="R890">
        <v>0</v>
      </c>
      <c r="S890">
        <v>1.35</v>
      </c>
      <c r="U890">
        <v>60</v>
      </c>
      <c r="V890" s="8">
        <v>40155</v>
      </c>
    </row>
    <row r="891" spans="1:22" x14ac:dyDescent="0.2">
      <c r="A891" t="s">
        <v>807</v>
      </c>
      <c r="B891">
        <v>2</v>
      </c>
      <c r="C891">
        <v>2010</v>
      </c>
      <c r="E891" t="s">
        <v>5087</v>
      </c>
      <c r="F891">
        <v>66</v>
      </c>
      <c r="G891" t="s">
        <v>3931</v>
      </c>
      <c r="H891" t="s">
        <v>3885</v>
      </c>
      <c r="P891">
        <v>1.67</v>
      </c>
      <c r="Q891">
        <v>0.24</v>
      </c>
      <c r="R891">
        <v>0</v>
      </c>
      <c r="S891">
        <v>1.43</v>
      </c>
      <c r="U891">
        <v>225</v>
      </c>
      <c r="V891" s="8">
        <v>40155</v>
      </c>
    </row>
    <row r="892" spans="1:22" x14ac:dyDescent="0.2">
      <c r="A892" t="s">
        <v>807</v>
      </c>
      <c r="B892">
        <v>2</v>
      </c>
      <c r="C892">
        <v>2010</v>
      </c>
      <c r="E892" t="s">
        <v>5087</v>
      </c>
      <c r="F892">
        <v>66.5</v>
      </c>
      <c r="G892" t="s">
        <v>3932</v>
      </c>
      <c r="H892" t="s">
        <v>3885</v>
      </c>
      <c r="P892">
        <v>1.78</v>
      </c>
      <c r="Q892">
        <v>0.26</v>
      </c>
      <c r="R892">
        <v>0</v>
      </c>
      <c r="S892">
        <v>1.52</v>
      </c>
      <c r="U892">
        <v>300</v>
      </c>
      <c r="V892" s="8">
        <v>40155</v>
      </c>
    </row>
    <row r="893" spans="1:22" x14ac:dyDescent="0.2">
      <c r="A893" t="s">
        <v>807</v>
      </c>
      <c r="B893">
        <v>2</v>
      </c>
      <c r="C893">
        <v>2010</v>
      </c>
      <c r="E893" t="s">
        <v>5087</v>
      </c>
      <c r="F893">
        <v>67</v>
      </c>
      <c r="G893" t="s">
        <v>3933</v>
      </c>
      <c r="H893" t="s">
        <v>3885</v>
      </c>
      <c r="P893">
        <v>1.89</v>
      </c>
      <c r="Q893">
        <v>0.28000000000000003</v>
      </c>
      <c r="R893">
        <v>0</v>
      </c>
      <c r="S893">
        <v>1.61</v>
      </c>
      <c r="U893">
        <v>875</v>
      </c>
      <c r="V893" s="8">
        <v>40155</v>
      </c>
    </row>
    <row r="894" spans="1:22" x14ac:dyDescent="0.2">
      <c r="A894" t="s">
        <v>807</v>
      </c>
      <c r="B894">
        <v>2</v>
      </c>
      <c r="C894">
        <v>2010</v>
      </c>
      <c r="E894" t="s">
        <v>5087</v>
      </c>
      <c r="F894">
        <v>68</v>
      </c>
      <c r="G894" t="s">
        <v>3934</v>
      </c>
      <c r="H894" t="s">
        <v>3885</v>
      </c>
      <c r="P894">
        <v>2.14</v>
      </c>
      <c r="Q894">
        <v>0.31</v>
      </c>
      <c r="R894">
        <v>0</v>
      </c>
      <c r="S894">
        <v>1.83</v>
      </c>
      <c r="U894">
        <v>625</v>
      </c>
      <c r="V894" s="8">
        <v>40155</v>
      </c>
    </row>
    <row r="895" spans="1:22" x14ac:dyDescent="0.2">
      <c r="A895" t="s">
        <v>807</v>
      </c>
      <c r="B895">
        <v>2</v>
      </c>
      <c r="C895">
        <v>2010</v>
      </c>
      <c r="E895" t="s">
        <v>5087</v>
      </c>
      <c r="F895">
        <v>69</v>
      </c>
      <c r="G895" t="s">
        <v>3935</v>
      </c>
      <c r="H895" t="s">
        <v>3885</v>
      </c>
      <c r="P895">
        <v>2.42</v>
      </c>
      <c r="Q895">
        <v>0.35</v>
      </c>
      <c r="R895">
        <v>0</v>
      </c>
      <c r="S895">
        <v>2.0699999999999998</v>
      </c>
      <c r="U895">
        <v>125</v>
      </c>
      <c r="V895" s="8">
        <v>40155</v>
      </c>
    </row>
    <row r="896" spans="1:22" x14ac:dyDescent="0.2">
      <c r="A896" t="s">
        <v>807</v>
      </c>
      <c r="B896">
        <v>2</v>
      </c>
      <c r="C896">
        <v>2010</v>
      </c>
      <c r="E896" t="s">
        <v>5087</v>
      </c>
      <c r="F896">
        <v>69.5</v>
      </c>
      <c r="G896" t="s">
        <v>3936</v>
      </c>
      <c r="H896" t="s">
        <v>3885</v>
      </c>
      <c r="P896">
        <v>2.56</v>
      </c>
      <c r="Q896">
        <v>0.37</v>
      </c>
      <c r="R896">
        <v>0</v>
      </c>
      <c r="S896">
        <v>2.19</v>
      </c>
      <c r="V896" s="8">
        <v>40155</v>
      </c>
    </row>
    <row r="897" spans="1:22" x14ac:dyDescent="0.2">
      <c r="A897" t="s">
        <v>807</v>
      </c>
      <c r="B897">
        <v>2</v>
      </c>
      <c r="C897">
        <v>2010</v>
      </c>
      <c r="E897" t="s">
        <v>5087</v>
      </c>
      <c r="F897">
        <v>70</v>
      </c>
      <c r="G897" t="s">
        <v>3937</v>
      </c>
      <c r="H897" t="s">
        <v>3885</v>
      </c>
      <c r="P897">
        <v>2.71</v>
      </c>
      <c r="Q897">
        <v>0.38</v>
      </c>
      <c r="R897">
        <v>30</v>
      </c>
      <c r="S897">
        <v>2.33</v>
      </c>
      <c r="U897">
        <v>3394</v>
      </c>
      <c r="V897" s="8">
        <v>40155</v>
      </c>
    </row>
    <row r="898" spans="1:22" x14ac:dyDescent="0.2">
      <c r="A898" t="s">
        <v>807</v>
      </c>
      <c r="B898">
        <v>2</v>
      </c>
      <c r="C898">
        <v>2010</v>
      </c>
      <c r="E898" t="s">
        <v>5087</v>
      </c>
      <c r="F898">
        <v>70.5</v>
      </c>
      <c r="G898" t="s">
        <v>32</v>
      </c>
      <c r="H898" t="s">
        <v>3885</v>
      </c>
      <c r="P898">
        <v>2.87</v>
      </c>
      <c r="Q898">
        <v>0.4</v>
      </c>
      <c r="R898">
        <v>0</v>
      </c>
      <c r="S898">
        <v>2.4700000000000002</v>
      </c>
      <c r="U898">
        <v>10</v>
      </c>
      <c r="V898" s="8">
        <v>40155</v>
      </c>
    </row>
    <row r="899" spans="1:22" x14ac:dyDescent="0.2">
      <c r="A899" t="s">
        <v>807</v>
      </c>
      <c r="B899">
        <v>2</v>
      </c>
      <c r="C899">
        <v>2010</v>
      </c>
      <c r="E899" t="s">
        <v>5087</v>
      </c>
      <c r="F899">
        <v>70.75</v>
      </c>
      <c r="G899" t="s">
        <v>33</v>
      </c>
      <c r="H899" t="s">
        <v>3885</v>
      </c>
      <c r="P899">
        <v>2.94</v>
      </c>
      <c r="Q899">
        <v>0.41</v>
      </c>
      <c r="R899">
        <v>0</v>
      </c>
      <c r="S899">
        <v>2.5299999999999998</v>
      </c>
      <c r="U899">
        <v>25</v>
      </c>
      <c r="V899" s="8">
        <v>40155</v>
      </c>
    </row>
    <row r="900" spans="1:22" x14ac:dyDescent="0.2">
      <c r="A900" t="s">
        <v>807</v>
      </c>
      <c r="B900">
        <v>2</v>
      </c>
      <c r="C900">
        <v>2010</v>
      </c>
      <c r="E900" t="s">
        <v>5087</v>
      </c>
      <c r="F900">
        <v>71</v>
      </c>
      <c r="G900" t="s">
        <v>34</v>
      </c>
      <c r="H900" t="s">
        <v>3885</v>
      </c>
      <c r="P900">
        <v>3.04</v>
      </c>
      <c r="Q900">
        <v>0.42</v>
      </c>
      <c r="R900">
        <v>0</v>
      </c>
      <c r="S900">
        <v>2.62</v>
      </c>
      <c r="U900">
        <v>161</v>
      </c>
      <c r="V900" s="8">
        <v>40155</v>
      </c>
    </row>
    <row r="901" spans="1:22" x14ac:dyDescent="0.2">
      <c r="A901" t="s">
        <v>807</v>
      </c>
      <c r="B901">
        <v>2</v>
      </c>
      <c r="C901">
        <v>2010</v>
      </c>
      <c r="E901" t="s">
        <v>5087</v>
      </c>
      <c r="F901">
        <v>71.5</v>
      </c>
      <c r="G901" t="s">
        <v>35</v>
      </c>
      <c r="H901" t="s">
        <v>3885</v>
      </c>
      <c r="P901">
        <v>3.21</v>
      </c>
      <c r="Q901">
        <v>0.44</v>
      </c>
      <c r="R901">
        <v>0</v>
      </c>
      <c r="S901">
        <v>2.77</v>
      </c>
      <c r="U901">
        <v>79</v>
      </c>
      <c r="V901" s="8">
        <v>40155</v>
      </c>
    </row>
    <row r="902" spans="1:22" x14ac:dyDescent="0.2">
      <c r="A902" t="s">
        <v>807</v>
      </c>
      <c r="B902">
        <v>2</v>
      </c>
      <c r="C902">
        <v>2010</v>
      </c>
      <c r="E902" t="s">
        <v>5087</v>
      </c>
      <c r="F902">
        <v>72</v>
      </c>
      <c r="G902" t="s">
        <v>36</v>
      </c>
      <c r="H902" t="s">
        <v>3885</v>
      </c>
      <c r="P902">
        <v>3.4</v>
      </c>
      <c r="Q902">
        <v>0.47</v>
      </c>
      <c r="R902">
        <v>0</v>
      </c>
      <c r="S902">
        <v>2.93</v>
      </c>
      <c r="U902">
        <v>215</v>
      </c>
      <c r="V902" s="8">
        <v>40155</v>
      </c>
    </row>
    <row r="903" spans="1:22" x14ac:dyDescent="0.2">
      <c r="A903" t="s">
        <v>807</v>
      </c>
      <c r="B903">
        <v>2</v>
      </c>
      <c r="C903">
        <v>2010</v>
      </c>
      <c r="E903" t="s">
        <v>5087</v>
      </c>
      <c r="F903">
        <v>72.5</v>
      </c>
      <c r="G903" t="s">
        <v>37</v>
      </c>
      <c r="H903" t="s">
        <v>3885</v>
      </c>
      <c r="P903">
        <v>3.59</v>
      </c>
      <c r="Q903">
        <v>0.5</v>
      </c>
      <c r="R903">
        <v>0</v>
      </c>
      <c r="S903">
        <v>3.09</v>
      </c>
      <c r="U903">
        <v>3</v>
      </c>
      <c r="V903" s="8">
        <v>40155</v>
      </c>
    </row>
    <row r="904" spans="1:22" x14ac:dyDescent="0.2">
      <c r="A904" t="s">
        <v>807</v>
      </c>
      <c r="B904">
        <v>2</v>
      </c>
      <c r="C904">
        <v>2010</v>
      </c>
      <c r="E904" t="s">
        <v>5087</v>
      </c>
      <c r="F904">
        <v>72.8</v>
      </c>
      <c r="G904" t="s">
        <v>38</v>
      </c>
      <c r="H904" t="s">
        <v>3885</v>
      </c>
      <c r="P904">
        <v>3.7</v>
      </c>
      <c r="Q904">
        <v>0.51</v>
      </c>
      <c r="R904">
        <v>0</v>
      </c>
      <c r="S904">
        <v>3.19</v>
      </c>
      <c r="U904">
        <v>30</v>
      </c>
      <c r="V904" s="8">
        <v>40155</v>
      </c>
    </row>
    <row r="905" spans="1:22" x14ac:dyDescent="0.2">
      <c r="A905" t="s">
        <v>807</v>
      </c>
      <c r="B905">
        <v>2</v>
      </c>
      <c r="C905">
        <v>2010</v>
      </c>
      <c r="E905" t="s">
        <v>5087</v>
      </c>
      <c r="F905">
        <v>73</v>
      </c>
      <c r="G905" t="s">
        <v>39</v>
      </c>
      <c r="H905" t="s">
        <v>3885</v>
      </c>
      <c r="P905">
        <v>3.78</v>
      </c>
      <c r="Q905">
        <v>0.51</v>
      </c>
      <c r="R905">
        <v>0</v>
      </c>
      <c r="S905">
        <v>3.27</v>
      </c>
      <c r="U905">
        <v>325</v>
      </c>
      <c r="V905" s="8">
        <v>40155</v>
      </c>
    </row>
    <row r="906" spans="1:22" x14ac:dyDescent="0.2">
      <c r="A906" t="s">
        <v>807</v>
      </c>
      <c r="B906">
        <v>2</v>
      </c>
      <c r="C906">
        <v>2010</v>
      </c>
      <c r="E906" t="s">
        <v>5087</v>
      </c>
      <c r="F906">
        <v>74</v>
      </c>
      <c r="G906" t="s">
        <v>40</v>
      </c>
      <c r="H906" t="s">
        <v>3885</v>
      </c>
      <c r="P906">
        <v>4.2</v>
      </c>
      <c r="Q906">
        <v>0.56000000000000005</v>
      </c>
      <c r="R906">
        <v>0</v>
      </c>
      <c r="S906">
        <v>3.64</v>
      </c>
      <c r="U906">
        <v>603</v>
      </c>
      <c r="V906" s="8">
        <v>40155</v>
      </c>
    </row>
    <row r="907" spans="1:22" x14ac:dyDescent="0.2">
      <c r="A907" t="s">
        <v>807</v>
      </c>
      <c r="B907">
        <v>2</v>
      </c>
      <c r="C907">
        <v>2010</v>
      </c>
      <c r="E907" t="s">
        <v>5087</v>
      </c>
      <c r="F907">
        <v>75</v>
      </c>
      <c r="G907" t="s">
        <v>41</v>
      </c>
      <c r="H907" t="s">
        <v>3885</v>
      </c>
      <c r="P907">
        <v>4.6399999999999997</v>
      </c>
      <c r="Q907">
        <v>0.59</v>
      </c>
      <c r="R907">
        <v>0</v>
      </c>
      <c r="S907">
        <v>4.05</v>
      </c>
      <c r="U907">
        <v>2128</v>
      </c>
      <c r="V907" s="8">
        <v>40155</v>
      </c>
    </row>
    <row r="908" spans="1:22" x14ac:dyDescent="0.2">
      <c r="A908" t="s">
        <v>807</v>
      </c>
      <c r="B908">
        <v>2</v>
      </c>
      <c r="C908">
        <v>2010</v>
      </c>
      <c r="E908" t="s">
        <v>5087</v>
      </c>
      <c r="F908">
        <v>75.5</v>
      </c>
      <c r="G908" t="s">
        <v>42</v>
      </c>
      <c r="H908" t="s">
        <v>3885</v>
      </c>
      <c r="P908">
        <v>4.88</v>
      </c>
      <c r="Q908">
        <v>0.62</v>
      </c>
      <c r="R908">
        <v>0</v>
      </c>
      <c r="S908">
        <v>4.26</v>
      </c>
      <c r="U908">
        <v>115</v>
      </c>
      <c r="V908" s="8">
        <v>40155</v>
      </c>
    </row>
    <row r="909" spans="1:22" x14ac:dyDescent="0.2">
      <c r="A909" t="s">
        <v>807</v>
      </c>
      <c r="B909">
        <v>2</v>
      </c>
      <c r="C909">
        <v>2010</v>
      </c>
      <c r="E909" t="s">
        <v>5087</v>
      </c>
      <c r="F909">
        <v>76</v>
      </c>
      <c r="G909" t="s">
        <v>43</v>
      </c>
      <c r="H909" t="s">
        <v>3885</v>
      </c>
      <c r="P909">
        <v>5.12</v>
      </c>
      <c r="Q909">
        <v>0.64</v>
      </c>
      <c r="R909">
        <v>0</v>
      </c>
      <c r="S909">
        <v>4.4800000000000004</v>
      </c>
      <c r="U909">
        <v>1255</v>
      </c>
      <c r="V909" s="8">
        <v>40155</v>
      </c>
    </row>
    <row r="910" spans="1:22" x14ac:dyDescent="0.2">
      <c r="A910" t="s">
        <v>807</v>
      </c>
      <c r="B910">
        <v>2</v>
      </c>
      <c r="C910">
        <v>2010</v>
      </c>
      <c r="E910" t="s">
        <v>5087</v>
      </c>
      <c r="F910">
        <v>76.5</v>
      </c>
      <c r="G910" t="s">
        <v>44</v>
      </c>
      <c r="H910" t="s">
        <v>3885</v>
      </c>
      <c r="P910">
        <v>5.36</v>
      </c>
      <c r="Q910">
        <v>0.66</v>
      </c>
      <c r="R910">
        <v>0</v>
      </c>
      <c r="S910">
        <v>4.7</v>
      </c>
      <c r="U910">
        <v>60</v>
      </c>
      <c r="V910" s="8">
        <v>40155</v>
      </c>
    </row>
    <row r="911" spans="1:22" x14ac:dyDescent="0.2">
      <c r="A911" t="s">
        <v>807</v>
      </c>
      <c r="B911">
        <v>2</v>
      </c>
      <c r="C911">
        <v>2010</v>
      </c>
      <c r="E911" t="s">
        <v>5087</v>
      </c>
      <c r="F911">
        <v>77</v>
      </c>
      <c r="G911" t="s">
        <v>45</v>
      </c>
      <c r="H911" t="s">
        <v>3885</v>
      </c>
      <c r="P911">
        <v>5.63</v>
      </c>
      <c r="Q911">
        <v>0.69</v>
      </c>
      <c r="R911">
        <v>0</v>
      </c>
      <c r="S911">
        <v>4.9400000000000004</v>
      </c>
      <c r="U911">
        <v>275</v>
      </c>
      <c r="V911" s="8">
        <v>40155</v>
      </c>
    </row>
    <row r="912" spans="1:22" x14ac:dyDescent="0.2">
      <c r="A912" t="s">
        <v>807</v>
      </c>
      <c r="B912">
        <v>2</v>
      </c>
      <c r="C912">
        <v>2010</v>
      </c>
      <c r="E912" t="s">
        <v>5087</v>
      </c>
      <c r="F912">
        <v>77.5</v>
      </c>
      <c r="G912" t="s">
        <v>46</v>
      </c>
      <c r="H912" t="s">
        <v>3885</v>
      </c>
      <c r="P912">
        <v>5.9</v>
      </c>
      <c r="Q912">
        <v>0.72</v>
      </c>
      <c r="R912">
        <v>0</v>
      </c>
      <c r="S912">
        <v>5.18</v>
      </c>
      <c r="U912">
        <v>60</v>
      </c>
      <c r="V912" s="8">
        <v>40155</v>
      </c>
    </row>
    <row r="913" spans="1:22" x14ac:dyDescent="0.2">
      <c r="A913" t="s">
        <v>807</v>
      </c>
      <c r="B913">
        <v>2</v>
      </c>
      <c r="C913">
        <v>2010</v>
      </c>
      <c r="E913" t="s">
        <v>5087</v>
      </c>
      <c r="F913">
        <v>78</v>
      </c>
      <c r="G913" t="s">
        <v>47</v>
      </c>
      <c r="H913" t="s">
        <v>3885</v>
      </c>
      <c r="P913">
        <v>6.18</v>
      </c>
      <c r="Q913">
        <v>0.75</v>
      </c>
      <c r="R913">
        <v>0</v>
      </c>
      <c r="S913">
        <v>5.43</v>
      </c>
      <c r="U913">
        <v>350</v>
      </c>
      <c r="V913" s="8">
        <v>40155</v>
      </c>
    </row>
    <row r="914" spans="1:22" x14ac:dyDescent="0.2">
      <c r="A914" t="s">
        <v>807</v>
      </c>
      <c r="B914">
        <v>2</v>
      </c>
      <c r="C914">
        <v>2010</v>
      </c>
      <c r="E914" t="s">
        <v>5087</v>
      </c>
      <c r="F914">
        <v>78.5</v>
      </c>
      <c r="G914" t="s">
        <v>48</v>
      </c>
      <c r="H914" t="s">
        <v>3885</v>
      </c>
      <c r="P914">
        <v>6.47</v>
      </c>
      <c r="Q914">
        <v>0.78</v>
      </c>
      <c r="R914">
        <v>0</v>
      </c>
      <c r="S914">
        <v>5.69</v>
      </c>
      <c r="U914">
        <v>50</v>
      </c>
      <c r="V914" s="8">
        <v>40155</v>
      </c>
    </row>
    <row r="915" spans="1:22" x14ac:dyDescent="0.2">
      <c r="A915" t="s">
        <v>807</v>
      </c>
      <c r="B915">
        <v>2</v>
      </c>
      <c r="C915">
        <v>2010</v>
      </c>
      <c r="E915" t="s">
        <v>5087</v>
      </c>
      <c r="F915">
        <v>79</v>
      </c>
      <c r="G915" t="s">
        <v>49</v>
      </c>
      <c r="H915" t="s">
        <v>3885</v>
      </c>
      <c r="P915">
        <v>6.77</v>
      </c>
      <c r="Q915">
        <v>0.8</v>
      </c>
      <c r="R915">
        <v>0</v>
      </c>
      <c r="S915">
        <v>5.97</v>
      </c>
      <c r="U915">
        <v>125</v>
      </c>
      <c r="V915" s="8">
        <v>40155</v>
      </c>
    </row>
    <row r="916" spans="1:22" x14ac:dyDescent="0.2">
      <c r="A916" t="s">
        <v>807</v>
      </c>
      <c r="B916">
        <v>2</v>
      </c>
      <c r="C916">
        <v>2010</v>
      </c>
      <c r="E916" t="s">
        <v>5087</v>
      </c>
      <c r="F916">
        <v>79.5</v>
      </c>
      <c r="G916" t="s">
        <v>50</v>
      </c>
      <c r="H916" t="s">
        <v>3885</v>
      </c>
      <c r="P916">
        <v>7.07</v>
      </c>
      <c r="Q916">
        <v>0.82</v>
      </c>
      <c r="R916">
        <v>0</v>
      </c>
      <c r="S916">
        <v>6.25</v>
      </c>
      <c r="U916">
        <v>50</v>
      </c>
      <c r="V916" s="8">
        <v>40155</v>
      </c>
    </row>
    <row r="917" spans="1:22" x14ac:dyDescent="0.2">
      <c r="A917" t="s">
        <v>807</v>
      </c>
      <c r="B917">
        <v>2</v>
      </c>
      <c r="C917">
        <v>2010</v>
      </c>
      <c r="E917" t="s">
        <v>5087</v>
      </c>
      <c r="F917">
        <v>80</v>
      </c>
      <c r="G917" t="s">
        <v>51</v>
      </c>
      <c r="H917" t="s">
        <v>3885</v>
      </c>
      <c r="P917">
        <v>7.38</v>
      </c>
      <c r="Q917">
        <v>0.84</v>
      </c>
      <c r="R917">
        <v>0</v>
      </c>
      <c r="S917">
        <v>6.54</v>
      </c>
      <c r="U917">
        <v>1665</v>
      </c>
      <c r="V917" s="8">
        <v>40155</v>
      </c>
    </row>
    <row r="918" spans="1:22" x14ac:dyDescent="0.2">
      <c r="A918" t="s">
        <v>807</v>
      </c>
      <c r="B918">
        <v>2</v>
      </c>
      <c r="C918">
        <v>2010</v>
      </c>
      <c r="E918" t="s">
        <v>5087</v>
      </c>
      <c r="F918">
        <v>81</v>
      </c>
      <c r="G918" t="s">
        <v>52</v>
      </c>
      <c r="H918" t="s">
        <v>3885</v>
      </c>
      <c r="P918">
        <v>8.02</v>
      </c>
      <c r="Q918">
        <v>0.89</v>
      </c>
      <c r="R918">
        <v>0</v>
      </c>
      <c r="S918">
        <v>7.13</v>
      </c>
      <c r="U918">
        <v>1120</v>
      </c>
      <c r="V918" s="8">
        <v>40155</v>
      </c>
    </row>
    <row r="919" spans="1:22" x14ac:dyDescent="0.2">
      <c r="A919" t="s">
        <v>807</v>
      </c>
      <c r="B919">
        <v>2</v>
      </c>
      <c r="C919">
        <v>2010</v>
      </c>
      <c r="E919" t="s">
        <v>5087</v>
      </c>
      <c r="F919">
        <v>82</v>
      </c>
      <c r="G919" t="s">
        <v>53</v>
      </c>
      <c r="H919" t="s">
        <v>3885</v>
      </c>
      <c r="P919">
        <v>8.68</v>
      </c>
      <c r="Q919">
        <v>0.92</v>
      </c>
      <c r="R919">
        <v>0</v>
      </c>
      <c r="S919">
        <v>7.76</v>
      </c>
      <c r="U919">
        <v>52</v>
      </c>
      <c r="V919" s="8">
        <v>40155</v>
      </c>
    </row>
    <row r="920" spans="1:22" x14ac:dyDescent="0.2">
      <c r="A920" t="s">
        <v>807</v>
      </c>
      <c r="B920">
        <v>2</v>
      </c>
      <c r="C920">
        <v>2010</v>
      </c>
      <c r="E920" t="s">
        <v>5087</v>
      </c>
      <c r="F920">
        <v>84</v>
      </c>
      <c r="G920" t="s">
        <v>54</v>
      </c>
      <c r="H920" t="s">
        <v>3885</v>
      </c>
      <c r="P920">
        <v>10.07</v>
      </c>
      <c r="Q920">
        <v>0.99</v>
      </c>
      <c r="R920">
        <v>0</v>
      </c>
      <c r="S920">
        <v>9.08</v>
      </c>
      <c r="U920">
        <v>100</v>
      </c>
      <c r="V920" s="8">
        <v>40155</v>
      </c>
    </row>
    <row r="921" spans="1:22" x14ac:dyDescent="0.2">
      <c r="A921" t="s">
        <v>807</v>
      </c>
      <c r="B921">
        <v>2</v>
      </c>
      <c r="C921">
        <v>2010</v>
      </c>
      <c r="E921" t="s">
        <v>5087</v>
      </c>
      <c r="F921">
        <v>84.5</v>
      </c>
      <c r="G921" t="s">
        <v>55</v>
      </c>
      <c r="H921" t="s">
        <v>3885</v>
      </c>
      <c r="P921">
        <v>10.44</v>
      </c>
      <c r="Q921">
        <v>1.01</v>
      </c>
      <c r="R921">
        <v>0</v>
      </c>
      <c r="S921">
        <v>9.43</v>
      </c>
      <c r="U921">
        <v>200</v>
      </c>
      <c r="V921" s="8">
        <v>40155</v>
      </c>
    </row>
    <row r="922" spans="1:22" x14ac:dyDescent="0.2">
      <c r="A922" t="s">
        <v>807</v>
      </c>
      <c r="B922">
        <v>2</v>
      </c>
      <c r="C922">
        <v>2010</v>
      </c>
      <c r="E922" t="s">
        <v>5087</v>
      </c>
      <c r="F922">
        <v>85</v>
      </c>
      <c r="G922" t="s">
        <v>56</v>
      </c>
      <c r="H922" t="s">
        <v>3885</v>
      </c>
      <c r="P922">
        <v>10.81</v>
      </c>
      <c r="Q922">
        <v>1.03</v>
      </c>
      <c r="R922">
        <v>0</v>
      </c>
      <c r="S922">
        <v>9.7799999999999994</v>
      </c>
      <c r="U922">
        <v>187</v>
      </c>
      <c r="V922" s="8">
        <v>40155</v>
      </c>
    </row>
    <row r="923" spans="1:22" x14ac:dyDescent="0.2">
      <c r="A923" t="s">
        <v>807</v>
      </c>
      <c r="B923">
        <v>2</v>
      </c>
      <c r="C923">
        <v>2010</v>
      </c>
      <c r="E923" t="s">
        <v>5087</v>
      </c>
      <c r="F923">
        <v>87.5</v>
      </c>
      <c r="G923" t="s">
        <v>57</v>
      </c>
      <c r="H923" t="s">
        <v>3885</v>
      </c>
      <c r="P923">
        <v>12.74</v>
      </c>
      <c r="Q923">
        <v>1.1000000000000001</v>
      </c>
      <c r="R923">
        <v>0</v>
      </c>
      <c r="S923">
        <v>11.64</v>
      </c>
      <c r="U923">
        <v>100</v>
      </c>
      <c r="V923" s="8">
        <v>40155</v>
      </c>
    </row>
    <row r="924" spans="1:22" x14ac:dyDescent="0.2">
      <c r="A924" t="s">
        <v>807</v>
      </c>
      <c r="B924">
        <v>2</v>
      </c>
      <c r="C924">
        <v>2010</v>
      </c>
      <c r="E924" t="s">
        <v>5087</v>
      </c>
      <c r="F924">
        <v>89</v>
      </c>
      <c r="G924" t="s">
        <v>58</v>
      </c>
      <c r="H924" t="s">
        <v>3885</v>
      </c>
      <c r="P924">
        <v>13.96</v>
      </c>
      <c r="Q924">
        <v>1.1399999999999999</v>
      </c>
      <c r="R924">
        <v>0</v>
      </c>
      <c r="S924">
        <v>12.82</v>
      </c>
      <c r="U924">
        <v>50</v>
      </c>
      <c r="V924" s="8">
        <v>40155</v>
      </c>
    </row>
    <row r="925" spans="1:22" x14ac:dyDescent="0.2">
      <c r="A925" t="s">
        <v>807</v>
      </c>
      <c r="B925">
        <v>2</v>
      </c>
      <c r="C925">
        <v>2010</v>
      </c>
      <c r="E925" t="s">
        <v>5087</v>
      </c>
      <c r="F925">
        <v>90</v>
      </c>
      <c r="G925" t="s">
        <v>59</v>
      </c>
      <c r="H925" t="s">
        <v>3885</v>
      </c>
      <c r="P925">
        <v>14.8</v>
      </c>
      <c r="Q925">
        <v>1.17</v>
      </c>
      <c r="R925">
        <v>0</v>
      </c>
      <c r="S925">
        <v>13.63</v>
      </c>
      <c r="U925">
        <v>325</v>
      </c>
      <c r="V925" s="8">
        <v>40155</v>
      </c>
    </row>
    <row r="926" spans="1:22" x14ac:dyDescent="0.2">
      <c r="A926" t="s">
        <v>807</v>
      </c>
      <c r="B926">
        <v>2</v>
      </c>
      <c r="C926">
        <v>2010</v>
      </c>
      <c r="E926" t="s">
        <v>5087</v>
      </c>
      <c r="F926">
        <v>95</v>
      </c>
      <c r="G926" t="s">
        <v>60</v>
      </c>
      <c r="H926" t="s">
        <v>3885</v>
      </c>
      <c r="P926">
        <v>19.260000000000002</v>
      </c>
      <c r="Q926">
        <v>1.32</v>
      </c>
      <c r="R926">
        <v>0</v>
      </c>
      <c r="S926">
        <v>17.940000000000001</v>
      </c>
      <c r="U926">
        <v>125</v>
      </c>
      <c r="V926" s="8">
        <v>40155</v>
      </c>
    </row>
    <row r="927" spans="1:22" x14ac:dyDescent="0.2">
      <c r="A927" t="s">
        <v>807</v>
      </c>
      <c r="B927">
        <v>2</v>
      </c>
      <c r="C927">
        <v>2010</v>
      </c>
      <c r="E927" t="s">
        <v>5087</v>
      </c>
      <c r="F927">
        <v>99.6</v>
      </c>
      <c r="G927" t="s">
        <v>61</v>
      </c>
      <c r="H927" t="s">
        <v>3885</v>
      </c>
      <c r="P927">
        <v>23.58</v>
      </c>
      <c r="Q927">
        <v>1.36</v>
      </c>
      <c r="R927">
        <v>0</v>
      </c>
      <c r="S927">
        <v>22.22</v>
      </c>
      <c r="U927">
        <v>25</v>
      </c>
      <c r="V927" s="8">
        <v>40155</v>
      </c>
    </row>
    <row r="928" spans="1:22" x14ac:dyDescent="0.2">
      <c r="A928" t="s">
        <v>807</v>
      </c>
      <c r="B928">
        <v>3</v>
      </c>
      <c r="C928">
        <v>2010</v>
      </c>
      <c r="E928" t="s">
        <v>1301</v>
      </c>
      <c r="F928">
        <v>100</v>
      </c>
      <c r="G928" t="s">
        <v>62</v>
      </c>
      <c r="H928" t="s">
        <v>63</v>
      </c>
      <c r="P928">
        <v>0.93</v>
      </c>
      <c r="Q928">
        <v>-0.13</v>
      </c>
      <c r="R928">
        <v>0</v>
      </c>
      <c r="S928">
        <v>1.06</v>
      </c>
      <c r="U928">
        <v>2890</v>
      </c>
      <c r="V928" s="8">
        <v>40155</v>
      </c>
    </row>
    <row r="929" spans="1:22" x14ac:dyDescent="0.2">
      <c r="A929" t="s">
        <v>807</v>
      </c>
      <c r="B929">
        <v>3</v>
      </c>
      <c r="C929">
        <v>2010</v>
      </c>
      <c r="E929" t="s">
        <v>1301</v>
      </c>
      <c r="F929">
        <v>100.5</v>
      </c>
      <c r="G929" t="s">
        <v>64</v>
      </c>
      <c r="H929" t="s">
        <v>63</v>
      </c>
      <c r="P929">
        <v>0.89</v>
      </c>
      <c r="Q929">
        <v>-0.13</v>
      </c>
      <c r="R929">
        <v>0</v>
      </c>
      <c r="S929">
        <v>1.02</v>
      </c>
      <c r="U929">
        <v>50</v>
      </c>
      <c r="V929" s="8">
        <v>40155</v>
      </c>
    </row>
    <row r="930" spans="1:22" x14ac:dyDescent="0.2">
      <c r="A930" t="s">
        <v>807</v>
      </c>
      <c r="B930">
        <v>3</v>
      </c>
      <c r="C930">
        <v>2010</v>
      </c>
      <c r="E930" t="s">
        <v>1301</v>
      </c>
      <c r="F930">
        <v>101</v>
      </c>
      <c r="G930" t="s">
        <v>65</v>
      </c>
      <c r="H930" t="s">
        <v>63</v>
      </c>
      <c r="P930">
        <v>0.85</v>
      </c>
      <c r="Q930">
        <v>-0.12</v>
      </c>
      <c r="R930">
        <v>0</v>
      </c>
      <c r="S930">
        <v>0.97</v>
      </c>
      <c r="U930">
        <v>62</v>
      </c>
      <c r="V930" s="8">
        <v>40155</v>
      </c>
    </row>
    <row r="931" spans="1:22" x14ac:dyDescent="0.2">
      <c r="A931" t="s">
        <v>807</v>
      </c>
      <c r="B931">
        <v>3</v>
      </c>
      <c r="C931">
        <v>2010</v>
      </c>
      <c r="E931" t="s">
        <v>1301</v>
      </c>
      <c r="F931">
        <v>101.5</v>
      </c>
      <c r="G931" t="s">
        <v>66</v>
      </c>
      <c r="H931" t="s">
        <v>63</v>
      </c>
      <c r="P931">
        <v>0.81</v>
      </c>
      <c r="Q931">
        <v>-0.12</v>
      </c>
      <c r="R931">
        <v>0</v>
      </c>
      <c r="S931">
        <v>0.93</v>
      </c>
      <c r="U931">
        <v>20</v>
      </c>
      <c r="V931" s="8">
        <v>40155</v>
      </c>
    </row>
    <row r="932" spans="1:22" x14ac:dyDescent="0.2">
      <c r="A932" t="s">
        <v>807</v>
      </c>
      <c r="B932">
        <v>3</v>
      </c>
      <c r="C932">
        <v>2010</v>
      </c>
      <c r="E932" t="s">
        <v>1301</v>
      </c>
      <c r="F932">
        <v>102</v>
      </c>
      <c r="G932" t="s">
        <v>67</v>
      </c>
      <c r="H932" t="s">
        <v>63</v>
      </c>
      <c r="P932">
        <v>0.78</v>
      </c>
      <c r="Q932">
        <v>-0.11</v>
      </c>
      <c r="R932">
        <v>0</v>
      </c>
      <c r="S932">
        <v>0.89</v>
      </c>
      <c r="U932">
        <v>180</v>
      </c>
      <c r="V932" s="8">
        <v>40155</v>
      </c>
    </row>
    <row r="933" spans="1:22" x14ac:dyDescent="0.2">
      <c r="A933" t="s">
        <v>807</v>
      </c>
      <c r="B933">
        <v>3</v>
      </c>
      <c r="C933">
        <v>2010</v>
      </c>
      <c r="E933" t="s">
        <v>1301</v>
      </c>
      <c r="F933">
        <v>102.5</v>
      </c>
      <c r="G933" t="s">
        <v>68</v>
      </c>
      <c r="H933" t="s">
        <v>63</v>
      </c>
      <c r="P933">
        <v>0.75</v>
      </c>
      <c r="Q933">
        <v>-0.1</v>
      </c>
      <c r="R933">
        <v>0</v>
      </c>
      <c r="S933">
        <v>0.85</v>
      </c>
      <c r="U933">
        <v>40</v>
      </c>
      <c r="V933" s="8">
        <v>40155</v>
      </c>
    </row>
    <row r="934" spans="1:22" x14ac:dyDescent="0.2">
      <c r="A934" t="s">
        <v>807</v>
      </c>
      <c r="B934">
        <v>3</v>
      </c>
      <c r="C934">
        <v>2010</v>
      </c>
      <c r="E934" t="s">
        <v>1301</v>
      </c>
      <c r="F934">
        <v>103</v>
      </c>
      <c r="G934" t="s">
        <v>69</v>
      </c>
      <c r="H934" t="s">
        <v>63</v>
      </c>
      <c r="P934">
        <v>0.71</v>
      </c>
      <c r="Q934">
        <v>-0.11</v>
      </c>
      <c r="R934">
        <v>0</v>
      </c>
      <c r="S934">
        <v>0.82</v>
      </c>
      <c r="U934">
        <v>125</v>
      </c>
      <c r="V934" s="8">
        <v>40155</v>
      </c>
    </row>
    <row r="935" spans="1:22" x14ac:dyDescent="0.2">
      <c r="A935" t="s">
        <v>807</v>
      </c>
      <c r="B935">
        <v>3</v>
      </c>
      <c r="C935">
        <v>2010</v>
      </c>
      <c r="E935" t="s">
        <v>1301</v>
      </c>
      <c r="F935">
        <v>105</v>
      </c>
      <c r="G935" t="s">
        <v>70</v>
      </c>
      <c r="H935" t="s">
        <v>63</v>
      </c>
      <c r="P935">
        <v>0.6</v>
      </c>
      <c r="Q935">
        <v>-0.09</v>
      </c>
      <c r="R935">
        <v>0</v>
      </c>
      <c r="S935">
        <v>0.69</v>
      </c>
      <c r="U935">
        <v>1220</v>
      </c>
      <c r="V935" s="8">
        <v>40155</v>
      </c>
    </row>
    <row r="936" spans="1:22" x14ac:dyDescent="0.2">
      <c r="A936" t="s">
        <v>807</v>
      </c>
      <c r="B936">
        <v>3</v>
      </c>
      <c r="C936">
        <v>2010</v>
      </c>
      <c r="E936" t="s">
        <v>1301</v>
      </c>
      <c r="F936">
        <v>105.5</v>
      </c>
      <c r="G936" t="s">
        <v>71</v>
      </c>
      <c r="H936" t="s">
        <v>63</v>
      </c>
      <c r="P936">
        <v>0.56999999999999995</v>
      </c>
      <c r="Q936">
        <v>-0.09</v>
      </c>
      <c r="R936">
        <v>0</v>
      </c>
      <c r="S936">
        <v>0.66</v>
      </c>
      <c r="U936">
        <v>100</v>
      </c>
      <c r="V936" s="8">
        <v>40155</v>
      </c>
    </row>
    <row r="937" spans="1:22" x14ac:dyDescent="0.2">
      <c r="A937" t="s">
        <v>807</v>
      </c>
      <c r="B937">
        <v>3</v>
      </c>
      <c r="C937">
        <v>2010</v>
      </c>
      <c r="E937" t="s">
        <v>1301</v>
      </c>
      <c r="F937">
        <v>106</v>
      </c>
      <c r="G937" t="s">
        <v>72</v>
      </c>
      <c r="H937" t="s">
        <v>63</v>
      </c>
      <c r="P937">
        <v>0.55000000000000004</v>
      </c>
      <c r="Q937">
        <v>-0.08</v>
      </c>
      <c r="R937">
        <v>0</v>
      </c>
      <c r="S937">
        <v>0.63</v>
      </c>
      <c r="U937">
        <v>256</v>
      </c>
      <c r="V937" s="8">
        <v>40155</v>
      </c>
    </row>
    <row r="938" spans="1:22" x14ac:dyDescent="0.2">
      <c r="A938" t="s">
        <v>807</v>
      </c>
      <c r="B938">
        <v>3</v>
      </c>
      <c r="C938">
        <v>2010</v>
      </c>
      <c r="E938" t="s">
        <v>1301</v>
      </c>
      <c r="F938">
        <v>106.5</v>
      </c>
      <c r="G938" t="s">
        <v>73</v>
      </c>
      <c r="H938" t="s">
        <v>63</v>
      </c>
      <c r="P938">
        <v>0.52</v>
      </c>
      <c r="Q938">
        <v>-0.08</v>
      </c>
      <c r="R938">
        <v>0</v>
      </c>
      <c r="S938">
        <v>0.6</v>
      </c>
      <c r="U938">
        <v>25</v>
      </c>
      <c r="V938" s="8">
        <v>40155</v>
      </c>
    </row>
    <row r="939" spans="1:22" x14ac:dyDescent="0.2">
      <c r="A939" t="s">
        <v>807</v>
      </c>
      <c r="B939">
        <v>3</v>
      </c>
      <c r="C939">
        <v>2010</v>
      </c>
      <c r="E939" t="s">
        <v>1301</v>
      </c>
      <c r="F939">
        <v>107</v>
      </c>
      <c r="G939" t="s">
        <v>74</v>
      </c>
      <c r="H939" t="s">
        <v>63</v>
      </c>
      <c r="P939">
        <v>0.5</v>
      </c>
      <c r="Q939">
        <v>-7.0000000000000007E-2</v>
      </c>
      <c r="R939">
        <v>0</v>
      </c>
      <c r="S939">
        <v>0.56999999999999995</v>
      </c>
      <c r="U939">
        <v>70</v>
      </c>
      <c r="V939" s="8">
        <v>40155</v>
      </c>
    </row>
    <row r="940" spans="1:22" x14ac:dyDescent="0.2">
      <c r="A940" t="s">
        <v>807</v>
      </c>
      <c r="B940">
        <v>3</v>
      </c>
      <c r="C940">
        <v>2010</v>
      </c>
      <c r="E940" t="s">
        <v>1301</v>
      </c>
      <c r="F940">
        <v>108</v>
      </c>
      <c r="G940" t="s">
        <v>75</v>
      </c>
      <c r="H940" t="s">
        <v>63</v>
      </c>
      <c r="P940">
        <v>0.47</v>
      </c>
      <c r="Q940">
        <v>-0.06</v>
      </c>
      <c r="R940">
        <v>0</v>
      </c>
      <c r="S940">
        <v>0.53</v>
      </c>
      <c r="U940">
        <v>243</v>
      </c>
      <c r="V940" s="8">
        <v>40155</v>
      </c>
    </row>
    <row r="941" spans="1:22" x14ac:dyDescent="0.2">
      <c r="A941" t="s">
        <v>807</v>
      </c>
      <c r="B941">
        <v>3</v>
      </c>
      <c r="C941">
        <v>2010</v>
      </c>
      <c r="E941" t="s">
        <v>1301</v>
      </c>
      <c r="F941">
        <v>108.5</v>
      </c>
      <c r="G941" t="s">
        <v>76</v>
      </c>
      <c r="H941" t="s">
        <v>63</v>
      </c>
      <c r="P941">
        <v>0.45</v>
      </c>
      <c r="Q941">
        <v>-0.05</v>
      </c>
      <c r="R941">
        <v>0</v>
      </c>
      <c r="S941">
        <v>0.5</v>
      </c>
      <c r="U941">
        <v>75</v>
      </c>
      <c r="V941" s="8">
        <v>40155</v>
      </c>
    </row>
    <row r="942" spans="1:22" x14ac:dyDescent="0.2">
      <c r="A942" t="s">
        <v>807</v>
      </c>
      <c r="B942">
        <v>3</v>
      </c>
      <c r="C942">
        <v>2010</v>
      </c>
      <c r="E942" t="s">
        <v>1301</v>
      </c>
      <c r="F942">
        <v>109.4</v>
      </c>
      <c r="G942" t="s">
        <v>77</v>
      </c>
      <c r="H942" t="s">
        <v>63</v>
      </c>
      <c r="P942">
        <v>0.41</v>
      </c>
      <c r="Q942">
        <v>-0.06</v>
      </c>
      <c r="R942">
        <v>0</v>
      </c>
      <c r="S942">
        <v>0.47</v>
      </c>
      <c r="U942">
        <v>20</v>
      </c>
      <c r="V942" s="8">
        <v>40155</v>
      </c>
    </row>
    <row r="943" spans="1:22" x14ac:dyDescent="0.2">
      <c r="A943" t="s">
        <v>807</v>
      </c>
      <c r="B943">
        <v>3</v>
      </c>
      <c r="C943">
        <v>2010</v>
      </c>
      <c r="E943" t="s">
        <v>1301</v>
      </c>
      <c r="F943">
        <v>110</v>
      </c>
      <c r="G943" t="s">
        <v>78</v>
      </c>
      <c r="H943" t="s">
        <v>63</v>
      </c>
      <c r="P943">
        <v>0.4</v>
      </c>
      <c r="Q943">
        <v>-0.05</v>
      </c>
      <c r="R943">
        <v>0</v>
      </c>
      <c r="S943">
        <v>0.45</v>
      </c>
      <c r="T943">
        <v>45</v>
      </c>
      <c r="U943">
        <v>2115</v>
      </c>
      <c r="V943" s="8">
        <v>40155</v>
      </c>
    </row>
    <row r="944" spans="1:22" x14ac:dyDescent="0.2">
      <c r="A944" t="s">
        <v>807</v>
      </c>
      <c r="B944">
        <v>3</v>
      </c>
      <c r="C944">
        <v>2010</v>
      </c>
      <c r="E944" t="s">
        <v>1301</v>
      </c>
      <c r="F944">
        <v>112</v>
      </c>
      <c r="G944" t="s">
        <v>79</v>
      </c>
      <c r="H944" t="s">
        <v>63</v>
      </c>
      <c r="P944">
        <v>0.35</v>
      </c>
      <c r="Q944">
        <v>-0.04</v>
      </c>
      <c r="R944">
        <v>0</v>
      </c>
      <c r="S944">
        <v>0.39</v>
      </c>
      <c r="U944">
        <v>100</v>
      </c>
      <c r="V944" s="8">
        <v>40155</v>
      </c>
    </row>
    <row r="945" spans="1:22" x14ac:dyDescent="0.2">
      <c r="A945" t="s">
        <v>807</v>
      </c>
      <c r="B945">
        <v>3</v>
      </c>
      <c r="C945">
        <v>2010</v>
      </c>
      <c r="E945" t="s">
        <v>1301</v>
      </c>
      <c r="F945">
        <v>115</v>
      </c>
      <c r="G945" t="s">
        <v>80</v>
      </c>
      <c r="H945" t="s">
        <v>63</v>
      </c>
      <c r="P945">
        <v>0.28000000000000003</v>
      </c>
      <c r="Q945">
        <v>-0.03</v>
      </c>
      <c r="R945">
        <v>0</v>
      </c>
      <c r="S945">
        <v>0.31</v>
      </c>
      <c r="U945">
        <v>1325</v>
      </c>
      <c r="V945" s="8">
        <v>40155</v>
      </c>
    </row>
    <row r="946" spans="1:22" x14ac:dyDescent="0.2">
      <c r="A946" t="s">
        <v>807</v>
      </c>
      <c r="B946">
        <v>3</v>
      </c>
      <c r="C946">
        <v>2010</v>
      </c>
      <c r="E946" t="s">
        <v>1301</v>
      </c>
      <c r="F946">
        <v>117</v>
      </c>
      <c r="G946" t="s">
        <v>81</v>
      </c>
      <c r="H946" t="s">
        <v>63</v>
      </c>
      <c r="P946">
        <v>0.24</v>
      </c>
      <c r="Q946">
        <v>-0.03</v>
      </c>
      <c r="R946">
        <v>0</v>
      </c>
      <c r="S946">
        <v>0.27</v>
      </c>
      <c r="U946">
        <v>25</v>
      </c>
      <c r="V946" s="8">
        <v>40155</v>
      </c>
    </row>
    <row r="947" spans="1:22" x14ac:dyDescent="0.2">
      <c r="A947" t="s">
        <v>807</v>
      </c>
      <c r="B947">
        <v>3</v>
      </c>
      <c r="C947">
        <v>2010</v>
      </c>
      <c r="E947" t="s">
        <v>1301</v>
      </c>
      <c r="F947">
        <v>118</v>
      </c>
      <c r="G947" t="s">
        <v>82</v>
      </c>
      <c r="H947" t="s">
        <v>63</v>
      </c>
      <c r="P947">
        <v>0.23</v>
      </c>
      <c r="Q947">
        <v>-0.02</v>
      </c>
      <c r="R947">
        <v>0</v>
      </c>
      <c r="S947">
        <v>0.25</v>
      </c>
      <c r="U947">
        <v>42</v>
      </c>
      <c r="V947" s="8">
        <v>40155</v>
      </c>
    </row>
    <row r="948" spans="1:22" x14ac:dyDescent="0.2">
      <c r="A948" t="s">
        <v>807</v>
      </c>
      <c r="B948">
        <v>3</v>
      </c>
      <c r="C948">
        <v>2010</v>
      </c>
      <c r="E948" t="s">
        <v>1301</v>
      </c>
      <c r="F948">
        <v>118.5</v>
      </c>
      <c r="G948" t="s">
        <v>83</v>
      </c>
      <c r="H948" t="s">
        <v>63</v>
      </c>
      <c r="P948">
        <v>0.22</v>
      </c>
      <c r="Q948">
        <v>-0.02</v>
      </c>
      <c r="R948">
        <v>0</v>
      </c>
      <c r="S948">
        <v>0.24</v>
      </c>
      <c r="U948">
        <v>25</v>
      </c>
      <c r="V948" s="8">
        <v>40155</v>
      </c>
    </row>
    <row r="949" spans="1:22" x14ac:dyDescent="0.2">
      <c r="A949" t="s">
        <v>807</v>
      </c>
      <c r="B949">
        <v>3</v>
      </c>
      <c r="C949">
        <v>2010</v>
      </c>
      <c r="E949" t="s">
        <v>1301</v>
      </c>
      <c r="F949">
        <v>119.5</v>
      </c>
      <c r="G949" t="s">
        <v>84</v>
      </c>
      <c r="H949" t="s">
        <v>63</v>
      </c>
      <c r="P949">
        <v>0.2</v>
      </c>
      <c r="Q949">
        <v>-0.03</v>
      </c>
      <c r="R949">
        <v>0</v>
      </c>
      <c r="S949">
        <v>0.23</v>
      </c>
      <c r="U949">
        <v>25</v>
      </c>
      <c r="V949" s="8">
        <v>40155</v>
      </c>
    </row>
    <row r="950" spans="1:22" x14ac:dyDescent="0.2">
      <c r="A950" t="s">
        <v>807</v>
      </c>
      <c r="B950">
        <v>3</v>
      </c>
      <c r="C950">
        <v>2010</v>
      </c>
      <c r="E950" t="s">
        <v>1301</v>
      </c>
      <c r="F950">
        <v>120</v>
      </c>
      <c r="G950" t="s">
        <v>85</v>
      </c>
      <c r="H950" t="s">
        <v>63</v>
      </c>
      <c r="P950">
        <v>0.2</v>
      </c>
      <c r="Q950">
        <v>-0.02</v>
      </c>
      <c r="R950">
        <v>0</v>
      </c>
      <c r="S950">
        <v>0.22</v>
      </c>
      <c r="U950">
        <v>1252</v>
      </c>
      <c r="V950" s="8">
        <v>40155</v>
      </c>
    </row>
    <row r="951" spans="1:22" x14ac:dyDescent="0.2">
      <c r="A951" t="s">
        <v>807</v>
      </c>
      <c r="B951">
        <v>3</v>
      </c>
      <c r="C951">
        <v>2010</v>
      </c>
      <c r="E951" t="s">
        <v>1301</v>
      </c>
      <c r="F951">
        <v>121</v>
      </c>
      <c r="G951" t="s">
        <v>86</v>
      </c>
      <c r="H951" t="s">
        <v>63</v>
      </c>
      <c r="P951">
        <v>0.18</v>
      </c>
      <c r="Q951">
        <v>-0.02</v>
      </c>
      <c r="R951">
        <v>0</v>
      </c>
      <c r="S951">
        <v>0.2</v>
      </c>
      <c r="U951">
        <v>35</v>
      </c>
      <c r="V951" s="8">
        <v>40155</v>
      </c>
    </row>
    <row r="952" spans="1:22" x14ac:dyDescent="0.2">
      <c r="A952" t="s">
        <v>807</v>
      </c>
      <c r="B952">
        <v>3</v>
      </c>
      <c r="C952">
        <v>2010</v>
      </c>
      <c r="E952" t="s">
        <v>1301</v>
      </c>
      <c r="F952">
        <v>122</v>
      </c>
      <c r="G952" t="s">
        <v>87</v>
      </c>
      <c r="H952" t="s">
        <v>63</v>
      </c>
      <c r="P952">
        <v>0.17</v>
      </c>
      <c r="Q952">
        <v>-0.02</v>
      </c>
      <c r="R952">
        <v>0</v>
      </c>
      <c r="S952">
        <v>0.19</v>
      </c>
      <c r="U952">
        <v>10</v>
      </c>
      <c r="V952" s="8">
        <v>40155</v>
      </c>
    </row>
    <row r="953" spans="1:22" x14ac:dyDescent="0.2">
      <c r="A953" t="s">
        <v>807</v>
      </c>
      <c r="B953">
        <v>3</v>
      </c>
      <c r="C953">
        <v>2010</v>
      </c>
      <c r="E953" t="s">
        <v>1301</v>
      </c>
      <c r="F953">
        <v>124</v>
      </c>
      <c r="G953" t="s">
        <v>88</v>
      </c>
      <c r="H953" t="s">
        <v>63</v>
      </c>
      <c r="P953">
        <v>0.15</v>
      </c>
      <c r="Q953">
        <v>-0.02</v>
      </c>
      <c r="R953">
        <v>0</v>
      </c>
      <c r="S953">
        <v>0.17</v>
      </c>
      <c r="U953">
        <v>50</v>
      </c>
      <c r="V953" s="8">
        <v>40155</v>
      </c>
    </row>
    <row r="954" spans="1:22" x14ac:dyDescent="0.2">
      <c r="A954" t="s">
        <v>807</v>
      </c>
      <c r="B954">
        <v>3</v>
      </c>
      <c r="C954">
        <v>2010</v>
      </c>
      <c r="E954" t="s">
        <v>1301</v>
      </c>
      <c r="F954">
        <v>125</v>
      </c>
      <c r="G954" t="s">
        <v>89</v>
      </c>
      <c r="H954" t="s">
        <v>63</v>
      </c>
      <c r="P954">
        <v>0.14000000000000001</v>
      </c>
      <c r="Q954">
        <v>-0.02</v>
      </c>
      <c r="R954">
        <v>0</v>
      </c>
      <c r="S954">
        <v>0.16</v>
      </c>
      <c r="U954">
        <v>1725</v>
      </c>
      <c r="V954" s="8">
        <v>40155</v>
      </c>
    </row>
    <row r="955" spans="1:22" x14ac:dyDescent="0.2">
      <c r="A955" t="s">
        <v>807</v>
      </c>
      <c r="B955">
        <v>3</v>
      </c>
      <c r="C955">
        <v>2010</v>
      </c>
      <c r="E955" t="s">
        <v>1301</v>
      </c>
      <c r="F955">
        <v>125.5</v>
      </c>
      <c r="G955" t="s">
        <v>90</v>
      </c>
      <c r="H955" t="s">
        <v>63</v>
      </c>
      <c r="P955">
        <v>0.14000000000000001</v>
      </c>
      <c r="Q955">
        <v>-0.01</v>
      </c>
      <c r="R955">
        <v>0</v>
      </c>
      <c r="S955">
        <v>0.15</v>
      </c>
      <c r="U955">
        <v>75</v>
      </c>
      <c r="V955" s="8">
        <v>40155</v>
      </c>
    </row>
    <row r="956" spans="1:22" x14ac:dyDescent="0.2">
      <c r="A956" t="s">
        <v>807</v>
      </c>
      <c r="B956">
        <v>3</v>
      </c>
      <c r="C956">
        <v>2010</v>
      </c>
      <c r="E956" t="s">
        <v>1301</v>
      </c>
      <c r="F956">
        <v>126</v>
      </c>
      <c r="G956" t="s">
        <v>91</v>
      </c>
      <c r="H956" t="s">
        <v>63</v>
      </c>
      <c r="P956">
        <v>0.13</v>
      </c>
      <c r="Q956">
        <v>-0.02</v>
      </c>
      <c r="R956">
        <v>0</v>
      </c>
      <c r="S956">
        <v>0.15</v>
      </c>
      <c r="U956">
        <v>75</v>
      </c>
      <c r="V956" s="8">
        <v>40155</v>
      </c>
    </row>
    <row r="957" spans="1:22" x14ac:dyDescent="0.2">
      <c r="A957" t="s">
        <v>807</v>
      </c>
      <c r="B957">
        <v>3</v>
      </c>
      <c r="C957">
        <v>2010</v>
      </c>
      <c r="E957" t="s">
        <v>1301</v>
      </c>
      <c r="F957">
        <v>126.5</v>
      </c>
      <c r="G957" t="s">
        <v>92</v>
      </c>
      <c r="H957" t="s">
        <v>63</v>
      </c>
      <c r="P957">
        <v>0.13</v>
      </c>
      <c r="Q957">
        <v>-0.01</v>
      </c>
      <c r="R957">
        <v>0</v>
      </c>
      <c r="S957">
        <v>0.14000000000000001</v>
      </c>
      <c r="U957">
        <v>25</v>
      </c>
      <c r="V957" s="8">
        <v>40155</v>
      </c>
    </row>
    <row r="958" spans="1:22" x14ac:dyDescent="0.2">
      <c r="A958" t="s">
        <v>807</v>
      </c>
      <c r="B958">
        <v>3</v>
      </c>
      <c r="C958">
        <v>2010</v>
      </c>
      <c r="E958" t="s">
        <v>1301</v>
      </c>
      <c r="F958">
        <v>127.5</v>
      </c>
      <c r="G958" t="s">
        <v>93</v>
      </c>
      <c r="H958" t="s">
        <v>63</v>
      </c>
      <c r="P958">
        <v>0.12</v>
      </c>
      <c r="Q958">
        <v>-0.01</v>
      </c>
      <c r="R958">
        <v>0</v>
      </c>
      <c r="S958">
        <v>0.13</v>
      </c>
      <c r="U958">
        <v>25</v>
      </c>
      <c r="V958" s="8">
        <v>40155</v>
      </c>
    </row>
    <row r="959" spans="1:22" x14ac:dyDescent="0.2">
      <c r="A959" t="s">
        <v>807</v>
      </c>
      <c r="B959">
        <v>3</v>
      </c>
      <c r="C959">
        <v>2010</v>
      </c>
      <c r="E959" t="s">
        <v>1301</v>
      </c>
      <c r="F959">
        <v>128</v>
      </c>
      <c r="G959" t="s">
        <v>94</v>
      </c>
      <c r="H959" t="s">
        <v>63</v>
      </c>
      <c r="P959">
        <v>0.12</v>
      </c>
      <c r="Q959">
        <v>-0.01</v>
      </c>
      <c r="R959">
        <v>0</v>
      </c>
      <c r="S959">
        <v>0.13</v>
      </c>
      <c r="U959">
        <v>25</v>
      </c>
      <c r="V959" s="8">
        <v>40155</v>
      </c>
    </row>
    <row r="960" spans="1:22" x14ac:dyDescent="0.2">
      <c r="A960" t="s">
        <v>807</v>
      </c>
      <c r="B960">
        <v>3</v>
      </c>
      <c r="C960">
        <v>2010</v>
      </c>
      <c r="E960" t="s">
        <v>1301</v>
      </c>
      <c r="F960">
        <v>128.5</v>
      </c>
      <c r="G960" t="s">
        <v>95</v>
      </c>
      <c r="H960" t="s">
        <v>63</v>
      </c>
      <c r="P960">
        <v>0.11</v>
      </c>
      <c r="Q960">
        <v>-0.02</v>
      </c>
      <c r="R960">
        <v>0</v>
      </c>
      <c r="S960">
        <v>0.13</v>
      </c>
      <c r="U960">
        <v>50</v>
      </c>
      <c r="V960" s="8">
        <v>40155</v>
      </c>
    </row>
    <row r="961" spans="1:22" x14ac:dyDescent="0.2">
      <c r="A961" t="s">
        <v>807</v>
      </c>
      <c r="B961">
        <v>3</v>
      </c>
      <c r="C961">
        <v>2010</v>
      </c>
      <c r="E961" t="s">
        <v>1301</v>
      </c>
      <c r="F961">
        <v>129</v>
      </c>
      <c r="G961" t="s">
        <v>96</v>
      </c>
      <c r="H961" t="s">
        <v>63</v>
      </c>
      <c r="P961">
        <v>0.11</v>
      </c>
      <c r="Q961">
        <v>-0.01</v>
      </c>
      <c r="R961">
        <v>0</v>
      </c>
      <c r="S961">
        <v>0.12</v>
      </c>
      <c r="U961">
        <v>25</v>
      </c>
      <c r="V961" s="8">
        <v>40155</v>
      </c>
    </row>
    <row r="962" spans="1:22" x14ac:dyDescent="0.2">
      <c r="A962" t="s">
        <v>807</v>
      </c>
      <c r="B962">
        <v>3</v>
      </c>
      <c r="C962">
        <v>2010</v>
      </c>
      <c r="E962" t="s">
        <v>1301</v>
      </c>
      <c r="F962">
        <v>130</v>
      </c>
      <c r="G962" t="s">
        <v>97</v>
      </c>
      <c r="H962" t="s">
        <v>63</v>
      </c>
      <c r="P962">
        <v>0.1</v>
      </c>
      <c r="Q962">
        <v>-0.02</v>
      </c>
      <c r="R962">
        <v>0</v>
      </c>
      <c r="S962">
        <v>0.12</v>
      </c>
      <c r="U962">
        <v>356</v>
      </c>
      <c r="V962" s="8">
        <v>40155</v>
      </c>
    </row>
    <row r="963" spans="1:22" x14ac:dyDescent="0.2">
      <c r="A963" t="s">
        <v>807</v>
      </c>
      <c r="B963">
        <v>3</v>
      </c>
      <c r="C963">
        <v>2010</v>
      </c>
      <c r="E963" t="s">
        <v>1301</v>
      </c>
      <c r="F963">
        <v>131</v>
      </c>
      <c r="G963" t="s">
        <v>98</v>
      </c>
      <c r="H963" t="s">
        <v>63</v>
      </c>
      <c r="P963">
        <v>0.1</v>
      </c>
      <c r="Q963">
        <v>-0.01</v>
      </c>
      <c r="R963">
        <v>0</v>
      </c>
      <c r="S963">
        <v>0.11</v>
      </c>
      <c r="U963">
        <v>20</v>
      </c>
      <c r="V963" s="8">
        <v>40155</v>
      </c>
    </row>
    <row r="964" spans="1:22" x14ac:dyDescent="0.2">
      <c r="A964" t="s">
        <v>807</v>
      </c>
      <c r="B964">
        <v>3</v>
      </c>
      <c r="C964">
        <v>2010</v>
      </c>
      <c r="E964" t="s">
        <v>1301</v>
      </c>
      <c r="F964">
        <v>131.5</v>
      </c>
      <c r="G964" t="s">
        <v>99</v>
      </c>
      <c r="H964" t="s">
        <v>63</v>
      </c>
      <c r="P964">
        <v>0.1</v>
      </c>
      <c r="Q964">
        <v>-0.01</v>
      </c>
      <c r="R964">
        <v>0</v>
      </c>
      <c r="S964">
        <v>0.11</v>
      </c>
      <c r="U964">
        <v>25</v>
      </c>
      <c r="V964" s="8">
        <v>40155</v>
      </c>
    </row>
    <row r="965" spans="1:22" x14ac:dyDescent="0.2">
      <c r="A965" t="s">
        <v>807</v>
      </c>
      <c r="B965">
        <v>3</v>
      </c>
      <c r="C965">
        <v>2010</v>
      </c>
      <c r="E965" t="s">
        <v>1301</v>
      </c>
      <c r="F965">
        <v>133</v>
      </c>
      <c r="G965" t="s">
        <v>100</v>
      </c>
      <c r="H965" t="s">
        <v>63</v>
      </c>
      <c r="P965">
        <v>0.09</v>
      </c>
      <c r="Q965">
        <v>-0.01</v>
      </c>
      <c r="R965">
        <v>0</v>
      </c>
      <c r="S965">
        <v>0.1</v>
      </c>
      <c r="U965">
        <v>25</v>
      </c>
      <c r="V965" s="8">
        <v>40155</v>
      </c>
    </row>
    <row r="966" spans="1:22" x14ac:dyDescent="0.2">
      <c r="A966" t="s">
        <v>807</v>
      </c>
      <c r="B966">
        <v>3</v>
      </c>
      <c r="C966">
        <v>2010</v>
      </c>
      <c r="E966" t="s">
        <v>1301</v>
      </c>
      <c r="F966">
        <v>135</v>
      </c>
      <c r="G966" t="s">
        <v>101</v>
      </c>
      <c r="H966" t="s">
        <v>63</v>
      </c>
      <c r="P966">
        <v>0.08</v>
      </c>
      <c r="Q966">
        <v>-0.01</v>
      </c>
      <c r="R966">
        <v>0</v>
      </c>
      <c r="S966">
        <v>0.09</v>
      </c>
      <c r="U966">
        <v>666</v>
      </c>
      <c r="V966" s="8">
        <v>40155</v>
      </c>
    </row>
    <row r="967" spans="1:22" x14ac:dyDescent="0.2">
      <c r="A967" t="s">
        <v>807</v>
      </c>
      <c r="B967">
        <v>3</v>
      </c>
      <c r="C967">
        <v>2010</v>
      </c>
      <c r="E967" t="s">
        <v>1301</v>
      </c>
      <c r="F967">
        <v>138</v>
      </c>
      <c r="G967" t="s">
        <v>102</v>
      </c>
      <c r="H967" t="s">
        <v>63</v>
      </c>
      <c r="P967">
        <v>7.0000000000000007E-2</v>
      </c>
      <c r="Q967" t="s">
        <v>1244</v>
      </c>
      <c r="R967">
        <v>0</v>
      </c>
      <c r="S967">
        <v>7.0000000000000007E-2</v>
      </c>
      <c r="U967">
        <v>20</v>
      </c>
      <c r="V967" s="8">
        <v>40155</v>
      </c>
    </row>
    <row r="968" spans="1:22" x14ac:dyDescent="0.2">
      <c r="A968" t="s">
        <v>807</v>
      </c>
      <c r="B968">
        <v>3</v>
      </c>
      <c r="C968">
        <v>2010</v>
      </c>
      <c r="E968" t="s">
        <v>1301</v>
      </c>
      <c r="F968">
        <v>140</v>
      </c>
      <c r="G968" t="s">
        <v>103</v>
      </c>
      <c r="H968" t="s">
        <v>63</v>
      </c>
      <c r="P968">
        <v>0.06</v>
      </c>
      <c r="Q968">
        <v>-0.01</v>
      </c>
      <c r="R968">
        <v>0</v>
      </c>
      <c r="S968">
        <v>7.0000000000000007E-2</v>
      </c>
      <c r="U968">
        <v>325</v>
      </c>
      <c r="V968" s="8">
        <v>40155</v>
      </c>
    </row>
    <row r="969" spans="1:22" x14ac:dyDescent="0.2">
      <c r="A969" t="s">
        <v>807</v>
      </c>
      <c r="B969">
        <v>3</v>
      </c>
      <c r="C969">
        <v>2010</v>
      </c>
      <c r="E969" t="s">
        <v>1301</v>
      </c>
      <c r="F969">
        <v>145</v>
      </c>
      <c r="G969" t="s">
        <v>104</v>
      </c>
      <c r="H969" t="s">
        <v>63</v>
      </c>
      <c r="P969">
        <v>0.05</v>
      </c>
      <c r="Q969" t="s">
        <v>1244</v>
      </c>
      <c r="R969">
        <v>0</v>
      </c>
      <c r="S969">
        <v>0.05</v>
      </c>
      <c r="U969">
        <v>1</v>
      </c>
      <c r="V969" s="8">
        <v>40155</v>
      </c>
    </row>
    <row r="970" spans="1:22" x14ac:dyDescent="0.2">
      <c r="A970" t="s">
        <v>807</v>
      </c>
      <c r="B970">
        <v>3</v>
      </c>
      <c r="C970">
        <v>2010</v>
      </c>
      <c r="E970" t="s">
        <v>1301</v>
      </c>
      <c r="F970">
        <v>150</v>
      </c>
      <c r="G970" t="s">
        <v>105</v>
      </c>
      <c r="H970" t="s">
        <v>63</v>
      </c>
      <c r="P970">
        <v>0.04</v>
      </c>
      <c r="Q970" t="s">
        <v>1244</v>
      </c>
      <c r="R970">
        <v>0</v>
      </c>
      <c r="S970">
        <v>0.04</v>
      </c>
      <c r="U970">
        <v>541</v>
      </c>
      <c r="V970" s="8">
        <v>40155</v>
      </c>
    </row>
    <row r="971" spans="1:22" x14ac:dyDescent="0.2">
      <c r="A971" t="s">
        <v>807</v>
      </c>
      <c r="B971">
        <v>3</v>
      </c>
      <c r="C971">
        <v>2010</v>
      </c>
      <c r="E971" t="s">
        <v>1301</v>
      </c>
      <c r="F971">
        <v>160</v>
      </c>
      <c r="G971" t="s">
        <v>106</v>
      </c>
      <c r="H971" t="s">
        <v>63</v>
      </c>
      <c r="P971">
        <v>0.03</v>
      </c>
      <c r="Q971" t="s">
        <v>1244</v>
      </c>
      <c r="R971">
        <v>0</v>
      </c>
      <c r="S971">
        <v>0.03</v>
      </c>
      <c r="U971">
        <v>200</v>
      </c>
      <c r="V971" s="8">
        <v>40155</v>
      </c>
    </row>
    <row r="972" spans="1:22" x14ac:dyDescent="0.2">
      <c r="A972" t="s">
        <v>807</v>
      </c>
      <c r="B972">
        <v>3</v>
      </c>
      <c r="C972">
        <v>2010</v>
      </c>
      <c r="E972" t="s">
        <v>1301</v>
      </c>
      <c r="F972">
        <v>170</v>
      </c>
      <c r="G972" t="s">
        <v>107</v>
      </c>
      <c r="H972" t="s">
        <v>63</v>
      </c>
      <c r="P972">
        <v>0.02</v>
      </c>
      <c r="Q972" t="s">
        <v>1244</v>
      </c>
      <c r="R972">
        <v>0</v>
      </c>
      <c r="S972">
        <v>0.02</v>
      </c>
      <c r="U972">
        <v>200</v>
      </c>
      <c r="V972" s="8">
        <v>40155</v>
      </c>
    </row>
    <row r="973" spans="1:22" x14ac:dyDescent="0.2">
      <c r="A973" t="s">
        <v>807</v>
      </c>
      <c r="B973">
        <v>3</v>
      </c>
      <c r="C973">
        <v>2010</v>
      </c>
      <c r="E973" t="s">
        <v>1301</v>
      </c>
      <c r="F973">
        <v>175</v>
      </c>
      <c r="G973" t="s">
        <v>108</v>
      </c>
      <c r="H973" t="s">
        <v>63</v>
      </c>
      <c r="P973">
        <v>0.02</v>
      </c>
      <c r="Q973" t="s">
        <v>1244</v>
      </c>
      <c r="R973">
        <v>0</v>
      </c>
      <c r="S973">
        <v>0.02</v>
      </c>
      <c r="U973">
        <v>75</v>
      </c>
      <c r="V973" s="8">
        <v>40155</v>
      </c>
    </row>
    <row r="974" spans="1:22" x14ac:dyDescent="0.2">
      <c r="A974" t="s">
        <v>807</v>
      </c>
      <c r="B974">
        <v>3</v>
      </c>
      <c r="C974">
        <v>2010</v>
      </c>
      <c r="E974" t="s">
        <v>1301</v>
      </c>
      <c r="F974">
        <v>180</v>
      </c>
      <c r="G974" t="s">
        <v>109</v>
      </c>
      <c r="H974" t="s">
        <v>63</v>
      </c>
      <c r="P974">
        <v>0.01</v>
      </c>
      <c r="Q974" t="s">
        <v>1244</v>
      </c>
      <c r="R974">
        <v>0</v>
      </c>
      <c r="S974">
        <v>0.01</v>
      </c>
      <c r="U974">
        <v>525</v>
      </c>
      <c r="V974" s="8">
        <v>40155</v>
      </c>
    </row>
    <row r="975" spans="1:22" x14ac:dyDescent="0.2">
      <c r="A975" t="s">
        <v>807</v>
      </c>
      <c r="B975">
        <v>3</v>
      </c>
      <c r="C975">
        <v>2010</v>
      </c>
      <c r="E975" t="s">
        <v>1301</v>
      </c>
      <c r="F975">
        <v>190</v>
      </c>
      <c r="G975" t="s">
        <v>110</v>
      </c>
      <c r="H975" t="s">
        <v>63</v>
      </c>
      <c r="P975">
        <v>0.01</v>
      </c>
      <c r="Q975" t="s">
        <v>1244</v>
      </c>
      <c r="R975">
        <v>0</v>
      </c>
      <c r="S975">
        <v>0.01</v>
      </c>
      <c r="U975">
        <v>80</v>
      </c>
      <c r="V975" s="8">
        <v>40155</v>
      </c>
    </row>
    <row r="976" spans="1:22" x14ac:dyDescent="0.2">
      <c r="A976" t="s">
        <v>807</v>
      </c>
      <c r="B976">
        <v>3</v>
      </c>
      <c r="C976">
        <v>2010</v>
      </c>
      <c r="E976" t="s">
        <v>1301</v>
      </c>
      <c r="F976">
        <v>195</v>
      </c>
      <c r="G976" t="s">
        <v>111</v>
      </c>
      <c r="H976" t="s">
        <v>63</v>
      </c>
      <c r="P976">
        <v>0.01</v>
      </c>
      <c r="Q976" t="s">
        <v>1244</v>
      </c>
      <c r="R976">
        <v>0</v>
      </c>
      <c r="S976">
        <v>0.01</v>
      </c>
      <c r="U976">
        <v>80</v>
      </c>
      <c r="V976" s="8">
        <v>40155</v>
      </c>
    </row>
    <row r="977" spans="1:22" x14ac:dyDescent="0.2">
      <c r="A977" t="s">
        <v>807</v>
      </c>
      <c r="B977">
        <v>3</v>
      </c>
      <c r="C977">
        <v>2010</v>
      </c>
      <c r="E977" t="s">
        <v>1301</v>
      </c>
      <c r="F977">
        <v>200</v>
      </c>
      <c r="G977" t="s">
        <v>112</v>
      </c>
      <c r="H977" t="s">
        <v>63</v>
      </c>
      <c r="P977">
        <v>0.01</v>
      </c>
      <c r="Q977" t="s">
        <v>1244</v>
      </c>
      <c r="R977">
        <v>0</v>
      </c>
      <c r="S977">
        <v>0.01</v>
      </c>
      <c r="U977">
        <v>100</v>
      </c>
      <c r="V977" s="8">
        <v>40155</v>
      </c>
    </row>
    <row r="978" spans="1:22" x14ac:dyDescent="0.2">
      <c r="A978" t="s">
        <v>807</v>
      </c>
      <c r="B978">
        <v>3</v>
      </c>
      <c r="C978">
        <v>2010</v>
      </c>
      <c r="E978" t="s">
        <v>1301</v>
      </c>
      <c r="F978">
        <v>50</v>
      </c>
      <c r="G978" t="s">
        <v>113</v>
      </c>
      <c r="H978" t="s">
        <v>63</v>
      </c>
      <c r="P978">
        <v>27.87</v>
      </c>
      <c r="Q978">
        <v>-1.47</v>
      </c>
      <c r="R978">
        <v>0</v>
      </c>
      <c r="S978">
        <v>29.34</v>
      </c>
      <c r="V978" s="8">
        <v>40155</v>
      </c>
    </row>
    <row r="979" spans="1:22" x14ac:dyDescent="0.2">
      <c r="A979" t="s">
        <v>807</v>
      </c>
      <c r="B979">
        <v>3</v>
      </c>
      <c r="C979">
        <v>2010</v>
      </c>
      <c r="E979" t="s">
        <v>1301</v>
      </c>
      <c r="F979">
        <v>51</v>
      </c>
      <c r="G979" t="s">
        <v>114</v>
      </c>
      <c r="H979" t="s">
        <v>63</v>
      </c>
      <c r="P979">
        <v>26.93</v>
      </c>
      <c r="Q979">
        <v>-1.46</v>
      </c>
      <c r="R979">
        <v>0</v>
      </c>
      <c r="S979">
        <v>28.39</v>
      </c>
      <c r="U979">
        <v>100</v>
      </c>
      <c r="V979" s="8">
        <v>40155</v>
      </c>
    </row>
    <row r="980" spans="1:22" x14ac:dyDescent="0.2">
      <c r="A980" t="s">
        <v>807</v>
      </c>
      <c r="B980">
        <v>3</v>
      </c>
      <c r="C980">
        <v>2010</v>
      </c>
      <c r="E980" t="s">
        <v>1301</v>
      </c>
      <c r="F980">
        <v>51.5</v>
      </c>
      <c r="G980" t="s">
        <v>115</v>
      </c>
      <c r="H980" t="s">
        <v>63</v>
      </c>
      <c r="P980">
        <v>26.46</v>
      </c>
      <c r="Q980">
        <v>-1.46</v>
      </c>
      <c r="R980">
        <v>0</v>
      </c>
      <c r="S980">
        <v>27.92</v>
      </c>
      <c r="U980">
        <v>75</v>
      </c>
      <c r="V980" s="8">
        <v>40155</v>
      </c>
    </row>
    <row r="981" spans="1:22" x14ac:dyDescent="0.2">
      <c r="A981" t="s">
        <v>807</v>
      </c>
      <c r="B981">
        <v>3</v>
      </c>
      <c r="C981">
        <v>2010</v>
      </c>
      <c r="E981" t="s">
        <v>1301</v>
      </c>
      <c r="F981">
        <v>52</v>
      </c>
      <c r="G981" t="s">
        <v>116</v>
      </c>
      <c r="H981" t="s">
        <v>63</v>
      </c>
      <c r="P981">
        <v>25.99</v>
      </c>
      <c r="Q981">
        <v>-1.46</v>
      </c>
      <c r="R981">
        <v>0</v>
      </c>
      <c r="S981">
        <v>27.45</v>
      </c>
      <c r="U981">
        <v>315</v>
      </c>
      <c r="V981" s="8">
        <v>40155</v>
      </c>
    </row>
    <row r="982" spans="1:22" x14ac:dyDescent="0.2">
      <c r="A982" t="s">
        <v>807</v>
      </c>
      <c r="B982">
        <v>3</v>
      </c>
      <c r="C982">
        <v>2010</v>
      </c>
      <c r="E982" t="s">
        <v>1301</v>
      </c>
      <c r="F982">
        <v>52.5</v>
      </c>
      <c r="G982" t="s">
        <v>117</v>
      </c>
      <c r="H982" t="s">
        <v>63</v>
      </c>
      <c r="P982">
        <v>25.53</v>
      </c>
      <c r="Q982">
        <v>-1.45</v>
      </c>
      <c r="R982">
        <v>0</v>
      </c>
      <c r="S982">
        <v>26.98</v>
      </c>
      <c r="U982">
        <v>250</v>
      </c>
      <c r="V982" s="8">
        <v>40155</v>
      </c>
    </row>
    <row r="983" spans="1:22" x14ac:dyDescent="0.2">
      <c r="A983" t="s">
        <v>807</v>
      </c>
      <c r="B983">
        <v>3</v>
      </c>
      <c r="C983">
        <v>2010</v>
      </c>
      <c r="E983" t="s">
        <v>1301</v>
      </c>
      <c r="F983">
        <v>53</v>
      </c>
      <c r="G983" t="s">
        <v>118</v>
      </c>
      <c r="H983" t="s">
        <v>63</v>
      </c>
      <c r="P983">
        <v>25.06</v>
      </c>
      <c r="Q983">
        <v>-1.45</v>
      </c>
      <c r="R983">
        <v>0</v>
      </c>
      <c r="S983">
        <v>26.51</v>
      </c>
      <c r="U983">
        <v>175</v>
      </c>
      <c r="V983" s="8">
        <v>40155</v>
      </c>
    </row>
    <row r="984" spans="1:22" x14ac:dyDescent="0.2">
      <c r="A984" t="s">
        <v>807</v>
      </c>
      <c r="B984">
        <v>3</v>
      </c>
      <c r="C984">
        <v>2010</v>
      </c>
      <c r="E984" t="s">
        <v>1301</v>
      </c>
      <c r="F984">
        <v>53.5</v>
      </c>
      <c r="G984" t="s">
        <v>119</v>
      </c>
      <c r="H984" t="s">
        <v>63</v>
      </c>
      <c r="P984">
        <v>24.6</v>
      </c>
      <c r="Q984">
        <v>-1.44</v>
      </c>
      <c r="R984">
        <v>0</v>
      </c>
      <c r="S984">
        <v>26.04</v>
      </c>
      <c r="U984">
        <v>150</v>
      </c>
      <c r="V984" s="8">
        <v>40155</v>
      </c>
    </row>
    <row r="985" spans="1:22" x14ac:dyDescent="0.2">
      <c r="A985" t="s">
        <v>807</v>
      </c>
      <c r="B985">
        <v>3</v>
      </c>
      <c r="C985">
        <v>2010</v>
      </c>
      <c r="E985" t="s">
        <v>1301</v>
      </c>
      <c r="F985">
        <v>54</v>
      </c>
      <c r="G985" t="s">
        <v>120</v>
      </c>
      <c r="H985" t="s">
        <v>63</v>
      </c>
      <c r="P985">
        <v>24.14</v>
      </c>
      <c r="Q985">
        <v>-1.43</v>
      </c>
      <c r="R985">
        <v>0</v>
      </c>
      <c r="S985">
        <v>25.57</v>
      </c>
      <c r="U985">
        <v>675</v>
      </c>
      <c r="V985" s="8">
        <v>40155</v>
      </c>
    </row>
    <row r="986" spans="1:22" x14ac:dyDescent="0.2">
      <c r="A986" t="s">
        <v>807</v>
      </c>
      <c r="B986">
        <v>3</v>
      </c>
      <c r="C986">
        <v>2010</v>
      </c>
      <c r="E986" t="s">
        <v>1301</v>
      </c>
      <c r="F986">
        <v>54.5</v>
      </c>
      <c r="G986" t="s">
        <v>121</v>
      </c>
      <c r="H986" t="s">
        <v>63</v>
      </c>
      <c r="P986">
        <v>23.68</v>
      </c>
      <c r="Q986">
        <v>-1.43</v>
      </c>
      <c r="R986">
        <v>0</v>
      </c>
      <c r="S986">
        <v>25.11</v>
      </c>
      <c r="U986">
        <v>250</v>
      </c>
      <c r="V986" s="8">
        <v>40155</v>
      </c>
    </row>
    <row r="987" spans="1:22" x14ac:dyDescent="0.2">
      <c r="A987" t="s">
        <v>807</v>
      </c>
      <c r="B987">
        <v>3</v>
      </c>
      <c r="C987">
        <v>2010</v>
      </c>
      <c r="E987" t="s">
        <v>1301</v>
      </c>
      <c r="F987">
        <v>55</v>
      </c>
      <c r="G987" t="s">
        <v>122</v>
      </c>
      <c r="H987" t="s">
        <v>63</v>
      </c>
      <c r="P987">
        <v>23.23</v>
      </c>
      <c r="Q987">
        <v>-1.42</v>
      </c>
      <c r="R987">
        <v>0</v>
      </c>
      <c r="S987">
        <v>24.65</v>
      </c>
      <c r="U987">
        <v>150</v>
      </c>
      <c r="V987" s="8">
        <v>40155</v>
      </c>
    </row>
    <row r="988" spans="1:22" x14ac:dyDescent="0.2">
      <c r="A988" t="s">
        <v>807</v>
      </c>
      <c r="B988">
        <v>3</v>
      </c>
      <c r="C988">
        <v>2010</v>
      </c>
      <c r="E988" t="s">
        <v>1301</v>
      </c>
      <c r="F988">
        <v>56</v>
      </c>
      <c r="G988" t="s">
        <v>123</v>
      </c>
      <c r="H988" t="s">
        <v>63</v>
      </c>
      <c r="P988">
        <v>22.32</v>
      </c>
      <c r="Q988">
        <v>-1.41</v>
      </c>
      <c r="R988">
        <v>0</v>
      </c>
      <c r="S988">
        <v>23.73</v>
      </c>
      <c r="U988">
        <v>200</v>
      </c>
      <c r="V988" s="8">
        <v>40155</v>
      </c>
    </row>
    <row r="989" spans="1:22" x14ac:dyDescent="0.2">
      <c r="A989" t="s">
        <v>807</v>
      </c>
      <c r="B989">
        <v>3</v>
      </c>
      <c r="C989">
        <v>2010</v>
      </c>
      <c r="E989" t="s">
        <v>1301</v>
      </c>
      <c r="F989">
        <v>56.5</v>
      </c>
      <c r="G989" t="s">
        <v>124</v>
      </c>
      <c r="H989" t="s">
        <v>63</v>
      </c>
      <c r="P989">
        <v>21.87</v>
      </c>
      <c r="Q989">
        <v>-1.4</v>
      </c>
      <c r="R989">
        <v>0</v>
      </c>
      <c r="S989">
        <v>23.27</v>
      </c>
      <c r="U989">
        <v>312</v>
      </c>
      <c r="V989" s="8">
        <v>40155</v>
      </c>
    </row>
    <row r="990" spans="1:22" x14ac:dyDescent="0.2">
      <c r="A990" t="s">
        <v>807</v>
      </c>
      <c r="B990">
        <v>3</v>
      </c>
      <c r="C990">
        <v>2010</v>
      </c>
      <c r="E990" t="s">
        <v>1301</v>
      </c>
      <c r="F990">
        <v>57</v>
      </c>
      <c r="G990" t="s">
        <v>125</v>
      </c>
      <c r="H990" t="s">
        <v>63</v>
      </c>
      <c r="P990">
        <v>21.42</v>
      </c>
      <c r="Q990">
        <v>-1.4</v>
      </c>
      <c r="R990">
        <v>0</v>
      </c>
      <c r="S990">
        <v>22.82</v>
      </c>
      <c r="U990">
        <v>305</v>
      </c>
      <c r="V990" s="8">
        <v>40155</v>
      </c>
    </row>
    <row r="991" spans="1:22" x14ac:dyDescent="0.2">
      <c r="A991" t="s">
        <v>807</v>
      </c>
      <c r="B991">
        <v>3</v>
      </c>
      <c r="C991">
        <v>2010</v>
      </c>
      <c r="E991" t="s">
        <v>1301</v>
      </c>
      <c r="F991">
        <v>57.5</v>
      </c>
      <c r="G991" t="s">
        <v>126</v>
      </c>
      <c r="H991" t="s">
        <v>63</v>
      </c>
      <c r="P991">
        <v>20.97</v>
      </c>
      <c r="Q991">
        <v>-1.4</v>
      </c>
      <c r="R991">
        <v>0</v>
      </c>
      <c r="S991">
        <v>22.37</v>
      </c>
      <c r="U991">
        <v>390</v>
      </c>
      <c r="V991" s="8">
        <v>40155</v>
      </c>
    </row>
    <row r="992" spans="1:22" x14ac:dyDescent="0.2">
      <c r="A992" t="s">
        <v>807</v>
      </c>
      <c r="B992">
        <v>3</v>
      </c>
      <c r="C992">
        <v>2010</v>
      </c>
      <c r="E992" t="s">
        <v>1301</v>
      </c>
      <c r="F992">
        <v>58</v>
      </c>
      <c r="G992" t="s">
        <v>127</v>
      </c>
      <c r="H992" t="s">
        <v>63</v>
      </c>
      <c r="P992">
        <v>20.53</v>
      </c>
      <c r="Q992">
        <v>-1.38</v>
      </c>
      <c r="R992">
        <v>0</v>
      </c>
      <c r="S992">
        <v>21.91</v>
      </c>
      <c r="U992">
        <v>310</v>
      </c>
      <c r="V992" s="8">
        <v>40155</v>
      </c>
    </row>
    <row r="993" spans="1:22" x14ac:dyDescent="0.2">
      <c r="A993" t="s">
        <v>807</v>
      </c>
      <c r="B993">
        <v>3</v>
      </c>
      <c r="C993">
        <v>2010</v>
      </c>
      <c r="E993" t="s">
        <v>1301</v>
      </c>
      <c r="F993">
        <v>58.5</v>
      </c>
      <c r="G993" t="s">
        <v>128</v>
      </c>
      <c r="H993" t="s">
        <v>63</v>
      </c>
      <c r="P993">
        <v>20.09</v>
      </c>
      <c r="Q993">
        <v>-1.38</v>
      </c>
      <c r="R993">
        <v>0</v>
      </c>
      <c r="S993">
        <v>21.47</v>
      </c>
      <c r="U993">
        <v>400</v>
      </c>
      <c r="V993" s="8">
        <v>40155</v>
      </c>
    </row>
    <row r="994" spans="1:22" x14ac:dyDescent="0.2">
      <c r="A994" t="s">
        <v>807</v>
      </c>
      <c r="B994">
        <v>3</v>
      </c>
      <c r="C994">
        <v>2010</v>
      </c>
      <c r="E994" t="s">
        <v>1301</v>
      </c>
      <c r="F994">
        <v>59</v>
      </c>
      <c r="G994" t="s">
        <v>129</v>
      </c>
      <c r="H994" t="s">
        <v>63</v>
      </c>
      <c r="P994">
        <v>19.649999999999999</v>
      </c>
      <c r="Q994">
        <v>-1.37</v>
      </c>
      <c r="R994">
        <v>0</v>
      </c>
      <c r="S994">
        <v>21.02</v>
      </c>
      <c r="U994">
        <v>300</v>
      </c>
      <c r="V994" s="8">
        <v>40155</v>
      </c>
    </row>
    <row r="995" spans="1:22" x14ac:dyDescent="0.2">
      <c r="A995" t="s">
        <v>807</v>
      </c>
      <c r="B995">
        <v>3</v>
      </c>
      <c r="C995">
        <v>2010</v>
      </c>
      <c r="E995" t="s">
        <v>1301</v>
      </c>
      <c r="F995">
        <v>59.5</v>
      </c>
      <c r="G995" t="s">
        <v>130</v>
      </c>
      <c r="H995" t="s">
        <v>63</v>
      </c>
      <c r="P995">
        <v>19.22</v>
      </c>
      <c r="Q995">
        <v>-1.36</v>
      </c>
      <c r="R995">
        <v>0</v>
      </c>
      <c r="S995">
        <v>20.58</v>
      </c>
      <c r="U995">
        <v>365</v>
      </c>
      <c r="V995" s="8">
        <v>40155</v>
      </c>
    </row>
    <row r="996" spans="1:22" x14ac:dyDescent="0.2">
      <c r="A996" t="s">
        <v>807</v>
      </c>
      <c r="B996">
        <v>3</v>
      </c>
      <c r="C996">
        <v>2010</v>
      </c>
      <c r="E996" t="s">
        <v>1301</v>
      </c>
      <c r="F996">
        <v>60</v>
      </c>
      <c r="G996" t="s">
        <v>131</v>
      </c>
      <c r="H996" t="s">
        <v>63</v>
      </c>
      <c r="P996">
        <v>18.78</v>
      </c>
      <c r="Q996">
        <v>-1.36</v>
      </c>
      <c r="R996">
        <v>0</v>
      </c>
      <c r="S996">
        <v>20.14</v>
      </c>
      <c r="U996">
        <v>998</v>
      </c>
      <c r="V996" s="8">
        <v>40155</v>
      </c>
    </row>
    <row r="997" spans="1:22" x14ac:dyDescent="0.2">
      <c r="A997" t="s">
        <v>807</v>
      </c>
      <c r="B997">
        <v>3</v>
      </c>
      <c r="C997">
        <v>2010</v>
      </c>
      <c r="E997" t="s">
        <v>1301</v>
      </c>
      <c r="F997">
        <v>60.4</v>
      </c>
      <c r="G997" t="s">
        <v>132</v>
      </c>
      <c r="H997" t="s">
        <v>63</v>
      </c>
      <c r="P997">
        <v>18.43</v>
      </c>
      <c r="Q997">
        <v>-1.35</v>
      </c>
      <c r="R997">
        <v>0</v>
      </c>
      <c r="S997">
        <v>19.78</v>
      </c>
      <c r="U997">
        <v>200</v>
      </c>
      <c r="V997" s="8">
        <v>40155</v>
      </c>
    </row>
    <row r="998" spans="1:22" x14ac:dyDescent="0.2">
      <c r="A998" t="s">
        <v>807</v>
      </c>
      <c r="B998">
        <v>3</v>
      </c>
      <c r="C998">
        <v>2010</v>
      </c>
      <c r="E998" t="s">
        <v>1301</v>
      </c>
      <c r="F998">
        <v>60.5</v>
      </c>
      <c r="G998" t="s">
        <v>133</v>
      </c>
      <c r="H998" t="s">
        <v>63</v>
      </c>
      <c r="P998">
        <v>18.350000000000001</v>
      </c>
      <c r="Q998">
        <v>-1.35</v>
      </c>
      <c r="R998">
        <v>0</v>
      </c>
      <c r="S998">
        <v>19.7</v>
      </c>
      <c r="U998">
        <v>10</v>
      </c>
      <c r="V998" s="8">
        <v>40155</v>
      </c>
    </row>
    <row r="999" spans="1:22" x14ac:dyDescent="0.2">
      <c r="A999" t="s">
        <v>807</v>
      </c>
      <c r="B999">
        <v>3</v>
      </c>
      <c r="C999">
        <v>2010</v>
      </c>
      <c r="E999" t="s">
        <v>1301</v>
      </c>
      <c r="F999">
        <v>61</v>
      </c>
      <c r="G999" t="s">
        <v>134</v>
      </c>
      <c r="H999" t="s">
        <v>63</v>
      </c>
      <c r="P999">
        <v>17.93</v>
      </c>
      <c r="Q999">
        <v>-1.33</v>
      </c>
      <c r="R999">
        <v>0</v>
      </c>
      <c r="S999">
        <v>19.260000000000002</v>
      </c>
      <c r="U999">
        <v>300</v>
      </c>
      <c r="V999" s="8">
        <v>40155</v>
      </c>
    </row>
    <row r="1000" spans="1:22" x14ac:dyDescent="0.2">
      <c r="A1000" t="s">
        <v>807</v>
      </c>
      <c r="B1000">
        <v>3</v>
      </c>
      <c r="C1000">
        <v>2010</v>
      </c>
      <c r="E1000" t="s">
        <v>1301</v>
      </c>
      <c r="F1000">
        <v>61.25</v>
      </c>
      <c r="G1000" t="s">
        <v>135</v>
      </c>
      <c r="H1000" t="s">
        <v>63</v>
      </c>
      <c r="P1000">
        <v>17.7</v>
      </c>
      <c r="Q1000">
        <v>-1.33</v>
      </c>
      <c r="R1000">
        <v>0</v>
      </c>
      <c r="S1000">
        <v>19.03</v>
      </c>
      <c r="U1000">
        <v>25</v>
      </c>
      <c r="V1000" s="8">
        <v>40155</v>
      </c>
    </row>
    <row r="1001" spans="1:22" x14ac:dyDescent="0.2">
      <c r="A1001" t="s">
        <v>807</v>
      </c>
      <c r="B1001">
        <v>3</v>
      </c>
      <c r="C1001">
        <v>2010</v>
      </c>
      <c r="E1001" t="s">
        <v>1301</v>
      </c>
      <c r="F1001">
        <v>61.5</v>
      </c>
      <c r="G1001" t="s">
        <v>136</v>
      </c>
      <c r="H1001" t="s">
        <v>63</v>
      </c>
      <c r="P1001">
        <v>17.5</v>
      </c>
      <c r="Q1001">
        <v>-1.33</v>
      </c>
      <c r="R1001">
        <v>0</v>
      </c>
      <c r="S1001">
        <v>18.829999999999998</v>
      </c>
      <c r="U1001">
        <v>75</v>
      </c>
      <c r="V1001" s="8">
        <v>40155</v>
      </c>
    </row>
    <row r="1002" spans="1:22" x14ac:dyDescent="0.2">
      <c r="A1002" t="s">
        <v>807</v>
      </c>
      <c r="B1002">
        <v>3</v>
      </c>
      <c r="C1002">
        <v>2010</v>
      </c>
      <c r="E1002" t="s">
        <v>1301</v>
      </c>
      <c r="F1002">
        <v>61.8</v>
      </c>
      <c r="G1002" t="s">
        <v>137</v>
      </c>
      <c r="H1002" t="s">
        <v>63</v>
      </c>
      <c r="P1002">
        <v>17.239999999999998</v>
      </c>
      <c r="Q1002">
        <v>-1.32</v>
      </c>
      <c r="R1002">
        <v>0</v>
      </c>
      <c r="S1002">
        <v>18.559999999999999</v>
      </c>
      <c r="U1002">
        <v>25</v>
      </c>
      <c r="V1002" s="8">
        <v>40155</v>
      </c>
    </row>
    <row r="1003" spans="1:22" x14ac:dyDescent="0.2">
      <c r="A1003" t="s">
        <v>807</v>
      </c>
      <c r="B1003">
        <v>3</v>
      </c>
      <c r="C1003">
        <v>2010</v>
      </c>
      <c r="E1003" t="s">
        <v>1301</v>
      </c>
      <c r="F1003">
        <v>62</v>
      </c>
      <c r="G1003" t="s">
        <v>138</v>
      </c>
      <c r="H1003" t="s">
        <v>63</v>
      </c>
      <c r="P1003">
        <v>17.079999999999998</v>
      </c>
      <c r="Q1003">
        <v>-1.32</v>
      </c>
      <c r="R1003">
        <v>0</v>
      </c>
      <c r="S1003">
        <v>18.399999999999999</v>
      </c>
      <c r="U1003">
        <v>535</v>
      </c>
      <c r="V1003" s="8">
        <v>40155</v>
      </c>
    </row>
    <row r="1004" spans="1:22" x14ac:dyDescent="0.2">
      <c r="A1004" t="s">
        <v>807</v>
      </c>
      <c r="B1004">
        <v>3</v>
      </c>
      <c r="C1004">
        <v>2010</v>
      </c>
      <c r="E1004" t="s">
        <v>1301</v>
      </c>
      <c r="F1004">
        <v>62.5</v>
      </c>
      <c r="G1004" t="s">
        <v>139</v>
      </c>
      <c r="H1004" t="s">
        <v>63</v>
      </c>
      <c r="P1004">
        <v>16.66</v>
      </c>
      <c r="Q1004">
        <v>-1.31</v>
      </c>
      <c r="R1004">
        <v>0</v>
      </c>
      <c r="S1004">
        <v>17.97</v>
      </c>
      <c r="U1004">
        <v>255</v>
      </c>
      <c r="V1004" s="8">
        <v>40155</v>
      </c>
    </row>
    <row r="1005" spans="1:22" x14ac:dyDescent="0.2">
      <c r="A1005" t="s">
        <v>807</v>
      </c>
      <c r="B1005">
        <v>3</v>
      </c>
      <c r="C1005">
        <v>2010</v>
      </c>
      <c r="E1005" t="s">
        <v>1301</v>
      </c>
      <c r="F1005">
        <v>62.75</v>
      </c>
      <c r="G1005" t="s">
        <v>140</v>
      </c>
      <c r="H1005" t="s">
        <v>63</v>
      </c>
      <c r="P1005">
        <v>16.440000000000001</v>
      </c>
      <c r="Q1005">
        <v>-1.3</v>
      </c>
      <c r="R1005">
        <v>0</v>
      </c>
      <c r="S1005">
        <v>17.739999999999998</v>
      </c>
      <c r="U1005">
        <v>250</v>
      </c>
      <c r="V1005" s="8">
        <v>40155</v>
      </c>
    </row>
    <row r="1006" spans="1:22" x14ac:dyDescent="0.2">
      <c r="A1006" t="s">
        <v>807</v>
      </c>
      <c r="B1006">
        <v>3</v>
      </c>
      <c r="C1006">
        <v>2010</v>
      </c>
      <c r="E1006" t="s">
        <v>1301</v>
      </c>
      <c r="F1006">
        <v>63</v>
      </c>
      <c r="G1006" t="s">
        <v>2410</v>
      </c>
      <c r="H1006" t="s">
        <v>63</v>
      </c>
      <c r="P1006">
        <v>16.25</v>
      </c>
      <c r="Q1006">
        <v>-1.29</v>
      </c>
      <c r="R1006">
        <v>0</v>
      </c>
      <c r="S1006">
        <v>17.54</v>
      </c>
      <c r="U1006">
        <v>430</v>
      </c>
      <c r="V1006" s="8">
        <v>40155</v>
      </c>
    </row>
    <row r="1007" spans="1:22" x14ac:dyDescent="0.2">
      <c r="A1007" t="s">
        <v>807</v>
      </c>
      <c r="B1007">
        <v>3</v>
      </c>
      <c r="C1007">
        <v>2010</v>
      </c>
      <c r="E1007" t="s">
        <v>1301</v>
      </c>
      <c r="F1007">
        <v>63.5</v>
      </c>
      <c r="G1007" t="s">
        <v>2411</v>
      </c>
      <c r="H1007" t="s">
        <v>63</v>
      </c>
      <c r="P1007">
        <v>15.83</v>
      </c>
      <c r="Q1007">
        <v>-1.29</v>
      </c>
      <c r="R1007">
        <v>0</v>
      </c>
      <c r="S1007">
        <v>17.12</v>
      </c>
      <c r="U1007">
        <v>25</v>
      </c>
      <c r="V1007" s="8">
        <v>40155</v>
      </c>
    </row>
    <row r="1008" spans="1:22" x14ac:dyDescent="0.2">
      <c r="A1008" t="s">
        <v>807</v>
      </c>
      <c r="B1008">
        <v>3</v>
      </c>
      <c r="C1008">
        <v>2010</v>
      </c>
      <c r="E1008" t="s">
        <v>1301</v>
      </c>
      <c r="F1008">
        <v>64</v>
      </c>
      <c r="G1008" t="s">
        <v>2412</v>
      </c>
      <c r="H1008" t="s">
        <v>63</v>
      </c>
      <c r="P1008">
        <v>15.42</v>
      </c>
      <c r="Q1008">
        <v>-1.28</v>
      </c>
      <c r="R1008">
        <v>0</v>
      </c>
      <c r="S1008">
        <v>16.7</v>
      </c>
      <c r="U1008">
        <v>320</v>
      </c>
      <c r="V1008" s="8">
        <v>40155</v>
      </c>
    </row>
    <row r="1009" spans="1:22" x14ac:dyDescent="0.2">
      <c r="A1009" t="s">
        <v>807</v>
      </c>
      <c r="B1009">
        <v>3</v>
      </c>
      <c r="C1009">
        <v>2010</v>
      </c>
      <c r="E1009" t="s">
        <v>1301</v>
      </c>
      <c r="F1009">
        <v>64.5</v>
      </c>
      <c r="G1009" t="s">
        <v>2413</v>
      </c>
      <c r="H1009" t="s">
        <v>63</v>
      </c>
      <c r="P1009">
        <v>15.02</v>
      </c>
      <c r="Q1009">
        <v>-1.26</v>
      </c>
      <c r="R1009">
        <v>0</v>
      </c>
      <c r="S1009">
        <v>16.28</v>
      </c>
      <c r="U1009">
        <v>50</v>
      </c>
      <c r="V1009" s="8">
        <v>40155</v>
      </c>
    </row>
    <row r="1010" spans="1:22" x14ac:dyDescent="0.2">
      <c r="A1010" t="s">
        <v>807</v>
      </c>
      <c r="B1010">
        <v>3</v>
      </c>
      <c r="C1010">
        <v>2010</v>
      </c>
      <c r="E1010" t="s">
        <v>1301</v>
      </c>
      <c r="F1010">
        <v>65</v>
      </c>
      <c r="G1010" t="s">
        <v>2414</v>
      </c>
      <c r="H1010" t="s">
        <v>63</v>
      </c>
      <c r="P1010">
        <v>14.62</v>
      </c>
      <c r="Q1010">
        <v>-1.25</v>
      </c>
      <c r="R1010">
        <v>0</v>
      </c>
      <c r="S1010">
        <v>15.87</v>
      </c>
      <c r="U1010">
        <v>1517</v>
      </c>
      <c r="V1010" s="8">
        <v>40155</v>
      </c>
    </row>
    <row r="1011" spans="1:22" x14ac:dyDescent="0.2">
      <c r="A1011" t="s">
        <v>807</v>
      </c>
      <c r="B1011">
        <v>3</v>
      </c>
      <c r="C1011">
        <v>2010</v>
      </c>
      <c r="E1011" t="s">
        <v>1301</v>
      </c>
      <c r="F1011">
        <v>65.5</v>
      </c>
      <c r="G1011" t="s">
        <v>2415</v>
      </c>
      <c r="H1011" t="s">
        <v>63</v>
      </c>
      <c r="P1011">
        <v>14.22</v>
      </c>
      <c r="Q1011">
        <v>-1.24</v>
      </c>
      <c r="R1011">
        <v>0</v>
      </c>
      <c r="S1011">
        <v>15.46</v>
      </c>
      <c r="U1011">
        <v>275</v>
      </c>
      <c r="V1011" s="8">
        <v>40155</v>
      </c>
    </row>
    <row r="1012" spans="1:22" x14ac:dyDescent="0.2">
      <c r="A1012" t="s">
        <v>807</v>
      </c>
      <c r="B1012">
        <v>3</v>
      </c>
      <c r="C1012">
        <v>2010</v>
      </c>
      <c r="E1012" t="s">
        <v>1301</v>
      </c>
      <c r="F1012">
        <v>66</v>
      </c>
      <c r="G1012" t="s">
        <v>2416</v>
      </c>
      <c r="H1012" t="s">
        <v>63</v>
      </c>
      <c r="P1012">
        <v>13.83</v>
      </c>
      <c r="Q1012">
        <v>-1.23</v>
      </c>
      <c r="R1012">
        <v>0</v>
      </c>
      <c r="S1012">
        <v>15.06</v>
      </c>
      <c r="U1012">
        <v>225</v>
      </c>
      <c r="V1012" s="8">
        <v>40155</v>
      </c>
    </row>
    <row r="1013" spans="1:22" x14ac:dyDescent="0.2">
      <c r="A1013" t="s">
        <v>807</v>
      </c>
      <c r="B1013">
        <v>3</v>
      </c>
      <c r="C1013">
        <v>2010</v>
      </c>
      <c r="E1013" t="s">
        <v>1301</v>
      </c>
      <c r="F1013">
        <v>66.5</v>
      </c>
      <c r="G1013" t="s">
        <v>2417</v>
      </c>
      <c r="H1013" t="s">
        <v>63</v>
      </c>
      <c r="P1013">
        <v>13.44</v>
      </c>
      <c r="Q1013">
        <v>-1.21</v>
      </c>
      <c r="R1013">
        <v>0</v>
      </c>
      <c r="S1013">
        <v>14.65</v>
      </c>
      <c r="U1013">
        <v>100</v>
      </c>
      <c r="V1013" s="8">
        <v>40155</v>
      </c>
    </row>
    <row r="1014" spans="1:22" x14ac:dyDescent="0.2">
      <c r="A1014" t="s">
        <v>807</v>
      </c>
      <c r="B1014">
        <v>3</v>
      </c>
      <c r="C1014">
        <v>2010</v>
      </c>
      <c r="E1014" t="s">
        <v>1301</v>
      </c>
      <c r="F1014">
        <v>67</v>
      </c>
      <c r="G1014" t="s">
        <v>2418</v>
      </c>
      <c r="H1014" t="s">
        <v>63</v>
      </c>
      <c r="P1014">
        <v>13.05</v>
      </c>
      <c r="Q1014">
        <v>-1.2</v>
      </c>
      <c r="R1014">
        <v>0</v>
      </c>
      <c r="S1014">
        <v>14.25</v>
      </c>
      <c r="U1014">
        <v>830</v>
      </c>
      <c r="V1014" s="8">
        <v>40155</v>
      </c>
    </row>
    <row r="1015" spans="1:22" x14ac:dyDescent="0.2">
      <c r="A1015" t="s">
        <v>807</v>
      </c>
      <c r="B1015">
        <v>3</v>
      </c>
      <c r="C1015">
        <v>2010</v>
      </c>
      <c r="E1015" t="s">
        <v>1301</v>
      </c>
      <c r="F1015">
        <v>67.25</v>
      </c>
      <c r="G1015" t="s">
        <v>2419</v>
      </c>
      <c r="H1015" t="s">
        <v>63</v>
      </c>
      <c r="P1015">
        <v>12.85</v>
      </c>
      <c r="Q1015">
        <v>-1.19</v>
      </c>
      <c r="R1015">
        <v>0</v>
      </c>
      <c r="S1015">
        <v>14.04</v>
      </c>
      <c r="U1015">
        <v>25</v>
      </c>
      <c r="V1015" s="8">
        <v>40155</v>
      </c>
    </row>
    <row r="1016" spans="1:22" x14ac:dyDescent="0.2">
      <c r="A1016" t="s">
        <v>807</v>
      </c>
      <c r="B1016">
        <v>3</v>
      </c>
      <c r="C1016">
        <v>2010</v>
      </c>
      <c r="E1016" t="s">
        <v>1301</v>
      </c>
      <c r="F1016">
        <v>67.5</v>
      </c>
      <c r="G1016" t="s">
        <v>2420</v>
      </c>
      <c r="H1016" t="s">
        <v>63</v>
      </c>
      <c r="P1016">
        <v>12.68</v>
      </c>
      <c r="Q1016">
        <v>-1.18</v>
      </c>
      <c r="R1016">
        <v>0</v>
      </c>
      <c r="S1016">
        <v>13.86</v>
      </c>
      <c r="U1016">
        <v>150</v>
      </c>
      <c r="V1016" s="8">
        <v>40155</v>
      </c>
    </row>
    <row r="1017" spans="1:22" x14ac:dyDescent="0.2">
      <c r="A1017" t="s">
        <v>807</v>
      </c>
      <c r="B1017">
        <v>3</v>
      </c>
      <c r="C1017">
        <v>2010</v>
      </c>
      <c r="E1017" t="s">
        <v>1301</v>
      </c>
      <c r="F1017">
        <v>68</v>
      </c>
      <c r="G1017" t="s">
        <v>2421</v>
      </c>
      <c r="H1017" t="s">
        <v>63</v>
      </c>
      <c r="P1017">
        <v>12.32</v>
      </c>
      <c r="Q1017">
        <v>-1.1499999999999999</v>
      </c>
      <c r="R1017">
        <v>0</v>
      </c>
      <c r="S1017">
        <v>13.47</v>
      </c>
      <c r="U1017">
        <v>275</v>
      </c>
      <c r="V1017" s="8">
        <v>40155</v>
      </c>
    </row>
    <row r="1018" spans="1:22" x14ac:dyDescent="0.2">
      <c r="A1018" t="s">
        <v>807</v>
      </c>
      <c r="B1018">
        <v>3</v>
      </c>
      <c r="C1018">
        <v>2010</v>
      </c>
      <c r="E1018" t="s">
        <v>1301</v>
      </c>
      <c r="F1018">
        <v>68.5</v>
      </c>
      <c r="G1018" t="s">
        <v>2422</v>
      </c>
      <c r="H1018" t="s">
        <v>63</v>
      </c>
      <c r="P1018">
        <v>11.96</v>
      </c>
      <c r="Q1018">
        <v>-1.1200000000000001</v>
      </c>
      <c r="R1018">
        <v>0</v>
      </c>
      <c r="S1018">
        <v>13.08</v>
      </c>
      <c r="U1018">
        <v>250</v>
      </c>
      <c r="V1018" s="8">
        <v>40155</v>
      </c>
    </row>
    <row r="1019" spans="1:22" x14ac:dyDescent="0.2">
      <c r="A1019" t="s">
        <v>807</v>
      </c>
      <c r="B1019">
        <v>3</v>
      </c>
      <c r="C1019">
        <v>2010</v>
      </c>
      <c r="E1019" t="s">
        <v>1301</v>
      </c>
      <c r="F1019">
        <v>68.75</v>
      </c>
      <c r="G1019" t="s">
        <v>2423</v>
      </c>
      <c r="H1019" t="s">
        <v>63</v>
      </c>
      <c r="P1019">
        <v>11.77</v>
      </c>
      <c r="Q1019">
        <v>-1.1100000000000001</v>
      </c>
      <c r="R1019">
        <v>0</v>
      </c>
      <c r="S1019">
        <v>12.88</v>
      </c>
      <c r="U1019">
        <v>75</v>
      </c>
      <c r="V1019" s="8">
        <v>40155</v>
      </c>
    </row>
    <row r="1020" spans="1:22" x14ac:dyDescent="0.2">
      <c r="A1020" t="s">
        <v>807</v>
      </c>
      <c r="B1020">
        <v>3</v>
      </c>
      <c r="C1020">
        <v>2010</v>
      </c>
      <c r="E1020" t="s">
        <v>1301</v>
      </c>
      <c r="F1020">
        <v>69</v>
      </c>
      <c r="G1020" t="s">
        <v>2424</v>
      </c>
      <c r="H1020" t="s">
        <v>63</v>
      </c>
      <c r="P1020">
        <v>11.61</v>
      </c>
      <c r="Q1020">
        <v>-1.1000000000000001</v>
      </c>
      <c r="R1020">
        <v>0</v>
      </c>
      <c r="S1020">
        <v>12.71</v>
      </c>
      <c r="U1020">
        <v>237</v>
      </c>
      <c r="V1020" s="8">
        <v>40155</v>
      </c>
    </row>
    <row r="1021" spans="1:22" x14ac:dyDescent="0.2">
      <c r="A1021" t="s">
        <v>807</v>
      </c>
      <c r="B1021">
        <v>3</v>
      </c>
      <c r="C1021">
        <v>2010</v>
      </c>
      <c r="E1021" t="s">
        <v>1301</v>
      </c>
      <c r="F1021">
        <v>69.150000000000006</v>
      </c>
      <c r="G1021" t="s">
        <v>2425</v>
      </c>
      <c r="H1021" t="s">
        <v>63</v>
      </c>
      <c r="P1021">
        <v>11.49</v>
      </c>
      <c r="Q1021">
        <v>-1.0900000000000001</v>
      </c>
      <c r="R1021">
        <v>0</v>
      </c>
      <c r="S1021">
        <v>12.58</v>
      </c>
      <c r="U1021">
        <v>100</v>
      </c>
      <c r="V1021" s="8">
        <v>40155</v>
      </c>
    </row>
    <row r="1022" spans="1:22" x14ac:dyDescent="0.2">
      <c r="A1022" t="s">
        <v>807</v>
      </c>
      <c r="B1022">
        <v>3</v>
      </c>
      <c r="C1022">
        <v>2010</v>
      </c>
      <c r="E1022" t="s">
        <v>1301</v>
      </c>
      <c r="F1022">
        <v>69.5</v>
      </c>
      <c r="G1022" t="s">
        <v>2426</v>
      </c>
      <c r="H1022" t="s">
        <v>63</v>
      </c>
      <c r="P1022">
        <v>11.26</v>
      </c>
      <c r="Q1022">
        <v>-1.0900000000000001</v>
      </c>
      <c r="R1022">
        <v>0</v>
      </c>
      <c r="S1022">
        <v>12.35</v>
      </c>
      <c r="U1022">
        <v>125</v>
      </c>
      <c r="V1022" s="8">
        <v>40155</v>
      </c>
    </row>
    <row r="1023" spans="1:22" x14ac:dyDescent="0.2">
      <c r="A1023" t="s">
        <v>807</v>
      </c>
      <c r="B1023">
        <v>3</v>
      </c>
      <c r="C1023">
        <v>2010</v>
      </c>
      <c r="E1023" t="s">
        <v>1301</v>
      </c>
      <c r="F1023">
        <v>70</v>
      </c>
      <c r="G1023" t="s">
        <v>2427</v>
      </c>
      <c r="H1023" t="s">
        <v>63</v>
      </c>
      <c r="P1023">
        <v>10.92</v>
      </c>
      <c r="Q1023">
        <v>-1.07</v>
      </c>
      <c r="R1023">
        <v>0</v>
      </c>
      <c r="S1023">
        <v>11.99</v>
      </c>
      <c r="U1023">
        <v>1504</v>
      </c>
      <c r="V1023" s="8">
        <v>40155</v>
      </c>
    </row>
    <row r="1024" spans="1:22" x14ac:dyDescent="0.2">
      <c r="A1024" t="s">
        <v>807</v>
      </c>
      <c r="B1024">
        <v>3</v>
      </c>
      <c r="C1024">
        <v>2010</v>
      </c>
      <c r="E1024" t="s">
        <v>1301</v>
      </c>
      <c r="F1024">
        <v>70.5</v>
      </c>
      <c r="G1024" t="s">
        <v>2428</v>
      </c>
      <c r="H1024" t="s">
        <v>63</v>
      </c>
      <c r="P1024">
        <v>10.58</v>
      </c>
      <c r="Q1024">
        <v>-1.05</v>
      </c>
      <c r="R1024">
        <v>0</v>
      </c>
      <c r="S1024">
        <v>11.63</v>
      </c>
      <c r="U1024">
        <v>525</v>
      </c>
      <c r="V1024" s="8">
        <v>40155</v>
      </c>
    </row>
    <row r="1025" spans="1:22" x14ac:dyDescent="0.2">
      <c r="A1025" t="s">
        <v>807</v>
      </c>
      <c r="B1025">
        <v>3</v>
      </c>
      <c r="C1025">
        <v>2010</v>
      </c>
      <c r="E1025" t="s">
        <v>1301</v>
      </c>
      <c r="F1025">
        <v>71</v>
      </c>
      <c r="G1025" t="s">
        <v>2429</v>
      </c>
      <c r="H1025" t="s">
        <v>63</v>
      </c>
      <c r="P1025">
        <v>10.25</v>
      </c>
      <c r="Q1025">
        <v>-1.03</v>
      </c>
      <c r="R1025">
        <v>0</v>
      </c>
      <c r="S1025">
        <v>11.28</v>
      </c>
      <c r="U1025">
        <v>370</v>
      </c>
      <c r="V1025" s="8">
        <v>40155</v>
      </c>
    </row>
    <row r="1026" spans="1:22" x14ac:dyDescent="0.2">
      <c r="A1026" t="s">
        <v>807</v>
      </c>
      <c r="B1026">
        <v>3</v>
      </c>
      <c r="C1026">
        <v>2010</v>
      </c>
      <c r="E1026" t="s">
        <v>1301</v>
      </c>
      <c r="F1026">
        <v>71.5</v>
      </c>
      <c r="G1026" t="s">
        <v>2430</v>
      </c>
      <c r="H1026" t="s">
        <v>63</v>
      </c>
      <c r="P1026">
        <v>9.92</v>
      </c>
      <c r="Q1026">
        <v>-1.02</v>
      </c>
      <c r="R1026">
        <v>0</v>
      </c>
      <c r="S1026">
        <v>10.94</v>
      </c>
      <c r="U1026">
        <v>100</v>
      </c>
      <c r="V1026" s="8">
        <v>40155</v>
      </c>
    </row>
    <row r="1027" spans="1:22" x14ac:dyDescent="0.2">
      <c r="A1027" t="s">
        <v>807</v>
      </c>
      <c r="B1027">
        <v>3</v>
      </c>
      <c r="C1027">
        <v>2010</v>
      </c>
      <c r="E1027" t="s">
        <v>1301</v>
      </c>
      <c r="F1027">
        <v>72</v>
      </c>
      <c r="G1027" t="s">
        <v>2431</v>
      </c>
      <c r="H1027" t="s">
        <v>63</v>
      </c>
      <c r="P1027">
        <v>9.6</v>
      </c>
      <c r="Q1027">
        <v>-1</v>
      </c>
      <c r="R1027">
        <v>0</v>
      </c>
      <c r="S1027">
        <v>10.6</v>
      </c>
      <c r="U1027">
        <v>283</v>
      </c>
      <c r="V1027" s="8">
        <v>40155</v>
      </c>
    </row>
    <row r="1028" spans="1:22" x14ac:dyDescent="0.2">
      <c r="A1028" t="s">
        <v>807</v>
      </c>
      <c r="B1028">
        <v>3</v>
      </c>
      <c r="C1028">
        <v>2010</v>
      </c>
      <c r="E1028" t="s">
        <v>1301</v>
      </c>
      <c r="F1028">
        <v>72.5</v>
      </c>
      <c r="G1028" t="s">
        <v>2432</v>
      </c>
      <c r="H1028" t="s">
        <v>63</v>
      </c>
      <c r="P1028">
        <v>9.2799999999999994</v>
      </c>
      <c r="Q1028">
        <v>-0.99</v>
      </c>
      <c r="R1028">
        <v>0</v>
      </c>
      <c r="S1028">
        <v>10.27</v>
      </c>
      <c r="U1028">
        <v>159</v>
      </c>
      <c r="V1028" s="8">
        <v>40155</v>
      </c>
    </row>
    <row r="1029" spans="1:22" x14ac:dyDescent="0.2">
      <c r="A1029" t="s">
        <v>807</v>
      </c>
      <c r="B1029">
        <v>3</v>
      </c>
      <c r="C1029">
        <v>2010</v>
      </c>
      <c r="E1029" t="s">
        <v>1301</v>
      </c>
      <c r="F1029">
        <v>73</v>
      </c>
      <c r="G1029" t="s">
        <v>2433</v>
      </c>
      <c r="H1029" t="s">
        <v>63</v>
      </c>
      <c r="P1029">
        <v>8.98</v>
      </c>
      <c r="Q1029">
        <v>-0.96</v>
      </c>
      <c r="R1029">
        <v>0</v>
      </c>
      <c r="S1029">
        <v>9.94</v>
      </c>
      <c r="U1029">
        <v>1272</v>
      </c>
      <c r="V1029" s="8">
        <v>40155</v>
      </c>
    </row>
    <row r="1030" spans="1:22" x14ac:dyDescent="0.2">
      <c r="A1030" t="s">
        <v>807</v>
      </c>
      <c r="B1030">
        <v>3</v>
      </c>
      <c r="C1030">
        <v>2010</v>
      </c>
      <c r="E1030" t="s">
        <v>1301</v>
      </c>
      <c r="F1030">
        <v>73.400000000000006</v>
      </c>
      <c r="G1030" t="s">
        <v>2434</v>
      </c>
      <c r="H1030" t="s">
        <v>63</v>
      </c>
      <c r="P1030">
        <v>8.74</v>
      </c>
      <c r="Q1030">
        <v>-0.93</v>
      </c>
      <c r="R1030">
        <v>0</v>
      </c>
      <c r="S1030">
        <v>9.67</v>
      </c>
      <c r="U1030">
        <v>50</v>
      </c>
      <c r="V1030" s="8">
        <v>40155</v>
      </c>
    </row>
    <row r="1031" spans="1:22" x14ac:dyDescent="0.2">
      <c r="A1031" t="s">
        <v>807</v>
      </c>
      <c r="B1031">
        <v>3</v>
      </c>
      <c r="C1031">
        <v>2010</v>
      </c>
      <c r="E1031" t="s">
        <v>1301</v>
      </c>
      <c r="F1031">
        <v>73.5</v>
      </c>
      <c r="G1031" t="s">
        <v>2435</v>
      </c>
      <c r="H1031" t="s">
        <v>63</v>
      </c>
      <c r="P1031">
        <v>8.68</v>
      </c>
      <c r="Q1031">
        <v>-0.93</v>
      </c>
      <c r="R1031">
        <v>0</v>
      </c>
      <c r="S1031">
        <v>9.61</v>
      </c>
      <c r="U1031">
        <v>650</v>
      </c>
      <c r="V1031" s="8">
        <v>40155</v>
      </c>
    </row>
    <row r="1032" spans="1:22" x14ac:dyDescent="0.2">
      <c r="A1032" t="s">
        <v>807</v>
      </c>
      <c r="B1032">
        <v>3</v>
      </c>
      <c r="C1032">
        <v>2010</v>
      </c>
      <c r="E1032" t="s">
        <v>1301</v>
      </c>
      <c r="F1032">
        <v>73.75</v>
      </c>
      <c r="G1032" t="s">
        <v>2436</v>
      </c>
      <c r="H1032" t="s">
        <v>63</v>
      </c>
      <c r="P1032">
        <v>8.5299999999999994</v>
      </c>
      <c r="Q1032">
        <v>-0.91</v>
      </c>
      <c r="R1032">
        <v>0</v>
      </c>
      <c r="S1032">
        <v>9.44</v>
      </c>
      <c r="U1032">
        <v>1</v>
      </c>
      <c r="V1032" s="8">
        <v>40155</v>
      </c>
    </row>
    <row r="1033" spans="1:22" x14ac:dyDescent="0.2">
      <c r="A1033" t="s">
        <v>807</v>
      </c>
      <c r="B1033">
        <v>3</v>
      </c>
      <c r="C1033">
        <v>2010</v>
      </c>
      <c r="E1033" t="s">
        <v>1301</v>
      </c>
      <c r="F1033">
        <v>74</v>
      </c>
      <c r="G1033" t="s">
        <v>2437</v>
      </c>
      <c r="H1033" t="s">
        <v>63</v>
      </c>
      <c r="P1033">
        <v>8.39</v>
      </c>
      <c r="Q1033">
        <v>-0.91</v>
      </c>
      <c r="R1033">
        <v>0</v>
      </c>
      <c r="S1033">
        <v>9.3000000000000007</v>
      </c>
      <c r="U1033">
        <v>1525</v>
      </c>
      <c r="V1033" s="8">
        <v>40155</v>
      </c>
    </row>
    <row r="1034" spans="1:22" x14ac:dyDescent="0.2">
      <c r="A1034" t="s">
        <v>807</v>
      </c>
      <c r="B1034">
        <v>3</v>
      </c>
      <c r="C1034">
        <v>2010</v>
      </c>
      <c r="E1034" t="s">
        <v>1301</v>
      </c>
      <c r="F1034">
        <v>74.5</v>
      </c>
      <c r="G1034" t="s">
        <v>2438</v>
      </c>
      <c r="H1034" t="s">
        <v>63</v>
      </c>
      <c r="P1034">
        <v>8.1</v>
      </c>
      <c r="Q1034">
        <v>-0.89</v>
      </c>
      <c r="R1034">
        <v>0</v>
      </c>
      <c r="S1034">
        <v>8.99</v>
      </c>
      <c r="U1034">
        <v>1025</v>
      </c>
      <c r="V1034" s="8">
        <v>40155</v>
      </c>
    </row>
    <row r="1035" spans="1:22" x14ac:dyDescent="0.2">
      <c r="A1035" t="s">
        <v>807</v>
      </c>
      <c r="B1035">
        <v>3</v>
      </c>
      <c r="C1035">
        <v>2010</v>
      </c>
      <c r="E1035" t="s">
        <v>1301</v>
      </c>
      <c r="F1035">
        <v>75</v>
      </c>
      <c r="G1035" t="s">
        <v>2439</v>
      </c>
      <c r="H1035" t="s">
        <v>63</v>
      </c>
      <c r="P1035">
        <v>7.82</v>
      </c>
      <c r="Q1035">
        <v>-0.88</v>
      </c>
      <c r="R1035">
        <v>0</v>
      </c>
      <c r="S1035">
        <v>8.6999999999999993</v>
      </c>
      <c r="U1035">
        <v>2563</v>
      </c>
      <c r="V1035" s="8">
        <v>40155</v>
      </c>
    </row>
    <row r="1036" spans="1:22" x14ac:dyDescent="0.2">
      <c r="A1036" t="s">
        <v>807</v>
      </c>
      <c r="B1036">
        <v>3</v>
      </c>
      <c r="C1036">
        <v>2010</v>
      </c>
      <c r="E1036" t="s">
        <v>1301</v>
      </c>
      <c r="F1036">
        <v>75.5</v>
      </c>
      <c r="G1036" t="s">
        <v>2440</v>
      </c>
      <c r="H1036" t="s">
        <v>63</v>
      </c>
      <c r="P1036">
        <v>7.55</v>
      </c>
      <c r="Q1036">
        <v>-0.86</v>
      </c>
      <c r="R1036">
        <v>0</v>
      </c>
      <c r="S1036">
        <v>8.41</v>
      </c>
      <c r="U1036">
        <v>240</v>
      </c>
      <c r="V1036" s="8">
        <v>40155</v>
      </c>
    </row>
    <row r="1037" spans="1:22" x14ac:dyDescent="0.2">
      <c r="A1037" t="s">
        <v>807</v>
      </c>
      <c r="B1037">
        <v>3</v>
      </c>
      <c r="C1037">
        <v>2010</v>
      </c>
      <c r="E1037" t="s">
        <v>1301</v>
      </c>
      <c r="F1037">
        <v>76</v>
      </c>
      <c r="G1037" t="s">
        <v>2441</v>
      </c>
      <c r="H1037" t="s">
        <v>63</v>
      </c>
      <c r="P1037">
        <v>7.28</v>
      </c>
      <c r="Q1037">
        <v>-0.84</v>
      </c>
      <c r="R1037">
        <v>0</v>
      </c>
      <c r="S1037">
        <v>8.1199999999999992</v>
      </c>
      <c r="U1037">
        <v>605</v>
      </c>
      <c r="V1037" s="8">
        <v>40155</v>
      </c>
    </row>
    <row r="1038" spans="1:22" x14ac:dyDescent="0.2">
      <c r="A1038" t="s">
        <v>807</v>
      </c>
      <c r="B1038">
        <v>3</v>
      </c>
      <c r="C1038">
        <v>2010</v>
      </c>
      <c r="E1038" t="s">
        <v>1301</v>
      </c>
      <c r="F1038">
        <v>76.5</v>
      </c>
      <c r="G1038" t="s">
        <v>2442</v>
      </c>
      <c r="H1038" t="s">
        <v>63</v>
      </c>
      <c r="P1038">
        <v>7.02</v>
      </c>
      <c r="Q1038">
        <v>-0.82</v>
      </c>
      <c r="R1038">
        <v>0</v>
      </c>
      <c r="S1038">
        <v>7.84</v>
      </c>
      <c r="U1038">
        <v>255</v>
      </c>
      <c r="V1038" s="8">
        <v>40155</v>
      </c>
    </row>
    <row r="1039" spans="1:22" x14ac:dyDescent="0.2">
      <c r="A1039" t="s">
        <v>807</v>
      </c>
      <c r="B1039">
        <v>3</v>
      </c>
      <c r="C1039">
        <v>2010</v>
      </c>
      <c r="E1039" t="s">
        <v>1301</v>
      </c>
      <c r="F1039">
        <v>76.75</v>
      </c>
      <c r="G1039" t="s">
        <v>2443</v>
      </c>
      <c r="H1039" t="s">
        <v>63</v>
      </c>
      <c r="P1039">
        <v>6.88</v>
      </c>
      <c r="Q1039">
        <v>-0.82</v>
      </c>
      <c r="R1039">
        <v>0</v>
      </c>
      <c r="S1039">
        <v>7.7</v>
      </c>
      <c r="U1039">
        <v>51</v>
      </c>
      <c r="V1039" s="8">
        <v>40155</v>
      </c>
    </row>
    <row r="1040" spans="1:22" x14ac:dyDescent="0.2">
      <c r="A1040" t="s">
        <v>807</v>
      </c>
      <c r="B1040">
        <v>3</v>
      </c>
      <c r="C1040">
        <v>2010</v>
      </c>
      <c r="E1040" t="s">
        <v>1301</v>
      </c>
      <c r="F1040">
        <v>77</v>
      </c>
      <c r="G1040" t="s">
        <v>2444</v>
      </c>
      <c r="H1040" t="s">
        <v>63</v>
      </c>
      <c r="P1040">
        <v>6.76</v>
      </c>
      <c r="Q1040">
        <v>-0.81</v>
      </c>
      <c r="R1040">
        <v>0</v>
      </c>
      <c r="S1040">
        <v>7.57</v>
      </c>
      <c r="U1040">
        <v>625</v>
      </c>
      <c r="V1040" s="8">
        <v>40155</v>
      </c>
    </row>
    <row r="1041" spans="1:22" x14ac:dyDescent="0.2">
      <c r="A1041" t="s">
        <v>807</v>
      </c>
      <c r="B1041">
        <v>3</v>
      </c>
      <c r="C1041">
        <v>2010</v>
      </c>
      <c r="E1041" t="s">
        <v>1301</v>
      </c>
      <c r="F1041">
        <v>77.5</v>
      </c>
      <c r="G1041" t="s">
        <v>2445</v>
      </c>
      <c r="H1041" t="s">
        <v>63</v>
      </c>
      <c r="P1041">
        <v>6.51</v>
      </c>
      <c r="Q1041">
        <v>-0.79</v>
      </c>
      <c r="R1041">
        <v>0</v>
      </c>
      <c r="S1041">
        <v>7.3</v>
      </c>
      <c r="U1041">
        <v>470</v>
      </c>
      <c r="V1041" s="8">
        <v>40155</v>
      </c>
    </row>
    <row r="1042" spans="1:22" x14ac:dyDescent="0.2">
      <c r="A1042" t="s">
        <v>807</v>
      </c>
      <c r="B1042">
        <v>3</v>
      </c>
      <c r="C1042">
        <v>2010</v>
      </c>
      <c r="E1042" t="s">
        <v>1301</v>
      </c>
      <c r="F1042">
        <v>78</v>
      </c>
      <c r="G1042" t="s">
        <v>2446</v>
      </c>
      <c r="H1042" t="s">
        <v>63</v>
      </c>
      <c r="P1042">
        <v>6.28</v>
      </c>
      <c r="Q1042">
        <v>-0.76</v>
      </c>
      <c r="R1042">
        <v>0</v>
      </c>
      <c r="S1042">
        <v>7.04</v>
      </c>
      <c r="U1042">
        <v>425</v>
      </c>
      <c r="V1042" s="8">
        <v>40155</v>
      </c>
    </row>
    <row r="1043" spans="1:22" x14ac:dyDescent="0.2">
      <c r="A1043" t="s">
        <v>807</v>
      </c>
      <c r="B1043">
        <v>3</v>
      </c>
      <c r="C1043">
        <v>2010</v>
      </c>
      <c r="E1043" t="s">
        <v>1301</v>
      </c>
      <c r="F1043">
        <v>78.5</v>
      </c>
      <c r="G1043" t="s">
        <v>2447</v>
      </c>
      <c r="H1043" t="s">
        <v>63</v>
      </c>
      <c r="P1043">
        <v>6.05</v>
      </c>
      <c r="Q1043">
        <v>-0.73</v>
      </c>
      <c r="R1043">
        <v>0</v>
      </c>
      <c r="S1043">
        <v>6.78</v>
      </c>
      <c r="U1043">
        <v>620</v>
      </c>
      <c r="V1043" s="8">
        <v>40155</v>
      </c>
    </row>
    <row r="1044" spans="1:22" x14ac:dyDescent="0.2">
      <c r="A1044" t="s">
        <v>807</v>
      </c>
      <c r="B1044">
        <v>3</v>
      </c>
      <c r="C1044">
        <v>2010</v>
      </c>
      <c r="E1044" t="s">
        <v>1301</v>
      </c>
      <c r="F1044">
        <v>79</v>
      </c>
      <c r="G1044" t="s">
        <v>2448</v>
      </c>
      <c r="H1044" t="s">
        <v>63</v>
      </c>
      <c r="P1044">
        <v>5.83</v>
      </c>
      <c r="Q1044">
        <v>-0.7</v>
      </c>
      <c r="R1044">
        <v>0</v>
      </c>
      <c r="S1044">
        <v>6.53</v>
      </c>
      <c r="U1044">
        <v>361</v>
      </c>
      <c r="V1044" s="8">
        <v>40155</v>
      </c>
    </row>
    <row r="1045" spans="1:22" x14ac:dyDescent="0.2">
      <c r="A1045" t="s">
        <v>807</v>
      </c>
      <c r="B1045">
        <v>3</v>
      </c>
      <c r="C1045">
        <v>2010</v>
      </c>
      <c r="E1045" t="s">
        <v>1301</v>
      </c>
      <c r="F1045">
        <v>79.25</v>
      </c>
      <c r="G1045" t="s">
        <v>2449</v>
      </c>
      <c r="H1045" t="s">
        <v>63</v>
      </c>
      <c r="P1045">
        <v>5.72</v>
      </c>
      <c r="Q1045">
        <v>-0.7</v>
      </c>
      <c r="R1045">
        <v>0</v>
      </c>
      <c r="S1045">
        <v>6.42</v>
      </c>
      <c r="U1045">
        <v>25</v>
      </c>
      <c r="V1045" s="8">
        <v>40155</v>
      </c>
    </row>
    <row r="1046" spans="1:22" x14ac:dyDescent="0.2">
      <c r="A1046" t="s">
        <v>807</v>
      </c>
      <c r="B1046">
        <v>3</v>
      </c>
      <c r="C1046">
        <v>2010</v>
      </c>
      <c r="E1046" t="s">
        <v>1301</v>
      </c>
      <c r="F1046">
        <v>79.5</v>
      </c>
      <c r="G1046" t="s">
        <v>2450</v>
      </c>
      <c r="H1046" t="s">
        <v>63</v>
      </c>
      <c r="P1046">
        <v>5.61</v>
      </c>
      <c r="Q1046">
        <v>-0.69</v>
      </c>
      <c r="R1046">
        <v>0</v>
      </c>
      <c r="S1046">
        <v>6.3</v>
      </c>
      <c r="U1046">
        <v>135</v>
      </c>
      <c r="V1046" s="8">
        <v>40155</v>
      </c>
    </row>
    <row r="1047" spans="1:22" x14ac:dyDescent="0.2">
      <c r="A1047" t="s">
        <v>807</v>
      </c>
      <c r="B1047">
        <v>3</v>
      </c>
      <c r="C1047">
        <v>2010</v>
      </c>
      <c r="E1047" t="s">
        <v>1301</v>
      </c>
      <c r="F1047">
        <v>80</v>
      </c>
      <c r="G1047" t="s">
        <v>2451</v>
      </c>
      <c r="H1047" t="s">
        <v>63</v>
      </c>
      <c r="P1047">
        <v>5.4</v>
      </c>
      <c r="Q1047">
        <v>-0.67</v>
      </c>
      <c r="R1047">
        <v>25</v>
      </c>
      <c r="S1047">
        <v>6.07</v>
      </c>
      <c r="U1047">
        <v>2648</v>
      </c>
      <c r="V1047" s="8">
        <v>40155</v>
      </c>
    </row>
    <row r="1048" spans="1:22" x14ac:dyDescent="0.2">
      <c r="A1048" t="s">
        <v>807</v>
      </c>
      <c r="B1048">
        <v>3</v>
      </c>
      <c r="C1048">
        <v>2010</v>
      </c>
      <c r="E1048" t="s">
        <v>1301</v>
      </c>
      <c r="F1048">
        <v>80.5</v>
      </c>
      <c r="G1048" t="s">
        <v>2452</v>
      </c>
      <c r="H1048" t="s">
        <v>63</v>
      </c>
      <c r="P1048">
        <v>5.2</v>
      </c>
      <c r="Q1048">
        <v>-0.65</v>
      </c>
      <c r="R1048">
        <v>0</v>
      </c>
      <c r="S1048">
        <v>5.85</v>
      </c>
      <c r="U1048">
        <v>150</v>
      </c>
      <c r="V1048" s="8">
        <v>40155</v>
      </c>
    </row>
    <row r="1049" spans="1:22" x14ac:dyDescent="0.2">
      <c r="A1049" t="s">
        <v>807</v>
      </c>
      <c r="B1049">
        <v>3</v>
      </c>
      <c r="C1049">
        <v>2010</v>
      </c>
      <c r="E1049" t="s">
        <v>1301</v>
      </c>
      <c r="F1049">
        <v>81</v>
      </c>
      <c r="G1049" t="s">
        <v>2453</v>
      </c>
      <c r="H1049" t="s">
        <v>63</v>
      </c>
      <c r="P1049">
        <v>5</v>
      </c>
      <c r="Q1049">
        <v>-0.63</v>
      </c>
      <c r="R1049">
        <v>0</v>
      </c>
      <c r="S1049">
        <v>5.63</v>
      </c>
      <c r="U1049">
        <v>200</v>
      </c>
      <c r="V1049" s="8">
        <v>40155</v>
      </c>
    </row>
    <row r="1050" spans="1:22" x14ac:dyDescent="0.2">
      <c r="A1050" t="s">
        <v>807</v>
      </c>
      <c r="B1050">
        <v>3</v>
      </c>
      <c r="C1050">
        <v>2010</v>
      </c>
      <c r="E1050" t="s">
        <v>1301</v>
      </c>
      <c r="F1050">
        <v>81.5</v>
      </c>
      <c r="G1050" t="s">
        <v>2454</v>
      </c>
      <c r="H1050" t="s">
        <v>63</v>
      </c>
      <c r="P1050">
        <v>4.8099999999999996</v>
      </c>
      <c r="Q1050">
        <v>-0.61</v>
      </c>
      <c r="R1050">
        <v>0</v>
      </c>
      <c r="S1050">
        <v>5.42</v>
      </c>
      <c r="T1050">
        <v>40</v>
      </c>
      <c r="U1050">
        <v>501</v>
      </c>
      <c r="V1050" s="8">
        <v>40155</v>
      </c>
    </row>
    <row r="1051" spans="1:22" x14ac:dyDescent="0.2">
      <c r="A1051" t="s">
        <v>807</v>
      </c>
      <c r="B1051">
        <v>3</v>
      </c>
      <c r="C1051">
        <v>2010</v>
      </c>
      <c r="E1051" t="s">
        <v>1301</v>
      </c>
      <c r="F1051">
        <v>81.75</v>
      </c>
      <c r="G1051" t="s">
        <v>2455</v>
      </c>
      <c r="H1051" t="s">
        <v>63</v>
      </c>
      <c r="P1051">
        <v>4.71</v>
      </c>
      <c r="Q1051">
        <v>-0.61</v>
      </c>
      <c r="R1051">
        <v>0</v>
      </c>
      <c r="S1051">
        <v>5.32</v>
      </c>
      <c r="U1051">
        <v>50</v>
      </c>
      <c r="V1051" s="8">
        <v>40155</v>
      </c>
    </row>
    <row r="1052" spans="1:22" x14ac:dyDescent="0.2">
      <c r="A1052" t="s">
        <v>807</v>
      </c>
      <c r="B1052">
        <v>3</v>
      </c>
      <c r="C1052">
        <v>2010</v>
      </c>
      <c r="E1052" t="s">
        <v>1301</v>
      </c>
      <c r="F1052">
        <v>82</v>
      </c>
      <c r="G1052" t="s">
        <v>2456</v>
      </c>
      <c r="H1052" t="s">
        <v>63</v>
      </c>
      <c r="P1052">
        <v>4.62</v>
      </c>
      <c r="Q1052">
        <v>-0.59</v>
      </c>
      <c r="R1052">
        <v>0</v>
      </c>
      <c r="S1052">
        <v>5.21</v>
      </c>
      <c r="T1052">
        <v>30</v>
      </c>
      <c r="U1052">
        <v>666</v>
      </c>
      <c r="V1052" s="8">
        <v>40155</v>
      </c>
    </row>
    <row r="1053" spans="1:22" x14ac:dyDescent="0.2">
      <c r="A1053" t="s">
        <v>807</v>
      </c>
      <c r="B1053">
        <v>3</v>
      </c>
      <c r="C1053">
        <v>2010</v>
      </c>
      <c r="E1053" t="s">
        <v>1301</v>
      </c>
      <c r="F1053">
        <v>82.5</v>
      </c>
      <c r="G1053" t="s">
        <v>176</v>
      </c>
      <c r="H1053" t="s">
        <v>63</v>
      </c>
      <c r="P1053">
        <v>4.43</v>
      </c>
      <c r="Q1053">
        <v>-0.57999999999999996</v>
      </c>
      <c r="R1053">
        <v>0</v>
      </c>
      <c r="S1053">
        <v>5.01</v>
      </c>
      <c r="U1053">
        <v>226</v>
      </c>
      <c r="V1053" s="8">
        <v>40155</v>
      </c>
    </row>
    <row r="1054" spans="1:22" x14ac:dyDescent="0.2">
      <c r="A1054" t="s">
        <v>807</v>
      </c>
      <c r="B1054">
        <v>3</v>
      </c>
      <c r="C1054">
        <v>2010</v>
      </c>
      <c r="E1054" t="s">
        <v>1301</v>
      </c>
      <c r="F1054">
        <v>83</v>
      </c>
      <c r="G1054" t="s">
        <v>177</v>
      </c>
      <c r="H1054" t="s">
        <v>63</v>
      </c>
      <c r="P1054">
        <v>4.25</v>
      </c>
      <c r="Q1054">
        <v>-0.56999999999999995</v>
      </c>
      <c r="R1054">
        <v>0</v>
      </c>
      <c r="S1054">
        <v>4.82</v>
      </c>
      <c r="U1054">
        <v>369</v>
      </c>
      <c r="V1054" s="8">
        <v>40155</v>
      </c>
    </row>
    <row r="1055" spans="1:22" x14ac:dyDescent="0.2">
      <c r="A1055" t="s">
        <v>807</v>
      </c>
      <c r="B1055">
        <v>3</v>
      </c>
      <c r="C1055">
        <v>2010</v>
      </c>
      <c r="E1055" t="s">
        <v>1301</v>
      </c>
      <c r="F1055">
        <v>83.5</v>
      </c>
      <c r="G1055" t="s">
        <v>178</v>
      </c>
      <c r="H1055" t="s">
        <v>63</v>
      </c>
      <c r="P1055">
        <v>4.08</v>
      </c>
      <c r="Q1055">
        <v>-0.55000000000000004</v>
      </c>
      <c r="R1055">
        <v>0</v>
      </c>
      <c r="S1055">
        <v>4.63</v>
      </c>
      <c r="U1055">
        <v>103</v>
      </c>
      <c r="V1055" s="8">
        <v>40155</v>
      </c>
    </row>
    <row r="1056" spans="1:22" x14ac:dyDescent="0.2">
      <c r="A1056" t="s">
        <v>807</v>
      </c>
      <c r="B1056">
        <v>3</v>
      </c>
      <c r="C1056">
        <v>2010</v>
      </c>
      <c r="E1056" t="s">
        <v>1301</v>
      </c>
      <c r="F1056">
        <v>84</v>
      </c>
      <c r="G1056" t="s">
        <v>179</v>
      </c>
      <c r="H1056" t="s">
        <v>63</v>
      </c>
      <c r="P1056">
        <v>3.91</v>
      </c>
      <c r="Q1056">
        <v>-0.53</v>
      </c>
      <c r="R1056">
        <v>0</v>
      </c>
      <c r="S1056">
        <v>4.4400000000000004</v>
      </c>
      <c r="U1056">
        <v>358</v>
      </c>
      <c r="V1056" s="8">
        <v>40155</v>
      </c>
    </row>
    <row r="1057" spans="1:22" x14ac:dyDescent="0.2">
      <c r="A1057" t="s">
        <v>807</v>
      </c>
      <c r="B1057">
        <v>3</v>
      </c>
      <c r="C1057">
        <v>2010</v>
      </c>
      <c r="E1057" t="s">
        <v>1301</v>
      </c>
      <c r="F1057">
        <v>84.5</v>
      </c>
      <c r="G1057" t="s">
        <v>180</v>
      </c>
      <c r="H1057" t="s">
        <v>63</v>
      </c>
      <c r="P1057">
        <v>3.74</v>
      </c>
      <c r="Q1057">
        <v>-0.52</v>
      </c>
      <c r="R1057">
        <v>0</v>
      </c>
      <c r="S1057">
        <v>4.26</v>
      </c>
      <c r="U1057">
        <v>343</v>
      </c>
      <c r="V1057" s="8">
        <v>40155</v>
      </c>
    </row>
    <row r="1058" spans="1:22" x14ac:dyDescent="0.2">
      <c r="A1058" t="s">
        <v>807</v>
      </c>
      <c r="B1058">
        <v>3</v>
      </c>
      <c r="C1058">
        <v>2010</v>
      </c>
      <c r="E1058" t="s">
        <v>1301</v>
      </c>
      <c r="F1058">
        <v>85</v>
      </c>
      <c r="G1058" t="s">
        <v>181</v>
      </c>
      <c r="H1058" t="s">
        <v>63</v>
      </c>
      <c r="P1058">
        <v>3.58</v>
      </c>
      <c r="Q1058">
        <v>-0.51</v>
      </c>
      <c r="R1058">
        <v>0</v>
      </c>
      <c r="S1058">
        <v>4.09</v>
      </c>
      <c r="U1058">
        <v>2745</v>
      </c>
      <c r="V1058" s="8">
        <v>40155</v>
      </c>
    </row>
    <row r="1059" spans="1:22" x14ac:dyDescent="0.2">
      <c r="A1059" t="s">
        <v>807</v>
      </c>
      <c r="B1059">
        <v>3</v>
      </c>
      <c r="C1059">
        <v>2010</v>
      </c>
      <c r="E1059" t="s">
        <v>1301</v>
      </c>
      <c r="F1059">
        <v>85.25</v>
      </c>
      <c r="G1059" t="s">
        <v>182</v>
      </c>
      <c r="H1059" t="s">
        <v>63</v>
      </c>
      <c r="P1059">
        <v>3.51</v>
      </c>
      <c r="Q1059">
        <v>-0.5</v>
      </c>
      <c r="R1059">
        <v>0</v>
      </c>
      <c r="S1059">
        <v>4.01</v>
      </c>
      <c r="U1059">
        <v>25</v>
      </c>
      <c r="V1059" s="8">
        <v>40155</v>
      </c>
    </row>
    <row r="1060" spans="1:22" x14ac:dyDescent="0.2">
      <c r="A1060" t="s">
        <v>807</v>
      </c>
      <c r="B1060">
        <v>3</v>
      </c>
      <c r="C1060">
        <v>2010</v>
      </c>
      <c r="E1060" t="s">
        <v>1301</v>
      </c>
      <c r="F1060">
        <v>85.5</v>
      </c>
      <c r="G1060" t="s">
        <v>183</v>
      </c>
      <c r="H1060" t="s">
        <v>63</v>
      </c>
      <c r="P1060">
        <v>3.43</v>
      </c>
      <c r="Q1060">
        <v>-0.49</v>
      </c>
      <c r="R1060">
        <v>0</v>
      </c>
      <c r="S1060">
        <v>3.92</v>
      </c>
      <c r="U1060">
        <v>62</v>
      </c>
      <c r="V1060" s="8">
        <v>40155</v>
      </c>
    </row>
    <row r="1061" spans="1:22" x14ac:dyDescent="0.2">
      <c r="A1061" t="s">
        <v>807</v>
      </c>
      <c r="B1061">
        <v>3</v>
      </c>
      <c r="C1061">
        <v>2010</v>
      </c>
      <c r="E1061" t="s">
        <v>1301</v>
      </c>
      <c r="F1061">
        <v>86</v>
      </c>
      <c r="G1061" t="s">
        <v>184</v>
      </c>
      <c r="H1061" t="s">
        <v>63</v>
      </c>
      <c r="P1061">
        <v>3.28</v>
      </c>
      <c r="Q1061">
        <v>-0.47</v>
      </c>
      <c r="R1061">
        <v>0</v>
      </c>
      <c r="S1061">
        <v>3.75</v>
      </c>
      <c r="U1061">
        <v>165</v>
      </c>
      <c r="V1061" s="8">
        <v>40155</v>
      </c>
    </row>
    <row r="1062" spans="1:22" x14ac:dyDescent="0.2">
      <c r="A1062" t="s">
        <v>807</v>
      </c>
      <c r="B1062">
        <v>3</v>
      </c>
      <c r="C1062">
        <v>2010</v>
      </c>
      <c r="E1062" t="s">
        <v>1301</v>
      </c>
      <c r="F1062">
        <v>86.5</v>
      </c>
      <c r="G1062" t="s">
        <v>185</v>
      </c>
      <c r="H1062" t="s">
        <v>63</v>
      </c>
      <c r="P1062">
        <v>3.14</v>
      </c>
      <c r="Q1062">
        <v>-0.45</v>
      </c>
      <c r="R1062">
        <v>0</v>
      </c>
      <c r="S1062">
        <v>3.59</v>
      </c>
      <c r="U1062">
        <v>143</v>
      </c>
      <c r="V1062" s="8">
        <v>40155</v>
      </c>
    </row>
    <row r="1063" spans="1:22" x14ac:dyDescent="0.2">
      <c r="A1063" t="s">
        <v>807</v>
      </c>
      <c r="B1063">
        <v>3</v>
      </c>
      <c r="C1063">
        <v>2010</v>
      </c>
      <c r="E1063" t="s">
        <v>1301</v>
      </c>
      <c r="F1063">
        <v>87</v>
      </c>
      <c r="G1063" t="s">
        <v>186</v>
      </c>
      <c r="H1063" t="s">
        <v>63</v>
      </c>
      <c r="P1063">
        <v>3</v>
      </c>
      <c r="Q1063">
        <v>-0.44</v>
      </c>
      <c r="R1063">
        <v>0</v>
      </c>
      <c r="S1063">
        <v>3.44</v>
      </c>
      <c r="U1063">
        <v>276</v>
      </c>
      <c r="V1063" s="8">
        <v>40155</v>
      </c>
    </row>
    <row r="1064" spans="1:22" x14ac:dyDescent="0.2">
      <c r="A1064" t="s">
        <v>807</v>
      </c>
      <c r="B1064">
        <v>3</v>
      </c>
      <c r="C1064">
        <v>2010</v>
      </c>
      <c r="E1064" t="s">
        <v>1301</v>
      </c>
      <c r="F1064">
        <v>87.5</v>
      </c>
      <c r="G1064" t="s">
        <v>187</v>
      </c>
      <c r="H1064" t="s">
        <v>63</v>
      </c>
      <c r="P1064">
        <v>2.87</v>
      </c>
      <c r="Q1064">
        <v>-0.42</v>
      </c>
      <c r="R1064">
        <v>0</v>
      </c>
      <c r="S1064">
        <v>3.29</v>
      </c>
      <c r="U1064">
        <v>13</v>
      </c>
      <c r="V1064" s="8">
        <v>40155</v>
      </c>
    </row>
    <row r="1065" spans="1:22" x14ac:dyDescent="0.2">
      <c r="A1065" t="s">
        <v>807</v>
      </c>
      <c r="B1065">
        <v>3</v>
      </c>
      <c r="C1065">
        <v>2010</v>
      </c>
      <c r="E1065" t="s">
        <v>1301</v>
      </c>
      <c r="F1065">
        <v>87.9</v>
      </c>
      <c r="G1065" t="s">
        <v>188</v>
      </c>
      <c r="H1065" t="s">
        <v>63</v>
      </c>
      <c r="P1065">
        <v>2.77</v>
      </c>
      <c r="Q1065">
        <v>-0.41</v>
      </c>
      <c r="R1065">
        <v>0</v>
      </c>
      <c r="S1065">
        <v>3.18</v>
      </c>
      <c r="U1065">
        <v>25</v>
      </c>
      <c r="V1065" s="8">
        <v>40155</v>
      </c>
    </row>
    <row r="1066" spans="1:22" x14ac:dyDescent="0.2">
      <c r="A1066" t="s">
        <v>807</v>
      </c>
      <c r="B1066">
        <v>3</v>
      </c>
      <c r="C1066">
        <v>2010</v>
      </c>
      <c r="E1066" t="s">
        <v>1301</v>
      </c>
      <c r="F1066">
        <v>88</v>
      </c>
      <c r="G1066" t="s">
        <v>189</v>
      </c>
      <c r="H1066" t="s">
        <v>63</v>
      </c>
      <c r="P1066">
        <v>2.74</v>
      </c>
      <c r="Q1066">
        <v>-0.41</v>
      </c>
      <c r="R1066">
        <v>0</v>
      </c>
      <c r="S1066">
        <v>3.15</v>
      </c>
      <c r="U1066">
        <v>153</v>
      </c>
      <c r="V1066" s="8">
        <v>40155</v>
      </c>
    </row>
    <row r="1067" spans="1:22" x14ac:dyDescent="0.2">
      <c r="A1067" t="s">
        <v>807</v>
      </c>
      <c r="B1067">
        <v>3</v>
      </c>
      <c r="C1067">
        <v>2010</v>
      </c>
      <c r="E1067" t="s">
        <v>1301</v>
      </c>
      <c r="F1067">
        <v>88.5</v>
      </c>
      <c r="G1067" t="s">
        <v>190</v>
      </c>
      <c r="H1067" t="s">
        <v>63</v>
      </c>
      <c r="P1067">
        <v>2.61</v>
      </c>
      <c r="Q1067">
        <v>-0.4</v>
      </c>
      <c r="R1067">
        <v>0</v>
      </c>
      <c r="S1067">
        <v>3.01</v>
      </c>
      <c r="U1067">
        <v>290</v>
      </c>
      <c r="V1067" s="8">
        <v>40155</v>
      </c>
    </row>
    <row r="1068" spans="1:22" x14ac:dyDescent="0.2">
      <c r="A1068" t="s">
        <v>807</v>
      </c>
      <c r="B1068">
        <v>3</v>
      </c>
      <c r="C1068">
        <v>2010</v>
      </c>
      <c r="E1068" t="s">
        <v>1301</v>
      </c>
      <c r="F1068">
        <v>88.6</v>
      </c>
      <c r="G1068" t="s">
        <v>191</v>
      </c>
      <c r="H1068" t="s">
        <v>63</v>
      </c>
      <c r="P1068">
        <v>2.59</v>
      </c>
      <c r="Q1068">
        <v>-0.39</v>
      </c>
      <c r="R1068">
        <v>0</v>
      </c>
      <c r="S1068">
        <v>2.98</v>
      </c>
      <c r="U1068">
        <v>25</v>
      </c>
      <c r="V1068" s="8">
        <v>40155</v>
      </c>
    </row>
    <row r="1069" spans="1:22" x14ac:dyDescent="0.2">
      <c r="A1069" t="s">
        <v>807</v>
      </c>
      <c r="B1069">
        <v>3</v>
      </c>
      <c r="C1069">
        <v>2010</v>
      </c>
      <c r="E1069" t="s">
        <v>1301</v>
      </c>
      <c r="F1069">
        <v>89</v>
      </c>
      <c r="G1069" t="s">
        <v>192</v>
      </c>
      <c r="H1069" t="s">
        <v>63</v>
      </c>
      <c r="P1069">
        <v>2.4900000000000002</v>
      </c>
      <c r="Q1069">
        <v>0</v>
      </c>
      <c r="R1069">
        <v>10</v>
      </c>
      <c r="V1069" s="8">
        <v>40155</v>
      </c>
    </row>
    <row r="1070" spans="1:22" x14ac:dyDescent="0.2">
      <c r="A1070" t="s">
        <v>807</v>
      </c>
      <c r="B1070">
        <v>3</v>
      </c>
      <c r="C1070">
        <v>2010</v>
      </c>
      <c r="E1070" t="s">
        <v>1301</v>
      </c>
      <c r="F1070">
        <v>90</v>
      </c>
      <c r="G1070" t="s">
        <v>193</v>
      </c>
      <c r="H1070" t="s">
        <v>63</v>
      </c>
      <c r="P1070">
        <v>2.2599999999999998</v>
      </c>
      <c r="Q1070">
        <v>-0.36</v>
      </c>
      <c r="R1070">
        <v>0</v>
      </c>
      <c r="S1070">
        <v>2.62</v>
      </c>
      <c r="U1070">
        <v>3568</v>
      </c>
      <c r="V1070" s="8">
        <v>40155</v>
      </c>
    </row>
    <row r="1071" spans="1:22" x14ac:dyDescent="0.2">
      <c r="A1071" t="s">
        <v>807</v>
      </c>
      <c r="B1071">
        <v>3</v>
      </c>
      <c r="C1071">
        <v>2010</v>
      </c>
      <c r="E1071" t="s">
        <v>1301</v>
      </c>
      <c r="F1071">
        <v>90.05</v>
      </c>
      <c r="G1071" t="s">
        <v>194</v>
      </c>
      <c r="H1071" t="s">
        <v>63</v>
      </c>
      <c r="P1071">
        <v>2.25</v>
      </c>
      <c r="Q1071">
        <v>-0.36</v>
      </c>
      <c r="R1071">
        <v>0</v>
      </c>
      <c r="S1071">
        <v>2.61</v>
      </c>
      <c r="U1071">
        <v>90</v>
      </c>
      <c r="V1071" s="8">
        <v>40155</v>
      </c>
    </row>
    <row r="1072" spans="1:22" x14ac:dyDescent="0.2">
      <c r="A1072" t="s">
        <v>807</v>
      </c>
      <c r="B1072">
        <v>3</v>
      </c>
      <c r="C1072">
        <v>2010</v>
      </c>
      <c r="E1072" t="s">
        <v>1301</v>
      </c>
      <c r="F1072">
        <v>90.1</v>
      </c>
      <c r="G1072" t="s">
        <v>195</v>
      </c>
      <c r="H1072" t="s">
        <v>63</v>
      </c>
      <c r="P1072">
        <v>2.2400000000000002</v>
      </c>
      <c r="Q1072">
        <v>-0.36</v>
      </c>
      <c r="R1072">
        <v>0</v>
      </c>
      <c r="S1072">
        <v>2.6</v>
      </c>
      <c r="U1072">
        <v>120</v>
      </c>
      <c r="V1072" s="8">
        <v>40155</v>
      </c>
    </row>
    <row r="1073" spans="1:22" x14ac:dyDescent="0.2">
      <c r="A1073" t="s">
        <v>807</v>
      </c>
      <c r="B1073">
        <v>3</v>
      </c>
      <c r="C1073">
        <v>2010</v>
      </c>
      <c r="E1073" t="s">
        <v>1301</v>
      </c>
      <c r="F1073">
        <v>90.15</v>
      </c>
      <c r="G1073" t="s">
        <v>196</v>
      </c>
      <c r="H1073" t="s">
        <v>63</v>
      </c>
      <c r="P1073">
        <v>2.23</v>
      </c>
      <c r="Q1073">
        <v>-0.36</v>
      </c>
      <c r="R1073">
        <v>0</v>
      </c>
      <c r="S1073">
        <v>2.59</v>
      </c>
      <c r="U1073">
        <v>60</v>
      </c>
      <c r="V1073" s="8">
        <v>40155</v>
      </c>
    </row>
    <row r="1074" spans="1:22" x14ac:dyDescent="0.2">
      <c r="A1074" t="s">
        <v>807</v>
      </c>
      <c r="B1074">
        <v>3</v>
      </c>
      <c r="C1074">
        <v>2010</v>
      </c>
      <c r="E1074" t="s">
        <v>1301</v>
      </c>
      <c r="F1074">
        <v>90.2</v>
      </c>
      <c r="G1074" t="s">
        <v>197</v>
      </c>
      <c r="H1074" t="s">
        <v>63</v>
      </c>
      <c r="P1074">
        <v>2.2200000000000002</v>
      </c>
      <c r="Q1074">
        <v>-0.35</v>
      </c>
      <c r="R1074">
        <v>0</v>
      </c>
      <c r="S1074">
        <v>2.57</v>
      </c>
      <c r="U1074">
        <v>60</v>
      </c>
      <c r="V1074" s="8">
        <v>40155</v>
      </c>
    </row>
    <row r="1075" spans="1:22" x14ac:dyDescent="0.2">
      <c r="A1075" t="s">
        <v>807</v>
      </c>
      <c r="B1075">
        <v>3</v>
      </c>
      <c r="C1075">
        <v>2010</v>
      </c>
      <c r="E1075" t="s">
        <v>1301</v>
      </c>
      <c r="F1075">
        <v>90.5</v>
      </c>
      <c r="G1075" t="s">
        <v>198</v>
      </c>
      <c r="H1075" t="s">
        <v>63</v>
      </c>
      <c r="P1075">
        <v>2.15</v>
      </c>
      <c r="Q1075">
        <v>-0.35</v>
      </c>
      <c r="R1075">
        <v>0</v>
      </c>
      <c r="S1075">
        <v>2.5</v>
      </c>
      <c r="U1075">
        <v>87</v>
      </c>
      <c r="V1075" s="8">
        <v>40155</v>
      </c>
    </row>
    <row r="1076" spans="1:22" x14ac:dyDescent="0.2">
      <c r="A1076" t="s">
        <v>807</v>
      </c>
      <c r="B1076">
        <v>3</v>
      </c>
      <c r="C1076">
        <v>2010</v>
      </c>
      <c r="E1076" t="s">
        <v>1301</v>
      </c>
      <c r="F1076">
        <v>91</v>
      </c>
      <c r="G1076" t="s">
        <v>199</v>
      </c>
      <c r="H1076" t="s">
        <v>63</v>
      </c>
      <c r="P1076">
        <v>2.0499999999999998</v>
      </c>
      <c r="Q1076">
        <v>-0.33</v>
      </c>
      <c r="R1076">
        <v>0</v>
      </c>
      <c r="S1076">
        <v>2.38</v>
      </c>
      <c r="U1076">
        <v>65</v>
      </c>
      <c r="V1076" s="8">
        <v>40155</v>
      </c>
    </row>
    <row r="1077" spans="1:22" x14ac:dyDescent="0.2">
      <c r="A1077" t="s">
        <v>807</v>
      </c>
      <c r="B1077">
        <v>3</v>
      </c>
      <c r="C1077">
        <v>2010</v>
      </c>
      <c r="E1077" t="s">
        <v>1301</v>
      </c>
      <c r="F1077">
        <v>91.5</v>
      </c>
      <c r="G1077" t="s">
        <v>200</v>
      </c>
      <c r="H1077" t="s">
        <v>63</v>
      </c>
      <c r="P1077">
        <v>1.95</v>
      </c>
      <c r="Q1077">
        <v>-0.32</v>
      </c>
      <c r="R1077">
        <v>0</v>
      </c>
      <c r="S1077">
        <v>2.27</v>
      </c>
      <c r="U1077">
        <v>50</v>
      </c>
      <c r="V1077" s="8">
        <v>40155</v>
      </c>
    </row>
    <row r="1078" spans="1:22" x14ac:dyDescent="0.2">
      <c r="A1078" t="s">
        <v>807</v>
      </c>
      <c r="B1078">
        <v>3</v>
      </c>
      <c r="C1078">
        <v>2010</v>
      </c>
      <c r="E1078" t="s">
        <v>1301</v>
      </c>
      <c r="F1078">
        <v>92.5</v>
      </c>
      <c r="G1078" t="s">
        <v>201</v>
      </c>
      <c r="H1078" t="s">
        <v>63</v>
      </c>
      <c r="P1078">
        <v>1.78</v>
      </c>
      <c r="Q1078">
        <v>-0.28000000000000003</v>
      </c>
      <c r="R1078">
        <v>0</v>
      </c>
      <c r="S1078">
        <v>2.06</v>
      </c>
      <c r="U1078">
        <v>25</v>
      </c>
      <c r="V1078" s="8">
        <v>40155</v>
      </c>
    </row>
    <row r="1079" spans="1:22" x14ac:dyDescent="0.2">
      <c r="A1079" t="s">
        <v>807</v>
      </c>
      <c r="B1079">
        <v>3</v>
      </c>
      <c r="C1079">
        <v>2010</v>
      </c>
      <c r="E1079" t="s">
        <v>1301</v>
      </c>
      <c r="F1079">
        <v>93</v>
      </c>
      <c r="G1079" t="s">
        <v>202</v>
      </c>
      <c r="H1079" t="s">
        <v>63</v>
      </c>
      <c r="P1079">
        <v>1.7</v>
      </c>
      <c r="Q1079">
        <v>-0.26</v>
      </c>
      <c r="R1079">
        <v>0</v>
      </c>
      <c r="S1079">
        <v>1.96</v>
      </c>
      <c r="U1079">
        <v>303</v>
      </c>
      <c r="V1079" s="8">
        <v>40155</v>
      </c>
    </row>
    <row r="1080" spans="1:22" x14ac:dyDescent="0.2">
      <c r="A1080" t="s">
        <v>807</v>
      </c>
      <c r="B1080">
        <v>3</v>
      </c>
      <c r="C1080">
        <v>2010</v>
      </c>
      <c r="E1080" t="s">
        <v>1301</v>
      </c>
      <c r="F1080">
        <v>93.5</v>
      </c>
      <c r="G1080" t="s">
        <v>203</v>
      </c>
      <c r="H1080" t="s">
        <v>63</v>
      </c>
      <c r="P1080">
        <v>1.63</v>
      </c>
      <c r="Q1080">
        <v>-0.23</v>
      </c>
      <c r="R1080">
        <v>0</v>
      </c>
      <c r="S1080">
        <v>1.86</v>
      </c>
      <c r="U1080">
        <v>11</v>
      </c>
      <c r="V1080" s="8">
        <v>40155</v>
      </c>
    </row>
    <row r="1081" spans="1:22" x14ac:dyDescent="0.2">
      <c r="A1081" t="s">
        <v>807</v>
      </c>
      <c r="B1081">
        <v>3</v>
      </c>
      <c r="C1081">
        <v>2010</v>
      </c>
      <c r="E1081" t="s">
        <v>1301</v>
      </c>
      <c r="F1081">
        <v>94</v>
      </c>
      <c r="G1081" t="s">
        <v>204</v>
      </c>
      <c r="H1081" t="s">
        <v>63</v>
      </c>
      <c r="P1081">
        <v>1.56</v>
      </c>
      <c r="Q1081">
        <v>-0.22</v>
      </c>
      <c r="R1081">
        <v>0</v>
      </c>
      <c r="S1081">
        <v>1.78</v>
      </c>
      <c r="U1081">
        <v>35</v>
      </c>
      <c r="V1081" s="8">
        <v>40155</v>
      </c>
    </row>
    <row r="1082" spans="1:22" x14ac:dyDescent="0.2">
      <c r="A1082" t="s">
        <v>807</v>
      </c>
      <c r="B1082">
        <v>3</v>
      </c>
      <c r="C1082">
        <v>2010</v>
      </c>
      <c r="E1082" t="s">
        <v>1301</v>
      </c>
      <c r="F1082">
        <v>95</v>
      </c>
      <c r="G1082" t="s">
        <v>205</v>
      </c>
      <c r="H1082" t="s">
        <v>63</v>
      </c>
      <c r="P1082">
        <v>1.43</v>
      </c>
      <c r="Q1082">
        <v>-0.21</v>
      </c>
      <c r="R1082">
        <v>0</v>
      </c>
      <c r="S1082">
        <v>1.64</v>
      </c>
      <c r="U1082">
        <v>1956</v>
      </c>
      <c r="V1082" s="8">
        <v>40155</v>
      </c>
    </row>
    <row r="1083" spans="1:22" x14ac:dyDescent="0.2">
      <c r="A1083" t="s">
        <v>807</v>
      </c>
      <c r="B1083">
        <v>3</v>
      </c>
      <c r="C1083">
        <v>2010</v>
      </c>
      <c r="E1083" t="s">
        <v>1301</v>
      </c>
      <c r="F1083">
        <v>95.5</v>
      </c>
      <c r="G1083" t="s">
        <v>206</v>
      </c>
      <c r="H1083" t="s">
        <v>63</v>
      </c>
      <c r="P1083">
        <v>1.37</v>
      </c>
      <c r="Q1083">
        <v>-0.2</v>
      </c>
      <c r="R1083">
        <v>0</v>
      </c>
      <c r="S1083">
        <v>1.57</v>
      </c>
      <c r="U1083">
        <v>2</v>
      </c>
      <c r="V1083" s="8">
        <v>40155</v>
      </c>
    </row>
    <row r="1084" spans="1:22" x14ac:dyDescent="0.2">
      <c r="A1084" t="s">
        <v>807</v>
      </c>
      <c r="B1084">
        <v>3</v>
      </c>
      <c r="C1084">
        <v>2010</v>
      </c>
      <c r="E1084" t="s">
        <v>1301</v>
      </c>
      <c r="F1084">
        <v>97.5</v>
      </c>
      <c r="G1084" t="s">
        <v>207</v>
      </c>
      <c r="H1084" t="s">
        <v>63</v>
      </c>
      <c r="P1084">
        <v>1.1499999999999999</v>
      </c>
      <c r="Q1084">
        <v>-0.17</v>
      </c>
      <c r="R1084">
        <v>0</v>
      </c>
      <c r="S1084">
        <v>1.32</v>
      </c>
      <c r="U1084">
        <v>25</v>
      </c>
      <c r="V1084" s="8">
        <v>40155</v>
      </c>
    </row>
    <row r="1085" spans="1:22" x14ac:dyDescent="0.2">
      <c r="A1085" t="s">
        <v>807</v>
      </c>
      <c r="B1085">
        <v>3</v>
      </c>
      <c r="C1085">
        <v>2010</v>
      </c>
      <c r="E1085" t="s">
        <v>1301</v>
      </c>
      <c r="F1085">
        <v>98</v>
      </c>
      <c r="G1085" t="s">
        <v>208</v>
      </c>
      <c r="H1085" t="s">
        <v>63</v>
      </c>
      <c r="P1085">
        <v>1.1000000000000001</v>
      </c>
      <c r="Q1085">
        <v>-0.16</v>
      </c>
      <c r="R1085">
        <v>0</v>
      </c>
      <c r="S1085">
        <v>1.26</v>
      </c>
      <c r="U1085">
        <v>175</v>
      </c>
      <c r="V1085" s="8">
        <v>40155</v>
      </c>
    </row>
    <row r="1086" spans="1:22" x14ac:dyDescent="0.2">
      <c r="A1086" t="s">
        <v>807</v>
      </c>
      <c r="B1086">
        <v>3</v>
      </c>
      <c r="C1086">
        <v>2010</v>
      </c>
      <c r="E1086" t="s">
        <v>1301</v>
      </c>
      <c r="F1086">
        <v>98.5</v>
      </c>
      <c r="G1086" t="s">
        <v>209</v>
      </c>
      <c r="H1086" t="s">
        <v>63</v>
      </c>
      <c r="P1086">
        <v>1.06</v>
      </c>
      <c r="Q1086">
        <v>-0.15</v>
      </c>
      <c r="R1086">
        <v>0</v>
      </c>
      <c r="S1086">
        <v>1.21</v>
      </c>
      <c r="U1086">
        <v>2</v>
      </c>
      <c r="V1086" s="8">
        <v>40155</v>
      </c>
    </row>
    <row r="1087" spans="1:22" x14ac:dyDescent="0.2">
      <c r="A1087" t="s">
        <v>807</v>
      </c>
      <c r="B1087">
        <v>3</v>
      </c>
      <c r="C1087">
        <v>2010</v>
      </c>
      <c r="E1087" t="s">
        <v>1301</v>
      </c>
      <c r="F1087">
        <v>99</v>
      </c>
      <c r="G1087" t="s">
        <v>210</v>
      </c>
      <c r="H1087" t="s">
        <v>63</v>
      </c>
      <c r="P1087">
        <v>1.01</v>
      </c>
      <c r="Q1087">
        <v>-0.15</v>
      </c>
      <c r="R1087">
        <v>0</v>
      </c>
      <c r="S1087">
        <v>1.1599999999999999</v>
      </c>
      <c r="U1087">
        <v>60</v>
      </c>
      <c r="V1087" s="8">
        <v>40155</v>
      </c>
    </row>
    <row r="1088" spans="1:22" x14ac:dyDescent="0.2">
      <c r="A1088" t="s">
        <v>807</v>
      </c>
      <c r="B1088">
        <v>3</v>
      </c>
      <c r="C1088">
        <v>2010</v>
      </c>
      <c r="E1088" t="s">
        <v>1301</v>
      </c>
      <c r="F1088">
        <v>99.5</v>
      </c>
      <c r="G1088" t="s">
        <v>211</v>
      </c>
      <c r="H1088" t="s">
        <v>63</v>
      </c>
      <c r="P1088">
        <v>0.97</v>
      </c>
      <c r="Q1088">
        <v>-0.14000000000000001</v>
      </c>
      <c r="R1088">
        <v>0</v>
      </c>
      <c r="S1088">
        <v>1.1100000000000001</v>
      </c>
      <c r="U1088">
        <v>75</v>
      </c>
      <c r="V1088" s="8">
        <v>40155</v>
      </c>
    </row>
    <row r="1089" spans="1:22" x14ac:dyDescent="0.2">
      <c r="A1089" t="s">
        <v>807</v>
      </c>
      <c r="B1089">
        <v>3</v>
      </c>
      <c r="C1089">
        <v>2010</v>
      </c>
      <c r="E1089" t="s">
        <v>5087</v>
      </c>
      <c r="F1089">
        <v>100</v>
      </c>
      <c r="G1089" t="s">
        <v>212</v>
      </c>
      <c r="H1089" t="s">
        <v>213</v>
      </c>
      <c r="P1089">
        <v>23.42</v>
      </c>
      <c r="Q1089">
        <v>1.4</v>
      </c>
      <c r="R1089">
        <v>0</v>
      </c>
      <c r="S1089">
        <v>22.02</v>
      </c>
      <c r="U1089">
        <v>260</v>
      </c>
      <c r="V1089" s="8">
        <v>40155</v>
      </c>
    </row>
    <row r="1090" spans="1:22" x14ac:dyDescent="0.2">
      <c r="A1090" t="s">
        <v>807</v>
      </c>
      <c r="B1090">
        <v>3</v>
      </c>
      <c r="C1090">
        <v>2010</v>
      </c>
      <c r="E1090" t="s">
        <v>5087</v>
      </c>
      <c r="F1090">
        <v>102.75</v>
      </c>
      <c r="G1090" t="s">
        <v>214</v>
      </c>
      <c r="H1090" t="s">
        <v>213</v>
      </c>
      <c r="P1090">
        <v>25.97</v>
      </c>
      <c r="Q1090">
        <v>1.43</v>
      </c>
      <c r="R1090">
        <v>0</v>
      </c>
      <c r="S1090">
        <v>24.54</v>
      </c>
      <c r="U1090">
        <v>50</v>
      </c>
      <c r="V1090" s="8">
        <v>40155</v>
      </c>
    </row>
    <row r="1091" spans="1:22" x14ac:dyDescent="0.2">
      <c r="A1091" t="s">
        <v>807</v>
      </c>
      <c r="B1091">
        <v>3</v>
      </c>
      <c r="C1091">
        <v>2010</v>
      </c>
      <c r="E1091" t="s">
        <v>5087</v>
      </c>
      <c r="F1091">
        <v>106</v>
      </c>
      <c r="G1091" t="s">
        <v>215</v>
      </c>
      <c r="H1091" t="s">
        <v>213</v>
      </c>
      <c r="P1091">
        <v>29.03</v>
      </c>
      <c r="Q1091">
        <v>1.44</v>
      </c>
      <c r="R1091">
        <v>0</v>
      </c>
      <c r="S1091">
        <v>27.59</v>
      </c>
      <c r="U1091">
        <v>50</v>
      </c>
      <c r="V1091" s="8">
        <v>40155</v>
      </c>
    </row>
    <row r="1092" spans="1:22" x14ac:dyDescent="0.2">
      <c r="A1092" t="s">
        <v>807</v>
      </c>
      <c r="B1092">
        <v>3</v>
      </c>
      <c r="C1092">
        <v>2010</v>
      </c>
      <c r="E1092" t="s">
        <v>5087</v>
      </c>
      <c r="F1092">
        <v>107</v>
      </c>
      <c r="G1092" t="s">
        <v>216</v>
      </c>
      <c r="H1092" t="s">
        <v>213</v>
      </c>
      <c r="P1092">
        <v>29.99</v>
      </c>
      <c r="Q1092">
        <v>1.46</v>
      </c>
      <c r="R1092">
        <v>0</v>
      </c>
      <c r="S1092">
        <v>28.53</v>
      </c>
      <c r="V1092" s="8">
        <v>40155</v>
      </c>
    </row>
    <row r="1093" spans="1:22" x14ac:dyDescent="0.2">
      <c r="A1093" t="s">
        <v>807</v>
      </c>
      <c r="B1093">
        <v>3</v>
      </c>
      <c r="C1093">
        <v>2010</v>
      </c>
      <c r="E1093" t="s">
        <v>5087</v>
      </c>
      <c r="F1093">
        <v>107.5</v>
      </c>
      <c r="G1093" t="s">
        <v>217</v>
      </c>
      <c r="H1093" t="s">
        <v>213</v>
      </c>
      <c r="P1093">
        <v>30.47</v>
      </c>
      <c r="Q1093">
        <v>1.46</v>
      </c>
      <c r="R1093">
        <v>0</v>
      </c>
      <c r="S1093">
        <v>29.01</v>
      </c>
      <c r="U1093">
        <v>25</v>
      </c>
      <c r="V1093" s="8">
        <v>40155</v>
      </c>
    </row>
    <row r="1094" spans="1:22" x14ac:dyDescent="0.2">
      <c r="A1094" t="s">
        <v>807</v>
      </c>
      <c r="B1094">
        <v>3</v>
      </c>
      <c r="C1094">
        <v>2010</v>
      </c>
      <c r="E1094" t="s">
        <v>5087</v>
      </c>
      <c r="F1094">
        <v>110</v>
      </c>
      <c r="G1094" t="s">
        <v>218</v>
      </c>
      <c r="H1094" t="s">
        <v>213</v>
      </c>
      <c r="P1094">
        <v>32.880000000000003</v>
      </c>
      <c r="Q1094">
        <v>1.48</v>
      </c>
      <c r="R1094">
        <v>0</v>
      </c>
      <c r="S1094">
        <v>31.4</v>
      </c>
      <c r="U1094">
        <v>25</v>
      </c>
      <c r="V1094" s="8">
        <v>40155</v>
      </c>
    </row>
    <row r="1095" spans="1:22" x14ac:dyDescent="0.2">
      <c r="A1095" t="s">
        <v>807</v>
      </c>
      <c r="B1095">
        <v>3</v>
      </c>
      <c r="C1095">
        <v>2010</v>
      </c>
      <c r="E1095" t="s">
        <v>5087</v>
      </c>
      <c r="F1095">
        <v>120</v>
      </c>
      <c r="G1095" t="s">
        <v>219</v>
      </c>
      <c r="H1095" t="s">
        <v>213</v>
      </c>
      <c r="P1095">
        <v>42.67</v>
      </c>
      <c r="Q1095">
        <v>1.5</v>
      </c>
      <c r="R1095">
        <v>0</v>
      </c>
      <c r="S1095">
        <v>41.17</v>
      </c>
      <c r="U1095">
        <v>50</v>
      </c>
      <c r="V1095" s="8">
        <v>40155</v>
      </c>
    </row>
    <row r="1096" spans="1:22" x14ac:dyDescent="0.2">
      <c r="A1096" t="s">
        <v>807</v>
      </c>
      <c r="B1096">
        <v>3</v>
      </c>
      <c r="C1096">
        <v>2010</v>
      </c>
      <c r="E1096" t="s">
        <v>5087</v>
      </c>
      <c r="F1096">
        <v>125</v>
      </c>
      <c r="G1096" t="s">
        <v>220</v>
      </c>
      <c r="H1096" t="s">
        <v>213</v>
      </c>
      <c r="P1096">
        <v>47.61</v>
      </c>
      <c r="Q1096">
        <v>1.51</v>
      </c>
      <c r="R1096">
        <v>0</v>
      </c>
      <c r="S1096">
        <v>46.1</v>
      </c>
      <c r="U1096">
        <v>25</v>
      </c>
      <c r="V1096" s="8">
        <v>40155</v>
      </c>
    </row>
    <row r="1097" spans="1:22" x14ac:dyDescent="0.2">
      <c r="A1097" t="s">
        <v>807</v>
      </c>
      <c r="B1097">
        <v>3</v>
      </c>
      <c r="C1097">
        <v>2010</v>
      </c>
      <c r="E1097" t="s">
        <v>5087</v>
      </c>
      <c r="F1097">
        <v>134.5</v>
      </c>
      <c r="G1097" t="s">
        <v>221</v>
      </c>
      <c r="H1097" t="s">
        <v>213</v>
      </c>
      <c r="P1097">
        <v>57.04</v>
      </c>
      <c r="Q1097">
        <v>1.52</v>
      </c>
      <c r="R1097">
        <v>0</v>
      </c>
      <c r="S1097">
        <v>55.52</v>
      </c>
      <c r="U1097">
        <v>50</v>
      </c>
      <c r="V1097" s="8">
        <v>40155</v>
      </c>
    </row>
    <row r="1098" spans="1:22" x14ac:dyDescent="0.2">
      <c r="A1098" t="s">
        <v>807</v>
      </c>
      <c r="B1098">
        <v>3</v>
      </c>
      <c r="C1098">
        <v>2010</v>
      </c>
      <c r="E1098" t="s">
        <v>5087</v>
      </c>
      <c r="F1098">
        <v>135</v>
      </c>
      <c r="G1098" t="s">
        <v>222</v>
      </c>
      <c r="H1098" t="s">
        <v>213</v>
      </c>
      <c r="P1098">
        <v>57.54</v>
      </c>
      <c r="Q1098">
        <v>1.52</v>
      </c>
      <c r="R1098">
        <v>0</v>
      </c>
      <c r="S1098">
        <v>56.02</v>
      </c>
      <c r="U1098">
        <v>50</v>
      </c>
      <c r="V1098" s="8">
        <v>40155</v>
      </c>
    </row>
    <row r="1099" spans="1:22" x14ac:dyDescent="0.2">
      <c r="A1099" t="s">
        <v>807</v>
      </c>
      <c r="B1099">
        <v>3</v>
      </c>
      <c r="C1099">
        <v>2010</v>
      </c>
      <c r="E1099" t="s">
        <v>5087</v>
      </c>
      <c r="F1099">
        <v>25</v>
      </c>
      <c r="G1099" t="s">
        <v>223</v>
      </c>
      <c r="H1099" t="s">
        <v>213</v>
      </c>
      <c r="P1099">
        <v>0.01</v>
      </c>
      <c r="Q1099" t="s">
        <v>1244</v>
      </c>
      <c r="R1099">
        <v>0</v>
      </c>
      <c r="S1099">
        <v>0.01</v>
      </c>
      <c r="U1099">
        <v>30</v>
      </c>
      <c r="V1099" s="8">
        <v>40155</v>
      </c>
    </row>
    <row r="1100" spans="1:22" x14ac:dyDescent="0.2">
      <c r="A1100" t="s">
        <v>807</v>
      </c>
      <c r="B1100">
        <v>3</v>
      </c>
      <c r="C1100">
        <v>2010</v>
      </c>
      <c r="E1100" t="s">
        <v>5087</v>
      </c>
      <c r="F1100">
        <v>30</v>
      </c>
      <c r="G1100" t="s">
        <v>224</v>
      </c>
      <c r="H1100" t="s">
        <v>213</v>
      </c>
      <c r="P1100">
        <v>0.01</v>
      </c>
      <c r="Q1100" t="s">
        <v>1244</v>
      </c>
      <c r="R1100">
        <v>0</v>
      </c>
      <c r="S1100">
        <v>0.01</v>
      </c>
      <c r="U1100">
        <v>725</v>
      </c>
      <c r="V1100" s="8">
        <v>40155</v>
      </c>
    </row>
    <row r="1101" spans="1:22" x14ac:dyDescent="0.2">
      <c r="A1101" t="s">
        <v>807</v>
      </c>
      <c r="B1101">
        <v>3</v>
      </c>
      <c r="C1101">
        <v>2010</v>
      </c>
      <c r="E1101" t="s">
        <v>5087</v>
      </c>
      <c r="F1101">
        <v>33</v>
      </c>
      <c r="G1101" t="s">
        <v>225</v>
      </c>
      <c r="H1101" t="s">
        <v>213</v>
      </c>
      <c r="P1101">
        <v>0.02</v>
      </c>
      <c r="Q1101" t="s">
        <v>1244</v>
      </c>
      <c r="R1101">
        <v>0</v>
      </c>
      <c r="S1101">
        <v>0.02</v>
      </c>
      <c r="U1101">
        <v>75</v>
      </c>
      <c r="V1101" s="8">
        <v>40155</v>
      </c>
    </row>
    <row r="1102" spans="1:22" x14ac:dyDescent="0.2">
      <c r="A1102" t="s">
        <v>807</v>
      </c>
      <c r="B1102">
        <v>3</v>
      </c>
      <c r="C1102">
        <v>2010</v>
      </c>
      <c r="E1102" t="s">
        <v>5087</v>
      </c>
      <c r="F1102">
        <v>34</v>
      </c>
      <c r="G1102" t="s">
        <v>226</v>
      </c>
      <c r="H1102" t="s">
        <v>213</v>
      </c>
      <c r="P1102">
        <v>0.03</v>
      </c>
      <c r="Q1102">
        <v>0.01</v>
      </c>
      <c r="R1102">
        <v>0</v>
      </c>
      <c r="S1102">
        <v>0.02</v>
      </c>
      <c r="U1102">
        <v>1</v>
      </c>
      <c r="V1102" s="8">
        <v>40155</v>
      </c>
    </row>
    <row r="1103" spans="1:22" x14ac:dyDescent="0.2">
      <c r="A1103" t="s">
        <v>807</v>
      </c>
      <c r="B1103">
        <v>3</v>
      </c>
      <c r="C1103">
        <v>2010</v>
      </c>
      <c r="E1103" t="s">
        <v>5087</v>
      </c>
      <c r="F1103">
        <v>35</v>
      </c>
      <c r="G1103" t="s">
        <v>227</v>
      </c>
      <c r="H1103" t="s">
        <v>213</v>
      </c>
      <c r="P1103">
        <v>0.03</v>
      </c>
      <c r="Q1103" t="s">
        <v>1244</v>
      </c>
      <c r="R1103">
        <v>200</v>
      </c>
      <c r="S1103">
        <v>0.03</v>
      </c>
      <c r="U1103">
        <v>625</v>
      </c>
      <c r="V1103" s="8">
        <v>40155</v>
      </c>
    </row>
    <row r="1104" spans="1:22" x14ac:dyDescent="0.2">
      <c r="A1104" t="s">
        <v>807</v>
      </c>
      <c r="B1104">
        <v>3</v>
      </c>
      <c r="C1104">
        <v>2010</v>
      </c>
      <c r="E1104" t="s">
        <v>5087</v>
      </c>
      <c r="F1104">
        <v>38</v>
      </c>
      <c r="G1104" t="s">
        <v>228</v>
      </c>
      <c r="H1104" t="s">
        <v>213</v>
      </c>
      <c r="P1104">
        <v>0.06</v>
      </c>
      <c r="Q1104">
        <v>0.01</v>
      </c>
      <c r="R1104">
        <v>0</v>
      </c>
      <c r="S1104">
        <v>0.05</v>
      </c>
      <c r="U1104">
        <v>150</v>
      </c>
      <c r="V1104" s="8">
        <v>40155</v>
      </c>
    </row>
    <row r="1105" spans="1:22" x14ac:dyDescent="0.2">
      <c r="A1105" t="s">
        <v>807</v>
      </c>
      <c r="B1105">
        <v>3</v>
      </c>
      <c r="C1105">
        <v>2010</v>
      </c>
      <c r="E1105" t="s">
        <v>5087</v>
      </c>
      <c r="F1105">
        <v>40</v>
      </c>
      <c r="G1105" t="s">
        <v>229</v>
      </c>
      <c r="H1105" t="s">
        <v>213</v>
      </c>
      <c r="P1105">
        <v>0.09</v>
      </c>
      <c r="Q1105">
        <v>0.02</v>
      </c>
      <c r="R1105">
        <v>0</v>
      </c>
      <c r="S1105">
        <v>7.0000000000000007E-2</v>
      </c>
      <c r="U1105">
        <v>1910</v>
      </c>
      <c r="V1105" s="8">
        <v>40155</v>
      </c>
    </row>
    <row r="1106" spans="1:22" x14ac:dyDescent="0.2">
      <c r="A1106" t="s">
        <v>807</v>
      </c>
      <c r="B1106">
        <v>3</v>
      </c>
      <c r="C1106">
        <v>2010</v>
      </c>
      <c r="E1106" t="s">
        <v>5087</v>
      </c>
      <c r="F1106">
        <v>42</v>
      </c>
      <c r="G1106" t="s">
        <v>230</v>
      </c>
      <c r="H1106" t="s">
        <v>213</v>
      </c>
      <c r="P1106">
        <v>0.12</v>
      </c>
      <c r="Q1106">
        <v>0.02</v>
      </c>
      <c r="R1106">
        <v>0</v>
      </c>
      <c r="S1106">
        <v>0.1</v>
      </c>
      <c r="U1106">
        <v>35</v>
      </c>
      <c r="V1106" s="8">
        <v>40155</v>
      </c>
    </row>
    <row r="1107" spans="1:22" x14ac:dyDescent="0.2">
      <c r="A1107" t="s">
        <v>807</v>
      </c>
      <c r="B1107">
        <v>3</v>
      </c>
      <c r="C1107">
        <v>2010</v>
      </c>
      <c r="E1107" t="s">
        <v>5087</v>
      </c>
      <c r="F1107">
        <v>43</v>
      </c>
      <c r="G1107" t="s">
        <v>231</v>
      </c>
      <c r="H1107" t="s">
        <v>213</v>
      </c>
      <c r="P1107">
        <v>0.15</v>
      </c>
      <c r="Q1107">
        <v>0.03</v>
      </c>
      <c r="R1107">
        <v>0</v>
      </c>
      <c r="S1107">
        <v>0.12</v>
      </c>
      <c r="U1107">
        <v>6</v>
      </c>
      <c r="V1107" s="8">
        <v>40155</v>
      </c>
    </row>
    <row r="1108" spans="1:22" x14ac:dyDescent="0.2">
      <c r="A1108" t="s">
        <v>807</v>
      </c>
      <c r="B1108">
        <v>3</v>
      </c>
      <c r="C1108">
        <v>2010</v>
      </c>
      <c r="E1108" t="s">
        <v>5087</v>
      </c>
      <c r="F1108">
        <v>43.5</v>
      </c>
      <c r="G1108" t="s">
        <v>232</v>
      </c>
      <c r="H1108" t="s">
        <v>213</v>
      </c>
      <c r="P1108">
        <v>0.16</v>
      </c>
      <c r="Q1108">
        <v>0.03</v>
      </c>
      <c r="R1108">
        <v>0</v>
      </c>
      <c r="S1108">
        <v>0.13</v>
      </c>
      <c r="U1108">
        <v>1</v>
      </c>
      <c r="V1108" s="8">
        <v>40155</v>
      </c>
    </row>
    <row r="1109" spans="1:22" x14ac:dyDescent="0.2">
      <c r="A1109" t="s">
        <v>807</v>
      </c>
      <c r="B1109">
        <v>3</v>
      </c>
      <c r="C1109">
        <v>2010</v>
      </c>
      <c r="E1109" t="s">
        <v>5087</v>
      </c>
      <c r="F1109">
        <v>45</v>
      </c>
      <c r="G1109" t="s">
        <v>233</v>
      </c>
      <c r="H1109" t="s">
        <v>213</v>
      </c>
      <c r="P1109">
        <v>0.2</v>
      </c>
      <c r="Q1109">
        <v>0.03</v>
      </c>
      <c r="R1109">
        <v>0</v>
      </c>
      <c r="S1109">
        <v>0.17</v>
      </c>
      <c r="U1109">
        <v>2598</v>
      </c>
      <c r="V1109" s="8">
        <v>40155</v>
      </c>
    </row>
    <row r="1110" spans="1:22" x14ac:dyDescent="0.2">
      <c r="A1110" t="s">
        <v>807</v>
      </c>
      <c r="B1110">
        <v>3</v>
      </c>
      <c r="C1110">
        <v>2010</v>
      </c>
      <c r="E1110" t="s">
        <v>5087</v>
      </c>
      <c r="F1110">
        <v>46</v>
      </c>
      <c r="G1110" t="s">
        <v>234</v>
      </c>
      <c r="H1110" t="s">
        <v>213</v>
      </c>
      <c r="P1110">
        <v>0.23</v>
      </c>
      <c r="Q1110">
        <v>0.03</v>
      </c>
      <c r="R1110">
        <v>0</v>
      </c>
      <c r="S1110">
        <v>0.2</v>
      </c>
      <c r="U1110">
        <v>1</v>
      </c>
      <c r="V1110" s="8">
        <v>40155</v>
      </c>
    </row>
    <row r="1111" spans="1:22" x14ac:dyDescent="0.2">
      <c r="A1111" t="s">
        <v>807</v>
      </c>
      <c r="B1111">
        <v>3</v>
      </c>
      <c r="C1111">
        <v>2010</v>
      </c>
      <c r="E1111" t="s">
        <v>5087</v>
      </c>
      <c r="F1111">
        <v>47.1</v>
      </c>
      <c r="G1111" t="s">
        <v>235</v>
      </c>
      <c r="H1111" t="s">
        <v>213</v>
      </c>
      <c r="P1111">
        <v>0.27</v>
      </c>
      <c r="Q1111">
        <v>0.04</v>
      </c>
      <c r="R1111">
        <v>0</v>
      </c>
      <c r="S1111">
        <v>0.23</v>
      </c>
      <c r="U1111">
        <v>75</v>
      </c>
      <c r="V1111" s="8">
        <v>40155</v>
      </c>
    </row>
    <row r="1112" spans="1:22" x14ac:dyDescent="0.2">
      <c r="A1112" t="s">
        <v>807</v>
      </c>
      <c r="B1112">
        <v>3</v>
      </c>
      <c r="C1112">
        <v>2010</v>
      </c>
      <c r="E1112" t="s">
        <v>5087</v>
      </c>
      <c r="F1112">
        <v>48</v>
      </c>
      <c r="G1112" t="s">
        <v>236</v>
      </c>
      <c r="H1112" t="s">
        <v>213</v>
      </c>
      <c r="P1112">
        <v>0.31</v>
      </c>
      <c r="Q1112">
        <v>0.05</v>
      </c>
      <c r="R1112">
        <v>0</v>
      </c>
      <c r="S1112">
        <v>0.26</v>
      </c>
      <c r="U1112">
        <v>550</v>
      </c>
      <c r="V1112" s="8">
        <v>40155</v>
      </c>
    </row>
    <row r="1113" spans="1:22" x14ac:dyDescent="0.2">
      <c r="A1113" t="s">
        <v>807</v>
      </c>
      <c r="B1113">
        <v>3</v>
      </c>
      <c r="C1113">
        <v>2010</v>
      </c>
      <c r="E1113" t="s">
        <v>5087</v>
      </c>
      <c r="F1113">
        <v>50</v>
      </c>
      <c r="G1113" t="s">
        <v>237</v>
      </c>
      <c r="H1113" t="s">
        <v>213</v>
      </c>
      <c r="P1113">
        <v>0.41</v>
      </c>
      <c r="Q1113">
        <v>0.06</v>
      </c>
      <c r="R1113">
        <v>100</v>
      </c>
      <c r="S1113">
        <v>0.35</v>
      </c>
      <c r="U1113">
        <v>6089</v>
      </c>
      <c r="V1113" s="8">
        <v>40155</v>
      </c>
    </row>
    <row r="1114" spans="1:22" x14ac:dyDescent="0.2">
      <c r="A1114" t="s">
        <v>807</v>
      </c>
      <c r="B1114">
        <v>3</v>
      </c>
      <c r="C1114">
        <v>2010</v>
      </c>
      <c r="E1114" t="s">
        <v>5087</v>
      </c>
      <c r="F1114">
        <v>51</v>
      </c>
      <c r="G1114" t="s">
        <v>238</v>
      </c>
      <c r="H1114" t="s">
        <v>213</v>
      </c>
      <c r="P1114">
        <v>0.46</v>
      </c>
      <c r="Q1114">
        <v>0.06</v>
      </c>
      <c r="R1114">
        <v>0</v>
      </c>
      <c r="S1114">
        <v>0.4</v>
      </c>
      <c r="U1114">
        <v>100</v>
      </c>
      <c r="V1114" s="8">
        <v>40155</v>
      </c>
    </row>
    <row r="1115" spans="1:22" x14ac:dyDescent="0.2">
      <c r="A1115" t="s">
        <v>807</v>
      </c>
      <c r="B1115">
        <v>3</v>
      </c>
      <c r="C1115">
        <v>2010</v>
      </c>
      <c r="E1115" t="s">
        <v>5087</v>
      </c>
      <c r="F1115">
        <v>52</v>
      </c>
      <c r="G1115" t="s">
        <v>239</v>
      </c>
      <c r="H1115" t="s">
        <v>213</v>
      </c>
      <c r="P1115">
        <v>0.52</v>
      </c>
      <c r="Q1115">
        <v>7.0000000000000007E-2</v>
      </c>
      <c r="R1115">
        <v>0</v>
      </c>
      <c r="S1115">
        <v>0.45</v>
      </c>
      <c r="U1115">
        <v>930</v>
      </c>
      <c r="V1115" s="8">
        <v>40155</v>
      </c>
    </row>
    <row r="1116" spans="1:22" x14ac:dyDescent="0.2">
      <c r="A1116" t="s">
        <v>807</v>
      </c>
      <c r="B1116">
        <v>3</v>
      </c>
      <c r="C1116">
        <v>2010</v>
      </c>
      <c r="E1116" t="s">
        <v>5087</v>
      </c>
      <c r="F1116">
        <v>52.5</v>
      </c>
      <c r="G1116" t="s">
        <v>240</v>
      </c>
      <c r="H1116" t="s">
        <v>213</v>
      </c>
      <c r="P1116">
        <v>0.56000000000000005</v>
      </c>
      <c r="Q1116">
        <v>0.08</v>
      </c>
      <c r="R1116">
        <v>0</v>
      </c>
      <c r="S1116">
        <v>0.48</v>
      </c>
      <c r="U1116">
        <v>125</v>
      </c>
      <c r="V1116" s="8">
        <v>40155</v>
      </c>
    </row>
    <row r="1117" spans="1:22" x14ac:dyDescent="0.2">
      <c r="A1117" t="s">
        <v>807</v>
      </c>
      <c r="B1117">
        <v>3</v>
      </c>
      <c r="C1117">
        <v>2010</v>
      </c>
      <c r="E1117" t="s">
        <v>5087</v>
      </c>
      <c r="F1117">
        <v>53</v>
      </c>
      <c r="G1117" t="s">
        <v>241</v>
      </c>
      <c r="H1117" t="s">
        <v>213</v>
      </c>
      <c r="P1117">
        <v>0.59</v>
      </c>
      <c r="Q1117">
        <v>0.08</v>
      </c>
      <c r="R1117">
        <v>0</v>
      </c>
      <c r="S1117">
        <v>0.51</v>
      </c>
      <c r="U1117">
        <v>75</v>
      </c>
      <c r="V1117" s="8">
        <v>40155</v>
      </c>
    </row>
    <row r="1118" spans="1:22" x14ac:dyDescent="0.2">
      <c r="A1118" t="s">
        <v>807</v>
      </c>
      <c r="B1118">
        <v>3</v>
      </c>
      <c r="C1118">
        <v>2010</v>
      </c>
      <c r="E1118" t="s">
        <v>5087</v>
      </c>
      <c r="F1118">
        <v>54</v>
      </c>
      <c r="G1118" t="s">
        <v>242</v>
      </c>
      <c r="H1118" t="s">
        <v>213</v>
      </c>
      <c r="P1118">
        <v>0.67</v>
      </c>
      <c r="Q1118">
        <v>0.09</v>
      </c>
      <c r="R1118">
        <v>0</v>
      </c>
      <c r="S1118">
        <v>0.57999999999999996</v>
      </c>
      <c r="U1118">
        <v>150</v>
      </c>
      <c r="V1118" s="8">
        <v>40155</v>
      </c>
    </row>
    <row r="1119" spans="1:22" x14ac:dyDescent="0.2">
      <c r="A1119" t="s">
        <v>807</v>
      </c>
      <c r="B1119">
        <v>3</v>
      </c>
      <c r="C1119">
        <v>2010</v>
      </c>
      <c r="E1119" t="s">
        <v>5087</v>
      </c>
      <c r="F1119">
        <v>55</v>
      </c>
      <c r="G1119" t="s">
        <v>243</v>
      </c>
      <c r="H1119" t="s">
        <v>213</v>
      </c>
      <c r="P1119">
        <v>0.75</v>
      </c>
      <c r="Q1119">
        <v>0.1</v>
      </c>
      <c r="R1119">
        <v>0</v>
      </c>
      <c r="S1119">
        <v>0.65</v>
      </c>
      <c r="U1119">
        <v>5584</v>
      </c>
      <c r="V1119" s="8">
        <v>40155</v>
      </c>
    </row>
    <row r="1120" spans="1:22" x14ac:dyDescent="0.2">
      <c r="A1120" t="s">
        <v>807</v>
      </c>
      <c r="B1120">
        <v>3</v>
      </c>
      <c r="C1120">
        <v>2010</v>
      </c>
      <c r="E1120" t="s">
        <v>5087</v>
      </c>
      <c r="F1120">
        <v>56</v>
      </c>
      <c r="G1120" t="s">
        <v>244</v>
      </c>
      <c r="H1120" t="s">
        <v>213</v>
      </c>
      <c r="P1120">
        <v>0.85</v>
      </c>
      <c r="Q1120">
        <v>0.12</v>
      </c>
      <c r="R1120">
        <v>0</v>
      </c>
      <c r="S1120">
        <v>0.73</v>
      </c>
      <c r="U1120">
        <v>110</v>
      </c>
      <c r="V1120" s="8">
        <v>40155</v>
      </c>
    </row>
    <row r="1121" spans="1:22" x14ac:dyDescent="0.2">
      <c r="A1121" t="s">
        <v>807</v>
      </c>
      <c r="B1121">
        <v>3</v>
      </c>
      <c r="C1121">
        <v>2010</v>
      </c>
      <c r="E1121" t="s">
        <v>5087</v>
      </c>
      <c r="F1121">
        <v>56.5</v>
      </c>
      <c r="G1121" t="s">
        <v>245</v>
      </c>
      <c r="H1121" t="s">
        <v>213</v>
      </c>
      <c r="P1121">
        <v>0.89</v>
      </c>
      <c r="Q1121">
        <v>0.12</v>
      </c>
      <c r="R1121">
        <v>0</v>
      </c>
      <c r="S1121">
        <v>0.77</v>
      </c>
      <c r="U1121">
        <v>12</v>
      </c>
      <c r="V1121" s="8">
        <v>40155</v>
      </c>
    </row>
    <row r="1122" spans="1:22" x14ac:dyDescent="0.2">
      <c r="A1122" t="s">
        <v>807</v>
      </c>
      <c r="B1122">
        <v>3</v>
      </c>
      <c r="C1122">
        <v>2010</v>
      </c>
      <c r="E1122" t="s">
        <v>5087</v>
      </c>
      <c r="F1122">
        <v>57</v>
      </c>
      <c r="G1122" t="s">
        <v>246</v>
      </c>
      <c r="H1122" t="s">
        <v>213</v>
      </c>
      <c r="P1122">
        <v>0.95</v>
      </c>
      <c r="Q1122">
        <v>0.13</v>
      </c>
      <c r="R1122">
        <v>0</v>
      </c>
      <c r="S1122">
        <v>0.82</v>
      </c>
      <c r="U1122">
        <v>775</v>
      </c>
      <c r="V1122" s="8">
        <v>40155</v>
      </c>
    </row>
    <row r="1123" spans="1:22" x14ac:dyDescent="0.2">
      <c r="A1123" t="s">
        <v>807</v>
      </c>
      <c r="B1123">
        <v>3</v>
      </c>
      <c r="C1123">
        <v>2010</v>
      </c>
      <c r="E1123" t="s">
        <v>5087</v>
      </c>
      <c r="F1123">
        <v>57.5</v>
      </c>
      <c r="G1123" t="s">
        <v>247</v>
      </c>
      <c r="H1123" t="s">
        <v>213</v>
      </c>
      <c r="P1123">
        <v>1</v>
      </c>
      <c r="Q1123">
        <v>0.14000000000000001</v>
      </c>
      <c r="R1123">
        <v>0</v>
      </c>
      <c r="S1123">
        <v>0.86</v>
      </c>
      <c r="U1123">
        <v>3</v>
      </c>
      <c r="V1123" s="8">
        <v>40155</v>
      </c>
    </row>
    <row r="1124" spans="1:22" x14ac:dyDescent="0.2">
      <c r="A1124" t="s">
        <v>807</v>
      </c>
      <c r="B1124">
        <v>3</v>
      </c>
      <c r="C1124">
        <v>2010</v>
      </c>
      <c r="E1124" t="s">
        <v>5087</v>
      </c>
      <c r="F1124">
        <v>58</v>
      </c>
      <c r="G1124" t="s">
        <v>248</v>
      </c>
      <c r="H1124" t="s">
        <v>213</v>
      </c>
      <c r="P1124">
        <v>1.06</v>
      </c>
      <c r="Q1124">
        <v>0.15</v>
      </c>
      <c r="R1124">
        <v>0</v>
      </c>
      <c r="S1124">
        <v>0.91</v>
      </c>
      <c r="U1124">
        <v>635</v>
      </c>
      <c r="V1124" s="8">
        <v>40155</v>
      </c>
    </row>
    <row r="1125" spans="1:22" x14ac:dyDescent="0.2">
      <c r="A1125" t="s">
        <v>807</v>
      </c>
      <c r="B1125">
        <v>3</v>
      </c>
      <c r="C1125">
        <v>2010</v>
      </c>
      <c r="E1125" t="s">
        <v>5087</v>
      </c>
      <c r="F1125">
        <v>59.5</v>
      </c>
      <c r="G1125" t="s">
        <v>249</v>
      </c>
      <c r="H1125" t="s">
        <v>213</v>
      </c>
      <c r="P1125">
        <v>1.24</v>
      </c>
      <c r="Q1125">
        <v>0.17</v>
      </c>
      <c r="R1125">
        <v>0</v>
      </c>
      <c r="S1125">
        <v>1.07</v>
      </c>
      <c r="U1125">
        <v>25</v>
      </c>
      <c r="V1125" s="8">
        <v>40155</v>
      </c>
    </row>
    <row r="1126" spans="1:22" x14ac:dyDescent="0.2">
      <c r="A1126" t="s">
        <v>807</v>
      </c>
      <c r="B1126">
        <v>3</v>
      </c>
      <c r="C1126">
        <v>2010</v>
      </c>
      <c r="E1126" t="s">
        <v>5087</v>
      </c>
      <c r="F1126">
        <v>60</v>
      </c>
      <c r="G1126" t="s">
        <v>250</v>
      </c>
      <c r="H1126" t="s">
        <v>213</v>
      </c>
      <c r="P1126">
        <v>1.31</v>
      </c>
      <c r="Q1126">
        <v>0.18</v>
      </c>
      <c r="R1126">
        <v>3</v>
      </c>
      <c r="S1126">
        <v>1.1299999999999999</v>
      </c>
      <c r="T1126">
        <v>3</v>
      </c>
      <c r="U1126">
        <v>3613</v>
      </c>
      <c r="V1126" s="8">
        <v>40155</v>
      </c>
    </row>
    <row r="1127" spans="1:22" x14ac:dyDescent="0.2">
      <c r="A1127" t="s">
        <v>807</v>
      </c>
      <c r="B1127">
        <v>3</v>
      </c>
      <c r="C1127">
        <v>2010</v>
      </c>
      <c r="E1127" t="s">
        <v>5087</v>
      </c>
      <c r="F1127">
        <v>60.5</v>
      </c>
      <c r="G1127" t="s">
        <v>251</v>
      </c>
      <c r="H1127" t="s">
        <v>213</v>
      </c>
      <c r="P1127">
        <v>1.38</v>
      </c>
      <c r="Q1127">
        <v>0.19</v>
      </c>
      <c r="R1127">
        <v>0</v>
      </c>
      <c r="S1127">
        <v>1.19</v>
      </c>
      <c r="U1127">
        <v>25</v>
      </c>
      <c r="V1127" s="8">
        <v>40155</v>
      </c>
    </row>
    <row r="1128" spans="1:22" x14ac:dyDescent="0.2">
      <c r="A1128" t="s">
        <v>807</v>
      </c>
      <c r="B1128">
        <v>3</v>
      </c>
      <c r="C1128">
        <v>2010</v>
      </c>
      <c r="E1128" t="s">
        <v>5087</v>
      </c>
      <c r="F1128">
        <v>61</v>
      </c>
      <c r="G1128" t="s">
        <v>252</v>
      </c>
      <c r="H1128" t="s">
        <v>213</v>
      </c>
      <c r="P1128">
        <v>1.45</v>
      </c>
      <c r="Q1128">
        <v>0.19</v>
      </c>
      <c r="R1128">
        <v>0</v>
      </c>
      <c r="S1128">
        <v>1.26</v>
      </c>
      <c r="U1128">
        <v>126</v>
      </c>
      <c r="V1128" s="8">
        <v>40155</v>
      </c>
    </row>
    <row r="1129" spans="1:22" x14ac:dyDescent="0.2">
      <c r="A1129" t="s">
        <v>807</v>
      </c>
      <c r="B1129">
        <v>3</v>
      </c>
      <c r="C1129">
        <v>2010</v>
      </c>
      <c r="E1129" t="s">
        <v>5087</v>
      </c>
      <c r="F1129">
        <v>62</v>
      </c>
      <c r="G1129" t="s">
        <v>253</v>
      </c>
      <c r="H1129" t="s">
        <v>213</v>
      </c>
      <c r="P1129">
        <v>1.6</v>
      </c>
      <c r="Q1129">
        <v>0.21</v>
      </c>
      <c r="R1129">
        <v>0</v>
      </c>
      <c r="S1129">
        <v>1.39</v>
      </c>
      <c r="U1129">
        <v>207</v>
      </c>
      <c r="V1129" s="8">
        <v>40155</v>
      </c>
    </row>
    <row r="1130" spans="1:22" x14ac:dyDescent="0.2">
      <c r="A1130" t="s">
        <v>807</v>
      </c>
      <c r="B1130">
        <v>3</v>
      </c>
      <c r="C1130">
        <v>2010</v>
      </c>
      <c r="E1130" t="s">
        <v>5087</v>
      </c>
      <c r="F1130">
        <v>62.5</v>
      </c>
      <c r="G1130" t="s">
        <v>254</v>
      </c>
      <c r="H1130" t="s">
        <v>213</v>
      </c>
      <c r="P1130">
        <v>1.68</v>
      </c>
      <c r="Q1130">
        <v>0.22</v>
      </c>
      <c r="R1130">
        <v>0</v>
      </c>
      <c r="S1130">
        <v>1.46</v>
      </c>
      <c r="U1130">
        <v>20</v>
      </c>
      <c r="V1130" s="8">
        <v>40155</v>
      </c>
    </row>
    <row r="1131" spans="1:22" x14ac:dyDescent="0.2">
      <c r="A1131" t="s">
        <v>807</v>
      </c>
      <c r="B1131">
        <v>3</v>
      </c>
      <c r="C1131">
        <v>2010</v>
      </c>
      <c r="E1131" t="s">
        <v>5087</v>
      </c>
      <c r="F1131">
        <v>63</v>
      </c>
      <c r="G1131" t="s">
        <v>255</v>
      </c>
      <c r="H1131" t="s">
        <v>213</v>
      </c>
      <c r="P1131">
        <v>1.77</v>
      </c>
      <c r="Q1131">
        <v>0.23</v>
      </c>
      <c r="R1131">
        <v>0</v>
      </c>
      <c r="S1131">
        <v>1.54</v>
      </c>
      <c r="U1131">
        <v>1075</v>
      </c>
      <c r="V1131" s="8">
        <v>40155</v>
      </c>
    </row>
    <row r="1132" spans="1:22" x14ac:dyDescent="0.2">
      <c r="A1132" t="s">
        <v>807</v>
      </c>
      <c r="B1132">
        <v>3</v>
      </c>
      <c r="C1132">
        <v>2010</v>
      </c>
      <c r="E1132" t="s">
        <v>5087</v>
      </c>
      <c r="F1132">
        <v>64</v>
      </c>
      <c r="G1132" t="s">
        <v>256</v>
      </c>
      <c r="H1132" t="s">
        <v>213</v>
      </c>
      <c r="P1132">
        <v>1.95</v>
      </c>
      <c r="Q1132">
        <v>0.26</v>
      </c>
      <c r="R1132">
        <v>0</v>
      </c>
      <c r="S1132">
        <v>1.69</v>
      </c>
      <c r="U1132">
        <v>975</v>
      </c>
      <c r="V1132" s="8">
        <v>40155</v>
      </c>
    </row>
    <row r="1133" spans="1:22" x14ac:dyDescent="0.2">
      <c r="A1133" t="s">
        <v>807</v>
      </c>
      <c r="B1133">
        <v>3</v>
      </c>
      <c r="C1133">
        <v>2010</v>
      </c>
      <c r="E1133" t="s">
        <v>5087</v>
      </c>
      <c r="F1133">
        <v>65</v>
      </c>
      <c r="G1133" t="s">
        <v>257</v>
      </c>
      <c r="H1133" t="s">
        <v>213</v>
      </c>
      <c r="P1133">
        <v>2.14</v>
      </c>
      <c r="Q1133">
        <v>0.28000000000000003</v>
      </c>
      <c r="R1133">
        <v>75</v>
      </c>
      <c r="S1133">
        <v>1.86</v>
      </c>
      <c r="U1133">
        <v>6305</v>
      </c>
      <c r="V1133" s="8">
        <v>40155</v>
      </c>
    </row>
    <row r="1134" spans="1:22" x14ac:dyDescent="0.2">
      <c r="A1134" t="s">
        <v>807</v>
      </c>
      <c r="B1134">
        <v>3</v>
      </c>
      <c r="C1134">
        <v>2010</v>
      </c>
      <c r="E1134" t="s">
        <v>5087</v>
      </c>
      <c r="F1134">
        <v>66</v>
      </c>
      <c r="G1134" t="s">
        <v>258</v>
      </c>
      <c r="H1134" t="s">
        <v>213</v>
      </c>
      <c r="P1134">
        <v>2.34</v>
      </c>
      <c r="Q1134">
        <v>0.28999999999999998</v>
      </c>
      <c r="R1134">
        <v>0</v>
      </c>
      <c r="S1134">
        <v>2.0499999999999998</v>
      </c>
      <c r="U1134">
        <v>225</v>
      </c>
      <c r="V1134" s="8">
        <v>40155</v>
      </c>
    </row>
    <row r="1135" spans="1:22" x14ac:dyDescent="0.2">
      <c r="A1135" t="s">
        <v>807</v>
      </c>
      <c r="B1135">
        <v>3</v>
      </c>
      <c r="C1135">
        <v>2010</v>
      </c>
      <c r="E1135" t="s">
        <v>5087</v>
      </c>
      <c r="F1135">
        <v>66.5</v>
      </c>
      <c r="G1135" t="s">
        <v>259</v>
      </c>
      <c r="H1135" t="s">
        <v>213</v>
      </c>
      <c r="P1135">
        <v>2.4500000000000002</v>
      </c>
      <c r="Q1135">
        <v>0.31</v>
      </c>
      <c r="R1135">
        <v>0</v>
      </c>
      <c r="S1135">
        <v>2.14</v>
      </c>
      <c r="U1135">
        <v>300</v>
      </c>
      <c r="V1135" s="8">
        <v>40155</v>
      </c>
    </row>
    <row r="1136" spans="1:22" x14ac:dyDescent="0.2">
      <c r="A1136" t="s">
        <v>807</v>
      </c>
      <c r="B1136">
        <v>3</v>
      </c>
      <c r="C1136">
        <v>2010</v>
      </c>
      <c r="E1136" t="s">
        <v>5087</v>
      </c>
      <c r="F1136">
        <v>67</v>
      </c>
      <c r="G1136" t="s">
        <v>260</v>
      </c>
      <c r="H1136" t="s">
        <v>213</v>
      </c>
      <c r="P1136">
        <v>2.57</v>
      </c>
      <c r="Q1136">
        <v>0.33</v>
      </c>
      <c r="R1136">
        <v>0</v>
      </c>
      <c r="S1136">
        <v>2.2400000000000002</v>
      </c>
      <c r="U1136">
        <v>875</v>
      </c>
      <c r="V1136" s="8">
        <v>40155</v>
      </c>
    </row>
    <row r="1137" spans="1:22" x14ac:dyDescent="0.2">
      <c r="A1137" t="s">
        <v>807</v>
      </c>
      <c r="B1137">
        <v>3</v>
      </c>
      <c r="C1137">
        <v>2010</v>
      </c>
      <c r="E1137" t="s">
        <v>5087</v>
      </c>
      <c r="F1137">
        <v>68</v>
      </c>
      <c r="G1137" t="s">
        <v>261</v>
      </c>
      <c r="H1137" t="s">
        <v>213</v>
      </c>
      <c r="P1137">
        <v>2.84</v>
      </c>
      <c r="Q1137">
        <v>0.38</v>
      </c>
      <c r="R1137">
        <v>0</v>
      </c>
      <c r="S1137">
        <v>2.46</v>
      </c>
      <c r="U1137">
        <v>625</v>
      </c>
      <c r="V1137" s="8">
        <v>40155</v>
      </c>
    </row>
    <row r="1138" spans="1:22" x14ac:dyDescent="0.2">
      <c r="A1138" t="s">
        <v>807</v>
      </c>
      <c r="B1138">
        <v>3</v>
      </c>
      <c r="C1138">
        <v>2010</v>
      </c>
      <c r="E1138" t="s">
        <v>5087</v>
      </c>
      <c r="F1138">
        <v>69</v>
      </c>
      <c r="G1138" t="s">
        <v>262</v>
      </c>
      <c r="H1138" t="s">
        <v>213</v>
      </c>
      <c r="P1138">
        <v>3.12</v>
      </c>
      <c r="Q1138">
        <v>0.42</v>
      </c>
      <c r="R1138">
        <v>0</v>
      </c>
      <c r="S1138">
        <v>2.7</v>
      </c>
      <c r="U1138">
        <v>125</v>
      </c>
      <c r="V1138" s="8">
        <v>40155</v>
      </c>
    </row>
    <row r="1139" spans="1:22" x14ac:dyDescent="0.2">
      <c r="A1139" t="s">
        <v>807</v>
      </c>
      <c r="B1139">
        <v>3</v>
      </c>
      <c r="C1139">
        <v>2010</v>
      </c>
      <c r="E1139" t="s">
        <v>5087</v>
      </c>
      <c r="F1139">
        <v>69.5</v>
      </c>
      <c r="G1139" t="s">
        <v>263</v>
      </c>
      <c r="H1139" t="s">
        <v>213</v>
      </c>
      <c r="P1139">
        <v>3.28</v>
      </c>
      <c r="Q1139">
        <v>0.45</v>
      </c>
      <c r="R1139">
        <v>0</v>
      </c>
      <c r="S1139">
        <v>2.83</v>
      </c>
      <c r="V1139" s="8">
        <v>40155</v>
      </c>
    </row>
    <row r="1140" spans="1:22" x14ac:dyDescent="0.2">
      <c r="A1140" t="s">
        <v>807</v>
      </c>
      <c r="B1140">
        <v>3</v>
      </c>
      <c r="C1140">
        <v>2010</v>
      </c>
      <c r="E1140" t="s">
        <v>5087</v>
      </c>
      <c r="F1140">
        <v>70</v>
      </c>
      <c r="G1140" t="s">
        <v>264</v>
      </c>
      <c r="H1140" t="s">
        <v>213</v>
      </c>
      <c r="P1140">
        <v>3.43</v>
      </c>
      <c r="Q1140">
        <v>0.46</v>
      </c>
      <c r="R1140">
        <v>30</v>
      </c>
      <c r="S1140">
        <v>2.97</v>
      </c>
      <c r="U1140">
        <v>3421</v>
      </c>
      <c r="V1140" s="8">
        <v>40155</v>
      </c>
    </row>
    <row r="1141" spans="1:22" x14ac:dyDescent="0.2">
      <c r="A1141" t="s">
        <v>807</v>
      </c>
      <c r="B1141">
        <v>3</v>
      </c>
      <c r="C1141">
        <v>2010</v>
      </c>
      <c r="E1141" t="s">
        <v>5087</v>
      </c>
      <c r="F1141">
        <v>70.5</v>
      </c>
      <c r="G1141" t="s">
        <v>265</v>
      </c>
      <c r="H1141" t="s">
        <v>213</v>
      </c>
      <c r="P1141">
        <v>3.59</v>
      </c>
      <c r="Q1141">
        <v>0.47</v>
      </c>
      <c r="R1141">
        <v>0</v>
      </c>
      <c r="S1141">
        <v>3.12</v>
      </c>
      <c r="U1141">
        <v>10</v>
      </c>
      <c r="V1141" s="8">
        <v>40155</v>
      </c>
    </row>
    <row r="1142" spans="1:22" x14ac:dyDescent="0.2">
      <c r="A1142" t="s">
        <v>807</v>
      </c>
      <c r="B1142">
        <v>3</v>
      </c>
      <c r="C1142">
        <v>2010</v>
      </c>
      <c r="E1142" t="s">
        <v>5087</v>
      </c>
      <c r="F1142">
        <v>70.75</v>
      </c>
      <c r="G1142" t="s">
        <v>266</v>
      </c>
      <c r="H1142" t="s">
        <v>213</v>
      </c>
      <c r="P1142">
        <v>3.67</v>
      </c>
      <c r="Q1142">
        <v>0.49</v>
      </c>
      <c r="R1142">
        <v>0</v>
      </c>
      <c r="S1142">
        <v>3.18</v>
      </c>
      <c r="U1142">
        <v>25</v>
      </c>
      <c r="V1142" s="8">
        <v>40155</v>
      </c>
    </row>
    <row r="1143" spans="1:22" x14ac:dyDescent="0.2">
      <c r="A1143" t="s">
        <v>807</v>
      </c>
      <c r="B1143">
        <v>3</v>
      </c>
      <c r="C1143">
        <v>2010</v>
      </c>
      <c r="E1143" t="s">
        <v>5087</v>
      </c>
      <c r="F1143">
        <v>71</v>
      </c>
      <c r="G1143" t="s">
        <v>267</v>
      </c>
      <c r="H1143" t="s">
        <v>213</v>
      </c>
      <c r="P1143">
        <v>3.76</v>
      </c>
      <c r="Q1143">
        <v>0.49</v>
      </c>
      <c r="R1143">
        <v>0</v>
      </c>
      <c r="S1143">
        <v>3.27</v>
      </c>
      <c r="U1143">
        <v>161</v>
      </c>
      <c r="V1143" s="8">
        <v>40155</v>
      </c>
    </row>
    <row r="1144" spans="1:22" x14ac:dyDescent="0.2">
      <c r="A1144" t="s">
        <v>807</v>
      </c>
      <c r="B1144">
        <v>3</v>
      </c>
      <c r="C1144">
        <v>2010</v>
      </c>
      <c r="E1144" t="s">
        <v>5087</v>
      </c>
      <c r="F1144">
        <v>71.5</v>
      </c>
      <c r="G1144" t="s">
        <v>268</v>
      </c>
      <c r="H1144" t="s">
        <v>213</v>
      </c>
      <c r="P1144">
        <v>3.93</v>
      </c>
      <c r="Q1144">
        <v>0.51</v>
      </c>
      <c r="R1144">
        <v>0</v>
      </c>
      <c r="S1144">
        <v>3.42</v>
      </c>
      <c r="U1144">
        <v>79</v>
      </c>
      <c r="V1144" s="8">
        <v>40155</v>
      </c>
    </row>
    <row r="1145" spans="1:22" x14ac:dyDescent="0.2">
      <c r="A1145" t="s">
        <v>807</v>
      </c>
      <c r="B1145">
        <v>3</v>
      </c>
      <c r="C1145">
        <v>2010</v>
      </c>
      <c r="E1145" t="s">
        <v>5087</v>
      </c>
      <c r="F1145">
        <v>72</v>
      </c>
      <c r="G1145" t="s">
        <v>269</v>
      </c>
      <c r="H1145" t="s">
        <v>213</v>
      </c>
      <c r="P1145">
        <v>4.1100000000000003</v>
      </c>
      <c r="Q1145">
        <v>0.52</v>
      </c>
      <c r="R1145">
        <v>0</v>
      </c>
      <c r="S1145">
        <v>3.59</v>
      </c>
      <c r="U1145">
        <v>215</v>
      </c>
      <c r="V1145" s="8">
        <v>40155</v>
      </c>
    </row>
    <row r="1146" spans="1:22" x14ac:dyDescent="0.2">
      <c r="A1146" t="s">
        <v>807</v>
      </c>
      <c r="B1146">
        <v>3</v>
      </c>
      <c r="C1146">
        <v>2010</v>
      </c>
      <c r="E1146" t="s">
        <v>5087</v>
      </c>
      <c r="F1146">
        <v>72.5</v>
      </c>
      <c r="G1146" t="s">
        <v>270</v>
      </c>
      <c r="H1146" t="s">
        <v>213</v>
      </c>
      <c r="P1146">
        <v>4.3</v>
      </c>
      <c r="Q1146">
        <v>0.55000000000000004</v>
      </c>
      <c r="R1146">
        <v>0</v>
      </c>
      <c r="S1146">
        <v>3.75</v>
      </c>
      <c r="U1146">
        <v>3</v>
      </c>
      <c r="V1146" s="8">
        <v>40155</v>
      </c>
    </row>
    <row r="1147" spans="1:22" x14ac:dyDescent="0.2">
      <c r="A1147" t="s">
        <v>807</v>
      </c>
      <c r="B1147">
        <v>3</v>
      </c>
      <c r="C1147">
        <v>2010</v>
      </c>
      <c r="E1147" t="s">
        <v>5087</v>
      </c>
      <c r="F1147">
        <v>72.8</v>
      </c>
      <c r="G1147" t="s">
        <v>271</v>
      </c>
      <c r="H1147" t="s">
        <v>213</v>
      </c>
      <c r="P1147">
        <v>4.41</v>
      </c>
      <c r="Q1147">
        <v>0.56999999999999995</v>
      </c>
      <c r="R1147">
        <v>0</v>
      </c>
      <c r="S1147">
        <v>3.84</v>
      </c>
      <c r="U1147">
        <v>30</v>
      </c>
      <c r="V1147" s="8">
        <v>40155</v>
      </c>
    </row>
    <row r="1148" spans="1:22" x14ac:dyDescent="0.2">
      <c r="A1148" t="s">
        <v>807</v>
      </c>
      <c r="B1148">
        <v>3</v>
      </c>
      <c r="C1148">
        <v>2010</v>
      </c>
      <c r="E1148" t="s">
        <v>5087</v>
      </c>
      <c r="F1148">
        <v>73</v>
      </c>
      <c r="G1148" t="s">
        <v>272</v>
      </c>
      <c r="H1148" t="s">
        <v>213</v>
      </c>
      <c r="P1148">
        <v>4.49</v>
      </c>
      <c r="Q1148">
        <v>0.56999999999999995</v>
      </c>
      <c r="R1148">
        <v>0</v>
      </c>
      <c r="S1148">
        <v>3.92</v>
      </c>
      <c r="U1148">
        <v>325</v>
      </c>
      <c r="V1148" s="8">
        <v>40155</v>
      </c>
    </row>
    <row r="1149" spans="1:22" x14ac:dyDescent="0.2">
      <c r="A1149" t="s">
        <v>807</v>
      </c>
      <c r="B1149">
        <v>3</v>
      </c>
      <c r="C1149">
        <v>2010</v>
      </c>
      <c r="E1149" t="s">
        <v>5087</v>
      </c>
      <c r="F1149">
        <v>74</v>
      </c>
      <c r="G1149" t="s">
        <v>273</v>
      </c>
      <c r="H1149" t="s">
        <v>213</v>
      </c>
      <c r="P1149">
        <v>4.9000000000000004</v>
      </c>
      <c r="Q1149">
        <v>0.62</v>
      </c>
      <c r="R1149">
        <v>0</v>
      </c>
      <c r="S1149">
        <v>4.28</v>
      </c>
      <c r="U1149">
        <v>595</v>
      </c>
      <c r="V1149" s="8">
        <v>40155</v>
      </c>
    </row>
    <row r="1150" spans="1:22" x14ac:dyDescent="0.2">
      <c r="A1150" t="s">
        <v>807</v>
      </c>
      <c r="B1150">
        <v>3</v>
      </c>
      <c r="C1150">
        <v>2010</v>
      </c>
      <c r="E1150" t="s">
        <v>5087</v>
      </c>
      <c r="F1150">
        <v>74.5</v>
      </c>
      <c r="G1150" t="s">
        <v>274</v>
      </c>
      <c r="H1150" t="s">
        <v>213</v>
      </c>
      <c r="P1150">
        <v>5.12</v>
      </c>
      <c r="Q1150">
        <v>0.64</v>
      </c>
      <c r="R1150">
        <v>0</v>
      </c>
      <c r="S1150">
        <v>4.4800000000000004</v>
      </c>
      <c r="U1150">
        <v>60</v>
      </c>
      <c r="V1150" s="8">
        <v>40155</v>
      </c>
    </row>
    <row r="1151" spans="1:22" x14ac:dyDescent="0.2">
      <c r="A1151" t="s">
        <v>807</v>
      </c>
      <c r="B1151">
        <v>3</v>
      </c>
      <c r="C1151">
        <v>2010</v>
      </c>
      <c r="E1151" t="s">
        <v>5087</v>
      </c>
      <c r="F1151">
        <v>75</v>
      </c>
      <c r="G1151" t="s">
        <v>275</v>
      </c>
      <c r="H1151" t="s">
        <v>213</v>
      </c>
      <c r="P1151">
        <v>5.34</v>
      </c>
      <c r="Q1151">
        <v>0.66</v>
      </c>
      <c r="R1151">
        <v>0</v>
      </c>
      <c r="S1151">
        <v>4.68</v>
      </c>
      <c r="U1151">
        <v>2160</v>
      </c>
      <c r="V1151" s="8">
        <v>40155</v>
      </c>
    </row>
    <row r="1152" spans="1:22" x14ac:dyDescent="0.2">
      <c r="A1152" t="s">
        <v>807</v>
      </c>
      <c r="B1152">
        <v>3</v>
      </c>
      <c r="C1152">
        <v>2010</v>
      </c>
      <c r="E1152" t="s">
        <v>5087</v>
      </c>
      <c r="F1152">
        <v>75.5</v>
      </c>
      <c r="G1152" t="s">
        <v>276</v>
      </c>
      <c r="H1152" t="s">
        <v>213</v>
      </c>
      <c r="P1152">
        <v>5.56</v>
      </c>
      <c r="Q1152">
        <v>0.67</v>
      </c>
      <c r="R1152">
        <v>0</v>
      </c>
      <c r="S1152">
        <v>4.8899999999999997</v>
      </c>
      <c r="U1152">
        <v>175</v>
      </c>
      <c r="V1152" s="8">
        <v>40155</v>
      </c>
    </row>
    <row r="1153" spans="1:22" x14ac:dyDescent="0.2">
      <c r="A1153" t="s">
        <v>807</v>
      </c>
      <c r="B1153">
        <v>3</v>
      </c>
      <c r="C1153">
        <v>2010</v>
      </c>
      <c r="E1153" t="s">
        <v>5087</v>
      </c>
      <c r="F1153">
        <v>76</v>
      </c>
      <c r="G1153" t="s">
        <v>277</v>
      </c>
      <c r="H1153" t="s">
        <v>213</v>
      </c>
      <c r="P1153">
        <v>5.79</v>
      </c>
      <c r="Q1153">
        <v>0.69</v>
      </c>
      <c r="R1153">
        <v>0</v>
      </c>
      <c r="S1153">
        <v>5.0999999999999996</v>
      </c>
      <c r="U1153">
        <v>1315</v>
      </c>
      <c r="V1153" s="8">
        <v>40155</v>
      </c>
    </row>
    <row r="1154" spans="1:22" x14ac:dyDescent="0.2">
      <c r="A1154" t="s">
        <v>807</v>
      </c>
      <c r="B1154">
        <v>3</v>
      </c>
      <c r="C1154">
        <v>2010</v>
      </c>
      <c r="E1154" t="s">
        <v>5087</v>
      </c>
      <c r="F1154">
        <v>77</v>
      </c>
      <c r="G1154" t="s">
        <v>278</v>
      </c>
      <c r="H1154" t="s">
        <v>213</v>
      </c>
      <c r="P1154">
        <v>6.27</v>
      </c>
      <c r="Q1154">
        <v>0.72</v>
      </c>
      <c r="R1154">
        <v>0</v>
      </c>
      <c r="S1154">
        <v>5.55</v>
      </c>
      <c r="U1154">
        <v>335</v>
      </c>
      <c r="V1154" s="8">
        <v>40155</v>
      </c>
    </row>
    <row r="1155" spans="1:22" x14ac:dyDescent="0.2">
      <c r="A1155" t="s">
        <v>807</v>
      </c>
      <c r="B1155">
        <v>3</v>
      </c>
      <c r="C1155">
        <v>2010</v>
      </c>
      <c r="E1155" t="s">
        <v>5087</v>
      </c>
      <c r="F1155">
        <v>78</v>
      </c>
      <c r="G1155" t="s">
        <v>279</v>
      </c>
      <c r="H1155" t="s">
        <v>213</v>
      </c>
      <c r="P1155">
        <v>6.79</v>
      </c>
      <c r="Q1155">
        <v>0.77</v>
      </c>
      <c r="R1155">
        <v>0</v>
      </c>
      <c r="S1155">
        <v>6.02</v>
      </c>
      <c r="U1155">
        <v>350</v>
      </c>
      <c r="V1155" s="8">
        <v>40155</v>
      </c>
    </row>
    <row r="1156" spans="1:22" x14ac:dyDescent="0.2">
      <c r="A1156" t="s">
        <v>807</v>
      </c>
      <c r="B1156">
        <v>3</v>
      </c>
      <c r="C1156">
        <v>2010</v>
      </c>
      <c r="E1156" t="s">
        <v>5087</v>
      </c>
      <c r="F1156">
        <v>78.5</v>
      </c>
      <c r="G1156" t="s">
        <v>280</v>
      </c>
      <c r="H1156" t="s">
        <v>213</v>
      </c>
      <c r="P1156">
        <v>7.06</v>
      </c>
      <c r="Q1156">
        <v>0.8</v>
      </c>
      <c r="R1156">
        <v>0</v>
      </c>
      <c r="S1156">
        <v>6.26</v>
      </c>
      <c r="U1156">
        <v>50</v>
      </c>
      <c r="V1156" s="8">
        <v>40155</v>
      </c>
    </row>
    <row r="1157" spans="1:22" x14ac:dyDescent="0.2">
      <c r="A1157" t="s">
        <v>807</v>
      </c>
      <c r="B1157">
        <v>3</v>
      </c>
      <c r="C1157">
        <v>2010</v>
      </c>
      <c r="E1157" t="s">
        <v>5087</v>
      </c>
      <c r="F1157">
        <v>79</v>
      </c>
      <c r="G1157" t="s">
        <v>281</v>
      </c>
      <c r="H1157" t="s">
        <v>213</v>
      </c>
      <c r="P1157">
        <v>7.34</v>
      </c>
      <c r="Q1157">
        <v>0.83</v>
      </c>
      <c r="R1157">
        <v>0</v>
      </c>
      <c r="S1157">
        <v>6.51</v>
      </c>
      <c r="U1157">
        <v>125</v>
      </c>
      <c r="V1157" s="8">
        <v>40155</v>
      </c>
    </row>
    <row r="1158" spans="1:22" x14ac:dyDescent="0.2">
      <c r="A1158" t="s">
        <v>807</v>
      </c>
      <c r="B1158">
        <v>3</v>
      </c>
      <c r="C1158">
        <v>2010</v>
      </c>
      <c r="E1158" t="s">
        <v>5087</v>
      </c>
      <c r="F1158">
        <v>79.5</v>
      </c>
      <c r="G1158" t="s">
        <v>282</v>
      </c>
      <c r="H1158" t="s">
        <v>213</v>
      </c>
      <c r="P1158">
        <v>7.62</v>
      </c>
      <c r="Q1158">
        <v>0.84</v>
      </c>
      <c r="R1158">
        <v>0</v>
      </c>
      <c r="S1158">
        <v>6.78</v>
      </c>
      <c r="U1158">
        <v>50</v>
      </c>
      <c r="V1158" s="8">
        <v>40155</v>
      </c>
    </row>
    <row r="1159" spans="1:22" x14ac:dyDescent="0.2">
      <c r="A1159" t="s">
        <v>807</v>
      </c>
      <c r="B1159">
        <v>3</v>
      </c>
      <c r="C1159">
        <v>2010</v>
      </c>
      <c r="E1159" t="s">
        <v>5087</v>
      </c>
      <c r="F1159">
        <v>80</v>
      </c>
      <c r="G1159" t="s">
        <v>283</v>
      </c>
      <c r="H1159" t="s">
        <v>213</v>
      </c>
      <c r="P1159">
        <v>7.91</v>
      </c>
      <c r="Q1159">
        <v>0.86</v>
      </c>
      <c r="R1159">
        <v>0</v>
      </c>
      <c r="S1159">
        <v>7.05</v>
      </c>
      <c r="U1159">
        <v>1665</v>
      </c>
      <c r="V1159" s="8">
        <v>40155</v>
      </c>
    </row>
    <row r="1160" spans="1:22" x14ac:dyDescent="0.2">
      <c r="A1160" t="s">
        <v>807</v>
      </c>
      <c r="B1160">
        <v>3</v>
      </c>
      <c r="C1160">
        <v>2010</v>
      </c>
      <c r="E1160" t="s">
        <v>5087</v>
      </c>
      <c r="F1160">
        <v>81</v>
      </c>
      <c r="G1160" t="s">
        <v>284</v>
      </c>
      <c r="H1160" t="s">
        <v>213</v>
      </c>
      <c r="P1160">
        <v>8.51</v>
      </c>
      <c r="Q1160">
        <v>0.9</v>
      </c>
      <c r="R1160">
        <v>0</v>
      </c>
      <c r="S1160">
        <v>7.61</v>
      </c>
      <c r="U1160">
        <v>1120</v>
      </c>
      <c r="V1160" s="8">
        <v>40155</v>
      </c>
    </row>
    <row r="1161" spans="1:22" x14ac:dyDescent="0.2">
      <c r="A1161" t="s">
        <v>807</v>
      </c>
      <c r="B1161">
        <v>3</v>
      </c>
      <c r="C1161">
        <v>2010</v>
      </c>
      <c r="E1161" t="s">
        <v>5087</v>
      </c>
      <c r="F1161">
        <v>82</v>
      </c>
      <c r="G1161" t="s">
        <v>285</v>
      </c>
      <c r="H1161" t="s">
        <v>213</v>
      </c>
      <c r="P1161">
        <v>9.1199999999999992</v>
      </c>
      <c r="Q1161">
        <v>0.93</v>
      </c>
      <c r="R1161">
        <v>0</v>
      </c>
      <c r="S1161">
        <v>8.19</v>
      </c>
      <c r="U1161">
        <v>52</v>
      </c>
      <c r="V1161" s="8">
        <v>40155</v>
      </c>
    </row>
    <row r="1162" spans="1:22" x14ac:dyDescent="0.2">
      <c r="A1162" t="s">
        <v>807</v>
      </c>
      <c r="B1162">
        <v>3</v>
      </c>
      <c r="C1162">
        <v>2010</v>
      </c>
      <c r="E1162" t="s">
        <v>5087</v>
      </c>
      <c r="F1162">
        <v>82.5</v>
      </c>
      <c r="G1162" t="s">
        <v>286</v>
      </c>
      <c r="H1162" t="s">
        <v>213</v>
      </c>
      <c r="P1162">
        <v>9.44</v>
      </c>
      <c r="Q1162">
        <v>0.95</v>
      </c>
      <c r="R1162">
        <v>0</v>
      </c>
      <c r="S1162">
        <v>8.49</v>
      </c>
      <c r="U1162">
        <v>100</v>
      </c>
      <c r="V1162" s="8">
        <v>40155</v>
      </c>
    </row>
    <row r="1163" spans="1:22" x14ac:dyDescent="0.2">
      <c r="A1163" t="s">
        <v>807</v>
      </c>
      <c r="B1163">
        <v>3</v>
      </c>
      <c r="C1163">
        <v>2010</v>
      </c>
      <c r="E1163" t="s">
        <v>5087</v>
      </c>
      <c r="F1163">
        <v>84</v>
      </c>
      <c r="G1163" t="s">
        <v>287</v>
      </c>
      <c r="H1163" t="s">
        <v>213</v>
      </c>
      <c r="P1163">
        <v>10.41</v>
      </c>
      <c r="Q1163">
        <v>0.99</v>
      </c>
      <c r="R1163">
        <v>0</v>
      </c>
      <c r="S1163">
        <v>9.42</v>
      </c>
      <c r="U1163">
        <v>100</v>
      </c>
      <c r="V1163" s="8">
        <v>40155</v>
      </c>
    </row>
    <row r="1164" spans="1:22" x14ac:dyDescent="0.2">
      <c r="A1164" t="s">
        <v>807</v>
      </c>
      <c r="B1164">
        <v>3</v>
      </c>
      <c r="C1164">
        <v>2010</v>
      </c>
      <c r="E1164" t="s">
        <v>5087</v>
      </c>
      <c r="F1164">
        <v>84.5</v>
      </c>
      <c r="G1164" t="s">
        <v>288</v>
      </c>
      <c r="H1164" t="s">
        <v>213</v>
      </c>
      <c r="P1164">
        <v>10.75</v>
      </c>
      <c r="Q1164">
        <v>1.01</v>
      </c>
      <c r="R1164">
        <v>0</v>
      </c>
      <c r="S1164">
        <v>9.74</v>
      </c>
      <c r="U1164">
        <v>200</v>
      </c>
      <c r="V1164" s="8">
        <v>40155</v>
      </c>
    </row>
    <row r="1165" spans="1:22" x14ac:dyDescent="0.2">
      <c r="A1165" t="s">
        <v>807</v>
      </c>
      <c r="B1165">
        <v>3</v>
      </c>
      <c r="C1165">
        <v>2010</v>
      </c>
      <c r="E1165" t="s">
        <v>5087</v>
      </c>
      <c r="F1165">
        <v>85</v>
      </c>
      <c r="G1165" t="s">
        <v>289</v>
      </c>
      <c r="H1165" t="s">
        <v>213</v>
      </c>
      <c r="P1165">
        <v>11.09</v>
      </c>
      <c r="Q1165">
        <v>1.03</v>
      </c>
      <c r="R1165">
        <v>0</v>
      </c>
      <c r="S1165">
        <v>10.06</v>
      </c>
      <c r="U1165">
        <v>187</v>
      </c>
      <c r="V1165" s="8">
        <v>40155</v>
      </c>
    </row>
    <row r="1166" spans="1:22" x14ac:dyDescent="0.2">
      <c r="A1166" t="s">
        <v>807</v>
      </c>
      <c r="B1166">
        <v>3</v>
      </c>
      <c r="C1166">
        <v>2010</v>
      </c>
      <c r="E1166" t="s">
        <v>5087</v>
      </c>
      <c r="F1166">
        <v>87.5</v>
      </c>
      <c r="G1166" t="s">
        <v>290</v>
      </c>
      <c r="H1166" t="s">
        <v>213</v>
      </c>
      <c r="P1166">
        <v>12.87</v>
      </c>
      <c r="Q1166">
        <v>1.1100000000000001</v>
      </c>
      <c r="R1166">
        <v>0</v>
      </c>
      <c r="S1166">
        <v>11.76</v>
      </c>
      <c r="U1166">
        <v>100</v>
      </c>
      <c r="V1166" s="8">
        <v>40155</v>
      </c>
    </row>
    <row r="1167" spans="1:22" x14ac:dyDescent="0.2">
      <c r="A1167" t="s">
        <v>807</v>
      </c>
      <c r="B1167">
        <v>3</v>
      </c>
      <c r="C1167">
        <v>2010</v>
      </c>
      <c r="E1167" t="s">
        <v>5087</v>
      </c>
      <c r="F1167">
        <v>89</v>
      </c>
      <c r="G1167" t="s">
        <v>291</v>
      </c>
      <c r="H1167" t="s">
        <v>213</v>
      </c>
      <c r="P1167">
        <v>13.99</v>
      </c>
      <c r="Q1167">
        <v>1.1399999999999999</v>
      </c>
      <c r="R1167">
        <v>0</v>
      </c>
      <c r="S1167">
        <v>12.85</v>
      </c>
      <c r="U1167">
        <v>50</v>
      </c>
      <c r="V1167" s="8">
        <v>40155</v>
      </c>
    </row>
    <row r="1168" spans="1:22" x14ac:dyDescent="0.2">
      <c r="A1168" t="s">
        <v>807</v>
      </c>
      <c r="B1168">
        <v>3</v>
      </c>
      <c r="C1168">
        <v>2010</v>
      </c>
      <c r="E1168" t="s">
        <v>5087</v>
      </c>
      <c r="F1168">
        <v>90</v>
      </c>
      <c r="G1168" t="s">
        <v>292</v>
      </c>
      <c r="H1168" t="s">
        <v>213</v>
      </c>
      <c r="P1168">
        <v>14.76</v>
      </c>
      <c r="Q1168">
        <v>1.17</v>
      </c>
      <c r="R1168">
        <v>0</v>
      </c>
      <c r="S1168">
        <v>13.59</v>
      </c>
      <c r="U1168">
        <v>325</v>
      </c>
      <c r="V1168" s="8">
        <v>40155</v>
      </c>
    </row>
    <row r="1169" spans="1:22" x14ac:dyDescent="0.2">
      <c r="A1169" t="s">
        <v>807</v>
      </c>
      <c r="B1169">
        <v>3</v>
      </c>
      <c r="C1169">
        <v>2010</v>
      </c>
      <c r="E1169" t="s">
        <v>5087</v>
      </c>
      <c r="F1169">
        <v>95</v>
      </c>
      <c r="G1169" t="s">
        <v>293</v>
      </c>
      <c r="H1169" t="s">
        <v>213</v>
      </c>
      <c r="P1169">
        <v>18.93</v>
      </c>
      <c r="Q1169">
        <v>1.33</v>
      </c>
      <c r="R1169">
        <v>0</v>
      </c>
      <c r="S1169">
        <v>17.600000000000001</v>
      </c>
      <c r="U1169">
        <v>125</v>
      </c>
      <c r="V1169" s="8">
        <v>40155</v>
      </c>
    </row>
    <row r="1170" spans="1:22" x14ac:dyDescent="0.2">
      <c r="A1170" t="s">
        <v>807</v>
      </c>
      <c r="B1170">
        <v>3</v>
      </c>
      <c r="C1170">
        <v>2010</v>
      </c>
      <c r="E1170" t="s">
        <v>5087</v>
      </c>
      <c r="F1170">
        <v>99.6</v>
      </c>
      <c r="G1170" t="s">
        <v>294</v>
      </c>
      <c r="H1170" t="s">
        <v>213</v>
      </c>
      <c r="P1170">
        <v>23.05</v>
      </c>
      <c r="Q1170">
        <v>1.39</v>
      </c>
      <c r="R1170">
        <v>0</v>
      </c>
      <c r="S1170">
        <v>21.66</v>
      </c>
      <c r="U1170">
        <v>25</v>
      </c>
      <c r="V1170" s="8">
        <v>40155</v>
      </c>
    </row>
    <row r="1171" spans="1:22" x14ac:dyDescent="0.2">
      <c r="A1171" t="s">
        <v>807</v>
      </c>
      <c r="B1171">
        <v>4</v>
      </c>
      <c r="C1171">
        <v>2010</v>
      </c>
      <c r="E1171" t="s">
        <v>1301</v>
      </c>
      <c r="F1171">
        <v>100</v>
      </c>
      <c r="G1171" t="s">
        <v>295</v>
      </c>
      <c r="H1171" t="s">
        <v>296</v>
      </c>
      <c r="P1171">
        <v>1.54</v>
      </c>
      <c r="Q1171">
        <v>-0.21</v>
      </c>
      <c r="R1171">
        <v>0</v>
      </c>
      <c r="S1171">
        <v>1.75</v>
      </c>
      <c r="U1171">
        <v>2601</v>
      </c>
      <c r="V1171" s="8">
        <v>40155</v>
      </c>
    </row>
    <row r="1172" spans="1:22" x14ac:dyDescent="0.2">
      <c r="A1172" t="s">
        <v>807</v>
      </c>
      <c r="B1172">
        <v>4</v>
      </c>
      <c r="C1172">
        <v>2010</v>
      </c>
      <c r="E1172" t="s">
        <v>1301</v>
      </c>
      <c r="F1172">
        <v>100.5</v>
      </c>
      <c r="G1172" t="s">
        <v>297</v>
      </c>
      <c r="H1172" t="s">
        <v>296</v>
      </c>
      <c r="P1172">
        <v>1.49</v>
      </c>
      <c r="Q1172">
        <v>-0.2</v>
      </c>
      <c r="R1172">
        <v>0</v>
      </c>
      <c r="S1172">
        <v>1.69</v>
      </c>
      <c r="U1172">
        <v>50</v>
      </c>
      <c r="V1172" s="8">
        <v>40155</v>
      </c>
    </row>
    <row r="1173" spans="1:22" x14ac:dyDescent="0.2">
      <c r="A1173" t="s">
        <v>807</v>
      </c>
      <c r="B1173">
        <v>4</v>
      </c>
      <c r="C1173">
        <v>2010</v>
      </c>
      <c r="E1173" t="s">
        <v>1301</v>
      </c>
      <c r="F1173">
        <v>101</v>
      </c>
      <c r="G1173" t="s">
        <v>298</v>
      </c>
      <c r="H1173" t="s">
        <v>296</v>
      </c>
      <c r="P1173">
        <v>1.44</v>
      </c>
      <c r="Q1173">
        <v>-0.19</v>
      </c>
      <c r="R1173">
        <v>0</v>
      </c>
      <c r="S1173">
        <v>1.63</v>
      </c>
      <c r="U1173">
        <v>60</v>
      </c>
      <c r="V1173" s="8">
        <v>40155</v>
      </c>
    </row>
    <row r="1174" spans="1:22" x14ac:dyDescent="0.2">
      <c r="A1174" t="s">
        <v>807</v>
      </c>
      <c r="B1174">
        <v>4</v>
      </c>
      <c r="C1174">
        <v>2010</v>
      </c>
      <c r="E1174" t="s">
        <v>1301</v>
      </c>
      <c r="F1174">
        <v>101.5</v>
      </c>
      <c r="G1174" t="s">
        <v>299</v>
      </c>
      <c r="H1174" t="s">
        <v>296</v>
      </c>
      <c r="P1174">
        <v>1.39</v>
      </c>
      <c r="Q1174">
        <v>-0.19</v>
      </c>
      <c r="R1174">
        <v>0</v>
      </c>
      <c r="S1174">
        <v>1.58</v>
      </c>
      <c r="U1174">
        <v>20</v>
      </c>
      <c r="V1174" s="8">
        <v>40155</v>
      </c>
    </row>
    <row r="1175" spans="1:22" x14ac:dyDescent="0.2">
      <c r="A1175" t="s">
        <v>807</v>
      </c>
      <c r="B1175">
        <v>4</v>
      </c>
      <c r="C1175">
        <v>2010</v>
      </c>
      <c r="E1175" t="s">
        <v>1301</v>
      </c>
      <c r="F1175">
        <v>102</v>
      </c>
      <c r="G1175" t="s">
        <v>300</v>
      </c>
      <c r="H1175" t="s">
        <v>296</v>
      </c>
      <c r="P1175">
        <v>1.34</v>
      </c>
      <c r="Q1175">
        <v>-0.18</v>
      </c>
      <c r="R1175">
        <v>0</v>
      </c>
      <c r="S1175">
        <v>1.52</v>
      </c>
      <c r="U1175">
        <v>180</v>
      </c>
      <c r="V1175" s="8">
        <v>40155</v>
      </c>
    </row>
    <row r="1176" spans="1:22" x14ac:dyDescent="0.2">
      <c r="A1176" t="s">
        <v>807</v>
      </c>
      <c r="B1176">
        <v>4</v>
      </c>
      <c r="C1176">
        <v>2010</v>
      </c>
      <c r="E1176" t="s">
        <v>1301</v>
      </c>
      <c r="F1176">
        <v>102.5</v>
      </c>
      <c r="G1176" t="s">
        <v>301</v>
      </c>
      <c r="H1176" t="s">
        <v>296</v>
      </c>
      <c r="P1176">
        <v>1.29</v>
      </c>
      <c r="Q1176">
        <v>-0.18</v>
      </c>
      <c r="R1176">
        <v>0</v>
      </c>
      <c r="S1176">
        <v>1.47</v>
      </c>
      <c r="U1176">
        <v>40</v>
      </c>
      <c r="V1176" s="8">
        <v>40155</v>
      </c>
    </row>
    <row r="1177" spans="1:22" x14ac:dyDescent="0.2">
      <c r="A1177" t="s">
        <v>807</v>
      </c>
      <c r="B1177">
        <v>4</v>
      </c>
      <c r="C1177">
        <v>2010</v>
      </c>
      <c r="E1177" t="s">
        <v>1301</v>
      </c>
      <c r="F1177">
        <v>103</v>
      </c>
      <c r="G1177" t="s">
        <v>302</v>
      </c>
      <c r="H1177" t="s">
        <v>296</v>
      </c>
      <c r="P1177">
        <v>1.25</v>
      </c>
      <c r="Q1177">
        <v>-0.17</v>
      </c>
      <c r="R1177">
        <v>0</v>
      </c>
      <c r="S1177">
        <v>1.42</v>
      </c>
      <c r="U1177">
        <v>125</v>
      </c>
      <c r="V1177" s="8">
        <v>40155</v>
      </c>
    </row>
    <row r="1178" spans="1:22" x14ac:dyDescent="0.2">
      <c r="A1178" t="s">
        <v>807</v>
      </c>
      <c r="B1178">
        <v>4</v>
      </c>
      <c r="C1178">
        <v>2010</v>
      </c>
      <c r="E1178" t="s">
        <v>1301</v>
      </c>
      <c r="F1178">
        <v>105</v>
      </c>
      <c r="G1178" t="s">
        <v>303</v>
      </c>
      <c r="H1178" t="s">
        <v>296</v>
      </c>
      <c r="P1178">
        <v>1.08</v>
      </c>
      <c r="Q1178">
        <v>-0.15</v>
      </c>
      <c r="R1178">
        <v>0</v>
      </c>
      <c r="S1178">
        <v>1.23</v>
      </c>
      <c r="U1178">
        <v>1210</v>
      </c>
      <c r="V1178" s="8">
        <v>40155</v>
      </c>
    </row>
    <row r="1179" spans="1:22" x14ac:dyDescent="0.2">
      <c r="A1179" t="s">
        <v>807</v>
      </c>
      <c r="B1179">
        <v>4</v>
      </c>
      <c r="C1179">
        <v>2010</v>
      </c>
      <c r="E1179" t="s">
        <v>1301</v>
      </c>
      <c r="F1179">
        <v>105.5</v>
      </c>
      <c r="G1179" t="s">
        <v>2572</v>
      </c>
      <c r="H1179" t="s">
        <v>296</v>
      </c>
      <c r="P1179">
        <v>1.04</v>
      </c>
      <c r="Q1179">
        <v>-0.15</v>
      </c>
      <c r="R1179">
        <v>0</v>
      </c>
      <c r="S1179">
        <v>1.19</v>
      </c>
      <c r="U1179">
        <v>100</v>
      </c>
      <c r="V1179" s="8">
        <v>40155</v>
      </c>
    </row>
    <row r="1180" spans="1:22" x14ac:dyDescent="0.2">
      <c r="A1180" t="s">
        <v>807</v>
      </c>
      <c r="B1180">
        <v>4</v>
      </c>
      <c r="C1180">
        <v>2010</v>
      </c>
      <c r="E1180" t="s">
        <v>1301</v>
      </c>
      <c r="F1180">
        <v>106</v>
      </c>
      <c r="G1180" t="s">
        <v>2573</v>
      </c>
      <c r="H1180" t="s">
        <v>296</v>
      </c>
      <c r="P1180">
        <v>1.01</v>
      </c>
      <c r="Q1180">
        <v>-0.14000000000000001</v>
      </c>
      <c r="R1180">
        <v>0</v>
      </c>
      <c r="S1180">
        <v>1.1499999999999999</v>
      </c>
      <c r="U1180">
        <v>256</v>
      </c>
      <c r="V1180" s="8">
        <v>40155</v>
      </c>
    </row>
    <row r="1181" spans="1:22" x14ac:dyDescent="0.2">
      <c r="A1181" t="s">
        <v>807</v>
      </c>
      <c r="B1181">
        <v>4</v>
      </c>
      <c r="C1181">
        <v>2010</v>
      </c>
      <c r="E1181" t="s">
        <v>1301</v>
      </c>
      <c r="F1181">
        <v>106.5</v>
      </c>
      <c r="G1181" t="s">
        <v>2574</v>
      </c>
      <c r="H1181" t="s">
        <v>296</v>
      </c>
      <c r="P1181">
        <v>0.97</v>
      </c>
      <c r="Q1181">
        <v>-0.14000000000000001</v>
      </c>
      <c r="R1181">
        <v>0</v>
      </c>
      <c r="S1181">
        <v>1.1100000000000001</v>
      </c>
      <c r="U1181">
        <v>25</v>
      </c>
      <c r="V1181" s="8">
        <v>40155</v>
      </c>
    </row>
    <row r="1182" spans="1:22" x14ac:dyDescent="0.2">
      <c r="A1182" t="s">
        <v>807</v>
      </c>
      <c r="B1182">
        <v>4</v>
      </c>
      <c r="C1182">
        <v>2010</v>
      </c>
      <c r="E1182" t="s">
        <v>1301</v>
      </c>
      <c r="F1182">
        <v>107</v>
      </c>
      <c r="G1182" t="s">
        <v>2575</v>
      </c>
      <c r="H1182" t="s">
        <v>296</v>
      </c>
      <c r="P1182">
        <v>0.94</v>
      </c>
      <c r="Q1182">
        <v>-0.13</v>
      </c>
      <c r="R1182">
        <v>0</v>
      </c>
      <c r="S1182">
        <v>1.07</v>
      </c>
      <c r="U1182">
        <v>70</v>
      </c>
      <c r="V1182" s="8">
        <v>40155</v>
      </c>
    </row>
    <row r="1183" spans="1:22" x14ac:dyDescent="0.2">
      <c r="A1183" t="s">
        <v>807</v>
      </c>
      <c r="B1183">
        <v>4</v>
      </c>
      <c r="C1183">
        <v>2010</v>
      </c>
      <c r="E1183" t="s">
        <v>1301</v>
      </c>
      <c r="F1183">
        <v>108</v>
      </c>
      <c r="G1183" t="s">
        <v>2576</v>
      </c>
      <c r="H1183" t="s">
        <v>296</v>
      </c>
      <c r="P1183">
        <v>0.88</v>
      </c>
      <c r="Q1183">
        <v>-0.12</v>
      </c>
      <c r="R1183">
        <v>0</v>
      </c>
      <c r="S1183">
        <v>1</v>
      </c>
      <c r="U1183">
        <v>240</v>
      </c>
      <c r="V1183" s="8">
        <v>40155</v>
      </c>
    </row>
    <row r="1184" spans="1:22" x14ac:dyDescent="0.2">
      <c r="A1184" t="s">
        <v>807</v>
      </c>
      <c r="B1184">
        <v>4</v>
      </c>
      <c r="C1184">
        <v>2010</v>
      </c>
      <c r="E1184" t="s">
        <v>1301</v>
      </c>
      <c r="F1184">
        <v>108.5</v>
      </c>
      <c r="G1184" t="s">
        <v>2577</v>
      </c>
      <c r="H1184" t="s">
        <v>296</v>
      </c>
      <c r="P1184">
        <v>0.85</v>
      </c>
      <c r="Q1184">
        <v>-0.11</v>
      </c>
      <c r="R1184">
        <v>0</v>
      </c>
      <c r="S1184">
        <v>0.96</v>
      </c>
      <c r="U1184">
        <v>75</v>
      </c>
      <c r="V1184" s="8">
        <v>40155</v>
      </c>
    </row>
    <row r="1185" spans="1:22" x14ac:dyDescent="0.2">
      <c r="A1185" t="s">
        <v>807</v>
      </c>
      <c r="B1185">
        <v>4</v>
      </c>
      <c r="C1185">
        <v>2010</v>
      </c>
      <c r="E1185" t="s">
        <v>1301</v>
      </c>
      <c r="F1185">
        <v>109.4</v>
      </c>
      <c r="G1185" t="s">
        <v>2578</v>
      </c>
      <c r="H1185" t="s">
        <v>296</v>
      </c>
      <c r="P1185">
        <v>0.79</v>
      </c>
      <c r="Q1185">
        <v>-0.11</v>
      </c>
      <c r="R1185">
        <v>0</v>
      </c>
      <c r="S1185">
        <v>0.9</v>
      </c>
      <c r="U1185">
        <v>20</v>
      </c>
      <c r="V1185" s="8">
        <v>40155</v>
      </c>
    </row>
    <row r="1186" spans="1:22" x14ac:dyDescent="0.2">
      <c r="A1186" t="s">
        <v>807</v>
      </c>
      <c r="B1186">
        <v>4</v>
      </c>
      <c r="C1186">
        <v>2010</v>
      </c>
      <c r="E1186" t="s">
        <v>1301</v>
      </c>
      <c r="F1186">
        <v>110</v>
      </c>
      <c r="G1186" t="s">
        <v>2579</v>
      </c>
      <c r="H1186" t="s">
        <v>296</v>
      </c>
      <c r="P1186">
        <v>0.76</v>
      </c>
      <c r="Q1186">
        <v>-0.11</v>
      </c>
      <c r="R1186">
        <v>0</v>
      </c>
      <c r="S1186">
        <v>0.87</v>
      </c>
      <c r="T1186">
        <v>45</v>
      </c>
      <c r="U1186">
        <v>2035</v>
      </c>
      <c r="V1186" s="8">
        <v>40155</v>
      </c>
    </row>
    <row r="1187" spans="1:22" x14ac:dyDescent="0.2">
      <c r="A1187" t="s">
        <v>807</v>
      </c>
      <c r="B1187">
        <v>4</v>
      </c>
      <c r="C1187">
        <v>2010</v>
      </c>
      <c r="E1187" t="s">
        <v>1301</v>
      </c>
      <c r="F1187">
        <v>115</v>
      </c>
      <c r="G1187" t="s">
        <v>2580</v>
      </c>
      <c r="H1187" t="s">
        <v>296</v>
      </c>
      <c r="P1187">
        <v>0.54</v>
      </c>
      <c r="Q1187">
        <v>-7.0000000000000007E-2</v>
      </c>
      <c r="R1187">
        <v>0</v>
      </c>
      <c r="S1187">
        <v>0.61</v>
      </c>
      <c r="U1187">
        <v>1325</v>
      </c>
      <c r="V1187" s="8">
        <v>40155</v>
      </c>
    </row>
    <row r="1188" spans="1:22" x14ac:dyDescent="0.2">
      <c r="A1188" t="s">
        <v>807</v>
      </c>
      <c r="B1188">
        <v>4</v>
      </c>
      <c r="C1188">
        <v>2010</v>
      </c>
      <c r="E1188" t="s">
        <v>1301</v>
      </c>
      <c r="F1188">
        <v>117</v>
      </c>
      <c r="G1188" t="s">
        <v>2581</v>
      </c>
      <c r="H1188" t="s">
        <v>296</v>
      </c>
      <c r="P1188">
        <v>0.47</v>
      </c>
      <c r="Q1188">
        <v>-0.06</v>
      </c>
      <c r="R1188">
        <v>0</v>
      </c>
      <c r="S1188">
        <v>0.53</v>
      </c>
      <c r="U1188">
        <v>25</v>
      </c>
      <c r="V1188" s="8">
        <v>40155</v>
      </c>
    </row>
    <row r="1189" spans="1:22" x14ac:dyDescent="0.2">
      <c r="A1189" t="s">
        <v>807</v>
      </c>
      <c r="B1189">
        <v>4</v>
      </c>
      <c r="C1189">
        <v>2010</v>
      </c>
      <c r="E1189" t="s">
        <v>1301</v>
      </c>
      <c r="F1189">
        <v>118</v>
      </c>
      <c r="G1189" t="s">
        <v>2582</v>
      </c>
      <c r="H1189" t="s">
        <v>296</v>
      </c>
      <c r="P1189">
        <v>0.44</v>
      </c>
      <c r="Q1189">
        <v>-0.06</v>
      </c>
      <c r="R1189">
        <v>0</v>
      </c>
      <c r="S1189">
        <v>0.5</v>
      </c>
      <c r="U1189">
        <v>42</v>
      </c>
      <c r="V1189" s="8">
        <v>40155</v>
      </c>
    </row>
    <row r="1190" spans="1:22" x14ac:dyDescent="0.2">
      <c r="A1190" t="s">
        <v>807</v>
      </c>
      <c r="B1190">
        <v>4</v>
      </c>
      <c r="C1190">
        <v>2010</v>
      </c>
      <c r="E1190" t="s">
        <v>1301</v>
      </c>
      <c r="F1190">
        <v>118.5</v>
      </c>
      <c r="G1190" t="s">
        <v>2583</v>
      </c>
      <c r="H1190" t="s">
        <v>296</v>
      </c>
      <c r="P1190">
        <v>0.42</v>
      </c>
      <c r="Q1190">
        <v>-0.06</v>
      </c>
      <c r="R1190">
        <v>0</v>
      </c>
      <c r="S1190">
        <v>0.48</v>
      </c>
      <c r="U1190">
        <v>25</v>
      </c>
      <c r="V1190" s="8">
        <v>40155</v>
      </c>
    </row>
    <row r="1191" spans="1:22" x14ac:dyDescent="0.2">
      <c r="A1191" t="s">
        <v>807</v>
      </c>
      <c r="B1191">
        <v>4</v>
      </c>
      <c r="C1191">
        <v>2010</v>
      </c>
      <c r="E1191" t="s">
        <v>1301</v>
      </c>
      <c r="F1191">
        <v>119.5</v>
      </c>
      <c r="G1191" t="s">
        <v>2584</v>
      </c>
      <c r="H1191" t="s">
        <v>296</v>
      </c>
      <c r="P1191">
        <v>0.39</v>
      </c>
      <c r="Q1191">
        <v>-0.06</v>
      </c>
      <c r="R1191">
        <v>0</v>
      </c>
      <c r="S1191">
        <v>0.45</v>
      </c>
      <c r="U1191">
        <v>25</v>
      </c>
      <c r="V1191" s="8">
        <v>40155</v>
      </c>
    </row>
    <row r="1192" spans="1:22" x14ac:dyDescent="0.2">
      <c r="A1192" t="s">
        <v>807</v>
      </c>
      <c r="B1192">
        <v>4</v>
      </c>
      <c r="C1192">
        <v>2010</v>
      </c>
      <c r="E1192" t="s">
        <v>1301</v>
      </c>
      <c r="F1192">
        <v>120</v>
      </c>
      <c r="G1192" t="s">
        <v>2585</v>
      </c>
      <c r="H1192" t="s">
        <v>296</v>
      </c>
      <c r="P1192">
        <v>0.38</v>
      </c>
      <c r="Q1192">
        <v>-0.05</v>
      </c>
      <c r="R1192">
        <v>0</v>
      </c>
      <c r="S1192">
        <v>0.43</v>
      </c>
      <c r="U1192">
        <v>1152</v>
      </c>
      <c r="V1192" s="8">
        <v>40155</v>
      </c>
    </row>
    <row r="1193" spans="1:22" x14ac:dyDescent="0.2">
      <c r="A1193" t="s">
        <v>807</v>
      </c>
      <c r="B1193">
        <v>4</v>
      </c>
      <c r="C1193">
        <v>2010</v>
      </c>
      <c r="E1193" t="s">
        <v>1301</v>
      </c>
      <c r="F1193">
        <v>121</v>
      </c>
      <c r="G1193" t="s">
        <v>2586</v>
      </c>
      <c r="H1193" t="s">
        <v>296</v>
      </c>
      <c r="P1193">
        <v>0.36</v>
      </c>
      <c r="Q1193">
        <v>-0.05</v>
      </c>
      <c r="R1193">
        <v>0</v>
      </c>
      <c r="S1193">
        <v>0.41</v>
      </c>
      <c r="U1193">
        <v>35</v>
      </c>
      <c r="V1193" s="8">
        <v>40155</v>
      </c>
    </row>
    <row r="1194" spans="1:22" x14ac:dyDescent="0.2">
      <c r="A1194" t="s">
        <v>807</v>
      </c>
      <c r="B1194">
        <v>4</v>
      </c>
      <c r="C1194">
        <v>2010</v>
      </c>
      <c r="E1194" t="s">
        <v>1301</v>
      </c>
      <c r="F1194">
        <v>122</v>
      </c>
      <c r="G1194" t="s">
        <v>2587</v>
      </c>
      <c r="H1194" t="s">
        <v>296</v>
      </c>
      <c r="P1194">
        <v>0.33</v>
      </c>
      <c r="Q1194">
        <v>-0.05</v>
      </c>
      <c r="R1194">
        <v>0</v>
      </c>
      <c r="S1194">
        <v>0.38</v>
      </c>
      <c r="U1194">
        <v>10</v>
      </c>
      <c r="V1194" s="8">
        <v>40155</v>
      </c>
    </row>
    <row r="1195" spans="1:22" x14ac:dyDescent="0.2">
      <c r="A1195" t="s">
        <v>807</v>
      </c>
      <c r="B1195">
        <v>4</v>
      </c>
      <c r="C1195">
        <v>2010</v>
      </c>
      <c r="E1195" t="s">
        <v>1301</v>
      </c>
      <c r="F1195">
        <v>124</v>
      </c>
      <c r="G1195" t="s">
        <v>2588</v>
      </c>
      <c r="H1195" t="s">
        <v>296</v>
      </c>
      <c r="P1195">
        <v>0.28999999999999998</v>
      </c>
      <c r="Q1195">
        <v>-0.04</v>
      </c>
      <c r="R1195">
        <v>0</v>
      </c>
      <c r="S1195">
        <v>0.33</v>
      </c>
      <c r="U1195">
        <v>50</v>
      </c>
      <c r="V1195" s="8">
        <v>40155</v>
      </c>
    </row>
    <row r="1196" spans="1:22" x14ac:dyDescent="0.2">
      <c r="A1196" t="s">
        <v>807</v>
      </c>
      <c r="B1196">
        <v>4</v>
      </c>
      <c r="C1196">
        <v>2010</v>
      </c>
      <c r="E1196" t="s">
        <v>1301</v>
      </c>
      <c r="F1196">
        <v>125</v>
      </c>
      <c r="G1196" t="s">
        <v>2589</v>
      </c>
      <c r="H1196" t="s">
        <v>296</v>
      </c>
      <c r="P1196">
        <v>0.27</v>
      </c>
      <c r="Q1196">
        <v>-0.04</v>
      </c>
      <c r="R1196">
        <v>0</v>
      </c>
      <c r="S1196">
        <v>0.31</v>
      </c>
      <c r="U1196">
        <v>1725</v>
      </c>
      <c r="V1196" s="8">
        <v>40155</v>
      </c>
    </row>
    <row r="1197" spans="1:22" x14ac:dyDescent="0.2">
      <c r="A1197" t="s">
        <v>807</v>
      </c>
      <c r="B1197">
        <v>4</v>
      </c>
      <c r="C1197">
        <v>2010</v>
      </c>
      <c r="E1197" t="s">
        <v>1301</v>
      </c>
      <c r="F1197">
        <v>125.5</v>
      </c>
      <c r="G1197" t="s">
        <v>2590</v>
      </c>
      <c r="H1197" t="s">
        <v>296</v>
      </c>
      <c r="P1197">
        <v>0.26</v>
      </c>
      <c r="Q1197">
        <v>-0.04</v>
      </c>
      <c r="R1197">
        <v>0</v>
      </c>
      <c r="S1197">
        <v>0.3</v>
      </c>
      <c r="U1197">
        <v>25</v>
      </c>
      <c r="V1197" s="8">
        <v>40155</v>
      </c>
    </row>
    <row r="1198" spans="1:22" x14ac:dyDescent="0.2">
      <c r="A1198" t="s">
        <v>807</v>
      </c>
      <c r="B1198">
        <v>4</v>
      </c>
      <c r="C1198">
        <v>2010</v>
      </c>
      <c r="E1198" t="s">
        <v>1301</v>
      </c>
      <c r="F1198">
        <v>126</v>
      </c>
      <c r="G1198" t="s">
        <v>2591</v>
      </c>
      <c r="H1198" t="s">
        <v>296</v>
      </c>
      <c r="P1198">
        <v>0.26</v>
      </c>
      <c r="Q1198">
        <v>-0.03</v>
      </c>
      <c r="R1198">
        <v>0</v>
      </c>
      <c r="S1198">
        <v>0.28999999999999998</v>
      </c>
      <c r="U1198">
        <v>75</v>
      </c>
      <c r="V1198" s="8">
        <v>40155</v>
      </c>
    </row>
    <row r="1199" spans="1:22" x14ac:dyDescent="0.2">
      <c r="A1199" t="s">
        <v>807</v>
      </c>
      <c r="B1199">
        <v>4</v>
      </c>
      <c r="C1199">
        <v>2010</v>
      </c>
      <c r="E1199" t="s">
        <v>1301</v>
      </c>
      <c r="F1199">
        <v>126.5</v>
      </c>
      <c r="G1199" t="s">
        <v>2592</v>
      </c>
      <c r="H1199" t="s">
        <v>296</v>
      </c>
      <c r="P1199">
        <v>0.25</v>
      </c>
      <c r="Q1199">
        <v>-0.03</v>
      </c>
      <c r="R1199">
        <v>0</v>
      </c>
      <c r="S1199">
        <v>0.28000000000000003</v>
      </c>
      <c r="U1199">
        <v>25</v>
      </c>
      <c r="V1199" s="8">
        <v>40155</v>
      </c>
    </row>
    <row r="1200" spans="1:22" x14ac:dyDescent="0.2">
      <c r="A1200" t="s">
        <v>807</v>
      </c>
      <c r="B1200">
        <v>4</v>
      </c>
      <c r="C1200">
        <v>2010</v>
      </c>
      <c r="E1200" t="s">
        <v>1301</v>
      </c>
      <c r="F1200">
        <v>127.5</v>
      </c>
      <c r="G1200" t="s">
        <v>2593</v>
      </c>
      <c r="H1200" t="s">
        <v>296</v>
      </c>
      <c r="P1200">
        <v>0.23</v>
      </c>
      <c r="Q1200">
        <v>-0.03</v>
      </c>
      <c r="R1200">
        <v>0</v>
      </c>
      <c r="S1200">
        <v>0.26</v>
      </c>
      <c r="U1200">
        <v>25</v>
      </c>
      <c r="V1200" s="8">
        <v>40155</v>
      </c>
    </row>
    <row r="1201" spans="1:22" x14ac:dyDescent="0.2">
      <c r="A1201" t="s">
        <v>807</v>
      </c>
      <c r="B1201">
        <v>4</v>
      </c>
      <c r="C1201">
        <v>2010</v>
      </c>
      <c r="E1201" t="s">
        <v>1301</v>
      </c>
      <c r="F1201">
        <v>128</v>
      </c>
      <c r="G1201" t="s">
        <v>2594</v>
      </c>
      <c r="H1201" t="s">
        <v>296</v>
      </c>
      <c r="P1201">
        <v>0.22</v>
      </c>
      <c r="Q1201">
        <v>-0.03</v>
      </c>
      <c r="R1201">
        <v>0</v>
      </c>
      <c r="S1201">
        <v>0.25</v>
      </c>
      <c r="U1201">
        <v>25</v>
      </c>
      <c r="V1201" s="8">
        <v>40155</v>
      </c>
    </row>
    <row r="1202" spans="1:22" x14ac:dyDescent="0.2">
      <c r="A1202" t="s">
        <v>807</v>
      </c>
      <c r="B1202">
        <v>4</v>
      </c>
      <c r="C1202">
        <v>2010</v>
      </c>
      <c r="E1202" t="s">
        <v>1301</v>
      </c>
      <c r="F1202">
        <v>128.5</v>
      </c>
      <c r="G1202" t="s">
        <v>2595</v>
      </c>
      <c r="H1202" t="s">
        <v>296</v>
      </c>
      <c r="P1202">
        <v>0.22</v>
      </c>
      <c r="Q1202">
        <v>-0.03</v>
      </c>
      <c r="R1202">
        <v>0</v>
      </c>
      <c r="S1202">
        <v>0.25</v>
      </c>
      <c r="U1202">
        <v>50</v>
      </c>
      <c r="V1202" s="8">
        <v>40155</v>
      </c>
    </row>
    <row r="1203" spans="1:22" x14ac:dyDescent="0.2">
      <c r="A1203" t="s">
        <v>807</v>
      </c>
      <c r="B1203">
        <v>4</v>
      </c>
      <c r="C1203">
        <v>2010</v>
      </c>
      <c r="E1203" t="s">
        <v>1301</v>
      </c>
      <c r="F1203">
        <v>129</v>
      </c>
      <c r="G1203" t="s">
        <v>2596</v>
      </c>
      <c r="H1203" t="s">
        <v>296</v>
      </c>
      <c r="P1203">
        <v>0.21</v>
      </c>
      <c r="Q1203">
        <v>-0.03</v>
      </c>
      <c r="R1203">
        <v>0</v>
      </c>
      <c r="S1203">
        <v>0.24</v>
      </c>
      <c r="U1203">
        <v>25</v>
      </c>
      <c r="V1203" s="8">
        <v>40155</v>
      </c>
    </row>
    <row r="1204" spans="1:22" x14ac:dyDescent="0.2">
      <c r="A1204" t="s">
        <v>807</v>
      </c>
      <c r="B1204">
        <v>4</v>
      </c>
      <c r="C1204">
        <v>2010</v>
      </c>
      <c r="E1204" t="s">
        <v>1301</v>
      </c>
      <c r="F1204">
        <v>130</v>
      </c>
      <c r="G1204" t="s">
        <v>2597</v>
      </c>
      <c r="H1204" t="s">
        <v>296</v>
      </c>
      <c r="P1204">
        <v>0.2</v>
      </c>
      <c r="Q1204">
        <v>-0.02</v>
      </c>
      <c r="R1204">
        <v>0</v>
      </c>
      <c r="S1204">
        <v>0.22</v>
      </c>
      <c r="U1204">
        <v>356</v>
      </c>
      <c r="V1204" s="8">
        <v>40155</v>
      </c>
    </row>
    <row r="1205" spans="1:22" x14ac:dyDescent="0.2">
      <c r="A1205" t="s">
        <v>807</v>
      </c>
      <c r="B1205">
        <v>4</v>
      </c>
      <c r="C1205">
        <v>2010</v>
      </c>
      <c r="E1205" t="s">
        <v>1301</v>
      </c>
      <c r="F1205">
        <v>131</v>
      </c>
      <c r="G1205" t="s">
        <v>2598</v>
      </c>
      <c r="H1205" t="s">
        <v>296</v>
      </c>
      <c r="P1205">
        <v>0.18</v>
      </c>
      <c r="Q1205">
        <v>-0.03</v>
      </c>
      <c r="R1205">
        <v>0</v>
      </c>
      <c r="S1205">
        <v>0.21</v>
      </c>
      <c r="U1205">
        <v>20</v>
      </c>
      <c r="V1205" s="8">
        <v>40155</v>
      </c>
    </row>
    <row r="1206" spans="1:22" x14ac:dyDescent="0.2">
      <c r="A1206" t="s">
        <v>807</v>
      </c>
      <c r="B1206">
        <v>4</v>
      </c>
      <c r="C1206">
        <v>2010</v>
      </c>
      <c r="E1206" t="s">
        <v>1301</v>
      </c>
      <c r="F1206">
        <v>131.5</v>
      </c>
      <c r="G1206" t="s">
        <v>2599</v>
      </c>
      <c r="H1206" t="s">
        <v>296</v>
      </c>
      <c r="P1206">
        <v>0.18</v>
      </c>
      <c r="Q1206">
        <v>-0.02</v>
      </c>
      <c r="R1206">
        <v>0</v>
      </c>
      <c r="S1206">
        <v>0.2</v>
      </c>
      <c r="U1206">
        <v>25</v>
      </c>
      <c r="V1206" s="8">
        <v>40155</v>
      </c>
    </row>
    <row r="1207" spans="1:22" x14ac:dyDescent="0.2">
      <c r="A1207" t="s">
        <v>807</v>
      </c>
      <c r="B1207">
        <v>4</v>
      </c>
      <c r="C1207">
        <v>2010</v>
      </c>
      <c r="E1207" t="s">
        <v>1301</v>
      </c>
      <c r="F1207">
        <v>133</v>
      </c>
      <c r="G1207" t="s">
        <v>2600</v>
      </c>
      <c r="H1207" t="s">
        <v>296</v>
      </c>
      <c r="P1207">
        <v>0.16</v>
      </c>
      <c r="Q1207">
        <v>-0.02</v>
      </c>
      <c r="R1207">
        <v>0</v>
      </c>
      <c r="S1207">
        <v>0.18</v>
      </c>
      <c r="U1207">
        <v>25</v>
      </c>
      <c r="V1207" s="8">
        <v>40155</v>
      </c>
    </row>
    <row r="1208" spans="1:22" x14ac:dyDescent="0.2">
      <c r="A1208" t="s">
        <v>807</v>
      </c>
      <c r="B1208">
        <v>4</v>
      </c>
      <c r="C1208">
        <v>2010</v>
      </c>
      <c r="E1208" t="s">
        <v>1301</v>
      </c>
      <c r="F1208">
        <v>135</v>
      </c>
      <c r="G1208" t="s">
        <v>2601</v>
      </c>
      <c r="H1208" t="s">
        <v>296</v>
      </c>
      <c r="P1208">
        <v>0.14000000000000001</v>
      </c>
      <c r="Q1208">
        <v>-0.02</v>
      </c>
      <c r="R1208">
        <v>0</v>
      </c>
      <c r="S1208">
        <v>0.16</v>
      </c>
      <c r="U1208">
        <v>666</v>
      </c>
      <c r="V1208" s="8">
        <v>40155</v>
      </c>
    </row>
    <row r="1209" spans="1:22" x14ac:dyDescent="0.2">
      <c r="A1209" t="s">
        <v>807</v>
      </c>
      <c r="B1209">
        <v>4</v>
      </c>
      <c r="C1209">
        <v>2010</v>
      </c>
      <c r="E1209" t="s">
        <v>1301</v>
      </c>
      <c r="F1209">
        <v>138</v>
      </c>
      <c r="G1209" t="s">
        <v>2602</v>
      </c>
      <c r="H1209" t="s">
        <v>296</v>
      </c>
      <c r="P1209">
        <v>0.12</v>
      </c>
      <c r="Q1209">
        <v>-0.02</v>
      </c>
      <c r="R1209">
        <v>0</v>
      </c>
      <c r="S1209">
        <v>0.14000000000000001</v>
      </c>
      <c r="U1209">
        <v>20</v>
      </c>
      <c r="V1209" s="8">
        <v>40155</v>
      </c>
    </row>
    <row r="1210" spans="1:22" x14ac:dyDescent="0.2">
      <c r="A1210" t="s">
        <v>807</v>
      </c>
      <c r="B1210">
        <v>4</v>
      </c>
      <c r="C1210">
        <v>2010</v>
      </c>
      <c r="E1210" t="s">
        <v>1301</v>
      </c>
      <c r="F1210">
        <v>140</v>
      </c>
      <c r="G1210" t="s">
        <v>2603</v>
      </c>
      <c r="H1210" t="s">
        <v>296</v>
      </c>
      <c r="P1210">
        <v>0.11</v>
      </c>
      <c r="Q1210">
        <v>-0.01</v>
      </c>
      <c r="R1210">
        <v>0</v>
      </c>
      <c r="S1210">
        <v>0.12</v>
      </c>
      <c r="U1210">
        <v>325</v>
      </c>
      <c r="V1210" s="8">
        <v>40155</v>
      </c>
    </row>
    <row r="1211" spans="1:22" x14ac:dyDescent="0.2">
      <c r="A1211" t="s">
        <v>807</v>
      </c>
      <c r="B1211">
        <v>4</v>
      </c>
      <c r="C1211">
        <v>2010</v>
      </c>
      <c r="E1211" t="s">
        <v>1301</v>
      </c>
      <c r="F1211">
        <v>145</v>
      </c>
      <c r="G1211" t="s">
        <v>2604</v>
      </c>
      <c r="H1211" t="s">
        <v>296</v>
      </c>
      <c r="P1211">
        <v>0.08</v>
      </c>
      <c r="Q1211">
        <v>-0.01</v>
      </c>
      <c r="R1211">
        <v>0</v>
      </c>
      <c r="S1211">
        <v>0.09</v>
      </c>
      <c r="U1211">
        <v>1</v>
      </c>
      <c r="V1211" s="8">
        <v>40155</v>
      </c>
    </row>
    <row r="1212" spans="1:22" x14ac:dyDescent="0.2">
      <c r="A1212" t="s">
        <v>807</v>
      </c>
      <c r="B1212">
        <v>4</v>
      </c>
      <c r="C1212">
        <v>2010</v>
      </c>
      <c r="E1212" t="s">
        <v>1301</v>
      </c>
      <c r="F1212">
        <v>150</v>
      </c>
      <c r="G1212" t="s">
        <v>2605</v>
      </c>
      <c r="H1212" t="s">
        <v>296</v>
      </c>
      <c r="P1212">
        <v>0.06</v>
      </c>
      <c r="Q1212">
        <v>-0.01</v>
      </c>
      <c r="R1212">
        <v>0</v>
      </c>
      <c r="S1212">
        <v>7.0000000000000007E-2</v>
      </c>
      <c r="U1212">
        <v>1316</v>
      </c>
      <c r="V1212" s="8">
        <v>40155</v>
      </c>
    </row>
    <row r="1213" spans="1:22" x14ac:dyDescent="0.2">
      <c r="A1213" t="s">
        <v>807</v>
      </c>
      <c r="B1213">
        <v>4</v>
      </c>
      <c r="C1213">
        <v>2010</v>
      </c>
      <c r="E1213" t="s">
        <v>1301</v>
      </c>
      <c r="F1213">
        <v>160</v>
      </c>
      <c r="G1213" t="s">
        <v>2606</v>
      </c>
      <c r="H1213" t="s">
        <v>296</v>
      </c>
      <c r="P1213">
        <v>0.03</v>
      </c>
      <c r="Q1213">
        <v>-0.01</v>
      </c>
      <c r="R1213">
        <v>0</v>
      </c>
      <c r="S1213">
        <v>0.04</v>
      </c>
      <c r="U1213">
        <v>200</v>
      </c>
      <c r="V1213" s="8">
        <v>40155</v>
      </c>
    </row>
    <row r="1214" spans="1:22" x14ac:dyDescent="0.2">
      <c r="A1214" t="s">
        <v>807</v>
      </c>
      <c r="B1214">
        <v>4</v>
      </c>
      <c r="C1214">
        <v>2010</v>
      </c>
      <c r="E1214" t="s">
        <v>1301</v>
      </c>
      <c r="F1214">
        <v>170</v>
      </c>
      <c r="G1214" t="s">
        <v>2607</v>
      </c>
      <c r="H1214" t="s">
        <v>296</v>
      </c>
      <c r="P1214">
        <v>0.02</v>
      </c>
      <c r="Q1214" t="s">
        <v>1244</v>
      </c>
      <c r="R1214">
        <v>0</v>
      </c>
      <c r="S1214">
        <v>0.02</v>
      </c>
      <c r="U1214">
        <v>200</v>
      </c>
      <c r="V1214" s="8">
        <v>40155</v>
      </c>
    </row>
    <row r="1215" spans="1:22" x14ac:dyDescent="0.2">
      <c r="A1215" t="s">
        <v>807</v>
      </c>
      <c r="B1215">
        <v>4</v>
      </c>
      <c r="C1215">
        <v>2010</v>
      </c>
      <c r="E1215" t="s">
        <v>1301</v>
      </c>
      <c r="F1215">
        <v>175</v>
      </c>
      <c r="G1215" t="s">
        <v>2608</v>
      </c>
      <c r="H1215" t="s">
        <v>296</v>
      </c>
      <c r="P1215">
        <v>0.02</v>
      </c>
      <c r="Q1215" t="s">
        <v>1244</v>
      </c>
      <c r="R1215">
        <v>0</v>
      </c>
      <c r="S1215">
        <v>0.02</v>
      </c>
      <c r="U1215">
        <v>75</v>
      </c>
      <c r="V1215" s="8">
        <v>40155</v>
      </c>
    </row>
    <row r="1216" spans="1:22" x14ac:dyDescent="0.2">
      <c r="A1216" t="s">
        <v>807</v>
      </c>
      <c r="B1216">
        <v>4</v>
      </c>
      <c r="C1216">
        <v>2010</v>
      </c>
      <c r="E1216" t="s">
        <v>1301</v>
      </c>
      <c r="F1216">
        <v>180</v>
      </c>
      <c r="G1216" t="s">
        <v>2609</v>
      </c>
      <c r="H1216" t="s">
        <v>296</v>
      </c>
      <c r="P1216">
        <v>0.01</v>
      </c>
      <c r="Q1216" t="s">
        <v>1244</v>
      </c>
      <c r="R1216">
        <v>0</v>
      </c>
      <c r="S1216">
        <v>0.01</v>
      </c>
      <c r="U1216">
        <v>525</v>
      </c>
      <c r="V1216" s="8">
        <v>40155</v>
      </c>
    </row>
    <row r="1217" spans="1:22" x14ac:dyDescent="0.2">
      <c r="A1217" t="s">
        <v>807</v>
      </c>
      <c r="B1217">
        <v>4</v>
      </c>
      <c r="C1217">
        <v>2010</v>
      </c>
      <c r="E1217" t="s">
        <v>1301</v>
      </c>
      <c r="F1217">
        <v>190</v>
      </c>
      <c r="G1217" t="s">
        <v>2610</v>
      </c>
      <c r="H1217" t="s">
        <v>296</v>
      </c>
      <c r="P1217">
        <v>0.01</v>
      </c>
      <c r="Q1217" t="s">
        <v>1244</v>
      </c>
      <c r="R1217">
        <v>0</v>
      </c>
      <c r="S1217">
        <v>0.01</v>
      </c>
      <c r="U1217">
        <v>80</v>
      </c>
      <c r="V1217" s="8">
        <v>40155</v>
      </c>
    </row>
    <row r="1218" spans="1:22" x14ac:dyDescent="0.2">
      <c r="A1218" t="s">
        <v>807</v>
      </c>
      <c r="B1218">
        <v>4</v>
      </c>
      <c r="C1218">
        <v>2010</v>
      </c>
      <c r="E1218" t="s">
        <v>1301</v>
      </c>
      <c r="F1218">
        <v>195</v>
      </c>
      <c r="G1218" t="s">
        <v>2611</v>
      </c>
      <c r="H1218" t="s">
        <v>296</v>
      </c>
      <c r="P1218">
        <v>0.01</v>
      </c>
      <c r="Q1218" t="s">
        <v>1244</v>
      </c>
      <c r="R1218">
        <v>0</v>
      </c>
      <c r="S1218">
        <v>0.01</v>
      </c>
      <c r="U1218">
        <v>80</v>
      </c>
      <c r="V1218" s="8">
        <v>40155</v>
      </c>
    </row>
    <row r="1219" spans="1:22" x14ac:dyDescent="0.2">
      <c r="A1219" t="s">
        <v>807</v>
      </c>
      <c r="B1219">
        <v>4</v>
      </c>
      <c r="C1219">
        <v>2010</v>
      </c>
      <c r="E1219" t="s">
        <v>1301</v>
      </c>
      <c r="F1219">
        <v>200</v>
      </c>
      <c r="G1219" t="s">
        <v>2612</v>
      </c>
      <c r="H1219" t="s">
        <v>296</v>
      </c>
      <c r="P1219">
        <v>0.01</v>
      </c>
      <c r="Q1219" t="s">
        <v>1244</v>
      </c>
      <c r="R1219">
        <v>0</v>
      </c>
      <c r="S1219">
        <v>0.01</v>
      </c>
      <c r="U1219">
        <v>100</v>
      </c>
      <c r="V1219" s="8">
        <v>40155</v>
      </c>
    </row>
    <row r="1220" spans="1:22" x14ac:dyDescent="0.2">
      <c r="A1220" t="s">
        <v>807</v>
      </c>
      <c r="B1220">
        <v>4</v>
      </c>
      <c r="C1220">
        <v>2010</v>
      </c>
      <c r="E1220" t="s">
        <v>1301</v>
      </c>
      <c r="F1220">
        <v>50</v>
      </c>
      <c r="G1220" t="s">
        <v>2613</v>
      </c>
      <c r="H1220" t="s">
        <v>296</v>
      </c>
      <c r="P1220">
        <v>28.99</v>
      </c>
      <c r="Q1220">
        <v>-1.49</v>
      </c>
      <c r="R1220">
        <v>0</v>
      </c>
      <c r="S1220">
        <v>30.48</v>
      </c>
      <c r="V1220" s="8">
        <v>40155</v>
      </c>
    </row>
    <row r="1221" spans="1:22" x14ac:dyDescent="0.2">
      <c r="A1221" t="s">
        <v>807</v>
      </c>
      <c r="B1221">
        <v>4</v>
      </c>
      <c r="C1221">
        <v>2010</v>
      </c>
      <c r="E1221" t="s">
        <v>1301</v>
      </c>
      <c r="F1221">
        <v>51</v>
      </c>
      <c r="G1221" t="s">
        <v>1032</v>
      </c>
      <c r="H1221" t="s">
        <v>296</v>
      </c>
      <c r="P1221">
        <v>28.06</v>
      </c>
      <c r="Q1221">
        <v>-1.49</v>
      </c>
      <c r="R1221">
        <v>0</v>
      </c>
      <c r="S1221">
        <v>29.55</v>
      </c>
      <c r="U1221">
        <v>100</v>
      </c>
      <c r="V1221" s="8">
        <v>40155</v>
      </c>
    </row>
    <row r="1222" spans="1:22" x14ac:dyDescent="0.2">
      <c r="A1222" t="s">
        <v>807</v>
      </c>
      <c r="B1222">
        <v>4</v>
      </c>
      <c r="C1222">
        <v>2010</v>
      </c>
      <c r="E1222" t="s">
        <v>1301</v>
      </c>
      <c r="F1222">
        <v>51.5</v>
      </c>
      <c r="G1222" t="s">
        <v>1033</v>
      </c>
      <c r="H1222" t="s">
        <v>296</v>
      </c>
      <c r="P1222">
        <v>27.61</v>
      </c>
      <c r="Q1222">
        <v>-1.48</v>
      </c>
      <c r="R1222">
        <v>0</v>
      </c>
      <c r="S1222">
        <v>29.09</v>
      </c>
      <c r="U1222">
        <v>75</v>
      </c>
      <c r="V1222" s="8">
        <v>40155</v>
      </c>
    </row>
    <row r="1223" spans="1:22" x14ac:dyDescent="0.2">
      <c r="A1223" t="s">
        <v>807</v>
      </c>
      <c r="B1223">
        <v>4</v>
      </c>
      <c r="C1223">
        <v>2010</v>
      </c>
      <c r="E1223" t="s">
        <v>1301</v>
      </c>
      <c r="F1223">
        <v>52</v>
      </c>
      <c r="G1223" t="s">
        <v>1034</v>
      </c>
      <c r="H1223" t="s">
        <v>296</v>
      </c>
      <c r="P1223">
        <v>27.15</v>
      </c>
      <c r="Q1223">
        <v>-1.48</v>
      </c>
      <c r="R1223">
        <v>0</v>
      </c>
      <c r="S1223">
        <v>28.63</v>
      </c>
      <c r="U1223">
        <v>315</v>
      </c>
      <c r="V1223" s="8">
        <v>40155</v>
      </c>
    </row>
    <row r="1224" spans="1:22" x14ac:dyDescent="0.2">
      <c r="A1224" t="s">
        <v>807</v>
      </c>
      <c r="B1224">
        <v>4</v>
      </c>
      <c r="C1224">
        <v>2010</v>
      </c>
      <c r="E1224" t="s">
        <v>1301</v>
      </c>
      <c r="F1224">
        <v>52.5</v>
      </c>
      <c r="G1224" t="s">
        <v>1035</v>
      </c>
      <c r="H1224" t="s">
        <v>296</v>
      </c>
      <c r="P1224">
        <v>26.7</v>
      </c>
      <c r="Q1224">
        <v>-1.47</v>
      </c>
      <c r="R1224">
        <v>0</v>
      </c>
      <c r="S1224">
        <v>28.17</v>
      </c>
      <c r="U1224">
        <v>200</v>
      </c>
      <c r="V1224" s="8">
        <v>40155</v>
      </c>
    </row>
    <row r="1225" spans="1:22" x14ac:dyDescent="0.2">
      <c r="A1225" t="s">
        <v>807</v>
      </c>
      <c r="B1225">
        <v>4</v>
      </c>
      <c r="C1225">
        <v>2010</v>
      </c>
      <c r="E1225" t="s">
        <v>1301</v>
      </c>
      <c r="F1225">
        <v>53</v>
      </c>
      <c r="G1225" t="s">
        <v>1036</v>
      </c>
      <c r="H1225" t="s">
        <v>296</v>
      </c>
      <c r="P1225">
        <v>26.24</v>
      </c>
      <c r="Q1225">
        <v>-1.47</v>
      </c>
      <c r="R1225">
        <v>0</v>
      </c>
      <c r="S1225">
        <v>27.71</v>
      </c>
      <c r="U1225">
        <v>175</v>
      </c>
      <c r="V1225" s="8">
        <v>40155</v>
      </c>
    </row>
    <row r="1226" spans="1:22" x14ac:dyDescent="0.2">
      <c r="A1226" t="s">
        <v>807</v>
      </c>
      <c r="B1226">
        <v>4</v>
      </c>
      <c r="C1226">
        <v>2010</v>
      </c>
      <c r="E1226" t="s">
        <v>1301</v>
      </c>
      <c r="F1226">
        <v>53.5</v>
      </c>
      <c r="G1226" t="s">
        <v>1037</v>
      </c>
      <c r="H1226" t="s">
        <v>296</v>
      </c>
      <c r="P1226">
        <v>25.79</v>
      </c>
      <c r="Q1226">
        <v>-1.46</v>
      </c>
      <c r="R1226">
        <v>0</v>
      </c>
      <c r="S1226">
        <v>27.25</v>
      </c>
      <c r="U1226">
        <v>150</v>
      </c>
      <c r="V1226" s="8">
        <v>40155</v>
      </c>
    </row>
    <row r="1227" spans="1:22" x14ac:dyDescent="0.2">
      <c r="A1227" t="s">
        <v>807</v>
      </c>
      <c r="B1227">
        <v>4</v>
      </c>
      <c r="C1227">
        <v>2010</v>
      </c>
      <c r="E1227" t="s">
        <v>1301</v>
      </c>
      <c r="F1227">
        <v>54</v>
      </c>
      <c r="G1227" t="s">
        <v>1038</v>
      </c>
      <c r="H1227" t="s">
        <v>296</v>
      </c>
      <c r="P1227">
        <v>25.35</v>
      </c>
      <c r="Q1227">
        <v>-1.45</v>
      </c>
      <c r="R1227">
        <v>0</v>
      </c>
      <c r="S1227">
        <v>26.8</v>
      </c>
      <c r="U1227">
        <v>575</v>
      </c>
      <c r="V1227" s="8">
        <v>40155</v>
      </c>
    </row>
    <row r="1228" spans="1:22" x14ac:dyDescent="0.2">
      <c r="A1228" t="s">
        <v>807</v>
      </c>
      <c r="B1228">
        <v>4</v>
      </c>
      <c r="C1228">
        <v>2010</v>
      </c>
      <c r="E1228" t="s">
        <v>1301</v>
      </c>
      <c r="F1228">
        <v>54.5</v>
      </c>
      <c r="G1228" t="s">
        <v>1039</v>
      </c>
      <c r="H1228" t="s">
        <v>296</v>
      </c>
      <c r="P1228">
        <v>24.9</v>
      </c>
      <c r="Q1228">
        <v>-1.44</v>
      </c>
      <c r="R1228">
        <v>0</v>
      </c>
      <c r="S1228">
        <v>26.34</v>
      </c>
      <c r="U1228">
        <v>250</v>
      </c>
      <c r="V1228" s="8">
        <v>40155</v>
      </c>
    </row>
    <row r="1229" spans="1:22" x14ac:dyDescent="0.2">
      <c r="A1229" t="s">
        <v>807</v>
      </c>
      <c r="B1229">
        <v>4</v>
      </c>
      <c r="C1229">
        <v>2010</v>
      </c>
      <c r="E1229" t="s">
        <v>1301</v>
      </c>
      <c r="F1229">
        <v>55</v>
      </c>
      <c r="G1229" t="s">
        <v>1040</v>
      </c>
      <c r="H1229" t="s">
        <v>296</v>
      </c>
      <c r="P1229">
        <v>24.45</v>
      </c>
      <c r="Q1229">
        <v>-1.44</v>
      </c>
      <c r="R1229">
        <v>0</v>
      </c>
      <c r="S1229">
        <v>25.89</v>
      </c>
      <c r="U1229">
        <v>150</v>
      </c>
      <c r="V1229" s="8">
        <v>40155</v>
      </c>
    </row>
    <row r="1230" spans="1:22" x14ac:dyDescent="0.2">
      <c r="A1230" t="s">
        <v>807</v>
      </c>
      <c r="B1230">
        <v>4</v>
      </c>
      <c r="C1230">
        <v>2010</v>
      </c>
      <c r="E1230" t="s">
        <v>1301</v>
      </c>
      <c r="F1230">
        <v>56</v>
      </c>
      <c r="G1230" t="s">
        <v>1041</v>
      </c>
      <c r="H1230" t="s">
        <v>296</v>
      </c>
      <c r="P1230">
        <v>23.57</v>
      </c>
      <c r="Q1230">
        <v>-1.43</v>
      </c>
      <c r="R1230">
        <v>0</v>
      </c>
      <c r="S1230">
        <v>25</v>
      </c>
      <c r="U1230">
        <v>200</v>
      </c>
      <c r="V1230" s="8">
        <v>40155</v>
      </c>
    </row>
    <row r="1231" spans="1:22" x14ac:dyDescent="0.2">
      <c r="A1231" t="s">
        <v>807</v>
      </c>
      <c r="B1231">
        <v>4</v>
      </c>
      <c r="C1231">
        <v>2010</v>
      </c>
      <c r="E1231" t="s">
        <v>1301</v>
      </c>
      <c r="F1231">
        <v>56.5</v>
      </c>
      <c r="G1231" t="s">
        <v>1042</v>
      </c>
      <c r="H1231" t="s">
        <v>296</v>
      </c>
      <c r="P1231">
        <v>23.13</v>
      </c>
      <c r="Q1231">
        <v>-1.42</v>
      </c>
      <c r="R1231">
        <v>0</v>
      </c>
      <c r="S1231">
        <v>24.55</v>
      </c>
      <c r="U1231">
        <v>312</v>
      </c>
      <c r="V1231" s="8">
        <v>40155</v>
      </c>
    </row>
    <row r="1232" spans="1:22" x14ac:dyDescent="0.2">
      <c r="A1232" t="s">
        <v>807</v>
      </c>
      <c r="B1232">
        <v>4</v>
      </c>
      <c r="C1232">
        <v>2010</v>
      </c>
      <c r="E1232" t="s">
        <v>1301</v>
      </c>
      <c r="F1232">
        <v>57</v>
      </c>
      <c r="G1232" t="s">
        <v>1043</v>
      </c>
      <c r="H1232" t="s">
        <v>296</v>
      </c>
      <c r="P1232">
        <v>22.7</v>
      </c>
      <c r="Q1232">
        <v>-1.41</v>
      </c>
      <c r="R1232">
        <v>0</v>
      </c>
      <c r="S1232">
        <v>24.11</v>
      </c>
      <c r="U1232">
        <v>305</v>
      </c>
      <c r="V1232" s="8">
        <v>40155</v>
      </c>
    </row>
    <row r="1233" spans="1:22" x14ac:dyDescent="0.2">
      <c r="A1233" t="s">
        <v>807</v>
      </c>
      <c r="B1233">
        <v>4</v>
      </c>
      <c r="C1233">
        <v>2010</v>
      </c>
      <c r="E1233" t="s">
        <v>1301</v>
      </c>
      <c r="F1233">
        <v>57.5</v>
      </c>
      <c r="G1233" t="s">
        <v>1044</v>
      </c>
      <c r="H1233" t="s">
        <v>296</v>
      </c>
      <c r="P1233">
        <v>22.26</v>
      </c>
      <c r="Q1233">
        <v>-1.41</v>
      </c>
      <c r="R1233">
        <v>0</v>
      </c>
      <c r="S1233">
        <v>23.67</v>
      </c>
      <c r="U1233">
        <v>390</v>
      </c>
      <c r="V1233" s="8">
        <v>40155</v>
      </c>
    </row>
    <row r="1234" spans="1:22" x14ac:dyDescent="0.2">
      <c r="A1234" t="s">
        <v>807</v>
      </c>
      <c r="B1234">
        <v>4</v>
      </c>
      <c r="C1234">
        <v>2010</v>
      </c>
      <c r="E1234" t="s">
        <v>1301</v>
      </c>
      <c r="F1234">
        <v>58</v>
      </c>
      <c r="G1234" t="s">
        <v>1045</v>
      </c>
      <c r="H1234" t="s">
        <v>296</v>
      </c>
      <c r="P1234">
        <v>21.83</v>
      </c>
      <c r="Q1234">
        <v>-1.4</v>
      </c>
      <c r="R1234">
        <v>0</v>
      </c>
      <c r="S1234">
        <v>23.23</v>
      </c>
      <c r="U1234">
        <v>310</v>
      </c>
      <c r="V1234" s="8">
        <v>40155</v>
      </c>
    </row>
    <row r="1235" spans="1:22" x14ac:dyDescent="0.2">
      <c r="A1235" t="s">
        <v>807</v>
      </c>
      <c r="B1235">
        <v>4</v>
      </c>
      <c r="C1235">
        <v>2010</v>
      </c>
      <c r="E1235" t="s">
        <v>1301</v>
      </c>
      <c r="F1235">
        <v>58.5</v>
      </c>
      <c r="G1235" t="s">
        <v>1046</v>
      </c>
      <c r="H1235" t="s">
        <v>296</v>
      </c>
      <c r="P1235">
        <v>21.4</v>
      </c>
      <c r="Q1235">
        <v>-1.39</v>
      </c>
      <c r="R1235">
        <v>0</v>
      </c>
      <c r="S1235">
        <v>22.79</v>
      </c>
      <c r="U1235">
        <v>300</v>
      </c>
      <c r="V1235" s="8">
        <v>40155</v>
      </c>
    </row>
    <row r="1236" spans="1:22" x14ac:dyDescent="0.2">
      <c r="A1236" t="s">
        <v>807</v>
      </c>
      <c r="B1236">
        <v>4</v>
      </c>
      <c r="C1236">
        <v>2010</v>
      </c>
      <c r="E1236" t="s">
        <v>1301</v>
      </c>
      <c r="F1236">
        <v>59</v>
      </c>
      <c r="G1236" t="s">
        <v>1047</v>
      </c>
      <c r="H1236" t="s">
        <v>296</v>
      </c>
      <c r="P1236">
        <v>20.98</v>
      </c>
      <c r="Q1236">
        <v>-1.38</v>
      </c>
      <c r="R1236">
        <v>0</v>
      </c>
      <c r="S1236">
        <v>22.36</v>
      </c>
      <c r="U1236">
        <v>275</v>
      </c>
      <c r="V1236" s="8">
        <v>40155</v>
      </c>
    </row>
    <row r="1237" spans="1:22" x14ac:dyDescent="0.2">
      <c r="A1237" t="s">
        <v>807</v>
      </c>
      <c r="B1237">
        <v>4</v>
      </c>
      <c r="C1237">
        <v>2010</v>
      </c>
      <c r="E1237" t="s">
        <v>1301</v>
      </c>
      <c r="F1237">
        <v>59.5</v>
      </c>
      <c r="G1237" t="s">
        <v>1048</v>
      </c>
      <c r="H1237" t="s">
        <v>296</v>
      </c>
      <c r="P1237">
        <v>20.55</v>
      </c>
      <c r="Q1237">
        <v>-1.37</v>
      </c>
      <c r="R1237">
        <v>0</v>
      </c>
      <c r="S1237">
        <v>21.92</v>
      </c>
      <c r="U1237">
        <v>365</v>
      </c>
      <c r="V1237" s="8">
        <v>40155</v>
      </c>
    </row>
    <row r="1238" spans="1:22" x14ac:dyDescent="0.2">
      <c r="A1238" t="s">
        <v>807</v>
      </c>
      <c r="B1238">
        <v>4</v>
      </c>
      <c r="C1238">
        <v>2010</v>
      </c>
      <c r="E1238" t="s">
        <v>1301</v>
      </c>
      <c r="F1238">
        <v>60</v>
      </c>
      <c r="G1238" t="s">
        <v>1049</v>
      </c>
      <c r="H1238" t="s">
        <v>296</v>
      </c>
      <c r="P1238">
        <v>20.13</v>
      </c>
      <c r="Q1238">
        <v>-1.36</v>
      </c>
      <c r="R1238">
        <v>0</v>
      </c>
      <c r="S1238">
        <v>21.49</v>
      </c>
      <c r="U1238">
        <v>965</v>
      </c>
      <c r="V1238" s="8">
        <v>40155</v>
      </c>
    </row>
    <row r="1239" spans="1:22" x14ac:dyDescent="0.2">
      <c r="A1239" t="s">
        <v>807</v>
      </c>
      <c r="B1239">
        <v>4</v>
      </c>
      <c r="C1239">
        <v>2010</v>
      </c>
      <c r="E1239" t="s">
        <v>1301</v>
      </c>
      <c r="F1239">
        <v>60.4</v>
      </c>
      <c r="G1239" t="s">
        <v>1050</v>
      </c>
      <c r="H1239" t="s">
        <v>296</v>
      </c>
      <c r="P1239">
        <v>19.79</v>
      </c>
      <c r="Q1239">
        <v>-1.36</v>
      </c>
      <c r="R1239">
        <v>0</v>
      </c>
      <c r="S1239">
        <v>21.15</v>
      </c>
      <c r="U1239">
        <v>200</v>
      </c>
      <c r="V1239" s="8">
        <v>40155</v>
      </c>
    </row>
    <row r="1240" spans="1:22" x14ac:dyDescent="0.2">
      <c r="A1240" t="s">
        <v>807</v>
      </c>
      <c r="B1240">
        <v>4</v>
      </c>
      <c r="C1240">
        <v>2010</v>
      </c>
      <c r="E1240" t="s">
        <v>1301</v>
      </c>
      <c r="F1240">
        <v>60.5</v>
      </c>
      <c r="G1240" t="s">
        <v>1051</v>
      </c>
      <c r="H1240" t="s">
        <v>296</v>
      </c>
      <c r="P1240">
        <v>19.71</v>
      </c>
      <c r="Q1240">
        <v>-1.36</v>
      </c>
      <c r="R1240">
        <v>0</v>
      </c>
      <c r="S1240">
        <v>21.07</v>
      </c>
      <c r="U1240">
        <v>10</v>
      </c>
      <c r="V1240" s="8">
        <v>40155</v>
      </c>
    </row>
    <row r="1241" spans="1:22" x14ac:dyDescent="0.2">
      <c r="A1241" t="s">
        <v>807</v>
      </c>
      <c r="B1241">
        <v>4</v>
      </c>
      <c r="C1241">
        <v>2010</v>
      </c>
      <c r="E1241" t="s">
        <v>1301</v>
      </c>
      <c r="F1241">
        <v>61</v>
      </c>
      <c r="G1241" t="s">
        <v>1052</v>
      </c>
      <c r="H1241" t="s">
        <v>296</v>
      </c>
      <c r="P1241">
        <v>19.3</v>
      </c>
      <c r="Q1241">
        <v>-1.34</v>
      </c>
      <c r="R1241">
        <v>0</v>
      </c>
      <c r="S1241">
        <v>20.64</v>
      </c>
      <c r="U1241">
        <v>300</v>
      </c>
      <c r="V1241" s="8">
        <v>40155</v>
      </c>
    </row>
    <row r="1242" spans="1:22" x14ac:dyDescent="0.2">
      <c r="A1242" t="s">
        <v>807</v>
      </c>
      <c r="B1242">
        <v>4</v>
      </c>
      <c r="C1242">
        <v>2010</v>
      </c>
      <c r="E1242" t="s">
        <v>1301</v>
      </c>
      <c r="F1242">
        <v>61.25</v>
      </c>
      <c r="G1242" t="s">
        <v>1053</v>
      </c>
      <c r="H1242" t="s">
        <v>296</v>
      </c>
      <c r="P1242">
        <v>19.079999999999998</v>
      </c>
      <c r="Q1242">
        <v>-1.34</v>
      </c>
      <c r="R1242">
        <v>0</v>
      </c>
      <c r="S1242">
        <v>20.420000000000002</v>
      </c>
      <c r="U1242">
        <v>25</v>
      </c>
      <c r="V1242" s="8">
        <v>40155</v>
      </c>
    </row>
    <row r="1243" spans="1:22" x14ac:dyDescent="0.2">
      <c r="A1243" t="s">
        <v>807</v>
      </c>
      <c r="B1243">
        <v>4</v>
      </c>
      <c r="C1243">
        <v>2010</v>
      </c>
      <c r="E1243" t="s">
        <v>1301</v>
      </c>
      <c r="F1243">
        <v>61.5</v>
      </c>
      <c r="G1243" t="s">
        <v>1054</v>
      </c>
      <c r="H1243" t="s">
        <v>296</v>
      </c>
      <c r="P1243">
        <v>18.88</v>
      </c>
      <c r="Q1243">
        <v>-1.34</v>
      </c>
      <c r="R1243">
        <v>0</v>
      </c>
      <c r="S1243">
        <v>20.22</v>
      </c>
      <c r="U1243">
        <v>250</v>
      </c>
      <c r="V1243" s="8">
        <v>40155</v>
      </c>
    </row>
    <row r="1244" spans="1:22" x14ac:dyDescent="0.2">
      <c r="A1244" t="s">
        <v>807</v>
      </c>
      <c r="B1244">
        <v>4</v>
      </c>
      <c r="C1244">
        <v>2010</v>
      </c>
      <c r="E1244" t="s">
        <v>1301</v>
      </c>
      <c r="F1244">
        <v>61.8</v>
      </c>
      <c r="G1244" t="s">
        <v>1055</v>
      </c>
      <c r="H1244" t="s">
        <v>296</v>
      </c>
      <c r="P1244">
        <v>18.63</v>
      </c>
      <c r="Q1244">
        <v>-1.32</v>
      </c>
      <c r="R1244">
        <v>0</v>
      </c>
      <c r="S1244">
        <v>19.95</v>
      </c>
      <c r="U1244">
        <v>25</v>
      </c>
      <c r="V1244" s="8">
        <v>40155</v>
      </c>
    </row>
    <row r="1245" spans="1:22" x14ac:dyDescent="0.2">
      <c r="A1245" t="s">
        <v>807</v>
      </c>
      <c r="B1245">
        <v>4</v>
      </c>
      <c r="C1245">
        <v>2010</v>
      </c>
      <c r="E1245" t="s">
        <v>1301</v>
      </c>
      <c r="F1245">
        <v>62</v>
      </c>
      <c r="G1245" t="s">
        <v>1056</v>
      </c>
      <c r="H1245" t="s">
        <v>296</v>
      </c>
      <c r="P1245">
        <v>18.47</v>
      </c>
      <c r="Q1245">
        <v>-1.33</v>
      </c>
      <c r="R1245">
        <v>0</v>
      </c>
      <c r="S1245">
        <v>19.8</v>
      </c>
      <c r="U1245">
        <v>635</v>
      </c>
      <c r="V1245" s="8">
        <v>40155</v>
      </c>
    </row>
    <row r="1246" spans="1:22" x14ac:dyDescent="0.2">
      <c r="A1246" t="s">
        <v>807</v>
      </c>
      <c r="B1246">
        <v>4</v>
      </c>
      <c r="C1246">
        <v>2010</v>
      </c>
      <c r="E1246" t="s">
        <v>1301</v>
      </c>
      <c r="F1246">
        <v>62.5</v>
      </c>
      <c r="G1246" t="s">
        <v>1057</v>
      </c>
      <c r="H1246" t="s">
        <v>296</v>
      </c>
      <c r="P1246">
        <v>18.059999999999999</v>
      </c>
      <c r="Q1246">
        <v>-1.32</v>
      </c>
      <c r="R1246">
        <v>0</v>
      </c>
      <c r="S1246">
        <v>19.38</v>
      </c>
      <c r="U1246">
        <v>255</v>
      </c>
      <c r="V1246" s="8">
        <v>40155</v>
      </c>
    </row>
    <row r="1247" spans="1:22" x14ac:dyDescent="0.2">
      <c r="A1247" t="s">
        <v>807</v>
      </c>
      <c r="B1247">
        <v>4</v>
      </c>
      <c r="C1247">
        <v>2010</v>
      </c>
      <c r="E1247" t="s">
        <v>1301</v>
      </c>
      <c r="F1247">
        <v>62.75</v>
      </c>
      <c r="G1247" t="s">
        <v>1058</v>
      </c>
      <c r="H1247" t="s">
        <v>296</v>
      </c>
      <c r="P1247">
        <v>17.850000000000001</v>
      </c>
      <c r="Q1247">
        <v>-1.31</v>
      </c>
      <c r="R1247">
        <v>0</v>
      </c>
      <c r="S1247">
        <v>19.16</v>
      </c>
      <c r="U1247">
        <v>250</v>
      </c>
      <c r="V1247" s="8">
        <v>40155</v>
      </c>
    </row>
    <row r="1248" spans="1:22" x14ac:dyDescent="0.2">
      <c r="A1248" t="s">
        <v>807</v>
      </c>
      <c r="B1248">
        <v>4</v>
      </c>
      <c r="C1248">
        <v>2010</v>
      </c>
      <c r="E1248" t="s">
        <v>1301</v>
      </c>
      <c r="F1248">
        <v>63</v>
      </c>
      <c r="G1248" t="s">
        <v>1059</v>
      </c>
      <c r="H1248" t="s">
        <v>296</v>
      </c>
      <c r="P1248">
        <v>17.66</v>
      </c>
      <c r="Q1248">
        <v>-1.31</v>
      </c>
      <c r="R1248">
        <v>0</v>
      </c>
      <c r="S1248">
        <v>18.97</v>
      </c>
      <c r="U1248">
        <v>590</v>
      </c>
      <c r="V1248" s="8">
        <v>40155</v>
      </c>
    </row>
    <row r="1249" spans="1:22" x14ac:dyDescent="0.2">
      <c r="A1249" t="s">
        <v>807</v>
      </c>
      <c r="B1249">
        <v>4</v>
      </c>
      <c r="C1249">
        <v>2010</v>
      </c>
      <c r="E1249" t="s">
        <v>1301</v>
      </c>
      <c r="F1249">
        <v>63.5</v>
      </c>
      <c r="G1249" t="s">
        <v>1060</v>
      </c>
      <c r="H1249" t="s">
        <v>296</v>
      </c>
      <c r="P1249">
        <v>17.260000000000002</v>
      </c>
      <c r="Q1249">
        <v>-1.29</v>
      </c>
      <c r="R1249">
        <v>0</v>
      </c>
      <c r="S1249">
        <v>18.55</v>
      </c>
      <c r="U1249">
        <v>25</v>
      </c>
      <c r="V1249" s="8">
        <v>40155</v>
      </c>
    </row>
    <row r="1250" spans="1:22" x14ac:dyDescent="0.2">
      <c r="A1250" t="s">
        <v>807</v>
      </c>
      <c r="B1250">
        <v>4</v>
      </c>
      <c r="C1250">
        <v>2010</v>
      </c>
      <c r="E1250" t="s">
        <v>1301</v>
      </c>
      <c r="F1250">
        <v>64</v>
      </c>
      <c r="G1250" t="s">
        <v>1061</v>
      </c>
      <c r="H1250" t="s">
        <v>296</v>
      </c>
      <c r="P1250">
        <v>16.86</v>
      </c>
      <c r="Q1250">
        <v>-1.28</v>
      </c>
      <c r="R1250">
        <v>0</v>
      </c>
      <c r="S1250">
        <v>18.14</v>
      </c>
      <c r="U1250">
        <v>320</v>
      </c>
      <c r="V1250" s="8">
        <v>40155</v>
      </c>
    </row>
    <row r="1251" spans="1:22" x14ac:dyDescent="0.2">
      <c r="A1251" t="s">
        <v>807</v>
      </c>
      <c r="B1251">
        <v>4</v>
      </c>
      <c r="C1251">
        <v>2010</v>
      </c>
      <c r="E1251" t="s">
        <v>1301</v>
      </c>
      <c r="F1251">
        <v>64.5</v>
      </c>
      <c r="G1251" t="s">
        <v>1062</v>
      </c>
      <c r="H1251" t="s">
        <v>296</v>
      </c>
      <c r="P1251">
        <v>16.46</v>
      </c>
      <c r="Q1251">
        <v>-1.28</v>
      </c>
      <c r="R1251">
        <v>0</v>
      </c>
      <c r="S1251">
        <v>17.739999999999998</v>
      </c>
      <c r="U1251">
        <v>50</v>
      </c>
      <c r="V1251" s="8">
        <v>40155</v>
      </c>
    </row>
    <row r="1252" spans="1:22" x14ac:dyDescent="0.2">
      <c r="A1252" t="s">
        <v>807</v>
      </c>
      <c r="B1252">
        <v>4</v>
      </c>
      <c r="C1252">
        <v>2010</v>
      </c>
      <c r="E1252" t="s">
        <v>1301</v>
      </c>
      <c r="F1252">
        <v>65</v>
      </c>
      <c r="G1252" t="s">
        <v>1063</v>
      </c>
      <c r="H1252" t="s">
        <v>296</v>
      </c>
      <c r="P1252">
        <v>16.07</v>
      </c>
      <c r="Q1252">
        <v>-1.26</v>
      </c>
      <c r="R1252">
        <v>0</v>
      </c>
      <c r="S1252">
        <v>17.329999999999998</v>
      </c>
      <c r="U1252">
        <v>1617</v>
      </c>
      <c r="V1252" s="8">
        <v>40155</v>
      </c>
    </row>
    <row r="1253" spans="1:22" x14ac:dyDescent="0.2">
      <c r="A1253" t="s">
        <v>807</v>
      </c>
      <c r="B1253">
        <v>4</v>
      </c>
      <c r="C1253">
        <v>2010</v>
      </c>
      <c r="E1253" t="s">
        <v>1301</v>
      </c>
      <c r="F1253">
        <v>65.3</v>
      </c>
      <c r="G1253" t="s">
        <v>1064</v>
      </c>
      <c r="H1253" t="s">
        <v>296</v>
      </c>
      <c r="P1253">
        <v>15.82</v>
      </c>
      <c r="Q1253">
        <v>-1.26</v>
      </c>
      <c r="R1253">
        <v>0</v>
      </c>
      <c r="S1253">
        <v>17.079999999999998</v>
      </c>
      <c r="U1253">
        <v>400</v>
      </c>
      <c r="V1253" s="8">
        <v>40155</v>
      </c>
    </row>
    <row r="1254" spans="1:22" x14ac:dyDescent="0.2">
      <c r="A1254" t="s">
        <v>807</v>
      </c>
      <c r="B1254">
        <v>4</v>
      </c>
      <c r="C1254">
        <v>2010</v>
      </c>
      <c r="E1254" t="s">
        <v>1301</v>
      </c>
      <c r="F1254">
        <v>65.5</v>
      </c>
      <c r="G1254" t="s">
        <v>1065</v>
      </c>
      <c r="H1254" t="s">
        <v>296</v>
      </c>
      <c r="P1254">
        <v>15.68</v>
      </c>
      <c r="Q1254">
        <v>-1.25</v>
      </c>
      <c r="R1254">
        <v>0</v>
      </c>
      <c r="S1254">
        <v>16.93</v>
      </c>
      <c r="U1254">
        <v>175</v>
      </c>
      <c r="V1254" s="8">
        <v>40155</v>
      </c>
    </row>
    <row r="1255" spans="1:22" x14ac:dyDescent="0.2">
      <c r="A1255" t="s">
        <v>807</v>
      </c>
      <c r="B1255">
        <v>4</v>
      </c>
      <c r="C1255">
        <v>2010</v>
      </c>
      <c r="E1255" t="s">
        <v>1301</v>
      </c>
      <c r="F1255">
        <v>66</v>
      </c>
      <c r="G1255" t="s">
        <v>1066</v>
      </c>
      <c r="H1255" t="s">
        <v>296</v>
      </c>
      <c r="P1255">
        <v>15.29</v>
      </c>
      <c r="Q1255">
        <v>-1.24</v>
      </c>
      <c r="R1255">
        <v>0</v>
      </c>
      <c r="S1255">
        <v>16.53</v>
      </c>
      <c r="U1255">
        <v>225</v>
      </c>
      <c r="V1255" s="8">
        <v>40155</v>
      </c>
    </row>
    <row r="1256" spans="1:22" x14ac:dyDescent="0.2">
      <c r="A1256" t="s">
        <v>807</v>
      </c>
      <c r="B1256">
        <v>4</v>
      </c>
      <c r="C1256">
        <v>2010</v>
      </c>
      <c r="E1256" t="s">
        <v>1301</v>
      </c>
      <c r="F1256">
        <v>66.5</v>
      </c>
      <c r="G1256" t="s">
        <v>1067</v>
      </c>
      <c r="H1256" t="s">
        <v>296</v>
      </c>
      <c r="P1256">
        <v>14.91</v>
      </c>
      <c r="Q1256">
        <v>-1.23</v>
      </c>
      <c r="R1256">
        <v>0</v>
      </c>
      <c r="S1256">
        <v>16.14</v>
      </c>
      <c r="U1256">
        <v>100</v>
      </c>
      <c r="V1256" s="8">
        <v>40155</v>
      </c>
    </row>
    <row r="1257" spans="1:22" x14ac:dyDescent="0.2">
      <c r="A1257" t="s">
        <v>807</v>
      </c>
      <c r="B1257">
        <v>4</v>
      </c>
      <c r="C1257">
        <v>2010</v>
      </c>
      <c r="E1257" t="s">
        <v>1301</v>
      </c>
      <c r="F1257">
        <v>67</v>
      </c>
      <c r="G1257" t="s">
        <v>1068</v>
      </c>
      <c r="H1257" t="s">
        <v>296</v>
      </c>
      <c r="P1257">
        <v>14.53</v>
      </c>
      <c r="Q1257">
        <v>-1.21</v>
      </c>
      <c r="R1257">
        <v>0</v>
      </c>
      <c r="S1257">
        <v>15.74</v>
      </c>
      <c r="U1257">
        <v>830</v>
      </c>
      <c r="V1257" s="8">
        <v>40155</v>
      </c>
    </row>
    <row r="1258" spans="1:22" x14ac:dyDescent="0.2">
      <c r="A1258" t="s">
        <v>807</v>
      </c>
      <c r="B1258">
        <v>4</v>
      </c>
      <c r="C1258">
        <v>2010</v>
      </c>
      <c r="E1258" t="s">
        <v>1301</v>
      </c>
      <c r="F1258">
        <v>67.25</v>
      </c>
      <c r="G1258" t="s">
        <v>1069</v>
      </c>
      <c r="H1258" t="s">
        <v>296</v>
      </c>
      <c r="P1258">
        <v>14.32</v>
      </c>
      <c r="Q1258">
        <v>-1.21</v>
      </c>
      <c r="R1258">
        <v>0</v>
      </c>
      <c r="S1258">
        <v>15.53</v>
      </c>
      <c r="U1258">
        <v>25</v>
      </c>
      <c r="V1258" s="8">
        <v>40155</v>
      </c>
    </row>
    <row r="1259" spans="1:22" x14ac:dyDescent="0.2">
      <c r="A1259" t="s">
        <v>807</v>
      </c>
      <c r="B1259">
        <v>4</v>
      </c>
      <c r="C1259">
        <v>2010</v>
      </c>
      <c r="E1259" t="s">
        <v>1301</v>
      </c>
      <c r="F1259">
        <v>67.5</v>
      </c>
      <c r="G1259" t="s">
        <v>1070</v>
      </c>
      <c r="H1259" t="s">
        <v>296</v>
      </c>
      <c r="P1259">
        <v>14.15</v>
      </c>
      <c r="Q1259">
        <v>-1.21</v>
      </c>
      <c r="R1259">
        <v>0</v>
      </c>
      <c r="S1259">
        <v>15.36</v>
      </c>
      <c r="U1259">
        <v>175</v>
      </c>
      <c r="V1259" s="8">
        <v>40155</v>
      </c>
    </row>
    <row r="1260" spans="1:22" x14ac:dyDescent="0.2">
      <c r="A1260" t="s">
        <v>807</v>
      </c>
      <c r="B1260">
        <v>4</v>
      </c>
      <c r="C1260">
        <v>2010</v>
      </c>
      <c r="E1260" t="s">
        <v>1301</v>
      </c>
      <c r="F1260">
        <v>68</v>
      </c>
      <c r="G1260" t="s">
        <v>1071</v>
      </c>
      <c r="H1260" t="s">
        <v>296</v>
      </c>
      <c r="P1260">
        <v>13.78</v>
      </c>
      <c r="Q1260">
        <v>-1.19</v>
      </c>
      <c r="R1260">
        <v>0</v>
      </c>
      <c r="S1260">
        <v>14.97</v>
      </c>
      <c r="U1260">
        <v>275</v>
      </c>
      <c r="V1260" s="8">
        <v>40155</v>
      </c>
    </row>
    <row r="1261" spans="1:22" x14ac:dyDescent="0.2">
      <c r="A1261" t="s">
        <v>807</v>
      </c>
      <c r="B1261">
        <v>4</v>
      </c>
      <c r="C1261">
        <v>2010</v>
      </c>
      <c r="E1261" t="s">
        <v>1301</v>
      </c>
      <c r="F1261">
        <v>68.5</v>
      </c>
      <c r="G1261" t="s">
        <v>1072</v>
      </c>
      <c r="H1261" t="s">
        <v>296</v>
      </c>
      <c r="P1261">
        <v>13.43</v>
      </c>
      <c r="Q1261">
        <v>-1.1599999999999999</v>
      </c>
      <c r="R1261">
        <v>0</v>
      </c>
      <c r="S1261">
        <v>14.59</v>
      </c>
      <c r="U1261">
        <v>200</v>
      </c>
      <c r="V1261" s="8">
        <v>40155</v>
      </c>
    </row>
    <row r="1262" spans="1:22" x14ac:dyDescent="0.2">
      <c r="A1262" t="s">
        <v>807</v>
      </c>
      <c r="B1262">
        <v>4</v>
      </c>
      <c r="C1262">
        <v>2010</v>
      </c>
      <c r="E1262" t="s">
        <v>1301</v>
      </c>
      <c r="F1262">
        <v>68.75</v>
      </c>
      <c r="G1262" t="s">
        <v>1073</v>
      </c>
      <c r="H1262" t="s">
        <v>296</v>
      </c>
      <c r="P1262">
        <v>13.24</v>
      </c>
      <c r="Q1262">
        <v>-1.1399999999999999</v>
      </c>
      <c r="R1262">
        <v>0</v>
      </c>
      <c r="S1262">
        <v>14.38</v>
      </c>
      <c r="U1262">
        <v>75</v>
      </c>
      <c r="V1262" s="8">
        <v>40155</v>
      </c>
    </row>
    <row r="1263" spans="1:22" x14ac:dyDescent="0.2">
      <c r="A1263" t="s">
        <v>807</v>
      </c>
      <c r="B1263">
        <v>4</v>
      </c>
      <c r="C1263">
        <v>2010</v>
      </c>
      <c r="E1263" t="s">
        <v>1301</v>
      </c>
      <c r="F1263">
        <v>69</v>
      </c>
      <c r="G1263" t="s">
        <v>1074</v>
      </c>
      <c r="H1263" t="s">
        <v>296</v>
      </c>
      <c r="P1263">
        <v>13.08</v>
      </c>
      <c r="Q1263">
        <v>-1.1299999999999999</v>
      </c>
      <c r="R1263">
        <v>0</v>
      </c>
      <c r="S1263">
        <v>14.21</v>
      </c>
      <c r="U1263">
        <v>185</v>
      </c>
      <c r="V1263" s="8">
        <v>40155</v>
      </c>
    </row>
    <row r="1264" spans="1:22" x14ac:dyDescent="0.2">
      <c r="A1264" t="s">
        <v>807</v>
      </c>
      <c r="B1264">
        <v>4</v>
      </c>
      <c r="C1264">
        <v>2010</v>
      </c>
      <c r="E1264" t="s">
        <v>1301</v>
      </c>
      <c r="F1264">
        <v>69.5</v>
      </c>
      <c r="G1264" t="s">
        <v>1075</v>
      </c>
      <c r="H1264" t="s">
        <v>296</v>
      </c>
      <c r="P1264">
        <v>12.74</v>
      </c>
      <c r="Q1264">
        <v>-1.0900000000000001</v>
      </c>
      <c r="R1264">
        <v>0</v>
      </c>
      <c r="S1264">
        <v>13.83</v>
      </c>
      <c r="U1264">
        <v>125</v>
      </c>
      <c r="V1264" s="8">
        <v>40155</v>
      </c>
    </row>
    <row r="1265" spans="1:22" x14ac:dyDescent="0.2">
      <c r="A1265" t="s">
        <v>807</v>
      </c>
      <c r="B1265">
        <v>4</v>
      </c>
      <c r="C1265">
        <v>2010</v>
      </c>
      <c r="E1265" t="s">
        <v>1301</v>
      </c>
      <c r="F1265">
        <v>70</v>
      </c>
      <c r="G1265" t="s">
        <v>1076</v>
      </c>
      <c r="H1265" t="s">
        <v>296</v>
      </c>
      <c r="P1265">
        <v>12.4</v>
      </c>
      <c r="Q1265">
        <v>-1.08</v>
      </c>
      <c r="R1265">
        <v>0</v>
      </c>
      <c r="S1265">
        <v>13.48</v>
      </c>
      <c r="U1265">
        <v>1613</v>
      </c>
      <c r="V1265" s="8">
        <v>40155</v>
      </c>
    </row>
    <row r="1266" spans="1:22" x14ac:dyDescent="0.2">
      <c r="A1266" t="s">
        <v>807</v>
      </c>
      <c r="B1266">
        <v>4</v>
      </c>
      <c r="C1266">
        <v>2010</v>
      </c>
      <c r="E1266" t="s">
        <v>1301</v>
      </c>
      <c r="F1266">
        <v>70.5</v>
      </c>
      <c r="G1266" t="s">
        <v>1077</v>
      </c>
      <c r="H1266" t="s">
        <v>296</v>
      </c>
      <c r="P1266">
        <v>12.06</v>
      </c>
      <c r="Q1266">
        <v>-1.07</v>
      </c>
      <c r="R1266">
        <v>0</v>
      </c>
      <c r="S1266">
        <v>13.13</v>
      </c>
      <c r="U1266">
        <v>240</v>
      </c>
      <c r="V1266" s="8">
        <v>40155</v>
      </c>
    </row>
    <row r="1267" spans="1:22" x14ac:dyDescent="0.2">
      <c r="A1267" t="s">
        <v>807</v>
      </c>
      <c r="B1267">
        <v>4</v>
      </c>
      <c r="C1267">
        <v>2010</v>
      </c>
      <c r="E1267" t="s">
        <v>1301</v>
      </c>
      <c r="F1267">
        <v>71</v>
      </c>
      <c r="G1267" t="s">
        <v>1078</v>
      </c>
      <c r="H1267" t="s">
        <v>296</v>
      </c>
      <c r="P1267">
        <v>11.73</v>
      </c>
      <c r="Q1267">
        <v>-1.06</v>
      </c>
      <c r="R1267">
        <v>0</v>
      </c>
      <c r="S1267">
        <v>12.79</v>
      </c>
      <c r="U1267">
        <v>425</v>
      </c>
      <c r="V1267" s="8">
        <v>40155</v>
      </c>
    </row>
    <row r="1268" spans="1:22" x14ac:dyDescent="0.2">
      <c r="A1268" t="s">
        <v>807</v>
      </c>
      <c r="B1268">
        <v>4</v>
      </c>
      <c r="C1268">
        <v>2010</v>
      </c>
      <c r="E1268" t="s">
        <v>1301</v>
      </c>
      <c r="F1268">
        <v>71.5</v>
      </c>
      <c r="G1268" t="s">
        <v>1079</v>
      </c>
      <c r="H1268" t="s">
        <v>296</v>
      </c>
      <c r="P1268">
        <v>11.41</v>
      </c>
      <c r="Q1268">
        <v>-1.04</v>
      </c>
      <c r="R1268">
        <v>0</v>
      </c>
      <c r="S1268">
        <v>12.45</v>
      </c>
      <c r="U1268">
        <v>50</v>
      </c>
      <c r="V1268" s="8">
        <v>40155</v>
      </c>
    </row>
    <row r="1269" spans="1:22" x14ac:dyDescent="0.2">
      <c r="A1269" t="s">
        <v>807</v>
      </c>
      <c r="B1269">
        <v>4</v>
      </c>
      <c r="C1269">
        <v>2010</v>
      </c>
      <c r="E1269" t="s">
        <v>1301</v>
      </c>
      <c r="F1269">
        <v>72</v>
      </c>
      <c r="G1269" t="s">
        <v>1080</v>
      </c>
      <c r="H1269" t="s">
        <v>296</v>
      </c>
      <c r="P1269">
        <v>11.09</v>
      </c>
      <c r="Q1269">
        <v>-1.02</v>
      </c>
      <c r="R1269">
        <v>0</v>
      </c>
      <c r="S1269">
        <v>12.11</v>
      </c>
      <c r="U1269">
        <v>333</v>
      </c>
      <c r="V1269" s="8">
        <v>40155</v>
      </c>
    </row>
    <row r="1270" spans="1:22" x14ac:dyDescent="0.2">
      <c r="A1270" t="s">
        <v>807</v>
      </c>
      <c r="B1270">
        <v>4</v>
      </c>
      <c r="C1270">
        <v>2010</v>
      </c>
      <c r="E1270" t="s">
        <v>1301</v>
      </c>
      <c r="F1270">
        <v>72.5</v>
      </c>
      <c r="G1270" t="s">
        <v>1081</v>
      </c>
      <c r="H1270" t="s">
        <v>296</v>
      </c>
      <c r="P1270">
        <v>10.77</v>
      </c>
      <c r="Q1270">
        <v>-1.01</v>
      </c>
      <c r="R1270">
        <v>0</v>
      </c>
      <c r="S1270">
        <v>11.78</v>
      </c>
      <c r="U1270">
        <v>34</v>
      </c>
      <c r="V1270" s="8">
        <v>40155</v>
      </c>
    </row>
    <row r="1271" spans="1:22" x14ac:dyDescent="0.2">
      <c r="A1271" t="s">
        <v>807</v>
      </c>
      <c r="B1271">
        <v>4</v>
      </c>
      <c r="C1271">
        <v>2010</v>
      </c>
      <c r="E1271" t="s">
        <v>1301</v>
      </c>
      <c r="F1271">
        <v>73</v>
      </c>
      <c r="G1271" t="s">
        <v>1082</v>
      </c>
      <c r="H1271" t="s">
        <v>296</v>
      </c>
      <c r="P1271">
        <v>10.46</v>
      </c>
      <c r="Q1271">
        <v>-0.99</v>
      </c>
      <c r="R1271">
        <v>0</v>
      </c>
      <c r="S1271">
        <v>11.45</v>
      </c>
      <c r="U1271">
        <v>1037</v>
      </c>
      <c r="V1271" s="8">
        <v>40155</v>
      </c>
    </row>
    <row r="1272" spans="1:22" x14ac:dyDescent="0.2">
      <c r="A1272" t="s">
        <v>807</v>
      </c>
      <c r="B1272">
        <v>4</v>
      </c>
      <c r="C1272">
        <v>2010</v>
      </c>
      <c r="E1272" t="s">
        <v>1301</v>
      </c>
      <c r="F1272">
        <v>73.400000000000006</v>
      </c>
      <c r="G1272" t="s">
        <v>1083</v>
      </c>
      <c r="H1272" t="s">
        <v>296</v>
      </c>
      <c r="P1272">
        <v>10.210000000000001</v>
      </c>
      <c r="Q1272">
        <v>-0.98</v>
      </c>
      <c r="R1272">
        <v>0</v>
      </c>
      <c r="S1272">
        <v>11.19</v>
      </c>
      <c r="U1272">
        <v>50</v>
      </c>
      <c r="V1272" s="8">
        <v>40155</v>
      </c>
    </row>
    <row r="1273" spans="1:22" x14ac:dyDescent="0.2">
      <c r="A1273" t="s">
        <v>807</v>
      </c>
      <c r="B1273">
        <v>4</v>
      </c>
      <c r="C1273">
        <v>2010</v>
      </c>
      <c r="E1273" t="s">
        <v>1301</v>
      </c>
      <c r="F1273">
        <v>73.5</v>
      </c>
      <c r="G1273" t="s">
        <v>1084</v>
      </c>
      <c r="H1273" t="s">
        <v>296</v>
      </c>
      <c r="P1273">
        <v>10.16</v>
      </c>
      <c r="Q1273">
        <v>-0.97</v>
      </c>
      <c r="R1273">
        <v>0</v>
      </c>
      <c r="S1273">
        <v>11.13</v>
      </c>
      <c r="U1273">
        <v>400</v>
      </c>
      <c r="V1273" s="8">
        <v>40155</v>
      </c>
    </row>
    <row r="1274" spans="1:22" x14ac:dyDescent="0.2">
      <c r="A1274" t="s">
        <v>807</v>
      </c>
      <c r="B1274">
        <v>4</v>
      </c>
      <c r="C1274">
        <v>2010</v>
      </c>
      <c r="E1274" t="s">
        <v>1301</v>
      </c>
      <c r="F1274">
        <v>73.75</v>
      </c>
      <c r="G1274" t="s">
        <v>1085</v>
      </c>
      <c r="H1274" t="s">
        <v>296</v>
      </c>
      <c r="P1274">
        <v>10</v>
      </c>
      <c r="Q1274">
        <v>-0.96</v>
      </c>
      <c r="R1274">
        <v>0</v>
      </c>
      <c r="S1274">
        <v>10.96</v>
      </c>
      <c r="U1274">
        <v>1</v>
      </c>
      <c r="V1274" s="8">
        <v>40155</v>
      </c>
    </row>
    <row r="1275" spans="1:22" x14ac:dyDescent="0.2">
      <c r="A1275" t="s">
        <v>807</v>
      </c>
      <c r="B1275">
        <v>4</v>
      </c>
      <c r="C1275">
        <v>2010</v>
      </c>
      <c r="E1275" t="s">
        <v>1301</v>
      </c>
      <c r="F1275">
        <v>74</v>
      </c>
      <c r="G1275" t="s">
        <v>1086</v>
      </c>
      <c r="H1275" t="s">
        <v>296</v>
      </c>
      <c r="P1275">
        <v>9.86</v>
      </c>
      <c r="Q1275">
        <v>-0.96</v>
      </c>
      <c r="R1275">
        <v>0</v>
      </c>
      <c r="S1275">
        <v>10.82</v>
      </c>
      <c r="U1275">
        <v>1275</v>
      </c>
      <c r="V1275" s="8">
        <v>40155</v>
      </c>
    </row>
    <row r="1276" spans="1:22" x14ac:dyDescent="0.2">
      <c r="A1276" t="s">
        <v>807</v>
      </c>
      <c r="B1276">
        <v>4</v>
      </c>
      <c r="C1276">
        <v>2010</v>
      </c>
      <c r="E1276" t="s">
        <v>1301</v>
      </c>
      <c r="F1276">
        <v>74.5</v>
      </c>
      <c r="G1276" t="s">
        <v>1087</v>
      </c>
      <c r="H1276" t="s">
        <v>296</v>
      </c>
      <c r="P1276">
        <v>9.57</v>
      </c>
      <c r="Q1276">
        <v>-0.93</v>
      </c>
      <c r="R1276">
        <v>0</v>
      </c>
      <c r="S1276">
        <v>10.5</v>
      </c>
      <c r="U1276">
        <v>1150</v>
      </c>
      <c r="V1276" s="8">
        <v>40155</v>
      </c>
    </row>
    <row r="1277" spans="1:22" x14ac:dyDescent="0.2">
      <c r="A1277" t="s">
        <v>807</v>
      </c>
      <c r="B1277">
        <v>4</v>
      </c>
      <c r="C1277">
        <v>2010</v>
      </c>
      <c r="E1277" t="s">
        <v>1301</v>
      </c>
      <c r="F1277">
        <v>75</v>
      </c>
      <c r="G1277" t="s">
        <v>1088</v>
      </c>
      <c r="H1277" t="s">
        <v>296</v>
      </c>
      <c r="P1277">
        <v>9.2899999999999991</v>
      </c>
      <c r="Q1277">
        <v>-0.91</v>
      </c>
      <c r="R1277">
        <v>0</v>
      </c>
      <c r="S1277">
        <v>10.199999999999999</v>
      </c>
      <c r="U1277">
        <v>2633</v>
      </c>
      <c r="V1277" s="8">
        <v>40155</v>
      </c>
    </row>
    <row r="1278" spans="1:22" x14ac:dyDescent="0.2">
      <c r="A1278" t="s">
        <v>807</v>
      </c>
      <c r="B1278">
        <v>4</v>
      </c>
      <c r="C1278">
        <v>2010</v>
      </c>
      <c r="E1278" t="s">
        <v>1301</v>
      </c>
      <c r="F1278">
        <v>75.5</v>
      </c>
      <c r="G1278" t="s">
        <v>1089</v>
      </c>
      <c r="H1278" t="s">
        <v>296</v>
      </c>
      <c r="P1278">
        <v>9.01</v>
      </c>
      <c r="Q1278">
        <v>-0.89</v>
      </c>
      <c r="R1278">
        <v>0</v>
      </c>
      <c r="S1278">
        <v>9.9</v>
      </c>
      <c r="U1278">
        <v>240</v>
      </c>
      <c r="V1278" s="8">
        <v>40155</v>
      </c>
    </row>
    <row r="1279" spans="1:22" x14ac:dyDescent="0.2">
      <c r="A1279" t="s">
        <v>807</v>
      </c>
      <c r="B1279">
        <v>4</v>
      </c>
      <c r="C1279">
        <v>2010</v>
      </c>
      <c r="E1279" t="s">
        <v>1301</v>
      </c>
      <c r="F1279">
        <v>76</v>
      </c>
      <c r="G1279" t="s">
        <v>1090</v>
      </c>
      <c r="H1279" t="s">
        <v>296</v>
      </c>
      <c r="P1279">
        <v>8.74</v>
      </c>
      <c r="Q1279">
        <v>-0.87</v>
      </c>
      <c r="R1279">
        <v>0</v>
      </c>
      <c r="S1279">
        <v>9.61</v>
      </c>
      <c r="U1279">
        <v>906</v>
      </c>
      <c r="V1279" s="8">
        <v>40155</v>
      </c>
    </row>
    <row r="1280" spans="1:22" x14ac:dyDescent="0.2">
      <c r="A1280" t="s">
        <v>807</v>
      </c>
      <c r="B1280">
        <v>4</v>
      </c>
      <c r="C1280">
        <v>2010</v>
      </c>
      <c r="E1280" t="s">
        <v>1301</v>
      </c>
      <c r="F1280">
        <v>76.5</v>
      </c>
      <c r="G1280" t="s">
        <v>1091</v>
      </c>
      <c r="H1280" t="s">
        <v>296</v>
      </c>
      <c r="P1280">
        <v>8.4700000000000006</v>
      </c>
      <c r="Q1280">
        <v>-0.86</v>
      </c>
      <c r="R1280">
        <v>0</v>
      </c>
      <c r="S1280">
        <v>9.33</v>
      </c>
      <c r="U1280">
        <v>75</v>
      </c>
      <c r="V1280" s="8">
        <v>40155</v>
      </c>
    </row>
    <row r="1281" spans="1:22" x14ac:dyDescent="0.2">
      <c r="A1281" t="s">
        <v>807</v>
      </c>
      <c r="B1281">
        <v>4</v>
      </c>
      <c r="C1281">
        <v>2010</v>
      </c>
      <c r="E1281" t="s">
        <v>1301</v>
      </c>
      <c r="F1281">
        <v>76.75</v>
      </c>
      <c r="G1281" t="s">
        <v>1092</v>
      </c>
      <c r="H1281" t="s">
        <v>296</v>
      </c>
      <c r="P1281">
        <v>8.33</v>
      </c>
      <c r="Q1281">
        <v>-0.85</v>
      </c>
      <c r="R1281">
        <v>0</v>
      </c>
      <c r="S1281">
        <v>9.18</v>
      </c>
      <c r="U1281">
        <v>1</v>
      </c>
      <c r="V1281" s="8">
        <v>40155</v>
      </c>
    </row>
    <row r="1282" spans="1:22" x14ac:dyDescent="0.2">
      <c r="A1282" t="s">
        <v>807</v>
      </c>
      <c r="B1282">
        <v>4</v>
      </c>
      <c r="C1282">
        <v>2010</v>
      </c>
      <c r="E1282" t="s">
        <v>1301</v>
      </c>
      <c r="F1282">
        <v>77</v>
      </c>
      <c r="G1282" t="s">
        <v>1093</v>
      </c>
      <c r="H1282" t="s">
        <v>296</v>
      </c>
      <c r="P1282">
        <v>8.2100000000000009</v>
      </c>
      <c r="Q1282">
        <v>-0.84</v>
      </c>
      <c r="R1282">
        <v>0</v>
      </c>
      <c r="S1282">
        <v>9.0500000000000007</v>
      </c>
      <c r="U1282">
        <v>400</v>
      </c>
      <c r="V1282" s="8">
        <v>40155</v>
      </c>
    </row>
    <row r="1283" spans="1:22" x14ac:dyDescent="0.2">
      <c r="A1283" t="s">
        <v>807</v>
      </c>
      <c r="B1283">
        <v>4</v>
      </c>
      <c r="C1283">
        <v>2010</v>
      </c>
      <c r="E1283" t="s">
        <v>1301</v>
      </c>
      <c r="F1283">
        <v>77.5</v>
      </c>
      <c r="G1283" t="s">
        <v>1094</v>
      </c>
      <c r="H1283" t="s">
        <v>296</v>
      </c>
      <c r="P1283">
        <v>7.95</v>
      </c>
      <c r="Q1283">
        <v>-0.83</v>
      </c>
      <c r="R1283">
        <v>0</v>
      </c>
      <c r="S1283">
        <v>8.7799999999999994</v>
      </c>
      <c r="U1283">
        <v>320</v>
      </c>
      <c r="V1283" s="8">
        <v>40155</v>
      </c>
    </row>
    <row r="1284" spans="1:22" x14ac:dyDescent="0.2">
      <c r="A1284" t="s">
        <v>807</v>
      </c>
      <c r="B1284">
        <v>4</v>
      </c>
      <c r="C1284">
        <v>2010</v>
      </c>
      <c r="E1284" t="s">
        <v>1301</v>
      </c>
      <c r="F1284">
        <v>77.75</v>
      </c>
      <c r="G1284" t="s">
        <v>1095</v>
      </c>
      <c r="H1284" t="s">
        <v>296</v>
      </c>
      <c r="P1284">
        <v>7.81</v>
      </c>
      <c r="Q1284">
        <v>-0.82</v>
      </c>
      <c r="R1284">
        <v>0</v>
      </c>
      <c r="S1284">
        <v>8.6300000000000008</v>
      </c>
      <c r="U1284">
        <v>50</v>
      </c>
      <c r="V1284" s="8">
        <v>40155</v>
      </c>
    </row>
    <row r="1285" spans="1:22" x14ac:dyDescent="0.2">
      <c r="A1285" t="s">
        <v>807</v>
      </c>
      <c r="B1285">
        <v>4</v>
      </c>
      <c r="C1285">
        <v>2010</v>
      </c>
      <c r="E1285" t="s">
        <v>1301</v>
      </c>
      <c r="F1285">
        <v>78</v>
      </c>
      <c r="G1285" t="s">
        <v>1096</v>
      </c>
      <c r="H1285" t="s">
        <v>296</v>
      </c>
      <c r="P1285">
        <v>7.69</v>
      </c>
      <c r="Q1285">
        <v>-0.82</v>
      </c>
      <c r="R1285">
        <v>0</v>
      </c>
      <c r="S1285">
        <v>8.51</v>
      </c>
      <c r="U1285">
        <v>525</v>
      </c>
      <c r="V1285" s="8">
        <v>40155</v>
      </c>
    </row>
    <row r="1286" spans="1:22" x14ac:dyDescent="0.2">
      <c r="A1286" t="s">
        <v>807</v>
      </c>
      <c r="B1286">
        <v>4</v>
      </c>
      <c r="C1286">
        <v>2010</v>
      </c>
      <c r="E1286" t="s">
        <v>1301</v>
      </c>
      <c r="F1286">
        <v>78.5</v>
      </c>
      <c r="G1286" t="s">
        <v>1097</v>
      </c>
      <c r="H1286" t="s">
        <v>296</v>
      </c>
      <c r="P1286">
        <v>7.45</v>
      </c>
      <c r="Q1286">
        <v>-0.8</v>
      </c>
      <c r="R1286">
        <v>0</v>
      </c>
      <c r="S1286">
        <v>8.25</v>
      </c>
      <c r="U1286">
        <v>620</v>
      </c>
      <c r="V1286" s="8">
        <v>40155</v>
      </c>
    </row>
    <row r="1287" spans="1:22" x14ac:dyDescent="0.2">
      <c r="A1287" t="s">
        <v>807</v>
      </c>
      <c r="B1287">
        <v>4</v>
      </c>
      <c r="C1287">
        <v>2010</v>
      </c>
      <c r="E1287" t="s">
        <v>1301</v>
      </c>
      <c r="F1287">
        <v>79</v>
      </c>
      <c r="G1287" t="s">
        <v>1098</v>
      </c>
      <c r="H1287" t="s">
        <v>296</v>
      </c>
      <c r="P1287">
        <v>7.22</v>
      </c>
      <c r="Q1287">
        <v>-0.77</v>
      </c>
      <c r="R1287">
        <v>0</v>
      </c>
      <c r="S1287">
        <v>7.99</v>
      </c>
      <c r="U1287">
        <v>1411</v>
      </c>
      <c r="V1287" s="8">
        <v>40155</v>
      </c>
    </row>
    <row r="1288" spans="1:22" x14ac:dyDescent="0.2">
      <c r="A1288" t="s">
        <v>807</v>
      </c>
      <c r="B1288">
        <v>4</v>
      </c>
      <c r="C1288">
        <v>2010</v>
      </c>
      <c r="E1288" t="s">
        <v>1301</v>
      </c>
      <c r="F1288">
        <v>79.25</v>
      </c>
      <c r="G1288" t="s">
        <v>1099</v>
      </c>
      <c r="H1288" t="s">
        <v>296</v>
      </c>
      <c r="P1288">
        <v>7.11</v>
      </c>
      <c r="Q1288">
        <v>-0.74</v>
      </c>
      <c r="R1288">
        <v>0</v>
      </c>
      <c r="S1288">
        <v>7.85</v>
      </c>
      <c r="U1288">
        <v>25</v>
      </c>
      <c r="V1288" s="8">
        <v>40155</v>
      </c>
    </row>
    <row r="1289" spans="1:22" x14ac:dyDescent="0.2">
      <c r="A1289" t="s">
        <v>807</v>
      </c>
      <c r="B1289">
        <v>4</v>
      </c>
      <c r="C1289">
        <v>2010</v>
      </c>
      <c r="E1289" t="s">
        <v>1301</v>
      </c>
      <c r="F1289">
        <v>79.5</v>
      </c>
      <c r="G1289" t="s">
        <v>1100</v>
      </c>
      <c r="H1289" t="s">
        <v>296</v>
      </c>
      <c r="P1289">
        <v>6.99</v>
      </c>
      <c r="Q1289">
        <v>-0.74</v>
      </c>
      <c r="R1289">
        <v>0</v>
      </c>
      <c r="S1289">
        <v>7.73</v>
      </c>
      <c r="U1289">
        <v>110</v>
      </c>
      <c r="V1289" s="8">
        <v>40155</v>
      </c>
    </row>
    <row r="1290" spans="1:22" x14ac:dyDescent="0.2">
      <c r="A1290" t="s">
        <v>807</v>
      </c>
      <c r="B1290">
        <v>4</v>
      </c>
      <c r="C1290">
        <v>2010</v>
      </c>
      <c r="E1290" t="s">
        <v>1301</v>
      </c>
      <c r="F1290">
        <v>80</v>
      </c>
      <c r="G1290" t="s">
        <v>1101</v>
      </c>
      <c r="H1290" t="s">
        <v>296</v>
      </c>
      <c r="P1290">
        <v>6.77</v>
      </c>
      <c r="Q1290">
        <v>-0.72</v>
      </c>
      <c r="R1290">
        <v>25</v>
      </c>
      <c r="S1290">
        <v>7.49</v>
      </c>
      <c r="U1290">
        <v>1977</v>
      </c>
      <c r="V1290" s="8">
        <v>40155</v>
      </c>
    </row>
    <row r="1291" spans="1:22" x14ac:dyDescent="0.2">
      <c r="A1291" t="s">
        <v>807</v>
      </c>
      <c r="B1291">
        <v>4</v>
      </c>
      <c r="C1291">
        <v>2010</v>
      </c>
      <c r="E1291" t="s">
        <v>1301</v>
      </c>
      <c r="F1291">
        <v>80.5</v>
      </c>
      <c r="G1291" t="s">
        <v>1102</v>
      </c>
      <c r="H1291" t="s">
        <v>296</v>
      </c>
      <c r="P1291">
        <v>6.55</v>
      </c>
      <c r="Q1291">
        <v>-0.7</v>
      </c>
      <c r="R1291">
        <v>0</v>
      </c>
      <c r="S1291">
        <v>7.25</v>
      </c>
      <c r="U1291">
        <v>100</v>
      </c>
      <c r="V1291" s="8">
        <v>40155</v>
      </c>
    </row>
    <row r="1292" spans="1:22" x14ac:dyDescent="0.2">
      <c r="A1292" t="s">
        <v>807</v>
      </c>
      <c r="B1292">
        <v>4</v>
      </c>
      <c r="C1292">
        <v>2010</v>
      </c>
      <c r="E1292" t="s">
        <v>1301</v>
      </c>
      <c r="F1292">
        <v>81</v>
      </c>
      <c r="G1292" t="s">
        <v>1103</v>
      </c>
      <c r="H1292" t="s">
        <v>296</v>
      </c>
      <c r="P1292">
        <v>6.34</v>
      </c>
      <c r="Q1292">
        <v>-0.68</v>
      </c>
      <c r="R1292">
        <v>0</v>
      </c>
      <c r="S1292">
        <v>7.02</v>
      </c>
      <c r="U1292">
        <v>150</v>
      </c>
      <c r="V1292" s="8">
        <v>40155</v>
      </c>
    </row>
    <row r="1293" spans="1:22" x14ac:dyDescent="0.2">
      <c r="A1293" t="s">
        <v>807</v>
      </c>
      <c r="B1293">
        <v>4</v>
      </c>
      <c r="C1293">
        <v>2010</v>
      </c>
      <c r="E1293" t="s">
        <v>1301</v>
      </c>
      <c r="F1293">
        <v>81.5</v>
      </c>
      <c r="G1293" t="s">
        <v>1104</v>
      </c>
      <c r="H1293" t="s">
        <v>296</v>
      </c>
      <c r="P1293">
        <v>6.14</v>
      </c>
      <c r="Q1293">
        <v>-0.66</v>
      </c>
      <c r="R1293">
        <v>0</v>
      </c>
      <c r="S1293">
        <v>6.8</v>
      </c>
      <c r="T1293">
        <v>90</v>
      </c>
      <c r="U1293">
        <v>276</v>
      </c>
      <c r="V1293" s="8">
        <v>40155</v>
      </c>
    </row>
    <row r="1294" spans="1:22" x14ac:dyDescent="0.2">
      <c r="A1294" t="s">
        <v>807</v>
      </c>
      <c r="B1294">
        <v>4</v>
      </c>
      <c r="C1294">
        <v>2010</v>
      </c>
      <c r="E1294" t="s">
        <v>1301</v>
      </c>
      <c r="F1294">
        <v>81.75</v>
      </c>
      <c r="G1294" t="s">
        <v>1105</v>
      </c>
      <c r="H1294" t="s">
        <v>296</v>
      </c>
      <c r="P1294">
        <v>6.04</v>
      </c>
      <c r="Q1294">
        <v>-0.66</v>
      </c>
      <c r="R1294">
        <v>0</v>
      </c>
      <c r="S1294">
        <v>6.7</v>
      </c>
      <c r="U1294">
        <v>50</v>
      </c>
      <c r="V1294" s="8">
        <v>40155</v>
      </c>
    </row>
    <row r="1295" spans="1:22" x14ac:dyDescent="0.2">
      <c r="A1295" t="s">
        <v>807</v>
      </c>
      <c r="B1295">
        <v>4</v>
      </c>
      <c r="C1295">
        <v>2010</v>
      </c>
      <c r="E1295" t="s">
        <v>1301</v>
      </c>
      <c r="F1295">
        <v>82</v>
      </c>
      <c r="G1295" t="s">
        <v>1106</v>
      </c>
      <c r="H1295" t="s">
        <v>296</v>
      </c>
      <c r="P1295">
        <v>5.93</v>
      </c>
      <c r="Q1295">
        <v>-0.65</v>
      </c>
      <c r="R1295">
        <v>0</v>
      </c>
      <c r="S1295">
        <v>6.58</v>
      </c>
      <c r="T1295">
        <v>30</v>
      </c>
      <c r="U1295">
        <v>565</v>
      </c>
      <c r="V1295" s="8">
        <v>40155</v>
      </c>
    </row>
    <row r="1296" spans="1:22" x14ac:dyDescent="0.2">
      <c r="A1296" t="s">
        <v>807</v>
      </c>
      <c r="B1296">
        <v>4</v>
      </c>
      <c r="C1296">
        <v>2010</v>
      </c>
      <c r="E1296" t="s">
        <v>1301</v>
      </c>
      <c r="F1296">
        <v>82.5</v>
      </c>
      <c r="G1296" t="s">
        <v>1107</v>
      </c>
      <c r="H1296" t="s">
        <v>296</v>
      </c>
      <c r="P1296">
        <v>5.74</v>
      </c>
      <c r="Q1296">
        <v>-0.63</v>
      </c>
      <c r="R1296">
        <v>0</v>
      </c>
      <c r="S1296">
        <v>6.37</v>
      </c>
      <c r="U1296">
        <v>151</v>
      </c>
      <c r="V1296" s="8">
        <v>40155</v>
      </c>
    </row>
    <row r="1297" spans="1:22" x14ac:dyDescent="0.2">
      <c r="A1297" t="s">
        <v>807</v>
      </c>
      <c r="B1297">
        <v>4</v>
      </c>
      <c r="C1297">
        <v>2010</v>
      </c>
      <c r="E1297" t="s">
        <v>1301</v>
      </c>
      <c r="F1297">
        <v>83</v>
      </c>
      <c r="G1297" t="s">
        <v>1108</v>
      </c>
      <c r="H1297" t="s">
        <v>296</v>
      </c>
      <c r="P1297">
        <v>5.55</v>
      </c>
      <c r="Q1297">
        <v>-0.61</v>
      </c>
      <c r="R1297">
        <v>0</v>
      </c>
      <c r="S1297">
        <v>6.16</v>
      </c>
      <c r="U1297">
        <v>333</v>
      </c>
      <c r="V1297" s="8">
        <v>40155</v>
      </c>
    </row>
    <row r="1298" spans="1:22" x14ac:dyDescent="0.2">
      <c r="A1298" t="s">
        <v>807</v>
      </c>
      <c r="B1298">
        <v>4</v>
      </c>
      <c r="C1298">
        <v>2010</v>
      </c>
      <c r="E1298" t="s">
        <v>1301</v>
      </c>
      <c r="F1298">
        <v>83.5</v>
      </c>
      <c r="G1298" t="s">
        <v>1109</v>
      </c>
      <c r="H1298" t="s">
        <v>296</v>
      </c>
      <c r="P1298">
        <v>5.36</v>
      </c>
      <c r="Q1298">
        <v>-0.6</v>
      </c>
      <c r="R1298">
        <v>0</v>
      </c>
      <c r="S1298">
        <v>5.96</v>
      </c>
      <c r="U1298">
        <v>238</v>
      </c>
      <c r="V1298" s="8">
        <v>40155</v>
      </c>
    </row>
    <row r="1299" spans="1:22" x14ac:dyDescent="0.2">
      <c r="A1299" t="s">
        <v>807</v>
      </c>
      <c r="B1299">
        <v>4</v>
      </c>
      <c r="C1299">
        <v>2010</v>
      </c>
      <c r="E1299" t="s">
        <v>1301</v>
      </c>
      <c r="F1299">
        <v>84</v>
      </c>
      <c r="G1299" t="s">
        <v>1110</v>
      </c>
      <c r="H1299" t="s">
        <v>296</v>
      </c>
      <c r="P1299">
        <v>5.18</v>
      </c>
      <c r="Q1299">
        <v>-0.57999999999999996</v>
      </c>
      <c r="R1299">
        <v>0</v>
      </c>
      <c r="S1299">
        <v>5.76</v>
      </c>
      <c r="U1299">
        <v>358</v>
      </c>
      <c r="V1299" s="8">
        <v>40155</v>
      </c>
    </row>
    <row r="1300" spans="1:22" x14ac:dyDescent="0.2">
      <c r="A1300" t="s">
        <v>807</v>
      </c>
      <c r="B1300">
        <v>4</v>
      </c>
      <c r="C1300">
        <v>2010</v>
      </c>
      <c r="E1300" t="s">
        <v>1301</v>
      </c>
      <c r="F1300">
        <v>84.5</v>
      </c>
      <c r="G1300" t="s">
        <v>1111</v>
      </c>
      <c r="H1300" t="s">
        <v>296</v>
      </c>
      <c r="P1300">
        <v>5</v>
      </c>
      <c r="Q1300">
        <v>-0.56999999999999995</v>
      </c>
      <c r="R1300">
        <v>0</v>
      </c>
      <c r="S1300">
        <v>5.57</v>
      </c>
      <c r="U1300">
        <v>340</v>
      </c>
      <c r="V1300" s="8">
        <v>40155</v>
      </c>
    </row>
    <row r="1301" spans="1:22" x14ac:dyDescent="0.2">
      <c r="A1301" t="s">
        <v>807</v>
      </c>
      <c r="B1301">
        <v>4</v>
      </c>
      <c r="C1301">
        <v>2010</v>
      </c>
      <c r="E1301" t="s">
        <v>1301</v>
      </c>
      <c r="F1301">
        <v>85</v>
      </c>
      <c r="G1301" t="s">
        <v>1112</v>
      </c>
      <c r="H1301" t="s">
        <v>296</v>
      </c>
      <c r="P1301">
        <v>4.82</v>
      </c>
      <c r="Q1301">
        <v>-0.56000000000000005</v>
      </c>
      <c r="R1301">
        <v>60</v>
      </c>
      <c r="S1301">
        <v>5.38</v>
      </c>
      <c r="U1301">
        <v>2635</v>
      </c>
      <c r="V1301" s="8">
        <v>40155</v>
      </c>
    </row>
    <row r="1302" spans="1:22" x14ac:dyDescent="0.2">
      <c r="A1302" t="s">
        <v>807</v>
      </c>
      <c r="B1302">
        <v>4</v>
      </c>
      <c r="C1302">
        <v>2010</v>
      </c>
      <c r="E1302" t="s">
        <v>1301</v>
      </c>
      <c r="F1302">
        <v>85.25</v>
      </c>
      <c r="G1302" t="s">
        <v>1113</v>
      </c>
      <c r="H1302" t="s">
        <v>296</v>
      </c>
      <c r="P1302">
        <v>4.74</v>
      </c>
      <c r="Q1302">
        <v>-0.56000000000000005</v>
      </c>
      <c r="R1302">
        <v>0</v>
      </c>
      <c r="S1302">
        <v>5.3</v>
      </c>
      <c r="U1302">
        <v>25</v>
      </c>
      <c r="V1302" s="8">
        <v>40155</v>
      </c>
    </row>
    <row r="1303" spans="1:22" x14ac:dyDescent="0.2">
      <c r="A1303" t="s">
        <v>807</v>
      </c>
      <c r="B1303">
        <v>4</v>
      </c>
      <c r="C1303">
        <v>2010</v>
      </c>
      <c r="E1303" t="s">
        <v>1301</v>
      </c>
      <c r="F1303">
        <v>85.5</v>
      </c>
      <c r="G1303" t="s">
        <v>1114</v>
      </c>
      <c r="H1303" t="s">
        <v>296</v>
      </c>
      <c r="P1303">
        <v>4.6500000000000004</v>
      </c>
      <c r="Q1303">
        <v>-0.55000000000000004</v>
      </c>
      <c r="R1303">
        <v>0</v>
      </c>
      <c r="S1303">
        <v>5.2</v>
      </c>
      <c r="U1303">
        <v>60</v>
      </c>
      <c r="V1303" s="8">
        <v>40155</v>
      </c>
    </row>
    <row r="1304" spans="1:22" x14ac:dyDescent="0.2">
      <c r="A1304" t="s">
        <v>807</v>
      </c>
      <c r="B1304">
        <v>4</v>
      </c>
      <c r="C1304">
        <v>2010</v>
      </c>
      <c r="E1304" t="s">
        <v>1301</v>
      </c>
      <c r="F1304">
        <v>86</v>
      </c>
      <c r="G1304" t="s">
        <v>1115</v>
      </c>
      <c r="H1304" t="s">
        <v>296</v>
      </c>
      <c r="P1304">
        <v>4.49</v>
      </c>
      <c r="Q1304">
        <v>-0.53</v>
      </c>
      <c r="R1304">
        <v>0</v>
      </c>
      <c r="S1304">
        <v>5.0199999999999996</v>
      </c>
      <c r="U1304">
        <v>132</v>
      </c>
      <c r="V1304" s="8">
        <v>40155</v>
      </c>
    </row>
    <row r="1305" spans="1:22" x14ac:dyDescent="0.2">
      <c r="A1305" t="s">
        <v>807</v>
      </c>
      <c r="B1305">
        <v>4</v>
      </c>
      <c r="C1305">
        <v>2010</v>
      </c>
      <c r="E1305" t="s">
        <v>1301</v>
      </c>
      <c r="F1305">
        <v>86.5</v>
      </c>
      <c r="G1305" t="s">
        <v>1116</v>
      </c>
      <c r="H1305" t="s">
        <v>296</v>
      </c>
      <c r="P1305">
        <v>4.32</v>
      </c>
      <c r="Q1305">
        <v>-0.52</v>
      </c>
      <c r="R1305">
        <v>0</v>
      </c>
      <c r="S1305">
        <v>4.84</v>
      </c>
      <c r="U1305">
        <v>140</v>
      </c>
      <c r="V1305" s="8">
        <v>40155</v>
      </c>
    </row>
    <row r="1306" spans="1:22" x14ac:dyDescent="0.2">
      <c r="A1306" t="s">
        <v>807</v>
      </c>
      <c r="B1306">
        <v>4</v>
      </c>
      <c r="C1306">
        <v>2010</v>
      </c>
      <c r="E1306" t="s">
        <v>1301</v>
      </c>
      <c r="F1306">
        <v>87</v>
      </c>
      <c r="G1306" t="s">
        <v>1117</v>
      </c>
      <c r="H1306" t="s">
        <v>296</v>
      </c>
      <c r="P1306">
        <v>4.16</v>
      </c>
      <c r="Q1306">
        <v>-0.51</v>
      </c>
      <c r="R1306">
        <v>0</v>
      </c>
      <c r="S1306">
        <v>4.67</v>
      </c>
      <c r="U1306">
        <v>335</v>
      </c>
      <c r="V1306" s="8">
        <v>40155</v>
      </c>
    </row>
    <row r="1307" spans="1:22" x14ac:dyDescent="0.2">
      <c r="A1307" t="s">
        <v>807</v>
      </c>
      <c r="B1307">
        <v>4</v>
      </c>
      <c r="C1307">
        <v>2010</v>
      </c>
      <c r="E1307" t="s">
        <v>1301</v>
      </c>
      <c r="F1307">
        <v>87.5</v>
      </c>
      <c r="G1307" t="s">
        <v>1118</v>
      </c>
      <c r="H1307" t="s">
        <v>296</v>
      </c>
      <c r="P1307">
        <v>4.01</v>
      </c>
      <c r="Q1307">
        <v>-0.49</v>
      </c>
      <c r="R1307">
        <v>0</v>
      </c>
      <c r="S1307">
        <v>4.5</v>
      </c>
      <c r="U1307">
        <v>13</v>
      </c>
      <c r="V1307" s="8">
        <v>40155</v>
      </c>
    </row>
    <row r="1308" spans="1:22" x14ac:dyDescent="0.2">
      <c r="A1308" t="s">
        <v>807</v>
      </c>
      <c r="B1308">
        <v>4</v>
      </c>
      <c r="C1308">
        <v>2010</v>
      </c>
      <c r="E1308" t="s">
        <v>1301</v>
      </c>
      <c r="F1308">
        <v>87.9</v>
      </c>
      <c r="G1308" t="s">
        <v>1119</v>
      </c>
      <c r="H1308" t="s">
        <v>296</v>
      </c>
      <c r="P1308">
        <v>3.9</v>
      </c>
      <c r="Q1308">
        <v>-0.48</v>
      </c>
      <c r="R1308">
        <v>0</v>
      </c>
      <c r="S1308">
        <v>4.38</v>
      </c>
      <c r="U1308">
        <v>25</v>
      </c>
      <c r="V1308" s="8">
        <v>40155</v>
      </c>
    </row>
    <row r="1309" spans="1:22" x14ac:dyDescent="0.2">
      <c r="A1309" t="s">
        <v>807</v>
      </c>
      <c r="B1309">
        <v>4</v>
      </c>
      <c r="C1309">
        <v>2010</v>
      </c>
      <c r="E1309" t="s">
        <v>1301</v>
      </c>
      <c r="F1309">
        <v>88</v>
      </c>
      <c r="G1309" t="s">
        <v>1120</v>
      </c>
      <c r="H1309" t="s">
        <v>296</v>
      </c>
      <c r="P1309">
        <v>3.86</v>
      </c>
      <c r="Q1309">
        <v>-0.48</v>
      </c>
      <c r="R1309">
        <v>0</v>
      </c>
      <c r="S1309">
        <v>4.34</v>
      </c>
      <c r="U1309">
        <v>100</v>
      </c>
      <c r="V1309" s="8">
        <v>40155</v>
      </c>
    </row>
    <row r="1310" spans="1:22" x14ac:dyDescent="0.2">
      <c r="A1310" t="s">
        <v>807</v>
      </c>
      <c r="B1310">
        <v>4</v>
      </c>
      <c r="C1310">
        <v>2010</v>
      </c>
      <c r="E1310" t="s">
        <v>1301</v>
      </c>
      <c r="F1310">
        <v>88.5</v>
      </c>
      <c r="G1310" t="s">
        <v>1121</v>
      </c>
      <c r="H1310" t="s">
        <v>296</v>
      </c>
      <c r="P1310">
        <v>3.72</v>
      </c>
      <c r="Q1310">
        <v>-0.46</v>
      </c>
      <c r="R1310">
        <v>0</v>
      </c>
      <c r="S1310">
        <v>4.18</v>
      </c>
      <c r="U1310">
        <v>290</v>
      </c>
      <c r="V1310" s="8">
        <v>40155</v>
      </c>
    </row>
    <row r="1311" spans="1:22" x14ac:dyDescent="0.2">
      <c r="A1311" t="s">
        <v>807</v>
      </c>
      <c r="B1311">
        <v>4</v>
      </c>
      <c r="C1311">
        <v>2010</v>
      </c>
      <c r="E1311" t="s">
        <v>1301</v>
      </c>
      <c r="F1311">
        <v>88.6</v>
      </c>
      <c r="G1311" t="s">
        <v>1122</v>
      </c>
      <c r="H1311" t="s">
        <v>296</v>
      </c>
      <c r="P1311">
        <v>3.69</v>
      </c>
      <c r="Q1311">
        <v>-0.46</v>
      </c>
      <c r="R1311">
        <v>0</v>
      </c>
      <c r="S1311">
        <v>4.1500000000000004</v>
      </c>
      <c r="U1311">
        <v>25</v>
      </c>
      <c r="V1311" s="8">
        <v>40155</v>
      </c>
    </row>
    <row r="1312" spans="1:22" x14ac:dyDescent="0.2">
      <c r="A1312" t="s">
        <v>807</v>
      </c>
      <c r="B1312">
        <v>4</v>
      </c>
      <c r="C1312">
        <v>2010</v>
      </c>
      <c r="E1312" t="s">
        <v>1301</v>
      </c>
      <c r="F1312">
        <v>89</v>
      </c>
      <c r="G1312" t="s">
        <v>1123</v>
      </c>
      <c r="H1312" t="s">
        <v>296</v>
      </c>
      <c r="P1312">
        <v>3.58</v>
      </c>
      <c r="Q1312">
        <v>0</v>
      </c>
      <c r="R1312">
        <v>10</v>
      </c>
      <c r="V1312" s="8">
        <v>40155</v>
      </c>
    </row>
    <row r="1313" spans="1:22" x14ac:dyDescent="0.2">
      <c r="A1313" t="s">
        <v>807</v>
      </c>
      <c r="B1313">
        <v>4</v>
      </c>
      <c r="C1313">
        <v>2010</v>
      </c>
      <c r="E1313" t="s">
        <v>1301</v>
      </c>
      <c r="F1313">
        <v>90</v>
      </c>
      <c r="G1313" t="s">
        <v>1124</v>
      </c>
      <c r="H1313" t="s">
        <v>296</v>
      </c>
      <c r="P1313">
        <v>3.31</v>
      </c>
      <c r="Q1313">
        <v>-0.42</v>
      </c>
      <c r="R1313">
        <v>0</v>
      </c>
      <c r="S1313">
        <v>3.73</v>
      </c>
      <c r="U1313">
        <v>2848</v>
      </c>
      <c r="V1313" s="8">
        <v>40155</v>
      </c>
    </row>
    <row r="1314" spans="1:22" x14ac:dyDescent="0.2">
      <c r="A1314" t="s">
        <v>807</v>
      </c>
      <c r="B1314">
        <v>4</v>
      </c>
      <c r="C1314">
        <v>2010</v>
      </c>
      <c r="E1314" t="s">
        <v>1301</v>
      </c>
      <c r="F1314">
        <v>90.05</v>
      </c>
      <c r="G1314" t="s">
        <v>1125</v>
      </c>
      <c r="H1314" t="s">
        <v>296</v>
      </c>
      <c r="P1314">
        <v>3.29</v>
      </c>
      <c r="Q1314">
        <v>-0.42</v>
      </c>
      <c r="R1314">
        <v>0</v>
      </c>
      <c r="S1314">
        <v>3.71</v>
      </c>
      <c r="U1314">
        <v>90</v>
      </c>
      <c r="V1314" s="8">
        <v>40155</v>
      </c>
    </row>
    <row r="1315" spans="1:22" x14ac:dyDescent="0.2">
      <c r="A1315" t="s">
        <v>807</v>
      </c>
      <c r="B1315">
        <v>4</v>
      </c>
      <c r="C1315">
        <v>2010</v>
      </c>
      <c r="E1315" t="s">
        <v>1301</v>
      </c>
      <c r="F1315">
        <v>90.1</v>
      </c>
      <c r="G1315" t="s">
        <v>1126</v>
      </c>
      <c r="H1315" t="s">
        <v>296</v>
      </c>
      <c r="P1315">
        <v>3.28</v>
      </c>
      <c r="Q1315">
        <v>-0.42</v>
      </c>
      <c r="R1315">
        <v>0</v>
      </c>
      <c r="S1315">
        <v>3.7</v>
      </c>
      <c r="U1315">
        <v>120</v>
      </c>
      <c r="V1315" s="8">
        <v>40155</v>
      </c>
    </row>
    <row r="1316" spans="1:22" x14ac:dyDescent="0.2">
      <c r="A1316" t="s">
        <v>807</v>
      </c>
      <c r="B1316">
        <v>4</v>
      </c>
      <c r="C1316">
        <v>2010</v>
      </c>
      <c r="E1316" t="s">
        <v>1301</v>
      </c>
      <c r="F1316">
        <v>90.15</v>
      </c>
      <c r="G1316" t="s">
        <v>1127</v>
      </c>
      <c r="H1316" t="s">
        <v>296</v>
      </c>
      <c r="P1316">
        <v>3.27</v>
      </c>
      <c r="Q1316">
        <v>-0.42</v>
      </c>
      <c r="R1316">
        <v>0</v>
      </c>
      <c r="S1316">
        <v>3.69</v>
      </c>
      <c r="U1316">
        <v>60</v>
      </c>
      <c r="V1316" s="8">
        <v>40155</v>
      </c>
    </row>
    <row r="1317" spans="1:22" x14ac:dyDescent="0.2">
      <c r="A1317" t="s">
        <v>807</v>
      </c>
      <c r="B1317">
        <v>4</v>
      </c>
      <c r="C1317">
        <v>2010</v>
      </c>
      <c r="E1317" t="s">
        <v>1301</v>
      </c>
      <c r="F1317">
        <v>90.2</v>
      </c>
      <c r="G1317" t="s">
        <v>1128</v>
      </c>
      <c r="H1317" t="s">
        <v>296</v>
      </c>
      <c r="P1317">
        <v>3.26</v>
      </c>
      <c r="Q1317">
        <v>-0.42</v>
      </c>
      <c r="R1317">
        <v>0</v>
      </c>
      <c r="S1317">
        <v>3.68</v>
      </c>
      <c r="U1317">
        <v>60</v>
      </c>
      <c r="V1317" s="8">
        <v>40155</v>
      </c>
    </row>
    <row r="1318" spans="1:22" x14ac:dyDescent="0.2">
      <c r="A1318" t="s">
        <v>807</v>
      </c>
      <c r="B1318">
        <v>4</v>
      </c>
      <c r="C1318">
        <v>2010</v>
      </c>
      <c r="E1318" t="s">
        <v>1301</v>
      </c>
      <c r="F1318">
        <v>90.5</v>
      </c>
      <c r="G1318" t="s">
        <v>1129</v>
      </c>
      <c r="H1318" t="s">
        <v>296</v>
      </c>
      <c r="P1318">
        <v>3.18</v>
      </c>
      <c r="Q1318">
        <v>-0.41</v>
      </c>
      <c r="R1318">
        <v>0</v>
      </c>
      <c r="S1318">
        <v>3.59</v>
      </c>
      <c r="U1318">
        <v>85</v>
      </c>
      <c r="V1318" s="8">
        <v>40155</v>
      </c>
    </row>
    <row r="1319" spans="1:22" x14ac:dyDescent="0.2">
      <c r="A1319" t="s">
        <v>807</v>
      </c>
      <c r="B1319">
        <v>4</v>
      </c>
      <c r="C1319">
        <v>2010</v>
      </c>
      <c r="E1319" t="s">
        <v>1301</v>
      </c>
      <c r="F1319">
        <v>91</v>
      </c>
      <c r="G1319" t="s">
        <v>1130</v>
      </c>
      <c r="H1319" t="s">
        <v>296</v>
      </c>
      <c r="P1319">
        <v>3.05</v>
      </c>
      <c r="Q1319">
        <v>-0.4</v>
      </c>
      <c r="R1319">
        <v>0</v>
      </c>
      <c r="S1319">
        <v>3.45</v>
      </c>
      <c r="U1319">
        <v>63</v>
      </c>
      <c r="V1319" s="8">
        <v>40155</v>
      </c>
    </row>
    <row r="1320" spans="1:22" x14ac:dyDescent="0.2">
      <c r="A1320" t="s">
        <v>807</v>
      </c>
      <c r="B1320">
        <v>4</v>
      </c>
      <c r="C1320">
        <v>2010</v>
      </c>
      <c r="E1320" t="s">
        <v>1301</v>
      </c>
      <c r="F1320">
        <v>91.5</v>
      </c>
      <c r="G1320" t="s">
        <v>1131</v>
      </c>
      <c r="H1320" t="s">
        <v>296</v>
      </c>
      <c r="P1320">
        <v>2.93</v>
      </c>
      <c r="Q1320">
        <v>-0.39</v>
      </c>
      <c r="R1320">
        <v>0</v>
      </c>
      <c r="S1320">
        <v>3.32</v>
      </c>
      <c r="U1320">
        <v>50</v>
      </c>
      <c r="V1320" s="8">
        <v>40155</v>
      </c>
    </row>
    <row r="1321" spans="1:22" x14ac:dyDescent="0.2">
      <c r="A1321" t="s">
        <v>807</v>
      </c>
      <c r="B1321">
        <v>4</v>
      </c>
      <c r="C1321">
        <v>2010</v>
      </c>
      <c r="E1321" t="s">
        <v>1301</v>
      </c>
      <c r="F1321">
        <v>92.5</v>
      </c>
      <c r="G1321" t="s">
        <v>1132</v>
      </c>
      <c r="H1321" t="s">
        <v>296</v>
      </c>
      <c r="P1321">
        <v>2.7</v>
      </c>
      <c r="Q1321">
        <v>-0.36</v>
      </c>
      <c r="R1321">
        <v>0</v>
      </c>
      <c r="S1321">
        <v>3.06</v>
      </c>
      <c r="U1321">
        <v>25</v>
      </c>
      <c r="V1321" s="8">
        <v>40155</v>
      </c>
    </row>
    <row r="1322" spans="1:22" x14ac:dyDescent="0.2">
      <c r="A1322" t="s">
        <v>807</v>
      </c>
      <c r="B1322">
        <v>4</v>
      </c>
      <c r="C1322">
        <v>2010</v>
      </c>
      <c r="E1322" t="s">
        <v>1301</v>
      </c>
      <c r="F1322">
        <v>93</v>
      </c>
      <c r="G1322" t="s">
        <v>1133</v>
      </c>
      <c r="H1322" t="s">
        <v>296</v>
      </c>
      <c r="P1322">
        <v>2.59</v>
      </c>
      <c r="Q1322">
        <v>-0.35</v>
      </c>
      <c r="R1322">
        <v>0</v>
      </c>
      <c r="S1322">
        <v>2.94</v>
      </c>
      <c r="U1322">
        <v>253</v>
      </c>
      <c r="V1322" s="8">
        <v>40155</v>
      </c>
    </row>
    <row r="1323" spans="1:22" x14ac:dyDescent="0.2">
      <c r="A1323" t="s">
        <v>807</v>
      </c>
      <c r="B1323">
        <v>4</v>
      </c>
      <c r="C1323">
        <v>2010</v>
      </c>
      <c r="E1323" t="s">
        <v>1301</v>
      </c>
      <c r="F1323">
        <v>93.5</v>
      </c>
      <c r="G1323" t="s">
        <v>1134</v>
      </c>
      <c r="H1323" t="s">
        <v>296</v>
      </c>
      <c r="P1323">
        <v>2.48</v>
      </c>
      <c r="Q1323">
        <v>-0.34</v>
      </c>
      <c r="R1323">
        <v>0</v>
      </c>
      <c r="S1323">
        <v>2.82</v>
      </c>
      <c r="U1323">
        <v>11</v>
      </c>
      <c r="V1323" s="8">
        <v>40155</v>
      </c>
    </row>
    <row r="1324" spans="1:22" x14ac:dyDescent="0.2">
      <c r="A1324" t="s">
        <v>807</v>
      </c>
      <c r="B1324">
        <v>4</v>
      </c>
      <c r="C1324">
        <v>2010</v>
      </c>
      <c r="E1324" t="s">
        <v>1301</v>
      </c>
      <c r="F1324">
        <v>94</v>
      </c>
      <c r="G1324" t="s">
        <v>1135</v>
      </c>
      <c r="H1324" t="s">
        <v>296</v>
      </c>
      <c r="P1324">
        <v>2.38</v>
      </c>
      <c r="Q1324">
        <v>-0.33</v>
      </c>
      <c r="R1324">
        <v>0</v>
      </c>
      <c r="S1324">
        <v>2.71</v>
      </c>
      <c r="U1324">
        <v>35</v>
      </c>
      <c r="V1324" s="8">
        <v>40155</v>
      </c>
    </row>
    <row r="1325" spans="1:22" x14ac:dyDescent="0.2">
      <c r="A1325" t="s">
        <v>807</v>
      </c>
      <c r="B1325">
        <v>4</v>
      </c>
      <c r="C1325">
        <v>2010</v>
      </c>
      <c r="E1325" t="s">
        <v>1301</v>
      </c>
      <c r="F1325">
        <v>95</v>
      </c>
      <c r="G1325" t="s">
        <v>1136</v>
      </c>
      <c r="H1325" t="s">
        <v>296</v>
      </c>
      <c r="P1325">
        <v>2.2000000000000002</v>
      </c>
      <c r="Q1325">
        <v>-0.28999999999999998</v>
      </c>
      <c r="R1325">
        <v>0</v>
      </c>
      <c r="S1325">
        <v>2.4900000000000002</v>
      </c>
      <c r="U1325">
        <v>1906</v>
      </c>
      <c r="V1325" s="8">
        <v>40155</v>
      </c>
    </row>
    <row r="1326" spans="1:22" x14ac:dyDescent="0.2">
      <c r="A1326" t="s">
        <v>807</v>
      </c>
      <c r="B1326">
        <v>4</v>
      </c>
      <c r="C1326">
        <v>2010</v>
      </c>
      <c r="E1326" t="s">
        <v>1301</v>
      </c>
      <c r="F1326">
        <v>95.5</v>
      </c>
      <c r="G1326" t="s">
        <v>1137</v>
      </c>
      <c r="H1326" t="s">
        <v>296</v>
      </c>
      <c r="P1326">
        <v>2.12</v>
      </c>
      <c r="Q1326">
        <v>-0.28000000000000003</v>
      </c>
      <c r="R1326">
        <v>0</v>
      </c>
      <c r="S1326">
        <v>2.4</v>
      </c>
      <c r="U1326">
        <v>2</v>
      </c>
      <c r="V1326" s="8">
        <v>40155</v>
      </c>
    </row>
    <row r="1327" spans="1:22" x14ac:dyDescent="0.2">
      <c r="A1327" t="s">
        <v>807</v>
      </c>
      <c r="B1327">
        <v>4</v>
      </c>
      <c r="C1327">
        <v>2010</v>
      </c>
      <c r="E1327" t="s">
        <v>1301</v>
      </c>
      <c r="F1327">
        <v>96</v>
      </c>
      <c r="G1327" t="s">
        <v>1138</v>
      </c>
      <c r="H1327" t="s">
        <v>296</v>
      </c>
      <c r="P1327">
        <v>2.0499999999999998</v>
      </c>
      <c r="Q1327">
        <v>-0.27</v>
      </c>
      <c r="R1327">
        <v>0</v>
      </c>
      <c r="S1327">
        <v>2.3199999999999998</v>
      </c>
      <c r="U1327">
        <v>5</v>
      </c>
      <c r="V1327" s="8">
        <v>40155</v>
      </c>
    </row>
    <row r="1328" spans="1:22" x14ac:dyDescent="0.2">
      <c r="A1328" t="s">
        <v>807</v>
      </c>
      <c r="B1328">
        <v>4</v>
      </c>
      <c r="C1328">
        <v>2010</v>
      </c>
      <c r="E1328" t="s">
        <v>1301</v>
      </c>
      <c r="F1328">
        <v>97.5</v>
      </c>
      <c r="G1328" t="s">
        <v>1139</v>
      </c>
      <c r="H1328" t="s">
        <v>296</v>
      </c>
      <c r="P1328">
        <v>1.84</v>
      </c>
      <c r="Q1328">
        <v>-0.25</v>
      </c>
      <c r="R1328">
        <v>0</v>
      </c>
      <c r="S1328">
        <v>2.09</v>
      </c>
      <c r="U1328">
        <v>25</v>
      </c>
      <c r="V1328" s="8">
        <v>40155</v>
      </c>
    </row>
    <row r="1329" spans="1:22" x14ac:dyDescent="0.2">
      <c r="A1329" t="s">
        <v>807</v>
      </c>
      <c r="B1329">
        <v>4</v>
      </c>
      <c r="C1329">
        <v>2010</v>
      </c>
      <c r="E1329" t="s">
        <v>1301</v>
      </c>
      <c r="F1329">
        <v>98</v>
      </c>
      <c r="G1329" t="s">
        <v>1140</v>
      </c>
      <c r="H1329" t="s">
        <v>296</v>
      </c>
      <c r="P1329">
        <v>1.78</v>
      </c>
      <c r="Q1329">
        <v>-0.24</v>
      </c>
      <c r="R1329">
        <v>0</v>
      </c>
      <c r="S1329">
        <v>2.02</v>
      </c>
      <c r="U1329">
        <v>175</v>
      </c>
      <c r="V1329" s="8">
        <v>40155</v>
      </c>
    </row>
    <row r="1330" spans="1:22" x14ac:dyDescent="0.2">
      <c r="A1330" t="s">
        <v>807</v>
      </c>
      <c r="B1330">
        <v>4</v>
      </c>
      <c r="C1330">
        <v>2010</v>
      </c>
      <c r="E1330" t="s">
        <v>1301</v>
      </c>
      <c r="F1330">
        <v>98.5</v>
      </c>
      <c r="G1330" t="s">
        <v>1141</v>
      </c>
      <c r="H1330" t="s">
        <v>296</v>
      </c>
      <c r="P1330">
        <v>1.72</v>
      </c>
      <c r="Q1330">
        <v>-0.23</v>
      </c>
      <c r="R1330">
        <v>0</v>
      </c>
      <c r="S1330">
        <v>1.95</v>
      </c>
      <c r="U1330">
        <v>2</v>
      </c>
      <c r="V1330" s="8">
        <v>40155</v>
      </c>
    </row>
    <row r="1331" spans="1:22" x14ac:dyDescent="0.2">
      <c r="A1331" t="s">
        <v>807</v>
      </c>
      <c r="B1331">
        <v>4</v>
      </c>
      <c r="C1331">
        <v>2010</v>
      </c>
      <c r="E1331" t="s">
        <v>1301</v>
      </c>
      <c r="F1331">
        <v>99</v>
      </c>
      <c r="G1331" t="s">
        <v>1142</v>
      </c>
      <c r="H1331" t="s">
        <v>296</v>
      </c>
      <c r="P1331">
        <v>1.66</v>
      </c>
      <c r="Q1331">
        <v>-0.22</v>
      </c>
      <c r="R1331">
        <v>0</v>
      </c>
      <c r="S1331">
        <v>1.88</v>
      </c>
      <c r="U1331">
        <v>60</v>
      </c>
      <c r="V1331" s="8">
        <v>40155</v>
      </c>
    </row>
    <row r="1332" spans="1:22" x14ac:dyDescent="0.2">
      <c r="A1332" t="s">
        <v>807</v>
      </c>
      <c r="B1332">
        <v>4</v>
      </c>
      <c r="C1332">
        <v>2010</v>
      </c>
      <c r="E1332" t="s">
        <v>1301</v>
      </c>
      <c r="F1332">
        <v>99.5</v>
      </c>
      <c r="G1332" t="s">
        <v>1143</v>
      </c>
      <c r="H1332" t="s">
        <v>296</v>
      </c>
      <c r="P1332">
        <v>1.6</v>
      </c>
      <c r="Q1332">
        <v>-0.21</v>
      </c>
      <c r="R1332">
        <v>0</v>
      </c>
      <c r="S1332">
        <v>1.81</v>
      </c>
      <c r="U1332">
        <v>75</v>
      </c>
      <c r="V1332" s="8">
        <v>40155</v>
      </c>
    </row>
    <row r="1333" spans="1:22" x14ac:dyDescent="0.2">
      <c r="A1333" t="s">
        <v>807</v>
      </c>
      <c r="B1333">
        <v>4</v>
      </c>
      <c r="C1333">
        <v>2010</v>
      </c>
      <c r="E1333" t="s">
        <v>5087</v>
      </c>
      <c r="F1333">
        <v>100</v>
      </c>
      <c r="G1333" t="s">
        <v>1144</v>
      </c>
      <c r="H1333" t="s">
        <v>1145</v>
      </c>
      <c r="P1333">
        <v>23.19</v>
      </c>
      <c r="Q1333">
        <v>1.38</v>
      </c>
      <c r="R1333">
        <v>0</v>
      </c>
      <c r="S1333">
        <v>21.81</v>
      </c>
      <c r="U1333">
        <v>340</v>
      </c>
      <c r="V1333" s="8">
        <v>40155</v>
      </c>
    </row>
    <row r="1334" spans="1:22" x14ac:dyDescent="0.2">
      <c r="A1334" t="s">
        <v>807</v>
      </c>
      <c r="B1334">
        <v>4</v>
      </c>
      <c r="C1334">
        <v>2010</v>
      </c>
      <c r="E1334" t="s">
        <v>5087</v>
      </c>
      <c r="F1334">
        <v>102.75</v>
      </c>
      <c r="G1334" t="s">
        <v>1146</v>
      </c>
      <c r="H1334" t="s">
        <v>1145</v>
      </c>
      <c r="P1334">
        <v>25.66</v>
      </c>
      <c r="Q1334">
        <v>1.42</v>
      </c>
      <c r="R1334">
        <v>0</v>
      </c>
      <c r="S1334">
        <v>24.24</v>
      </c>
      <c r="U1334">
        <v>50</v>
      </c>
      <c r="V1334" s="8">
        <v>40155</v>
      </c>
    </row>
    <row r="1335" spans="1:22" x14ac:dyDescent="0.2">
      <c r="A1335" t="s">
        <v>807</v>
      </c>
      <c r="B1335">
        <v>4</v>
      </c>
      <c r="C1335">
        <v>2010</v>
      </c>
      <c r="E1335" t="s">
        <v>5087</v>
      </c>
      <c r="F1335">
        <v>106</v>
      </c>
      <c r="G1335" t="s">
        <v>1147</v>
      </c>
      <c r="H1335" t="s">
        <v>1145</v>
      </c>
      <c r="P1335">
        <v>28.65</v>
      </c>
      <c r="Q1335">
        <v>1.46</v>
      </c>
      <c r="R1335">
        <v>0</v>
      </c>
      <c r="S1335">
        <v>27.19</v>
      </c>
      <c r="U1335">
        <v>50</v>
      </c>
      <c r="V1335" s="8">
        <v>40155</v>
      </c>
    </row>
    <row r="1336" spans="1:22" x14ac:dyDescent="0.2">
      <c r="A1336" t="s">
        <v>807</v>
      </c>
      <c r="B1336">
        <v>4</v>
      </c>
      <c r="C1336">
        <v>2010</v>
      </c>
      <c r="E1336" t="s">
        <v>5087</v>
      </c>
      <c r="F1336">
        <v>107</v>
      </c>
      <c r="G1336" t="s">
        <v>1148</v>
      </c>
      <c r="H1336" t="s">
        <v>1145</v>
      </c>
      <c r="P1336">
        <v>29.58</v>
      </c>
      <c r="Q1336">
        <v>1.46</v>
      </c>
      <c r="R1336">
        <v>0</v>
      </c>
      <c r="S1336">
        <v>28.12</v>
      </c>
      <c r="V1336" s="8">
        <v>40155</v>
      </c>
    </row>
    <row r="1337" spans="1:22" x14ac:dyDescent="0.2">
      <c r="A1337" t="s">
        <v>807</v>
      </c>
      <c r="B1337">
        <v>4</v>
      </c>
      <c r="C1337">
        <v>2010</v>
      </c>
      <c r="E1337" t="s">
        <v>5087</v>
      </c>
      <c r="F1337">
        <v>107.5</v>
      </c>
      <c r="G1337" t="s">
        <v>1149</v>
      </c>
      <c r="H1337" t="s">
        <v>1145</v>
      </c>
      <c r="P1337">
        <v>30.04</v>
      </c>
      <c r="Q1337">
        <v>1.46</v>
      </c>
      <c r="R1337">
        <v>0</v>
      </c>
      <c r="S1337">
        <v>28.58</v>
      </c>
      <c r="U1337">
        <v>25</v>
      </c>
      <c r="V1337" s="8">
        <v>40155</v>
      </c>
    </row>
    <row r="1338" spans="1:22" x14ac:dyDescent="0.2">
      <c r="A1338" t="s">
        <v>807</v>
      </c>
      <c r="B1338">
        <v>4</v>
      </c>
      <c r="C1338">
        <v>2010</v>
      </c>
      <c r="E1338" t="s">
        <v>5087</v>
      </c>
      <c r="F1338">
        <v>110</v>
      </c>
      <c r="G1338" t="s">
        <v>1150</v>
      </c>
      <c r="H1338" t="s">
        <v>1145</v>
      </c>
      <c r="P1338">
        <v>32.39</v>
      </c>
      <c r="Q1338">
        <v>1.48</v>
      </c>
      <c r="R1338">
        <v>0</v>
      </c>
      <c r="S1338">
        <v>30.91</v>
      </c>
      <c r="U1338">
        <v>25</v>
      </c>
      <c r="V1338" s="8">
        <v>40155</v>
      </c>
    </row>
    <row r="1339" spans="1:22" x14ac:dyDescent="0.2">
      <c r="A1339" t="s">
        <v>807</v>
      </c>
      <c r="B1339">
        <v>4</v>
      </c>
      <c r="C1339">
        <v>2010</v>
      </c>
      <c r="E1339" t="s">
        <v>5087</v>
      </c>
      <c r="F1339">
        <v>120</v>
      </c>
      <c r="G1339" t="s">
        <v>1151</v>
      </c>
      <c r="H1339" t="s">
        <v>1145</v>
      </c>
      <c r="P1339">
        <v>42</v>
      </c>
      <c r="Q1339">
        <v>1.54</v>
      </c>
      <c r="R1339">
        <v>0</v>
      </c>
      <c r="S1339">
        <v>40.46</v>
      </c>
      <c r="U1339">
        <v>50</v>
      </c>
      <c r="V1339" s="8">
        <v>40155</v>
      </c>
    </row>
    <row r="1340" spans="1:22" x14ac:dyDescent="0.2">
      <c r="A1340" t="s">
        <v>807</v>
      </c>
      <c r="B1340">
        <v>4</v>
      </c>
      <c r="C1340">
        <v>2010</v>
      </c>
      <c r="E1340" t="s">
        <v>5087</v>
      </c>
      <c r="F1340">
        <v>125</v>
      </c>
      <c r="G1340" t="s">
        <v>4936</v>
      </c>
      <c r="H1340" t="s">
        <v>1145</v>
      </c>
      <c r="P1340">
        <v>46.89</v>
      </c>
      <c r="Q1340">
        <v>1.56</v>
      </c>
      <c r="R1340">
        <v>0</v>
      </c>
      <c r="S1340">
        <v>45.33</v>
      </c>
      <c r="U1340">
        <v>25</v>
      </c>
      <c r="V1340" s="8">
        <v>40155</v>
      </c>
    </row>
    <row r="1341" spans="1:22" x14ac:dyDescent="0.2">
      <c r="A1341" t="s">
        <v>807</v>
      </c>
      <c r="B1341">
        <v>4</v>
      </c>
      <c r="C1341">
        <v>2010</v>
      </c>
      <c r="E1341" t="s">
        <v>5087</v>
      </c>
      <c r="F1341">
        <v>134.5</v>
      </c>
      <c r="G1341" t="s">
        <v>4937</v>
      </c>
      <c r="H1341" t="s">
        <v>1145</v>
      </c>
      <c r="P1341">
        <v>56.25</v>
      </c>
      <c r="Q1341">
        <v>1.57</v>
      </c>
      <c r="R1341">
        <v>0</v>
      </c>
      <c r="S1341">
        <v>54.68</v>
      </c>
      <c r="U1341">
        <v>50</v>
      </c>
      <c r="V1341" s="8">
        <v>40155</v>
      </c>
    </row>
    <row r="1342" spans="1:22" x14ac:dyDescent="0.2">
      <c r="A1342" t="s">
        <v>807</v>
      </c>
      <c r="B1342">
        <v>4</v>
      </c>
      <c r="C1342">
        <v>2010</v>
      </c>
      <c r="E1342" t="s">
        <v>5087</v>
      </c>
      <c r="F1342">
        <v>135</v>
      </c>
      <c r="G1342" t="s">
        <v>4938</v>
      </c>
      <c r="H1342" t="s">
        <v>1145</v>
      </c>
      <c r="P1342">
        <v>56.75</v>
      </c>
      <c r="Q1342">
        <v>1.58</v>
      </c>
      <c r="R1342">
        <v>0</v>
      </c>
      <c r="S1342">
        <v>55.17</v>
      </c>
      <c r="U1342">
        <v>50</v>
      </c>
      <c r="V1342" s="8">
        <v>40155</v>
      </c>
    </row>
    <row r="1343" spans="1:22" x14ac:dyDescent="0.2">
      <c r="A1343" t="s">
        <v>807</v>
      </c>
      <c r="B1343">
        <v>4</v>
      </c>
      <c r="C1343">
        <v>2010</v>
      </c>
      <c r="E1343" t="s">
        <v>5087</v>
      </c>
      <c r="F1343">
        <v>25</v>
      </c>
      <c r="G1343" t="s">
        <v>4939</v>
      </c>
      <c r="H1343" t="s">
        <v>1145</v>
      </c>
      <c r="P1343">
        <v>0.01</v>
      </c>
      <c r="Q1343" t="s">
        <v>1244</v>
      </c>
      <c r="R1343">
        <v>0</v>
      </c>
      <c r="S1343">
        <v>0.01</v>
      </c>
      <c r="U1343">
        <v>30</v>
      </c>
      <c r="V1343" s="8">
        <v>40155</v>
      </c>
    </row>
    <row r="1344" spans="1:22" x14ac:dyDescent="0.2">
      <c r="A1344" t="s">
        <v>807</v>
      </c>
      <c r="B1344">
        <v>4</v>
      </c>
      <c r="C1344">
        <v>2010</v>
      </c>
      <c r="E1344" t="s">
        <v>5087</v>
      </c>
      <c r="F1344">
        <v>30</v>
      </c>
      <c r="G1344" t="s">
        <v>4940</v>
      </c>
      <c r="H1344" t="s">
        <v>1145</v>
      </c>
      <c r="P1344">
        <v>0.03</v>
      </c>
      <c r="Q1344" t="s">
        <v>1244</v>
      </c>
      <c r="R1344">
        <v>0</v>
      </c>
      <c r="S1344">
        <v>0.03</v>
      </c>
      <c r="U1344">
        <v>475</v>
      </c>
      <c r="V1344" s="8">
        <v>40155</v>
      </c>
    </row>
    <row r="1345" spans="1:22" x14ac:dyDescent="0.2">
      <c r="A1345" t="s">
        <v>807</v>
      </c>
      <c r="B1345">
        <v>4</v>
      </c>
      <c r="C1345">
        <v>2010</v>
      </c>
      <c r="E1345" t="s">
        <v>5087</v>
      </c>
      <c r="F1345">
        <v>33</v>
      </c>
      <c r="G1345" t="s">
        <v>4941</v>
      </c>
      <c r="H1345" t="s">
        <v>1145</v>
      </c>
      <c r="P1345">
        <v>0.06</v>
      </c>
      <c r="Q1345">
        <v>0.01</v>
      </c>
      <c r="R1345">
        <v>0</v>
      </c>
      <c r="S1345">
        <v>0.05</v>
      </c>
      <c r="U1345">
        <v>75</v>
      </c>
      <c r="V1345" s="8">
        <v>40155</v>
      </c>
    </row>
    <row r="1346" spans="1:22" x14ac:dyDescent="0.2">
      <c r="A1346" t="s">
        <v>807</v>
      </c>
      <c r="B1346">
        <v>4</v>
      </c>
      <c r="C1346">
        <v>2010</v>
      </c>
      <c r="E1346" t="s">
        <v>5087</v>
      </c>
      <c r="F1346">
        <v>34</v>
      </c>
      <c r="G1346" t="s">
        <v>4942</v>
      </c>
      <c r="H1346" t="s">
        <v>1145</v>
      </c>
      <c r="P1346">
        <v>7.0000000000000007E-2</v>
      </c>
      <c r="Q1346">
        <v>0.01</v>
      </c>
      <c r="R1346">
        <v>0</v>
      </c>
      <c r="S1346">
        <v>0.06</v>
      </c>
      <c r="U1346">
        <v>1</v>
      </c>
      <c r="V1346" s="8">
        <v>40155</v>
      </c>
    </row>
    <row r="1347" spans="1:22" x14ac:dyDescent="0.2">
      <c r="A1347" t="s">
        <v>807</v>
      </c>
      <c r="B1347">
        <v>4</v>
      </c>
      <c r="C1347">
        <v>2010</v>
      </c>
      <c r="E1347" t="s">
        <v>5087</v>
      </c>
      <c r="F1347">
        <v>35</v>
      </c>
      <c r="G1347" t="s">
        <v>4943</v>
      </c>
      <c r="H1347" t="s">
        <v>1145</v>
      </c>
      <c r="P1347">
        <v>0.09</v>
      </c>
      <c r="Q1347">
        <v>0.02</v>
      </c>
      <c r="R1347">
        <v>200</v>
      </c>
      <c r="S1347">
        <v>7.0000000000000007E-2</v>
      </c>
      <c r="U1347">
        <v>375</v>
      </c>
      <c r="V1347" s="8">
        <v>40155</v>
      </c>
    </row>
    <row r="1348" spans="1:22" x14ac:dyDescent="0.2">
      <c r="A1348" t="s">
        <v>807</v>
      </c>
      <c r="B1348">
        <v>4</v>
      </c>
      <c r="C1348">
        <v>2010</v>
      </c>
      <c r="E1348" t="s">
        <v>5087</v>
      </c>
      <c r="F1348">
        <v>38</v>
      </c>
      <c r="G1348" t="s">
        <v>4944</v>
      </c>
      <c r="H1348" t="s">
        <v>1145</v>
      </c>
      <c r="P1348">
        <v>0.14000000000000001</v>
      </c>
      <c r="Q1348">
        <v>0.02</v>
      </c>
      <c r="R1348">
        <v>0</v>
      </c>
      <c r="S1348">
        <v>0.12</v>
      </c>
      <c r="U1348">
        <v>150</v>
      </c>
      <c r="V1348" s="8">
        <v>40155</v>
      </c>
    </row>
    <row r="1349" spans="1:22" x14ac:dyDescent="0.2">
      <c r="A1349" t="s">
        <v>807</v>
      </c>
      <c r="B1349">
        <v>4</v>
      </c>
      <c r="C1349">
        <v>2010</v>
      </c>
      <c r="E1349" t="s">
        <v>5087</v>
      </c>
      <c r="F1349">
        <v>40</v>
      </c>
      <c r="G1349" t="s">
        <v>4945</v>
      </c>
      <c r="H1349" t="s">
        <v>1145</v>
      </c>
      <c r="P1349">
        <v>0.19</v>
      </c>
      <c r="Q1349">
        <v>0.02</v>
      </c>
      <c r="R1349">
        <v>0</v>
      </c>
      <c r="S1349">
        <v>0.17</v>
      </c>
      <c r="U1349">
        <v>1685</v>
      </c>
      <c r="V1349" s="8">
        <v>40155</v>
      </c>
    </row>
    <row r="1350" spans="1:22" x14ac:dyDescent="0.2">
      <c r="A1350" t="s">
        <v>807</v>
      </c>
      <c r="B1350">
        <v>4</v>
      </c>
      <c r="C1350">
        <v>2010</v>
      </c>
      <c r="E1350" t="s">
        <v>5087</v>
      </c>
      <c r="F1350">
        <v>42</v>
      </c>
      <c r="G1350" t="s">
        <v>4946</v>
      </c>
      <c r="H1350" t="s">
        <v>1145</v>
      </c>
      <c r="P1350">
        <v>0.26</v>
      </c>
      <c r="Q1350">
        <v>0.04</v>
      </c>
      <c r="R1350">
        <v>0</v>
      </c>
      <c r="S1350">
        <v>0.22</v>
      </c>
      <c r="U1350">
        <v>35</v>
      </c>
      <c r="V1350" s="8">
        <v>40155</v>
      </c>
    </row>
    <row r="1351" spans="1:22" x14ac:dyDescent="0.2">
      <c r="A1351" t="s">
        <v>807</v>
      </c>
      <c r="B1351">
        <v>4</v>
      </c>
      <c r="C1351">
        <v>2010</v>
      </c>
      <c r="E1351" t="s">
        <v>5087</v>
      </c>
      <c r="F1351">
        <v>43</v>
      </c>
      <c r="G1351" t="s">
        <v>4947</v>
      </c>
      <c r="H1351" t="s">
        <v>1145</v>
      </c>
      <c r="P1351">
        <v>0.3</v>
      </c>
      <c r="Q1351">
        <v>0.05</v>
      </c>
      <c r="R1351">
        <v>0</v>
      </c>
      <c r="S1351">
        <v>0.25</v>
      </c>
      <c r="U1351">
        <v>6</v>
      </c>
      <c r="V1351" s="8">
        <v>40155</v>
      </c>
    </row>
    <row r="1352" spans="1:22" x14ac:dyDescent="0.2">
      <c r="A1352" t="s">
        <v>807</v>
      </c>
      <c r="B1352">
        <v>4</v>
      </c>
      <c r="C1352">
        <v>2010</v>
      </c>
      <c r="E1352" t="s">
        <v>5087</v>
      </c>
      <c r="F1352">
        <v>43.5</v>
      </c>
      <c r="G1352" t="s">
        <v>4948</v>
      </c>
      <c r="H1352" t="s">
        <v>1145</v>
      </c>
      <c r="P1352">
        <v>0.32</v>
      </c>
      <c r="Q1352">
        <v>0.05</v>
      </c>
      <c r="R1352">
        <v>0</v>
      </c>
      <c r="S1352">
        <v>0.27</v>
      </c>
      <c r="U1352">
        <v>1</v>
      </c>
      <c r="V1352" s="8">
        <v>40155</v>
      </c>
    </row>
    <row r="1353" spans="1:22" x14ac:dyDescent="0.2">
      <c r="A1353" t="s">
        <v>807</v>
      </c>
      <c r="B1353">
        <v>4</v>
      </c>
      <c r="C1353">
        <v>2010</v>
      </c>
      <c r="E1353" t="s">
        <v>5087</v>
      </c>
      <c r="F1353">
        <v>45</v>
      </c>
      <c r="G1353" t="s">
        <v>4949</v>
      </c>
      <c r="H1353" t="s">
        <v>1145</v>
      </c>
      <c r="P1353">
        <v>0.38</v>
      </c>
      <c r="Q1353">
        <v>0.05</v>
      </c>
      <c r="R1353">
        <v>0</v>
      </c>
      <c r="S1353">
        <v>0.33</v>
      </c>
      <c r="U1353">
        <v>2347</v>
      </c>
      <c r="V1353" s="8">
        <v>40155</v>
      </c>
    </row>
    <row r="1354" spans="1:22" x14ac:dyDescent="0.2">
      <c r="A1354" t="s">
        <v>807</v>
      </c>
      <c r="B1354">
        <v>4</v>
      </c>
      <c r="C1354">
        <v>2010</v>
      </c>
      <c r="E1354" t="s">
        <v>5087</v>
      </c>
      <c r="F1354">
        <v>47.1</v>
      </c>
      <c r="G1354" t="s">
        <v>4950</v>
      </c>
      <c r="H1354" t="s">
        <v>1145</v>
      </c>
      <c r="P1354">
        <v>0.49</v>
      </c>
      <c r="Q1354">
        <v>7.0000000000000007E-2</v>
      </c>
      <c r="R1354">
        <v>0</v>
      </c>
      <c r="S1354">
        <v>0.42</v>
      </c>
      <c r="U1354">
        <v>75</v>
      </c>
      <c r="V1354" s="8">
        <v>40155</v>
      </c>
    </row>
    <row r="1355" spans="1:22" x14ac:dyDescent="0.2">
      <c r="A1355" t="s">
        <v>807</v>
      </c>
      <c r="B1355">
        <v>4</v>
      </c>
      <c r="C1355">
        <v>2010</v>
      </c>
      <c r="E1355" t="s">
        <v>5087</v>
      </c>
      <c r="F1355">
        <v>48</v>
      </c>
      <c r="G1355" t="s">
        <v>4951</v>
      </c>
      <c r="H1355" t="s">
        <v>1145</v>
      </c>
      <c r="P1355">
        <v>0.55000000000000004</v>
      </c>
      <c r="Q1355">
        <v>7.0000000000000007E-2</v>
      </c>
      <c r="R1355">
        <v>0</v>
      </c>
      <c r="S1355">
        <v>0.48</v>
      </c>
      <c r="U1355">
        <v>150</v>
      </c>
      <c r="V1355" s="8">
        <v>40155</v>
      </c>
    </row>
    <row r="1356" spans="1:22" x14ac:dyDescent="0.2">
      <c r="A1356" t="s">
        <v>807</v>
      </c>
      <c r="B1356">
        <v>4</v>
      </c>
      <c r="C1356">
        <v>2010</v>
      </c>
      <c r="E1356" t="s">
        <v>5087</v>
      </c>
      <c r="F1356">
        <v>50</v>
      </c>
      <c r="G1356" t="s">
        <v>4952</v>
      </c>
      <c r="H1356" t="s">
        <v>1145</v>
      </c>
      <c r="P1356">
        <v>0.69</v>
      </c>
      <c r="Q1356">
        <v>0.09</v>
      </c>
      <c r="R1356">
        <v>100</v>
      </c>
      <c r="S1356">
        <v>0.6</v>
      </c>
      <c r="U1356">
        <v>5254</v>
      </c>
      <c r="V1356" s="8">
        <v>40155</v>
      </c>
    </row>
    <row r="1357" spans="1:22" x14ac:dyDescent="0.2">
      <c r="A1357" t="s">
        <v>807</v>
      </c>
      <c r="B1357">
        <v>4</v>
      </c>
      <c r="C1357">
        <v>2010</v>
      </c>
      <c r="E1357" t="s">
        <v>5087</v>
      </c>
      <c r="F1357">
        <v>51</v>
      </c>
      <c r="G1357" t="s">
        <v>4953</v>
      </c>
      <c r="H1357" t="s">
        <v>1145</v>
      </c>
      <c r="P1357">
        <v>0.77</v>
      </c>
      <c r="Q1357">
        <v>0.1</v>
      </c>
      <c r="R1357">
        <v>0</v>
      </c>
      <c r="S1357">
        <v>0.67</v>
      </c>
      <c r="U1357">
        <v>100</v>
      </c>
      <c r="V1357" s="8">
        <v>40155</v>
      </c>
    </row>
    <row r="1358" spans="1:22" x14ac:dyDescent="0.2">
      <c r="A1358" t="s">
        <v>807</v>
      </c>
      <c r="B1358">
        <v>4</v>
      </c>
      <c r="C1358">
        <v>2010</v>
      </c>
      <c r="E1358" t="s">
        <v>5087</v>
      </c>
      <c r="F1358">
        <v>52</v>
      </c>
      <c r="G1358" t="s">
        <v>4954</v>
      </c>
      <c r="H1358" t="s">
        <v>1145</v>
      </c>
      <c r="P1358">
        <v>0.85</v>
      </c>
      <c r="Q1358">
        <v>0.11</v>
      </c>
      <c r="R1358">
        <v>0</v>
      </c>
      <c r="S1358">
        <v>0.74</v>
      </c>
      <c r="U1358">
        <v>410</v>
      </c>
      <c r="V1358" s="8">
        <v>40155</v>
      </c>
    </row>
    <row r="1359" spans="1:22" x14ac:dyDescent="0.2">
      <c r="A1359" t="s">
        <v>807</v>
      </c>
      <c r="B1359">
        <v>4</v>
      </c>
      <c r="C1359">
        <v>2010</v>
      </c>
      <c r="E1359" t="s">
        <v>5087</v>
      </c>
      <c r="F1359">
        <v>52.5</v>
      </c>
      <c r="G1359" t="s">
        <v>4955</v>
      </c>
      <c r="H1359" t="s">
        <v>1145</v>
      </c>
      <c r="P1359">
        <v>0.9</v>
      </c>
      <c r="Q1359">
        <v>0.12</v>
      </c>
      <c r="R1359">
        <v>0</v>
      </c>
      <c r="S1359">
        <v>0.78</v>
      </c>
      <c r="U1359">
        <v>125</v>
      </c>
      <c r="V1359" s="8">
        <v>40155</v>
      </c>
    </row>
    <row r="1360" spans="1:22" x14ac:dyDescent="0.2">
      <c r="A1360" t="s">
        <v>807</v>
      </c>
      <c r="B1360">
        <v>4</v>
      </c>
      <c r="C1360">
        <v>2010</v>
      </c>
      <c r="E1360" t="s">
        <v>5087</v>
      </c>
      <c r="F1360">
        <v>53</v>
      </c>
      <c r="G1360" t="s">
        <v>4956</v>
      </c>
      <c r="H1360" t="s">
        <v>1145</v>
      </c>
      <c r="P1360">
        <v>0.94</v>
      </c>
      <c r="Q1360">
        <v>0.12</v>
      </c>
      <c r="R1360">
        <v>0</v>
      </c>
      <c r="S1360">
        <v>0.82</v>
      </c>
      <c r="U1360">
        <v>75</v>
      </c>
      <c r="V1360" s="8">
        <v>40155</v>
      </c>
    </row>
    <row r="1361" spans="1:22" x14ac:dyDescent="0.2">
      <c r="A1361" t="s">
        <v>807</v>
      </c>
      <c r="B1361">
        <v>4</v>
      </c>
      <c r="C1361">
        <v>2010</v>
      </c>
      <c r="E1361" t="s">
        <v>5087</v>
      </c>
      <c r="F1361">
        <v>54</v>
      </c>
      <c r="G1361" t="s">
        <v>4957</v>
      </c>
      <c r="H1361" t="s">
        <v>1145</v>
      </c>
      <c r="P1361">
        <v>1.04</v>
      </c>
      <c r="Q1361">
        <v>0.13</v>
      </c>
      <c r="R1361">
        <v>0</v>
      </c>
      <c r="S1361">
        <v>0.91</v>
      </c>
      <c r="U1361">
        <v>150</v>
      </c>
      <c r="V1361" s="8">
        <v>40155</v>
      </c>
    </row>
    <row r="1362" spans="1:22" x14ac:dyDescent="0.2">
      <c r="A1362" t="s">
        <v>807</v>
      </c>
      <c r="B1362">
        <v>4</v>
      </c>
      <c r="C1362">
        <v>2010</v>
      </c>
      <c r="E1362" t="s">
        <v>5087</v>
      </c>
      <c r="F1362">
        <v>55</v>
      </c>
      <c r="G1362" t="s">
        <v>4958</v>
      </c>
      <c r="H1362" t="s">
        <v>1145</v>
      </c>
      <c r="P1362">
        <v>1.1499999999999999</v>
      </c>
      <c r="Q1362">
        <v>0.15</v>
      </c>
      <c r="R1362">
        <v>0</v>
      </c>
      <c r="S1362">
        <v>1</v>
      </c>
      <c r="U1362">
        <v>5502</v>
      </c>
      <c r="V1362" s="8">
        <v>40155</v>
      </c>
    </row>
    <row r="1363" spans="1:22" x14ac:dyDescent="0.2">
      <c r="A1363" t="s">
        <v>807</v>
      </c>
      <c r="B1363">
        <v>4</v>
      </c>
      <c r="C1363">
        <v>2010</v>
      </c>
      <c r="E1363" t="s">
        <v>5087</v>
      </c>
      <c r="F1363">
        <v>56</v>
      </c>
      <c r="G1363" t="s">
        <v>4959</v>
      </c>
      <c r="H1363" t="s">
        <v>1145</v>
      </c>
      <c r="P1363">
        <v>1.27</v>
      </c>
      <c r="Q1363">
        <v>0.16</v>
      </c>
      <c r="R1363">
        <v>0</v>
      </c>
      <c r="S1363">
        <v>1.1100000000000001</v>
      </c>
      <c r="U1363">
        <v>110</v>
      </c>
      <c r="V1363" s="8">
        <v>40155</v>
      </c>
    </row>
    <row r="1364" spans="1:22" x14ac:dyDescent="0.2">
      <c r="A1364" t="s">
        <v>807</v>
      </c>
      <c r="B1364">
        <v>4</v>
      </c>
      <c r="C1364">
        <v>2010</v>
      </c>
      <c r="E1364" t="s">
        <v>5087</v>
      </c>
      <c r="F1364">
        <v>56.5</v>
      </c>
      <c r="G1364" t="s">
        <v>4960</v>
      </c>
      <c r="H1364" t="s">
        <v>1145</v>
      </c>
      <c r="P1364">
        <v>1.33</v>
      </c>
      <c r="Q1364">
        <v>0.17</v>
      </c>
      <c r="R1364">
        <v>0</v>
      </c>
      <c r="S1364">
        <v>1.1599999999999999</v>
      </c>
      <c r="U1364">
        <v>12</v>
      </c>
      <c r="V1364" s="8">
        <v>40155</v>
      </c>
    </row>
    <row r="1365" spans="1:22" x14ac:dyDescent="0.2">
      <c r="A1365" t="s">
        <v>807</v>
      </c>
      <c r="B1365">
        <v>4</v>
      </c>
      <c r="C1365">
        <v>2010</v>
      </c>
      <c r="E1365" t="s">
        <v>5087</v>
      </c>
      <c r="F1365">
        <v>57</v>
      </c>
      <c r="G1365" t="s">
        <v>4961</v>
      </c>
      <c r="H1365" t="s">
        <v>1145</v>
      </c>
      <c r="P1365">
        <v>1.39</v>
      </c>
      <c r="Q1365">
        <v>0.17</v>
      </c>
      <c r="R1365">
        <v>0</v>
      </c>
      <c r="S1365">
        <v>1.22</v>
      </c>
      <c r="U1365">
        <v>775</v>
      </c>
      <c r="V1365" s="8">
        <v>40155</v>
      </c>
    </row>
    <row r="1366" spans="1:22" x14ac:dyDescent="0.2">
      <c r="A1366" t="s">
        <v>807</v>
      </c>
      <c r="B1366">
        <v>4</v>
      </c>
      <c r="C1366">
        <v>2010</v>
      </c>
      <c r="E1366" t="s">
        <v>5087</v>
      </c>
      <c r="F1366">
        <v>57.5</v>
      </c>
      <c r="G1366" t="s">
        <v>4962</v>
      </c>
      <c r="H1366" t="s">
        <v>1145</v>
      </c>
      <c r="P1366">
        <v>1.46</v>
      </c>
      <c r="Q1366">
        <v>0.19</v>
      </c>
      <c r="R1366">
        <v>0</v>
      </c>
      <c r="S1366">
        <v>1.27</v>
      </c>
      <c r="U1366">
        <v>3</v>
      </c>
      <c r="V1366" s="8">
        <v>40155</v>
      </c>
    </row>
    <row r="1367" spans="1:22" x14ac:dyDescent="0.2">
      <c r="A1367" t="s">
        <v>807</v>
      </c>
      <c r="B1367">
        <v>4</v>
      </c>
      <c r="C1367">
        <v>2010</v>
      </c>
      <c r="E1367" t="s">
        <v>5087</v>
      </c>
      <c r="F1367">
        <v>58</v>
      </c>
      <c r="G1367" t="s">
        <v>4963</v>
      </c>
      <c r="H1367" t="s">
        <v>1145</v>
      </c>
      <c r="P1367">
        <v>1.53</v>
      </c>
      <c r="Q1367">
        <v>0.2</v>
      </c>
      <c r="R1367">
        <v>0</v>
      </c>
      <c r="S1367">
        <v>1.33</v>
      </c>
      <c r="U1367">
        <v>780</v>
      </c>
      <c r="V1367" s="8">
        <v>40155</v>
      </c>
    </row>
    <row r="1368" spans="1:22" x14ac:dyDescent="0.2">
      <c r="A1368" t="s">
        <v>807</v>
      </c>
      <c r="B1368">
        <v>4</v>
      </c>
      <c r="C1368">
        <v>2010</v>
      </c>
      <c r="E1368" t="s">
        <v>5087</v>
      </c>
      <c r="F1368">
        <v>59.5</v>
      </c>
      <c r="G1368" t="s">
        <v>4964</v>
      </c>
      <c r="H1368" t="s">
        <v>1145</v>
      </c>
      <c r="P1368">
        <v>1.74</v>
      </c>
      <c r="Q1368">
        <v>0.21</v>
      </c>
      <c r="R1368">
        <v>0</v>
      </c>
      <c r="S1368">
        <v>1.53</v>
      </c>
      <c r="U1368">
        <v>25</v>
      </c>
      <c r="V1368" s="8">
        <v>40155</v>
      </c>
    </row>
    <row r="1369" spans="1:22" x14ac:dyDescent="0.2">
      <c r="A1369" t="s">
        <v>807</v>
      </c>
      <c r="B1369">
        <v>4</v>
      </c>
      <c r="C1369">
        <v>2010</v>
      </c>
      <c r="E1369" t="s">
        <v>5087</v>
      </c>
      <c r="F1369">
        <v>60</v>
      </c>
      <c r="G1369" t="s">
        <v>4965</v>
      </c>
      <c r="H1369" t="s">
        <v>1145</v>
      </c>
      <c r="P1369">
        <v>1.82</v>
      </c>
      <c r="Q1369">
        <v>0.22</v>
      </c>
      <c r="R1369">
        <v>3</v>
      </c>
      <c r="S1369">
        <v>1.6</v>
      </c>
      <c r="T1369">
        <v>3</v>
      </c>
      <c r="U1369">
        <v>3566</v>
      </c>
      <c r="V1369" s="8">
        <v>40155</v>
      </c>
    </row>
    <row r="1370" spans="1:22" x14ac:dyDescent="0.2">
      <c r="A1370" t="s">
        <v>807</v>
      </c>
      <c r="B1370">
        <v>4</v>
      </c>
      <c r="C1370">
        <v>2010</v>
      </c>
      <c r="E1370" t="s">
        <v>5087</v>
      </c>
      <c r="F1370">
        <v>60.5</v>
      </c>
      <c r="G1370" t="s">
        <v>4966</v>
      </c>
      <c r="H1370" t="s">
        <v>1145</v>
      </c>
      <c r="P1370">
        <v>1.9</v>
      </c>
      <c r="Q1370">
        <v>0.23</v>
      </c>
      <c r="R1370">
        <v>0</v>
      </c>
      <c r="S1370">
        <v>1.67</v>
      </c>
      <c r="U1370">
        <v>25</v>
      </c>
      <c r="V1370" s="8">
        <v>40155</v>
      </c>
    </row>
    <row r="1371" spans="1:22" x14ac:dyDescent="0.2">
      <c r="A1371" t="s">
        <v>807</v>
      </c>
      <c r="B1371">
        <v>4</v>
      </c>
      <c r="C1371">
        <v>2010</v>
      </c>
      <c r="E1371" t="s">
        <v>5087</v>
      </c>
      <c r="F1371">
        <v>61</v>
      </c>
      <c r="G1371" t="s">
        <v>4967</v>
      </c>
      <c r="H1371" t="s">
        <v>1145</v>
      </c>
      <c r="P1371">
        <v>1.99</v>
      </c>
      <c r="Q1371">
        <v>0.25</v>
      </c>
      <c r="R1371">
        <v>0</v>
      </c>
      <c r="S1371">
        <v>1.74</v>
      </c>
      <c r="U1371">
        <v>126</v>
      </c>
      <c r="V1371" s="8">
        <v>40155</v>
      </c>
    </row>
    <row r="1372" spans="1:22" x14ac:dyDescent="0.2">
      <c r="A1372" t="s">
        <v>807</v>
      </c>
      <c r="B1372">
        <v>4</v>
      </c>
      <c r="C1372">
        <v>2010</v>
      </c>
      <c r="E1372" t="s">
        <v>5087</v>
      </c>
      <c r="F1372">
        <v>62</v>
      </c>
      <c r="G1372" t="s">
        <v>4968</v>
      </c>
      <c r="H1372" t="s">
        <v>1145</v>
      </c>
      <c r="P1372">
        <v>2.16</v>
      </c>
      <c r="Q1372">
        <v>0.26</v>
      </c>
      <c r="R1372">
        <v>0</v>
      </c>
      <c r="S1372">
        <v>1.9</v>
      </c>
      <c r="U1372">
        <v>257</v>
      </c>
      <c r="V1372" s="8">
        <v>40155</v>
      </c>
    </row>
    <row r="1373" spans="1:22" x14ac:dyDescent="0.2">
      <c r="A1373" t="s">
        <v>807</v>
      </c>
      <c r="B1373">
        <v>4</v>
      </c>
      <c r="C1373">
        <v>2010</v>
      </c>
      <c r="E1373" t="s">
        <v>5087</v>
      </c>
      <c r="F1373">
        <v>62.5</v>
      </c>
      <c r="G1373" t="s">
        <v>4969</v>
      </c>
      <c r="H1373" t="s">
        <v>1145</v>
      </c>
      <c r="P1373">
        <v>2.25</v>
      </c>
      <c r="Q1373">
        <v>0.27</v>
      </c>
      <c r="R1373">
        <v>0</v>
      </c>
      <c r="S1373">
        <v>1.98</v>
      </c>
      <c r="U1373">
        <v>20</v>
      </c>
      <c r="V1373" s="8">
        <v>40155</v>
      </c>
    </row>
    <row r="1374" spans="1:22" x14ac:dyDescent="0.2">
      <c r="A1374" t="s">
        <v>807</v>
      </c>
      <c r="B1374">
        <v>4</v>
      </c>
      <c r="C1374">
        <v>2010</v>
      </c>
      <c r="E1374" t="s">
        <v>5087</v>
      </c>
      <c r="F1374">
        <v>63</v>
      </c>
      <c r="G1374" t="s">
        <v>4970</v>
      </c>
      <c r="H1374" t="s">
        <v>1145</v>
      </c>
      <c r="P1374">
        <v>2.35</v>
      </c>
      <c r="Q1374">
        <v>0.28000000000000003</v>
      </c>
      <c r="R1374">
        <v>0</v>
      </c>
      <c r="S1374">
        <v>2.0699999999999998</v>
      </c>
      <c r="U1374">
        <v>1075</v>
      </c>
      <c r="V1374" s="8">
        <v>40155</v>
      </c>
    </row>
    <row r="1375" spans="1:22" x14ac:dyDescent="0.2">
      <c r="A1375" t="s">
        <v>807</v>
      </c>
      <c r="B1375">
        <v>4</v>
      </c>
      <c r="C1375">
        <v>2010</v>
      </c>
      <c r="E1375" t="s">
        <v>5087</v>
      </c>
      <c r="F1375">
        <v>64</v>
      </c>
      <c r="G1375" t="s">
        <v>4971</v>
      </c>
      <c r="H1375" t="s">
        <v>1145</v>
      </c>
      <c r="P1375">
        <v>2.54</v>
      </c>
      <c r="Q1375">
        <v>0.3</v>
      </c>
      <c r="R1375">
        <v>0</v>
      </c>
      <c r="S1375">
        <v>2.2400000000000002</v>
      </c>
      <c r="U1375">
        <v>975</v>
      </c>
      <c r="V1375" s="8">
        <v>40155</v>
      </c>
    </row>
    <row r="1376" spans="1:22" x14ac:dyDescent="0.2">
      <c r="A1376" t="s">
        <v>807</v>
      </c>
      <c r="B1376">
        <v>4</v>
      </c>
      <c r="C1376">
        <v>2010</v>
      </c>
      <c r="E1376" t="s">
        <v>5087</v>
      </c>
      <c r="F1376">
        <v>65</v>
      </c>
      <c r="G1376" t="s">
        <v>4972</v>
      </c>
      <c r="H1376" t="s">
        <v>1145</v>
      </c>
      <c r="P1376">
        <v>2.75</v>
      </c>
      <c r="Q1376">
        <v>0.32</v>
      </c>
      <c r="R1376">
        <v>75</v>
      </c>
      <c r="S1376">
        <v>2.4300000000000002</v>
      </c>
      <c r="U1376">
        <v>6030</v>
      </c>
      <c r="V1376" s="8">
        <v>40155</v>
      </c>
    </row>
    <row r="1377" spans="1:22" x14ac:dyDescent="0.2">
      <c r="A1377" t="s">
        <v>807</v>
      </c>
      <c r="B1377">
        <v>4</v>
      </c>
      <c r="C1377">
        <v>2010</v>
      </c>
      <c r="E1377" t="s">
        <v>5087</v>
      </c>
      <c r="F1377">
        <v>66</v>
      </c>
      <c r="G1377" t="s">
        <v>4973</v>
      </c>
      <c r="H1377" t="s">
        <v>1145</v>
      </c>
      <c r="P1377">
        <v>2.98</v>
      </c>
      <c r="Q1377">
        <v>0.35</v>
      </c>
      <c r="R1377">
        <v>0</v>
      </c>
      <c r="S1377">
        <v>2.63</v>
      </c>
      <c r="U1377">
        <v>225</v>
      </c>
      <c r="V1377" s="8">
        <v>40155</v>
      </c>
    </row>
    <row r="1378" spans="1:22" x14ac:dyDescent="0.2">
      <c r="A1378" t="s">
        <v>807</v>
      </c>
      <c r="B1378">
        <v>4</v>
      </c>
      <c r="C1378">
        <v>2010</v>
      </c>
      <c r="E1378" t="s">
        <v>5087</v>
      </c>
      <c r="F1378">
        <v>66.5</v>
      </c>
      <c r="G1378" t="s">
        <v>4974</v>
      </c>
      <c r="H1378" t="s">
        <v>1145</v>
      </c>
      <c r="P1378">
        <v>3.09</v>
      </c>
      <c r="Q1378">
        <v>0.36</v>
      </c>
      <c r="R1378">
        <v>0</v>
      </c>
      <c r="S1378">
        <v>2.73</v>
      </c>
      <c r="U1378">
        <v>300</v>
      </c>
      <c r="V1378" s="8">
        <v>40155</v>
      </c>
    </row>
    <row r="1379" spans="1:22" x14ac:dyDescent="0.2">
      <c r="A1379" t="s">
        <v>807</v>
      </c>
      <c r="B1379">
        <v>4</v>
      </c>
      <c r="C1379">
        <v>2010</v>
      </c>
      <c r="E1379" t="s">
        <v>5087</v>
      </c>
      <c r="F1379">
        <v>67</v>
      </c>
      <c r="G1379" t="s">
        <v>4975</v>
      </c>
      <c r="H1379" t="s">
        <v>1145</v>
      </c>
      <c r="P1379">
        <v>3.21</v>
      </c>
      <c r="Q1379">
        <v>0.37</v>
      </c>
      <c r="R1379">
        <v>0</v>
      </c>
      <c r="S1379">
        <v>2.84</v>
      </c>
      <c r="U1379">
        <v>775</v>
      </c>
      <c r="V1379" s="8">
        <v>40155</v>
      </c>
    </row>
    <row r="1380" spans="1:22" x14ac:dyDescent="0.2">
      <c r="A1380" t="s">
        <v>807</v>
      </c>
      <c r="B1380">
        <v>4</v>
      </c>
      <c r="C1380">
        <v>2010</v>
      </c>
      <c r="E1380" t="s">
        <v>5087</v>
      </c>
      <c r="F1380">
        <v>68</v>
      </c>
      <c r="G1380" t="s">
        <v>4976</v>
      </c>
      <c r="H1380" t="s">
        <v>1145</v>
      </c>
      <c r="P1380">
        <v>3.46</v>
      </c>
      <c r="Q1380">
        <v>0.4</v>
      </c>
      <c r="R1380">
        <v>0</v>
      </c>
      <c r="S1380">
        <v>3.06</v>
      </c>
      <c r="U1380">
        <v>570</v>
      </c>
      <c r="V1380" s="8">
        <v>40155</v>
      </c>
    </row>
    <row r="1381" spans="1:22" x14ac:dyDescent="0.2">
      <c r="A1381" t="s">
        <v>807</v>
      </c>
      <c r="B1381">
        <v>4</v>
      </c>
      <c r="C1381">
        <v>2010</v>
      </c>
      <c r="E1381" t="s">
        <v>5087</v>
      </c>
      <c r="F1381">
        <v>68.5</v>
      </c>
      <c r="G1381" t="s">
        <v>4977</v>
      </c>
      <c r="H1381" t="s">
        <v>1145</v>
      </c>
      <c r="P1381">
        <v>3.61</v>
      </c>
      <c r="Q1381">
        <v>0.43</v>
      </c>
      <c r="R1381">
        <v>0</v>
      </c>
      <c r="S1381">
        <v>3.18</v>
      </c>
      <c r="V1381" s="8">
        <v>40155</v>
      </c>
    </row>
    <row r="1382" spans="1:22" x14ac:dyDescent="0.2">
      <c r="A1382" t="s">
        <v>807</v>
      </c>
      <c r="B1382">
        <v>4</v>
      </c>
      <c r="C1382">
        <v>2010</v>
      </c>
      <c r="E1382" t="s">
        <v>5087</v>
      </c>
      <c r="F1382">
        <v>69</v>
      </c>
      <c r="G1382" t="s">
        <v>4978</v>
      </c>
      <c r="H1382" t="s">
        <v>1145</v>
      </c>
      <c r="P1382">
        <v>3.76</v>
      </c>
      <c r="Q1382">
        <v>0.46</v>
      </c>
      <c r="R1382">
        <v>0</v>
      </c>
      <c r="S1382">
        <v>3.3</v>
      </c>
      <c r="U1382">
        <v>125</v>
      </c>
      <c r="V1382" s="8">
        <v>40155</v>
      </c>
    </row>
    <row r="1383" spans="1:22" x14ac:dyDescent="0.2">
      <c r="A1383" t="s">
        <v>807</v>
      </c>
      <c r="B1383">
        <v>4</v>
      </c>
      <c r="C1383">
        <v>2010</v>
      </c>
      <c r="E1383" t="s">
        <v>5087</v>
      </c>
      <c r="F1383">
        <v>69.5</v>
      </c>
      <c r="G1383" t="s">
        <v>4979</v>
      </c>
      <c r="H1383" t="s">
        <v>1145</v>
      </c>
      <c r="P1383">
        <v>3.92</v>
      </c>
      <c r="Q1383">
        <v>0.49</v>
      </c>
      <c r="R1383">
        <v>0</v>
      </c>
      <c r="S1383">
        <v>3.43</v>
      </c>
      <c r="V1383" s="8">
        <v>40155</v>
      </c>
    </row>
    <row r="1384" spans="1:22" x14ac:dyDescent="0.2">
      <c r="A1384" t="s">
        <v>807</v>
      </c>
      <c r="B1384">
        <v>4</v>
      </c>
      <c r="C1384">
        <v>2010</v>
      </c>
      <c r="E1384" t="s">
        <v>5087</v>
      </c>
      <c r="F1384">
        <v>70</v>
      </c>
      <c r="G1384" t="s">
        <v>4980</v>
      </c>
      <c r="H1384" t="s">
        <v>1145</v>
      </c>
      <c r="P1384">
        <v>4.08</v>
      </c>
      <c r="Q1384">
        <v>0.51</v>
      </c>
      <c r="R1384">
        <v>30</v>
      </c>
      <c r="S1384">
        <v>3.57</v>
      </c>
      <c r="U1384">
        <v>3236</v>
      </c>
      <c r="V1384" s="8">
        <v>40155</v>
      </c>
    </row>
    <row r="1385" spans="1:22" x14ac:dyDescent="0.2">
      <c r="A1385" t="s">
        <v>807</v>
      </c>
      <c r="B1385">
        <v>4</v>
      </c>
      <c r="C1385">
        <v>2010</v>
      </c>
      <c r="E1385" t="s">
        <v>5087</v>
      </c>
      <c r="F1385">
        <v>70.5</v>
      </c>
      <c r="G1385" t="s">
        <v>4981</v>
      </c>
      <c r="H1385" t="s">
        <v>1145</v>
      </c>
      <c r="P1385">
        <v>4.24</v>
      </c>
      <c r="Q1385">
        <v>0.52</v>
      </c>
      <c r="R1385">
        <v>0</v>
      </c>
      <c r="S1385">
        <v>3.72</v>
      </c>
      <c r="U1385">
        <v>50</v>
      </c>
      <c r="V1385" s="8">
        <v>40155</v>
      </c>
    </row>
    <row r="1386" spans="1:22" x14ac:dyDescent="0.2">
      <c r="A1386" t="s">
        <v>807</v>
      </c>
      <c r="B1386">
        <v>4</v>
      </c>
      <c r="C1386">
        <v>2010</v>
      </c>
      <c r="E1386" t="s">
        <v>5087</v>
      </c>
      <c r="F1386">
        <v>70.75</v>
      </c>
      <c r="G1386" t="s">
        <v>4982</v>
      </c>
      <c r="H1386" t="s">
        <v>1145</v>
      </c>
      <c r="P1386">
        <v>4.3099999999999996</v>
      </c>
      <c r="Q1386">
        <v>0.52</v>
      </c>
      <c r="R1386">
        <v>0</v>
      </c>
      <c r="S1386">
        <v>3.79</v>
      </c>
      <c r="U1386">
        <v>25</v>
      </c>
      <c r="V1386" s="8">
        <v>40155</v>
      </c>
    </row>
    <row r="1387" spans="1:22" x14ac:dyDescent="0.2">
      <c r="A1387" t="s">
        <v>807</v>
      </c>
      <c r="B1387">
        <v>4</v>
      </c>
      <c r="C1387">
        <v>2010</v>
      </c>
      <c r="E1387" t="s">
        <v>5087</v>
      </c>
      <c r="F1387">
        <v>71</v>
      </c>
      <c r="G1387" t="s">
        <v>4983</v>
      </c>
      <c r="H1387" t="s">
        <v>1145</v>
      </c>
      <c r="P1387">
        <v>4.41</v>
      </c>
      <c r="Q1387">
        <v>0.53</v>
      </c>
      <c r="R1387">
        <v>0</v>
      </c>
      <c r="S1387">
        <v>3.88</v>
      </c>
      <c r="U1387">
        <v>36</v>
      </c>
      <c r="V1387" s="8">
        <v>40155</v>
      </c>
    </row>
    <row r="1388" spans="1:22" x14ac:dyDescent="0.2">
      <c r="A1388" t="s">
        <v>807</v>
      </c>
      <c r="B1388">
        <v>4</v>
      </c>
      <c r="C1388">
        <v>2010</v>
      </c>
      <c r="E1388" t="s">
        <v>5087</v>
      </c>
      <c r="F1388">
        <v>71.5</v>
      </c>
      <c r="G1388" t="s">
        <v>4984</v>
      </c>
      <c r="H1388" t="s">
        <v>1145</v>
      </c>
      <c r="P1388">
        <v>4.59</v>
      </c>
      <c r="Q1388">
        <v>0.55000000000000004</v>
      </c>
      <c r="R1388">
        <v>0</v>
      </c>
      <c r="S1388">
        <v>4.04</v>
      </c>
      <c r="U1388">
        <v>79</v>
      </c>
      <c r="V1388" s="8">
        <v>40155</v>
      </c>
    </row>
    <row r="1389" spans="1:22" x14ac:dyDescent="0.2">
      <c r="A1389" t="s">
        <v>807</v>
      </c>
      <c r="B1389">
        <v>4</v>
      </c>
      <c r="C1389">
        <v>2010</v>
      </c>
      <c r="E1389" t="s">
        <v>5087</v>
      </c>
      <c r="F1389">
        <v>72</v>
      </c>
      <c r="G1389" t="s">
        <v>4985</v>
      </c>
      <c r="H1389" t="s">
        <v>1145</v>
      </c>
      <c r="P1389">
        <v>4.7699999999999996</v>
      </c>
      <c r="Q1389">
        <v>0.56999999999999995</v>
      </c>
      <c r="R1389">
        <v>0</v>
      </c>
      <c r="S1389">
        <v>4.2</v>
      </c>
      <c r="U1389">
        <v>123</v>
      </c>
      <c r="V1389" s="8">
        <v>40155</v>
      </c>
    </row>
    <row r="1390" spans="1:22" x14ac:dyDescent="0.2">
      <c r="A1390" t="s">
        <v>807</v>
      </c>
      <c r="B1390">
        <v>4</v>
      </c>
      <c r="C1390">
        <v>2010</v>
      </c>
      <c r="E1390" t="s">
        <v>5087</v>
      </c>
      <c r="F1390">
        <v>72.5</v>
      </c>
      <c r="G1390" t="s">
        <v>4986</v>
      </c>
      <c r="H1390" t="s">
        <v>1145</v>
      </c>
      <c r="P1390">
        <v>4.95</v>
      </c>
      <c r="Q1390">
        <v>0.57999999999999996</v>
      </c>
      <c r="R1390">
        <v>60</v>
      </c>
      <c r="S1390">
        <v>4.37</v>
      </c>
      <c r="U1390">
        <v>3</v>
      </c>
      <c r="V1390" s="8">
        <v>40155</v>
      </c>
    </row>
    <row r="1391" spans="1:22" x14ac:dyDescent="0.2">
      <c r="A1391" t="s">
        <v>807</v>
      </c>
      <c r="B1391">
        <v>4</v>
      </c>
      <c r="C1391">
        <v>2010</v>
      </c>
      <c r="E1391" t="s">
        <v>5087</v>
      </c>
      <c r="F1391">
        <v>72.8</v>
      </c>
      <c r="G1391" t="s">
        <v>4987</v>
      </c>
      <c r="H1391" t="s">
        <v>1145</v>
      </c>
      <c r="P1391">
        <v>5.05</v>
      </c>
      <c r="Q1391">
        <v>0.59</v>
      </c>
      <c r="R1391">
        <v>0</v>
      </c>
      <c r="S1391">
        <v>4.46</v>
      </c>
      <c r="U1391">
        <v>30</v>
      </c>
      <c r="V1391" s="8">
        <v>40155</v>
      </c>
    </row>
    <row r="1392" spans="1:22" x14ac:dyDescent="0.2">
      <c r="A1392" t="s">
        <v>807</v>
      </c>
      <c r="B1392">
        <v>4</v>
      </c>
      <c r="C1392">
        <v>2010</v>
      </c>
      <c r="E1392" t="s">
        <v>5087</v>
      </c>
      <c r="F1392">
        <v>73</v>
      </c>
      <c r="G1392" t="s">
        <v>4988</v>
      </c>
      <c r="H1392" t="s">
        <v>1145</v>
      </c>
      <c r="P1392">
        <v>5.14</v>
      </c>
      <c r="Q1392">
        <v>0.6</v>
      </c>
      <c r="R1392">
        <v>0</v>
      </c>
      <c r="S1392">
        <v>4.54</v>
      </c>
      <c r="U1392">
        <v>625</v>
      </c>
      <c r="V1392" s="8">
        <v>40155</v>
      </c>
    </row>
    <row r="1393" spans="1:22" x14ac:dyDescent="0.2">
      <c r="A1393" t="s">
        <v>807</v>
      </c>
      <c r="B1393">
        <v>4</v>
      </c>
      <c r="C1393">
        <v>2010</v>
      </c>
      <c r="E1393" t="s">
        <v>5087</v>
      </c>
      <c r="F1393">
        <v>74</v>
      </c>
      <c r="G1393" t="s">
        <v>4989</v>
      </c>
      <c r="H1393" t="s">
        <v>1145</v>
      </c>
      <c r="P1393">
        <v>5.54</v>
      </c>
      <c r="Q1393">
        <v>0.64</v>
      </c>
      <c r="R1393">
        <v>0</v>
      </c>
      <c r="S1393">
        <v>4.9000000000000004</v>
      </c>
      <c r="U1393">
        <v>630</v>
      </c>
      <c r="V1393" s="8">
        <v>40155</v>
      </c>
    </row>
    <row r="1394" spans="1:22" x14ac:dyDescent="0.2">
      <c r="A1394" t="s">
        <v>807</v>
      </c>
      <c r="B1394">
        <v>4</v>
      </c>
      <c r="C1394">
        <v>2010</v>
      </c>
      <c r="E1394" t="s">
        <v>5087</v>
      </c>
      <c r="F1394">
        <v>75</v>
      </c>
      <c r="G1394" t="s">
        <v>4990</v>
      </c>
      <c r="H1394" t="s">
        <v>1145</v>
      </c>
      <c r="P1394">
        <v>5.96</v>
      </c>
      <c r="Q1394">
        <v>0.68</v>
      </c>
      <c r="R1394">
        <v>0</v>
      </c>
      <c r="S1394">
        <v>5.28</v>
      </c>
      <c r="U1394">
        <v>2195</v>
      </c>
      <c r="V1394" s="8">
        <v>40155</v>
      </c>
    </row>
    <row r="1395" spans="1:22" x14ac:dyDescent="0.2">
      <c r="A1395" t="s">
        <v>807</v>
      </c>
      <c r="B1395">
        <v>4</v>
      </c>
      <c r="C1395">
        <v>2010</v>
      </c>
      <c r="E1395" t="s">
        <v>5087</v>
      </c>
      <c r="F1395">
        <v>75.5</v>
      </c>
      <c r="G1395" t="s">
        <v>4991</v>
      </c>
      <c r="H1395" t="s">
        <v>1145</v>
      </c>
      <c r="P1395">
        <v>6.18</v>
      </c>
      <c r="Q1395">
        <v>0.69</v>
      </c>
      <c r="R1395">
        <v>0</v>
      </c>
      <c r="S1395">
        <v>5.49</v>
      </c>
      <c r="U1395">
        <v>115</v>
      </c>
      <c r="V1395" s="8">
        <v>40155</v>
      </c>
    </row>
    <row r="1396" spans="1:22" x14ac:dyDescent="0.2">
      <c r="A1396" t="s">
        <v>807</v>
      </c>
      <c r="B1396">
        <v>4</v>
      </c>
      <c r="C1396">
        <v>2010</v>
      </c>
      <c r="E1396" t="s">
        <v>5087</v>
      </c>
      <c r="F1396">
        <v>76</v>
      </c>
      <c r="G1396" t="s">
        <v>4992</v>
      </c>
      <c r="H1396" t="s">
        <v>1145</v>
      </c>
      <c r="P1396">
        <v>6.41</v>
      </c>
      <c r="Q1396">
        <v>0.71</v>
      </c>
      <c r="R1396">
        <v>0</v>
      </c>
      <c r="S1396">
        <v>5.7</v>
      </c>
      <c r="U1396">
        <v>1625</v>
      </c>
      <c r="V1396" s="8">
        <v>40155</v>
      </c>
    </row>
    <row r="1397" spans="1:22" x14ac:dyDescent="0.2">
      <c r="A1397" t="s">
        <v>807</v>
      </c>
      <c r="B1397">
        <v>4</v>
      </c>
      <c r="C1397">
        <v>2010</v>
      </c>
      <c r="E1397" t="s">
        <v>5087</v>
      </c>
      <c r="F1397">
        <v>77</v>
      </c>
      <c r="G1397" t="s">
        <v>4993</v>
      </c>
      <c r="H1397" t="s">
        <v>1145</v>
      </c>
      <c r="P1397">
        <v>6.88</v>
      </c>
      <c r="Q1397">
        <v>0.75</v>
      </c>
      <c r="R1397">
        <v>0</v>
      </c>
      <c r="S1397">
        <v>6.13</v>
      </c>
      <c r="U1397">
        <v>275</v>
      </c>
      <c r="V1397" s="8">
        <v>40155</v>
      </c>
    </row>
    <row r="1398" spans="1:22" x14ac:dyDescent="0.2">
      <c r="A1398" t="s">
        <v>807</v>
      </c>
      <c r="B1398">
        <v>4</v>
      </c>
      <c r="C1398">
        <v>2010</v>
      </c>
      <c r="E1398" t="s">
        <v>5087</v>
      </c>
      <c r="F1398">
        <v>77.5</v>
      </c>
      <c r="G1398" t="s">
        <v>4994</v>
      </c>
      <c r="H1398" t="s">
        <v>1145</v>
      </c>
      <c r="P1398">
        <v>7.12</v>
      </c>
      <c r="Q1398">
        <v>0.76</v>
      </c>
      <c r="R1398">
        <v>0</v>
      </c>
      <c r="S1398">
        <v>6.36</v>
      </c>
      <c r="U1398">
        <v>120</v>
      </c>
      <c r="V1398" s="8">
        <v>40155</v>
      </c>
    </row>
    <row r="1399" spans="1:22" x14ac:dyDescent="0.2">
      <c r="A1399" t="s">
        <v>807</v>
      </c>
      <c r="B1399">
        <v>4</v>
      </c>
      <c r="C1399">
        <v>2010</v>
      </c>
      <c r="E1399" t="s">
        <v>5087</v>
      </c>
      <c r="F1399">
        <v>78</v>
      </c>
      <c r="G1399" t="s">
        <v>4995</v>
      </c>
      <c r="H1399" t="s">
        <v>1145</v>
      </c>
      <c r="P1399">
        <v>7.37</v>
      </c>
      <c r="Q1399">
        <v>0.78</v>
      </c>
      <c r="R1399">
        <v>0</v>
      </c>
      <c r="S1399">
        <v>6.59</v>
      </c>
      <c r="U1399">
        <v>350</v>
      </c>
      <c r="V1399" s="8">
        <v>40155</v>
      </c>
    </row>
    <row r="1400" spans="1:22" x14ac:dyDescent="0.2">
      <c r="A1400" t="s">
        <v>807</v>
      </c>
      <c r="B1400">
        <v>4</v>
      </c>
      <c r="C1400">
        <v>2010</v>
      </c>
      <c r="E1400" t="s">
        <v>5087</v>
      </c>
      <c r="F1400">
        <v>78.5</v>
      </c>
      <c r="G1400" t="s">
        <v>4996</v>
      </c>
      <c r="H1400" t="s">
        <v>1145</v>
      </c>
      <c r="P1400">
        <v>7.62</v>
      </c>
      <c r="Q1400">
        <v>0.79</v>
      </c>
      <c r="R1400">
        <v>0</v>
      </c>
      <c r="S1400">
        <v>6.83</v>
      </c>
      <c r="U1400">
        <v>110</v>
      </c>
      <c r="V1400" s="8">
        <v>40155</v>
      </c>
    </row>
    <row r="1401" spans="1:22" x14ac:dyDescent="0.2">
      <c r="A1401" t="s">
        <v>807</v>
      </c>
      <c r="B1401">
        <v>4</v>
      </c>
      <c r="C1401">
        <v>2010</v>
      </c>
      <c r="E1401" t="s">
        <v>5087</v>
      </c>
      <c r="F1401">
        <v>79</v>
      </c>
      <c r="G1401" t="s">
        <v>4997</v>
      </c>
      <c r="H1401" t="s">
        <v>1145</v>
      </c>
      <c r="P1401">
        <v>7.88</v>
      </c>
      <c r="Q1401">
        <v>0.81</v>
      </c>
      <c r="R1401">
        <v>0</v>
      </c>
      <c r="S1401">
        <v>7.07</v>
      </c>
      <c r="U1401">
        <v>170</v>
      </c>
      <c r="V1401" s="8">
        <v>40155</v>
      </c>
    </row>
    <row r="1402" spans="1:22" x14ac:dyDescent="0.2">
      <c r="A1402" t="s">
        <v>807</v>
      </c>
      <c r="B1402">
        <v>4</v>
      </c>
      <c r="C1402">
        <v>2010</v>
      </c>
      <c r="E1402" t="s">
        <v>5087</v>
      </c>
      <c r="F1402">
        <v>79.5</v>
      </c>
      <c r="G1402" t="s">
        <v>4998</v>
      </c>
      <c r="H1402" t="s">
        <v>1145</v>
      </c>
      <c r="P1402">
        <v>8.16</v>
      </c>
      <c r="Q1402">
        <v>0.85</v>
      </c>
      <c r="R1402">
        <v>0</v>
      </c>
      <c r="S1402">
        <v>7.31</v>
      </c>
      <c r="U1402">
        <v>110</v>
      </c>
      <c r="V1402" s="8">
        <v>40155</v>
      </c>
    </row>
    <row r="1403" spans="1:22" x14ac:dyDescent="0.2">
      <c r="A1403" t="s">
        <v>807</v>
      </c>
      <c r="B1403">
        <v>4</v>
      </c>
      <c r="C1403">
        <v>2010</v>
      </c>
      <c r="E1403" t="s">
        <v>5087</v>
      </c>
      <c r="F1403">
        <v>80</v>
      </c>
      <c r="G1403" t="s">
        <v>4999</v>
      </c>
      <c r="H1403" t="s">
        <v>1145</v>
      </c>
      <c r="P1403">
        <v>8.44</v>
      </c>
      <c r="Q1403">
        <v>0.87</v>
      </c>
      <c r="R1403">
        <v>0</v>
      </c>
      <c r="S1403">
        <v>7.57</v>
      </c>
      <c r="U1403">
        <v>1731</v>
      </c>
      <c r="V1403" s="8">
        <v>40155</v>
      </c>
    </row>
    <row r="1404" spans="1:22" x14ac:dyDescent="0.2">
      <c r="A1404" t="s">
        <v>807</v>
      </c>
      <c r="B1404">
        <v>4</v>
      </c>
      <c r="C1404">
        <v>2010</v>
      </c>
      <c r="E1404" t="s">
        <v>5087</v>
      </c>
      <c r="F1404">
        <v>81</v>
      </c>
      <c r="G1404" t="s">
        <v>5000</v>
      </c>
      <c r="H1404" t="s">
        <v>1145</v>
      </c>
      <c r="P1404">
        <v>9.01</v>
      </c>
      <c r="Q1404">
        <v>0.91</v>
      </c>
      <c r="R1404">
        <v>0</v>
      </c>
      <c r="S1404">
        <v>8.1</v>
      </c>
      <c r="U1404">
        <v>1120</v>
      </c>
      <c r="V1404" s="8">
        <v>40155</v>
      </c>
    </row>
    <row r="1405" spans="1:22" x14ac:dyDescent="0.2">
      <c r="A1405" t="s">
        <v>807</v>
      </c>
      <c r="B1405">
        <v>4</v>
      </c>
      <c r="C1405">
        <v>2010</v>
      </c>
      <c r="E1405" t="s">
        <v>5087</v>
      </c>
      <c r="F1405">
        <v>82</v>
      </c>
      <c r="G1405" t="s">
        <v>5001</v>
      </c>
      <c r="H1405" t="s">
        <v>1145</v>
      </c>
      <c r="P1405">
        <v>9.6</v>
      </c>
      <c r="Q1405">
        <v>0.94</v>
      </c>
      <c r="R1405">
        <v>0</v>
      </c>
      <c r="S1405">
        <v>8.66</v>
      </c>
      <c r="U1405">
        <v>52</v>
      </c>
      <c r="V1405" s="8">
        <v>40155</v>
      </c>
    </row>
    <row r="1406" spans="1:22" x14ac:dyDescent="0.2">
      <c r="A1406" t="s">
        <v>807</v>
      </c>
      <c r="B1406">
        <v>4</v>
      </c>
      <c r="C1406">
        <v>2010</v>
      </c>
      <c r="E1406" t="s">
        <v>5087</v>
      </c>
      <c r="F1406">
        <v>82.5</v>
      </c>
      <c r="G1406" t="s">
        <v>5002</v>
      </c>
      <c r="H1406" t="s">
        <v>1145</v>
      </c>
      <c r="P1406">
        <v>9.9</v>
      </c>
      <c r="Q1406">
        <v>0.95</v>
      </c>
      <c r="R1406">
        <v>0</v>
      </c>
      <c r="S1406">
        <v>8.9499999999999993</v>
      </c>
      <c r="U1406">
        <v>100</v>
      </c>
      <c r="V1406" s="8">
        <v>40155</v>
      </c>
    </row>
    <row r="1407" spans="1:22" x14ac:dyDescent="0.2">
      <c r="A1407" t="s">
        <v>807</v>
      </c>
      <c r="B1407">
        <v>4</v>
      </c>
      <c r="C1407">
        <v>2010</v>
      </c>
      <c r="E1407" t="s">
        <v>5087</v>
      </c>
      <c r="F1407">
        <v>84</v>
      </c>
      <c r="G1407" t="s">
        <v>5003</v>
      </c>
      <c r="H1407" t="s">
        <v>1145</v>
      </c>
      <c r="P1407">
        <v>10.84</v>
      </c>
      <c r="Q1407">
        <v>1</v>
      </c>
      <c r="R1407">
        <v>0</v>
      </c>
      <c r="S1407">
        <v>9.84</v>
      </c>
      <c r="U1407">
        <v>100</v>
      </c>
      <c r="V1407" s="8">
        <v>40155</v>
      </c>
    </row>
    <row r="1408" spans="1:22" x14ac:dyDescent="0.2">
      <c r="A1408" t="s">
        <v>807</v>
      </c>
      <c r="B1408">
        <v>4</v>
      </c>
      <c r="C1408">
        <v>2010</v>
      </c>
      <c r="E1408" t="s">
        <v>5087</v>
      </c>
      <c r="F1408">
        <v>84.5</v>
      </c>
      <c r="G1408" t="s">
        <v>5004</v>
      </c>
      <c r="H1408" t="s">
        <v>1145</v>
      </c>
      <c r="P1408">
        <v>11.16</v>
      </c>
      <c r="Q1408">
        <v>1.01</v>
      </c>
      <c r="R1408">
        <v>0</v>
      </c>
      <c r="S1408">
        <v>10.15</v>
      </c>
      <c r="U1408">
        <v>200</v>
      </c>
      <c r="V1408" s="8">
        <v>40155</v>
      </c>
    </row>
    <row r="1409" spans="1:22" x14ac:dyDescent="0.2">
      <c r="A1409" t="s">
        <v>807</v>
      </c>
      <c r="B1409">
        <v>4</v>
      </c>
      <c r="C1409">
        <v>2010</v>
      </c>
      <c r="E1409" t="s">
        <v>5087</v>
      </c>
      <c r="F1409">
        <v>85</v>
      </c>
      <c r="G1409" t="s">
        <v>5005</v>
      </c>
      <c r="H1409" t="s">
        <v>1145</v>
      </c>
      <c r="P1409">
        <v>11.49</v>
      </c>
      <c r="Q1409">
        <v>1.03</v>
      </c>
      <c r="R1409">
        <v>0</v>
      </c>
      <c r="S1409">
        <v>10.46</v>
      </c>
      <c r="U1409">
        <v>187</v>
      </c>
      <c r="V1409" s="8">
        <v>40155</v>
      </c>
    </row>
    <row r="1410" spans="1:22" x14ac:dyDescent="0.2">
      <c r="A1410" t="s">
        <v>807</v>
      </c>
      <c r="B1410">
        <v>4</v>
      </c>
      <c r="C1410">
        <v>2010</v>
      </c>
      <c r="E1410" t="s">
        <v>5087</v>
      </c>
      <c r="F1410">
        <v>87.5</v>
      </c>
      <c r="G1410" t="s">
        <v>5006</v>
      </c>
      <c r="H1410" t="s">
        <v>1145</v>
      </c>
      <c r="P1410">
        <v>13.17</v>
      </c>
      <c r="Q1410">
        <v>1.1000000000000001</v>
      </c>
      <c r="R1410">
        <v>0</v>
      </c>
      <c r="S1410">
        <v>12.07</v>
      </c>
      <c r="U1410">
        <v>100</v>
      </c>
      <c r="V1410" s="8">
        <v>40155</v>
      </c>
    </row>
    <row r="1411" spans="1:22" x14ac:dyDescent="0.2">
      <c r="A1411" t="s">
        <v>807</v>
      </c>
      <c r="B1411">
        <v>4</v>
      </c>
      <c r="C1411">
        <v>2010</v>
      </c>
      <c r="E1411" t="s">
        <v>5087</v>
      </c>
      <c r="F1411">
        <v>89</v>
      </c>
      <c r="G1411" t="s">
        <v>5007</v>
      </c>
      <c r="H1411" t="s">
        <v>1145</v>
      </c>
      <c r="P1411">
        <v>14.23</v>
      </c>
      <c r="Q1411">
        <v>1.1399999999999999</v>
      </c>
      <c r="R1411">
        <v>0</v>
      </c>
      <c r="S1411">
        <v>13.09</v>
      </c>
      <c r="U1411">
        <v>50</v>
      </c>
      <c r="V1411" s="8">
        <v>40155</v>
      </c>
    </row>
    <row r="1412" spans="1:22" x14ac:dyDescent="0.2">
      <c r="A1412" t="s">
        <v>807</v>
      </c>
      <c r="B1412">
        <v>4</v>
      </c>
      <c r="C1412">
        <v>2010</v>
      </c>
      <c r="E1412" t="s">
        <v>5087</v>
      </c>
      <c r="F1412">
        <v>90</v>
      </c>
      <c r="G1412" t="s">
        <v>5008</v>
      </c>
      <c r="H1412" t="s">
        <v>1145</v>
      </c>
      <c r="P1412">
        <v>14.96</v>
      </c>
      <c r="Q1412">
        <v>1.17</v>
      </c>
      <c r="R1412">
        <v>0</v>
      </c>
      <c r="S1412">
        <v>13.79</v>
      </c>
      <c r="U1412">
        <v>285</v>
      </c>
      <c r="V1412" s="8">
        <v>40155</v>
      </c>
    </row>
    <row r="1413" spans="1:22" x14ac:dyDescent="0.2">
      <c r="A1413" t="s">
        <v>807</v>
      </c>
      <c r="B1413">
        <v>4</v>
      </c>
      <c r="C1413">
        <v>2010</v>
      </c>
      <c r="E1413" t="s">
        <v>5087</v>
      </c>
      <c r="F1413">
        <v>95</v>
      </c>
      <c r="G1413" t="s">
        <v>5009</v>
      </c>
      <c r="H1413" t="s">
        <v>1145</v>
      </c>
      <c r="P1413">
        <v>18.850000000000001</v>
      </c>
      <c r="Q1413">
        <v>1.3</v>
      </c>
      <c r="R1413">
        <v>0</v>
      </c>
      <c r="S1413">
        <v>17.55</v>
      </c>
      <c r="U1413">
        <v>125</v>
      </c>
      <c r="V1413" s="8">
        <v>40155</v>
      </c>
    </row>
    <row r="1414" spans="1:22" x14ac:dyDescent="0.2">
      <c r="A1414" t="s">
        <v>807</v>
      </c>
      <c r="B1414">
        <v>4</v>
      </c>
      <c r="C1414">
        <v>2010</v>
      </c>
      <c r="E1414" t="s">
        <v>5087</v>
      </c>
      <c r="F1414">
        <v>99.6</v>
      </c>
      <c r="G1414" t="s">
        <v>5010</v>
      </c>
      <c r="H1414" t="s">
        <v>1145</v>
      </c>
      <c r="P1414">
        <v>22.83</v>
      </c>
      <c r="Q1414">
        <v>1.37</v>
      </c>
      <c r="R1414">
        <v>0</v>
      </c>
      <c r="S1414">
        <v>21.46</v>
      </c>
      <c r="U1414">
        <v>25</v>
      </c>
      <c r="V1414" s="8">
        <v>40155</v>
      </c>
    </row>
    <row r="1415" spans="1:22" x14ac:dyDescent="0.2">
      <c r="A1415" t="s">
        <v>807</v>
      </c>
      <c r="B1415">
        <v>5</v>
      </c>
      <c r="C1415">
        <v>2010</v>
      </c>
      <c r="E1415" t="s">
        <v>1301</v>
      </c>
      <c r="F1415">
        <v>100</v>
      </c>
      <c r="G1415" t="s">
        <v>5011</v>
      </c>
      <c r="H1415" t="s">
        <v>5012</v>
      </c>
      <c r="P1415">
        <v>2.13</v>
      </c>
      <c r="Q1415">
        <v>-0.25</v>
      </c>
      <c r="R1415">
        <v>0</v>
      </c>
      <c r="S1415">
        <v>2.38</v>
      </c>
      <c r="U1415">
        <v>2326</v>
      </c>
      <c r="V1415" s="8">
        <v>40155</v>
      </c>
    </row>
    <row r="1416" spans="1:22" x14ac:dyDescent="0.2">
      <c r="A1416" t="s">
        <v>807</v>
      </c>
      <c r="B1416">
        <v>5</v>
      </c>
      <c r="C1416">
        <v>2010</v>
      </c>
      <c r="E1416" t="s">
        <v>1301</v>
      </c>
      <c r="F1416">
        <v>100.5</v>
      </c>
      <c r="G1416" t="s">
        <v>5013</v>
      </c>
      <c r="H1416" t="s">
        <v>5012</v>
      </c>
      <c r="P1416">
        <v>2.06</v>
      </c>
      <c r="Q1416">
        <v>-0.25</v>
      </c>
      <c r="R1416">
        <v>0</v>
      </c>
      <c r="S1416">
        <v>2.31</v>
      </c>
      <c r="U1416">
        <v>50</v>
      </c>
      <c r="V1416" s="8">
        <v>40155</v>
      </c>
    </row>
    <row r="1417" spans="1:22" x14ac:dyDescent="0.2">
      <c r="A1417" t="s">
        <v>807</v>
      </c>
      <c r="B1417">
        <v>5</v>
      </c>
      <c r="C1417">
        <v>2010</v>
      </c>
      <c r="E1417" t="s">
        <v>1301</v>
      </c>
      <c r="F1417">
        <v>101</v>
      </c>
      <c r="G1417" t="s">
        <v>5014</v>
      </c>
      <c r="H1417" t="s">
        <v>5012</v>
      </c>
      <c r="P1417">
        <v>1.99</v>
      </c>
      <c r="Q1417">
        <v>-0.24</v>
      </c>
      <c r="R1417">
        <v>0</v>
      </c>
      <c r="S1417">
        <v>2.23</v>
      </c>
      <c r="U1417">
        <v>62</v>
      </c>
      <c r="V1417" s="8">
        <v>40155</v>
      </c>
    </row>
    <row r="1418" spans="1:22" x14ac:dyDescent="0.2">
      <c r="A1418" t="s">
        <v>807</v>
      </c>
      <c r="B1418">
        <v>5</v>
      </c>
      <c r="C1418">
        <v>2010</v>
      </c>
      <c r="E1418" t="s">
        <v>1301</v>
      </c>
      <c r="F1418">
        <v>101.5</v>
      </c>
      <c r="G1418" t="s">
        <v>5015</v>
      </c>
      <c r="H1418" t="s">
        <v>5012</v>
      </c>
      <c r="P1418">
        <v>1.93</v>
      </c>
      <c r="Q1418">
        <v>-0.22</v>
      </c>
      <c r="R1418">
        <v>0</v>
      </c>
      <c r="S1418">
        <v>2.15</v>
      </c>
      <c r="U1418">
        <v>20</v>
      </c>
      <c r="V1418" s="8">
        <v>40155</v>
      </c>
    </row>
    <row r="1419" spans="1:22" x14ac:dyDescent="0.2">
      <c r="A1419" t="s">
        <v>807</v>
      </c>
      <c r="B1419">
        <v>5</v>
      </c>
      <c r="C1419">
        <v>2010</v>
      </c>
      <c r="E1419" t="s">
        <v>1301</v>
      </c>
      <c r="F1419">
        <v>102</v>
      </c>
      <c r="G1419" t="s">
        <v>5016</v>
      </c>
      <c r="H1419" t="s">
        <v>5012</v>
      </c>
      <c r="P1419">
        <v>1.86</v>
      </c>
      <c r="Q1419">
        <v>-0.22</v>
      </c>
      <c r="R1419">
        <v>0</v>
      </c>
      <c r="S1419">
        <v>2.08</v>
      </c>
      <c r="U1419">
        <v>180</v>
      </c>
      <c r="V1419" s="8">
        <v>40155</v>
      </c>
    </row>
    <row r="1420" spans="1:22" x14ac:dyDescent="0.2">
      <c r="A1420" t="s">
        <v>807</v>
      </c>
      <c r="B1420">
        <v>5</v>
      </c>
      <c r="C1420">
        <v>2010</v>
      </c>
      <c r="E1420" t="s">
        <v>1301</v>
      </c>
      <c r="F1420">
        <v>102.5</v>
      </c>
      <c r="G1420" t="s">
        <v>5017</v>
      </c>
      <c r="H1420" t="s">
        <v>5012</v>
      </c>
      <c r="P1420">
        <v>1.8</v>
      </c>
      <c r="Q1420">
        <v>-0.21</v>
      </c>
      <c r="R1420">
        <v>0</v>
      </c>
      <c r="S1420">
        <v>2.0099999999999998</v>
      </c>
      <c r="U1420">
        <v>40</v>
      </c>
      <c r="V1420" s="8">
        <v>40155</v>
      </c>
    </row>
    <row r="1421" spans="1:22" x14ac:dyDescent="0.2">
      <c r="A1421" t="s">
        <v>807</v>
      </c>
      <c r="B1421">
        <v>5</v>
      </c>
      <c r="C1421">
        <v>2010</v>
      </c>
      <c r="E1421" t="s">
        <v>1301</v>
      </c>
      <c r="F1421">
        <v>103</v>
      </c>
      <c r="G1421" t="s">
        <v>5018</v>
      </c>
      <c r="H1421" t="s">
        <v>5012</v>
      </c>
      <c r="P1421">
        <v>1.74</v>
      </c>
      <c r="Q1421">
        <v>-0.2</v>
      </c>
      <c r="R1421">
        <v>0</v>
      </c>
      <c r="S1421">
        <v>1.94</v>
      </c>
      <c r="U1421">
        <v>125</v>
      </c>
      <c r="V1421" s="8">
        <v>40155</v>
      </c>
    </row>
    <row r="1422" spans="1:22" x14ac:dyDescent="0.2">
      <c r="A1422" t="s">
        <v>807</v>
      </c>
      <c r="B1422">
        <v>5</v>
      </c>
      <c r="C1422">
        <v>2010</v>
      </c>
      <c r="E1422" t="s">
        <v>1301</v>
      </c>
      <c r="F1422">
        <v>105</v>
      </c>
      <c r="G1422" t="s">
        <v>5019</v>
      </c>
      <c r="H1422" t="s">
        <v>5012</v>
      </c>
      <c r="P1422">
        <v>1.51</v>
      </c>
      <c r="Q1422">
        <v>-0.18</v>
      </c>
      <c r="R1422">
        <v>0</v>
      </c>
      <c r="S1422">
        <v>1.69</v>
      </c>
      <c r="U1422">
        <v>1210</v>
      </c>
      <c r="V1422" s="8">
        <v>40155</v>
      </c>
    </row>
    <row r="1423" spans="1:22" x14ac:dyDescent="0.2">
      <c r="A1423" t="s">
        <v>807</v>
      </c>
      <c r="B1423">
        <v>5</v>
      </c>
      <c r="C1423">
        <v>2010</v>
      </c>
      <c r="E1423" t="s">
        <v>1301</v>
      </c>
      <c r="F1423">
        <v>105.5</v>
      </c>
      <c r="G1423" t="s">
        <v>5020</v>
      </c>
      <c r="H1423" t="s">
        <v>5012</v>
      </c>
      <c r="P1423">
        <v>1.46</v>
      </c>
      <c r="Q1423">
        <v>-0.17</v>
      </c>
      <c r="R1423">
        <v>0</v>
      </c>
      <c r="S1423">
        <v>1.63</v>
      </c>
      <c r="U1423">
        <v>100</v>
      </c>
      <c r="V1423" s="8">
        <v>40155</v>
      </c>
    </row>
    <row r="1424" spans="1:22" x14ac:dyDescent="0.2">
      <c r="A1424" t="s">
        <v>807</v>
      </c>
      <c r="B1424">
        <v>5</v>
      </c>
      <c r="C1424">
        <v>2010</v>
      </c>
      <c r="E1424" t="s">
        <v>1301</v>
      </c>
      <c r="F1424">
        <v>106</v>
      </c>
      <c r="G1424" t="s">
        <v>5021</v>
      </c>
      <c r="H1424" t="s">
        <v>5012</v>
      </c>
      <c r="P1424">
        <v>1.41</v>
      </c>
      <c r="Q1424">
        <v>-0.17</v>
      </c>
      <c r="R1424">
        <v>0</v>
      </c>
      <c r="S1424">
        <v>1.58</v>
      </c>
      <c r="U1424">
        <v>256</v>
      </c>
      <c r="V1424" s="8">
        <v>40155</v>
      </c>
    </row>
    <row r="1425" spans="1:22" x14ac:dyDescent="0.2">
      <c r="A1425" t="s">
        <v>807</v>
      </c>
      <c r="B1425">
        <v>5</v>
      </c>
      <c r="C1425">
        <v>2010</v>
      </c>
      <c r="E1425" t="s">
        <v>1301</v>
      </c>
      <c r="F1425">
        <v>106.5</v>
      </c>
      <c r="G1425" t="s">
        <v>5022</v>
      </c>
      <c r="H1425" t="s">
        <v>5012</v>
      </c>
      <c r="P1425">
        <v>1.36</v>
      </c>
      <c r="Q1425">
        <v>-0.16</v>
      </c>
      <c r="R1425">
        <v>0</v>
      </c>
      <c r="S1425">
        <v>1.52</v>
      </c>
      <c r="U1425">
        <v>25</v>
      </c>
      <c r="V1425" s="8">
        <v>40155</v>
      </c>
    </row>
    <row r="1426" spans="1:22" x14ac:dyDescent="0.2">
      <c r="A1426" t="s">
        <v>807</v>
      </c>
      <c r="B1426">
        <v>5</v>
      </c>
      <c r="C1426">
        <v>2010</v>
      </c>
      <c r="E1426" t="s">
        <v>1301</v>
      </c>
      <c r="F1426">
        <v>107</v>
      </c>
      <c r="G1426" t="s">
        <v>5023</v>
      </c>
      <c r="H1426" t="s">
        <v>5012</v>
      </c>
      <c r="P1426">
        <v>1.31</v>
      </c>
      <c r="Q1426">
        <v>-0.16</v>
      </c>
      <c r="R1426">
        <v>0</v>
      </c>
      <c r="S1426">
        <v>1.47</v>
      </c>
      <c r="U1426">
        <v>70</v>
      </c>
      <c r="V1426" s="8">
        <v>40155</v>
      </c>
    </row>
    <row r="1427" spans="1:22" x14ac:dyDescent="0.2">
      <c r="A1427" t="s">
        <v>807</v>
      </c>
      <c r="B1427">
        <v>5</v>
      </c>
      <c r="C1427">
        <v>2010</v>
      </c>
      <c r="E1427" t="s">
        <v>1301</v>
      </c>
      <c r="F1427">
        <v>108</v>
      </c>
      <c r="G1427" t="s">
        <v>5024</v>
      </c>
      <c r="H1427" t="s">
        <v>5012</v>
      </c>
      <c r="P1427">
        <v>1.22</v>
      </c>
      <c r="Q1427">
        <v>-0.15</v>
      </c>
      <c r="R1427">
        <v>0</v>
      </c>
      <c r="S1427">
        <v>1.37</v>
      </c>
      <c r="U1427">
        <v>243</v>
      </c>
      <c r="V1427" s="8">
        <v>40155</v>
      </c>
    </row>
    <row r="1428" spans="1:22" x14ac:dyDescent="0.2">
      <c r="A1428" t="s">
        <v>807</v>
      </c>
      <c r="B1428">
        <v>5</v>
      </c>
      <c r="C1428">
        <v>2010</v>
      </c>
      <c r="E1428" t="s">
        <v>1301</v>
      </c>
      <c r="F1428">
        <v>108.5</v>
      </c>
      <c r="G1428" t="s">
        <v>5025</v>
      </c>
      <c r="H1428" t="s">
        <v>5012</v>
      </c>
      <c r="P1428">
        <v>1.18</v>
      </c>
      <c r="Q1428">
        <v>-0.14000000000000001</v>
      </c>
      <c r="R1428">
        <v>0</v>
      </c>
      <c r="S1428">
        <v>1.32</v>
      </c>
      <c r="U1428">
        <v>75</v>
      </c>
      <c r="V1428" s="8">
        <v>40155</v>
      </c>
    </row>
    <row r="1429" spans="1:22" x14ac:dyDescent="0.2">
      <c r="A1429" t="s">
        <v>807</v>
      </c>
      <c r="B1429">
        <v>5</v>
      </c>
      <c r="C1429">
        <v>2010</v>
      </c>
      <c r="E1429" t="s">
        <v>1301</v>
      </c>
      <c r="F1429">
        <v>109.4</v>
      </c>
      <c r="G1429" t="s">
        <v>5026</v>
      </c>
      <c r="H1429" t="s">
        <v>5012</v>
      </c>
      <c r="P1429">
        <v>1.1100000000000001</v>
      </c>
      <c r="Q1429">
        <v>-0.13</v>
      </c>
      <c r="R1429">
        <v>0</v>
      </c>
      <c r="S1429">
        <v>1.24</v>
      </c>
      <c r="U1429">
        <v>20</v>
      </c>
      <c r="V1429" s="8">
        <v>40155</v>
      </c>
    </row>
    <row r="1430" spans="1:22" x14ac:dyDescent="0.2">
      <c r="A1430" t="s">
        <v>807</v>
      </c>
      <c r="B1430">
        <v>5</v>
      </c>
      <c r="C1430">
        <v>2010</v>
      </c>
      <c r="E1430" t="s">
        <v>1301</v>
      </c>
      <c r="F1430">
        <v>110</v>
      </c>
      <c r="G1430" t="s">
        <v>5027</v>
      </c>
      <c r="H1430" t="s">
        <v>5012</v>
      </c>
      <c r="P1430">
        <v>1.06</v>
      </c>
      <c r="Q1430">
        <v>-0.13</v>
      </c>
      <c r="R1430">
        <v>0</v>
      </c>
      <c r="S1430">
        <v>1.19</v>
      </c>
      <c r="T1430">
        <v>45</v>
      </c>
      <c r="U1430">
        <v>2035</v>
      </c>
      <c r="V1430" s="8">
        <v>40155</v>
      </c>
    </row>
    <row r="1431" spans="1:22" x14ac:dyDescent="0.2">
      <c r="A1431" t="s">
        <v>807</v>
      </c>
      <c r="B1431">
        <v>5</v>
      </c>
      <c r="C1431">
        <v>2010</v>
      </c>
      <c r="E1431" t="s">
        <v>1301</v>
      </c>
      <c r="F1431">
        <v>115</v>
      </c>
      <c r="G1431" t="s">
        <v>5028</v>
      </c>
      <c r="H1431" t="s">
        <v>5012</v>
      </c>
      <c r="P1431">
        <v>0.75</v>
      </c>
      <c r="Q1431">
        <v>-0.08</v>
      </c>
      <c r="R1431">
        <v>0</v>
      </c>
      <c r="S1431">
        <v>0.83</v>
      </c>
      <c r="U1431">
        <v>1325</v>
      </c>
      <c r="V1431" s="8">
        <v>40155</v>
      </c>
    </row>
    <row r="1432" spans="1:22" x14ac:dyDescent="0.2">
      <c r="A1432" t="s">
        <v>807</v>
      </c>
      <c r="B1432">
        <v>5</v>
      </c>
      <c r="C1432">
        <v>2010</v>
      </c>
      <c r="E1432" t="s">
        <v>1301</v>
      </c>
      <c r="F1432">
        <v>117</v>
      </c>
      <c r="G1432" t="s">
        <v>5029</v>
      </c>
      <c r="H1432" t="s">
        <v>5012</v>
      </c>
      <c r="P1432">
        <v>0.67</v>
      </c>
      <c r="Q1432">
        <v>-7.0000000000000007E-2</v>
      </c>
      <c r="R1432">
        <v>0</v>
      </c>
      <c r="S1432">
        <v>0.74</v>
      </c>
      <c r="U1432">
        <v>25</v>
      </c>
      <c r="V1432" s="8">
        <v>40155</v>
      </c>
    </row>
    <row r="1433" spans="1:22" x14ac:dyDescent="0.2">
      <c r="A1433" t="s">
        <v>807</v>
      </c>
      <c r="B1433">
        <v>5</v>
      </c>
      <c r="C1433">
        <v>2010</v>
      </c>
      <c r="E1433" t="s">
        <v>1301</v>
      </c>
      <c r="F1433">
        <v>118</v>
      </c>
      <c r="G1433" t="s">
        <v>5030</v>
      </c>
      <c r="H1433" t="s">
        <v>5012</v>
      </c>
      <c r="P1433">
        <v>0.64</v>
      </c>
      <c r="Q1433">
        <v>-0.06</v>
      </c>
      <c r="R1433">
        <v>0</v>
      </c>
      <c r="S1433">
        <v>0.7</v>
      </c>
      <c r="U1433">
        <v>42</v>
      </c>
      <c r="V1433" s="8">
        <v>40155</v>
      </c>
    </row>
    <row r="1434" spans="1:22" x14ac:dyDescent="0.2">
      <c r="A1434" t="s">
        <v>807</v>
      </c>
      <c r="B1434">
        <v>5</v>
      </c>
      <c r="C1434">
        <v>2010</v>
      </c>
      <c r="E1434" t="s">
        <v>1301</v>
      </c>
      <c r="F1434">
        <v>118.5</v>
      </c>
      <c r="G1434" t="s">
        <v>5031</v>
      </c>
      <c r="H1434" t="s">
        <v>5012</v>
      </c>
      <c r="P1434">
        <v>0.62</v>
      </c>
      <c r="Q1434">
        <v>-0.06</v>
      </c>
      <c r="R1434">
        <v>0</v>
      </c>
      <c r="S1434">
        <v>0.68</v>
      </c>
      <c r="U1434">
        <v>25</v>
      </c>
      <c r="V1434" s="8">
        <v>40155</v>
      </c>
    </row>
    <row r="1435" spans="1:22" x14ac:dyDescent="0.2">
      <c r="A1435" t="s">
        <v>807</v>
      </c>
      <c r="B1435">
        <v>5</v>
      </c>
      <c r="C1435">
        <v>2010</v>
      </c>
      <c r="E1435" t="s">
        <v>1301</v>
      </c>
      <c r="F1435">
        <v>119.5</v>
      </c>
      <c r="G1435" t="s">
        <v>5032</v>
      </c>
      <c r="H1435" t="s">
        <v>5012</v>
      </c>
      <c r="P1435">
        <v>0.59</v>
      </c>
      <c r="Q1435">
        <v>-0.06</v>
      </c>
      <c r="R1435">
        <v>0</v>
      </c>
      <c r="S1435">
        <v>0.65</v>
      </c>
      <c r="U1435">
        <v>25</v>
      </c>
      <c r="V1435" s="8">
        <v>40155</v>
      </c>
    </row>
    <row r="1436" spans="1:22" x14ac:dyDescent="0.2">
      <c r="A1436" t="s">
        <v>807</v>
      </c>
      <c r="B1436">
        <v>5</v>
      </c>
      <c r="C1436">
        <v>2010</v>
      </c>
      <c r="E1436" t="s">
        <v>1301</v>
      </c>
      <c r="F1436">
        <v>120</v>
      </c>
      <c r="G1436" t="s">
        <v>5033</v>
      </c>
      <c r="H1436" t="s">
        <v>5012</v>
      </c>
      <c r="P1436">
        <v>0.56999999999999995</v>
      </c>
      <c r="Q1436">
        <v>-0.06</v>
      </c>
      <c r="R1436">
        <v>0</v>
      </c>
      <c r="S1436">
        <v>0.63</v>
      </c>
      <c r="U1436">
        <v>1151</v>
      </c>
      <c r="V1436" s="8">
        <v>40155</v>
      </c>
    </row>
    <row r="1437" spans="1:22" x14ac:dyDescent="0.2">
      <c r="A1437" t="s">
        <v>807</v>
      </c>
      <c r="B1437">
        <v>5</v>
      </c>
      <c r="C1437">
        <v>2010</v>
      </c>
      <c r="E1437" t="s">
        <v>1301</v>
      </c>
      <c r="F1437">
        <v>121</v>
      </c>
      <c r="G1437" t="s">
        <v>5034</v>
      </c>
      <c r="H1437" t="s">
        <v>5012</v>
      </c>
      <c r="P1437">
        <v>0.55000000000000004</v>
      </c>
      <c r="Q1437">
        <v>-0.05</v>
      </c>
      <c r="R1437">
        <v>0</v>
      </c>
      <c r="S1437">
        <v>0.6</v>
      </c>
      <c r="U1437">
        <v>35</v>
      </c>
      <c r="V1437" s="8">
        <v>40155</v>
      </c>
    </row>
    <row r="1438" spans="1:22" x14ac:dyDescent="0.2">
      <c r="A1438" t="s">
        <v>807</v>
      </c>
      <c r="B1438">
        <v>5</v>
      </c>
      <c r="C1438">
        <v>2010</v>
      </c>
      <c r="E1438" t="s">
        <v>1301</v>
      </c>
      <c r="F1438">
        <v>122</v>
      </c>
      <c r="G1438" t="s">
        <v>5035</v>
      </c>
      <c r="H1438" t="s">
        <v>5012</v>
      </c>
      <c r="P1438">
        <v>0.52</v>
      </c>
      <c r="Q1438">
        <v>-0.05</v>
      </c>
      <c r="R1438">
        <v>0</v>
      </c>
      <c r="S1438">
        <v>0.56999999999999995</v>
      </c>
      <c r="U1438">
        <v>10</v>
      </c>
      <c r="V1438" s="8">
        <v>40155</v>
      </c>
    </row>
    <row r="1439" spans="1:22" x14ac:dyDescent="0.2">
      <c r="A1439" t="s">
        <v>807</v>
      </c>
      <c r="B1439">
        <v>5</v>
      </c>
      <c r="C1439">
        <v>2010</v>
      </c>
      <c r="E1439" t="s">
        <v>1301</v>
      </c>
      <c r="F1439">
        <v>124</v>
      </c>
      <c r="G1439" t="s">
        <v>5036</v>
      </c>
      <c r="H1439" t="s">
        <v>5012</v>
      </c>
      <c r="P1439">
        <v>0.47</v>
      </c>
      <c r="Q1439">
        <v>-0.04</v>
      </c>
      <c r="R1439">
        <v>0</v>
      </c>
      <c r="S1439">
        <v>0.51</v>
      </c>
      <c r="U1439">
        <v>50</v>
      </c>
      <c r="V1439" s="8">
        <v>40155</v>
      </c>
    </row>
    <row r="1440" spans="1:22" x14ac:dyDescent="0.2">
      <c r="A1440" t="s">
        <v>807</v>
      </c>
      <c r="B1440">
        <v>5</v>
      </c>
      <c r="C1440">
        <v>2010</v>
      </c>
      <c r="E1440" t="s">
        <v>1301</v>
      </c>
      <c r="F1440">
        <v>125</v>
      </c>
      <c r="G1440" t="s">
        <v>5037</v>
      </c>
      <c r="H1440" t="s">
        <v>5012</v>
      </c>
      <c r="P1440">
        <v>0.45</v>
      </c>
      <c r="Q1440">
        <v>-0.04</v>
      </c>
      <c r="R1440">
        <v>0</v>
      </c>
      <c r="S1440">
        <v>0.49</v>
      </c>
      <c r="U1440">
        <v>1725</v>
      </c>
      <c r="V1440" s="8">
        <v>40155</v>
      </c>
    </row>
    <row r="1441" spans="1:22" x14ac:dyDescent="0.2">
      <c r="A1441" t="s">
        <v>807</v>
      </c>
      <c r="B1441">
        <v>5</v>
      </c>
      <c r="C1441">
        <v>2010</v>
      </c>
      <c r="E1441" t="s">
        <v>1301</v>
      </c>
      <c r="F1441">
        <v>125.5</v>
      </c>
      <c r="G1441" t="s">
        <v>5038</v>
      </c>
      <c r="H1441" t="s">
        <v>5012</v>
      </c>
      <c r="P1441">
        <v>0.43</v>
      </c>
      <c r="Q1441">
        <v>-0.05</v>
      </c>
      <c r="R1441">
        <v>0</v>
      </c>
      <c r="S1441">
        <v>0.48</v>
      </c>
      <c r="U1441">
        <v>25</v>
      </c>
      <c r="V1441" s="8">
        <v>40155</v>
      </c>
    </row>
    <row r="1442" spans="1:22" x14ac:dyDescent="0.2">
      <c r="A1442" t="s">
        <v>807</v>
      </c>
      <c r="B1442">
        <v>5</v>
      </c>
      <c r="C1442">
        <v>2010</v>
      </c>
      <c r="E1442" t="s">
        <v>1301</v>
      </c>
      <c r="F1442">
        <v>126</v>
      </c>
      <c r="G1442" t="s">
        <v>5039</v>
      </c>
      <c r="H1442" t="s">
        <v>5012</v>
      </c>
      <c r="P1442">
        <v>0.42</v>
      </c>
      <c r="Q1442">
        <v>-0.04</v>
      </c>
      <c r="R1442">
        <v>0</v>
      </c>
      <c r="S1442">
        <v>0.46</v>
      </c>
      <c r="U1442">
        <v>75</v>
      </c>
      <c r="V1442" s="8">
        <v>40155</v>
      </c>
    </row>
    <row r="1443" spans="1:22" x14ac:dyDescent="0.2">
      <c r="A1443" t="s">
        <v>807</v>
      </c>
      <c r="B1443">
        <v>5</v>
      </c>
      <c r="C1443">
        <v>2010</v>
      </c>
      <c r="E1443" t="s">
        <v>1301</v>
      </c>
      <c r="F1443">
        <v>126.5</v>
      </c>
      <c r="G1443" t="s">
        <v>5040</v>
      </c>
      <c r="H1443" t="s">
        <v>5012</v>
      </c>
      <c r="P1443">
        <v>0.41</v>
      </c>
      <c r="Q1443">
        <v>-0.04</v>
      </c>
      <c r="R1443">
        <v>0</v>
      </c>
      <c r="S1443">
        <v>0.45</v>
      </c>
      <c r="U1443">
        <v>25</v>
      </c>
      <c r="V1443" s="8">
        <v>40155</v>
      </c>
    </row>
    <row r="1444" spans="1:22" x14ac:dyDescent="0.2">
      <c r="A1444" t="s">
        <v>807</v>
      </c>
      <c r="B1444">
        <v>5</v>
      </c>
      <c r="C1444">
        <v>2010</v>
      </c>
      <c r="E1444" t="s">
        <v>1301</v>
      </c>
      <c r="F1444">
        <v>127.5</v>
      </c>
      <c r="G1444" t="s">
        <v>5041</v>
      </c>
      <c r="H1444" t="s">
        <v>5012</v>
      </c>
      <c r="P1444">
        <v>0.39</v>
      </c>
      <c r="Q1444">
        <v>-0.04</v>
      </c>
      <c r="R1444">
        <v>0</v>
      </c>
      <c r="S1444">
        <v>0.43</v>
      </c>
      <c r="U1444">
        <v>25</v>
      </c>
      <c r="V1444" s="8">
        <v>40155</v>
      </c>
    </row>
    <row r="1445" spans="1:22" x14ac:dyDescent="0.2">
      <c r="A1445" t="s">
        <v>807</v>
      </c>
      <c r="B1445">
        <v>5</v>
      </c>
      <c r="C1445">
        <v>2010</v>
      </c>
      <c r="E1445" t="s">
        <v>1301</v>
      </c>
      <c r="F1445">
        <v>128</v>
      </c>
      <c r="G1445" t="s">
        <v>5042</v>
      </c>
      <c r="H1445" t="s">
        <v>5012</v>
      </c>
      <c r="P1445">
        <v>0.39</v>
      </c>
      <c r="Q1445">
        <v>-0.03</v>
      </c>
      <c r="R1445">
        <v>0</v>
      </c>
      <c r="S1445">
        <v>0.42</v>
      </c>
      <c r="U1445">
        <v>25</v>
      </c>
      <c r="V1445" s="8">
        <v>40155</v>
      </c>
    </row>
    <row r="1446" spans="1:22" x14ac:dyDescent="0.2">
      <c r="A1446" t="s">
        <v>807</v>
      </c>
      <c r="B1446">
        <v>5</v>
      </c>
      <c r="C1446">
        <v>2010</v>
      </c>
      <c r="E1446" t="s">
        <v>1301</v>
      </c>
      <c r="F1446">
        <v>128.5</v>
      </c>
      <c r="G1446" t="s">
        <v>5043</v>
      </c>
      <c r="H1446" t="s">
        <v>5012</v>
      </c>
      <c r="P1446">
        <v>0.38</v>
      </c>
      <c r="Q1446">
        <v>-0.03</v>
      </c>
      <c r="R1446">
        <v>0</v>
      </c>
      <c r="S1446">
        <v>0.41</v>
      </c>
      <c r="U1446">
        <v>50</v>
      </c>
      <c r="V1446" s="8">
        <v>40155</v>
      </c>
    </row>
    <row r="1447" spans="1:22" x14ac:dyDescent="0.2">
      <c r="A1447" t="s">
        <v>807</v>
      </c>
      <c r="B1447">
        <v>5</v>
      </c>
      <c r="C1447">
        <v>2010</v>
      </c>
      <c r="E1447" t="s">
        <v>1301</v>
      </c>
      <c r="F1447">
        <v>129</v>
      </c>
      <c r="G1447" t="s">
        <v>5044</v>
      </c>
      <c r="H1447" t="s">
        <v>5012</v>
      </c>
      <c r="P1447">
        <v>0.37</v>
      </c>
      <c r="Q1447">
        <v>-0.03</v>
      </c>
      <c r="R1447">
        <v>0</v>
      </c>
      <c r="S1447">
        <v>0.4</v>
      </c>
      <c r="U1447">
        <v>25</v>
      </c>
      <c r="V1447" s="8">
        <v>40155</v>
      </c>
    </row>
    <row r="1448" spans="1:22" x14ac:dyDescent="0.2">
      <c r="A1448" t="s">
        <v>807</v>
      </c>
      <c r="B1448">
        <v>5</v>
      </c>
      <c r="C1448">
        <v>2010</v>
      </c>
      <c r="E1448" t="s">
        <v>1301</v>
      </c>
      <c r="F1448">
        <v>130</v>
      </c>
      <c r="G1448" t="s">
        <v>5045</v>
      </c>
      <c r="H1448" t="s">
        <v>5012</v>
      </c>
      <c r="P1448">
        <v>0.35</v>
      </c>
      <c r="Q1448">
        <v>-0.03</v>
      </c>
      <c r="R1448">
        <v>0</v>
      </c>
      <c r="S1448">
        <v>0.38</v>
      </c>
      <c r="U1448">
        <v>356</v>
      </c>
      <c r="V1448" s="8">
        <v>40155</v>
      </c>
    </row>
    <row r="1449" spans="1:22" x14ac:dyDescent="0.2">
      <c r="A1449" t="s">
        <v>807</v>
      </c>
      <c r="B1449">
        <v>5</v>
      </c>
      <c r="C1449">
        <v>2010</v>
      </c>
      <c r="E1449" t="s">
        <v>1301</v>
      </c>
      <c r="F1449">
        <v>131</v>
      </c>
      <c r="G1449" t="s">
        <v>5046</v>
      </c>
      <c r="H1449" t="s">
        <v>5012</v>
      </c>
      <c r="P1449">
        <v>0.33</v>
      </c>
      <c r="Q1449">
        <v>-0.03</v>
      </c>
      <c r="R1449">
        <v>0</v>
      </c>
      <c r="S1449">
        <v>0.36</v>
      </c>
      <c r="U1449">
        <v>20</v>
      </c>
      <c r="V1449" s="8">
        <v>40155</v>
      </c>
    </row>
    <row r="1450" spans="1:22" x14ac:dyDescent="0.2">
      <c r="A1450" t="s">
        <v>807</v>
      </c>
      <c r="B1450">
        <v>5</v>
      </c>
      <c r="C1450">
        <v>2010</v>
      </c>
      <c r="E1450" t="s">
        <v>1301</v>
      </c>
      <c r="F1450">
        <v>131.5</v>
      </c>
      <c r="G1450" t="s">
        <v>5047</v>
      </c>
      <c r="H1450" t="s">
        <v>5012</v>
      </c>
      <c r="P1450">
        <v>0.33</v>
      </c>
      <c r="Q1450">
        <v>-0.03</v>
      </c>
      <c r="R1450">
        <v>0</v>
      </c>
      <c r="S1450">
        <v>0.36</v>
      </c>
      <c r="U1450">
        <v>25</v>
      </c>
      <c r="V1450" s="8">
        <v>40155</v>
      </c>
    </row>
    <row r="1451" spans="1:22" x14ac:dyDescent="0.2">
      <c r="A1451" t="s">
        <v>807</v>
      </c>
      <c r="B1451">
        <v>5</v>
      </c>
      <c r="C1451">
        <v>2010</v>
      </c>
      <c r="E1451" t="s">
        <v>1301</v>
      </c>
      <c r="F1451">
        <v>133</v>
      </c>
      <c r="G1451" t="s">
        <v>5048</v>
      </c>
      <c r="H1451" t="s">
        <v>5012</v>
      </c>
      <c r="P1451">
        <v>0.31</v>
      </c>
      <c r="Q1451">
        <v>-0.02</v>
      </c>
      <c r="R1451">
        <v>0</v>
      </c>
      <c r="S1451">
        <v>0.33</v>
      </c>
      <c r="U1451">
        <v>25</v>
      </c>
      <c r="V1451" s="8">
        <v>40155</v>
      </c>
    </row>
    <row r="1452" spans="1:22" x14ac:dyDescent="0.2">
      <c r="A1452" t="s">
        <v>807</v>
      </c>
      <c r="B1452">
        <v>5</v>
      </c>
      <c r="C1452">
        <v>2010</v>
      </c>
      <c r="E1452" t="s">
        <v>1301</v>
      </c>
      <c r="F1452">
        <v>135</v>
      </c>
      <c r="G1452" t="s">
        <v>5049</v>
      </c>
      <c r="H1452" t="s">
        <v>5012</v>
      </c>
      <c r="P1452">
        <v>0.28000000000000003</v>
      </c>
      <c r="Q1452">
        <v>-0.02</v>
      </c>
      <c r="R1452">
        <v>0</v>
      </c>
      <c r="S1452">
        <v>0.3</v>
      </c>
      <c r="U1452">
        <v>666</v>
      </c>
      <c r="V1452" s="8">
        <v>40155</v>
      </c>
    </row>
    <row r="1453" spans="1:22" x14ac:dyDescent="0.2">
      <c r="A1453" t="s">
        <v>807</v>
      </c>
      <c r="B1453">
        <v>5</v>
      </c>
      <c r="C1453">
        <v>2010</v>
      </c>
      <c r="E1453" t="s">
        <v>1301</v>
      </c>
      <c r="F1453">
        <v>138</v>
      </c>
      <c r="G1453" t="s">
        <v>5050</v>
      </c>
      <c r="H1453" t="s">
        <v>5012</v>
      </c>
      <c r="P1453">
        <v>0.25</v>
      </c>
      <c r="Q1453">
        <v>-0.02</v>
      </c>
      <c r="R1453">
        <v>0</v>
      </c>
      <c r="S1453">
        <v>0.27</v>
      </c>
      <c r="U1453">
        <v>20</v>
      </c>
      <c r="V1453" s="8">
        <v>40155</v>
      </c>
    </row>
    <row r="1454" spans="1:22" x14ac:dyDescent="0.2">
      <c r="A1454" t="s">
        <v>807</v>
      </c>
      <c r="B1454">
        <v>5</v>
      </c>
      <c r="C1454">
        <v>2010</v>
      </c>
      <c r="E1454" t="s">
        <v>1301</v>
      </c>
      <c r="F1454">
        <v>140</v>
      </c>
      <c r="G1454" t="s">
        <v>5051</v>
      </c>
      <c r="H1454" t="s">
        <v>5012</v>
      </c>
      <c r="P1454">
        <v>0.23</v>
      </c>
      <c r="Q1454">
        <v>-0.01</v>
      </c>
      <c r="R1454">
        <v>0</v>
      </c>
      <c r="S1454">
        <v>0.24</v>
      </c>
      <c r="U1454">
        <v>325</v>
      </c>
      <c r="V1454" s="8">
        <v>40155</v>
      </c>
    </row>
    <row r="1455" spans="1:22" x14ac:dyDescent="0.2">
      <c r="A1455" t="s">
        <v>807</v>
      </c>
      <c r="B1455">
        <v>5</v>
      </c>
      <c r="C1455">
        <v>2010</v>
      </c>
      <c r="E1455" t="s">
        <v>1301</v>
      </c>
      <c r="F1455">
        <v>145</v>
      </c>
      <c r="G1455" t="s">
        <v>5052</v>
      </c>
      <c r="H1455" t="s">
        <v>5012</v>
      </c>
      <c r="P1455">
        <v>0.19</v>
      </c>
      <c r="Q1455">
        <v>-0.01</v>
      </c>
      <c r="R1455">
        <v>0</v>
      </c>
      <c r="S1455">
        <v>0.2</v>
      </c>
      <c r="U1455">
        <v>1</v>
      </c>
      <c r="V1455" s="8">
        <v>40155</v>
      </c>
    </row>
    <row r="1456" spans="1:22" x14ac:dyDescent="0.2">
      <c r="A1456" t="s">
        <v>807</v>
      </c>
      <c r="B1456">
        <v>5</v>
      </c>
      <c r="C1456">
        <v>2010</v>
      </c>
      <c r="E1456" t="s">
        <v>1301</v>
      </c>
      <c r="F1456">
        <v>150</v>
      </c>
      <c r="G1456" t="s">
        <v>5053</v>
      </c>
      <c r="H1456" t="s">
        <v>5012</v>
      </c>
      <c r="P1456">
        <v>0.15</v>
      </c>
      <c r="Q1456">
        <v>-0.02</v>
      </c>
      <c r="R1456">
        <v>0</v>
      </c>
      <c r="S1456">
        <v>0.17</v>
      </c>
      <c r="U1456">
        <v>1316</v>
      </c>
      <c r="V1456" s="8">
        <v>40155</v>
      </c>
    </row>
    <row r="1457" spans="1:22" x14ac:dyDescent="0.2">
      <c r="A1457" t="s">
        <v>807</v>
      </c>
      <c r="B1457">
        <v>5</v>
      </c>
      <c r="C1457">
        <v>2010</v>
      </c>
      <c r="E1457" t="s">
        <v>1301</v>
      </c>
      <c r="F1457">
        <v>160</v>
      </c>
      <c r="G1457" t="s">
        <v>5054</v>
      </c>
      <c r="H1457" t="s">
        <v>5012</v>
      </c>
      <c r="P1457">
        <v>0.11</v>
      </c>
      <c r="Q1457">
        <v>-0.01</v>
      </c>
      <c r="R1457">
        <v>0</v>
      </c>
      <c r="S1457">
        <v>0.12</v>
      </c>
      <c r="U1457">
        <v>200</v>
      </c>
      <c r="V1457" s="8">
        <v>40155</v>
      </c>
    </row>
    <row r="1458" spans="1:22" x14ac:dyDescent="0.2">
      <c r="A1458" t="s">
        <v>807</v>
      </c>
      <c r="B1458">
        <v>5</v>
      </c>
      <c r="C1458">
        <v>2010</v>
      </c>
      <c r="E1458" t="s">
        <v>1301</v>
      </c>
      <c r="F1458">
        <v>170</v>
      </c>
      <c r="G1458" t="s">
        <v>5055</v>
      </c>
      <c r="H1458" t="s">
        <v>5012</v>
      </c>
      <c r="P1458">
        <v>0.08</v>
      </c>
      <c r="Q1458">
        <v>-0.01</v>
      </c>
      <c r="R1458">
        <v>0</v>
      </c>
      <c r="S1458">
        <v>0.09</v>
      </c>
      <c r="U1458">
        <v>200</v>
      </c>
      <c r="V1458" s="8">
        <v>40155</v>
      </c>
    </row>
    <row r="1459" spans="1:22" x14ac:dyDescent="0.2">
      <c r="A1459" t="s">
        <v>807</v>
      </c>
      <c r="B1459">
        <v>5</v>
      </c>
      <c r="C1459">
        <v>2010</v>
      </c>
      <c r="E1459" t="s">
        <v>1301</v>
      </c>
      <c r="F1459">
        <v>175</v>
      </c>
      <c r="G1459" t="s">
        <v>5056</v>
      </c>
      <c r="H1459" t="s">
        <v>5012</v>
      </c>
      <c r="P1459">
        <v>7.0000000000000007E-2</v>
      </c>
      <c r="Q1459">
        <v>-0.01</v>
      </c>
      <c r="R1459">
        <v>0</v>
      </c>
      <c r="S1459">
        <v>0.08</v>
      </c>
      <c r="U1459">
        <v>75</v>
      </c>
      <c r="V1459" s="8">
        <v>40155</v>
      </c>
    </row>
    <row r="1460" spans="1:22" x14ac:dyDescent="0.2">
      <c r="A1460" t="s">
        <v>807</v>
      </c>
      <c r="B1460">
        <v>5</v>
      </c>
      <c r="C1460">
        <v>2010</v>
      </c>
      <c r="E1460" t="s">
        <v>1301</v>
      </c>
      <c r="F1460">
        <v>180</v>
      </c>
      <c r="G1460" t="s">
        <v>5057</v>
      </c>
      <c r="H1460" t="s">
        <v>5012</v>
      </c>
      <c r="P1460">
        <v>7.0000000000000007E-2</v>
      </c>
      <c r="Q1460" t="s">
        <v>1244</v>
      </c>
      <c r="R1460">
        <v>0</v>
      </c>
      <c r="S1460">
        <v>7.0000000000000007E-2</v>
      </c>
      <c r="U1460">
        <v>525</v>
      </c>
      <c r="V1460" s="8">
        <v>40155</v>
      </c>
    </row>
    <row r="1461" spans="1:22" x14ac:dyDescent="0.2">
      <c r="A1461" t="s">
        <v>807</v>
      </c>
      <c r="B1461">
        <v>5</v>
      </c>
      <c r="C1461">
        <v>2010</v>
      </c>
      <c r="E1461" t="s">
        <v>1301</v>
      </c>
      <c r="F1461">
        <v>190</v>
      </c>
      <c r="G1461" t="s">
        <v>5058</v>
      </c>
      <c r="H1461" t="s">
        <v>5012</v>
      </c>
      <c r="P1461">
        <v>0.05</v>
      </c>
      <c r="Q1461">
        <v>-0.01</v>
      </c>
      <c r="R1461">
        <v>0</v>
      </c>
      <c r="S1461">
        <v>0.06</v>
      </c>
      <c r="U1461">
        <v>80</v>
      </c>
      <c r="V1461" s="8">
        <v>40155</v>
      </c>
    </row>
    <row r="1462" spans="1:22" x14ac:dyDescent="0.2">
      <c r="A1462" t="s">
        <v>807</v>
      </c>
      <c r="B1462">
        <v>5</v>
      </c>
      <c r="C1462">
        <v>2010</v>
      </c>
      <c r="E1462" t="s">
        <v>1301</v>
      </c>
      <c r="F1462">
        <v>195</v>
      </c>
      <c r="G1462" t="s">
        <v>5059</v>
      </c>
      <c r="H1462" t="s">
        <v>5012</v>
      </c>
      <c r="P1462">
        <v>0.05</v>
      </c>
      <c r="Q1462" t="s">
        <v>1244</v>
      </c>
      <c r="R1462">
        <v>0</v>
      </c>
      <c r="S1462">
        <v>0.05</v>
      </c>
      <c r="U1462">
        <v>80</v>
      </c>
      <c r="V1462" s="8">
        <v>40155</v>
      </c>
    </row>
    <row r="1463" spans="1:22" x14ac:dyDescent="0.2">
      <c r="A1463" t="s">
        <v>807</v>
      </c>
      <c r="B1463">
        <v>5</v>
      </c>
      <c r="C1463">
        <v>2010</v>
      </c>
      <c r="E1463" t="s">
        <v>1301</v>
      </c>
      <c r="F1463">
        <v>200</v>
      </c>
      <c r="G1463" t="s">
        <v>5060</v>
      </c>
      <c r="H1463" t="s">
        <v>5012</v>
      </c>
      <c r="P1463">
        <v>0.04</v>
      </c>
      <c r="Q1463">
        <v>-0.01</v>
      </c>
      <c r="R1463">
        <v>0</v>
      </c>
      <c r="S1463">
        <v>0.05</v>
      </c>
      <c r="U1463">
        <v>100</v>
      </c>
      <c r="V1463" s="8">
        <v>40155</v>
      </c>
    </row>
    <row r="1464" spans="1:22" x14ac:dyDescent="0.2">
      <c r="A1464" t="s">
        <v>807</v>
      </c>
      <c r="B1464">
        <v>5</v>
      </c>
      <c r="C1464">
        <v>2010</v>
      </c>
      <c r="E1464" t="s">
        <v>1301</v>
      </c>
      <c r="F1464">
        <v>50</v>
      </c>
      <c r="G1464" t="s">
        <v>5061</v>
      </c>
      <c r="H1464" t="s">
        <v>5012</v>
      </c>
      <c r="P1464">
        <v>29.82</v>
      </c>
      <c r="Q1464">
        <v>-1.56</v>
      </c>
      <c r="R1464">
        <v>0</v>
      </c>
      <c r="S1464">
        <v>31.38</v>
      </c>
      <c r="V1464" s="8">
        <v>40155</v>
      </c>
    </row>
    <row r="1465" spans="1:22" x14ac:dyDescent="0.2">
      <c r="A1465" t="s">
        <v>807</v>
      </c>
      <c r="B1465">
        <v>5</v>
      </c>
      <c r="C1465">
        <v>2010</v>
      </c>
      <c r="E1465" t="s">
        <v>1301</v>
      </c>
      <c r="F1465">
        <v>51</v>
      </c>
      <c r="G1465" t="s">
        <v>5062</v>
      </c>
      <c r="H1465" t="s">
        <v>5012</v>
      </c>
      <c r="P1465">
        <v>28.92</v>
      </c>
      <c r="Q1465">
        <v>-1.55</v>
      </c>
      <c r="R1465">
        <v>0</v>
      </c>
      <c r="S1465">
        <v>30.47</v>
      </c>
      <c r="U1465">
        <v>100</v>
      </c>
      <c r="V1465" s="8">
        <v>40155</v>
      </c>
    </row>
    <row r="1466" spans="1:22" x14ac:dyDescent="0.2">
      <c r="A1466" t="s">
        <v>807</v>
      </c>
      <c r="B1466">
        <v>5</v>
      </c>
      <c r="C1466">
        <v>2010</v>
      </c>
      <c r="E1466" t="s">
        <v>1301</v>
      </c>
      <c r="F1466">
        <v>51.5</v>
      </c>
      <c r="G1466" t="s">
        <v>5063</v>
      </c>
      <c r="H1466" t="s">
        <v>5012</v>
      </c>
      <c r="P1466">
        <v>28.47</v>
      </c>
      <c r="Q1466">
        <v>-1.55</v>
      </c>
      <c r="R1466">
        <v>0</v>
      </c>
      <c r="S1466">
        <v>30.02</v>
      </c>
      <c r="U1466">
        <v>75</v>
      </c>
      <c r="V1466" s="8">
        <v>40155</v>
      </c>
    </row>
    <row r="1467" spans="1:22" x14ac:dyDescent="0.2">
      <c r="A1467" t="s">
        <v>807</v>
      </c>
      <c r="B1467">
        <v>5</v>
      </c>
      <c r="C1467">
        <v>2010</v>
      </c>
      <c r="E1467" t="s">
        <v>1301</v>
      </c>
      <c r="F1467">
        <v>52</v>
      </c>
      <c r="G1467" t="s">
        <v>5064</v>
      </c>
      <c r="H1467" t="s">
        <v>5012</v>
      </c>
      <c r="P1467">
        <v>28.03</v>
      </c>
      <c r="Q1467">
        <v>-1.53</v>
      </c>
      <c r="R1467">
        <v>0</v>
      </c>
      <c r="S1467">
        <v>29.56</v>
      </c>
      <c r="U1467">
        <v>315</v>
      </c>
      <c r="V1467" s="8">
        <v>40155</v>
      </c>
    </row>
    <row r="1468" spans="1:22" x14ac:dyDescent="0.2">
      <c r="A1468" t="s">
        <v>807</v>
      </c>
      <c r="B1468">
        <v>5</v>
      </c>
      <c r="C1468">
        <v>2010</v>
      </c>
      <c r="E1468" t="s">
        <v>1301</v>
      </c>
      <c r="F1468">
        <v>52.5</v>
      </c>
      <c r="G1468" t="s">
        <v>5065</v>
      </c>
      <c r="H1468" t="s">
        <v>5012</v>
      </c>
      <c r="P1468">
        <v>27.58</v>
      </c>
      <c r="Q1468">
        <v>-1.53</v>
      </c>
      <c r="R1468">
        <v>0</v>
      </c>
      <c r="S1468">
        <v>29.11</v>
      </c>
      <c r="U1468">
        <v>200</v>
      </c>
      <c r="V1468" s="8">
        <v>40155</v>
      </c>
    </row>
    <row r="1469" spans="1:22" x14ac:dyDescent="0.2">
      <c r="A1469" t="s">
        <v>807</v>
      </c>
      <c r="B1469">
        <v>5</v>
      </c>
      <c r="C1469">
        <v>2010</v>
      </c>
      <c r="E1469" t="s">
        <v>1301</v>
      </c>
      <c r="F1469">
        <v>53</v>
      </c>
      <c r="G1469" t="s">
        <v>5066</v>
      </c>
      <c r="H1469" t="s">
        <v>5012</v>
      </c>
      <c r="P1469">
        <v>27.14</v>
      </c>
      <c r="Q1469">
        <v>-1.52</v>
      </c>
      <c r="R1469">
        <v>0</v>
      </c>
      <c r="S1469">
        <v>28.66</v>
      </c>
      <c r="U1469">
        <v>175</v>
      </c>
      <c r="V1469" s="8">
        <v>40155</v>
      </c>
    </row>
    <row r="1470" spans="1:22" x14ac:dyDescent="0.2">
      <c r="A1470" t="s">
        <v>807</v>
      </c>
      <c r="B1470">
        <v>5</v>
      </c>
      <c r="C1470">
        <v>2010</v>
      </c>
      <c r="E1470" t="s">
        <v>1301</v>
      </c>
      <c r="F1470">
        <v>53.5</v>
      </c>
      <c r="G1470" t="s">
        <v>5067</v>
      </c>
      <c r="H1470" t="s">
        <v>5012</v>
      </c>
      <c r="P1470">
        <v>26.7</v>
      </c>
      <c r="Q1470">
        <v>-1.52</v>
      </c>
      <c r="R1470">
        <v>0</v>
      </c>
      <c r="S1470">
        <v>28.22</v>
      </c>
      <c r="U1470">
        <v>150</v>
      </c>
      <c r="V1470" s="8">
        <v>40155</v>
      </c>
    </row>
    <row r="1471" spans="1:22" x14ac:dyDescent="0.2">
      <c r="A1471" t="s">
        <v>807</v>
      </c>
      <c r="B1471">
        <v>5</v>
      </c>
      <c r="C1471">
        <v>2010</v>
      </c>
      <c r="E1471" t="s">
        <v>1301</v>
      </c>
      <c r="F1471">
        <v>54</v>
      </c>
      <c r="G1471" t="s">
        <v>5068</v>
      </c>
      <c r="H1471" t="s">
        <v>5012</v>
      </c>
      <c r="P1471">
        <v>26.26</v>
      </c>
      <c r="Q1471">
        <v>-1.51</v>
      </c>
      <c r="R1471">
        <v>0</v>
      </c>
      <c r="S1471">
        <v>27.77</v>
      </c>
      <c r="U1471">
        <v>575</v>
      </c>
      <c r="V1471" s="8">
        <v>40155</v>
      </c>
    </row>
    <row r="1472" spans="1:22" x14ac:dyDescent="0.2">
      <c r="A1472" t="s">
        <v>807</v>
      </c>
      <c r="B1472">
        <v>5</v>
      </c>
      <c r="C1472">
        <v>2010</v>
      </c>
      <c r="E1472" t="s">
        <v>1301</v>
      </c>
      <c r="F1472">
        <v>54.5</v>
      </c>
      <c r="G1472" t="s">
        <v>5069</v>
      </c>
      <c r="H1472" t="s">
        <v>5012</v>
      </c>
      <c r="P1472">
        <v>25.83</v>
      </c>
      <c r="Q1472">
        <v>-1.5</v>
      </c>
      <c r="R1472">
        <v>0</v>
      </c>
      <c r="S1472">
        <v>27.33</v>
      </c>
      <c r="U1472">
        <v>250</v>
      </c>
      <c r="V1472" s="8">
        <v>40155</v>
      </c>
    </row>
    <row r="1473" spans="1:22" x14ac:dyDescent="0.2">
      <c r="A1473" t="s">
        <v>807</v>
      </c>
      <c r="B1473">
        <v>5</v>
      </c>
      <c r="C1473">
        <v>2010</v>
      </c>
      <c r="E1473" t="s">
        <v>1301</v>
      </c>
      <c r="F1473">
        <v>55</v>
      </c>
      <c r="G1473" t="s">
        <v>5070</v>
      </c>
      <c r="H1473" t="s">
        <v>5012</v>
      </c>
      <c r="P1473">
        <v>25.39</v>
      </c>
      <c r="Q1473">
        <v>-1.49</v>
      </c>
      <c r="R1473">
        <v>0</v>
      </c>
      <c r="S1473">
        <v>26.88</v>
      </c>
      <c r="U1473">
        <v>150</v>
      </c>
      <c r="V1473" s="8">
        <v>40155</v>
      </c>
    </row>
    <row r="1474" spans="1:22" x14ac:dyDescent="0.2">
      <c r="A1474" t="s">
        <v>807</v>
      </c>
      <c r="B1474">
        <v>5</v>
      </c>
      <c r="C1474">
        <v>2010</v>
      </c>
      <c r="E1474" t="s">
        <v>1301</v>
      </c>
      <c r="F1474">
        <v>56</v>
      </c>
      <c r="G1474" t="s">
        <v>5071</v>
      </c>
      <c r="H1474" t="s">
        <v>5012</v>
      </c>
      <c r="P1474">
        <v>24.53</v>
      </c>
      <c r="Q1474">
        <v>-1.48</v>
      </c>
      <c r="R1474">
        <v>0</v>
      </c>
      <c r="S1474">
        <v>26.01</v>
      </c>
      <c r="U1474">
        <v>200</v>
      </c>
      <c r="V1474" s="8">
        <v>40155</v>
      </c>
    </row>
    <row r="1475" spans="1:22" x14ac:dyDescent="0.2">
      <c r="A1475" t="s">
        <v>807</v>
      </c>
      <c r="B1475">
        <v>5</v>
      </c>
      <c r="C1475">
        <v>2010</v>
      </c>
      <c r="E1475" t="s">
        <v>1301</v>
      </c>
      <c r="F1475">
        <v>56.5</v>
      </c>
      <c r="G1475" t="s">
        <v>5072</v>
      </c>
      <c r="H1475" t="s">
        <v>5012</v>
      </c>
      <c r="P1475">
        <v>24.1</v>
      </c>
      <c r="Q1475">
        <v>-1.47</v>
      </c>
      <c r="R1475">
        <v>0</v>
      </c>
      <c r="S1475">
        <v>25.57</v>
      </c>
      <c r="U1475">
        <v>312</v>
      </c>
      <c r="V1475" s="8">
        <v>40155</v>
      </c>
    </row>
    <row r="1476" spans="1:22" x14ac:dyDescent="0.2">
      <c r="A1476" t="s">
        <v>807</v>
      </c>
      <c r="B1476">
        <v>5</v>
      </c>
      <c r="C1476">
        <v>2010</v>
      </c>
      <c r="E1476" t="s">
        <v>1301</v>
      </c>
      <c r="F1476">
        <v>57</v>
      </c>
      <c r="G1476" t="s">
        <v>5073</v>
      </c>
      <c r="H1476" t="s">
        <v>5012</v>
      </c>
      <c r="P1476">
        <v>23.68</v>
      </c>
      <c r="Q1476">
        <v>-1.45</v>
      </c>
      <c r="R1476">
        <v>0</v>
      </c>
      <c r="S1476">
        <v>25.13</v>
      </c>
      <c r="U1476">
        <v>305</v>
      </c>
      <c r="V1476" s="8">
        <v>40155</v>
      </c>
    </row>
    <row r="1477" spans="1:22" x14ac:dyDescent="0.2">
      <c r="A1477" t="s">
        <v>807</v>
      </c>
      <c r="B1477">
        <v>5</v>
      </c>
      <c r="C1477">
        <v>2010</v>
      </c>
      <c r="E1477" t="s">
        <v>1301</v>
      </c>
      <c r="F1477">
        <v>57.5</v>
      </c>
      <c r="G1477" t="s">
        <v>5074</v>
      </c>
      <c r="H1477" t="s">
        <v>5012</v>
      </c>
      <c r="P1477">
        <v>23.25</v>
      </c>
      <c r="Q1477">
        <v>-1.45</v>
      </c>
      <c r="R1477">
        <v>0</v>
      </c>
      <c r="S1477">
        <v>24.7</v>
      </c>
      <c r="U1477">
        <v>390</v>
      </c>
      <c r="V1477" s="8">
        <v>40155</v>
      </c>
    </row>
    <row r="1478" spans="1:22" x14ac:dyDescent="0.2">
      <c r="A1478" t="s">
        <v>807</v>
      </c>
      <c r="B1478">
        <v>5</v>
      </c>
      <c r="C1478">
        <v>2010</v>
      </c>
      <c r="E1478" t="s">
        <v>1301</v>
      </c>
      <c r="F1478">
        <v>58</v>
      </c>
      <c r="G1478" t="s">
        <v>5075</v>
      </c>
      <c r="H1478" t="s">
        <v>5012</v>
      </c>
      <c r="P1478">
        <v>22.83</v>
      </c>
      <c r="Q1478">
        <v>-1.44</v>
      </c>
      <c r="R1478">
        <v>0</v>
      </c>
      <c r="S1478">
        <v>24.27</v>
      </c>
      <c r="U1478">
        <v>310</v>
      </c>
      <c r="V1478" s="8">
        <v>40155</v>
      </c>
    </row>
    <row r="1479" spans="1:22" x14ac:dyDescent="0.2">
      <c r="A1479" t="s">
        <v>807</v>
      </c>
      <c r="B1479">
        <v>5</v>
      </c>
      <c r="C1479">
        <v>2010</v>
      </c>
      <c r="E1479" t="s">
        <v>1301</v>
      </c>
      <c r="F1479">
        <v>58.5</v>
      </c>
      <c r="G1479" t="s">
        <v>5076</v>
      </c>
      <c r="H1479" t="s">
        <v>5012</v>
      </c>
      <c r="P1479">
        <v>22.41</v>
      </c>
      <c r="Q1479">
        <v>-1.43</v>
      </c>
      <c r="R1479">
        <v>0</v>
      </c>
      <c r="S1479">
        <v>23.84</v>
      </c>
      <c r="U1479">
        <v>300</v>
      </c>
      <c r="V1479" s="8">
        <v>40155</v>
      </c>
    </row>
    <row r="1480" spans="1:22" x14ac:dyDescent="0.2">
      <c r="A1480" t="s">
        <v>807</v>
      </c>
      <c r="B1480">
        <v>5</v>
      </c>
      <c r="C1480">
        <v>2010</v>
      </c>
      <c r="E1480" t="s">
        <v>1301</v>
      </c>
      <c r="F1480">
        <v>59</v>
      </c>
      <c r="G1480" t="s">
        <v>5077</v>
      </c>
      <c r="H1480" t="s">
        <v>5012</v>
      </c>
      <c r="P1480">
        <v>22</v>
      </c>
      <c r="Q1480">
        <v>-1.42</v>
      </c>
      <c r="R1480">
        <v>0</v>
      </c>
      <c r="S1480">
        <v>23.42</v>
      </c>
      <c r="U1480">
        <v>275</v>
      </c>
      <c r="V1480" s="8">
        <v>40155</v>
      </c>
    </row>
    <row r="1481" spans="1:22" x14ac:dyDescent="0.2">
      <c r="A1481" t="s">
        <v>807</v>
      </c>
      <c r="B1481">
        <v>5</v>
      </c>
      <c r="C1481">
        <v>2010</v>
      </c>
      <c r="E1481" t="s">
        <v>1301</v>
      </c>
      <c r="F1481">
        <v>59.5</v>
      </c>
      <c r="G1481" t="s">
        <v>5078</v>
      </c>
      <c r="H1481" t="s">
        <v>5012</v>
      </c>
      <c r="P1481">
        <v>21.58</v>
      </c>
      <c r="Q1481">
        <v>-1.41</v>
      </c>
      <c r="R1481">
        <v>0</v>
      </c>
      <c r="S1481">
        <v>22.99</v>
      </c>
      <c r="U1481">
        <v>365</v>
      </c>
      <c r="V1481" s="8">
        <v>40155</v>
      </c>
    </row>
    <row r="1482" spans="1:22" x14ac:dyDescent="0.2">
      <c r="A1482" t="s">
        <v>807</v>
      </c>
      <c r="B1482">
        <v>5</v>
      </c>
      <c r="C1482">
        <v>2010</v>
      </c>
      <c r="E1482" t="s">
        <v>1301</v>
      </c>
      <c r="F1482">
        <v>60</v>
      </c>
      <c r="G1482" t="s">
        <v>5079</v>
      </c>
      <c r="H1482" t="s">
        <v>5012</v>
      </c>
      <c r="P1482">
        <v>21.17</v>
      </c>
      <c r="Q1482">
        <v>-1.4</v>
      </c>
      <c r="R1482">
        <v>0</v>
      </c>
      <c r="S1482">
        <v>22.57</v>
      </c>
      <c r="U1482">
        <v>965</v>
      </c>
      <c r="V1482" s="8">
        <v>40155</v>
      </c>
    </row>
    <row r="1483" spans="1:22" x14ac:dyDescent="0.2">
      <c r="A1483" t="s">
        <v>807</v>
      </c>
      <c r="B1483">
        <v>5</v>
      </c>
      <c r="C1483">
        <v>2010</v>
      </c>
      <c r="E1483" t="s">
        <v>1301</v>
      </c>
      <c r="F1483">
        <v>60.4</v>
      </c>
      <c r="G1483" t="s">
        <v>5080</v>
      </c>
      <c r="H1483" t="s">
        <v>5012</v>
      </c>
      <c r="P1483">
        <v>20.84</v>
      </c>
      <c r="Q1483">
        <v>-1.39</v>
      </c>
      <c r="R1483">
        <v>0</v>
      </c>
      <c r="S1483">
        <v>22.23</v>
      </c>
      <c r="U1483">
        <v>200</v>
      </c>
      <c r="V1483" s="8">
        <v>40155</v>
      </c>
    </row>
    <row r="1484" spans="1:22" x14ac:dyDescent="0.2">
      <c r="A1484" t="s">
        <v>807</v>
      </c>
      <c r="B1484">
        <v>5</v>
      </c>
      <c r="C1484">
        <v>2010</v>
      </c>
      <c r="E1484" t="s">
        <v>1301</v>
      </c>
      <c r="F1484">
        <v>60.5</v>
      </c>
      <c r="G1484" t="s">
        <v>5081</v>
      </c>
      <c r="H1484" t="s">
        <v>5012</v>
      </c>
      <c r="P1484">
        <v>20.76</v>
      </c>
      <c r="Q1484">
        <v>-1.39</v>
      </c>
      <c r="R1484">
        <v>0</v>
      </c>
      <c r="S1484">
        <v>22.15</v>
      </c>
      <c r="U1484">
        <v>10</v>
      </c>
      <c r="V1484" s="8">
        <v>40155</v>
      </c>
    </row>
    <row r="1485" spans="1:22" x14ac:dyDescent="0.2">
      <c r="A1485" t="s">
        <v>807</v>
      </c>
      <c r="B1485">
        <v>5</v>
      </c>
      <c r="C1485">
        <v>2010</v>
      </c>
      <c r="E1485" t="s">
        <v>1301</v>
      </c>
      <c r="F1485">
        <v>61</v>
      </c>
      <c r="G1485" t="s">
        <v>8772</v>
      </c>
      <c r="H1485" t="s">
        <v>5012</v>
      </c>
      <c r="P1485">
        <v>20.36</v>
      </c>
      <c r="Q1485">
        <v>-1.37</v>
      </c>
      <c r="R1485">
        <v>0</v>
      </c>
      <c r="S1485">
        <v>21.73</v>
      </c>
      <c r="U1485">
        <v>300</v>
      </c>
      <c r="V1485" s="8">
        <v>40155</v>
      </c>
    </row>
    <row r="1486" spans="1:22" x14ac:dyDescent="0.2">
      <c r="A1486" t="s">
        <v>807</v>
      </c>
      <c r="B1486">
        <v>5</v>
      </c>
      <c r="C1486">
        <v>2010</v>
      </c>
      <c r="E1486" t="s">
        <v>1301</v>
      </c>
      <c r="F1486">
        <v>61.25</v>
      </c>
      <c r="G1486" t="s">
        <v>8773</v>
      </c>
      <c r="H1486" t="s">
        <v>5012</v>
      </c>
      <c r="P1486">
        <v>20.14</v>
      </c>
      <c r="Q1486">
        <v>-1.37</v>
      </c>
      <c r="R1486">
        <v>0</v>
      </c>
      <c r="S1486">
        <v>21.51</v>
      </c>
      <c r="U1486">
        <v>25</v>
      </c>
      <c r="V1486" s="8">
        <v>40155</v>
      </c>
    </row>
    <row r="1487" spans="1:22" x14ac:dyDescent="0.2">
      <c r="A1487" t="s">
        <v>807</v>
      </c>
      <c r="B1487">
        <v>5</v>
      </c>
      <c r="C1487">
        <v>2010</v>
      </c>
      <c r="E1487" t="s">
        <v>1301</v>
      </c>
      <c r="F1487">
        <v>61.5</v>
      </c>
      <c r="G1487" t="s">
        <v>8774</v>
      </c>
      <c r="H1487" t="s">
        <v>5012</v>
      </c>
      <c r="P1487">
        <v>19.95</v>
      </c>
      <c r="Q1487">
        <v>-1.37</v>
      </c>
      <c r="R1487">
        <v>0</v>
      </c>
      <c r="S1487">
        <v>21.32</v>
      </c>
      <c r="U1487">
        <v>250</v>
      </c>
      <c r="V1487" s="8">
        <v>40155</v>
      </c>
    </row>
    <row r="1488" spans="1:22" x14ac:dyDescent="0.2">
      <c r="A1488" t="s">
        <v>807</v>
      </c>
      <c r="B1488">
        <v>5</v>
      </c>
      <c r="C1488">
        <v>2010</v>
      </c>
      <c r="E1488" t="s">
        <v>1301</v>
      </c>
      <c r="F1488">
        <v>61.8</v>
      </c>
      <c r="G1488" t="s">
        <v>8775</v>
      </c>
      <c r="H1488" t="s">
        <v>5012</v>
      </c>
      <c r="P1488">
        <v>19.7</v>
      </c>
      <c r="Q1488">
        <v>-1.36</v>
      </c>
      <c r="R1488">
        <v>0</v>
      </c>
      <c r="S1488">
        <v>21.06</v>
      </c>
      <c r="U1488">
        <v>25</v>
      </c>
      <c r="V1488" s="8">
        <v>40155</v>
      </c>
    </row>
    <row r="1489" spans="1:22" x14ac:dyDescent="0.2">
      <c r="A1489" t="s">
        <v>807</v>
      </c>
      <c r="B1489">
        <v>5</v>
      </c>
      <c r="C1489">
        <v>2010</v>
      </c>
      <c r="E1489" t="s">
        <v>1301</v>
      </c>
      <c r="F1489">
        <v>62</v>
      </c>
      <c r="G1489" t="s">
        <v>8776</v>
      </c>
      <c r="H1489" t="s">
        <v>5012</v>
      </c>
      <c r="P1489">
        <v>19.55</v>
      </c>
      <c r="Q1489">
        <v>-1.36</v>
      </c>
      <c r="R1489">
        <v>0</v>
      </c>
      <c r="S1489">
        <v>20.91</v>
      </c>
      <c r="U1489">
        <v>635</v>
      </c>
      <c r="V1489" s="8">
        <v>40155</v>
      </c>
    </row>
    <row r="1490" spans="1:22" x14ac:dyDescent="0.2">
      <c r="A1490" t="s">
        <v>807</v>
      </c>
      <c r="B1490">
        <v>5</v>
      </c>
      <c r="C1490">
        <v>2010</v>
      </c>
      <c r="E1490" t="s">
        <v>1301</v>
      </c>
      <c r="F1490">
        <v>62.5</v>
      </c>
      <c r="G1490" t="s">
        <v>8777</v>
      </c>
      <c r="H1490" t="s">
        <v>5012</v>
      </c>
      <c r="P1490">
        <v>19.149999999999999</v>
      </c>
      <c r="Q1490">
        <v>-1.35</v>
      </c>
      <c r="R1490">
        <v>0</v>
      </c>
      <c r="S1490">
        <v>20.5</v>
      </c>
      <c r="U1490">
        <v>255</v>
      </c>
      <c r="V1490" s="8">
        <v>40155</v>
      </c>
    </row>
    <row r="1491" spans="1:22" x14ac:dyDescent="0.2">
      <c r="A1491" t="s">
        <v>807</v>
      </c>
      <c r="B1491">
        <v>5</v>
      </c>
      <c r="C1491">
        <v>2010</v>
      </c>
      <c r="E1491" t="s">
        <v>1301</v>
      </c>
      <c r="F1491">
        <v>62.75</v>
      </c>
      <c r="G1491" t="s">
        <v>8778</v>
      </c>
      <c r="H1491" t="s">
        <v>5012</v>
      </c>
      <c r="P1491">
        <v>18.93</v>
      </c>
      <c r="Q1491">
        <v>-1.35</v>
      </c>
      <c r="R1491">
        <v>0</v>
      </c>
      <c r="S1491">
        <v>20.28</v>
      </c>
      <c r="U1491">
        <v>250</v>
      </c>
      <c r="V1491" s="8">
        <v>40155</v>
      </c>
    </row>
    <row r="1492" spans="1:22" x14ac:dyDescent="0.2">
      <c r="A1492" t="s">
        <v>807</v>
      </c>
      <c r="B1492">
        <v>5</v>
      </c>
      <c r="C1492">
        <v>2010</v>
      </c>
      <c r="E1492" t="s">
        <v>1301</v>
      </c>
      <c r="F1492">
        <v>63</v>
      </c>
      <c r="G1492" t="s">
        <v>8779</v>
      </c>
      <c r="H1492" t="s">
        <v>5012</v>
      </c>
      <c r="P1492">
        <v>18.75</v>
      </c>
      <c r="Q1492">
        <v>-1.34</v>
      </c>
      <c r="R1492">
        <v>0</v>
      </c>
      <c r="S1492">
        <v>20.09</v>
      </c>
      <c r="U1492">
        <v>590</v>
      </c>
      <c r="V1492" s="8">
        <v>40155</v>
      </c>
    </row>
    <row r="1493" spans="1:22" x14ac:dyDescent="0.2">
      <c r="A1493" t="s">
        <v>807</v>
      </c>
      <c r="B1493">
        <v>5</v>
      </c>
      <c r="C1493">
        <v>2010</v>
      </c>
      <c r="E1493" t="s">
        <v>1301</v>
      </c>
      <c r="F1493">
        <v>63.5</v>
      </c>
      <c r="G1493" t="s">
        <v>8780</v>
      </c>
      <c r="H1493" t="s">
        <v>5012</v>
      </c>
      <c r="P1493">
        <v>18.36</v>
      </c>
      <c r="Q1493">
        <v>-1.32</v>
      </c>
      <c r="R1493">
        <v>0</v>
      </c>
      <c r="S1493">
        <v>19.68</v>
      </c>
      <c r="U1493">
        <v>25</v>
      </c>
      <c r="V1493" s="8">
        <v>40155</v>
      </c>
    </row>
    <row r="1494" spans="1:22" x14ac:dyDescent="0.2">
      <c r="A1494" t="s">
        <v>807</v>
      </c>
      <c r="B1494">
        <v>5</v>
      </c>
      <c r="C1494">
        <v>2010</v>
      </c>
      <c r="E1494" t="s">
        <v>1301</v>
      </c>
      <c r="F1494">
        <v>64</v>
      </c>
      <c r="G1494" t="s">
        <v>8781</v>
      </c>
      <c r="H1494" t="s">
        <v>5012</v>
      </c>
      <c r="P1494">
        <v>17.97</v>
      </c>
      <c r="Q1494">
        <v>-1.31</v>
      </c>
      <c r="R1494">
        <v>0</v>
      </c>
      <c r="S1494">
        <v>19.28</v>
      </c>
      <c r="U1494">
        <v>320</v>
      </c>
      <c r="V1494" s="8">
        <v>40155</v>
      </c>
    </row>
    <row r="1495" spans="1:22" x14ac:dyDescent="0.2">
      <c r="A1495" t="s">
        <v>807</v>
      </c>
      <c r="B1495">
        <v>5</v>
      </c>
      <c r="C1495">
        <v>2010</v>
      </c>
      <c r="E1495" t="s">
        <v>1301</v>
      </c>
      <c r="F1495">
        <v>64.5</v>
      </c>
      <c r="G1495" t="s">
        <v>8782</v>
      </c>
      <c r="H1495" t="s">
        <v>5012</v>
      </c>
      <c r="P1495">
        <v>17.579999999999998</v>
      </c>
      <c r="Q1495">
        <v>-1.3</v>
      </c>
      <c r="R1495">
        <v>0</v>
      </c>
      <c r="S1495">
        <v>18.88</v>
      </c>
      <c r="U1495">
        <v>50</v>
      </c>
      <c r="V1495" s="8">
        <v>40155</v>
      </c>
    </row>
    <row r="1496" spans="1:22" x14ac:dyDescent="0.2">
      <c r="A1496" t="s">
        <v>807</v>
      </c>
      <c r="B1496">
        <v>5</v>
      </c>
      <c r="C1496">
        <v>2010</v>
      </c>
      <c r="E1496" t="s">
        <v>1301</v>
      </c>
      <c r="F1496">
        <v>65</v>
      </c>
      <c r="G1496" t="s">
        <v>8783</v>
      </c>
      <c r="H1496" t="s">
        <v>5012</v>
      </c>
      <c r="P1496">
        <v>17.190000000000001</v>
      </c>
      <c r="Q1496">
        <v>-1.3</v>
      </c>
      <c r="R1496">
        <v>0</v>
      </c>
      <c r="S1496">
        <v>18.489999999999998</v>
      </c>
      <c r="U1496">
        <v>1617</v>
      </c>
      <c r="V1496" s="8">
        <v>40155</v>
      </c>
    </row>
    <row r="1497" spans="1:22" x14ac:dyDescent="0.2">
      <c r="A1497" t="s">
        <v>807</v>
      </c>
      <c r="B1497">
        <v>5</v>
      </c>
      <c r="C1497">
        <v>2010</v>
      </c>
      <c r="E1497" t="s">
        <v>1301</v>
      </c>
      <c r="F1497">
        <v>65.3</v>
      </c>
      <c r="G1497" t="s">
        <v>8784</v>
      </c>
      <c r="H1497" t="s">
        <v>5012</v>
      </c>
      <c r="P1497">
        <v>16.95</v>
      </c>
      <c r="Q1497">
        <v>-1.28</v>
      </c>
      <c r="R1497">
        <v>0</v>
      </c>
      <c r="S1497">
        <v>18.23</v>
      </c>
      <c r="U1497">
        <v>400</v>
      </c>
      <c r="V1497" s="8">
        <v>40155</v>
      </c>
    </row>
    <row r="1498" spans="1:22" x14ac:dyDescent="0.2">
      <c r="A1498" t="s">
        <v>807</v>
      </c>
      <c r="B1498">
        <v>5</v>
      </c>
      <c r="C1498">
        <v>2010</v>
      </c>
      <c r="E1498" t="s">
        <v>1301</v>
      </c>
      <c r="F1498">
        <v>65.5</v>
      </c>
      <c r="G1498" t="s">
        <v>8785</v>
      </c>
      <c r="H1498" t="s">
        <v>5012</v>
      </c>
      <c r="P1498">
        <v>16.809999999999999</v>
      </c>
      <c r="Q1498">
        <v>-1.28</v>
      </c>
      <c r="R1498">
        <v>0</v>
      </c>
      <c r="S1498">
        <v>18.09</v>
      </c>
      <c r="U1498">
        <v>175</v>
      </c>
      <c r="V1498" s="8">
        <v>40155</v>
      </c>
    </row>
    <row r="1499" spans="1:22" x14ac:dyDescent="0.2">
      <c r="A1499" t="s">
        <v>807</v>
      </c>
      <c r="B1499">
        <v>5</v>
      </c>
      <c r="C1499">
        <v>2010</v>
      </c>
      <c r="E1499" t="s">
        <v>1301</v>
      </c>
      <c r="F1499">
        <v>66</v>
      </c>
      <c r="G1499" t="s">
        <v>8786</v>
      </c>
      <c r="H1499" t="s">
        <v>5012</v>
      </c>
      <c r="P1499">
        <v>16.43</v>
      </c>
      <c r="Q1499">
        <v>-1.27</v>
      </c>
      <c r="R1499">
        <v>0</v>
      </c>
      <c r="S1499">
        <v>17.7</v>
      </c>
      <c r="U1499">
        <v>225</v>
      </c>
      <c r="V1499" s="8">
        <v>40155</v>
      </c>
    </row>
    <row r="1500" spans="1:22" x14ac:dyDescent="0.2">
      <c r="A1500" t="s">
        <v>807</v>
      </c>
      <c r="B1500">
        <v>5</v>
      </c>
      <c r="C1500">
        <v>2010</v>
      </c>
      <c r="E1500" t="s">
        <v>1301</v>
      </c>
      <c r="F1500">
        <v>66.5</v>
      </c>
      <c r="G1500" t="s">
        <v>8787</v>
      </c>
      <c r="H1500" t="s">
        <v>5012</v>
      </c>
      <c r="P1500">
        <v>16.05</v>
      </c>
      <c r="Q1500">
        <v>-1.26</v>
      </c>
      <c r="R1500">
        <v>0</v>
      </c>
      <c r="S1500">
        <v>17.309999999999999</v>
      </c>
      <c r="U1500">
        <v>100</v>
      </c>
      <c r="V1500" s="8">
        <v>40155</v>
      </c>
    </row>
    <row r="1501" spans="1:22" x14ac:dyDescent="0.2">
      <c r="A1501" t="s">
        <v>807</v>
      </c>
      <c r="B1501">
        <v>5</v>
      </c>
      <c r="C1501">
        <v>2010</v>
      </c>
      <c r="E1501" t="s">
        <v>1301</v>
      </c>
      <c r="F1501">
        <v>67</v>
      </c>
      <c r="G1501" t="s">
        <v>8788</v>
      </c>
      <c r="H1501" t="s">
        <v>5012</v>
      </c>
      <c r="P1501">
        <v>15.68</v>
      </c>
      <c r="Q1501">
        <v>-1.25</v>
      </c>
      <c r="R1501">
        <v>0</v>
      </c>
      <c r="S1501">
        <v>16.93</v>
      </c>
      <c r="U1501">
        <v>830</v>
      </c>
      <c r="V1501" s="8">
        <v>40155</v>
      </c>
    </row>
    <row r="1502" spans="1:22" x14ac:dyDescent="0.2">
      <c r="A1502" t="s">
        <v>807</v>
      </c>
      <c r="B1502">
        <v>5</v>
      </c>
      <c r="C1502">
        <v>2010</v>
      </c>
      <c r="E1502" t="s">
        <v>1301</v>
      </c>
      <c r="F1502">
        <v>67.25</v>
      </c>
      <c r="G1502" t="s">
        <v>8789</v>
      </c>
      <c r="H1502" t="s">
        <v>5012</v>
      </c>
      <c r="P1502">
        <v>15.49</v>
      </c>
      <c r="Q1502">
        <v>-1.23</v>
      </c>
      <c r="R1502">
        <v>0</v>
      </c>
      <c r="S1502">
        <v>16.72</v>
      </c>
      <c r="U1502">
        <v>25</v>
      </c>
      <c r="V1502" s="8">
        <v>40155</v>
      </c>
    </row>
    <row r="1503" spans="1:22" x14ac:dyDescent="0.2">
      <c r="A1503" t="s">
        <v>807</v>
      </c>
      <c r="B1503">
        <v>5</v>
      </c>
      <c r="C1503">
        <v>2010</v>
      </c>
      <c r="E1503" t="s">
        <v>1301</v>
      </c>
      <c r="F1503">
        <v>67.5</v>
      </c>
      <c r="G1503" t="s">
        <v>8790</v>
      </c>
      <c r="H1503" t="s">
        <v>5012</v>
      </c>
      <c r="P1503">
        <v>15.33</v>
      </c>
      <c r="Q1503">
        <v>-1.22</v>
      </c>
      <c r="R1503">
        <v>0</v>
      </c>
      <c r="S1503">
        <v>16.55</v>
      </c>
      <c r="U1503">
        <v>175</v>
      </c>
      <c r="V1503" s="8">
        <v>40155</v>
      </c>
    </row>
    <row r="1504" spans="1:22" x14ac:dyDescent="0.2">
      <c r="A1504" t="s">
        <v>807</v>
      </c>
      <c r="B1504">
        <v>5</v>
      </c>
      <c r="C1504">
        <v>2010</v>
      </c>
      <c r="E1504" t="s">
        <v>1301</v>
      </c>
      <c r="F1504">
        <v>68</v>
      </c>
      <c r="G1504" t="s">
        <v>8791</v>
      </c>
      <c r="H1504" t="s">
        <v>5012</v>
      </c>
      <c r="P1504">
        <v>14.98</v>
      </c>
      <c r="Q1504">
        <v>-1.19</v>
      </c>
      <c r="R1504">
        <v>0</v>
      </c>
      <c r="S1504">
        <v>16.170000000000002</v>
      </c>
      <c r="U1504">
        <v>275</v>
      </c>
      <c r="V1504" s="8">
        <v>40155</v>
      </c>
    </row>
    <row r="1505" spans="1:22" x14ac:dyDescent="0.2">
      <c r="A1505" t="s">
        <v>807</v>
      </c>
      <c r="B1505">
        <v>5</v>
      </c>
      <c r="C1505">
        <v>2010</v>
      </c>
      <c r="E1505" t="s">
        <v>1301</v>
      </c>
      <c r="F1505">
        <v>68.5</v>
      </c>
      <c r="G1505" t="s">
        <v>8792</v>
      </c>
      <c r="H1505" t="s">
        <v>5012</v>
      </c>
      <c r="P1505">
        <v>14.63</v>
      </c>
      <c r="Q1505">
        <v>-1.1599999999999999</v>
      </c>
      <c r="R1505">
        <v>0</v>
      </c>
      <c r="S1505">
        <v>15.79</v>
      </c>
      <c r="U1505">
        <v>200</v>
      </c>
      <c r="V1505" s="8">
        <v>40155</v>
      </c>
    </row>
    <row r="1506" spans="1:22" x14ac:dyDescent="0.2">
      <c r="A1506" t="s">
        <v>807</v>
      </c>
      <c r="B1506">
        <v>5</v>
      </c>
      <c r="C1506">
        <v>2010</v>
      </c>
      <c r="E1506" t="s">
        <v>1301</v>
      </c>
      <c r="F1506">
        <v>68.75</v>
      </c>
      <c r="G1506" t="s">
        <v>8793</v>
      </c>
      <c r="H1506" t="s">
        <v>5012</v>
      </c>
      <c r="P1506">
        <v>14.45</v>
      </c>
      <c r="Q1506">
        <v>-1.1499999999999999</v>
      </c>
      <c r="R1506">
        <v>0</v>
      </c>
      <c r="S1506">
        <v>15.6</v>
      </c>
      <c r="U1506">
        <v>75</v>
      </c>
      <c r="V1506" s="8">
        <v>40155</v>
      </c>
    </row>
    <row r="1507" spans="1:22" x14ac:dyDescent="0.2">
      <c r="A1507" t="s">
        <v>807</v>
      </c>
      <c r="B1507">
        <v>5</v>
      </c>
      <c r="C1507">
        <v>2010</v>
      </c>
      <c r="E1507" t="s">
        <v>1301</v>
      </c>
      <c r="F1507">
        <v>69</v>
      </c>
      <c r="G1507" t="s">
        <v>8794</v>
      </c>
      <c r="H1507" t="s">
        <v>5012</v>
      </c>
      <c r="P1507">
        <v>14.29</v>
      </c>
      <c r="Q1507">
        <v>-1.1399999999999999</v>
      </c>
      <c r="R1507">
        <v>0</v>
      </c>
      <c r="S1507">
        <v>15.43</v>
      </c>
      <c r="U1507">
        <v>187</v>
      </c>
      <c r="V1507" s="8">
        <v>40155</v>
      </c>
    </row>
    <row r="1508" spans="1:22" x14ac:dyDescent="0.2">
      <c r="A1508" t="s">
        <v>807</v>
      </c>
      <c r="B1508">
        <v>5</v>
      </c>
      <c r="C1508">
        <v>2010</v>
      </c>
      <c r="E1508" t="s">
        <v>1301</v>
      </c>
      <c r="F1508">
        <v>69.5</v>
      </c>
      <c r="G1508" t="s">
        <v>8795</v>
      </c>
      <c r="H1508" t="s">
        <v>5012</v>
      </c>
      <c r="P1508">
        <v>13.95</v>
      </c>
      <c r="Q1508">
        <v>-1.1299999999999999</v>
      </c>
      <c r="R1508">
        <v>0</v>
      </c>
      <c r="S1508">
        <v>15.08</v>
      </c>
      <c r="U1508">
        <v>125</v>
      </c>
      <c r="V1508" s="8">
        <v>40155</v>
      </c>
    </row>
    <row r="1509" spans="1:22" x14ac:dyDescent="0.2">
      <c r="A1509" t="s">
        <v>807</v>
      </c>
      <c r="B1509">
        <v>5</v>
      </c>
      <c r="C1509">
        <v>2010</v>
      </c>
      <c r="E1509" t="s">
        <v>1301</v>
      </c>
      <c r="F1509">
        <v>70</v>
      </c>
      <c r="G1509" t="s">
        <v>8796</v>
      </c>
      <c r="H1509" t="s">
        <v>5012</v>
      </c>
      <c r="P1509">
        <v>13.62</v>
      </c>
      <c r="Q1509">
        <v>-1.1200000000000001</v>
      </c>
      <c r="R1509">
        <v>0</v>
      </c>
      <c r="S1509">
        <v>14.74</v>
      </c>
      <c r="U1509">
        <v>1612</v>
      </c>
      <c r="V1509" s="8">
        <v>40155</v>
      </c>
    </row>
    <row r="1510" spans="1:22" x14ac:dyDescent="0.2">
      <c r="A1510" t="s">
        <v>807</v>
      </c>
      <c r="B1510">
        <v>5</v>
      </c>
      <c r="C1510">
        <v>2010</v>
      </c>
      <c r="E1510" t="s">
        <v>1301</v>
      </c>
      <c r="F1510">
        <v>70.5</v>
      </c>
      <c r="G1510" t="s">
        <v>8797</v>
      </c>
      <c r="H1510" t="s">
        <v>5012</v>
      </c>
      <c r="P1510">
        <v>13.28</v>
      </c>
      <c r="Q1510">
        <v>-1.1100000000000001</v>
      </c>
      <c r="R1510">
        <v>0</v>
      </c>
      <c r="S1510">
        <v>14.39</v>
      </c>
      <c r="U1510">
        <v>240</v>
      </c>
      <c r="V1510" s="8">
        <v>40155</v>
      </c>
    </row>
    <row r="1511" spans="1:22" x14ac:dyDescent="0.2">
      <c r="A1511" t="s">
        <v>807</v>
      </c>
      <c r="B1511">
        <v>5</v>
      </c>
      <c r="C1511">
        <v>2010</v>
      </c>
      <c r="E1511" t="s">
        <v>1301</v>
      </c>
      <c r="F1511">
        <v>71</v>
      </c>
      <c r="G1511" t="s">
        <v>8798</v>
      </c>
      <c r="H1511" t="s">
        <v>5012</v>
      </c>
      <c r="P1511">
        <v>12.96</v>
      </c>
      <c r="Q1511">
        <v>-1.0900000000000001</v>
      </c>
      <c r="R1511">
        <v>0</v>
      </c>
      <c r="S1511">
        <v>14.05</v>
      </c>
      <c r="U1511">
        <v>425</v>
      </c>
      <c r="V1511" s="8">
        <v>40155</v>
      </c>
    </row>
    <row r="1512" spans="1:22" x14ac:dyDescent="0.2">
      <c r="A1512" t="s">
        <v>807</v>
      </c>
      <c r="B1512">
        <v>5</v>
      </c>
      <c r="C1512">
        <v>2010</v>
      </c>
      <c r="E1512" t="s">
        <v>1301</v>
      </c>
      <c r="F1512">
        <v>71.5</v>
      </c>
      <c r="G1512" t="s">
        <v>8799</v>
      </c>
      <c r="H1512" t="s">
        <v>5012</v>
      </c>
      <c r="P1512">
        <v>12.64</v>
      </c>
      <c r="Q1512">
        <v>-1.08</v>
      </c>
      <c r="R1512">
        <v>0</v>
      </c>
      <c r="S1512">
        <v>13.72</v>
      </c>
      <c r="U1512">
        <v>50</v>
      </c>
      <c r="V1512" s="8">
        <v>40155</v>
      </c>
    </row>
    <row r="1513" spans="1:22" x14ac:dyDescent="0.2">
      <c r="A1513" t="s">
        <v>807</v>
      </c>
      <c r="B1513">
        <v>5</v>
      </c>
      <c r="C1513">
        <v>2010</v>
      </c>
      <c r="E1513" t="s">
        <v>1301</v>
      </c>
      <c r="F1513">
        <v>72</v>
      </c>
      <c r="G1513" t="s">
        <v>8800</v>
      </c>
      <c r="H1513" t="s">
        <v>5012</v>
      </c>
      <c r="P1513">
        <v>12.32</v>
      </c>
      <c r="Q1513">
        <v>-1.06</v>
      </c>
      <c r="R1513">
        <v>0</v>
      </c>
      <c r="S1513">
        <v>13.38</v>
      </c>
      <c r="U1513">
        <v>333</v>
      </c>
      <c r="V1513" s="8">
        <v>40155</v>
      </c>
    </row>
    <row r="1514" spans="1:22" x14ac:dyDescent="0.2">
      <c r="A1514" t="s">
        <v>807</v>
      </c>
      <c r="B1514">
        <v>5</v>
      </c>
      <c r="C1514">
        <v>2010</v>
      </c>
      <c r="E1514" t="s">
        <v>1301</v>
      </c>
      <c r="F1514">
        <v>72.5</v>
      </c>
      <c r="G1514" t="s">
        <v>8801</v>
      </c>
      <c r="H1514" t="s">
        <v>5012</v>
      </c>
      <c r="P1514">
        <v>12</v>
      </c>
      <c r="Q1514">
        <v>-1.06</v>
      </c>
      <c r="R1514">
        <v>0</v>
      </c>
      <c r="S1514">
        <v>13.06</v>
      </c>
      <c r="U1514">
        <v>34</v>
      </c>
      <c r="V1514" s="8">
        <v>40155</v>
      </c>
    </row>
    <row r="1515" spans="1:22" x14ac:dyDescent="0.2">
      <c r="A1515" t="s">
        <v>807</v>
      </c>
      <c r="B1515">
        <v>5</v>
      </c>
      <c r="C1515">
        <v>2010</v>
      </c>
      <c r="E1515" t="s">
        <v>1301</v>
      </c>
      <c r="F1515">
        <v>73</v>
      </c>
      <c r="G1515" t="s">
        <v>8802</v>
      </c>
      <c r="H1515" t="s">
        <v>5012</v>
      </c>
      <c r="P1515">
        <v>11.69</v>
      </c>
      <c r="Q1515">
        <v>-1.04</v>
      </c>
      <c r="R1515">
        <v>0</v>
      </c>
      <c r="S1515">
        <v>12.73</v>
      </c>
      <c r="U1515">
        <v>932</v>
      </c>
      <c r="V1515" s="8">
        <v>40155</v>
      </c>
    </row>
    <row r="1516" spans="1:22" x14ac:dyDescent="0.2">
      <c r="A1516" t="s">
        <v>807</v>
      </c>
      <c r="B1516">
        <v>5</v>
      </c>
      <c r="C1516">
        <v>2010</v>
      </c>
      <c r="E1516" t="s">
        <v>1301</v>
      </c>
      <c r="F1516">
        <v>73.400000000000006</v>
      </c>
      <c r="G1516" t="s">
        <v>8803</v>
      </c>
      <c r="H1516" t="s">
        <v>5012</v>
      </c>
      <c r="P1516">
        <v>11.44</v>
      </c>
      <c r="Q1516">
        <v>-1.03</v>
      </c>
      <c r="R1516">
        <v>0</v>
      </c>
      <c r="S1516">
        <v>12.47</v>
      </c>
      <c r="U1516">
        <v>50</v>
      </c>
      <c r="V1516" s="8">
        <v>40155</v>
      </c>
    </row>
    <row r="1517" spans="1:22" x14ac:dyDescent="0.2">
      <c r="A1517" t="s">
        <v>807</v>
      </c>
      <c r="B1517">
        <v>5</v>
      </c>
      <c r="C1517">
        <v>2010</v>
      </c>
      <c r="E1517" t="s">
        <v>1301</v>
      </c>
      <c r="F1517">
        <v>73.5</v>
      </c>
      <c r="G1517" t="s">
        <v>8804</v>
      </c>
      <c r="H1517" t="s">
        <v>5012</v>
      </c>
      <c r="P1517">
        <v>11.39</v>
      </c>
      <c r="Q1517">
        <v>-1.02</v>
      </c>
      <c r="R1517">
        <v>0</v>
      </c>
      <c r="S1517">
        <v>12.41</v>
      </c>
      <c r="U1517">
        <v>400</v>
      </c>
      <c r="V1517" s="8">
        <v>40155</v>
      </c>
    </row>
    <row r="1518" spans="1:22" x14ac:dyDescent="0.2">
      <c r="A1518" t="s">
        <v>807</v>
      </c>
      <c r="B1518">
        <v>5</v>
      </c>
      <c r="C1518">
        <v>2010</v>
      </c>
      <c r="E1518" t="s">
        <v>1301</v>
      </c>
      <c r="F1518">
        <v>73.75</v>
      </c>
      <c r="G1518" t="s">
        <v>8805</v>
      </c>
      <c r="H1518" t="s">
        <v>5012</v>
      </c>
      <c r="P1518">
        <v>11.22</v>
      </c>
      <c r="Q1518">
        <v>-1.02</v>
      </c>
      <c r="R1518">
        <v>0</v>
      </c>
      <c r="S1518">
        <v>12.24</v>
      </c>
      <c r="U1518">
        <v>1</v>
      </c>
      <c r="V1518" s="8">
        <v>40155</v>
      </c>
    </row>
    <row r="1519" spans="1:22" x14ac:dyDescent="0.2">
      <c r="A1519" t="s">
        <v>807</v>
      </c>
      <c r="B1519">
        <v>5</v>
      </c>
      <c r="C1519">
        <v>2010</v>
      </c>
      <c r="E1519" t="s">
        <v>1301</v>
      </c>
      <c r="F1519">
        <v>74</v>
      </c>
      <c r="G1519" t="s">
        <v>5088</v>
      </c>
      <c r="H1519" t="s">
        <v>5012</v>
      </c>
      <c r="P1519">
        <v>11.09</v>
      </c>
      <c r="Q1519">
        <v>-1.01</v>
      </c>
      <c r="R1519">
        <v>0</v>
      </c>
      <c r="S1519">
        <v>12.1</v>
      </c>
      <c r="U1519">
        <v>1275</v>
      </c>
      <c r="V1519" s="8">
        <v>40155</v>
      </c>
    </row>
    <row r="1520" spans="1:22" x14ac:dyDescent="0.2">
      <c r="A1520" t="s">
        <v>807</v>
      </c>
      <c r="B1520">
        <v>5</v>
      </c>
      <c r="C1520">
        <v>2010</v>
      </c>
      <c r="E1520" t="s">
        <v>1301</v>
      </c>
      <c r="F1520">
        <v>74.5</v>
      </c>
      <c r="G1520" t="s">
        <v>5089</v>
      </c>
      <c r="H1520" t="s">
        <v>5012</v>
      </c>
      <c r="P1520">
        <v>10.8</v>
      </c>
      <c r="Q1520">
        <v>-0.99</v>
      </c>
      <c r="R1520">
        <v>0</v>
      </c>
      <c r="S1520">
        <v>11.79</v>
      </c>
      <c r="U1520">
        <v>1150</v>
      </c>
      <c r="V1520" s="8">
        <v>40155</v>
      </c>
    </row>
    <row r="1521" spans="1:22" x14ac:dyDescent="0.2">
      <c r="A1521" t="s">
        <v>807</v>
      </c>
      <c r="B1521">
        <v>5</v>
      </c>
      <c r="C1521">
        <v>2010</v>
      </c>
      <c r="E1521" t="s">
        <v>1301</v>
      </c>
      <c r="F1521">
        <v>75</v>
      </c>
      <c r="G1521" t="s">
        <v>5090</v>
      </c>
      <c r="H1521" t="s">
        <v>5012</v>
      </c>
      <c r="P1521">
        <v>10.51</v>
      </c>
      <c r="Q1521">
        <v>-0.97</v>
      </c>
      <c r="R1521">
        <v>0</v>
      </c>
      <c r="S1521">
        <v>11.48</v>
      </c>
      <c r="U1521">
        <v>2633</v>
      </c>
      <c r="V1521" s="8">
        <v>40155</v>
      </c>
    </row>
    <row r="1522" spans="1:22" x14ac:dyDescent="0.2">
      <c r="A1522" t="s">
        <v>807</v>
      </c>
      <c r="B1522">
        <v>5</v>
      </c>
      <c r="C1522">
        <v>2010</v>
      </c>
      <c r="E1522" t="s">
        <v>1301</v>
      </c>
      <c r="F1522">
        <v>75.5</v>
      </c>
      <c r="G1522" t="s">
        <v>5091</v>
      </c>
      <c r="H1522" t="s">
        <v>5012</v>
      </c>
      <c r="P1522">
        <v>10.23</v>
      </c>
      <c r="Q1522">
        <v>-0.95</v>
      </c>
      <c r="R1522">
        <v>0</v>
      </c>
      <c r="S1522">
        <v>11.18</v>
      </c>
      <c r="U1522">
        <v>240</v>
      </c>
      <c r="V1522" s="8">
        <v>40155</v>
      </c>
    </row>
    <row r="1523" spans="1:22" x14ac:dyDescent="0.2">
      <c r="A1523" t="s">
        <v>807</v>
      </c>
      <c r="B1523">
        <v>5</v>
      </c>
      <c r="C1523">
        <v>2010</v>
      </c>
      <c r="E1523" t="s">
        <v>1301</v>
      </c>
      <c r="F1523">
        <v>76</v>
      </c>
      <c r="G1523" t="s">
        <v>5092</v>
      </c>
      <c r="H1523" t="s">
        <v>5012</v>
      </c>
      <c r="P1523">
        <v>9.9600000000000009</v>
      </c>
      <c r="Q1523">
        <v>-0.93</v>
      </c>
      <c r="R1523">
        <v>0</v>
      </c>
      <c r="S1523">
        <v>10.89</v>
      </c>
      <c r="U1523">
        <v>905</v>
      </c>
      <c r="V1523" s="8">
        <v>40155</v>
      </c>
    </row>
    <row r="1524" spans="1:22" x14ac:dyDescent="0.2">
      <c r="A1524" t="s">
        <v>807</v>
      </c>
      <c r="B1524">
        <v>5</v>
      </c>
      <c r="C1524">
        <v>2010</v>
      </c>
      <c r="E1524" t="s">
        <v>1301</v>
      </c>
      <c r="F1524">
        <v>76.5</v>
      </c>
      <c r="G1524" t="s">
        <v>5093</v>
      </c>
      <c r="H1524" t="s">
        <v>5012</v>
      </c>
      <c r="P1524">
        <v>9.69</v>
      </c>
      <c r="Q1524">
        <v>-0.91</v>
      </c>
      <c r="R1524">
        <v>0</v>
      </c>
      <c r="S1524">
        <v>10.6</v>
      </c>
      <c r="U1524">
        <v>75</v>
      </c>
      <c r="V1524" s="8">
        <v>40155</v>
      </c>
    </row>
    <row r="1525" spans="1:22" x14ac:dyDescent="0.2">
      <c r="A1525" t="s">
        <v>807</v>
      </c>
      <c r="B1525">
        <v>5</v>
      </c>
      <c r="C1525">
        <v>2010</v>
      </c>
      <c r="E1525" t="s">
        <v>1301</v>
      </c>
      <c r="F1525">
        <v>76.75</v>
      </c>
      <c r="G1525" t="s">
        <v>5094</v>
      </c>
      <c r="H1525" t="s">
        <v>5012</v>
      </c>
      <c r="P1525">
        <v>9.5399999999999991</v>
      </c>
      <c r="Q1525">
        <v>-0.91</v>
      </c>
      <c r="R1525">
        <v>0</v>
      </c>
      <c r="S1525">
        <v>10.45</v>
      </c>
      <c r="U1525">
        <v>1</v>
      </c>
      <c r="V1525" s="8">
        <v>40155</v>
      </c>
    </row>
    <row r="1526" spans="1:22" x14ac:dyDescent="0.2">
      <c r="A1526" t="s">
        <v>807</v>
      </c>
      <c r="B1526">
        <v>5</v>
      </c>
      <c r="C1526">
        <v>2010</v>
      </c>
      <c r="E1526" t="s">
        <v>1301</v>
      </c>
      <c r="F1526">
        <v>77</v>
      </c>
      <c r="G1526" t="s">
        <v>5095</v>
      </c>
      <c r="H1526" t="s">
        <v>5012</v>
      </c>
      <c r="P1526">
        <v>9.42</v>
      </c>
      <c r="Q1526">
        <v>-0.9</v>
      </c>
      <c r="R1526">
        <v>0</v>
      </c>
      <c r="S1526">
        <v>10.32</v>
      </c>
      <c r="U1526">
        <v>400</v>
      </c>
      <c r="V1526" s="8">
        <v>40155</v>
      </c>
    </row>
    <row r="1527" spans="1:22" x14ac:dyDescent="0.2">
      <c r="A1527" t="s">
        <v>807</v>
      </c>
      <c r="B1527">
        <v>5</v>
      </c>
      <c r="C1527">
        <v>2010</v>
      </c>
      <c r="E1527" t="s">
        <v>1301</v>
      </c>
      <c r="F1527">
        <v>77.5</v>
      </c>
      <c r="G1527" t="s">
        <v>5096</v>
      </c>
      <c r="H1527" t="s">
        <v>5012</v>
      </c>
      <c r="P1527">
        <v>9.16</v>
      </c>
      <c r="Q1527">
        <v>-0.88</v>
      </c>
      <c r="R1527">
        <v>0</v>
      </c>
      <c r="S1527">
        <v>10.039999999999999</v>
      </c>
      <c r="U1527">
        <v>320</v>
      </c>
      <c r="V1527" s="8">
        <v>40155</v>
      </c>
    </row>
    <row r="1528" spans="1:22" x14ac:dyDescent="0.2">
      <c r="A1528" t="s">
        <v>807</v>
      </c>
      <c r="B1528">
        <v>5</v>
      </c>
      <c r="C1528">
        <v>2010</v>
      </c>
      <c r="E1528" t="s">
        <v>1301</v>
      </c>
      <c r="F1528">
        <v>77.75</v>
      </c>
      <c r="G1528" t="s">
        <v>5097</v>
      </c>
      <c r="H1528" t="s">
        <v>5012</v>
      </c>
      <c r="P1528">
        <v>9.02</v>
      </c>
      <c r="Q1528">
        <v>-0.88</v>
      </c>
      <c r="R1528">
        <v>0</v>
      </c>
      <c r="S1528">
        <v>9.9</v>
      </c>
      <c r="U1528">
        <v>50</v>
      </c>
      <c r="V1528" s="8">
        <v>40155</v>
      </c>
    </row>
    <row r="1529" spans="1:22" x14ac:dyDescent="0.2">
      <c r="A1529" t="s">
        <v>807</v>
      </c>
      <c r="B1529">
        <v>5</v>
      </c>
      <c r="C1529">
        <v>2010</v>
      </c>
      <c r="E1529" t="s">
        <v>1301</v>
      </c>
      <c r="F1529">
        <v>78</v>
      </c>
      <c r="G1529" t="s">
        <v>5098</v>
      </c>
      <c r="H1529" t="s">
        <v>5012</v>
      </c>
      <c r="P1529">
        <v>8.9</v>
      </c>
      <c r="Q1529">
        <v>-0.87</v>
      </c>
      <c r="R1529">
        <v>0</v>
      </c>
      <c r="S1529">
        <v>9.77</v>
      </c>
      <c r="U1529">
        <v>525</v>
      </c>
      <c r="V1529" s="8">
        <v>40155</v>
      </c>
    </row>
    <row r="1530" spans="1:22" x14ac:dyDescent="0.2">
      <c r="A1530" t="s">
        <v>807</v>
      </c>
      <c r="B1530">
        <v>5</v>
      </c>
      <c r="C1530">
        <v>2010</v>
      </c>
      <c r="E1530" t="s">
        <v>1301</v>
      </c>
      <c r="F1530">
        <v>78.5</v>
      </c>
      <c r="G1530" t="s">
        <v>5099</v>
      </c>
      <c r="H1530" t="s">
        <v>5012</v>
      </c>
      <c r="P1530">
        <v>8.65</v>
      </c>
      <c r="Q1530">
        <v>-0.85</v>
      </c>
      <c r="R1530">
        <v>0</v>
      </c>
      <c r="S1530">
        <v>9.5</v>
      </c>
      <c r="U1530">
        <v>620</v>
      </c>
      <c r="V1530" s="8">
        <v>40155</v>
      </c>
    </row>
    <row r="1531" spans="1:22" x14ac:dyDescent="0.2">
      <c r="A1531" t="s">
        <v>807</v>
      </c>
      <c r="B1531">
        <v>5</v>
      </c>
      <c r="C1531">
        <v>2010</v>
      </c>
      <c r="E1531" t="s">
        <v>1301</v>
      </c>
      <c r="F1531">
        <v>79</v>
      </c>
      <c r="G1531" t="s">
        <v>5100</v>
      </c>
      <c r="H1531" t="s">
        <v>5012</v>
      </c>
      <c r="P1531">
        <v>8.4</v>
      </c>
      <c r="Q1531">
        <v>-0.84</v>
      </c>
      <c r="R1531">
        <v>0</v>
      </c>
      <c r="S1531">
        <v>9.24</v>
      </c>
      <c r="U1531">
        <v>1411</v>
      </c>
      <c r="V1531" s="8">
        <v>40155</v>
      </c>
    </row>
    <row r="1532" spans="1:22" x14ac:dyDescent="0.2">
      <c r="A1532" t="s">
        <v>807</v>
      </c>
      <c r="B1532">
        <v>5</v>
      </c>
      <c r="C1532">
        <v>2010</v>
      </c>
      <c r="E1532" t="s">
        <v>1301</v>
      </c>
      <c r="F1532">
        <v>79.25</v>
      </c>
      <c r="G1532" t="s">
        <v>5101</v>
      </c>
      <c r="H1532" t="s">
        <v>5012</v>
      </c>
      <c r="P1532">
        <v>8.2899999999999991</v>
      </c>
      <c r="Q1532">
        <v>-0.81</v>
      </c>
      <c r="R1532">
        <v>0</v>
      </c>
      <c r="S1532">
        <v>9.1</v>
      </c>
      <c r="U1532">
        <v>25</v>
      </c>
      <c r="V1532" s="8">
        <v>40155</v>
      </c>
    </row>
    <row r="1533" spans="1:22" x14ac:dyDescent="0.2">
      <c r="A1533" t="s">
        <v>807</v>
      </c>
      <c r="B1533">
        <v>5</v>
      </c>
      <c r="C1533">
        <v>2010</v>
      </c>
      <c r="E1533" t="s">
        <v>1301</v>
      </c>
      <c r="F1533">
        <v>79.5</v>
      </c>
      <c r="G1533" t="s">
        <v>5102</v>
      </c>
      <c r="H1533" t="s">
        <v>5012</v>
      </c>
      <c r="P1533">
        <v>8.17</v>
      </c>
      <c r="Q1533">
        <v>-0.81</v>
      </c>
      <c r="R1533">
        <v>0</v>
      </c>
      <c r="S1533">
        <v>8.98</v>
      </c>
      <c r="U1533">
        <v>110</v>
      </c>
      <c r="V1533" s="8">
        <v>40155</v>
      </c>
    </row>
    <row r="1534" spans="1:22" x14ac:dyDescent="0.2">
      <c r="A1534" t="s">
        <v>807</v>
      </c>
      <c r="B1534">
        <v>5</v>
      </c>
      <c r="C1534">
        <v>2010</v>
      </c>
      <c r="E1534" t="s">
        <v>1301</v>
      </c>
      <c r="F1534">
        <v>80</v>
      </c>
      <c r="G1534" t="s">
        <v>5103</v>
      </c>
      <c r="H1534" t="s">
        <v>5012</v>
      </c>
      <c r="P1534">
        <v>7.94</v>
      </c>
      <c r="Q1534">
        <v>-0.79</v>
      </c>
      <c r="R1534">
        <v>25</v>
      </c>
      <c r="S1534">
        <v>8.73</v>
      </c>
      <c r="U1534">
        <v>1977</v>
      </c>
      <c r="V1534" s="8">
        <v>40155</v>
      </c>
    </row>
    <row r="1535" spans="1:22" x14ac:dyDescent="0.2">
      <c r="A1535" t="s">
        <v>807</v>
      </c>
      <c r="B1535">
        <v>5</v>
      </c>
      <c r="C1535">
        <v>2010</v>
      </c>
      <c r="E1535" t="s">
        <v>1301</v>
      </c>
      <c r="F1535">
        <v>80.5</v>
      </c>
      <c r="G1535" t="s">
        <v>5104</v>
      </c>
      <c r="H1535" t="s">
        <v>5012</v>
      </c>
      <c r="P1535">
        <v>7.72</v>
      </c>
      <c r="Q1535">
        <v>-0.76</v>
      </c>
      <c r="R1535">
        <v>0</v>
      </c>
      <c r="S1535">
        <v>8.48</v>
      </c>
      <c r="U1535">
        <v>100</v>
      </c>
      <c r="V1535" s="8">
        <v>40155</v>
      </c>
    </row>
    <row r="1536" spans="1:22" x14ac:dyDescent="0.2">
      <c r="A1536" t="s">
        <v>807</v>
      </c>
      <c r="B1536">
        <v>5</v>
      </c>
      <c r="C1536">
        <v>2010</v>
      </c>
      <c r="E1536" t="s">
        <v>1301</v>
      </c>
      <c r="F1536">
        <v>81</v>
      </c>
      <c r="G1536" t="s">
        <v>5105</v>
      </c>
      <c r="H1536" t="s">
        <v>5012</v>
      </c>
      <c r="P1536">
        <v>7.5</v>
      </c>
      <c r="Q1536">
        <v>-0.75</v>
      </c>
      <c r="R1536">
        <v>0</v>
      </c>
      <c r="S1536">
        <v>8.25</v>
      </c>
      <c r="U1536">
        <v>150</v>
      </c>
      <c r="V1536" s="8">
        <v>40155</v>
      </c>
    </row>
    <row r="1537" spans="1:22" x14ac:dyDescent="0.2">
      <c r="A1537" t="s">
        <v>807</v>
      </c>
      <c r="B1537">
        <v>5</v>
      </c>
      <c r="C1537">
        <v>2010</v>
      </c>
      <c r="E1537" t="s">
        <v>1301</v>
      </c>
      <c r="F1537">
        <v>81.5</v>
      </c>
      <c r="G1537" t="s">
        <v>5106</v>
      </c>
      <c r="H1537" t="s">
        <v>5012</v>
      </c>
      <c r="P1537">
        <v>7.29</v>
      </c>
      <c r="Q1537">
        <v>-0.73</v>
      </c>
      <c r="R1537">
        <v>0</v>
      </c>
      <c r="S1537">
        <v>8.02</v>
      </c>
      <c r="T1537">
        <v>90</v>
      </c>
      <c r="U1537">
        <v>276</v>
      </c>
      <c r="V1537" s="8">
        <v>40155</v>
      </c>
    </row>
    <row r="1538" spans="1:22" x14ac:dyDescent="0.2">
      <c r="A1538" t="s">
        <v>807</v>
      </c>
      <c r="B1538">
        <v>5</v>
      </c>
      <c r="C1538">
        <v>2010</v>
      </c>
      <c r="E1538" t="s">
        <v>1301</v>
      </c>
      <c r="F1538">
        <v>81.75</v>
      </c>
      <c r="G1538" t="s">
        <v>5107</v>
      </c>
      <c r="H1538" t="s">
        <v>5012</v>
      </c>
      <c r="P1538">
        <v>7.19</v>
      </c>
      <c r="Q1538">
        <v>-0.72</v>
      </c>
      <c r="R1538">
        <v>0</v>
      </c>
      <c r="S1538">
        <v>7.91</v>
      </c>
      <c r="U1538">
        <v>50</v>
      </c>
      <c r="V1538" s="8">
        <v>40155</v>
      </c>
    </row>
    <row r="1539" spans="1:22" x14ac:dyDescent="0.2">
      <c r="A1539" t="s">
        <v>807</v>
      </c>
      <c r="B1539">
        <v>5</v>
      </c>
      <c r="C1539">
        <v>2010</v>
      </c>
      <c r="E1539" t="s">
        <v>1301</v>
      </c>
      <c r="F1539">
        <v>82</v>
      </c>
      <c r="G1539" t="s">
        <v>5108</v>
      </c>
      <c r="H1539" t="s">
        <v>5012</v>
      </c>
      <c r="P1539">
        <v>7.08</v>
      </c>
      <c r="Q1539">
        <v>-0.71</v>
      </c>
      <c r="R1539">
        <v>0</v>
      </c>
      <c r="S1539">
        <v>7.79</v>
      </c>
      <c r="T1539">
        <v>30</v>
      </c>
      <c r="U1539">
        <v>566</v>
      </c>
      <c r="V1539" s="8">
        <v>40155</v>
      </c>
    </row>
    <row r="1540" spans="1:22" x14ac:dyDescent="0.2">
      <c r="A1540" t="s">
        <v>807</v>
      </c>
      <c r="B1540">
        <v>5</v>
      </c>
      <c r="C1540">
        <v>2010</v>
      </c>
      <c r="E1540" t="s">
        <v>1301</v>
      </c>
      <c r="F1540">
        <v>82.5</v>
      </c>
      <c r="G1540" t="s">
        <v>5109</v>
      </c>
      <c r="H1540" t="s">
        <v>5012</v>
      </c>
      <c r="P1540">
        <v>6.87</v>
      </c>
      <c r="Q1540">
        <v>-0.7</v>
      </c>
      <c r="R1540">
        <v>0</v>
      </c>
      <c r="S1540">
        <v>7.57</v>
      </c>
      <c r="U1540">
        <v>151</v>
      </c>
      <c r="V1540" s="8">
        <v>40155</v>
      </c>
    </row>
    <row r="1541" spans="1:22" x14ac:dyDescent="0.2">
      <c r="A1541" t="s">
        <v>807</v>
      </c>
      <c r="B1541">
        <v>5</v>
      </c>
      <c r="C1541">
        <v>2010</v>
      </c>
      <c r="E1541" t="s">
        <v>1301</v>
      </c>
      <c r="F1541">
        <v>83</v>
      </c>
      <c r="G1541" t="s">
        <v>5110</v>
      </c>
      <c r="H1541" t="s">
        <v>5012</v>
      </c>
      <c r="P1541">
        <v>6.67</v>
      </c>
      <c r="Q1541">
        <v>-0.69</v>
      </c>
      <c r="R1541">
        <v>0</v>
      </c>
      <c r="S1541">
        <v>7.36</v>
      </c>
      <c r="U1541">
        <v>334</v>
      </c>
      <c r="V1541" s="8">
        <v>40155</v>
      </c>
    </row>
    <row r="1542" spans="1:22" x14ac:dyDescent="0.2">
      <c r="A1542" t="s">
        <v>807</v>
      </c>
      <c r="B1542">
        <v>5</v>
      </c>
      <c r="C1542">
        <v>2010</v>
      </c>
      <c r="E1542" t="s">
        <v>1301</v>
      </c>
      <c r="F1542">
        <v>83.5</v>
      </c>
      <c r="G1542" t="s">
        <v>5111</v>
      </c>
      <c r="H1542" t="s">
        <v>5012</v>
      </c>
      <c r="P1542">
        <v>6.48</v>
      </c>
      <c r="Q1542">
        <v>-0.67</v>
      </c>
      <c r="R1542">
        <v>0</v>
      </c>
      <c r="S1542">
        <v>7.15</v>
      </c>
      <c r="U1542">
        <v>178</v>
      </c>
      <c r="V1542" s="8">
        <v>40155</v>
      </c>
    </row>
    <row r="1543" spans="1:22" x14ac:dyDescent="0.2">
      <c r="A1543" t="s">
        <v>807</v>
      </c>
      <c r="B1543">
        <v>5</v>
      </c>
      <c r="C1543">
        <v>2010</v>
      </c>
      <c r="E1543" t="s">
        <v>1301</v>
      </c>
      <c r="F1543">
        <v>84</v>
      </c>
      <c r="G1543" t="s">
        <v>5112</v>
      </c>
      <c r="H1543" t="s">
        <v>5012</v>
      </c>
      <c r="P1543">
        <v>6.29</v>
      </c>
      <c r="Q1543">
        <v>-0.65</v>
      </c>
      <c r="R1543">
        <v>0</v>
      </c>
      <c r="S1543">
        <v>6.94</v>
      </c>
      <c r="U1543">
        <v>178</v>
      </c>
      <c r="V1543" s="8">
        <v>40155</v>
      </c>
    </row>
    <row r="1544" spans="1:22" x14ac:dyDescent="0.2">
      <c r="A1544" t="s">
        <v>807</v>
      </c>
      <c r="B1544">
        <v>5</v>
      </c>
      <c r="C1544">
        <v>2010</v>
      </c>
      <c r="E1544" t="s">
        <v>1301</v>
      </c>
      <c r="F1544">
        <v>84.5</v>
      </c>
      <c r="G1544" t="s">
        <v>5113</v>
      </c>
      <c r="H1544" t="s">
        <v>5012</v>
      </c>
      <c r="P1544">
        <v>6.1</v>
      </c>
      <c r="Q1544">
        <v>-0.64</v>
      </c>
      <c r="R1544">
        <v>0</v>
      </c>
      <c r="S1544">
        <v>6.74</v>
      </c>
      <c r="U1544">
        <v>343</v>
      </c>
      <c r="V1544" s="8">
        <v>40155</v>
      </c>
    </row>
    <row r="1545" spans="1:22" x14ac:dyDescent="0.2">
      <c r="A1545" t="s">
        <v>807</v>
      </c>
      <c r="B1545">
        <v>5</v>
      </c>
      <c r="C1545">
        <v>2010</v>
      </c>
      <c r="E1545" t="s">
        <v>1301</v>
      </c>
      <c r="F1545">
        <v>85</v>
      </c>
      <c r="G1545" t="s">
        <v>5114</v>
      </c>
      <c r="H1545" t="s">
        <v>5012</v>
      </c>
      <c r="P1545">
        <v>5.92</v>
      </c>
      <c r="Q1545">
        <v>-0.62</v>
      </c>
      <c r="R1545">
        <v>0</v>
      </c>
      <c r="S1545">
        <v>6.54</v>
      </c>
      <c r="U1545">
        <v>2636</v>
      </c>
      <c r="V1545" s="8">
        <v>40155</v>
      </c>
    </row>
    <row r="1546" spans="1:22" x14ac:dyDescent="0.2">
      <c r="A1546" t="s">
        <v>807</v>
      </c>
      <c r="B1546">
        <v>5</v>
      </c>
      <c r="C1546">
        <v>2010</v>
      </c>
      <c r="E1546" t="s">
        <v>1301</v>
      </c>
      <c r="F1546">
        <v>85.25</v>
      </c>
      <c r="G1546" t="s">
        <v>5115</v>
      </c>
      <c r="H1546" t="s">
        <v>5012</v>
      </c>
      <c r="P1546">
        <v>5.83</v>
      </c>
      <c r="Q1546">
        <v>-0.62</v>
      </c>
      <c r="R1546">
        <v>0</v>
      </c>
      <c r="S1546">
        <v>6.45</v>
      </c>
      <c r="U1546">
        <v>25</v>
      </c>
      <c r="V1546" s="8">
        <v>40155</v>
      </c>
    </row>
    <row r="1547" spans="1:22" x14ac:dyDescent="0.2">
      <c r="A1547" t="s">
        <v>807</v>
      </c>
      <c r="B1547">
        <v>5</v>
      </c>
      <c r="C1547">
        <v>2010</v>
      </c>
      <c r="E1547" t="s">
        <v>1301</v>
      </c>
      <c r="F1547">
        <v>85.5</v>
      </c>
      <c r="G1547" t="s">
        <v>5116</v>
      </c>
      <c r="H1547" t="s">
        <v>5012</v>
      </c>
      <c r="P1547">
        <v>5.74</v>
      </c>
      <c r="Q1547">
        <v>-0.61</v>
      </c>
      <c r="R1547">
        <v>0</v>
      </c>
      <c r="S1547">
        <v>6.35</v>
      </c>
      <c r="U1547">
        <v>62</v>
      </c>
      <c r="V1547" s="8">
        <v>40155</v>
      </c>
    </row>
    <row r="1548" spans="1:22" x14ac:dyDescent="0.2">
      <c r="A1548" t="s">
        <v>807</v>
      </c>
      <c r="B1548">
        <v>5</v>
      </c>
      <c r="C1548">
        <v>2010</v>
      </c>
      <c r="E1548" t="s">
        <v>1301</v>
      </c>
      <c r="F1548">
        <v>86</v>
      </c>
      <c r="G1548" t="s">
        <v>5117</v>
      </c>
      <c r="H1548" t="s">
        <v>5012</v>
      </c>
      <c r="P1548">
        <v>5.56</v>
      </c>
      <c r="Q1548">
        <v>-0.6</v>
      </c>
      <c r="R1548">
        <v>0</v>
      </c>
      <c r="S1548">
        <v>6.16</v>
      </c>
      <c r="U1548">
        <v>132</v>
      </c>
      <c r="V1548" s="8">
        <v>40155</v>
      </c>
    </row>
    <row r="1549" spans="1:22" x14ac:dyDescent="0.2">
      <c r="A1549" t="s">
        <v>807</v>
      </c>
      <c r="B1549">
        <v>5</v>
      </c>
      <c r="C1549">
        <v>2010</v>
      </c>
      <c r="E1549" t="s">
        <v>1301</v>
      </c>
      <c r="F1549">
        <v>86.5</v>
      </c>
      <c r="G1549" t="s">
        <v>5118</v>
      </c>
      <c r="H1549" t="s">
        <v>5012</v>
      </c>
      <c r="P1549">
        <v>5.39</v>
      </c>
      <c r="Q1549">
        <v>-0.57999999999999996</v>
      </c>
      <c r="R1549">
        <v>0</v>
      </c>
      <c r="S1549">
        <v>5.97</v>
      </c>
      <c r="U1549">
        <v>143</v>
      </c>
      <c r="V1549" s="8">
        <v>40155</v>
      </c>
    </row>
    <row r="1550" spans="1:22" x14ac:dyDescent="0.2">
      <c r="A1550" t="s">
        <v>807</v>
      </c>
      <c r="B1550">
        <v>5</v>
      </c>
      <c r="C1550">
        <v>2010</v>
      </c>
      <c r="E1550" t="s">
        <v>1301</v>
      </c>
      <c r="F1550">
        <v>87</v>
      </c>
      <c r="G1550" t="s">
        <v>5119</v>
      </c>
      <c r="H1550" t="s">
        <v>5012</v>
      </c>
      <c r="P1550">
        <v>5.22</v>
      </c>
      <c r="Q1550">
        <v>-0.56999999999999995</v>
      </c>
      <c r="R1550">
        <v>0</v>
      </c>
      <c r="S1550">
        <v>5.79</v>
      </c>
      <c r="U1550">
        <v>275</v>
      </c>
      <c r="V1550" s="8">
        <v>40155</v>
      </c>
    </row>
    <row r="1551" spans="1:22" x14ac:dyDescent="0.2">
      <c r="A1551" t="s">
        <v>807</v>
      </c>
      <c r="B1551">
        <v>5</v>
      </c>
      <c r="C1551">
        <v>2010</v>
      </c>
      <c r="E1551" t="s">
        <v>1301</v>
      </c>
      <c r="F1551">
        <v>87.5</v>
      </c>
      <c r="G1551" t="s">
        <v>5120</v>
      </c>
      <c r="H1551" t="s">
        <v>5012</v>
      </c>
      <c r="P1551">
        <v>5.0599999999999996</v>
      </c>
      <c r="Q1551">
        <v>-0.56000000000000005</v>
      </c>
      <c r="R1551">
        <v>0</v>
      </c>
      <c r="S1551">
        <v>5.62</v>
      </c>
      <c r="U1551">
        <v>13</v>
      </c>
      <c r="V1551" s="8">
        <v>40155</v>
      </c>
    </row>
    <row r="1552" spans="1:22" x14ac:dyDescent="0.2">
      <c r="A1552" t="s">
        <v>807</v>
      </c>
      <c r="B1552">
        <v>5</v>
      </c>
      <c r="C1552">
        <v>2010</v>
      </c>
      <c r="E1552" t="s">
        <v>1301</v>
      </c>
      <c r="F1552">
        <v>87.9</v>
      </c>
      <c r="G1552" t="s">
        <v>5121</v>
      </c>
      <c r="H1552" t="s">
        <v>5012</v>
      </c>
      <c r="P1552">
        <v>4.9400000000000004</v>
      </c>
      <c r="Q1552">
        <v>-0.55000000000000004</v>
      </c>
      <c r="R1552">
        <v>0</v>
      </c>
      <c r="S1552">
        <v>5.49</v>
      </c>
      <c r="U1552">
        <v>25</v>
      </c>
      <c r="V1552" s="8">
        <v>40155</v>
      </c>
    </row>
    <row r="1553" spans="1:22" x14ac:dyDescent="0.2">
      <c r="A1553" t="s">
        <v>807</v>
      </c>
      <c r="B1553">
        <v>5</v>
      </c>
      <c r="C1553">
        <v>2010</v>
      </c>
      <c r="E1553" t="s">
        <v>1301</v>
      </c>
      <c r="F1553">
        <v>88</v>
      </c>
      <c r="G1553" t="s">
        <v>5122</v>
      </c>
      <c r="H1553" t="s">
        <v>5012</v>
      </c>
      <c r="P1553">
        <v>4.9000000000000004</v>
      </c>
      <c r="Q1553">
        <v>-0.54</v>
      </c>
      <c r="R1553">
        <v>0</v>
      </c>
      <c r="S1553">
        <v>5.44</v>
      </c>
      <c r="U1553">
        <v>100</v>
      </c>
      <c r="V1553" s="8">
        <v>40155</v>
      </c>
    </row>
    <row r="1554" spans="1:22" x14ac:dyDescent="0.2">
      <c r="A1554" t="s">
        <v>807</v>
      </c>
      <c r="B1554">
        <v>5</v>
      </c>
      <c r="C1554">
        <v>2010</v>
      </c>
      <c r="E1554" t="s">
        <v>1301</v>
      </c>
      <c r="F1554">
        <v>88.5</v>
      </c>
      <c r="G1554" t="s">
        <v>5123</v>
      </c>
      <c r="H1554" t="s">
        <v>5012</v>
      </c>
      <c r="P1554">
        <v>4.74</v>
      </c>
      <c r="Q1554">
        <v>-0.53</v>
      </c>
      <c r="R1554">
        <v>0</v>
      </c>
      <c r="S1554">
        <v>5.27</v>
      </c>
      <c r="U1554">
        <v>290</v>
      </c>
      <c r="V1554" s="8">
        <v>40155</v>
      </c>
    </row>
    <row r="1555" spans="1:22" x14ac:dyDescent="0.2">
      <c r="A1555" t="s">
        <v>807</v>
      </c>
      <c r="B1555">
        <v>5</v>
      </c>
      <c r="C1555">
        <v>2010</v>
      </c>
      <c r="E1555" t="s">
        <v>1301</v>
      </c>
      <c r="F1555">
        <v>88.6</v>
      </c>
      <c r="G1555" t="s">
        <v>5124</v>
      </c>
      <c r="H1555" t="s">
        <v>5012</v>
      </c>
      <c r="P1555">
        <v>4.71</v>
      </c>
      <c r="Q1555">
        <v>-0.53</v>
      </c>
      <c r="R1555">
        <v>0</v>
      </c>
      <c r="S1555">
        <v>5.24</v>
      </c>
      <c r="U1555">
        <v>25</v>
      </c>
      <c r="V1555" s="8">
        <v>40155</v>
      </c>
    </row>
    <row r="1556" spans="1:22" x14ac:dyDescent="0.2">
      <c r="A1556" t="s">
        <v>807</v>
      </c>
      <c r="B1556">
        <v>5</v>
      </c>
      <c r="C1556">
        <v>2010</v>
      </c>
      <c r="E1556" t="s">
        <v>1301</v>
      </c>
      <c r="F1556">
        <v>89</v>
      </c>
      <c r="G1556" t="s">
        <v>5125</v>
      </c>
      <c r="H1556" t="s">
        <v>5012</v>
      </c>
      <c r="P1556">
        <v>4.58</v>
      </c>
      <c r="Q1556">
        <v>0</v>
      </c>
      <c r="R1556">
        <v>10</v>
      </c>
      <c r="V1556" s="8">
        <v>40155</v>
      </c>
    </row>
    <row r="1557" spans="1:22" x14ac:dyDescent="0.2">
      <c r="A1557" t="s">
        <v>807</v>
      </c>
      <c r="B1557">
        <v>5</v>
      </c>
      <c r="C1557">
        <v>2010</v>
      </c>
      <c r="E1557" t="s">
        <v>1301</v>
      </c>
      <c r="F1557">
        <v>90</v>
      </c>
      <c r="G1557" t="s">
        <v>5126</v>
      </c>
      <c r="H1557" t="s">
        <v>5012</v>
      </c>
      <c r="P1557">
        <v>4.28</v>
      </c>
      <c r="Q1557">
        <v>-0.5</v>
      </c>
      <c r="R1557">
        <v>0</v>
      </c>
      <c r="S1557">
        <v>4.78</v>
      </c>
      <c r="U1557">
        <v>2848</v>
      </c>
      <c r="V1557" s="8">
        <v>40155</v>
      </c>
    </row>
    <row r="1558" spans="1:22" x14ac:dyDescent="0.2">
      <c r="A1558" t="s">
        <v>807</v>
      </c>
      <c r="B1558">
        <v>5</v>
      </c>
      <c r="C1558">
        <v>2010</v>
      </c>
      <c r="E1558" t="s">
        <v>1301</v>
      </c>
      <c r="F1558">
        <v>90.05</v>
      </c>
      <c r="G1558" t="s">
        <v>5127</v>
      </c>
      <c r="H1558" t="s">
        <v>5012</v>
      </c>
      <c r="P1558">
        <v>4.2699999999999996</v>
      </c>
      <c r="Q1558">
        <v>-0.49</v>
      </c>
      <c r="R1558">
        <v>0</v>
      </c>
      <c r="S1558">
        <v>4.76</v>
      </c>
      <c r="U1558">
        <v>90</v>
      </c>
      <c r="V1558" s="8">
        <v>40155</v>
      </c>
    </row>
    <row r="1559" spans="1:22" x14ac:dyDescent="0.2">
      <c r="A1559" t="s">
        <v>807</v>
      </c>
      <c r="B1559">
        <v>5</v>
      </c>
      <c r="C1559">
        <v>2010</v>
      </c>
      <c r="E1559" t="s">
        <v>1301</v>
      </c>
      <c r="F1559">
        <v>90.1</v>
      </c>
      <c r="G1559" t="s">
        <v>5128</v>
      </c>
      <c r="H1559" t="s">
        <v>5012</v>
      </c>
      <c r="P1559">
        <v>4.26</v>
      </c>
      <c r="Q1559">
        <v>-0.49</v>
      </c>
      <c r="R1559">
        <v>0</v>
      </c>
      <c r="S1559">
        <v>4.75</v>
      </c>
      <c r="U1559">
        <v>120</v>
      </c>
      <c r="V1559" s="8">
        <v>40155</v>
      </c>
    </row>
    <row r="1560" spans="1:22" x14ac:dyDescent="0.2">
      <c r="A1560" t="s">
        <v>807</v>
      </c>
      <c r="B1560">
        <v>5</v>
      </c>
      <c r="C1560">
        <v>2010</v>
      </c>
      <c r="E1560" t="s">
        <v>1301</v>
      </c>
      <c r="F1560">
        <v>90.15</v>
      </c>
      <c r="G1560" t="s">
        <v>5129</v>
      </c>
      <c r="H1560" t="s">
        <v>5012</v>
      </c>
      <c r="P1560">
        <v>4.24</v>
      </c>
      <c r="Q1560">
        <v>-0.49</v>
      </c>
      <c r="R1560">
        <v>0</v>
      </c>
      <c r="S1560">
        <v>4.7300000000000004</v>
      </c>
      <c r="U1560">
        <v>60</v>
      </c>
      <c r="V1560" s="8">
        <v>40155</v>
      </c>
    </row>
    <row r="1561" spans="1:22" x14ac:dyDescent="0.2">
      <c r="A1561" t="s">
        <v>807</v>
      </c>
      <c r="B1561">
        <v>5</v>
      </c>
      <c r="C1561">
        <v>2010</v>
      </c>
      <c r="E1561" t="s">
        <v>1301</v>
      </c>
      <c r="F1561">
        <v>90.2</v>
      </c>
      <c r="G1561" t="s">
        <v>5130</v>
      </c>
      <c r="H1561" t="s">
        <v>5012</v>
      </c>
      <c r="P1561">
        <v>4.2300000000000004</v>
      </c>
      <c r="Q1561">
        <v>-0.49</v>
      </c>
      <c r="R1561">
        <v>0</v>
      </c>
      <c r="S1561">
        <v>4.72</v>
      </c>
      <c r="U1561">
        <v>60</v>
      </c>
      <c r="V1561" s="8">
        <v>40155</v>
      </c>
    </row>
    <row r="1562" spans="1:22" x14ac:dyDescent="0.2">
      <c r="A1562" t="s">
        <v>807</v>
      </c>
      <c r="B1562">
        <v>5</v>
      </c>
      <c r="C1562">
        <v>2010</v>
      </c>
      <c r="E1562" t="s">
        <v>1301</v>
      </c>
      <c r="F1562">
        <v>90.5</v>
      </c>
      <c r="G1562" t="s">
        <v>5131</v>
      </c>
      <c r="H1562" t="s">
        <v>5012</v>
      </c>
      <c r="P1562">
        <v>4.1399999999999997</v>
      </c>
      <c r="Q1562">
        <v>-0.48</v>
      </c>
      <c r="R1562">
        <v>0</v>
      </c>
      <c r="S1562">
        <v>4.62</v>
      </c>
      <c r="U1562">
        <v>87</v>
      </c>
      <c r="V1562" s="8">
        <v>40155</v>
      </c>
    </row>
    <row r="1563" spans="1:22" x14ac:dyDescent="0.2">
      <c r="A1563" t="s">
        <v>807</v>
      </c>
      <c r="B1563">
        <v>5</v>
      </c>
      <c r="C1563">
        <v>2010</v>
      </c>
      <c r="E1563" t="s">
        <v>1301</v>
      </c>
      <c r="F1563">
        <v>91</v>
      </c>
      <c r="G1563" t="s">
        <v>5132</v>
      </c>
      <c r="H1563" t="s">
        <v>5012</v>
      </c>
      <c r="P1563">
        <v>4</v>
      </c>
      <c r="Q1563">
        <v>-0.47</v>
      </c>
      <c r="R1563">
        <v>0</v>
      </c>
      <c r="S1563">
        <v>4.47</v>
      </c>
      <c r="U1563">
        <v>65</v>
      </c>
      <c r="V1563" s="8">
        <v>40155</v>
      </c>
    </row>
    <row r="1564" spans="1:22" x14ac:dyDescent="0.2">
      <c r="A1564" t="s">
        <v>807</v>
      </c>
      <c r="B1564">
        <v>5</v>
      </c>
      <c r="C1564">
        <v>2010</v>
      </c>
      <c r="E1564" t="s">
        <v>1301</v>
      </c>
      <c r="F1564">
        <v>91.5</v>
      </c>
      <c r="G1564" t="s">
        <v>5133</v>
      </c>
      <c r="H1564" t="s">
        <v>5012</v>
      </c>
      <c r="P1564">
        <v>3.86</v>
      </c>
      <c r="Q1564">
        <v>-0.46</v>
      </c>
      <c r="R1564">
        <v>0</v>
      </c>
      <c r="S1564">
        <v>4.32</v>
      </c>
      <c r="U1564">
        <v>50</v>
      </c>
      <c r="V1564" s="8">
        <v>40155</v>
      </c>
    </row>
    <row r="1565" spans="1:22" x14ac:dyDescent="0.2">
      <c r="A1565" t="s">
        <v>807</v>
      </c>
      <c r="B1565">
        <v>5</v>
      </c>
      <c r="C1565">
        <v>2010</v>
      </c>
      <c r="E1565" t="s">
        <v>1301</v>
      </c>
      <c r="F1565">
        <v>92.5</v>
      </c>
      <c r="G1565" t="s">
        <v>5134</v>
      </c>
      <c r="H1565" t="s">
        <v>5012</v>
      </c>
      <c r="P1565">
        <v>3.6</v>
      </c>
      <c r="Q1565">
        <v>-0.43</v>
      </c>
      <c r="R1565">
        <v>0</v>
      </c>
      <c r="S1565">
        <v>4.03</v>
      </c>
      <c r="U1565">
        <v>25</v>
      </c>
      <c r="V1565" s="8">
        <v>40155</v>
      </c>
    </row>
    <row r="1566" spans="1:22" x14ac:dyDescent="0.2">
      <c r="A1566" t="s">
        <v>807</v>
      </c>
      <c r="B1566">
        <v>5</v>
      </c>
      <c r="C1566">
        <v>2010</v>
      </c>
      <c r="E1566" t="s">
        <v>1301</v>
      </c>
      <c r="F1566">
        <v>93</v>
      </c>
      <c r="G1566" t="s">
        <v>5135</v>
      </c>
      <c r="H1566" t="s">
        <v>5012</v>
      </c>
      <c r="P1566">
        <v>3.47</v>
      </c>
      <c r="Q1566">
        <v>-0.42</v>
      </c>
      <c r="R1566">
        <v>0</v>
      </c>
      <c r="S1566">
        <v>3.89</v>
      </c>
      <c r="U1566">
        <v>253</v>
      </c>
      <c r="V1566" s="8">
        <v>40155</v>
      </c>
    </row>
    <row r="1567" spans="1:22" x14ac:dyDescent="0.2">
      <c r="A1567" t="s">
        <v>807</v>
      </c>
      <c r="B1567">
        <v>5</v>
      </c>
      <c r="C1567">
        <v>2010</v>
      </c>
      <c r="E1567" t="s">
        <v>1301</v>
      </c>
      <c r="F1567">
        <v>93.5</v>
      </c>
      <c r="G1567" t="s">
        <v>5136</v>
      </c>
      <c r="H1567" t="s">
        <v>5012</v>
      </c>
      <c r="P1567">
        <v>3.35</v>
      </c>
      <c r="Q1567">
        <v>-0.41</v>
      </c>
      <c r="R1567">
        <v>0</v>
      </c>
      <c r="S1567">
        <v>3.76</v>
      </c>
      <c r="U1567">
        <v>11</v>
      </c>
      <c r="V1567" s="8">
        <v>40155</v>
      </c>
    </row>
    <row r="1568" spans="1:22" x14ac:dyDescent="0.2">
      <c r="A1568" t="s">
        <v>807</v>
      </c>
      <c r="B1568">
        <v>5</v>
      </c>
      <c r="C1568">
        <v>2010</v>
      </c>
      <c r="E1568" t="s">
        <v>1301</v>
      </c>
      <c r="F1568">
        <v>94</v>
      </c>
      <c r="G1568" t="s">
        <v>5137</v>
      </c>
      <c r="H1568" t="s">
        <v>5012</v>
      </c>
      <c r="P1568">
        <v>3.23</v>
      </c>
      <c r="Q1568">
        <v>-0.4</v>
      </c>
      <c r="R1568">
        <v>0</v>
      </c>
      <c r="S1568">
        <v>3.63</v>
      </c>
      <c r="U1568">
        <v>35</v>
      </c>
      <c r="V1568" s="8">
        <v>40155</v>
      </c>
    </row>
    <row r="1569" spans="1:22" x14ac:dyDescent="0.2">
      <c r="A1569" t="s">
        <v>807</v>
      </c>
      <c r="B1569">
        <v>5</v>
      </c>
      <c r="C1569">
        <v>2010</v>
      </c>
      <c r="E1569" t="s">
        <v>1301</v>
      </c>
      <c r="F1569">
        <v>95</v>
      </c>
      <c r="G1569" t="s">
        <v>5138</v>
      </c>
      <c r="H1569" t="s">
        <v>5012</v>
      </c>
      <c r="P1569">
        <v>3</v>
      </c>
      <c r="Q1569">
        <v>-0.37</v>
      </c>
      <c r="R1569">
        <v>0</v>
      </c>
      <c r="S1569">
        <v>3.37</v>
      </c>
      <c r="U1569">
        <v>1906</v>
      </c>
      <c r="V1569" s="8">
        <v>40155</v>
      </c>
    </row>
    <row r="1570" spans="1:22" x14ac:dyDescent="0.2">
      <c r="A1570" t="s">
        <v>807</v>
      </c>
      <c r="B1570">
        <v>5</v>
      </c>
      <c r="C1570">
        <v>2010</v>
      </c>
      <c r="E1570" t="s">
        <v>1301</v>
      </c>
      <c r="F1570">
        <v>95.5</v>
      </c>
      <c r="G1570" t="s">
        <v>5139</v>
      </c>
      <c r="H1570" t="s">
        <v>5012</v>
      </c>
      <c r="P1570">
        <v>2.89</v>
      </c>
      <c r="Q1570">
        <v>-0.36</v>
      </c>
      <c r="R1570">
        <v>0</v>
      </c>
      <c r="S1570">
        <v>3.25</v>
      </c>
      <c r="U1570">
        <v>2</v>
      </c>
      <c r="V1570" s="8">
        <v>40155</v>
      </c>
    </row>
    <row r="1571" spans="1:22" x14ac:dyDescent="0.2">
      <c r="A1571" t="s">
        <v>807</v>
      </c>
      <c r="B1571">
        <v>5</v>
      </c>
      <c r="C1571">
        <v>2010</v>
      </c>
      <c r="E1571" t="s">
        <v>1301</v>
      </c>
      <c r="F1571">
        <v>96</v>
      </c>
      <c r="G1571" t="s">
        <v>5140</v>
      </c>
      <c r="H1571" t="s">
        <v>5012</v>
      </c>
      <c r="P1571">
        <v>2.79</v>
      </c>
      <c r="Q1571">
        <v>-0.35</v>
      </c>
      <c r="R1571">
        <v>0</v>
      </c>
      <c r="S1571">
        <v>3.14</v>
      </c>
      <c r="U1571">
        <v>5</v>
      </c>
      <c r="V1571" s="8">
        <v>40155</v>
      </c>
    </row>
    <row r="1572" spans="1:22" x14ac:dyDescent="0.2">
      <c r="A1572" t="s">
        <v>807</v>
      </c>
      <c r="B1572">
        <v>5</v>
      </c>
      <c r="C1572">
        <v>2010</v>
      </c>
      <c r="E1572" t="s">
        <v>1301</v>
      </c>
      <c r="F1572">
        <v>97.5</v>
      </c>
      <c r="G1572" t="s">
        <v>5141</v>
      </c>
      <c r="H1572" t="s">
        <v>5012</v>
      </c>
      <c r="P1572">
        <v>2.5099999999999998</v>
      </c>
      <c r="Q1572">
        <v>-0.28999999999999998</v>
      </c>
      <c r="R1572">
        <v>0</v>
      </c>
      <c r="S1572">
        <v>2.8</v>
      </c>
      <c r="U1572">
        <v>25</v>
      </c>
      <c r="V1572" s="8">
        <v>40155</v>
      </c>
    </row>
    <row r="1573" spans="1:22" x14ac:dyDescent="0.2">
      <c r="A1573" t="s">
        <v>807</v>
      </c>
      <c r="B1573">
        <v>5</v>
      </c>
      <c r="C1573">
        <v>2010</v>
      </c>
      <c r="E1573" t="s">
        <v>1301</v>
      </c>
      <c r="F1573">
        <v>98</v>
      </c>
      <c r="G1573" t="s">
        <v>5142</v>
      </c>
      <c r="H1573" t="s">
        <v>5012</v>
      </c>
      <c r="P1573">
        <v>2.4300000000000002</v>
      </c>
      <c r="Q1573">
        <v>-0.27</v>
      </c>
      <c r="R1573">
        <v>0</v>
      </c>
      <c r="S1573">
        <v>2.7</v>
      </c>
      <c r="U1573">
        <v>175</v>
      </c>
      <c r="V1573" s="8">
        <v>40155</v>
      </c>
    </row>
    <row r="1574" spans="1:22" x14ac:dyDescent="0.2">
      <c r="A1574" t="s">
        <v>807</v>
      </c>
      <c r="B1574">
        <v>5</v>
      </c>
      <c r="C1574">
        <v>2010</v>
      </c>
      <c r="E1574" t="s">
        <v>1301</v>
      </c>
      <c r="F1574">
        <v>98.5</v>
      </c>
      <c r="G1574" t="s">
        <v>5143</v>
      </c>
      <c r="H1574" t="s">
        <v>5012</v>
      </c>
      <c r="P1574">
        <v>2.35</v>
      </c>
      <c r="Q1574">
        <v>-0.27</v>
      </c>
      <c r="R1574">
        <v>0</v>
      </c>
      <c r="S1574">
        <v>2.62</v>
      </c>
      <c r="U1574">
        <v>2</v>
      </c>
      <c r="V1574" s="8">
        <v>40155</v>
      </c>
    </row>
    <row r="1575" spans="1:22" x14ac:dyDescent="0.2">
      <c r="A1575" t="s">
        <v>807</v>
      </c>
      <c r="B1575">
        <v>5</v>
      </c>
      <c r="C1575">
        <v>2010</v>
      </c>
      <c r="E1575" t="s">
        <v>1301</v>
      </c>
      <c r="F1575">
        <v>99</v>
      </c>
      <c r="G1575" t="s">
        <v>5144</v>
      </c>
      <c r="H1575" t="s">
        <v>5012</v>
      </c>
      <c r="P1575">
        <v>2.2799999999999998</v>
      </c>
      <c r="Q1575">
        <v>-0.26</v>
      </c>
      <c r="R1575">
        <v>0</v>
      </c>
      <c r="S1575">
        <v>2.54</v>
      </c>
      <c r="U1575">
        <v>60</v>
      </c>
      <c r="V1575" s="8">
        <v>40155</v>
      </c>
    </row>
    <row r="1576" spans="1:22" x14ac:dyDescent="0.2">
      <c r="A1576" t="s">
        <v>807</v>
      </c>
      <c r="B1576">
        <v>5</v>
      </c>
      <c r="C1576">
        <v>2010</v>
      </c>
      <c r="E1576" t="s">
        <v>1301</v>
      </c>
      <c r="F1576">
        <v>99.5</v>
      </c>
      <c r="G1576" t="s">
        <v>5145</v>
      </c>
      <c r="H1576" t="s">
        <v>5012</v>
      </c>
      <c r="P1576">
        <v>2.21</v>
      </c>
      <c r="Q1576">
        <v>-0.25</v>
      </c>
      <c r="R1576">
        <v>0</v>
      </c>
      <c r="S1576">
        <v>2.46</v>
      </c>
      <c r="U1576">
        <v>75</v>
      </c>
      <c r="V1576" s="8">
        <v>40155</v>
      </c>
    </row>
    <row r="1577" spans="1:22" x14ac:dyDescent="0.2">
      <c r="A1577" t="s">
        <v>807</v>
      </c>
      <c r="B1577">
        <v>5</v>
      </c>
      <c r="C1577">
        <v>2010</v>
      </c>
      <c r="E1577" t="s">
        <v>5087</v>
      </c>
      <c r="F1577">
        <v>100</v>
      </c>
      <c r="G1577" t="s">
        <v>5146</v>
      </c>
      <c r="H1577" t="s">
        <v>5147</v>
      </c>
      <c r="P1577">
        <v>23.16</v>
      </c>
      <c r="Q1577">
        <v>1.4</v>
      </c>
      <c r="R1577">
        <v>0</v>
      </c>
      <c r="S1577">
        <v>21.76</v>
      </c>
      <c r="U1577">
        <v>340</v>
      </c>
      <c r="V1577" s="8">
        <v>40155</v>
      </c>
    </row>
    <row r="1578" spans="1:22" x14ac:dyDescent="0.2">
      <c r="A1578" t="s">
        <v>807</v>
      </c>
      <c r="B1578">
        <v>5</v>
      </c>
      <c r="C1578">
        <v>2010</v>
      </c>
      <c r="E1578" t="s">
        <v>5087</v>
      </c>
      <c r="F1578">
        <v>102.75</v>
      </c>
      <c r="G1578" t="s">
        <v>5148</v>
      </c>
      <c r="H1578" t="s">
        <v>5147</v>
      </c>
      <c r="P1578">
        <v>25.53</v>
      </c>
      <c r="Q1578">
        <v>1.43</v>
      </c>
      <c r="R1578">
        <v>0</v>
      </c>
      <c r="S1578">
        <v>24.1</v>
      </c>
      <c r="U1578">
        <v>50</v>
      </c>
      <c r="V1578" s="8">
        <v>40155</v>
      </c>
    </row>
    <row r="1579" spans="1:22" x14ac:dyDescent="0.2">
      <c r="A1579" t="s">
        <v>807</v>
      </c>
      <c r="B1579">
        <v>5</v>
      </c>
      <c r="C1579">
        <v>2010</v>
      </c>
      <c r="E1579" t="s">
        <v>5087</v>
      </c>
      <c r="F1579">
        <v>106</v>
      </c>
      <c r="G1579" t="s">
        <v>5149</v>
      </c>
      <c r="H1579" t="s">
        <v>5147</v>
      </c>
      <c r="P1579">
        <v>28.42</v>
      </c>
      <c r="Q1579">
        <v>1.48</v>
      </c>
      <c r="R1579">
        <v>0</v>
      </c>
      <c r="S1579">
        <v>26.94</v>
      </c>
      <c r="U1579">
        <v>50</v>
      </c>
      <c r="V1579" s="8">
        <v>40155</v>
      </c>
    </row>
    <row r="1580" spans="1:22" x14ac:dyDescent="0.2">
      <c r="A1580" t="s">
        <v>807</v>
      </c>
      <c r="B1580">
        <v>5</v>
      </c>
      <c r="C1580">
        <v>2010</v>
      </c>
      <c r="E1580" t="s">
        <v>5087</v>
      </c>
      <c r="F1580">
        <v>107</v>
      </c>
      <c r="G1580" t="s">
        <v>5150</v>
      </c>
      <c r="H1580" t="s">
        <v>5147</v>
      </c>
      <c r="P1580">
        <v>29.32</v>
      </c>
      <c r="Q1580">
        <v>1.49</v>
      </c>
      <c r="R1580">
        <v>0</v>
      </c>
      <c r="S1580">
        <v>27.83</v>
      </c>
      <c r="V1580" s="8">
        <v>40155</v>
      </c>
    </row>
    <row r="1581" spans="1:22" x14ac:dyDescent="0.2">
      <c r="A1581" t="s">
        <v>807</v>
      </c>
      <c r="B1581">
        <v>5</v>
      </c>
      <c r="C1581">
        <v>2010</v>
      </c>
      <c r="E1581" t="s">
        <v>5087</v>
      </c>
      <c r="F1581">
        <v>107.5</v>
      </c>
      <c r="G1581" t="s">
        <v>5151</v>
      </c>
      <c r="H1581" t="s">
        <v>5147</v>
      </c>
      <c r="P1581">
        <v>29.78</v>
      </c>
      <c r="Q1581">
        <v>1.5</v>
      </c>
      <c r="R1581">
        <v>0</v>
      </c>
      <c r="S1581">
        <v>28.28</v>
      </c>
      <c r="U1581">
        <v>25</v>
      </c>
      <c r="V1581" s="8">
        <v>40155</v>
      </c>
    </row>
    <row r="1582" spans="1:22" x14ac:dyDescent="0.2">
      <c r="A1582" t="s">
        <v>807</v>
      </c>
      <c r="B1582">
        <v>5</v>
      </c>
      <c r="C1582">
        <v>2010</v>
      </c>
      <c r="E1582" t="s">
        <v>5087</v>
      </c>
      <c r="F1582">
        <v>110</v>
      </c>
      <c r="G1582" t="s">
        <v>5152</v>
      </c>
      <c r="H1582" t="s">
        <v>5147</v>
      </c>
      <c r="P1582">
        <v>32.07</v>
      </c>
      <c r="Q1582">
        <v>1.52</v>
      </c>
      <c r="R1582">
        <v>0</v>
      </c>
      <c r="S1582">
        <v>30.55</v>
      </c>
      <c r="U1582">
        <v>25</v>
      </c>
      <c r="V1582" s="8">
        <v>40155</v>
      </c>
    </row>
    <row r="1583" spans="1:22" x14ac:dyDescent="0.2">
      <c r="A1583" t="s">
        <v>807</v>
      </c>
      <c r="B1583">
        <v>5</v>
      </c>
      <c r="C1583">
        <v>2010</v>
      </c>
      <c r="E1583" t="s">
        <v>5087</v>
      </c>
      <c r="F1583">
        <v>120</v>
      </c>
      <c r="G1583" t="s">
        <v>5153</v>
      </c>
      <c r="H1583" t="s">
        <v>5147</v>
      </c>
      <c r="P1583">
        <v>41.56</v>
      </c>
      <c r="Q1583">
        <v>1.59</v>
      </c>
      <c r="R1583">
        <v>0</v>
      </c>
      <c r="S1583">
        <v>39.97</v>
      </c>
      <c r="U1583">
        <v>50</v>
      </c>
      <c r="V1583" s="8">
        <v>40155</v>
      </c>
    </row>
    <row r="1584" spans="1:22" x14ac:dyDescent="0.2">
      <c r="A1584" t="s">
        <v>807</v>
      </c>
      <c r="B1584">
        <v>5</v>
      </c>
      <c r="C1584">
        <v>2010</v>
      </c>
      <c r="E1584" t="s">
        <v>5087</v>
      </c>
      <c r="F1584">
        <v>125</v>
      </c>
      <c r="G1584" t="s">
        <v>5154</v>
      </c>
      <c r="H1584" t="s">
        <v>5147</v>
      </c>
      <c r="P1584">
        <v>46.42</v>
      </c>
      <c r="Q1584">
        <v>1.6</v>
      </c>
      <c r="R1584">
        <v>0</v>
      </c>
      <c r="S1584">
        <v>44.82</v>
      </c>
      <c r="U1584">
        <v>25</v>
      </c>
      <c r="V1584" s="8">
        <v>40155</v>
      </c>
    </row>
    <row r="1585" spans="1:22" x14ac:dyDescent="0.2">
      <c r="A1585" t="s">
        <v>807</v>
      </c>
      <c r="B1585">
        <v>5</v>
      </c>
      <c r="C1585">
        <v>2010</v>
      </c>
      <c r="E1585" t="s">
        <v>5087</v>
      </c>
      <c r="F1585">
        <v>134.5</v>
      </c>
      <c r="G1585" t="s">
        <v>5155</v>
      </c>
      <c r="H1585" t="s">
        <v>5147</v>
      </c>
      <c r="P1585">
        <v>55.75</v>
      </c>
      <c r="Q1585">
        <v>1.63</v>
      </c>
      <c r="R1585">
        <v>0</v>
      </c>
      <c r="S1585">
        <v>54.12</v>
      </c>
      <c r="U1585">
        <v>50</v>
      </c>
      <c r="V1585" s="8">
        <v>40155</v>
      </c>
    </row>
    <row r="1586" spans="1:22" x14ac:dyDescent="0.2">
      <c r="A1586" t="s">
        <v>807</v>
      </c>
      <c r="B1586">
        <v>5</v>
      </c>
      <c r="C1586">
        <v>2010</v>
      </c>
      <c r="E1586" t="s">
        <v>5087</v>
      </c>
      <c r="F1586">
        <v>135</v>
      </c>
      <c r="G1586" t="s">
        <v>5156</v>
      </c>
      <c r="H1586" t="s">
        <v>5147</v>
      </c>
      <c r="P1586">
        <v>56.24</v>
      </c>
      <c r="Q1586">
        <v>1.63</v>
      </c>
      <c r="R1586">
        <v>0</v>
      </c>
      <c r="S1586">
        <v>54.61</v>
      </c>
      <c r="U1586">
        <v>50</v>
      </c>
      <c r="V1586" s="8">
        <v>40155</v>
      </c>
    </row>
    <row r="1587" spans="1:22" x14ac:dyDescent="0.2">
      <c r="A1587" t="s">
        <v>807</v>
      </c>
      <c r="B1587">
        <v>5</v>
      </c>
      <c r="C1587">
        <v>2010</v>
      </c>
      <c r="E1587" t="s">
        <v>5087</v>
      </c>
      <c r="F1587">
        <v>25</v>
      </c>
      <c r="G1587" t="s">
        <v>5157</v>
      </c>
      <c r="H1587" t="s">
        <v>5147</v>
      </c>
      <c r="P1587">
        <v>0.02</v>
      </c>
      <c r="Q1587" t="s">
        <v>1244</v>
      </c>
      <c r="R1587">
        <v>0</v>
      </c>
      <c r="S1587">
        <v>0.02</v>
      </c>
      <c r="U1587">
        <v>30</v>
      </c>
      <c r="V1587" s="8">
        <v>40155</v>
      </c>
    </row>
    <row r="1588" spans="1:22" x14ac:dyDescent="0.2">
      <c r="A1588" t="s">
        <v>807</v>
      </c>
      <c r="B1588">
        <v>5</v>
      </c>
      <c r="C1588">
        <v>2010</v>
      </c>
      <c r="E1588" t="s">
        <v>5087</v>
      </c>
      <c r="F1588">
        <v>30</v>
      </c>
      <c r="G1588" t="s">
        <v>5158</v>
      </c>
      <c r="H1588" t="s">
        <v>5147</v>
      </c>
      <c r="P1588">
        <v>0.06</v>
      </c>
      <c r="Q1588" t="s">
        <v>1244</v>
      </c>
      <c r="R1588">
        <v>0</v>
      </c>
      <c r="S1588">
        <v>0.06</v>
      </c>
      <c r="U1588">
        <v>475</v>
      </c>
      <c r="V1588" s="8">
        <v>40155</v>
      </c>
    </row>
    <row r="1589" spans="1:22" x14ac:dyDescent="0.2">
      <c r="A1589" t="s">
        <v>807</v>
      </c>
      <c r="B1589">
        <v>5</v>
      </c>
      <c r="C1589">
        <v>2010</v>
      </c>
      <c r="E1589" t="s">
        <v>5087</v>
      </c>
      <c r="F1589">
        <v>33</v>
      </c>
      <c r="G1589" t="s">
        <v>5159</v>
      </c>
      <c r="H1589" t="s">
        <v>5147</v>
      </c>
      <c r="P1589">
        <v>0.1</v>
      </c>
      <c r="Q1589" t="s">
        <v>1244</v>
      </c>
      <c r="R1589">
        <v>0</v>
      </c>
      <c r="S1589">
        <v>0.1</v>
      </c>
      <c r="U1589">
        <v>75</v>
      </c>
      <c r="V1589" s="8">
        <v>40155</v>
      </c>
    </row>
    <row r="1590" spans="1:22" x14ac:dyDescent="0.2">
      <c r="A1590" t="s">
        <v>807</v>
      </c>
      <c r="B1590">
        <v>5</v>
      </c>
      <c r="C1590">
        <v>2010</v>
      </c>
      <c r="E1590" t="s">
        <v>5087</v>
      </c>
      <c r="F1590">
        <v>35</v>
      </c>
      <c r="G1590" t="s">
        <v>5160</v>
      </c>
      <c r="H1590" t="s">
        <v>5147</v>
      </c>
      <c r="P1590">
        <v>0.14000000000000001</v>
      </c>
      <c r="Q1590" t="s">
        <v>1244</v>
      </c>
      <c r="R1590">
        <v>200</v>
      </c>
      <c r="S1590">
        <v>0.14000000000000001</v>
      </c>
      <c r="U1590">
        <v>375</v>
      </c>
      <c r="V1590" s="8">
        <v>40155</v>
      </c>
    </row>
    <row r="1591" spans="1:22" x14ac:dyDescent="0.2">
      <c r="A1591" t="s">
        <v>807</v>
      </c>
      <c r="B1591">
        <v>5</v>
      </c>
      <c r="C1591">
        <v>2010</v>
      </c>
      <c r="E1591" t="s">
        <v>5087</v>
      </c>
      <c r="F1591">
        <v>38</v>
      </c>
      <c r="G1591" t="s">
        <v>5161</v>
      </c>
      <c r="H1591" t="s">
        <v>5147</v>
      </c>
      <c r="P1591">
        <v>0.22</v>
      </c>
      <c r="Q1591">
        <v>0.01</v>
      </c>
      <c r="R1591">
        <v>0</v>
      </c>
      <c r="S1591">
        <v>0.21</v>
      </c>
      <c r="U1591">
        <v>150</v>
      </c>
      <c r="V1591" s="8">
        <v>40155</v>
      </c>
    </row>
    <row r="1592" spans="1:22" x14ac:dyDescent="0.2">
      <c r="A1592" t="s">
        <v>807</v>
      </c>
      <c r="B1592">
        <v>5</v>
      </c>
      <c r="C1592">
        <v>2010</v>
      </c>
      <c r="E1592" t="s">
        <v>5087</v>
      </c>
      <c r="F1592">
        <v>40</v>
      </c>
      <c r="G1592" t="s">
        <v>5162</v>
      </c>
      <c r="H1592" t="s">
        <v>5147</v>
      </c>
      <c r="P1592">
        <v>0.3</v>
      </c>
      <c r="Q1592">
        <v>0.02</v>
      </c>
      <c r="R1592">
        <v>0</v>
      </c>
      <c r="S1592">
        <v>0.28000000000000003</v>
      </c>
      <c r="U1592">
        <v>1685</v>
      </c>
      <c r="V1592" s="8">
        <v>40155</v>
      </c>
    </row>
    <row r="1593" spans="1:22" x14ac:dyDescent="0.2">
      <c r="A1593" t="s">
        <v>807</v>
      </c>
      <c r="B1593">
        <v>5</v>
      </c>
      <c r="C1593">
        <v>2010</v>
      </c>
      <c r="E1593" t="s">
        <v>5087</v>
      </c>
      <c r="F1593">
        <v>42</v>
      </c>
      <c r="G1593" t="s">
        <v>5163</v>
      </c>
      <c r="H1593" t="s">
        <v>5147</v>
      </c>
      <c r="P1593">
        <v>0.38</v>
      </c>
      <c r="Q1593">
        <v>0.02</v>
      </c>
      <c r="R1593">
        <v>0</v>
      </c>
      <c r="S1593">
        <v>0.36</v>
      </c>
      <c r="U1593">
        <v>35</v>
      </c>
      <c r="V1593" s="8">
        <v>40155</v>
      </c>
    </row>
    <row r="1594" spans="1:22" x14ac:dyDescent="0.2">
      <c r="A1594" t="s">
        <v>807</v>
      </c>
      <c r="B1594">
        <v>5</v>
      </c>
      <c r="C1594">
        <v>2010</v>
      </c>
      <c r="E1594" t="s">
        <v>5087</v>
      </c>
      <c r="F1594">
        <v>43</v>
      </c>
      <c r="G1594" t="s">
        <v>5164</v>
      </c>
      <c r="H1594" t="s">
        <v>5147</v>
      </c>
      <c r="P1594">
        <v>0.43</v>
      </c>
      <c r="Q1594">
        <v>0.03</v>
      </c>
      <c r="R1594">
        <v>0</v>
      </c>
      <c r="S1594">
        <v>0.4</v>
      </c>
      <c r="U1594">
        <v>6</v>
      </c>
      <c r="V1594" s="8">
        <v>40155</v>
      </c>
    </row>
    <row r="1595" spans="1:22" x14ac:dyDescent="0.2">
      <c r="A1595" t="s">
        <v>807</v>
      </c>
      <c r="B1595">
        <v>5</v>
      </c>
      <c r="C1595">
        <v>2010</v>
      </c>
      <c r="E1595" t="s">
        <v>5087</v>
      </c>
      <c r="F1595">
        <v>43.5</v>
      </c>
      <c r="G1595" t="s">
        <v>5165</v>
      </c>
      <c r="H1595" t="s">
        <v>5147</v>
      </c>
      <c r="P1595">
        <v>0.46</v>
      </c>
      <c r="Q1595">
        <v>0.03</v>
      </c>
      <c r="R1595">
        <v>0</v>
      </c>
      <c r="S1595">
        <v>0.43</v>
      </c>
      <c r="U1595">
        <v>1</v>
      </c>
      <c r="V1595" s="8">
        <v>40155</v>
      </c>
    </row>
    <row r="1596" spans="1:22" x14ac:dyDescent="0.2">
      <c r="A1596" t="s">
        <v>807</v>
      </c>
      <c r="B1596">
        <v>5</v>
      </c>
      <c r="C1596">
        <v>2010</v>
      </c>
      <c r="E1596" t="s">
        <v>5087</v>
      </c>
      <c r="F1596">
        <v>45</v>
      </c>
      <c r="G1596" t="s">
        <v>5166</v>
      </c>
      <c r="H1596" t="s">
        <v>5147</v>
      </c>
      <c r="P1596">
        <v>0.55000000000000004</v>
      </c>
      <c r="Q1596">
        <v>0.04</v>
      </c>
      <c r="R1596">
        <v>0</v>
      </c>
      <c r="S1596">
        <v>0.51</v>
      </c>
      <c r="U1596">
        <v>2272</v>
      </c>
      <c r="V1596" s="8">
        <v>40155</v>
      </c>
    </row>
    <row r="1597" spans="1:22" x14ac:dyDescent="0.2">
      <c r="A1597" t="s">
        <v>807</v>
      </c>
      <c r="B1597">
        <v>5</v>
      </c>
      <c r="C1597">
        <v>2010</v>
      </c>
      <c r="E1597" t="s">
        <v>5087</v>
      </c>
      <c r="F1597">
        <v>47.1</v>
      </c>
      <c r="G1597" t="s">
        <v>5167</v>
      </c>
      <c r="H1597" t="s">
        <v>5147</v>
      </c>
      <c r="P1597">
        <v>0.68</v>
      </c>
      <c r="Q1597">
        <v>0.05</v>
      </c>
      <c r="R1597">
        <v>0</v>
      </c>
      <c r="S1597">
        <v>0.63</v>
      </c>
      <c r="U1597">
        <v>75</v>
      </c>
      <c r="V1597" s="8">
        <v>40155</v>
      </c>
    </row>
    <row r="1598" spans="1:22" x14ac:dyDescent="0.2">
      <c r="A1598" t="s">
        <v>807</v>
      </c>
      <c r="B1598">
        <v>5</v>
      </c>
      <c r="C1598">
        <v>2010</v>
      </c>
      <c r="E1598" t="s">
        <v>5087</v>
      </c>
      <c r="F1598">
        <v>48</v>
      </c>
      <c r="G1598" t="s">
        <v>5168</v>
      </c>
      <c r="H1598" t="s">
        <v>5147</v>
      </c>
      <c r="P1598">
        <v>0.76</v>
      </c>
      <c r="Q1598">
        <v>0.06</v>
      </c>
      <c r="R1598">
        <v>0</v>
      </c>
      <c r="S1598">
        <v>0.7</v>
      </c>
      <c r="U1598">
        <v>150</v>
      </c>
      <c r="V1598" s="8">
        <v>40155</v>
      </c>
    </row>
    <row r="1599" spans="1:22" x14ac:dyDescent="0.2">
      <c r="A1599" t="s">
        <v>807</v>
      </c>
      <c r="B1599">
        <v>5</v>
      </c>
      <c r="C1599">
        <v>2010</v>
      </c>
      <c r="E1599" t="s">
        <v>5087</v>
      </c>
      <c r="F1599">
        <v>50</v>
      </c>
      <c r="G1599" t="s">
        <v>5169</v>
      </c>
      <c r="H1599" t="s">
        <v>5147</v>
      </c>
      <c r="P1599">
        <v>0.94</v>
      </c>
      <c r="Q1599">
        <v>0.09</v>
      </c>
      <c r="R1599">
        <v>100</v>
      </c>
      <c r="S1599">
        <v>0.85</v>
      </c>
      <c r="U1599">
        <v>5204</v>
      </c>
      <c r="V1599" s="8">
        <v>40155</v>
      </c>
    </row>
    <row r="1600" spans="1:22" x14ac:dyDescent="0.2">
      <c r="A1600" t="s">
        <v>807</v>
      </c>
      <c r="B1600">
        <v>5</v>
      </c>
      <c r="C1600">
        <v>2010</v>
      </c>
      <c r="E1600" t="s">
        <v>5087</v>
      </c>
      <c r="F1600">
        <v>51</v>
      </c>
      <c r="G1600" t="s">
        <v>5170</v>
      </c>
      <c r="H1600" t="s">
        <v>5147</v>
      </c>
      <c r="P1600">
        <v>1.03</v>
      </c>
      <c r="Q1600">
        <v>0.09</v>
      </c>
      <c r="R1600">
        <v>0</v>
      </c>
      <c r="S1600">
        <v>0.94</v>
      </c>
      <c r="U1600">
        <v>100</v>
      </c>
      <c r="V1600" s="8">
        <v>40155</v>
      </c>
    </row>
    <row r="1601" spans="1:22" x14ac:dyDescent="0.2">
      <c r="A1601" t="s">
        <v>807</v>
      </c>
      <c r="B1601">
        <v>5</v>
      </c>
      <c r="C1601">
        <v>2010</v>
      </c>
      <c r="E1601" t="s">
        <v>5087</v>
      </c>
      <c r="F1601">
        <v>52</v>
      </c>
      <c r="G1601" t="s">
        <v>5171</v>
      </c>
      <c r="H1601" t="s">
        <v>5147</v>
      </c>
      <c r="P1601">
        <v>1.1399999999999999</v>
      </c>
      <c r="Q1601">
        <v>0.11</v>
      </c>
      <c r="R1601">
        <v>0</v>
      </c>
      <c r="S1601">
        <v>1.03</v>
      </c>
      <c r="U1601">
        <v>410</v>
      </c>
      <c r="V1601" s="8">
        <v>40155</v>
      </c>
    </row>
    <row r="1602" spans="1:22" x14ac:dyDescent="0.2">
      <c r="A1602" t="s">
        <v>807</v>
      </c>
      <c r="B1602">
        <v>5</v>
      </c>
      <c r="C1602">
        <v>2010</v>
      </c>
      <c r="E1602" t="s">
        <v>5087</v>
      </c>
      <c r="F1602">
        <v>52.5</v>
      </c>
      <c r="G1602" t="s">
        <v>5172</v>
      </c>
      <c r="H1602" t="s">
        <v>5147</v>
      </c>
      <c r="P1602">
        <v>1.19</v>
      </c>
      <c r="Q1602">
        <v>0.11</v>
      </c>
      <c r="R1602">
        <v>0</v>
      </c>
      <c r="S1602">
        <v>1.08</v>
      </c>
      <c r="U1602">
        <v>125</v>
      </c>
      <c r="V1602" s="8">
        <v>40155</v>
      </c>
    </row>
    <row r="1603" spans="1:22" x14ac:dyDescent="0.2">
      <c r="A1603" t="s">
        <v>807</v>
      </c>
      <c r="B1603">
        <v>5</v>
      </c>
      <c r="C1603">
        <v>2010</v>
      </c>
      <c r="E1603" t="s">
        <v>5087</v>
      </c>
      <c r="F1603">
        <v>53</v>
      </c>
      <c r="G1603" t="s">
        <v>5173</v>
      </c>
      <c r="H1603" t="s">
        <v>5147</v>
      </c>
      <c r="P1603">
        <v>1.25</v>
      </c>
      <c r="Q1603">
        <v>0.12</v>
      </c>
      <c r="R1603">
        <v>0</v>
      </c>
      <c r="S1603">
        <v>1.1299999999999999</v>
      </c>
      <c r="U1603">
        <v>75</v>
      </c>
      <c r="V1603" s="8">
        <v>40155</v>
      </c>
    </row>
    <row r="1604" spans="1:22" x14ac:dyDescent="0.2">
      <c r="A1604" t="s">
        <v>807</v>
      </c>
      <c r="B1604">
        <v>5</v>
      </c>
      <c r="C1604">
        <v>2010</v>
      </c>
      <c r="E1604" t="s">
        <v>5087</v>
      </c>
      <c r="F1604">
        <v>54</v>
      </c>
      <c r="G1604" t="s">
        <v>5174</v>
      </c>
      <c r="H1604" t="s">
        <v>5147</v>
      </c>
      <c r="P1604">
        <v>1.37</v>
      </c>
      <c r="Q1604">
        <v>0.14000000000000001</v>
      </c>
      <c r="R1604">
        <v>0</v>
      </c>
      <c r="S1604">
        <v>1.23</v>
      </c>
      <c r="U1604">
        <v>150</v>
      </c>
      <c r="V1604" s="8">
        <v>40155</v>
      </c>
    </row>
    <row r="1605" spans="1:22" x14ac:dyDescent="0.2">
      <c r="A1605" t="s">
        <v>807</v>
      </c>
      <c r="B1605">
        <v>5</v>
      </c>
      <c r="C1605">
        <v>2010</v>
      </c>
      <c r="E1605" t="s">
        <v>5087</v>
      </c>
      <c r="F1605">
        <v>55</v>
      </c>
      <c r="G1605" t="s">
        <v>5175</v>
      </c>
      <c r="H1605" t="s">
        <v>5147</v>
      </c>
      <c r="P1605">
        <v>1.49</v>
      </c>
      <c r="Q1605">
        <v>0.15</v>
      </c>
      <c r="R1605">
        <v>0</v>
      </c>
      <c r="S1605">
        <v>1.34</v>
      </c>
      <c r="U1605">
        <v>5502</v>
      </c>
      <c r="V1605" s="8">
        <v>40155</v>
      </c>
    </row>
    <row r="1606" spans="1:22" x14ac:dyDescent="0.2">
      <c r="A1606" t="s">
        <v>807</v>
      </c>
      <c r="B1606">
        <v>5</v>
      </c>
      <c r="C1606">
        <v>2010</v>
      </c>
      <c r="E1606" t="s">
        <v>5087</v>
      </c>
      <c r="F1606">
        <v>56</v>
      </c>
      <c r="G1606" t="s">
        <v>5176</v>
      </c>
      <c r="H1606" t="s">
        <v>5147</v>
      </c>
      <c r="P1606">
        <v>1.63</v>
      </c>
      <c r="Q1606">
        <v>0.17</v>
      </c>
      <c r="R1606">
        <v>0</v>
      </c>
      <c r="S1606">
        <v>1.46</v>
      </c>
      <c r="U1606">
        <v>110</v>
      </c>
      <c r="V1606" s="8">
        <v>40155</v>
      </c>
    </row>
    <row r="1607" spans="1:22" x14ac:dyDescent="0.2">
      <c r="A1607" t="s">
        <v>807</v>
      </c>
      <c r="B1607">
        <v>5</v>
      </c>
      <c r="C1607">
        <v>2010</v>
      </c>
      <c r="E1607" t="s">
        <v>5087</v>
      </c>
      <c r="F1607">
        <v>56.5</v>
      </c>
      <c r="G1607" t="s">
        <v>5177</v>
      </c>
      <c r="H1607" t="s">
        <v>5147</v>
      </c>
      <c r="P1607">
        <v>1.7</v>
      </c>
      <c r="Q1607">
        <v>0.18</v>
      </c>
      <c r="R1607">
        <v>0</v>
      </c>
      <c r="S1607">
        <v>1.52</v>
      </c>
      <c r="U1607">
        <v>12</v>
      </c>
      <c r="V1607" s="8">
        <v>40155</v>
      </c>
    </row>
    <row r="1608" spans="1:22" x14ac:dyDescent="0.2">
      <c r="A1608" t="s">
        <v>807</v>
      </c>
      <c r="B1608">
        <v>5</v>
      </c>
      <c r="C1608">
        <v>2010</v>
      </c>
      <c r="E1608" t="s">
        <v>5087</v>
      </c>
      <c r="F1608">
        <v>57</v>
      </c>
      <c r="G1608" t="s">
        <v>5178</v>
      </c>
      <c r="H1608" t="s">
        <v>5147</v>
      </c>
      <c r="P1608">
        <v>1.77</v>
      </c>
      <c r="Q1608">
        <v>0.18</v>
      </c>
      <c r="R1608">
        <v>0</v>
      </c>
      <c r="S1608">
        <v>1.59</v>
      </c>
      <c r="U1608">
        <v>775</v>
      </c>
      <c r="V1608" s="8">
        <v>40155</v>
      </c>
    </row>
    <row r="1609" spans="1:22" x14ac:dyDescent="0.2">
      <c r="A1609" t="s">
        <v>807</v>
      </c>
      <c r="B1609">
        <v>5</v>
      </c>
      <c r="C1609">
        <v>2010</v>
      </c>
      <c r="E1609" t="s">
        <v>5087</v>
      </c>
      <c r="F1609">
        <v>57.5</v>
      </c>
      <c r="G1609" t="s">
        <v>5179</v>
      </c>
      <c r="H1609" t="s">
        <v>5147</v>
      </c>
      <c r="P1609">
        <v>1.85</v>
      </c>
      <c r="Q1609">
        <v>0.2</v>
      </c>
      <c r="R1609">
        <v>0</v>
      </c>
      <c r="S1609">
        <v>1.65</v>
      </c>
      <c r="U1609">
        <v>3</v>
      </c>
      <c r="V1609" s="8">
        <v>40155</v>
      </c>
    </row>
    <row r="1610" spans="1:22" x14ac:dyDescent="0.2">
      <c r="A1610" t="s">
        <v>807</v>
      </c>
      <c r="B1610">
        <v>5</v>
      </c>
      <c r="C1610">
        <v>2010</v>
      </c>
      <c r="E1610" t="s">
        <v>5087</v>
      </c>
      <c r="F1610">
        <v>58</v>
      </c>
      <c r="G1610" t="s">
        <v>5180</v>
      </c>
      <c r="H1610" t="s">
        <v>5147</v>
      </c>
      <c r="P1610">
        <v>1.93</v>
      </c>
      <c r="Q1610">
        <v>0.21</v>
      </c>
      <c r="R1610">
        <v>0</v>
      </c>
      <c r="S1610">
        <v>1.72</v>
      </c>
      <c r="U1610">
        <v>780</v>
      </c>
      <c r="V1610" s="8">
        <v>40155</v>
      </c>
    </row>
    <row r="1611" spans="1:22" x14ac:dyDescent="0.2">
      <c r="A1611" t="s">
        <v>807</v>
      </c>
      <c r="B1611">
        <v>5</v>
      </c>
      <c r="C1611">
        <v>2010</v>
      </c>
      <c r="E1611" t="s">
        <v>5087</v>
      </c>
      <c r="F1611">
        <v>59.5</v>
      </c>
      <c r="G1611" t="s">
        <v>5181</v>
      </c>
      <c r="H1611" t="s">
        <v>5147</v>
      </c>
      <c r="P1611">
        <v>2.1800000000000002</v>
      </c>
      <c r="Q1611">
        <v>0.24</v>
      </c>
      <c r="R1611">
        <v>0</v>
      </c>
      <c r="S1611">
        <v>1.94</v>
      </c>
      <c r="U1611">
        <v>25</v>
      </c>
      <c r="V1611" s="8">
        <v>40155</v>
      </c>
    </row>
    <row r="1612" spans="1:22" x14ac:dyDescent="0.2">
      <c r="A1612" t="s">
        <v>807</v>
      </c>
      <c r="B1612">
        <v>5</v>
      </c>
      <c r="C1612">
        <v>2010</v>
      </c>
      <c r="E1612" t="s">
        <v>5087</v>
      </c>
      <c r="F1612">
        <v>60</v>
      </c>
      <c r="G1612" t="s">
        <v>5182</v>
      </c>
      <c r="H1612" t="s">
        <v>5147</v>
      </c>
      <c r="P1612">
        <v>2.27</v>
      </c>
      <c r="Q1612">
        <v>0.25</v>
      </c>
      <c r="R1612">
        <v>3</v>
      </c>
      <c r="S1612">
        <v>2.02</v>
      </c>
      <c r="T1612">
        <v>3</v>
      </c>
      <c r="U1612">
        <v>3583</v>
      </c>
      <c r="V1612" s="8">
        <v>40155</v>
      </c>
    </row>
    <row r="1613" spans="1:22" x14ac:dyDescent="0.2">
      <c r="A1613" t="s">
        <v>807</v>
      </c>
      <c r="B1613">
        <v>5</v>
      </c>
      <c r="C1613">
        <v>2010</v>
      </c>
      <c r="E1613" t="s">
        <v>5087</v>
      </c>
      <c r="F1613">
        <v>60.5</v>
      </c>
      <c r="G1613" t="s">
        <v>5183</v>
      </c>
      <c r="H1613" t="s">
        <v>5147</v>
      </c>
      <c r="P1613">
        <v>2.36</v>
      </c>
      <c r="Q1613">
        <v>0.26</v>
      </c>
      <c r="R1613">
        <v>0</v>
      </c>
      <c r="S1613">
        <v>2.1</v>
      </c>
      <c r="U1613">
        <v>25</v>
      </c>
      <c r="V1613" s="8">
        <v>40155</v>
      </c>
    </row>
    <row r="1614" spans="1:22" x14ac:dyDescent="0.2">
      <c r="A1614" t="s">
        <v>807</v>
      </c>
      <c r="B1614">
        <v>5</v>
      </c>
      <c r="C1614">
        <v>2010</v>
      </c>
      <c r="E1614" t="s">
        <v>5087</v>
      </c>
      <c r="F1614">
        <v>61</v>
      </c>
      <c r="G1614" t="s">
        <v>5184</v>
      </c>
      <c r="H1614" t="s">
        <v>5147</v>
      </c>
      <c r="P1614">
        <v>2.4500000000000002</v>
      </c>
      <c r="Q1614">
        <v>0.27</v>
      </c>
      <c r="R1614">
        <v>0</v>
      </c>
      <c r="S1614">
        <v>2.1800000000000002</v>
      </c>
      <c r="U1614">
        <v>126</v>
      </c>
      <c r="V1614" s="8">
        <v>40155</v>
      </c>
    </row>
    <row r="1615" spans="1:22" x14ac:dyDescent="0.2">
      <c r="A1615" t="s">
        <v>807</v>
      </c>
      <c r="B1615">
        <v>5</v>
      </c>
      <c r="C1615">
        <v>2010</v>
      </c>
      <c r="E1615" t="s">
        <v>5087</v>
      </c>
      <c r="F1615">
        <v>62</v>
      </c>
      <c r="G1615" t="s">
        <v>5185</v>
      </c>
      <c r="H1615" t="s">
        <v>5147</v>
      </c>
      <c r="P1615">
        <v>2.64</v>
      </c>
      <c r="Q1615">
        <v>0.28999999999999998</v>
      </c>
      <c r="R1615">
        <v>0</v>
      </c>
      <c r="S1615">
        <v>2.35</v>
      </c>
      <c r="U1615">
        <v>257</v>
      </c>
      <c r="V1615" s="8">
        <v>40155</v>
      </c>
    </row>
    <row r="1616" spans="1:22" x14ac:dyDescent="0.2">
      <c r="A1616" t="s">
        <v>807</v>
      </c>
      <c r="B1616">
        <v>5</v>
      </c>
      <c r="C1616">
        <v>2010</v>
      </c>
      <c r="E1616" t="s">
        <v>5087</v>
      </c>
      <c r="F1616">
        <v>62.5</v>
      </c>
      <c r="G1616" t="s">
        <v>5186</v>
      </c>
      <c r="H1616" t="s">
        <v>5147</v>
      </c>
      <c r="P1616">
        <v>2.74</v>
      </c>
      <c r="Q1616">
        <v>0.3</v>
      </c>
      <c r="R1616">
        <v>0</v>
      </c>
      <c r="S1616">
        <v>2.44</v>
      </c>
      <c r="U1616">
        <v>20</v>
      </c>
      <c r="V1616" s="8">
        <v>40155</v>
      </c>
    </row>
    <row r="1617" spans="1:22" x14ac:dyDescent="0.2">
      <c r="A1617" t="s">
        <v>807</v>
      </c>
      <c r="B1617">
        <v>5</v>
      </c>
      <c r="C1617">
        <v>2010</v>
      </c>
      <c r="E1617" t="s">
        <v>5087</v>
      </c>
      <c r="F1617">
        <v>63</v>
      </c>
      <c r="G1617" t="s">
        <v>5187</v>
      </c>
      <c r="H1617" t="s">
        <v>5147</v>
      </c>
      <c r="P1617">
        <v>2.84</v>
      </c>
      <c r="Q1617">
        <v>0.31</v>
      </c>
      <c r="R1617">
        <v>0</v>
      </c>
      <c r="S1617">
        <v>2.5299999999999998</v>
      </c>
      <c r="U1617">
        <v>1075</v>
      </c>
      <c r="V1617" s="8">
        <v>40155</v>
      </c>
    </row>
    <row r="1618" spans="1:22" x14ac:dyDescent="0.2">
      <c r="A1618" t="s">
        <v>807</v>
      </c>
      <c r="B1618">
        <v>5</v>
      </c>
      <c r="C1618">
        <v>2010</v>
      </c>
      <c r="E1618" t="s">
        <v>5087</v>
      </c>
      <c r="F1618">
        <v>64</v>
      </c>
      <c r="G1618" t="s">
        <v>5188</v>
      </c>
      <c r="H1618" t="s">
        <v>5147</v>
      </c>
      <c r="P1618">
        <v>3.05</v>
      </c>
      <c r="Q1618">
        <v>0.33</v>
      </c>
      <c r="R1618">
        <v>0</v>
      </c>
      <c r="S1618">
        <v>2.72</v>
      </c>
      <c r="U1618">
        <v>975</v>
      </c>
      <c r="V1618" s="8">
        <v>40155</v>
      </c>
    </row>
    <row r="1619" spans="1:22" x14ac:dyDescent="0.2">
      <c r="A1619" t="s">
        <v>807</v>
      </c>
      <c r="B1619">
        <v>5</v>
      </c>
      <c r="C1619">
        <v>2010</v>
      </c>
      <c r="E1619" t="s">
        <v>5087</v>
      </c>
      <c r="F1619">
        <v>65</v>
      </c>
      <c r="G1619" t="s">
        <v>5189</v>
      </c>
      <c r="H1619" t="s">
        <v>5147</v>
      </c>
      <c r="P1619">
        <v>3.28</v>
      </c>
      <c r="Q1619">
        <v>0.35</v>
      </c>
      <c r="R1619">
        <v>75</v>
      </c>
      <c r="S1619">
        <v>2.93</v>
      </c>
      <c r="U1619">
        <v>6037</v>
      </c>
      <c r="V1619" s="8">
        <v>40155</v>
      </c>
    </row>
    <row r="1620" spans="1:22" x14ac:dyDescent="0.2">
      <c r="A1620" t="s">
        <v>807</v>
      </c>
      <c r="B1620">
        <v>5</v>
      </c>
      <c r="C1620">
        <v>2010</v>
      </c>
      <c r="E1620" t="s">
        <v>5087</v>
      </c>
      <c r="F1620">
        <v>66</v>
      </c>
      <c r="G1620" t="s">
        <v>5190</v>
      </c>
      <c r="H1620" t="s">
        <v>5147</v>
      </c>
      <c r="P1620">
        <v>3.51</v>
      </c>
      <c r="Q1620">
        <v>0.37</v>
      </c>
      <c r="R1620">
        <v>0</v>
      </c>
      <c r="S1620">
        <v>3.14</v>
      </c>
      <c r="U1620">
        <v>225</v>
      </c>
      <c r="V1620" s="8">
        <v>40155</v>
      </c>
    </row>
    <row r="1621" spans="1:22" x14ac:dyDescent="0.2">
      <c r="A1621" t="s">
        <v>807</v>
      </c>
      <c r="B1621">
        <v>5</v>
      </c>
      <c r="C1621">
        <v>2010</v>
      </c>
      <c r="E1621" t="s">
        <v>5087</v>
      </c>
      <c r="F1621">
        <v>66.5</v>
      </c>
      <c r="G1621" t="s">
        <v>5191</v>
      </c>
      <c r="H1621" t="s">
        <v>5147</v>
      </c>
      <c r="P1621">
        <v>3.64</v>
      </c>
      <c r="Q1621">
        <v>0.39</v>
      </c>
      <c r="R1621">
        <v>0</v>
      </c>
      <c r="S1621">
        <v>3.25</v>
      </c>
      <c r="U1621">
        <v>300</v>
      </c>
      <c r="V1621" s="8">
        <v>40155</v>
      </c>
    </row>
    <row r="1622" spans="1:22" x14ac:dyDescent="0.2">
      <c r="A1622" t="s">
        <v>807</v>
      </c>
      <c r="B1622">
        <v>5</v>
      </c>
      <c r="C1622">
        <v>2010</v>
      </c>
      <c r="E1622" t="s">
        <v>5087</v>
      </c>
      <c r="F1622">
        <v>67</v>
      </c>
      <c r="G1622" t="s">
        <v>5192</v>
      </c>
      <c r="H1622" t="s">
        <v>5147</v>
      </c>
      <c r="P1622">
        <v>3.76</v>
      </c>
      <c r="Q1622">
        <v>0.4</v>
      </c>
      <c r="R1622">
        <v>0</v>
      </c>
      <c r="S1622">
        <v>3.36</v>
      </c>
      <c r="U1622">
        <v>775</v>
      </c>
      <c r="V1622" s="8">
        <v>40155</v>
      </c>
    </row>
    <row r="1623" spans="1:22" x14ac:dyDescent="0.2">
      <c r="A1623" t="s">
        <v>807</v>
      </c>
      <c r="B1623">
        <v>5</v>
      </c>
      <c r="C1623">
        <v>2010</v>
      </c>
      <c r="E1623" t="s">
        <v>5087</v>
      </c>
      <c r="F1623">
        <v>68</v>
      </c>
      <c r="G1623" t="s">
        <v>5193</v>
      </c>
      <c r="H1623" t="s">
        <v>5147</v>
      </c>
      <c r="P1623">
        <v>4.0599999999999996</v>
      </c>
      <c r="Q1623">
        <v>0.46</v>
      </c>
      <c r="R1623">
        <v>0</v>
      </c>
      <c r="S1623">
        <v>3.6</v>
      </c>
      <c r="U1623">
        <v>570</v>
      </c>
      <c r="V1623" s="8">
        <v>40155</v>
      </c>
    </row>
    <row r="1624" spans="1:22" x14ac:dyDescent="0.2">
      <c r="A1624" t="s">
        <v>807</v>
      </c>
      <c r="B1624">
        <v>5</v>
      </c>
      <c r="C1624">
        <v>2010</v>
      </c>
      <c r="E1624" t="s">
        <v>5087</v>
      </c>
      <c r="F1624">
        <v>68.5</v>
      </c>
      <c r="G1624" t="s">
        <v>5194</v>
      </c>
      <c r="H1624" t="s">
        <v>5147</v>
      </c>
      <c r="P1624">
        <v>4.21</v>
      </c>
      <c r="Q1624">
        <v>0.49</v>
      </c>
      <c r="R1624">
        <v>0</v>
      </c>
      <c r="S1624">
        <v>3.72</v>
      </c>
      <c r="V1624" s="8">
        <v>40155</v>
      </c>
    </row>
    <row r="1625" spans="1:22" x14ac:dyDescent="0.2">
      <c r="A1625" t="s">
        <v>807</v>
      </c>
      <c r="B1625">
        <v>5</v>
      </c>
      <c r="C1625">
        <v>2010</v>
      </c>
      <c r="E1625" t="s">
        <v>5087</v>
      </c>
      <c r="F1625">
        <v>69</v>
      </c>
      <c r="G1625" t="s">
        <v>5195</v>
      </c>
      <c r="H1625" t="s">
        <v>5147</v>
      </c>
      <c r="P1625">
        <v>4.37</v>
      </c>
      <c r="Q1625">
        <v>0.5</v>
      </c>
      <c r="R1625">
        <v>0</v>
      </c>
      <c r="S1625">
        <v>3.87</v>
      </c>
      <c r="U1625">
        <v>125</v>
      </c>
      <c r="V1625" s="8">
        <v>40155</v>
      </c>
    </row>
    <row r="1626" spans="1:22" x14ac:dyDescent="0.2">
      <c r="A1626" t="s">
        <v>807</v>
      </c>
      <c r="B1626">
        <v>5</v>
      </c>
      <c r="C1626">
        <v>2010</v>
      </c>
      <c r="E1626" t="s">
        <v>5087</v>
      </c>
      <c r="F1626">
        <v>69.5</v>
      </c>
      <c r="G1626" t="s">
        <v>5196</v>
      </c>
      <c r="H1626" t="s">
        <v>5147</v>
      </c>
      <c r="P1626">
        <v>4.53</v>
      </c>
      <c r="Q1626">
        <v>0.52</v>
      </c>
      <c r="R1626">
        <v>0</v>
      </c>
      <c r="S1626">
        <v>4.01</v>
      </c>
      <c r="V1626" s="8">
        <v>40155</v>
      </c>
    </row>
    <row r="1627" spans="1:22" x14ac:dyDescent="0.2">
      <c r="A1627" t="s">
        <v>807</v>
      </c>
      <c r="B1627">
        <v>5</v>
      </c>
      <c r="C1627">
        <v>2010</v>
      </c>
      <c r="E1627" t="s">
        <v>5087</v>
      </c>
      <c r="F1627">
        <v>70</v>
      </c>
      <c r="G1627" t="s">
        <v>5197</v>
      </c>
      <c r="H1627" t="s">
        <v>5147</v>
      </c>
      <c r="P1627">
        <v>4.6900000000000004</v>
      </c>
      <c r="Q1627">
        <v>0.52</v>
      </c>
      <c r="R1627">
        <v>30</v>
      </c>
      <c r="S1627">
        <v>4.17</v>
      </c>
      <c r="U1627">
        <v>3252</v>
      </c>
      <c r="V1627" s="8">
        <v>40155</v>
      </c>
    </row>
    <row r="1628" spans="1:22" x14ac:dyDescent="0.2">
      <c r="A1628" t="s">
        <v>807</v>
      </c>
      <c r="B1628">
        <v>5</v>
      </c>
      <c r="C1628">
        <v>2010</v>
      </c>
      <c r="E1628" t="s">
        <v>5087</v>
      </c>
      <c r="F1628">
        <v>70.5</v>
      </c>
      <c r="G1628" t="s">
        <v>5198</v>
      </c>
      <c r="H1628" t="s">
        <v>5147</v>
      </c>
      <c r="P1628">
        <v>4.8600000000000003</v>
      </c>
      <c r="Q1628">
        <v>0.54</v>
      </c>
      <c r="R1628">
        <v>0</v>
      </c>
      <c r="S1628">
        <v>4.32</v>
      </c>
      <c r="U1628">
        <v>50</v>
      </c>
      <c r="V1628" s="8">
        <v>40155</v>
      </c>
    </row>
    <row r="1629" spans="1:22" x14ac:dyDescent="0.2">
      <c r="A1629" t="s">
        <v>807</v>
      </c>
      <c r="B1629">
        <v>5</v>
      </c>
      <c r="C1629">
        <v>2010</v>
      </c>
      <c r="E1629" t="s">
        <v>5087</v>
      </c>
      <c r="F1629">
        <v>70.75</v>
      </c>
      <c r="G1629" t="s">
        <v>5199</v>
      </c>
      <c r="H1629" t="s">
        <v>5147</v>
      </c>
      <c r="P1629">
        <v>4.93</v>
      </c>
      <c r="Q1629">
        <v>0.54</v>
      </c>
      <c r="R1629">
        <v>0</v>
      </c>
      <c r="S1629">
        <v>4.3899999999999997</v>
      </c>
      <c r="U1629">
        <v>25</v>
      </c>
      <c r="V1629" s="8">
        <v>40155</v>
      </c>
    </row>
    <row r="1630" spans="1:22" x14ac:dyDescent="0.2">
      <c r="A1630" t="s">
        <v>807</v>
      </c>
      <c r="B1630">
        <v>5</v>
      </c>
      <c r="C1630">
        <v>2010</v>
      </c>
      <c r="E1630" t="s">
        <v>5087</v>
      </c>
      <c r="F1630">
        <v>71</v>
      </c>
      <c r="G1630" t="s">
        <v>5200</v>
      </c>
      <c r="H1630" t="s">
        <v>5147</v>
      </c>
      <c r="P1630">
        <v>5.03</v>
      </c>
      <c r="Q1630">
        <v>0.55000000000000004</v>
      </c>
      <c r="R1630">
        <v>0</v>
      </c>
      <c r="S1630">
        <v>4.4800000000000004</v>
      </c>
      <c r="U1630">
        <v>36</v>
      </c>
      <c r="V1630" s="8">
        <v>40155</v>
      </c>
    </row>
    <row r="1631" spans="1:22" x14ac:dyDescent="0.2">
      <c r="A1631" t="s">
        <v>807</v>
      </c>
      <c r="B1631">
        <v>5</v>
      </c>
      <c r="C1631">
        <v>2010</v>
      </c>
      <c r="E1631" t="s">
        <v>5087</v>
      </c>
      <c r="F1631">
        <v>71.5</v>
      </c>
      <c r="G1631" t="s">
        <v>5201</v>
      </c>
      <c r="H1631" t="s">
        <v>5147</v>
      </c>
      <c r="P1631">
        <v>5.21</v>
      </c>
      <c r="Q1631">
        <v>0.56999999999999995</v>
      </c>
      <c r="R1631">
        <v>0</v>
      </c>
      <c r="S1631">
        <v>4.6399999999999997</v>
      </c>
      <c r="U1631">
        <v>79</v>
      </c>
      <c r="V1631" s="8">
        <v>40155</v>
      </c>
    </row>
    <row r="1632" spans="1:22" x14ac:dyDescent="0.2">
      <c r="A1632" t="s">
        <v>807</v>
      </c>
      <c r="B1632">
        <v>5</v>
      </c>
      <c r="C1632">
        <v>2010</v>
      </c>
      <c r="E1632" t="s">
        <v>5087</v>
      </c>
      <c r="F1632">
        <v>72</v>
      </c>
      <c r="G1632" t="s">
        <v>5202</v>
      </c>
      <c r="H1632" t="s">
        <v>5147</v>
      </c>
      <c r="P1632">
        <v>5.39</v>
      </c>
      <c r="Q1632">
        <v>0.57999999999999996</v>
      </c>
      <c r="R1632">
        <v>0</v>
      </c>
      <c r="S1632">
        <v>4.8099999999999996</v>
      </c>
      <c r="U1632">
        <v>123</v>
      </c>
      <c r="V1632" s="8">
        <v>40155</v>
      </c>
    </row>
    <row r="1633" spans="1:22" x14ac:dyDescent="0.2">
      <c r="A1633" t="s">
        <v>807</v>
      </c>
      <c r="B1633">
        <v>5</v>
      </c>
      <c r="C1633">
        <v>2010</v>
      </c>
      <c r="E1633" t="s">
        <v>5087</v>
      </c>
      <c r="F1633">
        <v>72.5</v>
      </c>
      <c r="G1633" t="s">
        <v>5203</v>
      </c>
      <c r="H1633" t="s">
        <v>5147</v>
      </c>
      <c r="P1633">
        <v>5.58</v>
      </c>
      <c r="Q1633">
        <v>0.6</v>
      </c>
      <c r="R1633">
        <v>0</v>
      </c>
      <c r="S1633">
        <v>4.9800000000000004</v>
      </c>
      <c r="U1633">
        <v>3</v>
      </c>
      <c r="V1633" s="8">
        <v>40155</v>
      </c>
    </row>
    <row r="1634" spans="1:22" x14ac:dyDescent="0.2">
      <c r="A1634" t="s">
        <v>807</v>
      </c>
      <c r="B1634">
        <v>5</v>
      </c>
      <c r="C1634">
        <v>2010</v>
      </c>
      <c r="E1634" t="s">
        <v>5087</v>
      </c>
      <c r="F1634">
        <v>72.8</v>
      </c>
      <c r="G1634" t="s">
        <v>845</v>
      </c>
      <c r="H1634" t="s">
        <v>5147</v>
      </c>
      <c r="P1634">
        <v>5.68</v>
      </c>
      <c r="Q1634">
        <v>0.61</v>
      </c>
      <c r="R1634">
        <v>0</v>
      </c>
      <c r="S1634">
        <v>5.07</v>
      </c>
      <c r="U1634">
        <v>30</v>
      </c>
      <c r="V1634" s="8">
        <v>40155</v>
      </c>
    </row>
    <row r="1635" spans="1:22" x14ac:dyDescent="0.2">
      <c r="A1635" t="s">
        <v>807</v>
      </c>
      <c r="B1635">
        <v>5</v>
      </c>
      <c r="C1635">
        <v>2010</v>
      </c>
      <c r="E1635" t="s">
        <v>5087</v>
      </c>
      <c r="F1635">
        <v>73</v>
      </c>
      <c r="G1635" t="s">
        <v>846</v>
      </c>
      <c r="H1635" t="s">
        <v>5147</v>
      </c>
      <c r="P1635">
        <v>5.77</v>
      </c>
      <c r="Q1635">
        <v>0.61</v>
      </c>
      <c r="R1635">
        <v>0</v>
      </c>
      <c r="S1635">
        <v>5.16</v>
      </c>
      <c r="U1635">
        <v>625</v>
      </c>
      <c r="V1635" s="8">
        <v>40155</v>
      </c>
    </row>
    <row r="1636" spans="1:22" x14ac:dyDescent="0.2">
      <c r="A1636" t="s">
        <v>807</v>
      </c>
      <c r="B1636">
        <v>5</v>
      </c>
      <c r="C1636">
        <v>2010</v>
      </c>
      <c r="E1636" t="s">
        <v>5087</v>
      </c>
      <c r="F1636">
        <v>74</v>
      </c>
      <c r="G1636" t="s">
        <v>847</v>
      </c>
      <c r="H1636" t="s">
        <v>5147</v>
      </c>
      <c r="P1636">
        <v>6.16</v>
      </c>
      <c r="Q1636">
        <v>0.64</v>
      </c>
      <c r="R1636">
        <v>0</v>
      </c>
      <c r="S1636">
        <v>5.52</v>
      </c>
      <c r="U1636">
        <v>630</v>
      </c>
      <c r="V1636" s="8">
        <v>40155</v>
      </c>
    </row>
    <row r="1637" spans="1:22" x14ac:dyDescent="0.2">
      <c r="A1637" t="s">
        <v>807</v>
      </c>
      <c r="B1637">
        <v>5</v>
      </c>
      <c r="C1637">
        <v>2010</v>
      </c>
      <c r="E1637" t="s">
        <v>5087</v>
      </c>
      <c r="F1637">
        <v>75</v>
      </c>
      <c r="G1637" t="s">
        <v>848</v>
      </c>
      <c r="H1637" t="s">
        <v>5147</v>
      </c>
      <c r="P1637">
        <v>6.58</v>
      </c>
      <c r="Q1637">
        <v>0.68</v>
      </c>
      <c r="R1637">
        <v>0</v>
      </c>
      <c r="S1637">
        <v>5.9</v>
      </c>
      <c r="U1637">
        <v>2135</v>
      </c>
      <c r="V1637" s="8">
        <v>40155</v>
      </c>
    </row>
    <row r="1638" spans="1:22" x14ac:dyDescent="0.2">
      <c r="A1638" t="s">
        <v>807</v>
      </c>
      <c r="B1638">
        <v>5</v>
      </c>
      <c r="C1638">
        <v>2010</v>
      </c>
      <c r="E1638" t="s">
        <v>5087</v>
      </c>
      <c r="F1638">
        <v>75.5</v>
      </c>
      <c r="G1638" t="s">
        <v>849</v>
      </c>
      <c r="H1638" t="s">
        <v>5147</v>
      </c>
      <c r="P1638">
        <v>6.8</v>
      </c>
      <c r="Q1638">
        <v>0.71</v>
      </c>
      <c r="R1638">
        <v>0</v>
      </c>
      <c r="S1638">
        <v>6.09</v>
      </c>
      <c r="U1638">
        <v>55</v>
      </c>
      <c r="V1638" s="8">
        <v>40155</v>
      </c>
    </row>
    <row r="1639" spans="1:22" x14ac:dyDescent="0.2">
      <c r="A1639" t="s">
        <v>807</v>
      </c>
      <c r="B1639">
        <v>5</v>
      </c>
      <c r="C1639">
        <v>2010</v>
      </c>
      <c r="E1639" t="s">
        <v>5087</v>
      </c>
      <c r="F1639">
        <v>76</v>
      </c>
      <c r="G1639" t="s">
        <v>850</v>
      </c>
      <c r="H1639" t="s">
        <v>5147</v>
      </c>
      <c r="P1639">
        <v>7.02</v>
      </c>
      <c r="Q1639">
        <v>0.72</v>
      </c>
      <c r="R1639">
        <v>0</v>
      </c>
      <c r="S1639">
        <v>6.3</v>
      </c>
      <c r="U1639">
        <v>1625</v>
      </c>
      <c r="V1639" s="8">
        <v>40155</v>
      </c>
    </row>
    <row r="1640" spans="1:22" x14ac:dyDescent="0.2">
      <c r="A1640" t="s">
        <v>807</v>
      </c>
      <c r="B1640">
        <v>5</v>
      </c>
      <c r="C1640">
        <v>2010</v>
      </c>
      <c r="E1640" t="s">
        <v>5087</v>
      </c>
      <c r="F1640">
        <v>77</v>
      </c>
      <c r="G1640" t="s">
        <v>851</v>
      </c>
      <c r="H1640" t="s">
        <v>5147</v>
      </c>
      <c r="P1640">
        <v>7.48</v>
      </c>
      <c r="Q1640">
        <v>0.74</v>
      </c>
      <c r="R1640">
        <v>0</v>
      </c>
      <c r="S1640">
        <v>6.74</v>
      </c>
      <c r="U1640">
        <v>275</v>
      </c>
      <c r="V1640" s="8">
        <v>40155</v>
      </c>
    </row>
    <row r="1641" spans="1:22" x14ac:dyDescent="0.2">
      <c r="A1641" t="s">
        <v>807</v>
      </c>
      <c r="B1641">
        <v>5</v>
      </c>
      <c r="C1641">
        <v>2010</v>
      </c>
      <c r="E1641" t="s">
        <v>5087</v>
      </c>
      <c r="F1641">
        <v>78</v>
      </c>
      <c r="G1641" t="s">
        <v>852</v>
      </c>
      <c r="H1641" t="s">
        <v>5147</v>
      </c>
      <c r="P1641">
        <v>7.96</v>
      </c>
      <c r="Q1641">
        <v>0.77</v>
      </c>
      <c r="R1641">
        <v>0</v>
      </c>
      <c r="S1641">
        <v>7.19</v>
      </c>
      <c r="U1641">
        <v>350</v>
      </c>
      <c r="V1641" s="8">
        <v>40155</v>
      </c>
    </row>
    <row r="1642" spans="1:22" x14ac:dyDescent="0.2">
      <c r="A1642" t="s">
        <v>807</v>
      </c>
      <c r="B1642">
        <v>5</v>
      </c>
      <c r="C1642">
        <v>2010</v>
      </c>
      <c r="E1642" t="s">
        <v>5087</v>
      </c>
      <c r="F1642">
        <v>78.5</v>
      </c>
      <c r="G1642" t="s">
        <v>853</v>
      </c>
      <c r="H1642" t="s">
        <v>5147</v>
      </c>
      <c r="P1642">
        <v>8.2100000000000009</v>
      </c>
      <c r="Q1642">
        <v>0.79</v>
      </c>
      <c r="R1642">
        <v>0</v>
      </c>
      <c r="S1642">
        <v>7.42</v>
      </c>
      <c r="U1642">
        <v>50</v>
      </c>
      <c r="V1642" s="8">
        <v>40155</v>
      </c>
    </row>
    <row r="1643" spans="1:22" x14ac:dyDescent="0.2">
      <c r="A1643" t="s">
        <v>807</v>
      </c>
      <c r="B1643">
        <v>5</v>
      </c>
      <c r="C1643">
        <v>2010</v>
      </c>
      <c r="E1643" t="s">
        <v>5087</v>
      </c>
      <c r="F1643">
        <v>79</v>
      </c>
      <c r="G1643" t="s">
        <v>854</v>
      </c>
      <c r="H1643" t="s">
        <v>5147</v>
      </c>
      <c r="P1643">
        <v>8.4600000000000009</v>
      </c>
      <c r="Q1643">
        <v>0.81</v>
      </c>
      <c r="R1643">
        <v>0</v>
      </c>
      <c r="S1643">
        <v>7.65</v>
      </c>
      <c r="U1643">
        <v>170</v>
      </c>
      <c r="V1643" s="8">
        <v>40155</v>
      </c>
    </row>
    <row r="1644" spans="1:22" x14ac:dyDescent="0.2">
      <c r="A1644" t="s">
        <v>807</v>
      </c>
      <c r="B1644">
        <v>5</v>
      </c>
      <c r="C1644">
        <v>2010</v>
      </c>
      <c r="E1644" t="s">
        <v>5087</v>
      </c>
      <c r="F1644">
        <v>79.5</v>
      </c>
      <c r="G1644" t="s">
        <v>855</v>
      </c>
      <c r="H1644" t="s">
        <v>5147</v>
      </c>
      <c r="P1644">
        <v>8.7200000000000006</v>
      </c>
      <c r="Q1644">
        <v>0.83</v>
      </c>
      <c r="R1644">
        <v>0</v>
      </c>
      <c r="S1644">
        <v>7.89</v>
      </c>
      <c r="U1644">
        <v>50</v>
      </c>
      <c r="V1644" s="8">
        <v>40155</v>
      </c>
    </row>
    <row r="1645" spans="1:22" x14ac:dyDescent="0.2">
      <c r="A1645" t="s">
        <v>807</v>
      </c>
      <c r="B1645">
        <v>5</v>
      </c>
      <c r="C1645">
        <v>2010</v>
      </c>
      <c r="E1645" t="s">
        <v>5087</v>
      </c>
      <c r="F1645">
        <v>80</v>
      </c>
      <c r="G1645" t="s">
        <v>856</v>
      </c>
      <c r="H1645" t="s">
        <v>5147</v>
      </c>
      <c r="P1645">
        <v>9</v>
      </c>
      <c r="Q1645">
        <v>0.86</v>
      </c>
      <c r="R1645">
        <v>0</v>
      </c>
      <c r="S1645">
        <v>8.14</v>
      </c>
      <c r="U1645">
        <v>1731</v>
      </c>
      <c r="V1645" s="8">
        <v>40155</v>
      </c>
    </row>
    <row r="1646" spans="1:22" x14ac:dyDescent="0.2">
      <c r="A1646" t="s">
        <v>807</v>
      </c>
      <c r="B1646">
        <v>5</v>
      </c>
      <c r="C1646">
        <v>2010</v>
      </c>
      <c r="E1646" t="s">
        <v>5087</v>
      </c>
      <c r="F1646">
        <v>81</v>
      </c>
      <c r="G1646" t="s">
        <v>857</v>
      </c>
      <c r="H1646" t="s">
        <v>5147</v>
      </c>
      <c r="P1646">
        <v>9.56</v>
      </c>
      <c r="Q1646">
        <v>0.9</v>
      </c>
      <c r="R1646">
        <v>0</v>
      </c>
      <c r="S1646">
        <v>8.66</v>
      </c>
      <c r="U1646">
        <v>1120</v>
      </c>
      <c r="V1646" s="8">
        <v>40155</v>
      </c>
    </row>
    <row r="1647" spans="1:22" x14ac:dyDescent="0.2">
      <c r="A1647" t="s">
        <v>807</v>
      </c>
      <c r="B1647">
        <v>5</v>
      </c>
      <c r="C1647">
        <v>2010</v>
      </c>
      <c r="E1647" t="s">
        <v>5087</v>
      </c>
      <c r="F1647">
        <v>82</v>
      </c>
      <c r="G1647" t="s">
        <v>858</v>
      </c>
      <c r="H1647" t="s">
        <v>5147</v>
      </c>
      <c r="P1647">
        <v>10.130000000000001</v>
      </c>
      <c r="Q1647">
        <v>0.93</v>
      </c>
      <c r="R1647">
        <v>0</v>
      </c>
      <c r="S1647">
        <v>9.1999999999999993</v>
      </c>
      <c r="U1647">
        <v>52</v>
      </c>
      <c r="V1647" s="8">
        <v>40155</v>
      </c>
    </row>
    <row r="1648" spans="1:22" x14ac:dyDescent="0.2">
      <c r="A1648" t="s">
        <v>807</v>
      </c>
      <c r="B1648">
        <v>5</v>
      </c>
      <c r="C1648">
        <v>2010</v>
      </c>
      <c r="E1648" t="s">
        <v>5087</v>
      </c>
      <c r="F1648">
        <v>82.5</v>
      </c>
      <c r="G1648" t="s">
        <v>859</v>
      </c>
      <c r="H1648" t="s">
        <v>5147</v>
      </c>
      <c r="P1648">
        <v>10.43</v>
      </c>
      <c r="Q1648">
        <v>0.95</v>
      </c>
      <c r="R1648">
        <v>0</v>
      </c>
      <c r="S1648">
        <v>9.48</v>
      </c>
      <c r="U1648">
        <v>100</v>
      </c>
      <c r="V1648" s="8">
        <v>40155</v>
      </c>
    </row>
    <row r="1649" spans="1:22" x14ac:dyDescent="0.2">
      <c r="A1649" t="s">
        <v>807</v>
      </c>
      <c r="B1649">
        <v>5</v>
      </c>
      <c r="C1649">
        <v>2010</v>
      </c>
      <c r="E1649" t="s">
        <v>5087</v>
      </c>
      <c r="F1649">
        <v>84</v>
      </c>
      <c r="G1649" t="s">
        <v>860</v>
      </c>
      <c r="H1649" t="s">
        <v>5147</v>
      </c>
      <c r="P1649">
        <v>11.34</v>
      </c>
      <c r="Q1649">
        <v>1</v>
      </c>
      <c r="R1649">
        <v>0</v>
      </c>
      <c r="S1649">
        <v>10.34</v>
      </c>
      <c r="U1649">
        <v>100</v>
      </c>
      <c r="V1649" s="8">
        <v>40155</v>
      </c>
    </row>
    <row r="1650" spans="1:22" x14ac:dyDescent="0.2">
      <c r="A1650" t="s">
        <v>807</v>
      </c>
      <c r="B1650">
        <v>5</v>
      </c>
      <c r="C1650">
        <v>2010</v>
      </c>
      <c r="E1650" t="s">
        <v>5087</v>
      </c>
      <c r="F1650">
        <v>84.5</v>
      </c>
      <c r="G1650" t="s">
        <v>861</v>
      </c>
      <c r="H1650" t="s">
        <v>5147</v>
      </c>
      <c r="P1650">
        <v>11.65</v>
      </c>
      <c r="Q1650">
        <v>1.01</v>
      </c>
      <c r="R1650">
        <v>0</v>
      </c>
      <c r="S1650">
        <v>10.64</v>
      </c>
      <c r="U1650">
        <v>200</v>
      </c>
      <c r="V1650" s="8">
        <v>40155</v>
      </c>
    </row>
    <row r="1651" spans="1:22" x14ac:dyDescent="0.2">
      <c r="A1651" t="s">
        <v>807</v>
      </c>
      <c r="B1651">
        <v>5</v>
      </c>
      <c r="C1651">
        <v>2010</v>
      </c>
      <c r="E1651" t="s">
        <v>5087</v>
      </c>
      <c r="F1651">
        <v>85</v>
      </c>
      <c r="G1651" t="s">
        <v>862</v>
      </c>
      <c r="H1651" t="s">
        <v>5147</v>
      </c>
      <c r="P1651">
        <v>11.96</v>
      </c>
      <c r="Q1651">
        <v>1.02</v>
      </c>
      <c r="R1651">
        <v>0</v>
      </c>
      <c r="S1651">
        <v>10.94</v>
      </c>
      <c r="U1651">
        <v>187</v>
      </c>
      <c r="V1651" s="8">
        <v>40155</v>
      </c>
    </row>
    <row r="1652" spans="1:22" x14ac:dyDescent="0.2">
      <c r="A1652" t="s">
        <v>807</v>
      </c>
      <c r="B1652">
        <v>5</v>
      </c>
      <c r="C1652">
        <v>2010</v>
      </c>
      <c r="E1652" t="s">
        <v>5087</v>
      </c>
      <c r="F1652">
        <v>87.5</v>
      </c>
      <c r="G1652" t="s">
        <v>863</v>
      </c>
      <c r="H1652" t="s">
        <v>5147</v>
      </c>
      <c r="P1652">
        <v>13.6</v>
      </c>
      <c r="Q1652">
        <v>1.0900000000000001</v>
      </c>
      <c r="R1652">
        <v>0</v>
      </c>
      <c r="S1652">
        <v>12.51</v>
      </c>
      <c r="U1652">
        <v>100</v>
      </c>
      <c r="V1652" s="8">
        <v>40155</v>
      </c>
    </row>
    <row r="1653" spans="1:22" x14ac:dyDescent="0.2">
      <c r="A1653" t="s">
        <v>807</v>
      </c>
      <c r="B1653">
        <v>5</v>
      </c>
      <c r="C1653">
        <v>2010</v>
      </c>
      <c r="E1653" t="s">
        <v>5087</v>
      </c>
      <c r="F1653">
        <v>89</v>
      </c>
      <c r="G1653" t="s">
        <v>864</v>
      </c>
      <c r="H1653" t="s">
        <v>5147</v>
      </c>
      <c r="P1653">
        <v>14.62</v>
      </c>
      <c r="Q1653">
        <v>1.1200000000000001</v>
      </c>
      <c r="R1653">
        <v>0</v>
      </c>
      <c r="S1653">
        <v>13.5</v>
      </c>
      <c r="U1653">
        <v>50</v>
      </c>
      <c r="V1653" s="8">
        <v>40155</v>
      </c>
    </row>
    <row r="1654" spans="1:22" x14ac:dyDescent="0.2">
      <c r="A1654" t="s">
        <v>807</v>
      </c>
      <c r="B1654">
        <v>5</v>
      </c>
      <c r="C1654">
        <v>2010</v>
      </c>
      <c r="E1654" t="s">
        <v>5087</v>
      </c>
      <c r="F1654">
        <v>90</v>
      </c>
      <c r="G1654" t="s">
        <v>865</v>
      </c>
      <c r="H1654" t="s">
        <v>5147</v>
      </c>
      <c r="P1654">
        <v>15.32</v>
      </c>
      <c r="Q1654">
        <v>1.1499999999999999</v>
      </c>
      <c r="R1654">
        <v>0</v>
      </c>
      <c r="S1654">
        <v>14.17</v>
      </c>
      <c r="U1654">
        <v>285</v>
      </c>
      <c r="V1654" s="8">
        <v>40155</v>
      </c>
    </row>
    <row r="1655" spans="1:22" x14ac:dyDescent="0.2">
      <c r="A1655" t="s">
        <v>807</v>
      </c>
      <c r="B1655">
        <v>5</v>
      </c>
      <c r="C1655">
        <v>2010</v>
      </c>
      <c r="E1655" t="s">
        <v>5087</v>
      </c>
      <c r="F1655">
        <v>95</v>
      </c>
      <c r="G1655" t="s">
        <v>866</v>
      </c>
      <c r="H1655" t="s">
        <v>5147</v>
      </c>
      <c r="P1655">
        <v>19.04</v>
      </c>
      <c r="Q1655">
        <v>1.28</v>
      </c>
      <c r="R1655">
        <v>0</v>
      </c>
      <c r="S1655">
        <v>17.760000000000002</v>
      </c>
      <c r="U1655">
        <v>125</v>
      </c>
      <c r="V1655" s="8">
        <v>40155</v>
      </c>
    </row>
    <row r="1656" spans="1:22" x14ac:dyDescent="0.2">
      <c r="A1656" t="s">
        <v>807</v>
      </c>
      <c r="B1656">
        <v>5</v>
      </c>
      <c r="C1656">
        <v>2010</v>
      </c>
      <c r="E1656" t="s">
        <v>5087</v>
      </c>
      <c r="F1656">
        <v>99.6</v>
      </c>
      <c r="G1656" t="s">
        <v>867</v>
      </c>
      <c r="H1656" t="s">
        <v>5147</v>
      </c>
      <c r="P1656">
        <v>22.81</v>
      </c>
      <c r="Q1656">
        <v>1.39</v>
      </c>
      <c r="R1656">
        <v>0</v>
      </c>
      <c r="S1656">
        <v>21.42</v>
      </c>
      <c r="U1656">
        <v>25</v>
      </c>
      <c r="V1656" s="8">
        <v>40155</v>
      </c>
    </row>
    <row r="1657" spans="1:22" x14ac:dyDescent="0.2">
      <c r="A1657" t="s">
        <v>807</v>
      </c>
      <c r="B1657">
        <v>6</v>
      </c>
      <c r="C1657">
        <v>2010</v>
      </c>
      <c r="E1657" t="s">
        <v>1301</v>
      </c>
      <c r="F1657">
        <v>100</v>
      </c>
      <c r="G1657" t="s">
        <v>868</v>
      </c>
      <c r="H1657" t="s">
        <v>869</v>
      </c>
      <c r="P1657">
        <v>2.71</v>
      </c>
      <c r="Q1657">
        <v>-0.28000000000000003</v>
      </c>
      <c r="R1657">
        <v>0</v>
      </c>
      <c r="S1657">
        <v>2.99</v>
      </c>
      <c r="U1657">
        <v>2327</v>
      </c>
      <c r="V1657" s="8">
        <v>40155</v>
      </c>
    </row>
    <row r="1658" spans="1:22" x14ac:dyDescent="0.2">
      <c r="A1658" t="s">
        <v>807</v>
      </c>
      <c r="B1658">
        <v>6</v>
      </c>
      <c r="C1658">
        <v>2010</v>
      </c>
      <c r="E1658" t="s">
        <v>1301</v>
      </c>
      <c r="F1658">
        <v>100.5</v>
      </c>
      <c r="G1658" t="s">
        <v>870</v>
      </c>
      <c r="H1658" t="s">
        <v>869</v>
      </c>
      <c r="P1658">
        <v>2.63</v>
      </c>
      <c r="Q1658">
        <v>-0.28000000000000003</v>
      </c>
      <c r="R1658">
        <v>0</v>
      </c>
      <c r="S1658">
        <v>2.91</v>
      </c>
      <c r="U1658">
        <v>50</v>
      </c>
      <c r="V1658" s="8">
        <v>40155</v>
      </c>
    </row>
    <row r="1659" spans="1:22" x14ac:dyDescent="0.2">
      <c r="A1659" t="s">
        <v>807</v>
      </c>
      <c r="B1659">
        <v>6</v>
      </c>
      <c r="C1659">
        <v>2010</v>
      </c>
      <c r="E1659" t="s">
        <v>1301</v>
      </c>
      <c r="F1659">
        <v>101</v>
      </c>
      <c r="G1659" t="s">
        <v>871</v>
      </c>
      <c r="H1659" t="s">
        <v>869</v>
      </c>
      <c r="P1659">
        <v>2.56</v>
      </c>
      <c r="Q1659">
        <v>-0.27</v>
      </c>
      <c r="R1659">
        <v>0</v>
      </c>
      <c r="S1659">
        <v>2.83</v>
      </c>
      <c r="U1659">
        <v>60</v>
      </c>
      <c r="V1659" s="8">
        <v>40155</v>
      </c>
    </row>
    <row r="1660" spans="1:22" x14ac:dyDescent="0.2">
      <c r="A1660" t="s">
        <v>807</v>
      </c>
      <c r="B1660">
        <v>6</v>
      </c>
      <c r="C1660">
        <v>2010</v>
      </c>
      <c r="E1660" t="s">
        <v>1301</v>
      </c>
      <c r="F1660">
        <v>101.5</v>
      </c>
      <c r="G1660" t="s">
        <v>872</v>
      </c>
      <c r="H1660" t="s">
        <v>869</v>
      </c>
      <c r="P1660">
        <v>2.4900000000000002</v>
      </c>
      <c r="Q1660">
        <v>-0.27</v>
      </c>
      <c r="R1660">
        <v>0</v>
      </c>
      <c r="S1660">
        <v>2.76</v>
      </c>
      <c r="U1660">
        <v>20</v>
      </c>
      <c r="V1660" s="8">
        <v>40155</v>
      </c>
    </row>
    <row r="1661" spans="1:22" x14ac:dyDescent="0.2">
      <c r="A1661" t="s">
        <v>807</v>
      </c>
      <c r="B1661">
        <v>6</v>
      </c>
      <c r="C1661">
        <v>2010</v>
      </c>
      <c r="E1661" t="s">
        <v>1301</v>
      </c>
      <c r="F1661">
        <v>102</v>
      </c>
      <c r="G1661" t="s">
        <v>873</v>
      </c>
      <c r="H1661" t="s">
        <v>869</v>
      </c>
      <c r="P1661">
        <v>2.42</v>
      </c>
      <c r="Q1661">
        <v>-0.26</v>
      </c>
      <c r="R1661">
        <v>0</v>
      </c>
      <c r="S1661">
        <v>2.68</v>
      </c>
      <c r="U1661">
        <v>180</v>
      </c>
      <c r="V1661" s="8">
        <v>40155</v>
      </c>
    </row>
    <row r="1662" spans="1:22" x14ac:dyDescent="0.2">
      <c r="A1662" t="s">
        <v>807</v>
      </c>
      <c r="B1662">
        <v>6</v>
      </c>
      <c r="C1662">
        <v>2010</v>
      </c>
      <c r="E1662" t="s">
        <v>1301</v>
      </c>
      <c r="F1662">
        <v>102.5</v>
      </c>
      <c r="G1662" t="s">
        <v>874</v>
      </c>
      <c r="H1662" t="s">
        <v>869</v>
      </c>
      <c r="P1662">
        <v>2.36</v>
      </c>
      <c r="Q1662">
        <v>-0.25</v>
      </c>
      <c r="R1662">
        <v>0</v>
      </c>
      <c r="S1662">
        <v>2.61</v>
      </c>
      <c r="U1662">
        <v>40</v>
      </c>
      <c r="V1662" s="8">
        <v>40155</v>
      </c>
    </row>
    <row r="1663" spans="1:22" x14ac:dyDescent="0.2">
      <c r="A1663" t="s">
        <v>807</v>
      </c>
      <c r="B1663">
        <v>6</v>
      </c>
      <c r="C1663">
        <v>2010</v>
      </c>
      <c r="E1663" t="s">
        <v>1301</v>
      </c>
      <c r="F1663">
        <v>103</v>
      </c>
      <c r="G1663" t="s">
        <v>875</v>
      </c>
      <c r="H1663" t="s">
        <v>869</v>
      </c>
      <c r="P1663">
        <v>2.29</v>
      </c>
      <c r="Q1663">
        <v>-0.25</v>
      </c>
      <c r="R1663">
        <v>0</v>
      </c>
      <c r="S1663">
        <v>2.54</v>
      </c>
      <c r="U1663">
        <v>125</v>
      </c>
      <c r="V1663" s="8">
        <v>40155</v>
      </c>
    </row>
    <row r="1664" spans="1:22" x14ac:dyDescent="0.2">
      <c r="A1664" t="s">
        <v>807</v>
      </c>
      <c r="B1664">
        <v>6</v>
      </c>
      <c r="C1664">
        <v>2010</v>
      </c>
      <c r="E1664" t="s">
        <v>1301</v>
      </c>
      <c r="F1664">
        <v>105</v>
      </c>
      <c r="G1664" t="s">
        <v>876</v>
      </c>
      <c r="H1664" t="s">
        <v>869</v>
      </c>
      <c r="P1664">
        <v>2.0499999999999998</v>
      </c>
      <c r="Q1664">
        <v>-0.22</v>
      </c>
      <c r="R1664">
        <v>0</v>
      </c>
      <c r="S1664">
        <v>2.27</v>
      </c>
      <c r="U1664">
        <v>1210</v>
      </c>
      <c r="V1664" s="8">
        <v>40155</v>
      </c>
    </row>
    <row r="1665" spans="1:22" x14ac:dyDescent="0.2">
      <c r="A1665" t="s">
        <v>807</v>
      </c>
      <c r="B1665">
        <v>6</v>
      </c>
      <c r="C1665">
        <v>2010</v>
      </c>
      <c r="E1665" t="s">
        <v>1301</v>
      </c>
      <c r="F1665">
        <v>105.5</v>
      </c>
      <c r="G1665" t="s">
        <v>877</v>
      </c>
      <c r="H1665" t="s">
        <v>869</v>
      </c>
      <c r="P1665">
        <v>2</v>
      </c>
      <c r="Q1665">
        <v>-0.21</v>
      </c>
      <c r="R1665">
        <v>0</v>
      </c>
      <c r="S1665">
        <v>2.21</v>
      </c>
      <c r="U1665">
        <v>100</v>
      </c>
      <c r="V1665" s="8">
        <v>40155</v>
      </c>
    </row>
    <row r="1666" spans="1:22" x14ac:dyDescent="0.2">
      <c r="A1666" t="s">
        <v>807</v>
      </c>
      <c r="B1666">
        <v>6</v>
      </c>
      <c r="C1666">
        <v>2010</v>
      </c>
      <c r="E1666" t="s">
        <v>1301</v>
      </c>
      <c r="F1666">
        <v>106</v>
      </c>
      <c r="G1666" t="s">
        <v>878</v>
      </c>
      <c r="H1666" t="s">
        <v>869</v>
      </c>
      <c r="P1666">
        <v>1.94</v>
      </c>
      <c r="Q1666">
        <v>-0.21</v>
      </c>
      <c r="R1666">
        <v>0</v>
      </c>
      <c r="S1666">
        <v>2.15</v>
      </c>
      <c r="U1666">
        <v>256</v>
      </c>
      <c r="V1666" s="8">
        <v>40155</v>
      </c>
    </row>
    <row r="1667" spans="1:22" x14ac:dyDescent="0.2">
      <c r="A1667" t="s">
        <v>807</v>
      </c>
      <c r="B1667">
        <v>6</v>
      </c>
      <c r="C1667">
        <v>2010</v>
      </c>
      <c r="E1667" t="s">
        <v>1301</v>
      </c>
      <c r="F1667">
        <v>106.5</v>
      </c>
      <c r="G1667" t="s">
        <v>879</v>
      </c>
      <c r="H1667" t="s">
        <v>869</v>
      </c>
      <c r="P1667">
        <v>1.89</v>
      </c>
      <c r="Q1667">
        <v>-0.2</v>
      </c>
      <c r="R1667">
        <v>0</v>
      </c>
      <c r="S1667">
        <v>2.09</v>
      </c>
      <c r="U1667">
        <v>25</v>
      </c>
      <c r="V1667" s="8">
        <v>40155</v>
      </c>
    </row>
    <row r="1668" spans="1:22" x14ac:dyDescent="0.2">
      <c r="A1668" t="s">
        <v>807</v>
      </c>
      <c r="B1668">
        <v>6</v>
      </c>
      <c r="C1668">
        <v>2010</v>
      </c>
      <c r="E1668" t="s">
        <v>1301</v>
      </c>
      <c r="F1668">
        <v>107</v>
      </c>
      <c r="G1668" t="s">
        <v>880</v>
      </c>
      <c r="H1668" t="s">
        <v>869</v>
      </c>
      <c r="P1668">
        <v>1.84</v>
      </c>
      <c r="Q1668">
        <v>-0.2</v>
      </c>
      <c r="R1668">
        <v>0</v>
      </c>
      <c r="S1668">
        <v>2.04</v>
      </c>
      <c r="U1668">
        <v>70</v>
      </c>
      <c r="V1668" s="8">
        <v>40155</v>
      </c>
    </row>
    <row r="1669" spans="1:22" x14ac:dyDescent="0.2">
      <c r="A1669" t="s">
        <v>807</v>
      </c>
      <c r="B1669">
        <v>6</v>
      </c>
      <c r="C1669">
        <v>2010</v>
      </c>
      <c r="E1669" t="s">
        <v>1301</v>
      </c>
      <c r="F1669">
        <v>108</v>
      </c>
      <c r="G1669" t="s">
        <v>881</v>
      </c>
      <c r="H1669" t="s">
        <v>869</v>
      </c>
      <c r="P1669">
        <v>1.74</v>
      </c>
      <c r="Q1669">
        <v>-0.19</v>
      </c>
      <c r="R1669">
        <v>0</v>
      </c>
      <c r="S1669">
        <v>1.93</v>
      </c>
      <c r="U1669">
        <v>240</v>
      </c>
      <c r="V1669" s="8">
        <v>40155</v>
      </c>
    </row>
    <row r="1670" spans="1:22" x14ac:dyDescent="0.2">
      <c r="A1670" t="s">
        <v>807</v>
      </c>
      <c r="B1670">
        <v>6</v>
      </c>
      <c r="C1670">
        <v>2010</v>
      </c>
      <c r="E1670" t="s">
        <v>1301</v>
      </c>
      <c r="F1670">
        <v>108.5</v>
      </c>
      <c r="G1670" t="s">
        <v>882</v>
      </c>
      <c r="H1670" t="s">
        <v>869</v>
      </c>
      <c r="P1670">
        <v>1.69</v>
      </c>
      <c r="Q1670">
        <v>-0.18</v>
      </c>
      <c r="R1670">
        <v>0</v>
      </c>
      <c r="S1670">
        <v>1.87</v>
      </c>
      <c r="U1670">
        <v>75</v>
      </c>
      <c r="V1670" s="8">
        <v>40155</v>
      </c>
    </row>
    <row r="1671" spans="1:22" x14ac:dyDescent="0.2">
      <c r="A1671" t="s">
        <v>807</v>
      </c>
      <c r="B1671">
        <v>6</v>
      </c>
      <c r="C1671">
        <v>2010</v>
      </c>
      <c r="E1671" t="s">
        <v>1301</v>
      </c>
      <c r="F1671">
        <v>109.4</v>
      </c>
      <c r="G1671" t="s">
        <v>883</v>
      </c>
      <c r="H1671" t="s">
        <v>869</v>
      </c>
      <c r="P1671">
        <v>1.61</v>
      </c>
      <c r="Q1671">
        <v>-0.17</v>
      </c>
      <c r="R1671">
        <v>0</v>
      </c>
      <c r="S1671">
        <v>1.78</v>
      </c>
      <c r="U1671">
        <v>15</v>
      </c>
      <c r="V1671" s="8">
        <v>40155</v>
      </c>
    </row>
    <row r="1672" spans="1:22" x14ac:dyDescent="0.2">
      <c r="A1672" t="s">
        <v>807</v>
      </c>
      <c r="B1672">
        <v>6</v>
      </c>
      <c r="C1672">
        <v>2010</v>
      </c>
      <c r="E1672" t="s">
        <v>1301</v>
      </c>
      <c r="F1672">
        <v>110</v>
      </c>
      <c r="G1672" t="s">
        <v>884</v>
      </c>
      <c r="H1672" t="s">
        <v>869</v>
      </c>
      <c r="P1672">
        <v>1.56</v>
      </c>
      <c r="Q1672">
        <v>-0.17</v>
      </c>
      <c r="R1672">
        <v>0</v>
      </c>
      <c r="S1672">
        <v>1.73</v>
      </c>
      <c r="T1672">
        <v>45</v>
      </c>
      <c r="U1672">
        <v>2035</v>
      </c>
      <c r="V1672" s="8">
        <v>40155</v>
      </c>
    </row>
    <row r="1673" spans="1:22" x14ac:dyDescent="0.2">
      <c r="A1673" t="s">
        <v>807</v>
      </c>
      <c r="B1673">
        <v>6</v>
      </c>
      <c r="C1673">
        <v>2010</v>
      </c>
      <c r="E1673" t="s">
        <v>1301</v>
      </c>
      <c r="F1673">
        <v>115</v>
      </c>
      <c r="G1673" t="s">
        <v>885</v>
      </c>
      <c r="H1673" t="s">
        <v>869</v>
      </c>
      <c r="P1673">
        <v>1.19</v>
      </c>
      <c r="Q1673">
        <v>-0.13</v>
      </c>
      <c r="R1673">
        <v>0</v>
      </c>
      <c r="S1673">
        <v>1.32</v>
      </c>
      <c r="U1673">
        <v>1325</v>
      </c>
      <c r="V1673" s="8">
        <v>40155</v>
      </c>
    </row>
    <row r="1674" spans="1:22" x14ac:dyDescent="0.2">
      <c r="A1674" t="s">
        <v>807</v>
      </c>
      <c r="B1674">
        <v>6</v>
      </c>
      <c r="C1674">
        <v>2010</v>
      </c>
      <c r="E1674" t="s">
        <v>1301</v>
      </c>
      <c r="F1674">
        <v>117</v>
      </c>
      <c r="G1674" t="s">
        <v>886</v>
      </c>
      <c r="H1674" t="s">
        <v>869</v>
      </c>
      <c r="P1674">
        <v>1.07</v>
      </c>
      <c r="Q1674">
        <v>-0.11</v>
      </c>
      <c r="R1674">
        <v>0</v>
      </c>
      <c r="S1674">
        <v>1.18</v>
      </c>
      <c r="U1674">
        <v>25</v>
      </c>
      <c r="V1674" s="8">
        <v>40155</v>
      </c>
    </row>
    <row r="1675" spans="1:22" x14ac:dyDescent="0.2">
      <c r="A1675" t="s">
        <v>807</v>
      </c>
      <c r="B1675">
        <v>6</v>
      </c>
      <c r="C1675">
        <v>2010</v>
      </c>
      <c r="E1675" t="s">
        <v>1301</v>
      </c>
      <c r="F1675">
        <v>118</v>
      </c>
      <c r="G1675" t="s">
        <v>887</v>
      </c>
      <c r="H1675" t="s">
        <v>869</v>
      </c>
      <c r="P1675">
        <v>1.01</v>
      </c>
      <c r="Q1675">
        <v>-0.11</v>
      </c>
      <c r="R1675">
        <v>0</v>
      </c>
      <c r="S1675">
        <v>1.1200000000000001</v>
      </c>
      <c r="U1675">
        <v>42</v>
      </c>
      <c r="V1675" s="8">
        <v>40155</v>
      </c>
    </row>
    <row r="1676" spans="1:22" x14ac:dyDescent="0.2">
      <c r="A1676" t="s">
        <v>807</v>
      </c>
      <c r="B1676">
        <v>6</v>
      </c>
      <c r="C1676">
        <v>2010</v>
      </c>
      <c r="E1676" t="s">
        <v>1301</v>
      </c>
      <c r="F1676">
        <v>118.5</v>
      </c>
      <c r="G1676" t="s">
        <v>888</v>
      </c>
      <c r="H1676" t="s">
        <v>869</v>
      </c>
      <c r="P1676">
        <v>0.99</v>
      </c>
      <c r="Q1676">
        <v>-0.1</v>
      </c>
      <c r="R1676">
        <v>0</v>
      </c>
      <c r="S1676">
        <v>1.0900000000000001</v>
      </c>
      <c r="U1676">
        <v>25</v>
      </c>
      <c r="V1676" s="8">
        <v>40155</v>
      </c>
    </row>
    <row r="1677" spans="1:22" x14ac:dyDescent="0.2">
      <c r="A1677" t="s">
        <v>807</v>
      </c>
      <c r="B1677">
        <v>6</v>
      </c>
      <c r="C1677">
        <v>2010</v>
      </c>
      <c r="E1677" t="s">
        <v>1301</v>
      </c>
      <c r="F1677">
        <v>119.5</v>
      </c>
      <c r="G1677" t="s">
        <v>889</v>
      </c>
      <c r="H1677" t="s">
        <v>869</v>
      </c>
      <c r="P1677">
        <v>0.94</v>
      </c>
      <c r="Q1677">
        <v>-0.09</v>
      </c>
      <c r="R1677">
        <v>0</v>
      </c>
      <c r="S1677">
        <v>1.03</v>
      </c>
      <c r="U1677">
        <v>25</v>
      </c>
      <c r="V1677" s="8">
        <v>40155</v>
      </c>
    </row>
    <row r="1678" spans="1:22" x14ac:dyDescent="0.2">
      <c r="A1678" t="s">
        <v>807</v>
      </c>
      <c r="B1678">
        <v>6</v>
      </c>
      <c r="C1678">
        <v>2010</v>
      </c>
      <c r="E1678" t="s">
        <v>1301</v>
      </c>
      <c r="F1678">
        <v>120</v>
      </c>
      <c r="G1678" t="s">
        <v>890</v>
      </c>
      <c r="H1678" t="s">
        <v>869</v>
      </c>
      <c r="P1678">
        <v>0.91</v>
      </c>
      <c r="Q1678">
        <v>-0.1</v>
      </c>
      <c r="R1678">
        <v>0</v>
      </c>
      <c r="S1678">
        <v>1.01</v>
      </c>
      <c r="U1678">
        <v>1150</v>
      </c>
      <c r="V1678" s="8">
        <v>40155</v>
      </c>
    </row>
    <row r="1679" spans="1:22" x14ac:dyDescent="0.2">
      <c r="A1679" t="s">
        <v>807</v>
      </c>
      <c r="B1679">
        <v>6</v>
      </c>
      <c r="C1679">
        <v>2010</v>
      </c>
      <c r="E1679" t="s">
        <v>1301</v>
      </c>
      <c r="F1679">
        <v>121</v>
      </c>
      <c r="G1679" t="s">
        <v>891</v>
      </c>
      <c r="H1679" t="s">
        <v>869</v>
      </c>
      <c r="P1679">
        <v>0.86</v>
      </c>
      <c r="Q1679">
        <v>-0.09</v>
      </c>
      <c r="R1679">
        <v>0</v>
      </c>
      <c r="S1679">
        <v>0.95</v>
      </c>
      <c r="U1679">
        <v>35</v>
      </c>
      <c r="V1679" s="8">
        <v>40155</v>
      </c>
    </row>
    <row r="1680" spans="1:22" x14ac:dyDescent="0.2">
      <c r="A1680" t="s">
        <v>807</v>
      </c>
      <c r="B1680">
        <v>6</v>
      </c>
      <c r="C1680">
        <v>2010</v>
      </c>
      <c r="E1680" t="s">
        <v>1301</v>
      </c>
      <c r="F1680">
        <v>122</v>
      </c>
      <c r="G1680" t="s">
        <v>892</v>
      </c>
      <c r="H1680" t="s">
        <v>869</v>
      </c>
      <c r="P1680">
        <v>0.82</v>
      </c>
      <c r="Q1680">
        <v>-0.08</v>
      </c>
      <c r="R1680">
        <v>0</v>
      </c>
      <c r="S1680">
        <v>0.9</v>
      </c>
      <c r="U1680">
        <v>10</v>
      </c>
      <c r="V1680" s="8">
        <v>40155</v>
      </c>
    </row>
    <row r="1681" spans="1:22" x14ac:dyDescent="0.2">
      <c r="A1681" t="s">
        <v>807</v>
      </c>
      <c r="B1681">
        <v>6</v>
      </c>
      <c r="C1681">
        <v>2010</v>
      </c>
      <c r="E1681" t="s">
        <v>1301</v>
      </c>
      <c r="F1681">
        <v>124</v>
      </c>
      <c r="G1681" t="s">
        <v>893</v>
      </c>
      <c r="H1681" t="s">
        <v>869</v>
      </c>
      <c r="P1681">
        <v>0.74</v>
      </c>
      <c r="Q1681">
        <v>-7.0000000000000007E-2</v>
      </c>
      <c r="R1681">
        <v>0</v>
      </c>
      <c r="S1681">
        <v>0.81</v>
      </c>
      <c r="U1681">
        <v>50</v>
      </c>
      <c r="V1681" s="8">
        <v>40155</v>
      </c>
    </row>
    <row r="1682" spans="1:22" x14ac:dyDescent="0.2">
      <c r="A1682" t="s">
        <v>807</v>
      </c>
      <c r="B1682">
        <v>6</v>
      </c>
      <c r="C1682">
        <v>2010</v>
      </c>
      <c r="E1682" t="s">
        <v>1301</v>
      </c>
      <c r="F1682">
        <v>125</v>
      </c>
      <c r="G1682" t="s">
        <v>894</v>
      </c>
      <c r="H1682" t="s">
        <v>869</v>
      </c>
      <c r="P1682">
        <v>0.7</v>
      </c>
      <c r="Q1682">
        <v>-7.0000000000000007E-2</v>
      </c>
      <c r="R1682">
        <v>0</v>
      </c>
      <c r="S1682">
        <v>0.77</v>
      </c>
      <c r="U1682">
        <v>1725</v>
      </c>
      <c r="V1682" s="8">
        <v>40155</v>
      </c>
    </row>
    <row r="1683" spans="1:22" x14ac:dyDescent="0.2">
      <c r="A1683" t="s">
        <v>807</v>
      </c>
      <c r="B1683">
        <v>6</v>
      </c>
      <c r="C1683">
        <v>2010</v>
      </c>
      <c r="E1683" t="s">
        <v>1301</v>
      </c>
      <c r="F1683">
        <v>125.5</v>
      </c>
      <c r="G1683" t="s">
        <v>895</v>
      </c>
      <c r="H1683" t="s">
        <v>869</v>
      </c>
      <c r="P1683">
        <v>0.68</v>
      </c>
      <c r="Q1683">
        <v>-7.0000000000000007E-2</v>
      </c>
      <c r="R1683">
        <v>0</v>
      </c>
      <c r="S1683">
        <v>0.75</v>
      </c>
      <c r="U1683">
        <v>25</v>
      </c>
      <c r="V1683" s="8">
        <v>40155</v>
      </c>
    </row>
    <row r="1684" spans="1:22" x14ac:dyDescent="0.2">
      <c r="A1684" t="s">
        <v>807</v>
      </c>
      <c r="B1684">
        <v>6</v>
      </c>
      <c r="C1684">
        <v>2010</v>
      </c>
      <c r="E1684" t="s">
        <v>1301</v>
      </c>
      <c r="F1684">
        <v>126</v>
      </c>
      <c r="G1684" t="s">
        <v>896</v>
      </c>
      <c r="H1684" t="s">
        <v>869</v>
      </c>
      <c r="P1684">
        <v>0.67</v>
      </c>
      <c r="Q1684">
        <v>-0.06</v>
      </c>
      <c r="R1684">
        <v>0</v>
      </c>
      <c r="S1684">
        <v>0.73</v>
      </c>
      <c r="U1684">
        <v>75</v>
      </c>
      <c r="V1684" s="8">
        <v>40155</v>
      </c>
    </row>
    <row r="1685" spans="1:22" x14ac:dyDescent="0.2">
      <c r="A1685" t="s">
        <v>807</v>
      </c>
      <c r="B1685">
        <v>6</v>
      </c>
      <c r="C1685">
        <v>2010</v>
      </c>
      <c r="E1685" t="s">
        <v>1301</v>
      </c>
      <c r="F1685">
        <v>126.5</v>
      </c>
      <c r="G1685" t="s">
        <v>897</v>
      </c>
      <c r="H1685" t="s">
        <v>869</v>
      </c>
      <c r="P1685">
        <v>0.65</v>
      </c>
      <c r="Q1685">
        <v>-7.0000000000000007E-2</v>
      </c>
      <c r="R1685">
        <v>0</v>
      </c>
      <c r="S1685">
        <v>0.72</v>
      </c>
      <c r="U1685">
        <v>25</v>
      </c>
      <c r="V1685" s="8">
        <v>40155</v>
      </c>
    </row>
    <row r="1686" spans="1:22" x14ac:dyDescent="0.2">
      <c r="A1686" t="s">
        <v>807</v>
      </c>
      <c r="B1686">
        <v>6</v>
      </c>
      <c r="C1686">
        <v>2010</v>
      </c>
      <c r="E1686" t="s">
        <v>1301</v>
      </c>
      <c r="F1686">
        <v>127.5</v>
      </c>
      <c r="G1686" t="s">
        <v>898</v>
      </c>
      <c r="H1686" t="s">
        <v>869</v>
      </c>
      <c r="P1686">
        <v>0.62</v>
      </c>
      <c r="Q1686">
        <v>-0.06</v>
      </c>
      <c r="R1686">
        <v>0</v>
      </c>
      <c r="S1686">
        <v>0.68</v>
      </c>
      <c r="U1686">
        <v>25</v>
      </c>
      <c r="V1686" s="8">
        <v>40155</v>
      </c>
    </row>
    <row r="1687" spans="1:22" x14ac:dyDescent="0.2">
      <c r="A1687" t="s">
        <v>807</v>
      </c>
      <c r="B1687">
        <v>6</v>
      </c>
      <c r="C1687">
        <v>2010</v>
      </c>
      <c r="E1687" t="s">
        <v>1301</v>
      </c>
      <c r="F1687">
        <v>128</v>
      </c>
      <c r="G1687" t="s">
        <v>899</v>
      </c>
      <c r="H1687" t="s">
        <v>869</v>
      </c>
      <c r="P1687">
        <v>0.6</v>
      </c>
      <c r="Q1687">
        <v>-0.06</v>
      </c>
      <c r="R1687">
        <v>0</v>
      </c>
      <c r="S1687">
        <v>0.66</v>
      </c>
      <c r="U1687">
        <v>25</v>
      </c>
      <c r="V1687" s="8">
        <v>40155</v>
      </c>
    </row>
    <row r="1688" spans="1:22" x14ac:dyDescent="0.2">
      <c r="A1688" t="s">
        <v>807</v>
      </c>
      <c r="B1688">
        <v>6</v>
      </c>
      <c r="C1688">
        <v>2010</v>
      </c>
      <c r="E1688" t="s">
        <v>1301</v>
      </c>
      <c r="F1688">
        <v>128.5</v>
      </c>
      <c r="G1688" t="s">
        <v>900</v>
      </c>
      <c r="H1688" t="s">
        <v>869</v>
      </c>
      <c r="P1688">
        <v>0.59</v>
      </c>
      <c r="Q1688">
        <v>-0.05</v>
      </c>
      <c r="R1688">
        <v>0</v>
      </c>
      <c r="S1688">
        <v>0.64</v>
      </c>
      <c r="U1688">
        <v>50</v>
      </c>
      <c r="V1688" s="8">
        <v>40155</v>
      </c>
    </row>
    <row r="1689" spans="1:22" x14ac:dyDescent="0.2">
      <c r="A1689" t="s">
        <v>807</v>
      </c>
      <c r="B1689">
        <v>6</v>
      </c>
      <c r="C1689">
        <v>2010</v>
      </c>
      <c r="E1689" t="s">
        <v>1301</v>
      </c>
      <c r="F1689">
        <v>129</v>
      </c>
      <c r="G1689" t="s">
        <v>901</v>
      </c>
      <c r="H1689" t="s">
        <v>869</v>
      </c>
      <c r="P1689">
        <v>0.56999999999999995</v>
      </c>
      <c r="Q1689">
        <v>-0.06</v>
      </c>
      <c r="R1689">
        <v>0</v>
      </c>
      <c r="S1689">
        <v>0.63</v>
      </c>
      <c r="U1689">
        <v>25</v>
      </c>
      <c r="V1689" s="8">
        <v>40155</v>
      </c>
    </row>
    <row r="1690" spans="1:22" x14ac:dyDescent="0.2">
      <c r="A1690" t="s">
        <v>807</v>
      </c>
      <c r="B1690">
        <v>6</v>
      </c>
      <c r="C1690">
        <v>2010</v>
      </c>
      <c r="E1690" t="s">
        <v>1301</v>
      </c>
      <c r="F1690">
        <v>130</v>
      </c>
      <c r="G1690" t="s">
        <v>902</v>
      </c>
      <c r="H1690" t="s">
        <v>869</v>
      </c>
      <c r="P1690">
        <v>0.54</v>
      </c>
      <c r="Q1690">
        <v>-0.06</v>
      </c>
      <c r="R1690">
        <v>0</v>
      </c>
      <c r="S1690">
        <v>0.6</v>
      </c>
      <c r="U1690">
        <v>356</v>
      </c>
      <c r="V1690" s="8">
        <v>40155</v>
      </c>
    </row>
    <row r="1691" spans="1:22" x14ac:dyDescent="0.2">
      <c r="A1691" t="s">
        <v>807</v>
      </c>
      <c r="B1691">
        <v>6</v>
      </c>
      <c r="C1691">
        <v>2010</v>
      </c>
      <c r="E1691" t="s">
        <v>1301</v>
      </c>
      <c r="F1691">
        <v>131</v>
      </c>
      <c r="G1691" t="s">
        <v>903</v>
      </c>
      <c r="H1691" t="s">
        <v>869</v>
      </c>
      <c r="P1691">
        <v>0.52</v>
      </c>
      <c r="Q1691">
        <v>-0.05</v>
      </c>
      <c r="R1691">
        <v>0</v>
      </c>
      <c r="S1691">
        <v>0.56999999999999995</v>
      </c>
      <c r="U1691">
        <v>20</v>
      </c>
      <c r="V1691" s="8">
        <v>40155</v>
      </c>
    </row>
    <row r="1692" spans="1:22" x14ac:dyDescent="0.2">
      <c r="A1692" t="s">
        <v>807</v>
      </c>
      <c r="B1692">
        <v>6</v>
      </c>
      <c r="C1692">
        <v>2010</v>
      </c>
      <c r="E1692" t="s">
        <v>1301</v>
      </c>
      <c r="F1692">
        <v>131.5</v>
      </c>
      <c r="G1692" t="s">
        <v>904</v>
      </c>
      <c r="H1692" t="s">
        <v>869</v>
      </c>
      <c r="P1692">
        <v>0.5</v>
      </c>
      <c r="Q1692">
        <v>-0.05</v>
      </c>
      <c r="R1692">
        <v>0</v>
      </c>
      <c r="S1692">
        <v>0.55000000000000004</v>
      </c>
      <c r="U1692">
        <v>25</v>
      </c>
      <c r="V1692" s="8">
        <v>40155</v>
      </c>
    </row>
    <row r="1693" spans="1:22" x14ac:dyDescent="0.2">
      <c r="A1693" t="s">
        <v>807</v>
      </c>
      <c r="B1693">
        <v>6</v>
      </c>
      <c r="C1693">
        <v>2010</v>
      </c>
      <c r="E1693" t="s">
        <v>1301</v>
      </c>
      <c r="F1693">
        <v>133</v>
      </c>
      <c r="G1693" t="s">
        <v>905</v>
      </c>
      <c r="H1693" t="s">
        <v>869</v>
      </c>
      <c r="P1693">
        <v>0.47</v>
      </c>
      <c r="Q1693">
        <v>-0.04</v>
      </c>
      <c r="R1693">
        <v>0</v>
      </c>
      <c r="S1693">
        <v>0.51</v>
      </c>
      <c r="U1693">
        <v>25</v>
      </c>
      <c r="V1693" s="8">
        <v>40155</v>
      </c>
    </row>
    <row r="1694" spans="1:22" x14ac:dyDescent="0.2">
      <c r="A1694" t="s">
        <v>807</v>
      </c>
      <c r="B1694">
        <v>6</v>
      </c>
      <c r="C1694">
        <v>2010</v>
      </c>
      <c r="E1694" t="s">
        <v>1301</v>
      </c>
      <c r="F1694">
        <v>135</v>
      </c>
      <c r="G1694" t="s">
        <v>906</v>
      </c>
      <c r="H1694" t="s">
        <v>869</v>
      </c>
      <c r="P1694">
        <v>0.42</v>
      </c>
      <c r="Q1694">
        <v>-0.04</v>
      </c>
      <c r="R1694">
        <v>0</v>
      </c>
      <c r="S1694">
        <v>0.46</v>
      </c>
      <c r="U1694">
        <v>666</v>
      </c>
      <c r="V1694" s="8">
        <v>40155</v>
      </c>
    </row>
    <row r="1695" spans="1:22" x14ac:dyDescent="0.2">
      <c r="A1695" t="s">
        <v>807</v>
      </c>
      <c r="B1695">
        <v>6</v>
      </c>
      <c r="C1695">
        <v>2010</v>
      </c>
      <c r="E1695" t="s">
        <v>1301</v>
      </c>
      <c r="F1695">
        <v>138</v>
      </c>
      <c r="G1695" t="s">
        <v>907</v>
      </c>
      <c r="H1695" t="s">
        <v>869</v>
      </c>
      <c r="P1695">
        <v>0.37</v>
      </c>
      <c r="Q1695">
        <v>-0.03</v>
      </c>
      <c r="R1695">
        <v>0</v>
      </c>
      <c r="S1695">
        <v>0.4</v>
      </c>
      <c r="U1695">
        <v>20</v>
      </c>
      <c r="V1695" s="8">
        <v>40155</v>
      </c>
    </row>
    <row r="1696" spans="1:22" x14ac:dyDescent="0.2">
      <c r="A1696" t="s">
        <v>807</v>
      </c>
      <c r="B1696">
        <v>6</v>
      </c>
      <c r="C1696">
        <v>2010</v>
      </c>
      <c r="E1696" t="s">
        <v>1301</v>
      </c>
      <c r="F1696">
        <v>140</v>
      </c>
      <c r="G1696" t="s">
        <v>908</v>
      </c>
      <c r="H1696" t="s">
        <v>869</v>
      </c>
      <c r="P1696">
        <v>0.33</v>
      </c>
      <c r="Q1696">
        <v>-0.03</v>
      </c>
      <c r="R1696">
        <v>0</v>
      </c>
      <c r="S1696">
        <v>0.36</v>
      </c>
      <c r="U1696">
        <v>325</v>
      </c>
      <c r="V1696" s="8">
        <v>40155</v>
      </c>
    </row>
    <row r="1697" spans="1:22" x14ac:dyDescent="0.2">
      <c r="A1697" t="s">
        <v>807</v>
      </c>
      <c r="B1697">
        <v>6</v>
      </c>
      <c r="C1697">
        <v>2010</v>
      </c>
      <c r="E1697" t="s">
        <v>1301</v>
      </c>
      <c r="F1697">
        <v>145</v>
      </c>
      <c r="G1697" t="s">
        <v>909</v>
      </c>
      <c r="H1697" t="s">
        <v>869</v>
      </c>
      <c r="P1697">
        <v>0.26</v>
      </c>
      <c r="Q1697">
        <v>-0.03</v>
      </c>
      <c r="R1697">
        <v>0</v>
      </c>
      <c r="S1697">
        <v>0.28999999999999998</v>
      </c>
      <c r="U1697">
        <v>1</v>
      </c>
      <c r="V1697" s="8">
        <v>40155</v>
      </c>
    </row>
    <row r="1698" spans="1:22" x14ac:dyDescent="0.2">
      <c r="A1698" t="s">
        <v>807</v>
      </c>
      <c r="B1698">
        <v>6</v>
      </c>
      <c r="C1698">
        <v>2010</v>
      </c>
      <c r="E1698" t="s">
        <v>1301</v>
      </c>
      <c r="F1698">
        <v>150</v>
      </c>
      <c r="G1698" t="s">
        <v>910</v>
      </c>
      <c r="H1698" t="s">
        <v>869</v>
      </c>
      <c r="P1698">
        <v>0.21</v>
      </c>
      <c r="Q1698">
        <v>-0.02</v>
      </c>
      <c r="R1698">
        <v>0</v>
      </c>
      <c r="S1698">
        <v>0.23</v>
      </c>
      <c r="U1698">
        <v>1316</v>
      </c>
      <c r="V1698" s="8">
        <v>40155</v>
      </c>
    </row>
    <row r="1699" spans="1:22" x14ac:dyDescent="0.2">
      <c r="A1699" t="s">
        <v>807</v>
      </c>
      <c r="B1699">
        <v>6</v>
      </c>
      <c r="C1699">
        <v>2010</v>
      </c>
      <c r="E1699" t="s">
        <v>1301</v>
      </c>
      <c r="F1699">
        <v>160</v>
      </c>
      <c r="G1699" t="s">
        <v>911</v>
      </c>
      <c r="H1699" t="s">
        <v>869</v>
      </c>
      <c r="P1699">
        <v>0.14000000000000001</v>
      </c>
      <c r="Q1699">
        <v>-0.01</v>
      </c>
      <c r="R1699">
        <v>0</v>
      </c>
      <c r="S1699">
        <v>0.15</v>
      </c>
      <c r="U1699">
        <v>200</v>
      </c>
      <c r="V1699" s="8">
        <v>40155</v>
      </c>
    </row>
    <row r="1700" spans="1:22" x14ac:dyDescent="0.2">
      <c r="A1700" t="s">
        <v>807</v>
      </c>
      <c r="B1700">
        <v>6</v>
      </c>
      <c r="C1700">
        <v>2010</v>
      </c>
      <c r="E1700" t="s">
        <v>1301</v>
      </c>
      <c r="F1700">
        <v>170</v>
      </c>
      <c r="G1700" t="s">
        <v>912</v>
      </c>
      <c r="H1700" t="s">
        <v>869</v>
      </c>
      <c r="P1700">
        <v>0.09</v>
      </c>
      <c r="Q1700">
        <v>-0.01</v>
      </c>
      <c r="R1700">
        <v>0</v>
      </c>
      <c r="S1700">
        <v>0.1</v>
      </c>
      <c r="U1700">
        <v>200</v>
      </c>
      <c r="V1700" s="8">
        <v>40155</v>
      </c>
    </row>
    <row r="1701" spans="1:22" x14ac:dyDescent="0.2">
      <c r="A1701" t="s">
        <v>807</v>
      </c>
      <c r="B1701">
        <v>6</v>
      </c>
      <c r="C1701">
        <v>2010</v>
      </c>
      <c r="E1701" t="s">
        <v>1301</v>
      </c>
      <c r="F1701">
        <v>175</v>
      </c>
      <c r="G1701" t="s">
        <v>913</v>
      </c>
      <c r="H1701" t="s">
        <v>869</v>
      </c>
      <c r="P1701">
        <v>7.0000000000000007E-2</v>
      </c>
      <c r="Q1701">
        <v>-0.01</v>
      </c>
      <c r="R1701">
        <v>0</v>
      </c>
      <c r="S1701">
        <v>0.08</v>
      </c>
      <c r="U1701">
        <v>75</v>
      </c>
      <c r="V1701" s="8">
        <v>40155</v>
      </c>
    </row>
    <row r="1702" spans="1:22" x14ac:dyDescent="0.2">
      <c r="A1702" t="s">
        <v>807</v>
      </c>
      <c r="B1702">
        <v>6</v>
      </c>
      <c r="C1702">
        <v>2010</v>
      </c>
      <c r="E1702" t="s">
        <v>1301</v>
      </c>
      <c r="F1702">
        <v>180</v>
      </c>
      <c r="G1702" t="s">
        <v>914</v>
      </c>
      <c r="H1702" t="s">
        <v>869</v>
      </c>
      <c r="P1702">
        <v>0.06</v>
      </c>
      <c r="Q1702">
        <v>-0.01</v>
      </c>
      <c r="R1702">
        <v>0</v>
      </c>
      <c r="S1702">
        <v>7.0000000000000007E-2</v>
      </c>
      <c r="U1702">
        <v>525</v>
      </c>
      <c r="V1702" s="8">
        <v>40155</v>
      </c>
    </row>
    <row r="1703" spans="1:22" x14ac:dyDescent="0.2">
      <c r="A1703" t="s">
        <v>807</v>
      </c>
      <c r="B1703">
        <v>6</v>
      </c>
      <c r="C1703">
        <v>2010</v>
      </c>
      <c r="E1703" t="s">
        <v>1301</v>
      </c>
      <c r="F1703">
        <v>190</v>
      </c>
      <c r="G1703" t="s">
        <v>915</v>
      </c>
      <c r="H1703" t="s">
        <v>869</v>
      </c>
      <c r="P1703">
        <v>0.04</v>
      </c>
      <c r="Q1703">
        <v>-0.01</v>
      </c>
      <c r="R1703">
        <v>0</v>
      </c>
      <c r="S1703">
        <v>0.05</v>
      </c>
      <c r="U1703">
        <v>80</v>
      </c>
      <c r="V1703" s="8">
        <v>40155</v>
      </c>
    </row>
    <row r="1704" spans="1:22" x14ac:dyDescent="0.2">
      <c r="A1704" t="s">
        <v>807</v>
      </c>
      <c r="B1704">
        <v>6</v>
      </c>
      <c r="C1704">
        <v>2010</v>
      </c>
      <c r="E1704" t="s">
        <v>1301</v>
      </c>
      <c r="F1704">
        <v>195</v>
      </c>
      <c r="G1704" t="s">
        <v>916</v>
      </c>
      <c r="H1704" t="s">
        <v>869</v>
      </c>
      <c r="P1704">
        <v>0.04</v>
      </c>
      <c r="Q1704" t="s">
        <v>1244</v>
      </c>
      <c r="R1704">
        <v>0</v>
      </c>
      <c r="S1704">
        <v>0.04</v>
      </c>
      <c r="U1704">
        <v>80</v>
      </c>
      <c r="V1704" s="8">
        <v>40155</v>
      </c>
    </row>
    <row r="1705" spans="1:22" x14ac:dyDescent="0.2">
      <c r="A1705" t="s">
        <v>807</v>
      </c>
      <c r="B1705">
        <v>6</v>
      </c>
      <c r="C1705">
        <v>2010</v>
      </c>
      <c r="E1705" t="s">
        <v>1301</v>
      </c>
      <c r="F1705">
        <v>200</v>
      </c>
      <c r="G1705" t="s">
        <v>917</v>
      </c>
      <c r="H1705" t="s">
        <v>869</v>
      </c>
      <c r="P1705">
        <v>0.03</v>
      </c>
      <c r="Q1705" t="s">
        <v>1244</v>
      </c>
      <c r="R1705">
        <v>0</v>
      </c>
      <c r="S1705">
        <v>0.03</v>
      </c>
      <c r="U1705">
        <v>100</v>
      </c>
      <c r="V1705" s="8">
        <v>40155</v>
      </c>
    </row>
    <row r="1706" spans="1:22" x14ac:dyDescent="0.2">
      <c r="A1706" t="s">
        <v>807</v>
      </c>
      <c r="B1706">
        <v>6</v>
      </c>
      <c r="C1706">
        <v>2010</v>
      </c>
      <c r="E1706" t="s">
        <v>1301</v>
      </c>
      <c r="F1706">
        <v>50</v>
      </c>
      <c r="G1706" t="s">
        <v>918</v>
      </c>
      <c r="H1706" t="s">
        <v>869</v>
      </c>
      <c r="P1706">
        <v>30.54</v>
      </c>
      <c r="Q1706">
        <v>-1.54</v>
      </c>
      <c r="R1706">
        <v>0</v>
      </c>
      <c r="S1706">
        <v>32.08</v>
      </c>
      <c r="V1706" s="8">
        <v>40155</v>
      </c>
    </row>
    <row r="1707" spans="1:22" x14ac:dyDescent="0.2">
      <c r="A1707" t="s">
        <v>807</v>
      </c>
      <c r="B1707">
        <v>6</v>
      </c>
      <c r="C1707">
        <v>2010</v>
      </c>
      <c r="E1707" t="s">
        <v>1301</v>
      </c>
      <c r="F1707">
        <v>51</v>
      </c>
      <c r="G1707" t="s">
        <v>919</v>
      </c>
      <c r="H1707" t="s">
        <v>869</v>
      </c>
      <c r="P1707">
        <v>29.65</v>
      </c>
      <c r="Q1707">
        <v>-1.53</v>
      </c>
      <c r="R1707">
        <v>0</v>
      </c>
      <c r="S1707">
        <v>31.18</v>
      </c>
      <c r="U1707">
        <v>100</v>
      </c>
      <c r="V1707" s="8">
        <v>40155</v>
      </c>
    </row>
    <row r="1708" spans="1:22" x14ac:dyDescent="0.2">
      <c r="A1708" t="s">
        <v>807</v>
      </c>
      <c r="B1708">
        <v>6</v>
      </c>
      <c r="C1708">
        <v>2010</v>
      </c>
      <c r="E1708" t="s">
        <v>1301</v>
      </c>
      <c r="F1708">
        <v>51.5</v>
      </c>
      <c r="G1708" t="s">
        <v>920</v>
      </c>
      <c r="H1708" t="s">
        <v>869</v>
      </c>
      <c r="P1708">
        <v>29.21</v>
      </c>
      <c r="Q1708">
        <v>-1.53</v>
      </c>
      <c r="R1708">
        <v>0</v>
      </c>
      <c r="S1708">
        <v>30.74</v>
      </c>
      <c r="U1708">
        <v>75</v>
      </c>
      <c r="V1708" s="8">
        <v>40155</v>
      </c>
    </row>
    <row r="1709" spans="1:22" x14ac:dyDescent="0.2">
      <c r="A1709" t="s">
        <v>807</v>
      </c>
      <c r="B1709">
        <v>6</v>
      </c>
      <c r="C1709">
        <v>2010</v>
      </c>
      <c r="E1709" t="s">
        <v>1301</v>
      </c>
      <c r="F1709">
        <v>52</v>
      </c>
      <c r="G1709" t="s">
        <v>921</v>
      </c>
      <c r="H1709" t="s">
        <v>869</v>
      </c>
      <c r="P1709">
        <v>28.77</v>
      </c>
      <c r="Q1709">
        <v>-1.52</v>
      </c>
      <c r="R1709">
        <v>0</v>
      </c>
      <c r="S1709">
        <v>30.29</v>
      </c>
      <c r="U1709">
        <v>315</v>
      </c>
      <c r="V1709" s="8">
        <v>40155</v>
      </c>
    </row>
    <row r="1710" spans="1:22" x14ac:dyDescent="0.2">
      <c r="A1710" t="s">
        <v>807</v>
      </c>
      <c r="B1710">
        <v>6</v>
      </c>
      <c r="C1710">
        <v>2010</v>
      </c>
      <c r="E1710" t="s">
        <v>1301</v>
      </c>
      <c r="F1710">
        <v>52.5</v>
      </c>
      <c r="G1710" t="s">
        <v>922</v>
      </c>
      <c r="H1710" t="s">
        <v>869</v>
      </c>
      <c r="P1710">
        <v>28.33</v>
      </c>
      <c r="Q1710">
        <v>-1.52</v>
      </c>
      <c r="R1710">
        <v>0</v>
      </c>
      <c r="S1710">
        <v>29.85</v>
      </c>
      <c r="U1710">
        <v>200</v>
      </c>
      <c r="V1710" s="8">
        <v>40155</v>
      </c>
    </row>
    <row r="1711" spans="1:22" x14ac:dyDescent="0.2">
      <c r="A1711" t="s">
        <v>807</v>
      </c>
      <c r="B1711">
        <v>6</v>
      </c>
      <c r="C1711">
        <v>2010</v>
      </c>
      <c r="E1711" t="s">
        <v>1301</v>
      </c>
      <c r="F1711">
        <v>53</v>
      </c>
      <c r="G1711" t="s">
        <v>923</v>
      </c>
      <c r="H1711" t="s">
        <v>869</v>
      </c>
      <c r="P1711">
        <v>27.89</v>
      </c>
      <c r="Q1711">
        <v>-1.52</v>
      </c>
      <c r="R1711">
        <v>0</v>
      </c>
      <c r="S1711">
        <v>29.41</v>
      </c>
      <c r="U1711">
        <v>175</v>
      </c>
      <c r="V1711" s="8">
        <v>40155</v>
      </c>
    </row>
    <row r="1712" spans="1:22" x14ac:dyDescent="0.2">
      <c r="A1712" t="s">
        <v>807</v>
      </c>
      <c r="B1712">
        <v>6</v>
      </c>
      <c r="C1712">
        <v>2010</v>
      </c>
      <c r="E1712" t="s">
        <v>1301</v>
      </c>
      <c r="F1712">
        <v>53.5</v>
      </c>
      <c r="G1712" t="s">
        <v>924</v>
      </c>
      <c r="H1712" t="s">
        <v>869</v>
      </c>
      <c r="P1712">
        <v>27.46</v>
      </c>
      <c r="Q1712">
        <v>-1.51</v>
      </c>
      <c r="R1712">
        <v>0</v>
      </c>
      <c r="S1712">
        <v>28.97</v>
      </c>
      <c r="U1712">
        <v>150</v>
      </c>
      <c r="V1712" s="8">
        <v>40155</v>
      </c>
    </row>
    <row r="1713" spans="1:22" x14ac:dyDescent="0.2">
      <c r="A1713" t="s">
        <v>807</v>
      </c>
      <c r="B1713">
        <v>6</v>
      </c>
      <c r="C1713">
        <v>2010</v>
      </c>
      <c r="E1713" t="s">
        <v>1301</v>
      </c>
      <c r="F1713">
        <v>54</v>
      </c>
      <c r="G1713" t="s">
        <v>925</v>
      </c>
      <c r="H1713" t="s">
        <v>869</v>
      </c>
      <c r="P1713">
        <v>27.03</v>
      </c>
      <c r="Q1713">
        <v>-1.5</v>
      </c>
      <c r="R1713">
        <v>0</v>
      </c>
      <c r="S1713">
        <v>28.53</v>
      </c>
      <c r="U1713">
        <v>575</v>
      </c>
      <c r="V1713" s="8">
        <v>40155</v>
      </c>
    </row>
    <row r="1714" spans="1:22" x14ac:dyDescent="0.2">
      <c r="A1714" t="s">
        <v>807</v>
      </c>
      <c r="B1714">
        <v>6</v>
      </c>
      <c r="C1714">
        <v>2010</v>
      </c>
      <c r="E1714" t="s">
        <v>1301</v>
      </c>
      <c r="F1714">
        <v>54.5</v>
      </c>
      <c r="G1714" t="s">
        <v>926</v>
      </c>
      <c r="H1714" t="s">
        <v>869</v>
      </c>
      <c r="P1714">
        <v>26.6</v>
      </c>
      <c r="Q1714">
        <v>-1.49</v>
      </c>
      <c r="R1714">
        <v>0</v>
      </c>
      <c r="S1714">
        <v>28.09</v>
      </c>
      <c r="U1714">
        <v>250</v>
      </c>
      <c r="V1714" s="8">
        <v>40155</v>
      </c>
    </row>
    <row r="1715" spans="1:22" x14ac:dyDescent="0.2">
      <c r="A1715" t="s">
        <v>807</v>
      </c>
      <c r="B1715">
        <v>6</v>
      </c>
      <c r="C1715">
        <v>2010</v>
      </c>
      <c r="E1715" t="s">
        <v>1301</v>
      </c>
      <c r="F1715">
        <v>55</v>
      </c>
      <c r="G1715" t="s">
        <v>927</v>
      </c>
      <c r="H1715" t="s">
        <v>869</v>
      </c>
      <c r="P1715">
        <v>26.17</v>
      </c>
      <c r="Q1715">
        <v>-1.49</v>
      </c>
      <c r="R1715">
        <v>0</v>
      </c>
      <c r="S1715">
        <v>27.66</v>
      </c>
      <c r="U1715">
        <v>150</v>
      </c>
      <c r="V1715" s="8">
        <v>40155</v>
      </c>
    </row>
    <row r="1716" spans="1:22" x14ac:dyDescent="0.2">
      <c r="A1716" t="s">
        <v>807</v>
      </c>
      <c r="B1716">
        <v>6</v>
      </c>
      <c r="C1716">
        <v>2010</v>
      </c>
      <c r="E1716" t="s">
        <v>1301</v>
      </c>
      <c r="F1716">
        <v>56</v>
      </c>
      <c r="G1716" t="s">
        <v>928</v>
      </c>
      <c r="H1716" t="s">
        <v>869</v>
      </c>
      <c r="P1716">
        <v>25.32</v>
      </c>
      <c r="Q1716">
        <v>-1.47</v>
      </c>
      <c r="R1716">
        <v>0</v>
      </c>
      <c r="S1716">
        <v>26.79</v>
      </c>
      <c r="U1716">
        <v>200</v>
      </c>
      <c r="V1716" s="8">
        <v>40155</v>
      </c>
    </row>
    <row r="1717" spans="1:22" x14ac:dyDescent="0.2">
      <c r="A1717" t="s">
        <v>807</v>
      </c>
      <c r="B1717">
        <v>6</v>
      </c>
      <c r="C1717">
        <v>2010</v>
      </c>
      <c r="E1717" t="s">
        <v>1301</v>
      </c>
      <c r="F1717">
        <v>56.5</v>
      </c>
      <c r="G1717" t="s">
        <v>929</v>
      </c>
      <c r="H1717" t="s">
        <v>869</v>
      </c>
      <c r="P1717">
        <v>24.9</v>
      </c>
      <c r="Q1717">
        <v>-1.46</v>
      </c>
      <c r="R1717">
        <v>0</v>
      </c>
      <c r="S1717">
        <v>26.36</v>
      </c>
      <c r="U1717">
        <v>312</v>
      </c>
      <c r="V1717" s="8">
        <v>40155</v>
      </c>
    </row>
    <row r="1718" spans="1:22" x14ac:dyDescent="0.2">
      <c r="A1718" t="s">
        <v>807</v>
      </c>
      <c r="B1718">
        <v>6</v>
      </c>
      <c r="C1718">
        <v>2010</v>
      </c>
      <c r="E1718" t="s">
        <v>1301</v>
      </c>
      <c r="F1718">
        <v>57</v>
      </c>
      <c r="G1718" t="s">
        <v>930</v>
      </c>
      <c r="H1718" t="s">
        <v>869</v>
      </c>
      <c r="P1718">
        <v>24.48</v>
      </c>
      <c r="Q1718">
        <v>-1.46</v>
      </c>
      <c r="R1718">
        <v>0</v>
      </c>
      <c r="S1718">
        <v>25.94</v>
      </c>
      <c r="U1718">
        <v>305</v>
      </c>
      <c r="V1718" s="8">
        <v>40155</v>
      </c>
    </row>
    <row r="1719" spans="1:22" x14ac:dyDescent="0.2">
      <c r="A1719" t="s">
        <v>807</v>
      </c>
      <c r="B1719">
        <v>6</v>
      </c>
      <c r="C1719">
        <v>2010</v>
      </c>
      <c r="E1719" t="s">
        <v>1301</v>
      </c>
      <c r="F1719">
        <v>57.5</v>
      </c>
      <c r="G1719" t="s">
        <v>931</v>
      </c>
      <c r="H1719" t="s">
        <v>869</v>
      </c>
      <c r="P1719">
        <v>24.06</v>
      </c>
      <c r="Q1719">
        <v>-1.45</v>
      </c>
      <c r="R1719">
        <v>0</v>
      </c>
      <c r="S1719">
        <v>25.51</v>
      </c>
      <c r="U1719">
        <v>390</v>
      </c>
      <c r="V1719" s="8">
        <v>40155</v>
      </c>
    </row>
    <row r="1720" spans="1:22" x14ac:dyDescent="0.2">
      <c r="A1720" t="s">
        <v>807</v>
      </c>
      <c r="B1720">
        <v>6</v>
      </c>
      <c r="C1720">
        <v>2010</v>
      </c>
      <c r="E1720" t="s">
        <v>1301</v>
      </c>
      <c r="F1720">
        <v>58</v>
      </c>
      <c r="G1720" t="s">
        <v>932</v>
      </c>
      <c r="H1720" t="s">
        <v>869</v>
      </c>
      <c r="P1720">
        <v>23.65</v>
      </c>
      <c r="Q1720">
        <v>-1.44</v>
      </c>
      <c r="R1720">
        <v>0</v>
      </c>
      <c r="S1720">
        <v>25.09</v>
      </c>
      <c r="U1720">
        <v>310</v>
      </c>
      <c r="V1720" s="8">
        <v>40155</v>
      </c>
    </row>
    <row r="1721" spans="1:22" x14ac:dyDescent="0.2">
      <c r="A1721" t="s">
        <v>807</v>
      </c>
      <c r="B1721">
        <v>6</v>
      </c>
      <c r="C1721">
        <v>2010</v>
      </c>
      <c r="E1721" t="s">
        <v>1301</v>
      </c>
      <c r="F1721">
        <v>58.5</v>
      </c>
      <c r="G1721" t="s">
        <v>933</v>
      </c>
      <c r="H1721" t="s">
        <v>869</v>
      </c>
      <c r="P1721">
        <v>23.23</v>
      </c>
      <c r="Q1721">
        <v>-1.44</v>
      </c>
      <c r="R1721">
        <v>0</v>
      </c>
      <c r="S1721">
        <v>24.67</v>
      </c>
      <c r="U1721">
        <v>300</v>
      </c>
      <c r="V1721" s="8">
        <v>40155</v>
      </c>
    </row>
    <row r="1722" spans="1:22" x14ac:dyDescent="0.2">
      <c r="A1722" t="s">
        <v>807</v>
      </c>
      <c r="B1722">
        <v>6</v>
      </c>
      <c r="C1722">
        <v>2010</v>
      </c>
      <c r="E1722" t="s">
        <v>1301</v>
      </c>
      <c r="F1722">
        <v>59</v>
      </c>
      <c r="G1722" t="s">
        <v>934</v>
      </c>
      <c r="H1722" t="s">
        <v>869</v>
      </c>
      <c r="P1722">
        <v>22.82</v>
      </c>
      <c r="Q1722">
        <v>-1.43</v>
      </c>
      <c r="R1722">
        <v>0</v>
      </c>
      <c r="S1722">
        <v>24.25</v>
      </c>
      <c r="U1722">
        <v>275</v>
      </c>
      <c r="V1722" s="8">
        <v>40155</v>
      </c>
    </row>
    <row r="1723" spans="1:22" x14ac:dyDescent="0.2">
      <c r="A1723" t="s">
        <v>807</v>
      </c>
      <c r="B1723">
        <v>6</v>
      </c>
      <c r="C1723">
        <v>2010</v>
      </c>
      <c r="E1723" t="s">
        <v>1301</v>
      </c>
      <c r="F1723">
        <v>59.5</v>
      </c>
      <c r="G1723" t="s">
        <v>935</v>
      </c>
      <c r="H1723" t="s">
        <v>869</v>
      </c>
      <c r="P1723">
        <v>22.42</v>
      </c>
      <c r="Q1723">
        <v>-1.42</v>
      </c>
      <c r="R1723">
        <v>0</v>
      </c>
      <c r="S1723">
        <v>23.84</v>
      </c>
      <c r="U1723">
        <v>365</v>
      </c>
      <c r="V1723" s="8">
        <v>40155</v>
      </c>
    </row>
    <row r="1724" spans="1:22" x14ac:dyDescent="0.2">
      <c r="A1724" t="s">
        <v>807</v>
      </c>
      <c r="B1724">
        <v>6</v>
      </c>
      <c r="C1724">
        <v>2010</v>
      </c>
      <c r="E1724" t="s">
        <v>1301</v>
      </c>
      <c r="F1724">
        <v>60</v>
      </c>
      <c r="G1724" t="s">
        <v>936</v>
      </c>
      <c r="H1724" t="s">
        <v>869</v>
      </c>
      <c r="P1724">
        <v>22.01</v>
      </c>
      <c r="Q1724">
        <v>-1.41</v>
      </c>
      <c r="R1724">
        <v>0</v>
      </c>
      <c r="S1724">
        <v>23.42</v>
      </c>
      <c r="U1724">
        <v>965</v>
      </c>
      <c r="V1724" s="8">
        <v>40155</v>
      </c>
    </row>
    <row r="1725" spans="1:22" x14ac:dyDescent="0.2">
      <c r="A1725" t="s">
        <v>807</v>
      </c>
      <c r="B1725">
        <v>6</v>
      </c>
      <c r="C1725">
        <v>2010</v>
      </c>
      <c r="E1725" t="s">
        <v>1301</v>
      </c>
      <c r="F1725">
        <v>60.4</v>
      </c>
      <c r="G1725" t="s">
        <v>937</v>
      </c>
      <c r="H1725" t="s">
        <v>869</v>
      </c>
      <c r="P1725">
        <v>21.68</v>
      </c>
      <c r="Q1725">
        <v>-1.41</v>
      </c>
      <c r="R1725">
        <v>0</v>
      </c>
      <c r="S1725">
        <v>23.09</v>
      </c>
      <c r="U1725">
        <v>200</v>
      </c>
      <c r="V1725" s="8">
        <v>40155</v>
      </c>
    </row>
    <row r="1726" spans="1:22" x14ac:dyDescent="0.2">
      <c r="A1726" t="s">
        <v>807</v>
      </c>
      <c r="B1726">
        <v>6</v>
      </c>
      <c r="C1726">
        <v>2010</v>
      </c>
      <c r="E1726" t="s">
        <v>1301</v>
      </c>
      <c r="F1726">
        <v>60.5</v>
      </c>
      <c r="G1726" t="s">
        <v>938</v>
      </c>
      <c r="H1726" t="s">
        <v>869</v>
      </c>
      <c r="P1726">
        <v>21.61</v>
      </c>
      <c r="Q1726">
        <v>-1.4</v>
      </c>
      <c r="R1726">
        <v>0</v>
      </c>
      <c r="S1726">
        <v>23.01</v>
      </c>
      <c r="U1726">
        <v>10</v>
      </c>
      <c r="V1726" s="8">
        <v>40155</v>
      </c>
    </row>
    <row r="1727" spans="1:22" x14ac:dyDescent="0.2">
      <c r="A1727" t="s">
        <v>807</v>
      </c>
      <c r="B1727">
        <v>6</v>
      </c>
      <c r="C1727">
        <v>2010</v>
      </c>
      <c r="E1727" t="s">
        <v>1301</v>
      </c>
      <c r="F1727">
        <v>61</v>
      </c>
      <c r="G1727" t="s">
        <v>939</v>
      </c>
      <c r="H1727" t="s">
        <v>869</v>
      </c>
      <c r="P1727">
        <v>21.21</v>
      </c>
      <c r="Q1727">
        <v>-1.4</v>
      </c>
      <c r="R1727">
        <v>0</v>
      </c>
      <c r="S1727">
        <v>22.61</v>
      </c>
      <c r="U1727">
        <v>300</v>
      </c>
      <c r="V1727" s="8">
        <v>40155</v>
      </c>
    </row>
    <row r="1728" spans="1:22" x14ac:dyDescent="0.2">
      <c r="A1728" t="s">
        <v>807</v>
      </c>
      <c r="B1728">
        <v>6</v>
      </c>
      <c r="C1728">
        <v>2010</v>
      </c>
      <c r="E1728" t="s">
        <v>1301</v>
      </c>
      <c r="F1728">
        <v>61.25</v>
      </c>
      <c r="G1728" t="s">
        <v>940</v>
      </c>
      <c r="H1728" t="s">
        <v>869</v>
      </c>
      <c r="P1728">
        <v>21</v>
      </c>
      <c r="Q1728">
        <v>-1.39</v>
      </c>
      <c r="R1728">
        <v>0</v>
      </c>
      <c r="S1728">
        <v>22.39</v>
      </c>
      <c r="U1728">
        <v>25</v>
      </c>
      <c r="V1728" s="8">
        <v>40155</v>
      </c>
    </row>
    <row r="1729" spans="1:22" x14ac:dyDescent="0.2">
      <c r="A1729" t="s">
        <v>807</v>
      </c>
      <c r="B1729">
        <v>6</v>
      </c>
      <c r="C1729">
        <v>2010</v>
      </c>
      <c r="E1729" t="s">
        <v>1301</v>
      </c>
      <c r="F1729">
        <v>61.5</v>
      </c>
      <c r="G1729" t="s">
        <v>941</v>
      </c>
      <c r="H1729" t="s">
        <v>869</v>
      </c>
      <c r="P1729">
        <v>20.81</v>
      </c>
      <c r="Q1729">
        <v>-1.39</v>
      </c>
      <c r="R1729">
        <v>0</v>
      </c>
      <c r="S1729">
        <v>22.2</v>
      </c>
      <c r="U1729">
        <v>250</v>
      </c>
      <c r="V1729" s="8">
        <v>40155</v>
      </c>
    </row>
    <row r="1730" spans="1:22" x14ac:dyDescent="0.2">
      <c r="A1730" t="s">
        <v>807</v>
      </c>
      <c r="B1730">
        <v>6</v>
      </c>
      <c r="C1730">
        <v>2010</v>
      </c>
      <c r="E1730" t="s">
        <v>1301</v>
      </c>
      <c r="F1730">
        <v>61.8</v>
      </c>
      <c r="G1730" t="s">
        <v>942</v>
      </c>
      <c r="H1730" t="s">
        <v>869</v>
      </c>
      <c r="P1730">
        <v>20.56</v>
      </c>
      <c r="Q1730">
        <v>-1.39</v>
      </c>
      <c r="R1730">
        <v>0</v>
      </c>
      <c r="S1730">
        <v>21.95</v>
      </c>
      <c r="U1730">
        <v>25</v>
      </c>
      <c r="V1730" s="8">
        <v>40155</v>
      </c>
    </row>
    <row r="1731" spans="1:22" x14ac:dyDescent="0.2">
      <c r="A1731" t="s">
        <v>807</v>
      </c>
      <c r="B1731">
        <v>6</v>
      </c>
      <c r="C1731">
        <v>2010</v>
      </c>
      <c r="E1731" t="s">
        <v>1301</v>
      </c>
      <c r="F1731">
        <v>62</v>
      </c>
      <c r="G1731" t="s">
        <v>943</v>
      </c>
      <c r="H1731" t="s">
        <v>869</v>
      </c>
      <c r="P1731">
        <v>20.420000000000002</v>
      </c>
      <c r="Q1731">
        <v>-1.38</v>
      </c>
      <c r="R1731">
        <v>0</v>
      </c>
      <c r="S1731">
        <v>21.8</v>
      </c>
      <c r="U1731">
        <v>635</v>
      </c>
      <c r="V1731" s="8">
        <v>40155</v>
      </c>
    </row>
    <row r="1732" spans="1:22" x14ac:dyDescent="0.2">
      <c r="A1732" t="s">
        <v>807</v>
      </c>
      <c r="B1732">
        <v>6</v>
      </c>
      <c r="C1732">
        <v>2010</v>
      </c>
      <c r="E1732" t="s">
        <v>1301</v>
      </c>
      <c r="F1732">
        <v>62.5</v>
      </c>
      <c r="G1732" t="s">
        <v>944</v>
      </c>
      <c r="H1732" t="s">
        <v>869</v>
      </c>
      <c r="P1732">
        <v>20.03</v>
      </c>
      <c r="Q1732">
        <v>-1.37</v>
      </c>
      <c r="R1732">
        <v>0</v>
      </c>
      <c r="S1732">
        <v>21.4</v>
      </c>
      <c r="U1732">
        <v>255</v>
      </c>
      <c r="V1732" s="8">
        <v>40155</v>
      </c>
    </row>
    <row r="1733" spans="1:22" x14ac:dyDescent="0.2">
      <c r="A1733" t="s">
        <v>807</v>
      </c>
      <c r="B1733">
        <v>6</v>
      </c>
      <c r="C1733">
        <v>2010</v>
      </c>
      <c r="E1733" t="s">
        <v>1301</v>
      </c>
      <c r="F1733">
        <v>62.75</v>
      </c>
      <c r="G1733" t="s">
        <v>945</v>
      </c>
      <c r="H1733" t="s">
        <v>869</v>
      </c>
      <c r="P1733">
        <v>19.82</v>
      </c>
      <c r="Q1733">
        <v>-1.36</v>
      </c>
      <c r="R1733">
        <v>0</v>
      </c>
      <c r="S1733">
        <v>21.18</v>
      </c>
      <c r="U1733">
        <v>250</v>
      </c>
      <c r="V1733" s="8">
        <v>40155</v>
      </c>
    </row>
    <row r="1734" spans="1:22" x14ac:dyDescent="0.2">
      <c r="A1734" t="s">
        <v>807</v>
      </c>
      <c r="B1734">
        <v>6</v>
      </c>
      <c r="C1734">
        <v>2010</v>
      </c>
      <c r="E1734" t="s">
        <v>1301</v>
      </c>
      <c r="F1734">
        <v>63</v>
      </c>
      <c r="G1734" t="s">
        <v>946</v>
      </c>
      <c r="H1734" t="s">
        <v>869</v>
      </c>
      <c r="P1734">
        <v>19.64</v>
      </c>
      <c r="Q1734">
        <v>-1.36</v>
      </c>
      <c r="R1734">
        <v>0</v>
      </c>
      <c r="S1734">
        <v>21</v>
      </c>
      <c r="U1734">
        <v>590</v>
      </c>
      <c r="V1734" s="8">
        <v>40155</v>
      </c>
    </row>
    <row r="1735" spans="1:22" x14ac:dyDescent="0.2">
      <c r="A1735" t="s">
        <v>807</v>
      </c>
      <c r="B1735">
        <v>6</v>
      </c>
      <c r="C1735">
        <v>2010</v>
      </c>
      <c r="E1735" t="s">
        <v>1301</v>
      </c>
      <c r="F1735">
        <v>63.5</v>
      </c>
      <c r="G1735" t="s">
        <v>947</v>
      </c>
      <c r="H1735" t="s">
        <v>869</v>
      </c>
      <c r="P1735">
        <v>19.25</v>
      </c>
      <c r="Q1735">
        <v>-1.35</v>
      </c>
      <c r="R1735">
        <v>0</v>
      </c>
      <c r="S1735">
        <v>20.6</v>
      </c>
      <c r="U1735">
        <v>25</v>
      </c>
      <c r="V1735" s="8">
        <v>40155</v>
      </c>
    </row>
    <row r="1736" spans="1:22" x14ac:dyDescent="0.2">
      <c r="A1736" t="s">
        <v>807</v>
      </c>
      <c r="B1736">
        <v>6</v>
      </c>
      <c r="C1736">
        <v>2010</v>
      </c>
      <c r="E1736" t="s">
        <v>1301</v>
      </c>
      <c r="F1736">
        <v>64</v>
      </c>
      <c r="G1736" t="s">
        <v>948</v>
      </c>
      <c r="H1736" t="s">
        <v>869</v>
      </c>
      <c r="P1736">
        <v>18.87</v>
      </c>
      <c r="Q1736">
        <v>-1.34</v>
      </c>
      <c r="R1736">
        <v>0</v>
      </c>
      <c r="S1736">
        <v>20.21</v>
      </c>
      <c r="U1736">
        <v>320</v>
      </c>
      <c r="V1736" s="8">
        <v>40155</v>
      </c>
    </row>
    <row r="1737" spans="1:22" x14ac:dyDescent="0.2">
      <c r="A1737" t="s">
        <v>807</v>
      </c>
      <c r="B1737">
        <v>6</v>
      </c>
      <c r="C1737">
        <v>2010</v>
      </c>
      <c r="E1737" t="s">
        <v>1301</v>
      </c>
      <c r="F1737">
        <v>64.5</v>
      </c>
      <c r="G1737" t="s">
        <v>949</v>
      </c>
      <c r="H1737" t="s">
        <v>869</v>
      </c>
      <c r="P1737">
        <v>18.489999999999998</v>
      </c>
      <c r="Q1737">
        <v>-1.33</v>
      </c>
      <c r="R1737">
        <v>0</v>
      </c>
      <c r="S1737">
        <v>19.82</v>
      </c>
      <c r="U1737">
        <v>50</v>
      </c>
      <c r="V1737" s="8">
        <v>40155</v>
      </c>
    </row>
    <row r="1738" spans="1:22" x14ac:dyDescent="0.2">
      <c r="A1738" t="s">
        <v>807</v>
      </c>
      <c r="B1738">
        <v>6</v>
      </c>
      <c r="C1738">
        <v>2010</v>
      </c>
      <c r="E1738" t="s">
        <v>1301</v>
      </c>
      <c r="F1738">
        <v>65</v>
      </c>
      <c r="G1738" t="s">
        <v>950</v>
      </c>
      <c r="H1738" t="s">
        <v>869</v>
      </c>
      <c r="P1738">
        <v>18.11</v>
      </c>
      <c r="Q1738">
        <v>-1.32</v>
      </c>
      <c r="R1738">
        <v>0</v>
      </c>
      <c r="S1738">
        <v>19.43</v>
      </c>
      <c r="U1738">
        <v>1617</v>
      </c>
      <c r="V1738" s="8">
        <v>40155</v>
      </c>
    </row>
    <row r="1739" spans="1:22" x14ac:dyDescent="0.2">
      <c r="A1739" t="s">
        <v>807</v>
      </c>
      <c r="B1739">
        <v>6</v>
      </c>
      <c r="C1739">
        <v>2010</v>
      </c>
      <c r="E1739" t="s">
        <v>1301</v>
      </c>
      <c r="F1739">
        <v>65.3</v>
      </c>
      <c r="G1739" t="s">
        <v>951</v>
      </c>
      <c r="H1739" t="s">
        <v>869</v>
      </c>
      <c r="P1739">
        <v>17.87</v>
      </c>
      <c r="Q1739">
        <v>-1.32</v>
      </c>
      <c r="R1739">
        <v>0</v>
      </c>
      <c r="S1739">
        <v>19.190000000000001</v>
      </c>
      <c r="U1739">
        <v>400</v>
      </c>
      <c r="V1739" s="8">
        <v>40155</v>
      </c>
    </row>
    <row r="1740" spans="1:22" x14ac:dyDescent="0.2">
      <c r="A1740" t="s">
        <v>807</v>
      </c>
      <c r="B1740">
        <v>6</v>
      </c>
      <c r="C1740">
        <v>2010</v>
      </c>
      <c r="E1740" t="s">
        <v>1301</v>
      </c>
      <c r="F1740">
        <v>65.5</v>
      </c>
      <c r="G1740" t="s">
        <v>952</v>
      </c>
      <c r="H1740" t="s">
        <v>869</v>
      </c>
      <c r="P1740">
        <v>17.739999999999998</v>
      </c>
      <c r="Q1740">
        <v>-1.31</v>
      </c>
      <c r="R1740">
        <v>0</v>
      </c>
      <c r="S1740">
        <v>19.05</v>
      </c>
      <c r="U1740">
        <v>175</v>
      </c>
      <c r="V1740" s="8">
        <v>40155</v>
      </c>
    </row>
    <row r="1741" spans="1:22" x14ac:dyDescent="0.2">
      <c r="A1741" t="s">
        <v>807</v>
      </c>
      <c r="B1741">
        <v>6</v>
      </c>
      <c r="C1741">
        <v>2010</v>
      </c>
      <c r="E1741" t="s">
        <v>1301</v>
      </c>
      <c r="F1741">
        <v>66</v>
      </c>
      <c r="G1741" t="s">
        <v>953</v>
      </c>
      <c r="H1741" t="s">
        <v>869</v>
      </c>
      <c r="P1741">
        <v>17.37</v>
      </c>
      <c r="Q1741">
        <v>-1.29</v>
      </c>
      <c r="R1741">
        <v>0</v>
      </c>
      <c r="S1741">
        <v>18.66</v>
      </c>
      <c r="U1741">
        <v>225</v>
      </c>
      <c r="V1741" s="8">
        <v>40155</v>
      </c>
    </row>
    <row r="1742" spans="1:22" x14ac:dyDescent="0.2">
      <c r="A1742" t="s">
        <v>807</v>
      </c>
      <c r="B1742">
        <v>6</v>
      </c>
      <c r="C1742">
        <v>2010</v>
      </c>
      <c r="E1742" t="s">
        <v>1301</v>
      </c>
      <c r="F1742">
        <v>66.5</v>
      </c>
      <c r="G1742" t="s">
        <v>954</v>
      </c>
      <c r="H1742" t="s">
        <v>869</v>
      </c>
      <c r="P1742">
        <v>17</v>
      </c>
      <c r="Q1742">
        <v>-1.28</v>
      </c>
      <c r="R1742">
        <v>0</v>
      </c>
      <c r="S1742">
        <v>18.28</v>
      </c>
      <c r="U1742">
        <v>100</v>
      </c>
      <c r="V1742" s="8">
        <v>40155</v>
      </c>
    </row>
    <row r="1743" spans="1:22" x14ac:dyDescent="0.2">
      <c r="A1743" t="s">
        <v>807</v>
      </c>
      <c r="B1743">
        <v>6</v>
      </c>
      <c r="C1743">
        <v>2010</v>
      </c>
      <c r="E1743" t="s">
        <v>1301</v>
      </c>
      <c r="F1743">
        <v>67</v>
      </c>
      <c r="G1743" t="s">
        <v>955</v>
      </c>
      <c r="H1743" t="s">
        <v>869</v>
      </c>
      <c r="P1743">
        <v>16.63</v>
      </c>
      <c r="Q1743">
        <v>-1.28</v>
      </c>
      <c r="R1743">
        <v>0</v>
      </c>
      <c r="S1743">
        <v>17.91</v>
      </c>
      <c r="U1743">
        <v>830</v>
      </c>
      <c r="V1743" s="8">
        <v>40155</v>
      </c>
    </row>
    <row r="1744" spans="1:22" x14ac:dyDescent="0.2">
      <c r="A1744" t="s">
        <v>807</v>
      </c>
      <c r="B1744">
        <v>6</v>
      </c>
      <c r="C1744">
        <v>2010</v>
      </c>
      <c r="E1744" t="s">
        <v>1301</v>
      </c>
      <c r="F1744">
        <v>67.25</v>
      </c>
      <c r="G1744" t="s">
        <v>956</v>
      </c>
      <c r="H1744" t="s">
        <v>869</v>
      </c>
      <c r="P1744">
        <v>16.440000000000001</v>
      </c>
      <c r="Q1744">
        <v>-1.26</v>
      </c>
      <c r="R1744">
        <v>0</v>
      </c>
      <c r="S1744">
        <v>17.7</v>
      </c>
      <c r="U1744">
        <v>25</v>
      </c>
      <c r="V1744" s="8">
        <v>40155</v>
      </c>
    </row>
    <row r="1745" spans="1:22" x14ac:dyDescent="0.2">
      <c r="A1745" t="s">
        <v>807</v>
      </c>
      <c r="B1745">
        <v>6</v>
      </c>
      <c r="C1745">
        <v>2010</v>
      </c>
      <c r="E1745" t="s">
        <v>1301</v>
      </c>
      <c r="F1745">
        <v>67.5</v>
      </c>
      <c r="G1745" t="s">
        <v>957</v>
      </c>
      <c r="H1745" t="s">
        <v>869</v>
      </c>
      <c r="P1745">
        <v>16.28</v>
      </c>
      <c r="Q1745">
        <v>-1.26</v>
      </c>
      <c r="R1745">
        <v>0</v>
      </c>
      <c r="S1745">
        <v>17.54</v>
      </c>
      <c r="U1745">
        <v>175</v>
      </c>
      <c r="V1745" s="8">
        <v>40155</v>
      </c>
    </row>
    <row r="1746" spans="1:22" x14ac:dyDescent="0.2">
      <c r="A1746" t="s">
        <v>807</v>
      </c>
      <c r="B1746">
        <v>6</v>
      </c>
      <c r="C1746">
        <v>2010</v>
      </c>
      <c r="E1746" t="s">
        <v>1301</v>
      </c>
      <c r="F1746">
        <v>68</v>
      </c>
      <c r="G1746" t="s">
        <v>958</v>
      </c>
      <c r="H1746" t="s">
        <v>869</v>
      </c>
      <c r="P1746">
        <v>15.94</v>
      </c>
      <c r="Q1746">
        <v>-1.22</v>
      </c>
      <c r="R1746">
        <v>0</v>
      </c>
      <c r="S1746">
        <v>17.16</v>
      </c>
      <c r="U1746">
        <v>275</v>
      </c>
      <c r="V1746" s="8">
        <v>40155</v>
      </c>
    </row>
    <row r="1747" spans="1:22" x14ac:dyDescent="0.2">
      <c r="A1747" t="s">
        <v>807</v>
      </c>
      <c r="B1747">
        <v>6</v>
      </c>
      <c r="C1747">
        <v>2010</v>
      </c>
      <c r="E1747" t="s">
        <v>1301</v>
      </c>
      <c r="F1747">
        <v>68.5</v>
      </c>
      <c r="G1747" t="s">
        <v>959</v>
      </c>
      <c r="H1747" t="s">
        <v>869</v>
      </c>
      <c r="P1747">
        <v>15.59</v>
      </c>
      <c r="Q1747">
        <v>-1.21</v>
      </c>
      <c r="R1747">
        <v>0</v>
      </c>
      <c r="S1747">
        <v>16.8</v>
      </c>
      <c r="U1747">
        <v>200</v>
      </c>
      <c r="V1747" s="8">
        <v>40155</v>
      </c>
    </row>
    <row r="1748" spans="1:22" x14ac:dyDescent="0.2">
      <c r="A1748" t="s">
        <v>807</v>
      </c>
      <c r="B1748">
        <v>6</v>
      </c>
      <c r="C1748">
        <v>2010</v>
      </c>
      <c r="E1748" t="s">
        <v>1301</v>
      </c>
      <c r="F1748">
        <v>68.75</v>
      </c>
      <c r="G1748" t="s">
        <v>960</v>
      </c>
      <c r="H1748" t="s">
        <v>869</v>
      </c>
      <c r="P1748">
        <v>15.41</v>
      </c>
      <c r="Q1748">
        <v>-1.2</v>
      </c>
      <c r="R1748">
        <v>0</v>
      </c>
      <c r="S1748">
        <v>16.61</v>
      </c>
      <c r="U1748">
        <v>75</v>
      </c>
      <c r="V1748" s="8">
        <v>40155</v>
      </c>
    </row>
    <row r="1749" spans="1:22" x14ac:dyDescent="0.2">
      <c r="A1749" t="s">
        <v>807</v>
      </c>
      <c r="B1749">
        <v>6</v>
      </c>
      <c r="C1749">
        <v>2010</v>
      </c>
      <c r="E1749" t="s">
        <v>1301</v>
      </c>
      <c r="F1749">
        <v>69</v>
      </c>
      <c r="G1749" t="s">
        <v>961</v>
      </c>
      <c r="H1749" t="s">
        <v>869</v>
      </c>
      <c r="P1749">
        <v>15.26</v>
      </c>
      <c r="Q1749">
        <v>-1.19</v>
      </c>
      <c r="R1749">
        <v>0</v>
      </c>
      <c r="S1749">
        <v>16.45</v>
      </c>
      <c r="U1749">
        <v>185</v>
      </c>
      <c r="V1749" s="8">
        <v>40155</v>
      </c>
    </row>
    <row r="1750" spans="1:22" x14ac:dyDescent="0.2">
      <c r="A1750" t="s">
        <v>807</v>
      </c>
      <c r="B1750">
        <v>6</v>
      </c>
      <c r="C1750">
        <v>2010</v>
      </c>
      <c r="E1750" t="s">
        <v>1301</v>
      </c>
      <c r="F1750">
        <v>69.5</v>
      </c>
      <c r="G1750" t="s">
        <v>962</v>
      </c>
      <c r="H1750" t="s">
        <v>869</v>
      </c>
      <c r="P1750">
        <v>14.92</v>
      </c>
      <c r="Q1750">
        <v>-1.18</v>
      </c>
      <c r="R1750">
        <v>0</v>
      </c>
      <c r="S1750">
        <v>16.100000000000001</v>
      </c>
      <c r="U1750">
        <v>125</v>
      </c>
      <c r="V1750" s="8">
        <v>40155</v>
      </c>
    </row>
    <row r="1751" spans="1:22" x14ac:dyDescent="0.2">
      <c r="A1751" t="s">
        <v>807</v>
      </c>
      <c r="B1751">
        <v>6</v>
      </c>
      <c r="C1751">
        <v>2010</v>
      </c>
      <c r="E1751" t="s">
        <v>1301</v>
      </c>
      <c r="F1751">
        <v>70</v>
      </c>
      <c r="G1751" t="s">
        <v>963</v>
      </c>
      <c r="H1751" t="s">
        <v>869</v>
      </c>
      <c r="P1751">
        <v>14.59</v>
      </c>
      <c r="Q1751">
        <v>-1.1599999999999999</v>
      </c>
      <c r="R1751">
        <v>0</v>
      </c>
      <c r="S1751">
        <v>15.75</v>
      </c>
      <c r="U1751">
        <v>1613</v>
      </c>
      <c r="V1751" s="8">
        <v>40155</v>
      </c>
    </row>
    <row r="1752" spans="1:22" x14ac:dyDescent="0.2">
      <c r="A1752" t="s">
        <v>807</v>
      </c>
      <c r="B1752">
        <v>6</v>
      </c>
      <c r="C1752">
        <v>2010</v>
      </c>
      <c r="E1752" t="s">
        <v>1301</v>
      </c>
      <c r="F1752">
        <v>70.5</v>
      </c>
      <c r="G1752" t="s">
        <v>964</v>
      </c>
      <c r="H1752" t="s">
        <v>869</v>
      </c>
      <c r="P1752">
        <v>14.26</v>
      </c>
      <c r="Q1752">
        <v>-1.1499999999999999</v>
      </c>
      <c r="R1752">
        <v>0</v>
      </c>
      <c r="S1752">
        <v>15.41</v>
      </c>
      <c r="U1752">
        <v>240</v>
      </c>
      <c r="V1752" s="8">
        <v>40155</v>
      </c>
    </row>
    <row r="1753" spans="1:22" x14ac:dyDescent="0.2">
      <c r="A1753" t="s">
        <v>807</v>
      </c>
      <c r="B1753">
        <v>6</v>
      </c>
      <c r="C1753">
        <v>2010</v>
      </c>
      <c r="E1753" t="s">
        <v>1301</v>
      </c>
      <c r="F1753">
        <v>71</v>
      </c>
      <c r="G1753" t="s">
        <v>965</v>
      </c>
      <c r="H1753" t="s">
        <v>869</v>
      </c>
      <c r="P1753">
        <v>13.94</v>
      </c>
      <c r="Q1753">
        <v>-1.1399999999999999</v>
      </c>
      <c r="R1753">
        <v>0</v>
      </c>
      <c r="S1753">
        <v>15.08</v>
      </c>
      <c r="U1753">
        <v>425</v>
      </c>
      <c r="V1753" s="8">
        <v>40155</v>
      </c>
    </row>
    <row r="1754" spans="1:22" x14ac:dyDescent="0.2">
      <c r="A1754" t="s">
        <v>807</v>
      </c>
      <c r="B1754">
        <v>6</v>
      </c>
      <c r="C1754">
        <v>2010</v>
      </c>
      <c r="E1754" t="s">
        <v>1301</v>
      </c>
      <c r="F1754">
        <v>71.5</v>
      </c>
      <c r="G1754" t="s">
        <v>966</v>
      </c>
      <c r="H1754" t="s">
        <v>869</v>
      </c>
      <c r="P1754">
        <v>13.62</v>
      </c>
      <c r="Q1754">
        <v>-1.1200000000000001</v>
      </c>
      <c r="R1754">
        <v>0</v>
      </c>
      <c r="S1754">
        <v>14.74</v>
      </c>
      <c r="U1754">
        <v>50</v>
      </c>
      <c r="V1754" s="8">
        <v>40155</v>
      </c>
    </row>
    <row r="1755" spans="1:22" x14ac:dyDescent="0.2">
      <c r="A1755" t="s">
        <v>807</v>
      </c>
      <c r="B1755">
        <v>6</v>
      </c>
      <c r="C1755">
        <v>2010</v>
      </c>
      <c r="E1755" t="s">
        <v>1301</v>
      </c>
      <c r="F1755">
        <v>72</v>
      </c>
      <c r="G1755" t="s">
        <v>967</v>
      </c>
      <c r="H1755" t="s">
        <v>869</v>
      </c>
      <c r="P1755">
        <v>13.3</v>
      </c>
      <c r="Q1755">
        <v>-1.1100000000000001</v>
      </c>
      <c r="R1755">
        <v>0</v>
      </c>
      <c r="S1755">
        <v>14.41</v>
      </c>
      <c r="U1755">
        <v>333</v>
      </c>
      <c r="V1755" s="8">
        <v>40155</v>
      </c>
    </row>
    <row r="1756" spans="1:22" x14ac:dyDescent="0.2">
      <c r="A1756" t="s">
        <v>807</v>
      </c>
      <c r="B1756">
        <v>6</v>
      </c>
      <c r="C1756">
        <v>2010</v>
      </c>
      <c r="E1756" t="s">
        <v>1301</v>
      </c>
      <c r="F1756">
        <v>72.5</v>
      </c>
      <c r="G1756" t="s">
        <v>968</v>
      </c>
      <c r="H1756" t="s">
        <v>869</v>
      </c>
      <c r="P1756">
        <v>12.99</v>
      </c>
      <c r="Q1756">
        <v>-1.1000000000000001</v>
      </c>
      <c r="R1756">
        <v>0</v>
      </c>
      <c r="S1756">
        <v>14.09</v>
      </c>
      <c r="U1756">
        <v>34</v>
      </c>
      <c r="V1756" s="8">
        <v>40155</v>
      </c>
    </row>
    <row r="1757" spans="1:22" x14ac:dyDescent="0.2">
      <c r="A1757" t="s">
        <v>807</v>
      </c>
      <c r="B1757">
        <v>6</v>
      </c>
      <c r="C1757">
        <v>2010</v>
      </c>
      <c r="E1757" t="s">
        <v>1301</v>
      </c>
      <c r="F1757">
        <v>73</v>
      </c>
      <c r="G1757" t="s">
        <v>969</v>
      </c>
      <c r="H1757" t="s">
        <v>869</v>
      </c>
      <c r="P1757">
        <v>12.68</v>
      </c>
      <c r="Q1757">
        <v>-1.08</v>
      </c>
      <c r="R1757">
        <v>0</v>
      </c>
      <c r="S1757">
        <v>13.76</v>
      </c>
      <c r="U1757">
        <v>1037</v>
      </c>
      <c r="V1757" s="8">
        <v>40155</v>
      </c>
    </row>
    <row r="1758" spans="1:22" x14ac:dyDescent="0.2">
      <c r="A1758" t="s">
        <v>807</v>
      </c>
      <c r="B1758">
        <v>6</v>
      </c>
      <c r="C1758">
        <v>2010</v>
      </c>
      <c r="E1758" t="s">
        <v>1301</v>
      </c>
      <c r="F1758">
        <v>73.400000000000006</v>
      </c>
      <c r="G1758" t="s">
        <v>970</v>
      </c>
      <c r="H1758" t="s">
        <v>869</v>
      </c>
      <c r="P1758">
        <v>12.43</v>
      </c>
      <c r="Q1758">
        <v>-1.07</v>
      </c>
      <c r="R1758">
        <v>0</v>
      </c>
      <c r="S1758">
        <v>13.5</v>
      </c>
      <c r="U1758">
        <v>50</v>
      </c>
      <c r="V1758" s="8">
        <v>40155</v>
      </c>
    </row>
    <row r="1759" spans="1:22" x14ac:dyDescent="0.2">
      <c r="A1759" t="s">
        <v>807</v>
      </c>
      <c r="B1759">
        <v>6</v>
      </c>
      <c r="C1759">
        <v>2010</v>
      </c>
      <c r="E1759" t="s">
        <v>1301</v>
      </c>
      <c r="F1759">
        <v>73.5</v>
      </c>
      <c r="G1759" t="s">
        <v>971</v>
      </c>
      <c r="H1759" t="s">
        <v>869</v>
      </c>
      <c r="P1759">
        <v>12.38</v>
      </c>
      <c r="Q1759">
        <v>-1.07</v>
      </c>
      <c r="R1759">
        <v>0</v>
      </c>
      <c r="S1759">
        <v>13.45</v>
      </c>
      <c r="U1759">
        <v>400</v>
      </c>
      <c r="V1759" s="8">
        <v>40155</v>
      </c>
    </row>
    <row r="1760" spans="1:22" x14ac:dyDescent="0.2">
      <c r="A1760" t="s">
        <v>807</v>
      </c>
      <c r="B1760">
        <v>6</v>
      </c>
      <c r="C1760">
        <v>2010</v>
      </c>
      <c r="E1760" t="s">
        <v>1301</v>
      </c>
      <c r="F1760">
        <v>73.75</v>
      </c>
      <c r="G1760" t="s">
        <v>972</v>
      </c>
      <c r="H1760" t="s">
        <v>869</v>
      </c>
      <c r="P1760">
        <v>12.21</v>
      </c>
      <c r="Q1760">
        <v>-1.06</v>
      </c>
      <c r="R1760">
        <v>0</v>
      </c>
      <c r="S1760">
        <v>13.27</v>
      </c>
      <c r="U1760">
        <v>1</v>
      </c>
      <c r="V1760" s="8">
        <v>40155</v>
      </c>
    </row>
    <row r="1761" spans="1:22" x14ac:dyDescent="0.2">
      <c r="A1761" t="s">
        <v>807</v>
      </c>
      <c r="B1761">
        <v>6</v>
      </c>
      <c r="C1761">
        <v>2010</v>
      </c>
      <c r="E1761" t="s">
        <v>1301</v>
      </c>
      <c r="F1761">
        <v>74</v>
      </c>
      <c r="G1761" t="s">
        <v>973</v>
      </c>
      <c r="H1761" t="s">
        <v>869</v>
      </c>
      <c r="P1761">
        <v>12.08</v>
      </c>
      <c r="Q1761">
        <v>-1.05</v>
      </c>
      <c r="R1761">
        <v>0</v>
      </c>
      <c r="S1761">
        <v>13.13</v>
      </c>
      <c r="U1761">
        <v>1275</v>
      </c>
      <c r="V1761" s="8">
        <v>40155</v>
      </c>
    </row>
    <row r="1762" spans="1:22" x14ac:dyDescent="0.2">
      <c r="A1762" t="s">
        <v>807</v>
      </c>
      <c r="B1762">
        <v>6</v>
      </c>
      <c r="C1762">
        <v>2010</v>
      </c>
      <c r="E1762" t="s">
        <v>1301</v>
      </c>
      <c r="F1762">
        <v>74.5</v>
      </c>
      <c r="G1762" t="s">
        <v>974</v>
      </c>
      <c r="H1762" t="s">
        <v>869</v>
      </c>
      <c r="P1762">
        <v>11.78</v>
      </c>
      <c r="Q1762">
        <v>-1.04</v>
      </c>
      <c r="R1762">
        <v>0</v>
      </c>
      <c r="S1762">
        <v>12.82</v>
      </c>
      <c r="U1762">
        <v>1150</v>
      </c>
      <c r="V1762" s="8">
        <v>40155</v>
      </c>
    </row>
    <row r="1763" spans="1:22" x14ac:dyDescent="0.2">
      <c r="A1763" t="s">
        <v>807</v>
      </c>
      <c r="B1763">
        <v>6</v>
      </c>
      <c r="C1763">
        <v>2010</v>
      </c>
      <c r="E1763" t="s">
        <v>1301</v>
      </c>
      <c r="F1763">
        <v>75</v>
      </c>
      <c r="G1763" t="s">
        <v>975</v>
      </c>
      <c r="H1763" t="s">
        <v>869</v>
      </c>
      <c r="P1763">
        <v>11.5</v>
      </c>
      <c r="Q1763">
        <v>-1.01</v>
      </c>
      <c r="R1763">
        <v>0</v>
      </c>
      <c r="S1763">
        <v>12.51</v>
      </c>
      <c r="U1763">
        <v>2633</v>
      </c>
      <c r="V1763" s="8">
        <v>40155</v>
      </c>
    </row>
    <row r="1764" spans="1:22" x14ac:dyDescent="0.2">
      <c r="A1764" t="s">
        <v>807</v>
      </c>
      <c r="B1764">
        <v>6</v>
      </c>
      <c r="C1764">
        <v>2010</v>
      </c>
      <c r="E1764" t="s">
        <v>1301</v>
      </c>
      <c r="F1764">
        <v>75.5</v>
      </c>
      <c r="G1764" t="s">
        <v>976</v>
      </c>
      <c r="H1764" t="s">
        <v>869</v>
      </c>
      <c r="P1764">
        <v>11.22</v>
      </c>
      <c r="Q1764">
        <v>-0.99</v>
      </c>
      <c r="R1764">
        <v>0</v>
      </c>
      <c r="S1764">
        <v>12.21</v>
      </c>
      <c r="U1764">
        <v>240</v>
      </c>
      <c r="V1764" s="8">
        <v>40155</v>
      </c>
    </row>
    <row r="1765" spans="1:22" x14ac:dyDescent="0.2">
      <c r="A1765" t="s">
        <v>807</v>
      </c>
      <c r="B1765">
        <v>6</v>
      </c>
      <c r="C1765">
        <v>2010</v>
      </c>
      <c r="E1765" t="s">
        <v>1301</v>
      </c>
      <c r="F1765">
        <v>76</v>
      </c>
      <c r="G1765" t="s">
        <v>977</v>
      </c>
      <c r="H1765" t="s">
        <v>869</v>
      </c>
      <c r="P1765">
        <v>10.94</v>
      </c>
      <c r="Q1765">
        <v>-0.97</v>
      </c>
      <c r="R1765">
        <v>0</v>
      </c>
      <c r="S1765">
        <v>11.91</v>
      </c>
      <c r="U1765">
        <v>905</v>
      </c>
      <c r="V1765" s="8">
        <v>40155</v>
      </c>
    </row>
    <row r="1766" spans="1:22" x14ac:dyDescent="0.2">
      <c r="A1766" t="s">
        <v>807</v>
      </c>
      <c r="B1766">
        <v>6</v>
      </c>
      <c r="C1766">
        <v>2010</v>
      </c>
      <c r="E1766" t="s">
        <v>1301</v>
      </c>
      <c r="F1766">
        <v>76.5</v>
      </c>
      <c r="G1766" t="s">
        <v>978</v>
      </c>
      <c r="H1766" t="s">
        <v>869</v>
      </c>
      <c r="P1766">
        <v>10.67</v>
      </c>
      <c r="Q1766">
        <v>-0.96</v>
      </c>
      <c r="R1766">
        <v>0</v>
      </c>
      <c r="S1766">
        <v>11.63</v>
      </c>
      <c r="U1766">
        <v>75</v>
      </c>
      <c r="V1766" s="8">
        <v>40155</v>
      </c>
    </row>
    <row r="1767" spans="1:22" x14ac:dyDescent="0.2">
      <c r="A1767" t="s">
        <v>807</v>
      </c>
      <c r="B1767">
        <v>6</v>
      </c>
      <c r="C1767">
        <v>2010</v>
      </c>
      <c r="E1767" t="s">
        <v>1301</v>
      </c>
      <c r="F1767">
        <v>76.75</v>
      </c>
      <c r="G1767" t="s">
        <v>979</v>
      </c>
      <c r="H1767" t="s">
        <v>869</v>
      </c>
      <c r="P1767">
        <v>10.53</v>
      </c>
      <c r="Q1767">
        <v>-0.95</v>
      </c>
      <c r="R1767">
        <v>0</v>
      </c>
      <c r="S1767">
        <v>11.48</v>
      </c>
      <c r="U1767">
        <v>1</v>
      </c>
      <c r="V1767" s="8">
        <v>40155</v>
      </c>
    </row>
    <row r="1768" spans="1:22" x14ac:dyDescent="0.2">
      <c r="A1768" t="s">
        <v>807</v>
      </c>
      <c r="B1768">
        <v>6</v>
      </c>
      <c r="C1768">
        <v>2010</v>
      </c>
      <c r="E1768" t="s">
        <v>1301</v>
      </c>
      <c r="F1768">
        <v>77</v>
      </c>
      <c r="G1768" t="s">
        <v>980</v>
      </c>
      <c r="H1768" t="s">
        <v>869</v>
      </c>
      <c r="P1768">
        <v>10.41</v>
      </c>
      <c r="Q1768">
        <v>-0.94</v>
      </c>
      <c r="R1768">
        <v>0</v>
      </c>
      <c r="S1768">
        <v>11.35</v>
      </c>
      <c r="U1768">
        <v>400</v>
      </c>
      <c r="V1768" s="8">
        <v>40155</v>
      </c>
    </row>
    <row r="1769" spans="1:22" x14ac:dyDescent="0.2">
      <c r="A1769" t="s">
        <v>807</v>
      </c>
      <c r="B1769">
        <v>6</v>
      </c>
      <c r="C1769">
        <v>2010</v>
      </c>
      <c r="E1769" t="s">
        <v>1301</v>
      </c>
      <c r="F1769">
        <v>77.5</v>
      </c>
      <c r="G1769" t="s">
        <v>981</v>
      </c>
      <c r="H1769" t="s">
        <v>869</v>
      </c>
      <c r="P1769">
        <v>10.15</v>
      </c>
      <c r="Q1769">
        <v>-0.93</v>
      </c>
      <c r="R1769">
        <v>0</v>
      </c>
      <c r="S1769">
        <v>11.08</v>
      </c>
      <c r="U1769">
        <v>320</v>
      </c>
      <c r="V1769" s="8">
        <v>40155</v>
      </c>
    </row>
    <row r="1770" spans="1:22" x14ac:dyDescent="0.2">
      <c r="A1770" t="s">
        <v>807</v>
      </c>
      <c r="B1770">
        <v>6</v>
      </c>
      <c r="C1770">
        <v>2010</v>
      </c>
      <c r="E1770" t="s">
        <v>1301</v>
      </c>
      <c r="F1770">
        <v>77.75</v>
      </c>
      <c r="G1770" t="s">
        <v>982</v>
      </c>
      <c r="H1770" t="s">
        <v>869</v>
      </c>
      <c r="P1770">
        <v>10.01</v>
      </c>
      <c r="Q1770">
        <v>-0.92</v>
      </c>
      <c r="R1770">
        <v>0</v>
      </c>
      <c r="S1770">
        <v>10.93</v>
      </c>
      <c r="U1770">
        <v>50</v>
      </c>
      <c r="V1770" s="8">
        <v>40155</v>
      </c>
    </row>
    <row r="1771" spans="1:22" x14ac:dyDescent="0.2">
      <c r="A1771" t="s">
        <v>807</v>
      </c>
      <c r="B1771">
        <v>6</v>
      </c>
      <c r="C1771">
        <v>2010</v>
      </c>
      <c r="E1771" t="s">
        <v>1301</v>
      </c>
      <c r="F1771">
        <v>78</v>
      </c>
      <c r="G1771" t="s">
        <v>3171</v>
      </c>
      <c r="H1771" t="s">
        <v>869</v>
      </c>
      <c r="P1771">
        <v>9.89</v>
      </c>
      <c r="Q1771">
        <v>-0.92</v>
      </c>
      <c r="R1771">
        <v>0</v>
      </c>
      <c r="S1771">
        <v>10.81</v>
      </c>
      <c r="U1771">
        <v>525</v>
      </c>
      <c r="V1771" s="8">
        <v>40155</v>
      </c>
    </row>
    <row r="1772" spans="1:22" x14ac:dyDescent="0.2">
      <c r="A1772" t="s">
        <v>807</v>
      </c>
      <c r="B1772">
        <v>6</v>
      </c>
      <c r="C1772">
        <v>2010</v>
      </c>
      <c r="E1772" t="s">
        <v>1301</v>
      </c>
      <c r="F1772">
        <v>78.5</v>
      </c>
      <c r="G1772" t="s">
        <v>3172</v>
      </c>
      <c r="H1772" t="s">
        <v>869</v>
      </c>
      <c r="P1772">
        <v>9.64</v>
      </c>
      <c r="Q1772">
        <v>-0.9</v>
      </c>
      <c r="R1772">
        <v>0</v>
      </c>
      <c r="S1772">
        <v>10.54</v>
      </c>
      <c r="U1772">
        <v>620</v>
      </c>
      <c r="V1772" s="8">
        <v>40155</v>
      </c>
    </row>
    <row r="1773" spans="1:22" x14ac:dyDescent="0.2">
      <c r="A1773" t="s">
        <v>807</v>
      </c>
      <c r="B1773">
        <v>6</v>
      </c>
      <c r="C1773">
        <v>2010</v>
      </c>
      <c r="E1773" t="s">
        <v>1301</v>
      </c>
      <c r="F1773">
        <v>79</v>
      </c>
      <c r="G1773" t="s">
        <v>3173</v>
      </c>
      <c r="H1773" t="s">
        <v>869</v>
      </c>
      <c r="P1773">
        <v>9.39</v>
      </c>
      <c r="Q1773">
        <v>-0.89</v>
      </c>
      <c r="R1773">
        <v>0</v>
      </c>
      <c r="S1773">
        <v>10.28</v>
      </c>
      <c r="U1773">
        <v>1411</v>
      </c>
      <c r="V1773" s="8">
        <v>40155</v>
      </c>
    </row>
    <row r="1774" spans="1:22" x14ac:dyDescent="0.2">
      <c r="A1774" t="s">
        <v>807</v>
      </c>
      <c r="B1774">
        <v>6</v>
      </c>
      <c r="C1774">
        <v>2010</v>
      </c>
      <c r="E1774" t="s">
        <v>1301</v>
      </c>
      <c r="F1774">
        <v>79.25</v>
      </c>
      <c r="G1774" t="s">
        <v>3174</v>
      </c>
      <c r="H1774" t="s">
        <v>869</v>
      </c>
      <c r="P1774">
        <v>9.25</v>
      </c>
      <c r="Q1774">
        <v>-0.89</v>
      </c>
      <c r="R1774">
        <v>0</v>
      </c>
      <c r="S1774">
        <v>10.14</v>
      </c>
      <c r="U1774">
        <v>25</v>
      </c>
      <c r="V1774" s="8">
        <v>40155</v>
      </c>
    </row>
    <row r="1775" spans="1:22" x14ac:dyDescent="0.2">
      <c r="A1775" t="s">
        <v>807</v>
      </c>
      <c r="B1775">
        <v>6</v>
      </c>
      <c r="C1775">
        <v>2010</v>
      </c>
      <c r="E1775" t="s">
        <v>1301</v>
      </c>
      <c r="F1775">
        <v>79.5</v>
      </c>
      <c r="G1775" t="s">
        <v>3175</v>
      </c>
      <c r="H1775" t="s">
        <v>869</v>
      </c>
      <c r="P1775">
        <v>9.14</v>
      </c>
      <c r="Q1775">
        <v>-0.88</v>
      </c>
      <c r="R1775">
        <v>0</v>
      </c>
      <c r="S1775">
        <v>10.02</v>
      </c>
      <c r="U1775">
        <v>110</v>
      </c>
      <c r="V1775" s="8">
        <v>40155</v>
      </c>
    </row>
    <row r="1776" spans="1:22" x14ac:dyDescent="0.2">
      <c r="A1776" t="s">
        <v>807</v>
      </c>
      <c r="B1776">
        <v>6</v>
      </c>
      <c r="C1776">
        <v>2010</v>
      </c>
      <c r="E1776" t="s">
        <v>1301</v>
      </c>
      <c r="F1776">
        <v>80</v>
      </c>
      <c r="G1776" t="s">
        <v>3176</v>
      </c>
      <c r="H1776" t="s">
        <v>869</v>
      </c>
      <c r="P1776">
        <v>8.91</v>
      </c>
      <c r="Q1776">
        <v>-0.86</v>
      </c>
      <c r="R1776">
        <v>25</v>
      </c>
      <c r="S1776">
        <v>9.77</v>
      </c>
      <c r="U1776">
        <v>1977</v>
      </c>
      <c r="V1776" s="8">
        <v>40155</v>
      </c>
    </row>
    <row r="1777" spans="1:22" x14ac:dyDescent="0.2">
      <c r="A1777" t="s">
        <v>807</v>
      </c>
      <c r="B1777">
        <v>6</v>
      </c>
      <c r="C1777">
        <v>2010</v>
      </c>
      <c r="E1777" t="s">
        <v>1301</v>
      </c>
      <c r="F1777">
        <v>80.5</v>
      </c>
      <c r="G1777" t="s">
        <v>3177</v>
      </c>
      <c r="H1777" t="s">
        <v>869</v>
      </c>
      <c r="P1777">
        <v>8.68</v>
      </c>
      <c r="Q1777">
        <v>-0.84</v>
      </c>
      <c r="R1777">
        <v>0</v>
      </c>
      <c r="S1777">
        <v>9.52</v>
      </c>
      <c r="U1777">
        <v>100</v>
      </c>
      <c r="V1777" s="8">
        <v>40155</v>
      </c>
    </row>
    <row r="1778" spans="1:22" x14ac:dyDescent="0.2">
      <c r="A1778" t="s">
        <v>807</v>
      </c>
      <c r="B1778">
        <v>6</v>
      </c>
      <c r="C1778">
        <v>2010</v>
      </c>
      <c r="E1778" t="s">
        <v>1301</v>
      </c>
      <c r="F1778">
        <v>81</v>
      </c>
      <c r="G1778" t="s">
        <v>3178</v>
      </c>
      <c r="H1778" t="s">
        <v>869</v>
      </c>
      <c r="P1778">
        <v>8.4600000000000009</v>
      </c>
      <c r="Q1778">
        <v>-0.81</v>
      </c>
      <c r="R1778">
        <v>0</v>
      </c>
      <c r="S1778">
        <v>9.27</v>
      </c>
      <c r="U1778">
        <v>150</v>
      </c>
      <c r="V1778" s="8">
        <v>40155</v>
      </c>
    </row>
    <row r="1779" spans="1:22" x14ac:dyDescent="0.2">
      <c r="A1779" t="s">
        <v>807</v>
      </c>
      <c r="B1779">
        <v>6</v>
      </c>
      <c r="C1779">
        <v>2010</v>
      </c>
      <c r="E1779" t="s">
        <v>1301</v>
      </c>
      <c r="F1779">
        <v>81.5</v>
      </c>
      <c r="G1779" t="s">
        <v>3179</v>
      </c>
      <c r="H1779" t="s">
        <v>869</v>
      </c>
      <c r="P1779">
        <v>8.24</v>
      </c>
      <c r="Q1779">
        <v>-0.8</v>
      </c>
      <c r="R1779">
        <v>0</v>
      </c>
      <c r="S1779">
        <v>9.0399999999999991</v>
      </c>
      <c r="T1779">
        <v>90</v>
      </c>
      <c r="U1779">
        <v>276</v>
      </c>
      <c r="V1779" s="8">
        <v>40155</v>
      </c>
    </row>
    <row r="1780" spans="1:22" x14ac:dyDescent="0.2">
      <c r="A1780" t="s">
        <v>807</v>
      </c>
      <c r="B1780">
        <v>6</v>
      </c>
      <c r="C1780">
        <v>2010</v>
      </c>
      <c r="E1780" t="s">
        <v>1301</v>
      </c>
      <c r="F1780">
        <v>81.75</v>
      </c>
      <c r="G1780" t="s">
        <v>3180</v>
      </c>
      <c r="H1780" t="s">
        <v>869</v>
      </c>
      <c r="P1780">
        <v>8.14</v>
      </c>
      <c r="Q1780">
        <v>-0.79</v>
      </c>
      <c r="R1780">
        <v>0</v>
      </c>
      <c r="S1780">
        <v>8.93</v>
      </c>
      <c r="U1780">
        <v>50</v>
      </c>
      <c r="V1780" s="8">
        <v>40155</v>
      </c>
    </row>
    <row r="1781" spans="1:22" x14ac:dyDescent="0.2">
      <c r="A1781" t="s">
        <v>807</v>
      </c>
      <c r="B1781">
        <v>6</v>
      </c>
      <c r="C1781">
        <v>2010</v>
      </c>
      <c r="E1781" t="s">
        <v>1301</v>
      </c>
      <c r="F1781">
        <v>82</v>
      </c>
      <c r="G1781" t="s">
        <v>3181</v>
      </c>
      <c r="H1781" t="s">
        <v>869</v>
      </c>
      <c r="P1781">
        <v>8.02</v>
      </c>
      <c r="Q1781">
        <v>-0.79</v>
      </c>
      <c r="R1781">
        <v>0</v>
      </c>
      <c r="S1781">
        <v>8.81</v>
      </c>
      <c r="T1781">
        <v>30</v>
      </c>
      <c r="U1781">
        <v>565</v>
      </c>
      <c r="V1781" s="8">
        <v>40155</v>
      </c>
    </row>
    <row r="1782" spans="1:22" x14ac:dyDescent="0.2">
      <c r="A1782" t="s">
        <v>807</v>
      </c>
      <c r="B1782">
        <v>6</v>
      </c>
      <c r="C1782">
        <v>2010</v>
      </c>
      <c r="E1782" t="s">
        <v>1301</v>
      </c>
      <c r="F1782">
        <v>82.5</v>
      </c>
      <c r="G1782" t="s">
        <v>3182</v>
      </c>
      <c r="H1782" t="s">
        <v>869</v>
      </c>
      <c r="P1782">
        <v>7.81</v>
      </c>
      <c r="Q1782">
        <v>-0.78</v>
      </c>
      <c r="R1782">
        <v>0</v>
      </c>
      <c r="S1782">
        <v>8.59</v>
      </c>
      <c r="U1782">
        <v>151</v>
      </c>
      <c r="V1782" s="8">
        <v>40155</v>
      </c>
    </row>
    <row r="1783" spans="1:22" x14ac:dyDescent="0.2">
      <c r="A1783" t="s">
        <v>807</v>
      </c>
      <c r="B1783">
        <v>6</v>
      </c>
      <c r="C1783">
        <v>2010</v>
      </c>
      <c r="E1783" t="s">
        <v>1301</v>
      </c>
      <c r="F1783">
        <v>83</v>
      </c>
      <c r="G1783" t="s">
        <v>3183</v>
      </c>
      <c r="H1783" t="s">
        <v>869</v>
      </c>
      <c r="P1783">
        <v>7.61</v>
      </c>
      <c r="Q1783">
        <v>-0.75</v>
      </c>
      <c r="R1783">
        <v>0</v>
      </c>
      <c r="S1783">
        <v>8.36</v>
      </c>
      <c r="U1783">
        <v>333</v>
      </c>
      <c r="V1783" s="8">
        <v>40155</v>
      </c>
    </row>
    <row r="1784" spans="1:22" x14ac:dyDescent="0.2">
      <c r="A1784" t="s">
        <v>807</v>
      </c>
      <c r="B1784">
        <v>6</v>
      </c>
      <c r="C1784">
        <v>2010</v>
      </c>
      <c r="E1784" t="s">
        <v>1301</v>
      </c>
      <c r="F1784">
        <v>83.5</v>
      </c>
      <c r="G1784" t="s">
        <v>3184</v>
      </c>
      <c r="H1784" t="s">
        <v>869</v>
      </c>
      <c r="P1784">
        <v>7.4</v>
      </c>
      <c r="Q1784">
        <v>-0.75</v>
      </c>
      <c r="R1784">
        <v>0</v>
      </c>
      <c r="S1784">
        <v>8.15</v>
      </c>
      <c r="U1784">
        <v>178</v>
      </c>
      <c r="V1784" s="8">
        <v>40155</v>
      </c>
    </row>
    <row r="1785" spans="1:22" x14ac:dyDescent="0.2">
      <c r="A1785" t="s">
        <v>807</v>
      </c>
      <c r="B1785">
        <v>6</v>
      </c>
      <c r="C1785">
        <v>2010</v>
      </c>
      <c r="E1785" t="s">
        <v>1301</v>
      </c>
      <c r="F1785">
        <v>84</v>
      </c>
      <c r="G1785" t="s">
        <v>3185</v>
      </c>
      <c r="H1785" t="s">
        <v>869</v>
      </c>
      <c r="P1785">
        <v>7.2</v>
      </c>
      <c r="Q1785">
        <v>-0.73</v>
      </c>
      <c r="R1785">
        <v>0</v>
      </c>
      <c r="S1785">
        <v>7.93</v>
      </c>
      <c r="U1785">
        <v>178</v>
      </c>
      <c r="V1785" s="8">
        <v>40155</v>
      </c>
    </row>
    <row r="1786" spans="1:22" x14ac:dyDescent="0.2">
      <c r="A1786" t="s">
        <v>807</v>
      </c>
      <c r="B1786">
        <v>6</v>
      </c>
      <c r="C1786">
        <v>2010</v>
      </c>
      <c r="E1786" t="s">
        <v>1301</v>
      </c>
      <c r="F1786">
        <v>84.5</v>
      </c>
      <c r="G1786" t="s">
        <v>3186</v>
      </c>
      <c r="H1786" t="s">
        <v>869</v>
      </c>
      <c r="P1786">
        <v>7.01</v>
      </c>
      <c r="Q1786">
        <v>-0.71</v>
      </c>
      <c r="R1786">
        <v>0</v>
      </c>
      <c r="S1786">
        <v>7.72</v>
      </c>
      <c r="U1786">
        <v>340</v>
      </c>
      <c r="V1786" s="8">
        <v>40155</v>
      </c>
    </row>
    <row r="1787" spans="1:22" x14ac:dyDescent="0.2">
      <c r="A1787" t="s">
        <v>807</v>
      </c>
      <c r="B1787">
        <v>6</v>
      </c>
      <c r="C1787">
        <v>2010</v>
      </c>
      <c r="E1787" t="s">
        <v>1301</v>
      </c>
      <c r="F1787">
        <v>85</v>
      </c>
      <c r="G1787" t="s">
        <v>3187</v>
      </c>
      <c r="H1787" t="s">
        <v>869</v>
      </c>
      <c r="P1787">
        <v>6.82</v>
      </c>
      <c r="Q1787">
        <v>-0.7</v>
      </c>
      <c r="R1787">
        <v>0</v>
      </c>
      <c r="S1787">
        <v>7.52</v>
      </c>
      <c r="U1787">
        <v>2635</v>
      </c>
      <c r="V1787" s="8">
        <v>40155</v>
      </c>
    </row>
    <row r="1788" spans="1:22" x14ac:dyDescent="0.2">
      <c r="A1788" t="s">
        <v>807</v>
      </c>
      <c r="B1788">
        <v>6</v>
      </c>
      <c r="C1788">
        <v>2010</v>
      </c>
      <c r="E1788" t="s">
        <v>1301</v>
      </c>
      <c r="F1788">
        <v>85.25</v>
      </c>
      <c r="G1788" t="s">
        <v>3188</v>
      </c>
      <c r="H1788" t="s">
        <v>869</v>
      </c>
      <c r="P1788">
        <v>6.73</v>
      </c>
      <c r="Q1788">
        <v>-0.69</v>
      </c>
      <c r="R1788">
        <v>0</v>
      </c>
      <c r="S1788">
        <v>7.42</v>
      </c>
      <c r="U1788">
        <v>25</v>
      </c>
      <c r="V1788" s="8">
        <v>40155</v>
      </c>
    </row>
    <row r="1789" spans="1:22" x14ac:dyDescent="0.2">
      <c r="A1789" t="s">
        <v>807</v>
      </c>
      <c r="B1789">
        <v>6</v>
      </c>
      <c r="C1789">
        <v>2010</v>
      </c>
      <c r="E1789" t="s">
        <v>1301</v>
      </c>
      <c r="F1789">
        <v>85.5</v>
      </c>
      <c r="G1789" t="s">
        <v>3189</v>
      </c>
      <c r="H1789" t="s">
        <v>869</v>
      </c>
      <c r="P1789">
        <v>6.63</v>
      </c>
      <c r="Q1789">
        <v>-0.69</v>
      </c>
      <c r="R1789">
        <v>0</v>
      </c>
      <c r="S1789">
        <v>7.32</v>
      </c>
      <c r="U1789">
        <v>60</v>
      </c>
      <c r="V1789" s="8">
        <v>40155</v>
      </c>
    </row>
    <row r="1790" spans="1:22" x14ac:dyDescent="0.2">
      <c r="A1790" t="s">
        <v>807</v>
      </c>
      <c r="B1790">
        <v>6</v>
      </c>
      <c r="C1790">
        <v>2010</v>
      </c>
      <c r="E1790" t="s">
        <v>1301</v>
      </c>
      <c r="F1790">
        <v>86</v>
      </c>
      <c r="G1790" t="s">
        <v>3190</v>
      </c>
      <c r="H1790" t="s">
        <v>869</v>
      </c>
      <c r="P1790">
        <v>6.45</v>
      </c>
      <c r="Q1790">
        <v>-0.67</v>
      </c>
      <c r="R1790">
        <v>0</v>
      </c>
      <c r="S1790">
        <v>7.12</v>
      </c>
      <c r="U1790">
        <v>132</v>
      </c>
      <c r="V1790" s="8">
        <v>40155</v>
      </c>
    </row>
    <row r="1791" spans="1:22" x14ac:dyDescent="0.2">
      <c r="A1791" t="s">
        <v>807</v>
      </c>
      <c r="B1791">
        <v>6</v>
      </c>
      <c r="C1791">
        <v>2010</v>
      </c>
      <c r="E1791" t="s">
        <v>1301</v>
      </c>
      <c r="F1791">
        <v>86.5</v>
      </c>
      <c r="G1791" t="s">
        <v>3191</v>
      </c>
      <c r="H1791" t="s">
        <v>869</v>
      </c>
      <c r="P1791">
        <v>6.27</v>
      </c>
      <c r="Q1791">
        <v>-0.65</v>
      </c>
      <c r="R1791">
        <v>0</v>
      </c>
      <c r="S1791">
        <v>6.92</v>
      </c>
      <c r="U1791">
        <v>140</v>
      </c>
      <c r="V1791" s="8">
        <v>40155</v>
      </c>
    </row>
    <row r="1792" spans="1:22" x14ac:dyDescent="0.2">
      <c r="A1792" t="s">
        <v>807</v>
      </c>
      <c r="B1792">
        <v>6</v>
      </c>
      <c r="C1792">
        <v>2010</v>
      </c>
      <c r="E1792" t="s">
        <v>1301</v>
      </c>
      <c r="F1792">
        <v>87</v>
      </c>
      <c r="G1792" t="s">
        <v>3192</v>
      </c>
      <c r="H1792" t="s">
        <v>869</v>
      </c>
      <c r="P1792">
        <v>6.09</v>
      </c>
      <c r="Q1792">
        <v>-0.64</v>
      </c>
      <c r="R1792">
        <v>0</v>
      </c>
      <c r="S1792">
        <v>6.73</v>
      </c>
      <c r="U1792">
        <v>275</v>
      </c>
      <c r="V1792" s="8">
        <v>40155</v>
      </c>
    </row>
    <row r="1793" spans="1:22" x14ac:dyDescent="0.2">
      <c r="A1793" t="s">
        <v>807</v>
      </c>
      <c r="B1793">
        <v>6</v>
      </c>
      <c r="C1793">
        <v>2010</v>
      </c>
      <c r="E1793" t="s">
        <v>1301</v>
      </c>
      <c r="F1793">
        <v>87.5</v>
      </c>
      <c r="G1793" t="s">
        <v>3193</v>
      </c>
      <c r="H1793" t="s">
        <v>869</v>
      </c>
      <c r="P1793">
        <v>5.92</v>
      </c>
      <c r="Q1793">
        <v>-0.63</v>
      </c>
      <c r="R1793">
        <v>0</v>
      </c>
      <c r="S1793">
        <v>6.55</v>
      </c>
      <c r="U1793">
        <v>13</v>
      </c>
      <c r="V1793" s="8">
        <v>40155</v>
      </c>
    </row>
    <row r="1794" spans="1:22" x14ac:dyDescent="0.2">
      <c r="A1794" t="s">
        <v>807</v>
      </c>
      <c r="B1794">
        <v>6</v>
      </c>
      <c r="C1794">
        <v>2010</v>
      </c>
      <c r="E1794" t="s">
        <v>1301</v>
      </c>
      <c r="F1794">
        <v>87.9</v>
      </c>
      <c r="G1794" t="s">
        <v>3194</v>
      </c>
      <c r="H1794" t="s">
        <v>869</v>
      </c>
      <c r="P1794">
        <v>5.79</v>
      </c>
      <c r="Q1794">
        <v>-0.62</v>
      </c>
      <c r="R1794">
        <v>0</v>
      </c>
      <c r="S1794">
        <v>6.41</v>
      </c>
      <c r="U1794">
        <v>25</v>
      </c>
      <c r="V1794" s="8">
        <v>40155</v>
      </c>
    </row>
    <row r="1795" spans="1:22" x14ac:dyDescent="0.2">
      <c r="A1795" t="s">
        <v>807</v>
      </c>
      <c r="B1795">
        <v>6</v>
      </c>
      <c r="C1795">
        <v>2010</v>
      </c>
      <c r="E1795" t="s">
        <v>1301</v>
      </c>
      <c r="F1795">
        <v>88</v>
      </c>
      <c r="G1795" t="s">
        <v>3195</v>
      </c>
      <c r="H1795" t="s">
        <v>869</v>
      </c>
      <c r="P1795">
        <v>5.75</v>
      </c>
      <c r="Q1795">
        <v>-0.62</v>
      </c>
      <c r="R1795">
        <v>0</v>
      </c>
      <c r="S1795">
        <v>6.37</v>
      </c>
      <c r="U1795">
        <v>100</v>
      </c>
      <c r="V1795" s="8">
        <v>40155</v>
      </c>
    </row>
    <row r="1796" spans="1:22" x14ac:dyDescent="0.2">
      <c r="A1796" t="s">
        <v>807</v>
      </c>
      <c r="B1796">
        <v>6</v>
      </c>
      <c r="C1796">
        <v>2010</v>
      </c>
      <c r="E1796" t="s">
        <v>1301</v>
      </c>
      <c r="F1796">
        <v>88.5</v>
      </c>
      <c r="G1796" t="s">
        <v>3196</v>
      </c>
      <c r="H1796" t="s">
        <v>869</v>
      </c>
      <c r="P1796">
        <v>5.58</v>
      </c>
      <c r="Q1796">
        <v>-0.61</v>
      </c>
      <c r="R1796">
        <v>0</v>
      </c>
      <c r="S1796">
        <v>6.19</v>
      </c>
      <c r="U1796">
        <v>290</v>
      </c>
      <c r="V1796" s="8">
        <v>40155</v>
      </c>
    </row>
    <row r="1797" spans="1:22" x14ac:dyDescent="0.2">
      <c r="A1797" t="s">
        <v>807</v>
      </c>
      <c r="B1797">
        <v>6</v>
      </c>
      <c r="C1797">
        <v>2010</v>
      </c>
      <c r="E1797" t="s">
        <v>1301</v>
      </c>
      <c r="F1797">
        <v>88.6</v>
      </c>
      <c r="G1797" t="s">
        <v>3197</v>
      </c>
      <c r="H1797" t="s">
        <v>869</v>
      </c>
      <c r="P1797">
        <v>5.55</v>
      </c>
      <c r="Q1797">
        <v>-0.61</v>
      </c>
      <c r="R1797">
        <v>0</v>
      </c>
      <c r="S1797">
        <v>6.16</v>
      </c>
      <c r="U1797">
        <v>25</v>
      </c>
      <c r="V1797" s="8">
        <v>40155</v>
      </c>
    </row>
    <row r="1798" spans="1:22" x14ac:dyDescent="0.2">
      <c r="A1798" t="s">
        <v>807</v>
      </c>
      <c r="B1798">
        <v>6</v>
      </c>
      <c r="C1798">
        <v>2010</v>
      </c>
      <c r="E1798" t="s">
        <v>1301</v>
      </c>
      <c r="F1798">
        <v>89</v>
      </c>
      <c r="G1798" t="s">
        <v>3198</v>
      </c>
      <c r="H1798" t="s">
        <v>869</v>
      </c>
      <c r="P1798">
        <v>5.42</v>
      </c>
      <c r="Q1798">
        <v>0</v>
      </c>
      <c r="R1798">
        <v>10</v>
      </c>
      <c r="V1798" s="8">
        <v>40155</v>
      </c>
    </row>
    <row r="1799" spans="1:22" x14ac:dyDescent="0.2">
      <c r="A1799" t="s">
        <v>807</v>
      </c>
      <c r="B1799">
        <v>6</v>
      </c>
      <c r="C1799">
        <v>2010</v>
      </c>
      <c r="E1799" t="s">
        <v>1301</v>
      </c>
      <c r="F1799">
        <v>90</v>
      </c>
      <c r="G1799" t="s">
        <v>3199</v>
      </c>
      <c r="H1799" t="s">
        <v>869</v>
      </c>
      <c r="P1799">
        <v>5.0999999999999996</v>
      </c>
      <c r="Q1799">
        <v>-0.57999999999999996</v>
      </c>
      <c r="R1799">
        <v>0</v>
      </c>
      <c r="S1799">
        <v>5.68</v>
      </c>
      <c r="U1799">
        <v>2848</v>
      </c>
      <c r="V1799" s="8">
        <v>40155</v>
      </c>
    </row>
    <row r="1800" spans="1:22" x14ac:dyDescent="0.2">
      <c r="A1800" t="s">
        <v>807</v>
      </c>
      <c r="B1800">
        <v>6</v>
      </c>
      <c r="C1800">
        <v>2010</v>
      </c>
      <c r="E1800" t="s">
        <v>1301</v>
      </c>
      <c r="F1800">
        <v>90.05</v>
      </c>
      <c r="G1800" t="s">
        <v>3200</v>
      </c>
      <c r="H1800" t="s">
        <v>869</v>
      </c>
      <c r="P1800">
        <v>5.09</v>
      </c>
      <c r="Q1800">
        <v>-0.56999999999999995</v>
      </c>
      <c r="R1800">
        <v>0</v>
      </c>
      <c r="S1800">
        <v>5.66</v>
      </c>
      <c r="U1800">
        <v>90</v>
      </c>
      <c r="V1800" s="8">
        <v>40155</v>
      </c>
    </row>
    <row r="1801" spans="1:22" x14ac:dyDescent="0.2">
      <c r="A1801" t="s">
        <v>807</v>
      </c>
      <c r="B1801">
        <v>6</v>
      </c>
      <c r="C1801">
        <v>2010</v>
      </c>
      <c r="E1801" t="s">
        <v>1301</v>
      </c>
      <c r="F1801">
        <v>90.1</v>
      </c>
      <c r="G1801" t="s">
        <v>3201</v>
      </c>
      <c r="H1801" t="s">
        <v>869</v>
      </c>
      <c r="P1801">
        <v>5.07</v>
      </c>
      <c r="Q1801">
        <v>-0.57999999999999996</v>
      </c>
      <c r="R1801">
        <v>0</v>
      </c>
      <c r="S1801">
        <v>5.65</v>
      </c>
      <c r="U1801">
        <v>120</v>
      </c>
      <c r="V1801" s="8">
        <v>40155</v>
      </c>
    </row>
    <row r="1802" spans="1:22" x14ac:dyDescent="0.2">
      <c r="A1802" t="s">
        <v>807</v>
      </c>
      <c r="B1802">
        <v>6</v>
      </c>
      <c r="C1802">
        <v>2010</v>
      </c>
      <c r="E1802" t="s">
        <v>1301</v>
      </c>
      <c r="F1802">
        <v>90.15</v>
      </c>
      <c r="G1802" t="s">
        <v>3202</v>
      </c>
      <c r="H1802" t="s">
        <v>869</v>
      </c>
      <c r="P1802">
        <v>5.0599999999999996</v>
      </c>
      <c r="Q1802">
        <v>-0.56999999999999995</v>
      </c>
      <c r="R1802">
        <v>0</v>
      </c>
      <c r="S1802">
        <v>5.63</v>
      </c>
      <c r="U1802">
        <v>60</v>
      </c>
      <c r="V1802" s="8">
        <v>40155</v>
      </c>
    </row>
    <row r="1803" spans="1:22" x14ac:dyDescent="0.2">
      <c r="A1803" t="s">
        <v>807</v>
      </c>
      <c r="B1803">
        <v>6</v>
      </c>
      <c r="C1803">
        <v>2010</v>
      </c>
      <c r="E1803" t="s">
        <v>1301</v>
      </c>
      <c r="F1803">
        <v>90.2</v>
      </c>
      <c r="G1803" t="s">
        <v>3203</v>
      </c>
      <c r="H1803" t="s">
        <v>869</v>
      </c>
      <c r="P1803">
        <v>5.05</v>
      </c>
      <c r="Q1803">
        <v>-0.56999999999999995</v>
      </c>
      <c r="R1803">
        <v>0</v>
      </c>
      <c r="S1803">
        <v>5.62</v>
      </c>
      <c r="U1803">
        <v>60</v>
      </c>
      <c r="V1803" s="8">
        <v>40155</v>
      </c>
    </row>
    <row r="1804" spans="1:22" x14ac:dyDescent="0.2">
      <c r="A1804" t="s">
        <v>807</v>
      </c>
      <c r="B1804">
        <v>6</v>
      </c>
      <c r="C1804">
        <v>2010</v>
      </c>
      <c r="E1804" t="s">
        <v>1301</v>
      </c>
      <c r="F1804">
        <v>90.5</v>
      </c>
      <c r="G1804" t="s">
        <v>3204</v>
      </c>
      <c r="H1804" t="s">
        <v>869</v>
      </c>
      <c r="P1804">
        <v>4.95</v>
      </c>
      <c r="Q1804">
        <v>-0.56000000000000005</v>
      </c>
      <c r="R1804">
        <v>0</v>
      </c>
      <c r="S1804">
        <v>5.51</v>
      </c>
      <c r="U1804">
        <v>85</v>
      </c>
      <c r="V1804" s="8">
        <v>40155</v>
      </c>
    </row>
    <row r="1805" spans="1:22" x14ac:dyDescent="0.2">
      <c r="A1805" t="s">
        <v>807</v>
      </c>
      <c r="B1805">
        <v>6</v>
      </c>
      <c r="C1805">
        <v>2010</v>
      </c>
      <c r="E1805" t="s">
        <v>1301</v>
      </c>
      <c r="F1805">
        <v>91</v>
      </c>
      <c r="G1805" t="s">
        <v>3205</v>
      </c>
      <c r="H1805" t="s">
        <v>869</v>
      </c>
      <c r="P1805">
        <v>4.8</v>
      </c>
      <c r="Q1805">
        <v>-0.55000000000000004</v>
      </c>
      <c r="R1805">
        <v>0</v>
      </c>
      <c r="S1805">
        <v>5.35</v>
      </c>
      <c r="U1805">
        <v>63</v>
      </c>
      <c r="V1805" s="8">
        <v>40155</v>
      </c>
    </row>
    <row r="1806" spans="1:22" x14ac:dyDescent="0.2">
      <c r="A1806" t="s">
        <v>807</v>
      </c>
      <c r="B1806">
        <v>6</v>
      </c>
      <c r="C1806">
        <v>2010</v>
      </c>
      <c r="E1806" t="s">
        <v>1301</v>
      </c>
      <c r="F1806">
        <v>91.5</v>
      </c>
      <c r="G1806" t="s">
        <v>3206</v>
      </c>
      <c r="H1806" t="s">
        <v>869</v>
      </c>
      <c r="P1806">
        <v>4.6500000000000004</v>
      </c>
      <c r="Q1806">
        <v>-0.54</v>
      </c>
      <c r="R1806">
        <v>0</v>
      </c>
      <c r="S1806">
        <v>5.19</v>
      </c>
      <c r="U1806">
        <v>50</v>
      </c>
      <c r="V1806" s="8">
        <v>40155</v>
      </c>
    </row>
    <row r="1807" spans="1:22" x14ac:dyDescent="0.2">
      <c r="A1807" t="s">
        <v>807</v>
      </c>
      <c r="B1807">
        <v>6</v>
      </c>
      <c r="C1807">
        <v>2010</v>
      </c>
      <c r="E1807" t="s">
        <v>1301</v>
      </c>
      <c r="F1807">
        <v>92.5</v>
      </c>
      <c r="G1807" t="s">
        <v>3207</v>
      </c>
      <c r="H1807" t="s">
        <v>869</v>
      </c>
      <c r="P1807">
        <v>4.37</v>
      </c>
      <c r="Q1807">
        <v>-0.51</v>
      </c>
      <c r="R1807">
        <v>0</v>
      </c>
      <c r="S1807">
        <v>4.88</v>
      </c>
      <c r="U1807">
        <v>25</v>
      </c>
      <c r="V1807" s="8">
        <v>40155</v>
      </c>
    </row>
    <row r="1808" spans="1:22" x14ac:dyDescent="0.2">
      <c r="A1808" t="s">
        <v>807</v>
      </c>
      <c r="B1808">
        <v>6</v>
      </c>
      <c r="C1808">
        <v>2010</v>
      </c>
      <c r="E1808" t="s">
        <v>1301</v>
      </c>
      <c r="F1808">
        <v>93</v>
      </c>
      <c r="G1808" t="s">
        <v>3208</v>
      </c>
      <c r="H1808" t="s">
        <v>869</v>
      </c>
      <c r="P1808">
        <v>4.24</v>
      </c>
      <c r="Q1808">
        <v>-0.49</v>
      </c>
      <c r="R1808">
        <v>0</v>
      </c>
      <c r="S1808">
        <v>4.7300000000000004</v>
      </c>
      <c r="U1808">
        <v>253</v>
      </c>
      <c r="V1808" s="8">
        <v>40155</v>
      </c>
    </row>
    <row r="1809" spans="1:22" x14ac:dyDescent="0.2">
      <c r="A1809" t="s">
        <v>807</v>
      </c>
      <c r="B1809">
        <v>6</v>
      </c>
      <c r="C1809">
        <v>2010</v>
      </c>
      <c r="E1809" t="s">
        <v>1301</v>
      </c>
      <c r="F1809">
        <v>93.5</v>
      </c>
      <c r="G1809" t="s">
        <v>3209</v>
      </c>
      <c r="H1809" t="s">
        <v>869</v>
      </c>
      <c r="P1809">
        <v>4.0999999999999996</v>
      </c>
      <c r="Q1809">
        <v>-0.49</v>
      </c>
      <c r="R1809">
        <v>0</v>
      </c>
      <c r="S1809">
        <v>4.59</v>
      </c>
      <c r="U1809">
        <v>10</v>
      </c>
      <c r="V1809" s="8">
        <v>40155</v>
      </c>
    </row>
    <row r="1810" spans="1:22" x14ac:dyDescent="0.2">
      <c r="A1810" t="s">
        <v>807</v>
      </c>
      <c r="B1810">
        <v>6</v>
      </c>
      <c r="C1810">
        <v>2010</v>
      </c>
      <c r="E1810" t="s">
        <v>1301</v>
      </c>
      <c r="F1810">
        <v>94</v>
      </c>
      <c r="G1810" t="s">
        <v>3210</v>
      </c>
      <c r="H1810" t="s">
        <v>869</v>
      </c>
      <c r="P1810">
        <v>3.97</v>
      </c>
      <c r="Q1810">
        <v>-0.48</v>
      </c>
      <c r="R1810">
        <v>0</v>
      </c>
      <c r="S1810">
        <v>4.45</v>
      </c>
      <c r="U1810">
        <v>35</v>
      </c>
      <c r="V1810" s="8">
        <v>40155</v>
      </c>
    </row>
    <row r="1811" spans="1:22" x14ac:dyDescent="0.2">
      <c r="A1811" t="s">
        <v>807</v>
      </c>
      <c r="B1811">
        <v>6</v>
      </c>
      <c r="C1811">
        <v>2010</v>
      </c>
      <c r="E1811" t="s">
        <v>1301</v>
      </c>
      <c r="F1811">
        <v>95</v>
      </c>
      <c r="G1811" t="s">
        <v>3211</v>
      </c>
      <c r="H1811" t="s">
        <v>869</v>
      </c>
      <c r="P1811">
        <v>3.72</v>
      </c>
      <c r="Q1811">
        <v>-0.45</v>
      </c>
      <c r="R1811">
        <v>0</v>
      </c>
      <c r="S1811">
        <v>4.17</v>
      </c>
      <c r="U1811">
        <v>1906</v>
      </c>
      <c r="V1811" s="8">
        <v>40155</v>
      </c>
    </row>
    <row r="1812" spans="1:22" x14ac:dyDescent="0.2">
      <c r="A1812" t="s">
        <v>807</v>
      </c>
      <c r="B1812">
        <v>6</v>
      </c>
      <c r="C1812">
        <v>2010</v>
      </c>
      <c r="E1812" t="s">
        <v>1301</v>
      </c>
      <c r="F1812">
        <v>95.5</v>
      </c>
      <c r="G1812" t="s">
        <v>3212</v>
      </c>
      <c r="H1812" t="s">
        <v>869</v>
      </c>
      <c r="P1812">
        <v>3.6</v>
      </c>
      <c r="Q1812">
        <v>-0.44</v>
      </c>
      <c r="R1812">
        <v>0</v>
      </c>
      <c r="S1812">
        <v>4.04</v>
      </c>
      <c r="U1812">
        <v>2</v>
      </c>
      <c r="V1812" s="8">
        <v>40155</v>
      </c>
    </row>
    <row r="1813" spans="1:22" x14ac:dyDescent="0.2">
      <c r="A1813" t="s">
        <v>807</v>
      </c>
      <c r="B1813">
        <v>6</v>
      </c>
      <c r="C1813">
        <v>2010</v>
      </c>
      <c r="E1813" t="s">
        <v>1301</v>
      </c>
      <c r="F1813">
        <v>96</v>
      </c>
      <c r="G1813" t="s">
        <v>3213</v>
      </c>
      <c r="H1813" t="s">
        <v>869</v>
      </c>
      <c r="P1813">
        <v>3.49</v>
      </c>
      <c r="Q1813">
        <v>-0.42</v>
      </c>
      <c r="R1813">
        <v>0</v>
      </c>
      <c r="S1813">
        <v>3.91</v>
      </c>
      <c r="U1813">
        <v>5</v>
      </c>
      <c r="V1813" s="8">
        <v>40155</v>
      </c>
    </row>
    <row r="1814" spans="1:22" x14ac:dyDescent="0.2">
      <c r="A1814" t="s">
        <v>807</v>
      </c>
      <c r="B1814">
        <v>6</v>
      </c>
      <c r="C1814">
        <v>2010</v>
      </c>
      <c r="E1814" t="s">
        <v>1301</v>
      </c>
      <c r="F1814">
        <v>97.5</v>
      </c>
      <c r="G1814" t="s">
        <v>3214</v>
      </c>
      <c r="H1814" t="s">
        <v>869</v>
      </c>
      <c r="P1814">
        <v>3.15</v>
      </c>
      <c r="Q1814">
        <v>-0.4</v>
      </c>
      <c r="R1814">
        <v>0</v>
      </c>
      <c r="S1814">
        <v>3.55</v>
      </c>
      <c r="U1814">
        <v>25</v>
      </c>
      <c r="V1814" s="8">
        <v>40155</v>
      </c>
    </row>
    <row r="1815" spans="1:22" x14ac:dyDescent="0.2">
      <c r="A1815" t="s">
        <v>807</v>
      </c>
      <c r="B1815">
        <v>6</v>
      </c>
      <c r="C1815">
        <v>2010</v>
      </c>
      <c r="E1815" t="s">
        <v>1301</v>
      </c>
      <c r="F1815">
        <v>98</v>
      </c>
      <c r="G1815" t="s">
        <v>3215</v>
      </c>
      <c r="H1815" t="s">
        <v>869</v>
      </c>
      <c r="P1815">
        <v>3.05</v>
      </c>
      <c r="Q1815">
        <v>-0.38</v>
      </c>
      <c r="R1815">
        <v>0</v>
      </c>
      <c r="S1815">
        <v>3.43</v>
      </c>
      <c r="U1815">
        <v>175</v>
      </c>
      <c r="V1815" s="8">
        <v>40155</v>
      </c>
    </row>
    <row r="1816" spans="1:22" x14ac:dyDescent="0.2">
      <c r="A1816" t="s">
        <v>807</v>
      </c>
      <c r="B1816">
        <v>6</v>
      </c>
      <c r="C1816">
        <v>2010</v>
      </c>
      <c r="E1816" t="s">
        <v>1301</v>
      </c>
      <c r="F1816">
        <v>98.5</v>
      </c>
      <c r="G1816" t="s">
        <v>3216</v>
      </c>
      <c r="H1816" t="s">
        <v>869</v>
      </c>
      <c r="P1816">
        <v>2.94</v>
      </c>
      <c r="Q1816">
        <v>-0.38</v>
      </c>
      <c r="R1816">
        <v>0</v>
      </c>
      <c r="S1816">
        <v>3.32</v>
      </c>
      <c r="U1816">
        <v>2</v>
      </c>
      <c r="V1816" s="8">
        <v>40155</v>
      </c>
    </row>
    <row r="1817" spans="1:22" x14ac:dyDescent="0.2">
      <c r="A1817" t="s">
        <v>807</v>
      </c>
      <c r="B1817">
        <v>6</v>
      </c>
      <c r="C1817">
        <v>2010</v>
      </c>
      <c r="E1817" t="s">
        <v>1301</v>
      </c>
      <c r="F1817">
        <v>99</v>
      </c>
      <c r="G1817" t="s">
        <v>3217</v>
      </c>
      <c r="H1817" t="s">
        <v>869</v>
      </c>
      <c r="P1817">
        <v>2.86</v>
      </c>
      <c r="Q1817">
        <v>-0.35</v>
      </c>
      <c r="R1817">
        <v>0</v>
      </c>
      <c r="S1817">
        <v>3.21</v>
      </c>
      <c r="U1817">
        <v>60</v>
      </c>
      <c r="V1817" s="8">
        <v>40155</v>
      </c>
    </row>
    <row r="1818" spans="1:22" x14ac:dyDescent="0.2">
      <c r="A1818" t="s">
        <v>807</v>
      </c>
      <c r="B1818">
        <v>6</v>
      </c>
      <c r="C1818">
        <v>2010</v>
      </c>
      <c r="E1818" t="s">
        <v>1301</v>
      </c>
      <c r="F1818">
        <v>99.5</v>
      </c>
      <c r="G1818" t="s">
        <v>3218</v>
      </c>
      <c r="H1818" t="s">
        <v>869</v>
      </c>
      <c r="P1818">
        <v>2.78</v>
      </c>
      <c r="Q1818">
        <v>-0.32</v>
      </c>
      <c r="R1818">
        <v>0</v>
      </c>
      <c r="S1818">
        <v>3.1</v>
      </c>
      <c r="U1818">
        <v>75</v>
      </c>
      <c r="V1818" s="8">
        <v>40155</v>
      </c>
    </row>
    <row r="1819" spans="1:22" x14ac:dyDescent="0.2">
      <c r="A1819" t="s">
        <v>807</v>
      </c>
      <c r="B1819">
        <v>6</v>
      </c>
      <c r="C1819">
        <v>2010</v>
      </c>
      <c r="E1819" t="s">
        <v>5087</v>
      </c>
      <c r="F1819">
        <v>100</v>
      </c>
      <c r="G1819" t="s">
        <v>3219</v>
      </c>
      <c r="H1819" t="s">
        <v>3220</v>
      </c>
      <c r="P1819">
        <v>23.15</v>
      </c>
      <c r="Q1819">
        <v>1.38</v>
      </c>
      <c r="R1819">
        <v>0</v>
      </c>
      <c r="S1819">
        <v>21.77</v>
      </c>
      <c r="U1819">
        <v>340</v>
      </c>
      <c r="V1819" s="8">
        <v>40155</v>
      </c>
    </row>
    <row r="1820" spans="1:22" x14ac:dyDescent="0.2">
      <c r="A1820" t="s">
        <v>807</v>
      </c>
      <c r="B1820">
        <v>6</v>
      </c>
      <c r="C1820">
        <v>2010</v>
      </c>
      <c r="E1820" t="s">
        <v>5087</v>
      </c>
      <c r="F1820">
        <v>102.75</v>
      </c>
      <c r="G1820" t="s">
        <v>3221</v>
      </c>
      <c r="H1820" t="s">
        <v>3220</v>
      </c>
      <c r="P1820">
        <v>25.51</v>
      </c>
      <c r="Q1820">
        <v>1.42</v>
      </c>
      <c r="R1820">
        <v>0</v>
      </c>
      <c r="S1820">
        <v>24.09</v>
      </c>
      <c r="U1820">
        <v>50</v>
      </c>
      <c r="V1820" s="8">
        <v>40155</v>
      </c>
    </row>
    <row r="1821" spans="1:22" x14ac:dyDescent="0.2">
      <c r="A1821" t="s">
        <v>807</v>
      </c>
      <c r="B1821">
        <v>6</v>
      </c>
      <c r="C1821">
        <v>2010</v>
      </c>
      <c r="E1821" t="s">
        <v>5087</v>
      </c>
      <c r="F1821">
        <v>106</v>
      </c>
      <c r="G1821" t="s">
        <v>3222</v>
      </c>
      <c r="H1821" t="s">
        <v>3220</v>
      </c>
      <c r="P1821">
        <v>28.37</v>
      </c>
      <c r="Q1821">
        <v>1.46</v>
      </c>
      <c r="R1821">
        <v>0</v>
      </c>
      <c r="S1821">
        <v>26.91</v>
      </c>
      <c r="U1821">
        <v>50</v>
      </c>
      <c r="V1821" s="8">
        <v>40155</v>
      </c>
    </row>
    <row r="1822" spans="1:22" x14ac:dyDescent="0.2">
      <c r="A1822" t="s">
        <v>807</v>
      </c>
      <c r="B1822">
        <v>6</v>
      </c>
      <c r="C1822">
        <v>2010</v>
      </c>
      <c r="E1822" t="s">
        <v>5087</v>
      </c>
      <c r="F1822">
        <v>107</v>
      </c>
      <c r="G1822" t="s">
        <v>3223</v>
      </c>
      <c r="H1822" t="s">
        <v>3220</v>
      </c>
      <c r="P1822">
        <v>29.27</v>
      </c>
      <c r="Q1822">
        <v>1.47</v>
      </c>
      <c r="R1822">
        <v>0</v>
      </c>
      <c r="S1822">
        <v>27.8</v>
      </c>
      <c r="V1822" s="8">
        <v>40155</v>
      </c>
    </row>
    <row r="1823" spans="1:22" x14ac:dyDescent="0.2">
      <c r="A1823" t="s">
        <v>807</v>
      </c>
      <c r="B1823">
        <v>6</v>
      </c>
      <c r="C1823">
        <v>2010</v>
      </c>
      <c r="E1823" t="s">
        <v>5087</v>
      </c>
      <c r="F1823">
        <v>107.5</v>
      </c>
      <c r="G1823" t="s">
        <v>3224</v>
      </c>
      <c r="H1823" t="s">
        <v>3220</v>
      </c>
      <c r="P1823">
        <v>29.72</v>
      </c>
      <c r="Q1823">
        <v>1.48</v>
      </c>
      <c r="R1823">
        <v>0</v>
      </c>
      <c r="S1823">
        <v>28.24</v>
      </c>
      <c r="U1823">
        <v>25</v>
      </c>
      <c r="V1823" s="8">
        <v>40155</v>
      </c>
    </row>
    <row r="1824" spans="1:22" x14ac:dyDescent="0.2">
      <c r="A1824" t="s">
        <v>807</v>
      </c>
      <c r="B1824">
        <v>6</v>
      </c>
      <c r="C1824">
        <v>2010</v>
      </c>
      <c r="E1824" t="s">
        <v>5087</v>
      </c>
      <c r="F1824">
        <v>110</v>
      </c>
      <c r="G1824" t="s">
        <v>1552</v>
      </c>
      <c r="H1824" t="s">
        <v>3220</v>
      </c>
      <c r="P1824">
        <v>31.98</v>
      </c>
      <c r="Q1824">
        <v>1.5</v>
      </c>
      <c r="R1824">
        <v>0</v>
      </c>
      <c r="S1824">
        <v>30.48</v>
      </c>
      <c r="U1824">
        <v>25</v>
      </c>
      <c r="V1824" s="8">
        <v>40155</v>
      </c>
    </row>
    <row r="1825" spans="1:22" x14ac:dyDescent="0.2">
      <c r="A1825" t="s">
        <v>807</v>
      </c>
      <c r="B1825">
        <v>6</v>
      </c>
      <c r="C1825">
        <v>2010</v>
      </c>
      <c r="E1825" t="s">
        <v>5087</v>
      </c>
      <c r="F1825">
        <v>120</v>
      </c>
      <c r="G1825" t="s">
        <v>1553</v>
      </c>
      <c r="H1825" t="s">
        <v>3220</v>
      </c>
      <c r="P1825">
        <v>41.3</v>
      </c>
      <c r="Q1825">
        <v>1.57</v>
      </c>
      <c r="R1825">
        <v>0</v>
      </c>
      <c r="S1825">
        <v>39.729999999999997</v>
      </c>
      <c r="U1825">
        <v>50</v>
      </c>
      <c r="V1825" s="8">
        <v>40155</v>
      </c>
    </row>
    <row r="1826" spans="1:22" x14ac:dyDescent="0.2">
      <c r="A1826" t="s">
        <v>807</v>
      </c>
      <c r="B1826">
        <v>6</v>
      </c>
      <c r="C1826">
        <v>2010</v>
      </c>
      <c r="E1826" t="s">
        <v>5087</v>
      </c>
      <c r="F1826">
        <v>125</v>
      </c>
      <c r="G1826" t="s">
        <v>1554</v>
      </c>
      <c r="H1826" t="s">
        <v>3220</v>
      </c>
      <c r="P1826">
        <v>46.08</v>
      </c>
      <c r="Q1826">
        <v>1.6</v>
      </c>
      <c r="R1826">
        <v>0</v>
      </c>
      <c r="S1826">
        <v>44.48</v>
      </c>
      <c r="U1826">
        <v>25</v>
      </c>
      <c r="V1826" s="8">
        <v>40155</v>
      </c>
    </row>
    <row r="1827" spans="1:22" x14ac:dyDescent="0.2">
      <c r="A1827" t="s">
        <v>807</v>
      </c>
      <c r="B1827">
        <v>6</v>
      </c>
      <c r="C1827">
        <v>2010</v>
      </c>
      <c r="E1827" t="s">
        <v>5087</v>
      </c>
      <c r="F1827">
        <v>134.5</v>
      </c>
      <c r="G1827" t="s">
        <v>1555</v>
      </c>
      <c r="H1827" t="s">
        <v>3220</v>
      </c>
      <c r="P1827">
        <v>55.29</v>
      </c>
      <c r="Q1827">
        <v>1.63</v>
      </c>
      <c r="R1827">
        <v>0</v>
      </c>
      <c r="S1827">
        <v>53.66</v>
      </c>
      <c r="U1827">
        <v>50</v>
      </c>
      <c r="V1827" s="8">
        <v>40155</v>
      </c>
    </row>
    <row r="1828" spans="1:22" x14ac:dyDescent="0.2">
      <c r="A1828" t="s">
        <v>807</v>
      </c>
      <c r="B1828">
        <v>6</v>
      </c>
      <c r="C1828">
        <v>2010</v>
      </c>
      <c r="E1828" t="s">
        <v>5087</v>
      </c>
      <c r="F1828">
        <v>135</v>
      </c>
      <c r="G1828" t="s">
        <v>1556</v>
      </c>
      <c r="H1828" t="s">
        <v>3220</v>
      </c>
      <c r="P1828">
        <v>55.78</v>
      </c>
      <c r="Q1828">
        <v>1.63</v>
      </c>
      <c r="R1828">
        <v>0</v>
      </c>
      <c r="S1828">
        <v>54.15</v>
      </c>
      <c r="U1828">
        <v>50</v>
      </c>
      <c r="V1828" s="8">
        <v>40155</v>
      </c>
    </row>
    <row r="1829" spans="1:22" x14ac:dyDescent="0.2">
      <c r="A1829" t="s">
        <v>807</v>
      </c>
      <c r="B1829">
        <v>6</v>
      </c>
      <c r="C1829">
        <v>2010</v>
      </c>
      <c r="E1829" t="s">
        <v>5087</v>
      </c>
      <c r="F1829">
        <v>25</v>
      </c>
      <c r="G1829" t="s">
        <v>1557</v>
      </c>
      <c r="H1829" t="s">
        <v>3220</v>
      </c>
      <c r="P1829">
        <v>0.03</v>
      </c>
      <c r="Q1829" t="s">
        <v>1244</v>
      </c>
      <c r="R1829">
        <v>0</v>
      </c>
      <c r="S1829">
        <v>0.03</v>
      </c>
      <c r="U1829">
        <v>30</v>
      </c>
      <c r="V1829" s="8">
        <v>40155</v>
      </c>
    </row>
    <row r="1830" spans="1:22" x14ac:dyDescent="0.2">
      <c r="A1830" t="s">
        <v>807</v>
      </c>
      <c r="B1830">
        <v>6</v>
      </c>
      <c r="C1830">
        <v>2010</v>
      </c>
      <c r="E1830" t="s">
        <v>5087</v>
      </c>
      <c r="F1830">
        <v>30</v>
      </c>
      <c r="G1830" t="s">
        <v>1558</v>
      </c>
      <c r="H1830" t="s">
        <v>3220</v>
      </c>
      <c r="P1830">
        <v>0.08</v>
      </c>
      <c r="Q1830">
        <v>0.01</v>
      </c>
      <c r="R1830">
        <v>0</v>
      </c>
      <c r="S1830">
        <v>7.0000000000000007E-2</v>
      </c>
      <c r="U1830">
        <v>475</v>
      </c>
      <c r="V1830" s="8">
        <v>40155</v>
      </c>
    </row>
    <row r="1831" spans="1:22" x14ac:dyDescent="0.2">
      <c r="A1831" t="s">
        <v>807</v>
      </c>
      <c r="B1831">
        <v>6</v>
      </c>
      <c r="C1831">
        <v>2010</v>
      </c>
      <c r="E1831" t="s">
        <v>5087</v>
      </c>
      <c r="F1831">
        <v>33</v>
      </c>
      <c r="G1831" t="s">
        <v>1559</v>
      </c>
      <c r="H1831" t="s">
        <v>3220</v>
      </c>
      <c r="P1831">
        <v>0.14000000000000001</v>
      </c>
      <c r="Q1831">
        <v>0.02</v>
      </c>
      <c r="R1831">
        <v>0</v>
      </c>
      <c r="S1831">
        <v>0.12</v>
      </c>
      <c r="U1831">
        <v>75</v>
      </c>
      <c r="V1831" s="8">
        <v>40155</v>
      </c>
    </row>
    <row r="1832" spans="1:22" x14ac:dyDescent="0.2">
      <c r="A1832" t="s">
        <v>807</v>
      </c>
      <c r="B1832">
        <v>6</v>
      </c>
      <c r="C1832">
        <v>2010</v>
      </c>
      <c r="E1832" t="s">
        <v>5087</v>
      </c>
      <c r="F1832">
        <v>35</v>
      </c>
      <c r="G1832" t="s">
        <v>1560</v>
      </c>
      <c r="H1832" t="s">
        <v>3220</v>
      </c>
      <c r="P1832">
        <v>0.19</v>
      </c>
      <c r="Q1832">
        <v>0.02</v>
      </c>
      <c r="R1832">
        <v>200</v>
      </c>
      <c r="S1832">
        <v>0.17</v>
      </c>
      <c r="U1832">
        <v>375</v>
      </c>
      <c r="V1832" s="8">
        <v>40155</v>
      </c>
    </row>
    <row r="1833" spans="1:22" x14ac:dyDescent="0.2">
      <c r="A1833" t="s">
        <v>807</v>
      </c>
      <c r="B1833">
        <v>6</v>
      </c>
      <c r="C1833">
        <v>2010</v>
      </c>
      <c r="E1833" t="s">
        <v>5087</v>
      </c>
      <c r="F1833">
        <v>38</v>
      </c>
      <c r="G1833" t="s">
        <v>1561</v>
      </c>
      <c r="H1833" t="s">
        <v>3220</v>
      </c>
      <c r="P1833">
        <v>0.28999999999999998</v>
      </c>
      <c r="Q1833">
        <v>0.03</v>
      </c>
      <c r="R1833">
        <v>0</v>
      </c>
      <c r="S1833">
        <v>0.26</v>
      </c>
      <c r="U1833">
        <v>150</v>
      </c>
      <c r="V1833" s="8">
        <v>40155</v>
      </c>
    </row>
    <row r="1834" spans="1:22" x14ac:dyDescent="0.2">
      <c r="A1834" t="s">
        <v>807</v>
      </c>
      <c r="B1834">
        <v>6</v>
      </c>
      <c r="C1834">
        <v>2010</v>
      </c>
      <c r="E1834" t="s">
        <v>5087</v>
      </c>
      <c r="F1834">
        <v>40</v>
      </c>
      <c r="G1834" t="s">
        <v>1562</v>
      </c>
      <c r="H1834" t="s">
        <v>3220</v>
      </c>
      <c r="P1834">
        <v>0.38</v>
      </c>
      <c r="Q1834">
        <v>0.04</v>
      </c>
      <c r="R1834">
        <v>0</v>
      </c>
      <c r="S1834">
        <v>0.34</v>
      </c>
      <c r="U1834">
        <v>1685</v>
      </c>
      <c r="V1834" s="8">
        <v>40155</v>
      </c>
    </row>
    <row r="1835" spans="1:22" x14ac:dyDescent="0.2">
      <c r="A1835" t="s">
        <v>807</v>
      </c>
      <c r="B1835">
        <v>6</v>
      </c>
      <c r="C1835">
        <v>2010</v>
      </c>
      <c r="E1835" t="s">
        <v>5087</v>
      </c>
      <c r="F1835">
        <v>42</v>
      </c>
      <c r="G1835" t="s">
        <v>1563</v>
      </c>
      <c r="H1835" t="s">
        <v>3220</v>
      </c>
      <c r="P1835">
        <v>0.48</v>
      </c>
      <c r="Q1835">
        <v>0.05</v>
      </c>
      <c r="R1835">
        <v>0</v>
      </c>
      <c r="S1835">
        <v>0.43</v>
      </c>
      <c r="U1835">
        <v>35</v>
      </c>
      <c r="V1835" s="8">
        <v>40155</v>
      </c>
    </row>
    <row r="1836" spans="1:22" x14ac:dyDescent="0.2">
      <c r="A1836" t="s">
        <v>807</v>
      </c>
      <c r="B1836">
        <v>6</v>
      </c>
      <c r="C1836">
        <v>2010</v>
      </c>
      <c r="E1836" t="s">
        <v>5087</v>
      </c>
      <c r="F1836">
        <v>43</v>
      </c>
      <c r="G1836" t="s">
        <v>1564</v>
      </c>
      <c r="H1836" t="s">
        <v>3220</v>
      </c>
      <c r="P1836">
        <v>0.54</v>
      </c>
      <c r="Q1836">
        <v>0.06</v>
      </c>
      <c r="R1836">
        <v>0</v>
      </c>
      <c r="S1836">
        <v>0.48</v>
      </c>
      <c r="U1836">
        <v>6</v>
      </c>
      <c r="V1836" s="8">
        <v>40155</v>
      </c>
    </row>
    <row r="1837" spans="1:22" x14ac:dyDescent="0.2">
      <c r="A1837" t="s">
        <v>807</v>
      </c>
      <c r="B1837">
        <v>6</v>
      </c>
      <c r="C1837">
        <v>2010</v>
      </c>
      <c r="E1837" t="s">
        <v>5087</v>
      </c>
      <c r="F1837">
        <v>43.5</v>
      </c>
      <c r="G1837" t="s">
        <v>1565</v>
      </c>
      <c r="H1837" t="s">
        <v>3220</v>
      </c>
      <c r="P1837">
        <v>0.56999999999999995</v>
      </c>
      <c r="Q1837">
        <v>0.06</v>
      </c>
      <c r="R1837">
        <v>0</v>
      </c>
      <c r="S1837">
        <v>0.51</v>
      </c>
      <c r="U1837">
        <v>1</v>
      </c>
      <c r="V1837" s="8">
        <v>40155</v>
      </c>
    </row>
    <row r="1838" spans="1:22" x14ac:dyDescent="0.2">
      <c r="A1838" t="s">
        <v>807</v>
      </c>
      <c r="B1838">
        <v>6</v>
      </c>
      <c r="C1838">
        <v>2010</v>
      </c>
      <c r="E1838" t="s">
        <v>5087</v>
      </c>
      <c r="F1838">
        <v>45</v>
      </c>
      <c r="G1838" t="s">
        <v>1566</v>
      </c>
      <c r="H1838" t="s">
        <v>3220</v>
      </c>
      <c r="P1838">
        <v>0.68</v>
      </c>
      <c r="Q1838">
        <v>0.08</v>
      </c>
      <c r="R1838">
        <v>0</v>
      </c>
      <c r="S1838">
        <v>0.6</v>
      </c>
      <c r="U1838">
        <v>2272</v>
      </c>
      <c r="V1838" s="8">
        <v>40155</v>
      </c>
    </row>
    <row r="1839" spans="1:22" x14ac:dyDescent="0.2">
      <c r="A1839" t="s">
        <v>807</v>
      </c>
      <c r="B1839">
        <v>6</v>
      </c>
      <c r="C1839">
        <v>2010</v>
      </c>
      <c r="E1839" t="s">
        <v>5087</v>
      </c>
      <c r="F1839">
        <v>47.1</v>
      </c>
      <c r="G1839" t="s">
        <v>1567</v>
      </c>
      <c r="H1839" t="s">
        <v>3220</v>
      </c>
      <c r="P1839">
        <v>0.83</v>
      </c>
      <c r="Q1839">
        <v>0.09</v>
      </c>
      <c r="R1839">
        <v>0</v>
      </c>
      <c r="S1839">
        <v>0.74</v>
      </c>
      <c r="U1839">
        <v>75</v>
      </c>
      <c r="V1839" s="8">
        <v>40155</v>
      </c>
    </row>
    <row r="1840" spans="1:22" x14ac:dyDescent="0.2">
      <c r="A1840" t="s">
        <v>807</v>
      </c>
      <c r="B1840">
        <v>6</v>
      </c>
      <c r="C1840">
        <v>2010</v>
      </c>
      <c r="E1840" t="s">
        <v>5087</v>
      </c>
      <c r="F1840">
        <v>48</v>
      </c>
      <c r="G1840" t="s">
        <v>1568</v>
      </c>
      <c r="H1840" t="s">
        <v>3220</v>
      </c>
      <c r="P1840">
        <v>0.92</v>
      </c>
      <c r="Q1840">
        <v>0.1</v>
      </c>
      <c r="R1840">
        <v>0</v>
      </c>
      <c r="S1840">
        <v>0.82</v>
      </c>
      <c r="U1840">
        <v>150</v>
      </c>
      <c r="V1840" s="8">
        <v>40155</v>
      </c>
    </row>
    <row r="1841" spans="1:22" x14ac:dyDescent="0.2">
      <c r="A1841" t="s">
        <v>807</v>
      </c>
      <c r="B1841">
        <v>6</v>
      </c>
      <c r="C1841">
        <v>2010</v>
      </c>
      <c r="E1841" t="s">
        <v>5087</v>
      </c>
      <c r="F1841">
        <v>50</v>
      </c>
      <c r="G1841" t="s">
        <v>1569</v>
      </c>
      <c r="H1841" t="s">
        <v>3220</v>
      </c>
      <c r="P1841">
        <v>1.1100000000000001</v>
      </c>
      <c r="Q1841">
        <v>0.11</v>
      </c>
      <c r="R1841">
        <v>100</v>
      </c>
      <c r="S1841">
        <v>1</v>
      </c>
      <c r="U1841">
        <v>5204</v>
      </c>
      <c r="V1841" s="8">
        <v>40155</v>
      </c>
    </row>
    <row r="1842" spans="1:22" x14ac:dyDescent="0.2">
      <c r="A1842" t="s">
        <v>807</v>
      </c>
      <c r="B1842">
        <v>6</v>
      </c>
      <c r="C1842">
        <v>2010</v>
      </c>
      <c r="E1842" t="s">
        <v>5087</v>
      </c>
      <c r="F1842">
        <v>51</v>
      </c>
      <c r="G1842" t="s">
        <v>1570</v>
      </c>
      <c r="H1842" t="s">
        <v>3220</v>
      </c>
      <c r="P1842">
        <v>1.22</v>
      </c>
      <c r="Q1842">
        <v>0.12</v>
      </c>
      <c r="R1842">
        <v>0</v>
      </c>
      <c r="S1842">
        <v>1.1000000000000001</v>
      </c>
      <c r="U1842">
        <v>100</v>
      </c>
      <c r="V1842" s="8">
        <v>40155</v>
      </c>
    </row>
    <row r="1843" spans="1:22" x14ac:dyDescent="0.2">
      <c r="A1843" t="s">
        <v>807</v>
      </c>
      <c r="B1843">
        <v>6</v>
      </c>
      <c r="C1843">
        <v>2010</v>
      </c>
      <c r="E1843" t="s">
        <v>5087</v>
      </c>
      <c r="F1843">
        <v>52</v>
      </c>
      <c r="G1843" t="s">
        <v>1571</v>
      </c>
      <c r="H1843" t="s">
        <v>3220</v>
      </c>
      <c r="P1843">
        <v>1.34</v>
      </c>
      <c r="Q1843">
        <v>0.14000000000000001</v>
      </c>
      <c r="R1843">
        <v>0</v>
      </c>
      <c r="S1843">
        <v>1.2</v>
      </c>
      <c r="U1843">
        <v>410</v>
      </c>
      <c r="V1843" s="8">
        <v>40155</v>
      </c>
    </row>
    <row r="1844" spans="1:22" x14ac:dyDescent="0.2">
      <c r="A1844" t="s">
        <v>807</v>
      </c>
      <c r="B1844">
        <v>6</v>
      </c>
      <c r="C1844">
        <v>2010</v>
      </c>
      <c r="E1844" t="s">
        <v>5087</v>
      </c>
      <c r="F1844">
        <v>52.5</v>
      </c>
      <c r="G1844" t="s">
        <v>1572</v>
      </c>
      <c r="H1844" t="s">
        <v>3220</v>
      </c>
      <c r="P1844">
        <v>1.4</v>
      </c>
      <c r="Q1844">
        <v>0.14000000000000001</v>
      </c>
      <c r="R1844">
        <v>0</v>
      </c>
      <c r="S1844">
        <v>1.26</v>
      </c>
      <c r="U1844">
        <v>125</v>
      </c>
      <c r="V1844" s="8">
        <v>40155</v>
      </c>
    </row>
    <row r="1845" spans="1:22" x14ac:dyDescent="0.2">
      <c r="A1845" t="s">
        <v>807</v>
      </c>
      <c r="B1845">
        <v>6</v>
      </c>
      <c r="C1845">
        <v>2010</v>
      </c>
      <c r="E1845" t="s">
        <v>5087</v>
      </c>
      <c r="F1845">
        <v>53</v>
      </c>
      <c r="G1845" t="s">
        <v>1573</v>
      </c>
      <c r="H1845" t="s">
        <v>3220</v>
      </c>
      <c r="P1845">
        <v>1.46</v>
      </c>
      <c r="Q1845">
        <v>0.15</v>
      </c>
      <c r="R1845">
        <v>0</v>
      </c>
      <c r="S1845">
        <v>1.31</v>
      </c>
      <c r="U1845">
        <v>75</v>
      </c>
      <c r="V1845" s="8">
        <v>40155</v>
      </c>
    </row>
    <row r="1846" spans="1:22" x14ac:dyDescent="0.2">
      <c r="A1846" t="s">
        <v>807</v>
      </c>
      <c r="B1846">
        <v>6</v>
      </c>
      <c r="C1846">
        <v>2010</v>
      </c>
      <c r="E1846" t="s">
        <v>5087</v>
      </c>
      <c r="F1846">
        <v>54</v>
      </c>
      <c r="G1846" t="s">
        <v>1574</v>
      </c>
      <c r="H1846" t="s">
        <v>3220</v>
      </c>
      <c r="P1846">
        <v>1.59</v>
      </c>
      <c r="Q1846">
        <v>0.16</v>
      </c>
      <c r="R1846">
        <v>0</v>
      </c>
      <c r="S1846">
        <v>1.43</v>
      </c>
      <c r="U1846">
        <v>150</v>
      </c>
      <c r="V1846" s="8">
        <v>40155</v>
      </c>
    </row>
    <row r="1847" spans="1:22" x14ac:dyDescent="0.2">
      <c r="A1847" t="s">
        <v>807</v>
      </c>
      <c r="B1847">
        <v>6</v>
      </c>
      <c r="C1847">
        <v>2010</v>
      </c>
      <c r="E1847" t="s">
        <v>5087</v>
      </c>
      <c r="F1847">
        <v>55</v>
      </c>
      <c r="G1847" t="s">
        <v>1575</v>
      </c>
      <c r="H1847" t="s">
        <v>3220</v>
      </c>
      <c r="P1847">
        <v>1.73</v>
      </c>
      <c r="Q1847">
        <v>0.17</v>
      </c>
      <c r="R1847">
        <v>0</v>
      </c>
      <c r="S1847">
        <v>1.56</v>
      </c>
      <c r="U1847">
        <v>5502</v>
      </c>
      <c r="V1847" s="8">
        <v>40155</v>
      </c>
    </row>
    <row r="1848" spans="1:22" x14ac:dyDescent="0.2">
      <c r="A1848" t="s">
        <v>807</v>
      </c>
      <c r="B1848">
        <v>6</v>
      </c>
      <c r="C1848">
        <v>2010</v>
      </c>
      <c r="E1848" t="s">
        <v>5087</v>
      </c>
      <c r="F1848">
        <v>56</v>
      </c>
      <c r="G1848" t="s">
        <v>1576</v>
      </c>
      <c r="H1848" t="s">
        <v>3220</v>
      </c>
      <c r="P1848">
        <v>1.88</v>
      </c>
      <c r="Q1848">
        <v>0.19</v>
      </c>
      <c r="R1848">
        <v>0</v>
      </c>
      <c r="S1848">
        <v>1.69</v>
      </c>
      <c r="U1848">
        <v>110</v>
      </c>
      <c r="V1848" s="8">
        <v>40155</v>
      </c>
    </row>
    <row r="1849" spans="1:22" x14ac:dyDescent="0.2">
      <c r="A1849" t="s">
        <v>807</v>
      </c>
      <c r="B1849">
        <v>6</v>
      </c>
      <c r="C1849">
        <v>2010</v>
      </c>
      <c r="E1849" t="s">
        <v>5087</v>
      </c>
      <c r="F1849">
        <v>56.5</v>
      </c>
      <c r="G1849" t="s">
        <v>1577</v>
      </c>
      <c r="H1849" t="s">
        <v>3220</v>
      </c>
      <c r="P1849">
        <v>1.96</v>
      </c>
      <c r="Q1849">
        <v>0.2</v>
      </c>
      <c r="R1849">
        <v>0</v>
      </c>
      <c r="S1849">
        <v>1.76</v>
      </c>
      <c r="U1849">
        <v>12</v>
      </c>
      <c r="V1849" s="8">
        <v>40155</v>
      </c>
    </row>
    <row r="1850" spans="1:22" x14ac:dyDescent="0.2">
      <c r="A1850" t="s">
        <v>807</v>
      </c>
      <c r="B1850">
        <v>6</v>
      </c>
      <c r="C1850">
        <v>2010</v>
      </c>
      <c r="E1850" t="s">
        <v>5087</v>
      </c>
      <c r="F1850">
        <v>57</v>
      </c>
      <c r="G1850" t="s">
        <v>1578</v>
      </c>
      <c r="H1850" t="s">
        <v>3220</v>
      </c>
      <c r="P1850">
        <v>2.04</v>
      </c>
      <c r="Q1850">
        <v>0.21</v>
      </c>
      <c r="R1850">
        <v>0</v>
      </c>
      <c r="S1850">
        <v>1.83</v>
      </c>
      <c r="U1850">
        <v>775</v>
      </c>
      <c r="V1850" s="8">
        <v>40155</v>
      </c>
    </row>
    <row r="1851" spans="1:22" x14ac:dyDescent="0.2">
      <c r="A1851" t="s">
        <v>807</v>
      </c>
      <c r="B1851">
        <v>6</v>
      </c>
      <c r="C1851">
        <v>2010</v>
      </c>
      <c r="E1851" t="s">
        <v>5087</v>
      </c>
      <c r="F1851">
        <v>57.5</v>
      </c>
      <c r="G1851" t="s">
        <v>1579</v>
      </c>
      <c r="H1851" t="s">
        <v>3220</v>
      </c>
      <c r="P1851">
        <v>2.12</v>
      </c>
      <c r="Q1851">
        <v>0.21</v>
      </c>
      <c r="R1851">
        <v>0</v>
      </c>
      <c r="S1851">
        <v>1.91</v>
      </c>
      <c r="U1851">
        <v>3</v>
      </c>
      <c r="V1851" s="8">
        <v>40155</v>
      </c>
    </row>
    <row r="1852" spans="1:22" x14ac:dyDescent="0.2">
      <c r="A1852" t="s">
        <v>807</v>
      </c>
      <c r="B1852">
        <v>6</v>
      </c>
      <c r="C1852">
        <v>2010</v>
      </c>
      <c r="E1852" t="s">
        <v>5087</v>
      </c>
      <c r="F1852">
        <v>58</v>
      </c>
      <c r="G1852" t="s">
        <v>1580</v>
      </c>
      <c r="H1852" t="s">
        <v>3220</v>
      </c>
      <c r="P1852">
        <v>2.2000000000000002</v>
      </c>
      <c r="Q1852">
        <v>0.22</v>
      </c>
      <c r="R1852">
        <v>0</v>
      </c>
      <c r="S1852">
        <v>1.98</v>
      </c>
      <c r="U1852">
        <v>780</v>
      </c>
      <c r="V1852" s="8">
        <v>40155</v>
      </c>
    </row>
    <row r="1853" spans="1:22" x14ac:dyDescent="0.2">
      <c r="A1853" t="s">
        <v>807</v>
      </c>
      <c r="B1853">
        <v>6</v>
      </c>
      <c r="C1853">
        <v>2010</v>
      </c>
      <c r="E1853" t="s">
        <v>5087</v>
      </c>
      <c r="F1853">
        <v>59.5</v>
      </c>
      <c r="G1853" t="s">
        <v>1581</v>
      </c>
      <c r="H1853" t="s">
        <v>3220</v>
      </c>
      <c r="P1853">
        <v>2.4700000000000002</v>
      </c>
      <c r="Q1853">
        <v>0.24</v>
      </c>
      <c r="R1853">
        <v>0</v>
      </c>
      <c r="S1853">
        <v>2.23</v>
      </c>
      <c r="U1853">
        <v>25</v>
      </c>
      <c r="V1853" s="8">
        <v>40155</v>
      </c>
    </row>
    <row r="1854" spans="1:22" x14ac:dyDescent="0.2">
      <c r="A1854" t="s">
        <v>807</v>
      </c>
      <c r="B1854">
        <v>6</v>
      </c>
      <c r="C1854">
        <v>2010</v>
      </c>
      <c r="E1854" t="s">
        <v>5087</v>
      </c>
      <c r="F1854">
        <v>60</v>
      </c>
      <c r="G1854" t="s">
        <v>1582</v>
      </c>
      <c r="H1854" t="s">
        <v>3220</v>
      </c>
      <c r="P1854">
        <v>2.56</v>
      </c>
      <c r="Q1854">
        <v>0.25</v>
      </c>
      <c r="R1854">
        <v>3</v>
      </c>
      <c r="S1854">
        <v>2.31</v>
      </c>
      <c r="T1854">
        <v>3</v>
      </c>
      <c r="U1854">
        <v>3564</v>
      </c>
      <c r="V1854" s="8">
        <v>40155</v>
      </c>
    </row>
    <row r="1855" spans="1:22" x14ac:dyDescent="0.2">
      <c r="A1855" t="s">
        <v>807</v>
      </c>
      <c r="B1855">
        <v>6</v>
      </c>
      <c r="C1855">
        <v>2010</v>
      </c>
      <c r="E1855" t="s">
        <v>5087</v>
      </c>
      <c r="F1855">
        <v>60.5</v>
      </c>
      <c r="G1855" t="s">
        <v>1583</v>
      </c>
      <c r="H1855" t="s">
        <v>3220</v>
      </c>
      <c r="P1855">
        <v>2.66</v>
      </c>
      <c r="Q1855">
        <v>0.26</v>
      </c>
      <c r="R1855">
        <v>0</v>
      </c>
      <c r="S1855">
        <v>2.4</v>
      </c>
      <c r="U1855">
        <v>25</v>
      </c>
      <c r="V1855" s="8">
        <v>40155</v>
      </c>
    </row>
    <row r="1856" spans="1:22" x14ac:dyDescent="0.2">
      <c r="A1856" t="s">
        <v>807</v>
      </c>
      <c r="B1856">
        <v>6</v>
      </c>
      <c r="C1856">
        <v>2010</v>
      </c>
      <c r="E1856" t="s">
        <v>5087</v>
      </c>
      <c r="F1856">
        <v>61</v>
      </c>
      <c r="G1856" t="s">
        <v>1584</v>
      </c>
      <c r="H1856" t="s">
        <v>3220</v>
      </c>
      <c r="P1856">
        <v>2.76</v>
      </c>
      <c r="Q1856">
        <v>0.27</v>
      </c>
      <c r="R1856">
        <v>0</v>
      </c>
      <c r="S1856">
        <v>2.4900000000000002</v>
      </c>
      <c r="U1856">
        <v>126</v>
      </c>
      <c r="V1856" s="8">
        <v>40155</v>
      </c>
    </row>
    <row r="1857" spans="1:22" x14ac:dyDescent="0.2">
      <c r="A1857" t="s">
        <v>807</v>
      </c>
      <c r="B1857">
        <v>6</v>
      </c>
      <c r="C1857">
        <v>2010</v>
      </c>
      <c r="E1857" t="s">
        <v>5087</v>
      </c>
      <c r="F1857">
        <v>62</v>
      </c>
      <c r="G1857" t="s">
        <v>1585</v>
      </c>
      <c r="H1857" t="s">
        <v>3220</v>
      </c>
      <c r="P1857">
        <v>2.96</v>
      </c>
      <c r="Q1857">
        <v>0.28000000000000003</v>
      </c>
      <c r="R1857">
        <v>0</v>
      </c>
      <c r="S1857">
        <v>2.68</v>
      </c>
      <c r="U1857">
        <v>257</v>
      </c>
      <c r="V1857" s="8">
        <v>40155</v>
      </c>
    </row>
    <row r="1858" spans="1:22" x14ac:dyDescent="0.2">
      <c r="A1858" t="s">
        <v>807</v>
      </c>
      <c r="B1858">
        <v>6</v>
      </c>
      <c r="C1858">
        <v>2010</v>
      </c>
      <c r="E1858" t="s">
        <v>5087</v>
      </c>
      <c r="F1858">
        <v>62.5</v>
      </c>
      <c r="G1858" t="s">
        <v>1586</v>
      </c>
      <c r="H1858" t="s">
        <v>3220</v>
      </c>
      <c r="P1858">
        <v>3.07</v>
      </c>
      <c r="Q1858">
        <v>0.28999999999999998</v>
      </c>
      <c r="R1858">
        <v>0</v>
      </c>
      <c r="S1858">
        <v>2.78</v>
      </c>
      <c r="U1858">
        <v>15</v>
      </c>
      <c r="V1858" s="8">
        <v>40155</v>
      </c>
    </row>
    <row r="1859" spans="1:22" x14ac:dyDescent="0.2">
      <c r="A1859" t="s">
        <v>807</v>
      </c>
      <c r="B1859">
        <v>6</v>
      </c>
      <c r="C1859">
        <v>2010</v>
      </c>
      <c r="E1859" t="s">
        <v>5087</v>
      </c>
      <c r="F1859">
        <v>63</v>
      </c>
      <c r="G1859" t="s">
        <v>1587</v>
      </c>
      <c r="H1859" t="s">
        <v>3220</v>
      </c>
      <c r="P1859">
        <v>3.18</v>
      </c>
      <c r="Q1859">
        <v>0.3</v>
      </c>
      <c r="R1859">
        <v>0</v>
      </c>
      <c r="S1859">
        <v>2.88</v>
      </c>
      <c r="U1859">
        <v>1075</v>
      </c>
      <c r="V1859" s="8">
        <v>40155</v>
      </c>
    </row>
    <row r="1860" spans="1:22" x14ac:dyDescent="0.2">
      <c r="A1860" t="s">
        <v>807</v>
      </c>
      <c r="B1860">
        <v>6</v>
      </c>
      <c r="C1860">
        <v>2010</v>
      </c>
      <c r="E1860" t="s">
        <v>5087</v>
      </c>
      <c r="F1860">
        <v>64</v>
      </c>
      <c r="G1860" t="s">
        <v>1588</v>
      </c>
      <c r="H1860" t="s">
        <v>3220</v>
      </c>
      <c r="P1860">
        <v>3.41</v>
      </c>
      <c r="Q1860">
        <v>0.32</v>
      </c>
      <c r="R1860">
        <v>0</v>
      </c>
      <c r="S1860">
        <v>3.09</v>
      </c>
      <c r="U1860">
        <v>975</v>
      </c>
      <c r="V1860" s="8">
        <v>40155</v>
      </c>
    </row>
    <row r="1861" spans="1:22" x14ac:dyDescent="0.2">
      <c r="A1861" t="s">
        <v>807</v>
      </c>
      <c r="B1861">
        <v>6</v>
      </c>
      <c r="C1861">
        <v>2010</v>
      </c>
      <c r="E1861" t="s">
        <v>5087</v>
      </c>
      <c r="F1861">
        <v>65</v>
      </c>
      <c r="G1861" t="s">
        <v>1589</v>
      </c>
      <c r="H1861" t="s">
        <v>3220</v>
      </c>
      <c r="P1861">
        <v>3.65</v>
      </c>
      <c r="Q1861">
        <v>0.35</v>
      </c>
      <c r="R1861">
        <v>75</v>
      </c>
      <c r="S1861">
        <v>3.3</v>
      </c>
      <c r="U1861">
        <v>6029</v>
      </c>
      <c r="V1861" s="8">
        <v>40155</v>
      </c>
    </row>
    <row r="1862" spans="1:22" x14ac:dyDescent="0.2">
      <c r="A1862" t="s">
        <v>807</v>
      </c>
      <c r="B1862">
        <v>6</v>
      </c>
      <c r="C1862">
        <v>2010</v>
      </c>
      <c r="E1862" t="s">
        <v>5087</v>
      </c>
      <c r="F1862">
        <v>66</v>
      </c>
      <c r="G1862" t="s">
        <v>1590</v>
      </c>
      <c r="H1862" t="s">
        <v>3220</v>
      </c>
      <c r="P1862">
        <v>3.9</v>
      </c>
      <c r="Q1862">
        <v>0.37</v>
      </c>
      <c r="R1862">
        <v>0</v>
      </c>
      <c r="S1862">
        <v>3.53</v>
      </c>
      <c r="U1862">
        <v>225</v>
      </c>
      <c r="V1862" s="8">
        <v>40155</v>
      </c>
    </row>
    <row r="1863" spans="1:22" x14ac:dyDescent="0.2">
      <c r="A1863" t="s">
        <v>807</v>
      </c>
      <c r="B1863">
        <v>6</v>
      </c>
      <c r="C1863">
        <v>2010</v>
      </c>
      <c r="E1863" t="s">
        <v>5087</v>
      </c>
      <c r="F1863">
        <v>66.5</v>
      </c>
      <c r="G1863" t="s">
        <v>1591</v>
      </c>
      <c r="H1863" t="s">
        <v>3220</v>
      </c>
      <c r="P1863">
        <v>4.03</v>
      </c>
      <c r="Q1863">
        <v>0.38</v>
      </c>
      <c r="R1863">
        <v>0</v>
      </c>
      <c r="S1863">
        <v>3.65</v>
      </c>
      <c r="U1863">
        <v>300</v>
      </c>
      <c r="V1863" s="8">
        <v>40155</v>
      </c>
    </row>
    <row r="1864" spans="1:22" x14ac:dyDescent="0.2">
      <c r="A1864" t="s">
        <v>807</v>
      </c>
      <c r="B1864">
        <v>6</v>
      </c>
      <c r="C1864">
        <v>2010</v>
      </c>
      <c r="E1864" t="s">
        <v>5087</v>
      </c>
      <c r="F1864">
        <v>67</v>
      </c>
      <c r="G1864" t="s">
        <v>1592</v>
      </c>
      <c r="H1864" t="s">
        <v>3220</v>
      </c>
      <c r="P1864">
        <v>4.17</v>
      </c>
      <c r="Q1864">
        <v>0.39</v>
      </c>
      <c r="R1864">
        <v>0</v>
      </c>
      <c r="S1864">
        <v>3.78</v>
      </c>
      <c r="U1864">
        <v>775</v>
      </c>
      <c r="V1864" s="8">
        <v>40155</v>
      </c>
    </row>
    <row r="1865" spans="1:22" x14ac:dyDescent="0.2">
      <c r="A1865" t="s">
        <v>807</v>
      </c>
      <c r="B1865">
        <v>6</v>
      </c>
      <c r="C1865">
        <v>2010</v>
      </c>
      <c r="E1865" t="s">
        <v>5087</v>
      </c>
      <c r="F1865">
        <v>68</v>
      </c>
      <c r="G1865" t="s">
        <v>1593</v>
      </c>
      <c r="H1865" t="s">
        <v>3220</v>
      </c>
      <c r="P1865">
        <v>4.47</v>
      </c>
      <c r="Q1865">
        <v>0.44</v>
      </c>
      <c r="R1865">
        <v>0</v>
      </c>
      <c r="S1865">
        <v>4.03</v>
      </c>
      <c r="U1865">
        <v>570</v>
      </c>
      <c r="V1865" s="8">
        <v>40155</v>
      </c>
    </row>
    <row r="1866" spans="1:22" x14ac:dyDescent="0.2">
      <c r="A1866" t="s">
        <v>807</v>
      </c>
      <c r="B1866">
        <v>6</v>
      </c>
      <c r="C1866">
        <v>2010</v>
      </c>
      <c r="E1866" t="s">
        <v>5087</v>
      </c>
      <c r="F1866">
        <v>68.5</v>
      </c>
      <c r="G1866" t="s">
        <v>1594</v>
      </c>
      <c r="H1866" t="s">
        <v>3220</v>
      </c>
      <c r="P1866">
        <v>4.62</v>
      </c>
      <c r="Q1866">
        <v>0.46</v>
      </c>
      <c r="R1866">
        <v>0</v>
      </c>
      <c r="S1866">
        <v>4.16</v>
      </c>
      <c r="V1866" s="8">
        <v>40155</v>
      </c>
    </row>
    <row r="1867" spans="1:22" x14ac:dyDescent="0.2">
      <c r="A1867" t="s">
        <v>807</v>
      </c>
      <c r="B1867">
        <v>6</v>
      </c>
      <c r="C1867">
        <v>2010</v>
      </c>
      <c r="E1867" t="s">
        <v>5087</v>
      </c>
      <c r="F1867">
        <v>69</v>
      </c>
      <c r="G1867" t="s">
        <v>1595</v>
      </c>
      <c r="H1867" t="s">
        <v>3220</v>
      </c>
      <c r="P1867">
        <v>4.78</v>
      </c>
      <c r="Q1867">
        <v>0.47</v>
      </c>
      <c r="R1867">
        <v>0</v>
      </c>
      <c r="S1867">
        <v>4.3099999999999996</v>
      </c>
      <c r="U1867">
        <v>125</v>
      </c>
      <c r="V1867" s="8">
        <v>40155</v>
      </c>
    </row>
    <row r="1868" spans="1:22" x14ac:dyDescent="0.2">
      <c r="A1868" t="s">
        <v>807</v>
      </c>
      <c r="B1868">
        <v>6</v>
      </c>
      <c r="C1868">
        <v>2010</v>
      </c>
      <c r="E1868" t="s">
        <v>5087</v>
      </c>
      <c r="F1868">
        <v>69.5</v>
      </c>
      <c r="G1868" t="s">
        <v>1596</v>
      </c>
      <c r="H1868" t="s">
        <v>3220</v>
      </c>
      <c r="P1868">
        <v>4.95</v>
      </c>
      <c r="Q1868">
        <v>0.49</v>
      </c>
      <c r="R1868">
        <v>0</v>
      </c>
      <c r="S1868">
        <v>4.46</v>
      </c>
      <c r="V1868" s="8">
        <v>40155</v>
      </c>
    </row>
    <row r="1869" spans="1:22" x14ac:dyDescent="0.2">
      <c r="A1869" t="s">
        <v>807</v>
      </c>
      <c r="B1869">
        <v>6</v>
      </c>
      <c r="C1869">
        <v>2010</v>
      </c>
      <c r="E1869" t="s">
        <v>5087</v>
      </c>
      <c r="F1869">
        <v>70</v>
      </c>
      <c r="G1869" t="s">
        <v>1597</v>
      </c>
      <c r="H1869" t="s">
        <v>3220</v>
      </c>
      <c r="P1869">
        <v>5.1100000000000003</v>
      </c>
      <c r="Q1869">
        <v>0.5</v>
      </c>
      <c r="R1869">
        <v>30</v>
      </c>
      <c r="S1869">
        <v>4.6100000000000003</v>
      </c>
      <c r="U1869">
        <v>3232</v>
      </c>
      <c r="V1869" s="8">
        <v>40155</v>
      </c>
    </row>
    <row r="1870" spans="1:22" x14ac:dyDescent="0.2">
      <c r="A1870" t="s">
        <v>807</v>
      </c>
      <c r="B1870">
        <v>6</v>
      </c>
      <c r="C1870">
        <v>2010</v>
      </c>
      <c r="E1870" t="s">
        <v>5087</v>
      </c>
      <c r="F1870">
        <v>70.5</v>
      </c>
      <c r="G1870" t="s">
        <v>1598</v>
      </c>
      <c r="H1870" t="s">
        <v>3220</v>
      </c>
      <c r="P1870">
        <v>5.29</v>
      </c>
      <c r="Q1870">
        <v>0.52</v>
      </c>
      <c r="R1870">
        <v>0</v>
      </c>
      <c r="S1870">
        <v>4.7699999999999996</v>
      </c>
      <c r="U1870">
        <v>50</v>
      </c>
      <c r="V1870" s="8">
        <v>40155</v>
      </c>
    </row>
    <row r="1871" spans="1:22" x14ac:dyDescent="0.2">
      <c r="A1871" t="s">
        <v>807</v>
      </c>
      <c r="B1871">
        <v>6</v>
      </c>
      <c r="C1871">
        <v>2010</v>
      </c>
      <c r="E1871" t="s">
        <v>5087</v>
      </c>
      <c r="F1871">
        <v>70.75</v>
      </c>
      <c r="G1871" t="s">
        <v>1599</v>
      </c>
      <c r="H1871" t="s">
        <v>3220</v>
      </c>
      <c r="P1871">
        <v>5.36</v>
      </c>
      <c r="Q1871">
        <v>0.52</v>
      </c>
      <c r="R1871">
        <v>0</v>
      </c>
      <c r="S1871">
        <v>4.84</v>
      </c>
      <c r="U1871">
        <v>25</v>
      </c>
      <c r="V1871" s="8">
        <v>40155</v>
      </c>
    </row>
    <row r="1872" spans="1:22" x14ac:dyDescent="0.2">
      <c r="A1872" t="s">
        <v>807</v>
      </c>
      <c r="B1872">
        <v>6</v>
      </c>
      <c r="C1872">
        <v>2010</v>
      </c>
      <c r="E1872" t="s">
        <v>5087</v>
      </c>
      <c r="F1872">
        <v>71</v>
      </c>
      <c r="G1872" t="s">
        <v>1600</v>
      </c>
      <c r="H1872" t="s">
        <v>3220</v>
      </c>
      <c r="P1872">
        <v>5.46</v>
      </c>
      <c r="Q1872">
        <v>0.53</v>
      </c>
      <c r="R1872">
        <v>0</v>
      </c>
      <c r="S1872">
        <v>4.93</v>
      </c>
      <c r="U1872">
        <v>36</v>
      </c>
      <c r="V1872" s="8">
        <v>40155</v>
      </c>
    </row>
    <row r="1873" spans="1:22" x14ac:dyDescent="0.2">
      <c r="A1873" t="s">
        <v>807</v>
      </c>
      <c r="B1873">
        <v>6</v>
      </c>
      <c r="C1873">
        <v>2010</v>
      </c>
      <c r="E1873" t="s">
        <v>5087</v>
      </c>
      <c r="F1873">
        <v>71.5</v>
      </c>
      <c r="G1873" t="s">
        <v>1601</v>
      </c>
      <c r="H1873" t="s">
        <v>3220</v>
      </c>
      <c r="P1873">
        <v>5.64</v>
      </c>
      <c r="Q1873">
        <v>0.54</v>
      </c>
      <c r="R1873">
        <v>0</v>
      </c>
      <c r="S1873">
        <v>5.0999999999999996</v>
      </c>
      <c r="U1873">
        <v>79</v>
      </c>
      <c r="V1873" s="8">
        <v>40155</v>
      </c>
    </row>
    <row r="1874" spans="1:22" x14ac:dyDescent="0.2">
      <c r="A1874" t="s">
        <v>807</v>
      </c>
      <c r="B1874">
        <v>6</v>
      </c>
      <c r="C1874">
        <v>2010</v>
      </c>
      <c r="E1874" t="s">
        <v>5087</v>
      </c>
      <c r="F1874">
        <v>72</v>
      </c>
      <c r="G1874" t="s">
        <v>1602</v>
      </c>
      <c r="H1874" t="s">
        <v>3220</v>
      </c>
      <c r="P1874">
        <v>5.82</v>
      </c>
      <c r="Q1874">
        <v>0.55000000000000004</v>
      </c>
      <c r="R1874">
        <v>0</v>
      </c>
      <c r="S1874">
        <v>5.27</v>
      </c>
      <c r="U1874">
        <v>123</v>
      </c>
      <c r="V1874" s="8">
        <v>40155</v>
      </c>
    </row>
    <row r="1875" spans="1:22" x14ac:dyDescent="0.2">
      <c r="A1875" t="s">
        <v>807</v>
      </c>
      <c r="B1875">
        <v>6</v>
      </c>
      <c r="C1875">
        <v>2010</v>
      </c>
      <c r="E1875" t="s">
        <v>5087</v>
      </c>
      <c r="F1875">
        <v>72.5</v>
      </c>
      <c r="G1875" t="s">
        <v>1603</v>
      </c>
      <c r="H1875" t="s">
        <v>3220</v>
      </c>
      <c r="P1875">
        <v>6.01</v>
      </c>
      <c r="Q1875">
        <v>0.56999999999999995</v>
      </c>
      <c r="R1875">
        <v>0</v>
      </c>
      <c r="S1875">
        <v>5.44</v>
      </c>
      <c r="U1875">
        <v>3</v>
      </c>
      <c r="V1875" s="8">
        <v>40155</v>
      </c>
    </row>
    <row r="1876" spans="1:22" x14ac:dyDescent="0.2">
      <c r="A1876" t="s">
        <v>807</v>
      </c>
      <c r="B1876">
        <v>6</v>
      </c>
      <c r="C1876">
        <v>2010</v>
      </c>
      <c r="E1876" t="s">
        <v>5087</v>
      </c>
      <c r="F1876">
        <v>72.8</v>
      </c>
      <c r="G1876" t="s">
        <v>1604</v>
      </c>
      <c r="H1876" t="s">
        <v>3220</v>
      </c>
      <c r="P1876">
        <v>6.11</v>
      </c>
      <c r="Q1876">
        <v>0.57999999999999996</v>
      </c>
      <c r="R1876">
        <v>0</v>
      </c>
      <c r="S1876">
        <v>5.53</v>
      </c>
      <c r="U1876">
        <v>30</v>
      </c>
      <c r="V1876" s="8">
        <v>40155</v>
      </c>
    </row>
    <row r="1877" spans="1:22" x14ac:dyDescent="0.2">
      <c r="A1877" t="s">
        <v>807</v>
      </c>
      <c r="B1877">
        <v>6</v>
      </c>
      <c r="C1877">
        <v>2010</v>
      </c>
      <c r="E1877" t="s">
        <v>5087</v>
      </c>
      <c r="F1877">
        <v>73</v>
      </c>
      <c r="G1877" t="s">
        <v>1605</v>
      </c>
      <c r="H1877" t="s">
        <v>3220</v>
      </c>
      <c r="P1877">
        <v>6.2</v>
      </c>
      <c r="Q1877">
        <v>0.57999999999999996</v>
      </c>
      <c r="R1877">
        <v>0</v>
      </c>
      <c r="S1877">
        <v>5.62</v>
      </c>
      <c r="U1877">
        <v>625</v>
      </c>
      <c r="V1877" s="8">
        <v>40155</v>
      </c>
    </row>
    <row r="1878" spans="1:22" x14ac:dyDescent="0.2">
      <c r="A1878" t="s">
        <v>807</v>
      </c>
      <c r="B1878">
        <v>6</v>
      </c>
      <c r="C1878">
        <v>2010</v>
      </c>
      <c r="E1878" t="s">
        <v>5087</v>
      </c>
      <c r="F1878">
        <v>74</v>
      </c>
      <c r="G1878" t="s">
        <v>1606</v>
      </c>
      <c r="H1878" t="s">
        <v>3220</v>
      </c>
      <c r="P1878">
        <v>6.59</v>
      </c>
      <c r="Q1878">
        <v>0.61</v>
      </c>
      <c r="R1878">
        <v>0</v>
      </c>
      <c r="S1878">
        <v>5.98</v>
      </c>
      <c r="U1878">
        <v>630</v>
      </c>
      <c r="V1878" s="8">
        <v>40155</v>
      </c>
    </row>
    <row r="1879" spans="1:22" x14ac:dyDescent="0.2">
      <c r="A1879" t="s">
        <v>807</v>
      </c>
      <c r="B1879">
        <v>6</v>
      </c>
      <c r="C1879">
        <v>2010</v>
      </c>
      <c r="E1879" t="s">
        <v>5087</v>
      </c>
      <c r="F1879">
        <v>75</v>
      </c>
      <c r="G1879" t="s">
        <v>1607</v>
      </c>
      <c r="H1879" t="s">
        <v>3220</v>
      </c>
      <c r="P1879">
        <v>7.01</v>
      </c>
      <c r="Q1879">
        <v>0.65</v>
      </c>
      <c r="R1879">
        <v>0</v>
      </c>
      <c r="S1879">
        <v>6.36</v>
      </c>
      <c r="U1879">
        <v>2135</v>
      </c>
      <c r="V1879" s="8">
        <v>40155</v>
      </c>
    </row>
    <row r="1880" spans="1:22" x14ac:dyDescent="0.2">
      <c r="A1880" t="s">
        <v>807</v>
      </c>
      <c r="B1880">
        <v>6</v>
      </c>
      <c r="C1880">
        <v>2010</v>
      </c>
      <c r="E1880" t="s">
        <v>5087</v>
      </c>
      <c r="F1880">
        <v>75.5</v>
      </c>
      <c r="G1880" t="s">
        <v>1608</v>
      </c>
      <c r="H1880" t="s">
        <v>3220</v>
      </c>
      <c r="P1880">
        <v>7.23</v>
      </c>
      <c r="Q1880">
        <v>0.67</v>
      </c>
      <c r="R1880">
        <v>0</v>
      </c>
      <c r="S1880">
        <v>6.56</v>
      </c>
      <c r="U1880">
        <v>55</v>
      </c>
      <c r="V1880" s="8">
        <v>40155</v>
      </c>
    </row>
    <row r="1881" spans="1:22" x14ac:dyDescent="0.2">
      <c r="A1881" t="s">
        <v>807</v>
      </c>
      <c r="B1881">
        <v>6</v>
      </c>
      <c r="C1881">
        <v>2010</v>
      </c>
      <c r="E1881" t="s">
        <v>5087</v>
      </c>
      <c r="F1881">
        <v>76</v>
      </c>
      <c r="G1881" t="s">
        <v>1609</v>
      </c>
      <c r="H1881" t="s">
        <v>3220</v>
      </c>
      <c r="P1881">
        <v>7.45</v>
      </c>
      <c r="Q1881">
        <v>0.69</v>
      </c>
      <c r="R1881">
        <v>0</v>
      </c>
      <c r="S1881">
        <v>6.76</v>
      </c>
      <c r="U1881">
        <v>1625</v>
      </c>
      <c r="V1881" s="8">
        <v>40155</v>
      </c>
    </row>
    <row r="1882" spans="1:22" x14ac:dyDescent="0.2">
      <c r="A1882" t="s">
        <v>807</v>
      </c>
      <c r="B1882">
        <v>6</v>
      </c>
      <c r="C1882">
        <v>2010</v>
      </c>
      <c r="E1882" t="s">
        <v>5087</v>
      </c>
      <c r="F1882">
        <v>77</v>
      </c>
      <c r="G1882" t="s">
        <v>1610</v>
      </c>
      <c r="H1882" t="s">
        <v>3220</v>
      </c>
      <c r="P1882">
        <v>7.92</v>
      </c>
      <c r="Q1882">
        <v>0.73</v>
      </c>
      <c r="R1882">
        <v>0</v>
      </c>
      <c r="S1882">
        <v>7.19</v>
      </c>
      <c r="U1882">
        <v>275</v>
      </c>
      <c r="V1882" s="8">
        <v>40155</v>
      </c>
    </row>
    <row r="1883" spans="1:22" x14ac:dyDescent="0.2">
      <c r="A1883" t="s">
        <v>807</v>
      </c>
      <c r="B1883">
        <v>6</v>
      </c>
      <c r="C1883">
        <v>2010</v>
      </c>
      <c r="E1883" t="s">
        <v>5087</v>
      </c>
      <c r="F1883">
        <v>78</v>
      </c>
      <c r="G1883" t="s">
        <v>1611</v>
      </c>
      <c r="H1883" t="s">
        <v>3220</v>
      </c>
      <c r="P1883">
        <v>8.39</v>
      </c>
      <c r="Q1883">
        <v>0.74</v>
      </c>
      <c r="R1883">
        <v>0</v>
      </c>
      <c r="S1883">
        <v>7.65</v>
      </c>
      <c r="U1883">
        <v>350</v>
      </c>
      <c r="V1883" s="8">
        <v>40155</v>
      </c>
    </row>
    <row r="1884" spans="1:22" x14ac:dyDescent="0.2">
      <c r="A1884" t="s">
        <v>807</v>
      </c>
      <c r="B1884">
        <v>6</v>
      </c>
      <c r="C1884">
        <v>2010</v>
      </c>
      <c r="E1884" t="s">
        <v>5087</v>
      </c>
      <c r="F1884">
        <v>78.5</v>
      </c>
      <c r="G1884" t="s">
        <v>1612</v>
      </c>
      <c r="H1884" t="s">
        <v>3220</v>
      </c>
      <c r="P1884">
        <v>8.64</v>
      </c>
      <c r="Q1884">
        <v>0.76</v>
      </c>
      <c r="R1884">
        <v>0</v>
      </c>
      <c r="S1884">
        <v>7.88</v>
      </c>
      <c r="U1884">
        <v>50</v>
      </c>
      <c r="V1884" s="8">
        <v>40155</v>
      </c>
    </row>
    <row r="1885" spans="1:22" x14ac:dyDescent="0.2">
      <c r="A1885" t="s">
        <v>807</v>
      </c>
      <c r="B1885">
        <v>6</v>
      </c>
      <c r="C1885">
        <v>2010</v>
      </c>
      <c r="E1885" t="s">
        <v>5087</v>
      </c>
      <c r="F1885">
        <v>79</v>
      </c>
      <c r="G1885" t="s">
        <v>1613</v>
      </c>
      <c r="H1885" t="s">
        <v>3220</v>
      </c>
      <c r="P1885">
        <v>8.89</v>
      </c>
      <c r="Q1885">
        <v>0.77</v>
      </c>
      <c r="R1885">
        <v>0</v>
      </c>
      <c r="S1885">
        <v>8.1199999999999992</v>
      </c>
      <c r="U1885">
        <v>170</v>
      </c>
      <c r="V1885" s="8">
        <v>40155</v>
      </c>
    </row>
    <row r="1886" spans="1:22" x14ac:dyDescent="0.2">
      <c r="A1886" t="s">
        <v>807</v>
      </c>
      <c r="B1886">
        <v>6</v>
      </c>
      <c r="C1886">
        <v>2010</v>
      </c>
      <c r="E1886" t="s">
        <v>5087</v>
      </c>
      <c r="F1886">
        <v>79.5</v>
      </c>
      <c r="G1886" t="s">
        <v>1614</v>
      </c>
      <c r="H1886" t="s">
        <v>3220</v>
      </c>
      <c r="P1886">
        <v>9.14</v>
      </c>
      <c r="Q1886">
        <v>0.78</v>
      </c>
      <c r="R1886">
        <v>0</v>
      </c>
      <c r="S1886">
        <v>8.36</v>
      </c>
      <c r="U1886">
        <v>50</v>
      </c>
      <c r="V1886" s="8">
        <v>40155</v>
      </c>
    </row>
    <row r="1887" spans="1:22" x14ac:dyDescent="0.2">
      <c r="A1887" t="s">
        <v>807</v>
      </c>
      <c r="B1887">
        <v>6</v>
      </c>
      <c r="C1887">
        <v>2010</v>
      </c>
      <c r="E1887" t="s">
        <v>5087</v>
      </c>
      <c r="F1887">
        <v>80</v>
      </c>
      <c r="G1887" t="s">
        <v>1615</v>
      </c>
      <c r="H1887" t="s">
        <v>3220</v>
      </c>
      <c r="P1887">
        <v>9.41</v>
      </c>
      <c r="Q1887">
        <v>0.81</v>
      </c>
      <c r="R1887">
        <v>0</v>
      </c>
      <c r="S1887">
        <v>8.6</v>
      </c>
      <c r="U1887">
        <v>1731</v>
      </c>
      <c r="V1887" s="8">
        <v>40155</v>
      </c>
    </row>
    <row r="1888" spans="1:22" x14ac:dyDescent="0.2">
      <c r="A1888" t="s">
        <v>807</v>
      </c>
      <c r="B1888">
        <v>6</v>
      </c>
      <c r="C1888">
        <v>2010</v>
      </c>
      <c r="E1888" t="s">
        <v>5087</v>
      </c>
      <c r="F1888">
        <v>81</v>
      </c>
      <c r="G1888" t="s">
        <v>1616</v>
      </c>
      <c r="H1888" t="s">
        <v>3220</v>
      </c>
      <c r="P1888">
        <v>9.9600000000000009</v>
      </c>
      <c r="Q1888">
        <v>0.85</v>
      </c>
      <c r="R1888">
        <v>0</v>
      </c>
      <c r="S1888">
        <v>9.11</v>
      </c>
      <c r="U1888">
        <v>1120</v>
      </c>
      <c r="V1888" s="8">
        <v>40155</v>
      </c>
    </row>
    <row r="1889" spans="1:22" x14ac:dyDescent="0.2">
      <c r="A1889" t="s">
        <v>807</v>
      </c>
      <c r="B1889">
        <v>6</v>
      </c>
      <c r="C1889">
        <v>2010</v>
      </c>
      <c r="E1889" t="s">
        <v>5087</v>
      </c>
      <c r="F1889">
        <v>82</v>
      </c>
      <c r="G1889" t="s">
        <v>1617</v>
      </c>
      <c r="H1889" t="s">
        <v>3220</v>
      </c>
      <c r="P1889">
        <v>10.52</v>
      </c>
      <c r="Q1889">
        <v>0.88</v>
      </c>
      <c r="R1889">
        <v>0</v>
      </c>
      <c r="S1889">
        <v>9.64</v>
      </c>
      <c r="U1889">
        <v>52</v>
      </c>
      <c r="V1889" s="8">
        <v>40155</v>
      </c>
    </row>
    <row r="1890" spans="1:22" x14ac:dyDescent="0.2">
      <c r="A1890" t="s">
        <v>807</v>
      </c>
      <c r="B1890">
        <v>6</v>
      </c>
      <c r="C1890">
        <v>2010</v>
      </c>
      <c r="E1890" t="s">
        <v>5087</v>
      </c>
      <c r="F1890">
        <v>82.5</v>
      </c>
      <c r="G1890" t="s">
        <v>1618</v>
      </c>
      <c r="H1890" t="s">
        <v>3220</v>
      </c>
      <c r="P1890">
        <v>10.81</v>
      </c>
      <c r="Q1890">
        <v>0.9</v>
      </c>
      <c r="R1890">
        <v>0</v>
      </c>
      <c r="S1890">
        <v>9.91</v>
      </c>
      <c r="U1890">
        <v>100</v>
      </c>
      <c r="V1890" s="8">
        <v>40155</v>
      </c>
    </row>
    <row r="1891" spans="1:22" x14ac:dyDescent="0.2">
      <c r="A1891" t="s">
        <v>807</v>
      </c>
      <c r="B1891">
        <v>6</v>
      </c>
      <c r="C1891">
        <v>2010</v>
      </c>
      <c r="E1891" t="s">
        <v>5087</v>
      </c>
      <c r="F1891">
        <v>84</v>
      </c>
      <c r="G1891" t="s">
        <v>1619</v>
      </c>
      <c r="H1891" t="s">
        <v>3220</v>
      </c>
      <c r="P1891">
        <v>11.69</v>
      </c>
      <c r="Q1891">
        <v>0.94</v>
      </c>
      <c r="R1891">
        <v>0</v>
      </c>
      <c r="S1891">
        <v>10.75</v>
      </c>
      <c r="U1891">
        <v>100</v>
      </c>
      <c r="V1891" s="8">
        <v>40155</v>
      </c>
    </row>
    <row r="1892" spans="1:22" x14ac:dyDescent="0.2">
      <c r="A1892" t="s">
        <v>807</v>
      </c>
      <c r="B1892">
        <v>6</v>
      </c>
      <c r="C1892">
        <v>2010</v>
      </c>
      <c r="E1892" t="s">
        <v>5087</v>
      </c>
      <c r="F1892">
        <v>84.5</v>
      </c>
      <c r="G1892" t="s">
        <v>1620</v>
      </c>
      <c r="H1892" t="s">
        <v>3220</v>
      </c>
      <c r="P1892">
        <v>12</v>
      </c>
      <c r="Q1892">
        <v>0.96</v>
      </c>
      <c r="R1892">
        <v>0</v>
      </c>
      <c r="S1892">
        <v>11.04</v>
      </c>
      <c r="U1892">
        <v>200</v>
      </c>
      <c r="V1892" s="8">
        <v>40155</v>
      </c>
    </row>
    <row r="1893" spans="1:22" x14ac:dyDescent="0.2">
      <c r="A1893" t="s">
        <v>807</v>
      </c>
      <c r="B1893">
        <v>6</v>
      </c>
      <c r="C1893">
        <v>2010</v>
      </c>
      <c r="E1893" t="s">
        <v>5087</v>
      </c>
      <c r="F1893">
        <v>85</v>
      </c>
      <c r="G1893" t="s">
        <v>1621</v>
      </c>
      <c r="H1893" t="s">
        <v>3220</v>
      </c>
      <c r="P1893">
        <v>12.3</v>
      </c>
      <c r="Q1893">
        <v>0.96</v>
      </c>
      <c r="R1893">
        <v>0</v>
      </c>
      <c r="S1893">
        <v>11.34</v>
      </c>
      <c r="U1893">
        <v>185</v>
      </c>
      <c r="V1893" s="8">
        <v>40155</v>
      </c>
    </row>
    <row r="1894" spans="1:22" x14ac:dyDescent="0.2">
      <c r="A1894" t="s">
        <v>807</v>
      </c>
      <c r="B1894">
        <v>6</v>
      </c>
      <c r="C1894">
        <v>2010</v>
      </c>
      <c r="E1894" t="s">
        <v>5087</v>
      </c>
      <c r="F1894">
        <v>87.5</v>
      </c>
      <c r="G1894" t="s">
        <v>1622</v>
      </c>
      <c r="H1894" t="s">
        <v>3220</v>
      </c>
      <c r="P1894">
        <v>13.9</v>
      </c>
      <c r="Q1894">
        <v>1.04</v>
      </c>
      <c r="R1894">
        <v>0</v>
      </c>
      <c r="S1894">
        <v>12.86</v>
      </c>
      <c r="U1894">
        <v>100</v>
      </c>
      <c r="V1894" s="8">
        <v>40155</v>
      </c>
    </row>
    <row r="1895" spans="1:22" x14ac:dyDescent="0.2">
      <c r="A1895" t="s">
        <v>807</v>
      </c>
      <c r="B1895">
        <v>6</v>
      </c>
      <c r="C1895">
        <v>2010</v>
      </c>
      <c r="E1895" t="s">
        <v>5087</v>
      </c>
      <c r="F1895">
        <v>89</v>
      </c>
      <c r="G1895" t="s">
        <v>1623</v>
      </c>
      <c r="H1895" t="s">
        <v>3220</v>
      </c>
      <c r="P1895">
        <v>14.89</v>
      </c>
      <c r="Q1895">
        <v>1.07</v>
      </c>
      <c r="R1895">
        <v>0</v>
      </c>
      <c r="S1895">
        <v>13.82</v>
      </c>
      <c r="U1895">
        <v>50</v>
      </c>
      <c r="V1895" s="8">
        <v>40155</v>
      </c>
    </row>
    <row r="1896" spans="1:22" x14ac:dyDescent="0.2">
      <c r="A1896" t="s">
        <v>807</v>
      </c>
      <c r="B1896">
        <v>6</v>
      </c>
      <c r="C1896">
        <v>2010</v>
      </c>
      <c r="E1896" t="s">
        <v>5087</v>
      </c>
      <c r="F1896">
        <v>90</v>
      </c>
      <c r="G1896" t="s">
        <v>1624</v>
      </c>
      <c r="H1896" t="s">
        <v>3220</v>
      </c>
      <c r="P1896">
        <v>15.58</v>
      </c>
      <c r="Q1896">
        <v>1.1000000000000001</v>
      </c>
      <c r="R1896">
        <v>0</v>
      </c>
      <c r="S1896">
        <v>14.48</v>
      </c>
      <c r="U1896">
        <v>285</v>
      </c>
      <c r="V1896" s="8">
        <v>40155</v>
      </c>
    </row>
    <row r="1897" spans="1:22" x14ac:dyDescent="0.2">
      <c r="A1897" t="s">
        <v>807</v>
      </c>
      <c r="B1897">
        <v>6</v>
      </c>
      <c r="C1897">
        <v>2010</v>
      </c>
      <c r="E1897" t="s">
        <v>5087</v>
      </c>
      <c r="F1897">
        <v>95</v>
      </c>
      <c r="G1897" t="s">
        <v>1625</v>
      </c>
      <c r="H1897" t="s">
        <v>3220</v>
      </c>
      <c r="P1897">
        <v>19.18</v>
      </c>
      <c r="Q1897">
        <v>1.21</v>
      </c>
      <c r="R1897">
        <v>0</v>
      </c>
      <c r="S1897">
        <v>17.97</v>
      </c>
      <c r="U1897">
        <v>125</v>
      </c>
      <c r="V1897" s="8">
        <v>40155</v>
      </c>
    </row>
    <row r="1898" spans="1:22" x14ac:dyDescent="0.2">
      <c r="A1898" t="s">
        <v>807</v>
      </c>
      <c r="B1898">
        <v>6</v>
      </c>
      <c r="C1898">
        <v>2010</v>
      </c>
      <c r="E1898" t="s">
        <v>5087</v>
      </c>
      <c r="F1898">
        <v>99.6</v>
      </c>
      <c r="G1898" t="s">
        <v>1626</v>
      </c>
      <c r="H1898" t="s">
        <v>3220</v>
      </c>
      <c r="P1898">
        <v>22.81</v>
      </c>
      <c r="Q1898">
        <v>1.35</v>
      </c>
      <c r="R1898">
        <v>0</v>
      </c>
      <c r="S1898">
        <v>21.46</v>
      </c>
      <c r="U1898">
        <v>25</v>
      </c>
      <c r="V1898" s="8">
        <v>40155</v>
      </c>
    </row>
    <row r="1899" spans="1:22" x14ac:dyDescent="0.2">
      <c r="A1899" t="s">
        <v>807</v>
      </c>
      <c r="B1899">
        <v>7</v>
      </c>
      <c r="C1899">
        <v>2010</v>
      </c>
      <c r="E1899" t="s">
        <v>1301</v>
      </c>
      <c r="F1899">
        <v>100</v>
      </c>
      <c r="G1899" t="s">
        <v>1627</v>
      </c>
      <c r="H1899" t="s">
        <v>1628</v>
      </c>
      <c r="P1899">
        <v>3.28</v>
      </c>
      <c r="Q1899">
        <v>-0.35</v>
      </c>
      <c r="R1899">
        <v>0</v>
      </c>
      <c r="S1899">
        <v>3.63</v>
      </c>
      <c r="U1899">
        <v>3107</v>
      </c>
      <c r="V1899" s="8">
        <v>40155</v>
      </c>
    </row>
    <row r="1900" spans="1:22" x14ac:dyDescent="0.2">
      <c r="A1900" t="s">
        <v>807</v>
      </c>
      <c r="B1900">
        <v>7</v>
      </c>
      <c r="C1900">
        <v>2010</v>
      </c>
      <c r="E1900" t="s">
        <v>1301</v>
      </c>
      <c r="F1900">
        <v>100.5</v>
      </c>
      <c r="G1900" t="s">
        <v>1629</v>
      </c>
      <c r="H1900" t="s">
        <v>1628</v>
      </c>
      <c r="P1900">
        <v>3.2</v>
      </c>
      <c r="Q1900">
        <v>-0.32</v>
      </c>
      <c r="R1900">
        <v>0</v>
      </c>
      <c r="S1900">
        <v>3.52</v>
      </c>
      <c r="U1900">
        <v>50</v>
      </c>
      <c r="V1900" s="8">
        <v>40155</v>
      </c>
    </row>
    <row r="1901" spans="1:22" x14ac:dyDescent="0.2">
      <c r="A1901" t="s">
        <v>807</v>
      </c>
      <c r="B1901">
        <v>7</v>
      </c>
      <c r="C1901">
        <v>2010</v>
      </c>
      <c r="E1901" t="s">
        <v>1301</v>
      </c>
      <c r="F1901">
        <v>101</v>
      </c>
      <c r="G1901" t="s">
        <v>1630</v>
      </c>
      <c r="H1901" t="s">
        <v>1628</v>
      </c>
      <c r="P1901">
        <v>3.12</v>
      </c>
      <c r="Q1901">
        <v>-0.28999999999999998</v>
      </c>
      <c r="R1901">
        <v>0</v>
      </c>
      <c r="S1901">
        <v>3.41</v>
      </c>
      <c r="U1901">
        <v>62</v>
      </c>
      <c r="V1901" s="8">
        <v>40155</v>
      </c>
    </row>
    <row r="1902" spans="1:22" x14ac:dyDescent="0.2">
      <c r="A1902" t="s">
        <v>807</v>
      </c>
      <c r="B1902">
        <v>7</v>
      </c>
      <c r="C1902">
        <v>2010</v>
      </c>
      <c r="E1902" t="s">
        <v>1301</v>
      </c>
      <c r="F1902">
        <v>101.5</v>
      </c>
      <c r="G1902" t="s">
        <v>1631</v>
      </c>
      <c r="H1902" t="s">
        <v>1628</v>
      </c>
      <c r="P1902">
        <v>3.04</v>
      </c>
      <c r="Q1902">
        <v>-0.28999999999999998</v>
      </c>
      <c r="R1902">
        <v>0</v>
      </c>
      <c r="S1902">
        <v>3.33</v>
      </c>
      <c r="U1902">
        <v>20</v>
      </c>
      <c r="V1902" s="8">
        <v>40155</v>
      </c>
    </row>
    <row r="1903" spans="1:22" x14ac:dyDescent="0.2">
      <c r="A1903" t="s">
        <v>807</v>
      </c>
      <c r="B1903">
        <v>7</v>
      </c>
      <c r="C1903">
        <v>2010</v>
      </c>
      <c r="E1903" t="s">
        <v>1301</v>
      </c>
      <c r="F1903">
        <v>102</v>
      </c>
      <c r="G1903" t="s">
        <v>1632</v>
      </c>
      <c r="H1903" t="s">
        <v>1628</v>
      </c>
      <c r="P1903">
        <v>2.96</v>
      </c>
      <c r="Q1903">
        <v>-0.28000000000000003</v>
      </c>
      <c r="R1903">
        <v>0</v>
      </c>
      <c r="S1903">
        <v>3.24</v>
      </c>
      <c r="U1903">
        <v>180</v>
      </c>
      <c r="V1903" s="8">
        <v>40155</v>
      </c>
    </row>
    <row r="1904" spans="1:22" x14ac:dyDescent="0.2">
      <c r="A1904" t="s">
        <v>807</v>
      </c>
      <c r="B1904">
        <v>7</v>
      </c>
      <c r="C1904">
        <v>2010</v>
      </c>
      <c r="E1904" t="s">
        <v>1301</v>
      </c>
      <c r="F1904">
        <v>102.5</v>
      </c>
      <c r="G1904" t="s">
        <v>1633</v>
      </c>
      <c r="H1904" t="s">
        <v>1628</v>
      </c>
      <c r="P1904">
        <v>2.89</v>
      </c>
      <c r="Q1904">
        <v>-0.27</v>
      </c>
      <c r="R1904">
        <v>0</v>
      </c>
      <c r="S1904">
        <v>3.16</v>
      </c>
      <c r="U1904">
        <v>40</v>
      </c>
      <c r="V1904" s="8">
        <v>40155</v>
      </c>
    </row>
    <row r="1905" spans="1:22" x14ac:dyDescent="0.2">
      <c r="A1905" t="s">
        <v>807</v>
      </c>
      <c r="B1905">
        <v>7</v>
      </c>
      <c r="C1905">
        <v>2010</v>
      </c>
      <c r="E1905" t="s">
        <v>1301</v>
      </c>
      <c r="F1905">
        <v>103</v>
      </c>
      <c r="G1905" t="s">
        <v>1634</v>
      </c>
      <c r="H1905" t="s">
        <v>1628</v>
      </c>
      <c r="P1905">
        <v>2.82</v>
      </c>
      <c r="Q1905">
        <v>-0.26</v>
      </c>
      <c r="R1905">
        <v>0</v>
      </c>
      <c r="S1905">
        <v>3.08</v>
      </c>
      <c r="U1905">
        <v>125</v>
      </c>
      <c r="V1905" s="8">
        <v>40155</v>
      </c>
    </row>
    <row r="1906" spans="1:22" x14ac:dyDescent="0.2">
      <c r="A1906" t="s">
        <v>807</v>
      </c>
      <c r="B1906">
        <v>7</v>
      </c>
      <c r="C1906">
        <v>2010</v>
      </c>
      <c r="E1906" t="s">
        <v>1301</v>
      </c>
      <c r="F1906">
        <v>104</v>
      </c>
      <c r="G1906" t="s">
        <v>1635</v>
      </c>
      <c r="H1906" t="s">
        <v>1628</v>
      </c>
      <c r="P1906">
        <v>2.68</v>
      </c>
      <c r="Q1906">
        <v>-0.25</v>
      </c>
      <c r="R1906">
        <v>0</v>
      </c>
      <c r="S1906">
        <v>2.93</v>
      </c>
      <c r="U1906">
        <v>12</v>
      </c>
      <c r="V1906" s="8">
        <v>40155</v>
      </c>
    </row>
    <row r="1907" spans="1:22" x14ac:dyDescent="0.2">
      <c r="A1907" t="s">
        <v>807</v>
      </c>
      <c r="B1907">
        <v>7</v>
      </c>
      <c r="C1907">
        <v>2010</v>
      </c>
      <c r="E1907" t="s">
        <v>1301</v>
      </c>
      <c r="F1907">
        <v>105</v>
      </c>
      <c r="G1907" t="s">
        <v>1636</v>
      </c>
      <c r="H1907" t="s">
        <v>1628</v>
      </c>
      <c r="P1907">
        <v>2.54</v>
      </c>
      <c r="Q1907">
        <v>-0.25</v>
      </c>
      <c r="R1907">
        <v>0</v>
      </c>
      <c r="S1907">
        <v>2.79</v>
      </c>
      <c r="U1907">
        <v>965</v>
      </c>
      <c r="V1907" s="8">
        <v>40155</v>
      </c>
    </row>
    <row r="1908" spans="1:22" x14ac:dyDescent="0.2">
      <c r="A1908" t="s">
        <v>807</v>
      </c>
      <c r="B1908">
        <v>7</v>
      </c>
      <c r="C1908">
        <v>2010</v>
      </c>
      <c r="E1908" t="s">
        <v>1301</v>
      </c>
      <c r="F1908">
        <v>105.5</v>
      </c>
      <c r="G1908" t="s">
        <v>1637</v>
      </c>
      <c r="H1908" t="s">
        <v>1628</v>
      </c>
      <c r="P1908">
        <v>2.48</v>
      </c>
      <c r="Q1908">
        <v>-0.24</v>
      </c>
      <c r="R1908">
        <v>0</v>
      </c>
      <c r="S1908">
        <v>2.72</v>
      </c>
      <c r="U1908">
        <v>100</v>
      </c>
      <c r="V1908" s="8">
        <v>40155</v>
      </c>
    </row>
    <row r="1909" spans="1:22" x14ac:dyDescent="0.2">
      <c r="A1909" t="s">
        <v>807</v>
      </c>
      <c r="B1909">
        <v>7</v>
      </c>
      <c r="C1909">
        <v>2010</v>
      </c>
      <c r="E1909" t="s">
        <v>1301</v>
      </c>
      <c r="F1909">
        <v>106</v>
      </c>
      <c r="G1909" t="s">
        <v>1638</v>
      </c>
      <c r="H1909" t="s">
        <v>1628</v>
      </c>
      <c r="P1909">
        <v>2.42</v>
      </c>
      <c r="Q1909">
        <v>-0.23</v>
      </c>
      <c r="R1909">
        <v>0</v>
      </c>
      <c r="S1909">
        <v>2.65</v>
      </c>
      <c r="U1909">
        <v>256</v>
      </c>
      <c r="V1909" s="8">
        <v>40155</v>
      </c>
    </row>
    <row r="1910" spans="1:22" x14ac:dyDescent="0.2">
      <c r="A1910" t="s">
        <v>807</v>
      </c>
      <c r="B1910">
        <v>7</v>
      </c>
      <c r="C1910">
        <v>2010</v>
      </c>
      <c r="E1910" t="s">
        <v>1301</v>
      </c>
      <c r="F1910">
        <v>106.5</v>
      </c>
      <c r="G1910" t="s">
        <v>1639</v>
      </c>
      <c r="H1910" t="s">
        <v>1628</v>
      </c>
      <c r="P1910">
        <v>2.36</v>
      </c>
      <c r="Q1910">
        <v>-0.22</v>
      </c>
      <c r="R1910">
        <v>0</v>
      </c>
      <c r="S1910">
        <v>2.58</v>
      </c>
      <c r="U1910">
        <v>25</v>
      </c>
      <c r="V1910" s="8">
        <v>40155</v>
      </c>
    </row>
    <row r="1911" spans="1:22" x14ac:dyDescent="0.2">
      <c r="A1911" t="s">
        <v>807</v>
      </c>
      <c r="B1911">
        <v>7</v>
      </c>
      <c r="C1911">
        <v>2010</v>
      </c>
      <c r="E1911" t="s">
        <v>1301</v>
      </c>
      <c r="F1911">
        <v>107</v>
      </c>
      <c r="G1911" t="s">
        <v>1640</v>
      </c>
      <c r="H1911" t="s">
        <v>1628</v>
      </c>
      <c r="P1911">
        <v>2.2999999999999998</v>
      </c>
      <c r="Q1911">
        <v>-0.22</v>
      </c>
      <c r="R1911">
        <v>0</v>
      </c>
      <c r="S1911">
        <v>2.52</v>
      </c>
      <c r="U1911">
        <v>70</v>
      </c>
      <c r="V1911" s="8">
        <v>40155</v>
      </c>
    </row>
    <row r="1912" spans="1:22" x14ac:dyDescent="0.2">
      <c r="A1912" t="s">
        <v>807</v>
      </c>
      <c r="B1912">
        <v>7</v>
      </c>
      <c r="C1912">
        <v>2010</v>
      </c>
      <c r="E1912" t="s">
        <v>1301</v>
      </c>
      <c r="F1912">
        <v>108</v>
      </c>
      <c r="G1912" t="s">
        <v>1641</v>
      </c>
      <c r="H1912" t="s">
        <v>1628</v>
      </c>
      <c r="P1912">
        <v>2.19</v>
      </c>
      <c r="Q1912">
        <v>-0.2</v>
      </c>
      <c r="R1912">
        <v>0</v>
      </c>
      <c r="S1912">
        <v>2.39</v>
      </c>
      <c r="U1912">
        <v>243</v>
      </c>
      <c r="V1912" s="8">
        <v>40155</v>
      </c>
    </row>
    <row r="1913" spans="1:22" x14ac:dyDescent="0.2">
      <c r="A1913" t="s">
        <v>807</v>
      </c>
      <c r="B1913">
        <v>7</v>
      </c>
      <c r="C1913">
        <v>2010</v>
      </c>
      <c r="E1913" t="s">
        <v>1301</v>
      </c>
      <c r="F1913">
        <v>108.5</v>
      </c>
      <c r="G1913" t="s">
        <v>1642</v>
      </c>
      <c r="H1913" t="s">
        <v>1628</v>
      </c>
      <c r="P1913">
        <v>2.13</v>
      </c>
      <c r="Q1913">
        <v>-0.21</v>
      </c>
      <c r="R1913">
        <v>0</v>
      </c>
      <c r="S1913">
        <v>2.34</v>
      </c>
      <c r="U1913">
        <v>75</v>
      </c>
      <c r="V1913" s="8">
        <v>40155</v>
      </c>
    </row>
    <row r="1914" spans="1:22" x14ac:dyDescent="0.2">
      <c r="A1914" t="s">
        <v>807</v>
      </c>
      <c r="B1914">
        <v>7</v>
      </c>
      <c r="C1914">
        <v>2010</v>
      </c>
      <c r="E1914" t="s">
        <v>1301</v>
      </c>
      <c r="F1914">
        <v>109.4</v>
      </c>
      <c r="G1914" t="s">
        <v>1643</v>
      </c>
      <c r="H1914" t="s">
        <v>1628</v>
      </c>
      <c r="P1914">
        <v>2.0299999999999998</v>
      </c>
      <c r="Q1914">
        <v>-0.2</v>
      </c>
      <c r="R1914">
        <v>0</v>
      </c>
      <c r="S1914">
        <v>2.23</v>
      </c>
      <c r="U1914">
        <v>15</v>
      </c>
      <c r="V1914" s="8">
        <v>40155</v>
      </c>
    </row>
    <row r="1915" spans="1:22" x14ac:dyDescent="0.2">
      <c r="A1915" t="s">
        <v>807</v>
      </c>
      <c r="B1915">
        <v>7</v>
      </c>
      <c r="C1915">
        <v>2010</v>
      </c>
      <c r="E1915" t="s">
        <v>1301</v>
      </c>
      <c r="F1915">
        <v>110</v>
      </c>
      <c r="G1915" t="s">
        <v>1644</v>
      </c>
      <c r="H1915" t="s">
        <v>1628</v>
      </c>
      <c r="P1915">
        <v>1.98</v>
      </c>
      <c r="Q1915">
        <v>-0.19</v>
      </c>
      <c r="R1915">
        <v>0</v>
      </c>
      <c r="S1915">
        <v>2.17</v>
      </c>
      <c r="T1915">
        <v>45</v>
      </c>
      <c r="U1915">
        <v>1715</v>
      </c>
      <c r="V1915" s="8">
        <v>40155</v>
      </c>
    </row>
    <row r="1916" spans="1:22" x14ac:dyDescent="0.2">
      <c r="A1916" t="s">
        <v>807</v>
      </c>
      <c r="B1916">
        <v>7</v>
      </c>
      <c r="C1916">
        <v>2010</v>
      </c>
      <c r="E1916" t="s">
        <v>1301</v>
      </c>
      <c r="F1916">
        <v>115</v>
      </c>
      <c r="G1916" t="s">
        <v>1645</v>
      </c>
      <c r="H1916" t="s">
        <v>1628</v>
      </c>
      <c r="P1916">
        <v>1.54</v>
      </c>
      <c r="Q1916">
        <v>-0.15</v>
      </c>
      <c r="R1916">
        <v>0</v>
      </c>
      <c r="S1916">
        <v>1.69</v>
      </c>
      <c r="U1916">
        <v>1275</v>
      </c>
      <c r="V1916" s="8">
        <v>40155</v>
      </c>
    </row>
    <row r="1917" spans="1:22" x14ac:dyDescent="0.2">
      <c r="A1917" t="s">
        <v>807</v>
      </c>
      <c r="B1917">
        <v>7</v>
      </c>
      <c r="C1917">
        <v>2010</v>
      </c>
      <c r="E1917" t="s">
        <v>1301</v>
      </c>
      <c r="F1917">
        <v>117</v>
      </c>
      <c r="G1917" t="s">
        <v>1646</v>
      </c>
      <c r="H1917" t="s">
        <v>1628</v>
      </c>
      <c r="P1917">
        <v>1.4</v>
      </c>
      <c r="Q1917">
        <v>-0.13</v>
      </c>
      <c r="R1917">
        <v>0</v>
      </c>
      <c r="S1917">
        <v>1.53</v>
      </c>
      <c r="U1917">
        <v>25</v>
      </c>
      <c r="V1917" s="8">
        <v>40155</v>
      </c>
    </row>
    <row r="1918" spans="1:22" x14ac:dyDescent="0.2">
      <c r="A1918" t="s">
        <v>807</v>
      </c>
      <c r="B1918">
        <v>7</v>
      </c>
      <c r="C1918">
        <v>2010</v>
      </c>
      <c r="E1918" t="s">
        <v>1301</v>
      </c>
      <c r="F1918">
        <v>118</v>
      </c>
      <c r="G1918" t="s">
        <v>1647</v>
      </c>
      <c r="H1918" t="s">
        <v>1628</v>
      </c>
      <c r="P1918">
        <v>1.33</v>
      </c>
      <c r="Q1918">
        <v>-0.12</v>
      </c>
      <c r="R1918">
        <v>0</v>
      </c>
      <c r="S1918">
        <v>1.45</v>
      </c>
      <c r="U1918">
        <v>35</v>
      </c>
      <c r="V1918" s="8">
        <v>40155</v>
      </c>
    </row>
    <row r="1919" spans="1:22" x14ac:dyDescent="0.2">
      <c r="A1919" t="s">
        <v>807</v>
      </c>
      <c r="B1919">
        <v>7</v>
      </c>
      <c r="C1919">
        <v>2010</v>
      </c>
      <c r="E1919" t="s">
        <v>1301</v>
      </c>
      <c r="F1919">
        <v>118.5</v>
      </c>
      <c r="G1919" t="s">
        <v>1648</v>
      </c>
      <c r="H1919" t="s">
        <v>1628</v>
      </c>
      <c r="P1919">
        <v>1.3</v>
      </c>
      <c r="Q1919">
        <v>-0.12</v>
      </c>
      <c r="R1919">
        <v>0</v>
      </c>
      <c r="S1919">
        <v>1.42</v>
      </c>
      <c r="U1919">
        <v>25</v>
      </c>
      <c r="V1919" s="8">
        <v>40155</v>
      </c>
    </row>
    <row r="1920" spans="1:22" x14ac:dyDescent="0.2">
      <c r="A1920" t="s">
        <v>807</v>
      </c>
      <c r="B1920">
        <v>7</v>
      </c>
      <c r="C1920">
        <v>2010</v>
      </c>
      <c r="E1920" t="s">
        <v>1301</v>
      </c>
      <c r="F1920">
        <v>119.5</v>
      </c>
      <c r="G1920" t="s">
        <v>1649</v>
      </c>
      <c r="H1920" t="s">
        <v>1628</v>
      </c>
      <c r="P1920">
        <v>1.23</v>
      </c>
      <c r="Q1920">
        <v>-0.12</v>
      </c>
      <c r="R1920">
        <v>0</v>
      </c>
      <c r="S1920">
        <v>1.35</v>
      </c>
      <c r="U1920">
        <v>25</v>
      </c>
      <c r="V1920" s="8">
        <v>40155</v>
      </c>
    </row>
    <row r="1921" spans="1:22" x14ac:dyDescent="0.2">
      <c r="A1921" t="s">
        <v>807</v>
      </c>
      <c r="B1921">
        <v>7</v>
      </c>
      <c r="C1921">
        <v>2010</v>
      </c>
      <c r="E1921" t="s">
        <v>1301</v>
      </c>
      <c r="F1921">
        <v>120</v>
      </c>
      <c r="G1921" t="s">
        <v>1650</v>
      </c>
      <c r="H1921" t="s">
        <v>1628</v>
      </c>
      <c r="P1921">
        <v>1.2</v>
      </c>
      <c r="Q1921">
        <v>-0.12</v>
      </c>
      <c r="R1921">
        <v>0</v>
      </c>
      <c r="S1921">
        <v>1.32</v>
      </c>
      <c r="U1921">
        <v>1335</v>
      </c>
      <c r="V1921" s="8">
        <v>40155</v>
      </c>
    </row>
    <row r="1922" spans="1:22" x14ac:dyDescent="0.2">
      <c r="A1922" t="s">
        <v>807</v>
      </c>
      <c r="B1922">
        <v>7</v>
      </c>
      <c r="C1922">
        <v>2010</v>
      </c>
      <c r="E1922" t="s">
        <v>1301</v>
      </c>
      <c r="F1922">
        <v>121</v>
      </c>
      <c r="G1922" t="s">
        <v>1651</v>
      </c>
      <c r="H1922" t="s">
        <v>1628</v>
      </c>
      <c r="P1922">
        <v>1.1499999999999999</v>
      </c>
      <c r="Q1922">
        <v>-0.1</v>
      </c>
      <c r="R1922">
        <v>0</v>
      </c>
      <c r="S1922">
        <v>1.25</v>
      </c>
      <c r="U1922">
        <v>35</v>
      </c>
      <c r="V1922" s="8">
        <v>40155</v>
      </c>
    </row>
    <row r="1923" spans="1:22" x14ac:dyDescent="0.2">
      <c r="A1923" t="s">
        <v>807</v>
      </c>
      <c r="B1923">
        <v>7</v>
      </c>
      <c r="C1923">
        <v>2010</v>
      </c>
      <c r="E1923" t="s">
        <v>1301</v>
      </c>
      <c r="F1923">
        <v>122</v>
      </c>
      <c r="G1923" t="s">
        <v>1652</v>
      </c>
      <c r="H1923" t="s">
        <v>1628</v>
      </c>
      <c r="P1923">
        <v>1.0900000000000001</v>
      </c>
      <c r="Q1923">
        <v>-0.1</v>
      </c>
      <c r="R1923">
        <v>0</v>
      </c>
      <c r="S1923">
        <v>1.19</v>
      </c>
      <c r="U1923">
        <v>10</v>
      </c>
      <c r="V1923" s="8">
        <v>40155</v>
      </c>
    </row>
    <row r="1924" spans="1:22" x14ac:dyDescent="0.2">
      <c r="A1924" t="s">
        <v>807</v>
      </c>
      <c r="B1924">
        <v>7</v>
      </c>
      <c r="C1924">
        <v>2010</v>
      </c>
      <c r="E1924" t="s">
        <v>1301</v>
      </c>
      <c r="F1924">
        <v>124</v>
      </c>
      <c r="G1924" t="s">
        <v>1653</v>
      </c>
      <c r="H1924" t="s">
        <v>1628</v>
      </c>
      <c r="P1924">
        <v>0.99</v>
      </c>
      <c r="Q1924">
        <v>-0.09</v>
      </c>
      <c r="R1924">
        <v>0</v>
      </c>
      <c r="S1924">
        <v>1.08</v>
      </c>
      <c r="U1924">
        <v>50</v>
      </c>
      <c r="V1924" s="8">
        <v>40155</v>
      </c>
    </row>
    <row r="1925" spans="1:22" x14ac:dyDescent="0.2">
      <c r="A1925" t="s">
        <v>807</v>
      </c>
      <c r="B1925">
        <v>7</v>
      </c>
      <c r="C1925">
        <v>2010</v>
      </c>
      <c r="E1925" t="s">
        <v>1301</v>
      </c>
      <c r="F1925">
        <v>125</v>
      </c>
      <c r="G1925" t="s">
        <v>1654</v>
      </c>
      <c r="H1925" t="s">
        <v>1628</v>
      </c>
      <c r="P1925">
        <v>0.95</v>
      </c>
      <c r="Q1925">
        <v>-0.08</v>
      </c>
      <c r="R1925">
        <v>0</v>
      </c>
      <c r="S1925">
        <v>1.03</v>
      </c>
      <c r="U1925">
        <v>600</v>
      </c>
      <c r="V1925" s="8">
        <v>40155</v>
      </c>
    </row>
    <row r="1926" spans="1:22" x14ac:dyDescent="0.2">
      <c r="A1926" t="s">
        <v>807</v>
      </c>
      <c r="B1926">
        <v>7</v>
      </c>
      <c r="C1926">
        <v>2010</v>
      </c>
      <c r="E1926" t="s">
        <v>1301</v>
      </c>
      <c r="F1926">
        <v>125.5</v>
      </c>
      <c r="G1926" t="s">
        <v>1655</v>
      </c>
      <c r="H1926" t="s">
        <v>1628</v>
      </c>
      <c r="P1926">
        <v>0.92</v>
      </c>
      <c r="Q1926">
        <v>-0.09</v>
      </c>
      <c r="R1926">
        <v>0</v>
      </c>
      <c r="S1926">
        <v>1.01</v>
      </c>
      <c r="U1926">
        <v>25</v>
      </c>
      <c r="V1926" s="8">
        <v>40155</v>
      </c>
    </row>
    <row r="1927" spans="1:22" x14ac:dyDescent="0.2">
      <c r="A1927" t="s">
        <v>807</v>
      </c>
      <c r="B1927">
        <v>7</v>
      </c>
      <c r="C1927">
        <v>2010</v>
      </c>
      <c r="E1927" t="s">
        <v>1301</v>
      </c>
      <c r="F1927">
        <v>126</v>
      </c>
      <c r="G1927" t="s">
        <v>1656</v>
      </c>
      <c r="H1927" t="s">
        <v>1628</v>
      </c>
      <c r="P1927">
        <v>0.9</v>
      </c>
      <c r="Q1927">
        <v>-0.08</v>
      </c>
      <c r="R1927">
        <v>0</v>
      </c>
      <c r="S1927">
        <v>0.98</v>
      </c>
      <c r="U1927">
        <v>75</v>
      </c>
      <c r="V1927" s="8">
        <v>40155</v>
      </c>
    </row>
    <row r="1928" spans="1:22" x14ac:dyDescent="0.2">
      <c r="A1928" t="s">
        <v>807</v>
      </c>
      <c r="B1928">
        <v>7</v>
      </c>
      <c r="C1928">
        <v>2010</v>
      </c>
      <c r="E1928" t="s">
        <v>1301</v>
      </c>
      <c r="F1928">
        <v>126.5</v>
      </c>
      <c r="G1928" t="s">
        <v>1657</v>
      </c>
      <c r="H1928" t="s">
        <v>1628</v>
      </c>
      <c r="P1928">
        <v>0.88</v>
      </c>
      <c r="Q1928">
        <v>-0.08</v>
      </c>
      <c r="R1928">
        <v>0</v>
      </c>
      <c r="S1928">
        <v>0.96</v>
      </c>
      <c r="U1928">
        <v>25</v>
      </c>
      <c r="V1928" s="8">
        <v>40155</v>
      </c>
    </row>
    <row r="1929" spans="1:22" x14ac:dyDescent="0.2">
      <c r="A1929" t="s">
        <v>807</v>
      </c>
      <c r="B1929">
        <v>7</v>
      </c>
      <c r="C1929">
        <v>2010</v>
      </c>
      <c r="E1929" t="s">
        <v>1301</v>
      </c>
      <c r="F1929">
        <v>127.5</v>
      </c>
      <c r="G1929" t="s">
        <v>1658</v>
      </c>
      <c r="H1929" t="s">
        <v>1628</v>
      </c>
      <c r="P1929">
        <v>0.84</v>
      </c>
      <c r="Q1929">
        <v>-0.08</v>
      </c>
      <c r="R1929">
        <v>0</v>
      </c>
      <c r="S1929">
        <v>0.92</v>
      </c>
      <c r="U1929">
        <v>25</v>
      </c>
      <c r="V1929" s="8">
        <v>40155</v>
      </c>
    </row>
    <row r="1930" spans="1:22" x14ac:dyDescent="0.2">
      <c r="A1930" t="s">
        <v>807</v>
      </c>
      <c r="B1930">
        <v>7</v>
      </c>
      <c r="C1930">
        <v>2010</v>
      </c>
      <c r="E1930" t="s">
        <v>1301</v>
      </c>
      <c r="F1930">
        <v>128</v>
      </c>
      <c r="G1930" t="s">
        <v>1659</v>
      </c>
      <c r="H1930" t="s">
        <v>1628</v>
      </c>
      <c r="P1930">
        <v>0.82</v>
      </c>
      <c r="Q1930">
        <v>-7.0000000000000007E-2</v>
      </c>
      <c r="R1930">
        <v>0</v>
      </c>
      <c r="S1930">
        <v>0.89</v>
      </c>
      <c r="U1930">
        <v>25</v>
      </c>
      <c r="V1930" s="8">
        <v>40155</v>
      </c>
    </row>
    <row r="1931" spans="1:22" x14ac:dyDescent="0.2">
      <c r="A1931" t="s">
        <v>807</v>
      </c>
      <c r="B1931">
        <v>7</v>
      </c>
      <c r="C1931">
        <v>2010</v>
      </c>
      <c r="E1931" t="s">
        <v>1301</v>
      </c>
      <c r="F1931">
        <v>128.5</v>
      </c>
      <c r="G1931" t="s">
        <v>1660</v>
      </c>
      <c r="H1931" t="s">
        <v>1628</v>
      </c>
      <c r="P1931">
        <v>0.8</v>
      </c>
      <c r="Q1931">
        <v>-7.0000000000000007E-2</v>
      </c>
      <c r="R1931">
        <v>0</v>
      </c>
      <c r="S1931">
        <v>0.87</v>
      </c>
      <c r="U1931">
        <v>50</v>
      </c>
      <c r="V1931" s="8">
        <v>40155</v>
      </c>
    </row>
    <row r="1932" spans="1:22" x14ac:dyDescent="0.2">
      <c r="A1932" t="s">
        <v>807</v>
      </c>
      <c r="B1932">
        <v>7</v>
      </c>
      <c r="C1932">
        <v>2010</v>
      </c>
      <c r="E1932" t="s">
        <v>1301</v>
      </c>
      <c r="F1932">
        <v>129</v>
      </c>
      <c r="G1932" t="s">
        <v>1661</v>
      </c>
      <c r="H1932" t="s">
        <v>1628</v>
      </c>
      <c r="P1932">
        <v>0.78</v>
      </c>
      <c r="Q1932">
        <v>-7.0000000000000007E-2</v>
      </c>
      <c r="R1932">
        <v>0</v>
      </c>
      <c r="S1932">
        <v>0.85</v>
      </c>
      <c r="U1932">
        <v>25</v>
      </c>
      <c r="V1932" s="8">
        <v>40155</v>
      </c>
    </row>
    <row r="1933" spans="1:22" x14ac:dyDescent="0.2">
      <c r="A1933" t="s">
        <v>807</v>
      </c>
      <c r="B1933">
        <v>7</v>
      </c>
      <c r="C1933">
        <v>2010</v>
      </c>
      <c r="E1933" t="s">
        <v>1301</v>
      </c>
      <c r="F1933">
        <v>130</v>
      </c>
      <c r="G1933" t="s">
        <v>1662</v>
      </c>
      <c r="H1933" t="s">
        <v>1628</v>
      </c>
      <c r="P1933">
        <v>0.75</v>
      </c>
      <c r="Q1933">
        <v>-0.06</v>
      </c>
      <c r="R1933">
        <v>0</v>
      </c>
      <c r="S1933">
        <v>0.81</v>
      </c>
      <c r="U1933">
        <v>827</v>
      </c>
      <c r="V1933" s="8">
        <v>40155</v>
      </c>
    </row>
    <row r="1934" spans="1:22" x14ac:dyDescent="0.2">
      <c r="A1934" t="s">
        <v>807</v>
      </c>
      <c r="B1934">
        <v>7</v>
      </c>
      <c r="C1934">
        <v>2010</v>
      </c>
      <c r="E1934" t="s">
        <v>1301</v>
      </c>
      <c r="F1934">
        <v>131</v>
      </c>
      <c r="G1934" t="s">
        <v>1663</v>
      </c>
      <c r="H1934" t="s">
        <v>1628</v>
      </c>
      <c r="P1934">
        <v>0.71</v>
      </c>
      <c r="Q1934">
        <v>-7.0000000000000007E-2</v>
      </c>
      <c r="R1934">
        <v>0</v>
      </c>
      <c r="S1934">
        <v>0.78</v>
      </c>
      <c r="U1934">
        <v>20</v>
      </c>
      <c r="V1934" s="8">
        <v>40155</v>
      </c>
    </row>
    <row r="1935" spans="1:22" x14ac:dyDescent="0.2">
      <c r="A1935" t="s">
        <v>807</v>
      </c>
      <c r="B1935">
        <v>7</v>
      </c>
      <c r="C1935">
        <v>2010</v>
      </c>
      <c r="E1935" t="s">
        <v>1301</v>
      </c>
      <c r="F1935">
        <v>131.5</v>
      </c>
      <c r="G1935" t="s">
        <v>1664</v>
      </c>
      <c r="H1935" t="s">
        <v>1628</v>
      </c>
      <c r="P1935">
        <v>0.7</v>
      </c>
      <c r="Q1935">
        <v>-0.06</v>
      </c>
      <c r="R1935">
        <v>0</v>
      </c>
      <c r="S1935">
        <v>0.76</v>
      </c>
      <c r="U1935">
        <v>25</v>
      </c>
      <c r="V1935" s="8">
        <v>40155</v>
      </c>
    </row>
    <row r="1936" spans="1:22" x14ac:dyDescent="0.2">
      <c r="A1936" t="s">
        <v>807</v>
      </c>
      <c r="B1936">
        <v>7</v>
      </c>
      <c r="C1936">
        <v>2010</v>
      </c>
      <c r="E1936" t="s">
        <v>1301</v>
      </c>
      <c r="F1936">
        <v>133</v>
      </c>
      <c r="G1936" t="s">
        <v>1665</v>
      </c>
      <c r="H1936" t="s">
        <v>1628</v>
      </c>
      <c r="P1936">
        <v>0.65</v>
      </c>
      <c r="Q1936">
        <v>-0.06</v>
      </c>
      <c r="R1936">
        <v>0</v>
      </c>
      <c r="S1936">
        <v>0.71</v>
      </c>
      <c r="U1936">
        <v>25</v>
      </c>
      <c r="V1936" s="8">
        <v>40155</v>
      </c>
    </row>
    <row r="1937" spans="1:22" x14ac:dyDescent="0.2">
      <c r="A1937" t="s">
        <v>807</v>
      </c>
      <c r="B1937">
        <v>7</v>
      </c>
      <c r="C1937">
        <v>2010</v>
      </c>
      <c r="E1937" t="s">
        <v>1301</v>
      </c>
      <c r="F1937">
        <v>135</v>
      </c>
      <c r="G1937" t="s">
        <v>1666</v>
      </c>
      <c r="H1937" t="s">
        <v>1628</v>
      </c>
      <c r="P1937">
        <v>0.59</v>
      </c>
      <c r="Q1937">
        <v>-0.05</v>
      </c>
      <c r="R1937">
        <v>0</v>
      </c>
      <c r="S1937">
        <v>0.64</v>
      </c>
      <c r="U1937">
        <v>266</v>
      </c>
      <c r="V1937" s="8">
        <v>40155</v>
      </c>
    </row>
    <row r="1938" spans="1:22" x14ac:dyDescent="0.2">
      <c r="A1938" t="s">
        <v>807</v>
      </c>
      <c r="B1938">
        <v>7</v>
      </c>
      <c r="C1938">
        <v>2010</v>
      </c>
      <c r="E1938" t="s">
        <v>1301</v>
      </c>
      <c r="F1938">
        <v>138</v>
      </c>
      <c r="G1938" t="s">
        <v>1667</v>
      </c>
      <c r="H1938" t="s">
        <v>1628</v>
      </c>
      <c r="P1938">
        <v>0.52</v>
      </c>
      <c r="Q1938">
        <v>-0.04</v>
      </c>
      <c r="R1938">
        <v>0</v>
      </c>
      <c r="S1938">
        <v>0.56000000000000005</v>
      </c>
      <c r="U1938">
        <v>20</v>
      </c>
      <c r="V1938" s="8">
        <v>40155</v>
      </c>
    </row>
    <row r="1939" spans="1:22" x14ac:dyDescent="0.2">
      <c r="A1939" t="s">
        <v>807</v>
      </c>
      <c r="B1939">
        <v>7</v>
      </c>
      <c r="C1939">
        <v>2010</v>
      </c>
      <c r="E1939" t="s">
        <v>1301</v>
      </c>
      <c r="F1939">
        <v>140</v>
      </c>
      <c r="G1939" t="s">
        <v>1668</v>
      </c>
      <c r="H1939" t="s">
        <v>1628</v>
      </c>
      <c r="P1939">
        <v>0.47</v>
      </c>
      <c r="Q1939">
        <v>-0.04</v>
      </c>
      <c r="R1939">
        <v>0</v>
      </c>
      <c r="S1939">
        <v>0.51</v>
      </c>
      <c r="U1939">
        <v>725</v>
      </c>
      <c r="V1939" s="8">
        <v>40155</v>
      </c>
    </row>
    <row r="1940" spans="1:22" x14ac:dyDescent="0.2">
      <c r="A1940" t="s">
        <v>807</v>
      </c>
      <c r="B1940">
        <v>7</v>
      </c>
      <c r="C1940">
        <v>2010</v>
      </c>
      <c r="E1940" t="s">
        <v>1301</v>
      </c>
      <c r="F1940">
        <v>150</v>
      </c>
      <c r="G1940" t="s">
        <v>1669</v>
      </c>
      <c r="H1940" t="s">
        <v>1628</v>
      </c>
      <c r="P1940">
        <v>0.31</v>
      </c>
      <c r="Q1940">
        <v>-0.02</v>
      </c>
      <c r="R1940">
        <v>0</v>
      </c>
      <c r="S1940">
        <v>0.33</v>
      </c>
      <c r="U1940">
        <v>566</v>
      </c>
      <c r="V1940" s="8">
        <v>40155</v>
      </c>
    </row>
    <row r="1941" spans="1:22" x14ac:dyDescent="0.2">
      <c r="A1941" t="s">
        <v>807</v>
      </c>
      <c r="B1941">
        <v>7</v>
      </c>
      <c r="C1941">
        <v>2010</v>
      </c>
      <c r="E1941" t="s">
        <v>1301</v>
      </c>
      <c r="F1941">
        <v>160</v>
      </c>
      <c r="G1941" t="s">
        <v>1670</v>
      </c>
      <c r="H1941" t="s">
        <v>1628</v>
      </c>
      <c r="P1941">
        <v>0.2</v>
      </c>
      <c r="Q1941">
        <v>-0.02</v>
      </c>
      <c r="R1941">
        <v>0</v>
      </c>
      <c r="S1941">
        <v>0.22</v>
      </c>
      <c r="U1941">
        <v>200</v>
      </c>
      <c r="V1941" s="8">
        <v>40155</v>
      </c>
    </row>
    <row r="1942" spans="1:22" x14ac:dyDescent="0.2">
      <c r="A1942" t="s">
        <v>807</v>
      </c>
      <c r="B1942">
        <v>7</v>
      </c>
      <c r="C1942">
        <v>2010</v>
      </c>
      <c r="E1942" t="s">
        <v>1301</v>
      </c>
      <c r="F1942">
        <v>170</v>
      </c>
      <c r="G1942" t="s">
        <v>1671</v>
      </c>
      <c r="H1942" t="s">
        <v>1628</v>
      </c>
      <c r="P1942">
        <v>0.14000000000000001</v>
      </c>
      <c r="Q1942">
        <v>-0.01</v>
      </c>
      <c r="R1942">
        <v>0</v>
      </c>
      <c r="S1942">
        <v>0.15</v>
      </c>
      <c r="U1942">
        <v>200</v>
      </c>
      <c r="V1942" s="8">
        <v>40155</v>
      </c>
    </row>
    <row r="1943" spans="1:22" x14ac:dyDescent="0.2">
      <c r="A1943" t="s">
        <v>807</v>
      </c>
      <c r="B1943">
        <v>7</v>
      </c>
      <c r="C1943">
        <v>2010</v>
      </c>
      <c r="E1943" t="s">
        <v>1301</v>
      </c>
      <c r="F1943">
        <v>175</v>
      </c>
      <c r="G1943" t="s">
        <v>1672</v>
      </c>
      <c r="H1943" t="s">
        <v>1628</v>
      </c>
      <c r="P1943">
        <v>0.12</v>
      </c>
      <c r="Q1943" t="s">
        <v>1244</v>
      </c>
      <c r="R1943">
        <v>0</v>
      </c>
      <c r="S1943">
        <v>0.12</v>
      </c>
      <c r="U1943">
        <v>75</v>
      </c>
      <c r="V1943" s="8">
        <v>40155</v>
      </c>
    </row>
    <row r="1944" spans="1:22" x14ac:dyDescent="0.2">
      <c r="A1944" t="s">
        <v>807</v>
      </c>
      <c r="B1944">
        <v>7</v>
      </c>
      <c r="C1944">
        <v>2010</v>
      </c>
      <c r="E1944" t="s">
        <v>1301</v>
      </c>
      <c r="F1944">
        <v>180</v>
      </c>
      <c r="G1944" t="s">
        <v>1673</v>
      </c>
      <c r="H1944" t="s">
        <v>1628</v>
      </c>
      <c r="P1944">
        <v>0.1</v>
      </c>
      <c r="Q1944" t="s">
        <v>1244</v>
      </c>
      <c r="R1944">
        <v>0</v>
      </c>
      <c r="S1944">
        <v>0.1</v>
      </c>
      <c r="U1944">
        <v>525</v>
      </c>
      <c r="V1944" s="8">
        <v>40155</v>
      </c>
    </row>
    <row r="1945" spans="1:22" x14ac:dyDescent="0.2">
      <c r="A1945" t="s">
        <v>807</v>
      </c>
      <c r="B1945">
        <v>7</v>
      </c>
      <c r="C1945">
        <v>2010</v>
      </c>
      <c r="E1945" t="s">
        <v>1301</v>
      </c>
      <c r="F1945">
        <v>190</v>
      </c>
      <c r="G1945" t="s">
        <v>1674</v>
      </c>
      <c r="H1945" t="s">
        <v>1628</v>
      </c>
      <c r="P1945">
        <v>7.0000000000000007E-2</v>
      </c>
      <c r="Q1945" t="s">
        <v>1244</v>
      </c>
      <c r="R1945">
        <v>0</v>
      </c>
      <c r="S1945">
        <v>7.0000000000000007E-2</v>
      </c>
      <c r="U1945">
        <v>80</v>
      </c>
      <c r="V1945" s="8">
        <v>40155</v>
      </c>
    </row>
    <row r="1946" spans="1:22" x14ac:dyDescent="0.2">
      <c r="A1946" t="s">
        <v>807</v>
      </c>
      <c r="B1946">
        <v>7</v>
      </c>
      <c r="C1946">
        <v>2010</v>
      </c>
      <c r="E1946" t="s">
        <v>1301</v>
      </c>
      <c r="F1946">
        <v>195</v>
      </c>
      <c r="G1946" t="s">
        <v>1675</v>
      </c>
      <c r="H1946" t="s">
        <v>1628</v>
      </c>
      <c r="P1946">
        <v>0.06</v>
      </c>
      <c r="Q1946" t="s">
        <v>1244</v>
      </c>
      <c r="R1946">
        <v>0</v>
      </c>
      <c r="S1946">
        <v>0.06</v>
      </c>
      <c r="U1946">
        <v>80</v>
      </c>
      <c r="V1946" s="8">
        <v>40155</v>
      </c>
    </row>
    <row r="1947" spans="1:22" x14ac:dyDescent="0.2">
      <c r="A1947" t="s">
        <v>807</v>
      </c>
      <c r="B1947">
        <v>7</v>
      </c>
      <c r="C1947">
        <v>2010</v>
      </c>
      <c r="E1947" t="s">
        <v>1301</v>
      </c>
      <c r="F1947">
        <v>200</v>
      </c>
      <c r="G1947" t="s">
        <v>1676</v>
      </c>
      <c r="H1947" t="s">
        <v>1628</v>
      </c>
      <c r="P1947">
        <v>0.05</v>
      </c>
      <c r="Q1947" t="s">
        <v>1244</v>
      </c>
      <c r="R1947">
        <v>0</v>
      </c>
      <c r="S1947">
        <v>0.05</v>
      </c>
      <c r="U1947">
        <v>100</v>
      </c>
      <c r="V1947" s="8">
        <v>40155</v>
      </c>
    </row>
    <row r="1948" spans="1:22" x14ac:dyDescent="0.2">
      <c r="A1948" t="s">
        <v>807</v>
      </c>
      <c r="B1948">
        <v>7</v>
      </c>
      <c r="C1948">
        <v>2010</v>
      </c>
      <c r="E1948" t="s">
        <v>1301</v>
      </c>
      <c r="F1948">
        <v>52</v>
      </c>
      <c r="G1948" t="s">
        <v>1677</v>
      </c>
      <c r="H1948" t="s">
        <v>1628</v>
      </c>
      <c r="P1948">
        <v>29.41</v>
      </c>
      <c r="Q1948">
        <v>-1.5</v>
      </c>
      <c r="R1948">
        <v>0</v>
      </c>
      <c r="S1948">
        <v>30.91</v>
      </c>
      <c r="U1948">
        <v>65</v>
      </c>
      <c r="V1948" s="8">
        <v>40155</v>
      </c>
    </row>
    <row r="1949" spans="1:22" x14ac:dyDescent="0.2">
      <c r="A1949" t="s">
        <v>807</v>
      </c>
      <c r="B1949">
        <v>7</v>
      </c>
      <c r="C1949">
        <v>2010</v>
      </c>
      <c r="E1949" t="s">
        <v>1301</v>
      </c>
      <c r="F1949">
        <v>52.5</v>
      </c>
      <c r="G1949" t="s">
        <v>1678</v>
      </c>
      <c r="H1949" t="s">
        <v>1628</v>
      </c>
      <c r="P1949">
        <v>28.98</v>
      </c>
      <c r="Q1949">
        <v>-1.5</v>
      </c>
      <c r="R1949">
        <v>0</v>
      </c>
      <c r="S1949">
        <v>30.48</v>
      </c>
      <c r="U1949">
        <v>200</v>
      </c>
      <c r="V1949" s="8">
        <v>40155</v>
      </c>
    </row>
    <row r="1950" spans="1:22" x14ac:dyDescent="0.2">
      <c r="A1950" t="s">
        <v>807</v>
      </c>
      <c r="B1950">
        <v>7</v>
      </c>
      <c r="C1950">
        <v>2010</v>
      </c>
      <c r="E1950" t="s">
        <v>1301</v>
      </c>
      <c r="F1950">
        <v>54</v>
      </c>
      <c r="G1950" t="s">
        <v>1679</v>
      </c>
      <c r="H1950" t="s">
        <v>1628</v>
      </c>
      <c r="P1950">
        <v>27.7</v>
      </c>
      <c r="Q1950">
        <v>-1.48</v>
      </c>
      <c r="R1950">
        <v>0</v>
      </c>
      <c r="S1950">
        <v>29.18</v>
      </c>
      <c r="U1950">
        <v>575</v>
      </c>
      <c r="V1950" s="8">
        <v>40155</v>
      </c>
    </row>
    <row r="1951" spans="1:22" x14ac:dyDescent="0.2">
      <c r="A1951" t="s">
        <v>807</v>
      </c>
      <c r="B1951">
        <v>7</v>
      </c>
      <c r="C1951">
        <v>2010</v>
      </c>
      <c r="E1951" t="s">
        <v>1301</v>
      </c>
      <c r="F1951">
        <v>54.5</v>
      </c>
      <c r="G1951" t="s">
        <v>1680</v>
      </c>
      <c r="H1951" t="s">
        <v>1628</v>
      </c>
      <c r="P1951">
        <v>27.28</v>
      </c>
      <c r="Q1951">
        <v>-1.47</v>
      </c>
      <c r="R1951">
        <v>0</v>
      </c>
      <c r="S1951">
        <v>28.75</v>
      </c>
      <c r="U1951">
        <v>250</v>
      </c>
      <c r="V1951" s="8">
        <v>40155</v>
      </c>
    </row>
    <row r="1952" spans="1:22" x14ac:dyDescent="0.2">
      <c r="A1952" t="s">
        <v>807</v>
      </c>
      <c r="B1952">
        <v>7</v>
      </c>
      <c r="C1952">
        <v>2010</v>
      </c>
      <c r="E1952" t="s">
        <v>1301</v>
      </c>
      <c r="F1952">
        <v>55</v>
      </c>
      <c r="G1952" t="s">
        <v>1681</v>
      </c>
      <c r="H1952" t="s">
        <v>1628</v>
      </c>
      <c r="P1952">
        <v>26.86</v>
      </c>
      <c r="Q1952">
        <v>-1.47</v>
      </c>
      <c r="R1952">
        <v>0</v>
      </c>
      <c r="S1952">
        <v>28.33</v>
      </c>
      <c r="U1952">
        <v>50</v>
      </c>
      <c r="V1952" s="8">
        <v>40155</v>
      </c>
    </row>
    <row r="1953" spans="1:22" x14ac:dyDescent="0.2">
      <c r="A1953" t="s">
        <v>807</v>
      </c>
      <c r="B1953">
        <v>7</v>
      </c>
      <c r="C1953">
        <v>2010</v>
      </c>
      <c r="E1953" t="s">
        <v>1301</v>
      </c>
      <c r="F1953">
        <v>56</v>
      </c>
      <c r="G1953" t="s">
        <v>1682</v>
      </c>
      <c r="H1953" t="s">
        <v>1628</v>
      </c>
      <c r="P1953">
        <v>26.03</v>
      </c>
      <c r="Q1953">
        <v>-1.45</v>
      </c>
      <c r="R1953">
        <v>0</v>
      </c>
      <c r="S1953">
        <v>27.48</v>
      </c>
      <c r="U1953">
        <v>150</v>
      </c>
      <c r="V1953" s="8">
        <v>40155</v>
      </c>
    </row>
    <row r="1954" spans="1:22" x14ac:dyDescent="0.2">
      <c r="A1954" t="s">
        <v>807</v>
      </c>
      <c r="B1954">
        <v>7</v>
      </c>
      <c r="C1954">
        <v>2010</v>
      </c>
      <c r="E1954" t="s">
        <v>1301</v>
      </c>
      <c r="F1954">
        <v>56.5</v>
      </c>
      <c r="G1954" t="s">
        <v>1683</v>
      </c>
      <c r="H1954" t="s">
        <v>1628</v>
      </c>
      <c r="P1954">
        <v>25.62</v>
      </c>
      <c r="Q1954">
        <v>-1.44</v>
      </c>
      <c r="R1954">
        <v>0</v>
      </c>
      <c r="S1954">
        <v>27.06</v>
      </c>
      <c r="U1954">
        <v>167</v>
      </c>
      <c r="V1954" s="8">
        <v>40155</v>
      </c>
    </row>
    <row r="1955" spans="1:22" x14ac:dyDescent="0.2">
      <c r="A1955" t="s">
        <v>807</v>
      </c>
      <c r="B1955">
        <v>7</v>
      </c>
      <c r="C1955">
        <v>2010</v>
      </c>
      <c r="E1955" t="s">
        <v>1301</v>
      </c>
      <c r="F1955">
        <v>57</v>
      </c>
      <c r="G1955" t="s">
        <v>1684</v>
      </c>
      <c r="H1955" t="s">
        <v>1628</v>
      </c>
      <c r="P1955">
        <v>25.21</v>
      </c>
      <c r="Q1955">
        <v>-1.44</v>
      </c>
      <c r="R1955">
        <v>0</v>
      </c>
      <c r="S1955">
        <v>26.65</v>
      </c>
      <c r="U1955">
        <v>305</v>
      </c>
      <c r="V1955" s="8">
        <v>40155</v>
      </c>
    </row>
    <row r="1956" spans="1:22" x14ac:dyDescent="0.2">
      <c r="A1956" t="s">
        <v>807</v>
      </c>
      <c r="B1956">
        <v>7</v>
      </c>
      <c r="C1956">
        <v>2010</v>
      </c>
      <c r="E1956" t="s">
        <v>1301</v>
      </c>
      <c r="F1956">
        <v>57.5</v>
      </c>
      <c r="G1956" t="s">
        <v>5497</v>
      </c>
      <c r="H1956" t="s">
        <v>1628</v>
      </c>
      <c r="P1956">
        <v>24.81</v>
      </c>
      <c r="Q1956">
        <v>-1.42</v>
      </c>
      <c r="R1956">
        <v>0</v>
      </c>
      <c r="S1956">
        <v>26.23</v>
      </c>
      <c r="U1956">
        <v>365</v>
      </c>
      <c r="V1956" s="8">
        <v>40155</v>
      </c>
    </row>
    <row r="1957" spans="1:22" x14ac:dyDescent="0.2">
      <c r="A1957" t="s">
        <v>807</v>
      </c>
      <c r="B1957">
        <v>7</v>
      </c>
      <c r="C1957">
        <v>2010</v>
      </c>
      <c r="E1957" t="s">
        <v>1301</v>
      </c>
      <c r="F1957">
        <v>58</v>
      </c>
      <c r="G1957" t="s">
        <v>5498</v>
      </c>
      <c r="H1957" t="s">
        <v>1628</v>
      </c>
      <c r="P1957">
        <v>24.4</v>
      </c>
      <c r="Q1957">
        <v>-1.42</v>
      </c>
      <c r="R1957">
        <v>0</v>
      </c>
      <c r="S1957">
        <v>25.82</v>
      </c>
      <c r="U1957">
        <v>310</v>
      </c>
      <c r="V1957" s="8">
        <v>40155</v>
      </c>
    </row>
    <row r="1958" spans="1:22" x14ac:dyDescent="0.2">
      <c r="A1958" t="s">
        <v>807</v>
      </c>
      <c r="B1958">
        <v>7</v>
      </c>
      <c r="C1958">
        <v>2010</v>
      </c>
      <c r="E1958" t="s">
        <v>1301</v>
      </c>
      <c r="F1958">
        <v>58.5</v>
      </c>
      <c r="G1958" t="s">
        <v>5499</v>
      </c>
      <c r="H1958" t="s">
        <v>1628</v>
      </c>
      <c r="P1958">
        <v>24</v>
      </c>
      <c r="Q1958">
        <v>-1.41</v>
      </c>
      <c r="R1958">
        <v>0</v>
      </c>
      <c r="S1958">
        <v>25.41</v>
      </c>
      <c r="U1958">
        <v>300</v>
      </c>
      <c r="V1958" s="8">
        <v>40155</v>
      </c>
    </row>
    <row r="1959" spans="1:22" x14ac:dyDescent="0.2">
      <c r="A1959" t="s">
        <v>807</v>
      </c>
      <c r="B1959">
        <v>7</v>
      </c>
      <c r="C1959">
        <v>2010</v>
      </c>
      <c r="E1959" t="s">
        <v>1301</v>
      </c>
      <c r="F1959">
        <v>59</v>
      </c>
      <c r="G1959" t="s">
        <v>5500</v>
      </c>
      <c r="H1959" t="s">
        <v>1628</v>
      </c>
      <c r="P1959">
        <v>23.6</v>
      </c>
      <c r="Q1959">
        <v>-1.41</v>
      </c>
      <c r="R1959">
        <v>0</v>
      </c>
      <c r="S1959">
        <v>25.01</v>
      </c>
      <c r="U1959">
        <v>200</v>
      </c>
      <c r="V1959" s="8">
        <v>40155</v>
      </c>
    </row>
    <row r="1960" spans="1:22" x14ac:dyDescent="0.2">
      <c r="A1960" t="s">
        <v>807</v>
      </c>
      <c r="B1960">
        <v>7</v>
      </c>
      <c r="C1960">
        <v>2010</v>
      </c>
      <c r="E1960" t="s">
        <v>1301</v>
      </c>
      <c r="F1960">
        <v>59.5</v>
      </c>
      <c r="G1960" t="s">
        <v>5501</v>
      </c>
      <c r="H1960" t="s">
        <v>1628</v>
      </c>
      <c r="P1960">
        <v>23.21</v>
      </c>
      <c r="Q1960">
        <v>-1.39</v>
      </c>
      <c r="R1960">
        <v>0</v>
      </c>
      <c r="S1960">
        <v>24.6</v>
      </c>
      <c r="U1960">
        <v>590</v>
      </c>
      <c r="V1960" s="8">
        <v>40155</v>
      </c>
    </row>
    <row r="1961" spans="1:22" x14ac:dyDescent="0.2">
      <c r="A1961" t="s">
        <v>807</v>
      </c>
      <c r="B1961">
        <v>7</v>
      </c>
      <c r="C1961">
        <v>2010</v>
      </c>
      <c r="E1961" t="s">
        <v>1301</v>
      </c>
      <c r="F1961">
        <v>60</v>
      </c>
      <c r="G1961" t="s">
        <v>5502</v>
      </c>
      <c r="H1961" t="s">
        <v>1628</v>
      </c>
      <c r="P1961">
        <v>22.81</v>
      </c>
      <c r="Q1961">
        <v>-1.39</v>
      </c>
      <c r="R1961">
        <v>0</v>
      </c>
      <c r="S1961">
        <v>24.2</v>
      </c>
      <c r="U1961">
        <v>970</v>
      </c>
      <c r="V1961" s="8">
        <v>40155</v>
      </c>
    </row>
    <row r="1962" spans="1:22" x14ac:dyDescent="0.2">
      <c r="A1962" t="s">
        <v>807</v>
      </c>
      <c r="B1962">
        <v>7</v>
      </c>
      <c r="C1962">
        <v>2010</v>
      </c>
      <c r="E1962" t="s">
        <v>1301</v>
      </c>
      <c r="F1962">
        <v>60.5</v>
      </c>
      <c r="G1962" t="s">
        <v>5503</v>
      </c>
      <c r="H1962" t="s">
        <v>1628</v>
      </c>
      <c r="P1962">
        <v>22.42</v>
      </c>
      <c r="Q1962">
        <v>-1.38</v>
      </c>
      <c r="R1962">
        <v>0</v>
      </c>
      <c r="S1962">
        <v>23.8</v>
      </c>
      <c r="U1962">
        <v>10</v>
      </c>
      <c r="V1962" s="8">
        <v>40155</v>
      </c>
    </row>
    <row r="1963" spans="1:22" x14ac:dyDescent="0.2">
      <c r="A1963" t="s">
        <v>807</v>
      </c>
      <c r="B1963">
        <v>7</v>
      </c>
      <c r="C1963">
        <v>2010</v>
      </c>
      <c r="E1963" t="s">
        <v>1301</v>
      </c>
      <c r="F1963">
        <v>61</v>
      </c>
      <c r="G1963" t="s">
        <v>5504</v>
      </c>
      <c r="H1963" t="s">
        <v>1628</v>
      </c>
      <c r="P1963">
        <v>22.03</v>
      </c>
      <c r="Q1963">
        <v>-1.38</v>
      </c>
      <c r="R1963">
        <v>0</v>
      </c>
      <c r="S1963">
        <v>23.41</v>
      </c>
      <c r="U1963">
        <v>300</v>
      </c>
      <c r="V1963" s="8">
        <v>40155</v>
      </c>
    </row>
    <row r="1964" spans="1:22" x14ac:dyDescent="0.2">
      <c r="A1964" t="s">
        <v>807</v>
      </c>
      <c r="B1964">
        <v>7</v>
      </c>
      <c r="C1964">
        <v>2010</v>
      </c>
      <c r="E1964" t="s">
        <v>1301</v>
      </c>
      <c r="F1964">
        <v>61.25</v>
      </c>
      <c r="G1964" t="s">
        <v>5505</v>
      </c>
      <c r="H1964" t="s">
        <v>1628</v>
      </c>
      <c r="P1964">
        <v>21.82</v>
      </c>
      <c r="Q1964">
        <v>-1.4</v>
      </c>
      <c r="R1964">
        <v>0</v>
      </c>
      <c r="S1964">
        <v>23.22</v>
      </c>
      <c r="U1964">
        <v>25</v>
      </c>
      <c r="V1964" s="8">
        <v>40155</v>
      </c>
    </row>
    <row r="1965" spans="1:22" x14ac:dyDescent="0.2">
      <c r="A1965" t="s">
        <v>807</v>
      </c>
      <c r="B1965">
        <v>7</v>
      </c>
      <c r="C1965">
        <v>2010</v>
      </c>
      <c r="E1965" t="s">
        <v>1301</v>
      </c>
      <c r="F1965">
        <v>61.5</v>
      </c>
      <c r="G1965" t="s">
        <v>5506</v>
      </c>
      <c r="H1965" t="s">
        <v>1628</v>
      </c>
      <c r="P1965">
        <v>21.64</v>
      </c>
      <c r="Q1965">
        <v>-1.37</v>
      </c>
      <c r="R1965">
        <v>0</v>
      </c>
      <c r="S1965">
        <v>23.01</v>
      </c>
      <c r="U1965">
        <v>50</v>
      </c>
      <c r="V1965" s="8">
        <v>40155</v>
      </c>
    </row>
    <row r="1966" spans="1:22" x14ac:dyDescent="0.2">
      <c r="A1966" t="s">
        <v>807</v>
      </c>
      <c r="B1966">
        <v>7</v>
      </c>
      <c r="C1966">
        <v>2010</v>
      </c>
      <c r="E1966" t="s">
        <v>1301</v>
      </c>
      <c r="F1966">
        <v>61.8</v>
      </c>
      <c r="G1966" t="s">
        <v>5507</v>
      </c>
      <c r="H1966" t="s">
        <v>1628</v>
      </c>
      <c r="P1966">
        <v>21.4</v>
      </c>
      <c r="Q1966">
        <v>-1.36</v>
      </c>
      <c r="R1966">
        <v>0</v>
      </c>
      <c r="S1966">
        <v>22.76</v>
      </c>
      <c r="U1966">
        <v>25</v>
      </c>
      <c r="V1966" s="8">
        <v>40155</v>
      </c>
    </row>
    <row r="1967" spans="1:22" x14ac:dyDescent="0.2">
      <c r="A1967" t="s">
        <v>807</v>
      </c>
      <c r="B1967">
        <v>7</v>
      </c>
      <c r="C1967">
        <v>2010</v>
      </c>
      <c r="E1967" t="s">
        <v>1301</v>
      </c>
      <c r="F1967">
        <v>62</v>
      </c>
      <c r="G1967" t="s">
        <v>5508</v>
      </c>
      <c r="H1967" t="s">
        <v>1628</v>
      </c>
      <c r="P1967">
        <v>21.25</v>
      </c>
      <c r="Q1967">
        <v>-1.37</v>
      </c>
      <c r="R1967">
        <v>0</v>
      </c>
      <c r="S1967">
        <v>22.62</v>
      </c>
      <c r="U1967">
        <v>510</v>
      </c>
      <c r="V1967" s="8">
        <v>40155</v>
      </c>
    </row>
    <row r="1968" spans="1:22" x14ac:dyDescent="0.2">
      <c r="A1968" t="s">
        <v>807</v>
      </c>
      <c r="B1968">
        <v>7</v>
      </c>
      <c r="C1968">
        <v>2010</v>
      </c>
      <c r="E1968" t="s">
        <v>1301</v>
      </c>
      <c r="F1968">
        <v>62.5</v>
      </c>
      <c r="G1968" t="s">
        <v>5509</v>
      </c>
      <c r="H1968" t="s">
        <v>1628</v>
      </c>
      <c r="P1968">
        <v>20.87</v>
      </c>
      <c r="Q1968">
        <v>-1.35</v>
      </c>
      <c r="R1968">
        <v>0</v>
      </c>
      <c r="S1968">
        <v>22.22</v>
      </c>
      <c r="U1968">
        <v>255</v>
      </c>
      <c r="V1968" s="8">
        <v>40155</v>
      </c>
    </row>
    <row r="1969" spans="1:22" x14ac:dyDescent="0.2">
      <c r="A1969" t="s">
        <v>807</v>
      </c>
      <c r="B1969">
        <v>7</v>
      </c>
      <c r="C1969">
        <v>2010</v>
      </c>
      <c r="E1969" t="s">
        <v>1301</v>
      </c>
      <c r="F1969">
        <v>63</v>
      </c>
      <c r="G1969" t="s">
        <v>5510</v>
      </c>
      <c r="H1969" t="s">
        <v>1628</v>
      </c>
      <c r="P1969">
        <v>20.49</v>
      </c>
      <c r="Q1969">
        <v>-1.35</v>
      </c>
      <c r="R1969">
        <v>0</v>
      </c>
      <c r="S1969">
        <v>21.84</v>
      </c>
      <c r="U1969">
        <v>430</v>
      </c>
      <c r="V1969" s="8">
        <v>40155</v>
      </c>
    </row>
    <row r="1970" spans="1:22" x14ac:dyDescent="0.2">
      <c r="A1970" t="s">
        <v>807</v>
      </c>
      <c r="B1970">
        <v>7</v>
      </c>
      <c r="C1970">
        <v>2010</v>
      </c>
      <c r="E1970" t="s">
        <v>1301</v>
      </c>
      <c r="F1970">
        <v>63.5</v>
      </c>
      <c r="G1970" t="s">
        <v>5511</v>
      </c>
      <c r="H1970" t="s">
        <v>1628</v>
      </c>
      <c r="P1970">
        <v>20.11</v>
      </c>
      <c r="Q1970">
        <v>-1.34</v>
      </c>
      <c r="R1970">
        <v>0</v>
      </c>
      <c r="S1970">
        <v>21.45</v>
      </c>
      <c r="U1970">
        <v>75</v>
      </c>
      <c r="V1970" s="8">
        <v>40155</v>
      </c>
    </row>
    <row r="1971" spans="1:22" x14ac:dyDescent="0.2">
      <c r="A1971" t="s">
        <v>807</v>
      </c>
      <c r="B1971">
        <v>7</v>
      </c>
      <c r="C1971">
        <v>2010</v>
      </c>
      <c r="E1971" t="s">
        <v>1301</v>
      </c>
      <c r="F1971">
        <v>64</v>
      </c>
      <c r="G1971" t="s">
        <v>5512</v>
      </c>
      <c r="H1971" t="s">
        <v>1628</v>
      </c>
      <c r="P1971">
        <v>19.739999999999998</v>
      </c>
      <c r="Q1971">
        <v>-1.32</v>
      </c>
      <c r="R1971">
        <v>0</v>
      </c>
      <c r="S1971">
        <v>21.06</v>
      </c>
      <c r="U1971">
        <v>320</v>
      </c>
      <c r="V1971" s="8">
        <v>40155</v>
      </c>
    </row>
    <row r="1972" spans="1:22" x14ac:dyDescent="0.2">
      <c r="A1972" t="s">
        <v>807</v>
      </c>
      <c r="B1972">
        <v>7</v>
      </c>
      <c r="C1972">
        <v>2010</v>
      </c>
      <c r="E1972" t="s">
        <v>1301</v>
      </c>
      <c r="F1972">
        <v>64.5</v>
      </c>
      <c r="G1972" t="s">
        <v>5513</v>
      </c>
      <c r="H1972" t="s">
        <v>1628</v>
      </c>
      <c r="P1972">
        <v>19.36</v>
      </c>
      <c r="Q1972">
        <v>-1.32</v>
      </c>
      <c r="R1972">
        <v>0</v>
      </c>
      <c r="S1972">
        <v>20.68</v>
      </c>
      <c r="U1972">
        <v>50</v>
      </c>
      <c r="V1972" s="8">
        <v>40155</v>
      </c>
    </row>
    <row r="1973" spans="1:22" x14ac:dyDescent="0.2">
      <c r="A1973" t="s">
        <v>807</v>
      </c>
      <c r="B1973">
        <v>7</v>
      </c>
      <c r="C1973">
        <v>2010</v>
      </c>
      <c r="E1973" t="s">
        <v>1301</v>
      </c>
      <c r="F1973">
        <v>65</v>
      </c>
      <c r="G1973" t="s">
        <v>5514</v>
      </c>
      <c r="H1973" t="s">
        <v>1628</v>
      </c>
      <c r="P1973">
        <v>19</v>
      </c>
      <c r="Q1973">
        <v>-1.3</v>
      </c>
      <c r="R1973">
        <v>0</v>
      </c>
      <c r="S1973">
        <v>20.3</v>
      </c>
      <c r="U1973">
        <v>1184</v>
      </c>
      <c r="V1973" s="8">
        <v>40155</v>
      </c>
    </row>
    <row r="1974" spans="1:22" x14ac:dyDescent="0.2">
      <c r="A1974" t="s">
        <v>807</v>
      </c>
      <c r="B1974">
        <v>7</v>
      </c>
      <c r="C1974">
        <v>2010</v>
      </c>
      <c r="E1974" t="s">
        <v>1301</v>
      </c>
      <c r="F1974">
        <v>65.5</v>
      </c>
      <c r="G1974" t="s">
        <v>5515</v>
      </c>
      <c r="H1974" t="s">
        <v>1628</v>
      </c>
      <c r="P1974">
        <v>18.63</v>
      </c>
      <c r="Q1974">
        <v>-1.3</v>
      </c>
      <c r="R1974">
        <v>0</v>
      </c>
      <c r="S1974">
        <v>19.93</v>
      </c>
      <c r="U1974">
        <v>125</v>
      </c>
      <c r="V1974" s="8">
        <v>40155</v>
      </c>
    </row>
    <row r="1975" spans="1:22" x14ac:dyDescent="0.2">
      <c r="A1975" t="s">
        <v>807</v>
      </c>
      <c r="B1975">
        <v>7</v>
      </c>
      <c r="C1975">
        <v>2010</v>
      </c>
      <c r="E1975" t="s">
        <v>1301</v>
      </c>
      <c r="F1975">
        <v>66</v>
      </c>
      <c r="G1975" t="s">
        <v>5516</v>
      </c>
      <c r="H1975" t="s">
        <v>1628</v>
      </c>
      <c r="P1975">
        <v>18.27</v>
      </c>
      <c r="Q1975">
        <v>-1.28</v>
      </c>
      <c r="R1975">
        <v>0</v>
      </c>
      <c r="S1975">
        <v>19.55</v>
      </c>
      <c r="U1975">
        <v>225</v>
      </c>
      <c r="V1975" s="8">
        <v>40155</v>
      </c>
    </row>
    <row r="1976" spans="1:22" x14ac:dyDescent="0.2">
      <c r="A1976" t="s">
        <v>807</v>
      </c>
      <c r="B1976">
        <v>7</v>
      </c>
      <c r="C1976">
        <v>2010</v>
      </c>
      <c r="E1976" t="s">
        <v>1301</v>
      </c>
      <c r="F1976">
        <v>67</v>
      </c>
      <c r="G1976" t="s">
        <v>5517</v>
      </c>
      <c r="H1976" t="s">
        <v>1628</v>
      </c>
      <c r="P1976">
        <v>17.55</v>
      </c>
      <c r="Q1976">
        <v>-1.27</v>
      </c>
      <c r="R1976">
        <v>0</v>
      </c>
      <c r="S1976">
        <v>18.82</v>
      </c>
      <c r="U1976">
        <v>780</v>
      </c>
      <c r="V1976" s="8">
        <v>40155</v>
      </c>
    </row>
    <row r="1977" spans="1:22" x14ac:dyDescent="0.2">
      <c r="A1977" t="s">
        <v>807</v>
      </c>
      <c r="B1977">
        <v>7</v>
      </c>
      <c r="C1977">
        <v>2010</v>
      </c>
      <c r="E1977" t="s">
        <v>1301</v>
      </c>
      <c r="F1977">
        <v>67.25</v>
      </c>
      <c r="G1977" t="s">
        <v>5518</v>
      </c>
      <c r="H1977" t="s">
        <v>1628</v>
      </c>
      <c r="P1977">
        <v>17.350000000000001</v>
      </c>
      <c r="Q1977">
        <v>-1.3</v>
      </c>
      <c r="R1977">
        <v>0</v>
      </c>
      <c r="S1977">
        <v>18.649999999999999</v>
      </c>
      <c r="U1977">
        <v>25</v>
      </c>
      <c r="V1977" s="8">
        <v>40155</v>
      </c>
    </row>
    <row r="1978" spans="1:22" x14ac:dyDescent="0.2">
      <c r="A1978" t="s">
        <v>807</v>
      </c>
      <c r="B1978">
        <v>7</v>
      </c>
      <c r="C1978">
        <v>2010</v>
      </c>
      <c r="E1978" t="s">
        <v>1301</v>
      </c>
      <c r="F1978">
        <v>67.5</v>
      </c>
      <c r="G1978" t="s">
        <v>5519</v>
      </c>
      <c r="H1978" t="s">
        <v>1628</v>
      </c>
      <c r="P1978">
        <v>17.190000000000001</v>
      </c>
      <c r="Q1978">
        <v>-1.26</v>
      </c>
      <c r="R1978">
        <v>0</v>
      </c>
      <c r="S1978">
        <v>18.45</v>
      </c>
      <c r="U1978">
        <v>125</v>
      </c>
      <c r="V1978" s="8">
        <v>40155</v>
      </c>
    </row>
    <row r="1979" spans="1:22" x14ac:dyDescent="0.2">
      <c r="A1979" t="s">
        <v>807</v>
      </c>
      <c r="B1979">
        <v>7</v>
      </c>
      <c r="C1979">
        <v>2010</v>
      </c>
      <c r="E1979" t="s">
        <v>1301</v>
      </c>
      <c r="F1979">
        <v>68</v>
      </c>
      <c r="G1979" t="s">
        <v>5520</v>
      </c>
      <c r="H1979" t="s">
        <v>1628</v>
      </c>
      <c r="P1979">
        <v>16.850000000000001</v>
      </c>
      <c r="Q1979">
        <v>-1.24</v>
      </c>
      <c r="R1979">
        <v>0</v>
      </c>
      <c r="S1979">
        <v>18.09</v>
      </c>
      <c r="U1979">
        <v>250</v>
      </c>
      <c r="V1979" s="8">
        <v>40155</v>
      </c>
    </row>
    <row r="1980" spans="1:22" x14ac:dyDescent="0.2">
      <c r="A1980" t="s">
        <v>807</v>
      </c>
      <c r="B1980">
        <v>7</v>
      </c>
      <c r="C1980">
        <v>2010</v>
      </c>
      <c r="E1980" t="s">
        <v>1301</v>
      </c>
      <c r="F1980">
        <v>68.099999999999994</v>
      </c>
      <c r="G1980" t="s">
        <v>5521</v>
      </c>
      <c r="H1980" t="s">
        <v>1628</v>
      </c>
      <c r="P1980">
        <v>16.760000000000002</v>
      </c>
      <c r="Q1980">
        <v>-1.26</v>
      </c>
      <c r="R1980">
        <v>0</v>
      </c>
      <c r="S1980">
        <v>18.02</v>
      </c>
      <c r="U1980">
        <v>100</v>
      </c>
      <c r="V1980" s="8">
        <v>40155</v>
      </c>
    </row>
    <row r="1981" spans="1:22" x14ac:dyDescent="0.2">
      <c r="A1981" t="s">
        <v>807</v>
      </c>
      <c r="B1981">
        <v>7</v>
      </c>
      <c r="C1981">
        <v>2010</v>
      </c>
      <c r="E1981" t="s">
        <v>1301</v>
      </c>
      <c r="F1981">
        <v>68.5</v>
      </c>
      <c r="G1981" t="s">
        <v>5522</v>
      </c>
      <c r="H1981" t="s">
        <v>1628</v>
      </c>
      <c r="P1981">
        <v>16.510000000000002</v>
      </c>
      <c r="Q1981">
        <v>-1.22</v>
      </c>
      <c r="R1981">
        <v>0</v>
      </c>
      <c r="S1981">
        <v>17.73</v>
      </c>
      <c r="U1981">
        <v>250</v>
      </c>
      <c r="V1981" s="8">
        <v>40155</v>
      </c>
    </row>
    <row r="1982" spans="1:22" x14ac:dyDescent="0.2">
      <c r="A1982" t="s">
        <v>807</v>
      </c>
      <c r="B1982">
        <v>7</v>
      </c>
      <c r="C1982">
        <v>2010</v>
      </c>
      <c r="E1982" t="s">
        <v>1301</v>
      </c>
      <c r="F1982">
        <v>68.75</v>
      </c>
      <c r="G1982" t="s">
        <v>5523</v>
      </c>
      <c r="H1982" t="s">
        <v>1628</v>
      </c>
      <c r="P1982">
        <v>16.329999999999998</v>
      </c>
      <c r="Q1982">
        <v>-1.24</v>
      </c>
      <c r="R1982">
        <v>0</v>
      </c>
      <c r="S1982">
        <v>17.57</v>
      </c>
      <c r="U1982">
        <v>75</v>
      </c>
      <c r="V1982" s="8">
        <v>40155</v>
      </c>
    </row>
    <row r="1983" spans="1:22" x14ac:dyDescent="0.2">
      <c r="A1983" t="s">
        <v>807</v>
      </c>
      <c r="B1983">
        <v>7</v>
      </c>
      <c r="C1983">
        <v>2010</v>
      </c>
      <c r="E1983" t="s">
        <v>1301</v>
      </c>
      <c r="F1983">
        <v>69</v>
      </c>
      <c r="G1983" t="s">
        <v>5524</v>
      </c>
      <c r="H1983" t="s">
        <v>1628</v>
      </c>
      <c r="P1983">
        <v>16.18</v>
      </c>
      <c r="Q1983">
        <v>-1.2</v>
      </c>
      <c r="R1983">
        <v>0</v>
      </c>
      <c r="S1983">
        <v>17.38</v>
      </c>
      <c r="U1983">
        <v>412</v>
      </c>
      <c r="V1983" s="8">
        <v>40155</v>
      </c>
    </row>
    <row r="1984" spans="1:22" x14ac:dyDescent="0.2">
      <c r="A1984" t="s">
        <v>807</v>
      </c>
      <c r="B1984">
        <v>7</v>
      </c>
      <c r="C1984">
        <v>2010</v>
      </c>
      <c r="E1984" t="s">
        <v>1301</v>
      </c>
      <c r="F1984">
        <v>69.5</v>
      </c>
      <c r="G1984" t="s">
        <v>5525</v>
      </c>
      <c r="H1984" t="s">
        <v>1628</v>
      </c>
      <c r="P1984">
        <v>15.84</v>
      </c>
      <c r="Q1984">
        <v>-1.19</v>
      </c>
      <c r="R1984">
        <v>0</v>
      </c>
      <c r="S1984">
        <v>17.03</v>
      </c>
      <c r="U1984">
        <v>125</v>
      </c>
      <c r="V1984" s="8">
        <v>40155</v>
      </c>
    </row>
    <row r="1985" spans="1:22" x14ac:dyDescent="0.2">
      <c r="A1985" t="s">
        <v>807</v>
      </c>
      <c r="B1985">
        <v>7</v>
      </c>
      <c r="C1985">
        <v>2010</v>
      </c>
      <c r="E1985" t="s">
        <v>1301</v>
      </c>
      <c r="F1985">
        <v>70</v>
      </c>
      <c r="G1985" t="s">
        <v>5526</v>
      </c>
      <c r="H1985" t="s">
        <v>1628</v>
      </c>
      <c r="P1985">
        <v>15.51</v>
      </c>
      <c r="Q1985">
        <v>-1.18</v>
      </c>
      <c r="R1985">
        <v>0</v>
      </c>
      <c r="S1985">
        <v>16.690000000000001</v>
      </c>
      <c r="U1985">
        <v>1109</v>
      </c>
      <c r="V1985" s="8">
        <v>40155</v>
      </c>
    </row>
    <row r="1986" spans="1:22" x14ac:dyDescent="0.2">
      <c r="A1986" t="s">
        <v>807</v>
      </c>
      <c r="B1986">
        <v>7</v>
      </c>
      <c r="C1986">
        <v>2010</v>
      </c>
      <c r="E1986" t="s">
        <v>1301</v>
      </c>
      <c r="F1986">
        <v>70.5</v>
      </c>
      <c r="G1986" t="s">
        <v>5527</v>
      </c>
      <c r="H1986" t="s">
        <v>1628</v>
      </c>
      <c r="P1986">
        <v>15.19</v>
      </c>
      <c r="Q1986">
        <v>-1.1599999999999999</v>
      </c>
      <c r="R1986">
        <v>0</v>
      </c>
      <c r="S1986">
        <v>16.350000000000001</v>
      </c>
      <c r="U1986">
        <v>325</v>
      </c>
      <c r="V1986" s="8">
        <v>40155</v>
      </c>
    </row>
    <row r="1987" spans="1:22" x14ac:dyDescent="0.2">
      <c r="A1987" t="s">
        <v>807</v>
      </c>
      <c r="B1987">
        <v>7</v>
      </c>
      <c r="C1987">
        <v>2010</v>
      </c>
      <c r="E1987" t="s">
        <v>1301</v>
      </c>
      <c r="F1987">
        <v>71</v>
      </c>
      <c r="G1987" t="s">
        <v>5528</v>
      </c>
      <c r="H1987" t="s">
        <v>1628</v>
      </c>
      <c r="P1987">
        <v>14.87</v>
      </c>
      <c r="Q1987">
        <v>-1.1499999999999999</v>
      </c>
      <c r="R1987">
        <v>0</v>
      </c>
      <c r="S1987">
        <v>16.02</v>
      </c>
      <c r="U1987">
        <v>250</v>
      </c>
      <c r="V1987" s="8">
        <v>40155</v>
      </c>
    </row>
    <row r="1988" spans="1:22" x14ac:dyDescent="0.2">
      <c r="A1988" t="s">
        <v>807</v>
      </c>
      <c r="B1988">
        <v>7</v>
      </c>
      <c r="C1988">
        <v>2010</v>
      </c>
      <c r="E1988" t="s">
        <v>1301</v>
      </c>
      <c r="F1988">
        <v>71.5</v>
      </c>
      <c r="G1988" t="s">
        <v>5529</v>
      </c>
      <c r="H1988" t="s">
        <v>1628</v>
      </c>
      <c r="P1988">
        <v>14.55</v>
      </c>
      <c r="Q1988">
        <v>-1.1399999999999999</v>
      </c>
      <c r="R1988">
        <v>0</v>
      </c>
      <c r="S1988">
        <v>15.69</v>
      </c>
      <c r="U1988">
        <v>50</v>
      </c>
      <c r="V1988" s="8">
        <v>40155</v>
      </c>
    </row>
    <row r="1989" spans="1:22" x14ac:dyDescent="0.2">
      <c r="A1989" t="s">
        <v>807</v>
      </c>
      <c r="B1989">
        <v>7</v>
      </c>
      <c r="C1989">
        <v>2010</v>
      </c>
      <c r="E1989" t="s">
        <v>1301</v>
      </c>
      <c r="F1989">
        <v>72</v>
      </c>
      <c r="G1989" t="s">
        <v>5530</v>
      </c>
      <c r="H1989" t="s">
        <v>1628</v>
      </c>
      <c r="P1989">
        <v>14.23</v>
      </c>
      <c r="Q1989">
        <v>-1.1299999999999999</v>
      </c>
      <c r="R1989">
        <v>0</v>
      </c>
      <c r="S1989">
        <v>15.36</v>
      </c>
      <c r="U1989">
        <v>300</v>
      </c>
      <c r="V1989" s="8">
        <v>40155</v>
      </c>
    </row>
    <row r="1990" spans="1:22" x14ac:dyDescent="0.2">
      <c r="A1990" t="s">
        <v>807</v>
      </c>
      <c r="B1990">
        <v>7</v>
      </c>
      <c r="C1990">
        <v>2010</v>
      </c>
      <c r="E1990" t="s">
        <v>1301</v>
      </c>
      <c r="F1990">
        <v>72.5</v>
      </c>
      <c r="G1990" t="s">
        <v>5531</v>
      </c>
      <c r="H1990" t="s">
        <v>1628</v>
      </c>
      <c r="P1990">
        <v>13.92</v>
      </c>
      <c r="Q1990">
        <v>-1.1200000000000001</v>
      </c>
      <c r="R1990">
        <v>0</v>
      </c>
      <c r="S1990">
        <v>15.04</v>
      </c>
      <c r="U1990">
        <v>12</v>
      </c>
      <c r="V1990" s="8">
        <v>40155</v>
      </c>
    </row>
    <row r="1991" spans="1:22" x14ac:dyDescent="0.2">
      <c r="A1991" t="s">
        <v>807</v>
      </c>
      <c r="B1991">
        <v>7</v>
      </c>
      <c r="C1991">
        <v>2010</v>
      </c>
      <c r="E1991" t="s">
        <v>1301</v>
      </c>
      <c r="F1991">
        <v>73</v>
      </c>
      <c r="G1991" t="s">
        <v>5532</v>
      </c>
      <c r="H1991" t="s">
        <v>1628</v>
      </c>
      <c r="P1991">
        <v>13.61</v>
      </c>
      <c r="Q1991">
        <v>-1.1100000000000001</v>
      </c>
      <c r="R1991">
        <v>0</v>
      </c>
      <c r="S1991">
        <v>14.72</v>
      </c>
      <c r="U1991">
        <v>757</v>
      </c>
      <c r="V1991" s="8">
        <v>40155</v>
      </c>
    </row>
    <row r="1992" spans="1:22" x14ac:dyDescent="0.2">
      <c r="A1992" t="s">
        <v>807</v>
      </c>
      <c r="B1992">
        <v>7</v>
      </c>
      <c r="C1992">
        <v>2010</v>
      </c>
      <c r="E1992" t="s">
        <v>1301</v>
      </c>
      <c r="F1992">
        <v>73.400000000000006</v>
      </c>
      <c r="G1992" t="s">
        <v>5533</v>
      </c>
      <c r="H1992" t="s">
        <v>1628</v>
      </c>
      <c r="P1992">
        <v>13.36</v>
      </c>
      <c r="Q1992">
        <v>-1.1000000000000001</v>
      </c>
      <c r="R1992">
        <v>0</v>
      </c>
      <c r="S1992">
        <v>14.46</v>
      </c>
      <c r="U1992">
        <v>50</v>
      </c>
      <c r="V1992" s="8">
        <v>40155</v>
      </c>
    </row>
    <row r="1993" spans="1:22" x14ac:dyDescent="0.2">
      <c r="A1993" t="s">
        <v>807</v>
      </c>
      <c r="B1993">
        <v>7</v>
      </c>
      <c r="C1993">
        <v>2010</v>
      </c>
      <c r="E1993" t="s">
        <v>1301</v>
      </c>
      <c r="F1993">
        <v>73.5</v>
      </c>
      <c r="G1993" t="s">
        <v>5534</v>
      </c>
      <c r="H1993" t="s">
        <v>1628</v>
      </c>
      <c r="P1993">
        <v>13.31</v>
      </c>
      <c r="Q1993">
        <v>-1.0900000000000001</v>
      </c>
      <c r="R1993">
        <v>0</v>
      </c>
      <c r="S1993">
        <v>14.4</v>
      </c>
      <c r="U1993">
        <v>375</v>
      </c>
      <c r="V1993" s="8">
        <v>40155</v>
      </c>
    </row>
    <row r="1994" spans="1:22" x14ac:dyDescent="0.2">
      <c r="A1994" t="s">
        <v>807</v>
      </c>
      <c r="B1994">
        <v>7</v>
      </c>
      <c r="C1994">
        <v>2010</v>
      </c>
      <c r="E1994" t="s">
        <v>1301</v>
      </c>
      <c r="F1994">
        <v>73.75</v>
      </c>
      <c r="G1994" t="s">
        <v>5535</v>
      </c>
      <c r="H1994" t="s">
        <v>1628</v>
      </c>
      <c r="P1994">
        <v>13.14</v>
      </c>
      <c r="Q1994">
        <v>-1.1200000000000001</v>
      </c>
      <c r="R1994">
        <v>0</v>
      </c>
      <c r="S1994">
        <v>14.26</v>
      </c>
      <c r="U1994">
        <v>1</v>
      </c>
      <c r="V1994" s="8">
        <v>40155</v>
      </c>
    </row>
    <row r="1995" spans="1:22" x14ac:dyDescent="0.2">
      <c r="A1995" t="s">
        <v>807</v>
      </c>
      <c r="B1995">
        <v>7</v>
      </c>
      <c r="C1995">
        <v>2010</v>
      </c>
      <c r="E1995" t="s">
        <v>1301</v>
      </c>
      <c r="F1995">
        <v>74</v>
      </c>
      <c r="G1995" t="s">
        <v>5536</v>
      </c>
      <c r="H1995" t="s">
        <v>1628</v>
      </c>
      <c r="P1995">
        <v>13.01</v>
      </c>
      <c r="Q1995">
        <v>-1.08</v>
      </c>
      <c r="R1995">
        <v>0</v>
      </c>
      <c r="S1995">
        <v>14.09</v>
      </c>
      <c r="U1995">
        <v>1440</v>
      </c>
      <c r="V1995" s="8">
        <v>40155</v>
      </c>
    </row>
    <row r="1996" spans="1:22" x14ac:dyDescent="0.2">
      <c r="A1996" t="s">
        <v>807</v>
      </c>
      <c r="B1996">
        <v>7</v>
      </c>
      <c r="C1996">
        <v>2010</v>
      </c>
      <c r="E1996" t="s">
        <v>1301</v>
      </c>
      <c r="F1996">
        <v>74.5</v>
      </c>
      <c r="G1996" t="s">
        <v>5537</v>
      </c>
      <c r="H1996" t="s">
        <v>1628</v>
      </c>
      <c r="P1996">
        <v>12.71</v>
      </c>
      <c r="Q1996">
        <v>-1.07</v>
      </c>
      <c r="R1996">
        <v>0</v>
      </c>
      <c r="S1996">
        <v>13.78</v>
      </c>
      <c r="U1996">
        <v>575</v>
      </c>
      <c r="V1996" s="8">
        <v>40155</v>
      </c>
    </row>
    <row r="1997" spans="1:22" x14ac:dyDescent="0.2">
      <c r="A1997" t="s">
        <v>807</v>
      </c>
      <c r="B1997">
        <v>7</v>
      </c>
      <c r="C1997">
        <v>2010</v>
      </c>
      <c r="E1997" t="s">
        <v>1301</v>
      </c>
      <c r="F1997">
        <v>75</v>
      </c>
      <c r="G1997" t="s">
        <v>5538</v>
      </c>
      <c r="H1997" t="s">
        <v>1628</v>
      </c>
      <c r="P1997">
        <v>12.42</v>
      </c>
      <c r="Q1997">
        <v>-1.05</v>
      </c>
      <c r="R1997">
        <v>0</v>
      </c>
      <c r="S1997">
        <v>13.47</v>
      </c>
      <c r="U1997">
        <v>2068</v>
      </c>
      <c r="V1997" s="8">
        <v>40155</v>
      </c>
    </row>
    <row r="1998" spans="1:22" x14ac:dyDescent="0.2">
      <c r="A1998" t="s">
        <v>807</v>
      </c>
      <c r="B1998">
        <v>7</v>
      </c>
      <c r="C1998">
        <v>2010</v>
      </c>
      <c r="E1998" t="s">
        <v>1301</v>
      </c>
      <c r="F1998">
        <v>75.5</v>
      </c>
      <c r="G1998" t="s">
        <v>5539</v>
      </c>
      <c r="H1998" t="s">
        <v>1628</v>
      </c>
      <c r="P1998">
        <v>12.14</v>
      </c>
      <c r="Q1998">
        <v>-1.03</v>
      </c>
      <c r="R1998">
        <v>0</v>
      </c>
      <c r="S1998">
        <v>13.17</v>
      </c>
      <c r="U1998">
        <v>165</v>
      </c>
      <c r="V1998" s="8">
        <v>40155</v>
      </c>
    </row>
    <row r="1999" spans="1:22" x14ac:dyDescent="0.2">
      <c r="A1999" t="s">
        <v>807</v>
      </c>
      <c r="B1999">
        <v>7</v>
      </c>
      <c r="C1999">
        <v>2010</v>
      </c>
      <c r="E1999" t="s">
        <v>1301</v>
      </c>
      <c r="F1999">
        <v>76</v>
      </c>
      <c r="G1999" t="s">
        <v>5540</v>
      </c>
      <c r="H1999" t="s">
        <v>1628</v>
      </c>
      <c r="P1999">
        <v>11.87</v>
      </c>
      <c r="Q1999">
        <v>-1</v>
      </c>
      <c r="R1999">
        <v>0</v>
      </c>
      <c r="S1999">
        <v>12.87</v>
      </c>
      <c r="U1999">
        <v>555</v>
      </c>
      <c r="V1999" s="8">
        <v>40155</v>
      </c>
    </row>
    <row r="2000" spans="1:22" x14ac:dyDescent="0.2">
      <c r="A2000" t="s">
        <v>807</v>
      </c>
      <c r="B2000">
        <v>7</v>
      </c>
      <c r="C2000">
        <v>2010</v>
      </c>
      <c r="E2000" t="s">
        <v>1301</v>
      </c>
      <c r="F2000">
        <v>76.5</v>
      </c>
      <c r="G2000" t="s">
        <v>5541</v>
      </c>
      <c r="H2000" t="s">
        <v>1628</v>
      </c>
      <c r="P2000">
        <v>11.6</v>
      </c>
      <c r="Q2000">
        <v>-0.97</v>
      </c>
      <c r="R2000">
        <v>0</v>
      </c>
      <c r="S2000">
        <v>12.57</v>
      </c>
      <c r="U2000">
        <v>1437</v>
      </c>
      <c r="V2000" s="8">
        <v>40155</v>
      </c>
    </row>
    <row r="2001" spans="1:22" x14ac:dyDescent="0.2">
      <c r="A2001" t="s">
        <v>807</v>
      </c>
      <c r="B2001">
        <v>7</v>
      </c>
      <c r="C2001">
        <v>2010</v>
      </c>
      <c r="E2001" t="s">
        <v>1301</v>
      </c>
      <c r="F2001">
        <v>76.75</v>
      </c>
      <c r="G2001" t="s">
        <v>5542</v>
      </c>
      <c r="H2001" t="s">
        <v>1628</v>
      </c>
      <c r="P2001">
        <v>11.45</v>
      </c>
      <c r="Q2001">
        <v>-0.99</v>
      </c>
      <c r="R2001">
        <v>0</v>
      </c>
      <c r="S2001">
        <v>12.44</v>
      </c>
      <c r="U2001">
        <v>1</v>
      </c>
      <c r="V2001" s="8">
        <v>40155</v>
      </c>
    </row>
    <row r="2002" spans="1:22" x14ac:dyDescent="0.2">
      <c r="A2002" t="s">
        <v>807</v>
      </c>
      <c r="B2002">
        <v>7</v>
      </c>
      <c r="C2002">
        <v>2010</v>
      </c>
      <c r="E2002" t="s">
        <v>1301</v>
      </c>
      <c r="F2002">
        <v>77</v>
      </c>
      <c r="G2002" t="s">
        <v>5543</v>
      </c>
      <c r="H2002" t="s">
        <v>1628</v>
      </c>
      <c r="P2002">
        <v>11.33</v>
      </c>
      <c r="Q2002">
        <v>-0.96</v>
      </c>
      <c r="R2002">
        <v>0</v>
      </c>
      <c r="S2002">
        <v>12.29</v>
      </c>
      <c r="U2002">
        <v>450</v>
      </c>
      <c r="V2002" s="8">
        <v>40155</v>
      </c>
    </row>
    <row r="2003" spans="1:22" x14ac:dyDescent="0.2">
      <c r="A2003" t="s">
        <v>807</v>
      </c>
      <c r="B2003">
        <v>7</v>
      </c>
      <c r="C2003">
        <v>2010</v>
      </c>
      <c r="E2003" t="s">
        <v>1301</v>
      </c>
      <c r="F2003">
        <v>77.5</v>
      </c>
      <c r="G2003" t="s">
        <v>5544</v>
      </c>
      <c r="H2003" t="s">
        <v>1628</v>
      </c>
      <c r="P2003">
        <v>11.07</v>
      </c>
      <c r="Q2003">
        <v>-0.95</v>
      </c>
      <c r="R2003">
        <v>0</v>
      </c>
      <c r="S2003">
        <v>12.02</v>
      </c>
      <c r="U2003">
        <v>220</v>
      </c>
      <c r="V2003" s="8">
        <v>40155</v>
      </c>
    </row>
    <row r="2004" spans="1:22" x14ac:dyDescent="0.2">
      <c r="A2004" t="s">
        <v>807</v>
      </c>
      <c r="B2004">
        <v>7</v>
      </c>
      <c r="C2004">
        <v>2010</v>
      </c>
      <c r="E2004" t="s">
        <v>1301</v>
      </c>
      <c r="F2004">
        <v>78</v>
      </c>
      <c r="G2004" t="s">
        <v>5545</v>
      </c>
      <c r="H2004" t="s">
        <v>1628</v>
      </c>
      <c r="P2004">
        <v>10.81</v>
      </c>
      <c r="Q2004">
        <v>-0.94</v>
      </c>
      <c r="R2004">
        <v>0</v>
      </c>
      <c r="S2004">
        <v>11.75</v>
      </c>
      <c r="U2004">
        <v>650</v>
      </c>
      <c r="V2004" s="8">
        <v>40155</v>
      </c>
    </row>
    <row r="2005" spans="1:22" x14ac:dyDescent="0.2">
      <c r="A2005" t="s">
        <v>807</v>
      </c>
      <c r="B2005">
        <v>7</v>
      </c>
      <c r="C2005">
        <v>2010</v>
      </c>
      <c r="E2005" t="s">
        <v>1301</v>
      </c>
      <c r="F2005">
        <v>78.5</v>
      </c>
      <c r="G2005" t="s">
        <v>5546</v>
      </c>
      <c r="H2005" t="s">
        <v>1628</v>
      </c>
      <c r="P2005">
        <v>10.56</v>
      </c>
      <c r="Q2005">
        <v>-0.92</v>
      </c>
      <c r="R2005">
        <v>0</v>
      </c>
      <c r="S2005">
        <v>11.48</v>
      </c>
      <c r="U2005">
        <v>625</v>
      </c>
      <c r="V2005" s="8">
        <v>40155</v>
      </c>
    </row>
    <row r="2006" spans="1:22" x14ac:dyDescent="0.2">
      <c r="A2006" t="s">
        <v>807</v>
      </c>
      <c r="B2006">
        <v>7</v>
      </c>
      <c r="C2006">
        <v>2010</v>
      </c>
      <c r="E2006" t="s">
        <v>1301</v>
      </c>
      <c r="F2006">
        <v>79</v>
      </c>
      <c r="G2006" t="s">
        <v>5547</v>
      </c>
      <c r="H2006" t="s">
        <v>1628</v>
      </c>
      <c r="P2006">
        <v>10.31</v>
      </c>
      <c r="Q2006">
        <v>-0.9</v>
      </c>
      <c r="R2006">
        <v>0</v>
      </c>
      <c r="S2006">
        <v>11.21</v>
      </c>
      <c r="U2006">
        <v>641</v>
      </c>
      <c r="V2006" s="8">
        <v>40155</v>
      </c>
    </row>
    <row r="2007" spans="1:22" x14ac:dyDescent="0.2">
      <c r="A2007" t="s">
        <v>807</v>
      </c>
      <c r="B2007">
        <v>7</v>
      </c>
      <c r="C2007">
        <v>2010</v>
      </c>
      <c r="E2007" t="s">
        <v>1301</v>
      </c>
      <c r="F2007">
        <v>79.5</v>
      </c>
      <c r="G2007" t="s">
        <v>5548</v>
      </c>
      <c r="H2007" t="s">
        <v>1628</v>
      </c>
      <c r="P2007">
        <v>10.06</v>
      </c>
      <c r="Q2007">
        <v>-0.89</v>
      </c>
      <c r="R2007">
        <v>0</v>
      </c>
      <c r="S2007">
        <v>10.95</v>
      </c>
      <c r="U2007">
        <v>35</v>
      </c>
      <c r="V2007" s="8">
        <v>40155</v>
      </c>
    </row>
    <row r="2008" spans="1:22" x14ac:dyDescent="0.2">
      <c r="A2008" t="s">
        <v>807</v>
      </c>
      <c r="B2008">
        <v>7</v>
      </c>
      <c r="C2008">
        <v>2010</v>
      </c>
      <c r="E2008" t="s">
        <v>1301</v>
      </c>
      <c r="F2008">
        <v>80</v>
      </c>
      <c r="G2008" t="s">
        <v>5549</v>
      </c>
      <c r="H2008" t="s">
        <v>1628</v>
      </c>
      <c r="P2008">
        <v>9.82</v>
      </c>
      <c r="Q2008">
        <v>-0.88</v>
      </c>
      <c r="R2008">
        <v>25</v>
      </c>
      <c r="S2008">
        <v>10.7</v>
      </c>
      <c r="U2008">
        <v>2097</v>
      </c>
      <c r="V2008" s="8">
        <v>40155</v>
      </c>
    </row>
    <row r="2009" spans="1:22" x14ac:dyDescent="0.2">
      <c r="A2009" t="s">
        <v>807</v>
      </c>
      <c r="B2009">
        <v>7</v>
      </c>
      <c r="C2009">
        <v>2010</v>
      </c>
      <c r="E2009" t="s">
        <v>1301</v>
      </c>
      <c r="F2009">
        <v>80.400000000000006</v>
      </c>
      <c r="G2009" t="s">
        <v>5550</v>
      </c>
      <c r="H2009" t="s">
        <v>1628</v>
      </c>
      <c r="P2009">
        <v>9.64</v>
      </c>
      <c r="Q2009">
        <v>-0.85</v>
      </c>
      <c r="R2009">
        <v>0</v>
      </c>
      <c r="S2009">
        <v>10.49</v>
      </c>
      <c r="U2009">
        <v>40</v>
      </c>
      <c r="V2009" s="8">
        <v>40155</v>
      </c>
    </row>
    <row r="2010" spans="1:22" x14ac:dyDescent="0.2">
      <c r="A2010" t="s">
        <v>807</v>
      </c>
      <c r="B2010">
        <v>7</v>
      </c>
      <c r="C2010">
        <v>2010</v>
      </c>
      <c r="E2010" t="s">
        <v>1301</v>
      </c>
      <c r="F2010">
        <v>80.5</v>
      </c>
      <c r="G2010" t="s">
        <v>5551</v>
      </c>
      <c r="H2010" t="s">
        <v>1628</v>
      </c>
      <c r="P2010">
        <v>9.58</v>
      </c>
      <c r="Q2010">
        <v>-0.86</v>
      </c>
      <c r="R2010">
        <v>0</v>
      </c>
      <c r="S2010">
        <v>10.44</v>
      </c>
      <c r="U2010">
        <v>50</v>
      </c>
      <c r="V2010" s="8">
        <v>40155</v>
      </c>
    </row>
    <row r="2011" spans="1:22" x14ac:dyDescent="0.2">
      <c r="A2011" t="s">
        <v>807</v>
      </c>
      <c r="B2011">
        <v>7</v>
      </c>
      <c r="C2011">
        <v>2010</v>
      </c>
      <c r="E2011" t="s">
        <v>1301</v>
      </c>
      <c r="F2011">
        <v>81</v>
      </c>
      <c r="G2011" t="s">
        <v>5552</v>
      </c>
      <c r="H2011" t="s">
        <v>1628</v>
      </c>
      <c r="P2011">
        <v>9.35</v>
      </c>
      <c r="Q2011">
        <v>-0.85</v>
      </c>
      <c r="R2011">
        <v>0</v>
      </c>
      <c r="S2011">
        <v>10.199999999999999</v>
      </c>
      <c r="U2011">
        <v>110</v>
      </c>
      <c r="V2011" s="8">
        <v>40155</v>
      </c>
    </row>
    <row r="2012" spans="1:22" x14ac:dyDescent="0.2">
      <c r="A2012" t="s">
        <v>807</v>
      </c>
      <c r="B2012">
        <v>7</v>
      </c>
      <c r="C2012">
        <v>2010</v>
      </c>
      <c r="E2012" t="s">
        <v>1301</v>
      </c>
      <c r="F2012">
        <v>81.5</v>
      </c>
      <c r="G2012" t="s">
        <v>5553</v>
      </c>
      <c r="H2012" t="s">
        <v>1628</v>
      </c>
      <c r="P2012">
        <v>9.1199999999999992</v>
      </c>
      <c r="Q2012">
        <v>-0.83</v>
      </c>
      <c r="R2012">
        <v>0</v>
      </c>
      <c r="S2012">
        <v>9.9499999999999993</v>
      </c>
      <c r="T2012">
        <v>40</v>
      </c>
      <c r="U2012">
        <v>225</v>
      </c>
      <c r="V2012" s="8">
        <v>40155</v>
      </c>
    </row>
    <row r="2013" spans="1:22" x14ac:dyDescent="0.2">
      <c r="A2013" t="s">
        <v>807</v>
      </c>
      <c r="B2013">
        <v>7</v>
      </c>
      <c r="C2013">
        <v>2010</v>
      </c>
      <c r="E2013" t="s">
        <v>1301</v>
      </c>
      <c r="F2013">
        <v>81.75</v>
      </c>
      <c r="G2013" t="s">
        <v>5554</v>
      </c>
      <c r="H2013" t="s">
        <v>1628</v>
      </c>
      <c r="P2013">
        <v>9.02</v>
      </c>
      <c r="Q2013">
        <v>-0.82</v>
      </c>
      <c r="R2013">
        <v>0</v>
      </c>
      <c r="S2013">
        <v>9.84</v>
      </c>
      <c r="U2013">
        <v>50</v>
      </c>
      <c r="V2013" s="8">
        <v>40155</v>
      </c>
    </row>
    <row r="2014" spans="1:22" x14ac:dyDescent="0.2">
      <c r="A2014" t="s">
        <v>807</v>
      </c>
      <c r="B2014">
        <v>7</v>
      </c>
      <c r="C2014">
        <v>2010</v>
      </c>
      <c r="E2014" t="s">
        <v>1301</v>
      </c>
      <c r="F2014">
        <v>82</v>
      </c>
      <c r="G2014" t="s">
        <v>5555</v>
      </c>
      <c r="H2014" t="s">
        <v>1628</v>
      </c>
      <c r="P2014">
        <v>8.9</v>
      </c>
      <c r="Q2014">
        <v>-0.83</v>
      </c>
      <c r="R2014">
        <v>110</v>
      </c>
      <c r="S2014">
        <v>9.73</v>
      </c>
      <c r="T2014">
        <v>30</v>
      </c>
      <c r="U2014">
        <v>312</v>
      </c>
      <c r="V2014" s="8">
        <v>40155</v>
      </c>
    </row>
    <row r="2015" spans="1:22" x14ac:dyDescent="0.2">
      <c r="A2015" t="s">
        <v>807</v>
      </c>
      <c r="B2015">
        <v>7</v>
      </c>
      <c r="C2015">
        <v>2010</v>
      </c>
      <c r="E2015" t="s">
        <v>1301</v>
      </c>
      <c r="F2015">
        <v>83</v>
      </c>
      <c r="G2015" t="s">
        <v>5556</v>
      </c>
      <c r="H2015" t="s">
        <v>1628</v>
      </c>
      <c r="P2015">
        <v>8.4700000000000006</v>
      </c>
      <c r="Q2015">
        <v>-0.8</v>
      </c>
      <c r="R2015">
        <v>0</v>
      </c>
      <c r="S2015">
        <v>9.27</v>
      </c>
      <c r="U2015">
        <v>349</v>
      </c>
      <c r="V2015" s="8">
        <v>40155</v>
      </c>
    </row>
    <row r="2016" spans="1:22" x14ac:dyDescent="0.2">
      <c r="A2016" t="s">
        <v>807</v>
      </c>
      <c r="B2016">
        <v>7</v>
      </c>
      <c r="C2016">
        <v>2010</v>
      </c>
      <c r="E2016" t="s">
        <v>1301</v>
      </c>
      <c r="F2016">
        <v>83.5</v>
      </c>
      <c r="G2016" t="s">
        <v>5557</v>
      </c>
      <c r="H2016" t="s">
        <v>1628</v>
      </c>
      <c r="P2016">
        <v>8.26</v>
      </c>
      <c r="Q2016">
        <v>-0.79</v>
      </c>
      <c r="R2016">
        <v>0</v>
      </c>
      <c r="S2016">
        <v>9.0500000000000007</v>
      </c>
      <c r="U2016">
        <v>128</v>
      </c>
      <c r="V2016" s="8">
        <v>40155</v>
      </c>
    </row>
    <row r="2017" spans="1:22" x14ac:dyDescent="0.2">
      <c r="A2017" t="s">
        <v>807</v>
      </c>
      <c r="B2017">
        <v>7</v>
      </c>
      <c r="C2017">
        <v>2010</v>
      </c>
      <c r="E2017" t="s">
        <v>1301</v>
      </c>
      <c r="F2017">
        <v>84</v>
      </c>
      <c r="G2017" t="s">
        <v>5558</v>
      </c>
      <c r="H2017" t="s">
        <v>1628</v>
      </c>
      <c r="P2017">
        <v>8.0500000000000007</v>
      </c>
      <c r="Q2017">
        <v>-0.77</v>
      </c>
      <c r="R2017">
        <v>0</v>
      </c>
      <c r="S2017">
        <v>8.82</v>
      </c>
      <c r="U2017">
        <v>453</v>
      </c>
      <c r="V2017" s="8">
        <v>40155</v>
      </c>
    </row>
    <row r="2018" spans="1:22" x14ac:dyDescent="0.2">
      <c r="A2018" t="s">
        <v>807</v>
      </c>
      <c r="B2018">
        <v>7</v>
      </c>
      <c r="C2018">
        <v>2010</v>
      </c>
      <c r="E2018" t="s">
        <v>1301</v>
      </c>
      <c r="F2018">
        <v>84.5</v>
      </c>
      <c r="G2018" t="s">
        <v>5559</v>
      </c>
      <c r="H2018" t="s">
        <v>1628</v>
      </c>
      <c r="P2018">
        <v>7.84</v>
      </c>
      <c r="Q2018">
        <v>-0.77</v>
      </c>
      <c r="R2018">
        <v>0</v>
      </c>
      <c r="S2018">
        <v>8.61</v>
      </c>
      <c r="U2018">
        <v>343</v>
      </c>
      <c r="V2018" s="8">
        <v>40155</v>
      </c>
    </row>
    <row r="2019" spans="1:22" x14ac:dyDescent="0.2">
      <c r="A2019" t="s">
        <v>807</v>
      </c>
      <c r="B2019">
        <v>7</v>
      </c>
      <c r="C2019">
        <v>2010</v>
      </c>
      <c r="E2019" t="s">
        <v>1301</v>
      </c>
      <c r="F2019">
        <v>85</v>
      </c>
      <c r="G2019" t="s">
        <v>5560</v>
      </c>
      <c r="H2019" t="s">
        <v>1628</v>
      </c>
      <c r="P2019">
        <v>7.64</v>
      </c>
      <c r="Q2019">
        <v>-0.75</v>
      </c>
      <c r="R2019">
        <v>0</v>
      </c>
      <c r="S2019">
        <v>8.39</v>
      </c>
      <c r="U2019">
        <v>2539</v>
      </c>
      <c r="V2019" s="8">
        <v>40155</v>
      </c>
    </row>
    <row r="2020" spans="1:22" x14ac:dyDescent="0.2">
      <c r="A2020" t="s">
        <v>807</v>
      </c>
      <c r="B2020">
        <v>7</v>
      </c>
      <c r="C2020">
        <v>2010</v>
      </c>
      <c r="E2020" t="s">
        <v>1301</v>
      </c>
      <c r="F2020">
        <v>85.25</v>
      </c>
      <c r="G2020" t="s">
        <v>5561</v>
      </c>
      <c r="H2020" t="s">
        <v>1628</v>
      </c>
      <c r="P2020">
        <v>7.55</v>
      </c>
      <c r="Q2020">
        <v>-0.73</v>
      </c>
      <c r="R2020">
        <v>0</v>
      </c>
      <c r="S2020">
        <v>8.2799999999999994</v>
      </c>
      <c r="U2020">
        <v>25</v>
      </c>
      <c r="V2020" s="8">
        <v>40155</v>
      </c>
    </row>
    <row r="2021" spans="1:22" x14ac:dyDescent="0.2">
      <c r="A2021" t="s">
        <v>807</v>
      </c>
      <c r="B2021">
        <v>7</v>
      </c>
      <c r="C2021">
        <v>2010</v>
      </c>
      <c r="E2021" t="s">
        <v>1301</v>
      </c>
      <c r="F2021">
        <v>85.5</v>
      </c>
      <c r="G2021" t="s">
        <v>5562</v>
      </c>
      <c r="H2021" t="s">
        <v>1628</v>
      </c>
      <c r="P2021">
        <v>7.45</v>
      </c>
      <c r="Q2021">
        <v>-0.73</v>
      </c>
      <c r="R2021">
        <v>0</v>
      </c>
      <c r="S2021">
        <v>8.18</v>
      </c>
      <c r="U2021">
        <v>337</v>
      </c>
      <c r="V2021" s="8">
        <v>40155</v>
      </c>
    </row>
    <row r="2022" spans="1:22" x14ac:dyDescent="0.2">
      <c r="A2022" t="s">
        <v>807</v>
      </c>
      <c r="B2022">
        <v>7</v>
      </c>
      <c r="C2022">
        <v>2010</v>
      </c>
      <c r="E2022" t="s">
        <v>1301</v>
      </c>
      <c r="F2022">
        <v>86</v>
      </c>
      <c r="G2022" t="s">
        <v>5563</v>
      </c>
      <c r="H2022" t="s">
        <v>1628</v>
      </c>
      <c r="P2022">
        <v>7.25</v>
      </c>
      <c r="Q2022">
        <v>-0.73</v>
      </c>
      <c r="R2022">
        <v>0</v>
      </c>
      <c r="S2022">
        <v>7.98</v>
      </c>
      <c r="U2022">
        <v>132</v>
      </c>
      <c r="V2022" s="8">
        <v>40155</v>
      </c>
    </row>
    <row r="2023" spans="1:22" x14ac:dyDescent="0.2">
      <c r="A2023" t="s">
        <v>807</v>
      </c>
      <c r="B2023">
        <v>7</v>
      </c>
      <c r="C2023">
        <v>2010</v>
      </c>
      <c r="E2023" t="s">
        <v>1301</v>
      </c>
      <c r="F2023">
        <v>86.5</v>
      </c>
      <c r="G2023" t="s">
        <v>5564</v>
      </c>
      <c r="H2023" t="s">
        <v>1628</v>
      </c>
      <c r="P2023">
        <v>7.06</v>
      </c>
      <c r="Q2023">
        <v>-0.71</v>
      </c>
      <c r="R2023">
        <v>0</v>
      </c>
      <c r="S2023">
        <v>7.77</v>
      </c>
      <c r="U2023">
        <v>143</v>
      </c>
      <c r="V2023" s="8">
        <v>40155</v>
      </c>
    </row>
    <row r="2024" spans="1:22" x14ac:dyDescent="0.2">
      <c r="A2024" t="s">
        <v>807</v>
      </c>
      <c r="B2024">
        <v>7</v>
      </c>
      <c r="C2024">
        <v>2010</v>
      </c>
      <c r="E2024" t="s">
        <v>1301</v>
      </c>
      <c r="F2024">
        <v>87</v>
      </c>
      <c r="G2024" t="s">
        <v>5565</v>
      </c>
      <c r="H2024" t="s">
        <v>1628</v>
      </c>
      <c r="P2024">
        <v>6.88</v>
      </c>
      <c r="Q2024">
        <v>-0.7</v>
      </c>
      <c r="R2024">
        <v>0</v>
      </c>
      <c r="S2024">
        <v>7.58</v>
      </c>
      <c r="U2024">
        <v>275</v>
      </c>
      <c r="V2024" s="8">
        <v>40155</v>
      </c>
    </row>
    <row r="2025" spans="1:22" x14ac:dyDescent="0.2">
      <c r="A2025" t="s">
        <v>807</v>
      </c>
      <c r="B2025">
        <v>7</v>
      </c>
      <c r="C2025">
        <v>2010</v>
      </c>
      <c r="E2025" t="s">
        <v>1301</v>
      </c>
      <c r="F2025">
        <v>87.5</v>
      </c>
      <c r="G2025" t="s">
        <v>5566</v>
      </c>
      <c r="H2025" t="s">
        <v>1628</v>
      </c>
      <c r="P2025">
        <v>6.7</v>
      </c>
      <c r="Q2025">
        <v>-0.68</v>
      </c>
      <c r="R2025">
        <v>0</v>
      </c>
      <c r="S2025">
        <v>7.38</v>
      </c>
      <c r="U2025">
        <v>13</v>
      </c>
      <c r="V2025" s="8">
        <v>40155</v>
      </c>
    </row>
    <row r="2026" spans="1:22" x14ac:dyDescent="0.2">
      <c r="A2026" t="s">
        <v>807</v>
      </c>
      <c r="B2026">
        <v>7</v>
      </c>
      <c r="C2026">
        <v>2010</v>
      </c>
      <c r="E2026" t="s">
        <v>1301</v>
      </c>
      <c r="F2026">
        <v>87.9</v>
      </c>
      <c r="G2026" t="s">
        <v>5567</v>
      </c>
      <c r="H2026" t="s">
        <v>1628</v>
      </c>
      <c r="P2026">
        <v>6.57</v>
      </c>
      <c r="Q2026">
        <v>-0.65</v>
      </c>
      <c r="R2026">
        <v>0</v>
      </c>
      <c r="S2026">
        <v>7.22</v>
      </c>
      <c r="U2026">
        <v>25</v>
      </c>
      <c r="V2026" s="8">
        <v>40155</v>
      </c>
    </row>
    <row r="2027" spans="1:22" x14ac:dyDescent="0.2">
      <c r="A2027" t="s">
        <v>807</v>
      </c>
      <c r="B2027">
        <v>7</v>
      </c>
      <c r="C2027">
        <v>2010</v>
      </c>
      <c r="E2027" t="s">
        <v>1301</v>
      </c>
      <c r="F2027">
        <v>88.5</v>
      </c>
      <c r="G2027" t="s">
        <v>5568</v>
      </c>
      <c r="H2027" t="s">
        <v>1628</v>
      </c>
      <c r="P2027">
        <v>6.34</v>
      </c>
      <c r="Q2027">
        <v>-0.66</v>
      </c>
      <c r="R2027">
        <v>0</v>
      </c>
      <c r="S2027">
        <v>7</v>
      </c>
      <c r="U2027">
        <v>290</v>
      </c>
      <c r="V2027" s="8">
        <v>40155</v>
      </c>
    </row>
    <row r="2028" spans="1:22" x14ac:dyDescent="0.2">
      <c r="A2028" t="s">
        <v>807</v>
      </c>
      <c r="B2028">
        <v>7</v>
      </c>
      <c r="C2028">
        <v>2010</v>
      </c>
      <c r="E2028" t="s">
        <v>1301</v>
      </c>
      <c r="F2028">
        <v>88.6</v>
      </c>
      <c r="G2028" t="s">
        <v>5569</v>
      </c>
      <c r="H2028" t="s">
        <v>1628</v>
      </c>
      <c r="P2028">
        <v>6.31</v>
      </c>
      <c r="Q2028">
        <v>-0.66</v>
      </c>
      <c r="R2028">
        <v>0</v>
      </c>
      <c r="S2028">
        <v>6.97</v>
      </c>
      <c r="U2028">
        <v>25</v>
      </c>
      <c r="V2028" s="8">
        <v>40155</v>
      </c>
    </row>
    <row r="2029" spans="1:22" x14ac:dyDescent="0.2">
      <c r="A2029" t="s">
        <v>807</v>
      </c>
      <c r="B2029">
        <v>7</v>
      </c>
      <c r="C2029">
        <v>2010</v>
      </c>
      <c r="E2029" t="s">
        <v>1301</v>
      </c>
      <c r="F2029">
        <v>89</v>
      </c>
      <c r="G2029" t="s">
        <v>5570</v>
      </c>
      <c r="H2029" t="s">
        <v>1628</v>
      </c>
      <c r="P2029">
        <v>6.17</v>
      </c>
      <c r="Q2029">
        <v>0</v>
      </c>
      <c r="R2029">
        <v>10</v>
      </c>
      <c r="V2029" s="8">
        <v>40155</v>
      </c>
    </row>
    <row r="2030" spans="1:22" x14ac:dyDescent="0.2">
      <c r="A2030" t="s">
        <v>807</v>
      </c>
      <c r="B2030">
        <v>7</v>
      </c>
      <c r="C2030">
        <v>2010</v>
      </c>
      <c r="E2030" t="s">
        <v>1301</v>
      </c>
      <c r="F2030">
        <v>90</v>
      </c>
      <c r="G2030" t="s">
        <v>5571</v>
      </c>
      <c r="H2030" t="s">
        <v>1628</v>
      </c>
      <c r="P2030">
        <v>5.84</v>
      </c>
      <c r="Q2030">
        <v>-0.62</v>
      </c>
      <c r="R2030">
        <v>0</v>
      </c>
      <c r="S2030">
        <v>6.46</v>
      </c>
      <c r="U2030">
        <v>2648</v>
      </c>
      <c r="V2030" s="8">
        <v>40155</v>
      </c>
    </row>
    <row r="2031" spans="1:22" x14ac:dyDescent="0.2">
      <c r="A2031" t="s">
        <v>807</v>
      </c>
      <c r="B2031">
        <v>7</v>
      </c>
      <c r="C2031">
        <v>2010</v>
      </c>
      <c r="E2031" t="s">
        <v>1301</v>
      </c>
      <c r="F2031">
        <v>90.5</v>
      </c>
      <c r="G2031" t="s">
        <v>5572</v>
      </c>
      <c r="H2031" t="s">
        <v>1628</v>
      </c>
      <c r="P2031">
        <v>5.68</v>
      </c>
      <c r="Q2031">
        <v>-0.6</v>
      </c>
      <c r="R2031">
        <v>0</v>
      </c>
      <c r="S2031">
        <v>6.28</v>
      </c>
      <c r="U2031">
        <v>87</v>
      </c>
      <c r="V2031" s="8">
        <v>40155</v>
      </c>
    </row>
    <row r="2032" spans="1:22" x14ac:dyDescent="0.2">
      <c r="A2032" t="s">
        <v>807</v>
      </c>
      <c r="B2032">
        <v>7</v>
      </c>
      <c r="C2032">
        <v>2010</v>
      </c>
      <c r="E2032" t="s">
        <v>1301</v>
      </c>
      <c r="F2032">
        <v>91</v>
      </c>
      <c r="G2032" t="s">
        <v>5573</v>
      </c>
      <c r="H2032" t="s">
        <v>1628</v>
      </c>
      <c r="P2032">
        <v>5.53</v>
      </c>
      <c r="Q2032">
        <v>-0.57999999999999996</v>
      </c>
      <c r="R2032">
        <v>0</v>
      </c>
      <c r="S2032">
        <v>6.11</v>
      </c>
      <c r="U2032">
        <v>62</v>
      </c>
      <c r="V2032" s="8">
        <v>40155</v>
      </c>
    </row>
    <row r="2033" spans="1:22" x14ac:dyDescent="0.2">
      <c r="A2033" t="s">
        <v>807</v>
      </c>
      <c r="B2033">
        <v>7</v>
      </c>
      <c r="C2033">
        <v>2010</v>
      </c>
      <c r="E2033" t="s">
        <v>1301</v>
      </c>
      <c r="F2033">
        <v>91.5</v>
      </c>
      <c r="G2033" t="s">
        <v>5574</v>
      </c>
      <c r="H2033" t="s">
        <v>1628</v>
      </c>
      <c r="P2033">
        <v>5.37</v>
      </c>
      <c r="Q2033">
        <v>-0.57999999999999996</v>
      </c>
      <c r="R2033">
        <v>0</v>
      </c>
      <c r="S2033">
        <v>5.95</v>
      </c>
      <c r="U2033">
        <v>50</v>
      </c>
      <c r="V2033" s="8">
        <v>40155</v>
      </c>
    </row>
    <row r="2034" spans="1:22" x14ac:dyDescent="0.2">
      <c r="A2034" t="s">
        <v>807</v>
      </c>
      <c r="B2034">
        <v>7</v>
      </c>
      <c r="C2034">
        <v>2010</v>
      </c>
      <c r="E2034" t="s">
        <v>1301</v>
      </c>
      <c r="F2034">
        <v>92</v>
      </c>
      <c r="G2034" t="s">
        <v>5575</v>
      </c>
      <c r="H2034" t="s">
        <v>1628</v>
      </c>
      <c r="P2034">
        <v>5.23</v>
      </c>
      <c r="Q2034">
        <v>-0.56000000000000005</v>
      </c>
      <c r="R2034">
        <v>0</v>
      </c>
      <c r="S2034">
        <v>5.79</v>
      </c>
      <c r="U2034">
        <v>25</v>
      </c>
      <c r="V2034" s="8">
        <v>40155</v>
      </c>
    </row>
    <row r="2035" spans="1:22" x14ac:dyDescent="0.2">
      <c r="A2035" t="s">
        <v>807</v>
      </c>
      <c r="B2035">
        <v>7</v>
      </c>
      <c r="C2035">
        <v>2010</v>
      </c>
      <c r="E2035" t="s">
        <v>1301</v>
      </c>
      <c r="F2035">
        <v>92.5</v>
      </c>
      <c r="G2035" t="s">
        <v>5576</v>
      </c>
      <c r="H2035" t="s">
        <v>1628</v>
      </c>
      <c r="P2035">
        <v>5.08</v>
      </c>
      <c r="Q2035">
        <v>-0.55000000000000004</v>
      </c>
      <c r="R2035">
        <v>0</v>
      </c>
      <c r="S2035">
        <v>5.63</v>
      </c>
      <c r="U2035">
        <v>25</v>
      </c>
      <c r="V2035" s="8">
        <v>40155</v>
      </c>
    </row>
    <row r="2036" spans="1:22" x14ac:dyDescent="0.2">
      <c r="A2036" t="s">
        <v>807</v>
      </c>
      <c r="B2036">
        <v>7</v>
      </c>
      <c r="C2036">
        <v>2010</v>
      </c>
      <c r="E2036" t="s">
        <v>1301</v>
      </c>
      <c r="F2036">
        <v>93</v>
      </c>
      <c r="G2036" t="s">
        <v>5577</v>
      </c>
      <c r="H2036" t="s">
        <v>1628</v>
      </c>
      <c r="P2036">
        <v>4.9400000000000004</v>
      </c>
      <c r="Q2036">
        <v>-0.54</v>
      </c>
      <c r="R2036">
        <v>0</v>
      </c>
      <c r="S2036">
        <v>5.48</v>
      </c>
      <c r="U2036">
        <v>253</v>
      </c>
      <c r="V2036" s="8">
        <v>40155</v>
      </c>
    </row>
    <row r="2037" spans="1:22" x14ac:dyDescent="0.2">
      <c r="A2037" t="s">
        <v>807</v>
      </c>
      <c r="B2037">
        <v>7</v>
      </c>
      <c r="C2037">
        <v>2010</v>
      </c>
      <c r="E2037" t="s">
        <v>1301</v>
      </c>
      <c r="F2037">
        <v>93.5</v>
      </c>
      <c r="G2037" t="s">
        <v>5578</v>
      </c>
      <c r="H2037" t="s">
        <v>1628</v>
      </c>
      <c r="P2037">
        <v>4.8</v>
      </c>
      <c r="Q2037">
        <v>-0.52</v>
      </c>
      <c r="R2037">
        <v>0</v>
      </c>
      <c r="S2037">
        <v>5.32</v>
      </c>
      <c r="U2037">
        <v>35</v>
      </c>
      <c r="V2037" s="8">
        <v>40155</v>
      </c>
    </row>
    <row r="2038" spans="1:22" x14ac:dyDescent="0.2">
      <c r="A2038" t="s">
        <v>807</v>
      </c>
      <c r="B2038">
        <v>7</v>
      </c>
      <c r="C2038">
        <v>2010</v>
      </c>
      <c r="E2038" t="s">
        <v>1301</v>
      </c>
      <c r="F2038">
        <v>94</v>
      </c>
      <c r="G2038" t="s">
        <v>5579</v>
      </c>
      <c r="H2038" t="s">
        <v>1628</v>
      </c>
      <c r="P2038">
        <v>4.66</v>
      </c>
      <c r="Q2038">
        <v>-0.52</v>
      </c>
      <c r="R2038">
        <v>0</v>
      </c>
      <c r="S2038">
        <v>5.18</v>
      </c>
      <c r="U2038">
        <v>35</v>
      </c>
      <c r="V2038" s="8">
        <v>40155</v>
      </c>
    </row>
    <row r="2039" spans="1:22" x14ac:dyDescent="0.2">
      <c r="A2039" t="s">
        <v>807</v>
      </c>
      <c r="B2039">
        <v>7</v>
      </c>
      <c r="C2039">
        <v>2010</v>
      </c>
      <c r="E2039" t="s">
        <v>1301</v>
      </c>
      <c r="F2039">
        <v>95</v>
      </c>
      <c r="G2039" t="s">
        <v>5580</v>
      </c>
      <c r="H2039" t="s">
        <v>1628</v>
      </c>
      <c r="P2039">
        <v>4.3899999999999997</v>
      </c>
      <c r="Q2039">
        <v>-0.5</v>
      </c>
      <c r="R2039">
        <v>0</v>
      </c>
      <c r="S2039">
        <v>4.8899999999999997</v>
      </c>
      <c r="U2039">
        <v>1292</v>
      </c>
      <c r="V2039" s="8">
        <v>40155</v>
      </c>
    </row>
    <row r="2040" spans="1:22" x14ac:dyDescent="0.2">
      <c r="A2040" t="s">
        <v>807</v>
      </c>
      <c r="B2040">
        <v>7</v>
      </c>
      <c r="C2040">
        <v>2010</v>
      </c>
      <c r="E2040" t="s">
        <v>1301</v>
      </c>
      <c r="F2040">
        <v>97.5</v>
      </c>
      <c r="G2040" t="s">
        <v>5581</v>
      </c>
      <c r="H2040" t="s">
        <v>1628</v>
      </c>
      <c r="P2040">
        <v>3.78</v>
      </c>
      <c r="Q2040">
        <v>-0.44</v>
      </c>
      <c r="R2040">
        <v>0</v>
      </c>
      <c r="S2040">
        <v>4.22</v>
      </c>
      <c r="U2040">
        <v>37</v>
      </c>
      <c r="V2040" s="8">
        <v>40155</v>
      </c>
    </row>
    <row r="2041" spans="1:22" x14ac:dyDescent="0.2">
      <c r="A2041" t="s">
        <v>807</v>
      </c>
      <c r="B2041">
        <v>7</v>
      </c>
      <c r="C2041">
        <v>2010</v>
      </c>
      <c r="E2041" t="s">
        <v>1301</v>
      </c>
      <c r="F2041">
        <v>98</v>
      </c>
      <c r="G2041" t="s">
        <v>5582</v>
      </c>
      <c r="H2041" t="s">
        <v>1628</v>
      </c>
      <c r="P2041">
        <v>3.67</v>
      </c>
      <c r="Q2041">
        <v>-0.43</v>
      </c>
      <c r="R2041">
        <v>0</v>
      </c>
      <c r="S2041">
        <v>4.0999999999999996</v>
      </c>
      <c r="U2041">
        <v>175</v>
      </c>
      <c r="V2041" s="8">
        <v>40155</v>
      </c>
    </row>
    <row r="2042" spans="1:22" x14ac:dyDescent="0.2">
      <c r="A2042" t="s">
        <v>807</v>
      </c>
      <c r="B2042">
        <v>7</v>
      </c>
      <c r="C2042">
        <v>2010</v>
      </c>
      <c r="E2042" t="s">
        <v>1301</v>
      </c>
      <c r="F2042">
        <v>98.5</v>
      </c>
      <c r="G2042" t="s">
        <v>5583</v>
      </c>
      <c r="H2042" t="s">
        <v>1628</v>
      </c>
      <c r="P2042">
        <v>3.56</v>
      </c>
      <c r="Q2042">
        <v>-0.42</v>
      </c>
      <c r="R2042">
        <v>0</v>
      </c>
      <c r="S2042">
        <v>3.98</v>
      </c>
      <c r="U2042">
        <v>2</v>
      </c>
      <c r="V2042" s="8">
        <v>40155</v>
      </c>
    </row>
    <row r="2043" spans="1:22" x14ac:dyDescent="0.2">
      <c r="A2043" t="s">
        <v>807</v>
      </c>
      <c r="B2043">
        <v>7</v>
      </c>
      <c r="C2043">
        <v>2010</v>
      </c>
      <c r="E2043" t="s">
        <v>1301</v>
      </c>
      <c r="F2043">
        <v>99</v>
      </c>
      <c r="G2043" t="s">
        <v>5584</v>
      </c>
      <c r="H2043" t="s">
        <v>1628</v>
      </c>
      <c r="P2043">
        <v>3.45</v>
      </c>
      <c r="Q2043">
        <v>-0.41</v>
      </c>
      <c r="R2043">
        <v>0</v>
      </c>
      <c r="S2043">
        <v>3.86</v>
      </c>
      <c r="U2043">
        <v>60</v>
      </c>
      <c r="V2043" s="8">
        <v>40155</v>
      </c>
    </row>
    <row r="2044" spans="1:22" x14ac:dyDescent="0.2">
      <c r="A2044" t="s">
        <v>807</v>
      </c>
      <c r="B2044">
        <v>7</v>
      </c>
      <c r="C2044">
        <v>2010</v>
      </c>
      <c r="E2044" t="s">
        <v>1301</v>
      </c>
      <c r="F2044">
        <v>99.5</v>
      </c>
      <c r="G2044" t="s">
        <v>5585</v>
      </c>
      <c r="H2044" t="s">
        <v>1628</v>
      </c>
      <c r="P2044">
        <v>3.36</v>
      </c>
      <c r="Q2044">
        <v>-0.38</v>
      </c>
      <c r="R2044">
        <v>0</v>
      </c>
      <c r="S2044">
        <v>3.74</v>
      </c>
      <c r="U2044">
        <v>75</v>
      </c>
      <c r="V2044" s="8">
        <v>40155</v>
      </c>
    </row>
    <row r="2045" spans="1:22" x14ac:dyDescent="0.2">
      <c r="A2045" t="s">
        <v>807</v>
      </c>
      <c r="B2045">
        <v>7</v>
      </c>
      <c r="C2045">
        <v>2010</v>
      </c>
      <c r="E2045" t="s">
        <v>1301</v>
      </c>
      <c r="F2045">
        <v>99.8</v>
      </c>
      <c r="G2045" t="s">
        <v>5586</v>
      </c>
      <c r="H2045" t="s">
        <v>1628</v>
      </c>
      <c r="P2045">
        <v>3.31</v>
      </c>
      <c r="Q2045">
        <v>-0.36</v>
      </c>
      <c r="R2045">
        <v>0</v>
      </c>
      <c r="S2045">
        <v>3.67</v>
      </c>
      <c r="U2045">
        <v>67</v>
      </c>
      <c r="V2045" s="8">
        <v>40155</v>
      </c>
    </row>
    <row r="2046" spans="1:22" x14ac:dyDescent="0.2">
      <c r="A2046" t="s">
        <v>807</v>
      </c>
      <c r="B2046">
        <v>7</v>
      </c>
      <c r="C2046">
        <v>2010</v>
      </c>
      <c r="E2046" t="s">
        <v>5087</v>
      </c>
      <c r="F2046">
        <v>100</v>
      </c>
      <c r="G2046" t="s">
        <v>5587</v>
      </c>
      <c r="H2046" t="s">
        <v>5588</v>
      </c>
      <c r="P2046">
        <v>23.11</v>
      </c>
      <c r="Q2046">
        <v>1.31</v>
      </c>
      <c r="R2046">
        <v>0</v>
      </c>
      <c r="S2046">
        <v>21.8</v>
      </c>
      <c r="U2046">
        <v>260</v>
      </c>
      <c r="V2046" s="8">
        <v>40155</v>
      </c>
    </row>
    <row r="2047" spans="1:22" x14ac:dyDescent="0.2">
      <c r="A2047" t="s">
        <v>807</v>
      </c>
      <c r="B2047">
        <v>7</v>
      </c>
      <c r="C2047">
        <v>2010</v>
      </c>
      <c r="E2047" t="s">
        <v>5087</v>
      </c>
      <c r="F2047">
        <v>102.75</v>
      </c>
      <c r="G2047" t="s">
        <v>5589</v>
      </c>
      <c r="H2047" t="s">
        <v>5588</v>
      </c>
      <c r="P2047">
        <v>25.42</v>
      </c>
      <c r="Q2047">
        <v>1.38</v>
      </c>
      <c r="R2047">
        <v>0</v>
      </c>
      <c r="S2047">
        <v>24.04</v>
      </c>
      <c r="U2047">
        <v>50</v>
      </c>
      <c r="V2047" s="8">
        <v>40155</v>
      </c>
    </row>
    <row r="2048" spans="1:22" x14ac:dyDescent="0.2">
      <c r="A2048" t="s">
        <v>807</v>
      </c>
      <c r="B2048">
        <v>7</v>
      </c>
      <c r="C2048">
        <v>2010</v>
      </c>
      <c r="E2048" t="s">
        <v>5087</v>
      </c>
      <c r="F2048">
        <v>105</v>
      </c>
      <c r="G2048" t="s">
        <v>5590</v>
      </c>
      <c r="H2048" t="s">
        <v>5588</v>
      </c>
      <c r="P2048">
        <v>27.36</v>
      </c>
      <c r="Q2048">
        <v>1.42</v>
      </c>
      <c r="R2048">
        <v>0</v>
      </c>
      <c r="S2048">
        <v>25.94</v>
      </c>
      <c r="U2048">
        <v>100</v>
      </c>
      <c r="V2048" s="8">
        <v>40155</v>
      </c>
    </row>
    <row r="2049" spans="1:22" x14ac:dyDescent="0.2">
      <c r="A2049" t="s">
        <v>807</v>
      </c>
      <c r="B2049">
        <v>7</v>
      </c>
      <c r="C2049">
        <v>2010</v>
      </c>
      <c r="E2049" t="s">
        <v>5087</v>
      </c>
      <c r="F2049">
        <v>106</v>
      </c>
      <c r="G2049" t="s">
        <v>5591</v>
      </c>
      <c r="H2049" t="s">
        <v>5588</v>
      </c>
      <c r="P2049">
        <v>28.23</v>
      </c>
      <c r="Q2049">
        <v>1.43</v>
      </c>
      <c r="R2049">
        <v>0</v>
      </c>
      <c r="S2049">
        <v>26.8</v>
      </c>
      <c r="U2049">
        <v>50</v>
      </c>
      <c r="V2049" s="8">
        <v>40155</v>
      </c>
    </row>
    <row r="2050" spans="1:22" x14ac:dyDescent="0.2">
      <c r="A2050" t="s">
        <v>807</v>
      </c>
      <c r="B2050">
        <v>7</v>
      </c>
      <c r="C2050">
        <v>2010</v>
      </c>
      <c r="E2050" t="s">
        <v>5087</v>
      </c>
      <c r="F2050">
        <v>107</v>
      </c>
      <c r="G2050" t="s">
        <v>5592</v>
      </c>
      <c r="H2050" t="s">
        <v>5588</v>
      </c>
      <c r="P2050">
        <v>29.1</v>
      </c>
      <c r="Q2050">
        <v>1.44</v>
      </c>
      <c r="R2050">
        <v>0</v>
      </c>
      <c r="S2050">
        <v>27.66</v>
      </c>
      <c r="V2050" s="8">
        <v>40155</v>
      </c>
    </row>
    <row r="2051" spans="1:22" x14ac:dyDescent="0.2">
      <c r="A2051" t="s">
        <v>807</v>
      </c>
      <c r="B2051">
        <v>7</v>
      </c>
      <c r="C2051">
        <v>2010</v>
      </c>
      <c r="E2051" t="s">
        <v>5087</v>
      </c>
      <c r="F2051">
        <v>107.5</v>
      </c>
      <c r="G2051" t="s">
        <v>5593</v>
      </c>
      <c r="H2051" t="s">
        <v>5588</v>
      </c>
      <c r="P2051">
        <v>29.54</v>
      </c>
      <c r="Q2051">
        <v>1.44</v>
      </c>
      <c r="R2051">
        <v>0</v>
      </c>
      <c r="S2051">
        <v>28.1</v>
      </c>
      <c r="U2051">
        <v>25</v>
      </c>
      <c r="V2051" s="8">
        <v>40155</v>
      </c>
    </row>
    <row r="2052" spans="1:22" x14ac:dyDescent="0.2">
      <c r="A2052" t="s">
        <v>807</v>
      </c>
      <c r="B2052">
        <v>7</v>
      </c>
      <c r="C2052">
        <v>2010</v>
      </c>
      <c r="E2052" t="s">
        <v>5087</v>
      </c>
      <c r="F2052">
        <v>110</v>
      </c>
      <c r="G2052" t="s">
        <v>5594</v>
      </c>
      <c r="H2052" t="s">
        <v>5588</v>
      </c>
      <c r="P2052">
        <v>31.77</v>
      </c>
      <c r="Q2052">
        <v>1.47</v>
      </c>
      <c r="R2052">
        <v>0</v>
      </c>
      <c r="S2052">
        <v>30.3</v>
      </c>
      <c r="U2052">
        <v>25</v>
      </c>
      <c r="V2052" s="8">
        <v>40155</v>
      </c>
    </row>
    <row r="2053" spans="1:22" x14ac:dyDescent="0.2">
      <c r="A2053" t="s">
        <v>807</v>
      </c>
      <c r="B2053">
        <v>7</v>
      </c>
      <c r="C2053">
        <v>2010</v>
      </c>
      <c r="E2053" t="s">
        <v>5087</v>
      </c>
      <c r="F2053">
        <v>120</v>
      </c>
      <c r="G2053" t="s">
        <v>5595</v>
      </c>
      <c r="H2053" t="s">
        <v>5588</v>
      </c>
      <c r="P2053">
        <v>40.96</v>
      </c>
      <c r="Q2053">
        <v>1.55</v>
      </c>
      <c r="R2053">
        <v>0</v>
      </c>
      <c r="S2053">
        <v>39.409999999999997</v>
      </c>
      <c r="U2053">
        <v>50</v>
      </c>
      <c r="V2053" s="8">
        <v>40155</v>
      </c>
    </row>
    <row r="2054" spans="1:22" x14ac:dyDescent="0.2">
      <c r="A2054" t="s">
        <v>807</v>
      </c>
      <c r="B2054">
        <v>7</v>
      </c>
      <c r="C2054">
        <v>2010</v>
      </c>
      <c r="E2054" t="s">
        <v>5087</v>
      </c>
      <c r="F2054">
        <v>134.5</v>
      </c>
      <c r="G2054" t="s">
        <v>5596</v>
      </c>
      <c r="H2054" t="s">
        <v>5588</v>
      </c>
      <c r="P2054">
        <v>54.81</v>
      </c>
      <c r="Q2054">
        <v>1.61</v>
      </c>
      <c r="R2054">
        <v>0</v>
      </c>
      <c r="S2054">
        <v>53.2</v>
      </c>
      <c r="U2054">
        <v>50</v>
      </c>
      <c r="V2054" s="8">
        <v>40155</v>
      </c>
    </row>
    <row r="2055" spans="1:22" x14ac:dyDescent="0.2">
      <c r="A2055" t="s">
        <v>807</v>
      </c>
      <c r="B2055">
        <v>7</v>
      </c>
      <c r="C2055">
        <v>2010</v>
      </c>
      <c r="E2055" t="s">
        <v>5087</v>
      </c>
      <c r="F2055">
        <v>135</v>
      </c>
      <c r="G2055" t="s">
        <v>5597</v>
      </c>
      <c r="H2055" t="s">
        <v>5588</v>
      </c>
      <c r="P2055">
        <v>55.29</v>
      </c>
      <c r="Q2055">
        <v>1.61</v>
      </c>
      <c r="R2055">
        <v>0</v>
      </c>
      <c r="S2055">
        <v>53.68</v>
      </c>
      <c r="U2055">
        <v>50</v>
      </c>
      <c r="V2055" s="8">
        <v>40155</v>
      </c>
    </row>
    <row r="2056" spans="1:22" x14ac:dyDescent="0.2">
      <c r="A2056" t="s">
        <v>807</v>
      </c>
      <c r="B2056">
        <v>7</v>
      </c>
      <c r="C2056">
        <v>2010</v>
      </c>
      <c r="E2056" t="s">
        <v>5087</v>
      </c>
      <c r="F2056">
        <v>25</v>
      </c>
      <c r="G2056" t="s">
        <v>5598</v>
      </c>
      <c r="H2056" t="s">
        <v>5588</v>
      </c>
      <c r="P2056">
        <v>0.02</v>
      </c>
      <c r="Q2056" t="s">
        <v>1244</v>
      </c>
      <c r="R2056">
        <v>0</v>
      </c>
      <c r="S2056">
        <v>0.02</v>
      </c>
      <c r="U2056">
        <v>30</v>
      </c>
      <c r="V2056" s="8">
        <v>40155</v>
      </c>
    </row>
    <row r="2057" spans="1:22" x14ac:dyDescent="0.2">
      <c r="A2057" t="s">
        <v>807</v>
      </c>
      <c r="B2057">
        <v>7</v>
      </c>
      <c r="C2057">
        <v>2010</v>
      </c>
      <c r="E2057" t="s">
        <v>5087</v>
      </c>
      <c r="F2057">
        <v>30</v>
      </c>
      <c r="G2057" t="s">
        <v>5599</v>
      </c>
      <c r="H2057" t="s">
        <v>5588</v>
      </c>
      <c r="P2057">
        <v>7.0000000000000007E-2</v>
      </c>
      <c r="Q2057">
        <v>0.01</v>
      </c>
      <c r="R2057">
        <v>0</v>
      </c>
      <c r="S2057">
        <v>0.06</v>
      </c>
      <c r="U2057">
        <v>275</v>
      </c>
      <c r="V2057" s="8">
        <v>40155</v>
      </c>
    </row>
    <row r="2058" spans="1:22" x14ac:dyDescent="0.2">
      <c r="A2058" t="s">
        <v>807</v>
      </c>
      <c r="B2058">
        <v>7</v>
      </c>
      <c r="C2058">
        <v>2010</v>
      </c>
      <c r="E2058" t="s">
        <v>5087</v>
      </c>
      <c r="F2058">
        <v>33</v>
      </c>
      <c r="G2058" t="s">
        <v>5600</v>
      </c>
      <c r="H2058" t="s">
        <v>5588</v>
      </c>
      <c r="P2058">
        <v>0.12</v>
      </c>
      <c r="Q2058">
        <v>0.02</v>
      </c>
      <c r="R2058">
        <v>0</v>
      </c>
      <c r="S2058">
        <v>0.1</v>
      </c>
      <c r="U2058">
        <v>75</v>
      </c>
      <c r="V2058" s="8">
        <v>40155</v>
      </c>
    </row>
    <row r="2059" spans="1:22" x14ac:dyDescent="0.2">
      <c r="A2059" t="s">
        <v>807</v>
      </c>
      <c r="B2059">
        <v>7</v>
      </c>
      <c r="C2059">
        <v>2010</v>
      </c>
      <c r="E2059" t="s">
        <v>5087</v>
      </c>
      <c r="F2059">
        <v>35</v>
      </c>
      <c r="G2059" t="s">
        <v>5601</v>
      </c>
      <c r="H2059" t="s">
        <v>5588</v>
      </c>
      <c r="P2059">
        <v>0.17</v>
      </c>
      <c r="Q2059">
        <v>0.02</v>
      </c>
      <c r="R2059">
        <v>200</v>
      </c>
      <c r="S2059">
        <v>0.15</v>
      </c>
      <c r="U2059">
        <v>300</v>
      </c>
      <c r="V2059" s="8">
        <v>40155</v>
      </c>
    </row>
    <row r="2060" spans="1:22" x14ac:dyDescent="0.2">
      <c r="A2060" t="s">
        <v>807</v>
      </c>
      <c r="B2060">
        <v>7</v>
      </c>
      <c r="C2060">
        <v>2010</v>
      </c>
      <c r="E2060" t="s">
        <v>5087</v>
      </c>
      <c r="F2060">
        <v>38</v>
      </c>
      <c r="G2060" t="s">
        <v>5602</v>
      </c>
      <c r="H2060" t="s">
        <v>5588</v>
      </c>
      <c r="P2060">
        <v>0.27</v>
      </c>
      <c r="Q2060">
        <v>0.03</v>
      </c>
      <c r="R2060">
        <v>0</v>
      </c>
      <c r="S2060">
        <v>0.24</v>
      </c>
      <c r="U2060">
        <v>150</v>
      </c>
      <c r="V2060" s="8">
        <v>40155</v>
      </c>
    </row>
    <row r="2061" spans="1:22" x14ac:dyDescent="0.2">
      <c r="A2061" t="s">
        <v>807</v>
      </c>
      <c r="B2061">
        <v>7</v>
      </c>
      <c r="C2061">
        <v>2010</v>
      </c>
      <c r="E2061" t="s">
        <v>5087</v>
      </c>
      <c r="F2061">
        <v>40</v>
      </c>
      <c r="G2061" t="s">
        <v>5603</v>
      </c>
      <c r="H2061" t="s">
        <v>5588</v>
      </c>
      <c r="P2061">
        <v>0.36</v>
      </c>
      <c r="Q2061">
        <v>0.04</v>
      </c>
      <c r="R2061">
        <v>0</v>
      </c>
      <c r="S2061">
        <v>0.32</v>
      </c>
      <c r="U2061">
        <v>1550</v>
      </c>
      <c r="V2061" s="8">
        <v>40155</v>
      </c>
    </row>
    <row r="2062" spans="1:22" x14ac:dyDescent="0.2">
      <c r="A2062" t="s">
        <v>807</v>
      </c>
      <c r="B2062">
        <v>7</v>
      </c>
      <c r="C2062">
        <v>2010</v>
      </c>
      <c r="E2062" t="s">
        <v>5087</v>
      </c>
      <c r="F2062">
        <v>42</v>
      </c>
      <c r="G2062" t="s">
        <v>5604</v>
      </c>
      <c r="H2062" t="s">
        <v>5588</v>
      </c>
      <c r="P2062">
        <v>0.47</v>
      </c>
      <c r="Q2062">
        <v>0.05</v>
      </c>
      <c r="R2062">
        <v>0</v>
      </c>
      <c r="S2062">
        <v>0.42</v>
      </c>
      <c r="U2062">
        <v>35</v>
      </c>
      <c r="V2062" s="8">
        <v>40155</v>
      </c>
    </row>
    <row r="2063" spans="1:22" x14ac:dyDescent="0.2">
      <c r="A2063" t="s">
        <v>807</v>
      </c>
      <c r="B2063">
        <v>7</v>
      </c>
      <c r="C2063">
        <v>2010</v>
      </c>
      <c r="E2063" t="s">
        <v>5087</v>
      </c>
      <c r="F2063">
        <v>43</v>
      </c>
      <c r="G2063" t="s">
        <v>5605</v>
      </c>
      <c r="H2063" t="s">
        <v>5588</v>
      </c>
      <c r="P2063">
        <v>0.53</v>
      </c>
      <c r="Q2063">
        <v>0.06</v>
      </c>
      <c r="R2063">
        <v>0</v>
      </c>
      <c r="S2063">
        <v>0.47</v>
      </c>
      <c r="U2063">
        <v>6</v>
      </c>
      <c r="V2063" s="8">
        <v>40155</v>
      </c>
    </row>
    <row r="2064" spans="1:22" x14ac:dyDescent="0.2">
      <c r="A2064" t="s">
        <v>807</v>
      </c>
      <c r="B2064">
        <v>7</v>
      </c>
      <c r="C2064">
        <v>2010</v>
      </c>
      <c r="E2064" t="s">
        <v>5087</v>
      </c>
      <c r="F2064">
        <v>43.5</v>
      </c>
      <c r="G2064" t="s">
        <v>5606</v>
      </c>
      <c r="H2064" t="s">
        <v>5588</v>
      </c>
      <c r="P2064">
        <v>0.56999999999999995</v>
      </c>
      <c r="Q2064">
        <v>7.0000000000000007E-2</v>
      </c>
      <c r="R2064">
        <v>0</v>
      </c>
      <c r="S2064">
        <v>0.5</v>
      </c>
      <c r="U2064">
        <v>1</v>
      </c>
      <c r="V2064" s="8">
        <v>40155</v>
      </c>
    </row>
    <row r="2065" spans="1:22" x14ac:dyDescent="0.2">
      <c r="A2065" t="s">
        <v>807</v>
      </c>
      <c r="B2065">
        <v>7</v>
      </c>
      <c r="C2065">
        <v>2010</v>
      </c>
      <c r="E2065" t="s">
        <v>5087</v>
      </c>
      <c r="F2065">
        <v>45</v>
      </c>
      <c r="G2065" t="s">
        <v>5607</v>
      </c>
      <c r="H2065" t="s">
        <v>5588</v>
      </c>
      <c r="P2065">
        <v>0.68</v>
      </c>
      <c r="Q2065">
        <v>0.08</v>
      </c>
      <c r="R2065">
        <v>0</v>
      </c>
      <c r="S2065">
        <v>0.6</v>
      </c>
      <c r="U2065">
        <v>2208</v>
      </c>
      <c r="V2065" s="8">
        <v>40155</v>
      </c>
    </row>
    <row r="2066" spans="1:22" x14ac:dyDescent="0.2">
      <c r="A2066" t="s">
        <v>807</v>
      </c>
      <c r="B2066">
        <v>7</v>
      </c>
      <c r="C2066">
        <v>2010</v>
      </c>
      <c r="E2066" t="s">
        <v>5087</v>
      </c>
      <c r="F2066">
        <v>47.1</v>
      </c>
      <c r="G2066" t="s">
        <v>5608</v>
      </c>
      <c r="H2066" t="s">
        <v>5588</v>
      </c>
      <c r="P2066">
        <v>0.85</v>
      </c>
      <c r="Q2066">
        <v>0.08</v>
      </c>
      <c r="R2066">
        <v>0</v>
      </c>
      <c r="S2066">
        <v>0.77</v>
      </c>
      <c r="U2066">
        <v>75</v>
      </c>
      <c r="V2066" s="8">
        <v>40155</v>
      </c>
    </row>
    <row r="2067" spans="1:22" x14ac:dyDescent="0.2">
      <c r="A2067" t="s">
        <v>807</v>
      </c>
      <c r="B2067">
        <v>7</v>
      </c>
      <c r="C2067">
        <v>2010</v>
      </c>
      <c r="E2067" t="s">
        <v>5087</v>
      </c>
      <c r="F2067">
        <v>48</v>
      </c>
      <c r="G2067" t="s">
        <v>5609</v>
      </c>
      <c r="H2067" t="s">
        <v>5588</v>
      </c>
      <c r="P2067">
        <v>0.95</v>
      </c>
      <c r="Q2067">
        <v>0.11</v>
      </c>
      <c r="R2067">
        <v>0</v>
      </c>
      <c r="S2067">
        <v>0.84</v>
      </c>
      <c r="U2067">
        <v>150</v>
      </c>
      <c r="V2067" s="8">
        <v>40155</v>
      </c>
    </row>
    <row r="2068" spans="1:22" x14ac:dyDescent="0.2">
      <c r="A2068" t="s">
        <v>807</v>
      </c>
      <c r="B2068">
        <v>7</v>
      </c>
      <c r="C2068">
        <v>2010</v>
      </c>
      <c r="E2068" t="s">
        <v>5087</v>
      </c>
      <c r="F2068">
        <v>50</v>
      </c>
      <c r="G2068" t="s">
        <v>5610</v>
      </c>
      <c r="H2068" t="s">
        <v>5588</v>
      </c>
      <c r="P2068">
        <v>1.1599999999999999</v>
      </c>
      <c r="Q2068">
        <v>0.12</v>
      </c>
      <c r="R2068">
        <v>100</v>
      </c>
      <c r="S2068">
        <v>1.04</v>
      </c>
      <c r="U2068">
        <v>4039</v>
      </c>
      <c r="V2068" s="8">
        <v>40155</v>
      </c>
    </row>
    <row r="2069" spans="1:22" x14ac:dyDescent="0.2">
      <c r="A2069" t="s">
        <v>807</v>
      </c>
      <c r="B2069">
        <v>7</v>
      </c>
      <c r="C2069">
        <v>2010</v>
      </c>
      <c r="E2069" t="s">
        <v>5087</v>
      </c>
      <c r="F2069">
        <v>52</v>
      </c>
      <c r="G2069" t="s">
        <v>5611</v>
      </c>
      <c r="H2069" t="s">
        <v>5588</v>
      </c>
      <c r="P2069">
        <v>1.41</v>
      </c>
      <c r="Q2069">
        <v>0.14000000000000001</v>
      </c>
      <c r="R2069">
        <v>0</v>
      </c>
      <c r="S2069">
        <v>1.27</v>
      </c>
      <c r="U2069">
        <v>310</v>
      </c>
      <c r="V2069" s="8">
        <v>40155</v>
      </c>
    </row>
    <row r="2070" spans="1:22" x14ac:dyDescent="0.2">
      <c r="A2070" t="s">
        <v>807</v>
      </c>
      <c r="B2070">
        <v>7</v>
      </c>
      <c r="C2070">
        <v>2010</v>
      </c>
      <c r="E2070" t="s">
        <v>5087</v>
      </c>
      <c r="F2070">
        <v>52.5</v>
      </c>
      <c r="G2070" t="s">
        <v>5612</v>
      </c>
      <c r="H2070" t="s">
        <v>5588</v>
      </c>
      <c r="P2070">
        <v>1.48</v>
      </c>
      <c r="Q2070">
        <v>0.15</v>
      </c>
      <c r="R2070">
        <v>0</v>
      </c>
      <c r="S2070">
        <v>1.33</v>
      </c>
      <c r="U2070">
        <v>3</v>
      </c>
      <c r="V2070" s="8">
        <v>40155</v>
      </c>
    </row>
    <row r="2071" spans="1:22" x14ac:dyDescent="0.2">
      <c r="A2071" t="s">
        <v>807</v>
      </c>
      <c r="B2071">
        <v>7</v>
      </c>
      <c r="C2071">
        <v>2010</v>
      </c>
      <c r="E2071" t="s">
        <v>5087</v>
      </c>
      <c r="F2071">
        <v>53</v>
      </c>
      <c r="G2071" t="s">
        <v>5613</v>
      </c>
      <c r="H2071" t="s">
        <v>5588</v>
      </c>
      <c r="P2071">
        <v>1.55</v>
      </c>
      <c r="Q2071">
        <v>0.16</v>
      </c>
      <c r="R2071">
        <v>0</v>
      </c>
      <c r="S2071">
        <v>1.39</v>
      </c>
      <c r="U2071">
        <v>75</v>
      </c>
      <c r="V2071" s="8">
        <v>40155</v>
      </c>
    </row>
    <row r="2072" spans="1:22" x14ac:dyDescent="0.2">
      <c r="A2072" t="s">
        <v>807</v>
      </c>
      <c r="B2072">
        <v>7</v>
      </c>
      <c r="C2072">
        <v>2010</v>
      </c>
      <c r="E2072" t="s">
        <v>5087</v>
      </c>
      <c r="F2072">
        <v>54</v>
      </c>
      <c r="G2072" t="s">
        <v>5614</v>
      </c>
      <c r="H2072" t="s">
        <v>5588</v>
      </c>
      <c r="P2072">
        <v>1.7</v>
      </c>
      <c r="Q2072">
        <v>0.18</v>
      </c>
      <c r="R2072">
        <v>0</v>
      </c>
      <c r="S2072">
        <v>1.52</v>
      </c>
      <c r="U2072">
        <v>165</v>
      </c>
      <c r="V2072" s="8">
        <v>40155</v>
      </c>
    </row>
    <row r="2073" spans="1:22" x14ac:dyDescent="0.2">
      <c r="A2073" t="s">
        <v>807</v>
      </c>
      <c r="B2073">
        <v>7</v>
      </c>
      <c r="C2073">
        <v>2010</v>
      </c>
      <c r="E2073" t="s">
        <v>5087</v>
      </c>
      <c r="F2073">
        <v>55</v>
      </c>
      <c r="G2073" t="s">
        <v>5615</v>
      </c>
      <c r="H2073" t="s">
        <v>5588</v>
      </c>
      <c r="P2073">
        <v>1.85</v>
      </c>
      <c r="Q2073">
        <v>0.18</v>
      </c>
      <c r="R2073">
        <v>0</v>
      </c>
      <c r="S2073">
        <v>1.67</v>
      </c>
      <c r="U2073">
        <v>3398</v>
      </c>
      <c r="V2073" s="8">
        <v>40155</v>
      </c>
    </row>
    <row r="2074" spans="1:22" x14ac:dyDescent="0.2">
      <c r="A2074" t="s">
        <v>807</v>
      </c>
      <c r="B2074">
        <v>7</v>
      </c>
      <c r="C2074">
        <v>2010</v>
      </c>
      <c r="E2074" t="s">
        <v>5087</v>
      </c>
      <c r="F2074">
        <v>56</v>
      </c>
      <c r="G2074" t="s">
        <v>5616</v>
      </c>
      <c r="H2074" t="s">
        <v>5588</v>
      </c>
      <c r="P2074">
        <v>2.02</v>
      </c>
      <c r="Q2074">
        <v>0.2</v>
      </c>
      <c r="R2074">
        <v>0</v>
      </c>
      <c r="S2074">
        <v>1.82</v>
      </c>
      <c r="U2074">
        <v>110</v>
      </c>
      <c r="V2074" s="8">
        <v>40155</v>
      </c>
    </row>
    <row r="2075" spans="1:22" x14ac:dyDescent="0.2">
      <c r="A2075" t="s">
        <v>807</v>
      </c>
      <c r="B2075">
        <v>7</v>
      </c>
      <c r="C2075">
        <v>2010</v>
      </c>
      <c r="E2075" t="s">
        <v>5087</v>
      </c>
      <c r="F2075">
        <v>56.5</v>
      </c>
      <c r="G2075" t="s">
        <v>5617</v>
      </c>
      <c r="H2075" t="s">
        <v>5588</v>
      </c>
      <c r="P2075">
        <v>2.11</v>
      </c>
      <c r="Q2075">
        <v>0.21</v>
      </c>
      <c r="R2075">
        <v>0</v>
      </c>
      <c r="S2075">
        <v>1.9</v>
      </c>
      <c r="U2075">
        <v>12</v>
      </c>
      <c r="V2075" s="8">
        <v>40155</v>
      </c>
    </row>
    <row r="2076" spans="1:22" x14ac:dyDescent="0.2">
      <c r="A2076" t="s">
        <v>807</v>
      </c>
      <c r="B2076">
        <v>7</v>
      </c>
      <c r="C2076">
        <v>2010</v>
      </c>
      <c r="E2076" t="s">
        <v>5087</v>
      </c>
      <c r="F2076">
        <v>57</v>
      </c>
      <c r="G2076" t="s">
        <v>5618</v>
      </c>
      <c r="H2076" t="s">
        <v>5588</v>
      </c>
      <c r="P2076">
        <v>2.2000000000000002</v>
      </c>
      <c r="Q2076">
        <v>0.22</v>
      </c>
      <c r="R2076">
        <v>0</v>
      </c>
      <c r="S2076">
        <v>1.98</v>
      </c>
      <c r="U2076">
        <v>303</v>
      </c>
      <c r="V2076" s="8">
        <v>40155</v>
      </c>
    </row>
    <row r="2077" spans="1:22" x14ac:dyDescent="0.2">
      <c r="A2077" t="s">
        <v>807</v>
      </c>
      <c r="B2077">
        <v>7</v>
      </c>
      <c r="C2077">
        <v>2010</v>
      </c>
      <c r="E2077" t="s">
        <v>5087</v>
      </c>
      <c r="F2077">
        <v>58</v>
      </c>
      <c r="G2077" t="s">
        <v>5619</v>
      </c>
      <c r="H2077" t="s">
        <v>5588</v>
      </c>
      <c r="P2077">
        <v>2.38</v>
      </c>
      <c r="Q2077">
        <v>0.23</v>
      </c>
      <c r="R2077">
        <v>0</v>
      </c>
      <c r="S2077">
        <v>2.15</v>
      </c>
      <c r="U2077">
        <v>505</v>
      </c>
      <c r="V2077" s="8">
        <v>40155</v>
      </c>
    </row>
    <row r="2078" spans="1:22" x14ac:dyDescent="0.2">
      <c r="A2078" t="s">
        <v>807</v>
      </c>
      <c r="B2078">
        <v>7</v>
      </c>
      <c r="C2078">
        <v>2010</v>
      </c>
      <c r="E2078" t="s">
        <v>5087</v>
      </c>
      <c r="F2078">
        <v>59</v>
      </c>
      <c r="G2078" t="s">
        <v>5620</v>
      </c>
      <c r="H2078" t="s">
        <v>5588</v>
      </c>
      <c r="P2078">
        <v>2.58</v>
      </c>
      <c r="Q2078">
        <v>0.25</v>
      </c>
      <c r="R2078">
        <v>0</v>
      </c>
      <c r="S2078">
        <v>2.33</v>
      </c>
      <c r="U2078">
        <v>250</v>
      </c>
      <c r="V2078" s="8">
        <v>40155</v>
      </c>
    </row>
    <row r="2079" spans="1:22" x14ac:dyDescent="0.2">
      <c r="A2079" t="s">
        <v>807</v>
      </c>
      <c r="B2079">
        <v>7</v>
      </c>
      <c r="C2079">
        <v>2010</v>
      </c>
      <c r="E2079" t="s">
        <v>5087</v>
      </c>
      <c r="F2079">
        <v>59.5</v>
      </c>
      <c r="G2079" t="s">
        <v>5621</v>
      </c>
      <c r="H2079" t="s">
        <v>5588</v>
      </c>
      <c r="P2079">
        <v>2.68</v>
      </c>
      <c r="Q2079">
        <v>0.26</v>
      </c>
      <c r="R2079">
        <v>0</v>
      </c>
      <c r="S2079">
        <v>2.42</v>
      </c>
      <c r="U2079">
        <v>25</v>
      </c>
      <c r="V2079" s="8">
        <v>40155</v>
      </c>
    </row>
    <row r="2080" spans="1:22" x14ac:dyDescent="0.2">
      <c r="A2080" t="s">
        <v>807</v>
      </c>
      <c r="B2080">
        <v>7</v>
      </c>
      <c r="C2080">
        <v>2010</v>
      </c>
      <c r="E2080" t="s">
        <v>5087</v>
      </c>
      <c r="F2080">
        <v>60</v>
      </c>
      <c r="G2080" t="s">
        <v>5622</v>
      </c>
      <c r="H2080" t="s">
        <v>5588</v>
      </c>
      <c r="P2080">
        <v>2.79</v>
      </c>
      <c r="Q2080">
        <v>0.27</v>
      </c>
      <c r="R2080">
        <v>0</v>
      </c>
      <c r="S2080">
        <v>2.52</v>
      </c>
      <c r="U2080">
        <v>3206</v>
      </c>
      <c r="V2080" s="8">
        <v>40155</v>
      </c>
    </row>
    <row r="2081" spans="1:22" x14ac:dyDescent="0.2">
      <c r="A2081" t="s">
        <v>807</v>
      </c>
      <c r="B2081">
        <v>7</v>
      </c>
      <c r="C2081">
        <v>2010</v>
      </c>
      <c r="E2081" t="s">
        <v>5087</v>
      </c>
      <c r="F2081">
        <v>60.5</v>
      </c>
      <c r="G2081" t="s">
        <v>5623</v>
      </c>
      <c r="H2081" t="s">
        <v>5588</v>
      </c>
      <c r="P2081">
        <v>2.89</v>
      </c>
      <c r="Q2081">
        <v>0.27</v>
      </c>
      <c r="R2081">
        <v>0</v>
      </c>
      <c r="S2081">
        <v>2.62</v>
      </c>
      <c r="U2081">
        <v>25</v>
      </c>
      <c r="V2081" s="8">
        <v>40155</v>
      </c>
    </row>
    <row r="2082" spans="1:22" x14ac:dyDescent="0.2">
      <c r="A2082" t="s">
        <v>807</v>
      </c>
      <c r="B2082">
        <v>7</v>
      </c>
      <c r="C2082">
        <v>2010</v>
      </c>
      <c r="E2082" t="s">
        <v>5087</v>
      </c>
      <c r="F2082">
        <v>61</v>
      </c>
      <c r="G2082" t="s">
        <v>5624</v>
      </c>
      <c r="H2082" t="s">
        <v>5588</v>
      </c>
      <c r="P2082">
        <v>3</v>
      </c>
      <c r="Q2082">
        <v>0.28000000000000003</v>
      </c>
      <c r="R2082">
        <v>0</v>
      </c>
      <c r="S2082">
        <v>2.72</v>
      </c>
      <c r="U2082">
        <v>176</v>
      </c>
      <c r="V2082" s="8">
        <v>40155</v>
      </c>
    </row>
    <row r="2083" spans="1:22" x14ac:dyDescent="0.2">
      <c r="A2083" t="s">
        <v>807</v>
      </c>
      <c r="B2083">
        <v>7</v>
      </c>
      <c r="C2083">
        <v>2010</v>
      </c>
      <c r="E2083" t="s">
        <v>5087</v>
      </c>
      <c r="F2083">
        <v>62</v>
      </c>
      <c r="G2083" t="s">
        <v>5625</v>
      </c>
      <c r="H2083" t="s">
        <v>5588</v>
      </c>
      <c r="P2083">
        <v>3.22</v>
      </c>
      <c r="Q2083">
        <v>0.28999999999999998</v>
      </c>
      <c r="R2083">
        <v>0</v>
      </c>
      <c r="S2083">
        <v>2.93</v>
      </c>
      <c r="U2083">
        <v>232</v>
      </c>
      <c r="V2083" s="8">
        <v>40155</v>
      </c>
    </row>
    <row r="2084" spans="1:22" x14ac:dyDescent="0.2">
      <c r="A2084" t="s">
        <v>807</v>
      </c>
      <c r="B2084">
        <v>7</v>
      </c>
      <c r="C2084">
        <v>2010</v>
      </c>
      <c r="E2084" t="s">
        <v>5087</v>
      </c>
      <c r="F2084">
        <v>62.5</v>
      </c>
      <c r="G2084" t="s">
        <v>5626</v>
      </c>
      <c r="H2084" t="s">
        <v>5588</v>
      </c>
      <c r="P2084">
        <v>3.33</v>
      </c>
      <c r="Q2084">
        <v>0.28999999999999998</v>
      </c>
      <c r="R2084">
        <v>0</v>
      </c>
      <c r="S2084">
        <v>3.04</v>
      </c>
      <c r="U2084">
        <v>15</v>
      </c>
      <c r="V2084" s="8">
        <v>40155</v>
      </c>
    </row>
    <row r="2085" spans="1:22" x14ac:dyDescent="0.2">
      <c r="A2085" t="s">
        <v>807</v>
      </c>
      <c r="B2085">
        <v>7</v>
      </c>
      <c r="C2085">
        <v>2010</v>
      </c>
      <c r="E2085" t="s">
        <v>5087</v>
      </c>
      <c r="F2085">
        <v>63</v>
      </c>
      <c r="G2085" t="s">
        <v>5627</v>
      </c>
      <c r="H2085" t="s">
        <v>5588</v>
      </c>
      <c r="P2085">
        <v>3.45</v>
      </c>
      <c r="Q2085">
        <v>0.3</v>
      </c>
      <c r="R2085">
        <v>0</v>
      </c>
      <c r="S2085">
        <v>3.15</v>
      </c>
      <c r="U2085">
        <v>175</v>
      </c>
      <c r="V2085" s="8">
        <v>40155</v>
      </c>
    </row>
    <row r="2086" spans="1:22" x14ac:dyDescent="0.2">
      <c r="A2086" t="s">
        <v>807</v>
      </c>
      <c r="B2086">
        <v>7</v>
      </c>
      <c r="C2086">
        <v>2010</v>
      </c>
      <c r="E2086" t="s">
        <v>5087</v>
      </c>
      <c r="F2086">
        <v>64</v>
      </c>
      <c r="G2086" t="s">
        <v>5628</v>
      </c>
      <c r="H2086" t="s">
        <v>5588</v>
      </c>
      <c r="P2086">
        <v>3.69</v>
      </c>
      <c r="Q2086">
        <v>0.32</v>
      </c>
      <c r="R2086">
        <v>0</v>
      </c>
      <c r="S2086">
        <v>3.37</v>
      </c>
      <c r="U2086">
        <v>175</v>
      </c>
      <c r="V2086" s="8">
        <v>40155</v>
      </c>
    </row>
    <row r="2087" spans="1:22" x14ac:dyDescent="0.2">
      <c r="A2087" t="s">
        <v>807</v>
      </c>
      <c r="B2087">
        <v>7</v>
      </c>
      <c r="C2087">
        <v>2010</v>
      </c>
      <c r="E2087" t="s">
        <v>5087</v>
      </c>
      <c r="F2087">
        <v>65</v>
      </c>
      <c r="G2087" t="s">
        <v>5629</v>
      </c>
      <c r="H2087" t="s">
        <v>5588</v>
      </c>
      <c r="P2087">
        <v>3.95</v>
      </c>
      <c r="Q2087">
        <v>0.34</v>
      </c>
      <c r="R2087">
        <v>75</v>
      </c>
      <c r="S2087">
        <v>3.61</v>
      </c>
      <c r="U2087">
        <v>3817</v>
      </c>
      <c r="V2087" s="8">
        <v>40155</v>
      </c>
    </row>
    <row r="2088" spans="1:22" x14ac:dyDescent="0.2">
      <c r="A2088" t="s">
        <v>807</v>
      </c>
      <c r="B2088">
        <v>7</v>
      </c>
      <c r="C2088">
        <v>2010</v>
      </c>
      <c r="E2088" t="s">
        <v>5087</v>
      </c>
      <c r="F2088">
        <v>66</v>
      </c>
      <c r="G2088" t="s">
        <v>5630</v>
      </c>
      <c r="H2088" t="s">
        <v>5588</v>
      </c>
      <c r="P2088">
        <v>4.22</v>
      </c>
      <c r="Q2088">
        <v>0.37</v>
      </c>
      <c r="R2088">
        <v>0</v>
      </c>
      <c r="S2088">
        <v>3.85</v>
      </c>
      <c r="U2088">
        <v>270</v>
      </c>
      <c r="V2088" s="8">
        <v>40155</v>
      </c>
    </row>
    <row r="2089" spans="1:22" x14ac:dyDescent="0.2">
      <c r="A2089" t="s">
        <v>807</v>
      </c>
      <c r="B2089">
        <v>7</v>
      </c>
      <c r="C2089">
        <v>2010</v>
      </c>
      <c r="E2089" t="s">
        <v>5087</v>
      </c>
      <c r="F2089">
        <v>66.5</v>
      </c>
      <c r="G2089" t="s">
        <v>5631</v>
      </c>
      <c r="H2089" t="s">
        <v>5588</v>
      </c>
      <c r="P2089">
        <v>4.3499999999999996</v>
      </c>
      <c r="Q2089">
        <v>0.37</v>
      </c>
      <c r="R2089">
        <v>0</v>
      </c>
      <c r="S2089">
        <v>3.98</v>
      </c>
      <c r="U2089">
        <v>300</v>
      </c>
      <c r="V2089" s="8">
        <v>40155</v>
      </c>
    </row>
    <row r="2090" spans="1:22" x14ac:dyDescent="0.2">
      <c r="A2090" t="s">
        <v>807</v>
      </c>
      <c r="B2090">
        <v>7</v>
      </c>
      <c r="C2090">
        <v>2010</v>
      </c>
      <c r="E2090" t="s">
        <v>5087</v>
      </c>
      <c r="F2090">
        <v>67</v>
      </c>
      <c r="G2090" t="s">
        <v>5632</v>
      </c>
      <c r="H2090" t="s">
        <v>5588</v>
      </c>
      <c r="P2090">
        <v>4.5</v>
      </c>
      <c r="Q2090">
        <v>0.39</v>
      </c>
      <c r="R2090">
        <v>0</v>
      </c>
      <c r="S2090">
        <v>4.1100000000000003</v>
      </c>
      <c r="U2090">
        <v>300</v>
      </c>
      <c r="V2090" s="8">
        <v>40155</v>
      </c>
    </row>
    <row r="2091" spans="1:22" x14ac:dyDescent="0.2">
      <c r="A2091" t="s">
        <v>807</v>
      </c>
      <c r="B2091">
        <v>7</v>
      </c>
      <c r="C2091">
        <v>2010</v>
      </c>
      <c r="E2091" t="s">
        <v>5087</v>
      </c>
      <c r="F2091">
        <v>68</v>
      </c>
      <c r="G2091" t="s">
        <v>5633</v>
      </c>
      <c r="H2091" t="s">
        <v>5588</v>
      </c>
      <c r="P2091">
        <v>4.8</v>
      </c>
      <c r="Q2091">
        <v>0.42</v>
      </c>
      <c r="R2091">
        <v>0</v>
      </c>
      <c r="S2091">
        <v>4.38</v>
      </c>
      <c r="U2091">
        <v>550</v>
      </c>
      <c r="V2091" s="8">
        <v>40155</v>
      </c>
    </row>
    <row r="2092" spans="1:22" x14ac:dyDescent="0.2">
      <c r="A2092" t="s">
        <v>807</v>
      </c>
      <c r="B2092">
        <v>7</v>
      </c>
      <c r="C2092">
        <v>2010</v>
      </c>
      <c r="E2092" t="s">
        <v>5087</v>
      </c>
      <c r="F2092">
        <v>68.5</v>
      </c>
      <c r="G2092" t="s">
        <v>5634</v>
      </c>
      <c r="H2092" t="s">
        <v>5588</v>
      </c>
      <c r="P2092">
        <v>4.95</v>
      </c>
      <c r="Q2092">
        <v>0.43</v>
      </c>
      <c r="R2092">
        <v>0</v>
      </c>
      <c r="S2092">
        <v>4.5199999999999996</v>
      </c>
      <c r="V2092" s="8">
        <v>40155</v>
      </c>
    </row>
    <row r="2093" spans="1:22" x14ac:dyDescent="0.2">
      <c r="A2093" t="s">
        <v>807</v>
      </c>
      <c r="B2093">
        <v>7</v>
      </c>
      <c r="C2093">
        <v>2010</v>
      </c>
      <c r="E2093" t="s">
        <v>5087</v>
      </c>
      <c r="F2093">
        <v>69</v>
      </c>
      <c r="G2093" t="s">
        <v>9323</v>
      </c>
      <c r="H2093" t="s">
        <v>5588</v>
      </c>
      <c r="P2093">
        <v>5.12</v>
      </c>
      <c r="Q2093">
        <v>0.46</v>
      </c>
      <c r="R2093">
        <v>0</v>
      </c>
      <c r="S2093">
        <v>4.66</v>
      </c>
      <c r="U2093">
        <v>25</v>
      </c>
      <c r="V2093" s="8">
        <v>40155</v>
      </c>
    </row>
    <row r="2094" spans="1:22" x14ac:dyDescent="0.2">
      <c r="A2094" t="s">
        <v>807</v>
      </c>
      <c r="B2094">
        <v>7</v>
      </c>
      <c r="C2094">
        <v>2010</v>
      </c>
      <c r="E2094" t="s">
        <v>5087</v>
      </c>
      <c r="F2094">
        <v>69.5</v>
      </c>
      <c r="G2094" t="s">
        <v>9324</v>
      </c>
      <c r="H2094" t="s">
        <v>5588</v>
      </c>
      <c r="P2094">
        <v>5.28</v>
      </c>
      <c r="Q2094">
        <v>0.46</v>
      </c>
      <c r="R2094">
        <v>0</v>
      </c>
      <c r="S2094">
        <v>4.82</v>
      </c>
      <c r="V2094" s="8">
        <v>40155</v>
      </c>
    </row>
    <row r="2095" spans="1:22" x14ac:dyDescent="0.2">
      <c r="A2095" t="s">
        <v>807</v>
      </c>
      <c r="B2095">
        <v>7</v>
      </c>
      <c r="C2095">
        <v>2010</v>
      </c>
      <c r="E2095" t="s">
        <v>5087</v>
      </c>
      <c r="F2095">
        <v>70</v>
      </c>
      <c r="G2095" t="s">
        <v>9325</v>
      </c>
      <c r="H2095" t="s">
        <v>5588</v>
      </c>
      <c r="P2095">
        <v>5.45</v>
      </c>
      <c r="Q2095">
        <v>0.48</v>
      </c>
      <c r="R2095">
        <v>55</v>
      </c>
      <c r="S2095">
        <v>4.97</v>
      </c>
      <c r="U2095">
        <v>3180</v>
      </c>
      <c r="V2095" s="8">
        <v>40155</v>
      </c>
    </row>
    <row r="2096" spans="1:22" x14ac:dyDescent="0.2">
      <c r="A2096" t="s">
        <v>807</v>
      </c>
      <c r="B2096">
        <v>7</v>
      </c>
      <c r="C2096">
        <v>2010</v>
      </c>
      <c r="E2096" t="s">
        <v>5087</v>
      </c>
      <c r="F2096">
        <v>70.5</v>
      </c>
      <c r="G2096" t="s">
        <v>9326</v>
      </c>
      <c r="H2096" t="s">
        <v>5588</v>
      </c>
      <c r="P2096">
        <v>5.62</v>
      </c>
      <c r="Q2096">
        <v>0.48</v>
      </c>
      <c r="R2096">
        <v>0</v>
      </c>
      <c r="S2096">
        <v>5.14</v>
      </c>
      <c r="U2096">
        <v>10</v>
      </c>
      <c r="V2096" s="8">
        <v>40155</v>
      </c>
    </row>
    <row r="2097" spans="1:22" x14ac:dyDescent="0.2">
      <c r="A2097" t="s">
        <v>807</v>
      </c>
      <c r="B2097">
        <v>7</v>
      </c>
      <c r="C2097">
        <v>2010</v>
      </c>
      <c r="E2097" t="s">
        <v>5087</v>
      </c>
      <c r="F2097">
        <v>70.75</v>
      </c>
      <c r="G2097" t="s">
        <v>9327</v>
      </c>
      <c r="H2097" t="s">
        <v>5588</v>
      </c>
      <c r="P2097">
        <v>5.7</v>
      </c>
      <c r="Q2097">
        <v>0.47</v>
      </c>
      <c r="R2097">
        <v>0</v>
      </c>
      <c r="S2097">
        <v>5.23</v>
      </c>
      <c r="U2097">
        <v>25</v>
      </c>
      <c r="V2097" s="8">
        <v>40155</v>
      </c>
    </row>
    <row r="2098" spans="1:22" x14ac:dyDescent="0.2">
      <c r="A2098" t="s">
        <v>807</v>
      </c>
      <c r="B2098">
        <v>7</v>
      </c>
      <c r="C2098">
        <v>2010</v>
      </c>
      <c r="E2098" t="s">
        <v>5087</v>
      </c>
      <c r="F2098">
        <v>71</v>
      </c>
      <c r="G2098" t="s">
        <v>9328</v>
      </c>
      <c r="H2098" t="s">
        <v>5588</v>
      </c>
      <c r="P2098">
        <v>5.8</v>
      </c>
      <c r="Q2098">
        <v>0.5</v>
      </c>
      <c r="R2098">
        <v>0</v>
      </c>
      <c r="S2098">
        <v>5.3</v>
      </c>
      <c r="U2098">
        <v>36</v>
      </c>
      <c r="V2098" s="8">
        <v>40155</v>
      </c>
    </row>
    <row r="2099" spans="1:22" x14ac:dyDescent="0.2">
      <c r="A2099" t="s">
        <v>807</v>
      </c>
      <c r="B2099">
        <v>7</v>
      </c>
      <c r="C2099">
        <v>2010</v>
      </c>
      <c r="E2099" t="s">
        <v>5087</v>
      </c>
      <c r="F2099">
        <v>71.5</v>
      </c>
      <c r="G2099" t="s">
        <v>9329</v>
      </c>
      <c r="H2099" t="s">
        <v>5588</v>
      </c>
      <c r="P2099">
        <v>5.98</v>
      </c>
      <c r="Q2099">
        <v>0.51</v>
      </c>
      <c r="R2099">
        <v>0</v>
      </c>
      <c r="S2099">
        <v>5.47</v>
      </c>
      <c r="U2099">
        <v>54</v>
      </c>
      <c r="V2099" s="8">
        <v>40155</v>
      </c>
    </row>
    <row r="2100" spans="1:22" x14ac:dyDescent="0.2">
      <c r="A2100" t="s">
        <v>807</v>
      </c>
      <c r="B2100">
        <v>7</v>
      </c>
      <c r="C2100">
        <v>2010</v>
      </c>
      <c r="E2100" t="s">
        <v>5087</v>
      </c>
      <c r="F2100">
        <v>72</v>
      </c>
      <c r="G2100" t="s">
        <v>9330</v>
      </c>
      <c r="H2100" t="s">
        <v>5588</v>
      </c>
      <c r="P2100">
        <v>6.16</v>
      </c>
      <c r="Q2100">
        <v>0.52</v>
      </c>
      <c r="R2100">
        <v>0</v>
      </c>
      <c r="S2100">
        <v>5.64</v>
      </c>
      <c r="U2100">
        <v>143</v>
      </c>
      <c r="V2100" s="8">
        <v>40155</v>
      </c>
    </row>
    <row r="2101" spans="1:22" x14ac:dyDescent="0.2">
      <c r="A2101" t="s">
        <v>807</v>
      </c>
      <c r="B2101">
        <v>7</v>
      </c>
      <c r="C2101">
        <v>2010</v>
      </c>
      <c r="E2101" t="s">
        <v>5087</v>
      </c>
      <c r="F2101">
        <v>72.5</v>
      </c>
      <c r="G2101" t="s">
        <v>9331</v>
      </c>
      <c r="H2101" t="s">
        <v>5588</v>
      </c>
      <c r="P2101">
        <v>6.35</v>
      </c>
      <c r="Q2101">
        <v>0.54</v>
      </c>
      <c r="R2101">
        <v>0</v>
      </c>
      <c r="S2101">
        <v>5.81</v>
      </c>
      <c r="U2101">
        <v>3</v>
      </c>
      <c r="V2101" s="8">
        <v>40155</v>
      </c>
    </row>
    <row r="2102" spans="1:22" x14ac:dyDescent="0.2">
      <c r="A2102" t="s">
        <v>807</v>
      </c>
      <c r="B2102">
        <v>7</v>
      </c>
      <c r="C2102">
        <v>2010</v>
      </c>
      <c r="E2102" t="s">
        <v>5087</v>
      </c>
      <c r="F2102">
        <v>72.8</v>
      </c>
      <c r="G2102" t="s">
        <v>9332</v>
      </c>
      <c r="H2102" t="s">
        <v>5588</v>
      </c>
      <c r="P2102">
        <v>6.45</v>
      </c>
      <c r="Q2102">
        <v>0.54</v>
      </c>
      <c r="R2102">
        <v>0</v>
      </c>
      <c r="S2102">
        <v>5.91</v>
      </c>
      <c r="U2102">
        <v>30</v>
      </c>
      <c r="V2102" s="8">
        <v>40155</v>
      </c>
    </row>
    <row r="2103" spans="1:22" x14ac:dyDescent="0.2">
      <c r="A2103" t="s">
        <v>807</v>
      </c>
      <c r="B2103">
        <v>7</v>
      </c>
      <c r="C2103">
        <v>2010</v>
      </c>
      <c r="E2103" t="s">
        <v>5087</v>
      </c>
      <c r="F2103">
        <v>73</v>
      </c>
      <c r="G2103" t="s">
        <v>9333</v>
      </c>
      <c r="H2103" t="s">
        <v>5588</v>
      </c>
      <c r="P2103">
        <v>6.54</v>
      </c>
      <c r="Q2103">
        <v>0.55000000000000004</v>
      </c>
      <c r="R2103">
        <v>0</v>
      </c>
      <c r="S2103">
        <v>5.99</v>
      </c>
      <c r="U2103">
        <v>325</v>
      </c>
      <c r="V2103" s="8">
        <v>40155</v>
      </c>
    </row>
    <row r="2104" spans="1:22" x14ac:dyDescent="0.2">
      <c r="A2104" t="s">
        <v>807</v>
      </c>
      <c r="B2104">
        <v>7</v>
      </c>
      <c r="C2104">
        <v>2010</v>
      </c>
      <c r="E2104" t="s">
        <v>5087</v>
      </c>
      <c r="F2104">
        <v>74</v>
      </c>
      <c r="G2104" t="s">
        <v>9334</v>
      </c>
      <c r="H2104" t="s">
        <v>5588</v>
      </c>
      <c r="P2104">
        <v>6.93</v>
      </c>
      <c r="Q2104">
        <v>0.56999999999999995</v>
      </c>
      <c r="R2104">
        <v>0</v>
      </c>
      <c r="S2104">
        <v>6.36</v>
      </c>
      <c r="U2104">
        <v>480</v>
      </c>
      <c r="V2104" s="8">
        <v>40155</v>
      </c>
    </row>
    <row r="2105" spans="1:22" x14ac:dyDescent="0.2">
      <c r="A2105" t="s">
        <v>807</v>
      </c>
      <c r="B2105">
        <v>7</v>
      </c>
      <c r="C2105">
        <v>2010</v>
      </c>
      <c r="E2105" t="s">
        <v>5087</v>
      </c>
      <c r="F2105">
        <v>74.5</v>
      </c>
      <c r="G2105" t="s">
        <v>9335</v>
      </c>
      <c r="H2105" t="s">
        <v>5588</v>
      </c>
      <c r="P2105">
        <v>7.13</v>
      </c>
      <c r="Q2105">
        <v>0.59</v>
      </c>
      <c r="R2105">
        <v>0</v>
      </c>
      <c r="S2105">
        <v>6.54</v>
      </c>
      <c r="U2105">
        <v>25</v>
      </c>
      <c r="V2105" s="8">
        <v>40155</v>
      </c>
    </row>
    <row r="2106" spans="1:22" x14ac:dyDescent="0.2">
      <c r="A2106" t="s">
        <v>807</v>
      </c>
      <c r="B2106">
        <v>7</v>
      </c>
      <c r="C2106">
        <v>2010</v>
      </c>
      <c r="E2106" t="s">
        <v>5087</v>
      </c>
      <c r="F2106">
        <v>75</v>
      </c>
      <c r="G2106" t="s">
        <v>9336</v>
      </c>
      <c r="H2106" t="s">
        <v>5588</v>
      </c>
      <c r="P2106">
        <v>7.34</v>
      </c>
      <c r="Q2106">
        <v>0.6</v>
      </c>
      <c r="R2106">
        <v>0</v>
      </c>
      <c r="S2106">
        <v>6.74</v>
      </c>
      <c r="U2106">
        <v>2025</v>
      </c>
      <c r="V2106" s="8">
        <v>40155</v>
      </c>
    </row>
    <row r="2107" spans="1:22" x14ac:dyDescent="0.2">
      <c r="A2107" t="s">
        <v>807</v>
      </c>
      <c r="B2107">
        <v>7</v>
      </c>
      <c r="C2107">
        <v>2010</v>
      </c>
      <c r="E2107" t="s">
        <v>5087</v>
      </c>
      <c r="F2107">
        <v>75.5</v>
      </c>
      <c r="G2107" t="s">
        <v>9337</v>
      </c>
      <c r="H2107" t="s">
        <v>5588</v>
      </c>
      <c r="P2107">
        <v>7.56</v>
      </c>
      <c r="Q2107">
        <v>0.63</v>
      </c>
      <c r="R2107">
        <v>0</v>
      </c>
      <c r="S2107">
        <v>6.93</v>
      </c>
      <c r="U2107">
        <v>55</v>
      </c>
      <c r="V2107" s="8">
        <v>40155</v>
      </c>
    </row>
    <row r="2108" spans="1:22" x14ac:dyDescent="0.2">
      <c r="A2108" t="s">
        <v>807</v>
      </c>
      <c r="B2108">
        <v>7</v>
      </c>
      <c r="C2108">
        <v>2010</v>
      </c>
      <c r="E2108" t="s">
        <v>5087</v>
      </c>
      <c r="F2108">
        <v>76</v>
      </c>
      <c r="G2108" t="s">
        <v>9338</v>
      </c>
      <c r="H2108" t="s">
        <v>5588</v>
      </c>
      <c r="P2108">
        <v>7.78</v>
      </c>
      <c r="Q2108">
        <v>0.65</v>
      </c>
      <c r="R2108">
        <v>0</v>
      </c>
      <c r="S2108">
        <v>7.13</v>
      </c>
      <c r="U2108">
        <v>175</v>
      </c>
      <c r="V2108" s="8">
        <v>40155</v>
      </c>
    </row>
    <row r="2109" spans="1:22" x14ac:dyDescent="0.2">
      <c r="A2109" t="s">
        <v>807</v>
      </c>
      <c r="B2109">
        <v>7</v>
      </c>
      <c r="C2109">
        <v>2010</v>
      </c>
      <c r="E2109" t="s">
        <v>5087</v>
      </c>
      <c r="F2109">
        <v>77</v>
      </c>
      <c r="G2109" t="s">
        <v>9339</v>
      </c>
      <c r="H2109" t="s">
        <v>5588</v>
      </c>
      <c r="P2109">
        <v>8.24</v>
      </c>
      <c r="Q2109">
        <v>0.69</v>
      </c>
      <c r="R2109">
        <v>0</v>
      </c>
      <c r="S2109">
        <v>7.55</v>
      </c>
      <c r="T2109">
        <v>50</v>
      </c>
      <c r="U2109">
        <v>300</v>
      </c>
      <c r="V2109" s="8">
        <v>40155</v>
      </c>
    </row>
    <row r="2110" spans="1:22" x14ac:dyDescent="0.2">
      <c r="A2110" t="s">
        <v>807</v>
      </c>
      <c r="B2110">
        <v>7</v>
      </c>
      <c r="C2110">
        <v>2010</v>
      </c>
      <c r="E2110" t="s">
        <v>5087</v>
      </c>
      <c r="F2110">
        <v>78</v>
      </c>
      <c r="G2110" t="s">
        <v>9340</v>
      </c>
      <c r="H2110" t="s">
        <v>5588</v>
      </c>
      <c r="P2110">
        <v>8.7200000000000006</v>
      </c>
      <c r="Q2110">
        <v>0.72</v>
      </c>
      <c r="R2110">
        <v>0</v>
      </c>
      <c r="S2110">
        <v>8</v>
      </c>
      <c r="U2110">
        <v>25</v>
      </c>
      <c r="V2110" s="8">
        <v>40155</v>
      </c>
    </row>
    <row r="2111" spans="1:22" x14ac:dyDescent="0.2">
      <c r="A2111" t="s">
        <v>807</v>
      </c>
      <c r="B2111">
        <v>7</v>
      </c>
      <c r="C2111">
        <v>2010</v>
      </c>
      <c r="E2111" t="s">
        <v>5087</v>
      </c>
      <c r="F2111">
        <v>78.5</v>
      </c>
      <c r="G2111" t="s">
        <v>9341</v>
      </c>
      <c r="H2111" t="s">
        <v>5588</v>
      </c>
      <c r="P2111">
        <v>8.9600000000000009</v>
      </c>
      <c r="Q2111">
        <v>0.73</v>
      </c>
      <c r="R2111">
        <v>0</v>
      </c>
      <c r="S2111">
        <v>8.23</v>
      </c>
      <c r="U2111">
        <v>50</v>
      </c>
      <c r="V2111" s="8">
        <v>40155</v>
      </c>
    </row>
    <row r="2112" spans="1:22" x14ac:dyDescent="0.2">
      <c r="A2112" t="s">
        <v>807</v>
      </c>
      <c r="B2112">
        <v>7</v>
      </c>
      <c r="C2112">
        <v>2010</v>
      </c>
      <c r="E2112" t="s">
        <v>5087</v>
      </c>
      <c r="F2112">
        <v>79</v>
      </c>
      <c r="G2112" t="s">
        <v>9342</v>
      </c>
      <c r="H2112" t="s">
        <v>5588</v>
      </c>
      <c r="P2112">
        <v>9.2100000000000009</v>
      </c>
      <c r="Q2112">
        <v>0.75</v>
      </c>
      <c r="R2112">
        <v>0</v>
      </c>
      <c r="S2112">
        <v>8.4600000000000009</v>
      </c>
      <c r="U2112">
        <v>175</v>
      </c>
      <c r="V2112" s="8">
        <v>40155</v>
      </c>
    </row>
    <row r="2113" spans="1:22" x14ac:dyDescent="0.2">
      <c r="A2113" t="s">
        <v>807</v>
      </c>
      <c r="B2113">
        <v>7</v>
      </c>
      <c r="C2113">
        <v>2010</v>
      </c>
      <c r="E2113" t="s">
        <v>5087</v>
      </c>
      <c r="F2113">
        <v>79.5</v>
      </c>
      <c r="G2113" t="s">
        <v>9343</v>
      </c>
      <c r="H2113" t="s">
        <v>5588</v>
      </c>
      <c r="P2113">
        <v>9.4600000000000009</v>
      </c>
      <c r="Q2113">
        <v>0.76</v>
      </c>
      <c r="R2113">
        <v>0</v>
      </c>
      <c r="S2113">
        <v>8.6999999999999993</v>
      </c>
      <c r="U2113">
        <v>50</v>
      </c>
      <c r="V2113" s="8">
        <v>40155</v>
      </c>
    </row>
    <row r="2114" spans="1:22" x14ac:dyDescent="0.2">
      <c r="A2114" t="s">
        <v>807</v>
      </c>
      <c r="B2114">
        <v>7</v>
      </c>
      <c r="C2114">
        <v>2010</v>
      </c>
      <c r="E2114" t="s">
        <v>5087</v>
      </c>
      <c r="F2114">
        <v>80</v>
      </c>
      <c r="G2114" t="s">
        <v>9344</v>
      </c>
      <c r="H2114" t="s">
        <v>5588</v>
      </c>
      <c r="P2114">
        <v>9.7200000000000006</v>
      </c>
      <c r="Q2114">
        <v>0.78</v>
      </c>
      <c r="R2114">
        <v>25</v>
      </c>
      <c r="S2114">
        <v>8.94</v>
      </c>
      <c r="U2114">
        <v>1204</v>
      </c>
      <c r="V2114" s="8">
        <v>40155</v>
      </c>
    </row>
    <row r="2115" spans="1:22" x14ac:dyDescent="0.2">
      <c r="A2115" t="s">
        <v>807</v>
      </c>
      <c r="B2115">
        <v>7</v>
      </c>
      <c r="C2115">
        <v>2010</v>
      </c>
      <c r="E2115" t="s">
        <v>5087</v>
      </c>
      <c r="F2115">
        <v>81</v>
      </c>
      <c r="G2115" t="s">
        <v>9345</v>
      </c>
      <c r="H2115" t="s">
        <v>5588</v>
      </c>
      <c r="P2115">
        <v>10.25</v>
      </c>
      <c r="Q2115">
        <v>0.81</v>
      </c>
      <c r="R2115">
        <v>0</v>
      </c>
      <c r="S2115">
        <v>9.44</v>
      </c>
      <c r="U2115">
        <v>20</v>
      </c>
      <c r="V2115" s="8">
        <v>40155</v>
      </c>
    </row>
    <row r="2116" spans="1:22" x14ac:dyDescent="0.2">
      <c r="A2116" t="s">
        <v>807</v>
      </c>
      <c r="B2116">
        <v>7</v>
      </c>
      <c r="C2116">
        <v>2010</v>
      </c>
      <c r="E2116" t="s">
        <v>5087</v>
      </c>
      <c r="F2116">
        <v>82</v>
      </c>
      <c r="G2116" t="s">
        <v>9346</v>
      </c>
      <c r="H2116" t="s">
        <v>5588</v>
      </c>
      <c r="P2116">
        <v>10.79</v>
      </c>
      <c r="Q2116">
        <v>0.82</v>
      </c>
      <c r="R2116">
        <v>0</v>
      </c>
      <c r="S2116">
        <v>9.9700000000000006</v>
      </c>
      <c r="U2116">
        <v>52</v>
      </c>
      <c r="V2116" s="8">
        <v>40155</v>
      </c>
    </row>
    <row r="2117" spans="1:22" x14ac:dyDescent="0.2">
      <c r="A2117" t="s">
        <v>807</v>
      </c>
      <c r="B2117">
        <v>7</v>
      </c>
      <c r="C2117">
        <v>2010</v>
      </c>
      <c r="E2117" t="s">
        <v>5087</v>
      </c>
      <c r="F2117">
        <v>83</v>
      </c>
      <c r="G2117" t="s">
        <v>9347</v>
      </c>
      <c r="H2117" t="s">
        <v>5588</v>
      </c>
      <c r="P2117">
        <v>11.36</v>
      </c>
      <c r="Q2117">
        <v>0.85</v>
      </c>
      <c r="R2117">
        <v>0</v>
      </c>
      <c r="S2117">
        <v>10.51</v>
      </c>
      <c r="U2117">
        <v>50</v>
      </c>
      <c r="V2117" s="8">
        <v>40155</v>
      </c>
    </row>
    <row r="2118" spans="1:22" x14ac:dyDescent="0.2">
      <c r="A2118" t="s">
        <v>807</v>
      </c>
      <c r="B2118">
        <v>7</v>
      </c>
      <c r="C2118">
        <v>2010</v>
      </c>
      <c r="E2118" t="s">
        <v>5087</v>
      </c>
      <c r="F2118">
        <v>84</v>
      </c>
      <c r="G2118" t="s">
        <v>9348</v>
      </c>
      <c r="H2118" t="s">
        <v>5588</v>
      </c>
      <c r="P2118">
        <v>11.93</v>
      </c>
      <c r="Q2118">
        <v>0.87</v>
      </c>
      <c r="R2118">
        <v>0</v>
      </c>
      <c r="S2118">
        <v>11.06</v>
      </c>
      <c r="U2118">
        <v>100</v>
      </c>
      <c r="V2118" s="8">
        <v>40155</v>
      </c>
    </row>
    <row r="2119" spans="1:22" x14ac:dyDescent="0.2">
      <c r="A2119" t="s">
        <v>807</v>
      </c>
      <c r="B2119">
        <v>7</v>
      </c>
      <c r="C2119">
        <v>2010</v>
      </c>
      <c r="E2119" t="s">
        <v>5087</v>
      </c>
      <c r="F2119">
        <v>84.5</v>
      </c>
      <c r="G2119" t="s">
        <v>5688</v>
      </c>
      <c r="H2119" t="s">
        <v>5588</v>
      </c>
      <c r="P2119">
        <v>12.23</v>
      </c>
      <c r="Q2119">
        <v>0.89</v>
      </c>
      <c r="R2119">
        <v>0</v>
      </c>
      <c r="S2119">
        <v>11.34</v>
      </c>
      <c r="U2119">
        <v>200</v>
      </c>
      <c r="V2119" s="8">
        <v>40155</v>
      </c>
    </row>
    <row r="2120" spans="1:22" x14ac:dyDescent="0.2">
      <c r="A2120" t="s">
        <v>807</v>
      </c>
      <c r="B2120">
        <v>7</v>
      </c>
      <c r="C2120">
        <v>2010</v>
      </c>
      <c r="E2120" t="s">
        <v>5087</v>
      </c>
      <c r="F2120">
        <v>85</v>
      </c>
      <c r="G2120" t="s">
        <v>5689</v>
      </c>
      <c r="H2120" t="s">
        <v>5588</v>
      </c>
      <c r="P2120">
        <v>12.53</v>
      </c>
      <c r="Q2120">
        <v>0.91</v>
      </c>
      <c r="R2120">
        <v>0</v>
      </c>
      <c r="S2120">
        <v>11.62</v>
      </c>
      <c r="U2120">
        <v>375</v>
      </c>
      <c r="V2120" s="8">
        <v>40155</v>
      </c>
    </row>
    <row r="2121" spans="1:22" x14ac:dyDescent="0.2">
      <c r="A2121" t="s">
        <v>807</v>
      </c>
      <c r="B2121">
        <v>7</v>
      </c>
      <c r="C2121">
        <v>2010</v>
      </c>
      <c r="E2121" t="s">
        <v>5087</v>
      </c>
      <c r="F2121">
        <v>87.5</v>
      </c>
      <c r="G2121" t="s">
        <v>5690</v>
      </c>
      <c r="H2121" t="s">
        <v>5588</v>
      </c>
      <c r="P2121">
        <v>14.07</v>
      </c>
      <c r="Q2121">
        <v>0.97</v>
      </c>
      <c r="R2121">
        <v>0</v>
      </c>
      <c r="S2121">
        <v>13.1</v>
      </c>
      <c r="U2121">
        <v>100</v>
      </c>
      <c r="V2121" s="8">
        <v>40155</v>
      </c>
    </row>
    <row r="2122" spans="1:22" x14ac:dyDescent="0.2">
      <c r="A2122" t="s">
        <v>807</v>
      </c>
      <c r="B2122">
        <v>7</v>
      </c>
      <c r="C2122">
        <v>2010</v>
      </c>
      <c r="E2122" t="s">
        <v>5087</v>
      </c>
      <c r="F2122">
        <v>89</v>
      </c>
      <c r="G2122" t="s">
        <v>5691</v>
      </c>
      <c r="H2122" t="s">
        <v>5588</v>
      </c>
      <c r="P2122">
        <v>15.04</v>
      </c>
      <c r="Q2122">
        <v>1.01</v>
      </c>
      <c r="R2122">
        <v>0</v>
      </c>
      <c r="S2122">
        <v>14.03</v>
      </c>
      <c r="U2122">
        <v>50</v>
      </c>
      <c r="V2122" s="8">
        <v>40155</v>
      </c>
    </row>
    <row r="2123" spans="1:22" x14ac:dyDescent="0.2">
      <c r="A2123" t="s">
        <v>807</v>
      </c>
      <c r="B2123">
        <v>7</v>
      </c>
      <c r="C2123">
        <v>2010</v>
      </c>
      <c r="E2123" t="s">
        <v>5087</v>
      </c>
      <c r="F2123">
        <v>90</v>
      </c>
      <c r="G2123" t="s">
        <v>5692</v>
      </c>
      <c r="H2123" t="s">
        <v>5588</v>
      </c>
      <c r="P2123">
        <v>15.71</v>
      </c>
      <c r="Q2123">
        <v>1.04</v>
      </c>
      <c r="R2123">
        <v>0</v>
      </c>
      <c r="S2123">
        <v>14.67</v>
      </c>
      <c r="U2123">
        <v>185</v>
      </c>
      <c r="V2123" s="8">
        <v>40155</v>
      </c>
    </row>
    <row r="2124" spans="1:22" x14ac:dyDescent="0.2">
      <c r="A2124" t="s">
        <v>807</v>
      </c>
      <c r="B2124">
        <v>7</v>
      </c>
      <c r="C2124">
        <v>2010</v>
      </c>
      <c r="E2124" t="s">
        <v>5087</v>
      </c>
      <c r="F2124">
        <v>95</v>
      </c>
      <c r="G2124" t="s">
        <v>5693</v>
      </c>
      <c r="H2124" t="s">
        <v>5588</v>
      </c>
      <c r="P2124">
        <v>19.239999999999998</v>
      </c>
      <c r="Q2124">
        <v>1.1599999999999999</v>
      </c>
      <c r="R2124">
        <v>0</v>
      </c>
      <c r="S2124">
        <v>18.079999999999998</v>
      </c>
      <c r="U2124">
        <v>100</v>
      </c>
      <c r="V2124" s="8">
        <v>40155</v>
      </c>
    </row>
    <row r="2125" spans="1:22" x14ac:dyDescent="0.2">
      <c r="A2125" t="s">
        <v>807</v>
      </c>
      <c r="B2125">
        <v>7</v>
      </c>
      <c r="C2125">
        <v>2010</v>
      </c>
      <c r="E2125" t="s">
        <v>5087</v>
      </c>
      <c r="F2125">
        <v>99.6</v>
      </c>
      <c r="G2125" t="s">
        <v>5694</v>
      </c>
      <c r="H2125" t="s">
        <v>5588</v>
      </c>
      <c r="P2125">
        <v>22.77</v>
      </c>
      <c r="Q2125">
        <v>1.27</v>
      </c>
      <c r="R2125">
        <v>0</v>
      </c>
      <c r="S2125">
        <v>21.5</v>
      </c>
      <c r="U2125">
        <v>25</v>
      </c>
      <c r="V2125" s="8">
        <v>40155</v>
      </c>
    </row>
    <row r="2126" spans="1:22" x14ac:dyDescent="0.2">
      <c r="A2126" t="s">
        <v>807</v>
      </c>
      <c r="B2126">
        <v>8</v>
      </c>
      <c r="C2126">
        <v>2010</v>
      </c>
      <c r="E2126" t="s">
        <v>1301</v>
      </c>
      <c r="F2126">
        <v>100</v>
      </c>
      <c r="G2126" t="s">
        <v>5695</v>
      </c>
      <c r="H2126" t="s">
        <v>5696</v>
      </c>
      <c r="P2126">
        <v>3.97</v>
      </c>
      <c r="Q2126">
        <v>-0.42</v>
      </c>
      <c r="R2126">
        <v>0</v>
      </c>
      <c r="S2126">
        <v>4.3899999999999997</v>
      </c>
      <c r="U2126">
        <v>3108</v>
      </c>
      <c r="V2126" s="8">
        <v>40155</v>
      </c>
    </row>
    <row r="2127" spans="1:22" x14ac:dyDescent="0.2">
      <c r="A2127" t="s">
        <v>807</v>
      </c>
      <c r="B2127">
        <v>8</v>
      </c>
      <c r="C2127">
        <v>2010</v>
      </c>
      <c r="E2127" t="s">
        <v>1301</v>
      </c>
      <c r="F2127">
        <v>100.5</v>
      </c>
      <c r="G2127" t="s">
        <v>5697</v>
      </c>
      <c r="H2127" t="s">
        <v>5696</v>
      </c>
      <c r="P2127">
        <v>3.88</v>
      </c>
      <c r="Q2127">
        <v>-0.39</v>
      </c>
      <c r="R2127">
        <v>0</v>
      </c>
      <c r="S2127">
        <v>4.2699999999999996</v>
      </c>
      <c r="U2127">
        <v>50</v>
      </c>
      <c r="V2127" s="8">
        <v>40155</v>
      </c>
    </row>
    <row r="2128" spans="1:22" x14ac:dyDescent="0.2">
      <c r="A2128" t="s">
        <v>807</v>
      </c>
      <c r="B2128">
        <v>8</v>
      </c>
      <c r="C2128">
        <v>2010</v>
      </c>
      <c r="E2128" t="s">
        <v>1301</v>
      </c>
      <c r="F2128">
        <v>101</v>
      </c>
      <c r="G2128" t="s">
        <v>5698</v>
      </c>
      <c r="H2128" t="s">
        <v>5696</v>
      </c>
      <c r="P2128">
        <v>3.79</v>
      </c>
      <c r="Q2128">
        <v>-0.37</v>
      </c>
      <c r="R2128">
        <v>0</v>
      </c>
      <c r="S2128">
        <v>4.16</v>
      </c>
      <c r="U2128">
        <v>62</v>
      </c>
      <c r="V2128" s="8">
        <v>40155</v>
      </c>
    </row>
    <row r="2129" spans="1:22" x14ac:dyDescent="0.2">
      <c r="A2129" t="s">
        <v>807</v>
      </c>
      <c r="B2129">
        <v>8</v>
      </c>
      <c r="C2129">
        <v>2010</v>
      </c>
      <c r="E2129" t="s">
        <v>1301</v>
      </c>
      <c r="F2129">
        <v>101.5</v>
      </c>
      <c r="G2129" t="s">
        <v>5699</v>
      </c>
      <c r="H2129" t="s">
        <v>5696</v>
      </c>
      <c r="P2129">
        <v>3.71</v>
      </c>
      <c r="Q2129">
        <v>-0.34</v>
      </c>
      <c r="R2129">
        <v>0</v>
      </c>
      <c r="S2129">
        <v>4.05</v>
      </c>
      <c r="U2129">
        <v>20</v>
      </c>
      <c r="V2129" s="8">
        <v>40155</v>
      </c>
    </row>
    <row r="2130" spans="1:22" x14ac:dyDescent="0.2">
      <c r="A2130" t="s">
        <v>807</v>
      </c>
      <c r="B2130">
        <v>8</v>
      </c>
      <c r="C2130">
        <v>2010</v>
      </c>
      <c r="E2130" t="s">
        <v>1301</v>
      </c>
      <c r="F2130">
        <v>102</v>
      </c>
      <c r="G2130" t="s">
        <v>5700</v>
      </c>
      <c r="H2130" t="s">
        <v>5696</v>
      </c>
      <c r="P2130">
        <v>3.62</v>
      </c>
      <c r="Q2130">
        <v>-0.33</v>
      </c>
      <c r="R2130">
        <v>0</v>
      </c>
      <c r="S2130">
        <v>3.95</v>
      </c>
      <c r="U2130">
        <v>180</v>
      </c>
      <c r="V2130" s="8">
        <v>40155</v>
      </c>
    </row>
    <row r="2131" spans="1:22" x14ac:dyDescent="0.2">
      <c r="A2131" t="s">
        <v>807</v>
      </c>
      <c r="B2131">
        <v>8</v>
      </c>
      <c r="C2131">
        <v>2010</v>
      </c>
      <c r="E2131" t="s">
        <v>1301</v>
      </c>
      <c r="F2131">
        <v>102.5</v>
      </c>
      <c r="G2131" t="s">
        <v>5701</v>
      </c>
      <c r="H2131" t="s">
        <v>5696</v>
      </c>
      <c r="P2131">
        <v>3.54</v>
      </c>
      <c r="Q2131">
        <v>-0.32</v>
      </c>
      <c r="R2131">
        <v>0</v>
      </c>
      <c r="S2131">
        <v>3.86</v>
      </c>
      <c r="U2131">
        <v>40</v>
      </c>
      <c r="V2131" s="8">
        <v>40155</v>
      </c>
    </row>
    <row r="2132" spans="1:22" x14ac:dyDescent="0.2">
      <c r="A2132" t="s">
        <v>807</v>
      </c>
      <c r="B2132">
        <v>8</v>
      </c>
      <c r="C2132">
        <v>2010</v>
      </c>
      <c r="E2132" t="s">
        <v>1301</v>
      </c>
      <c r="F2132">
        <v>103</v>
      </c>
      <c r="G2132" t="s">
        <v>5702</v>
      </c>
      <c r="H2132" t="s">
        <v>5696</v>
      </c>
      <c r="P2132">
        <v>3.46</v>
      </c>
      <c r="Q2132">
        <v>-0.32</v>
      </c>
      <c r="R2132">
        <v>0</v>
      </c>
      <c r="S2132">
        <v>3.78</v>
      </c>
      <c r="U2132">
        <v>125</v>
      </c>
      <c r="V2132" s="8">
        <v>40155</v>
      </c>
    </row>
    <row r="2133" spans="1:22" x14ac:dyDescent="0.2">
      <c r="A2133" t="s">
        <v>807</v>
      </c>
      <c r="B2133">
        <v>8</v>
      </c>
      <c r="C2133">
        <v>2010</v>
      </c>
      <c r="E2133" t="s">
        <v>1301</v>
      </c>
      <c r="F2133">
        <v>104</v>
      </c>
      <c r="G2133" t="s">
        <v>5703</v>
      </c>
      <c r="H2133" t="s">
        <v>5696</v>
      </c>
      <c r="P2133">
        <v>3.3</v>
      </c>
      <c r="Q2133">
        <v>-0.31</v>
      </c>
      <c r="R2133">
        <v>0</v>
      </c>
      <c r="S2133">
        <v>3.61</v>
      </c>
      <c r="U2133">
        <v>12</v>
      </c>
      <c r="V2133" s="8">
        <v>40155</v>
      </c>
    </row>
    <row r="2134" spans="1:22" x14ac:dyDescent="0.2">
      <c r="A2134" t="s">
        <v>807</v>
      </c>
      <c r="B2134">
        <v>8</v>
      </c>
      <c r="C2134">
        <v>2010</v>
      </c>
      <c r="E2134" t="s">
        <v>1301</v>
      </c>
      <c r="F2134">
        <v>105</v>
      </c>
      <c r="G2134" t="s">
        <v>5704</v>
      </c>
      <c r="H2134" t="s">
        <v>5696</v>
      </c>
      <c r="P2134">
        <v>3.16</v>
      </c>
      <c r="Q2134">
        <v>-0.28999999999999998</v>
      </c>
      <c r="R2134">
        <v>0</v>
      </c>
      <c r="S2134">
        <v>3.45</v>
      </c>
      <c r="U2134">
        <v>965</v>
      </c>
      <c r="V2134" s="8">
        <v>40155</v>
      </c>
    </row>
    <row r="2135" spans="1:22" x14ac:dyDescent="0.2">
      <c r="A2135" t="s">
        <v>807</v>
      </c>
      <c r="B2135">
        <v>8</v>
      </c>
      <c r="C2135">
        <v>2010</v>
      </c>
      <c r="E2135" t="s">
        <v>1301</v>
      </c>
      <c r="F2135">
        <v>105.5</v>
      </c>
      <c r="G2135" t="s">
        <v>5705</v>
      </c>
      <c r="H2135" t="s">
        <v>5696</v>
      </c>
      <c r="P2135">
        <v>3.08</v>
      </c>
      <c r="Q2135">
        <v>-0.28999999999999998</v>
      </c>
      <c r="R2135">
        <v>0</v>
      </c>
      <c r="S2135">
        <v>3.37</v>
      </c>
      <c r="U2135">
        <v>100</v>
      </c>
      <c r="V2135" s="8">
        <v>40155</v>
      </c>
    </row>
    <row r="2136" spans="1:22" x14ac:dyDescent="0.2">
      <c r="A2136" t="s">
        <v>807</v>
      </c>
      <c r="B2136">
        <v>8</v>
      </c>
      <c r="C2136">
        <v>2010</v>
      </c>
      <c r="E2136" t="s">
        <v>1301</v>
      </c>
      <c r="F2136">
        <v>106</v>
      </c>
      <c r="G2136" t="s">
        <v>5706</v>
      </c>
      <c r="H2136" t="s">
        <v>5696</v>
      </c>
      <c r="P2136">
        <v>3.01</v>
      </c>
      <c r="Q2136">
        <v>-0.28000000000000003</v>
      </c>
      <c r="R2136">
        <v>0</v>
      </c>
      <c r="S2136">
        <v>3.29</v>
      </c>
      <c r="U2136">
        <v>256</v>
      </c>
      <c r="V2136" s="8">
        <v>40155</v>
      </c>
    </row>
    <row r="2137" spans="1:22" x14ac:dyDescent="0.2">
      <c r="A2137" t="s">
        <v>807</v>
      </c>
      <c r="B2137">
        <v>8</v>
      </c>
      <c r="C2137">
        <v>2010</v>
      </c>
      <c r="E2137" t="s">
        <v>1301</v>
      </c>
      <c r="F2137">
        <v>106.5</v>
      </c>
      <c r="G2137" t="s">
        <v>5707</v>
      </c>
      <c r="H2137" t="s">
        <v>5696</v>
      </c>
      <c r="P2137">
        <v>2.95</v>
      </c>
      <c r="Q2137">
        <v>-0.27</v>
      </c>
      <c r="R2137">
        <v>0</v>
      </c>
      <c r="S2137">
        <v>3.22</v>
      </c>
      <c r="U2137">
        <v>25</v>
      </c>
      <c r="V2137" s="8">
        <v>40155</v>
      </c>
    </row>
    <row r="2138" spans="1:22" x14ac:dyDescent="0.2">
      <c r="A2138" t="s">
        <v>807</v>
      </c>
      <c r="B2138">
        <v>8</v>
      </c>
      <c r="C2138">
        <v>2010</v>
      </c>
      <c r="E2138" t="s">
        <v>1301</v>
      </c>
      <c r="F2138">
        <v>107</v>
      </c>
      <c r="G2138" t="s">
        <v>5708</v>
      </c>
      <c r="H2138" t="s">
        <v>5696</v>
      </c>
      <c r="P2138">
        <v>2.88</v>
      </c>
      <c r="Q2138">
        <v>-0.26</v>
      </c>
      <c r="R2138">
        <v>0</v>
      </c>
      <c r="S2138">
        <v>3.14</v>
      </c>
      <c r="U2138">
        <v>70</v>
      </c>
      <c r="V2138" s="8">
        <v>40155</v>
      </c>
    </row>
    <row r="2139" spans="1:22" x14ac:dyDescent="0.2">
      <c r="A2139" t="s">
        <v>807</v>
      </c>
      <c r="B2139">
        <v>8</v>
      </c>
      <c r="C2139">
        <v>2010</v>
      </c>
      <c r="E2139" t="s">
        <v>1301</v>
      </c>
      <c r="F2139">
        <v>108</v>
      </c>
      <c r="G2139" t="s">
        <v>5709</v>
      </c>
      <c r="H2139" t="s">
        <v>5696</v>
      </c>
      <c r="P2139">
        <v>2.75</v>
      </c>
      <c r="Q2139">
        <v>-0.25</v>
      </c>
      <c r="R2139">
        <v>0</v>
      </c>
      <c r="S2139">
        <v>3</v>
      </c>
      <c r="U2139">
        <v>243</v>
      </c>
      <c r="V2139" s="8">
        <v>40155</v>
      </c>
    </row>
    <row r="2140" spans="1:22" x14ac:dyDescent="0.2">
      <c r="A2140" t="s">
        <v>807</v>
      </c>
      <c r="B2140">
        <v>8</v>
      </c>
      <c r="C2140">
        <v>2010</v>
      </c>
      <c r="E2140" t="s">
        <v>1301</v>
      </c>
      <c r="F2140">
        <v>108.5</v>
      </c>
      <c r="G2140" t="s">
        <v>5710</v>
      </c>
      <c r="H2140" t="s">
        <v>5696</v>
      </c>
      <c r="P2140">
        <v>2.69</v>
      </c>
      <c r="Q2140">
        <v>-0.25</v>
      </c>
      <c r="R2140">
        <v>0</v>
      </c>
      <c r="S2140">
        <v>2.94</v>
      </c>
      <c r="U2140">
        <v>75</v>
      </c>
      <c r="V2140" s="8">
        <v>40155</v>
      </c>
    </row>
    <row r="2141" spans="1:22" x14ac:dyDescent="0.2">
      <c r="A2141" t="s">
        <v>807</v>
      </c>
      <c r="B2141">
        <v>8</v>
      </c>
      <c r="C2141">
        <v>2010</v>
      </c>
      <c r="E2141" t="s">
        <v>1301</v>
      </c>
      <c r="F2141">
        <v>109.4</v>
      </c>
      <c r="G2141" t="s">
        <v>5711</v>
      </c>
      <c r="H2141" t="s">
        <v>5696</v>
      </c>
      <c r="P2141">
        <v>2.58</v>
      </c>
      <c r="Q2141">
        <v>-0.23</v>
      </c>
      <c r="R2141">
        <v>0</v>
      </c>
      <c r="S2141">
        <v>2.81</v>
      </c>
      <c r="U2141">
        <v>15</v>
      </c>
      <c r="V2141" s="8">
        <v>40155</v>
      </c>
    </row>
    <row r="2142" spans="1:22" x14ac:dyDescent="0.2">
      <c r="A2142" t="s">
        <v>807</v>
      </c>
      <c r="B2142">
        <v>8</v>
      </c>
      <c r="C2142">
        <v>2010</v>
      </c>
      <c r="E2142" t="s">
        <v>1301</v>
      </c>
      <c r="F2142">
        <v>110</v>
      </c>
      <c r="G2142" t="s">
        <v>5712</v>
      </c>
      <c r="H2142" t="s">
        <v>5696</v>
      </c>
      <c r="P2142">
        <v>2.5099999999999998</v>
      </c>
      <c r="Q2142">
        <v>-0.23</v>
      </c>
      <c r="R2142">
        <v>0</v>
      </c>
      <c r="S2142">
        <v>2.74</v>
      </c>
      <c r="T2142">
        <v>45</v>
      </c>
      <c r="U2142">
        <v>1715</v>
      </c>
      <c r="V2142" s="8">
        <v>40155</v>
      </c>
    </row>
    <row r="2143" spans="1:22" x14ac:dyDescent="0.2">
      <c r="A2143" t="s">
        <v>807</v>
      </c>
      <c r="B2143">
        <v>8</v>
      </c>
      <c r="C2143">
        <v>2010</v>
      </c>
      <c r="E2143" t="s">
        <v>1301</v>
      </c>
      <c r="F2143">
        <v>115</v>
      </c>
      <c r="G2143" t="s">
        <v>5713</v>
      </c>
      <c r="H2143" t="s">
        <v>5696</v>
      </c>
      <c r="P2143">
        <v>2</v>
      </c>
      <c r="Q2143">
        <v>-0.18</v>
      </c>
      <c r="R2143">
        <v>0</v>
      </c>
      <c r="S2143">
        <v>2.1800000000000002</v>
      </c>
      <c r="U2143">
        <v>1275</v>
      </c>
      <c r="V2143" s="8">
        <v>40155</v>
      </c>
    </row>
    <row r="2144" spans="1:22" x14ac:dyDescent="0.2">
      <c r="A2144" t="s">
        <v>807</v>
      </c>
      <c r="B2144">
        <v>8</v>
      </c>
      <c r="C2144">
        <v>2010</v>
      </c>
      <c r="E2144" t="s">
        <v>1301</v>
      </c>
      <c r="F2144">
        <v>117</v>
      </c>
      <c r="G2144" t="s">
        <v>5714</v>
      </c>
      <c r="H2144" t="s">
        <v>5696</v>
      </c>
      <c r="P2144">
        <v>1.83</v>
      </c>
      <c r="Q2144">
        <v>-0.17</v>
      </c>
      <c r="R2144">
        <v>0</v>
      </c>
      <c r="S2144">
        <v>2</v>
      </c>
      <c r="U2144">
        <v>25</v>
      </c>
      <c r="V2144" s="8">
        <v>40155</v>
      </c>
    </row>
    <row r="2145" spans="1:22" x14ac:dyDescent="0.2">
      <c r="A2145" t="s">
        <v>807</v>
      </c>
      <c r="B2145">
        <v>8</v>
      </c>
      <c r="C2145">
        <v>2010</v>
      </c>
      <c r="E2145" t="s">
        <v>1301</v>
      </c>
      <c r="F2145">
        <v>118</v>
      </c>
      <c r="G2145" t="s">
        <v>5715</v>
      </c>
      <c r="H2145" t="s">
        <v>5696</v>
      </c>
      <c r="P2145">
        <v>1.75</v>
      </c>
      <c r="Q2145">
        <v>-0.16</v>
      </c>
      <c r="R2145">
        <v>0</v>
      </c>
      <c r="S2145">
        <v>1.91</v>
      </c>
      <c r="U2145">
        <v>35</v>
      </c>
      <c r="V2145" s="8">
        <v>40155</v>
      </c>
    </row>
    <row r="2146" spans="1:22" x14ac:dyDescent="0.2">
      <c r="A2146" t="s">
        <v>807</v>
      </c>
      <c r="B2146">
        <v>8</v>
      </c>
      <c r="C2146">
        <v>2010</v>
      </c>
      <c r="E2146" t="s">
        <v>1301</v>
      </c>
      <c r="F2146">
        <v>118.5</v>
      </c>
      <c r="G2146" t="s">
        <v>5716</v>
      </c>
      <c r="H2146" t="s">
        <v>5696</v>
      </c>
      <c r="P2146">
        <v>1.71</v>
      </c>
      <c r="Q2146">
        <v>-0.16</v>
      </c>
      <c r="R2146">
        <v>0</v>
      </c>
      <c r="S2146">
        <v>1.87</v>
      </c>
      <c r="U2146">
        <v>25</v>
      </c>
      <c r="V2146" s="8">
        <v>40155</v>
      </c>
    </row>
    <row r="2147" spans="1:22" x14ac:dyDescent="0.2">
      <c r="A2147" t="s">
        <v>807</v>
      </c>
      <c r="B2147">
        <v>8</v>
      </c>
      <c r="C2147">
        <v>2010</v>
      </c>
      <c r="E2147" t="s">
        <v>1301</v>
      </c>
      <c r="F2147">
        <v>119.5</v>
      </c>
      <c r="G2147" t="s">
        <v>5717</v>
      </c>
      <c r="H2147" t="s">
        <v>5696</v>
      </c>
      <c r="P2147">
        <v>1.63</v>
      </c>
      <c r="Q2147">
        <v>-0.15</v>
      </c>
      <c r="R2147">
        <v>0</v>
      </c>
      <c r="S2147">
        <v>1.78</v>
      </c>
      <c r="U2147">
        <v>25</v>
      </c>
      <c r="V2147" s="8">
        <v>40155</v>
      </c>
    </row>
    <row r="2148" spans="1:22" x14ac:dyDescent="0.2">
      <c r="A2148" t="s">
        <v>807</v>
      </c>
      <c r="B2148">
        <v>8</v>
      </c>
      <c r="C2148">
        <v>2010</v>
      </c>
      <c r="E2148" t="s">
        <v>1301</v>
      </c>
      <c r="F2148">
        <v>120</v>
      </c>
      <c r="G2148" t="s">
        <v>5718</v>
      </c>
      <c r="H2148" t="s">
        <v>5696</v>
      </c>
      <c r="P2148">
        <v>1.6</v>
      </c>
      <c r="Q2148">
        <v>-0.14000000000000001</v>
      </c>
      <c r="R2148">
        <v>0</v>
      </c>
      <c r="S2148">
        <v>1.74</v>
      </c>
      <c r="U2148">
        <v>1335</v>
      </c>
      <c r="V2148" s="8">
        <v>40155</v>
      </c>
    </row>
    <row r="2149" spans="1:22" x14ac:dyDescent="0.2">
      <c r="A2149" t="s">
        <v>807</v>
      </c>
      <c r="B2149">
        <v>8</v>
      </c>
      <c r="C2149">
        <v>2010</v>
      </c>
      <c r="E2149" t="s">
        <v>1301</v>
      </c>
      <c r="F2149">
        <v>121</v>
      </c>
      <c r="G2149" t="s">
        <v>5719</v>
      </c>
      <c r="H2149" t="s">
        <v>5696</v>
      </c>
      <c r="P2149">
        <v>1.53</v>
      </c>
      <c r="Q2149">
        <v>-0.14000000000000001</v>
      </c>
      <c r="R2149">
        <v>0</v>
      </c>
      <c r="S2149">
        <v>1.67</v>
      </c>
      <c r="U2149">
        <v>35</v>
      </c>
      <c r="V2149" s="8">
        <v>40155</v>
      </c>
    </row>
    <row r="2150" spans="1:22" x14ac:dyDescent="0.2">
      <c r="A2150" t="s">
        <v>807</v>
      </c>
      <c r="B2150">
        <v>8</v>
      </c>
      <c r="C2150">
        <v>2010</v>
      </c>
      <c r="E2150" t="s">
        <v>1301</v>
      </c>
      <c r="F2150">
        <v>122</v>
      </c>
      <c r="G2150" t="s">
        <v>5720</v>
      </c>
      <c r="H2150" t="s">
        <v>5696</v>
      </c>
      <c r="P2150">
        <v>1.46</v>
      </c>
      <c r="Q2150">
        <v>-0.14000000000000001</v>
      </c>
      <c r="R2150">
        <v>0</v>
      </c>
      <c r="S2150">
        <v>1.6</v>
      </c>
      <c r="U2150">
        <v>10</v>
      </c>
      <c r="V2150" s="8">
        <v>40155</v>
      </c>
    </row>
    <row r="2151" spans="1:22" x14ac:dyDescent="0.2">
      <c r="A2151" t="s">
        <v>807</v>
      </c>
      <c r="B2151">
        <v>8</v>
      </c>
      <c r="C2151">
        <v>2010</v>
      </c>
      <c r="E2151" t="s">
        <v>1301</v>
      </c>
      <c r="F2151">
        <v>124</v>
      </c>
      <c r="G2151" t="s">
        <v>5721</v>
      </c>
      <c r="H2151" t="s">
        <v>5696</v>
      </c>
      <c r="P2151">
        <v>1.34</v>
      </c>
      <c r="Q2151">
        <v>-0.12</v>
      </c>
      <c r="R2151">
        <v>0</v>
      </c>
      <c r="S2151">
        <v>1.46</v>
      </c>
      <c r="U2151">
        <v>50</v>
      </c>
      <c r="V2151" s="8">
        <v>40155</v>
      </c>
    </row>
    <row r="2152" spans="1:22" x14ac:dyDescent="0.2">
      <c r="A2152" t="s">
        <v>807</v>
      </c>
      <c r="B2152">
        <v>8</v>
      </c>
      <c r="C2152">
        <v>2010</v>
      </c>
      <c r="E2152" t="s">
        <v>1301</v>
      </c>
      <c r="F2152">
        <v>125</v>
      </c>
      <c r="G2152" t="s">
        <v>5722</v>
      </c>
      <c r="H2152" t="s">
        <v>5696</v>
      </c>
      <c r="P2152">
        <v>1.28</v>
      </c>
      <c r="Q2152">
        <v>-0.12</v>
      </c>
      <c r="R2152">
        <v>0</v>
      </c>
      <c r="S2152">
        <v>1.4</v>
      </c>
      <c r="U2152">
        <v>600</v>
      </c>
      <c r="V2152" s="8">
        <v>40155</v>
      </c>
    </row>
    <row r="2153" spans="1:22" x14ac:dyDescent="0.2">
      <c r="A2153" t="s">
        <v>807</v>
      </c>
      <c r="B2153">
        <v>8</v>
      </c>
      <c r="C2153">
        <v>2010</v>
      </c>
      <c r="E2153" t="s">
        <v>1301</v>
      </c>
      <c r="F2153">
        <v>125.5</v>
      </c>
      <c r="G2153" t="s">
        <v>5723</v>
      </c>
      <c r="H2153" t="s">
        <v>5696</v>
      </c>
      <c r="P2153">
        <v>1.25</v>
      </c>
      <c r="Q2153">
        <v>-0.12</v>
      </c>
      <c r="R2153">
        <v>0</v>
      </c>
      <c r="S2153">
        <v>1.37</v>
      </c>
      <c r="U2153">
        <v>25</v>
      </c>
      <c r="V2153" s="8">
        <v>40155</v>
      </c>
    </row>
    <row r="2154" spans="1:22" x14ac:dyDescent="0.2">
      <c r="A2154" t="s">
        <v>807</v>
      </c>
      <c r="B2154">
        <v>8</v>
      </c>
      <c r="C2154">
        <v>2010</v>
      </c>
      <c r="E2154" t="s">
        <v>1301</v>
      </c>
      <c r="F2154">
        <v>126</v>
      </c>
      <c r="G2154" t="s">
        <v>5724</v>
      </c>
      <c r="H2154" t="s">
        <v>5696</v>
      </c>
      <c r="P2154">
        <v>1.23</v>
      </c>
      <c r="Q2154">
        <v>-0.11</v>
      </c>
      <c r="R2154">
        <v>0</v>
      </c>
      <c r="S2154">
        <v>1.34</v>
      </c>
      <c r="U2154">
        <v>75</v>
      </c>
      <c r="V2154" s="8">
        <v>40155</v>
      </c>
    </row>
    <row r="2155" spans="1:22" x14ac:dyDescent="0.2">
      <c r="A2155" t="s">
        <v>807</v>
      </c>
      <c r="B2155">
        <v>8</v>
      </c>
      <c r="C2155">
        <v>2010</v>
      </c>
      <c r="E2155" t="s">
        <v>1301</v>
      </c>
      <c r="F2155">
        <v>126.5</v>
      </c>
      <c r="G2155" t="s">
        <v>5725</v>
      </c>
      <c r="H2155" t="s">
        <v>5696</v>
      </c>
      <c r="P2155">
        <v>1.2</v>
      </c>
      <c r="Q2155">
        <v>-0.11</v>
      </c>
      <c r="R2155">
        <v>0</v>
      </c>
      <c r="S2155">
        <v>1.31</v>
      </c>
      <c r="U2155">
        <v>25</v>
      </c>
      <c r="V2155" s="8">
        <v>40155</v>
      </c>
    </row>
    <row r="2156" spans="1:22" x14ac:dyDescent="0.2">
      <c r="A2156" t="s">
        <v>807</v>
      </c>
      <c r="B2156">
        <v>8</v>
      </c>
      <c r="C2156">
        <v>2010</v>
      </c>
      <c r="E2156" t="s">
        <v>1301</v>
      </c>
      <c r="F2156">
        <v>127.5</v>
      </c>
      <c r="G2156" t="s">
        <v>5726</v>
      </c>
      <c r="H2156" t="s">
        <v>5696</v>
      </c>
      <c r="P2156">
        <v>1.1499999999999999</v>
      </c>
      <c r="Q2156">
        <v>-0.1</v>
      </c>
      <c r="R2156">
        <v>0</v>
      </c>
      <c r="S2156">
        <v>1.25</v>
      </c>
      <c r="U2156">
        <v>25</v>
      </c>
      <c r="V2156" s="8">
        <v>40155</v>
      </c>
    </row>
    <row r="2157" spans="1:22" x14ac:dyDescent="0.2">
      <c r="A2157" t="s">
        <v>807</v>
      </c>
      <c r="B2157">
        <v>8</v>
      </c>
      <c r="C2157">
        <v>2010</v>
      </c>
      <c r="E2157" t="s">
        <v>1301</v>
      </c>
      <c r="F2157">
        <v>128</v>
      </c>
      <c r="G2157" t="s">
        <v>5727</v>
      </c>
      <c r="H2157" t="s">
        <v>5696</v>
      </c>
      <c r="P2157">
        <v>1.1200000000000001</v>
      </c>
      <c r="Q2157">
        <v>-0.11</v>
      </c>
      <c r="R2157">
        <v>0</v>
      </c>
      <c r="S2157">
        <v>1.23</v>
      </c>
      <c r="U2157">
        <v>25</v>
      </c>
      <c r="V2157" s="8">
        <v>40155</v>
      </c>
    </row>
    <row r="2158" spans="1:22" x14ac:dyDescent="0.2">
      <c r="A2158" t="s">
        <v>807</v>
      </c>
      <c r="B2158">
        <v>8</v>
      </c>
      <c r="C2158">
        <v>2010</v>
      </c>
      <c r="E2158" t="s">
        <v>1301</v>
      </c>
      <c r="F2158">
        <v>128.5</v>
      </c>
      <c r="G2158" t="s">
        <v>5728</v>
      </c>
      <c r="H2158" t="s">
        <v>5696</v>
      </c>
      <c r="P2158">
        <v>1.1000000000000001</v>
      </c>
      <c r="Q2158">
        <v>-0.1</v>
      </c>
      <c r="R2158">
        <v>0</v>
      </c>
      <c r="S2158">
        <v>1.2</v>
      </c>
      <c r="U2158">
        <v>50</v>
      </c>
      <c r="V2158" s="8">
        <v>40155</v>
      </c>
    </row>
    <row r="2159" spans="1:22" x14ac:dyDescent="0.2">
      <c r="A2159" t="s">
        <v>807</v>
      </c>
      <c r="B2159">
        <v>8</v>
      </c>
      <c r="C2159">
        <v>2010</v>
      </c>
      <c r="E2159" t="s">
        <v>1301</v>
      </c>
      <c r="F2159">
        <v>129</v>
      </c>
      <c r="G2159" t="s">
        <v>5729</v>
      </c>
      <c r="H2159" t="s">
        <v>5696</v>
      </c>
      <c r="P2159">
        <v>1.08</v>
      </c>
      <c r="Q2159">
        <v>-0.09</v>
      </c>
      <c r="R2159">
        <v>0</v>
      </c>
      <c r="S2159">
        <v>1.17</v>
      </c>
      <c r="U2159">
        <v>25</v>
      </c>
      <c r="V2159" s="8">
        <v>40155</v>
      </c>
    </row>
    <row r="2160" spans="1:22" x14ac:dyDescent="0.2">
      <c r="A2160" t="s">
        <v>807</v>
      </c>
      <c r="B2160">
        <v>8</v>
      </c>
      <c r="C2160">
        <v>2010</v>
      </c>
      <c r="E2160" t="s">
        <v>1301</v>
      </c>
      <c r="F2160">
        <v>130</v>
      </c>
      <c r="G2160" t="s">
        <v>5730</v>
      </c>
      <c r="H2160" t="s">
        <v>5696</v>
      </c>
      <c r="P2160">
        <v>1.03</v>
      </c>
      <c r="Q2160">
        <v>-0.09</v>
      </c>
      <c r="R2160">
        <v>0</v>
      </c>
      <c r="S2160">
        <v>1.1200000000000001</v>
      </c>
      <c r="U2160">
        <v>827</v>
      </c>
      <c r="V2160" s="8">
        <v>40155</v>
      </c>
    </row>
    <row r="2161" spans="1:22" x14ac:dyDescent="0.2">
      <c r="A2161" t="s">
        <v>807</v>
      </c>
      <c r="B2161">
        <v>8</v>
      </c>
      <c r="C2161">
        <v>2010</v>
      </c>
      <c r="E2161" t="s">
        <v>1301</v>
      </c>
      <c r="F2161">
        <v>131</v>
      </c>
      <c r="G2161" t="s">
        <v>5731</v>
      </c>
      <c r="H2161" t="s">
        <v>5696</v>
      </c>
      <c r="P2161">
        <v>0.99</v>
      </c>
      <c r="Q2161">
        <v>-0.09</v>
      </c>
      <c r="R2161">
        <v>0</v>
      </c>
      <c r="S2161">
        <v>1.08</v>
      </c>
      <c r="U2161">
        <v>20</v>
      </c>
      <c r="V2161" s="8">
        <v>40155</v>
      </c>
    </row>
    <row r="2162" spans="1:22" x14ac:dyDescent="0.2">
      <c r="A2162" t="s">
        <v>807</v>
      </c>
      <c r="B2162">
        <v>8</v>
      </c>
      <c r="C2162">
        <v>2010</v>
      </c>
      <c r="E2162" t="s">
        <v>1301</v>
      </c>
      <c r="F2162">
        <v>131.5</v>
      </c>
      <c r="G2162" t="s">
        <v>5732</v>
      </c>
      <c r="H2162" t="s">
        <v>5696</v>
      </c>
      <c r="P2162">
        <v>0.97</v>
      </c>
      <c r="Q2162">
        <v>-0.08</v>
      </c>
      <c r="R2162">
        <v>0</v>
      </c>
      <c r="S2162">
        <v>1.05</v>
      </c>
      <c r="U2162">
        <v>25</v>
      </c>
      <c r="V2162" s="8">
        <v>40155</v>
      </c>
    </row>
    <row r="2163" spans="1:22" x14ac:dyDescent="0.2">
      <c r="A2163" t="s">
        <v>807</v>
      </c>
      <c r="B2163">
        <v>8</v>
      </c>
      <c r="C2163">
        <v>2010</v>
      </c>
      <c r="E2163" t="s">
        <v>1301</v>
      </c>
      <c r="F2163">
        <v>133</v>
      </c>
      <c r="G2163" t="s">
        <v>5733</v>
      </c>
      <c r="H2163" t="s">
        <v>5696</v>
      </c>
      <c r="P2163">
        <v>0.91</v>
      </c>
      <c r="Q2163">
        <v>-0.08</v>
      </c>
      <c r="R2163">
        <v>0</v>
      </c>
      <c r="S2163">
        <v>0.99</v>
      </c>
      <c r="U2163">
        <v>25</v>
      </c>
      <c r="V2163" s="8">
        <v>40155</v>
      </c>
    </row>
    <row r="2164" spans="1:22" x14ac:dyDescent="0.2">
      <c r="A2164" t="s">
        <v>807</v>
      </c>
      <c r="B2164">
        <v>8</v>
      </c>
      <c r="C2164">
        <v>2010</v>
      </c>
      <c r="E2164" t="s">
        <v>1301</v>
      </c>
      <c r="F2164">
        <v>135</v>
      </c>
      <c r="G2164" t="s">
        <v>5734</v>
      </c>
      <c r="H2164" t="s">
        <v>5696</v>
      </c>
      <c r="P2164">
        <v>0.83</v>
      </c>
      <c r="Q2164">
        <v>-0.08</v>
      </c>
      <c r="R2164">
        <v>0</v>
      </c>
      <c r="S2164">
        <v>0.91</v>
      </c>
      <c r="U2164">
        <v>266</v>
      </c>
      <c r="V2164" s="8">
        <v>40155</v>
      </c>
    </row>
    <row r="2165" spans="1:22" x14ac:dyDescent="0.2">
      <c r="A2165" t="s">
        <v>807</v>
      </c>
      <c r="B2165">
        <v>8</v>
      </c>
      <c r="C2165">
        <v>2010</v>
      </c>
      <c r="E2165" t="s">
        <v>1301</v>
      </c>
      <c r="F2165">
        <v>138</v>
      </c>
      <c r="G2165" t="s">
        <v>5735</v>
      </c>
      <c r="H2165" t="s">
        <v>5696</v>
      </c>
      <c r="P2165">
        <v>0.73</v>
      </c>
      <c r="Q2165">
        <v>-7.0000000000000007E-2</v>
      </c>
      <c r="R2165">
        <v>0</v>
      </c>
      <c r="S2165">
        <v>0.8</v>
      </c>
      <c r="U2165">
        <v>20</v>
      </c>
      <c r="V2165" s="8">
        <v>40155</v>
      </c>
    </row>
    <row r="2166" spans="1:22" x14ac:dyDescent="0.2">
      <c r="A2166" t="s">
        <v>807</v>
      </c>
      <c r="B2166">
        <v>8</v>
      </c>
      <c r="C2166">
        <v>2010</v>
      </c>
      <c r="E2166" t="s">
        <v>1301</v>
      </c>
      <c r="F2166">
        <v>140</v>
      </c>
      <c r="G2166" t="s">
        <v>5736</v>
      </c>
      <c r="H2166" t="s">
        <v>5696</v>
      </c>
      <c r="P2166">
        <v>0.68</v>
      </c>
      <c r="Q2166">
        <v>-0.06</v>
      </c>
      <c r="R2166">
        <v>0</v>
      </c>
      <c r="S2166">
        <v>0.74</v>
      </c>
      <c r="U2166">
        <v>725</v>
      </c>
      <c r="V2166" s="8">
        <v>40155</v>
      </c>
    </row>
    <row r="2167" spans="1:22" x14ac:dyDescent="0.2">
      <c r="A2167" t="s">
        <v>807</v>
      </c>
      <c r="B2167">
        <v>8</v>
      </c>
      <c r="C2167">
        <v>2010</v>
      </c>
      <c r="E2167" t="s">
        <v>1301</v>
      </c>
      <c r="F2167">
        <v>150</v>
      </c>
      <c r="G2167" t="s">
        <v>5737</v>
      </c>
      <c r="H2167" t="s">
        <v>5696</v>
      </c>
      <c r="P2167">
        <v>0.45</v>
      </c>
      <c r="Q2167">
        <v>-0.04</v>
      </c>
      <c r="R2167">
        <v>0</v>
      </c>
      <c r="S2167">
        <v>0.49</v>
      </c>
      <c r="U2167">
        <v>566</v>
      </c>
      <c r="V2167" s="8">
        <v>40155</v>
      </c>
    </row>
    <row r="2168" spans="1:22" x14ac:dyDescent="0.2">
      <c r="A2168" t="s">
        <v>807</v>
      </c>
      <c r="B2168">
        <v>8</v>
      </c>
      <c r="C2168">
        <v>2010</v>
      </c>
      <c r="E2168" t="s">
        <v>1301</v>
      </c>
      <c r="F2168">
        <v>160</v>
      </c>
      <c r="G2168" t="s">
        <v>5738</v>
      </c>
      <c r="H2168" t="s">
        <v>5696</v>
      </c>
      <c r="P2168">
        <v>0.31</v>
      </c>
      <c r="Q2168">
        <v>-0.02</v>
      </c>
      <c r="R2168">
        <v>0</v>
      </c>
      <c r="S2168">
        <v>0.33</v>
      </c>
      <c r="U2168">
        <v>200</v>
      </c>
      <c r="V2168" s="8">
        <v>40155</v>
      </c>
    </row>
    <row r="2169" spans="1:22" x14ac:dyDescent="0.2">
      <c r="A2169" t="s">
        <v>807</v>
      </c>
      <c r="B2169">
        <v>8</v>
      </c>
      <c r="C2169">
        <v>2010</v>
      </c>
      <c r="E2169" t="s">
        <v>1301</v>
      </c>
      <c r="F2169">
        <v>170</v>
      </c>
      <c r="G2169" t="s">
        <v>5739</v>
      </c>
      <c r="H2169" t="s">
        <v>5696</v>
      </c>
      <c r="P2169">
        <v>0.22</v>
      </c>
      <c r="Q2169">
        <v>-0.01</v>
      </c>
      <c r="R2169">
        <v>0</v>
      </c>
      <c r="S2169">
        <v>0.23</v>
      </c>
      <c r="U2169">
        <v>200</v>
      </c>
      <c r="V2169" s="8">
        <v>40155</v>
      </c>
    </row>
    <row r="2170" spans="1:22" x14ac:dyDescent="0.2">
      <c r="A2170" t="s">
        <v>807</v>
      </c>
      <c r="B2170">
        <v>8</v>
      </c>
      <c r="C2170">
        <v>2010</v>
      </c>
      <c r="E2170" t="s">
        <v>1301</v>
      </c>
      <c r="F2170">
        <v>175</v>
      </c>
      <c r="G2170" t="s">
        <v>5740</v>
      </c>
      <c r="H2170" t="s">
        <v>5696</v>
      </c>
      <c r="P2170">
        <v>0.18</v>
      </c>
      <c r="Q2170">
        <v>-0.02</v>
      </c>
      <c r="R2170">
        <v>0</v>
      </c>
      <c r="S2170">
        <v>0.2</v>
      </c>
      <c r="U2170">
        <v>75</v>
      </c>
      <c r="V2170" s="8">
        <v>40155</v>
      </c>
    </row>
    <row r="2171" spans="1:22" x14ac:dyDescent="0.2">
      <c r="A2171" t="s">
        <v>807</v>
      </c>
      <c r="B2171">
        <v>8</v>
      </c>
      <c r="C2171">
        <v>2010</v>
      </c>
      <c r="E2171" t="s">
        <v>1301</v>
      </c>
      <c r="F2171">
        <v>180</v>
      </c>
      <c r="G2171" t="s">
        <v>5741</v>
      </c>
      <c r="H2171" t="s">
        <v>5696</v>
      </c>
      <c r="P2171">
        <v>0.15</v>
      </c>
      <c r="Q2171">
        <v>-0.02</v>
      </c>
      <c r="R2171">
        <v>0</v>
      </c>
      <c r="S2171">
        <v>0.17</v>
      </c>
      <c r="U2171">
        <v>525</v>
      </c>
      <c r="V2171" s="8">
        <v>40155</v>
      </c>
    </row>
    <row r="2172" spans="1:22" x14ac:dyDescent="0.2">
      <c r="A2172" t="s">
        <v>807</v>
      </c>
      <c r="B2172">
        <v>8</v>
      </c>
      <c r="C2172">
        <v>2010</v>
      </c>
      <c r="E2172" t="s">
        <v>1301</v>
      </c>
      <c r="F2172">
        <v>190</v>
      </c>
      <c r="G2172" t="s">
        <v>5742</v>
      </c>
      <c r="H2172" t="s">
        <v>5696</v>
      </c>
      <c r="P2172">
        <v>0.11</v>
      </c>
      <c r="Q2172">
        <v>-0.01</v>
      </c>
      <c r="R2172">
        <v>0</v>
      </c>
      <c r="S2172">
        <v>0.12</v>
      </c>
      <c r="U2172">
        <v>80</v>
      </c>
      <c r="V2172" s="8">
        <v>40155</v>
      </c>
    </row>
    <row r="2173" spans="1:22" x14ac:dyDescent="0.2">
      <c r="A2173" t="s">
        <v>807</v>
      </c>
      <c r="B2173">
        <v>8</v>
      </c>
      <c r="C2173">
        <v>2010</v>
      </c>
      <c r="E2173" t="s">
        <v>1301</v>
      </c>
      <c r="F2173">
        <v>195</v>
      </c>
      <c r="G2173" t="s">
        <v>5743</v>
      </c>
      <c r="H2173" t="s">
        <v>5696</v>
      </c>
      <c r="P2173">
        <v>0.1</v>
      </c>
      <c r="Q2173" t="s">
        <v>1244</v>
      </c>
      <c r="R2173">
        <v>0</v>
      </c>
      <c r="S2173">
        <v>0.1</v>
      </c>
      <c r="U2173">
        <v>80</v>
      </c>
      <c r="V2173" s="8">
        <v>40155</v>
      </c>
    </row>
    <row r="2174" spans="1:22" x14ac:dyDescent="0.2">
      <c r="A2174" t="s">
        <v>807</v>
      </c>
      <c r="B2174">
        <v>8</v>
      </c>
      <c r="C2174">
        <v>2010</v>
      </c>
      <c r="E2174" t="s">
        <v>1301</v>
      </c>
      <c r="F2174">
        <v>200</v>
      </c>
      <c r="G2174" t="s">
        <v>5744</v>
      </c>
      <c r="H2174" t="s">
        <v>5696</v>
      </c>
      <c r="P2174">
        <v>0.08</v>
      </c>
      <c r="Q2174">
        <v>-0.01</v>
      </c>
      <c r="R2174">
        <v>0</v>
      </c>
      <c r="S2174">
        <v>0.09</v>
      </c>
      <c r="U2174">
        <v>100</v>
      </c>
      <c r="V2174" s="8">
        <v>40155</v>
      </c>
    </row>
    <row r="2175" spans="1:22" x14ac:dyDescent="0.2">
      <c r="A2175" t="s">
        <v>807</v>
      </c>
      <c r="B2175">
        <v>8</v>
      </c>
      <c r="C2175">
        <v>2010</v>
      </c>
      <c r="E2175" t="s">
        <v>1301</v>
      </c>
      <c r="F2175">
        <v>52</v>
      </c>
      <c r="G2175" t="s">
        <v>5745</v>
      </c>
      <c r="H2175" t="s">
        <v>5696</v>
      </c>
      <c r="P2175">
        <v>30.09</v>
      </c>
      <c r="Q2175">
        <v>-1.5</v>
      </c>
      <c r="R2175">
        <v>0</v>
      </c>
      <c r="S2175">
        <v>31.59</v>
      </c>
      <c r="U2175">
        <v>65</v>
      </c>
      <c r="V2175" s="8">
        <v>40155</v>
      </c>
    </row>
    <row r="2176" spans="1:22" x14ac:dyDescent="0.2">
      <c r="A2176" t="s">
        <v>807</v>
      </c>
      <c r="B2176">
        <v>8</v>
      </c>
      <c r="C2176">
        <v>2010</v>
      </c>
      <c r="E2176" t="s">
        <v>1301</v>
      </c>
      <c r="F2176">
        <v>52.5</v>
      </c>
      <c r="G2176" t="s">
        <v>5746</v>
      </c>
      <c r="H2176" t="s">
        <v>5696</v>
      </c>
      <c r="P2176">
        <v>29.67</v>
      </c>
      <c r="Q2176">
        <v>-1.49</v>
      </c>
      <c r="R2176">
        <v>0</v>
      </c>
      <c r="S2176">
        <v>31.16</v>
      </c>
      <c r="U2176">
        <v>200</v>
      </c>
      <c r="V2176" s="8">
        <v>40155</v>
      </c>
    </row>
    <row r="2177" spans="1:22" x14ac:dyDescent="0.2">
      <c r="A2177" t="s">
        <v>807</v>
      </c>
      <c r="B2177">
        <v>8</v>
      </c>
      <c r="C2177">
        <v>2010</v>
      </c>
      <c r="E2177" t="s">
        <v>1301</v>
      </c>
      <c r="F2177">
        <v>54</v>
      </c>
      <c r="G2177" t="s">
        <v>5747</v>
      </c>
      <c r="H2177" t="s">
        <v>5696</v>
      </c>
      <c r="P2177">
        <v>28.41</v>
      </c>
      <c r="Q2177">
        <v>-1.47</v>
      </c>
      <c r="R2177">
        <v>0</v>
      </c>
      <c r="S2177">
        <v>29.88</v>
      </c>
      <c r="U2177">
        <v>575</v>
      </c>
      <c r="V2177" s="8">
        <v>40155</v>
      </c>
    </row>
    <row r="2178" spans="1:22" x14ac:dyDescent="0.2">
      <c r="A2178" t="s">
        <v>807</v>
      </c>
      <c r="B2178">
        <v>8</v>
      </c>
      <c r="C2178">
        <v>2010</v>
      </c>
      <c r="E2178" t="s">
        <v>1301</v>
      </c>
      <c r="F2178">
        <v>54.5</v>
      </c>
      <c r="G2178" t="s">
        <v>5748</v>
      </c>
      <c r="H2178" t="s">
        <v>5696</v>
      </c>
      <c r="P2178">
        <v>28</v>
      </c>
      <c r="Q2178">
        <v>-1.46</v>
      </c>
      <c r="R2178">
        <v>0</v>
      </c>
      <c r="S2178">
        <v>29.46</v>
      </c>
      <c r="U2178">
        <v>250</v>
      </c>
      <c r="V2178" s="8">
        <v>40155</v>
      </c>
    </row>
    <row r="2179" spans="1:22" x14ac:dyDescent="0.2">
      <c r="A2179" t="s">
        <v>807</v>
      </c>
      <c r="B2179">
        <v>8</v>
      </c>
      <c r="C2179">
        <v>2010</v>
      </c>
      <c r="E2179" t="s">
        <v>1301</v>
      </c>
      <c r="F2179">
        <v>55</v>
      </c>
      <c r="G2179" t="s">
        <v>5749</v>
      </c>
      <c r="H2179" t="s">
        <v>5696</v>
      </c>
      <c r="P2179">
        <v>27.59</v>
      </c>
      <c r="Q2179">
        <v>-1.46</v>
      </c>
      <c r="R2179">
        <v>0</v>
      </c>
      <c r="S2179">
        <v>29.05</v>
      </c>
      <c r="U2179">
        <v>50</v>
      </c>
      <c r="V2179" s="8">
        <v>40155</v>
      </c>
    </row>
    <row r="2180" spans="1:22" x14ac:dyDescent="0.2">
      <c r="A2180" t="s">
        <v>807</v>
      </c>
      <c r="B2180">
        <v>8</v>
      </c>
      <c r="C2180">
        <v>2010</v>
      </c>
      <c r="E2180" t="s">
        <v>1301</v>
      </c>
      <c r="F2180">
        <v>56</v>
      </c>
      <c r="G2180" t="s">
        <v>5750</v>
      </c>
      <c r="H2180" t="s">
        <v>5696</v>
      </c>
      <c r="P2180">
        <v>26.77</v>
      </c>
      <c r="Q2180">
        <v>-1.45</v>
      </c>
      <c r="R2180">
        <v>0</v>
      </c>
      <c r="S2180">
        <v>28.22</v>
      </c>
      <c r="U2180">
        <v>150</v>
      </c>
      <c r="V2180" s="8">
        <v>40155</v>
      </c>
    </row>
    <row r="2181" spans="1:22" x14ac:dyDescent="0.2">
      <c r="A2181" t="s">
        <v>807</v>
      </c>
      <c r="B2181">
        <v>8</v>
      </c>
      <c r="C2181">
        <v>2010</v>
      </c>
      <c r="E2181" t="s">
        <v>1301</v>
      </c>
      <c r="F2181">
        <v>56.5</v>
      </c>
      <c r="G2181" t="s">
        <v>5751</v>
      </c>
      <c r="H2181" t="s">
        <v>5696</v>
      </c>
      <c r="P2181">
        <v>26.37</v>
      </c>
      <c r="Q2181">
        <v>-1.44</v>
      </c>
      <c r="R2181">
        <v>0</v>
      </c>
      <c r="S2181">
        <v>27.81</v>
      </c>
      <c r="U2181">
        <v>167</v>
      </c>
      <c r="V2181" s="8">
        <v>40155</v>
      </c>
    </row>
    <row r="2182" spans="1:22" x14ac:dyDescent="0.2">
      <c r="A2182" t="s">
        <v>807</v>
      </c>
      <c r="B2182">
        <v>8</v>
      </c>
      <c r="C2182">
        <v>2010</v>
      </c>
      <c r="E2182" t="s">
        <v>1301</v>
      </c>
      <c r="F2182">
        <v>57</v>
      </c>
      <c r="G2182" t="s">
        <v>5752</v>
      </c>
      <c r="H2182" t="s">
        <v>5696</v>
      </c>
      <c r="P2182">
        <v>25.97</v>
      </c>
      <c r="Q2182">
        <v>-1.43</v>
      </c>
      <c r="R2182">
        <v>0</v>
      </c>
      <c r="S2182">
        <v>27.4</v>
      </c>
      <c r="U2182">
        <v>305</v>
      </c>
      <c r="V2182" s="8">
        <v>40155</v>
      </c>
    </row>
    <row r="2183" spans="1:22" x14ac:dyDescent="0.2">
      <c r="A2183" t="s">
        <v>807</v>
      </c>
      <c r="B2183">
        <v>8</v>
      </c>
      <c r="C2183">
        <v>2010</v>
      </c>
      <c r="E2183" t="s">
        <v>1301</v>
      </c>
      <c r="F2183">
        <v>57.5</v>
      </c>
      <c r="G2183" t="s">
        <v>5753</v>
      </c>
      <c r="H2183" t="s">
        <v>5696</v>
      </c>
      <c r="P2183">
        <v>25.57</v>
      </c>
      <c r="Q2183">
        <v>-1.43</v>
      </c>
      <c r="R2183">
        <v>0</v>
      </c>
      <c r="S2183">
        <v>27</v>
      </c>
      <c r="U2183">
        <v>365</v>
      </c>
      <c r="V2183" s="8">
        <v>40155</v>
      </c>
    </row>
    <row r="2184" spans="1:22" x14ac:dyDescent="0.2">
      <c r="A2184" t="s">
        <v>807</v>
      </c>
      <c r="B2184">
        <v>8</v>
      </c>
      <c r="C2184">
        <v>2010</v>
      </c>
      <c r="E2184" t="s">
        <v>1301</v>
      </c>
      <c r="F2184">
        <v>58</v>
      </c>
      <c r="G2184" t="s">
        <v>5754</v>
      </c>
      <c r="H2184" t="s">
        <v>5696</v>
      </c>
      <c r="P2184">
        <v>25.17</v>
      </c>
      <c r="Q2184">
        <v>-1.42</v>
      </c>
      <c r="R2184">
        <v>0</v>
      </c>
      <c r="S2184">
        <v>26.59</v>
      </c>
      <c r="U2184">
        <v>310</v>
      </c>
      <c r="V2184" s="8">
        <v>40155</v>
      </c>
    </row>
    <row r="2185" spans="1:22" x14ac:dyDescent="0.2">
      <c r="A2185" t="s">
        <v>807</v>
      </c>
      <c r="B2185">
        <v>8</v>
      </c>
      <c r="C2185">
        <v>2010</v>
      </c>
      <c r="E2185" t="s">
        <v>1301</v>
      </c>
      <c r="F2185">
        <v>58.5</v>
      </c>
      <c r="G2185" t="s">
        <v>5755</v>
      </c>
      <c r="H2185" t="s">
        <v>5696</v>
      </c>
      <c r="P2185">
        <v>24.78</v>
      </c>
      <c r="Q2185">
        <v>-1.41</v>
      </c>
      <c r="R2185">
        <v>0</v>
      </c>
      <c r="S2185">
        <v>26.19</v>
      </c>
      <c r="U2185">
        <v>300</v>
      </c>
      <c r="V2185" s="8">
        <v>40155</v>
      </c>
    </row>
    <row r="2186" spans="1:22" x14ac:dyDescent="0.2">
      <c r="A2186" t="s">
        <v>807</v>
      </c>
      <c r="B2186">
        <v>8</v>
      </c>
      <c r="C2186">
        <v>2010</v>
      </c>
      <c r="E2186" t="s">
        <v>1301</v>
      </c>
      <c r="F2186">
        <v>59</v>
      </c>
      <c r="G2186" t="s">
        <v>5756</v>
      </c>
      <c r="H2186" t="s">
        <v>5696</v>
      </c>
      <c r="P2186">
        <v>24.39</v>
      </c>
      <c r="Q2186">
        <v>-1.4</v>
      </c>
      <c r="R2186">
        <v>0</v>
      </c>
      <c r="S2186">
        <v>25.79</v>
      </c>
      <c r="U2186">
        <v>200</v>
      </c>
      <c r="V2186" s="8">
        <v>40155</v>
      </c>
    </row>
    <row r="2187" spans="1:22" x14ac:dyDescent="0.2">
      <c r="A2187" t="s">
        <v>807</v>
      </c>
      <c r="B2187">
        <v>8</v>
      </c>
      <c r="C2187">
        <v>2010</v>
      </c>
      <c r="E2187" t="s">
        <v>1301</v>
      </c>
      <c r="F2187">
        <v>59.5</v>
      </c>
      <c r="G2187" t="s">
        <v>5757</v>
      </c>
      <c r="H2187" t="s">
        <v>5696</v>
      </c>
      <c r="P2187">
        <v>24</v>
      </c>
      <c r="Q2187">
        <v>-1.4</v>
      </c>
      <c r="R2187">
        <v>0</v>
      </c>
      <c r="S2187">
        <v>25.4</v>
      </c>
      <c r="U2187">
        <v>590</v>
      </c>
      <c r="V2187" s="8">
        <v>40155</v>
      </c>
    </row>
    <row r="2188" spans="1:22" x14ac:dyDescent="0.2">
      <c r="A2188" t="s">
        <v>807</v>
      </c>
      <c r="B2188">
        <v>8</v>
      </c>
      <c r="C2188">
        <v>2010</v>
      </c>
      <c r="E2188" t="s">
        <v>1301</v>
      </c>
      <c r="F2188">
        <v>60</v>
      </c>
      <c r="G2188" t="s">
        <v>5758</v>
      </c>
      <c r="H2188" t="s">
        <v>5696</v>
      </c>
      <c r="P2188">
        <v>23.62</v>
      </c>
      <c r="Q2188">
        <v>-1.39</v>
      </c>
      <c r="R2188">
        <v>0</v>
      </c>
      <c r="S2188">
        <v>25.01</v>
      </c>
      <c r="U2188">
        <v>970</v>
      </c>
      <c r="V2188" s="8">
        <v>40155</v>
      </c>
    </row>
    <row r="2189" spans="1:22" x14ac:dyDescent="0.2">
      <c r="A2189" t="s">
        <v>807</v>
      </c>
      <c r="B2189">
        <v>8</v>
      </c>
      <c r="C2189">
        <v>2010</v>
      </c>
      <c r="E2189" t="s">
        <v>1301</v>
      </c>
      <c r="F2189">
        <v>60.5</v>
      </c>
      <c r="G2189" t="s">
        <v>5759</v>
      </c>
      <c r="H2189" t="s">
        <v>5696</v>
      </c>
      <c r="P2189">
        <v>23.23</v>
      </c>
      <c r="Q2189">
        <v>-1.39</v>
      </c>
      <c r="R2189">
        <v>0</v>
      </c>
      <c r="S2189">
        <v>24.62</v>
      </c>
      <c r="U2189">
        <v>10</v>
      </c>
      <c r="V2189" s="8">
        <v>40155</v>
      </c>
    </row>
    <row r="2190" spans="1:22" x14ac:dyDescent="0.2">
      <c r="A2190" t="s">
        <v>807</v>
      </c>
      <c r="B2190">
        <v>8</v>
      </c>
      <c r="C2190">
        <v>2010</v>
      </c>
      <c r="E2190" t="s">
        <v>1301</v>
      </c>
      <c r="F2190">
        <v>61</v>
      </c>
      <c r="G2190" t="s">
        <v>5760</v>
      </c>
      <c r="H2190" t="s">
        <v>5696</v>
      </c>
      <c r="P2190">
        <v>22.85</v>
      </c>
      <c r="Q2190">
        <v>-1.38</v>
      </c>
      <c r="R2190">
        <v>0</v>
      </c>
      <c r="S2190">
        <v>24.23</v>
      </c>
      <c r="U2190">
        <v>300</v>
      </c>
      <c r="V2190" s="8">
        <v>40155</v>
      </c>
    </row>
    <row r="2191" spans="1:22" x14ac:dyDescent="0.2">
      <c r="A2191" t="s">
        <v>807</v>
      </c>
      <c r="B2191">
        <v>8</v>
      </c>
      <c r="C2191">
        <v>2010</v>
      </c>
      <c r="E2191" t="s">
        <v>1301</v>
      </c>
      <c r="F2191">
        <v>61.25</v>
      </c>
      <c r="G2191" t="s">
        <v>5761</v>
      </c>
      <c r="H2191" t="s">
        <v>5696</v>
      </c>
      <c r="P2191">
        <v>22.64</v>
      </c>
      <c r="Q2191">
        <v>-1.39</v>
      </c>
      <c r="R2191">
        <v>0</v>
      </c>
      <c r="S2191">
        <v>24.03</v>
      </c>
      <c r="U2191">
        <v>25</v>
      </c>
      <c r="V2191" s="8">
        <v>40155</v>
      </c>
    </row>
    <row r="2192" spans="1:22" x14ac:dyDescent="0.2">
      <c r="A2192" t="s">
        <v>807</v>
      </c>
      <c r="B2192">
        <v>8</v>
      </c>
      <c r="C2192">
        <v>2010</v>
      </c>
      <c r="E2192" t="s">
        <v>1301</v>
      </c>
      <c r="F2192">
        <v>61.5</v>
      </c>
      <c r="G2192" t="s">
        <v>5762</v>
      </c>
      <c r="H2192" t="s">
        <v>5696</v>
      </c>
      <c r="P2192">
        <v>22.46</v>
      </c>
      <c r="Q2192">
        <v>-1.38</v>
      </c>
      <c r="R2192">
        <v>0</v>
      </c>
      <c r="S2192">
        <v>23.84</v>
      </c>
      <c r="U2192">
        <v>50</v>
      </c>
      <c r="V2192" s="8">
        <v>40155</v>
      </c>
    </row>
    <row r="2193" spans="1:22" x14ac:dyDescent="0.2">
      <c r="A2193" t="s">
        <v>807</v>
      </c>
      <c r="B2193">
        <v>8</v>
      </c>
      <c r="C2193">
        <v>2010</v>
      </c>
      <c r="E2193" t="s">
        <v>1301</v>
      </c>
      <c r="F2193">
        <v>61.8</v>
      </c>
      <c r="G2193" t="s">
        <v>5763</v>
      </c>
      <c r="H2193" t="s">
        <v>5696</v>
      </c>
      <c r="P2193">
        <v>22.22</v>
      </c>
      <c r="Q2193">
        <v>-1.39</v>
      </c>
      <c r="R2193">
        <v>0</v>
      </c>
      <c r="S2193">
        <v>23.61</v>
      </c>
      <c r="U2193">
        <v>25</v>
      </c>
      <c r="V2193" s="8">
        <v>40155</v>
      </c>
    </row>
    <row r="2194" spans="1:22" x14ac:dyDescent="0.2">
      <c r="A2194" t="s">
        <v>807</v>
      </c>
      <c r="B2194">
        <v>8</v>
      </c>
      <c r="C2194">
        <v>2010</v>
      </c>
      <c r="E2194" t="s">
        <v>1301</v>
      </c>
      <c r="F2194">
        <v>62</v>
      </c>
      <c r="G2194" t="s">
        <v>5764</v>
      </c>
      <c r="H2194" t="s">
        <v>5696</v>
      </c>
      <c r="P2194">
        <v>22.08</v>
      </c>
      <c r="Q2194">
        <v>-1.38</v>
      </c>
      <c r="R2194">
        <v>0</v>
      </c>
      <c r="S2194">
        <v>23.46</v>
      </c>
      <c r="U2194">
        <v>510</v>
      </c>
      <c r="V2194" s="8">
        <v>40155</v>
      </c>
    </row>
    <row r="2195" spans="1:22" x14ac:dyDescent="0.2">
      <c r="A2195" t="s">
        <v>807</v>
      </c>
      <c r="B2195">
        <v>8</v>
      </c>
      <c r="C2195">
        <v>2010</v>
      </c>
      <c r="E2195" t="s">
        <v>1301</v>
      </c>
      <c r="F2195">
        <v>62.5</v>
      </c>
      <c r="G2195" t="s">
        <v>5765</v>
      </c>
      <c r="H2195" t="s">
        <v>5696</v>
      </c>
      <c r="P2195">
        <v>21.71</v>
      </c>
      <c r="Q2195">
        <v>-1.37</v>
      </c>
      <c r="R2195">
        <v>0</v>
      </c>
      <c r="S2195">
        <v>23.08</v>
      </c>
      <c r="U2195">
        <v>255</v>
      </c>
      <c r="V2195" s="8">
        <v>40155</v>
      </c>
    </row>
    <row r="2196" spans="1:22" x14ac:dyDescent="0.2">
      <c r="A2196" t="s">
        <v>807</v>
      </c>
      <c r="B2196">
        <v>8</v>
      </c>
      <c r="C2196">
        <v>2010</v>
      </c>
      <c r="E2196" t="s">
        <v>1301</v>
      </c>
      <c r="F2196">
        <v>63</v>
      </c>
      <c r="G2196" t="s">
        <v>5766</v>
      </c>
      <c r="H2196" t="s">
        <v>5696</v>
      </c>
      <c r="P2196">
        <v>21.33</v>
      </c>
      <c r="Q2196">
        <v>-1.37</v>
      </c>
      <c r="R2196">
        <v>0</v>
      </c>
      <c r="S2196">
        <v>22.7</v>
      </c>
      <c r="U2196">
        <v>430</v>
      </c>
      <c r="V2196" s="8">
        <v>40155</v>
      </c>
    </row>
    <row r="2197" spans="1:22" x14ac:dyDescent="0.2">
      <c r="A2197" t="s">
        <v>807</v>
      </c>
      <c r="B2197">
        <v>8</v>
      </c>
      <c r="C2197">
        <v>2010</v>
      </c>
      <c r="E2197" t="s">
        <v>1301</v>
      </c>
      <c r="F2197">
        <v>63.5</v>
      </c>
      <c r="G2197" t="s">
        <v>5767</v>
      </c>
      <c r="H2197" t="s">
        <v>5696</v>
      </c>
      <c r="P2197">
        <v>20.96</v>
      </c>
      <c r="Q2197">
        <v>-1.36</v>
      </c>
      <c r="R2197">
        <v>0</v>
      </c>
      <c r="S2197">
        <v>22.32</v>
      </c>
      <c r="U2197">
        <v>75</v>
      </c>
      <c r="V2197" s="8">
        <v>40155</v>
      </c>
    </row>
    <row r="2198" spans="1:22" x14ac:dyDescent="0.2">
      <c r="A2198" t="s">
        <v>807</v>
      </c>
      <c r="B2198">
        <v>8</v>
      </c>
      <c r="C2198">
        <v>2010</v>
      </c>
      <c r="E2198" t="s">
        <v>1301</v>
      </c>
      <c r="F2198">
        <v>64</v>
      </c>
      <c r="G2198" t="s">
        <v>5768</v>
      </c>
      <c r="H2198" t="s">
        <v>5696</v>
      </c>
      <c r="P2198">
        <v>20.59</v>
      </c>
      <c r="Q2198">
        <v>-1.35</v>
      </c>
      <c r="R2198">
        <v>0</v>
      </c>
      <c r="S2198">
        <v>21.94</v>
      </c>
      <c r="U2198">
        <v>320</v>
      </c>
      <c r="V2198" s="8">
        <v>40155</v>
      </c>
    </row>
    <row r="2199" spans="1:22" x14ac:dyDescent="0.2">
      <c r="A2199" t="s">
        <v>807</v>
      </c>
      <c r="B2199">
        <v>8</v>
      </c>
      <c r="C2199">
        <v>2010</v>
      </c>
      <c r="E2199" t="s">
        <v>1301</v>
      </c>
      <c r="F2199">
        <v>64.5</v>
      </c>
      <c r="G2199" t="s">
        <v>5769</v>
      </c>
      <c r="H2199" t="s">
        <v>5696</v>
      </c>
      <c r="P2199">
        <v>20.22</v>
      </c>
      <c r="Q2199">
        <v>-1.35</v>
      </c>
      <c r="R2199">
        <v>0</v>
      </c>
      <c r="S2199">
        <v>21.57</v>
      </c>
      <c r="U2199">
        <v>50</v>
      </c>
      <c r="V2199" s="8">
        <v>40155</v>
      </c>
    </row>
    <row r="2200" spans="1:22" x14ac:dyDescent="0.2">
      <c r="A2200" t="s">
        <v>807</v>
      </c>
      <c r="B2200">
        <v>8</v>
      </c>
      <c r="C2200">
        <v>2010</v>
      </c>
      <c r="E2200" t="s">
        <v>1301</v>
      </c>
      <c r="F2200">
        <v>65</v>
      </c>
      <c r="G2200" t="s">
        <v>5770</v>
      </c>
      <c r="H2200" t="s">
        <v>5696</v>
      </c>
      <c r="P2200">
        <v>19.86</v>
      </c>
      <c r="Q2200">
        <v>-1.33</v>
      </c>
      <c r="R2200">
        <v>0</v>
      </c>
      <c r="S2200">
        <v>21.19</v>
      </c>
      <c r="U2200">
        <v>1184</v>
      </c>
      <c r="V2200" s="8">
        <v>40155</v>
      </c>
    </row>
    <row r="2201" spans="1:22" x14ac:dyDescent="0.2">
      <c r="A2201" t="s">
        <v>807</v>
      </c>
      <c r="B2201">
        <v>8</v>
      </c>
      <c r="C2201">
        <v>2010</v>
      </c>
      <c r="E2201" t="s">
        <v>1301</v>
      </c>
      <c r="F2201">
        <v>65.5</v>
      </c>
      <c r="G2201" t="s">
        <v>5771</v>
      </c>
      <c r="H2201" t="s">
        <v>5696</v>
      </c>
      <c r="P2201">
        <v>19.5</v>
      </c>
      <c r="Q2201">
        <v>-1.32</v>
      </c>
      <c r="R2201">
        <v>0</v>
      </c>
      <c r="S2201">
        <v>20.82</v>
      </c>
      <c r="U2201">
        <v>125</v>
      </c>
      <c r="V2201" s="8">
        <v>40155</v>
      </c>
    </row>
    <row r="2202" spans="1:22" x14ac:dyDescent="0.2">
      <c r="A2202" t="s">
        <v>807</v>
      </c>
      <c r="B2202">
        <v>8</v>
      </c>
      <c r="C2202">
        <v>2010</v>
      </c>
      <c r="E2202" t="s">
        <v>1301</v>
      </c>
      <c r="F2202">
        <v>66</v>
      </c>
      <c r="G2202" t="s">
        <v>5772</v>
      </c>
      <c r="H2202" t="s">
        <v>5696</v>
      </c>
      <c r="P2202">
        <v>19.14</v>
      </c>
      <c r="Q2202">
        <v>-1.31</v>
      </c>
      <c r="R2202">
        <v>0</v>
      </c>
      <c r="S2202">
        <v>20.45</v>
      </c>
      <c r="U2202">
        <v>225</v>
      </c>
      <c r="V2202" s="8">
        <v>40155</v>
      </c>
    </row>
    <row r="2203" spans="1:22" x14ac:dyDescent="0.2">
      <c r="A2203" t="s">
        <v>807</v>
      </c>
      <c r="B2203">
        <v>8</v>
      </c>
      <c r="C2203">
        <v>2010</v>
      </c>
      <c r="E2203" t="s">
        <v>1301</v>
      </c>
      <c r="F2203">
        <v>67</v>
      </c>
      <c r="G2203" t="s">
        <v>5773</v>
      </c>
      <c r="H2203" t="s">
        <v>5696</v>
      </c>
      <c r="P2203">
        <v>18.43</v>
      </c>
      <c r="Q2203">
        <v>-1.3</v>
      </c>
      <c r="R2203">
        <v>0</v>
      </c>
      <c r="S2203">
        <v>19.73</v>
      </c>
      <c r="U2203">
        <v>780</v>
      </c>
      <c r="V2203" s="8">
        <v>40155</v>
      </c>
    </row>
    <row r="2204" spans="1:22" x14ac:dyDescent="0.2">
      <c r="A2204" t="s">
        <v>807</v>
      </c>
      <c r="B2204">
        <v>8</v>
      </c>
      <c r="C2204">
        <v>2010</v>
      </c>
      <c r="E2204" t="s">
        <v>1301</v>
      </c>
      <c r="F2204">
        <v>67.25</v>
      </c>
      <c r="G2204" t="s">
        <v>5774</v>
      </c>
      <c r="H2204" t="s">
        <v>5696</v>
      </c>
      <c r="P2204">
        <v>18.239999999999998</v>
      </c>
      <c r="Q2204">
        <v>-1.29</v>
      </c>
      <c r="R2204">
        <v>0</v>
      </c>
      <c r="S2204">
        <v>19.53</v>
      </c>
      <c r="U2204">
        <v>25</v>
      </c>
      <c r="V2204" s="8">
        <v>40155</v>
      </c>
    </row>
    <row r="2205" spans="1:22" x14ac:dyDescent="0.2">
      <c r="A2205" t="s">
        <v>807</v>
      </c>
      <c r="B2205">
        <v>8</v>
      </c>
      <c r="C2205">
        <v>2010</v>
      </c>
      <c r="E2205" t="s">
        <v>1301</v>
      </c>
      <c r="F2205">
        <v>67.5</v>
      </c>
      <c r="G2205" t="s">
        <v>5775</v>
      </c>
      <c r="H2205" t="s">
        <v>5696</v>
      </c>
      <c r="P2205">
        <v>18.079999999999998</v>
      </c>
      <c r="Q2205">
        <v>-1.29</v>
      </c>
      <c r="R2205">
        <v>0</v>
      </c>
      <c r="S2205">
        <v>19.37</v>
      </c>
      <c r="U2205">
        <v>125</v>
      </c>
      <c r="V2205" s="8">
        <v>40155</v>
      </c>
    </row>
    <row r="2206" spans="1:22" x14ac:dyDescent="0.2">
      <c r="A2206" t="s">
        <v>807</v>
      </c>
      <c r="B2206">
        <v>8</v>
      </c>
      <c r="C2206">
        <v>2010</v>
      </c>
      <c r="E2206" t="s">
        <v>1301</v>
      </c>
      <c r="F2206">
        <v>68</v>
      </c>
      <c r="G2206" t="s">
        <v>5776</v>
      </c>
      <c r="H2206" t="s">
        <v>5696</v>
      </c>
      <c r="P2206">
        <v>17.73</v>
      </c>
      <c r="Q2206">
        <v>-1.28</v>
      </c>
      <c r="R2206">
        <v>0</v>
      </c>
      <c r="S2206">
        <v>19.010000000000002</v>
      </c>
      <c r="U2206">
        <v>250</v>
      </c>
      <c r="V2206" s="8">
        <v>40155</v>
      </c>
    </row>
    <row r="2207" spans="1:22" x14ac:dyDescent="0.2">
      <c r="A2207" t="s">
        <v>807</v>
      </c>
      <c r="B2207">
        <v>8</v>
      </c>
      <c r="C2207">
        <v>2010</v>
      </c>
      <c r="E2207" t="s">
        <v>1301</v>
      </c>
      <c r="F2207">
        <v>68.099999999999994</v>
      </c>
      <c r="G2207" t="s">
        <v>5777</v>
      </c>
      <c r="H2207" t="s">
        <v>5696</v>
      </c>
      <c r="P2207">
        <v>17.64</v>
      </c>
      <c r="Q2207">
        <v>-1.27</v>
      </c>
      <c r="R2207">
        <v>0</v>
      </c>
      <c r="S2207">
        <v>18.91</v>
      </c>
      <c r="U2207">
        <v>100</v>
      </c>
      <c r="V2207" s="8">
        <v>40155</v>
      </c>
    </row>
    <row r="2208" spans="1:22" x14ac:dyDescent="0.2">
      <c r="A2208" t="s">
        <v>807</v>
      </c>
      <c r="B2208">
        <v>8</v>
      </c>
      <c r="C2208">
        <v>2010</v>
      </c>
      <c r="E2208" t="s">
        <v>1301</v>
      </c>
      <c r="F2208">
        <v>68.5</v>
      </c>
      <c r="G2208" t="s">
        <v>5778</v>
      </c>
      <c r="H2208" t="s">
        <v>5696</v>
      </c>
      <c r="P2208">
        <v>17.39</v>
      </c>
      <c r="Q2208">
        <v>-1.27</v>
      </c>
      <c r="R2208">
        <v>0</v>
      </c>
      <c r="S2208">
        <v>18.66</v>
      </c>
      <c r="U2208">
        <v>250</v>
      </c>
      <c r="V2208" s="8">
        <v>40155</v>
      </c>
    </row>
    <row r="2209" spans="1:22" x14ac:dyDescent="0.2">
      <c r="A2209" t="s">
        <v>807</v>
      </c>
      <c r="B2209">
        <v>8</v>
      </c>
      <c r="C2209">
        <v>2010</v>
      </c>
      <c r="E2209" t="s">
        <v>1301</v>
      </c>
      <c r="F2209">
        <v>68.75</v>
      </c>
      <c r="G2209" t="s">
        <v>5779</v>
      </c>
      <c r="H2209" t="s">
        <v>5696</v>
      </c>
      <c r="P2209">
        <v>17.21</v>
      </c>
      <c r="Q2209">
        <v>-1.26</v>
      </c>
      <c r="R2209">
        <v>0</v>
      </c>
      <c r="S2209">
        <v>18.47</v>
      </c>
      <c r="U2209">
        <v>75</v>
      </c>
      <c r="V2209" s="8">
        <v>40155</v>
      </c>
    </row>
    <row r="2210" spans="1:22" x14ac:dyDescent="0.2">
      <c r="A2210" t="s">
        <v>807</v>
      </c>
      <c r="B2210">
        <v>8</v>
      </c>
      <c r="C2210">
        <v>2010</v>
      </c>
      <c r="E2210" t="s">
        <v>1301</v>
      </c>
      <c r="F2210">
        <v>69</v>
      </c>
      <c r="G2210" t="s">
        <v>5780</v>
      </c>
      <c r="H2210" t="s">
        <v>5696</v>
      </c>
      <c r="P2210">
        <v>17.059999999999999</v>
      </c>
      <c r="Q2210">
        <v>-1.25</v>
      </c>
      <c r="R2210">
        <v>0</v>
      </c>
      <c r="S2210">
        <v>18.309999999999999</v>
      </c>
      <c r="U2210">
        <v>412</v>
      </c>
      <c r="V2210" s="8">
        <v>40155</v>
      </c>
    </row>
    <row r="2211" spans="1:22" x14ac:dyDescent="0.2">
      <c r="A2211" t="s">
        <v>807</v>
      </c>
      <c r="B2211">
        <v>8</v>
      </c>
      <c r="C2211">
        <v>2010</v>
      </c>
      <c r="E2211" t="s">
        <v>1301</v>
      </c>
      <c r="F2211">
        <v>69.5</v>
      </c>
      <c r="G2211" t="s">
        <v>5781</v>
      </c>
      <c r="H2211" t="s">
        <v>5696</v>
      </c>
      <c r="P2211">
        <v>16.73</v>
      </c>
      <c r="Q2211">
        <v>-1.23</v>
      </c>
      <c r="R2211">
        <v>0</v>
      </c>
      <c r="S2211">
        <v>17.96</v>
      </c>
      <c r="U2211">
        <v>125</v>
      </c>
      <c r="V2211" s="8">
        <v>40155</v>
      </c>
    </row>
    <row r="2212" spans="1:22" x14ac:dyDescent="0.2">
      <c r="A2212" t="s">
        <v>807</v>
      </c>
      <c r="B2212">
        <v>8</v>
      </c>
      <c r="C2212">
        <v>2010</v>
      </c>
      <c r="E2212" t="s">
        <v>1301</v>
      </c>
      <c r="F2212">
        <v>70</v>
      </c>
      <c r="G2212" t="s">
        <v>5782</v>
      </c>
      <c r="H2212" t="s">
        <v>5696</v>
      </c>
      <c r="P2212">
        <v>16.399999999999999</v>
      </c>
      <c r="Q2212">
        <v>-1.22</v>
      </c>
      <c r="R2212">
        <v>0</v>
      </c>
      <c r="S2212">
        <v>17.62</v>
      </c>
      <c r="U2212">
        <v>1109</v>
      </c>
      <c r="V2212" s="8">
        <v>40155</v>
      </c>
    </row>
    <row r="2213" spans="1:22" x14ac:dyDescent="0.2">
      <c r="A2213" t="s">
        <v>807</v>
      </c>
      <c r="B2213">
        <v>8</v>
      </c>
      <c r="C2213">
        <v>2010</v>
      </c>
      <c r="E2213" t="s">
        <v>1301</v>
      </c>
      <c r="F2213">
        <v>70.5</v>
      </c>
      <c r="G2213" t="s">
        <v>5783</v>
      </c>
      <c r="H2213" t="s">
        <v>5696</v>
      </c>
      <c r="P2213">
        <v>16.079999999999998</v>
      </c>
      <c r="Q2213">
        <v>-1.2</v>
      </c>
      <c r="R2213">
        <v>0</v>
      </c>
      <c r="S2213">
        <v>17.28</v>
      </c>
      <c r="U2213">
        <v>325</v>
      </c>
      <c r="V2213" s="8">
        <v>40155</v>
      </c>
    </row>
    <row r="2214" spans="1:22" x14ac:dyDescent="0.2">
      <c r="A2214" t="s">
        <v>807</v>
      </c>
      <c r="B2214">
        <v>8</v>
      </c>
      <c r="C2214">
        <v>2010</v>
      </c>
      <c r="E2214" t="s">
        <v>1301</v>
      </c>
      <c r="F2214">
        <v>71</v>
      </c>
      <c r="G2214" t="s">
        <v>5784</v>
      </c>
      <c r="H2214" t="s">
        <v>5696</v>
      </c>
      <c r="P2214">
        <v>15.75</v>
      </c>
      <c r="Q2214">
        <v>-1.2</v>
      </c>
      <c r="R2214">
        <v>0</v>
      </c>
      <c r="S2214">
        <v>16.95</v>
      </c>
      <c r="U2214">
        <v>250</v>
      </c>
      <c r="V2214" s="8">
        <v>40155</v>
      </c>
    </row>
    <row r="2215" spans="1:22" x14ac:dyDescent="0.2">
      <c r="A2215" t="s">
        <v>807</v>
      </c>
      <c r="B2215">
        <v>8</v>
      </c>
      <c r="C2215">
        <v>2010</v>
      </c>
      <c r="E2215" t="s">
        <v>1301</v>
      </c>
      <c r="F2215">
        <v>71.5</v>
      </c>
      <c r="G2215" t="s">
        <v>5785</v>
      </c>
      <c r="H2215" t="s">
        <v>5696</v>
      </c>
      <c r="P2215">
        <v>15.44</v>
      </c>
      <c r="Q2215">
        <v>-1.18</v>
      </c>
      <c r="R2215">
        <v>0</v>
      </c>
      <c r="S2215">
        <v>16.62</v>
      </c>
      <c r="U2215">
        <v>50</v>
      </c>
      <c r="V2215" s="8">
        <v>40155</v>
      </c>
    </row>
    <row r="2216" spans="1:22" x14ac:dyDescent="0.2">
      <c r="A2216" t="s">
        <v>807</v>
      </c>
      <c r="B2216">
        <v>8</v>
      </c>
      <c r="C2216">
        <v>2010</v>
      </c>
      <c r="E2216" t="s">
        <v>1301</v>
      </c>
      <c r="F2216">
        <v>72</v>
      </c>
      <c r="G2216" t="s">
        <v>5786</v>
      </c>
      <c r="H2216" t="s">
        <v>5696</v>
      </c>
      <c r="P2216">
        <v>15.12</v>
      </c>
      <c r="Q2216">
        <v>-1.17</v>
      </c>
      <c r="R2216">
        <v>0</v>
      </c>
      <c r="S2216">
        <v>16.29</v>
      </c>
      <c r="U2216">
        <v>300</v>
      </c>
      <c r="V2216" s="8">
        <v>40155</v>
      </c>
    </row>
    <row r="2217" spans="1:22" x14ac:dyDescent="0.2">
      <c r="A2217" t="s">
        <v>807</v>
      </c>
      <c r="B2217">
        <v>8</v>
      </c>
      <c r="C2217">
        <v>2010</v>
      </c>
      <c r="E2217" t="s">
        <v>1301</v>
      </c>
      <c r="F2217">
        <v>72.5</v>
      </c>
      <c r="G2217" t="s">
        <v>5787</v>
      </c>
      <c r="H2217" t="s">
        <v>5696</v>
      </c>
      <c r="P2217">
        <v>14.81</v>
      </c>
      <c r="Q2217">
        <v>-1.1599999999999999</v>
      </c>
      <c r="R2217">
        <v>0</v>
      </c>
      <c r="S2217">
        <v>15.97</v>
      </c>
      <c r="U2217">
        <v>12</v>
      </c>
      <c r="V2217" s="8">
        <v>40155</v>
      </c>
    </row>
    <row r="2218" spans="1:22" x14ac:dyDescent="0.2">
      <c r="A2218" t="s">
        <v>807</v>
      </c>
      <c r="B2218">
        <v>8</v>
      </c>
      <c r="C2218">
        <v>2010</v>
      </c>
      <c r="E2218" t="s">
        <v>1301</v>
      </c>
      <c r="F2218">
        <v>73</v>
      </c>
      <c r="G2218" t="s">
        <v>5788</v>
      </c>
      <c r="H2218" t="s">
        <v>5696</v>
      </c>
      <c r="P2218">
        <v>14.5</v>
      </c>
      <c r="Q2218">
        <v>-1.1499999999999999</v>
      </c>
      <c r="R2218">
        <v>0</v>
      </c>
      <c r="S2218">
        <v>15.65</v>
      </c>
      <c r="U2218">
        <v>757</v>
      </c>
      <c r="V2218" s="8">
        <v>40155</v>
      </c>
    </row>
    <row r="2219" spans="1:22" x14ac:dyDescent="0.2">
      <c r="A2219" t="s">
        <v>807</v>
      </c>
      <c r="B2219">
        <v>8</v>
      </c>
      <c r="C2219">
        <v>2010</v>
      </c>
      <c r="E2219" t="s">
        <v>1301</v>
      </c>
      <c r="F2219">
        <v>73.400000000000006</v>
      </c>
      <c r="G2219" t="s">
        <v>5789</v>
      </c>
      <c r="H2219" t="s">
        <v>5696</v>
      </c>
      <c r="P2219">
        <v>14.25</v>
      </c>
      <c r="Q2219">
        <v>-1.1399999999999999</v>
      </c>
      <c r="R2219">
        <v>0</v>
      </c>
      <c r="S2219">
        <v>15.39</v>
      </c>
      <c r="U2219">
        <v>50</v>
      </c>
      <c r="V2219" s="8">
        <v>40155</v>
      </c>
    </row>
    <row r="2220" spans="1:22" x14ac:dyDescent="0.2">
      <c r="A2220" t="s">
        <v>807</v>
      </c>
      <c r="B2220">
        <v>8</v>
      </c>
      <c r="C2220">
        <v>2010</v>
      </c>
      <c r="E2220" t="s">
        <v>1301</v>
      </c>
      <c r="F2220">
        <v>73.5</v>
      </c>
      <c r="G2220" t="s">
        <v>5790</v>
      </c>
      <c r="H2220" t="s">
        <v>5696</v>
      </c>
      <c r="P2220">
        <v>14.2</v>
      </c>
      <c r="Q2220">
        <v>-1.1399999999999999</v>
      </c>
      <c r="R2220">
        <v>0</v>
      </c>
      <c r="S2220">
        <v>15.34</v>
      </c>
      <c r="U2220">
        <v>375</v>
      </c>
      <c r="V2220" s="8">
        <v>40155</v>
      </c>
    </row>
    <row r="2221" spans="1:22" x14ac:dyDescent="0.2">
      <c r="A2221" t="s">
        <v>807</v>
      </c>
      <c r="B2221">
        <v>8</v>
      </c>
      <c r="C2221">
        <v>2010</v>
      </c>
      <c r="E2221" t="s">
        <v>1301</v>
      </c>
      <c r="F2221">
        <v>73.75</v>
      </c>
      <c r="G2221" t="s">
        <v>5791</v>
      </c>
      <c r="H2221" t="s">
        <v>5696</v>
      </c>
      <c r="P2221">
        <v>14.03</v>
      </c>
      <c r="Q2221">
        <v>-1.1299999999999999</v>
      </c>
      <c r="R2221">
        <v>0</v>
      </c>
      <c r="S2221">
        <v>15.16</v>
      </c>
      <c r="U2221">
        <v>1</v>
      </c>
      <c r="V2221" s="8">
        <v>40155</v>
      </c>
    </row>
    <row r="2222" spans="1:22" x14ac:dyDescent="0.2">
      <c r="A2222" t="s">
        <v>807</v>
      </c>
      <c r="B2222">
        <v>8</v>
      </c>
      <c r="C2222">
        <v>2010</v>
      </c>
      <c r="E2222" t="s">
        <v>1301</v>
      </c>
      <c r="F2222">
        <v>74</v>
      </c>
      <c r="G2222" t="s">
        <v>5792</v>
      </c>
      <c r="H2222" t="s">
        <v>5696</v>
      </c>
      <c r="P2222">
        <v>13.9</v>
      </c>
      <c r="Q2222">
        <v>-1.1200000000000001</v>
      </c>
      <c r="R2222">
        <v>0</v>
      </c>
      <c r="S2222">
        <v>15.02</v>
      </c>
      <c r="U2222">
        <v>1440</v>
      </c>
      <c r="V2222" s="8">
        <v>40155</v>
      </c>
    </row>
    <row r="2223" spans="1:22" x14ac:dyDescent="0.2">
      <c r="A2223" t="s">
        <v>807</v>
      </c>
      <c r="B2223">
        <v>8</v>
      </c>
      <c r="C2223">
        <v>2010</v>
      </c>
      <c r="E2223" t="s">
        <v>1301</v>
      </c>
      <c r="F2223">
        <v>74.5</v>
      </c>
      <c r="G2223" t="s">
        <v>5793</v>
      </c>
      <c r="H2223" t="s">
        <v>5696</v>
      </c>
      <c r="P2223">
        <v>13.6</v>
      </c>
      <c r="Q2223">
        <v>-1.1200000000000001</v>
      </c>
      <c r="R2223">
        <v>0</v>
      </c>
      <c r="S2223">
        <v>14.72</v>
      </c>
      <c r="U2223">
        <v>575</v>
      </c>
      <c r="V2223" s="8">
        <v>40155</v>
      </c>
    </row>
    <row r="2224" spans="1:22" x14ac:dyDescent="0.2">
      <c r="A2224" t="s">
        <v>807</v>
      </c>
      <c r="B2224">
        <v>8</v>
      </c>
      <c r="C2224">
        <v>2010</v>
      </c>
      <c r="E2224" t="s">
        <v>1301</v>
      </c>
      <c r="F2224">
        <v>75</v>
      </c>
      <c r="G2224" t="s">
        <v>5794</v>
      </c>
      <c r="H2224" t="s">
        <v>5696</v>
      </c>
      <c r="P2224">
        <v>13.3</v>
      </c>
      <c r="Q2224">
        <v>-1.1100000000000001</v>
      </c>
      <c r="R2224">
        <v>0</v>
      </c>
      <c r="S2224">
        <v>14.41</v>
      </c>
      <c r="U2224">
        <v>2068</v>
      </c>
      <c r="V2224" s="8">
        <v>40155</v>
      </c>
    </row>
    <row r="2225" spans="1:22" x14ac:dyDescent="0.2">
      <c r="A2225" t="s">
        <v>807</v>
      </c>
      <c r="B2225">
        <v>8</v>
      </c>
      <c r="C2225">
        <v>2010</v>
      </c>
      <c r="E2225" t="s">
        <v>1301</v>
      </c>
      <c r="F2225">
        <v>75.5</v>
      </c>
      <c r="G2225" t="s">
        <v>5795</v>
      </c>
      <c r="H2225" t="s">
        <v>5696</v>
      </c>
      <c r="P2225">
        <v>13.01</v>
      </c>
      <c r="Q2225">
        <v>-1.1000000000000001</v>
      </c>
      <c r="R2225">
        <v>0</v>
      </c>
      <c r="S2225">
        <v>14.11</v>
      </c>
      <c r="U2225">
        <v>165</v>
      </c>
      <c r="V2225" s="8">
        <v>40155</v>
      </c>
    </row>
    <row r="2226" spans="1:22" x14ac:dyDescent="0.2">
      <c r="A2226" t="s">
        <v>807</v>
      </c>
      <c r="B2226">
        <v>8</v>
      </c>
      <c r="C2226">
        <v>2010</v>
      </c>
      <c r="E2226" t="s">
        <v>1301</v>
      </c>
      <c r="F2226">
        <v>76</v>
      </c>
      <c r="G2226" t="s">
        <v>5796</v>
      </c>
      <c r="H2226" t="s">
        <v>5696</v>
      </c>
      <c r="P2226">
        <v>12.74</v>
      </c>
      <c r="Q2226">
        <v>-1.07</v>
      </c>
      <c r="R2226">
        <v>0</v>
      </c>
      <c r="S2226">
        <v>13.81</v>
      </c>
      <c r="U2226">
        <v>555</v>
      </c>
      <c r="V2226" s="8">
        <v>40155</v>
      </c>
    </row>
    <row r="2227" spans="1:22" x14ac:dyDescent="0.2">
      <c r="A2227" t="s">
        <v>807</v>
      </c>
      <c r="B2227">
        <v>8</v>
      </c>
      <c r="C2227">
        <v>2010</v>
      </c>
      <c r="E2227" t="s">
        <v>1301</v>
      </c>
      <c r="F2227">
        <v>76.5</v>
      </c>
      <c r="G2227" t="s">
        <v>5797</v>
      </c>
      <c r="H2227" t="s">
        <v>5696</v>
      </c>
      <c r="P2227">
        <v>12.47</v>
      </c>
      <c r="Q2227">
        <v>-1.04</v>
      </c>
      <c r="R2227">
        <v>0</v>
      </c>
      <c r="S2227">
        <v>13.51</v>
      </c>
      <c r="U2227">
        <v>1437</v>
      </c>
      <c r="V2227" s="8">
        <v>40155</v>
      </c>
    </row>
    <row r="2228" spans="1:22" x14ac:dyDescent="0.2">
      <c r="A2228" t="s">
        <v>807</v>
      </c>
      <c r="B2228">
        <v>8</v>
      </c>
      <c r="C2228">
        <v>2010</v>
      </c>
      <c r="E2228" t="s">
        <v>1301</v>
      </c>
      <c r="F2228">
        <v>76.75</v>
      </c>
      <c r="G2228" t="s">
        <v>5798</v>
      </c>
      <c r="H2228" t="s">
        <v>5696</v>
      </c>
      <c r="P2228">
        <v>12.32</v>
      </c>
      <c r="Q2228">
        <v>-1.03</v>
      </c>
      <c r="R2228">
        <v>0</v>
      </c>
      <c r="S2228">
        <v>13.35</v>
      </c>
      <c r="U2228">
        <v>1</v>
      </c>
      <c r="V2228" s="8">
        <v>40155</v>
      </c>
    </row>
    <row r="2229" spans="1:22" x14ac:dyDescent="0.2">
      <c r="A2229" t="s">
        <v>807</v>
      </c>
      <c r="B2229">
        <v>8</v>
      </c>
      <c r="C2229">
        <v>2010</v>
      </c>
      <c r="E2229" t="s">
        <v>1301</v>
      </c>
      <c r="F2229">
        <v>77</v>
      </c>
      <c r="G2229" t="s">
        <v>5799</v>
      </c>
      <c r="H2229" t="s">
        <v>5696</v>
      </c>
      <c r="P2229">
        <v>12.2</v>
      </c>
      <c r="Q2229">
        <v>-1.02</v>
      </c>
      <c r="R2229">
        <v>0</v>
      </c>
      <c r="S2229">
        <v>13.22</v>
      </c>
      <c r="U2229">
        <v>450</v>
      </c>
      <c r="V2229" s="8">
        <v>40155</v>
      </c>
    </row>
    <row r="2230" spans="1:22" x14ac:dyDescent="0.2">
      <c r="A2230" t="s">
        <v>807</v>
      </c>
      <c r="B2230">
        <v>8</v>
      </c>
      <c r="C2230">
        <v>2010</v>
      </c>
      <c r="E2230" t="s">
        <v>1301</v>
      </c>
      <c r="F2230">
        <v>77.5</v>
      </c>
      <c r="G2230" t="s">
        <v>5800</v>
      </c>
      <c r="H2230" t="s">
        <v>5696</v>
      </c>
      <c r="P2230">
        <v>11.94</v>
      </c>
      <c r="Q2230">
        <v>-0.99</v>
      </c>
      <c r="R2230">
        <v>0</v>
      </c>
      <c r="S2230">
        <v>12.93</v>
      </c>
      <c r="U2230">
        <v>220</v>
      </c>
      <c r="V2230" s="8">
        <v>40155</v>
      </c>
    </row>
    <row r="2231" spans="1:22" x14ac:dyDescent="0.2">
      <c r="A2231" t="s">
        <v>807</v>
      </c>
      <c r="B2231">
        <v>8</v>
      </c>
      <c r="C2231">
        <v>2010</v>
      </c>
      <c r="E2231" t="s">
        <v>1301</v>
      </c>
      <c r="F2231">
        <v>78</v>
      </c>
      <c r="G2231" t="s">
        <v>5801</v>
      </c>
      <c r="H2231" t="s">
        <v>5696</v>
      </c>
      <c r="P2231">
        <v>11.67</v>
      </c>
      <c r="Q2231">
        <v>-0.99</v>
      </c>
      <c r="R2231">
        <v>0</v>
      </c>
      <c r="S2231">
        <v>12.66</v>
      </c>
      <c r="U2231">
        <v>650</v>
      </c>
      <c r="V2231" s="8">
        <v>40155</v>
      </c>
    </row>
    <row r="2232" spans="1:22" x14ac:dyDescent="0.2">
      <c r="A2232" t="s">
        <v>807</v>
      </c>
      <c r="B2232">
        <v>8</v>
      </c>
      <c r="C2232">
        <v>2010</v>
      </c>
      <c r="E2232" t="s">
        <v>1301</v>
      </c>
      <c r="F2232">
        <v>78.5</v>
      </c>
      <c r="G2232" t="s">
        <v>5802</v>
      </c>
      <c r="H2232" t="s">
        <v>5696</v>
      </c>
      <c r="P2232">
        <v>11.42</v>
      </c>
      <c r="Q2232">
        <v>-0.97</v>
      </c>
      <c r="R2232">
        <v>0</v>
      </c>
      <c r="S2232">
        <v>12.39</v>
      </c>
      <c r="U2232">
        <v>625</v>
      </c>
      <c r="V2232" s="8">
        <v>40155</v>
      </c>
    </row>
    <row r="2233" spans="1:22" x14ac:dyDescent="0.2">
      <c r="A2233" t="s">
        <v>807</v>
      </c>
      <c r="B2233">
        <v>8</v>
      </c>
      <c r="C2233">
        <v>2010</v>
      </c>
      <c r="E2233" t="s">
        <v>1301</v>
      </c>
      <c r="F2233">
        <v>79</v>
      </c>
      <c r="G2233" t="s">
        <v>5803</v>
      </c>
      <c r="H2233" t="s">
        <v>5696</v>
      </c>
      <c r="P2233">
        <v>11.16</v>
      </c>
      <c r="Q2233">
        <v>-0.96</v>
      </c>
      <c r="R2233">
        <v>0</v>
      </c>
      <c r="S2233">
        <v>12.12</v>
      </c>
      <c r="U2233">
        <v>641</v>
      </c>
      <c r="V2233" s="8">
        <v>40155</v>
      </c>
    </row>
    <row r="2234" spans="1:22" x14ac:dyDescent="0.2">
      <c r="A2234" t="s">
        <v>807</v>
      </c>
      <c r="B2234">
        <v>8</v>
      </c>
      <c r="C2234">
        <v>2010</v>
      </c>
      <c r="E2234" t="s">
        <v>1301</v>
      </c>
      <c r="F2234">
        <v>79.5</v>
      </c>
      <c r="G2234" t="s">
        <v>5804</v>
      </c>
      <c r="H2234" t="s">
        <v>5696</v>
      </c>
      <c r="P2234">
        <v>10.91</v>
      </c>
      <c r="Q2234">
        <v>-0.95</v>
      </c>
      <c r="R2234">
        <v>0</v>
      </c>
      <c r="S2234">
        <v>11.86</v>
      </c>
      <c r="U2234">
        <v>35</v>
      </c>
      <c r="V2234" s="8">
        <v>40155</v>
      </c>
    </row>
    <row r="2235" spans="1:22" x14ac:dyDescent="0.2">
      <c r="A2235" t="s">
        <v>807</v>
      </c>
      <c r="B2235">
        <v>8</v>
      </c>
      <c r="C2235">
        <v>2010</v>
      </c>
      <c r="E2235" t="s">
        <v>1301</v>
      </c>
      <c r="F2235">
        <v>80</v>
      </c>
      <c r="G2235" t="s">
        <v>5805</v>
      </c>
      <c r="H2235" t="s">
        <v>5696</v>
      </c>
      <c r="P2235">
        <v>10.67</v>
      </c>
      <c r="Q2235">
        <v>-0.93</v>
      </c>
      <c r="R2235">
        <v>25</v>
      </c>
      <c r="S2235">
        <v>11.6</v>
      </c>
      <c r="U2235">
        <v>2096</v>
      </c>
      <c r="V2235" s="8">
        <v>40155</v>
      </c>
    </row>
    <row r="2236" spans="1:22" x14ac:dyDescent="0.2">
      <c r="A2236" t="s">
        <v>807</v>
      </c>
      <c r="B2236">
        <v>8</v>
      </c>
      <c r="C2236">
        <v>2010</v>
      </c>
      <c r="E2236" t="s">
        <v>1301</v>
      </c>
      <c r="F2236">
        <v>80.400000000000006</v>
      </c>
      <c r="G2236" t="s">
        <v>5806</v>
      </c>
      <c r="H2236" t="s">
        <v>5696</v>
      </c>
      <c r="P2236">
        <v>10.47</v>
      </c>
      <c r="Q2236">
        <v>-0.92</v>
      </c>
      <c r="R2236">
        <v>0</v>
      </c>
      <c r="S2236">
        <v>11.39</v>
      </c>
      <c r="U2236">
        <v>40</v>
      </c>
      <c r="V2236" s="8">
        <v>40155</v>
      </c>
    </row>
    <row r="2237" spans="1:22" x14ac:dyDescent="0.2">
      <c r="A2237" t="s">
        <v>807</v>
      </c>
      <c r="B2237">
        <v>8</v>
      </c>
      <c r="C2237">
        <v>2010</v>
      </c>
      <c r="E2237" t="s">
        <v>1301</v>
      </c>
      <c r="F2237">
        <v>80.5</v>
      </c>
      <c r="G2237" t="s">
        <v>5807</v>
      </c>
      <c r="H2237" t="s">
        <v>5696</v>
      </c>
      <c r="P2237">
        <v>10.43</v>
      </c>
      <c r="Q2237">
        <v>-0.91</v>
      </c>
      <c r="R2237">
        <v>0</v>
      </c>
      <c r="S2237">
        <v>11.34</v>
      </c>
      <c r="U2237">
        <v>50</v>
      </c>
      <c r="V2237" s="8">
        <v>40155</v>
      </c>
    </row>
    <row r="2238" spans="1:22" x14ac:dyDescent="0.2">
      <c r="A2238" t="s">
        <v>807</v>
      </c>
      <c r="B2238">
        <v>8</v>
      </c>
      <c r="C2238">
        <v>2010</v>
      </c>
      <c r="E2238" t="s">
        <v>1301</v>
      </c>
      <c r="F2238">
        <v>81</v>
      </c>
      <c r="G2238" t="s">
        <v>5808</v>
      </c>
      <c r="H2238" t="s">
        <v>5696</v>
      </c>
      <c r="P2238">
        <v>10.199999999999999</v>
      </c>
      <c r="Q2238">
        <v>-0.89</v>
      </c>
      <c r="R2238">
        <v>0</v>
      </c>
      <c r="S2238">
        <v>11.09</v>
      </c>
      <c r="U2238">
        <v>110</v>
      </c>
      <c r="V2238" s="8">
        <v>40155</v>
      </c>
    </row>
    <row r="2239" spans="1:22" x14ac:dyDescent="0.2">
      <c r="A2239" t="s">
        <v>807</v>
      </c>
      <c r="B2239">
        <v>8</v>
      </c>
      <c r="C2239">
        <v>2010</v>
      </c>
      <c r="E2239" t="s">
        <v>1301</v>
      </c>
      <c r="F2239">
        <v>81.5</v>
      </c>
      <c r="G2239" t="s">
        <v>5809</v>
      </c>
      <c r="H2239" t="s">
        <v>5696</v>
      </c>
      <c r="P2239">
        <v>9.9700000000000006</v>
      </c>
      <c r="Q2239">
        <v>-0.88</v>
      </c>
      <c r="R2239">
        <v>0</v>
      </c>
      <c r="S2239">
        <v>10.85</v>
      </c>
      <c r="T2239">
        <v>40</v>
      </c>
      <c r="U2239">
        <v>225</v>
      </c>
      <c r="V2239" s="8">
        <v>40155</v>
      </c>
    </row>
    <row r="2240" spans="1:22" x14ac:dyDescent="0.2">
      <c r="A2240" t="s">
        <v>807</v>
      </c>
      <c r="B2240">
        <v>8</v>
      </c>
      <c r="C2240">
        <v>2010</v>
      </c>
      <c r="E2240" t="s">
        <v>1301</v>
      </c>
      <c r="F2240">
        <v>81.75</v>
      </c>
      <c r="G2240" t="s">
        <v>5810</v>
      </c>
      <c r="H2240" t="s">
        <v>5696</v>
      </c>
      <c r="P2240">
        <v>9.86</v>
      </c>
      <c r="Q2240">
        <v>-0.85</v>
      </c>
      <c r="R2240">
        <v>0</v>
      </c>
      <c r="S2240">
        <v>10.71</v>
      </c>
      <c r="U2240">
        <v>50</v>
      </c>
      <c r="V2240" s="8">
        <v>40155</v>
      </c>
    </row>
    <row r="2241" spans="1:22" x14ac:dyDescent="0.2">
      <c r="A2241" t="s">
        <v>807</v>
      </c>
      <c r="B2241">
        <v>8</v>
      </c>
      <c r="C2241">
        <v>2010</v>
      </c>
      <c r="E2241" t="s">
        <v>1301</v>
      </c>
      <c r="F2241">
        <v>82</v>
      </c>
      <c r="G2241" t="s">
        <v>5811</v>
      </c>
      <c r="H2241" t="s">
        <v>5696</v>
      </c>
      <c r="P2241">
        <v>9.75</v>
      </c>
      <c r="Q2241">
        <v>-0.85</v>
      </c>
      <c r="R2241">
        <v>110</v>
      </c>
      <c r="S2241">
        <v>10.6</v>
      </c>
      <c r="T2241">
        <v>30</v>
      </c>
      <c r="U2241">
        <v>312</v>
      </c>
      <c r="V2241" s="8">
        <v>40155</v>
      </c>
    </row>
    <row r="2242" spans="1:22" x14ac:dyDescent="0.2">
      <c r="A2242" t="s">
        <v>807</v>
      </c>
      <c r="B2242">
        <v>8</v>
      </c>
      <c r="C2242">
        <v>2010</v>
      </c>
      <c r="E2242" t="s">
        <v>1301</v>
      </c>
      <c r="F2242">
        <v>83</v>
      </c>
      <c r="G2242" t="s">
        <v>5812</v>
      </c>
      <c r="H2242" t="s">
        <v>5696</v>
      </c>
      <c r="P2242">
        <v>9.31</v>
      </c>
      <c r="Q2242">
        <v>-0.82</v>
      </c>
      <c r="R2242">
        <v>0</v>
      </c>
      <c r="S2242">
        <v>10.130000000000001</v>
      </c>
      <c r="U2242">
        <v>349</v>
      </c>
      <c r="V2242" s="8">
        <v>40155</v>
      </c>
    </row>
    <row r="2243" spans="1:22" x14ac:dyDescent="0.2">
      <c r="A2243" t="s">
        <v>807</v>
      </c>
      <c r="B2243">
        <v>8</v>
      </c>
      <c r="C2243">
        <v>2010</v>
      </c>
      <c r="E2243" t="s">
        <v>1301</v>
      </c>
      <c r="F2243">
        <v>83.5</v>
      </c>
      <c r="G2243" t="s">
        <v>5813</v>
      </c>
      <c r="H2243" t="s">
        <v>5696</v>
      </c>
      <c r="P2243">
        <v>9.1</v>
      </c>
      <c r="Q2243">
        <v>-0.81</v>
      </c>
      <c r="R2243">
        <v>0</v>
      </c>
      <c r="S2243">
        <v>9.91</v>
      </c>
      <c r="U2243">
        <v>128</v>
      </c>
      <c r="V2243" s="8">
        <v>40155</v>
      </c>
    </row>
    <row r="2244" spans="1:22" x14ac:dyDescent="0.2">
      <c r="A2244" t="s">
        <v>807</v>
      </c>
      <c r="B2244">
        <v>8</v>
      </c>
      <c r="C2244">
        <v>2010</v>
      </c>
      <c r="E2244" t="s">
        <v>1301</v>
      </c>
      <c r="F2244">
        <v>84</v>
      </c>
      <c r="G2244" t="s">
        <v>5814</v>
      </c>
      <c r="H2244" t="s">
        <v>5696</v>
      </c>
      <c r="P2244">
        <v>8.89</v>
      </c>
      <c r="Q2244">
        <v>-0.8</v>
      </c>
      <c r="R2244">
        <v>0</v>
      </c>
      <c r="S2244">
        <v>9.69</v>
      </c>
      <c r="U2244">
        <v>453</v>
      </c>
      <c r="V2244" s="8">
        <v>40155</v>
      </c>
    </row>
    <row r="2245" spans="1:22" x14ac:dyDescent="0.2">
      <c r="A2245" t="s">
        <v>807</v>
      </c>
      <c r="B2245">
        <v>8</v>
      </c>
      <c r="C2245">
        <v>2010</v>
      </c>
      <c r="E2245" t="s">
        <v>1301</v>
      </c>
      <c r="F2245">
        <v>84.5</v>
      </c>
      <c r="G2245" t="s">
        <v>5815</v>
      </c>
      <c r="H2245" t="s">
        <v>5696</v>
      </c>
      <c r="P2245">
        <v>8.69</v>
      </c>
      <c r="Q2245">
        <v>-0.78</v>
      </c>
      <c r="R2245">
        <v>0</v>
      </c>
      <c r="S2245">
        <v>9.4700000000000006</v>
      </c>
      <c r="U2245">
        <v>343</v>
      </c>
      <c r="V2245" s="8">
        <v>40155</v>
      </c>
    </row>
    <row r="2246" spans="1:22" x14ac:dyDescent="0.2">
      <c r="A2246" t="s">
        <v>807</v>
      </c>
      <c r="B2246">
        <v>8</v>
      </c>
      <c r="C2246">
        <v>2010</v>
      </c>
      <c r="E2246" t="s">
        <v>1301</v>
      </c>
      <c r="F2246">
        <v>85</v>
      </c>
      <c r="G2246" t="s">
        <v>5816</v>
      </c>
      <c r="H2246" t="s">
        <v>5696</v>
      </c>
      <c r="P2246">
        <v>8.49</v>
      </c>
      <c r="Q2246">
        <v>-0.77</v>
      </c>
      <c r="R2246">
        <v>0</v>
      </c>
      <c r="S2246">
        <v>9.26</v>
      </c>
      <c r="U2246">
        <v>2539</v>
      </c>
      <c r="V2246" s="8">
        <v>40155</v>
      </c>
    </row>
    <row r="2247" spans="1:22" x14ac:dyDescent="0.2">
      <c r="A2247" t="s">
        <v>807</v>
      </c>
      <c r="B2247">
        <v>8</v>
      </c>
      <c r="C2247">
        <v>2010</v>
      </c>
      <c r="E2247" t="s">
        <v>1301</v>
      </c>
      <c r="F2247">
        <v>85.25</v>
      </c>
      <c r="G2247" t="s">
        <v>5817</v>
      </c>
      <c r="H2247" t="s">
        <v>5696</v>
      </c>
      <c r="P2247">
        <v>8.39</v>
      </c>
      <c r="Q2247">
        <v>-0.77</v>
      </c>
      <c r="R2247">
        <v>0</v>
      </c>
      <c r="S2247">
        <v>9.16</v>
      </c>
      <c r="U2247">
        <v>25</v>
      </c>
      <c r="V2247" s="8">
        <v>40155</v>
      </c>
    </row>
    <row r="2248" spans="1:22" x14ac:dyDescent="0.2">
      <c r="A2248" t="s">
        <v>807</v>
      </c>
      <c r="B2248">
        <v>8</v>
      </c>
      <c r="C2248">
        <v>2010</v>
      </c>
      <c r="E2248" t="s">
        <v>1301</v>
      </c>
      <c r="F2248">
        <v>85.5</v>
      </c>
      <c r="G2248" t="s">
        <v>5818</v>
      </c>
      <c r="H2248" t="s">
        <v>5696</v>
      </c>
      <c r="P2248">
        <v>8.2899999999999991</v>
      </c>
      <c r="Q2248">
        <v>-0.76</v>
      </c>
      <c r="R2248">
        <v>0</v>
      </c>
      <c r="S2248">
        <v>9.0500000000000007</v>
      </c>
      <c r="U2248">
        <v>337</v>
      </c>
      <c r="V2248" s="8">
        <v>40155</v>
      </c>
    </row>
    <row r="2249" spans="1:22" x14ac:dyDescent="0.2">
      <c r="A2249" t="s">
        <v>807</v>
      </c>
      <c r="B2249">
        <v>8</v>
      </c>
      <c r="C2249">
        <v>2010</v>
      </c>
      <c r="E2249" t="s">
        <v>1301</v>
      </c>
      <c r="F2249">
        <v>86</v>
      </c>
      <c r="G2249" t="s">
        <v>5819</v>
      </c>
      <c r="H2249" t="s">
        <v>5696</v>
      </c>
      <c r="P2249">
        <v>8.09</v>
      </c>
      <c r="Q2249">
        <v>-0.75</v>
      </c>
      <c r="R2249">
        <v>0</v>
      </c>
      <c r="S2249">
        <v>8.84</v>
      </c>
      <c r="U2249">
        <v>132</v>
      </c>
      <c r="V2249" s="8">
        <v>40155</v>
      </c>
    </row>
    <row r="2250" spans="1:22" x14ac:dyDescent="0.2">
      <c r="A2250" t="s">
        <v>807</v>
      </c>
      <c r="B2250">
        <v>8</v>
      </c>
      <c r="C2250">
        <v>2010</v>
      </c>
      <c r="E2250" t="s">
        <v>1301</v>
      </c>
      <c r="F2250">
        <v>86.5</v>
      </c>
      <c r="G2250" t="s">
        <v>5820</v>
      </c>
      <c r="H2250" t="s">
        <v>5696</v>
      </c>
      <c r="P2250">
        <v>7.9</v>
      </c>
      <c r="Q2250">
        <v>-0.74</v>
      </c>
      <c r="R2250">
        <v>0</v>
      </c>
      <c r="S2250">
        <v>8.64</v>
      </c>
      <c r="U2250">
        <v>143</v>
      </c>
      <c r="V2250" s="8">
        <v>40155</v>
      </c>
    </row>
    <row r="2251" spans="1:22" x14ac:dyDescent="0.2">
      <c r="A2251" t="s">
        <v>807</v>
      </c>
      <c r="B2251">
        <v>8</v>
      </c>
      <c r="C2251">
        <v>2010</v>
      </c>
      <c r="E2251" t="s">
        <v>1301</v>
      </c>
      <c r="F2251">
        <v>87</v>
      </c>
      <c r="G2251" t="s">
        <v>1391</v>
      </c>
      <c r="H2251" t="s">
        <v>5696</v>
      </c>
      <c r="P2251">
        <v>7.71</v>
      </c>
      <c r="Q2251">
        <v>-0.73</v>
      </c>
      <c r="R2251">
        <v>0</v>
      </c>
      <c r="S2251">
        <v>8.44</v>
      </c>
      <c r="U2251">
        <v>275</v>
      </c>
      <c r="V2251" s="8">
        <v>40155</v>
      </c>
    </row>
    <row r="2252" spans="1:22" x14ac:dyDescent="0.2">
      <c r="A2252" t="s">
        <v>807</v>
      </c>
      <c r="B2252">
        <v>8</v>
      </c>
      <c r="C2252">
        <v>2010</v>
      </c>
      <c r="E2252" t="s">
        <v>1301</v>
      </c>
      <c r="F2252">
        <v>87.5</v>
      </c>
      <c r="G2252" t="s">
        <v>1392</v>
      </c>
      <c r="H2252" t="s">
        <v>5696</v>
      </c>
      <c r="P2252">
        <v>7.53</v>
      </c>
      <c r="Q2252">
        <v>-0.71</v>
      </c>
      <c r="R2252">
        <v>0</v>
      </c>
      <c r="S2252">
        <v>8.24</v>
      </c>
      <c r="U2252">
        <v>13</v>
      </c>
      <c r="V2252" s="8">
        <v>40155</v>
      </c>
    </row>
    <row r="2253" spans="1:22" x14ac:dyDescent="0.2">
      <c r="A2253" t="s">
        <v>807</v>
      </c>
      <c r="B2253">
        <v>8</v>
      </c>
      <c r="C2253">
        <v>2010</v>
      </c>
      <c r="E2253" t="s">
        <v>1301</v>
      </c>
      <c r="F2253">
        <v>87.9</v>
      </c>
      <c r="G2253" t="s">
        <v>1393</v>
      </c>
      <c r="H2253" t="s">
        <v>5696</v>
      </c>
      <c r="P2253">
        <v>7.4</v>
      </c>
      <c r="Q2253">
        <v>-0.7</v>
      </c>
      <c r="R2253">
        <v>0</v>
      </c>
      <c r="S2253">
        <v>8.1</v>
      </c>
      <c r="U2253">
        <v>25</v>
      </c>
      <c r="V2253" s="8">
        <v>40155</v>
      </c>
    </row>
    <row r="2254" spans="1:22" x14ac:dyDescent="0.2">
      <c r="A2254" t="s">
        <v>807</v>
      </c>
      <c r="B2254">
        <v>8</v>
      </c>
      <c r="C2254">
        <v>2010</v>
      </c>
      <c r="E2254" t="s">
        <v>1301</v>
      </c>
      <c r="F2254">
        <v>88.5</v>
      </c>
      <c r="G2254" t="s">
        <v>1394</v>
      </c>
      <c r="H2254" t="s">
        <v>5696</v>
      </c>
      <c r="P2254">
        <v>7.17</v>
      </c>
      <c r="Q2254">
        <v>-0.69</v>
      </c>
      <c r="R2254">
        <v>0</v>
      </c>
      <c r="S2254">
        <v>7.86</v>
      </c>
      <c r="U2254">
        <v>290</v>
      </c>
      <c r="V2254" s="8">
        <v>40155</v>
      </c>
    </row>
    <row r="2255" spans="1:22" x14ac:dyDescent="0.2">
      <c r="A2255" t="s">
        <v>807</v>
      </c>
      <c r="B2255">
        <v>8</v>
      </c>
      <c r="C2255">
        <v>2010</v>
      </c>
      <c r="E2255" t="s">
        <v>1301</v>
      </c>
      <c r="F2255">
        <v>88.6</v>
      </c>
      <c r="G2255" t="s">
        <v>1395</v>
      </c>
      <c r="H2255" t="s">
        <v>5696</v>
      </c>
      <c r="P2255">
        <v>7.14</v>
      </c>
      <c r="Q2255">
        <v>-0.68</v>
      </c>
      <c r="R2255">
        <v>0</v>
      </c>
      <c r="S2255">
        <v>7.82</v>
      </c>
      <c r="U2255">
        <v>25</v>
      </c>
      <c r="V2255" s="8">
        <v>40155</v>
      </c>
    </row>
    <row r="2256" spans="1:22" x14ac:dyDescent="0.2">
      <c r="A2256" t="s">
        <v>807</v>
      </c>
      <c r="B2256">
        <v>8</v>
      </c>
      <c r="C2256">
        <v>2010</v>
      </c>
      <c r="E2256" t="s">
        <v>1301</v>
      </c>
      <c r="F2256">
        <v>89</v>
      </c>
      <c r="G2256" t="s">
        <v>1396</v>
      </c>
      <c r="H2256" t="s">
        <v>5696</v>
      </c>
      <c r="P2256">
        <v>7</v>
      </c>
      <c r="Q2256">
        <v>0</v>
      </c>
      <c r="R2256">
        <v>10</v>
      </c>
      <c r="V2256" s="8">
        <v>40155</v>
      </c>
    </row>
    <row r="2257" spans="1:22" x14ac:dyDescent="0.2">
      <c r="A2257" t="s">
        <v>807</v>
      </c>
      <c r="B2257">
        <v>8</v>
      </c>
      <c r="C2257">
        <v>2010</v>
      </c>
      <c r="E2257" t="s">
        <v>1301</v>
      </c>
      <c r="F2257">
        <v>90</v>
      </c>
      <c r="G2257" t="s">
        <v>1397</v>
      </c>
      <c r="H2257" t="s">
        <v>5696</v>
      </c>
      <c r="P2257">
        <v>6.66</v>
      </c>
      <c r="Q2257">
        <v>-0.65</v>
      </c>
      <c r="R2257">
        <v>0</v>
      </c>
      <c r="S2257">
        <v>7.31</v>
      </c>
      <c r="U2257">
        <v>2648</v>
      </c>
      <c r="V2257" s="8">
        <v>40155</v>
      </c>
    </row>
    <row r="2258" spans="1:22" x14ac:dyDescent="0.2">
      <c r="A2258" t="s">
        <v>807</v>
      </c>
      <c r="B2258">
        <v>8</v>
      </c>
      <c r="C2258">
        <v>2010</v>
      </c>
      <c r="E2258" t="s">
        <v>1301</v>
      </c>
      <c r="F2258">
        <v>90.5</v>
      </c>
      <c r="G2258" t="s">
        <v>1398</v>
      </c>
      <c r="H2258" t="s">
        <v>5696</v>
      </c>
      <c r="P2258">
        <v>6.5</v>
      </c>
      <c r="Q2258">
        <v>-0.63</v>
      </c>
      <c r="R2258">
        <v>0</v>
      </c>
      <c r="S2258">
        <v>7.13</v>
      </c>
      <c r="U2258">
        <v>87</v>
      </c>
      <c r="V2258" s="8">
        <v>40155</v>
      </c>
    </row>
    <row r="2259" spans="1:22" x14ac:dyDescent="0.2">
      <c r="A2259" t="s">
        <v>807</v>
      </c>
      <c r="B2259">
        <v>8</v>
      </c>
      <c r="C2259">
        <v>2010</v>
      </c>
      <c r="E2259" t="s">
        <v>1301</v>
      </c>
      <c r="F2259">
        <v>91</v>
      </c>
      <c r="G2259" t="s">
        <v>1399</v>
      </c>
      <c r="H2259" t="s">
        <v>5696</v>
      </c>
      <c r="P2259">
        <v>6.34</v>
      </c>
      <c r="Q2259">
        <v>-0.62</v>
      </c>
      <c r="R2259">
        <v>0</v>
      </c>
      <c r="S2259">
        <v>6.96</v>
      </c>
      <c r="U2259">
        <v>62</v>
      </c>
      <c r="V2259" s="8">
        <v>40155</v>
      </c>
    </row>
    <row r="2260" spans="1:22" x14ac:dyDescent="0.2">
      <c r="A2260" t="s">
        <v>807</v>
      </c>
      <c r="B2260">
        <v>8</v>
      </c>
      <c r="C2260">
        <v>2010</v>
      </c>
      <c r="E2260" t="s">
        <v>1301</v>
      </c>
      <c r="F2260">
        <v>91.5</v>
      </c>
      <c r="G2260" t="s">
        <v>1400</v>
      </c>
      <c r="H2260" t="s">
        <v>5696</v>
      </c>
      <c r="P2260">
        <v>6.18</v>
      </c>
      <c r="Q2260">
        <v>-0.61</v>
      </c>
      <c r="R2260">
        <v>0</v>
      </c>
      <c r="S2260">
        <v>6.79</v>
      </c>
      <c r="U2260">
        <v>50</v>
      </c>
      <c r="V2260" s="8">
        <v>40155</v>
      </c>
    </row>
    <row r="2261" spans="1:22" x14ac:dyDescent="0.2">
      <c r="A2261" t="s">
        <v>807</v>
      </c>
      <c r="B2261">
        <v>8</v>
      </c>
      <c r="C2261">
        <v>2010</v>
      </c>
      <c r="E2261" t="s">
        <v>1301</v>
      </c>
      <c r="F2261">
        <v>92</v>
      </c>
      <c r="G2261" t="s">
        <v>1401</v>
      </c>
      <c r="H2261" t="s">
        <v>5696</v>
      </c>
      <c r="P2261">
        <v>6.03</v>
      </c>
      <c r="Q2261">
        <v>-0.59</v>
      </c>
      <c r="R2261">
        <v>0</v>
      </c>
      <c r="S2261">
        <v>6.62</v>
      </c>
      <c r="U2261">
        <v>25</v>
      </c>
      <c r="V2261" s="8">
        <v>40155</v>
      </c>
    </row>
    <row r="2262" spans="1:22" x14ac:dyDescent="0.2">
      <c r="A2262" t="s">
        <v>807</v>
      </c>
      <c r="B2262">
        <v>8</v>
      </c>
      <c r="C2262">
        <v>2010</v>
      </c>
      <c r="E2262" t="s">
        <v>1301</v>
      </c>
      <c r="F2262">
        <v>92.5</v>
      </c>
      <c r="G2262" t="s">
        <v>1402</v>
      </c>
      <c r="H2262" t="s">
        <v>5696</v>
      </c>
      <c r="P2262">
        <v>5.88</v>
      </c>
      <c r="Q2262">
        <v>-0.57999999999999996</v>
      </c>
      <c r="R2262">
        <v>0</v>
      </c>
      <c r="S2262">
        <v>6.46</v>
      </c>
      <c r="U2262">
        <v>25</v>
      </c>
      <c r="V2262" s="8">
        <v>40155</v>
      </c>
    </row>
    <row r="2263" spans="1:22" x14ac:dyDescent="0.2">
      <c r="A2263" t="s">
        <v>807</v>
      </c>
      <c r="B2263">
        <v>8</v>
      </c>
      <c r="C2263">
        <v>2010</v>
      </c>
      <c r="E2263" t="s">
        <v>1301</v>
      </c>
      <c r="F2263">
        <v>93</v>
      </c>
      <c r="G2263" t="s">
        <v>1403</v>
      </c>
      <c r="H2263" t="s">
        <v>5696</v>
      </c>
      <c r="P2263">
        <v>5.73</v>
      </c>
      <c r="Q2263">
        <v>-0.56999999999999995</v>
      </c>
      <c r="R2263">
        <v>0</v>
      </c>
      <c r="S2263">
        <v>6.3</v>
      </c>
      <c r="U2263">
        <v>253</v>
      </c>
      <c r="V2263" s="8">
        <v>40155</v>
      </c>
    </row>
    <row r="2264" spans="1:22" x14ac:dyDescent="0.2">
      <c r="A2264" t="s">
        <v>807</v>
      </c>
      <c r="B2264">
        <v>8</v>
      </c>
      <c r="C2264">
        <v>2010</v>
      </c>
      <c r="E2264" t="s">
        <v>1301</v>
      </c>
      <c r="F2264">
        <v>93.5</v>
      </c>
      <c r="G2264" t="s">
        <v>1404</v>
      </c>
      <c r="H2264" t="s">
        <v>5696</v>
      </c>
      <c r="P2264">
        <v>5.58</v>
      </c>
      <c r="Q2264">
        <v>-0.56999999999999995</v>
      </c>
      <c r="R2264">
        <v>0</v>
      </c>
      <c r="S2264">
        <v>6.15</v>
      </c>
      <c r="U2264">
        <v>35</v>
      </c>
      <c r="V2264" s="8">
        <v>40155</v>
      </c>
    </row>
    <row r="2265" spans="1:22" x14ac:dyDescent="0.2">
      <c r="A2265" t="s">
        <v>807</v>
      </c>
      <c r="B2265">
        <v>8</v>
      </c>
      <c r="C2265">
        <v>2010</v>
      </c>
      <c r="E2265" t="s">
        <v>1301</v>
      </c>
      <c r="F2265">
        <v>94</v>
      </c>
      <c r="G2265" t="s">
        <v>1405</v>
      </c>
      <c r="H2265" t="s">
        <v>5696</v>
      </c>
      <c r="P2265">
        <v>5.44</v>
      </c>
      <c r="Q2265">
        <v>-0.55000000000000004</v>
      </c>
      <c r="R2265">
        <v>0</v>
      </c>
      <c r="S2265">
        <v>5.99</v>
      </c>
      <c r="U2265">
        <v>35</v>
      </c>
      <c r="V2265" s="8">
        <v>40155</v>
      </c>
    </row>
    <row r="2266" spans="1:22" x14ac:dyDescent="0.2">
      <c r="A2266" t="s">
        <v>807</v>
      </c>
      <c r="B2266">
        <v>8</v>
      </c>
      <c r="C2266">
        <v>2010</v>
      </c>
      <c r="E2266" t="s">
        <v>1301</v>
      </c>
      <c r="F2266">
        <v>95</v>
      </c>
      <c r="G2266" t="s">
        <v>1406</v>
      </c>
      <c r="H2266" t="s">
        <v>5696</v>
      </c>
      <c r="P2266">
        <v>5.17</v>
      </c>
      <c r="Q2266">
        <v>-0.53</v>
      </c>
      <c r="R2266">
        <v>0</v>
      </c>
      <c r="S2266">
        <v>5.7</v>
      </c>
      <c r="U2266">
        <v>1292</v>
      </c>
      <c r="V2266" s="8">
        <v>40155</v>
      </c>
    </row>
    <row r="2267" spans="1:22" x14ac:dyDescent="0.2">
      <c r="A2267" t="s">
        <v>807</v>
      </c>
      <c r="B2267">
        <v>8</v>
      </c>
      <c r="C2267">
        <v>2010</v>
      </c>
      <c r="E2267" t="s">
        <v>1301</v>
      </c>
      <c r="F2267">
        <v>97.5</v>
      </c>
      <c r="G2267" t="s">
        <v>1407</v>
      </c>
      <c r="H2267" t="s">
        <v>5696</v>
      </c>
      <c r="P2267">
        <v>4.53</v>
      </c>
      <c r="Q2267">
        <v>-0.48</v>
      </c>
      <c r="R2267">
        <v>0</v>
      </c>
      <c r="S2267">
        <v>5.01</v>
      </c>
      <c r="U2267">
        <v>37</v>
      </c>
      <c r="V2267" s="8">
        <v>40155</v>
      </c>
    </row>
    <row r="2268" spans="1:22" x14ac:dyDescent="0.2">
      <c r="A2268" t="s">
        <v>807</v>
      </c>
      <c r="B2268">
        <v>8</v>
      </c>
      <c r="C2268">
        <v>2010</v>
      </c>
      <c r="E2268" t="s">
        <v>1301</v>
      </c>
      <c r="F2268">
        <v>98</v>
      </c>
      <c r="G2268" t="s">
        <v>1408</v>
      </c>
      <c r="H2268" t="s">
        <v>5696</v>
      </c>
      <c r="P2268">
        <v>4.41</v>
      </c>
      <c r="Q2268">
        <v>-0.47</v>
      </c>
      <c r="R2268">
        <v>0</v>
      </c>
      <c r="S2268">
        <v>4.88</v>
      </c>
      <c r="U2268">
        <v>175</v>
      </c>
      <c r="V2268" s="8">
        <v>40155</v>
      </c>
    </row>
    <row r="2269" spans="1:22" x14ac:dyDescent="0.2">
      <c r="A2269" t="s">
        <v>807</v>
      </c>
      <c r="B2269">
        <v>8</v>
      </c>
      <c r="C2269">
        <v>2010</v>
      </c>
      <c r="E2269" t="s">
        <v>1301</v>
      </c>
      <c r="F2269">
        <v>98.5</v>
      </c>
      <c r="G2269" t="s">
        <v>1409</v>
      </c>
      <c r="H2269" t="s">
        <v>5696</v>
      </c>
      <c r="P2269">
        <v>4.29</v>
      </c>
      <c r="Q2269">
        <v>-0.46</v>
      </c>
      <c r="R2269">
        <v>0</v>
      </c>
      <c r="S2269">
        <v>4.75</v>
      </c>
      <c r="U2269">
        <v>2</v>
      </c>
      <c r="V2269" s="8">
        <v>40155</v>
      </c>
    </row>
    <row r="2270" spans="1:22" x14ac:dyDescent="0.2">
      <c r="A2270" t="s">
        <v>807</v>
      </c>
      <c r="B2270">
        <v>8</v>
      </c>
      <c r="C2270">
        <v>2010</v>
      </c>
      <c r="E2270" t="s">
        <v>1301</v>
      </c>
      <c r="F2270">
        <v>99</v>
      </c>
      <c r="G2270" t="s">
        <v>1410</v>
      </c>
      <c r="H2270" t="s">
        <v>5696</v>
      </c>
      <c r="P2270">
        <v>4.18</v>
      </c>
      <c r="Q2270">
        <v>-0.45</v>
      </c>
      <c r="R2270">
        <v>0</v>
      </c>
      <c r="S2270">
        <v>4.63</v>
      </c>
      <c r="U2270">
        <v>60</v>
      </c>
      <c r="V2270" s="8">
        <v>40155</v>
      </c>
    </row>
    <row r="2271" spans="1:22" x14ac:dyDescent="0.2">
      <c r="A2271" t="s">
        <v>807</v>
      </c>
      <c r="B2271">
        <v>8</v>
      </c>
      <c r="C2271">
        <v>2010</v>
      </c>
      <c r="E2271" t="s">
        <v>1301</v>
      </c>
      <c r="F2271">
        <v>99.5</v>
      </c>
      <c r="G2271" t="s">
        <v>1411</v>
      </c>
      <c r="H2271" t="s">
        <v>5696</v>
      </c>
      <c r="P2271">
        <v>4.07</v>
      </c>
      <c r="Q2271">
        <v>-0.44</v>
      </c>
      <c r="R2271">
        <v>0</v>
      </c>
      <c r="S2271">
        <v>4.51</v>
      </c>
      <c r="U2271">
        <v>75</v>
      </c>
      <c r="V2271" s="8">
        <v>40155</v>
      </c>
    </row>
    <row r="2272" spans="1:22" x14ac:dyDescent="0.2">
      <c r="A2272" t="s">
        <v>807</v>
      </c>
      <c r="B2272">
        <v>8</v>
      </c>
      <c r="C2272">
        <v>2010</v>
      </c>
      <c r="E2272" t="s">
        <v>1301</v>
      </c>
      <c r="F2272">
        <v>99.8</v>
      </c>
      <c r="G2272" t="s">
        <v>1412</v>
      </c>
      <c r="H2272" t="s">
        <v>5696</v>
      </c>
      <c r="P2272">
        <v>4.01</v>
      </c>
      <c r="Q2272">
        <v>-0.43</v>
      </c>
      <c r="R2272">
        <v>0</v>
      </c>
      <c r="S2272">
        <v>4.4400000000000004</v>
      </c>
      <c r="U2272">
        <v>67</v>
      </c>
      <c r="V2272" s="8">
        <v>40155</v>
      </c>
    </row>
    <row r="2273" spans="1:22" x14ac:dyDescent="0.2">
      <c r="A2273" t="s">
        <v>807</v>
      </c>
      <c r="B2273">
        <v>8</v>
      </c>
      <c r="C2273">
        <v>2010</v>
      </c>
      <c r="E2273" t="s">
        <v>5087</v>
      </c>
      <c r="F2273">
        <v>100</v>
      </c>
      <c r="G2273" t="s">
        <v>1413</v>
      </c>
      <c r="H2273" t="s">
        <v>1414</v>
      </c>
      <c r="P2273">
        <v>23.27</v>
      </c>
      <c r="Q2273">
        <v>1.23</v>
      </c>
      <c r="R2273">
        <v>0</v>
      </c>
      <c r="S2273">
        <v>22.04</v>
      </c>
      <c r="U2273">
        <v>260</v>
      </c>
      <c r="V2273" s="8">
        <v>40155</v>
      </c>
    </row>
    <row r="2274" spans="1:22" x14ac:dyDescent="0.2">
      <c r="A2274" t="s">
        <v>807</v>
      </c>
      <c r="B2274">
        <v>8</v>
      </c>
      <c r="C2274">
        <v>2010</v>
      </c>
      <c r="E2274" t="s">
        <v>5087</v>
      </c>
      <c r="F2274">
        <v>102.75</v>
      </c>
      <c r="G2274" t="s">
        <v>1415</v>
      </c>
      <c r="H2274" t="s">
        <v>1414</v>
      </c>
      <c r="P2274">
        <v>25.53</v>
      </c>
      <c r="Q2274">
        <v>1.33</v>
      </c>
      <c r="R2274">
        <v>0</v>
      </c>
      <c r="S2274">
        <v>24.2</v>
      </c>
      <c r="U2274">
        <v>50</v>
      </c>
      <c r="V2274" s="8">
        <v>40155</v>
      </c>
    </row>
    <row r="2275" spans="1:22" x14ac:dyDescent="0.2">
      <c r="A2275" t="s">
        <v>807</v>
      </c>
      <c r="B2275">
        <v>8</v>
      </c>
      <c r="C2275">
        <v>2010</v>
      </c>
      <c r="E2275" t="s">
        <v>5087</v>
      </c>
      <c r="F2275">
        <v>105</v>
      </c>
      <c r="G2275" t="s">
        <v>1416</v>
      </c>
      <c r="H2275" t="s">
        <v>1414</v>
      </c>
      <c r="P2275">
        <v>27.43</v>
      </c>
      <c r="Q2275">
        <v>1.36</v>
      </c>
      <c r="R2275">
        <v>0</v>
      </c>
      <c r="S2275">
        <v>26.07</v>
      </c>
      <c r="U2275">
        <v>100</v>
      </c>
      <c r="V2275" s="8">
        <v>40155</v>
      </c>
    </row>
    <row r="2276" spans="1:22" x14ac:dyDescent="0.2">
      <c r="A2276" t="s">
        <v>807</v>
      </c>
      <c r="B2276">
        <v>8</v>
      </c>
      <c r="C2276">
        <v>2010</v>
      </c>
      <c r="E2276" t="s">
        <v>5087</v>
      </c>
      <c r="F2276">
        <v>106</v>
      </c>
      <c r="G2276" t="s">
        <v>1417</v>
      </c>
      <c r="H2276" t="s">
        <v>1414</v>
      </c>
      <c r="P2276">
        <v>28.28</v>
      </c>
      <c r="Q2276">
        <v>1.37</v>
      </c>
      <c r="R2276">
        <v>0</v>
      </c>
      <c r="S2276">
        <v>26.91</v>
      </c>
      <c r="U2276">
        <v>50</v>
      </c>
      <c r="V2276" s="8">
        <v>40155</v>
      </c>
    </row>
    <row r="2277" spans="1:22" x14ac:dyDescent="0.2">
      <c r="A2277" t="s">
        <v>807</v>
      </c>
      <c r="B2277">
        <v>8</v>
      </c>
      <c r="C2277">
        <v>2010</v>
      </c>
      <c r="E2277" t="s">
        <v>5087</v>
      </c>
      <c r="F2277">
        <v>107</v>
      </c>
      <c r="G2277" t="s">
        <v>1418</v>
      </c>
      <c r="H2277" t="s">
        <v>1414</v>
      </c>
      <c r="P2277">
        <v>29.14</v>
      </c>
      <c r="Q2277">
        <v>1.38</v>
      </c>
      <c r="R2277">
        <v>0</v>
      </c>
      <c r="S2277">
        <v>27.76</v>
      </c>
      <c r="V2277" s="8">
        <v>40155</v>
      </c>
    </row>
    <row r="2278" spans="1:22" x14ac:dyDescent="0.2">
      <c r="A2278" t="s">
        <v>807</v>
      </c>
      <c r="B2278">
        <v>8</v>
      </c>
      <c r="C2278">
        <v>2010</v>
      </c>
      <c r="E2278" t="s">
        <v>5087</v>
      </c>
      <c r="F2278">
        <v>107.5</v>
      </c>
      <c r="G2278" t="s">
        <v>1419</v>
      </c>
      <c r="H2278" t="s">
        <v>1414</v>
      </c>
      <c r="P2278">
        <v>29.57</v>
      </c>
      <c r="Q2278">
        <v>1.38</v>
      </c>
      <c r="R2278">
        <v>0</v>
      </c>
      <c r="S2278">
        <v>28.19</v>
      </c>
      <c r="U2278">
        <v>25</v>
      </c>
      <c r="V2278" s="8">
        <v>40155</v>
      </c>
    </row>
    <row r="2279" spans="1:22" x14ac:dyDescent="0.2">
      <c r="A2279" t="s">
        <v>807</v>
      </c>
      <c r="B2279">
        <v>8</v>
      </c>
      <c r="C2279">
        <v>2010</v>
      </c>
      <c r="E2279" t="s">
        <v>5087</v>
      </c>
      <c r="F2279">
        <v>110</v>
      </c>
      <c r="G2279" t="s">
        <v>1420</v>
      </c>
      <c r="H2279" t="s">
        <v>1414</v>
      </c>
      <c r="P2279">
        <v>31.76</v>
      </c>
      <c r="Q2279">
        <v>1.42</v>
      </c>
      <c r="R2279">
        <v>0</v>
      </c>
      <c r="S2279">
        <v>30.34</v>
      </c>
      <c r="U2279">
        <v>25</v>
      </c>
      <c r="V2279" s="8">
        <v>40155</v>
      </c>
    </row>
    <row r="2280" spans="1:22" x14ac:dyDescent="0.2">
      <c r="A2280" t="s">
        <v>807</v>
      </c>
      <c r="B2280">
        <v>8</v>
      </c>
      <c r="C2280">
        <v>2010</v>
      </c>
      <c r="E2280" t="s">
        <v>5087</v>
      </c>
      <c r="F2280">
        <v>120</v>
      </c>
      <c r="G2280" t="s">
        <v>1421</v>
      </c>
      <c r="H2280" t="s">
        <v>1414</v>
      </c>
      <c r="P2280">
        <v>40.799999999999997</v>
      </c>
      <c r="Q2280">
        <v>1.5</v>
      </c>
      <c r="R2280">
        <v>0</v>
      </c>
      <c r="S2280">
        <v>39.299999999999997</v>
      </c>
      <c r="U2280">
        <v>50</v>
      </c>
      <c r="V2280" s="8">
        <v>40155</v>
      </c>
    </row>
    <row r="2281" spans="1:22" x14ac:dyDescent="0.2">
      <c r="A2281" t="s">
        <v>807</v>
      </c>
      <c r="B2281">
        <v>8</v>
      </c>
      <c r="C2281">
        <v>2010</v>
      </c>
      <c r="E2281" t="s">
        <v>5087</v>
      </c>
      <c r="F2281">
        <v>134.5</v>
      </c>
      <c r="G2281" t="s">
        <v>1422</v>
      </c>
      <c r="H2281" t="s">
        <v>1414</v>
      </c>
      <c r="P2281">
        <v>54.48</v>
      </c>
      <c r="Q2281">
        <v>1.57</v>
      </c>
      <c r="R2281">
        <v>0</v>
      </c>
      <c r="S2281">
        <v>52.91</v>
      </c>
      <c r="U2281">
        <v>50</v>
      </c>
      <c r="V2281" s="8">
        <v>40155</v>
      </c>
    </row>
    <row r="2282" spans="1:22" x14ac:dyDescent="0.2">
      <c r="A2282" t="s">
        <v>807</v>
      </c>
      <c r="B2282">
        <v>8</v>
      </c>
      <c r="C2282">
        <v>2010</v>
      </c>
      <c r="E2282" t="s">
        <v>5087</v>
      </c>
      <c r="F2282">
        <v>135</v>
      </c>
      <c r="G2282" t="s">
        <v>1423</v>
      </c>
      <c r="H2282" t="s">
        <v>1414</v>
      </c>
      <c r="P2282">
        <v>54.96</v>
      </c>
      <c r="Q2282">
        <v>1.57</v>
      </c>
      <c r="R2282">
        <v>0</v>
      </c>
      <c r="S2282">
        <v>53.39</v>
      </c>
      <c r="U2282">
        <v>50</v>
      </c>
      <c r="V2282" s="8">
        <v>40155</v>
      </c>
    </row>
    <row r="2283" spans="1:22" x14ac:dyDescent="0.2">
      <c r="A2283" t="s">
        <v>807</v>
      </c>
      <c r="B2283">
        <v>8</v>
      </c>
      <c r="C2283">
        <v>2010</v>
      </c>
      <c r="E2283" t="s">
        <v>5087</v>
      </c>
      <c r="F2283">
        <v>25</v>
      </c>
      <c r="G2283" t="s">
        <v>1424</v>
      </c>
      <c r="H2283" t="s">
        <v>1414</v>
      </c>
      <c r="P2283">
        <v>0.03</v>
      </c>
      <c r="Q2283">
        <v>0.01</v>
      </c>
      <c r="R2283">
        <v>0</v>
      </c>
      <c r="S2283">
        <v>0.02</v>
      </c>
      <c r="U2283">
        <v>30</v>
      </c>
      <c r="V2283" s="8">
        <v>40155</v>
      </c>
    </row>
    <row r="2284" spans="1:22" x14ac:dyDescent="0.2">
      <c r="A2284" t="s">
        <v>807</v>
      </c>
      <c r="B2284">
        <v>8</v>
      </c>
      <c r="C2284">
        <v>2010</v>
      </c>
      <c r="E2284" t="s">
        <v>5087</v>
      </c>
      <c r="F2284">
        <v>30</v>
      </c>
      <c r="G2284" t="s">
        <v>1425</v>
      </c>
      <c r="H2284" t="s">
        <v>1414</v>
      </c>
      <c r="P2284">
        <v>0.09</v>
      </c>
      <c r="Q2284">
        <v>0.01</v>
      </c>
      <c r="R2284">
        <v>0</v>
      </c>
      <c r="S2284">
        <v>0.08</v>
      </c>
      <c r="U2284">
        <v>275</v>
      </c>
      <c r="V2284" s="8">
        <v>40155</v>
      </c>
    </row>
    <row r="2285" spans="1:22" x14ac:dyDescent="0.2">
      <c r="A2285" t="s">
        <v>807</v>
      </c>
      <c r="B2285">
        <v>8</v>
      </c>
      <c r="C2285">
        <v>2010</v>
      </c>
      <c r="E2285" t="s">
        <v>5087</v>
      </c>
      <c r="F2285">
        <v>33</v>
      </c>
      <c r="G2285" t="s">
        <v>1426</v>
      </c>
      <c r="H2285" t="s">
        <v>1414</v>
      </c>
      <c r="P2285">
        <v>0.15</v>
      </c>
      <c r="Q2285">
        <v>0.02</v>
      </c>
      <c r="R2285">
        <v>0</v>
      </c>
      <c r="S2285">
        <v>0.13</v>
      </c>
      <c r="U2285">
        <v>75</v>
      </c>
      <c r="V2285" s="8">
        <v>40155</v>
      </c>
    </row>
    <row r="2286" spans="1:22" x14ac:dyDescent="0.2">
      <c r="A2286" t="s">
        <v>807</v>
      </c>
      <c r="B2286">
        <v>8</v>
      </c>
      <c r="C2286">
        <v>2010</v>
      </c>
      <c r="E2286" t="s">
        <v>5087</v>
      </c>
      <c r="F2286">
        <v>35</v>
      </c>
      <c r="G2286" t="s">
        <v>1427</v>
      </c>
      <c r="H2286" t="s">
        <v>1414</v>
      </c>
      <c r="P2286">
        <v>0.21</v>
      </c>
      <c r="Q2286">
        <v>0.02</v>
      </c>
      <c r="R2286">
        <v>200</v>
      </c>
      <c r="S2286">
        <v>0.19</v>
      </c>
      <c r="U2286">
        <v>301</v>
      </c>
      <c r="V2286" s="8">
        <v>40155</v>
      </c>
    </row>
    <row r="2287" spans="1:22" x14ac:dyDescent="0.2">
      <c r="A2287" t="s">
        <v>807</v>
      </c>
      <c r="B2287">
        <v>8</v>
      </c>
      <c r="C2287">
        <v>2010</v>
      </c>
      <c r="E2287" t="s">
        <v>5087</v>
      </c>
      <c r="F2287">
        <v>38</v>
      </c>
      <c r="G2287" t="s">
        <v>1428</v>
      </c>
      <c r="H2287" t="s">
        <v>1414</v>
      </c>
      <c r="P2287">
        <v>0.33</v>
      </c>
      <c r="Q2287">
        <v>0.03</v>
      </c>
      <c r="R2287">
        <v>0</v>
      </c>
      <c r="S2287">
        <v>0.3</v>
      </c>
      <c r="U2287">
        <v>150</v>
      </c>
      <c r="V2287" s="8">
        <v>40155</v>
      </c>
    </row>
    <row r="2288" spans="1:22" x14ac:dyDescent="0.2">
      <c r="A2288" t="s">
        <v>807</v>
      </c>
      <c r="B2288">
        <v>8</v>
      </c>
      <c r="C2288">
        <v>2010</v>
      </c>
      <c r="E2288" t="s">
        <v>5087</v>
      </c>
      <c r="F2288">
        <v>40</v>
      </c>
      <c r="G2288" t="s">
        <v>1429</v>
      </c>
      <c r="H2288" t="s">
        <v>1414</v>
      </c>
      <c r="P2288">
        <v>0.44</v>
      </c>
      <c r="Q2288">
        <v>0.05</v>
      </c>
      <c r="R2288">
        <v>0</v>
      </c>
      <c r="S2288">
        <v>0.39</v>
      </c>
      <c r="U2288">
        <v>1550</v>
      </c>
      <c r="V2288" s="8">
        <v>40155</v>
      </c>
    </row>
    <row r="2289" spans="1:22" x14ac:dyDescent="0.2">
      <c r="A2289" t="s">
        <v>807</v>
      </c>
      <c r="B2289">
        <v>8</v>
      </c>
      <c r="C2289">
        <v>2010</v>
      </c>
      <c r="E2289" t="s">
        <v>5087</v>
      </c>
      <c r="F2289">
        <v>42</v>
      </c>
      <c r="G2289" t="s">
        <v>1430</v>
      </c>
      <c r="H2289" t="s">
        <v>1414</v>
      </c>
      <c r="P2289">
        <v>0.56000000000000005</v>
      </c>
      <c r="Q2289">
        <v>0.05</v>
      </c>
      <c r="R2289">
        <v>0</v>
      </c>
      <c r="S2289">
        <v>0.51</v>
      </c>
      <c r="U2289">
        <v>35</v>
      </c>
      <c r="V2289" s="8">
        <v>40155</v>
      </c>
    </row>
    <row r="2290" spans="1:22" x14ac:dyDescent="0.2">
      <c r="A2290" t="s">
        <v>807</v>
      </c>
      <c r="B2290">
        <v>8</v>
      </c>
      <c r="C2290">
        <v>2010</v>
      </c>
      <c r="E2290" t="s">
        <v>5087</v>
      </c>
      <c r="F2290">
        <v>43</v>
      </c>
      <c r="G2290" t="s">
        <v>1431</v>
      </c>
      <c r="H2290" t="s">
        <v>1414</v>
      </c>
      <c r="P2290">
        <v>0.63</v>
      </c>
      <c r="Q2290">
        <v>0.05</v>
      </c>
      <c r="R2290">
        <v>0</v>
      </c>
      <c r="S2290">
        <v>0.57999999999999996</v>
      </c>
      <c r="U2290">
        <v>6</v>
      </c>
      <c r="V2290" s="8">
        <v>40155</v>
      </c>
    </row>
    <row r="2291" spans="1:22" x14ac:dyDescent="0.2">
      <c r="A2291" t="s">
        <v>807</v>
      </c>
      <c r="B2291">
        <v>8</v>
      </c>
      <c r="C2291">
        <v>2010</v>
      </c>
      <c r="E2291" t="s">
        <v>5087</v>
      </c>
      <c r="F2291">
        <v>45</v>
      </c>
      <c r="G2291" t="s">
        <v>1432</v>
      </c>
      <c r="H2291" t="s">
        <v>1414</v>
      </c>
      <c r="P2291">
        <v>0.8</v>
      </c>
      <c r="Q2291">
        <v>7.0000000000000007E-2</v>
      </c>
      <c r="R2291">
        <v>0</v>
      </c>
      <c r="S2291">
        <v>0.73</v>
      </c>
      <c r="U2291">
        <v>2205</v>
      </c>
      <c r="V2291" s="8">
        <v>40155</v>
      </c>
    </row>
    <row r="2292" spans="1:22" x14ac:dyDescent="0.2">
      <c r="A2292" t="s">
        <v>807</v>
      </c>
      <c r="B2292">
        <v>8</v>
      </c>
      <c r="C2292">
        <v>2010</v>
      </c>
      <c r="E2292" t="s">
        <v>5087</v>
      </c>
      <c r="F2292">
        <v>47.1</v>
      </c>
      <c r="G2292" t="s">
        <v>1433</v>
      </c>
      <c r="H2292" t="s">
        <v>1414</v>
      </c>
      <c r="P2292">
        <v>1</v>
      </c>
      <c r="Q2292">
        <v>0.09</v>
      </c>
      <c r="R2292">
        <v>0</v>
      </c>
      <c r="S2292">
        <v>0.91</v>
      </c>
      <c r="U2292">
        <v>75</v>
      </c>
      <c r="V2292" s="8">
        <v>40155</v>
      </c>
    </row>
    <row r="2293" spans="1:22" x14ac:dyDescent="0.2">
      <c r="A2293" t="s">
        <v>807</v>
      </c>
      <c r="B2293">
        <v>8</v>
      </c>
      <c r="C2293">
        <v>2010</v>
      </c>
      <c r="E2293" t="s">
        <v>5087</v>
      </c>
      <c r="F2293">
        <v>48</v>
      </c>
      <c r="G2293" t="s">
        <v>1434</v>
      </c>
      <c r="H2293" t="s">
        <v>1414</v>
      </c>
      <c r="P2293">
        <v>1.1000000000000001</v>
      </c>
      <c r="Q2293">
        <v>0.1</v>
      </c>
      <c r="R2293">
        <v>0</v>
      </c>
      <c r="S2293">
        <v>1</v>
      </c>
      <c r="U2293">
        <v>150</v>
      </c>
      <c r="V2293" s="8">
        <v>40155</v>
      </c>
    </row>
    <row r="2294" spans="1:22" x14ac:dyDescent="0.2">
      <c r="A2294" t="s">
        <v>807</v>
      </c>
      <c r="B2294">
        <v>8</v>
      </c>
      <c r="C2294">
        <v>2010</v>
      </c>
      <c r="E2294" t="s">
        <v>5087</v>
      </c>
      <c r="F2294">
        <v>50</v>
      </c>
      <c r="G2294" t="s">
        <v>1435</v>
      </c>
      <c r="H2294" t="s">
        <v>1414</v>
      </c>
      <c r="P2294">
        <v>1.34</v>
      </c>
      <c r="Q2294">
        <v>0.12</v>
      </c>
      <c r="R2294">
        <v>100</v>
      </c>
      <c r="S2294">
        <v>1.22</v>
      </c>
      <c r="U2294">
        <v>3989</v>
      </c>
      <c r="V2294" s="8">
        <v>40155</v>
      </c>
    </row>
    <row r="2295" spans="1:22" x14ac:dyDescent="0.2">
      <c r="A2295" t="s">
        <v>807</v>
      </c>
      <c r="B2295">
        <v>8</v>
      </c>
      <c r="C2295">
        <v>2010</v>
      </c>
      <c r="E2295" t="s">
        <v>5087</v>
      </c>
      <c r="F2295">
        <v>52</v>
      </c>
      <c r="G2295" t="s">
        <v>1436</v>
      </c>
      <c r="H2295" t="s">
        <v>1414</v>
      </c>
      <c r="P2295">
        <v>1.62</v>
      </c>
      <c r="Q2295">
        <v>0.14000000000000001</v>
      </c>
      <c r="R2295">
        <v>0</v>
      </c>
      <c r="S2295">
        <v>1.48</v>
      </c>
      <c r="U2295">
        <v>310</v>
      </c>
      <c r="V2295" s="8">
        <v>40155</v>
      </c>
    </row>
    <row r="2296" spans="1:22" x14ac:dyDescent="0.2">
      <c r="A2296" t="s">
        <v>807</v>
      </c>
      <c r="B2296">
        <v>8</v>
      </c>
      <c r="C2296">
        <v>2010</v>
      </c>
      <c r="E2296" t="s">
        <v>5087</v>
      </c>
      <c r="F2296">
        <v>52.5</v>
      </c>
      <c r="G2296" t="s">
        <v>1437</v>
      </c>
      <c r="H2296" t="s">
        <v>1414</v>
      </c>
      <c r="P2296">
        <v>1.69</v>
      </c>
      <c r="Q2296">
        <v>0.14000000000000001</v>
      </c>
      <c r="R2296">
        <v>0</v>
      </c>
      <c r="S2296">
        <v>1.55</v>
      </c>
      <c r="U2296">
        <v>3</v>
      </c>
      <c r="V2296" s="8">
        <v>40155</v>
      </c>
    </row>
    <row r="2297" spans="1:22" x14ac:dyDescent="0.2">
      <c r="A2297" t="s">
        <v>807</v>
      </c>
      <c r="B2297">
        <v>8</v>
      </c>
      <c r="C2297">
        <v>2010</v>
      </c>
      <c r="E2297" t="s">
        <v>5087</v>
      </c>
      <c r="F2297">
        <v>53</v>
      </c>
      <c r="G2297" t="s">
        <v>1438</v>
      </c>
      <c r="H2297" t="s">
        <v>1414</v>
      </c>
      <c r="P2297">
        <v>1.77</v>
      </c>
      <c r="Q2297">
        <v>0.15</v>
      </c>
      <c r="R2297">
        <v>0</v>
      </c>
      <c r="S2297">
        <v>1.62</v>
      </c>
      <c r="U2297">
        <v>75</v>
      </c>
      <c r="V2297" s="8">
        <v>40155</v>
      </c>
    </row>
    <row r="2298" spans="1:22" x14ac:dyDescent="0.2">
      <c r="A2298" t="s">
        <v>807</v>
      </c>
      <c r="B2298">
        <v>8</v>
      </c>
      <c r="C2298">
        <v>2010</v>
      </c>
      <c r="E2298" t="s">
        <v>5087</v>
      </c>
      <c r="F2298">
        <v>54</v>
      </c>
      <c r="G2298" t="s">
        <v>1439</v>
      </c>
      <c r="H2298" t="s">
        <v>1414</v>
      </c>
      <c r="P2298">
        <v>1.93</v>
      </c>
      <c r="Q2298">
        <v>0.16</v>
      </c>
      <c r="R2298">
        <v>0</v>
      </c>
      <c r="S2298">
        <v>1.77</v>
      </c>
      <c r="U2298">
        <v>165</v>
      </c>
      <c r="V2298" s="8">
        <v>40155</v>
      </c>
    </row>
    <row r="2299" spans="1:22" x14ac:dyDescent="0.2">
      <c r="A2299" t="s">
        <v>807</v>
      </c>
      <c r="B2299">
        <v>8</v>
      </c>
      <c r="C2299">
        <v>2010</v>
      </c>
      <c r="E2299" t="s">
        <v>5087</v>
      </c>
      <c r="F2299">
        <v>55</v>
      </c>
      <c r="G2299" t="s">
        <v>1440</v>
      </c>
      <c r="H2299" t="s">
        <v>1414</v>
      </c>
      <c r="P2299">
        <v>2.1</v>
      </c>
      <c r="Q2299">
        <v>0.18</v>
      </c>
      <c r="R2299">
        <v>0</v>
      </c>
      <c r="S2299">
        <v>1.92</v>
      </c>
      <c r="U2299">
        <v>3398</v>
      </c>
      <c r="V2299" s="8">
        <v>40155</v>
      </c>
    </row>
    <row r="2300" spans="1:22" x14ac:dyDescent="0.2">
      <c r="A2300" t="s">
        <v>807</v>
      </c>
      <c r="B2300">
        <v>8</v>
      </c>
      <c r="C2300">
        <v>2010</v>
      </c>
      <c r="E2300" t="s">
        <v>5087</v>
      </c>
      <c r="F2300">
        <v>56</v>
      </c>
      <c r="G2300" t="s">
        <v>1441</v>
      </c>
      <c r="H2300" t="s">
        <v>1414</v>
      </c>
      <c r="P2300">
        <v>2.2799999999999998</v>
      </c>
      <c r="Q2300">
        <v>0.19</v>
      </c>
      <c r="R2300">
        <v>0</v>
      </c>
      <c r="S2300">
        <v>2.09</v>
      </c>
      <c r="U2300">
        <v>110</v>
      </c>
      <c r="V2300" s="8">
        <v>40155</v>
      </c>
    </row>
    <row r="2301" spans="1:22" x14ac:dyDescent="0.2">
      <c r="A2301" t="s">
        <v>807</v>
      </c>
      <c r="B2301">
        <v>8</v>
      </c>
      <c r="C2301">
        <v>2010</v>
      </c>
      <c r="E2301" t="s">
        <v>5087</v>
      </c>
      <c r="F2301">
        <v>56.5</v>
      </c>
      <c r="G2301" t="s">
        <v>1442</v>
      </c>
      <c r="H2301" t="s">
        <v>1414</v>
      </c>
      <c r="P2301">
        <v>2.37</v>
      </c>
      <c r="Q2301">
        <v>0.19</v>
      </c>
      <c r="R2301">
        <v>0</v>
      </c>
      <c r="S2301">
        <v>2.1800000000000002</v>
      </c>
      <c r="U2301">
        <v>12</v>
      </c>
      <c r="V2301" s="8">
        <v>40155</v>
      </c>
    </row>
    <row r="2302" spans="1:22" x14ac:dyDescent="0.2">
      <c r="A2302" t="s">
        <v>807</v>
      </c>
      <c r="B2302">
        <v>8</v>
      </c>
      <c r="C2302">
        <v>2010</v>
      </c>
      <c r="E2302" t="s">
        <v>5087</v>
      </c>
      <c r="F2302">
        <v>57</v>
      </c>
      <c r="G2302" t="s">
        <v>1443</v>
      </c>
      <c r="H2302" t="s">
        <v>1414</v>
      </c>
      <c r="P2302">
        <v>2.4700000000000002</v>
      </c>
      <c r="Q2302">
        <v>0.2</v>
      </c>
      <c r="R2302">
        <v>0</v>
      </c>
      <c r="S2302">
        <v>2.27</v>
      </c>
      <c r="U2302">
        <v>303</v>
      </c>
      <c r="V2302" s="8">
        <v>40155</v>
      </c>
    </row>
    <row r="2303" spans="1:22" x14ac:dyDescent="0.2">
      <c r="A2303" t="s">
        <v>807</v>
      </c>
      <c r="B2303">
        <v>8</v>
      </c>
      <c r="C2303">
        <v>2010</v>
      </c>
      <c r="E2303" t="s">
        <v>5087</v>
      </c>
      <c r="F2303">
        <v>58</v>
      </c>
      <c r="G2303" t="s">
        <v>1444</v>
      </c>
      <c r="H2303" t="s">
        <v>1414</v>
      </c>
      <c r="P2303">
        <v>2.67</v>
      </c>
      <c r="Q2303">
        <v>0.22</v>
      </c>
      <c r="R2303">
        <v>0</v>
      </c>
      <c r="S2303">
        <v>2.4500000000000002</v>
      </c>
      <c r="U2303">
        <v>505</v>
      </c>
      <c r="V2303" s="8">
        <v>40155</v>
      </c>
    </row>
    <row r="2304" spans="1:22" x14ac:dyDescent="0.2">
      <c r="A2304" t="s">
        <v>807</v>
      </c>
      <c r="B2304">
        <v>8</v>
      </c>
      <c r="C2304">
        <v>2010</v>
      </c>
      <c r="E2304" t="s">
        <v>5087</v>
      </c>
      <c r="F2304">
        <v>59</v>
      </c>
      <c r="G2304" t="s">
        <v>1445</v>
      </c>
      <c r="H2304" t="s">
        <v>1414</v>
      </c>
      <c r="P2304">
        <v>2.88</v>
      </c>
      <c r="Q2304">
        <v>0.23</v>
      </c>
      <c r="R2304">
        <v>0</v>
      </c>
      <c r="S2304">
        <v>2.65</v>
      </c>
      <c r="U2304">
        <v>250</v>
      </c>
      <c r="V2304" s="8">
        <v>40155</v>
      </c>
    </row>
    <row r="2305" spans="1:22" x14ac:dyDescent="0.2">
      <c r="A2305" t="s">
        <v>807</v>
      </c>
      <c r="B2305">
        <v>8</v>
      </c>
      <c r="C2305">
        <v>2010</v>
      </c>
      <c r="E2305" t="s">
        <v>5087</v>
      </c>
      <c r="F2305">
        <v>59.5</v>
      </c>
      <c r="G2305" t="s">
        <v>1446</v>
      </c>
      <c r="H2305" t="s">
        <v>1414</v>
      </c>
      <c r="P2305">
        <v>2.99</v>
      </c>
      <c r="Q2305">
        <v>0.24</v>
      </c>
      <c r="R2305">
        <v>0</v>
      </c>
      <c r="S2305">
        <v>2.75</v>
      </c>
      <c r="U2305">
        <v>25</v>
      </c>
      <c r="V2305" s="8">
        <v>40155</v>
      </c>
    </row>
    <row r="2306" spans="1:22" x14ac:dyDescent="0.2">
      <c r="A2306" t="s">
        <v>807</v>
      </c>
      <c r="B2306">
        <v>8</v>
      </c>
      <c r="C2306">
        <v>2010</v>
      </c>
      <c r="E2306" t="s">
        <v>5087</v>
      </c>
      <c r="F2306">
        <v>60</v>
      </c>
      <c r="G2306" t="s">
        <v>1447</v>
      </c>
      <c r="H2306" t="s">
        <v>1414</v>
      </c>
      <c r="P2306">
        <v>3.11</v>
      </c>
      <c r="Q2306">
        <v>0.25</v>
      </c>
      <c r="R2306">
        <v>0</v>
      </c>
      <c r="S2306">
        <v>2.86</v>
      </c>
      <c r="U2306">
        <v>3206</v>
      </c>
      <c r="V2306" s="8">
        <v>40155</v>
      </c>
    </row>
    <row r="2307" spans="1:22" x14ac:dyDescent="0.2">
      <c r="A2307" t="s">
        <v>807</v>
      </c>
      <c r="B2307">
        <v>8</v>
      </c>
      <c r="C2307">
        <v>2010</v>
      </c>
      <c r="E2307" t="s">
        <v>5087</v>
      </c>
      <c r="F2307">
        <v>60.5</v>
      </c>
      <c r="G2307" t="s">
        <v>1448</v>
      </c>
      <c r="H2307" t="s">
        <v>1414</v>
      </c>
      <c r="P2307">
        <v>3.22</v>
      </c>
      <c r="Q2307">
        <v>0.26</v>
      </c>
      <c r="R2307">
        <v>0</v>
      </c>
      <c r="S2307">
        <v>2.96</v>
      </c>
      <c r="U2307">
        <v>25</v>
      </c>
      <c r="V2307" s="8">
        <v>40155</v>
      </c>
    </row>
    <row r="2308" spans="1:22" x14ac:dyDescent="0.2">
      <c r="A2308" t="s">
        <v>807</v>
      </c>
      <c r="B2308">
        <v>8</v>
      </c>
      <c r="C2308">
        <v>2010</v>
      </c>
      <c r="E2308" t="s">
        <v>5087</v>
      </c>
      <c r="F2308">
        <v>61</v>
      </c>
      <c r="G2308" t="s">
        <v>1449</v>
      </c>
      <c r="H2308" t="s">
        <v>1414</v>
      </c>
      <c r="P2308">
        <v>3.33</v>
      </c>
      <c r="Q2308">
        <v>0.26</v>
      </c>
      <c r="R2308">
        <v>0</v>
      </c>
      <c r="S2308">
        <v>3.07</v>
      </c>
      <c r="U2308">
        <v>175</v>
      </c>
      <c r="V2308" s="8">
        <v>40155</v>
      </c>
    </row>
    <row r="2309" spans="1:22" x14ac:dyDescent="0.2">
      <c r="A2309" t="s">
        <v>807</v>
      </c>
      <c r="B2309">
        <v>8</v>
      </c>
      <c r="C2309">
        <v>2010</v>
      </c>
      <c r="E2309" t="s">
        <v>5087</v>
      </c>
      <c r="F2309">
        <v>62</v>
      </c>
      <c r="G2309" t="s">
        <v>1450</v>
      </c>
      <c r="H2309" t="s">
        <v>1414</v>
      </c>
      <c r="P2309">
        <v>3.56</v>
      </c>
      <c r="Q2309">
        <v>0.26</v>
      </c>
      <c r="R2309">
        <v>0</v>
      </c>
      <c r="S2309">
        <v>3.3</v>
      </c>
      <c r="U2309">
        <v>232</v>
      </c>
      <c r="V2309" s="8">
        <v>40155</v>
      </c>
    </row>
    <row r="2310" spans="1:22" x14ac:dyDescent="0.2">
      <c r="A2310" t="s">
        <v>807</v>
      </c>
      <c r="B2310">
        <v>8</v>
      </c>
      <c r="C2310">
        <v>2010</v>
      </c>
      <c r="E2310" t="s">
        <v>5087</v>
      </c>
      <c r="F2310">
        <v>62.5</v>
      </c>
      <c r="G2310" t="s">
        <v>1451</v>
      </c>
      <c r="H2310" t="s">
        <v>1414</v>
      </c>
      <c r="P2310">
        <v>3.68</v>
      </c>
      <c r="Q2310">
        <v>0.26</v>
      </c>
      <c r="R2310">
        <v>0</v>
      </c>
      <c r="S2310">
        <v>3.42</v>
      </c>
      <c r="U2310">
        <v>15</v>
      </c>
      <c r="V2310" s="8">
        <v>40155</v>
      </c>
    </row>
    <row r="2311" spans="1:22" x14ac:dyDescent="0.2">
      <c r="A2311" t="s">
        <v>807</v>
      </c>
      <c r="B2311">
        <v>8</v>
      </c>
      <c r="C2311">
        <v>2010</v>
      </c>
      <c r="E2311" t="s">
        <v>5087</v>
      </c>
      <c r="F2311">
        <v>63</v>
      </c>
      <c r="G2311" t="s">
        <v>1452</v>
      </c>
      <c r="H2311" t="s">
        <v>1414</v>
      </c>
      <c r="P2311">
        <v>3.81</v>
      </c>
      <c r="Q2311">
        <v>0.27</v>
      </c>
      <c r="R2311">
        <v>0</v>
      </c>
      <c r="S2311">
        <v>3.54</v>
      </c>
      <c r="U2311">
        <v>175</v>
      </c>
      <c r="V2311" s="8">
        <v>40155</v>
      </c>
    </row>
    <row r="2312" spans="1:22" x14ac:dyDescent="0.2">
      <c r="A2312" t="s">
        <v>807</v>
      </c>
      <c r="B2312">
        <v>8</v>
      </c>
      <c r="C2312">
        <v>2010</v>
      </c>
      <c r="E2312" t="s">
        <v>5087</v>
      </c>
      <c r="F2312">
        <v>64</v>
      </c>
      <c r="G2312" t="s">
        <v>1453</v>
      </c>
      <c r="H2312" t="s">
        <v>1414</v>
      </c>
      <c r="P2312">
        <v>4.0599999999999996</v>
      </c>
      <c r="Q2312">
        <v>0.28999999999999998</v>
      </c>
      <c r="R2312">
        <v>0</v>
      </c>
      <c r="S2312">
        <v>3.77</v>
      </c>
      <c r="U2312">
        <v>175</v>
      </c>
      <c r="V2312" s="8">
        <v>40155</v>
      </c>
    </row>
    <row r="2313" spans="1:22" x14ac:dyDescent="0.2">
      <c r="A2313" t="s">
        <v>807</v>
      </c>
      <c r="B2313">
        <v>8</v>
      </c>
      <c r="C2313">
        <v>2010</v>
      </c>
      <c r="E2313" t="s">
        <v>5087</v>
      </c>
      <c r="F2313">
        <v>65</v>
      </c>
      <c r="G2313" t="s">
        <v>1454</v>
      </c>
      <c r="H2313" t="s">
        <v>1414</v>
      </c>
      <c r="P2313">
        <v>4.32</v>
      </c>
      <c r="Q2313">
        <v>0.3</v>
      </c>
      <c r="R2313">
        <v>75</v>
      </c>
      <c r="S2313">
        <v>4.0199999999999996</v>
      </c>
      <c r="U2313">
        <v>3817</v>
      </c>
      <c r="V2313" s="8">
        <v>40155</v>
      </c>
    </row>
    <row r="2314" spans="1:22" x14ac:dyDescent="0.2">
      <c r="A2314" t="s">
        <v>807</v>
      </c>
      <c r="B2314">
        <v>8</v>
      </c>
      <c r="C2314">
        <v>2010</v>
      </c>
      <c r="E2314" t="s">
        <v>5087</v>
      </c>
      <c r="F2314">
        <v>66</v>
      </c>
      <c r="G2314" t="s">
        <v>1455</v>
      </c>
      <c r="H2314" t="s">
        <v>1414</v>
      </c>
      <c r="P2314">
        <v>4.5999999999999996</v>
      </c>
      <c r="Q2314">
        <v>0.32</v>
      </c>
      <c r="R2314">
        <v>0</v>
      </c>
      <c r="S2314">
        <v>4.28</v>
      </c>
      <c r="U2314">
        <v>270</v>
      </c>
      <c r="V2314" s="8">
        <v>40155</v>
      </c>
    </row>
    <row r="2315" spans="1:22" x14ac:dyDescent="0.2">
      <c r="A2315" t="s">
        <v>807</v>
      </c>
      <c r="B2315">
        <v>8</v>
      </c>
      <c r="C2315">
        <v>2010</v>
      </c>
      <c r="E2315" t="s">
        <v>5087</v>
      </c>
      <c r="F2315">
        <v>66.5</v>
      </c>
      <c r="G2315" t="s">
        <v>1456</v>
      </c>
      <c r="H2315" t="s">
        <v>1414</v>
      </c>
      <c r="P2315">
        <v>4.74</v>
      </c>
      <c r="Q2315">
        <v>0.33</v>
      </c>
      <c r="R2315">
        <v>0</v>
      </c>
      <c r="S2315">
        <v>4.41</v>
      </c>
      <c r="U2315">
        <v>300</v>
      </c>
      <c r="V2315" s="8">
        <v>40155</v>
      </c>
    </row>
    <row r="2316" spans="1:22" x14ac:dyDescent="0.2">
      <c r="A2316" t="s">
        <v>807</v>
      </c>
      <c r="B2316">
        <v>8</v>
      </c>
      <c r="C2316">
        <v>2010</v>
      </c>
      <c r="E2316" t="s">
        <v>5087</v>
      </c>
      <c r="F2316">
        <v>67</v>
      </c>
      <c r="G2316" t="s">
        <v>1457</v>
      </c>
      <c r="H2316" t="s">
        <v>1414</v>
      </c>
      <c r="P2316">
        <v>4.88</v>
      </c>
      <c r="Q2316">
        <v>0.34</v>
      </c>
      <c r="R2316">
        <v>0</v>
      </c>
      <c r="S2316">
        <v>4.54</v>
      </c>
      <c r="U2316">
        <v>300</v>
      </c>
      <c r="V2316" s="8">
        <v>40155</v>
      </c>
    </row>
    <row r="2317" spans="1:22" x14ac:dyDescent="0.2">
      <c r="A2317" t="s">
        <v>807</v>
      </c>
      <c r="B2317">
        <v>8</v>
      </c>
      <c r="C2317">
        <v>2010</v>
      </c>
      <c r="E2317" t="s">
        <v>5087</v>
      </c>
      <c r="F2317">
        <v>68</v>
      </c>
      <c r="G2317" t="s">
        <v>1458</v>
      </c>
      <c r="H2317" t="s">
        <v>1414</v>
      </c>
      <c r="P2317">
        <v>5.18</v>
      </c>
      <c r="Q2317">
        <v>0.36</v>
      </c>
      <c r="R2317">
        <v>0</v>
      </c>
      <c r="S2317">
        <v>4.82</v>
      </c>
      <c r="U2317">
        <v>550</v>
      </c>
      <c r="V2317" s="8">
        <v>40155</v>
      </c>
    </row>
    <row r="2318" spans="1:22" x14ac:dyDescent="0.2">
      <c r="A2318" t="s">
        <v>807</v>
      </c>
      <c r="B2318">
        <v>8</v>
      </c>
      <c r="C2318">
        <v>2010</v>
      </c>
      <c r="E2318" t="s">
        <v>5087</v>
      </c>
      <c r="F2318">
        <v>68.5</v>
      </c>
      <c r="G2318" t="s">
        <v>1459</v>
      </c>
      <c r="H2318" t="s">
        <v>1414</v>
      </c>
      <c r="P2318">
        <v>5.34</v>
      </c>
      <c r="Q2318">
        <v>0.37</v>
      </c>
      <c r="R2318">
        <v>0</v>
      </c>
      <c r="S2318">
        <v>4.97</v>
      </c>
      <c r="V2318" s="8">
        <v>40155</v>
      </c>
    </row>
    <row r="2319" spans="1:22" x14ac:dyDescent="0.2">
      <c r="A2319" t="s">
        <v>807</v>
      </c>
      <c r="B2319">
        <v>8</v>
      </c>
      <c r="C2319">
        <v>2010</v>
      </c>
      <c r="E2319" t="s">
        <v>5087</v>
      </c>
      <c r="F2319">
        <v>69</v>
      </c>
      <c r="G2319" t="s">
        <v>1460</v>
      </c>
      <c r="H2319" t="s">
        <v>1414</v>
      </c>
      <c r="P2319">
        <v>5.51</v>
      </c>
      <c r="Q2319">
        <v>0.4</v>
      </c>
      <c r="R2319">
        <v>0</v>
      </c>
      <c r="S2319">
        <v>5.1100000000000003</v>
      </c>
      <c r="U2319">
        <v>25</v>
      </c>
      <c r="V2319" s="8">
        <v>40155</v>
      </c>
    </row>
    <row r="2320" spans="1:22" x14ac:dyDescent="0.2">
      <c r="A2320" t="s">
        <v>807</v>
      </c>
      <c r="B2320">
        <v>8</v>
      </c>
      <c r="C2320">
        <v>2010</v>
      </c>
      <c r="E2320" t="s">
        <v>5087</v>
      </c>
      <c r="F2320">
        <v>69.5</v>
      </c>
      <c r="G2320" t="s">
        <v>1461</v>
      </c>
      <c r="H2320" t="s">
        <v>1414</v>
      </c>
      <c r="P2320">
        <v>5.67</v>
      </c>
      <c r="Q2320">
        <v>0.41</v>
      </c>
      <c r="R2320">
        <v>0</v>
      </c>
      <c r="S2320">
        <v>5.26</v>
      </c>
      <c r="V2320" s="8">
        <v>40155</v>
      </c>
    </row>
    <row r="2321" spans="1:22" x14ac:dyDescent="0.2">
      <c r="A2321" t="s">
        <v>807</v>
      </c>
      <c r="B2321">
        <v>8</v>
      </c>
      <c r="C2321">
        <v>2010</v>
      </c>
      <c r="E2321" t="s">
        <v>5087</v>
      </c>
      <c r="F2321">
        <v>70</v>
      </c>
      <c r="G2321" t="s">
        <v>1462</v>
      </c>
      <c r="H2321" t="s">
        <v>1414</v>
      </c>
      <c r="P2321">
        <v>5.84</v>
      </c>
      <c r="Q2321">
        <v>0.42</v>
      </c>
      <c r="R2321">
        <v>55</v>
      </c>
      <c r="S2321">
        <v>5.42</v>
      </c>
      <c r="U2321">
        <v>3211</v>
      </c>
      <c r="V2321" s="8">
        <v>40155</v>
      </c>
    </row>
    <row r="2322" spans="1:22" x14ac:dyDescent="0.2">
      <c r="A2322" t="s">
        <v>807</v>
      </c>
      <c r="B2322">
        <v>8</v>
      </c>
      <c r="C2322">
        <v>2010</v>
      </c>
      <c r="E2322" t="s">
        <v>5087</v>
      </c>
      <c r="F2322">
        <v>70.5</v>
      </c>
      <c r="G2322" t="s">
        <v>1463</v>
      </c>
      <c r="H2322" t="s">
        <v>1414</v>
      </c>
      <c r="P2322">
        <v>6.01</v>
      </c>
      <c r="Q2322">
        <v>0.43</v>
      </c>
      <c r="R2322">
        <v>0</v>
      </c>
      <c r="S2322">
        <v>5.58</v>
      </c>
      <c r="U2322">
        <v>10</v>
      </c>
      <c r="V2322" s="8">
        <v>40155</v>
      </c>
    </row>
    <row r="2323" spans="1:22" x14ac:dyDescent="0.2">
      <c r="A2323" t="s">
        <v>807</v>
      </c>
      <c r="B2323">
        <v>8</v>
      </c>
      <c r="C2323">
        <v>2010</v>
      </c>
      <c r="E2323" t="s">
        <v>5087</v>
      </c>
      <c r="F2323">
        <v>70.75</v>
      </c>
      <c r="G2323" t="s">
        <v>1464</v>
      </c>
      <c r="H2323" t="s">
        <v>1414</v>
      </c>
      <c r="P2323">
        <v>6.09</v>
      </c>
      <c r="Q2323">
        <v>0.44</v>
      </c>
      <c r="R2323">
        <v>0</v>
      </c>
      <c r="S2323">
        <v>5.65</v>
      </c>
      <c r="U2323">
        <v>25</v>
      </c>
      <c r="V2323" s="8">
        <v>40155</v>
      </c>
    </row>
    <row r="2324" spans="1:22" x14ac:dyDescent="0.2">
      <c r="A2324" t="s">
        <v>807</v>
      </c>
      <c r="B2324">
        <v>8</v>
      </c>
      <c r="C2324">
        <v>2010</v>
      </c>
      <c r="E2324" t="s">
        <v>5087</v>
      </c>
      <c r="F2324">
        <v>71</v>
      </c>
      <c r="G2324" t="s">
        <v>1465</v>
      </c>
      <c r="H2324" t="s">
        <v>1414</v>
      </c>
      <c r="P2324">
        <v>6.19</v>
      </c>
      <c r="Q2324">
        <v>0.44</v>
      </c>
      <c r="R2324">
        <v>0</v>
      </c>
      <c r="S2324">
        <v>5.75</v>
      </c>
      <c r="U2324">
        <v>36</v>
      </c>
      <c r="V2324" s="8">
        <v>40155</v>
      </c>
    </row>
    <row r="2325" spans="1:22" x14ac:dyDescent="0.2">
      <c r="A2325" t="s">
        <v>807</v>
      </c>
      <c r="B2325">
        <v>8</v>
      </c>
      <c r="C2325">
        <v>2010</v>
      </c>
      <c r="E2325" t="s">
        <v>5087</v>
      </c>
      <c r="F2325">
        <v>71.5</v>
      </c>
      <c r="G2325" t="s">
        <v>1466</v>
      </c>
      <c r="H2325" t="s">
        <v>1414</v>
      </c>
      <c r="P2325">
        <v>6.37</v>
      </c>
      <c r="Q2325">
        <v>0.46</v>
      </c>
      <c r="R2325">
        <v>0</v>
      </c>
      <c r="S2325">
        <v>5.91</v>
      </c>
      <c r="U2325">
        <v>54</v>
      </c>
      <c r="V2325" s="8">
        <v>40155</v>
      </c>
    </row>
    <row r="2326" spans="1:22" x14ac:dyDescent="0.2">
      <c r="A2326" t="s">
        <v>807</v>
      </c>
      <c r="B2326">
        <v>8</v>
      </c>
      <c r="C2326">
        <v>2010</v>
      </c>
      <c r="E2326" t="s">
        <v>5087</v>
      </c>
      <c r="F2326">
        <v>72</v>
      </c>
      <c r="G2326" t="s">
        <v>1467</v>
      </c>
      <c r="H2326" t="s">
        <v>1414</v>
      </c>
      <c r="P2326">
        <v>6.55</v>
      </c>
      <c r="Q2326">
        <v>0.46</v>
      </c>
      <c r="R2326">
        <v>0</v>
      </c>
      <c r="S2326">
        <v>6.09</v>
      </c>
      <c r="U2326">
        <v>143</v>
      </c>
      <c r="V2326" s="8">
        <v>40155</v>
      </c>
    </row>
    <row r="2327" spans="1:22" x14ac:dyDescent="0.2">
      <c r="A2327" t="s">
        <v>807</v>
      </c>
      <c r="B2327">
        <v>8</v>
      </c>
      <c r="C2327">
        <v>2010</v>
      </c>
      <c r="E2327" t="s">
        <v>5087</v>
      </c>
      <c r="F2327">
        <v>72.5</v>
      </c>
      <c r="G2327" t="s">
        <v>1468</v>
      </c>
      <c r="H2327" t="s">
        <v>1414</v>
      </c>
      <c r="P2327">
        <v>6.74</v>
      </c>
      <c r="Q2327">
        <v>0.48</v>
      </c>
      <c r="R2327">
        <v>0</v>
      </c>
      <c r="S2327">
        <v>6.26</v>
      </c>
      <c r="U2327">
        <v>3</v>
      </c>
      <c r="V2327" s="8">
        <v>40155</v>
      </c>
    </row>
    <row r="2328" spans="1:22" x14ac:dyDescent="0.2">
      <c r="A2328" t="s">
        <v>807</v>
      </c>
      <c r="B2328">
        <v>8</v>
      </c>
      <c r="C2328">
        <v>2010</v>
      </c>
      <c r="E2328" t="s">
        <v>5087</v>
      </c>
      <c r="F2328">
        <v>72.8</v>
      </c>
      <c r="G2328" t="s">
        <v>1469</v>
      </c>
      <c r="H2328" t="s">
        <v>1414</v>
      </c>
      <c r="P2328">
        <v>6.84</v>
      </c>
      <c r="Q2328">
        <v>0.49</v>
      </c>
      <c r="R2328">
        <v>0</v>
      </c>
      <c r="S2328">
        <v>6.35</v>
      </c>
      <c r="U2328">
        <v>30</v>
      </c>
      <c r="V2328" s="8">
        <v>40155</v>
      </c>
    </row>
    <row r="2329" spans="1:22" x14ac:dyDescent="0.2">
      <c r="A2329" t="s">
        <v>807</v>
      </c>
      <c r="B2329">
        <v>8</v>
      </c>
      <c r="C2329">
        <v>2010</v>
      </c>
      <c r="E2329" t="s">
        <v>5087</v>
      </c>
      <c r="F2329">
        <v>73</v>
      </c>
      <c r="G2329" t="s">
        <v>1470</v>
      </c>
      <c r="H2329" t="s">
        <v>1414</v>
      </c>
      <c r="P2329">
        <v>6.93</v>
      </c>
      <c r="Q2329">
        <v>0.49</v>
      </c>
      <c r="R2329">
        <v>0</v>
      </c>
      <c r="S2329">
        <v>6.44</v>
      </c>
      <c r="U2329">
        <v>325</v>
      </c>
      <c r="V2329" s="8">
        <v>40155</v>
      </c>
    </row>
    <row r="2330" spans="1:22" x14ac:dyDescent="0.2">
      <c r="A2330" t="s">
        <v>807</v>
      </c>
      <c r="B2330">
        <v>8</v>
      </c>
      <c r="C2330">
        <v>2010</v>
      </c>
      <c r="E2330" t="s">
        <v>5087</v>
      </c>
      <c r="F2330">
        <v>74</v>
      </c>
      <c r="G2330" t="s">
        <v>1471</v>
      </c>
      <c r="H2330" t="s">
        <v>1414</v>
      </c>
      <c r="P2330">
        <v>7.32</v>
      </c>
      <c r="Q2330">
        <v>0.51</v>
      </c>
      <c r="R2330">
        <v>0</v>
      </c>
      <c r="S2330">
        <v>6.81</v>
      </c>
      <c r="U2330">
        <v>480</v>
      </c>
      <c r="V2330" s="8">
        <v>40155</v>
      </c>
    </row>
    <row r="2331" spans="1:22" x14ac:dyDescent="0.2">
      <c r="A2331" t="s">
        <v>807</v>
      </c>
      <c r="B2331">
        <v>8</v>
      </c>
      <c r="C2331">
        <v>2010</v>
      </c>
      <c r="E2331" t="s">
        <v>5087</v>
      </c>
      <c r="F2331">
        <v>74.5</v>
      </c>
      <c r="G2331" t="s">
        <v>1472</v>
      </c>
      <c r="H2331" t="s">
        <v>1414</v>
      </c>
      <c r="P2331">
        <v>7.52</v>
      </c>
      <c r="Q2331">
        <v>0.53</v>
      </c>
      <c r="R2331">
        <v>0</v>
      </c>
      <c r="S2331">
        <v>6.99</v>
      </c>
      <c r="U2331">
        <v>25</v>
      </c>
      <c r="V2331" s="8">
        <v>40155</v>
      </c>
    </row>
    <row r="2332" spans="1:22" x14ac:dyDescent="0.2">
      <c r="A2332" t="s">
        <v>807</v>
      </c>
      <c r="B2332">
        <v>8</v>
      </c>
      <c r="C2332">
        <v>2010</v>
      </c>
      <c r="E2332" t="s">
        <v>5087</v>
      </c>
      <c r="F2332">
        <v>75</v>
      </c>
      <c r="G2332" t="s">
        <v>1473</v>
      </c>
      <c r="H2332" t="s">
        <v>1414</v>
      </c>
      <c r="P2332">
        <v>7.72</v>
      </c>
      <c r="Q2332">
        <v>0.53</v>
      </c>
      <c r="R2332">
        <v>0</v>
      </c>
      <c r="S2332">
        <v>7.19</v>
      </c>
      <c r="U2332">
        <v>2025</v>
      </c>
      <c r="V2332" s="8">
        <v>40155</v>
      </c>
    </row>
    <row r="2333" spans="1:22" x14ac:dyDescent="0.2">
      <c r="A2333" t="s">
        <v>807</v>
      </c>
      <c r="B2333">
        <v>8</v>
      </c>
      <c r="C2333">
        <v>2010</v>
      </c>
      <c r="E2333" t="s">
        <v>5087</v>
      </c>
      <c r="F2333">
        <v>75.5</v>
      </c>
      <c r="G2333" t="s">
        <v>1474</v>
      </c>
      <c r="H2333" t="s">
        <v>1414</v>
      </c>
      <c r="P2333">
        <v>7.93</v>
      </c>
      <c r="Q2333">
        <v>0.55000000000000004</v>
      </c>
      <c r="R2333">
        <v>0</v>
      </c>
      <c r="S2333">
        <v>7.38</v>
      </c>
      <c r="U2333">
        <v>55</v>
      </c>
      <c r="V2333" s="8">
        <v>40155</v>
      </c>
    </row>
    <row r="2334" spans="1:22" x14ac:dyDescent="0.2">
      <c r="A2334" t="s">
        <v>807</v>
      </c>
      <c r="B2334">
        <v>8</v>
      </c>
      <c r="C2334">
        <v>2010</v>
      </c>
      <c r="E2334" t="s">
        <v>5087</v>
      </c>
      <c r="F2334">
        <v>76</v>
      </c>
      <c r="G2334" t="s">
        <v>1475</v>
      </c>
      <c r="H2334" t="s">
        <v>1414</v>
      </c>
      <c r="P2334">
        <v>8.15</v>
      </c>
      <c r="Q2334">
        <v>0.56999999999999995</v>
      </c>
      <c r="R2334">
        <v>0</v>
      </c>
      <c r="S2334">
        <v>7.58</v>
      </c>
      <c r="U2334">
        <v>175</v>
      </c>
      <c r="V2334" s="8">
        <v>40155</v>
      </c>
    </row>
    <row r="2335" spans="1:22" x14ac:dyDescent="0.2">
      <c r="A2335" t="s">
        <v>807</v>
      </c>
      <c r="B2335">
        <v>8</v>
      </c>
      <c r="C2335">
        <v>2010</v>
      </c>
      <c r="E2335" t="s">
        <v>5087</v>
      </c>
      <c r="F2335">
        <v>77</v>
      </c>
      <c r="G2335" t="s">
        <v>1476</v>
      </c>
      <c r="H2335" t="s">
        <v>1414</v>
      </c>
      <c r="P2335">
        <v>8.61</v>
      </c>
      <c r="Q2335">
        <v>0.63</v>
      </c>
      <c r="R2335">
        <v>0</v>
      </c>
      <c r="S2335">
        <v>7.98</v>
      </c>
      <c r="T2335">
        <v>50</v>
      </c>
      <c r="U2335">
        <v>300</v>
      </c>
      <c r="V2335" s="8">
        <v>40155</v>
      </c>
    </row>
    <row r="2336" spans="1:22" x14ac:dyDescent="0.2">
      <c r="A2336" t="s">
        <v>807</v>
      </c>
      <c r="B2336">
        <v>8</v>
      </c>
      <c r="C2336">
        <v>2010</v>
      </c>
      <c r="E2336" t="s">
        <v>5087</v>
      </c>
      <c r="F2336">
        <v>78</v>
      </c>
      <c r="G2336" t="s">
        <v>1477</v>
      </c>
      <c r="H2336" t="s">
        <v>1414</v>
      </c>
      <c r="P2336">
        <v>9.08</v>
      </c>
      <c r="Q2336">
        <v>0.66</v>
      </c>
      <c r="R2336">
        <v>0</v>
      </c>
      <c r="S2336">
        <v>8.42</v>
      </c>
      <c r="U2336">
        <v>25</v>
      </c>
      <c r="V2336" s="8">
        <v>40155</v>
      </c>
    </row>
    <row r="2337" spans="1:22" x14ac:dyDescent="0.2">
      <c r="A2337" t="s">
        <v>807</v>
      </c>
      <c r="B2337">
        <v>8</v>
      </c>
      <c r="C2337">
        <v>2010</v>
      </c>
      <c r="E2337" t="s">
        <v>5087</v>
      </c>
      <c r="F2337">
        <v>78.5</v>
      </c>
      <c r="G2337" t="s">
        <v>1478</v>
      </c>
      <c r="H2337" t="s">
        <v>1414</v>
      </c>
      <c r="P2337">
        <v>9.32</v>
      </c>
      <c r="Q2337">
        <v>0.67</v>
      </c>
      <c r="R2337">
        <v>0</v>
      </c>
      <c r="S2337">
        <v>8.65</v>
      </c>
      <c r="U2337">
        <v>50</v>
      </c>
      <c r="V2337" s="8">
        <v>40155</v>
      </c>
    </row>
    <row r="2338" spans="1:22" x14ac:dyDescent="0.2">
      <c r="A2338" t="s">
        <v>807</v>
      </c>
      <c r="B2338">
        <v>8</v>
      </c>
      <c r="C2338">
        <v>2010</v>
      </c>
      <c r="E2338" t="s">
        <v>5087</v>
      </c>
      <c r="F2338">
        <v>79</v>
      </c>
      <c r="G2338" t="s">
        <v>1479</v>
      </c>
      <c r="H2338" t="s">
        <v>1414</v>
      </c>
      <c r="P2338">
        <v>9.56</v>
      </c>
      <c r="Q2338">
        <v>0.68</v>
      </c>
      <c r="R2338">
        <v>0</v>
      </c>
      <c r="S2338">
        <v>8.8800000000000008</v>
      </c>
      <c r="U2338">
        <v>175</v>
      </c>
      <c r="V2338" s="8">
        <v>40155</v>
      </c>
    </row>
    <row r="2339" spans="1:22" x14ac:dyDescent="0.2">
      <c r="A2339" t="s">
        <v>807</v>
      </c>
      <c r="B2339">
        <v>8</v>
      </c>
      <c r="C2339">
        <v>2010</v>
      </c>
      <c r="E2339" t="s">
        <v>5087</v>
      </c>
      <c r="F2339">
        <v>79.5</v>
      </c>
      <c r="G2339" t="s">
        <v>1480</v>
      </c>
      <c r="H2339" t="s">
        <v>1414</v>
      </c>
      <c r="P2339">
        <v>9.81</v>
      </c>
      <c r="Q2339">
        <v>0.7</v>
      </c>
      <c r="R2339">
        <v>0</v>
      </c>
      <c r="S2339">
        <v>9.11</v>
      </c>
      <c r="U2339">
        <v>50</v>
      </c>
      <c r="V2339" s="8">
        <v>40155</v>
      </c>
    </row>
    <row r="2340" spans="1:22" x14ac:dyDescent="0.2">
      <c r="A2340" t="s">
        <v>807</v>
      </c>
      <c r="B2340">
        <v>8</v>
      </c>
      <c r="C2340">
        <v>2010</v>
      </c>
      <c r="E2340" t="s">
        <v>5087</v>
      </c>
      <c r="F2340">
        <v>80</v>
      </c>
      <c r="G2340" t="s">
        <v>1481</v>
      </c>
      <c r="H2340" t="s">
        <v>1414</v>
      </c>
      <c r="P2340">
        <v>10.06</v>
      </c>
      <c r="Q2340">
        <v>0.71</v>
      </c>
      <c r="R2340">
        <v>25</v>
      </c>
      <c r="S2340">
        <v>9.35</v>
      </c>
      <c r="U2340">
        <v>1204</v>
      </c>
      <c r="V2340" s="8">
        <v>40155</v>
      </c>
    </row>
    <row r="2341" spans="1:22" x14ac:dyDescent="0.2">
      <c r="A2341" t="s">
        <v>807</v>
      </c>
      <c r="B2341">
        <v>8</v>
      </c>
      <c r="C2341">
        <v>2010</v>
      </c>
      <c r="E2341" t="s">
        <v>5087</v>
      </c>
      <c r="F2341">
        <v>81</v>
      </c>
      <c r="G2341" t="s">
        <v>1482</v>
      </c>
      <c r="H2341" t="s">
        <v>1414</v>
      </c>
      <c r="P2341">
        <v>10.58</v>
      </c>
      <c r="Q2341">
        <v>0.74</v>
      </c>
      <c r="R2341">
        <v>0</v>
      </c>
      <c r="S2341">
        <v>9.84</v>
      </c>
      <c r="U2341">
        <v>20</v>
      </c>
      <c r="V2341" s="8">
        <v>40155</v>
      </c>
    </row>
    <row r="2342" spans="1:22" x14ac:dyDescent="0.2">
      <c r="A2342" t="s">
        <v>807</v>
      </c>
      <c r="B2342">
        <v>8</v>
      </c>
      <c r="C2342">
        <v>2010</v>
      </c>
      <c r="E2342" t="s">
        <v>5087</v>
      </c>
      <c r="F2342">
        <v>82</v>
      </c>
      <c r="G2342" t="s">
        <v>1483</v>
      </c>
      <c r="H2342" t="s">
        <v>1414</v>
      </c>
      <c r="P2342">
        <v>11.13</v>
      </c>
      <c r="Q2342">
        <v>0.79</v>
      </c>
      <c r="R2342">
        <v>0</v>
      </c>
      <c r="S2342">
        <v>10.34</v>
      </c>
      <c r="U2342">
        <v>52</v>
      </c>
      <c r="V2342" s="8">
        <v>40155</v>
      </c>
    </row>
    <row r="2343" spans="1:22" x14ac:dyDescent="0.2">
      <c r="A2343" t="s">
        <v>807</v>
      </c>
      <c r="B2343">
        <v>8</v>
      </c>
      <c r="C2343">
        <v>2010</v>
      </c>
      <c r="E2343" t="s">
        <v>5087</v>
      </c>
      <c r="F2343">
        <v>83</v>
      </c>
      <c r="G2343" t="s">
        <v>1484</v>
      </c>
      <c r="H2343" t="s">
        <v>1414</v>
      </c>
      <c r="P2343">
        <v>11.69</v>
      </c>
      <c r="Q2343">
        <v>0.82</v>
      </c>
      <c r="R2343">
        <v>0</v>
      </c>
      <c r="S2343">
        <v>10.87</v>
      </c>
      <c r="U2343">
        <v>50</v>
      </c>
      <c r="V2343" s="8">
        <v>40155</v>
      </c>
    </row>
    <row r="2344" spans="1:22" x14ac:dyDescent="0.2">
      <c r="A2344" t="s">
        <v>807</v>
      </c>
      <c r="B2344">
        <v>8</v>
      </c>
      <c r="C2344">
        <v>2010</v>
      </c>
      <c r="E2344" t="s">
        <v>5087</v>
      </c>
      <c r="F2344">
        <v>84</v>
      </c>
      <c r="G2344" t="s">
        <v>1485</v>
      </c>
      <c r="H2344" t="s">
        <v>1414</v>
      </c>
      <c r="P2344">
        <v>12.27</v>
      </c>
      <c r="Q2344">
        <v>0.85</v>
      </c>
      <c r="R2344">
        <v>0</v>
      </c>
      <c r="S2344">
        <v>11.42</v>
      </c>
      <c r="U2344">
        <v>100</v>
      </c>
      <c r="V2344" s="8">
        <v>40155</v>
      </c>
    </row>
    <row r="2345" spans="1:22" x14ac:dyDescent="0.2">
      <c r="A2345" t="s">
        <v>807</v>
      </c>
      <c r="B2345">
        <v>8</v>
      </c>
      <c r="C2345">
        <v>2010</v>
      </c>
      <c r="E2345" t="s">
        <v>5087</v>
      </c>
      <c r="F2345">
        <v>84.5</v>
      </c>
      <c r="G2345" t="s">
        <v>1486</v>
      </c>
      <c r="H2345" t="s">
        <v>1414</v>
      </c>
      <c r="P2345">
        <v>12.56</v>
      </c>
      <c r="Q2345">
        <v>0.86</v>
      </c>
      <c r="R2345">
        <v>0</v>
      </c>
      <c r="S2345">
        <v>11.7</v>
      </c>
      <c r="U2345">
        <v>200</v>
      </c>
      <c r="V2345" s="8">
        <v>40155</v>
      </c>
    </row>
    <row r="2346" spans="1:22" x14ac:dyDescent="0.2">
      <c r="A2346" t="s">
        <v>807</v>
      </c>
      <c r="B2346">
        <v>8</v>
      </c>
      <c r="C2346">
        <v>2010</v>
      </c>
      <c r="E2346" t="s">
        <v>5087</v>
      </c>
      <c r="F2346">
        <v>85</v>
      </c>
      <c r="G2346" t="s">
        <v>1487</v>
      </c>
      <c r="H2346" t="s">
        <v>1414</v>
      </c>
      <c r="P2346">
        <v>12.85</v>
      </c>
      <c r="Q2346">
        <v>0.87</v>
      </c>
      <c r="R2346">
        <v>0</v>
      </c>
      <c r="S2346">
        <v>11.98</v>
      </c>
      <c r="U2346">
        <v>375</v>
      </c>
      <c r="V2346" s="8">
        <v>40155</v>
      </c>
    </row>
    <row r="2347" spans="1:22" x14ac:dyDescent="0.2">
      <c r="A2347" t="s">
        <v>807</v>
      </c>
      <c r="B2347">
        <v>8</v>
      </c>
      <c r="C2347">
        <v>2010</v>
      </c>
      <c r="E2347" t="s">
        <v>5087</v>
      </c>
      <c r="F2347">
        <v>87.5</v>
      </c>
      <c r="G2347" t="s">
        <v>1488</v>
      </c>
      <c r="H2347" t="s">
        <v>1414</v>
      </c>
      <c r="P2347">
        <v>14.39</v>
      </c>
      <c r="Q2347">
        <v>0.94</v>
      </c>
      <c r="R2347">
        <v>0</v>
      </c>
      <c r="S2347">
        <v>13.45</v>
      </c>
      <c r="U2347">
        <v>100</v>
      </c>
      <c r="V2347" s="8">
        <v>40155</v>
      </c>
    </row>
    <row r="2348" spans="1:22" x14ac:dyDescent="0.2">
      <c r="A2348" t="s">
        <v>807</v>
      </c>
      <c r="B2348">
        <v>8</v>
      </c>
      <c r="C2348">
        <v>2010</v>
      </c>
      <c r="E2348" t="s">
        <v>5087</v>
      </c>
      <c r="F2348">
        <v>89</v>
      </c>
      <c r="G2348" t="s">
        <v>1489</v>
      </c>
      <c r="H2348" t="s">
        <v>1414</v>
      </c>
      <c r="P2348">
        <v>15.35</v>
      </c>
      <c r="Q2348">
        <v>0.97</v>
      </c>
      <c r="R2348">
        <v>0</v>
      </c>
      <c r="S2348">
        <v>14.38</v>
      </c>
      <c r="U2348">
        <v>50</v>
      </c>
      <c r="V2348" s="8">
        <v>40155</v>
      </c>
    </row>
    <row r="2349" spans="1:22" x14ac:dyDescent="0.2">
      <c r="A2349" t="s">
        <v>807</v>
      </c>
      <c r="B2349">
        <v>8</v>
      </c>
      <c r="C2349">
        <v>2010</v>
      </c>
      <c r="E2349" t="s">
        <v>5087</v>
      </c>
      <c r="F2349">
        <v>90</v>
      </c>
      <c r="G2349" t="s">
        <v>1490</v>
      </c>
      <c r="H2349" t="s">
        <v>1414</v>
      </c>
      <c r="P2349">
        <v>16</v>
      </c>
      <c r="Q2349">
        <v>0.99</v>
      </c>
      <c r="R2349">
        <v>0</v>
      </c>
      <c r="S2349">
        <v>15.01</v>
      </c>
      <c r="U2349">
        <v>185</v>
      </c>
      <c r="V2349" s="8">
        <v>40155</v>
      </c>
    </row>
    <row r="2350" spans="1:22" x14ac:dyDescent="0.2">
      <c r="A2350" t="s">
        <v>807</v>
      </c>
      <c r="B2350">
        <v>8</v>
      </c>
      <c r="C2350">
        <v>2010</v>
      </c>
      <c r="E2350" t="s">
        <v>5087</v>
      </c>
      <c r="F2350">
        <v>95</v>
      </c>
      <c r="G2350" t="s">
        <v>1491</v>
      </c>
      <c r="H2350" t="s">
        <v>1414</v>
      </c>
      <c r="P2350">
        <v>19.489999999999998</v>
      </c>
      <c r="Q2350">
        <v>1.1200000000000001</v>
      </c>
      <c r="R2350">
        <v>0</v>
      </c>
      <c r="S2350">
        <v>18.37</v>
      </c>
      <c r="U2350">
        <v>100</v>
      </c>
      <c r="V2350" s="8">
        <v>40155</v>
      </c>
    </row>
    <row r="2351" spans="1:22" x14ac:dyDescent="0.2">
      <c r="A2351" t="s">
        <v>807</v>
      </c>
      <c r="B2351">
        <v>8</v>
      </c>
      <c r="C2351">
        <v>2010</v>
      </c>
      <c r="E2351" t="s">
        <v>5087</v>
      </c>
      <c r="F2351">
        <v>99.6</v>
      </c>
      <c r="G2351" t="s">
        <v>1492</v>
      </c>
      <c r="H2351" t="s">
        <v>1414</v>
      </c>
      <c r="P2351">
        <v>22.94</v>
      </c>
      <c r="Q2351">
        <v>1.2</v>
      </c>
      <c r="R2351">
        <v>0</v>
      </c>
      <c r="S2351">
        <v>21.74</v>
      </c>
      <c r="U2351">
        <v>25</v>
      </c>
      <c r="V2351" s="8">
        <v>40155</v>
      </c>
    </row>
    <row r="2352" spans="1:22" x14ac:dyDescent="0.2">
      <c r="A2352" t="s">
        <v>807</v>
      </c>
      <c r="B2352">
        <v>9</v>
      </c>
      <c r="C2352">
        <v>2010</v>
      </c>
      <c r="E2352" t="s">
        <v>1301</v>
      </c>
      <c r="F2352">
        <v>100</v>
      </c>
      <c r="G2352" t="s">
        <v>1493</v>
      </c>
      <c r="H2352" t="s">
        <v>1494</v>
      </c>
      <c r="P2352">
        <v>4.53</v>
      </c>
      <c r="Q2352">
        <v>-0.44</v>
      </c>
      <c r="R2352">
        <v>0</v>
      </c>
      <c r="S2352">
        <v>4.97</v>
      </c>
      <c r="U2352">
        <v>3104</v>
      </c>
      <c r="V2352" s="8">
        <v>40155</v>
      </c>
    </row>
    <row r="2353" spans="1:22" x14ac:dyDescent="0.2">
      <c r="A2353" t="s">
        <v>807</v>
      </c>
      <c r="B2353">
        <v>9</v>
      </c>
      <c r="C2353">
        <v>2010</v>
      </c>
      <c r="E2353" t="s">
        <v>1301</v>
      </c>
      <c r="F2353">
        <v>100.5</v>
      </c>
      <c r="G2353" t="s">
        <v>1495</v>
      </c>
      <c r="H2353" t="s">
        <v>1494</v>
      </c>
      <c r="P2353">
        <v>4.43</v>
      </c>
      <c r="Q2353">
        <v>-0.42</v>
      </c>
      <c r="R2353">
        <v>0</v>
      </c>
      <c r="S2353">
        <v>4.8499999999999996</v>
      </c>
      <c r="U2353">
        <v>50</v>
      </c>
      <c r="V2353" s="8">
        <v>40155</v>
      </c>
    </row>
    <row r="2354" spans="1:22" x14ac:dyDescent="0.2">
      <c r="A2354" t="s">
        <v>807</v>
      </c>
      <c r="B2354">
        <v>9</v>
      </c>
      <c r="C2354">
        <v>2010</v>
      </c>
      <c r="E2354" t="s">
        <v>1301</v>
      </c>
      <c r="F2354">
        <v>101</v>
      </c>
      <c r="G2354" t="s">
        <v>1496</v>
      </c>
      <c r="H2354" t="s">
        <v>1494</v>
      </c>
      <c r="P2354">
        <v>4.34</v>
      </c>
      <c r="Q2354">
        <v>-0.39</v>
      </c>
      <c r="R2354">
        <v>0</v>
      </c>
      <c r="S2354">
        <v>4.7300000000000004</v>
      </c>
      <c r="U2354">
        <v>60</v>
      </c>
      <c r="V2354" s="8">
        <v>40155</v>
      </c>
    </row>
    <row r="2355" spans="1:22" x14ac:dyDescent="0.2">
      <c r="A2355" t="s">
        <v>807</v>
      </c>
      <c r="B2355">
        <v>9</v>
      </c>
      <c r="C2355">
        <v>2010</v>
      </c>
      <c r="E2355" t="s">
        <v>1301</v>
      </c>
      <c r="F2355">
        <v>101.5</v>
      </c>
      <c r="G2355" t="s">
        <v>1497</v>
      </c>
      <c r="H2355" t="s">
        <v>1494</v>
      </c>
      <c r="P2355">
        <v>4.24</v>
      </c>
      <c r="Q2355">
        <v>-0.37</v>
      </c>
      <c r="R2355">
        <v>0</v>
      </c>
      <c r="S2355">
        <v>4.6100000000000003</v>
      </c>
      <c r="U2355">
        <v>20</v>
      </c>
      <c r="V2355" s="8">
        <v>40155</v>
      </c>
    </row>
    <row r="2356" spans="1:22" x14ac:dyDescent="0.2">
      <c r="A2356" t="s">
        <v>807</v>
      </c>
      <c r="B2356">
        <v>9</v>
      </c>
      <c r="C2356">
        <v>2010</v>
      </c>
      <c r="E2356" t="s">
        <v>1301</v>
      </c>
      <c r="F2356">
        <v>102</v>
      </c>
      <c r="G2356" t="s">
        <v>1498</v>
      </c>
      <c r="H2356" t="s">
        <v>1494</v>
      </c>
      <c r="P2356">
        <v>4.1500000000000004</v>
      </c>
      <c r="Q2356">
        <v>-0.34</v>
      </c>
      <c r="R2356">
        <v>0</v>
      </c>
      <c r="S2356">
        <v>4.49</v>
      </c>
      <c r="U2356">
        <v>180</v>
      </c>
      <c r="V2356" s="8">
        <v>40155</v>
      </c>
    </row>
    <row r="2357" spans="1:22" x14ac:dyDescent="0.2">
      <c r="A2357" t="s">
        <v>807</v>
      </c>
      <c r="B2357">
        <v>9</v>
      </c>
      <c r="C2357">
        <v>2010</v>
      </c>
      <c r="E2357" t="s">
        <v>1301</v>
      </c>
      <c r="F2357">
        <v>102.5</v>
      </c>
      <c r="G2357" t="s">
        <v>1499</v>
      </c>
      <c r="H2357" t="s">
        <v>1494</v>
      </c>
      <c r="P2357">
        <v>4.07</v>
      </c>
      <c r="Q2357">
        <v>-0.33</v>
      </c>
      <c r="R2357">
        <v>0</v>
      </c>
      <c r="S2357">
        <v>4.4000000000000004</v>
      </c>
      <c r="U2357">
        <v>40</v>
      </c>
      <c r="V2357" s="8">
        <v>40155</v>
      </c>
    </row>
    <row r="2358" spans="1:22" x14ac:dyDescent="0.2">
      <c r="A2358" t="s">
        <v>807</v>
      </c>
      <c r="B2358">
        <v>9</v>
      </c>
      <c r="C2358">
        <v>2010</v>
      </c>
      <c r="E2358" t="s">
        <v>1301</v>
      </c>
      <c r="F2358">
        <v>103</v>
      </c>
      <c r="G2358" t="s">
        <v>1500</v>
      </c>
      <c r="H2358" t="s">
        <v>1494</v>
      </c>
      <c r="P2358">
        <v>3.98</v>
      </c>
      <c r="Q2358">
        <v>-0.32</v>
      </c>
      <c r="R2358">
        <v>0</v>
      </c>
      <c r="S2358">
        <v>4.3</v>
      </c>
      <c r="U2358">
        <v>125</v>
      </c>
      <c r="V2358" s="8">
        <v>40155</v>
      </c>
    </row>
    <row r="2359" spans="1:22" x14ac:dyDescent="0.2">
      <c r="A2359" t="s">
        <v>807</v>
      </c>
      <c r="B2359">
        <v>9</v>
      </c>
      <c r="C2359">
        <v>2010</v>
      </c>
      <c r="E2359" t="s">
        <v>1301</v>
      </c>
      <c r="F2359">
        <v>104</v>
      </c>
      <c r="G2359" t="s">
        <v>1501</v>
      </c>
      <c r="H2359" t="s">
        <v>1494</v>
      </c>
      <c r="P2359">
        <v>3.81</v>
      </c>
      <c r="Q2359">
        <v>-0.31</v>
      </c>
      <c r="R2359">
        <v>0</v>
      </c>
      <c r="S2359">
        <v>4.12</v>
      </c>
      <c r="U2359">
        <v>12</v>
      </c>
      <c r="V2359" s="8">
        <v>40155</v>
      </c>
    </row>
    <row r="2360" spans="1:22" x14ac:dyDescent="0.2">
      <c r="A2360" t="s">
        <v>807</v>
      </c>
      <c r="B2360">
        <v>9</v>
      </c>
      <c r="C2360">
        <v>2010</v>
      </c>
      <c r="E2360" t="s">
        <v>1301</v>
      </c>
      <c r="F2360">
        <v>105</v>
      </c>
      <c r="G2360" t="s">
        <v>1502</v>
      </c>
      <c r="H2360" t="s">
        <v>1494</v>
      </c>
      <c r="P2360">
        <v>3.65</v>
      </c>
      <c r="Q2360">
        <v>-0.3</v>
      </c>
      <c r="R2360">
        <v>0</v>
      </c>
      <c r="S2360">
        <v>3.95</v>
      </c>
      <c r="U2360">
        <v>965</v>
      </c>
      <c r="V2360" s="8">
        <v>40155</v>
      </c>
    </row>
    <row r="2361" spans="1:22" x14ac:dyDescent="0.2">
      <c r="A2361" t="s">
        <v>807</v>
      </c>
      <c r="B2361">
        <v>9</v>
      </c>
      <c r="C2361">
        <v>2010</v>
      </c>
      <c r="E2361" t="s">
        <v>1301</v>
      </c>
      <c r="F2361">
        <v>105.5</v>
      </c>
      <c r="G2361" t="s">
        <v>1503</v>
      </c>
      <c r="H2361" t="s">
        <v>1494</v>
      </c>
      <c r="P2361">
        <v>3.58</v>
      </c>
      <c r="Q2361">
        <v>-0.28999999999999998</v>
      </c>
      <c r="R2361">
        <v>0</v>
      </c>
      <c r="S2361">
        <v>3.87</v>
      </c>
      <c r="U2361">
        <v>100</v>
      </c>
      <c r="V2361" s="8">
        <v>40155</v>
      </c>
    </row>
    <row r="2362" spans="1:22" x14ac:dyDescent="0.2">
      <c r="A2362" t="s">
        <v>807</v>
      </c>
      <c r="B2362">
        <v>9</v>
      </c>
      <c r="C2362">
        <v>2010</v>
      </c>
      <c r="E2362" t="s">
        <v>1301</v>
      </c>
      <c r="F2362">
        <v>106</v>
      </c>
      <c r="G2362" t="s">
        <v>1504</v>
      </c>
      <c r="H2362" t="s">
        <v>1494</v>
      </c>
      <c r="P2362">
        <v>3.5</v>
      </c>
      <c r="Q2362">
        <v>-0.28999999999999998</v>
      </c>
      <c r="R2362">
        <v>0</v>
      </c>
      <c r="S2362">
        <v>3.79</v>
      </c>
      <c r="U2362">
        <v>256</v>
      </c>
      <c r="V2362" s="8">
        <v>40155</v>
      </c>
    </row>
    <row r="2363" spans="1:22" x14ac:dyDescent="0.2">
      <c r="A2363" t="s">
        <v>807</v>
      </c>
      <c r="B2363">
        <v>9</v>
      </c>
      <c r="C2363">
        <v>2010</v>
      </c>
      <c r="E2363" t="s">
        <v>1301</v>
      </c>
      <c r="F2363">
        <v>106.5</v>
      </c>
      <c r="G2363" t="s">
        <v>1505</v>
      </c>
      <c r="H2363" t="s">
        <v>1494</v>
      </c>
      <c r="P2363">
        <v>3.43</v>
      </c>
      <c r="Q2363">
        <v>-0.28000000000000003</v>
      </c>
      <c r="R2363">
        <v>0</v>
      </c>
      <c r="S2363">
        <v>3.71</v>
      </c>
      <c r="U2363">
        <v>25</v>
      </c>
      <c r="V2363" s="8">
        <v>40155</v>
      </c>
    </row>
    <row r="2364" spans="1:22" x14ac:dyDescent="0.2">
      <c r="A2364" t="s">
        <v>807</v>
      </c>
      <c r="B2364">
        <v>9</v>
      </c>
      <c r="C2364">
        <v>2010</v>
      </c>
      <c r="E2364" t="s">
        <v>1301</v>
      </c>
      <c r="F2364">
        <v>107</v>
      </c>
      <c r="G2364" t="s">
        <v>1506</v>
      </c>
      <c r="H2364" t="s">
        <v>1494</v>
      </c>
      <c r="P2364">
        <v>3.35</v>
      </c>
      <c r="Q2364">
        <v>-0.28000000000000003</v>
      </c>
      <c r="R2364">
        <v>0</v>
      </c>
      <c r="S2364">
        <v>3.63</v>
      </c>
      <c r="U2364">
        <v>70</v>
      </c>
      <c r="V2364" s="8">
        <v>40155</v>
      </c>
    </row>
    <row r="2365" spans="1:22" x14ac:dyDescent="0.2">
      <c r="A2365" t="s">
        <v>807</v>
      </c>
      <c r="B2365">
        <v>9</v>
      </c>
      <c r="C2365">
        <v>2010</v>
      </c>
      <c r="E2365" t="s">
        <v>1301</v>
      </c>
      <c r="F2365">
        <v>108</v>
      </c>
      <c r="G2365" t="s">
        <v>1507</v>
      </c>
      <c r="H2365" t="s">
        <v>1494</v>
      </c>
      <c r="P2365">
        <v>3.21</v>
      </c>
      <c r="Q2365">
        <v>-0.27</v>
      </c>
      <c r="R2365">
        <v>0</v>
      </c>
      <c r="S2365">
        <v>3.48</v>
      </c>
      <c r="U2365">
        <v>240</v>
      </c>
      <c r="V2365" s="8">
        <v>40155</v>
      </c>
    </row>
    <row r="2366" spans="1:22" x14ac:dyDescent="0.2">
      <c r="A2366" t="s">
        <v>807</v>
      </c>
      <c r="B2366">
        <v>9</v>
      </c>
      <c r="C2366">
        <v>2010</v>
      </c>
      <c r="E2366" t="s">
        <v>1301</v>
      </c>
      <c r="F2366">
        <v>108.5</v>
      </c>
      <c r="G2366" t="s">
        <v>3746</v>
      </c>
      <c r="H2366" t="s">
        <v>1494</v>
      </c>
      <c r="P2366">
        <v>3.15</v>
      </c>
      <c r="Q2366">
        <v>-0.25</v>
      </c>
      <c r="R2366">
        <v>0</v>
      </c>
      <c r="S2366">
        <v>3.4</v>
      </c>
      <c r="U2366">
        <v>75</v>
      </c>
      <c r="V2366" s="8">
        <v>40155</v>
      </c>
    </row>
    <row r="2367" spans="1:22" x14ac:dyDescent="0.2">
      <c r="A2367" t="s">
        <v>807</v>
      </c>
      <c r="B2367">
        <v>9</v>
      </c>
      <c r="C2367">
        <v>2010</v>
      </c>
      <c r="E2367" t="s">
        <v>1301</v>
      </c>
      <c r="F2367">
        <v>109.4</v>
      </c>
      <c r="G2367" t="s">
        <v>3747</v>
      </c>
      <c r="H2367" t="s">
        <v>1494</v>
      </c>
      <c r="P2367">
        <v>3.02</v>
      </c>
      <c r="Q2367">
        <v>-0.25</v>
      </c>
      <c r="R2367">
        <v>0</v>
      </c>
      <c r="S2367">
        <v>3.27</v>
      </c>
      <c r="U2367">
        <v>15</v>
      </c>
      <c r="V2367" s="8">
        <v>40155</v>
      </c>
    </row>
    <row r="2368" spans="1:22" x14ac:dyDescent="0.2">
      <c r="A2368" t="s">
        <v>807</v>
      </c>
      <c r="B2368">
        <v>9</v>
      </c>
      <c r="C2368">
        <v>2010</v>
      </c>
      <c r="E2368" t="s">
        <v>1301</v>
      </c>
      <c r="F2368">
        <v>110</v>
      </c>
      <c r="G2368" t="s">
        <v>3748</v>
      </c>
      <c r="H2368" t="s">
        <v>1494</v>
      </c>
      <c r="P2368">
        <v>2.95</v>
      </c>
      <c r="Q2368">
        <v>-0.24</v>
      </c>
      <c r="R2368">
        <v>0</v>
      </c>
      <c r="S2368">
        <v>3.19</v>
      </c>
      <c r="T2368">
        <v>45</v>
      </c>
      <c r="U2368">
        <v>1765</v>
      </c>
      <c r="V2368" s="8">
        <v>40155</v>
      </c>
    </row>
    <row r="2369" spans="1:22" x14ac:dyDescent="0.2">
      <c r="A2369" t="s">
        <v>807</v>
      </c>
      <c r="B2369">
        <v>9</v>
      </c>
      <c r="C2369">
        <v>2010</v>
      </c>
      <c r="E2369" t="s">
        <v>1301</v>
      </c>
      <c r="F2369">
        <v>115</v>
      </c>
      <c r="G2369" t="s">
        <v>3749</v>
      </c>
      <c r="H2369" t="s">
        <v>1494</v>
      </c>
      <c r="P2369">
        <v>2.39</v>
      </c>
      <c r="Q2369">
        <v>-0.2</v>
      </c>
      <c r="R2369">
        <v>0</v>
      </c>
      <c r="S2369">
        <v>2.59</v>
      </c>
      <c r="U2369">
        <v>1275</v>
      </c>
      <c r="V2369" s="8">
        <v>40155</v>
      </c>
    </row>
    <row r="2370" spans="1:22" x14ac:dyDescent="0.2">
      <c r="A2370" t="s">
        <v>807</v>
      </c>
      <c r="B2370">
        <v>9</v>
      </c>
      <c r="C2370">
        <v>2010</v>
      </c>
      <c r="E2370" t="s">
        <v>1301</v>
      </c>
      <c r="F2370">
        <v>117</v>
      </c>
      <c r="G2370" t="s">
        <v>3750</v>
      </c>
      <c r="H2370" t="s">
        <v>1494</v>
      </c>
      <c r="P2370">
        <v>2.2000000000000002</v>
      </c>
      <c r="Q2370">
        <v>-0.18</v>
      </c>
      <c r="R2370">
        <v>0</v>
      </c>
      <c r="S2370">
        <v>2.38</v>
      </c>
      <c r="U2370">
        <v>25</v>
      </c>
      <c r="V2370" s="8">
        <v>40155</v>
      </c>
    </row>
    <row r="2371" spans="1:22" x14ac:dyDescent="0.2">
      <c r="A2371" t="s">
        <v>807</v>
      </c>
      <c r="B2371">
        <v>9</v>
      </c>
      <c r="C2371">
        <v>2010</v>
      </c>
      <c r="E2371" t="s">
        <v>1301</v>
      </c>
      <c r="F2371">
        <v>118</v>
      </c>
      <c r="G2371" t="s">
        <v>3751</v>
      </c>
      <c r="H2371" t="s">
        <v>1494</v>
      </c>
      <c r="P2371">
        <v>2.11</v>
      </c>
      <c r="Q2371">
        <v>-0.17</v>
      </c>
      <c r="R2371">
        <v>0</v>
      </c>
      <c r="S2371">
        <v>2.2799999999999998</v>
      </c>
      <c r="U2371">
        <v>35</v>
      </c>
      <c r="V2371" s="8">
        <v>40155</v>
      </c>
    </row>
    <row r="2372" spans="1:22" x14ac:dyDescent="0.2">
      <c r="A2372" t="s">
        <v>807</v>
      </c>
      <c r="B2372">
        <v>9</v>
      </c>
      <c r="C2372">
        <v>2010</v>
      </c>
      <c r="E2372" t="s">
        <v>1301</v>
      </c>
      <c r="F2372">
        <v>118.5</v>
      </c>
      <c r="G2372" t="s">
        <v>3752</v>
      </c>
      <c r="H2372" t="s">
        <v>1494</v>
      </c>
      <c r="P2372">
        <v>2.0699999999999998</v>
      </c>
      <c r="Q2372">
        <v>-0.17</v>
      </c>
      <c r="R2372">
        <v>0</v>
      </c>
      <c r="S2372">
        <v>2.2400000000000002</v>
      </c>
      <c r="U2372">
        <v>25</v>
      </c>
      <c r="V2372" s="8">
        <v>40155</v>
      </c>
    </row>
    <row r="2373" spans="1:22" x14ac:dyDescent="0.2">
      <c r="A2373" t="s">
        <v>807</v>
      </c>
      <c r="B2373">
        <v>9</v>
      </c>
      <c r="C2373">
        <v>2010</v>
      </c>
      <c r="E2373" t="s">
        <v>1301</v>
      </c>
      <c r="F2373">
        <v>119.5</v>
      </c>
      <c r="G2373" t="s">
        <v>3753</v>
      </c>
      <c r="H2373" t="s">
        <v>1494</v>
      </c>
      <c r="P2373">
        <v>1.98</v>
      </c>
      <c r="Q2373">
        <v>-0.16</v>
      </c>
      <c r="R2373">
        <v>0</v>
      </c>
      <c r="S2373">
        <v>2.14</v>
      </c>
      <c r="U2373">
        <v>25</v>
      </c>
      <c r="V2373" s="8">
        <v>40155</v>
      </c>
    </row>
    <row r="2374" spans="1:22" x14ac:dyDescent="0.2">
      <c r="A2374" t="s">
        <v>807</v>
      </c>
      <c r="B2374">
        <v>9</v>
      </c>
      <c r="C2374">
        <v>2010</v>
      </c>
      <c r="E2374" t="s">
        <v>1301</v>
      </c>
      <c r="F2374">
        <v>120</v>
      </c>
      <c r="G2374" t="s">
        <v>3754</v>
      </c>
      <c r="H2374" t="s">
        <v>1494</v>
      </c>
      <c r="P2374">
        <v>1.94</v>
      </c>
      <c r="Q2374">
        <v>-0.16</v>
      </c>
      <c r="R2374">
        <v>0</v>
      </c>
      <c r="S2374">
        <v>2.1</v>
      </c>
      <c r="U2374">
        <v>1335</v>
      </c>
      <c r="V2374" s="8">
        <v>40155</v>
      </c>
    </row>
    <row r="2375" spans="1:22" x14ac:dyDescent="0.2">
      <c r="A2375" t="s">
        <v>807</v>
      </c>
      <c r="B2375">
        <v>9</v>
      </c>
      <c r="C2375">
        <v>2010</v>
      </c>
      <c r="E2375" t="s">
        <v>1301</v>
      </c>
      <c r="F2375">
        <v>121</v>
      </c>
      <c r="G2375" t="s">
        <v>3755</v>
      </c>
      <c r="H2375" t="s">
        <v>1494</v>
      </c>
      <c r="P2375">
        <v>1.87</v>
      </c>
      <c r="Q2375">
        <v>-0.15</v>
      </c>
      <c r="R2375">
        <v>0</v>
      </c>
      <c r="S2375">
        <v>2.02</v>
      </c>
      <c r="U2375">
        <v>35</v>
      </c>
      <c r="V2375" s="8">
        <v>40155</v>
      </c>
    </row>
    <row r="2376" spans="1:22" x14ac:dyDescent="0.2">
      <c r="A2376" t="s">
        <v>807</v>
      </c>
      <c r="B2376">
        <v>9</v>
      </c>
      <c r="C2376">
        <v>2010</v>
      </c>
      <c r="E2376" t="s">
        <v>1301</v>
      </c>
      <c r="F2376">
        <v>122</v>
      </c>
      <c r="G2376" t="s">
        <v>3756</v>
      </c>
      <c r="H2376" t="s">
        <v>1494</v>
      </c>
      <c r="P2376">
        <v>1.79</v>
      </c>
      <c r="Q2376">
        <v>-0.14000000000000001</v>
      </c>
      <c r="R2376">
        <v>0</v>
      </c>
      <c r="S2376">
        <v>1.93</v>
      </c>
      <c r="U2376">
        <v>10</v>
      </c>
      <c r="V2376" s="8">
        <v>40155</v>
      </c>
    </row>
    <row r="2377" spans="1:22" x14ac:dyDescent="0.2">
      <c r="A2377" t="s">
        <v>807</v>
      </c>
      <c r="B2377">
        <v>9</v>
      </c>
      <c r="C2377">
        <v>2010</v>
      </c>
      <c r="E2377" t="s">
        <v>1301</v>
      </c>
      <c r="F2377">
        <v>124</v>
      </c>
      <c r="G2377" t="s">
        <v>3757</v>
      </c>
      <c r="H2377" t="s">
        <v>1494</v>
      </c>
      <c r="P2377">
        <v>1.65</v>
      </c>
      <c r="Q2377">
        <v>-0.13</v>
      </c>
      <c r="R2377">
        <v>0</v>
      </c>
      <c r="S2377">
        <v>1.78</v>
      </c>
      <c r="U2377">
        <v>50</v>
      </c>
      <c r="V2377" s="8">
        <v>40155</v>
      </c>
    </row>
    <row r="2378" spans="1:22" x14ac:dyDescent="0.2">
      <c r="A2378" t="s">
        <v>807</v>
      </c>
      <c r="B2378">
        <v>9</v>
      </c>
      <c r="C2378">
        <v>2010</v>
      </c>
      <c r="E2378" t="s">
        <v>1301</v>
      </c>
      <c r="F2378">
        <v>125</v>
      </c>
      <c r="G2378" t="s">
        <v>3758</v>
      </c>
      <c r="H2378" t="s">
        <v>1494</v>
      </c>
      <c r="P2378">
        <v>1.59</v>
      </c>
      <c r="Q2378">
        <v>-0.12</v>
      </c>
      <c r="R2378">
        <v>0</v>
      </c>
      <c r="S2378">
        <v>1.71</v>
      </c>
      <c r="U2378">
        <v>600</v>
      </c>
      <c r="V2378" s="8">
        <v>40155</v>
      </c>
    </row>
    <row r="2379" spans="1:22" x14ac:dyDescent="0.2">
      <c r="A2379" t="s">
        <v>807</v>
      </c>
      <c r="B2379">
        <v>9</v>
      </c>
      <c r="C2379">
        <v>2010</v>
      </c>
      <c r="E2379" t="s">
        <v>1301</v>
      </c>
      <c r="F2379">
        <v>125.5</v>
      </c>
      <c r="G2379" t="s">
        <v>3759</v>
      </c>
      <c r="H2379" t="s">
        <v>1494</v>
      </c>
      <c r="P2379">
        <v>1.55</v>
      </c>
      <c r="Q2379">
        <v>-0.13</v>
      </c>
      <c r="R2379">
        <v>0</v>
      </c>
      <c r="S2379">
        <v>1.68</v>
      </c>
      <c r="U2379">
        <v>25</v>
      </c>
      <c r="V2379" s="8">
        <v>40155</v>
      </c>
    </row>
    <row r="2380" spans="1:22" x14ac:dyDescent="0.2">
      <c r="A2380" t="s">
        <v>807</v>
      </c>
      <c r="B2380">
        <v>9</v>
      </c>
      <c r="C2380">
        <v>2010</v>
      </c>
      <c r="E2380" t="s">
        <v>1301</v>
      </c>
      <c r="F2380">
        <v>126</v>
      </c>
      <c r="G2380" t="s">
        <v>3760</v>
      </c>
      <c r="H2380" t="s">
        <v>1494</v>
      </c>
      <c r="P2380">
        <v>1.52</v>
      </c>
      <c r="Q2380">
        <v>-0.12</v>
      </c>
      <c r="R2380">
        <v>0</v>
      </c>
      <c r="S2380">
        <v>1.64</v>
      </c>
      <c r="U2380">
        <v>75</v>
      </c>
      <c r="V2380" s="8">
        <v>40155</v>
      </c>
    </row>
    <row r="2381" spans="1:22" x14ac:dyDescent="0.2">
      <c r="A2381" t="s">
        <v>807</v>
      </c>
      <c r="B2381">
        <v>9</v>
      </c>
      <c r="C2381">
        <v>2010</v>
      </c>
      <c r="E2381" t="s">
        <v>1301</v>
      </c>
      <c r="F2381">
        <v>126.5</v>
      </c>
      <c r="G2381" t="s">
        <v>3761</v>
      </c>
      <c r="H2381" t="s">
        <v>1494</v>
      </c>
      <c r="P2381">
        <v>1.49</v>
      </c>
      <c r="Q2381">
        <v>-0.12</v>
      </c>
      <c r="R2381">
        <v>0</v>
      </c>
      <c r="S2381">
        <v>1.61</v>
      </c>
      <c r="U2381">
        <v>25</v>
      </c>
      <c r="V2381" s="8">
        <v>40155</v>
      </c>
    </row>
    <row r="2382" spans="1:22" x14ac:dyDescent="0.2">
      <c r="A2382" t="s">
        <v>807</v>
      </c>
      <c r="B2382">
        <v>9</v>
      </c>
      <c r="C2382">
        <v>2010</v>
      </c>
      <c r="E2382" t="s">
        <v>1301</v>
      </c>
      <c r="F2382">
        <v>127.5</v>
      </c>
      <c r="G2382" t="s">
        <v>3762</v>
      </c>
      <c r="H2382" t="s">
        <v>1494</v>
      </c>
      <c r="P2382">
        <v>1.43</v>
      </c>
      <c r="Q2382">
        <v>-0.12</v>
      </c>
      <c r="R2382">
        <v>0</v>
      </c>
      <c r="S2382">
        <v>1.55</v>
      </c>
      <c r="U2382">
        <v>25</v>
      </c>
      <c r="V2382" s="8">
        <v>40155</v>
      </c>
    </row>
    <row r="2383" spans="1:22" x14ac:dyDescent="0.2">
      <c r="A2383" t="s">
        <v>807</v>
      </c>
      <c r="B2383">
        <v>9</v>
      </c>
      <c r="C2383">
        <v>2010</v>
      </c>
      <c r="E2383" t="s">
        <v>1301</v>
      </c>
      <c r="F2383">
        <v>128</v>
      </c>
      <c r="G2383" t="s">
        <v>3763</v>
      </c>
      <c r="H2383" t="s">
        <v>1494</v>
      </c>
      <c r="P2383">
        <v>1.4</v>
      </c>
      <c r="Q2383">
        <v>-0.12</v>
      </c>
      <c r="R2383">
        <v>0</v>
      </c>
      <c r="S2383">
        <v>1.52</v>
      </c>
      <c r="U2383">
        <v>25</v>
      </c>
      <c r="V2383" s="8">
        <v>40155</v>
      </c>
    </row>
    <row r="2384" spans="1:22" x14ac:dyDescent="0.2">
      <c r="A2384" t="s">
        <v>807</v>
      </c>
      <c r="B2384">
        <v>9</v>
      </c>
      <c r="C2384">
        <v>2010</v>
      </c>
      <c r="E2384" t="s">
        <v>1301</v>
      </c>
      <c r="F2384">
        <v>128.5</v>
      </c>
      <c r="G2384" t="s">
        <v>3764</v>
      </c>
      <c r="H2384" t="s">
        <v>1494</v>
      </c>
      <c r="P2384">
        <v>1.38</v>
      </c>
      <c r="Q2384">
        <v>-0.11</v>
      </c>
      <c r="R2384">
        <v>0</v>
      </c>
      <c r="S2384">
        <v>1.49</v>
      </c>
      <c r="U2384">
        <v>50</v>
      </c>
      <c r="V2384" s="8">
        <v>40155</v>
      </c>
    </row>
    <row r="2385" spans="1:22" x14ac:dyDescent="0.2">
      <c r="A2385" t="s">
        <v>807</v>
      </c>
      <c r="B2385">
        <v>9</v>
      </c>
      <c r="C2385">
        <v>2010</v>
      </c>
      <c r="E2385" t="s">
        <v>1301</v>
      </c>
      <c r="F2385">
        <v>129</v>
      </c>
      <c r="G2385" t="s">
        <v>3765</v>
      </c>
      <c r="H2385" t="s">
        <v>1494</v>
      </c>
      <c r="P2385">
        <v>1.35</v>
      </c>
      <c r="Q2385">
        <v>-0.11</v>
      </c>
      <c r="R2385">
        <v>0</v>
      </c>
      <c r="S2385">
        <v>1.46</v>
      </c>
      <c r="U2385">
        <v>25</v>
      </c>
      <c r="V2385" s="8">
        <v>40155</v>
      </c>
    </row>
    <row r="2386" spans="1:22" x14ac:dyDescent="0.2">
      <c r="A2386" t="s">
        <v>807</v>
      </c>
      <c r="B2386">
        <v>9</v>
      </c>
      <c r="C2386">
        <v>2010</v>
      </c>
      <c r="E2386" t="s">
        <v>1301</v>
      </c>
      <c r="F2386">
        <v>130</v>
      </c>
      <c r="G2386" t="s">
        <v>3766</v>
      </c>
      <c r="H2386" t="s">
        <v>1494</v>
      </c>
      <c r="P2386">
        <v>1.3</v>
      </c>
      <c r="Q2386">
        <v>-0.1</v>
      </c>
      <c r="R2386">
        <v>0</v>
      </c>
      <c r="S2386">
        <v>1.4</v>
      </c>
      <c r="U2386">
        <v>827</v>
      </c>
      <c r="V2386" s="8">
        <v>40155</v>
      </c>
    </row>
    <row r="2387" spans="1:22" x14ac:dyDescent="0.2">
      <c r="A2387" t="s">
        <v>807</v>
      </c>
      <c r="B2387">
        <v>9</v>
      </c>
      <c r="C2387">
        <v>2010</v>
      </c>
      <c r="E2387" t="s">
        <v>1301</v>
      </c>
      <c r="F2387">
        <v>131</v>
      </c>
      <c r="G2387" t="s">
        <v>3767</v>
      </c>
      <c r="H2387" t="s">
        <v>1494</v>
      </c>
      <c r="P2387">
        <v>1.25</v>
      </c>
      <c r="Q2387">
        <v>-0.09</v>
      </c>
      <c r="R2387">
        <v>0</v>
      </c>
      <c r="S2387">
        <v>1.34</v>
      </c>
      <c r="U2387">
        <v>20</v>
      </c>
      <c r="V2387" s="8">
        <v>40155</v>
      </c>
    </row>
    <row r="2388" spans="1:22" x14ac:dyDescent="0.2">
      <c r="A2388" t="s">
        <v>807</v>
      </c>
      <c r="B2388">
        <v>9</v>
      </c>
      <c r="C2388">
        <v>2010</v>
      </c>
      <c r="E2388" t="s">
        <v>1301</v>
      </c>
      <c r="F2388">
        <v>131.5</v>
      </c>
      <c r="G2388" t="s">
        <v>3768</v>
      </c>
      <c r="H2388" t="s">
        <v>1494</v>
      </c>
      <c r="P2388">
        <v>1.22</v>
      </c>
      <c r="Q2388">
        <v>-0.1</v>
      </c>
      <c r="R2388">
        <v>0</v>
      </c>
      <c r="S2388">
        <v>1.32</v>
      </c>
      <c r="U2388">
        <v>25</v>
      </c>
      <c r="V2388" s="8">
        <v>40155</v>
      </c>
    </row>
    <row r="2389" spans="1:22" x14ac:dyDescent="0.2">
      <c r="A2389" t="s">
        <v>807</v>
      </c>
      <c r="B2389">
        <v>9</v>
      </c>
      <c r="C2389">
        <v>2010</v>
      </c>
      <c r="E2389" t="s">
        <v>1301</v>
      </c>
      <c r="F2389">
        <v>133</v>
      </c>
      <c r="G2389" t="s">
        <v>3769</v>
      </c>
      <c r="H2389" t="s">
        <v>1494</v>
      </c>
      <c r="P2389">
        <v>1.1499999999999999</v>
      </c>
      <c r="Q2389">
        <v>-0.09</v>
      </c>
      <c r="R2389">
        <v>0</v>
      </c>
      <c r="S2389">
        <v>1.24</v>
      </c>
      <c r="U2389">
        <v>25</v>
      </c>
      <c r="V2389" s="8">
        <v>40155</v>
      </c>
    </row>
    <row r="2390" spans="1:22" x14ac:dyDescent="0.2">
      <c r="A2390" t="s">
        <v>807</v>
      </c>
      <c r="B2390">
        <v>9</v>
      </c>
      <c r="C2390">
        <v>2010</v>
      </c>
      <c r="E2390" t="s">
        <v>1301</v>
      </c>
      <c r="F2390">
        <v>135</v>
      </c>
      <c r="G2390" t="s">
        <v>3770</v>
      </c>
      <c r="H2390" t="s">
        <v>1494</v>
      </c>
      <c r="P2390">
        <v>1.07</v>
      </c>
      <c r="Q2390">
        <v>-0.08</v>
      </c>
      <c r="R2390">
        <v>0</v>
      </c>
      <c r="S2390">
        <v>1.1499999999999999</v>
      </c>
      <c r="U2390">
        <v>266</v>
      </c>
      <c r="V2390" s="8">
        <v>40155</v>
      </c>
    </row>
    <row r="2391" spans="1:22" x14ac:dyDescent="0.2">
      <c r="A2391" t="s">
        <v>807</v>
      </c>
      <c r="B2391">
        <v>9</v>
      </c>
      <c r="C2391">
        <v>2010</v>
      </c>
      <c r="E2391" t="s">
        <v>1301</v>
      </c>
      <c r="F2391">
        <v>138</v>
      </c>
      <c r="G2391" t="s">
        <v>3771</v>
      </c>
      <c r="H2391" t="s">
        <v>1494</v>
      </c>
      <c r="P2391">
        <v>0.95</v>
      </c>
      <c r="Q2391">
        <v>-7.0000000000000007E-2</v>
      </c>
      <c r="R2391">
        <v>0</v>
      </c>
      <c r="S2391">
        <v>1.02</v>
      </c>
      <c r="U2391">
        <v>20</v>
      </c>
      <c r="V2391" s="8">
        <v>40155</v>
      </c>
    </row>
    <row r="2392" spans="1:22" x14ac:dyDescent="0.2">
      <c r="A2392" t="s">
        <v>807</v>
      </c>
      <c r="B2392">
        <v>9</v>
      </c>
      <c r="C2392">
        <v>2010</v>
      </c>
      <c r="E2392" t="s">
        <v>1301</v>
      </c>
      <c r="F2392">
        <v>140</v>
      </c>
      <c r="G2392" t="s">
        <v>3772</v>
      </c>
      <c r="H2392" t="s">
        <v>1494</v>
      </c>
      <c r="P2392">
        <v>0.88</v>
      </c>
      <c r="Q2392">
        <v>-7.0000000000000007E-2</v>
      </c>
      <c r="R2392">
        <v>0</v>
      </c>
      <c r="S2392">
        <v>0.95</v>
      </c>
      <c r="U2392">
        <v>725</v>
      </c>
      <c r="V2392" s="8">
        <v>40155</v>
      </c>
    </row>
    <row r="2393" spans="1:22" x14ac:dyDescent="0.2">
      <c r="A2393" t="s">
        <v>807</v>
      </c>
      <c r="B2393">
        <v>9</v>
      </c>
      <c r="C2393">
        <v>2010</v>
      </c>
      <c r="E2393" t="s">
        <v>1301</v>
      </c>
      <c r="F2393">
        <v>150</v>
      </c>
      <c r="G2393" t="s">
        <v>3773</v>
      </c>
      <c r="H2393" t="s">
        <v>1494</v>
      </c>
      <c r="P2393">
        <v>0.61</v>
      </c>
      <c r="Q2393">
        <v>-0.04</v>
      </c>
      <c r="R2393">
        <v>0</v>
      </c>
      <c r="S2393">
        <v>0.65</v>
      </c>
      <c r="U2393">
        <v>566</v>
      </c>
      <c r="V2393" s="8">
        <v>40155</v>
      </c>
    </row>
    <row r="2394" spans="1:22" x14ac:dyDescent="0.2">
      <c r="A2394" t="s">
        <v>807</v>
      </c>
      <c r="B2394">
        <v>9</v>
      </c>
      <c r="C2394">
        <v>2010</v>
      </c>
      <c r="E2394" t="s">
        <v>1301</v>
      </c>
      <c r="F2394">
        <v>160</v>
      </c>
      <c r="G2394" t="s">
        <v>3774</v>
      </c>
      <c r="H2394" t="s">
        <v>1494</v>
      </c>
      <c r="P2394">
        <v>0.43</v>
      </c>
      <c r="Q2394">
        <v>-0.03</v>
      </c>
      <c r="R2394">
        <v>0</v>
      </c>
      <c r="S2394">
        <v>0.46</v>
      </c>
      <c r="U2394">
        <v>200</v>
      </c>
      <c r="V2394" s="8">
        <v>40155</v>
      </c>
    </row>
    <row r="2395" spans="1:22" x14ac:dyDescent="0.2">
      <c r="A2395" t="s">
        <v>807</v>
      </c>
      <c r="B2395">
        <v>9</v>
      </c>
      <c r="C2395">
        <v>2010</v>
      </c>
      <c r="E2395" t="s">
        <v>1301</v>
      </c>
      <c r="F2395">
        <v>170</v>
      </c>
      <c r="G2395" t="s">
        <v>3775</v>
      </c>
      <c r="H2395" t="s">
        <v>1494</v>
      </c>
      <c r="P2395">
        <v>0.31</v>
      </c>
      <c r="Q2395">
        <v>-0.02</v>
      </c>
      <c r="R2395">
        <v>0</v>
      </c>
      <c r="S2395">
        <v>0.33</v>
      </c>
      <c r="U2395">
        <v>200</v>
      </c>
      <c r="V2395" s="8">
        <v>40155</v>
      </c>
    </row>
    <row r="2396" spans="1:22" x14ac:dyDescent="0.2">
      <c r="A2396" t="s">
        <v>807</v>
      </c>
      <c r="B2396">
        <v>9</v>
      </c>
      <c r="C2396">
        <v>2010</v>
      </c>
      <c r="E2396" t="s">
        <v>1301</v>
      </c>
      <c r="F2396">
        <v>175</v>
      </c>
      <c r="G2396" t="s">
        <v>3776</v>
      </c>
      <c r="H2396" t="s">
        <v>1494</v>
      </c>
      <c r="P2396">
        <v>0.26</v>
      </c>
      <c r="Q2396">
        <v>-0.02</v>
      </c>
      <c r="R2396">
        <v>0</v>
      </c>
      <c r="S2396">
        <v>0.28000000000000003</v>
      </c>
      <c r="U2396">
        <v>75</v>
      </c>
      <c r="V2396" s="8">
        <v>40155</v>
      </c>
    </row>
    <row r="2397" spans="1:22" x14ac:dyDescent="0.2">
      <c r="A2397" t="s">
        <v>807</v>
      </c>
      <c r="B2397">
        <v>9</v>
      </c>
      <c r="C2397">
        <v>2010</v>
      </c>
      <c r="E2397" t="s">
        <v>1301</v>
      </c>
      <c r="F2397">
        <v>180</v>
      </c>
      <c r="G2397" t="s">
        <v>3777</v>
      </c>
      <c r="H2397" t="s">
        <v>1494</v>
      </c>
      <c r="P2397">
        <v>0.23</v>
      </c>
      <c r="Q2397">
        <v>-0.01</v>
      </c>
      <c r="R2397">
        <v>0</v>
      </c>
      <c r="S2397">
        <v>0.24</v>
      </c>
      <c r="U2397">
        <v>525</v>
      </c>
      <c r="V2397" s="8">
        <v>40155</v>
      </c>
    </row>
    <row r="2398" spans="1:22" x14ac:dyDescent="0.2">
      <c r="A2398" t="s">
        <v>807</v>
      </c>
      <c r="B2398">
        <v>9</v>
      </c>
      <c r="C2398">
        <v>2010</v>
      </c>
      <c r="E2398" t="s">
        <v>1301</v>
      </c>
      <c r="F2398">
        <v>190</v>
      </c>
      <c r="G2398" t="s">
        <v>3778</v>
      </c>
      <c r="H2398" t="s">
        <v>1494</v>
      </c>
      <c r="P2398">
        <v>0.17</v>
      </c>
      <c r="Q2398">
        <v>-0.01</v>
      </c>
      <c r="R2398">
        <v>0</v>
      </c>
      <c r="S2398">
        <v>0.18</v>
      </c>
      <c r="U2398">
        <v>80</v>
      </c>
      <c r="V2398" s="8">
        <v>40155</v>
      </c>
    </row>
    <row r="2399" spans="1:22" x14ac:dyDescent="0.2">
      <c r="A2399" t="s">
        <v>807</v>
      </c>
      <c r="B2399">
        <v>9</v>
      </c>
      <c r="C2399">
        <v>2010</v>
      </c>
      <c r="E2399" t="s">
        <v>1301</v>
      </c>
      <c r="F2399">
        <v>195</v>
      </c>
      <c r="G2399" t="s">
        <v>3779</v>
      </c>
      <c r="H2399" t="s">
        <v>1494</v>
      </c>
      <c r="P2399">
        <v>0.15</v>
      </c>
      <c r="Q2399">
        <v>-0.01</v>
      </c>
      <c r="R2399">
        <v>0</v>
      </c>
      <c r="S2399">
        <v>0.16</v>
      </c>
      <c r="U2399">
        <v>80</v>
      </c>
      <c r="V2399" s="8">
        <v>40155</v>
      </c>
    </row>
    <row r="2400" spans="1:22" x14ac:dyDescent="0.2">
      <c r="A2400" t="s">
        <v>807</v>
      </c>
      <c r="B2400">
        <v>9</v>
      </c>
      <c r="C2400">
        <v>2010</v>
      </c>
      <c r="E2400" t="s">
        <v>1301</v>
      </c>
      <c r="F2400">
        <v>200</v>
      </c>
      <c r="G2400" t="s">
        <v>3780</v>
      </c>
      <c r="H2400" t="s">
        <v>1494</v>
      </c>
      <c r="P2400">
        <v>0.13</v>
      </c>
      <c r="Q2400">
        <v>-0.01</v>
      </c>
      <c r="R2400">
        <v>0</v>
      </c>
      <c r="S2400">
        <v>0.14000000000000001</v>
      </c>
      <c r="U2400">
        <v>100</v>
      </c>
      <c r="V2400" s="8">
        <v>40155</v>
      </c>
    </row>
    <row r="2401" spans="1:22" x14ac:dyDescent="0.2">
      <c r="A2401" t="s">
        <v>807</v>
      </c>
      <c r="B2401">
        <v>9</v>
      </c>
      <c r="C2401">
        <v>2010</v>
      </c>
      <c r="E2401" t="s">
        <v>1301</v>
      </c>
      <c r="F2401">
        <v>52</v>
      </c>
      <c r="G2401" t="s">
        <v>3781</v>
      </c>
      <c r="H2401" t="s">
        <v>1494</v>
      </c>
      <c r="P2401">
        <v>30.83</v>
      </c>
      <c r="Q2401">
        <v>-1.46</v>
      </c>
      <c r="R2401">
        <v>0</v>
      </c>
      <c r="S2401">
        <v>32.29</v>
      </c>
      <c r="U2401">
        <v>65</v>
      </c>
      <c r="V2401" s="8">
        <v>40155</v>
      </c>
    </row>
    <row r="2402" spans="1:22" x14ac:dyDescent="0.2">
      <c r="A2402" t="s">
        <v>807</v>
      </c>
      <c r="B2402">
        <v>9</v>
      </c>
      <c r="C2402">
        <v>2010</v>
      </c>
      <c r="E2402" t="s">
        <v>1301</v>
      </c>
      <c r="F2402">
        <v>52.5</v>
      </c>
      <c r="G2402" t="s">
        <v>3782</v>
      </c>
      <c r="H2402" t="s">
        <v>1494</v>
      </c>
      <c r="P2402">
        <v>30.41</v>
      </c>
      <c r="Q2402">
        <v>-1.45</v>
      </c>
      <c r="R2402">
        <v>0</v>
      </c>
      <c r="S2402">
        <v>31.86</v>
      </c>
      <c r="U2402">
        <v>200</v>
      </c>
      <c r="V2402" s="8">
        <v>40155</v>
      </c>
    </row>
    <row r="2403" spans="1:22" x14ac:dyDescent="0.2">
      <c r="A2403" t="s">
        <v>807</v>
      </c>
      <c r="B2403">
        <v>9</v>
      </c>
      <c r="C2403">
        <v>2010</v>
      </c>
      <c r="E2403" t="s">
        <v>1301</v>
      </c>
      <c r="F2403">
        <v>54</v>
      </c>
      <c r="G2403" t="s">
        <v>3783</v>
      </c>
      <c r="H2403" t="s">
        <v>1494</v>
      </c>
      <c r="P2403">
        <v>29.17</v>
      </c>
      <c r="Q2403">
        <v>-1.43</v>
      </c>
      <c r="R2403">
        <v>0</v>
      </c>
      <c r="S2403">
        <v>30.6</v>
      </c>
      <c r="U2403">
        <v>575</v>
      </c>
      <c r="V2403" s="8">
        <v>40155</v>
      </c>
    </row>
    <row r="2404" spans="1:22" x14ac:dyDescent="0.2">
      <c r="A2404" t="s">
        <v>807</v>
      </c>
      <c r="B2404">
        <v>9</v>
      </c>
      <c r="C2404">
        <v>2010</v>
      </c>
      <c r="E2404" t="s">
        <v>1301</v>
      </c>
      <c r="F2404">
        <v>54.5</v>
      </c>
      <c r="G2404" t="s">
        <v>3784</v>
      </c>
      <c r="H2404" t="s">
        <v>1494</v>
      </c>
      <c r="P2404">
        <v>28.76</v>
      </c>
      <c r="Q2404">
        <v>-1.43</v>
      </c>
      <c r="R2404">
        <v>0</v>
      </c>
      <c r="S2404">
        <v>30.19</v>
      </c>
      <c r="U2404">
        <v>250</v>
      </c>
      <c r="V2404" s="8">
        <v>40155</v>
      </c>
    </row>
    <row r="2405" spans="1:22" x14ac:dyDescent="0.2">
      <c r="A2405" t="s">
        <v>807</v>
      </c>
      <c r="B2405">
        <v>9</v>
      </c>
      <c r="C2405">
        <v>2010</v>
      </c>
      <c r="E2405" t="s">
        <v>1301</v>
      </c>
      <c r="F2405">
        <v>55</v>
      </c>
      <c r="G2405" t="s">
        <v>3785</v>
      </c>
      <c r="H2405" t="s">
        <v>1494</v>
      </c>
      <c r="P2405">
        <v>28.35</v>
      </c>
      <c r="Q2405">
        <v>-1.42</v>
      </c>
      <c r="R2405">
        <v>0</v>
      </c>
      <c r="S2405">
        <v>29.77</v>
      </c>
      <c r="U2405">
        <v>50</v>
      </c>
      <c r="V2405" s="8">
        <v>40155</v>
      </c>
    </row>
    <row r="2406" spans="1:22" x14ac:dyDescent="0.2">
      <c r="A2406" t="s">
        <v>807</v>
      </c>
      <c r="B2406">
        <v>9</v>
      </c>
      <c r="C2406">
        <v>2010</v>
      </c>
      <c r="E2406" t="s">
        <v>1301</v>
      </c>
      <c r="F2406">
        <v>56</v>
      </c>
      <c r="G2406" t="s">
        <v>3786</v>
      </c>
      <c r="H2406" t="s">
        <v>1494</v>
      </c>
      <c r="P2406">
        <v>27.54</v>
      </c>
      <c r="Q2406">
        <v>-1.41</v>
      </c>
      <c r="R2406">
        <v>0</v>
      </c>
      <c r="S2406">
        <v>28.95</v>
      </c>
      <c r="U2406">
        <v>150</v>
      </c>
      <c r="V2406" s="8">
        <v>40155</v>
      </c>
    </row>
    <row r="2407" spans="1:22" x14ac:dyDescent="0.2">
      <c r="A2407" t="s">
        <v>807</v>
      </c>
      <c r="B2407">
        <v>9</v>
      </c>
      <c r="C2407">
        <v>2010</v>
      </c>
      <c r="E2407" t="s">
        <v>1301</v>
      </c>
      <c r="F2407">
        <v>56.5</v>
      </c>
      <c r="G2407" t="s">
        <v>3787</v>
      </c>
      <c r="H2407" t="s">
        <v>1494</v>
      </c>
      <c r="P2407">
        <v>27.14</v>
      </c>
      <c r="Q2407">
        <v>-1.41</v>
      </c>
      <c r="R2407">
        <v>0</v>
      </c>
      <c r="S2407">
        <v>28.55</v>
      </c>
      <c r="U2407">
        <v>167</v>
      </c>
      <c r="V2407" s="8">
        <v>40155</v>
      </c>
    </row>
    <row r="2408" spans="1:22" x14ac:dyDescent="0.2">
      <c r="A2408" t="s">
        <v>807</v>
      </c>
      <c r="B2408">
        <v>9</v>
      </c>
      <c r="C2408">
        <v>2010</v>
      </c>
      <c r="E2408" t="s">
        <v>1301</v>
      </c>
      <c r="F2408">
        <v>57</v>
      </c>
      <c r="G2408" t="s">
        <v>2137</v>
      </c>
      <c r="H2408" t="s">
        <v>1494</v>
      </c>
      <c r="P2408">
        <v>26.75</v>
      </c>
      <c r="Q2408">
        <v>-1.39</v>
      </c>
      <c r="R2408">
        <v>0</v>
      </c>
      <c r="S2408">
        <v>28.14</v>
      </c>
      <c r="U2408">
        <v>305</v>
      </c>
      <c r="V2408" s="8">
        <v>40155</v>
      </c>
    </row>
    <row r="2409" spans="1:22" x14ac:dyDescent="0.2">
      <c r="A2409" t="s">
        <v>807</v>
      </c>
      <c r="B2409">
        <v>9</v>
      </c>
      <c r="C2409">
        <v>2010</v>
      </c>
      <c r="E2409" t="s">
        <v>1301</v>
      </c>
      <c r="F2409">
        <v>57.5</v>
      </c>
      <c r="G2409" t="s">
        <v>2138</v>
      </c>
      <c r="H2409" t="s">
        <v>1494</v>
      </c>
      <c r="P2409">
        <v>26.35</v>
      </c>
      <c r="Q2409">
        <v>-1.39</v>
      </c>
      <c r="R2409">
        <v>0</v>
      </c>
      <c r="S2409">
        <v>27.74</v>
      </c>
      <c r="U2409">
        <v>365</v>
      </c>
      <c r="V2409" s="8">
        <v>40155</v>
      </c>
    </row>
    <row r="2410" spans="1:22" x14ac:dyDescent="0.2">
      <c r="A2410" t="s">
        <v>807</v>
      </c>
      <c r="B2410">
        <v>9</v>
      </c>
      <c r="C2410">
        <v>2010</v>
      </c>
      <c r="E2410" t="s">
        <v>1301</v>
      </c>
      <c r="F2410">
        <v>58</v>
      </c>
      <c r="G2410" t="s">
        <v>2139</v>
      </c>
      <c r="H2410" t="s">
        <v>1494</v>
      </c>
      <c r="P2410">
        <v>25.96</v>
      </c>
      <c r="Q2410">
        <v>-1.38</v>
      </c>
      <c r="R2410">
        <v>0</v>
      </c>
      <c r="S2410">
        <v>27.34</v>
      </c>
      <c r="U2410">
        <v>310</v>
      </c>
      <c r="V2410" s="8">
        <v>40155</v>
      </c>
    </row>
    <row r="2411" spans="1:22" x14ac:dyDescent="0.2">
      <c r="A2411" t="s">
        <v>807</v>
      </c>
      <c r="B2411">
        <v>9</v>
      </c>
      <c r="C2411">
        <v>2010</v>
      </c>
      <c r="E2411" t="s">
        <v>1301</v>
      </c>
      <c r="F2411">
        <v>58.5</v>
      </c>
      <c r="G2411" t="s">
        <v>2140</v>
      </c>
      <c r="H2411" t="s">
        <v>1494</v>
      </c>
      <c r="P2411">
        <v>25.57</v>
      </c>
      <c r="Q2411">
        <v>-1.38</v>
      </c>
      <c r="R2411">
        <v>0</v>
      </c>
      <c r="S2411">
        <v>26.95</v>
      </c>
      <c r="U2411">
        <v>300</v>
      </c>
      <c r="V2411" s="8">
        <v>40155</v>
      </c>
    </row>
    <row r="2412" spans="1:22" x14ac:dyDescent="0.2">
      <c r="A2412" t="s">
        <v>807</v>
      </c>
      <c r="B2412">
        <v>9</v>
      </c>
      <c r="C2412">
        <v>2010</v>
      </c>
      <c r="E2412" t="s">
        <v>1301</v>
      </c>
      <c r="F2412">
        <v>59</v>
      </c>
      <c r="G2412" t="s">
        <v>2141</v>
      </c>
      <c r="H2412" t="s">
        <v>1494</v>
      </c>
      <c r="P2412">
        <v>25.18</v>
      </c>
      <c r="Q2412">
        <v>-1.37</v>
      </c>
      <c r="R2412">
        <v>0</v>
      </c>
      <c r="S2412">
        <v>26.55</v>
      </c>
      <c r="U2412">
        <v>200</v>
      </c>
      <c r="V2412" s="8">
        <v>40155</v>
      </c>
    </row>
    <row r="2413" spans="1:22" x14ac:dyDescent="0.2">
      <c r="A2413" t="s">
        <v>807</v>
      </c>
      <c r="B2413">
        <v>9</v>
      </c>
      <c r="C2413">
        <v>2010</v>
      </c>
      <c r="E2413" t="s">
        <v>1301</v>
      </c>
      <c r="F2413">
        <v>59.5</v>
      </c>
      <c r="G2413" t="s">
        <v>2142</v>
      </c>
      <c r="H2413" t="s">
        <v>1494</v>
      </c>
      <c r="P2413">
        <v>24.8</v>
      </c>
      <c r="Q2413">
        <v>-1.36</v>
      </c>
      <c r="R2413">
        <v>0</v>
      </c>
      <c r="S2413">
        <v>26.16</v>
      </c>
      <c r="U2413">
        <v>590</v>
      </c>
      <c r="V2413" s="8">
        <v>40155</v>
      </c>
    </row>
    <row r="2414" spans="1:22" x14ac:dyDescent="0.2">
      <c r="A2414" t="s">
        <v>807</v>
      </c>
      <c r="B2414">
        <v>9</v>
      </c>
      <c r="C2414">
        <v>2010</v>
      </c>
      <c r="E2414" t="s">
        <v>1301</v>
      </c>
      <c r="F2414">
        <v>60</v>
      </c>
      <c r="G2414" t="s">
        <v>2143</v>
      </c>
      <c r="H2414" t="s">
        <v>1494</v>
      </c>
      <c r="P2414">
        <v>24.42</v>
      </c>
      <c r="Q2414">
        <v>-1.35</v>
      </c>
      <c r="R2414">
        <v>0</v>
      </c>
      <c r="S2414">
        <v>25.77</v>
      </c>
      <c r="U2414">
        <v>970</v>
      </c>
      <c r="V2414" s="8">
        <v>40155</v>
      </c>
    </row>
    <row r="2415" spans="1:22" x14ac:dyDescent="0.2">
      <c r="A2415" t="s">
        <v>807</v>
      </c>
      <c r="B2415">
        <v>9</v>
      </c>
      <c r="C2415">
        <v>2010</v>
      </c>
      <c r="E2415" t="s">
        <v>1301</v>
      </c>
      <c r="F2415">
        <v>60.5</v>
      </c>
      <c r="G2415" t="s">
        <v>2144</v>
      </c>
      <c r="H2415" t="s">
        <v>1494</v>
      </c>
      <c r="P2415">
        <v>24.04</v>
      </c>
      <c r="Q2415">
        <v>-1.35</v>
      </c>
      <c r="R2415">
        <v>0</v>
      </c>
      <c r="S2415">
        <v>25.39</v>
      </c>
      <c r="U2415">
        <v>10</v>
      </c>
      <c r="V2415" s="8">
        <v>40155</v>
      </c>
    </row>
    <row r="2416" spans="1:22" x14ac:dyDescent="0.2">
      <c r="A2416" t="s">
        <v>807</v>
      </c>
      <c r="B2416">
        <v>9</v>
      </c>
      <c r="C2416">
        <v>2010</v>
      </c>
      <c r="E2416" t="s">
        <v>1301</v>
      </c>
      <c r="F2416">
        <v>61</v>
      </c>
      <c r="G2416" t="s">
        <v>2145</v>
      </c>
      <c r="H2416" t="s">
        <v>1494</v>
      </c>
      <c r="P2416">
        <v>23.66</v>
      </c>
      <c r="Q2416">
        <v>-1.34</v>
      </c>
      <c r="R2416">
        <v>0</v>
      </c>
      <c r="S2416">
        <v>25</v>
      </c>
      <c r="U2416">
        <v>300</v>
      </c>
      <c r="V2416" s="8">
        <v>40155</v>
      </c>
    </row>
    <row r="2417" spans="1:22" x14ac:dyDescent="0.2">
      <c r="A2417" t="s">
        <v>807</v>
      </c>
      <c r="B2417">
        <v>9</v>
      </c>
      <c r="C2417">
        <v>2010</v>
      </c>
      <c r="E2417" t="s">
        <v>1301</v>
      </c>
      <c r="F2417">
        <v>61.25</v>
      </c>
      <c r="G2417" t="s">
        <v>2146</v>
      </c>
      <c r="H2417" t="s">
        <v>1494</v>
      </c>
      <c r="P2417">
        <v>23.46</v>
      </c>
      <c r="Q2417">
        <v>-1.34</v>
      </c>
      <c r="R2417">
        <v>0</v>
      </c>
      <c r="S2417">
        <v>24.8</v>
      </c>
      <c r="U2417">
        <v>25</v>
      </c>
      <c r="V2417" s="8">
        <v>40155</v>
      </c>
    </row>
    <row r="2418" spans="1:22" x14ac:dyDescent="0.2">
      <c r="A2418" t="s">
        <v>807</v>
      </c>
      <c r="B2418">
        <v>9</v>
      </c>
      <c r="C2418">
        <v>2010</v>
      </c>
      <c r="E2418" t="s">
        <v>1301</v>
      </c>
      <c r="F2418">
        <v>61.5</v>
      </c>
      <c r="G2418" t="s">
        <v>2147</v>
      </c>
      <c r="H2418" t="s">
        <v>1494</v>
      </c>
      <c r="P2418">
        <v>23.28</v>
      </c>
      <c r="Q2418">
        <v>-1.34</v>
      </c>
      <c r="R2418">
        <v>0</v>
      </c>
      <c r="S2418">
        <v>24.62</v>
      </c>
      <c r="U2418">
        <v>50</v>
      </c>
      <c r="V2418" s="8">
        <v>40155</v>
      </c>
    </row>
    <row r="2419" spans="1:22" x14ac:dyDescent="0.2">
      <c r="A2419" t="s">
        <v>807</v>
      </c>
      <c r="B2419">
        <v>9</v>
      </c>
      <c r="C2419">
        <v>2010</v>
      </c>
      <c r="E2419" t="s">
        <v>1301</v>
      </c>
      <c r="F2419">
        <v>61.8</v>
      </c>
      <c r="G2419" t="s">
        <v>2148</v>
      </c>
      <c r="H2419" t="s">
        <v>1494</v>
      </c>
      <c r="P2419">
        <v>23.04</v>
      </c>
      <c r="Q2419">
        <v>-1.34</v>
      </c>
      <c r="R2419">
        <v>0</v>
      </c>
      <c r="S2419">
        <v>24.38</v>
      </c>
      <c r="U2419">
        <v>25</v>
      </c>
      <c r="V2419" s="8">
        <v>40155</v>
      </c>
    </row>
    <row r="2420" spans="1:22" x14ac:dyDescent="0.2">
      <c r="A2420" t="s">
        <v>807</v>
      </c>
      <c r="B2420">
        <v>9</v>
      </c>
      <c r="C2420">
        <v>2010</v>
      </c>
      <c r="E2420" t="s">
        <v>1301</v>
      </c>
      <c r="F2420">
        <v>62</v>
      </c>
      <c r="G2420" t="s">
        <v>2149</v>
      </c>
      <c r="H2420" t="s">
        <v>1494</v>
      </c>
      <c r="P2420">
        <v>22.91</v>
      </c>
      <c r="Q2420">
        <v>-1.33</v>
      </c>
      <c r="R2420">
        <v>0</v>
      </c>
      <c r="S2420">
        <v>24.24</v>
      </c>
      <c r="U2420">
        <v>510</v>
      </c>
      <c r="V2420" s="8">
        <v>40155</v>
      </c>
    </row>
    <row r="2421" spans="1:22" x14ac:dyDescent="0.2">
      <c r="A2421" t="s">
        <v>807</v>
      </c>
      <c r="B2421">
        <v>9</v>
      </c>
      <c r="C2421">
        <v>2010</v>
      </c>
      <c r="E2421" t="s">
        <v>1301</v>
      </c>
      <c r="F2421">
        <v>62.5</v>
      </c>
      <c r="G2421" t="s">
        <v>2150</v>
      </c>
      <c r="H2421" t="s">
        <v>1494</v>
      </c>
      <c r="P2421">
        <v>22.53</v>
      </c>
      <c r="Q2421">
        <v>-1.34</v>
      </c>
      <c r="R2421">
        <v>0</v>
      </c>
      <c r="S2421">
        <v>23.87</v>
      </c>
      <c r="U2421">
        <v>255</v>
      </c>
      <c r="V2421" s="8">
        <v>40155</v>
      </c>
    </row>
    <row r="2422" spans="1:22" x14ac:dyDescent="0.2">
      <c r="A2422" t="s">
        <v>807</v>
      </c>
      <c r="B2422">
        <v>9</v>
      </c>
      <c r="C2422">
        <v>2010</v>
      </c>
      <c r="E2422" t="s">
        <v>1301</v>
      </c>
      <c r="F2422">
        <v>63</v>
      </c>
      <c r="G2422" t="s">
        <v>2151</v>
      </c>
      <c r="H2422" t="s">
        <v>1494</v>
      </c>
      <c r="P2422">
        <v>22.16</v>
      </c>
      <c r="Q2422">
        <v>-1.33</v>
      </c>
      <c r="R2422">
        <v>0</v>
      </c>
      <c r="S2422">
        <v>23.49</v>
      </c>
      <c r="U2422">
        <v>430</v>
      </c>
      <c r="V2422" s="8">
        <v>40155</v>
      </c>
    </row>
    <row r="2423" spans="1:22" x14ac:dyDescent="0.2">
      <c r="A2423" t="s">
        <v>807</v>
      </c>
      <c r="B2423">
        <v>9</v>
      </c>
      <c r="C2423">
        <v>2010</v>
      </c>
      <c r="E2423" t="s">
        <v>1301</v>
      </c>
      <c r="F2423">
        <v>63.5</v>
      </c>
      <c r="G2423" t="s">
        <v>2152</v>
      </c>
      <c r="H2423" t="s">
        <v>1494</v>
      </c>
      <c r="P2423">
        <v>21.79</v>
      </c>
      <c r="Q2423">
        <v>-1.33</v>
      </c>
      <c r="R2423">
        <v>0</v>
      </c>
      <c r="S2423">
        <v>23.12</v>
      </c>
      <c r="U2423">
        <v>75</v>
      </c>
      <c r="V2423" s="8">
        <v>40155</v>
      </c>
    </row>
    <row r="2424" spans="1:22" x14ac:dyDescent="0.2">
      <c r="A2424" t="s">
        <v>807</v>
      </c>
      <c r="B2424">
        <v>9</v>
      </c>
      <c r="C2424">
        <v>2010</v>
      </c>
      <c r="E2424" t="s">
        <v>1301</v>
      </c>
      <c r="F2424">
        <v>64</v>
      </c>
      <c r="G2424" t="s">
        <v>2153</v>
      </c>
      <c r="H2424" t="s">
        <v>1494</v>
      </c>
      <c r="P2424">
        <v>21.43</v>
      </c>
      <c r="Q2424">
        <v>-1.31</v>
      </c>
      <c r="R2424">
        <v>0</v>
      </c>
      <c r="S2424">
        <v>22.74</v>
      </c>
      <c r="U2424">
        <v>320</v>
      </c>
      <c r="V2424" s="8">
        <v>40155</v>
      </c>
    </row>
    <row r="2425" spans="1:22" x14ac:dyDescent="0.2">
      <c r="A2425" t="s">
        <v>807</v>
      </c>
      <c r="B2425">
        <v>9</v>
      </c>
      <c r="C2425">
        <v>2010</v>
      </c>
      <c r="E2425" t="s">
        <v>1301</v>
      </c>
      <c r="F2425">
        <v>64.5</v>
      </c>
      <c r="G2425" t="s">
        <v>2154</v>
      </c>
      <c r="H2425" t="s">
        <v>1494</v>
      </c>
      <c r="P2425">
        <v>21.06</v>
      </c>
      <c r="Q2425">
        <v>-1.31</v>
      </c>
      <c r="R2425">
        <v>0</v>
      </c>
      <c r="S2425">
        <v>22.37</v>
      </c>
      <c r="U2425">
        <v>50</v>
      </c>
      <c r="V2425" s="8">
        <v>40155</v>
      </c>
    </row>
    <row r="2426" spans="1:22" x14ac:dyDescent="0.2">
      <c r="A2426" t="s">
        <v>807</v>
      </c>
      <c r="B2426">
        <v>9</v>
      </c>
      <c r="C2426">
        <v>2010</v>
      </c>
      <c r="E2426" t="s">
        <v>1301</v>
      </c>
      <c r="F2426">
        <v>65</v>
      </c>
      <c r="G2426" t="s">
        <v>2155</v>
      </c>
      <c r="H2426" t="s">
        <v>1494</v>
      </c>
      <c r="P2426">
        <v>20.7</v>
      </c>
      <c r="Q2426">
        <v>-1.3</v>
      </c>
      <c r="R2426">
        <v>0</v>
      </c>
      <c r="S2426">
        <v>22</v>
      </c>
      <c r="U2426">
        <v>1184</v>
      </c>
      <c r="V2426" s="8">
        <v>40155</v>
      </c>
    </row>
    <row r="2427" spans="1:22" x14ac:dyDescent="0.2">
      <c r="A2427" t="s">
        <v>807</v>
      </c>
      <c r="B2427">
        <v>9</v>
      </c>
      <c r="C2427">
        <v>2010</v>
      </c>
      <c r="E2427" t="s">
        <v>1301</v>
      </c>
      <c r="F2427">
        <v>65.5</v>
      </c>
      <c r="G2427" t="s">
        <v>2156</v>
      </c>
      <c r="H2427" t="s">
        <v>1494</v>
      </c>
      <c r="P2427">
        <v>20.34</v>
      </c>
      <c r="Q2427">
        <v>-1.29</v>
      </c>
      <c r="R2427">
        <v>0</v>
      </c>
      <c r="S2427">
        <v>21.63</v>
      </c>
      <c r="U2427">
        <v>125</v>
      </c>
      <c r="V2427" s="8">
        <v>40155</v>
      </c>
    </row>
    <row r="2428" spans="1:22" x14ac:dyDescent="0.2">
      <c r="A2428" t="s">
        <v>807</v>
      </c>
      <c r="B2428">
        <v>9</v>
      </c>
      <c r="C2428">
        <v>2010</v>
      </c>
      <c r="E2428" t="s">
        <v>1301</v>
      </c>
      <c r="F2428">
        <v>66</v>
      </c>
      <c r="G2428" t="s">
        <v>2157</v>
      </c>
      <c r="H2428" t="s">
        <v>1494</v>
      </c>
      <c r="P2428">
        <v>19.989999999999998</v>
      </c>
      <c r="Q2428">
        <v>-1.28</v>
      </c>
      <c r="R2428">
        <v>0</v>
      </c>
      <c r="S2428">
        <v>21.27</v>
      </c>
      <c r="U2428">
        <v>225</v>
      </c>
      <c r="V2428" s="8">
        <v>40155</v>
      </c>
    </row>
    <row r="2429" spans="1:22" x14ac:dyDescent="0.2">
      <c r="A2429" t="s">
        <v>807</v>
      </c>
      <c r="B2429">
        <v>9</v>
      </c>
      <c r="C2429">
        <v>2010</v>
      </c>
      <c r="E2429" t="s">
        <v>1301</v>
      </c>
      <c r="F2429">
        <v>67</v>
      </c>
      <c r="G2429" t="s">
        <v>2158</v>
      </c>
      <c r="H2429" t="s">
        <v>1494</v>
      </c>
      <c r="P2429">
        <v>19.29</v>
      </c>
      <c r="Q2429">
        <v>-1.26</v>
      </c>
      <c r="R2429">
        <v>0</v>
      </c>
      <c r="S2429">
        <v>20.55</v>
      </c>
      <c r="U2429">
        <v>780</v>
      </c>
      <c r="V2429" s="8">
        <v>40155</v>
      </c>
    </row>
    <row r="2430" spans="1:22" x14ac:dyDescent="0.2">
      <c r="A2430" t="s">
        <v>807</v>
      </c>
      <c r="B2430">
        <v>9</v>
      </c>
      <c r="C2430">
        <v>2010</v>
      </c>
      <c r="E2430" t="s">
        <v>1301</v>
      </c>
      <c r="F2430">
        <v>67.25</v>
      </c>
      <c r="G2430" t="s">
        <v>2159</v>
      </c>
      <c r="H2430" t="s">
        <v>1494</v>
      </c>
      <c r="P2430">
        <v>19.09</v>
      </c>
      <c r="Q2430">
        <v>-1.27</v>
      </c>
      <c r="R2430">
        <v>0</v>
      </c>
      <c r="S2430">
        <v>20.36</v>
      </c>
      <c r="U2430">
        <v>25</v>
      </c>
      <c r="V2430" s="8">
        <v>40155</v>
      </c>
    </row>
    <row r="2431" spans="1:22" x14ac:dyDescent="0.2">
      <c r="A2431" t="s">
        <v>807</v>
      </c>
      <c r="B2431">
        <v>9</v>
      </c>
      <c r="C2431">
        <v>2010</v>
      </c>
      <c r="E2431" t="s">
        <v>1301</v>
      </c>
      <c r="F2431">
        <v>67.5</v>
      </c>
      <c r="G2431" t="s">
        <v>2160</v>
      </c>
      <c r="H2431" t="s">
        <v>1494</v>
      </c>
      <c r="P2431">
        <v>18.940000000000001</v>
      </c>
      <c r="Q2431">
        <v>-1.26</v>
      </c>
      <c r="R2431">
        <v>0</v>
      </c>
      <c r="S2431">
        <v>20.2</v>
      </c>
      <c r="U2431">
        <v>125</v>
      </c>
      <c r="V2431" s="8">
        <v>40155</v>
      </c>
    </row>
    <row r="2432" spans="1:22" x14ac:dyDescent="0.2">
      <c r="A2432" t="s">
        <v>807</v>
      </c>
      <c r="B2432">
        <v>9</v>
      </c>
      <c r="C2432">
        <v>2010</v>
      </c>
      <c r="E2432" t="s">
        <v>1301</v>
      </c>
      <c r="F2432">
        <v>68</v>
      </c>
      <c r="G2432" t="s">
        <v>2161</v>
      </c>
      <c r="H2432" t="s">
        <v>1494</v>
      </c>
      <c r="P2432">
        <v>18.59</v>
      </c>
      <c r="Q2432">
        <v>-1.25</v>
      </c>
      <c r="R2432">
        <v>0</v>
      </c>
      <c r="S2432">
        <v>19.84</v>
      </c>
      <c r="U2432">
        <v>250</v>
      </c>
      <c r="V2432" s="8">
        <v>40155</v>
      </c>
    </row>
    <row r="2433" spans="1:22" x14ac:dyDescent="0.2">
      <c r="A2433" t="s">
        <v>807</v>
      </c>
      <c r="B2433">
        <v>9</v>
      </c>
      <c r="C2433">
        <v>2010</v>
      </c>
      <c r="E2433" t="s">
        <v>1301</v>
      </c>
      <c r="F2433">
        <v>68.099999999999994</v>
      </c>
      <c r="G2433" t="s">
        <v>2162</v>
      </c>
      <c r="H2433" t="s">
        <v>1494</v>
      </c>
      <c r="P2433">
        <v>18.5</v>
      </c>
      <c r="Q2433">
        <v>-1.24</v>
      </c>
      <c r="R2433">
        <v>0</v>
      </c>
      <c r="S2433">
        <v>19.739999999999998</v>
      </c>
      <c r="U2433">
        <v>100</v>
      </c>
      <c r="V2433" s="8">
        <v>40155</v>
      </c>
    </row>
    <row r="2434" spans="1:22" x14ac:dyDescent="0.2">
      <c r="A2434" t="s">
        <v>807</v>
      </c>
      <c r="B2434">
        <v>9</v>
      </c>
      <c r="C2434">
        <v>2010</v>
      </c>
      <c r="E2434" t="s">
        <v>1301</v>
      </c>
      <c r="F2434">
        <v>68.5</v>
      </c>
      <c r="G2434" t="s">
        <v>2163</v>
      </c>
      <c r="H2434" t="s">
        <v>1494</v>
      </c>
      <c r="P2434">
        <v>18.25</v>
      </c>
      <c r="Q2434">
        <v>-1.24</v>
      </c>
      <c r="R2434">
        <v>0</v>
      </c>
      <c r="S2434">
        <v>19.489999999999998</v>
      </c>
      <c r="U2434">
        <v>250</v>
      </c>
      <c r="V2434" s="8">
        <v>40155</v>
      </c>
    </row>
    <row r="2435" spans="1:22" x14ac:dyDescent="0.2">
      <c r="A2435" t="s">
        <v>807</v>
      </c>
      <c r="B2435">
        <v>9</v>
      </c>
      <c r="C2435">
        <v>2010</v>
      </c>
      <c r="E2435" t="s">
        <v>1301</v>
      </c>
      <c r="F2435">
        <v>68.75</v>
      </c>
      <c r="G2435" t="s">
        <v>2164</v>
      </c>
      <c r="H2435" t="s">
        <v>1494</v>
      </c>
      <c r="P2435">
        <v>18.07</v>
      </c>
      <c r="Q2435">
        <v>-1.23</v>
      </c>
      <c r="R2435">
        <v>0</v>
      </c>
      <c r="S2435">
        <v>19.3</v>
      </c>
      <c r="U2435">
        <v>75</v>
      </c>
      <c r="V2435" s="8">
        <v>40155</v>
      </c>
    </row>
    <row r="2436" spans="1:22" x14ac:dyDescent="0.2">
      <c r="A2436" t="s">
        <v>807</v>
      </c>
      <c r="B2436">
        <v>9</v>
      </c>
      <c r="C2436">
        <v>2010</v>
      </c>
      <c r="E2436" t="s">
        <v>1301</v>
      </c>
      <c r="F2436">
        <v>69</v>
      </c>
      <c r="G2436" t="s">
        <v>2165</v>
      </c>
      <c r="H2436" t="s">
        <v>1494</v>
      </c>
      <c r="P2436">
        <v>17.920000000000002</v>
      </c>
      <c r="Q2436">
        <v>-1.23</v>
      </c>
      <c r="R2436">
        <v>0</v>
      </c>
      <c r="S2436">
        <v>19.149999999999999</v>
      </c>
      <c r="U2436">
        <v>410</v>
      </c>
      <c r="V2436" s="8">
        <v>40155</v>
      </c>
    </row>
    <row r="2437" spans="1:22" x14ac:dyDescent="0.2">
      <c r="A2437" t="s">
        <v>807</v>
      </c>
      <c r="B2437">
        <v>9</v>
      </c>
      <c r="C2437">
        <v>2010</v>
      </c>
      <c r="E2437" t="s">
        <v>1301</v>
      </c>
      <c r="F2437">
        <v>69.5</v>
      </c>
      <c r="G2437" t="s">
        <v>2166</v>
      </c>
      <c r="H2437" t="s">
        <v>1494</v>
      </c>
      <c r="P2437">
        <v>17.59</v>
      </c>
      <c r="Q2437">
        <v>-1.21</v>
      </c>
      <c r="R2437">
        <v>0</v>
      </c>
      <c r="S2437">
        <v>18.8</v>
      </c>
      <c r="U2437">
        <v>125</v>
      </c>
      <c r="V2437" s="8">
        <v>40155</v>
      </c>
    </row>
    <row r="2438" spans="1:22" x14ac:dyDescent="0.2">
      <c r="A2438" t="s">
        <v>807</v>
      </c>
      <c r="B2438">
        <v>9</v>
      </c>
      <c r="C2438">
        <v>2010</v>
      </c>
      <c r="E2438" t="s">
        <v>1301</v>
      </c>
      <c r="F2438">
        <v>70</v>
      </c>
      <c r="G2438" t="s">
        <v>2167</v>
      </c>
      <c r="H2438" t="s">
        <v>1494</v>
      </c>
      <c r="P2438">
        <v>17.260000000000002</v>
      </c>
      <c r="Q2438">
        <v>-1.2</v>
      </c>
      <c r="R2438">
        <v>0</v>
      </c>
      <c r="S2438">
        <v>18.46</v>
      </c>
      <c r="U2438">
        <v>1110</v>
      </c>
      <c r="V2438" s="8">
        <v>40155</v>
      </c>
    </row>
    <row r="2439" spans="1:22" x14ac:dyDescent="0.2">
      <c r="A2439" t="s">
        <v>807</v>
      </c>
      <c r="B2439">
        <v>9</v>
      </c>
      <c r="C2439">
        <v>2010</v>
      </c>
      <c r="E2439" t="s">
        <v>1301</v>
      </c>
      <c r="F2439">
        <v>70.5</v>
      </c>
      <c r="G2439" t="s">
        <v>2168</v>
      </c>
      <c r="H2439" t="s">
        <v>1494</v>
      </c>
      <c r="P2439">
        <v>16.940000000000001</v>
      </c>
      <c r="Q2439">
        <v>-1.18</v>
      </c>
      <c r="R2439">
        <v>0</v>
      </c>
      <c r="S2439">
        <v>18.12</v>
      </c>
      <c r="U2439">
        <v>325</v>
      </c>
      <c r="V2439" s="8">
        <v>40155</v>
      </c>
    </row>
    <row r="2440" spans="1:22" x14ac:dyDescent="0.2">
      <c r="A2440" t="s">
        <v>807</v>
      </c>
      <c r="B2440">
        <v>9</v>
      </c>
      <c r="C2440">
        <v>2010</v>
      </c>
      <c r="E2440" t="s">
        <v>1301</v>
      </c>
      <c r="F2440">
        <v>71</v>
      </c>
      <c r="G2440" t="s">
        <v>2169</v>
      </c>
      <c r="H2440" t="s">
        <v>1494</v>
      </c>
      <c r="P2440">
        <v>16.61</v>
      </c>
      <c r="Q2440">
        <v>-1.18</v>
      </c>
      <c r="R2440">
        <v>0</v>
      </c>
      <c r="S2440">
        <v>17.79</v>
      </c>
      <c r="U2440">
        <v>250</v>
      </c>
      <c r="V2440" s="8">
        <v>40155</v>
      </c>
    </row>
    <row r="2441" spans="1:22" x14ac:dyDescent="0.2">
      <c r="A2441" t="s">
        <v>807</v>
      </c>
      <c r="B2441">
        <v>9</v>
      </c>
      <c r="C2441">
        <v>2010</v>
      </c>
      <c r="E2441" t="s">
        <v>1301</v>
      </c>
      <c r="F2441">
        <v>71.5</v>
      </c>
      <c r="G2441" t="s">
        <v>2170</v>
      </c>
      <c r="H2441" t="s">
        <v>1494</v>
      </c>
      <c r="P2441">
        <v>16.3</v>
      </c>
      <c r="Q2441">
        <v>-1.1599999999999999</v>
      </c>
      <c r="R2441">
        <v>0</v>
      </c>
      <c r="S2441">
        <v>17.46</v>
      </c>
      <c r="U2441">
        <v>50</v>
      </c>
      <c r="V2441" s="8">
        <v>40155</v>
      </c>
    </row>
    <row r="2442" spans="1:22" x14ac:dyDescent="0.2">
      <c r="A2442" t="s">
        <v>807</v>
      </c>
      <c r="B2442">
        <v>9</v>
      </c>
      <c r="C2442">
        <v>2010</v>
      </c>
      <c r="E2442" t="s">
        <v>1301</v>
      </c>
      <c r="F2442">
        <v>72</v>
      </c>
      <c r="G2442" t="s">
        <v>2171</v>
      </c>
      <c r="H2442" t="s">
        <v>1494</v>
      </c>
      <c r="P2442">
        <v>15.98</v>
      </c>
      <c r="Q2442">
        <v>-1.1499999999999999</v>
      </c>
      <c r="R2442">
        <v>0</v>
      </c>
      <c r="S2442">
        <v>17.13</v>
      </c>
      <c r="U2442">
        <v>300</v>
      </c>
      <c r="V2442" s="8">
        <v>40155</v>
      </c>
    </row>
    <row r="2443" spans="1:22" x14ac:dyDescent="0.2">
      <c r="A2443" t="s">
        <v>807</v>
      </c>
      <c r="B2443">
        <v>9</v>
      </c>
      <c r="C2443">
        <v>2010</v>
      </c>
      <c r="E2443" t="s">
        <v>1301</v>
      </c>
      <c r="F2443">
        <v>72.5</v>
      </c>
      <c r="G2443" t="s">
        <v>2172</v>
      </c>
      <c r="H2443" t="s">
        <v>1494</v>
      </c>
      <c r="P2443">
        <v>15.67</v>
      </c>
      <c r="Q2443">
        <v>-1.1399999999999999</v>
      </c>
      <c r="R2443">
        <v>0</v>
      </c>
      <c r="S2443">
        <v>16.809999999999999</v>
      </c>
      <c r="U2443">
        <v>12</v>
      </c>
      <c r="V2443" s="8">
        <v>40155</v>
      </c>
    </row>
    <row r="2444" spans="1:22" x14ac:dyDescent="0.2">
      <c r="A2444" t="s">
        <v>807</v>
      </c>
      <c r="B2444">
        <v>9</v>
      </c>
      <c r="C2444">
        <v>2010</v>
      </c>
      <c r="E2444" t="s">
        <v>1301</v>
      </c>
      <c r="F2444">
        <v>73</v>
      </c>
      <c r="G2444" t="s">
        <v>2173</v>
      </c>
      <c r="H2444" t="s">
        <v>1494</v>
      </c>
      <c r="P2444">
        <v>15.36</v>
      </c>
      <c r="Q2444">
        <v>-1.1299999999999999</v>
      </c>
      <c r="R2444">
        <v>0</v>
      </c>
      <c r="S2444">
        <v>16.489999999999998</v>
      </c>
      <c r="U2444">
        <v>862</v>
      </c>
      <c r="V2444" s="8">
        <v>40155</v>
      </c>
    </row>
    <row r="2445" spans="1:22" x14ac:dyDescent="0.2">
      <c r="A2445" t="s">
        <v>807</v>
      </c>
      <c r="B2445">
        <v>9</v>
      </c>
      <c r="C2445">
        <v>2010</v>
      </c>
      <c r="E2445" t="s">
        <v>1301</v>
      </c>
      <c r="F2445">
        <v>73.400000000000006</v>
      </c>
      <c r="G2445" t="s">
        <v>2174</v>
      </c>
      <c r="H2445" t="s">
        <v>1494</v>
      </c>
      <c r="P2445">
        <v>15.11</v>
      </c>
      <c r="Q2445">
        <v>-1.1200000000000001</v>
      </c>
      <c r="R2445">
        <v>0</v>
      </c>
      <c r="S2445">
        <v>16.23</v>
      </c>
      <c r="U2445">
        <v>50</v>
      </c>
      <c r="V2445" s="8">
        <v>40155</v>
      </c>
    </row>
    <row r="2446" spans="1:22" x14ac:dyDescent="0.2">
      <c r="A2446" t="s">
        <v>807</v>
      </c>
      <c r="B2446">
        <v>9</v>
      </c>
      <c r="C2446">
        <v>2010</v>
      </c>
      <c r="E2446" t="s">
        <v>1301</v>
      </c>
      <c r="F2446">
        <v>73.5</v>
      </c>
      <c r="G2446" t="s">
        <v>2175</v>
      </c>
      <c r="H2446" t="s">
        <v>1494</v>
      </c>
      <c r="P2446">
        <v>15.05</v>
      </c>
      <c r="Q2446">
        <v>-1.1299999999999999</v>
      </c>
      <c r="R2446">
        <v>0</v>
      </c>
      <c r="S2446">
        <v>16.18</v>
      </c>
      <c r="U2446">
        <v>375</v>
      </c>
      <c r="V2446" s="8">
        <v>40155</v>
      </c>
    </row>
    <row r="2447" spans="1:22" x14ac:dyDescent="0.2">
      <c r="A2447" t="s">
        <v>807</v>
      </c>
      <c r="B2447">
        <v>9</v>
      </c>
      <c r="C2447">
        <v>2010</v>
      </c>
      <c r="E2447" t="s">
        <v>1301</v>
      </c>
      <c r="F2447">
        <v>73.75</v>
      </c>
      <c r="G2447" t="s">
        <v>2176</v>
      </c>
      <c r="H2447" t="s">
        <v>1494</v>
      </c>
      <c r="P2447">
        <v>14.88</v>
      </c>
      <c r="Q2447">
        <v>-1.1200000000000001</v>
      </c>
      <c r="R2447">
        <v>0</v>
      </c>
      <c r="S2447">
        <v>16</v>
      </c>
      <c r="U2447">
        <v>1</v>
      </c>
      <c r="V2447" s="8">
        <v>40155</v>
      </c>
    </row>
    <row r="2448" spans="1:22" x14ac:dyDescent="0.2">
      <c r="A2448" t="s">
        <v>807</v>
      </c>
      <c r="B2448">
        <v>9</v>
      </c>
      <c r="C2448">
        <v>2010</v>
      </c>
      <c r="E2448" t="s">
        <v>1301</v>
      </c>
      <c r="F2448">
        <v>74</v>
      </c>
      <c r="G2448" t="s">
        <v>2177</v>
      </c>
      <c r="H2448" t="s">
        <v>1494</v>
      </c>
      <c r="P2448">
        <v>14.75</v>
      </c>
      <c r="Q2448">
        <v>-1.1100000000000001</v>
      </c>
      <c r="R2448">
        <v>0</v>
      </c>
      <c r="S2448">
        <v>15.86</v>
      </c>
      <c r="U2448">
        <v>1440</v>
      </c>
      <c r="V2448" s="8">
        <v>40155</v>
      </c>
    </row>
    <row r="2449" spans="1:22" x14ac:dyDescent="0.2">
      <c r="A2449" t="s">
        <v>807</v>
      </c>
      <c r="B2449">
        <v>9</v>
      </c>
      <c r="C2449">
        <v>2010</v>
      </c>
      <c r="E2449" t="s">
        <v>1301</v>
      </c>
      <c r="F2449">
        <v>74.5</v>
      </c>
      <c r="G2449" t="s">
        <v>2178</v>
      </c>
      <c r="H2449" t="s">
        <v>1494</v>
      </c>
      <c r="P2449">
        <v>14.45</v>
      </c>
      <c r="Q2449">
        <v>-1.1000000000000001</v>
      </c>
      <c r="R2449">
        <v>0</v>
      </c>
      <c r="S2449">
        <v>15.55</v>
      </c>
      <c r="U2449">
        <v>575</v>
      </c>
      <c r="V2449" s="8">
        <v>40155</v>
      </c>
    </row>
    <row r="2450" spans="1:22" x14ac:dyDescent="0.2">
      <c r="A2450" t="s">
        <v>807</v>
      </c>
      <c r="B2450">
        <v>9</v>
      </c>
      <c r="C2450">
        <v>2010</v>
      </c>
      <c r="E2450" t="s">
        <v>1301</v>
      </c>
      <c r="F2450">
        <v>75</v>
      </c>
      <c r="G2450" t="s">
        <v>2179</v>
      </c>
      <c r="H2450" t="s">
        <v>1494</v>
      </c>
      <c r="P2450">
        <v>14.15</v>
      </c>
      <c r="Q2450">
        <v>-1.0900000000000001</v>
      </c>
      <c r="R2450">
        <v>0</v>
      </c>
      <c r="S2450">
        <v>15.24</v>
      </c>
      <c r="U2450">
        <v>2068</v>
      </c>
      <c r="V2450" s="8">
        <v>40155</v>
      </c>
    </row>
    <row r="2451" spans="1:22" x14ac:dyDescent="0.2">
      <c r="A2451" t="s">
        <v>807</v>
      </c>
      <c r="B2451">
        <v>9</v>
      </c>
      <c r="C2451">
        <v>2010</v>
      </c>
      <c r="E2451" t="s">
        <v>1301</v>
      </c>
      <c r="F2451">
        <v>75.5</v>
      </c>
      <c r="G2451" t="s">
        <v>2180</v>
      </c>
      <c r="H2451" t="s">
        <v>1494</v>
      </c>
      <c r="P2451">
        <v>13.86</v>
      </c>
      <c r="Q2451">
        <v>-1.08</v>
      </c>
      <c r="R2451">
        <v>0</v>
      </c>
      <c r="S2451">
        <v>14.94</v>
      </c>
      <c r="U2451">
        <v>165</v>
      </c>
      <c r="V2451" s="8">
        <v>40155</v>
      </c>
    </row>
    <row r="2452" spans="1:22" x14ac:dyDescent="0.2">
      <c r="A2452" t="s">
        <v>807</v>
      </c>
      <c r="B2452">
        <v>9</v>
      </c>
      <c r="C2452">
        <v>2010</v>
      </c>
      <c r="E2452" t="s">
        <v>1301</v>
      </c>
      <c r="F2452">
        <v>76</v>
      </c>
      <c r="G2452" t="s">
        <v>2181</v>
      </c>
      <c r="H2452" t="s">
        <v>1494</v>
      </c>
      <c r="P2452">
        <v>13.57</v>
      </c>
      <c r="Q2452">
        <v>-1.07</v>
      </c>
      <c r="R2452">
        <v>0</v>
      </c>
      <c r="S2452">
        <v>14.64</v>
      </c>
      <c r="U2452">
        <v>555</v>
      </c>
      <c r="V2452" s="8">
        <v>40155</v>
      </c>
    </row>
    <row r="2453" spans="1:22" x14ac:dyDescent="0.2">
      <c r="A2453" t="s">
        <v>807</v>
      </c>
      <c r="B2453">
        <v>9</v>
      </c>
      <c r="C2453">
        <v>2010</v>
      </c>
      <c r="E2453" t="s">
        <v>1301</v>
      </c>
      <c r="F2453">
        <v>76.5</v>
      </c>
      <c r="G2453" t="s">
        <v>2182</v>
      </c>
      <c r="H2453" t="s">
        <v>1494</v>
      </c>
      <c r="P2453">
        <v>13.3</v>
      </c>
      <c r="Q2453">
        <v>-1.04</v>
      </c>
      <c r="R2453">
        <v>0</v>
      </c>
      <c r="S2453">
        <v>14.34</v>
      </c>
      <c r="U2453">
        <v>1437</v>
      </c>
      <c r="V2453" s="8">
        <v>40155</v>
      </c>
    </row>
    <row r="2454" spans="1:22" x14ac:dyDescent="0.2">
      <c r="A2454" t="s">
        <v>807</v>
      </c>
      <c r="B2454">
        <v>9</v>
      </c>
      <c r="C2454">
        <v>2010</v>
      </c>
      <c r="E2454" t="s">
        <v>1301</v>
      </c>
      <c r="F2454">
        <v>76.75</v>
      </c>
      <c r="G2454" t="s">
        <v>2183</v>
      </c>
      <c r="H2454" t="s">
        <v>1494</v>
      </c>
      <c r="P2454">
        <v>13.15</v>
      </c>
      <c r="Q2454">
        <v>-1.03</v>
      </c>
      <c r="R2454">
        <v>0</v>
      </c>
      <c r="S2454">
        <v>14.18</v>
      </c>
      <c r="U2454">
        <v>1</v>
      </c>
      <c r="V2454" s="8">
        <v>40155</v>
      </c>
    </row>
    <row r="2455" spans="1:22" x14ac:dyDescent="0.2">
      <c r="A2455" t="s">
        <v>807</v>
      </c>
      <c r="B2455">
        <v>9</v>
      </c>
      <c r="C2455">
        <v>2010</v>
      </c>
      <c r="E2455" t="s">
        <v>1301</v>
      </c>
      <c r="F2455">
        <v>77</v>
      </c>
      <c r="G2455" t="s">
        <v>2184</v>
      </c>
      <c r="H2455" t="s">
        <v>1494</v>
      </c>
      <c r="P2455">
        <v>13.03</v>
      </c>
      <c r="Q2455">
        <v>-1.02</v>
      </c>
      <c r="R2455">
        <v>0</v>
      </c>
      <c r="S2455">
        <v>14.05</v>
      </c>
      <c r="U2455">
        <v>450</v>
      </c>
      <c r="V2455" s="8">
        <v>40155</v>
      </c>
    </row>
    <row r="2456" spans="1:22" x14ac:dyDescent="0.2">
      <c r="A2456" t="s">
        <v>807</v>
      </c>
      <c r="B2456">
        <v>9</v>
      </c>
      <c r="C2456">
        <v>2010</v>
      </c>
      <c r="E2456" t="s">
        <v>1301</v>
      </c>
      <c r="F2456">
        <v>77.5</v>
      </c>
      <c r="G2456" t="s">
        <v>2185</v>
      </c>
      <c r="H2456" t="s">
        <v>1494</v>
      </c>
      <c r="P2456">
        <v>12.76</v>
      </c>
      <c r="Q2456">
        <v>-1</v>
      </c>
      <c r="R2456">
        <v>0</v>
      </c>
      <c r="S2456">
        <v>13.76</v>
      </c>
      <c r="U2456">
        <v>220</v>
      </c>
      <c r="V2456" s="8">
        <v>40155</v>
      </c>
    </row>
    <row r="2457" spans="1:22" x14ac:dyDescent="0.2">
      <c r="A2457" t="s">
        <v>807</v>
      </c>
      <c r="B2457">
        <v>9</v>
      </c>
      <c r="C2457">
        <v>2010</v>
      </c>
      <c r="E2457" t="s">
        <v>1301</v>
      </c>
      <c r="F2457">
        <v>78</v>
      </c>
      <c r="G2457" t="s">
        <v>2186</v>
      </c>
      <c r="H2457" t="s">
        <v>1494</v>
      </c>
      <c r="P2457">
        <v>12.5</v>
      </c>
      <c r="Q2457">
        <v>-0.97</v>
      </c>
      <c r="R2457">
        <v>0</v>
      </c>
      <c r="S2457">
        <v>13.47</v>
      </c>
      <c r="U2457">
        <v>650</v>
      </c>
      <c r="V2457" s="8">
        <v>40155</v>
      </c>
    </row>
    <row r="2458" spans="1:22" x14ac:dyDescent="0.2">
      <c r="A2458" t="s">
        <v>807</v>
      </c>
      <c r="B2458">
        <v>9</v>
      </c>
      <c r="C2458">
        <v>2010</v>
      </c>
      <c r="E2458" t="s">
        <v>1301</v>
      </c>
      <c r="F2458">
        <v>78.5</v>
      </c>
      <c r="G2458" t="s">
        <v>2187</v>
      </c>
      <c r="H2458" t="s">
        <v>1494</v>
      </c>
      <c r="P2458">
        <v>12.24</v>
      </c>
      <c r="Q2458">
        <v>-0.96</v>
      </c>
      <c r="R2458">
        <v>0</v>
      </c>
      <c r="S2458">
        <v>13.2</v>
      </c>
      <c r="U2458">
        <v>625</v>
      </c>
      <c r="V2458" s="8">
        <v>40155</v>
      </c>
    </row>
    <row r="2459" spans="1:22" x14ac:dyDescent="0.2">
      <c r="A2459" t="s">
        <v>807</v>
      </c>
      <c r="B2459">
        <v>9</v>
      </c>
      <c r="C2459">
        <v>2010</v>
      </c>
      <c r="E2459" t="s">
        <v>1301</v>
      </c>
      <c r="F2459">
        <v>79</v>
      </c>
      <c r="G2459" t="s">
        <v>2188</v>
      </c>
      <c r="H2459" t="s">
        <v>1494</v>
      </c>
      <c r="P2459">
        <v>11.98</v>
      </c>
      <c r="Q2459">
        <v>-0.95</v>
      </c>
      <c r="R2459">
        <v>0</v>
      </c>
      <c r="S2459">
        <v>12.93</v>
      </c>
      <c r="U2459">
        <v>641</v>
      </c>
      <c r="V2459" s="8">
        <v>40155</v>
      </c>
    </row>
    <row r="2460" spans="1:22" x14ac:dyDescent="0.2">
      <c r="A2460" t="s">
        <v>807</v>
      </c>
      <c r="B2460">
        <v>9</v>
      </c>
      <c r="C2460">
        <v>2010</v>
      </c>
      <c r="E2460" t="s">
        <v>1301</v>
      </c>
      <c r="F2460">
        <v>79.5</v>
      </c>
      <c r="G2460" t="s">
        <v>2189</v>
      </c>
      <c r="H2460" t="s">
        <v>1494</v>
      </c>
      <c r="P2460">
        <v>11.73</v>
      </c>
      <c r="Q2460">
        <v>-0.93</v>
      </c>
      <c r="R2460">
        <v>0</v>
      </c>
      <c r="S2460">
        <v>12.66</v>
      </c>
      <c r="U2460">
        <v>35</v>
      </c>
      <c r="V2460" s="8">
        <v>40155</v>
      </c>
    </row>
    <row r="2461" spans="1:22" x14ac:dyDescent="0.2">
      <c r="A2461" t="s">
        <v>807</v>
      </c>
      <c r="B2461">
        <v>9</v>
      </c>
      <c r="C2461">
        <v>2010</v>
      </c>
      <c r="E2461" t="s">
        <v>1301</v>
      </c>
      <c r="F2461">
        <v>80</v>
      </c>
      <c r="G2461" t="s">
        <v>2190</v>
      </c>
      <c r="H2461" t="s">
        <v>1494</v>
      </c>
      <c r="P2461">
        <v>11.48</v>
      </c>
      <c r="Q2461">
        <v>-0.92</v>
      </c>
      <c r="R2461">
        <v>25</v>
      </c>
      <c r="S2461">
        <v>12.4</v>
      </c>
      <c r="U2461">
        <v>2096</v>
      </c>
      <c r="V2461" s="8">
        <v>40155</v>
      </c>
    </row>
    <row r="2462" spans="1:22" x14ac:dyDescent="0.2">
      <c r="A2462" t="s">
        <v>807</v>
      </c>
      <c r="B2462">
        <v>9</v>
      </c>
      <c r="C2462">
        <v>2010</v>
      </c>
      <c r="E2462" t="s">
        <v>1301</v>
      </c>
      <c r="F2462">
        <v>80.400000000000006</v>
      </c>
      <c r="G2462" t="s">
        <v>2191</v>
      </c>
      <c r="H2462" t="s">
        <v>1494</v>
      </c>
      <c r="P2462">
        <v>11.28</v>
      </c>
      <c r="Q2462">
        <v>-0.91</v>
      </c>
      <c r="R2462">
        <v>0</v>
      </c>
      <c r="S2462">
        <v>12.19</v>
      </c>
      <c r="U2462">
        <v>40</v>
      </c>
      <c r="V2462" s="8">
        <v>40155</v>
      </c>
    </row>
    <row r="2463" spans="1:22" x14ac:dyDescent="0.2">
      <c r="A2463" t="s">
        <v>807</v>
      </c>
      <c r="B2463">
        <v>9</v>
      </c>
      <c r="C2463">
        <v>2010</v>
      </c>
      <c r="E2463" t="s">
        <v>1301</v>
      </c>
      <c r="F2463">
        <v>80.5</v>
      </c>
      <c r="G2463" t="s">
        <v>2192</v>
      </c>
      <c r="H2463" t="s">
        <v>1494</v>
      </c>
      <c r="P2463">
        <v>11.23</v>
      </c>
      <c r="Q2463">
        <v>-0.91</v>
      </c>
      <c r="R2463">
        <v>0</v>
      </c>
      <c r="S2463">
        <v>12.14</v>
      </c>
      <c r="U2463">
        <v>50</v>
      </c>
      <c r="V2463" s="8">
        <v>40155</v>
      </c>
    </row>
    <row r="2464" spans="1:22" x14ac:dyDescent="0.2">
      <c r="A2464" t="s">
        <v>807</v>
      </c>
      <c r="B2464">
        <v>9</v>
      </c>
      <c r="C2464">
        <v>2010</v>
      </c>
      <c r="E2464" t="s">
        <v>1301</v>
      </c>
      <c r="F2464">
        <v>81</v>
      </c>
      <c r="G2464" t="s">
        <v>2193</v>
      </c>
      <c r="H2464" t="s">
        <v>1494</v>
      </c>
      <c r="P2464">
        <v>10.99</v>
      </c>
      <c r="Q2464">
        <v>-0.9</v>
      </c>
      <c r="R2464">
        <v>0</v>
      </c>
      <c r="S2464">
        <v>11.89</v>
      </c>
      <c r="U2464">
        <v>110</v>
      </c>
      <c r="V2464" s="8">
        <v>40155</v>
      </c>
    </row>
    <row r="2465" spans="1:22" x14ac:dyDescent="0.2">
      <c r="A2465" t="s">
        <v>807</v>
      </c>
      <c r="B2465">
        <v>9</v>
      </c>
      <c r="C2465">
        <v>2010</v>
      </c>
      <c r="E2465" t="s">
        <v>1301</v>
      </c>
      <c r="F2465">
        <v>81.5</v>
      </c>
      <c r="G2465" t="s">
        <v>2194</v>
      </c>
      <c r="H2465" t="s">
        <v>1494</v>
      </c>
      <c r="P2465">
        <v>10.76</v>
      </c>
      <c r="Q2465">
        <v>-0.88</v>
      </c>
      <c r="R2465">
        <v>0</v>
      </c>
      <c r="S2465">
        <v>11.64</v>
      </c>
      <c r="T2465">
        <v>40</v>
      </c>
      <c r="U2465">
        <v>225</v>
      </c>
      <c r="V2465" s="8">
        <v>40155</v>
      </c>
    </row>
    <row r="2466" spans="1:22" x14ac:dyDescent="0.2">
      <c r="A2466" t="s">
        <v>807</v>
      </c>
      <c r="B2466">
        <v>9</v>
      </c>
      <c r="C2466">
        <v>2010</v>
      </c>
      <c r="E2466" t="s">
        <v>1301</v>
      </c>
      <c r="F2466">
        <v>81.75</v>
      </c>
      <c r="G2466" t="s">
        <v>2195</v>
      </c>
      <c r="H2466" t="s">
        <v>1494</v>
      </c>
      <c r="P2466">
        <v>10.65</v>
      </c>
      <c r="Q2466">
        <v>-0.85</v>
      </c>
      <c r="R2466">
        <v>0</v>
      </c>
      <c r="S2466">
        <v>11.5</v>
      </c>
      <c r="U2466">
        <v>50</v>
      </c>
      <c r="V2466" s="8">
        <v>40155</v>
      </c>
    </row>
    <row r="2467" spans="1:22" x14ac:dyDescent="0.2">
      <c r="A2467" t="s">
        <v>807</v>
      </c>
      <c r="B2467">
        <v>9</v>
      </c>
      <c r="C2467">
        <v>2010</v>
      </c>
      <c r="E2467" t="s">
        <v>1301</v>
      </c>
      <c r="F2467">
        <v>82</v>
      </c>
      <c r="G2467" t="s">
        <v>2196</v>
      </c>
      <c r="H2467" t="s">
        <v>1494</v>
      </c>
      <c r="P2467">
        <v>10.53</v>
      </c>
      <c r="Q2467">
        <v>-0.86</v>
      </c>
      <c r="R2467">
        <v>110</v>
      </c>
      <c r="S2467">
        <v>11.39</v>
      </c>
      <c r="T2467">
        <v>30</v>
      </c>
      <c r="U2467">
        <v>310</v>
      </c>
      <c r="V2467" s="8">
        <v>40155</v>
      </c>
    </row>
    <row r="2468" spans="1:22" x14ac:dyDescent="0.2">
      <c r="A2468" t="s">
        <v>807</v>
      </c>
      <c r="B2468">
        <v>9</v>
      </c>
      <c r="C2468">
        <v>2010</v>
      </c>
      <c r="E2468" t="s">
        <v>1301</v>
      </c>
      <c r="F2468">
        <v>83</v>
      </c>
      <c r="G2468" t="s">
        <v>2197</v>
      </c>
      <c r="H2468" t="s">
        <v>1494</v>
      </c>
      <c r="P2468">
        <v>10.09</v>
      </c>
      <c r="Q2468">
        <v>-0.82</v>
      </c>
      <c r="R2468">
        <v>0</v>
      </c>
      <c r="S2468">
        <v>10.91</v>
      </c>
      <c r="U2468">
        <v>348</v>
      </c>
      <c r="V2468" s="8">
        <v>40155</v>
      </c>
    </row>
    <row r="2469" spans="1:22" x14ac:dyDescent="0.2">
      <c r="A2469" t="s">
        <v>807</v>
      </c>
      <c r="B2469">
        <v>9</v>
      </c>
      <c r="C2469">
        <v>2010</v>
      </c>
      <c r="E2469" t="s">
        <v>1301</v>
      </c>
      <c r="F2469">
        <v>83.5</v>
      </c>
      <c r="G2469" t="s">
        <v>2198</v>
      </c>
      <c r="H2469" t="s">
        <v>1494</v>
      </c>
      <c r="P2469">
        <v>9.8699999999999992</v>
      </c>
      <c r="Q2469">
        <v>-0.81</v>
      </c>
      <c r="R2469">
        <v>0</v>
      </c>
      <c r="S2469">
        <v>10.68</v>
      </c>
      <c r="U2469">
        <v>128</v>
      </c>
      <c r="V2469" s="8">
        <v>40155</v>
      </c>
    </row>
    <row r="2470" spans="1:22" x14ac:dyDescent="0.2">
      <c r="A2470" t="s">
        <v>807</v>
      </c>
      <c r="B2470">
        <v>9</v>
      </c>
      <c r="C2470">
        <v>2010</v>
      </c>
      <c r="E2470" t="s">
        <v>1301</v>
      </c>
      <c r="F2470">
        <v>84</v>
      </c>
      <c r="G2470" t="s">
        <v>2199</v>
      </c>
      <c r="H2470" t="s">
        <v>1494</v>
      </c>
      <c r="P2470">
        <v>9.66</v>
      </c>
      <c r="Q2470">
        <v>-0.79</v>
      </c>
      <c r="R2470">
        <v>0</v>
      </c>
      <c r="S2470">
        <v>10.45</v>
      </c>
      <c r="U2470">
        <v>522</v>
      </c>
      <c r="V2470" s="8">
        <v>40155</v>
      </c>
    </row>
    <row r="2471" spans="1:22" x14ac:dyDescent="0.2">
      <c r="A2471" t="s">
        <v>807</v>
      </c>
      <c r="B2471">
        <v>9</v>
      </c>
      <c r="C2471">
        <v>2010</v>
      </c>
      <c r="E2471" t="s">
        <v>1301</v>
      </c>
      <c r="F2471">
        <v>84.5</v>
      </c>
      <c r="G2471" t="s">
        <v>2200</v>
      </c>
      <c r="H2471" t="s">
        <v>1494</v>
      </c>
      <c r="P2471">
        <v>9.4499999999999993</v>
      </c>
      <c r="Q2471">
        <v>-0.78</v>
      </c>
      <c r="R2471">
        <v>0</v>
      </c>
      <c r="S2471">
        <v>10.23</v>
      </c>
      <c r="U2471">
        <v>340</v>
      </c>
      <c r="V2471" s="8">
        <v>40155</v>
      </c>
    </row>
    <row r="2472" spans="1:22" x14ac:dyDescent="0.2">
      <c r="A2472" t="s">
        <v>807</v>
      </c>
      <c r="B2472">
        <v>9</v>
      </c>
      <c r="C2472">
        <v>2010</v>
      </c>
      <c r="E2472" t="s">
        <v>1301</v>
      </c>
      <c r="F2472">
        <v>85</v>
      </c>
      <c r="G2472" t="s">
        <v>2201</v>
      </c>
      <c r="H2472" t="s">
        <v>1494</v>
      </c>
      <c r="P2472">
        <v>9.25</v>
      </c>
      <c r="Q2472">
        <v>-0.76</v>
      </c>
      <c r="R2472">
        <v>0</v>
      </c>
      <c r="S2472">
        <v>10.01</v>
      </c>
      <c r="U2472">
        <v>2549</v>
      </c>
      <c r="V2472" s="8">
        <v>40155</v>
      </c>
    </row>
    <row r="2473" spans="1:22" x14ac:dyDescent="0.2">
      <c r="A2473" t="s">
        <v>807</v>
      </c>
      <c r="B2473">
        <v>9</v>
      </c>
      <c r="C2473">
        <v>2010</v>
      </c>
      <c r="E2473" t="s">
        <v>1301</v>
      </c>
      <c r="F2473">
        <v>85.25</v>
      </c>
      <c r="G2473" t="s">
        <v>2202</v>
      </c>
      <c r="H2473" t="s">
        <v>1494</v>
      </c>
      <c r="P2473">
        <v>9.15</v>
      </c>
      <c r="Q2473">
        <v>-0.76</v>
      </c>
      <c r="R2473">
        <v>0</v>
      </c>
      <c r="S2473">
        <v>9.91</v>
      </c>
      <c r="U2473">
        <v>25</v>
      </c>
      <c r="V2473" s="8">
        <v>40155</v>
      </c>
    </row>
    <row r="2474" spans="1:22" x14ac:dyDescent="0.2">
      <c r="A2474" t="s">
        <v>807</v>
      </c>
      <c r="B2474">
        <v>9</v>
      </c>
      <c r="C2474">
        <v>2010</v>
      </c>
      <c r="E2474" t="s">
        <v>1301</v>
      </c>
      <c r="F2474">
        <v>85.5</v>
      </c>
      <c r="G2474" t="s">
        <v>2203</v>
      </c>
      <c r="H2474" t="s">
        <v>1494</v>
      </c>
      <c r="P2474">
        <v>9.0399999999999991</v>
      </c>
      <c r="Q2474">
        <v>-0.76</v>
      </c>
      <c r="R2474">
        <v>0</v>
      </c>
      <c r="S2474">
        <v>9.8000000000000007</v>
      </c>
      <c r="U2474">
        <v>335</v>
      </c>
      <c r="V2474" s="8">
        <v>40155</v>
      </c>
    </row>
    <row r="2475" spans="1:22" x14ac:dyDescent="0.2">
      <c r="A2475" t="s">
        <v>807</v>
      </c>
      <c r="B2475">
        <v>9</v>
      </c>
      <c r="C2475">
        <v>2010</v>
      </c>
      <c r="E2475" t="s">
        <v>1301</v>
      </c>
      <c r="F2475">
        <v>86</v>
      </c>
      <c r="G2475" t="s">
        <v>2204</v>
      </c>
      <c r="H2475" t="s">
        <v>1494</v>
      </c>
      <c r="P2475">
        <v>8.84</v>
      </c>
      <c r="Q2475">
        <v>-0.75</v>
      </c>
      <c r="R2475">
        <v>0</v>
      </c>
      <c r="S2475">
        <v>9.59</v>
      </c>
      <c r="U2475">
        <v>132</v>
      </c>
      <c r="V2475" s="8">
        <v>40155</v>
      </c>
    </row>
    <row r="2476" spans="1:22" x14ac:dyDescent="0.2">
      <c r="A2476" t="s">
        <v>807</v>
      </c>
      <c r="B2476">
        <v>9</v>
      </c>
      <c r="C2476">
        <v>2010</v>
      </c>
      <c r="E2476" t="s">
        <v>1301</v>
      </c>
      <c r="F2476">
        <v>86.5</v>
      </c>
      <c r="G2476" t="s">
        <v>2205</v>
      </c>
      <c r="H2476" t="s">
        <v>1494</v>
      </c>
      <c r="P2476">
        <v>8.65</v>
      </c>
      <c r="Q2476">
        <v>-0.73</v>
      </c>
      <c r="R2476">
        <v>0</v>
      </c>
      <c r="S2476">
        <v>9.3800000000000008</v>
      </c>
      <c r="U2476">
        <v>140</v>
      </c>
      <c r="V2476" s="8">
        <v>40155</v>
      </c>
    </row>
    <row r="2477" spans="1:22" x14ac:dyDescent="0.2">
      <c r="A2477" t="s">
        <v>807</v>
      </c>
      <c r="B2477">
        <v>9</v>
      </c>
      <c r="C2477">
        <v>2010</v>
      </c>
      <c r="E2477" t="s">
        <v>1301</v>
      </c>
      <c r="F2477">
        <v>87</v>
      </c>
      <c r="G2477" t="s">
        <v>2206</v>
      </c>
      <c r="H2477" t="s">
        <v>1494</v>
      </c>
      <c r="P2477">
        <v>8.4499999999999993</v>
      </c>
      <c r="Q2477">
        <v>-0.73</v>
      </c>
      <c r="R2477">
        <v>0</v>
      </c>
      <c r="S2477">
        <v>9.18</v>
      </c>
      <c r="U2477">
        <v>275</v>
      </c>
      <c r="V2477" s="8">
        <v>40155</v>
      </c>
    </row>
    <row r="2478" spans="1:22" x14ac:dyDescent="0.2">
      <c r="A2478" t="s">
        <v>807</v>
      </c>
      <c r="B2478">
        <v>9</v>
      </c>
      <c r="C2478">
        <v>2010</v>
      </c>
      <c r="E2478" t="s">
        <v>1301</v>
      </c>
      <c r="F2478">
        <v>87.5</v>
      </c>
      <c r="G2478" t="s">
        <v>2207</v>
      </c>
      <c r="H2478" t="s">
        <v>1494</v>
      </c>
      <c r="P2478">
        <v>8.26</v>
      </c>
      <c r="Q2478">
        <v>-0.72</v>
      </c>
      <c r="R2478">
        <v>0</v>
      </c>
      <c r="S2478">
        <v>8.98</v>
      </c>
      <c r="U2478">
        <v>13</v>
      </c>
      <c r="V2478" s="8">
        <v>40155</v>
      </c>
    </row>
    <row r="2479" spans="1:22" x14ac:dyDescent="0.2">
      <c r="A2479" t="s">
        <v>807</v>
      </c>
      <c r="B2479">
        <v>9</v>
      </c>
      <c r="C2479">
        <v>2010</v>
      </c>
      <c r="E2479" t="s">
        <v>1301</v>
      </c>
      <c r="F2479">
        <v>87.9</v>
      </c>
      <c r="G2479" t="s">
        <v>2208</v>
      </c>
      <c r="H2479" t="s">
        <v>1494</v>
      </c>
      <c r="P2479">
        <v>8.1300000000000008</v>
      </c>
      <c r="Q2479">
        <v>-0.7</v>
      </c>
      <c r="R2479">
        <v>0</v>
      </c>
      <c r="S2479">
        <v>8.83</v>
      </c>
      <c r="U2479">
        <v>25</v>
      </c>
      <c r="V2479" s="8">
        <v>40155</v>
      </c>
    </row>
    <row r="2480" spans="1:22" x14ac:dyDescent="0.2">
      <c r="A2480" t="s">
        <v>807</v>
      </c>
      <c r="B2480">
        <v>9</v>
      </c>
      <c r="C2480">
        <v>2010</v>
      </c>
      <c r="E2480" t="s">
        <v>1301</v>
      </c>
      <c r="F2480">
        <v>88.5</v>
      </c>
      <c r="G2480" t="s">
        <v>2209</v>
      </c>
      <c r="H2480" t="s">
        <v>1494</v>
      </c>
      <c r="P2480">
        <v>7.89</v>
      </c>
      <c r="Q2480">
        <v>-0.69</v>
      </c>
      <c r="R2480">
        <v>0</v>
      </c>
      <c r="S2480">
        <v>8.58</v>
      </c>
      <c r="U2480">
        <v>290</v>
      </c>
      <c r="V2480" s="8">
        <v>40155</v>
      </c>
    </row>
    <row r="2481" spans="1:22" x14ac:dyDescent="0.2">
      <c r="A2481" t="s">
        <v>807</v>
      </c>
      <c r="B2481">
        <v>9</v>
      </c>
      <c r="C2481">
        <v>2010</v>
      </c>
      <c r="E2481" t="s">
        <v>1301</v>
      </c>
      <c r="F2481">
        <v>88.6</v>
      </c>
      <c r="G2481" t="s">
        <v>2210</v>
      </c>
      <c r="H2481" t="s">
        <v>1494</v>
      </c>
      <c r="P2481">
        <v>7.86</v>
      </c>
      <c r="Q2481">
        <v>-0.69</v>
      </c>
      <c r="R2481">
        <v>0</v>
      </c>
      <c r="S2481">
        <v>8.5500000000000007</v>
      </c>
      <c r="U2481">
        <v>25</v>
      </c>
      <c r="V2481" s="8">
        <v>40155</v>
      </c>
    </row>
    <row r="2482" spans="1:22" x14ac:dyDescent="0.2">
      <c r="A2482" t="s">
        <v>807</v>
      </c>
      <c r="B2482">
        <v>9</v>
      </c>
      <c r="C2482">
        <v>2010</v>
      </c>
      <c r="E2482" t="s">
        <v>1301</v>
      </c>
      <c r="F2482">
        <v>89</v>
      </c>
      <c r="G2482" t="s">
        <v>2211</v>
      </c>
      <c r="H2482" t="s">
        <v>1494</v>
      </c>
      <c r="P2482">
        <v>7.71</v>
      </c>
      <c r="Q2482">
        <v>0</v>
      </c>
      <c r="R2482">
        <v>10</v>
      </c>
      <c r="V2482" s="8">
        <v>40155</v>
      </c>
    </row>
    <row r="2483" spans="1:22" x14ac:dyDescent="0.2">
      <c r="A2483" t="s">
        <v>807</v>
      </c>
      <c r="B2483">
        <v>9</v>
      </c>
      <c r="C2483">
        <v>2010</v>
      </c>
      <c r="E2483" t="s">
        <v>1301</v>
      </c>
      <c r="F2483">
        <v>90</v>
      </c>
      <c r="G2483" t="s">
        <v>2212</v>
      </c>
      <c r="H2483" t="s">
        <v>1494</v>
      </c>
      <c r="P2483">
        <v>7.36</v>
      </c>
      <c r="Q2483">
        <v>-0.66</v>
      </c>
      <c r="R2483">
        <v>0</v>
      </c>
      <c r="S2483">
        <v>8.02</v>
      </c>
      <c r="U2483">
        <v>2648</v>
      </c>
      <c r="V2483" s="8">
        <v>40155</v>
      </c>
    </row>
    <row r="2484" spans="1:22" x14ac:dyDescent="0.2">
      <c r="A2484" t="s">
        <v>807</v>
      </c>
      <c r="B2484">
        <v>9</v>
      </c>
      <c r="C2484">
        <v>2010</v>
      </c>
      <c r="E2484" t="s">
        <v>1301</v>
      </c>
      <c r="F2484">
        <v>90.5</v>
      </c>
      <c r="G2484" t="s">
        <v>2213</v>
      </c>
      <c r="H2484" t="s">
        <v>1494</v>
      </c>
      <c r="P2484">
        <v>7.19</v>
      </c>
      <c r="Q2484">
        <v>-0.64</v>
      </c>
      <c r="R2484">
        <v>0</v>
      </c>
      <c r="S2484">
        <v>7.83</v>
      </c>
      <c r="U2484">
        <v>85</v>
      </c>
      <c r="V2484" s="8">
        <v>40155</v>
      </c>
    </row>
    <row r="2485" spans="1:22" x14ac:dyDescent="0.2">
      <c r="A2485" t="s">
        <v>807</v>
      </c>
      <c r="B2485">
        <v>9</v>
      </c>
      <c r="C2485">
        <v>2010</v>
      </c>
      <c r="E2485" t="s">
        <v>1301</v>
      </c>
      <c r="F2485">
        <v>91</v>
      </c>
      <c r="G2485" t="s">
        <v>2214</v>
      </c>
      <c r="H2485" t="s">
        <v>1494</v>
      </c>
      <c r="P2485">
        <v>7.03</v>
      </c>
      <c r="Q2485">
        <v>-0.63</v>
      </c>
      <c r="R2485">
        <v>0</v>
      </c>
      <c r="S2485">
        <v>7.66</v>
      </c>
      <c r="U2485">
        <v>60</v>
      </c>
      <c r="V2485" s="8">
        <v>40155</v>
      </c>
    </row>
    <row r="2486" spans="1:22" x14ac:dyDescent="0.2">
      <c r="A2486" t="s">
        <v>807</v>
      </c>
      <c r="B2486">
        <v>9</v>
      </c>
      <c r="C2486">
        <v>2010</v>
      </c>
      <c r="E2486" t="s">
        <v>1301</v>
      </c>
      <c r="F2486">
        <v>91.5</v>
      </c>
      <c r="G2486" t="s">
        <v>2215</v>
      </c>
      <c r="H2486" t="s">
        <v>1494</v>
      </c>
      <c r="P2486">
        <v>6.87</v>
      </c>
      <c r="Q2486">
        <v>-0.61</v>
      </c>
      <c r="R2486">
        <v>0</v>
      </c>
      <c r="S2486">
        <v>7.48</v>
      </c>
      <c r="U2486">
        <v>50</v>
      </c>
      <c r="V2486" s="8">
        <v>40155</v>
      </c>
    </row>
    <row r="2487" spans="1:22" x14ac:dyDescent="0.2">
      <c r="A2487" t="s">
        <v>807</v>
      </c>
      <c r="B2487">
        <v>9</v>
      </c>
      <c r="C2487">
        <v>2010</v>
      </c>
      <c r="E2487" t="s">
        <v>1301</v>
      </c>
      <c r="F2487">
        <v>92</v>
      </c>
      <c r="G2487" t="s">
        <v>2216</v>
      </c>
      <c r="H2487" t="s">
        <v>1494</v>
      </c>
      <c r="P2487">
        <v>6.71</v>
      </c>
      <c r="Q2487">
        <v>-0.6</v>
      </c>
      <c r="R2487">
        <v>0</v>
      </c>
      <c r="S2487">
        <v>7.31</v>
      </c>
      <c r="U2487">
        <v>25</v>
      </c>
      <c r="V2487" s="8">
        <v>40155</v>
      </c>
    </row>
    <row r="2488" spans="1:22" x14ac:dyDescent="0.2">
      <c r="A2488" t="s">
        <v>807</v>
      </c>
      <c r="B2488">
        <v>9</v>
      </c>
      <c r="C2488">
        <v>2010</v>
      </c>
      <c r="E2488" t="s">
        <v>1301</v>
      </c>
      <c r="F2488">
        <v>92.5</v>
      </c>
      <c r="G2488" t="s">
        <v>2217</v>
      </c>
      <c r="H2488" t="s">
        <v>1494</v>
      </c>
      <c r="P2488">
        <v>6.55</v>
      </c>
      <c r="Q2488">
        <v>-0.59</v>
      </c>
      <c r="R2488">
        <v>0</v>
      </c>
      <c r="S2488">
        <v>7.14</v>
      </c>
      <c r="U2488">
        <v>25</v>
      </c>
      <c r="V2488" s="8">
        <v>40155</v>
      </c>
    </row>
    <row r="2489" spans="1:22" x14ac:dyDescent="0.2">
      <c r="A2489" t="s">
        <v>807</v>
      </c>
      <c r="B2489">
        <v>9</v>
      </c>
      <c r="C2489">
        <v>2010</v>
      </c>
      <c r="E2489" t="s">
        <v>1301</v>
      </c>
      <c r="F2489">
        <v>93</v>
      </c>
      <c r="G2489" t="s">
        <v>2218</v>
      </c>
      <c r="H2489" t="s">
        <v>1494</v>
      </c>
      <c r="P2489">
        <v>6.4</v>
      </c>
      <c r="Q2489">
        <v>-0.57999999999999996</v>
      </c>
      <c r="R2489">
        <v>0</v>
      </c>
      <c r="S2489">
        <v>6.98</v>
      </c>
      <c r="U2489">
        <v>253</v>
      </c>
      <c r="V2489" s="8">
        <v>40155</v>
      </c>
    </row>
    <row r="2490" spans="1:22" x14ac:dyDescent="0.2">
      <c r="A2490" t="s">
        <v>807</v>
      </c>
      <c r="B2490">
        <v>9</v>
      </c>
      <c r="C2490">
        <v>2010</v>
      </c>
      <c r="E2490" t="s">
        <v>1301</v>
      </c>
      <c r="F2490">
        <v>93.5</v>
      </c>
      <c r="G2490" t="s">
        <v>2219</v>
      </c>
      <c r="H2490" t="s">
        <v>1494</v>
      </c>
      <c r="P2490">
        <v>6.24</v>
      </c>
      <c r="Q2490">
        <v>-0.56999999999999995</v>
      </c>
      <c r="R2490">
        <v>0</v>
      </c>
      <c r="S2490">
        <v>6.81</v>
      </c>
      <c r="U2490">
        <v>35</v>
      </c>
      <c r="V2490" s="8">
        <v>40155</v>
      </c>
    </row>
    <row r="2491" spans="1:22" x14ac:dyDescent="0.2">
      <c r="A2491" t="s">
        <v>807</v>
      </c>
      <c r="B2491">
        <v>9</v>
      </c>
      <c r="C2491">
        <v>2010</v>
      </c>
      <c r="E2491" t="s">
        <v>1301</v>
      </c>
      <c r="F2491">
        <v>94</v>
      </c>
      <c r="G2491" t="s">
        <v>2220</v>
      </c>
      <c r="H2491" t="s">
        <v>1494</v>
      </c>
      <c r="P2491">
        <v>6.1</v>
      </c>
      <c r="Q2491">
        <v>-0.56000000000000005</v>
      </c>
      <c r="R2491">
        <v>0</v>
      </c>
      <c r="S2491">
        <v>6.66</v>
      </c>
      <c r="U2491">
        <v>35</v>
      </c>
      <c r="V2491" s="8">
        <v>40155</v>
      </c>
    </row>
    <row r="2492" spans="1:22" x14ac:dyDescent="0.2">
      <c r="A2492" t="s">
        <v>807</v>
      </c>
      <c r="B2492">
        <v>9</v>
      </c>
      <c r="C2492">
        <v>2010</v>
      </c>
      <c r="E2492" t="s">
        <v>1301</v>
      </c>
      <c r="F2492">
        <v>95</v>
      </c>
      <c r="G2492" t="s">
        <v>2221</v>
      </c>
      <c r="H2492" t="s">
        <v>1494</v>
      </c>
      <c r="P2492">
        <v>5.81</v>
      </c>
      <c r="Q2492">
        <v>-0.54</v>
      </c>
      <c r="R2492">
        <v>0</v>
      </c>
      <c r="S2492">
        <v>6.35</v>
      </c>
      <c r="U2492">
        <v>1292</v>
      </c>
      <c r="V2492" s="8">
        <v>40155</v>
      </c>
    </row>
    <row r="2493" spans="1:22" x14ac:dyDescent="0.2">
      <c r="A2493" t="s">
        <v>807</v>
      </c>
      <c r="B2493">
        <v>9</v>
      </c>
      <c r="C2493">
        <v>2010</v>
      </c>
      <c r="E2493" t="s">
        <v>1301</v>
      </c>
      <c r="F2493">
        <v>97.5</v>
      </c>
      <c r="G2493" t="s">
        <v>2222</v>
      </c>
      <c r="H2493" t="s">
        <v>1494</v>
      </c>
      <c r="P2493">
        <v>5.13</v>
      </c>
      <c r="Q2493">
        <v>-0.5</v>
      </c>
      <c r="R2493">
        <v>0</v>
      </c>
      <c r="S2493">
        <v>5.63</v>
      </c>
      <c r="U2493">
        <v>37</v>
      </c>
      <c r="V2493" s="8">
        <v>40155</v>
      </c>
    </row>
    <row r="2494" spans="1:22" x14ac:dyDescent="0.2">
      <c r="A2494" t="s">
        <v>807</v>
      </c>
      <c r="B2494">
        <v>9</v>
      </c>
      <c r="C2494">
        <v>2010</v>
      </c>
      <c r="E2494" t="s">
        <v>1301</v>
      </c>
      <c r="F2494">
        <v>98</v>
      </c>
      <c r="G2494" t="s">
        <v>2223</v>
      </c>
      <c r="H2494" t="s">
        <v>1494</v>
      </c>
      <c r="P2494">
        <v>5.01</v>
      </c>
      <c r="Q2494">
        <v>-0.48</v>
      </c>
      <c r="R2494">
        <v>0</v>
      </c>
      <c r="S2494">
        <v>5.49</v>
      </c>
      <c r="U2494">
        <v>175</v>
      </c>
      <c r="V2494" s="8">
        <v>40155</v>
      </c>
    </row>
    <row r="2495" spans="1:22" x14ac:dyDescent="0.2">
      <c r="A2495" t="s">
        <v>807</v>
      </c>
      <c r="B2495">
        <v>9</v>
      </c>
      <c r="C2495">
        <v>2010</v>
      </c>
      <c r="E2495" t="s">
        <v>1301</v>
      </c>
      <c r="F2495">
        <v>98.5</v>
      </c>
      <c r="G2495" t="s">
        <v>2224</v>
      </c>
      <c r="H2495" t="s">
        <v>1494</v>
      </c>
      <c r="P2495">
        <v>4.88</v>
      </c>
      <c r="Q2495">
        <v>-0.48</v>
      </c>
      <c r="R2495">
        <v>0</v>
      </c>
      <c r="S2495">
        <v>5.36</v>
      </c>
      <c r="U2495">
        <v>2</v>
      </c>
      <c r="V2495" s="8">
        <v>40155</v>
      </c>
    </row>
    <row r="2496" spans="1:22" x14ac:dyDescent="0.2">
      <c r="A2496" t="s">
        <v>807</v>
      </c>
      <c r="B2496">
        <v>9</v>
      </c>
      <c r="C2496">
        <v>2010</v>
      </c>
      <c r="E2496" t="s">
        <v>1301</v>
      </c>
      <c r="F2496">
        <v>99</v>
      </c>
      <c r="G2496" t="s">
        <v>2225</v>
      </c>
      <c r="H2496" t="s">
        <v>1494</v>
      </c>
      <c r="P2496">
        <v>4.76</v>
      </c>
      <c r="Q2496">
        <v>-0.46</v>
      </c>
      <c r="R2496">
        <v>0</v>
      </c>
      <c r="S2496">
        <v>5.22</v>
      </c>
      <c r="U2496">
        <v>60</v>
      </c>
      <c r="V2496" s="8">
        <v>40155</v>
      </c>
    </row>
    <row r="2497" spans="1:22" x14ac:dyDescent="0.2">
      <c r="A2497" t="s">
        <v>807</v>
      </c>
      <c r="B2497">
        <v>9</v>
      </c>
      <c r="C2497">
        <v>2010</v>
      </c>
      <c r="E2497" t="s">
        <v>1301</v>
      </c>
      <c r="F2497">
        <v>99.5</v>
      </c>
      <c r="G2497" t="s">
        <v>2226</v>
      </c>
      <c r="H2497" t="s">
        <v>1494</v>
      </c>
      <c r="P2497">
        <v>4.6399999999999997</v>
      </c>
      <c r="Q2497">
        <v>-0.46</v>
      </c>
      <c r="R2497">
        <v>0</v>
      </c>
      <c r="S2497">
        <v>5.0999999999999996</v>
      </c>
      <c r="U2497">
        <v>75</v>
      </c>
      <c r="V2497" s="8">
        <v>40155</v>
      </c>
    </row>
    <row r="2498" spans="1:22" x14ac:dyDescent="0.2">
      <c r="A2498" t="s">
        <v>807</v>
      </c>
      <c r="B2498">
        <v>9</v>
      </c>
      <c r="C2498">
        <v>2010</v>
      </c>
      <c r="E2498" t="s">
        <v>1301</v>
      </c>
      <c r="F2498">
        <v>99.8</v>
      </c>
      <c r="G2498" t="s">
        <v>2227</v>
      </c>
      <c r="H2498" t="s">
        <v>1494</v>
      </c>
      <c r="P2498">
        <v>4.58</v>
      </c>
      <c r="Q2498">
        <v>-0.45</v>
      </c>
      <c r="R2498">
        <v>0</v>
      </c>
      <c r="S2498">
        <v>5.03</v>
      </c>
      <c r="U2498">
        <v>67</v>
      </c>
      <c r="V2498" s="8">
        <v>40155</v>
      </c>
    </row>
    <row r="2499" spans="1:22" x14ac:dyDescent="0.2">
      <c r="A2499" t="s">
        <v>807</v>
      </c>
      <c r="B2499">
        <v>9</v>
      </c>
      <c r="C2499">
        <v>2010</v>
      </c>
      <c r="E2499" t="s">
        <v>5087</v>
      </c>
      <c r="F2499">
        <v>100</v>
      </c>
      <c r="G2499" t="s">
        <v>2228</v>
      </c>
      <c r="H2499" t="s">
        <v>2229</v>
      </c>
      <c r="P2499">
        <v>23.21</v>
      </c>
      <c r="Q2499">
        <v>1.17</v>
      </c>
      <c r="R2499">
        <v>0</v>
      </c>
      <c r="S2499">
        <v>22.04</v>
      </c>
      <c r="U2499">
        <v>260</v>
      </c>
      <c r="V2499" s="8">
        <v>40155</v>
      </c>
    </row>
    <row r="2500" spans="1:22" x14ac:dyDescent="0.2">
      <c r="A2500" t="s">
        <v>807</v>
      </c>
      <c r="B2500">
        <v>9</v>
      </c>
      <c r="C2500">
        <v>2010</v>
      </c>
      <c r="E2500" t="s">
        <v>5087</v>
      </c>
      <c r="F2500">
        <v>102.75</v>
      </c>
      <c r="G2500" t="s">
        <v>2230</v>
      </c>
      <c r="H2500" t="s">
        <v>2229</v>
      </c>
      <c r="P2500">
        <v>25.44</v>
      </c>
      <c r="Q2500">
        <v>1.29</v>
      </c>
      <c r="R2500">
        <v>0</v>
      </c>
      <c r="S2500">
        <v>24.15</v>
      </c>
      <c r="U2500">
        <v>50</v>
      </c>
      <c r="V2500" s="8">
        <v>40155</v>
      </c>
    </row>
    <row r="2501" spans="1:22" x14ac:dyDescent="0.2">
      <c r="A2501" t="s">
        <v>807</v>
      </c>
      <c r="B2501">
        <v>9</v>
      </c>
      <c r="C2501">
        <v>2010</v>
      </c>
      <c r="E2501" t="s">
        <v>5087</v>
      </c>
      <c r="F2501">
        <v>105</v>
      </c>
      <c r="G2501" t="s">
        <v>2231</v>
      </c>
      <c r="H2501" t="s">
        <v>2229</v>
      </c>
      <c r="P2501">
        <v>27.31</v>
      </c>
      <c r="Q2501">
        <v>1.32</v>
      </c>
      <c r="R2501">
        <v>0</v>
      </c>
      <c r="S2501">
        <v>25.99</v>
      </c>
      <c r="U2501">
        <v>100</v>
      </c>
      <c r="V2501" s="8">
        <v>40155</v>
      </c>
    </row>
    <row r="2502" spans="1:22" x14ac:dyDescent="0.2">
      <c r="A2502" t="s">
        <v>807</v>
      </c>
      <c r="B2502">
        <v>9</v>
      </c>
      <c r="C2502">
        <v>2010</v>
      </c>
      <c r="E2502" t="s">
        <v>5087</v>
      </c>
      <c r="F2502">
        <v>106</v>
      </c>
      <c r="G2502" t="s">
        <v>2232</v>
      </c>
      <c r="H2502" t="s">
        <v>2229</v>
      </c>
      <c r="P2502">
        <v>28.15</v>
      </c>
      <c r="Q2502">
        <v>1.33</v>
      </c>
      <c r="R2502">
        <v>0</v>
      </c>
      <c r="S2502">
        <v>26.82</v>
      </c>
      <c r="U2502">
        <v>50</v>
      </c>
      <c r="V2502" s="8">
        <v>40155</v>
      </c>
    </row>
    <row r="2503" spans="1:22" x14ac:dyDescent="0.2">
      <c r="A2503" t="s">
        <v>807</v>
      </c>
      <c r="B2503">
        <v>9</v>
      </c>
      <c r="C2503">
        <v>2010</v>
      </c>
      <c r="E2503" t="s">
        <v>5087</v>
      </c>
      <c r="F2503">
        <v>107</v>
      </c>
      <c r="G2503" t="s">
        <v>2233</v>
      </c>
      <c r="H2503" t="s">
        <v>2229</v>
      </c>
      <c r="P2503">
        <v>29</v>
      </c>
      <c r="Q2503">
        <v>1.35</v>
      </c>
      <c r="R2503">
        <v>0</v>
      </c>
      <c r="S2503">
        <v>27.65</v>
      </c>
      <c r="V2503" s="8">
        <v>40155</v>
      </c>
    </row>
    <row r="2504" spans="1:22" x14ac:dyDescent="0.2">
      <c r="A2504" t="s">
        <v>807</v>
      </c>
      <c r="B2504">
        <v>9</v>
      </c>
      <c r="C2504">
        <v>2010</v>
      </c>
      <c r="E2504" t="s">
        <v>5087</v>
      </c>
      <c r="F2504">
        <v>107.5</v>
      </c>
      <c r="G2504" t="s">
        <v>2234</v>
      </c>
      <c r="H2504" t="s">
        <v>2229</v>
      </c>
      <c r="P2504">
        <v>29.42</v>
      </c>
      <c r="Q2504">
        <v>1.35</v>
      </c>
      <c r="R2504">
        <v>0</v>
      </c>
      <c r="S2504">
        <v>28.07</v>
      </c>
      <c r="U2504">
        <v>25</v>
      </c>
      <c r="V2504" s="8">
        <v>40155</v>
      </c>
    </row>
    <row r="2505" spans="1:22" x14ac:dyDescent="0.2">
      <c r="A2505" t="s">
        <v>807</v>
      </c>
      <c r="B2505">
        <v>9</v>
      </c>
      <c r="C2505">
        <v>2010</v>
      </c>
      <c r="E2505" t="s">
        <v>5087</v>
      </c>
      <c r="F2505">
        <v>110</v>
      </c>
      <c r="G2505" t="s">
        <v>2235</v>
      </c>
      <c r="H2505" t="s">
        <v>2229</v>
      </c>
      <c r="P2505">
        <v>31.58</v>
      </c>
      <c r="Q2505">
        <v>1.38</v>
      </c>
      <c r="R2505">
        <v>0</v>
      </c>
      <c r="S2505">
        <v>30.2</v>
      </c>
      <c r="U2505">
        <v>25</v>
      </c>
      <c r="V2505" s="8">
        <v>40155</v>
      </c>
    </row>
    <row r="2506" spans="1:22" x14ac:dyDescent="0.2">
      <c r="A2506" t="s">
        <v>807</v>
      </c>
      <c r="B2506">
        <v>9</v>
      </c>
      <c r="C2506">
        <v>2010</v>
      </c>
      <c r="E2506" t="s">
        <v>5087</v>
      </c>
      <c r="F2506">
        <v>120</v>
      </c>
      <c r="G2506" t="s">
        <v>2236</v>
      </c>
      <c r="H2506" t="s">
        <v>2229</v>
      </c>
      <c r="P2506">
        <v>40.51</v>
      </c>
      <c r="Q2506">
        <v>1.46</v>
      </c>
      <c r="R2506">
        <v>0</v>
      </c>
      <c r="S2506">
        <v>39.049999999999997</v>
      </c>
      <c r="U2506">
        <v>50</v>
      </c>
      <c r="V2506" s="8">
        <v>40155</v>
      </c>
    </row>
    <row r="2507" spans="1:22" x14ac:dyDescent="0.2">
      <c r="A2507" t="s">
        <v>807</v>
      </c>
      <c r="B2507">
        <v>9</v>
      </c>
      <c r="C2507">
        <v>2010</v>
      </c>
      <c r="E2507" t="s">
        <v>5087</v>
      </c>
      <c r="F2507">
        <v>134.5</v>
      </c>
      <c r="G2507" t="s">
        <v>2237</v>
      </c>
      <c r="H2507" t="s">
        <v>2229</v>
      </c>
      <c r="P2507">
        <v>54.06</v>
      </c>
      <c r="Q2507">
        <v>1.54</v>
      </c>
      <c r="R2507">
        <v>0</v>
      </c>
      <c r="S2507">
        <v>52.52</v>
      </c>
      <c r="U2507">
        <v>50</v>
      </c>
      <c r="V2507" s="8">
        <v>40155</v>
      </c>
    </row>
    <row r="2508" spans="1:22" x14ac:dyDescent="0.2">
      <c r="A2508" t="s">
        <v>807</v>
      </c>
      <c r="B2508">
        <v>9</v>
      </c>
      <c r="C2508">
        <v>2010</v>
      </c>
      <c r="E2508" t="s">
        <v>5087</v>
      </c>
      <c r="F2508">
        <v>135</v>
      </c>
      <c r="G2508" t="s">
        <v>2238</v>
      </c>
      <c r="H2508" t="s">
        <v>2229</v>
      </c>
      <c r="P2508">
        <v>54.54</v>
      </c>
      <c r="Q2508">
        <v>1.54</v>
      </c>
      <c r="R2508">
        <v>0</v>
      </c>
      <c r="S2508">
        <v>53</v>
      </c>
      <c r="U2508">
        <v>50</v>
      </c>
      <c r="V2508" s="8">
        <v>40155</v>
      </c>
    </row>
    <row r="2509" spans="1:22" x14ac:dyDescent="0.2">
      <c r="A2509" t="s">
        <v>807</v>
      </c>
      <c r="B2509">
        <v>9</v>
      </c>
      <c r="C2509">
        <v>2010</v>
      </c>
      <c r="E2509" t="s">
        <v>5087</v>
      </c>
      <c r="F2509">
        <v>25</v>
      </c>
      <c r="G2509" t="s">
        <v>2239</v>
      </c>
      <c r="H2509" t="s">
        <v>2229</v>
      </c>
      <c r="P2509">
        <v>0.04</v>
      </c>
      <c r="Q2509" t="s">
        <v>1244</v>
      </c>
      <c r="R2509">
        <v>0</v>
      </c>
      <c r="S2509">
        <v>0.04</v>
      </c>
      <c r="U2509">
        <v>30</v>
      </c>
      <c r="V2509" s="8">
        <v>40155</v>
      </c>
    </row>
    <row r="2510" spans="1:22" x14ac:dyDescent="0.2">
      <c r="A2510" t="s">
        <v>807</v>
      </c>
      <c r="B2510">
        <v>9</v>
      </c>
      <c r="C2510">
        <v>2010</v>
      </c>
      <c r="E2510" t="s">
        <v>5087</v>
      </c>
      <c r="F2510">
        <v>30</v>
      </c>
      <c r="G2510" t="s">
        <v>2240</v>
      </c>
      <c r="H2510" t="s">
        <v>2229</v>
      </c>
      <c r="P2510">
        <v>0.12</v>
      </c>
      <c r="Q2510">
        <v>0.02</v>
      </c>
      <c r="R2510">
        <v>0</v>
      </c>
      <c r="S2510">
        <v>0.1</v>
      </c>
      <c r="U2510">
        <v>275</v>
      </c>
      <c r="V2510" s="8">
        <v>40155</v>
      </c>
    </row>
    <row r="2511" spans="1:22" x14ac:dyDescent="0.2">
      <c r="A2511" t="s">
        <v>807</v>
      </c>
      <c r="B2511">
        <v>9</v>
      </c>
      <c r="C2511">
        <v>2010</v>
      </c>
      <c r="E2511" t="s">
        <v>5087</v>
      </c>
      <c r="F2511">
        <v>33</v>
      </c>
      <c r="G2511" t="s">
        <v>2241</v>
      </c>
      <c r="H2511" t="s">
        <v>2229</v>
      </c>
      <c r="P2511">
        <v>0.19</v>
      </c>
      <c r="Q2511">
        <v>0.01</v>
      </c>
      <c r="R2511">
        <v>0</v>
      </c>
      <c r="S2511">
        <v>0.18</v>
      </c>
      <c r="U2511">
        <v>75</v>
      </c>
      <c r="V2511" s="8">
        <v>40155</v>
      </c>
    </row>
    <row r="2512" spans="1:22" x14ac:dyDescent="0.2">
      <c r="A2512" t="s">
        <v>807</v>
      </c>
      <c r="B2512">
        <v>9</v>
      </c>
      <c r="C2512">
        <v>2010</v>
      </c>
      <c r="E2512" t="s">
        <v>5087</v>
      </c>
      <c r="F2512">
        <v>35</v>
      </c>
      <c r="G2512" t="s">
        <v>2242</v>
      </c>
      <c r="H2512" t="s">
        <v>2229</v>
      </c>
      <c r="P2512">
        <v>0.27</v>
      </c>
      <c r="Q2512">
        <v>0.03</v>
      </c>
      <c r="R2512">
        <v>200</v>
      </c>
      <c r="S2512">
        <v>0.24</v>
      </c>
      <c r="U2512">
        <v>301</v>
      </c>
      <c r="V2512" s="8">
        <v>40155</v>
      </c>
    </row>
    <row r="2513" spans="1:22" x14ac:dyDescent="0.2">
      <c r="A2513" t="s">
        <v>807</v>
      </c>
      <c r="B2513">
        <v>9</v>
      </c>
      <c r="C2513">
        <v>2010</v>
      </c>
      <c r="E2513" t="s">
        <v>5087</v>
      </c>
      <c r="F2513">
        <v>38</v>
      </c>
      <c r="G2513" t="s">
        <v>2243</v>
      </c>
      <c r="H2513" t="s">
        <v>2229</v>
      </c>
      <c r="P2513">
        <v>0.41</v>
      </c>
      <c r="Q2513">
        <v>0.04</v>
      </c>
      <c r="R2513">
        <v>0</v>
      </c>
      <c r="S2513">
        <v>0.37</v>
      </c>
      <c r="U2513">
        <v>150</v>
      </c>
      <c r="V2513" s="8">
        <v>40155</v>
      </c>
    </row>
    <row r="2514" spans="1:22" x14ac:dyDescent="0.2">
      <c r="A2514" t="s">
        <v>807</v>
      </c>
      <c r="B2514">
        <v>9</v>
      </c>
      <c r="C2514">
        <v>2010</v>
      </c>
      <c r="E2514" t="s">
        <v>5087</v>
      </c>
      <c r="F2514">
        <v>40</v>
      </c>
      <c r="G2514" t="s">
        <v>2244</v>
      </c>
      <c r="H2514" t="s">
        <v>2229</v>
      </c>
      <c r="P2514">
        <v>0.53</v>
      </c>
      <c r="Q2514">
        <v>0.05</v>
      </c>
      <c r="R2514">
        <v>0</v>
      </c>
      <c r="S2514">
        <v>0.48</v>
      </c>
      <c r="U2514">
        <v>1550</v>
      </c>
      <c r="V2514" s="8">
        <v>40155</v>
      </c>
    </row>
    <row r="2515" spans="1:22" x14ac:dyDescent="0.2">
      <c r="A2515" t="s">
        <v>807</v>
      </c>
      <c r="B2515">
        <v>9</v>
      </c>
      <c r="C2515">
        <v>2010</v>
      </c>
      <c r="E2515" t="s">
        <v>5087</v>
      </c>
      <c r="F2515">
        <v>42</v>
      </c>
      <c r="G2515" t="s">
        <v>2245</v>
      </c>
      <c r="H2515" t="s">
        <v>2229</v>
      </c>
      <c r="P2515">
        <v>0.67</v>
      </c>
      <c r="Q2515">
        <v>0.06</v>
      </c>
      <c r="R2515">
        <v>0</v>
      </c>
      <c r="S2515">
        <v>0.61</v>
      </c>
      <c r="U2515">
        <v>35</v>
      </c>
      <c r="V2515" s="8">
        <v>40155</v>
      </c>
    </row>
    <row r="2516" spans="1:22" x14ac:dyDescent="0.2">
      <c r="A2516" t="s">
        <v>807</v>
      </c>
      <c r="B2516">
        <v>9</v>
      </c>
      <c r="C2516">
        <v>2010</v>
      </c>
      <c r="E2516" t="s">
        <v>5087</v>
      </c>
      <c r="F2516">
        <v>43</v>
      </c>
      <c r="G2516" t="s">
        <v>2246</v>
      </c>
      <c r="H2516" t="s">
        <v>2229</v>
      </c>
      <c r="P2516">
        <v>0.75</v>
      </c>
      <c r="Q2516">
        <v>7.0000000000000007E-2</v>
      </c>
      <c r="R2516">
        <v>0</v>
      </c>
      <c r="S2516">
        <v>0.68</v>
      </c>
      <c r="U2516">
        <v>6</v>
      </c>
      <c r="V2516" s="8">
        <v>40155</v>
      </c>
    </row>
    <row r="2517" spans="1:22" x14ac:dyDescent="0.2">
      <c r="A2517" t="s">
        <v>807</v>
      </c>
      <c r="B2517">
        <v>9</v>
      </c>
      <c r="C2517">
        <v>2010</v>
      </c>
      <c r="E2517" t="s">
        <v>5087</v>
      </c>
      <c r="F2517">
        <v>45</v>
      </c>
      <c r="G2517" t="s">
        <v>2247</v>
      </c>
      <c r="H2517" t="s">
        <v>2229</v>
      </c>
      <c r="P2517">
        <v>0.93</v>
      </c>
      <c r="Q2517">
        <v>0.08</v>
      </c>
      <c r="R2517">
        <v>0</v>
      </c>
      <c r="S2517">
        <v>0.85</v>
      </c>
      <c r="U2517">
        <v>2202</v>
      </c>
      <c r="V2517" s="8">
        <v>40155</v>
      </c>
    </row>
    <row r="2518" spans="1:22" x14ac:dyDescent="0.2">
      <c r="A2518" t="s">
        <v>807</v>
      </c>
      <c r="B2518">
        <v>9</v>
      </c>
      <c r="C2518">
        <v>2010</v>
      </c>
      <c r="E2518" t="s">
        <v>5087</v>
      </c>
      <c r="F2518">
        <v>47.1</v>
      </c>
      <c r="G2518" t="s">
        <v>2248</v>
      </c>
      <c r="H2518" t="s">
        <v>2229</v>
      </c>
      <c r="P2518">
        <v>1.1399999999999999</v>
      </c>
      <c r="Q2518">
        <v>0.09</v>
      </c>
      <c r="R2518">
        <v>0</v>
      </c>
      <c r="S2518">
        <v>1.05</v>
      </c>
      <c r="U2518">
        <v>75</v>
      </c>
      <c r="V2518" s="8">
        <v>40155</v>
      </c>
    </row>
    <row r="2519" spans="1:22" x14ac:dyDescent="0.2">
      <c r="A2519" t="s">
        <v>807</v>
      </c>
      <c r="B2519">
        <v>9</v>
      </c>
      <c r="C2519">
        <v>2010</v>
      </c>
      <c r="E2519" t="s">
        <v>5087</v>
      </c>
      <c r="F2519">
        <v>48</v>
      </c>
      <c r="G2519" t="s">
        <v>2249</v>
      </c>
      <c r="H2519" t="s">
        <v>2229</v>
      </c>
      <c r="P2519">
        <v>1.26</v>
      </c>
      <c r="Q2519">
        <v>0.11</v>
      </c>
      <c r="R2519">
        <v>0</v>
      </c>
      <c r="S2519">
        <v>1.1499999999999999</v>
      </c>
      <c r="U2519">
        <v>150</v>
      </c>
      <c r="V2519" s="8">
        <v>40155</v>
      </c>
    </row>
    <row r="2520" spans="1:22" x14ac:dyDescent="0.2">
      <c r="A2520" t="s">
        <v>807</v>
      </c>
      <c r="B2520">
        <v>9</v>
      </c>
      <c r="C2520">
        <v>2010</v>
      </c>
      <c r="E2520" t="s">
        <v>5087</v>
      </c>
      <c r="F2520">
        <v>50</v>
      </c>
      <c r="G2520" t="s">
        <v>2250</v>
      </c>
      <c r="H2520" t="s">
        <v>2229</v>
      </c>
      <c r="P2520">
        <v>1.51</v>
      </c>
      <c r="Q2520">
        <v>0.12</v>
      </c>
      <c r="R2520">
        <v>100</v>
      </c>
      <c r="S2520">
        <v>1.39</v>
      </c>
      <c r="U2520">
        <v>3989</v>
      </c>
      <c r="V2520" s="8">
        <v>40155</v>
      </c>
    </row>
    <row r="2521" spans="1:22" x14ac:dyDescent="0.2">
      <c r="A2521" t="s">
        <v>807</v>
      </c>
      <c r="B2521">
        <v>9</v>
      </c>
      <c r="C2521">
        <v>2010</v>
      </c>
      <c r="E2521" t="s">
        <v>5087</v>
      </c>
      <c r="F2521">
        <v>52</v>
      </c>
      <c r="G2521" t="s">
        <v>2251</v>
      </c>
      <c r="H2521" t="s">
        <v>2229</v>
      </c>
      <c r="P2521">
        <v>1.81</v>
      </c>
      <c r="Q2521">
        <v>0.15</v>
      </c>
      <c r="R2521">
        <v>0</v>
      </c>
      <c r="S2521">
        <v>1.66</v>
      </c>
      <c r="U2521">
        <v>310</v>
      </c>
      <c r="V2521" s="8">
        <v>40155</v>
      </c>
    </row>
    <row r="2522" spans="1:22" x14ac:dyDescent="0.2">
      <c r="A2522" t="s">
        <v>807</v>
      </c>
      <c r="B2522">
        <v>9</v>
      </c>
      <c r="C2522">
        <v>2010</v>
      </c>
      <c r="E2522" t="s">
        <v>5087</v>
      </c>
      <c r="F2522">
        <v>52.5</v>
      </c>
      <c r="G2522" t="s">
        <v>2252</v>
      </c>
      <c r="H2522" t="s">
        <v>2229</v>
      </c>
      <c r="P2522">
        <v>1.88</v>
      </c>
      <c r="Q2522">
        <v>0.15</v>
      </c>
      <c r="R2522">
        <v>0</v>
      </c>
      <c r="S2522">
        <v>1.73</v>
      </c>
      <c r="U2522">
        <v>3</v>
      </c>
      <c r="V2522" s="8">
        <v>40155</v>
      </c>
    </row>
    <row r="2523" spans="1:22" x14ac:dyDescent="0.2">
      <c r="A2523" t="s">
        <v>807</v>
      </c>
      <c r="B2523">
        <v>9</v>
      </c>
      <c r="C2523">
        <v>2010</v>
      </c>
      <c r="E2523" t="s">
        <v>5087</v>
      </c>
      <c r="F2523">
        <v>53</v>
      </c>
      <c r="G2523" t="s">
        <v>2253</v>
      </c>
      <c r="H2523" t="s">
        <v>2229</v>
      </c>
      <c r="P2523">
        <v>1.96</v>
      </c>
      <c r="Q2523">
        <v>0.15</v>
      </c>
      <c r="R2523">
        <v>0</v>
      </c>
      <c r="S2523">
        <v>1.81</v>
      </c>
      <c r="U2523">
        <v>75</v>
      </c>
      <c r="V2523" s="8">
        <v>40155</v>
      </c>
    </row>
    <row r="2524" spans="1:22" x14ac:dyDescent="0.2">
      <c r="A2524" t="s">
        <v>807</v>
      </c>
      <c r="B2524">
        <v>9</v>
      </c>
      <c r="C2524">
        <v>2010</v>
      </c>
      <c r="E2524" t="s">
        <v>5087</v>
      </c>
      <c r="F2524">
        <v>54</v>
      </c>
      <c r="G2524" t="s">
        <v>2254</v>
      </c>
      <c r="H2524" t="s">
        <v>2229</v>
      </c>
      <c r="P2524">
        <v>2.13</v>
      </c>
      <c r="Q2524">
        <v>0.16</v>
      </c>
      <c r="R2524">
        <v>0</v>
      </c>
      <c r="S2524">
        <v>1.97</v>
      </c>
      <c r="U2524">
        <v>165</v>
      </c>
      <c r="V2524" s="8">
        <v>40155</v>
      </c>
    </row>
    <row r="2525" spans="1:22" x14ac:dyDescent="0.2">
      <c r="A2525" t="s">
        <v>807</v>
      </c>
      <c r="B2525">
        <v>9</v>
      </c>
      <c r="C2525">
        <v>2010</v>
      </c>
      <c r="E2525" t="s">
        <v>5087</v>
      </c>
      <c r="F2525">
        <v>55</v>
      </c>
      <c r="G2525" t="s">
        <v>2255</v>
      </c>
      <c r="H2525" t="s">
        <v>2229</v>
      </c>
      <c r="P2525">
        <v>2.31</v>
      </c>
      <c r="Q2525">
        <v>0.18</v>
      </c>
      <c r="R2525">
        <v>0</v>
      </c>
      <c r="S2525">
        <v>2.13</v>
      </c>
      <c r="U2525">
        <v>3391</v>
      </c>
      <c r="V2525" s="8">
        <v>40155</v>
      </c>
    </row>
    <row r="2526" spans="1:22" x14ac:dyDescent="0.2">
      <c r="A2526" t="s">
        <v>807</v>
      </c>
      <c r="B2526">
        <v>9</v>
      </c>
      <c r="C2526">
        <v>2010</v>
      </c>
      <c r="E2526" t="s">
        <v>5087</v>
      </c>
      <c r="F2526">
        <v>56</v>
      </c>
      <c r="G2526" t="s">
        <v>2256</v>
      </c>
      <c r="H2526" t="s">
        <v>2229</v>
      </c>
      <c r="P2526">
        <v>2.5</v>
      </c>
      <c r="Q2526">
        <v>0.2</v>
      </c>
      <c r="R2526">
        <v>0</v>
      </c>
      <c r="S2526">
        <v>2.2999999999999998</v>
      </c>
      <c r="U2526">
        <v>110</v>
      </c>
      <c r="V2526" s="8">
        <v>40155</v>
      </c>
    </row>
    <row r="2527" spans="1:22" x14ac:dyDescent="0.2">
      <c r="A2527" t="s">
        <v>807</v>
      </c>
      <c r="B2527">
        <v>9</v>
      </c>
      <c r="C2527">
        <v>2010</v>
      </c>
      <c r="E2527" t="s">
        <v>5087</v>
      </c>
      <c r="F2527">
        <v>56.5</v>
      </c>
      <c r="G2527" t="s">
        <v>2257</v>
      </c>
      <c r="H2527" t="s">
        <v>2229</v>
      </c>
      <c r="P2527">
        <v>2.59</v>
      </c>
      <c r="Q2527">
        <v>0.19</v>
      </c>
      <c r="R2527">
        <v>0</v>
      </c>
      <c r="S2527">
        <v>2.4</v>
      </c>
      <c r="U2527">
        <v>12</v>
      </c>
      <c r="V2527" s="8">
        <v>40155</v>
      </c>
    </row>
    <row r="2528" spans="1:22" x14ac:dyDescent="0.2">
      <c r="A2528" t="s">
        <v>807</v>
      </c>
      <c r="B2528">
        <v>9</v>
      </c>
      <c r="C2528">
        <v>2010</v>
      </c>
      <c r="E2528" t="s">
        <v>5087</v>
      </c>
      <c r="F2528">
        <v>57</v>
      </c>
      <c r="G2528" t="s">
        <v>2258</v>
      </c>
      <c r="H2528" t="s">
        <v>2229</v>
      </c>
      <c r="P2528">
        <v>2.69</v>
      </c>
      <c r="Q2528">
        <v>0.2</v>
      </c>
      <c r="R2528">
        <v>0</v>
      </c>
      <c r="S2528">
        <v>2.4900000000000002</v>
      </c>
      <c r="U2528">
        <v>303</v>
      </c>
      <c r="V2528" s="8">
        <v>40155</v>
      </c>
    </row>
    <row r="2529" spans="1:22" x14ac:dyDescent="0.2">
      <c r="A2529" t="s">
        <v>807</v>
      </c>
      <c r="B2529">
        <v>9</v>
      </c>
      <c r="C2529">
        <v>2010</v>
      </c>
      <c r="E2529" t="s">
        <v>5087</v>
      </c>
      <c r="F2529">
        <v>58</v>
      </c>
      <c r="G2529" t="s">
        <v>2259</v>
      </c>
      <c r="H2529" t="s">
        <v>2229</v>
      </c>
      <c r="P2529">
        <v>2.9</v>
      </c>
      <c r="Q2529">
        <v>0.22</v>
      </c>
      <c r="R2529">
        <v>0</v>
      </c>
      <c r="S2529">
        <v>2.68</v>
      </c>
      <c r="U2529">
        <v>505</v>
      </c>
      <c r="V2529" s="8">
        <v>40155</v>
      </c>
    </row>
    <row r="2530" spans="1:22" x14ac:dyDescent="0.2">
      <c r="A2530" t="s">
        <v>807</v>
      </c>
      <c r="B2530">
        <v>9</v>
      </c>
      <c r="C2530">
        <v>2010</v>
      </c>
      <c r="E2530" t="s">
        <v>5087</v>
      </c>
      <c r="F2530">
        <v>59</v>
      </c>
      <c r="G2530" t="s">
        <v>2260</v>
      </c>
      <c r="H2530" t="s">
        <v>2229</v>
      </c>
      <c r="P2530">
        <v>3.12</v>
      </c>
      <c r="Q2530">
        <v>0.24</v>
      </c>
      <c r="R2530">
        <v>0</v>
      </c>
      <c r="S2530">
        <v>2.88</v>
      </c>
      <c r="U2530">
        <v>250</v>
      </c>
      <c r="V2530" s="8">
        <v>40155</v>
      </c>
    </row>
    <row r="2531" spans="1:22" x14ac:dyDescent="0.2">
      <c r="A2531" t="s">
        <v>807</v>
      </c>
      <c r="B2531">
        <v>9</v>
      </c>
      <c r="C2531">
        <v>2010</v>
      </c>
      <c r="E2531" t="s">
        <v>5087</v>
      </c>
      <c r="F2531">
        <v>59.5</v>
      </c>
      <c r="G2531" t="s">
        <v>2261</v>
      </c>
      <c r="H2531" t="s">
        <v>2229</v>
      </c>
      <c r="P2531">
        <v>3.23</v>
      </c>
      <c r="Q2531">
        <v>0.24</v>
      </c>
      <c r="R2531">
        <v>0</v>
      </c>
      <c r="S2531">
        <v>2.99</v>
      </c>
      <c r="U2531">
        <v>25</v>
      </c>
      <c r="V2531" s="8">
        <v>40155</v>
      </c>
    </row>
    <row r="2532" spans="1:22" x14ac:dyDescent="0.2">
      <c r="A2532" t="s">
        <v>807</v>
      </c>
      <c r="B2532">
        <v>9</v>
      </c>
      <c r="C2532">
        <v>2010</v>
      </c>
      <c r="E2532" t="s">
        <v>5087</v>
      </c>
      <c r="F2532">
        <v>60</v>
      </c>
      <c r="G2532" t="s">
        <v>2262</v>
      </c>
      <c r="H2532" t="s">
        <v>2229</v>
      </c>
      <c r="P2532">
        <v>3.35</v>
      </c>
      <c r="Q2532">
        <v>0.25</v>
      </c>
      <c r="R2532">
        <v>0</v>
      </c>
      <c r="S2532">
        <v>3.1</v>
      </c>
      <c r="U2532">
        <v>3185</v>
      </c>
      <c r="V2532" s="8">
        <v>40155</v>
      </c>
    </row>
    <row r="2533" spans="1:22" x14ac:dyDescent="0.2">
      <c r="A2533" t="s">
        <v>807</v>
      </c>
      <c r="B2533">
        <v>9</v>
      </c>
      <c r="C2533">
        <v>2010</v>
      </c>
      <c r="E2533" t="s">
        <v>5087</v>
      </c>
      <c r="F2533">
        <v>60.5</v>
      </c>
      <c r="G2533" t="s">
        <v>2263</v>
      </c>
      <c r="H2533" t="s">
        <v>2229</v>
      </c>
      <c r="P2533">
        <v>3.46</v>
      </c>
      <c r="Q2533">
        <v>0.25</v>
      </c>
      <c r="R2533">
        <v>0</v>
      </c>
      <c r="S2533">
        <v>3.21</v>
      </c>
      <c r="U2533">
        <v>25</v>
      </c>
      <c r="V2533" s="8">
        <v>40155</v>
      </c>
    </row>
    <row r="2534" spans="1:22" x14ac:dyDescent="0.2">
      <c r="A2534" t="s">
        <v>807</v>
      </c>
      <c r="B2534">
        <v>9</v>
      </c>
      <c r="C2534">
        <v>2010</v>
      </c>
      <c r="E2534" t="s">
        <v>5087</v>
      </c>
      <c r="F2534">
        <v>61</v>
      </c>
      <c r="G2534" t="s">
        <v>2264</v>
      </c>
      <c r="H2534" t="s">
        <v>2229</v>
      </c>
      <c r="P2534">
        <v>3.58</v>
      </c>
      <c r="Q2534">
        <v>0.26</v>
      </c>
      <c r="R2534">
        <v>0</v>
      </c>
      <c r="S2534">
        <v>3.32</v>
      </c>
      <c r="U2534">
        <v>175</v>
      </c>
      <c r="V2534" s="8">
        <v>40155</v>
      </c>
    </row>
    <row r="2535" spans="1:22" x14ac:dyDescent="0.2">
      <c r="A2535" t="s">
        <v>807</v>
      </c>
      <c r="B2535">
        <v>9</v>
      </c>
      <c r="C2535">
        <v>2010</v>
      </c>
      <c r="E2535" t="s">
        <v>5087</v>
      </c>
      <c r="F2535">
        <v>62</v>
      </c>
      <c r="G2535" t="s">
        <v>2265</v>
      </c>
      <c r="H2535" t="s">
        <v>2229</v>
      </c>
      <c r="P2535">
        <v>3.82</v>
      </c>
      <c r="Q2535">
        <v>0.27</v>
      </c>
      <c r="R2535">
        <v>0</v>
      </c>
      <c r="S2535">
        <v>3.55</v>
      </c>
      <c r="U2535">
        <v>232</v>
      </c>
      <c r="V2535" s="8">
        <v>40155</v>
      </c>
    </row>
    <row r="2536" spans="1:22" x14ac:dyDescent="0.2">
      <c r="A2536" t="s">
        <v>807</v>
      </c>
      <c r="B2536">
        <v>9</v>
      </c>
      <c r="C2536">
        <v>2010</v>
      </c>
      <c r="E2536" t="s">
        <v>5087</v>
      </c>
      <c r="F2536">
        <v>62.5</v>
      </c>
      <c r="G2536" t="s">
        <v>2266</v>
      </c>
      <c r="H2536" t="s">
        <v>2229</v>
      </c>
      <c r="P2536">
        <v>3.95</v>
      </c>
      <c r="Q2536">
        <v>0.28000000000000003</v>
      </c>
      <c r="R2536">
        <v>0</v>
      </c>
      <c r="S2536">
        <v>3.67</v>
      </c>
      <c r="U2536">
        <v>15</v>
      </c>
      <c r="V2536" s="8">
        <v>40155</v>
      </c>
    </row>
    <row r="2537" spans="1:22" x14ac:dyDescent="0.2">
      <c r="A2537" t="s">
        <v>807</v>
      </c>
      <c r="B2537">
        <v>9</v>
      </c>
      <c r="C2537">
        <v>2010</v>
      </c>
      <c r="E2537" t="s">
        <v>5087</v>
      </c>
      <c r="F2537">
        <v>63</v>
      </c>
      <c r="G2537" t="s">
        <v>2267</v>
      </c>
      <c r="H2537" t="s">
        <v>2229</v>
      </c>
      <c r="P2537">
        <v>4.07</v>
      </c>
      <c r="Q2537">
        <v>0.27</v>
      </c>
      <c r="R2537">
        <v>0</v>
      </c>
      <c r="S2537">
        <v>3.8</v>
      </c>
      <c r="U2537">
        <v>175</v>
      </c>
      <c r="V2537" s="8">
        <v>40155</v>
      </c>
    </row>
    <row r="2538" spans="1:22" x14ac:dyDescent="0.2">
      <c r="A2538" t="s">
        <v>807</v>
      </c>
      <c r="B2538">
        <v>9</v>
      </c>
      <c r="C2538">
        <v>2010</v>
      </c>
      <c r="E2538" t="s">
        <v>5087</v>
      </c>
      <c r="F2538">
        <v>64</v>
      </c>
      <c r="G2538" t="s">
        <v>2268</v>
      </c>
      <c r="H2538" t="s">
        <v>2229</v>
      </c>
      <c r="P2538">
        <v>4.33</v>
      </c>
      <c r="Q2538">
        <v>0.28999999999999998</v>
      </c>
      <c r="R2538">
        <v>0</v>
      </c>
      <c r="S2538">
        <v>4.04</v>
      </c>
      <c r="U2538">
        <v>175</v>
      </c>
      <c r="V2538" s="8">
        <v>40155</v>
      </c>
    </row>
    <row r="2539" spans="1:22" x14ac:dyDescent="0.2">
      <c r="A2539" t="s">
        <v>807</v>
      </c>
      <c r="B2539">
        <v>9</v>
      </c>
      <c r="C2539">
        <v>2010</v>
      </c>
      <c r="E2539" t="s">
        <v>5087</v>
      </c>
      <c r="F2539">
        <v>65</v>
      </c>
      <c r="G2539" t="s">
        <v>2269</v>
      </c>
      <c r="H2539" t="s">
        <v>2229</v>
      </c>
      <c r="P2539">
        <v>4.5999999999999996</v>
      </c>
      <c r="Q2539">
        <v>0.31</v>
      </c>
      <c r="R2539">
        <v>75</v>
      </c>
      <c r="S2539">
        <v>4.29</v>
      </c>
      <c r="U2539">
        <v>3807</v>
      </c>
      <c r="V2539" s="8">
        <v>40155</v>
      </c>
    </row>
    <row r="2540" spans="1:22" x14ac:dyDescent="0.2">
      <c r="A2540" t="s">
        <v>807</v>
      </c>
      <c r="B2540">
        <v>9</v>
      </c>
      <c r="C2540">
        <v>2010</v>
      </c>
      <c r="E2540" t="s">
        <v>5087</v>
      </c>
      <c r="F2540">
        <v>66</v>
      </c>
      <c r="G2540" t="s">
        <v>2270</v>
      </c>
      <c r="H2540" t="s">
        <v>2229</v>
      </c>
      <c r="P2540">
        <v>4.88</v>
      </c>
      <c r="Q2540">
        <v>0.32</v>
      </c>
      <c r="R2540">
        <v>0</v>
      </c>
      <c r="S2540">
        <v>4.5599999999999996</v>
      </c>
      <c r="U2540">
        <v>270</v>
      </c>
      <c r="V2540" s="8">
        <v>40155</v>
      </c>
    </row>
    <row r="2541" spans="1:22" x14ac:dyDescent="0.2">
      <c r="A2541" t="s">
        <v>807</v>
      </c>
      <c r="B2541">
        <v>9</v>
      </c>
      <c r="C2541">
        <v>2010</v>
      </c>
      <c r="E2541" t="s">
        <v>5087</v>
      </c>
      <c r="F2541">
        <v>66.5</v>
      </c>
      <c r="G2541" t="s">
        <v>2271</v>
      </c>
      <c r="H2541" t="s">
        <v>2229</v>
      </c>
      <c r="P2541">
        <v>5.0199999999999996</v>
      </c>
      <c r="Q2541">
        <v>0.33</v>
      </c>
      <c r="R2541">
        <v>0</v>
      </c>
      <c r="S2541">
        <v>4.6900000000000004</v>
      </c>
      <c r="U2541">
        <v>300</v>
      </c>
      <c r="V2541" s="8">
        <v>40155</v>
      </c>
    </row>
    <row r="2542" spans="1:22" x14ac:dyDescent="0.2">
      <c r="A2542" t="s">
        <v>807</v>
      </c>
      <c r="B2542">
        <v>9</v>
      </c>
      <c r="C2542">
        <v>2010</v>
      </c>
      <c r="E2542" t="s">
        <v>5087</v>
      </c>
      <c r="F2542">
        <v>67</v>
      </c>
      <c r="G2542" t="s">
        <v>2272</v>
      </c>
      <c r="H2542" t="s">
        <v>2229</v>
      </c>
      <c r="P2542">
        <v>5.17</v>
      </c>
      <c r="Q2542">
        <v>0.34</v>
      </c>
      <c r="R2542">
        <v>0</v>
      </c>
      <c r="S2542">
        <v>4.83</v>
      </c>
      <c r="U2542">
        <v>300</v>
      </c>
      <c r="V2542" s="8">
        <v>40155</v>
      </c>
    </row>
    <row r="2543" spans="1:22" x14ac:dyDescent="0.2">
      <c r="A2543" t="s">
        <v>807</v>
      </c>
      <c r="B2543">
        <v>9</v>
      </c>
      <c r="C2543">
        <v>2010</v>
      </c>
      <c r="E2543" t="s">
        <v>5087</v>
      </c>
      <c r="F2543">
        <v>68</v>
      </c>
      <c r="G2543" t="s">
        <v>2273</v>
      </c>
      <c r="H2543" t="s">
        <v>2229</v>
      </c>
      <c r="P2543">
        <v>5.47</v>
      </c>
      <c r="Q2543">
        <v>0.35</v>
      </c>
      <c r="R2543">
        <v>0</v>
      </c>
      <c r="S2543">
        <v>5.12</v>
      </c>
      <c r="U2543">
        <v>550</v>
      </c>
      <c r="V2543" s="8">
        <v>40155</v>
      </c>
    </row>
    <row r="2544" spans="1:22" x14ac:dyDescent="0.2">
      <c r="A2544" t="s">
        <v>807</v>
      </c>
      <c r="B2544">
        <v>9</v>
      </c>
      <c r="C2544">
        <v>2010</v>
      </c>
      <c r="E2544" t="s">
        <v>5087</v>
      </c>
      <c r="F2544">
        <v>68.5</v>
      </c>
      <c r="G2544" t="s">
        <v>0</v>
      </c>
      <c r="H2544" t="s">
        <v>2229</v>
      </c>
      <c r="P2544">
        <v>5.63</v>
      </c>
      <c r="Q2544">
        <v>0.37</v>
      </c>
      <c r="R2544">
        <v>0</v>
      </c>
      <c r="S2544">
        <v>5.26</v>
      </c>
      <c r="V2544" s="8">
        <v>40155</v>
      </c>
    </row>
    <row r="2545" spans="1:22" x14ac:dyDescent="0.2">
      <c r="A2545" t="s">
        <v>807</v>
      </c>
      <c r="B2545">
        <v>9</v>
      </c>
      <c r="C2545">
        <v>2010</v>
      </c>
      <c r="E2545" t="s">
        <v>5087</v>
      </c>
      <c r="F2545">
        <v>69</v>
      </c>
      <c r="G2545" t="s">
        <v>1</v>
      </c>
      <c r="H2545" t="s">
        <v>2229</v>
      </c>
      <c r="P2545">
        <v>5.79</v>
      </c>
      <c r="Q2545">
        <v>0.38</v>
      </c>
      <c r="R2545">
        <v>0</v>
      </c>
      <c r="S2545">
        <v>5.41</v>
      </c>
      <c r="U2545">
        <v>25</v>
      </c>
      <c r="V2545" s="8">
        <v>40155</v>
      </c>
    </row>
    <row r="2546" spans="1:22" x14ac:dyDescent="0.2">
      <c r="A2546" t="s">
        <v>807</v>
      </c>
      <c r="B2546">
        <v>9</v>
      </c>
      <c r="C2546">
        <v>2010</v>
      </c>
      <c r="E2546" t="s">
        <v>5087</v>
      </c>
      <c r="F2546">
        <v>70</v>
      </c>
      <c r="G2546" t="s">
        <v>2</v>
      </c>
      <c r="H2546" t="s">
        <v>2229</v>
      </c>
      <c r="P2546">
        <v>6.13</v>
      </c>
      <c r="Q2546">
        <v>0.41</v>
      </c>
      <c r="R2546">
        <v>55</v>
      </c>
      <c r="S2546">
        <v>5.72</v>
      </c>
      <c r="U2546">
        <v>3194</v>
      </c>
      <c r="V2546" s="8">
        <v>40155</v>
      </c>
    </row>
    <row r="2547" spans="1:22" x14ac:dyDescent="0.2">
      <c r="A2547" t="s">
        <v>807</v>
      </c>
      <c r="B2547">
        <v>9</v>
      </c>
      <c r="C2547">
        <v>2010</v>
      </c>
      <c r="E2547" t="s">
        <v>5087</v>
      </c>
      <c r="F2547">
        <v>70.5</v>
      </c>
      <c r="G2547" t="s">
        <v>3</v>
      </c>
      <c r="H2547" t="s">
        <v>2229</v>
      </c>
      <c r="P2547">
        <v>6.3</v>
      </c>
      <c r="Q2547">
        <v>0.42</v>
      </c>
      <c r="R2547">
        <v>0</v>
      </c>
      <c r="S2547">
        <v>5.88</v>
      </c>
      <c r="U2547">
        <v>10</v>
      </c>
      <c r="V2547" s="8">
        <v>40155</v>
      </c>
    </row>
    <row r="2548" spans="1:22" x14ac:dyDescent="0.2">
      <c r="A2548" t="s">
        <v>807</v>
      </c>
      <c r="B2548">
        <v>9</v>
      </c>
      <c r="C2548">
        <v>2010</v>
      </c>
      <c r="E2548" t="s">
        <v>5087</v>
      </c>
      <c r="F2548">
        <v>70.75</v>
      </c>
      <c r="G2548" t="s">
        <v>4</v>
      </c>
      <c r="H2548" t="s">
        <v>2229</v>
      </c>
      <c r="P2548">
        <v>6.37</v>
      </c>
      <c r="Q2548">
        <v>0.43</v>
      </c>
      <c r="R2548">
        <v>0</v>
      </c>
      <c r="S2548">
        <v>5.94</v>
      </c>
      <c r="U2548">
        <v>25</v>
      </c>
      <c r="V2548" s="8">
        <v>40155</v>
      </c>
    </row>
    <row r="2549" spans="1:22" x14ac:dyDescent="0.2">
      <c r="A2549" t="s">
        <v>807</v>
      </c>
      <c r="B2549">
        <v>9</v>
      </c>
      <c r="C2549">
        <v>2010</v>
      </c>
      <c r="E2549" t="s">
        <v>5087</v>
      </c>
      <c r="F2549">
        <v>71</v>
      </c>
      <c r="G2549" t="s">
        <v>5</v>
      </c>
      <c r="H2549" t="s">
        <v>2229</v>
      </c>
      <c r="P2549">
        <v>6.48</v>
      </c>
      <c r="Q2549">
        <v>0.44</v>
      </c>
      <c r="R2549">
        <v>0</v>
      </c>
      <c r="S2549">
        <v>6.04</v>
      </c>
      <c r="U2549">
        <v>36</v>
      </c>
      <c r="V2549" s="8">
        <v>40155</v>
      </c>
    </row>
    <row r="2550" spans="1:22" x14ac:dyDescent="0.2">
      <c r="A2550" t="s">
        <v>807</v>
      </c>
      <c r="B2550">
        <v>9</v>
      </c>
      <c r="C2550">
        <v>2010</v>
      </c>
      <c r="E2550" t="s">
        <v>5087</v>
      </c>
      <c r="F2550">
        <v>71.5</v>
      </c>
      <c r="G2550" t="s">
        <v>6</v>
      </c>
      <c r="H2550" t="s">
        <v>2229</v>
      </c>
      <c r="P2550">
        <v>6.66</v>
      </c>
      <c r="Q2550">
        <v>0.45</v>
      </c>
      <c r="R2550">
        <v>0</v>
      </c>
      <c r="S2550">
        <v>6.21</v>
      </c>
      <c r="U2550">
        <v>54</v>
      </c>
      <c r="V2550" s="8">
        <v>40155</v>
      </c>
    </row>
    <row r="2551" spans="1:22" x14ac:dyDescent="0.2">
      <c r="A2551" t="s">
        <v>807</v>
      </c>
      <c r="B2551">
        <v>9</v>
      </c>
      <c r="C2551">
        <v>2010</v>
      </c>
      <c r="E2551" t="s">
        <v>5087</v>
      </c>
      <c r="F2551">
        <v>72</v>
      </c>
      <c r="G2551" t="s">
        <v>7</v>
      </c>
      <c r="H2551" t="s">
        <v>2229</v>
      </c>
      <c r="P2551">
        <v>6.84</v>
      </c>
      <c r="Q2551">
        <v>0.46</v>
      </c>
      <c r="R2551">
        <v>0</v>
      </c>
      <c r="S2551">
        <v>6.38</v>
      </c>
      <c r="U2551">
        <v>143</v>
      </c>
      <c r="V2551" s="8">
        <v>40155</v>
      </c>
    </row>
    <row r="2552" spans="1:22" x14ac:dyDescent="0.2">
      <c r="A2552" t="s">
        <v>807</v>
      </c>
      <c r="B2552">
        <v>9</v>
      </c>
      <c r="C2552">
        <v>2010</v>
      </c>
      <c r="E2552" t="s">
        <v>5087</v>
      </c>
      <c r="F2552">
        <v>72.5</v>
      </c>
      <c r="G2552" t="s">
        <v>8</v>
      </c>
      <c r="H2552" t="s">
        <v>2229</v>
      </c>
      <c r="P2552">
        <v>7.02</v>
      </c>
      <c r="Q2552">
        <v>0.46</v>
      </c>
      <c r="R2552">
        <v>0</v>
      </c>
      <c r="S2552">
        <v>6.56</v>
      </c>
      <c r="U2552">
        <v>3</v>
      </c>
      <c r="V2552" s="8">
        <v>40155</v>
      </c>
    </row>
    <row r="2553" spans="1:22" x14ac:dyDescent="0.2">
      <c r="A2553" t="s">
        <v>807</v>
      </c>
      <c r="B2553">
        <v>9</v>
      </c>
      <c r="C2553">
        <v>2010</v>
      </c>
      <c r="E2553" t="s">
        <v>5087</v>
      </c>
      <c r="F2553">
        <v>72.8</v>
      </c>
      <c r="G2553" t="s">
        <v>9</v>
      </c>
      <c r="H2553" t="s">
        <v>2229</v>
      </c>
      <c r="P2553">
        <v>7.12</v>
      </c>
      <c r="Q2553">
        <v>0.47</v>
      </c>
      <c r="R2553">
        <v>0</v>
      </c>
      <c r="S2553">
        <v>6.65</v>
      </c>
      <c r="U2553">
        <v>30</v>
      </c>
      <c r="V2553" s="8">
        <v>40155</v>
      </c>
    </row>
    <row r="2554" spans="1:22" x14ac:dyDescent="0.2">
      <c r="A2554" t="s">
        <v>807</v>
      </c>
      <c r="B2554">
        <v>9</v>
      </c>
      <c r="C2554">
        <v>2010</v>
      </c>
      <c r="E2554" t="s">
        <v>5087</v>
      </c>
      <c r="F2554">
        <v>73</v>
      </c>
      <c r="G2554" t="s">
        <v>10</v>
      </c>
      <c r="H2554" t="s">
        <v>2229</v>
      </c>
      <c r="P2554">
        <v>7.21</v>
      </c>
      <c r="Q2554">
        <v>0.48</v>
      </c>
      <c r="R2554">
        <v>0</v>
      </c>
      <c r="S2554">
        <v>6.73</v>
      </c>
      <c r="U2554">
        <v>325</v>
      </c>
      <c r="V2554" s="8">
        <v>40155</v>
      </c>
    </row>
    <row r="2555" spans="1:22" x14ac:dyDescent="0.2">
      <c r="A2555" t="s">
        <v>807</v>
      </c>
      <c r="B2555">
        <v>9</v>
      </c>
      <c r="C2555">
        <v>2010</v>
      </c>
      <c r="E2555" t="s">
        <v>5087</v>
      </c>
      <c r="F2555">
        <v>74</v>
      </c>
      <c r="G2555" t="s">
        <v>11</v>
      </c>
      <c r="H2555" t="s">
        <v>2229</v>
      </c>
      <c r="P2555">
        <v>7.59</v>
      </c>
      <c r="Q2555">
        <v>0.49</v>
      </c>
      <c r="R2555">
        <v>0</v>
      </c>
      <c r="S2555">
        <v>7.1</v>
      </c>
      <c r="U2555">
        <v>480</v>
      </c>
      <c r="V2555" s="8">
        <v>40155</v>
      </c>
    </row>
    <row r="2556" spans="1:22" x14ac:dyDescent="0.2">
      <c r="A2556" t="s">
        <v>807</v>
      </c>
      <c r="B2556">
        <v>9</v>
      </c>
      <c r="C2556">
        <v>2010</v>
      </c>
      <c r="E2556" t="s">
        <v>5087</v>
      </c>
      <c r="F2556">
        <v>74.5</v>
      </c>
      <c r="G2556" t="s">
        <v>12</v>
      </c>
      <c r="H2556" t="s">
        <v>2229</v>
      </c>
      <c r="P2556">
        <v>7.79</v>
      </c>
      <c r="Q2556">
        <v>0.51</v>
      </c>
      <c r="R2556">
        <v>0</v>
      </c>
      <c r="S2556">
        <v>7.28</v>
      </c>
      <c r="U2556">
        <v>25</v>
      </c>
      <c r="V2556" s="8">
        <v>40155</v>
      </c>
    </row>
    <row r="2557" spans="1:22" x14ac:dyDescent="0.2">
      <c r="A2557" t="s">
        <v>807</v>
      </c>
      <c r="B2557">
        <v>9</v>
      </c>
      <c r="C2557">
        <v>2010</v>
      </c>
      <c r="E2557" t="s">
        <v>5087</v>
      </c>
      <c r="F2557">
        <v>75</v>
      </c>
      <c r="G2557" t="s">
        <v>13</v>
      </c>
      <c r="H2557" t="s">
        <v>2229</v>
      </c>
      <c r="P2557">
        <v>7.99</v>
      </c>
      <c r="Q2557">
        <v>0.52</v>
      </c>
      <c r="R2557">
        <v>0</v>
      </c>
      <c r="S2557">
        <v>7.47</v>
      </c>
      <c r="U2557">
        <v>2025</v>
      </c>
      <c r="V2557" s="8">
        <v>40155</v>
      </c>
    </row>
    <row r="2558" spans="1:22" x14ac:dyDescent="0.2">
      <c r="A2558" t="s">
        <v>807</v>
      </c>
      <c r="B2558">
        <v>9</v>
      </c>
      <c r="C2558">
        <v>2010</v>
      </c>
      <c r="E2558" t="s">
        <v>5087</v>
      </c>
      <c r="F2558">
        <v>75.5</v>
      </c>
      <c r="G2558" t="s">
        <v>14</v>
      </c>
      <c r="H2558" t="s">
        <v>2229</v>
      </c>
      <c r="P2558">
        <v>8.1999999999999993</v>
      </c>
      <c r="Q2558">
        <v>0.53</v>
      </c>
      <c r="R2558">
        <v>0</v>
      </c>
      <c r="S2558">
        <v>7.67</v>
      </c>
      <c r="U2558">
        <v>55</v>
      </c>
      <c r="V2558" s="8">
        <v>40155</v>
      </c>
    </row>
    <row r="2559" spans="1:22" x14ac:dyDescent="0.2">
      <c r="A2559" t="s">
        <v>807</v>
      </c>
      <c r="B2559">
        <v>9</v>
      </c>
      <c r="C2559">
        <v>2010</v>
      </c>
      <c r="E2559" t="s">
        <v>5087</v>
      </c>
      <c r="F2559">
        <v>76</v>
      </c>
      <c r="G2559" t="s">
        <v>15</v>
      </c>
      <c r="H2559" t="s">
        <v>2229</v>
      </c>
      <c r="P2559">
        <v>8.4</v>
      </c>
      <c r="Q2559">
        <v>0.54</v>
      </c>
      <c r="R2559">
        <v>0</v>
      </c>
      <c r="S2559">
        <v>7.86</v>
      </c>
      <c r="U2559">
        <v>175</v>
      </c>
      <c r="V2559" s="8">
        <v>40155</v>
      </c>
    </row>
    <row r="2560" spans="1:22" x14ac:dyDescent="0.2">
      <c r="A2560" t="s">
        <v>807</v>
      </c>
      <c r="B2560">
        <v>9</v>
      </c>
      <c r="C2560">
        <v>2010</v>
      </c>
      <c r="E2560" t="s">
        <v>5087</v>
      </c>
      <c r="F2560">
        <v>77</v>
      </c>
      <c r="G2560" t="s">
        <v>16</v>
      </c>
      <c r="H2560" t="s">
        <v>2229</v>
      </c>
      <c r="P2560">
        <v>8.85</v>
      </c>
      <c r="Q2560">
        <v>0.59</v>
      </c>
      <c r="R2560">
        <v>0</v>
      </c>
      <c r="S2560">
        <v>8.26</v>
      </c>
      <c r="T2560">
        <v>50</v>
      </c>
      <c r="U2560">
        <v>300</v>
      </c>
      <c r="V2560" s="8">
        <v>40155</v>
      </c>
    </row>
    <row r="2561" spans="1:22" x14ac:dyDescent="0.2">
      <c r="A2561" t="s">
        <v>807</v>
      </c>
      <c r="B2561">
        <v>9</v>
      </c>
      <c r="C2561">
        <v>2010</v>
      </c>
      <c r="E2561" t="s">
        <v>5087</v>
      </c>
      <c r="F2561">
        <v>78</v>
      </c>
      <c r="G2561" t="s">
        <v>17</v>
      </c>
      <c r="H2561" t="s">
        <v>2229</v>
      </c>
      <c r="P2561">
        <v>9.32</v>
      </c>
      <c r="Q2561">
        <v>0.64</v>
      </c>
      <c r="R2561">
        <v>0</v>
      </c>
      <c r="S2561">
        <v>8.68</v>
      </c>
      <c r="U2561">
        <v>25</v>
      </c>
      <c r="V2561" s="8">
        <v>40155</v>
      </c>
    </row>
    <row r="2562" spans="1:22" x14ac:dyDescent="0.2">
      <c r="A2562" t="s">
        <v>807</v>
      </c>
      <c r="B2562">
        <v>9</v>
      </c>
      <c r="C2562">
        <v>2010</v>
      </c>
      <c r="E2562" t="s">
        <v>5087</v>
      </c>
      <c r="F2562">
        <v>78.5</v>
      </c>
      <c r="G2562" t="s">
        <v>18</v>
      </c>
      <c r="H2562" t="s">
        <v>2229</v>
      </c>
      <c r="P2562">
        <v>9.5500000000000007</v>
      </c>
      <c r="Q2562">
        <v>0.65</v>
      </c>
      <c r="R2562">
        <v>0</v>
      </c>
      <c r="S2562">
        <v>8.9</v>
      </c>
      <c r="U2562">
        <v>50</v>
      </c>
      <c r="V2562" s="8">
        <v>40155</v>
      </c>
    </row>
    <row r="2563" spans="1:22" x14ac:dyDescent="0.2">
      <c r="A2563" t="s">
        <v>807</v>
      </c>
      <c r="B2563">
        <v>9</v>
      </c>
      <c r="C2563">
        <v>2010</v>
      </c>
      <c r="E2563" t="s">
        <v>5087</v>
      </c>
      <c r="F2563">
        <v>79</v>
      </c>
      <c r="G2563" t="s">
        <v>19</v>
      </c>
      <c r="H2563" t="s">
        <v>2229</v>
      </c>
      <c r="P2563">
        <v>9.7899999999999991</v>
      </c>
      <c r="Q2563">
        <v>0.66</v>
      </c>
      <c r="R2563">
        <v>0</v>
      </c>
      <c r="S2563">
        <v>9.1300000000000008</v>
      </c>
      <c r="U2563">
        <v>175</v>
      </c>
      <c r="V2563" s="8">
        <v>40155</v>
      </c>
    </row>
    <row r="2564" spans="1:22" x14ac:dyDescent="0.2">
      <c r="A2564" t="s">
        <v>807</v>
      </c>
      <c r="B2564">
        <v>9</v>
      </c>
      <c r="C2564">
        <v>2010</v>
      </c>
      <c r="E2564" t="s">
        <v>5087</v>
      </c>
      <c r="F2564">
        <v>79.5</v>
      </c>
      <c r="G2564" t="s">
        <v>20</v>
      </c>
      <c r="H2564" t="s">
        <v>2229</v>
      </c>
      <c r="P2564">
        <v>10.039999999999999</v>
      </c>
      <c r="Q2564">
        <v>0.68</v>
      </c>
      <c r="R2564">
        <v>0</v>
      </c>
      <c r="S2564">
        <v>9.36</v>
      </c>
      <c r="U2564">
        <v>50</v>
      </c>
      <c r="V2564" s="8">
        <v>40155</v>
      </c>
    </row>
    <row r="2565" spans="1:22" x14ac:dyDescent="0.2">
      <c r="A2565" t="s">
        <v>807</v>
      </c>
      <c r="B2565">
        <v>9</v>
      </c>
      <c r="C2565">
        <v>2010</v>
      </c>
      <c r="E2565" t="s">
        <v>5087</v>
      </c>
      <c r="F2565">
        <v>80</v>
      </c>
      <c r="G2565" t="s">
        <v>21</v>
      </c>
      <c r="H2565" t="s">
        <v>2229</v>
      </c>
      <c r="P2565">
        <v>10.29</v>
      </c>
      <c r="Q2565">
        <v>0.69</v>
      </c>
      <c r="R2565">
        <v>25</v>
      </c>
      <c r="S2565">
        <v>9.6</v>
      </c>
      <c r="U2565">
        <v>1204</v>
      </c>
      <c r="V2565" s="8">
        <v>40155</v>
      </c>
    </row>
    <row r="2566" spans="1:22" x14ac:dyDescent="0.2">
      <c r="A2566" t="s">
        <v>807</v>
      </c>
      <c r="B2566">
        <v>9</v>
      </c>
      <c r="C2566">
        <v>2010</v>
      </c>
      <c r="E2566" t="s">
        <v>5087</v>
      </c>
      <c r="F2566">
        <v>81</v>
      </c>
      <c r="G2566" t="s">
        <v>22</v>
      </c>
      <c r="H2566" t="s">
        <v>2229</v>
      </c>
      <c r="P2566">
        <v>10.79</v>
      </c>
      <c r="Q2566">
        <v>0.71</v>
      </c>
      <c r="R2566">
        <v>0</v>
      </c>
      <c r="S2566">
        <v>10.08</v>
      </c>
      <c r="U2566">
        <v>20</v>
      </c>
      <c r="V2566" s="8">
        <v>40155</v>
      </c>
    </row>
    <row r="2567" spans="1:22" x14ac:dyDescent="0.2">
      <c r="A2567" t="s">
        <v>807</v>
      </c>
      <c r="B2567">
        <v>9</v>
      </c>
      <c r="C2567">
        <v>2010</v>
      </c>
      <c r="E2567" t="s">
        <v>5087</v>
      </c>
      <c r="F2567">
        <v>82</v>
      </c>
      <c r="G2567" t="s">
        <v>23</v>
      </c>
      <c r="H2567" t="s">
        <v>2229</v>
      </c>
      <c r="P2567">
        <v>11.33</v>
      </c>
      <c r="Q2567">
        <v>0.75</v>
      </c>
      <c r="R2567">
        <v>0</v>
      </c>
      <c r="S2567">
        <v>10.58</v>
      </c>
      <c r="U2567">
        <v>52</v>
      </c>
      <c r="V2567" s="8">
        <v>40155</v>
      </c>
    </row>
    <row r="2568" spans="1:22" x14ac:dyDescent="0.2">
      <c r="A2568" t="s">
        <v>807</v>
      </c>
      <c r="B2568">
        <v>9</v>
      </c>
      <c r="C2568">
        <v>2010</v>
      </c>
      <c r="E2568" t="s">
        <v>5087</v>
      </c>
      <c r="F2568">
        <v>83</v>
      </c>
      <c r="G2568" t="s">
        <v>24</v>
      </c>
      <c r="H2568" t="s">
        <v>2229</v>
      </c>
      <c r="P2568">
        <v>11.88</v>
      </c>
      <c r="Q2568">
        <v>0.8</v>
      </c>
      <c r="R2568">
        <v>0</v>
      </c>
      <c r="S2568">
        <v>11.08</v>
      </c>
      <c r="U2568">
        <v>50</v>
      </c>
      <c r="V2568" s="8">
        <v>40155</v>
      </c>
    </row>
    <row r="2569" spans="1:22" x14ac:dyDescent="0.2">
      <c r="A2569" t="s">
        <v>807</v>
      </c>
      <c r="B2569">
        <v>9</v>
      </c>
      <c r="C2569">
        <v>2010</v>
      </c>
      <c r="E2569" t="s">
        <v>5087</v>
      </c>
      <c r="F2569">
        <v>84</v>
      </c>
      <c r="G2569" t="s">
        <v>25</v>
      </c>
      <c r="H2569" t="s">
        <v>2229</v>
      </c>
      <c r="P2569">
        <v>12.44</v>
      </c>
      <c r="Q2569">
        <v>0.81</v>
      </c>
      <c r="R2569">
        <v>0</v>
      </c>
      <c r="S2569">
        <v>11.63</v>
      </c>
      <c r="U2569">
        <v>220</v>
      </c>
      <c r="V2569" s="8">
        <v>40155</v>
      </c>
    </row>
    <row r="2570" spans="1:22" x14ac:dyDescent="0.2">
      <c r="A2570" t="s">
        <v>807</v>
      </c>
      <c r="B2570">
        <v>9</v>
      </c>
      <c r="C2570">
        <v>2010</v>
      </c>
      <c r="E2570" t="s">
        <v>5087</v>
      </c>
      <c r="F2570">
        <v>84.5</v>
      </c>
      <c r="G2570" t="s">
        <v>26</v>
      </c>
      <c r="H2570" t="s">
        <v>2229</v>
      </c>
      <c r="P2570">
        <v>12.73</v>
      </c>
      <c r="Q2570">
        <v>0.83</v>
      </c>
      <c r="R2570">
        <v>0</v>
      </c>
      <c r="S2570">
        <v>11.9</v>
      </c>
      <c r="U2570">
        <v>200</v>
      </c>
      <c r="V2570" s="8">
        <v>40155</v>
      </c>
    </row>
    <row r="2571" spans="1:22" x14ac:dyDescent="0.2">
      <c r="A2571" t="s">
        <v>807</v>
      </c>
      <c r="B2571">
        <v>9</v>
      </c>
      <c r="C2571">
        <v>2010</v>
      </c>
      <c r="E2571" t="s">
        <v>5087</v>
      </c>
      <c r="F2571">
        <v>85</v>
      </c>
      <c r="G2571" t="s">
        <v>27</v>
      </c>
      <c r="H2571" t="s">
        <v>2229</v>
      </c>
      <c r="P2571">
        <v>13.02</v>
      </c>
      <c r="Q2571">
        <v>0.84</v>
      </c>
      <c r="R2571">
        <v>0</v>
      </c>
      <c r="S2571">
        <v>12.18</v>
      </c>
      <c r="U2571">
        <v>375</v>
      </c>
      <c r="V2571" s="8">
        <v>40155</v>
      </c>
    </row>
    <row r="2572" spans="1:22" x14ac:dyDescent="0.2">
      <c r="A2572" t="s">
        <v>807</v>
      </c>
      <c r="B2572">
        <v>9</v>
      </c>
      <c r="C2572">
        <v>2010</v>
      </c>
      <c r="E2572" t="s">
        <v>5087</v>
      </c>
      <c r="F2572">
        <v>87.5</v>
      </c>
      <c r="G2572" t="s">
        <v>28</v>
      </c>
      <c r="H2572" t="s">
        <v>2229</v>
      </c>
      <c r="P2572">
        <v>14.53</v>
      </c>
      <c r="Q2572">
        <v>0.9</v>
      </c>
      <c r="R2572">
        <v>0</v>
      </c>
      <c r="S2572">
        <v>13.63</v>
      </c>
      <c r="U2572">
        <v>100</v>
      </c>
      <c r="V2572" s="8">
        <v>40155</v>
      </c>
    </row>
    <row r="2573" spans="1:22" x14ac:dyDescent="0.2">
      <c r="A2573" t="s">
        <v>807</v>
      </c>
      <c r="B2573">
        <v>9</v>
      </c>
      <c r="C2573">
        <v>2010</v>
      </c>
      <c r="E2573" t="s">
        <v>5087</v>
      </c>
      <c r="F2573">
        <v>89</v>
      </c>
      <c r="G2573" t="s">
        <v>29</v>
      </c>
      <c r="H2573" t="s">
        <v>2229</v>
      </c>
      <c r="P2573">
        <v>15.47</v>
      </c>
      <c r="Q2573">
        <v>0.94</v>
      </c>
      <c r="R2573">
        <v>0</v>
      </c>
      <c r="S2573">
        <v>14.53</v>
      </c>
      <c r="U2573">
        <v>50</v>
      </c>
      <c r="V2573" s="8">
        <v>40155</v>
      </c>
    </row>
    <row r="2574" spans="1:22" x14ac:dyDescent="0.2">
      <c r="A2574" t="s">
        <v>807</v>
      </c>
      <c r="B2574">
        <v>9</v>
      </c>
      <c r="C2574">
        <v>2010</v>
      </c>
      <c r="E2574" t="s">
        <v>5087</v>
      </c>
      <c r="F2574">
        <v>90</v>
      </c>
      <c r="G2574" t="s">
        <v>30</v>
      </c>
      <c r="H2574" t="s">
        <v>2229</v>
      </c>
      <c r="P2574">
        <v>16.11</v>
      </c>
      <c r="Q2574">
        <v>0.96</v>
      </c>
      <c r="R2574">
        <v>0</v>
      </c>
      <c r="S2574">
        <v>15.15</v>
      </c>
      <c r="U2574">
        <v>185</v>
      </c>
      <c r="V2574" s="8">
        <v>40155</v>
      </c>
    </row>
    <row r="2575" spans="1:22" x14ac:dyDescent="0.2">
      <c r="A2575" t="s">
        <v>807</v>
      </c>
      <c r="B2575">
        <v>9</v>
      </c>
      <c r="C2575">
        <v>2010</v>
      </c>
      <c r="E2575" t="s">
        <v>5087</v>
      </c>
      <c r="F2575">
        <v>95</v>
      </c>
      <c r="G2575" t="s">
        <v>31</v>
      </c>
      <c r="H2575" t="s">
        <v>2229</v>
      </c>
      <c r="P2575">
        <v>19.52</v>
      </c>
      <c r="Q2575">
        <v>1.07</v>
      </c>
      <c r="R2575">
        <v>0</v>
      </c>
      <c r="S2575">
        <v>18.45</v>
      </c>
      <c r="U2575">
        <v>100</v>
      </c>
      <c r="V2575" s="8">
        <v>40155</v>
      </c>
    </row>
    <row r="2576" spans="1:22" x14ac:dyDescent="0.2">
      <c r="A2576" t="s">
        <v>807</v>
      </c>
      <c r="B2576">
        <v>9</v>
      </c>
      <c r="C2576">
        <v>2010</v>
      </c>
      <c r="E2576" t="s">
        <v>5087</v>
      </c>
      <c r="F2576">
        <v>99.6</v>
      </c>
      <c r="G2576" t="s">
        <v>2285</v>
      </c>
      <c r="H2576" t="s">
        <v>2229</v>
      </c>
      <c r="P2576">
        <v>22.91</v>
      </c>
      <c r="Q2576">
        <v>1.1599999999999999</v>
      </c>
      <c r="R2576">
        <v>0</v>
      </c>
      <c r="S2576">
        <v>21.75</v>
      </c>
      <c r="U2576">
        <v>25</v>
      </c>
      <c r="V2576" s="8">
        <v>40155</v>
      </c>
    </row>
    <row r="2577" spans="1:22" x14ac:dyDescent="0.2">
      <c r="A2577" t="s">
        <v>807</v>
      </c>
      <c r="B2577">
        <v>10</v>
      </c>
      <c r="C2577">
        <v>2010</v>
      </c>
      <c r="E2577" t="s">
        <v>1301</v>
      </c>
      <c r="F2577">
        <v>100</v>
      </c>
      <c r="G2577" t="s">
        <v>2286</v>
      </c>
      <c r="H2577" t="s">
        <v>2287</v>
      </c>
      <c r="P2577">
        <v>5.13</v>
      </c>
      <c r="Q2577">
        <v>-0.44</v>
      </c>
      <c r="R2577">
        <v>0</v>
      </c>
      <c r="S2577">
        <v>5.57</v>
      </c>
      <c r="U2577">
        <v>3471</v>
      </c>
      <c r="V2577" s="8">
        <v>40155</v>
      </c>
    </row>
    <row r="2578" spans="1:22" x14ac:dyDescent="0.2">
      <c r="A2578" t="s">
        <v>807</v>
      </c>
      <c r="B2578">
        <v>10</v>
      </c>
      <c r="C2578">
        <v>2010</v>
      </c>
      <c r="E2578" t="s">
        <v>1301</v>
      </c>
      <c r="F2578">
        <v>100.5</v>
      </c>
      <c r="G2578" t="s">
        <v>2288</v>
      </c>
      <c r="H2578" t="s">
        <v>2287</v>
      </c>
      <c r="P2578">
        <v>5.01</v>
      </c>
      <c r="Q2578">
        <v>-0.43</v>
      </c>
      <c r="R2578">
        <v>0</v>
      </c>
      <c r="S2578">
        <v>5.44</v>
      </c>
      <c r="U2578">
        <v>50</v>
      </c>
      <c r="V2578" s="8">
        <v>40155</v>
      </c>
    </row>
    <row r="2579" spans="1:22" x14ac:dyDescent="0.2">
      <c r="A2579" t="s">
        <v>807</v>
      </c>
      <c r="B2579">
        <v>10</v>
      </c>
      <c r="C2579">
        <v>2010</v>
      </c>
      <c r="E2579" t="s">
        <v>1301</v>
      </c>
      <c r="F2579">
        <v>101</v>
      </c>
      <c r="G2579" t="s">
        <v>2289</v>
      </c>
      <c r="H2579" t="s">
        <v>2287</v>
      </c>
      <c r="P2579">
        <v>4.8899999999999997</v>
      </c>
      <c r="Q2579">
        <v>-0.42</v>
      </c>
      <c r="R2579">
        <v>0</v>
      </c>
      <c r="S2579">
        <v>5.31</v>
      </c>
      <c r="U2579">
        <v>62</v>
      </c>
      <c r="V2579" s="8">
        <v>40155</v>
      </c>
    </row>
    <row r="2580" spans="1:22" x14ac:dyDescent="0.2">
      <c r="A2580" t="s">
        <v>807</v>
      </c>
      <c r="B2580">
        <v>10</v>
      </c>
      <c r="C2580">
        <v>2010</v>
      </c>
      <c r="E2580" t="s">
        <v>1301</v>
      </c>
      <c r="F2580">
        <v>101.5</v>
      </c>
      <c r="G2580" t="s">
        <v>2290</v>
      </c>
      <c r="H2580" t="s">
        <v>2287</v>
      </c>
      <c r="P2580">
        <v>4.79</v>
      </c>
      <c r="Q2580">
        <v>-0.39</v>
      </c>
      <c r="R2580">
        <v>0</v>
      </c>
      <c r="S2580">
        <v>5.18</v>
      </c>
      <c r="U2580">
        <v>20</v>
      </c>
      <c r="V2580" s="8">
        <v>40155</v>
      </c>
    </row>
    <row r="2581" spans="1:22" x14ac:dyDescent="0.2">
      <c r="A2581" t="s">
        <v>807</v>
      </c>
      <c r="B2581">
        <v>10</v>
      </c>
      <c r="C2581">
        <v>2010</v>
      </c>
      <c r="E2581" t="s">
        <v>1301</v>
      </c>
      <c r="F2581">
        <v>102</v>
      </c>
      <c r="G2581" t="s">
        <v>2291</v>
      </c>
      <c r="H2581" t="s">
        <v>2287</v>
      </c>
      <c r="P2581">
        <v>4.7</v>
      </c>
      <c r="Q2581">
        <v>-0.36</v>
      </c>
      <c r="R2581">
        <v>0</v>
      </c>
      <c r="S2581">
        <v>5.0599999999999996</v>
      </c>
      <c r="U2581">
        <v>180</v>
      </c>
      <c r="V2581" s="8">
        <v>40155</v>
      </c>
    </row>
    <row r="2582" spans="1:22" x14ac:dyDescent="0.2">
      <c r="A2582" t="s">
        <v>807</v>
      </c>
      <c r="B2582">
        <v>10</v>
      </c>
      <c r="C2582">
        <v>2010</v>
      </c>
      <c r="E2582" t="s">
        <v>1301</v>
      </c>
      <c r="F2582">
        <v>102.5</v>
      </c>
      <c r="G2582" t="s">
        <v>2292</v>
      </c>
      <c r="H2582" t="s">
        <v>2287</v>
      </c>
      <c r="P2582">
        <v>4.6100000000000003</v>
      </c>
      <c r="Q2582">
        <v>-0.33</v>
      </c>
      <c r="R2582">
        <v>0</v>
      </c>
      <c r="S2582">
        <v>4.9400000000000004</v>
      </c>
      <c r="U2582">
        <v>40</v>
      </c>
      <c r="V2582" s="8">
        <v>40155</v>
      </c>
    </row>
    <row r="2583" spans="1:22" x14ac:dyDescent="0.2">
      <c r="A2583" t="s">
        <v>807</v>
      </c>
      <c r="B2583">
        <v>10</v>
      </c>
      <c r="C2583">
        <v>2010</v>
      </c>
      <c r="E2583" t="s">
        <v>1301</v>
      </c>
      <c r="F2583">
        <v>103</v>
      </c>
      <c r="G2583" t="s">
        <v>2293</v>
      </c>
      <c r="H2583" t="s">
        <v>2287</v>
      </c>
      <c r="P2583">
        <v>4.51</v>
      </c>
      <c r="Q2583">
        <v>-0.33</v>
      </c>
      <c r="R2583">
        <v>0</v>
      </c>
      <c r="S2583">
        <v>4.84</v>
      </c>
      <c r="U2583">
        <v>125</v>
      </c>
      <c r="V2583" s="8">
        <v>40155</v>
      </c>
    </row>
    <row r="2584" spans="1:22" x14ac:dyDescent="0.2">
      <c r="A2584" t="s">
        <v>807</v>
      </c>
      <c r="B2584">
        <v>10</v>
      </c>
      <c r="C2584">
        <v>2010</v>
      </c>
      <c r="E2584" t="s">
        <v>1301</v>
      </c>
      <c r="F2584">
        <v>104</v>
      </c>
      <c r="G2584" t="s">
        <v>2294</v>
      </c>
      <c r="H2584" t="s">
        <v>2287</v>
      </c>
      <c r="P2584">
        <v>4.34</v>
      </c>
      <c r="Q2584">
        <v>-0.31</v>
      </c>
      <c r="R2584">
        <v>0</v>
      </c>
      <c r="S2584">
        <v>4.6500000000000004</v>
      </c>
      <c r="U2584">
        <v>12</v>
      </c>
      <c r="V2584" s="8">
        <v>40155</v>
      </c>
    </row>
    <row r="2585" spans="1:22" x14ac:dyDescent="0.2">
      <c r="A2585" t="s">
        <v>807</v>
      </c>
      <c r="B2585">
        <v>10</v>
      </c>
      <c r="C2585">
        <v>2010</v>
      </c>
      <c r="E2585" t="s">
        <v>1301</v>
      </c>
      <c r="F2585">
        <v>105</v>
      </c>
      <c r="G2585" t="s">
        <v>2295</v>
      </c>
      <c r="H2585" t="s">
        <v>2287</v>
      </c>
      <c r="P2585">
        <v>4.17</v>
      </c>
      <c r="Q2585">
        <v>-0.3</v>
      </c>
      <c r="R2585">
        <v>0</v>
      </c>
      <c r="S2585">
        <v>4.47</v>
      </c>
      <c r="U2585">
        <v>825</v>
      </c>
      <c r="V2585" s="8">
        <v>40155</v>
      </c>
    </row>
    <row r="2586" spans="1:22" x14ac:dyDescent="0.2">
      <c r="A2586" t="s">
        <v>807</v>
      </c>
      <c r="B2586">
        <v>10</v>
      </c>
      <c r="C2586">
        <v>2010</v>
      </c>
      <c r="E2586" t="s">
        <v>1301</v>
      </c>
      <c r="F2586">
        <v>106</v>
      </c>
      <c r="G2586" t="s">
        <v>2296</v>
      </c>
      <c r="H2586" t="s">
        <v>2287</v>
      </c>
      <c r="P2586">
        <v>4.01</v>
      </c>
      <c r="Q2586">
        <v>-0.28000000000000003</v>
      </c>
      <c r="R2586">
        <v>0</v>
      </c>
      <c r="S2586">
        <v>4.29</v>
      </c>
      <c r="U2586">
        <v>256</v>
      </c>
      <c r="V2586" s="8">
        <v>40155</v>
      </c>
    </row>
    <row r="2587" spans="1:22" x14ac:dyDescent="0.2">
      <c r="A2587" t="s">
        <v>807</v>
      </c>
      <c r="B2587">
        <v>10</v>
      </c>
      <c r="C2587">
        <v>2010</v>
      </c>
      <c r="E2587" t="s">
        <v>1301</v>
      </c>
      <c r="F2587">
        <v>106.5</v>
      </c>
      <c r="G2587" t="s">
        <v>2297</v>
      </c>
      <c r="H2587" t="s">
        <v>2287</v>
      </c>
      <c r="P2587">
        <v>3.93</v>
      </c>
      <c r="Q2587">
        <v>-0.28000000000000003</v>
      </c>
      <c r="R2587">
        <v>0</v>
      </c>
      <c r="S2587">
        <v>4.21</v>
      </c>
      <c r="U2587">
        <v>25</v>
      </c>
      <c r="V2587" s="8">
        <v>40155</v>
      </c>
    </row>
    <row r="2588" spans="1:22" x14ac:dyDescent="0.2">
      <c r="A2588" t="s">
        <v>807</v>
      </c>
      <c r="B2588">
        <v>10</v>
      </c>
      <c r="C2588">
        <v>2010</v>
      </c>
      <c r="E2588" t="s">
        <v>1301</v>
      </c>
      <c r="F2588">
        <v>107</v>
      </c>
      <c r="G2588" t="s">
        <v>2298</v>
      </c>
      <c r="H2588" t="s">
        <v>2287</v>
      </c>
      <c r="P2588">
        <v>3.85</v>
      </c>
      <c r="Q2588">
        <v>-0.28000000000000003</v>
      </c>
      <c r="R2588">
        <v>0</v>
      </c>
      <c r="S2588">
        <v>4.13</v>
      </c>
      <c r="U2588">
        <v>70</v>
      </c>
      <c r="V2588" s="8">
        <v>40155</v>
      </c>
    </row>
    <row r="2589" spans="1:22" x14ac:dyDescent="0.2">
      <c r="A2589" t="s">
        <v>807</v>
      </c>
      <c r="B2589">
        <v>10</v>
      </c>
      <c r="C2589">
        <v>2010</v>
      </c>
      <c r="E2589" t="s">
        <v>1301</v>
      </c>
      <c r="F2589">
        <v>108</v>
      </c>
      <c r="G2589" t="s">
        <v>2299</v>
      </c>
      <c r="H2589" t="s">
        <v>2287</v>
      </c>
      <c r="P2589">
        <v>3.7</v>
      </c>
      <c r="Q2589">
        <v>-0.27</v>
      </c>
      <c r="R2589">
        <v>0</v>
      </c>
      <c r="S2589">
        <v>3.97</v>
      </c>
      <c r="U2589">
        <v>243</v>
      </c>
      <c r="V2589" s="8">
        <v>40155</v>
      </c>
    </row>
    <row r="2590" spans="1:22" x14ac:dyDescent="0.2">
      <c r="A2590" t="s">
        <v>807</v>
      </c>
      <c r="B2590">
        <v>10</v>
      </c>
      <c r="C2590">
        <v>2010</v>
      </c>
      <c r="E2590" t="s">
        <v>1301</v>
      </c>
      <c r="F2590">
        <v>108.5</v>
      </c>
      <c r="G2590" t="s">
        <v>2300</v>
      </c>
      <c r="H2590" t="s">
        <v>2287</v>
      </c>
      <c r="P2590">
        <v>3.63</v>
      </c>
      <c r="Q2590">
        <v>-0.26</v>
      </c>
      <c r="R2590">
        <v>0</v>
      </c>
      <c r="S2590">
        <v>3.89</v>
      </c>
      <c r="U2590">
        <v>75</v>
      </c>
      <c r="V2590" s="8">
        <v>40155</v>
      </c>
    </row>
    <row r="2591" spans="1:22" x14ac:dyDescent="0.2">
      <c r="A2591" t="s">
        <v>807</v>
      </c>
      <c r="B2591">
        <v>10</v>
      </c>
      <c r="C2591">
        <v>2010</v>
      </c>
      <c r="E2591" t="s">
        <v>1301</v>
      </c>
      <c r="F2591">
        <v>109.4</v>
      </c>
      <c r="G2591" t="s">
        <v>2301</v>
      </c>
      <c r="H2591" t="s">
        <v>2287</v>
      </c>
      <c r="P2591">
        <v>3.5</v>
      </c>
      <c r="Q2591">
        <v>-0.25</v>
      </c>
      <c r="R2591">
        <v>0</v>
      </c>
      <c r="S2591">
        <v>3.75</v>
      </c>
      <c r="U2591">
        <v>10</v>
      </c>
      <c r="V2591" s="8">
        <v>40155</v>
      </c>
    </row>
    <row r="2592" spans="1:22" x14ac:dyDescent="0.2">
      <c r="A2592" t="s">
        <v>807</v>
      </c>
      <c r="B2592">
        <v>10</v>
      </c>
      <c r="C2592">
        <v>2010</v>
      </c>
      <c r="E2592" t="s">
        <v>1301</v>
      </c>
      <c r="F2592">
        <v>110</v>
      </c>
      <c r="G2592" t="s">
        <v>2302</v>
      </c>
      <c r="H2592" t="s">
        <v>2287</v>
      </c>
      <c r="P2592">
        <v>3.42</v>
      </c>
      <c r="Q2592">
        <v>-0.24</v>
      </c>
      <c r="R2592">
        <v>0</v>
      </c>
      <c r="S2592">
        <v>3.66</v>
      </c>
      <c r="T2592">
        <v>45</v>
      </c>
      <c r="U2592">
        <v>1765</v>
      </c>
      <c r="V2592" s="8">
        <v>40155</v>
      </c>
    </row>
    <row r="2593" spans="1:22" x14ac:dyDescent="0.2">
      <c r="A2593" t="s">
        <v>807</v>
      </c>
      <c r="B2593">
        <v>10</v>
      </c>
      <c r="C2593">
        <v>2010</v>
      </c>
      <c r="E2593" t="s">
        <v>1301</v>
      </c>
      <c r="F2593">
        <v>115</v>
      </c>
      <c r="G2593" t="s">
        <v>2303</v>
      </c>
      <c r="H2593" t="s">
        <v>2287</v>
      </c>
      <c r="P2593">
        <v>2.81</v>
      </c>
      <c r="Q2593">
        <v>-0.2</v>
      </c>
      <c r="R2593">
        <v>0</v>
      </c>
      <c r="S2593">
        <v>3.01</v>
      </c>
      <c r="U2593">
        <v>1275</v>
      </c>
      <c r="V2593" s="8">
        <v>40155</v>
      </c>
    </row>
    <row r="2594" spans="1:22" x14ac:dyDescent="0.2">
      <c r="A2594" t="s">
        <v>807</v>
      </c>
      <c r="B2594">
        <v>10</v>
      </c>
      <c r="C2594">
        <v>2010</v>
      </c>
      <c r="E2594" t="s">
        <v>1301</v>
      </c>
      <c r="F2594">
        <v>117</v>
      </c>
      <c r="G2594" t="s">
        <v>2304</v>
      </c>
      <c r="H2594" t="s">
        <v>2287</v>
      </c>
      <c r="P2594">
        <v>2.6</v>
      </c>
      <c r="Q2594">
        <v>-0.18</v>
      </c>
      <c r="R2594">
        <v>0</v>
      </c>
      <c r="S2594">
        <v>2.78</v>
      </c>
      <c r="U2594">
        <v>25</v>
      </c>
      <c r="V2594" s="8">
        <v>40155</v>
      </c>
    </row>
    <row r="2595" spans="1:22" x14ac:dyDescent="0.2">
      <c r="A2595" t="s">
        <v>807</v>
      </c>
      <c r="B2595">
        <v>10</v>
      </c>
      <c r="C2595">
        <v>2010</v>
      </c>
      <c r="E2595" t="s">
        <v>1301</v>
      </c>
      <c r="F2595">
        <v>118</v>
      </c>
      <c r="G2595" t="s">
        <v>2305</v>
      </c>
      <c r="H2595" t="s">
        <v>2287</v>
      </c>
      <c r="P2595">
        <v>2.5</v>
      </c>
      <c r="Q2595">
        <v>-0.18</v>
      </c>
      <c r="R2595">
        <v>0</v>
      </c>
      <c r="S2595">
        <v>2.68</v>
      </c>
      <c r="U2595">
        <v>35</v>
      </c>
      <c r="V2595" s="8">
        <v>40155</v>
      </c>
    </row>
    <row r="2596" spans="1:22" x14ac:dyDescent="0.2">
      <c r="A2596" t="s">
        <v>807</v>
      </c>
      <c r="B2596">
        <v>10</v>
      </c>
      <c r="C2596">
        <v>2010</v>
      </c>
      <c r="E2596" t="s">
        <v>1301</v>
      </c>
      <c r="F2596">
        <v>118.5</v>
      </c>
      <c r="G2596" t="s">
        <v>2306</v>
      </c>
      <c r="H2596" t="s">
        <v>2287</v>
      </c>
      <c r="P2596">
        <v>2.4500000000000002</v>
      </c>
      <c r="Q2596">
        <v>-0.18</v>
      </c>
      <c r="R2596">
        <v>0</v>
      </c>
      <c r="S2596">
        <v>2.63</v>
      </c>
      <c r="U2596">
        <v>25</v>
      </c>
      <c r="V2596" s="8">
        <v>40155</v>
      </c>
    </row>
    <row r="2597" spans="1:22" x14ac:dyDescent="0.2">
      <c r="A2597" t="s">
        <v>807</v>
      </c>
      <c r="B2597">
        <v>10</v>
      </c>
      <c r="C2597">
        <v>2010</v>
      </c>
      <c r="E2597" t="s">
        <v>1301</v>
      </c>
      <c r="F2597">
        <v>119.5</v>
      </c>
      <c r="G2597" t="s">
        <v>2307</v>
      </c>
      <c r="H2597" t="s">
        <v>2287</v>
      </c>
      <c r="P2597">
        <v>2.36</v>
      </c>
      <c r="Q2597">
        <v>-0.17</v>
      </c>
      <c r="R2597">
        <v>0</v>
      </c>
      <c r="S2597">
        <v>2.5299999999999998</v>
      </c>
      <c r="U2597">
        <v>25</v>
      </c>
      <c r="V2597" s="8">
        <v>40155</v>
      </c>
    </row>
    <row r="2598" spans="1:22" x14ac:dyDescent="0.2">
      <c r="A2598" t="s">
        <v>807</v>
      </c>
      <c r="B2598">
        <v>10</v>
      </c>
      <c r="C2598">
        <v>2010</v>
      </c>
      <c r="E2598" t="s">
        <v>1301</v>
      </c>
      <c r="F2598">
        <v>120</v>
      </c>
      <c r="G2598" t="s">
        <v>2308</v>
      </c>
      <c r="H2598" t="s">
        <v>2287</v>
      </c>
      <c r="P2598">
        <v>2.3199999999999998</v>
      </c>
      <c r="Q2598">
        <v>-0.16</v>
      </c>
      <c r="R2598">
        <v>0</v>
      </c>
      <c r="S2598">
        <v>2.48</v>
      </c>
      <c r="U2598">
        <v>1385</v>
      </c>
      <c r="V2598" s="8">
        <v>40155</v>
      </c>
    </row>
    <row r="2599" spans="1:22" x14ac:dyDescent="0.2">
      <c r="A2599" t="s">
        <v>807</v>
      </c>
      <c r="B2599">
        <v>10</v>
      </c>
      <c r="C2599">
        <v>2010</v>
      </c>
      <c r="E2599" t="s">
        <v>1301</v>
      </c>
      <c r="F2599">
        <v>121</v>
      </c>
      <c r="G2599" t="s">
        <v>2309</v>
      </c>
      <c r="H2599" t="s">
        <v>2287</v>
      </c>
      <c r="P2599">
        <v>2.23</v>
      </c>
      <c r="Q2599">
        <v>-0.15</v>
      </c>
      <c r="R2599">
        <v>0</v>
      </c>
      <c r="S2599">
        <v>2.38</v>
      </c>
      <c r="U2599">
        <v>35</v>
      </c>
      <c r="V2599" s="8">
        <v>40155</v>
      </c>
    </row>
    <row r="2600" spans="1:22" x14ac:dyDescent="0.2">
      <c r="A2600" t="s">
        <v>807</v>
      </c>
      <c r="B2600">
        <v>10</v>
      </c>
      <c r="C2600">
        <v>2010</v>
      </c>
      <c r="E2600" t="s">
        <v>1301</v>
      </c>
      <c r="F2600">
        <v>122</v>
      </c>
      <c r="G2600" t="s">
        <v>2310</v>
      </c>
      <c r="H2600" t="s">
        <v>2287</v>
      </c>
      <c r="P2600">
        <v>2.15</v>
      </c>
      <c r="Q2600">
        <v>-0.15</v>
      </c>
      <c r="R2600">
        <v>0</v>
      </c>
      <c r="S2600">
        <v>2.2999999999999998</v>
      </c>
      <c r="U2600">
        <v>10</v>
      </c>
      <c r="V2600" s="8">
        <v>40155</v>
      </c>
    </row>
    <row r="2601" spans="1:22" x14ac:dyDescent="0.2">
      <c r="A2601" t="s">
        <v>807</v>
      </c>
      <c r="B2601">
        <v>10</v>
      </c>
      <c r="C2601">
        <v>2010</v>
      </c>
      <c r="E2601" t="s">
        <v>1301</v>
      </c>
      <c r="F2601">
        <v>124</v>
      </c>
      <c r="G2601" t="s">
        <v>2311</v>
      </c>
      <c r="H2601" t="s">
        <v>2287</v>
      </c>
      <c r="P2601">
        <v>1.99</v>
      </c>
      <c r="Q2601">
        <v>-0.14000000000000001</v>
      </c>
      <c r="R2601">
        <v>0</v>
      </c>
      <c r="S2601">
        <v>2.13</v>
      </c>
      <c r="U2601">
        <v>50</v>
      </c>
      <c r="V2601" s="8">
        <v>40155</v>
      </c>
    </row>
    <row r="2602" spans="1:22" x14ac:dyDescent="0.2">
      <c r="A2602" t="s">
        <v>807</v>
      </c>
      <c r="B2602">
        <v>10</v>
      </c>
      <c r="C2602">
        <v>2010</v>
      </c>
      <c r="E2602" t="s">
        <v>1301</v>
      </c>
      <c r="F2602">
        <v>125</v>
      </c>
      <c r="G2602" t="s">
        <v>2312</v>
      </c>
      <c r="H2602" t="s">
        <v>2287</v>
      </c>
      <c r="P2602">
        <v>1.92</v>
      </c>
      <c r="Q2602">
        <v>-0.13</v>
      </c>
      <c r="R2602">
        <v>0</v>
      </c>
      <c r="S2602">
        <v>2.0499999999999998</v>
      </c>
      <c r="U2602">
        <v>600</v>
      </c>
      <c r="V2602" s="8">
        <v>40155</v>
      </c>
    </row>
    <row r="2603" spans="1:22" x14ac:dyDescent="0.2">
      <c r="A2603" t="s">
        <v>807</v>
      </c>
      <c r="B2603">
        <v>10</v>
      </c>
      <c r="C2603">
        <v>2010</v>
      </c>
      <c r="E2603" t="s">
        <v>1301</v>
      </c>
      <c r="F2603">
        <v>125.5</v>
      </c>
      <c r="G2603" t="s">
        <v>2313</v>
      </c>
      <c r="H2603" t="s">
        <v>2287</v>
      </c>
      <c r="P2603">
        <v>1.88</v>
      </c>
      <c r="Q2603">
        <v>-0.13</v>
      </c>
      <c r="R2603">
        <v>0</v>
      </c>
      <c r="S2603">
        <v>2.0099999999999998</v>
      </c>
      <c r="U2603">
        <v>25</v>
      </c>
      <c r="V2603" s="8">
        <v>40155</v>
      </c>
    </row>
    <row r="2604" spans="1:22" x14ac:dyDescent="0.2">
      <c r="A2604" t="s">
        <v>807</v>
      </c>
      <c r="B2604">
        <v>10</v>
      </c>
      <c r="C2604">
        <v>2010</v>
      </c>
      <c r="E2604" t="s">
        <v>1301</v>
      </c>
      <c r="F2604">
        <v>126</v>
      </c>
      <c r="G2604" t="s">
        <v>2314</v>
      </c>
      <c r="H2604" t="s">
        <v>2287</v>
      </c>
      <c r="P2604">
        <v>1.84</v>
      </c>
      <c r="Q2604">
        <v>-0.13</v>
      </c>
      <c r="R2604">
        <v>0</v>
      </c>
      <c r="S2604">
        <v>1.97</v>
      </c>
      <c r="U2604">
        <v>75</v>
      </c>
      <c r="V2604" s="8">
        <v>40155</v>
      </c>
    </row>
    <row r="2605" spans="1:22" x14ac:dyDescent="0.2">
      <c r="A2605" t="s">
        <v>807</v>
      </c>
      <c r="B2605">
        <v>10</v>
      </c>
      <c r="C2605">
        <v>2010</v>
      </c>
      <c r="E2605" t="s">
        <v>1301</v>
      </c>
      <c r="F2605">
        <v>126.5</v>
      </c>
      <c r="G2605" t="s">
        <v>2315</v>
      </c>
      <c r="H2605" t="s">
        <v>2287</v>
      </c>
      <c r="P2605">
        <v>1.81</v>
      </c>
      <c r="Q2605">
        <v>-0.13</v>
      </c>
      <c r="R2605">
        <v>0</v>
      </c>
      <c r="S2605">
        <v>1.94</v>
      </c>
      <c r="U2605">
        <v>25</v>
      </c>
      <c r="V2605" s="8">
        <v>40155</v>
      </c>
    </row>
    <row r="2606" spans="1:22" x14ac:dyDescent="0.2">
      <c r="A2606" t="s">
        <v>807</v>
      </c>
      <c r="B2606">
        <v>10</v>
      </c>
      <c r="C2606">
        <v>2010</v>
      </c>
      <c r="E2606" t="s">
        <v>1301</v>
      </c>
      <c r="F2606">
        <v>127.5</v>
      </c>
      <c r="G2606" t="s">
        <v>2316</v>
      </c>
      <c r="H2606" t="s">
        <v>2287</v>
      </c>
      <c r="P2606">
        <v>1.74</v>
      </c>
      <c r="Q2606">
        <v>-0.12</v>
      </c>
      <c r="R2606">
        <v>0</v>
      </c>
      <c r="S2606">
        <v>1.86</v>
      </c>
      <c r="U2606">
        <v>25</v>
      </c>
      <c r="V2606" s="8">
        <v>40155</v>
      </c>
    </row>
    <row r="2607" spans="1:22" x14ac:dyDescent="0.2">
      <c r="A2607" t="s">
        <v>807</v>
      </c>
      <c r="B2607">
        <v>10</v>
      </c>
      <c r="C2607">
        <v>2010</v>
      </c>
      <c r="E2607" t="s">
        <v>1301</v>
      </c>
      <c r="F2607">
        <v>128</v>
      </c>
      <c r="G2607" t="s">
        <v>2317</v>
      </c>
      <c r="H2607" t="s">
        <v>2287</v>
      </c>
      <c r="P2607">
        <v>1.71</v>
      </c>
      <c r="Q2607">
        <v>-0.12</v>
      </c>
      <c r="R2607">
        <v>0</v>
      </c>
      <c r="S2607">
        <v>1.83</v>
      </c>
      <c r="U2607">
        <v>25</v>
      </c>
      <c r="V2607" s="8">
        <v>40155</v>
      </c>
    </row>
    <row r="2608" spans="1:22" x14ac:dyDescent="0.2">
      <c r="A2608" t="s">
        <v>807</v>
      </c>
      <c r="B2608">
        <v>10</v>
      </c>
      <c r="C2608">
        <v>2010</v>
      </c>
      <c r="E2608" t="s">
        <v>1301</v>
      </c>
      <c r="F2608">
        <v>128.5</v>
      </c>
      <c r="G2608" t="s">
        <v>2318</v>
      </c>
      <c r="H2608" t="s">
        <v>2287</v>
      </c>
      <c r="P2608">
        <v>1.68</v>
      </c>
      <c r="Q2608">
        <v>-0.12</v>
      </c>
      <c r="R2608">
        <v>0</v>
      </c>
      <c r="S2608">
        <v>1.8</v>
      </c>
      <c r="U2608">
        <v>50</v>
      </c>
      <c r="V2608" s="8">
        <v>40155</v>
      </c>
    </row>
    <row r="2609" spans="1:22" x14ac:dyDescent="0.2">
      <c r="A2609" t="s">
        <v>807</v>
      </c>
      <c r="B2609">
        <v>10</v>
      </c>
      <c r="C2609">
        <v>2010</v>
      </c>
      <c r="E2609" t="s">
        <v>1301</v>
      </c>
      <c r="F2609">
        <v>129</v>
      </c>
      <c r="G2609" t="s">
        <v>2319</v>
      </c>
      <c r="H2609" t="s">
        <v>2287</v>
      </c>
      <c r="P2609">
        <v>1.65</v>
      </c>
      <c r="Q2609">
        <v>-0.11</v>
      </c>
      <c r="R2609">
        <v>0</v>
      </c>
      <c r="S2609">
        <v>1.76</v>
      </c>
      <c r="U2609">
        <v>25</v>
      </c>
      <c r="V2609" s="8">
        <v>40155</v>
      </c>
    </row>
    <row r="2610" spans="1:22" x14ac:dyDescent="0.2">
      <c r="A2610" t="s">
        <v>807</v>
      </c>
      <c r="B2610">
        <v>10</v>
      </c>
      <c r="C2610">
        <v>2010</v>
      </c>
      <c r="E2610" t="s">
        <v>1301</v>
      </c>
      <c r="F2610">
        <v>130</v>
      </c>
      <c r="G2610" t="s">
        <v>2320</v>
      </c>
      <c r="H2610" t="s">
        <v>2287</v>
      </c>
      <c r="P2610">
        <v>1.59</v>
      </c>
      <c r="Q2610">
        <v>-0.11</v>
      </c>
      <c r="R2610">
        <v>0</v>
      </c>
      <c r="S2610">
        <v>1.7</v>
      </c>
      <c r="U2610">
        <v>827</v>
      </c>
      <c r="V2610" s="8">
        <v>40155</v>
      </c>
    </row>
    <row r="2611" spans="1:22" x14ac:dyDescent="0.2">
      <c r="A2611" t="s">
        <v>807</v>
      </c>
      <c r="B2611">
        <v>10</v>
      </c>
      <c r="C2611">
        <v>2010</v>
      </c>
      <c r="E2611" t="s">
        <v>1301</v>
      </c>
      <c r="F2611">
        <v>131</v>
      </c>
      <c r="G2611" t="s">
        <v>2321</v>
      </c>
      <c r="H2611" t="s">
        <v>2287</v>
      </c>
      <c r="P2611">
        <v>1.53</v>
      </c>
      <c r="Q2611">
        <v>-0.11</v>
      </c>
      <c r="R2611">
        <v>0</v>
      </c>
      <c r="S2611">
        <v>1.64</v>
      </c>
      <c r="U2611">
        <v>20</v>
      </c>
      <c r="V2611" s="8">
        <v>40155</v>
      </c>
    </row>
    <row r="2612" spans="1:22" x14ac:dyDescent="0.2">
      <c r="A2612" t="s">
        <v>807</v>
      </c>
      <c r="B2612">
        <v>10</v>
      </c>
      <c r="C2612">
        <v>2010</v>
      </c>
      <c r="E2612" t="s">
        <v>1301</v>
      </c>
      <c r="F2612">
        <v>131.5</v>
      </c>
      <c r="G2612" t="s">
        <v>2322</v>
      </c>
      <c r="H2612" t="s">
        <v>2287</v>
      </c>
      <c r="P2612">
        <v>1.51</v>
      </c>
      <c r="Q2612">
        <v>-0.1</v>
      </c>
      <c r="R2612">
        <v>0</v>
      </c>
      <c r="S2612">
        <v>1.61</v>
      </c>
      <c r="U2612">
        <v>25</v>
      </c>
      <c r="V2612" s="8">
        <v>40155</v>
      </c>
    </row>
    <row r="2613" spans="1:22" x14ac:dyDescent="0.2">
      <c r="A2613" t="s">
        <v>807</v>
      </c>
      <c r="B2613">
        <v>10</v>
      </c>
      <c r="C2613">
        <v>2010</v>
      </c>
      <c r="E2613" t="s">
        <v>1301</v>
      </c>
      <c r="F2613">
        <v>133</v>
      </c>
      <c r="G2613" t="s">
        <v>2323</v>
      </c>
      <c r="H2613" t="s">
        <v>2287</v>
      </c>
      <c r="P2613">
        <v>1.43</v>
      </c>
      <c r="Q2613">
        <v>-0.09</v>
      </c>
      <c r="R2613">
        <v>0</v>
      </c>
      <c r="S2613">
        <v>1.52</v>
      </c>
      <c r="U2613">
        <v>25</v>
      </c>
      <c r="V2613" s="8">
        <v>40155</v>
      </c>
    </row>
    <row r="2614" spans="1:22" x14ac:dyDescent="0.2">
      <c r="A2614" t="s">
        <v>807</v>
      </c>
      <c r="B2614">
        <v>10</v>
      </c>
      <c r="C2614">
        <v>2010</v>
      </c>
      <c r="E2614" t="s">
        <v>1301</v>
      </c>
      <c r="F2614">
        <v>135</v>
      </c>
      <c r="G2614" t="s">
        <v>2324</v>
      </c>
      <c r="H2614" t="s">
        <v>2287</v>
      </c>
      <c r="P2614">
        <v>1.33</v>
      </c>
      <c r="Q2614">
        <v>-0.08</v>
      </c>
      <c r="R2614">
        <v>0</v>
      </c>
      <c r="S2614">
        <v>1.41</v>
      </c>
      <c r="U2614">
        <v>266</v>
      </c>
      <c r="V2614" s="8">
        <v>40155</v>
      </c>
    </row>
    <row r="2615" spans="1:22" x14ac:dyDescent="0.2">
      <c r="A2615" t="s">
        <v>807</v>
      </c>
      <c r="B2615">
        <v>10</v>
      </c>
      <c r="C2615">
        <v>2010</v>
      </c>
      <c r="E2615" t="s">
        <v>1301</v>
      </c>
      <c r="F2615">
        <v>138</v>
      </c>
      <c r="G2615" t="s">
        <v>2325</v>
      </c>
      <c r="H2615" t="s">
        <v>2287</v>
      </c>
      <c r="P2615">
        <v>1.19</v>
      </c>
      <c r="Q2615">
        <v>-0.08</v>
      </c>
      <c r="R2615">
        <v>0</v>
      </c>
      <c r="S2615">
        <v>1.27</v>
      </c>
      <c r="U2615">
        <v>20</v>
      </c>
      <c r="V2615" s="8">
        <v>40155</v>
      </c>
    </row>
    <row r="2616" spans="1:22" x14ac:dyDescent="0.2">
      <c r="A2616" t="s">
        <v>807</v>
      </c>
      <c r="B2616">
        <v>10</v>
      </c>
      <c r="C2616">
        <v>2010</v>
      </c>
      <c r="E2616" t="s">
        <v>1301</v>
      </c>
      <c r="F2616">
        <v>140</v>
      </c>
      <c r="G2616" t="s">
        <v>2326</v>
      </c>
      <c r="H2616" t="s">
        <v>2287</v>
      </c>
      <c r="P2616">
        <v>1.1100000000000001</v>
      </c>
      <c r="Q2616">
        <v>-7.0000000000000007E-2</v>
      </c>
      <c r="R2616">
        <v>0</v>
      </c>
      <c r="S2616">
        <v>1.18</v>
      </c>
      <c r="U2616">
        <v>725</v>
      </c>
      <c r="V2616" s="8">
        <v>40155</v>
      </c>
    </row>
    <row r="2617" spans="1:22" x14ac:dyDescent="0.2">
      <c r="A2617" t="s">
        <v>807</v>
      </c>
      <c r="B2617">
        <v>10</v>
      </c>
      <c r="C2617">
        <v>2010</v>
      </c>
      <c r="E2617" t="s">
        <v>1301</v>
      </c>
      <c r="F2617">
        <v>150</v>
      </c>
      <c r="G2617" t="s">
        <v>2327</v>
      </c>
      <c r="H2617" t="s">
        <v>2287</v>
      </c>
      <c r="P2617">
        <v>0.79</v>
      </c>
      <c r="Q2617">
        <v>-0.05</v>
      </c>
      <c r="R2617">
        <v>0</v>
      </c>
      <c r="S2617">
        <v>0.84</v>
      </c>
      <c r="U2617">
        <v>641</v>
      </c>
      <c r="V2617" s="8">
        <v>40155</v>
      </c>
    </row>
    <row r="2618" spans="1:22" x14ac:dyDescent="0.2">
      <c r="A2618" t="s">
        <v>807</v>
      </c>
      <c r="B2618">
        <v>10</v>
      </c>
      <c r="C2618">
        <v>2010</v>
      </c>
      <c r="E2618" t="s">
        <v>1301</v>
      </c>
      <c r="F2618">
        <v>160</v>
      </c>
      <c r="G2618" t="s">
        <v>2328</v>
      </c>
      <c r="H2618" t="s">
        <v>2287</v>
      </c>
      <c r="P2618">
        <v>0.56999999999999995</v>
      </c>
      <c r="Q2618">
        <v>-0.03</v>
      </c>
      <c r="R2618">
        <v>0</v>
      </c>
      <c r="S2618">
        <v>0.6</v>
      </c>
      <c r="U2618">
        <v>200</v>
      </c>
      <c r="V2618" s="8">
        <v>40155</v>
      </c>
    </row>
    <row r="2619" spans="1:22" x14ac:dyDescent="0.2">
      <c r="A2619" t="s">
        <v>807</v>
      </c>
      <c r="B2619">
        <v>10</v>
      </c>
      <c r="C2619">
        <v>2010</v>
      </c>
      <c r="E2619" t="s">
        <v>1301</v>
      </c>
      <c r="F2619">
        <v>170</v>
      </c>
      <c r="G2619" t="s">
        <v>2329</v>
      </c>
      <c r="H2619" t="s">
        <v>2287</v>
      </c>
      <c r="P2619">
        <v>0.42</v>
      </c>
      <c r="Q2619">
        <v>-0.02</v>
      </c>
      <c r="R2619">
        <v>0</v>
      </c>
      <c r="S2619">
        <v>0.44</v>
      </c>
      <c r="U2619">
        <v>200</v>
      </c>
      <c r="V2619" s="8">
        <v>40155</v>
      </c>
    </row>
    <row r="2620" spans="1:22" x14ac:dyDescent="0.2">
      <c r="A2620" t="s">
        <v>807</v>
      </c>
      <c r="B2620">
        <v>10</v>
      </c>
      <c r="C2620">
        <v>2010</v>
      </c>
      <c r="E2620" t="s">
        <v>1301</v>
      </c>
      <c r="F2620">
        <v>175</v>
      </c>
      <c r="G2620" t="s">
        <v>2330</v>
      </c>
      <c r="H2620" t="s">
        <v>2287</v>
      </c>
      <c r="P2620">
        <v>0.36</v>
      </c>
      <c r="Q2620">
        <v>-0.02</v>
      </c>
      <c r="R2620">
        <v>0</v>
      </c>
      <c r="S2620">
        <v>0.38</v>
      </c>
      <c r="U2620">
        <v>75</v>
      </c>
      <c r="V2620" s="8">
        <v>40155</v>
      </c>
    </row>
    <row r="2621" spans="1:22" x14ac:dyDescent="0.2">
      <c r="A2621" t="s">
        <v>807</v>
      </c>
      <c r="B2621">
        <v>10</v>
      </c>
      <c r="C2621">
        <v>2010</v>
      </c>
      <c r="E2621" t="s">
        <v>1301</v>
      </c>
      <c r="F2621">
        <v>180</v>
      </c>
      <c r="G2621" t="s">
        <v>2331</v>
      </c>
      <c r="H2621" t="s">
        <v>2287</v>
      </c>
      <c r="P2621">
        <v>0.32</v>
      </c>
      <c r="Q2621">
        <v>-0.01</v>
      </c>
      <c r="R2621">
        <v>0</v>
      </c>
      <c r="S2621">
        <v>0.33</v>
      </c>
      <c r="U2621">
        <v>525</v>
      </c>
      <c r="V2621" s="8">
        <v>40155</v>
      </c>
    </row>
    <row r="2622" spans="1:22" x14ac:dyDescent="0.2">
      <c r="A2622" t="s">
        <v>807</v>
      </c>
      <c r="B2622">
        <v>10</v>
      </c>
      <c r="C2622">
        <v>2010</v>
      </c>
      <c r="E2622" t="s">
        <v>1301</v>
      </c>
      <c r="F2622">
        <v>190</v>
      </c>
      <c r="G2622" t="s">
        <v>2332</v>
      </c>
      <c r="H2622" t="s">
        <v>2287</v>
      </c>
      <c r="P2622">
        <v>0.24</v>
      </c>
      <c r="Q2622">
        <v>-0.01</v>
      </c>
      <c r="R2622">
        <v>0</v>
      </c>
      <c r="S2622">
        <v>0.25</v>
      </c>
      <c r="U2622">
        <v>80</v>
      </c>
      <c r="V2622" s="8">
        <v>40155</v>
      </c>
    </row>
    <row r="2623" spans="1:22" x14ac:dyDescent="0.2">
      <c r="A2623" t="s">
        <v>807</v>
      </c>
      <c r="B2623">
        <v>10</v>
      </c>
      <c r="C2623">
        <v>2010</v>
      </c>
      <c r="E2623" t="s">
        <v>1301</v>
      </c>
      <c r="F2623">
        <v>195</v>
      </c>
      <c r="G2623" t="s">
        <v>2333</v>
      </c>
      <c r="H2623" t="s">
        <v>2287</v>
      </c>
      <c r="P2623">
        <v>0.21</v>
      </c>
      <c r="Q2623">
        <v>-0.01</v>
      </c>
      <c r="R2623">
        <v>0</v>
      </c>
      <c r="S2623">
        <v>0.22</v>
      </c>
      <c r="U2623">
        <v>80</v>
      </c>
      <c r="V2623" s="8">
        <v>40155</v>
      </c>
    </row>
    <row r="2624" spans="1:22" x14ac:dyDescent="0.2">
      <c r="A2624" t="s">
        <v>807</v>
      </c>
      <c r="B2624">
        <v>10</v>
      </c>
      <c r="C2624">
        <v>2010</v>
      </c>
      <c r="E2624" t="s">
        <v>1301</v>
      </c>
      <c r="F2624">
        <v>200</v>
      </c>
      <c r="G2624" t="s">
        <v>2334</v>
      </c>
      <c r="H2624" t="s">
        <v>2287</v>
      </c>
      <c r="P2624">
        <v>0.19</v>
      </c>
      <c r="Q2624">
        <v>-0.01</v>
      </c>
      <c r="R2624">
        <v>0</v>
      </c>
      <c r="S2624">
        <v>0.2</v>
      </c>
      <c r="U2624">
        <v>100</v>
      </c>
      <c r="V2624" s="8">
        <v>40155</v>
      </c>
    </row>
    <row r="2625" spans="1:22" x14ac:dyDescent="0.2">
      <c r="A2625" t="s">
        <v>807</v>
      </c>
      <c r="B2625">
        <v>10</v>
      </c>
      <c r="C2625">
        <v>2010</v>
      </c>
      <c r="E2625" t="s">
        <v>1301</v>
      </c>
      <c r="F2625">
        <v>52</v>
      </c>
      <c r="G2625" t="s">
        <v>2335</v>
      </c>
      <c r="H2625" t="s">
        <v>2287</v>
      </c>
      <c r="P2625">
        <v>31.52</v>
      </c>
      <c r="Q2625">
        <v>-1.42</v>
      </c>
      <c r="R2625">
        <v>0</v>
      </c>
      <c r="S2625">
        <v>32.94</v>
      </c>
      <c r="U2625">
        <v>65</v>
      </c>
      <c r="V2625" s="8">
        <v>40155</v>
      </c>
    </row>
    <row r="2626" spans="1:22" x14ac:dyDescent="0.2">
      <c r="A2626" t="s">
        <v>807</v>
      </c>
      <c r="B2626">
        <v>10</v>
      </c>
      <c r="C2626">
        <v>2010</v>
      </c>
      <c r="E2626" t="s">
        <v>1301</v>
      </c>
      <c r="F2626">
        <v>52.5</v>
      </c>
      <c r="G2626" t="s">
        <v>2336</v>
      </c>
      <c r="H2626" t="s">
        <v>2287</v>
      </c>
      <c r="P2626">
        <v>31.1</v>
      </c>
      <c r="Q2626">
        <v>-1.42</v>
      </c>
      <c r="R2626">
        <v>0</v>
      </c>
      <c r="S2626">
        <v>32.520000000000003</v>
      </c>
      <c r="U2626">
        <v>200</v>
      </c>
      <c r="V2626" s="8">
        <v>40155</v>
      </c>
    </row>
    <row r="2627" spans="1:22" x14ac:dyDescent="0.2">
      <c r="A2627" t="s">
        <v>807</v>
      </c>
      <c r="B2627">
        <v>10</v>
      </c>
      <c r="C2627">
        <v>2010</v>
      </c>
      <c r="E2627" t="s">
        <v>1301</v>
      </c>
      <c r="F2627">
        <v>54</v>
      </c>
      <c r="G2627" t="s">
        <v>2337</v>
      </c>
      <c r="H2627" t="s">
        <v>2287</v>
      </c>
      <c r="P2627">
        <v>29.87</v>
      </c>
      <c r="Q2627">
        <v>-1.4</v>
      </c>
      <c r="R2627">
        <v>0</v>
      </c>
      <c r="S2627">
        <v>31.27</v>
      </c>
      <c r="U2627">
        <v>575</v>
      </c>
      <c r="V2627" s="8">
        <v>40155</v>
      </c>
    </row>
    <row r="2628" spans="1:22" x14ac:dyDescent="0.2">
      <c r="A2628" t="s">
        <v>807</v>
      </c>
      <c r="B2628">
        <v>10</v>
      </c>
      <c r="C2628">
        <v>2010</v>
      </c>
      <c r="E2628" t="s">
        <v>1301</v>
      </c>
      <c r="F2628">
        <v>54.5</v>
      </c>
      <c r="G2628" t="s">
        <v>2338</v>
      </c>
      <c r="H2628" t="s">
        <v>2287</v>
      </c>
      <c r="P2628">
        <v>29.47</v>
      </c>
      <c r="Q2628">
        <v>-1.39</v>
      </c>
      <c r="R2628">
        <v>0</v>
      </c>
      <c r="S2628">
        <v>30.86</v>
      </c>
      <c r="U2628">
        <v>250</v>
      </c>
      <c r="V2628" s="8">
        <v>40155</v>
      </c>
    </row>
    <row r="2629" spans="1:22" x14ac:dyDescent="0.2">
      <c r="A2629" t="s">
        <v>807</v>
      </c>
      <c r="B2629">
        <v>10</v>
      </c>
      <c r="C2629">
        <v>2010</v>
      </c>
      <c r="E2629" t="s">
        <v>1301</v>
      </c>
      <c r="F2629">
        <v>55</v>
      </c>
      <c r="G2629" t="s">
        <v>2339</v>
      </c>
      <c r="H2629" t="s">
        <v>2287</v>
      </c>
      <c r="P2629">
        <v>29.06</v>
      </c>
      <c r="Q2629">
        <v>-1.39</v>
      </c>
      <c r="R2629">
        <v>0</v>
      </c>
      <c r="S2629">
        <v>30.45</v>
      </c>
      <c r="U2629">
        <v>100</v>
      </c>
      <c r="V2629" s="8">
        <v>40155</v>
      </c>
    </row>
    <row r="2630" spans="1:22" x14ac:dyDescent="0.2">
      <c r="A2630" t="s">
        <v>807</v>
      </c>
      <c r="B2630">
        <v>10</v>
      </c>
      <c r="C2630">
        <v>2010</v>
      </c>
      <c r="E2630" t="s">
        <v>1301</v>
      </c>
      <c r="F2630">
        <v>56</v>
      </c>
      <c r="G2630" t="s">
        <v>2340</v>
      </c>
      <c r="H2630" t="s">
        <v>2287</v>
      </c>
      <c r="P2630">
        <v>28.26</v>
      </c>
      <c r="Q2630">
        <v>-1.38</v>
      </c>
      <c r="R2630">
        <v>0</v>
      </c>
      <c r="S2630">
        <v>29.64</v>
      </c>
      <c r="U2630">
        <v>150</v>
      </c>
      <c r="V2630" s="8">
        <v>40155</v>
      </c>
    </row>
    <row r="2631" spans="1:22" x14ac:dyDescent="0.2">
      <c r="A2631" t="s">
        <v>807</v>
      </c>
      <c r="B2631">
        <v>10</v>
      </c>
      <c r="C2631">
        <v>2010</v>
      </c>
      <c r="E2631" t="s">
        <v>1301</v>
      </c>
      <c r="F2631">
        <v>56.5</v>
      </c>
      <c r="G2631" t="s">
        <v>2341</v>
      </c>
      <c r="H2631" t="s">
        <v>2287</v>
      </c>
      <c r="P2631">
        <v>27.87</v>
      </c>
      <c r="Q2631">
        <v>-1.36</v>
      </c>
      <c r="R2631">
        <v>0</v>
      </c>
      <c r="S2631">
        <v>29.23</v>
      </c>
      <c r="U2631">
        <v>167</v>
      </c>
      <c r="V2631" s="8">
        <v>40155</v>
      </c>
    </row>
    <row r="2632" spans="1:22" x14ac:dyDescent="0.2">
      <c r="A2632" t="s">
        <v>807</v>
      </c>
      <c r="B2632">
        <v>10</v>
      </c>
      <c r="C2632">
        <v>2010</v>
      </c>
      <c r="E2632" t="s">
        <v>1301</v>
      </c>
      <c r="F2632">
        <v>57</v>
      </c>
      <c r="G2632" t="s">
        <v>2342</v>
      </c>
      <c r="H2632" t="s">
        <v>2287</v>
      </c>
      <c r="P2632">
        <v>27.47</v>
      </c>
      <c r="Q2632">
        <v>-1.36</v>
      </c>
      <c r="R2632">
        <v>0</v>
      </c>
      <c r="S2632">
        <v>28.83</v>
      </c>
      <c r="U2632">
        <v>305</v>
      </c>
      <c r="V2632" s="8">
        <v>40155</v>
      </c>
    </row>
    <row r="2633" spans="1:22" x14ac:dyDescent="0.2">
      <c r="A2633" t="s">
        <v>807</v>
      </c>
      <c r="B2633">
        <v>10</v>
      </c>
      <c r="C2633">
        <v>2010</v>
      </c>
      <c r="E2633" t="s">
        <v>1301</v>
      </c>
      <c r="F2633">
        <v>57.5</v>
      </c>
      <c r="G2633" t="s">
        <v>2343</v>
      </c>
      <c r="H2633" t="s">
        <v>2287</v>
      </c>
      <c r="P2633">
        <v>27.08</v>
      </c>
      <c r="Q2633">
        <v>-1.36</v>
      </c>
      <c r="R2633">
        <v>0</v>
      </c>
      <c r="S2633">
        <v>28.44</v>
      </c>
      <c r="U2633">
        <v>365</v>
      </c>
      <c r="V2633" s="8">
        <v>40155</v>
      </c>
    </row>
    <row r="2634" spans="1:22" x14ac:dyDescent="0.2">
      <c r="A2634" t="s">
        <v>807</v>
      </c>
      <c r="B2634">
        <v>10</v>
      </c>
      <c r="C2634">
        <v>2010</v>
      </c>
      <c r="E2634" t="s">
        <v>1301</v>
      </c>
      <c r="F2634">
        <v>58</v>
      </c>
      <c r="G2634" t="s">
        <v>2344</v>
      </c>
      <c r="H2634" t="s">
        <v>2287</v>
      </c>
      <c r="P2634">
        <v>26.69</v>
      </c>
      <c r="Q2634">
        <v>-1.35</v>
      </c>
      <c r="R2634">
        <v>0</v>
      </c>
      <c r="S2634">
        <v>28.04</v>
      </c>
      <c r="U2634">
        <v>310</v>
      </c>
      <c r="V2634" s="8">
        <v>40155</v>
      </c>
    </row>
    <row r="2635" spans="1:22" x14ac:dyDescent="0.2">
      <c r="A2635" t="s">
        <v>807</v>
      </c>
      <c r="B2635">
        <v>10</v>
      </c>
      <c r="C2635">
        <v>2010</v>
      </c>
      <c r="E2635" t="s">
        <v>1301</v>
      </c>
      <c r="F2635">
        <v>58.5</v>
      </c>
      <c r="G2635" t="s">
        <v>2345</v>
      </c>
      <c r="H2635" t="s">
        <v>2287</v>
      </c>
      <c r="P2635">
        <v>26.31</v>
      </c>
      <c r="Q2635">
        <v>-1.34</v>
      </c>
      <c r="R2635">
        <v>0</v>
      </c>
      <c r="S2635">
        <v>27.65</v>
      </c>
      <c r="U2635">
        <v>300</v>
      </c>
      <c r="V2635" s="8">
        <v>40155</v>
      </c>
    </row>
    <row r="2636" spans="1:22" x14ac:dyDescent="0.2">
      <c r="A2636" t="s">
        <v>807</v>
      </c>
      <c r="B2636">
        <v>10</v>
      </c>
      <c r="C2636">
        <v>2010</v>
      </c>
      <c r="E2636" t="s">
        <v>1301</v>
      </c>
      <c r="F2636">
        <v>59</v>
      </c>
      <c r="G2636" t="s">
        <v>2346</v>
      </c>
      <c r="H2636" t="s">
        <v>2287</v>
      </c>
      <c r="P2636">
        <v>25.92</v>
      </c>
      <c r="Q2636">
        <v>-1.34</v>
      </c>
      <c r="R2636">
        <v>0</v>
      </c>
      <c r="S2636">
        <v>27.26</v>
      </c>
      <c r="U2636">
        <v>200</v>
      </c>
      <c r="V2636" s="8">
        <v>40155</v>
      </c>
    </row>
    <row r="2637" spans="1:22" x14ac:dyDescent="0.2">
      <c r="A2637" t="s">
        <v>807</v>
      </c>
      <c r="B2637">
        <v>10</v>
      </c>
      <c r="C2637">
        <v>2010</v>
      </c>
      <c r="E2637" t="s">
        <v>1301</v>
      </c>
      <c r="F2637">
        <v>59.35</v>
      </c>
      <c r="G2637" t="s">
        <v>2347</v>
      </c>
      <c r="H2637" t="s">
        <v>2287</v>
      </c>
      <c r="P2637">
        <v>25.65</v>
      </c>
      <c r="Q2637">
        <v>-1.33</v>
      </c>
      <c r="R2637">
        <v>0</v>
      </c>
      <c r="S2637">
        <v>26.98</v>
      </c>
      <c r="U2637">
        <v>100</v>
      </c>
      <c r="V2637" s="8">
        <v>40155</v>
      </c>
    </row>
    <row r="2638" spans="1:22" x14ac:dyDescent="0.2">
      <c r="A2638" t="s">
        <v>807</v>
      </c>
      <c r="B2638">
        <v>10</v>
      </c>
      <c r="C2638">
        <v>2010</v>
      </c>
      <c r="E2638" t="s">
        <v>1301</v>
      </c>
      <c r="F2638">
        <v>59.5</v>
      </c>
      <c r="G2638" t="s">
        <v>2348</v>
      </c>
      <c r="H2638" t="s">
        <v>2287</v>
      </c>
      <c r="P2638">
        <v>25.54</v>
      </c>
      <c r="Q2638">
        <v>-1.33</v>
      </c>
      <c r="R2638">
        <v>0</v>
      </c>
      <c r="S2638">
        <v>26.87</v>
      </c>
      <c r="U2638">
        <v>590</v>
      </c>
      <c r="V2638" s="8">
        <v>40155</v>
      </c>
    </row>
    <row r="2639" spans="1:22" x14ac:dyDescent="0.2">
      <c r="A2639" t="s">
        <v>807</v>
      </c>
      <c r="B2639">
        <v>10</v>
      </c>
      <c r="C2639">
        <v>2010</v>
      </c>
      <c r="E2639" t="s">
        <v>1301</v>
      </c>
      <c r="F2639">
        <v>60</v>
      </c>
      <c r="G2639" t="s">
        <v>2349</v>
      </c>
      <c r="H2639" t="s">
        <v>2287</v>
      </c>
      <c r="P2639">
        <v>25.16</v>
      </c>
      <c r="Q2639">
        <v>-1.32</v>
      </c>
      <c r="R2639">
        <v>0</v>
      </c>
      <c r="S2639">
        <v>26.48</v>
      </c>
      <c r="U2639">
        <v>970</v>
      </c>
      <c r="V2639" s="8">
        <v>40155</v>
      </c>
    </row>
    <row r="2640" spans="1:22" x14ac:dyDescent="0.2">
      <c r="A2640" t="s">
        <v>807</v>
      </c>
      <c r="B2640">
        <v>10</v>
      </c>
      <c r="C2640">
        <v>2010</v>
      </c>
      <c r="E2640" t="s">
        <v>1301</v>
      </c>
      <c r="F2640">
        <v>60.5</v>
      </c>
      <c r="G2640" t="s">
        <v>2350</v>
      </c>
      <c r="H2640" t="s">
        <v>2287</v>
      </c>
      <c r="P2640">
        <v>24.79</v>
      </c>
      <c r="Q2640">
        <v>-1.31</v>
      </c>
      <c r="R2640">
        <v>0</v>
      </c>
      <c r="S2640">
        <v>26.1</v>
      </c>
      <c r="U2640">
        <v>260</v>
      </c>
      <c r="V2640" s="8">
        <v>40155</v>
      </c>
    </row>
    <row r="2641" spans="1:22" x14ac:dyDescent="0.2">
      <c r="A2641" t="s">
        <v>807</v>
      </c>
      <c r="B2641">
        <v>10</v>
      </c>
      <c r="C2641">
        <v>2010</v>
      </c>
      <c r="E2641" t="s">
        <v>1301</v>
      </c>
      <c r="F2641">
        <v>61</v>
      </c>
      <c r="G2641" t="s">
        <v>2351</v>
      </c>
      <c r="H2641" t="s">
        <v>2287</v>
      </c>
      <c r="P2641">
        <v>24.42</v>
      </c>
      <c r="Q2641">
        <v>-1.3</v>
      </c>
      <c r="R2641">
        <v>0</v>
      </c>
      <c r="S2641">
        <v>25.72</v>
      </c>
      <c r="U2641">
        <v>300</v>
      </c>
      <c r="V2641" s="8">
        <v>40155</v>
      </c>
    </row>
    <row r="2642" spans="1:22" x14ac:dyDescent="0.2">
      <c r="A2642" t="s">
        <v>807</v>
      </c>
      <c r="B2642">
        <v>10</v>
      </c>
      <c r="C2642">
        <v>2010</v>
      </c>
      <c r="E2642" t="s">
        <v>1301</v>
      </c>
      <c r="F2642">
        <v>61.25</v>
      </c>
      <c r="G2642" t="s">
        <v>2352</v>
      </c>
      <c r="H2642" t="s">
        <v>2287</v>
      </c>
      <c r="P2642">
        <v>24.24</v>
      </c>
      <c r="Q2642">
        <v>-1.28</v>
      </c>
      <c r="R2642">
        <v>0</v>
      </c>
      <c r="S2642">
        <v>25.52</v>
      </c>
      <c r="U2642">
        <v>25</v>
      </c>
      <c r="V2642" s="8">
        <v>40155</v>
      </c>
    </row>
    <row r="2643" spans="1:22" x14ac:dyDescent="0.2">
      <c r="A2643" t="s">
        <v>807</v>
      </c>
      <c r="B2643">
        <v>10</v>
      </c>
      <c r="C2643">
        <v>2010</v>
      </c>
      <c r="E2643" t="s">
        <v>1301</v>
      </c>
      <c r="F2643">
        <v>61.5</v>
      </c>
      <c r="G2643" t="s">
        <v>2353</v>
      </c>
      <c r="H2643" t="s">
        <v>2287</v>
      </c>
      <c r="P2643">
        <v>24.05</v>
      </c>
      <c r="Q2643">
        <v>-1.29</v>
      </c>
      <c r="R2643">
        <v>0</v>
      </c>
      <c r="S2643">
        <v>25.34</v>
      </c>
      <c r="U2643">
        <v>50</v>
      </c>
      <c r="V2643" s="8">
        <v>40155</v>
      </c>
    </row>
    <row r="2644" spans="1:22" x14ac:dyDescent="0.2">
      <c r="A2644" t="s">
        <v>807</v>
      </c>
      <c r="B2644">
        <v>10</v>
      </c>
      <c r="C2644">
        <v>2010</v>
      </c>
      <c r="E2644" t="s">
        <v>1301</v>
      </c>
      <c r="F2644">
        <v>61.8</v>
      </c>
      <c r="G2644" t="s">
        <v>2354</v>
      </c>
      <c r="H2644" t="s">
        <v>2287</v>
      </c>
      <c r="P2644">
        <v>23.81</v>
      </c>
      <c r="Q2644">
        <v>-1.3</v>
      </c>
      <c r="R2644">
        <v>0</v>
      </c>
      <c r="S2644">
        <v>25.11</v>
      </c>
      <c r="U2644">
        <v>25</v>
      </c>
      <c r="V2644" s="8">
        <v>40155</v>
      </c>
    </row>
    <row r="2645" spans="1:22" x14ac:dyDescent="0.2">
      <c r="A2645" t="s">
        <v>807</v>
      </c>
      <c r="B2645">
        <v>10</v>
      </c>
      <c r="C2645">
        <v>2010</v>
      </c>
      <c r="E2645" t="s">
        <v>1301</v>
      </c>
      <c r="F2645">
        <v>62</v>
      </c>
      <c r="G2645" t="s">
        <v>2355</v>
      </c>
      <c r="H2645" t="s">
        <v>2287</v>
      </c>
      <c r="P2645">
        <v>23.68</v>
      </c>
      <c r="Q2645">
        <v>-1.29</v>
      </c>
      <c r="R2645">
        <v>0</v>
      </c>
      <c r="S2645">
        <v>24.97</v>
      </c>
      <c r="U2645">
        <v>510</v>
      </c>
      <c r="V2645" s="8">
        <v>40155</v>
      </c>
    </row>
    <row r="2646" spans="1:22" x14ac:dyDescent="0.2">
      <c r="A2646" t="s">
        <v>807</v>
      </c>
      <c r="B2646">
        <v>10</v>
      </c>
      <c r="C2646">
        <v>2010</v>
      </c>
      <c r="E2646" t="s">
        <v>1301</v>
      </c>
      <c r="F2646">
        <v>62.5</v>
      </c>
      <c r="G2646" t="s">
        <v>2356</v>
      </c>
      <c r="H2646" t="s">
        <v>2287</v>
      </c>
      <c r="P2646">
        <v>23.31</v>
      </c>
      <c r="Q2646">
        <v>-1.28</v>
      </c>
      <c r="R2646">
        <v>0</v>
      </c>
      <c r="S2646">
        <v>24.59</v>
      </c>
      <c r="U2646">
        <v>255</v>
      </c>
      <c r="V2646" s="8">
        <v>40155</v>
      </c>
    </row>
    <row r="2647" spans="1:22" x14ac:dyDescent="0.2">
      <c r="A2647" t="s">
        <v>807</v>
      </c>
      <c r="B2647">
        <v>10</v>
      </c>
      <c r="C2647">
        <v>2010</v>
      </c>
      <c r="E2647" t="s">
        <v>1301</v>
      </c>
      <c r="F2647">
        <v>63</v>
      </c>
      <c r="G2647" t="s">
        <v>2357</v>
      </c>
      <c r="H2647" t="s">
        <v>2287</v>
      </c>
      <c r="P2647">
        <v>22.94</v>
      </c>
      <c r="Q2647">
        <v>-1.28</v>
      </c>
      <c r="R2647">
        <v>0</v>
      </c>
      <c r="S2647">
        <v>24.22</v>
      </c>
      <c r="U2647">
        <v>430</v>
      </c>
      <c r="V2647" s="8">
        <v>40155</v>
      </c>
    </row>
    <row r="2648" spans="1:22" x14ac:dyDescent="0.2">
      <c r="A2648" t="s">
        <v>807</v>
      </c>
      <c r="B2648">
        <v>10</v>
      </c>
      <c r="C2648">
        <v>2010</v>
      </c>
      <c r="E2648" t="s">
        <v>1301</v>
      </c>
      <c r="F2648">
        <v>63.5</v>
      </c>
      <c r="G2648" t="s">
        <v>2358</v>
      </c>
      <c r="H2648" t="s">
        <v>2287</v>
      </c>
      <c r="P2648">
        <v>22.58</v>
      </c>
      <c r="Q2648">
        <v>-1.27</v>
      </c>
      <c r="R2648">
        <v>0</v>
      </c>
      <c r="S2648">
        <v>23.85</v>
      </c>
      <c r="U2648">
        <v>25</v>
      </c>
      <c r="V2648" s="8">
        <v>40155</v>
      </c>
    </row>
    <row r="2649" spans="1:22" x14ac:dyDescent="0.2">
      <c r="A2649" t="s">
        <v>807</v>
      </c>
      <c r="B2649">
        <v>10</v>
      </c>
      <c r="C2649">
        <v>2010</v>
      </c>
      <c r="E2649" t="s">
        <v>1301</v>
      </c>
      <c r="F2649">
        <v>64</v>
      </c>
      <c r="G2649" t="s">
        <v>2359</v>
      </c>
      <c r="H2649" t="s">
        <v>2287</v>
      </c>
      <c r="P2649">
        <v>22.22</v>
      </c>
      <c r="Q2649">
        <v>-1.27</v>
      </c>
      <c r="R2649">
        <v>0</v>
      </c>
      <c r="S2649">
        <v>23.49</v>
      </c>
      <c r="U2649">
        <v>320</v>
      </c>
      <c r="V2649" s="8">
        <v>40155</v>
      </c>
    </row>
    <row r="2650" spans="1:22" x14ac:dyDescent="0.2">
      <c r="A2650" t="s">
        <v>807</v>
      </c>
      <c r="B2650">
        <v>10</v>
      </c>
      <c r="C2650">
        <v>2010</v>
      </c>
      <c r="E2650" t="s">
        <v>1301</v>
      </c>
      <c r="F2650">
        <v>64.5</v>
      </c>
      <c r="G2650" t="s">
        <v>2360</v>
      </c>
      <c r="H2650" t="s">
        <v>2287</v>
      </c>
      <c r="P2650">
        <v>21.87</v>
      </c>
      <c r="Q2650">
        <v>-1.25</v>
      </c>
      <c r="R2650">
        <v>0</v>
      </c>
      <c r="S2650">
        <v>23.12</v>
      </c>
      <c r="U2650">
        <v>50</v>
      </c>
      <c r="V2650" s="8">
        <v>40155</v>
      </c>
    </row>
    <row r="2651" spans="1:22" x14ac:dyDescent="0.2">
      <c r="A2651" t="s">
        <v>807</v>
      </c>
      <c r="B2651">
        <v>10</v>
      </c>
      <c r="C2651">
        <v>2010</v>
      </c>
      <c r="E2651" t="s">
        <v>1301</v>
      </c>
      <c r="F2651">
        <v>65</v>
      </c>
      <c r="G2651" t="s">
        <v>2361</v>
      </c>
      <c r="H2651" t="s">
        <v>2287</v>
      </c>
      <c r="P2651">
        <v>21.51</v>
      </c>
      <c r="Q2651">
        <v>-1.25</v>
      </c>
      <c r="R2651">
        <v>0</v>
      </c>
      <c r="S2651">
        <v>22.76</v>
      </c>
      <c r="U2651">
        <v>1184</v>
      </c>
      <c r="V2651" s="8">
        <v>40155</v>
      </c>
    </row>
    <row r="2652" spans="1:22" x14ac:dyDescent="0.2">
      <c r="A2652" t="s">
        <v>807</v>
      </c>
      <c r="B2652">
        <v>10</v>
      </c>
      <c r="C2652">
        <v>2010</v>
      </c>
      <c r="E2652" t="s">
        <v>1301</v>
      </c>
      <c r="F2652">
        <v>65.5</v>
      </c>
      <c r="G2652" t="s">
        <v>2362</v>
      </c>
      <c r="H2652" t="s">
        <v>2287</v>
      </c>
      <c r="P2652">
        <v>21.16</v>
      </c>
      <c r="Q2652">
        <v>-1.24</v>
      </c>
      <c r="R2652">
        <v>0</v>
      </c>
      <c r="S2652">
        <v>22.4</v>
      </c>
      <c r="U2652">
        <v>125</v>
      </c>
      <c r="V2652" s="8">
        <v>40155</v>
      </c>
    </row>
    <row r="2653" spans="1:22" x14ac:dyDescent="0.2">
      <c r="A2653" t="s">
        <v>807</v>
      </c>
      <c r="B2653">
        <v>10</v>
      </c>
      <c r="C2653">
        <v>2010</v>
      </c>
      <c r="E2653" t="s">
        <v>1301</v>
      </c>
      <c r="F2653">
        <v>66</v>
      </c>
      <c r="G2653" t="s">
        <v>2363</v>
      </c>
      <c r="H2653" t="s">
        <v>2287</v>
      </c>
      <c r="P2653">
        <v>20.82</v>
      </c>
      <c r="Q2653">
        <v>-1.23</v>
      </c>
      <c r="R2653">
        <v>0</v>
      </c>
      <c r="S2653">
        <v>22.05</v>
      </c>
      <c r="U2653">
        <v>225</v>
      </c>
      <c r="V2653" s="8">
        <v>40155</v>
      </c>
    </row>
    <row r="2654" spans="1:22" x14ac:dyDescent="0.2">
      <c r="A2654" t="s">
        <v>807</v>
      </c>
      <c r="B2654">
        <v>10</v>
      </c>
      <c r="C2654">
        <v>2010</v>
      </c>
      <c r="E2654" t="s">
        <v>1301</v>
      </c>
      <c r="F2654">
        <v>67</v>
      </c>
      <c r="G2654" t="s">
        <v>2364</v>
      </c>
      <c r="H2654" t="s">
        <v>2287</v>
      </c>
      <c r="P2654">
        <v>20.13</v>
      </c>
      <c r="Q2654">
        <v>-1.21</v>
      </c>
      <c r="R2654">
        <v>0</v>
      </c>
      <c r="S2654">
        <v>21.34</v>
      </c>
      <c r="U2654">
        <v>780</v>
      </c>
      <c r="V2654" s="8">
        <v>40155</v>
      </c>
    </row>
    <row r="2655" spans="1:22" x14ac:dyDescent="0.2">
      <c r="A2655" t="s">
        <v>807</v>
      </c>
      <c r="B2655">
        <v>10</v>
      </c>
      <c r="C2655">
        <v>2010</v>
      </c>
      <c r="E2655" t="s">
        <v>1301</v>
      </c>
      <c r="F2655">
        <v>67.25</v>
      </c>
      <c r="G2655" t="s">
        <v>2365</v>
      </c>
      <c r="H2655" t="s">
        <v>2287</v>
      </c>
      <c r="P2655">
        <v>19.97</v>
      </c>
      <c r="Q2655">
        <v>-1.18</v>
      </c>
      <c r="R2655">
        <v>0</v>
      </c>
      <c r="S2655">
        <v>21.15</v>
      </c>
      <c r="U2655">
        <v>25</v>
      </c>
      <c r="V2655" s="8">
        <v>40155</v>
      </c>
    </row>
    <row r="2656" spans="1:22" x14ac:dyDescent="0.2">
      <c r="A2656" t="s">
        <v>807</v>
      </c>
      <c r="B2656">
        <v>10</v>
      </c>
      <c r="C2656">
        <v>2010</v>
      </c>
      <c r="E2656" t="s">
        <v>1301</v>
      </c>
      <c r="F2656">
        <v>67.5</v>
      </c>
      <c r="G2656" t="s">
        <v>2366</v>
      </c>
      <c r="H2656" t="s">
        <v>2287</v>
      </c>
      <c r="P2656">
        <v>19.79</v>
      </c>
      <c r="Q2656">
        <v>-1.2</v>
      </c>
      <c r="R2656">
        <v>0</v>
      </c>
      <c r="S2656">
        <v>20.99</v>
      </c>
      <c r="U2656">
        <v>125</v>
      </c>
      <c r="V2656" s="8">
        <v>40155</v>
      </c>
    </row>
    <row r="2657" spans="1:22" x14ac:dyDescent="0.2">
      <c r="A2657" t="s">
        <v>807</v>
      </c>
      <c r="B2657">
        <v>10</v>
      </c>
      <c r="C2657">
        <v>2010</v>
      </c>
      <c r="E2657" t="s">
        <v>1301</v>
      </c>
      <c r="F2657">
        <v>68</v>
      </c>
      <c r="G2657" t="s">
        <v>2367</v>
      </c>
      <c r="H2657" t="s">
        <v>2287</v>
      </c>
      <c r="P2657">
        <v>19.45</v>
      </c>
      <c r="Q2657">
        <v>-1.2</v>
      </c>
      <c r="R2657">
        <v>0</v>
      </c>
      <c r="S2657">
        <v>20.65</v>
      </c>
      <c r="U2657">
        <v>250</v>
      </c>
      <c r="V2657" s="8">
        <v>40155</v>
      </c>
    </row>
    <row r="2658" spans="1:22" x14ac:dyDescent="0.2">
      <c r="A2658" t="s">
        <v>807</v>
      </c>
      <c r="B2658">
        <v>10</v>
      </c>
      <c r="C2658">
        <v>2010</v>
      </c>
      <c r="E2658" t="s">
        <v>1301</v>
      </c>
      <c r="F2658">
        <v>68.5</v>
      </c>
      <c r="G2658" t="s">
        <v>2368</v>
      </c>
      <c r="H2658" t="s">
        <v>2287</v>
      </c>
      <c r="P2658">
        <v>19.12</v>
      </c>
      <c r="Q2658">
        <v>-1.18</v>
      </c>
      <c r="R2658">
        <v>0</v>
      </c>
      <c r="S2658">
        <v>20.3</v>
      </c>
      <c r="U2658">
        <v>250</v>
      </c>
      <c r="V2658" s="8">
        <v>40155</v>
      </c>
    </row>
    <row r="2659" spans="1:22" x14ac:dyDescent="0.2">
      <c r="A2659" t="s">
        <v>807</v>
      </c>
      <c r="B2659">
        <v>10</v>
      </c>
      <c r="C2659">
        <v>2010</v>
      </c>
      <c r="E2659" t="s">
        <v>1301</v>
      </c>
      <c r="F2659">
        <v>68.75</v>
      </c>
      <c r="G2659" t="s">
        <v>2369</v>
      </c>
      <c r="H2659" t="s">
        <v>2287</v>
      </c>
      <c r="P2659">
        <v>18.97</v>
      </c>
      <c r="Q2659">
        <v>-1.1499999999999999</v>
      </c>
      <c r="R2659">
        <v>0</v>
      </c>
      <c r="S2659">
        <v>20.12</v>
      </c>
      <c r="U2659">
        <v>75</v>
      </c>
      <c r="V2659" s="8">
        <v>40155</v>
      </c>
    </row>
    <row r="2660" spans="1:22" x14ac:dyDescent="0.2">
      <c r="A2660" t="s">
        <v>807</v>
      </c>
      <c r="B2660">
        <v>10</v>
      </c>
      <c r="C2660">
        <v>2010</v>
      </c>
      <c r="E2660" t="s">
        <v>1301</v>
      </c>
      <c r="F2660">
        <v>69</v>
      </c>
      <c r="G2660" t="s">
        <v>2370</v>
      </c>
      <c r="H2660" t="s">
        <v>2287</v>
      </c>
      <c r="P2660">
        <v>18.79</v>
      </c>
      <c r="Q2660">
        <v>-1.17</v>
      </c>
      <c r="R2660">
        <v>0</v>
      </c>
      <c r="S2660">
        <v>19.96</v>
      </c>
      <c r="U2660">
        <v>412</v>
      </c>
      <c r="V2660" s="8">
        <v>40155</v>
      </c>
    </row>
    <row r="2661" spans="1:22" x14ac:dyDescent="0.2">
      <c r="A2661" t="s">
        <v>807</v>
      </c>
      <c r="B2661">
        <v>10</v>
      </c>
      <c r="C2661">
        <v>2010</v>
      </c>
      <c r="E2661" t="s">
        <v>1301</v>
      </c>
      <c r="F2661">
        <v>69.5</v>
      </c>
      <c r="G2661" t="s">
        <v>2371</v>
      </c>
      <c r="H2661" t="s">
        <v>2287</v>
      </c>
      <c r="P2661">
        <v>18.46</v>
      </c>
      <c r="Q2661">
        <v>-1.17</v>
      </c>
      <c r="R2661">
        <v>0</v>
      </c>
      <c r="S2661">
        <v>19.63</v>
      </c>
      <c r="U2661">
        <v>75</v>
      </c>
      <c r="V2661" s="8">
        <v>40155</v>
      </c>
    </row>
    <row r="2662" spans="1:22" x14ac:dyDescent="0.2">
      <c r="A2662" t="s">
        <v>807</v>
      </c>
      <c r="B2662">
        <v>10</v>
      </c>
      <c r="C2662">
        <v>2010</v>
      </c>
      <c r="E2662" t="s">
        <v>1301</v>
      </c>
      <c r="F2662">
        <v>70</v>
      </c>
      <c r="G2662" t="s">
        <v>2372</v>
      </c>
      <c r="H2662" t="s">
        <v>2287</v>
      </c>
      <c r="P2662">
        <v>18.13</v>
      </c>
      <c r="Q2662">
        <v>-1.1599999999999999</v>
      </c>
      <c r="R2662">
        <v>0</v>
      </c>
      <c r="S2662">
        <v>19.29</v>
      </c>
      <c r="U2662">
        <v>1009</v>
      </c>
      <c r="V2662" s="8">
        <v>40155</v>
      </c>
    </row>
    <row r="2663" spans="1:22" x14ac:dyDescent="0.2">
      <c r="A2663" t="s">
        <v>807</v>
      </c>
      <c r="B2663">
        <v>10</v>
      </c>
      <c r="C2663">
        <v>2010</v>
      </c>
      <c r="E2663" t="s">
        <v>1301</v>
      </c>
      <c r="F2663">
        <v>70.5</v>
      </c>
      <c r="G2663" t="s">
        <v>2373</v>
      </c>
      <c r="H2663" t="s">
        <v>2287</v>
      </c>
      <c r="P2663">
        <v>17.8</v>
      </c>
      <c r="Q2663">
        <v>-1.1599999999999999</v>
      </c>
      <c r="R2663">
        <v>0</v>
      </c>
      <c r="S2663">
        <v>18.96</v>
      </c>
      <c r="U2663">
        <v>225</v>
      </c>
      <c r="V2663" s="8">
        <v>40155</v>
      </c>
    </row>
    <row r="2664" spans="1:22" x14ac:dyDescent="0.2">
      <c r="A2664" t="s">
        <v>807</v>
      </c>
      <c r="B2664">
        <v>10</v>
      </c>
      <c r="C2664">
        <v>2010</v>
      </c>
      <c r="E2664" t="s">
        <v>1301</v>
      </c>
      <c r="F2664">
        <v>71</v>
      </c>
      <c r="G2664" t="s">
        <v>2374</v>
      </c>
      <c r="H2664" t="s">
        <v>2287</v>
      </c>
      <c r="P2664">
        <v>17.48</v>
      </c>
      <c r="Q2664">
        <v>-1.1499999999999999</v>
      </c>
      <c r="R2664">
        <v>0</v>
      </c>
      <c r="S2664">
        <v>18.63</v>
      </c>
      <c r="U2664">
        <v>250</v>
      </c>
      <c r="V2664" s="8">
        <v>40155</v>
      </c>
    </row>
    <row r="2665" spans="1:22" x14ac:dyDescent="0.2">
      <c r="A2665" t="s">
        <v>807</v>
      </c>
      <c r="B2665">
        <v>10</v>
      </c>
      <c r="C2665">
        <v>2010</v>
      </c>
      <c r="E2665" t="s">
        <v>1301</v>
      </c>
      <c r="F2665">
        <v>71.5</v>
      </c>
      <c r="G2665" t="s">
        <v>2375</v>
      </c>
      <c r="H2665" t="s">
        <v>2287</v>
      </c>
      <c r="P2665">
        <v>17.16</v>
      </c>
      <c r="Q2665">
        <v>-1.1399999999999999</v>
      </c>
      <c r="R2665">
        <v>0</v>
      </c>
      <c r="S2665">
        <v>18.3</v>
      </c>
      <c r="U2665">
        <v>50</v>
      </c>
      <c r="V2665" s="8">
        <v>40155</v>
      </c>
    </row>
    <row r="2666" spans="1:22" x14ac:dyDescent="0.2">
      <c r="A2666" t="s">
        <v>807</v>
      </c>
      <c r="B2666">
        <v>10</v>
      </c>
      <c r="C2666">
        <v>2010</v>
      </c>
      <c r="E2666" t="s">
        <v>1301</v>
      </c>
      <c r="F2666">
        <v>72</v>
      </c>
      <c r="G2666" t="s">
        <v>2376</v>
      </c>
      <c r="H2666" t="s">
        <v>2287</v>
      </c>
      <c r="P2666">
        <v>16.850000000000001</v>
      </c>
      <c r="Q2666">
        <v>-1.1299999999999999</v>
      </c>
      <c r="R2666">
        <v>0</v>
      </c>
      <c r="S2666">
        <v>17.98</v>
      </c>
      <c r="U2666">
        <v>300</v>
      </c>
      <c r="V2666" s="8">
        <v>40155</v>
      </c>
    </row>
    <row r="2667" spans="1:22" x14ac:dyDescent="0.2">
      <c r="A2667" t="s">
        <v>807</v>
      </c>
      <c r="B2667">
        <v>10</v>
      </c>
      <c r="C2667">
        <v>2010</v>
      </c>
      <c r="E2667" t="s">
        <v>1301</v>
      </c>
      <c r="F2667">
        <v>72.5</v>
      </c>
      <c r="G2667" t="s">
        <v>2377</v>
      </c>
      <c r="H2667" t="s">
        <v>2287</v>
      </c>
      <c r="P2667">
        <v>16.53</v>
      </c>
      <c r="Q2667">
        <v>-1.1200000000000001</v>
      </c>
      <c r="R2667">
        <v>0</v>
      </c>
      <c r="S2667">
        <v>17.649999999999999</v>
      </c>
      <c r="U2667">
        <v>2</v>
      </c>
      <c r="V2667" s="8">
        <v>40155</v>
      </c>
    </row>
    <row r="2668" spans="1:22" x14ac:dyDescent="0.2">
      <c r="A2668" t="s">
        <v>807</v>
      </c>
      <c r="B2668">
        <v>10</v>
      </c>
      <c r="C2668">
        <v>2010</v>
      </c>
      <c r="E2668" t="s">
        <v>1301</v>
      </c>
      <c r="F2668">
        <v>73</v>
      </c>
      <c r="G2668" t="s">
        <v>2378</v>
      </c>
      <c r="H2668" t="s">
        <v>2287</v>
      </c>
      <c r="P2668">
        <v>16.22</v>
      </c>
      <c r="Q2668">
        <v>-1.1100000000000001</v>
      </c>
      <c r="R2668">
        <v>0</v>
      </c>
      <c r="S2668">
        <v>17.329999999999998</v>
      </c>
      <c r="U2668">
        <v>757</v>
      </c>
      <c r="V2668" s="8">
        <v>40155</v>
      </c>
    </row>
    <row r="2669" spans="1:22" x14ac:dyDescent="0.2">
      <c r="A2669" t="s">
        <v>807</v>
      </c>
      <c r="B2669">
        <v>10</v>
      </c>
      <c r="C2669">
        <v>2010</v>
      </c>
      <c r="E2669" t="s">
        <v>1301</v>
      </c>
      <c r="F2669">
        <v>73.400000000000006</v>
      </c>
      <c r="G2669" t="s">
        <v>2379</v>
      </c>
      <c r="H2669" t="s">
        <v>2287</v>
      </c>
      <c r="P2669">
        <v>15.97</v>
      </c>
      <c r="Q2669">
        <v>-1.1000000000000001</v>
      </c>
      <c r="R2669">
        <v>0</v>
      </c>
      <c r="S2669">
        <v>17.07</v>
      </c>
      <c r="U2669">
        <v>50</v>
      </c>
      <c r="V2669" s="8">
        <v>40155</v>
      </c>
    </row>
    <row r="2670" spans="1:22" x14ac:dyDescent="0.2">
      <c r="A2670" t="s">
        <v>807</v>
      </c>
      <c r="B2670">
        <v>10</v>
      </c>
      <c r="C2670">
        <v>2010</v>
      </c>
      <c r="E2670" t="s">
        <v>1301</v>
      </c>
      <c r="F2670">
        <v>73.5</v>
      </c>
      <c r="G2670" t="s">
        <v>2380</v>
      </c>
      <c r="H2670" t="s">
        <v>2287</v>
      </c>
      <c r="P2670">
        <v>15.92</v>
      </c>
      <c r="Q2670">
        <v>-1.1000000000000001</v>
      </c>
      <c r="R2670">
        <v>0</v>
      </c>
      <c r="S2670">
        <v>17.02</v>
      </c>
      <c r="U2670">
        <v>375</v>
      </c>
      <c r="V2670" s="8">
        <v>40155</v>
      </c>
    </row>
    <row r="2671" spans="1:22" x14ac:dyDescent="0.2">
      <c r="A2671" t="s">
        <v>807</v>
      </c>
      <c r="B2671">
        <v>10</v>
      </c>
      <c r="C2671">
        <v>2010</v>
      </c>
      <c r="E2671" t="s">
        <v>1301</v>
      </c>
      <c r="F2671">
        <v>73.75</v>
      </c>
      <c r="G2671" t="s">
        <v>2381</v>
      </c>
      <c r="H2671" t="s">
        <v>2287</v>
      </c>
      <c r="P2671">
        <v>15.78</v>
      </c>
      <c r="Q2671">
        <v>-1.06</v>
      </c>
      <c r="R2671">
        <v>0</v>
      </c>
      <c r="S2671">
        <v>16.84</v>
      </c>
      <c r="U2671">
        <v>1</v>
      </c>
      <c r="V2671" s="8">
        <v>40155</v>
      </c>
    </row>
    <row r="2672" spans="1:22" x14ac:dyDescent="0.2">
      <c r="A2672" t="s">
        <v>807</v>
      </c>
      <c r="B2672">
        <v>10</v>
      </c>
      <c r="C2672">
        <v>2010</v>
      </c>
      <c r="E2672" t="s">
        <v>1301</v>
      </c>
      <c r="F2672">
        <v>74</v>
      </c>
      <c r="G2672" t="s">
        <v>2382</v>
      </c>
      <c r="H2672" t="s">
        <v>2287</v>
      </c>
      <c r="P2672">
        <v>15.61</v>
      </c>
      <c r="Q2672">
        <v>-1.0900000000000001</v>
      </c>
      <c r="R2672">
        <v>0</v>
      </c>
      <c r="S2672">
        <v>16.7</v>
      </c>
      <c r="U2672">
        <v>1445</v>
      </c>
      <c r="V2672" s="8">
        <v>40155</v>
      </c>
    </row>
    <row r="2673" spans="1:22" x14ac:dyDescent="0.2">
      <c r="A2673" t="s">
        <v>807</v>
      </c>
      <c r="B2673">
        <v>10</v>
      </c>
      <c r="C2673">
        <v>2010</v>
      </c>
      <c r="E2673" t="s">
        <v>1301</v>
      </c>
      <c r="F2673">
        <v>74.5</v>
      </c>
      <c r="G2673" t="s">
        <v>2383</v>
      </c>
      <c r="H2673" t="s">
        <v>2287</v>
      </c>
      <c r="P2673">
        <v>15.31</v>
      </c>
      <c r="Q2673">
        <v>-1.08</v>
      </c>
      <c r="R2673">
        <v>0</v>
      </c>
      <c r="S2673">
        <v>16.39</v>
      </c>
      <c r="U2673">
        <v>575</v>
      </c>
      <c r="V2673" s="8">
        <v>40155</v>
      </c>
    </row>
    <row r="2674" spans="1:22" x14ac:dyDescent="0.2">
      <c r="A2674" t="s">
        <v>807</v>
      </c>
      <c r="B2674">
        <v>10</v>
      </c>
      <c r="C2674">
        <v>2010</v>
      </c>
      <c r="E2674" t="s">
        <v>1301</v>
      </c>
      <c r="F2674">
        <v>75</v>
      </c>
      <c r="G2674" t="s">
        <v>2384</v>
      </c>
      <c r="H2674" t="s">
        <v>2287</v>
      </c>
      <c r="P2674">
        <v>15.01</v>
      </c>
      <c r="Q2674">
        <v>-1.07</v>
      </c>
      <c r="R2674">
        <v>0</v>
      </c>
      <c r="S2674">
        <v>16.079999999999998</v>
      </c>
      <c r="U2674">
        <v>2068</v>
      </c>
      <c r="V2674" s="8">
        <v>40155</v>
      </c>
    </row>
    <row r="2675" spans="1:22" x14ac:dyDescent="0.2">
      <c r="A2675" t="s">
        <v>807</v>
      </c>
      <c r="B2675">
        <v>10</v>
      </c>
      <c r="C2675">
        <v>2010</v>
      </c>
      <c r="E2675" t="s">
        <v>1301</v>
      </c>
      <c r="F2675">
        <v>75.5</v>
      </c>
      <c r="G2675" t="s">
        <v>2385</v>
      </c>
      <c r="H2675" t="s">
        <v>2287</v>
      </c>
      <c r="P2675">
        <v>14.72</v>
      </c>
      <c r="Q2675">
        <v>-1.06</v>
      </c>
      <c r="R2675">
        <v>0</v>
      </c>
      <c r="S2675">
        <v>15.78</v>
      </c>
      <c r="U2675">
        <v>165</v>
      </c>
      <c r="V2675" s="8">
        <v>40155</v>
      </c>
    </row>
    <row r="2676" spans="1:22" x14ac:dyDescent="0.2">
      <c r="A2676" t="s">
        <v>807</v>
      </c>
      <c r="B2676">
        <v>10</v>
      </c>
      <c r="C2676">
        <v>2010</v>
      </c>
      <c r="E2676" t="s">
        <v>1301</v>
      </c>
      <c r="F2676">
        <v>76</v>
      </c>
      <c r="G2676" t="s">
        <v>2386</v>
      </c>
      <c r="H2676" t="s">
        <v>2287</v>
      </c>
      <c r="P2676">
        <v>14.43</v>
      </c>
      <c r="Q2676">
        <v>-1.04</v>
      </c>
      <c r="R2676">
        <v>0</v>
      </c>
      <c r="S2676">
        <v>15.47</v>
      </c>
      <c r="U2676">
        <v>1055</v>
      </c>
      <c r="V2676" s="8">
        <v>40155</v>
      </c>
    </row>
    <row r="2677" spans="1:22" x14ac:dyDescent="0.2">
      <c r="A2677" t="s">
        <v>807</v>
      </c>
      <c r="B2677">
        <v>10</v>
      </c>
      <c r="C2677">
        <v>2010</v>
      </c>
      <c r="E2677" t="s">
        <v>1301</v>
      </c>
      <c r="F2677">
        <v>76.5</v>
      </c>
      <c r="G2677" t="s">
        <v>2387</v>
      </c>
      <c r="H2677" t="s">
        <v>2287</v>
      </c>
      <c r="P2677">
        <v>14.14</v>
      </c>
      <c r="Q2677">
        <v>-1.04</v>
      </c>
      <c r="R2677">
        <v>0</v>
      </c>
      <c r="S2677">
        <v>15.18</v>
      </c>
      <c r="U2677">
        <v>287</v>
      </c>
      <c r="V2677" s="8">
        <v>40155</v>
      </c>
    </row>
    <row r="2678" spans="1:22" x14ac:dyDescent="0.2">
      <c r="A2678" t="s">
        <v>807</v>
      </c>
      <c r="B2678">
        <v>10</v>
      </c>
      <c r="C2678">
        <v>2010</v>
      </c>
      <c r="E2678" t="s">
        <v>1301</v>
      </c>
      <c r="F2678">
        <v>76.75</v>
      </c>
      <c r="G2678" t="s">
        <v>2388</v>
      </c>
      <c r="H2678" t="s">
        <v>2287</v>
      </c>
      <c r="P2678">
        <v>14.01</v>
      </c>
      <c r="Q2678">
        <v>-1</v>
      </c>
      <c r="R2678">
        <v>0</v>
      </c>
      <c r="S2678">
        <v>15.01</v>
      </c>
      <c r="U2678">
        <v>1</v>
      </c>
      <c r="V2678" s="8">
        <v>40155</v>
      </c>
    </row>
    <row r="2679" spans="1:22" x14ac:dyDescent="0.2">
      <c r="A2679" t="s">
        <v>807</v>
      </c>
      <c r="B2679">
        <v>10</v>
      </c>
      <c r="C2679">
        <v>2010</v>
      </c>
      <c r="E2679" t="s">
        <v>1301</v>
      </c>
      <c r="F2679">
        <v>77</v>
      </c>
      <c r="G2679" t="s">
        <v>2389</v>
      </c>
      <c r="H2679" t="s">
        <v>2287</v>
      </c>
      <c r="P2679">
        <v>13.86</v>
      </c>
      <c r="Q2679">
        <v>-1.02</v>
      </c>
      <c r="R2679">
        <v>0</v>
      </c>
      <c r="S2679">
        <v>14.88</v>
      </c>
      <c r="U2679">
        <v>450</v>
      </c>
      <c r="V2679" s="8">
        <v>40155</v>
      </c>
    </row>
    <row r="2680" spans="1:22" x14ac:dyDescent="0.2">
      <c r="A2680" t="s">
        <v>807</v>
      </c>
      <c r="B2680">
        <v>10</v>
      </c>
      <c r="C2680">
        <v>2010</v>
      </c>
      <c r="E2680" t="s">
        <v>1301</v>
      </c>
      <c r="F2680">
        <v>77.5</v>
      </c>
      <c r="G2680" t="s">
        <v>2390</v>
      </c>
      <c r="H2680" t="s">
        <v>2287</v>
      </c>
      <c r="P2680">
        <v>13.59</v>
      </c>
      <c r="Q2680">
        <v>-0.99</v>
      </c>
      <c r="R2680">
        <v>0</v>
      </c>
      <c r="S2680">
        <v>14.58</v>
      </c>
      <c r="U2680">
        <v>314</v>
      </c>
      <c r="V2680" s="8">
        <v>40155</v>
      </c>
    </row>
    <row r="2681" spans="1:22" x14ac:dyDescent="0.2">
      <c r="A2681" t="s">
        <v>807</v>
      </c>
      <c r="B2681">
        <v>10</v>
      </c>
      <c r="C2681">
        <v>2010</v>
      </c>
      <c r="E2681" t="s">
        <v>1301</v>
      </c>
      <c r="F2681">
        <v>78</v>
      </c>
      <c r="G2681" t="s">
        <v>2391</v>
      </c>
      <c r="H2681" t="s">
        <v>2287</v>
      </c>
      <c r="P2681">
        <v>13.33</v>
      </c>
      <c r="Q2681">
        <v>-0.96</v>
      </c>
      <c r="R2681">
        <v>0</v>
      </c>
      <c r="S2681">
        <v>14.29</v>
      </c>
      <c r="U2681">
        <v>650</v>
      </c>
      <c r="V2681" s="8">
        <v>40155</v>
      </c>
    </row>
    <row r="2682" spans="1:22" x14ac:dyDescent="0.2">
      <c r="A2682" t="s">
        <v>807</v>
      </c>
      <c r="B2682">
        <v>10</v>
      </c>
      <c r="C2682">
        <v>2010</v>
      </c>
      <c r="E2682" t="s">
        <v>1301</v>
      </c>
      <c r="F2682">
        <v>78.5</v>
      </c>
      <c r="G2682" t="s">
        <v>2392</v>
      </c>
      <c r="H2682" t="s">
        <v>2287</v>
      </c>
      <c r="P2682">
        <v>13.07</v>
      </c>
      <c r="Q2682">
        <v>-0.94</v>
      </c>
      <c r="R2682">
        <v>0</v>
      </c>
      <c r="S2682">
        <v>14.01</v>
      </c>
      <c r="U2682">
        <v>625</v>
      </c>
      <c r="V2682" s="8">
        <v>40155</v>
      </c>
    </row>
    <row r="2683" spans="1:22" x14ac:dyDescent="0.2">
      <c r="A2683" t="s">
        <v>807</v>
      </c>
      <c r="B2683">
        <v>10</v>
      </c>
      <c r="C2683">
        <v>2010</v>
      </c>
      <c r="E2683" t="s">
        <v>1301</v>
      </c>
      <c r="F2683">
        <v>79</v>
      </c>
      <c r="G2683" t="s">
        <v>2393</v>
      </c>
      <c r="H2683" t="s">
        <v>2287</v>
      </c>
      <c r="P2683">
        <v>12.81</v>
      </c>
      <c r="Q2683">
        <v>-0.93</v>
      </c>
      <c r="R2683">
        <v>0</v>
      </c>
      <c r="S2683">
        <v>13.74</v>
      </c>
      <c r="U2683">
        <v>286</v>
      </c>
      <c r="V2683" s="8">
        <v>40155</v>
      </c>
    </row>
    <row r="2684" spans="1:22" x14ac:dyDescent="0.2">
      <c r="A2684" t="s">
        <v>807</v>
      </c>
      <c r="B2684">
        <v>10</v>
      </c>
      <c r="C2684">
        <v>2010</v>
      </c>
      <c r="E2684" t="s">
        <v>1301</v>
      </c>
      <c r="F2684">
        <v>79.5</v>
      </c>
      <c r="G2684" t="s">
        <v>2394</v>
      </c>
      <c r="H2684" t="s">
        <v>2287</v>
      </c>
      <c r="P2684">
        <v>12.55</v>
      </c>
      <c r="Q2684">
        <v>-0.92</v>
      </c>
      <c r="R2684">
        <v>0</v>
      </c>
      <c r="S2684">
        <v>13.47</v>
      </c>
      <c r="U2684">
        <v>35</v>
      </c>
      <c r="V2684" s="8">
        <v>40155</v>
      </c>
    </row>
    <row r="2685" spans="1:22" x14ac:dyDescent="0.2">
      <c r="A2685" t="s">
        <v>807</v>
      </c>
      <c r="B2685">
        <v>10</v>
      </c>
      <c r="C2685">
        <v>2010</v>
      </c>
      <c r="E2685" t="s">
        <v>1301</v>
      </c>
      <c r="F2685">
        <v>80</v>
      </c>
      <c r="G2685" t="s">
        <v>2395</v>
      </c>
      <c r="H2685" t="s">
        <v>2287</v>
      </c>
      <c r="P2685">
        <v>12.3</v>
      </c>
      <c r="Q2685">
        <v>-0.91</v>
      </c>
      <c r="R2685">
        <v>25</v>
      </c>
      <c r="S2685">
        <v>13.21</v>
      </c>
      <c r="U2685">
        <v>2276</v>
      </c>
      <c r="V2685" s="8">
        <v>40155</v>
      </c>
    </row>
    <row r="2686" spans="1:22" x14ac:dyDescent="0.2">
      <c r="A2686" t="s">
        <v>807</v>
      </c>
      <c r="B2686">
        <v>10</v>
      </c>
      <c r="C2686">
        <v>2010</v>
      </c>
      <c r="E2686" t="s">
        <v>1301</v>
      </c>
      <c r="F2686">
        <v>80.5</v>
      </c>
      <c r="G2686" t="s">
        <v>2396</v>
      </c>
      <c r="H2686" t="s">
        <v>2287</v>
      </c>
      <c r="P2686">
        <v>12.05</v>
      </c>
      <c r="Q2686">
        <v>-0.89</v>
      </c>
      <c r="R2686">
        <v>0</v>
      </c>
      <c r="S2686">
        <v>12.94</v>
      </c>
      <c r="U2686">
        <v>125</v>
      </c>
      <c r="V2686" s="8">
        <v>40155</v>
      </c>
    </row>
    <row r="2687" spans="1:22" x14ac:dyDescent="0.2">
      <c r="A2687" t="s">
        <v>807</v>
      </c>
      <c r="B2687">
        <v>10</v>
      </c>
      <c r="C2687">
        <v>2010</v>
      </c>
      <c r="E2687" t="s">
        <v>1301</v>
      </c>
      <c r="F2687">
        <v>81</v>
      </c>
      <c r="G2687" t="s">
        <v>2397</v>
      </c>
      <c r="H2687" t="s">
        <v>2287</v>
      </c>
      <c r="P2687">
        <v>11.8</v>
      </c>
      <c r="Q2687">
        <v>-0.89</v>
      </c>
      <c r="R2687">
        <v>0</v>
      </c>
      <c r="S2687">
        <v>12.69</v>
      </c>
      <c r="U2687">
        <v>110</v>
      </c>
      <c r="V2687" s="8">
        <v>40155</v>
      </c>
    </row>
    <row r="2688" spans="1:22" x14ac:dyDescent="0.2">
      <c r="A2688" t="s">
        <v>807</v>
      </c>
      <c r="B2688">
        <v>10</v>
      </c>
      <c r="C2688">
        <v>2010</v>
      </c>
      <c r="E2688" t="s">
        <v>1301</v>
      </c>
      <c r="F2688">
        <v>81.5</v>
      </c>
      <c r="G2688" t="s">
        <v>2398</v>
      </c>
      <c r="H2688" t="s">
        <v>2287</v>
      </c>
      <c r="P2688">
        <v>11.56</v>
      </c>
      <c r="Q2688">
        <v>-0.87</v>
      </c>
      <c r="R2688">
        <v>0</v>
      </c>
      <c r="S2688">
        <v>12.43</v>
      </c>
      <c r="T2688">
        <v>40</v>
      </c>
      <c r="U2688">
        <v>225</v>
      </c>
      <c r="V2688" s="8">
        <v>40155</v>
      </c>
    </row>
    <row r="2689" spans="1:22" x14ac:dyDescent="0.2">
      <c r="A2689" t="s">
        <v>807</v>
      </c>
      <c r="B2689">
        <v>10</v>
      </c>
      <c r="C2689">
        <v>2010</v>
      </c>
      <c r="E2689" t="s">
        <v>1301</v>
      </c>
      <c r="F2689">
        <v>81.75</v>
      </c>
      <c r="G2689" t="s">
        <v>2399</v>
      </c>
      <c r="H2689" t="s">
        <v>2287</v>
      </c>
      <c r="P2689">
        <v>11.45</v>
      </c>
      <c r="Q2689">
        <v>-0.84</v>
      </c>
      <c r="R2689">
        <v>0</v>
      </c>
      <c r="S2689">
        <v>12.29</v>
      </c>
      <c r="U2689">
        <v>50</v>
      </c>
      <c r="V2689" s="8">
        <v>40155</v>
      </c>
    </row>
    <row r="2690" spans="1:22" x14ac:dyDescent="0.2">
      <c r="A2690" t="s">
        <v>807</v>
      </c>
      <c r="B2690">
        <v>10</v>
      </c>
      <c r="C2690">
        <v>2010</v>
      </c>
      <c r="E2690" t="s">
        <v>1301</v>
      </c>
      <c r="F2690">
        <v>82</v>
      </c>
      <c r="G2690" t="s">
        <v>2400</v>
      </c>
      <c r="H2690" t="s">
        <v>2287</v>
      </c>
      <c r="P2690">
        <v>11.35</v>
      </c>
      <c r="Q2690">
        <v>-0.83</v>
      </c>
      <c r="R2690">
        <v>0</v>
      </c>
      <c r="S2690">
        <v>12.18</v>
      </c>
      <c r="T2690">
        <v>30</v>
      </c>
      <c r="U2690">
        <v>311</v>
      </c>
      <c r="V2690" s="8">
        <v>40155</v>
      </c>
    </row>
    <row r="2691" spans="1:22" x14ac:dyDescent="0.2">
      <c r="A2691" t="s">
        <v>807</v>
      </c>
      <c r="B2691">
        <v>10</v>
      </c>
      <c r="C2691">
        <v>2010</v>
      </c>
      <c r="E2691" t="s">
        <v>1301</v>
      </c>
      <c r="F2691">
        <v>83</v>
      </c>
      <c r="G2691" t="s">
        <v>2401</v>
      </c>
      <c r="H2691" t="s">
        <v>2287</v>
      </c>
      <c r="P2691">
        <v>10.9</v>
      </c>
      <c r="Q2691">
        <v>-0.79</v>
      </c>
      <c r="R2691">
        <v>0</v>
      </c>
      <c r="S2691">
        <v>11.69</v>
      </c>
      <c r="U2691">
        <v>309</v>
      </c>
      <c r="V2691" s="8">
        <v>40155</v>
      </c>
    </row>
    <row r="2692" spans="1:22" x14ac:dyDescent="0.2">
      <c r="A2692" t="s">
        <v>807</v>
      </c>
      <c r="B2692">
        <v>10</v>
      </c>
      <c r="C2692">
        <v>2010</v>
      </c>
      <c r="E2692" t="s">
        <v>1301</v>
      </c>
      <c r="F2692">
        <v>83.5</v>
      </c>
      <c r="G2692" t="s">
        <v>2402</v>
      </c>
      <c r="H2692" t="s">
        <v>2287</v>
      </c>
      <c r="P2692">
        <v>10.68</v>
      </c>
      <c r="Q2692">
        <v>-0.77</v>
      </c>
      <c r="R2692">
        <v>0</v>
      </c>
      <c r="S2692">
        <v>11.45</v>
      </c>
      <c r="U2692">
        <v>128</v>
      </c>
      <c r="V2692" s="8">
        <v>40155</v>
      </c>
    </row>
    <row r="2693" spans="1:22" x14ac:dyDescent="0.2">
      <c r="A2693" t="s">
        <v>807</v>
      </c>
      <c r="B2693">
        <v>10</v>
      </c>
      <c r="C2693">
        <v>2010</v>
      </c>
      <c r="E2693" t="s">
        <v>1301</v>
      </c>
      <c r="F2693">
        <v>84</v>
      </c>
      <c r="G2693" t="s">
        <v>2403</v>
      </c>
      <c r="H2693" t="s">
        <v>2287</v>
      </c>
      <c r="P2693">
        <v>10.46</v>
      </c>
      <c r="Q2693">
        <v>-0.76</v>
      </c>
      <c r="R2693">
        <v>0</v>
      </c>
      <c r="S2693">
        <v>11.22</v>
      </c>
      <c r="U2693">
        <v>522</v>
      </c>
      <c r="V2693" s="8">
        <v>40155</v>
      </c>
    </row>
    <row r="2694" spans="1:22" x14ac:dyDescent="0.2">
      <c r="A2694" t="s">
        <v>807</v>
      </c>
      <c r="B2694">
        <v>10</v>
      </c>
      <c r="C2694">
        <v>2010</v>
      </c>
      <c r="E2694" t="s">
        <v>1301</v>
      </c>
      <c r="F2694">
        <v>84.5</v>
      </c>
      <c r="G2694" t="s">
        <v>2404</v>
      </c>
      <c r="H2694" t="s">
        <v>2287</v>
      </c>
      <c r="P2694">
        <v>10.25</v>
      </c>
      <c r="Q2694">
        <v>-0.75</v>
      </c>
      <c r="R2694">
        <v>0</v>
      </c>
      <c r="S2694">
        <v>11</v>
      </c>
      <c r="U2694">
        <v>343</v>
      </c>
      <c r="V2694" s="8">
        <v>40155</v>
      </c>
    </row>
    <row r="2695" spans="1:22" x14ac:dyDescent="0.2">
      <c r="A2695" t="s">
        <v>807</v>
      </c>
      <c r="B2695">
        <v>10</v>
      </c>
      <c r="C2695">
        <v>2010</v>
      </c>
      <c r="E2695" t="s">
        <v>1301</v>
      </c>
      <c r="F2695">
        <v>85</v>
      </c>
      <c r="G2695" t="s">
        <v>2405</v>
      </c>
      <c r="H2695" t="s">
        <v>2287</v>
      </c>
      <c r="P2695">
        <v>10.039999999999999</v>
      </c>
      <c r="Q2695">
        <v>-0.73</v>
      </c>
      <c r="R2695">
        <v>0</v>
      </c>
      <c r="S2695">
        <v>10.77</v>
      </c>
      <c r="U2695">
        <v>2486</v>
      </c>
      <c r="V2695" s="8">
        <v>40155</v>
      </c>
    </row>
    <row r="2696" spans="1:22" x14ac:dyDescent="0.2">
      <c r="A2696" t="s">
        <v>807</v>
      </c>
      <c r="B2696">
        <v>10</v>
      </c>
      <c r="C2696">
        <v>2010</v>
      </c>
      <c r="E2696" t="s">
        <v>1301</v>
      </c>
      <c r="F2696">
        <v>85.25</v>
      </c>
      <c r="G2696" t="s">
        <v>2406</v>
      </c>
      <c r="H2696" t="s">
        <v>2287</v>
      </c>
      <c r="P2696">
        <v>9.92</v>
      </c>
      <c r="Q2696">
        <v>-0.75</v>
      </c>
      <c r="R2696">
        <v>0</v>
      </c>
      <c r="S2696">
        <v>10.67</v>
      </c>
      <c r="U2696">
        <v>25</v>
      </c>
      <c r="V2696" s="8">
        <v>40155</v>
      </c>
    </row>
    <row r="2697" spans="1:22" x14ac:dyDescent="0.2">
      <c r="A2697" t="s">
        <v>807</v>
      </c>
      <c r="B2697">
        <v>10</v>
      </c>
      <c r="C2697">
        <v>2010</v>
      </c>
      <c r="E2697" t="s">
        <v>1301</v>
      </c>
      <c r="F2697">
        <v>85.5</v>
      </c>
      <c r="G2697" t="s">
        <v>2407</v>
      </c>
      <c r="H2697" t="s">
        <v>2287</v>
      </c>
      <c r="P2697">
        <v>9.83</v>
      </c>
      <c r="Q2697">
        <v>-0.73</v>
      </c>
      <c r="R2697">
        <v>0</v>
      </c>
      <c r="S2697">
        <v>10.56</v>
      </c>
      <c r="U2697">
        <v>337</v>
      </c>
      <c r="V2697" s="8">
        <v>40155</v>
      </c>
    </row>
    <row r="2698" spans="1:22" x14ac:dyDescent="0.2">
      <c r="A2698" t="s">
        <v>807</v>
      </c>
      <c r="B2698">
        <v>10</v>
      </c>
      <c r="C2698">
        <v>2010</v>
      </c>
      <c r="E2698" t="s">
        <v>1301</v>
      </c>
      <c r="F2698">
        <v>86</v>
      </c>
      <c r="G2698" t="s">
        <v>2408</v>
      </c>
      <c r="H2698" t="s">
        <v>2287</v>
      </c>
      <c r="P2698">
        <v>9.6199999999999992</v>
      </c>
      <c r="Q2698">
        <v>-0.72</v>
      </c>
      <c r="R2698">
        <v>0</v>
      </c>
      <c r="S2698">
        <v>10.34</v>
      </c>
      <c r="U2698">
        <v>132</v>
      </c>
      <c r="V2698" s="8">
        <v>40155</v>
      </c>
    </row>
    <row r="2699" spans="1:22" x14ac:dyDescent="0.2">
      <c r="A2699" t="s">
        <v>807</v>
      </c>
      <c r="B2699">
        <v>10</v>
      </c>
      <c r="C2699">
        <v>2010</v>
      </c>
      <c r="E2699" t="s">
        <v>1301</v>
      </c>
      <c r="F2699">
        <v>86.5</v>
      </c>
      <c r="G2699" t="s">
        <v>2409</v>
      </c>
      <c r="H2699" t="s">
        <v>2287</v>
      </c>
      <c r="P2699">
        <v>9.42</v>
      </c>
      <c r="Q2699">
        <v>-0.71</v>
      </c>
      <c r="R2699">
        <v>0</v>
      </c>
      <c r="S2699">
        <v>10.130000000000001</v>
      </c>
      <c r="U2699">
        <v>143</v>
      </c>
      <c r="V2699" s="8">
        <v>40155</v>
      </c>
    </row>
    <row r="2700" spans="1:22" x14ac:dyDescent="0.2">
      <c r="A2700" t="s">
        <v>807</v>
      </c>
      <c r="B2700">
        <v>10</v>
      </c>
      <c r="C2700">
        <v>2010</v>
      </c>
      <c r="E2700" t="s">
        <v>1301</v>
      </c>
      <c r="F2700">
        <v>87</v>
      </c>
      <c r="G2700" t="s">
        <v>6228</v>
      </c>
      <c r="H2700" t="s">
        <v>2287</v>
      </c>
      <c r="P2700">
        <v>9.23</v>
      </c>
      <c r="Q2700">
        <v>-0.69</v>
      </c>
      <c r="R2700">
        <v>0</v>
      </c>
      <c r="S2700">
        <v>9.92</v>
      </c>
      <c r="U2700">
        <v>275</v>
      </c>
      <c r="V2700" s="8">
        <v>40155</v>
      </c>
    </row>
    <row r="2701" spans="1:22" x14ac:dyDescent="0.2">
      <c r="A2701" t="s">
        <v>807</v>
      </c>
      <c r="B2701">
        <v>10</v>
      </c>
      <c r="C2701">
        <v>2010</v>
      </c>
      <c r="E2701" t="s">
        <v>1301</v>
      </c>
      <c r="F2701">
        <v>87.5</v>
      </c>
      <c r="G2701" t="s">
        <v>6229</v>
      </c>
      <c r="H2701" t="s">
        <v>2287</v>
      </c>
      <c r="P2701">
        <v>9.0299999999999994</v>
      </c>
      <c r="Q2701">
        <v>-0.68</v>
      </c>
      <c r="R2701">
        <v>0</v>
      </c>
      <c r="S2701">
        <v>9.7100000000000009</v>
      </c>
      <c r="U2701">
        <v>13</v>
      </c>
      <c r="V2701" s="8">
        <v>40155</v>
      </c>
    </row>
    <row r="2702" spans="1:22" x14ac:dyDescent="0.2">
      <c r="A2702" t="s">
        <v>807</v>
      </c>
      <c r="B2702">
        <v>10</v>
      </c>
      <c r="C2702">
        <v>2010</v>
      </c>
      <c r="E2702" t="s">
        <v>1301</v>
      </c>
      <c r="F2702">
        <v>87.9</v>
      </c>
      <c r="G2702" t="s">
        <v>6230</v>
      </c>
      <c r="H2702" t="s">
        <v>2287</v>
      </c>
      <c r="P2702">
        <v>8.8699999999999992</v>
      </c>
      <c r="Q2702">
        <v>-0.7</v>
      </c>
      <c r="R2702">
        <v>0</v>
      </c>
      <c r="S2702">
        <v>9.57</v>
      </c>
      <c r="U2702">
        <v>25</v>
      </c>
      <c r="V2702" s="8">
        <v>40155</v>
      </c>
    </row>
    <row r="2703" spans="1:22" x14ac:dyDescent="0.2">
      <c r="A2703" t="s">
        <v>807</v>
      </c>
      <c r="B2703">
        <v>10</v>
      </c>
      <c r="C2703">
        <v>2010</v>
      </c>
      <c r="E2703" t="s">
        <v>1301</v>
      </c>
      <c r="F2703">
        <v>88.5</v>
      </c>
      <c r="G2703" t="s">
        <v>6231</v>
      </c>
      <c r="H2703" t="s">
        <v>2287</v>
      </c>
      <c r="P2703">
        <v>8.65</v>
      </c>
      <c r="Q2703">
        <v>-0.66</v>
      </c>
      <c r="R2703">
        <v>0</v>
      </c>
      <c r="S2703">
        <v>9.31</v>
      </c>
      <c r="U2703">
        <v>290</v>
      </c>
      <c r="V2703" s="8">
        <v>40155</v>
      </c>
    </row>
    <row r="2704" spans="1:22" x14ac:dyDescent="0.2">
      <c r="A2704" t="s">
        <v>807</v>
      </c>
      <c r="B2704">
        <v>10</v>
      </c>
      <c r="C2704">
        <v>2010</v>
      </c>
      <c r="E2704" t="s">
        <v>1301</v>
      </c>
      <c r="F2704">
        <v>88.6</v>
      </c>
      <c r="G2704" t="s">
        <v>6232</v>
      </c>
      <c r="H2704" t="s">
        <v>2287</v>
      </c>
      <c r="P2704">
        <v>8.6199999999999992</v>
      </c>
      <c r="Q2704">
        <v>-0.66</v>
      </c>
      <c r="R2704">
        <v>0</v>
      </c>
      <c r="S2704">
        <v>9.2799999999999994</v>
      </c>
      <c r="U2704">
        <v>25</v>
      </c>
      <c r="V2704" s="8">
        <v>40155</v>
      </c>
    </row>
    <row r="2705" spans="1:22" x14ac:dyDescent="0.2">
      <c r="A2705" t="s">
        <v>807</v>
      </c>
      <c r="B2705">
        <v>10</v>
      </c>
      <c r="C2705">
        <v>2010</v>
      </c>
      <c r="E2705" t="s">
        <v>1301</v>
      </c>
      <c r="F2705">
        <v>89</v>
      </c>
      <c r="G2705" t="s">
        <v>6233</v>
      </c>
      <c r="H2705" t="s">
        <v>2287</v>
      </c>
      <c r="P2705">
        <v>8.4600000000000009</v>
      </c>
      <c r="Q2705">
        <v>0</v>
      </c>
      <c r="R2705">
        <v>10</v>
      </c>
      <c r="V2705" s="8">
        <v>40155</v>
      </c>
    </row>
    <row r="2706" spans="1:22" x14ac:dyDescent="0.2">
      <c r="A2706" t="s">
        <v>807</v>
      </c>
      <c r="B2706">
        <v>10</v>
      </c>
      <c r="C2706">
        <v>2010</v>
      </c>
      <c r="E2706" t="s">
        <v>1301</v>
      </c>
      <c r="F2706">
        <v>90</v>
      </c>
      <c r="G2706" t="s">
        <v>6234</v>
      </c>
      <c r="H2706" t="s">
        <v>2287</v>
      </c>
      <c r="P2706">
        <v>8.1</v>
      </c>
      <c r="Q2706">
        <v>-0.63</v>
      </c>
      <c r="R2706">
        <v>0</v>
      </c>
      <c r="S2706">
        <v>8.73</v>
      </c>
      <c r="U2706">
        <v>2973</v>
      </c>
      <c r="V2706" s="8">
        <v>40155</v>
      </c>
    </row>
    <row r="2707" spans="1:22" x14ac:dyDescent="0.2">
      <c r="A2707" t="s">
        <v>807</v>
      </c>
      <c r="B2707">
        <v>10</v>
      </c>
      <c r="C2707">
        <v>2010</v>
      </c>
      <c r="E2707" t="s">
        <v>1301</v>
      </c>
      <c r="F2707">
        <v>90.5</v>
      </c>
      <c r="G2707" t="s">
        <v>6235</v>
      </c>
      <c r="H2707" t="s">
        <v>2287</v>
      </c>
      <c r="P2707">
        <v>7.92</v>
      </c>
      <c r="Q2707">
        <v>-0.63</v>
      </c>
      <c r="R2707">
        <v>0</v>
      </c>
      <c r="S2707">
        <v>8.5500000000000007</v>
      </c>
      <c r="U2707">
        <v>87</v>
      </c>
      <c r="V2707" s="8">
        <v>40155</v>
      </c>
    </row>
    <row r="2708" spans="1:22" x14ac:dyDescent="0.2">
      <c r="A2708" t="s">
        <v>807</v>
      </c>
      <c r="B2708">
        <v>10</v>
      </c>
      <c r="C2708">
        <v>2010</v>
      </c>
      <c r="E2708" t="s">
        <v>1301</v>
      </c>
      <c r="F2708">
        <v>91</v>
      </c>
      <c r="G2708" t="s">
        <v>6236</v>
      </c>
      <c r="H2708" t="s">
        <v>2287</v>
      </c>
      <c r="P2708">
        <v>7.75</v>
      </c>
      <c r="Q2708">
        <v>-0.61</v>
      </c>
      <c r="R2708">
        <v>0</v>
      </c>
      <c r="S2708">
        <v>8.36</v>
      </c>
      <c r="U2708">
        <v>62</v>
      </c>
      <c r="V2708" s="8">
        <v>40155</v>
      </c>
    </row>
    <row r="2709" spans="1:22" x14ac:dyDescent="0.2">
      <c r="A2709" t="s">
        <v>807</v>
      </c>
      <c r="B2709">
        <v>10</v>
      </c>
      <c r="C2709">
        <v>2010</v>
      </c>
      <c r="E2709" t="s">
        <v>1301</v>
      </c>
      <c r="F2709">
        <v>91.5</v>
      </c>
      <c r="G2709" t="s">
        <v>6237</v>
      </c>
      <c r="H2709" t="s">
        <v>2287</v>
      </c>
      <c r="P2709">
        <v>7.58</v>
      </c>
      <c r="Q2709">
        <v>-0.6</v>
      </c>
      <c r="R2709">
        <v>0</v>
      </c>
      <c r="S2709">
        <v>8.18</v>
      </c>
      <c r="U2709">
        <v>50</v>
      </c>
      <c r="V2709" s="8">
        <v>40155</v>
      </c>
    </row>
    <row r="2710" spans="1:22" x14ac:dyDescent="0.2">
      <c r="A2710" t="s">
        <v>807</v>
      </c>
      <c r="B2710">
        <v>10</v>
      </c>
      <c r="C2710">
        <v>2010</v>
      </c>
      <c r="E2710" t="s">
        <v>1301</v>
      </c>
      <c r="F2710">
        <v>92</v>
      </c>
      <c r="G2710" t="s">
        <v>6238</v>
      </c>
      <c r="H2710" t="s">
        <v>2287</v>
      </c>
      <c r="P2710">
        <v>7.42</v>
      </c>
      <c r="Q2710">
        <v>-0.57999999999999996</v>
      </c>
      <c r="R2710">
        <v>0</v>
      </c>
      <c r="S2710">
        <v>8</v>
      </c>
      <c r="U2710">
        <v>25</v>
      </c>
      <c r="V2710" s="8">
        <v>40155</v>
      </c>
    </row>
    <row r="2711" spans="1:22" x14ac:dyDescent="0.2">
      <c r="A2711" t="s">
        <v>807</v>
      </c>
      <c r="B2711">
        <v>10</v>
      </c>
      <c r="C2711">
        <v>2010</v>
      </c>
      <c r="E2711" t="s">
        <v>1301</v>
      </c>
      <c r="F2711">
        <v>92.5</v>
      </c>
      <c r="G2711" t="s">
        <v>6239</v>
      </c>
      <c r="H2711" t="s">
        <v>2287</v>
      </c>
      <c r="P2711">
        <v>7.25</v>
      </c>
      <c r="Q2711">
        <v>-0.57999999999999996</v>
      </c>
      <c r="R2711">
        <v>0</v>
      </c>
      <c r="S2711">
        <v>7.83</v>
      </c>
      <c r="U2711">
        <v>25</v>
      </c>
      <c r="V2711" s="8">
        <v>40155</v>
      </c>
    </row>
    <row r="2712" spans="1:22" x14ac:dyDescent="0.2">
      <c r="A2712" t="s">
        <v>807</v>
      </c>
      <c r="B2712">
        <v>10</v>
      </c>
      <c r="C2712">
        <v>2010</v>
      </c>
      <c r="E2712" t="s">
        <v>1301</v>
      </c>
      <c r="F2712">
        <v>93</v>
      </c>
      <c r="G2712" t="s">
        <v>6240</v>
      </c>
      <c r="H2712" t="s">
        <v>2287</v>
      </c>
      <c r="P2712">
        <v>7.09</v>
      </c>
      <c r="Q2712">
        <v>-0.56999999999999995</v>
      </c>
      <c r="R2712">
        <v>0</v>
      </c>
      <c r="S2712">
        <v>7.66</v>
      </c>
      <c r="U2712">
        <v>253</v>
      </c>
      <c r="V2712" s="8">
        <v>40155</v>
      </c>
    </row>
    <row r="2713" spans="1:22" x14ac:dyDescent="0.2">
      <c r="A2713" t="s">
        <v>807</v>
      </c>
      <c r="B2713">
        <v>10</v>
      </c>
      <c r="C2713">
        <v>2010</v>
      </c>
      <c r="E2713" t="s">
        <v>1301</v>
      </c>
      <c r="F2713">
        <v>93.5</v>
      </c>
      <c r="G2713" t="s">
        <v>6241</v>
      </c>
      <c r="H2713" t="s">
        <v>2287</v>
      </c>
      <c r="P2713">
        <v>6.94</v>
      </c>
      <c r="Q2713">
        <v>-0.55000000000000004</v>
      </c>
      <c r="R2713">
        <v>0</v>
      </c>
      <c r="S2713">
        <v>7.49</v>
      </c>
      <c r="U2713">
        <v>35</v>
      </c>
      <c r="V2713" s="8">
        <v>40155</v>
      </c>
    </row>
    <row r="2714" spans="1:22" x14ac:dyDescent="0.2">
      <c r="A2714" t="s">
        <v>807</v>
      </c>
      <c r="B2714">
        <v>10</v>
      </c>
      <c r="C2714">
        <v>2010</v>
      </c>
      <c r="E2714" t="s">
        <v>1301</v>
      </c>
      <c r="F2714">
        <v>94</v>
      </c>
      <c r="G2714" t="s">
        <v>6242</v>
      </c>
      <c r="H2714" t="s">
        <v>2287</v>
      </c>
      <c r="P2714">
        <v>6.78</v>
      </c>
      <c r="Q2714">
        <v>-0.54</v>
      </c>
      <c r="R2714">
        <v>0</v>
      </c>
      <c r="S2714">
        <v>7.32</v>
      </c>
      <c r="U2714">
        <v>35</v>
      </c>
      <c r="V2714" s="8">
        <v>40155</v>
      </c>
    </row>
    <row r="2715" spans="1:22" x14ac:dyDescent="0.2">
      <c r="A2715" t="s">
        <v>807</v>
      </c>
      <c r="B2715">
        <v>10</v>
      </c>
      <c r="C2715">
        <v>2010</v>
      </c>
      <c r="E2715" t="s">
        <v>1301</v>
      </c>
      <c r="F2715">
        <v>95</v>
      </c>
      <c r="G2715" t="s">
        <v>6243</v>
      </c>
      <c r="H2715" t="s">
        <v>2287</v>
      </c>
      <c r="P2715">
        <v>6.48</v>
      </c>
      <c r="Q2715">
        <v>-0.53</v>
      </c>
      <c r="R2715">
        <v>0</v>
      </c>
      <c r="S2715">
        <v>7.01</v>
      </c>
      <c r="U2715">
        <v>1507</v>
      </c>
      <c r="V2715" s="8">
        <v>40155</v>
      </c>
    </row>
    <row r="2716" spans="1:22" x14ac:dyDescent="0.2">
      <c r="A2716" t="s">
        <v>807</v>
      </c>
      <c r="B2716">
        <v>10</v>
      </c>
      <c r="C2716">
        <v>2010</v>
      </c>
      <c r="E2716" t="s">
        <v>1301</v>
      </c>
      <c r="F2716">
        <v>96</v>
      </c>
      <c r="G2716" t="s">
        <v>6244</v>
      </c>
      <c r="H2716" t="s">
        <v>2287</v>
      </c>
      <c r="P2716">
        <v>6.19</v>
      </c>
      <c r="Q2716">
        <v>-0.51</v>
      </c>
      <c r="R2716">
        <v>0</v>
      </c>
      <c r="S2716">
        <v>6.7</v>
      </c>
      <c r="U2716">
        <v>100</v>
      </c>
      <c r="V2716" s="8">
        <v>40155</v>
      </c>
    </row>
    <row r="2717" spans="1:22" x14ac:dyDescent="0.2">
      <c r="A2717" t="s">
        <v>807</v>
      </c>
      <c r="B2717">
        <v>10</v>
      </c>
      <c r="C2717">
        <v>2010</v>
      </c>
      <c r="E2717" t="s">
        <v>1301</v>
      </c>
      <c r="F2717">
        <v>97.5</v>
      </c>
      <c r="G2717" t="s">
        <v>6245</v>
      </c>
      <c r="H2717" t="s">
        <v>2287</v>
      </c>
      <c r="P2717">
        <v>5.78</v>
      </c>
      <c r="Q2717">
        <v>-0.47</v>
      </c>
      <c r="R2717">
        <v>0</v>
      </c>
      <c r="S2717">
        <v>6.25</v>
      </c>
      <c r="U2717">
        <v>37</v>
      </c>
      <c r="V2717" s="8">
        <v>40155</v>
      </c>
    </row>
    <row r="2718" spans="1:22" x14ac:dyDescent="0.2">
      <c r="A2718" t="s">
        <v>807</v>
      </c>
      <c r="B2718">
        <v>10</v>
      </c>
      <c r="C2718">
        <v>2010</v>
      </c>
      <c r="E2718" t="s">
        <v>1301</v>
      </c>
      <c r="F2718">
        <v>98</v>
      </c>
      <c r="G2718" t="s">
        <v>6246</v>
      </c>
      <c r="H2718" t="s">
        <v>2287</v>
      </c>
      <c r="P2718">
        <v>5.64</v>
      </c>
      <c r="Q2718">
        <v>-0.47</v>
      </c>
      <c r="R2718">
        <v>0</v>
      </c>
      <c r="S2718">
        <v>6.11</v>
      </c>
      <c r="U2718">
        <v>175</v>
      </c>
      <c r="V2718" s="8">
        <v>40155</v>
      </c>
    </row>
    <row r="2719" spans="1:22" x14ac:dyDescent="0.2">
      <c r="A2719" t="s">
        <v>807</v>
      </c>
      <c r="B2719">
        <v>10</v>
      </c>
      <c r="C2719">
        <v>2010</v>
      </c>
      <c r="E2719" t="s">
        <v>1301</v>
      </c>
      <c r="F2719">
        <v>98.5</v>
      </c>
      <c r="G2719" t="s">
        <v>6247</v>
      </c>
      <c r="H2719" t="s">
        <v>2287</v>
      </c>
      <c r="P2719">
        <v>5.51</v>
      </c>
      <c r="Q2719">
        <v>-0.46</v>
      </c>
      <c r="R2719">
        <v>0</v>
      </c>
      <c r="S2719">
        <v>5.97</v>
      </c>
      <c r="U2719">
        <v>2</v>
      </c>
      <c r="V2719" s="8">
        <v>40155</v>
      </c>
    </row>
    <row r="2720" spans="1:22" x14ac:dyDescent="0.2">
      <c r="A2720" t="s">
        <v>807</v>
      </c>
      <c r="B2720">
        <v>10</v>
      </c>
      <c r="C2720">
        <v>2010</v>
      </c>
      <c r="E2720" t="s">
        <v>1301</v>
      </c>
      <c r="F2720">
        <v>99</v>
      </c>
      <c r="G2720" t="s">
        <v>2457</v>
      </c>
      <c r="H2720" t="s">
        <v>2287</v>
      </c>
      <c r="P2720">
        <v>5.38</v>
      </c>
      <c r="Q2720">
        <v>-0.45</v>
      </c>
      <c r="R2720">
        <v>0</v>
      </c>
      <c r="S2720">
        <v>5.83</v>
      </c>
      <c r="U2720">
        <v>60</v>
      </c>
      <c r="V2720" s="8">
        <v>40155</v>
      </c>
    </row>
    <row r="2721" spans="1:22" x14ac:dyDescent="0.2">
      <c r="A2721" t="s">
        <v>807</v>
      </c>
      <c r="B2721">
        <v>10</v>
      </c>
      <c r="C2721">
        <v>2010</v>
      </c>
      <c r="E2721" t="s">
        <v>1301</v>
      </c>
      <c r="F2721">
        <v>99.5</v>
      </c>
      <c r="G2721" t="s">
        <v>2458</v>
      </c>
      <c r="H2721" t="s">
        <v>2287</v>
      </c>
      <c r="P2721">
        <v>5.26</v>
      </c>
      <c r="Q2721">
        <v>-0.44</v>
      </c>
      <c r="R2721">
        <v>0</v>
      </c>
      <c r="S2721">
        <v>5.7</v>
      </c>
      <c r="U2721">
        <v>75</v>
      </c>
      <c r="V2721" s="8">
        <v>40155</v>
      </c>
    </row>
    <row r="2722" spans="1:22" x14ac:dyDescent="0.2">
      <c r="A2722" t="s">
        <v>807</v>
      </c>
      <c r="B2722">
        <v>10</v>
      </c>
      <c r="C2722">
        <v>2010</v>
      </c>
      <c r="E2722" t="s">
        <v>1301</v>
      </c>
      <c r="F2722">
        <v>99.8</v>
      </c>
      <c r="G2722" t="s">
        <v>2459</v>
      </c>
      <c r="H2722" t="s">
        <v>2287</v>
      </c>
      <c r="P2722">
        <v>5.18</v>
      </c>
      <c r="Q2722">
        <v>-0.45</v>
      </c>
      <c r="R2722">
        <v>0</v>
      </c>
      <c r="S2722">
        <v>5.63</v>
      </c>
      <c r="U2722">
        <v>67</v>
      </c>
      <c r="V2722" s="8">
        <v>40155</v>
      </c>
    </row>
    <row r="2723" spans="1:22" x14ac:dyDescent="0.2">
      <c r="A2723" t="s">
        <v>807</v>
      </c>
      <c r="B2723">
        <v>10</v>
      </c>
      <c r="C2723">
        <v>2010</v>
      </c>
      <c r="E2723" t="s">
        <v>5087</v>
      </c>
      <c r="F2723">
        <v>100</v>
      </c>
      <c r="G2723" t="s">
        <v>2460</v>
      </c>
      <c r="H2723" t="s">
        <v>2461</v>
      </c>
      <c r="P2723">
        <v>23.19</v>
      </c>
      <c r="Q2723">
        <v>1.1599999999999999</v>
      </c>
      <c r="R2723">
        <v>0</v>
      </c>
      <c r="S2723">
        <v>22.03</v>
      </c>
      <c r="U2723">
        <v>260</v>
      </c>
      <c r="V2723" s="8">
        <v>40155</v>
      </c>
    </row>
    <row r="2724" spans="1:22" x14ac:dyDescent="0.2">
      <c r="A2724" t="s">
        <v>807</v>
      </c>
      <c r="B2724">
        <v>10</v>
      </c>
      <c r="C2724">
        <v>2010</v>
      </c>
      <c r="E2724" t="s">
        <v>5087</v>
      </c>
      <c r="F2724">
        <v>102.75</v>
      </c>
      <c r="G2724" t="s">
        <v>2462</v>
      </c>
      <c r="H2724" t="s">
        <v>2461</v>
      </c>
      <c r="P2724">
        <v>25.35</v>
      </c>
      <c r="Q2724">
        <v>1.27</v>
      </c>
      <c r="R2724">
        <v>0</v>
      </c>
      <c r="S2724">
        <v>24.08</v>
      </c>
      <c r="U2724">
        <v>50</v>
      </c>
      <c r="V2724" s="8">
        <v>40155</v>
      </c>
    </row>
    <row r="2725" spans="1:22" x14ac:dyDescent="0.2">
      <c r="A2725" t="s">
        <v>807</v>
      </c>
      <c r="B2725">
        <v>10</v>
      </c>
      <c r="C2725">
        <v>2010</v>
      </c>
      <c r="E2725" t="s">
        <v>5087</v>
      </c>
      <c r="F2725">
        <v>105</v>
      </c>
      <c r="G2725" t="s">
        <v>2463</v>
      </c>
      <c r="H2725" t="s">
        <v>2461</v>
      </c>
      <c r="P2725">
        <v>27.18</v>
      </c>
      <c r="Q2725">
        <v>1.29</v>
      </c>
      <c r="R2725">
        <v>0</v>
      </c>
      <c r="S2725">
        <v>25.89</v>
      </c>
      <c r="U2725">
        <v>100</v>
      </c>
      <c r="V2725" s="8">
        <v>40155</v>
      </c>
    </row>
    <row r="2726" spans="1:22" x14ac:dyDescent="0.2">
      <c r="A2726" t="s">
        <v>807</v>
      </c>
      <c r="B2726">
        <v>10</v>
      </c>
      <c r="C2726">
        <v>2010</v>
      </c>
      <c r="E2726" t="s">
        <v>5087</v>
      </c>
      <c r="F2726">
        <v>106</v>
      </c>
      <c r="G2726" t="s">
        <v>2464</v>
      </c>
      <c r="H2726" t="s">
        <v>2461</v>
      </c>
      <c r="P2726">
        <v>28.01</v>
      </c>
      <c r="Q2726">
        <v>1.3</v>
      </c>
      <c r="R2726">
        <v>0</v>
      </c>
      <c r="S2726">
        <v>26.71</v>
      </c>
      <c r="U2726">
        <v>50</v>
      </c>
      <c r="V2726" s="8">
        <v>40155</v>
      </c>
    </row>
    <row r="2727" spans="1:22" x14ac:dyDescent="0.2">
      <c r="A2727" t="s">
        <v>807</v>
      </c>
      <c r="B2727">
        <v>10</v>
      </c>
      <c r="C2727">
        <v>2010</v>
      </c>
      <c r="E2727" t="s">
        <v>5087</v>
      </c>
      <c r="F2727">
        <v>107</v>
      </c>
      <c r="G2727" t="s">
        <v>2465</v>
      </c>
      <c r="H2727" t="s">
        <v>2461</v>
      </c>
      <c r="P2727">
        <v>28.85</v>
      </c>
      <c r="Q2727">
        <v>1.32</v>
      </c>
      <c r="R2727">
        <v>0</v>
      </c>
      <c r="S2727">
        <v>27.53</v>
      </c>
      <c r="V2727" s="8">
        <v>40155</v>
      </c>
    </row>
    <row r="2728" spans="1:22" x14ac:dyDescent="0.2">
      <c r="A2728" t="s">
        <v>807</v>
      </c>
      <c r="B2728">
        <v>10</v>
      </c>
      <c r="C2728">
        <v>2010</v>
      </c>
      <c r="E2728" t="s">
        <v>5087</v>
      </c>
      <c r="F2728">
        <v>107.5</v>
      </c>
      <c r="G2728" t="s">
        <v>2466</v>
      </c>
      <c r="H2728" t="s">
        <v>2461</v>
      </c>
      <c r="P2728">
        <v>29.27</v>
      </c>
      <c r="Q2728">
        <v>1.32</v>
      </c>
      <c r="R2728">
        <v>0</v>
      </c>
      <c r="S2728">
        <v>27.95</v>
      </c>
      <c r="U2728">
        <v>25</v>
      </c>
      <c r="V2728" s="8">
        <v>40155</v>
      </c>
    </row>
    <row r="2729" spans="1:22" x14ac:dyDescent="0.2">
      <c r="A2729" t="s">
        <v>807</v>
      </c>
      <c r="B2729">
        <v>10</v>
      </c>
      <c r="C2729">
        <v>2010</v>
      </c>
      <c r="E2729" t="s">
        <v>5087</v>
      </c>
      <c r="F2729">
        <v>110</v>
      </c>
      <c r="G2729" t="s">
        <v>2467</v>
      </c>
      <c r="H2729" t="s">
        <v>2461</v>
      </c>
      <c r="P2729">
        <v>31.4</v>
      </c>
      <c r="Q2729">
        <v>1.35</v>
      </c>
      <c r="R2729">
        <v>0</v>
      </c>
      <c r="S2729">
        <v>30.05</v>
      </c>
      <c r="U2729">
        <v>25</v>
      </c>
      <c r="V2729" s="8">
        <v>40155</v>
      </c>
    </row>
    <row r="2730" spans="1:22" x14ac:dyDescent="0.2">
      <c r="A2730" t="s">
        <v>807</v>
      </c>
      <c r="B2730">
        <v>10</v>
      </c>
      <c r="C2730">
        <v>2010</v>
      </c>
      <c r="E2730" t="s">
        <v>5087</v>
      </c>
      <c r="F2730">
        <v>120</v>
      </c>
      <c r="G2730" t="s">
        <v>2468</v>
      </c>
      <c r="H2730" t="s">
        <v>2461</v>
      </c>
      <c r="P2730">
        <v>40.22</v>
      </c>
      <c r="Q2730">
        <v>1.44</v>
      </c>
      <c r="R2730">
        <v>0</v>
      </c>
      <c r="S2730">
        <v>38.78</v>
      </c>
      <c r="U2730">
        <v>50</v>
      </c>
      <c r="V2730" s="8">
        <v>40155</v>
      </c>
    </row>
    <row r="2731" spans="1:22" x14ac:dyDescent="0.2">
      <c r="A2731" t="s">
        <v>807</v>
      </c>
      <c r="B2731">
        <v>10</v>
      </c>
      <c r="C2731">
        <v>2010</v>
      </c>
      <c r="E2731" t="s">
        <v>5087</v>
      </c>
      <c r="F2731">
        <v>134.5</v>
      </c>
      <c r="G2731" t="s">
        <v>2469</v>
      </c>
      <c r="H2731" t="s">
        <v>2461</v>
      </c>
      <c r="P2731">
        <v>53.65</v>
      </c>
      <c r="Q2731">
        <v>1.52</v>
      </c>
      <c r="R2731">
        <v>0</v>
      </c>
      <c r="S2731">
        <v>52.13</v>
      </c>
      <c r="U2731">
        <v>50</v>
      </c>
      <c r="V2731" s="8">
        <v>40155</v>
      </c>
    </row>
    <row r="2732" spans="1:22" x14ac:dyDescent="0.2">
      <c r="A2732" t="s">
        <v>807</v>
      </c>
      <c r="B2732">
        <v>10</v>
      </c>
      <c r="C2732">
        <v>2010</v>
      </c>
      <c r="E2732" t="s">
        <v>5087</v>
      </c>
      <c r="F2732">
        <v>135</v>
      </c>
      <c r="G2732" t="s">
        <v>2470</v>
      </c>
      <c r="H2732" t="s">
        <v>2461</v>
      </c>
      <c r="P2732">
        <v>54.12</v>
      </c>
      <c r="Q2732">
        <v>1.52</v>
      </c>
      <c r="R2732">
        <v>0</v>
      </c>
      <c r="S2732">
        <v>52.6</v>
      </c>
      <c r="U2732">
        <v>50</v>
      </c>
      <c r="V2732" s="8">
        <v>40155</v>
      </c>
    </row>
    <row r="2733" spans="1:22" x14ac:dyDescent="0.2">
      <c r="A2733" t="s">
        <v>807</v>
      </c>
      <c r="B2733">
        <v>10</v>
      </c>
      <c r="C2733">
        <v>2010</v>
      </c>
      <c r="E2733" t="s">
        <v>5087</v>
      </c>
      <c r="F2733">
        <v>25</v>
      </c>
      <c r="G2733" t="s">
        <v>2471</v>
      </c>
      <c r="H2733" t="s">
        <v>2461</v>
      </c>
      <c r="P2733">
        <v>0.05</v>
      </c>
      <c r="Q2733">
        <v>0.01</v>
      </c>
      <c r="R2733">
        <v>0</v>
      </c>
      <c r="S2733">
        <v>0.04</v>
      </c>
      <c r="U2733">
        <v>30</v>
      </c>
      <c r="V2733" s="8">
        <v>40155</v>
      </c>
    </row>
    <row r="2734" spans="1:22" x14ac:dyDescent="0.2">
      <c r="A2734" t="s">
        <v>807</v>
      </c>
      <c r="B2734">
        <v>10</v>
      </c>
      <c r="C2734">
        <v>2010</v>
      </c>
      <c r="E2734" t="s">
        <v>5087</v>
      </c>
      <c r="F2734">
        <v>30</v>
      </c>
      <c r="G2734" t="s">
        <v>2472</v>
      </c>
      <c r="H2734" t="s">
        <v>2461</v>
      </c>
      <c r="P2734">
        <v>0.13</v>
      </c>
      <c r="Q2734">
        <v>0.01</v>
      </c>
      <c r="R2734">
        <v>0</v>
      </c>
      <c r="S2734">
        <v>0.12</v>
      </c>
      <c r="U2734">
        <v>275</v>
      </c>
      <c r="V2734" s="8">
        <v>40155</v>
      </c>
    </row>
    <row r="2735" spans="1:22" x14ac:dyDescent="0.2">
      <c r="A2735" t="s">
        <v>807</v>
      </c>
      <c r="B2735">
        <v>10</v>
      </c>
      <c r="C2735">
        <v>2010</v>
      </c>
      <c r="E2735" t="s">
        <v>5087</v>
      </c>
      <c r="F2735">
        <v>33</v>
      </c>
      <c r="G2735" t="s">
        <v>2473</v>
      </c>
      <c r="H2735" t="s">
        <v>2461</v>
      </c>
      <c r="P2735">
        <v>0.22</v>
      </c>
      <c r="Q2735">
        <v>0.02</v>
      </c>
      <c r="R2735">
        <v>0</v>
      </c>
      <c r="S2735">
        <v>0.2</v>
      </c>
      <c r="U2735">
        <v>75</v>
      </c>
      <c r="V2735" s="8">
        <v>40155</v>
      </c>
    </row>
    <row r="2736" spans="1:22" x14ac:dyDescent="0.2">
      <c r="A2736" t="s">
        <v>807</v>
      </c>
      <c r="B2736">
        <v>10</v>
      </c>
      <c r="C2736">
        <v>2010</v>
      </c>
      <c r="E2736" t="s">
        <v>5087</v>
      </c>
      <c r="F2736">
        <v>35</v>
      </c>
      <c r="G2736" t="s">
        <v>2474</v>
      </c>
      <c r="H2736" t="s">
        <v>2461</v>
      </c>
      <c r="P2736">
        <v>0.3</v>
      </c>
      <c r="Q2736">
        <v>0.03</v>
      </c>
      <c r="R2736">
        <v>200</v>
      </c>
      <c r="S2736">
        <v>0.27</v>
      </c>
      <c r="U2736">
        <v>300</v>
      </c>
      <c r="V2736" s="8">
        <v>40155</v>
      </c>
    </row>
    <row r="2737" spans="1:22" x14ac:dyDescent="0.2">
      <c r="A2737" t="s">
        <v>807</v>
      </c>
      <c r="B2737">
        <v>10</v>
      </c>
      <c r="C2737">
        <v>2010</v>
      </c>
      <c r="E2737" t="s">
        <v>5087</v>
      </c>
      <c r="F2737">
        <v>38</v>
      </c>
      <c r="G2737" t="s">
        <v>2475</v>
      </c>
      <c r="H2737" t="s">
        <v>2461</v>
      </c>
      <c r="P2737">
        <v>0.45</v>
      </c>
      <c r="Q2737">
        <v>0.04</v>
      </c>
      <c r="R2737">
        <v>0</v>
      </c>
      <c r="S2737">
        <v>0.41</v>
      </c>
      <c r="U2737">
        <v>150</v>
      </c>
      <c r="V2737" s="8">
        <v>40155</v>
      </c>
    </row>
    <row r="2738" spans="1:22" x14ac:dyDescent="0.2">
      <c r="A2738" t="s">
        <v>807</v>
      </c>
      <c r="B2738">
        <v>10</v>
      </c>
      <c r="C2738">
        <v>2010</v>
      </c>
      <c r="E2738" t="s">
        <v>5087</v>
      </c>
      <c r="F2738">
        <v>40</v>
      </c>
      <c r="G2738" t="s">
        <v>2476</v>
      </c>
      <c r="H2738" t="s">
        <v>2461</v>
      </c>
      <c r="P2738">
        <v>0.57999999999999996</v>
      </c>
      <c r="Q2738">
        <v>0.05</v>
      </c>
      <c r="R2738">
        <v>0</v>
      </c>
      <c r="S2738">
        <v>0.53</v>
      </c>
      <c r="U2738">
        <v>1550</v>
      </c>
      <c r="V2738" s="8">
        <v>40155</v>
      </c>
    </row>
    <row r="2739" spans="1:22" x14ac:dyDescent="0.2">
      <c r="A2739" t="s">
        <v>807</v>
      </c>
      <c r="B2739">
        <v>10</v>
      </c>
      <c r="C2739">
        <v>2010</v>
      </c>
      <c r="E2739" t="s">
        <v>5087</v>
      </c>
      <c r="F2739">
        <v>42</v>
      </c>
      <c r="G2739" t="s">
        <v>2477</v>
      </c>
      <c r="H2739" t="s">
        <v>2461</v>
      </c>
      <c r="P2739">
        <v>0.73</v>
      </c>
      <c r="Q2739">
        <v>0.06</v>
      </c>
      <c r="R2739">
        <v>0</v>
      </c>
      <c r="S2739">
        <v>0.67</v>
      </c>
      <c r="U2739">
        <v>35</v>
      </c>
      <c r="V2739" s="8">
        <v>40155</v>
      </c>
    </row>
    <row r="2740" spans="1:22" x14ac:dyDescent="0.2">
      <c r="A2740" t="s">
        <v>807</v>
      </c>
      <c r="B2740">
        <v>10</v>
      </c>
      <c r="C2740">
        <v>2010</v>
      </c>
      <c r="E2740" t="s">
        <v>5087</v>
      </c>
      <c r="F2740">
        <v>45</v>
      </c>
      <c r="G2740" t="s">
        <v>2478</v>
      </c>
      <c r="H2740" t="s">
        <v>2461</v>
      </c>
      <c r="P2740">
        <v>1.01</v>
      </c>
      <c r="Q2740">
        <v>0.09</v>
      </c>
      <c r="R2740">
        <v>0</v>
      </c>
      <c r="S2740">
        <v>0.92</v>
      </c>
      <c r="U2740">
        <v>2202</v>
      </c>
      <c r="V2740" s="8">
        <v>40155</v>
      </c>
    </row>
    <row r="2741" spans="1:22" x14ac:dyDescent="0.2">
      <c r="A2741" t="s">
        <v>807</v>
      </c>
      <c r="B2741">
        <v>10</v>
      </c>
      <c r="C2741">
        <v>2010</v>
      </c>
      <c r="E2741" t="s">
        <v>5087</v>
      </c>
      <c r="F2741">
        <v>47.1</v>
      </c>
      <c r="G2741" t="s">
        <v>2479</v>
      </c>
      <c r="H2741" t="s">
        <v>2461</v>
      </c>
      <c r="P2741">
        <v>1.25</v>
      </c>
      <c r="Q2741">
        <v>0.12</v>
      </c>
      <c r="R2741">
        <v>0</v>
      </c>
      <c r="S2741">
        <v>1.1299999999999999</v>
      </c>
      <c r="U2741">
        <v>75</v>
      </c>
      <c r="V2741" s="8">
        <v>40155</v>
      </c>
    </row>
    <row r="2742" spans="1:22" x14ac:dyDescent="0.2">
      <c r="A2742" t="s">
        <v>807</v>
      </c>
      <c r="B2742">
        <v>10</v>
      </c>
      <c r="C2742">
        <v>2010</v>
      </c>
      <c r="E2742" t="s">
        <v>5087</v>
      </c>
      <c r="F2742">
        <v>48</v>
      </c>
      <c r="G2742" t="s">
        <v>2480</v>
      </c>
      <c r="H2742" t="s">
        <v>2461</v>
      </c>
      <c r="P2742">
        <v>1.36</v>
      </c>
      <c r="Q2742">
        <v>0.12</v>
      </c>
      <c r="R2742">
        <v>0</v>
      </c>
      <c r="S2742">
        <v>1.24</v>
      </c>
      <c r="U2742">
        <v>150</v>
      </c>
      <c r="V2742" s="8">
        <v>40155</v>
      </c>
    </row>
    <row r="2743" spans="1:22" x14ac:dyDescent="0.2">
      <c r="A2743" t="s">
        <v>807</v>
      </c>
      <c r="B2743">
        <v>10</v>
      </c>
      <c r="C2743">
        <v>2010</v>
      </c>
      <c r="E2743" t="s">
        <v>5087</v>
      </c>
      <c r="F2743">
        <v>50</v>
      </c>
      <c r="G2743" t="s">
        <v>2481</v>
      </c>
      <c r="H2743" t="s">
        <v>2461</v>
      </c>
      <c r="P2743">
        <v>1.63</v>
      </c>
      <c r="Q2743">
        <v>0.14000000000000001</v>
      </c>
      <c r="R2743">
        <v>100</v>
      </c>
      <c r="S2743">
        <v>1.49</v>
      </c>
      <c r="U2743">
        <v>4409</v>
      </c>
      <c r="V2743" s="8">
        <v>40155</v>
      </c>
    </row>
    <row r="2744" spans="1:22" x14ac:dyDescent="0.2">
      <c r="A2744" t="s">
        <v>807</v>
      </c>
      <c r="B2744">
        <v>10</v>
      </c>
      <c r="C2744">
        <v>2010</v>
      </c>
      <c r="E2744" t="s">
        <v>5087</v>
      </c>
      <c r="F2744">
        <v>52</v>
      </c>
      <c r="G2744" t="s">
        <v>2482</v>
      </c>
      <c r="H2744" t="s">
        <v>2461</v>
      </c>
      <c r="P2744">
        <v>1.93</v>
      </c>
      <c r="Q2744">
        <v>0.16</v>
      </c>
      <c r="R2744">
        <v>0</v>
      </c>
      <c r="S2744">
        <v>1.77</v>
      </c>
      <c r="U2744">
        <v>310</v>
      </c>
      <c r="V2744" s="8">
        <v>40155</v>
      </c>
    </row>
    <row r="2745" spans="1:22" x14ac:dyDescent="0.2">
      <c r="A2745" t="s">
        <v>807</v>
      </c>
      <c r="B2745">
        <v>10</v>
      </c>
      <c r="C2745">
        <v>2010</v>
      </c>
      <c r="E2745" t="s">
        <v>5087</v>
      </c>
      <c r="F2745">
        <v>52.5</v>
      </c>
      <c r="G2745" t="s">
        <v>2483</v>
      </c>
      <c r="H2745" t="s">
        <v>2461</v>
      </c>
      <c r="P2745">
        <v>2.0099999999999998</v>
      </c>
      <c r="Q2745">
        <v>0.16</v>
      </c>
      <c r="R2745">
        <v>0</v>
      </c>
      <c r="S2745">
        <v>1.85</v>
      </c>
      <c r="U2745">
        <v>3</v>
      </c>
      <c r="V2745" s="8">
        <v>40155</v>
      </c>
    </row>
    <row r="2746" spans="1:22" x14ac:dyDescent="0.2">
      <c r="A2746" t="s">
        <v>807</v>
      </c>
      <c r="B2746">
        <v>10</v>
      </c>
      <c r="C2746">
        <v>2010</v>
      </c>
      <c r="E2746" t="s">
        <v>5087</v>
      </c>
      <c r="F2746">
        <v>53</v>
      </c>
      <c r="G2746" t="s">
        <v>2484</v>
      </c>
      <c r="H2746" t="s">
        <v>2461</v>
      </c>
      <c r="P2746">
        <v>2.09</v>
      </c>
      <c r="Q2746">
        <v>0.16</v>
      </c>
      <c r="R2746">
        <v>0</v>
      </c>
      <c r="S2746">
        <v>1.93</v>
      </c>
      <c r="U2746">
        <v>75</v>
      </c>
      <c r="V2746" s="8">
        <v>40155</v>
      </c>
    </row>
    <row r="2747" spans="1:22" x14ac:dyDescent="0.2">
      <c r="A2747" t="s">
        <v>807</v>
      </c>
      <c r="B2747">
        <v>10</v>
      </c>
      <c r="C2747">
        <v>2010</v>
      </c>
      <c r="E2747" t="s">
        <v>5087</v>
      </c>
      <c r="F2747">
        <v>54</v>
      </c>
      <c r="G2747" t="s">
        <v>2485</v>
      </c>
      <c r="H2747" t="s">
        <v>2461</v>
      </c>
      <c r="P2747">
        <v>2.27</v>
      </c>
      <c r="Q2747">
        <v>0.18</v>
      </c>
      <c r="R2747">
        <v>0</v>
      </c>
      <c r="S2747">
        <v>2.09</v>
      </c>
      <c r="U2747">
        <v>165</v>
      </c>
      <c r="V2747" s="8">
        <v>40155</v>
      </c>
    </row>
    <row r="2748" spans="1:22" x14ac:dyDescent="0.2">
      <c r="A2748" t="s">
        <v>807</v>
      </c>
      <c r="B2748">
        <v>10</v>
      </c>
      <c r="C2748">
        <v>2010</v>
      </c>
      <c r="E2748" t="s">
        <v>5087</v>
      </c>
      <c r="F2748">
        <v>55</v>
      </c>
      <c r="G2748" t="s">
        <v>2486</v>
      </c>
      <c r="H2748" t="s">
        <v>2461</v>
      </c>
      <c r="P2748">
        <v>2.4500000000000002</v>
      </c>
      <c r="Q2748">
        <v>0.19</v>
      </c>
      <c r="R2748">
        <v>0</v>
      </c>
      <c r="S2748">
        <v>2.2599999999999998</v>
      </c>
      <c r="U2748">
        <v>3348</v>
      </c>
      <c r="V2748" s="8">
        <v>40155</v>
      </c>
    </row>
    <row r="2749" spans="1:22" x14ac:dyDescent="0.2">
      <c r="A2749" t="s">
        <v>807</v>
      </c>
      <c r="B2749">
        <v>10</v>
      </c>
      <c r="C2749">
        <v>2010</v>
      </c>
      <c r="E2749" t="s">
        <v>5087</v>
      </c>
      <c r="F2749">
        <v>56</v>
      </c>
      <c r="G2749" t="s">
        <v>2487</v>
      </c>
      <c r="H2749" t="s">
        <v>2461</v>
      </c>
      <c r="P2749">
        <v>2.65</v>
      </c>
      <c r="Q2749">
        <v>0.21</v>
      </c>
      <c r="R2749">
        <v>0</v>
      </c>
      <c r="S2749">
        <v>2.44</v>
      </c>
      <c r="U2749">
        <v>185</v>
      </c>
      <c r="V2749" s="8">
        <v>40155</v>
      </c>
    </row>
    <row r="2750" spans="1:22" x14ac:dyDescent="0.2">
      <c r="A2750" t="s">
        <v>807</v>
      </c>
      <c r="B2750">
        <v>10</v>
      </c>
      <c r="C2750">
        <v>2010</v>
      </c>
      <c r="E2750" t="s">
        <v>5087</v>
      </c>
      <c r="F2750">
        <v>56.5</v>
      </c>
      <c r="G2750" t="s">
        <v>2488</v>
      </c>
      <c r="H2750" t="s">
        <v>2461</v>
      </c>
      <c r="P2750">
        <v>2.75</v>
      </c>
      <c r="Q2750">
        <v>0.22</v>
      </c>
      <c r="R2750">
        <v>0</v>
      </c>
      <c r="S2750">
        <v>2.5299999999999998</v>
      </c>
      <c r="U2750">
        <v>12</v>
      </c>
      <c r="V2750" s="8">
        <v>40155</v>
      </c>
    </row>
    <row r="2751" spans="1:22" x14ac:dyDescent="0.2">
      <c r="A2751" t="s">
        <v>807</v>
      </c>
      <c r="B2751">
        <v>10</v>
      </c>
      <c r="C2751">
        <v>2010</v>
      </c>
      <c r="E2751" t="s">
        <v>5087</v>
      </c>
      <c r="F2751">
        <v>57</v>
      </c>
      <c r="G2751" t="s">
        <v>2489</v>
      </c>
      <c r="H2751" t="s">
        <v>2461</v>
      </c>
      <c r="P2751">
        <v>2.85</v>
      </c>
      <c r="Q2751">
        <v>0.22</v>
      </c>
      <c r="R2751">
        <v>0</v>
      </c>
      <c r="S2751">
        <v>2.63</v>
      </c>
      <c r="U2751">
        <v>303</v>
      </c>
      <c r="V2751" s="8">
        <v>40155</v>
      </c>
    </row>
    <row r="2752" spans="1:22" x14ac:dyDescent="0.2">
      <c r="A2752" t="s">
        <v>807</v>
      </c>
      <c r="B2752">
        <v>10</v>
      </c>
      <c r="C2752">
        <v>2010</v>
      </c>
      <c r="E2752" t="s">
        <v>5087</v>
      </c>
      <c r="F2752">
        <v>58</v>
      </c>
      <c r="G2752" t="s">
        <v>2490</v>
      </c>
      <c r="H2752" t="s">
        <v>2461</v>
      </c>
      <c r="P2752">
        <v>3.06</v>
      </c>
      <c r="Q2752">
        <v>0.23</v>
      </c>
      <c r="R2752">
        <v>0</v>
      </c>
      <c r="S2752">
        <v>2.83</v>
      </c>
      <c r="U2752">
        <v>560</v>
      </c>
      <c r="V2752" s="8">
        <v>40155</v>
      </c>
    </row>
    <row r="2753" spans="1:22" x14ac:dyDescent="0.2">
      <c r="A2753" t="s">
        <v>807</v>
      </c>
      <c r="B2753">
        <v>10</v>
      </c>
      <c r="C2753">
        <v>2010</v>
      </c>
      <c r="E2753" t="s">
        <v>5087</v>
      </c>
      <c r="F2753">
        <v>59</v>
      </c>
      <c r="G2753" t="s">
        <v>2491</v>
      </c>
      <c r="H2753" t="s">
        <v>2461</v>
      </c>
      <c r="P2753">
        <v>3.28</v>
      </c>
      <c r="Q2753">
        <v>0.24</v>
      </c>
      <c r="R2753">
        <v>0</v>
      </c>
      <c r="S2753">
        <v>3.04</v>
      </c>
      <c r="U2753">
        <v>100</v>
      </c>
      <c r="V2753" s="8">
        <v>40155</v>
      </c>
    </row>
    <row r="2754" spans="1:22" x14ac:dyDescent="0.2">
      <c r="A2754" t="s">
        <v>807</v>
      </c>
      <c r="B2754">
        <v>10</v>
      </c>
      <c r="C2754">
        <v>2010</v>
      </c>
      <c r="E2754" t="s">
        <v>5087</v>
      </c>
      <c r="F2754">
        <v>59.5</v>
      </c>
      <c r="G2754" t="s">
        <v>2492</v>
      </c>
      <c r="H2754" t="s">
        <v>2461</v>
      </c>
      <c r="P2754">
        <v>3.4</v>
      </c>
      <c r="Q2754">
        <v>0.26</v>
      </c>
      <c r="R2754">
        <v>0</v>
      </c>
      <c r="S2754">
        <v>3.14</v>
      </c>
      <c r="U2754">
        <v>25</v>
      </c>
      <c r="V2754" s="8">
        <v>40155</v>
      </c>
    </row>
    <row r="2755" spans="1:22" x14ac:dyDescent="0.2">
      <c r="A2755" t="s">
        <v>807</v>
      </c>
      <c r="B2755">
        <v>10</v>
      </c>
      <c r="C2755">
        <v>2010</v>
      </c>
      <c r="E2755" t="s">
        <v>5087</v>
      </c>
      <c r="F2755">
        <v>60</v>
      </c>
      <c r="G2755" t="s">
        <v>2493</v>
      </c>
      <c r="H2755" t="s">
        <v>2461</v>
      </c>
      <c r="P2755">
        <v>3.52</v>
      </c>
      <c r="Q2755">
        <v>0.27</v>
      </c>
      <c r="R2755">
        <v>0</v>
      </c>
      <c r="S2755">
        <v>3.25</v>
      </c>
      <c r="U2755">
        <v>3143</v>
      </c>
      <c r="V2755" s="8">
        <v>40155</v>
      </c>
    </row>
    <row r="2756" spans="1:22" x14ac:dyDescent="0.2">
      <c r="A2756" t="s">
        <v>807</v>
      </c>
      <c r="B2756">
        <v>10</v>
      </c>
      <c r="C2756">
        <v>2010</v>
      </c>
      <c r="E2756" t="s">
        <v>5087</v>
      </c>
      <c r="F2756">
        <v>60.5</v>
      </c>
      <c r="G2756" t="s">
        <v>2494</v>
      </c>
      <c r="H2756" t="s">
        <v>2461</v>
      </c>
      <c r="P2756">
        <v>3.64</v>
      </c>
      <c r="Q2756">
        <v>0.27</v>
      </c>
      <c r="R2756">
        <v>0</v>
      </c>
      <c r="S2756">
        <v>3.37</v>
      </c>
      <c r="U2756">
        <v>25</v>
      </c>
      <c r="V2756" s="8">
        <v>40155</v>
      </c>
    </row>
    <row r="2757" spans="1:22" x14ac:dyDescent="0.2">
      <c r="A2757" t="s">
        <v>807</v>
      </c>
      <c r="B2757">
        <v>10</v>
      </c>
      <c r="C2757">
        <v>2010</v>
      </c>
      <c r="E2757" t="s">
        <v>5087</v>
      </c>
      <c r="F2757">
        <v>61</v>
      </c>
      <c r="G2757" t="s">
        <v>2495</v>
      </c>
      <c r="H2757" t="s">
        <v>2461</v>
      </c>
      <c r="P2757">
        <v>3.76</v>
      </c>
      <c r="Q2757">
        <v>0.28000000000000003</v>
      </c>
      <c r="R2757">
        <v>0</v>
      </c>
      <c r="S2757">
        <v>3.48</v>
      </c>
      <c r="U2757">
        <v>175</v>
      </c>
      <c r="V2757" s="8">
        <v>40155</v>
      </c>
    </row>
    <row r="2758" spans="1:22" x14ac:dyDescent="0.2">
      <c r="A2758" t="s">
        <v>807</v>
      </c>
      <c r="B2758">
        <v>10</v>
      </c>
      <c r="C2758">
        <v>2010</v>
      </c>
      <c r="E2758" t="s">
        <v>5087</v>
      </c>
      <c r="F2758">
        <v>62</v>
      </c>
      <c r="G2758" t="s">
        <v>2496</v>
      </c>
      <c r="H2758" t="s">
        <v>2461</v>
      </c>
      <c r="P2758">
        <v>4.01</v>
      </c>
      <c r="Q2758">
        <v>0.28999999999999998</v>
      </c>
      <c r="R2758">
        <v>0</v>
      </c>
      <c r="S2758">
        <v>3.72</v>
      </c>
      <c r="U2758">
        <v>232</v>
      </c>
      <c r="V2758" s="8">
        <v>40155</v>
      </c>
    </row>
    <row r="2759" spans="1:22" x14ac:dyDescent="0.2">
      <c r="A2759" t="s">
        <v>807</v>
      </c>
      <c r="B2759">
        <v>10</v>
      </c>
      <c r="C2759">
        <v>2010</v>
      </c>
      <c r="E2759" t="s">
        <v>5087</v>
      </c>
      <c r="F2759">
        <v>62.5</v>
      </c>
      <c r="G2759" t="s">
        <v>2497</v>
      </c>
      <c r="H2759" t="s">
        <v>2461</v>
      </c>
      <c r="P2759">
        <v>4.1399999999999997</v>
      </c>
      <c r="Q2759">
        <v>0.3</v>
      </c>
      <c r="R2759">
        <v>0</v>
      </c>
      <c r="S2759">
        <v>3.84</v>
      </c>
      <c r="U2759">
        <v>10</v>
      </c>
      <c r="V2759" s="8">
        <v>40155</v>
      </c>
    </row>
    <row r="2760" spans="1:22" x14ac:dyDescent="0.2">
      <c r="A2760" t="s">
        <v>807</v>
      </c>
      <c r="B2760">
        <v>10</v>
      </c>
      <c r="C2760">
        <v>2010</v>
      </c>
      <c r="E2760" t="s">
        <v>5087</v>
      </c>
      <c r="F2760">
        <v>63</v>
      </c>
      <c r="G2760" t="s">
        <v>2498</v>
      </c>
      <c r="H2760" t="s">
        <v>2461</v>
      </c>
      <c r="P2760">
        <v>4.28</v>
      </c>
      <c r="Q2760">
        <v>0.31</v>
      </c>
      <c r="R2760">
        <v>0</v>
      </c>
      <c r="S2760">
        <v>3.97</v>
      </c>
      <c r="U2760">
        <v>175</v>
      </c>
      <c r="V2760" s="8">
        <v>40155</v>
      </c>
    </row>
    <row r="2761" spans="1:22" x14ac:dyDescent="0.2">
      <c r="A2761" t="s">
        <v>807</v>
      </c>
      <c r="B2761">
        <v>10</v>
      </c>
      <c r="C2761">
        <v>2010</v>
      </c>
      <c r="E2761" t="s">
        <v>5087</v>
      </c>
      <c r="F2761">
        <v>64</v>
      </c>
      <c r="G2761" t="s">
        <v>2499</v>
      </c>
      <c r="H2761" t="s">
        <v>2461</v>
      </c>
      <c r="P2761">
        <v>4.55</v>
      </c>
      <c r="Q2761">
        <v>0.32</v>
      </c>
      <c r="R2761">
        <v>0</v>
      </c>
      <c r="S2761">
        <v>4.2300000000000004</v>
      </c>
      <c r="U2761">
        <v>175</v>
      </c>
      <c r="V2761" s="8">
        <v>40155</v>
      </c>
    </row>
    <row r="2762" spans="1:22" x14ac:dyDescent="0.2">
      <c r="A2762" t="s">
        <v>807</v>
      </c>
      <c r="B2762">
        <v>10</v>
      </c>
      <c r="C2762">
        <v>2010</v>
      </c>
      <c r="E2762" t="s">
        <v>5087</v>
      </c>
      <c r="F2762">
        <v>65</v>
      </c>
      <c r="G2762" t="s">
        <v>2500</v>
      </c>
      <c r="H2762" t="s">
        <v>2461</v>
      </c>
      <c r="P2762">
        <v>4.83</v>
      </c>
      <c r="Q2762">
        <v>0.34</v>
      </c>
      <c r="R2762">
        <v>475</v>
      </c>
      <c r="S2762">
        <v>4.49</v>
      </c>
      <c r="U2762">
        <v>3758</v>
      </c>
      <c r="V2762" s="8">
        <v>40155</v>
      </c>
    </row>
    <row r="2763" spans="1:22" x14ac:dyDescent="0.2">
      <c r="A2763" t="s">
        <v>807</v>
      </c>
      <c r="B2763">
        <v>10</v>
      </c>
      <c r="C2763">
        <v>2010</v>
      </c>
      <c r="E2763" t="s">
        <v>5087</v>
      </c>
      <c r="F2763">
        <v>66</v>
      </c>
      <c r="G2763" t="s">
        <v>2501</v>
      </c>
      <c r="H2763" t="s">
        <v>2461</v>
      </c>
      <c r="P2763">
        <v>5.12</v>
      </c>
      <c r="Q2763">
        <v>0.35</v>
      </c>
      <c r="R2763">
        <v>0</v>
      </c>
      <c r="S2763">
        <v>4.7699999999999996</v>
      </c>
      <c r="U2763">
        <v>225</v>
      </c>
      <c r="V2763" s="8">
        <v>40155</v>
      </c>
    </row>
    <row r="2764" spans="1:22" x14ac:dyDescent="0.2">
      <c r="A2764" t="s">
        <v>807</v>
      </c>
      <c r="B2764">
        <v>10</v>
      </c>
      <c r="C2764">
        <v>2010</v>
      </c>
      <c r="E2764" t="s">
        <v>5087</v>
      </c>
      <c r="F2764">
        <v>66.5</v>
      </c>
      <c r="G2764" t="s">
        <v>2502</v>
      </c>
      <c r="H2764" t="s">
        <v>2461</v>
      </c>
      <c r="P2764">
        <v>5.28</v>
      </c>
      <c r="Q2764">
        <v>0.37</v>
      </c>
      <c r="R2764">
        <v>0</v>
      </c>
      <c r="S2764">
        <v>4.91</v>
      </c>
      <c r="U2764">
        <v>300</v>
      </c>
      <c r="V2764" s="8">
        <v>40155</v>
      </c>
    </row>
    <row r="2765" spans="1:22" x14ac:dyDescent="0.2">
      <c r="A2765" t="s">
        <v>807</v>
      </c>
      <c r="B2765">
        <v>10</v>
      </c>
      <c r="C2765">
        <v>2010</v>
      </c>
      <c r="E2765" t="s">
        <v>5087</v>
      </c>
      <c r="F2765">
        <v>67</v>
      </c>
      <c r="G2765" t="s">
        <v>2503</v>
      </c>
      <c r="H2765" t="s">
        <v>2461</v>
      </c>
      <c r="P2765">
        <v>5.43</v>
      </c>
      <c r="Q2765">
        <v>0.37</v>
      </c>
      <c r="R2765">
        <v>0</v>
      </c>
      <c r="S2765">
        <v>5.0599999999999996</v>
      </c>
      <c r="U2765">
        <v>250</v>
      </c>
      <c r="V2765" s="8">
        <v>40155</v>
      </c>
    </row>
    <row r="2766" spans="1:22" x14ac:dyDescent="0.2">
      <c r="A2766" t="s">
        <v>807</v>
      </c>
      <c r="B2766">
        <v>10</v>
      </c>
      <c r="C2766">
        <v>2010</v>
      </c>
      <c r="E2766" t="s">
        <v>5087</v>
      </c>
      <c r="F2766">
        <v>68</v>
      </c>
      <c r="G2766" t="s">
        <v>2504</v>
      </c>
      <c r="H2766" t="s">
        <v>2461</v>
      </c>
      <c r="P2766">
        <v>5.75</v>
      </c>
      <c r="Q2766">
        <v>0.39</v>
      </c>
      <c r="R2766">
        <v>0</v>
      </c>
      <c r="S2766">
        <v>5.36</v>
      </c>
      <c r="U2766">
        <v>650</v>
      </c>
      <c r="V2766" s="8">
        <v>40155</v>
      </c>
    </row>
    <row r="2767" spans="1:22" x14ac:dyDescent="0.2">
      <c r="A2767" t="s">
        <v>807</v>
      </c>
      <c r="B2767">
        <v>10</v>
      </c>
      <c r="C2767">
        <v>2010</v>
      </c>
      <c r="E2767" t="s">
        <v>5087</v>
      </c>
      <c r="F2767">
        <v>69</v>
      </c>
      <c r="G2767" t="s">
        <v>2505</v>
      </c>
      <c r="H2767" t="s">
        <v>2461</v>
      </c>
      <c r="P2767">
        <v>6.07</v>
      </c>
      <c r="Q2767">
        <v>0.4</v>
      </c>
      <c r="R2767">
        <v>0</v>
      </c>
      <c r="S2767">
        <v>5.67</v>
      </c>
      <c r="U2767">
        <v>25</v>
      </c>
      <c r="V2767" s="8">
        <v>40155</v>
      </c>
    </row>
    <row r="2768" spans="1:22" x14ac:dyDescent="0.2">
      <c r="A2768" t="s">
        <v>807</v>
      </c>
      <c r="B2768">
        <v>10</v>
      </c>
      <c r="C2768">
        <v>2010</v>
      </c>
      <c r="E2768" t="s">
        <v>5087</v>
      </c>
      <c r="F2768">
        <v>70</v>
      </c>
      <c r="G2768" t="s">
        <v>2506</v>
      </c>
      <c r="H2768" t="s">
        <v>2461</v>
      </c>
      <c r="P2768">
        <v>6.41</v>
      </c>
      <c r="Q2768">
        <v>0.42</v>
      </c>
      <c r="R2768">
        <v>55</v>
      </c>
      <c r="S2768">
        <v>5.99</v>
      </c>
      <c r="U2768">
        <v>2730</v>
      </c>
      <c r="V2768" s="8">
        <v>40155</v>
      </c>
    </row>
    <row r="2769" spans="1:22" x14ac:dyDescent="0.2">
      <c r="A2769" t="s">
        <v>807</v>
      </c>
      <c r="B2769">
        <v>10</v>
      </c>
      <c r="C2769">
        <v>2010</v>
      </c>
      <c r="E2769" t="s">
        <v>5087</v>
      </c>
      <c r="F2769">
        <v>70.5</v>
      </c>
      <c r="G2769" t="s">
        <v>2507</v>
      </c>
      <c r="H2769" t="s">
        <v>2461</v>
      </c>
      <c r="P2769">
        <v>6.58</v>
      </c>
      <c r="Q2769">
        <v>0.43</v>
      </c>
      <c r="R2769">
        <v>0</v>
      </c>
      <c r="S2769">
        <v>6.15</v>
      </c>
      <c r="U2769">
        <v>10</v>
      </c>
      <c r="V2769" s="8">
        <v>40155</v>
      </c>
    </row>
    <row r="2770" spans="1:22" x14ac:dyDescent="0.2">
      <c r="A2770" t="s">
        <v>807</v>
      </c>
      <c r="B2770">
        <v>10</v>
      </c>
      <c r="C2770">
        <v>2010</v>
      </c>
      <c r="E2770" t="s">
        <v>5087</v>
      </c>
      <c r="F2770">
        <v>70.75</v>
      </c>
      <c r="G2770" t="s">
        <v>2508</v>
      </c>
      <c r="H2770" t="s">
        <v>2461</v>
      </c>
      <c r="P2770">
        <v>6.68</v>
      </c>
      <c r="Q2770">
        <v>0.46</v>
      </c>
      <c r="R2770">
        <v>0</v>
      </c>
      <c r="S2770">
        <v>6.22</v>
      </c>
      <c r="U2770">
        <v>25</v>
      </c>
      <c r="V2770" s="8">
        <v>40155</v>
      </c>
    </row>
    <row r="2771" spans="1:22" x14ac:dyDescent="0.2">
      <c r="A2771" t="s">
        <v>807</v>
      </c>
      <c r="B2771">
        <v>10</v>
      </c>
      <c r="C2771">
        <v>2010</v>
      </c>
      <c r="E2771" t="s">
        <v>5087</v>
      </c>
      <c r="F2771">
        <v>71</v>
      </c>
      <c r="G2771" t="s">
        <v>2509</v>
      </c>
      <c r="H2771" t="s">
        <v>2461</v>
      </c>
      <c r="P2771">
        <v>6.75</v>
      </c>
      <c r="Q2771">
        <v>0.43</v>
      </c>
      <c r="R2771">
        <v>0</v>
      </c>
      <c r="S2771">
        <v>6.32</v>
      </c>
      <c r="U2771">
        <v>36</v>
      </c>
      <c r="V2771" s="8">
        <v>40155</v>
      </c>
    </row>
    <row r="2772" spans="1:22" x14ac:dyDescent="0.2">
      <c r="A2772" t="s">
        <v>807</v>
      </c>
      <c r="B2772">
        <v>10</v>
      </c>
      <c r="C2772">
        <v>2010</v>
      </c>
      <c r="E2772" t="s">
        <v>5087</v>
      </c>
      <c r="F2772">
        <v>71.5</v>
      </c>
      <c r="G2772" t="s">
        <v>2510</v>
      </c>
      <c r="H2772" t="s">
        <v>2461</v>
      </c>
      <c r="P2772">
        <v>6.93</v>
      </c>
      <c r="Q2772">
        <v>0.44</v>
      </c>
      <c r="R2772">
        <v>0</v>
      </c>
      <c r="S2772">
        <v>6.49</v>
      </c>
      <c r="U2772">
        <v>54</v>
      </c>
      <c r="V2772" s="8">
        <v>40155</v>
      </c>
    </row>
    <row r="2773" spans="1:22" x14ac:dyDescent="0.2">
      <c r="A2773" t="s">
        <v>807</v>
      </c>
      <c r="B2773">
        <v>10</v>
      </c>
      <c r="C2773">
        <v>2010</v>
      </c>
      <c r="E2773" t="s">
        <v>5087</v>
      </c>
      <c r="F2773">
        <v>72</v>
      </c>
      <c r="G2773" t="s">
        <v>2511</v>
      </c>
      <c r="H2773" t="s">
        <v>2461</v>
      </c>
      <c r="P2773">
        <v>7.11</v>
      </c>
      <c r="Q2773">
        <v>0.45</v>
      </c>
      <c r="R2773">
        <v>0</v>
      </c>
      <c r="S2773">
        <v>6.66</v>
      </c>
      <c r="U2773">
        <v>143</v>
      </c>
      <c r="V2773" s="8">
        <v>40155</v>
      </c>
    </row>
    <row r="2774" spans="1:22" x14ac:dyDescent="0.2">
      <c r="A2774" t="s">
        <v>807</v>
      </c>
      <c r="B2774">
        <v>10</v>
      </c>
      <c r="C2774">
        <v>2010</v>
      </c>
      <c r="E2774" t="s">
        <v>5087</v>
      </c>
      <c r="F2774">
        <v>72.5</v>
      </c>
      <c r="G2774" t="s">
        <v>2512</v>
      </c>
      <c r="H2774" t="s">
        <v>2461</v>
      </c>
      <c r="P2774">
        <v>7.29</v>
      </c>
      <c r="Q2774">
        <v>0.46</v>
      </c>
      <c r="R2774">
        <v>0</v>
      </c>
      <c r="S2774">
        <v>6.83</v>
      </c>
      <c r="U2774">
        <v>3</v>
      </c>
      <c r="V2774" s="8">
        <v>40155</v>
      </c>
    </row>
    <row r="2775" spans="1:22" x14ac:dyDescent="0.2">
      <c r="A2775" t="s">
        <v>807</v>
      </c>
      <c r="B2775">
        <v>10</v>
      </c>
      <c r="C2775">
        <v>2010</v>
      </c>
      <c r="E2775" t="s">
        <v>5087</v>
      </c>
      <c r="F2775">
        <v>72.8</v>
      </c>
      <c r="G2775" t="s">
        <v>2513</v>
      </c>
      <c r="H2775" t="s">
        <v>2461</v>
      </c>
      <c r="P2775">
        <v>7.39</v>
      </c>
      <c r="Q2775">
        <v>0.47</v>
      </c>
      <c r="R2775">
        <v>0</v>
      </c>
      <c r="S2775">
        <v>6.92</v>
      </c>
      <c r="U2775">
        <v>30</v>
      </c>
      <c r="V2775" s="8">
        <v>40155</v>
      </c>
    </row>
    <row r="2776" spans="1:22" x14ac:dyDescent="0.2">
      <c r="A2776" t="s">
        <v>807</v>
      </c>
      <c r="B2776">
        <v>10</v>
      </c>
      <c r="C2776">
        <v>2010</v>
      </c>
      <c r="E2776" t="s">
        <v>5087</v>
      </c>
      <c r="F2776">
        <v>73</v>
      </c>
      <c r="G2776" t="s">
        <v>2514</v>
      </c>
      <c r="H2776" t="s">
        <v>2461</v>
      </c>
      <c r="P2776">
        <v>7.48</v>
      </c>
      <c r="Q2776">
        <v>0.48</v>
      </c>
      <c r="R2776">
        <v>0</v>
      </c>
      <c r="S2776">
        <v>7</v>
      </c>
      <c r="U2776">
        <v>325</v>
      </c>
      <c r="V2776" s="8">
        <v>40155</v>
      </c>
    </row>
    <row r="2777" spans="1:22" x14ac:dyDescent="0.2">
      <c r="A2777" t="s">
        <v>807</v>
      </c>
      <c r="B2777">
        <v>10</v>
      </c>
      <c r="C2777">
        <v>2010</v>
      </c>
      <c r="E2777" t="s">
        <v>5087</v>
      </c>
      <c r="F2777">
        <v>74</v>
      </c>
      <c r="G2777" t="s">
        <v>2515</v>
      </c>
      <c r="H2777" t="s">
        <v>2461</v>
      </c>
      <c r="P2777">
        <v>7.86</v>
      </c>
      <c r="Q2777">
        <v>0.49</v>
      </c>
      <c r="R2777">
        <v>0</v>
      </c>
      <c r="S2777">
        <v>7.37</v>
      </c>
      <c r="U2777">
        <v>345</v>
      </c>
      <c r="V2777" s="8">
        <v>40155</v>
      </c>
    </row>
    <row r="2778" spans="1:22" x14ac:dyDescent="0.2">
      <c r="A2778" t="s">
        <v>807</v>
      </c>
      <c r="B2778">
        <v>10</v>
      </c>
      <c r="C2778">
        <v>2010</v>
      </c>
      <c r="E2778" t="s">
        <v>5087</v>
      </c>
      <c r="F2778">
        <v>74.5</v>
      </c>
      <c r="G2778" t="s">
        <v>2516</v>
      </c>
      <c r="H2778" t="s">
        <v>2461</v>
      </c>
      <c r="P2778">
        <v>8.06</v>
      </c>
      <c r="Q2778">
        <v>0.51</v>
      </c>
      <c r="R2778">
        <v>0</v>
      </c>
      <c r="S2778">
        <v>7.55</v>
      </c>
      <c r="U2778">
        <v>25</v>
      </c>
      <c r="V2778" s="8">
        <v>40155</v>
      </c>
    </row>
    <row r="2779" spans="1:22" x14ac:dyDescent="0.2">
      <c r="A2779" t="s">
        <v>807</v>
      </c>
      <c r="B2779">
        <v>10</v>
      </c>
      <c r="C2779">
        <v>2010</v>
      </c>
      <c r="E2779" t="s">
        <v>5087</v>
      </c>
      <c r="F2779">
        <v>75</v>
      </c>
      <c r="G2779" t="s">
        <v>2517</v>
      </c>
      <c r="H2779" t="s">
        <v>2461</v>
      </c>
      <c r="P2779">
        <v>8.25</v>
      </c>
      <c r="Q2779">
        <v>0.51</v>
      </c>
      <c r="R2779">
        <v>0</v>
      </c>
      <c r="S2779">
        <v>7.74</v>
      </c>
      <c r="U2779">
        <v>1550</v>
      </c>
      <c r="V2779" s="8">
        <v>40155</v>
      </c>
    </row>
    <row r="2780" spans="1:22" x14ac:dyDescent="0.2">
      <c r="A2780" t="s">
        <v>807</v>
      </c>
      <c r="B2780">
        <v>10</v>
      </c>
      <c r="C2780">
        <v>2010</v>
      </c>
      <c r="E2780" t="s">
        <v>5087</v>
      </c>
      <c r="F2780">
        <v>75.5</v>
      </c>
      <c r="G2780" t="s">
        <v>2518</v>
      </c>
      <c r="H2780" t="s">
        <v>2461</v>
      </c>
      <c r="P2780">
        <v>8.4499999999999993</v>
      </c>
      <c r="Q2780">
        <v>0.52</v>
      </c>
      <c r="R2780">
        <v>0</v>
      </c>
      <c r="S2780">
        <v>7.93</v>
      </c>
      <c r="U2780">
        <v>55</v>
      </c>
      <c r="V2780" s="8">
        <v>40155</v>
      </c>
    </row>
    <row r="2781" spans="1:22" x14ac:dyDescent="0.2">
      <c r="A2781" t="s">
        <v>807</v>
      </c>
      <c r="B2781">
        <v>10</v>
      </c>
      <c r="C2781">
        <v>2010</v>
      </c>
      <c r="E2781" t="s">
        <v>5087</v>
      </c>
      <c r="F2781">
        <v>76</v>
      </c>
      <c r="G2781" t="s">
        <v>2519</v>
      </c>
      <c r="H2781" t="s">
        <v>2461</v>
      </c>
      <c r="P2781">
        <v>8.66</v>
      </c>
      <c r="Q2781">
        <v>0.54</v>
      </c>
      <c r="R2781">
        <v>0</v>
      </c>
      <c r="S2781">
        <v>8.1199999999999992</v>
      </c>
      <c r="U2781">
        <v>175</v>
      </c>
      <c r="V2781" s="8">
        <v>40155</v>
      </c>
    </row>
    <row r="2782" spans="1:22" x14ac:dyDescent="0.2">
      <c r="A2782" t="s">
        <v>807</v>
      </c>
      <c r="B2782">
        <v>10</v>
      </c>
      <c r="C2782">
        <v>2010</v>
      </c>
      <c r="E2782" t="s">
        <v>5087</v>
      </c>
      <c r="F2782">
        <v>77</v>
      </c>
      <c r="G2782" t="s">
        <v>2520</v>
      </c>
      <c r="H2782" t="s">
        <v>2461</v>
      </c>
      <c r="P2782">
        <v>9.09</v>
      </c>
      <c r="Q2782">
        <v>0.56999999999999995</v>
      </c>
      <c r="R2782">
        <v>0</v>
      </c>
      <c r="S2782">
        <v>8.52</v>
      </c>
      <c r="U2782">
        <v>250</v>
      </c>
      <c r="V2782" s="8">
        <v>40155</v>
      </c>
    </row>
    <row r="2783" spans="1:22" x14ac:dyDescent="0.2">
      <c r="A2783" t="s">
        <v>807</v>
      </c>
      <c r="B2783">
        <v>10</v>
      </c>
      <c r="C2783">
        <v>2010</v>
      </c>
      <c r="E2783" t="s">
        <v>5087</v>
      </c>
      <c r="F2783">
        <v>78</v>
      </c>
      <c r="G2783" t="s">
        <v>2521</v>
      </c>
      <c r="H2783" t="s">
        <v>2461</v>
      </c>
      <c r="P2783">
        <v>9.5500000000000007</v>
      </c>
      <c r="Q2783">
        <v>0.62</v>
      </c>
      <c r="R2783">
        <v>0</v>
      </c>
      <c r="S2783">
        <v>8.93</v>
      </c>
      <c r="U2783">
        <v>25</v>
      </c>
      <c r="V2783" s="8">
        <v>40155</v>
      </c>
    </row>
    <row r="2784" spans="1:22" x14ac:dyDescent="0.2">
      <c r="A2784" t="s">
        <v>807</v>
      </c>
      <c r="B2784">
        <v>10</v>
      </c>
      <c r="C2784">
        <v>2010</v>
      </c>
      <c r="E2784" t="s">
        <v>5087</v>
      </c>
      <c r="F2784">
        <v>78.5</v>
      </c>
      <c r="G2784" t="s">
        <v>2522</v>
      </c>
      <c r="H2784" t="s">
        <v>2461</v>
      </c>
      <c r="P2784">
        <v>9.7799999999999994</v>
      </c>
      <c r="Q2784">
        <v>0.65</v>
      </c>
      <c r="R2784">
        <v>0</v>
      </c>
      <c r="S2784">
        <v>9.1300000000000008</v>
      </c>
      <c r="U2784">
        <v>50</v>
      </c>
      <c r="V2784" s="8">
        <v>40155</v>
      </c>
    </row>
    <row r="2785" spans="1:22" x14ac:dyDescent="0.2">
      <c r="A2785" t="s">
        <v>807</v>
      </c>
      <c r="B2785">
        <v>10</v>
      </c>
      <c r="C2785">
        <v>2010</v>
      </c>
      <c r="E2785" t="s">
        <v>5087</v>
      </c>
      <c r="F2785">
        <v>79</v>
      </c>
      <c r="G2785" t="s">
        <v>2523</v>
      </c>
      <c r="H2785" t="s">
        <v>2461</v>
      </c>
      <c r="P2785">
        <v>10.02</v>
      </c>
      <c r="Q2785">
        <v>0.66</v>
      </c>
      <c r="R2785">
        <v>0</v>
      </c>
      <c r="S2785">
        <v>9.36</v>
      </c>
      <c r="U2785">
        <v>175</v>
      </c>
      <c r="V2785" s="8">
        <v>40155</v>
      </c>
    </row>
    <row r="2786" spans="1:22" x14ac:dyDescent="0.2">
      <c r="A2786" t="s">
        <v>807</v>
      </c>
      <c r="B2786">
        <v>10</v>
      </c>
      <c r="C2786">
        <v>2010</v>
      </c>
      <c r="E2786" t="s">
        <v>5087</v>
      </c>
      <c r="F2786">
        <v>79.5</v>
      </c>
      <c r="G2786" t="s">
        <v>2524</v>
      </c>
      <c r="H2786" t="s">
        <v>2461</v>
      </c>
      <c r="P2786">
        <v>10.26</v>
      </c>
      <c r="Q2786">
        <v>0.67</v>
      </c>
      <c r="R2786">
        <v>0</v>
      </c>
      <c r="S2786">
        <v>9.59</v>
      </c>
      <c r="U2786">
        <v>50</v>
      </c>
      <c r="V2786" s="8">
        <v>40155</v>
      </c>
    </row>
    <row r="2787" spans="1:22" x14ac:dyDescent="0.2">
      <c r="A2787" t="s">
        <v>807</v>
      </c>
      <c r="B2787">
        <v>10</v>
      </c>
      <c r="C2787">
        <v>2010</v>
      </c>
      <c r="E2787" t="s">
        <v>5087</v>
      </c>
      <c r="F2787">
        <v>80</v>
      </c>
      <c r="G2787" t="s">
        <v>2525</v>
      </c>
      <c r="H2787" t="s">
        <v>2461</v>
      </c>
      <c r="P2787">
        <v>10.5</v>
      </c>
      <c r="Q2787">
        <v>0.68</v>
      </c>
      <c r="R2787">
        <v>25</v>
      </c>
      <c r="S2787">
        <v>9.82</v>
      </c>
      <c r="U2787">
        <v>1169</v>
      </c>
      <c r="V2787" s="8">
        <v>40155</v>
      </c>
    </row>
    <row r="2788" spans="1:22" x14ac:dyDescent="0.2">
      <c r="A2788" t="s">
        <v>807</v>
      </c>
      <c r="B2788">
        <v>10</v>
      </c>
      <c r="C2788">
        <v>2010</v>
      </c>
      <c r="E2788" t="s">
        <v>5087</v>
      </c>
      <c r="F2788">
        <v>81</v>
      </c>
      <c r="G2788" t="s">
        <v>2526</v>
      </c>
      <c r="H2788" t="s">
        <v>2461</v>
      </c>
      <c r="P2788">
        <v>11</v>
      </c>
      <c r="Q2788">
        <v>0.7</v>
      </c>
      <c r="R2788">
        <v>0</v>
      </c>
      <c r="S2788">
        <v>10.3</v>
      </c>
      <c r="U2788">
        <v>20</v>
      </c>
      <c r="V2788" s="8">
        <v>40155</v>
      </c>
    </row>
    <row r="2789" spans="1:22" x14ac:dyDescent="0.2">
      <c r="A2789" t="s">
        <v>807</v>
      </c>
      <c r="B2789">
        <v>10</v>
      </c>
      <c r="C2789">
        <v>2010</v>
      </c>
      <c r="E2789" t="s">
        <v>5087</v>
      </c>
      <c r="F2789">
        <v>82</v>
      </c>
      <c r="G2789" t="s">
        <v>2527</v>
      </c>
      <c r="H2789" t="s">
        <v>2461</v>
      </c>
      <c r="P2789">
        <v>11.53</v>
      </c>
      <c r="Q2789">
        <v>0.75</v>
      </c>
      <c r="R2789">
        <v>0</v>
      </c>
      <c r="S2789">
        <v>10.78</v>
      </c>
      <c r="U2789">
        <v>52</v>
      </c>
      <c r="V2789" s="8">
        <v>40155</v>
      </c>
    </row>
    <row r="2790" spans="1:22" x14ac:dyDescent="0.2">
      <c r="A2790" t="s">
        <v>807</v>
      </c>
      <c r="B2790">
        <v>10</v>
      </c>
      <c r="C2790">
        <v>2010</v>
      </c>
      <c r="E2790" t="s">
        <v>5087</v>
      </c>
      <c r="F2790">
        <v>83</v>
      </c>
      <c r="G2790" t="s">
        <v>2528</v>
      </c>
      <c r="H2790" t="s">
        <v>2461</v>
      </c>
      <c r="P2790">
        <v>12.08</v>
      </c>
      <c r="Q2790">
        <v>0.8</v>
      </c>
      <c r="R2790">
        <v>0</v>
      </c>
      <c r="S2790">
        <v>11.28</v>
      </c>
      <c r="U2790">
        <v>50</v>
      </c>
      <c r="V2790" s="8">
        <v>40155</v>
      </c>
    </row>
    <row r="2791" spans="1:22" x14ac:dyDescent="0.2">
      <c r="A2791" t="s">
        <v>807</v>
      </c>
      <c r="B2791">
        <v>10</v>
      </c>
      <c r="C2791">
        <v>2010</v>
      </c>
      <c r="E2791" t="s">
        <v>5087</v>
      </c>
      <c r="F2791">
        <v>84</v>
      </c>
      <c r="G2791" t="s">
        <v>2529</v>
      </c>
      <c r="H2791" t="s">
        <v>2461</v>
      </c>
      <c r="P2791">
        <v>12.63</v>
      </c>
      <c r="Q2791">
        <v>0.82</v>
      </c>
      <c r="R2791">
        <v>0</v>
      </c>
      <c r="S2791">
        <v>11.81</v>
      </c>
      <c r="U2791">
        <v>220</v>
      </c>
      <c r="V2791" s="8">
        <v>40155</v>
      </c>
    </row>
    <row r="2792" spans="1:22" x14ac:dyDescent="0.2">
      <c r="A2792" t="s">
        <v>807</v>
      </c>
      <c r="B2792">
        <v>10</v>
      </c>
      <c r="C2792">
        <v>2010</v>
      </c>
      <c r="E2792" t="s">
        <v>5087</v>
      </c>
      <c r="F2792">
        <v>84.5</v>
      </c>
      <c r="G2792" t="s">
        <v>2530</v>
      </c>
      <c r="H2792" t="s">
        <v>2461</v>
      </c>
      <c r="P2792">
        <v>12.92</v>
      </c>
      <c r="Q2792">
        <v>0.84</v>
      </c>
      <c r="R2792">
        <v>0</v>
      </c>
      <c r="S2792">
        <v>12.08</v>
      </c>
      <c r="U2792">
        <v>200</v>
      </c>
      <c r="V2792" s="8">
        <v>40155</v>
      </c>
    </row>
    <row r="2793" spans="1:22" x14ac:dyDescent="0.2">
      <c r="A2793" t="s">
        <v>807</v>
      </c>
      <c r="B2793">
        <v>10</v>
      </c>
      <c r="C2793">
        <v>2010</v>
      </c>
      <c r="E2793" t="s">
        <v>5087</v>
      </c>
      <c r="F2793">
        <v>85</v>
      </c>
      <c r="G2793" t="s">
        <v>2531</v>
      </c>
      <c r="H2793" t="s">
        <v>2461</v>
      </c>
      <c r="P2793">
        <v>13.2</v>
      </c>
      <c r="Q2793">
        <v>0.85</v>
      </c>
      <c r="R2793">
        <v>0</v>
      </c>
      <c r="S2793">
        <v>12.35</v>
      </c>
      <c r="U2793">
        <v>385</v>
      </c>
      <c r="V2793" s="8">
        <v>40155</v>
      </c>
    </row>
    <row r="2794" spans="1:22" x14ac:dyDescent="0.2">
      <c r="A2794" t="s">
        <v>807</v>
      </c>
      <c r="B2794">
        <v>10</v>
      </c>
      <c r="C2794">
        <v>2010</v>
      </c>
      <c r="E2794" t="s">
        <v>5087</v>
      </c>
      <c r="F2794">
        <v>87.5</v>
      </c>
      <c r="G2794" t="s">
        <v>2532</v>
      </c>
      <c r="H2794" t="s">
        <v>2461</v>
      </c>
      <c r="P2794">
        <v>14.68</v>
      </c>
      <c r="Q2794">
        <v>0.91</v>
      </c>
      <c r="R2794">
        <v>0</v>
      </c>
      <c r="S2794">
        <v>13.77</v>
      </c>
      <c r="U2794">
        <v>100</v>
      </c>
      <c r="V2794" s="8">
        <v>40155</v>
      </c>
    </row>
    <row r="2795" spans="1:22" x14ac:dyDescent="0.2">
      <c r="A2795" t="s">
        <v>807</v>
      </c>
      <c r="B2795">
        <v>10</v>
      </c>
      <c r="C2795">
        <v>2010</v>
      </c>
      <c r="E2795" t="s">
        <v>5087</v>
      </c>
      <c r="F2795">
        <v>89</v>
      </c>
      <c r="G2795" t="s">
        <v>2533</v>
      </c>
      <c r="H2795" t="s">
        <v>2461</v>
      </c>
      <c r="P2795">
        <v>15.6</v>
      </c>
      <c r="Q2795">
        <v>0.94</v>
      </c>
      <c r="R2795">
        <v>0</v>
      </c>
      <c r="S2795">
        <v>14.66</v>
      </c>
      <c r="U2795">
        <v>50</v>
      </c>
      <c r="V2795" s="8">
        <v>40155</v>
      </c>
    </row>
    <row r="2796" spans="1:22" x14ac:dyDescent="0.2">
      <c r="A2796" t="s">
        <v>807</v>
      </c>
      <c r="B2796">
        <v>10</v>
      </c>
      <c r="C2796">
        <v>2010</v>
      </c>
      <c r="E2796" t="s">
        <v>5087</v>
      </c>
      <c r="F2796">
        <v>90</v>
      </c>
      <c r="G2796" t="s">
        <v>2534</v>
      </c>
      <c r="H2796" t="s">
        <v>2461</v>
      </c>
      <c r="P2796">
        <v>16.23</v>
      </c>
      <c r="Q2796">
        <v>0.96</v>
      </c>
      <c r="R2796">
        <v>0</v>
      </c>
      <c r="S2796">
        <v>15.27</v>
      </c>
      <c r="U2796">
        <v>185</v>
      </c>
      <c r="V2796" s="8">
        <v>40155</v>
      </c>
    </row>
    <row r="2797" spans="1:22" x14ac:dyDescent="0.2">
      <c r="A2797" t="s">
        <v>807</v>
      </c>
      <c r="B2797">
        <v>10</v>
      </c>
      <c r="C2797">
        <v>2010</v>
      </c>
      <c r="E2797" t="s">
        <v>5087</v>
      </c>
      <c r="F2797">
        <v>95</v>
      </c>
      <c r="G2797" t="s">
        <v>2535</v>
      </c>
      <c r="H2797" t="s">
        <v>2461</v>
      </c>
      <c r="P2797">
        <v>19.57</v>
      </c>
      <c r="Q2797">
        <v>1.06</v>
      </c>
      <c r="R2797">
        <v>0</v>
      </c>
      <c r="S2797">
        <v>18.510000000000002</v>
      </c>
      <c r="U2797">
        <v>100</v>
      </c>
      <c r="V2797" s="8">
        <v>40155</v>
      </c>
    </row>
    <row r="2798" spans="1:22" x14ac:dyDescent="0.2">
      <c r="A2798" t="s">
        <v>807</v>
      </c>
      <c r="B2798">
        <v>10</v>
      </c>
      <c r="C2798">
        <v>2010</v>
      </c>
      <c r="E2798" t="s">
        <v>5087</v>
      </c>
      <c r="F2798">
        <v>99.6</v>
      </c>
      <c r="G2798" t="s">
        <v>2536</v>
      </c>
      <c r="H2798" t="s">
        <v>2461</v>
      </c>
      <c r="P2798">
        <v>22.89</v>
      </c>
      <c r="Q2798">
        <v>1.1499999999999999</v>
      </c>
      <c r="R2798">
        <v>0</v>
      </c>
      <c r="S2798">
        <v>21.74</v>
      </c>
      <c r="U2798">
        <v>25</v>
      </c>
      <c r="V2798" s="8">
        <v>40155</v>
      </c>
    </row>
    <row r="2799" spans="1:22" x14ac:dyDescent="0.2">
      <c r="A2799" t="s">
        <v>807</v>
      </c>
      <c r="B2799">
        <v>11</v>
      </c>
      <c r="C2799">
        <v>2010</v>
      </c>
      <c r="E2799" t="s">
        <v>1301</v>
      </c>
      <c r="F2799">
        <v>100</v>
      </c>
      <c r="G2799" t="s">
        <v>2537</v>
      </c>
      <c r="H2799" t="s">
        <v>2538</v>
      </c>
      <c r="P2799">
        <v>5.76</v>
      </c>
      <c r="Q2799">
        <v>-0.44</v>
      </c>
      <c r="R2799">
        <v>0</v>
      </c>
      <c r="S2799">
        <v>6.2</v>
      </c>
      <c r="U2799">
        <v>3468</v>
      </c>
      <c r="V2799" s="8">
        <v>40155</v>
      </c>
    </row>
    <row r="2800" spans="1:22" x14ac:dyDescent="0.2">
      <c r="A2800" t="s">
        <v>807</v>
      </c>
      <c r="B2800">
        <v>11</v>
      </c>
      <c r="C2800">
        <v>2010</v>
      </c>
      <c r="E2800" t="s">
        <v>1301</v>
      </c>
      <c r="F2800">
        <v>100.5</v>
      </c>
      <c r="G2800" t="s">
        <v>2539</v>
      </c>
      <c r="H2800" t="s">
        <v>2538</v>
      </c>
      <c r="P2800">
        <v>5.63</v>
      </c>
      <c r="Q2800">
        <v>-0.44</v>
      </c>
      <c r="R2800">
        <v>0</v>
      </c>
      <c r="S2800">
        <v>6.07</v>
      </c>
      <c r="U2800">
        <v>50</v>
      </c>
      <c r="V2800" s="8">
        <v>40155</v>
      </c>
    </row>
    <row r="2801" spans="1:22" x14ac:dyDescent="0.2">
      <c r="A2801" t="s">
        <v>807</v>
      </c>
      <c r="B2801">
        <v>11</v>
      </c>
      <c r="C2801">
        <v>2010</v>
      </c>
      <c r="E2801" t="s">
        <v>1301</v>
      </c>
      <c r="F2801">
        <v>101</v>
      </c>
      <c r="G2801" t="s">
        <v>2540</v>
      </c>
      <c r="H2801" t="s">
        <v>2538</v>
      </c>
      <c r="P2801">
        <v>5.51</v>
      </c>
      <c r="Q2801">
        <v>-0.43</v>
      </c>
      <c r="R2801">
        <v>0</v>
      </c>
      <c r="S2801">
        <v>5.94</v>
      </c>
      <c r="U2801">
        <v>60</v>
      </c>
      <c r="V2801" s="8">
        <v>40155</v>
      </c>
    </row>
    <row r="2802" spans="1:22" x14ac:dyDescent="0.2">
      <c r="A2802" t="s">
        <v>807</v>
      </c>
      <c r="B2802">
        <v>11</v>
      </c>
      <c r="C2802">
        <v>2010</v>
      </c>
      <c r="E2802" t="s">
        <v>1301</v>
      </c>
      <c r="F2802">
        <v>101.5</v>
      </c>
      <c r="G2802" t="s">
        <v>2541</v>
      </c>
      <c r="H2802" t="s">
        <v>2538</v>
      </c>
      <c r="P2802">
        <v>5.39</v>
      </c>
      <c r="Q2802">
        <v>-0.42</v>
      </c>
      <c r="R2802">
        <v>0</v>
      </c>
      <c r="S2802">
        <v>5.81</v>
      </c>
      <c r="U2802">
        <v>20</v>
      </c>
      <c r="V2802" s="8">
        <v>40155</v>
      </c>
    </row>
    <row r="2803" spans="1:22" x14ac:dyDescent="0.2">
      <c r="A2803" t="s">
        <v>807</v>
      </c>
      <c r="B2803">
        <v>11</v>
      </c>
      <c r="C2803">
        <v>2010</v>
      </c>
      <c r="E2803" t="s">
        <v>1301</v>
      </c>
      <c r="F2803">
        <v>102</v>
      </c>
      <c r="G2803" t="s">
        <v>2542</v>
      </c>
      <c r="H2803" t="s">
        <v>2538</v>
      </c>
      <c r="P2803">
        <v>5.27</v>
      </c>
      <c r="Q2803">
        <v>-0.41</v>
      </c>
      <c r="R2803">
        <v>0</v>
      </c>
      <c r="S2803">
        <v>5.68</v>
      </c>
      <c r="U2803">
        <v>180</v>
      </c>
      <c r="V2803" s="8">
        <v>40155</v>
      </c>
    </row>
    <row r="2804" spans="1:22" x14ac:dyDescent="0.2">
      <c r="A2804" t="s">
        <v>807</v>
      </c>
      <c r="B2804">
        <v>11</v>
      </c>
      <c r="C2804">
        <v>2010</v>
      </c>
      <c r="E2804" t="s">
        <v>1301</v>
      </c>
      <c r="F2804">
        <v>102.5</v>
      </c>
      <c r="G2804" t="s">
        <v>2543</v>
      </c>
      <c r="H2804" t="s">
        <v>2538</v>
      </c>
      <c r="P2804">
        <v>5.18</v>
      </c>
      <c r="Q2804">
        <v>-0.38</v>
      </c>
      <c r="R2804">
        <v>0</v>
      </c>
      <c r="S2804">
        <v>5.56</v>
      </c>
      <c r="U2804">
        <v>40</v>
      </c>
      <c r="V2804" s="8">
        <v>40155</v>
      </c>
    </row>
    <row r="2805" spans="1:22" x14ac:dyDescent="0.2">
      <c r="A2805" t="s">
        <v>807</v>
      </c>
      <c r="B2805">
        <v>11</v>
      </c>
      <c r="C2805">
        <v>2010</v>
      </c>
      <c r="E2805" t="s">
        <v>1301</v>
      </c>
      <c r="F2805">
        <v>103</v>
      </c>
      <c r="G2805" t="s">
        <v>2544</v>
      </c>
      <c r="H2805" t="s">
        <v>2538</v>
      </c>
      <c r="P2805">
        <v>5.08</v>
      </c>
      <c r="Q2805">
        <v>-0.36</v>
      </c>
      <c r="R2805">
        <v>0</v>
      </c>
      <c r="S2805">
        <v>5.44</v>
      </c>
      <c r="U2805">
        <v>125</v>
      </c>
      <c r="V2805" s="8">
        <v>40155</v>
      </c>
    </row>
    <row r="2806" spans="1:22" x14ac:dyDescent="0.2">
      <c r="A2806" t="s">
        <v>807</v>
      </c>
      <c r="B2806">
        <v>11</v>
      </c>
      <c r="C2806">
        <v>2010</v>
      </c>
      <c r="E2806" t="s">
        <v>1301</v>
      </c>
      <c r="F2806">
        <v>104</v>
      </c>
      <c r="G2806" t="s">
        <v>2545</v>
      </c>
      <c r="H2806" t="s">
        <v>2538</v>
      </c>
      <c r="P2806">
        <v>4.9000000000000004</v>
      </c>
      <c r="Q2806">
        <v>-0.32</v>
      </c>
      <c r="R2806">
        <v>0</v>
      </c>
      <c r="S2806">
        <v>5.22</v>
      </c>
      <c r="U2806">
        <v>12</v>
      </c>
      <c r="V2806" s="8">
        <v>40155</v>
      </c>
    </row>
    <row r="2807" spans="1:22" x14ac:dyDescent="0.2">
      <c r="A2807" t="s">
        <v>807</v>
      </c>
      <c r="B2807">
        <v>11</v>
      </c>
      <c r="C2807">
        <v>2010</v>
      </c>
      <c r="E2807" t="s">
        <v>1301</v>
      </c>
      <c r="F2807">
        <v>105</v>
      </c>
      <c r="G2807" t="s">
        <v>2546</v>
      </c>
      <c r="H2807" t="s">
        <v>2538</v>
      </c>
      <c r="P2807">
        <v>4.7300000000000004</v>
      </c>
      <c r="Q2807">
        <v>-0.31</v>
      </c>
      <c r="R2807">
        <v>0</v>
      </c>
      <c r="S2807">
        <v>5.04</v>
      </c>
      <c r="U2807">
        <v>825</v>
      </c>
      <c r="V2807" s="8">
        <v>40155</v>
      </c>
    </row>
    <row r="2808" spans="1:22" x14ac:dyDescent="0.2">
      <c r="A2808" t="s">
        <v>807</v>
      </c>
      <c r="B2808">
        <v>11</v>
      </c>
      <c r="C2808">
        <v>2010</v>
      </c>
      <c r="E2808" t="s">
        <v>1301</v>
      </c>
      <c r="F2808">
        <v>106</v>
      </c>
      <c r="G2808" t="s">
        <v>2547</v>
      </c>
      <c r="H2808" t="s">
        <v>2538</v>
      </c>
      <c r="P2808">
        <v>4.5599999999999996</v>
      </c>
      <c r="Q2808">
        <v>-0.3</v>
      </c>
      <c r="R2808">
        <v>0</v>
      </c>
      <c r="S2808">
        <v>4.8600000000000003</v>
      </c>
      <c r="U2808">
        <v>256</v>
      </c>
      <c r="V2808" s="8">
        <v>40155</v>
      </c>
    </row>
    <row r="2809" spans="1:22" x14ac:dyDescent="0.2">
      <c r="A2809" t="s">
        <v>807</v>
      </c>
      <c r="B2809">
        <v>11</v>
      </c>
      <c r="C2809">
        <v>2010</v>
      </c>
      <c r="E2809" t="s">
        <v>1301</v>
      </c>
      <c r="F2809">
        <v>106.5</v>
      </c>
      <c r="G2809" t="s">
        <v>2548</v>
      </c>
      <c r="H2809" t="s">
        <v>2538</v>
      </c>
      <c r="P2809">
        <v>4.4800000000000004</v>
      </c>
      <c r="Q2809">
        <v>-0.28999999999999998</v>
      </c>
      <c r="R2809">
        <v>0</v>
      </c>
      <c r="S2809">
        <v>4.7699999999999996</v>
      </c>
      <c r="U2809">
        <v>25</v>
      </c>
      <c r="V2809" s="8">
        <v>40155</v>
      </c>
    </row>
    <row r="2810" spans="1:22" x14ac:dyDescent="0.2">
      <c r="A2810" t="s">
        <v>807</v>
      </c>
      <c r="B2810">
        <v>11</v>
      </c>
      <c r="C2810">
        <v>2010</v>
      </c>
      <c r="E2810" t="s">
        <v>1301</v>
      </c>
      <c r="F2810">
        <v>107</v>
      </c>
      <c r="G2810" t="s">
        <v>2549</v>
      </c>
      <c r="H2810" t="s">
        <v>2538</v>
      </c>
      <c r="P2810">
        <v>4.4000000000000004</v>
      </c>
      <c r="Q2810">
        <v>-0.28999999999999998</v>
      </c>
      <c r="R2810">
        <v>0</v>
      </c>
      <c r="S2810">
        <v>4.6900000000000004</v>
      </c>
      <c r="U2810">
        <v>70</v>
      </c>
      <c r="V2810" s="8">
        <v>40155</v>
      </c>
    </row>
    <row r="2811" spans="1:22" x14ac:dyDescent="0.2">
      <c r="A2811" t="s">
        <v>807</v>
      </c>
      <c r="B2811">
        <v>11</v>
      </c>
      <c r="C2811">
        <v>2010</v>
      </c>
      <c r="E2811" t="s">
        <v>1301</v>
      </c>
      <c r="F2811">
        <v>108</v>
      </c>
      <c r="G2811" t="s">
        <v>2550</v>
      </c>
      <c r="H2811" t="s">
        <v>2538</v>
      </c>
      <c r="P2811">
        <v>4.25</v>
      </c>
      <c r="Q2811">
        <v>-0.27</v>
      </c>
      <c r="R2811">
        <v>0</v>
      </c>
      <c r="S2811">
        <v>4.5199999999999996</v>
      </c>
      <c r="U2811">
        <v>240</v>
      </c>
      <c r="V2811" s="8">
        <v>40155</v>
      </c>
    </row>
    <row r="2812" spans="1:22" x14ac:dyDescent="0.2">
      <c r="A2812" t="s">
        <v>807</v>
      </c>
      <c r="B2812">
        <v>11</v>
      </c>
      <c r="C2812">
        <v>2010</v>
      </c>
      <c r="E2812" t="s">
        <v>1301</v>
      </c>
      <c r="F2812">
        <v>108.5</v>
      </c>
      <c r="G2812" t="s">
        <v>2551</v>
      </c>
      <c r="H2812" t="s">
        <v>2538</v>
      </c>
      <c r="P2812">
        <v>4.17</v>
      </c>
      <c r="Q2812">
        <v>-0.27</v>
      </c>
      <c r="R2812">
        <v>0</v>
      </c>
      <c r="S2812">
        <v>4.4400000000000004</v>
      </c>
      <c r="U2812">
        <v>75</v>
      </c>
      <c r="V2812" s="8">
        <v>40155</v>
      </c>
    </row>
    <row r="2813" spans="1:22" x14ac:dyDescent="0.2">
      <c r="A2813" t="s">
        <v>807</v>
      </c>
      <c r="B2813">
        <v>11</v>
      </c>
      <c r="C2813">
        <v>2010</v>
      </c>
      <c r="E2813" t="s">
        <v>1301</v>
      </c>
      <c r="F2813">
        <v>109.4</v>
      </c>
      <c r="G2813" t="s">
        <v>2552</v>
      </c>
      <c r="H2813" t="s">
        <v>2538</v>
      </c>
      <c r="P2813">
        <v>4.04</v>
      </c>
      <c r="Q2813">
        <v>-0.25</v>
      </c>
      <c r="R2813">
        <v>0</v>
      </c>
      <c r="S2813">
        <v>4.29</v>
      </c>
      <c r="U2813">
        <v>10</v>
      </c>
      <c r="V2813" s="8">
        <v>40155</v>
      </c>
    </row>
    <row r="2814" spans="1:22" x14ac:dyDescent="0.2">
      <c r="A2814" t="s">
        <v>807</v>
      </c>
      <c r="B2814">
        <v>11</v>
      </c>
      <c r="C2814">
        <v>2010</v>
      </c>
      <c r="E2814" t="s">
        <v>1301</v>
      </c>
      <c r="F2814">
        <v>110</v>
      </c>
      <c r="G2814" t="s">
        <v>2553</v>
      </c>
      <c r="H2814" t="s">
        <v>2538</v>
      </c>
      <c r="P2814">
        <v>3.96</v>
      </c>
      <c r="Q2814">
        <v>-0.25</v>
      </c>
      <c r="R2814">
        <v>0</v>
      </c>
      <c r="S2814">
        <v>4.21</v>
      </c>
      <c r="T2814">
        <v>45</v>
      </c>
      <c r="U2814">
        <v>1765</v>
      </c>
      <c r="V2814" s="8">
        <v>40155</v>
      </c>
    </row>
    <row r="2815" spans="1:22" x14ac:dyDescent="0.2">
      <c r="A2815" t="s">
        <v>807</v>
      </c>
      <c r="B2815">
        <v>11</v>
      </c>
      <c r="C2815">
        <v>2010</v>
      </c>
      <c r="E2815" t="s">
        <v>1301</v>
      </c>
      <c r="F2815">
        <v>115</v>
      </c>
      <c r="G2815" t="s">
        <v>2554</v>
      </c>
      <c r="H2815" t="s">
        <v>2538</v>
      </c>
      <c r="P2815">
        <v>3.33</v>
      </c>
      <c r="Q2815">
        <v>-0.2</v>
      </c>
      <c r="R2815">
        <v>0</v>
      </c>
      <c r="S2815">
        <v>3.53</v>
      </c>
      <c r="U2815">
        <v>1275</v>
      </c>
      <c r="V2815" s="8">
        <v>40155</v>
      </c>
    </row>
    <row r="2816" spans="1:22" x14ac:dyDescent="0.2">
      <c r="A2816" t="s">
        <v>807</v>
      </c>
      <c r="B2816">
        <v>11</v>
      </c>
      <c r="C2816">
        <v>2010</v>
      </c>
      <c r="E2816" t="s">
        <v>1301</v>
      </c>
      <c r="F2816">
        <v>117</v>
      </c>
      <c r="G2816" t="s">
        <v>2555</v>
      </c>
      <c r="H2816" t="s">
        <v>2538</v>
      </c>
      <c r="P2816">
        <v>3.1</v>
      </c>
      <c r="Q2816">
        <v>-0.2</v>
      </c>
      <c r="R2816">
        <v>0</v>
      </c>
      <c r="S2816">
        <v>3.3</v>
      </c>
      <c r="U2816">
        <v>25</v>
      </c>
      <c r="V2816" s="8">
        <v>40155</v>
      </c>
    </row>
    <row r="2817" spans="1:22" x14ac:dyDescent="0.2">
      <c r="A2817" t="s">
        <v>807</v>
      </c>
      <c r="B2817">
        <v>11</v>
      </c>
      <c r="C2817">
        <v>2010</v>
      </c>
      <c r="E2817" t="s">
        <v>1301</v>
      </c>
      <c r="F2817">
        <v>118</v>
      </c>
      <c r="G2817" t="s">
        <v>2556</v>
      </c>
      <c r="H2817" t="s">
        <v>2538</v>
      </c>
      <c r="P2817">
        <v>3</v>
      </c>
      <c r="Q2817">
        <v>-0.19</v>
      </c>
      <c r="R2817">
        <v>0</v>
      </c>
      <c r="S2817">
        <v>3.19</v>
      </c>
      <c r="U2817">
        <v>35</v>
      </c>
      <c r="V2817" s="8">
        <v>40155</v>
      </c>
    </row>
    <row r="2818" spans="1:22" x14ac:dyDescent="0.2">
      <c r="A2818" t="s">
        <v>807</v>
      </c>
      <c r="B2818">
        <v>11</v>
      </c>
      <c r="C2818">
        <v>2010</v>
      </c>
      <c r="E2818" t="s">
        <v>1301</v>
      </c>
      <c r="F2818">
        <v>118.5</v>
      </c>
      <c r="G2818" t="s">
        <v>2557</v>
      </c>
      <c r="H2818" t="s">
        <v>2538</v>
      </c>
      <c r="P2818">
        <v>2.95</v>
      </c>
      <c r="Q2818">
        <v>-0.18</v>
      </c>
      <c r="R2818">
        <v>0</v>
      </c>
      <c r="S2818">
        <v>3.13</v>
      </c>
      <c r="U2818">
        <v>25</v>
      </c>
      <c r="V2818" s="8">
        <v>40155</v>
      </c>
    </row>
    <row r="2819" spans="1:22" x14ac:dyDescent="0.2">
      <c r="A2819" t="s">
        <v>807</v>
      </c>
      <c r="B2819">
        <v>11</v>
      </c>
      <c r="C2819">
        <v>2010</v>
      </c>
      <c r="E2819" t="s">
        <v>1301</v>
      </c>
      <c r="F2819">
        <v>119.5</v>
      </c>
      <c r="G2819" t="s">
        <v>2558</v>
      </c>
      <c r="H2819" t="s">
        <v>2538</v>
      </c>
      <c r="P2819">
        <v>2.85</v>
      </c>
      <c r="Q2819">
        <v>-0.18</v>
      </c>
      <c r="R2819">
        <v>0</v>
      </c>
      <c r="S2819">
        <v>3.03</v>
      </c>
      <c r="U2819">
        <v>25</v>
      </c>
      <c r="V2819" s="8">
        <v>40155</v>
      </c>
    </row>
    <row r="2820" spans="1:22" x14ac:dyDescent="0.2">
      <c r="A2820" t="s">
        <v>807</v>
      </c>
      <c r="B2820">
        <v>11</v>
      </c>
      <c r="C2820">
        <v>2010</v>
      </c>
      <c r="E2820" t="s">
        <v>1301</v>
      </c>
      <c r="F2820">
        <v>120</v>
      </c>
      <c r="G2820" t="s">
        <v>2559</v>
      </c>
      <c r="H2820" t="s">
        <v>2538</v>
      </c>
      <c r="P2820">
        <v>2.81</v>
      </c>
      <c r="Q2820">
        <v>-0.17</v>
      </c>
      <c r="R2820">
        <v>0</v>
      </c>
      <c r="S2820">
        <v>2.98</v>
      </c>
      <c r="U2820">
        <v>1385</v>
      </c>
      <c r="V2820" s="8">
        <v>40155</v>
      </c>
    </row>
    <row r="2821" spans="1:22" x14ac:dyDescent="0.2">
      <c r="A2821" t="s">
        <v>807</v>
      </c>
      <c r="B2821">
        <v>11</v>
      </c>
      <c r="C2821">
        <v>2010</v>
      </c>
      <c r="E2821" t="s">
        <v>1301</v>
      </c>
      <c r="F2821">
        <v>121</v>
      </c>
      <c r="G2821" t="s">
        <v>2560</v>
      </c>
      <c r="H2821" t="s">
        <v>2538</v>
      </c>
      <c r="P2821">
        <v>2.71</v>
      </c>
      <c r="Q2821">
        <v>-0.17</v>
      </c>
      <c r="R2821">
        <v>0</v>
      </c>
      <c r="S2821">
        <v>2.88</v>
      </c>
      <c r="U2821">
        <v>35</v>
      </c>
      <c r="V2821" s="8">
        <v>40155</v>
      </c>
    </row>
    <row r="2822" spans="1:22" x14ac:dyDescent="0.2">
      <c r="A2822" t="s">
        <v>807</v>
      </c>
      <c r="B2822">
        <v>11</v>
      </c>
      <c r="C2822">
        <v>2010</v>
      </c>
      <c r="E2822" t="s">
        <v>1301</v>
      </c>
      <c r="F2822">
        <v>122</v>
      </c>
      <c r="G2822" t="s">
        <v>2561</v>
      </c>
      <c r="H2822" t="s">
        <v>2538</v>
      </c>
      <c r="P2822">
        <v>2.62</v>
      </c>
      <c r="Q2822">
        <v>-0.16</v>
      </c>
      <c r="R2822">
        <v>0</v>
      </c>
      <c r="S2822">
        <v>2.78</v>
      </c>
      <c r="U2822">
        <v>10</v>
      </c>
      <c r="V2822" s="8">
        <v>40155</v>
      </c>
    </row>
    <row r="2823" spans="1:22" x14ac:dyDescent="0.2">
      <c r="A2823" t="s">
        <v>807</v>
      </c>
      <c r="B2823">
        <v>11</v>
      </c>
      <c r="C2823">
        <v>2010</v>
      </c>
      <c r="E2823" t="s">
        <v>1301</v>
      </c>
      <c r="F2823">
        <v>124</v>
      </c>
      <c r="G2823" t="s">
        <v>2562</v>
      </c>
      <c r="H2823" t="s">
        <v>2538</v>
      </c>
      <c r="P2823">
        <v>2.46</v>
      </c>
      <c r="Q2823">
        <v>-0.14000000000000001</v>
      </c>
      <c r="R2823">
        <v>0</v>
      </c>
      <c r="S2823">
        <v>2.6</v>
      </c>
      <c r="U2823">
        <v>50</v>
      </c>
      <c r="V2823" s="8">
        <v>40155</v>
      </c>
    </row>
    <row r="2824" spans="1:22" x14ac:dyDescent="0.2">
      <c r="A2824" t="s">
        <v>807</v>
      </c>
      <c r="B2824">
        <v>11</v>
      </c>
      <c r="C2824">
        <v>2010</v>
      </c>
      <c r="E2824" t="s">
        <v>1301</v>
      </c>
      <c r="F2824">
        <v>125</v>
      </c>
      <c r="G2824" t="s">
        <v>2563</v>
      </c>
      <c r="H2824" t="s">
        <v>2538</v>
      </c>
      <c r="P2824">
        <v>2.38</v>
      </c>
      <c r="Q2824">
        <v>-0.14000000000000001</v>
      </c>
      <c r="R2824">
        <v>0</v>
      </c>
      <c r="S2824">
        <v>2.52</v>
      </c>
      <c r="U2824">
        <v>600</v>
      </c>
      <c r="V2824" s="8">
        <v>40155</v>
      </c>
    </row>
    <row r="2825" spans="1:22" x14ac:dyDescent="0.2">
      <c r="A2825" t="s">
        <v>807</v>
      </c>
      <c r="B2825">
        <v>11</v>
      </c>
      <c r="C2825">
        <v>2010</v>
      </c>
      <c r="E2825" t="s">
        <v>1301</v>
      </c>
      <c r="F2825">
        <v>125.5</v>
      </c>
      <c r="G2825" t="s">
        <v>2564</v>
      </c>
      <c r="H2825" t="s">
        <v>2538</v>
      </c>
      <c r="P2825">
        <v>2.34</v>
      </c>
      <c r="Q2825">
        <v>-0.14000000000000001</v>
      </c>
      <c r="R2825">
        <v>0</v>
      </c>
      <c r="S2825">
        <v>2.48</v>
      </c>
      <c r="U2825">
        <v>25</v>
      </c>
      <c r="V2825" s="8">
        <v>40155</v>
      </c>
    </row>
    <row r="2826" spans="1:22" x14ac:dyDescent="0.2">
      <c r="A2826" t="s">
        <v>807</v>
      </c>
      <c r="B2826">
        <v>11</v>
      </c>
      <c r="C2826">
        <v>2010</v>
      </c>
      <c r="E2826" t="s">
        <v>1301</v>
      </c>
      <c r="F2826">
        <v>126</v>
      </c>
      <c r="G2826" t="s">
        <v>2565</v>
      </c>
      <c r="H2826" t="s">
        <v>2538</v>
      </c>
      <c r="P2826">
        <v>2.2999999999999998</v>
      </c>
      <c r="Q2826">
        <v>-0.14000000000000001</v>
      </c>
      <c r="R2826">
        <v>0</v>
      </c>
      <c r="S2826">
        <v>2.44</v>
      </c>
      <c r="U2826">
        <v>75</v>
      </c>
      <c r="V2826" s="8">
        <v>40155</v>
      </c>
    </row>
    <row r="2827" spans="1:22" x14ac:dyDescent="0.2">
      <c r="A2827" t="s">
        <v>807</v>
      </c>
      <c r="B2827">
        <v>11</v>
      </c>
      <c r="C2827">
        <v>2010</v>
      </c>
      <c r="E2827" t="s">
        <v>1301</v>
      </c>
      <c r="F2827">
        <v>126.5</v>
      </c>
      <c r="G2827" t="s">
        <v>2566</v>
      </c>
      <c r="H2827" t="s">
        <v>2538</v>
      </c>
      <c r="P2827">
        <v>2.2599999999999998</v>
      </c>
      <c r="Q2827">
        <v>-0.14000000000000001</v>
      </c>
      <c r="R2827">
        <v>0</v>
      </c>
      <c r="S2827">
        <v>2.4</v>
      </c>
      <c r="U2827">
        <v>25</v>
      </c>
      <c r="V2827" s="8">
        <v>40155</v>
      </c>
    </row>
    <row r="2828" spans="1:22" x14ac:dyDescent="0.2">
      <c r="A2828" t="s">
        <v>807</v>
      </c>
      <c r="B2828">
        <v>11</v>
      </c>
      <c r="C2828">
        <v>2010</v>
      </c>
      <c r="E2828" t="s">
        <v>1301</v>
      </c>
      <c r="F2828">
        <v>127.5</v>
      </c>
      <c r="G2828" t="s">
        <v>2567</v>
      </c>
      <c r="H2828" t="s">
        <v>2538</v>
      </c>
      <c r="P2828">
        <v>2.19</v>
      </c>
      <c r="Q2828">
        <v>-0.13</v>
      </c>
      <c r="R2828">
        <v>0</v>
      </c>
      <c r="S2828">
        <v>2.3199999999999998</v>
      </c>
      <c r="U2828">
        <v>25</v>
      </c>
      <c r="V2828" s="8">
        <v>40155</v>
      </c>
    </row>
    <row r="2829" spans="1:22" x14ac:dyDescent="0.2">
      <c r="A2829" t="s">
        <v>807</v>
      </c>
      <c r="B2829">
        <v>11</v>
      </c>
      <c r="C2829">
        <v>2010</v>
      </c>
      <c r="E2829" t="s">
        <v>1301</v>
      </c>
      <c r="F2829">
        <v>128</v>
      </c>
      <c r="G2829" t="s">
        <v>2568</v>
      </c>
      <c r="H2829" t="s">
        <v>2538</v>
      </c>
      <c r="P2829">
        <v>2.16</v>
      </c>
      <c r="Q2829">
        <v>-0.13</v>
      </c>
      <c r="R2829">
        <v>0</v>
      </c>
      <c r="S2829">
        <v>2.29</v>
      </c>
      <c r="U2829">
        <v>25</v>
      </c>
      <c r="V2829" s="8">
        <v>40155</v>
      </c>
    </row>
    <row r="2830" spans="1:22" x14ac:dyDescent="0.2">
      <c r="A2830" t="s">
        <v>807</v>
      </c>
      <c r="B2830">
        <v>11</v>
      </c>
      <c r="C2830">
        <v>2010</v>
      </c>
      <c r="E2830" t="s">
        <v>1301</v>
      </c>
      <c r="F2830">
        <v>128.5</v>
      </c>
      <c r="G2830" t="s">
        <v>2569</v>
      </c>
      <c r="H2830" t="s">
        <v>2538</v>
      </c>
      <c r="P2830">
        <v>2.12</v>
      </c>
      <c r="Q2830">
        <v>-0.13</v>
      </c>
      <c r="R2830">
        <v>0</v>
      </c>
      <c r="S2830">
        <v>2.25</v>
      </c>
      <c r="U2830">
        <v>50</v>
      </c>
      <c r="V2830" s="8">
        <v>40155</v>
      </c>
    </row>
    <row r="2831" spans="1:22" x14ac:dyDescent="0.2">
      <c r="A2831" t="s">
        <v>807</v>
      </c>
      <c r="B2831">
        <v>11</v>
      </c>
      <c r="C2831">
        <v>2010</v>
      </c>
      <c r="E2831" t="s">
        <v>1301</v>
      </c>
      <c r="F2831">
        <v>129</v>
      </c>
      <c r="G2831" t="s">
        <v>2570</v>
      </c>
      <c r="H2831" t="s">
        <v>2538</v>
      </c>
      <c r="P2831">
        <v>2.09</v>
      </c>
      <c r="Q2831">
        <v>-0.12</v>
      </c>
      <c r="R2831">
        <v>0</v>
      </c>
      <c r="S2831">
        <v>2.21</v>
      </c>
      <c r="U2831">
        <v>25</v>
      </c>
      <c r="V2831" s="8">
        <v>40155</v>
      </c>
    </row>
    <row r="2832" spans="1:22" x14ac:dyDescent="0.2">
      <c r="A2832" t="s">
        <v>807</v>
      </c>
      <c r="B2832">
        <v>11</v>
      </c>
      <c r="C2832">
        <v>2010</v>
      </c>
      <c r="E2832" t="s">
        <v>1301</v>
      </c>
      <c r="F2832">
        <v>130</v>
      </c>
      <c r="G2832" t="s">
        <v>2571</v>
      </c>
      <c r="H2832" t="s">
        <v>2538</v>
      </c>
      <c r="P2832">
        <v>2.0299999999999998</v>
      </c>
      <c r="Q2832">
        <v>-0.11</v>
      </c>
      <c r="R2832">
        <v>0</v>
      </c>
      <c r="S2832">
        <v>2.14</v>
      </c>
      <c r="U2832">
        <v>827</v>
      </c>
      <c r="V2832" s="8">
        <v>40155</v>
      </c>
    </row>
    <row r="2833" spans="1:22" x14ac:dyDescent="0.2">
      <c r="A2833" t="s">
        <v>807</v>
      </c>
      <c r="B2833">
        <v>11</v>
      </c>
      <c r="C2833">
        <v>2010</v>
      </c>
      <c r="E2833" t="s">
        <v>1301</v>
      </c>
      <c r="F2833">
        <v>131</v>
      </c>
      <c r="G2833" t="s">
        <v>6382</v>
      </c>
      <c r="H2833" t="s">
        <v>2538</v>
      </c>
      <c r="P2833">
        <v>1.96</v>
      </c>
      <c r="Q2833">
        <v>-0.12</v>
      </c>
      <c r="R2833">
        <v>0</v>
      </c>
      <c r="S2833">
        <v>2.08</v>
      </c>
      <c r="U2833">
        <v>20</v>
      </c>
      <c r="V2833" s="8">
        <v>40155</v>
      </c>
    </row>
    <row r="2834" spans="1:22" x14ac:dyDescent="0.2">
      <c r="A2834" t="s">
        <v>807</v>
      </c>
      <c r="B2834">
        <v>11</v>
      </c>
      <c r="C2834">
        <v>2010</v>
      </c>
      <c r="E2834" t="s">
        <v>1301</v>
      </c>
      <c r="F2834">
        <v>131.5</v>
      </c>
      <c r="G2834" t="s">
        <v>6383</v>
      </c>
      <c r="H2834" t="s">
        <v>2538</v>
      </c>
      <c r="P2834">
        <v>1.93</v>
      </c>
      <c r="Q2834">
        <v>-0.11</v>
      </c>
      <c r="R2834">
        <v>0</v>
      </c>
      <c r="S2834">
        <v>2.04</v>
      </c>
      <c r="U2834">
        <v>25</v>
      </c>
      <c r="V2834" s="8">
        <v>40155</v>
      </c>
    </row>
    <row r="2835" spans="1:22" x14ac:dyDescent="0.2">
      <c r="A2835" t="s">
        <v>807</v>
      </c>
      <c r="B2835">
        <v>11</v>
      </c>
      <c r="C2835">
        <v>2010</v>
      </c>
      <c r="E2835" t="s">
        <v>1301</v>
      </c>
      <c r="F2835">
        <v>133</v>
      </c>
      <c r="G2835" t="s">
        <v>6384</v>
      </c>
      <c r="H2835" t="s">
        <v>2538</v>
      </c>
      <c r="P2835">
        <v>1.84</v>
      </c>
      <c r="Q2835">
        <v>-0.11</v>
      </c>
      <c r="R2835">
        <v>0</v>
      </c>
      <c r="S2835">
        <v>1.95</v>
      </c>
      <c r="U2835">
        <v>25</v>
      </c>
      <c r="V2835" s="8">
        <v>40155</v>
      </c>
    </row>
    <row r="2836" spans="1:22" x14ac:dyDescent="0.2">
      <c r="A2836" t="s">
        <v>807</v>
      </c>
      <c r="B2836">
        <v>11</v>
      </c>
      <c r="C2836">
        <v>2010</v>
      </c>
      <c r="E2836" t="s">
        <v>1301</v>
      </c>
      <c r="F2836">
        <v>135</v>
      </c>
      <c r="G2836" t="s">
        <v>6385</v>
      </c>
      <c r="H2836" t="s">
        <v>2538</v>
      </c>
      <c r="P2836">
        <v>1.73</v>
      </c>
      <c r="Q2836">
        <v>-0.1</v>
      </c>
      <c r="R2836">
        <v>0</v>
      </c>
      <c r="S2836">
        <v>1.83</v>
      </c>
      <c r="U2836">
        <v>266</v>
      </c>
      <c r="V2836" s="8">
        <v>40155</v>
      </c>
    </row>
    <row r="2837" spans="1:22" x14ac:dyDescent="0.2">
      <c r="A2837" t="s">
        <v>807</v>
      </c>
      <c r="B2837">
        <v>11</v>
      </c>
      <c r="C2837">
        <v>2010</v>
      </c>
      <c r="E2837" t="s">
        <v>1301</v>
      </c>
      <c r="F2837">
        <v>138</v>
      </c>
      <c r="G2837" t="s">
        <v>6386</v>
      </c>
      <c r="H2837" t="s">
        <v>2538</v>
      </c>
      <c r="P2837">
        <v>1.58</v>
      </c>
      <c r="Q2837">
        <v>-0.09</v>
      </c>
      <c r="R2837">
        <v>0</v>
      </c>
      <c r="S2837">
        <v>1.67</v>
      </c>
      <c r="U2837">
        <v>20</v>
      </c>
      <c r="V2837" s="8">
        <v>40155</v>
      </c>
    </row>
    <row r="2838" spans="1:22" x14ac:dyDescent="0.2">
      <c r="A2838" t="s">
        <v>807</v>
      </c>
      <c r="B2838">
        <v>11</v>
      </c>
      <c r="C2838">
        <v>2010</v>
      </c>
      <c r="E2838" t="s">
        <v>1301</v>
      </c>
      <c r="F2838">
        <v>140</v>
      </c>
      <c r="G2838" t="s">
        <v>6387</v>
      </c>
      <c r="H2838" t="s">
        <v>2538</v>
      </c>
      <c r="P2838">
        <v>1.49</v>
      </c>
      <c r="Q2838">
        <v>-0.08</v>
      </c>
      <c r="R2838">
        <v>0</v>
      </c>
      <c r="S2838">
        <v>1.57</v>
      </c>
      <c r="U2838">
        <v>725</v>
      </c>
      <c r="V2838" s="8">
        <v>40155</v>
      </c>
    </row>
    <row r="2839" spans="1:22" x14ac:dyDescent="0.2">
      <c r="A2839" t="s">
        <v>807</v>
      </c>
      <c r="B2839">
        <v>11</v>
      </c>
      <c r="C2839">
        <v>2010</v>
      </c>
      <c r="E2839" t="s">
        <v>1301</v>
      </c>
      <c r="F2839">
        <v>150</v>
      </c>
      <c r="G2839" t="s">
        <v>6388</v>
      </c>
      <c r="H2839" t="s">
        <v>2538</v>
      </c>
      <c r="P2839">
        <v>1.1200000000000001</v>
      </c>
      <c r="Q2839">
        <v>-0.06</v>
      </c>
      <c r="R2839">
        <v>0</v>
      </c>
      <c r="S2839">
        <v>1.18</v>
      </c>
      <c r="U2839">
        <v>641</v>
      </c>
      <c r="V2839" s="8">
        <v>40155</v>
      </c>
    </row>
    <row r="2840" spans="1:22" x14ac:dyDescent="0.2">
      <c r="A2840" t="s">
        <v>807</v>
      </c>
      <c r="B2840">
        <v>11</v>
      </c>
      <c r="C2840">
        <v>2010</v>
      </c>
      <c r="E2840" t="s">
        <v>1301</v>
      </c>
      <c r="F2840">
        <v>160</v>
      </c>
      <c r="G2840" t="s">
        <v>6389</v>
      </c>
      <c r="H2840" t="s">
        <v>2538</v>
      </c>
      <c r="P2840">
        <v>0.88</v>
      </c>
      <c r="Q2840">
        <v>-0.04</v>
      </c>
      <c r="R2840">
        <v>0</v>
      </c>
      <c r="S2840">
        <v>0.92</v>
      </c>
      <c r="U2840">
        <v>200</v>
      </c>
      <c r="V2840" s="8">
        <v>40155</v>
      </c>
    </row>
    <row r="2841" spans="1:22" x14ac:dyDescent="0.2">
      <c r="A2841" t="s">
        <v>807</v>
      </c>
      <c r="B2841">
        <v>11</v>
      </c>
      <c r="C2841">
        <v>2010</v>
      </c>
      <c r="E2841" t="s">
        <v>1301</v>
      </c>
      <c r="F2841">
        <v>170</v>
      </c>
      <c r="G2841" t="s">
        <v>6390</v>
      </c>
      <c r="H2841" t="s">
        <v>2538</v>
      </c>
      <c r="P2841">
        <v>0.71</v>
      </c>
      <c r="Q2841">
        <v>-0.03</v>
      </c>
      <c r="R2841">
        <v>0</v>
      </c>
      <c r="S2841">
        <v>0.74</v>
      </c>
      <c r="U2841">
        <v>200</v>
      </c>
      <c r="V2841" s="8">
        <v>40155</v>
      </c>
    </row>
    <row r="2842" spans="1:22" x14ac:dyDescent="0.2">
      <c r="A2842" t="s">
        <v>807</v>
      </c>
      <c r="B2842">
        <v>11</v>
      </c>
      <c r="C2842">
        <v>2010</v>
      </c>
      <c r="E2842" t="s">
        <v>1301</v>
      </c>
      <c r="F2842">
        <v>175</v>
      </c>
      <c r="G2842" t="s">
        <v>6391</v>
      </c>
      <c r="H2842" t="s">
        <v>2538</v>
      </c>
      <c r="P2842">
        <v>0.64</v>
      </c>
      <c r="Q2842">
        <v>-0.03</v>
      </c>
      <c r="R2842">
        <v>0</v>
      </c>
      <c r="S2842">
        <v>0.67</v>
      </c>
      <c r="U2842">
        <v>75</v>
      </c>
      <c r="V2842" s="8">
        <v>40155</v>
      </c>
    </row>
    <row r="2843" spans="1:22" x14ac:dyDescent="0.2">
      <c r="A2843" t="s">
        <v>807</v>
      </c>
      <c r="B2843">
        <v>11</v>
      </c>
      <c r="C2843">
        <v>2010</v>
      </c>
      <c r="E2843" t="s">
        <v>1301</v>
      </c>
      <c r="F2843">
        <v>180</v>
      </c>
      <c r="G2843" t="s">
        <v>6392</v>
      </c>
      <c r="H2843" t="s">
        <v>2538</v>
      </c>
      <c r="P2843">
        <v>0.57999999999999996</v>
      </c>
      <c r="Q2843">
        <v>-0.02</v>
      </c>
      <c r="R2843">
        <v>0</v>
      </c>
      <c r="S2843">
        <v>0.6</v>
      </c>
      <c r="U2843">
        <v>525</v>
      </c>
      <c r="V2843" s="8">
        <v>40155</v>
      </c>
    </row>
    <row r="2844" spans="1:22" x14ac:dyDescent="0.2">
      <c r="A2844" t="s">
        <v>807</v>
      </c>
      <c r="B2844">
        <v>11</v>
      </c>
      <c r="C2844">
        <v>2010</v>
      </c>
      <c r="E2844" t="s">
        <v>1301</v>
      </c>
      <c r="F2844">
        <v>190</v>
      </c>
      <c r="G2844" t="s">
        <v>6393</v>
      </c>
      <c r="H2844" t="s">
        <v>2538</v>
      </c>
      <c r="P2844">
        <v>0.46</v>
      </c>
      <c r="Q2844">
        <v>-0.02</v>
      </c>
      <c r="R2844">
        <v>0</v>
      </c>
      <c r="S2844">
        <v>0.48</v>
      </c>
      <c r="U2844">
        <v>80</v>
      </c>
      <c r="V2844" s="8">
        <v>40155</v>
      </c>
    </row>
    <row r="2845" spans="1:22" x14ac:dyDescent="0.2">
      <c r="A2845" t="s">
        <v>807</v>
      </c>
      <c r="B2845">
        <v>11</v>
      </c>
      <c r="C2845">
        <v>2010</v>
      </c>
      <c r="E2845" t="s">
        <v>1301</v>
      </c>
      <c r="F2845">
        <v>195</v>
      </c>
      <c r="G2845" t="s">
        <v>6394</v>
      </c>
      <c r="H2845" t="s">
        <v>2538</v>
      </c>
      <c r="P2845">
        <v>0.41</v>
      </c>
      <c r="Q2845">
        <v>-0.02</v>
      </c>
      <c r="R2845">
        <v>0</v>
      </c>
      <c r="S2845">
        <v>0.43</v>
      </c>
      <c r="U2845">
        <v>80</v>
      </c>
      <c r="V2845" s="8">
        <v>40155</v>
      </c>
    </row>
    <row r="2846" spans="1:22" x14ac:dyDescent="0.2">
      <c r="A2846" t="s">
        <v>807</v>
      </c>
      <c r="B2846">
        <v>11</v>
      </c>
      <c r="C2846">
        <v>2010</v>
      </c>
      <c r="E2846" t="s">
        <v>1301</v>
      </c>
      <c r="F2846">
        <v>200</v>
      </c>
      <c r="G2846" t="s">
        <v>6395</v>
      </c>
      <c r="H2846" t="s">
        <v>2538</v>
      </c>
      <c r="P2846">
        <v>0.37</v>
      </c>
      <c r="Q2846">
        <v>-0.02</v>
      </c>
      <c r="R2846">
        <v>0</v>
      </c>
      <c r="S2846">
        <v>0.39</v>
      </c>
      <c r="U2846">
        <v>100</v>
      </c>
      <c r="V2846" s="8">
        <v>40155</v>
      </c>
    </row>
    <row r="2847" spans="1:22" x14ac:dyDescent="0.2">
      <c r="A2847" t="s">
        <v>807</v>
      </c>
      <c r="B2847">
        <v>11</v>
      </c>
      <c r="C2847">
        <v>2010</v>
      </c>
      <c r="E2847" t="s">
        <v>1301</v>
      </c>
      <c r="F2847">
        <v>52</v>
      </c>
      <c r="G2847" t="s">
        <v>6396</v>
      </c>
      <c r="H2847" t="s">
        <v>2538</v>
      </c>
      <c r="P2847">
        <v>32.19</v>
      </c>
      <c r="Q2847">
        <v>-1.39</v>
      </c>
      <c r="R2847">
        <v>0</v>
      </c>
      <c r="S2847">
        <v>33.58</v>
      </c>
      <c r="U2847">
        <v>65</v>
      </c>
      <c r="V2847" s="8">
        <v>40155</v>
      </c>
    </row>
    <row r="2848" spans="1:22" x14ac:dyDescent="0.2">
      <c r="A2848" t="s">
        <v>807</v>
      </c>
      <c r="B2848">
        <v>11</v>
      </c>
      <c r="C2848">
        <v>2010</v>
      </c>
      <c r="E2848" t="s">
        <v>1301</v>
      </c>
      <c r="F2848">
        <v>52.5</v>
      </c>
      <c r="G2848" t="s">
        <v>6397</v>
      </c>
      <c r="H2848" t="s">
        <v>2538</v>
      </c>
      <c r="P2848">
        <v>31.78</v>
      </c>
      <c r="Q2848">
        <v>-1.39</v>
      </c>
      <c r="R2848">
        <v>0</v>
      </c>
      <c r="S2848">
        <v>33.17</v>
      </c>
      <c r="U2848">
        <v>200</v>
      </c>
      <c r="V2848" s="8">
        <v>40155</v>
      </c>
    </row>
    <row r="2849" spans="1:22" x14ac:dyDescent="0.2">
      <c r="A2849" t="s">
        <v>807</v>
      </c>
      <c r="B2849">
        <v>11</v>
      </c>
      <c r="C2849">
        <v>2010</v>
      </c>
      <c r="E2849" t="s">
        <v>1301</v>
      </c>
      <c r="F2849">
        <v>54</v>
      </c>
      <c r="G2849" t="s">
        <v>6398</v>
      </c>
      <c r="H2849" t="s">
        <v>2538</v>
      </c>
      <c r="P2849">
        <v>30.56</v>
      </c>
      <c r="Q2849">
        <v>-1.37</v>
      </c>
      <c r="R2849">
        <v>0</v>
      </c>
      <c r="S2849">
        <v>31.93</v>
      </c>
      <c r="U2849">
        <v>575</v>
      </c>
      <c r="V2849" s="8">
        <v>40155</v>
      </c>
    </row>
    <row r="2850" spans="1:22" x14ac:dyDescent="0.2">
      <c r="A2850" t="s">
        <v>807</v>
      </c>
      <c r="B2850">
        <v>11</v>
      </c>
      <c r="C2850">
        <v>2010</v>
      </c>
      <c r="E2850" t="s">
        <v>1301</v>
      </c>
      <c r="F2850">
        <v>54.5</v>
      </c>
      <c r="G2850" t="s">
        <v>6399</v>
      </c>
      <c r="H2850" t="s">
        <v>2538</v>
      </c>
      <c r="P2850">
        <v>30.16</v>
      </c>
      <c r="Q2850">
        <v>-1.36</v>
      </c>
      <c r="R2850">
        <v>0</v>
      </c>
      <c r="S2850">
        <v>31.52</v>
      </c>
      <c r="U2850">
        <v>250</v>
      </c>
      <c r="V2850" s="8">
        <v>40155</v>
      </c>
    </row>
    <row r="2851" spans="1:22" x14ac:dyDescent="0.2">
      <c r="A2851" t="s">
        <v>807</v>
      </c>
      <c r="B2851">
        <v>11</v>
      </c>
      <c r="C2851">
        <v>2010</v>
      </c>
      <c r="E2851" t="s">
        <v>1301</v>
      </c>
      <c r="F2851">
        <v>55</v>
      </c>
      <c r="G2851" t="s">
        <v>6400</v>
      </c>
      <c r="H2851" t="s">
        <v>2538</v>
      </c>
      <c r="P2851">
        <v>29.76</v>
      </c>
      <c r="Q2851">
        <v>-1.35</v>
      </c>
      <c r="R2851">
        <v>0</v>
      </c>
      <c r="S2851">
        <v>31.11</v>
      </c>
      <c r="U2851">
        <v>100</v>
      </c>
      <c r="V2851" s="8">
        <v>40155</v>
      </c>
    </row>
    <row r="2852" spans="1:22" x14ac:dyDescent="0.2">
      <c r="A2852" t="s">
        <v>807</v>
      </c>
      <c r="B2852">
        <v>11</v>
      </c>
      <c r="C2852">
        <v>2010</v>
      </c>
      <c r="E2852" t="s">
        <v>1301</v>
      </c>
      <c r="F2852">
        <v>56</v>
      </c>
      <c r="G2852" t="s">
        <v>6401</v>
      </c>
      <c r="H2852" t="s">
        <v>2538</v>
      </c>
      <c r="P2852">
        <v>28.97</v>
      </c>
      <c r="Q2852">
        <v>-1.34</v>
      </c>
      <c r="R2852">
        <v>0</v>
      </c>
      <c r="S2852">
        <v>30.31</v>
      </c>
      <c r="U2852">
        <v>150</v>
      </c>
      <c r="V2852" s="8">
        <v>40155</v>
      </c>
    </row>
    <row r="2853" spans="1:22" x14ac:dyDescent="0.2">
      <c r="A2853" t="s">
        <v>807</v>
      </c>
      <c r="B2853">
        <v>11</v>
      </c>
      <c r="C2853">
        <v>2010</v>
      </c>
      <c r="E2853" t="s">
        <v>1301</v>
      </c>
      <c r="F2853">
        <v>56.5</v>
      </c>
      <c r="G2853" t="s">
        <v>6402</v>
      </c>
      <c r="H2853" t="s">
        <v>2538</v>
      </c>
      <c r="P2853">
        <v>28.57</v>
      </c>
      <c r="Q2853">
        <v>-1.34</v>
      </c>
      <c r="R2853">
        <v>0</v>
      </c>
      <c r="S2853">
        <v>29.91</v>
      </c>
      <c r="U2853">
        <v>167</v>
      </c>
      <c r="V2853" s="8">
        <v>40155</v>
      </c>
    </row>
    <row r="2854" spans="1:22" x14ac:dyDescent="0.2">
      <c r="A2854" t="s">
        <v>807</v>
      </c>
      <c r="B2854">
        <v>11</v>
      </c>
      <c r="C2854">
        <v>2010</v>
      </c>
      <c r="E2854" t="s">
        <v>1301</v>
      </c>
      <c r="F2854">
        <v>57</v>
      </c>
      <c r="G2854" t="s">
        <v>6403</v>
      </c>
      <c r="H2854" t="s">
        <v>2538</v>
      </c>
      <c r="P2854">
        <v>28.18</v>
      </c>
      <c r="Q2854">
        <v>-1.33</v>
      </c>
      <c r="R2854">
        <v>0</v>
      </c>
      <c r="S2854">
        <v>29.51</v>
      </c>
      <c r="U2854">
        <v>305</v>
      </c>
      <c r="V2854" s="8">
        <v>40155</v>
      </c>
    </row>
    <row r="2855" spans="1:22" x14ac:dyDescent="0.2">
      <c r="A2855" t="s">
        <v>807</v>
      </c>
      <c r="B2855">
        <v>11</v>
      </c>
      <c r="C2855">
        <v>2010</v>
      </c>
      <c r="E2855" t="s">
        <v>1301</v>
      </c>
      <c r="F2855">
        <v>57.5</v>
      </c>
      <c r="G2855" t="s">
        <v>6404</v>
      </c>
      <c r="H2855" t="s">
        <v>2538</v>
      </c>
      <c r="P2855">
        <v>27.8</v>
      </c>
      <c r="Q2855">
        <v>-1.32</v>
      </c>
      <c r="R2855">
        <v>0</v>
      </c>
      <c r="S2855">
        <v>29.12</v>
      </c>
      <c r="U2855">
        <v>365</v>
      </c>
      <c r="V2855" s="8">
        <v>40155</v>
      </c>
    </row>
    <row r="2856" spans="1:22" x14ac:dyDescent="0.2">
      <c r="A2856" t="s">
        <v>807</v>
      </c>
      <c r="B2856">
        <v>11</v>
      </c>
      <c r="C2856">
        <v>2010</v>
      </c>
      <c r="E2856" t="s">
        <v>1301</v>
      </c>
      <c r="F2856">
        <v>58</v>
      </c>
      <c r="G2856" t="s">
        <v>6405</v>
      </c>
      <c r="H2856" t="s">
        <v>2538</v>
      </c>
      <c r="P2856">
        <v>27.41</v>
      </c>
      <c r="Q2856">
        <v>-1.32</v>
      </c>
      <c r="R2856">
        <v>0</v>
      </c>
      <c r="S2856">
        <v>28.73</v>
      </c>
      <c r="U2856">
        <v>310</v>
      </c>
      <c r="V2856" s="8">
        <v>40155</v>
      </c>
    </row>
    <row r="2857" spans="1:22" x14ac:dyDescent="0.2">
      <c r="A2857" t="s">
        <v>807</v>
      </c>
      <c r="B2857">
        <v>11</v>
      </c>
      <c r="C2857">
        <v>2010</v>
      </c>
      <c r="E2857" t="s">
        <v>1301</v>
      </c>
      <c r="F2857">
        <v>58.5</v>
      </c>
      <c r="G2857" t="s">
        <v>6406</v>
      </c>
      <c r="H2857" t="s">
        <v>2538</v>
      </c>
      <c r="P2857">
        <v>27.03</v>
      </c>
      <c r="Q2857">
        <v>-1.31</v>
      </c>
      <c r="R2857">
        <v>0</v>
      </c>
      <c r="S2857">
        <v>28.34</v>
      </c>
      <c r="U2857">
        <v>300</v>
      </c>
      <c r="V2857" s="8">
        <v>40155</v>
      </c>
    </row>
    <row r="2858" spans="1:22" x14ac:dyDescent="0.2">
      <c r="A2858" t="s">
        <v>807</v>
      </c>
      <c r="B2858">
        <v>11</v>
      </c>
      <c r="C2858">
        <v>2010</v>
      </c>
      <c r="E2858" t="s">
        <v>1301</v>
      </c>
      <c r="F2858">
        <v>59</v>
      </c>
      <c r="G2858" t="s">
        <v>6407</v>
      </c>
      <c r="H2858" t="s">
        <v>2538</v>
      </c>
      <c r="P2858">
        <v>26.65</v>
      </c>
      <c r="Q2858">
        <v>-1.3</v>
      </c>
      <c r="R2858">
        <v>0</v>
      </c>
      <c r="S2858">
        <v>27.95</v>
      </c>
      <c r="U2858">
        <v>200</v>
      </c>
      <c r="V2858" s="8">
        <v>40155</v>
      </c>
    </row>
    <row r="2859" spans="1:22" x14ac:dyDescent="0.2">
      <c r="A2859" t="s">
        <v>807</v>
      </c>
      <c r="B2859">
        <v>11</v>
      </c>
      <c r="C2859">
        <v>2010</v>
      </c>
      <c r="E2859" t="s">
        <v>1301</v>
      </c>
      <c r="F2859">
        <v>59.35</v>
      </c>
      <c r="G2859" t="s">
        <v>6408</v>
      </c>
      <c r="H2859" t="s">
        <v>2538</v>
      </c>
      <c r="P2859">
        <v>26.38</v>
      </c>
      <c r="Q2859">
        <v>-1.29</v>
      </c>
      <c r="R2859">
        <v>0</v>
      </c>
      <c r="S2859">
        <v>27.67</v>
      </c>
      <c r="U2859">
        <v>100</v>
      </c>
      <c r="V2859" s="8">
        <v>40155</v>
      </c>
    </row>
    <row r="2860" spans="1:22" x14ac:dyDescent="0.2">
      <c r="A2860" t="s">
        <v>807</v>
      </c>
      <c r="B2860">
        <v>11</v>
      </c>
      <c r="C2860">
        <v>2010</v>
      </c>
      <c r="E2860" t="s">
        <v>1301</v>
      </c>
      <c r="F2860">
        <v>59.5</v>
      </c>
      <c r="G2860" t="s">
        <v>6409</v>
      </c>
      <c r="H2860" t="s">
        <v>2538</v>
      </c>
      <c r="P2860">
        <v>26.27</v>
      </c>
      <c r="Q2860">
        <v>-1.3</v>
      </c>
      <c r="R2860">
        <v>0</v>
      </c>
      <c r="S2860">
        <v>27.57</v>
      </c>
      <c r="U2860">
        <v>590</v>
      </c>
      <c r="V2860" s="8">
        <v>40155</v>
      </c>
    </row>
    <row r="2861" spans="1:22" x14ac:dyDescent="0.2">
      <c r="A2861" t="s">
        <v>807</v>
      </c>
      <c r="B2861">
        <v>11</v>
      </c>
      <c r="C2861">
        <v>2010</v>
      </c>
      <c r="E2861" t="s">
        <v>1301</v>
      </c>
      <c r="F2861">
        <v>60</v>
      </c>
      <c r="G2861" t="s">
        <v>6410</v>
      </c>
      <c r="H2861" t="s">
        <v>2538</v>
      </c>
      <c r="P2861">
        <v>25.9</v>
      </c>
      <c r="Q2861">
        <v>-1.28</v>
      </c>
      <c r="R2861">
        <v>0</v>
      </c>
      <c r="S2861">
        <v>27.18</v>
      </c>
      <c r="U2861">
        <v>970</v>
      </c>
      <c r="V2861" s="8">
        <v>40155</v>
      </c>
    </row>
    <row r="2862" spans="1:22" x14ac:dyDescent="0.2">
      <c r="A2862" t="s">
        <v>807</v>
      </c>
      <c r="B2862">
        <v>11</v>
      </c>
      <c r="C2862">
        <v>2010</v>
      </c>
      <c r="E2862" t="s">
        <v>1301</v>
      </c>
      <c r="F2862">
        <v>60.5</v>
      </c>
      <c r="G2862" t="s">
        <v>6411</v>
      </c>
      <c r="H2862" t="s">
        <v>2538</v>
      </c>
      <c r="P2862">
        <v>25.52</v>
      </c>
      <c r="Q2862">
        <v>-1.28</v>
      </c>
      <c r="R2862">
        <v>0</v>
      </c>
      <c r="S2862">
        <v>26.8</v>
      </c>
      <c r="U2862">
        <v>260</v>
      </c>
      <c r="V2862" s="8">
        <v>40155</v>
      </c>
    </row>
    <row r="2863" spans="1:22" x14ac:dyDescent="0.2">
      <c r="A2863" t="s">
        <v>807</v>
      </c>
      <c r="B2863">
        <v>11</v>
      </c>
      <c r="C2863">
        <v>2010</v>
      </c>
      <c r="E2863" t="s">
        <v>1301</v>
      </c>
      <c r="F2863">
        <v>61</v>
      </c>
      <c r="G2863" t="s">
        <v>6412</v>
      </c>
      <c r="H2863" t="s">
        <v>2538</v>
      </c>
      <c r="P2863">
        <v>25.15</v>
      </c>
      <c r="Q2863">
        <v>-1.27</v>
      </c>
      <c r="R2863">
        <v>0</v>
      </c>
      <c r="S2863">
        <v>26.42</v>
      </c>
      <c r="U2863">
        <v>300</v>
      </c>
      <c r="V2863" s="8">
        <v>40155</v>
      </c>
    </row>
    <row r="2864" spans="1:22" x14ac:dyDescent="0.2">
      <c r="A2864" t="s">
        <v>807</v>
      </c>
      <c r="B2864">
        <v>11</v>
      </c>
      <c r="C2864">
        <v>2010</v>
      </c>
      <c r="E2864" t="s">
        <v>1301</v>
      </c>
      <c r="F2864">
        <v>61.25</v>
      </c>
      <c r="G2864" t="s">
        <v>6413</v>
      </c>
      <c r="H2864" t="s">
        <v>2538</v>
      </c>
      <c r="P2864">
        <v>24.96</v>
      </c>
      <c r="Q2864">
        <v>-1.26</v>
      </c>
      <c r="R2864">
        <v>0</v>
      </c>
      <c r="S2864">
        <v>26.22</v>
      </c>
      <c r="U2864">
        <v>25</v>
      </c>
      <c r="V2864" s="8">
        <v>40155</v>
      </c>
    </row>
    <row r="2865" spans="1:22" x14ac:dyDescent="0.2">
      <c r="A2865" t="s">
        <v>807</v>
      </c>
      <c r="B2865">
        <v>11</v>
      </c>
      <c r="C2865">
        <v>2010</v>
      </c>
      <c r="E2865" t="s">
        <v>1301</v>
      </c>
      <c r="F2865">
        <v>61.5</v>
      </c>
      <c r="G2865" t="s">
        <v>6414</v>
      </c>
      <c r="H2865" t="s">
        <v>2538</v>
      </c>
      <c r="P2865">
        <v>24.79</v>
      </c>
      <c r="Q2865">
        <v>-1.26</v>
      </c>
      <c r="R2865">
        <v>0</v>
      </c>
      <c r="S2865">
        <v>26.05</v>
      </c>
      <c r="U2865">
        <v>50</v>
      </c>
      <c r="V2865" s="8">
        <v>40155</v>
      </c>
    </row>
    <row r="2866" spans="1:22" x14ac:dyDescent="0.2">
      <c r="A2866" t="s">
        <v>807</v>
      </c>
      <c r="B2866">
        <v>11</v>
      </c>
      <c r="C2866">
        <v>2010</v>
      </c>
      <c r="E2866" t="s">
        <v>1301</v>
      </c>
      <c r="F2866">
        <v>61.8</v>
      </c>
      <c r="G2866" t="s">
        <v>6415</v>
      </c>
      <c r="H2866" t="s">
        <v>2538</v>
      </c>
      <c r="P2866">
        <v>24.56</v>
      </c>
      <c r="Q2866">
        <v>-1.26</v>
      </c>
      <c r="R2866">
        <v>0</v>
      </c>
      <c r="S2866">
        <v>25.82</v>
      </c>
      <c r="U2866">
        <v>25</v>
      </c>
      <c r="V2866" s="8">
        <v>40155</v>
      </c>
    </row>
    <row r="2867" spans="1:22" x14ac:dyDescent="0.2">
      <c r="A2867" t="s">
        <v>807</v>
      </c>
      <c r="B2867">
        <v>11</v>
      </c>
      <c r="C2867">
        <v>2010</v>
      </c>
      <c r="E2867" t="s">
        <v>1301</v>
      </c>
      <c r="F2867">
        <v>62</v>
      </c>
      <c r="G2867" t="s">
        <v>6416</v>
      </c>
      <c r="H2867" t="s">
        <v>2538</v>
      </c>
      <c r="P2867">
        <v>24.42</v>
      </c>
      <c r="Q2867">
        <v>-1.26</v>
      </c>
      <c r="R2867">
        <v>0</v>
      </c>
      <c r="S2867">
        <v>25.68</v>
      </c>
      <c r="U2867">
        <v>510</v>
      </c>
      <c r="V2867" s="8">
        <v>40155</v>
      </c>
    </row>
    <row r="2868" spans="1:22" x14ac:dyDescent="0.2">
      <c r="A2868" t="s">
        <v>807</v>
      </c>
      <c r="B2868">
        <v>11</v>
      </c>
      <c r="C2868">
        <v>2010</v>
      </c>
      <c r="E2868" t="s">
        <v>1301</v>
      </c>
      <c r="F2868">
        <v>62.5</v>
      </c>
      <c r="G2868" t="s">
        <v>6417</v>
      </c>
      <c r="H2868" t="s">
        <v>2538</v>
      </c>
      <c r="P2868">
        <v>24.06</v>
      </c>
      <c r="Q2868">
        <v>-1.25</v>
      </c>
      <c r="R2868">
        <v>0</v>
      </c>
      <c r="S2868">
        <v>25.31</v>
      </c>
      <c r="U2868">
        <v>255</v>
      </c>
      <c r="V2868" s="8">
        <v>40155</v>
      </c>
    </row>
    <row r="2869" spans="1:22" x14ac:dyDescent="0.2">
      <c r="A2869" t="s">
        <v>807</v>
      </c>
      <c r="B2869">
        <v>11</v>
      </c>
      <c r="C2869">
        <v>2010</v>
      </c>
      <c r="E2869" t="s">
        <v>1301</v>
      </c>
      <c r="F2869">
        <v>63</v>
      </c>
      <c r="G2869" t="s">
        <v>6418</v>
      </c>
      <c r="H2869" t="s">
        <v>2538</v>
      </c>
      <c r="P2869">
        <v>23.7</v>
      </c>
      <c r="Q2869">
        <v>-1.24</v>
      </c>
      <c r="R2869">
        <v>0</v>
      </c>
      <c r="S2869">
        <v>24.94</v>
      </c>
      <c r="U2869">
        <v>430</v>
      </c>
      <c r="V2869" s="8">
        <v>40155</v>
      </c>
    </row>
    <row r="2870" spans="1:22" x14ac:dyDescent="0.2">
      <c r="A2870" t="s">
        <v>807</v>
      </c>
      <c r="B2870">
        <v>11</v>
      </c>
      <c r="C2870">
        <v>2010</v>
      </c>
      <c r="E2870" t="s">
        <v>1301</v>
      </c>
      <c r="F2870">
        <v>63.5</v>
      </c>
      <c r="G2870" t="s">
        <v>6419</v>
      </c>
      <c r="H2870" t="s">
        <v>2538</v>
      </c>
      <c r="P2870">
        <v>23.34</v>
      </c>
      <c r="Q2870">
        <v>-1.23</v>
      </c>
      <c r="R2870">
        <v>0</v>
      </c>
      <c r="S2870">
        <v>24.57</v>
      </c>
      <c r="U2870">
        <v>25</v>
      </c>
      <c r="V2870" s="8">
        <v>40155</v>
      </c>
    </row>
    <row r="2871" spans="1:22" x14ac:dyDescent="0.2">
      <c r="A2871" t="s">
        <v>807</v>
      </c>
      <c r="B2871">
        <v>11</v>
      </c>
      <c r="C2871">
        <v>2010</v>
      </c>
      <c r="E2871" t="s">
        <v>1301</v>
      </c>
      <c r="F2871">
        <v>64</v>
      </c>
      <c r="G2871" t="s">
        <v>6420</v>
      </c>
      <c r="H2871" t="s">
        <v>2538</v>
      </c>
      <c r="P2871">
        <v>22.98</v>
      </c>
      <c r="Q2871">
        <v>-1.23</v>
      </c>
      <c r="R2871">
        <v>0</v>
      </c>
      <c r="S2871">
        <v>24.21</v>
      </c>
      <c r="U2871">
        <v>320</v>
      </c>
      <c r="V2871" s="8">
        <v>40155</v>
      </c>
    </row>
    <row r="2872" spans="1:22" x14ac:dyDescent="0.2">
      <c r="A2872" t="s">
        <v>807</v>
      </c>
      <c r="B2872">
        <v>11</v>
      </c>
      <c r="C2872">
        <v>2010</v>
      </c>
      <c r="E2872" t="s">
        <v>1301</v>
      </c>
      <c r="F2872">
        <v>64.5</v>
      </c>
      <c r="G2872" t="s">
        <v>6421</v>
      </c>
      <c r="H2872" t="s">
        <v>2538</v>
      </c>
      <c r="P2872">
        <v>22.63</v>
      </c>
      <c r="Q2872">
        <v>-1.22</v>
      </c>
      <c r="R2872">
        <v>0</v>
      </c>
      <c r="S2872">
        <v>23.85</v>
      </c>
      <c r="U2872">
        <v>50</v>
      </c>
      <c r="V2872" s="8">
        <v>40155</v>
      </c>
    </row>
    <row r="2873" spans="1:22" x14ac:dyDescent="0.2">
      <c r="A2873" t="s">
        <v>807</v>
      </c>
      <c r="B2873">
        <v>11</v>
      </c>
      <c r="C2873">
        <v>2010</v>
      </c>
      <c r="E2873" t="s">
        <v>1301</v>
      </c>
      <c r="F2873">
        <v>65</v>
      </c>
      <c r="G2873" t="s">
        <v>2016</v>
      </c>
      <c r="H2873" t="s">
        <v>2538</v>
      </c>
      <c r="P2873">
        <v>22.27</v>
      </c>
      <c r="Q2873">
        <v>-1.22</v>
      </c>
      <c r="R2873">
        <v>0</v>
      </c>
      <c r="S2873">
        <v>23.49</v>
      </c>
      <c r="U2873">
        <v>1184</v>
      </c>
      <c r="V2873" s="8">
        <v>40155</v>
      </c>
    </row>
    <row r="2874" spans="1:22" x14ac:dyDescent="0.2">
      <c r="A2874" t="s">
        <v>807</v>
      </c>
      <c r="B2874">
        <v>11</v>
      </c>
      <c r="C2874">
        <v>2010</v>
      </c>
      <c r="E2874" t="s">
        <v>1301</v>
      </c>
      <c r="F2874">
        <v>65.5</v>
      </c>
      <c r="G2874" t="s">
        <v>2017</v>
      </c>
      <c r="H2874" t="s">
        <v>2538</v>
      </c>
      <c r="P2874">
        <v>21.93</v>
      </c>
      <c r="Q2874">
        <v>-1.2</v>
      </c>
      <c r="R2874">
        <v>0</v>
      </c>
      <c r="S2874">
        <v>23.13</v>
      </c>
      <c r="U2874">
        <v>125</v>
      </c>
      <c r="V2874" s="8">
        <v>40155</v>
      </c>
    </row>
    <row r="2875" spans="1:22" x14ac:dyDescent="0.2">
      <c r="A2875" t="s">
        <v>807</v>
      </c>
      <c r="B2875">
        <v>11</v>
      </c>
      <c r="C2875">
        <v>2010</v>
      </c>
      <c r="E2875" t="s">
        <v>1301</v>
      </c>
      <c r="F2875">
        <v>66</v>
      </c>
      <c r="G2875" t="s">
        <v>2018</v>
      </c>
      <c r="H2875" t="s">
        <v>2538</v>
      </c>
      <c r="P2875">
        <v>21.58</v>
      </c>
      <c r="Q2875">
        <v>-1.19</v>
      </c>
      <c r="R2875">
        <v>0</v>
      </c>
      <c r="S2875">
        <v>22.77</v>
      </c>
      <c r="U2875">
        <v>225</v>
      </c>
      <c r="V2875" s="8">
        <v>40155</v>
      </c>
    </row>
    <row r="2876" spans="1:22" x14ac:dyDescent="0.2">
      <c r="A2876" t="s">
        <v>807</v>
      </c>
      <c r="B2876">
        <v>11</v>
      </c>
      <c r="C2876">
        <v>2010</v>
      </c>
      <c r="E2876" t="s">
        <v>1301</v>
      </c>
      <c r="F2876">
        <v>67</v>
      </c>
      <c r="G2876" t="s">
        <v>2019</v>
      </c>
      <c r="H2876" t="s">
        <v>2538</v>
      </c>
      <c r="P2876">
        <v>20.89</v>
      </c>
      <c r="Q2876">
        <v>-1.18</v>
      </c>
      <c r="R2876">
        <v>0</v>
      </c>
      <c r="S2876">
        <v>22.07</v>
      </c>
      <c r="U2876">
        <v>780</v>
      </c>
      <c r="V2876" s="8">
        <v>40155</v>
      </c>
    </row>
    <row r="2877" spans="1:22" x14ac:dyDescent="0.2">
      <c r="A2877" t="s">
        <v>807</v>
      </c>
      <c r="B2877">
        <v>11</v>
      </c>
      <c r="C2877">
        <v>2010</v>
      </c>
      <c r="E2877" t="s">
        <v>1301</v>
      </c>
      <c r="F2877">
        <v>67.25</v>
      </c>
      <c r="G2877" t="s">
        <v>2020</v>
      </c>
      <c r="H2877" t="s">
        <v>2538</v>
      </c>
      <c r="P2877">
        <v>20.71</v>
      </c>
      <c r="Q2877">
        <v>-1.17</v>
      </c>
      <c r="R2877">
        <v>0</v>
      </c>
      <c r="S2877">
        <v>21.88</v>
      </c>
      <c r="U2877">
        <v>25</v>
      </c>
      <c r="V2877" s="8">
        <v>40155</v>
      </c>
    </row>
    <row r="2878" spans="1:22" x14ac:dyDescent="0.2">
      <c r="A2878" t="s">
        <v>807</v>
      </c>
      <c r="B2878">
        <v>11</v>
      </c>
      <c r="C2878">
        <v>2010</v>
      </c>
      <c r="E2878" t="s">
        <v>1301</v>
      </c>
      <c r="F2878">
        <v>67.5</v>
      </c>
      <c r="G2878" t="s">
        <v>2021</v>
      </c>
      <c r="H2878" t="s">
        <v>2538</v>
      </c>
      <c r="P2878">
        <v>20.56</v>
      </c>
      <c r="Q2878">
        <v>-1.1599999999999999</v>
      </c>
      <c r="R2878">
        <v>0</v>
      </c>
      <c r="S2878">
        <v>21.72</v>
      </c>
      <c r="U2878">
        <v>125</v>
      </c>
      <c r="V2878" s="8">
        <v>40155</v>
      </c>
    </row>
    <row r="2879" spans="1:22" x14ac:dyDescent="0.2">
      <c r="A2879" t="s">
        <v>807</v>
      </c>
      <c r="B2879">
        <v>11</v>
      </c>
      <c r="C2879">
        <v>2010</v>
      </c>
      <c r="E2879" t="s">
        <v>1301</v>
      </c>
      <c r="F2879">
        <v>68</v>
      </c>
      <c r="G2879" t="s">
        <v>2022</v>
      </c>
      <c r="H2879" t="s">
        <v>2538</v>
      </c>
      <c r="P2879">
        <v>20.22</v>
      </c>
      <c r="Q2879">
        <v>-1.1599999999999999</v>
      </c>
      <c r="R2879">
        <v>0</v>
      </c>
      <c r="S2879">
        <v>21.38</v>
      </c>
      <c r="U2879">
        <v>250</v>
      </c>
      <c r="V2879" s="8">
        <v>40155</v>
      </c>
    </row>
    <row r="2880" spans="1:22" x14ac:dyDescent="0.2">
      <c r="A2880" t="s">
        <v>807</v>
      </c>
      <c r="B2880">
        <v>11</v>
      </c>
      <c r="C2880">
        <v>2010</v>
      </c>
      <c r="E2880" t="s">
        <v>1301</v>
      </c>
      <c r="F2880">
        <v>68.5</v>
      </c>
      <c r="G2880" t="s">
        <v>2023</v>
      </c>
      <c r="H2880" t="s">
        <v>2538</v>
      </c>
      <c r="P2880">
        <v>19.89</v>
      </c>
      <c r="Q2880">
        <v>-1.1499999999999999</v>
      </c>
      <c r="R2880">
        <v>0</v>
      </c>
      <c r="S2880">
        <v>21.04</v>
      </c>
      <c r="U2880">
        <v>250</v>
      </c>
      <c r="V2880" s="8">
        <v>40155</v>
      </c>
    </row>
    <row r="2881" spans="1:22" x14ac:dyDescent="0.2">
      <c r="A2881" t="s">
        <v>807</v>
      </c>
      <c r="B2881">
        <v>11</v>
      </c>
      <c r="C2881">
        <v>2010</v>
      </c>
      <c r="E2881" t="s">
        <v>1301</v>
      </c>
      <c r="F2881">
        <v>68.75</v>
      </c>
      <c r="G2881" t="s">
        <v>2024</v>
      </c>
      <c r="H2881" t="s">
        <v>2538</v>
      </c>
      <c r="P2881">
        <v>19.71</v>
      </c>
      <c r="Q2881">
        <v>-1.1399999999999999</v>
      </c>
      <c r="R2881">
        <v>0</v>
      </c>
      <c r="S2881">
        <v>20.85</v>
      </c>
      <c r="U2881">
        <v>75</v>
      </c>
      <c r="V2881" s="8">
        <v>40155</v>
      </c>
    </row>
    <row r="2882" spans="1:22" x14ac:dyDescent="0.2">
      <c r="A2882" t="s">
        <v>807</v>
      </c>
      <c r="B2882">
        <v>11</v>
      </c>
      <c r="C2882">
        <v>2010</v>
      </c>
      <c r="E2882" t="s">
        <v>1301</v>
      </c>
      <c r="F2882">
        <v>69</v>
      </c>
      <c r="G2882" t="s">
        <v>2025</v>
      </c>
      <c r="H2882" t="s">
        <v>2538</v>
      </c>
      <c r="P2882">
        <v>19.559999999999999</v>
      </c>
      <c r="Q2882">
        <v>-1.1399999999999999</v>
      </c>
      <c r="R2882">
        <v>0</v>
      </c>
      <c r="S2882">
        <v>20.7</v>
      </c>
      <c r="U2882">
        <v>410</v>
      </c>
      <c r="V2882" s="8">
        <v>40155</v>
      </c>
    </row>
    <row r="2883" spans="1:22" x14ac:dyDescent="0.2">
      <c r="A2883" t="s">
        <v>807</v>
      </c>
      <c r="B2883">
        <v>11</v>
      </c>
      <c r="C2883">
        <v>2010</v>
      </c>
      <c r="E2883" t="s">
        <v>1301</v>
      </c>
      <c r="F2883">
        <v>69.5</v>
      </c>
      <c r="G2883" t="s">
        <v>2026</v>
      </c>
      <c r="H2883" t="s">
        <v>2538</v>
      </c>
      <c r="P2883">
        <v>19.23</v>
      </c>
      <c r="Q2883">
        <v>-1.1299999999999999</v>
      </c>
      <c r="R2883">
        <v>0</v>
      </c>
      <c r="S2883">
        <v>20.36</v>
      </c>
      <c r="U2883">
        <v>75</v>
      </c>
      <c r="V2883" s="8">
        <v>40155</v>
      </c>
    </row>
    <row r="2884" spans="1:22" x14ac:dyDescent="0.2">
      <c r="A2884" t="s">
        <v>807</v>
      </c>
      <c r="B2884">
        <v>11</v>
      </c>
      <c r="C2884">
        <v>2010</v>
      </c>
      <c r="E2884" t="s">
        <v>1301</v>
      </c>
      <c r="F2884">
        <v>70</v>
      </c>
      <c r="G2884" t="s">
        <v>2027</v>
      </c>
      <c r="H2884" t="s">
        <v>2538</v>
      </c>
      <c r="P2884">
        <v>18.91</v>
      </c>
      <c r="Q2884">
        <v>-1.1200000000000001</v>
      </c>
      <c r="R2884">
        <v>0</v>
      </c>
      <c r="S2884">
        <v>20.03</v>
      </c>
      <c r="U2884">
        <v>1010</v>
      </c>
      <c r="V2884" s="8">
        <v>40155</v>
      </c>
    </row>
    <row r="2885" spans="1:22" x14ac:dyDescent="0.2">
      <c r="A2885" t="s">
        <v>807</v>
      </c>
      <c r="B2885">
        <v>11</v>
      </c>
      <c r="C2885">
        <v>2010</v>
      </c>
      <c r="E2885" t="s">
        <v>1301</v>
      </c>
      <c r="F2885">
        <v>70.5</v>
      </c>
      <c r="G2885" t="s">
        <v>2028</v>
      </c>
      <c r="H2885" t="s">
        <v>2538</v>
      </c>
      <c r="P2885">
        <v>18.579999999999998</v>
      </c>
      <c r="Q2885">
        <v>-1.1200000000000001</v>
      </c>
      <c r="R2885">
        <v>0</v>
      </c>
      <c r="S2885">
        <v>19.7</v>
      </c>
      <c r="U2885">
        <v>225</v>
      </c>
      <c r="V2885" s="8">
        <v>40155</v>
      </c>
    </row>
    <row r="2886" spans="1:22" x14ac:dyDescent="0.2">
      <c r="A2886" t="s">
        <v>807</v>
      </c>
      <c r="B2886">
        <v>11</v>
      </c>
      <c r="C2886">
        <v>2010</v>
      </c>
      <c r="E2886" t="s">
        <v>1301</v>
      </c>
      <c r="F2886">
        <v>71</v>
      </c>
      <c r="G2886" t="s">
        <v>2029</v>
      </c>
      <c r="H2886" t="s">
        <v>2538</v>
      </c>
      <c r="P2886">
        <v>18.260000000000002</v>
      </c>
      <c r="Q2886">
        <v>-1.1100000000000001</v>
      </c>
      <c r="R2886">
        <v>0</v>
      </c>
      <c r="S2886">
        <v>19.37</v>
      </c>
      <c r="U2886">
        <v>250</v>
      </c>
      <c r="V2886" s="8">
        <v>40155</v>
      </c>
    </row>
    <row r="2887" spans="1:22" x14ac:dyDescent="0.2">
      <c r="A2887" t="s">
        <v>807</v>
      </c>
      <c r="B2887">
        <v>11</v>
      </c>
      <c r="C2887">
        <v>2010</v>
      </c>
      <c r="E2887" t="s">
        <v>1301</v>
      </c>
      <c r="F2887">
        <v>71.5</v>
      </c>
      <c r="G2887" t="s">
        <v>2030</v>
      </c>
      <c r="H2887" t="s">
        <v>2538</v>
      </c>
      <c r="P2887">
        <v>17.95</v>
      </c>
      <c r="Q2887">
        <v>-1.0900000000000001</v>
      </c>
      <c r="R2887">
        <v>0</v>
      </c>
      <c r="S2887">
        <v>19.04</v>
      </c>
      <c r="U2887">
        <v>50</v>
      </c>
      <c r="V2887" s="8">
        <v>40155</v>
      </c>
    </row>
    <row r="2888" spans="1:22" x14ac:dyDescent="0.2">
      <c r="A2888" t="s">
        <v>807</v>
      </c>
      <c r="B2888">
        <v>11</v>
      </c>
      <c r="C2888">
        <v>2010</v>
      </c>
      <c r="E2888" t="s">
        <v>1301</v>
      </c>
      <c r="F2888">
        <v>72</v>
      </c>
      <c r="G2888" t="s">
        <v>2031</v>
      </c>
      <c r="H2888" t="s">
        <v>2538</v>
      </c>
      <c r="P2888">
        <v>17.63</v>
      </c>
      <c r="Q2888">
        <v>-1.0900000000000001</v>
      </c>
      <c r="R2888">
        <v>0</v>
      </c>
      <c r="S2888">
        <v>18.72</v>
      </c>
      <c r="U2888">
        <v>300</v>
      </c>
      <c r="V2888" s="8">
        <v>40155</v>
      </c>
    </row>
    <row r="2889" spans="1:22" x14ac:dyDescent="0.2">
      <c r="A2889" t="s">
        <v>807</v>
      </c>
      <c r="B2889">
        <v>11</v>
      </c>
      <c r="C2889">
        <v>2010</v>
      </c>
      <c r="E2889" t="s">
        <v>1301</v>
      </c>
      <c r="F2889">
        <v>72.5</v>
      </c>
      <c r="G2889" t="s">
        <v>2032</v>
      </c>
      <c r="H2889" t="s">
        <v>2538</v>
      </c>
      <c r="P2889">
        <v>17.32</v>
      </c>
      <c r="Q2889">
        <v>-1.08</v>
      </c>
      <c r="R2889">
        <v>0</v>
      </c>
      <c r="S2889">
        <v>18.399999999999999</v>
      </c>
      <c r="U2889">
        <v>2</v>
      </c>
      <c r="V2889" s="8">
        <v>40155</v>
      </c>
    </row>
    <row r="2890" spans="1:22" x14ac:dyDescent="0.2">
      <c r="A2890" t="s">
        <v>807</v>
      </c>
      <c r="B2890">
        <v>11</v>
      </c>
      <c r="C2890">
        <v>2010</v>
      </c>
      <c r="E2890" t="s">
        <v>1301</v>
      </c>
      <c r="F2890">
        <v>73</v>
      </c>
      <c r="G2890" t="s">
        <v>2033</v>
      </c>
      <c r="H2890" t="s">
        <v>2538</v>
      </c>
      <c r="P2890">
        <v>17.010000000000002</v>
      </c>
      <c r="Q2890">
        <v>-1.07</v>
      </c>
      <c r="R2890">
        <v>0</v>
      </c>
      <c r="S2890">
        <v>18.079999999999998</v>
      </c>
      <c r="U2890">
        <v>862</v>
      </c>
      <c r="V2890" s="8">
        <v>40155</v>
      </c>
    </row>
    <row r="2891" spans="1:22" x14ac:dyDescent="0.2">
      <c r="A2891" t="s">
        <v>807</v>
      </c>
      <c r="B2891">
        <v>11</v>
      </c>
      <c r="C2891">
        <v>2010</v>
      </c>
      <c r="E2891" t="s">
        <v>1301</v>
      </c>
      <c r="F2891">
        <v>73.400000000000006</v>
      </c>
      <c r="G2891" t="s">
        <v>2034</v>
      </c>
      <c r="H2891" t="s">
        <v>2538</v>
      </c>
      <c r="P2891">
        <v>16.760000000000002</v>
      </c>
      <c r="Q2891">
        <v>-1.06</v>
      </c>
      <c r="R2891">
        <v>0</v>
      </c>
      <c r="S2891">
        <v>17.82</v>
      </c>
      <c r="U2891">
        <v>50</v>
      </c>
      <c r="V2891" s="8">
        <v>40155</v>
      </c>
    </row>
    <row r="2892" spans="1:22" x14ac:dyDescent="0.2">
      <c r="A2892" t="s">
        <v>807</v>
      </c>
      <c r="B2892">
        <v>11</v>
      </c>
      <c r="C2892">
        <v>2010</v>
      </c>
      <c r="E2892" t="s">
        <v>1301</v>
      </c>
      <c r="F2892">
        <v>73.5</v>
      </c>
      <c r="G2892" t="s">
        <v>2035</v>
      </c>
      <c r="H2892" t="s">
        <v>2538</v>
      </c>
      <c r="P2892">
        <v>16.71</v>
      </c>
      <c r="Q2892">
        <v>-1.06</v>
      </c>
      <c r="R2892">
        <v>0</v>
      </c>
      <c r="S2892">
        <v>17.77</v>
      </c>
      <c r="U2892">
        <v>375</v>
      </c>
      <c r="V2892" s="8">
        <v>40155</v>
      </c>
    </row>
    <row r="2893" spans="1:22" x14ac:dyDescent="0.2">
      <c r="A2893" t="s">
        <v>807</v>
      </c>
      <c r="B2893">
        <v>11</v>
      </c>
      <c r="C2893">
        <v>2010</v>
      </c>
      <c r="E2893" t="s">
        <v>1301</v>
      </c>
      <c r="F2893">
        <v>73.75</v>
      </c>
      <c r="G2893" t="s">
        <v>2036</v>
      </c>
      <c r="H2893" t="s">
        <v>2538</v>
      </c>
      <c r="P2893">
        <v>16.54</v>
      </c>
      <c r="Q2893">
        <v>-1.05</v>
      </c>
      <c r="R2893">
        <v>0</v>
      </c>
      <c r="S2893">
        <v>17.59</v>
      </c>
      <c r="U2893">
        <v>1</v>
      </c>
      <c r="V2893" s="8">
        <v>40155</v>
      </c>
    </row>
    <row r="2894" spans="1:22" x14ac:dyDescent="0.2">
      <c r="A2894" t="s">
        <v>807</v>
      </c>
      <c r="B2894">
        <v>11</v>
      </c>
      <c r="C2894">
        <v>2010</v>
      </c>
      <c r="E2894" t="s">
        <v>1301</v>
      </c>
      <c r="F2894">
        <v>74</v>
      </c>
      <c r="G2894" t="s">
        <v>2037</v>
      </c>
      <c r="H2894" t="s">
        <v>2538</v>
      </c>
      <c r="P2894">
        <v>16.41</v>
      </c>
      <c r="Q2894">
        <v>-1.04</v>
      </c>
      <c r="R2894">
        <v>0</v>
      </c>
      <c r="S2894">
        <v>17.45</v>
      </c>
      <c r="U2894">
        <v>1445</v>
      </c>
      <c r="V2894" s="8">
        <v>40155</v>
      </c>
    </row>
    <row r="2895" spans="1:22" x14ac:dyDescent="0.2">
      <c r="A2895" t="s">
        <v>807</v>
      </c>
      <c r="B2895">
        <v>11</v>
      </c>
      <c r="C2895">
        <v>2010</v>
      </c>
      <c r="E2895" t="s">
        <v>1301</v>
      </c>
      <c r="F2895">
        <v>74.5</v>
      </c>
      <c r="G2895" t="s">
        <v>2038</v>
      </c>
      <c r="H2895" t="s">
        <v>2538</v>
      </c>
      <c r="P2895">
        <v>16.11</v>
      </c>
      <c r="Q2895">
        <v>-1.03</v>
      </c>
      <c r="R2895">
        <v>0</v>
      </c>
      <c r="S2895">
        <v>17.14</v>
      </c>
      <c r="U2895">
        <v>575</v>
      </c>
      <c r="V2895" s="8">
        <v>40155</v>
      </c>
    </row>
    <row r="2896" spans="1:22" x14ac:dyDescent="0.2">
      <c r="A2896" t="s">
        <v>807</v>
      </c>
      <c r="B2896">
        <v>11</v>
      </c>
      <c r="C2896">
        <v>2010</v>
      </c>
      <c r="E2896" t="s">
        <v>1301</v>
      </c>
      <c r="F2896">
        <v>75</v>
      </c>
      <c r="G2896" t="s">
        <v>2039</v>
      </c>
      <c r="H2896" t="s">
        <v>2538</v>
      </c>
      <c r="P2896">
        <v>15.81</v>
      </c>
      <c r="Q2896">
        <v>-1.03</v>
      </c>
      <c r="R2896">
        <v>0</v>
      </c>
      <c r="S2896">
        <v>16.84</v>
      </c>
      <c r="U2896">
        <v>2068</v>
      </c>
      <c r="V2896" s="8">
        <v>40155</v>
      </c>
    </row>
    <row r="2897" spans="1:22" x14ac:dyDescent="0.2">
      <c r="A2897" t="s">
        <v>807</v>
      </c>
      <c r="B2897">
        <v>11</v>
      </c>
      <c r="C2897">
        <v>2010</v>
      </c>
      <c r="E2897" t="s">
        <v>1301</v>
      </c>
      <c r="F2897">
        <v>75.5</v>
      </c>
      <c r="G2897" t="s">
        <v>2040</v>
      </c>
      <c r="H2897" t="s">
        <v>2538</v>
      </c>
      <c r="P2897">
        <v>15.52</v>
      </c>
      <c r="Q2897">
        <v>-1.01</v>
      </c>
      <c r="R2897">
        <v>0</v>
      </c>
      <c r="S2897">
        <v>16.53</v>
      </c>
      <c r="U2897">
        <v>165</v>
      </c>
      <c r="V2897" s="8">
        <v>40155</v>
      </c>
    </row>
    <row r="2898" spans="1:22" x14ac:dyDescent="0.2">
      <c r="A2898" t="s">
        <v>807</v>
      </c>
      <c r="B2898">
        <v>11</v>
      </c>
      <c r="C2898">
        <v>2010</v>
      </c>
      <c r="E2898" t="s">
        <v>1301</v>
      </c>
      <c r="F2898">
        <v>76</v>
      </c>
      <c r="G2898" t="s">
        <v>2041</v>
      </c>
      <c r="H2898" t="s">
        <v>2538</v>
      </c>
      <c r="P2898">
        <v>15.23</v>
      </c>
      <c r="Q2898">
        <v>-1</v>
      </c>
      <c r="R2898">
        <v>0</v>
      </c>
      <c r="S2898">
        <v>16.23</v>
      </c>
      <c r="U2898">
        <v>1055</v>
      </c>
      <c r="V2898" s="8">
        <v>40155</v>
      </c>
    </row>
    <row r="2899" spans="1:22" x14ac:dyDescent="0.2">
      <c r="A2899" t="s">
        <v>807</v>
      </c>
      <c r="B2899">
        <v>11</v>
      </c>
      <c r="C2899">
        <v>2010</v>
      </c>
      <c r="E2899" t="s">
        <v>1301</v>
      </c>
      <c r="F2899">
        <v>76.5</v>
      </c>
      <c r="G2899" t="s">
        <v>2042</v>
      </c>
      <c r="H2899" t="s">
        <v>2538</v>
      </c>
      <c r="P2899">
        <v>14.94</v>
      </c>
      <c r="Q2899">
        <v>-0.99</v>
      </c>
      <c r="R2899">
        <v>0</v>
      </c>
      <c r="S2899">
        <v>15.93</v>
      </c>
      <c r="U2899">
        <v>287</v>
      </c>
      <c r="V2899" s="8">
        <v>40155</v>
      </c>
    </row>
    <row r="2900" spans="1:22" x14ac:dyDescent="0.2">
      <c r="A2900" t="s">
        <v>807</v>
      </c>
      <c r="B2900">
        <v>11</v>
      </c>
      <c r="C2900">
        <v>2010</v>
      </c>
      <c r="E2900" t="s">
        <v>1301</v>
      </c>
      <c r="F2900">
        <v>76.75</v>
      </c>
      <c r="G2900" t="s">
        <v>2043</v>
      </c>
      <c r="H2900" t="s">
        <v>2538</v>
      </c>
      <c r="P2900">
        <v>14.78</v>
      </c>
      <c r="Q2900">
        <v>-0.99</v>
      </c>
      <c r="R2900">
        <v>0</v>
      </c>
      <c r="S2900">
        <v>15.77</v>
      </c>
      <c r="U2900">
        <v>1</v>
      </c>
      <c r="V2900" s="8">
        <v>40155</v>
      </c>
    </row>
    <row r="2901" spans="1:22" x14ac:dyDescent="0.2">
      <c r="A2901" t="s">
        <v>807</v>
      </c>
      <c r="B2901">
        <v>11</v>
      </c>
      <c r="C2901">
        <v>2010</v>
      </c>
      <c r="E2901" t="s">
        <v>1301</v>
      </c>
      <c r="F2901">
        <v>77</v>
      </c>
      <c r="G2901" t="s">
        <v>2044</v>
      </c>
      <c r="H2901" t="s">
        <v>2538</v>
      </c>
      <c r="P2901">
        <v>14.65</v>
      </c>
      <c r="Q2901">
        <v>-0.99</v>
      </c>
      <c r="R2901">
        <v>0</v>
      </c>
      <c r="S2901">
        <v>15.64</v>
      </c>
      <c r="U2901">
        <v>450</v>
      </c>
      <c r="V2901" s="8">
        <v>40155</v>
      </c>
    </row>
    <row r="2902" spans="1:22" x14ac:dyDescent="0.2">
      <c r="A2902" t="s">
        <v>807</v>
      </c>
      <c r="B2902">
        <v>11</v>
      </c>
      <c r="C2902">
        <v>2010</v>
      </c>
      <c r="E2902" t="s">
        <v>1301</v>
      </c>
      <c r="F2902">
        <v>77.5</v>
      </c>
      <c r="G2902" t="s">
        <v>2045</v>
      </c>
      <c r="H2902" t="s">
        <v>2538</v>
      </c>
      <c r="P2902">
        <v>14.37</v>
      </c>
      <c r="Q2902">
        <v>-0.98</v>
      </c>
      <c r="R2902">
        <v>0</v>
      </c>
      <c r="S2902">
        <v>15.35</v>
      </c>
      <c r="U2902">
        <v>314</v>
      </c>
      <c r="V2902" s="8">
        <v>40155</v>
      </c>
    </row>
    <row r="2903" spans="1:22" x14ac:dyDescent="0.2">
      <c r="A2903" t="s">
        <v>807</v>
      </c>
      <c r="B2903">
        <v>11</v>
      </c>
      <c r="C2903">
        <v>2010</v>
      </c>
      <c r="E2903" t="s">
        <v>1301</v>
      </c>
      <c r="F2903">
        <v>78</v>
      </c>
      <c r="G2903" t="s">
        <v>2046</v>
      </c>
      <c r="H2903" t="s">
        <v>2538</v>
      </c>
      <c r="P2903">
        <v>14.1</v>
      </c>
      <c r="Q2903">
        <v>-0.96</v>
      </c>
      <c r="R2903">
        <v>0</v>
      </c>
      <c r="S2903">
        <v>15.06</v>
      </c>
      <c r="U2903">
        <v>650</v>
      </c>
      <c r="V2903" s="8">
        <v>40155</v>
      </c>
    </row>
    <row r="2904" spans="1:22" x14ac:dyDescent="0.2">
      <c r="A2904" t="s">
        <v>807</v>
      </c>
      <c r="B2904">
        <v>11</v>
      </c>
      <c r="C2904">
        <v>2010</v>
      </c>
      <c r="E2904" t="s">
        <v>1301</v>
      </c>
      <c r="F2904">
        <v>78.5</v>
      </c>
      <c r="G2904" t="s">
        <v>2047</v>
      </c>
      <c r="H2904" t="s">
        <v>2538</v>
      </c>
      <c r="P2904">
        <v>13.84</v>
      </c>
      <c r="Q2904">
        <v>-0.93</v>
      </c>
      <c r="R2904">
        <v>0</v>
      </c>
      <c r="S2904">
        <v>14.77</v>
      </c>
      <c r="U2904">
        <v>625</v>
      </c>
      <c r="V2904" s="8">
        <v>40155</v>
      </c>
    </row>
    <row r="2905" spans="1:22" x14ac:dyDescent="0.2">
      <c r="A2905" t="s">
        <v>807</v>
      </c>
      <c r="B2905">
        <v>11</v>
      </c>
      <c r="C2905">
        <v>2010</v>
      </c>
      <c r="E2905" t="s">
        <v>1301</v>
      </c>
      <c r="F2905">
        <v>79</v>
      </c>
      <c r="G2905" t="s">
        <v>2048</v>
      </c>
      <c r="H2905" t="s">
        <v>2538</v>
      </c>
      <c r="P2905">
        <v>13.58</v>
      </c>
      <c r="Q2905">
        <v>-0.91</v>
      </c>
      <c r="R2905">
        <v>0</v>
      </c>
      <c r="S2905">
        <v>14.49</v>
      </c>
      <c r="U2905">
        <v>286</v>
      </c>
      <c r="V2905" s="8">
        <v>40155</v>
      </c>
    </row>
    <row r="2906" spans="1:22" x14ac:dyDescent="0.2">
      <c r="A2906" t="s">
        <v>807</v>
      </c>
      <c r="B2906">
        <v>11</v>
      </c>
      <c r="C2906">
        <v>2010</v>
      </c>
      <c r="E2906" t="s">
        <v>1301</v>
      </c>
      <c r="F2906">
        <v>79.5</v>
      </c>
      <c r="G2906" t="s">
        <v>2049</v>
      </c>
      <c r="H2906" t="s">
        <v>2538</v>
      </c>
      <c r="P2906">
        <v>13.32</v>
      </c>
      <c r="Q2906">
        <v>-0.9</v>
      </c>
      <c r="R2906">
        <v>0</v>
      </c>
      <c r="S2906">
        <v>14.22</v>
      </c>
      <c r="U2906">
        <v>35</v>
      </c>
      <c r="V2906" s="8">
        <v>40155</v>
      </c>
    </row>
    <row r="2907" spans="1:22" x14ac:dyDescent="0.2">
      <c r="A2907" t="s">
        <v>807</v>
      </c>
      <c r="B2907">
        <v>11</v>
      </c>
      <c r="C2907">
        <v>2010</v>
      </c>
      <c r="E2907" t="s">
        <v>1301</v>
      </c>
      <c r="F2907">
        <v>80</v>
      </c>
      <c r="G2907" t="s">
        <v>2050</v>
      </c>
      <c r="H2907" t="s">
        <v>2538</v>
      </c>
      <c r="P2907">
        <v>13.07</v>
      </c>
      <c r="Q2907">
        <v>-0.88</v>
      </c>
      <c r="R2907">
        <v>25</v>
      </c>
      <c r="S2907">
        <v>13.95</v>
      </c>
      <c r="U2907">
        <v>2276</v>
      </c>
      <c r="V2907" s="8">
        <v>40155</v>
      </c>
    </row>
    <row r="2908" spans="1:22" x14ac:dyDescent="0.2">
      <c r="A2908" t="s">
        <v>807</v>
      </c>
      <c r="B2908">
        <v>11</v>
      </c>
      <c r="C2908">
        <v>2010</v>
      </c>
      <c r="E2908" t="s">
        <v>1301</v>
      </c>
      <c r="F2908">
        <v>80.5</v>
      </c>
      <c r="G2908" t="s">
        <v>2051</v>
      </c>
      <c r="H2908" t="s">
        <v>2538</v>
      </c>
      <c r="P2908">
        <v>12.81</v>
      </c>
      <c r="Q2908">
        <v>-0.88</v>
      </c>
      <c r="R2908">
        <v>0</v>
      </c>
      <c r="S2908">
        <v>13.69</v>
      </c>
      <c r="U2908">
        <v>125</v>
      </c>
      <c r="V2908" s="8">
        <v>40155</v>
      </c>
    </row>
    <row r="2909" spans="1:22" x14ac:dyDescent="0.2">
      <c r="A2909" t="s">
        <v>807</v>
      </c>
      <c r="B2909">
        <v>11</v>
      </c>
      <c r="C2909">
        <v>2010</v>
      </c>
      <c r="E2909" t="s">
        <v>1301</v>
      </c>
      <c r="F2909">
        <v>81</v>
      </c>
      <c r="G2909" t="s">
        <v>2052</v>
      </c>
      <c r="H2909" t="s">
        <v>2538</v>
      </c>
      <c r="P2909">
        <v>12.57</v>
      </c>
      <c r="Q2909">
        <v>-0.86</v>
      </c>
      <c r="R2909">
        <v>0</v>
      </c>
      <c r="S2909">
        <v>13.43</v>
      </c>
      <c r="U2909">
        <v>110</v>
      </c>
      <c r="V2909" s="8">
        <v>40155</v>
      </c>
    </row>
    <row r="2910" spans="1:22" x14ac:dyDescent="0.2">
      <c r="A2910" t="s">
        <v>807</v>
      </c>
      <c r="B2910">
        <v>11</v>
      </c>
      <c r="C2910">
        <v>2010</v>
      </c>
      <c r="E2910" t="s">
        <v>1301</v>
      </c>
      <c r="F2910">
        <v>81.5</v>
      </c>
      <c r="G2910" t="s">
        <v>2053</v>
      </c>
      <c r="H2910" t="s">
        <v>2538</v>
      </c>
      <c r="P2910">
        <v>12.32</v>
      </c>
      <c r="Q2910">
        <v>-0.85</v>
      </c>
      <c r="R2910">
        <v>0</v>
      </c>
      <c r="S2910">
        <v>13.17</v>
      </c>
      <c r="T2910">
        <v>40</v>
      </c>
      <c r="U2910">
        <v>225</v>
      </c>
      <c r="V2910" s="8">
        <v>40155</v>
      </c>
    </row>
    <row r="2911" spans="1:22" x14ac:dyDescent="0.2">
      <c r="A2911" t="s">
        <v>807</v>
      </c>
      <c r="B2911">
        <v>11</v>
      </c>
      <c r="C2911">
        <v>2010</v>
      </c>
      <c r="E2911" t="s">
        <v>1301</v>
      </c>
      <c r="F2911">
        <v>81.75</v>
      </c>
      <c r="G2911" t="s">
        <v>2054</v>
      </c>
      <c r="H2911" t="s">
        <v>2538</v>
      </c>
      <c r="P2911">
        <v>12.18</v>
      </c>
      <c r="Q2911">
        <v>-0.85</v>
      </c>
      <c r="R2911">
        <v>0</v>
      </c>
      <c r="S2911">
        <v>13.03</v>
      </c>
      <c r="U2911">
        <v>50</v>
      </c>
      <c r="V2911" s="8">
        <v>40155</v>
      </c>
    </row>
    <row r="2912" spans="1:22" x14ac:dyDescent="0.2">
      <c r="A2912" t="s">
        <v>807</v>
      </c>
      <c r="B2912">
        <v>11</v>
      </c>
      <c r="C2912">
        <v>2010</v>
      </c>
      <c r="E2912" t="s">
        <v>1301</v>
      </c>
      <c r="F2912">
        <v>82</v>
      </c>
      <c r="G2912" t="s">
        <v>2055</v>
      </c>
      <c r="H2912" t="s">
        <v>2538</v>
      </c>
      <c r="P2912">
        <v>12.08</v>
      </c>
      <c r="Q2912">
        <v>-0.84</v>
      </c>
      <c r="R2912">
        <v>0</v>
      </c>
      <c r="S2912">
        <v>12.92</v>
      </c>
      <c r="T2912">
        <v>30</v>
      </c>
      <c r="U2912">
        <v>310</v>
      </c>
      <c r="V2912" s="8">
        <v>40155</v>
      </c>
    </row>
    <row r="2913" spans="1:22" x14ac:dyDescent="0.2">
      <c r="A2913" t="s">
        <v>807</v>
      </c>
      <c r="B2913">
        <v>11</v>
      </c>
      <c r="C2913">
        <v>2010</v>
      </c>
      <c r="E2913" t="s">
        <v>1301</v>
      </c>
      <c r="F2913">
        <v>83</v>
      </c>
      <c r="G2913" t="s">
        <v>2056</v>
      </c>
      <c r="H2913" t="s">
        <v>2538</v>
      </c>
      <c r="P2913">
        <v>11.61</v>
      </c>
      <c r="Q2913">
        <v>-0.81</v>
      </c>
      <c r="R2913">
        <v>0</v>
      </c>
      <c r="S2913">
        <v>12.42</v>
      </c>
      <c r="U2913">
        <v>308</v>
      </c>
      <c r="V2913" s="8">
        <v>40155</v>
      </c>
    </row>
    <row r="2914" spans="1:22" x14ac:dyDescent="0.2">
      <c r="A2914" t="s">
        <v>807</v>
      </c>
      <c r="B2914">
        <v>11</v>
      </c>
      <c r="C2914">
        <v>2010</v>
      </c>
      <c r="E2914" t="s">
        <v>1301</v>
      </c>
      <c r="F2914">
        <v>83.5</v>
      </c>
      <c r="G2914" t="s">
        <v>2057</v>
      </c>
      <c r="H2914" t="s">
        <v>2538</v>
      </c>
      <c r="P2914">
        <v>11.39</v>
      </c>
      <c r="Q2914">
        <v>-0.79</v>
      </c>
      <c r="R2914">
        <v>0</v>
      </c>
      <c r="S2914">
        <v>12.18</v>
      </c>
      <c r="U2914">
        <v>128</v>
      </c>
      <c r="V2914" s="8">
        <v>40155</v>
      </c>
    </row>
    <row r="2915" spans="1:22" x14ac:dyDescent="0.2">
      <c r="A2915" t="s">
        <v>807</v>
      </c>
      <c r="B2915">
        <v>11</v>
      </c>
      <c r="C2915">
        <v>2010</v>
      </c>
      <c r="E2915" t="s">
        <v>1301</v>
      </c>
      <c r="F2915">
        <v>84</v>
      </c>
      <c r="G2915" t="s">
        <v>2058</v>
      </c>
      <c r="H2915" t="s">
        <v>2538</v>
      </c>
      <c r="P2915">
        <v>11.17</v>
      </c>
      <c r="Q2915">
        <v>-0.77</v>
      </c>
      <c r="R2915">
        <v>0</v>
      </c>
      <c r="S2915">
        <v>11.94</v>
      </c>
      <c r="U2915">
        <v>452</v>
      </c>
      <c r="V2915" s="8">
        <v>40155</v>
      </c>
    </row>
    <row r="2916" spans="1:22" x14ac:dyDescent="0.2">
      <c r="A2916" t="s">
        <v>807</v>
      </c>
      <c r="B2916">
        <v>11</v>
      </c>
      <c r="C2916">
        <v>2010</v>
      </c>
      <c r="E2916" t="s">
        <v>1301</v>
      </c>
      <c r="F2916">
        <v>84.5</v>
      </c>
      <c r="G2916" t="s">
        <v>2059</v>
      </c>
      <c r="H2916" t="s">
        <v>2538</v>
      </c>
      <c r="P2916">
        <v>10.96</v>
      </c>
      <c r="Q2916">
        <v>-0.75</v>
      </c>
      <c r="R2916">
        <v>0</v>
      </c>
      <c r="S2916">
        <v>11.71</v>
      </c>
      <c r="U2916">
        <v>340</v>
      </c>
      <c r="V2916" s="8">
        <v>40155</v>
      </c>
    </row>
    <row r="2917" spans="1:22" x14ac:dyDescent="0.2">
      <c r="A2917" t="s">
        <v>807</v>
      </c>
      <c r="B2917">
        <v>11</v>
      </c>
      <c r="C2917">
        <v>2010</v>
      </c>
      <c r="E2917" t="s">
        <v>1301</v>
      </c>
      <c r="F2917">
        <v>85</v>
      </c>
      <c r="G2917" t="s">
        <v>2060</v>
      </c>
      <c r="H2917" t="s">
        <v>2538</v>
      </c>
      <c r="P2917">
        <v>10.75</v>
      </c>
      <c r="Q2917">
        <v>-0.74</v>
      </c>
      <c r="R2917">
        <v>0</v>
      </c>
      <c r="S2917">
        <v>11.49</v>
      </c>
      <c r="U2917">
        <v>2486</v>
      </c>
      <c r="V2917" s="8">
        <v>40155</v>
      </c>
    </row>
    <row r="2918" spans="1:22" x14ac:dyDescent="0.2">
      <c r="A2918" t="s">
        <v>807</v>
      </c>
      <c r="B2918">
        <v>11</v>
      </c>
      <c r="C2918">
        <v>2010</v>
      </c>
      <c r="E2918" t="s">
        <v>1301</v>
      </c>
      <c r="F2918">
        <v>85.25</v>
      </c>
      <c r="G2918" t="s">
        <v>2061</v>
      </c>
      <c r="H2918" t="s">
        <v>2538</v>
      </c>
      <c r="P2918">
        <v>10.65</v>
      </c>
      <c r="Q2918">
        <v>-0.73</v>
      </c>
      <c r="R2918">
        <v>0</v>
      </c>
      <c r="S2918">
        <v>11.38</v>
      </c>
      <c r="U2918">
        <v>25</v>
      </c>
      <c r="V2918" s="8">
        <v>40155</v>
      </c>
    </row>
    <row r="2919" spans="1:22" x14ac:dyDescent="0.2">
      <c r="A2919" t="s">
        <v>807</v>
      </c>
      <c r="B2919">
        <v>11</v>
      </c>
      <c r="C2919">
        <v>2010</v>
      </c>
      <c r="E2919" t="s">
        <v>1301</v>
      </c>
      <c r="F2919">
        <v>85.5</v>
      </c>
      <c r="G2919" t="s">
        <v>2062</v>
      </c>
      <c r="H2919" t="s">
        <v>2538</v>
      </c>
      <c r="P2919">
        <v>10.54</v>
      </c>
      <c r="Q2919">
        <v>-0.73</v>
      </c>
      <c r="R2919">
        <v>0</v>
      </c>
      <c r="S2919">
        <v>11.27</v>
      </c>
      <c r="U2919">
        <v>335</v>
      </c>
      <c r="V2919" s="8">
        <v>40155</v>
      </c>
    </row>
    <row r="2920" spans="1:22" x14ac:dyDescent="0.2">
      <c r="A2920" t="s">
        <v>807</v>
      </c>
      <c r="B2920">
        <v>11</v>
      </c>
      <c r="C2920">
        <v>2010</v>
      </c>
      <c r="E2920" t="s">
        <v>1301</v>
      </c>
      <c r="F2920">
        <v>86</v>
      </c>
      <c r="G2920" t="s">
        <v>2063</v>
      </c>
      <c r="H2920" t="s">
        <v>2538</v>
      </c>
      <c r="P2920">
        <v>10.33</v>
      </c>
      <c r="Q2920">
        <v>-0.72</v>
      </c>
      <c r="R2920">
        <v>0</v>
      </c>
      <c r="S2920">
        <v>11.05</v>
      </c>
      <c r="U2920">
        <v>132</v>
      </c>
      <c r="V2920" s="8">
        <v>40155</v>
      </c>
    </row>
    <row r="2921" spans="1:22" x14ac:dyDescent="0.2">
      <c r="A2921" t="s">
        <v>807</v>
      </c>
      <c r="B2921">
        <v>11</v>
      </c>
      <c r="C2921">
        <v>2010</v>
      </c>
      <c r="E2921" t="s">
        <v>1301</v>
      </c>
      <c r="F2921">
        <v>86.5</v>
      </c>
      <c r="G2921" t="s">
        <v>2064</v>
      </c>
      <c r="H2921" t="s">
        <v>2538</v>
      </c>
      <c r="P2921">
        <v>10.130000000000001</v>
      </c>
      <c r="Q2921">
        <v>-0.71</v>
      </c>
      <c r="R2921">
        <v>0</v>
      </c>
      <c r="S2921">
        <v>10.84</v>
      </c>
      <c r="U2921">
        <v>140</v>
      </c>
      <c r="V2921" s="8">
        <v>40155</v>
      </c>
    </row>
    <row r="2922" spans="1:22" x14ac:dyDescent="0.2">
      <c r="A2922" t="s">
        <v>807</v>
      </c>
      <c r="B2922">
        <v>11</v>
      </c>
      <c r="C2922">
        <v>2010</v>
      </c>
      <c r="E2922" t="s">
        <v>1301</v>
      </c>
      <c r="F2922">
        <v>87</v>
      </c>
      <c r="G2922" t="s">
        <v>2065</v>
      </c>
      <c r="H2922" t="s">
        <v>2538</v>
      </c>
      <c r="P2922">
        <v>9.93</v>
      </c>
      <c r="Q2922">
        <v>-0.7</v>
      </c>
      <c r="R2922">
        <v>0</v>
      </c>
      <c r="S2922">
        <v>10.63</v>
      </c>
      <c r="U2922">
        <v>275</v>
      </c>
      <c r="V2922" s="8">
        <v>40155</v>
      </c>
    </row>
    <row r="2923" spans="1:22" x14ac:dyDescent="0.2">
      <c r="A2923" t="s">
        <v>807</v>
      </c>
      <c r="B2923">
        <v>11</v>
      </c>
      <c r="C2923">
        <v>2010</v>
      </c>
      <c r="E2923" t="s">
        <v>1301</v>
      </c>
      <c r="F2923">
        <v>87.5</v>
      </c>
      <c r="G2923" t="s">
        <v>2066</v>
      </c>
      <c r="H2923" t="s">
        <v>2538</v>
      </c>
      <c r="P2923">
        <v>9.73</v>
      </c>
      <c r="Q2923">
        <v>-0.69</v>
      </c>
      <c r="R2923">
        <v>0</v>
      </c>
      <c r="S2923">
        <v>10.42</v>
      </c>
      <c r="U2923">
        <v>13</v>
      </c>
      <c r="V2923" s="8">
        <v>40155</v>
      </c>
    </row>
    <row r="2924" spans="1:22" x14ac:dyDescent="0.2">
      <c r="A2924" t="s">
        <v>807</v>
      </c>
      <c r="B2924">
        <v>11</v>
      </c>
      <c r="C2924">
        <v>2010</v>
      </c>
      <c r="E2924" t="s">
        <v>1301</v>
      </c>
      <c r="F2924">
        <v>87.9</v>
      </c>
      <c r="G2924" t="s">
        <v>2067</v>
      </c>
      <c r="H2924" t="s">
        <v>2538</v>
      </c>
      <c r="P2924">
        <v>9.59</v>
      </c>
      <c r="Q2924">
        <v>-0.68</v>
      </c>
      <c r="R2924">
        <v>0</v>
      </c>
      <c r="S2924">
        <v>10.27</v>
      </c>
      <c r="U2924">
        <v>25</v>
      </c>
      <c r="V2924" s="8">
        <v>40155</v>
      </c>
    </row>
    <row r="2925" spans="1:22" x14ac:dyDescent="0.2">
      <c r="A2925" t="s">
        <v>807</v>
      </c>
      <c r="B2925">
        <v>11</v>
      </c>
      <c r="C2925">
        <v>2010</v>
      </c>
      <c r="E2925" t="s">
        <v>1301</v>
      </c>
      <c r="F2925">
        <v>88.5</v>
      </c>
      <c r="G2925" t="s">
        <v>2068</v>
      </c>
      <c r="H2925" t="s">
        <v>2538</v>
      </c>
      <c r="P2925">
        <v>9.34</v>
      </c>
      <c r="Q2925">
        <v>-0.67</v>
      </c>
      <c r="R2925">
        <v>0</v>
      </c>
      <c r="S2925">
        <v>10.01</v>
      </c>
      <c r="U2925">
        <v>290</v>
      </c>
      <c r="V2925" s="8">
        <v>40155</v>
      </c>
    </row>
    <row r="2926" spans="1:22" x14ac:dyDescent="0.2">
      <c r="A2926" t="s">
        <v>807</v>
      </c>
      <c r="B2926">
        <v>11</v>
      </c>
      <c r="C2926">
        <v>2010</v>
      </c>
      <c r="E2926" t="s">
        <v>1301</v>
      </c>
      <c r="F2926">
        <v>88.6</v>
      </c>
      <c r="G2926" t="s">
        <v>2069</v>
      </c>
      <c r="H2926" t="s">
        <v>2538</v>
      </c>
      <c r="P2926">
        <v>9.31</v>
      </c>
      <c r="Q2926">
        <v>-0.67</v>
      </c>
      <c r="R2926">
        <v>0</v>
      </c>
      <c r="S2926">
        <v>9.98</v>
      </c>
      <c r="U2926">
        <v>25</v>
      </c>
      <c r="V2926" s="8">
        <v>40155</v>
      </c>
    </row>
    <row r="2927" spans="1:22" x14ac:dyDescent="0.2">
      <c r="A2927" t="s">
        <v>807</v>
      </c>
      <c r="B2927">
        <v>11</v>
      </c>
      <c r="C2927">
        <v>2010</v>
      </c>
      <c r="E2927" t="s">
        <v>1301</v>
      </c>
      <c r="F2927">
        <v>89</v>
      </c>
      <c r="G2927" t="s">
        <v>2070</v>
      </c>
      <c r="H2927" t="s">
        <v>2538</v>
      </c>
      <c r="P2927">
        <v>9.16</v>
      </c>
      <c r="Q2927">
        <v>0</v>
      </c>
      <c r="R2927">
        <v>10</v>
      </c>
      <c r="V2927" s="8">
        <v>40155</v>
      </c>
    </row>
    <row r="2928" spans="1:22" x14ac:dyDescent="0.2">
      <c r="A2928" t="s">
        <v>807</v>
      </c>
      <c r="B2928">
        <v>11</v>
      </c>
      <c r="C2928">
        <v>2010</v>
      </c>
      <c r="E2928" t="s">
        <v>1301</v>
      </c>
      <c r="F2928">
        <v>90</v>
      </c>
      <c r="G2928" t="s">
        <v>2071</v>
      </c>
      <c r="H2928" t="s">
        <v>2538</v>
      </c>
      <c r="P2928">
        <v>8.7899999999999991</v>
      </c>
      <c r="Q2928">
        <v>-0.64</v>
      </c>
      <c r="R2928">
        <v>0</v>
      </c>
      <c r="S2928">
        <v>9.43</v>
      </c>
      <c r="U2928">
        <v>2973</v>
      </c>
      <c r="V2928" s="8">
        <v>40155</v>
      </c>
    </row>
    <row r="2929" spans="1:22" x14ac:dyDescent="0.2">
      <c r="A2929" t="s">
        <v>807</v>
      </c>
      <c r="B2929">
        <v>11</v>
      </c>
      <c r="C2929">
        <v>2010</v>
      </c>
      <c r="E2929" t="s">
        <v>1301</v>
      </c>
      <c r="F2929">
        <v>90.5</v>
      </c>
      <c r="G2929" t="s">
        <v>2072</v>
      </c>
      <c r="H2929" t="s">
        <v>2538</v>
      </c>
      <c r="P2929">
        <v>8.61</v>
      </c>
      <c r="Q2929">
        <v>-0.63</v>
      </c>
      <c r="R2929">
        <v>0</v>
      </c>
      <c r="S2929">
        <v>9.24</v>
      </c>
      <c r="U2929">
        <v>85</v>
      </c>
      <c r="V2929" s="8">
        <v>40155</v>
      </c>
    </row>
    <row r="2930" spans="1:22" x14ac:dyDescent="0.2">
      <c r="A2930" t="s">
        <v>807</v>
      </c>
      <c r="B2930">
        <v>11</v>
      </c>
      <c r="C2930">
        <v>2010</v>
      </c>
      <c r="E2930" t="s">
        <v>1301</v>
      </c>
      <c r="F2930">
        <v>91</v>
      </c>
      <c r="G2930" t="s">
        <v>2073</v>
      </c>
      <c r="H2930" t="s">
        <v>2538</v>
      </c>
      <c r="P2930">
        <v>8.43</v>
      </c>
      <c r="Q2930">
        <v>-0.62</v>
      </c>
      <c r="R2930">
        <v>0</v>
      </c>
      <c r="S2930">
        <v>9.0500000000000007</v>
      </c>
      <c r="U2930">
        <v>60</v>
      </c>
      <c r="V2930" s="8">
        <v>40155</v>
      </c>
    </row>
    <row r="2931" spans="1:22" x14ac:dyDescent="0.2">
      <c r="A2931" t="s">
        <v>807</v>
      </c>
      <c r="B2931">
        <v>11</v>
      </c>
      <c r="C2931">
        <v>2010</v>
      </c>
      <c r="E2931" t="s">
        <v>1301</v>
      </c>
      <c r="F2931">
        <v>91.5</v>
      </c>
      <c r="G2931" t="s">
        <v>2074</v>
      </c>
      <c r="H2931" t="s">
        <v>2538</v>
      </c>
      <c r="P2931">
        <v>8.25</v>
      </c>
      <c r="Q2931">
        <v>-0.61</v>
      </c>
      <c r="R2931">
        <v>0</v>
      </c>
      <c r="S2931">
        <v>8.86</v>
      </c>
      <c r="U2931">
        <v>50</v>
      </c>
      <c r="V2931" s="8">
        <v>40155</v>
      </c>
    </row>
    <row r="2932" spans="1:22" x14ac:dyDescent="0.2">
      <c r="A2932" t="s">
        <v>807</v>
      </c>
      <c r="B2932">
        <v>11</v>
      </c>
      <c r="C2932">
        <v>2010</v>
      </c>
      <c r="E2932" t="s">
        <v>1301</v>
      </c>
      <c r="F2932">
        <v>92</v>
      </c>
      <c r="G2932" t="s">
        <v>2075</v>
      </c>
      <c r="H2932" t="s">
        <v>2538</v>
      </c>
      <c r="P2932">
        <v>8.08</v>
      </c>
      <c r="Q2932">
        <v>-0.6</v>
      </c>
      <c r="R2932">
        <v>0</v>
      </c>
      <c r="S2932">
        <v>8.68</v>
      </c>
      <c r="U2932">
        <v>25</v>
      </c>
      <c r="V2932" s="8">
        <v>40155</v>
      </c>
    </row>
    <row r="2933" spans="1:22" x14ac:dyDescent="0.2">
      <c r="A2933" t="s">
        <v>807</v>
      </c>
      <c r="B2933">
        <v>11</v>
      </c>
      <c r="C2933">
        <v>2010</v>
      </c>
      <c r="E2933" t="s">
        <v>1301</v>
      </c>
      <c r="F2933">
        <v>92.5</v>
      </c>
      <c r="G2933" t="s">
        <v>2076</v>
      </c>
      <c r="H2933" t="s">
        <v>2538</v>
      </c>
      <c r="P2933">
        <v>7.92</v>
      </c>
      <c r="Q2933">
        <v>-0.57999999999999996</v>
      </c>
      <c r="R2933">
        <v>0</v>
      </c>
      <c r="S2933">
        <v>8.5</v>
      </c>
      <c r="U2933">
        <v>25</v>
      </c>
      <c r="V2933" s="8">
        <v>40155</v>
      </c>
    </row>
    <row r="2934" spans="1:22" x14ac:dyDescent="0.2">
      <c r="A2934" t="s">
        <v>807</v>
      </c>
      <c r="B2934">
        <v>11</v>
      </c>
      <c r="C2934">
        <v>2010</v>
      </c>
      <c r="E2934" t="s">
        <v>1301</v>
      </c>
      <c r="F2934">
        <v>93</v>
      </c>
      <c r="G2934" t="s">
        <v>2077</v>
      </c>
      <c r="H2934" t="s">
        <v>2538</v>
      </c>
      <c r="P2934">
        <v>7.76</v>
      </c>
      <c r="Q2934">
        <v>-0.56999999999999995</v>
      </c>
      <c r="R2934">
        <v>0</v>
      </c>
      <c r="S2934">
        <v>8.33</v>
      </c>
      <c r="U2934">
        <v>253</v>
      </c>
      <c r="V2934" s="8">
        <v>40155</v>
      </c>
    </row>
    <row r="2935" spans="1:22" x14ac:dyDescent="0.2">
      <c r="A2935" t="s">
        <v>807</v>
      </c>
      <c r="B2935">
        <v>11</v>
      </c>
      <c r="C2935">
        <v>2010</v>
      </c>
      <c r="E2935" t="s">
        <v>1301</v>
      </c>
      <c r="F2935">
        <v>93.5</v>
      </c>
      <c r="G2935" t="s">
        <v>2078</v>
      </c>
      <c r="H2935" t="s">
        <v>2538</v>
      </c>
      <c r="P2935">
        <v>7.6</v>
      </c>
      <c r="Q2935">
        <v>-0.55000000000000004</v>
      </c>
      <c r="R2935">
        <v>0</v>
      </c>
      <c r="S2935">
        <v>8.15</v>
      </c>
      <c r="U2935">
        <v>35</v>
      </c>
      <c r="V2935" s="8">
        <v>40155</v>
      </c>
    </row>
    <row r="2936" spans="1:22" x14ac:dyDescent="0.2">
      <c r="A2936" t="s">
        <v>807</v>
      </c>
      <c r="B2936">
        <v>11</v>
      </c>
      <c r="C2936">
        <v>2010</v>
      </c>
      <c r="E2936" t="s">
        <v>1301</v>
      </c>
      <c r="F2936">
        <v>94</v>
      </c>
      <c r="G2936" t="s">
        <v>2079</v>
      </c>
      <c r="H2936" t="s">
        <v>2538</v>
      </c>
      <c r="P2936">
        <v>7.44</v>
      </c>
      <c r="Q2936">
        <v>-0.55000000000000004</v>
      </c>
      <c r="R2936">
        <v>0</v>
      </c>
      <c r="S2936">
        <v>7.99</v>
      </c>
      <c r="U2936">
        <v>35</v>
      </c>
      <c r="V2936" s="8">
        <v>40155</v>
      </c>
    </row>
    <row r="2937" spans="1:22" x14ac:dyDescent="0.2">
      <c r="A2937" t="s">
        <v>807</v>
      </c>
      <c r="B2937">
        <v>11</v>
      </c>
      <c r="C2937">
        <v>2010</v>
      </c>
      <c r="E2937" t="s">
        <v>1301</v>
      </c>
      <c r="F2937">
        <v>95</v>
      </c>
      <c r="G2937" t="s">
        <v>2080</v>
      </c>
      <c r="H2937" t="s">
        <v>2538</v>
      </c>
      <c r="P2937">
        <v>7.14</v>
      </c>
      <c r="Q2937">
        <v>-0.53</v>
      </c>
      <c r="R2937">
        <v>0</v>
      </c>
      <c r="S2937">
        <v>7.67</v>
      </c>
      <c r="U2937">
        <v>1507</v>
      </c>
      <c r="V2937" s="8">
        <v>40155</v>
      </c>
    </row>
    <row r="2938" spans="1:22" x14ac:dyDescent="0.2">
      <c r="A2938" t="s">
        <v>807</v>
      </c>
      <c r="B2938">
        <v>11</v>
      </c>
      <c r="C2938">
        <v>2010</v>
      </c>
      <c r="E2938" t="s">
        <v>1301</v>
      </c>
      <c r="F2938">
        <v>96</v>
      </c>
      <c r="G2938" t="s">
        <v>2081</v>
      </c>
      <c r="H2938" t="s">
        <v>2538</v>
      </c>
      <c r="P2938">
        <v>6.84</v>
      </c>
      <c r="Q2938">
        <v>-0.51</v>
      </c>
      <c r="R2938">
        <v>0</v>
      </c>
      <c r="S2938">
        <v>7.35</v>
      </c>
      <c r="U2938">
        <v>100</v>
      </c>
      <c r="V2938" s="8">
        <v>40155</v>
      </c>
    </row>
    <row r="2939" spans="1:22" x14ac:dyDescent="0.2">
      <c r="A2939" t="s">
        <v>807</v>
      </c>
      <c r="B2939">
        <v>11</v>
      </c>
      <c r="C2939">
        <v>2010</v>
      </c>
      <c r="E2939" t="s">
        <v>1301</v>
      </c>
      <c r="F2939">
        <v>97.5</v>
      </c>
      <c r="G2939" t="s">
        <v>2082</v>
      </c>
      <c r="H2939" t="s">
        <v>2538</v>
      </c>
      <c r="P2939">
        <v>6.42</v>
      </c>
      <c r="Q2939">
        <v>-0.48</v>
      </c>
      <c r="R2939">
        <v>0</v>
      </c>
      <c r="S2939">
        <v>6.9</v>
      </c>
      <c r="U2939">
        <v>37</v>
      </c>
      <c r="V2939" s="8">
        <v>40155</v>
      </c>
    </row>
    <row r="2940" spans="1:22" x14ac:dyDescent="0.2">
      <c r="A2940" t="s">
        <v>807</v>
      </c>
      <c r="B2940">
        <v>11</v>
      </c>
      <c r="C2940">
        <v>2010</v>
      </c>
      <c r="E2940" t="s">
        <v>1301</v>
      </c>
      <c r="F2940">
        <v>98</v>
      </c>
      <c r="G2940" t="s">
        <v>2083</v>
      </c>
      <c r="H2940" t="s">
        <v>2538</v>
      </c>
      <c r="P2940">
        <v>6.28</v>
      </c>
      <c r="Q2940">
        <v>-0.48</v>
      </c>
      <c r="R2940">
        <v>0</v>
      </c>
      <c r="S2940">
        <v>6.76</v>
      </c>
      <c r="U2940">
        <v>175</v>
      </c>
      <c r="V2940" s="8">
        <v>40155</v>
      </c>
    </row>
    <row r="2941" spans="1:22" x14ac:dyDescent="0.2">
      <c r="A2941" t="s">
        <v>807</v>
      </c>
      <c r="B2941">
        <v>11</v>
      </c>
      <c r="C2941">
        <v>2010</v>
      </c>
      <c r="E2941" t="s">
        <v>1301</v>
      </c>
      <c r="F2941">
        <v>98.5</v>
      </c>
      <c r="G2941" t="s">
        <v>2084</v>
      </c>
      <c r="H2941" t="s">
        <v>2538</v>
      </c>
      <c r="P2941">
        <v>6.15</v>
      </c>
      <c r="Q2941">
        <v>-0.46</v>
      </c>
      <c r="R2941">
        <v>0</v>
      </c>
      <c r="S2941">
        <v>6.61</v>
      </c>
      <c r="U2941">
        <v>2</v>
      </c>
      <c r="V2941" s="8">
        <v>40155</v>
      </c>
    </row>
    <row r="2942" spans="1:22" x14ac:dyDescent="0.2">
      <c r="A2942" t="s">
        <v>807</v>
      </c>
      <c r="B2942">
        <v>11</v>
      </c>
      <c r="C2942">
        <v>2010</v>
      </c>
      <c r="E2942" t="s">
        <v>1301</v>
      </c>
      <c r="F2942">
        <v>99</v>
      </c>
      <c r="G2942" t="s">
        <v>2085</v>
      </c>
      <c r="H2942" t="s">
        <v>2538</v>
      </c>
      <c r="P2942">
        <v>6.02</v>
      </c>
      <c r="Q2942">
        <v>-0.45</v>
      </c>
      <c r="R2942">
        <v>0</v>
      </c>
      <c r="S2942">
        <v>6.47</v>
      </c>
      <c r="U2942">
        <v>60</v>
      </c>
      <c r="V2942" s="8">
        <v>40155</v>
      </c>
    </row>
    <row r="2943" spans="1:22" x14ac:dyDescent="0.2">
      <c r="A2943" t="s">
        <v>807</v>
      </c>
      <c r="B2943">
        <v>11</v>
      </c>
      <c r="C2943">
        <v>2010</v>
      </c>
      <c r="E2943" t="s">
        <v>1301</v>
      </c>
      <c r="F2943">
        <v>99.5</v>
      </c>
      <c r="G2943" t="s">
        <v>2086</v>
      </c>
      <c r="H2943" t="s">
        <v>2538</v>
      </c>
      <c r="P2943">
        <v>5.89</v>
      </c>
      <c r="Q2943">
        <v>-0.45</v>
      </c>
      <c r="R2943">
        <v>0</v>
      </c>
      <c r="S2943">
        <v>6.34</v>
      </c>
      <c r="U2943">
        <v>75</v>
      </c>
      <c r="V2943" s="8">
        <v>40155</v>
      </c>
    </row>
    <row r="2944" spans="1:22" x14ac:dyDescent="0.2">
      <c r="A2944" t="s">
        <v>807</v>
      </c>
      <c r="B2944">
        <v>11</v>
      </c>
      <c r="C2944">
        <v>2010</v>
      </c>
      <c r="E2944" t="s">
        <v>1301</v>
      </c>
      <c r="F2944">
        <v>99.8</v>
      </c>
      <c r="G2944" t="s">
        <v>2087</v>
      </c>
      <c r="H2944" t="s">
        <v>2538</v>
      </c>
      <c r="P2944">
        <v>5.82</v>
      </c>
      <c r="Q2944">
        <v>-0.44</v>
      </c>
      <c r="R2944">
        <v>0</v>
      </c>
      <c r="S2944">
        <v>6.26</v>
      </c>
      <c r="U2944">
        <v>67</v>
      </c>
      <c r="V2944" s="8">
        <v>40155</v>
      </c>
    </row>
    <row r="2945" spans="1:22" x14ac:dyDescent="0.2">
      <c r="A2945" t="s">
        <v>807</v>
      </c>
      <c r="B2945">
        <v>11</v>
      </c>
      <c r="C2945">
        <v>2010</v>
      </c>
      <c r="E2945" t="s">
        <v>5087</v>
      </c>
      <c r="F2945">
        <v>100</v>
      </c>
      <c r="G2945" t="s">
        <v>2088</v>
      </c>
      <c r="H2945" t="s">
        <v>2089</v>
      </c>
      <c r="P2945">
        <v>23.26</v>
      </c>
      <c r="Q2945">
        <v>1.1499999999999999</v>
      </c>
      <c r="R2945">
        <v>0</v>
      </c>
      <c r="S2945">
        <v>22.11</v>
      </c>
      <c r="U2945">
        <v>260</v>
      </c>
      <c r="V2945" s="8">
        <v>40155</v>
      </c>
    </row>
    <row r="2946" spans="1:22" x14ac:dyDescent="0.2">
      <c r="A2946" t="s">
        <v>807</v>
      </c>
      <c r="B2946">
        <v>11</v>
      </c>
      <c r="C2946">
        <v>2010</v>
      </c>
      <c r="E2946" t="s">
        <v>5087</v>
      </c>
      <c r="F2946">
        <v>102.75</v>
      </c>
      <c r="G2946" t="s">
        <v>2090</v>
      </c>
      <c r="H2946" t="s">
        <v>2089</v>
      </c>
      <c r="P2946">
        <v>25.35</v>
      </c>
      <c r="Q2946">
        <v>1.21</v>
      </c>
      <c r="R2946">
        <v>0</v>
      </c>
      <c r="S2946">
        <v>24.14</v>
      </c>
      <c r="U2946">
        <v>50</v>
      </c>
      <c r="V2946" s="8">
        <v>40155</v>
      </c>
    </row>
    <row r="2947" spans="1:22" x14ac:dyDescent="0.2">
      <c r="A2947" t="s">
        <v>807</v>
      </c>
      <c r="B2947">
        <v>11</v>
      </c>
      <c r="C2947">
        <v>2010</v>
      </c>
      <c r="E2947" t="s">
        <v>5087</v>
      </c>
      <c r="F2947">
        <v>105</v>
      </c>
      <c r="G2947" t="s">
        <v>2091</v>
      </c>
      <c r="H2947" t="s">
        <v>2089</v>
      </c>
      <c r="P2947">
        <v>27.18</v>
      </c>
      <c r="Q2947">
        <v>1.28</v>
      </c>
      <c r="R2947">
        <v>0</v>
      </c>
      <c r="S2947">
        <v>25.9</v>
      </c>
      <c r="U2947">
        <v>100</v>
      </c>
      <c r="V2947" s="8">
        <v>40155</v>
      </c>
    </row>
    <row r="2948" spans="1:22" x14ac:dyDescent="0.2">
      <c r="A2948" t="s">
        <v>807</v>
      </c>
      <c r="B2948">
        <v>11</v>
      </c>
      <c r="C2948">
        <v>2010</v>
      </c>
      <c r="E2948" t="s">
        <v>5087</v>
      </c>
      <c r="F2948">
        <v>106</v>
      </c>
      <c r="G2948" t="s">
        <v>2092</v>
      </c>
      <c r="H2948" t="s">
        <v>2089</v>
      </c>
      <c r="P2948">
        <v>28.01</v>
      </c>
      <c r="Q2948">
        <v>1.3</v>
      </c>
      <c r="R2948">
        <v>0</v>
      </c>
      <c r="S2948">
        <v>26.71</v>
      </c>
      <c r="U2948">
        <v>50</v>
      </c>
      <c r="V2948" s="8">
        <v>40155</v>
      </c>
    </row>
    <row r="2949" spans="1:22" x14ac:dyDescent="0.2">
      <c r="A2949" t="s">
        <v>807</v>
      </c>
      <c r="B2949">
        <v>11</v>
      </c>
      <c r="C2949">
        <v>2010</v>
      </c>
      <c r="E2949" t="s">
        <v>5087</v>
      </c>
      <c r="F2949">
        <v>107</v>
      </c>
      <c r="G2949" t="s">
        <v>2093</v>
      </c>
      <c r="H2949" t="s">
        <v>2089</v>
      </c>
      <c r="P2949">
        <v>28.84</v>
      </c>
      <c r="Q2949">
        <v>1.31</v>
      </c>
      <c r="R2949">
        <v>0</v>
      </c>
      <c r="S2949">
        <v>27.53</v>
      </c>
      <c r="V2949" s="8">
        <v>40155</v>
      </c>
    </row>
    <row r="2950" spans="1:22" x14ac:dyDescent="0.2">
      <c r="A2950" t="s">
        <v>807</v>
      </c>
      <c r="B2950">
        <v>11</v>
      </c>
      <c r="C2950">
        <v>2010</v>
      </c>
      <c r="E2950" t="s">
        <v>5087</v>
      </c>
      <c r="F2950">
        <v>107.5</v>
      </c>
      <c r="G2950" t="s">
        <v>2094</v>
      </c>
      <c r="H2950" t="s">
        <v>2089</v>
      </c>
      <c r="P2950">
        <v>29.26</v>
      </c>
      <c r="Q2950">
        <v>1.32</v>
      </c>
      <c r="R2950">
        <v>0</v>
      </c>
      <c r="S2950">
        <v>27.94</v>
      </c>
      <c r="U2950">
        <v>25</v>
      </c>
      <c r="V2950" s="8">
        <v>40155</v>
      </c>
    </row>
    <row r="2951" spans="1:22" x14ac:dyDescent="0.2">
      <c r="A2951" t="s">
        <v>807</v>
      </c>
      <c r="B2951">
        <v>11</v>
      </c>
      <c r="C2951">
        <v>2010</v>
      </c>
      <c r="E2951" t="s">
        <v>5087</v>
      </c>
      <c r="F2951">
        <v>110</v>
      </c>
      <c r="G2951" t="s">
        <v>2095</v>
      </c>
      <c r="H2951" t="s">
        <v>2089</v>
      </c>
      <c r="P2951">
        <v>31.37</v>
      </c>
      <c r="Q2951">
        <v>1.34</v>
      </c>
      <c r="R2951">
        <v>0</v>
      </c>
      <c r="S2951">
        <v>30.03</v>
      </c>
      <c r="U2951">
        <v>25</v>
      </c>
      <c r="V2951" s="8">
        <v>40155</v>
      </c>
    </row>
    <row r="2952" spans="1:22" x14ac:dyDescent="0.2">
      <c r="A2952" t="s">
        <v>807</v>
      </c>
      <c r="B2952">
        <v>11</v>
      </c>
      <c r="C2952">
        <v>2010</v>
      </c>
      <c r="E2952" t="s">
        <v>5087</v>
      </c>
      <c r="F2952">
        <v>120</v>
      </c>
      <c r="G2952" t="s">
        <v>2096</v>
      </c>
      <c r="H2952" t="s">
        <v>2089</v>
      </c>
      <c r="P2952">
        <v>40.119999999999997</v>
      </c>
      <c r="Q2952">
        <v>1.42</v>
      </c>
      <c r="R2952">
        <v>0</v>
      </c>
      <c r="S2952">
        <v>38.700000000000003</v>
      </c>
      <c r="U2952">
        <v>50</v>
      </c>
      <c r="V2952" s="8">
        <v>40155</v>
      </c>
    </row>
    <row r="2953" spans="1:22" x14ac:dyDescent="0.2">
      <c r="A2953" t="s">
        <v>807</v>
      </c>
      <c r="B2953">
        <v>11</v>
      </c>
      <c r="C2953">
        <v>2010</v>
      </c>
      <c r="E2953" t="s">
        <v>5087</v>
      </c>
      <c r="F2953">
        <v>134.5</v>
      </c>
      <c r="G2953" t="s">
        <v>2097</v>
      </c>
      <c r="H2953" t="s">
        <v>2089</v>
      </c>
      <c r="P2953">
        <v>53.45</v>
      </c>
      <c r="Q2953">
        <v>1.5</v>
      </c>
      <c r="R2953">
        <v>0</v>
      </c>
      <c r="S2953">
        <v>51.95</v>
      </c>
      <c r="U2953">
        <v>50</v>
      </c>
      <c r="V2953" s="8">
        <v>40155</v>
      </c>
    </row>
    <row r="2954" spans="1:22" x14ac:dyDescent="0.2">
      <c r="A2954" t="s">
        <v>807</v>
      </c>
      <c r="B2954">
        <v>11</v>
      </c>
      <c r="C2954">
        <v>2010</v>
      </c>
      <c r="E2954" t="s">
        <v>5087</v>
      </c>
      <c r="F2954">
        <v>135</v>
      </c>
      <c r="G2954" t="s">
        <v>2098</v>
      </c>
      <c r="H2954" t="s">
        <v>2089</v>
      </c>
      <c r="P2954">
        <v>53.92</v>
      </c>
      <c r="Q2954">
        <v>1.51</v>
      </c>
      <c r="R2954">
        <v>0</v>
      </c>
      <c r="S2954">
        <v>52.41</v>
      </c>
      <c r="U2954">
        <v>50</v>
      </c>
      <c r="V2954" s="8">
        <v>40155</v>
      </c>
    </row>
    <row r="2955" spans="1:22" x14ac:dyDescent="0.2">
      <c r="A2955" t="s">
        <v>807</v>
      </c>
      <c r="B2955">
        <v>11</v>
      </c>
      <c r="C2955">
        <v>2010</v>
      </c>
      <c r="E2955" t="s">
        <v>5087</v>
      </c>
      <c r="F2955">
        <v>25</v>
      </c>
      <c r="G2955" t="s">
        <v>2099</v>
      </c>
      <c r="H2955" t="s">
        <v>2089</v>
      </c>
      <c r="P2955">
        <v>0.06</v>
      </c>
      <c r="Q2955" t="s">
        <v>1244</v>
      </c>
      <c r="R2955">
        <v>0</v>
      </c>
      <c r="S2955">
        <v>0.06</v>
      </c>
      <c r="U2955">
        <v>30</v>
      </c>
      <c r="V2955" s="8">
        <v>40155</v>
      </c>
    </row>
    <row r="2956" spans="1:22" x14ac:dyDescent="0.2">
      <c r="A2956" t="s">
        <v>807</v>
      </c>
      <c r="B2956">
        <v>11</v>
      </c>
      <c r="C2956">
        <v>2010</v>
      </c>
      <c r="E2956" t="s">
        <v>5087</v>
      </c>
      <c r="F2956">
        <v>30</v>
      </c>
      <c r="G2956" t="s">
        <v>2100</v>
      </c>
      <c r="H2956" t="s">
        <v>2089</v>
      </c>
      <c r="P2956">
        <v>0.17</v>
      </c>
      <c r="Q2956">
        <v>0.02</v>
      </c>
      <c r="R2956">
        <v>0</v>
      </c>
      <c r="S2956">
        <v>0.15</v>
      </c>
      <c r="U2956">
        <v>275</v>
      </c>
      <c r="V2956" s="8">
        <v>40155</v>
      </c>
    </row>
    <row r="2957" spans="1:22" x14ac:dyDescent="0.2">
      <c r="A2957" t="s">
        <v>807</v>
      </c>
      <c r="B2957">
        <v>11</v>
      </c>
      <c r="C2957">
        <v>2010</v>
      </c>
      <c r="E2957" t="s">
        <v>5087</v>
      </c>
      <c r="F2957">
        <v>33</v>
      </c>
      <c r="G2957" t="s">
        <v>2101</v>
      </c>
      <c r="H2957" t="s">
        <v>2089</v>
      </c>
      <c r="P2957">
        <v>0.27</v>
      </c>
      <c r="Q2957">
        <v>0.03</v>
      </c>
      <c r="R2957">
        <v>0</v>
      </c>
      <c r="S2957">
        <v>0.24</v>
      </c>
      <c r="U2957">
        <v>75</v>
      </c>
      <c r="V2957" s="8">
        <v>40155</v>
      </c>
    </row>
    <row r="2958" spans="1:22" x14ac:dyDescent="0.2">
      <c r="A2958" t="s">
        <v>807</v>
      </c>
      <c r="B2958">
        <v>11</v>
      </c>
      <c r="C2958">
        <v>2010</v>
      </c>
      <c r="E2958" t="s">
        <v>5087</v>
      </c>
      <c r="F2958">
        <v>35</v>
      </c>
      <c r="G2958" t="s">
        <v>2102</v>
      </c>
      <c r="H2958" t="s">
        <v>2089</v>
      </c>
      <c r="P2958">
        <v>0.36</v>
      </c>
      <c r="Q2958">
        <v>0.04</v>
      </c>
      <c r="R2958">
        <v>200</v>
      </c>
      <c r="S2958">
        <v>0.32</v>
      </c>
      <c r="U2958">
        <v>300</v>
      </c>
      <c r="V2958" s="8">
        <v>40155</v>
      </c>
    </row>
    <row r="2959" spans="1:22" x14ac:dyDescent="0.2">
      <c r="A2959" t="s">
        <v>807</v>
      </c>
      <c r="B2959">
        <v>11</v>
      </c>
      <c r="C2959">
        <v>2010</v>
      </c>
      <c r="E2959" t="s">
        <v>5087</v>
      </c>
      <c r="F2959">
        <v>38</v>
      </c>
      <c r="G2959" t="s">
        <v>2103</v>
      </c>
      <c r="H2959" t="s">
        <v>2089</v>
      </c>
      <c r="P2959">
        <v>0.54</v>
      </c>
      <c r="Q2959">
        <v>0.06</v>
      </c>
      <c r="R2959">
        <v>0</v>
      </c>
      <c r="S2959">
        <v>0.48</v>
      </c>
      <c r="U2959">
        <v>150</v>
      </c>
      <c r="V2959" s="8">
        <v>40155</v>
      </c>
    </row>
    <row r="2960" spans="1:22" x14ac:dyDescent="0.2">
      <c r="A2960" t="s">
        <v>807</v>
      </c>
      <c r="B2960">
        <v>11</v>
      </c>
      <c r="C2960">
        <v>2010</v>
      </c>
      <c r="E2960" t="s">
        <v>5087</v>
      </c>
      <c r="F2960">
        <v>40</v>
      </c>
      <c r="G2960" t="s">
        <v>2104</v>
      </c>
      <c r="H2960" t="s">
        <v>2089</v>
      </c>
      <c r="P2960">
        <v>0.68</v>
      </c>
      <c r="Q2960">
        <v>7.0000000000000007E-2</v>
      </c>
      <c r="R2960">
        <v>0</v>
      </c>
      <c r="S2960">
        <v>0.61</v>
      </c>
      <c r="U2960">
        <v>1550</v>
      </c>
      <c r="V2960" s="8">
        <v>40155</v>
      </c>
    </row>
    <row r="2961" spans="1:22" x14ac:dyDescent="0.2">
      <c r="A2961" t="s">
        <v>807</v>
      </c>
      <c r="B2961">
        <v>11</v>
      </c>
      <c r="C2961">
        <v>2010</v>
      </c>
      <c r="E2961" t="s">
        <v>5087</v>
      </c>
      <c r="F2961">
        <v>42</v>
      </c>
      <c r="G2961" t="s">
        <v>2105</v>
      </c>
      <c r="H2961" t="s">
        <v>2089</v>
      </c>
      <c r="P2961">
        <v>0.85</v>
      </c>
      <c r="Q2961">
        <v>0.08</v>
      </c>
      <c r="R2961">
        <v>0</v>
      </c>
      <c r="S2961">
        <v>0.77</v>
      </c>
      <c r="U2961">
        <v>35</v>
      </c>
      <c r="V2961" s="8">
        <v>40155</v>
      </c>
    </row>
    <row r="2962" spans="1:22" x14ac:dyDescent="0.2">
      <c r="A2962" t="s">
        <v>807</v>
      </c>
      <c r="B2962">
        <v>11</v>
      </c>
      <c r="C2962">
        <v>2010</v>
      </c>
      <c r="E2962" t="s">
        <v>5087</v>
      </c>
      <c r="F2962">
        <v>45</v>
      </c>
      <c r="G2962" t="s">
        <v>2106</v>
      </c>
      <c r="H2962" t="s">
        <v>2089</v>
      </c>
      <c r="P2962">
        <v>1.1499999999999999</v>
      </c>
      <c r="Q2962">
        <v>0.11</v>
      </c>
      <c r="R2962">
        <v>0</v>
      </c>
      <c r="S2962">
        <v>1.04</v>
      </c>
      <c r="U2962">
        <v>2202</v>
      </c>
      <c r="V2962" s="8">
        <v>40155</v>
      </c>
    </row>
    <row r="2963" spans="1:22" x14ac:dyDescent="0.2">
      <c r="A2963" t="s">
        <v>807</v>
      </c>
      <c r="B2963">
        <v>11</v>
      </c>
      <c r="C2963">
        <v>2010</v>
      </c>
      <c r="E2963" t="s">
        <v>5087</v>
      </c>
      <c r="F2963">
        <v>47.1</v>
      </c>
      <c r="G2963" t="s">
        <v>2107</v>
      </c>
      <c r="H2963" t="s">
        <v>2089</v>
      </c>
      <c r="P2963">
        <v>1.39</v>
      </c>
      <c r="Q2963">
        <v>0.13</v>
      </c>
      <c r="R2963">
        <v>0</v>
      </c>
      <c r="S2963">
        <v>1.26</v>
      </c>
      <c r="U2963">
        <v>75</v>
      </c>
      <c r="V2963" s="8">
        <v>40155</v>
      </c>
    </row>
    <row r="2964" spans="1:22" x14ac:dyDescent="0.2">
      <c r="A2964" t="s">
        <v>807</v>
      </c>
      <c r="B2964">
        <v>11</v>
      </c>
      <c r="C2964">
        <v>2010</v>
      </c>
      <c r="E2964" t="s">
        <v>5087</v>
      </c>
      <c r="F2964">
        <v>48</v>
      </c>
      <c r="G2964" t="s">
        <v>2108</v>
      </c>
      <c r="H2964" t="s">
        <v>2089</v>
      </c>
      <c r="P2964">
        <v>1.52</v>
      </c>
      <c r="Q2964">
        <v>0.14000000000000001</v>
      </c>
      <c r="R2964">
        <v>0</v>
      </c>
      <c r="S2964">
        <v>1.38</v>
      </c>
      <c r="U2964">
        <v>150</v>
      </c>
      <c r="V2964" s="8">
        <v>40155</v>
      </c>
    </row>
    <row r="2965" spans="1:22" x14ac:dyDescent="0.2">
      <c r="A2965" t="s">
        <v>807</v>
      </c>
      <c r="B2965">
        <v>11</v>
      </c>
      <c r="C2965">
        <v>2010</v>
      </c>
      <c r="E2965" t="s">
        <v>5087</v>
      </c>
      <c r="F2965">
        <v>50</v>
      </c>
      <c r="G2965" t="s">
        <v>2109</v>
      </c>
      <c r="H2965" t="s">
        <v>2089</v>
      </c>
      <c r="P2965">
        <v>1.8</v>
      </c>
      <c r="Q2965">
        <v>0.15</v>
      </c>
      <c r="R2965">
        <v>100</v>
      </c>
      <c r="S2965">
        <v>1.65</v>
      </c>
      <c r="U2965">
        <v>4459</v>
      </c>
      <c r="V2965" s="8">
        <v>40155</v>
      </c>
    </row>
    <row r="2966" spans="1:22" x14ac:dyDescent="0.2">
      <c r="A2966" t="s">
        <v>807</v>
      </c>
      <c r="B2966">
        <v>11</v>
      </c>
      <c r="C2966">
        <v>2010</v>
      </c>
      <c r="E2966" t="s">
        <v>5087</v>
      </c>
      <c r="F2966">
        <v>52</v>
      </c>
      <c r="G2966" t="s">
        <v>2110</v>
      </c>
      <c r="H2966" t="s">
        <v>2089</v>
      </c>
      <c r="P2966">
        <v>2.12</v>
      </c>
      <c r="Q2966">
        <v>0.18</v>
      </c>
      <c r="R2966">
        <v>0</v>
      </c>
      <c r="S2966">
        <v>1.94</v>
      </c>
      <c r="U2966">
        <v>310</v>
      </c>
      <c r="V2966" s="8">
        <v>40155</v>
      </c>
    </row>
    <row r="2967" spans="1:22" x14ac:dyDescent="0.2">
      <c r="A2967" t="s">
        <v>807</v>
      </c>
      <c r="B2967">
        <v>11</v>
      </c>
      <c r="C2967">
        <v>2010</v>
      </c>
      <c r="E2967" t="s">
        <v>5087</v>
      </c>
      <c r="F2967">
        <v>52.5</v>
      </c>
      <c r="G2967" t="s">
        <v>2111</v>
      </c>
      <c r="H2967" t="s">
        <v>2089</v>
      </c>
      <c r="P2967">
        <v>2.21</v>
      </c>
      <c r="Q2967">
        <v>0.19</v>
      </c>
      <c r="R2967">
        <v>0</v>
      </c>
      <c r="S2967">
        <v>2.02</v>
      </c>
      <c r="U2967">
        <v>3</v>
      </c>
      <c r="V2967" s="8">
        <v>40155</v>
      </c>
    </row>
    <row r="2968" spans="1:22" x14ac:dyDescent="0.2">
      <c r="A2968" t="s">
        <v>807</v>
      </c>
      <c r="B2968">
        <v>11</v>
      </c>
      <c r="C2968">
        <v>2010</v>
      </c>
      <c r="E2968" t="s">
        <v>5087</v>
      </c>
      <c r="F2968">
        <v>53</v>
      </c>
      <c r="G2968" t="s">
        <v>2112</v>
      </c>
      <c r="H2968" t="s">
        <v>2089</v>
      </c>
      <c r="P2968">
        <v>2.29</v>
      </c>
      <c r="Q2968">
        <v>0.19</v>
      </c>
      <c r="R2968">
        <v>0</v>
      </c>
      <c r="S2968">
        <v>2.1</v>
      </c>
      <c r="U2968">
        <v>75</v>
      </c>
      <c r="V2968" s="8">
        <v>40155</v>
      </c>
    </row>
    <row r="2969" spans="1:22" x14ac:dyDescent="0.2">
      <c r="A2969" t="s">
        <v>807</v>
      </c>
      <c r="B2969">
        <v>11</v>
      </c>
      <c r="C2969">
        <v>2010</v>
      </c>
      <c r="E2969" t="s">
        <v>5087</v>
      </c>
      <c r="F2969">
        <v>54</v>
      </c>
      <c r="G2969" t="s">
        <v>452</v>
      </c>
      <c r="H2969" t="s">
        <v>2089</v>
      </c>
      <c r="P2969">
        <v>2.48</v>
      </c>
      <c r="Q2969">
        <v>0.21</v>
      </c>
      <c r="R2969">
        <v>0</v>
      </c>
      <c r="S2969">
        <v>2.27</v>
      </c>
      <c r="U2969">
        <v>165</v>
      </c>
      <c r="V2969" s="8">
        <v>40155</v>
      </c>
    </row>
    <row r="2970" spans="1:22" x14ac:dyDescent="0.2">
      <c r="A2970" t="s">
        <v>807</v>
      </c>
      <c r="B2970">
        <v>11</v>
      </c>
      <c r="C2970">
        <v>2010</v>
      </c>
      <c r="E2970" t="s">
        <v>5087</v>
      </c>
      <c r="F2970">
        <v>55</v>
      </c>
      <c r="G2970" t="s">
        <v>453</v>
      </c>
      <c r="H2970" t="s">
        <v>2089</v>
      </c>
      <c r="P2970">
        <v>2.67</v>
      </c>
      <c r="Q2970">
        <v>0.22</v>
      </c>
      <c r="R2970">
        <v>0</v>
      </c>
      <c r="S2970">
        <v>2.4500000000000002</v>
      </c>
      <c r="U2970">
        <v>3341</v>
      </c>
      <c r="V2970" s="8">
        <v>40155</v>
      </c>
    </row>
    <row r="2971" spans="1:22" x14ac:dyDescent="0.2">
      <c r="A2971" t="s">
        <v>807</v>
      </c>
      <c r="B2971">
        <v>11</v>
      </c>
      <c r="C2971">
        <v>2010</v>
      </c>
      <c r="E2971" t="s">
        <v>5087</v>
      </c>
      <c r="F2971">
        <v>56</v>
      </c>
      <c r="G2971" t="s">
        <v>454</v>
      </c>
      <c r="H2971" t="s">
        <v>2089</v>
      </c>
      <c r="P2971">
        <v>2.86</v>
      </c>
      <c r="Q2971">
        <v>0.23</v>
      </c>
      <c r="R2971">
        <v>0</v>
      </c>
      <c r="S2971">
        <v>2.63</v>
      </c>
      <c r="U2971">
        <v>185</v>
      </c>
      <c r="V2971" s="8">
        <v>40155</v>
      </c>
    </row>
    <row r="2972" spans="1:22" x14ac:dyDescent="0.2">
      <c r="A2972" t="s">
        <v>807</v>
      </c>
      <c r="B2972">
        <v>11</v>
      </c>
      <c r="C2972">
        <v>2010</v>
      </c>
      <c r="E2972" t="s">
        <v>5087</v>
      </c>
      <c r="F2972">
        <v>56.5</v>
      </c>
      <c r="G2972" t="s">
        <v>455</v>
      </c>
      <c r="H2972" t="s">
        <v>2089</v>
      </c>
      <c r="P2972">
        <v>2.97</v>
      </c>
      <c r="Q2972">
        <v>0.24</v>
      </c>
      <c r="R2972">
        <v>0</v>
      </c>
      <c r="S2972">
        <v>2.73</v>
      </c>
      <c r="U2972">
        <v>12</v>
      </c>
      <c r="V2972" s="8">
        <v>40155</v>
      </c>
    </row>
    <row r="2973" spans="1:22" x14ac:dyDescent="0.2">
      <c r="A2973" t="s">
        <v>807</v>
      </c>
      <c r="B2973">
        <v>11</v>
      </c>
      <c r="C2973">
        <v>2010</v>
      </c>
      <c r="E2973" t="s">
        <v>5087</v>
      </c>
      <c r="F2973">
        <v>57</v>
      </c>
      <c r="G2973" t="s">
        <v>456</v>
      </c>
      <c r="H2973" t="s">
        <v>2089</v>
      </c>
      <c r="P2973">
        <v>3.07</v>
      </c>
      <c r="Q2973">
        <v>0.24</v>
      </c>
      <c r="R2973">
        <v>0</v>
      </c>
      <c r="S2973">
        <v>2.83</v>
      </c>
      <c r="U2973">
        <v>303</v>
      </c>
      <c r="V2973" s="8">
        <v>40155</v>
      </c>
    </row>
    <row r="2974" spans="1:22" x14ac:dyDescent="0.2">
      <c r="A2974" t="s">
        <v>807</v>
      </c>
      <c r="B2974">
        <v>11</v>
      </c>
      <c r="C2974">
        <v>2010</v>
      </c>
      <c r="E2974" t="s">
        <v>5087</v>
      </c>
      <c r="F2974">
        <v>58</v>
      </c>
      <c r="G2974" t="s">
        <v>457</v>
      </c>
      <c r="H2974" t="s">
        <v>2089</v>
      </c>
      <c r="P2974">
        <v>3.29</v>
      </c>
      <c r="Q2974">
        <v>0.26</v>
      </c>
      <c r="R2974">
        <v>0</v>
      </c>
      <c r="S2974">
        <v>3.03</v>
      </c>
      <c r="U2974">
        <v>560</v>
      </c>
      <c r="V2974" s="8">
        <v>40155</v>
      </c>
    </row>
    <row r="2975" spans="1:22" x14ac:dyDescent="0.2">
      <c r="A2975" t="s">
        <v>807</v>
      </c>
      <c r="B2975">
        <v>11</v>
      </c>
      <c r="C2975">
        <v>2010</v>
      </c>
      <c r="E2975" t="s">
        <v>5087</v>
      </c>
      <c r="F2975">
        <v>59</v>
      </c>
      <c r="G2975" t="s">
        <v>458</v>
      </c>
      <c r="H2975" t="s">
        <v>2089</v>
      </c>
      <c r="P2975">
        <v>3.52</v>
      </c>
      <c r="Q2975">
        <v>0.28000000000000003</v>
      </c>
      <c r="R2975">
        <v>0</v>
      </c>
      <c r="S2975">
        <v>3.24</v>
      </c>
      <c r="U2975">
        <v>100</v>
      </c>
      <c r="V2975" s="8">
        <v>40155</v>
      </c>
    </row>
    <row r="2976" spans="1:22" x14ac:dyDescent="0.2">
      <c r="A2976" t="s">
        <v>807</v>
      </c>
      <c r="B2976">
        <v>11</v>
      </c>
      <c r="C2976">
        <v>2010</v>
      </c>
      <c r="E2976" t="s">
        <v>5087</v>
      </c>
      <c r="F2976">
        <v>59.5</v>
      </c>
      <c r="G2976" t="s">
        <v>459</v>
      </c>
      <c r="H2976" t="s">
        <v>2089</v>
      </c>
      <c r="P2976">
        <v>3.64</v>
      </c>
      <c r="Q2976">
        <v>0.28999999999999998</v>
      </c>
      <c r="R2976">
        <v>0</v>
      </c>
      <c r="S2976">
        <v>3.35</v>
      </c>
      <c r="U2976">
        <v>25</v>
      </c>
      <c r="V2976" s="8">
        <v>40155</v>
      </c>
    </row>
    <row r="2977" spans="1:22" x14ac:dyDescent="0.2">
      <c r="A2977" t="s">
        <v>807</v>
      </c>
      <c r="B2977">
        <v>11</v>
      </c>
      <c r="C2977">
        <v>2010</v>
      </c>
      <c r="E2977" t="s">
        <v>5087</v>
      </c>
      <c r="F2977">
        <v>60</v>
      </c>
      <c r="G2977" t="s">
        <v>460</v>
      </c>
      <c r="H2977" t="s">
        <v>2089</v>
      </c>
      <c r="P2977">
        <v>3.76</v>
      </c>
      <c r="Q2977">
        <v>0.28999999999999998</v>
      </c>
      <c r="R2977">
        <v>0</v>
      </c>
      <c r="S2977">
        <v>3.47</v>
      </c>
      <c r="U2977">
        <v>3125</v>
      </c>
      <c r="V2977" s="8">
        <v>40155</v>
      </c>
    </row>
    <row r="2978" spans="1:22" x14ac:dyDescent="0.2">
      <c r="A2978" t="s">
        <v>807</v>
      </c>
      <c r="B2978">
        <v>11</v>
      </c>
      <c r="C2978">
        <v>2010</v>
      </c>
      <c r="E2978" t="s">
        <v>5087</v>
      </c>
      <c r="F2978">
        <v>60.5</v>
      </c>
      <c r="G2978" t="s">
        <v>461</v>
      </c>
      <c r="H2978" t="s">
        <v>2089</v>
      </c>
      <c r="P2978">
        <v>3.88</v>
      </c>
      <c r="Q2978">
        <v>0.3</v>
      </c>
      <c r="R2978">
        <v>0</v>
      </c>
      <c r="S2978">
        <v>3.58</v>
      </c>
      <c r="U2978">
        <v>25</v>
      </c>
      <c r="V2978" s="8">
        <v>40155</v>
      </c>
    </row>
    <row r="2979" spans="1:22" x14ac:dyDescent="0.2">
      <c r="A2979" t="s">
        <v>807</v>
      </c>
      <c r="B2979">
        <v>11</v>
      </c>
      <c r="C2979">
        <v>2010</v>
      </c>
      <c r="E2979" t="s">
        <v>5087</v>
      </c>
      <c r="F2979">
        <v>61</v>
      </c>
      <c r="G2979" t="s">
        <v>462</v>
      </c>
      <c r="H2979" t="s">
        <v>2089</v>
      </c>
      <c r="P2979">
        <v>4.01</v>
      </c>
      <c r="Q2979">
        <v>0.31</v>
      </c>
      <c r="R2979">
        <v>0</v>
      </c>
      <c r="S2979">
        <v>3.7</v>
      </c>
      <c r="U2979">
        <v>175</v>
      </c>
      <c r="V2979" s="8">
        <v>40155</v>
      </c>
    </row>
    <row r="2980" spans="1:22" x14ac:dyDescent="0.2">
      <c r="A2980" t="s">
        <v>807</v>
      </c>
      <c r="B2980">
        <v>11</v>
      </c>
      <c r="C2980">
        <v>2010</v>
      </c>
      <c r="E2980" t="s">
        <v>5087</v>
      </c>
      <c r="F2980">
        <v>61.8</v>
      </c>
      <c r="G2980" t="s">
        <v>463</v>
      </c>
      <c r="H2980" t="s">
        <v>2089</v>
      </c>
      <c r="P2980">
        <v>4.2</v>
      </c>
      <c r="Q2980">
        <v>0.32</v>
      </c>
      <c r="R2980">
        <v>0</v>
      </c>
      <c r="S2980">
        <v>3.88</v>
      </c>
      <c r="V2980" s="8">
        <v>40155</v>
      </c>
    </row>
    <row r="2981" spans="1:22" x14ac:dyDescent="0.2">
      <c r="A2981" t="s">
        <v>807</v>
      </c>
      <c r="B2981">
        <v>11</v>
      </c>
      <c r="C2981">
        <v>2010</v>
      </c>
      <c r="E2981" t="s">
        <v>5087</v>
      </c>
      <c r="F2981">
        <v>62</v>
      </c>
      <c r="G2981" t="s">
        <v>464</v>
      </c>
      <c r="H2981" t="s">
        <v>2089</v>
      </c>
      <c r="P2981">
        <v>4.2699999999999996</v>
      </c>
      <c r="Q2981">
        <v>0.33</v>
      </c>
      <c r="R2981">
        <v>0</v>
      </c>
      <c r="S2981">
        <v>3.94</v>
      </c>
      <c r="U2981">
        <v>232</v>
      </c>
      <c r="V2981" s="8">
        <v>40155</v>
      </c>
    </row>
    <row r="2982" spans="1:22" x14ac:dyDescent="0.2">
      <c r="A2982" t="s">
        <v>807</v>
      </c>
      <c r="B2982">
        <v>11</v>
      </c>
      <c r="C2982">
        <v>2010</v>
      </c>
      <c r="E2982" t="s">
        <v>5087</v>
      </c>
      <c r="F2982">
        <v>62.5</v>
      </c>
      <c r="G2982" t="s">
        <v>465</v>
      </c>
      <c r="H2982" t="s">
        <v>2089</v>
      </c>
      <c r="P2982">
        <v>4.4000000000000004</v>
      </c>
      <c r="Q2982">
        <v>0.33</v>
      </c>
      <c r="R2982">
        <v>0</v>
      </c>
      <c r="S2982">
        <v>4.07</v>
      </c>
      <c r="U2982">
        <v>10</v>
      </c>
      <c r="V2982" s="8">
        <v>40155</v>
      </c>
    </row>
    <row r="2983" spans="1:22" x14ac:dyDescent="0.2">
      <c r="A2983" t="s">
        <v>807</v>
      </c>
      <c r="B2983">
        <v>11</v>
      </c>
      <c r="C2983">
        <v>2010</v>
      </c>
      <c r="E2983" t="s">
        <v>5087</v>
      </c>
      <c r="F2983">
        <v>63</v>
      </c>
      <c r="G2983" t="s">
        <v>466</v>
      </c>
      <c r="H2983" t="s">
        <v>2089</v>
      </c>
      <c r="P2983">
        <v>4.53</v>
      </c>
      <c r="Q2983">
        <v>0.34</v>
      </c>
      <c r="R2983">
        <v>0</v>
      </c>
      <c r="S2983">
        <v>4.1900000000000004</v>
      </c>
      <c r="U2983">
        <v>175</v>
      </c>
      <c r="V2983" s="8">
        <v>40155</v>
      </c>
    </row>
    <row r="2984" spans="1:22" x14ac:dyDescent="0.2">
      <c r="A2984" t="s">
        <v>807</v>
      </c>
      <c r="B2984">
        <v>11</v>
      </c>
      <c r="C2984">
        <v>2010</v>
      </c>
      <c r="E2984" t="s">
        <v>5087</v>
      </c>
      <c r="F2984">
        <v>64</v>
      </c>
      <c r="G2984" t="s">
        <v>467</v>
      </c>
      <c r="H2984" t="s">
        <v>2089</v>
      </c>
      <c r="P2984">
        <v>4.8099999999999996</v>
      </c>
      <c r="Q2984">
        <v>0.35</v>
      </c>
      <c r="R2984">
        <v>0</v>
      </c>
      <c r="S2984">
        <v>4.46</v>
      </c>
      <c r="U2984">
        <v>175</v>
      </c>
      <c r="V2984" s="8">
        <v>40155</v>
      </c>
    </row>
    <row r="2985" spans="1:22" x14ac:dyDescent="0.2">
      <c r="A2985" t="s">
        <v>807</v>
      </c>
      <c r="B2985">
        <v>11</v>
      </c>
      <c r="C2985">
        <v>2010</v>
      </c>
      <c r="E2985" t="s">
        <v>5087</v>
      </c>
      <c r="F2985">
        <v>65</v>
      </c>
      <c r="G2985" t="s">
        <v>468</v>
      </c>
      <c r="H2985" t="s">
        <v>2089</v>
      </c>
      <c r="P2985">
        <v>5.09</v>
      </c>
      <c r="Q2985">
        <v>0.37</v>
      </c>
      <c r="R2985">
        <v>475</v>
      </c>
      <c r="S2985">
        <v>4.72</v>
      </c>
      <c r="U2985">
        <v>3751</v>
      </c>
      <c r="V2985" s="8">
        <v>40155</v>
      </c>
    </row>
    <row r="2986" spans="1:22" x14ac:dyDescent="0.2">
      <c r="A2986" t="s">
        <v>807</v>
      </c>
      <c r="B2986">
        <v>11</v>
      </c>
      <c r="C2986">
        <v>2010</v>
      </c>
      <c r="E2986" t="s">
        <v>5087</v>
      </c>
      <c r="F2986">
        <v>66</v>
      </c>
      <c r="G2986" t="s">
        <v>469</v>
      </c>
      <c r="H2986" t="s">
        <v>2089</v>
      </c>
      <c r="P2986">
        <v>5.39</v>
      </c>
      <c r="Q2986">
        <v>0.39</v>
      </c>
      <c r="R2986">
        <v>0</v>
      </c>
      <c r="S2986">
        <v>5</v>
      </c>
      <c r="U2986">
        <v>225</v>
      </c>
      <c r="V2986" s="8">
        <v>40155</v>
      </c>
    </row>
    <row r="2987" spans="1:22" x14ac:dyDescent="0.2">
      <c r="A2987" t="s">
        <v>807</v>
      </c>
      <c r="B2987">
        <v>11</v>
      </c>
      <c r="C2987">
        <v>2010</v>
      </c>
      <c r="E2987" t="s">
        <v>5087</v>
      </c>
      <c r="F2987">
        <v>66.5</v>
      </c>
      <c r="G2987" t="s">
        <v>470</v>
      </c>
      <c r="H2987" t="s">
        <v>2089</v>
      </c>
      <c r="P2987">
        <v>5.54</v>
      </c>
      <c r="Q2987">
        <v>0.39</v>
      </c>
      <c r="R2987">
        <v>0</v>
      </c>
      <c r="S2987">
        <v>5.15</v>
      </c>
      <c r="U2987">
        <v>300</v>
      </c>
      <c r="V2987" s="8">
        <v>40155</v>
      </c>
    </row>
    <row r="2988" spans="1:22" x14ac:dyDescent="0.2">
      <c r="A2988" t="s">
        <v>807</v>
      </c>
      <c r="B2988">
        <v>11</v>
      </c>
      <c r="C2988">
        <v>2010</v>
      </c>
      <c r="E2988" t="s">
        <v>5087</v>
      </c>
      <c r="F2988">
        <v>67</v>
      </c>
      <c r="G2988" t="s">
        <v>471</v>
      </c>
      <c r="H2988" t="s">
        <v>2089</v>
      </c>
      <c r="P2988">
        <v>5.69</v>
      </c>
      <c r="Q2988">
        <v>0.4</v>
      </c>
      <c r="R2988">
        <v>0</v>
      </c>
      <c r="S2988">
        <v>5.29</v>
      </c>
      <c r="U2988">
        <v>250</v>
      </c>
      <c r="V2988" s="8">
        <v>40155</v>
      </c>
    </row>
    <row r="2989" spans="1:22" x14ac:dyDescent="0.2">
      <c r="A2989" t="s">
        <v>807</v>
      </c>
      <c r="B2989">
        <v>11</v>
      </c>
      <c r="C2989">
        <v>2010</v>
      </c>
      <c r="E2989" t="s">
        <v>5087</v>
      </c>
      <c r="F2989">
        <v>68</v>
      </c>
      <c r="G2989" t="s">
        <v>472</v>
      </c>
      <c r="H2989" t="s">
        <v>2089</v>
      </c>
      <c r="P2989">
        <v>6.01</v>
      </c>
      <c r="Q2989">
        <v>0.42</v>
      </c>
      <c r="R2989">
        <v>0</v>
      </c>
      <c r="S2989">
        <v>5.59</v>
      </c>
      <c r="U2989">
        <v>650</v>
      </c>
      <c r="V2989" s="8">
        <v>40155</v>
      </c>
    </row>
    <row r="2990" spans="1:22" x14ac:dyDescent="0.2">
      <c r="A2990" t="s">
        <v>807</v>
      </c>
      <c r="B2990">
        <v>11</v>
      </c>
      <c r="C2990">
        <v>2010</v>
      </c>
      <c r="E2990" t="s">
        <v>5087</v>
      </c>
      <c r="F2990">
        <v>69</v>
      </c>
      <c r="G2990" t="s">
        <v>473</v>
      </c>
      <c r="H2990" t="s">
        <v>2089</v>
      </c>
      <c r="P2990">
        <v>6.34</v>
      </c>
      <c r="Q2990">
        <v>0.44</v>
      </c>
      <c r="R2990">
        <v>0</v>
      </c>
      <c r="S2990">
        <v>5.9</v>
      </c>
      <c r="U2990">
        <v>25</v>
      </c>
      <c r="V2990" s="8">
        <v>40155</v>
      </c>
    </row>
    <row r="2991" spans="1:22" x14ac:dyDescent="0.2">
      <c r="A2991" t="s">
        <v>807</v>
      </c>
      <c r="B2991">
        <v>11</v>
      </c>
      <c r="C2991">
        <v>2010</v>
      </c>
      <c r="E2991" t="s">
        <v>5087</v>
      </c>
      <c r="F2991">
        <v>70</v>
      </c>
      <c r="G2991" t="s">
        <v>474</v>
      </c>
      <c r="H2991" t="s">
        <v>2089</v>
      </c>
      <c r="P2991">
        <v>6.68</v>
      </c>
      <c r="Q2991">
        <v>0.46</v>
      </c>
      <c r="R2991">
        <v>55</v>
      </c>
      <c r="S2991">
        <v>6.22</v>
      </c>
      <c r="U2991">
        <v>2714</v>
      </c>
      <c r="V2991" s="8">
        <v>40155</v>
      </c>
    </row>
    <row r="2992" spans="1:22" x14ac:dyDescent="0.2">
      <c r="A2992" t="s">
        <v>807</v>
      </c>
      <c r="B2992">
        <v>11</v>
      </c>
      <c r="C2992">
        <v>2010</v>
      </c>
      <c r="E2992" t="s">
        <v>5087</v>
      </c>
      <c r="F2992">
        <v>70.5</v>
      </c>
      <c r="G2992" t="s">
        <v>475</v>
      </c>
      <c r="H2992" t="s">
        <v>2089</v>
      </c>
      <c r="P2992">
        <v>6.85</v>
      </c>
      <c r="Q2992">
        <v>0.47</v>
      </c>
      <c r="R2992">
        <v>0</v>
      </c>
      <c r="S2992">
        <v>6.38</v>
      </c>
      <c r="U2992">
        <v>10</v>
      </c>
      <c r="V2992" s="8">
        <v>40155</v>
      </c>
    </row>
    <row r="2993" spans="1:22" x14ac:dyDescent="0.2">
      <c r="A2993" t="s">
        <v>807</v>
      </c>
      <c r="B2993">
        <v>11</v>
      </c>
      <c r="C2993">
        <v>2010</v>
      </c>
      <c r="E2993" t="s">
        <v>5087</v>
      </c>
      <c r="F2993">
        <v>70.75</v>
      </c>
      <c r="G2993" t="s">
        <v>476</v>
      </c>
      <c r="H2993" t="s">
        <v>2089</v>
      </c>
      <c r="P2993">
        <v>6.92</v>
      </c>
      <c r="Q2993">
        <v>0.47</v>
      </c>
      <c r="R2993">
        <v>0</v>
      </c>
      <c r="S2993">
        <v>6.45</v>
      </c>
      <c r="U2993">
        <v>25</v>
      </c>
      <c r="V2993" s="8">
        <v>40155</v>
      </c>
    </row>
    <row r="2994" spans="1:22" x14ac:dyDescent="0.2">
      <c r="A2994" t="s">
        <v>807</v>
      </c>
      <c r="B2994">
        <v>11</v>
      </c>
      <c r="C2994">
        <v>2010</v>
      </c>
      <c r="E2994" t="s">
        <v>5087</v>
      </c>
      <c r="F2994">
        <v>71</v>
      </c>
      <c r="G2994" t="s">
        <v>477</v>
      </c>
      <c r="H2994" t="s">
        <v>2089</v>
      </c>
      <c r="P2994">
        <v>7.03</v>
      </c>
      <c r="Q2994">
        <v>0.48</v>
      </c>
      <c r="R2994">
        <v>0</v>
      </c>
      <c r="S2994">
        <v>6.55</v>
      </c>
      <c r="U2994">
        <v>36</v>
      </c>
      <c r="V2994" s="8">
        <v>40155</v>
      </c>
    </row>
    <row r="2995" spans="1:22" x14ac:dyDescent="0.2">
      <c r="A2995" t="s">
        <v>807</v>
      </c>
      <c r="B2995">
        <v>11</v>
      </c>
      <c r="C2995">
        <v>2010</v>
      </c>
      <c r="E2995" t="s">
        <v>5087</v>
      </c>
      <c r="F2995">
        <v>71.5</v>
      </c>
      <c r="G2995" t="s">
        <v>478</v>
      </c>
      <c r="H2995" t="s">
        <v>2089</v>
      </c>
      <c r="P2995">
        <v>7.21</v>
      </c>
      <c r="Q2995">
        <v>0.49</v>
      </c>
      <c r="R2995">
        <v>0</v>
      </c>
      <c r="S2995">
        <v>6.72</v>
      </c>
      <c r="U2995">
        <v>54</v>
      </c>
      <c r="V2995" s="8">
        <v>40155</v>
      </c>
    </row>
    <row r="2996" spans="1:22" x14ac:dyDescent="0.2">
      <c r="A2996" t="s">
        <v>807</v>
      </c>
      <c r="B2996">
        <v>11</v>
      </c>
      <c r="C2996">
        <v>2010</v>
      </c>
      <c r="E2996" t="s">
        <v>5087</v>
      </c>
      <c r="F2996">
        <v>72</v>
      </c>
      <c r="G2996" t="s">
        <v>479</v>
      </c>
      <c r="H2996" t="s">
        <v>2089</v>
      </c>
      <c r="P2996">
        <v>7.39</v>
      </c>
      <c r="Q2996">
        <v>0.5</v>
      </c>
      <c r="R2996">
        <v>0</v>
      </c>
      <c r="S2996">
        <v>6.89</v>
      </c>
      <c r="U2996">
        <v>143</v>
      </c>
      <c r="V2996" s="8">
        <v>40155</v>
      </c>
    </row>
    <row r="2997" spans="1:22" x14ac:dyDescent="0.2">
      <c r="A2997" t="s">
        <v>807</v>
      </c>
      <c r="B2997">
        <v>11</v>
      </c>
      <c r="C2997">
        <v>2010</v>
      </c>
      <c r="E2997" t="s">
        <v>5087</v>
      </c>
      <c r="F2997">
        <v>72.5</v>
      </c>
      <c r="G2997" t="s">
        <v>480</v>
      </c>
      <c r="H2997" t="s">
        <v>2089</v>
      </c>
      <c r="P2997">
        <v>7.57</v>
      </c>
      <c r="Q2997">
        <v>0.5</v>
      </c>
      <c r="R2997">
        <v>0</v>
      </c>
      <c r="S2997">
        <v>7.07</v>
      </c>
      <c r="U2997">
        <v>3</v>
      </c>
      <c r="V2997" s="8">
        <v>40155</v>
      </c>
    </row>
    <row r="2998" spans="1:22" x14ac:dyDescent="0.2">
      <c r="A2998" t="s">
        <v>807</v>
      </c>
      <c r="B2998">
        <v>11</v>
      </c>
      <c r="C2998">
        <v>2010</v>
      </c>
      <c r="E2998" t="s">
        <v>5087</v>
      </c>
      <c r="F2998">
        <v>72.8</v>
      </c>
      <c r="G2998" t="s">
        <v>481</v>
      </c>
      <c r="H2998" t="s">
        <v>2089</v>
      </c>
      <c r="P2998">
        <v>7.67</v>
      </c>
      <c r="Q2998">
        <v>0.51</v>
      </c>
      <c r="R2998">
        <v>0</v>
      </c>
      <c r="S2998">
        <v>7.16</v>
      </c>
      <c r="U2998">
        <v>30</v>
      </c>
      <c r="V2998" s="8">
        <v>40155</v>
      </c>
    </row>
    <row r="2999" spans="1:22" x14ac:dyDescent="0.2">
      <c r="A2999" t="s">
        <v>807</v>
      </c>
      <c r="B2999">
        <v>11</v>
      </c>
      <c r="C2999">
        <v>2010</v>
      </c>
      <c r="E2999" t="s">
        <v>5087</v>
      </c>
      <c r="F2999">
        <v>73</v>
      </c>
      <c r="G2999" t="s">
        <v>482</v>
      </c>
      <c r="H2999" t="s">
        <v>2089</v>
      </c>
      <c r="P2999">
        <v>7.76</v>
      </c>
      <c r="Q2999">
        <v>0.52</v>
      </c>
      <c r="R2999">
        <v>0</v>
      </c>
      <c r="S2999">
        <v>7.24</v>
      </c>
      <c r="U2999">
        <v>325</v>
      </c>
      <c r="V2999" s="8">
        <v>40155</v>
      </c>
    </row>
    <row r="3000" spans="1:22" x14ac:dyDescent="0.2">
      <c r="A3000" t="s">
        <v>807</v>
      </c>
      <c r="B3000">
        <v>11</v>
      </c>
      <c r="C3000">
        <v>2010</v>
      </c>
      <c r="E3000" t="s">
        <v>5087</v>
      </c>
      <c r="F3000">
        <v>74</v>
      </c>
      <c r="G3000" t="s">
        <v>483</v>
      </c>
      <c r="H3000" t="s">
        <v>2089</v>
      </c>
      <c r="P3000">
        <v>8.14</v>
      </c>
      <c r="Q3000">
        <v>0.53</v>
      </c>
      <c r="R3000">
        <v>0</v>
      </c>
      <c r="S3000">
        <v>7.61</v>
      </c>
      <c r="U3000">
        <v>345</v>
      </c>
      <c r="V3000" s="8">
        <v>40155</v>
      </c>
    </row>
    <row r="3001" spans="1:22" x14ac:dyDescent="0.2">
      <c r="A3001" t="s">
        <v>807</v>
      </c>
      <c r="B3001">
        <v>11</v>
      </c>
      <c r="C3001">
        <v>2010</v>
      </c>
      <c r="E3001" t="s">
        <v>5087</v>
      </c>
      <c r="F3001">
        <v>74.5</v>
      </c>
      <c r="G3001" t="s">
        <v>484</v>
      </c>
      <c r="H3001" t="s">
        <v>2089</v>
      </c>
      <c r="P3001">
        <v>8.34</v>
      </c>
      <c r="Q3001">
        <v>0.55000000000000004</v>
      </c>
      <c r="R3001">
        <v>0</v>
      </c>
      <c r="S3001">
        <v>7.79</v>
      </c>
      <c r="U3001">
        <v>25</v>
      </c>
      <c r="V3001" s="8">
        <v>40155</v>
      </c>
    </row>
    <row r="3002" spans="1:22" x14ac:dyDescent="0.2">
      <c r="A3002" t="s">
        <v>807</v>
      </c>
      <c r="B3002">
        <v>11</v>
      </c>
      <c r="C3002">
        <v>2010</v>
      </c>
      <c r="E3002" t="s">
        <v>5087</v>
      </c>
      <c r="F3002">
        <v>75</v>
      </c>
      <c r="G3002" t="s">
        <v>485</v>
      </c>
      <c r="H3002" t="s">
        <v>2089</v>
      </c>
      <c r="P3002">
        <v>8.5399999999999991</v>
      </c>
      <c r="Q3002">
        <v>0.56000000000000005</v>
      </c>
      <c r="R3002">
        <v>0</v>
      </c>
      <c r="S3002">
        <v>7.98</v>
      </c>
      <c r="U3002">
        <v>1550</v>
      </c>
      <c r="V3002" s="8">
        <v>40155</v>
      </c>
    </row>
    <row r="3003" spans="1:22" x14ac:dyDescent="0.2">
      <c r="A3003" t="s">
        <v>807</v>
      </c>
      <c r="B3003">
        <v>11</v>
      </c>
      <c r="C3003">
        <v>2010</v>
      </c>
      <c r="E3003" t="s">
        <v>5087</v>
      </c>
      <c r="F3003">
        <v>75.5</v>
      </c>
      <c r="G3003" t="s">
        <v>486</v>
      </c>
      <c r="H3003" t="s">
        <v>2089</v>
      </c>
      <c r="P3003">
        <v>8.74</v>
      </c>
      <c r="Q3003">
        <v>0.56999999999999995</v>
      </c>
      <c r="R3003">
        <v>0</v>
      </c>
      <c r="S3003">
        <v>8.17</v>
      </c>
      <c r="U3003">
        <v>55</v>
      </c>
      <c r="V3003" s="8">
        <v>40155</v>
      </c>
    </row>
    <row r="3004" spans="1:22" x14ac:dyDescent="0.2">
      <c r="A3004" t="s">
        <v>807</v>
      </c>
      <c r="B3004">
        <v>11</v>
      </c>
      <c r="C3004">
        <v>2010</v>
      </c>
      <c r="E3004" t="s">
        <v>5087</v>
      </c>
      <c r="F3004">
        <v>76</v>
      </c>
      <c r="G3004" t="s">
        <v>487</v>
      </c>
      <c r="H3004" t="s">
        <v>2089</v>
      </c>
      <c r="P3004">
        <v>8.94</v>
      </c>
      <c r="Q3004">
        <v>0.56999999999999995</v>
      </c>
      <c r="R3004">
        <v>0</v>
      </c>
      <c r="S3004">
        <v>8.3699999999999992</v>
      </c>
      <c r="U3004">
        <v>175</v>
      </c>
      <c r="V3004" s="8">
        <v>40155</v>
      </c>
    </row>
    <row r="3005" spans="1:22" x14ac:dyDescent="0.2">
      <c r="A3005" t="s">
        <v>807</v>
      </c>
      <c r="B3005">
        <v>11</v>
      </c>
      <c r="C3005">
        <v>2010</v>
      </c>
      <c r="E3005" t="s">
        <v>5087</v>
      </c>
      <c r="F3005">
        <v>77</v>
      </c>
      <c r="G3005" t="s">
        <v>488</v>
      </c>
      <c r="H3005" t="s">
        <v>2089</v>
      </c>
      <c r="P3005">
        <v>9.36</v>
      </c>
      <c r="Q3005">
        <v>0.6</v>
      </c>
      <c r="R3005">
        <v>0</v>
      </c>
      <c r="S3005">
        <v>8.76</v>
      </c>
      <c r="U3005">
        <v>250</v>
      </c>
      <c r="V3005" s="8">
        <v>40155</v>
      </c>
    </row>
    <row r="3006" spans="1:22" x14ac:dyDescent="0.2">
      <c r="A3006" t="s">
        <v>807</v>
      </c>
      <c r="B3006">
        <v>11</v>
      </c>
      <c r="C3006">
        <v>2010</v>
      </c>
      <c r="E3006" t="s">
        <v>5087</v>
      </c>
      <c r="F3006">
        <v>78</v>
      </c>
      <c r="G3006" t="s">
        <v>489</v>
      </c>
      <c r="H3006" t="s">
        <v>2089</v>
      </c>
      <c r="P3006">
        <v>9.8000000000000007</v>
      </c>
      <c r="Q3006">
        <v>0.63</v>
      </c>
      <c r="R3006">
        <v>0</v>
      </c>
      <c r="S3006">
        <v>9.17</v>
      </c>
      <c r="U3006">
        <v>25</v>
      </c>
      <c r="V3006" s="8">
        <v>40155</v>
      </c>
    </row>
    <row r="3007" spans="1:22" x14ac:dyDescent="0.2">
      <c r="A3007" t="s">
        <v>807</v>
      </c>
      <c r="B3007">
        <v>11</v>
      </c>
      <c r="C3007">
        <v>2010</v>
      </c>
      <c r="E3007" t="s">
        <v>5087</v>
      </c>
      <c r="F3007">
        <v>78.5</v>
      </c>
      <c r="G3007" t="s">
        <v>490</v>
      </c>
      <c r="H3007" t="s">
        <v>2089</v>
      </c>
      <c r="P3007">
        <v>10.039999999999999</v>
      </c>
      <c r="Q3007">
        <v>0.66</v>
      </c>
      <c r="R3007">
        <v>0</v>
      </c>
      <c r="S3007">
        <v>9.3800000000000008</v>
      </c>
      <c r="U3007">
        <v>50</v>
      </c>
      <c r="V3007" s="8">
        <v>40155</v>
      </c>
    </row>
    <row r="3008" spans="1:22" x14ac:dyDescent="0.2">
      <c r="A3008" t="s">
        <v>807</v>
      </c>
      <c r="B3008">
        <v>11</v>
      </c>
      <c r="C3008">
        <v>2010</v>
      </c>
      <c r="E3008" t="s">
        <v>5087</v>
      </c>
      <c r="F3008">
        <v>79</v>
      </c>
      <c r="G3008" t="s">
        <v>491</v>
      </c>
      <c r="H3008" t="s">
        <v>2089</v>
      </c>
      <c r="P3008">
        <v>10.27</v>
      </c>
      <c r="Q3008">
        <v>0.68</v>
      </c>
      <c r="R3008">
        <v>0</v>
      </c>
      <c r="S3008">
        <v>9.59</v>
      </c>
      <c r="U3008">
        <v>175</v>
      </c>
      <c r="V3008" s="8">
        <v>40155</v>
      </c>
    </row>
    <row r="3009" spans="1:22" x14ac:dyDescent="0.2">
      <c r="A3009" t="s">
        <v>807</v>
      </c>
      <c r="B3009">
        <v>11</v>
      </c>
      <c r="C3009">
        <v>2010</v>
      </c>
      <c r="E3009" t="s">
        <v>5087</v>
      </c>
      <c r="F3009">
        <v>79.5</v>
      </c>
      <c r="G3009" t="s">
        <v>492</v>
      </c>
      <c r="H3009" t="s">
        <v>2089</v>
      </c>
      <c r="P3009">
        <v>10.51</v>
      </c>
      <c r="Q3009">
        <v>0.69</v>
      </c>
      <c r="R3009">
        <v>0</v>
      </c>
      <c r="S3009">
        <v>9.82</v>
      </c>
      <c r="U3009">
        <v>50</v>
      </c>
      <c r="V3009" s="8">
        <v>40155</v>
      </c>
    </row>
    <row r="3010" spans="1:22" x14ac:dyDescent="0.2">
      <c r="A3010" t="s">
        <v>807</v>
      </c>
      <c r="B3010">
        <v>11</v>
      </c>
      <c r="C3010">
        <v>2010</v>
      </c>
      <c r="E3010" t="s">
        <v>5087</v>
      </c>
      <c r="F3010">
        <v>80</v>
      </c>
      <c r="G3010" t="s">
        <v>493</v>
      </c>
      <c r="H3010" t="s">
        <v>2089</v>
      </c>
      <c r="P3010">
        <v>10.75</v>
      </c>
      <c r="Q3010">
        <v>0.7</v>
      </c>
      <c r="R3010">
        <v>25</v>
      </c>
      <c r="S3010">
        <v>10.050000000000001</v>
      </c>
      <c r="U3010">
        <v>1169</v>
      </c>
      <c r="V3010" s="8">
        <v>40155</v>
      </c>
    </row>
    <row r="3011" spans="1:22" x14ac:dyDescent="0.2">
      <c r="A3011" t="s">
        <v>807</v>
      </c>
      <c r="B3011">
        <v>11</v>
      </c>
      <c r="C3011">
        <v>2010</v>
      </c>
      <c r="E3011" t="s">
        <v>5087</v>
      </c>
      <c r="F3011">
        <v>81</v>
      </c>
      <c r="G3011" t="s">
        <v>494</v>
      </c>
      <c r="H3011" t="s">
        <v>2089</v>
      </c>
      <c r="P3011">
        <v>11.24</v>
      </c>
      <c r="Q3011">
        <v>0.72</v>
      </c>
      <c r="R3011">
        <v>0</v>
      </c>
      <c r="S3011">
        <v>10.52</v>
      </c>
      <c r="U3011">
        <v>20</v>
      </c>
      <c r="V3011" s="8">
        <v>40155</v>
      </c>
    </row>
    <row r="3012" spans="1:22" x14ac:dyDescent="0.2">
      <c r="A3012" t="s">
        <v>807</v>
      </c>
      <c r="B3012">
        <v>11</v>
      </c>
      <c r="C3012">
        <v>2010</v>
      </c>
      <c r="E3012" t="s">
        <v>5087</v>
      </c>
      <c r="F3012">
        <v>82</v>
      </c>
      <c r="G3012" t="s">
        <v>495</v>
      </c>
      <c r="H3012" t="s">
        <v>2089</v>
      </c>
      <c r="P3012">
        <v>11.74</v>
      </c>
      <c r="Q3012">
        <v>0.74</v>
      </c>
      <c r="R3012">
        <v>0</v>
      </c>
      <c r="S3012">
        <v>11</v>
      </c>
      <c r="U3012">
        <v>52</v>
      </c>
      <c r="V3012" s="8">
        <v>40155</v>
      </c>
    </row>
    <row r="3013" spans="1:22" x14ac:dyDescent="0.2">
      <c r="A3013" t="s">
        <v>807</v>
      </c>
      <c r="B3013">
        <v>11</v>
      </c>
      <c r="C3013">
        <v>2010</v>
      </c>
      <c r="E3013" t="s">
        <v>5087</v>
      </c>
      <c r="F3013">
        <v>83</v>
      </c>
      <c r="G3013" t="s">
        <v>496</v>
      </c>
      <c r="H3013" t="s">
        <v>2089</v>
      </c>
      <c r="P3013">
        <v>12.27</v>
      </c>
      <c r="Q3013">
        <v>0.78</v>
      </c>
      <c r="R3013">
        <v>0</v>
      </c>
      <c r="S3013">
        <v>11.49</v>
      </c>
      <c r="U3013">
        <v>50</v>
      </c>
      <c r="V3013" s="8">
        <v>40155</v>
      </c>
    </row>
    <row r="3014" spans="1:22" x14ac:dyDescent="0.2">
      <c r="A3014" t="s">
        <v>807</v>
      </c>
      <c r="B3014">
        <v>11</v>
      </c>
      <c r="C3014">
        <v>2010</v>
      </c>
      <c r="E3014" t="s">
        <v>5087</v>
      </c>
      <c r="F3014">
        <v>84</v>
      </c>
      <c r="G3014" t="s">
        <v>497</v>
      </c>
      <c r="H3014" t="s">
        <v>2089</v>
      </c>
      <c r="P3014">
        <v>12.82</v>
      </c>
      <c r="Q3014">
        <v>0.83</v>
      </c>
      <c r="R3014">
        <v>0</v>
      </c>
      <c r="S3014">
        <v>11.99</v>
      </c>
      <c r="U3014">
        <v>100</v>
      </c>
      <c r="V3014" s="8">
        <v>40155</v>
      </c>
    </row>
    <row r="3015" spans="1:22" x14ac:dyDescent="0.2">
      <c r="A3015" t="s">
        <v>807</v>
      </c>
      <c r="B3015">
        <v>11</v>
      </c>
      <c r="C3015">
        <v>2010</v>
      </c>
      <c r="E3015" t="s">
        <v>5087</v>
      </c>
      <c r="F3015">
        <v>84.5</v>
      </c>
      <c r="G3015" t="s">
        <v>498</v>
      </c>
      <c r="H3015" t="s">
        <v>2089</v>
      </c>
      <c r="P3015">
        <v>13.1</v>
      </c>
      <c r="Q3015">
        <v>0.84</v>
      </c>
      <c r="R3015">
        <v>0</v>
      </c>
      <c r="S3015">
        <v>12.26</v>
      </c>
      <c r="U3015">
        <v>200</v>
      </c>
      <c r="V3015" s="8">
        <v>40155</v>
      </c>
    </row>
    <row r="3016" spans="1:22" x14ac:dyDescent="0.2">
      <c r="A3016" t="s">
        <v>807</v>
      </c>
      <c r="B3016">
        <v>11</v>
      </c>
      <c r="C3016">
        <v>2010</v>
      </c>
      <c r="E3016" t="s">
        <v>5087</v>
      </c>
      <c r="F3016">
        <v>85</v>
      </c>
      <c r="G3016" t="s">
        <v>499</v>
      </c>
      <c r="H3016" t="s">
        <v>2089</v>
      </c>
      <c r="P3016">
        <v>13.38</v>
      </c>
      <c r="Q3016">
        <v>0.84</v>
      </c>
      <c r="R3016">
        <v>0</v>
      </c>
      <c r="S3016">
        <v>12.54</v>
      </c>
      <c r="U3016">
        <v>385</v>
      </c>
      <c r="V3016" s="8">
        <v>40155</v>
      </c>
    </row>
    <row r="3017" spans="1:22" x14ac:dyDescent="0.2">
      <c r="A3017" t="s">
        <v>807</v>
      </c>
      <c r="B3017">
        <v>11</v>
      </c>
      <c r="C3017">
        <v>2010</v>
      </c>
      <c r="E3017" t="s">
        <v>5087</v>
      </c>
      <c r="F3017">
        <v>87.5</v>
      </c>
      <c r="G3017" t="s">
        <v>500</v>
      </c>
      <c r="H3017" t="s">
        <v>2089</v>
      </c>
      <c r="P3017">
        <v>14.84</v>
      </c>
      <c r="Q3017">
        <v>0.89</v>
      </c>
      <c r="R3017">
        <v>0</v>
      </c>
      <c r="S3017">
        <v>13.95</v>
      </c>
      <c r="U3017">
        <v>100</v>
      </c>
      <c r="V3017" s="8">
        <v>40155</v>
      </c>
    </row>
    <row r="3018" spans="1:22" x14ac:dyDescent="0.2">
      <c r="A3018" t="s">
        <v>807</v>
      </c>
      <c r="B3018">
        <v>11</v>
      </c>
      <c r="C3018">
        <v>2010</v>
      </c>
      <c r="E3018" t="s">
        <v>5087</v>
      </c>
      <c r="F3018">
        <v>89</v>
      </c>
      <c r="G3018" t="s">
        <v>501</v>
      </c>
      <c r="H3018" t="s">
        <v>2089</v>
      </c>
      <c r="P3018">
        <v>15.75</v>
      </c>
      <c r="Q3018">
        <v>0.92</v>
      </c>
      <c r="R3018">
        <v>0</v>
      </c>
      <c r="S3018">
        <v>14.83</v>
      </c>
      <c r="U3018">
        <v>50</v>
      </c>
      <c r="V3018" s="8">
        <v>40155</v>
      </c>
    </row>
    <row r="3019" spans="1:22" x14ac:dyDescent="0.2">
      <c r="A3019" t="s">
        <v>807</v>
      </c>
      <c r="B3019">
        <v>11</v>
      </c>
      <c r="C3019">
        <v>2010</v>
      </c>
      <c r="E3019" t="s">
        <v>5087</v>
      </c>
      <c r="F3019">
        <v>90</v>
      </c>
      <c r="G3019" t="s">
        <v>502</v>
      </c>
      <c r="H3019" t="s">
        <v>2089</v>
      </c>
      <c r="P3019">
        <v>16.38</v>
      </c>
      <c r="Q3019">
        <v>0.95</v>
      </c>
      <c r="R3019">
        <v>0</v>
      </c>
      <c r="S3019">
        <v>15.43</v>
      </c>
      <c r="U3019">
        <v>185</v>
      </c>
      <c r="V3019" s="8">
        <v>40155</v>
      </c>
    </row>
    <row r="3020" spans="1:22" x14ac:dyDescent="0.2">
      <c r="A3020" t="s">
        <v>807</v>
      </c>
      <c r="B3020">
        <v>11</v>
      </c>
      <c r="C3020">
        <v>2010</v>
      </c>
      <c r="E3020" t="s">
        <v>5087</v>
      </c>
      <c r="F3020">
        <v>95</v>
      </c>
      <c r="G3020" t="s">
        <v>2729</v>
      </c>
      <c r="H3020" t="s">
        <v>2089</v>
      </c>
      <c r="P3020">
        <v>19.68</v>
      </c>
      <c r="Q3020">
        <v>1.06</v>
      </c>
      <c r="R3020">
        <v>0</v>
      </c>
      <c r="S3020">
        <v>18.62</v>
      </c>
      <c r="U3020">
        <v>100</v>
      </c>
      <c r="V3020" s="8">
        <v>40155</v>
      </c>
    </row>
    <row r="3021" spans="1:22" x14ac:dyDescent="0.2">
      <c r="A3021" t="s">
        <v>807</v>
      </c>
      <c r="B3021">
        <v>11</v>
      </c>
      <c r="C3021">
        <v>2010</v>
      </c>
      <c r="E3021" t="s">
        <v>5087</v>
      </c>
      <c r="F3021">
        <v>99.6</v>
      </c>
      <c r="G3021" t="s">
        <v>2730</v>
      </c>
      <c r="H3021" t="s">
        <v>2089</v>
      </c>
      <c r="P3021">
        <v>22.97</v>
      </c>
      <c r="Q3021">
        <v>1.1499999999999999</v>
      </c>
      <c r="R3021">
        <v>0</v>
      </c>
      <c r="S3021">
        <v>21.82</v>
      </c>
      <c r="U3021">
        <v>25</v>
      </c>
      <c r="V3021" s="8">
        <v>40155</v>
      </c>
    </row>
    <row r="3022" spans="1:22" x14ac:dyDescent="0.2">
      <c r="A3022" t="s">
        <v>807</v>
      </c>
      <c r="B3022">
        <v>12</v>
      </c>
      <c r="C3022">
        <v>2010</v>
      </c>
      <c r="E3022" t="s">
        <v>1301</v>
      </c>
      <c r="F3022">
        <v>100</v>
      </c>
      <c r="G3022" t="s">
        <v>2731</v>
      </c>
      <c r="H3022" t="s">
        <v>2732</v>
      </c>
      <c r="P3022">
        <v>6.54</v>
      </c>
      <c r="Q3022">
        <v>-0.42</v>
      </c>
      <c r="R3022">
        <v>0</v>
      </c>
      <c r="S3022">
        <v>6.96</v>
      </c>
      <c r="U3022">
        <v>3446</v>
      </c>
      <c r="V3022" s="8">
        <v>40155</v>
      </c>
    </row>
    <row r="3023" spans="1:22" x14ac:dyDescent="0.2">
      <c r="A3023" t="s">
        <v>807</v>
      </c>
      <c r="B3023">
        <v>12</v>
      </c>
      <c r="C3023">
        <v>2010</v>
      </c>
      <c r="E3023" t="s">
        <v>1301</v>
      </c>
      <c r="F3023">
        <v>100.5</v>
      </c>
      <c r="G3023" t="s">
        <v>2733</v>
      </c>
      <c r="H3023" t="s">
        <v>2732</v>
      </c>
      <c r="P3023">
        <v>6.42</v>
      </c>
      <c r="Q3023">
        <v>-0.41</v>
      </c>
      <c r="R3023">
        <v>0</v>
      </c>
      <c r="S3023">
        <v>6.83</v>
      </c>
      <c r="U3023">
        <v>50</v>
      </c>
      <c r="V3023" s="8">
        <v>40155</v>
      </c>
    </row>
    <row r="3024" spans="1:22" x14ac:dyDescent="0.2">
      <c r="A3024" t="s">
        <v>807</v>
      </c>
      <c r="B3024">
        <v>12</v>
      </c>
      <c r="C3024">
        <v>2010</v>
      </c>
      <c r="E3024" t="s">
        <v>1301</v>
      </c>
      <c r="F3024">
        <v>101</v>
      </c>
      <c r="G3024" t="s">
        <v>2734</v>
      </c>
      <c r="H3024" t="s">
        <v>2732</v>
      </c>
      <c r="P3024">
        <v>6.3</v>
      </c>
      <c r="Q3024">
        <v>-0.41</v>
      </c>
      <c r="R3024">
        <v>0</v>
      </c>
      <c r="S3024">
        <v>6.71</v>
      </c>
      <c r="U3024">
        <v>62</v>
      </c>
      <c r="V3024" s="8">
        <v>40155</v>
      </c>
    </row>
    <row r="3025" spans="1:22" x14ac:dyDescent="0.2">
      <c r="A3025" t="s">
        <v>807</v>
      </c>
      <c r="B3025">
        <v>12</v>
      </c>
      <c r="C3025">
        <v>2010</v>
      </c>
      <c r="E3025" t="s">
        <v>1301</v>
      </c>
      <c r="F3025">
        <v>101.5</v>
      </c>
      <c r="G3025" t="s">
        <v>2735</v>
      </c>
      <c r="H3025" t="s">
        <v>2732</v>
      </c>
      <c r="P3025">
        <v>6.18</v>
      </c>
      <c r="Q3025">
        <v>-0.4</v>
      </c>
      <c r="R3025">
        <v>0</v>
      </c>
      <c r="S3025">
        <v>6.58</v>
      </c>
      <c r="U3025">
        <v>20</v>
      </c>
      <c r="V3025" s="8">
        <v>40155</v>
      </c>
    </row>
    <row r="3026" spans="1:22" x14ac:dyDescent="0.2">
      <c r="A3026" t="s">
        <v>807</v>
      </c>
      <c r="B3026">
        <v>12</v>
      </c>
      <c r="C3026">
        <v>2010</v>
      </c>
      <c r="E3026" t="s">
        <v>1301</v>
      </c>
      <c r="F3026">
        <v>102</v>
      </c>
      <c r="G3026" t="s">
        <v>2736</v>
      </c>
      <c r="H3026" t="s">
        <v>2732</v>
      </c>
      <c r="P3026">
        <v>6.07</v>
      </c>
      <c r="Q3026">
        <v>-0.39</v>
      </c>
      <c r="R3026">
        <v>0</v>
      </c>
      <c r="S3026">
        <v>6.46</v>
      </c>
      <c r="U3026">
        <v>180</v>
      </c>
      <c r="V3026" s="8">
        <v>40155</v>
      </c>
    </row>
    <row r="3027" spans="1:22" x14ac:dyDescent="0.2">
      <c r="A3027" t="s">
        <v>807</v>
      </c>
      <c r="B3027">
        <v>12</v>
      </c>
      <c r="C3027">
        <v>2010</v>
      </c>
      <c r="E3027" t="s">
        <v>1301</v>
      </c>
      <c r="F3027">
        <v>102.5</v>
      </c>
      <c r="G3027" t="s">
        <v>2737</v>
      </c>
      <c r="H3027" t="s">
        <v>2732</v>
      </c>
      <c r="P3027">
        <v>5.96</v>
      </c>
      <c r="Q3027">
        <v>-0.38</v>
      </c>
      <c r="R3027">
        <v>0</v>
      </c>
      <c r="S3027">
        <v>6.34</v>
      </c>
      <c r="U3027">
        <v>40</v>
      </c>
      <c r="V3027" s="8">
        <v>40155</v>
      </c>
    </row>
    <row r="3028" spans="1:22" x14ac:dyDescent="0.2">
      <c r="A3028" t="s">
        <v>807</v>
      </c>
      <c r="B3028">
        <v>12</v>
      </c>
      <c r="C3028">
        <v>2010</v>
      </c>
      <c r="E3028" t="s">
        <v>1301</v>
      </c>
      <c r="F3028">
        <v>103</v>
      </c>
      <c r="G3028" t="s">
        <v>2738</v>
      </c>
      <c r="H3028" t="s">
        <v>2732</v>
      </c>
      <c r="P3028">
        <v>5.85</v>
      </c>
      <c r="Q3028">
        <v>-0.38</v>
      </c>
      <c r="R3028">
        <v>0</v>
      </c>
      <c r="S3028">
        <v>6.23</v>
      </c>
      <c r="U3028">
        <v>125</v>
      </c>
      <c r="V3028" s="8">
        <v>40155</v>
      </c>
    </row>
    <row r="3029" spans="1:22" x14ac:dyDescent="0.2">
      <c r="A3029" t="s">
        <v>807</v>
      </c>
      <c r="B3029">
        <v>12</v>
      </c>
      <c r="C3029">
        <v>2010</v>
      </c>
      <c r="E3029" t="s">
        <v>1301</v>
      </c>
      <c r="F3029">
        <v>104</v>
      </c>
      <c r="G3029" t="s">
        <v>2739</v>
      </c>
      <c r="H3029" t="s">
        <v>2732</v>
      </c>
      <c r="P3029">
        <v>5.65</v>
      </c>
      <c r="Q3029">
        <v>-0.35</v>
      </c>
      <c r="R3029">
        <v>0</v>
      </c>
      <c r="S3029">
        <v>6</v>
      </c>
      <c r="U3029">
        <v>12</v>
      </c>
      <c r="V3029" s="8">
        <v>40155</v>
      </c>
    </row>
    <row r="3030" spans="1:22" x14ac:dyDescent="0.2">
      <c r="A3030" t="s">
        <v>807</v>
      </c>
      <c r="B3030">
        <v>12</v>
      </c>
      <c r="C3030">
        <v>2010</v>
      </c>
      <c r="E3030" t="s">
        <v>1301</v>
      </c>
      <c r="F3030">
        <v>105</v>
      </c>
      <c r="G3030" t="s">
        <v>2740</v>
      </c>
      <c r="H3030" t="s">
        <v>2732</v>
      </c>
      <c r="P3030">
        <v>5.45</v>
      </c>
      <c r="Q3030">
        <v>-0.34</v>
      </c>
      <c r="R3030">
        <v>0</v>
      </c>
      <c r="S3030">
        <v>5.79</v>
      </c>
      <c r="U3030">
        <v>825</v>
      </c>
      <c r="V3030" s="8">
        <v>40155</v>
      </c>
    </row>
    <row r="3031" spans="1:22" x14ac:dyDescent="0.2">
      <c r="A3031" t="s">
        <v>807</v>
      </c>
      <c r="B3031">
        <v>12</v>
      </c>
      <c r="C3031">
        <v>2010</v>
      </c>
      <c r="E3031" t="s">
        <v>1301</v>
      </c>
      <c r="F3031">
        <v>106</v>
      </c>
      <c r="G3031" t="s">
        <v>2741</v>
      </c>
      <c r="H3031" t="s">
        <v>2732</v>
      </c>
      <c r="P3031">
        <v>5.26</v>
      </c>
      <c r="Q3031">
        <v>-0.33</v>
      </c>
      <c r="R3031">
        <v>0</v>
      </c>
      <c r="S3031">
        <v>5.59</v>
      </c>
      <c r="U3031">
        <v>256</v>
      </c>
      <c r="V3031" s="8">
        <v>40155</v>
      </c>
    </row>
    <row r="3032" spans="1:22" x14ac:dyDescent="0.2">
      <c r="A3032" t="s">
        <v>807</v>
      </c>
      <c r="B3032">
        <v>12</v>
      </c>
      <c r="C3032">
        <v>2010</v>
      </c>
      <c r="E3032" t="s">
        <v>1301</v>
      </c>
      <c r="F3032">
        <v>106.5</v>
      </c>
      <c r="G3032" t="s">
        <v>2742</v>
      </c>
      <c r="H3032" t="s">
        <v>2732</v>
      </c>
      <c r="P3032">
        <v>5.17</v>
      </c>
      <c r="Q3032">
        <v>-0.32</v>
      </c>
      <c r="R3032">
        <v>0</v>
      </c>
      <c r="S3032">
        <v>5.49</v>
      </c>
      <c r="U3032">
        <v>25</v>
      </c>
      <c r="V3032" s="8">
        <v>40155</v>
      </c>
    </row>
    <row r="3033" spans="1:22" x14ac:dyDescent="0.2">
      <c r="A3033" t="s">
        <v>807</v>
      </c>
      <c r="B3033">
        <v>12</v>
      </c>
      <c r="C3033">
        <v>2010</v>
      </c>
      <c r="E3033" t="s">
        <v>1301</v>
      </c>
      <c r="F3033">
        <v>107</v>
      </c>
      <c r="G3033" t="s">
        <v>2743</v>
      </c>
      <c r="H3033" t="s">
        <v>2732</v>
      </c>
      <c r="P3033">
        <v>5.08</v>
      </c>
      <c r="Q3033">
        <v>-0.31</v>
      </c>
      <c r="R3033">
        <v>0</v>
      </c>
      <c r="S3033">
        <v>5.39</v>
      </c>
      <c r="U3033">
        <v>70</v>
      </c>
      <c r="V3033" s="8">
        <v>40155</v>
      </c>
    </row>
    <row r="3034" spans="1:22" x14ac:dyDescent="0.2">
      <c r="A3034" t="s">
        <v>807</v>
      </c>
      <c r="B3034">
        <v>12</v>
      </c>
      <c r="C3034">
        <v>2010</v>
      </c>
      <c r="E3034" t="s">
        <v>1301</v>
      </c>
      <c r="F3034">
        <v>108</v>
      </c>
      <c r="G3034" t="s">
        <v>2744</v>
      </c>
      <c r="H3034" t="s">
        <v>2732</v>
      </c>
      <c r="P3034">
        <v>4.91</v>
      </c>
      <c r="Q3034">
        <v>-0.3</v>
      </c>
      <c r="R3034">
        <v>0</v>
      </c>
      <c r="S3034">
        <v>5.21</v>
      </c>
      <c r="U3034">
        <v>243</v>
      </c>
      <c r="V3034" s="8">
        <v>40155</v>
      </c>
    </row>
    <row r="3035" spans="1:22" x14ac:dyDescent="0.2">
      <c r="A3035" t="s">
        <v>807</v>
      </c>
      <c r="B3035">
        <v>12</v>
      </c>
      <c r="C3035">
        <v>2010</v>
      </c>
      <c r="E3035" t="s">
        <v>1301</v>
      </c>
      <c r="F3035">
        <v>108.5</v>
      </c>
      <c r="G3035" t="s">
        <v>2745</v>
      </c>
      <c r="H3035" t="s">
        <v>2732</v>
      </c>
      <c r="P3035">
        <v>4.82</v>
      </c>
      <c r="Q3035">
        <v>-0.3</v>
      </c>
      <c r="R3035">
        <v>0</v>
      </c>
      <c r="S3035">
        <v>5.12</v>
      </c>
      <c r="U3035">
        <v>75</v>
      </c>
      <c r="V3035" s="8">
        <v>40155</v>
      </c>
    </row>
    <row r="3036" spans="1:22" x14ac:dyDescent="0.2">
      <c r="A3036" t="s">
        <v>807</v>
      </c>
      <c r="B3036">
        <v>12</v>
      </c>
      <c r="C3036">
        <v>2010</v>
      </c>
      <c r="E3036" t="s">
        <v>1301</v>
      </c>
      <c r="F3036">
        <v>109.4</v>
      </c>
      <c r="G3036" t="s">
        <v>2746</v>
      </c>
      <c r="H3036" t="s">
        <v>2732</v>
      </c>
      <c r="P3036">
        <v>4.67</v>
      </c>
      <c r="Q3036">
        <v>-0.28000000000000003</v>
      </c>
      <c r="R3036">
        <v>0</v>
      </c>
      <c r="S3036">
        <v>4.95</v>
      </c>
      <c r="U3036">
        <v>10</v>
      </c>
      <c r="V3036" s="8">
        <v>40155</v>
      </c>
    </row>
    <row r="3037" spans="1:22" x14ac:dyDescent="0.2">
      <c r="A3037" t="s">
        <v>807</v>
      </c>
      <c r="B3037">
        <v>12</v>
      </c>
      <c r="C3037">
        <v>2010</v>
      </c>
      <c r="E3037" t="s">
        <v>1301</v>
      </c>
      <c r="F3037">
        <v>110</v>
      </c>
      <c r="G3037" t="s">
        <v>2747</v>
      </c>
      <c r="H3037" t="s">
        <v>2732</v>
      </c>
      <c r="P3037">
        <v>4.58</v>
      </c>
      <c r="Q3037">
        <v>-0.28000000000000003</v>
      </c>
      <c r="R3037">
        <v>0</v>
      </c>
      <c r="S3037">
        <v>4.8600000000000003</v>
      </c>
      <c r="T3037">
        <v>45</v>
      </c>
      <c r="U3037">
        <v>1765</v>
      </c>
      <c r="V3037" s="8">
        <v>40155</v>
      </c>
    </row>
    <row r="3038" spans="1:22" x14ac:dyDescent="0.2">
      <c r="A3038" t="s">
        <v>807</v>
      </c>
      <c r="B3038">
        <v>12</v>
      </c>
      <c r="C3038">
        <v>2010</v>
      </c>
      <c r="E3038" t="s">
        <v>1301</v>
      </c>
      <c r="F3038">
        <v>115</v>
      </c>
      <c r="G3038" t="s">
        <v>2748</v>
      </c>
      <c r="H3038" t="s">
        <v>2732</v>
      </c>
      <c r="P3038">
        <v>3.84</v>
      </c>
      <c r="Q3038">
        <v>-0.24</v>
      </c>
      <c r="R3038">
        <v>0</v>
      </c>
      <c r="S3038">
        <v>4.08</v>
      </c>
      <c r="U3038">
        <v>1275</v>
      </c>
      <c r="V3038" s="8">
        <v>40155</v>
      </c>
    </row>
    <row r="3039" spans="1:22" x14ac:dyDescent="0.2">
      <c r="A3039" t="s">
        <v>807</v>
      </c>
      <c r="B3039">
        <v>12</v>
      </c>
      <c r="C3039">
        <v>2010</v>
      </c>
      <c r="E3039" t="s">
        <v>1301</v>
      </c>
      <c r="F3039">
        <v>117</v>
      </c>
      <c r="G3039" t="s">
        <v>2749</v>
      </c>
      <c r="H3039" t="s">
        <v>2732</v>
      </c>
      <c r="P3039">
        <v>3.59</v>
      </c>
      <c r="Q3039">
        <v>-0.21</v>
      </c>
      <c r="R3039">
        <v>0</v>
      </c>
      <c r="S3039">
        <v>3.8</v>
      </c>
      <c r="U3039">
        <v>25</v>
      </c>
      <c r="V3039" s="8">
        <v>40155</v>
      </c>
    </row>
    <row r="3040" spans="1:22" x14ac:dyDescent="0.2">
      <c r="A3040" t="s">
        <v>807</v>
      </c>
      <c r="B3040">
        <v>12</v>
      </c>
      <c r="C3040">
        <v>2010</v>
      </c>
      <c r="E3040" t="s">
        <v>1301</v>
      </c>
      <c r="F3040">
        <v>118</v>
      </c>
      <c r="G3040" t="s">
        <v>2750</v>
      </c>
      <c r="H3040" t="s">
        <v>2732</v>
      </c>
      <c r="P3040">
        <v>3.47</v>
      </c>
      <c r="Q3040">
        <v>-0.21</v>
      </c>
      <c r="R3040">
        <v>0</v>
      </c>
      <c r="S3040">
        <v>3.68</v>
      </c>
      <c r="U3040">
        <v>35</v>
      </c>
      <c r="V3040" s="8">
        <v>40155</v>
      </c>
    </row>
    <row r="3041" spans="1:22" x14ac:dyDescent="0.2">
      <c r="A3041" t="s">
        <v>807</v>
      </c>
      <c r="B3041">
        <v>12</v>
      </c>
      <c r="C3041">
        <v>2010</v>
      </c>
      <c r="E3041" t="s">
        <v>1301</v>
      </c>
      <c r="F3041">
        <v>118.5</v>
      </c>
      <c r="G3041" t="s">
        <v>2751</v>
      </c>
      <c r="H3041" t="s">
        <v>2732</v>
      </c>
      <c r="P3041">
        <v>3.41</v>
      </c>
      <c r="Q3041">
        <v>-0.2</v>
      </c>
      <c r="R3041">
        <v>0</v>
      </c>
      <c r="S3041">
        <v>3.61</v>
      </c>
      <c r="U3041">
        <v>25</v>
      </c>
      <c r="V3041" s="8">
        <v>40155</v>
      </c>
    </row>
    <row r="3042" spans="1:22" x14ac:dyDescent="0.2">
      <c r="A3042" t="s">
        <v>807</v>
      </c>
      <c r="B3042">
        <v>12</v>
      </c>
      <c r="C3042">
        <v>2010</v>
      </c>
      <c r="E3042" t="s">
        <v>1301</v>
      </c>
      <c r="F3042">
        <v>119.5</v>
      </c>
      <c r="G3042" t="s">
        <v>2752</v>
      </c>
      <c r="H3042" t="s">
        <v>2732</v>
      </c>
      <c r="P3042">
        <v>3.29</v>
      </c>
      <c r="Q3042">
        <v>-0.2</v>
      </c>
      <c r="R3042">
        <v>0</v>
      </c>
      <c r="S3042">
        <v>3.49</v>
      </c>
      <c r="U3042">
        <v>25</v>
      </c>
      <c r="V3042" s="8">
        <v>40155</v>
      </c>
    </row>
    <row r="3043" spans="1:22" x14ac:dyDescent="0.2">
      <c r="A3043" t="s">
        <v>807</v>
      </c>
      <c r="B3043">
        <v>12</v>
      </c>
      <c r="C3043">
        <v>2010</v>
      </c>
      <c r="E3043" t="s">
        <v>1301</v>
      </c>
      <c r="F3043">
        <v>120</v>
      </c>
      <c r="G3043" t="s">
        <v>2753</v>
      </c>
      <c r="H3043" t="s">
        <v>2732</v>
      </c>
      <c r="P3043">
        <v>3.24</v>
      </c>
      <c r="Q3043">
        <v>-0.19</v>
      </c>
      <c r="R3043">
        <v>0</v>
      </c>
      <c r="S3043">
        <v>3.43</v>
      </c>
      <c r="U3043">
        <v>1385</v>
      </c>
      <c r="V3043" s="8">
        <v>40155</v>
      </c>
    </row>
    <row r="3044" spans="1:22" x14ac:dyDescent="0.2">
      <c r="A3044" t="s">
        <v>807</v>
      </c>
      <c r="B3044">
        <v>12</v>
      </c>
      <c r="C3044">
        <v>2010</v>
      </c>
      <c r="E3044" t="s">
        <v>1301</v>
      </c>
      <c r="F3044">
        <v>121</v>
      </c>
      <c r="G3044" t="s">
        <v>2754</v>
      </c>
      <c r="H3044" t="s">
        <v>2732</v>
      </c>
      <c r="P3044">
        <v>3.13</v>
      </c>
      <c r="Q3044">
        <v>-0.18</v>
      </c>
      <c r="R3044">
        <v>0</v>
      </c>
      <c r="S3044">
        <v>3.31</v>
      </c>
      <c r="U3044">
        <v>35</v>
      </c>
      <c r="V3044" s="8">
        <v>40155</v>
      </c>
    </row>
    <row r="3045" spans="1:22" x14ac:dyDescent="0.2">
      <c r="A3045" t="s">
        <v>807</v>
      </c>
      <c r="B3045">
        <v>12</v>
      </c>
      <c r="C3045">
        <v>2010</v>
      </c>
      <c r="E3045" t="s">
        <v>1301</v>
      </c>
      <c r="F3045">
        <v>122</v>
      </c>
      <c r="G3045" t="s">
        <v>2755</v>
      </c>
      <c r="H3045" t="s">
        <v>2732</v>
      </c>
      <c r="P3045">
        <v>3.02</v>
      </c>
      <c r="Q3045">
        <v>-0.18</v>
      </c>
      <c r="R3045">
        <v>0</v>
      </c>
      <c r="S3045">
        <v>3.2</v>
      </c>
      <c r="U3045">
        <v>10</v>
      </c>
      <c r="V3045" s="8">
        <v>40155</v>
      </c>
    </row>
    <row r="3046" spans="1:22" x14ac:dyDescent="0.2">
      <c r="A3046" t="s">
        <v>807</v>
      </c>
      <c r="B3046">
        <v>12</v>
      </c>
      <c r="C3046">
        <v>2010</v>
      </c>
      <c r="E3046" t="s">
        <v>1301</v>
      </c>
      <c r="F3046">
        <v>124</v>
      </c>
      <c r="G3046" t="s">
        <v>2756</v>
      </c>
      <c r="H3046" t="s">
        <v>2732</v>
      </c>
      <c r="P3046">
        <v>2.82</v>
      </c>
      <c r="Q3046">
        <v>-0.17</v>
      </c>
      <c r="R3046">
        <v>0</v>
      </c>
      <c r="S3046">
        <v>2.99</v>
      </c>
      <c r="U3046">
        <v>50</v>
      </c>
      <c r="V3046" s="8">
        <v>40155</v>
      </c>
    </row>
    <row r="3047" spans="1:22" x14ac:dyDescent="0.2">
      <c r="A3047" t="s">
        <v>807</v>
      </c>
      <c r="B3047">
        <v>12</v>
      </c>
      <c r="C3047">
        <v>2010</v>
      </c>
      <c r="E3047" t="s">
        <v>1301</v>
      </c>
      <c r="F3047">
        <v>125</v>
      </c>
      <c r="G3047" t="s">
        <v>2757</v>
      </c>
      <c r="H3047" t="s">
        <v>2732</v>
      </c>
      <c r="P3047">
        <v>2.73</v>
      </c>
      <c r="Q3047">
        <v>-0.16</v>
      </c>
      <c r="R3047">
        <v>0</v>
      </c>
      <c r="S3047">
        <v>2.89</v>
      </c>
      <c r="U3047">
        <v>600</v>
      </c>
      <c r="V3047" s="8">
        <v>40155</v>
      </c>
    </row>
    <row r="3048" spans="1:22" x14ac:dyDescent="0.2">
      <c r="A3048" t="s">
        <v>807</v>
      </c>
      <c r="B3048">
        <v>12</v>
      </c>
      <c r="C3048">
        <v>2010</v>
      </c>
      <c r="E3048" t="s">
        <v>1301</v>
      </c>
      <c r="F3048">
        <v>125.5</v>
      </c>
      <c r="G3048" t="s">
        <v>2758</v>
      </c>
      <c r="H3048" t="s">
        <v>2732</v>
      </c>
      <c r="P3048">
        <v>2.68</v>
      </c>
      <c r="Q3048">
        <v>-0.16</v>
      </c>
      <c r="R3048">
        <v>0</v>
      </c>
      <c r="S3048">
        <v>2.84</v>
      </c>
      <c r="U3048">
        <v>25</v>
      </c>
      <c r="V3048" s="8">
        <v>40155</v>
      </c>
    </row>
    <row r="3049" spans="1:22" x14ac:dyDescent="0.2">
      <c r="A3049" t="s">
        <v>807</v>
      </c>
      <c r="B3049">
        <v>12</v>
      </c>
      <c r="C3049">
        <v>2010</v>
      </c>
      <c r="E3049" t="s">
        <v>1301</v>
      </c>
      <c r="F3049">
        <v>126</v>
      </c>
      <c r="G3049" t="s">
        <v>2759</v>
      </c>
      <c r="H3049" t="s">
        <v>2732</v>
      </c>
      <c r="P3049">
        <v>2.64</v>
      </c>
      <c r="Q3049">
        <v>-0.15</v>
      </c>
      <c r="R3049">
        <v>0</v>
      </c>
      <c r="S3049">
        <v>2.79</v>
      </c>
      <c r="U3049">
        <v>75</v>
      </c>
      <c r="V3049" s="8">
        <v>40155</v>
      </c>
    </row>
    <row r="3050" spans="1:22" x14ac:dyDescent="0.2">
      <c r="A3050" t="s">
        <v>807</v>
      </c>
      <c r="B3050">
        <v>12</v>
      </c>
      <c r="C3050">
        <v>2010</v>
      </c>
      <c r="E3050" t="s">
        <v>1301</v>
      </c>
      <c r="F3050">
        <v>126.5</v>
      </c>
      <c r="G3050" t="s">
        <v>2760</v>
      </c>
      <c r="H3050" t="s">
        <v>2732</v>
      </c>
      <c r="P3050">
        <v>2.6</v>
      </c>
      <c r="Q3050">
        <v>-0.15</v>
      </c>
      <c r="R3050">
        <v>0</v>
      </c>
      <c r="S3050">
        <v>2.75</v>
      </c>
      <c r="U3050">
        <v>25</v>
      </c>
      <c r="V3050" s="8">
        <v>40155</v>
      </c>
    </row>
    <row r="3051" spans="1:22" x14ac:dyDescent="0.2">
      <c r="A3051" t="s">
        <v>807</v>
      </c>
      <c r="B3051">
        <v>12</v>
      </c>
      <c r="C3051">
        <v>2010</v>
      </c>
      <c r="E3051" t="s">
        <v>1301</v>
      </c>
      <c r="F3051">
        <v>127.5</v>
      </c>
      <c r="G3051" t="s">
        <v>2761</v>
      </c>
      <c r="H3051" t="s">
        <v>2732</v>
      </c>
      <c r="P3051">
        <v>2.5099999999999998</v>
      </c>
      <c r="Q3051">
        <v>-0.15</v>
      </c>
      <c r="R3051">
        <v>0</v>
      </c>
      <c r="S3051">
        <v>2.66</v>
      </c>
      <c r="U3051">
        <v>25</v>
      </c>
      <c r="V3051" s="8">
        <v>40155</v>
      </c>
    </row>
    <row r="3052" spans="1:22" x14ac:dyDescent="0.2">
      <c r="A3052" t="s">
        <v>807</v>
      </c>
      <c r="B3052">
        <v>12</v>
      </c>
      <c r="C3052">
        <v>2010</v>
      </c>
      <c r="E3052" t="s">
        <v>1301</v>
      </c>
      <c r="F3052">
        <v>128</v>
      </c>
      <c r="G3052" t="s">
        <v>2762</v>
      </c>
      <c r="H3052" t="s">
        <v>2732</v>
      </c>
      <c r="P3052">
        <v>2.4700000000000002</v>
      </c>
      <c r="Q3052">
        <v>-0.14000000000000001</v>
      </c>
      <c r="R3052">
        <v>0</v>
      </c>
      <c r="S3052">
        <v>2.61</v>
      </c>
      <c r="U3052">
        <v>25</v>
      </c>
      <c r="V3052" s="8">
        <v>40155</v>
      </c>
    </row>
    <row r="3053" spans="1:22" x14ac:dyDescent="0.2">
      <c r="A3053" t="s">
        <v>807</v>
      </c>
      <c r="B3053">
        <v>12</v>
      </c>
      <c r="C3053">
        <v>2010</v>
      </c>
      <c r="E3053" t="s">
        <v>1301</v>
      </c>
      <c r="F3053">
        <v>128.5</v>
      </c>
      <c r="G3053" t="s">
        <v>2763</v>
      </c>
      <c r="H3053" t="s">
        <v>2732</v>
      </c>
      <c r="P3053">
        <v>2.4300000000000002</v>
      </c>
      <c r="Q3053">
        <v>-0.14000000000000001</v>
      </c>
      <c r="R3053">
        <v>0</v>
      </c>
      <c r="S3053">
        <v>2.57</v>
      </c>
      <c r="U3053">
        <v>50</v>
      </c>
      <c r="V3053" s="8">
        <v>40155</v>
      </c>
    </row>
    <row r="3054" spans="1:22" x14ac:dyDescent="0.2">
      <c r="A3054" t="s">
        <v>807</v>
      </c>
      <c r="B3054">
        <v>12</v>
      </c>
      <c r="C3054">
        <v>2010</v>
      </c>
      <c r="E3054" t="s">
        <v>1301</v>
      </c>
      <c r="F3054">
        <v>129</v>
      </c>
      <c r="G3054" t="s">
        <v>2764</v>
      </c>
      <c r="H3054" t="s">
        <v>2732</v>
      </c>
      <c r="P3054">
        <v>2.39</v>
      </c>
      <c r="Q3054">
        <v>-0.13</v>
      </c>
      <c r="R3054">
        <v>0</v>
      </c>
      <c r="S3054">
        <v>2.52</v>
      </c>
      <c r="U3054">
        <v>25</v>
      </c>
      <c r="V3054" s="8">
        <v>40155</v>
      </c>
    </row>
    <row r="3055" spans="1:22" x14ac:dyDescent="0.2">
      <c r="A3055" t="s">
        <v>807</v>
      </c>
      <c r="B3055">
        <v>12</v>
      </c>
      <c r="C3055">
        <v>2010</v>
      </c>
      <c r="E3055" t="s">
        <v>1301</v>
      </c>
      <c r="F3055">
        <v>130</v>
      </c>
      <c r="G3055" t="s">
        <v>2765</v>
      </c>
      <c r="H3055" t="s">
        <v>2732</v>
      </c>
      <c r="P3055">
        <v>2.31</v>
      </c>
      <c r="Q3055">
        <v>-0.13</v>
      </c>
      <c r="R3055">
        <v>0</v>
      </c>
      <c r="S3055">
        <v>2.44</v>
      </c>
      <c r="U3055">
        <v>827</v>
      </c>
      <c r="V3055" s="8">
        <v>40155</v>
      </c>
    </row>
    <row r="3056" spans="1:22" x14ac:dyDescent="0.2">
      <c r="A3056" t="s">
        <v>807</v>
      </c>
      <c r="B3056">
        <v>12</v>
      </c>
      <c r="C3056">
        <v>2010</v>
      </c>
      <c r="E3056" t="s">
        <v>1301</v>
      </c>
      <c r="F3056">
        <v>131</v>
      </c>
      <c r="G3056" t="s">
        <v>2766</v>
      </c>
      <c r="H3056" t="s">
        <v>2732</v>
      </c>
      <c r="P3056">
        <v>2.23</v>
      </c>
      <c r="Q3056">
        <v>-0.13</v>
      </c>
      <c r="R3056">
        <v>0</v>
      </c>
      <c r="S3056">
        <v>2.36</v>
      </c>
      <c r="U3056">
        <v>20</v>
      </c>
      <c r="V3056" s="8">
        <v>40155</v>
      </c>
    </row>
    <row r="3057" spans="1:22" x14ac:dyDescent="0.2">
      <c r="A3057" t="s">
        <v>807</v>
      </c>
      <c r="B3057">
        <v>12</v>
      </c>
      <c r="C3057">
        <v>2010</v>
      </c>
      <c r="E3057" t="s">
        <v>1301</v>
      </c>
      <c r="F3057">
        <v>131.5</v>
      </c>
      <c r="G3057" t="s">
        <v>2767</v>
      </c>
      <c r="H3057" t="s">
        <v>2732</v>
      </c>
      <c r="P3057">
        <v>2.2000000000000002</v>
      </c>
      <c r="Q3057">
        <v>-0.12</v>
      </c>
      <c r="R3057">
        <v>0</v>
      </c>
      <c r="S3057">
        <v>2.3199999999999998</v>
      </c>
      <c r="U3057">
        <v>25</v>
      </c>
      <c r="V3057" s="8">
        <v>40155</v>
      </c>
    </row>
    <row r="3058" spans="1:22" x14ac:dyDescent="0.2">
      <c r="A3058" t="s">
        <v>807</v>
      </c>
      <c r="B3058">
        <v>12</v>
      </c>
      <c r="C3058">
        <v>2010</v>
      </c>
      <c r="E3058" t="s">
        <v>1301</v>
      </c>
      <c r="F3058">
        <v>133</v>
      </c>
      <c r="G3058" t="s">
        <v>2768</v>
      </c>
      <c r="H3058" t="s">
        <v>2732</v>
      </c>
      <c r="P3058">
        <v>2.09</v>
      </c>
      <c r="Q3058">
        <v>-0.12</v>
      </c>
      <c r="R3058">
        <v>0</v>
      </c>
      <c r="S3058">
        <v>2.21</v>
      </c>
      <c r="U3058">
        <v>25</v>
      </c>
      <c r="V3058" s="8">
        <v>40155</v>
      </c>
    </row>
    <row r="3059" spans="1:22" x14ac:dyDescent="0.2">
      <c r="A3059" t="s">
        <v>807</v>
      </c>
      <c r="B3059">
        <v>12</v>
      </c>
      <c r="C3059">
        <v>2010</v>
      </c>
      <c r="E3059" t="s">
        <v>1301</v>
      </c>
      <c r="F3059">
        <v>135</v>
      </c>
      <c r="G3059" t="s">
        <v>2769</v>
      </c>
      <c r="H3059" t="s">
        <v>2732</v>
      </c>
      <c r="P3059">
        <v>1.96</v>
      </c>
      <c r="Q3059">
        <v>-0.11</v>
      </c>
      <c r="R3059">
        <v>0</v>
      </c>
      <c r="S3059">
        <v>2.0699999999999998</v>
      </c>
      <c r="U3059">
        <v>266</v>
      </c>
      <c r="V3059" s="8">
        <v>40155</v>
      </c>
    </row>
    <row r="3060" spans="1:22" x14ac:dyDescent="0.2">
      <c r="A3060" t="s">
        <v>807</v>
      </c>
      <c r="B3060">
        <v>12</v>
      </c>
      <c r="C3060">
        <v>2010</v>
      </c>
      <c r="E3060" t="s">
        <v>1301</v>
      </c>
      <c r="F3060">
        <v>138</v>
      </c>
      <c r="G3060" t="s">
        <v>2770</v>
      </c>
      <c r="H3060" t="s">
        <v>2732</v>
      </c>
      <c r="P3060">
        <v>1.77</v>
      </c>
      <c r="Q3060">
        <v>-0.1</v>
      </c>
      <c r="R3060">
        <v>0</v>
      </c>
      <c r="S3060">
        <v>1.87</v>
      </c>
      <c r="U3060">
        <v>20</v>
      </c>
      <c r="V3060" s="8">
        <v>40155</v>
      </c>
    </row>
    <row r="3061" spans="1:22" x14ac:dyDescent="0.2">
      <c r="A3061" t="s">
        <v>807</v>
      </c>
      <c r="B3061">
        <v>12</v>
      </c>
      <c r="C3061">
        <v>2010</v>
      </c>
      <c r="E3061" t="s">
        <v>1301</v>
      </c>
      <c r="F3061">
        <v>140</v>
      </c>
      <c r="G3061" t="s">
        <v>2771</v>
      </c>
      <c r="H3061" t="s">
        <v>2732</v>
      </c>
      <c r="P3061">
        <v>1.66</v>
      </c>
      <c r="Q3061">
        <v>-0.09</v>
      </c>
      <c r="R3061">
        <v>0</v>
      </c>
      <c r="S3061">
        <v>1.75</v>
      </c>
      <c r="U3061">
        <v>725</v>
      </c>
      <c r="V3061" s="8">
        <v>40155</v>
      </c>
    </row>
    <row r="3062" spans="1:22" x14ac:dyDescent="0.2">
      <c r="A3062" t="s">
        <v>807</v>
      </c>
      <c r="B3062">
        <v>12</v>
      </c>
      <c r="C3062">
        <v>2010</v>
      </c>
      <c r="E3062" t="s">
        <v>1301</v>
      </c>
      <c r="F3062">
        <v>150</v>
      </c>
      <c r="G3062" t="s">
        <v>2772</v>
      </c>
      <c r="H3062" t="s">
        <v>2732</v>
      </c>
      <c r="P3062">
        <v>1.21</v>
      </c>
      <c r="Q3062">
        <v>-0.06</v>
      </c>
      <c r="R3062">
        <v>0</v>
      </c>
      <c r="S3062">
        <v>1.27</v>
      </c>
      <c r="U3062">
        <v>641</v>
      </c>
      <c r="V3062" s="8">
        <v>40155</v>
      </c>
    </row>
    <row r="3063" spans="1:22" x14ac:dyDescent="0.2">
      <c r="A3063" t="s">
        <v>807</v>
      </c>
      <c r="B3063">
        <v>12</v>
      </c>
      <c r="C3063">
        <v>2010</v>
      </c>
      <c r="E3063" t="s">
        <v>1301</v>
      </c>
      <c r="F3063">
        <v>160</v>
      </c>
      <c r="G3063" t="s">
        <v>2773</v>
      </c>
      <c r="H3063" t="s">
        <v>2732</v>
      </c>
      <c r="P3063">
        <v>0.89</v>
      </c>
      <c r="Q3063">
        <v>-0.05</v>
      </c>
      <c r="R3063">
        <v>0</v>
      </c>
      <c r="S3063">
        <v>0.94</v>
      </c>
      <c r="U3063">
        <v>200</v>
      </c>
      <c r="V3063" s="8">
        <v>40155</v>
      </c>
    </row>
    <row r="3064" spans="1:22" x14ac:dyDescent="0.2">
      <c r="A3064" t="s">
        <v>807</v>
      </c>
      <c r="B3064">
        <v>12</v>
      </c>
      <c r="C3064">
        <v>2010</v>
      </c>
      <c r="E3064" t="s">
        <v>1301</v>
      </c>
      <c r="F3064">
        <v>170</v>
      </c>
      <c r="G3064" t="s">
        <v>2774</v>
      </c>
      <c r="H3064" t="s">
        <v>2732</v>
      </c>
      <c r="P3064">
        <v>0.67</v>
      </c>
      <c r="Q3064">
        <v>-0.03</v>
      </c>
      <c r="R3064">
        <v>0</v>
      </c>
      <c r="S3064">
        <v>0.7</v>
      </c>
      <c r="U3064">
        <v>200</v>
      </c>
      <c r="V3064" s="8">
        <v>40155</v>
      </c>
    </row>
    <row r="3065" spans="1:22" x14ac:dyDescent="0.2">
      <c r="A3065" t="s">
        <v>807</v>
      </c>
      <c r="B3065">
        <v>12</v>
      </c>
      <c r="C3065">
        <v>2010</v>
      </c>
      <c r="E3065" t="s">
        <v>1301</v>
      </c>
      <c r="F3065">
        <v>175</v>
      </c>
      <c r="G3065" t="s">
        <v>2775</v>
      </c>
      <c r="H3065" t="s">
        <v>2732</v>
      </c>
      <c r="P3065">
        <v>0.57999999999999996</v>
      </c>
      <c r="Q3065">
        <v>-0.03</v>
      </c>
      <c r="R3065">
        <v>0</v>
      </c>
      <c r="S3065">
        <v>0.61</v>
      </c>
      <c r="U3065">
        <v>75</v>
      </c>
      <c r="V3065" s="8">
        <v>40155</v>
      </c>
    </row>
    <row r="3066" spans="1:22" x14ac:dyDescent="0.2">
      <c r="A3066" t="s">
        <v>807</v>
      </c>
      <c r="B3066">
        <v>12</v>
      </c>
      <c r="C3066">
        <v>2010</v>
      </c>
      <c r="E3066" t="s">
        <v>1301</v>
      </c>
      <c r="F3066">
        <v>180</v>
      </c>
      <c r="G3066" t="s">
        <v>2776</v>
      </c>
      <c r="H3066" t="s">
        <v>2732</v>
      </c>
      <c r="P3066">
        <v>0.51</v>
      </c>
      <c r="Q3066">
        <v>-0.02</v>
      </c>
      <c r="R3066">
        <v>0</v>
      </c>
      <c r="S3066">
        <v>0.53</v>
      </c>
      <c r="U3066">
        <v>525</v>
      </c>
      <c r="V3066" s="8">
        <v>40155</v>
      </c>
    </row>
    <row r="3067" spans="1:22" x14ac:dyDescent="0.2">
      <c r="A3067" t="s">
        <v>807</v>
      </c>
      <c r="B3067">
        <v>12</v>
      </c>
      <c r="C3067">
        <v>2010</v>
      </c>
      <c r="E3067" t="s">
        <v>1301</v>
      </c>
      <c r="F3067">
        <v>190</v>
      </c>
      <c r="G3067" t="s">
        <v>2777</v>
      </c>
      <c r="H3067" t="s">
        <v>2732</v>
      </c>
      <c r="P3067">
        <v>0.39</v>
      </c>
      <c r="Q3067">
        <v>-0.01</v>
      </c>
      <c r="R3067">
        <v>0</v>
      </c>
      <c r="S3067">
        <v>0.4</v>
      </c>
      <c r="U3067">
        <v>80</v>
      </c>
      <c r="V3067" s="8">
        <v>40155</v>
      </c>
    </row>
    <row r="3068" spans="1:22" x14ac:dyDescent="0.2">
      <c r="A3068" t="s">
        <v>807</v>
      </c>
      <c r="B3068">
        <v>12</v>
      </c>
      <c r="C3068">
        <v>2010</v>
      </c>
      <c r="E3068" t="s">
        <v>1301</v>
      </c>
      <c r="F3068">
        <v>195</v>
      </c>
      <c r="G3068" t="s">
        <v>2778</v>
      </c>
      <c r="H3068" t="s">
        <v>2732</v>
      </c>
      <c r="P3068">
        <v>0.34</v>
      </c>
      <c r="Q3068">
        <v>-0.01</v>
      </c>
      <c r="R3068">
        <v>0</v>
      </c>
      <c r="S3068">
        <v>0.35</v>
      </c>
      <c r="U3068">
        <v>80</v>
      </c>
      <c r="V3068" s="8">
        <v>40155</v>
      </c>
    </row>
    <row r="3069" spans="1:22" x14ac:dyDescent="0.2">
      <c r="A3069" t="s">
        <v>807</v>
      </c>
      <c r="B3069">
        <v>12</v>
      </c>
      <c r="C3069">
        <v>2010</v>
      </c>
      <c r="E3069" t="s">
        <v>1301</v>
      </c>
      <c r="F3069">
        <v>200</v>
      </c>
      <c r="G3069" t="s">
        <v>2779</v>
      </c>
      <c r="H3069" t="s">
        <v>2732</v>
      </c>
      <c r="P3069">
        <v>0.3</v>
      </c>
      <c r="Q3069">
        <v>-0.01</v>
      </c>
      <c r="R3069">
        <v>0</v>
      </c>
      <c r="S3069">
        <v>0.31</v>
      </c>
      <c r="U3069">
        <v>100</v>
      </c>
      <c r="V3069" s="8">
        <v>40155</v>
      </c>
    </row>
    <row r="3070" spans="1:22" x14ac:dyDescent="0.2">
      <c r="A3070" t="s">
        <v>807</v>
      </c>
      <c r="B3070">
        <v>12</v>
      </c>
      <c r="C3070">
        <v>2010</v>
      </c>
      <c r="E3070" t="s">
        <v>1301</v>
      </c>
      <c r="F3070">
        <v>52</v>
      </c>
      <c r="G3070" t="s">
        <v>2780</v>
      </c>
      <c r="H3070" t="s">
        <v>2732</v>
      </c>
      <c r="P3070">
        <v>32.770000000000003</v>
      </c>
      <c r="Q3070">
        <v>-1.37</v>
      </c>
      <c r="R3070">
        <v>0</v>
      </c>
      <c r="S3070">
        <v>34.14</v>
      </c>
      <c r="U3070">
        <v>65</v>
      </c>
      <c r="V3070" s="8">
        <v>40155</v>
      </c>
    </row>
    <row r="3071" spans="1:22" x14ac:dyDescent="0.2">
      <c r="A3071" t="s">
        <v>807</v>
      </c>
      <c r="B3071">
        <v>12</v>
      </c>
      <c r="C3071">
        <v>2010</v>
      </c>
      <c r="E3071" t="s">
        <v>1301</v>
      </c>
      <c r="F3071">
        <v>52.5</v>
      </c>
      <c r="G3071" t="s">
        <v>2781</v>
      </c>
      <c r="H3071" t="s">
        <v>2732</v>
      </c>
      <c r="P3071">
        <v>32.36</v>
      </c>
      <c r="Q3071">
        <v>-1.37</v>
      </c>
      <c r="R3071">
        <v>0</v>
      </c>
      <c r="S3071">
        <v>33.729999999999997</v>
      </c>
      <c r="U3071">
        <v>200</v>
      </c>
      <c r="V3071" s="8">
        <v>40155</v>
      </c>
    </row>
    <row r="3072" spans="1:22" x14ac:dyDescent="0.2">
      <c r="A3072" t="s">
        <v>807</v>
      </c>
      <c r="B3072">
        <v>12</v>
      </c>
      <c r="C3072">
        <v>2010</v>
      </c>
      <c r="E3072" t="s">
        <v>1301</v>
      </c>
      <c r="F3072">
        <v>54</v>
      </c>
      <c r="G3072" t="s">
        <v>2782</v>
      </c>
      <c r="H3072" t="s">
        <v>2732</v>
      </c>
      <c r="P3072">
        <v>31.15</v>
      </c>
      <c r="Q3072">
        <v>-1.35</v>
      </c>
      <c r="R3072">
        <v>0</v>
      </c>
      <c r="S3072">
        <v>32.5</v>
      </c>
      <c r="U3072">
        <v>575</v>
      </c>
      <c r="V3072" s="8">
        <v>40155</v>
      </c>
    </row>
    <row r="3073" spans="1:22" x14ac:dyDescent="0.2">
      <c r="A3073" t="s">
        <v>807</v>
      </c>
      <c r="B3073">
        <v>12</v>
      </c>
      <c r="C3073">
        <v>2010</v>
      </c>
      <c r="E3073" t="s">
        <v>1301</v>
      </c>
      <c r="F3073">
        <v>54.5</v>
      </c>
      <c r="G3073" t="s">
        <v>2783</v>
      </c>
      <c r="H3073" t="s">
        <v>2732</v>
      </c>
      <c r="P3073">
        <v>30.75</v>
      </c>
      <c r="Q3073">
        <v>-1.34</v>
      </c>
      <c r="R3073">
        <v>0</v>
      </c>
      <c r="S3073">
        <v>32.090000000000003</v>
      </c>
      <c r="U3073">
        <v>250</v>
      </c>
      <c r="V3073" s="8">
        <v>40155</v>
      </c>
    </row>
    <row r="3074" spans="1:22" x14ac:dyDescent="0.2">
      <c r="A3074" t="s">
        <v>807</v>
      </c>
      <c r="B3074">
        <v>12</v>
      </c>
      <c r="C3074">
        <v>2010</v>
      </c>
      <c r="E3074" t="s">
        <v>1301</v>
      </c>
      <c r="F3074">
        <v>55</v>
      </c>
      <c r="G3074" t="s">
        <v>2784</v>
      </c>
      <c r="H3074" t="s">
        <v>2732</v>
      </c>
      <c r="P3074">
        <v>30.36</v>
      </c>
      <c r="Q3074">
        <v>-1.33</v>
      </c>
      <c r="R3074">
        <v>0</v>
      </c>
      <c r="S3074">
        <v>31.69</v>
      </c>
      <c r="U3074">
        <v>100</v>
      </c>
      <c r="V3074" s="8">
        <v>40155</v>
      </c>
    </row>
    <row r="3075" spans="1:22" x14ac:dyDescent="0.2">
      <c r="A3075" t="s">
        <v>807</v>
      </c>
      <c r="B3075">
        <v>12</v>
      </c>
      <c r="C3075">
        <v>2010</v>
      </c>
      <c r="E3075" t="s">
        <v>1301</v>
      </c>
      <c r="F3075">
        <v>56</v>
      </c>
      <c r="G3075" t="s">
        <v>2785</v>
      </c>
      <c r="H3075" t="s">
        <v>2732</v>
      </c>
      <c r="P3075">
        <v>29.57</v>
      </c>
      <c r="Q3075">
        <v>-1.32</v>
      </c>
      <c r="R3075">
        <v>0</v>
      </c>
      <c r="S3075">
        <v>30.89</v>
      </c>
      <c r="U3075">
        <v>150</v>
      </c>
      <c r="V3075" s="8">
        <v>40155</v>
      </c>
    </row>
    <row r="3076" spans="1:22" x14ac:dyDescent="0.2">
      <c r="A3076" t="s">
        <v>807</v>
      </c>
      <c r="B3076">
        <v>12</v>
      </c>
      <c r="C3076">
        <v>2010</v>
      </c>
      <c r="E3076" t="s">
        <v>1301</v>
      </c>
      <c r="F3076">
        <v>56.5</v>
      </c>
      <c r="G3076" t="s">
        <v>2786</v>
      </c>
      <c r="H3076" t="s">
        <v>2732</v>
      </c>
      <c r="P3076">
        <v>29.18</v>
      </c>
      <c r="Q3076">
        <v>-1.32</v>
      </c>
      <c r="R3076">
        <v>0</v>
      </c>
      <c r="S3076">
        <v>30.5</v>
      </c>
      <c r="U3076">
        <v>167</v>
      </c>
      <c r="V3076" s="8">
        <v>40155</v>
      </c>
    </row>
    <row r="3077" spans="1:22" x14ac:dyDescent="0.2">
      <c r="A3077" t="s">
        <v>807</v>
      </c>
      <c r="B3077">
        <v>12</v>
      </c>
      <c r="C3077">
        <v>2010</v>
      </c>
      <c r="E3077" t="s">
        <v>1301</v>
      </c>
      <c r="F3077">
        <v>57</v>
      </c>
      <c r="G3077" t="s">
        <v>2787</v>
      </c>
      <c r="H3077" t="s">
        <v>2732</v>
      </c>
      <c r="P3077">
        <v>28.79</v>
      </c>
      <c r="Q3077">
        <v>-1.31</v>
      </c>
      <c r="R3077">
        <v>0</v>
      </c>
      <c r="S3077">
        <v>30.1</v>
      </c>
      <c r="U3077">
        <v>305</v>
      </c>
      <c r="V3077" s="8">
        <v>40155</v>
      </c>
    </row>
    <row r="3078" spans="1:22" x14ac:dyDescent="0.2">
      <c r="A3078" t="s">
        <v>807</v>
      </c>
      <c r="B3078">
        <v>12</v>
      </c>
      <c r="C3078">
        <v>2010</v>
      </c>
      <c r="E3078" t="s">
        <v>1301</v>
      </c>
      <c r="F3078">
        <v>57.5</v>
      </c>
      <c r="G3078" t="s">
        <v>2788</v>
      </c>
      <c r="H3078" t="s">
        <v>2732</v>
      </c>
      <c r="P3078">
        <v>28.41</v>
      </c>
      <c r="Q3078">
        <v>-1.3</v>
      </c>
      <c r="R3078">
        <v>0</v>
      </c>
      <c r="S3078">
        <v>29.71</v>
      </c>
      <c r="U3078">
        <v>365</v>
      </c>
      <c r="V3078" s="8">
        <v>40155</v>
      </c>
    </row>
    <row r="3079" spans="1:22" x14ac:dyDescent="0.2">
      <c r="A3079" t="s">
        <v>807</v>
      </c>
      <c r="B3079">
        <v>12</v>
      </c>
      <c r="C3079">
        <v>2010</v>
      </c>
      <c r="E3079" t="s">
        <v>1301</v>
      </c>
      <c r="F3079">
        <v>58</v>
      </c>
      <c r="G3079" t="s">
        <v>2789</v>
      </c>
      <c r="H3079" t="s">
        <v>2732</v>
      </c>
      <c r="P3079">
        <v>28.02</v>
      </c>
      <c r="Q3079">
        <v>-1.3</v>
      </c>
      <c r="R3079">
        <v>0</v>
      </c>
      <c r="S3079">
        <v>29.32</v>
      </c>
      <c r="U3079">
        <v>310</v>
      </c>
      <c r="V3079" s="8">
        <v>40155</v>
      </c>
    </row>
    <row r="3080" spans="1:22" x14ac:dyDescent="0.2">
      <c r="A3080" t="s">
        <v>807</v>
      </c>
      <c r="B3080">
        <v>12</v>
      </c>
      <c r="C3080">
        <v>2010</v>
      </c>
      <c r="E3080" t="s">
        <v>1301</v>
      </c>
      <c r="F3080">
        <v>58.5</v>
      </c>
      <c r="G3080" t="s">
        <v>2790</v>
      </c>
      <c r="H3080" t="s">
        <v>2732</v>
      </c>
      <c r="P3080">
        <v>27.64</v>
      </c>
      <c r="Q3080">
        <v>-1.29</v>
      </c>
      <c r="R3080">
        <v>0</v>
      </c>
      <c r="S3080">
        <v>28.93</v>
      </c>
      <c r="U3080">
        <v>300</v>
      </c>
      <c r="V3080" s="8">
        <v>40155</v>
      </c>
    </row>
    <row r="3081" spans="1:22" x14ac:dyDescent="0.2">
      <c r="A3081" t="s">
        <v>807</v>
      </c>
      <c r="B3081">
        <v>12</v>
      </c>
      <c r="C3081">
        <v>2010</v>
      </c>
      <c r="E3081" t="s">
        <v>1301</v>
      </c>
      <c r="F3081">
        <v>59</v>
      </c>
      <c r="G3081" t="s">
        <v>2791</v>
      </c>
      <c r="H3081" t="s">
        <v>2732</v>
      </c>
      <c r="P3081">
        <v>27.26</v>
      </c>
      <c r="Q3081">
        <v>-1.28</v>
      </c>
      <c r="R3081">
        <v>0</v>
      </c>
      <c r="S3081">
        <v>28.54</v>
      </c>
      <c r="U3081">
        <v>200</v>
      </c>
      <c r="V3081" s="8">
        <v>40155</v>
      </c>
    </row>
    <row r="3082" spans="1:22" x14ac:dyDescent="0.2">
      <c r="A3082" t="s">
        <v>807</v>
      </c>
      <c r="B3082">
        <v>12</v>
      </c>
      <c r="C3082">
        <v>2010</v>
      </c>
      <c r="E3082" t="s">
        <v>1301</v>
      </c>
      <c r="F3082">
        <v>59.35</v>
      </c>
      <c r="G3082" t="s">
        <v>2792</v>
      </c>
      <c r="H3082" t="s">
        <v>2732</v>
      </c>
      <c r="P3082">
        <v>26.99</v>
      </c>
      <c r="Q3082">
        <v>-1.28</v>
      </c>
      <c r="R3082">
        <v>0</v>
      </c>
      <c r="S3082">
        <v>28.27</v>
      </c>
      <c r="U3082">
        <v>100</v>
      </c>
      <c r="V3082" s="8">
        <v>40155</v>
      </c>
    </row>
    <row r="3083" spans="1:22" x14ac:dyDescent="0.2">
      <c r="A3083" t="s">
        <v>807</v>
      </c>
      <c r="B3083">
        <v>12</v>
      </c>
      <c r="C3083">
        <v>2010</v>
      </c>
      <c r="E3083" t="s">
        <v>1301</v>
      </c>
      <c r="F3083">
        <v>59.5</v>
      </c>
      <c r="G3083" t="s">
        <v>2793</v>
      </c>
      <c r="H3083" t="s">
        <v>2732</v>
      </c>
      <c r="P3083">
        <v>26.89</v>
      </c>
      <c r="Q3083">
        <v>-1.27</v>
      </c>
      <c r="R3083">
        <v>0</v>
      </c>
      <c r="S3083">
        <v>28.16</v>
      </c>
      <c r="U3083">
        <v>590</v>
      </c>
      <c r="V3083" s="8">
        <v>40155</v>
      </c>
    </row>
    <row r="3084" spans="1:22" x14ac:dyDescent="0.2">
      <c r="A3084" t="s">
        <v>807</v>
      </c>
      <c r="B3084">
        <v>12</v>
      </c>
      <c r="C3084">
        <v>2010</v>
      </c>
      <c r="E3084" t="s">
        <v>1301</v>
      </c>
      <c r="F3084">
        <v>60</v>
      </c>
      <c r="G3084" t="s">
        <v>2794</v>
      </c>
      <c r="H3084" t="s">
        <v>2732</v>
      </c>
      <c r="P3084">
        <v>26.51</v>
      </c>
      <c r="Q3084">
        <v>-1.27</v>
      </c>
      <c r="R3084">
        <v>0</v>
      </c>
      <c r="S3084">
        <v>27.78</v>
      </c>
      <c r="U3084">
        <v>970</v>
      </c>
      <c r="V3084" s="8">
        <v>40155</v>
      </c>
    </row>
    <row r="3085" spans="1:22" x14ac:dyDescent="0.2">
      <c r="A3085" t="s">
        <v>807</v>
      </c>
      <c r="B3085">
        <v>12</v>
      </c>
      <c r="C3085">
        <v>2010</v>
      </c>
      <c r="E3085" t="s">
        <v>1301</v>
      </c>
      <c r="F3085">
        <v>60.5</v>
      </c>
      <c r="G3085" t="s">
        <v>2795</v>
      </c>
      <c r="H3085" t="s">
        <v>2732</v>
      </c>
      <c r="P3085">
        <v>26.14</v>
      </c>
      <c r="Q3085">
        <v>-1.26</v>
      </c>
      <c r="R3085">
        <v>0</v>
      </c>
      <c r="S3085">
        <v>27.4</v>
      </c>
      <c r="U3085">
        <v>260</v>
      </c>
      <c r="V3085" s="8">
        <v>40155</v>
      </c>
    </row>
    <row r="3086" spans="1:22" x14ac:dyDescent="0.2">
      <c r="A3086" t="s">
        <v>807</v>
      </c>
      <c r="B3086">
        <v>12</v>
      </c>
      <c r="C3086">
        <v>2010</v>
      </c>
      <c r="E3086" t="s">
        <v>1301</v>
      </c>
      <c r="F3086">
        <v>61</v>
      </c>
      <c r="G3086" t="s">
        <v>2796</v>
      </c>
      <c r="H3086" t="s">
        <v>2732</v>
      </c>
      <c r="P3086">
        <v>25.77</v>
      </c>
      <c r="Q3086">
        <v>-1.25</v>
      </c>
      <c r="R3086">
        <v>0</v>
      </c>
      <c r="S3086">
        <v>27.02</v>
      </c>
      <c r="U3086">
        <v>300</v>
      </c>
      <c r="V3086" s="8">
        <v>40155</v>
      </c>
    </row>
    <row r="3087" spans="1:22" x14ac:dyDescent="0.2">
      <c r="A3087" t="s">
        <v>807</v>
      </c>
      <c r="B3087">
        <v>12</v>
      </c>
      <c r="C3087">
        <v>2010</v>
      </c>
      <c r="E3087" t="s">
        <v>1301</v>
      </c>
      <c r="F3087">
        <v>61.25</v>
      </c>
      <c r="G3087" t="s">
        <v>2797</v>
      </c>
      <c r="H3087" t="s">
        <v>2732</v>
      </c>
      <c r="P3087">
        <v>25.57</v>
      </c>
      <c r="Q3087">
        <v>-1.25</v>
      </c>
      <c r="R3087">
        <v>0</v>
      </c>
      <c r="S3087">
        <v>26.82</v>
      </c>
      <c r="U3087">
        <v>25</v>
      </c>
      <c r="V3087" s="8">
        <v>40155</v>
      </c>
    </row>
    <row r="3088" spans="1:22" x14ac:dyDescent="0.2">
      <c r="A3088" t="s">
        <v>807</v>
      </c>
      <c r="B3088">
        <v>12</v>
      </c>
      <c r="C3088">
        <v>2010</v>
      </c>
      <c r="E3088" t="s">
        <v>1301</v>
      </c>
      <c r="F3088">
        <v>61.5</v>
      </c>
      <c r="G3088" t="s">
        <v>2798</v>
      </c>
      <c r="H3088" t="s">
        <v>2732</v>
      </c>
      <c r="P3088">
        <v>25.4</v>
      </c>
      <c r="Q3088">
        <v>-1.25</v>
      </c>
      <c r="R3088">
        <v>0</v>
      </c>
      <c r="S3088">
        <v>26.65</v>
      </c>
      <c r="U3088">
        <v>50</v>
      </c>
      <c r="V3088" s="8">
        <v>40155</v>
      </c>
    </row>
    <row r="3089" spans="1:22" x14ac:dyDescent="0.2">
      <c r="A3089" t="s">
        <v>807</v>
      </c>
      <c r="B3089">
        <v>12</v>
      </c>
      <c r="C3089">
        <v>2010</v>
      </c>
      <c r="E3089" t="s">
        <v>1301</v>
      </c>
      <c r="F3089">
        <v>61.8</v>
      </c>
      <c r="G3089" t="s">
        <v>2799</v>
      </c>
      <c r="H3089" t="s">
        <v>2732</v>
      </c>
      <c r="P3089">
        <v>25.17</v>
      </c>
      <c r="Q3089">
        <v>-1.24</v>
      </c>
      <c r="R3089">
        <v>0</v>
      </c>
      <c r="S3089">
        <v>26.41</v>
      </c>
      <c r="U3089">
        <v>25</v>
      </c>
      <c r="V3089" s="8">
        <v>40155</v>
      </c>
    </row>
    <row r="3090" spans="1:22" x14ac:dyDescent="0.2">
      <c r="A3090" t="s">
        <v>807</v>
      </c>
      <c r="B3090">
        <v>12</v>
      </c>
      <c r="C3090">
        <v>2010</v>
      </c>
      <c r="E3090" t="s">
        <v>1301</v>
      </c>
      <c r="F3090">
        <v>62</v>
      </c>
      <c r="G3090" t="s">
        <v>2800</v>
      </c>
      <c r="H3090" t="s">
        <v>2732</v>
      </c>
      <c r="P3090">
        <v>25.04</v>
      </c>
      <c r="Q3090">
        <v>-1.24</v>
      </c>
      <c r="R3090">
        <v>0</v>
      </c>
      <c r="S3090">
        <v>26.28</v>
      </c>
      <c r="U3090">
        <v>510</v>
      </c>
      <c r="V3090" s="8">
        <v>40155</v>
      </c>
    </row>
    <row r="3091" spans="1:22" x14ac:dyDescent="0.2">
      <c r="A3091" t="s">
        <v>807</v>
      </c>
      <c r="B3091">
        <v>12</v>
      </c>
      <c r="C3091">
        <v>2010</v>
      </c>
      <c r="E3091" t="s">
        <v>1301</v>
      </c>
      <c r="F3091">
        <v>62.5</v>
      </c>
      <c r="G3091" t="s">
        <v>2801</v>
      </c>
      <c r="H3091" t="s">
        <v>2732</v>
      </c>
      <c r="P3091">
        <v>24.68</v>
      </c>
      <c r="Q3091">
        <v>-1.23</v>
      </c>
      <c r="R3091">
        <v>0</v>
      </c>
      <c r="S3091">
        <v>25.91</v>
      </c>
      <c r="U3091">
        <v>255</v>
      </c>
      <c r="V3091" s="8">
        <v>40155</v>
      </c>
    </row>
    <row r="3092" spans="1:22" x14ac:dyDescent="0.2">
      <c r="A3092" t="s">
        <v>807</v>
      </c>
      <c r="B3092">
        <v>12</v>
      </c>
      <c r="C3092">
        <v>2010</v>
      </c>
      <c r="E3092" t="s">
        <v>1301</v>
      </c>
      <c r="F3092">
        <v>63</v>
      </c>
      <c r="G3092" t="s">
        <v>2802</v>
      </c>
      <c r="H3092" t="s">
        <v>2732</v>
      </c>
      <c r="P3092">
        <v>24.32</v>
      </c>
      <c r="Q3092">
        <v>-1.22</v>
      </c>
      <c r="R3092">
        <v>0</v>
      </c>
      <c r="S3092">
        <v>25.54</v>
      </c>
      <c r="U3092">
        <v>430</v>
      </c>
      <c r="V3092" s="8">
        <v>40155</v>
      </c>
    </row>
    <row r="3093" spans="1:22" x14ac:dyDescent="0.2">
      <c r="A3093" t="s">
        <v>807</v>
      </c>
      <c r="B3093">
        <v>12</v>
      </c>
      <c r="C3093">
        <v>2010</v>
      </c>
      <c r="E3093" t="s">
        <v>1301</v>
      </c>
      <c r="F3093">
        <v>63.5</v>
      </c>
      <c r="G3093" t="s">
        <v>2803</v>
      </c>
      <c r="H3093" t="s">
        <v>2732</v>
      </c>
      <c r="P3093">
        <v>23.96</v>
      </c>
      <c r="Q3093">
        <v>-1.21</v>
      </c>
      <c r="R3093">
        <v>0</v>
      </c>
      <c r="S3093">
        <v>25.17</v>
      </c>
      <c r="U3093">
        <v>25</v>
      </c>
      <c r="V3093" s="8">
        <v>40155</v>
      </c>
    </row>
    <row r="3094" spans="1:22" x14ac:dyDescent="0.2">
      <c r="A3094" t="s">
        <v>807</v>
      </c>
      <c r="B3094">
        <v>12</v>
      </c>
      <c r="C3094">
        <v>2010</v>
      </c>
      <c r="E3094" t="s">
        <v>1301</v>
      </c>
      <c r="F3094">
        <v>64</v>
      </c>
      <c r="G3094" t="s">
        <v>2804</v>
      </c>
      <c r="H3094" t="s">
        <v>2732</v>
      </c>
      <c r="P3094">
        <v>23.6</v>
      </c>
      <c r="Q3094">
        <v>-1.21</v>
      </c>
      <c r="R3094">
        <v>0</v>
      </c>
      <c r="S3094">
        <v>24.81</v>
      </c>
      <c r="U3094">
        <v>320</v>
      </c>
      <c r="V3094" s="8">
        <v>40155</v>
      </c>
    </row>
    <row r="3095" spans="1:22" x14ac:dyDescent="0.2">
      <c r="A3095" t="s">
        <v>807</v>
      </c>
      <c r="B3095">
        <v>12</v>
      </c>
      <c r="C3095">
        <v>2010</v>
      </c>
      <c r="E3095" t="s">
        <v>1301</v>
      </c>
      <c r="F3095">
        <v>64.5</v>
      </c>
      <c r="G3095" t="s">
        <v>2805</v>
      </c>
      <c r="H3095" t="s">
        <v>2732</v>
      </c>
      <c r="P3095">
        <v>23.25</v>
      </c>
      <c r="Q3095">
        <v>-1.2</v>
      </c>
      <c r="R3095">
        <v>0</v>
      </c>
      <c r="S3095">
        <v>24.45</v>
      </c>
      <c r="U3095">
        <v>50</v>
      </c>
      <c r="V3095" s="8">
        <v>40155</v>
      </c>
    </row>
    <row r="3096" spans="1:22" x14ac:dyDescent="0.2">
      <c r="A3096" t="s">
        <v>807</v>
      </c>
      <c r="B3096">
        <v>12</v>
      </c>
      <c r="C3096">
        <v>2010</v>
      </c>
      <c r="E3096" t="s">
        <v>1301</v>
      </c>
      <c r="F3096">
        <v>65</v>
      </c>
      <c r="G3096" t="s">
        <v>2806</v>
      </c>
      <c r="H3096" t="s">
        <v>2732</v>
      </c>
      <c r="P3096">
        <v>22.9</v>
      </c>
      <c r="Q3096">
        <v>-1.19</v>
      </c>
      <c r="R3096">
        <v>0</v>
      </c>
      <c r="S3096">
        <v>24.09</v>
      </c>
      <c r="U3096">
        <v>1184</v>
      </c>
      <c r="V3096" s="8">
        <v>40155</v>
      </c>
    </row>
    <row r="3097" spans="1:22" x14ac:dyDescent="0.2">
      <c r="A3097" t="s">
        <v>807</v>
      </c>
      <c r="B3097">
        <v>12</v>
      </c>
      <c r="C3097">
        <v>2010</v>
      </c>
      <c r="E3097" t="s">
        <v>1301</v>
      </c>
      <c r="F3097">
        <v>65.5</v>
      </c>
      <c r="G3097" t="s">
        <v>2807</v>
      </c>
      <c r="H3097" t="s">
        <v>2732</v>
      </c>
      <c r="P3097">
        <v>22.55</v>
      </c>
      <c r="Q3097">
        <v>-1.19</v>
      </c>
      <c r="R3097">
        <v>0</v>
      </c>
      <c r="S3097">
        <v>23.74</v>
      </c>
      <c r="U3097">
        <v>125</v>
      </c>
      <c r="V3097" s="8">
        <v>40155</v>
      </c>
    </row>
    <row r="3098" spans="1:22" x14ac:dyDescent="0.2">
      <c r="A3098" t="s">
        <v>807</v>
      </c>
      <c r="B3098">
        <v>12</v>
      </c>
      <c r="C3098">
        <v>2010</v>
      </c>
      <c r="E3098" t="s">
        <v>1301</v>
      </c>
      <c r="F3098">
        <v>66</v>
      </c>
      <c r="G3098" t="s">
        <v>2808</v>
      </c>
      <c r="H3098" t="s">
        <v>2732</v>
      </c>
      <c r="P3098">
        <v>22.21</v>
      </c>
      <c r="Q3098">
        <v>-1.17</v>
      </c>
      <c r="R3098">
        <v>0</v>
      </c>
      <c r="S3098">
        <v>23.38</v>
      </c>
      <c r="U3098">
        <v>225</v>
      </c>
      <c r="V3098" s="8">
        <v>40155</v>
      </c>
    </row>
    <row r="3099" spans="1:22" x14ac:dyDescent="0.2">
      <c r="A3099" t="s">
        <v>807</v>
      </c>
      <c r="B3099">
        <v>12</v>
      </c>
      <c r="C3099">
        <v>2010</v>
      </c>
      <c r="E3099" t="s">
        <v>1301</v>
      </c>
      <c r="F3099">
        <v>67</v>
      </c>
      <c r="G3099" t="s">
        <v>2809</v>
      </c>
      <c r="H3099" t="s">
        <v>2732</v>
      </c>
      <c r="P3099">
        <v>21.53</v>
      </c>
      <c r="Q3099">
        <v>-1.1499999999999999</v>
      </c>
      <c r="R3099">
        <v>0</v>
      </c>
      <c r="S3099">
        <v>22.68</v>
      </c>
      <c r="U3099">
        <v>780</v>
      </c>
      <c r="V3099" s="8">
        <v>40155</v>
      </c>
    </row>
    <row r="3100" spans="1:22" x14ac:dyDescent="0.2">
      <c r="A3100" t="s">
        <v>807</v>
      </c>
      <c r="B3100">
        <v>12</v>
      </c>
      <c r="C3100">
        <v>2010</v>
      </c>
      <c r="E3100" t="s">
        <v>1301</v>
      </c>
      <c r="F3100">
        <v>67.25</v>
      </c>
      <c r="G3100" t="s">
        <v>2810</v>
      </c>
      <c r="H3100" t="s">
        <v>2732</v>
      </c>
      <c r="P3100">
        <v>21.34</v>
      </c>
      <c r="Q3100">
        <v>-1.1499999999999999</v>
      </c>
      <c r="R3100">
        <v>0</v>
      </c>
      <c r="S3100">
        <v>22.49</v>
      </c>
      <c r="U3100">
        <v>25</v>
      </c>
      <c r="V3100" s="8">
        <v>40155</v>
      </c>
    </row>
    <row r="3101" spans="1:22" x14ac:dyDescent="0.2">
      <c r="A3101" t="s">
        <v>807</v>
      </c>
      <c r="B3101">
        <v>12</v>
      </c>
      <c r="C3101">
        <v>2010</v>
      </c>
      <c r="E3101" t="s">
        <v>1301</v>
      </c>
      <c r="F3101">
        <v>67.5</v>
      </c>
      <c r="G3101" t="s">
        <v>2811</v>
      </c>
      <c r="H3101" t="s">
        <v>2732</v>
      </c>
      <c r="P3101">
        <v>21.19</v>
      </c>
      <c r="Q3101">
        <v>-1.1499999999999999</v>
      </c>
      <c r="R3101">
        <v>0</v>
      </c>
      <c r="S3101">
        <v>22.34</v>
      </c>
      <c r="U3101">
        <v>125</v>
      </c>
      <c r="V3101" s="8">
        <v>40155</v>
      </c>
    </row>
    <row r="3102" spans="1:22" x14ac:dyDescent="0.2">
      <c r="A3102" t="s">
        <v>807</v>
      </c>
      <c r="B3102">
        <v>12</v>
      </c>
      <c r="C3102">
        <v>2010</v>
      </c>
      <c r="E3102" t="s">
        <v>1301</v>
      </c>
      <c r="F3102">
        <v>68</v>
      </c>
      <c r="G3102" t="s">
        <v>2812</v>
      </c>
      <c r="H3102" t="s">
        <v>2732</v>
      </c>
      <c r="P3102">
        <v>20.85</v>
      </c>
      <c r="Q3102">
        <v>-1.1399999999999999</v>
      </c>
      <c r="R3102">
        <v>0</v>
      </c>
      <c r="S3102">
        <v>21.99</v>
      </c>
      <c r="U3102">
        <v>250</v>
      </c>
      <c r="V3102" s="8">
        <v>40155</v>
      </c>
    </row>
    <row r="3103" spans="1:22" x14ac:dyDescent="0.2">
      <c r="A3103" t="s">
        <v>807</v>
      </c>
      <c r="B3103">
        <v>12</v>
      </c>
      <c r="C3103">
        <v>2010</v>
      </c>
      <c r="E3103" t="s">
        <v>1301</v>
      </c>
      <c r="F3103">
        <v>68.5</v>
      </c>
      <c r="G3103" t="s">
        <v>2813</v>
      </c>
      <c r="H3103" t="s">
        <v>2732</v>
      </c>
      <c r="P3103">
        <v>20.52</v>
      </c>
      <c r="Q3103">
        <v>-1.1299999999999999</v>
      </c>
      <c r="R3103">
        <v>0</v>
      </c>
      <c r="S3103">
        <v>21.65</v>
      </c>
      <c r="U3103">
        <v>250</v>
      </c>
      <c r="V3103" s="8">
        <v>40155</v>
      </c>
    </row>
    <row r="3104" spans="1:22" x14ac:dyDescent="0.2">
      <c r="A3104" t="s">
        <v>807</v>
      </c>
      <c r="B3104">
        <v>12</v>
      </c>
      <c r="C3104">
        <v>2010</v>
      </c>
      <c r="E3104" t="s">
        <v>1301</v>
      </c>
      <c r="F3104">
        <v>68.75</v>
      </c>
      <c r="G3104" t="s">
        <v>2814</v>
      </c>
      <c r="H3104" t="s">
        <v>2732</v>
      </c>
      <c r="P3104">
        <v>20.34</v>
      </c>
      <c r="Q3104">
        <v>-1.1299999999999999</v>
      </c>
      <c r="R3104">
        <v>0</v>
      </c>
      <c r="S3104">
        <v>21.47</v>
      </c>
      <c r="U3104">
        <v>75</v>
      </c>
      <c r="V3104" s="8">
        <v>40155</v>
      </c>
    </row>
    <row r="3105" spans="1:22" x14ac:dyDescent="0.2">
      <c r="A3105" t="s">
        <v>807</v>
      </c>
      <c r="B3105">
        <v>12</v>
      </c>
      <c r="C3105">
        <v>2010</v>
      </c>
      <c r="E3105" t="s">
        <v>1301</v>
      </c>
      <c r="F3105">
        <v>69</v>
      </c>
      <c r="G3105" t="s">
        <v>2815</v>
      </c>
      <c r="H3105" t="s">
        <v>2732</v>
      </c>
      <c r="P3105">
        <v>20.190000000000001</v>
      </c>
      <c r="Q3105">
        <v>-1.1200000000000001</v>
      </c>
      <c r="R3105">
        <v>0</v>
      </c>
      <c r="S3105">
        <v>21.31</v>
      </c>
      <c r="U3105">
        <v>412</v>
      </c>
      <c r="V3105" s="8">
        <v>40155</v>
      </c>
    </row>
    <row r="3106" spans="1:22" x14ac:dyDescent="0.2">
      <c r="A3106" t="s">
        <v>807</v>
      </c>
      <c r="B3106">
        <v>12</v>
      </c>
      <c r="C3106">
        <v>2010</v>
      </c>
      <c r="E3106" t="s">
        <v>1301</v>
      </c>
      <c r="F3106">
        <v>69.5</v>
      </c>
      <c r="G3106" t="s">
        <v>2816</v>
      </c>
      <c r="H3106" t="s">
        <v>2732</v>
      </c>
      <c r="P3106">
        <v>19.86</v>
      </c>
      <c r="Q3106">
        <v>-1.1200000000000001</v>
      </c>
      <c r="R3106">
        <v>0</v>
      </c>
      <c r="S3106">
        <v>20.98</v>
      </c>
      <c r="U3106">
        <v>75</v>
      </c>
      <c r="V3106" s="8">
        <v>40155</v>
      </c>
    </row>
    <row r="3107" spans="1:22" x14ac:dyDescent="0.2">
      <c r="A3107" t="s">
        <v>807</v>
      </c>
      <c r="B3107">
        <v>12</v>
      </c>
      <c r="C3107">
        <v>2010</v>
      </c>
      <c r="E3107" t="s">
        <v>1301</v>
      </c>
      <c r="F3107">
        <v>70</v>
      </c>
      <c r="G3107" t="s">
        <v>2817</v>
      </c>
      <c r="H3107" t="s">
        <v>2732</v>
      </c>
      <c r="P3107">
        <v>19.54</v>
      </c>
      <c r="Q3107">
        <v>-1.1100000000000001</v>
      </c>
      <c r="R3107">
        <v>0</v>
      </c>
      <c r="S3107">
        <v>20.65</v>
      </c>
      <c r="U3107">
        <v>1009</v>
      </c>
      <c r="V3107" s="8">
        <v>40155</v>
      </c>
    </row>
    <row r="3108" spans="1:22" x14ac:dyDescent="0.2">
      <c r="A3108" t="s">
        <v>807</v>
      </c>
      <c r="B3108">
        <v>12</v>
      </c>
      <c r="C3108">
        <v>2010</v>
      </c>
      <c r="E3108" t="s">
        <v>1301</v>
      </c>
      <c r="F3108">
        <v>70.5</v>
      </c>
      <c r="G3108" t="s">
        <v>2818</v>
      </c>
      <c r="H3108" t="s">
        <v>2732</v>
      </c>
      <c r="P3108">
        <v>19.22</v>
      </c>
      <c r="Q3108">
        <v>-1.0900000000000001</v>
      </c>
      <c r="R3108">
        <v>0</v>
      </c>
      <c r="S3108">
        <v>20.309999999999999</v>
      </c>
      <c r="U3108">
        <v>225</v>
      </c>
      <c r="V3108" s="8">
        <v>40155</v>
      </c>
    </row>
    <row r="3109" spans="1:22" x14ac:dyDescent="0.2">
      <c r="A3109" t="s">
        <v>807</v>
      </c>
      <c r="B3109">
        <v>12</v>
      </c>
      <c r="C3109">
        <v>2010</v>
      </c>
      <c r="E3109" t="s">
        <v>1301</v>
      </c>
      <c r="F3109">
        <v>71</v>
      </c>
      <c r="G3109" t="s">
        <v>2819</v>
      </c>
      <c r="H3109" t="s">
        <v>2732</v>
      </c>
      <c r="P3109">
        <v>18.899999999999999</v>
      </c>
      <c r="Q3109">
        <v>-1.0900000000000001</v>
      </c>
      <c r="R3109">
        <v>0</v>
      </c>
      <c r="S3109">
        <v>19.989999999999998</v>
      </c>
      <c r="U3109">
        <v>250</v>
      </c>
      <c r="V3109" s="8">
        <v>40155</v>
      </c>
    </row>
    <row r="3110" spans="1:22" x14ac:dyDescent="0.2">
      <c r="A3110" t="s">
        <v>807</v>
      </c>
      <c r="B3110">
        <v>12</v>
      </c>
      <c r="C3110">
        <v>2010</v>
      </c>
      <c r="E3110" t="s">
        <v>1301</v>
      </c>
      <c r="F3110">
        <v>71.5</v>
      </c>
      <c r="G3110" t="s">
        <v>2820</v>
      </c>
      <c r="H3110" t="s">
        <v>2732</v>
      </c>
      <c r="P3110">
        <v>18.59</v>
      </c>
      <c r="Q3110">
        <v>-1.07</v>
      </c>
      <c r="R3110">
        <v>0</v>
      </c>
      <c r="S3110">
        <v>19.66</v>
      </c>
      <c r="U3110">
        <v>50</v>
      </c>
      <c r="V3110" s="8">
        <v>40155</v>
      </c>
    </row>
    <row r="3111" spans="1:22" x14ac:dyDescent="0.2">
      <c r="A3111" t="s">
        <v>807</v>
      </c>
      <c r="B3111">
        <v>12</v>
      </c>
      <c r="C3111">
        <v>2010</v>
      </c>
      <c r="E3111" t="s">
        <v>1301</v>
      </c>
      <c r="F3111">
        <v>72</v>
      </c>
      <c r="G3111" t="s">
        <v>2821</v>
      </c>
      <c r="H3111" t="s">
        <v>2732</v>
      </c>
      <c r="P3111">
        <v>18.28</v>
      </c>
      <c r="Q3111">
        <v>-1.06</v>
      </c>
      <c r="R3111">
        <v>0</v>
      </c>
      <c r="S3111">
        <v>19.34</v>
      </c>
      <c r="U3111">
        <v>300</v>
      </c>
      <c r="V3111" s="8">
        <v>40155</v>
      </c>
    </row>
    <row r="3112" spans="1:22" x14ac:dyDescent="0.2">
      <c r="A3112" t="s">
        <v>807</v>
      </c>
      <c r="B3112">
        <v>12</v>
      </c>
      <c r="C3112">
        <v>2010</v>
      </c>
      <c r="E3112" t="s">
        <v>1301</v>
      </c>
      <c r="F3112">
        <v>72.5</v>
      </c>
      <c r="G3112" t="s">
        <v>2822</v>
      </c>
      <c r="H3112" t="s">
        <v>2732</v>
      </c>
      <c r="P3112">
        <v>17.97</v>
      </c>
      <c r="Q3112">
        <v>-1.05</v>
      </c>
      <c r="R3112">
        <v>0</v>
      </c>
      <c r="S3112">
        <v>19.02</v>
      </c>
      <c r="U3112">
        <v>2</v>
      </c>
      <c r="V3112" s="8">
        <v>40155</v>
      </c>
    </row>
    <row r="3113" spans="1:22" x14ac:dyDescent="0.2">
      <c r="A3113" t="s">
        <v>807</v>
      </c>
      <c r="B3113">
        <v>12</v>
      </c>
      <c r="C3113">
        <v>2010</v>
      </c>
      <c r="E3113" t="s">
        <v>1301</v>
      </c>
      <c r="F3113">
        <v>73</v>
      </c>
      <c r="G3113" t="s">
        <v>2823</v>
      </c>
      <c r="H3113" t="s">
        <v>2732</v>
      </c>
      <c r="P3113">
        <v>17.66</v>
      </c>
      <c r="Q3113">
        <v>-1.05</v>
      </c>
      <c r="R3113">
        <v>0</v>
      </c>
      <c r="S3113">
        <v>18.71</v>
      </c>
      <c r="U3113">
        <v>757</v>
      </c>
      <c r="V3113" s="8">
        <v>40155</v>
      </c>
    </row>
    <row r="3114" spans="1:22" x14ac:dyDescent="0.2">
      <c r="A3114" t="s">
        <v>807</v>
      </c>
      <c r="B3114">
        <v>12</v>
      </c>
      <c r="C3114">
        <v>2010</v>
      </c>
      <c r="E3114" t="s">
        <v>1301</v>
      </c>
      <c r="F3114">
        <v>73.400000000000006</v>
      </c>
      <c r="G3114" t="s">
        <v>2824</v>
      </c>
      <c r="H3114" t="s">
        <v>2732</v>
      </c>
      <c r="P3114">
        <v>17.41</v>
      </c>
      <c r="Q3114">
        <v>-1.04</v>
      </c>
      <c r="R3114">
        <v>0</v>
      </c>
      <c r="S3114">
        <v>18.45</v>
      </c>
      <c r="U3114">
        <v>50</v>
      </c>
      <c r="V3114" s="8">
        <v>40155</v>
      </c>
    </row>
    <row r="3115" spans="1:22" x14ac:dyDescent="0.2">
      <c r="A3115" t="s">
        <v>807</v>
      </c>
      <c r="B3115">
        <v>12</v>
      </c>
      <c r="C3115">
        <v>2010</v>
      </c>
      <c r="E3115" t="s">
        <v>1301</v>
      </c>
      <c r="F3115">
        <v>73.5</v>
      </c>
      <c r="G3115" t="s">
        <v>2825</v>
      </c>
      <c r="H3115" t="s">
        <v>2732</v>
      </c>
      <c r="P3115">
        <v>17.36</v>
      </c>
      <c r="Q3115">
        <v>-1.03</v>
      </c>
      <c r="R3115">
        <v>0</v>
      </c>
      <c r="S3115">
        <v>18.39</v>
      </c>
      <c r="U3115">
        <v>375</v>
      </c>
      <c r="V3115" s="8">
        <v>40155</v>
      </c>
    </row>
    <row r="3116" spans="1:22" x14ac:dyDescent="0.2">
      <c r="A3116" t="s">
        <v>807</v>
      </c>
      <c r="B3116">
        <v>12</v>
      </c>
      <c r="C3116">
        <v>2010</v>
      </c>
      <c r="E3116" t="s">
        <v>1301</v>
      </c>
      <c r="F3116">
        <v>73.75</v>
      </c>
      <c r="G3116" t="s">
        <v>2826</v>
      </c>
      <c r="H3116" t="s">
        <v>2732</v>
      </c>
      <c r="P3116">
        <v>17.190000000000001</v>
      </c>
      <c r="Q3116">
        <v>-1.03</v>
      </c>
      <c r="R3116">
        <v>0</v>
      </c>
      <c r="S3116">
        <v>18.22</v>
      </c>
      <c r="U3116">
        <v>1</v>
      </c>
      <c r="V3116" s="8">
        <v>40155</v>
      </c>
    </row>
    <row r="3117" spans="1:22" x14ac:dyDescent="0.2">
      <c r="A3117" t="s">
        <v>807</v>
      </c>
      <c r="B3117">
        <v>12</v>
      </c>
      <c r="C3117">
        <v>2010</v>
      </c>
      <c r="E3117" t="s">
        <v>1301</v>
      </c>
      <c r="F3117">
        <v>74</v>
      </c>
      <c r="G3117" t="s">
        <v>2827</v>
      </c>
      <c r="H3117" t="s">
        <v>2732</v>
      </c>
      <c r="P3117">
        <v>17.059999999999999</v>
      </c>
      <c r="Q3117">
        <v>-1.02</v>
      </c>
      <c r="R3117">
        <v>0</v>
      </c>
      <c r="S3117">
        <v>18.079999999999998</v>
      </c>
      <c r="U3117">
        <v>1445</v>
      </c>
      <c r="V3117" s="8">
        <v>40155</v>
      </c>
    </row>
    <row r="3118" spans="1:22" x14ac:dyDescent="0.2">
      <c r="A3118" t="s">
        <v>807</v>
      </c>
      <c r="B3118">
        <v>12</v>
      </c>
      <c r="C3118">
        <v>2010</v>
      </c>
      <c r="E3118" t="s">
        <v>1301</v>
      </c>
      <c r="F3118">
        <v>74.5</v>
      </c>
      <c r="G3118" t="s">
        <v>2828</v>
      </c>
      <c r="H3118" t="s">
        <v>2732</v>
      </c>
      <c r="P3118">
        <v>16.760000000000002</v>
      </c>
      <c r="Q3118">
        <v>-1.02</v>
      </c>
      <c r="R3118">
        <v>0</v>
      </c>
      <c r="S3118">
        <v>17.78</v>
      </c>
      <c r="U3118">
        <v>575</v>
      </c>
      <c r="V3118" s="8">
        <v>40155</v>
      </c>
    </row>
    <row r="3119" spans="1:22" x14ac:dyDescent="0.2">
      <c r="A3119" t="s">
        <v>807</v>
      </c>
      <c r="B3119">
        <v>12</v>
      </c>
      <c r="C3119">
        <v>2010</v>
      </c>
      <c r="E3119" t="s">
        <v>1301</v>
      </c>
      <c r="F3119">
        <v>75</v>
      </c>
      <c r="G3119" t="s">
        <v>2829</v>
      </c>
      <c r="H3119" t="s">
        <v>2732</v>
      </c>
      <c r="P3119">
        <v>16.47</v>
      </c>
      <c r="Q3119">
        <v>-1</v>
      </c>
      <c r="R3119">
        <v>0</v>
      </c>
      <c r="S3119">
        <v>17.47</v>
      </c>
      <c r="U3119">
        <v>2068</v>
      </c>
      <c r="V3119" s="8">
        <v>40155</v>
      </c>
    </row>
    <row r="3120" spans="1:22" x14ac:dyDescent="0.2">
      <c r="A3120" t="s">
        <v>807</v>
      </c>
      <c r="B3120">
        <v>12</v>
      </c>
      <c r="C3120">
        <v>2010</v>
      </c>
      <c r="E3120" t="s">
        <v>1301</v>
      </c>
      <c r="F3120">
        <v>75.5</v>
      </c>
      <c r="G3120" t="s">
        <v>2830</v>
      </c>
      <c r="H3120" t="s">
        <v>2732</v>
      </c>
      <c r="P3120">
        <v>16.18</v>
      </c>
      <c r="Q3120">
        <v>-0.99</v>
      </c>
      <c r="R3120">
        <v>0</v>
      </c>
      <c r="S3120">
        <v>17.170000000000002</v>
      </c>
      <c r="U3120">
        <v>165</v>
      </c>
      <c r="V3120" s="8">
        <v>40155</v>
      </c>
    </row>
    <row r="3121" spans="1:22" x14ac:dyDescent="0.2">
      <c r="A3121" t="s">
        <v>807</v>
      </c>
      <c r="B3121">
        <v>12</v>
      </c>
      <c r="C3121">
        <v>2010</v>
      </c>
      <c r="E3121" t="s">
        <v>1301</v>
      </c>
      <c r="F3121">
        <v>76</v>
      </c>
      <c r="G3121" t="s">
        <v>2831</v>
      </c>
      <c r="H3121" t="s">
        <v>2732</v>
      </c>
      <c r="P3121">
        <v>15.89</v>
      </c>
      <c r="Q3121">
        <v>-0.98</v>
      </c>
      <c r="R3121">
        <v>0</v>
      </c>
      <c r="S3121">
        <v>16.87</v>
      </c>
      <c r="U3121">
        <v>1055</v>
      </c>
      <c r="V3121" s="8">
        <v>40155</v>
      </c>
    </row>
    <row r="3122" spans="1:22" x14ac:dyDescent="0.2">
      <c r="A3122" t="s">
        <v>807</v>
      </c>
      <c r="B3122">
        <v>12</v>
      </c>
      <c r="C3122">
        <v>2010</v>
      </c>
      <c r="E3122" t="s">
        <v>1301</v>
      </c>
      <c r="F3122">
        <v>76.5</v>
      </c>
      <c r="G3122" t="s">
        <v>2832</v>
      </c>
      <c r="H3122" t="s">
        <v>2732</v>
      </c>
      <c r="P3122">
        <v>15.6</v>
      </c>
      <c r="Q3122">
        <v>-0.98</v>
      </c>
      <c r="R3122">
        <v>0</v>
      </c>
      <c r="S3122">
        <v>16.579999999999998</v>
      </c>
      <c r="U3122">
        <v>287</v>
      </c>
      <c r="V3122" s="8">
        <v>40155</v>
      </c>
    </row>
    <row r="3123" spans="1:22" x14ac:dyDescent="0.2">
      <c r="A3123" t="s">
        <v>807</v>
      </c>
      <c r="B3123">
        <v>12</v>
      </c>
      <c r="C3123">
        <v>2010</v>
      </c>
      <c r="E3123" t="s">
        <v>1301</v>
      </c>
      <c r="F3123">
        <v>76.75</v>
      </c>
      <c r="G3123" t="s">
        <v>2833</v>
      </c>
      <c r="H3123" t="s">
        <v>2732</v>
      </c>
      <c r="P3123">
        <v>15.44</v>
      </c>
      <c r="Q3123">
        <v>-0.97</v>
      </c>
      <c r="R3123">
        <v>0</v>
      </c>
      <c r="S3123">
        <v>16.41</v>
      </c>
      <c r="U3123">
        <v>1</v>
      </c>
      <c r="V3123" s="8">
        <v>40155</v>
      </c>
    </row>
    <row r="3124" spans="1:22" x14ac:dyDescent="0.2">
      <c r="A3124" t="s">
        <v>807</v>
      </c>
      <c r="B3124">
        <v>12</v>
      </c>
      <c r="C3124">
        <v>2010</v>
      </c>
      <c r="E3124" t="s">
        <v>1301</v>
      </c>
      <c r="F3124">
        <v>77</v>
      </c>
      <c r="G3124" t="s">
        <v>2834</v>
      </c>
      <c r="H3124" t="s">
        <v>2732</v>
      </c>
      <c r="P3124">
        <v>15.32</v>
      </c>
      <c r="Q3124">
        <v>-0.96</v>
      </c>
      <c r="R3124">
        <v>0</v>
      </c>
      <c r="S3124">
        <v>16.28</v>
      </c>
      <c r="U3124">
        <v>450</v>
      </c>
      <c r="V3124" s="8">
        <v>40155</v>
      </c>
    </row>
    <row r="3125" spans="1:22" x14ac:dyDescent="0.2">
      <c r="A3125" t="s">
        <v>807</v>
      </c>
      <c r="B3125">
        <v>12</v>
      </c>
      <c r="C3125">
        <v>2010</v>
      </c>
      <c r="E3125" t="s">
        <v>1301</v>
      </c>
      <c r="F3125">
        <v>77.5</v>
      </c>
      <c r="G3125" t="s">
        <v>2835</v>
      </c>
      <c r="H3125" t="s">
        <v>2732</v>
      </c>
      <c r="P3125">
        <v>15.04</v>
      </c>
      <c r="Q3125">
        <v>-0.95</v>
      </c>
      <c r="R3125">
        <v>0</v>
      </c>
      <c r="S3125">
        <v>15.99</v>
      </c>
      <c r="U3125">
        <v>314</v>
      </c>
      <c r="V3125" s="8">
        <v>40155</v>
      </c>
    </row>
    <row r="3126" spans="1:22" x14ac:dyDescent="0.2">
      <c r="A3126" t="s">
        <v>807</v>
      </c>
      <c r="B3126">
        <v>12</v>
      </c>
      <c r="C3126">
        <v>2010</v>
      </c>
      <c r="E3126" t="s">
        <v>1301</v>
      </c>
      <c r="F3126">
        <v>78</v>
      </c>
      <c r="G3126" t="s">
        <v>2836</v>
      </c>
      <c r="H3126" t="s">
        <v>2732</v>
      </c>
      <c r="P3126">
        <v>14.76</v>
      </c>
      <c r="Q3126">
        <v>-0.95</v>
      </c>
      <c r="R3126">
        <v>0</v>
      </c>
      <c r="S3126">
        <v>15.71</v>
      </c>
      <c r="U3126">
        <v>650</v>
      </c>
      <c r="V3126" s="8">
        <v>40155</v>
      </c>
    </row>
    <row r="3127" spans="1:22" x14ac:dyDescent="0.2">
      <c r="A3127" t="s">
        <v>807</v>
      </c>
      <c r="B3127">
        <v>12</v>
      </c>
      <c r="C3127">
        <v>2010</v>
      </c>
      <c r="E3127" t="s">
        <v>1301</v>
      </c>
      <c r="F3127">
        <v>78.5</v>
      </c>
      <c r="G3127" t="s">
        <v>2837</v>
      </c>
      <c r="H3127" t="s">
        <v>2732</v>
      </c>
      <c r="P3127">
        <v>14.5</v>
      </c>
      <c r="Q3127">
        <v>-0.92</v>
      </c>
      <c r="R3127">
        <v>0</v>
      </c>
      <c r="S3127">
        <v>15.42</v>
      </c>
      <c r="U3127">
        <v>625</v>
      </c>
      <c r="V3127" s="8">
        <v>40155</v>
      </c>
    </row>
    <row r="3128" spans="1:22" x14ac:dyDescent="0.2">
      <c r="A3128" t="s">
        <v>807</v>
      </c>
      <c r="B3128">
        <v>12</v>
      </c>
      <c r="C3128">
        <v>2010</v>
      </c>
      <c r="E3128" t="s">
        <v>1301</v>
      </c>
      <c r="F3128">
        <v>79</v>
      </c>
      <c r="G3128" t="s">
        <v>2838</v>
      </c>
      <c r="H3128" t="s">
        <v>2732</v>
      </c>
      <c r="P3128">
        <v>14.23</v>
      </c>
      <c r="Q3128">
        <v>-0.91</v>
      </c>
      <c r="R3128">
        <v>0</v>
      </c>
      <c r="S3128">
        <v>15.14</v>
      </c>
      <c r="U3128">
        <v>286</v>
      </c>
      <c r="V3128" s="8">
        <v>40155</v>
      </c>
    </row>
    <row r="3129" spans="1:22" x14ac:dyDescent="0.2">
      <c r="A3129" t="s">
        <v>807</v>
      </c>
      <c r="B3129">
        <v>12</v>
      </c>
      <c r="C3129">
        <v>2010</v>
      </c>
      <c r="E3129" t="s">
        <v>1301</v>
      </c>
      <c r="F3129">
        <v>79.5</v>
      </c>
      <c r="G3129" t="s">
        <v>2839</v>
      </c>
      <c r="H3129" t="s">
        <v>2732</v>
      </c>
      <c r="P3129">
        <v>13.97</v>
      </c>
      <c r="Q3129">
        <v>-0.89</v>
      </c>
      <c r="R3129">
        <v>0</v>
      </c>
      <c r="S3129">
        <v>14.86</v>
      </c>
      <c r="U3129">
        <v>35</v>
      </c>
      <c r="V3129" s="8">
        <v>40155</v>
      </c>
    </row>
    <row r="3130" spans="1:22" x14ac:dyDescent="0.2">
      <c r="A3130" t="s">
        <v>807</v>
      </c>
      <c r="B3130">
        <v>12</v>
      </c>
      <c r="C3130">
        <v>2010</v>
      </c>
      <c r="E3130" t="s">
        <v>1301</v>
      </c>
      <c r="F3130">
        <v>80</v>
      </c>
      <c r="G3130" t="s">
        <v>2840</v>
      </c>
      <c r="H3130" t="s">
        <v>2732</v>
      </c>
      <c r="P3130">
        <v>13.72</v>
      </c>
      <c r="Q3130">
        <v>-0.87</v>
      </c>
      <c r="R3130">
        <v>25</v>
      </c>
      <c r="S3130">
        <v>14.59</v>
      </c>
      <c r="U3130">
        <v>2276</v>
      </c>
      <c r="V3130" s="8">
        <v>40155</v>
      </c>
    </row>
    <row r="3131" spans="1:22" x14ac:dyDescent="0.2">
      <c r="A3131" t="s">
        <v>807</v>
      </c>
      <c r="B3131">
        <v>12</v>
      </c>
      <c r="C3131">
        <v>2010</v>
      </c>
      <c r="E3131" t="s">
        <v>1301</v>
      </c>
      <c r="F3131">
        <v>80.5</v>
      </c>
      <c r="G3131" t="s">
        <v>2841</v>
      </c>
      <c r="H3131" t="s">
        <v>2732</v>
      </c>
      <c r="P3131">
        <v>13.46</v>
      </c>
      <c r="Q3131">
        <v>-0.87</v>
      </c>
      <c r="R3131">
        <v>0</v>
      </c>
      <c r="S3131">
        <v>14.33</v>
      </c>
      <c r="U3131">
        <v>125</v>
      </c>
      <c r="V3131" s="8">
        <v>40155</v>
      </c>
    </row>
    <row r="3132" spans="1:22" x14ac:dyDescent="0.2">
      <c r="A3132" t="s">
        <v>807</v>
      </c>
      <c r="B3132">
        <v>12</v>
      </c>
      <c r="C3132">
        <v>2010</v>
      </c>
      <c r="E3132" t="s">
        <v>1301</v>
      </c>
      <c r="F3132">
        <v>81</v>
      </c>
      <c r="G3132" t="s">
        <v>2842</v>
      </c>
      <c r="H3132" t="s">
        <v>2732</v>
      </c>
      <c r="P3132">
        <v>13.21</v>
      </c>
      <c r="Q3132">
        <v>-0.86</v>
      </c>
      <c r="R3132">
        <v>0</v>
      </c>
      <c r="S3132">
        <v>14.07</v>
      </c>
      <c r="U3132">
        <v>110</v>
      </c>
      <c r="V3132" s="8">
        <v>40155</v>
      </c>
    </row>
    <row r="3133" spans="1:22" x14ac:dyDescent="0.2">
      <c r="A3133" t="s">
        <v>807</v>
      </c>
      <c r="B3133">
        <v>12</v>
      </c>
      <c r="C3133">
        <v>2010</v>
      </c>
      <c r="E3133" t="s">
        <v>1301</v>
      </c>
      <c r="F3133">
        <v>81.5</v>
      </c>
      <c r="G3133" t="s">
        <v>2843</v>
      </c>
      <c r="H3133" t="s">
        <v>2732</v>
      </c>
      <c r="P3133">
        <v>12.97</v>
      </c>
      <c r="Q3133">
        <v>-0.84</v>
      </c>
      <c r="R3133">
        <v>0</v>
      </c>
      <c r="S3133">
        <v>13.81</v>
      </c>
      <c r="T3133">
        <v>40</v>
      </c>
      <c r="U3133">
        <v>225</v>
      </c>
      <c r="V3133" s="8">
        <v>40155</v>
      </c>
    </row>
    <row r="3134" spans="1:22" x14ac:dyDescent="0.2">
      <c r="A3134" t="s">
        <v>807</v>
      </c>
      <c r="B3134">
        <v>12</v>
      </c>
      <c r="C3134">
        <v>2010</v>
      </c>
      <c r="E3134" t="s">
        <v>1301</v>
      </c>
      <c r="F3134">
        <v>81.75</v>
      </c>
      <c r="G3134" t="s">
        <v>2844</v>
      </c>
      <c r="H3134" t="s">
        <v>2732</v>
      </c>
      <c r="P3134">
        <v>12.83</v>
      </c>
      <c r="Q3134">
        <v>-0.84</v>
      </c>
      <c r="R3134">
        <v>0</v>
      </c>
      <c r="S3134">
        <v>13.67</v>
      </c>
      <c r="U3134">
        <v>50</v>
      </c>
      <c r="V3134" s="8">
        <v>40155</v>
      </c>
    </row>
    <row r="3135" spans="1:22" x14ac:dyDescent="0.2">
      <c r="A3135" t="s">
        <v>807</v>
      </c>
      <c r="B3135">
        <v>12</v>
      </c>
      <c r="C3135">
        <v>2010</v>
      </c>
      <c r="E3135" t="s">
        <v>1301</v>
      </c>
      <c r="F3135">
        <v>82</v>
      </c>
      <c r="G3135" t="s">
        <v>2845</v>
      </c>
      <c r="H3135" t="s">
        <v>2732</v>
      </c>
      <c r="P3135">
        <v>12.72</v>
      </c>
      <c r="Q3135">
        <v>-0.84</v>
      </c>
      <c r="R3135">
        <v>0</v>
      </c>
      <c r="S3135">
        <v>13.56</v>
      </c>
      <c r="T3135">
        <v>30</v>
      </c>
      <c r="U3135">
        <v>311</v>
      </c>
      <c r="V3135" s="8">
        <v>40155</v>
      </c>
    </row>
    <row r="3136" spans="1:22" x14ac:dyDescent="0.2">
      <c r="A3136" t="s">
        <v>807</v>
      </c>
      <c r="B3136">
        <v>12</v>
      </c>
      <c r="C3136">
        <v>2010</v>
      </c>
      <c r="E3136" t="s">
        <v>1301</v>
      </c>
      <c r="F3136">
        <v>83</v>
      </c>
      <c r="G3136" t="s">
        <v>2846</v>
      </c>
      <c r="H3136" t="s">
        <v>2732</v>
      </c>
      <c r="P3136">
        <v>12.24</v>
      </c>
      <c r="Q3136">
        <v>-0.81</v>
      </c>
      <c r="R3136">
        <v>0</v>
      </c>
      <c r="S3136">
        <v>13.05</v>
      </c>
      <c r="U3136">
        <v>309</v>
      </c>
      <c r="V3136" s="8">
        <v>40155</v>
      </c>
    </row>
    <row r="3137" spans="1:22" x14ac:dyDescent="0.2">
      <c r="A3137" t="s">
        <v>807</v>
      </c>
      <c r="B3137">
        <v>12</v>
      </c>
      <c r="C3137">
        <v>2010</v>
      </c>
      <c r="E3137" t="s">
        <v>1301</v>
      </c>
      <c r="F3137">
        <v>83.5</v>
      </c>
      <c r="G3137" t="s">
        <v>2847</v>
      </c>
      <c r="H3137" t="s">
        <v>2732</v>
      </c>
      <c r="P3137">
        <v>12.02</v>
      </c>
      <c r="Q3137">
        <v>-0.79</v>
      </c>
      <c r="R3137">
        <v>0</v>
      </c>
      <c r="S3137">
        <v>12.81</v>
      </c>
      <c r="U3137">
        <v>128</v>
      </c>
      <c r="V3137" s="8">
        <v>40155</v>
      </c>
    </row>
    <row r="3138" spans="1:22" x14ac:dyDescent="0.2">
      <c r="A3138" t="s">
        <v>807</v>
      </c>
      <c r="B3138">
        <v>12</v>
      </c>
      <c r="C3138">
        <v>2010</v>
      </c>
      <c r="E3138" t="s">
        <v>1301</v>
      </c>
      <c r="F3138">
        <v>84</v>
      </c>
      <c r="G3138" t="s">
        <v>2848</v>
      </c>
      <c r="H3138" t="s">
        <v>2732</v>
      </c>
      <c r="P3138">
        <v>11.81</v>
      </c>
      <c r="Q3138">
        <v>-0.75</v>
      </c>
      <c r="R3138">
        <v>0</v>
      </c>
      <c r="S3138">
        <v>12.56</v>
      </c>
      <c r="U3138">
        <v>452</v>
      </c>
      <c r="V3138" s="8">
        <v>40155</v>
      </c>
    </row>
    <row r="3139" spans="1:22" x14ac:dyDescent="0.2">
      <c r="A3139" t="s">
        <v>807</v>
      </c>
      <c r="B3139">
        <v>12</v>
      </c>
      <c r="C3139">
        <v>2010</v>
      </c>
      <c r="E3139" t="s">
        <v>1301</v>
      </c>
      <c r="F3139">
        <v>84.5</v>
      </c>
      <c r="G3139" t="s">
        <v>2849</v>
      </c>
      <c r="H3139" t="s">
        <v>2732</v>
      </c>
      <c r="P3139">
        <v>11.6</v>
      </c>
      <c r="Q3139">
        <v>-0.72</v>
      </c>
      <c r="R3139">
        <v>0</v>
      </c>
      <c r="S3139">
        <v>12.32</v>
      </c>
      <c r="U3139">
        <v>343</v>
      </c>
      <c r="V3139" s="8">
        <v>40155</v>
      </c>
    </row>
    <row r="3140" spans="1:22" x14ac:dyDescent="0.2">
      <c r="A3140" t="s">
        <v>807</v>
      </c>
      <c r="B3140">
        <v>12</v>
      </c>
      <c r="C3140">
        <v>2010</v>
      </c>
      <c r="E3140" t="s">
        <v>1301</v>
      </c>
      <c r="F3140">
        <v>85</v>
      </c>
      <c r="G3140" t="s">
        <v>2850</v>
      </c>
      <c r="H3140" t="s">
        <v>2732</v>
      </c>
      <c r="P3140">
        <v>11.39</v>
      </c>
      <c r="Q3140">
        <v>-0.72</v>
      </c>
      <c r="R3140">
        <v>0</v>
      </c>
      <c r="S3140">
        <v>12.11</v>
      </c>
      <c r="U3140">
        <v>2486</v>
      </c>
      <c r="V3140" s="8">
        <v>40155</v>
      </c>
    </row>
    <row r="3141" spans="1:22" x14ac:dyDescent="0.2">
      <c r="A3141" t="s">
        <v>807</v>
      </c>
      <c r="B3141">
        <v>12</v>
      </c>
      <c r="C3141">
        <v>2010</v>
      </c>
      <c r="E3141" t="s">
        <v>1301</v>
      </c>
      <c r="F3141">
        <v>85.25</v>
      </c>
      <c r="G3141" t="s">
        <v>2851</v>
      </c>
      <c r="H3141" t="s">
        <v>2732</v>
      </c>
      <c r="P3141">
        <v>11.29</v>
      </c>
      <c r="Q3141">
        <v>-0.71</v>
      </c>
      <c r="R3141">
        <v>0</v>
      </c>
      <c r="S3141">
        <v>12</v>
      </c>
      <c r="U3141">
        <v>25</v>
      </c>
      <c r="V3141" s="8">
        <v>40155</v>
      </c>
    </row>
    <row r="3142" spans="1:22" x14ac:dyDescent="0.2">
      <c r="A3142" t="s">
        <v>807</v>
      </c>
      <c r="B3142">
        <v>12</v>
      </c>
      <c r="C3142">
        <v>2010</v>
      </c>
      <c r="E3142" t="s">
        <v>1301</v>
      </c>
      <c r="F3142">
        <v>85.5</v>
      </c>
      <c r="G3142" t="s">
        <v>2852</v>
      </c>
      <c r="H3142" t="s">
        <v>2732</v>
      </c>
      <c r="P3142">
        <v>11.19</v>
      </c>
      <c r="Q3142">
        <v>-0.7</v>
      </c>
      <c r="R3142">
        <v>0</v>
      </c>
      <c r="S3142">
        <v>11.89</v>
      </c>
      <c r="U3142">
        <v>337</v>
      </c>
      <c r="V3142" s="8">
        <v>40155</v>
      </c>
    </row>
    <row r="3143" spans="1:22" x14ac:dyDescent="0.2">
      <c r="A3143" t="s">
        <v>807</v>
      </c>
      <c r="B3143">
        <v>12</v>
      </c>
      <c r="C3143">
        <v>2010</v>
      </c>
      <c r="E3143" t="s">
        <v>1301</v>
      </c>
      <c r="F3143">
        <v>86</v>
      </c>
      <c r="G3143" t="s">
        <v>2853</v>
      </c>
      <c r="H3143" t="s">
        <v>2732</v>
      </c>
      <c r="P3143">
        <v>10.98</v>
      </c>
      <c r="Q3143">
        <v>-0.7</v>
      </c>
      <c r="R3143">
        <v>0</v>
      </c>
      <c r="S3143">
        <v>11.68</v>
      </c>
      <c r="U3143">
        <v>202</v>
      </c>
      <c r="V3143" s="8">
        <v>40155</v>
      </c>
    </row>
    <row r="3144" spans="1:22" x14ac:dyDescent="0.2">
      <c r="A3144" t="s">
        <v>807</v>
      </c>
      <c r="B3144">
        <v>12</v>
      </c>
      <c r="C3144">
        <v>2010</v>
      </c>
      <c r="E3144" t="s">
        <v>1301</v>
      </c>
      <c r="F3144">
        <v>86.5</v>
      </c>
      <c r="G3144" t="s">
        <v>2854</v>
      </c>
      <c r="H3144" t="s">
        <v>2732</v>
      </c>
      <c r="P3144">
        <v>10.78</v>
      </c>
      <c r="Q3144">
        <v>-0.69</v>
      </c>
      <c r="R3144">
        <v>0</v>
      </c>
      <c r="S3144">
        <v>11.47</v>
      </c>
      <c r="U3144">
        <v>143</v>
      </c>
      <c r="V3144" s="8">
        <v>40155</v>
      </c>
    </row>
    <row r="3145" spans="1:22" x14ac:dyDescent="0.2">
      <c r="A3145" t="s">
        <v>807</v>
      </c>
      <c r="B3145">
        <v>12</v>
      </c>
      <c r="C3145">
        <v>2010</v>
      </c>
      <c r="E3145" t="s">
        <v>1301</v>
      </c>
      <c r="F3145">
        <v>87</v>
      </c>
      <c r="G3145" t="s">
        <v>2855</v>
      </c>
      <c r="H3145" t="s">
        <v>2732</v>
      </c>
      <c r="P3145">
        <v>10.59</v>
      </c>
      <c r="Q3145">
        <v>-0.67</v>
      </c>
      <c r="R3145">
        <v>0</v>
      </c>
      <c r="S3145">
        <v>11.26</v>
      </c>
      <c r="U3145">
        <v>275</v>
      </c>
      <c r="V3145" s="8">
        <v>40155</v>
      </c>
    </row>
    <row r="3146" spans="1:22" x14ac:dyDescent="0.2">
      <c r="A3146" t="s">
        <v>807</v>
      </c>
      <c r="B3146">
        <v>12</v>
      </c>
      <c r="C3146">
        <v>2010</v>
      </c>
      <c r="E3146" t="s">
        <v>1301</v>
      </c>
      <c r="F3146">
        <v>87.5</v>
      </c>
      <c r="G3146" t="s">
        <v>2856</v>
      </c>
      <c r="H3146" t="s">
        <v>2732</v>
      </c>
      <c r="P3146">
        <v>10.39</v>
      </c>
      <c r="Q3146">
        <v>-0.67</v>
      </c>
      <c r="R3146">
        <v>0</v>
      </c>
      <c r="S3146">
        <v>11.06</v>
      </c>
      <c r="U3146">
        <v>13</v>
      </c>
      <c r="V3146" s="8">
        <v>40155</v>
      </c>
    </row>
    <row r="3147" spans="1:22" x14ac:dyDescent="0.2">
      <c r="A3147" t="s">
        <v>807</v>
      </c>
      <c r="B3147">
        <v>12</v>
      </c>
      <c r="C3147">
        <v>2010</v>
      </c>
      <c r="E3147" t="s">
        <v>1301</v>
      </c>
      <c r="F3147">
        <v>87.9</v>
      </c>
      <c r="G3147" t="s">
        <v>2857</v>
      </c>
      <c r="H3147" t="s">
        <v>2732</v>
      </c>
      <c r="P3147">
        <v>10.25</v>
      </c>
      <c r="Q3147">
        <v>-0.66</v>
      </c>
      <c r="R3147">
        <v>0</v>
      </c>
      <c r="S3147">
        <v>10.91</v>
      </c>
      <c r="U3147">
        <v>25</v>
      </c>
      <c r="V3147" s="8">
        <v>40155</v>
      </c>
    </row>
    <row r="3148" spans="1:22" x14ac:dyDescent="0.2">
      <c r="A3148" t="s">
        <v>807</v>
      </c>
      <c r="B3148">
        <v>12</v>
      </c>
      <c r="C3148">
        <v>2010</v>
      </c>
      <c r="E3148" t="s">
        <v>1301</v>
      </c>
      <c r="F3148">
        <v>88</v>
      </c>
      <c r="G3148" t="s">
        <v>2858</v>
      </c>
      <c r="H3148" t="s">
        <v>2732</v>
      </c>
      <c r="P3148">
        <v>10.199999999999999</v>
      </c>
      <c r="Q3148">
        <v>-0.66</v>
      </c>
      <c r="R3148">
        <v>0</v>
      </c>
      <c r="S3148">
        <v>10.86</v>
      </c>
      <c r="U3148">
        <v>110</v>
      </c>
      <c r="V3148" s="8">
        <v>40155</v>
      </c>
    </row>
    <row r="3149" spans="1:22" x14ac:dyDescent="0.2">
      <c r="A3149" t="s">
        <v>807</v>
      </c>
      <c r="B3149">
        <v>12</v>
      </c>
      <c r="C3149">
        <v>2010</v>
      </c>
      <c r="E3149" t="s">
        <v>1301</v>
      </c>
      <c r="F3149">
        <v>88.5</v>
      </c>
      <c r="G3149" t="s">
        <v>720</v>
      </c>
      <c r="H3149" t="s">
        <v>2732</v>
      </c>
      <c r="P3149">
        <v>10.02</v>
      </c>
      <c r="Q3149">
        <v>-0.64</v>
      </c>
      <c r="R3149">
        <v>0</v>
      </c>
      <c r="S3149">
        <v>10.66</v>
      </c>
      <c r="U3149">
        <v>290</v>
      </c>
      <c r="V3149" s="8">
        <v>40155</v>
      </c>
    </row>
    <row r="3150" spans="1:22" x14ac:dyDescent="0.2">
      <c r="A3150" t="s">
        <v>807</v>
      </c>
      <c r="B3150">
        <v>12</v>
      </c>
      <c r="C3150">
        <v>2010</v>
      </c>
      <c r="E3150" t="s">
        <v>1301</v>
      </c>
      <c r="F3150">
        <v>88.6</v>
      </c>
      <c r="G3150" t="s">
        <v>721</v>
      </c>
      <c r="H3150" t="s">
        <v>2732</v>
      </c>
      <c r="P3150">
        <v>9.98</v>
      </c>
      <c r="Q3150">
        <v>-0.64</v>
      </c>
      <c r="R3150">
        <v>0</v>
      </c>
      <c r="S3150">
        <v>10.62</v>
      </c>
      <c r="U3150">
        <v>25</v>
      </c>
      <c r="V3150" s="8">
        <v>40155</v>
      </c>
    </row>
    <row r="3151" spans="1:22" x14ac:dyDescent="0.2">
      <c r="A3151" t="s">
        <v>807</v>
      </c>
      <c r="B3151">
        <v>12</v>
      </c>
      <c r="C3151">
        <v>2010</v>
      </c>
      <c r="E3151" t="s">
        <v>1301</v>
      </c>
      <c r="F3151">
        <v>89</v>
      </c>
      <c r="G3151" t="s">
        <v>722</v>
      </c>
      <c r="H3151" t="s">
        <v>2732</v>
      </c>
      <c r="P3151">
        <v>9.83</v>
      </c>
      <c r="Q3151">
        <v>0</v>
      </c>
      <c r="R3151">
        <v>10</v>
      </c>
      <c r="V3151" s="8">
        <v>40155</v>
      </c>
    </row>
    <row r="3152" spans="1:22" x14ac:dyDescent="0.2">
      <c r="A3152" t="s">
        <v>807</v>
      </c>
      <c r="B3152">
        <v>12</v>
      </c>
      <c r="C3152">
        <v>2010</v>
      </c>
      <c r="E3152" t="s">
        <v>1301</v>
      </c>
      <c r="F3152">
        <v>90</v>
      </c>
      <c r="G3152" t="s">
        <v>723</v>
      </c>
      <c r="H3152" t="s">
        <v>2732</v>
      </c>
      <c r="P3152">
        <v>9.4700000000000006</v>
      </c>
      <c r="Q3152">
        <v>-0.62</v>
      </c>
      <c r="R3152">
        <v>0</v>
      </c>
      <c r="S3152">
        <v>10.09</v>
      </c>
      <c r="U3152">
        <v>2973</v>
      </c>
      <c r="V3152" s="8">
        <v>40155</v>
      </c>
    </row>
    <row r="3153" spans="1:22" x14ac:dyDescent="0.2">
      <c r="A3153" t="s">
        <v>807</v>
      </c>
      <c r="B3153">
        <v>12</v>
      </c>
      <c r="C3153">
        <v>2010</v>
      </c>
      <c r="E3153" t="s">
        <v>1301</v>
      </c>
      <c r="F3153">
        <v>90.5</v>
      </c>
      <c r="G3153" t="s">
        <v>724</v>
      </c>
      <c r="H3153" t="s">
        <v>2732</v>
      </c>
      <c r="P3153">
        <v>9.2899999999999991</v>
      </c>
      <c r="Q3153">
        <v>-0.61</v>
      </c>
      <c r="R3153">
        <v>0</v>
      </c>
      <c r="S3153">
        <v>9.9</v>
      </c>
      <c r="U3153">
        <v>87</v>
      </c>
      <c r="V3153" s="8">
        <v>40155</v>
      </c>
    </row>
    <row r="3154" spans="1:22" x14ac:dyDescent="0.2">
      <c r="A3154" t="s">
        <v>807</v>
      </c>
      <c r="B3154">
        <v>12</v>
      </c>
      <c r="C3154">
        <v>2010</v>
      </c>
      <c r="E3154" t="s">
        <v>1301</v>
      </c>
      <c r="F3154">
        <v>91</v>
      </c>
      <c r="G3154" t="s">
        <v>725</v>
      </c>
      <c r="H3154" t="s">
        <v>2732</v>
      </c>
      <c r="P3154">
        <v>9.1199999999999992</v>
      </c>
      <c r="Q3154">
        <v>-0.6</v>
      </c>
      <c r="R3154">
        <v>0</v>
      </c>
      <c r="S3154">
        <v>9.7200000000000006</v>
      </c>
      <c r="U3154">
        <v>62</v>
      </c>
      <c r="V3154" s="8">
        <v>40155</v>
      </c>
    </row>
    <row r="3155" spans="1:22" x14ac:dyDescent="0.2">
      <c r="A3155" t="s">
        <v>807</v>
      </c>
      <c r="B3155">
        <v>12</v>
      </c>
      <c r="C3155">
        <v>2010</v>
      </c>
      <c r="E3155" t="s">
        <v>1301</v>
      </c>
      <c r="F3155">
        <v>91.5</v>
      </c>
      <c r="G3155" t="s">
        <v>726</v>
      </c>
      <c r="H3155" t="s">
        <v>2732</v>
      </c>
      <c r="P3155">
        <v>8.94</v>
      </c>
      <c r="Q3155">
        <v>-0.6</v>
      </c>
      <c r="R3155">
        <v>0</v>
      </c>
      <c r="S3155">
        <v>9.5399999999999991</v>
      </c>
      <c r="U3155">
        <v>50</v>
      </c>
      <c r="V3155" s="8">
        <v>40155</v>
      </c>
    </row>
    <row r="3156" spans="1:22" x14ac:dyDescent="0.2">
      <c r="A3156" t="s">
        <v>807</v>
      </c>
      <c r="B3156">
        <v>12</v>
      </c>
      <c r="C3156">
        <v>2010</v>
      </c>
      <c r="E3156" t="s">
        <v>1301</v>
      </c>
      <c r="F3156">
        <v>92</v>
      </c>
      <c r="G3156" t="s">
        <v>727</v>
      </c>
      <c r="H3156" t="s">
        <v>2732</v>
      </c>
      <c r="P3156">
        <v>8.7799999999999994</v>
      </c>
      <c r="Q3156">
        <v>-0.57999999999999996</v>
      </c>
      <c r="R3156">
        <v>0</v>
      </c>
      <c r="S3156">
        <v>9.36</v>
      </c>
      <c r="U3156">
        <v>25</v>
      </c>
      <c r="V3156" s="8">
        <v>40155</v>
      </c>
    </row>
    <row r="3157" spans="1:22" x14ac:dyDescent="0.2">
      <c r="A3157" t="s">
        <v>807</v>
      </c>
      <c r="B3157">
        <v>12</v>
      </c>
      <c r="C3157">
        <v>2010</v>
      </c>
      <c r="E3157" t="s">
        <v>1301</v>
      </c>
      <c r="F3157">
        <v>92.5</v>
      </c>
      <c r="G3157" t="s">
        <v>728</v>
      </c>
      <c r="H3157" t="s">
        <v>2732</v>
      </c>
      <c r="P3157">
        <v>8.61</v>
      </c>
      <c r="Q3157">
        <v>-0.56999999999999995</v>
      </c>
      <c r="R3157">
        <v>0</v>
      </c>
      <c r="S3157">
        <v>9.18</v>
      </c>
      <c r="U3157">
        <v>25</v>
      </c>
      <c r="V3157" s="8">
        <v>40155</v>
      </c>
    </row>
    <row r="3158" spans="1:22" x14ac:dyDescent="0.2">
      <c r="A3158" t="s">
        <v>807</v>
      </c>
      <c r="B3158">
        <v>12</v>
      </c>
      <c r="C3158">
        <v>2010</v>
      </c>
      <c r="E3158" t="s">
        <v>1301</v>
      </c>
      <c r="F3158">
        <v>93</v>
      </c>
      <c r="G3158" t="s">
        <v>729</v>
      </c>
      <c r="H3158" t="s">
        <v>2732</v>
      </c>
      <c r="P3158">
        <v>8.4499999999999993</v>
      </c>
      <c r="Q3158">
        <v>-0.56000000000000005</v>
      </c>
      <c r="R3158">
        <v>0</v>
      </c>
      <c r="S3158">
        <v>9.01</v>
      </c>
      <c r="U3158">
        <v>253</v>
      </c>
      <c r="V3158" s="8">
        <v>40155</v>
      </c>
    </row>
    <row r="3159" spans="1:22" x14ac:dyDescent="0.2">
      <c r="A3159" t="s">
        <v>807</v>
      </c>
      <c r="B3159">
        <v>12</v>
      </c>
      <c r="C3159">
        <v>2010</v>
      </c>
      <c r="E3159" t="s">
        <v>1301</v>
      </c>
      <c r="F3159">
        <v>93.5</v>
      </c>
      <c r="G3159" t="s">
        <v>730</v>
      </c>
      <c r="H3159" t="s">
        <v>2732</v>
      </c>
      <c r="P3159">
        <v>8.2899999999999991</v>
      </c>
      <c r="Q3159">
        <v>-0.55000000000000004</v>
      </c>
      <c r="R3159">
        <v>0</v>
      </c>
      <c r="S3159">
        <v>8.84</v>
      </c>
      <c r="U3159">
        <v>35</v>
      </c>
      <c r="V3159" s="8">
        <v>40155</v>
      </c>
    </row>
    <row r="3160" spans="1:22" x14ac:dyDescent="0.2">
      <c r="A3160" t="s">
        <v>807</v>
      </c>
      <c r="B3160">
        <v>12</v>
      </c>
      <c r="C3160">
        <v>2010</v>
      </c>
      <c r="E3160" t="s">
        <v>1301</v>
      </c>
      <c r="F3160">
        <v>94</v>
      </c>
      <c r="G3160" t="s">
        <v>731</v>
      </c>
      <c r="H3160" t="s">
        <v>2732</v>
      </c>
      <c r="P3160">
        <v>8.14</v>
      </c>
      <c r="Q3160">
        <v>-0.53</v>
      </c>
      <c r="R3160">
        <v>0</v>
      </c>
      <c r="S3160">
        <v>8.67</v>
      </c>
      <c r="U3160">
        <v>35</v>
      </c>
      <c r="V3160" s="8">
        <v>40155</v>
      </c>
    </row>
    <row r="3161" spans="1:22" x14ac:dyDescent="0.2">
      <c r="A3161" t="s">
        <v>807</v>
      </c>
      <c r="B3161">
        <v>12</v>
      </c>
      <c r="C3161">
        <v>2010</v>
      </c>
      <c r="E3161" t="s">
        <v>1301</v>
      </c>
      <c r="F3161">
        <v>95</v>
      </c>
      <c r="G3161" t="s">
        <v>732</v>
      </c>
      <c r="H3161" t="s">
        <v>2732</v>
      </c>
      <c r="P3161">
        <v>7.85</v>
      </c>
      <c r="Q3161">
        <v>-0.5</v>
      </c>
      <c r="R3161">
        <v>0</v>
      </c>
      <c r="S3161">
        <v>8.35</v>
      </c>
      <c r="U3161">
        <v>1507</v>
      </c>
      <c r="V3161" s="8">
        <v>40155</v>
      </c>
    </row>
    <row r="3162" spans="1:22" x14ac:dyDescent="0.2">
      <c r="A3162" t="s">
        <v>807</v>
      </c>
      <c r="B3162">
        <v>12</v>
      </c>
      <c r="C3162">
        <v>2010</v>
      </c>
      <c r="E3162" t="s">
        <v>1301</v>
      </c>
      <c r="F3162">
        <v>96</v>
      </c>
      <c r="G3162" t="s">
        <v>733</v>
      </c>
      <c r="H3162" t="s">
        <v>2732</v>
      </c>
      <c r="P3162">
        <v>7.57</v>
      </c>
      <c r="Q3162">
        <v>-0.49</v>
      </c>
      <c r="R3162">
        <v>0</v>
      </c>
      <c r="S3162">
        <v>8.06</v>
      </c>
      <c r="U3162">
        <v>100</v>
      </c>
      <c r="V3162" s="8">
        <v>40155</v>
      </c>
    </row>
    <row r="3163" spans="1:22" x14ac:dyDescent="0.2">
      <c r="A3163" t="s">
        <v>807</v>
      </c>
      <c r="B3163">
        <v>12</v>
      </c>
      <c r="C3163">
        <v>2010</v>
      </c>
      <c r="E3163" t="s">
        <v>1301</v>
      </c>
      <c r="F3163">
        <v>97.5</v>
      </c>
      <c r="G3163" t="s">
        <v>734</v>
      </c>
      <c r="H3163" t="s">
        <v>2732</v>
      </c>
      <c r="P3163">
        <v>7.17</v>
      </c>
      <c r="Q3163">
        <v>-0.46</v>
      </c>
      <c r="R3163">
        <v>0</v>
      </c>
      <c r="S3163">
        <v>7.63</v>
      </c>
      <c r="U3163">
        <v>37</v>
      </c>
      <c r="V3163" s="8">
        <v>40155</v>
      </c>
    </row>
    <row r="3164" spans="1:22" x14ac:dyDescent="0.2">
      <c r="A3164" t="s">
        <v>807</v>
      </c>
      <c r="B3164">
        <v>12</v>
      </c>
      <c r="C3164">
        <v>2010</v>
      </c>
      <c r="E3164" t="s">
        <v>1301</v>
      </c>
      <c r="F3164">
        <v>98</v>
      </c>
      <c r="G3164" t="s">
        <v>735</v>
      </c>
      <c r="H3164" t="s">
        <v>2732</v>
      </c>
      <c r="P3164">
        <v>7.04</v>
      </c>
      <c r="Q3164">
        <v>-0.45</v>
      </c>
      <c r="R3164">
        <v>0</v>
      </c>
      <c r="S3164">
        <v>7.49</v>
      </c>
      <c r="U3164">
        <v>175</v>
      </c>
      <c r="V3164" s="8">
        <v>40155</v>
      </c>
    </row>
    <row r="3165" spans="1:22" x14ac:dyDescent="0.2">
      <c r="A3165" t="s">
        <v>807</v>
      </c>
      <c r="B3165">
        <v>12</v>
      </c>
      <c r="C3165">
        <v>2010</v>
      </c>
      <c r="E3165" t="s">
        <v>1301</v>
      </c>
      <c r="F3165">
        <v>98.5</v>
      </c>
      <c r="G3165" t="s">
        <v>736</v>
      </c>
      <c r="H3165" t="s">
        <v>2732</v>
      </c>
      <c r="P3165">
        <v>6.91</v>
      </c>
      <c r="Q3165">
        <v>-0.44</v>
      </c>
      <c r="R3165">
        <v>0</v>
      </c>
      <c r="S3165">
        <v>7.35</v>
      </c>
      <c r="U3165">
        <v>2</v>
      </c>
      <c r="V3165" s="8">
        <v>40155</v>
      </c>
    </row>
    <row r="3166" spans="1:22" x14ac:dyDescent="0.2">
      <c r="A3166" t="s">
        <v>807</v>
      </c>
      <c r="B3166">
        <v>12</v>
      </c>
      <c r="C3166">
        <v>2010</v>
      </c>
      <c r="E3166" t="s">
        <v>1301</v>
      </c>
      <c r="F3166">
        <v>99</v>
      </c>
      <c r="G3166" t="s">
        <v>737</v>
      </c>
      <c r="H3166" t="s">
        <v>2732</v>
      </c>
      <c r="P3166">
        <v>6.78</v>
      </c>
      <c r="Q3166">
        <v>-0.44</v>
      </c>
      <c r="R3166">
        <v>0</v>
      </c>
      <c r="S3166">
        <v>7.22</v>
      </c>
      <c r="U3166">
        <v>60</v>
      </c>
      <c r="V3166" s="8">
        <v>40155</v>
      </c>
    </row>
    <row r="3167" spans="1:22" x14ac:dyDescent="0.2">
      <c r="A3167" t="s">
        <v>807</v>
      </c>
      <c r="B3167">
        <v>12</v>
      </c>
      <c r="C3167">
        <v>2010</v>
      </c>
      <c r="E3167" t="s">
        <v>1301</v>
      </c>
      <c r="F3167">
        <v>99.5</v>
      </c>
      <c r="G3167" t="s">
        <v>738</v>
      </c>
      <c r="H3167" t="s">
        <v>2732</v>
      </c>
      <c r="P3167">
        <v>6.66</v>
      </c>
      <c r="Q3167">
        <v>-0.43</v>
      </c>
      <c r="R3167">
        <v>0</v>
      </c>
      <c r="S3167">
        <v>7.09</v>
      </c>
      <c r="U3167">
        <v>75</v>
      </c>
      <c r="V3167" s="8">
        <v>40155</v>
      </c>
    </row>
    <row r="3168" spans="1:22" x14ac:dyDescent="0.2">
      <c r="A3168" t="s">
        <v>807</v>
      </c>
      <c r="B3168">
        <v>12</v>
      </c>
      <c r="C3168">
        <v>2010</v>
      </c>
      <c r="E3168" t="s">
        <v>1301</v>
      </c>
      <c r="F3168">
        <v>99.8</v>
      </c>
      <c r="G3168" t="s">
        <v>739</v>
      </c>
      <c r="H3168" t="s">
        <v>2732</v>
      </c>
      <c r="P3168">
        <v>6.58</v>
      </c>
      <c r="Q3168">
        <v>-0.43</v>
      </c>
      <c r="R3168">
        <v>0</v>
      </c>
      <c r="S3168">
        <v>7.01</v>
      </c>
      <c r="U3168">
        <v>67</v>
      </c>
      <c r="V3168" s="8">
        <v>40155</v>
      </c>
    </row>
    <row r="3169" spans="1:22" x14ac:dyDescent="0.2">
      <c r="A3169" t="s">
        <v>807</v>
      </c>
      <c r="B3169">
        <v>12</v>
      </c>
      <c r="C3169">
        <v>2010</v>
      </c>
      <c r="E3169" t="s">
        <v>5087</v>
      </c>
      <c r="F3169">
        <v>100</v>
      </c>
      <c r="G3169" t="s">
        <v>740</v>
      </c>
      <c r="H3169" t="s">
        <v>741</v>
      </c>
      <c r="P3169">
        <v>23.57</v>
      </c>
      <c r="Q3169">
        <v>1.1499999999999999</v>
      </c>
      <c r="R3169">
        <v>0</v>
      </c>
      <c r="S3169">
        <v>22.42</v>
      </c>
      <c r="U3169">
        <v>260</v>
      </c>
      <c r="V3169" s="8">
        <v>40155</v>
      </c>
    </row>
    <row r="3170" spans="1:22" x14ac:dyDescent="0.2">
      <c r="A3170" t="s">
        <v>807</v>
      </c>
      <c r="B3170">
        <v>12</v>
      </c>
      <c r="C3170">
        <v>2010</v>
      </c>
      <c r="E3170" t="s">
        <v>5087</v>
      </c>
      <c r="F3170">
        <v>102.75</v>
      </c>
      <c r="G3170" t="s">
        <v>742</v>
      </c>
      <c r="H3170" t="s">
        <v>741</v>
      </c>
      <c r="P3170">
        <v>25.66</v>
      </c>
      <c r="Q3170">
        <v>1.19</v>
      </c>
      <c r="R3170">
        <v>0</v>
      </c>
      <c r="S3170">
        <v>24.47</v>
      </c>
      <c r="U3170">
        <v>50</v>
      </c>
      <c r="V3170" s="8">
        <v>40155</v>
      </c>
    </row>
    <row r="3171" spans="1:22" x14ac:dyDescent="0.2">
      <c r="A3171" t="s">
        <v>807</v>
      </c>
      <c r="B3171">
        <v>12</v>
      </c>
      <c r="C3171">
        <v>2010</v>
      </c>
      <c r="E3171" t="s">
        <v>5087</v>
      </c>
      <c r="F3171">
        <v>105</v>
      </c>
      <c r="G3171" t="s">
        <v>743</v>
      </c>
      <c r="H3171" t="s">
        <v>741</v>
      </c>
      <c r="P3171">
        <v>27.43</v>
      </c>
      <c r="Q3171">
        <v>1.23</v>
      </c>
      <c r="R3171">
        <v>0</v>
      </c>
      <c r="S3171">
        <v>26.2</v>
      </c>
      <c r="U3171">
        <v>100</v>
      </c>
      <c r="V3171" s="8">
        <v>40155</v>
      </c>
    </row>
    <row r="3172" spans="1:22" x14ac:dyDescent="0.2">
      <c r="A3172" t="s">
        <v>807</v>
      </c>
      <c r="B3172">
        <v>12</v>
      </c>
      <c r="C3172">
        <v>2010</v>
      </c>
      <c r="E3172" t="s">
        <v>5087</v>
      </c>
      <c r="F3172">
        <v>106</v>
      </c>
      <c r="G3172" t="s">
        <v>744</v>
      </c>
      <c r="H3172" t="s">
        <v>741</v>
      </c>
      <c r="P3172">
        <v>28.23</v>
      </c>
      <c r="Q3172">
        <v>1.24</v>
      </c>
      <c r="R3172">
        <v>0</v>
      </c>
      <c r="S3172">
        <v>26.99</v>
      </c>
      <c r="U3172">
        <v>50</v>
      </c>
      <c r="V3172" s="8">
        <v>40155</v>
      </c>
    </row>
    <row r="3173" spans="1:22" x14ac:dyDescent="0.2">
      <c r="A3173" t="s">
        <v>807</v>
      </c>
      <c r="B3173">
        <v>12</v>
      </c>
      <c r="C3173">
        <v>2010</v>
      </c>
      <c r="E3173" t="s">
        <v>5087</v>
      </c>
      <c r="F3173">
        <v>107</v>
      </c>
      <c r="G3173" t="s">
        <v>745</v>
      </c>
      <c r="H3173" t="s">
        <v>741</v>
      </c>
      <c r="P3173">
        <v>29.04</v>
      </c>
      <c r="Q3173">
        <v>1.26</v>
      </c>
      <c r="R3173">
        <v>0</v>
      </c>
      <c r="S3173">
        <v>27.78</v>
      </c>
      <c r="V3173" s="8">
        <v>40155</v>
      </c>
    </row>
    <row r="3174" spans="1:22" x14ac:dyDescent="0.2">
      <c r="A3174" t="s">
        <v>807</v>
      </c>
      <c r="B3174">
        <v>12</v>
      </c>
      <c r="C3174">
        <v>2010</v>
      </c>
      <c r="E3174" t="s">
        <v>5087</v>
      </c>
      <c r="F3174">
        <v>107.5</v>
      </c>
      <c r="G3174" t="s">
        <v>746</v>
      </c>
      <c r="H3174" t="s">
        <v>741</v>
      </c>
      <c r="P3174">
        <v>29.45</v>
      </c>
      <c r="Q3174">
        <v>1.27</v>
      </c>
      <c r="R3174">
        <v>0</v>
      </c>
      <c r="S3174">
        <v>28.18</v>
      </c>
      <c r="U3174">
        <v>25</v>
      </c>
      <c r="V3174" s="8">
        <v>40155</v>
      </c>
    </row>
    <row r="3175" spans="1:22" x14ac:dyDescent="0.2">
      <c r="A3175" t="s">
        <v>807</v>
      </c>
      <c r="B3175">
        <v>12</v>
      </c>
      <c r="C3175">
        <v>2010</v>
      </c>
      <c r="E3175" t="s">
        <v>5087</v>
      </c>
      <c r="F3175">
        <v>110</v>
      </c>
      <c r="G3175" t="s">
        <v>747</v>
      </c>
      <c r="H3175" t="s">
        <v>741</v>
      </c>
      <c r="P3175">
        <v>31.5</v>
      </c>
      <c r="Q3175">
        <v>1.29</v>
      </c>
      <c r="R3175">
        <v>0</v>
      </c>
      <c r="S3175">
        <v>30.21</v>
      </c>
      <c r="U3175">
        <v>25</v>
      </c>
      <c r="V3175" s="8">
        <v>40155</v>
      </c>
    </row>
    <row r="3176" spans="1:22" x14ac:dyDescent="0.2">
      <c r="A3176" t="s">
        <v>807</v>
      </c>
      <c r="B3176">
        <v>12</v>
      </c>
      <c r="C3176">
        <v>2010</v>
      </c>
      <c r="E3176" t="s">
        <v>5087</v>
      </c>
      <c r="F3176">
        <v>120</v>
      </c>
      <c r="G3176" t="s">
        <v>748</v>
      </c>
      <c r="H3176" t="s">
        <v>741</v>
      </c>
      <c r="P3176">
        <v>40.049999999999997</v>
      </c>
      <c r="Q3176">
        <v>1.38</v>
      </c>
      <c r="R3176">
        <v>0</v>
      </c>
      <c r="S3176">
        <v>38.67</v>
      </c>
      <c r="U3176">
        <v>50</v>
      </c>
      <c r="V3176" s="8">
        <v>40155</v>
      </c>
    </row>
    <row r="3177" spans="1:22" x14ac:dyDescent="0.2">
      <c r="A3177" t="s">
        <v>807</v>
      </c>
      <c r="B3177">
        <v>12</v>
      </c>
      <c r="C3177">
        <v>2010</v>
      </c>
      <c r="E3177" t="s">
        <v>5087</v>
      </c>
      <c r="F3177">
        <v>134.5</v>
      </c>
      <c r="G3177" t="s">
        <v>749</v>
      </c>
      <c r="H3177" t="s">
        <v>741</v>
      </c>
      <c r="P3177">
        <v>53.15</v>
      </c>
      <c r="Q3177">
        <v>1.47</v>
      </c>
      <c r="R3177">
        <v>0</v>
      </c>
      <c r="S3177">
        <v>51.68</v>
      </c>
      <c r="U3177">
        <v>50</v>
      </c>
      <c r="V3177" s="8">
        <v>40155</v>
      </c>
    </row>
    <row r="3178" spans="1:22" x14ac:dyDescent="0.2">
      <c r="A3178" t="s">
        <v>807</v>
      </c>
      <c r="B3178">
        <v>12</v>
      </c>
      <c r="C3178">
        <v>2010</v>
      </c>
      <c r="E3178" t="s">
        <v>5087</v>
      </c>
      <c r="F3178">
        <v>135</v>
      </c>
      <c r="G3178" t="s">
        <v>750</v>
      </c>
      <c r="H3178" t="s">
        <v>741</v>
      </c>
      <c r="P3178">
        <v>53.61</v>
      </c>
      <c r="Q3178">
        <v>1.47</v>
      </c>
      <c r="R3178">
        <v>0</v>
      </c>
      <c r="S3178">
        <v>52.14</v>
      </c>
      <c r="U3178">
        <v>50</v>
      </c>
      <c r="V3178" s="8">
        <v>40155</v>
      </c>
    </row>
    <row r="3179" spans="1:22" x14ac:dyDescent="0.2">
      <c r="A3179" t="s">
        <v>807</v>
      </c>
      <c r="B3179">
        <v>12</v>
      </c>
      <c r="C3179">
        <v>2010</v>
      </c>
      <c r="E3179" t="s">
        <v>5087</v>
      </c>
      <c r="F3179">
        <v>25</v>
      </c>
      <c r="G3179" t="s">
        <v>751</v>
      </c>
      <c r="H3179" t="s">
        <v>741</v>
      </c>
      <c r="P3179">
        <v>0.09</v>
      </c>
      <c r="Q3179">
        <v>0.01</v>
      </c>
      <c r="R3179">
        <v>0</v>
      </c>
      <c r="S3179">
        <v>0.08</v>
      </c>
      <c r="U3179">
        <v>30</v>
      </c>
      <c r="V3179" s="8">
        <v>40155</v>
      </c>
    </row>
    <row r="3180" spans="1:22" x14ac:dyDescent="0.2">
      <c r="A3180" t="s">
        <v>807</v>
      </c>
      <c r="B3180">
        <v>12</v>
      </c>
      <c r="C3180">
        <v>2010</v>
      </c>
      <c r="E3180" t="s">
        <v>5087</v>
      </c>
      <c r="F3180">
        <v>30</v>
      </c>
      <c r="G3180" t="s">
        <v>752</v>
      </c>
      <c r="H3180" t="s">
        <v>741</v>
      </c>
      <c r="P3180">
        <v>0.22</v>
      </c>
      <c r="Q3180">
        <v>0.02</v>
      </c>
      <c r="R3180">
        <v>0</v>
      </c>
      <c r="S3180">
        <v>0.2</v>
      </c>
      <c r="U3180">
        <v>275</v>
      </c>
      <c r="V3180" s="8">
        <v>40155</v>
      </c>
    </row>
    <row r="3181" spans="1:22" x14ac:dyDescent="0.2">
      <c r="A3181" t="s">
        <v>807</v>
      </c>
      <c r="B3181">
        <v>12</v>
      </c>
      <c r="C3181">
        <v>2010</v>
      </c>
      <c r="E3181" t="s">
        <v>5087</v>
      </c>
      <c r="F3181">
        <v>33</v>
      </c>
      <c r="G3181" t="s">
        <v>753</v>
      </c>
      <c r="H3181" t="s">
        <v>741</v>
      </c>
      <c r="P3181">
        <v>0.34</v>
      </c>
      <c r="Q3181">
        <v>0.03</v>
      </c>
      <c r="R3181">
        <v>0</v>
      </c>
      <c r="S3181">
        <v>0.31</v>
      </c>
      <c r="U3181">
        <v>75</v>
      </c>
      <c r="V3181" s="8">
        <v>40155</v>
      </c>
    </row>
    <row r="3182" spans="1:22" x14ac:dyDescent="0.2">
      <c r="A3182" t="s">
        <v>807</v>
      </c>
      <c r="B3182">
        <v>12</v>
      </c>
      <c r="C3182">
        <v>2010</v>
      </c>
      <c r="E3182" t="s">
        <v>5087</v>
      </c>
      <c r="F3182">
        <v>35</v>
      </c>
      <c r="G3182" t="s">
        <v>754</v>
      </c>
      <c r="H3182" t="s">
        <v>741</v>
      </c>
      <c r="P3182">
        <v>0.45</v>
      </c>
      <c r="Q3182">
        <v>0.04</v>
      </c>
      <c r="R3182">
        <v>200</v>
      </c>
      <c r="S3182">
        <v>0.41</v>
      </c>
      <c r="U3182">
        <v>300</v>
      </c>
      <c r="V3182" s="8">
        <v>40155</v>
      </c>
    </row>
    <row r="3183" spans="1:22" x14ac:dyDescent="0.2">
      <c r="A3183" t="s">
        <v>807</v>
      </c>
      <c r="B3183">
        <v>12</v>
      </c>
      <c r="C3183">
        <v>2010</v>
      </c>
      <c r="E3183" t="s">
        <v>5087</v>
      </c>
      <c r="F3183">
        <v>38</v>
      </c>
      <c r="G3183" t="s">
        <v>755</v>
      </c>
      <c r="H3183" t="s">
        <v>741</v>
      </c>
      <c r="P3183">
        <v>0.65</v>
      </c>
      <c r="Q3183">
        <v>0.06</v>
      </c>
      <c r="R3183">
        <v>0</v>
      </c>
      <c r="S3183">
        <v>0.59</v>
      </c>
      <c r="U3183">
        <v>150</v>
      </c>
      <c r="V3183" s="8">
        <v>40155</v>
      </c>
    </row>
    <row r="3184" spans="1:22" x14ac:dyDescent="0.2">
      <c r="A3184" t="s">
        <v>807</v>
      </c>
      <c r="B3184">
        <v>12</v>
      </c>
      <c r="C3184">
        <v>2010</v>
      </c>
      <c r="E3184" t="s">
        <v>5087</v>
      </c>
      <c r="F3184">
        <v>40</v>
      </c>
      <c r="G3184" t="s">
        <v>756</v>
      </c>
      <c r="H3184" t="s">
        <v>741</v>
      </c>
      <c r="P3184">
        <v>0.8</v>
      </c>
      <c r="Q3184">
        <v>7.0000000000000007E-2</v>
      </c>
      <c r="R3184">
        <v>0</v>
      </c>
      <c r="S3184">
        <v>0.73</v>
      </c>
      <c r="U3184">
        <v>1550</v>
      </c>
      <c r="V3184" s="8">
        <v>40155</v>
      </c>
    </row>
    <row r="3185" spans="1:22" x14ac:dyDescent="0.2">
      <c r="A3185" t="s">
        <v>807</v>
      </c>
      <c r="B3185">
        <v>12</v>
      </c>
      <c r="C3185">
        <v>2010</v>
      </c>
      <c r="E3185" t="s">
        <v>5087</v>
      </c>
      <c r="F3185">
        <v>42</v>
      </c>
      <c r="G3185" t="s">
        <v>757</v>
      </c>
      <c r="H3185" t="s">
        <v>741</v>
      </c>
      <c r="P3185">
        <v>0.99</v>
      </c>
      <c r="Q3185">
        <v>0.09</v>
      </c>
      <c r="R3185">
        <v>0</v>
      </c>
      <c r="S3185">
        <v>0.9</v>
      </c>
      <c r="U3185">
        <v>35</v>
      </c>
      <c r="V3185" s="8">
        <v>40155</v>
      </c>
    </row>
    <row r="3186" spans="1:22" x14ac:dyDescent="0.2">
      <c r="A3186" t="s">
        <v>807</v>
      </c>
      <c r="B3186">
        <v>12</v>
      </c>
      <c r="C3186">
        <v>2010</v>
      </c>
      <c r="E3186" t="s">
        <v>5087</v>
      </c>
      <c r="F3186">
        <v>45</v>
      </c>
      <c r="G3186" t="s">
        <v>758</v>
      </c>
      <c r="H3186" t="s">
        <v>741</v>
      </c>
      <c r="P3186">
        <v>1.31</v>
      </c>
      <c r="Q3186">
        <v>0.11</v>
      </c>
      <c r="R3186">
        <v>0</v>
      </c>
      <c r="S3186">
        <v>1.2</v>
      </c>
      <c r="U3186">
        <v>2202</v>
      </c>
      <c r="V3186" s="8">
        <v>40155</v>
      </c>
    </row>
    <row r="3187" spans="1:22" x14ac:dyDescent="0.2">
      <c r="A3187" t="s">
        <v>807</v>
      </c>
      <c r="B3187">
        <v>12</v>
      </c>
      <c r="C3187">
        <v>2010</v>
      </c>
      <c r="E3187" t="s">
        <v>5087</v>
      </c>
      <c r="F3187">
        <v>47.1</v>
      </c>
      <c r="G3187" t="s">
        <v>759</v>
      </c>
      <c r="H3187" t="s">
        <v>741</v>
      </c>
      <c r="P3187">
        <v>1.56</v>
      </c>
      <c r="Q3187">
        <v>0.13</v>
      </c>
      <c r="R3187">
        <v>0</v>
      </c>
      <c r="S3187">
        <v>1.43</v>
      </c>
      <c r="U3187">
        <v>75</v>
      </c>
      <c r="V3187" s="8">
        <v>40155</v>
      </c>
    </row>
    <row r="3188" spans="1:22" x14ac:dyDescent="0.2">
      <c r="A3188" t="s">
        <v>807</v>
      </c>
      <c r="B3188">
        <v>12</v>
      </c>
      <c r="C3188">
        <v>2010</v>
      </c>
      <c r="E3188" t="s">
        <v>5087</v>
      </c>
      <c r="F3188">
        <v>48</v>
      </c>
      <c r="G3188" t="s">
        <v>760</v>
      </c>
      <c r="H3188" t="s">
        <v>741</v>
      </c>
      <c r="P3188">
        <v>1.7</v>
      </c>
      <c r="Q3188">
        <v>0.14000000000000001</v>
      </c>
      <c r="R3188">
        <v>0</v>
      </c>
      <c r="S3188">
        <v>1.56</v>
      </c>
      <c r="U3188">
        <v>150</v>
      </c>
      <c r="V3188" s="8">
        <v>40155</v>
      </c>
    </row>
    <row r="3189" spans="1:22" x14ac:dyDescent="0.2">
      <c r="A3189" t="s">
        <v>807</v>
      </c>
      <c r="B3189">
        <v>12</v>
      </c>
      <c r="C3189">
        <v>2010</v>
      </c>
      <c r="E3189" t="s">
        <v>5087</v>
      </c>
      <c r="F3189">
        <v>50</v>
      </c>
      <c r="G3189" t="s">
        <v>2891</v>
      </c>
      <c r="H3189" t="s">
        <v>741</v>
      </c>
      <c r="P3189">
        <v>2</v>
      </c>
      <c r="Q3189">
        <v>0.16</v>
      </c>
      <c r="R3189">
        <v>100</v>
      </c>
      <c r="S3189">
        <v>1.84</v>
      </c>
      <c r="U3189">
        <v>4409</v>
      </c>
      <c r="V3189" s="8">
        <v>40155</v>
      </c>
    </row>
    <row r="3190" spans="1:22" x14ac:dyDescent="0.2">
      <c r="A3190" t="s">
        <v>807</v>
      </c>
      <c r="B3190">
        <v>12</v>
      </c>
      <c r="C3190">
        <v>2010</v>
      </c>
      <c r="E3190" t="s">
        <v>5087</v>
      </c>
      <c r="F3190">
        <v>52</v>
      </c>
      <c r="G3190" t="s">
        <v>2892</v>
      </c>
      <c r="H3190" t="s">
        <v>741</v>
      </c>
      <c r="P3190">
        <v>2.3199999999999998</v>
      </c>
      <c r="Q3190">
        <v>0.18</v>
      </c>
      <c r="R3190">
        <v>0</v>
      </c>
      <c r="S3190">
        <v>2.14</v>
      </c>
      <c r="U3190">
        <v>310</v>
      </c>
      <c r="V3190" s="8">
        <v>40155</v>
      </c>
    </row>
    <row r="3191" spans="1:22" x14ac:dyDescent="0.2">
      <c r="A3191" t="s">
        <v>807</v>
      </c>
      <c r="B3191">
        <v>12</v>
      </c>
      <c r="C3191">
        <v>2010</v>
      </c>
      <c r="E3191" t="s">
        <v>5087</v>
      </c>
      <c r="F3191">
        <v>52.5</v>
      </c>
      <c r="G3191" t="s">
        <v>2893</v>
      </c>
      <c r="H3191" t="s">
        <v>741</v>
      </c>
      <c r="P3191">
        <v>2.41</v>
      </c>
      <c r="Q3191">
        <v>0.19</v>
      </c>
      <c r="R3191">
        <v>0</v>
      </c>
      <c r="S3191">
        <v>2.2200000000000002</v>
      </c>
      <c r="U3191">
        <v>3</v>
      </c>
      <c r="V3191" s="8">
        <v>40155</v>
      </c>
    </row>
    <row r="3192" spans="1:22" x14ac:dyDescent="0.2">
      <c r="A3192" t="s">
        <v>807</v>
      </c>
      <c r="B3192">
        <v>12</v>
      </c>
      <c r="C3192">
        <v>2010</v>
      </c>
      <c r="E3192" t="s">
        <v>5087</v>
      </c>
      <c r="F3192">
        <v>53</v>
      </c>
      <c r="G3192" t="s">
        <v>2894</v>
      </c>
      <c r="H3192" t="s">
        <v>741</v>
      </c>
      <c r="P3192">
        <v>2.5</v>
      </c>
      <c r="Q3192">
        <v>0.19</v>
      </c>
      <c r="R3192">
        <v>0</v>
      </c>
      <c r="S3192">
        <v>2.31</v>
      </c>
      <c r="U3192">
        <v>75</v>
      </c>
      <c r="V3192" s="8">
        <v>40155</v>
      </c>
    </row>
    <row r="3193" spans="1:22" x14ac:dyDescent="0.2">
      <c r="A3193" t="s">
        <v>807</v>
      </c>
      <c r="B3193">
        <v>12</v>
      </c>
      <c r="C3193">
        <v>2010</v>
      </c>
      <c r="E3193" t="s">
        <v>5087</v>
      </c>
      <c r="F3193">
        <v>54</v>
      </c>
      <c r="G3193" t="s">
        <v>2895</v>
      </c>
      <c r="H3193" t="s">
        <v>741</v>
      </c>
      <c r="P3193">
        <v>2.68</v>
      </c>
      <c r="Q3193">
        <v>0.2</v>
      </c>
      <c r="R3193">
        <v>0</v>
      </c>
      <c r="S3193">
        <v>2.48</v>
      </c>
      <c r="U3193">
        <v>165</v>
      </c>
      <c r="V3193" s="8">
        <v>40155</v>
      </c>
    </row>
    <row r="3194" spans="1:22" x14ac:dyDescent="0.2">
      <c r="A3194" t="s">
        <v>807</v>
      </c>
      <c r="B3194">
        <v>12</v>
      </c>
      <c r="C3194">
        <v>2010</v>
      </c>
      <c r="E3194" t="s">
        <v>5087</v>
      </c>
      <c r="F3194">
        <v>55</v>
      </c>
      <c r="G3194" t="s">
        <v>2896</v>
      </c>
      <c r="H3194" t="s">
        <v>741</v>
      </c>
      <c r="P3194">
        <v>2.88</v>
      </c>
      <c r="Q3194">
        <v>0.22</v>
      </c>
      <c r="R3194">
        <v>0</v>
      </c>
      <c r="S3194">
        <v>2.66</v>
      </c>
      <c r="U3194">
        <v>3348</v>
      </c>
      <c r="V3194" s="8">
        <v>40155</v>
      </c>
    </row>
    <row r="3195" spans="1:22" x14ac:dyDescent="0.2">
      <c r="A3195" t="s">
        <v>807</v>
      </c>
      <c r="B3195">
        <v>12</v>
      </c>
      <c r="C3195">
        <v>2010</v>
      </c>
      <c r="E3195" t="s">
        <v>5087</v>
      </c>
      <c r="F3195">
        <v>56</v>
      </c>
      <c r="G3195" t="s">
        <v>2897</v>
      </c>
      <c r="H3195" t="s">
        <v>741</v>
      </c>
      <c r="P3195">
        <v>3.08</v>
      </c>
      <c r="Q3195">
        <v>0.23</v>
      </c>
      <c r="R3195">
        <v>0</v>
      </c>
      <c r="S3195">
        <v>2.85</v>
      </c>
      <c r="U3195">
        <v>185</v>
      </c>
      <c r="V3195" s="8">
        <v>40155</v>
      </c>
    </row>
    <row r="3196" spans="1:22" x14ac:dyDescent="0.2">
      <c r="A3196" t="s">
        <v>807</v>
      </c>
      <c r="B3196">
        <v>12</v>
      </c>
      <c r="C3196">
        <v>2010</v>
      </c>
      <c r="E3196" t="s">
        <v>5087</v>
      </c>
      <c r="F3196">
        <v>56.5</v>
      </c>
      <c r="G3196" t="s">
        <v>2898</v>
      </c>
      <c r="H3196" t="s">
        <v>741</v>
      </c>
      <c r="P3196">
        <v>3.18</v>
      </c>
      <c r="Q3196">
        <v>0.23</v>
      </c>
      <c r="R3196">
        <v>0</v>
      </c>
      <c r="S3196">
        <v>2.95</v>
      </c>
      <c r="U3196">
        <v>12</v>
      </c>
      <c r="V3196" s="8">
        <v>40155</v>
      </c>
    </row>
    <row r="3197" spans="1:22" x14ac:dyDescent="0.2">
      <c r="A3197" t="s">
        <v>807</v>
      </c>
      <c r="B3197">
        <v>12</v>
      </c>
      <c r="C3197">
        <v>2010</v>
      </c>
      <c r="E3197" t="s">
        <v>5087</v>
      </c>
      <c r="F3197">
        <v>57</v>
      </c>
      <c r="G3197" t="s">
        <v>2899</v>
      </c>
      <c r="H3197" t="s">
        <v>741</v>
      </c>
      <c r="P3197">
        <v>3.29</v>
      </c>
      <c r="Q3197">
        <v>0.24</v>
      </c>
      <c r="R3197">
        <v>0</v>
      </c>
      <c r="S3197">
        <v>3.05</v>
      </c>
      <c r="U3197">
        <v>303</v>
      </c>
      <c r="V3197" s="8">
        <v>40155</v>
      </c>
    </row>
    <row r="3198" spans="1:22" x14ac:dyDescent="0.2">
      <c r="A3198" t="s">
        <v>807</v>
      </c>
      <c r="B3198">
        <v>12</v>
      </c>
      <c r="C3198">
        <v>2010</v>
      </c>
      <c r="E3198" t="s">
        <v>5087</v>
      </c>
      <c r="F3198">
        <v>58</v>
      </c>
      <c r="G3198" t="s">
        <v>2900</v>
      </c>
      <c r="H3198" t="s">
        <v>741</v>
      </c>
      <c r="P3198">
        <v>3.51</v>
      </c>
      <c r="Q3198">
        <v>0.26</v>
      </c>
      <c r="R3198">
        <v>0</v>
      </c>
      <c r="S3198">
        <v>3.25</v>
      </c>
      <c r="U3198">
        <v>560</v>
      </c>
      <c r="V3198" s="8">
        <v>40155</v>
      </c>
    </row>
    <row r="3199" spans="1:22" x14ac:dyDescent="0.2">
      <c r="A3199" t="s">
        <v>807</v>
      </c>
      <c r="B3199">
        <v>12</v>
      </c>
      <c r="C3199">
        <v>2010</v>
      </c>
      <c r="E3199" t="s">
        <v>5087</v>
      </c>
      <c r="F3199">
        <v>59</v>
      </c>
      <c r="G3199" t="s">
        <v>2901</v>
      </c>
      <c r="H3199" t="s">
        <v>741</v>
      </c>
      <c r="P3199">
        <v>3.74</v>
      </c>
      <c r="Q3199">
        <v>0.27</v>
      </c>
      <c r="R3199">
        <v>0</v>
      </c>
      <c r="S3199">
        <v>3.47</v>
      </c>
      <c r="U3199">
        <v>100</v>
      </c>
      <c r="V3199" s="8">
        <v>40155</v>
      </c>
    </row>
    <row r="3200" spans="1:22" x14ac:dyDescent="0.2">
      <c r="A3200" t="s">
        <v>807</v>
      </c>
      <c r="B3200">
        <v>12</v>
      </c>
      <c r="C3200">
        <v>2010</v>
      </c>
      <c r="E3200" t="s">
        <v>5087</v>
      </c>
      <c r="F3200">
        <v>59.5</v>
      </c>
      <c r="G3200" t="s">
        <v>2902</v>
      </c>
      <c r="H3200" t="s">
        <v>741</v>
      </c>
      <c r="P3200">
        <v>3.86</v>
      </c>
      <c r="Q3200">
        <v>0.28000000000000003</v>
      </c>
      <c r="R3200">
        <v>0</v>
      </c>
      <c r="S3200">
        <v>3.58</v>
      </c>
      <c r="U3200">
        <v>25</v>
      </c>
      <c r="V3200" s="8">
        <v>40155</v>
      </c>
    </row>
    <row r="3201" spans="1:22" x14ac:dyDescent="0.2">
      <c r="A3201" t="s">
        <v>807</v>
      </c>
      <c r="B3201">
        <v>12</v>
      </c>
      <c r="C3201">
        <v>2010</v>
      </c>
      <c r="E3201" t="s">
        <v>5087</v>
      </c>
      <c r="F3201">
        <v>60</v>
      </c>
      <c r="G3201" t="s">
        <v>2903</v>
      </c>
      <c r="H3201" t="s">
        <v>741</v>
      </c>
      <c r="P3201">
        <v>3.98</v>
      </c>
      <c r="Q3201">
        <v>0.28999999999999998</v>
      </c>
      <c r="R3201">
        <v>0</v>
      </c>
      <c r="S3201">
        <v>3.69</v>
      </c>
      <c r="U3201">
        <v>3143</v>
      </c>
      <c r="V3201" s="8">
        <v>40155</v>
      </c>
    </row>
    <row r="3202" spans="1:22" x14ac:dyDescent="0.2">
      <c r="A3202" t="s">
        <v>807</v>
      </c>
      <c r="B3202">
        <v>12</v>
      </c>
      <c r="C3202">
        <v>2010</v>
      </c>
      <c r="E3202" t="s">
        <v>5087</v>
      </c>
      <c r="F3202">
        <v>60.5</v>
      </c>
      <c r="G3202" t="s">
        <v>2904</v>
      </c>
      <c r="H3202" t="s">
        <v>741</v>
      </c>
      <c r="P3202">
        <v>4.0999999999999996</v>
      </c>
      <c r="Q3202">
        <v>0.28999999999999998</v>
      </c>
      <c r="R3202">
        <v>0</v>
      </c>
      <c r="S3202">
        <v>3.81</v>
      </c>
      <c r="U3202">
        <v>25</v>
      </c>
      <c r="V3202" s="8">
        <v>40155</v>
      </c>
    </row>
    <row r="3203" spans="1:22" x14ac:dyDescent="0.2">
      <c r="A3203" t="s">
        <v>807</v>
      </c>
      <c r="B3203">
        <v>12</v>
      </c>
      <c r="C3203">
        <v>2010</v>
      </c>
      <c r="E3203" t="s">
        <v>5087</v>
      </c>
      <c r="F3203">
        <v>61</v>
      </c>
      <c r="G3203" t="s">
        <v>2905</v>
      </c>
      <c r="H3203" t="s">
        <v>741</v>
      </c>
      <c r="P3203">
        <v>4.2300000000000004</v>
      </c>
      <c r="Q3203">
        <v>0.31</v>
      </c>
      <c r="R3203">
        <v>0</v>
      </c>
      <c r="S3203">
        <v>3.92</v>
      </c>
      <c r="U3203">
        <v>175</v>
      </c>
      <c r="V3203" s="8">
        <v>40155</v>
      </c>
    </row>
    <row r="3204" spans="1:22" x14ac:dyDescent="0.2">
      <c r="A3204" t="s">
        <v>807</v>
      </c>
      <c r="B3204">
        <v>12</v>
      </c>
      <c r="C3204">
        <v>2010</v>
      </c>
      <c r="E3204" t="s">
        <v>5087</v>
      </c>
      <c r="F3204">
        <v>62</v>
      </c>
      <c r="G3204" t="s">
        <v>2906</v>
      </c>
      <c r="H3204" t="s">
        <v>741</v>
      </c>
      <c r="P3204">
        <v>4.4800000000000004</v>
      </c>
      <c r="Q3204">
        <v>0.31</v>
      </c>
      <c r="R3204">
        <v>0</v>
      </c>
      <c r="S3204">
        <v>4.17</v>
      </c>
      <c r="U3204">
        <v>232</v>
      </c>
      <c r="V3204" s="8">
        <v>40155</v>
      </c>
    </row>
    <row r="3205" spans="1:22" x14ac:dyDescent="0.2">
      <c r="A3205" t="s">
        <v>807</v>
      </c>
      <c r="B3205">
        <v>12</v>
      </c>
      <c r="C3205">
        <v>2010</v>
      </c>
      <c r="E3205" t="s">
        <v>5087</v>
      </c>
      <c r="F3205">
        <v>62.5</v>
      </c>
      <c r="G3205" t="s">
        <v>2907</v>
      </c>
      <c r="H3205" t="s">
        <v>741</v>
      </c>
      <c r="P3205">
        <v>4.62</v>
      </c>
      <c r="Q3205">
        <v>0.33</v>
      </c>
      <c r="R3205">
        <v>0</v>
      </c>
      <c r="S3205">
        <v>4.29</v>
      </c>
      <c r="U3205">
        <v>10</v>
      </c>
      <c r="V3205" s="8">
        <v>40155</v>
      </c>
    </row>
    <row r="3206" spans="1:22" x14ac:dyDescent="0.2">
      <c r="A3206" t="s">
        <v>807</v>
      </c>
      <c r="B3206">
        <v>12</v>
      </c>
      <c r="C3206">
        <v>2010</v>
      </c>
      <c r="E3206" t="s">
        <v>5087</v>
      </c>
      <c r="F3206">
        <v>63</v>
      </c>
      <c r="G3206" t="s">
        <v>2908</v>
      </c>
      <c r="H3206" t="s">
        <v>741</v>
      </c>
      <c r="P3206">
        <v>4.75</v>
      </c>
      <c r="Q3206">
        <v>0.33</v>
      </c>
      <c r="R3206">
        <v>0</v>
      </c>
      <c r="S3206">
        <v>4.42</v>
      </c>
      <c r="U3206">
        <v>175</v>
      </c>
      <c r="V3206" s="8">
        <v>40155</v>
      </c>
    </row>
    <row r="3207" spans="1:22" x14ac:dyDescent="0.2">
      <c r="A3207" t="s">
        <v>807</v>
      </c>
      <c r="B3207">
        <v>12</v>
      </c>
      <c r="C3207">
        <v>2010</v>
      </c>
      <c r="E3207" t="s">
        <v>5087</v>
      </c>
      <c r="F3207">
        <v>64</v>
      </c>
      <c r="G3207" t="s">
        <v>2909</v>
      </c>
      <c r="H3207" t="s">
        <v>741</v>
      </c>
      <c r="P3207">
        <v>5.03</v>
      </c>
      <c r="Q3207">
        <v>0.35</v>
      </c>
      <c r="R3207">
        <v>0</v>
      </c>
      <c r="S3207">
        <v>4.68</v>
      </c>
      <c r="U3207">
        <v>175</v>
      </c>
      <c r="V3207" s="8">
        <v>40155</v>
      </c>
    </row>
    <row r="3208" spans="1:22" x14ac:dyDescent="0.2">
      <c r="A3208" t="s">
        <v>807</v>
      </c>
      <c r="B3208">
        <v>12</v>
      </c>
      <c r="C3208">
        <v>2010</v>
      </c>
      <c r="E3208" t="s">
        <v>5087</v>
      </c>
      <c r="F3208">
        <v>65</v>
      </c>
      <c r="G3208" t="s">
        <v>2910</v>
      </c>
      <c r="H3208" t="s">
        <v>741</v>
      </c>
      <c r="P3208">
        <v>5.31</v>
      </c>
      <c r="Q3208">
        <v>0.36</v>
      </c>
      <c r="R3208">
        <v>475</v>
      </c>
      <c r="S3208">
        <v>4.95</v>
      </c>
      <c r="U3208">
        <v>3758</v>
      </c>
      <c r="V3208" s="8">
        <v>40155</v>
      </c>
    </row>
    <row r="3209" spans="1:22" x14ac:dyDescent="0.2">
      <c r="A3209" t="s">
        <v>807</v>
      </c>
      <c r="B3209">
        <v>12</v>
      </c>
      <c r="C3209">
        <v>2010</v>
      </c>
      <c r="E3209" t="s">
        <v>5087</v>
      </c>
      <c r="F3209">
        <v>66</v>
      </c>
      <c r="G3209" t="s">
        <v>2911</v>
      </c>
      <c r="H3209" t="s">
        <v>741</v>
      </c>
      <c r="P3209">
        <v>5.61</v>
      </c>
      <c r="Q3209">
        <v>0.38</v>
      </c>
      <c r="R3209">
        <v>0</v>
      </c>
      <c r="S3209">
        <v>5.23</v>
      </c>
      <c r="U3209">
        <v>225</v>
      </c>
      <c r="V3209" s="8">
        <v>40155</v>
      </c>
    </row>
    <row r="3210" spans="1:22" x14ac:dyDescent="0.2">
      <c r="A3210" t="s">
        <v>807</v>
      </c>
      <c r="B3210">
        <v>12</v>
      </c>
      <c r="C3210">
        <v>2010</v>
      </c>
      <c r="E3210" t="s">
        <v>5087</v>
      </c>
      <c r="F3210">
        <v>66.5</v>
      </c>
      <c r="G3210" t="s">
        <v>2912</v>
      </c>
      <c r="H3210" t="s">
        <v>741</v>
      </c>
      <c r="P3210">
        <v>5.76</v>
      </c>
      <c r="Q3210">
        <v>0.39</v>
      </c>
      <c r="R3210">
        <v>0</v>
      </c>
      <c r="S3210">
        <v>5.37</v>
      </c>
      <c r="U3210">
        <v>300</v>
      </c>
      <c r="V3210" s="8">
        <v>40155</v>
      </c>
    </row>
    <row r="3211" spans="1:22" x14ac:dyDescent="0.2">
      <c r="A3211" t="s">
        <v>807</v>
      </c>
      <c r="B3211">
        <v>12</v>
      </c>
      <c r="C3211">
        <v>2010</v>
      </c>
      <c r="E3211" t="s">
        <v>5087</v>
      </c>
      <c r="F3211">
        <v>67</v>
      </c>
      <c r="G3211" t="s">
        <v>2913</v>
      </c>
      <c r="H3211" t="s">
        <v>741</v>
      </c>
      <c r="P3211">
        <v>5.92</v>
      </c>
      <c r="Q3211">
        <v>0.4</v>
      </c>
      <c r="R3211">
        <v>0</v>
      </c>
      <c r="S3211">
        <v>5.52</v>
      </c>
      <c r="U3211">
        <v>250</v>
      </c>
      <c r="V3211" s="8">
        <v>40155</v>
      </c>
    </row>
    <row r="3212" spans="1:22" x14ac:dyDescent="0.2">
      <c r="A3212" t="s">
        <v>807</v>
      </c>
      <c r="B3212">
        <v>12</v>
      </c>
      <c r="C3212">
        <v>2010</v>
      </c>
      <c r="E3212" t="s">
        <v>5087</v>
      </c>
      <c r="F3212">
        <v>68</v>
      </c>
      <c r="G3212" t="s">
        <v>2914</v>
      </c>
      <c r="H3212" t="s">
        <v>741</v>
      </c>
      <c r="P3212">
        <v>6.23</v>
      </c>
      <c r="Q3212">
        <v>0.41</v>
      </c>
      <c r="R3212">
        <v>0</v>
      </c>
      <c r="S3212">
        <v>5.82</v>
      </c>
      <c r="U3212">
        <v>650</v>
      </c>
      <c r="V3212" s="8">
        <v>40155</v>
      </c>
    </row>
    <row r="3213" spans="1:22" x14ac:dyDescent="0.2">
      <c r="A3213" t="s">
        <v>807</v>
      </c>
      <c r="B3213">
        <v>12</v>
      </c>
      <c r="C3213">
        <v>2010</v>
      </c>
      <c r="E3213" t="s">
        <v>5087</v>
      </c>
      <c r="F3213">
        <v>69</v>
      </c>
      <c r="G3213" t="s">
        <v>2915</v>
      </c>
      <c r="H3213" t="s">
        <v>741</v>
      </c>
      <c r="P3213">
        <v>6.56</v>
      </c>
      <c r="Q3213">
        <v>0.43</v>
      </c>
      <c r="R3213">
        <v>0</v>
      </c>
      <c r="S3213">
        <v>6.13</v>
      </c>
      <c r="U3213">
        <v>25</v>
      </c>
      <c r="V3213" s="8">
        <v>40155</v>
      </c>
    </row>
    <row r="3214" spans="1:22" x14ac:dyDescent="0.2">
      <c r="A3214" t="s">
        <v>807</v>
      </c>
      <c r="B3214">
        <v>12</v>
      </c>
      <c r="C3214">
        <v>2010</v>
      </c>
      <c r="E3214" t="s">
        <v>5087</v>
      </c>
      <c r="F3214">
        <v>70</v>
      </c>
      <c r="G3214" t="s">
        <v>2916</v>
      </c>
      <c r="H3214" t="s">
        <v>741</v>
      </c>
      <c r="P3214">
        <v>6.9</v>
      </c>
      <c r="Q3214">
        <v>0.45</v>
      </c>
      <c r="R3214">
        <v>55</v>
      </c>
      <c r="S3214">
        <v>6.45</v>
      </c>
      <c r="U3214">
        <v>2760</v>
      </c>
      <c r="V3214" s="8">
        <v>40155</v>
      </c>
    </row>
    <row r="3215" spans="1:22" x14ac:dyDescent="0.2">
      <c r="A3215" t="s">
        <v>807</v>
      </c>
      <c r="B3215">
        <v>12</v>
      </c>
      <c r="C3215">
        <v>2010</v>
      </c>
      <c r="E3215" t="s">
        <v>5087</v>
      </c>
      <c r="F3215">
        <v>70.5</v>
      </c>
      <c r="G3215" t="s">
        <v>2917</v>
      </c>
      <c r="H3215" t="s">
        <v>741</v>
      </c>
      <c r="P3215">
        <v>7.07</v>
      </c>
      <c r="Q3215">
        <v>0.46</v>
      </c>
      <c r="R3215">
        <v>0</v>
      </c>
      <c r="S3215">
        <v>6.61</v>
      </c>
      <c r="U3215">
        <v>10</v>
      </c>
      <c r="V3215" s="8">
        <v>40155</v>
      </c>
    </row>
    <row r="3216" spans="1:22" x14ac:dyDescent="0.2">
      <c r="A3216" t="s">
        <v>807</v>
      </c>
      <c r="B3216">
        <v>12</v>
      </c>
      <c r="C3216">
        <v>2010</v>
      </c>
      <c r="E3216" t="s">
        <v>5087</v>
      </c>
      <c r="F3216">
        <v>70.75</v>
      </c>
      <c r="G3216" t="s">
        <v>2918</v>
      </c>
      <c r="H3216" t="s">
        <v>741</v>
      </c>
      <c r="P3216">
        <v>7.14</v>
      </c>
      <c r="Q3216">
        <v>0.47</v>
      </c>
      <c r="R3216">
        <v>0</v>
      </c>
      <c r="S3216">
        <v>6.67</v>
      </c>
      <c r="U3216">
        <v>25</v>
      </c>
      <c r="V3216" s="8">
        <v>40155</v>
      </c>
    </row>
    <row r="3217" spans="1:22" x14ac:dyDescent="0.2">
      <c r="A3217" t="s">
        <v>807</v>
      </c>
      <c r="B3217">
        <v>12</v>
      </c>
      <c r="C3217">
        <v>2010</v>
      </c>
      <c r="E3217" t="s">
        <v>5087</v>
      </c>
      <c r="F3217">
        <v>71</v>
      </c>
      <c r="G3217" t="s">
        <v>2919</v>
      </c>
      <c r="H3217" t="s">
        <v>741</v>
      </c>
      <c r="P3217">
        <v>7.25</v>
      </c>
      <c r="Q3217">
        <v>0.47</v>
      </c>
      <c r="R3217">
        <v>0</v>
      </c>
      <c r="S3217">
        <v>6.78</v>
      </c>
      <c r="U3217">
        <v>36</v>
      </c>
      <c r="V3217" s="8">
        <v>40155</v>
      </c>
    </row>
    <row r="3218" spans="1:22" x14ac:dyDescent="0.2">
      <c r="A3218" t="s">
        <v>807</v>
      </c>
      <c r="B3218">
        <v>12</v>
      </c>
      <c r="C3218">
        <v>2010</v>
      </c>
      <c r="E3218" t="s">
        <v>5087</v>
      </c>
      <c r="F3218">
        <v>71.5</v>
      </c>
      <c r="G3218" t="s">
        <v>2920</v>
      </c>
      <c r="H3218" t="s">
        <v>741</v>
      </c>
      <c r="P3218">
        <v>7.43</v>
      </c>
      <c r="Q3218">
        <v>0.49</v>
      </c>
      <c r="R3218">
        <v>0</v>
      </c>
      <c r="S3218">
        <v>6.94</v>
      </c>
      <c r="U3218">
        <v>54</v>
      </c>
      <c r="V3218" s="8">
        <v>40155</v>
      </c>
    </row>
    <row r="3219" spans="1:22" x14ac:dyDescent="0.2">
      <c r="A3219" t="s">
        <v>807</v>
      </c>
      <c r="B3219">
        <v>12</v>
      </c>
      <c r="C3219">
        <v>2010</v>
      </c>
      <c r="E3219" t="s">
        <v>5087</v>
      </c>
      <c r="F3219">
        <v>72</v>
      </c>
      <c r="G3219" t="s">
        <v>2921</v>
      </c>
      <c r="H3219" t="s">
        <v>741</v>
      </c>
      <c r="P3219">
        <v>7.61</v>
      </c>
      <c r="Q3219">
        <v>0.49</v>
      </c>
      <c r="R3219">
        <v>0</v>
      </c>
      <c r="S3219">
        <v>7.12</v>
      </c>
      <c r="U3219">
        <v>143</v>
      </c>
      <c r="V3219" s="8">
        <v>40155</v>
      </c>
    </row>
    <row r="3220" spans="1:22" x14ac:dyDescent="0.2">
      <c r="A3220" t="s">
        <v>807</v>
      </c>
      <c r="B3220">
        <v>12</v>
      </c>
      <c r="C3220">
        <v>2010</v>
      </c>
      <c r="E3220" t="s">
        <v>5087</v>
      </c>
      <c r="F3220">
        <v>72.5</v>
      </c>
      <c r="G3220" t="s">
        <v>2922</v>
      </c>
      <c r="H3220" t="s">
        <v>741</v>
      </c>
      <c r="P3220">
        <v>7.8</v>
      </c>
      <c r="Q3220">
        <v>0.51</v>
      </c>
      <c r="R3220">
        <v>0</v>
      </c>
      <c r="S3220">
        <v>7.29</v>
      </c>
      <c r="U3220">
        <v>3</v>
      </c>
      <c r="V3220" s="8">
        <v>40155</v>
      </c>
    </row>
    <row r="3221" spans="1:22" x14ac:dyDescent="0.2">
      <c r="A3221" t="s">
        <v>807</v>
      </c>
      <c r="B3221">
        <v>12</v>
      </c>
      <c r="C3221">
        <v>2010</v>
      </c>
      <c r="E3221" t="s">
        <v>5087</v>
      </c>
      <c r="F3221">
        <v>72.8</v>
      </c>
      <c r="G3221" t="s">
        <v>2923</v>
      </c>
      <c r="H3221" t="s">
        <v>741</v>
      </c>
      <c r="P3221">
        <v>7.9</v>
      </c>
      <c r="Q3221">
        <v>0.51</v>
      </c>
      <c r="R3221">
        <v>0</v>
      </c>
      <c r="S3221">
        <v>7.39</v>
      </c>
      <c r="U3221">
        <v>30</v>
      </c>
      <c r="V3221" s="8">
        <v>40155</v>
      </c>
    </row>
    <row r="3222" spans="1:22" x14ac:dyDescent="0.2">
      <c r="A3222" t="s">
        <v>807</v>
      </c>
      <c r="B3222">
        <v>12</v>
      </c>
      <c r="C3222">
        <v>2010</v>
      </c>
      <c r="E3222" t="s">
        <v>5087</v>
      </c>
      <c r="F3222">
        <v>73</v>
      </c>
      <c r="G3222" t="s">
        <v>2924</v>
      </c>
      <c r="H3222" t="s">
        <v>741</v>
      </c>
      <c r="P3222">
        <v>7.99</v>
      </c>
      <c r="Q3222">
        <v>0.52</v>
      </c>
      <c r="R3222">
        <v>0</v>
      </c>
      <c r="S3222">
        <v>7.47</v>
      </c>
      <c r="U3222">
        <v>325</v>
      </c>
      <c r="V3222" s="8">
        <v>40155</v>
      </c>
    </row>
    <row r="3223" spans="1:22" x14ac:dyDescent="0.2">
      <c r="A3223" t="s">
        <v>807</v>
      </c>
      <c r="B3223">
        <v>12</v>
      </c>
      <c r="C3223">
        <v>2010</v>
      </c>
      <c r="E3223" t="s">
        <v>5087</v>
      </c>
      <c r="F3223">
        <v>74</v>
      </c>
      <c r="G3223" t="s">
        <v>2925</v>
      </c>
      <c r="H3223" t="s">
        <v>741</v>
      </c>
      <c r="P3223">
        <v>8.3800000000000008</v>
      </c>
      <c r="Q3223">
        <v>0.54</v>
      </c>
      <c r="R3223">
        <v>0</v>
      </c>
      <c r="S3223">
        <v>7.84</v>
      </c>
      <c r="U3223">
        <v>345</v>
      </c>
      <c r="V3223" s="8">
        <v>40155</v>
      </c>
    </row>
    <row r="3224" spans="1:22" x14ac:dyDescent="0.2">
      <c r="A3224" t="s">
        <v>807</v>
      </c>
      <c r="B3224">
        <v>12</v>
      </c>
      <c r="C3224">
        <v>2010</v>
      </c>
      <c r="E3224" t="s">
        <v>5087</v>
      </c>
      <c r="F3224">
        <v>74.5</v>
      </c>
      <c r="G3224" t="s">
        <v>2926</v>
      </c>
      <c r="H3224" t="s">
        <v>741</v>
      </c>
      <c r="P3224">
        <v>8.57</v>
      </c>
      <c r="Q3224">
        <v>0.54</v>
      </c>
      <c r="R3224">
        <v>0</v>
      </c>
      <c r="S3224">
        <v>8.0299999999999994</v>
      </c>
      <c r="U3224">
        <v>25</v>
      </c>
      <c r="V3224" s="8">
        <v>40155</v>
      </c>
    </row>
    <row r="3225" spans="1:22" x14ac:dyDescent="0.2">
      <c r="A3225" t="s">
        <v>807</v>
      </c>
      <c r="B3225">
        <v>12</v>
      </c>
      <c r="C3225">
        <v>2010</v>
      </c>
      <c r="E3225" t="s">
        <v>5087</v>
      </c>
      <c r="F3225">
        <v>75</v>
      </c>
      <c r="G3225" t="s">
        <v>2927</v>
      </c>
      <c r="H3225" t="s">
        <v>741</v>
      </c>
      <c r="P3225">
        <v>8.77</v>
      </c>
      <c r="Q3225">
        <v>0.55000000000000004</v>
      </c>
      <c r="R3225">
        <v>0</v>
      </c>
      <c r="S3225">
        <v>8.2200000000000006</v>
      </c>
      <c r="U3225">
        <v>1550</v>
      </c>
      <c r="V3225" s="8">
        <v>40155</v>
      </c>
    </row>
    <row r="3226" spans="1:22" x14ac:dyDescent="0.2">
      <c r="A3226" t="s">
        <v>807</v>
      </c>
      <c r="B3226">
        <v>12</v>
      </c>
      <c r="C3226">
        <v>2010</v>
      </c>
      <c r="E3226" t="s">
        <v>5087</v>
      </c>
      <c r="F3226">
        <v>75.5</v>
      </c>
      <c r="G3226" t="s">
        <v>2928</v>
      </c>
      <c r="H3226" t="s">
        <v>741</v>
      </c>
      <c r="P3226">
        <v>8.98</v>
      </c>
      <c r="Q3226">
        <v>0.56999999999999995</v>
      </c>
      <c r="R3226">
        <v>0</v>
      </c>
      <c r="S3226">
        <v>8.41</v>
      </c>
      <c r="U3226">
        <v>55</v>
      </c>
      <c r="V3226" s="8">
        <v>40155</v>
      </c>
    </row>
    <row r="3227" spans="1:22" x14ac:dyDescent="0.2">
      <c r="A3227" t="s">
        <v>807</v>
      </c>
      <c r="B3227">
        <v>12</v>
      </c>
      <c r="C3227">
        <v>2010</v>
      </c>
      <c r="E3227" t="s">
        <v>5087</v>
      </c>
      <c r="F3227">
        <v>76</v>
      </c>
      <c r="G3227" t="s">
        <v>2929</v>
      </c>
      <c r="H3227" t="s">
        <v>741</v>
      </c>
      <c r="P3227">
        <v>9.18</v>
      </c>
      <c r="Q3227">
        <v>0.56999999999999995</v>
      </c>
      <c r="R3227">
        <v>0</v>
      </c>
      <c r="S3227">
        <v>8.61</v>
      </c>
      <c r="U3227">
        <v>175</v>
      </c>
      <c r="V3227" s="8">
        <v>40155</v>
      </c>
    </row>
    <row r="3228" spans="1:22" x14ac:dyDescent="0.2">
      <c r="A3228" t="s">
        <v>807</v>
      </c>
      <c r="B3228">
        <v>12</v>
      </c>
      <c r="C3228">
        <v>2010</v>
      </c>
      <c r="E3228" t="s">
        <v>5087</v>
      </c>
      <c r="F3228">
        <v>77</v>
      </c>
      <c r="G3228" t="s">
        <v>2930</v>
      </c>
      <c r="H3228" t="s">
        <v>741</v>
      </c>
      <c r="P3228">
        <v>9.6</v>
      </c>
      <c r="Q3228">
        <v>0.59</v>
      </c>
      <c r="R3228">
        <v>0</v>
      </c>
      <c r="S3228">
        <v>9.01</v>
      </c>
      <c r="U3228">
        <v>250</v>
      </c>
      <c r="V3228" s="8">
        <v>40155</v>
      </c>
    </row>
    <row r="3229" spans="1:22" x14ac:dyDescent="0.2">
      <c r="A3229" t="s">
        <v>807</v>
      </c>
      <c r="B3229">
        <v>12</v>
      </c>
      <c r="C3229">
        <v>2010</v>
      </c>
      <c r="E3229" t="s">
        <v>5087</v>
      </c>
      <c r="F3229">
        <v>78</v>
      </c>
      <c r="G3229" t="s">
        <v>2931</v>
      </c>
      <c r="H3229" t="s">
        <v>741</v>
      </c>
      <c r="P3229">
        <v>10.029999999999999</v>
      </c>
      <c r="Q3229">
        <v>0.61</v>
      </c>
      <c r="R3229">
        <v>0</v>
      </c>
      <c r="S3229">
        <v>9.42</v>
      </c>
      <c r="U3229">
        <v>25</v>
      </c>
      <c r="V3229" s="8">
        <v>40155</v>
      </c>
    </row>
    <row r="3230" spans="1:22" x14ac:dyDescent="0.2">
      <c r="A3230" t="s">
        <v>807</v>
      </c>
      <c r="B3230">
        <v>12</v>
      </c>
      <c r="C3230">
        <v>2010</v>
      </c>
      <c r="E3230" t="s">
        <v>5087</v>
      </c>
      <c r="F3230">
        <v>78.5</v>
      </c>
      <c r="G3230" t="s">
        <v>2932</v>
      </c>
      <c r="H3230" t="s">
        <v>741</v>
      </c>
      <c r="P3230">
        <v>10.26</v>
      </c>
      <c r="Q3230">
        <v>0.63</v>
      </c>
      <c r="R3230">
        <v>0</v>
      </c>
      <c r="S3230">
        <v>9.6300000000000008</v>
      </c>
      <c r="U3230">
        <v>50</v>
      </c>
      <c r="V3230" s="8">
        <v>40155</v>
      </c>
    </row>
    <row r="3231" spans="1:22" x14ac:dyDescent="0.2">
      <c r="A3231" t="s">
        <v>807</v>
      </c>
      <c r="B3231">
        <v>12</v>
      </c>
      <c r="C3231">
        <v>2010</v>
      </c>
      <c r="E3231" t="s">
        <v>5087</v>
      </c>
      <c r="F3231">
        <v>79</v>
      </c>
      <c r="G3231" t="s">
        <v>2933</v>
      </c>
      <c r="H3231" t="s">
        <v>741</v>
      </c>
      <c r="P3231">
        <v>10.5</v>
      </c>
      <c r="Q3231">
        <v>0.66</v>
      </c>
      <c r="R3231">
        <v>0</v>
      </c>
      <c r="S3231">
        <v>9.84</v>
      </c>
      <c r="U3231">
        <v>175</v>
      </c>
      <c r="V3231" s="8">
        <v>40155</v>
      </c>
    </row>
    <row r="3232" spans="1:22" x14ac:dyDescent="0.2">
      <c r="A3232" t="s">
        <v>807</v>
      </c>
      <c r="B3232">
        <v>12</v>
      </c>
      <c r="C3232">
        <v>2010</v>
      </c>
      <c r="E3232" t="s">
        <v>5087</v>
      </c>
      <c r="F3232">
        <v>79.5</v>
      </c>
      <c r="G3232" t="s">
        <v>2934</v>
      </c>
      <c r="H3232" t="s">
        <v>741</v>
      </c>
      <c r="P3232">
        <v>10.73</v>
      </c>
      <c r="Q3232">
        <v>0.67</v>
      </c>
      <c r="R3232">
        <v>0</v>
      </c>
      <c r="S3232">
        <v>10.06</v>
      </c>
      <c r="U3232">
        <v>50</v>
      </c>
      <c r="V3232" s="8">
        <v>40155</v>
      </c>
    </row>
    <row r="3233" spans="1:22" x14ac:dyDescent="0.2">
      <c r="A3233" t="s">
        <v>807</v>
      </c>
      <c r="B3233">
        <v>12</v>
      </c>
      <c r="C3233">
        <v>2010</v>
      </c>
      <c r="E3233" t="s">
        <v>5087</v>
      </c>
      <c r="F3233">
        <v>80</v>
      </c>
      <c r="G3233" t="s">
        <v>2935</v>
      </c>
      <c r="H3233" t="s">
        <v>741</v>
      </c>
      <c r="P3233">
        <v>10.97</v>
      </c>
      <c r="Q3233">
        <v>0.69</v>
      </c>
      <c r="R3233">
        <v>25</v>
      </c>
      <c r="S3233">
        <v>10.28</v>
      </c>
      <c r="U3233">
        <v>1169</v>
      </c>
      <c r="V3233" s="8">
        <v>40155</v>
      </c>
    </row>
    <row r="3234" spans="1:22" x14ac:dyDescent="0.2">
      <c r="A3234" t="s">
        <v>807</v>
      </c>
      <c r="B3234">
        <v>12</v>
      </c>
      <c r="C3234">
        <v>2010</v>
      </c>
      <c r="E3234" t="s">
        <v>5087</v>
      </c>
      <c r="F3234">
        <v>81</v>
      </c>
      <c r="G3234" t="s">
        <v>2936</v>
      </c>
      <c r="H3234" t="s">
        <v>741</v>
      </c>
      <c r="P3234">
        <v>11.45</v>
      </c>
      <c r="Q3234">
        <v>0.7</v>
      </c>
      <c r="R3234">
        <v>0</v>
      </c>
      <c r="S3234">
        <v>10.75</v>
      </c>
      <c r="U3234">
        <v>20</v>
      </c>
      <c r="V3234" s="8">
        <v>40155</v>
      </c>
    </row>
    <row r="3235" spans="1:22" x14ac:dyDescent="0.2">
      <c r="A3235" t="s">
        <v>807</v>
      </c>
      <c r="B3235">
        <v>12</v>
      </c>
      <c r="C3235">
        <v>2010</v>
      </c>
      <c r="E3235" t="s">
        <v>5087</v>
      </c>
      <c r="F3235">
        <v>82</v>
      </c>
      <c r="G3235" t="s">
        <v>2937</v>
      </c>
      <c r="H3235" t="s">
        <v>741</v>
      </c>
      <c r="P3235">
        <v>11.95</v>
      </c>
      <c r="Q3235">
        <v>0.73</v>
      </c>
      <c r="R3235">
        <v>0</v>
      </c>
      <c r="S3235">
        <v>11.22</v>
      </c>
      <c r="U3235">
        <v>52</v>
      </c>
      <c r="V3235" s="8">
        <v>40155</v>
      </c>
    </row>
    <row r="3236" spans="1:22" x14ac:dyDescent="0.2">
      <c r="A3236" t="s">
        <v>807</v>
      </c>
      <c r="B3236">
        <v>12</v>
      </c>
      <c r="C3236">
        <v>2010</v>
      </c>
      <c r="E3236" t="s">
        <v>5087</v>
      </c>
      <c r="F3236">
        <v>83</v>
      </c>
      <c r="G3236" t="s">
        <v>2938</v>
      </c>
      <c r="H3236" t="s">
        <v>741</v>
      </c>
      <c r="P3236">
        <v>12.46</v>
      </c>
      <c r="Q3236">
        <v>0.75</v>
      </c>
      <c r="R3236">
        <v>0</v>
      </c>
      <c r="S3236">
        <v>11.71</v>
      </c>
      <c r="U3236">
        <v>50</v>
      </c>
      <c r="V3236" s="8">
        <v>40155</v>
      </c>
    </row>
    <row r="3237" spans="1:22" x14ac:dyDescent="0.2">
      <c r="A3237" t="s">
        <v>807</v>
      </c>
      <c r="B3237">
        <v>12</v>
      </c>
      <c r="C3237">
        <v>2010</v>
      </c>
      <c r="E3237" t="s">
        <v>5087</v>
      </c>
      <c r="F3237">
        <v>84</v>
      </c>
      <c r="G3237" t="s">
        <v>2939</v>
      </c>
      <c r="H3237" t="s">
        <v>741</v>
      </c>
      <c r="P3237">
        <v>13.02</v>
      </c>
      <c r="Q3237">
        <v>0.81</v>
      </c>
      <c r="R3237">
        <v>0</v>
      </c>
      <c r="S3237">
        <v>12.21</v>
      </c>
      <c r="U3237">
        <v>100</v>
      </c>
      <c r="V3237" s="8">
        <v>40155</v>
      </c>
    </row>
    <row r="3238" spans="1:22" x14ac:dyDescent="0.2">
      <c r="A3238" t="s">
        <v>807</v>
      </c>
      <c r="B3238">
        <v>12</v>
      </c>
      <c r="C3238">
        <v>2010</v>
      </c>
      <c r="E3238" t="s">
        <v>5087</v>
      </c>
      <c r="F3238">
        <v>84.5</v>
      </c>
      <c r="G3238" t="s">
        <v>2940</v>
      </c>
      <c r="H3238" t="s">
        <v>741</v>
      </c>
      <c r="P3238">
        <v>13.3</v>
      </c>
      <c r="Q3238">
        <v>0.84</v>
      </c>
      <c r="R3238">
        <v>0</v>
      </c>
      <c r="S3238">
        <v>12.46</v>
      </c>
      <c r="U3238">
        <v>200</v>
      </c>
      <c r="V3238" s="8">
        <v>40155</v>
      </c>
    </row>
    <row r="3239" spans="1:22" x14ac:dyDescent="0.2">
      <c r="A3239" t="s">
        <v>807</v>
      </c>
      <c r="B3239">
        <v>12</v>
      </c>
      <c r="C3239">
        <v>2010</v>
      </c>
      <c r="E3239" t="s">
        <v>5087</v>
      </c>
      <c r="F3239">
        <v>85</v>
      </c>
      <c r="G3239" t="s">
        <v>2941</v>
      </c>
      <c r="H3239" t="s">
        <v>741</v>
      </c>
      <c r="P3239">
        <v>13.59</v>
      </c>
      <c r="Q3239">
        <v>0.85</v>
      </c>
      <c r="R3239">
        <v>0</v>
      </c>
      <c r="S3239">
        <v>12.74</v>
      </c>
      <c r="U3239">
        <v>385</v>
      </c>
      <c r="V3239" s="8">
        <v>40155</v>
      </c>
    </row>
    <row r="3240" spans="1:22" x14ac:dyDescent="0.2">
      <c r="A3240" t="s">
        <v>807</v>
      </c>
      <c r="B3240">
        <v>12</v>
      </c>
      <c r="C3240">
        <v>2010</v>
      </c>
      <c r="E3240" t="s">
        <v>5087</v>
      </c>
      <c r="F3240">
        <v>87.5</v>
      </c>
      <c r="G3240" t="s">
        <v>2942</v>
      </c>
      <c r="H3240" t="s">
        <v>741</v>
      </c>
      <c r="P3240">
        <v>15.06</v>
      </c>
      <c r="Q3240">
        <v>0.9</v>
      </c>
      <c r="R3240">
        <v>0</v>
      </c>
      <c r="S3240">
        <v>14.16</v>
      </c>
      <c r="U3240">
        <v>100</v>
      </c>
      <c r="V3240" s="8">
        <v>40155</v>
      </c>
    </row>
    <row r="3241" spans="1:22" x14ac:dyDescent="0.2">
      <c r="A3241" t="s">
        <v>807</v>
      </c>
      <c r="B3241">
        <v>12</v>
      </c>
      <c r="C3241">
        <v>2010</v>
      </c>
      <c r="E3241" t="s">
        <v>5087</v>
      </c>
      <c r="F3241">
        <v>89</v>
      </c>
      <c r="G3241" t="s">
        <v>2943</v>
      </c>
      <c r="H3241" t="s">
        <v>741</v>
      </c>
      <c r="P3241">
        <v>15.98</v>
      </c>
      <c r="Q3241">
        <v>0.92</v>
      </c>
      <c r="R3241">
        <v>0</v>
      </c>
      <c r="S3241">
        <v>15.06</v>
      </c>
      <c r="U3241">
        <v>50</v>
      </c>
      <c r="V3241" s="8">
        <v>40155</v>
      </c>
    </row>
    <row r="3242" spans="1:22" x14ac:dyDescent="0.2">
      <c r="A3242" t="s">
        <v>807</v>
      </c>
      <c r="B3242">
        <v>12</v>
      </c>
      <c r="C3242">
        <v>2010</v>
      </c>
      <c r="E3242" t="s">
        <v>5087</v>
      </c>
      <c r="F3242">
        <v>90</v>
      </c>
      <c r="G3242" t="s">
        <v>2944</v>
      </c>
      <c r="H3242" t="s">
        <v>741</v>
      </c>
      <c r="P3242">
        <v>16.61</v>
      </c>
      <c r="Q3242">
        <v>0.95</v>
      </c>
      <c r="R3242">
        <v>0</v>
      </c>
      <c r="S3242">
        <v>15.66</v>
      </c>
      <c r="U3242">
        <v>185</v>
      </c>
      <c r="V3242" s="8">
        <v>40155</v>
      </c>
    </row>
    <row r="3243" spans="1:22" x14ac:dyDescent="0.2">
      <c r="A3243" t="s">
        <v>807</v>
      </c>
      <c r="B3243">
        <v>12</v>
      </c>
      <c r="C3243">
        <v>2010</v>
      </c>
      <c r="E3243" t="s">
        <v>5087</v>
      </c>
      <c r="F3243">
        <v>91</v>
      </c>
      <c r="G3243" t="s">
        <v>2945</v>
      </c>
      <c r="H3243" t="s">
        <v>741</v>
      </c>
      <c r="P3243">
        <v>17.25</v>
      </c>
      <c r="Q3243">
        <v>0.97</v>
      </c>
      <c r="R3243">
        <v>0</v>
      </c>
      <c r="S3243">
        <v>16.28</v>
      </c>
      <c r="V3243" s="8">
        <v>40155</v>
      </c>
    </row>
    <row r="3244" spans="1:22" x14ac:dyDescent="0.2">
      <c r="A3244" t="s">
        <v>807</v>
      </c>
      <c r="B3244">
        <v>12</v>
      </c>
      <c r="C3244">
        <v>2010</v>
      </c>
      <c r="E3244" t="s">
        <v>5087</v>
      </c>
      <c r="F3244">
        <v>95</v>
      </c>
      <c r="G3244" t="s">
        <v>2946</v>
      </c>
      <c r="H3244" t="s">
        <v>741</v>
      </c>
      <c r="P3244">
        <v>19.940000000000001</v>
      </c>
      <c r="Q3244">
        <v>1.07</v>
      </c>
      <c r="R3244">
        <v>0</v>
      </c>
      <c r="S3244">
        <v>18.87</v>
      </c>
      <c r="U3244">
        <v>100</v>
      </c>
      <c r="V3244" s="8">
        <v>40155</v>
      </c>
    </row>
    <row r="3245" spans="1:22" x14ac:dyDescent="0.2">
      <c r="A3245" t="s">
        <v>807</v>
      </c>
      <c r="B3245">
        <v>12</v>
      </c>
      <c r="C3245">
        <v>2010</v>
      </c>
      <c r="E3245" t="s">
        <v>5087</v>
      </c>
      <c r="F3245">
        <v>99.6</v>
      </c>
      <c r="G3245" t="s">
        <v>2947</v>
      </c>
      <c r="H3245" t="s">
        <v>741</v>
      </c>
      <c r="P3245">
        <v>23.27</v>
      </c>
      <c r="Q3245">
        <v>1.1399999999999999</v>
      </c>
      <c r="R3245">
        <v>0</v>
      </c>
      <c r="S3245">
        <v>22.13</v>
      </c>
      <c r="U3245">
        <v>25</v>
      </c>
      <c r="V3245" s="8">
        <v>40155</v>
      </c>
    </row>
    <row r="3246" spans="1:22" x14ac:dyDescent="0.2">
      <c r="A3246" t="s">
        <v>807</v>
      </c>
      <c r="B3246">
        <v>1</v>
      </c>
      <c r="C3246">
        <v>2011</v>
      </c>
      <c r="E3246" t="s">
        <v>1301</v>
      </c>
      <c r="F3246">
        <v>100</v>
      </c>
      <c r="G3246" t="s">
        <v>2948</v>
      </c>
      <c r="H3246" t="s">
        <v>2949</v>
      </c>
      <c r="P3246">
        <v>7</v>
      </c>
      <c r="Q3246">
        <v>-0.45</v>
      </c>
      <c r="R3246">
        <v>50</v>
      </c>
      <c r="S3246">
        <v>7.45</v>
      </c>
      <c r="U3246">
        <v>1455</v>
      </c>
      <c r="V3246" s="8">
        <v>40155</v>
      </c>
    </row>
    <row r="3247" spans="1:22" x14ac:dyDescent="0.2">
      <c r="A3247" t="s">
        <v>807</v>
      </c>
      <c r="B3247">
        <v>1</v>
      </c>
      <c r="C3247">
        <v>2011</v>
      </c>
      <c r="E3247" t="s">
        <v>1301</v>
      </c>
      <c r="F3247">
        <v>105</v>
      </c>
      <c r="G3247" t="s">
        <v>2950</v>
      </c>
      <c r="H3247" t="s">
        <v>2949</v>
      </c>
      <c r="P3247">
        <v>5.88</v>
      </c>
      <c r="Q3247">
        <v>-0.37</v>
      </c>
      <c r="R3247">
        <v>0</v>
      </c>
      <c r="S3247">
        <v>6.25</v>
      </c>
      <c r="U3247">
        <v>580</v>
      </c>
      <c r="V3247" s="8">
        <v>40155</v>
      </c>
    </row>
    <row r="3248" spans="1:22" x14ac:dyDescent="0.2">
      <c r="A3248" t="s">
        <v>807</v>
      </c>
      <c r="B3248">
        <v>1</v>
      </c>
      <c r="C3248">
        <v>2011</v>
      </c>
      <c r="E3248" t="s">
        <v>1301</v>
      </c>
      <c r="F3248">
        <v>106</v>
      </c>
      <c r="G3248" t="s">
        <v>2951</v>
      </c>
      <c r="H3248" t="s">
        <v>2949</v>
      </c>
      <c r="P3248">
        <v>5.69</v>
      </c>
      <c r="Q3248">
        <v>-0.35</v>
      </c>
      <c r="R3248">
        <v>0</v>
      </c>
      <c r="S3248">
        <v>6.04</v>
      </c>
      <c r="U3248">
        <v>4</v>
      </c>
      <c r="V3248" s="8">
        <v>40155</v>
      </c>
    </row>
    <row r="3249" spans="1:22" x14ac:dyDescent="0.2">
      <c r="A3249" t="s">
        <v>807</v>
      </c>
      <c r="B3249">
        <v>1</v>
      </c>
      <c r="C3249">
        <v>2011</v>
      </c>
      <c r="E3249" t="s">
        <v>1301</v>
      </c>
      <c r="F3249">
        <v>107.5</v>
      </c>
      <c r="G3249" t="s">
        <v>2952</v>
      </c>
      <c r="H3249" t="s">
        <v>2949</v>
      </c>
      <c r="P3249">
        <v>5.41</v>
      </c>
      <c r="Q3249">
        <v>-0.34</v>
      </c>
      <c r="R3249">
        <v>0</v>
      </c>
      <c r="S3249">
        <v>5.75</v>
      </c>
      <c r="U3249">
        <v>100</v>
      </c>
      <c r="V3249" s="8">
        <v>40155</v>
      </c>
    </row>
    <row r="3250" spans="1:22" x14ac:dyDescent="0.2">
      <c r="A3250" t="s">
        <v>807</v>
      </c>
      <c r="B3250">
        <v>1</v>
      </c>
      <c r="C3250">
        <v>2011</v>
      </c>
      <c r="E3250" t="s">
        <v>1301</v>
      </c>
      <c r="F3250">
        <v>107.75</v>
      </c>
      <c r="G3250" t="s">
        <v>2953</v>
      </c>
      <c r="H3250" t="s">
        <v>2949</v>
      </c>
      <c r="P3250">
        <v>5.36</v>
      </c>
      <c r="Q3250">
        <v>-0.34</v>
      </c>
      <c r="R3250">
        <v>0</v>
      </c>
      <c r="S3250">
        <v>5.7</v>
      </c>
      <c r="U3250">
        <v>25</v>
      </c>
      <c r="V3250" s="8">
        <v>40155</v>
      </c>
    </row>
    <row r="3251" spans="1:22" x14ac:dyDescent="0.2">
      <c r="A3251" t="s">
        <v>807</v>
      </c>
      <c r="B3251">
        <v>1</v>
      </c>
      <c r="C3251">
        <v>2011</v>
      </c>
      <c r="E3251" t="s">
        <v>1301</v>
      </c>
      <c r="F3251">
        <v>109.25</v>
      </c>
      <c r="G3251" t="s">
        <v>2954</v>
      </c>
      <c r="H3251" t="s">
        <v>2949</v>
      </c>
      <c r="P3251">
        <v>5.0999999999999996</v>
      </c>
      <c r="Q3251">
        <v>-0.32</v>
      </c>
      <c r="R3251">
        <v>0</v>
      </c>
      <c r="S3251">
        <v>5.42</v>
      </c>
      <c r="U3251">
        <v>50</v>
      </c>
      <c r="V3251" s="8">
        <v>40155</v>
      </c>
    </row>
    <row r="3252" spans="1:22" x14ac:dyDescent="0.2">
      <c r="A3252" t="s">
        <v>807</v>
      </c>
      <c r="B3252">
        <v>1</v>
      </c>
      <c r="C3252">
        <v>2011</v>
      </c>
      <c r="E3252" t="s">
        <v>1301</v>
      </c>
      <c r="F3252">
        <v>109.4</v>
      </c>
      <c r="G3252" t="s">
        <v>2955</v>
      </c>
      <c r="H3252" t="s">
        <v>2949</v>
      </c>
      <c r="P3252">
        <v>5.07</v>
      </c>
      <c r="Q3252">
        <v>-0.32</v>
      </c>
      <c r="R3252">
        <v>0</v>
      </c>
      <c r="S3252">
        <v>5.39</v>
      </c>
      <c r="U3252">
        <v>10</v>
      </c>
      <c r="V3252" s="8">
        <v>40155</v>
      </c>
    </row>
    <row r="3253" spans="1:22" x14ac:dyDescent="0.2">
      <c r="A3253" t="s">
        <v>807</v>
      </c>
      <c r="B3253">
        <v>1</v>
      </c>
      <c r="C3253">
        <v>2011</v>
      </c>
      <c r="E3253" t="s">
        <v>1301</v>
      </c>
      <c r="F3253">
        <v>109.5</v>
      </c>
      <c r="G3253" t="s">
        <v>2956</v>
      </c>
      <c r="H3253" t="s">
        <v>2949</v>
      </c>
      <c r="P3253">
        <v>5.0599999999999996</v>
      </c>
      <c r="Q3253">
        <v>-0.32</v>
      </c>
      <c r="R3253">
        <v>0</v>
      </c>
      <c r="S3253">
        <v>5.38</v>
      </c>
      <c r="U3253">
        <v>25</v>
      </c>
      <c r="V3253" s="8">
        <v>40155</v>
      </c>
    </row>
    <row r="3254" spans="1:22" x14ac:dyDescent="0.2">
      <c r="A3254" t="s">
        <v>807</v>
      </c>
      <c r="B3254">
        <v>1</v>
      </c>
      <c r="C3254">
        <v>2011</v>
      </c>
      <c r="E3254" t="s">
        <v>1301</v>
      </c>
      <c r="F3254">
        <v>110</v>
      </c>
      <c r="G3254" t="s">
        <v>2957</v>
      </c>
      <c r="H3254" t="s">
        <v>2949</v>
      </c>
      <c r="P3254">
        <v>4.9800000000000004</v>
      </c>
      <c r="Q3254">
        <v>-0.31</v>
      </c>
      <c r="R3254">
        <v>0</v>
      </c>
      <c r="S3254">
        <v>5.29</v>
      </c>
      <c r="U3254">
        <v>655</v>
      </c>
      <c r="V3254" s="8">
        <v>40155</v>
      </c>
    </row>
    <row r="3255" spans="1:22" x14ac:dyDescent="0.2">
      <c r="A3255" t="s">
        <v>807</v>
      </c>
      <c r="B3255">
        <v>1</v>
      </c>
      <c r="C3255">
        <v>2011</v>
      </c>
      <c r="E3255" t="s">
        <v>1301</v>
      </c>
      <c r="F3255">
        <v>112</v>
      </c>
      <c r="G3255" t="s">
        <v>2958</v>
      </c>
      <c r="H3255" t="s">
        <v>2949</v>
      </c>
      <c r="P3255">
        <v>4.66</v>
      </c>
      <c r="Q3255">
        <v>-0.28999999999999998</v>
      </c>
      <c r="R3255">
        <v>0</v>
      </c>
      <c r="S3255">
        <v>4.95</v>
      </c>
      <c r="U3255">
        <v>150</v>
      </c>
      <c r="V3255" s="8">
        <v>40155</v>
      </c>
    </row>
    <row r="3256" spans="1:22" x14ac:dyDescent="0.2">
      <c r="A3256" t="s">
        <v>807</v>
      </c>
      <c r="B3256">
        <v>1</v>
      </c>
      <c r="C3256">
        <v>2011</v>
      </c>
      <c r="E3256" t="s">
        <v>1301</v>
      </c>
      <c r="F3256">
        <v>114.25</v>
      </c>
      <c r="G3256" t="s">
        <v>2959</v>
      </c>
      <c r="H3256" t="s">
        <v>2949</v>
      </c>
      <c r="P3256">
        <v>4.32</v>
      </c>
      <c r="Q3256">
        <v>-0.27</v>
      </c>
      <c r="R3256">
        <v>0</v>
      </c>
      <c r="S3256">
        <v>4.59</v>
      </c>
      <c r="U3256">
        <v>50</v>
      </c>
      <c r="V3256" s="8">
        <v>40155</v>
      </c>
    </row>
    <row r="3257" spans="1:22" x14ac:dyDescent="0.2">
      <c r="A3257" t="s">
        <v>807</v>
      </c>
      <c r="B3257">
        <v>1</v>
      </c>
      <c r="C3257">
        <v>2011</v>
      </c>
      <c r="E3257" t="s">
        <v>1301</v>
      </c>
      <c r="F3257">
        <v>115</v>
      </c>
      <c r="G3257" t="s">
        <v>2960</v>
      </c>
      <c r="H3257" t="s">
        <v>2949</v>
      </c>
      <c r="P3257">
        <v>4.22</v>
      </c>
      <c r="Q3257">
        <v>-0.26</v>
      </c>
      <c r="R3257">
        <v>0</v>
      </c>
      <c r="S3257">
        <v>4.4800000000000004</v>
      </c>
      <c r="U3257">
        <v>465</v>
      </c>
      <c r="V3257" s="8">
        <v>40155</v>
      </c>
    </row>
    <row r="3258" spans="1:22" x14ac:dyDescent="0.2">
      <c r="A3258" t="s">
        <v>807</v>
      </c>
      <c r="B3258">
        <v>1</v>
      </c>
      <c r="C3258">
        <v>2011</v>
      </c>
      <c r="E3258" t="s">
        <v>1301</v>
      </c>
      <c r="F3258">
        <v>118</v>
      </c>
      <c r="G3258" t="s">
        <v>2961</v>
      </c>
      <c r="H3258" t="s">
        <v>2949</v>
      </c>
      <c r="P3258">
        <v>3.82</v>
      </c>
      <c r="Q3258">
        <v>-0.24</v>
      </c>
      <c r="R3258">
        <v>0</v>
      </c>
      <c r="S3258">
        <v>4.0599999999999996</v>
      </c>
      <c r="U3258">
        <v>20</v>
      </c>
      <c r="V3258" s="8">
        <v>40155</v>
      </c>
    </row>
    <row r="3259" spans="1:22" x14ac:dyDescent="0.2">
      <c r="A3259" t="s">
        <v>807</v>
      </c>
      <c r="B3259">
        <v>1</v>
      </c>
      <c r="C3259">
        <v>2011</v>
      </c>
      <c r="E3259" t="s">
        <v>1301</v>
      </c>
      <c r="F3259">
        <v>118.5</v>
      </c>
      <c r="G3259" t="s">
        <v>2962</v>
      </c>
      <c r="H3259" t="s">
        <v>2949</v>
      </c>
      <c r="P3259">
        <v>3.76</v>
      </c>
      <c r="Q3259">
        <v>-0.23</v>
      </c>
      <c r="R3259">
        <v>0</v>
      </c>
      <c r="S3259">
        <v>3.99</v>
      </c>
      <c r="U3259">
        <v>30</v>
      </c>
      <c r="V3259" s="8">
        <v>40155</v>
      </c>
    </row>
    <row r="3260" spans="1:22" x14ac:dyDescent="0.2">
      <c r="A3260" t="s">
        <v>807</v>
      </c>
      <c r="B3260">
        <v>1</v>
      </c>
      <c r="C3260">
        <v>2011</v>
      </c>
      <c r="E3260" t="s">
        <v>1301</v>
      </c>
      <c r="F3260">
        <v>119</v>
      </c>
      <c r="G3260" t="s">
        <v>2963</v>
      </c>
      <c r="H3260" t="s">
        <v>2949</v>
      </c>
      <c r="P3260">
        <v>3.7</v>
      </c>
      <c r="Q3260">
        <v>-0.23</v>
      </c>
      <c r="R3260">
        <v>0</v>
      </c>
      <c r="S3260">
        <v>3.93</v>
      </c>
      <c r="U3260">
        <v>30</v>
      </c>
      <c r="V3260" s="8">
        <v>40155</v>
      </c>
    </row>
    <row r="3261" spans="1:22" x14ac:dyDescent="0.2">
      <c r="A3261" t="s">
        <v>807</v>
      </c>
      <c r="B3261">
        <v>1</v>
      </c>
      <c r="C3261">
        <v>2011</v>
      </c>
      <c r="E3261" t="s">
        <v>1301</v>
      </c>
      <c r="F3261">
        <v>120</v>
      </c>
      <c r="G3261" t="s">
        <v>2964</v>
      </c>
      <c r="H3261" t="s">
        <v>2949</v>
      </c>
      <c r="P3261">
        <v>3.58</v>
      </c>
      <c r="Q3261">
        <v>-0.22</v>
      </c>
      <c r="R3261">
        <v>0</v>
      </c>
      <c r="S3261">
        <v>3.8</v>
      </c>
      <c r="U3261">
        <v>1025</v>
      </c>
      <c r="V3261" s="8">
        <v>40155</v>
      </c>
    </row>
    <row r="3262" spans="1:22" x14ac:dyDescent="0.2">
      <c r="A3262" t="s">
        <v>807</v>
      </c>
      <c r="B3262">
        <v>1</v>
      </c>
      <c r="C3262">
        <v>2011</v>
      </c>
      <c r="E3262" t="s">
        <v>1301</v>
      </c>
      <c r="F3262">
        <v>122.5</v>
      </c>
      <c r="G3262" t="s">
        <v>2965</v>
      </c>
      <c r="H3262" t="s">
        <v>2949</v>
      </c>
      <c r="P3262">
        <v>3.3</v>
      </c>
      <c r="Q3262">
        <v>-0.2</v>
      </c>
      <c r="R3262">
        <v>0</v>
      </c>
      <c r="S3262">
        <v>3.5</v>
      </c>
      <c r="U3262">
        <v>50</v>
      </c>
      <c r="V3262" s="8">
        <v>40155</v>
      </c>
    </row>
    <row r="3263" spans="1:22" x14ac:dyDescent="0.2">
      <c r="A3263" t="s">
        <v>807</v>
      </c>
      <c r="B3263">
        <v>1</v>
      </c>
      <c r="C3263">
        <v>2011</v>
      </c>
      <c r="E3263" t="s">
        <v>1301</v>
      </c>
      <c r="F3263">
        <v>125</v>
      </c>
      <c r="G3263" t="s">
        <v>2966</v>
      </c>
      <c r="H3263" t="s">
        <v>2949</v>
      </c>
      <c r="P3263">
        <v>3.04</v>
      </c>
      <c r="Q3263">
        <v>-0.19</v>
      </c>
      <c r="R3263">
        <v>0</v>
      </c>
      <c r="S3263">
        <v>3.23</v>
      </c>
      <c r="U3263">
        <v>250</v>
      </c>
      <c r="V3263" s="8">
        <v>40155</v>
      </c>
    </row>
    <row r="3264" spans="1:22" x14ac:dyDescent="0.2">
      <c r="A3264" t="s">
        <v>807</v>
      </c>
      <c r="B3264">
        <v>1</v>
      </c>
      <c r="C3264">
        <v>2011</v>
      </c>
      <c r="E3264" t="s">
        <v>1301</v>
      </c>
      <c r="F3264">
        <v>128</v>
      </c>
      <c r="G3264" t="s">
        <v>2967</v>
      </c>
      <c r="H3264" t="s">
        <v>2949</v>
      </c>
      <c r="P3264">
        <v>2.77</v>
      </c>
      <c r="Q3264">
        <v>-0.17</v>
      </c>
      <c r="R3264">
        <v>0</v>
      </c>
      <c r="S3264">
        <v>2.94</v>
      </c>
      <c r="U3264">
        <v>25</v>
      </c>
      <c r="V3264" s="8">
        <v>40155</v>
      </c>
    </row>
    <row r="3265" spans="1:22" x14ac:dyDescent="0.2">
      <c r="A3265" t="s">
        <v>807</v>
      </c>
      <c r="B3265">
        <v>1</v>
      </c>
      <c r="C3265">
        <v>2011</v>
      </c>
      <c r="E3265" t="s">
        <v>1301</v>
      </c>
      <c r="F3265">
        <v>130</v>
      </c>
      <c r="G3265" t="s">
        <v>2968</v>
      </c>
      <c r="H3265" t="s">
        <v>2949</v>
      </c>
      <c r="P3265">
        <v>2.6</v>
      </c>
      <c r="Q3265">
        <v>-0.15</v>
      </c>
      <c r="R3265">
        <v>0</v>
      </c>
      <c r="S3265">
        <v>2.75</v>
      </c>
      <c r="U3265">
        <v>100</v>
      </c>
      <c r="V3265" s="8">
        <v>40155</v>
      </c>
    </row>
    <row r="3266" spans="1:22" x14ac:dyDescent="0.2">
      <c r="A3266" t="s">
        <v>807</v>
      </c>
      <c r="B3266">
        <v>1</v>
      </c>
      <c r="C3266">
        <v>2011</v>
      </c>
      <c r="E3266" t="s">
        <v>1301</v>
      </c>
      <c r="F3266">
        <v>135</v>
      </c>
      <c r="G3266" t="s">
        <v>2969</v>
      </c>
      <c r="H3266" t="s">
        <v>2949</v>
      </c>
      <c r="P3266">
        <v>2.2200000000000002</v>
      </c>
      <c r="Q3266">
        <v>-0.13</v>
      </c>
      <c r="R3266">
        <v>0</v>
      </c>
      <c r="S3266">
        <v>2.35</v>
      </c>
      <c r="U3266">
        <v>175</v>
      </c>
      <c r="V3266" s="8">
        <v>40155</v>
      </c>
    </row>
    <row r="3267" spans="1:22" x14ac:dyDescent="0.2">
      <c r="A3267" t="s">
        <v>807</v>
      </c>
      <c r="B3267">
        <v>1</v>
      </c>
      <c r="C3267">
        <v>2011</v>
      </c>
      <c r="E3267" t="s">
        <v>1301</v>
      </c>
      <c r="F3267">
        <v>137.5</v>
      </c>
      <c r="G3267" t="s">
        <v>2970</v>
      </c>
      <c r="H3267" t="s">
        <v>2949</v>
      </c>
      <c r="P3267">
        <v>2.0499999999999998</v>
      </c>
      <c r="Q3267">
        <v>-0.13</v>
      </c>
      <c r="R3267">
        <v>0</v>
      </c>
      <c r="S3267">
        <v>2.1800000000000002</v>
      </c>
      <c r="U3267">
        <v>50</v>
      </c>
      <c r="V3267" s="8">
        <v>40155</v>
      </c>
    </row>
    <row r="3268" spans="1:22" x14ac:dyDescent="0.2">
      <c r="A3268" t="s">
        <v>807</v>
      </c>
      <c r="B3268">
        <v>1</v>
      </c>
      <c r="C3268">
        <v>2011</v>
      </c>
      <c r="E3268" t="s">
        <v>1301</v>
      </c>
      <c r="F3268">
        <v>138</v>
      </c>
      <c r="G3268" t="s">
        <v>2971</v>
      </c>
      <c r="H3268" t="s">
        <v>2949</v>
      </c>
      <c r="P3268">
        <v>2.02</v>
      </c>
      <c r="Q3268">
        <v>-0.12</v>
      </c>
      <c r="R3268">
        <v>0</v>
      </c>
      <c r="S3268">
        <v>2.14</v>
      </c>
      <c r="U3268">
        <v>20</v>
      </c>
      <c r="V3268" s="8">
        <v>40155</v>
      </c>
    </row>
    <row r="3269" spans="1:22" x14ac:dyDescent="0.2">
      <c r="A3269" t="s">
        <v>807</v>
      </c>
      <c r="B3269">
        <v>1</v>
      </c>
      <c r="C3269">
        <v>2011</v>
      </c>
      <c r="E3269" t="s">
        <v>1301</v>
      </c>
      <c r="F3269">
        <v>140</v>
      </c>
      <c r="G3269" t="s">
        <v>2972</v>
      </c>
      <c r="H3269" t="s">
        <v>2949</v>
      </c>
      <c r="P3269">
        <v>1.9</v>
      </c>
      <c r="Q3269">
        <v>-0.11</v>
      </c>
      <c r="R3269">
        <v>0</v>
      </c>
      <c r="S3269">
        <v>2.0099999999999998</v>
      </c>
      <c r="U3269">
        <v>450</v>
      </c>
      <c r="V3269" s="8">
        <v>40155</v>
      </c>
    </row>
    <row r="3270" spans="1:22" x14ac:dyDescent="0.2">
      <c r="A3270" t="s">
        <v>807</v>
      </c>
      <c r="B3270">
        <v>1</v>
      </c>
      <c r="C3270">
        <v>2011</v>
      </c>
      <c r="E3270" t="s">
        <v>1301</v>
      </c>
      <c r="F3270">
        <v>150</v>
      </c>
      <c r="G3270" t="s">
        <v>2973</v>
      </c>
      <c r="H3270" t="s">
        <v>2949</v>
      </c>
      <c r="P3270">
        <v>1.41</v>
      </c>
      <c r="Q3270">
        <v>-0.08</v>
      </c>
      <c r="R3270">
        <v>25</v>
      </c>
      <c r="S3270">
        <v>1.49</v>
      </c>
      <c r="U3270">
        <v>705</v>
      </c>
      <c r="V3270" s="8">
        <v>40155</v>
      </c>
    </row>
    <row r="3271" spans="1:22" x14ac:dyDescent="0.2">
      <c r="A3271" t="s">
        <v>807</v>
      </c>
      <c r="B3271">
        <v>1</v>
      </c>
      <c r="C3271">
        <v>2011</v>
      </c>
      <c r="E3271" t="s">
        <v>1301</v>
      </c>
      <c r="F3271">
        <v>160</v>
      </c>
      <c r="G3271" t="s">
        <v>2974</v>
      </c>
      <c r="H3271" t="s">
        <v>2949</v>
      </c>
      <c r="P3271">
        <v>1.06</v>
      </c>
      <c r="Q3271">
        <v>-0.05</v>
      </c>
      <c r="R3271">
        <v>0</v>
      </c>
      <c r="S3271">
        <v>1.1100000000000001</v>
      </c>
      <c r="U3271">
        <v>400</v>
      </c>
      <c r="V3271" s="8">
        <v>40155</v>
      </c>
    </row>
    <row r="3272" spans="1:22" x14ac:dyDescent="0.2">
      <c r="A3272" t="s">
        <v>807</v>
      </c>
      <c r="B3272">
        <v>1</v>
      </c>
      <c r="C3272">
        <v>2011</v>
      </c>
      <c r="E3272" t="s">
        <v>1301</v>
      </c>
      <c r="F3272">
        <v>165</v>
      </c>
      <c r="G3272" t="s">
        <v>2975</v>
      </c>
      <c r="H3272" t="s">
        <v>2949</v>
      </c>
      <c r="P3272">
        <v>0.92</v>
      </c>
      <c r="Q3272">
        <v>-0.05</v>
      </c>
      <c r="R3272">
        <v>0</v>
      </c>
      <c r="S3272">
        <v>0.97</v>
      </c>
      <c r="U3272">
        <v>50</v>
      </c>
      <c r="V3272" s="8">
        <v>40155</v>
      </c>
    </row>
    <row r="3273" spans="1:22" x14ac:dyDescent="0.2">
      <c r="A3273" t="s">
        <v>807</v>
      </c>
      <c r="B3273">
        <v>1</v>
      </c>
      <c r="C3273">
        <v>2011</v>
      </c>
      <c r="E3273" t="s">
        <v>1301</v>
      </c>
      <c r="F3273">
        <v>170</v>
      </c>
      <c r="G3273" t="s">
        <v>2976</v>
      </c>
      <c r="H3273" t="s">
        <v>2949</v>
      </c>
      <c r="P3273">
        <v>0.8</v>
      </c>
      <c r="Q3273">
        <v>-0.04</v>
      </c>
      <c r="R3273">
        <v>0</v>
      </c>
      <c r="S3273">
        <v>0.84</v>
      </c>
      <c r="U3273">
        <v>40</v>
      </c>
      <c r="V3273" s="8">
        <v>40155</v>
      </c>
    </row>
    <row r="3274" spans="1:22" x14ac:dyDescent="0.2">
      <c r="A3274" t="s">
        <v>807</v>
      </c>
      <c r="B3274">
        <v>1</v>
      </c>
      <c r="C3274">
        <v>2011</v>
      </c>
      <c r="E3274" t="s">
        <v>1301</v>
      </c>
      <c r="F3274">
        <v>175</v>
      </c>
      <c r="G3274" t="s">
        <v>2977</v>
      </c>
      <c r="H3274" t="s">
        <v>2949</v>
      </c>
      <c r="P3274">
        <v>0.7</v>
      </c>
      <c r="Q3274">
        <v>-0.04</v>
      </c>
      <c r="R3274">
        <v>0</v>
      </c>
      <c r="S3274">
        <v>0.74</v>
      </c>
      <c r="U3274">
        <v>350</v>
      </c>
      <c r="V3274" s="8">
        <v>40155</v>
      </c>
    </row>
    <row r="3275" spans="1:22" x14ac:dyDescent="0.2">
      <c r="A3275" t="s">
        <v>807</v>
      </c>
      <c r="B3275">
        <v>1</v>
      </c>
      <c r="C3275">
        <v>2011</v>
      </c>
      <c r="E3275" t="s">
        <v>1301</v>
      </c>
      <c r="F3275">
        <v>185</v>
      </c>
      <c r="G3275" t="s">
        <v>2978</v>
      </c>
      <c r="H3275" t="s">
        <v>2949</v>
      </c>
      <c r="P3275">
        <v>0.54</v>
      </c>
      <c r="Q3275">
        <v>-0.03</v>
      </c>
      <c r="R3275">
        <v>0</v>
      </c>
      <c r="S3275">
        <v>0.56999999999999995</v>
      </c>
      <c r="U3275">
        <v>150</v>
      </c>
      <c r="V3275" s="8">
        <v>40155</v>
      </c>
    </row>
    <row r="3276" spans="1:22" x14ac:dyDescent="0.2">
      <c r="A3276" t="s">
        <v>807</v>
      </c>
      <c r="B3276">
        <v>1</v>
      </c>
      <c r="C3276">
        <v>2011</v>
      </c>
      <c r="E3276" t="s">
        <v>1301</v>
      </c>
      <c r="F3276">
        <v>200</v>
      </c>
      <c r="G3276" t="s">
        <v>2979</v>
      </c>
      <c r="H3276" t="s">
        <v>2949</v>
      </c>
      <c r="P3276">
        <v>0.38</v>
      </c>
      <c r="Q3276">
        <v>-0.02</v>
      </c>
      <c r="R3276">
        <v>0</v>
      </c>
      <c r="S3276">
        <v>0.4</v>
      </c>
      <c r="U3276">
        <v>50</v>
      </c>
      <c r="V3276" s="8">
        <v>40155</v>
      </c>
    </row>
    <row r="3277" spans="1:22" x14ac:dyDescent="0.2">
      <c r="A3277" t="s">
        <v>807</v>
      </c>
      <c r="B3277">
        <v>1</v>
      </c>
      <c r="C3277">
        <v>2011</v>
      </c>
      <c r="E3277" t="s">
        <v>1301</v>
      </c>
      <c r="F3277">
        <v>57.5</v>
      </c>
      <c r="G3277" t="s">
        <v>2980</v>
      </c>
      <c r="H3277" t="s">
        <v>2949</v>
      </c>
      <c r="P3277">
        <v>28.93</v>
      </c>
      <c r="Q3277">
        <v>-1.29</v>
      </c>
      <c r="R3277">
        <v>0</v>
      </c>
      <c r="S3277">
        <v>30.22</v>
      </c>
      <c r="U3277">
        <v>50</v>
      </c>
      <c r="V3277" s="8">
        <v>40155</v>
      </c>
    </row>
    <row r="3278" spans="1:22" x14ac:dyDescent="0.2">
      <c r="A3278" t="s">
        <v>807</v>
      </c>
      <c r="B3278">
        <v>1</v>
      </c>
      <c r="C3278">
        <v>2011</v>
      </c>
      <c r="E3278" t="s">
        <v>1301</v>
      </c>
      <c r="F3278">
        <v>59</v>
      </c>
      <c r="G3278" t="s">
        <v>2981</v>
      </c>
      <c r="H3278" t="s">
        <v>2949</v>
      </c>
      <c r="P3278">
        <v>27.79</v>
      </c>
      <c r="Q3278">
        <v>-1.27</v>
      </c>
      <c r="R3278">
        <v>0</v>
      </c>
      <c r="S3278">
        <v>29.06</v>
      </c>
      <c r="U3278">
        <v>50</v>
      </c>
      <c r="V3278" s="8">
        <v>40155</v>
      </c>
    </row>
    <row r="3279" spans="1:22" x14ac:dyDescent="0.2">
      <c r="A3279" t="s">
        <v>807</v>
      </c>
      <c r="B3279">
        <v>1</v>
      </c>
      <c r="C3279">
        <v>2011</v>
      </c>
      <c r="E3279" t="s">
        <v>1301</v>
      </c>
      <c r="F3279">
        <v>60</v>
      </c>
      <c r="G3279" t="s">
        <v>2982</v>
      </c>
      <c r="H3279" t="s">
        <v>2949</v>
      </c>
      <c r="P3279">
        <v>27.04</v>
      </c>
      <c r="Q3279">
        <v>-1.26</v>
      </c>
      <c r="R3279">
        <v>0</v>
      </c>
      <c r="S3279">
        <v>28.3</v>
      </c>
      <c r="U3279">
        <v>275</v>
      </c>
      <c r="V3279" s="8">
        <v>40155</v>
      </c>
    </row>
    <row r="3280" spans="1:22" x14ac:dyDescent="0.2">
      <c r="A3280" t="s">
        <v>807</v>
      </c>
      <c r="B3280">
        <v>1</v>
      </c>
      <c r="C3280">
        <v>2011</v>
      </c>
      <c r="E3280" t="s">
        <v>1301</v>
      </c>
      <c r="F3280">
        <v>60.5</v>
      </c>
      <c r="G3280" t="s">
        <v>2983</v>
      </c>
      <c r="H3280" t="s">
        <v>2949</v>
      </c>
      <c r="P3280">
        <v>26.67</v>
      </c>
      <c r="Q3280">
        <v>-1.25</v>
      </c>
      <c r="R3280">
        <v>0</v>
      </c>
      <c r="S3280">
        <v>27.92</v>
      </c>
      <c r="U3280">
        <v>25</v>
      </c>
      <c r="V3280" s="8">
        <v>40155</v>
      </c>
    </row>
    <row r="3281" spans="1:22" x14ac:dyDescent="0.2">
      <c r="A3281" t="s">
        <v>807</v>
      </c>
      <c r="B3281">
        <v>1</v>
      </c>
      <c r="C3281">
        <v>2011</v>
      </c>
      <c r="E3281" t="s">
        <v>1301</v>
      </c>
      <c r="F3281">
        <v>61</v>
      </c>
      <c r="G3281" t="s">
        <v>2984</v>
      </c>
      <c r="H3281" t="s">
        <v>2949</v>
      </c>
      <c r="P3281">
        <v>26.3</v>
      </c>
      <c r="Q3281">
        <v>-1.25</v>
      </c>
      <c r="R3281">
        <v>0</v>
      </c>
      <c r="S3281">
        <v>27.55</v>
      </c>
      <c r="U3281">
        <v>25</v>
      </c>
      <c r="V3281" s="8">
        <v>40155</v>
      </c>
    </row>
    <row r="3282" spans="1:22" x14ac:dyDescent="0.2">
      <c r="A3282" t="s">
        <v>807</v>
      </c>
      <c r="B3282">
        <v>1</v>
      </c>
      <c r="C3282">
        <v>2011</v>
      </c>
      <c r="E3282" t="s">
        <v>1301</v>
      </c>
      <c r="F3282">
        <v>61.38</v>
      </c>
      <c r="G3282" t="s">
        <v>2985</v>
      </c>
      <c r="H3282" t="s">
        <v>2949</v>
      </c>
      <c r="P3282">
        <v>26.02</v>
      </c>
      <c r="Q3282">
        <v>-1.24</v>
      </c>
      <c r="R3282">
        <v>0</v>
      </c>
      <c r="S3282">
        <v>27.26</v>
      </c>
      <c r="U3282">
        <v>25</v>
      </c>
      <c r="V3282" s="8">
        <v>40155</v>
      </c>
    </row>
    <row r="3283" spans="1:22" x14ac:dyDescent="0.2">
      <c r="A3283" t="s">
        <v>807</v>
      </c>
      <c r="B3283">
        <v>1</v>
      </c>
      <c r="C3283">
        <v>2011</v>
      </c>
      <c r="E3283" t="s">
        <v>1301</v>
      </c>
      <c r="F3283">
        <v>61.5</v>
      </c>
      <c r="G3283" t="s">
        <v>2986</v>
      </c>
      <c r="H3283" t="s">
        <v>2949</v>
      </c>
      <c r="P3283">
        <v>25.94</v>
      </c>
      <c r="Q3283">
        <v>-1.24</v>
      </c>
      <c r="R3283">
        <v>0</v>
      </c>
      <c r="S3283">
        <v>27.18</v>
      </c>
      <c r="U3283">
        <v>75</v>
      </c>
      <c r="V3283" s="8">
        <v>40155</v>
      </c>
    </row>
    <row r="3284" spans="1:22" x14ac:dyDescent="0.2">
      <c r="A3284" t="s">
        <v>807</v>
      </c>
      <c r="B3284">
        <v>1</v>
      </c>
      <c r="C3284">
        <v>2011</v>
      </c>
      <c r="E3284" t="s">
        <v>1301</v>
      </c>
      <c r="F3284">
        <v>62</v>
      </c>
      <c r="G3284" t="s">
        <v>2987</v>
      </c>
      <c r="H3284" t="s">
        <v>2949</v>
      </c>
      <c r="P3284">
        <v>25.57</v>
      </c>
      <c r="Q3284">
        <v>-1.24</v>
      </c>
      <c r="R3284">
        <v>0</v>
      </c>
      <c r="S3284">
        <v>26.81</v>
      </c>
      <c r="U3284">
        <v>50</v>
      </c>
      <c r="V3284" s="8">
        <v>40155</v>
      </c>
    </row>
    <row r="3285" spans="1:22" x14ac:dyDescent="0.2">
      <c r="A3285" t="s">
        <v>807</v>
      </c>
      <c r="B3285">
        <v>1</v>
      </c>
      <c r="C3285">
        <v>2011</v>
      </c>
      <c r="E3285" t="s">
        <v>1301</v>
      </c>
      <c r="F3285">
        <v>62.5</v>
      </c>
      <c r="G3285" t="s">
        <v>2988</v>
      </c>
      <c r="H3285" t="s">
        <v>2949</v>
      </c>
      <c r="P3285">
        <v>25.21</v>
      </c>
      <c r="Q3285">
        <v>-1.23</v>
      </c>
      <c r="R3285">
        <v>0</v>
      </c>
      <c r="S3285">
        <v>26.44</v>
      </c>
      <c r="U3285">
        <v>5</v>
      </c>
      <c r="V3285" s="8">
        <v>40155</v>
      </c>
    </row>
    <row r="3286" spans="1:22" x14ac:dyDescent="0.2">
      <c r="A3286" t="s">
        <v>807</v>
      </c>
      <c r="B3286">
        <v>1</v>
      </c>
      <c r="C3286">
        <v>2011</v>
      </c>
      <c r="E3286" t="s">
        <v>1301</v>
      </c>
      <c r="F3286">
        <v>63</v>
      </c>
      <c r="G3286" t="s">
        <v>2989</v>
      </c>
      <c r="H3286" t="s">
        <v>2949</v>
      </c>
      <c r="P3286">
        <v>24.85</v>
      </c>
      <c r="Q3286">
        <v>-1.22</v>
      </c>
      <c r="R3286">
        <v>0</v>
      </c>
      <c r="S3286">
        <v>26.07</v>
      </c>
      <c r="U3286">
        <v>50</v>
      </c>
      <c r="V3286" s="8">
        <v>40155</v>
      </c>
    </row>
    <row r="3287" spans="1:22" x14ac:dyDescent="0.2">
      <c r="A3287" t="s">
        <v>807</v>
      </c>
      <c r="B3287">
        <v>1</v>
      </c>
      <c r="C3287">
        <v>2011</v>
      </c>
      <c r="E3287" t="s">
        <v>1301</v>
      </c>
      <c r="F3287">
        <v>65</v>
      </c>
      <c r="G3287" t="s">
        <v>2990</v>
      </c>
      <c r="H3287" t="s">
        <v>2949</v>
      </c>
      <c r="P3287">
        <v>23.45</v>
      </c>
      <c r="Q3287">
        <v>-1.18</v>
      </c>
      <c r="R3287">
        <v>0</v>
      </c>
      <c r="S3287">
        <v>24.63</v>
      </c>
      <c r="U3287">
        <v>43</v>
      </c>
      <c r="V3287" s="8">
        <v>40155</v>
      </c>
    </row>
    <row r="3288" spans="1:22" x14ac:dyDescent="0.2">
      <c r="A3288" t="s">
        <v>807</v>
      </c>
      <c r="B3288">
        <v>1</v>
      </c>
      <c r="C3288">
        <v>2011</v>
      </c>
      <c r="E3288" t="s">
        <v>1301</v>
      </c>
      <c r="F3288">
        <v>66</v>
      </c>
      <c r="G3288" t="s">
        <v>2991</v>
      </c>
      <c r="H3288" t="s">
        <v>2949</v>
      </c>
      <c r="P3288">
        <v>22.76</v>
      </c>
      <c r="Q3288">
        <v>-1.17</v>
      </c>
      <c r="R3288">
        <v>0</v>
      </c>
      <c r="S3288">
        <v>23.93</v>
      </c>
      <c r="U3288">
        <v>50</v>
      </c>
      <c r="V3288" s="8">
        <v>40155</v>
      </c>
    </row>
    <row r="3289" spans="1:22" x14ac:dyDescent="0.2">
      <c r="A3289" t="s">
        <v>807</v>
      </c>
      <c r="B3289">
        <v>1</v>
      </c>
      <c r="C3289">
        <v>2011</v>
      </c>
      <c r="E3289" t="s">
        <v>1301</v>
      </c>
      <c r="F3289">
        <v>66.5</v>
      </c>
      <c r="G3289" t="s">
        <v>2992</v>
      </c>
      <c r="H3289" t="s">
        <v>2949</v>
      </c>
      <c r="P3289">
        <v>22.42</v>
      </c>
      <c r="Q3289">
        <v>-1.1599999999999999</v>
      </c>
      <c r="R3289">
        <v>0</v>
      </c>
      <c r="S3289">
        <v>23.58</v>
      </c>
      <c r="U3289">
        <v>80</v>
      </c>
      <c r="V3289" s="8">
        <v>40155</v>
      </c>
    </row>
    <row r="3290" spans="1:22" x14ac:dyDescent="0.2">
      <c r="A3290" t="s">
        <v>807</v>
      </c>
      <c r="B3290">
        <v>1</v>
      </c>
      <c r="C3290">
        <v>2011</v>
      </c>
      <c r="E3290" t="s">
        <v>1301</v>
      </c>
      <c r="F3290">
        <v>67</v>
      </c>
      <c r="G3290" t="s">
        <v>2993</v>
      </c>
      <c r="H3290" t="s">
        <v>2949</v>
      </c>
      <c r="P3290">
        <v>22.09</v>
      </c>
      <c r="Q3290">
        <v>-1.1499999999999999</v>
      </c>
      <c r="R3290">
        <v>0</v>
      </c>
      <c r="S3290">
        <v>23.24</v>
      </c>
      <c r="U3290">
        <v>160</v>
      </c>
      <c r="V3290" s="8">
        <v>40155</v>
      </c>
    </row>
    <row r="3291" spans="1:22" x14ac:dyDescent="0.2">
      <c r="A3291" t="s">
        <v>807</v>
      </c>
      <c r="B3291">
        <v>1</v>
      </c>
      <c r="C3291">
        <v>2011</v>
      </c>
      <c r="E3291" t="s">
        <v>1301</v>
      </c>
      <c r="F3291">
        <v>67.5</v>
      </c>
      <c r="G3291" t="s">
        <v>2994</v>
      </c>
      <c r="H3291" t="s">
        <v>2949</v>
      </c>
      <c r="P3291">
        <v>21.75</v>
      </c>
      <c r="Q3291">
        <v>-1.1499999999999999</v>
      </c>
      <c r="R3291">
        <v>0</v>
      </c>
      <c r="S3291">
        <v>22.9</v>
      </c>
      <c r="U3291">
        <v>60</v>
      </c>
      <c r="V3291" s="8">
        <v>40155</v>
      </c>
    </row>
    <row r="3292" spans="1:22" x14ac:dyDescent="0.2">
      <c r="A3292" t="s">
        <v>807</v>
      </c>
      <c r="B3292">
        <v>1</v>
      </c>
      <c r="C3292">
        <v>2011</v>
      </c>
      <c r="E3292" t="s">
        <v>1301</v>
      </c>
      <c r="F3292">
        <v>68</v>
      </c>
      <c r="G3292" t="s">
        <v>2995</v>
      </c>
      <c r="H3292" t="s">
        <v>2949</v>
      </c>
      <c r="P3292">
        <v>21.42</v>
      </c>
      <c r="Q3292">
        <v>-1.1399999999999999</v>
      </c>
      <c r="R3292">
        <v>0</v>
      </c>
      <c r="S3292">
        <v>22.56</v>
      </c>
      <c r="V3292" s="8">
        <v>40155</v>
      </c>
    </row>
    <row r="3293" spans="1:22" x14ac:dyDescent="0.2">
      <c r="A3293" t="s">
        <v>807</v>
      </c>
      <c r="B3293">
        <v>1</v>
      </c>
      <c r="C3293">
        <v>2011</v>
      </c>
      <c r="E3293" t="s">
        <v>1301</v>
      </c>
      <c r="F3293">
        <v>69.5</v>
      </c>
      <c r="G3293" t="s">
        <v>2996</v>
      </c>
      <c r="H3293" t="s">
        <v>2949</v>
      </c>
      <c r="P3293">
        <v>20.440000000000001</v>
      </c>
      <c r="Q3293">
        <v>-1.1100000000000001</v>
      </c>
      <c r="R3293">
        <v>0</v>
      </c>
      <c r="S3293">
        <v>21.55</v>
      </c>
      <c r="U3293">
        <v>25</v>
      </c>
      <c r="V3293" s="8">
        <v>40155</v>
      </c>
    </row>
    <row r="3294" spans="1:22" x14ac:dyDescent="0.2">
      <c r="A3294" t="s">
        <v>807</v>
      </c>
      <c r="B3294">
        <v>1</v>
      </c>
      <c r="C3294">
        <v>2011</v>
      </c>
      <c r="E3294" t="s">
        <v>1301</v>
      </c>
      <c r="F3294">
        <v>70</v>
      </c>
      <c r="G3294" t="s">
        <v>2997</v>
      </c>
      <c r="H3294" t="s">
        <v>2949</v>
      </c>
      <c r="P3294">
        <v>20.12</v>
      </c>
      <c r="Q3294">
        <v>-1.1000000000000001</v>
      </c>
      <c r="R3294">
        <v>0</v>
      </c>
      <c r="S3294">
        <v>21.22</v>
      </c>
      <c r="U3294">
        <v>490</v>
      </c>
      <c r="V3294" s="8">
        <v>40155</v>
      </c>
    </row>
    <row r="3295" spans="1:22" x14ac:dyDescent="0.2">
      <c r="A3295" t="s">
        <v>807</v>
      </c>
      <c r="B3295">
        <v>1</v>
      </c>
      <c r="C3295">
        <v>2011</v>
      </c>
      <c r="E3295" t="s">
        <v>1301</v>
      </c>
      <c r="F3295">
        <v>71</v>
      </c>
      <c r="G3295" t="s">
        <v>2998</v>
      </c>
      <c r="H3295" t="s">
        <v>2949</v>
      </c>
      <c r="P3295">
        <v>19.48</v>
      </c>
      <c r="Q3295">
        <v>-1.0900000000000001</v>
      </c>
      <c r="R3295">
        <v>0</v>
      </c>
      <c r="S3295">
        <v>20.57</v>
      </c>
      <c r="U3295">
        <v>260</v>
      </c>
      <c r="V3295" s="8">
        <v>40155</v>
      </c>
    </row>
    <row r="3296" spans="1:22" x14ac:dyDescent="0.2">
      <c r="A3296" t="s">
        <v>807</v>
      </c>
      <c r="B3296">
        <v>1</v>
      </c>
      <c r="C3296">
        <v>2011</v>
      </c>
      <c r="E3296" t="s">
        <v>1301</v>
      </c>
      <c r="F3296">
        <v>71.3</v>
      </c>
      <c r="G3296" t="s">
        <v>2999</v>
      </c>
      <c r="H3296" t="s">
        <v>2949</v>
      </c>
      <c r="P3296">
        <v>19.28</v>
      </c>
      <c r="Q3296">
        <v>-1.08</v>
      </c>
      <c r="R3296">
        <v>0</v>
      </c>
      <c r="S3296">
        <v>20.36</v>
      </c>
      <c r="U3296">
        <v>75</v>
      </c>
      <c r="V3296" s="8">
        <v>40155</v>
      </c>
    </row>
    <row r="3297" spans="1:22" x14ac:dyDescent="0.2">
      <c r="A3297" t="s">
        <v>807</v>
      </c>
      <c r="B3297">
        <v>1</v>
      </c>
      <c r="C3297">
        <v>2011</v>
      </c>
      <c r="E3297" t="s">
        <v>1301</v>
      </c>
      <c r="F3297">
        <v>71.400000000000006</v>
      </c>
      <c r="G3297" t="s">
        <v>3000</v>
      </c>
      <c r="H3297" t="s">
        <v>2949</v>
      </c>
      <c r="P3297">
        <v>19.23</v>
      </c>
      <c r="Q3297">
        <v>-1.08</v>
      </c>
      <c r="R3297">
        <v>0</v>
      </c>
      <c r="S3297">
        <v>20.309999999999999</v>
      </c>
      <c r="U3297">
        <v>50</v>
      </c>
      <c r="V3297" s="8">
        <v>40155</v>
      </c>
    </row>
    <row r="3298" spans="1:22" x14ac:dyDescent="0.2">
      <c r="A3298" t="s">
        <v>807</v>
      </c>
      <c r="B3298">
        <v>1</v>
      </c>
      <c r="C3298">
        <v>2011</v>
      </c>
      <c r="E3298" t="s">
        <v>1301</v>
      </c>
      <c r="F3298">
        <v>71.5</v>
      </c>
      <c r="G3298" t="s">
        <v>3001</v>
      </c>
      <c r="H3298" t="s">
        <v>2949</v>
      </c>
      <c r="P3298">
        <v>19.170000000000002</v>
      </c>
      <c r="Q3298">
        <v>-1.08</v>
      </c>
      <c r="R3298">
        <v>0</v>
      </c>
      <c r="S3298">
        <v>20.25</v>
      </c>
      <c r="U3298">
        <v>50</v>
      </c>
      <c r="V3298" s="8">
        <v>40155</v>
      </c>
    </row>
    <row r="3299" spans="1:22" x14ac:dyDescent="0.2">
      <c r="A3299" t="s">
        <v>807</v>
      </c>
      <c r="B3299">
        <v>1</v>
      </c>
      <c r="C3299">
        <v>2011</v>
      </c>
      <c r="E3299" t="s">
        <v>1301</v>
      </c>
      <c r="F3299">
        <v>72</v>
      </c>
      <c r="G3299" t="s">
        <v>3002</v>
      </c>
      <c r="H3299" t="s">
        <v>2949</v>
      </c>
      <c r="P3299">
        <v>18.86</v>
      </c>
      <c r="Q3299">
        <v>-1.07</v>
      </c>
      <c r="R3299">
        <v>0</v>
      </c>
      <c r="S3299">
        <v>19.93</v>
      </c>
      <c r="U3299">
        <v>25</v>
      </c>
      <c r="V3299" s="8">
        <v>40155</v>
      </c>
    </row>
    <row r="3300" spans="1:22" x14ac:dyDescent="0.2">
      <c r="A3300" t="s">
        <v>807</v>
      </c>
      <c r="B3300">
        <v>1</v>
      </c>
      <c r="C3300">
        <v>2011</v>
      </c>
      <c r="E3300" t="s">
        <v>1301</v>
      </c>
      <c r="F3300">
        <v>72.25</v>
      </c>
      <c r="G3300" t="s">
        <v>3003</v>
      </c>
      <c r="H3300" t="s">
        <v>2949</v>
      </c>
      <c r="P3300">
        <v>18.690000000000001</v>
      </c>
      <c r="Q3300">
        <v>-1.06</v>
      </c>
      <c r="R3300">
        <v>0</v>
      </c>
      <c r="S3300">
        <v>19.75</v>
      </c>
      <c r="U3300">
        <v>50</v>
      </c>
      <c r="V3300" s="8">
        <v>40155</v>
      </c>
    </row>
    <row r="3301" spans="1:22" x14ac:dyDescent="0.2">
      <c r="A3301" t="s">
        <v>807</v>
      </c>
      <c r="B3301">
        <v>1</v>
      </c>
      <c r="C3301">
        <v>2011</v>
      </c>
      <c r="E3301" t="s">
        <v>1301</v>
      </c>
      <c r="F3301">
        <v>72.5</v>
      </c>
      <c r="G3301" t="s">
        <v>3004</v>
      </c>
      <c r="H3301" t="s">
        <v>2949</v>
      </c>
      <c r="P3301">
        <v>18.55</v>
      </c>
      <c r="Q3301">
        <v>-1.06</v>
      </c>
      <c r="R3301">
        <v>0</v>
      </c>
      <c r="S3301">
        <v>19.61</v>
      </c>
      <c r="U3301">
        <v>50</v>
      </c>
      <c r="V3301" s="8">
        <v>40155</v>
      </c>
    </row>
    <row r="3302" spans="1:22" x14ac:dyDescent="0.2">
      <c r="A3302" t="s">
        <v>807</v>
      </c>
      <c r="B3302">
        <v>1</v>
      </c>
      <c r="C3302">
        <v>2011</v>
      </c>
      <c r="E3302" t="s">
        <v>1301</v>
      </c>
      <c r="F3302">
        <v>74</v>
      </c>
      <c r="G3302" t="s">
        <v>3005</v>
      </c>
      <c r="H3302" t="s">
        <v>2949</v>
      </c>
      <c r="P3302">
        <v>17.64</v>
      </c>
      <c r="Q3302">
        <v>-1.03</v>
      </c>
      <c r="R3302">
        <v>0</v>
      </c>
      <c r="S3302">
        <v>18.670000000000002</v>
      </c>
      <c r="U3302">
        <v>75</v>
      </c>
      <c r="V3302" s="8">
        <v>40155</v>
      </c>
    </row>
    <row r="3303" spans="1:22" x14ac:dyDescent="0.2">
      <c r="A3303" t="s">
        <v>807</v>
      </c>
      <c r="B3303">
        <v>1</v>
      </c>
      <c r="C3303">
        <v>2011</v>
      </c>
      <c r="E3303" t="s">
        <v>1301</v>
      </c>
      <c r="F3303">
        <v>75</v>
      </c>
      <c r="G3303" t="s">
        <v>3006</v>
      </c>
      <c r="H3303" t="s">
        <v>2949</v>
      </c>
      <c r="P3303">
        <v>17.05</v>
      </c>
      <c r="Q3303">
        <v>-1.01</v>
      </c>
      <c r="R3303">
        <v>0</v>
      </c>
      <c r="S3303">
        <v>18.059999999999999</v>
      </c>
      <c r="U3303">
        <v>530</v>
      </c>
      <c r="V3303" s="8">
        <v>40155</v>
      </c>
    </row>
    <row r="3304" spans="1:22" x14ac:dyDescent="0.2">
      <c r="A3304" t="s">
        <v>807</v>
      </c>
      <c r="B3304">
        <v>1</v>
      </c>
      <c r="C3304">
        <v>2011</v>
      </c>
      <c r="E3304" t="s">
        <v>1301</v>
      </c>
      <c r="F3304">
        <v>76</v>
      </c>
      <c r="G3304" t="s">
        <v>3007</v>
      </c>
      <c r="H3304" t="s">
        <v>2949</v>
      </c>
      <c r="P3304">
        <v>16.46</v>
      </c>
      <c r="Q3304">
        <v>-1</v>
      </c>
      <c r="R3304">
        <v>0</v>
      </c>
      <c r="S3304">
        <v>17.46</v>
      </c>
      <c r="U3304">
        <v>435</v>
      </c>
      <c r="V3304" s="8">
        <v>40155</v>
      </c>
    </row>
    <row r="3305" spans="1:22" x14ac:dyDescent="0.2">
      <c r="A3305" t="s">
        <v>807</v>
      </c>
      <c r="B3305">
        <v>1</v>
      </c>
      <c r="C3305">
        <v>2011</v>
      </c>
      <c r="E3305" t="s">
        <v>1301</v>
      </c>
      <c r="F3305">
        <v>76.5</v>
      </c>
      <c r="G3305" t="s">
        <v>3008</v>
      </c>
      <c r="H3305" t="s">
        <v>2949</v>
      </c>
      <c r="P3305">
        <v>16.18</v>
      </c>
      <c r="Q3305">
        <v>-0.99</v>
      </c>
      <c r="R3305">
        <v>0</v>
      </c>
      <c r="S3305">
        <v>17.170000000000002</v>
      </c>
      <c r="U3305">
        <v>25</v>
      </c>
      <c r="V3305" s="8">
        <v>40155</v>
      </c>
    </row>
    <row r="3306" spans="1:22" x14ac:dyDescent="0.2">
      <c r="A3306" t="s">
        <v>807</v>
      </c>
      <c r="B3306">
        <v>1</v>
      </c>
      <c r="C3306">
        <v>2011</v>
      </c>
      <c r="E3306" t="s">
        <v>1301</v>
      </c>
      <c r="F3306">
        <v>77</v>
      </c>
      <c r="G3306" t="s">
        <v>3009</v>
      </c>
      <c r="H3306" t="s">
        <v>2949</v>
      </c>
      <c r="P3306">
        <v>15.89</v>
      </c>
      <c r="Q3306">
        <v>-0.98</v>
      </c>
      <c r="R3306">
        <v>0</v>
      </c>
      <c r="S3306">
        <v>16.87</v>
      </c>
      <c r="U3306">
        <v>50</v>
      </c>
      <c r="V3306" s="8">
        <v>40155</v>
      </c>
    </row>
    <row r="3307" spans="1:22" x14ac:dyDescent="0.2">
      <c r="A3307" t="s">
        <v>807</v>
      </c>
      <c r="B3307">
        <v>1</v>
      </c>
      <c r="C3307">
        <v>2011</v>
      </c>
      <c r="E3307" t="s">
        <v>1301</v>
      </c>
      <c r="F3307">
        <v>77.5</v>
      </c>
      <c r="G3307" t="s">
        <v>3010</v>
      </c>
      <c r="H3307" t="s">
        <v>2949</v>
      </c>
      <c r="P3307">
        <v>15.61</v>
      </c>
      <c r="Q3307">
        <v>-0.97</v>
      </c>
      <c r="R3307">
        <v>0</v>
      </c>
      <c r="S3307">
        <v>16.579999999999998</v>
      </c>
      <c r="U3307">
        <v>25</v>
      </c>
      <c r="V3307" s="8">
        <v>40155</v>
      </c>
    </row>
    <row r="3308" spans="1:22" x14ac:dyDescent="0.2">
      <c r="A3308" t="s">
        <v>807</v>
      </c>
      <c r="B3308">
        <v>1</v>
      </c>
      <c r="C3308">
        <v>2011</v>
      </c>
      <c r="E3308" t="s">
        <v>1301</v>
      </c>
      <c r="F3308">
        <v>78</v>
      </c>
      <c r="G3308" t="s">
        <v>3011</v>
      </c>
      <c r="H3308" t="s">
        <v>2949</v>
      </c>
      <c r="P3308">
        <v>15.33</v>
      </c>
      <c r="Q3308">
        <v>-0.96</v>
      </c>
      <c r="R3308">
        <v>0</v>
      </c>
      <c r="S3308">
        <v>16.29</v>
      </c>
      <c r="U3308">
        <v>155</v>
      </c>
      <c r="V3308" s="8">
        <v>40155</v>
      </c>
    </row>
    <row r="3309" spans="1:22" x14ac:dyDescent="0.2">
      <c r="A3309" t="s">
        <v>807</v>
      </c>
      <c r="B3309">
        <v>1</v>
      </c>
      <c r="C3309">
        <v>2011</v>
      </c>
      <c r="E3309" t="s">
        <v>1301</v>
      </c>
      <c r="F3309">
        <v>78.5</v>
      </c>
      <c r="G3309" t="s">
        <v>6817</v>
      </c>
      <c r="H3309" t="s">
        <v>2949</v>
      </c>
      <c r="P3309">
        <v>15.06</v>
      </c>
      <c r="Q3309">
        <v>-0.95</v>
      </c>
      <c r="R3309">
        <v>0</v>
      </c>
      <c r="S3309">
        <v>16.010000000000002</v>
      </c>
      <c r="U3309">
        <v>100</v>
      </c>
      <c r="V3309" s="8">
        <v>40155</v>
      </c>
    </row>
    <row r="3310" spans="1:22" x14ac:dyDescent="0.2">
      <c r="A3310" t="s">
        <v>807</v>
      </c>
      <c r="B3310">
        <v>1</v>
      </c>
      <c r="C3310">
        <v>2011</v>
      </c>
      <c r="E3310" t="s">
        <v>1301</v>
      </c>
      <c r="F3310">
        <v>79</v>
      </c>
      <c r="G3310" t="s">
        <v>6818</v>
      </c>
      <c r="H3310" t="s">
        <v>2949</v>
      </c>
      <c r="P3310">
        <v>14.8</v>
      </c>
      <c r="Q3310">
        <v>-0.92</v>
      </c>
      <c r="R3310">
        <v>0</v>
      </c>
      <c r="S3310">
        <v>15.72</v>
      </c>
      <c r="U3310">
        <v>125</v>
      </c>
      <c r="V3310" s="8">
        <v>40155</v>
      </c>
    </row>
    <row r="3311" spans="1:22" x14ac:dyDescent="0.2">
      <c r="A3311" t="s">
        <v>807</v>
      </c>
      <c r="B3311">
        <v>1</v>
      </c>
      <c r="C3311">
        <v>2011</v>
      </c>
      <c r="E3311" t="s">
        <v>1301</v>
      </c>
      <c r="F3311">
        <v>79.5</v>
      </c>
      <c r="G3311" t="s">
        <v>6819</v>
      </c>
      <c r="H3311" t="s">
        <v>2949</v>
      </c>
      <c r="P3311">
        <v>14.54</v>
      </c>
      <c r="Q3311">
        <v>-0.9</v>
      </c>
      <c r="R3311">
        <v>0</v>
      </c>
      <c r="S3311">
        <v>15.44</v>
      </c>
      <c r="U3311">
        <v>200</v>
      </c>
      <c r="V3311" s="8">
        <v>40155</v>
      </c>
    </row>
    <row r="3312" spans="1:22" x14ac:dyDescent="0.2">
      <c r="A3312" t="s">
        <v>807</v>
      </c>
      <c r="B3312">
        <v>1</v>
      </c>
      <c r="C3312">
        <v>2011</v>
      </c>
      <c r="E3312" t="s">
        <v>1301</v>
      </c>
      <c r="F3312">
        <v>80</v>
      </c>
      <c r="G3312" t="s">
        <v>6820</v>
      </c>
      <c r="H3312" t="s">
        <v>2949</v>
      </c>
      <c r="P3312">
        <v>14.28</v>
      </c>
      <c r="Q3312">
        <v>-0.9</v>
      </c>
      <c r="R3312">
        <v>0</v>
      </c>
      <c r="S3312">
        <v>15.18</v>
      </c>
      <c r="U3312">
        <v>773</v>
      </c>
      <c r="V3312" s="8">
        <v>40155</v>
      </c>
    </row>
    <row r="3313" spans="1:22" x14ac:dyDescent="0.2">
      <c r="A3313" t="s">
        <v>807</v>
      </c>
      <c r="B3313">
        <v>1</v>
      </c>
      <c r="C3313">
        <v>2011</v>
      </c>
      <c r="E3313" t="s">
        <v>1301</v>
      </c>
      <c r="F3313">
        <v>80.5</v>
      </c>
      <c r="G3313" t="s">
        <v>6821</v>
      </c>
      <c r="H3313" t="s">
        <v>2949</v>
      </c>
      <c r="P3313">
        <v>14.03</v>
      </c>
      <c r="Q3313">
        <v>-0.88</v>
      </c>
      <c r="R3313">
        <v>0</v>
      </c>
      <c r="S3313">
        <v>14.91</v>
      </c>
      <c r="V3313" s="8">
        <v>40155</v>
      </c>
    </row>
    <row r="3314" spans="1:22" x14ac:dyDescent="0.2">
      <c r="A3314" t="s">
        <v>807</v>
      </c>
      <c r="B3314">
        <v>1</v>
      </c>
      <c r="C3314">
        <v>2011</v>
      </c>
      <c r="E3314" t="s">
        <v>1301</v>
      </c>
      <c r="F3314">
        <v>81</v>
      </c>
      <c r="G3314" t="s">
        <v>6822</v>
      </c>
      <c r="H3314" t="s">
        <v>2949</v>
      </c>
      <c r="P3314">
        <v>13.77</v>
      </c>
      <c r="Q3314">
        <v>-0.88</v>
      </c>
      <c r="R3314">
        <v>0</v>
      </c>
      <c r="S3314">
        <v>14.65</v>
      </c>
      <c r="U3314">
        <v>225</v>
      </c>
      <c r="V3314" s="8">
        <v>40155</v>
      </c>
    </row>
    <row r="3315" spans="1:22" x14ac:dyDescent="0.2">
      <c r="A3315" t="s">
        <v>807</v>
      </c>
      <c r="B3315">
        <v>1</v>
      </c>
      <c r="C3315">
        <v>2011</v>
      </c>
      <c r="E3315" t="s">
        <v>1301</v>
      </c>
      <c r="F3315">
        <v>81.5</v>
      </c>
      <c r="G3315" t="s">
        <v>6823</v>
      </c>
      <c r="H3315" t="s">
        <v>2949</v>
      </c>
      <c r="P3315">
        <v>13.52</v>
      </c>
      <c r="Q3315">
        <v>-0.87</v>
      </c>
      <c r="R3315">
        <v>0</v>
      </c>
      <c r="S3315">
        <v>14.39</v>
      </c>
      <c r="V3315" s="8">
        <v>40155</v>
      </c>
    </row>
    <row r="3316" spans="1:22" x14ac:dyDescent="0.2">
      <c r="A3316" t="s">
        <v>807</v>
      </c>
      <c r="B3316">
        <v>1</v>
      </c>
      <c r="C3316">
        <v>2011</v>
      </c>
      <c r="E3316" t="s">
        <v>1301</v>
      </c>
      <c r="F3316">
        <v>82</v>
      </c>
      <c r="G3316" t="s">
        <v>6824</v>
      </c>
      <c r="H3316" t="s">
        <v>2949</v>
      </c>
      <c r="P3316">
        <v>13.28</v>
      </c>
      <c r="Q3316">
        <v>-0.85</v>
      </c>
      <c r="R3316">
        <v>0</v>
      </c>
      <c r="S3316">
        <v>14.13</v>
      </c>
      <c r="U3316">
        <v>50</v>
      </c>
      <c r="V3316" s="8">
        <v>40155</v>
      </c>
    </row>
    <row r="3317" spans="1:22" x14ac:dyDescent="0.2">
      <c r="A3317" t="s">
        <v>807</v>
      </c>
      <c r="B3317">
        <v>1</v>
      </c>
      <c r="C3317">
        <v>2011</v>
      </c>
      <c r="E3317" t="s">
        <v>1301</v>
      </c>
      <c r="F3317">
        <v>83.5</v>
      </c>
      <c r="G3317" t="s">
        <v>6825</v>
      </c>
      <c r="H3317" t="s">
        <v>2949</v>
      </c>
      <c r="P3317">
        <v>12.57</v>
      </c>
      <c r="Q3317">
        <v>-0.81</v>
      </c>
      <c r="R3317">
        <v>0</v>
      </c>
      <c r="S3317">
        <v>13.38</v>
      </c>
      <c r="U3317">
        <v>15</v>
      </c>
      <c r="V3317" s="8">
        <v>40155</v>
      </c>
    </row>
    <row r="3318" spans="1:22" x14ac:dyDescent="0.2">
      <c r="A3318" t="s">
        <v>807</v>
      </c>
      <c r="B3318">
        <v>1</v>
      </c>
      <c r="C3318">
        <v>2011</v>
      </c>
      <c r="E3318" t="s">
        <v>1301</v>
      </c>
      <c r="F3318">
        <v>85</v>
      </c>
      <c r="G3318" t="s">
        <v>6826</v>
      </c>
      <c r="H3318" t="s">
        <v>2949</v>
      </c>
      <c r="P3318">
        <v>11.93</v>
      </c>
      <c r="Q3318">
        <v>-0.74</v>
      </c>
      <c r="R3318">
        <v>0</v>
      </c>
      <c r="S3318">
        <v>12.67</v>
      </c>
      <c r="U3318">
        <v>405</v>
      </c>
      <c r="V3318" s="8">
        <v>40155</v>
      </c>
    </row>
    <row r="3319" spans="1:22" x14ac:dyDescent="0.2">
      <c r="A3319" t="s">
        <v>807</v>
      </c>
      <c r="B3319">
        <v>1</v>
      </c>
      <c r="C3319">
        <v>2011</v>
      </c>
      <c r="E3319" t="s">
        <v>1301</v>
      </c>
      <c r="F3319">
        <v>85.25</v>
      </c>
      <c r="G3319" t="s">
        <v>6827</v>
      </c>
      <c r="H3319" t="s">
        <v>2949</v>
      </c>
      <c r="P3319">
        <v>11.84</v>
      </c>
      <c r="Q3319">
        <v>-0.73</v>
      </c>
      <c r="R3319">
        <v>0</v>
      </c>
      <c r="S3319">
        <v>12.57</v>
      </c>
      <c r="U3319">
        <v>25</v>
      </c>
      <c r="V3319" s="8">
        <v>40155</v>
      </c>
    </row>
    <row r="3320" spans="1:22" x14ac:dyDescent="0.2">
      <c r="A3320" t="s">
        <v>807</v>
      </c>
      <c r="B3320">
        <v>1</v>
      </c>
      <c r="C3320">
        <v>2011</v>
      </c>
      <c r="E3320" t="s">
        <v>1301</v>
      </c>
      <c r="F3320">
        <v>86</v>
      </c>
      <c r="G3320" t="s">
        <v>6828</v>
      </c>
      <c r="H3320" t="s">
        <v>2949</v>
      </c>
      <c r="P3320">
        <v>11.52</v>
      </c>
      <c r="Q3320">
        <v>-0.72</v>
      </c>
      <c r="R3320">
        <v>0</v>
      </c>
      <c r="S3320">
        <v>12.24</v>
      </c>
      <c r="U3320">
        <v>170</v>
      </c>
      <c r="V3320" s="8">
        <v>40155</v>
      </c>
    </row>
    <row r="3321" spans="1:22" x14ac:dyDescent="0.2">
      <c r="A3321" t="s">
        <v>807</v>
      </c>
      <c r="B3321">
        <v>1</v>
      </c>
      <c r="C3321">
        <v>2011</v>
      </c>
      <c r="E3321" t="s">
        <v>1301</v>
      </c>
      <c r="F3321">
        <v>87</v>
      </c>
      <c r="G3321" t="s">
        <v>6829</v>
      </c>
      <c r="H3321" t="s">
        <v>2949</v>
      </c>
      <c r="P3321">
        <v>11.12</v>
      </c>
      <c r="Q3321">
        <v>-0.7</v>
      </c>
      <c r="R3321">
        <v>0</v>
      </c>
      <c r="S3321">
        <v>11.82</v>
      </c>
      <c r="U3321">
        <v>150</v>
      </c>
      <c r="V3321" s="8">
        <v>40155</v>
      </c>
    </row>
    <row r="3322" spans="1:22" x14ac:dyDescent="0.2">
      <c r="A3322" t="s">
        <v>807</v>
      </c>
      <c r="B3322">
        <v>1</v>
      </c>
      <c r="C3322">
        <v>2011</v>
      </c>
      <c r="E3322" t="s">
        <v>1301</v>
      </c>
      <c r="F3322">
        <v>87.5</v>
      </c>
      <c r="G3322" t="s">
        <v>6830</v>
      </c>
      <c r="H3322" t="s">
        <v>2949</v>
      </c>
      <c r="P3322">
        <v>10.93</v>
      </c>
      <c r="Q3322">
        <v>-0.69</v>
      </c>
      <c r="R3322">
        <v>0</v>
      </c>
      <c r="S3322">
        <v>11.62</v>
      </c>
      <c r="U3322">
        <v>60</v>
      </c>
      <c r="V3322" s="8">
        <v>40155</v>
      </c>
    </row>
    <row r="3323" spans="1:22" x14ac:dyDescent="0.2">
      <c r="A3323" t="s">
        <v>807</v>
      </c>
      <c r="B3323">
        <v>1</v>
      </c>
      <c r="C3323">
        <v>2011</v>
      </c>
      <c r="E3323" t="s">
        <v>1301</v>
      </c>
      <c r="F3323">
        <v>88</v>
      </c>
      <c r="G3323" t="s">
        <v>6831</v>
      </c>
      <c r="H3323" t="s">
        <v>2949</v>
      </c>
      <c r="P3323">
        <v>10.73</v>
      </c>
      <c r="Q3323">
        <v>-0.69</v>
      </c>
      <c r="R3323">
        <v>0</v>
      </c>
      <c r="S3323">
        <v>11.42</v>
      </c>
      <c r="U3323">
        <v>210</v>
      </c>
      <c r="V3323" s="8">
        <v>40155</v>
      </c>
    </row>
    <row r="3324" spans="1:22" x14ac:dyDescent="0.2">
      <c r="A3324" t="s">
        <v>807</v>
      </c>
      <c r="B3324">
        <v>1</v>
      </c>
      <c r="C3324">
        <v>2011</v>
      </c>
      <c r="E3324" t="s">
        <v>1301</v>
      </c>
      <c r="F3324">
        <v>88.5</v>
      </c>
      <c r="G3324" t="s">
        <v>6832</v>
      </c>
      <c r="H3324" t="s">
        <v>2949</v>
      </c>
      <c r="P3324">
        <v>10.54</v>
      </c>
      <c r="Q3324">
        <v>-0.68</v>
      </c>
      <c r="R3324">
        <v>0</v>
      </c>
      <c r="S3324">
        <v>11.22</v>
      </c>
      <c r="U3324">
        <v>25</v>
      </c>
      <c r="V3324" s="8">
        <v>40155</v>
      </c>
    </row>
    <row r="3325" spans="1:22" x14ac:dyDescent="0.2">
      <c r="A3325" t="s">
        <v>807</v>
      </c>
      <c r="B3325">
        <v>1</v>
      </c>
      <c r="C3325">
        <v>2011</v>
      </c>
      <c r="E3325" t="s">
        <v>1301</v>
      </c>
      <c r="F3325">
        <v>89</v>
      </c>
      <c r="G3325" t="s">
        <v>6833</v>
      </c>
      <c r="H3325" t="s">
        <v>2949</v>
      </c>
      <c r="P3325">
        <v>10.36</v>
      </c>
      <c r="Q3325">
        <v>-0.66</v>
      </c>
      <c r="R3325">
        <v>0</v>
      </c>
      <c r="S3325">
        <v>11.02</v>
      </c>
      <c r="U3325">
        <v>100</v>
      </c>
      <c r="V3325" s="8">
        <v>40155</v>
      </c>
    </row>
    <row r="3326" spans="1:22" x14ac:dyDescent="0.2">
      <c r="A3326" t="s">
        <v>807</v>
      </c>
      <c r="B3326">
        <v>1</v>
      </c>
      <c r="C3326">
        <v>2011</v>
      </c>
      <c r="E3326" t="s">
        <v>1301</v>
      </c>
      <c r="F3326">
        <v>90</v>
      </c>
      <c r="G3326" t="s">
        <v>6834</v>
      </c>
      <c r="H3326" t="s">
        <v>2949</v>
      </c>
      <c r="P3326">
        <v>9.99</v>
      </c>
      <c r="Q3326">
        <v>-0.64</v>
      </c>
      <c r="R3326">
        <v>0</v>
      </c>
      <c r="S3326">
        <v>10.63</v>
      </c>
      <c r="U3326">
        <v>525</v>
      </c>
      <c r="V3326" s="8">
        <v>40155</v>
      </c>
    </row>
    <row r="3327" spans="1:22" x14ac:dyDescent="0.2">
      <c r="A3327" t="s">
        <v>807</v>
      </c>
      <c r="B3327">
        <v>1</v>
      </c>
      <c r="C3327">
        <v>2011</v>
      </c>
      <c r="E3327" t="s">
        <v>1301</v>
      </c>
      <c r="F3327">
        <v>92.5</v>
      </c>
      <c r="G3327" t="s">
        <v>6835</v>
      </c>
      <c r="H3327" t="s">
        <v>2949</v>
      </c>
      <c r="P3327">
        <v>9.1199999999999992</v>
      </c>
      <c r="Q3327">
        <v>-0.6</v>
      </c>
      <c r="R3327">
        <v>0</v>
      </c>
      <c r="S3327">
        <v>9.7200000000000006</v>
      </c>
      <c r="U3327">
        <v>20</v>
      </c>
      <c r="V3327" s="8">
        <v>40155</v>
      </c>
    </row>
    <row r="3328" spans="1:22" x14ac:dyDescent="0.2">
      <c r="A3328" t="s">
        <v>807</v>
      </c>
      <c r="B3328">
        <v>1</v>
      </c>
      <c r="C3328">
        <v>2011</v>
      </c>
      <c r="E3328" t="s">
        <v>1301</v>
      </c>
      <c r="F3328">
        <v>93.6</v>
      </c>
      <c r="G3328" t="s">
        <v>6836</v>
      </c>
      <c r="H3328" t="s">
        <v>2949</v>
      </c>
      <c r="P3328">
        <v>8.76</v>
      </c>
      <c r="Q3328">
        <v>-0.57999999999999996</v>
      </c>
      <c r="R3328">
        <v>0</v>
      </c>
      <c r="S3328">
        <v>9.34</v>
      </c>
      <c r="U3328">
        <v>40</v>
      </c>
      <c r="V3328" s="8">
        <v>40155</v>
      </c>
    </row>
    <row r="3329" spans="1:22" x14ac:dyDescent="0.2">
      <c r="A3329" t="s">
        <v>807</v>
      </c>
      <c r="B3329">
        <v>1</v>
      </c>
      <c r="C3329">
        <v>2011</v>
      </c>
      <c r="E3329" t="s">
        <v>1301</v>
      </c>
      <c r="F3329">
        <v>94.5</v>
      </c>
      <c r="G3329" t="s">
        <v>6837</v>
      </c>
      <c r="H3329" t="s">
        <v>2949</v>
      </c>
      <c r="P3329">
        <v>8.49</v>
      </c>
      <c r="Q3329">
        <v>-0.54</v>
      </c>
      <c r="R3329">
        <v>0</v>
      </c>
      <c r="S3329">
        <v>9.0299999999999994</v>
      </c>
      <c r="U3329">
        <v>25</v>
      </c>
      <c r="V3329" s="8">
        <v>40155</v>
      </c>
    </row>
    <row r="3330" spans="1:22" x14ac:dyDescent="0.2">
      <c r="A3330" t="s">
        <v>807</v>
      </c>
      <c r="B3330">
        <v>1</v>
      </c>
      <c r="C3330">
        <v>2011</v>
      </c>
      <c r="E3330" t="s">
        <v>1301</v>
      </c>
      <c r="F3330">
        <v>95</v>
      </c>
      <c r="G3330" t="s">
        <v>6838</v>
      </c>
      <c r="H3330" t="s">
        <v>2949</v>
      </c>
      <c r="P3330">
        <v>8.35</v>
      </c>
      <c r="Q3330">
        <v>-0.52</v>
      </c>
      <c r="R3330">
        <v>0</v>
      </c>
      <c r="S3330">
        <v>8.8699999999999992</v>
      </c>
      <c r="U3330">
        <v>715</v>
      </c>
      <c r="V3330" s="8">
        <v>40155</v>
      </c>
    </row>
    <row r="3331" spans="1:22" x14ac:dyDescent="0.2">
      <c r="A3331" t="s">
        <v>807</v>
      </c>
      <c r="B3331">
        <v>1</v>
      </c>
      <c r="C3331">
        <v>2011</v>
      </c>
      <c r="E3331" t="s">
        <v>1301</v>
      </c>
      <c r="F3331">
        <v>96</v>
      </c>
      <c r="G3331" t="s">
        <v>6839</v>
      </c>
      <c r="H3331" t="s">
        <v>2949</v>
      </c>
      <c r="P3331">
        <v>8.06</v>
      </c>
      <c r="Q3331">
        <v>-0.51</v>
      </c>
      <c r="R3331">
        <v>0</v>
      </c>
      <c r="S3331">
        <v>8.57</v>
      </c>
      <c r="U3331">
        <v>20</v>
      </c>
      <c r="V3331" s="8">
        <v>40155</v>
      </c>
    </row>
    <row r="3332" spans="1:22" x14ac:dyDescent="0.2">
      <c r="A3332" t="s">
        <v>807</v>
      </c>
      <c r="B3332">
        <v>1</v>
      </c>
      <c r="C3332">
        <v>2011</v>
      </c>
      <c r="E3332" t="s">
        <v>1301</v>
      </c>
      <c r="F3332">
        <v>97</v>
      </c>
      <c r="G3332" t="s">
        <v>6840</v>
      </c>
      <c r="H3332" t="s">
        <v>2949</v>
      </c>
      <c r="P3332">
        <v>7.78</v>
      </c>
      <c r="Q3332">
        <v>-0.5</v>
      </c>
      <c r="R3332">
        <v>0</v>
      </c>
      <c r="S3332">
        <v>8.2799999999999994</v>
      </c>
      <c r="U3332">
        <v>50</v>
      </c>
      <c r="V3332" s="8">
        <v>40155</v>
      </c>
    </row>
    <row r="3333" spans="1:22" x14ac:dyDescent="0.2">
      <c r="A3333" t="s">
        <v>807</v>
      </c>
      <c r="B3333">
        <v>1</v>
      </c>
      <c r="C3333">
        <v>2011</v>
      </c>
      <c r="E3333" t="s">
        <v>1301</v>
      </c>
      <c r="F3333">
        <v>97.9</v>
      </c>
      <c r="G3333" t="s">
        <v>6841</v>
      </c>
      <c r="H3333" t="s">
        <v>2949</v>
      </c>
      <c r="P3333">
        <v>7.54</v>
      </c>
      <c r="Q3333">
        <v>-0.48</v>
      </c>
      <c r="R3333">
        <v>0</v>
      </c>
      <c r="S3333">
        <v>8.02</v>
      </c>
      <c r="U3333">
        <v>7</v>
      </c>
      <c r="V3333" s="8">
        <v>40155</v>
      </c>
    </row>
    <row r="3334" spans="1:22" x14ac:dyDescent="0.2">
      <c r="A3334" t="s">
        <v>807</v>
      </c>
      <c r="B3334">
        <v>1</v>
      </c>
      <c r="C3334">
        <v>2011</v>
      </c>
      <c r="E3334" t="s">
        <v>1301</v>
      </c>
      <c r="F3334">
        <v>98</v>
      </c>
      <c r="G3334" t="s">
        <v>6842</v>
      </c>
      <c r="H3334" t="s">
        <v>2949</v>
      </c>
      <c r="P3334">
        <v>7.51</v>
      </c>
      <c r="Q3334">
        <v>-0.48</v>
      </c>
      <c r="R3334">
        <v>0</v>
      </c>
      <c r="S3334">
        <v>7.99</v>
      </c>
      <c r="U3334">
        <v>140</v>
      </c>
      <c r="V3334" s="8">
        <v>40155</v>
      </c>
    </row>
    <row r="3335" spans="1:22" x14ac:dyDescent="0.2">
      <c r="A3335" t="s">
        <v>807</v>
      </c>
      <c r="B3335">
        <v>1</v>
      </c>
      <c r="C3335">
        <v>2011</v>
      </c>
      <c r="E3335" t="s">
        <v>5087</v>
      </c>
      <c r="F3335">
        <v>100</v>
      </c>
      <c r="G3335" t="s">
        <v>6843</v>
      </c>
      <c r="H3335" t="s">
        <v>6844</v>
      </c>
      <c r="P3335">
        <v>23.65</v>
      </c>
      <c r="Q3335">
        <v>1.1000000000000001</v>
      </c>
      <c r="R3335">
        <v>0</v>
      </c>
      <c r="S3335">
        <v>22.55</v>
      </c>
      <c r="U3335">
        <v>175</v>
      </c>
      <c r="V3335" s="8">
        <v>40155</v>
      </c>
    </row>
    <row r="3336" spans="1:22" x14ac:dyDescent="0.2">
      <c r="A3336" t="s">
        <v>807</v>
      </c>
      <c r="B3336">
        <v>1</v>
      </c>
      <c r="C3336">
        <v>2011</v>
      </c>
      <c r="E3336" t="s">
        <v>5087</v>
      </c>
      <c r="F3336">
        <v>110</v>
      </c>
      <c r="G3336" t="s">
        <v>6845</v>
      </c>
      <c r="H3336" t="s">
        <v>6844</v>
      </c>
      <c r="P3336">
        <v>31.51</v>
      </c>
      <c r="Q3336">
        <v>1.25</v>
      </c>
      <c r="R3336">
        <v>0</v>
      </c>
      <c r="S3336">
        <v>30.26</v>
      </c>
      <c r="U3336">
        <v>100</v>
      </c>
      <c r="V3336" s="8">
        <v>40155</v>
      </c>
    </row>
    <row r="3337" spans="1:22" x14ac:dyDescent="0.2">
      <c r="A3337" t="s">
        <v>807</v>
      </c>
      <c r="B3337">
        <v>1</v>
      </c>
      <c r="C3337">
        <v>2011</v>
      </c>
      <c r="E3337" t="s">
        <v>5087</v>
      </c>
      <c r="F3337">
        <v>120</v>
      </c>
      <c r="G3337" t="s">
        <v>6846</v>
      </c>
      <c r="H3337" t="s">
        <v>6844</v>
      </c>
      <c r="P3337">
        <v>39.99</v>
      </c>
      <c r="Q3337">
        <v>1.34</v>
      </c>
      <c r="R3337">
        <v>0</v>
      </c>
      <c r="S3337">
        <v>38.65</v>
      </c>
      <c r="U3337">
        <v>50</v>
      </c>
      <c r="V3337" s="8">
        <v>40155</v>
      </c>
    </row>
    <row r="3338" spans="1:22" x14ac:dyDescent="0.2">
      <c r="A3338" t="s">
        <v>807</v>
      </c>
      <c r="B3338">
        <v>1</v>
      </c>
      <c r="C3338">
        <v>2011</v>
      </c>
      <c r="E3338" t="s">
        <v>5087</v>
      </c>
      <c r="F3338">
        <v>138</v>
      </c>
      <c r="G3338" t="s">
        <v>6847</v>
      </c>
      <c r="H3338" t="s">
        <v>6844</v>
      </c>
      <c r="P3338">
        <v>56.23</v>
      </c>
      <c r="Q3338">
        <v>1.46</v>
      </c>
      <c r="R3338">
        <v>0</v>
      </c>
      <c r="S3338">
        <v>54.77</v>
      </c>
      <c r="U3338">
        <v>25</v>
      </c>
      <c r="V3338" s="8">
        <v>40155</v>
      </c>
    </row>
    <row r="3339" spans="1:22" x14ac:dyDescent="0.2">
      <c r="A3339" t="s">
        <v>807</v>
      </c>
      <c r="B3339">
        <v>1</v>
      </c>
      <c r="C3339">
        <v>2011</v>
      </c>
      <c r="E3339" t="s">
        <v>5087</v>
      </c>
      <c r="F3339">
        <v>25</v>
      </c>
      <c r="G3339" t="s">
        <v>6848</v>
      </c>
      <c r="H3339" t="s">
        <v>6844</v>
      </c>
      <c r="P3339">
        <v>0.11</v>
      </c>
      <c r="Q3339">
        <v>0.01</v>
      </c>
      <c r="R3339">
        <v>0</v>
      </c>
      <c r="S3339">
        <v>0.1</v>
      </c>
      <c r="U3339">
        <v>100</v>
      </c>
      <c r="V3339" s="8">
        <v>40155</v>
      </c>
    </row>
    <row r="3340" spans="1:22" x14ac:dyDescent="0.2">
      <c r="A3340" t="s">
        <v>807</v>
      </c>
      <c r="B3340">
        <v>1</v>
      </c>
      <c r="C3340">
        <v>2011</v>
      </c>
      <c r="E3340" t="s">
        <v>5087</v>
      </c>
      <c r="F3340">
        <v>28</v>
      </c>
      <c r="G3340" t="s">
        <v>6849</v>
      </c>
      <c r="H3340" t="s">
        <v>6844</v>
      </c>
      <c r="P3340">
        <v>0.19</v>
      </c>
      <c r="Q3340">
        <v>0.02</v>
      </c>
      <c r="R3340">
        <v>0</v>
      </c>
      <c r="S3340">
        <v>0.17</v>
      </c>
      <c r="U3340">
        <v>100</v>
      </c>
      <c r="V3340" s="8">
        <v>40155</v>
      </c>
    </row>
    <row r="3341" spans="1:22" x14ac:dyDescent="0.2">
      <c r="A3341" t="s">
        <v>807</v>
      </c>
      <c r="B3341">
        <v>1</v>
      </c>
      <c r="C3341">
        <v>2011</v>
      </c>
      <c r="E3341" t="s">
        <v>5087</v>
      </c>
      <c r="F3341">
        <v>35</v>
      </c>
      <c r="G3341" t="s">
        <v>6850</v>
      </c>
      <c r="H3341" t="s">
        <v>6844</v>
      </c>
      <c r="P3341">
        <v>0.51</v>
      </c>
      <c r="Q3341">
        <v>0.04</v>
      </c>
      <c r="R3341">
        <v>0</v>
      </c>
      <c r="S3341">
        <v>0.47</v>
      </c>
      <c r="U3341">
        <v>25</v>
      </c>
      <c r="V3341" s="8">
        <v>40155</v>
      </c>
    </row>
    <row r="3342" spans="1:22" x14ac:dyDescent="0.2">
      <c r="A3342" t="s">
        <v>807</v>
      </c>
      <c r="B3342">
        <v>1</v>
      </c>
      <c r="C3342">
        <v>2011</v>
      </c>
      <c r="E3342" t="s">
        <v>5087</v>
      </c>
      <c r="F3342">
        <v>40</v>
      </c>
      <c r="G3342" t="s">
        <v>6851</v>
      </c>
      <c r="H3342" t="s">
        <v>6844</v>
      </c>
      <c r="P3342">
        <v>0.89</v>
      </c>
      <c r="Q3342">
        <v>7.0000000000000007E-2</v>
      </c>
      <c r="R3342">
        <v>0</v>
      </c>
      <c r="S3342">
        <v>0.82</v>
      </c>
      <c r="U3342">
        <v>580</v>
      </c>
      <c r="V3342" s="8">
        <v>40155</v>
      </c>
    </row>
    <row r="3343" spans="1:22" x14ac:dyDescent="0.2">
      <c r="A3343" t="s">
        <v>807</v>
      </c>
      <c r="B3343">
        <v>1</v>
      </c>
      <c r="C3343">
        <v>2011</v>
      </c>
      <c r="E3343" t="s">
        <v>5087</v>
      </c>
      <c r="F3343">
        <v>45</v>
      </c>
      <c r="G3343" t="s">
        <v>6852</v>
      </c>
      <c r="H3343" t="s">
        <v>6844</v>
      </c>
      <c r="P3343">
        <v>1.42</v>
      </c>
      <c r="Q3343">
        <v>0.1</v>
      </c>
      <c r="R3343">
        <v>0</v>
      </c>
      <c r="S3343">
        <v>1.32</v>
      </c>
      <c r="U3343">
        <v>1244</v>
      </c>
      <c r="V3343" s="8">
        <v>40155</v>
      </c>
    </row>
    <row r="3344" spans="1:22" x14ac:dyDescent="0.2">
      <c r="A3344" t="s">
        <v>807</v>
      </c>
      <c r="B3344">
        <v>1</v>
      </c>
      <c r="C3344">
        <v>2011</v>
      </c>
      <c r="E3344" t="s">
        <v>5087</v>
      </c>
      <c r="F3344">
        <v>50</v>
      </c>
      <c r="G3344" t="s">
        <v>6853</v>
      </c>
      <c r="H3344" t="s">
        <v>6844</v>
      </c>
      <c r="P3344">
        <v>2.13</v>
      </c>
      <c r="Q3344">
        <v>0.15</v>
      </c>
      <c r="R3344">
        <v>50</v>
      </c>
      <c r="S3344">
        <v>1.98</v>
      </c>
      <c r="U3344">
        <v>1525</v>
      </c>
      <c r="V3344" s="8">
        <v>40155</v>
      </c>
    </row>
    <row r="3345" spans="1:22" x14ac:dyDescent="0.2">
      <c r="A3345" t="s">
        <v>807</v>
      </c>
      <c r="B3345">
        <v>1</v>
      </c>
      <c r="C3345">
        <v>2011</v>
      </c>
      <c r="E3345" t="s">
        <v>5087</v>
      </c>
      <c r="F3345">
        <v>52</v>
      </c>
      <c r="G3345" t="s">
        <v>6854</v>
      </c>
      <c r="H3345" t="s">
        <v>6844</v>
      </c>
      <c r="P3345">
        <v>2.4700000000000002</v>
      </c>
      <c r="Q3345">
        <v>0.17</v>
      </c>
      <c r="R3345">
        <v>0</v>
      </c>
      <c r="S3345">
        <v>2.2999999999999998</v>
      </c>
      <c r="U3345">
        <v>100</v>
      </c>
      <c r="V3345" s="8">
        <v>40155</v>
      </c>
    </row>
    <row r="3346" spans="1:22" x14ac:dyDescent="0.2">
      <c r="A3346" t="s">
        <v>807</v>
      </c>
      <c r="B3346">
        <v>1</v>
      </c>
      <c r="C3346">
        <v>2011</v>
      </c>
      <c r="E3346" t="s">
        <v>5087</v>
      </c>
      <c r="F3346">
        <v>55</v>
      </c>
      <c r="G3346" t="s">
        <v>6855</v>
      </c>
      <c r="H3346" t="s">
        <v>6844</v>
      </c>
      <c r="P3346">
        <v>3.03</v>
      </c>
      <c r="Q3346">
        <v>0.2</v>
      </c>
      <c r="R3346">
        <v>0</v>
      </c>
      <c r="S3346">
        <v>2.83</v>
      </c>
      <c r="U3346">
        <v>1145</v>
      </c>
      <c r="V3346" s="8">
        <v>40155</v>
      </c>
    </row>
    <row r="3347" spans="1:22" x14ac:dyDescent="0.2">
      <c r="A3347" t="s">
        <v>807</v>
      </c>
      <c r="B3347">
        <v>1</v>
      </c>
      <c r="C3347">
        <v>2011</v>
      </c>
      <c r="E3347" t="s">
        <v>5087</v>
      </c>
      <c r="F3347">
        <v>57</v>
      </c>
      <c r="G3347" t="s">
        <v>6856</v>
      </c>
      <c r="H3347" t="s">
        <v>6844</v>
      </c>
      <c r="P3347">
        <v>3.45</v>
      </c>
      <c r="Q3347">
        <v>0.22</v>
      </c>
      <c r="R3347">
        <v>0</v>
      </c>
      <c r="S3347">
        <v>3.23</v>
      </c>
      <c r="U3347">
        <v>10</v>
      </c>
      <c r="V3347" s="8">
        <v>40155</v>
      </c>
    </row>
    <row r="3348" spans="1:22" x14ac:dyDescent="0.2">
      <c r="A3348" t="s">
        <v>807</v>
      </c>
      <c r="B3348">
        <v>1</v>
      </c>
      <c r="C3348">
        <v>2011</v>
      </c>
      <c r="E3348" t="s">
        <v>5087</v>
      </c>
      <c r="F3348">
        <v>60</v>
      </c>
      <c r="G3348" t="s">
        <v>6857</v>
      </c>
      <c r="H3348" t="s">
        <v>6844</v>
      </c>
      <c r="P3348">
        <v>4.1500000000000004</v>
      </c>
      <c r="Q3348">
        <v>0.27</v>
      </c>
      <c r="R3348">
        <v>0</v>
      </c>
      <c r="S3348">
        <v>3.88</v>
      </c>
      <c r="U3348">
        <v>1360</v>
      </c>
      <c r="V3348" s="8">
        <v>40155</v>
      </c>
    </row>
    <row r="3349" spans="1:22" x14ac:dyDescent="0.2">
      <c r="A3349" t="s">
        <v>807</v>
      </c>
      <c r="B3349">
        <v>1</v>
      </c>
      <c r="C3349">
        <v>2011</v>
      </c>
      <c r="E3349" t="s">
        <v>5087</v>
      </c>
      <c r="F3349">
        <v>62</v>
      </c>
      <c r="G3349" t="s">
        <v>6858</v>
      </c>
      <c r="H3349" t="s">
        <v>6844</v>
      </c>
      <c r="P3349">
        <v>4.66</v>
      </c>
      <c r="Q3349">
        <v>0.3</v>
      </c>
      <c r="R3349">
        <v>0</v>
      </c>
      <c r="S3349">
        <v>4.3600000000000003</v>
      </c>
      <c r="U3349">
        <v>215</v>
      </c>
      <c r="V3349" s="8">
        <v>40155</v>
      </c>
    </row>
    <row r="3350" spans="1:22" x14ac:dyDescent="0.2">
      <c r="A3350" t="s">
        <v>807</v>
      </c>
      <c r="B3350">
        <v>1</v>
      </c>
      <c r="C3350">
        <v>2011</v>
      </c>
      <c r="E3350" t="s">
        <v>5087</v>
      </c>
      <c r="F3350">
        <v>62.5</v>
      </c>
      <c r="G3350" t="s">
        <v>6859</v>
      </c>
      <c r="H3350" t="s">
        <v>6844</v>
      </c>
      <c r="P3350">
        <v>4.79</v>
      </c>
      <c r="Q3350">
        <v>0.3</v>
      </c>
      <c r="R3350">
        <v>0</v>
      </c>
      <c r="S3350">
        <v>4.49</v>
      </c>
      <c r="U3350">
        <v>10</v>
      </c>
      <c r="V3350" s="8">
        <v>40155</v>
      </c>
    </row>
    <row r="3351" spans="1:22" x14ac:dyDescent="0.2">
      <c r="A3351" t="s">
        <v>807</v>
      </c>
      <c r="B3351">
        <v>1</v>
      </c>
      <c r="C3351">
        <v>2011</v>
      </c>
      <c r="E3351" t="s">
        <v>5087</v>
      </c>
      <c r="F3351">
        <v>63</v>
      </c>
      <c r="G3351" t="s">
        <v>6860</v>
      </c>
      <c r="H3351" t="s">
        <v>6844</v>
      </c>
      <c r="P3351">
        <v>4.93</v>
      </c>
      <c r="Q3351">
        <v>0.31</v>
      </c>
      <c r="R3351">
        <v>0</v>
      </c>
      <c r="S3351">
        <v>4.62</v>
      </c>
      <c r="U3351">
        <v>25</v>
      </c>
      <c r="V3351" s="8">
        <v>40155</v>
      </c>
    </row>
    <row r="3352" spans="1:22" x14ac:dyDescent="0.2">
      <c r="A3352" t="s">
        <v>807</v>
      </c>
      <c r="B3352">
        <v>1</v>
      </c>
      <c r="C3352">
        <v>2011</v>
      </c>
      <c r="E3352" t="s">
        <v>5087</v>
      </c>
      <c r="F3352">
        <v>65</v>
      </c>
      <c r="G3352" t="s">
        <v>6861</v>
      </c>
      <c r="H3352" t="s">
        <v>6844</v>
      </c>
      <c r="P3352">
        <v>5.5</v>
      </c>
      <c r="Q3352">
        <v>0.35</v>
      </c>
      <c r="R3352">
        <v>0</v>
      </c>
      <c r="S3352">
        <v>5.15</v>
      </c>
      <c r="U3352">
        <v>808</v>
      </c>
      <c r="V3352" s="8">
        <v>40155</v>
      </c>
    </row>
    <row r="3353" spans="1:22" x14ac:dyDescent="0.2">
      <c r="A3353" t="s">
        <v>807</v>
      </c>
      <c r="B3353">
        <v>1</v>
      </c>
      <c r="C3353">
        <v>2011</v>
      </c>
      <c r="E3353" t="s">
        <v>5087</v>
      </c>
      <c r="F3353">
        <v>66</v>
      </c>
      <c r="G3353" t="s">
        <v>6862</v>
      </c>
      <c r="H3353" t="s">
        <v>6844</v>
      </c>
      <c r="P3353">
        <v>5.8</v>
      </c>
      <c r="Q3353">
        <v>0.36</v>
      </c>
      <c r="R3353">
        <v>0</v>
      </c>
      <c r="S3353">
        <v>5.44</v>
      </c>
      <c r="U3353">
        <v>25</v>
      </c>
      <c r="V3353" s="8">
        <v>40155</v>
      </c>
    </row>
    <row r="3354" spans="1:22" x14ac:dyDescent="0.2">
      <c r="A3354" t="s">
        <v>807</v>
      </c>
      <c r="B3354">
        <v>1</v>
      </c>
      <c r="C3354">
        <v>2011</v>
      </c>
      <c r="E3354" t="s">
        <v>5087</v>
      </c>
      <c r="F3354">
        <v>68</v>
      </c>
      <c r="G3354" t="s">
        <v>6863</v>
      </c>
      <c r="H3354" t="s">
        <v>6844</v>
      </c>
      <c r="P3354">
        <v>6.44</v>
      </c>
      <c r="Q3354">
        <v>0.4</v>
      </c>
      <c r="R3354">
        <v>0</v>
      </c>
      <c r="S3354">
        <v>6.04</v>
      </c>
      <c r="U3354">
        <v>175</v>
      </c>
      <c r="V3354" s="8">
        <v>40155</v>
      </c>
    </row>
    <row r="3355" spans="1:22" x14ac:dyDescent="0.2">
      <c r="A3355" t="s">
        <v>807</v>
      </c>
      <c r="B3355">
        <v>1</v>
      </c>
      <c r="C3355">
        <v>2011</v>
      </c>
      <c r="E3355" t="s">
        <v>5087</v>
      </c>
      <c r="F3355">
        <v>70</v>
      </c>
      <c r="G3355" t="s">
        <v>6864</v>
      </c>
      <c r="H3355" t="s">
        <v>6844</v>
      </c>
      <c r="P3355">
        <v>7.11</v>
      </c>
      <c r="Q3355">
        <v>0.43</v>
      </c>
      <c r="R3355">
        <v>0</v>
      </c>
      <c r="S3355">
        <v>6.68</v>
      </c>
      <c r="U3355">
        <v>1432</v>
      </c>
      <c r="V3355" s="8">
        <v>40155</v>
      </c>
    </row>
    <row r="3356" spans="1:22" x14ac:dyDescent="0.2">
      <c r="A3356" t="s">
        <v>807</v>
      </c>
      <c r="B3356">
        <v>1</v>
      </c>
      <c r="C3356">
        <v>2011</v>
      </c>
      <c r="E3356" t="s">
        <v>5087</v>
      </c>
      <c r="F3356">
        <v>72</v>
      </c>
      <c r="G3356" t="s">
        <v>6865</v>
      </c>
      <c r="H3356" t="s">
        <v>6844</v>
      </c>
      <c r="P3356">
        <v>7.83</v>
      </c>
      <c r="Q3356">
        <v>0.47</v>
      </c>
      <c r="R3356">
        <v>0</v>
      </c>
      <c r="S3356">
        <v>7.36</v>
      </c>
      <c r="U3356">
        <v>175</v>
      </c>
      <c r="V3356" s="8">
        <v>40155</v>
      </c>
    </row>
    <row r="3357" spans="1:22" x14ac:dyDescent="0.2">
      <c r="A3357" t="s">
        <v>807</v>
      </c>
      <c r="B3357">
        <v>1</v>
      </c>
      <c r="C3357">
        <v>2011</v>
      </c>
      <c r="E3357" t="s">
        <v>5087</v>
      </c>
      <c r="F3357">
        <v>73</v>
      </c>
      <c r="G3357" t="s">
        <v>6866</v>
      </c>
      <c r="H3357" t="s">
        <v>6844</v>
      </c>
      <c r="P3357">
        <v>8.1999999999999993</v>
      </c>
      <c r="Q3357">
        <v>0.48</v>
      </c>
      <c r="R3357">
        <v>0</v>
      </c>
      <c r="S3357">
        <v>7.72</v>
      </c>
      <c r="U3357">
        <v>25</v>
      </c>
      <c r="V3357" s="8">
        <v>40155</v>
      </c>
    </row>
    <row r="3358" spans="1:22" x14ac:dyDescent="0.2">
      <c r="A3358" t="s">
        <v>807</v>
      </c>
      <c r="B3358">
        <v>1</v>
      </c>
      <c r="C3358">
        <v>2011</v>
      </c>
      <c r="E3358" t="s">
        <v>5087</v>
      </c>
      <c r="F3358">
        <v>75</v>
      </c>
      <c r="G3358" t="s">
        <v>6867</v>
      </c>
      <c r="H3358" t="s">
        <v>6844</v>
      </c>
      <c r="P3358">
        <v>8.98</v>
      </c>
      <c r="Q3358">
        <v>0.52</v>
      </c>
      <c r="R3358">
        <v>0</v>
      </c>
      <c r="S3358">
        <v>8.4600000000000009</v>
      </c>
      <c r="U3358">
        <v>1060</v>
      </c>
      <c r="V3358" s="8">
        <v>40155</v>
      </c>
    </row>
    <row r="3359" spans="1:22" x14ac:dyDescent="0.2">
      <c r="A3359" t="s">
        <v>807</v>
      </c>
      <c r="B3359">
        <v>1</v>
      </c>
      <c r="C3359">
        <v>2011</v>
      </c>
      <c r="E3359" t="s">
        <v>5087</v>
      </c>
      <c r="F3359">
        <v>77</v>
      </c>
      <c r="G3359" t="s">
        <v>6868</v>
      </c>
      <c r="H3359" t="s">
        <v>6844</v>
      </c>
      <c r="P3359">
        <v>9.8000000000000007</v>
      </c>
      <c r="Q3359">
        <v>0.55000000000000004</v>
      </c>
      <c r="R3359">
        <v>0</v>
      </c>
      <c r="S3359">
        <v>9.25</v>
      </c>
      <c r="U3359">
        <v>15</v>
      </c>
      <c r="V3359" s="8">
        <v>40155</v>
      </c>
    </row>
    <row r="3360" spans="1:22" x14ac:dyDescent="0.2">
      <c r="A3360" t="s">
        <v>807</v>
      </c>
      <c r="B3360">
        <v>1</v>
      </c>
      <c r="C3360">
        <v>2011</v>
      </c>
      <c r="E3360" t="s">
        <v>5087</v>
      </c>
      <c r="F3360">
        <v>79</v>
      </c>
      <c r="G3360" t="s">
        <v>6869</v>
      </c>
      <c r="H3360" t="s">
        <v>6844</v>
      </c>
      <c r="P3360">
        <v>10.69</v>
      </c>
      <c r="Q3360">
        <v>0.62</v>
      </c>
      <c r="R3360">
        <v>0</v>
      </c>
      <c r="S3360">
        <v>10.07</v>
      </c>
      <c r="U3360">
        <v>125</v>
      </c>
      <c r="V3360" s="8">
        <v>40155</v>
      </c>
    </row>
    <row r="3361" spans="1:22" x14ac:dyDescent="0.2">
      <c r="A3361" t="s">
        <v>807</v>
      </c>
      <c r="B3361">
        <v>1</v>
      </c>
      <c r="C3361">
        <v>2011</v>
      </c>
      <c r="E3361" t="s">
        <v>5087</v>
      </c>
      <c r="F3361">
        <v>80</v>
      </c>
      <c r="G3361" t="s">
        <v>6870</v>
      </c>
      <c r="H3361" t="s">
        <v>6844</v>
      </c>
      <c r="P3361">
        <v>11.16</v>
      </c>
      <c r="Q3361">
        <v>0.65</v>
      </c>
      <c r="R3361">
        <v>0</v>
      </c>
      <c r="S3361">
        <v>10.51</v>
      </c>
      <c r="U3361">
        <v>680</v>
      </c>
      <c r="V3361" s="8">
        <v>40155</v>
      </c>
    </row>
    <row r="3362" spans="1:22" x14ac:dyDescent="0.2">
      <c r="A3362" t="s">
        <v>807</v>
      </c>
      <c r="B3362">
        <v>1</v>
      </c>
      <c r="C3362">
        <v>2011</v>
      </c>
      <c r="E3362" t="s">
        <v>5087</v>
      </c>
      <c r="F3362">
        <v>82</v>
      </c>
      <c r="G3362" t="s">
        <v>6871</v>
      </c>
      <c r="H3362" t="s">
        <v>6844</v>
      </c>
      <c r="P3362">
        <v>12.13</v>
      </c>
      <c r="Q3362">
        <v>0.68</v>
      </c>
      <c r="R3362">
        <v>0</v>
      </c>
      <c r="S3362">
        <v>11.45</v>
      </c>
      <c r="U3362">
        <v>300</v>
      </c>
      <c r="V3362" s="8">
        <v>40155</v>
      </c>
    </row>
    <row r="3363" spans="1:22" x14ac:dyDescent="0.2">
      <c r="A3363" t="s">
        <v>807</v>
      </c>
      <c r="B3363">
        <v>1</v>
      </c>
      <c r="C3363">
        <v>2011</v>
      </c>
      <c r="E3363" t="s">
        <v>5087</v>
      </c>
      <c r="F3363">
        <v>83</v>
      </c>
      <c r="G3363" t="s">
        <v>6872</v>
      </c>
      <c r="H3363" t="s">
        <v>6844</v>
      </c>
      <c r="P3363">
        <v>12.63</v>
      </c>
      <c r="Q3363">
        <v>0.7</v>
      </c>
      <c r="R3363">
        <v>0</v>
      </c>
      <c r="S3363">
        <v>11.93</v>
      </c>
      <c r="U3363">
        <v>20</v>
      </c>
      <c r="V3363" s="8">
        <v>40155</v>
      </c>
    </row>
    <row r="3364" spans="1:22" x14ac:dyDescent="0.2">
      <c r="A3364" t="s">
        <v>807</v>
      </c>
      <c r="B3364">
        <v>1</v>
      </c>
      <c r="C3364">
        <v>2011</v>
      </c>
      <c r="E3364" t="s">
        <v>5087</v>
      </c>
      <c r="F3364">
        <v>85</v>
      </c>
      <c r="G3364" t="s">
        <v>6873</v>
      </c>
      <c r="H3364" t="s">
        <v>6844</v>
      </c>
      <c r="P3364">
        <v>13.75</v>
      </c>
      <c r="Q3364">
        <v>0.8</v>
      </c>
      <c r="R3364">
        <v>0</v>
      </c>
      <c r="S3364">
        <v>12.95</v>
      </c>
      <c r="U3364">
        <v>364</v>
      </c>
      <c r="V3364" s="8">
        <v>40155</v>
      </c>
    </row>
    <row r="3365" spans="1:22" x14ac:dyDescent="0.2">
      <c r="A3365" t="s">
        <v>807</v>
      </c>
      <c r="B3365">
        <v>1</v>
      </c>
      <c r="C3365">
        <v>2011</v>
      </c>
      <c r="E3365" t="s">
        <v>5087</v>
      </c>
      <c r="F3365">
        <v>86</v>
      </c>
      <c r="G3365" t="s">
        <v>6874</v>
      </c>
      <c r="H3365" t="s">
        <v>6844</v>
      </c>
      <c r="P3365">
        <v>14.33</v>
      </c>
      <c r="Q3365">
        <v>0.82</v>
      </c>
      <c r="R3365">
        <v>0</v>
      </c>
      <c r="S3365">
        <v>13.51</v>
      </c>
      <c r="U3365">
        <v>125</v>
      </c>
      <c r="V3365" s="8">
        <v>40155</v>
      </c>
    </row>
    <row r="3366" spans="1:22" x14ac:dyDescent="0.2">
      <c r="A3366" t="s">
        <v>807</v>
      </c>
      <c r="B3366">
        <v>1</v>
      </c>
      <c r="C3366">
        <v>2011</v>
      </c>
      <c r="E3366" t="s">
        <v>5087</v>
      </c>
      <c r="F3366">
        <v>90</v>
      </c>
      <c r="G3366" t="s">
        <v>6875</v>
      </c>
      <c r="H3366" t="s">
        <v>6844</v>
      </c>
      <c r="P3366">
        <v>16.75</v>
      </c>
      <c r="Q3366">
        <v>0.9</v>
      </c>
      <c r="R3366">
        <v>0</v>
      </c>
      <c r="S3366">
        <v>15.85</v>
      </c>
      <c r="U3366">
        <v>15</v>
      </c>
      <c r="V3366" s="8">
        <v>40155</v>
      </c>
    </row>
    <row r="3367" spans="1:22" x14ac:dyDescent="0.2">
      <c r="A3367" t="s">
        <v>807</v>
      </c>
      <c r="B3367">
        <v>1</v>
      </c>
      <c r="C3367">
        <v>2011</v>
      </c>
      <c r="E3367" t="s">
        <v>5087</v>
      </c>
      <c r="F3367">
        <v>95</v>
      </c>
      <c r="G3367" t="s">
        <v>6876</v>
      </c>
      <c r="H3367" t="s">
        <v>6844</v>
      </c>
      <c r="P3367">
        <v>20.05</v>
      </c>
      <c r="Q3367">
        <v>1.02</v>
      </c>
      <c r="R3367">
        <v>0</v>
      </c>
      <c r="S3367">
        <v>19.03</v>
      </c>
      <c r="U3367">
        <v>50</v>
      </c>
      <c r="V3367" s="8">
        <v>40155</v>
      </c>
    </row>
    <row r="3368" spans="1:22" x14ac:dyDescent="0.2">
      <c r="A3368" t="s">
        <v>807</v>
      </c>
      <c r="B3368">
        <v>2</v>
      </c>
      <c r="C3368">
        <v>2011</v>
      </c>
      <c r="E3368" t="s">
        <v>1301</v>
      </c>
      <c r="F3368">
        <v>100</v>
      </c>
      <c r="G3368" t="s">
        <v>6877</v>
      </c>
      <c r="H3368" t="s">
        <v>6878</v>
      </c>
      <c r="P3368">
        <v>7.37</v>
      </c>
      <c r="Q3368">
        <v>-0.46</v>
      </c>
      <c r="R3368">
        <v>50</v>
      </c>
      <c r="S3368">
        <v>7.83</v>
      </c>
      <c r="U3368">
        <v>1455</v>
      </c>
      <c r="V3368" s="8">
        <v>40155</v>
      </c>
    </row>
    <row r="3369" spans="1:22" x14ac:dyDescent="0.2">
      <c r="A3369" t="s">
        <v>807</v>
      </c>
      <c r="B3369">
        <v>2</v>
      </c>
      <c r="C3369">
        <v>2011</v>
      </c>
      <c r="E3369" t="s">
        <v>1301</v>
      </c>
      <c r="F3369">
        <v>105</v>
      </c>
      <c r="G3369" t="s">
        <v>6879</v>
      </c>
      <c r="H3369" t="s">
        <v>6878</v>
      </c>
      <c r="P3369">
        <v>6.22</v>
      </c>
      <c r="Q3369">
        <v>-0.38</v>
      </c>
      <c r="R3369">
        <v>0</v>
      </c>
      <c r="S3369">
        <v>6.6</v>
      </c>
      <c r="U3369">
        <v>580</v>
      </c>
      <c r="V3369" s="8">
        <v>40155</v>
      </c>
    </row>
    <row r="3370" spans="1:22" x14ac:dyDescent="0.2">
      <c r="A3370" t="s">
        <v>807</v>
      </c>
      <c r="B3370">
        <v>2</v>
      </c>
      <c r="C3370">
        <v>2011</v>
      </c>
      <c r="E3370" t="s">
        <v>1301</v>
      </c>
      <c r="F3370">
        <v>106</v>
      </c>
      <c r="G3370" t="s">
        <v>6880</v>
      </c>
      <c r="H3370" t="s">
        <v>6878</v>
      </c>
      <c r="P3370">
        <v>6.02</v>
      </c>
      <c r="Q3370">
        <v>-0.37</v>
      </c>
      <c r="R3370">
        <v>0</v>
      </c>
      <c r="S3370">
        <v>6.39</v>
      </c>
      <c r="U3370">
        <v>4</v>
      </c>
      <c r="V3370" s="8">
        <v>40155</v>
      </c>
    </row>
    <row r="3371" spans="1:22" x14ac:dyDescent="0.2">
      <c r="A3371" t="s">
        <v>807</v>
      </c>
      <c r="B3371">
        <v>2</v>
      </c>
      <c r="C3371">
        <v>2011</v>
      </c>
      <c r="E3371" t="s">
        <v>1301</v>
      </c>
      <c r="F3371">
        <v>107.5</v>
      </c>
      <c r="G3371" t="s">
        <v>6881</v>
      </c>
      <c r="H3371" t="s">
        <v>6878</v>
      </c>
      <c r="P3371">
        <v>5.74</v>
      </c>
      <c r="Q3371">
        <v>-0.34</v>
      </c>
      <c r="R3371">
        <v>0</v>
      </c>
      <c r="S3371">
        <v>6.08</v>
      </c>
      <c r="U3371">
        <v>100</v>
      </c>
      <c r="V3371" s="8">
        <v>40155</v>
      </c>
    </row>
    <row r="3372" spans="1:22" x14ac:dyDescent="0.2">
      <c r="A3372" t="s">
        <v>807</v>
      </c>
      <c r="B3372">
        <v>2</v>
      </c>
      <c r="C3372">
        <v>2011</v>
      </c>
      <c r="E3372" t="s">
        <v>1301</v>
      </c>
      <c r="F3372">
        <v>107.75</v>
      </c>
      <c r="G3372" t="s">
        <v>6882</v>
      </c>
      <c r="H3372" t="s">
        <v>6878</v>
      </c>
      <c r="P3372">
        <v>5.69</v>
      </c>
      <c r="Q3372">
        <v>-0.34</v>
      </c>
      <c r="R3372">
        <v>0</v>
      </c>
      <c r="S3372">
        <v>6.03</v>
      </c>
      <c r="U3372">
        <v>25</v>
      </c>
      <c r="V3372" s="8">
        <v>40155</v>
      </c>
    </row>
    <row r="3373" spans="1:22" x14ac:dyDescent="0.2">
      <c r="A3373" t="s">
        <v>807</v>
      </c>
      <c r="B3373">
        <v>2</v>
      </c>
      <c r="C3373">
        <v>2011</v>
      </c>
      <c r="E3373" t="s">
        <v>1301</v>
      </c>
      <c r="F3373">
        <v>109.25</v>
      </c>
      <c r="G3373" t="s">
        <v>6883</v>
      </c>
      <c r="H3373" t="s">
        <v>6878</v>
      </c>
      <c r="P3373">
        <v>5.42</v>
      </c>
      <c r="Q3373">
        <v>-0.33</v>
      </c>
      <c r="R3373">
        <v>0</v>
      </c>
      <c r="S3373">
        <v>5.75</v>
      </c>
      <c r="U3373">
        <v>50</v>
      </c>
      <c r="V3373" s="8">
        <v>40155</v>
      </c>
    </row>
    <row r="3374" spans="1:22" x14ac:dyDescent="0.2">
      <c r="A3374" t="s">
        <v>807</v>
      </c>
      <c r="B3374">
        <v>2</v>
      </c>
      <c r="C3374">
        <v>2011</v>
      </c>
      <c r="E3374" t="s">
        <v>1301</v>
      </c>
      <c r="F3374">
        <v>109.4</v>
      </c>
      <c r="G3374" t="s">
        <v>6884</v>
      </c>
      <c r="H3374" t="s">
        <v>6878</v>
      </c>
      <c r="P3374">
        <v>5.39</v>
      </c>
      <c r="Q3374">
        <v>-0.33</v>
      </c>
      <c r="R3374">
        <v>0</v>
      </c>
      <c r="S3374">
        <v>5.72</v>
      </c>
      <c r="U3374">
        <v>10</v>
      </c>
      <c r="V3374" s="8">
        <v>40155</v>
      </c>
    </row>
    <row r="3375" spans="1:22" x14ac:dyDescent="0.2">
      <c r="A3375" t="s">
        <v>807</v>
      </c>
      <c r="B3375">
        <v>2</v>
      </c>
      <c r="C3375">
        <v>2011</v>
      </c>
      <c r="E3375" t="s">
        <v>1301</v>
      </c>
      <c r="F3375">
        <v>109.5</v>
      </c>
      <c r="G3375" t="s">
        <v>6885</v>
      </c>
      <c r="H3375" t="s">
        <v>6878</v>
      </c>
      <c r="P3375">
        <v>5.38</v>
      </c>
      <c r="Q3375">
        <v>-0.32</v>
      </c>
      <c r="R3375">
        <v>0</v>
      </c>
      <c r="S3375">
        <v>5.7</v>
      </c>
      <c r="U3375">
        <v>25</v>
      </c>
      <c r="V3375" s="8">
        <v>40155</v>
      </c>
    </row>
    <row r="3376" spans="1:22" x14ac:dyDescent="0.2">
      <c r="A3376" t="s">
        <v>807</v>
      </c>
      <c r="B3376">
        <v>2</v>
      </c>
      <c r="C3376">
        <v>2011</v>
      </c>
      <c r="E3376" t="s">
        <v>1301</v>
      </c>
      <c r="F3376">
        <v>110</v>
      </c>
      <c r="G3376" t="s">
        <v>6886</v>
      </c>
      <c r="H3376" t="s">
        <v>6878</v>
      </c>
      <c r="P3376">
        <v>5.29</v>
      </c>
      <c r="Q3376">
        <v>-0.32</v>
      </c>
      <c r="R3376">
        <v>0</v>
      </c>
      <c r="S3376">
        <v>5.61</v>
      </c>
      <c r="U3376">
        <v>655</v>
      </c>
      <c r="V3376" s="8">
        <v>40155</v>
      </c>
    </row>
    <row r="3377" spans="1:22" x14ac:dyDescent="0.2">
      <c r="A3377" t="s">
        <v>807</v>
      </c>
      <c r="B3377">
        <v>2</v>
      </c>
      <c r="C3377">
        <v>2011</v>
      </c>
      <c r="E3377" t="s">
        <v>1301</v>
      </c>
      <c r="F3377">
        <v>112</v>
      </c>
      <c r="G3377" t="s">
        <v>6887</v>
      </c>
      <c r="H3377" t="s">
        <v>6878</v>
      </c>
      <c r="P3377">
        <v>4.96</v>
      </c>
      <c r="Q3377">
        <v>-0.3</v>
      </c>
      <c r="R3377">
        <v>0</v>
      </c>
      <c r="S3377">
        <v>5.26</v>
      </c>
      <c r="U3377">
        <v>150</v>
      </c>
      <c r="V3377" s="8">
        <v>40155</v>
      </c>
    </row>
    <row r="3378" spans="1:22" x14ac:dyDescent="0.2">
      <c r="A3378" t="s">
        <v>807</v>
      </c>
      <c r="B3378">
        <v>2</v>
      </c>
      <c r="C3378">
        <v>2011</v>
      </c>
      <c r="E3378" t="s">
        <v>1301</v>
      </c>
      <c r="F3378">
        <v>114.25</v>
      </c>
      <c r="G3378" t="s">
        <v>6888</v>
      </c>
      <c r="H3378" t="s">
        <v>6878</v>
      </c>
      <c r="P3378">
        <v>4.6100000000000003</v>
      </c>
      <c r="Q3378">
        <v>-0.28999999999999998</v>
      </c>
      <c r="R3378">
        <v>0</v>
      </c>
      <c r="S3378">
        <v>4.9000000000000004</v>
      </c>
      <c r="U3378">
        <v>50</v>
      </c>
      <c r="V3378" s="8">
        <v>40155</v>
      </c>
    </row>
    <row r="3379" spans="1:22" x14ac:dyDescent="0.2">
      <c r="A3379" t="s">
        <v>807</v>
      </c>
      <c r="B3379">
        <v>2</v>
      </c>
      <c r="C3379">
        <v>2011</v>
      </c>
      <c r="E3379" t="s">
        <v>1301</v>
      </c>
      <c r="F3379">
        <v>115</v>
      </c>
      <c r="G3379" t="s">
        <v>6889</v>
      </c>
      <c r="H3379" t="s">
        <v>6878</v>
      </c>
      <c r="P3379">
        <v>4.51</v>
      </c>
      <c r="Q3379">
        <v>-0.27</v>
      </c>
      <c r="R3379">
        <v>0</v>
      </c>
      <c r="S3379">
        <v>4.78</v>
      </c>
      <c r="U3379">
        <v>465</v>
      </c>
      <c r="V3379" s="8">
        <v>40155</v>
      </c>
    </row>
    <row r="3380" spans="1:22" x14ac:dyDescent="0.2">
      <c r="A3380" t="s">
        <v>807</v>
      </c>
      <c r="B3380">
        <v>2</v>
      </c>
      <c r="C3380">
        <v>2011</v>
      </c>
      <c r="E3380" t="s">
        <v>1301</v>
      </c>
      <c r="F3380">
        <v>118</v>
      </c>
      <c r="G3380" t="s">
        <v>6890</v>
      </c>
      <c r="H3380" t="s">
        <v>6878</v>
      </c>
      <c r="P3380">
        <v>4.0999999999999996</v>
      </c>
      <c r="Q3380">
        <v>-0.25</v>
      </c>
      <c r="R3380">
        <v>0</v>
      </c>
      <c r="S3380">
        <v>4.3499999999999996</v>
      </c>
      <c r="U3380">
        <v>20</v>
      </c>
      <c r="V3380" s="8">
        <v>40155</v>
      </c>
    </row>
    <row r="3381" spans="1:22" x14ac:dyDescent="0.2">
      <c r="A3381" t="s">
        <v>807</v>
      </c>
      <c r="B3381">
        <v>2</v>
      </c>
      <c r="C3381">
        <v>2011</v>
      </c>
      <c r="E3381" t="s">
        <v>1301</v>
      </c>
      <c r="F3381">
        <v>118.5</v>
      </c>
      <c r="G3381" t="s">
        <v>6891</v>
      </c>
      <c r="H3381" t="s">
        <v>6878</v>
      </c>
      <c r="P3381">
        <v>4.03</v>
      </c>
      <c r="Q3381">
        <v>-0.25</v>
      </c>
      <c r="R3381">
        <v>0</v>
      </c>
      <c r="S3381">
        <v>4.28</v>
      </c>
      <c r="U3381">
        <v>30</v>
      </c>
      <c r="V3381" s="8">
        <v>40155</v>
      </c>
    </row>
    <row r="3382" spans="1:22" x14ac:dyDescent="0.2">
      <c r="A3382" t="s">
        <v>807</v>
      </c>
      <c r="B3382">
        <v>2</v>
      </c>
      <c r="C3382">
        <v>2011</v>
      </c>
      <c r="E3382" t="s">
        <v>1301</v>
      </c>
      <c r="F3382">
        <v>119</v>
      </c>
      <c r="G3382" t="s">
        <v>6892</v>
      </c>
      <c r="H3382" t="s">
        <v>6878</v>
      </c>
      <c r="P3382">
        <v>3.97</v>
      </c>
      <c r="Q3382">
        <v>-0.24</v>
      </c>
      <c r="R3382">
        <v>0</v>
      </c>
      <c r="S3382">
        <v>4.21</v>
      </c>
      <c r="U3382">
        <v>30</v>
      </c>
      <c r="V3382" s="8">
        <v>40155</v>
      </c>
    </row>
    <row r="3383" spans="1:22" x14ac:dyDescent="0.2">
      <c r="A3383" t="s">
        <v>807</v>
      </c>
      <c r="B3383">
        <v>2</v>
      </c>
      <c r="C3383">
        <v>2011</v>
      </c>
      <c r="E3383" t="s">
        <v>1301</v>
      </c>
      <c r="F3383">
        <v>120</v>
      </c>
      <c r="G3383" t="s">
        <v>6893</v>
      </c>
      <c r="H3383" t="s">
        <v>6878</v>
      </c>
      <c r="P3383">
        <v>3.85</v>
      </c>
      <c r="Q3383">
        <v>-0.23</v>
      </c>
      <c r="R3383">
        <v>0</v>
      </c>
      <c r="S3383">
        <v>4.08</v>
      </c>
      <c r="U3383">
        <v>1025</v>
      </c>
      <c r="V3383" s="8">
        <v>40155</v>
      </c>
    </row>
    <row r="3384" spans="1:22" x14ac:dyDescent="0.2">
      <c r="A3384" t="s">
        <v>807</v>
      </c>
      <c r="B3384">
        <v>2</v>
      </c>
      <c r="C3384">
        <v>2011</v>
      </c>
      <c r="E3384" t="s">
        <v>1301</v>
      </c>
      <c r="F3384">
        <v>122.5</v>
      </c>
      <c r="G3384" t="s">
        <v>6894</v>
      </c>
      <c r="H3384" t="s">
        <v>6878</v>
      </c>
      <c r="P3384">
        <v>3.56</v>
      </c>
      <c r="Q3384">
        <v>-0.21</v>
      </c>
      <c r="R3384">
        <v>0</v>
      </c>
      <c r="S3384">
        <v>3.77</v>
      </c>
      <c r="U3384">
        <v>50</v>
      </c>
      <c r="V3384" s="8">
        <v>40155</v>
      </c>
    </row>
    <row r="3385" spans="1:22" x14ac:dyDescent="0.2">
      <c r="A3385" t="s">
        <v>807</v>
      </c>
      <c r="B3385">
        <v>2</v>
      </c>
      <c r="C3385">
        <v>2011</v>
      </c>
      <c r="E3385" t="s">
        <v>1301</v>
      </c>
      <c r="F3385">
        <v>125</v>
      </c>
      <c r="G3385" t="s">
        <v>6895</v>
      </c>
      <c r="H3385" t="s">
        <v>6878</v>
      </c>
      <c r="P3385">
        <v>3.29</v>
      </c>
      <c r="Q3385">
        <v>-0.2</v>
      </c>
      <c r="R3385">
        <v>0</v>
      </c>
      <c r="S3385">
        <v>3.49</v>
      </c>
      <c r="U3385">
        <v>250</v>
      </c>
      <c r="V3385" s="8">
        <v>40155</v>
      </c>
    </row>
    <row r="3386" spans="1:22" x14ac:dyDescent="0.2">
      <c r="A3386" t="s">
        <v>807</v>
      </c>
      <c r="B3386">
        <v>2</v>
      </c>
      <c r="C3386">
        <v>2011</v>
      </c>
      <c r="E3386" t="s">
        <v>1301</v>
      </c>
      <c r="F3386">
        <v>128</v>
      </c>
      <c r="G3386" t="s">
        <v>6896</v>
      </c>
      <c r="H3386" t="s">
        <v>6878</v>
      </c>
      <c r="P3386">
        <v>3</v>
      </c>
      <c r="Q3386">
        <v>-0.18</v>
      </c>
      <c r="R3386">
        <v>0</v>
      </c>
      <c r="S3386">
        <v>3.18</v>
      </c>
      <c r="U3386">
        <v>25</v>
      </c>
      <c r="V3386" s="8">
        <v>40155</v>
      </c>
    </row>
    <row r="3387" spans="1:22" x14ac:dyDescent="0.2">
      <c r="A3387" t="s">
        <v>807</v>
      </c>
      <c r="B3387">
        <v>2</v>
      </c>
      <c r="C3387">
        <v>2011</v>
      </c>
      <c r="E3387" t="s">
        <v>1301</v>
      </c>
      <c r="F3387">
        <v>130</v>
      </c>
      <c r="G3387" t="s">
        <v>6897</v>
      </c>
      <c r="H3387" t="s">
        <v>6878</v>
      </c>
      <c r="P3387">
        <v>2.82</v>
      </c>
      <c r="Q3387">
        <v>-0.17</v>
      </c>
      <c r="R3387">
        <v>0</v>
      </c>
      <c r="S3387">
        <v>2.99</v>
      </c>
      <c r="U3387">
        <v>100</v>
      </c>
      <c r="V3387" s="8">
        <v>40155</v>
      </c>
    </row>
    <row r="3388" spans="1:22" x14ac:dyDescent="0.2">
      <c r="A3388" t="s">
        <v>807</v>
      </c>
      <c r="B3388">
        <v>2</v>
      </c>
      <c r="C3388">
        <v>2011</v>
      </c>
      <c r="E3388" t="s">
        <v>1301</v>
      </c>
      <c r="F3388">
        <v>135</v>
      </c>
      <c r="G3388" t="s">
        <v>6898</v>
      </c>
      <c r="H3388" t="s">
        <v>6878</v>
      </c>
      <c r="P3388">
        <v>2.4300000000000002</v>
      </c>
      <c r="Q3388">
        <v>-0.14000000000000001</v>
      </c>
      <c r="R3388">
        <v>0</v>
      </c>
      <c r="S3388">
        <v>2.57</v>
      </c>
      <c r="U3388">
        <v>175</v>
      </c>
      <c r="V3388" s="8">
        <v>40155</v>
      </c>
    </row>
    <row r="3389" spans="1:22" x14ac:dyDescent="0.2">
      <c r="A3389" t="s">
        <v>807</v>
      </c>
      <c r="B3389">
        <v>2</v>
      </c>
      <c r="C3389">
        <v>2011</v>
      </c>
      <c r="E3389" t="s">
        <v>1301</v>
      </c>
      <c r="F3389">
        <v>137.5</v>
      </c>
      <c r="G3389" t="s">
        <v>6899</v>
      </c>
      <c r="H3389" t="s">
        <v>6878</v>
      </c>
      <c r="P3389">
        <v>2.25</v>
      </c>
      <c r="Q3389">
        <v>-0.13</v>
      </c>
      <c r="R3389">
        <v>0</v>
      </c>
      <c r="S3389">
        <v>2.38</v>
      </c>
      <c r="U3389">
        <v>50</v>
      </c>
      <c r="V3389" s="8">
        <v>40155</v>
      </c>
    </row>
    <row r="3390" spans="1:22" x14ac:dyDescent="0.2">
      <c r="A3390" t="s">
        <v>807</v>
      </c>
      <c r="B3390">
        <v>2</v>
      </c>
      <c r="C3390">
        <v>2011</v>
      </c>
      <c r="E3390" t="s">
        <v>1301</v>
      </c>
      <c r="F3390">
        <v>138</v>
      </c>
      <c r="G3390" t="s">
        <v>6900</v>
      </c>
      <c r="H3390" t="s">
        <v>6878</v>
      </c>
      <c r="P3390">
        <v>2.2200000000000002</v>
      </c>
      <c r="Q3390">
        <v>-0.13</v>
      </c>
      <c r="R3390">
        <v>0</v>
      </c>
      <c r="S3390">
        <v>2.35</v>
      </c>
      <c r="U3390">
        <v>20</v>
      </c>
      <c r="V3390" s="8">
        <v>40155</v>
      </c>
    </row>
    <row r="3391" spans="1:22" x14ac:dyDescent="0.2">
      <c r="A3391" t="s">
        <v>807</v>
      </c>
      <c r="B3391">
        <v>2</v>
      </c>
      <c r="C3391">
        <v>2011</v>
      </c>
      <c r="E3391" t="s">
        <v>1301</v>
      </c>
      <c r="F3391">
        <v>140</v>
      </c>
      <c r="G3391" t="s">
        <v>6901</v>
      </c>
      <c r="H3391" t="s">
        <v>6878</v>
      </c>
      <c r="P3391">
        <v>2.09</v>
      </c>
      <c r="Q3391">
        <v>-0.12</v>
      </c>
      <c r="R3391">
        <v>0</v>
      </c>
      <c r="S3391">
        <v>2.21</v>
      </c>
      <c r="U3391">
        <v>450</v>
      </c>
      <c r="V3391" s="8">
        <v>40155</v>
      </c>
    </row>
    <row r="3392" spans="1:22" x14ac:dyDescent="0.2">
      <c r="A3392" t="s">
        <v>807</v>
      </c>
      <c r="B3392">
        <v>2</v>
      </c>
      <c r="C3392">
        <v>2011</v>
      </c>
      <c r="E3392" t="s">
        <v>1301</v>
      </c>
      <c r="F3392">
        <v>150</v>
      </c>
      <c r="G3392" t="s">
        <v>6902</v>
      </c>
      <c r="H3392" t="s">
        <v>6878</v>
      </c>
      <c r="P3392">
        <v>1.57</v>
      </c>
      <c r="Q3392">
        <v>-0.09</v>
      </c>
      <c r="R3392">
        <v>25</v>
      </c>
      <c r="S3392">
        <v>1.66</v>
      </c>
      <c r="U3392">
        <v>705</v>
      </c>
      <c r="V3392" s="8">
        <v>40155</v>
      </c>
    </row>
    <row r="3393" spans="1:22" x14ac:dyDescent="0.2">
      <c r="A3393" t="s">
        <v>807</v>
      </c>
      <c r="B3393">
        <v>2</v>
      </c>
      <c r="C3393">
        <v>2011</v>
      </c>
      <c r="E3393" t="s">
        <v>1301</v>
      </c>
      <c r="F3393">
        <v>160</v>
      </c>
      <c r="G3393" t="s">
        <v>6903</v>
      </c>
      <c r="H3393" t="s">
        <v>6878</v>
      </c>
      <c r="P3393">
        <v>1.19</v>
      </c>
      <c r="Q3393">
        <v>-0.06</v>
      </c>
      <c r="R3393">
        <v>0</v>
      </c>
      <c r="S3393">
        <v>1.25</v>
      </c>
      <c r="U3393">
        <v>400</v>
      </c>
      <c r="V3393" s="8">
        <v>40155</v>
      </c>
    </row>
    <row r="3394" spans="1:22" x14ac:dyDescent="0.2">
      <c r="A3394" t="s">
        <v>807</v>
      </c>
      <c r="B3394">
        <v>2</v>
      </c>
      <c r="C3394">
        <v>2011</v>
      </c>
      <c r="E3394" t="s">
        <v>1301</v>
      </c>
      <c r="F3394">
        <v>165</v>
      </c>
      <c r="G3394" t="s">
        <v>6904</v>
      </c>
      <c r="H3394" t="s">
        <v>6878</v>
      </c>
      <c r="P3394">
        <v>1.04</v>
      </c>
      <c r="Q3394">
        <v>-0.06</v>
      </c>
      <c r="R3394">
        <v>0</v>
      </c>
      <c r="S3394">
        <v>1.1000000000000001</v>
      </c>
      <c r="U3394">
        <v>50</v>
      </c>
      <c r="V3394" s="8">
        <v>40155</v>
      </c>
    </row>
    <row r="3395" spans="1:22" x14ac:dyDescent="0.2">
      <c r="A3395" t="s">
        <v>807</v>
      </c>
      <c r="B3395">
        <v>2</v>
      </c>
      <c r="C3395">
        <v>2011</v>
      </c>
      <c r="E3395" t="s">
        <v>1301</v>
      </c>
      <c r="F3395">
        <v>170</v>
      </c>
      <c r="G3395" t="s">
        <v>6905</v>
      </c>
      <c r="H3395" t="s">
        <v>6878</v>
      </c>
      <c r="P3395">
        <v>0.91</v>
      </c>
      <c r="Q3395">
        <v>-0.05</v>
      </c>
      <c r="R3395">
        <v>0</v>
      </c>
      <c r="S3395">
        <v>0.96</v>
      </c>
      <c r="U3395">
        <v>40</v>
      </c>
      <c r="V3395" s="8">
        <v>40155</v>
      </c>
    </row>
    <row r="3396" spans="1:22" x14ac:dyDescent="0.2">
      <c r="A3396" t="s">
        <v>807</v>
      </c>
      <c r="B3396">
        <v>2</v>
      </c>
      <c r="C3396">
        <v>2011</v>
      </c>
      <c r="E3396" t="s">
        <v>1301</v>
      </c>
      <c r="F3396">
        <v>175</v>
      </c>
      <c r="G3396" t="s">
        <v>6906</v>
      </c>
      <c r="H3396" t="s">
        <v>6878</v>
      </c>
      <c r="P3396">
        <v>0.8</v>
      </c>
      <c r="Q3396">
        <v>-0.04</v>
      </c>
      <c r="R3396">
        <v>0</v>
      </c>
      <c r="S3396">
        <v>0.84</v>
      </c>
      <c r="U3396">
        <v>350</v>
      </c>
      <c r="V3396" s="8">
        <v>40155</v>
      </c>
    </row>
    <row r="3397" spans="1:22" x14ac:dyDescent="0.2">
      <c r="A3397" t="s">
        <v>807</v>
      </c>
      <c r="B3397">
        <v>2</v>
      </c>
      <c r="C3397">
        <v>2011</v>
      </c>
      <c r="E3397" t="s">
        <v>1301</v>
      </c>
      <c r="F3397">
        <v>185</v>
      </c>
      <c r="G3397" t="s">
        <v>6907</v>
      </c>
      <c r="H3397" t="s">
        <v>6878</v>
      </c>
      <c r="P3397">
        <v>0.63</v>
      </c>
      <c r="Q3397">
        <v>-0.03</v>
      </c>
      <c r="R3397">
        <v>0</v>
      </c>
      <c r="S3397">
        <v>0.66</v>
      </c>
      <c r="U3397">
        <v>150</v>
      </c>
      <c r="V3397" s="8">
        <v>40155</v>
      </c>
    </row>
    <row r="3398" spans="1:22" x14ac:dyDescent="0.2">
      <c r="A3398" t="s">
        <v>807</v>
      </c>
      <c r="B3398">
        <v>2</v>
      </c>
      <c r="C3398">
        <v>2011</v>
      </c>
      <c r="E3398" t="s">
        <v>1301</v>
      </c>
      <c r="F3398">
        <v>200</v>
      </c>
      <c r="G3398" t="s">
        <v>6908</v>
      </c>
      <c r="H3398" t="s">
        <v>6878</v>
      </c>
      <c r="P3398">
        <v>0.44</v>
      </c>
      <c r="Q3398">
        <v>-0.03</v>
      </c>
      <c r="R3398">
        <v>0</v>
      </c>
      <c r="S3398">
        <v>0.47</v>
      </c>
      <c r="U3398">
        <v>50</v>
      </c>
      <c r="V3398" s="8">
        <v>40155</v>
      </c>
    </row>
    <row r="3399" spans="1:22" x14ac:dyDescent="0.2">
      <c r="A3399" t="s">
        <v>807</v>
      </c>
      <c r="B3399">
        <v>2</v>
      </c>
      <c r="C3399">
        <v>2011</v>
      </c>
      <c r="E3399" t="s">
        <v>1301</v>
      </c>
      <c r="F3399">
        <v>57.5</v>
      </c>
      <c r="G3399" t="s">
        <v>6909</v>
      </c>
      <c r="H3399" t="s">
        <v>6878</v>
      </c>
      <c r="P3399">
        <v>29.42</v>
      </c>
      <c r="Q3399">
        <v>-1.27</v>
      </c>
      <c r="R3399">
        <v>0</v>
      </c>
      <c r="S3399">
        <v>30.69</v>
      </c>
      <c r="U3399">
        <v>50</v>
      </c>
      <c r="V3399" s="8">
        <v>40155</v>
      </c>
    </row>
    <row r="3400" spans="1:22" x14ac:dyDescent="0.2">
      <c r="A3400" t="s">
        <v>807</v>
      </c>
      <c r="B3400">
        <v>2</v>
      </c>
      <c r="C3400">
        <v>2011</v>
      </c>
      <c r="E3400" t="s">
        <v>1301</v>
      </c>
      <c r="F3400">
        <v>59</v>
      </c>
      <c r="G3400" t="s">
        <v>6910</v>
      </c>
      <c r="H3400" t="s">
        <v>6878</v>
      </c>
      <c r="P3400">
        <v>28.28</v>
      </c>
      <c r="Q3400">
        <v>-1.25</v>
      </c>
      <c r="R3400">
        <v>0</v>
      </c>
      <c r="S3400">
        <v>29.53</v>
      </c>
      <c r="U3400">
        <v>50</v>
      </c>
      <c r="V3400" s="8">
        <v>40155</v>
      </c>
    </row>
    <row r="3401" spans="1:22" x14ac:dyDescent="0.2">
      <c r="A3401" t="s">
        <v>807</v>
      </c>
      <c r="B3401">
        <v>2</v>
      </c>
      <c r="C3401">
        <v>2011</v>
      </c>
      <c r="E3401" t="s">
        <v>1301</v>
      </c>
      <c r="F3401">
        <v>60</v>
      </c>
      <c r="G3401" t="s">
        <v>6911</v>
      </c>
      <c r="H3401" t="s">
        <v>6878</v>
      </c>
      <c r="P3401">
        <v>27.54</v>
      </c>
      <c r="Q3401">
        <v>-1.24</v>
      </c>
      <c r="R3401">
        <v>0</v>
      </c>
      <c r="S3401">
        <v>28.78</v>
      </c>
      <c r="U3401">
        <v>275</v>
      </c>
      <c r="V3401" s="8">
        <v>40155</v>
      </c>
    </row>
    <row r="3402" spans="1:22" x14ac:dyDescent="0.2">
      <c r="A3402" t="s">
        <v>807</v>
      </c>
      <c r="B3402">
        <v>2</v>
      </c>
      <c r="C3402">
        <v>2011</v>
      </c>
      <c r="E3402" t="s">
        <v>1301</v>
      </c>
      <c r="F3402">
        <v>60.5</v>
      </c>
      <c r="G3402" t="s">
        <v>6912</v>
      </c>
      <c r="H3402" t="s">
        <v>6878</v>
      </c>
      <c r="P3402">
        <v>27.17</v>
      </c>
      <c r="Q3402">
        <v>-1.23</v>
      </c>
      <c r="R3402">
        <v>0</v>
      </c>
      <c r="S3402">
        <v>28.4</v>
      </c>
      <c r="U3402">
        <v>25</v>
      </c>
      <c r="V3402" s="8">
        <v>40155</v>
      </c>
    </row>
    <row r="3403" spans="1:22" x14ac:dyDescent="0.2">
      <c r="A3403" t="s">
        <v>807</v>
      </c>
      <c r="B3403">
        <v>2</v>
      </c>
      <c r="C3403">
        <v>2011</v>
      </c>
      <c r="E3403" t="s">
        <v>1301</v>
      </c>
      <c r="F3403">
        <v>61</v>
      </c>
      <c r="G3403" t="s">
        <v>6913</v>
      </c>
      <c r="H3403" t="s">
        <v>6878</v>
      </c>
      <c r="P3403">
        <v>26.8</v>
      </c>
      <c r="Q3403">
        <v>-1.23</v>
      </c>
      <c r="R3403">
        <v>0</v>
      </c>
      <c r="S3403">
        <v>28.03</v>
      </c>
      <c r="U3403">
        <v>25</v>
      </c>
      <c r="V3403" s="8">
        <v>40155</v>
      </c>
    </row>
    <row r="3404" spans="1:22" x14ac:dyDescent="0.2">
      <c r="A3404" t="s">
        <v>807</v>
      </c>
      <c r="B3404">
        <v>2</v>
      </c>
      <c r="C3404">
        <v>2011</v>
      </c>
      <c r="E3404" t="s">
        <v>1301</v>
      </c>
      <c r="F3404">
        <v>61.38</v>
      </c>
      <c r="G3404" t="s">
        <v>6914</v>
      </c>
      <c r="H3404" t="s">
        <v>6878</v>
      </c>
      <c r="P3404">
        <v>26.52</v>
      </c>
      <c r="Q3404">
        <v>-1.22</v>
      </c>
      <c r="R3404">
        <v>0</v>
      </c>
      <c r="S3404">
        <v>27.74</v>
      </c>
      <c r="U3404">
        <v>25</v>
      </c>
      <c r="V3404" s="8">
        <v>40155</v>
      </c>
    </row>
    <row r="3405" spans="1:22" x14ac:dyDescent="0.2">
      <c r="A3405" t="s">
        <v>807</v>
      </c>
      <c r="B3405">
        <v>2</v>
      </c>
      <c r="C3405">
        <v>2011</v>
      </c>
      <c r="E3405" t="s">
        <v>1301</v>
      </c>
      <c r="F3405">
        <v>61.5</v>
      </c>
      <c r="G3405" t="s">
        <v>6915</v>
      </c>
      <c r="H3405" t="s">
        <v>6878</v>
      </c>
      <c r="P3405">
        <v>26.44</v>
      </c>
      <c r="Q3405">
        <v>-1.22</v>
      </c>
      <c r="R3405">
        <v>0</v>
      </c>
      <c r="S3405">
        <v>27.66</v>
      </c>
      <c r="U3405">
        <v>75</v>
      </c>
      <c r="V3405" s="8">
        <v>40155</v>
      </c>
    </row>
    <row r="3406" spans="1:22" x14ac:dyDescent="0.2">
      <c r="A3406" t="s">
        <v>807</v>
      </c>
      <c r="B3406">
        <v>2</v>
      </c>
      <c r="C3406">
        <v>2011</v>
      </c>
      <c r="E3406" t="s">
        <v>1301</v>
      </c>
      <c r="F3406">
        <v>62</v>
      </c>
      <c r="G3406" t="s">
        <v>6916</v>
      </c>
      <c r="H3406" t="s">
        <v>6878</v>
      </c>
      <c r="P3406">
        <v>26.08</v>
      </c>
      <c r="Q3406">
        <v>-1.21</v>
      </c>
      <c r="R3406">
        <v>0</v>
      </c>
      <c r="S3406">
        <v>27.29</v>
      </c>
      <c r="U3406">
        <v>50</v>
      </c>
      <c r="V3406" s="8">
        <v>40155</v>
      </c>
    </row>
    <row r="3407" spans="1:22" x14ac:dyDescent="0.2">
      <c r="A3407" t="s">
        <v>807</v>
      </c>
      <c r="B3407">
        <v>2</v>
      </c>
      <c r="C3407">
        <v>2011</v>
      </c>
      <c r="E3407" t="s">
        <v>1301</v>
      </c>
      <c r="F3407">
        <v>62.5</v>
      </c>
      <c r="G3407" t="s">
        <v>6917</v>
      </c>
      <c r="H3407" t="s">
        <v>6878</v>
      </c>
      <c r="P3407">
        <v>25.72</v>
      </c>
      <c r="Q3407">
        <v>-1.2</v>
      </c>
      <c r="R3407">
        <v>0</v>
      </c>
      <c r="S3407">
        <v>26.92</v>
      </c>
      <c r="U3407">
        <v>5</v>
      </c>
      <c r="V3407" s="8">
        <v>40155</v>
      </c>
    </row>
    <row r="3408" spans="1:22" x14ac:dyDescent="0.2">
      <c r="A3408" t="s">
        <v>807</v>
      </c>
      <c r="B3408">
        <v>2</v>
      </c>
      <c r="C3408">
        <v>2011</v>
      </c>
      <c r="E3408" t="s">
        <v>1301</v>
      </c>
      <c r="F3408">
        <v>63</v>
      </c>
      <c r="G3408" t="s">
        <v>6918</v>
      </c>
      <c r="H3408" t="s">
        <v>6878</v>
      </c>
      <c r="P3408">
        <v>25.36</v>
      </c>
      <c r="Q3408">
        <v>-1.2</v>
      </c>
      <c r="R3408">
        <v>0</v>
      </c>
      <c r="S3408">
        <v>26.56</v>
      </c>
      <c r="U3408">
        <v>50</v>
      </c>
      <c r="V3408" s="8">
        <v>40155</v>
      </c>
    </row>
    <row r="3409" spans="1:22" x14ac:dyDescent="0.2">
      <c r="A3409" t="s">
        <v>807</v>
      </c>
      <c r="B3409">
        <v>2</v>
      </c>
      <c r="C3409">
        <v>2011</v>
      </c>
      <c r="E3409" t="s">
        <v>1301</v>
      </c>
      <c r="F3409">
        <v>65</v>
      </c>
      <c r="G3409" t="s">
        <v>6919</v>
      </c>
      <c r="H3409" t="s">
        <v>6878</v>
      </c>
      <c r="P3409">
        <v>23.96</v>
      </c>
      <c r="Q3409">
        <v>-1.1599999999999999</v>
      </c>
      <c r="R3409">
        <v>0</v>
      </c>
      <c r="S3409">
        <v>25.12</v>
      </c>
      <c r="U3409">
        <v>43</v>
      </c>
      <c r="V3409" s="8">
        <v>40155</v>
      </c>
    </row>
    <row r="3410" spans="1:22" x14ac:dyDescent="0.2">
      <c r="A3410" t="s">
        <v>807</v>
      </c>
      <c r="B3410">
        <v>2</v>
      </c>
      <c r="C3410">
        <v>2011</v>
      </c>
      <c r="E3410" t="s">
        <v>1301</v>
      </c>
      <c r="F3410">
        <v>66</v>
      </c>
      <c r="G3410" t="s">
        <v>6920</v>
      </c>
      <c r="H3410" t="s">
        <v>6878</v>
      </c>
      <c r="P3410">
        <v>23.27</v>
      </c>
      <c r="Q3410">
        <v>-1.1499999999999999</v>
      </c>
      <c r="R3410">
        <v>0</v>
      </c>
      <c r="S3410">
        <v>24.42</v>
      </c>
      <c r="U3410">
        <v>50</v>
      </c>
      <c r="V3410" s="8">
        <v>40155</v>
      </c>
    </row>
    <row r="3411" spans="1:22" x14ac:dyDescent="0.2">
      <c r="A3411" t="s">
        <v>807</v>
      </c>
      <c r="B3411">
        <v>2</v>
      </c>
      <c r="C3411">
        <v>2011</v>
      </c>
      <c r="E3411" t="s">
        <v>1301</v>
      </c>
      <c r="F3411">
        <v>66.5</v>
      </c>
      <c r="G3411" t="s">
        <v>6921</v>
      </c>
      <c r="H3411" t="s">
        <v>6878</v>
      </c>
      <c r="P3411">
        <v>22.93</v>
      </c>
      <c r="Q3411">
        <v>-1.1499999999999999</v>
      </c>
      <c r="R3411">
        <v>0</v>
      </c>
      <c r="S3411">
        <v>24.08</v>
      </c>
      <c r="U3411">
        <v>80</v>
      </c>
      <c r="V3411" s="8">
        <v>40155</v>
      </c>
    </row>
    <row r="3412" spans="1:22" x14ac:dyDescent="0.2">
      <c r="A3412" t="s">
        <v>807</v>
      </c>
      <c r="B3412">
        <v>2</v>
      </c>
      <c r="C3412">
        <v>2011</v>
      </c>
      <c r="E3412" t="s">
        <v>1301</v>
      </c>
      <c r="F3412">
        <v>67</v>
      </c>
      <c r="G3412" t="s">
        <v>6922</v>
      </c>
      <c r="H3412" t="s">
        <v>6878</v>
      </c>
      <c r="P3412">
        <v>22.6</v>
      </c>
      <c r="Q3412">
        <v>-1.1399999999999999</v>
      </c>
      <c r="R3412">
        <v>0</v>
      </c>
      <c r="S3412">
        <v>23.74</v>
      </c>
      <c r="U3412">
        <v>160</v>
      </c>
      <c r="V3412" s="8">
        <v>40155</v>
      </c>
    </row>
    <row r="3413" spans="1:22" x14ac:dyDescent="0.2">
      <c r="A3413" t="s">
        <v>807</v>
      </c>
      <c r="B3413">
        <v>2</v>
      </c>
      <c r="C3413">
        <v>2011</v>
      </c>
      <c r="E3413" t="s">
        <v>1301</v>
      </c>
      <c r="F3413">
        <v>67.5</v>
      </c>
      <c r="G3413" t="s">
        <v>6923</v>
      </c>
      <c r="H3413" t="s">
        <v>6878</v>
      </c>
      <c r="P3413">
        <v>22.26</v>
      </c>
      <c r="Q3413">
        <v>-1.1299999999999999</v>
      </c>
      <c r="R3413">
        <v>0</v>
      </c>
      <c r="S3413">
        <v>23.39</v>
      </c>
      <c r="U3413">
        <v>60</v>
      </c>
      <c r="V3413" s="8">
        <v>40155</v>
      </c>
    </row>
    <row r="3414" spans="1:22" x14ac:dyDescent="0.2">
      <c r="A3414" t="s">
        <v>807</v>
      </c>
      <c r="B3414">
        <v>2</v>
      </c>
      <c r="C3414">
        <v>2011</v>
      </c>
      <c r="E3414" t="s">
        <v>1301</v>
      </c>
      <c r="F3414">
        <v>68</v>
      </c>
      <c r="G3414" t="s">
        <v>6924</v>
      </c>
      <c r="H3414" t="s">
        <v>6878</v>
      </c>
      <c r="P3414">
        <v>21.93</v>
      </c>
      <c r="Q3414">
        <v>-1.1200000000000001</v>
      </c>
      <c r="R3414">
        <v>0</v>
      </c>
      <c r="S3414">
        <v>23.05</v>
      </c>
      <c r="V3414" s="8">
        <v>40155</v>
      </c>
    </row>
    <row r="3415" spans="1:22" x14ac:dyDescent="0.2">
      <c r="A3415" t="s">
        <v>807</v>
      </c>
      <c r="B3415">
        <v>2</v>
      </c>
      <c r="C3415">
        <v>2011</v>
      </c>
      <c r="E3415" t="s">
        <v>1301</v>
      </c>
      <c r="F3415">
        <v>69.5</v>
      </c>
      <c r="G3415" t="s">
        <v>6925</v>
      </c>
      <c r="H3415" t="s">
        <v>6878</v>
      </c>
      <c r="P3415">
        <v>20.95</v>
      </c>
      <c r="Q3415">
        <v>-1.1000000000000001</v>
      </c>
      <c r="R3415">
        <v>0</v>
      </c>
      <c r="S3415">
        <v>22.05</v>
      </c>
      <c r="U3415">
        <v>25</v>
      </c>
      <c r="V3415" s="8">
        <v>40155</v>
      </c>
    </row>
    <row r="3416" spans="1:22" x14ac:dyDescent="0.2">
      <c r="A3416" t="s">
        <v>807</v>
      </c>
      <c r="B3416">
        <v>2</v>
      </c>
      <c r="C3416">
        <v>2011</v>
      </c>
      <c r="E3416" t="s">
        <v>1301</v>
      </c>
      <c r="F3416">
        <v>70</v>
      </c>
      <c r="G3416" t="s">
        <v>6926</v>
      </c>
      <c r="H3416" t="s">
        <v>6878</v>
      </c>
      <c r="P3416">
        <v>20.63</v>
      </c>
      <c r="Q3416">
        <v>-1.0900000000000001</v>
      </c>
      <c r="R3416">
        <v>0</v>
      </c>
      <c r="S3416">
        <v>21.72</v>
      </c>
      <c r="U3416">
        <v>490</v>
      </c>
      <c r="V3416" s="8">
        <v>40155</v>
      </c>
    </row>
    <row r="3417" spans="1:22" x14ac:dyDescent="0.2">
      <c r="A3417" t="s">
        <v>807</v>
      </c>
      <c r="B3417">
        <v>2</v>
      </c>
      <c r="C3417">
        <v>2011</v>
      </c>
      <c r="E3417" t="s">
        <v>1301</v>
      </c>
      <c r="F3417">
        <v>71</v>
      </c>
      <c r="G3417" t="s">
        <v>6927</v>
      </c>
      <c r="H3417" t="s">
        <v>6878</v>
      </c>
      <c r="P3417">
        <v>19.989999999999998</v>
      </c>
      <c r="Q3417">
        <v>-1.08</v>
      </c>
      <c r="R3417">
        <v>0</v>
      </c>
      <c r="S3417">
        <v>21.07</v>
      </c>
      <c r="U3417">
        <v>260</v>
      </c>
      <c r="V3417" s="8">
        <v>40155</v>
      </c>
    </row>
    <row r="3418" spans="1:22" x14ac:dyDescent="0.2">
      <c r="A3418" t="s">
        <v>807</v>
      </c>
      <c r="B3418">
        <v>2</v>
      </c>
      <c r="C3418">
        <v>2011</v>
      </c>
      <c r="E3418" t="s">
        <v>1301</v>
      </c>
      <c r="F3418">
        <v>71.3</v>
      </c>
      <c r="G3418" t="s">
        <v>6928</v>
      </c>
      <c r="H3418" t="s">
        <v>6878</v>
      </c>
      <c r="P3418">
        <v>19.79</v>
      </c>
      <c r="Q3418">
        <v>-1.07</v>
      </c>
      <c r="R3418">
        <v>0</v>
      </c>
      <c r="S3418">
        <v>20.86</v>
      </c>
      <c r="U3418">
        <v>75</v>
      </c>
      <c r="V3418" s="8">
        <v>40155</v>
      </c>
    </row>
    <row r="3419" spans="1:22" x14ac:dyDescent="0.2">
      <c r="A3419" t="s">
        <v>807</v>
      </c>
      <c r="B3419">
        <v>2</v>
      </c>
      <c r="C3419">
        <v>2011</v>
      </c>
      <c r="E3419" t="s">
        <v>1301</v>
      </c>
      <c r="F3419">
        <v>71.400000000000006</v>
      </c>
      <c r="G3419" t="s">
        <v>6929</v>
      </c>
      <c r="H3419" t="s">
        <v>6878</v>
      </c>
      <c r="P3419">
        <v>19.739999999999998</v>
      </c>
      <c r="Q3419">
        <v>-1.07</v>
      </c>
      <c r="R3419">
        <v>0</v>
      </c>
      <c r="S3419">
        <v>20.81</v>
      </c>
      <c r="U3419">
        <v>50</v>
      </c>
      <c r="V3419" s="8">
        <v>40155</v>
      </c>
    </row>
    <row r="3420" spans="1:22" x14ac:dyDescent="0.2">
      <c r="A3420" t="s">
        <v>807</v>
      </c>
      <c r="B3420">
        <v>2</v>
      </c>
      <c r="C3420">
        <v>2011</v>
      </c>
      <c r="E3420" t="s">
        <v>1301</v>
      </c>
      <c r="F3420">
        <v>71.5</v>
      </c>
      <c r="G3420" t="s">
        <v>6930</v>
      </c>
      <c r="H3420" t="s">
        <v>6878</v>
      </c>
      <c r="P3420">
        <v>19.68</v>
      </c>
      <c r="Q3420">
        <v>-1.07</v>
      </c>
      <c r="R3420">
        <v>0</v>
      </c>
      <c r="S3420">
        <v>20.75</v>
      </c>
      <c r="U3420">
        <v>50</v>
      </c>
      <c r="V3420" s="8">
        <v>40155</v>
      </c>
    </row>
    <row r="3421" spans="1:22" x14ac:dyDescent="0.2">
      <c r="A3421" t="s">
        <v>807</v>
      </c>
      <c r="B3421">
        <v>2</v>
      </c>
      <c r="C3421">
        <v>2011</v>
      </c>
      <c r="E3421" t="s">
        <v>1301</v>
      </c>
      <c r="F3421">
        <v>72</v>
      </c>
      <c r="G3421" t="s">
        <v>6931</v>
      </c>
      <c r="H3421" t="s">
        <v>6878</v>
      </c>
      <c r="P3421">
        <v>19.37</v>
      </c>
      <c r="Q3421">
        <v>-1.06</v>
      </c>
      <c r="R3421">
        <v>0</v>
      </c>
      <c r="S3421">
        <v>20.43</v>
      </c>
      <c r="U3421">
        <v>25</v>
      </c>
      <c r="V3421" s="8">
        <v>40155</v>
      </c>
    </row>
    <row r="3422" spans="1:22" x14ac:dyDescent="0.2">
      <c r="A3422" t="s">
        <v>807</v>
      </c>
      <c r="B3422">
        <v>2</v>
      </c>
      <c r="C3422">
        <v>2011</v>
      </c>
      <c r="E3422" t="s">
        <v>1301</v>
      </c>
      <c r="F3422">
        <v>72.25</v>
      </c>
      <c r="G3422" t="s">
        <v>6932</v>
      </c>
      <c r="H3422" t="s">
        <v>6878</v>
      </c>
      <c r="P3422">
        <v>19.2</v>
      </c>
      <c r="Q3422">
        <v>-1.05</v>
      </c>
      <c r="R3422">
        <v>0</v>
      </c>
      <c r="S3422">
        <v>20.25</v>
      </c>
      <c r="U3422">
        <v>50</v>
      </c>
      <c r="V3422" s="8">
        <v>40155</v>
      </c>
    </row>
    <row r="3423" spans="1:22" x14ac:dyDescent="0.2">
      <c r="A3423" t="s">
        <v>807</v>
      </c>
      <c r="B3423">
        <v>2</v>
      </c>
      <c r="C3423">
        <v>2011</v>
      </c>
      <c r="E3423" t="s">
        <v>1301</v>
      </c>
      <c r="F3423">
        <v>72.5</v>
      </c>
      <c r="G3423" t="s">
        <v>6933</v>
      </c>
      <c r="H3423" t="s">
        <v>6878</v>
      </c>
      <c r="P3423">
        <v>19.059999999999999</v>
      </c>
      <c r="Q3423">
        <v>-1.05</v>
      </c>
      <c r="R3423">
        <v>0</v>
      </c>
      <c r="S3423">
        <v>20.11</v>
      </c>
      <c r="U3423">
        <v>50</v>
      </c>
      <c r="V3423" s="8">
        <v>40155</v>
      </c>
    </row>
    <row r="3424" spans="1:22" x14ac:dyDescent="0.2">
      <c r="A3424" t="s">
        <v>807</v>
      </c>
      <c r="B3424">
        <v>2</v>
      </c>
      <c r="C3424">
        <v>2011</v>
      </c>
      <c r="E3424" t="s">
        <v>1301</v>
      </c>
      <c r="F3424">
        <v>74</v>
      </c>
      <c r="G3424" t="s">
        <v>6934</v>
      </c>
      <c r="H3424" t="s">
        <v>6878</v>
      </c>
      <c r="P3424">
        <v>18.149999999999999</v>
      </c>
      <c r="Q3424">
        <v>-1.03</v>
      </c>
      <c r="R3424">
        <v>0</v>
      </c>
      <c r="S3424">
        <v>19.18</v>
      </c>
      <c r="U3424">
        <v>75</v>
      </c>
      <c r="V3424" s="8">
        <v>40155</v>
      </c>
    </row>
    <row r="3425" spans="1:22" x14ac:dyDescent="0.2">
      <c r="A3425" t="s">
        <v>807</v>
      </c>
      <c r="B3425">
        <v>2</v>
      </c>
      <c r="C3425">
        <v>2011</v>
      </c>
      <c r="E3425" t="s">
        <v>1301</v>
      </c>
      <c r="F3425">
        <v>75</v>
      </c>
      <c r="G3425" t="s">
        <v>6935</v>
      </c>
      <c r="H3425" t="s">
        <v>6878</v>
      </c>
      <c r="P3425">
        <v>17.55</v>
      </c>
      <c r="Q3425">
        <v>-1.01</v>
      </c>
      <c r="R3425">
        <v>0</v>
      </c>
      <c r="S3425">
        <v>18.559999999999999</v>
      </c>
      <c r="U3425">
        <v>530</v>
      </c>
      <c r="V3425" s="8">
        <v>40155</v>
      </c>
    </row>
    <row r="3426" spans="1:22" x14ac:dyDescent="0.2">
      <c r="A3426" t="s">
        <v>807</v>
      </c>
      <c r="B3426">
        <v>2</v>
      </c>
      <c r="C3426">
        <v>2011</v>
      </c>
      <c r="E3426" t="s">
        <v>1301</v>
      </c>
      <c r="F3426">
        <v>76</v>
      </c>
      <c r="G3426" t="s">
        <v>6936</v>
      </c>
      <c r="H3426" t="s">
        <v>6878</v>
      </c>
      <c r="P3426">
        <v>16.97</v>
      </c>
      <c r="Q3426">
        <v>-0.99</v>
      </c>
      <c r="R3426">
        <v>0</v>
      </c>
      <c r="S3426">
        <v>17.96</v>
      </c>
      <c r="U3426">
        <v>435</v>
      </c>
      <c r="V3426" s="8">
        <v>40155</v>
      </c>
    </row>
    <row r="3427" spans="1:22" x14ac:dyDescent="0.2">
      <c r="A3427" t="s">
        <v>807</v>
      </c>
      <c r="B3427">
        <v>2</v>
      </c>
      <c r="C3427">
        <v>2011</v>
      </c>
      <c r="E3427" t="s">
        <v>1301</v>
      </c>
      <c r="F3427">
        <v>76.5</v>
      </c>
      <c r="G3427" t="s">
        <v>6937</v>
      </c>
      <c r="H3427" t="s">
        <v>6878</v>
      </c>
      <c r="P3427">
        <v>16.68</v>
      </c>
      <c r="Q3427">
        <v>-0.99</v>
      </c>
      <c r="R3427">
        <v>0</v>
      </c>
      <c r="S3427">
        <v>17.670000000000002</v>
      </c>
      <c r="U3427">
        <v>25</v>
      </c>
      <c r="V3427" s="8">
        <v>40155</v>
      </c>
    </row>
    <row r="3428" spans="1:22" x14ac:dyDescent="0.2">
      <c r="A3428" t="s">
        <v>807</v>
      </c>
      <c r="B3428">
        <v>2</v>
      </c>
      <c r="C3428">
        <v>2011</v>
      </c>
      <c r="E3428" t="s">
        <v>1301</v>
      </c>
      <c r="F3428">
        <v>77</v>
      </c>
      <c r="G3428" t="s">
        <v>6938</v>
      </c>
      <c r="H3428" t="s">
        <v>6878</v>
      </c>
      <c r="P3428">
        <v>16.39</v>
      </c>
      <c r="Q3428">
        <v>-0.98</v>
      </c>
      <c r="R3428">
        <v>0</v>
      </c>
      <c r="S3428">
        <v>17.37</v>
      </c>
      <c r="U3428">
        <v>50</v>
      </c>
      <c r="V3428" s="8">
        <v>40155</v>
      </c>
    </row>
    <row r="3429" spans="1:22" x14ac:dyDescent="0.2">
      <c r="A3429" t="s">
        <v>807</v>
      </c>
      <c r="B3429">
        <v>2</v>
      </c>
      <c r="C3429">
        <v>2011</v>
      </c>
      <c r="E3429" t="s">
        <v>1301</v>
      </c>
      <c r="F3429">
        <v>77.5</v>
      </c>
      <c r="G3429" t="s">
        <v>6939</v>
      </c>
      <c r="H3429" t="s">
        <v>6878</v>
      </c>
      <c r="P3429">
        <v>16.11</v>
      </c>
      <c r="Q3429">
        <v>-0.97</v>
      </c>
      <c r="R3429">
        <v>0</v>
      </c>
      <c r="S3429">
        <v>17.079999999999998</v>
      </c>
      <c r="U3429">
        <v>25</v>
      </c>
      <c r="V3429" s="8">
        <v>40155</v>
      </c>
    </row>
    <row r="3430" spans="1:22" x14ac:dyDescent="0.2">
      <c r="A3430" t="s">
        <v>807</v>
      </c>
      <c r="B3430">
        <v>2</v>
      </c>
      <c r="C3430">
        <v>2011</v>
      </c>
      <c r="E3430" t="s">
        <v>1301</v>
      </c>
      <c r="F3430">
        <v>78</v>
      </c>
      <c r="G3430" t="s">
        <v>6940</v>
      </c>
      <c r="H3430" t="s">
        <v>6878</v>
      </c>
      <c r="P3430">
        <v>15.83</v>
      </c>
      <c r="Q3430">
        <v>-0.96</v>
      </c>
      <c r="R3430">
        <v>0</v>
      </c>
      <c r="S3430">
        <v>16.79</v>
      </c>
      <c r="U3430">
        <v>155</v>
      </c>
      <c r="V3430" s="8">
        <v>40155</v>
      </c>
    </row>
    <row r="3431" spans="1:22" x14ac:dyDescent="0.2">
      <c r="A3431" t="s">
        <v>807</v>
      </c>
      <c r="B3431">
        <v>2</v>
      </c>
      <c r="C3431">
        <v>2011</v>
      </c>
      <c r="E3431" t="s">
        <v>1301</v>
      </c>
      <c r="F3431">
        <v>78.5</v>
      </c>
      <c r="G3431" t="s">
        <v>6941</v>
      </c>
      <c r="H3431" t="s">
        <v>6878</v>
      </c>
      <c r="P3431">
        <v>15.55</v>
      </c>
      <c r="Q3431">
        <v>-0.95</v>
      </c>
      <c r="R3431">
        <v>0</v>
      </c>
      <c r="S3431">
        <v>16.5</v>
      </c>
      <c r="U3431">
        <v>100</v>
      </c>
      <c r="V3431" s="8">
        <v>40155</v>
      </c>
    </row>
    <row r="3432" spans="1:22" x14ac:dyDescent="0.2">
      <c r="A3432" t="s">
        <v>807</v>
      </c>
      <c r="B3432">
        <v>2</v>
      </c>
      <c r="C3432">
        <v>2011</v>
      </c>
      <c r="E3432" t="s">
        <v>1301</v>
      </c>
      <c r="F3432">
        <v>79</v>
      </c>
      <c r="G3432" t="s">
        <v>6942</v>
      </c>
      <c r="H3432" t="s">
        <v>6878</v>
      </c>
      <c r="P3432">
        <v>15.29</v>
      </c>
      <c r="Q3432">
        <v>-0.93</v>
      </c>
      <c r="R3432">
        <v>0</v>
      </c>
      <c r="S3432">
        <v>16.22</v>
      </c>
      <c r="U3432">
        <v>125</v>
      </c>
      <c r="V3432" s="8">
        <v>40155</v>
      </c>
    </row>
    <row r="3433" spans="1:22" x14ac:dyDescent="0.2">
      <c r="A3433" t="s">
        <v>807</v>
      </c>
      <c r="B3433">
        <v>2</v>
      </c>
      <c r="C3433">
        <v>2011</v>
      </c>
      <c r="E3433" t="s">
        <v>1301</v>
      </c>
      <c r="F3433">
        <v>79.5</v>
      </c>
      <c r="G3433" t="s">
        <v>6943</v>
      </c>
      <c r="H3433" t="s">
        <v>6878</v>
      </c>
      <c r="P3433">
        <v>15.02</v>
      </c>
      <c r="Q3433">
        <v>-0.92</v>
      </c>
      <c r="R3433">
        <v>0</v>
      </c>
      <c r="S3433">
        <v>15.94</v>
      </c>
      <c r="U3433">
        <v>200</v>
      </c>
      <c r="V3433" s="8">
        <v>40155</v>
      </c>
    </row>
    <row r="3434" spans="1:22" x14ac:dyDescent="0.2">
      <c r="A3434" t="s">
        <v>807</v>
      </c>
      <c r="B3434">
        <v>2</v>
      </c>
      <c r="C3434">
        <v>2011</v>
      </c>
      <c r="E3434" t="s">
        <v>1301</v>
      </c>
      <c r="F3434">
        <v>80</v>
      </c>
      <c r="G3434" t="s">
        <v>6944</v>
      </c>
      <c r="H3434" t="s">
        <v>6878</v>
      </c>
      <c r="P3434">
        <v>14.76</v>
      </c>
      <c r="Q3434">
        <v>-0.9</v>
      </c>
      <c r="R3434">
        <v>0</v>
      </c>
      <c r="S3434">
        <v>15.66</v>
      </c>
      <c r="U3434">
        <v>773</v>
      </c>
      <c r="V3434" s="8">
        <v>40155</v>
      </c>
    </row>
    <row r="3435" spans="1:22" x14ac:dyDescent="0.2">
      <c r="A3435" t="s">
        <v>807</v>
      </c>
      <c r="B3435">
        <v>2</v>
      </c>
      <c r="C3435">
        <v>2011</v>
      </c>
      <c r="E3435" t="s">
        <v>1301</v>
      </c>
      <c r="F3435">
        <v>80.5</v>
      </c>
      <c r="G3435" t="s">
        <v>6945</v>
      </c>
      <c r="H3435" t="s">
        <v>6878</v>
      </c>
      <c r="P3435">
        <v>14.51</v>
      </c>
      <c r="Q3435">
        <v>-0.88</v>
      </c>
      <c r="R3435">
        <v>0</v>
      </c>
      <c r="S3435">
        <v>15.39</v>
      </c>
      <c r="V3435" s="8">
        <v>40155</v>
      </c>
    </row>
    <row r="3436" spans="1:22" x14ac:dyDescent="0.2">
      <c r="A3436" t="s">
        <v>807</v>
      </c>
      <c r="B3436">
        <v>2</v>
      </c>
      <c r="C3436">
        <v>2011</v>
      </c>
      <c r="E3436" t="s">
        <v>1301</v>
      </c>
      <c r="F3436">
        <v>81</v>
      </c>
      <c r="G3436" t="s">
        <v>6946</v>
      </c>
      <c r="H3436" t="s">
        <v>6878</v>
      </c>
      <c r="P3436">
        <v>14.25</v>
      </c>
      <c r="Q3436">
        <v>-0.88</v>
      </c>
      <c r="R3436">
        <v>0</v>
      </c>
      <c r="S3436">
        <v>15.13</v>
      </c>
      <c r="U3436">
        <v>225</v>
      </c>
      <c r="V3436" s="8">
        <v>40155</v>
      </c>
    </row>
    <row r="3437" spans="1:22" x14ac:dyDescent="0.2">
      <c r="A3437" t="s">
        <v>807</v>
      </c>
      <c r="B3437">
        <v>2</v>
      </c>
      <c r="C3437">
        <v>2011</v>
      </c>
      <c r="E3437" t="s">
        <v>1301</v>
      </c>
      <c r="F3437">
        <v>81.5</v>
      </c>
      <c r="G3437" t="s">
        <v>6947</v>
      </c>
      <c r="H3437" t="s">
        <v>6878</v>
      </c>
      <c r="P3437">
        <v>14</v>
      </c>
      <c r="Q3437">
        <v>-0.87</v>
      </c>
      <c r="R3437">
        <v>0</v>
      </c>
      <c r="S3437">
        <v>14.87</v>
      </c>
      <c r="V3437" s="8">
        <v>40155</v>
      </c>
    </row>
    <row r="3438" spans="1:22" x14ac:dyDescent="0.2">
      <c r="A3438" t="s">
        <v>807</v>
      </c>
      <c r="B3438">
        <v>2</v>
      </c>
      <c r="C3438">
        <v>2011</v>
      </c>
      <c r="E3438" t="s">
        <v>1301</v>
      </c>
      <c r="F3438">
        <v>82</v>
      </c>
      <c r="G3438" t="s">
        <v>6948</v>
      </c>
      <c r="H3438" t="s">
        <v>6878</v>
      </c>
      <c r="P3438">
        <v>13.75</v>
      </c>
      <c r="Q3438">
        <v>-0.86</v>
      </c>
      <c r="R3438">
        <v>0</v>
      </c>
      <c r="S3438">
        <v>14.61</v>
      </c>
      <c r="U3438">
        <v>50</v>
      </c>
      <c r="V3438" s="8">
        <v>40155</v>
      </c>
    </row>
    <row r="3439" spans="1:22" x14ac:dyDescent="0.2">
      <c r="A3439" t="s">
        <v>807</v>
      </c>
      <c r="B3439">
        <v>2</v>
      </c>
      <c r="C3439">
        <v>2011</v>
      </c>
      <c r="E3439" t="s">
        <v>1301</v>
      </c>
      <c r="F3439">
        <v>83.5</v>
      </c>
      <c r="G3439" t="s">
        <v>6949</v>
      </c>
      <c r="H3439" t="s">
        <v>6878</v>
      </c>
      <c r="P3439">
        <v>13.02</v>
      </c>
      <c r="Q3439">
        <v>-0.83</v>
      </c>
      <c r="R3439">
        <v>0</v>
      </c>
      <c r="S3439">
        <v>13.85</v>
      </c>
      <c r="U3439">
        <v>15</v>
      </c>
      <c r="V3439" s="8">
        <v>40155</v>
      </c>
    </row>
    <row r="3440" spans="1:22" x14ac:dyDescent="0.2">
      <c r="A3440" t="s">
        <v>807</v>
      </c>
      <c r="B3440">
        <v>2</v>
      </c>
      <c r="C3440">
        <v>2011</v>
      </c>
      <c r="E3440" t="s">
        <v>1301</v>
      </c>
      <c r="F3440">
        <v>85</v>
      </c>
      <c r="G3440" t="s">
        <v>6950</v>
      </c>
      <c r="H3440" t="s">
        <v>6878</v>
      </c>
      <c r="P3440">
        <v>12.38</v>
      </c>
      <c r="Q3440">
        <v>-0.74</v>
      </c>
      <c r="R3440">
        <v>0</v>
      </c>
      <c r="S3440">
        <v>13.12</v>
      </c>
      <c r="U3440">
        <v>405</v>
      </c>
      <c r="V3440" s="8">
        <v>40155</v>
      </c>
    </row>
    <row r="3441" spans="1:22" x14ac:dyDescent="0.2">
      <c r="A3441" t="s">
        <v>807</v>
      </c>
      <c r="B3441">
        <v>2</v>
      </c>
      <c r="C3441">
        <v>2011</v>
      </c>
      <c r="E3441" t="s">
        <v>1301</v>
      </c>
      <c r="F3441">
        <v>85.25</v>
      </c>
      <c r="G3441" t="s">
        <v>6951</v>
      </c>
      <c r="H3441" t="s">
        <v>6878</v>
      </c>
      <c r="P3441">
        <v>12.28</v>
      </c>
      <c r="Q3441">
        <v>-0.73</v>
      </c>
      <c r="R3441">
        <v>0</v>
      </c>
      <c r="S3441">
        <v>13.01</v>
      </c>
      <c r="U3441">
        <v>25</v>
      </c>
      <c r="V3441" s="8">
        <v>40155</v>
      </c>
    </row>
    <row r="3442" spans="1:22" x14ac:dyDescent="0.2">
      <c r="A3442" t="s">
        <v>807</v>
      </c>
      <c r="B3442">
        <v>2</v>
      </c>
      <c r="C3442">
        <v>2011</v>
      </c>
      <c r="E3442" t="s">
        <v>1301</v>
      </c>
      <c r="F3442">
        <v>86</v>
      </c>
      <c r="G3442" t="s">
        <v>6952</v>
      </c>
      <c r="H3442" t="s">
        <v>6878</v>
      </c>
      <c r="P3442">
        <v>11.96</v>
      </c>
      <c r="Q3442">
        <v>-0.72</v>
      </c>
      <c r="R3442">
        <v>0</v>
      </c>
      <c r="S3442">
        <v>12.68</v>
      </c>
      <c r="U3442">
        <v>170</v>
      </c>
      <c r="V3442" s="8">
        <v>40155</v>
      </c>
    </row>
    <row r="3443" spans="1:22" x14ac:dyDescent="0.2">
      <c r="A3443" t="s">
        <v>807</v>
      </c>
      <c r="B3443">
        <v>2</v>
      </c>
      <c r="C3443">
        <v>2011</v>
      </c>
      <c r="E3443" t="s">
        <v>1301</v>
      </c>
      <c r="F3443">
        <v>87</v>
      </c>
      <c r="G3443" t="s">
        <v>6953</v>
      </c>
      <c r="H3443" t="s">
        <v>6878</v>
      </c>
      <c r="P3443">
        <v>11.56</v>
      </c>
      <c r="Q3443">
        <v>-0.7</v>
      </c>
      <c r="R3443">
        <v>0</v>
      </c>
      <c r="S3443">
        <v>12.26</v>
      </c>
      <c r="U3443">
        <v>150</v>
      </c>
      <c r="V3443" s="8">
        <v>40155</v>
      </c>
    </row>
    <row r="3444" spans="1:22" x14ac:dyDescent="0.2">
      <c r="A3444" t="s">
        <v>807</v>
      </c>
      <c r="B3444">
        <v>2</v>
      </c>
      <c r="C3444">
        <v>2011</v>
      </c>
      <c r="E3444" t="s">
        <v>1301</v>
      </c>
      <c r="F3444">
        <v>87.5</v>
      </c>
      <c r="G3444" t="s">
        <v>6954</v>
      </c>
      <c r="H3444" t="s">
        <v>6878</v>
      </c>
      <c r="P3444">
        <v>11.36</v>
      </c>
      <c r="Q3444">
        <v>-0.7</v>
      </c>
      <c r="R3444">
        <v>0</v>
      </c>
      <c r="S3444">
        <v>12.06</v>
      </c>
      <c r="U3444">
        <v>60</v>
      </c>
      <c r="V3444" s="8">
        <v>40155</v>
      </c>
    </row>
    <row r="3445" spans="1:22" x14ac:dyDescent="0.2">
      <c r="A3445" t="s">
        <v>807</v>
      </c>
      <c r="B3445">
        <v>2</v>
      </c>
      <c r="C3445">
        <v>2011</v>
      </c>
      <c r="E3445" t="s">
        <v>1301</v>
      </c>
      <c r="F3445">
        <v>88</v>
      </c>
      <c r="G3445" t="s">
        <v>6955</v>
      </c>
      <c r="H3445" t="s">
        <v>6878</v>
      </c>
      <c r="P3445">
        <v>11.17</v>
      </c>
      <c r="Q3445">
        <v>-0.68</v>
      </c>
      <c r="R3445">
        <v>0</v>
      </c>
      <c r="S3445">
        <v>11.85</v>
      </c>
      <c r="U3445">
        <v>210</v>
      </c>
      <c r="V3445" s="8">
        <v>40155</v>
      </c>
    </row>
    <row r="3446" spans="1:22" x14ac:dyDescent="0.2">
      <c r="A3446" t="s">
        <v>807</v>
      </c>
      <c r="B3446">
        <v>2</v>
      </c>
      <c r="C3446">
        <v>2011</v>
      </c>
      <c r="E3446" t="s">
        <v>1301</v>
      </c>
      <c r="F3446">
        <v>88.5</v>
      </c>
      <c r="G3446" t="s">
        <v>6956</v>
      </c>
      <c r="H3446" t="s">
        <v>6878</v>
      </c>
      <c r="P3446">
        <v>10.97</v>
      </c>
      <c r="Q3446">
        <v>-0.68</v>
      </c>
      <c r="R3446">
        <v>0</v>
      </c>
      <c r="S3446">
        <v>11.65</v>
      </c>
      <c r="U3446">
        <v>25</v>
      </c>
      <c r="V3446" s="8">
        <v>40155</v>
      </c>
    </row>
    <row r="3447" spans="1:22" x14ac:dyDescent="0.2">
      <c r="A3447" t="s">
        <v>807</v>
      </c>
      <c r="B3447">
        <v>2</v>
      </c>
      <c r="C3447">
        <v>2011</v>
      </c>
      <c r="E3447" t="s">
        <v>1301</v>
      </c>
      <c r="F3447">
        <v>89</v>
      </c>
      <c r="G3447" t="s">
        <v>6957</v>
      </c>
      <c r="H3447" t="s">
        <v>6878</v>
      </c>
      <c r="P3447">
        <v>10.78</v>
      </c>
      <c r="Q3447">
        <v>-0.67</v>
      </c>
      <c r="R3447">
        <v>0</v>
      </c>
      <c r="S3447">
        <v>11.45</v>
      </c>
      <c r="U3447">
        <v>100</v>
      </c>
      <c r="V3447" s="8">
        <v>40155</v>
      </c>
    </row>
    <row r="3448" spans="1:22" x14ac:dyDescent="0.2">
      <c r="A3448" t="s">
        <v>807</v>
      </c>
      <c r="B3448">
        <v>2</v>
      </c>
      <c r="C3448">
        <v>2011</v>
      </c>
      <c r="E3448" t="s">
        <v>1301</v>
      </c>
      <c r="F3448">
        <v>90</v>
      </c>
      <c r="G3448" t="s">
        <v>6958</v>
      </c>
      <c r="H3448" t="s">
        <v>6878</v>
      </c>
      <c r="P3448">
        <v>10.41</v>
      </c>
      <c r="Q3448">
        <v>-0.65</v>
      </c>
      <c r="R3448">
        <v>0</v>
      </c>
      <c r="S3448">
        <v>11.06</v>
      </c>
      <c r="U3448">
        <v>525</v>
      </c>
      <c r="V3448" s="8">
        <v>40155</v>
      </c>
    </row>
    <row r="3449" spans="1:22" x14ac:dyDescent="0.2">
      <c r="A3449" t="s">
        <v>807</v>
      </c>
      <c r="B3449">
        <v>2</v>
      </c>
      <c r="C3449">
        <v>2011</v>
      </c>
      <c r="E3449" t="s">
        <v>1301</v>
      </c>
      <c r="F3449">
        <v>92.5</v>
      </c>
      <c r="G3449" t="s">
        <v>6959</v>
      </c>
      <c r="H3449" t="s">
        <v>6878</v>
      </c>
      <c r="P3449">
        <v>9.5299999999999994</v>
      </c>
      <c r="Q3449">
        <v>-0.61</v>
      </c>
      <c r="R3449">
        <v>0</v>
      </c>
      <c r="S3449">
        <v>10.14</v>
      </c>
      <c r="U3449">
        <v>20</v>
      </c>
      <c r="V3449" s="8">
        <v>40155</v>
      </c>
    </row>
    <row r="3450" spans="1:22" x14ac:dyDescent="0.2">
      <c r="A3450" t="s">
        <v>807</v>
      </c>
      <c r="B3450">
        <v>2</v>
      </c>
      <c r="C3450">
        <v>2011</v>
      </c>
      <c r="E3450" t="s">
        <v>1301</v>
      </c>
      <c r="F3450">
        <v>93.6</v>
      </c>
      <c r="G3450" t="s">
        <v>6960</v>
      </c>
      <c r="H3450" t="s">
        <v>6878</v>
      </c>
      <c r="P3450">
        <v>9.16</v>
      </c>
      <c r="Q3450">
        <v>-0.59</v>
      </c>
      <c r="R3450">
        <v>0</v>
      </c>
      <c r="S3450">
        <v>9.75</v>
      </c>
      <c r="U3450">
        <v>40</v>
      </c>
      <c r="V3450" s="8">
        <v>40155</v>
      </c>
    </row>
    <row r="3451" spans="1:22" x14ac:dyDescent="0.2">
      <c r="A3451" t="s">
        <v>807</v>
      </c>
      <c r="B3451">
        <v>2</v>
      </c>
      <c r="C3451">
        <v>2011</v>
      </c>
      <c r="E3451" t="s">
        <v>1301</v>
      </c>
      <c r="F3451">
        <v>94.5</v>
      </c>
      <c r="G3451" t="s">
        <v>10570</v>
      </c>
      <c r="H3451" t="s">
        <v>6878</v>
      </c>
      <c r="P3451">
        <v>8.89</v>
      </c>
      <c r="Q3451">
        <v>-0.55000000000000004</v>
      </c>
      <c r="R3451">
        <v>0</v>
      </c>
      <c r="S3451">
        <v>9.44</v>
      </c>
      <c r="U3451">
        <v>25</v>
      </c>
      <c r="V3451" s="8">
        <v>40155</v>
      </c>
    </row>
    <row r="3452" spans="1:22" x14ac:dyDescent="0.2">
      <c r="A3452" t="s">
        <v>807</v>
      </c>
      <c r="B3452">
        <v>2</v>
      </c>
      <c r="C3452">
        <v>2011</v>
      </c>
      <c r="E3452" t="s">
        <v>1301</v>
      </c>
      <c r="F3452">
        <v>95</v>
      </c>
      <c r="G3452" t="s">
        <v>10571</v>
      </c>
      <c r="H3452" t="s">
        <v>6878</v>
      </c>
      <c r="P3452">
        <v>8.74</v>
      </c>
      <c r="Q3452">
        <v>-0.53</v>
      </c>
      <c r="R3452">
        <v>0</v>
      </c>
      <c r="S3452">
        <v>9.27</v>
      </c>
      <c r="U3452">
        <v>715</v>
      </c>
      <c r="V3452" s="8">
        <v>40155</v>
      </c>
    </row>
    <row r="3453" spans="1:22" x14ac:dyDescent="0.2">
      <c r="A3453" t="s">
        <v>807</v>
      </c>
      <c r="B3453">
        <v>2</v>
      </c>
      <c r="C3453">
        <v>2011</v>
      </c>
      <c r="E3453" t="s">
        <v>1301</v>
      </c>
      <c r="F3453">
        <v>96</v>
      </c>
      <c r="G3453" t="s">
        <v>10572</v>
      </c>
      <c r="H3453" t="s">
        <v>6878</v>
      </c>
      <c r="P3453">
        <v>8.4499999999999993</v>
      </c>
      <c r="Q3453">
        <v>-0.52</v>
      </c>
      <c r="R3453">
        <v>0</v>
      </c>
      <c r="S3453">
        <v>8.9700000000000006</v>
      </c>
      <c r="U3453">
        <v>20</v>
      </c>
      <c r="V3453" s="8">
        <v>40155</v>
      </c>
    </row>
    <row r="3454" spans="1:22" x14ac:dyDescent="0.2">
      <c r="A3454" t="s">
        <v>807</v>
      </c>
      <c r="B3454">
        <v>2</v>
      </c>
      <c r="C3454">
        <v>2011</v>
      </c>
      <c r="E3454" t="s">
        <v>1301</v>
      </c>
      <c r="F3454">
        <v>97</v>
      </c>
      <c r="G3454" t="s">
        <v>10573</v>
      </c>
      <c r="H3454" t="s">
        <v>6878</v>
      </c>
      <c r="P3454">
        <v>8.16</v>
      </c>
      <c r="Q3454">
        <v>-0.51</v>
      </c>
      <c r="R3454">
        <v>0</v>
      </c>
      <c r="S3454">
        <v>8.67</v>
      </c>
      <c r="U3454">
        <v>50</v>
      </c>
      <c r="V3454" s="8">
        <v>40155</v>
      </c>
    </row>
    <row r="3455" spans="1:22" x14ac:dyDescent="0.2">
      <c r="A3455" t="s">
        <v>807</v>
      </c>
      <c r="B3455">
        <v>2</v>
      </c>
      <c r="C3455">
        <v>2011</v>
      </c>
      <c r="E3455" t="s">
        <v>1301</v>
      </c>
      <c r="F3455">
        <v>97.9</v>
      </c>
      <c r="G3455" t="s">
        <v>10574</v>
      </c>
      <c r="H3455" t="s">
        <v>6878</v>
      </c>
      <c r="P3455">
        <v>7.92</v>
      </c>
      <c r="Q3455">
        <v>-0.49</v>
      </c>
      <c r="R3455">
        <v>0</v>
      </c>
      <c r="S3455">
        <v>8.41</v>
      </c>
      <c r="U3455">
        <v>7</v>
      </c>
      <c r="V3455" s="8">
        <v>40155</v>
      </c>
    </row>
    <row r="3456" spans="1:22" x14ac:dyDescent="0.2">
      <c r="A3456" t="s">
        <v>807</v>
      </c>
      <c r="B3456">
        <v>2</v>
      </c>
      <c r="C3456">
        <v>2011</v>
      </c>
      <c r="E3456" t="s">
        <v>1301</v>
      </c>
      <c r="F3456">
        <v>98</v>
      </c>
      <c r="G3456" t="s">
        <v>10575</v>
      </c>
      <c r="H3456" t="s">
        <v>6878</v>
      </c>
      <c r="P3456">
        <v>7.89</v>
      </c>
      <c r="Q3456">
        <v>-0.49</v>
      </c>
      <c r="R3456">
        <v>0</v>
      </c>
      <c r="S3456">
        <v>8.3800000000000008</v>
      </c>
      <c r="U3456">
        <v>140</v>
      </c>
      <c r="V3456" s="8">
        <v>40155</v>
      </c>
    </row>
    <row r="3457" spans="1:22" x14ac:dyDescent="0.2">
      <c r="A3457" t="s">
        <v>807</v>
      </c>
      <c r="B3457">
        <v>2</v>
      </c>
      <c r="C3457">
        <v>2011</v>
      </c>
      <c r="E3457" t="s">
        <v>5087</v>
      </c>
      <c r="F3457">
        <v>100</v>
      </c>
      <c r="G3457" t="s">
        <v>10576</v>
      </c>
      <c r="H3457" t="s">
        <v>10577</v>
      </c>
      <c r="P3457">
        <v>23.65</v>
      </c>
      <c r="Q3457">
        <v>1.05</v>
      </c>
      <c r="R3457">
        <v>0</v>
      </c>
      <c r="S3457">
        <v>22.6</v>
      </c>
      <c r="U3457">
        <v>175</v>
      </c>
      <c r="V3457" s="8">
        <v>40155</v>
      </c>
    </row>
    <row r="3458" spans="1:22" x14ac:dyDescent="0.2">
      <c r="A3458" t="s">
        <v>807</v>
      </c>
      <c r="B3458">
        <v>2</v>
      </c>
      <c r="C3458">
        <v>2011</v>
      </c>
      <c r="E3458" t="s">
        <v>5087</v>
      </c>
      <c r="F3458">
        <v>110</v>
      </c>
      <c r="G3458" t="s">
        <v>10578</v>
      </c>
      <c r="H3458" t="s">
        <v>10577</v>
      </c>
      <c r="P3458">
        <v>31.46</v>
      </c>
      <c r="Q3458">
        <v>1.21</v>
      </c>
      <c r="R3458">
        <v>0</v>
      </c>
      <c r="S3458">
        <v>30.25</v>
      </c>
      <c r="U3458">
        <v>100</v>
      </c>
      <c r="V3458" s="8">
        <v>40155</v>
      </c>
    </row>
    <row r="3459" spans="1:22" x14ac:dyDescent="0.2">
      <c r="A3459" t="s">
        <v>807</v>
      </c>
      <c r="B3459">
        <v>2</v>
      </c>
      <c r="C3459">
        <v>2011</v>
      </c>
      <c r="E3459" t="s">
        <v>5087</v>
      </c>
      <c r="F3459">
        <v>120</v>
      </c>
      <c r="G3459" t="s">
        <v>10579</v>
      </c>
      <c r="H3459" t="s">
        <v>10577</v>
      </c>
      <c r="P3459">
        <v>39.89</v>
      </c>
      <c r="Q3459">
        <v>1.3</v>
      </c>
      <c r="R3459">
        <v>0</v>
      </c>
      <c r="S3459">
        <v>38.590000000000003</v>
      </c>
      <c r="U3459">
        <v>50</v>
      </c>
      <c r="V3459" s="8">
        <v>40155</v>
      </c>
    </row>
    <row r="3460" spans="1:22" x14ac:dyDescent="0.2">
      <c r="A3460" t="s">
        <v>807</v>
      </c>
      <c r="B3460">
        <v>2</v>
      </c>
      <c r="C3460">
        <v>2011</v>
      </c>
      <c r="E3460" t="s">
        <v>5087</v>
      </c>
      <c r="F3460">
        <v>138</v>
      </c>
      <c r="G3460" t="s">
        <v>10580</v>
      </c>
      <c r="H3460" t="s">
        <v>10577</v>
      </c>
      <c r="P3460">
        <v>56.04</v>
      </c>
      <c r="Q3460">
        <v>1.42</v>
      </c>
      <c r="R3460">
        <v>0</v>
      </c>
      <c r="S3460">
        <v>54.62</v>
      </c>
      <c r="U3460">
        <v>25</v>
      </c>
      <c r="V3460" s="8">
        <v>40155</v>
      </c>
    </row>
    <row r="3461" spans="1:22" x14ac:dyDescent="0.2">
      <c r="A3461" t="s">
        <v>807</v>
      </c>
      <c r="B3461">
        <v>2</v>
      </c>
      <c r="C3461">
        <v>2011</v>
      </c>
      <c r="E3461" t="s">
        <v>5087</v>
      </c>
      <c r="F3461">
        <v>25</v>
      </c>
      <c r="G3461" t="s">
        <v>10581</v>
      </c>
      <c r="H3461" t="s">
        <v>10577</v>
      </c>
      <c r="P3461">
        <v>0.13</v>
      </c>
      <c r="Q3461">
        <v>0.01</v>
      </c>
      <c r="R3461">
        <v>0</v>
      </c>
      <c r="S3461">
        <v>0.12</v>
      </c>
      <c r="U3461">
        <v>100</v>
      </c>
      <c r="V3461" s="8">
        <v>40155</v>
      </c>
    </row>
    <row r="3462" spans="1:22" x14ac:dyDescent="0.2">
      <c r="A3462" t="s">
        <v>807</v>
      </c>
      <c r="B3462">
        <v>2</v>
      </c>
      <c r="C3462">
        <v>2011</v>
      </c>
      <c r="E3462" t="s">
        <v>5087</v>
      </c>
      <c r="F3462">
        <v>28</v>
      </c>
      <c r="G3462" t="s">
        <v>10582</v>
      </c>
      <c r="H3462" t="s">
        <v>10577</v>
      </c>
      <c r="P3462">
        <v>0.22</v>
      </c>
      <c r="Q3462">
        <v>0.02</v>
      </c>
      <c r="R3462">
        <v>0</v>
      </c>
      <c r="S3462">
        <v>0.2</v>
      </c>
      <c r="U3462">
        <v>100</v>
      </c>
      <c r="V3462" s="8">
        <v>40155</v>
      </c>
    </row>
    <row r="3463" spans="1:22" x14ac:dyDescent="0.2">
      <c r="A3463" t="s">
        <v>807</v>
      </c>
      <c r="B3463">
        <v>2</v>
      </c>
      <c r="C3463">
        <v>2011</v>
      </c>
      <c r="E3463" t="s">
        <v>5087</v>
      </c>
      <c r="F3463">
        <v>35</v>
      </c>
      <c r="G3463" t="s">
        <v>10583</v>
      </c>
      <c r="H3463" t="s">
        <v>10577</v>
      </c>
      <c r="P3463">
        <v>0.56999999999999995</v>
      </c>
      <c r="Q3463">
        <v>0.04</v>
      </c>
      <c r="R3463">
        <v>0</v>
      </c>
      <c r="S3463">
        <v>0.53</v>
      </c>
      <c r="U3463">
        <v>25</v>
      </c>
      <c r="V3463" s="8">
        <v>40155</v>
      </c>
    </row>
    <row r="3464" spans="1:22" x14ac:dyDescent="0.2">
      <c r="A3464" t="s">
        <v>807</v>
      </c>
      <c r="B3464">
        <v>2</v>
      </c>
      <c r="C3464">
        <v>2011</v>
      </c>
      <c r="E3464" t="s">
        <v>5087</v>
      </c>
      <c r="F3464">
        <v>40</v>
      </c>
      <c r="G3464" t="s">
        <v>10584</v>
      </c>
      <c r="H3464" t="s">
        <v>10577</v>
      </c>
      <c r="P3464">
        <v>0.97</v>
      </c>
      <c r="Q3464">
        <v>0.06</v>
      </c>
      <c r="R3464">
        <v>0</v>
      </c>
      <c r="S3464">
        <v>0.91</v>
      </c>
      <c r="U3464">
        <v>580</v>
      </c>
      <c r="V3464" s="8">
        <v>40155</v>
      </c>
    </row>
    <row r="3465" spans="1:22" x14ac:dyDescent="0.2">
      <c r="A3465" t="s">
        <v>807</v>
      </c>
      <c r="B3465">
        <v>2</v>
      </c>
      <c r="C3465">
        <v>2011</v>
      </c>
      <c r="E3465" t="s">
        <v>5087</v>
      </c>
      <c r="F3465">
        <v>45</v>
      </c>
      <c r="G3465" t="s">
        <v>10585</v>
      </c>
      <c r="H3465" t="s">
        <v>10577</v>
      </c>
      <c r="P3465">
        <v>1.53</v>
      </c>
      <c r="Q3465">
        <v>0.1</v>
      </c>
      <c r="R3465">
        <v>0</v>
      </c>
      <c r="S3465">
        <v>1.43</v>
      </c>
      <c r="U3465">
        <v>1244</v>
      </c>
      <c r="V3465" s="8">
        <v>40155</v>
      </c>
    </row>
    <row r="3466" spans="1:22" x14ac:dyDescent="0.2">
      <c r="A3466" t="s">
        <v>807</v>
      </c>
      <c r="B3466">
        <v>2</v>
      </c>
      <c r="C3466">
        <v>2011</v>
      </c>
      <c r="E3466" t="s">
        <v>5087</v>
      </c>
      <c r="F3466">
        <v>50</v>
      </c>
      <c r="G3466" t="s">
        <v>10586</v>
      </c>
      <c r="H3466" t="s">
        <v>10577</v>
      </c>
      <c r="P3466">
        <v>2.2599999999999998</v>
      </c>
      <c r="Q3466">
        <v>0.14000000000000001</v>
      </c>
      <c r="R3466">
        <v>50</v>
      </c>
      <c r="S3466">
        <v>2.12</v>
      </c>
      <c r="U3466">
        <v>1525</v>
      </c>
      <c r="V3466" s="8">
        <v>40155</v>
      </c>
    </row>
    <row r="3467" spans="1:22" x14ac:dyDescent="0.2">
      <c r="A3467" t="s">
        <v>807</v>
      </c>
      <c r="B3467">
        <v>2</v>
      </c>
      <c r="C3467">
        <v>2011</v>
      </c>
      <c r="E3467" t="s">
        <v>5087</v>
      </c>
      <c r="F3467">
        <v>52</v>
      </c>
      <c r="G3467" t="s">
        <v>10587</v>
      </c>
      <c r="H3467" t="s">
        <v>10577</v>
      </c>
      <c r="P3467">
        <v>2.61</v>
      </c>
      <c r="Q3467">
        <v>0.16</v>
      </c>
      <c r="R3467">
        <v>0</v>
      </c>
      <c r="S3467">
        <v>2.4500000000000002</v>
      </c>
      <c r="U3467">
        <v>100</v>
      </c>
      <c r="V3467" s="8">
        <v>40155</v>
      </c>
    </row>
    <row r="3468" spans="1:22" x14ac:dyDescent="0.2">
      <c r="A3468" t="s">
        <v>807</v>
      </c>
      <c r="B3468">
        <v>2</v>
      </c>
      <c r="C3468">
        <v>2011</v>
      </c>
      <c r="E3468" t="s">
        <v>5087</v>
      </c>
      <c r="F3468">
        <v>55</v>
      </c>
      <c r="G3468" t="s">
        <v>10588</v>
      </c>
      <c r="H3468" t="s">
        <v>10577</v>
      </c>
      <c r="P3468">
        <v>3.19</v>
      </c>
      <c r="Q3468">
        <v>0.2</v>
      </c>
      <c r="R3468">
        <v>0</v>
      </c>
      <c r="S3468">
        <v>2.99</v>
      </c>
      <c r="U3468">
        <v>1145</v>
      </c>
      <c r="V3468" s="8">
        <v>40155</v>
      </c>
    </row>
    <row r="3469" spans="1:22" x14ac:dyDescent="0.2">
      <c r="A3469" t="s">
        <v>807</v>
      </c>
      <c r="B3469">
        <v>2</v>
      </c>
      <c r="C3469">
        <v>2011</v>
      </c>
      <c r="E3469" t="s">
        <v>5087</v>
      </c>
      <c r="F3469">
        <v>57</v>
      </c>
      <c r="G3469" t="s">
        <v>10589</v>
      </c>
      <c r="H3469" t="s">
        <v>10577</v>
      </c>
      <c r="P3469">
        <v>3.61</v>
      </c>
      <c r="Q3469">
        <v>0.21</v>
      </c>
      <c r="R3469">
        <v>0</v>
      </c>
      <c r="S3469">
        <v>3.4</v>
      </c>
      <c r="U3469">
        <v>10</v>
      </c>
      <c r="V3469" s="8">
        <v>40155</v>
      </c>
    </row>
    <row r="3470" spans="1:22" x14ac:dyDescent="0.2">
      <c r="A3470" t="s">
        <v>807</v>
      </c>
      <c r="B3470">
        <v>2</v>
      </c>
      <c r="C3470">
        <v>2011</v>
      </c>
      <c r="E3470" t="s">
        <v>5087</v>
      </c>
      <c r="F3470">
        <v>60</v>
      </c>
      <c r="G3470" t="s">
        <v>10590</v>
      </c>
      <c r="H3470" t="s">
        <v>10577</v>
      </c>
      <c r="P3470">
        <v>4.32</v>
      </c>
      <c r="Q3470">
        <v>0.26</v>
      </c>
      <c r="R3470">
        <v>0</v>
      </c>
      <c r="S3470">
        <v>4.0599999999999996</v>
      </c>
      <c r="U3470">
        <v>1360</v>
      </c>
      <c r="V3470" s="8">
        <v>40155</v>
      </c>
    </row>
    <row r="3471" spans="1:22" x14ac:dyDescent="0.2">
      <c r="A3471" t="s">
        <v>807</v>
      </c>
      <c r="B3471">
        <v>2</v>
      </c>
      <c r="C3471">
        <v>2011</v>
      </c>
      <c r="E3471" t="s">
        <v>5087</v>
      </c>
      <c r="F3471">
        <v>62</v>
      </c>
      <c r="G3471" t="s">
        <v>10591</v>
      </c>
      <c r="H3471" t="s">
        <v>10577</v>
      </c>
      <c r="P3471">
        <v>4.83</v>
      </c>
      <c r="Q3471">
        <v>0.28000000000000003</v>
      </c>
      <c r="R3471">
        <v>0</v>
      </c>
      <c r="S3471">
        <v>4.55</v>
      </c>
      <c r="U3471">
        <v>215</v>
      </c>
      <c r="V3471" s="8">
        <v>40155</v>
      </c>
    </row>
    <row r="3472" spans="1:22" x14ac:dyDescent="0.2">
      <c r="A3472" t="s">
        <v>807</v>
      </c>
      <c r="B3472">
        <v>2</v>
      </c>
      <c r="C3472">
        <v>2011</v>
      </c>
      <c r="E3472" t="s">
        <v>5087</v>
      </c>
      <c r="F3472">
        <v>62.5</v>
      </c>
      <c r="G3472" t="s">
        <v>10592</v>
      </c>
      <c r="H3472" t="s">
        <v>10577</v>
      </c>
      <c r="P3472">
        <v>4.96</v>
      </c>
      <c r="Q3472">
        <v>0.28000000000000003</v>
      </c>
      <c r="R3472">
        <v>0</v>
      </c>
      <c r="S3472">
        <v>4.68</v>
      </c>
      <c r="U3472">
        <v>10</v>
      </c>
      <c r="V3472" s="8">
        <v>40155</v>
      </c>
    </row>
    <row r="3473" spans="1:22" x14ac:dyDescent="0.2">
      <c r="A3473" t="s">
        <v>807</v>
      </c>
      <c r="B3473">
        <v>2</v>
      </c>
      <c r="C3473">
        <v>2011</v>
      </c>
      <c r="E3473" t="s">
        <v>5087</v>
      </c>
      <c r="F3473">
        <v>63</v>
      </c>
      <c r="G3473" t="s">
        <v>10593</v>
      </c>
      <c r="H3473" t="s">
        <v>10577</v>
      </c>
      <c r="P3473">
        <v>5.0999999999999996</v>
      </c>
      <c r="Q3473">
        <v>0.3</v>
      </c>
      <c r="R3473">
        <v>0</v>
      </c>
      <c r="S3473">
        <v>4.8</v>
      </c>
      <c r="U3473">
        <v>25</v>
      </c>
      <c r="V3473" s="8">
        <v>40155</v>
      </c>
    </row>
    <row r="3474" spans="1:22" x14ac:dyDescent="0.2">
      <c r="A3474" t="s">
        <v>807</v>
      </c>
      <c r="B3474">
        <v>2</v>
      </c>
      <c r="C3474">
        <v>2011</v>
      </c>
      <c r="E3474" t="s">
        <v>5087</v>
      </c>
      <c r="F3474">
        <v>65</v>
      </c>
      <c r="G3474" t="s">
        <v>10594</v>
      </c>
      <c r="H3474" t="s">
        <v>10577</v>
      </c>
      <c r="P3474">
        <v>5.67</v>
      </c>
      <c r="Q3474">
        <v>0.33</v>
      </c>
      <c r="R3474">
        <v>0</v>
      </c>
      <c r="S3474">
        <v>5.34</v>
      </c>
      <c r="U3474">
        <v>808</v>
      </c>
      <c r="V3474" s="8">
        <v>40155</v>
      </c>
    </row>
    <row r="3475" spans="1:22" x14ac:dyDescent="0.2">
      <c r="A3475" t="s">
        <v>807</v>
      </c>
      <c r="B3475">
        <v>2</v>
      </c>
      <c r="C3475">
        <v>2011</v>
      </c>
      <c r="E3475" t="s">
        <v>5087</v>
      </c>
      <c r="F3475">
        <v>66</v>
      </c>
      <c r="G3475" t="s">
        <v>10595</v>
      </c>
      <c r="H3475" t="s">
        <v>10577</v>
      </c>
      <c r="P3475">
        <v>5.98</v>
      </c>
      <c r="Q3475">
        <v>0.35</v>
      </c>
      <c r="R3475">
        <v>0</v>
      </c>
      <c r="S3475">
        <v>5.63</v>
      </c>
      <c r="U3475">
        <v>25</v>
      </c>
      <c r="V3475" s="8">
        <v>40155</v>
      </c>
    </row>
    <row r="3476" spans="1:22" x14ac:dyDescent="0.2">
      <c r="A3476" t="s">
        <v>807</v>
      </c>
      <c r="B3476">
        <v>2</v>
      </c>
      <c r="C3476">
        <v>2011</v>
      </c>
      <c r="E3476" t="s">
        <v>5087</v>
      </c>
      <c r="F3476">
        <v>68</v>
      </c>
      <c r="G3476" t="s">
        <v>10596</v>
      </c>
      <c r="H3476" t="s">
        <v>10577</v>
      </c>
      <c r="P3476">
        <v>6.61</v>
      </c>
      <c r="Q3476">
        <v>0.37</v>
      </c>
      <c r="R3476">
        <v>0</v>
      </c>
      <c r="S3476">
        <v>6.24</v>
      </c>
      <c r="U3476">
        <v>175</v>
      </c>
      <c r="V3476" s="8">
        <v>40155</v>
      </c>
    </row>
    <row r="3477" spans="1:22" x14ac:dyDescent="0.2">
      <c r="A3477" t="s">
        <v>807</v>
      </c>
      <c r="B3477">
        <v>2</v>
      </c>
      <c r="C3477">
        <v>2011</v>
      </c>
      <c r="E3477" t="s">
        <v>5087</v>
      </c>
      <c r="F3477">
        <v>70</v>
      </c>
      <c r="G3477" t="s">
        <v>10597</v>
      </c>
      <c r="H3477" t="s">
        <v>10577</v>
      </c>
      <c r="P3477">
        <v>7.29</v>
      </c>
      <c r="Q3477">
        <v>0.41</v>
      </c>
      <c r="R3477">
        <v>0</v>
      </c>
      <c r="S3477">
        <v>6.88</v>
      </c>
      <c r="U3477">
        <v>1412</v>
      </c>
      <c r="V3477" s="8">
        <v>40155</v>
      </c>
    </row>
    <row r="3478" spans="1:22" x14ac:dyDescent="0.2">
      <c r="A3478" t="s">
        <v>807</v>
      </c>
      <c r="B3478">
        <v>2</v>
      </c>
      <c r="C3478">
        <v>2011</v>
      </c>
      <c r="E3478" t="s">
        <v>5087</v>
      </c>
      <c r="F3478">
        <v>72</v>
      </c>
      <c r="G3478" t="s">
        <v>10598</v>
      </c>
      <c r="H3478" t="s">
        <v>10577</v>
      </c>
      <c r="P3478">
        <v>8</v>
      </c>
      <c r="Q3478">
        <v>0.44</v>
      </c>
      <c r="R3478">
        <v>0</v>
      </c>
      <c r="S3478">
        <v>7.56</v>
      </c>
      <c r="U3478">
        <v>175</v>
      </c>
      <c r="V3478" s="8">
        <v>40155</v>
      </c>
    </row>
    <row r="3479" spans="1:22" x14ac:dyDescent="0.2">
      <c r="A3479" t="s">
        <v>807</v>
      </c>
      <c r="B3479">
        <v>2</v>
      </c>
      <c r="C3479">
        <v>2011</v>
      </c>
      <c r="E3479" t="s">
        <v>5087</v>
      </c>
      <c r="F3479">
        <v>73</v>
      </c>
      <c r="G3479" t="s">
        <v>10599</v>
      </c>
      <c r="H3479" t="s">
        <v>10577</v>
      </c>
      <c r="P3479">
        <v>8.3699999999999992</v>
      </c>
      <c r="Q3479">
        <v>0.46</v>
      </c>
      <c r="R3479">
        <v>0</v>
      </c>
      <c r="S3479">
        <v>7.91</v>
      </c>
      <c r="U3479">
        <v>25</v>
      </c>
      <c r="V3479" s="8">
        <v>40155</v>
      </c>
    </row>
    <row r="3480" spans="1:22" x14ac:dyDescent="0.2">
      <c r="A3480" t="s">
        <v>807</v>
      </c>
      <c r="B3480">
        <v>2</v>
      </c>
      <c r="C3480">
        <v>2011</v>
      </c>
      <c r="E3480" t="s">
        <v>5087</v>
      </c>
      <c r="F3480">
        <v>75</v>
      </c>
      <c r="G3480" t="s">
        <v>10600</v>
      </c>
      <c r="H3480" t="s">
        <v>10577</v>
      </c>
      <c r="P3480">
        <v>9.15</v>
      </c>
      <c r="Q3480">
        <v>0.5</v>
      </c>
      <c r="R3480">
        <v>0</v>
      </c>
      <c r="S3480">
        <v>8.65</v>
      </c>
      <c r="U3480">
        <v>1060</v>
      </c>
      <c r="V3480" s="8">
        <v>40155</v>
      </c>
    </row>
    <row r="3481" spans="1:22" x14ac:dyDescent="0.2">
      <c r="A3481" t="s">
        <v>807</v>
      </c>
      <c r="B3481">
        <v>2</v>
      </c>
      <c r="C3481">
        <v>2011</v>
      </c>
      <c r="E3481" t="s">
        <v>5087</v>
      </c>
      <c r="F3481">
        <v>77</v>
      </c>
      <c r="G3481" t="s">
        <v>10601</v>
      </c>
      <c r="H3481" t="s">
        <v>10577</v>
      </c>
      <c r="P3481">
        <v>9.9600000000000009</v>
      </c>
      <c r="Q3481">
        <v>0.52</v>
      </c>
      <c r="R3481">
        <v>0</v>
      </c>
      <c r="S3481">
        <v>9.44</v>
      </c>
      <c r="U3481">
        <v>15</v>
      </c>
      <c r="V3481" s="8">
        <v>40155</v>
      </c>
    </row>
    <row r="3482" spans="1:22" x14ac:dyDescent="0.2">
      <c r="A3482" t="s">
        <v>807</v>
      </c>
      <c r="B3482">
        <v>2</v>
      </c>
      <c r="C3482">
        <v>2011</v>
      </c>
      <c r="E3482" t="s">
        <v>5087</v>
      </c>
      <c r="F3482">
        <v>79</v>
      </c>
      <c r="G3482" t="s">
        <v>10602</v>
      </c>
      <c r="H3482" t="s">
        <v>10577</v>
      </c>
      <c r="P3482">
        <v>10.83</v>
      </c>
      <c r="Q3482">
        <v>0.56999999999999995</v>
      </c>
      <c r="R3482">
        <v>0</v>
      </c>
      <c r="S3482">
        <v>10.26</v>
      </c>
      <c r="U3482">
        <v>125</v>
      </c>
      <c r="V3482" s="8">
        <v>40155</v>
      </c>
    </row>
    <row r="3483" spans="1:22" x14ac:dyDescent="0.2">
      <c r="A3483" t="s">
        <v>807</v>
      </c>
      <c r="B3483">
        <v>2</v>
      </c>
      <c r="C3483">
        <v>2011</v>
      </c>
      <c r="E3483" t="s">
        <v>5087</v>
      </c>
      <c r="F3483">
        <v>80</v>
      </c>
      <c r="G3483" t="s">
        <v>10603</v>
      </c>
      <c r="H3483" t="s">
        <v>10577</v>
      </c>
      <c r="P3483">
        <v>11.3</v>
      </c>
      <c r="Q3483">
        <v>0.62</v>
      </c>
      <c r="R3483">
        <v>0</v>
      </c>
      <c r="S3483">
        <v>10.68</v>
      </c>
      <c r="U3483">
        <v>680</v>
      </c>
      <c r="V3483" s="8">
        <v>40155</v>
      </c>
    </row>
    <row r="3484" spans="1:22" x14ac:dyDescent="0.2">
      <c r="A3484" t="s">
        <v>807</v>
      </c>
      <c r="B3484">
        <v>2</v>
      </c>
      <c r="C3484">
        <v>2011</v>
      </c>
      <c r="E3484" t="s">
        <v>5087</v>
      </c>
      <c r="F3484">
        <v>82</v>
      </c>
      <c r="G3484" t="s">
        <v>7001</v>
      </c>
      <c r="H3484" t="s">
        <v>10577</v>
      </c>
      <c r="P3484">
        <v>12.26</v>
      </c>
      <c r="Q3484">
        <v>0.65</v>
      </c>
      <c r="R3484">
        <v>0</v>
      </c>
      <c r="S3484">
        <v>11.61</v>
      </c>
      <c r="U3484">
        <v>300</v>
      </c>
      <c r="V3484" s="8">
        <v>40155</v>
      </c>
    </row>
    <row r="3485" spans="1:22" x14ac:dyDescent="0.2">
      <c r="A3485" t="s">
        <v>807</v>
      </c>
      <c r="B3485">
        <v>2</v>
      </c>
      <c r="C3485">
        <v>2011</v>
      </c>
      <c r="E3485" t="s">
        <v>5087</v>
      </c>
      <c r="F3485">
        <v>83</v>
      </c>
      <c r="G3485" t="s">
        <v>7002</v>
      </c>
      <c r="H3485" t="s">
        <v>10577</v>
      </c>
      <c r="P3485">
        <v>12.76</v>
      </c>
      <c r="Q3485">
        <v>0.67</v>
      </c>
      <c r="R3485">
        <v>0</v>
      </c>
      <c r="S3485">
        <v>12.09</v>
      </c>
      <c r="U3485">
        <v>20</v>
      </c>
      <c r="V3485" s="8">
        <v>40155</v>
      </c>
    </row>
    <row r="3486" spans="1:22" x14ac:dyDescent="0.2">
      <c r="A3486" t="s">
        <v>807</v>
      </c>
      <c r="B3486">
        <v>2</v>
      </c>
      <c r="C3486">
        <v>2011</v>
      </c>
      <c r="E3486" t="s">
        <v>5087</v>
      </c>
      <c r="F3486">
        <v>85</v>
      </c>
      <c r="G3486" t="s">
        <v>7003</v>
      </c>
      <c r="H3486" t="s">
        <v>10577</v>
      </c>
      <c r="P3486">
        <v>13.85</v>
      </c>
      <c r="Q3486">
        <v>0.77</v>
      </c>
      <c r="R3486">
        <v>0</v>
      </c>
      <c r="S3486">
        <v>13.08</v>
      </c>
      <c r="U3486">
        <v>364</v>
      </c>
      <c r="V3486" s="8">
        <v>40155</v>
      </c>
    </row>
    <row r="3487" spans="1:22" x14ac:dyDescent="0.2">
      <c r="A3487" t="s">
        <v>807</v>
      </c>
      <c r="B3487">
        <v>2</v>
      </c>
      <c r="C3487">
        <v>2011</v>
      </c>
      <c r="E3487" t="s">
        <v>5087</v>
      </c>
      <c r="F3487">
        <v>86</v>
      </c>
      <c r="G3487" t="s">
        <v>7004</v>
      </c>
      <c r="H3487" t="s">
        <v>10577</v>
      </c>
      <c r="P3487">
        <v>14.42</v>
      </c>
      <c r="Q3487">
        <v>0.79</v>
      </c>
      <c r="R3487">
        <v>0</v>
      </c>
      <c r="S3487">
        <v>13.63</v>
      </c>
      <c r="U3487">
        <v>125</v>
      </c>
      <c r="V3487" s="8">
        <v>40155</v>
      </c>
    </row>
    <row r="3488" spans="1:22" x14ac:dyDescent="0.2">
      <c r="A3488" t="s">
        <v>807</v>
      </c>
      <c r="B3488">
        <v>2</v>
      </c>
      <c r="C3488">
        <v>2011</v>
      </c>
      <c r="E3488" t="s">
        <v>5087</v>
      </c>
      <c r="F3488">
        <v>90</v>
      </c>
      <c r="G3488" t="s">
        <v>7005</v>
      </c>
      <c r="H3488" t="s">
        <v>10577</v>
      </c>
      <c r="P3488">
        <v>16.82</v>
      </c>
      <c r="Q3488">
        <v>0.86</v>
      </c>
      <c r="R3488">
        <v>0</v>
      </c>
      <c r="S3488">
        <v>15.96</v>
      </c>
      <c r="U3488">
        <v>15</v>
      </c>
      <c r="V3488" s="8">
        <v>40155</v>
      </c>
    </row>
    <row r="3489" spans="1:22" x14ac:dyDescent="0.2">
      <c r="A3489" t="s">
        <v>807</v>
      </c>
      <c r="B3489">
        <v>2</v>
      </c>
      <c r="C3489">
        <v>2011</v>
      </c>
      <c r="E3489" t="s">
        <v>5087</v>
      </c>
      <c r="F3489">
        <v>95</v>
      </c>
      <c r="G3489" t="s">
        <v>7006</v>
      </c>
      <c r="H3489" t="s">
        <v>10577</v>
      </c>
      <c r="P3489">
        <v>20.09</v>
      </c>
      <c r="Q3489">
        <v>0.99</v>
      </c>
      <c r="R3489">
        <v>0</v>
      </c>
      <c r="S3489">
        <v>19.100000000000001</v>
      </c>
      <c r="U3489">
        <v>50</v>
      </c>
      <c r="V3489" s="8">
        <v>40155</v>
      </c>
    </row>
    <row r="3490" spans="1:22" x14ac:dyDescent="0.2">
      <c r="A3490" t="s">
        <v>807</v>
      </c>
      <c r="B3490">
        <v>3</v>
      </c>
      <c r="C3490">
        <v>2011</v>
      </c>
      <c r="E3490" t="s">
        <v>1301</v>
      </c>
      <c r="F3490">
        <v>100</v>
      </c>
      <c r="G3490" t="s">
        <v>7007</v>
      </c>
      <c r="H3490" t="s">
        <v>7008</v>
      </c>
      <c r="P3490">
        <v>7.78</v>
      </c>
      <c r="Q3490">
        <v>-0.47</v>
      </c>
      <c r="R3490">
        <v>50</v>
      </c>
      <c r="S3490">
        <v>8.25</v>
      </c>
      <c r="U3490">
        <v>1455</v>
      </c>
      <c r="V3490" s="8">
        <v>40155</v>
      </c>
    </row>
    <row r="3491" spans="1:22" x14ac:dyDescent="0.2">
      <c r="A3491" t="s">
        <v>807</v>
      </c>
      <c r="B3491">
        <v>3</v>
      </c>
      <c r="C3491">
        <v>2011</v>
      </c>
      <c r="E3491" t="s">
        <v>1301</v>
      </c>
      <c r="F3491">
        <v>105</v>
      </c>
      <c r="G3491" t="s">
        <v>7009</v>
      </c>
      <c r="H3491" t="s">
        <v>7008</v>
      </c>
      <c r="P3491">
        <v>6.6</v>
      </c>
      <c r="Q3491">
        <v>-0.4</v>
      </c>
      <c r="R3491">
        <v>0</v>
      </c>
      <c r="S3491">
        <v>7</v>
      </c>
      <c r="U3491">
        <v>580</v>
      </c>
      <c r="V3491" s="8">
        <v>40155</v>
      </c>
    </row>
    <row r="3492" spans="1:22" x14ac:dyDescent="0.2">
      <c r="A3492" t="s">
        <v>807</v>
      </c>
      <c r="B3492">
        <v>3</v>
      </c>
      <c r="C3492">
        <v>2011</v>
      </c>
      <c r="E3492" t="s">
        <v>1301</v>
      </c>
      <c r="F3492">
        <v>106</v>
      </c>
      <c r="G3492" t="s">
        <v>7010</v>
      </c>
      <c r="H3492" t="s">
        <v>7008</v>
      </c>
      <c r="P3492">
        <v>6.39</v>
      </c>
      <c r="Q3492">
        <v>-0.38</v>
      </c>
      <c r="R3492">
        <v>0</v>
      </c>
      <c r="S3492">
        <v>6.77</v>
      </c>
      <c r="U3492">
        <v>4</v>
      </c>
      <c r="V3492" s="8">
        <v>40155</v>
      </c>
    </row>
    <row r="3493" spans="1:22" x14ac:dyDescent="0.2">
      <c r="A3493" t="s">
        <v>807</v>
      </c>
      <c r="B3493">
        <v>3</v>
      </c>
      <c r="C3493">
        <v>2011</v>
      </c>
      <c r="E3493" t="s">
        <v>1301</v>
      </c>
      <c r="F3493">
        <v>107.5</v>
      </c>
      <c r="G3493" t="s">
        <v>7011</v>
      </c>
      <c r="H3493" t="s">
        <v>7008</v>
      </c>
      <c r="P3493">
        <v>6.1</v>
      </c>
      <c r="Q3493">
        <v>-0.36</v>
      </c>
      <c r="R3493">
        <v>0</v>
      </c>
      <c r="S3493">
        <v>6.46</v>
      </c>
      <c r="U3493">
        <v>100</v>
      </c>
      <c r="V3493" s="8">
        <v>40155</v>
      </c>
    </row>
    <row r="3494" spans="1:22" x14ac:dyDescent="0.2">
      <c r="A3494" t="s">
        <v>807</v>
      </c>
      <c r="B3494">
        <v>3</v>
      </c>
      <c r="C3494">
        <v>2011</v>
      </c>
      <c r="E3494" t="s">
        <v>1301</v>
      </c>
      <c r="F3494">
        <v>107.75</v>
      </c>
      <c r="G3494" t="s">
        <v>7012</v>
      </c>
      <c r="H3494" t="s">
        <v>7008</v>
      </c>
      <c r="P3494">
        <v>6.05</v>
      </c>
      <c r="Q3494">
        <v>-0.36</v>
      </c>
      <c r="R3494">
        <v>0</v>
      </c>
      <c r="S3494">
        <v>6.41</v>
      </c>
      <c r="U3494">
        <v>25</v>
      </c>
      <c r="V3494" s="8">
        <v>40155</v>
      </c>
    </row>
    <row r="3495" spans="1:22" x14ac:dyDescent="0.2">
      <c r="A3495" t="s">
        <v>807</v>
      </c>
      <c r="B3495">
        <v>3</v>
      </c>
      <c r="C3495">
        <v>2011</v>
      </c>
      <c r="E3495" t="s">
        <v>1301</v>
      </c>
      <c r="F3495">
        <v>109.25</v>
      </c>
      <c r="G3495" t="s">
        <v>7013</v>
      </c>
      <c r="H3495" t="s">
        <v>7008</v>
      </c>
      <c r="P3495">
        <v>5.77</v>
      </c>
      <c r="Q3495">
        <v>-0.35</v>
      </c>
      <c r="R3495">
        <v>0</v>
      </c>
      <c r="S3495">
        <v>6.12</v>
      </c>
      <c r="U3495">
        <v>50</v>
      </c>
      <c r="V3495" s="8">
        <v>40155</v>
      </c>
    </row>
    <row r="3496" spans="1:22" x14ac:dyDescent="0.2">
      <c r="A3496" t="s">
        <v>807</v>
      </c>
      <c r="B3496">
        <v>3</v>
      </c>
      <c r="C3496">
        <v>2011</v>
      </c>
      <c r="E3496" t="s">
        <v>1301</v>
      </c>
      <c r="F3496">
        <v>109.4</v>
      </c>
      <c r="G3496" t="s">
        <v>7014</v>
      </c>
      <c r="H3496" t="s">
        <v>7008</v>
      </c>
      <c r="P3496">
        <v>5.74</v>
      </c>
      <c r="Q3496">
        <v>-0.35</v>
      </c>
      <c r="R3496">
        <v>0</v>
      </c>
      <c r="S3496">
        <v>6.09</v>
      </c>
      <c r="U3496">
        <v>5</v>
      </c>
      <c r="V3496" s="8">
        <v>40155</v>
      </c>
    </row>
    <row r="3497" spans="1:22" x14ac:dyDescent="0.2">
      <c r="A3497" t="s">
        <v>807</v>
      </c>
      <c r="B3497">
        <v>3</v>
      </c>
      <c r="C3497">
        <v>2011</v>
      </c>
      <c r="E3497" t="s">
        <v>1301</v>
      </c>
      <c r="F3497">
        <v>109.5</v>
      </c>
      <c r="G3497" t="s">
        <v>7015</v>
      </c>
      <c r="H3497" t="s">
        <v>7008</v>
      </c>
      <c r="P3497">
        <v>5.73</v>
      </c>
      <c r="Q3497">
        <v>-0.34</v>
      </c>
      <c r="R3497">
        <v>0</v>
      </c>
      <c r="S3497">
        <v>6.07</v>
      </c>
      <c r="U3497">
        <v>25</v>
      </c>
      <c r="V3497" s="8">
        <v>40155</v>
      </c>
    </row>
    <row r="3498" spans="1:22" x14ac:dyDescent="0.2">
      <c r="A3498" t="s">
        <v>807</v>
      </c>
      <c r="B3498">
        <v>3</v>
      </c>
      <c r="C3498">
        <v>2011</v>
      </c>
      <c r="E3498" t="s">
        <v>1301</v>
      </c>
      <c r="F3498">
        <v>110</v>
      </c>
      <c r="G3498" t="s">
        <v>7016</v>
      </c>
      <c r="H3498" t="s">
        <v>7008</v>
      </c>
      <c r="P3498">
        <v>5.64</v>
      </c>
      <c r="Q3498">
        <v>-0.34</v>
      </c>
      <c r="R3498">
        <v>0</v>
      </c>
      <c r="S3498">
        <v>5.98</v>
      </c>
      <c r="U3498">
        <v>655</v>
      </c>
      <c r="V3498" s="8">
        <v>40155</v>
      </c>
    </row>
    <row r="3499" spans="1:22" x14ac:dyDescent="0.2">
      <c r="A3499" t="s">
        <v>807</v>
      </c>
      <c r="B3499">
        <v>3</v>
      </c>
      <c r="C3499">
        <v>2011</v>
      </c>
      <c r="E3499" t="s">
        <v>1301</v>
      </c>
      <c r="F3499">
        <v>112</v>
      </c>
      <c r="G3499" t="s">
        <v>7017</v>
      </c>
      <c r="H3499" t="s">
        <v>7008</v>
      </c>
      <c r="P3499">
        <v>5.3</v>
      </c>
      <c r="Q3499">
        <v>-0.32</v>
      </c>
      <c r="R3499">
        <v>0</v>
      </c>
      <c r="S3499">
        <v>5.62</v>
      </c>
      <c r="U3499">
        <v>150</v>
      </c>
      <c r="V3499" s="8">
        <v>40155</v>
      </c>
    </row>
    <row r="3500" spans="1:22" x14ac:dyDescent="0.2">
      <c r="A3500" t="s">
        <v>807</v>
      </c>
      <c r="B3500">
        <v>3</v>
      </c>
      <c r="C3500">
        <v>2011</v>
      </c>
      <c r="E3500" t="s">
        <v>1301</v>
      </c>
      <c r="F3500">
        <v>114.25</v>
      </c>
      <c r="G3500" t="s">
        <v>7018</v>
      </c>
      <c r="H3500" t="s">
        <v>7008</v>
      </c>
      <c r="P3500">
        <v>4.9400000000000004</v>
      </c>
      <c r="Q3500">
        <v>-0.3</v>
      </c>
      <c r="R3500">
        <v>0</v>
      </c>
      <c r="S3500">
        <v>5.24</v>
      </c>
      <c r="U3500">
        <v>50</v>
      </c>
      <c r="V3500" s="8">
        <v>40155</v>
      </c>
    </row>
    <row r="3501" spans="1:22" x14ac:dyDescent="0.2">
      <c r="A3501" t="s">
        <v>807</v>
      </c>
      <c r="B3501">
        <v>3</v>
      </c>
      <c r="C3501">
        <v>2011</v>
      </c>
      <c r="E3501" t="s">
        <v>1301</v>
      </c>
      <c r="F3501">
        <v>115</v>
      </c>
      <c r="G3501" t="s">
        <v>7019</v>
      </c>
      <c r="H3501" t="s">
        <v>7008</v>
      </c>
      <c r="P3501">
        <v>4.84</v>
      </c>
      <c r="Q3501">
        <v>-0.28999999999999998</v>
      </c>
      <c r="R3501">
        <v>0</v>
      </c>
      <c r="S3501">
        <v>5.13</v>
      </c>
      <c r="U3501">
        <v>465</v>
      </c>
      <c r="V3501" s="8">
        <v>40155</v>
      </c>
    </row>
    <row r="3502" spans="1:22" x14ac:dyDescent="0.2">
      <c r="A3502" t="s">
        <v>807</v>
      </c>
      <c r="B3502">
        <v>3</v>
      </c>
      <c r="C3502">
        <v>2011</v>
      </c>
      <c r="E3502" t="s">
        <v>1301</v>
      </c>
      <c r="F3502">
        <v>118</v>
      </c>
      <c r="G3502" t="s">
        <v>7020</v>
      </c>
      <c r="H3502" t="s">
        <v>7008</v>
      </c>
      <c r="P3502">
        <v>4.41</v>
      </c>
      <c r="Q3502">
        <v>-0.27</v>
      </c>
      <c r="R3502">
        <v>0</v>
      </c>
      <c r="S3502">
        <v>4.68</v>
      </c>
      <c r="U3502">
        <v>20</v>
      </c>
      <c r="V3502" s="8">
        <v>40155</v>
      </c>
    </row>
    <row r="3503" spans="1:22" x14ac:dyDescent="0.2">
      <c r="A3503" t="s">
        <v>807</v>
      </c>
      <c r="B3503">
        <v>3</v>
      </c>
      <c r="C3503">
        <v>2011</v>
      </c>
      <c r="E3503" t="s">
        <v>1301</v>
      </c>
      <c r="F3503">
        <v>118.5</v>
      </c>
      <c r="G3503" t="s">
        <v>7021</v>
      </c>
      <c r="H3503" t="s">
        <v>7008</v>
      </c>
      <c r="P3503">
        <v>4.34</v>
      </c>
      <c r="Q3503">
        <v>-0.26</v>
      </c>
      <c r="R3503">
        <v>0</v>
      </c>
      <c r="S3503">
        <v>4.5999999999999996</v>
      </c>
      <c r="U3503">
        <v>30</v>
      </c>
      <c r="V3503" s="8">
        <v>40155</v>
      </c>
    </row>
    <row r="3504" spans="1:22" x14ac:dyDescent="0.2">
      <c r="A3504" t="s">
        <v>807</v>
      </c>
      <c r="B3504">
        <v>3</v>
      </c>
      <c r="C3504">
        <v>2011</v>
      </c>
      <c r="E3504" t="s">
        <v>1301</v>
      </c>
      <c r="F3504">
        <v>119</v>
      </c>
      <c r="G3504" t="s">
        <v>7022</v>
      </c>
      <c r="H3504" t="s">
        <v>7008</v>
      </c>
      <c r="P3504">
        <v>4.28</v>
      </c>
      <c r="Q3504">
        <v>-0.26</v>
      </c>
      <c r="R3504">
        <v>0</v>
      </c>
      <c r="S3504">
        <v>4.54</v>
      </c>
      <c r="U3504">
        <v>30</v>
      </c>
      <c r="V3504" s="8">
        <v>40155</v>
      </c>
    </row>
    <row r="3505" spans="1:22" x14ac:dyDescent="0.2">
      <c r="A3505" t="s">
        <v>807</v>
      </c>
      <c r="B3505">
        <v>3</v>
      </c>
      <c r="C3505">
        <v>2011</v>
      </c>
      <c r="E3505" t="s">
        <v>1301</v>
      </c>
      <c r="F3505">
        <v>120</v>
      </c>
      <c r="G3505" t="s">
        <v>7023</v>
      </c>
      <c r="H3505" t="s">
        <v>7008</v>
      </c>
      <c r="P3505">
        <v>4.1500000000000004</v>
      </c>
      <c r="Q3505">
        <v>-0.25</v>
      </c>
      <c r="R3505">
        <v>0</v>
      </c>
      <c r="S3505">
        <v>4.4000000000000004</v>
      </c>
      <c r="U3505">
        <v>1025</v>
      </c>
      <c r="V3505" s="8">
        <v>40155</v>
      </c>
    </row>
    <row r="3506" spans="1:22" x14ac:dyDescent="0.2">
      <c r="A3506" t="s">
        <v>807</v>
      </c>
      <c r="B3506">
        <v>3</v>
      </c>
      <c r="C3506">
        <v>2011</v>
      </c>
      <c r="E3506" t="s">
        <v>1301</v>
      </c>
      <c r="F3506">
        <v>122.5</v>
      </c>
      <c r="G3506" t="s">
        <v>7024</v>
      </c>
      <c r="H3506" t="s">
        <v>7008</v>
      </c>
      <c r="P3506">
        <v>3.85</v>
      </c>
      <c r="Q3506">
        <v>-0.23</v>
      </c>
      <c r="R3506">
        <v>0</v>
      </c>
      <c r="S3506">
        <v>4.08</v>
      </c>
      <c r="U3506">
        <v>50</v>
      </c>
      <c r="V3506" s="8">
        <v>40155</v>
      </c>
    </row>
    <row r="3507" spans="1:22" x14ac:dyDescent="0.2">
      <c r="A3507" t="s">
        <v>807</v>
      </c>
      <c r="B3507">
        <v>3</v>
      </c>
      <c r="C3507">
        <v>2011</v>
      </c>
      <c r="E3507" t="s">
        <v>1301</v>
      </c>
      <c r="F3507">
        <v>125</v>
      </c>
      <c r="G3507" t="s">
        <v>7025</v>
      </c>
      <c r="H3507" t="s">
        <v>7008</v>
      </c>
      <c r="P3507">
        <v>3.57</v>
      </c>
      <c r="Q3507">
        <v>-0.21</v>
      </c>
      <c r="R3507">
        <v>0</v>
      </c>
      <c r="S3507">
        <v>3.78</v>
      </c>
      <c r="U3507">
        <v>250</v>
      </c>
      <c r="V3507" s="8">
        <v>40155</v>
      </c>
    </row>
    <row r="3508" spans="1:22" x14ac:dyDescent="0.2">
      <c r="A3508" t="s">
        <v>807</v>
      </c>
      <c r="B3508">
        <v>3</v>
      </c>
      <c r="C3508">
        <v>2011</v>
      </c>
      <c r="E3508" t="s">
        <v>1301</v>
      </c>
      <c r="F3508">
        <v>128</v>
      </c>
      <c r="G3508" t="s">
        <v>7026</v>
      </c>
      <c r="H3508" t="s">
        <v>7008</v>
      </c>
      <c r="P3508">
        <v>3.27</v>
      </c>
      <c r="Q3508">
        <v>-0.19</v>
      </c>
      <c r="R3508">
        <v>0</v>
      </c>
      <c r="S3508">
        <v>3.46</v>
      </c>
      <c r="U3508">
        <v>25</v>
      </c>
      <c r="V3508" s="8">
        <v>40155</v>
      </c>
    </row>
    <row r="3509" spans="1:22" x14ac:dyDescent="0.2">
      <c r="A3509" t="s">
        <v>807</v>
      </c>
      <c r="B3509">
        <v>3</v>
      </c>
      <c r="C3509">
        <v>2011</v>
      </c>
      <c r="E3509" t="s">
        <v>1301</v>
      </c>
      <c r="F3509">
        <v>130</v>
      </c>
      <c r="G3509" t="s">
        <v>7027</v>
      </c>
      <c r="H3509" t="s">
        <v>7008</v>
      </c>
      <c r="P3509">
        <v>3.08</v>
      </c>
      <c r="Q3509">
        <v>-0.18</v>
      </c>
      <c r="R3509">
        <v>0</v>
      </c>
      <c r="S3509">
        <v>3.26</v>
      </c>
      <c r="U3509">
        <v>100</v>
      </c>
      <c r="V3509" s="8">
        <v>40155</v>
      </c>
    </row>
    <row r="3510" spans="1:22" x14ac:dyDescent="0.2">
      <c r="A3510" t="s">
        <v>807</v>
      </c>
      <c r="B3510">
        <v>3</v>
      </c>
      <c r="C3510">
        <v>2011</v>
      </c>
      <c r="E3510" t="s">
        <v>1301</v>
      </c>
      <c r="F3510">
        <v>135</v>
      </c>
      <c r="G3510" t="s">
        <v>7028</v>
      </c>
      <c r="H3510" t="s">
        <v>7008</v>
      </c>
      <c r="P3510">
        <v>2.66</v>
      </c>
      <c r="Q3510">
        <v>-0.16</v>
      </c>
      <c r="R3510">
        <v>0</v>
      </c>
      <c r="S3510">
        <v>2.82</v>
      </c>
      <c r="U3510">
        <v>175</v>
      </c>
      <c r="V3510" s="8">
        <v>40155</v>
      </c>
    </row>
    <row r="3511" spans="1:22" x14ac:dyDescent="0.2">
      <c r="A3511" t="s">
        <v>807</v>
      </c>
      <c r="B3511">
        <v>3</v>
      </c>
      <c r="C3511">
        <v>2011</v>
      </c>
      <c r="E3511" t="s">
        <v>1301</v>
      </c>
      <c r="F3511">
        <v>137.5</v>
      </c>
      <c r="G3511" t="s">
        <v>7029</v>
      </c>
      <c r="H3511" t="s">
        <v>7008</v>
      </c>
      <c r="P3511">
        <v>2.48</v>
      </c>
      <c r="Q3511">
        <v>-0.14000000000000001</v>
      </c>
      <c r="R3511">
        <v>0</v>
      </c>
      <c r="S3511">
        <v>2.62</v>
      </c>
      <c r="U3511">
        <v>50</v>
      </c>
      <c r="V3511" s="8">
        <v>40155</v>
      </c>
    </row>
    <row r="3512" spans="1:22" x14ac:dyDescent="0.2">
      <c r="A3512" t="s">
        <v>807</v>
      </c>
      <c r="B3512">
        <v>3</v>
      </c>
      <c r="C3512">
        <v>2011</v>
      </c>
      <c r="E3512" t="s">
        <v>1301</v>
      </c>
      <c r="F3512">
        <v>138</v>
      </c>
      <c r="G3512" t="s">
        <v>7030</v>
      </c>
      <c r="H3512" t="s">
        <v>7008</v>
      </c>
      <c r="P3512">
        <v>2.44</v>
      </c>
      <c r="Q3512">
        <v>-0.15</v>
      </c>
      <c r="R3512">
        <v>0</v>
      </c>
      <c r="S3512">
        <v>2.59</v>
      </c>
      <c r="U3512">
        <v>20</v>
      </c>
      <c r="V3512" s="8">
        <v>40155</v>
      </c>
    </row>
    <row r="3513" spans="1:22" x14ac:dyDescent="0.2">
      <c r="A3513" t="s">
        <v>807</v>
      </c>
      <c r="B3513">
        <v>3</v>
      </c>
      <c r="C3513">
        <v>2011</v>
      </c>
      <c r="E3513" t="s">
        <v>1301</v>
      </c>
      <c r="F3513">
        <v>140</v>
      </c>
      <c r="G3513" t="s">
        <v>7031</v>
      </c>
      <c r="H3513" t="s">
        <v>7008</v>
      </c>
      <c r="P3513">
        <v>2.31</v>
      </c>
      <c r="Q3513">
        <v>-0.13</v>
      </c>
      <c r="R3513">
        <v>0</v>
      </c>
      <c r="S3513">
        <v>2.44</v>
      </c>
      <c r="U3513">
        <v>450</v>
      </c>
      <c r="V3513" s="8">
        <v>40155</v>
      </c>
    </row>
    <row r="3514" spans="1:22" x14ac:dyDescent="0.2">
      <c r="A3514" t="s">
        <v>807</v>
      </c>
      <c r="B3514">
        <v>3</v>
      </c>
      <c r="C3514">
        <v>2011</v>
      </c>
      <c r="E3514" t="s">
        <v>1301</v>
      </c>
      <c r="F3514">
        <v>150</v>
      </c>
      <c r="G3514" t="s">
        <v>7032</v>
      </c>
      <c r="H3514" t="s">
        <v>7008</v>
      </c>
      <c r="P3514">
        <v>1.75</v>
      </c>
      <c r="Q3514">
        <v>-0.1</v>
      </c>
      <c r="R3514">
        <v>25</v>
      </c>
      <c r="S3514">
        <v>1.85</v>
      </c>
      <c r="U3514">
        <v>705</v>
      </c>
      <c r="V3514" s="8">
        <v>40155</v>
      </c>
    </row>
    <row r="3515" spans="1:22" x14ac:dyDescent="0.2">
      <c r="A3515" t="s">
        <v>807</v>
      </c>
      <c r="B3515">
        <v>3</v>
      </c>
      <c r="C3515">
        <v>2011</v>
      </c>
      <c r="E3515" t="s">
        <v>1301</v>
      </c>
      <c r="F3515">
        <v>160</v>
      </c>
      <c r="G3515" t="s">
        <v>7033</v>
      </c>
      <c r="H3515" t="s">
        <v>7008</v>
      </c>
      <c r="P3515">
        <v>1.34</v>
      </c>
      <c r="Q3515">
        <v>-0.08</v>
      </c>
      <c r="R3515">
        <v>0</v>
      </c>
      <c r="S3515">
        <v>1.42</v>
      </c>
      <c r="U3515">
        <v>400</v>
      </c>
      <c r="V3515" s="8">
        <v>40155</v>
      </c>
    </row>
    <row r="3516" spans="1:22" x14ac:dyDescent="0.2">
      <c r="A3516" t="s">
        <v>807</v>
      </c>
      <c r="B3516">
        <v>3</v>
      </c>
      <c r="C3516">
        <v>2011</v>
      </c>
      <c r="E3516" t="s">
        <v>1301</v>
      </c>
      <c r="F3516">
        <v>165</v>
      </c>
      <c r="G3516" t="s">
        <v>7034</v>
      </c>
      <c r="H3516" t="s">
        <v>7008</v>
      </c>
      <c r="P3516">
        <v>1.18</v>
      </c>
      <c r="Q3516">
        <v>-0.06</v>
      </c>
      <c r="R3516">
        <v>0</v>
      </c>
      <c r="S3516">
        <v>1.24</v>
      </c>
      <c r="U3516">
        <v>50</v>
      </c>
      <c r="V3516" s="8">
        <v>40155</v>
      </c>
    </row>
    <row r="3517" spans="1:22" x14ac:dyDescent="0.2">
      <c r="A3517" t="s">
        <v>807</v>
      </c>
      <c r="B3517">
        <v>3</v>
      </c>
      <c r="C3517">
        <v>2011</v>
      </c>
      <c r="E3517" t="s">
        <v>1301</v>
      </c>
      <c r="F3517">
        <v>170</v>
      </c>
      <c r="G3517" t="s">
        <v>7035</v>
      </c>
      <c r="H3517" t="s">
        <v>7008</v>
      </c>
      <c r="P3517">
        <v>1.04</v>
      </c>
      <c r="Q3517">
        <v>-0.06</v>
      </c>
      <c r="R3517">
        <v>0</v>
      </c>
      <c r="S3517">
        <v>1.1000000000000001</v>
      </c>
      <c r="U3517">
        <v>40</v>
      </c>
      <c r="V3517" s="8">
        <v>40155</v>
      </c>
    </row>
    <row r="3518" spans="1:22" x14ac:dyDescent="0.2">
      <c r="A3518" t="s">
        <v>807</v>
      </c>
      <c r="B3518">
        <v>3</v>
      </c>
      <c r="C3518">
        <v>2011</v>
      </c>
      <c r="E3518" t="s">
        <v>1301</v>
      </c>
      <c r="F3518">
        <v>175</v>
      </c>
      <c r="G3518" t="s">
        <v>7036</v>
      </c>
      <c r="H3518" t="s">
        <v>7008</v>
      </c>
      <c r="P3518">
        <v>0.92</v>
      </c>
      <c r="Q3518">
        <v>-0.05</v>
      </c>
      <c r="R3518">
        <v>0</v>
      </c>
      <c r="S3518">
        <v>0.97</v>
      </c>
      <c r="U3518">
        <v>350</v>
      </c>
      <c r="V3518" s="8">
        <v>40155</v>
      </c>
    </row>
    <row r="3519" spans="1:22" x14ac:dyDescent="0.2">
      <c r="A3519" t="s">
        <v>807</v>
      </c>
      <c r="B3519">
        <v>3</v>
      </c>
      <c r="C3519">
        <v>2011</v>
      </c>
      <c r="E3519" t="s">
        <v>1301</v>
      </c>
      <c r="F3519">
        <v>185</v>
      </c>
      <c r="G3519" t="s">
        <v>7037</v>
      </c>
      <c r="H3519" t="s">
        <v>7008</v>
      </c>
      <c r="P3519">
        <v>0.73</v>
      </c>
      <c r="Q3519">
        <v>-0.04</v>
      </c>
      <c r="R3519">
        <v>0</v>
      </c>
      <c r="S3519">
        <v>0.77</v>
      </c>
      <c r="U3519">
        <v>150</v>
      </c>
      <c r="V3519" s="8">
        <v>40155</v>
      </c>
    </row>
    <row r="3520" spans="1:22" x14ac:dyDescent="0.2">
      <c r="A3520" t="s">
        <v>807</v>
      </c>
      <c r="B3520">
        <v>3</v>
      </c>
      <c r="C3520">
        <v>2011</v>
      </c>
      <c r="E3520" t="s">
        <v>1301</v>
      </c>
      <c r="F3520">
        <v>200</v>
      </c>
      <c r="G3520" t="s">
        <v>7038</v>
      </c>
      <c r="H3520" t="s">
        <v>7008</v>
      </c>
      <c r="P3520">
        <v>0.52</v>
      </c>
      <c r="Q3520">
        <v>-0.03</v>
      </c>
      <c r="R3520">
        <v>0</v>
      </c>
      <c r="S3520">
        <v>0.55000000000000004</v>
      </c>
      <c r="U3520">
        <v>50</v>
      </c>
      <c r="V3520" s="8">
        <v>40155</v>
      </c>
    </row>
    <row r="3521" spans="1:22" x14ac:dyDescent="0.2">
      <c r="A3521" t="s">
        <v>807</v>
      </c>
      <c r="B3521">
        <v>3</v>
      </c>
      <c r="C3521">
        <v>2011</v>
      </c>
      <c r="E3521" t="s">
        <v>1301</v>
      </c>
      <c r="F3521">
        <v>57.5</v>
      </c>
      <c r="G3521" t="s">
        <v>7039</v>
      </c>
      <c r="H3521" t="s">
        <v>7008</v>
      </c>
      <c r="P3521">
        <v>29.97</v>
      </c>
      <c r="Q3521">
        <v>-1.25</v>
      </c>
      <c r="R3521">
        <v>0</v>
      </c>
      <c r="S3521">
        <v>31.22</v>
      </c>
      <c r="U3521">
        <v>50</v>
      </c>
      <c r="V3521" s="8">
        <v>40155</v>
      </c>
    </row>
    <row r="3522" spans="1:22" x14ac:dyDescent="0.2">
      <c r="A3522" t="s">
        <v>807</v>
      </c>
      <c r="B3522">
        <v>3</v>
      </c>
      <c r="C3522">
        <v>2011</v>
      </c>
      <c r="E3522" t="s">
        <v>1301</v>
      </c>
      <c r="F3522">
        <v>59</v>
      </c>
      <c r="G3522" t="s">
        <v>7040</v>
      </c>
      <c r="H3522" t="s">
        <v>7008</v>
      </c>
      <c r="P3522">
        <v>28.84</v>
      </c>
      <c r="Q3522">
        <v>-1.24</v>
      </c>
      <c r="R3522">
        <v>0</v>
      </c>
      <c r="S3522">
        <v>30.08</v>
      </c>
      <c r="U3522">
        <v>50</v>
      </c>
      <c r="V3522" s="8">
        <v>40155</v>
      </c>
    </row>
    <row r="3523" spans="1:22" x14ac:dyDescent="0.2">
      <c r="A3523" t="s">
        <v>807</v>
      </c>
      <c r="B3523">
        <v>3</v>
      </c>
      <c r="C3523">
        <v>2011</v>
      </c>
      <c r="E3523" t="s">
        <v>1301</v>
      </c>
      <c r="F3523">
        <v>60</v>
      </c>
      <c r="G3523" t="s">
        <v>7041</v>
      </c>
      <c r="H3523" t="s">
        <v>7008</v>
      </c>
      <c r="P3523">
        <v>28.1</v>
      </c>
      <c r="Q3523">
        <v>-1.23</v>
      </c>
      <c r="R3523">
        <v>0</v>
      </c>
      <c r="S3523">
        <v>29.33</v>
      </c>
      <c r="U3523">
        <v>275</v>
      </c>
      <c r="V3523" s="8">
        <v>40155</v>
      </c>
    </row>
    <row r="3524" spans="1:22" x14ac:dyDescent="0.2">
      <c r="A3524" t="s">
        <v>807</v>
      </c>
      <c r="B3524">
        <v>3</v>
      </c>
      <c r="C3524">
        <v>2011</v>
      </c>
      <c r="E3524" t="s">
        <v>1301</v>
      </c>
      <c r="F3524">
        <v>60.5</v>
      </c>
      <c r="G3524" t="s">
        <v>7042</v>
      </c>
      <c r="H3524" t="s">
        <v>7008</v>
      </c>
      <c r="P3524">
        <v>27.73</v>
      </c>
      <c r="Q3524">
        <v>-1.22</v>
      </c>
      <c r="R3524">
        <v>0</v>
      </c>
      <c r="S3524">
        <v>28.95</v>
      </c>
      <c r="U3524">
        <v>25</v>
      </c>
      <c r="V3524" s="8">
        <v>40155</v>
      </c>
    </row>
    <row r="3525" spans="1:22" x14ac:dyDescent="0.2">
      <c r="A3525" t="s">
        <v>807</v>
      </c>
      <c r="B3525">
        <v>3</v>
      </c>
      <c r="C3525">
        <v>2011</v>
      </c>
      <c r="E3525" t="s">
        <v>1301</v>
      </c>
      <c r="F3525">
        <v>61</v>
      </c>
      <c r="G3525" t="s">
        <v>7043</v>
      </c>
      <c r="H3525" t="s">
        <v>7008</v>
      </c>
      <c r="P3525">
        <v>27.37</v>
      </c>
      <c r="Q3525">
        <v>-1.21</v>
      </c>
      <c r="R3525">
        <v>0</v>
      </c>
      <c r="S3525">
        <v>28.58</v>
      </c>
      <c r="U3525">
        <v>25</v>
      </c>
      <c r="V3525" s="8">
        <v>40155</v>
      </c>
    </row>
    <row r="3526" spans="1:22" x14ac:dyDescent="0.2">
      <c r="A3526" t="s">
        <v>807</v>
      </c>
      <c r="B3526">
        <v>3</v>
      </c>
      <c r="C3526">
        <v>2011</v>
      </c>
      <c r="E3526" t="s">
        <v>1301</v>
      </c>
      <c r="F3526">
        <v>61.38</v>
      </c>
      <c r="G3526" t="s">
        <v>7044</v>
      </c>
      <c r="H3526" t="s">
        <v>7008</v>
      </c>
      <c r="P3526">
        <v>27.08</v>
      </c>
      <c r="Q3526">
        <v>-1.21</v>
      </c>
      <c r="R3526">
        <v>0</v>
      </c>
      <c r="S3526">
        <v>28.29</v>
      </c>
      <c r="U3526">
        <v>25</v>
      </c>
      <c r="V3526" s="8">
        <v>40155</v>
      </c>
    </row>
    <row r="3527" spans="1:22" x14ac:dyDescent="0.2">
      <c r="A3527" t="s">
        <v>807</v>
      </c>
      <c r="B3527">
        <v>3</v>
      </c>
      <c r="C3527">
        <v>2011</v>
      </c>
      <c r="E3527" t="s">
        <v>1301</v>
      </c>
      <c r="F3527">
        <v>61.5</v>
      </c>
      <c r="G3527" t="s">
        <v>7045</v>
      </c>
      <c r="H3527" t="s">
        <v>7008</v>
      </c>
      <c r="P3527">
        <v>27</v>
      </c>
      <c r="Q3527">
        <v>-1.21</v>
      </c>
      <c r="R3527">
        <v>0</v>
      </c>
      <c r="S3527">
        <v>28.21</v>
      </c>
      <c r="U3527">
        <v>75</v>
      </c>
      <c r="V3527" s="8">
        <v>40155</v>
      </c>
    </row>
    <row r="3528" spans="1:22" x14ac:dyDescent="0.2">
      <c r="A3528" t="s">
        <v>807</v>
      </c>
      <c r="B3528">
        <v>3</v>
      </c>
      <c r="C3528">
        <v>2011</v>
      </c>
      <c r="E3528" t="s">
        <v>1301</v>
      </c>
      <c r="F3528">
        <v>62</v>
      </c>
      <c r="G3528" t="s">
        <v>7046</v>
      </c>
      <c r="H3528" t="s">
        <v>7008</v>
      </c>
      <c r="P3528">
        <v>26.64</v>
      </c>
      <c r="Q3528">
        <v>-1.21</v>
      </c>
      <c r="R3528">
        <v>0</v>
      </c>
      <c r="S3528">
        <v>27.85</v>
      </c>
      <c r="U3528">
        <v>50</v>
      </c>
      <c r="V3528" s="8">
        <v>40155</v>
      </c>
    </row>
    <row r="3529" spans="1:22" x14ac:dyDescent="0.2">
      <c r="A3529" t="s">
        <v>807</v>
      </c>
      <c r="B3529">
        <v>3</v>
      </c>
      <c r="C3529">
        <v>2011</v>
      </c>
      <c r="E3529" t="s">
        <v>1301</v>
      </c>
      <c r="F3529">
        <v>62.5</v>
      </c>
      <c r="G3529" t="s">
        <v>7047</v>
      </c>
      <c r="H3529" t="s">
        <v>7008</v>
      </c>
      <c r="P3529">
        <v>26.28</v>
      </c>
      <c r="Q3529">
        <v>-1.2</v>
      </c>
      <c r="R3529">
        <v>0</v>
      </c>
      <c r="S3529">
        <v>27.48</v>
      </c>
      <c r="U3529">
        <v>5</v>
      </c>
      <c r="V3529" s="8">
        <v>40155</v>
      </c>
    </row>
    <row r="3530" spans="1:22" x14ac:dyDescent="0.2">
      <c r="A3530" t="s">
        <v>807</v>
      </c>
      <c r="B3530">
        <v>3</v>
      </c>
      <c r="C3530">
        <v>2011</v>
      </c>
      <c r="E3530" t="s">
        <v>1301</v>
      </c>
      <c r="F3530">
        <v>63</v>
      </c>
      <c r="G3530" t="s">
        <v>7048</v>
      </c>
      <c r="H3530" t="s">
        <v>7008</v>
      </c>
      <c r="P3530">
        <v>25.93</v>
      </c>
      <c r="Q3530">
        <v>-1.19</v>
      </c>
      <c r="R3530">
        <v>0</v>
      </c>
      <c r="S3530">
        <v>27.12</v>
      </c>
      <c r="U3530">
        <v>50</v>
      </c>
      <c r="V3530" s="8">
        <v>40155</v>
      </c>
    </row>
    <row r="3531" spans="1:22" x14ac:dyDescent="0.2">
      <c r="A3531" t="s">
        <v>807</v>
      </c>
      <c r="B3531">
        <v>3</v>
      </c>
      <c r="C3531">
        <v>2011</v>
      </c>
      <c r="E3531" t="s">
        <v>1301</v>
      </c>
      <c r="F3531">
        <v>65</v>
      </c>
      <c r="G3531" t="s">
        <v>7049</v>
      </c>
      <c r="H3531" t="s">
        <v>7008</v>
      </c>
      <c r="P3531">
        <v>24.53</v>
      </c>
      <c r="Q3531">
        <v>-1.1599999999999999</v>
      </c>
      <c r="R3531">
        <v>0</v>
      </c>
      <c r="S3531">
        <v>25.69</v>
      </c>
      <c r="U3531">
        <v>43</v>
      </c>
      <c r="V3531" s="8">
        <v>40155</v>
      </c>
    </row>
    <row r="3532" spans="1:22" x14ac:dyDescent="0.2">
      <c r="A3532" t="s">
        <v>807</v>
      </c>
      <c r="B3532">
        <v>3</v>
      </c>
      <c r="C3532">
        <v>2011</v>
      </c>
      <c r="E3532" t="s">
        <v>1301</v>
      </c>
      <c r="F3532">
        <v>66</v>
      </c>
      <c r="G3532" t="s">
        <v>7050</v>
      </c>
      <c r="H3532" t="s">
        <v>7008</v>
      </c>
      <c r="P3532">
        <v>23.84</v>
      </c>
      <c r="Q3532">
        <v>-1.1499999999999999</v>
      </c>
      <c r="R3532">
        <v>0</v>
      </c>
      <c r="S3532">
        <v>24.99</v>
      </c>
      <c r="U3532">
        <v>50</v>
      </c>
      <c r="V3532" s="8">
        <v>40155</v>
      </c>
    </row>
    <row r="3533" spans="1:22" x14ac:dyDescent="0.2">
      <c r="A3533" t="s">
        <v>807</v>
      </c>
      <c r="B3533">
        <v>3</v>
      </c>
      <c r="C3533">
        <v>2011</v>
      </c>
      <c r="E3533" t="s">
        <v>1301</v>
      </c>
      <c r="F3533">
        <v>66.5</v>
      </c>
      <c r="G3533" t="s">
        <v>7051</v>
      </c>
      <c r="H3533" t="s">
        <v>7008</v>
      </c>
      <c r="P3533">
        <v>23.5</v>
      </c>
      <c r="Q3533">
        <v>-1.1399999999999999</v>
      </c>
      <c r="R3533">
        <v>0</v>
      </c>
      <c r="S3533">
        <v>24.64</v>
      </c>
      <c r="U3533">
        <v>80</v>
      </c>
      <c r="V3533" s="8">
        <v>40155</v>
      </c>
    </row>
    <row r="3534" spans="1:22" x14ac:dyDescent="0.2">
      <c r="A3534" t="s">
        <v>807</v>
      </c>
      <c r="B3534">
        <v>3</v>
      </c>
      <c r="C3534">
        <v>2011</v>
      </c>
      <c r="E3534" t="s">
        <v>1301</v>
      </c>
      <c r="F3534">
        <v>67</v>
      </c>
      <c r="G3534" t="s">
        <v>7052</v>
      </c>
      <c r="H3534" t="s">
        <v>7008</v>
      </c>
      <c r="P3534">
        <v>23.17</v>
      </c>
      <c r="Q3534">
        <v>-1.1299999999999999</v>
      </c>
      <c r="R3534">
        <v>0</v>
      </c>
      <c r="S3534">
        <v>24.3</v>
      </c>
      <c r="U3534">
        <v>160</v>
      </c>
      <c r="V3534" s="8">
        <v>40155</v>
      </c>
    </row>
    <row r="3535" spans="1:22" x14ac:dyDescent="0.2">
      <c r="A3535" t="s">
        <v>807</v>
      </c>
      <c r="B3535">
        <v>3</v>
      </c>
      <c r="C3535">
        <v>2011</v>
      </c>
      <c r="E3535" t="s">
        <v>1301</v>
      </c>
      <c r="F3535">
        <v>67.5</v>
      </c>
      <c r="G3535" t="s">
        <v>7053</v>
      </c>
      <c r="H3535" t="s">
        <v>7008</v>
      </c>
      <c r="P3535">
        <v>22.83</v>
      </c>
      <c r="Q3535">
        <v>-1.1299999999999999</v>
      </c>
      <c r="R3535">
        <v>0</v>
      </c>
      <c r="S3535">
        <v>23.96</v>
      </c>
      <c r="U3535">
        <v>60</v>
      </c>
      <c r="V3535" s="8">
        <v>40155</v>
      </c>
    </row>
    <row r="3536" spans="1:22" x14ac:dyDescent="0.2">
      <c r="A3536" t="s">
        <v>807</v>
      </c>
      <c r="B3536">
        <v>3</v>
      </c>
      <c r="C3536">
        <v>2011</v>
      </c>
      <c r="E3536" t="s">
        <v>1301</v>
      </c>
      <c r="F3536">
        <v>68</v>
      </c>
      <c r="G3536" t="s">
        <v>7054</v>
      </c>
      <c r="H3536" t="s">
        <v>7008</v>
      </c>
      <c r="P3536">
        <v>22.5</v>
      </c>
      <c r="Q3536">
        <v>-1.1200000000000001</v>
      </c>
      <c r="R3536">
        <v>0</v>
      </c>
      <c r="S3536">
        <v>23.62</v>
      </c>
      <c r="V3536" s="8">
        <v>40155</v>
      </c>
    </row>
    <row r="3537" spans="1:22" x14ac:dyDescent="0.2">
      <c r="A3537" t="s">
        <v>807</v>
      </c>
      <c r="B3537">
        <v>3</v>
      </c>
      <c r="C3537">
        <v>2011</v>
      </c>
      <c r="E3537" t="s">
        <v>1301</v>
      </c>
      <c r="F3537">
        <v>69.5</v>
      </c>
      <c r="G3537" t="s">
        <v>7055</v>
      </c>
      <c r="H3537" t="s">
        <v>7008</v>
      </c>
      <c r="P3537">
        <v>21.52</v>
      </c>
      <c r="Q3537">
        <v>-1.1000000000000001</v>
      </c>
      <c r="R3537">
        <v>0</v>
      </c>
      <c r="S3537">
        <v>22.62</v>
      </c>
      <c r="U3537">
        <v>25</v>
      </c>
      <c r="V3537" s="8">
        <v>40155</v>
      </c>
    </row>
    <row r="3538" spans="1:22" x14ac:dyDescent="0.2">
      <c r="A3538" t="s">
        <v>807</v>
      </c>
      <c r="B3538">
        <v>3</v>
      </c>
      <c r="C3538">
        <v>2011</v>
      </c>
      <c r="E3538" t="s">
        <v>1301</v>
      </c>
      <c r="F3538">
        <v>70</v>
      </c>
      <c r="G3538" t="s">
        <v>7056</v>
      </c>
      <c r="H3538" t="s">
        <v>7008</v>
      </c>
      <c r="P3538">
        <v>21.2</v>
      </c>
      <c r="Q3538">
        <v>-1.0900000000000001</v>
      </c>
      <c r="R3538">
        <v>0</v>
      </c>
      <c r="S3538">
        <v>22.29</v>
      </c>
      <c r="U3538">
        <v>490</v>
      </c>
      <c r="V3538" s="8">
        <v>40155</v>
      </c>
    </row>
    <row r="3539" spans="1:22" x14ac:dyDescent="0.2">
      <c r="A3539" t="s">
        <v>807</v>
      </c>
      <c r="B3539">
        <v>3</v>
      </c>
      <c r="C3539">
        <v>2011</v>
      </c>
      <c r="E3539" t="s">
        <v>1301</v>
      </c>
      <c r="F3539">
        <v>71</v>
      </c>
      <c r="G3539" t="s">
        <v>7057</v>
      </c>
      <c r="H3539" t="s">
        <v>7008</v>
      </c>
      <c r="P3539">
        <v>20.56</v>
      </c>
      <c r="Q3539">
        <v>-1.08</v>
      </c>
      <c r="R3539">
        <v>0</v>
      </c>
      <c r="S3539">
        <v>21.64</v>
      </c>
      <c r="U3539">
        <v>260</v>
      </c>
      <c r="V3539" s="8">
        <v>40155</v>
      </c>
    </row>
    <row r="3540" spans="1:22" x14ac:dyDescent="0.2">
      <c r="A3540" t="s">
        <v>807</v>
      </c>
      <c r="B3540">
        <v>3</v>
      </c>
      <c r="C3540">
        <v>2011</v>
      </c>
      <c r="E3540" t="s">
        <v>1301</v>
      </c>
      <c r="F3540">
        <v>71.3</v>
      </c>
      <c r="G3540" t="s">
        <v>7058</v>
      </c>
      <c r="H3540" t="s">
        <v>7008</v>
      </c>
      <c r="P3540">
        <v>20.36</v>
      </c>
      <c r="Q3540">
        <v>-1.07</v>
      </c>
      <c r="R3540">
        <v>0</v>
      </c>
      <c r="S3540">
        <v>21.43</v>
      </c>
      <c r="U3540">
        <v>75</v>
      </c>
      <c r="V3540" s="8">
        <v>40155</v>
      </c>
    </row>
    <row r="3541" spans="1:22" x14ac:dyDescent="0.2">
      <c r="A3541" t="s">
        <v>807</v>
      </c>
      <c r="B3541">
        <v>3</v>
      </c>
      <c r="C3541">
        <v>2011</v>
      </c>
      <c r="E3541" t="s">
        <v>1301</v>
      </c>
      <c r="F3541">
        <v>71.400000000000006</v>
      </c>
      <c r="G3541" t="s">
        <v>7059</v>
      </c>
      <c r="H3541" t="s">
        <v>7008</v>
      </c>
      <c r="P3541">
        <v>20.309999999999999</v>
      </c>
      <c r="Q3541">
        <v>-1.06</v>
      </c>
      <c r="R3541">
        <v>0</v>
      </c>
      <c r="S3541">
        <v>21.37</v>
      </c>
      <c r="U3541">
        <v>50</v>
      </c>
      <c r="V3541" s="8">
        <v>40155</v>
      </c>
    </row>
    <row r="3542" spans="1:22" x14ac:dyDescent="0.2">
      <c r="A3542" t="s">
        <v>807</v>
      </c>
      <c r="B3542">
        <v>3</v>
      </c>
      <c r="C3542">
        <v>2011</v>
      </c>
      <c r="E3542" t="s">
        <v>1301</v>
      </c>
      <c r="F3542">
        <v>71.5</v>
      </c>
      <c r="G3542" t="s">
        <v>7060</v>
      </c>
      <c r="H3542" t="s">
        <v>7008</v>
      </c>
      <c r="P3542">
        <v>20.25</v>
      </c>
      <c r="Q3542">
        <v>-1.07</v>
      </c>
      <c r="R3542">
        <v>0</v>
      </c>
      <c r="S3542">
        <v>21.32</v>
      </c>
      <c r="U3542">
        <v>50</v>
      </c>
      <c r="V3542" s="8">
        <v>40155</v>
      </c>
    </row>
    <row r="3543" spans="1:22" x14ac:dyDescent="0.2">
      <c r="A3543" t="s">
        <v>807</v>
      </c>
      <c r="B3543">
        <v>3</v>
      </c>
      <c r="C3543">
        <v>2011</v>
      </c>
      <c r="E3543" t="s">
        <v>1301</v>
      </c>
      <c r="F3543">
        <v>72</v>
      </c>
      <c r="G3543" t="s">
        <v>7061</v>
      </c>
      <c r="H3543" t="s">
        <v>7008</v>
      </c>
      <c r="P3543">
        <v>19.940000000000001</v>
      </c>
      <c r="Q3543">
        <v>-1.06</v>
      </c>
      <c r="R3543">
        <v>0</v>
      </c>
      <c r="S3543">
        <v>21</v>
      </c>
      <c r="U3543">
        <v>25</v>
      </c>
      <c r="V3543" s="8">
        <v>40155</v>
      </c>
    </row>
    <row r="3544" spans="1:22" x14ac:dyDescent="0.2">
      <c r="A3544" t="s">
        <v>807</v>
      </c>
      <c r="B3544">
        <v>3</v>
      </c>
      <c r="C3544">
        <v>2011</v>
      </c>
      <c r="E3544" t="s">
        <v>1301</v>
      </c>
      <c r="F3544">
        <v>72.25</v>
      </c>
      <c r="G3544" t="s">
        <v>7062</v>
      </c>
      <c r="H3544" t="s">
        <v>7008</v>
      </c>
      <c r="P3544">
        <v>19.760000000000002</v>
      </c>
      <c r="Q3544">
        <v>-1.06</v>
      </c>
      <c r="R3544">
        <v>0</v>
      </c>
      <c r="S3544">
        <v>20.82</v>
      </c>
      <c r="U3544">
        <v>50</v>
      </c>
      <c r="V3544" s="8">
        <v>40155</v>
      </c>
    </row>
    <row r="3545" spans="1:22" x14ac:dyDescent="0.2">
      <c r="A3545" t="s">
        <v>807</v>
      </c>
      <c r="B3545">
        <v>3</v>
      </c>
      <c r="C3545">
        <v>2011</v>
      </c>
      <c r="E3545" t="s">
        <v>1301</v>
      </c>
      <c r="F3545">
        <v>72.5</v>
      </c>
      <c r="G3545" t="s">
        <v>7063</v>
      </c>
      <c r="H3545" t="s">
        <v>7008</v>
      </c>
      <c r="P3545">
        <v>19.63</v>
      </c>
      <c r="Q3545">
        <v>-1.05</v>
      </c>
      <c r="R3545">
        <v>0</v>
      </c>
      <c r="S3545">
        <v>20.68</v>
      </c>
      <c r="U3545">
        <v>50</v>
      </c>
      <c r="V3545" s="8">
        <v>40155</v>
      </c>
    </row>
    <row r="3546" spans="1:22" x14ac:dyDescent="0.2">
      <c r="A3546" t="s">
        <v>807</v>
      </c>
      <c r="B3546">
        <v>3</v>
      </c>
      <c r="C3546">
        <v>2011</v>
      </c>
      <c r="E3546" t="s">
        <v>1301</v>
      </c>
      <c r="F3546">
        <v>74</v>
      </c>
      <c r="G3546" t="s">
        <v>7064</v>
      </c>
      <c r="H3546" t="s">
        <v>7008</v>
      </c>
      <c r="P3546">
        <v>18.71</v>
      </c>
      <c r="Q3546">
        <v>-1.03</v>
      </c>
      <c r="R3546">
        <v>0</v>
      </c>
      <c r="S3546">
        <v>19.739999999999998</v>
      </c>
      <c r="U3546">
        <v>75</v>
      </c>
      <c r="V3546" s="8">
        <v>40155</v>
      </c>
    </row>
    <row r="3547" spans="1:22" x14ac:dyDescent="0.2">
      <c r="A3547" t="s">
        <v>807</v>
      </c>
      <c r="B3547">
        <v>3</v>
      </c>
      <c r="C3547">
        <v>2011</v>
      </c>
      <c r="E3547" t="s">
        <v>1301</v>
      </c>
      <c r="F3547">
        <v>75</v>
      </c>
      <c r="G3547" t="s">
        <v>7065</v>
      </c>
      <c r="H3547" t="s">
        <v>7008</v>
      </c>
      <c r="P3547">
        <v>18.12</v>
      </c>
      <c r="Q3547">
        <v>-1.01</v>
      </c>
      <c r="R3547">
        <v>0</v>
      </c>
      <c r="S3547">
        <v>19.13</v>
      </c>
      <c r="U3547">
        <v>530</v>
      </c>
      <c r="V3547" s="8">
        <v>40155</v>
      </c>
    </row>
    <row r="3548" spans="1:22" x14ac:dyDescent="0.2">
      <c r="A3548" t="s">
        <v>807</v>
      </c>
      <c r="B3548">
        <v>3</v>
      </c>
      <c r="C3548">
        <v>2011</v>
      </c>
      <c r="E3548" t="s">
        <v>1301</v>
      </c>
      <c r="F3548">
        <v>76</v>
      </c>
      <c r="G3548" t="s">
        <v>7066</v>
      </c>
      <c r="H3548" t="s">
        <v>7008</v>
      </c>
      <c r="P3548">
        <v>17.53</v>
      </c>
      <c r="Q3548">
        <v>-1</v>
      </c>
      <c r="R3548">
        <v>0</v>
      </c>
      <c r="S3548">
        <v>18.53</v>
      </c>
      <c r="U3548">
        <v>435</v>
      </c>
      <c r="V3548" s="8">
        <v>40155</v>
      </c>
    </row>
    <row r="3549" spans="1:22" x14ac:dyDescent="0.2">
      <c r="A3549" t="s">
        <v>807</v>
      </c>
      <c r="B3549">
        <v>3</v>
      </c>
      <c r="C3549">
        <v>2011</v>
      </c>
      <c r="E3549" t="s">
        <v>1301</v>
      </c>
      <c r="F3549">
        <v>76.5</v>
      </c>
      <c r="G3549" t="s">
        <v>7067</v>
      </c>
      <c r="H3549" t="s">
        <v>7008</v>
      </c>
      <c r="P3549">
        <v>17.239999999999998</v>
      </c>
      <c r="Q3549">
        <v>-0.99</v>
      </c>
      <c r="R3549">
        <v>0</v>
      </c>
      <c r="S3549">
        <v>18.23</v>
      </c>
      <c r="U3549">
        <v>25</v>
      </c>
      <c r="V3549" s="8">
        <v>40155</v>
      </c>
    </row>
    <row r="3550" spans="1:22" x14ac:dyDescent="0.2">
      <c r="A3550" t="s">
        <v>807</v>
      </c>
      <c r="B3550">
        <v>3</v>
      </c>
      <c r="C3550">
        <v>2011</v>
      </c>
      <c r="E3550" t="s">
        <v>1301</v>
      </c>
      <c r="F3550">
        <v>77</v>
      </c>
      <c r="G3550" t="s">
        <v>7068</v>
      </c>
      <c r="H3550" t="s">
        <v>7008</v>
      </c>
      <c r="P3550">
        <v>16.95</v>
      </c>
      <c r="Q3550">
        <v>-0.98</v>
      </c>
      <c r="R3550">
        <v>0</v>
      </c>
      <c r="S3550">
        <v>17.93</v>
      </c>
      <c r="U3550">
        <v>50</v>
      </c>
      <c r="V3550" s="8">
        <v>40155</v>
      </c>
    </row>
    <row r="3551" spans="1:22" x14ac:dyDescent="0.2">
      <c r="A3551" t="s">
        <v>807</v>
      </c>
      <c r="B3551">
        <v>3</v>
      </c>
      <c r="C3551">
        <v>2011</v>
      </c>
      <c r="E3551" t="s">
        <v>1301</v>
      </c>
      <c r="F3551">
        <v>77.5</v>
      </c>
      <c r="G3551" t="s">
        <v>7069</v>
      </c>
      <c r="H3551" t="s">
        <v>7008</v>
      </c>
      <c r="P3551">
        <v>16.670000000000002</v>
      </c>
      <c r="Q3551">
        <v>-0.97</v>
      </c>
      <c r="R3551">
        <v>0</v>
      </c>
      <c r="S3551">
        <v>17.64</v>
      </c>
      <c r="U3551">
        <v>25</v>
      </c>
      <c r="V3551" s="8">
        <v>40155</v>
      </c>
    </row>
    <row r="3552" spans="1:22" x14ac:dyDescent="0.2">
      <c r="A3552" t="s">
        <v>807</v>
      </c>
      <c r="B3552">
        <v>3</v>
      </c>
      <c r="C3552">
        <v>2011</v>
      </c>
      <c r="E3552" t="s">
        <v>1301</v>
      </c>
      <c r="F3552">
        <v>78</v>
      </c>
      <c r="G3552" t="s">
        <v>7070</v>
      </c>
      <c r="H3552" t="s">
        <v>7008</v>
      </c>
      <c r="P3552">
        <v>16.38</v>
      </c>
      <c r="Q3552">
        <v>-0.97</v>
      </c>
      <c r="R3552">
        <v>0</v>
      </c>
      <c r="S3552">
        <v>17.350000000000001</v>
      </c>
      <c r="U3552">
        <v>155</v>
      </c>
      <c r="V3552" s="8">
        <v>40155</v>
      </c>
    </row>
    <row r="3553" spans="1:22" x14ac:dyDescent="0.2">
      <c r="A3553" t="s">
        <v>807</v>
      </c>
      <c r="B3553">
        <v>3</v>
      </c>
      <c r="C3553">
        <v>2011</v>
      </c>
      <c r="E3553" t="s">
        <v>1301</v>
      </c>
      <c r="F3553">
        <v>78.5</v>
      </c>
      <c r="G3553" t="s">
        <v>7071</v>
      </c>
      <c r="H3553" t="s">
        <v>7008</v>
      </c>
      <c r="P3553">
        <v>16.100000000000001</v>
      </c>
      <c r="Q3553">
        <v>-0.96</v>
      </c>
      <c r="R3553">
        <v>0</v>
      </c>
      <c r="S3553">
        <v>17.059999999999999</v>
      </c>
      <c r="U3553">
        <v>100</v>
      </c>
      <c r="V3553" s="8">
        <v>40155</v>
      </c>
    </row>
    <row r="3554" spans="1:22" x14ac:dyDescent="0.2">
      <c r="A3554" t="s">
        <v>807</v>
      </c>
      <c r="B3554">
        <v>3</v>
      </c>
      <c r="C3554">
        <v>2011</v>
      </c>
      <c r="E3554" t="s">
        <v>1301</v>
      </c>
      <c r="F3554">
        <v>79</v>
      </c>
      <c r="G3554" t="s">
        <v>7072</v>
      </c>
      <c r="H3554" t="s">
        <v>7008</v>
      </c>
      <c r="P3554">
        <v>15.83</v>
      </c>
      <c r="Q3554">
        <v>-0.95</v>
      </c>
      <c r="R3554">
        <v>0</v>
      </c>
      <c r="S3554">
        <v>16.78</v>
      </c>
      <c r="U3554">
        <v>125</v>
      </c>
      <c r="V3554" s="8">
        <v>40155</v>
      </c>
    </row>
    <row r="3555" spans="1:22" x14ac:dyDescent="0.2">
      <c r="A3555" t="s">
        <v>807</v>
      </c>
      <c r="B3555">
        <v>3</v>
      </c>
      <c r="C3555">
        <v>2011</v>
      </c>
      <c r="E3555" t="s">
        <v>1301</v>
      </c>
      <c r="F3555">
        <v>79.5</v>
      </c>
      <c r="G3555" t="s">
        <v>7073</v>
      </c>
      <c r="H3555" t="s">
        <v>7008</v>
      </c>
      <c r="P3555">
        <v>15.56</v>
      </c>
      <c r="Q3555">
        <v>-0.93</v>
      </c>
      <c r="R3555">
        <v>0</v>
      </c>
      <c r="S3555">
        <v>16.489999999999998</v>
      </c>
      <c r="U3555">
        <v>200</v>
      </c>
      <c r="V3555" s="8">
        <v>40155</v>
      </c>
    </row>
    <row r="3556" spans="1:22" x14ac:dyDescent="0.2">
      <c r="A3556" t="s">
        <v>807</v>
      </c>
      <c r="B3556">
        <v>3</v>
      </c>
      <c r="C3556">
        <v>2011</v>
      </c>
      <c r="E3556" t="s">
        <v>1301</v>
      </c>
      <c r="F3556">
        <v>80</v>
      </c>
      <c r="G3556" t="s">
        <v>7074</v>
      </c>
      <c r="H3556" t="s">
        <v>7008</v>
      </c>
      <c r="P3556">
        <v>15.3</v>
      </c>
      <c r="Q3556">
        <v>-0.91</v>
      </c>
      <c r="R3556">
        <v>0</v>
      </c>
      <c r="S3556">
        <v>16.21</v>
      </c>
      <c r="U3556">
        <v>773</v>
      </c>
      <c r="V3556" s="8">
        <v>40155</v>
      </c>
    </row>
    <row r="3557" spans="1:22" x14ac:dyDescent="0.2">
      <c r="A3557" t="s">
        <v>807</v>
      </c>
      <c r="B3557">
        <v>3</v>
      </c>
      <c r="C3557">
        <v>2011</v>
      </c>
      <c r="E3557" t="s">
        <v>1301</v>
      </c>
      <c r="F3557">
        <v>80.5</v>
      </c>
      <c r="G3557" t="s">
        <v>7075</v>
      </c>
      <c r="H3557" t="s">
        <v>7008</v>
      </c>
      <c r="P3557">
        <v>15.04</v>
      </c>
      <c r="Q3557">
        <v>-0.89</v>
      </c>
      <c r="R3557">
        <v>0</v>
      </c>
      <c r="S3557">
        <v>15.93</v>
      </c>
      <c r="V3557" s="8">
        <v>40155</v>
      </c>
    </row>
    <row r="3558" spans="1:22" x14ac:dyDescent="0.2">
      <c r="A3558" t="s">
        <v>807</v>
      </c>
      <c r="B3558">
        <v>3</v>
      </c>
      <c r="C3558">
        <v>2011</v>
      </c>
      <c r="E3558" t="s">
        <v>1301</v>
      </c>
      <c r="F3558">
        <v>81</v>
      </c>
      <c r="G3558" t="s">
        <v>7076</v>
      </c>
      <c r="H3558" t="s">
        <v>7008</v>
      </c>
      <c r="P3558">
        <v>14.79</v>
      </c>
      <c r="Q3558">
        <v>-0.88</v>
      </c>
      <c r="R3558">
        <v>0</v>
      </c>
      <c r="S3558">
        <v>15.67</v>
      </c>
      <c r="U3558">
        <v>225</v>
      </c>
      <c r="V3558" s="8">
        <v>40155</v>
      </c>
    </row>
    <row r="3559" spans="1:22" x14ac:dyDescent="0.2">
      <c r="A3559" t="s">
        <v>807</v>
      </c>
      <c r="B3559">
        <v>3</v>
      </c>
      <c r="C3559">
        <v>2011</v>
      </c>
      <c r="E3559" t="s">
        <v>1301</v>
      </c>
      <c r="F3559">
        <v>81.5</v>
      </c>
      <c r="G3559" t="s">
        <v>7077</v>
      </c>
      <c r="H3559" t="s">
        <v>7008</v>
      </c>
      <c r="P3559">
        <v>14.53</v>
      </c>
      <c r="Q3559">
        <v>-0.88</v>
      </c>
      <c r="R3559">
        <v>0</v>
      </c>
      <c r="S3559">
        <v>15.41</v>
      </c>
      <c r="V3559" s="8">
        <v>40155</v>
      </c>
    </row>
    <row r="3560" spans="1:22" x14ac:dyDescent="0.2">
      <c r="A3560" t="s">
        <v>807</v>
      </c>
      <c r="B3560">
        <v>3</v>
      </c>
      <c r="C3560">
        <v>2011</v>
      </c>
      <c r="E3560" t="s">
        <v>1301</v>
      </c>
      <c r="F3560">
        <v>82</v>
      </c>
      <c r="G3560" t="s">
        <v>7078</v>
      </c>
      <c r="H3560" t="s">
        <v>7008</v>
      </c>
      <c r="P3560">
        <v>14.28</v>
      </c>
      <c r="Q3560">
        <v>-0.87</v>
      </c>
      <c r="R3560">
        <v>0</v>
      </c>
      <c r="S3560">
        <v>15.15</v>
      </c>
      <c r="U3560">
        <v>50</v>
      </c>
      <c r="V3560" s="8">
        <v>40155</v>
      </c>
    </row>
    <row r="3561" spans="1:22" x14ac:dyDescent="0.2">
      <c r="A3561" t="s">
        <v>807</v>
      </c>
      <c r="B3561">
        <v>3</v>
      </c>
      <c r="C3561">
        <v>2011</v>
      </c>
      <c r="E3561" t="s">
        <v>1301</v>
      </c>
      <c r="F3561">
        <v>83.5</v>
      </c>
      <c r="G3561" t="s">
        <v>7079</v>
      </c>
      <c r="H3561" t="s">
        <v>7008</v>
      </c>
      <c r="P3561">
        <v>13.54</v>
      </c>
      <c r="Q3561">
        <v>-0.84</v>
      </c>
      <c r="R3561">
        <v>0</v>
      </c>
      <c r="S3561">
        <v>14.38</v>
      </c>
      <c r="U3561">
        <v>15</v>
      </c>
      <c r="V3561" s="8">
        <v>40155</v>
      </c>
    </row>
    <row r="3562" spans="1:22" x14ac:dyDescent="0.2">
      <c r="A3562" t="s">
        <v>807</v>
      </c>
      <c r="B3562">
        <v>3</v>
      </c>
      <c r="C3562">
        <v>2011</v>
      </c>
      <c r="E3562" t="s">
        <v>1301</v>
      </c>
      <c r="F3562">
        <v>85</v>
      </c>
      <c r="G3562" t="s">
        <v>7080</v>
      </c>
      <c r="H3562" t="s">
        <v>7008</v>
      </c>
      <c r="P3562">
        <v>12.87</v>
      </c>
      <c r="Q3562">
        <v>-0.77</v>
      </c>
      <c r="R3562">
        <v>0</v>
      </c>
      <c r="S3562">
        <v>13.64</v>
      </c>
      <c r="U3562">
        <v>400</v>
      </c>
      <c r="V3562" s="8">
        <v>40155</v>
      </c>
    </row>
    <row r="3563" spans="1:22" x14ac:dyDescent="0.2">
      <c r="A3563" t="s">
        <v>807</v>
      </c>
      <c r="B3563">
        <v>3</v>
      </c>
      <c r="C3563">
        <v>2011</v>
      </c>
      <c r="E3563" t="s">
        <v>1301</v>
      </c>
      <c r="F3563">
        <v>85.25</v>
      </c>
      <c r="G3563" t="s">
        <v>7081</v>
      </c>
      <c r="H3563" t="s">
        <v>7008</v>
      </c>
      <c r="P3563">
        <v>12.77</v>
      </c>
      <c r="Q3563">
        <v>-0.74</v>
      </c>
      <c r="R3563">
        <v>0</v>
      </c>
      <c r="S3563">
        <v>13.51</v>
      </c>
      <c r="U3563">
        <v>25</v>
      </c>
      <c r="V3563" s="8">
        <v>40155</v>
      </c>
    </row>
    <row r="3564" spans="1:22" x14ac:dyDescent="0.2">
      <c r="A3564" t="s">
        <v>807</v>
      </c>
      <c r="B3564">
        <v>3</v>
      </c>
      <c r="C3564">
        <v>2011</v>
      </c>
      <c r="E3564" t="s">
        <v>1301</v>
      </c>
      <c r="F3564">
        <v>86</v>
      </c>
      <c r="G3564" t="s">
        <v>7082</v>
      </c>
      <c r="H3564" t="s">
        <v>7008</v>
      </c>
      <c r="P3564">
        <v>12.45</v>
      </c>
      <c r="Q3564">
        <v>-0.74</v>
      </c>
      <c r="R3564">
        <v>0</v>
      </c>
      <c r="S3564">
        <v>13.19</v>
      </c>
      <c r="U3564">
        <v>100</v>
      </c>
      <c r="V3564" s="8">
        <v>40155</v>
      </c>
    </row>
    <row r="3565" spans="1:22" x14ac:dyDescent="0.2">
      <c r="A3565" t="s">
        <v>807</v>
      </c>
      <c r="B3565">
        <v>3</v>
      </c>
      <c r="C3565">
        <v>2011</v>
      </c>
      <c r="E3565" t="s">
        <v>1301</v>
      </c>
      <c r="F3565">
        <v>87</v>
      </c>
      <c r="G3565" t="s">
        <v>7083</v>
      </c>
      <c r="H3565" t="s">
        <v>7008</v>
      </c>
      <c r="P3565">
        <v>12.05</v>
      </c>
      <c r="Q3565">
        <v>-0.71</v>
      </c>
      <c r="R3565">
        <v>0</v>
      </c>
      <c r="S3565">
        <v>12.76</v>
      </c>
      <c r="U3565">
        <v>150</v>
      </c>
      <c r="V3565" s="8">
        <v>40155</v>
      </c>
    </row>
    <row r="3566" spans="1:22" x14ac:dyDescent="0.2">
      <c r="A3566" t="s">
        <v>807</v>
      </c>
      <c r="B3566">
        <v>3</v>
      </c>
      <c r="C3566">
        <v>2011</v>
      </c>
      <c r="E3566" t="s">
        <v>1301</v>
      </c>
      <c r="F3566">
        <v>87.5</v>
      </c>
      <c r="G3566" t="s">
        <v>7084</v>
      </c>
      <c r="H3566" t="s">
        <v>7008</v>
      </c>
      <c r="P3566">
        <v>11.85</v>
      </c>
      <c r="Q3566">
        <v>-0.7</v>
      </c>
      <c r="R3566">
        <v>0</v>
      </c>
      <c r="S3566">
        <v>12.55</v>
      </c>
      <c r="U3566">
        <v>60</v>
      </c>
      <c r="V3566" s="8">
        <v>40155</v>
      </c>
    </row>
    <row r="3567" spans="1:22" x14ac:dyDescent="0.2">
      <c r="A3567" t="s">
        <v>807</v>
      </c>
      <c r="B3567">
        <v>3</v>
      </c>
      <c r="C3567">
        <v>2011</v>
      </c>
      <c r="E3567" t="s">
        <v>1301</v>
      </c>
      <c r="F3567">
        <v>88</v>
      </c>
      <c r="G3567" t="s">
        <v>7085</v>
      </c>
      <c r="H3567" t="s">
        <v>7008</v>
      </c>
      <c r="P3567">
        <v>11.65</v>
      </c>
      <c r="Q3567">
        <v>-0.7</v>
      </c>
      <c r="R3567">
        <v>0</v>
      </c>
      <c r="S3567">
        <v>12.35</v>
      </c>
      <c r="U3567">
        <v>210</v>
      </c>
      <c r="V3567" s="8">
        <v>40155</v>
      </c>
    </row>
    <row r="3568" spans="1:22" x14ac:dyDescent="0.2">
      <c r="A3568" t="s">
        <v>807</v>
      </c>
      <c r="B3568">
        <v>3</v>
      </c>
      <c r="C3568">
        <v>2011</v>
      </c>
      <c r="E3568" t="s">
        <v>1301</v>
      </c>
      <c r="F3568">
        <v>88.5</v>
      </c>
      <c r="G3568" t="s">
        <v>7086</v>
      </c>
      <c r="H3568" t="s">
        <v>7008</v>
      </c>
      <c r="P3568">
        <v>11.45</v>
      </c>
      <c r="Q3568">
        <v>-0.69</v>
      </c>
      <c r="R3568">
        <v>0</v>
      </c>
      <c r="S3568">
        <v>12.14</v>
      </c>
      <c r="U3568">
        <v>25</v>
      </c>
      <c r="V3568" s="8">
        <v>40155</v>
      </c>
    </row>
    <row r="3569" spans="1:22" x14ac:dyDescent="0.2">
      <c r="A3569" t="s">
        <v>807</v>
      </c>
      <c r="B3569">
        <v>3</v>
      </c>
      <c r="C3569">
        <v>2011</v>
      </c>
      <c r="E3569" t="s">
        <v>1301</v>
      </c>
      <c r="F3569">
        <v>89</v>
      </c>
      <c r="G3569" t="s">
        <v>7087</v>
      </c>
      <c r="H3569" t="s">
        <v>7008</v>
      </c>
      <c r="P3569">
        <v>11.26</v>
      </c>
      <c r="Q3569">
        <v>-0.68</v>
      </c>
      <c r="R3569">
        <v>0</v>
      </c>
      <c r="S3569">
        <v>11.94</v>
      </c>
      <c r="U3569">
        <v>100</v>
      </c>
      <c r="V3569" s="8">
        <v>40155</v>
      </c>
    </row>
    <row r="3570" spans="1:22" x14ac:dyDescent="0.2">
      <c r="A3570" t="s">
        <v>807</v>
      </c>
      <c r="B3570">
        <v>3</v>
      </c>
      <c r="C3570">
        <v>2011</v>
      </c>
      <c r="E3570" t="s">
        <v>1301</v>
      </c>
      <c r="F3570">
        <v>90</v>
      </c>
      <c r="G3570" t="s">
        <v>7088</v>
      </c>
      <c r="H3570" t="s">
        <v>7008</v>
      </c>
      <c r="P3570">
        <v>10.89</v>
      </c>
      <c r="Q3570">
        <v>-0.66</v>
      </c>
      <c r="R3570">
        <v>0</v>
      </c>
      <c r="S3570">
        <v>11.55</v>
      </c>
      <c r="U3570">
        <v>525</v>
      </c>
      <c r="V3570" s="8">
        <v>40155</v>
      </c>
    </row>
    <row r="3571" spans="1:22" x14ac:dyDescent="0.2">
      <c r="A3571" t="s">
        <v>807</v>
      </c>
      <c r="B3571">
        <v>3</v>
      </c>
      <c r="C3571">
        <v>2011</v>
      </c>
      <c r="E3571" t="s">
        <v>1301</v>
      </c>
      <c r="F3571">
        <v>92.5</v>
      </c>
      <c r="G3571" t="s">
        <v>7089</v>
      </c>
      <c r="H3571" t="s">
        <v>7008</v>
      </c>
      <c r="P3571">
        <v>9.99</v>
      </c>
      <c r="Q3571">
        <v>-0.62</v>
      </c>
      <c r="R3571">
        <v>0</v>
      </c>
      <c r="S3571">
        <v>10.61</v>
      </c>
      <c r="U3571">
        <v>20</v>
      </c>
      <c r="V3571" s="8">
        <v>40155</v>
      </c>
    </row>
    <row r="3572" spans="1:22" x14ac:dyDescent="0.2">
      <c r="A3572" t="s">
        <v>807</v>
      </c>
      <c r="B3572">
        <v>3</v>
      </c>
      <c r="C3572">
        <v>2011</v>
      </c>
      <c r="E3572" t="s">
        <v>1301</v>
      </c>
      <c r="F3572">
        <v>93.6</v>
      </c>
      <c r="G3572" t="s">
        <v>7090</v>
      </c>
      <c r="H3572" t="s">
        <v>7008</v>
      </c>
      <c r="P3572">
        <v>9.6199999999999992</v>
      </c>
      <c r="Q3572">
        <v>-0.6</v>
      </c>
      <c r="R3572">
        <v>0</v>
      </c>
      <c r="S3572">
        <v>10.220000000000001</v>
      </c>
      <c r="U3572">
        <v>40</v>
      </c>
      <c r="V3572" s="8">
        <v>40155</v>
      </c>
    </row>
    <row r="3573" spans="1:22" x14ac:dyDescent="0.2">
      <c r="A3573" t="s">
        <v>807</v>
      </c>
      <c r="B3573">
        <v>3</v>
      </c>
      <c r="C3573">
        <v>2011</v>
      </c>
      <c r="E3573" t="s">
        <v>1301</v>
      </c>
      <c r="F3573">
        <v>94.5</v>
      </c>
      <c r="G3573" t="s">
        <v>7091</v>
      </c>
      <c r="H3573" t="s">
        <v>7008</v>
      </c>
      <c r="P3573">
        <v>9.33</v>
      </c>
      <c r="Q3573">
        <v>-0.56999999999999995</v>
      </c>
      <c r="R3573">
        <v>0</v>
      </c>
      <c r="S3573">
        <v>9.9</v>
      </c>
      <c r="U3573">
        <v>25</v>
      </c>
      <c r="V3573" s="8">
        <v>40155</v>
      </c>
    </row>
    <row r="3574" spans="1:22" x14ac:dyDescent="0.2">
      <c r="A3574" t="s">
        <v>807</v>
      </c>
      <c r="B3574">
        <v>3</v>
      </c>
      <c r="C3574">
        <v>2011</v>
      </c>
      <c r="E3574" t="s">
        <v>1301</v>
      </c>
      <c r="F3574">
        <v>95</v>
      </c>
      <c r="G3574" t="s">
        <v>7092</v>
      </c>
      <c r="H3574" t="s">
        <v>7008</v>
      </c>
      <c r="P3574">
        <v>9.17</v>
      </c>
      <c r="Q3574">
        <v>-0.56000000000000005</v>
      </c>
      <c r="R3574">
        <v>0</v>
      </c>
      <c r="S3574">
        <v>9.73</v>
      </c>
      <c r="U3574">
        <v>715</v>
      </c>
      <c r="V3574" s="8">
        <v>40155</v>
      </c>
    </row>
    <row r="3575" spans="1:22" x14ac:dyDescent="0.2">
      <c r="A3575" t="s">
        <v>807</v>
      </c>
      <c r="B3575">
        <v>3</v>
      </c>
      <c r="C3575">
        <v>2011</v>
      </c>
      <c r="E3575" t="s">
        <v>1301</v>
      </c>
      <c r="F3575">
        <v>96</v>
      </c>
      <c r="G3575" t="s">
        <v>7093</v>
      </c>
      <c r="H3575" t="s">
        <v>7008</v>
      </c>
      <c r="P3575">
        <v>8.8800000000000008</v>
      </c>
      <c r="Q3575">
        <v>-0.53</v>
      </c>
      <c r="R3575">
        <v>0</v>
      </c>
      <c r="S3575">
        <v>9.41</v>
      </c>
      <c r="U3575">
        <v>20</v>
      </c>
      <c r="V3575" s="8">
        <v>40155</v>
      </c>
    </row>
    <row r="3576" spans="1:22" x14ac:dyDescent="0.2">
      <c r="A3576" t="s">
        <v>807</v>
      </c>
      <c r="B3576">
        <v>3</v>
      </c>
      <c r="C3576">
        <v>2011</v>
      </c>
      <c r="E3576" t="s">
        <v>1301</v>
      </c>
      <c r="F3576">
        <v>97</v>
      </c>
      <c r="G3576" t="s">
        <v>7094</v>
      </c>
      <c r="H3576" t="s">
        <v>7008</v>
      </c>
      <c r="P3576">
        <v>8.59</v>
      </c>
      <c r="Q3576">
        <v>-0.52</v>
      </c>
      <c r="R3576">
        <v>0</v>
      </c>
      <c r="S3576">
        <v>9.11</v>
      </c>
      <c r="U3576">
        <v>50</v>
      </c>
      <c r="V3576" s="8">
        <v>40155</v>
      </c>
    </row>
    <row r="3577" spans="1:22" x14ac:dyDescent="0.2">
      <c r="A3577" t="s">
        <v>807</v>
      </c>
      <c r="B3577">
        <v>3</v>
      </c>
      <c r="C3577">
        <v>2011</v>
      </c>
      <c r="E3577" t="s">
        <v>1301</v>
      </c>
      <c r="F3577">
        <v>97.9</v>
      </c>
      <c r="G3577" t="s">
        <v>7095</v>
      </c>
      <c r="H3577" t="s">
        <v>7008</v>
      </c>
      <c r="P3577">
        <v>8.34</v>
      </c>
      <c r="Q3577">
        <v>-0.5</v>
      </c>
      <c r="R3577">
        <v>0</v>
      </c>
      <c r="S3577">
        <v>8.84</v>
      </c>
      <c r="U3577">
        <v>7</v>
      </c>
      <c r="V3577" s="8">
        <v>40155</v>
      </c>
    </row>
    <row r="3578" spans="1:22" x14ac:dyDescent="0.2">
      <c r="A3578" t="s">
        <v>807</v>
      </c>
      <c r="B3578">
        <v>3</v>
      </c>
      <c r="C3578">
        <v>2011</v>
      </c>
      <c r="E3578" t="s">
        <v>1301</v>
      </c>
      <c r="F3578">
        <v>98</v>
      </c>
      <c r="G3578" t="s">
        <v>7096</v>
      </c>
      <c r="H3578" t="s">
        <v>7008</v>
      </c>
      <c r="P3578">
        <v>8.31</v>
      </c>
      <c r="Q3578">
        <v>-0.51</v>
      </c>
      <c r="R3578">
        <v>0</v>
      </c>
      <c r="S3578">
        <v>8.82</v>
      </c>
      <c r="U3578">
        <v>140</v>
      </c>
      <c r="V3578" s="8">
        <v>40155</v>
      </c>
    </row>
    <row r="3579" spans="1:22" x14ac:dyDescent="0.2">
      <c r="A3579" t="s">
        <v>807</v>
      </c>
      <c r="B3579">
        <v>3</v>
      </c>
      <c r="C3579">
        <v>2011</v>
      </c>
      <c r="E3579" t="s">
        <v>5087</v>
      </c>
      <c r="F3579">
        <v>100</v>
      </c>
      <c r="G3579" t="s">
        <v>7097</v>
      </c>
      <c r="H3579" t="s">
        <v>7098</v>
      </c>
      <c r="P3579">
        <v>23.64</v>
      </c>
      <c r="Q3579">
        <v>1.03</v>
      </c>
      <c r="R3579">
        <v>0</v>
      </c>
      <c r="S3579">
        <v>22.61</v>
      </c>
      <c r="U3579">
        <v>175</v>
      </c>
      <c r="V3579" s="8">
        <v>40155</v>
      </c>
    </row>
    <row r="3580" spans="1:22" x14ac:dyDescent="0.2">
      <c r="A3580" t="s">
        <v>807</v>
      </c>
      <c r="B3580">
        <v>3</v>
      </c>
      <c r="C3580">
        <v>2011</v>
      </c>
      <c r="E3580" t="s">
        <v>5087</v>
      </c>
      <c r="F3580">
        <v>110</v>
      </c>
      <c r="G3580" t="s">
        <v>7099</v>
      </c>
      <c r="H3580" t="s">
        <v>7098</v>
      </c>
      <c r="P3580">
        <v>31.37</v>
      </c>
      <c r="Q3580">
        <v>1.17</v>
      </c>
      <c r="R3580">
        <v>0</v>
      </c>
      <c r="S3580">
        <v>30.2</v>
      </c>
      <c r="U3580">
        <v>100</v>
      </c>
      <c r="V3580" s="8">
        <v>40155</v>
      </c>
    </row>
    <row r="3581" spans="1:22" x14ac:dyDescent="0.2">
      <c r="A3581" t="s">
        <v>807</v>
      </c>
      <c r="B3581">
        <v>3</v>
      </c>
      <c r="C3581">
        <v>2011</v>
      </c>
      <c r="E3581" t="s">
        <v>5087</v>
      </c>
      <c r="F3581">
        <v>120</v>
      </c>
      <c r="G3581" t="s">
        <v>7100</v>
      </c>
      <c r="H3581" t="s">
        <v>7098</v>
      </c>
      <c r="P3581">
        <v>39.75</v>
      </c>
      <c r="Q3581">
        <v>1.27</v>
      </c>
      <c r="R3581">
        <v>0</v>
      </c>
      <c r="S3581">
        <v>38.479999999999997</v>
      </c>
      <c r="U3581">
        <v>50</v>
      </c>
      <c r="V3581" s="8">
        <v>40155</v>
      </c>
    </row>
    <row r="3582" spans="1:22" x14ac:dyDescent="0.2">
      <c r="A3582" t="s">
        <v>807</v>
      </c>
      <c r="B3582">
        <v>3</v>
      </c>
      <c r="C3582">
        <v>2011</v>
      </c>
      <c r="E3582" t="s">
        <v>5087</v>
      </c>
      <c r="F3582">
        <v>138</v>
      </c>
      <c r="G3582" t="s">
        <v>7101</v>
      </c>
      <c r="H3582" t="s">
        <v>7098</v>
      </c>
      <c r="P3582">
        <v>55.8</v>
      </c>
      <c r="Q3582">
        <v>1.39</v>
      </c>
      <c r="R3582">
        <v>0</v>
      </c>
      <c r="S3582">
        <v>54.41</v>
      </c>
      <c r="U3582">
        <v>25</v>
      </c>
      <c r="V3582" s="8">
        <v>40155</v>
      </c>
    </row>
    <row r="3583" spans="1:22" x14ac:dyDescent="0.2">
      <c r="A3583" t="s">
        <v>807</v>
      </c>
      <c r="B3583">
        <v>3</v>
      </c>
      <c r="C3583">
        <v>2011</v>
      </c>
      <c r="E3583" t="s">
        <v>5087</v>
      </c>
      <c r="F3583">
        <v>25</v>
      </c>
      <c r="G3583" t="s">
        <v>7102</v>
      </c>
      <c r="H3583" t="s">
        <v>7098</v>
      </c>
      <c r="P3583">
        <v>0.15</v>
      </c>
      <c r="Q3583">
        <v>0.01</v>
      </c>
      <c r="R3583">
        <v>0</v>
      </c>
      <c r="S3583">
        <v>0.14000000000000001</v>
      </c>
      <c r="U3583">
        <v>100</v>
      </c>
      <c r="V3583" s="8">
        <v>40155</v>
      </c>
    </row>
    <row r="3584" spans="1:22" x14ac:dyDescent="0.2">
      <c r="A3584" t="s">
        <v>807</v>
      </c>
      <c r="B3584">
        <v>3</v>
      </c>
      <c r="C3584">
        <v>2011</v>
      </c>
      <c r="E3584" t="s">
        <v>5087</v>
      </c>
      <c r="F3584">
        <v>28</v>
      </c>
      <c r="G3584" t="s">
        <v>7103</v>
      </c>
      <c r="H3584" t="s">
        <v>7098</v>
      </c>
      <c r="P3584">
        <v>0.25</v>
      </c>
      <c r="Q3584">
        <v>0.02</v>
      </c>
      <c r="R3584">
        <v>0</v>
      </c>
      <c r="S3584">
        <v>0.23</v>
      </c>
      <c r="U3584">
        <v>100</v>
      </c>
      <c r="V3584" s="8">
        <v>40155</v>
      </c>
    </row>
    <row r="3585" spans="1:22" x14ac:dyDescent="0.2">
      <c r="A3585" t="s">
        <v>807</v>
      </c>
      <c r="B3585">
        <v>3</v>
      </c>
      <c r="C3585">
        <v>2011</v>
      </c>
      <c r="E3585" t="s">
        <v>5087</v>
      </c>
      <c r="F3585">
        <v>35</v>
      </c>
      <c r="G3585" t="s">
        <v>7104</v>
      </c>
      <c r="H3585" t="s">
        <v>7098</v>
      </c>
      <c r="P3585">
        <v>0.63</v>
      </c>
      <c r="Q3585">
        <v>0.04</v>
      </c>
      <c r="R3585">
        <v>0</v>
      </c>
      <c r="S3585">
        <v>0.59</v>
      </c>
      <c r="U3585">
        <v>25</v>
      </c>
      <c r="V3585" s="8">
        <v>40155</v>
      </c>
    </row>
    <row r="3586" spans="1:22" x14ac:dyDescent="0.2">
      <c r="A3586" t="s">
        <v>807</v>
      </c>
      <c r="B3586">
        <v>3</v>
      </c>
      <c r="C3586">
        <v>2011</v>
      </c>
      <c r="E3586" t="s">
        <v>5087</v>
      </c>
      <c r="F3586">
        <v>40</v>
      </c>
      <c r="G3586" t="s">
        <v>7105</v>
      </c>
      <c r="H3586" t="s">
        <v>7098</v>
      </c>
      <c r="P3586">
        <v>1.06</v>
      </c>
      <c r="Q3586">
        <v>0.06</v>
      </c>
      <c r="R3586">
        <v>0</v>
      </c>
      <c r="S3586">
        <v>1</v>
      </c>
      <c r="U3586">
        <v>580</v>
      </c>
      <c r="V3586" s="8">
        <v>40155</v>
      </c>
    </row>
    <row r="3587" spans="1:22" x14ac:dyDescent="0.2">
      <c r="A3587" t="s">
        <v>807</v>
      </c>
      <c r="B3587">
        <v>3</v>
      </c>
      <c r="C3587">
        <v>2011</v>
      </c>
      <c r="E3587" t="s">
        <v>5087</v>
      </c>
      <c r="F3587">
        <v>45</v>
      </c>
      <c r="G3587" t="s">
        <v>7106</v>
      </c>
      <c r="H3587" t="s">
        <v>7098</v>
      </c>
      <c r="P3587">
        <v>1.65</v>
      </c>
      <c r="Q3587">
        <v>0.1</v>
      </c>
      <c r="R3587">
        <v>0</v>
      </c>
      <c r="S3587">
        <v>1.55</v>
      </c>
      <c r="U3587">
        <v>1244</v>
      </c>
      <c r="V3587" s="8">
        <v>40155</v>
      </c>
    </row>
    <row r="3588" spans="1:22" x14ac:dyDescent="0.2">
      <c r="A3588" t="s">
        <v>807</v>
      </c>
      <c r="B3588">
        <v>3</v>
      </c>
      <c r="C3588">
        <v>2011</v>
      </c>
      <c r="E3588" t="s">
        <v>5087</v>
      </c>
      <c r="F3588">
        <v>50</v>
      </c>
      <c r="G3588" t="s">
        <v>7107</v>
      </c>
      <c r="H3588" t="s">
        <v>7098</v>
      </c>
      <c r="P3588">
        <v>2.4</v>
      </c>
      <c r="Q3588">
        <v>0.14000000000000001</v>
      </c>
      <c r="R3588">
        <v>50</v>
      </c>
      <c r="S3588">
        <v>2.2599999999999998</v>
      </c>
      <c r="U3588">
        <v>1525</v>
      </c>
      <c r="V3588" s="8">
        <v>40155</v>
      </c>
    </row>
    <row r="3589" spans="1:22" x14ac:dyDescent="0.2">
      <c r="A3589" t="s">
        <v>807</v>
      </c>
      <c r="B3589">
        <v>3</v>
      </c>
      <c r="C3589">
        <v>2011</v>
      </c>
      <c r="E3589" t="s">
        <v>5087</v>
      </c>
      <c r="F3589">
        <v>52</v>
      </c>
      <c r="G3589" t="s">
        <v>7108</v>
      </c>
      <c r="H3589" t="s">
        <v>7098</v>
      </c>
      <c r="P3589">
        <v>2.75</v>
      </c>
      <c r="Q3589">
        <v>0.15</v>
      </c>
      <c r="R3589">
        <v>0</v>
      </c>
      <c r="S3589">
        <v>2.6</v>
      </c>
      <c r="U3589">
        <v>100</v>
      </c>
      <c r="V3589" s="8">
        <v>40155</v>
      </c>
    </row>
    <row r="3590" spans="1:22" x14ac:dyDescent="0.2">
      <c r="A3590" t="s">
        <v>807</v>
      </c>
      <c r="B3590">
        <v>3</v>
      </c>
      <c r="C3590">
        <v>2011</v>
      </c>
      <c r="E3590" t="s">
        <v>5087</v>
      </c>
      <c r="F3590">
        <v>55</v>
      </c>
      <c r="G3590" t="s">
        <v>7109</v>
      </c>
      <c r="H3590" t="s">
        <v>7098</v>
      </c>
      <c r="P3590">
        <v>3.34</v>
      </c>
      <c r="Q3590">
        <v>0.18</v>
      </c>
      <c r="R3590">
        <v>0</v>
      </c>
      <c r="S3590">
        <v>3.16</v>
      </c>
      <c r="U3590">
        <v>1145</v>
      </c>
      <c r="V3590" s="8">
        <v>40155</v>
      </c>
    </row>
    <row r="3591" spans="1:22" x14ac:dyDescent="0.2">
      <c r="A3591" t="s">
        <v>807</v>
      </c>
      <c r="B3591">
        <v>3</v>
      </c>
      <c r="C3591">
        <v>2011</v>
      </c>
      <c r="E3591" t="s">
        <v>5087</v>
      </c>
      <c r="F3591">
        <v>57</v>
      </c>
      <c r="G3591" t="s">
        <v>7110</v>
      </c>
      <c r="H3591" t="s">
        <v>7098</v>
      </c>
      <c r="P3591">
        <v>3.77</v>
      </c>
      <c r="Q3591">
        <v>0.2</v>
      </c>
      <c r="R3591">
        <v>0</v>
      </c>
      <c r="S3591">
        <v>3.57</v>
      </c>
      <c r="U3591">
        <v>10</v>
      </c>
      <c r="V3591" s="8">
        <v>40155</v>
      </c>
    </row>
    <row r="3592" spans="1:22" x14ac:dyDescent="0.2">
      <c r="A3592" t="s">
        <v>807</v>
      </c>
      <c r="B3592">
        <v>3</v>
      </c>
      <c r="C3592">
        <v>2011</v>
      </c>
      <c r="E3592" t="s">
        <v>5087</v>
      </c>
      <c r="F3592">
        <v>60</v>
      </c>
      <c r="G3592" t="s">
        <v>7111</v>
      </c>
      <c r="H3592" t="s">
        <v>7098</v>
      </c>
      <c r="P3592">
        <v>4.4800000000000004</v>
      </c>
      <c r="Q3592">
        <v>0.24</v>
      </c>
      <c r="R3592">
        <v>0</v>
      </c>
      <c r="S3592">
        <v>4.24</v>
      </c>
      <c r="U3592">
        <v>1360</v>
      </c>
      <c r="V3592" s="8">
        <v>40155</v>
      </c>
    </row>
    <row r="3593" spans="1:22" x14ac:dyDescent="0.2">
      <c r="A3593" t="s">
        <v>807</v>
      </c>
      <c r="B3593">
        <v>3</v>
      </c>
      <c r="C3593">
        <v>2011</v>
      </c>
      <c r="E3593" t="s">
        <v>5087</v>
      </c>
      <c r="F3593">
        <v>62</v>
      </c>
      <c r="G3593" t="s">
        <v>7112</v>
      </c>
      <c r="H3593" t="s">
        <v>7098</v>
      </c>
      <c r="P3593">
        <v>5</v>
      </c>
      <c r="Q3593">
        <v>0.27</v>
      </c>
      <c r="R3593">
        <v>0</v>
      </c>
      <c r="S3593">
        <v>4.7300000000000004</v>
      </c>
      <c r="U3593">
        <v>135</v>
      </c>
      <c r="V3593" s="8">
        <v>40155</v>
      </c>
    </row>
    <row r="3594" spans="1:22" x14ac:dyDescent="0.2">
      <c r="A3594" t="s">
        <v>807</v>
      </c>
      <c r="B3594">
        <v>3</v>
      </c>
      <c r="C3594">
        <v>2011</v>
      </c>
      <c r="E3594" t="s">
        <v>5087</v>
      </c>
      <c r="F3594">
        <v>62.5</v>
      </c>
      <c r="G3594" t="s">
        <v>7113</v>
      </c>
      <c r="H3594" t="s">
        <v>7098</v>
      </c>
      <c r="P3594">
        <v>5.14</v>
      </c>
      <c r="Q3594">
        <v>0.28000000000000003</v>
      </c>
      <c r="R3594">
        <v>0</v>
      </c>
      <c r="S3594">
        <v>4.8600000000000003</v>
      </c>
      <c r="U3594">
        <v>5</v>
      </c>
      <c r="V3594" s="8">
        <v>40155</v>
      </c>
    </row>
    <row r="3595" spans="1:22" x14ac:dyDescent="0.2">
      <c r="A3595" t="s">
        <v>807</v>
      </c>
      <c r="B3595">
        <v>3</v>
      </c>
      <c r="C3595">
        <v>2011</v>
      </c>
      <c r="E3595" t="s">
        <v>5087</v>
      </c>
      <c r="F3595">
        <v>63</v>
      </c>
      <c r="G3595" t="s">
        <v>7114</v>
      </c>
      <c r="H3595" t="s">
        <v>7098</v>
      </c>
      <c r="P3595">
        <v>5.27</v>
      </c>
      <c r="Q3595">
        <v>0.28000000000000003</v>
      </c>
      <c r="R3595">
        <v>0</v>
      </c>
      <c r="S3595">
        <v>4.99</v>
      </c>
      <c r="U3595">
        <v>25</v>
      </c>
      <c r="V3595" s="8">
        <v>40155</v>
      </c>
    </row>
    <row r="3596" spans="1:22" x14ac:dyDescent="0.2">
      <c r="A3596" t="s">
        <v>807</v>
      </c>
      <c r="B3596">
        <v>3</v>
      </c>
      <c r="C3596">
        <v>2011</v>
      </c>
      <c r="E3596" t="s">
        <v>5087</v>
      </c>
      <c r="F3596">
        <v>65</v>
      </c>
      <c r="G3596" t="s">
        <v>7115</v>
      </c>
      <c r="H3596" t="s">
        <v>7098</v>
      </c>
      <c r="P3596">
        <v>5.85</v>
      </c>
      <c r="Q3596">
        <v>0.32</v>
      </c>
      <c r="R3596">
        <v>0</v>
      </c>
      <c r="S3596">
        <v>5.53</v>
      </c>
      <c r="U3596">
        <v>808</v>
      </c>
      <c r="V3596" s="8">
        <v>40155</v>
      </c>
    </row>
    <row r="3597" spans="1:22" x14ac:dyDescent="0.2">
      <c r="A3597" t="s">
        <v>807</v>
      </c>
      <c r="B3597">
        <v>3</v>
      </c>
      <c r="C3597">
        <v>2011</v>
      </c>
      <c r="E3597" t="s">
        <v>5087</v>
      </c>
      <c r="F3597">
        <v>66</v>
      </c>
      <c r="G3597" t="s">
        <v>7116</v>
      </c>
      <c r="H3597" t="s">
        <v>7098</v>
      </c>
      <c r="P3597">
        <v>6.15</v>
      </c>
      <c r="Q3597">
        <v>0.33</v>
      </c>
      <c r="R3597">
        <v>0</v>
      </c>
      <c r="S3597">
        <v>5.82</v>
      </c>
      <c r="U3597">
        <v>25</v>
      </c>
      <c r="V3597" s="8">
        <v>40155</v>
      </c>
    </row>
    <row r="3598" spans="1:22" x14ac:dyDescent="0.2">
      <c r="A3598" t="s">
        <v>807</v>
      </c>
      <c r="B3598">
        <v>3</v>
      </c>
      <c r="C3598">
        <v>2011</v>
      </c>
      <c r="E3598" t="s">
        <v>5087</v>
      </c>
      <c r="F3598">
        <v>68</v>
      </c>
      <c r="G3598" t="s">
        <v>7117</v>
      </c>
      <c r="H3598" t="s">
        <v>7098</v>
      </c>
      <c r="P3598">
        <v>6.78</v>
      </c>
      <c r="Q3598">
        <v>0.36</v>
      </c>
      <c r="R3598">
        <v>0</v>
      </c>
      <c r="S3598">
        <v>6.42</v>
      </c>
      <c r="U3598">
        <v>175</v>
      </c>
      <c r="V3598" s="8">
        <v>40155</v>
      </c>
    </row>
    <row r="3599" spans="1:22" x14ac:dyDescent="0.2">
      <c r="A3599" t="s">
        <v>807</v>
      </c>
      <c r="B3599">
        <v>3</v>
      </c>
      <c r="C3599">
        <v>2011</v>
      </c>
      <c r="E3599" t="s">
        <v>5087</v>
      </c>
      <c r="F3599">
        <v>70</v>
      </c>
      <c r="G3599" t="s">
        <v>7118</v>
      </c>
      <c r="H3599" t="s">
        <v>7098</v>
      </c>
      <c r="P3599">
        <v>7.45</v>
      </c>
      <c r="Q3599">
        <v>0.38</v>
      </c>
      <c r="R3599">
        <v>0</v>
      </c>
      <c r="S3599">
        <v>7.07</v>
      </c>
      <c r="U3599">
        <v>1412</v>
      </c>
      <c r="V3599" s="8">
        <v>40155</v>
      </c>
    </row>
    <row r="3600" spans="1:22" x14ac:dyDescent="0.2">
      <c r="A3600" t="s">
        <v>807</v>
      </c>
      <c r="B3600">
        <v>3</v>
      </c>
      <c r="C3600">
        <v>2011</v>
      </c>
      <c r="E3600" t="s">
        <v>5087</v>
      </c>
      <c r="F3600">
        <v>72</v>
      </c>
      <c r="G3600" t="s">
        <v>7119</v>
      </c>
      <c r="H3600" t="s">
        <v>7098</v>
      </c>
      <c r="P3600">
        <v>8.17</v>
      </c>
      <c r="Q3600">
        <v>0.42</v>
      </c>
      <c r="R3600">
        <v>0</v>
      </c>
      <c r="S3600">
        <v>7.75</v>
      </c>
      <c r="U3600">
        <v>175</v>
      </c>
      <c r="V3600" s="8">
        <v>40155</v>
      </c>
    </row>
    <row r="3601" spans="1:22" x14ac:dyDescent="0.2">
      <c r="A3601" t="s">
        <v>807</v>
      </c>
      <c r="B3601">
        <v>3</v>
      </c>
      <c r="C3601">
        <v>2011</v>
      </c>
      <c r="E3601" t="s">
        <v>5087</v>
      </c>
      <c r="F3601">
        <v>73</v>
      </c>
      <c r="G3601" t="s">
        <v>7120</v>
      </c>
      <c r="H3601" t="s">
        <v>7098</v>
      </c>
      <c r="P3601">
        <v>8.5399999999999991</v>
      </c>
      <c r="Q3601">
        <v>0.44</v>
      </c>
      <c r="R3601">
        <v>0</v>
      </c>
      <c r="S3601">
        <v>8.1</v>
      </c>
      <c r="U3601">
        <v>25</v>
      </c>
      <c r="V3601" s="8">
        <v>40155</v>
      </c>
    </row>
    <row r="3602" spans="1:22" x14ac:dyDescent="0.2">
      <c r="A3602" t="s">
        <v>807</v>
      </c>
      <c r="B3602">
        <v>3</v>
      </c>
      <c r="C3602">
        <v>2011</v>
      </c>
      <c r="E3602" t="s">
        <v>5087</v>
      </c>
      <c r="F3602">
        <v>75</v>
      </c>
      <c r="G3602" t="s">
        <v>7121</v>
      </c>
      <c r="H3602" t="s">
        <v>7098</v>
      </c>
      <c r="P3602">
        <v>9.3000000000000007</v>
      </c>
      <c r="Q3602">
        <v>0.46</v>
      </c>
      <c r="R3602">
        <v>0</v>
      </c>
      <c r="S3602">
        <v>8.84</v>
      </c>
      <c r="U3602">
        <v>1060</v>
      </c>
      <c r="V3602" s="8">
        <v>40155</v>
      </c>
    </row>
    <row r="3603" spans="1:22" x14ac:dyDescent="0.2">
      <c r="A3603" t="s">
        <v>807</v>
      </c>
      <c r="B3603">
        <v>3</v>
      </c>
      <c r="C3603">
        <v>2011</v>
      </c>
      <c r="E3603" t="s">
        <v>5087</v>
      </c>
      <c r="F3603">
        <v>77</v>
      </c>
      <c r="G3603" t="s">
        <v>7122</v>
      </c>
      <c r="H3603" t="s">
        <v>7098</v>
      </c>
      <c r="P3603">
        <v>10.11</v>
      </c>
      <c r="Q3603">
        <v>0.5</v>
      </c>
      <c r="R3603">
        <v>0</v>
      </c>
      <c r="S3603">
        <v>9.61</v>
      </c>
      <c r="U3603">
        <v>15</v>
      </c>
      <c r="V3603" s="8">
        <v>40155</v>
      </c>
    </row>
    <row r="3604" spans="1:22" x14ac:dyDescent="0.2">
      <c r="A3604" t="s">
        <v>807</v>
      </c>
      <c r="B3604">
        <v>3</v>
      </c>
      <c r="C3604">
        <v>2011</v>
      </c>
      <c r="E3604" t="s">
        <v>5087</v>
      </c>
      <c r="F3604">
        <v>79</v>
      </c>
      <c r="G3604" t="s">
        <v>7123</v>
      </c>
      <c r="H3604" t="s">
        <v>7098</v>
      </c>
      <c r="P3604">
        <v>10.96</v>
      </c>
      <c r="Q3604">
        <v>0.53</v>
      </c>
      <c r="R3604">
        <v>0</v>
      </c>
      <c r="S3604">
        <v>10.43</v>
      </c>
      <c r="U3604">
        <v>125</v>
      </c>
      <c r="V3604" s="8">
        <v>40155</v>
      </c>
    </row>
    <row r="3605" spans="1:22" x14ac:dyDescent="0.2">
      <c r="A3605" t="s">
        <v>807</v>
      </c>
      <c r="B3605">
        <v>3</v>
      </c>
      <c r="C3605">
        <v>2011</v>
      </c>
      <c r="E3605" t="s">
        <v>5087</v>
      </c>
      <c r="F3605">
        <v>80</v>
      </c>
      <c r="G3605" t="s">
        <v>7124</v>
      </c>
      <c r="H3605" t="s">
        <v>7098</v>
      </c>
      <c r="P3605">
        <v>11.42</v>
      </c>
      <c r="Q3605">
        <v>0.56999999999999995</v>
      </c>
      <c r="R3605">
        <v>0</v>
      </c>
      <c r="S3605">
        <v>10.85</v>
      </c>
      <c r="U3605">
        <v>680</v>
      </c>
      <c r="V3605" s="8">
        <v>40155</v>
      </c>
    </row>
    <row r="3606" spans="1:22" x14ac:dyDescent="0.2">
      <c r="A3606" t="s">
        <v>807</v>
      </c>
      <c r="B3606">
        <v>3</v>
      </c>
      <c r="C3606">
        <v>2011</v>
      </c>
      <c r="E3606" t="s">
        <v>5087</v>
      </c>
      <c r="F3606">
        <v>82</v>
      </c>
      <c r="G3606" t="s">
        <v>3344</v>
      </c>
      <c r="H3606" t="s">
        <v>7098</v>
      </c>
      <c r="P3606">
        <v>12.38</v>
      </c>
      <c r="Q3606">
        <v>0.62</v>
      </c>
      <c r="R3606">
        <v>0</v>
      </c>
      <c r="S3606">
        <v>11.76</v>
      </c>
      <c r="U3606">
        <v>300</v>
      </c>
      <c r="V3606" s="8">
        <v>40155</v>
      </c>
    </row>
    <row r="3607" spans="1:22" x14ac:dyDescent="0.2">
      <c r="A3607" t="s">
        <v>807</v>
      </c>
      <c r="B3607">
        <v>3</v>
      </c>
      <c r="C3607">
        <v>2011</v>
      </c>
      <c r="E3607" t="s">
        <v>5087</v>
      </c>
      <c r="F3607">
        <v>83</v>
      </c>
      <c r="G3607" t="s">
        <v>3345</v>
      </c>
      <c r="H3607" t="s">
        <v>7098</v>
      </c>
      <c r="P3607">
        <v>12.87</v>
      </c>
      <c r="Q3607">
        <v>0.64</v>
      </c>
      <c r="R3607">
        <v>0</v>
      </c>
      <c r="S3607">
        <v>12.23</v>
      </c>
      <c r="U3607">
        <v>20</v>
      </c>
      <c r="V3607" s="8">
        <v>40155</v>
      </c>
    </row>
    <row r="3608" spans="1:22" x14ac:dyDescent="0.2">
      <c r="A3608" t="s">
        <v>807</v>
      </c>
      <c r="B3608">
        <v>3</v>
      </c>
      <c r="C3608">
        <v>2011</v>
      </c>
      <c r="E3608" t="s">
        <v>5087</v>
      </c>
      <c r="F3608">
        <v>85</v>
      </c>
      <c r="G3608" t="s">
        <v>3346</v>
      </c>
      <c r="H3608" t="s">
        <v>7098</v>
      </c>
      <c r="P3608">
        <v>13.93</v>
      </c>
      <c r="Q3608">
        <v>0.72</v>
      </c>
      <c r="R3608">
        <v>0</v>
      </c>
      <c r="S3608">
        <v>13.21</v>
      </c>
      <c r="U3608">
        <v>364</v>
      </c>
      <c r="V3608" s="8">
        <v>40155</v>
      </c>
    </row>
    <row r="3609" spans="1:22" x14ac:dyDescent="0.2">
      <c r="A3609" t="s">
        <v>807</v>
      </c>
      <c r="B3609">
        <v>3</v>
      </c>
      <c r="C3609">
        <v>2011</v>
      </c>
      <c r="E3609" t="s">
        <v>5087</v>
      </c>
      <c r="F3609">
        <v>86</v>
      </c>
      <c r="G3609" t="s">
        <v>3347</v>
      </c>
      <c r="H3609" t="s">
        <v>7098</v>
      </c>
      <c r="P3609">
        <v>14.5</v>
      </c>
      <c r="Q3609">
        <v>0.76</v>
      </c>
      <c r="R3609">
        <v>0</v>
      </c>
      <c r="S3609">
        <v>13.74</v>
      </c>
      <c r="U3609">
        <v>125</v>
      </c>
      <c r="V3609" s="8">
        <v>40155</v>
      </c>
    </row>
    <row r="3610" spans="1:22" x14ac:dyDescent="0.2">
      <c r="A3610" t="s">
        <v>807</v>
      </c>
      <c r="B3610">
        <v>3</v>
      </c>
      <c r="C3610">
        <v>2011</v>
      </c>
      <c r="E3610" t="s">
        <v>5087</v>
      </c>
      <c r="F3610">
        <v>90</v>
      </c>
      <c r="G3610" t="s">
        <v>3348</v>
      </c>
      <c r="H3610" t="s">
        <v>7098</v>
      </c>
      <c r="P3610">
        <v>16.88</v>
      </c>
      <c r="Q3610">
        <v>0.83</v>
      </c>
      <c r="R3610">
        <v>0</v>
      </c>
      <c r="S3610">
        <v>16.05</v>
      </c>
      <c r="U3610">
        <v>15</v>
      </c>
      <c r="V3610" s="8">
        <v>40155</v>
      </c>
    </row>
    <row r="3611" spans="1:22" x14ac:dyDescent="0.2">
      <c r="A3611" t="s">
        <v>807</v>
      </c>
      <c r="B3611">
        <v>3</v>
      </c>
      <c r="C3611">
        <v>2011</v>
      </c>
      <c r="E3611" t="s">
        <v>5087</v>
      </c>
      <c r="F3611">
        <v>95</v>
      </c>
      <c r="G3611" t="s">
        <v>3349</v>
      </c>
      <c r="H3611" t="s">
        <v>7098</v>
      </c>
      <c r="P3611">
        <v>20.100000000000001</v>
      </c>
      <c r="Q3611">
        <v>0.94</v>
      </c>
      <c r="R3611">
        <v>0</v>
      </c>
      <c r="S3611">
        <v>19.16</v>
      </c>
      <c r="U3611">
        <v>50</v>
      </c>
      <c r="V3611" s="8">
        <v>40155</v>
      </c>
    </row>
    <row r="3612" spans="1:22" x14ac:dyDescent="0.2">
      <c r="A3612" t="s">
        <v>807</v>
      </c>
      <c r="B3612">
        <v>4</v>
      </c>
      <c r="C3612">
        <v>2011</v>
      </c>
      <c r="E3612" t="s">
        <v>1301</v>
      </c>
      <c r="F3612">
        <v>100</v>
      </c>
      <c r="G3612" t="s">
        <v>3350</v>
      </c>
      <c r="H3612" t="s">
        <v>3351</v>
      </c>
      <c r="P3612">
        <v>8.14</v>
      </c>
      <c r="Q3612">
        <v>-0.45</v>
      </c>
      <c r="R3612">
        <v>50</v>
      </c>
      <c r="S3612">
        <v>8.59</v>
      </c>
      <c r="U3612">
        <v>1455</v>
      </c>
      <c r="V3612" s="8">
        <v>40155</v>
      </c>
    </row>
    <row r="3613" spans="1:22" x14ac:dyDescent="0.2">
      <c r="A3613" t="s">
        <v>807</v>
      </c>
      <c r="B3613">
        <v>4</v>
      </c>
      <c r="C3613">
        <v>2011</v>
      </c>
      <c r="E3613" t="s">
        <v>1301</v>
      </c>
      <c r="F3613">
        <v>105</v>
      </c>
      <c r="G3613" t="s">
        <v>3352</v>
      </c>
      <c r="H3613" t="s">
        <v>3351</v>
      </c>
      <c r="P3613">
        <v>6.94</v>
      </c>
      <c r="Q3613">
        <v>-0.37</v>
      </c>
      <c r="R3613">
        <v>0</v>
      </c>
      <c r="S3613">
        <v>7.31</v>
      </c>
      <c r="U3613">
        <v>580</v>
      </c>
      <c r="V3613" s="8">
        <v>40155</v>
      </c>
    </row>
    <row r="3614" spans="1:22" x14ac:dyDescent="0.2">
      <c r="A3614" t="s">
        <v>807</v>
      </c>
      <c r="B3614">
        <v>4</v>
      </c>
      <c r="C3614">
        <v>2011</v>
      </c>
      <c r="E3614" t="s">
        <v>1301</v>
      </c>
      <c r="F3614">
        <v>106</v>
      </c>
      <c r="G3614" t="s">
        <v>3353</v>
      </c>
      <c r="H3614" t="s">
        <v>3351</v>
      </c>
      <c r="P3614">
        <v>6.73</v>
      </c>
      <c r="Q3614">
        <v>-0.35</v>
      </c>
      <c r="R3614">
        <v>0</v>
      </c>
      <c r="S3614">
        <v>7.08</v>
      </c>
      <c r="U3614">
        <v>4</v>
      </c>
      <c r="V3614" s="8">
        <v>40155</v>
      </c>
    </row>
    <row r="3615" spans="1:22" x14ac:dyDescent="0.2">
      <c r="A3615" t="s">
        <v>807</v>
      </c>
      <c r="B3615">
        <v>4</v>
      </c>
      <c r="C3615">
        <v>2011</v>
      </c>
      <c r="E3615" t="s">
        <v>1301</v>
      </c>
      <c r="F3615">
        <v>107.5</v>
      </c>
      <c r="G3615" t="s">
        <v>3354</v>
      </c>
      <c r="H3615" t="s">
        <v>3351</v>
      </c>
      <c r="P3615">
        <v>6.43</v>
      </c>
      <c r="Q3615">
        <v>-0.34</v>
      </c>
      <c r="R3615">
        <v>0</v>
      </c>
      <c r="S3615">
        <v>6.77</v>
      </c>
      <c r="U3615">
        <v>100</v>
      </c>
      <c r="V3615" s="8">
        <v>40155</v>
      </c>
    </row>
    <row r="3616" spans="1:22" x14ac:dyDescent="0.2">
      <c r="A3616" t="s">
        <v>807</v>
      </c>
      <c r="B3616">
        <v>4</v>
      </c>
      <c r="C3616">
        <v>2011</v>
      </c>
      <c r="E3616" t="s">
        <v>1301</v>
      </c>
      <c r="F3616">
        <v>107.75</v>
      </c>
      <c r="G3616" t="s">
        <v>3355</v>
      </c>
      <c r="H3616" t="s">
        <v>3351</v>
      </c>
      <c r="P3616">
        <v>6.38</v>
      </c>
      <c r="Q3616">
        <v>-0.33</v>
      </c>
      <c r="R3616">
        <v>0</v>
      </c>
      <c r="S3616">
        <v>6.71</v>
      </c>
      <c r="U3616">
        <v>25</v>
      </c>
      <c r="V3616" s="8">
        <v>40155</v>
      </c>
    </row>
    <row r="3617" spans="1:22" x14ac:dyDescent="0.2">
      <c r="A3617" t="s">
        <v>807</v>
      </c>
      <c r="B3617">
        <v>4</v>
      </c>
      <c r="C3617">
        <v>2011</v>
      </c>
      <c r="E3617" t="s">
        <v>1301</v>
      </c>
      <c r="F3617">
        <v>109.25</v>
      </c>
      <c r="G3617" t="s">
        <v>3356</v>
      </c>
      <c r="H3617" t="s">
        <v>3351</v>
      </c>
      <c r="P3617">
        <v>6.1</v>
      </c>
      <c r="Q3617">
        <v>-0.32</v>
      </c>
      <c r="R3617">
        <v>0</v>
      </c>
      <c r="S3617">
        <v>6.42</v>
      </c>
      <c r="U3617">
        <v>50</v>
      </c>
      <c r="V3617" s="8">
        <v>40155</v>
      </c>
    </row>
    <row r="3618" spans="1:22" x14ac:dyDescent="0.2">
      <c r="A3618" t="s">
        <v>807</v>
      </c>
      <c r="B3618">
        <v>4</v>
      </c>
      <c r="C3618">
        <v>2011</v>
      </c>
      <c r="E3618" t="s">
        <v>1301</v>
      </c>
      <c r="F3618">
        <v>109.4</v>
      </c>
      <c r="G3618" t="s">
        <v>3357</v>
      </c>
      <c r="H3618" t="s">
        <v>3351</v>
      </c>
      <c r="P3618">
        <v>6.07</v>
      </c>
      <c r="Q3618">
        <v>-0.32</v>
      </c>
      <c r="R3618">
        <v>0</v>
      </c>
      <c r="S3618">
        <v>6.39</v>
      </c>
      <c r="U3618">
        <v>5</v>
      </c>
      <c r="V3618" s="8">
        <v>40155</v>
      </c>
    </row>
    <row r="3619" spans="1:22" x14ac:dyDescent="0.2">
      <c r="A3619" t="s">
        <v>807</v>
      </c>
      <c r="B3619">
        <v>4</v>
      </c>
      <c r="C3619">
        <v>2011</v>
      </c>
      <c r="E3619" t="s">
        <v>1301</v>
      </c>
      <c r="F3619">
        <v>109.5</v>
      </c>
      <c r="G3619" t="s">
        <v>3358</v>
      </c>
      <c r="H3619" t="s">
        <v>3351</v>
      </c>
      <c r="P3619">
        <v>6.05</v>
      </c>
      <c r="Q3619">
        <v>-0.32</v>
      </c>
      <c r="R3619">
        <v>0</v>
      </c>
      <c r="S3619">
        <v>6.37</v>
      </c>
      <c r="U3619">
        <v>25</v>
      </c>
      <c r="V3619" s="8">
        <v>40155</v>
      </c>
    </row>
    <row r="3620" spans="1:22" x14ac:dyDescent="0.2">
      <c r="A3620" t="s">
        <v>807</v>
      </c>
      <c r="B3620">
        <v>4</v>
      </c>
      <c r="C3620">
        <v>2011</v>
      </c>
      <c r="E3620" t="s">
        <v>1301</v>
      </c>
      <c r="F3620">
        <v>110</v>
      </c>
      <c r="G3620" t="s">
        <v>3359</v>
      </c>
      <c r="H3620" t="s">
        <v>3351</v>
      </c>
      <c r="P3620">
        <v>5.96</v>
      </c>
      <c r="Q3620">
        <v>-0.32</v>
      </c>
      <c r="R3620">
        <v>0</v>
      </c>
      <c r="S3620">
        <v>6.28</v>
      </c>
      <c r="U3620">
        <v>605</v>
      </c>
      <c r="V3620" s="8">
        <v>40155</v>
      </c>
    </row>
    <row r="3621" spans="1:22" x14ac:dyDescent="0.2">
      <c r="A3621" t="s">
        <v>807</v>
      </c>
      <c r="B3621">
        <v>4</v>
      </c>
      <c r="C3621">
        <v>2011</v>
      </c>
      <c r="E3621" t="s">
        <v>1301</v>
      </c>
      <c r="F3621">
        <v>112</v>
      </c>
      <c r="G3621" t="s">
        <v>3360</v>
      </c>
      <c r="H3621" t="s">
        <v>3351</v>
      </c>
      <c r="P3621">
        <v>5.62</v>
      </c>
      <c r="Q3621">
        <v>-0.28999999999999998</v>
      </c>
      <c r="R3621">
        <v>0</v>
      </c>
      <c r="S3621">
        <v>5.91</v>
      </c>
      <c r="U3621">
        <v>150</v>
      </c>
      <c r="V3621" s="8">
        <v>40155</v>
      </c>
    </row>
    <row r="3622" spans="1:22" x14ac:dyDescent="0.2">
      <c r="A3622" t="s">
        <v>807</v>
      </c>
      <c r="B3622">
        <v>4</v>
      </c>
      <c r="C3622">
        <v>2011</v>
      </c>
      <c r="E3622" t="s">
        <v>1301</v>
      </c>
      <c r="F3622">
        <v>114.25</v>
      </c>
      <c r="G3622" t="s">
        <v>3361</v>
      </c>
      <c r="H3622" t="s">
        <v>3351</v>
      </c>
      <c r="P3622">
        <v>5.25</v>
      </c>
      <c r="Q3622">
        <v>-0.27</v>
      </c>
      <c r="R3622">
        <v>0</v>
      </c>
      <c r="S3622">
        <v>5.52</v>
      </c>
      <c r="U3622">
        <v>50</v>
      </c>
      <c r="V3622" s="8">
        <v>40155</v>
      </c>
    </row>
    <row r="3623" spans="1:22" x14ac:dyDescent="0.2">
      <c r="A3623" t="s">
        <v>807</v>
      </c>
      <c r="B3623">
        <v>4</v>
      </c>
      <c r="C3623">
        <v>2011</v>
      </c>
      <c r="E3623" t="s">
        <v>1301</v>
      </c>
      <c r="F3623">
        <v>115</v>
      </c>
      <c r="G3623" t="s">
        <v>3362</v>
      </c>
      <c r="H3623" t="s">
        <v>3351</v>
      </c>
      <c r="P3623">
        <v>5.13</v>
      </c>
      <c r="Q3623">
        <v>-0.27</v>
      </c>
      <c r="R3623">
        <v>0</v>
      </c>
      <c r="S3623">
        <v>5.4</v>
      </c>
      <c r="U3623">
        <v>465</v>
      </c>
      <c r="V3623" s="8">
        <v>40155</v>
      </c>
    </row>
    <row r="3624" spans="1:22" x14ac:dyDescent="0.2">
      <c r="A3624" t="s">
        <v>807</v>
      </c>
      <c r="B3624">
        <v>4</v>
      </c>
      <c r="C3624">
        <v>2011</v>
      </c>
      <c r="E3624" t="s">
        <v>1301</v>
      </c>
      <c r="F3624">
        <v>118</v>
      </c>
      <c r="G3624" t="s">
        <v>3363</v>
      </c>
      <c r="H3624" t="s">
        <v>3351</v>
      </c>
      <c r="P3624">
        <v>4.7</v>
      </c>
      <c r="Q3624">
        <v>-0.24</v>
      </c>
      <c r="R3624">
        <v>0</v>
      </c>
      <c r="S3624">
        <v>4.9400000000000004</v>
      </c>
      <c r="U3624">
        <v>20</v>
      </c>
      <c r="V3624" s="8">
        <v>40155</v>
      </c>
    </row>
    <row r="3625" spans="1:22" x14ac:dyDescent="0.2">
      <c r="A3625" t="s">
        <v>807</v>
      </c>
      <c r="B3625">
        <v>4</v>
      </c>
      <c r="C3625">
        <v>2011</v>
      </c>
      <c r="E3625" t="s">
        <v>1301</v>
      </c>
      <c r="F3625">
        <v>118.5</v>
      </c>
      <c r="G3625" t="s">
        <v>3364</v>
      </c>
      <c r="H3625" t="s">
        <v>3351</v>
      </c>
      <c r="P3625">
        <v>4.63</v>
      </c>
      <c r="Q3625">
        <v>-0.24</v>
      </c>
      <c r="R3625">
        <v>0</v>
      </c>
      <c r="S3625">
        <v>4.87</v>
      </c>
      <c r="U3625">
        <v>30</v>
      </c>
      <c r="V3625" s="8">
        <v>40155</v>
      </c>
    </row>
    <row r="3626" spans="1:22" x14ac:dyDescent="0.2">
      <c r="A3626" t="s">
        <v>807</v>
      </c>
      <c r="B3626">
        <v>4</v>
      </c>
      <c r="C3626">
        <v>2011</v>
      </c>
      <c r="E3626" t="s">
        <v>1301</v>
      </c>
      <c r="F3626">
        <v>119</v>
      </c>
      <c r="G3626" t="s">
        <v>3365</v>
      </c>
      <c r="H3626" t="s">
        <v>3351</v>
      </c>
      <c r="P3626">
        <v>4.5599999999999996</v>
      </c>
      <c r="Q3626">
        <v>-0.24</v>
      </c>
      <c r="R3626">
        <v>0</v>
      </c>
      <c r="S3626">
        <v>4.8</v>
      </c>
      <c r="U3626">
        <v>30</v>
      </c>
      <c r="V3626" s="8">
        <v>40155</v>
      </c>
    </row>
    <row r="3627" spans="1:22" x14ac:dyDescent="0.2">
      <c r="A3627" t="s">
        <v>807</v>
      </c>
      <c r="B3627">
        <v>4</v>
      </c>
      <c r="C3627">
        <v>2011</v>
      </c>
      <c r="E3627" t="s">
        <v>1301</v>
      </c>
      <c r="F3627">
        <v>120</v>
      </c>
      <c r="G3627" t="s">
        <v>3366</v>
      </c>
      <c r="H3627" t="s">
        <v>3351</v>
      </c>
      <c r="P3627">
        <v>4.43</v>
      </c>
      <c r="Q3627">
        <v>-0.23</v>
      </c>
      <c r="R3627">
        <v>0</v>
      </c>
      <c r="S3627">
        <v>4.66</v>
      </c>
      <c r="U3627">
        <v>1030</v>
      </c>
      <c r="V3627" s="8">
        <v>40155</v>
      </c>
    </row>
    <row r="3628" spans="1:22" x14ac:dyDescent="0.2">
      <c r="A3628" t="s">
        <v>807</v>
      </c>
      <c r="B3628">
        <v>4</v>
      </c>
      <c r="C3628">
        <v>2011</v>
      </c>
      <c r="E3628" t="s">
        <v>1301</v>
      </c>
      <c r="F3628">
        <v>122.5</v>
      </c>
      <c r="G3628" t="s">
        <v>3367</v>
      </c>
      <c r="H3628" t="s">
        <v>3351</v>
      </c>
      <c r="P3628">
        <v>4.12</v>
      </c>
      <c r="Q3628">
        <v>-0.21</v>
      </c>
      <c r="R3628">
        <v>0</v>
      </c>
      <c r="S3628">
        <v>4.33</v>
      </c>
      <c r="U3628">
        <v>50</v>
      </c>
      <c r="V3628" s="8">
        <v>40155</v>
      </c>
    </row>
    <row r="3629" spans="1:22" x14ac:dyDescent="0.2">
      <c r="A3629" t="s">
        <v>807</v>
      </c>
      <c r="B3629">
        <v>4</v>
      </c>
      <c r="C3629">
        <v>2011</v>
      </c>
      <c r="E3629" t="s">
        <v>1301</v>
      </c>
      <c r="F3629">
        <v>125</v>
      </c>
      <c r="G3629" t="s">
        <v>3368</v>
      </c>
      <c r="H3629" t="s">
        <v>3351</v>
      </c>
      <c r="P3629">
        <v>3.83</v>
      </c>
      <c r="Q3629">
        <v>-0.2</v>
      </c>
      <c r="R3629">
        <v>0</v>
      </c>
      <c r="S3629">
        <v>4.03</v>
      </c>
      <c r="U3629">
        <v>300</v>
      </c>
      <c r="V3629" s="8">
        <v>40155</v>
      </c>
    </row>
    <row r="3630" spans="1:22" x14ac:dyDescent="0.2">
      <c r="A3630" t="s">
        <v>807</v>
      </c>
      <c r="B3630">
        <v>4</v>
      </c>
      <c r="C3630">
        <v>2011</v>
      </c>
      <c r="E3630" t="s">
        <v>1301</v>
      </c>
      <c r="F3630">
        <v>128</v>
      </c>
      <c r="G3630" t="s">
        <v>3369</v>
      </c>
      <c r="H3630" t="s">
        <v>3351</v>
      </c>
      <c r="P3630">
        <v>3.51</v>
      </c>
      <c r="Q3630">
        <v>-0.18</v>
      </c>
      <c r="R3630">
        <v>0</v>
      </c>
      <c r="S3630">
        <v>3.69</v>
      </c>
      <c r="U3630">
        <v>25</v>
      </c>
      <c r="V3630" s="8">
        <v>40155</v>
      </c>
    </row>
    <row r="3631" spans="1:22" x14ac:dyDescent="0.2">
      <c r="A3631" t="s">
        <v>807</v>
      </c>
      <c r="B3631">
        <v>4</v>
      </c>
      <c r="C3631">
        <v>2011</v>
      </c>
      <c r="E3631" t="s">
        <v>1301</v>
      </c>
      <c r="F3631">
        <v>130</v>
      </c>
      <c r="G3631" t="s">
        <v>3370</v>
      </c>
      <c r="H3631" t="s">
        <v>3351</v>
      </c>
      <c r="P3631">
        <v>3.32</v>
      </c>
      <c r="Q3631">
        <v>-0.17</v>
      </c>
      <c r="R3631">
        <v>0</v>
      </c>
      <c r="S3631">
        <v>3.49</v>
      </c>
      <c r="U3631">
        <v>100</v>
      </c>
      <c r="V3631" s="8">
        <v>40155</v>
      </c>
    </row>
    <row r="3632" spans="1:22" x14ac:dyDescent="0.2">
      <c r="A3632" t="s">
        <v>807</v>
      </c>
      <c r="B3632">
        <v>4</v>
      </c>
      <c r="C3632">
        <v>2011</v>
      </c>
      <c r="E3632" t="s">
        <v>1301</v>
      </c>
      <c r="F3632">
        <v>135</v>
      </c>
      <c r="G3632" t="s">
        <v>3371</v>
      </c>
      <c r="H3632" t="s">
        <v>3351</v>
      </c>
      <c r="P3632">
        <v>2.88</v>
      </c>
      <c r="Q3632">
        <v>-0.15</v>
      </c>
      <c r="R3632">
        <v>0</v>
      </c>
      <c r="S3632">
        <v>3.03</v>
      </c>
      <c r="U3632">
        <v>175</v>
      </c>
      <c r="V3632" s="8">
        <v>40155</v>
      </c>
    </row>
    <row r="3633" spans="1:22" x14ac:dyDescent="0.2">
      <c r="A3633" t="s">
        <v>807</v>
      </c>
      <c r="B3633">
        <v>4</v>
      </c>
      <c r="C3633">
        <v>2011</v>
      </c>
      <c r="E3633" t="s">
        <v>1301</v>
      </c>
      <c r="F3633">
        <v>137.5</v>
      </c>
      <c r="G3633" t="s">
        <v>3372</v>
      </c>
      <c r="H3633" t="s">
        <v>3351</v>
      </c>
      <c r="P3633">
        <v>2.69</v>
      </c>
      <c r="Q3633">
        <v>-0.13</v>
      </c>
      <c r="R3633">
        <v>0</v>
      </c>
      <c r="S3633">
        <v>2.82</v>
      </c>
      <c r="U3633">
        <v>50</v>
      </c>
      <c r="V3633" s="8">
        <v>40155</v>
      </c>
    </row>
    <row r="3634" spans="1:22" x14ac:dyDescent="0.2">
      <c r="A3634" t="s">
        <v>807</v>
      </c>
      <c r="B3634">
        <v>4</v>
      </c>
      <c r="C3634">
        <v>2011</v>
      </c>
      <c r="E3634" t="s">
        <v>1301</v>
      </c>
      <c r="F3634">
        <v>138</v>
      </c>
      <c r="G3634" t="s">
        <v>3373</v>
      </c>
      <c r="H3634" t="s">
        <v>3351</v>
      </c>
      <c r="P3634">
        <v>2.65</v>
      </c>
      <c r="Q3634">
        <v>-0.14000000000000001</v>
      </c>
      <c r="R3634">
        <v>0</v>
      </c>
      <c r="S3634">
        <v>2.79</v>
      </c>
      <c r="U3634">
        <v>20</v>
      </c>
      <c r="V3634" s="8">
        <v>40155</v>
      </c>
    </row>
    <row r="3635" spans="1:22" x14ac:dyDescent="0.2">
      <c r="A3635" t="s">
        <v>807</v>
      </c>
      <c r="B3635">
        <v>4</v>
      </c>
      <c r="C3635">
        <v>2011</v>
      </c>
      <c r="E3635" t="s">
        <v>1301</v>
      </c>
      <c r="F3635">
        <v>140</v>
      </c>
      <c r="G3635" t="s">
        <v>3374</v>
      </c>
      <c r="H3635" t="s">
        <v>3351</v>
      </c>
      <c r="P3635">
        <v>2.5099999999999998</v>
      </c>
      <c r="Q3635">
        <v>-0.13</v>
      </c>
      <c r="R3635">
        <v>0</v>
      </c>
      <c r="S3635">
        <v>2.64</v>
      </c>
      <c r="U3635">
        <v>450</v>
      </c>
      <c r="V3635" s="8">
        <v>40155</v>
      </c>
    </row>
    <row r="3636" spans="1:22" x14ac:dyDescent="0.2">
      <c r="A3636" t="s">
        <v>807</v>
      </c>
      <c r="B3636">
        <v>4</v>
      </c>
      <c r="C3636">
        <v>2011</v>
      </c>
      <c r="E3636" t="s">
        <v>1301</v>
      </c>
      <c r="F3636">
        <v>150</v>
      </c>
      <c r="G3636" t="s">
        <v>3375</v>
      </c>
      <c r="H3636" t="s">
        <v>3351</v>
      </c>
      <c r="P3636">
        <v>1.92</v>
      </c>
      <c r="Q3636">
        <v>-0.09</v>
      </c>
      <c r="R3636">
        <v>25</v>
      </c>
      <c r="S3636">
        <v>2.0099999999999998</v>
      </c>
      <c r="U3636">
        <v>555</v>
      </c>
      <c r="V3636" s="8">
        <v>40155</v>
      </c>
    </row>
    <row r="3637" spans="1:22" x14ac:dyDescent="0.2">
      <c r="A3637" t="s">
        <v>807</v>
      </c>
      <c r="B3637">
        <v>4</v>
      </c>
      <c r="C3637">
        <v>2011</v>
      </c>
      <c r="E3637" t="s">
        <v>1301</v>
      </c>
      <c r="F3637">
        <v>160</v>
      </c>
      <c r="G3637" t="s">
        <v>3376</v>
      </c>
      <c r="H3637" t="s">
        <v>3351</v>
      </c>
      <c r="P3637">
        <v>1.49</v>
      </c>
      <c r="Q3637">
        <v>-7.0000000000000007E-2</v>
      </c>
      <c r="R3637">
        <v>0</v>
      </c>
      <c r="S3637">
        <v>1.56</v>
      </c>
      <c r="U3637">
        <v>400</v>
      </c>
      <c r="V3637" s="8">
        <v>40155</v>
      </c>
    </row>
    <row r="3638" spans="1:22" x14ac:dyDescent="0.2">
      <c r="A3638" t="s">
        <v>807</v>
      </c>
      <c r="B3638">
        <v>4</v>
      </c>
      <c r="C3638">
        <v>2011</v>
      </c>
      <c r="E3638" t="s">
        <v>1301</v>
      </c>
      <c r="F3638">
        <v>165</v>
      </c>
      <c r="G3638" t="s">
        <v>3377</v>
      </c>
      <c r="H3638" t="s">
        <v>3351</v>
      </c>
      <c r="P3638">
        <v>1.32</v>
      </c>
      <c r="Q3638">
        <v>-0.05</v>
      </c>
      <c r="R3638">
        <v>0</v>
      </c>
      <c r="S3638">
        <v>1.37</v>
      </c>
      <c r="U3638">
        <v>50</v>
      </c>
      <c r="V3638" s="8">
        <v>40155</v>
      </c>
    </row>
    <row r="3639" spans="1:22" x14ac:dyDescent="0.2">
      <c r="A3639" t="s">
        <v>807</v>
      </c>
      <c r="B3639">
        <v>4</v>
      </c>
      <c r="C3639">
        <v>2011</v>
      </c>
      <c r="E3639" t="s">
        <v>1301</v>
      </c>
      <c r="F3639">
        <v>170</v>
      </c>
      <c r="G3639" t="s">
        <v>3378</v>
      </c>
      <c r="H3639" t="s">
        <v>3351</v>
      </c>
      <c r="P3639">
        <v>1.17</v>
      </c>
      <c r="Q3639">
        <v>-0.05</v>
      </c>
      <c r="R3639">
        <v>0</v>
      </c>
      <c r="S3639">
        <v>1.22</v>
      </c>
      <c r="U3639">
        <v>40</v>
      </c>
      <c r="V3639" s="8">
        <v>40155</v>
      </c>
    </row>
    <row r="3640" spans="1:22" x14ac:dyDescent="0.2">
      <c r="A3640" t="s">
        <v>807</v>
      </c>
      <c r="B3640">
        <v>4</v>
      </c>
      <c r="C3640">
        <v>2011</v>
      </c>
      <c r="E3640" t="s">
        <v>1301</v>
      </c>
      <c r="F3640">
        <v>175</v>
      </c>
      <c r="G3640" t="s">
        <v>3379</v>
      </c>
      <c r="H3640" t="s">
        <v>3351</v>
      </c>
      <c r="P3640">
        <v>1.04</v>
      </c>
      <c r="Q3640">
        <v>-0.04</v>
      </c>
      <c r="R3640">
        <v>0</v>
      </c>
      <c r="S3640">
        <v>1.08</v>
      </c>
      <c r="U3640">
        <v>350</v>
      </c>
      <c r="V3640" s="8">
        <v>40155</v>
      </c>
    </row>
    <row r="3641" spans="1:22" x14ac:dyDescent="0.2">
      <c r="A3641" t="s">
        <v>807</v>
      </c>
      <c r="B3641">
        <v>4</v>
      </c>
      <c r="C3641">
        <v>2011</v>
      </c>
      <c r="E3641" t="s">
        <v>1301</v>
      </c>
      <c r="F3641">
        <v>185</v>
      </c>
      <c r="G3641" t="s">
        <v>3380</v>
      </c>
      <c r="H3641" t="s">
        <v>3351</v>
      </c>
      <c r="P3641">
        <v>0.83</v>
      </c>
      <c r="Q3641">
        <v>-0.03</v>
      </c>
      <c r="R3641">
        <v>0</v>
      </c>
      <c r="S3641">
        <v>0.86</v>
      </c>
      <c r="U3641">
        <v>150</v>
      </c>
      <c r="V3641" s="8">
        <v>40155</v>
      </c>
    </row>
    <row r="3642" spans="1:22" x14ac:dyDescent="0.2">
      <c r="A3642" t="s">
        <v>807</v>
      </c>
      <c r="B3642">
        <v>4</v>
      </c>
      <c r="C3642">
        <v>2011</v>
      </c>
      <c r="E3642" t="s">
        <v>1301</v>
      </c>
      <c r="F3642">
        <v>200</v>
      </c>
      <c r="G3642" t="s">
        <v>3381</v>
      </c>
      <c r="H3642" t="s">
        <v>3351</v>
      </c>
      <c r="P3642">
        <v>0.6</v>
      </c>
      <c r="Q3642">
        <v>-0.02</v>
      </c>
      <c r="R3642">
        <v>0</v>
      </c>
      <c r="S3642">
        <v>0.62</v>
      </c>
      <c r="U3642">
        <v>50</v>
      </c>
      <c r="V3642" s="8">
        <v>40155</v>
      </c>
    </row>
    <row r="3643" spans="1:22" x14ac:dyDescent="0.2">
      <c r="A3643" t="s">
        <v>807</v>
      </c>
      <c r="B3643">
        <v>4</v>
      </c>
      <c r="C3643">
        <v>2011</v>
      </c>
      <c r="E3643" t="s">
        <v>1301</v>
      </c>
      <c r="F3643">
        <v>57.5</v>
      </c>
      <c r="G3643" t="s">
        <v>3382</v>
      </c>
      <c r="H3643" t="s">
        <v>3351</v>
      </c>
      <c r="P3643">
        <v>30.4</v>
      </c>
      <c r="Q3643">
        <v>-1.21</v>
      </c>
      <c r="R3643">
        <v>0</v>
      </c>
      <c r="S3643">
        <v>31.61</v>
      </c>
      <c r="U3643">
        <v>50</v>
      </c>
      <c r="V3643" s="8">
        <v>40155</v>
      </c>
    </row>
    <row r="3644" spans="1:22" x14ac:dyDescent="0.2">
      <c r="A3644" t="s">
        <v>807</v>
      </c>
      <c r="B3644">
        <v>4</v>
      </c>
      <c r="C3644">
        <v>2011</v>
      </c>
      <c r="E3644" t="s">
        <v>1301</v>
      </c>
      <c r="F3644">
        <v>59</v>
      </c>
      <c r="G3644" t="s">
        <v>3383</v>
      </c>
      <c r="H3644" t="s">
        <v>3351</v>
      </c>
      <c r="P3644">
        <v>29.27</v>
      </c>
      <c r="Q3644">
        <v>-1.2</v>
      </c>
      <c r="R3644">
        <v>0</v>
      </c>
      <c r="S3644">
        <v>30.47</v>
      </c>
      <c r="U3644">
        <v>50</v>
      </c>
      <c r="V3644" s="8">
        <v>40155</v>
      </c>
    </row>
    <row r="3645" spans="1:22" x14ac:dyDescent="0.2">
      <c r="A3645" t="s">
        <v>807</v>
      </c>
      <c r="B3645">
        <v>4</v>
      </c>
      <c r="C3645">
        <v>2011</v>
      </c>
      <c r="E3645" t="s">
        <v>1301</v>
      </c>
      <c r="F3645">
        <v>60</v>
      </c>
      <c r="G3645" t="s">
        <v>3384</v>
      </c>
      <c r="H3645" t="s">
        <v>3351</v>
      </c>
      <c r="P3645">
        <v>28.53</v>
      </c>
      <c r="Q3645">
        <v>-1.19</v>
      </c>
      <c r="R3645">
        <v>0</v>
      </c>
      <c r="S3645">
        <v>29.72</v>
      </c>
      <c r="U3645">
        <v>275</v>
      </c>
      <c r="V3645" s="8">
        <v>40155</v>
      </c>
    </row>
    <row r="3646" spans="1:22" x14ac:dyDescent="0.2">
      <c r="A3646" t="s">
        <v>807</v>
      </c>
      <c r="B3646">
        <v>4</v>
      </c>
      <c r="C3646">
        <v>2011</v>
      </c>
      <c r="E3646" t="s">
        <v>1301</v>
      </c>
      <c r="F3646">
        <v>60.5</v>
      </c>
      <c r="G3646" t="s">
        <v>3385</v>
      </c>
      <c r="H3646" t="s">
        <v>3351</v>
      </c>
      <c r="P3646">
        <v>28.17</v>
      </c>
      <c r="Q3646">
        <v>-1.18</v>
      </c>
      <c r="R3646">
        <v>0</v>
      </c>
      <c r="S3646">
        <v>29.35</v>
      </c>
      <c r="U3646">
        <v>25</v>
      </c>
      <c r="V3646" s="8">
        <v>40155</v>
      </c>
    </row>
    <row r="3647" spans="1:22" x14ac:dyDescent="0.2">
      <c r="A3647" t="s">
        <v>807</v>
      </c>
      <c r="B3647">
        <v>4</v>
      </c>
      <c r="C3647">
        <v>2011</v>
      </c>
      <c r="E3647" t="s">
        <v>1301</v>
      </c>
      <c r="F3647">
        <v>61</v>
      </c>
      <c r="G3647" t="s">
        <v>3386</v>
      </c>
      <c r="H3647" t="s">
        <v>3351</v>
      </c>
      <c r="P3647">
        <v>27.8</v>
      </c>
      <c r="Q3647">
        <v>-1.18</v>
      </c>
      <c r="R3647">
        <v>0</v>
      </c>
      <c r="S3647">
        <v>28.98</v>
      </c>
      <c r="U3647">
        <v>25</v>
      </c>
      <c r="V3647" s="8">
        <v>40155</v>
      </c>
    </row>
    <row r="3648" spans="1:22" x14ac:dyDescent="0.2">
      <c r="A3648" t="s">
        <v>807</v>
      </c>
      <c r="B3648">
        <v>4</v>
      </c>
      <c r="C3648">
        <v>2011</v>
      </c>
      <c r="E3648" t="s">
        <v>1301</v>
      </c>
      <c r="F3648">
        <v>61.38</v>
      </c>
      <c r="G3648" t="s">
        <v>3387</v>
      </c>
      <c r="H3648" t="s">
        <v>3351</v>
      </c>
      <c r="P3648">
        <v>27.52</v>
      </c>
      <c r="Q3648">
        <v>-1.17</v>
      </c>
      <c r="R3648">
        <v>0</v>
      </c>
      <c r="S3648">
        <v>28.69</v>
      </c>
      <c r="U3648">
        <v>25</v>
      </c>
      <c r="V3648" s="8">
        <v>40155</v>
      </c>
    </row>
    <row r="3649" spans="1:22" x14ac:dyDescent="0.2">
      <c r="A3649" t="s">
        <v>807</v>
      </c>
      <c r="B3649">
        <v>4</v>
      </c>
      <c r="C3649">
        <v>2011</v>
      </c>
      <c r="E3649" t="s">
        <v>1301</v>
      </c>
      <c r="F3649">
        <v>61.5</v>
      </c>
      <c r="G3649" t="s">
        <v>3388</v>
      </c>
      <c r="H3649" t="s">
        <v>3351</v>
      </c>
      <c r="P3649">
        <v>27.44</v>
      </c>
      <c r="Q3649">
        <v>-1.17</v>
      </c>
      <c r="R3649">
        <v>0</v>
      </c>
      <c r="S3649">
        <v>28.61</v>
      </c>
      <c r="U3649">
        <v>75</v>
      </c>
      <c r="V3649" s="8">
        <v>40155</v>
      </c>
    </row>
    <row r="3650" spans="1:22" x14ac:dyDescent="0.2">
      <c r="A3650" t="s">
        <v>807</v>
      </c>
      <c r="B3650">
        <v>4</v>
      </c>
      <c r="C3650">
        <v>2011</v>
      </c>
      <c r="E3650" t="s">
        <v>1301</v>
      </c>
      <c r="F3650">
        <v>62</v>
      </c>
      <c r="G3650" t="s">
        <v>3389</v>
      </c>
      <c r="H3650" t="s">
        <v>3351</v>
      </c>
      <c r="P3650">
        <v>27.08</v>
      </c>
      <c r="Q3650">
        <v>-1.1599999999999999</v>
      </c>
      <c r="R3650">
        <v>0</v>
      </c>
      <c r="S3650">
        <v>28.24</v>
      </c>
      <c r="U3650">
        <v>50</v>
      </c>
      <c r="V3650" s="8">
        <v>40155</v>
      </c>
    </row>
    <row r="3651" spans="1:22" x14ac:dyDescent="0.2">
      <c r="A3651" t="s">
        <v>807</v>
      </c>
      <c r="B3651">
        <v>4</v>
      </c>
      <c r="C3651">
        <v>2011</v>
      </c>
      <c r="E3651" t="s">
        <v>1301</v>
      </c>
      <c r="F3651">
        <v>62.5</v>
      </c>
      <c r="G3651" t="s">
        <v>3390</v>
      </c>
      <c r="H3651" t="s">
        <v>3351</v>
      </c>
      <c r="P3651">
        <v>26.72</v>
      </c>
      <c r="Q3651">
        <v>-1.1599999999999999</v>
      </c>
      <c r="R3651">
        <v>0</v>
      </c>
      <c r="S3651">
        <v>27.88</v>
      </c>
      <c r="U3651">
        <v>5</v>
      </c>
      <c r="V3651" s="8">
        <v>40155</v>
      </c>
    </row>
    <row r="3652" spans="1:22" x14ac:dyDescent="0.2">
      <c r="A3652" t="s">
        <v>807</v>
      </c>
      <c r="B3652">
        <v>4</v>
      </c>
      <c r="C3652">
        <v>2011</v>
      </c>
      <c r="E3652" t="s">
        <v>1301</v>
      </c>
      <c r="F3652">
        <v>63</v>
      </c>
      <c r="G3652" t="s">
        <v>3391</v>
      </c>
      <c r="H3652" t="s">
        <v>3351</v>
      </c>
      <c r="P3652">
        <v>26.37</v>
      </c>
      <c r="Q3652">
        <v>-1.1499999999999999</v>
      </c>
      <c r="R3652">
        <v>0</v>
      </c>
      <c r="S3652">
        <v>27.52</v>
      </c>
      <c r="U3652">
        <v>50</v>
      </c>
      <c r="V3652" s="8">
        <v>40155</v>
      </c>
    </row>
    <row r="3653" spans="1:22" x14ac:dyDescent="0.2">
      <c r="A3653" t="s">
        <v>807</v>
      </c>
      <c r="B3653">
        <v>4</v>
      </c>
      <c r="C3653">
        <v>2011</v>
      </c>
      <c r="E3653" t="s">
        <v>1301</v>
      </c>
      <c r="F3653">
        <v>65</v>
      </c>
      <c r="G3653" t="s">
        <v>3392</v>
      </c>
      <c r="H3653" t="s">
        <v>3351</v>
      </c>
      <c r="P3653">
        <v>24.97</v>
      </c>
      <c r="Q3653">
        <v>-1.1200000000000001</v>
      </c>
      <c r="R3653">
        <v>0</v>
      </c>
      <c r="S3653">
        <v>26.09</v>
      </c>
      <c r="U3653">
        <v>43</v>
      </c>
      <c r="V3653" s="8">
        <v>40155</v>
      </c>
    </row>
    <row r="3654" spans="1:22" x14ac:dyDescent="0.2">
      <c r="A3654" t="s">
        <v>807</v>
      </c>
      <c r="B3654">
        <v>4</v>
      </c>
      <c r="C3654">
        <v>2011</v>
      </c>
      <c r="E3654" t="s">
        <v>1301</v>
      </c>
      <c r="F3654">
        <v>66</v>
      </c>
      <c r="G3654" t="s">
        <v>3393</v>
      </c>
      <c r="H3654" t="s">
        <v>3351</v>
      </c>
      <c r="P3654">
        <v>24.29</v>
      </c>
      <c r="Q3654">
        <v>-1.1000000000000001</v>
      </c>
      <c r="R3654">
        <v>0</v>
      </c>
      <c r="S3654">
        <v>25.39</v>
      </c>
      <c r="U3654">
        <v>50</v>
      </c>
      <c r="V3654" s="8">
        <v>40155</v>
      </c>
    </row>
    <row r="3655" spans="1:22" x14ac:dyDescent="0.2">
      <c r="A3655" t="s">
        <v>807</v>
      </c>
      <c r="B3655">
        <v>4</v>
      </c>
      <c r="C3655">
        <v>2011</v>
      </c>
      <c r="E3655" t="s">
        <v>1301</v>
      </c>
      <c r="F3655">
        <v>66.5</v>
      </c>
      <c r="G3655" t="s">
        <v>3394</v>
      </c>
      <c r="H3655" t="s">
        <v>3351</v>
      </c>
      <c r="P3655">
        <v>23.95</v>
      </c>
      <c r="Q3655">
        <v>-1.1000000000000001</v>
      </c>
      <c r="R3655">
        <v>0</v>
      </c>
      <c r="S3655">
        <v>25.05</v>
      </c>
      <c r="U3655">
        <v>80</v>
      </c>
      <c r="V3655" s="8">
        <v>40155</v>
      </c>
    </row>
    <row r="3656" spans="1:22" x14ac:dyDescent="0.2">
      <c r="A3656" t="s">
        <v>807</v>
      </c>
      <c r="B3656">
        <v>4</v>
      </c>
      <c r="C3656">
        <v>2011</v>
      </c>
      <c r="E3656" t="s">
        <v>1301</v>
      </c>
      <c r="F3656">
        <v>67</v>
      </c>
      <c r="G3656" t="s">
        <v>3395</v>
      </c>
      <c r="H3656" t="s">
        <v>3351</v>
      </c>
      <c r="P3656">
        <v>23.61</v>
      </c>
      <c r="Q3656">
        <v>-1.0900000000000001</v>
      </c>
      <c r="R3656">
        <v>0</v>
      </c>
      <c r="S3656">
        <v>24.7</v>
      </c>
      <c r="U3656">
        <v>210</v>
      </c>
      <c r="V3656" s="8">
        <v>40155</v>
      </c>
    </row>
    <row r="3657" spans="1:22" x14ac:dyDescent="0.2">
      <c r="A3657" t="s">
        <v>807</v>
      </c>
      <c r="B3657">
        <v>4</v>
      </c>
      <c r="C3657">
        <v>2011</v>
      </c>
      <c r="E3657" t="s">
        <v>1301</v>
      </c>
      <c r="F3657">
        <v>67.5</v>
      </c>
      <c r="G3657" t="s">
        <v>3396</v>
      </c>
      <c r="H3657" t="s">
        <v>3351</v>
      </c>
      <c r="P3657">
        <v>23.28</v>
      </c>
      <c r="Q3657">
        <v>-1.08</v>
      </c>
      <c r="R3657">
        <v>0</v>
      </c>
      <c r="S3657">
        <v>24.36</v>
      </c>
      <c r="U3657">
        <v>60</v>
      </c>
      <c r="V3657" s="8">
        <v>40155</v>
      </c>
    </row>
    <row r="3658" spans="1:22" x14ac:dyDescent="0.2">
      <c r="A3658" t="s">
        <v>807</v>
      </c>
      <c r="B3658">
        <v>4</v>
      </c>
      <c r="C3658">
        <v>2011</v>
      </c>
      <c r="E3658" t="s">
        <v>1301</v>
      </c>
      <c r="F3658">
        <v>68</v>
      </c>
      <c r="G3658" t="s">
        <v>3397</v>
      </c>
      <c r="H3658" t="s">
        <v>3351</v>
      </c>
      <c r="P3658">
        <v>22.95</v>
      </c>
      <c r="Q3658">
        <v>-1.08</v>
      </c>
      <c r="R3658">
        <v>0</v>
      </c>
      <c r="S3658">
        <v>24.03</v>
      </c>
      <c r="V3658" s="8">
        <v>40155</v>
      </c>
    </row>
    <row r="3659" spans="1:22" x14ac:dyDescent="0.2">
      <c r="A3659" t="s">
        <v>807</v>
      </c>
      <c r="B3659">
        <v>4</v>
      </c>
      <c r="C3659">
        <v>2011</v>
      </c>
      <c r="E3659" t="s">
        <v>1301</v>
      </c>
      <c r="F3659">
        <v>69.5</v>
      </c>
      <c r="G3659" t="s">
        <v>3398</v>
      </c>
      <c r="H3659" t="s">
        <v>3351</v>
      </c>
      <c r="P3659">
        <v>21.97</v>
      </c>
      <c r="Q3659">
        <v>-1.06</v>
      </c>
      <c r="R3659">
        <v>0</v>
      </c>
      <c r="S3659">
        <v>23.03</v>
      </c>
      <c r="U3659">
        <v>25</v>
      </c>
      <c r="V3659" s="8">
        <v>40155</v>
      </c>
    </row>
    <row r="3660" spans="1:22" x14ac:dyDescent="0.2">
      <c r="A3660" t="s">
        <v>807</v>
      </c>
      <c r="B3660">
        <v>4</v>
      </c>
      <c r="C3660">
        <v>2011</v>
      </c>
      <c r="E3660" t="s">
        <v>1301</v>
      </c>
      <c r="F3660">
        <v>70</v>
      </c>
      <c r="G3660" t="s">
        <v>3399</v>
      </c>
      <c r="H3660" t="s">
        <v>3351</v>
      </c>
      <c r="P3660">
        <v>21.65</v>
      </c>
      <c r="Q3660">
        <v>-1.05</v>
      </c>
      <c r="R3660">
        <v>0</v>
      </c>
      <c r="S3660">
        <v>22.7</v>
      </c>
      <c r="U3660">
        <v>490</v>
      </c>
      <c r="V3660" s="8">
        <v>40155</v>
      </c>
    </row>
    <row r="3661" spans="1:22" x14ac:dyDescent="0.2">
      <c r="A3661" t="s">
        <v>807</v>
      </c>
      <c r="B3661">
        <v>4</v>
      </c>
      <c r="C3661">
        <v>2011</v>
      </c>
      <c r="E3661" t="s">
        <v>1301</v>
      </c>
      <c r="F3661">
        <v>71</v>
      </c>
      <c r="G3661" t="s">
        <v>3400</v>
      </c>
      <c r="H3661" t="s">
        <v>3351</v>
      </c>
      <c r="P3661">
        <v>21.01</v>
      </c>
      <c r="Q3661">
        <v>-1.04</v>
      </c>
      <c r="R3661">
        <v>0</v>
      </c>
      <c r="S3661">
        <v>22.05</v>
      </c>
      <c r="U3661">
        <v>260</v>
      </c>
      <c r="V3661" s="8">
        <v>40155</v>
      </c>
    </row>
    <row r="3662" spans="1:22" x14ac:dyDescent="0.2">
      <c r="A3662" t="s">
        <v>807</v>
      </c>
      <c r="B3662">
        <v>4</v>
      </c>
      <c r="C3662">
        <v>2011</v>
      </c>
      <c r="E3662" t="s">
        <v>1301</v>
      </c>
      <c r="F3662">
        <v>71.3</v>
      </c>
      <c r="G3662" t="s">
        <v>3401</v>
      </c>
      <c r="H3662" t="s">
        <v>3351</v>
      </c>
      <c r="P3662">
        <v>20.81</v>
      </c>
      <c r="Q3662">
        <v>-1.03</v>
      </c>
      <c r="R3662">
        <v>0</v>
      </c>
      <c r="S3662">
        <v>21.84</v>
      </c>
      <c r="U3662">
        <v>75</v>
      </c>
      <c r="V3662" s="8">
        <v>40155</v>
      </c>
    </row>
    <row r="3663" spans="1:22" x14ac:dyDescent="0.2">
      <c r="A3663" t="s">
        <v>807</v>
      </c>
      <c r="B3663">
        <v>4</v>
      </c>
      <c r="C3663">
        <v>2011</v>
      </c>
      <c r="E3663" t="s">
        <v>1301</v>
      </c>
      <c r="F3663">
        <v>71.400000000000006</v>
      </c>
      <c r="G3663" t="s">
        <v>3402</v>
      </c>
      <c r="H3663" t="s">
        <v>3351</v>
      </c>
      <c r="P3663">
        <v>20.75</v>
      </c>
      <c r="Q3663">
        <v>-1.03</v>
      </c>
      <c r="R3663">
        <v>0</v>
      </c>
      <c r="S3663">
        <v>21.78</v>
      </c>
      <c r="U3663">
        <v>50</v>
      </c>
      <c r="V3663" s="8">
        <v>40155</v>
      </c>
    </row>
    <row r="3664" spans="1:22" x14ac:dyDescent="0.2">
      <c r="A3664" t="s">
        <v>807</v>
      </c>
      <c r="B3664">
        <v>4</v>
      </c>
      <c r="C3664">
        <v>2011</v>
      </c>
      <c r="E3664" t="s">
        <v>1301</v>
      </c>
      <c r="F3664">
        <v>71.5</v>
      </c>
      <c r="G3664" t="s">
        <v>3403</v>
      </c>
      <c r="H3664" t="s">
        <v>3351</v>
      </c>
      <c r="P3664">
        <v>20.7</v>
      </c>
      <c r="Q3664">
        <v>-1.02</v>
      </c>
      <c r="R3664">
        <v>0</v>
      </c>
      <c r="S3664">
        <v>21.72</v>
      </c>
      <c r="U3664">
        <v>50</v>
      </c>
      <c r="V3664" s="8">
        <v>40155</v>
      </c>
    </row>
    <row r="3665" spans="1:22" x14ac:dyDescent="0.2">
      <c r="A3665" t="s">
        <v>807</v>
      </c>
      <c r="B3665">
        <v>4</v>
      </c>
      <c r="C3665">
        <v>2011</v>
      </c>
      <c r="E3665" t="s">
        <v>1301</v>
      </c>
      <c r="F3665">
        <v>72</v>
      </c>
      <c r="G3665" t="s">
        <v>3404</v>
      </c>
      <c r="H3665" t="s">
        <v>3351</v>
      </c>
      <c r="P3665">
        <v>20.38</v>
      </c>
      <c r="Q3665">
        <v>-1.02</v>
      </c>
      <c r="R3665">
        <v>0</v>
      </c>
      <c r="S3665">
        <v>21.4</v>
      </c>
      <c r="U3665">
        <v>25</v>
      </c>
      <c r="V3665" s="8">
        <v>40155</v>
      </c>
    </row>
    <row r="3666" spans="1:22" x14ac:dyDescent="0.2">
      <c r="A3666" t="s">
        <v>807</v>
      </c>
      <c r="B3666">
        <v>4</v>
      </c>
      <c r="C3666">
        <v>2011</v>
      </c>
      <c r="E3666" t="s">
        <v>1301</v>
      </c>
      <c r="F3666">
        <v>72.25</v>
      </c>
      <c r="G3666" t="s">
        <v>3405</v>
      </c>
      <c r="H3666" t="s">
        <v>3351</v>
      </c>
      <c r="P3666">
        <v>20.21</v>
      </c>
      <c r="Q3666">
        <v>-1.02</v>
      </c>
      <c r="R3666">
        <v>0</v>
      </c>
      <c r="S3666">
        <v>21.23</v>
      </c>
      <c r="U3666">
        <v>50</v>
      </c>
      <c r="V3666" s="8">
        <v>40155</v>
      </c>
    </row>
    <row r="3667" spans="1:22" x14ac:dyDescent="0.2">
      <c r="A3667" t="s">
        <v>807</v>
      </c>
      <c r="B3667">
        <v>4</v>
      </c>
      <c r="C3667">
        <v>2011</v>
      </c>
      <c r="E3667" t="s">
        <v>1301</v>
      </c>
      <c r="F3667">
        <v>72.5</v>
      </c>
      <c r="G3667" t="s">
        <v>3406</v>
      </c>
      <c r="H3667" t="s">
        <v>3351</v>
      </c>
      <c r="P3667">
        <v>20.07</v>
      </c>
      <c r="Q3667">
        <v>-1.02</v>
      </c>
      <c r="R3667">
        <v>0</v>
      </c>
      <c r="S3667">
        <v>21.09</v>
      </c>
      <c r="U3667">
        <v>50</v>
      </c>
      <c r="V3667" s="8">
        <v>40155</v>
      </c>
    </row>
    <row r="3668" spans="1:22" x14ac:dyDescent="0.2">
      <c r="A3668" t="s">
        <v>807</v>
      </c>
      <c r="B3668">
        <v>4</v>
      </c>
      <c r="C3668">
        <v>2011</v>
      </c>
      <c r="E3668" t="s">
        <v>1301</v>
      </c>
      <c r="F3668">
        <v>74</v>
      </c>
      <c r="G3668" t="s">
        <v>3407</v>
      </c>
      <c r="H3668" t="s">
        <v>3351</v>
      </c>
      <c r="P3668">
        <v>19.16</v>
      </c>
      <c r="Q3668">
        <v>-0.99</v>
      </c>
      <c r="R3668">
        <v>0</v>
      </c>
      <c r="S3668">
        <v>20.149999999999999</v>
      </c>
      <c r="U3668">
        <v>75</v>
      </c>
      <c r="V3668" s="8">
        <v>40155</v>
      </c>
    </row>
    <row r="3669" spans="1:22" x14ac:dyDescent="0.2">
      <c r="A3669" t="s">
        <v>807</v>
      </c>
      <c r="B3669">
        <v>4</v>
      </c>
      <c r="C3669">
        <v>2011</v>
      </c>
      <c r="E3669" t="s">
        <v>1301</v>
      </c>
      <c r="F3669">
        <v>75</v>
      </c>
      <c r="G3669" t="s">
        <v>3408</v>
      </c>
      <c r="H3669" t="s">
        <v>3351</v>
      </c>
      <c r="P3669">
        <v>18.559999999999999</v>
      </c>
      <c r="Q3669">
        <v>-0.97</v>
      </c>
      <c r="R3669">
        <v>0</v>
      </c>
      <c r="S3669">
        <v>19.53</v>
      </c>
      <c r="U3669">
        <v>530</v>
      </c>
      <c r="V3669" s="8">
        <v>40155</v>
      </c>
    </row>
    <row r="3670" spans="1:22" x14ac:dyDescent="0.2">
      <c r="A3670" t="s">
        <v>807</v>
      </c>
      <c r="B3670">
        <v>4</v>
      </c>
      <c r="C3670">
        <v>2011</v>
      </c>
      <c r="E3670" t="s">
        <v>1301</v>
      </c>
      <c r="F3670">
        <v>76</v>
      </c>
      <c r="G3670" t="s">
        <v>3409</v>
      </c>
      <c r="H3670" t="s">
        <v>3351</v>
      </c>
      <c r="P3670">
        <v>17.97</v>
      </c>
      <c r="Q3670">
        <v>-0.96</v>
      </c>
      <c r="R3670">
        <v>0</v>
      </c>
      <c r="S3670">
        <v>18.93</v>
      </c>
      <c r="U3670">
        <v>435</v>
      </c>
      <c r="V3670" s="8">
        <v>40155</v>
      </c>
    </row>
    <row r="3671" spans="1:22" x14ac:dyDescent="0.2">
      <c r="A3671" t="s">
        <v>807</v>
      </c>
      <c r="B3671">
        <v>4</v>
      </c>
      <c r="C3671">
        <v>2011</v>
      </c>
      <c r="E3671" t="s">
        <v>1301</v>
      </c>
      <c r="F3671">
        <v>76.5</v>
      </c>
      <c r="G3671" t="s">
        <v>3410</v>
      </c>
      <c r="H3671" t="s">
        <v>3351</v>
      </c>
      <c r="P3671">
        <v>17.68</v>
      </c>
      <c r="Q3671">
        <v>-0.95</v>
      </c>
      <c r="R3671">
        <v>0</v>
      </c>
      <c r="S3671">
        <v>18.63</v>
      </c>
      <c r="U3671">
        <v>25</v>
      </c>
      <c r="V3671" s="8">
        <v>40155</v>
      </c>
    </row>
    <row r="3672" spans="1:22" x14ac:dyDescent="0.2">
      <c r="A3672" t="s">
        <v>807</v>
      </c>
      <c r="B3672">
        <v>4</v>
      </c>
      <c r="C3672">
        <v>2011</v>
      </c>
      <c r="E3672" t="s">
        <v>1301</v>
      </c>
      <c r="F3672">
        <v>77</v>
      </c>
      <c r="G3672" t="s">
        <v>3411</v>
      </c>
      <c r="H3672" t="s">
        <v>3351</v>
      </c>
      <c r="P3672">
        <v>17.39</v>
      </c>
      <c r="Q3672">
        <v>-0.94</v>
      </c>
      <c r="R3672">
        <v>0</v>
      </c>
      <c r="S3672">
        <v>18.329999999999998</v>
      </c>
      <c r="U3672">
        <v>50</v>
      </c>
      <c r="V3672" s="8">
        <v>40155</v>
      </c>
    </row>
    <row r="3673" spans="1:22" x14ac:dyDescent="0.2">
      <c r="A3673" t="s">
        <v>807</v>
      </c>
      <c r="B3673">
        <v>4</v>
      </c>
      <c r="C3673">
        <v>2011</v>
      </c>
      <c r="E3673" t="s">
        <v>1301</v>
      </c>
      <c r="F3673">
        <v>77.5</v>
      </c>
      <c r="G3673" t="s">
        <v>3412</v>
      </c>
      <c r="H3673" t="s">
        <v>3351</v>
      </c>
      <c r="P3673">
        <v>17.100000000000001</v>
      </c>
      <c r="Q3673">
        <v>-0.94</v>
      </c>
      <c r="R3673">
        <v>0</v>
      </c>
      <c r="S3673">
        <v>18.04</v>
      </c>
      <c r="U3673">
        <v>25</v>
      </c>
      <c r="V3673" s="8">
        <v>40155</v>
      </c>
    </row>
    <row r="3674" spans="1:22" x14ac:dyDescent="0.2">
      <c r="A3674" t="s">
        <v>807</v>
      </c>
      <c r="B3674">
        <v>4</v>
      </c>
      <c r="C3674">
        <v>2011</v>
      </c>
      <c r="E3674" t="s">
        <v>1301</v>
      </c>
      <c r="F3674">
        <v>78</v>
      </c>
      <c r="G3674" t="s">
        <v>3413</v>
      </c>
      <c r="H3674" t="s">
        <v>3351</v>
      </c>
      <c r="P3674">
        <v>16.82</v>
      </c>
      <c r="Q3674">
        <v>-0.93</v>
      </c>
      <c r="R3674">
        <v>0</v>
      </c>
      <c r="S3674">
        <v>17.75</v>
      </c>
      <c r="U3674">
        <v>155</v>
      </c>
      <c r="V3674" s="8">
        <v>40155</v>
      </c>
    </row>
    <row r="3675" spans="1:22" x14ac:dyDescent="0.2">
      <c r="A3675" t="s">
        <v>807</v>
      </c>
      <c r="B3675">
        <v>4</v>
      </c>
      <c r="C3675">
        <v>2011</v>
      </c>
      <c r="E3675" t="s">
        <v>1301</v>
      </c>
      <c r="F3675">
        <v>78.5</v>
      </c>
      <c r="G3675" t="s">
        <v>3414</v>
      </c>
      <c r="H3675" t="s">
        <v>3351</v>
      </c>
      <c r="P3675">
        <v>16.54</v>
      </c>
      <c r="Q3675">
        <v>-0.92</v>
      </c>
      <c r="R3675">
        <v>0</v>
      </c>
      <c r="S3675">
        <v>17.46</v>
      </c>
      <c r="U3675">
        <v>100</v>
      </c>
      <c r="V3675" s="8">
        <v>40155</v>
      </c>
    </row>
    <row r="3676" spans="1:22" x14ac:dyDescent="0.2">
      <c r="A3676" t="s">
        <v>807</v>
      </c>
      <c r="B3676">
        <v>4</v>
      </c>
      <c r="C3676">
        <v>2011</v>
      </c>
      <c r="E3676" t="s">
        <v>1301</v>
      </c>
      <c r="F3676">
        <v>79</v>
      </c>
      <c r="G3676" t="s">
        <v>3415</v>
      </c>
      <c r="H3676" t="s">
        <v>3351</v>
      </c>
      <c r="P3676">
        <v>16.260000000000002</v>
      </c>
      <c r="Q3676">
        <v>-0.91</v>
      </c>
      <c r="R3676">
        <v>0</v>
      </c>
      <c r="S3676">
        <v>17.170000000000002</v>
      </c>
      <c r="U3676">
        <v>125</v>
      </c>
      <c r="V3676" s="8">
        <v>40155</v>
      </c>
    </row>
    <row r="3677" spans="1:22" x14ac:dyDescent="0.2">
      <c r="A3677" t="s">
        <v>807</v>
      </c>
      <c r="B3677">
        <v>4</v>
      </c>
      <c r="C3677">
        <v>2011</v>
      </c>
      <c r="E3677" t="s">
        <v>1301</v>
      </c>
      <c r="F3677">
        <v>79.5</v>
      </c>
      <c r="G3677" t="s">
        <v>3416</v>
      </c>
      <c r="H3677" t="s">
        <v>3351</v>
      </c>
      <c r="P3677">
        <v>15.99</v>
      </c>
      <c r="Q3677">
        <v>-0.9</v>
      </c>
      <c r="R3677">
        <v>0</v>
      </c>
      <c r="S3677">
        <v>16.89</v>
      </c>
      <c r="U3677">
        <v>200</v>
      </c>
      <c r="V3677" s="8">
        <v>40155</v>
      </c>
    </row>
    <row r="3678" spans="1:22" x14ac:dyDescent="0.2">
      <c r="A3678" t="s">
        <v>807</v>
      </c>
      <c r="B3678">
        <v>4</v>
      </c>
      <c r="C3678">
        <v>2011</v>
      </c>
      <c r="E3678" t="s">
        <v>1301</v>
      </c>
      <c r="F3678">
        <v>80</v>
      </c>
      <c r="G3678" t="s">
        <v>3417</v>
      </c>
      <c r="H3678" t="s">
        <v>3351</v>
      </c>
      <c r="P3678">
        <v>15.73</v>
      </c>
      <c r="Q3678">
        <v>-0.88</v>
      </c>
      <c r="R3678">
        <v>0</v>
      </c>
      <c r="S3678">
        <v>16.61</v>
      </c>
      <c r="U3678">
        <v>823</v>
      </c>
      <c r="V3678" s="8">
        <v>40155</v>
      </c>
    </row>
    <row r="3679" spans="1:22" x14ac:dyDescent="0.2">
      <c r="A3679" t="s">
        <v>807</v>
      </c>
      <c r="B3679">
        <v>4</v>
      </c>
      <c r="C3679">
        <v>2011</v>
      </c>
      <c r="E3679" t="s">
        <v>1301</v>
      </c>
      <c r="F3679">
        <v>80.5</v>
      </c>
      <c r="G3679" t="s">
        <v>3418</v>
      </c>
      <c r="H3679" t="s">
        <v>3351</v>
      </c>
      <c r="P3679">
        <v>15.47</v>
      </c>
      <c r="Q3679">
        <v>-0.86</v>
      </c>
      <c r="R3679">
        <v>0</v>
      </c>
      <c r="S3679">
        <v>16.329999999999998</v>
      </c>
      <c r="V3679" s="8">
        <v>40155</v>
      </c>
    </row>
    <row r="3680" spans="1:22" x14ac:dyDescent="0.2">
      <c r="A3680" t="s">
        <v>807</v>
      </c>
      <c r="B3680">
        <v>4</v>
      </c>
      <c r="C3680">
        <v>2011</v>
      </c>
      <c r="E3680" t="s">
        <v>1301</v>
      </c>
      <c r="F3680">
        <v>81</v>
      </c>
      <c r="G3680" t="s">
        <v>3419</v>
      </c>
      <c r="H3680" t="s">
        <v>3351</v>
      </c>
      <c r="P3680">
        <v>15.21</v>
      </c>
      <c r="Q3680">
        <v>-0.85</v>
      </c>
      <c r="R3680">
        <v>0</v>
      </c>
      <c r="S3680">
        <v>16.059999999999999</v>
      </c>
      <c r="U3680">
        <v>225</v>
      </c>
      <c r="V3680" s="8">
        <v>40155</v>
      </c>
    </row>
    <row r="3681" spans="1:22" x14ac:dyDescent="0.2">
      <c r="A3681" t="s">
        <v>807</v>
      </c>
      <c r="B3681">
        <v>4</v>
      </c>
      <c r="C3681">
        <v>2011</v>
      </c>
      <c r="E3681" t="s">
        <v>1301</v>
      </c>
      <c r="F3681">
        <v>82</v>
      </c>
      <c r="G3681" t="s">
        <v>3420</v>
      </c>
      <c r="H3681" t="s">
        <v>3351</v>
      </c>
      <c r="P3681">
        <v>14.7</v>
      </c>
      <c r="Q3681">
        <v>-0.84</v>
      </c>
      <c r="R3681">
        <v>0</v>
      </c>
      <c r="S3681">
        <v>15.54</v>
      </c>
      <c r="U3681">
        <v>50</v>
      </c>
      <c r="V3681" s="8">
        <v>40155</v>
      </c>
    </row>
    <row r="3682" spans="1:22" x14ac:dyDescent="0.2">
      <c r="A3682" t="s">
        <v>807</v>
      </c>
      <c r="B3682">
        <v>4</v>
      </c>
      <c r="C3682">
        <v>2011</v>
      </c>
      <c r="E3682" t="s">
        <v>1301</v>
      </c>
      <c r="F3682">
        <v>83.5</v>
      </c>
      <c r="G3682" t="s">
        <v>3421</v>
      </c>
      <c r="H3682" t="s">
        <v>3351</v>
      </c>
      <c r="P3682">
        <v>13.96</v>
      </c>
      <c r="Q3682">
        <v>-0.81</v>
      </c>
      <c r="R3682">
        <v>0</v>
      </c>
      <c r="S3682">
        <v>14.77</v>
      </c>
      <c r="U3682">
        <v>15</v>
      </c>
      <c r="V3682" s="8">
        <v>40155</v>
      </c>
    </row>
    <row r="3683" spans="1:22" x14ac:dyDescent="0.2">
      <c r="A3683" t="s">
        <v>807</v>
      </c>
      <c r="B3683">
        <v>4</v>
      </c>
      <c r="C3683">
        <v>2011</v>
      </c>
      <c r="E3683" t="s">
        <v>1301</v>
      </c>
      <c r="F3683">
        <v>85</v>
      </c>
      <c r="G3683" t="s">
        <v>3422</v>
      </c>
      <c r="H3683" t="s">
        <v>3351</v>
      </c>
      <c r="P3683">
        <v>13.29</v>
      </c>
      <c r="Q3683">
        <v>-0.73</v>
      </c>
      <c r="R3683">
        <v>0</v>
      </c>
      <c r="S3683">
        <v>14.02</v>
      </c>
      <c r="U3683">
        <v>400</v>
      </c>
      <c r="V3683" s="8">
        <v>40155</v>
      </c>
    </row>
    <row r="3684" spans="1:22" x14ac:dyDescent="0.2">
      <c r="A3684" t="s">
        <v>807</v>
      </c>
      <c r="B3684">
        <v>4</v>
      </c>
      <c r="C3684">
        <v>2011</v>
      </c>
      <c r="E3684" t="s">
        <v>1301</v>
      </c>
      <c r="F3684">
        <v>85.25</v>
      </c>
      <c r="G3684" t="s">
        <v>3423</v>
      </c>
      <c r="H3684" t="s">
        <v>3351</v>
      </c>
      <c r="P3684">
        <v>13.19</v>
      </c>
      <c r="Q3684">
        <v>-0.69</v>
      </c>
      <c r="R3684">
        <v>0</v>
      </c>
      <c r="S3684">
        <v>13.88</v>
      </c>
      <c r="U3684">
        <v>25</v>
      </c>
      <c r="V3684" s="8">
        <v>40155</v>
      </c>
    </row>
    <row r="3685" spans="1:22" x14ac:dyDescent="0.2">
      <c r="A3685" t="s">
        <v>807</v>
      </c>
      <c r="B3685">
        <v>4</v>
      </c>
      <c r="C3685">
        <v>2011</v>
      </c>
      <c r="E3685" t="s">
        <v>1301</v>
      </c>
      <c r="F3685">
        <v>86</v>
      </c>
      <c r="G3685" t="s">
        <v>3424</v>
      </c>
      <c r="H3685" t="s">
        <v>3351</v>
      </c>
      <c r="P3685">
        <v>12.87</v>
      </c>
      <c r="Q3685">
        <v>-0.69</v>
      </c>
      <c r="R3685">
        <v>0</v>
      </c>
      <c r="S3685">
        <v>13.56</v>
      </c>
      <c r="U3685">
        <v>75</v>
      </c>
      <c r="V3685" s="8">
        <v>40155</v>
      </c>
    </row>
    <row r="3686" spans="1:22" x14ac:dyDescent="0.2">
      <c r="A3686" t="s">
        <v>807</v>
      </c>
      <c r="B3686">
        <v>4</v>
      </c>
      <c r="C3686">
        <v>2011</v>
      </c>
      <c r="E3686" t="s">
        <v>1301</v>
      </c>
      <c r="F3686">
        <v>87</v>
      </c>
      <c r="G3686" t="s">
        <v>3425</v>
      </c>
      <c r="H3686" t="s">
        <v>3351</v>
      </c>
      <c r="P3686">
        <v>12.45</v>
      </c>
      <c r="Q3686">
        <v>-0.69</v>
      </c>
      <c r="R3686">
        <v>0</v>
      </c>
      <c r="S3686">
        <v>13.14</v>
      </c>
      <c r="U3686">
        <v>150</v>
      </c>
      <c r="V3686" s="8">
        <v>40155</v>
      </c>
    </row>
    <row r="3687" spans="1:22" x14ac:dyDescent="0.2">
      <c r="A3687" t="s">
        <v>807</v>
      </c>
      <c r="B3687">
        <v>4</v>
      </c>
      <c r="C3687">
        <v>2011</v>
      </c>
      <c r="E3687" t="s">
        <v>1301</v>
      </c>
      <c r="F3687">
        <v>87.5</v>
      </c>
      <c r="G3687" t="s">
        <v>3426</v>
      </c>
      <c r="H3687" t="s">
        <v>3351</v>
      </c>
      <c r="P3687">
        <v>12.25</v>
      </c>
      <c r="Q3687">
        <v>-0.68</v>
      </c>
      <c r="R3687">
        <v>0</v>
      </c>
      <c r="S3687">
        <v>12.93</v>
      </c>
      <c r="U3687">
        <v>60</v>
      </c>
      <c r="V3687" s="8">
        <v>40155</v>
      </c>
    </row>
    <row r="3688" spans="1:22" x14ac:dyDescent="0.2">
      <c r="A3688" t="s">
        <v>807</v>
      </c>
      <c r="B3688">
        <v>4</v>
      </c>
      <c r="C3688">
        <v>2011</v>
      </c>
      <c r="E3688" t="s">
        <v>1301</v>
      </c>
      <c r="F3688">
        <v>88</v>
      </c>
      <c r="G3688" t="s">
        <v>3427</v>
      </c>
      <c r="H3688" t="s">
        <v>3351</v>
      </c>
      <c r="P3688">
        <v>12.05</v>
      </c>
      <c r="Q3688">
        <v>-0.67</v>
      </c>
      <c r="R3688">
        <v>0</v>
      </c>
      <c r="S3688">
        <v>12.72</v>
      </c>
      <c r="U3688">
        <v>210</v>
      </c>
      <c r="V3688" s="8">
        <v>40155</v>
      </c>
    </row>
    <row r="3689" spans="1:22" x14ac:dyDescent="0.2">
      <c r="A3689" t="s">
        <v>807</v>
      </c>
      <c r="B3689">
        <v>4</v>
      </c>
      <c r="C3689">
        <v>2011</v>
      </c>
      <c r="E3689" t="s">
        <v>1301</v>
      </c>
      <c r="F3689">
        <v>88.5</v>
      </c>
      <c r="G3689" t="s">
        <v>3428</v>
      </c>
      <c r="H3689" t="s">
        <v>3351</v>
      </c>
      <c r="P3689">
        <v>11.86</v>
      </c>
      <c r="Q3689">
        <v>-0.65</v>
      </c>
      <c r="R3689">
        <v>0</v>
      </c>
      <c r="S3689">
        <v>12.51</v>
      </c>
      <c r="U3689">
        <v>25</v>
      </c>
      <c r="V3689" s="8">
        <v>40155</v>
      </c>
    </row>
    <row r="3690" spans="1:22" x14ac:dyDescent="0.2">
      <c r="A3690" t="s">
        <v>807</v>
      </c>
      <c r="B3690">
        <v>4</v>
      </c>
      <c r="C3690">
        <v>2011</v>
      </c>
      <c r="E3690" t="s">
        <v>1301</v>
      </c>
      <c r="F3690">
        <v>89</v>
      </c>
      <c r="G3690" t="s">
        <v>3429</v>
      </c>
      <c r="H3690" t="s">
        <v>3351</v>
      </c>
      <c r="P3690">
        <v>11.66</v>
      </c>
      <c r="Q3690">
        <v>-0.65</v>
      </c>
      <c r="R3690">
        <v>0</v>
      </c>
      <c r="S3690">
        <v>12.31</v>
      </c>
      <c r="U3690">
        <v>100</v>
      </c>
      <c r="V3690" s="8">
        <v>40155</v>
      </c>
    </row>
    <row r="3691" spans="1:22" x14ac:dyDescent="0.2">
      <c r="A3691" t="s">
        <v>807</v>
      </c>
      <c r="B3691">
        <v>4</v>
      </c>
      <c r="C3691">
        <v>2011</v>
      </c>
      <c r="E3691" t="s">
        <v>1301</v>
      </c>
      <c r="F3691">
        <v>90</v>
      </c>
      <c r="G3691" t="s">
        <v>3430</v>
      </c>
      <c r="H3691" t="s">
        <v>3351</v>
      </c>
      <c r="P3691">
        <v>11.28</v>
      </c>
      <c r="Q3691">
        <v>-0.64</v>
      </c>
      <c r="R3691">
        <v>0</v>
      </c>
      <c r="S3691">
        <v>11.92</v>
      </c>
      <c r="U3691">
        <v>610</v>
      </c>
      <c r="V3691" s="8">
        <v>40155</v>
      </c>
    </row>
    <row r="3692" spans="1:22" x14ac:dyDescent="0.2">
      <c r="A3692" t="s">
        <v>807</v>
      </c>
      <c r="B3692">
        <v>4</v>
      </c>
      <c r="C3692">
        <v>2011</v>
      </c>
      <c r="E3692" t="s">
        <v>1301</v>
      </c>
      <c r="F3692">
        <v>92.5</v>
      </c>
      <c r="G3692" t="s">
        <v>3431</v>
      </c>
      <c r="H3692" t="s">
        <v>3351</v>
      </c>
      <c r="P3692">
        <v>10.38</v>
      </c>
      <c r="Q3692">
        <v>-0.59</v>
      </c>
      <c r="R3692">
        <v>0</v>
      </c>
      <c r="S3692">
        <v>10.97</v>
      </c>
      <c r="U3692">
        <v>20</v>
      </c>
      <c r="V3692" s="8">
        <v>40155</v>
      </c>
    </row>
    <row r="3693" spans="1:22" x14ac:dyDescent="0.2">
      <c r="A3693" t="s">
        <v>807</v>
      </c>
      <c r="B3693">
        <v>4</v>
      </c>
      <c r="C3693">
        <v>2011</v>
      </c>
      <c r="E3693" t="s">
        <v>1301</v>
      </c>
      <c r="F3693">
        <v>93.6</v>
      </c>
      <c r="G3693" t="s">
        <v>3432</v>
      </c>
      <c r="H3693" t="s">
        <v>3351</v>
      </c>
      <c r="P3693">
        <v>10</v>
      </c>
      <c r="Q3693">
        <v>-0.56999999999999995</v>
      </c>
      <c r="R3693">
        <v>0</v>
      </c>
      <c r="S3693">
        <v>10.57</v>
      </c>
      <c r="U3693">
        <v>40</v>
      </c>
      <c r="V3693" s="8">
        <v>40155</v>
      </c>
    </row>
    <row r="3694" spans="1:22" x14ac:dyDescent="0.2">
      <c r="A3694" t="s">
        <v>807</v>
      </c>
      <c r="B3694">
        <v>4</v>
      </c>
      <c r="C3694">
        <v>2011</v>
      </c>
      <c r="E3694" t="s">
        <v>1301</v>
      </c>
      <c r="F3694">
        <v>94.5</v>
      </c>
      <c r="G3694" t="s">
        <v>3433</v>
      </c>
      <c r="H3694" t="s">
        <v>3351</v>
      </c>
      <c r="P3694">
        <v>9.7100000000000009</v>
      </c>
      <c r="Q3694">
        <v>-0.55000000000000004</v>
      </c>
      <c r="R3694">
        <v>0</v>
      </c>
      <c r="S3694">
        <v>10.26</v>
      </c>
      <c r="U3694">
        <v>25</v>
      </c>
      <c r="V3694" s="8">
        <v>40155</v>
      </c>
    </row>
    <row r="3695" spans="1:22" x14ac:dyDescent="0.2">
      <c r="A3695" t="s">
        <v>807</v>
      </c>
      <c r="B3695">
        <v>4</v>
      </c>
      <c r="C3695">
        <v>2011</v>
      </c>
      <c r="E3695" t="s">
        <v>1301</v>
      </c>
      <c r="F3695">
        <v>95</v>
      </c>
      <c r="G3695" t="s">
        <v>3434</v>
      </c>
      <c r="H3695" t="s">
        <v>3351</v>
      </c>
      <c r="P3695">
        <v>9.5500000000000007</v>
      </c>
      <c r="Q3695">
        <v>-0.53</v>
      </c>
      <c r="R3695">
        <v>0</v>
      </c>
      <c r="S3695">
        <v>10.08</v>
      </c>
      <c r="U3695">
        <v>715</v>
      </c>
      <c r="V3695" s="8">
        <v>40155</v>
      </c>
    </row>
    <row r="3696" spans="1:22" x14ac:dyDescent="0.2">
      <c r="A3696" t="s">
        <v>807</v>
      </c>
      <c r="B3696">
        <v>4</v>
      </c>
      <c r="C3696">
        <v>2011</v>
      </c>
      <c r="E3696" t="s">
        <v>1301</v>
      </c>
      <c r="F3696">
        <v>96</v>
      </c>
      <c r="G3696" t="s">
        <v>3435</v>
      </c>
      <c r="H3696" t="s">
        <v>3351</v>
      </c>
      <c r="P3696">
        <v>9.25</v>
      </c>
      <c r="Q3696">
        <v>-0.51</v>
      </c>
      <c r="R3696">
        <v>0</v>
      </c>
      <c r="S3696">
        <v>9.76</v>
      </c>
      <c r="U3696">
        <v>20</v>
      </c>
      <c r="V3696" s="8">
        <v>40155</v>
      </c>
    </row>
    <row r="3697" spans="1:22" x14ac:dyDescent="0.2">
      <c r="A3697" t="s">
        <v>807</v>
      </c>
      <c r="B3697">
        <v>4</v>
      </c>
      <c r="C3697">
        <v>2011</v>
      </c>
      <c r="E3697" t="s">
        <v>1301</v>
      </c>
      <c r="F3697">
        <v>97</v>
      </c>
      <c r="G3697" t="s">
        <v>3436</v>
      </c>
      <c r="H3697" t="s">
        <v>3351</v>
      </c>
      <c r="P3697">
        <v>8.9600000000000009</v>
      </c>
      <c r="Q3697">
        <v>-0.49</v>
      </c>
      <c r="R3697">
        <v>0</v>
      </c>
      <c r="S3697">
        <v>9.4499999999999993</v>
      </c>
      <c r="U3697">
        <v>50</v>
      </c>
      <c r="V3697" s="8">
        <v>40155</v>
      </c>
    </row>
    <row r="3698" spans="1:22" x14ac:dyDescent="0.2">
      <c r="A3698" t="s">
        <v>807</v>
      </c>
      <c r="B3698">
        <v>4</v>
      </c>
      <c r="C3698">
        <v>2011</v>
      </c>
      <c r="E3698" t="s">
        <v>1301</v>
      </c>
      <c r="F3698">
        <v>97.9</v>
      </c>
      <c r="G3698" t="s">
        <v>3437</v>
      </c>
      <c r="H3698" t="s">
        <v>3351</v>
      </c>
      <c r="P3698">
        <v>8.7100000000000009</v>
      </c>
      <c r="Q3698">
        <v>-0.47</v>
      </c>
      <c r="R3698">
        <v>0</v>
      </c>
      <c r="S3698">
        <v>9.18</v>
      </c>
      <c r="U3698">
        <v>7</v>
      </c>
      <c r="V3698" s="8">
        <v>40155</v>
      </c>
    </row>
    <row r="3699" spans="1:22" x14ac:dyDescent="0.2">
      <c r="A3699" t="s">
        <v>807</v>
      </c>
      <c r="B3699">
        <v>4</v>
      </c>
      <c r="C3699">
        <v>2011</v>
      </c>
      <c r="E3699" t="s">
        <v>1301</v>
      </c>
      <c r="F3699">
        <v>98</v>
      </c>
      <c r="G3699" t="s">
        <v>3438</v>
      </c>
      <c r="H3699" t="s">
        <v>3351</v>
      </c>
      <c r="P3699">
        <v>8.68</v>
      </c>
      <c r="Q3699">
        <v>-0.47</v>
      </c>
      <c r="R3699">
        <v>0</v>
      </c>
      <c r="S3699">
        <v>9.15</v>
      </c>
      <c r="U3699">
        <v>140</v>
      </c>
      <c r="V3699" s="8">
        <v>40155</v>
      </c>
    </row>
    <row r="3700" spans="1:22" x14ac:dyDescent="0.2">
      <c r="A3700" t="s">
        <v>807</v>
      </c>
      <c r="B3700">
        <v>4</v>
      </c>
      <c r="C3700">
        <v>2011</v>
      </c>
      <c r="E3700" t="s">
        <v>5087</v>
      </c>
      <c r="F3700">
        <v>100</v>
      </c>
      <c r="G3700" t="s">
        <v>3439</v>
      </c>
      <c r="H3700" t="s">
        <v>3440</v>
      </c>
      <c r="P3700">
        <v>23.68</v>
      </c>
      <c r="Q3700">
        <v>1.02</v>
      </c>
      <c r="R3700">
        <v>0</v>
      </c>
      <c r="S3700">
        <v>22.66</v>
      </c>
      <c r="U3700">
        <v>175</v>
      </c>
      <c r="V3700" s="8">
        <v>40155</v>
      </c>
    </row>
    <row r="3701" spans="1:22" x14ac:dyDescent="0.2">
      <c r="A3701" t="s">
        <v>807</v>
      </c>
      <c r="B3701">
        <v>4</v>
      </c>
      <c r="C3701">
        <v>2011</v>
      </c>
      <c r="E3701" t="s">
        <v>5087</v>
      </c>
      <c r="F3701">
        <v>110</v>
      </c>
      <c r="G3701" t="s">
        <v>3441</v>
      </c>
      <c r="H3701" t="s">
        <v>3440</v>
      </c>
      <c r="P3701">
        <v>31.36</v>
      </c>
      <c r="Q3701">
        <v>1.1599999999999999</v>
      </c>
      <c r="R3701">
        <v>0</v>
      </c>
      <c r="S3701">
        <v>30.2</v>
      </c>
      <c r="U3701">
        <v>100</v>
      </c>
      <c r="V3701" s="8">
        <v>40155</v>
      </c>
    </row>
    <row r="3702" spans="1:22" x14ac:dyDescent="0.2">
      <c r="A3702" t="s">
        <v>807</v>
      </c>
      <c r="B3702">
        <v>4</v>
      </c>
      <c r="C3702">
        <v>2011</v>
      </c>
      <c r="E3702" t="s">
        <v>5087</v>
      </c>
      <c r="F3702">
        <v>120</v>
      </c>
      <c r="G3702" t="s">
        <v>3442</v>
      </c>
      <c r="H3702" t="s">
        <v>3440</v>
      </c>
      <c r="P3702">
        <v>39.69</v>
      </c>
      <c r="Q3702">
        <v>1.26</v>
      </c>
      <c r="R3702">
        <v>0</v>
      </c>
      <c r="S3702">
        <v>38.43</v>
      </c>
      <c r="U3702">
        <v>50</v>
      </c>
      <c r="V3702" s="8">
        <v>40155</v>
      </c>
    </row>
    <row r="3703" spans="1:22" x14ac:dyDescent="0.2">
      <c r="A3703" t="s">
        <v>807</v>
      </c>
      <c r="B3703">
        <v>4</v>
      </c>
      <c r="C3703">
        <v>2011</v>
      </c>
      <c r="E3703" t="s">
        <v>5087</v>
      </c>
      <c r="F3703">
        <v>138</v>
      </c>
      <c r="G3703" t="s">
        <v>3443</v>
      </c>
      <c r="H3703" t="s">
        <v>3440</v>
      </c>
      <c r="P3703">
        <v>55.66</v>
      </c>
      <c r="Q3703">
        <v>1.37</v>
      </c>
      <c r="R3703">
        <v>0</v>
      </c>
      <c r="S3703">
        <v>54.29</v>
      </c>
      <c r="U3703">
        <v>25</v>
      </c>
      <c r="V3703" s="8">
        <v>40155</v>
      </c>
    </row>
    <row r="3704" spans="1:22" x14ac:dyDescent="0.2">
      <c r="A3704" t="s">
        <v>807</v>
      </c>
      <c r="B3704">
        <v>4</v>
      </c>
      <c r="C3704">
        <v>2011</v>
      </c>
      <c r="E3704" t="s">
        <v>5087</v>
      </c>
      <c r="F3704">
        <v>25</v>
      </c>
      <c r="G3704" t="s">
        <v>3444</v>
      </c>
      <c r="H3704" t="s">
        <v>3440</v>
      </c>
      <c r="P3704">
        <v>0.17</v>
      </c>
      <c r="Q3704">
        <v>0.01</v>
      </c>
      <c r="R3704">
        <v>0</v>
      </c>
      <c r="S3704">
        <v>0.16</v>
      </c>
      <c r="U3704">
        <v>100</v>
      </c>
      <c r="V3704" s="8">
        <v>40155</v>
      </c>
    </row>
    <row r="3705" spans="1:22" x14ac:dyDescent="0.2">
      <c r="A3705" t="s">
        <v>807</v>
      </c>
      <c r="B3705">
        <v>4</v>
      </c>
      <c r="C3705">
        <v>2011</v>
      </c>
      <c r="E3705" t="s">
        <v>5087</v>
      </c>
      <c r="F3705">
        <v>28</v>
      </c>
      <c r="G3705" t="s">
        <v>3445</v>
      </c>
      <c r="H3705" t="s">
        <v>3440</v>
      </c>
      <c r="P3705">
        <v>0.28000000000000003</v>
      </c>
      <c r="Q3705">
        <v>0.02</v>
      </c>
      <c r="R3705">
        <v>0</v>
      </c>
      <c r="S3705">
        <v>0.26</v>
      </c>
      <c r="U3705">
        <v>100</v>
      </c>
      <c r="V3705" s="8">
        <v>40155</v>
      </c>
    </row>
    <row r="3706" spans="1:22" x14ac:dyDescent="0.2">
      <c r="A3706" t="s">
        <v>807</v>
      </c>
      <c r="B3706">
        <v>4</v>
      </c>
      <c r="C3706">
        <v>2011</v>
      </c>
      <c r="E3706" t="s">
        <v>5087</v>
      </c>
      <c r="F3706">
        <v>35</v>
      </c>
      <c r="G3706" t="s">
        <v>3446</v>
      </c>
      <c r="H3706" t="s">
        <v>3440</v>
      </c>
      <c r="P3706">
        <v>0.69</v>
      </c>
      <c r="Q3706">
        <v>0.05</v>
      </c>
      <c r="R3706">
        <v>0</v>
      </c>
      <c r="S3706">
        <v>0.64</v>
      </c>
      <c r="U3706">
        <v>25</v>
      </c>
      <c r="V3706" s="8">
        <v>40155</v>
      </c>
    </row>
    <row r="3707" spans="1:22" x14ac:dyDescent="0.2">
      <c r="A3707" t="s">
        <v>807</v>
      </c>
      <c r="B3707">
        <v>4</v>
      </c>
      <c r="C3707">
        <v>2011</v>
      </c>
      <c r="E3707" t="s">
        <v>5087</v>
      </c>
      <c r="F3707">
        <v>40</v>
      </c>
      <c r="G3707" t="s">
        <v>3447</v>
      </c>
      <c r="H3707" t="s">
        <v>3440</v>
      </c>
      <c r="P3707">
        <v>1.1399999999999999</v>
      </c>
      <c r="Q3707">
        <v>7.0000000000000007E-2</v>
      </c>
      <c r="R3707">
        <v>0</v>
      </c>
      <c r="S3707">
        <v>1.07</v>
      </c>
      <c r="U3707">
        <v>630</v>
      </c>
      <c r="V3707" s="8">
        <v>40155</v>
      </c>
    </row>
    <row r="3708" spans="1:22" x14ac:dyDescent="0.2">
      <c r="A3708" t="s">
        <v>807</v>
      </c>
      <c r="B3708">
        <v>4</v>
      </c>
      <c r="C3708">
        <v>2011</v>
      </c>
      <c r="E3708" t="s">
        <v>5087</v>
      </c>
      <c r="F3708">
        <v>45</v>
      </c>
      <c r="G3708" t="s">
        <v>3448</v>
      </c>
      <c r="H3708" t="s">
        <v>3440</v>
      </c>
      <c r="P3708">
        <v>1.75</v>
      </c>
      <c r="Q3708">
        <v>0.11</v>
      </c>
      <c r="R3708">
        <v>0</v>
      </c>
      <c r="S3708">
        <v>1.64</v>
      </c>
      <c r="U3708">
        <v>1194</v>
      </c>
      <c r="V3708" s="8">
        <v>40155</v>
      </c>
    </row>
    <row r="3709" spans="1:22" x14ac:dyDescent="0.2">
      <c r="A3709" t="s">
        <v>807</v>
      </c>
      <c r="B3709">
        <v>4</v>
      </c>
      <c r="C3709">
        <v>2011</v>
      </c>
      <c r="E3709" t="s">
        <v>5087</v>
      </c>
      <c r="F3709">
        <v>50</v>
      </c>
      <c r="G3709" t="s">
        <v>3449</v>
      </c>
      <c r="H3709" t="s">
        <v>3440</v>
      </c>
      <c r="P3709">
        <v>2.52</v>
      </c>
      <c r="Q3709">
        <v>0.14000000000000001</v>
      </c>
      <c r="R3709">
        <v>50</v>
      </c>
      <c r="S3709">
        <v>2.38</v>
      </c>
      <c r="U3709">
        <v>1575</v>
      </c>
      <c r="V3709" s="8">
        <v>40155</v>
      </c>
    </row>
    <row r="3710" spans="1:22" x14ac:dyDescent="0.2">
      <c r="A3710" t="s">
        <v>807</v>
      </c>
      <c r="B3710">
        <v>4</v>
      </c>
      <c r="C3710">
        <v>2011</v>
      </c>
      <c r="E3710" t="s">
        <v>5087</v>
      </c>
      <c r="F3710">
        <v>52</v>
      </c>
      <c r="G3710" t="s">
        <v>3450</v>
      </c>
      <c r="H3710" t="s">
        <v>3440</v>
      </c>
      <c r="P3710">
        <v>2.88</v>
      </c>
      <c r="Q3710">
        <v>0.16</v>
      </c>
      <c r="R3710">
        <v>0</v>
      </c>
      <c r="S3710">
        <v>2.72</v>
      </c>
      <c r="U3710">
        <v>100</v>
      </c>
      <c r="V3710" s="8">
        <v>40155</v>
      </c>
    </row>
    <row r="3711" spans="1:22" x14ac:dyDescent="0.2">
      <c r="A3711" t="s">
        <v>807</v>
      </c>
      <c r="B3711">
        <v>4</v>
      </c>
      <c r="C3711">
        <v>2011</v>
      </c>
      <c r="E3711" t="s">
        <v>5087</v>
      </c>
      <c r="F3711">
        <v>55</v>
      </c>
      <c r="G3711" t="s">
        <v>3451</v>
      </c>
      <c r="H3711" t="s">
        <v>3440</v>
      </c>
      <c r="P3711">
        <v>3.48</v>
      </c>
      <c r="Q3711">
        <v>0.2</v>
      </c>
      <c r="R3711">
        <v>0</v>
      </c>
      <c r="S3711">
        <v>3.28</v>
      </c>
      <c r="U3711">
        <v>1345</v>
      </c>
      <c r="V3711" s="8">
        <v>40155</v>
      </c>
    </row>
    <row r="3712" spans="1:22" x14ac:dyDescent="0.2">
      <c r="A3712" t="s">
        <v>807</v>
      </c>
      <c r="B3712">
        <v>4</v>
      </c>
      <c r="C3712">
        <v>2011</v>
      </c>
      <c r="E3712" t="s">
        <v>5087</v>
      </c>
      <c r="F3712">
        <v>57</v>
      </c>
      <c r="G3712" t="s">
        <v>3452</v>
      </c>
      <c r="H3712" t="s">
        <v>3440</v>
      </c>
      <c r="P3712">
        <v>3.92</v>
      </c>
      <c r="Q3712">
        <v>0.22</v>
      </c>
      <c r="R3712">
        <v>0</v>
      </c>
      <c r="S3712">
        <v>3.7</v>
      </c>
      <c r="U3712">
        <v>10</v>
      </c>
      <c r="V3712" s="8">
        <v>40155</v>
      </c>
    </row>
    <row r="3713" spans="1:22" x14ac:dyDescent="0.2">
      <c r="A3713" t="s">
        <v>807</v>
      </c>
      <c r="B3713">
        <v>4</v>
      </c>
      <c r="C3713">
        <v>2011</v>
      </c>
      <c r="E3713" t="s">
        <v>5087</v>
      </c>
      <c r="F3713">
        <v>60</v>
      </c>
      <c r="G3713" t="s">
        <v>3453</v>
      </c>
      <c r="H3713" t="s">
        <v>3440</v>
      </c>
      <c r="P3713">
        <v>4.63</v>
      </c>
      <c r="Q3713">
        <v>0.25</v>
      </c>
      <c r="R3713">
        <v>0</v>
      </c>
      <c r="S3713">
        <v>4.38</v>
      </c>
      <c r="U3713">
        <v>1410</v>
      </c>
      <c r="V3713" s="8">
        <v>40155</v>
      </c>
    </row>
    <row r="3714" spans="1:22" x14ac:dyDescent="0.2">
      <c r="A3714" t="s">
        <v>807</v>
      </c>
      <c r="B3714">
        <v>4</v>
      </c>
      <c r="C3714">
        <v>2011</v>
      </c>
      <c r="E3714" t="s">
        <v>5087</v>
      </c>
      <c r="F3714">
        <v>62</v>
      </c>
      <c r="G3714" t="s">
        <v>3454</v>
      </c>
      <c r="H3714" t="s">
        <v>3440</v>
      </c>
      <c r="P3714">
        <v>5.15</v>
      </c>
      <c r="Q3714">
        <v>0.27</v>
      </c>
      <c r="R3714">
        <v>0</v>
      </c>
      <c r="S3714">
        <v>4.88</v>
      </c>
      <c r="U3714">
        <v>135</v>
      </c>
      <c r="V3714" s="8">
        <v>40155</v>
      </c>
    </row>
    <row r="3715" spans="1:22" x14ac:dyDescent="0.2">
      <c r="A3715" t="s">
        <v>807</v>
      </c>
      <c r="B3715">
        <v>4</v>
      </c>
      <c r="C3715">
        <v>2011</v>
      </c>
      <c r="E3715" t="s">
        <v>5087</v>
      </c>
      <c r="F3715">
        <v>62.5</v>
      </c>
      <c r="G3715" t="s">
        <v>3455</v>
      </c>
      <c r="H3715" t="s">
        <v>3440</v>
      </c>
      <c r="P3715">
        <v>5.29</v>
      </c>
      <c r="Q3715">
        <v>0.28999999999999998</v>
      </c>
      <c r="R3715">
        <v>0</v>
      </c>
      <c r="S3715">
        <v>5</v>
      </c>
      <c r="U3715">
        <v>5</v>
      </c>
      <c r="V3715" s="8">
        <v>40155</v>
      </c>
    </row>
    <row r="3716" spans="1:22" x14ac:dyDescent="0.2">
      <c r="A3716" t="s">
        <v>807</v>
      </c>
      <c r="B3716">
        <v>4</v>
      </c>
      <c r="C3716">
        <v>2011</v>
      </c>
      <c r="E3716" t="s">
        <v>5087</v>
      </c>
      <c r="F3716">
        <v>63</v>
      </c>
      <c r="G3716" t="s">
        <v>3456</v>
      </c>
      <c r="H3716" t="s">
        <v>3440</v>
      </c>
      <c r="P3716">
        <v>5.42</v>
      </c>
      <c r="Q3716">
        <v>0.28999999999999998</v>
      </c>
      <c r="R3716">
        <v>0</v>
      </c>
      <c r="S3716">
        <v>5.13</v>
      </c>
      <c r="U3716">
        <v>25</v>
      </c>
      <c r="V3716" s="8">
        <v>40155</v>
      </c>
    </row>
    <row r="3717" spans="1:22" x14ac:dyDescent="0.2">
      <c r="A3717" t="s">
        <v>807</v>
      </c>
      <c r="B3717">
        <v>4</v>
      </c>
      <c r="C3717">
        <v>2011</v>
      </c>
      <c r="E3717" t="s">
        <v>5087</v>
      </c>
      <c r="F3717">
        <v>65</v>
      </c>
      <c r="G3717" t="s">
        <v>3457</v>
      </c>
      <c r="H3717" t="s">
        <v>3440</v>
      </c>
      <c r="P3717">
        <v>6</v>
      </c>
      <c r="Q3717">
        <v>0.32</v>
      </c>
      <c r="R3717">
        <v>0</v>
      </c>
      <c r="S3717">
        <v>5.68</v>
      </c>
      <c r="U3717">
        <v>1058</v>
      </c>
      <c r="V3717" s="8">
        <v>40155</v>
      </c>
    </row>
    <row r="3718" spans="1:22" x14ac:dyDescent="0.2">
      <c r="A3718" t="s">
        <v>807</v>
      </c>
      <c r="B3718">
        <v>4</v>
      </c>
      <c r="C3718">
        <v>2011</v>
      </c>
      <c r="E3718" t="s">
        <v>5087</v>
      </c>
      <c r="F3718">
        <v>66</v>
      </c>
      <c r="G3718" t="s">
        <v>3458</v>
      </c>
      <c r="H3718" t="s">
        <v>3440</v>
      </c>
      <c r="P3718">
        <v>6.3</v>
      </c>
      <c r="Q3718">
        <v>0.34</v>
      </c>
      <c r="R3718">
        <v>0</v>
      </c>
      <c r="S3718">
        <v>5.96</v>
      </c>
      <c r="U3718">
        <v>25</v>
      </c>
      <c r="V3718" s="8">
        <v>40155</v>
      </c>
    </row>
    <row r="3719" spans="1:22" x14ac:dyDescent="0.2">
      <c r="A3719" t="s">
        <v>807</v>
      </c>
      <c r="B3719">
        <v>4</v>
      </c>
      <c r="C3719">
        <v>2011</v>
      </c>
      <c r="E3719" t="s">
        <v>5087</v>
      </c>
      <c r="F3719">
        <v>68</v>
      </c>
      <c r="G3719" t="s">
        <v>3459</v>
      </c>
      <c r="H3719" t="s">
        <v>3440</v>
      </c>
      <c r="P3719">
        <v>6.94</v>
      </c>
      <c r="Q3719">
        <v>0.37</v>
      </c>
      <c r="R3719">
        <v>0</v>
      </c>
      <c r="S3719">
        <v>6.57</v>
      </c>
      <c r="U3719">
        <v>175</v>
      </c>
      <c r="V3719" s="8">
        <v>40155</v>
      </c>
    </row>
    <row r="3720" spans="1:22" x14ac:dyDescent="0.2">
      <c r="A3720" t="s">
        <v>807</v>
      </c>
      <c r="B3720">
        <v>4</v>
      </c>
      <c r="C3720">
        <v>2011</v>
      </c>
      <c r="E3720" t="s">
        <v>5087</v>
      </c>
      <c r="F3720">
        <v>70</v>
      </c>
      <c r="G3720" t="s">
        <v>3460</v>
      </c>
      <c r="H3720" t="s">
        <v>3440</v>
      </c>
      <c r="P3720">
        <v>7.61</v>
      </c>
      <c r="Q3720">
        <v>0.4</v>
      </c>
      <c r="R3720">
        <v>0</v>
      </c>
      <c r="S3720">
        <v>7.21</v>
      </c>
      <c r="U3720">
        <v>1522</v>
      </c>
      <c r="V3720" s="8">
        <v>40155</v>
      </c>
    </row>
    <row r="3721" spans="1:22" x14ac:dyDescent="0.2">
      <c r="A3721" t="s">
        <v>807</v>
      </c>
      <c r="B3721">
        <v>4</v>
      </c>
      <c r="C3721">
        <v>2011</v>
      </c>
      <c r="E3721" t="s">
        <v>5087</v>
      </c>
      <c r="F3721">
        <v>72</v>
      </c>
      <c r="G3721" t="s">
        <v>3461</v>
      </c>
      <c r="H3721" t="s">
        <v>3440</v>
      </c>
      <c r="P3721">
        <v>8.31</v>
      </c>
      <c r="Q3721">
        <v>0.42</v>
      </c>
      <c r="R3721">
        <v>0</v>
      </c>
      <c r="S3721">
        <v>7.89</v>
      </c>
      <c r="U3721">
        <v>175</v>
      </c>
      <c r="V3721" s="8">
        <v>40155</v>
      </c>
    </row>
    <row r="3722" spans="1:22" x14ac:dyDescent="0.2">
      <c r="A3722" t="s">
        <v>807</v>
      </c>
      <c r="B3722">
        <v>4</v>
      </c>
      <c r="C3722">
        <v>2011</v>
      </c>
      <c r="E3722" t="s">
        <v>5087</v>
      </c>
      <c r="F3722">
        <v>73</v>
      </c>
      <c r="G3722" t="s">
        <v>3462</v>
      </c>
      <c r="H3722" t="s">
        <v>3440</v>
      </c>
      <c r="P3722">
        <v>8.68</v>
      </c>
      <c r="Q3722">
        <v>0.44</v>
      </c>
      <c r="R3722">
        <v>0</v>
      </c>
      <c r="S3722">
        <v>8.24</v>
      </c>
      <c r="U3722">
        <v>25</v>
      </c>
      <c r="V3722" s="8">
        <v>40155</v>
      </c>
    </row>
    <row r="3723" spans="1:22" x14ac:dyDescent="0.2">
      <c r="A3723" t="s">
        <v>807</v>
      </c>
      <c r="B3723">
        <v>4</v>
      </c>
      <c r="C3723">
        <v>2011</v>
      </c>
      <c r="E3723" t="s">
        <v>5087</v>
      </c>
      <c r="F3723">
        <v>75</v>
      </c>
      <c r="G3723" t="s">
        <v>3463</v>
      </c>
      <c r="H3723" t="s">
        <v>3440</v>
      </c>
      <c r="P3723">
        <v>9.4499999999999993</v>
      </c>
      <c r="Q3723">
        <v>0.48</v>
      </c>
      <c r="R3723">
        <v>0</v>
      </c>
      <c r="S3723">
        <v>8.9700000000000006</v>
      </c>
      <c r="U3723">
        <v>1060</v>
      </c>
      <c r="V3723" s="8">
        <v>40155</v>
      </c>
    </row>
    <row r="3724" spans="1:22" x14ac:dyDescent="0.2">
      <c r="A3724" t="s">
        <v>807</v>
      </c>
      <c r="B3724">
        <v>4</v>
      </c>
      <c r="C3724">
        <v>2011</v>
      </c>
      <c r="E3724" t="s">
        <v>5087</v>
      </c>
      <c r="F3724">
        <v>77</v>
      </c>
      <c r="G3724" t="s">
        <v>3464</v>
      </c>
      <c r="H3724" t="s">
        <v>3440</v>
      </c>
      <c r="P3724">
        <v>10.25</v>
      </c>
      <c r="Q3724">
        <v>0.51</v>
      </c>
      <c r="R3724">
        <v>0</v>
      </c>
      <c r="S3724">
        <v>9.74</v>
      </c>
      <c r="U3724">
        <v>15</v>
      </c>
      <c r="V3724" s="8">
        <v>40155</v>
      </c>
    </row>
    <row r="3725" spans="1:22" x14ac:dyDescent="0.2">
      <c r="A3725" t="s">
        <v>807</v>
      </c>
      <c r="B3725">
        <v>4</v>
      </c>
      <c r="C3725">
        <v>2011</v>
      </c>
      <c r="E3725" t="s">
        <v>5087</v>
      </c>
      <c r="F3725">
        <v>79</v>
      </c>
      <c r="G3725" t="s">
        <v>3465</v>
      </c>
      <c r="H3725" t="s">
        <v>3440</v>
      </c>
      <c r="P3725">
        <v>11.09</v>
      </c>
      <c r="Q3725">
        <v>0.54</v>
      </c>
      <c r="R3725">
        <v>0</v>
      </c>
      <c r="S3725">
        <v>10.55</v>
      </c>
      <c r="U3725">
        <v>125</v>
      </c>
      <c r="V3725" s="8">
        <v>40155</v>
      </c>
    </row>
    <row r="3726" spans="1:22" x14ac:dyDescent="0.2">
      <c r="A3726" t="s">
        <v>807</v>
      </c>
      <c r="B3726">
        <v>4</v>
      </c>
      <c r="C3726">
        <v>2011</v>
      </c>
      <c r="E3726" t="s">
        <v>5087</v>
      </c>
      <c r="F3726">
        <v>80</v>
      </c>
      <c r="G3726" t="s">
        <v>3466</v>
      </c>
      <c r="H3726" t="s">
        <v>3440</v>
      </c>
      <c r="P3726">
        <v>11.55</v>
      </c>
      <c r="Q3726">
        <v>0.57999999999999996</v>
      </c>
      <c r="R3726">
        <v>0</v>
      </c>
      <c r="S3726">
        <v>10.97</v>
      </c>
      <c r="U3726">
        <v>730</v>
      </c>
      <c r="V3726" s="8">
        <v>40155</v>
      </c>
    </row>
    <row r="3727" spans="1:22" x14ac:dyDescent="0.2">
      <c r="A3727" t="s">
        <v>807</v>
      </c>
      <c r="B3727">
        <v>4</v>
      </c>
      <c r="C3727">
        <v>2011</v>
      </c>
      <c r="E3727" t="s">
        <v>5087</v>
      </c>
      <c r="F3727">
        <v>82</v>
      </c>
      <c r="G3727" t="s">
        <v>3467</v>
      </c>
      <c r="H3727" t="s">
        <v>3440</v>
      </c>
      <c r="P3727">
        <v>12.5</v>
      </c>
      <c r="Q3727">
        <v>0.63</v>
      </c>
      <c r="R3727">
        <v>0</v>
      </c>
      <c r="S3727">
        <v>11.87</v>
      </c>
      <c r="U3727">
        <v>300</v>
      </c>
      <c r="V3727" s="8">
        <v>40155</v>
      </c>
    </row>
    <row r="3728" spans="1:22" x14ac:dyDescent="0.2">
      <c r="A3728" t="s">
        <v>807</v>
      </c>
      <c r="B3728">
        <v>4</v>
      </c>
      <c r="C3728">
        <v>2011</v>
      </c>
      <c r="E3728" t="s">
        <v>5087</v>
      </c>
      <c r="F3728">
        <v>83</v>
      </c>
      <c r="G3728" t="s">
        <v>3468</v>
      </c>
      <c r="H3728" t="s">
        <v>3440</v>
      </c>
      <c r="P3728">
        <v>12.98</v>
      </c>
      <c r="Q3728">
        <v>0.64</v>
      </c>
      <c r="R3728">
        <v>0</v>
      </c>
      <c r="S3728">
        <v>12.34</v>
      </c>
      <c r="U3728">
        <v>20</v>
      </c>
      <c r="V3728" s="8">
        <v>40155</v>
      </c>
    </row>
    <row r="3729" spans="1:22" x14ac:dyDescent="0.2">
      <c r="A3729" t="s">
        <v>807</v>
      </c>
      <c r="B3729">
        <v>4</v>
      </c>
      <c r="C3729">
        <v>2011</v>
      </c>
      <c r="E3729" t="s">
        <v>5087</v>
      </c>
      <c r="F3729">
        <v>85</v>
      </c>
      <c r="G3729" t="s">
        <v>3469</v>
      </c>
      <c r="H3729" t="s">
        <v>3440</v>
      </c>
      <c r="P3729">
        <v>14.04</v>
      </c>
      <c r="Q3729">
        <v>0.73</v>
      </c>
      <c r="R3729">
        <v>0</v>
      </c>
      <c r="S3729">
        <v>13.31</v>
      </c>
      <c r="U3729">
        <v>364</v>
      </c>
      <c r="V3729" s="8">
        <v>40155</v>
      </c>
    </row>
    <row r="3730" spans="1:22" x14ac:dyDescent="0.2">
      <c r="A3730" t="s">
        <v>807</v>
      </c>
      <c r="B3730">
        <v>4</v>
      </c>
      <c r="C3730">
        <v>2011</v>
      </c>
      <c r="E3730" t="s">
        <v>5087</v>
      </c>
      <c r="F3730">
        <v>86</v>
      </c>
      <c r="G3730" t="s">
        <v>3470</v>
      </c>
      <c r="H3730" t="s">
        <v>3440</v>
      </c>
      <c r="P3730">
        <v>14.6</v>
      </c>
      <c r="Q3730">
        <v>0.76</v>
      </c>
      <c r="R3730">
        <v>0</v>
      </c>
      <c r="S3730">
        <v>13.84</v>
      </c>
      <c r="U3730">
        <v>125</v>
      </c>
      <c r="V3730" s="8">
        <v>40155</v>
      </c>
    </row>
    <row r="3731" spans="1:22" x14ac:dyDescent="0.2">
      <c r="A3731" t="s">
        <v>807</v>
      </c>
      <c r="B3731">
        <v>4</v>
      </c>
      <c r="C3731">
        <v>2011</v>
      </c>
      <c r="E3731" t="s">
        <v>5087</v>
      </c>
      <c r="F3731">
        <v>90</v>
      </c>
      <c r="G3731" t="s">
        <v>3471</v>
      </c>
      <c r="H3731" t="s">
        <v>3440</v>
      </c>
      <c r="P3731">
        <v>16.96</v>
      </c>
      <c r="Q3731">
        <v>0.83</v>
      </c>
      <c r="R3731">
        <v>0</v>
      </c>
      <c r="S3731">
        <v>16.13</v>
      </c>
      <c r="U3731">
        <v>15</v>
      </c>
      <c r="V3731" s="8">
        <v>40155</v>
      </c>
    </row>
    <row r="3732" spans="1:22" x14ac:dyDescent="0.2">
      <c r="A3732" t="s">
        <v>807</v>
      </c>
      <c r="B3732">
        <v>4</v>
      </c>
      <c r="C3732">
        <v>2011</v>
      </c>
      <c r="E3732" t="s">
        <v>5087</v>
      </c>
      <c r="F3732">
        <v>95</v>
      </c>
      <c r="G3732" t="s">
        <v>3472</v>
      </c>
      <c r="H3732" t="s">
        <v>3440</v>
      </c>
      <c r="P3732">
        <v>20.16</v>
      </c>
      <c r="Q3732">
        <v>0.93</v>
      </c>
      <c r="R3732">
        <v>0</v>
      </c>
      <c r="S3732">
        <v>19.23</v>
      </c>
      <c r="U3732">
        <v>50</v>
      </c>
      <c r="V3732" s="8">
        <v>40155</v>
      </c>
    </row>
    <row r="3733" spans="1:22" x14ac:dyDescent="0.2">
      <c r="A3733" t="s">
        <v>807</v>
      </c>
      <c r="B3733">
        <v>5</v>
      </c>
      <c r="C3733">
        <v>2011</v>
      </c>
      <c r="E3733" t="s">
        <v>1301</v>
      </c>
      <c r="F3733">
        <v>100</v>
      </c>
      <c r="G3733" t="s">
        <v>3473</v>
      </c>
      <c r="H3733" t="s">
        <v>1249</v>
      </c>
      <c r="P3733">
        <v>8.5</v>
      </c>
      <c r="Q3733">
        <v>-0.41</v>
      </c>
      <c r="R3733">
        <v>50</v>
      </c>
      <c r="S3733">
        <v>8.91</v>
      </c>
      <c r="U3733">
        <v>1455</v>
      </c>
      <c r="V3733" s="8">
        <v>40155</v>
      </c>
    </row>
    <row r="3734" spans="1:22" x14ac:dyDescent="0.2">
      <c r="A3734" t="s">
        <v>807</v>
      </c>
      <c r="B3734">
        <v>5</v>
      </c>
      <c r="C3734">
        <v>2011</v>
      </c>
      <c r="E3734" t="s">
        <v>1301</v>
      </c>
      <c r="F3734">
        <v>105</v>
      </c>
      <c r="G3734" t="s">
        <v>1250</v>
      </c>
      <c r="H3734" t="s">
        <v>1249</v>
      </c>
      <c r="P3734">
        <v>7.3</v>
      </c>
      <c r="Q3734">
        <v>-0.36</v>
      </c>
      <c r="R3734">
        <v>0</v>
      </c>
      <c r="S3734">
        <v>7.66</v>
      </c>
      <c r="U3734">
        <v>580</v>
      </c>
      <c r="V3734" s="8">
        <v>40155</v>
      </c>
    </row>
    <row r="3735" spans="1:22" x14ac:dyDescent="0.2">
      <c r="A3735" t="s">
        <v>807</v>
      </c>
      <c r="B3735">
        <v>5</v>
      </c>
      <c r="C3735">
        <v>2011</v>
      </c>
      <c r="E3735" t="s">
        <v>1301</v>
      </c>
      <c r="F3735">
        <v>106</v>
      </c>
      <c r="G3735" t="s">
        <v>1251</v>
      </c>
      <c r="H3735" t="s">
        <v>1249</v>
      </c>
      <c r="P3735">
        <v>7.09</v>
      </c>
      <c r="Q3735">
        <v>-0.34</v>
      </c>
      <c r="R3735">
        <v>0</v>
      </c>
      <c r="S3735">
        <v>7.43</v>
      </c>
      <c r="U3735">
        <v>4</v>
      </c>
      <c r="V3735" s="8">
        <v>40155</v>
      </c>
    </row>
    <row r="3736" spans="1:22" x14ac:dyDescent="0.2">
      <c r="A3736" t="s">
        <v>807</v>
      </c>
      <c r="B3736">
        <v>5</v>
      </c>
      <c r="C3736">
        <v>2011</v>
      </c>
      <c r="E3736" t="s">
        <v>1301</v>
      </c>
      <c r="F3736">
        <v>107.5</v>
      </c>
      <c r="G3736" t="s">
        <v>1252</v>
      </c>
      <c r="H3736" t="s">
        <v>1249</v>
      </c>
      <c r="P3736">
        <v>6.79</v>
      </c>
      <c r="Q3736">
        <v>-0.32</v>
      </c>
      <c r="R3736">
        <v>0</v>
      </c>
      <c r="S3736">
        <v>7.11</v>
      </c>
      <c r="U3736">
        <v>100</v>
      </c>
      <c r="V3736" s="8">
        <v>40155</v>
      </c>
    </row>
    <row r="3737" spans="1:22" x14ac:dyDescent="0.2">
      <c r="A3737" t="s">
        <v>807</v>
      </c>
      <c r="B3737">
        <v>5</v>
      </c>
      <c r="C3737">
        <v>2011</v>
      </c>
      <c r="E3737" t="s">
        <v>1301</v>
      </c>
      <c r="F3737">
        <v>107.75</v>
      </c>
      <c r="G3737" t="s">
        <v>1253</v>
      </c>
      <c r="H3737" t="s">
        <v>1249</v>
      </c>
      <c r="P3737">
        <v>6.74</v>
      </c>
      <c r="Q3737">
        <v>-0.31</v>
      </c>
      <c r="R3737">
        <v>0</v>
      </c>
      <c r="S3737">
        <v>7.05</v>
      </c>
      <c r="U3737">
        <v>25</v>
      </c>
      <c r="V3737" s="8">
        <v>40155</v>
      </c>
    </row>
    <row r="3738" spans="1:22" x14ac:dyDescent="0.2">
      <c r="A3738" t="s">
        <v>807</v>
      </c>
      <c r="B3738">
        <v>5</v>
      </c>
      <c r="C3738">
        <v>2011</v>
      </c>
      <c r="E3738" t="s">
        <v>1301</v>
      </c>
      <c r="F3738">
        <v>109.25</v>
      </c>
      <c r="G3738" t="s">
        <v>1254</v>
      </c>
      <c r="H3738" t="s">
        <v>1249</v>
      </c>
      <c r="P3738">
        <v>6.45</v>
      </c>
      <c r="Q3738">
        <v>-0.3</v>
      </c>
      <c r="R3738">
        <v>0</v>
      </c>
      <c r="S3738">
        <v>6.75</v>
      </c>
      <c r="U3738">
        <v>50</v>
      </c>
      <c r="V3738" s="8">
        <v>40155</v>
      </c>
    </row>
    <row r="3739" spans="1:22" x14ac:dyDescent="0.2">
      <c r="A3739" t="s">
        <v>807</v>
      </c>
      <c r="B3739">
        <v>5</v>
      </c>
      <c r="C3739">
        <v>2011</v>
      </c>
      <c r="E3739" t="s">
        <v>1301</v>
      </c>
      <c r="F3739">
        <v>109.4</v>
      </c>
      <c r="G3739" t="s">
        <v>1255</v>
      </c>
      <c r="H3739" t="s">
        <v>1249</v>
      </c>
      <c r="P3739">
        <v>6.42</v>
      </c>
      <c r="Q3739">
        <v>-0.3</v>
      </c>
      <c r="R3739">
        <v>0</v>
      </c>
      <c r="S3739">
        <v>6.72</v>
      </c>
      <c r="U3739">
        <v>5</v>
      </c>
      <c r="V3739" s="8">
        <v>40155</v>
      </c>
    </row>
    <row r="3740" spans="1:22" x14ac:dyDescent="0.2">
      <c r="A3740" t="s">
        <v>807</v>
      </c>
      <c r="B3740">
        <v>5</v>
      </c>
      <c r="C3740">
        <v>2011</v>
      </c>
      <c r="E3740" t="s">
        <v>1301</v>
      </c>
      <c r="F3740">
        <v>109.5</v>
      </c>
      <c r="G3740" t="s">
        <v>1256</v>
      </c>
      <c r="H3740" t="s">
        <v>1249</v>
      </c>
      <c r="P3740">
        <v>6.41</v>
      </c>
      <c r="Q3740">
        <v>-0.3</v>
      </c>
      <c r="R3740">
        <v>0</v>
      </c>
      <c r="S3740">
        <v>6.71</v>
      </c>
      <c r="U3740">
        <v>25</v>
      </c>
      <c r="V3740" s="8">
        <v>40155</v>
      </c>
    </row>
    <row r="3741" spans="1:22" x14ac:dyDescent="0.2">
      <c r="A3741" t="s">
        <v>807</v>
      </c>
      <c r="B3741">
        <v>5</v>
      </c>
      <c r="C3741">
        <v>2011</v>
      </c>
      <c r="E3741" t="s">
        <v>1301</v>
      </c>
      <c r="F3741">
        <v>110</v>
      </c>
      <c r="G3741" t="s">
        <v>1257</v>
      </c>
      <c r="H3741" t="s">
        <v>1249</v>
      </c>
      <c r="P3741">
        <v>6.31</v>
      </c>
      <c r="Q3741">
        <v>-0.3</v>
      </c>
      <c r="R3741">
        <v>0</v>
      </c>
      <c r="S3741">
        <v>6.61</v>
      </c>
      <c r="U3741">
        <v>605</v>
      </c>
      <c r="V3741" s="8">
        <v>40155</v>
      </c>
    </row>
    <row r="3742" spans="1:22" x14ac:dyDescent="0.2">
      <c r="A3742" t="s">
        <v>807</v>
      </c>
      <c r="B3742">
        <v>5</v>
      </c>
      <c r="C3742">
        <v>2011</v>
      </c>
      <c r="E3742" t="s">
        <v>1301</v>
      </c>
      <c r="F3742">
        <v>112</v>
      </c>
      <c r="G3742" t="s">
        <v>1258</v>
      </c>
      <c r="H3742" t="s">
        <v>1249</v>
      </c>
      <c r="P3742">
        <v>5.96</v>
      </c>
      <c r="Q3742">
        <v>-0.28000000000000003</v>
      </c>
      <c r="R3742">
        <v>0</v>
      </c>
      <c r="S3742">
        <v>6.24</v>
      </c>
      <c r="U3742">
        <v>150</v>
      </c>
      <c r="V3742" s="8">
        <v>40155</v>
      </c>
    </row>
    <row r="3743" spans="1:22" x14ac:dyDescent="0.2">
      <c r="A3743" t="s">
        <v>807</v>
      </c>
      <c r="B3743">
        <v>5</v>
      </c>
      <c r="C3743">
        <v>2011</v>
      </c>
      <c r="E3743" t="s">
        <v>1301</v>
      </c>
      <c r="F3743">
        <v>114.25</v>
      </c>
      <c r="G3743" t="s">
        <v>1259</v>
      </c>
      <c r="H3743" t="s">
        <v>1249</v>
      </c>
      <c r="P3743">
        <v>5.58</v>
      </c>
      <c r="Q3743">
        <v>-0.26</v>
      </c>
      <c r="R3743">
        <v>0</v>
      </c>
      <c r="S3743">
        <v>5.84</v>
      </c>
      <c r="U3743">
        <v>50</v>
      </c>
      <c r="V3743" s="8">
        <v>40155</v>
      </c>
    </row>
    <row r="3744" spans="1:22" x14ac:dyDescent="0.2">
      <c r="A3744" t="s">
        <v>807</v>
      </c>
      <c r="B3744">
        <v>5</v>
      </c>
      <c r="C3744">
        <v>2011</v>
      </c>
      <c r="E3744" t="s">
        <v>1301</v>
      </c>
      <c r="F3744">
        <v>115</v>
      </c>
      <c r="G3744" t="s">
        <v>1260</v>
      </c>
      <c r="H3744" t="s">
        <v>1249</v>
      </c>
      <c r="P3744">
        <v>5.47</v>
      </c>
      <c r="Q3744">
        <v>-0.25</v>
      </c>
      <c r="R3744">
        <v>0</v>
      </c>
      <c r="S3744">
        <v>5.72</v>
      </c>
      <c r="U3744">
        <v>465</v>
      </c>
      <c r="V3744" s="8">
        <v>40155</v>
      </c>
    </row>
    <row r="3745" spans="1:22" x14ac:dyDescent="0.2">
      <c r="A3745" t="s">
        <v>807</v>
      </c>
      <c r="B3745">
        <v>5</v>
      </c>
      <c r="C3745">
        <v>2011</v>
      </c>
      <c r="E3745" t="s">
        <v>1301</v>
      </c>
      <c r="F3745">
        <v>118</v>
      </c>
      <c r="G3745" t="s">
        <v>1261</v>
      </c>
      <c r="H3745" t="s">
        <v>1249</v>
      </c>
      <c r="P3745">
        <v>5.0199999999999996</v>
      </c>
      <c r="Q3745">
        <v>-0.23</v>
      </c>
      <c r="R3745">
        <v>0</v>
      </c>
      <c r="S3745">
        <v>5.25</v>
      </c>
      <c r="U3745">
        <v>20</v>
      </c>
      <c r="V3745" s="8">
        <v>40155</v>
      </c>
    </row>
    <row r="3746" spans="1:22" x14ac:dyDescent="0.2">
      <c r="A3746" t="s">
        <v>807</v>
      </c>
      <c r="B3746">
        <v>5</v>
      </c>
      <c r="C3746">
        <v>2011</v>
      </c>
      <c r="E3746" t="s">
        <v>1301</v>
      </c>
      <c r="F3746">
        <v>118.5</v>
      </c>
      <c r="G3746" t="s">
        <v>1262</v>
      </c>
      <c r="H3746" t="s">
        <v>1249</v>
      </c>
      <c r="P3746">
        <v>4.95</v>
      </c>
      <c r="Q3746">
        <v>-0.22</v>
      </c>
      <c r="R3746">
        <v>0</v>
      </c>
      <c r="S3746">
        <v>5.17</v>
      </c>
      <c r="U3746">
        <v>30</v>
      </c>
      <c r="V3746" s="8">
        <v>40155</v>
      </c>
    </row>
    <row r="3747" spans="1:22" x14ac:dyDescent="0.2">
      <c r="A3747" t="s">
        <v>807</v>
      </c>
      <c r="B3747">
        <v>5</v>
      </c>
      <c r="C3747">
        <v>2011</v>
      </c>
      <c r="E3747" t="s">
        <v>1301</v>
      </c>
      <c r="F3747">
        <v>119</v>
      </c>
      <c r="G3747" t="s">
        <v>1263</v>
      </c>
      <c r="H3747" t="s">
        <v>1249</v>
      </c>
      <c r="P3747">
        <v>4.88</v>
      </c>
      <c r="Q3747">
        <v>-0.22</v>
      </c>
      <c r="R3747">
        <v>0</v>
      </c>
      <c r="S3747">
        <v>5.0999999999999996</v>
      </c>
      <c r="U3747">
        <v>30</v>
      </c>
      <c r="V3747" s="8">
        <v>40155</v>
      </c>
    </row>
    <row r="3748" spans="1:22" x14ac:dyDescent="0.2">
      <c r="A3748" t="s">
        <v>807</v>
      </c>
      <c r="B3748">
        <v>5</v>
      </c>
      <c r="C3748">
        <v>2011</v>
      </c>
      <c r="E3748" t="s">
        <v>1301</v>
      </c>
      <c r="F3748">
        <v>120</v>
      </c>
      <c r="G3748" t="s">
        <v>1264</v>
      </c>
      <c r="H3748" t="s">
        <v>1249</v>
      </c>
      <c r="P3748">
        <v>4.74</v>
      </c>
      <c r="Q3748">
        <v>-0.22</v>
      </c>
      <c r="R3748">
        <v>0</v>
      </c>
      <c r="S3748">
        <v>4.96</v>
      </c>
      <c r="U3748">
        <v>1030</v>
      </c>
      <c r="V3748" s="8">
        <v>40155</v>
      </c>
    </row>
    <row r="3749" spans="1:22" x14ac:dyDescent="0.2">
      <c r="A3749" t="s">
        <v>807</v>
      </c>
      <c r="B3749">
        <v>5</v>
      </c>
      <c r="C3749">
        <v>2011</v>
      </c>
      <c r="E3749" t="s">
        <v>1301</v>
      </c>
      <c r="F3749">
        <v>122.5</v>
      </c>
      <c r="G3749" t="s">
        <v>1265</v>
      </c>
      <c r="H3749" t="s">
        <v>1249</v>
      </c>
      <c r="P3749">
        <v>4.42</v>
      </c>
      <c r="Q3749">
        <v>-0.2</v>
      </c>
      <c r="R3749">
        <v>0</v>
      </c>
      <c r="S3749">
        <v>4.62</v>
      </c>
      <c r="U3749">
        <v>50</v>
      </c>
      <c r="V3749" s="8">
        <v>40155</v>
      </c>
    </row>
    <row r="3750" spans="1:22" x14ac:dyDescent="0.2">
      <c r="A3750" t="s">
        <v>807</v>
      </c>
      <c r="B3750">
        <v>5</v>
      </c>
      <c r="C3750">
        <v>2011</v>
      </c>
      <c r="E3750" t="s">
        <v>1301</v>
      </c>
      <c r="F3750">
        <v>125</v>
      </c>
      <c r="G3750" t="s">
        <v>1266</v>
      </c>
      <c r="H3750" t="s">
        <v>1249</v>
      </c>
      <c r="P3750">
        <v>4.12</v>
      </c>
      <c r="Q3750">
        <v>-0.19</v>
      </c>
      <c r="R3750">
        <v>0</v>
      </c>
      <c r="S3750">
        <v>4.3099999999999996</v>
      </c>
      <c r="U3750">
        <v>300</v>
      </c>
      <c r="V3750" s="8">
        <v>40155</v>
      </c>
    </row>
    <row r="3751" spans="1:22" x14ac:dyDescent="0.2">
      <c r="A3751" t="s">
        <v>807</v>
      </c>
      <c r="B3751">
        <v>5</v>
      </c>
      <c r="C3751">
        <v>2011</v>
      </c>
      <c r="E3751" t="s">
        <v>1301</v>
      </c>
      <c r="F3751">
        <v>128</v>
      </c>
      <c r="G3751" t="s">
        <v>1267</v>
      </c>
      <c r="H3751" t="s">
        <v>1249</v>
      </c>
      <c r="P3751">
        <v>3.79</v>
      </c>
      <c r="Q3751">
        <v>-0.17</v>
      </c>
      <c r="R3751">
        <v>0</v>
      </c>
      <c r="S3751">
        <v>3.96</v>
      </c>
      <c r="U3751">
        <v>25</v>
      </c>
      <c r="V3751" s="8">
        <v>40155</v>
      </c>
    </row>
    <row r="3752" spans="1:22" x14ac:dyDescent="0.2">
      <c r="A3752" t="s">
        <v>807</v>
      </c>
      <c r="B3752">
        <v>5</v>
      </c>
      <c r="C3752">
        <v>2011</v>
      </c>
      <c r="E3752" t="s">
        <v>1301</v>
      </c>
      <c r="F3752">
        <v>130</v>
      </c>
      <c r="G3752" t="s">
        <v>1268</v>
      </c>
      <c r="H3752" t="s">
        <v>1249</v>
      </c>
      <c r="P3752">
        <v>3.59</v>
      </c>
      <c r="Q3752">
        <v>-0.16</v>
      </c>
      <c r="R3752">
        <v>0</v>
      </c>
      <c r="S3752">
        <v>3.75</v>
      </c>
      <c r="U3752">
        <v>100</v>
      </c>
      <c r="V3752" s="8">
        <v>40155</v>
      </c>
    </row>
    <row r="3753" spans="1:22" x14ac:dyDescent="0.2">
      <c r="A3753" t="s">
        <v>807</v>
      </c>
      <c r="B3753">
        <v>5</v>
      </c>
      <c r="C3753">
        <v>2011</v>
      </c>
      <c r="E3753" t="s">
        <v>1301</v>
      </c>
      <c r="F3753">
        <v>135</v>
      </c>
      <c r="G3753" t="s">
        <v>1269</v>
      </c>
      <c r="H3753" t="s">
        <v>1249</v>
      </c>
      <c r="P3753">
        <v>3.14</v>
      </c>
      <c r="Q3753">
        <v>-0.13</v>
      </c>
      <c r="R3753">
        <v>0</v>
      </c>
      <c r="S3753">
        <v>3.27</v>
      </c>
      <c r="U3753">
        <v>175</v>
      </c>
      <c r="V3753" s="8">
        <v>40155</v>
      </c>
    </row>
    <row r="3754" spans="1:22" x14ac:dyDescent="0.2">
      <c r="A3754" t="s">
        <v>807</v>
      </c>
      <c r="B3754">
        <v>5</v>
      </c>
      <c r="C3754">
        <v>2011</v>
      </c>
      <c r="E3754" t="s">
        <v>1301</v>
      </c>
      <c r="F3754">
        <v>137.5</v>
      </c>
      <c r="G3754" t="s">
        <v>1270</v>
      </c>
      <c r="H3754" t="s">
        <v>1249</v>
      </c>
      <c r="P3754">
        <v>2.94</v>
      </c>
      <c r="Q3754">
        <v>-0.12</v>
      </c>
      <c r="R3754">
        <v>0</v>
      </c>
      <c r="S3754">
        <v>3.06</v>
      </c>
      <c r="U3754">
        <v>50</v>
      </c>
      <c r="V3754" s="8">
        <v>40155</v>
      </c>
    </row>
    <row r="3755" spans="1:22" x14ac:dyDescent="0.2">
      <c r="A3755" t="s">
        <v>807</v>
      </c>
      <c r="B3755">
        <v>5</v>
      </c>
      <c r="C3755">
        <v>2011</v>
      </c>
      <c r="E3755" t="s">
        <v>1301</v>
      </c>
      <c r="F3755">
        <v>138</v>
      </c>
      <c r="G3755" t="s">
        <v>1271</v>
      </c>
      <c r="H3755" t="s">
        <v>1249</v>
      </c>
      <c r="P3755">
        <v>2.9</v>
      </c>
      <c r="Q3755">
        <v>-0.12</v>
      </c>
      <c r="R3755">
        <v>0</v>
      </c>
      <c r="S3755">
        <v>3.02</v>
      </c>
      <c r="U3755">
        <v>20</v>
      </c>
      <c r="V3755" s="8">
        <v>40155</v>
      </c>
    </row>
    <row r="3756" spans="1:22" x14ac:dyDescent="0.2">
      <c r="A3756" t="s">
        <v>807</v>
      </c>
      <c r="B3756">
        <v>5</v>
      </c>
      <c r="C3756">
        <v>2011</v>
      </c>
      <c r="E3756" t="s">
        <v>1301</v>
      </c>
      <c r="F3756">
        <v>140</v>
      </c>
      <c r="G3756" t="s">
        <v>1272</v>
      </c>
      <c r="H3756" t="s">
        <v>1249</v>
      </c>
      <c r="P3756">
        <v>2.75</v>
      </c>
      <c r="Q3756">
        <v>-0.11</v>
      </c>
      <c r="R3756">
        <v>0</v>
      </c>
      <c r="S3756">
        <v>2.86</v>
      </c>
      <c r="U3756">
        <v>450</v>
      </c>
      <c r="V3756" s="8">
        <v>40155</v>
      </c>
    </row>
    <row r="3757" spans="1:22" x14ac:dyDescent="0.2">
      <c r="A3757" t="s">
        <v>807</v>
      </c>
      <c r="B3757">
        <v>5</v>
      </c>
      <c r="C3757">
        <v>2011</v>
      </c>
      <c r="E3757" t="s">
        <v>1301</v>
      </c>
      <c r="F3757">
        <v>150</v>
      </c>
      <c r="G3757" t="s">
        <v>1273</v>
      </c>
      <c r="H3757" t="s">
        <v>1249</v>
      </c>
      <c r="P3757">
        <v>2.13</v>
      </c>
      <c r="Q3757">
        <v>-0.08</v>
      </c>
      <c r="R3757">
        <v>25</v>
      </c>
      <c r="S3757">
        <v>2.21</v>
      </c>
      <c r="U3757">
        <v>555</v>
      </c>
      <c r="V3757" s="8">
        <v>40155</v>
      </c>
    </row>
    <row r="3758" spans="1:22" x14ac:dyDescent="0.2">
      <c r="A3758" t="s">
        <v>807</v>
      </c>
      <c r="B3758">
        <v>5</v>
      </c>
      <c r="C3758">
        <v>2011</v>
      </c>
      <c r="E3758" t="s">
        <v>1301</v>
      </c>
      <c r="F3758">
        <v>160</v>
      </c>
      <c r="G3758" t="s">
        <v>1274</v>
      </c>
      <c r="H3758" t="s">
        <v>1249</v>
      </c>
      <c r="P3758">
        <v>1.7</v>
      </c>
      <c r="Q3758">
        <v>-0.05</v>
      </c>
      <c r="R3758">
        <v>0</v>
      </c>
      <c r="S3758">
        <v>1.75</v>
      </c>
      <c r="U3758">
        <v>400</v>
      </c>
      <c r="V3758" s="8">
        <v>40155</v>
      </c>
    </row>
    <row r="3759" spans="1:22" x14ac:dyDescent="0.2">
      <c r="A3759" t="s">
        <v>807</v>
      </c>
      <c r="B3759">
        <v>5</v>
      </c>
      <c r="C3759">
        <v>2011</v>
      </c>
      <c r="E3759" t="s">
        <v>1301</v>
      </c>
      <c r="F3759">
        <v>165</v>
      </c>
      <c r="G3759" t="s">
        <v>1275</v>
      </c>
      <c r="H3759" t="s">
        <v>1249</v>
      </c>
      <c r="P3759">
        <v>1.52</v>
      </c>
      <c r="Q3759">
        <v>-0.05</v>
      </c>
      <c r="R3759">
        <v>0</v>
      </c>
      <c r="S3759">
        <v>1.57</v>
      </c>
      <c r="U3759">
        <v>50</v>
      </c>
      <c r="V3759" s="8">
        <v>40155</v>
      </c>
    </row>
    <row r="3760" spans="1:22" x14ac:dyDescent="0.2">
      <c r="A3760" t="s">
        <v>807</v>
      </c>
      <c r="B3760">
        <v>5</v>
      </c>
      <c r="C3760">
        <v>2011</v>
      </c>
      <c r="E3760" t="s">
        <v>1301</v>
      </c>
      <c r="F3760">
        <v>170</v>
      </c>
      <c r="G3760" t="s">
        <v>1276</v>
      </c>
      <c r="H3760" t="s">
        <v>1249</v>
      </c>
      <c r="P3760">
        <v>1.37</v>
      </c>
      <c r="Q3760">
        <v>-0.04</v>
      </c>
      <c r="R3760">
        <v>0</v>
      </c>
      <c r="S3760">
        <v>1.41</v>
      </c>
      <c r="U3760">
        <v>40</v>
      </c>
      <c r="V3760" s="8">
        <v>40155</v>
      </c>
    </row>
    <row r="3761" spans="1:22" x14ac:dyDescent="0.2">
      <c r="A3761" t="s">
        <v>807</v>
      </c>
      <c r="B3761">
        <v>5</v>
      </c>
      <c r="C3761">
        <v>2011</v>
      </c>
      <c r="E3761" t="s">
        <v>1301</v>
      </c>
      <c r="F3761">
        <v>175</v>
      </c>
      <c r="G3761" t="s">
        <v>1277</v>
      </c>
      <c r="H3761" t="s">
        <v>1249</v>
      </c>
      <c r="P3761">
        <v>1.24</v>
      </c>
      <c r="Q3761">
        <v>-0.04</v>
      </c>
      <c r="R3761">
        <v>0</v>
      </c>
      <c r="S3761">
        <v>1.28</v>
      </c>
      <c r="U3761">
        <v>350</v>
      </c>
      <c r="V3761" s="8">
        <v>40155</v>
      </c>
    </row>
    <row r="3762" spans="1:22" x14ac:dyDescent="0.2">
      <c r="A3762" t="s">
        <v>807</v>
      </c>
      <c r="B3762">
        <v>5</v>
      </c>
      <c r="C3762">
        <v>2011</v>
      </c>
      <c r="E3762" t="s">
        <v>1301</v>
      </c>
      <c r="F3762">
        <v>185</v>
      </c>
      <c r="G3762" t="s">
        <v>1278</v>
      </c>
      <c r="H3762" t="s">
        <v>1249</v>
      </c>
      <c r="P3762">
        <v>1.02</v>
      </c>
      <c r="Q3762">
        <v>-0.03</v>
      </c>
      <c r="R3762">
        <v>0</v>
      </c>
      <c r="S3762">
        <v>1.05</v>
      </c>
      <c r="U3762">
        <v>150</v>
      </c>
      <c r="V3762" s="8">
        <v>40155</v>
      </c>
    </row>
    <row r="3763" spans="1:22" x14ac:dyDescent="0.2">
      <c r="A3763" t="s">
        <v>807</v>
      </c>
      <c r="B3763">
        <v>5</v>
      </c>
      <c r="C3763">
        <v>2011</v>
      </c>
      <c r="E3763" t="s">
        <v>1301</v>
      </c>
      <c r="F3763">
        <v>200</v>
      </c>
      <c r="G3763" t="s">
        <v>1279</v>
      </c>
      <c r="H3763" t="s">
        <v>1249</v>
      </c>
      <c r="P3763">
        <v>0.79</v>
      </c>
      <c r="Q3763">
        <v>-0.02</v>
      </c>
      <c r="R3763">
        <v>0</v>
      </c>
      <c r="S3763">
        <v>0.81</v>
      </c>
      <c r="U3763">
        <v>50</v>
      </c>
      <c r="V3763" s="8">
        <v>40155</v>
      </c>
    </row>
    <row r="3764" spans="1:22" x14ac:dyDescent="0.2">
      <c r="A3764" t="s">
        <v>807</v>
      </c>
      <c r="B3764">
        <v>5</v>
      </c>
      <c r="C3764">
        <v>2011</v>
      </c>
      <c r="E3764" t="s">
        <v>1301</v>
      </c>
      <c r="F3764">
        <v>57.5</v>
      </c>
      <c r="G3764" t="s">
        <v>1280</v>
      </c>
      <c r="H3764" t="s">
        <v>1249</v>
      </c>
      <c r="P3764">
        <v>30.79</v>
      </c>
      <c r="Q3764">
        <v>-1.18</v>
      </c>
      <c r="R3764">
        <v>0</v>
      </c>
      <c r="S3764">
        <v>31.97</v>
      </c>
      <c r="U3764">
        <v>50</v>
      </c>
      <c r="V3764" s="8">
        <v>40155</v>
      </c>
    </row>
    <row r="3765" spans="1:22" x14ac:dyDescent="0.2">
      <c r="A3765" t="s">
        <v>807</v>
      </c>
      <c r="B3765">
        <v>5</v>
      </c>
      <c r="C3765">
        <v>2011</v>
      </c>
      <c r="E3765" t="s">
        <v>1301</v>
      </c>
      <c r="F3765">
        <v>59</v>
      </c>
      <c r="G3765" t="s">
        <v>1281</v>
      </c>
      <c r="H3765" t="s">
        <v>1249</v>
      </c>
      <c r="P3765">
        <v>29.67</v>
      </c>
      <c r="Q3765">
        <v>-1.17</v>
      </c>
      <c r="R3765">
        <v>0</v>
      </c>
      <c r="S3765">
        <v>30.84</v>
      </c>
      <c r="U3765">
        <v>50</v>
      </c>
      <c r="V3765" s="8">
        <v>40155</v>
      </c>
    </row>
    <row r="3766" spans="1:22" x14ac:dyDescent="0.2">
      <c r="A3766" t="s">
        <v>807</v>
      </c>
      <c r="B3766">
        <v>5</v>
      </c>
      <c r="C3766">
        <v>2011</v>
      </c>
      <c r="E3766" t="s">
        <v>1301</v>
      </c>
      <c r="F3766">
        <v>60</v>
      </c>
      <c r="G3766" t="s">
        <v>1282</v>
      </c>
      <c r="H3766" t="s">
        <v>1249</v>
      </c>
      <c r="P3766">
        <v>28.93</v>
      </c>
      <c r="Q3766">
        <v>-1.1599999999999999</v>
      </c>
      <c r="R3766">
        <v>0</v>
      </c>
      <c r="S3766">
        <v>30.09</v>
      </c>
      <c r="U3766">
        <v>275</v>
      </c>
      <c r="V3766" s="8">
        <v>40155</v>
      </c>
    </row>
    <row r="3767" spans="1:22" x14ac:dyDescent="0.2">
      <c r="A3767" t="s">
        <v>807</v>
      </c>
      <c r="B3767">
        <v>5</v>
      </c>
      <c r="C3767">
        <v>2011</v>
      </c>
      <c r="E3767" t="s">
        <v>1301</v>
      </c>
      <c r="F3767">
        <v>60.5</v>
      </c>
      <c r="G3767" t="s">
        <v>1283</v>
      </c>
      <c r="H3767" t="s">
        <v>1249</v>
      </c>
      <c r="P3767">
        <v>28.57</v>
      </c>
      <c r="Q3767">
        <v>-1.1499999999999999</v>
      </c>
      <c r="R3767">
        <v>0</v>
      </c>
      <c r="S3767">
        <v>29.72</v>
      </c>
      <c r="U3767">
        <v>25</v>
      </c>
      <c r="V3767" s="8">
        <v>40155</v>
      </c>
    </row>
    <row r="3768" spans="1:22" x14ac:dyDescent="0.2">
      <c r="A3768" t="s">
        <v>807</v>
      </c>
      <c r="B3768">
        <v>5</v>
      </c>
      <c r="C3768">
        <v>2011</v>
      </c>
      <c r="E3768" t="s">
        <v>1301</v>
      </c>
      <c r="F3768">
        <v>61</v>
      </c>
      <c r="G3768" t="s">
        <v>1284</v>
      </c>
      <c r="H3768" t="s">
        <v>1249</v>
      </c>
      <c r="P3768">
        <v>28.21</v>
      </c>
      <c r="Q3768">
        <v>-1.1399999999999999</v>
      </c>
      <c r="R3768">
        <v>0</v>
      </c>
      <c r="S3768">
        <v>29.35</v>
      </c>
      <c r="U3768">
        <v>25</v>
      </c>
      <c r="V3768" s="8">
        <v>40155</v>
      </c>
    </row>
    <row r="3769" spans="1:22" x14ac:dyDescent="0.2">
      <c r="A3769" t="s">
        <v>807</v>
      </c>
      <c r="B3769">
        <v>5</v>
      </c>
      <c r="C3769">
        <v>2011</v>
      </c>
      <c r="E3769" t="s">
        <v>1301</v>
      </c>
      <c r="F3769">
        <v>61.38</v>
      </c>
      <c r="G3769" t="s">
        <v>1285</v>
      </c>
      <c r="H3769" t="s">
        <v>1249</v>
      </c>
      <c r="P3769">
        <v>27.92</v>
      </c>
      <c r="Q3769">
        <v>-1.1499999999999999</v>
      </c>
      <c r="R3769">
        <v>0</v>
      </c>
      <c r="S3769">
        <v>29.07</v>
      </c>
      <c r="U3769">
        <v>25</v>
      </c>
      <c r="V3769" s="8">
        <v>40155</v>
      </c>
    </row>
    <row r="3770" spans="1:22" x14ac:dyDescent="0.2">
      <c r="A3770" t="s">
        <v>807</v>
      </c>
      <c r="B3770">
        <v>5</v>
      </c>
      <c r="C3770">
        <v>2011</v>
      </c>
      <c r="E3770" t="s">
        <v>1301</v>
      </c>
      <c r="F3770">
        <v>61.5</v>
      </c>
      <c r="G3770" t="s">
        <v>1286</v>
      </c>
      <c r="H3770" t="s">
        <v>1249</v>
      </c>
      <c r="P3770">
        <v>27.84</v>
      </c>
      <c r="Q3770">
        <v>-1.1499999999999999</v>
      </c>
      <c r="R3770">
        <v>0</v>
      </c>
      <c r="S3770">
        <v>28.99</v>
      </c>
      <c r="U3770">
        <v>75</v>
      </c>
      <c r="V3770" s="8">
        <v>40155</v>
      </c>
    </row>
    <row r="3771" spans="1:22" x14ac:dyDescent="0.2">
      <c r="A3771" t="s">
        <v>807</v>
      </c>
      <c r="B3771">
        <v>5</v>
      </c>
      <c r="C3771">
        <v>2011</v>
      </c>
      <c r="E3771" t="s">
        <v>1301</v>
      </c>
      <c r="F3771">
        <v>62</v>
      </c>
      <c r="G3771" t="s">
        <v>1287</v>
      </c>
      <c r="H3771" t="s">
        <v>1249</v>
      </c>
      <c r="P3771">
        <v>27.49</v>
      </c>
      <c r="Q3771">
        <v>-1.1299999999999999</v>
      </c>
      <c r="R3771">
        <v>0</v>
      </c>
      <c r="S3771">
        <v>28.62</v>
      </c>
      <c r="U3771">
        <v>50</v>
      </c>
      <c r="V3771" s="8">
        <v>40155</v>
      </c>
    </row>
    <row r="3772" spans="1:22" x14ac:dyDescent="0.2">
      <c r="A3772" t="s">
        <v>807</v>
      </c>
      <c r="B3772">
        <v>5</v>
      </c>
      <c r="C3772">
        <v>2011</v>
      </c>
      <c r="E3772" t="s">
        <v>1301</v>
      </c>
      <c r="F3772">
        <v>62.5</v>
      </c>
      <c r="G3772" t="s">
        <v>1288</v>
      </c>
      <c r="H3772" t="s">
        <v>1249</v>
      </c>
      <c r="P3772">
        <v>27.13</v>
      </c>
      <c r="Q3772">
        <v>-1.1299999999999999</v>
      </c>
      <c r="R3772">
        <v>0</v>
      </c>
      <c r="S3772">
        <v>28.26</v>
      </c>
      <c r="U3772">
        <v>5</v>
      </c>
      <c r="V3772" s="8">
        <v>40155</v>
      </c>
    </row>
    <row r="3773" spans="1:22" x14ac:dyDescent="0.2">
      <c r="A3773" t="s">
        <v>807</v>
      </c>
      <c r="B3773">
        <v>5</v>
      </c>
      <c r="C3773">
        <v>2011</v>
      </c>
      <c r="E3773" t="s">
        <v>1301</v>
      </c>
      <c r="F3773">
        <v>63</v>
      </c>
      <c r="G3773" t="s">
        <v>1289</v>
      </c>
      <c r="H3773" t="s">
        <v>1249</v>
      </c>
      <c r="P3773">
        <v>26.77</v>
      </c>
      <c r="Q3773">
        <v>-1.1299999999999999</v>
      </c>
      <c r="R3773">
        <v>0</v>
      </c>
      <c r="S3773">
        <v>27.9</v>
      </c>
      <c r="U3773">
        <v>50</v>
      </c>
      <c r="V3773" s="8">
        <v>40155</v>
      </c>
    </row>
    <row r="3774" spans="1:22" x14ac:dyDescent="0.2">
      <c r="A3774" t="s">
        <v>807</v>
      </c>
      <c r="B3774">
        <v>5</v>
      </c>
      <c r="C3774">
        <v>2011</v>
      </c>
      <c r="E3774" t="s">
        <v>1301</v>
      </c>
      <c r="F3774">
        <v>65</v>
      </c>
      <c r="G3774" t="s">
        <v>1290</v>
      </c>
      <c r="H3774" t="s">
        <v>1249</v>
      </c>
      <c r="P3774">
        <v>25.38</v>
      </c>
      <c r="Q3774">
        <v>-1.1000000000000001</v>
      </c>
      <c r="R3774">
        <v>0</v>
      </c>
      <c r="S3774">
        <v>26.48</v>
      </c>
      <c r="U3774">
        <v>43</v>
      </c>
      <c r="V3774" s="8">
        <v>40155</v>
      </c>
    </row>
    <row r="3775" spans="1:22" x14ac:dyDescent="0.2">
      <c r="A3775" t="s">
        <v>807</v>
      </c>
      <c r="B3775">
        <v>5</v>
      </c>
      <c r="C3775">
        <v>2011</v>
      </c>
      <c r="E3775" t="s">
        <v>1301</v>
      </c>
      <c r="F3775">
        <v>66</v>
      </c>
      <c r="G3775" t="s">
        <v>1291</v>
      </c>
      <c r="H3775" t="s">
        <v>1249</v>
      </c>
      <c r="P3775">
        <v>24.7</v>
      </c>
      <c r="Q3775">
        <v>-1.08</v>
      </c>
      <c r="R3775">
        <v>0</v>
      </c>
      <c r="S3775">
        <v>25.78</v>
      </c>
      <c r="U3775">
        <v>50</v>
      </c>
      <c r="V3775" s="8">
        <v>40155</v>
      </c>
    </row>
    <row r="3776" spans="1:22" x14ac:dyDescent="0.2">
      <c r="A3776" t="s">
        <v>807</v>
      </c>
      <c r="B3776">
        <v>5</v>
      </c>
      <c r="C3776">
        <v>2011</v>
      </c>
      <c r="E3776" t="s">
        <v>1301</v>
      </c>
      <c r="F3776">
        <v>66.5</v>
      </c>
      <c r="G3776" t="s">
        <v>1292</v>
      </c>
      <c r="H3776" t="s">
        <v>1249</v>
      </c>
      <c r="P3776">
        <v>24.36</v>
      </c>
      <c r="Q3776">
        <v>-1.07</v>
      </c>
      <c r="R3776">
        <v>0</v>
      </c>
      <c r="S3776">
        <v>25.43</v>
      </c>
      <c r="U3776">
        <v>80</v>
      </c>
      <c r="V3776" s="8">
        <v>40155</v>
      </c>
    </row>
    <row r="3777" spans="1:22" x14ac:dyDescent="0.2">
      <c r="A3777" t="s">
        <v>807</v>
      </c>
      <c r="B3777">
        <v>5</v>
      </c>
      <c r="C3777">
        <v>2011</v>
      </c>
      <c r="E3777" t="s">
        <v>1301</v>
      </c>
      <c r="F3777">
        <v>67</v>
      </c>
      <c r="G3777" t="s">
        <v>1293</v>
      </c>
      <c r="H3777" t="s">
        <v>1249</v>
      </c>
      <c r="P3777">
        <v>24.03</v>
      </c>
      <c r="Q3777">
        <v>-1.06</v>
      </c>
      <c r="R3777">
        <v>0</v>
      </c>
      <c r="S3777">
        <v>25.09</v>
      </c>
      <c r="U3777">
        <v>210</v>
      </c>
      <c r="V3777" s="8">
        <v>40155</v>
      </c>
    </row>
    <row r="3778" spans="1:22" x14ac:dyDescent="0.2">
      <c r="A3778" t="s">
        <v>807</v>
      </c>
      <c r="B3778">
        <v>5</v>
      </c>
      <c r="C3778">
        <v>2011</v>
      </c>
      <c r="E3778" t="s">
        <v>1301</v>
      </c>
      <c r="F3778">
        <v>67.5</v>
      </c>
      <c r="G3778" t="s">
        <v>1294</v>
      </c>
      <c r="H3778" t="s">
        <v>1249</v>
      </c>
      <c r="P3778">
        <v>23.69</v>
      </c>
      <c r="Q3778">
        <v>-1.06</v>
      </c>
      <c r="R3778">
        <v>0</v>
      </c>
      <c r="S3778">
        <v>24.75</v>
      </c>
      <c r="U3778">
        <v>60</v>
      </c>
      <c r="V3778" s="8">
        <v>40155</v>
      </c>
    </row>
    <row r="3779" spans="1:22" x14ac:dyDescent="0.2">
      <c r="A3779" t="s">
        <v>807</v>
      </c>
      <c r="B3779">
        <v>5</v>
      </c>
      <c r="C3779">
        <v>2011</v>
      </c>
      <c r="E3779" t="s">
        <v>1301</v>
      </c>
      <c r="F3779">
        <v>68</v>
      </c>
      <c r="G3779" t="s">
        <v>1295</v>
      </c>
      <c r="H3779" t="s">
        <v>1249</v>
      </c>
      <c r="P3779">
        <v>23.36</v>
      </c>
      <c r="Q3779">
        <v>-1.06</v>
      </c>
      <c r="R3779">
        <v>0</v>
      </c>
      <c r="S3779">
        <v>24.42</v>
      </c>
      <c r="V3779" s="8">
        <v>40155</v>
      </c>
    </row>
    <row r="3780" spans="1:22" x14ac:dyDescent="0.2">
      <c r="A3780" t="s">
        <v>807</v>
      </c>
      <c r="B3780">
        <v>5</v>
      </c>
      <c r="C3780">
        <v>2011</v>
      </c>
      <c r="E3780" t="s">
        <v>1301</v>
      </c>
      <c r="F3780">
        <v>69.5</v>
      </c>
      <c r="G3780" t="s">
        <v>1296</v>
      </c>
      <c r="H3780" t="s">
        <v>1249</v>
      </c>
      <c r="P3780">
        <v>22.39</v>
      </c>
      <c r="Q3780">
        <v>-1.03</v>
      </c>
      <c r="R3780">
        <v>0</v>
      </c>
      <c r="S3780">
        <v>23.42</v>
      </c>
      <c r="U3780">
        <v>25</v>
      </c>
      <c r="V3780" s="8">
        <v>40155</v>
      </c>
    </row>
    <row r="3781" spans="1:22" x14ac:dyDescent="0.2">
      <c r="A3781" t="s">
        <v>807</v>
      </c>
      <c r="B3781">
        <v>5</v>
      </c>
      <c r="C3781">
        <v>2011</v>
      </c>
      <c r="E3781" t="s">
        <v>1301</v>
      </c>
      <c r="F3781">
        <v>70</v>
      </c>
      <c r="G3781" t="s">
        <v>1297</v>
      </c>
      <c r="H3781" t="s">
        <v>1249</v>
      </c>
      <c r="P3781">
        <v>22.07</v>
      </c>
      <c r="Q3781">
        <v>-1.02</v>
      </c>
      <c r="R3781">
        <v>0</v>
      </c>
      <c r="S3781">
        <v>23.09</v>
      </c>
      <c r="U3781">
        <v>490</v>
      </c>
      <c r="V3781" s="8">
        <v>40155</v>
      </c>
    </row>
    <row r="3782" spans="1:22" x14ac:dyDescent="0.2">
      <c r="A3782" t="s">
        <v>807</v>
      </c>
      <c r="B3782">
        <v>5</v>
      </c>
      <c r="C3782">
        <v>2011</v>
      </c>
      <c r="E3782" t="s">
        <v>1301</v>
      </c>
      <c r="F3782">
        <v>71</v>
      </c>
      <c r="G3782" t="s">
        <v>3509</v>
      </c>
      <c r="H3782" t="s">
        <v>1249</v>
      </c>
      <c r="P3782">
        <v>21.43</v>
      </c>
      <c r="Q3782">
        <v>-1.01</v>
      </c>
      <c r="R3782">
        <v>0</v>
      </c>
      <c r="S3782">
        <v>22.44</v>
      </c>
      <c r="U3782">
        <v>260</v>
      </c>
      <c r="V3782" s="8">
        <v>40155</v>
      </c>
    </row>
    <row r="3783" spans="1:22" x14ac:dyDescent="0.2">
      <c r="A3783" t="s">
        <v>807</v>
      </c>
      <c r="B3783">
        <v>5</v>
      </c>
      <c r="C3783">
        <v>2011</v>
      </c>
      <c r="E3783" t="s">
        <v>1301</v>
      </c>
      <c r="F3783">
        <v>71.3</v>
      </c>
      <c r="G3783" t="s">
        <v>3510</v>
      </c>
      <c r="H3783" t="s">
        <v>1249</v>
      </c>
      <c r="P3783">
        <v>21.22</v>
      </c>
      <c r="Q3783">
        <v>-1.01</v>
      </c>
      <c r="R3783">
        <v>0</v>
      </c>
      <c r="S3783">
        <v>22.23</v>
      </c>
      <c r="U3783">
        <v>75</v>
      </c>
      <c r="V3783" s="8">
        <v>40155</v>
      </c>
    </row>
    <row r="3784" spans="1:22" x14ac:dyDescent="0.2">
      <c r="A3784" t="s">
        <v>807</v>
      </c>
      <c r="B3784">
        <v>5</v>
      </c>
      <c r="C3784">
        <v>2011</v>
      </c>
      <c r="E3784" t="s">
        <v>1301</v>
      </c>
      <c r="F3784">
        <v>71.400000000000006</v>
      </c>
      <c r="G3784" t="s">
        <v>3511</v>
      </c>
      <c r="H3784" t="s">
        <v>1249</v>
      </c>
      <c r="P3784">
        <v>21.17</v>
      </c>
      <c r="Q3784">
        <v>-1</v>
      </c>
      <c r="R3784">
        <v>0</v>
      </c>
      <c r="S3784">
        <v>22.17</v>
      </c>
      <c r="U3784">
        <v>50</v>
      </c>
      <c r="V3784" s="8">
        <v>40155</v>
      </c>
    </row>
    <row r="3785" spans="1:22" x14ac:dyDescent="0.2">
      <c r="A3785" t="s">
        <v>807</v>
      </c>
      <c r="B3785">
        <v>5</v>
      </c>
      <c r="C3785">
        <v>2011</v>
      </c>
      <c r="E3785" t="s">
        <v>1301</v>
      </c>
      <c r="F3785">
        <v>71.5</v>
      </c>
      <c r="G3785" t="s">
        <v>3512</v>
      </c>
      <c r="H3785" t="s">
        <v>1249</v>
      </c>
      <c r="P3785">
        <v>21.12</v>
      </c>
      <c r="Q3785">
        <v>-1</v>
      </c>
      <c r="R3785">
        <v>0</v>
      </c>
      <c r="S3785">
        <v>22.12</v>
      </c>
      <c r="U3785">
        <v>50</v>
      </c>
      <c r="V3785" s="8">
        <v>40155</v>
      </c>
    </row>
    <row r="3786" spans="1:22" x14ac:dyDescent="0.2">
      <c r="A3786" t="s">
        <v>807</v>
      </c>
      <c r="B3786">
        <v>5</v>
      </c>
      <c r="C3786">
        <v>2011</v>
      </c>
      <c r="E3786" t="s">
        <v>1301</v>
      </c>
      <c r="F3786">
        <v>72</v>
      </c>
      <c r="G3786" t="s">
        <v>3513</v>
      </c>
      <c r="H3786" t="s">
        <v>1249</v>
      </c>
      <c r="P3786">
        <v>20.8</v>
      </c>
      <c r="Q3786">
        <v>-1</v>
      </c>
      <c r="R3786">
        <v>0</v>
      </c>
      <c r="S3786">
        <v>21.8</v>
      </c>
      <c r="U3786">
        <v>25</v>
      </c>
      <c r="V3786" s="8">
        <v>40155</v>
      </c>
    </row>
    <row r="3787" spans="1:22" x14ac:dyDescent="0.2">
      <c r="A3787" t="s">
        <v>807</v>
      </c>
      <c r="B3787">
        <v>5</v>
      </c>
      <c r="C3787">
        <v>2011</v>
      </c>
      <c r="E3787" t="s">
        <v>1301</v>
      </c>
      <c r="F3787">
        <v>72.25</v>
      </c>
      <c r="G3787" t="s">
        <v>3514</v>
      </c>
      <c r="H3787" t="s">
        <v>1249</v>
      </c>
      <c r="P3787">
        <v>20.63</v>
      </c>
      <c r="Q3787">
        <v>-0.99</v>
      </c>
      <c r="R3787">
        <v>0</v>
      </c>
      <c r="S3787">
        <v>21.62</v>
      </c>
      <c r="U3787">
        <v>50</v>
      </c>
      <c r="V3787" s="8">
        <v>40155</v>
      </c>
    </row>
    <row r="3788" spans="1:22" x14ac:dyDescent="0.2">
      <c r="A3788" t="s">
        <v>807</v>
      </c>
      <c r="B3788">
        <v>5</v>
      </c>
      <c r="C3788">
        <v>2011</v>
      </c>
      <c r="E3788" t="s">
        <v>1301</v>
      </c>
      <c r="F3788">
        <v>72.5</v>
      </c>
      <c r="G3788" t="s">
        <v>3515</v>
      </c>
      <c r="H3788" t="s">
        <v>1249</v>
      </c>
      <c r="P3788">
        <v>20.49</v>
      </c>
      <c r="Q3788">
        <v>-0.99</v>
      </c>
      <c r="R3788">
        <v>0</v>
      </c>
      <c r="S3788">
        <v>21.48</v>
      </c>
      <c r="U3788">
        <v>50</v>
      </c>
      <c r="V3788" s="8">
        <v>40155</v>
      </c>
    </row>
    <row r="3789" spans="1:22" x14ac:dyDescent="0.2">
      <c r="A3789" t="s">
        <v>807</v>
      </c>
      <c r="B3789">
        <v>5</v>
      </c>
      <c r="C3789">
        <v>2011</v>
      </c>
      <c r="E3789" t="s">
        <v>1301</v>
      </c>
      <c r="F3789">
        <v>74</v>
      </c>
      <c r="G3789" t="s">
        <v>3516</v>
      </c>
      <c r="H3789" t="s">
        <v>1249</v>
      </c>
      <c r="P3789">
        <v>19.579999999999998</v>
      </c>
      <c r="Q3789">
        <v>-0.96</v>
      </c>
      <c r="R3789">
        <v>0</v>
      </c>
      <c r="S3789">
        <v>20.54</v>
      </c>
      <c r="U3789">
        <v>75</v>
      </c>
      <c r="V3789" s="8">
        <v>40155</v>
      </c>
    </row>
    <row r="3790" spans="1:22" x14ac:dyDescent="0.2">
      <c r="A3790" t="s">
        <v>807</v>
      </c>
      <c r="B3790">
        <v>5</v>
      </c>
      <c r="C3790">
        <v>2011</v>
      </c>
      <c r="E3790" t="s">
        <v>1301</v>
      </c>
      <c r="F3790">
        <v>75</v>
      </c>
      <c r="G3790" t="s">
        <v>3517</v>
      </c>
      <c r="H3790" t="s">
        <v>1249</v>
      </c>
      <c r="P3790">
        <v>18.98</v>
      </c>
      <c r="Q3790">
        <v>-0.95</v>
      </c>
      <c r="R3790">
        <v>0</v>
      </c>
      <c r="S3790">
        <v>19.93</v>
      </c>
      <c r="U3790">
        <v>530</v>
      </c>
      <c r="V3790" s="8">
        <v>40155</v>
      </c>
    </row>
    <row r="3791" spans="1:22" x14ac:dyDescent="0.2">
      <c r="A3791" t="s">
        <v>807</v>
      </c>
      <c r="B3791">
        <v>5</v>
      </c>
      <c r="C3791">
        <v>2011</v>
      </c>
      <c r="E3791" t="s">
        <v>1301</v>
      </c>
      <c r="F3791">
        <v>76</v>
      </c>
      <c r="G3791" t="s">
        <v>3518</v>
      </c>
      <c r="H3791" t="s">
        <v>1249</v>
      </c>
      <c r="P3791">
        <v>18.39</v>
      </c>
      <c r="Q3791">
        <v>-0.93</v>
      </c>
      <c r="R3791">
        <v>0</v>
      </c>
      <c r="S3791">
        <v>19.32</v>
      </c>
      <c r="U3791">
        <v>435</v>
      </c>
      <c r="V3791" s="8">
        <v>40155</v>
      </c>
    </row>
    <row r="3792" spans="1:22" x14ac:dyDescent="0.2">
      <c r="A3792" t="s">
        <v>807</v>
      </c>
      <c r="B3792">
        <v>5</v>
      </c>
      <c r="C3792">
        <v>2011</v>
      </c>
      <c r="E3792" t="s">
        <v>1301</v>
      </c>
      <c r="F3792">
        <v>76.5</v>
      </c>
      <c r="G3792" t="s">
        <v>3519</v>
      </c>
      <c r="H3792" t="s">
        <v>1249</v>
      </c>
      <c r="P3792">
        <v>18.100000000000001</v>
      </c>
      <c r="Q3792">
        <v>-0.92</v>
      </c>
      <c r="R3792">
        <v>0</v>
      </c>
      <c r="S3792">
        <v>19.02</v>
      </c>
      <c r="U3792">
        <v>25</v>
      </c>
      <c r="V3792" s="8">
        <v>40155</v>
      </c>
    </row>
    <row r="3793" spans="1:22" x14ac:dyDescent="0.2">
      <c r="A3793" t="s">
        <v>807</v>
      </c>
      <c r="B3793">
        <v>5</v>
      </c>
      <c r="C3793">
        <v>2011</v>
      </c>
      <c r="E3793" t="s">
        <v>1301</v>
      </c>
      <c r="F3793">
        <v>77</v>
      </c>
      <c r="G3793" t="s">
        <v>3520</v>
      </c>
      <c r="H3793" t="s">
        <v>1249</v>
      </c>
      <c r="P3793">
        <v>17.809999999999999</v>
      </c>
      <c r="Q3793">
        <v>-0.92</v>
      </c>
      <c r="R3793">
        <v>0</v>
      </c>
      <c r="S3793">
        <v>18.73</v>
      </c>
      <c r="U3793">
        <v>50</v>
      </c>
      <c r="V3793" s="8">
        <v>40155</v>
      </c>
    </row>
    <row r="3794" spans="1:22" x14ac:dyDescent="0.2">
      <c r="A3794" t="s">
        <v>807</v>
      </c>
      <c r="B3794">
        <v>5</v>
      </c>
      <c r="C3794">
        <v>2011</v>
      </c>
      <c r="E3794" t="s">
        <v>1301</v>
      </c>
      <c r="F3794">
        <v>77.5</v>
      </c>
      <c r="G3794" t="s">
        <v>3521</v>
      </c>
      <c r="H3794" t="s">
        <v>1249</v>
      </c>
      <c r="P3794">
        <v>17.52</v>
      </c>
      <c r="Q3794">
        <v>-0.91</v>
      </c>
      <c r="R3794">
        <v>0</v>
      </c>
      <c r="S3794">
        <v>18.43</v>
      </c>
      <c r="U3794">
        <v>25</v>
      </c>
      <c r="V3794" s="8">
        <v>40155</v>
      </c>
    </row>
    <row r="3795" spans="1:22" x14ac:dyDescent="0.2">
      <c r="A3795" t="s">
        <v>807</v>
      </c>
      <c r="B3795">
        <v>5</v>
      </c>
      <c r="C3795">
        <v>2011</v>
      </c>
      <c r="E3795" t="s">
        <v>1301</v>
      </c>
      <c r="F3795">
        <v>78</v>
      </c>
      <c r="G3795" t="s">
        <v>3522</v>
      </c>
      <c r="H3795" t="s">
        <v>1249</v>
      </c>
      <c r="P3795">
        <v>17.239999999999998</v>
      </c>
      <c r="Q3795">
        <v>-0.9</v>
      </c>
      <c r="R3795">
        <v>0</v>
      </c>
      <c r="S3795">
        <v>18.14</v>
      </c>
      <c r="U3795">
        <v>155</v>
      </c>
      <c r="V3795" s="8">
        <v>40155</v>
      </c>
    </row>
    <row r="3796" spans="1:22" x14ac:dyDescent="0.2">
      <c r="A3796" t="s">
        <v>807</v>
      </c>
      <c r="B3796">
        <v>5</v>
      </c>
      <c r="C3796">
        <v>2011</v>
      </c>
      <c r="E3796" t="s">
        <v>1301</v>
      </c>
      <c r="F3796">
        <v>78.5</v>
      </c>
      <c r="G3796" t="s">
        <v>3523</v>
      </c>
      <c r="H3796" t="s">
        <v>1249</v>
      </c>
      <c r="P3796">
        <v>16.95</v>
      </c>
      <c r="Q3796">
        <v>-0.9</v>
      </c>
      <c r="R3796">
        <v>0</v>
      </c>
      <c r="S3796">
        <v>17.850000000000001</v>
      </c>
      <c r="U3796">
        <v>100</v>
      </c>
      <c r="V3796" s="8">
        <v>40155</v>
      </c>
    </row>
    <row r="3797" spans="1:22" x14ac:dyDescent="0.2">
      <c r="A3797" t="s">
        <v>807</v>
      </c>
      <c r="B3797">
        <v>5</v>
      </c>
      <c r="C3797">
        <v>2011</v>
      </c>
      <c r="E3797" t="s">
        <v>1301</v>
      </c>
      <c r="F3797">
        <v>79</v>
      </c>
      <c r="G3797" t="s">
        <v>3524</v>
      </c>
      <c r="H3797" t="s">
        <v>1249</v>
      </c>
      <c r="P3797">
        <v>16.670000000000002</v>
      </c>
      <c r="Q3797">
        <v>-0.89</v>
      </c>
      <c r="R3797">
        <v>0</v>
      </c>
      <c r="S3797">
        <v>17.559999999999999</v>
      </c>
      <c r="U3797">
        <v>125</v>
      </c>
      <c r="V3797" s="8">
        <v>40155</v>
      </c>
    </row>
    <row r="3798" spans="1:22" x14ac:dyDescent="0.2">
      <c r="A3798" t="s">
        <v>807</v>
      </c>
      <c r="B3798">
        <v>5</v>
      </c>
      <c r="C3798">
        <v>2011</v>
      </c>
      <c r="E3798" t="s">
        <v>1301</v>
      </c>
      <c r="F3798">
        <v>79.5</v>
      </c>
      <c r="G3798" t="s">
        <v>3525</v>
      </c>
      <c r="H3798" t="s">
        <v>1249</v>
      </c>
      <c r="P3798">
        <v>16.399999999999999</v>
      </c>
      <c r="Q3798">
        <v>-0.88</v>
      </c>
      <c r="R3798">
        <v>0</v>
      </c>
      <c r="S3798">
        <v>17.28</v>
      </c>
      <c r="U3798">
        <v>200</v>
      </c>
      <c r="V3798" s="8">
        <v>40155</v>
      </c>
    </row>
    <row r="3799" spans="1:22" x14ac:dyDescent="0.2">
      <c r="A3799" t="s">
        <v>807</v>
      </c>
      <c r="B3799">
        <v>5</v>
      </c>
      <c r="C3799">
        <v>2011</v>
      </c>
      <c r="E3799" t="s">
        <v>1301</v>
      </c>
      <c r="F3799">
        <v>80</v>
      </c>
      <c r="G3799" t="s">
        <v>3526</v>
      </c>
      <c r="H3799" t="s">
        <v>1249</v>
      </c>
      <c r="P3799">
        <v>16.13</v>
      </c>
      <c r="Q3799">
        <v>-0.86</v>
      </c>
      <c r="R3799">
        <v>0</v>
      </c>
      <c r="S3799">
        <v>16.989999999999998</v>
      </c>
      <c r="U3799">
        <v>823</v>
      </c>
      <c r="V3799" s="8">
        <v>40155</v>
      </c>
    </row>
    <row r="3800" spans="1:22" x14ac:dyDescent="0.2">
      <c r="A3800" t="s">
        <v>807</v>
      </c>
      <c r="B3800">
        <v>5</v>
      </c>
      <c r="C3800">
        <v>2011</v>
      </c>
      <c r="E3800" t="s">
        <v>1301</v>
      </c>
      <c r="F3800">
        <v>80.5</v>
      </c>
      <c r="G3800" t="s">
        <v>3527</v>
      </c>
      <c r="H3800" t="s">
        <v>1249</v>
      </c>
      <c r="P3800">
        <v>15.87</v>
      </c>
      <c r="Q3800">
        <v>-0.84</v>
      </c>
      <c r="R3800">
        <v>0</v>
      </c>
      <c r="S3800">
        <v>16.71</v>
      </c>
      <c r="V3800" s="8">
        <v>40155</v>
      </c>
    </row>
    <row r="3801" spans="1:22" x14ac:dyDescent="0.2">
      <c r="A3801" t="s">
        <v>807</v>
      </c>
      <c r="B3801">
        <v>5</v>
      </c>
      <c r="C3801">
        <v>2011</v>
      </c>
      <c r="E3801" t="s">
        <v>1301</v>
      </c>
      <c r="F3801">
        <v>81</v>
      </c>
      <c r="G3801" t="s">
        <v>3528</v>
      </c>
      <c r="H3801" t="s">
        <v>1249</v>
      </c>
      <c r="P3801">
        <v>15.61</v>
      </c>
      <c r="Q3801">
        <v>-0.83</v>
      </c>
      <c r="R3801">
        <v>0</v>
      </c>
      <c r="S3801">
        <v>16.440000000000001</v>
      </c>
      <c r="U3801">
        <v>225</v>
      </c>
      <c r="V3801" s="8">
        <v>40155</v>
      </c>
    </row>
    <row r="3802" spans="1:22" x14ac:dyDescent="0.2">
      <c r="A3802" t="s">
        <v>807</v>
      </c>
      <c r="B3802">
        <v>5</v>
      </c>
      <c r="C3802">
        <v>2011</v>
      </c>
      <c r="E3802" t="s">
        <v>1301</v>
      </c>
      <c r="F3802">
        <v>82</v>
      </c>
      <c r="G3802" t="s">
        <v>3529</v>
      </c>
      <c r="H3802" t="s">
        <v>1249</v>
      </c>
      <c r="P3802">
        <v>15.1</v>
      </c>
      <c r="Q3802">
        <v>-0.81</v>
      </c>
      <c r="R3802">
        <v>0</v>
      </c>
      <c r="S3802">
        <v>15.91</v>
      </c>
      <c r="U3802">
        <v>50</v>
      </c>
      <c r="V3802" s="8">
        <v>40155</v>
      </c>
    </row>
    <row r="3803" spans="1:22" x14ac:dyDescent="0.2">
      <c r="A3803" t="s">
        <v>807</v>
      </c>
      <c r="B3803">
        <v>5</v>
      </c>
      <c r="C3803">
        <v>2011</v>
      </c>
      <c r="E3803" t="s">
        <v>1301</v>
      </c>
      <c r="F3803">
        <v>83.5</v>
      </c>
      <c r="G3803" t="s">
        <v>3530</v>
      </c>
      <c r="H3803" t="s">
        <v>1249</v>
      </c>
      <c r="P3803">
        <v>14.36</v>
      </c>
      <c r="Q3803">
        <v>-0.78</v>
      </c>
      <c r="R3803">
        <v>0</v>
      </c>
      <c r="S3803">
        <v>15.14</v>
      </c>
      <c r="U3803">
        <v>15</v>
      </c>
      <c r="V3803" s="8">
        <v>40155</v>
      </c>
    </row>
    <row r="3804" spans="1:22" x14ac:dyDescent="0.2">
      <c r="A3804" t="s">
        <v>807</v>
      </c>
      <c r="B3804">
        <v>5</v>
      </c>
      <c r="C3804">
        <v>2011</v>
      </c>
      <c r="E3804" t="s">
        <v>1301</v>
      </c>
      <c r="F3804">
        <v>85</v>
      </c>
      <c r="G3804" t="s">
        <v>3531</v>
      </c>
      <c r="H3804" t="s">
        <v>1249</v>
      </c>
      <c r="P3804">
        <v>13.66</v>
      </c>
      <c r="Q3804">
        <v>-0.73</v>
      </c>
      <c r="R3804">
        <v>0</v>
      </c>
      <c r="S3804">
        <v>14.39</v>
      </c>
      <c r="U3804">
        <v>400</v>
      </c>
      <c r="V3804" s="8">
        <v>40155</v>
      </c>
    </row>
    <row r="3805" spans="1:22" x14ac:dyDescent="0.2">
      <c r="A3805" t="s">
        <v>807</v>
      </c>
      <c r="B3805">
        <v>5</v>
      </c>
      <c r="C3805">
        <v>2011</v>
      </c>
      <c r="E3805" t="s">
        <v>1301</v>
      </c>
      <c r="F3805">
        <v>85.25</v>
      </c>
      <c r="G3805" t="s">
        <v>3532</v>
      </c>
      <c r="H3805" t="s">
        <v>1249</v>
      </c>
      <c r="P3805">
        <v>13.56</v>
      </c>
      <c r="Q3805">
        <v>-0.69</v>
      </c>
      <c r="R3805">
        <v>0</v>
      </c>
      <c r="S3805">
        <v>14.25</v>
      </c>
      <c r="U3805">
        <v>25</v>
      </c>
      <c r="V3805" s="8">
        <v>40155</v>
      </c>
    </row>
    <row r="3806" spans="1:22" x14ac:dyDescent="0.2">
      <c r="A3806" t="s">
        <v>807</v>
      </c>
      <c r="B3806">
        <v>5</v>
      </c>
      <c r="C3806">
        <v>2011</v>
      </c>
      <c r="E3806" t="s">
        <v>1301</v>
      </c>
      <c r="F3806">
        <v>86</v>
      </c>
      <c r="G3806" t="s">
        <v>3533</v>
      </c>
      <c r="H3806" t="s">
        <v>1249</v>
      </c>
      <c r="P3806">
        <v>13.23</v>
      </c>
      <c r="Q3806">
        <v>-0.67</v>
      </c>
      <c r="R3806">
        <v>0</v>
      </c>
      <c r="S3806">
        <v>13.9</v>
      </c>
      <c r="U3806">
        <v>75</v>
      </c>
      <c r="V3806" s="8">
        <v>40155</v>
      </c>
    </row>
    <row r="3807" spans="1:22" x14ac:dyDescent="0.2">
      <c r="A3807" t="s">
        <v>807</v>
      </c>
      <c r="B3807">
        <v>5</v>
      </c>
      <c r="C3807">
        <v>2011</v>
      </c>
      <c r="E3807" t="s">
        <v>1301</v>
      </c>
      <c r="F3807">
        <v>87</v>
      </c>
      <c r="G3807" t="s">
        <v>3534</v>
      </c>
      <c r="H3807" t="s">
        <v>1249</v>
      </c>
      <c r="P3807">
        <v>12.82</v>
      </c>
      <c r="Q3807">
        <v>-0.65</v>
      </c>
      <c r="R3807">
        <v>0</v>
      </c>
      <c r="S3807">
        <v>13.47</v>
      </c>
      <c r="U3807">
        <v>150</v>
      </c>
      <c r="V3807" s="8">
        <v>40155</v>
      </c>
    </row>
    <row r="3808" spans="1:22" x14ac:dyDescent="0.2">
      <c r="A3808" t="s">
        <v>807</v>
      </c>
      <c r="B3808">
        <v>5</v>
      </c>
      <c r="C3808">
        <v>2011</v>
      </c>
      <c r="E3808" t="s">
        <v>1301</v>
      </c>
      <c r="F3808">
        <v>87.5</v>
      </c>
      <c r="G3808" t="s">
        <v>3535</v>
      </c>
      <c r="H3808" t="s">
        <v>1249</v>
      </c>
      <c r="P3808">
        <v>12.62</v>
      </c>
      <c r="Q3808">
        <v>-0.64</v>
      </c>
      <c r="R3808">
        <v>0</v>
      </c>
      <c r="S3808">
        <v>13.26</v>
      </c>
      <c r="U3808">
        <v>60</v>
      </c>
      <c r="V3808" s="8">
        <v>40155</v>
      </c>
    </row>
    <row r="3809" spans="1:22" x14ac:dyDescent="0.2">
      <c r="A3809" t="s">
        <v>807</v>
      </c>
      <c r="B3809">
        <v>5</v>
      </c>
      <c r="C3809">
        <v>2011</v>
      </c>
      <c r="E3809" t="s">
        <v>1301</v>
      </c>
      <c r="F3809">
        <v>88</v>
      </c>
      <c r="G3809" t="s">
        <v>3536</v>
      </c>
      <c r="H3809" t="s">
        <v>1249</v>
      </c>
      <c r="P3809">
        <v>12.42</v>
      </c>
      <c r="Q3809">
        <v>-0.64</v>
      </c>
      <c r="R3809">
        <v>0</v>
      </c>
      <c r="S3809">
        <v>13.06</v>
      </c>
      <c r="U3809">
        <v>210</v>
      </c>
      <c r="V3809" s="8">
        <v>40155</v>
      </c>
    </row>
    <row r="3810" spans="1:22" x14ac:dyDescent="0.2">
      <c r="A3810" t="s">
        <v>807</v>
      </c>
      <c r="B3810">
        <v>5</v>
      </c>
      <c r="C3810">
        <v>2011</v>
      </c>
      <c r="E3810" t="s">
        <v>1301</v>
      </c>
      <c r="F3810">
        <v>88.5</v>
      </c>
      <c r="G3810" t="s">
        <v>3537</v>
      </c>
      <c r="H3810" t="s">
        <v>1249</v>
      </c>
      <c r="P3810">
        <v>12.22</v>
      </c>
      <c r="Q3810">
        <v>-0.63</v>
      </c>
      <c r="R3810">
        <v>0</v>
      </c>
      <c r="S3810">
        <v>12.85</v>
      </c>
      <c r="U3810">
        <v>25</v>
      </c>
      <c r="V3810" s="8">
        <v>40155</v>
      </c>
    </row>
    <row r="3811" spans="1:22" x14ac:dyDescent="0.2">
      <c r="A3811" t="s">
        <v>807</v>
      </c>
      <c r="B3811">
        <v>5</v>
      </c>
      <c r="C3811">
        <v>2011</v>
      </c>
      <c r="E3811" t="s">
        <v>1301</v>
      </c>
      <c r="F3811">
        <v>89</v>
      </c>
      <c r="G3811" t="s">
        <v>3538</v>
      </c>
      <c r="H3811" t="s">
        <v>1249</v>
      </c>
      <c r="P3811">
        <v>12.03</v>
      </c>
      <c r="Q3811">
        <v>-0.62</v>
      </c>
      <c r="R3811">
        <v>0</v>
      </c>
      <c r="S3811">
        <v>12.65</v>
      </c>
      <c r="U3811">
        <v>100</v>
      </c>
      <c r="V3811" s="8">
        <v>40155</v>
      </c>
    </row>
    <row r="3812" spans="1:22" x14ac:dyDescent="0.2">
      <c r="A3812" t="s">
        <v>807</v>
      </c>
      <c r="B3812">
        <v>5</v>
      </c>
      <c r="C3812">
        <v>2011</v>
      </c>
      <c r="E3812" t="s">
        <v>1301</v>
      </c>
      <c r="F3812">
        <v>90</v>
      </c>
      <c r="G3812" t="s">
        <v>3539</v>
      </c>
      <c r="H3812" t="s">
        <v>1249</v>
      </c>
      <c r="P3812">
        <v>11.64</v>
      </c>
      <c r="Q3812">
        <v>-0.61</v>
      </c>
      <c r="R3812">
        <v>0</v>
      </c>
      <c r="S3812">
        <v>12.25</v>
      </c>
      <c r="U3812">
        <v>610</v>
      </c>
      <c r="V3812" s="8">
        <v>40155</v>
      </c>
    </row>
    <row r="3813" spans="1:22" x14ac:dyDescent="0.2">
      <c r="A3813" t="s">
        <v>807</v>
      </c>
      <c r="B3813">
        <v>5</v>
      </c>
      <c r="C3813">
        <v>2011</v>
      </c>
      <c r="E3813" t="s">
        <v>1301</v>
      </c>
      <c r="F3813">
        <v>92.5</v>
      </c>
      <c r="G3813" t="s">
        <v>3540</v>
      </c>
      <c r="H3813" t="s">
        <v>1249</v>
      </c>
      <c r="P3813">
        <v>10.73</v>
      </c>
      <c r="Q3813">
        <v>-0.56999999999999995</v>
      </c>
      <c r="R3813">
        <v>0</v>
      </c>
      <c r="S3813">
        <v>11.3</v>
      </c>
      <c r="U3813">
        <v>20</v>
      </c>
      <c r="V3813" s="8">
        <v>40155</v>
      </c>
    </row>
    <row r="3814" spans="1:22" x14ac:dyDescent="0.2">
      <c r="A3814" t="s">
        <v>807</v>
      </c>
      <c r="B3814">
        <v>5</v>
      </c>
      <c r="C3814">
        <v>2011</v>
      </c>
      <c r="E3814" t="s">
        <v>1301</v>
      </c>
      <c r="F3814">
        <v>93.6</v>
      </c>
      <c r="G3814" t="s">
        <v>3541</v>
      </c>
      <c r="H3814" t="s">
        <v>1249</v>
      </c>
      <c r="P3814">
        <v>10.35</v>
      </c>
      <c r="Q3814">
        <v>-0.55000000000000004</v>
      </c>
      <c r="R3814">
        <v>0</v>
      </c>
      <c r="S3814">
        <v>10.9</v>
      </c>
      <c r="U3814">
        <v>40</v>
      </c>
      <c r="V3814" s="8">
        <v>40155</v>
      </c>
    </row>
    <row r="3815" spans="1:22" x14ac:dyDescent="0.2">
      <c r="A3815" t="s">
        <v>807</v>
      </c>
      <c r="B3815">
        <v>5</v>
      </c>
      <c r="C3815">
        <v>2011</v>
      </c>
      <c r="E3815" t="s">
        <v>1301</v>
      </c>
      <c r="F3815">
        <v>94.5</v>
      </c>
      <c r="G3815" t="s">
        <v>3542</v>
      </c>
      <c r="H3815" t="s">
        <v>1249</v>
      </c>
      <c r="P3815">
        <v>10.039999999999999</v>
      </c>
      <c r="Q3815">
        <v>-0.54</v>
      </c>
      <c r="R3815">
        <v>0</v>
      </c>
      <c r="S3815">
        <v>10.58</v>
      </c>
      <c r="U3815">
        <v>25</v>
      </c>
      <c r="V3815" s="8">
        <v>40155</v>
      </c>
    </row>
    <row r="3816" spans="1:22" x14ac:dyDescent="0.2">
      <c r="A3816" t="s">
        <v>807</v>
      </c>
      <c r="B3816">
        <v>5</v>
      </c>
      <c r="C3816">
        <v>2011</v>
      </c>
      <c r="E3816" t="s">
        <v>1301</v>
      </c>
      <c r="F3816">
        <v>95</v>
      </c>
      <c r="G3816" t="s">
        <v>3543</v>
      </c>
      <c r="H3816" t="s">
        <v>1249</v>
      </c>
      <c r="P3816">
        <v>9.89</v>
      </c>
      <c r="Q3816">
        <v>-0.51</v>
      </c>
      <c r="R3816">
        <v>0</v>
      </c>
      <c r="S3816">
        <v>10.4</v>
      </c>
      <c r="U3816">
        <v>715</v>
      </c>
      <c r="V3816" s="8">
        <v>40155</v>
      </c>
    </row>
    <row r="3817" spans="1:22" x14ac:dyDescent="0.2">
      <c r="A3817" t="s">
        <v>807</v>
      </c>
      <c r="B3817">
        <v>5</v>
      </c>
      <c r="C3817">
        <v>2011</v>
      </c>
      <c r="E3817" t="s">
        <v>1301</v>
      </c>
      <c r="F3817">
        <v>96</v>
      </c>
      <c r="G3817" t="s">
        <v>3544</v>
      </c>
      <c r="H3817" t="s">
        <v>1249</v>
      </c>
      <c r="P3817">
        <v>9.59</v>
      </c>
      <c r="Q3817">
        <v>-0.47</v>
      </c>
      <c r="R3817">
        <v>0</v>
      </c>
      <c r="S3817">
        <v>10.06</v>
      </c>
      <c r="U3817">
        <v>20</v>
      </c>
      <c r="V3817" s="8">
        <v>40155</v>
      </c>
    </row>
    <row r="3818" spans="1:22" x14ac:dyDescent="0.2">
      <c r="A3818" t="s">
        <v>807</v>
      </c>
      <c r="B3818">
        <v>5</v>
      </c>
      <c r="C3818">
        <v>2011</v>
      </c>
      <c r="E3818" t="s">
        <v>1301</v>
      </c>
      <c r="F3818">
        <v>97</v>
      </c>
      <c r="G3818" t="s">
        <v>3545</v>
      </c>
      <c r="H3818" t="s">
        <v>1249</v>
      </c>
      <c r="P3818">
        <v>9.31</v>
      </c>
      <c r="Q3818">
        <v>-0.45</v>
      </c>
      <c r="R3818">
        <v>0</v>
      </c>
      <c r="S3818">
        <v>9.76</v>
      </c>
      <c r="U3818">
        <v>50</v>
      </c>
      <c r="V3818" s="8">
        <v>40155</v>
      </c>
    </row>
    <row r="3819" spans="1:22" x14ac:dyDescent="0.2">
      <c r="A3819" t="s">
        <v>807</v>
      </c>
      <c r="B3819">
        <v>5</v>
      </c>
      <c r="C3819">
        <v>2011</v>
      </c>
      <c r="E3819" t="s">
        <v>1301</v>
      </c>
      <c r="F3819">
        <v>97.9</v>
      </c>
      <c r="G3819" t="s">
        <v>3546</v>
      </c>
      <c r="H3819" t="s">
        <v>1249</v>
      </c>
      <c r="P3819">
        <v>9.0500000000000007</v>
      </c>
      <c r="Q3819">
        <v>-0.45</v>
      </c>
      <c r="R3819">
        <v>0</v>
      </c>
      <c r="S3819">
        <v>9.5</v>
      </c>
      <c r="U3819">
        <v>7</v>
      </c>
      <c r="V3819" s="8">
        <v>40155</v>
      </c>
    </row>
    <row r="3820" spans="1:22" x14ac:dyDescent="0.2">
      <c r="A3820" t="s">
        <v>807</v>
      </c>
      <c r="B3820">
        <v>5</v>
      </c>
      <c r="C3820">
        <v>2011</v>
      </c>
      <c r="E3820" t="s">
        <v>1301</v>
      </c>
      <c r="F3820">
        <v>98</v>
      </c>
      <c r="G3820" t="s">
        <v>3547</v>
      </c>
      <c r="H3820" t="s">
        <v>1249</v>
      </c>
      <c r="P3820">
        <v>9.0299999999999994</v>
      </c>
      <c r="Q3820">
        <v>-0.44</v>
      </c>
      <c r="R3820">
        <v>0</v>
      </c>
      <c r="S3820">
        <v>9.4700000000000006</v>
      </c>
      <c r="U3820">
        <v>140</v>
      </c>
      <c r="V3820" s="8">
        <v>40155</v>
      </c>
    </row>
    <row r="3821" spans="1:22" x14ac:dyDescent="0.2">
      <c r="A3821" t="s">
        <v>807</v>
      </c>
      <c r="B3821">
        <v>5</v>
      </c>
      <c r="C3821">
        <v>2011</v>
      </c>
      <c r="E3821" t="s">
        <v>5087</v>
      </c>
      <c r="F3821">
        <v>100</v>
      </c>
      <c r="G3821" t="s">
        <v>3548</v>
      </c>
      <c r="H3821" t="s">
        <v>3549</v>
      </c>
      <c r="P3821">
        <v>23.79</v>
      </c>
      <c r="Q3821">
        <v>1.05</v>
      </c>
      <c r="R3821">
        <v>0</v>
      </c>
      <c r="S3821">
        <v>22.74</v>
      </c>
      <c r="U3821">
        <v>175</v>
      </c>
      <c r="V3821" s="8">
        <v>40155</v>
      </c>
    </row>
    <row r="3822" spans="1:22" x14ac:dyDescent="0.2">
      <c r="A3822" t="s">
        <v>807</v>
      </c>
      <c r="B3822">
        <v>5</v>
      </c>
      <c r="C3822">
        <v>2011</v>
      </c>
      <c r="E3822" t="s">
        <v>5087</v>
      </c>
      <c r="F3822">
        <v>110</v>
      </c>
      <c r="G3822" t="s">
        <v>3550</v>
      </c>
      <c r="H3822" t="s">
        <v>3549</v>
      </c>
      <c r="P3822">
        <v>31.45</v>
      </c>
      <c r="Q3822">
        <v>1.17</v>
      </c>
      <c r="R3822">
        <v>0</v>
      </c>
      <c r="S3822">
        <v>30.28</v>
      </c>
      <c r="U3822">
        <v>100</v>
      </c>
      <c r="V3822" s="8">
        <v>40155</v>
      </c>
    </row>
    <row r="3823" spans="1:22" x14ac:dyDescent="0.2">
      <c r="A3823" t="s">
        <v>807</v>
      </c>
      <c r="B3823">
        <v>5</v>
      </c>
      <c r="C3823">
        <v>2011</v>
      </c>
      <c r="E3823" t="s">
        <v>5087</v>
      </c>
      <c r="F3823">
        <v>120</v>
      </c>
      <c r="G3823" t="s">
        <v>3551</v>
      </c>
      <c r="H3823" t="s">
        <v>3549</v>
      </c>
      <c r="P3823">
        <v>39.729999999999997</v>
      </c>
      <c r="Q3823">
        <v>1.26</v>
      </c>
      <c r="R3823">
        <v>0</v>
      </c>
      <c r="S3823">
        <v>38.47</v>
      </c>
      <c r="U3823">
        <v>50</v>
      </c>
      <c r="V3823" s="8">
        <v>40155</v>
      </c>
    </row>
    <row r="3824" spans="1:22" x14ac:dyDescent="0.2">
      <c r="A3824" t="s">
        <v>807</v>
      </c>
      <c r="B3824">
        <v>5</v>
      </c>
      <c r="C3824">
        <v>2011</v>
      </c>
      <c r="E3824" t="s">
        <v>5087</v>
      </c>
      <c r="F3824">
        <v>138</v>
      </c>
      <c r="G3824" t="s">
        <v>3552</v>
      </c>
      <c r="H3824" t="s">
        <v>3549</v>
      </c>
      <c r="P3824">
        <v>55.62</v>
      </c>
      <c r="Q3824">
        <v>1.37</v>
      </c>
      <c r="R3824">
        <v>0</v>
      </c>
      <c r="S3824">
        <v>54.25</v>
      </c>
      <c r="U3824">
        <v>25</v>
      </c>
      <c r="V3824" s="8">
        <v>40155</v>
      </c>
    </row>
    <row r="3825" spans="1:22" x14ac:dyDescent="0.2">
      <c r="A3825" t="s">
        <v>807</v>
      </c>
      <c r="B3825">
        <v>5</v>
      </c>
      <c r="C3825">
        <v>2011</v>
      </c>
      <c r="E3825" t="s">
        <v>5087</v>
      </c>
      <c r="F3825">
        <v>25</v>
      </c>
      <c r="G3825" t="s">
        <v>3553</v>
      </c>
      <c r="H3825" t="s">
        <v>3549</v>
      </c>
      <c r="P3825">
        <v>0.2</v>
      </c>
      <c r="Q3825">
        <v>0.01</v>
      </c>
      <c r="R3825">
        <v>0</v>
      </c>
      <c r="S3825">
        <v>0.19</v>
      </c>
      <c r="U3825">
        <v>100</v>
      </c>
      <c r="V3825" s="8">
        <v>40155</v>
      </c>
    </row>
    <row r="3826" spans="1:22" x14ac:dyDescent="0.2">
      <c r="A3826" t="s">
        <v>807</v>
      </c>
      <c r="B3826">
        <v>5</v>
      </c>
      <c r="C3826">
        <v>2011</v>
      </c>
      <c r="E3826" t="s">
        <v>5087</v>
      </c>
      <c r="F3826">
        <v>28</v>
      </c>
      <c r="G3826" t="s">
        <v>3554</v>
      </c>
      <c r="H3826" t="s">
        <v>3549</v>
      </c>
      <c r="P3826">
        <v>0.32</v>
      </c>
      <c r="Q3826">
        <v>0.02</v>
      </c>
      <c r="R3826">
        <v>0</v>
      </c>
      <c r="S3826">
        <v>0.3</v>
      </c>
      <c r="U3826">
        <v>100</v>
      </c>
      <c r="V3826" s="8">
        <v>40155</v>
      </c>
    </row>
    <row r="3827" spans="1:22" x14ac:dyDescent="0.2">
      <c r="A3827" t="s">
        <v>807</v>
      </c>
      <c r="B3827">
        <v>5</v>
      </c>
      <c r="C3827">
        <v>2011</v>
      </c>
      <c r="E3827" t="s">
        <v>5087</v>
      </c>
      <c r="F3827">
        <v>35</v>
      </c>
      <c r="G3827" t="s">
        <v>3555</v>
      </c>
      <c r="H3827" t="s">
        <v>3549</v>
      </c>
      <c r="P3827">
        <v>0.76</v>
      </c>
      <c r="Q3827">
        <v>0.05</v>
      </c>
      <c r="R3827">
        <v>0</v>
      </c>
      <c r="S3827">
        <v>0.71</v>
      </c>
      <c r="U3827">
        <v>25</v>
      </c>
      <c r="V3827" s="8">
        <v>40155</v>
      </c>
    </row>
    <row r="3828" spans="1:22" x14ac:dyDescent="0.2">
      <c r="A3828" t="s">
        <v>807</v>
      </c>
      <c r="B3828">
        <v>5</v>
      </c>
      <c r="C3828">
        <v>2011</v>
      </c>
      <c r="E3828" t="s">
        <v>5087</v>
      </c>
      <c r="F3828">
        <v>40</v>
      </c>
      <c r="G3828" t="s">
        <v>3556</v>
      </c>
      <c r="H3828" t="s">
        <v>3549</v>
      </c>
      <c r="P3828">
        <v>1.24</v>
      </c>
      <c r="Q3828">
        <v>0.08</v>
      </c>
      <c r="R3828">
        <v>0</v>
      </c>
      <c r="S3828">
        <v>1.1599999999999999</v>
      </c>
      <c r="U3828">
        <v>630</v>
      </c>
      <c r="V3828" s="8">
        <v>40155</v>
      </c>
    </row>
    <row r="3829" spans="1:22" x14ac:dyDescent="0.2">
      <c r="A3829" t="s">
        <v>807</v>
      </c>
      <c r="B3829">
        <v>5</v>
      </c>
      <c r="C3829">
        <v>2011</v>
      </c>
      <c r="E3829" t="s">
        <v>5087</v>
      </c>
      <c r="F3829">
        <v>45</v>
      </c>
      <c r="G3829" t="s">
        <v>3557</v>
      </c>
      <c r="H3829" t="s">
        <v>3549</v>
      </c>
      <c r="P3829">
        <v>1.87</v>
      </c>
      <c r="Q3829">
        <v>0.12</v>
      </c>
      <c r="R3829">
        <v>0</v>
      </c>
      <c r="S3829">
        <v>1.75</v>
      </c>
      <c r="U3829">
        <v>1194</v>
      </c>
      <c r="V3829" s="8">
        <v>40155</v>
      </c>
    </row>
    <row r="3830" spans="1:22" x14ac:dyDescent="0.2">
      <c r="A3830" t="s">
        <v>807</v>
      </c>
      <c r="B3830">
        <v>5</v>
      </c>
      <c r="C3830">
        <v>2011</v>
      </c>
      <c r="E3830" t="s">
        <v>5087</v>
      </c>
      <c r="F3830">
        <v>50</v>
      </c>
      <c r="G3830" t="s">
        <v>3558</v>
      </c>
      <c r="H3830" t="s">
        <v>3549</v>
      </c>
      <c r="P3830">
        <v>2.67</v>
      </c>
      <c r="Q3830">
        <v>0.16</v>
      </c>
      <c r="R3830">
        <v>50</v>
      </c>
      <c r="S3830">
        <v>2.5099999999999998</v>
      </c>
      <c r="U3830">
        <v>1575</v>
      </c>
      <c r="V3830" s="8">
        <v>40155</v>
      </c>
    </row>
    <row r="3831" spans="1:22" x14ac:dyDescent="0.2">
      <c r="A3831" t="s">
        <v>807</v>
      </c>
      <c r="B3831">
        <v>5</v>
      </c>
      <c r="C3831">
        <v>2011</v>
      </c>
      <c r="E3831" t="s">
        <v>5087</v>
      </c>
      <c r="F3831">
        <v>52</v>
      </c>
      <c r="G3831" t="s">
        <v>3559</v>
      </c>
      <c r="H3831" t="s">
        <v>3549</v>
      </c>
      <c r="P3831">
        <v>3.04</v>
      </c>
      <c r="Q3831">
        <v>0.18</v>
      </c>
      <c r="R3831">
        <v>0</v>
      </c>
      <c r="S3831">
        <v>2.86</v>
      </c>
      <c r="U3831">
        <v>100</v>
      </c>
      <c r="V3831" s="8">
        <v>40155</v>
      </c>
    </row>
    <row r="3832" spans="1:22" x14ac:dyDescent="0.2">
      <c r="A3832" t="s">
        <v>807</v>
      </c>
      <c r="B3832">
        <v>5</v>
      </c>
      <c r="C3832">
        <v>2011</v>
      </c>
      <c r="E3832" t="s">
        <v>5087</v>
      </c>
      <c r="F3832">
        <v>55</v>
      </c>
      <c r="G3832" t="s">
        <v>3560</v>
      </c>
      <c r="H3832" t="s">
        <v>3549</v>
      </c>
      <c r="P3832">
        <v>3.65</v>
      </c>
      <c r="Q3832">
        <v>0.21</v>
      </c>
      <c r="R3832">
        <v>0</v>
      </c>
      <c r="S3832">
        <v>3.44</v>
      </c>
      <c r="U3832">
        <v>1345</v>
      </c>
      <c r="V3832" s="8">
        <v>40155</v>
      </c>
    </row>
    <row r="3833" spans="1:22" x14ac:dyDescent="0.2">
      <c r="A3833" t="s">
        <v>807</v>
      </c>
      <c r="B3833">
        <v>5</v>
      </c>
      <c r="C3833">
        <v>2011</v>
      </c>
      <c r="E3833" t="s">
        <v>5087</v>
      </c>
      <c r="F3833">
        <v>57</v>
      </c>
      <c r="G3833" t="s">
        <v>3561</v>
      </c>
      <c r="H3833" t="s">
        <v>3549</v>
      </c>
      <c r="P3833">
        <v>4.09</v>
      </c>
      <c r="Q3833">
        <v>0.23</v>
      </c>
      <c r="R3833">
        <v>0</v>
      </c>
      <c r="S3833">
        <v>3.86</v>
      </c>
      <c r="U3833">
        <v>10</v>
      </c>
      <c r="V3833" s="8">
        <v>40155</v>
      </c>
    </row>
    <row r="3834" spans="1:22" x14ac:dyDescent="0.2">
      <c r="A3834" t="s">
        <v>807</v>
      </c>
      <c r="B3834">
        <v>5</v>
      </c>
      <c r="C3834">
        <v>2011</v>
      </c>
      <c r="E3834" t="s">
        <v>5087</v>
      </c>
      <c r="F3834">
        <v>60</v>
      </c>
      <c r="G3834" t="s">
        <v>3562</v>
      </c>
      <c r="H3834" t="s">
        <v>3549</v>
      </c>
      <c r="P3834">
        <v>4.82</v>
      </c>
      <c r="Q3834">
        <v>0.27</v>
      </c>
      <c r="R3834">
        <v>0</v>
      </c>
      <c r="S3834">
        <v>4.55</v>
      </c>
      <c r="U3834">
        <v>1410</v>
      </c>
      <c r="V3834" s="8">
        <v>40155</v>
      </c>
    </row>
    <row r="3835" spans="1:22" x14ac:dyDescent="0.2">
      <c r="A3835" t="s">
        <v>807</v>
      </c>
      <c r="B3835">
        <v>5</v>
      </c>
      <c r="C3835">
        <v>2011</v>
      </c>
      <c r="E3835" t="s">
        <v>5087</v>
      </c>
      <c r="F3835">
        <v>62</v>
      </c>
      <c r="G3835" t="s">
        <v>3563</v>
      </c>
      <c r="H3835" t="s">
        <v>3549</v>
      </c>
      <c r="P3835">
        <v>5.34</v>
      </c>
      <c r="Q3835">
        <v>0.28999999999999998</v>
      </c>
      <c r="R3835">
        <v>0</v>
      </c>
      <c r="S3835">
        <v>5.05</v>
      </c>
      <c r="U3835">
        <v>135</v>
      </c>
      <c r="V3835" s="8">
        <v>40155</v>
      </c>
    </row>
    <row r="3836" spans="1:22" x14ac:dyDescent="0.2">
      <c r="A3836" t="s">
        <v>807</v>
      </c>
      <c r="B3836">
        <v>5</v>
      </c>
      <c r="C3836">
        <v>2011</v>
      </c>
      <c r="E3836" t="s">
        <v>5087</v>
      </c>
      <c r="F3836">
        <v>62.5</v>
      </c>
      <c r="G3836" t="s">
        <v>3564</v>
      </c>
      <c r="H3836" t="s">
        <v>3549</v>
      </c>
      <c r="P3836">
        <v>5.48</v>
      </c>
      <c r="Q3836">
        <v>0.3</v>
      </c>
      <c r="R3836">
        <v>0</v>
      </c>
      <c r="S3836">
        <v>5.18</v>
      </c>
      <c r="U3836">
        <v>5</v>
      </c>
      <c r="V3836" s="8">
        <v>40155</v>
      </c>
    </row>
    <row r="3837" spans="1:22" x14ac:dyDescent="0.2">
      <c r="A3837" t="s">
        <v>807</v>
      </c>
      <c r="B3837">
        <v>5</v>
      </c>
      <c r="C3837">
        <v>2011</v>
      </c>
      <c r="E3837" t="s">
        <v>5087</v>
      </c>
      <c r="F3837">
        <v>63</v>
      </c>
      <c r="G3837" t="s">
        <v>3565</v>
      </c>
      <c r="H3837" t="s">
        <v>3549</v>
      </c>
      <c r="P3837">
        <v>5.61</v>
      </c>
      <c r="Q3837">
        <v>0.3</v>
      </c>
      <c r="R3837">
        <v>0</v>
      </c>
      <c r="S3837">
        <v>5.31</v>
      </c>
      <c r="U3837">
        <v>25</v>
      </c>
      <c r="V3837" s="8">
        <v>40155</v>
      </c>
    </row>
    <row r="3838" spans="1:22" x14ac:dyDescent="0.2">
      <c r="A3838" t="s">
        <v>807</v>
      </c>
      <c r="B3838">
        <v>5</v>
      </c>
      <c r="C3838">
        <v>2011</v>
      </c>
      <c r="E3838" t="s">
        <v>5087</v>
      </c>
      <c r="F3838">
        <v>65</v>
      </c>
      <c r="G3838" t="s">
        <v>3566</v>
      </c>
      <c r="H3838" t="s">
        <v>3549</v>
      </c>
      <c r="P3838">
        <v>6.19</v>
      </c>
      <c r="Q3838">
        <v>0.33</v>
      </c>
      <c r="R3838">
        <v>0</v>
      </c>
      <c r="S3838">
        <v>5.86</v>
      </c>
      <c r="U3838">
        <v>1058</v>
      </c>
      <c r="V3838" s="8">
        <v>40155</v>
      </c>
    </row>
    <row r="3839" spans="1:22" x14ac:dyDescent="0.2">
      <c r="A3839" t="s">
        <v>807</v>
      </c>
      <c r="B3839">
        <v>5</v>
      </c>
      <c r="C3839">
        <v>2011</v>
      </c>
      <c r="E3839" t="s">
        <v>5087</v>
      </c>
      <c r="F3839">
        <v>66</v>
      </c>
      <c r="G3839" t="s">
        <v>3567</v>
      </c>
      <c r="H3839" t="s">
        <v>3549</v>
      </c>
      <c r="P3839">
        <v>6.49</v>
      </c>
      <c r="Q3839">
        <v>0.35</v>
      </c>
      <c r="R3839">
        <v>0</v>
      </c>
      <c r="S3839">
        <v>6.14</v>
      </c>
      <c r="U3839">
        <v>25</v>
      </c>
      <c r="V3839" s="8">
        <v>40155</v>
      </c>
    </row>
    <row r="3840" spans="1:22" x14ac:dyDescent="0.2">
      <c r="A3840" t="s">
        <v>807</v>
      </c>
      <c r="B3840">
        <v>5</v>
      </c>
      <c r="C3840">
        <v>2011</v>
      </c>
      <c r="E3840" t="s">
        <v>5087</v>
      </c>
      <c r="F3840">
        <v>68</v>
      </c>
      <c r="G3840" t="s">
        <v>3568</v>
      </c>
      <c r="H3840" t="s">
        <v>3549</v>
      </c>
      <c r="P3840">
        <v>7.13</v>
      </c>
      <c r="Q3840">
        <v>0.38</v>
      </c>
      <c r="R3840">
        <v>0</v>
      </c>
      <c r="S3840">
        <v>6.75</v>
      </c>
      <c r="U3840">
        <v>175</v>
      </c>
      <c r="V3840" s="8">
        <v>40155</v>
      </c>
    </row>
    <row r="3841" spans="1:22" x14ac:dyDescent="0.2">
      <c r="A3841" t="s">
        <v>807</v>
      </c>
      <c r="B3841">
        <v>5</v>
      </c>
      <c r="C3841">
        <v>2011</v>
      </c>
      <c r="E3841" t="s">
        <v>5087</v>
      </c>
      <c r="F3841">
        <v>70</v>
      </c>
      <c r="G3841" t="s">
        <v>3569</v>
      </c>
      <c r="H3841" t="s">
        <v>3549</v>
      </c>
      <c r="P3841">
        <v>7.8</v>
      </c>
      <c r="Q3841">
        <v>0.41</v>
      </c>
      <c r="R3841">
        <v>0</v>
      </c>
      <c r="S3841">
        <v>7.39</v>
      </c>
      <c r="U3841">
        <v>1522</v>
      </c>
      <c r="V3841" s="8">
        <v>40155</v>
      </c>
    </row>
    <row r="3842" spans="1:22" x14ac:dyDescent="0.2">
      <c r="A3842" t="s">
        <v>807</v>
      </c>
      <c r="B3842">
        <v>5</v>
      </c>
      <c r="C3842">
        <v>2011</v>
      </c>
      <c r="E3842" t="s">
        <v>5087</v>
      </c>
      <c r="F3842">
        <v>72</v>
      </c>
      <c r="G3842" t="s">
        <v>3570</v>
      </c>
      <c r="H3842" t="s">
        <v>3549</v>
      </c>
      <c r="P3842">
        <v>8.51</v>
      </c>
      <c r="Q3842">
        <v>0.44</v>
      </c>
      <c r="R3842">
        <v>0</v>
      </c>
      <c r="S3842">
        <v>8.07</v>
      </c>
      <c r="U3842">
        <v>175</v>
      </c>
      <c r="V3842" s="8">
        <v>40155</v>
      </c>
    </row>
    <row r="3843" spans="1:22" x14ac:dyDescent="0.2">
      <c r="A3843" t="s">
        <v>807</v>
      </c>
      <c r="B3843">
        <v>5</v>
      </c>
      <c r="C3843">
        <v>2011</v>
      </c>
      <c r="E3843" t="s">
        <v>5087</v>
      </c>
      <c r="F3843">
        <v>73</v>
      </c>
      <c r="G3843" t="s">
        <v>3571</v>
      </c>
      <c r="H3843" t="s">
        <v>3549</v>
      </c>
      <c r="P3843">
        <v>8.8800000000000008</v>
      </c>
      <c r="Q3843">
        <v>0.46</v>
      </c>
      <c r="R3843">
        <v>0</v>
      </c>
      <c r="S3843">
        <v>8.42</v>
      </c>
      <c r="U3843">
        <v>25</v>
      </c>
      <c r="V3843" s="8">
        <v>40155</v>
      </c>
    </row>
    <row r="3844" spans="1:22" x14ac:dyDescent="0.2">
      <c r="A3844" t="s">
        <v>807</v>
      </c>
      <c r="B3844">
        <v>5</v>
      </c>
      <c r="C3844">
        <v>2011</v>
      </c>
      <c r="E3844" t="s">
        <v>5087</v>
      </c>
      <c r="F3844">
        <v>75</v>
      </c>
      <c r="G3844" t="s">
        <v>3572</v>
      </c>
      <c r="H3844" t="s">
        <v>3549</v>
      </c>
      <c r="P3844">
        <v>9.64</v>
      </c>
      <c r="Q3844">
        <v>0.49</v>
      </c>
      <c r="R3844">
        <v>0</v>
      </c>
      <c r="S3844">
        <v>9.15</v>
      </c>
      <c r="U3844">
        <v>1060</v>
      </c>
      <c r="V3844" s="8">
        <v>40155</v>
      </c>
    </row>
    <row r="3845" spans="1:22" x14ac:dyDescent="0.2">
      <c r="A3845" t="s">
        <v>807</v>
      </c>
      <c r="B3845">
        <v>5</v>
      </c>
      <c r="C3845">
        <v>2011</v>
      </c>
      <c r="E3845" t="s">
        <v>5087</v>
      </c>
      <c r="F3845">
        <v>77</v>
      </c>
      <c r="G3845" t="s">
        <v>3573</v>
      </c>
      <c r="H3845" t="s">
        <v>3549</v>
      </c>
      <c r="P3845">
        <v>10.44</v>
      </c>
      <c r="Q3845">
        <v>0.52</v>
      </c>
      <c r="R3845">
        <v>0</v>
      </c>
      <c r="S3845">
        <v>9.92</v>
      </c>
      <c r="U3845">
        <v>15</v>
      </c>
      <c r="V3845" s="8">
        <v>40155</v>
      </c>
    </row>
    <row r="3846" spans="1:22" x14ac:dyDescent="0.2">
      <c r="A3846" t="s">
        <v>807</v>
      </c>
      <c r="B3846">
        <v>5</v>
      </c>
      <c r="C3846">
        <v>2011</v>
      </c>
      <c r="E3846" t="s">
        <v>5087</v>
      </c>
      <c r="F3846">
        <v>79</v>
      </c>
      <c r="G3846" t="s">
        <v>3574</v>
      </c>
      <c r="H3846" t="s">
        <v>3549</v>
      </c>
      <c r="P3846">
        <v>11.27</v>
      </c>
      <c r="Q3846">
        <v>0.55000000000000004</v>
      </c>
      <c r="R3846">
        <v>0</v>
      </c>
      <c r="S3846">
        <v>10.72</v>
      </c>
      <c r="U3846">
        <v>125</v>
      </c>
      <c r="V3846" s="8">
        <v>40155</v>
      </c>
    </row>
    <row r="3847" spans="1:22" x14ac:dyDescent="0.2">
      <c r="A3847" t="s">
        <v>807</v>
      </c>
      <c r="B3847">
        <v>5</v>
      </c>
      <c r="C3847">
        <v>2011</v>
      </c>
      <c r="E3847" t="s">
        <v>5087</v>
      </c>
      <c r="F3847">
        <v>80</v>
      </c>
      <c r="G3847" t="s">
        <v>3575</v>
      </c>
      <c r="H3847" t="s">
        <v>3549</v>
      </c>
      <c r="P3847">
        <v>11.72</v>
      </c>
      <c r="Q3847">
        <v>0.57999999999999996</v>
      </c>
      <c r="R3847">
        <v>0</v>
      </c>
      <c r="S3847">
        <v>11.14</v>
      </c>
      <c r="U3847">
        <v>730</v>
      </c>
      <c r="V3847" s="8">
        <v>40155</v>
      </c>
    </row>
    <row r="3848" spans="1:22" x14ac:dyDescent="0.2">
      <c r="A3848" t="s">
        <v>807</v>
      </c>
      <c r="B3848">
        <v>5</v>
      </c>
      <c r="C3848">
        <v>2011</v>
      </c>
      <c r="E3848" t="s">
        <v>5087</v>
      </c>
      <c r="F3848">
        <v>82</v>
      </c>
      <c r="G3848" t="s">
        <v>3576</v>
      </c>
      <c r="H3848" t="s">
        <v>3549</v>
      </c>
      <c r="P3848">
        <v>12.66</v>
      </c>
      <c r="Q3848">
        <v>0.64</v>
      </c>
      <c r="R3848">
        <v>0</v>
      </c>
      <c r="S3848">
        <v>12.02</v>
      </c>
      <c r="U3848">
        <v>300</v>
      </c>
      <c r="V3848" s="8">
        <v>40155</v>
      </c>
    </row>
    <row r="3849" spans="1:22" x14ac:dyDescent="0.2">
      <c r="A3849" t="s">
        <v>807</v>
      </c>
      <c r="B3849">
        <v>5</v>
      </c>
      <c r="C3849">
        <v>2011</v>
      </c>
      <c r="E3849" t="s">
        <v>5087</v>
      </c>
      <c r="F3849">
        <v>83</v>
      </c>
      <c r="G3849" t="s">
        <v>3577</v>
      </c>
      <c r="H3849" t="s">
        <v>3549</v>
      </c>
      <c r="P3849">
        <v>13.14</v>
      </c>
      <c r="Q3849">
        <v>0.65</v>
      </c>
      <c r="R3849">
        <v>0</v>
      </c>
      <c r="S3849">
        <v>12.49</v>
      </c>
      <c r="U3849">
        <v>20</v>
      </c>
      <c r="V3849" s="8">
        <v>40155</v>
      </c>
    </row>
    <row r="3850" spans="1:22" x14ac:dyDescent="0.2">
      <c r="A3850" t="s">
        <v>807</v>
      </c>
      <c r="B3850">
        <v>5</v>
      </c>
      <c r="C3850">
        <v>2011</v>
      </c>
      <c r="E3850" t="s">
        <v>5087</v>
      </c>
      <c r="F3850">
        <v>85</v>
      </c>
      <c r="G3850" t="s">
        <v>3578</v>
      </c>
      <c r="H3850" t="s">
        <v>3549</v>
      </c>
      <c r="P3850">
        <v>14.17</v>
      </c>
      <c r="Q3850">
        <v>0.71</v>
      </c>
      <c r="R3850">
        <v>0</v>
      </c>
      <c r="S3850">
        <v>13.46</v>
      </c>
      <c r="U3850">
        <v>364</v>
      </c>
      <c r="V3850" s="8">
        <v>40155</v>
      </c>
    </row>
    <row r="3851" spans="1:22" x14ac:dyDescent="0.2">
      <c r="A3851" t="s">
        <v>807</v>
      </c>
      <c r="B3851">
        <v>5</v>
      </c>
      <c r="C3851">
        <v>2011</v>
      </c>
      <c r="E3851" t="s">
        <v>5087</v>
      </c>
      <c r="F3851">
        <v>86</v>
      </c>
      <c r="G3851" t="s">
        <v>3579</v>
      </c>
      <c r="H3851" t="s">
        <v>3549</v>
      </c>
      <c r="P3851">
        <v>14.73</v>
      </c>
      <c r="Q3851">
        <v>0.78</v>
      </c>
      <c r="R3851">
        <v>0</v>
      </c>
      <c r="S3851">
        <v>13.95</v>
      </c>
      <c r="U3851">
        <v>125</v>
      </c>
      <c r="V3851" s="8">
        <v>40155</v>
      </c>
    </row>
    <row r="3852" spans="1:22" x14ac:dyDescent="0.2">
      <c r="A3852" t="s">
        <v>807</v>
      </c>
      <c r="B3852">
        <v>5</v>
      </c>
      <c r="C3852">
        <v>2011</v>
      </c>
      <c r="E3852" t="s">
        <v>5087</v>
      </c>
      <c r="F3852">
        <v>90</v>
      </c>
      <c r="G3852" t="s">
        <v>3580</v>
      </c>
      <c r="H3852" t="s">
        <v>3549</v>
      </c>
      <c r="P3852">
        <v>17.079999999999998</v>
      </c>
      <c r="Q3852">
        <v>0.84</v>
      </c>
      <c r="R3852">
        <v>0</v>
      </c>
      <c r="S3852">
        <v>16.239999999999998</v>
      </c>
      <c r="U3852">
        <v>15</v>
      </c>
      <c r="V3852" s="8">
        <v>40155</v>
      </c>
    </row>
    <row r="3853" spans="1:22" x14ac:dyDescent="0.2">
      <c r="A3853" t="s">
        <v>807</v>
      </c>
      <c r="B3853">
        <v>5</v>
      </c>
      <c r="C3853">
        <v>2011</v>
      </c>
      <c r="E3853" t="s">
        <v>5087</v>
      </c>
      <c r="F3853">
        <v>95</v>
      </c>
      <c r="G3853" t="s">
        <v>3581</v>
      </c>
      <c r="H3853" t="s">
        <v>3549</v>
      </c>
      <c r="P3853">
        <v>20.25</v>
      </c>
      <c r="Q3853">
        <v>0.94</v>
      </c>
      <c r="R3853">
        <v>0</v>
      </c>
      <c r="S3853">
        <v>19.309999999999999</v>
      </c>
      <c r="U3853">
        <v>50</v>
      </c>
      <c r="V3853" s="8">
        <v>40155</v>
      </c>
    </row>
    <row r="3854" spans="1:22" x14ac:dyDescent="0.2">
      <c r="A3854" t="s">
        <v>807</v>
      </c>
      <c r="B3854">
        <v>6</v>
      </c>
      <c r="C3854">
        <v>2011</v>
      </c>
      <c r="E3854" t="s">
        <v>1301</v>
      </c>
      <c r="F3854">
        <v>100</v>
      </c>
      <c r="G3854" t="s">
        <v>3582</v>
      </c>
      <c r="H3854" t="s">
        <v>3583</v>
      </c>
      <c r="P3854">
        <v>8.75</v>
      </c>
      <c r="Q3854">
        <v>-0.43</v>
      </c>
      <c r="R3854">
        <v>50</v>
      </c>
      <c r="S3854">
        <v>9.18</v>
      </c>
      <c r="U3854">
        <v>1435</v>
      </c>
      <c r="V3854" s="8">
        <v>40155</v>
      </c>
    </row>
    <row r="3855" spans="1:22" x14ac:dyDescent="0.2">
      <c r="A3855" t="s">
        <v>807</v>
      </c>
      <c r="B3855">
        <v>6</v>
      </c>
      <c r="C3855">
        <v>2011</v>
      </c>
      <c r="E3855" t="s">
        <v>1301</v>
      </c>
      <c r="F3855">
        <v>105</v>
      </c>
      <c r="G3855" t="s">
        <v>3584</v>
      </c>
      <c r="H3855" t="s">
        <v>3583</v>
      </c>
      <c r="P3855">
        <v>7.54</v>
      </c>
      <c r="Q3855">
        <v>-0.38</v>
      </c>
      <c r="R3855">
        <v>0</v>
      </c>
      <c r="S3855">
        <v>7.92</v>
      </c>
      <c r="U3855">
        <v>580</v>
      </c>
      <c r="V3855" s="8">
        <v>40155</v>
      </c>
    </row>
    <row r="3856" spans="1:22" x14ac:dyDescent="0.2">
      <c r="A3856" t="s">
        <v>807</v>
      </c>
      <c r="B3856">
        <v>6</v>
      </c>
      <c r="C3856">
        <v>2011</v>
      </c>
      <c r="E3856" t="s">
        <v>1301</v>
      </c>
      <c r="F3856">
        <v>106</v>
      </c>
      <c r="G3856" t="s">
        <v>3585</v>
      </c>
      <c r="H3856" t="s">
        <v>3583</v>
      </c>
      <c r="P3856">
        <v>7.33</v>
      </c>
      <c r="Q3856">
        <v>-0.35</v>
      </c>
      <c r="R3856">
        <v>0</v>
      </c>
      <c r="S3856">
        <v>7.68</v>
      </c>
      <c r="U3856">
        <v>4</v>
      </c>
      <c r="V3856" s="8">
        <v>40155</v>
      </c>
    </row>
    <row r="3857" spans="1:22" x14ac:dyDescent="0.2">
      <c r="A3857" t="s">
        <v>807</v>
      </c>
      <c r="B3857">
        <v>6</v>
      </c>
      <c r="C3857">
        <v>2011</v>
      </c>
      <c r="E3857" t="s">
        <v>1301</v>
      </c>
      <c r="F3857">
        <v>107.5</v>
      </c>
      <c r="G3857" t="s">
        <v>3586</v>
      </c>
      <c r="H3857" t="s">
        <v>3583</v>
      </c>
      <c r="P3857">
        <v>7.02</v>
      </c>
      <c r="Q3857">
        <v>-0.34</v>
      </c>
      <c r="R3857">
        <v>0</v>
      </c>
      <c r="S3857">
        <v>7.36</v>
      </c>
      <c r="U3857">
        <v>100</v>
      </c>
      <c r="V3857" s="8">
        <v>40155</v>
      </c>
    </row>
    <row r="3858" spans="1:22" x14ac:dyDescent="0.2">
      <c r="A3858" t="s">
        <v>807</v>
      </c>
      <c r="B3858">
        <v>6</v>
      </c>
      <c r="C3858">
        <v>2011</v>
      </c>
      <c r="E3858" t="s">
        <v>1301</v>
      </c>
      <c r="F3858">
        <v>107.75</v>
      </c>
      <c r="G3858" t="s">
        <v>3587</v>
      </c>
      <c r="H3858" t="s">
        <v>3583</v>
      </c>
      <c r="P3858">
        <v>6.96</v>
      </c>
      <c r="Q3858">
        <v>-0.34</v>
      </c>
      <c r="R3858">
        <v>0</v>
      </c>
      <c r="S3858">
        <v>7.3</v>
      </c>
      <c r="U3858">
        <v>25</v>
      </c>
      <c r="V3858" s="8">
        <v>40155</v>
      </c>
    </row>
    <row r="3859" spans="1:22" x14ac:dyDescent="0.2">
      <c r="A3859" t="s">
        <v>807</v>
      </c>
      <c r="B3859">
        <v>6</v>
      </c>
      <c r="C3859">
        <v>2011</v>
      </c>
      <c r="E3859" t="s">
        <v>1301</v>
      </c>
      <c r="F3859">
        <v>109.25</v>
      </c>
      <c r="G3859" t="s">
        <v>3588</v>
      </c>
      <c r="H3859" t="s">
        <v>3583</v>
      </c>
      <c r="P3859">
        <v>6.67</v>
      </c>
      <c r="Q3859">
        <v>-0.33</v>
      </c>
      <c r="R3859">
        <v>0</v>
      </c>
      <c r="S3859">
        <v>7</v>
      </c>
      <c r="U3859">
        <v>50</v>
      </c>
      <c r="V3859" s="8">
        <v>40155</v>
      </c>
    </row>
    <row r="3860" spans="1:22" x14ac:dyDescent="0.2">
      <c r="A3860" t="s">
        <v>807</v>
      </c>
      <c r="B3860">
        <v>6</v>
      </c>
      <c r="C3860">
        <v>2011</v>
      </c>
      <c r="E3860" t="s">
        <v>1301</v>
      </c>
      <c r="F3860">
        <v>109.4</v>
      </c>
      <c r="G3860" t="s">
        <v>3589</v>
      </c>
      <c r="H3860" t="s">
        <v>3583</v>
      </c>
      <c r="P3860">
        <v>6.64</v>
      </c>
      <c r="Q3860">
        <v>-0.33</v>
      </c>
      <c r="R3860">
        <v>0</v>
      </c>
      <c r="S3860">
        <v>6.97</v>
      </c>
      <c r="U3860">
        <v>5</v>
      </c>
      <c r="V3860" s="8">
        <v>40155</v>
      </c>
    </row>
    <row r="3861" spans="1:22" x14ac:dyDescent="0.2">
      <c r="A3861" t="s">
        <v>807</v>
      </c>
      <c r="B3861">
        <v>6</v>
      </c>
      <c r="C3861">
        <v>2011</v>
      </c>
      <c r="E3861" t="s">
        <v>1301</v>
      </c>
      <c r="F3861">
        <v>109.5</v>
      </c>
      <c r="G3861" t="s">
        <v>3590</v>
      </c>
      <c r="H3861" t="s">
        <v>3583</v>
      </c>
      <c r="P3861">
        <v>6.63</v>
      </c>
      <c r="Q3861">
        <v>-0.32</v>
      </c>
      <c r="R3861">
        <v>0</v>
      </c>
      <c r="S3861">
        <v>6.95</v>
      </c>
      <c r="U3861">
        <v>25</v>
      </c>
      <c r="V3861" s="8">
        <v>40155</v>
      </c>
    </row>
    <row r="3862" spans="1:22" x14ac:dyDescent="0.2">
      <c r="A3862" t="s">
        <v>807</v>
      </c>
      <c r="B3862">
        <v>6</v>
      </c>
      <c r="C3862">
        <v>2011</v>
      </c>
      <c r="E3862" t="s">
        <v>1301</v>
      </c>
      <c r="F3862">
        <v>110</v>
      </c>
      <c r="G3862" t="s">
        <v>3591</v>
      </c>
      <c r="H3862" t="s">
        <v>3583</v>
      </c>
      <c r="P3862">
        <v>6.54</v>
      </c>
      <c r="Q3862">
        <v>-0.31</v>
      </c>
      <c r="R3862">
        <v>0</v>
      </c>
      <c r="S3862">
        <v>6.85</v>
      </c>
      <c r="U3862">
        <v>605</v>
      </c>
      <c r="V3862" s="8">
        <v>40155</v>
      </c>
    </row>
    <row r="3863" spans="1:22" x14ac:dyDescent="0.2">
      <c r="A3863" t="s">
        <v>807</v>
      </c>
      <c r="B3863">
        <v>6</v>
      </c>
      <c r="C3863">
        <v>2011</v>
      </c>
      <c r="E3863" t="s">
        <v>1301</v>
      </c>
      <c r="F3863">
        <v>112</v>
      </c>
      <c r="G3863" t="s">
        <v>3592</v>
      </c>
      <c r="H3863" t="s">
        <v>3583</v>
      </c>
      <c r="P3863">
        <v>6.18</v>
      </c>
      <c r="Q3863">
        <v>-0.3</v>
      </c>
      <c r="R3863">
        <v>0</v>
      </c>
      <c r="S3863">
        <v>6.48</v>
      </c>
      <c r="U3863">
        <v>150</v>
      </c>
      <c r="V3863" s="8">
        <v>40155</v>
      </c>
    </row>
    <row r="3864" spans="1:22" x14ac:dyDescent="0.2">
      <c r="A3864" t="s">
        <v>807</v>
      </c>
      <c r="B3864">
        <v>6</v>
      </c>
      <c r="C3864">
        <v>2011</v>
      </c>
      <c r="E3864" t="s">
        <v>1301</v>
      </c>
      <c r="F3864">
        <v>114.25</v>
      </c>
      <c r="G3864" t="s">
        <v>3593</v>
      </c>
      <c r="H3864" t="s">
        <v>3583</v>
      </c>
      <c r="P3864">
        <v>5.79</v>
      </c>
      <c r="Q3864">
        <v>-0.28000000000000003</v>
      </c>
      <c r="R3864">
        <v>0</v>
      </c>
      <c r="S3864">
        <v>6.07</v>
      </c>
      <c r="U3864">
        <v>50</v>
      </c>
      <c r="V3864" s="8">
        <v>40155</v>
      </c>
    </row>
    <row r="3865" spans="1:22" x14ac:dyDescent="0.2">
      <c r="A3865" t="s">
        <v>807</v>
      </c>
      <c r="B3865">
        <v>6</v>
      </c>
      <c r="C3865">
        <v>2011</v>
      </c>
      <c r="E3865" t="s">
        <v>1301</v>
      </c>
      <c r="F3865">
        <v>115</v>
      </c>
      <c r="G3865" t="s">
        <v>3594</v>
      </c>
      <c r="H3865" t="s">
        <v>3583</v>
      </c>
      <c r="P3865">
        <v>5.68</v>
      </c>
      <c r="Q3865">
        <v>-0.27</v>
      </c>
      <c r="R3865">
        <v>0</v>
      </c>
      <c r="S3865">
        <v>5.95</v>
      </c>
      <c r="U3865">
        <v>465</v>
      </c>
      <c r="V3865" s="8">
        <v>40155</v>
      </c>
    </row>
    <row r="3866" spans="1:22" x14ac:dyDescent="0.2">
      <c r="A3866" t="s">
        <v>807</v>
      </c>
      <c r="B3866">
        <v>6</v>
      </c>
      <c r="C3866">
        <v>2011</v>
      </c>
      <c r="E3866" t="s">
        <v>1301</v>
      </c>
      <c r="F3866">
        <v>118</v>
      </c>
      <c r="G3866" t="s">
        <v>3595</v>
      </c>
      <c r="H3866" t="s">
        <v>3583</v>
      </c>
      <c r="P3866">
        <v>5.22</v>
      </c>
      <c r="Q3866">
        <v>-0.25</v>
      </c>
      <c r="R3866">
        <v>0</v>
      </c>
      <c r="S3866">
        <v>5.47</v>
      </c>
      <c r="U3866">
        <v>20</v>
      </c>
      <c r="V3866" s="8">
        <v>40155</v>
      </c>
    </row>
    <row r="3867" spans="1:22" x14ac:dyDescent="0.2">
      <c r="A3867" t="s">
        <v>807</v>
      </c>
      <c r="B3867">
        <v>6</v>
      </c>
      <c r="C3867">
        <v>2011</v>
      </c>
      <c r="E3867" t="s">
        <v>1301</v>
      </c>
      <c r="F3867">
        <v>118.5</v>
      </c>
      <c r="G3867" t="s">
        <v>3596</v>
      </c>
      <c r="H3867" t="s">
        <v>3583</v>
      </c>
      <c r="P3867">
        <v>5.15</v>
      </c>
      <c r="Q3867">
        <v>-0.25</v>
      </c>
      <c r="R3867">
        <v>0</v>
      </c>
      <c r="S3867">
        <v>5.4</v>
      </c>
      <c r="U3867">
        <v>30</v>
      </c>
      <c r="V3867" s="8">
        <v>40155</v>
      </c>
    </row>
    <row r="3868" spans="1:22" x14ac:dyDescent="0.2">
      <c r="A3868" t="s">
        <v>807</v>
      </c>
      <c r="B3868">
        <v>6</v>
      </c>
      <c r="C3868">
        <v>2011</v>
      </c>
      <c r="E3868" t="s">
        <v>1301</v>
      </c>
      <c r="F3868">
        <v>119</v>
      </c>
      <c r="G3868" t="s">
        <v>3597</v>
      </c>
      <c r="H3868" t="s">
        <v>3583</v>
      </c>
      <c r="P3868">
        <v>5.08</v>
      </c>
      <c r="Q3868">
        <v>-0.24</v>
      </c>
      <c r="R3868">
        <v>0</v>
      </c>
      <c r="S3868">
        <v>5.32</v>
      </c>
      <c r="U3868">
        <v>30</v>
      </c>
      <c r="V3868" s="8">
        <v>40155</v>
      </c>
    </row>
    <row r="3869" spans="1:22" x14ac:dyDescent="0.2">
      <c r="A3869" t="s">
        <v>807</v>
      </c>
      <c r="B3869">
        <v>6</v>
      </c>
      <c r="C3869">
        <v>2011</v>
      </c>
      <c r="E3869" t="s">
        <v>1301</v>
      </c>
      <c r="F3869">
        <v>120</v>
      </c>
      <c r="G3869" t="s">
        <v>3598</v>
      </c>
      <c r="H3869" t="s">
        <v>3583</v>
      </c>
      <c r="P3869">
        <v>4.9400000000000004</v>
      </c>
      <c r="Q3869">
        <v>-0.23</v>
      </c>
      <c r="R3869">
        <v>0</v>
      </c>
      <c r="S3869">
        <v>5.17</v>
      </c>
      <c r="U3869">
        <v>1030</v>
      </c>
      <c r="V3869" s="8">
        <v>40155</v>
      </c>
    </row>
    <row r="3870" spans="1:22" x14ac:dyDescent="0.2">
      <c r="A3870" t="s">
        <v>807</v>
      </c>
      <c r="B3870">
        <v>6</v>
      </c>
      <c r="C3870">
        <v>2011</v>
      </c>
      <c r="E3870" t="s">
        <v>1301</v>
      </c>
      <c r="F3870">
        <v>122.5</v>
      </c>
      <c r="G3870" t="s">
        <v>3599</v>
      </c>
      <c r="H3870" t="s">
        <v>3583</v>
      </c>
      <c r="P3870">
        <v>4.6100000000000003</v>
      </c>
      <c r="Q3870">
        <v>-0.22</v>
      </c>
      <c r="R3870">
        <v>0</v>
      </c>
      <c r="S3870">
        <v>4.83</v>
      </c>
      <c r="U3870">
        <v>50</v>
      </c>
      <c r="V3870" s="8">
        <v>40155</v>
      </c>
    </row>
    <row r="3871" spans="1:22" x14ac:dyDescent="0.2">
      <c r="A3871" t="s">
        <v>807</v>
      </c>
      <c r="B3871">
        <v>6</v>
      </c>
      <c r="C3871">
        <v>2011</v>
      </c>
      <c r="E3871" t="s">
        <v>1301</v>
      </c>
      <c r="F3871">
        <v>125</v>
      </c>
      <c r="G3871" t="s">
        <v>3600</v>
      </c>
      <c r="H3871" t="s">
        <v>3583</v>
      </c>
      <c r="P3871">
        <v>4.3099999999999996</v>
      </c>
      <c r="Q3871">
        <v>-0.2</v>
      </c>
      <c r="R3871">
        <v>0</v>
      </c>
      <c r="S3871">
        <v>4.51</v>
      </c>
      <c r="U3871">
        <v>300</v>
      </c>
      <c r="V3871" s="8">
        <v>40155</v>
      </c>
    </row>
    <row r="3872" spans="1:22" x14ac:dyDescent="0.2">
      <c r="A3872" t="s">
        <v>807</v>
      </c>
      <c r="B3872">
        <v>6</v>
      </c>
      <c r="C3872">
        <v>2011</v>
      </c>
      <c r="E3872" t="s">
        <v>1301</v>
      </c>
      <c r="F3872">
        <v>128</v>
      </c>
      <c r="G3872" t="s">
        <v>3601</v>
      </c>
      <c r="H3872" t="s">
        <v>3583</v>
      </c>
      <c r="P3872">
        <v>3.97</v>
      </c>
      <c r="Q3872">
        <v>-0.19</v>
      </c>
      <c r="R3872">
        <v>0</v>
      </c>
      <c r="S3872">
        <v>4.16</v>
      </c>
      <c r="U3872">
        <v>25</v>
      </c>
      <c r="V3872" s="8">
        <v>40155</v>
      </c>
    </row>
    <row r="3873" spans="1:22" x14ac:dyDescent="0.2">
      <c r="A3873" t="s">
        <v>807</v>
      </c>
      <c r="B3873">
        <v>6</v>
      </c>
      <c r="C3873">
        <v>2011</v>
      </c>
      <c r="E3873" t="s">
        <v>1301</v>
      </c>
      <c r="F3873">
        <v>130</v>
      </c>
      <c r="G3873" t="s">
        <v>3602</v>
      </c>
      <c r="H3873" t="s">
        <v>3583</v>
      </c>
      <c r="P3873">
        <v>3.76</v>
      </c>
      <c r="Q3873">
        <v>-0.18</v>
      </c>
      <c r="R3873">
        <v>0</v>
      </c>
      <c r="S3873">
        <v>3.94</v>
      </c>
      <c r="U3873">
        <v>100</v>
      </c>
      <c r="V3873" s="8">
        <v>40155</v>
      </c>
    </row>
    <row r="3874" spans="1:22" x14ac:dyDescent="0.2">
      <c r="A3874" t="s">
        <v>807</v>
      </c>
      <c r="B3874">
        <v>6</v>
      </c>
      <c r="C3874">
        <v>2011</v>
      </c>
      <c r="E3874" t="s">
        <v>1301</v>
      </c>
      <c r="F3874">
        <v>135</v>
      </c>
      <c r="G3874" t="s">
        <v>3603</v>
      </c>
      <c r="H3874" t="s">
        <v>3583</v>
      </c>
      <c r="P3874">
        <v>3.3</v>
      </c>
      <c r="Q3874">
        <v>-0.15</v>
      </c>
      <c r="R3874">
        <v>0</v>
      </c>
      <c r="S3874">
        <v>3.45</v>
      </c>
      <c r="U3874">
        <v>175</v>
      </c>
      <c r="V3874" s="8">
        <v>40155</v>
      </c>
    </row>
    <row r="3875" spans="1:22" x14ac:dyDescent="0.2">
      <c r="A3875" t="s">
        <v>807</v>
      </c>
      <c r="B3875">
        <v>6</v>
      </c>
      <c r="C3875">
        <v>2011</v>
      </c>
      <c r="E3875" t="s">
        <v>1301</v>
      </c>
      <c r="F3875">
        <v>137.5</v>
      </c>
      <c r="G3875" t="s">
        <v>3604</v>
      </c>
      <c r="H3875" t="s">
        <v>3583</v>
      </c>
      <c r="P3875">
        <v>3.09</v>
      </c>
      <c r="Q3875">
        <v>-0.14000000000000001</v>
      </c>
      <c r="R3875">
        <v>0</v>
      </c>
      <c r="S3875">
        <v>3.23</v>
      </c>
      <c r="U3875">
        <v>50</v>
      </c>
      <c r="V3875" s="8">
        <v>40155</v>
      </c>
    </row>
    <row r="3876" spans="1:22" x14ac:dyDescent="0.2">
      <c r="A3876" t="s">
        <v>807</v>
      </c>
      <c r="B3876">
        <v>6</v>
      </c>
      <c r="C3876">
        <v>2011</v>
      </c>
      <c r="E3876" t="s">
        <v>1301</v>
      </c>
      <c r="F3876">
        <v>138</v>
      </c>
      <c r="G3876" t="s">
        <v>3605</v>
      </c>
      <c r="H3876" t="s">
        <v>3583</v>
      </c>
      <c r="P3876">
        <v>3.05</v>
      </c>
      <c r="Q3876">
        <v>-0.14000000000000001</v>
      </c>
      <c r="R3876">
        <v>0</v>
      </c>
      <c r="S3876">
        <v>3.19</v>
      </c>
      <c r="U3876">
        <v>20</v>
      </c>
      <c r="V3876" s="8">
        <v>40155</v>
      </c>
    </row>
    <row r="3877" spans="1:22" x14ac:dyDescent="0.2">
      <c r="A3877" t="s">
        <v>807</v>
      </c>
      <c r="B3877">
        <v>6</v>
      </c>
      <c r="C3877">
        <v>2011</v>
      </c>
      <c r="E3877" t="s">
        <v>1301</v>
      </c>
      <c r="F3877">
        <v>140</v>
      </c>
      <c r="G3877" t="s">
        <v>3606</v>
      </c>
      <c r="H3877" t="s">
        <v>3583</v>
      </c>
      <c r="P3877">
        <v>2.9</v>
      </c>
      <c r="Q3877">
        <v>-0.13</v>
      </c>
      <c r="R3877">
        <v>0</v>
      </c>
      <c r="S3877">
        <v>3.03</v>
      </c>
      <c r="U3877">
        <v>450</v>
      </c>
      <c r="V3877" s="8">
        <v>40155</v>
      </c>
    </row>
    <row r="3878" spans="1:22" x14ac:dyDescent="0.2">
      <c r="A3878" t="s">
        <v>807</v>
      </c>
      <c r="B3878">
        <v>6</v>
      </c>
      <c r="C3878">
        <v>2011</v>
      </c>
      <c r="E3878" t="s">
        <v>1301</v>
      </c>
      <c r="F3878">
        <v>150</v>
      </c>
      <c r="G3878" t="s">
        <v>3607</v>
      </c>
      <c r="H3878" t="s">
        <v>3583</v>
      </c>
      <c r="P3878">
        <v>2.2599999999999998</v>
      </c>
      <c r="Q3878">
        <v>-0.09</v>
      </c>
      <c r="R3878">
        <v>25</v>
      </c>
      <c r="S3878">
        <v>2.35</v>
      </c>
      <c r="U3878">
        <v>555</v>
      </c>
      <c r="V3878" s="8">
        <v>40155</v>
      </c>
    </row>
    <row r="3879" spans="1:22" x14ac:dyDescent="0.2">
      <c r="A3879" t="s">
        <v>807</v>
      </c>
      <c r="B3879">
        <v>6</v>
      </c>
      <c r="C3879">
        <v>2011</v>
      </c>
      <c r="E3879" t="s">
        <v>1301</v>
      </c>
      <c r="F3879">
        <v>160</v>
      </c>
      <c r="G3879" t="s">
        <v>3608</v>
      </c>
      <c r="H3879" t="s">
        <v>3583</v>
      </c>
      <c r="P3879">
        <v>1.78</v>
      </c>
      <c r="Q3879">
        <v>-7.0000000000000007E-2</v>
      </c>
      <c r="R3879">
        <v>0</v>
      </c>
      <c r="S3879">
        <v>1.85</v>
      </c>
      <c r="U3879">
        <v>400</v>
      </c>
      <c r="V3879" s="8">
        <v>40155</v>
      </c>
    </row>
    <row r="3880" spans="1:22" x14ac:dyDescent="0.2">
      <c r="A3880" t="s">
        <v>807</v>
      </c>
      <c r="B3880">
        <v>6</v>
      </c>
      <c r="C3880">
        <v>2011</v>
      </c>
      <c r="E3880" t="s">
        <v>1301</v>
      </c>
      <c r="F3880">
        <v>165</v>
      </c>
      <c r="G3880" t="s">
        <v>3609</v>
      </c>
      <c r="H3880" t="s">
        <v>3583</v>
      </c>
      <c r="P3880">
        <v>1.58</v>
      </c>
      <c r="Q3880">
        <v>-7.0000000000000007E-2</v>
      </c>
      <c r="R3880">
        <v>0</v>
      </c>
      <c r="S3880">
        <v>1.65</v>
      </c>
      <c r="U3880">
        <v>50</v>
      </c>
      <c r="V3880" s="8">
        <v>40155</v>
      </c>
    </row>
    <row r="3881" spans="1:22" x14ac:dyDescent="0.2">
      <c r="A3881" t="s">
        <v>807</v>
      </c>
      <c r="B3881">
        <v>6</v>
      </c>
      <c r="C3881">
        <v>2011</v>
      </c>
      <c r="E3881" t="s">
        <v>1301</v>
      </c>
      <c r="F3881">
        <v>170</v>
      </c>
      <c r="G3881" t="s">
        <v>3610</v>
      </c>
      <c r="H3881" t="s">
        <v>3583</v>
      </c>
      <c r="P3881">
        <v>1.41</v>
      </c>
      <c r="Q3881">
        <v>-0.06</v>
      </c>
      <c r="R3881">
        <v>0</v>
      </c>
      <c r="S3881">
        <v>1.47</v>
      </c>
      <c r="U3881">
        <v>40</v>
      </c>
      <c r="V3881" s="8">
        <v>40155</v>
      </c>
    </row>
    <row r="3882" spans="1:22" x14ac:dyDescent="0.2">
      <c r="A3882" t="s">
        <v>807</v>
      </c>
      <c r="B3882">
        <v>6</v>
      </c>
      <c r="C3882">
        <v>2011</v>
      </c>
      <c r="E3882" t="s">
        <v>1301</v>
      </c>
      <c r="F3882">
        <v>175</v>
      </c>
      <c r="G3882" t="s">
        <v>3611</v>
      </c>
      <c r="H3882" t="s">
        <v>3583</v>
      </c>
      <c r="P3882">
        <v>1.27</v>
      </c>
      <c r="Q3882">
        <v>-0.05</v>
      </c>
      <c r="R3882">
        <v>0</v>
      </c>
      <c r="S3882">
        <v>1.32</v>
      </c>
      <c r="U3882">
        <v>350</v>
      </c>
      <c r="V3882" s="8">
        <v>40155</v>
      </c>
    </row>
    <row r="3883" spans="1:22" x14ac:dyDescent="0.2">
      <c r="A3883" t="s">
        <v>807</v>
      </c>
      <c r="B3883">
        <v>6</v>
      </c>
      <c r="C3883">
        <v>2011</v>
      </c>
      <c r="E3883" t="s">
        <v>1301</v>
      </c>
      <c r="F3883">
        <v>185</v>
      </c>
      <c r="G3883" t="s">
        <v>3612</v>
      </c>
      <c r="H3883" t="s">
        <v>3583</v>
      </c>
      <c r="P3883">
        <v>1.03</v>
      </c>
      <c r="Q3883">
        <v>-0.04</v>
      </c>
      <c r="R3883">
        <v>0</v>
      </c>
      <c r="S3883">
        <v>1.07</v>
      </c>
      <c r="U3883">
        <v>150</v>
      </c>
      <c r="V3883" s="8">
        <v>40155</v>
      </c>
    </row>
    <row r="3884" spans="1:22" x14ac:dyDescent="0.2">
      <c r="A3884" t="s">
        <v>807</v>
      </c>
      <c r="B3884">
        <v>6</v>
      </c>
      <c r="C3884">
        <v>2011</v>
      </c>
      <c r="E3884" t="s">
        <v>1301</v>
      </c>
      <c r="F3884">
        <v>200</v>
      </c>
      <c r="G3884" t="s">
        <v>3613</v>
      </c>
      <c r="H3884" t="s">
        <v>3583</v>
      </c>
      <c r="P3884">
        <v>0.76</v>
      </c>
      <c r="Q3884">
        <v>-0.03</v>
      </c>
      <c r="R3884">
        <v>0</v>
      </c>
      <c r="S3884">
        <v>0.79</v>
      </c>
      <c r="U3884">
        <v>50</v>
      </c>
      <c r="V3884" s="8">
        <v>40155</v>
      </c>
    </row>
    <row r="3885" spans="1:22" x14ac:dyDescent="0.2">
      <c r="A3885" t="s">
        <v>807</v>
      </c>
      <c r="B3885">
        <v>6</v>
      </c>
      <c r="C3885">
        <v>2011</v>
      </c>
      <c r="E3885" t="s">
        <v>1301</v>
      </c>
      <c r="F3885">
        <v>57.5</v>
      </c>
      <c r="G3885" t="s">
        <v>3614</v>
      </c>
      <c r="H3885" t="s">
        <v>3583</v>
      </c>
      <c r="P3885">
        <v>31.06</v>
      </c>
      <c r="Q3885">
        <v>-1.1399999999999999</v>
      </c>
      <c r="R3885">
        <v>0</v>
      </c>
      <c r="S3885">
        <v>32.200000000000003</v>
      </c>
      <c r="U3885">
        <v>50</v>
      </c>
      <c r="V3885" s="8">
        <v>40155</v>
      </c>
    </row>
    <row r="3886" spans="1:22" x14ac:dyDescent="0.2">
      <c r="A3886" t="s">
        <v>807</v>
      </c>
      <c r="B3886">
        <v>6</v>
      </c>
      <c r="C3886">
        <v>2011</v>
      </c>
      <c r="E3886" t="s">
        <v>1301</v>
      </c>
      <c r="F3886">
        <v>59</v>
      </c>
      <c r="G3886" t="s">
        <v>3615</v>
      </c>
      <c r="H3886" t="s">
        <v>3583</v>
      </c>
      <c r="P3886">
        <v>29.95</v>
      </c>
      <c r="Q3886">
        <v>-1.1299999999999999</v>
      </c>
      <c r="R3886">
        <v>0</v>
      </c>
      <c r="S3886">
        <v>31.08</v>
      </c>
      <c r="U3886">
        <v>50</v>
      </c>
      <c r="V3886" s="8">
        <v>40155</v>
      </c>
    </row>
    <row r="3887" spans="1:22" x14ac:dyDescent="0.2">
      <c r="A3887" t="s">
        <v>807</v>
      </c>
      <c r="B3887">
        <v>6</v>
      </c>
      <c r="C3887">
        <v>2011</v>
      </c>
      <c r="E3887" t="s">
        <v>1301</v>
      </c>
      <c r="F3887">
        <v>60</v>
      </c>
      <c r="G3887" t="s">
        <v>3616</v>
      </c>
      <c r="H3887" t="s">
        <v>3583</v>
      </c>
      <c r="P3887">
        <v>29.23</v>
      </c>
      <c r="Q3887">
        <v>-1.1100000000000001</v>
      </c>
      <c r="R3887">
        <v>0</v>
      </c>
      <c r="S3887">
        <v>30.34</v>
      </c>
      <c r="U3887">
        <v>275</v>
      </c>
      <c r="V3887" s="8">
        <v>40155</v>
      </c>
    </row>
    <row r="3888" spans="1:22" x14ac:dyDescent="0.2">
      <c r="A3888" t="s">
        <v>807</v>
      </c>
      <c r="B3888">
        <v>6</v>
      </c>
      <c r="C3888">
        <v>2011</v>
      </c>
      <c r="E3888" t="s">
        <v>1301</v>
      </c>
      <c r="F3888">
        <v>60.5</v>
      </c>
      <c r="G3888" t="s">
        <v>3617</v>
      </c>
      <c r="H3888" t="s">
        <v>3583</v>
      </c>
      <c r="P3888">
        <v>28.87</v>
      </c>
      <c r="Q3888">
        <v>-1.1100000000000001</v>
      </c>
      <c r="R3888">
        <v>0</v>
      </c>
      <c r="S3888">
        <v>29.98</v>
      </c>
      <c r="U3888">
        <v>25</v>
      </c>
      <c r="V3888" s="8">
        <v>40155</v>
      </c>
    </row>
    <row r="3889" spans="1:22" x14ac:dyDescent="0.2">
      <c r="A3889" t="s">
        <v>807</v>
      </c>
      <c r="B3889">
        <v>6</v>
      </c>
      <c r="C3889">
        <v>2011</v>
      </c>
      <c r="E3889" t="s">
        <v>1301</v>
      </c>
      <c r="F3889">
        <v>61</v>
      </c>
      <c r="G3889" t="s">
        <v>3618</v>
      </c>
      <c r="H3889" t="s">
        <v>3583</v>
      </c>
      <c r="P3889">
        <v>28.51</v>
      </c>
      <c r="Q3889">
        <v>-1.1000000000000001</v>
      </c>
      <c r="R3889">
        <v>0</v>
      </c>
      <c r="S3889">
        <v>29.61</v>
      </c>
      <c r="U3889">
        <v>25</v>
      </c>
      <c r="V3889" s="8">
        <v>40155</v>
      </c>
    </row>
    <row r="3890" spans="1:22" x14ac:dyDescent="0.2">
      <c r="A3890" t="s">
        <v>807</v>
      </c>
      <c r="B3890">
        <v>6</v>
      </c>
      <c r="C3890">
        <v>2011</v>
      </c>
      <c r="E3890" t="s">
        <v>1301</v>
      </c>
      <c r="F3890">
        <v>61.38</v>
      </c>
      <c r="G3890" t="s">
        <v>3619</v>
      </c>
      <c r="H3890" t="s">
        <v>3583</v>
      </c>
      <c r="P3890">
        <v>28.23</v>
      </c>
      <c r="Q3890">
        <v>-1.1000000000000001</v>
      </c>
      <c r="R3890">
        <v>0</v>
      </c>
      <c r="S3890">
        <v>29.33</v>
      </c>
      <c r="U3890">
        <v>25</v>
      </c>
      <c r="V3890" s="8">
        <v>40155</v>
      </c>
    </row>
    <row r="3891" spans="1:22" x14ac:dyDescent="0.2">
      <c r="A3891" t="s">
        <v>807</v>
      </c>
      <c r="B3891">
        <v>6</v>
      </c>
      <c r="C3891">
        <v>2011</v>
      </c>
      <c r="E3891" t="s">
        <v>1301</v>
      </c>
      <c r="F3891">
        <v>61.5</v>
      </c>
      <c r="G3891" t="s">
        <v>3620</v>
      </c>
      <c r="H3891" t="s">
        <v>3583</v>
      </c>
      <c r="P3891">
        <v>28.16</v>
      </c>
      <c r="Q3891">
        <v>-1.0900000000000001</v>
      </c>
      <c r="R3891">
        <v>0</v>
      </c>
      <c r="S3891">
        <v>29.25</v>
      </c>
      <c r="U3891">
        <v>75</v>
      </c>
      <c r="V3891" s="8">
        <v>40155</v>
      </c>
    </row>
    <row r="3892" spans="1:22" x14ac:dyDescent="0.2">
      <c r="A3892" t="s">
        <v>807</v>
      </c>
      <c r="B3892">
        <v>6</v>
      </c>
      <c r="C3892">
        <v>2011</v>
      </c>
      <c r="E3892" t="s">
        <v>1301</v>
      </c>
      <c r="F3892">
        <v>62</v>
      </c>
      <c r="G3892" t="s">
        <v>3621</v>
      </c>
      <c r="H3892" t="s">
        <v>3583</v>
      </c>
      <c r="P3892">
        <v>27.8</v>
      </c>
      <c r="Q3892">
        <v>-1.0900000000000001</v>
      </c>
      <c r="R3892">
        <v>0</v>
      </c>
      <c r="S3892">
        <v>28.89</v>
      </c>
      <c r="U3892">
        <v>50</v>
      </c>
      <c r="V3892" s="8">
        <v>40155</v>
      </c>
    </row>
    <row r="3893" spans="1:22" x14ac:dyDescent="0.2">
      <c r="A3893" t="s">
        <v>807</v>
      </c>
      <c r="B3893">
        <v>6</v>
      </c>
      <c r="C3893">
        <v>2011</v>
      </c>
      <c r="E3893" t="s">
        <v>1301</v>
      </c>
      <c r="F3893">
        <v>62.5</v>
      </c>
      <c r="G3893" t="s">
        <v>3622</v>
      </c>
      <c r="H3893" t="s">
        <v>3583</v>
      </c>
      <c r="P3893">
        <v>27.45</v>
      </c>
      <c r="Q3893">
        <v>-1.08</v>
      </c>
      <c r="R3893">
        <v>0</v>
      </c>
      <c r="S3893">
        <v>28.53</v>
      </c>
      <c r="U3893">
        <v>5</v>
      </c>
      <c r="V3893" s="8">
        <v>40155</v>
      </c>
    </row>
    <row r="3894" spans="1:22" x14ac:dyDescent="0.2">
      <c r="A3894" t="s">
        <v>807</v>
      </c>
      <c r="B3894">
        <v>6</v>
      </c>
      <c r="C3894">
        <v>2011</v>
      </c>
      <c r="E3894" t="s">
        <v>1301</v>
      </c>
      <c r="F3894">
        <v>63</v>
      </c>
      <c r="G3894" t="s">
        <v>3623</v>
      </c>
      <c r="H3894" t="s">
        <v>3583</v>
      </c>
      <c r="P3894">
        <v>27.1</v>
      </c>
      <c r="Q3894">
        <v>-1.08</v>
      </c>
      <c r="R3894">
        <v>0</v>
      </c>
      <c r="S3894">
        <v>28.18</v>
      </c>
      <c r="U3894">
        <v>50</v>
      </c>
      <c r="V3894" s="8">
        <v>40155</v>
      </c>
    </row>
    <row r="3895" spans="1:22" x14ac:dyDescent="0.2">
      <c r="A3895" t="s">
        <v>807</v>
      </c>
      <c r="B3895">
        <v>6</v>
      </c>
      <c r="C3895">
        <v>2011</v>
      </c>
      <c r="E3895" t="s">
        <v>1301</v>
      </c>
      <c r="F3895">
        <v>65</v>
      </c>
      <c r="G3895" t="s">
        <v>3624</v>
      </c>
      <c r="H3895" t="s">
        <v>3583</v>
      </c>
      <c r="P3895">
        <v>25.73</v>
      </c>
      <c r="Q3895">
        <v>-1.05</v>
      </c>
      <c r="R3895">
        <v>0</v>
      </c>
      <c r="S3895">
        <v>26.78</v>
      </c>
      <c r="U3895">
        <v>43</v>
      </c>
      <c r="V3895" s="8">
        <v>40155</v>
      </c>
    </row>
    <row r="3896" spans="1:22" x14ac:dyDescent="0.2">
      <c r="A3896" t="s">
        <v>807</v>
      </c>
      <c r="B3896">
        <v>6</v>
      </c>
      <c r="C3896">
        <v>2011</v>
      </c>
      <c r="E3896" t="s">
        <v>1301</v>
      </c>
      <c r="F3896">
        <v>66</v>
      </c>
      <c r="G3896" t="s">
        <v>3625</v>
      </c>
      <c r="H3896" t="s">
        <v>3583</v>
      </c>
      <c r="P3896">
        <v>25.05</v>
      </c>
      <c r="Q3896">
        <v>-1.04</v>
      </c>
      <c r="R3896">
        <v>0</v>
      </c>
      <c r="S3896">
        <v>26.09</v>
      </c>
      <c r="U3896">
        <v>50</v>
      </c>
      <c r="V3896" s="8">
        <v>40155</v>
      </c>
    </row>
    <row r="3897" spans="1:22" x14ac:dyDescent="0.2">
      <c r="A3897" t="s">
        <v>807</v>
      </c>
      <c r="B3897">
        <v>6</v>
      </c>
      <c r="C3897">
        <v>2011</v>
      </c>
      <c r="E3897" t="s">
        <v>1301</v>
      </c>
      <c r="F3897">
        <v>66.5</v>
      </c>
      <c r="G3897" t="s">
        <v>3626</v>
      </c>
      <c r="H3897" t="s">
        <v>3583</v>
      </c>
      <c r="P3897">
        <v>24.72</v>
      </c>
      <c r="Q3897">
        <v>-1.03</v>
      </c>
      <c r="R3897">
        <v>0</v>
      </c>
      <c r="S3897">
        <v>25.75</v>
      </c>
      <c r="U3897">
        <v>80</v>
      </c>
      <c r="V3897" s="8">
        <v>40155</v>
      </c>
    </row>
    <row r="3898" spans="1:22" x14ac:dyDescent="0.2">
      <c r="A3898" t="s">
        <v>807</v>
      </c>
      <c r="B3898">
        <v>6</v>
      </c>
      <c r="C3898">
        <v>2011</v>
      </c>
      <c r="E3898" t="s">
        <v>1301</v>
      </c>
      <c r="F3898">
        <v>67</v>
      </c>
      <c r="G3898" t="s">
        <v>3627</v>
      </c>
      <c r="H3898" t="s">
        <v>3583</v>
      </c>
      <c r="P3898">
        <v>24.39</v>
      </c>
      <c r="Q3898">
        <v>-1.02</v>
      </c>
      <c r="R3898">
        <v>0</v>
      </c>
      <c r="S3898">
        <v>25.41</v>
      </c>
      <c r="U3898">
        <v>210</v>
      </c>
      <c r="V3898" s="8">
        <v>40155</v>
      </c>
    </row>
    <row r="3899" spans="1:22" x14ac:dyDescent="0.2">
      <c r="A3899" t="s">
        <v>807</v>
      </c>
      <c r="B3899">
        <v>6</v>
      </c>
      <c r="C3899">
        <v>2011</v>
      </c>
      <c r="E3899" t="s">
        <v>1301</v>
      </c>
      <c r="F3899">
        <v>67.5</v>
      </c>
      <c r="G3899" t="s">
        <v>3628</v>
      </c>
      <c r="H3899" t="s">
        <v>3583</v>
      </c>
      <c r="P3899">
        <v>24.06</v>
      </c>
      <c r="Q3899">
        <v>-1.01</v>
      </c>
      <c r="R3899">
        <v>0</v>
      </c>
      <c r="S3899">
        <v>25.07</v>
      </c>
      <c r="U3899">
        <v>60</v>
      </c>
      <c r="V3899" s="8">
        <v>40155</v>
      </c>
    </row>
    <row r="3900" spans="1:22" x14ac:dyDescent="0.2">
      <c r="A3900" t="s">
        <v>807</v>
      </c>
      <c r="B3900">
        <v>6</v>
      </c>
      <c r="C3900">
        <v>2011</v>
      </c>
      <c r="E3900" t="s">
        <v>1301</v>
      </c>
      <c r="F3900">
        <v>69.5</v>
      </c>
      <c r="G3900" t="s">
        <v>3629</v>
      </c>
      <c r="H3900" t="s">
        <v>3583</v>
      </c>
      <c r="P3900">
        <v>22.76</v>
      </c>
      <c r="Q3900">
        <v>-0.99</v>
      </c>
      <c r="R3900">
        <v>0</v>
      </c>
      <c r="S3900">
        <v>23.75</v>
      </c>
      <c r="U3900">
        <v>25</v>
      </c>
      <c r="V3900" s="8">
        <v>40155</v>
      </c>
    </row>
    <row r="3901" spans="1:22" x14ac:dyDescent="0.2">
      <c r="A3901" t="s">
        <v>807</v>
      </c>
      <c r="B3901">
        <v>6</v>
      </c>
      <c r="C3901">
        <v>2011</v>
      </c>
      <c r="E3901" t="s">
        <v>1301</v>
      </c>
      <c r="F3901">
        <v>70</v>
      </c>
      <c r="G3901" t="s">
        <v>3630</v>
      </c>
      <c r="H3901" t="s">
        <v>3583</v>
      </c>
      <c r="P3901">
        <v>22.44</v>
      </c>
      <c r="Q3901">
        <v>-0.98</v>
      </c>
      <c r="R3901">
        <v>0</v>
      </c>
      <c r="S3901">
        <v>23.42</v>
      </c>
      <c r="U3901">
        <v>490</v>
      </c>
      <c r="V3901" s="8">
        <v>40155</v>
      </c>
    </row>
    <row r="3902" spans="1:22" x14ac:dyDescent="0.2">
      <c r="A3902" t="s">
        <v>807</v>
      </c>
      <c r="B3902">
        <v>6</v>
      </c>
      <c r="C3902">
        <v>2011</v>
      </c>
      <c r="E3902" t="s">
        <v>1301</v>
      </c>
      <c r="F3902">
        <v>71</v>
      </c>
      <c r="G3902" t="s">
        <v>3631</v>
      </c>
      <c r="H3902" t="s">
        <v>3583</v>
      </c>
      <c r="P3902">
        <v>21.81</v>
      </c>
      <c r="Q3902">
        <v>-0.97</v>
      </c>
      <c r="R3902">
        <v>0</v>
      </c>
      <c r="S3902">
        <v>22.78</v>
      </c>
      <c r="U3902">
        <v>260</v>
      </c>
      <c r="V3902" s="8">
        <v>40155</v>
      </c>
    </row>
    <row r="3903" spans="1:22" x14ac:dyDescent="0.2">
      <c r="A3903" t="s">
        <v>807</v>
      </c>
      <c r="B3903">
        <v>6</v>
      </c>
      <c r="C3903">
        <v>2011</v>
      </c>
      <c r="E3903" t="s">
        <v>1301</v>
      </c>
      <c r="F3903">
        <v>71.3</v>
      </c>
      <c r="G3903" t="s">
        <v>3632</v>
      </c>
      <c r="H3903" t="s">
        <v>3583</v>
      </c>
      <c r="P3903">
        <v>21.61</v>
      </c>
      <c r="Q3903">
        <v>-0.96</v>
      </c>
      <c r="R3903">
        <v>0</v>
      </c>
      <c r="S3903">
        <v>22.57</v>
      </c>
      <c r="U3903">
        <v>75</v>
      </c>
      <c r="V3903" s="8">
        <v>40155</v>
      </c>
    </row>
    <row r="3904" spans="1:22" x14ac:dyDescent="0.2">
      <c r="A3904" t="s">
        <v>807</v>
      </c>
      <c r="B3904">
        <v>6</v>
      </c>
      <c r="C3904">
        <v>2011</v>
      </c>
      <c r="E3904" t="s">
        <v>1301</v>
      </c>
      <c r="F3904">
        <v>71.400000000000006</v>
      </c>
      <c r="G3904" t="s">
        <v>3633</v>
      </c>
      <c r="H3904" t="s">
        <v>3583</v>
      </c>
      <c r="P3904">
        <v>21.56</v>
      </c>
      <c r="Q3904">
        <v>-0.96</v>
      </c>
      <c r="R3904">
        <v>0</v>
      </c>
      <c r="S3904">
        <v>22.52</v>
      </c>
      <c r="U3904">
        <v>50</v>
      </c>
      <c r="V3904" s="8">
        <v>40155</v>
      </c>
    </row>
    <row r="3905" spans="1:22" x14ac:dyDescent="0.2">
      <c r="A3905" t="s">
        <v>807</v>
      </c>
      <c r="B3905">
        <v>6</v>
      </c>
      <c r="C3905">
        <v>2011</v>
      </c>
      <c r="E3905" t="s">
        <v>1301</v>
      </c>
      <c r="F3905">
        <v>71.5</v>
      </c>
      <c r="G3905" t="s">
        <v>3634</v>
      </c>
      <c r="H3905" t="s">
        <v>3583</v>
      </c>
      <c r="P3905">
        <v>21.5</v>
      </c>
      <c r="Q3905">
        <v>-0.96</v>
      </c>
      <c r="R3905">
        <v>0</v>
      </c>
      <c r="S3905">
        <v>22.46</v>
      </c>
      <c r="U3905">
        <v>50</v>
      </c>
      <c r="V3905" s="8">
        <v>40155</v>
      </c>
    </row>
    <row r="3906" spans="1:22" x14ac:dyDescent="0.2">
      <c r="A3906" t="s">
        <v>807</v>
      </c>
      <c r="B3906">
        <v>6</v>
      </c>
      <c r="C3906">
        <v>2011</v>
      </c>
      <c r="E3906" t="s">
        <v>1301</v>
      </c>
      <c r="F3906">
        <v>72</v>
      </c>
      <c r="G3906" t="s">
        <v>3635</v>
      </c>
      <c r="H3906" t="s">
        <v>3583</v>
      </c>
      <c r="P3906">
        <v>21.19</v>
      </c>
      <c r="Q3906">
        <v>-0.96</v>
      </c>
      <c r="R3906">
        <v>0</v>
      </c>
      <c r="S3906">
        <v>22.15</v>
      </c>
      <c r="U3906">
        <v>25</v>
      </c>
      <c r="V3906" s="8">
        <v>40155</v>
      </c>
    </row>
    <row r="3907" spans="1:22" x14ac:dyDescent="0.2">
      <c r="A3907" t="s">
        <v>807</v>
      </c>
      <c r="B3907">
        <v>6</v>
      </c>
      <c r="C3907">
        <v>2011</v>
      </c>
      <c r="E3907" t="s">
        <v>1301</v>
      </c>
      <c r="F3907">
        <v>72.25</v>
      </c>
      <c r="G3907" t="s">
        <v>3636</v>
      </c>
      <c r="H3907" t="s">
        <v>3583</v>
      </c>
      <c r="P3907">
        <v>21.02</v>
      </c>
      <c r="Q3907">
        <v>-0.95</v>
      </c>
      <c r="R3907">
        <v>0</v>
      </c>
      <c r="S3907">
        <v>21.97</v>
      </c>
      <c r="U3907">
        <v>50</v>
      </c>
      <c r="V3907" s="8">
        <v>40155</v>
      </c>
    </row>
    <row r="3908" spans="1:22" x14ac:dyDescent="0.2">
      <c r="A3908" t="s">
        <v>807</v>
      </c>
      <c r="B3908">
        <v>6</v>
      </c>
      <c r="C3908">
        <v>2011</v>
      </c>
      <c r="E3908" t="s">
        <v>1301</v>
      </c>
      <c r="F3908">
        <v>72.5</v>
      </c>
      <c r="G3908" t="s">
        <v>3637</v>
      </c>
      <c r="H3908" t="s">
        <v>3583</v>
      </c>
      <c r="P3908">
        <v>20.89</v>
      </c>
      <c r="Q3908">
        <v>-0.94</v>
      </c>
      <c r="R3908">
        <v>0</v>
      </c>
      <c r="S3908">
        <v>21.83</v>
      </c>
      <c r="U3908">
        <v>50</v>
      </c>
      <c r="V3908" s="8">
        <v>40155</v>
      </c>
    </row>
    <row r="3909" spans="1:22" x14ac:dyDescent="0.2">
      <c r="A3909" t="s">
        <v>807</v>
      </c>
      <c r="B3909">
        <v>6</v>
      </c>
      <c r="C3909">
        <v>2011</v>
      </c>
      <c r="E3909" t="s">
        <v>1301</v>
      </c>
      <c r="F3909">
        <v>74</v>
      </c>
      <c r="G3909" t="s">
        <v>3638</v>
      </c>
      <c r="H3909" t="s">
        <v>3583</v>
      </c>
      <c r="P3909">
        <v>19.98</v>
      </c>
      <c r="Q3909">
        <v>-0.92</v>
      </c>
      <c r="R3909">
        <v>0</v>
      </c>
      <c r="S3909">
        <v>20.9</v>
      </c>
      <c r="U3909">
        <v>75</v>
      </c>
      <c r="V3909" s="8">
        <v>40155</v>
      </c>
    </row>
    <row r="3910" spans="1:22" x14ac:dyDescent="0.2">
      <c r="A3910" t="s">
        <v>807</v>
      </c>
      <c r="B3910">
        <v>6</v>
      </c>
      <c r="C3910">
        <v>2011</v>
      </c>
      <c r="E3910" t="s">
        <v>1301</v>
      </c>
      <c r="F3910">
        <v>75</v>
      </c>
      <c r="G3910" t="s">
        <v>3639</v>
      </c>
      <c r="H3910" t="s">
        <v>3583</v>
      </c>
      <c r="P3910">
        <v>19.39</v>
      </c>
      <c r="Q3910">
        <v>-0.9</v>
      </c>
      <c r="R3910">
        <v>0</v>
      </c>
      <c r="S3910">
        <v>20.29</v>
      </c>
      <c r="U3910">
        <v>530</v>
      </c>
      <c r="V3910" s="8">
        <v>40155</v>
      </c>
    </row>
    <row r="3911" spans="1:22" x14ac:dyDescent="0.2">
      <c r="A3911" t="s">
        <v>807</v>
      </c>
      <c r="B3911">
        <v>6</v>
      </c>
      <c r="C3911">
        <v>2011</v>
      </c>
      <c r="E3911" t="s">
        <v>1301</v>
      </c>
      <c r="F3911">
        <v>76</v>
      </c>
      <c r="G3911" t="s">
        <v>3640</v>
      </c>
      <c r="H3911" t="s">
        <v>3583</v>
      </c>
      <c r="P3911">
        <v>18.8</v>
      </c>
      <c r="Q3911">
        <v>-0.89</v>
      </c>
      <c r="R3911">
        <v>0</v>
      </c>
      <c r="S3911">
        <v>19.690000000000001</v>
      </c>
      <c r="U3911">
        <v>435</v>
      </c>
      <c r="V3911" s="8">
        <v>40155</v>
      </c>
    </row>
    <row r="3912" spans="1:22" x14ac:dyDescent="0.2">
      <c r="A3912" t="s">
        <v>807</v>
      </c>
      <c r="B3912">
        <v>6</v>
      </c>
      <c r="C3912">
        <v>2011</v>
      </c>
      <c r="E3912" t="s">
        <v>1301</v>
      </c>
      <c r="F3912">
        <v>76.5</v>
      </c>
      <c r="G3912" t="s">
        <v>3641</v>
      </c>
      <c r="H3912" t="s">
        <v>3583</v>
      </c>
      <c r="P3912">
        <v>18.510000000000002</v>
      </c>
      <c r="Q3912">
        <v>-0.89</v>
      </c>
      <c r="R3912">
        <v>0</v>
      </c>
      <c r="S3912">
        <v>19.399999999999999</v>
      </c>
      <c r="U3912">
        <v>25</v>
      </c>
      <c r="V3912" s="8">
        <v>40155</v>
      </c>
    </row>
    <row r="3913" spans="1:22" x14ac:dyDescent="0.2">
      <c r="A3913" t="s">
        <v>807</v>
      </c>
      <c r="B3913">
        <v>6</v>
      </c>
      <c r="C3913">
        <v>2011</v>
      </c>
      <c r="E3913" t="s">
        <v>1301</v>
      </c>
      <c r="F3913">
        <v>77</v>
      </c>
      <c r="G3913" t="s">
        <v>7410</v>
      </c>
      <c r="H3913" t="s">
        <v>3583</v>
      </c>
      <c r="P3913">
        <v>18.23</v>
      </c>
      <c r="Q3913">
        <v>-0.87</v>
      </c>
      <c r="R3913">
        <v>0</v>
      </c>
      <c r="S3913">
        <v>19.100000000000001</v>
      </c>
      <c r="U3913">
        <v>50</v>
      </c>
      <c r="V3913" s="8">
        <v>40155</v>
      </c>
    </row>
    <row r="3914" spans="1:22" x14ac:dyDescent="0.2">
      <c r="A3914" t="s">
        <v>807</v>
      </c>
      <c r="B3914">
        <v>6</v>
      </c>
      <c r="C3914">
        <v>2011</v>
      </c>
      <c r="E3914" t="s">
        <v>1301</v>
      </c>
      <c r="F3914">
        <v>77.5</v>
      </c>
      <c r="G3914" t="s">
        <v>7411</v>
      </c>
      <c r="H3914" t="s">
        <v>3583</v>
      </c>
      <c r="P3914">
        <v>17.940000000000001</v>
      </c>
      <c r="Q3914">
        <v>-0.87</v>
      </c>
      <c r="R3914">
        <v>0</v>
      </c>
      <c r="S3914">
        <v>18.809999999999999</v>
      </c>
      <c r="U3914">
        <v>25</v>
      </c>
      <c r="V3914" s="8">
        <v>40155</v>
      </c>
    </row>
    <row r="3915" spans="1:22" x14ac:dyDescent="0.2">
      <c r="A3915" t="s">
        <v>807</v>
      </c>
      <c r="B3915">
        <v>6</v>
      </c>
      <c r="C3915">
        <v>2011</v>
      </c>
      <c r="E3915" t="s">
        <v>1301</v>
      </c>
      <c r="F3915">
        <v>78</v>
      </c>
      <c r="G3915" t="s">
        <v>7412</v>
      </c>
      <c r="H3915" t="s">
        <v>3583</v>
      </c>
      <c r="P3915">
        <v>17.66</v>
      </c>
      <c r="Q3915">
        <v>-0.86</v>
      </c>
      <c r="R3915">
        <v>0</v>
      </c>
      <c r="S3915">
        <v>18.52</v>
      </c>
      <c r="U3915">
        <v>155</v>
      </c>
      <c r="V3915" s="8">
        <v>40155</v>
      </c>
    </row>
    <row r="3916" spans="1:22" x14ac:dyDescent="0.2">
      <c r="A3916" t="s">
        <v>807</v>
      </c>
      <c r="B3916">
        <v>6</v>
      </c>
      <c r="C3916">
        <v>2011</v>
      </c>
      <c r="E3916" t="s">
        <v>1301</v>
      </c>
      <c r="F3916">
        <v>78.5</v>
      </c>
      <c r="G3916" t="s">
        <v>7413</v>
      </c>
      <c r="H3916" t="s">
        <v>3583</v>
      </c>
      <c r="P3916">
        <v>17.38</v>
      </c>
      <c r="Q3916">
        <v>-0.86</v>
      </c>
      <c r="R3916">
        <v>0</v>
      </c>
      <c r="S3916">
        <v>18.239999999999998</v>
      </c>
      <c r="U3916">
        <v>100</v>
      </c>
      <c r="V3916" s="8">
        <v>40155</v>
      </c>
    </row>
    <row r="3917" spans="1:22" x14ac:dyDescent="0.2">
      <c r="A3917" t="s">
        <v>807</v>
      </c>
      <c r="B3917">
        <v>6</v>
      </c>
      <c r="C3917">
        <v>2011</v>
      </c>
      <c r="E3917" t="s">
        <v>1301</v>
      </c>
      <c r="F3917">
        <v>79</v>
      </c>
      <c r="G3917" t="s">
        <v>7414</v>
      </c>
      <c r="H3917" t="s">
        <v>3583</v>
      </c>
      <c r="P3917">
        <v>17.11</v>
      </c>
      <c r="Q3917">
        <v>-0.84</v>
      </c>
      <c r="R3917">
        <v>0</v>
      </c>
      <c r="S3917">
        <v>17.95</v>
      </c>
      <c r="U3917">
        <v>125</v>
      </c>
      <c r="V3917" s="8">
        <v>40155</v>
      </c>
    </row>
    <row r="3918" spans="1:22" x14ac:dyDescent="0.2">
      <c r="A3918" t="s">
        <v>807</v>
      </c>
      <c r="B3918">
        <v>6</v>
      </c>
      <c r="C3918">
        <v>2011</v>
      </c>
      <c r="E3918" t="s">
        <v>1301</v>
      </c>
      <c r="F3918">
        <v>79.5</v>
      </c>
      <c r="G3918" t="s">
        <v>7415</v>
      </c>
      <c r="H3918" t="s">
        <v>3583</v>
      </c>
      <c r="P3918">
        <v>16.829999999999998</v>
      </c>
      <c r="Q3918">
        <v>-0.84</v>
      </c>
      <c r="R3918">
        <v>0</v>
      </c>
      <c r="S3918">
        <v>17.670000000000002</v>
      </c>
      <c r="U3918">
        <v>200</v>
      </c>
      <c r="V3918" s="8">
        <v>40155</v>
      </c>
    </row>
    <row r="3919" spans="1:22" x14ac:dyDescent="0.2">
      <c r="A3919" t="s">
        <v>807</v>
      </c>
      <c r="B3919">
        <v>6</v>
      </c>
      <c r="C3919">
        <v>2011</v>
      </c>
      <c r="E3919" t="s">
        <v>1301</v>
      </c>
      <c r="F3919">
        <v>80</v>
      </c>
      <c r="G3919" t="s">
        <v>7416</v>
      </c>
      <c r="H3919" t="s">
        <v>3583</v>
      </c>
      <c r="P3919">
        <v>16.559999999999999</v>
      </c>
      <c r="Q3919">
        <v>-0.83</v>
      </c>
      <c r="R3919">
        <v>0</v>
      </c>
      <c r="S3919">
        <v>17.39</v>
      </c>
      <c r="U3919">
        <v>823</v>
      </c>
      <c r="V3919" s="8">
        <v>40155</v>
      </c>
    </row>
    <row r="3920" spans="1:22" x14ac:dyDescent="0.2">
      <c r="A3920" t="s">
        <v>807</v>
      </c>
      <c r="B3920">
        <v>6</v>
      </c>
      <c r="C3920">
        <v>2011</v>
      </c>
      <c r="E3920" t="s">
        <v>1301</v>
      </c>
      <c r="F3920">
        <v>80.5</v>
      </c>
      <c r="G3920" t="s">
        <v>7417</v>
      </c>
      <c r="H3920" t="s">
        <v>3583</v>
      </c>
      <c r="P3920">
        <v>16.3</v>
      </c>
      <c r="Q3920">
        <v>-0.81</v>
      </c>
      <c r="R3920">
        <v>0</v>
      </c>
      <c r="S3920">
        <v>17.11</v>
      </c>
      <c r="V3920" s="8">
        <v>40155</v>
      </c>
    </row>
    <row r="3921" spans="1:22" x14ac:dyDescent="0.2">
      <c r="A3921" t="s">
        <v>807</v>
      </c>
      <c r="B3921">
        <v>6</v>
      </c>
      <c r="C3921">
        <v>2011</v>
      </c>
      <c r="E3921" t="s">
        <v>1301</v>
      </c>
      <c r="F3921">
        <v>81</v>
      </c>
      <c r="G3921" t="s">
        <v>7418</v>
      </c>
      <c r="H3921" t="s">
        <v>3583</v>
      </c>
      <c r="P3921">
        <v>16.04</v>
      </c>
      <c r="Q3921">
        <v>-0.8</v>
      </c>
      <c r="R3921">
        <v>0</v>
      </c>
      <c r="S3921">
        <v>16.84</v>
      </c>
      <c r="U3921">
        <v>285</v>
      </c>
      <c r="V3921" s="8">
        <v>40155</v>
      </c>
    </row>
    <row r="3922" spans="1:22" x14ac:dyDescent="0.2">
      <c r="A3922" t="s">
        <v>807</v>
      </c>
      <c r="B3922">
        <v>6</v>
      </c>
      <c r="C3922">
        <v>2011</v>
      </c>
      <c r="E3922" t="s">
        <v>1301</v>
      </c>
      <c r="F3922">
        <v>82</v>
      </c>
      <c r="G3922" t="s">
        <v>7419</v>
      </c>
      <c r="H3922" t="s">
        <v>3583</v>
      </c>
      <c r="P3922">
        <v>15.52</v>
      </c>
      <c r="Q3922">
        <v>-0.79</v>
      </c>
      <c r="R3922">
        <v>0</v>
      </c>
      <c r="S3922">
        <v>16.309999999999999</v>
      </c>
      <c r="U3922">
        <v>50</v>
      </c>
      <c r="V3922" s="8">
        <v>40155</v>
      </c>
    </row>
    <row r="3923" spans="1:22" x14ac:dyDescent="0.2">
      <c r="A3923" t="s">
        <v>807</v>
      </c>
      <c r="B3923">
        <v>6</v>
      </c>
      <c r="C3923">
        <v>2011</v>
      </c>
      <c r="E3923" t="s">
        <v>1301</v>
      </c>
      <c r="F3923">
        <v>83.5</v>
      </c>
      <c r="G3923" t="s">
        <v>7420</v>
      </c>
      <c r="H3923" t="s">
        <v>3583</v>
      </c>
      <c r="P3923">
        <v>14.78</v>
      </c>
      <c r="Q3923">
        <v>-0.75</v>
      </c>
      <c r="R3923">
        <v>0</v>
      </c>
      <c r="S3923">
        <v>15.53</v>
      </c>
      <c r="U3923">
        <v>15</v>
      </c>
      <c r="V3923" s="8">
        <v>40155</v>
      </c>
    </row>
    <row r="3924" spans="1:22" x14ac:dyDescent="0.2">
      <c r="A3924" t="s">
        <v>807</v>
      </c>
      <c r="B3924">
        <v>6</v>
      </c>
      <c r="C3924">
        <v>2011</v>
      </c>
      <c r="E3924" t="s">
        <v>1301</v>
      </c>
      <c r="F3924">
        <v>85</v>
      </c>
      <c r="G3924" t="s">
        <v>7421</v>
      </c>
      <c r="H3924" t="s">
        <v>3583</v>
      </c>
      <c r="P3924">
        <v>14.05</v>
      </c>
      <c r="Q3924">
        <v>-0.73</v>
      </c>
      <c r="R3924">
        <v>0</v>
      </c>
      <c r="S3924">
        <v>14.78</v>
      </c>
      <c r="U3924">
        <v>400</v>
      </c>
      <c r="V3924" s="8">
        <v>40155</v>
      </c>
    </row>
    <row r="3925" spans="1:22" x14ac:dyDescent="0.2">
      <c r="A3925" t="s">
        <v>807</v>
      </c>
      <c r="B3925">
        <v>6</v>
      </c>
      <c r="C3925">
        <v>2011</v>
      </c>
      <c r="E3925" t="s">
        <v>1301</v>
      </c>
      <c r="F3925">
        <v>85.25</v>
      </c>
      <c r="G3925" t="s">
        <v>7422</v>
      </c>
      <c r="H3925" t="s">
        <v>3583</v>
      </c>
      <c r="P3925">
        <v>13.95</v>
      </c>
      <c r="Q3925">
        <v>-0.69</v>
      </c>
      <c r="R3925">
        <v>0</v>
      </c>
      <c r="S3925">
        <v>14.64</v>
      </c>
      <c r="U3925">
        <v>25</v>
      </c>
      <c r="V3925" s="8">
        <v>40155</v>
      </c>
    </row>
    <row r="3926" spans="1:22" x14ac:dyDescent="0.2">
      <c r="A3926" t="s">
        <v>807</v>
      </c>
      <c r="B3926">
        <v>6</v>
      </c>
      <c r="C3926">
        <v>2011</v>
      </c>
      <c r="E3926" t="s">
        <v>1301</v>
      </c>
      <c r="F3926">
        <v>86</v>
      </c>
      <c r="G3926" t="s">
        <v>7423</v>
      </c>
      <c r="H3926" t="s">
        <v>3583</v>
      </c>
      <c r="P3926">
        <v>13.61</v>
      </c>
      <c r="Q3926">
        <v>-0.68</v>
      </c>
      <c r="R3926">
        <v>0</v>
      </c>
      <c r="S3926">
        <v>14.29</v>
      </c>
      <c r="U3926">
        <v>75</v>
      </c>
      <c r="V3926" s="8">
        <v>40155</v>
      </c>
    </row>
    <row r="3927" spans="1:22" x14ac:dyDescent="0.2">
      <c r="A3927" t="s">
        <v>807</v>
      </c>
      <c r="B3927">
        <v>6</v>
      </c>
      <c r="C3927">
        <v>2011</v>
      </c>
      <c r="E3927" t="s">
        <v>1301</v>
      </c>
      <c r="F3927">
        <v>87</v>
      </c>
      <c r="G3927" t="s">
        <v>7424</v>
      </c>
      <c r="H3927" t="s">
        <v>3583</v>
      </c>
      <c r="P3927">
        <v>13.19</v>
      </c>
      <c r="Q3927">
        <v>-0.66</v>
      </c>
      <c r="R3927">
        <v>0</v>
      </c>
      <c r="S3927">
        <v>13.85</v>
      </c>
      <c r="U3927">
        <v>150</v>
      </c>
      <c r="V3927" s="8">
        <v>40155</v>
      </c>
    </row>
    <row r="3928" spans="1:22" x14ac:dyDescent="0.2">
      <c r="A3928" t="s">
        <v>807</v>
      </c>
      <c r="B3928">
        <v>6</v>
      </c>
      <c r="C3928">
        <v>2011</v>
      </c>
      <c r="E3928" t="s">
        <v>1301</v>
      </c>
      <c r="F3928">
        <v>87.5</v>
      </c>
      <c r="G3928" t="s">
        <v>7425</v>
      </c>
      <c r="H3928" t="s">
        <v>3583</v>
      </c>
      <c r="P3928">
        <v>12.98</v>
      </c>
      <c r="Q3928">
        <v>-0.66</v>
      </c>
      <c r="R3928">
        <v>0</v>
      </c>
      <c r="S3928">
        <v>13.64</v>
      </c>
      <c r="U3928">
        <v>60</v>
      </c>
      <c r="V3928" s="8">
        <v>40155</v>
      </c>
    </row>
    <row r="3929" spans="1:22" x14ac:dyDescent="0.2">
      <c r="A3929" t="s">
        <v>807</v>
      </c>
      <c r="B3929">
        <v>6</v>
      </c>
      <c r="C3929">
        <v>2011</v>
      </c>
      <c r="E3929" t="s">
        <v>1301</v>
      </c>
      <c r="F3929">
        <v>88</v>
      </c>
      <c r="G3929" t="s">
        <v>7426</v>
      </c>
      <c r="H3929" t="s">
        <v>3583</v>
      </c>
      <c r="P3929">
        <v>12.78</v>
      </c>
      <c r="Q3929">
        <v>-0.65</v>
      </c>
      <c r="R3929">
        <v>0</v>
      </c>
      <c r="S3929">
        <v>13.43</v>
      </c>
      <c r="U3929">
        <v>210</v>
      </c>
      <c r="V3929" s="8">
        <v>40155</v>
      </c>
    </row>
    <row r="3930" spans="1:22" x14ac:dyDescent="0.2">
      <c r="A3930" t="s">
        <v>807</v>
      </c>
      <c r="B3930">
        <v>6</v>
      </c>
      <c r="C3930">
        <v>2011</v>
      </c>
      <c r="E3930" t="s">
        <v>1301</v>
      </c>
      <c r="F3930">
        <v>88.5</v>
      </c>
      <c r="G3930" t="s">
        <v>7427</v>
      </c>
      <c r="H3930" t="s">
        <v>3583</v>
      </c>
      <c r="P3930">
        <v>12.58</v>
      </c>
      <c r="Q3930">
        <v>-0.63</v>
      </c>
      <c r="R3930">
        <v>0</v>
      </c>
      <c r="S3930">
        <v>13.21</v>
      </c>
      <c r="U3930">
        <v>25</v>
      </c>
      <c r="V3930" s="8">
        <v>40155</v>
      </c>
    </row>
    <row r="3931" spans="1:22" x14ac:dyDescent="0.2">
      <c r="A3931" t="s">
        <v>807</v>
      </c>
      <c r="B3931">
        <v>6</v>
      </c>
      <c r="C3931">
        <v>2011</v>
      </c>
      <c r="E3931" t="s">
        <v>1301</v>
      </c>
      <c r="F3931">
        <v>89</v>
      </c>
      <c r="G3931" t="s">
        <v>7428</v>
      </c>
      <c r="H3931" t="s">
        <v>3583</v>
      </c>
      <c r="P3931">
        <v>12.37</v>
      </c>
      <c r="Q3931">
        <v>-0.64</v>
      </c>
      <c r="R3931">
        <v>0</v>
      </c>
      <c r="S3931">
        <v>13.01</v>
      </c>
      <c r="U3931">
        <v>100</v>
      </c>
      <c r="V3931" s="8">
        <v>40155</v>
      </c>
    </row>
    <row r="3932" spans="1:22" x14ac:dyDescent="0.2">
      <c r="A3932" t="s">
        <v>807</v>
      </c>
      <c r="B3932">
        <v>6</v>
      </c>
      <c r="C3932">
        <v>2011</v>
      </c>
      <c r="E3932" t="s">
        <v>1301</v>
      </c>
      <c r="F3932">
        <v>90</v>
      </c>
      <c r="G3932" t="s">
        <v>7429</v>
      </c>
      <c r="H3932" t="s">
        <v>3583</v>
      </c>
      <c r="P3932">
        <v>11.98</v>
      </c>
      <c r="Q3932">
        <v>-0.62</v>
      </c>
      <c r="R3932">
        <v>0</v>
      </c>
      <c r="S3932">
        <v>12.6</v>
      </c>
      <c r="U3932">
        <v>610</v>
      </c>
      <c r="V3932" s="8">
        <v>40155</v>
      </c>
    </row>
    <row r="3933" spans="1:22" x14ac:dyDescent="0.2">
      <c r="A3933" t="s">
        <v>807</v>
      </c>
      <c r="B3933">
        <v>6</v>
      </c>
      <c r="C3933">
        <v>2011</v>
      </c>
      <c r="E3933" t="s">
        <v>1301</v>
      </c>
      <c r="F3933">
        <v>92.5</v>
      </c>
      <c r="G3933" t="s">
        <v>7430</v>
      </c>
      <c r="H3933" t="s">
        <v>3583</v>
      </c>
      <c r="P3933">
        <v>11.04</v>
      </c>
      <c r="Q3933">
        <v>-0.57999999999999996</v>
      </c>
      <c r="R3933">
        <v>0</v>
      </c>
      <c r="S3933">
        <v>11.62</v>
      </c>
      <c r="U3933">
        <v>20</v>
      </c>
      <c r="V3933" s="8">
        <v>40155</v>
      </c>
    </row>
    <row r="3934" spans="1:22" x14ac:dyDescent="0.2">
      <c r="A3934" t="s">
        <v>807</v>
      </c>
      <c r="B3934">
        <v>6</v>
      </c>
      <c r="C3934">
        <v>2011</v>
      </c>
      <c r="E3934" t="s">
        <v>1301</v>
      </c>
      <c r="F3934">
        <v>93.6</v>
      </c>
      <c r="G3934" t="s">
        <v>7431</v>
      </c>
      <c r="H3934" t="s">
        <v>3583</v>
      </c>
      <c r="P3934">
        <v>10.65</v>
      </c>
      <c r="Q3934">
        <v>-0.56000000000000005</v>
      </c>
      <c r="R3934">
        <v>0</v>
      </c>
      <c r="S3934">
        <v>11.21</v>
      </c>
      <c r="U3934">
        <v>40</v>
      </c>
      <c r="V3934" s="8">
        <v>40155</v>
      </c>
    </row>
    <row r="3935" spans="1:22" x14ac:dyDescent="0.2">
      <c r="A3935" t="s">
        <v>807</v>
      </c>
      <c r="B3935">
        <v>6</v>
      </c>
      <c r="C3935">
        <v>2011</v>
      </c>
      <c r="E3935" t="s">
        <v>1301</v>
      </c>
      <c r="F3935">
        <v>94.5</v>
      </c>
      <c r="G3935" t="s">
        <v>7432</v>
      </c>
      <c r="H3935" t="s">
        <v>3583</v>
      </c>
      <c r="P3935">
        <v>10.33</v>
      </c>
      <c r="Q3935">
        <v>-0.55000000000000004</v>
      </c>
      <c r="R3935">
        <v>0</v>
      </c>
      <c r="S3935">
        <v>10.88</v>
      </c>
      <c r="U3935">
        <v>25</v>
      </c>
      <c r="V3935" s="8">
        <v>40155</v>
      </c>
    </row>
    <row r="3936" spans="1:22" x14ac:dyDescent="0.2">
      <c r="A3936" t="s">
        <v>807</v>
      </c>
      <c r="B3936">
        <v>6</v>
      </c>
      <c r="C3936">
        <v>2011</v>
      </c>
      <c r="E3936" t="s">
        <v>1301</v>
      </c>
      <c r="F3936">
        <v>95</v>
      </c>
      <c r="G3936" t="s">
        <v>7433</v>
      </c>
      <c r="H3936" t="s">
        <v>3583</v>
      </c>
      <c r="P3936">
        <v>10.15</v>
      </c>
      <c r="Q3936">
        <v>-0.55000000000000004</v>
      </c>
      <c r="R3936">
        <v>0</v>
      </c>
      <c r="S3936">
        <v>10.7</v>
      </c>
      <c r="U3936">
        <v>715</v>
      </c>
      <c r="V3936" s="8">
        <v>40155</v>
      </c>
    </row>
    <row r="3937" spans="1:22" x14ac:dyDescent="0.2">
      <c r="A3937" t="s">
        <v>807</v>
      </c>
      <c r="B3937">
        <v>6</v>
      </c>
      <c r="C3937">
        <v>2011</v>
      </c>
      <c r="E3937" t="s">
        <v>1301</v>
      </c>
      <c r="F3937">
        <v>96</v>
      </c>
      <c r="G3937" t="s">
        <v>7434</v>
      </c>
      <c r="H3937" t="s">
        <v>3583</v>
      </c>
      <c r="P3937">
        <v>9.86</v>
      </c>
      <c r="Q3937">
        <v>-0.48</v>
      </c>
      <c r="R3937">
        <v>0</v>
      </c>
      <c r="S3937">
        <v>10.34</v>
      </c>
      <c r="U3937">
        <v>20</v>
      </c>
      <c r="V3937" s="8">
        <v>40155</v>
      </c>
    </row>
    <row r="3938" spans="1:22" x14ac:dyDescent="0.2">
      <c r="A3938" t="s">
        <v>807</v>
      </c>
      <c r="B3938">
        <v>6</v>
      </c>
      <c r="C3938">
        <v>2011</v>
      </c>
      <c r="E3938" t="s">
        <v>1301</v>
      </c>
      <c r="F3938">
        <v>97</v>
      </c>
      <c r="G3938" t="s">
        <v>7435</v>
      </c>
      <c r="H3938" t="s">
        <v>3583</v>
      </c>
      <c r="P3938">
        <v>9.57</v>
      </c>
      <c r="Q3938">
        <v>-0.47</v>
      </c>
      <c r="R3938">
        <v>0</v>
      </c>
      <c r="S3938">
        <v>10.039999999999999</v>
      </c>
      <c r="U3938">
        <v>50</v>
      </c>
      <c r="V3938" s="8">
        <v>40155</v>
      </c>
    </row>
    <row r="3939" spans="1:22" x14ac:dyDescent="0.2">
      <c r="A3939" t="s">
        <v>807</v>
      </c>
      <c r="B3939">
        <v>6</v>
      </c>
      <c r="C3939">
        <v>2011</v>
      </c>
      <c r="E3939" t="s">
        <v>1301</v>
      </c>
      <c r="F3939">
        <v>97.9</v>
      </c>
      <c r="G3939" t="s">
        <v>7436</v>
      </c>
      <c r="H3939" t="s">
        <v>3583</v>
      </c>
      <c r="P3939">
        <v>9.31</v>
      </c>
      <c r="Q3939">
        <v>-0.46</v>
      </c>
      <c r="R3939">
        <v>0</v>
      </c>
      <c r="S3939">
        <v>9.77</v>
      </c>
      <c r="U3939">
        <v>7</v>
      </c>
      <c r="V3939" s="8">
        <v>40155</v>
      </c>
    </row>
    <row r="3940" spans="1:22" x14ac:dyDescent="0.2">
      <c r="A3940" t="s">
        <v>807</v>
      </c>
      <c r="B3940">
        <v>6</v>
      </c>
      <c r="C3940">
        <v>2011</v>
      </c>
      <c r="E3940" t="s">
        <v>1301</v>
      </c>
      <c r="F3940">
        <v>98</v>
      </c>
      <c r="G3940" t="s">
        <v>7437</v>
      </c>
      <c r="H3940" t="s">
        <v>3583</v>
      </c>
      <c r="P3940">
        <v>9.2899999999999991</v>
      </c>
      <c r="Q3940">
        <v>-0.46</v>
      </c>
      <c r="R3940">
        <v>0</v>
      </c>
      <c r="S3940">
        <v>9.75</v>
      </c>
      <c r="U3940">
        <v>140</v>
      </c>
      <c r="V3940" s="8">
        <v>40155</v>
      </c>
    </row>
    <row r="3941" spans="1:22" x14ac:dyDescent="0.2">
      <c r="A3941" t="s">
        <v>807</v>
      </c>
      <c r="B3941">
        <v>6</v>
      </c>
      <c r="C3941">
        <v>2011</v>
      </c>
      <c r="E3941" t="s">
        <v>5087</v>
      </c>
      <c r="F3941">
        <v>100</v>
      </c>
      <c r="G3941" t="s">
        <v>7438</v>
      </c>
      <c r="H3941" t="s">
        <v>7439</v>
      </c>
      <c r="P3941">
        <v>23.76</v>
      </c>
      <c r="Q3941">
        <v>1.02</v>
      </c>
      <c r="R3941">
        <v>0</v>
      </c>
      <c r="S3941">
        <v>22.74</v>
      </c>
      <c r="U3941">
        <v>175</v>
      </c>
      <c r="V3941" s="8">
        <v>40155</v>
      </c>
    </row>
    <row r="3942" spans="1:22" x14ac:dyDescent="0.2">
      <c r="A3942" t="s">
        <v>807</v>
      </c>
      <c r="B3942">
        <v>6</v>
      </c>
      <c r="C3942">
        <v>2011</v>
      </c>
      <c r="E3942" t="s">
        <v>5087</v>
      </c>
      <c r="F3942">
        <v>110</v>
      </c>
      <c r="G3942" t="s">
        <v>7440</v>
      </c>
      <c r="H3942" t="s">
        <v>7439</v>
      </c>
      <c r="P3942">
        <v>31.39</v>
      </c>
      <c r="Q3942">
        <v>1.1399999999999999</v>
      </c>
      <c r="R3942">
        <v>0</v>
      </c>
      <c r="S3942">
        <v>30.25</v>
      </c>
      <c r="U3942">
        <v>100</v>
      </c>
      <c r="V3942" s="8">
        <v>40155</v>
      </c>
    </row>
    <row r="3943" spans="1:22" x14ac:dyDescent="0.2">
      <c r="A3943" t="s">
        <v>807</v>
      </c>
      <c r="B3943">
        <v>6</v>
      </c>
      <c r="C3943">
        <v>2011</v>
      </c>
      <c r="E3943" t="s">
        <v>5087</v>
      </c>
      <c r="F3943">
        <v>120</v>
      </c>
      <c r="G3943" t="s">
        <v>7441</v>
      </c>
      <c r="H3943" t="s">
        <v>7439</v>
      </c>
      <c r="P3943">
        <v>39.64</v>
      </c>
      <c r="Q3943">
        <v>1.24</v>
      </c>
      <c r="R3943">
        <v>0</v>
      </c>
      <c r="S3943">
        <v>38.4</v>
      </c>
      <c r="U3943">
        <v>50</v>
      </c>
      <c r="V3943" s="8">
        <v>40155</v>
      </c>
    </row>
    <row r="3944" spans="1:22" x14ac:dyDescent="0.2">
      <c r="A3944" t="s">
        <v>807</v>
      </c>
      <c r="B3944">
        <v>6</v>
      </c>
      <c r="C3944">
        <v>2011</v>
      </c>
      <c r="E3944" t="s">
        <v>5087</v>
      </c>
      <c r="F3944">
        <v>138</v>
      </c>
      <c r="G3944" t="s">
        <v>7442</v>
      </c>
      <c r="H3944" t="s">
        <v>7439</v>
      </c>
      <c r="P3944">
        <v>55.47</v>
      </c>
      <c r="Q3944">
        <v>1.36</v>
      </c>
      <c r="R3944">
        <v>0</v>
      </c>
      <c r="S3944">
        <v>54.11</v>
      </c>
      <c r="U3944">
        <v>25</v>
      </c>
      <c r="V3944" s="8">
        <v>40155</v>
      </c>
    </row>
    <row r="3945" spans="1:22" x14ac:dyDescent="0.2">
      <c r="A3945" t="s">
        <v>807</v>
      </c>
      <c r="B3945">
        <v>6</v>
      </c>
      <c r="C3945">
        <v>2011</v>
      </c>
      <c r="E3945" t="s">
        <v>5087</v>
      </c>
      <c r="F3945">
        <v>25</v>
      </c>
      <c r="G3945" t="s">
        <v>7443</v>
      </c>
      <c r="H3945" t="s">
        <v>7439</v>
      </c>
      <c r="P3945">
        <v>0.18</v>
      </c>
      <c r="Q3945">
        <v>0.02</v>
      </c>
      <c r="R3945">
        <v>0</v>
      </c>
      <c r="S3945">
        <v>0.16</v>
      </c>
      <c r="U3945">
        <v>100</v>
      </c>
      <c r="V3945" s="8">
        <v>40155</v>
      </c>
    </row>
    <row r="3946" spans="1:22" x14ac:dyDescent="0.2">
      <c r="A3946" t="s">
        <v>807</v>
      </c>
      <c r="B3946">
        <v>6</v>
      </c>
      <c r="C3946">
        <v>2011</v>
      </c>
      <c r="E3946" t="s">
        <v>5087</v>
      </c>
      <c r="F3946">
        <v>28</v>
      </c>
      <c r="G3946" t="s">
        <v>7444</v>
      </c>
      <c r="H3946" t="s">
        <v>7439</v>
      </c>
      <c r="P3946">
        <v>0.28999999999999998</v>
      </c>
      <c r="Q3946">
        <v>0.02</v>
      </c>
      <c r="R3946">
        <v>0</v>
      </c>
      <c r="S3946">
        <v>0.27</v>
      </c>
      <c r="U3946">
        <v>100</v>
      </c>
      <c r="V3946" s="8">
        <v>40155</v>
      </c>
    </row>
    <row r="3947" spans="1:22" x14ac:dyDescent="0.2">
      <c r="A3947" t="s">
        <v>807</v>
      </c>
      <c r="B3947">
        <v>6</v>
      </c>
      <c r="C3947">
        <v>2011</v>
      </c>
      <c r="E3947" t="s">
        <v>5087</v>
      </c>
      <c r="F3947">
        <v>35</v>
      </c>
      <c r="G3947" t="s">
        <v>7445</v>
      </c>
      <c r="H3947" t="s">
        <v>7439</v>
      </c>
      <c r="P3947">
        <v>0.72</v>
      </c>
      <c r="Q3947">
        <v>0.06</v>
      </c>
      <c r="R3947">
        <v>0</v>
      </c>
      <c r="S3947">
        <v>0.66</v>
      </c>
      <c r="U3947">
        <v>25</v>
      </c>
      <c r="V3947" s="8">
        <v>40155</v>
      </c>
    </row>
    <row r="3948" spans="1:22" x14ac:dyDescent="0.2">
      <c r="A3948" t="s">
        <v>807</v>
      </c>
      <c r="B3948">
        <v>6</v>
      </c>
      <c r="C3948">
        <v>2011</v>
      </c>
      <c r="E3948" t="s">
        <v>5087</v>
      </c>
      <c r="F3948">
        <v>40</v>
      </c>
      <c r="G3948" t="s">
        <v>7446</v>
      </c>
      <c r="H3948" t="s">
        <v>7439</v>
      </c>
      <c r="P3948">
        <v>1.19</v>
      </c>
      <c r="Q3948">
        <v>0.09</v>
      </c>
      <c r="R3948">
        <v>0</v>
      </c>
      <c r="S3948">
        <v>1.1000000000000001</v>
      </c>
      <c r="U3948">
        <v>630</v>
      </c>
      <c r="V3948" s="8">
        <v>40155</v>
      </c>
    </row>
    <row r="3949" spans="1:22" x14ac:dyDescent="0.2">
      <c r="A3949" t="s">
        <v>807</v>
      </c>
      <c r="B3949">
        <v>6</v>
      </c>
      <c r="C3949">
        <v>2011</v>
      </c>
      <c r="E3949" t="s">
        <v>5087</v>
      </c>
      <c r="F3949">
        <v>45</v>
      </c>
      <c r="G3949" t="s">
        <v>7447</v>
      </c>
      <c r="H3949" t="s">
        <v>7439</v>
      </c>
      <c r="P3949">
        <v>1.83</v>
      </c>
      <c r="Q3949">
        <v>0.13</v>
      </c>
      <c r="R3949">
        <v>0</v>
      </c>
      <c r="S3949">
        <v>1.7</v>
      </c>
      <c r="U3949">
        <v>1194</v>
      </c>
      <c r="V3949" s="8">
        <v>40155</v>
      </c>
    </row>
    <row r="3950" spans="1:22" x14ac:dyDescent="0.2">
      <c r="A3950" t="s">
        <v>807</v>
      </c>
      <c r="B3950">
        <v>6</v>
      </c>
      <c r="C3950">
        <v>2011</v>
      </c>
      <c r="E3950" t="s">
        <v>5087</v>
      </c>
      <c r="F3950">
        <v>50</v>
      </c>
      <c r="G3950" t="s">
        <v>7448</v>
      </c>
      <c r="H3950" t="s">
        <v>7439</v>
      </c>
      <c r="P3950">
        <v>2.65</v>
      </c>
      <c r="Q3950">
        <v>0.18</v>
      </c>
      <c r="R3950">
        <v>50</v>
      </c>
      <c r="S3950">
        <v>2.4700000000000002</v>
      </c>
      <c r="U3950">
        <v>1575</v>
      </c>
      <c r="V3950" s="8">
        <v>40155</v>
      </c>
    </row>
    <row r="3951" spans="1:22" x14ac:dyDescent="0.2">
      <c r="A3951" t="s">
        <v>807</v>
      </c>
      <c r="B3951">
        <v>6</v>
      </c>
      <c r="C3951">
        <v>2011</v>
      </c>
      <c r="E3951" t="s">
        <v>5087</v>
      </c>
      <c r="F3951">
        <v>52</v>
      </c>
      <c r="G3951" t="s">
        <v>7449</v>
      </c>
      <c r="H3951" t="s">
        <v>7439</v>
      </c>
      <c r="P3951">
        <v>3.03</v>
      </c>
      <c r="Q3951">
        <v>0.2</v>
      </c>
      <c r="R3951">
        <v>0</v>
      </c>
      <c r="S3951">
        <v>2.83</v>
      </c>
      <c r="U3951">
        <v>100</v>
      </c>
      <c r="V3951" s="8">
        <v>40155</v>
      </c>
    </row>
    <row r="3952" spans="1:22" x14ac:dyDescent="0.2">
      <c r="A3952" t="s">
        <v>807</v>
      </c>
      <c r="B3952">
        <v>6</v>
      </c>
      <c r="C3952">
        <v>2011</v>
      </c>
      <c r="E3952" t="s">
        <v>5087</v>
      </c>
      <c r="F3952">
        <v>55</v>
      </c>
      <c r="G3952" t="s">
        <v>7450</v>
      </c>
      <c r="H3952" t="s">
        <v>7439</v>
      </c>
      <c r="P3952">
        <v>3.66</v>
      </c>
      <c r="Q3952">
        <v>0.24</v>
      </c>
      <c r="R3952">
        <v>0</v>
      </c>
      <c r="S3952">
        <v>3.42</v>
      </c>
      <c r="U3952">
        <v>1345</v>
      </c>
      <c r="V3952" s="8">
        <v>40155</v>
      </c>
    </row>
    <row r="3953" spans="1:22" x14ac:dyDescent="0.2">
      <c r="A3953" t="s">
        <v>807</v>
      </c>
      <c r="B3953">
        <v>6</v>
      </c>
      <c r="C3953">
        <v>2011</v>
      </c>
      <c r="E3953" t="s">
        <v>5087</v>
      </c>
      <c r="F3953">
        <v>57</v>
      </c>
      <c r="G3953" t="s">
        <v>7451</v>
      </c>
      <c r="H3953" t="s">
        <v>7439</v>
      </c>
      <c r="P3953">
        <v>4.12</v>
      </c>
      <c r="Q3953">
        <v>0.26</v>
      </c>
      <c r="R3953">
        <v>0</v>
      </c>
      <c r="S3953">
        <v>3.86</v>
      </c>
      <c r="U3953">
        <v>10</v>
      </c>
      <c r="V3953" s="8">
        <v>40155</v>
      </c>
    </row>
    <row r="3954" spans="1:22" x14ac:dyDescent="0.2">
      <c r="A3954" t="s">
        <v>807</v>
      </c>
      <c r="B3954">
        <v>6</v>
      </c>
      <c r="C3954">
        <v>2011</v>
      </c>
      <c r="E3954" t="s">
        <v>5087</v>
      </c>
      <c r="F3954">
        <v>60</v>
      </c>
      <c r="G3954" t="s">
        <v>7452</v>
      </c>
      <c r="H3954" t="s">
        <v>7439</v>
      </c>
      <c r="P3954">
        <v>4.87</v>
      </c>
      <c r="Q3954">
        <v>0.3</v>
      </c>
      <c r="R3954">
        <v>0</v>
      </c>
      <c r="S3954">
        <v>4.57</v>
      </c>
      <c r="U3954">
        <v>1410</v>
      </c>
      <c r="V3954" s="8">
        <v>40155</v>
      </c>
    </row>
    <row r="3955" spans="1:22" x14ac:dyDescent="0.2">
      <c r="A3955" t="s">
        <v>807</v>
      </c>
      <c r="B3955">
        <v>6</v>
      </c>
      <c r="C3955">
        <v>2011</v>
      </c>
      <c r="E3955" t="s">
        <v>5087</v>
      </c>
      <c r="F3955">
        <v>62</v>
      </c>
      <c r="G3955" t="s">
        <v>7453</v>
      </c>
      <c r="H3955" t="s">
        <v>7439</v>
      </c>
      <c r="P3955">
        <v>5.41</v>
      </c>
      <c r="Q3955">
        <v>0.32</v>
      </c>
      <c r="R3955">
        <v>0</v>
      </c>
      <c r="S3955">
        <v>5.09</v>
      </c>
      <c r="U3955">
        <v>135</v>
      </c>
      <c r="V3955" s="8">
        <v>40155</v>
      </c>
    </row>
    <row r="3956" spans="1:22" x14ac:dyDescent="0.2">
      <c r="A3956" t="s">
        <v>807</v>
      </c>
      <c r="B3956">
        <v>6</v>
      </c>
      <c r="C3956">
        <v>2011</v>
      </c>
      <c r="E3956" t="s">
        <v>5087</v>
      </c>
      <c r="F3956">
        <v>62.5</v>
      </c>
      <c r="G3956" t="s">
        <v>7454</v>
      </c>
      <c r="H3956" t="s">
        <v>7439</v>
      </c>
      <c r="P3956">
        <v>5.55</v>
      </c>
      <c r="Q3956">
        <v>0.33</v>
      </c>
      <c r="R3956">
        <v>0</v>
      </c>
      <c r="S3956">
        <v>5.22</v>
      </c>
      <c r="U3956">
        <v>5</v>
      </c>
      <c r="V3956" s="8">
        <v>40155</v>
      </c>
    </row>
    <row r="3957" spans="1:22" x14ac:dyDescent="0.2">
      <c r="A3957" t="s">
        <v>807</v>
      </c>
      <c r="B3957">
        <v>6</v>
      </c>
      <c r="C3957">
        <v>2011</v>
      </c>
      <c r="E3957" t="s">
        <v>5087</v>
      </c>
      <c r="F3957">
        <v>63</v>
      </c>
      <c r="G3957" t="s">
        <v>7455</v>
      </c>
      <c r="H3957" t="s">
        <v>7439</v>
      </c>
      <c r="P3957">
        <v>5.69</v>
      </c>
      <c r="Q3957">
        <v>0.33</v>
      </c>
      <c r="R3957">
        <v>0</v>
      </c>
      <c r="S3957">
        <v>5.36</v>
      </c>
      <c r="U3957">
        <v>25</v>
      </c>
      <c r="V3957" s="8">
        <v>40155</v>
      </c>
    </row>
    <row r="3958" spans="1:22" x14ac:dyDescent="0.2">
      <c r="A3958" t="s">
        <v>807</v>
      </c>
      <c r="B3958">
        <v>6</v>
      </c>
      <c r="C3958">
        <v>2011</v>
      </c>
      <c r="E3958" t="s">
        <v>5087</v>
      </c>
      <c r="F3958">
        <v>65</v>
      </c>
      <c r="G3958" t="s">
        <v>7456</v>
      </c>
      <c r="H3958" t="s">
        <v>7439</v>
      </c>
      <c r="P3958">
        <v>6.29</v>
      </c>
      <c r="Q3958">
        <v>0.37</v>
      </c>
      <c r="R3958">
        <v>0</v>
      </c>
      <c r="S3958">
        <v>5.92</v>
      </c>
      <c r="U3958">
        <v>1058</v>
      </c>
      <c r="V3958" s="8">
        <v>40155</v>
      </c>
    </row>
    <row r="3959" spans="1:22" x14ac:dyDescent="0.2">
      <c r="A3959" t="s">
        <v>807</v>
      </c>
      <c r="B3959">
        <v>6</v>
      </c>
      <c r="C3959">
        <v>2011</v>
      </c>
      <c r="E3959" t="s">
        <v>5087</v>
      </c>
      <c r="F3959">
        <v>66</v>
      </c>
      <c r="G3959" t="s">
        <v>7457</v>
      </c>
      <c r="H3959" t="s">
        <v>7439</v>
      </c>
      <c r="P3959">
        <v>6.6</v>
      </c>
      <c r="Q3959">
        <v>0.38</v>
      </c>
      <c r="R3959">
        <v>0</v>
      </c>
      <c r="S3959">
        <v>6.22</v>
      </c>
      <c r="U3959">
        <v>25</v>
      </c>
      <c r="V3959" s="8">
        <v>40155</v>
      </c>
    </row>
    <row r="3960" spans="1:22" x14ac:dyDescent="0.2">
      <c r="A3960" t="s">
        <v>807</v>
      </c>
      <c r="B3960">
        <v>6</v>
      </c>
      <c r="C3960">
        <v>2011</v>
      </c>
      <c r="E3960" t="s">
        <v>5087</v>
      </c>
      <c r="F3960">
        <v>68</v>
      </c>
      <c r="G3960" t="s">
        <v>7458</v>
      </c>
      <c r="H3960" t="s">
        <v>7439</v>
      </c>
      <c r="P3960">
        <v>7.24</v>
      </c>
      <c r="Q3960">
        <v>0.41</v>
      </c>
      <c r="R3960">
        <v>0</v>
      </c>
      <c r="S3960">
        <v>6.83</v>
      </c>
      <c r="U3960">
        <v>175</v>
      </c>
      <c r="V3960" s="8">
        <v>40155</v>
      </c>
    </row>
    <row r="3961" spans="1:22" x14ac:dyDescent="0.2">
      <c r="A3961" t="s">
        <v>807</v>
      </c>
      <c r="B3961">
        <v>6</v>
      </c>
      <c r="C3961">
        <v>2011</v>
      </c>
      <c r="E3961" t="s">
        <v>5087</v>
      </c>
      <c r="F3961">
        <v>70</v>
      </c>
      <c r="G3961" t="s">
        <v>7459</v>
      </c>
      <c r="H3961" t="s">
        <v>7439</v>
      </c>
      <c r="P3961">
        <v>7.92</v>
      </c>
      <c r="Q3961">
        <v>0.43</v>
      </c>
      <c r="R3961">
        <v>0</v>
      </c>
      <c r="S3961">
        <v>7.49</v>
      </c>
      <c r="U3961">
        <v>1522</v>
      </c>
      <c r="V3961" s="8">
        <v>40155</v>
      </c>
    </row>
    <row r="3962" spans="1:22" x14ac:dyDescent="0.2">
      <c r="A3962" t="s">
        <v>807</v>
      </c>
      <c r="B3962">
        <v>6</v>
      </c>
      <c r="C3962">
        <v>2011</v>
      </c>
      <c r="E3962" t="s">
        <v>5087</v>
      </c>
      <c r="F3962">
        <v>72</v>
      </c>
      <c r="G3962" t="s">
        <v>7460</v>
      </c>
      <c r="H3962" t="s">
        <v>7439</v>
      </c>
      <c r="P3962">
        <v>8.64</v>
      </c>
      <c r="Q3962">
        <v>0.47</v>
      </c>
      <c r="R3962">
        <v>0</v>
      </c>
      <c r="S3962">
        <v>8.17</v>
      </c>
      <c r="U3962">
        <v>175</v>
      </c>
      <c r="V3962" s="8">
        <v>40155</v>
      </c>
    </row>
    <row r="3963" spans="1:22" x14ac:dyDescent="0.2">
      <c r="A3963" t="s">
        <v>807</v>
      </c>
      <c r="B3963">
        <v>6</v>
      </c>
      <c r="C3963">
        <v>2011</v>
      </c>
      <c r="E3963" t="s">
        <v>5087</v>
      </c>
      <c r="F3963">
        <v>73</v>
      </c>
      <c r="G3963" t="s">
        <v>7461</v>
      </c>
      <c r="H3963" t="s">
        <v>7439</v>
      </c>
      <c r="P3963">
        <v>9.02</v>
      </c>
      <c r="Q3963">
        <v>0.49</v>
      </c>
      <c r="R3963">
        <v>0</v>
      </c>
      <c r="S3963">
        <v>8.5299999999999994</v>
      </c>
      <c r="U3963">
        <v>25</v>
      </c>
      <c r="V3963" s="8">
        <v>40155</v>
      </c>
    </row>
    <row r="3964" spans="1:22" x14ac:dyDescent="0.2">
      <c r="A3964" t="s">
        <v>807</v>
      </c>
      <c r="B3964">
        <v>6</v>
      </c>
      <c r="C3964">
        <v>2011</v>
      </c>
      <c r="E3964" t="s">
        <v>5087</v>
      </c>
      <c r="F3964">
        <v>75</v>
      </c>
      <c r="G3964" t="s">
        <v>7462</v>
      </c>
      <c r="H3964" t="s">
        <v>7439</v>
      </c>
      <c r="P3964">
        <v>9.7899999999999991</v>
      </c>
      <c r="Q3964">
        <v>0.52</v>
      </c>
      <c r="R3964">
        <v>0</v>
      </c>
      <c r="S3964">
        <v>9.27</v>
      </c>
      <c r="U3964">
        <v>1060</v>
      </c>
      <c r="V3964" s="8">
        <v>40155</v>
      </c>
    </row>
    <row r="3965" spans="1:22" x14ac:dyDescent="0.2">
      <c r="A3965" t="s">
        <v>807</v>
      </c>
      <c r="B3965">
        <v>6</v>
      </c>
      <c r="C3965">
        <v>2011</v>
      </c>
      <c r="E3965" t="s">
        <v>5087</v>
      </c>
      <c r="F3965">
        <v>77</v>
      </c>
      <c r="G3965" t="s">
        <v>7463</v>
      </c>
      <c r="H3965" t="s">
        <v>7439</v>
      </c>
      <c r="P3965">
        <v>10.6</v>
      </c>
      <c r="Q3965">
        <v>0.55000000000000004</v>
      </c>
      <c r="R3965">
        <v>0</v>
      </c>
      <c r="S3965">
        <v>10.050000000000001</v>
      </c>
      <c r="U3965">
        <v>15</v>
      </c>
      <c r="V3965" s="8">
        <v>40155</v>
      </c>
    </row>
    <row r="3966" spans="1:22" x14ac:dyDescent="0.2">
      <c r="A3966" t="s">
        <v>807</v>
      </c>
      <c r="B3966">
        <v>6</v>
      </c>
      <c r="C3966">
        <v>2011</v>
      </c>
      <c r="E3966" t="s">
        <v>5087</v>
      </c>
      <c r="F3966">
        <v>79</v>
      </c>
      <c r="G3966" t="s">
        <v>7464</v>
      </c>
      <c r="H3966" t="s">
        <v>7439</v>
      </c>
      <c r="P3966">
        <v>11.45</v>
      </c>
      <c r="Q3966">
        <v>0.59</v>
      </c>
      <c r="R3966">
        <v>0</v>
      </c>
      <c r="S3966">
        <v>10.86</v>
      </c>
      <c r="U3966">
        <v>125</v>
      </c>
      <c r="V3966" s="8">
        <v>40155</v>
      </c>
    </row>
    <row r="3967" spans="1:22" x14ac:dyDescent="0.2">
      <c r="A3967" t="s">
        <v>807</v>
      </c>
      <c r="B3967">
        <v>6</v>
      </c>
      <c r="C3967">
        <v>2011</v>
      </c>
      <c r="E3967" t="s">
        <v>5087</v>
      </c>
      <c r="F3967">
        <v>80</v>
      </c>
      <c r="G3967" t="s">
        <v>7465</v>
      </c>
      <c r="H3967" t="s">
        <v>7439</v>
      </c>
      <c r="P3967">
        <v>11.88</v>
      </c>
      <c r="Q3967">
        <v>0.6</v>
      </c>
      <c r="R3967">
        <v>0</v>
      </c>
      <c r="S3967">
        <v>11.28</v>
      </c>
      <c r="U3967">
        <v>730</v>
      </c>
      <c r="V3967" s="8">
        <v>40155</v>
      </c>
    </row>
    <row r="3968" spans="1:22" x14ac:dyDescent="0.2">
      <c r="A3968" t="s">
        <v>807</v>
      </c>
      <c r="B3968">
        <v>6</v>
      </c>
      <c r="C3968">
        <v>2011</v>
      </c>
      <c r="E3968" t="s">
        <v>5087</v>
      </c>
      <c r="F3968">
        <v>82</v>
      </c>
      <c r="G3968" t="s">
        <v>7466</v>
      </c>
      <c r="H3968" t="s">
        <v>7439</v>
      </c>
      <c r="P3968">
        <v>12.82</v>
      </c>
      <c r="Q3968">
        <v>0.65</v>
      </c>
      <c r="R3968">
        <v>0</v>
      </c>
      <c r="S3968">
        <v>12.17</v>
      </c>
      <c r="U3968">
        <v>300</v>
      </c>
      <c r="V3968" s="8">
        <v>40155</v>
      </c>
    </row>
    <row r="3969" spans="1:22" x14ac:dyDescent="0.2">
      <c r="A3969" t="s">
        <v>807</v>
      </c>
      <c r="B3969">
        <v>6</v>
      </c>
      <c r="C3969">
        <v>2011</v>
      </c>
      <c r="E3969" t="s">
        <v>5087</v>
      </c>
      <c r="F3969">
        <v>83</v>
      </c>
      <c r="G3969" t="s">
        <v>7467</v>
      </c>
      <c r="H3969" t="s">
        <v>7439</v>
      </c>
      <c r="P3969">
        <v>13.3</v>
      </c>
      <c r="Q3969">
        <v>0.67</v>
      </c>
      <c r="R3969">
        <v>0</v>
      </c>
      <c r="S3969">
        <v>12.63</v>
      </c>
      <c r="U3969">
        <v>20</v>
      </c>
      <c r="V3969" s="8">
        <v>40155</v>
      </c>
    </row>
    <row r="3970" spans="1:22" x14ac:dyDescent="0.2">
      <c r="A3970" t="s">
        <v>807</v>
      </c>
      <c r="B3970">
        <v>6</v>
      </c>
      <c r="C3970">
        <v>2011</v>
      </c>
      <c r="E3970" t="s">
        <v>5087</v>
      </c>
      <c r="F3970">
        <v>85</v>
      </c>
      <c r="G3970" t="s">
        <v>7468</v>
      </c>
      <c r="H3970" t="s">
        <v>7439</v>
      </c>
      <c r="P3970">
        <v>14.29</v>
      </c>
      <c r="Q3970">
        <v>0.7</v>
      </c>
      <c r="R3970">
        <v>0</v>
      </c>
      <c r="S3970">
        <v>13.59</v>
      </c>
      <c r="U3970">
        <v>364</v>
      </c>
      <c r="V3970" s="8">
        <v>40155</v>
      </c>
    </row>
    <row r="3971" spans="1:22" x14ac:dyDescent="0.2">
      <c r="A3971" t="s">
        <v>807</v>
      </c>
      <c r="B3971">
        <v>6</v>
      </c>
      <c r="C3971">
        <v>2011</v>
      </c>
      <c r="E3971" t="s">
        <v>5087</v>
      </c>
      <c r="F3971">
        <v>86</v>
      </c>
      <c r="G3971" t="s">
        <v>7469</v>
      </c>
      <c r="H3971" t="s">
        <v>7439</v>
      </c>
      <c r="P3971">
        <v>14.84</v>
      </c>
      <c r="Q3971">
        <v>0.75</v>
      </c>
      <c r="R3971">
        <v>0</v>
      </c>
      <c r="S3971">
        <v>14.09</v>
      </c>
      <c r="U3971">
        <v>125</v>
      </c>
      <c r="V3971" s="8">
        <v>40155</v>
      </c>
    </row>
    <row r="3972" spans="1:22" x14ac:dyDescent="0.2">
      <c r="A3972" t="s">
        <v>807</v>
      </c>
      <c r="B3972">
        <v>6</v>
      </c>
      <c r="C3972">
        <v>2011</v>
      </c>
      <c r="E3972" t="s">
        <v>5087</v>
      </c>
      <c r="F3972">
        <v>90</v>
      </c>
      <c r="G3972" t="s">
        <v>7470</v>
      </c>
      <c r="H3972" t="s">
        <v>7439</v>
      </c>
      <c r="P3972">
        <v>17.149999999999999</v>
      </c>
      <c r="Q3972">
        <v>0.83</v>
      </c>
      <c r="R3972">
        <v>0</v>
      </c>
      <c r="S3972">
        <v>16.32</v>
      </c>
      <c r="U3972">
        <v>15</v>
      </c>
      <c r="V3972" s="8">
        <v>40155</v>
      </c>
    </row>
    <row r="3973" spans="1:22" x14ac:dyDescent="0.2">
      <c r="A3973" t="s">
        <v>807</v>
      </c>
      <c r="B3973">
        <v>6</v>
      </c>
      <c r="C3973">
        <v>2011</v>
      </c>
      <c r="E3973" t="s">
        <v>5087</v>
      </c>
      <c r="F3973">
        <v>95</v>
      </c>
      <c r="G3973" t="s">
        <v>7471</v>
      </c>
      <c r="H3973" t="s">
        <v>7439</v>
      </c>
      <c r="P3973">
        <v>20.239999999999998</v>
      </c>
      <c r="Q3973">
        <v>0.9</v>
      </c>
      <c r="R3973">
        <v>0</v>
      </c>
      <c r="S3973">
        <v>19.34</v>
      </c>
      <c r="U3973">
        <v>50</v>
      </c>
      <c r="V3973" s="8">
        <v>40155</v>
      </c>
    </row>
    <row r="3974" spans="1:22" x14ac:dyDescent="0.2">
      <c r="A3974" t="s">
        <v>807</v>
      </c>
      <c r="B3974">
        <v>7</v>
      </c>
      <c r="C3974">
        <v>2011</v>
      </c>
      <c r="E3974" t="s">
        <v>1301</v>
      </c>
      <c r="F3974">
        <v>100</v>
      </c>
      <c r="G3974" t="s">
        <v>7472</v>
      </c>
      <c r="H3974" t="s">
        <v>7473</v>
      </c>
      <c r="P3974">
        <v>9.0500000000000007</v>
      </c>
      <c r="Q3974">
        <v>-0.47</v>
      </c>
      <c r="R3974">
        <v>50</v>
      </c>
      <c r="S3974">
        <v>9.52</v>
      </c>
      <c r="U3974">
        <v>1405</v>
      </c>
      <c r="V3974" s="8">
        <v>40155</v>
      </c>
    </row>
    <row r="3975" spans="1:22" x14ac:dyDescent="0.2">
      <c r="A3975" t="s">
        <v>807</v>
      </c>
      <c r="B3975">
        <v>7</v>
      </c>
      <c r="C3975">
        <v>2011</v>
      </c>
      <c r="E3975" t="s">
        <v>1301</v>
      </c>
      <c r="F3975">
        <v>105</v>
      </c>
      <c r="G3975" t="s">
        <v>7474</v>
      </c>
      <c r="H3975" t="s">
        <v>7473</v>
      </c>
      <c r="P3975">
        <v>7.83</v>
      </c>
      <c r="Q3975">
        <v>-0.4</v>
      </c>
      <c r="R3975">
        <v>0</v>
      </c>
      <c r="S3975">
        <v>8.23</v>
      </c>
      <c r="U3975">
        <v>450</v>
      </c>
      <c r="V3975" s="8">
        <v>40155</v>
      </c>
    </row>
    <row r="3976" spans="1:22" x14ac:dyDescent="0.2">
      <c r="A3976" t="s">
        <v>807</v>
      </c>
      <c r="B3976">
        <v>7</v>
      </c>
      <c r="C3976">
        <v>2011</v>
      </c>
      <c r="E3976" t="s">
        <v>1301</v>
      </c>
      <c r="F3976">
        <v>107.5</v>
      </c>
      <c r="G3976" t="s">
        <v>7475</v>
      </c>
      <c r="H3976" t="s">
        <v>7473</v>
      </c>
      <c r="P3976">
        <v>7.3</v>
      </c>
      <c r="Q3976">
        <v>-0.37</v>
      </c>
      <c r="R3976">
        <v>0</v>
      </c>
      <c r="S3976">
        <v>7.67</v>
      </c>
      <c r="U3976">
        <v>100</v>
      </c>
      <c r="V3976" s="8">
        <v>40155</v>
      </c>
    </row>
    <row r="3977" spans="1:22" x14ac:dyDescent="0.2">
      <c r="A3977" t="s">
        <v>807</v>
      </c>
      <c r="B3977">
        <v>7</v>
      </c>
      <c r="C3977">
        <v>2011</v>
      </c>
      <c r="E3977" t="s">
        <v>1301</v>
      </c>
      <c r="F3977">
        <v>107.75</v>
      </c>
      <c r="G3977" t="s">
        <v>7476</v>
      </c>
      <c r="H3977" t="s">
        <v>7473</v>
      </c>
      <c r="P3977">
        <v>7.24</v>
      </c>
      <c r="Q3977">
        <v>-0.37</v>
      </c>
      <c r="R3977">
        <v>0</v>
      </c>
      <c r="S3977">
        <v>7.61</v>
      </c>
      <c r="U3977">
        <v>25</v>
      </c>
      <c r="V3977" s="8">
        <v>40155</v>
      </c>
    </row>
    <row r="3978" spans="1:22" x14ac:dyDescent="0.2">
      <c r="A3978" t="s">
        <v>807</v>
      </c>
      <c r="B3978">
        <v>7</v>
      </c>
      <c r="C3978">
        <v>2011</v>
      </c>
      <c r="E3978" t="s">
        <v>1301</v>
      </c>
      <c r="F3978">
        <v>109.25</v>
      </c>
      <c r="G3978" t="s">
        <v>7477</v>
      </c>
      <c r="H3978" t="s">
        <v>7473</v>
      </c>
      <c r="P3978">
        <v>6.95</v>
      </c>
      <c r="Q3978">
        <v>-0.35</v>
      </c>
      <c r="R3978">
        <v>0</v>
      </c>
      <c r="S3978">
        <v>7.3</v>
      </c>
      <c r="U3978">
        <v>50</v>
      </c>
      <c r="V3978" s="8">
        <v>40155</v>
      </c>
    </row>
    <row r="3979" spans="1:22" x14ac:dyDescent="0.2">
      <c r="A3979" t="s">
        <v>807</v>
      </c>
      <c r="B3979">
        <v>7</v>
      </c>
      <c r="C3979">
        <v>2011</v>
      </c>
      <c r="E3979" t="s">
        <v>1301</v>
      </c>
      <c r="F3979">
        <v>109.4</v>
      </c>
      <c r="G3979" t="s">
        <v>7478</v>
      </c>
      <c r="H3979" t="s">
        <v>7473</v>
      </c>
      <c r="P3979">
        <v>6.92</v>
      </c>
      <c r="Q3979">
        <v>-0.35</v>
      </c>
      <c r="R3979">
        <v>0</v>
      </c>
      <c r="S3979">
        <v>7.27</v>
      </c>
      <c r="U3979">
        <v>5</v>
      </c>
      <c r="V3979" s="8">
        <v>40155</v>
      </c>
    </row>
    <row r="3980" spans="1:22" x14ac:dyDescent="0.2">
      <c r="A3980" t="s">
        <v>807</v>
      </c>
      <c r="B3980">
        <v>7</v>
      </c>
      <c r="C3980">
        <v>2011</v>
      </c>
      <c r="E3980" t="s">
        <v>1301</v>
      </c>
      <c r="F3980">
        <v>109.5</v>
      </c>
      <c r="G3980" t="s">
        <v>7479</v>
      </c>
      <c r="H3980" t="s">
        <v>7473</v>
      </c>
      <c r="P3980">
        <v>6.9</v>
      </c>
      <c r="Q3980">
        <v>-0.35</v>
      </c>
      <c r="R3980">
        <v>0</v>
      </c>
      <c r="S3980">
        <v>7.25</v>
      </c>
      <c r="U3980">
        <v>25</v>
      </c>
      <c r="V3980" s="8">
        <v>40155</v>
      </c>
    </row>
    <row r="3981" spans="1:22" x14ac:dyDescent="0.2">
      <c r="A3981" t="s">
        <v>807</v>
      </c>
      <c r="B3981">
        <v>7</v>
      </c>
      <c r="C3981">
        <v>2011</v>
      </c>
      <c r="E3981" t="s">
        <v>1301</v>
      </c>
      <c r="F3981">
        <v>110</v>
      </c>
      <c r="G3981" t="s">
        <v>7480</v>
      </c>
      <c r="H3981" t="s">
        <v>7473</v>
      </c>
      <c r="P3981">
        <v>6.81</v>
      </c>
      <c r="Q3981">
        <v>-0.34</v>
      </c>
      <c r="R3981">
        <v>0</v>
      </c>
      <c r="S3981">
        <v>7.15</v>
      </c>
      <c r="U3981">
        <v>875</v>
      </c>
      <c r="V3981" s="8">
        <v>40155</v>
      </c>
    </row>
    <row r="3982" spans="1:22" x14ac:dyDescent="0.2">
      <c r="A3982" t="s">
        <v>807</v>
      </c>
      <c r="B3982">
        <v>7</v>
      </c>
      <c r="C3982">
        <v>2011</v>
      </c>
      <c r="E3982" t="s">
        <v>1301</v>
      </c>
      <c r="F3982">
        <v>114.25</v>
      </c>
      <c r="G3982" t="s">
        <v>7481</v>
      </c>
      <c r="H3982" t="s">
        <v>7473</v>
      </c>
      <c r="P3982">
        <v>6.05</v>
      </c>
      <c r="Q3982">
        <v>-0.31</v>
      </c>
      <c r="R3982">
        <v>0</v>
      </c>
      <c r="S3982">
        <v>6.36</v>
      </c>
      <c r="U3982">
        <v>50</v>
      </c>
      <c r="V3982" s="8">
        <v>40155</v>
      </c>
    </row>
    <row r="3983" spans="1:22" x14ac:dyDescent="0.2">
      <c r="A3983" t="s">
        <v>807</v>
      </c>
      <c r="B3983">
        <v>7</v>
      </c>
      <c r="C3983">
        <v>2011</v>
      </c>
      <c r="E3983" t="s">
        <v>1301</v>
      </c>
      <c r="F3983">
        <v>115</v>
      </c>
      <c r="G3983" t="s">
        <v>7482</v>
      </c>
      <c r="H3983" t="s">
        <v>7473</v>
      </c>
      <c r="P3983">
        <v>5.93</v>
      </c>
      <c r="Q3983">
        <v>-0.3</v>
      </c>
      <c r="R3983">
        <v>0</v>
      </c>
      <c r="S3983">
        <v>6.23</v>
      </c>
      <c r="U3983">
        <v>320</v>
      </c>
      <c r="V3983" s="8">
        <v>40155</v>
      </c>
    </row>
    <row r="3984" spans="1:22" x14ac:dyDescent="0.2">
      <c r="A3984" t="s">
        <v>807</v>
      </c>
      <c r="B3984">
        <v>7</v>
      </c>
      <c r="C3984">
        <v>2011</v>
      </c>
      <c r="E3984" t="s">
        <v>1301</v>
      </c>
      <c r="F3984">
        <v>118</v>
      </c>
      <c r="G3984" t="s">
        <v>7483</v>
      </c>
      <c r="H3984" t="s">
        <v>7473</v>
      </c>
      <c r="P3984">
        <v>5.47</v>
      </c>
      <c r="Q3984">
        <v>-0.27</v>
      </c>
      <c r="R3984">
        <v>0</v>
      </c>
      <c r="S3984">
        <v>5.74</v>
      </c>
      <c r="U3984">
        <v>20</v>
      </c>
      <c r="V3984" s="8">
        <v>40155</v>
      </c>
    </row>
    <row r="3985" spans="1:22" x14ac:dyDescent="0.2">
      <c r="A3985" t="s">
        <v>807</v>
      </c>
      <c r="B3985">
        <v>7</v>
      </c>
      <c r="C3985">
        <v>2011</v>
      </c>
      <c r="E3985" t="s">
        <v>1301</v>
      </c>
      <c r="F3985">
        <v>118.5</v>
      </c>
      <c r="G3985" t="s">
        <v>7484</v>
      </c>
      <c r="H3985" t="s">
        <v>7473</v>
      </c>
      <c r="P3985">
        <v>5.39</v>
      </c>
      <c r="Q3985">
        <v>-0.28000000000000003</v>
      </c>
      <c r="R3985">
        <v>0</v>
      </c>
      <c r="S3985">
        <v>5.67</v>
      </c>
      <c r="U3985">
        <v>30</v>
      </c>
      <c r="V3985" s="8">
        <v>40155</v>
      </c>
    </row>
    <row r="3986" spans="1:22" x14ac:dyDescent="0.2">
      <c r="A3986" t="s">
        <v>807</v>
      </c>
      <c r="B3986">
        <v>7</v>
      </c>
      <c r="C3986">
        <v>2011</v>
      </c>
      <c r="E3986" t="s">
        <v>1301</v>
      </c>
      <c r="F3986">
        <v>119</v>
      </c>
      <c r="G3986" t="s">
        <v>7485</v>
      </c>
      <c r="H3986" t="s">
        <v>7473</v>
      </c>
      <c r="P3986">
        <v>5.32</v>
      </c>
      <c r="Q3986">
        <v>-0.27</v>
      </c>
      <c r="R3986">
        <v>0</v>
      </c>
      <c r="S3986">
        <v>5.59</v>
      </c>
      <c r="U3986">
        <v>30</v>
      </c>
      <c r="V3986" s="8">
        <v>40155</v>
      </c>
    </row>
    <row r="3987" spans="1:22" x14ac:dyDescent="0.2">
      <c r="A3987" t="s">
        <v>807</v>
      </c>
      <c r="B3987">
        <v>7</v>
      </c>
      <c r="C3987">
        <v>2011</v>
      </c>
      <c r="E3987" t="s">
        <v>1301</v>
      </c>
      <c r="F3987">
        <v>120</v>
      </c>
      <c r="G3987" t="s">
        <v>7486</v>
      </c>
      <c r="H3987" t="s">
        <v>7473</v>
      </c>
      <c r="P3987">
        <v>5.18</v>
      </c>
      <c r="Q3987">
        <v>-0.26</v>
      </c>
      <c r="R3987">
        <v>0</v>
      </c>
      <c r="S3987">
        <v>5.44</v>
      </c>
      <c r="U3987">
        <v>1005</v>
      </c>
      <c r="V3987" s="8">
        <v>40155</v>
      </c>
    </row>
    <row r="3988" spans="1:22" x14ac:dyDescent="0.2">
      <c r="A3988" t="s">
        <v>807</v>
      </c>
      <c r="B3988">
        <v>7</v>
      </c>
      <c r="C3988">
        <v>2011</v>
      </c>
      <c r="E3988" t="s">
        <v>1301</v>
      </c>
      <c r="F3988">
        <v>122.5</v>
      </c>
      <c r="G3988" t="s">
        <v>7487</v>
      </c>
      <c r="H3988" t="s">
        <v>7473</v>
      </c>
      <c r="P3988">
        <v>4.84</v>
      </c>
      <c r="Q3988">
        <v>-0.25</v>
      </c>
      <c r="R3988">
        <v>0</v>
      </c>
      <c r="S3988">
        <v>5.09</v>
      </c>
      <c r="U3988">
        <v>50</v>
      </c>
      <c r="V3988" s="8">
        <v>40155</v>
      </c>
    </row>
    <row r="3989" spans="1:22" x14ac:dyDescent="0.2">
      <c r="A3989" t="s">
        <v>807</v>
      </c>
      <c r="B3989">
        <v>7</v>
      </c>
      <c r="C3989">
        <v>2011</v>
      </c>
      <c r="E3989" t="s">
        <v>1301</v>
      </c>
      <c r="F3989">
        <v>125</v>
      </c>
      <c r="G3989" t="s">
        <v>7488</v>
      </c>
      <c r="H3989" t="s">
        <v>7473</v>
      </c>
      <c r="P3989">
        <v>4.53</v>
      </c>
      <c r="Q3989">
        <v>-0.23</v>
      </c>
      <c r="R3989">
        <v>0</v>
      </c>
      <c r="S3989">
        <v>4.76</v>
      </c>
      <c r="U3989">
        <v>325</v>
      </c>
      <c r="V3989" s="8">
        <v>40155</v>
      </c>
    </row>
    <row r="3990" spans="1:22" x14ac:dyDescent="0.2">
      <c r="A3990" t="s">
        <v>807</v>
      </c>
      <c r="B3990">
        <v>7</v>
      </c>
      <c r="C3990">
        <v>2011</v>
      </c>
      <c r="E3990" t="s">
        <v>1301</v>
      </c>
      <c r="F3990">
        <v>128</v>
      </c>
      <c r="G3990" t="s">
        <v>7489</v>
      </c>
      <c r="H3990" t="s">
        <v>7473</v>
      </c>
      <c r="P3990">
        <v>4.1900000000000004</v>
      </c>
      <c r="Q3990">
        <v>-0.21</v>
      </c>
      <c r="R3990">
        <v>0</v>
      </c>
      <c r="S3990">
        <v>4.4000000000000004</v>
      </c>
      <c r="U3990">
        <v>25</v>
      </c>
      <c r="V3990" s="8">
        <v>40155</v>
      </c>
    </row>
    <row r="3991" spans="1:22" x14ac:dyDescent="0.2">
      <c r="A3991" t="s">
        <v>807</v>
      </c>
      <c r="B3991">
        <v>7</v>
      </c>
      <c r="C3991">
        <v>2011</v>
      </c>
      <c r="E3991" t="s">
        <v>1301</v>
      </c>
      <c r="F3991">
        <v>130</v>
      </c>
      <c r="G3991" t="s">
        <v>7490</v>
      </c>
      <c r="H3991" t="s">
        <v>7473</v>
      </c>
      <c r="P3991">
        <v>3.98</v>
      </c>
      <c r="Q3991">
        <v>-0.2</v>
      </c>
      <c r="R3991">
        <v>0</v>
      </c>
      <c r="S3991">
        <v>4.18</v>
      </c>
      <c r="U3991">
        <v>100</v>
      </c>
      <c r="V3991" s="8">
        <v>40155</v>
      </c>
    </row>
    <row r="3992" spans="1:22" x14ac:dyDescent="0.2">
      <c r="A3992" t="s">
        <v>807</v>
      </c>
      <c r="B3992">
        <v>7</v>
      </c>
      <c r="C3992">
        <v>2011</v>
      </c>
      <c r="E3992" t="s">
        <v>1301</v>
      </c>
      <c r="F3992">
        <v>135</v>
      </c>
      <c r="G3992" t="s">
        <v>7491</v>
      </c>
      <c r="H3992" t="s">
        <v>7473</v>
      </c>
      <c r="P3992">
        <v>3.5</v>
      </c>
      <c r="Q3992">
        <v>-0.17</v>
      </c>
      <c r="R3992">
        <v>0</v>
      </c>
      <c r="S3992">
        <v>3.67</v>
      </c>
      <c r="U3992">
        <v>175</v>
      </c>
      <c r="V3992" s="8">
        <v>40155</v>
      </c>
    </row>
    <row r="3993" spans="1:22" x14ac:dyDescent="0.2">
      <c r="A3993" t="s">
        <v>807</v>
      </c>
      <c r="B3993">
        <v>7</v>
      </c>
      <c r="C3993">
        <v>2011</v>
      </c>
      <c r="E3993" t="s">
        <v>1301</v>
      </c>
      <c r="F3993">
        <v>137.5</v>
      </c>
      <c r="G3993" t="s">
        <v>7492</v>
      </c>
      <c r="H3993" t="s">
        <v>7473</v>
      </c>
      <c r="P3993">
        <v>3.28</v>
      </c>
      <c r="Q3993">
        <v>-0.17</v>
      </c>
      <c r="R3993">
        <v>0</v>
      </c>
      <c r="S3993">
        <v>3.45</v>
      </c>
      <c r="U3993">
        <v>50</v>
      </c>
      <c r="V3993" s="8">
        <v>40155</v>
      </c>
    </row>
    <row r="3994" spans="1:22" x14ac:dyDescent="0.2">
      <c r="A3994" t="s">
        <v>807</v>
      </c>
      <c r="B3994">
        <v>7</v>
      </c>
      <c r="C3994">
        <v>2011</v>
      </c>
      <c r="E3994" t="s">
        <v>1301</v>
      </c>
      <c r="F3994">
        <v>138</v>
      </c>
      <c r="G3994" t="s">
        <v>7493</v>
      </c>
      <c r="H3994" t="s">
        <v>7473</v>
      </c>
      <c r="P3994">
        <v>3.24</v>
      </c>
      <c r="Q3994">
        <v>-0.16</v>
      </c>
      <c r="R3994">
        <v>0</v>
      </c>
      <c r="S3994">
        <v>3.4</v>
      </c>
      <c r="U3994">
        <v>20</v>
      </c>
      <c r="V3994" s="8">
        <v>40155</v>
      </c>
    </row>
    <row r="3995" spans="1:22" x14ac:dyDescent="0.2">
      <c r="A3995" t="s">
        <v>807</v>
      </c>
      <c r="B3995">
        <v>7</v>
      </c>
      <c r="C3995">
        <v>2011</v>
      </c>
      <c r="E3995" t="s">
        <v>1301</v>
      </c>
      <c r="F3995">
        <v>140</v>
      </c>
      <c r="G3995" t="s">
        <v>7494</v>
      </c>
      <c r="H3995" t="s">
        <v>7473</v>
      </c>
      <c r="P3995">
        <v>3.08</v>
      </c>
      <c r="Q3995">
        <v>-0.16</v>
      </c>
      <c r="R3995">
        <v>0</v>
      </c>
      <c r="S3995">
        <v>3.24</v>
      </c>
      <c r="U3995">
        <v>400</v>
      </c>
      <c r="V3995" s="8">
        <v>40155</v>
      </c>
    </row>
    <row r="3996" spans="1:22" x14ac:dyDescent="0.2">
      <c r="A3996" t="s">
        <v>807</v>
      </c>
      <c r="B3996">
        <v>7</v>
      </c>
      <c r="C3996">
        <v>2011</v>
      </c>
      <c r="E3996" t="s">
        <v>1301</v>
      </c>
      <c r="F3996">
        <v>150</v>
      </c>
      <c r="G3996" t="s">
        <v>7495</v>
      </c>
      <c r="H3996" t="s">
        <v>7473</v>
      </c>
      <c r="P3996">
        <v>2.42</v>
      </c>
      <c r="Q3996">
        <v>-0.12</v>
      </c>
      <c r="R3996">
        <v>25</v>
      </c>
      <c r="S3996">
        <v>2.54</v>
      </c>
      <c r="U3996">
        <v>545</v>
      </c>
      <c r="V3996" s="8">
        <v>40155</v>
      </c>
    </row>
    <row r="3997" spans="1:22" x14ac:dyDescent="0.2">
      <c r="A3997" t="s">
        <v>807</v>
      </c>
      <c r="B3997">
        <v>7</v>
      </c>
      <c r="C3997">
        <v>2011</v>
      </c>
      <c r="E3997" t="s">
        <v>1301</v>
      </c>
      <c r="F3997">
        <v>160</v>
      </c>
      <c r="G3997" t="s">
        <v>7496</v>
      </c>
      <c r="H3997" t="s">
        <v>7473</v>
      </c>
      <c r="P3997">
        <v>1.92</v>
      </c>
      <c r="Q3997">
        <v>-0.09</v>
      </c>
      <c r="R3997">
        <v>0</v>
      </c>
      <c r="S3997">
        <v>2.0099999999999998</v>
      </c>
      <c r="U3997">
        <v>400</v>
      </c>
      <c r="V3997" s="8">
        <v>40155</v>
      </c>
    </row>
    <row r="3998" spans="1:22" x14ac:dyDescent="0.2">
      <c r="A3998" t="s">
        <v>807</v>
      </c>
      <c r="B3998">
        <v>7</v>
      </c>
      <c r="C3998">
        <v>2011</v>
      </c>
      <c r="E3998" t="s">
        <v>1301</v>
      </c>
      <c r="F3998">
        <v>165</v>
      </c>
      <c r="G3998" t="s">
        <v>7497</v>
      </c>
      <c r="H3998" t="s">
        <v>7473</v>
      </c>
      <c r="P3998">
        <v>1.71</v>
      </c>
      <c r="Q3998">
        <v>-0.08</v>
      </c>
      <c r="R3998">
        <v>0</v>
      </c>
      <c r="S3998">
        <v>1.79</v>
      </c>
      <c r="U3998">
        <v>25</v>
      </c>
      <c r="V3998" s="8">
        <v>40155</v>
      </c>
    </row>
    <row r="3999" spans="1:22" x14ac:dyDescent="0.2">
      <c r="A3999" t="s">
        <v>807</v>
      </c>
      <c r="B3999">
        <v>7</v>
      </c>
      <c r="C3999">
        <v>2011</v>
      </c>
      <c r="E3999" t="s">
        <v>1301</v>
      </c>
      <c r="F3999">
        <v>170</v>
      </c>
      <c r="G3999" t="s">
        <v>7498</v>
      </c>
      <c r="H3999" t="s">
        <v>7473</v>
      </c>
      <c r="P3999">
        <v>1.54</v>
      </c>
      <c r="Q3999">
        <v>-7.0000000000000007E-2</v>
      </c>
      <c r="R3999">
        <v>0</v>
      </c>
      <c r="S3999">
        <v>1.61</v>
      </c>
      <c r="U3999">
        <v>40</v>
      </c>
      <c r="V3999" s="8">
        <v>40155</v>
      </c>
    </row>
    <row r="4000" spans="1:22" x14ac:dyDescent="0.2">
      <c r="A4000" t="s">
        <v>807</v>
      </c>
      <c r="B4000">
        <v>7</v>
      </c>
      <c r="C4000">
        <v>2011</v>
      </c>
      <c r="E4000" t="s">
        <v>1301</v>
      </c>
      <c r="F4000">
        <v>175</v>
      </c>
      <c r="G4000" t="s">
        <v>7499</v>
      </c>
      <c r="H4000" t="s">
        <v>7473</v>
      </c>
      <c r="P4000">
        <v>1.38</v>
      </c>
      <c r="Q4000">
        <v>-7.0000000000000007E-2</v>
      </c>
      <c r="R4000">
        <v>0</v>
      </c>
      <c r="S4000">
        <v>1.45</v>
      </c>
      <c r="U4000">
        <v>350</v>
      </c>
      <c r="V4000" s="8">
        <v>40155</v>
      </c>
    </row>
    <row r="4001" spans="1:22" x14ac:dyDescent="0.2">
      <c r="A4001" t="s">
        <v>807</v>
      </c>
      <c r="B4001">
        <v>7</v>
      </c>
      <c r="C4001">
        <v>2011</v>
      </c>
      <c r="E4001" t="s">
        <v>1301</v>
      </c>
      <c r="F4001">
        <v>185</v>
      </c>
      <c r="G4001" t="s">
        <v>7500</v>
      </c>
      <c r="H4001" t="s">
        <v>7473</v>
      </c>
      <c r="P4001">
        <v>1.1299999999999999</v>
      </c>
      <c r="Q4001">
        <v>-0.05</v>
      </c>
      <c r="R4001">
        <v>0</v>
      </c>
      <c r="S4001">
        <v>1.18</v>
      </c>
      <c r="U4001">
        <v>150</v>
      </c>
      <c r="V4001" s="8">
        <v>40155</v>
      </c>
    </row>
    <row r="4002" spans="1:22" x14ac:dyDescent="0.2">
      <c r="A4002" t="s">
        <v>807</v>
      </c>
      <c r="B4002">
        <v>7</v>
      </c>
      <c r="C4002">
        <v>2011</v>
      </c>
      <c r="E4002" t="s">
        <v>1301</v>
      </c>
      <c r="F4002">
        <v>200</v>
      </c>
      <c r="G4002" t="s">
        <v>7501</v>
      </c>
      <c r="H4002" t="s">
        <v>7473</v>
      </c>
      <c r="P4002">
        <v>0.85</v>
      </c>
      <c r="Q4002">
        <v>-0.03</v>
      </c>
      <c r="R4002">
        <v>0</v>
      </c>
      <c r="S4002">
        <v>0.88</v>
      </c>
      <c r="U4002">
        <v>50</v>
      </c>
      <c r="V4002" s="8">
        <v>40155</v>
      </c>
    </row>
    <row r="4003" spans="1:22" x14ac:dyDescent="0.2">
      <c r="A4003" t="s">
        <v>807</v>
      </c>
      <c r="B4003">
        <v>7</v>
      </c>
      <c r="C4003">
        <v>2011</v>
      </c>
      <c r="E4003" t="s">
        <v>1301</v>
      </c>
      <c r="F4003">
        <v>57.5</v>
      </c>
      <c r="G4003" t="s">
        <v>7502</v>
      </c>
      <c r="H4003" t="s">
        <v>7473</v>
      </c>
      <c r="P4003">
        <v>31.42</v>
      </c>
      <c r="Q4003">
        <v>-1.17</v>
      </c>
      <c r="R4003">
        <v>0</v>
      </c>
      <c r="S4003">
        <v>32.590000000000003</v>
      </c>
      <c r="U4003">
        <v>50</v>
      </c>
      <c r="V4003" s="8">
        <v>40155</v>
      </c>
    </row>
    <row r="4004" spans="1:22" x14ac:dyDescent="0.2">
      <c r="A4004" t="s">
        <v>807</v>
      </c>
      <c r="B4004">
        <v>7</v>
      </c>
      <c r="C4004">
        <v>2011</v>
      </c>
      <c r="E4004" t="s">
        <v>1301</v>
      </c>
      <c r="F4004">
        <v>59</v>
      </c>
      <c r="G4004" t="s">
        <v>7503</v>
      </c>
      <c r="H4004" t="s">
        <v>7473</v>
      </c>
      <c r="P4004">
        <v>30.32</v>
      </c>
      <c r="Q4004">
        <v>-1.1499999999999999</v>
      </c>
      <c r="R4004">
        <v>0</v>
      </c>
      <c r="S4004">
        <v>31.47</v>
      </c>
      <c r="U4004">
        <v>50</v>
      </c>
      <c r="V4004" s="8">
        <v>40155</v>
      </c>
    </row>
    <row r="4005" spans="1:22" x14ac:dyDescent="0.2">
      <c r="A4005" t="s">
        <v>807</v>
      </c>
      <c r="B4005">
        <v>7</v>
      </c>
      <c r="C4005">
        <v>2011</v>
      </c>
      <c r="E4005" t="s">
        <v>1301</v>
      </c>
      <c r="F4005">
        <v>60</v>
      </c>
      <c r="G4005" t="s">
        <v>7504</v>
      </c>
      <c r="H4005" t="s">
        <v>7473</v>
      </c>
      <c r="P4005">
        <v>29.59</v>
      </c>
      <c r="Q4005">
        <v>-1.1499999999999999</v>
      </c>
      <c r="R4005">
        <v>0</v>
      </c>
      <c r="S4005">
        <v>30.74</v>
      </c>
      <c r="U4005">
        <v>275</v>
      </c>
      <c r="V4005" s="8">
        <v>40155</v>
      </c>
    </row>
    <row r="4006" spans="1:22" x14ac:dyDescent="0.2">
      <c r="A4006" t="s">
        <v>807</v>
      </c>
      <c r="B4006">
        <v>7</v>
      </c>
      <c r="C4006">
        <v>2011</v>
      </c>
      <c r="E4006" t="s">
        <v>1301</v>
      </c>
      <c r="F4006">
        <v>60.5</v>
      </c>
      <c r="G4006" t="s">
        <v>7505</v>
      </c>
      <c r="H4006" t="s">
        <v>7473</v>
      </c>
      <c r="P4006">
        <v>29.23</v>
      </c>
      <c r="Q4006">
        <v>-1.1399999999999999</v>
      </c>
      <c r="R4006">
        <v>0</v>
      </c>
      <c r="S4006">
        <v>30.37</v>
      </c>
      <c r="U4006">
        <v>25</v>
      </c>
      <c r="V4006" s="8">
        <v>40155</v>
      </c>
    </row>
    <row r="4007" spans="1:22" x14ac:dyDescent="0.2">
      <c r="A4007" t="s">
        <v>807</v>
      </c>
      <c r="B4007">
        <v>7</v>
      </c>
      <c r="C4007">
        <v>2011</v>
      </c>
      <c r="E4007" t="s">
        <v>1301</v>
      </c>
      <c r="F4007">
        <v>61</v>
      </c>
      <c r="G4007" t="s">
        <v>7506</v>
      </c>
      <c r="H4007" t="s">
        <v>7473</v>
      </c>
      <c r="P4007">
        <v>28.88</v>
      </c>
      <c r="Q4007">
        <v>-1.1299999999999999</v>
      </c>
      <c r="R4007">
        <v>0</v>
      </c>
      <c r="S4007">
        <v>30.01</v>
      </c>
      <c r="U4007">
        <v>25</v>
      </c>
      <c r="V4007" s="8">
        <v>40155</v>
      </c>
    </row>
    <row r="4008" spans="1:22" x14ac:dyDescent="0.2">
      <c r="A4008" t="s">
        <v>807</v>
      </c>
      <c r="B4008">
        <v>7</v>
      </c>
      <c r="C4008">
        <v>2011</v>
      </c>
      <c r="E4008" t="s">
        <v>1301</v>
      </c>
      <c r="F4008">
        <v>61.38</v>
      </c>
      <c r="G4008" t="s">
        <v>7507</v>
      </c>
      <c r="H4008" t="s">
        <v>7473</v>
      </c>
      <c r="P4008">
        <v>28.6</v>
      </c>
      <c r="Q4008">
        <v>-1.1299999999999999</v>
      </c>
      <c r="R4008">
        <v>0</v>
      </c>
      <c r="S4008">
        <v>29.73</v>
      </c>
      <c r="U4008">
        <v>25</v>
      </c>
      <c r="V4008" s="8">
        <v>40155</v>
      </c>
    </row>
    <row r="4009" spans="1:22" x14ac:dyDescent="0.2">
      <c r="A4009" t="s">
        <v>807</v>
      </c>
      <c r="B4009">
        <v>7</v>
      </c>
      <c r="C4009">
        <v>2011</v>
      </c>
      <c r="E4009" t="s">
        <v>1301</v>
      </c>
      <c r="F4009">
        <v>61.5</v>
      </c>
      <c r="G4009" t="s">
        <v>7508</v>
      </c>
      <c r="H4009" t="s">
        <v>7473</v>
      </c>
      <c r="P4009">
        <v>28.52</v>
      </c>
      <c r="Q4009">
        <v>-1.1299999999999999</v>
      </c>
      <c r="R4009">
        <v>0</v>
      </c>
      <c r="S4009">
        <v>29.65</v>
      </c>
      <c r="U4009">
        <v>75</v>
      </c>
      <c r="V4009" s="8">
        <v>40155</v>
      </c>
    </row>
    <row r="4010" spans="1:22" x14ac:dyDescent="0.2">
      <c r="A4010" t="s">
        <v>807</v>
      </c>
      <c r="B4010">
        <v>7</v>
      </c>
      <c r="C4010">
        <v>2011</v>
      </c>
      <c r="E4010" t="s">
        <v>1301</v>
      </c>
      <c r="F4010">
        <v>62</v>
      </c>
      <c r="G4010" t="s">
        <v>7509</v>
      </c>
      <c r="H4010" t="s">
        <v>7473</v>
      </c>
      <c r="P4010">
        <v>28.17</v>
      </c>
      <c r="Q4010">
        <v>-1.1200000000000001</v>
      </c>
      <c r="R4010">
        <v>0</v>
      </c>
      <c r="S4010">
        <v>29.29</v>
      </c>
      <c r="U4010">
        <v>50</v>
      </c>
      <c r="V4010" s="8">
        <v>40155</v>
      </c>
    </row>
    <row r="4011" spans="1:22" x14ac:dyDescent="0.2">
      <c r="A4011" t="s">
        <v>807</v>
      </c>
      <c r="B4011">
        <v>7</v>
      </c>
      <c r="C4011">
        <v>2011</v>
      </c>
      <c r="E4011" t="s">
        <v>1301</v>
      </c>
      <c r="F4011">
        <v>62.5</v>
      </c>
      <c r="G4011" t="s">
        <v>7510</v>
      </c>
      <c r="H4011" t="s">
        <v>7473</v>
      </c>
      <c r="P4011">
        <v>27.82</v>
      </c>
      <c r="Q4011">
        <v>-1.1200000000000001</v>
      </c>
      <c r="R4011">
        <v>0</v>
      </c>
      <c r="S4011">
        <v>28.94</v>
      </c>
      <c r="U4011">
        <v>5</v>
      </c>
      <c r="V4011" s="8">
        <v>40155</v>
      </c>
    </row>
    <row r="4012" spans="1:22" x14ac:dyDescent="0.2">
      <c r="A4012" t="s">
        <v>807</v>
      </c>
      <c r="B4012">
        <v>7</v>
      </c>
      <c r="C4012">
        <v>2011</v>
      </c>
      <c r="E4012" t="s">
        <v>1301</v>
      </c>
      <c r="F4012">
        <v>63</v>
      </c>
      <c r="G4012" t="s">
        <v>7511</v>
      </c>
      <c r="H4012" t="s">
        <v>7473</v>
      </c>
      <c r="P4012">
        <v>27.47</v>
      </c>
      <c r="Q4012">
        <v>-1.1100000000000001</v>
      </c>
      <c r="R4012">
        <v>0</v>
      </c>
      <c r="S4012">
        <v>28.58</v>
      </c>
      <c r="U4012">
        <v>50</v>
      </c>
      <c r="V4012" s="8">
        <v>40155</v>
      </c>
    </row>
    <row r="4013" spans="1:22" x14ac:dyDescent="0.2">
      <c r="A4013" t="s">
        <v>807</v>
      </c>
      <c r="B4013">
        <v>7</v>
      </c>
      <c r="C4013">
        <v>2011</v>
      </c>
      <c r="E4013" t="s">
        <v>1301</v>
      </c>
      <c r="F4013">
        <v>65</v>
      </c>
      <c r="G4013" t="s">
        <v>7512</v>
      </c>
      <c r="H4013" t="s">
        <v>7473</v>
      </c>
      <c r="P4013">
        <v>26.1</v>
      </c>
      <c r="Q4013">
        <v>-1.0900000000000001</v>
      </c>
      <c r="R4013">
        <v>0</v>
      </c>
      <c r="S4013">
        <v>27.19</v>
      </c>
      <c r="U4013">
        <v>43</v>
      </c>
      <c r="V4013" s="8">
        <v>40155</v>
      </c>
    </row>
    <row r="4014" spans="1:22" x14ac:dyDescent="0.2">
      <c r="A4014" t="s">
        <v>807</v>
      </c>
      <c r="B4014">
        <v>7</v>
      </c>
      <c r="C4014">
        <v>2011</v>
      </c>
      <c r="E4014" t="s">
        <v>1301</v>
      </c>
      <c r="F4014">
        <v>66</v>
      </c>
      <c r="G4014" t="s">
        <v>7513</v>
      </c>
      <c r="H4014" t="s">
        <v>7473</v>
      </c>
      <c r="P4014">
        <v>25.42</v>
      </c>
      <c r="Q4014">
        <v>-1.08</v>
      </c>
      <c r="R4014">
        <v>0</v>
      </c>
      <c r="S4014">
        <v>26.5</v>
      </c>
      <c r="U4014">
        <v>50</v>
      </c>
      <c r="V4014" s="8">
        <v>40155</v>
      </c>
    </row>
    <row r="4015" spans="1:22" x14ac:dyDescent="0.2">
      <c r="A4015" t="s">
        <v>807</v>
      </c>
      <c r="B4015">
        <v>7</v>
      </c>
      <c r="C4015">
        <v>2011</v>
      </c>
      <c r="E4015" t="s">
        <v>1301</v>
      </c>
      <c r="F4015">
        <v>66.5</v>
      </c>
      <c r="G4015" t="s">
        <v>7514</v>
      </c>
      <c r="H4015" t="s">
        <v>7473</v>
      </c>
      <c r="P4015">
        <v>25.09</v>
      </c>
      <c r="Q4015">
        <v>-1.08</v>
      </c>
      <c r="R4015">
        <v>0</v>
      </c>
      <c r="S4015">
        <v>26.17</v>
      </c>
      <c r="U4015">
        <v>80</v>
      </c>
      <c r="V4015" s="8">
        <v>40155</v>
      </c>
    </row>
    <row r="4016" spans="1:22" x14ac:dyDescent="0.2">
      <c r="A4016" t="s">
        <v>807</v>
      </c>
      <c r="B4016">
        <v>7</v>
      </c>
      <c r="C4016">
        <v>2011</v>
      </c>
      <c r="E4016" t="s">
        <v>1301</v>
      </c>
      <c r="F4016">
        <v>67</v>
      </c>
      <c r="G4016" t="s">
        <v>7515</v>
      </c>
      <c r="H4016" t="s">
        <v>7473</v>
      </c>
      <c r="P4016">
        <v>24.76</v>
      </c>
      <c r="Q4016">
        <v>-1.07</v>
      </c>
      <c r="R4016">
        <v>0</v>
      </c>
      <c r="S4016">
        <v>25.83</v>
      </c>
      <c r="U4016">
        <v>160</v>
      </c>
      <c r="V4016" s="8">
        <v>40155</v>
      </c>
    </row>
    <row r="4017" spans="1:22" x14ac:dyDescent="0.2">
      <c r="A4017" t="s">
        <v>807</v>
      </c>
      <c r="B4017">
        <v>7</v>
      </c>
      <c r="C4017">
        <v>2011</v>
      </c>
      <c r="E4017" t="s">
        <v>1301</v>
      </c>
      <c r="F4017">
        <v>67.5</v>
      </c>
      <c r="G4017" t="s">
        <v>7516</v>
      </c>
      <c r="H4017" t="s">
        <v>7473</v>
      </c>
      <c r="P4017">
        <v>24.43</v>
      </c>
      <c r="Q4017">
        <v>-1.06</v>
      </c>
      <c r="R4017">
        <v>0</v>
      </c>
      <c r="S4017">
        <v>25.49</v>
      </c>
      <c r="U4017">
        <v>25</v>
      </c>
      <c r="V4017" s="8">
        <v>40155</v>
      </c>
    </row>
    <row r="4018" spans="1:22" x14ac:dyDescent="0.2">
      <c r="A4018" t="s">
        <v>807</v>
      </c>
      <c r="B4018">
        <v>7</v>
      </c>
      <c r="C4018">
        <v>2011</v>
      </c>
      <c r="E4018" t="s">
        <v>1301</v>
      </c>
      <c r="F4018">
        <v>69.5</v>
      </c>
      <c r="G4018" t="s">
        <v>7517</v>
      </c>
      <c r="H4018" t="s">
        <v>7473</v>
      </c>
      <c r="P4018">
        <v>23.13</v>
      </c>
      <c r="Q4018">
        <v>-1.04</v>
      </c>
      <c r="R4018">
        <v>0</v>
      </c>
      <c r="S4018">
        <v>24.17</v>
      </c>
      <c r="U4018">
        <v>25</v>
      </c>
      <c r="V4018" s="8">
        <v>40155</v>
      </c>
    </row>
    <row r="4019" spans="1:22" x14ac:dyDescent="0.2">
      <c r="A4019" t="s">
        <v>807</v>
      </c>
      <c r="B4019">
        <v>7</v>
      </c>
      <c r="C4019">
        <v>2011</v>
      </c>
      <c r="E4019" t="s">
        <v>1301</v>
      </c>
      <c r="F4019">
        <v>70</v>
      </c>
      <c r="G4019" t="s">
        <v>7518</v>
      </c>
      <c r="H4019" t="s">
        <v>7473</v>
      </c>
      <c r="P4019">
        <v>22.81</v>
      </c>
      <c r="Q4019">
        <v>-1.04</v>
      </c>
      <c r="R4019">
        <v>0</v>
      </c>
      <c r="S4019">
        <v>23.85</v>
      </c>
      <c r="U4019">
        <v>490</v>
      </c>
      <c r="V4019" s="8">
        <v>40155</v>
      </c>
    </row>
    <row r="4020" spans="1:22" x14ac:dyDescent="0.2">
      <c r="A4020" t="s">
        <v>807</v>
      </c>
      <c r="B4020">
        <v>7</v>
      </c>
      <c r="C4020">
        <v>2011</v>
      </c>
      <c r="E4020" t="s">
        <v>1301</v>
      </c>
      <c r="F4020">
        <v>71</v>
      </c>
      <c r="G4020" t="s">
        <v>7519</v>
      </c>
      <c r="H4020" t="s">
        <v>7473</v>
      </c>
      <c r="P4020">
        <v>22.18</v>
      </c>
      <c r="Q4020">
        <v>-1.03</v>
      </c>
      <c r="R4020">
        <v>0</v>
      </c>
      <c r="S4020">
        <v>23.21</v>
      </c>
      <c r="U4020">
        <v>260</v>
      </c>
      <c r="V4020" s="8">
        <v>40155</v>
      </c>
    </row>
    <row r="4021" spans="1:22" x14ac:dyDescent="0.2">
      <c r="A4021" t="s">
        <v>807</v>
      </c>
      <c r="B4021">
        <v>7</v>
      </c>
      <c r="C4021">
        <v>2011</v>
      </c>
      <c r="E4021" t="s">
        <v>1301</v>
      </c>
      <c r="F4021">
        <v>71.3</v>
      </c>
      <c r="G4021" t="s">
        <v>7520</v>
      </c>
      <c r="H4021" t="s">
        <v>7473</v>
      </c>
      <c r="P4021">
        <v>21.98</v>
      </c>
      <c r="Q4021">
        <v>-1.02</v>
      </c>
      <c r="R4021">
        <v>0</v>
      </c>
      <c r="S4021">
        <v>23</v>
      </c>
      <c r="U4021">
        <v>75</v>
      </c>
      <c r="V4021" s="8">
        <v>40155</v>
      </c>
    </row>
    <row r="4022" spans="1:22" x14ac:dyDescent="0.2">
      <c r="A4022" t="s">
        <v>807</v>
      </c>
      <c r="B4022">
        <v>7</v>
      </c>
      <c r="C4022">
        <v>2011</v>
      </c>
      <c r="E4022" t="s">
        <v>1301</v>
      </c>
      <c r="F4022">
        <v>71.400000000000006</v>
      </c>
      <c r="G4022" t="s">
        <v>7521</v>
      </c>
      <c r="H4022" t="s">
        <v>7473</v>
      </c>
      <c r="P4022">
        <v>21.93</v>
      </c>
      <c r="Q4022">
        <v>-1.01</v>
      </c>
      <c r="R4022">
        <v>0</v>
      </c>
      <c r="S4022">
        <v>22.94</v>
      </c>
      <c r="U4022">
        <v>50</v>
      </c>
      <c r="V4022" s="8">
        <v>40155</v>
      </c>
    </row>
    <row r="4023" spans="1:22" x14ac:dyDescent="0.2">
      <c r="A4023" t="s">
        <v>807</v>
      </c>
      <c r="B4023">
        <v>7</v>
      </c>
      <c r="C4023">
        <v>2011</v>
      </c>
      <c r="E4023" t="s">
        <v>1301</v>
      </c>
      <c r="F4023">
        <v>71.5</v>
      </c>
      <c r="G4023" t="s">
        <v>7522</v>
      </c>
      <c r="H4023" t="s">
        <v>7473</v>
      </c>
      <c r="P4023">
        <v>21.87</v>
      </c>
      <c r="Q4023">
        <v>-1.02</v>
      </c>
      <c r="R4023">
        <v>0</v>
      </c>
      <c r="S4023">
        <v>22.89</v>
      </c>
      <c r="U4023">
        <v>50</v>
      </c>
      <c r="V4023" s="8">
        <v>40155</v>
      </c>
    </row>
    <row r="4024" spans="1:22" x14ac:dyDescent="0.2">
      <c r="A4024" t="s">
        <v>807</v>
      </c>
      <c r="B4024">
        <v>7</v>
      </c>
      <c r="C4024">
        <v>2011</v>
      </c>
      <c r="E4024" t="s">
        <v>1301</v>
      </c>
      <c r="F4024">
        <v>72</v>
      </c>
      <c r="G4024" t="s">
        <v>7523</v>
      </c>
      <c r="H4024" t="s">
        <v>7473</v>
      </c>
      <c r="P4024">
        <v>21.56</v>
      </c>
      <c r="Q4024">
        <v>-1.01</v>
      </c>
      <c r="R4024">
        <v>0</v>
      </c>
      <c r="S4024">
        <v>22.57</v>
      </c>
      <c r="U4024">
        <v>25</v>
      </c>
      <c r="V4024" s="8">
        <v>40155</v>
      </c>
    </row>
    <row r="4025" spans="1:22" x14ac:dyDescent="0.2">
      <c r="A4025" t="s">
        <v>807</v>
      </c>
      <c r="B4025">
        <v>7</v>
      </c>
      <c r="C4025">
        <v>2011</v>
      </c>
      <c r="E4025" t="s">
        <v>1301</v>
      </c>
      <c r="F4025">
        <v>72.25</v>
      </c>
      <c r="G4025" t="s">
        <v>7524</v>
      </c>
      <c r="H4025" t="s">
        <v>7473</v>
      </c>
      <c r="P4025">
        <v>21.39</v>
      </c>
      <c r="Q4025">
        <v>-1.01</v>
      </c>
      <c r="R4025">
        <v>0</v>
      </c>
      <c r="S4025">
        <v>22.4</v>
      </c>
      <c r="U4025">
        <v>50</v>
      </c>
      <c r="V4025" s="8">
        <v>40155</v>
      </c>
    </row>
    <row r="4026" spans="1:22" x14ac:dyDescent="0.2">
      <c r="A4026" t="s">
        <v>807</v>
      </c>
      <c r="B4026">
        <v>7</v>
      </c>
      <c r="C4026">
        <v>2011</v>
      </c>
      <c r="E4026" t="s">
        <v>1301</v>
      </c>
      <c r="F4026">
        <v>72.5</v>
      </c>
      <c r="G4026" t="s">
        <v>7525</v>
      </c>
      <c r="H4026" t="s">
        <v>7473</v>
      </c>
      <c r="P4026">
        <v>21.26</v>
      </c>
      <c r="Q4026">
        <v>-1</v>
      </c>
      <c r="R4026">
        <v>0</v>
      </c>
      <c r="S4026">
        <v>22.26</v>
      </c>
      <c r="U4026">
        <v>50</v>
      </c>
      <c r="V4026" s="8">
        <v>40155</v>
      </c>
    </row>
    <row r="4027" spans="1:22" x14ac:dyDescent="0.2">
      <c r="A4027" t="s">
        <v>807</v>
      </c>
      <c r="B4027">
        <v>7</v>
      </c>
      <c r="C4027">
        <v>2011</v>
      </c>
      <c r="E4027" t="s">
        <v>1301</v>
      </c>
      <c r="F4027">
        <v>74</v>
      </c>
      <c r="G4027" t="s">
        <v>7526</v>
      </c>
      <c r="H4027" t="s">
        <v>7473</v>
      </c>
      <c r="P4027">
        <v>20.350000000000001</v>
      </c>
      <c r="Q4027">
        <v>-0.98</v>
      </c>
      <c r="R4027">
        <v>0</v>
      </c>
      <c r="S4027">
        <v>21.33</v>
      </c>
      <c r="U4027">
        <v>75</v>
      </c>
      <c r="V4027" s="8">
        <v>40155</v>
      </c>
    </row>
    <row r="4028" spans="1:22" x14ac:dyDescent="0.2">
      <c r="A4028" t="s">
        <v>807</v>
      </c>
      <c r="B4028">
        <v>7</v>
      </c>
      <c r="C4028">
        <v>2011</v>
      </c>
      <c r="E4028" t="s">
        <v>1301</v>
      </c>
      <c r="F4028">
        <v>75</v>
      </c>
      <c r="G4028" t="s">
        <v>7527</v>
      </c>
      <c r="H4028" t="s">
        <v>7473</v>
      </c>
      <c r="P4028">
        <v>19.75</v>
      </c>
      <c r="Q4028">
        <v>-0.97</v>
      </c>
      <c r="R4028">
        <v>0</v>
      </c>
      <c r="S4028">
        <v>20.72</v>
      </c>
      <c r="U4028">
        <v>380</v>
      </c>
      <c r="V4028" s="8">
        <v>40155</v>
      </c>
    </row>
    <row r="4029" spans="1:22" x14ac:dyDescent="0.2">
      <c r="A4029" t="s">
        <v>807</v>
      </c>
      <c r="B4029">
        <v>7</v>
      </c>
      <c r="C4029">
        <v>2011</v>
      </c>
      <c r="E4029" t="s">
        <v>1301</v>
      </c>
      <c r="F4029">
        <v>76</v>
      </c>
      <c r="G4029" t="s">
        <v>7528</v>
      </c>
      <c r="H4029" t="s">
        <v>7473</v>
      </c>
      <c r="P4029">
        <v>19.170000000000002</v>
      </c>
      <c r="Q4029">
        <v>-0.95</v>
      </c>
      <c r="R4029">
        <v>0</v>
      </c>
      <c r="S4029">
        <v>20.12</v>
      </c>
      <c r="U4029">
        <v>260</v>
      </c>
      <c r="V4029" s="8">
        <v>40155</v>
      </c>
    </row>
    <row r="4030" spans="1:22" x14ac:dyDescent="0.2">
      <c r="A4030" t="s">
        <v>807</v>
      </c>
      <c r="B4030">
        <v>7</v>
      </c>
      <c r="C4030">
        <v>2011</v>
      </c>
      <c r="E4030" t="s">
        <v>1301</v>
      </c>
      <c r="F4030">
        <v>76.5</v>
      </c>
      <c r="G4030" t="s">
        <v>7529</v>
      </c>
      <c r="H4030" t="s">
        <v>7473</v>
      </c>
      <c r="P4030">
        <v>18.88</v>
      </c>
      <c r="Q4030">
        <v>-0.95</v>
      </c>
      <c r="R4030">
        <v>0</v>
      </c>
      <c r="S4030">
        <v>19.829999999999998</v>
      </c>
      <c r="U4030">
        <v>25</v>
      </c>
      <c r="V4030" s="8">
        <v>40155</v>
      </c>
    </row>
    <row r="4031" spans="1:22" x14ac:dyDescent="0.2">
      <c r="A4031" t="s">
        <v>807</v>
      </c>
      <c r="B4031">
        <v>7</v>
      </c>
      <c r="C4031">
        <v>2011</v>
      </c>
      <c r="E4031" t="s">
        <v>1301</v>
      </c>
      <c r="F4031">
        <v>77</v>
      </c>
      <c r="G4031" t="s">
        <v>7530</v>
      </c>
      <c r="H4031" t="s">
        <v>7473</v>
      </c>
      <c r="P4031">
        <v>18.59</v>
      </c>
      <c r="Q4031">
        <v>-0.94</v>
      </c>
      <c r="R4031">
        <v>0</v>
      </c>
      <c r="S4031">
        <v>19.53</v>
      </c>
      <c r="U4031">
        <v>110</v>
      </c>
      <c r="V4031" s="8">
        <v>40155</v>
      </c>
    </row>
    <row r="4032" spans="1:22" x14ac:dyDescent="0.2">
      <c r="A4032" t="s">
        <v>807</v>
      </c>
      <c r="B4032">
        <v>7</v>
      </c>
      <c r="C4032">
        <v>2011</v>
      </c>
      <c r="E4032" t="s">
        <v>1301</v>
      </c>
      <c r="F4032">
        <v>78</v>
      </c>
      <c r="G4032" t="s">
        <v>7531</v>
      </c>
      <c r="H4032" t="s">
        <v>7473</v>
      </c>
      <c r="P4032">
        <v>18.02</v>
      </c>
      <c r="Q4032">
        <v>-0.93</v>
      </c>
      <c r="R4032">
        <v>0</v>
      </c>
      <c r="S4032">
        <v>18.95</v>
      </c>
      <c r="U4032">
        <v>155</v>
      </c>
      <c r="V4032" s="8">
        <v>40155</v>
      </c>
    </row>
    <row r="4033" spans="1:22" x14ac:dyDescent="0.2">
      <c r="A4033" t="s">
        <v>807</v>
      </c>
      <c r="B4033">
        <v>7</v>
      </c>
      <c r="C4033">
        <v>2011</v>
      </c>
      <c r="E4033" t="s">
        <v>1301</v>
      </c>
      <c r="F4033">
        <v>78.5</v>
      </c>
      <c r="G4033" t="s">
        <v>7532</v>
      </c>
      <c r="H4033" t="s">
        <v>7473</v>
      </c>
      <c r="P4033">
        <v>17.739999999999998</v>
      </c>
      <c r="Q4033">
        <v>-0.92</v>
      </c>
      <c r="R4033">
        <v>0</v>
      </c>
      <c r="S4033">
        <v>18.66</v>
      </c>
      <c r="U4033">
        <v>100</v>
      </c>
      <c r="V4033" s="8">
        <v>40155</v>
      </c>
    </row>
    <row r="4034" spans="1:22" x14ac:dyDescent="0.2">
      <c r="A4034" t="s">
        <v>807</v>
      </c>
      <c r="B4034">
        <v>7</v>
      </c>
      <c r="C4034">
        <v>2011</v>
      </c>
      <c r="E4034" t="s">
        <v>1301</v>
      </c>
      <c r="F4034">
        <v>79</v>
      </c>
      <c r="G4034" t="s">
        <v>7533</v>
      </c>
      <c r="H4034" t="s">
        <v>7473</v>
      </c>
      <c r="P4034">
        <v>17.46</v>
      </c>
      <c r="Q4034">
        <v>-0.92</v>
      </c>
      <c r="R4034">
        <v>0</v>
      </c>
      <c r="S4034">
        <v>18.38</v>
      </c>
      <c r="U4034">
        <v>25</v>
      </c>
      <c r="V4034" s="8">
        <v>40155</v>
      </c>
    </row>
    <row r="4035" spans="1:22" x14ac:dyDescent="0.2">
      <c r="A4035" t="s">
        <v>807</v>
      </c>
      <c r="B4035">
        <v>7</v>
      </c>
      <c r="C4035">
        <v>2011</v>
      </c>
      <c r="E4035" t="s">
        <v>1301</v>
      </c>
      <c r="F4035">
        <v>79.5</v>
      </c>
      <c r="G4035" t="s">
        <v>7534</v>
      </c>
      <c r="H4035" t="s">
        <v>7473</v>
      </c>
      <c r="P4035">
        <v>17.190000000000001</v>
      </c>
      <c r="Q4035">
        <v>-0.91</v>
      </c>
      <c r="R4035">
        <v>0</v>
      </c>
      <c r="S4035">
        <v>18.100000000000001</v>
      </c>
      <c r="U4035">
        <v>200</v>
      </c>
      <c r="V4035" s="8">
        <v>40155</v>
      </c>
    </row>
    <row r="4036" spans="1:22" x14ac:dyDescent="0.2">
      <c r="A4036" t="s">
        <v>807</v>
      </c>
      <c r="B4036">
        <v>7</v>
      </c>
      <c r="C4036">
        <v>2011</v>
      </c>
      <c r="E4036" t="s">
        <v>1301</v>
      </c>
      <c r="F4036">
        <v>80</v>
      </c>
      <c r="G4036" t="s">
        <v>7535</v>
      </c>
      <c r="H4036" t="s">
        <v>7473</v>
      </c>
      <c r="P4036">
        <v>16.920000000000002</v>
      </c>
      <c r="Q4036">
        <v>-0.9</v>
      </c>
      <c r="R4036">
        <v>0</v>
      </c>
      <c r="S4036">
        <v>17.82</v>
      </c>
      <c r="U4036">
        <v>838</v>
      </c>
      <c r="V4036" s="8">
        <v>40155</v>
      </c>
    </row>
    <row r="4037" spans="1:22" x14ac:dyDescent="0.2">
      <c r="A4037" t="s">
        <v>807</v>
      </c>
      <c r="B4037">
        <v>7</v>
      </c>
      <c r="C4037">
        <v>2011</v>
      </c>
      <c r="E4037" t="s">
        <v>1301</v>
      </c>
      <c r="F4037">
        <v>80.5</v>
      </c>
      <c r="G4037" t="s">
        <v>7536</v>
      </c>
      <c r="H4037" t="s">
        <v>7473</v>
      </c>
      <c r="P4037">
        <v>16.649999999999999</v>
      </c>
      <c r="Q4037">
        <v>-0.89</v>
      </c>
      <c r="R4037">
        <v>0</v>
      </c>
      <c r="S4037">
        <v>17.54</v>
      </c>
      <c r="V4037" s="8">
        <v>40155</v>
      </c>
    </row>
    <row r="4038" spans="1:22" x14ac:dyDescent="0.2">
      <c r="A4038" t="s">
        <v>807</v>
      </c>
      <c r="B4038">
        <v>7</v>
      </c>
      <c r="C4038">
        <v>2011</v>
      </c>
      <c r="E4038" t="s">
        <v>1301</v>
      </c>
      <c r="F4038">
        <v>81</v>
      </c>
      <c r="G4038" t="s">
        <v>7537</v>
      </c>
      <c r="H4038" t="s">
        <v>7473</v>
      </c>
      <c r="P4038">
        <v>16.39</v>
      </c>
      <c r="Q4038">
        <v>-0.87</v>
      </c>
      <c r="R4038">
        <v>0</v>
      </c>
      <c r="S4038">
        <v>17.260000000000002</v>
      </c>
      <c r="U4038">
        <v>185</v>
      </c>
      <c r="V4038" s="8">
        <v>40155</v>
      </c>
    </row>
    <row r="4039" spans="1:22" x14ac:dyDescent="0.2">
      <c r="A4039" t="s">
        <v>807</v>
      </c>
      <c r="B4039">
        <v>7</v>
      </c>
      <c r="C4039">
        <v>2011</v>
      </c>
      <c r="E4039" t="s">
        <v>1301</v>
      </c>
      <c r="F4039">
        <v>82</v>
      </c>
      <c r="G4039" t="s">
        <v>7538</v>
      </c>
      <c r="H4039" t="s">
        <v>7473</v>
      </c>
      <c r="P4039">
        <v>15.88</v>
      </c>
      <c r="Q4039">
        <v>-0.84</v>
      </c>
      <c r="R4039">
        <v>0</v>
      </c>
      <c r="S4039">
        <v>16.72</v>
      </c>
      <c r="U4039">
        <v>50</v>
      </c>
      <c r="V4039" s="8">
        <v>40155</v>
      </c>
    </row>
    <row r="4040" spans="1:22" x14ac:dyDescent="0.2">
      <c r="A4040" t="s">
        <v>807</v>
      </c>
      <c r="B4040">
        <v>7</v>
      </c>
      <c r="C4040">
        <v>2011</v>
      </c>
      <c r="E4040" t="s">
        <v>1301</v>
      </c>
      <c r="F4040">
        <v>83.5</v>
      </c>
      <c r="G4040" t="s">
        <v>7539</v>
      </c>
      <c r="H4040" t="s">
        <v>7473</v>
      </c>
      <c r="P4040">
        <v>15.12</v>
      </c>
      <c r="Q4040">
        <v>-0.83</v>
      </c>
      <c r="R4040">
        <v>0</v>
      </c>
      <c r="S4040">
        <v>15.95</v>
      </c>
      <c r="U4040">
        <v>15</v>
      </c>
      <c r="V4040" s="8">
        <v>40155</v>
      </c>
    </row>
    <row r="4041" spans="1:22" x14ac:dyDescent="0.2">
      <c r="A4041" t="s">
        <v>807</v>
      </c>
      <c r="B4041">
        <v>7</v>
      </c>
      <c r="C4041">
        <v>2011</v>
      </c>
      <c r="E4041" t="s">
        <v>1301</v>
      </c>
      <c r="F4041">
        <v>85</v>
      </c>
      <c r="G4041" t="s">
        <v>7540</v>
      </c>
      <c r="H4041" t="s">
        <v>7473</v>
      </c>
      <c r="P4041">
        <v>14.39</v>
      </c>
      <c r="Q4041">
        <v>-0.8</v>
      </c>
      <c r="R4041">
        <v>0</v>
      </c>
      <c r="S4041">
        <v>15.19</v>
      </c>
      <c r="U4041">
        <v>350</v>
      </c>
      <c r="V4041" s="8">
        <v>40155</v>
      </c>
    </row>
    <row r="4042" spans="1:22" x14ac:dyDescent="0.2">
      <c r="A4042" t="s">
        <v>807</v>
      </c>
      <c r="B4042">
        <v>7</v>
      </c>
      <c r="C4042">
        <v>2011</v>
      </c>
      <c r="E4042" t="s">
        <v>1301</v>
      </c>
      <c r="F4042">
        <v>85.25</v>
      </c>
      <c r="G4042" t="s">
        <v>7541</v>
      </c>
      <c r="H4042" t="s">
        <v>7473</v>
      </c>
      <c r="P4042">
        <v>14.29</v>
      </c>
      <c r="Q4042">
        <v>-0.76</v>
      </c>
      <c r="R4042">
        <v>0</v>
      </c>
      <c r="S4042">
        <v>15.05</v>
      </c>
      <c r="U4042">
        <v>25</v>
      </c>
      <c r="V4042" s="8">
        <v>40155</v>
      </c>
    </row>
    <row r="4043" spans="1:22" x14ac:dyDescent="0.2">
      <c r="A4043" t="s">
        <v>807</v>
      </c>
      <c r="B4043">
        <v>7</v>
      </c>
      <c r="C4043">
        <v>2011</v>
      </c>
      <c r="E4043" t="s">
        <v>1301</v>
      </c>
      <c r="F4043">
        <v>86</v>
      </c>
      <c r="G4043" t="s">
        <v>7542</v>
      </c>
      <c r="H4043" t="s">
        <v>7473</v>
      </c>
      <c r="P4043">
        <v>13.96</v>
      </c>
      <c r="Q4043">
        <v>-0.74</v>
      </c>
      <c r="R4043">
        <v>0</v>
      </c>
      <c r="S4043">
        <v>14.7</v>
      </c>
      <c r="U4043">
        <v>75</v>
      </c>
      <c r="V4043" s="8">
        <v>40155</v>
      </c>
    </row>
    <row r="4044" spans="1:22" x14ac:dyDescent="0.2">
      <c r="A4044" t="s">
        <v>807</v>
      </c>
      <c r="B4044">
        <v>7</v>
      </c>
      <c r="C4044">
        <v>2011</v>
      </c>
      <c r="E4044" t="s">
        <v>1301</v>
      </c>
      <c r="F4044">
        <v>87</v>
      </c>
      <c r="G4044" t="s">
        <v>7543</v>
      </c>
      <c r="H4044" t="s">
        <v>7473</v>
      </c>
      <c r="P4044">
        <v>13.53</v>
      </c>
      <c r="Q4044">
        <v>-0.71</v>
      </c>
      <c r="R4044">
        <v>0</v>
      </c>
      <c r="S4044">
        <v>14.24</v>
      </c>
      <c r="U4044">
        <v>150</v>
      </c>
      <c r="V4044" s="8">
        <v>40155</v>
      </c>
    </row>
    <row r="4045" spans="1:22" x14ac:dyDescent="0.2">
      <c r="A4045" t="s">
        <v>807</v>
      </c>
      <c r="B4045">
        <v>7</v>
      </c>
      <c r="C4045">
        <v>2011</v>
      </c>
      <c r="E4045" t="s">
        <v>1301</v>
      </c>
      <c r="F4045">
        <v>87.5</v>
      </c>
      <c r="G4045" t="s">
        <v>7544</v>
      </c>
      <c r="H4045" t="s">
        <v>7473</v>
      </c>
      <c r="P4045">
        <v>13.32</v>
      </c>
      <c r="Q4045">
        <v>-0.7</v>
      </c>
      <c r="R4045">
        <v>0</v>
      </c>
      <c r="S4045">
        <v>14.02</v>
      </c>
      <c r="U4045">
        <v>60</v>
      </c>
      <c r="V4045" s="8">
        <v>40155</v>
      </c>
    </row>
    <row r="4046" spans="1:22" x14ac:dyDescent="0.2">
      <c r="A4046" t="s">
        <v>807</v>
      </c>
      <c r="B4046">
        <v>7</v>
      </c>
      <c r="C4046">
        <v>2011</v>
      </c>
      <c r="E4046" t="s">
        <v>1301</v>
      </c>
      <c r="F4046">
        <v>88</v>
      </c>
      <c r="G4046" t="s">
        <v>7545</v>
      </c>
      <c r="H4046" t="s">
        <v>7473</v>
      </c>
      <c r="P4046">
        <v>13.11</v>
      </c>
      <c r="Q4046">
        <v>-0.7</v>
      </c>
      <c r="R4046">
        <v>0</v>
      </c>
      <c r="S4046">
        <v>13.81</v>
      </c>
      <c r="U4046">
        <v>210</v>
      </c>
      <c r="V4046" s="8">
        <v>40155</v>
      </c>
    </row>
    <row r="4047" spans="1:22" x14ac:dyDescent="0.2">
      <c r="A4047" t="s">
        <v>807</v>
      </c>
      <c r="B4047">
        <v>7</v>
      </c>
      <c r="C4047">
        <v>2011</v>
      </c>
      <c r="E4047" t="s">
        <v>1301</v>
      </c>
      <c r="F4047">
        <v>88.5</v>
      </c>
      <c r="G4047" t="s">
        <v>7546</v>
      </c>
      <c r="H4047" t="s">
        <v>7473</v>
      </c>
      <c r="P4047">
        <v>12.91</v>
      </c>
      <c r="Q4047">
        <v>-0.69</v>
      </c>
      <c r="R4047">
        <v>0</v>
      </c>
      <c r="S4047">
        <v>13.6</v>
      </c>
      <c r="U4047">
        <v>25</v>
      </c>
      <c r="V4047" s="8">
        <v>40155</v>
      </c>
    </row>
    <row r="4048" spans="1:22" x14ac:dyDescent="0.2">
      <c r="A4048" t="s">
        <v>807</v>
      </c>
      <c r="B4048">
        <v>7</v>
      </c>
      <c r="C4048">
        <v>2011</v>
      </c>
      <c r="E4048" t="s">
        <v>1301</v>
      </c>
      <c r="F4048">
        <v>89</v>
      </c>
      <c r="G4048" t="s">
        <v>7547</v>
      </c>
      <c r="H4048" t="s">
        <v>7473</v>
      </c>
      <c r="P4048">
        <v>12.71</v>
      </c>
      <c r="Q4048">
        <v>-0.68</v>
      </c>
      <c r="R4048">
        <v>0</v>
      </c>
      <c r="S4048">
        <v>13.39</v>
      </c>
      <c r="U4048">
        <v>100</v>
      </c>
      <c r="V4048" s="8">
        <v>40155</v>
      </c>
    </row>
    <row r="4049" spans="1:22" x14ac:dyDescent="0.2">
      <c r="A4049" t="s">
        <v>807</v>
      </c>
      <c r="B4049">
        <v>7</v>
      </c>
      <c r="C4049">
        <v>2011</v>
      </c>
      <c r="E4049" t="s">
        <v>1301</v>
      </c>
      <c r="F4049">
        <v>90</v>
      </c>
      <c r="G4049" t="s">
        <v>11167</v>
      </c>
      <c r="H4049" t="s">
        <v>7473</v>
      </c>
      <c r="P4049">
        <v>12.31</v>
      </c>
      <c r="Q4049">
        <v>-0.67</v>
      </c>
      <c r="R4049">
        <v>0</v>
      </c>
      <c r="S4049">
        <v>12.98</v>
      </c>
      <c r="U4049">
        <v>605</v>
      </c>
      <c r="V4049" s="8">
        <v>40155</v>
      </c>
    </row>
    <row r="4050" spans="1:22" x14ac:dyDescent="0.2">
      <c r="A4050" t="s">
        <v>807</v>
      </c>
      <c r="B4050">
        <v>7</v>
      </c>
      <c r="C4050">
        <v>2011</v>
      </c>
      <c r="E4050" t="s">
        <v>1301</v>
      </c>
      <c r="F4050">
        <v>90.5</v>
      </c>
      <c r="G4050" t="s">
        <v>11168</v>
      </c>
      <c r="H4050" t="s">
        <v>7473</v>
      </c>
      <c r="P4050">
        <v>12.12</v>
      </c>
      <c r="Q4050">
        <v>-0.65</v>
      </c>
      <c r="R4050">
        <v>0</v>
      </c>
      <c r="S4050">
        <v>12.77</v>
      </c>
      <c r="U4050">
        <v>50</v>
      </c>
      <c r="V4050" s="8">
        <v>40155</v>
      </c>
    </row>
    <row r="4051" spans="1:22" x14ac:dyDescent="0.2">
      <c r="A4051" t="s">
        <v>807</v>
      </c>
      <c r="B4051">
        <v>7</v>
      </c>
      <c r="C4051">
        <v>2011</v>
      </c>
      <c r="E4051" t="s">
        <v>1301</v>
      </c>
      <c r="F4051">
        <v>92.5</v>
      </c>
      <c r="G4051" t="s">
        <v>11169</v>
      </c>
      <c r="H4051" t="s">
        <v>7473</v>
      </c>
      <c r="P4051">
        <v>11.36</v>
      </c>
      <c r="Q4051">
        <v>-0.63</v>
      </c>
      <c r="R4051">
        <v>0</v>
      </c>
      <c r="S4051">
        <v>11.99</v>
      </c>
      <c r="U4051">
        <v>20</v>
      </c>
      <c r="V4051" s="8">
        <v>40155</v>
      </c>
    </row>
    <row r="4052" spans="1:22" x14ac:dyDescent="0.2">
      <c r="A4052" t="s">
        <v>807</v>
      </c>
      <c r="B4052">
        <v>7</v>
      </c>
      <c r="C4052">
        <v>2011</v>
      </c>
      <c r="E4052" t="s">
        <v>1301</v>
      </c>
      <c r="F4052">
        <v>93</v>
      </c>
      <c r="G4052" t="s">
        <v>11170</v>
      </c>
      <c r="H4052" t="s">
        <v>7473</v>
      </c>
      <c r="P4052">
        <v>11.18</v>
      </c>
      <c r="Q4052">
        <v>0</v>
      </c>
      <c r="R4052">
        <v>30</v>
      </c>
      <c r="V4052" s="8">
        <v>40155</v>
      </c>
    </row>
    <row r="4053" spans="1:22" x14ac:dyDescent="0.2">
      <c r="A4053" t="s">
        <v>807</v>
      </c>
      <c r="B4053">
        <v>7</v>
      </c>
      <c r="C4053">
        <v>2011</v>
      </c>
      <c r="E4053" t="s">
        <v>1301</v>
      </c>
      <c r="F4053">
        <v>93.6</v>
      </c>
      <c r="G4053" t="s">
        <v>11171</v>
      </c>
      <c r="H4053" t="s">
        <v>7473</v>
      </c>
      <c r="P4053">
        <v>10.97</v>
      </c>
      <c r="Q4053">
        <v>-0.61</v>
      </c>
      <c r="R4053">
        <v>0</v>
      </c>
      <c r="S4053">
        <v>11.58</v>
      </c>
      <c r="U4053">
        <v>40</v>
      </c>
      <c r="V4053" s="8">
        <v>40155</v>
      </c>
    </row>
    <row r="4054" spans="1:22" x14ac:dyDescent="0.2">
      <c r="A4054" t="s">
        <v>807</v>
      </c>
      <c r="B4054">
        <v>7</v>
      </c>
      <c r="C4054">
        <v>2011</v>
      </c>
      <c r="E4054" t="s">
        <v>1301</v>
      </c>
      <c r="F4054">
        <v>94.5</v>
      </c>
      <c r="G4054" t="s">
        <v>11172</v>
      </c>
      <c r="H4054" t="s">
        <v>7473</v>
      </c>
      <c r="P4054">
        <v>10.64</v>
      </c>
      <c r="Q4054">
        <v>-0.6</v>
      </c>
      <c r="R4054">
        <v>0</v>
      </c>
      <c r="S4054">
        <v>11.24</v>
      </c>
      <c r="U4054">
        <v>25</v>
      </c>
      <c r="V4054" s="8">
        <v>40155</v>
      </c>
    </row>
    <row r="4055" spans="1:22" x14ac:dyDescent="0.2">
      <c r="A4055" t="s">
        <v>807</v>
      </c>
      <c r="B4055">
        <v>7</v>
      </c>
      <c r="C4055">
        <v>2011</v>
      </c>
      <c r="E4055" t="s">
        <v>1301</v>
      </c>
      <c r="F4055">
        <v>95</v>
      </c>
      <c r="G4055" t="s">
        <v>11173</v>
      </c>
      <c r="H4055" t="s">
        <v>7473</v>
      </c>
      <c r="P4055">
        <v>10.47</v>
      </c>
      <c r="Q4055">
        <v>-0.59</v>
      </c>
      <c r="R4055">
        <v>0</v>
      </c>
      <c r="S4055">
        <v>11.06</v>
      </c>
      <c r="U4055">
        <v>515</v>
      </c>
      <c r="V4055" s="8">
        <v>40155</v>
      </c>
    </row>
    <row r="4056" spans="1:22" x14ac:dyDescent="0.2">
      <c r="A4056" t="s">
        <v>807</v>
      </c>
      <c r="B4056">
        <v>7</v>
      </c>
      <c r="C4056">
        <v>2011</v>
      </c>
      <c r="E4056" t="s">
        <v>1301</v>
      </c>
      <c r="F4056">
        <v>96</v>
      </c>
      <c r="G4056" t="s">
        <v>11174</v>
      </c>
      <c r="H4056" t="s">
        <v>7473</v>
      </c>
      <c r="P4056">
        <v>10.17</v>
      </c>
      <c r="Q4056">
        <v>-0.53</v>
      </c>
      <c r="R4056">
        <v>0</v>
      </c>
      <c r="S4056">
        <v>10.7</v>
      </c>
      <c r="U4056">
        <v>20</v>
      </c>
      <c r="V4056" s="8">
        <v>40155</v>
      </c>
    </row>
    <row r="4057" spans="1:22" x14ac:dyDescent="0.2">
      <c r="A4057" t="s">
        <v>807</v>
      </c>
      <c r="B4057">
        <v>7</v>
      </c>
      <c r="C4057">
        <v>2011</v>
      </c>
      <c r="E4057" t="s">
        <v>1301</v>
      </c>
      <c r="F4057">
        <v>97</v>
      </c>
      <c r="G4057" t="s">
        <v>11175</v>
      </c>
      <c r="H4057" t="s">
        <v>7473</v>
      </c>
      <c r="P4057">
        <v>9.8800000000000008</v>
      </c>
      <c r="Q4057">
        <v>-0.5</v>
      </c>
      <c r="R4057">
        <v>0</v>
      </c>
      <c r="S4057">
        <v>10.38</v>
      </c>
      <c r="U4057">
        <v>50</v>
      </c>
      <c r="V4057" s="8">
        <v>40155</v>
      </c>
    </row>
    <row r="4058" spans="1:22" x14ac:dyDescent="0.2">
      <c r="A4058" t="s">
        <v>807</v>
      </c>
      <c r="B4058">
        <v>7</v>
      </c>
      <c r="C4058">
        <v>2011</v>
      </c>
      <c r="E4058" t="s">
        <v>1301</v>
      </c>
      <c r="F4058">
        <v>97.9</v>
      </c>
      <c r="G4058" t="s">
        <v>11176</v>
      </c>
      <c r="H4058" t="s">
        <v>7473</v>
      </c>
      <c r="P4058">
        <v>9.6199999999999992</v>
      </c>
      <c r="Q4058">
        <v>-0.49</v>
      </c>
      <c r="R4058">
        <v>0</v>
      </c>
      <c r="S4058">
        <v>10.11</v>
      </c>
      <c r="U4058">
        <v>7</v>
      </c>
      <c r="V4058" s="8">
        <v>40155</v>
      </c>
    </row>
    <row r="4059" spans="1:22" x14ac:dyDescent="0.2">
      <c r="A4059" t="s">
        <v>807</v>
      </c>
      <c r="B4059">
        <v>7</v>
      </c>
      <c r="C4059">
        <v>2011</v>
      </c>
      <c r="E4059" t="s">
        <v>1301</v>
      </c>
      <c r="F4059">
        <v>98</v>
      </c>
      <c r="G4059" t="s">
        <v>11177</v>
      </c>
      <c r="H4059" t="s">
        <v>7473</v>
      </c>
      <c r="P4059">
        <v>9.59</v>
      </c>
      <c r="Q4059">
        <v>-0.49</v>
      </c>
      <c r="R4059">
        <v>0</v>
      </c>
      <c r="S4059">
        <v>10.08</v>
      </c>
      <c r="U4059">
        <v>140</v>
      </c>
      <c r="V4059" s="8">
        <v>40155</v>
      </c>
    </row>
    <row r="4060" spans="1:22" x14ac:dyDescent="0.2">
      <c r="A4060" t="s">
        <v>807</v>
      </c>
      <c r="B4060">
        <v>7</v>
      </c>
      <c r="C4060">
        <v>2011</v>
      </c>
      <c r="E4060" t="s">
        <v>5087</v>
      </c>
      <c r="F4060">
        <v>100</v>
      </c>
      <c r="G4060" t="s">
        <v>11178</v>
      </c>
      <c r="H4060" t="s">
        <v>11179</v>
      </c>
      <c r="P4060">
        <v>23.79</v>
      </c>
      <c r="Q4060">
        <v>0.97</v>
      </c>
      <c r="R4060">
        <v>0</v>
      </c>
      <c r="S4060">
        <v>22.82</v>
      </c>
      <c r="U4060">
        <v>175</v>
      </c>
      <c r="V4060" s="8">
        <v>40155</v>
      </c>
    </row>
    <row r="4061" spans="1:22" x14ac:dyDescent="0.2">
      <c r="A4061" t="s">
        <v>807</v>
      </c>
      <c r="B4061">
        <v>7</v>
      </c>
      <c r="C4061">
        <v>2011</v>
      </c>
      <c r="E4061" t="s">
        <v>5087</v>
      </c>
      <c r="F4061">
        <v>110</v>
      </c>
      <c r="G4061" t="s">
        <v>11180</v>
      </c>
      <c r="H4061" t="s">
        <v>11179</v>
      </c>
      <c r="P4061">
        <v>31.38</v>
      </c>
      <c r="Q4061">
        <v>1.1000000000000001</v>
      </c>
      <c r="R4061">
        <v>0</v>
      </c>
      <c r="S4061">
        <v>30.28</v>
      </c>
      <c r="U4061">
        <v>25</v>
      </c>
      <c r="V4061" s="8">
        <v>40155</v>
      </c>
    </row>
    <row r="4062" spans="1:22" x14ac:dyDescent="0.2">
      <c r="A4062" t="s">
        <v>807</v>
      </c>
      <c r="B4062">
        <v>7</v>
      </c>
      <c r="C4062">
        <v>2011</v>
      </c>
      <c r="E4062" t="s">
        <v>5087</v>
      </c>
      <c r="F4062">
        <v>120</v>
      </c>
      <c r="G4062" t="s">
        <v>11181</v>
      </c>
      <c r="H4062" t="s">
        <v>11179</v>
      </c>
      <c r="P4062">
        <v>39.590000000000003</v>
      </c>
      <c r="Q4062">
        <v>1.2</v>
      </c>
      <c r="R4062">
        <v>0</v>
      </c>
      <c r="S4062">
        <v>38.39</v>
      </c>
      <c r="U4062">
        <v>50</v>
      </c>
      <c r="V4062" s="8">
        <v>40155</v>
      </c>
    </row>
    <row r="4063" spans="1:22" x14ac:dyDescent="0.2">
      <c r="A4063" t="s">
        <v>807</v>
      </c>
      <c r="B4063">
        <v>7</v>
      </c>
      <c r="C4063">
        <v>2011</v>
      </c>
      <c r="E4063" t="s">
        <v>5087</v>
      </c>
      <c r="F4063">
        <v>138</v>
      </c>
      <c r="G4063" t="s">
        <v>11182</v>
      </c>
      <c r="H4063" t="s">
        <v>11179</v>
      </c>
      <c r="P4063">
        <v>55.35</v>
      </c>
      <c r="Q4063">
        <v>1.31</v>
      </c>
      <c r="R4063">
        <v>0</v>
      </c>
      <c r="S4063">
        <v>54.04</v>
      </c>
      <c r="U4063">
        <v>25</v>
      </c>
      <c r="V4063" s="8">
        <v>40155</v>
      </c>
    </row>
    <row r="4064" spans="1:22" x14ac:dyDescent="0.2">
      <c r="A4064" t="s">
        <v>807</v>
      </c>
      <c r="B4064">
        <v>7</v>
      </c>
      <c r="C4064">
        <v>2011</v>
      </c>
      <c r="E4064" t="s">
        <v>5087</v>
      </c>
      <c r="F4064">
        <v>25</v>
      </c>
      <c r="G4064" t="s">
        <v>11183</v>
      </c>
      <c r="H4064" t="s">
        <v>11179</v>
      </c>
      <c r="P4064">
        <v>0.2</v>
      </c>
      <c r="Q4064">
        <v>0.01</v>
      </c>
      <c r="R4064">
        <v>0</v>
      </c>
      <c r="S4064">
        <v>0.19</v>
      </c>
      <c r="U4064">
        <v>100</v>
      </c>
      <c r="V4064" s="8">
        <v>40155</v>
      </c>
    </row>
    <row r="4065" spans="1:22" x14ac:dyDescent="0.2">
      <c r="A4065" t="s">
        <v>807</v>
      </c>
      <c r="B4065">
        <v>7</v>
      </c>
      <c r="C4065">
        <v>2011</v>
      </c>
      <c r="E4065" t="s">
        <v>5087</v>
      </c>
      <c r="F4065">
        <v>35</v>
      </c>
      <c r="G4065" t="s">
        <v>11184</v>
      </c>
      <c r="H4065" t="s">
        <v>11179</v>
      </c>
      <c r="P4065">
        <v>0.77</v>
      </c>
      <c r="Q4065">
        <v>0.05</v>
      </c>
      <c r="R4065">
        <v>0</v>
      </c>
      <c r="S4065">
        <v>0.72</v>
      </c>
      <c r="U4065">
        <v>25</v>
      </c>
      <c r="V4065" s="8">
        <v>40155</v>
      </c>
    </row>
    <row r="4066" spans="1:22" x14ac:dyDescent="0.2">
      <c r="A4066" t="s">
        <v>807</v>
      </c>
      <c r="B4066">
        <v>7</v>
      </c>
      <c r="C4066">
        <v>2011</v>
      </c>
      <c r="E4066" t="s">
        <v>5087</v>
      </c>
      <c r="F4066">
        <v>40</v>
      </c>
      <c r="G4066" t="s">
        <v>11185</v>
      </c>
      <c r="H4066" t="s">
        <v>11179</v>
      </c>
      <c r="P4066">
        <v>1.26</v>
      </c>
      <c r="Q4066">
        <v>7.0000000000000007E-2</v>
      </c>
      <c r="R4066">
        <v>0</v>
      </c>
      <c r="S4066">
        <v>1.19</v>
      </c>
      <c r="U4066">
        <v>495</v>
      </c>
      <c r="V4066" s="8">
        <v>40155</v>
      </c>
    </row>
    <row r="4067" spans="1:22" x14ac:dyDescent="0.2">
      <c r="A4067" t="s">
        <v>807</v>
      </c>
      <c r="B4067">
        <v>7</v>
      </c>
      <c r="C4067">
        <v>2011</v>
      </c>
      <c r="E4067" t="s">
        <v>5087</v>
      </c>
      <c r="F4067">
        <v>45</v>
      </c>
      <c r="G4067" t="s">
        <v>11186</v>
      </c>
      <c r="H4067" t="s">
        <v>11179</v>
      </c>
      <c r="P4067">
        <v>1.91</v>
      </c>
      <c r="Q4067">
        <v>0.1</v>
      </c>
      <c r="R4067">
        <v>0</v>
      </c>
      <c r="S4067">
        <v>1.81</v>
      </c>
      <c r="U4067">
        <v>1094</v>
      </c>
      <c r="V4067" s="8">
        <v>40155</v>
      </c>
    </row>
    <row r="4068" spans="1:22" x14ac:dyDescent="0.2">
      <c r="A4068" t="s">
        <v>807</v>
      </c>
      <c r="B4068">
        <v>7</v>
      </c>
      <c r="C4068">
        <v>2011</v>
      </c>
      <c r="E4068" t="s">
        <v>5087</v>
      </c>
      <c r="F4068">
        <v>50</v>
      </c>
      <c r="G4068" t="s">
        <v>11187</v>
      </c>
      <c r="H4068" t="s">
        <v>11179</v>
      </c>
      <c r="P4068">
        <v>2.75</v>
      </c>
      <c r="Q4068">
        <v>0.14000000000000001</v>
      </c>
      <c r="R4068">
        <v>50</v>
      </c>
      <c r="S4068">
        <v>2.61</v>
      </c>
      <c r="U4068">
        <v>1975</v>
      </c>
      <c r="V4068" s="8">
        <v>40155</v>
      </c>
    </row>
    <row r="4069" spans="1:22" x14ac:dyDescent="0.2">
      <c r="A4069" t="s">
        <v>807</v>
      </c>
      <c r="B4069">
        <v>7</v>
      </c>
      <c r="C4069">
        <v>2011</v>
      </c>
      <c r="E4069" t="s">
        <v>5087</v>
      </c>
      <c r="F4069">
        <v>52</v>
      </c>
      <c r="G4069" t="s">
        <v>11188</v>
      </c>
      <c r="H4069" t="s">
        <v>11179</v>
      </c>
      <c r="P4069">
        <v>3.13</v>
      </c>
      <c r="Q4069">
        <v>0.16</v>
      </c>
      <c r="R4069">
        <v>0</v>
      </c>
      <c r="S4069">
        <v>2.97</v>
      </c>
      <c r="U4069">
        <v>100</v>
      </c>
      <c r="V4069" s="8">
        <v>40155</v>
      </c>
    </row>
    <row r="4070" spans="1:22" x14ac:dyDescent="0.2">
      <c r="A4070" t="s">
        <v>807</v>
      </c>
      <c r="B4070">
        <v>7</v>
      </c>
      <c r="C4070">
        <v>2011</v>
      </c>
      <c r="E4070" t="s">
        <v>5087</v>
      </c>
      <c r="F4070">
        <v>53.5</v>
      </c>
      <c r="G4070" t="s">
        <v>11189</v>
      </c>
      <c r="H4070" t="s">
        <v>11179</v>
      </c>
      <c r="P4070">
        <v>3.44</v>
      </c>
      <c r="Q4070">
        <v>0.17</v>
      </c>
      <c r="R4070">
        <v>0</v>
      </c>
      <c r="S4070">
        <v>3.27</v>
      </c>
      <c r="U4070">
        <v>6</v>
      </c>
      <c r="V4070" s="8">
        <v>40155</v>
      </c>
    </row>
    <row r="4071" spans="1:22" x14ac:dyDescent="0.2">
      <c r="A4071" t="s">
        <v>807</v>
      </c>
      <c r="B4071">
        <v>7</v>
      </c>
      <c r="C4071">
        <v>2011</v>
      </c>
      <c r="E4071" t="s">
        <v>5087</v>
      </c>
      <c r="F4071">
        <v>55</v>
      </c>
      <c r="G4071" t="s">
        <v>11190</v>
      </c>
      <c r="H4071" t="s">
        <v>11179</v>
      </c>
      <c r="P4071">
        <v>3.77</v>
      </c>
      <c r="Q4071">
        <v>0.19</v>
      </c>
      <c r="R4071">
        <v>0</v>
      </c>
      <c r="S4071">
        <v>3.58</v>
      </c>
      <c r="U4071">
        <v>1345</v>
      </c>
      <c r="V4071" s="8">
        <v>40155</v>
      </c>
    </row>
    <row r="4072" spans="1:22" x14ac:dyDescent="0.2">
      <c r="A4072" t="s">
        <v>807</v>
      </c>
      <c r="B4072">
        <v>7</v>
      </c>
      <c r="C4072">
        <v>2011</v>
      </c>
      <c r="E4072" t="s">
        <v>5087</v>
      </c>
      <c r="F4072">
        <v>57</v>
      </c>
      <c r="G4072" t="s">
        <v>7569</v>
      </c>
      <c r="H4072" t="s">
        <v>11179</v>
      </c>
      <c r="P4072">
        <v>4.2300000000000004</v>
      </c>
      <c r="Q4072">
        <v>0.21</v>
      </c>
      <c r="R4072">
        <v>0</v>
      </c>
      <c r="S4072">
        <v>4.0199999999999996</v>
      </c>
      <c r="U4072">
        <v>60</v>
      </c>
      <c r="V4072" s="8">
        <v>40155</v>
      </c>
    </row>
    <row r="4073" spans="1:22" x14ac:dyDescent="0.2">
      <c r="A4073" t="s">
        <v>807</v>
      </c>
      <c r="B4073">
        <v>7</v>
      </c>
      <c r="C4073">
        <v>2011</v>
      </c>
      <c r="E4073" t="s">
        <v>5087</v>
      </c>
      <c r="F4073">
        <v>60</v>
      </c>
      <c r="G4073" t="s">
        <v>7570</v>
      </c>
      <c r="H4073" t="s">
        <v>11179</v>
      </c>
      <c r="P4073">
        <v>4.9800000000000004</v>
      </c>
      <c r="Q4073">
        <v>0.24</v>
      </c>
      <c r="R4073">
        <v>45</v>
      </c>
      <c r="S4073">
        <v>4.74</v>
      </c>
      <c r="U4073">
        <v>810</v>
      </c>
      <c r="V4073" s="8">
        <v>40155</v>
      </c>
    </row>
    <row r="4074" spans="1:22" x14ac:dyDescent="0.2">
      <c r="A4074" t="s">
        <v>807</v>
      </c>
      <c r="B4074">
        <v>7</v>
      </c>
      <c r="C4074">
        <v>2011</v>
      </c>
      <c r="E4074" t="s">
        <v>5087</v>
      </c>
      <c r="F4074">
        <v>62</v>
      </c>
      <c r="G4074" t="s">
        <v>7571</v>
      </c>
      <c r="H4074" t="s">
        <v>11179</v>
      </c>
      <c r="P4074">
        <v>5.53</v>
      </c>
      <c r="Q4074">
        <v>0.27</v>
      </c>
      <c r="R4074">
        <v>0</v>
      </c>
      <c r="S4074">
        <v>5.26</v>
      </c>
      <c r="U4074">
        <v>410</v>
      </c>
      <c r="V4074" s="8">
        <v>40155</v>
      </c>
    </row>
    <row r="4075" spans="1:22" x14ac:dyDescent="0.2">
      <c r="A4075" t="s">
        <v>807</v>
      </c>
      <c r="B4075">
        <v>7</v>
      </c>
      <c r="C4075">
        <v>2011</v>
      </c>
      <c r="E4075" t="s">
        <v>5087</v>
      </c>
      <c r="F4075">
        <v>62.5</v>
      </c>
      <c r="G4075" t="s">
        <v>7572</v>
      </c>
      <c r="H4075" t="s">
        <v>11179</v>
      </c>
      <c r="P4075">
        <v>5.67</v>
      </c>
      <c r="Q4075">
        <v>0.27</v>
      </c>
      <c r="R4075">
        <v>0</v>
      </c>
      <c r="S4075">
        <v>5.4</v>
      </c>
      <c r="U4075">
        <v>5</v>
      </c>
      <c r="V4075" s="8">
        <v>40155</v>
      </c>
    </row>
    <row r="4076" spans="1:22" x14ac:dyDescent="0.2">
      <c r="A4076" t="s">
        <v>807</v>
      </c>
      <c r="B4076">
        <v>7</v>
      </c>
      <c r="C4076">
        <v>2011</v>
      </c>
      <c r="E4076" t="s">
        <v>5087</v>
      </c>
      <c r="F4076">
        <v>63</v>
      </c>
      <c r="G4076" t="s">
        <v>7573</v>
      </c>
      <c r="H4076" t="s">
        <v>11179</v>
      </c>
      <c r="P4076">
        <v>5.81</v>
      </c>
      <c r="Q4076">
        <v>0.27</v>
      </c>
      <c r="R4076">
        <v>0</v>
      </c>
      <c r="S4076">
        <v>5.54</v>
      </c>
      <c r="U4076">
        <v>25</v>
      </c>
      <c r="V4076" s="8">
        <v>40155</v>
      </c>
    </row>
    <row r="4077" spans="1:22" x14ac:dyDescent="0.2">
      <c r="A4077" t="s">
        <v>807</v>
      </c>
      <c r="B4077">
        <v>7</v>
      </c>
      <c r="C4077">
        <v>2011</v>
      </c>
      <c r="E4077" t="s">
        <v>5087</v>
      </c>
      <c r="F4077">
        <v>65</v>
      </c>
      <c r="G4077" t="s">
        <v>7574</v>
      </c>
      <c r="H4077" t="s">
        <v>11179</v>
      </c>
      <c r="P4077">
        <v>6.41</v>
      </c>
      <c r="Q4077">
        <v>0.3</v>
      </c>
      <c r="R4077">
        <v>0</v>
      </c>
      <c r="S4077">
        <v>6.11</v>
      </c>
      <c r="U4077">
        <v>963</v>
      </c>
      <c r="V4077" s="8">
        <v>40155</v>
      </c>
    </row>
    <row r="4078" spans="1:22" x14ac:dyDescent="0.2">
      <c r="A4078" t="s">
        <v>807</v>
      </c>
      <c r="B4078">
        <v>7</v>
      </c>
      <c r="C4078">
        <v>2011</v>
      </c>
      <c r="E4078" t="s">
        <v>5087</v>
      </c>
      <c r="F4078">
        <v>66</v>
      </c>
      <c r="G4078" t="s">
        <v>7575</v>
      </c>
      <c r="H4078" t="s">
        <v>11179</v>
      </c>
      <c r="P4078">
        <v>6.72</v>
      </c>
      <c r="Q4078">
        <v>0.32</v>
      </c>
      <c r="R4078">
        <v>0</v>
      </c>
      <c r="S4078">
        <v>6.4</v>
      </c>
      <c r="U4078">
        <v>25</v>
      </c>
      <c r="V4078" s="8">
        <v>40155</v>
      </c>
    </row>
    <row r="4079" spans="1:22" x14ac:dyDescent="0.2">
      <c r="A4079" t="s">
        <v>807</v>
      </c>
      <c r="B4079">
        <v>7</v>
      </c>
      <c r="C4079">
        <v>2011</v>
      </c>
      <c r="E4079" t="s">
        <v>5087</v>
      </c>
      <c r="F4079">
        <v>68</v>
      </c>
      <c r="G4079" t="s">
        <v>7576</v>
      </c>
      <c r="H4079" t="s">
        <v>11179</v>
      </c>
      <c r="P4079">
        <v>7.36</v>
      </c>
      <c r="Q4079">
        <v>0.34</v>
      </c>
      <c r="R4079">
        <v>0</v>
      </c>
      <c r="S4079">
        <v>7.02</v>
      </c>
      <c r="U4079">
        <v>125</v>
      </c>
      <c r="V4079" s="8">
        <v>40155</v>
      </c>
    </row>
    <row r="4080" spans="1:22" x14ac:dyDescent="0.2">
      <c r="A4080" t="s">
        <v>807</v>
      </c>
      <c r="B4080">
        <v>7</v>
      </c>
      <c r="C4080">
        <v>2011</v>
      </c>
      <c r="E4080" t="s">
        <v>5087</v>
      </c>
      <c r="F4080">
        <v>70</v>
      </c>
      <c r="G4080" t="s">
        <v>7577</v>
      </c>
      <c r="H4080" t="s">
        <v>11179</v>
      </c>
      <c r="P4080">
        <v>8.0399999999999991</v>
      </c>
      <c r="Q4080">
        <v>0.36</v>
      </c>
      <c r="R4080">
        <v>0</v>
      </c>
      <c r="S4080">
        <v>7.68</v>
      </c>
      <c r="U4080">
        <v>1820</v>
      </c>
      <c r="V4080" s="8">
        <v>40155</v>
      </c>
    </row>
    <row r="4081" spans="1:22" x14ac:dyDescent="0.2">
      <c r="A4081" t="s">
        <v>807</v>
      </c>
      <c r="B4081">
        <v>7</v>
      </c>
      <c r="C4081">
        <v>2011</v>
      </c>
      <c r="E4081" t="s">
        <v>5087</v>
      </c>
      <c r="F4081">
        <v>72</v>
      </c>
      <c r="G4081" t="s">
        <v>7578</v>
      </c>
      <c r="H4081" t="s">
        <v>11179</v>
      </c>
      <c r="P4081">
        <v>8.76</v>
      </c>
      <c r="Q4081">
        <v>0.39</v>
      </c>
      <c r="R4081">
        <v>0</v>
      </c>
      <c r="S4081">
        <v>8.3699999999999992</v>
      </c>
      <c r="U4081">
        <v>175</v>
      </c>
      <c r="V4081" s="8">
        <v>40155</v>
      </c>
    </row>
    <row r="4082" spans="1:22" x14ac:dyDescent="0.2">
      <c r="A4082" t="s">
        <v>807</v>
      </c>
      <c r="B4082">
        <v>7</v>
      </c>
      <c r="C4082">
        <v>2011</v>
      </c>
      <c r="E4082" t="s">
        <v>5087</v>
      </c>
      <c r="F4082">
        <v>73</v>
      </c>
      <c r="G4082" t="s">
        <v>7579</v>
      </c>
      <c r="H4082" t="s">
        <v>11179</v>
      </c>
      <c r="P4082">
        <v>9.1300000000000008</v>
      </c>
      <c r="Q4082">
        <v>0.41</v>
      </c>
      <c r="R4082">
        <v>0</v>
      </c>
      <c r="S4082">
        <v>8.7200000000000006</v>
      </c>
      <c r="U4082">
        <v>25</v>
      </c>
      <c r="V4082" s="8">
        <v>40155</v>
      </c>
    </row>
    <row r="4083" spans="1:22" x14ac:dyDescent="0.2">
      <c r="A4083" t="s">
        <v>807</v>
      </c>
      <c r="B4083">
        <v>7</v>
      </c>
      <c r="C4083">
        <v>2011</v>
      </c>
      <c r="E4083" t="s">
        <v>5087</v>
      </c>
      <c r="F4083">
        <v>75</v>
      </c>
      <c r="G4083" t="s">
        <v>7580</v>
      </c>
      <c r="H4083" t="s">
        <v>11179</v>
      </c>
      <c r="P4083">
        <v>9.9</v>
      </c>
      <c r="Q4083">
        <v>0.44</v>
      </c>
      <c r="R4083">
        <v>0</v>
      </c>
      <c r="S4083">
        <v>9.4600000000000009</v>
      </c>
      <c r="U4083">
        <v>535</v>
      </c>
      <c r="V4083" s="8">
        <v>40155</v>
      </c>
    </row>
    <row r="4084" spans="1:22" x14ac:dyDescent="0.2">
      <c r="A4084" t="s">
        <v>807</v>
      </c>
      <c r="B4084">
        <v>7</v>
      </c>
      <c r="C4084">
        <v>2011</v>
      </c>
      <c r="E4084" t="s">
        <v>5087</v>
      </c>
      <c r="F4084">
        <v>77</v>
      </c>
      <c r="G4084" t="s">
        <v>7581</v>
      </c>
      <c r="H4084" t="s">
        <v>11179</v>
      </c>
      <c r="P4084">
        <v>10.7</v>
      </c>
      <c r="Q4084">
        <v>0.46</v>
      </c>
      <c r="R4084">
        <v>0</v>
      </c>
      <c r="S4084">
        <v>10.24</v>
      </c>
      <c r="U4084">
        <v>15</v>
      </c>
      <c r="V4084" s="8">
        <v>40155</v>
      </c>
    </row>
    <row r="4085" spans="1:22" x14ac:dyDescent="0.2">
      <c r="A4085" t="s">
        <v>807</v>
      </c>
      <c r="B4085">
        <v>7</v>
      </c>
      <c r="C4085">
        <v>2011</v>
      </c>
      <c r="E4085" t="s">
        <v>5087</v>
      </c>
      <c r="F4085">
        <v>79</v>
      </c>
      <c r="G4085" t="s">
        <v>7582</v>
      </c>
      <c r="H4085" t="s">
        <v>11179</v>
      </c>
      <c r="P4085">
        <v>11.54</v>
      </c>
      <c r="Q4085">
        <v>0.49</v>
      </c>
      <c r="R4085">
        <v>0</v>
      </c>
      <c r="S4085">
        <v>11.05</v>
      </c>
      <c r="U4085">
        <v>125</v>
      </c>
      <c r="V4085" s="8">
        <v>40155</v>
      </c>
    </row>
    <row r="4086" spans="1:22" x14ac:dyDescent="0.2">
      <c r="A4086" t="s">
        <v>807</v>
      </c>
      <c r="B4086">
        <v>7</v>
      </c>
      <c r="C4086">
        <v>2011</v>
      </c>
      <c r="E4086" t="s">
        <v>5087</v>
      </c>
      <c r="F4086">
        <v>80</v>
      </c>
      <c r="G4086" t="s">
        <v>7583</v>
      </c>
      <c r="H4086" t="s">
        <v>11179</v>
      </c>
      <c r="P4086">
        <v>11.98</v>
      </c>
      <c r="Q4086">
        <v>0.51</v>
      </c>
      <c r="R4086">
        <v>0</v>
      </c>
      <c r="S4086">
        <v>11.47</v>
      </c>
      <c r="T4086">
        <v>25</v>
      </c>
      <c r="U4086">
        <v>555</v>
      </c>
      <c r="V4086" s="8">
        <v>40155</v>
      </c>
    </row>
    <row r="4087" spans="1:22" x14ac:dyDescent="0.2">
      <c r="A4087" t="s">
        <v>807</v>
      </c>
      <c r="B4087">
        <v>7</v>
      </c>
      <c r="C4087">
        <v>2011</v>
      </c>
      <c r="E4087" t="s">
        <v>5087</v>
      </c>
      <c r="F4087">
        <v>82</v>
      </c>
      <c r="G4087" t="s">
        <v>7584</v>
      </c>
      <c r="H4087" t="s">
        <v>11179</v>
      </c>
      <c r="P4087">
        <v>12.91</v>
      </c>
      <c r="Q4087">
        <v>0.56999999999999995</v>
      </c>
      <c r="R4087">
        <v>0</v>
      </c>
      <c r="S4087">
        <v>12.34</v>
      </c>
      <c r="U4087">
        <v>300</v>
      </c>
      <c r="V4087" s="8">
        <v>40155</v>
      </c>
    </row>
    <row r="4088" spans="1:22" x14ac:dyDescent="0.2">
      <c r="A4088" t="s">
        <v>807</v>
      </c>
      <c r="B4088">
        <v>7</v>
      </c>
      <c r="C4088">
        <v>2011</v>
      </c>
      <c r="E4088" t="s">
        <v>5087</v>
      </c>
      <c r="F4088">
        <v>83</v>
      </c>
      <c r="G4088" t="s">
        <v>7585</v>
      </c>
      <c r="H4088" t="s">
        <v>11179</v>
      </c>
      <c r="P4088">
        <v>13.39</v>
      </c>
      <c r="Q4088">
        <v>0.57999999999999996</v>
      </c>
      <c r="R4088">
        <v>0</v>
      </c>
      <c r="S4088">
        <v>12.81</v>
      </c>
      <c r="U4088">
        <v>20</v>
      </c>
      <c r="V4088" s="8">
        <v>40155</v>
      </c>
    </row>
    <row r="4089" spans="1:22" x14ac:dyDescent="0.2">
      <c r="A4089" t="s">
        <v>807</v>
      </c>
      <c r="B4089">
        <v>7</v>
      </c>
      <c r="C4089">
        <v>2011</v>
      </c>
      <c r="E4089" t="s">
        <v>5087</v>
      </c>
      <c r="F4089">
        <v>85</v>
      </c>
      <c r="G4089" t="s">
        <v>7586</v>
      </c>
      <c r="H4089" t="s">
        <v>11179</v>
      </c>
      <c r="P4089">
        <v>14.37</v>
      </c>
      <c r="Q4089">
        <v>0.61</v>
      </c>
      <c r="R4089">
        <v>0</v>
      </c>
      <c r="S4089">
        <v>13.76</v>
      </c>
      <c r="U4089">
        <v>364</v>
      </c>
      <c r="V4089" s="8">
        <v>40155</v>
      </c>
    </row>
    <row r="4090" spans="1:22" x14ac:dyDescent="0.2">
      <c r="A4090" t="s">
        <v>807</v>
      </c>
      <c r="B4090">
        <v>7</v>
      </c>
      <c r="C4090">
        <v>2011</v>
      </c>
      <c r="E4090" t="s">
        <v>5087</v>
      </c>
      <c r="F4090">
        <v>86</v>
      </c>
      <c r="G4090" t="s">
        <v>7587</v>
      </c>
      <c r="H4090" t="s">
        <v>11179</v>
      </c>
      <c r="P4090">
        <v>14.92</v>
      </c>
      <c r="Q4090">
        <v>0.67</v>
      </c>
      <c r="R4090">
        <v>0</v>
      </c>
      <c r="S4090">
        <v>14.25</v>
      </c>
      <c r="U4090">
        <v>125</v>
      </c>
      <c r="V4090" s="8">
        <v>40155</v>
      </c>
    </row>
    <row r="4091" spans="1:22" x14ac:dyDescent="0.2">
      <c r="A4091" t="s">
        <v>807</v>
      </c>
      <c r="B4091">
        <v>7</v>
      </c>
      <c r="C4091">
        <v>2011</v>
      </c>
      <c r="E4091" t="s">
        <v>5087</v>
      </c>
      <c r="F4091">
        <v>95</v>
      </c>
      <c r="G4091" t="s">
        <v>7588</v>
      </c>
      <c r="H4091" t="s">
        <v>11179</v>
      </c>
      <c r="P4091">
        <v>20.28</v>
      </c>
      <c r="Q4091">
        <v>0.83</v>
      </c>
      <c r="R4091">
        <v>0</v>
      </c>
      <c r="S4091">
        <v>19.45</v>
      </c>
      <c r="U4091">
        <v>50</v>
      </c>
      <c r="V4091" s="8">
        <v>40155</v>
      </c>
    </row>
    <row r="4092" spans="1:22" x14ac:dyDescent="0.2">
      <c r="A4092" t="s">
        <v>807</v>
      </c>
      <c r="B4092">
        <v>8</v>
      </c>
      <c r="C4092">
        <v>2011</v>
      </c>
      <c r="E4092" t="s">
        <v>1301</v>
      </c>
      <c r="F4092">
        <v>100</v>
      </c>
      <c r="G4092" t="s">
        <v>7589</v>
      </c>
      <c r="H4092" t="s">
        <v>7590</v>
      </c>
      <c r="P4092">
        <v>9.3800000000000008</v>
      </c>
      <c r="Q4092">
        <v>-0.46</v>
      </c>
      <c r="R4092">
        <v>50</v>
      </c>
      <c r="S4092">
        <v>9.84</v>
      </c>
      <c r="U4092">
        <v>1405</v>
      </c>
      <c r="V4092" s="8">
        <v>40155</v>
      </c>
    </row>
    <row r="4093" spans="1:22" x14ac:dyDescent="0.2">
      <c r="A4093" t="s">
        <v>807</v>
      </c>
      <c r="B4093">
        <v>8</v>
      </c>
      <c r="C4093">
        <v>2011</v>
      </c>
      <c r="E4093" t="s">
        <v>1301</v>
      </c>
      <c r="F4093">
        <v>105</v>
      </c>
      <c r="G4093" t="s">
        <v>7591</v>
      </c>
      <c r="H4093" t="s">
        <v>7590</v>
      </c>
      <c r="P4093">
        <v>8.14</v>
      </c>
      <c r="Q4093">
        <v>-0.41</v>
      </c>
      <c r="R4093">
        <v>0</v>
      </c>
      <c r="S4093">
        <v>8.5500000000000007</v>
      </c>
      <c r="U4093">
        <v>450</v>
      </c>
      <c r="V4093" s="8">
        <v>40155</v>
      </c>
    </row>
    <row r="4094" spans="1:22" x14ac:dyDescent="0.2">
      <c r="A4094" t="s">
        <v>807</v>
      </c>
      <c r="B4094">
        <v>8</v>
      </c>
      <c r="C4094">
        <v>2011</v>
      </c>
      <c r="E4094" t="s">
        <v>1301</v>
      </c>
      <c r="F4094">
        <v>107.5</v>
      </c>
      <c r="G4094" t="s">
        <v>7592</v>
      </c>
      <c r="H4094" t="s">
        <v>7590</v>
      </c>
      <c r="P4094">
        <v>7.6</v>
      </c>
      <c r="Q4094">
        <v>-0.37</v>
      </c>
      <c r="R4094">
        <v>0</v>
      </c>
      <c r="S4094">
        <v>7.97</v>
      </c>
      <c r="U4094">
        <v>100</v>
      </c>
      <c r="V4094" s="8">
        <v>40155</v>
      </c>
    </row>
    <row r="4095" spans="1:22" x14ac:dyDescent="0.2">
      <c r="A4095" t="s">
        <v>807</v>
      </c>
      <c r="B4095">
        <v>8</v>
      </c>
      <c r="C4095">
        <v>2011</v>
      </c>
      <c r="E4095" t="s">
        <v>1301</v>
      </c>
      <c r="F4095">
        <v>107.75</v>
      </c>
      <c r="G4095" t="s">
        <v>7593</v>
      </c>
      <c r="H4095" t="s">
        <v>7590</v>
      </c>
      <c r="P4095">
        <v>7.55</v>
      </c>
      <c r="Q4095">
        <v>-0.37</v>
      </c>
      <c r="R4095">
        <v>0</v>
      </c>
      <c r="S4095">
        <v>7.92</v>
      </c>
      <c r="U4095">
        <v>25</v>
      </c>
      <c r="V4095" s="8">
        <v>40155</v>
      </c>
    </row>
    <row r="4096" spans="1:22" x14ac:dyDescent="0.2">
      <c r="A4096" t="s">
        <v>807</v>
      </c>
      <c r="B4096">
        <v>8</v>
      </c>
      <c r="C4096">
        <v>2011</v>
      </c>
      <c r="E4096" t="s">
        <v>1301</v>
      </c>
      <c r="F4096">
        <v>109.25</v>
      </c>
      <c r="G4096" t="s">
        <v>7594</v>
      </c>
      <c r="H4096" t="s">
        <v>7590</v>
      </c>
      <c r="P4096">
        <v>7.25</v>
      </c>
      <c r="Q4096">
        <v>-0.35</v>
      </c>
      <c r="R4096">
        <v>0</v>
      </c>
      <c r="S4096">
        <v>7.6</v>
      </c>
      <c r="U4096">
        <v>50</v>
      </c>
      <c r="V4096" s="8">
        <v>40155</v>
      </c>
    </row>
    <row r="4097" spans="1:22" x14ac:dyDescent="0.2">
      <c r="A4097" t="s">
        <v>807</v>
      </c>
      <c r="B4097">
        <v>8</v>
      </c>
      <c r="C4097">
        <v>2011</v>
      </c>
      <c r="E4097" t="s">
        <v>1301</v>
      </c>
      <c r="F4097">
        <v>109.4</v>
      </c>
      <c r="G4097" t="s">
        <v>7595</v>
      </c>
      <c r="H4097" t="s">
        <v>7590</v>
      </c>
      <c r="P4097">
        <v>7.22</v>
      </c>
      <c r="Q4097">
        <v>-0.35</v>
      </c>
      <c r="R4097">
        <v>0</v>
      </c>
      <c r="S4097">
        <v>7.57</v>
      </c>
      <c r="U4097">
        <v>5</v>
      </c>
      <c r="V4097" s="8">
        <v>40155</v>
      </c>
    </row>
    <row r="4098" spans="1:22" x14ac:dyDescent="0.2">
      <c r="A4098" t="s">
        <v>807</v>
      </c>
      <c r="B4098">
        <v>8</v>
      </c>
      <c r="C4098">
        <v>2011</v>
      </c>
      <c r="E4098" t="s">
        <v>1301</v>
      </c>
      <c r="F4098">
        <v>109.5</v>
      </c>
      <c r="G4098" t="s">
        <v>7596</v>
      </c>
      <c r="H4098" t="s">
        <v>7590</v>
      </c>
      <c r="P4098">
        <v>7.2</v>
      </c>
      <c r="Q4098">
        <v>-0.35</v>
      </c>
      <c r="R4098">
        <v>0</v>
      </c>
      <c r="S4098">
        <v>7.55</v>
      </c>
      <c r="U4098">
        <v>25</v>
      </c>
      <c r="V4098" s="8">
        <v>40155</v>
      </c>
    </row>
    <row r="4099" spans="1:22" x14ac:dyDescent="0.2">
      <c r="A4099" t="s">
        <v>807</v>
      </c>
      <c r="B4099">
        <v>8</v>
      </c>
      <c r="C4099">
        <v>2011</v>
      </c>
      <c r="E4099" t="s">
        <v>1301</v>
      </c>
      <c r="F4099">
        <v>110</v>
      </c>
      <c r="G4099" t="s">
        <v>7597</v>
      </c>
      <c r="H4099" t="s">
        <v>7590</v>
      </c>
      <c r="P4099">
        <v>7.1</v>
      </c>
      <c r="Q4099">
        <v>-0.35</v>
      </c>
      <c r="R4099">
        <v>0</v>
      </c>
      <c r="S4099">
        <v>7.45</v>
      </c>
      <c r="U4099">
        <v>875</v>
      </c>
      <c r="V4099" s="8">
        <v>40155</v>
      </c>
    </row>
    <row r="4100" spans="1:22" x14ac:dyDescent="0.2">
      <c r="A4100" t="s">
        <v>807</v>
      </c>
      <c r="B4100">
        <v>8</v>
      </c>
      <c r="C4100">
        <v>2011</v>
      </c>
      <c r="E4100" t="s">
        <v>1301</v>
      </c>
      <c r="F4100">
        <v>114.25</v>
      </c>
      <c r="G4100" t="s">
        <v>7598</v>
      </c>
      <c r="H4100" t="s">
        <v>7590</v>
      </c>
      <c r="P4100">
        <v>6.34</v>
      </c>
      <c r="Q4100">
        <v>-0.31</v>
      </c>
      <c r="R4100">
        <v>0</v>
      </c>
      <c r="S4100">
        <v>6.65</v>
      </c>
      <c r="U4100">
        <v>50</v>
      </c>
      <c r="V4100" s="8">
        <v>40155</v>
      </c>
    </row>
    <row r="4101" spans="1:22" x14ac:dyDescent="0.2">
      <c r="A4101" t="s">
        <v>807</v>
      </c>
      <c r="B4101">
        <v>8</v>
      </c>
      <c r="C4101">
        <v>2011</v>
      </c>
      <c r="E4101" t="s">
        <v>1301</v>
      </c>
      <c r="F4101">
        <v>115</v>
      </c>
      <c r="G4101" t="s">
        <v>7599</v>
      </c>
      <c r="H4101" t="s">
        <v>7590</v>
      </c>
      <c r="P4101">
        <v>6.21</v>
      </c>
      <c r="Q4101">
        <v>-0.31</v>
      </c>
      <c r="R4101">
        <v>0</v>
      </c>
      <c r="S4101">
        <v>6.52</v>
      </c>
      <c r="U4101">
        <v>320</v>
      </c>
      <c r="V4101" s="8">
        <v>40155</v>
      </c>
    </row>
    <row r="4102" spans="1:22" x14ac:dyDescent="0.2">
      <c r="A4102" t="s">
        <v>807</v>
      </c>
      <c r="B4102">
        <v>8</v>
      </c>
      <c r="C4102">
        <v>2011</v>
      </c>
      <c r="E4102" t="s">
        <v>1301</v>
      </c>
      <c r="F4102">
        <v>118</v>
      </c>
      <c r="G4102" t="s">
        <v>7600</v>
      </c>
      <c r="H4102" t="s">
        <v>7590</v>
      </c>
      <c r="P4102">
        <v>5.74</v>
      </c>
      <c r="Q4102">
        <v>-0.28000000000000003</v>
      </c>
      <c r="R4102">
        <v>0</v>
      </c>
      <c r="S4102">
        <v>6.02</v>
      </c>
      <c r="U4102">
        <v>20</v>
      </c>
      <c r="V4102" s="8">
        <v>40155</v>
      </c>
    </row>
    <row r="4103" spans="1:22" x14ac:dyDescent="0.2">
      <c r="A4103" t="s">
        <v>807</v>
      </c>
      <c r="B4103">
        <v>8</v>
      </c>
      <c r="C4103">
        <v>2011</v>
      </c>
      <c r="E4103" t="s">
        <v>1301</v>
      </c>
      <c r="F4103">
        <v>118.5</v>
      </c>
      <c r="G4103" t="s">
        <v>7601</v>
      </c>
      <c r="H4103" t="s">
        <v>7590</v>
      </c>
      <c r="P4103">
        <v>5.66</v>
      </c>
      <c r="Q4103">
        <v>-0.28999999999999998</v>
      </c>
      <c r="R4103">
        <v>0</v>
      </c>
      <c r="S4103">
        <v>5.95</v>
      </c>
      <c r="U4103">
        <v>30</v>
      </c>
      <c r="V4103" s="8">
        <v>40155</v>
      </c>
    </row>
    <row r="4104" spans="1:22" x14ac:dyDescent="0.2">
      <c r="A4104" t="s">
        <v>807</v>
      </c>
      <c r="B4104">
        <v>8</v>
      </c>
      <c r="C4104">
        <v>2011</v>
      </c>
      <c r="E4104" t="s">
        <v>1301</v>
      </c>
      <c r="F4104">
        <v>119</v>
      </c>
      <c r="G4104" t="s">
        <v>7602</v>
      </c>
      <c r="H4104" t="s">
        <v>7590</v>
      </c>
      <c r="P4104">
        <v>5.59</v>
      </c>
      <c r="Q4104">
        <v>-0.28000000000000003</v>
      </c>
      <c r="R4104">
        <v>0</v>
      </c>
      <c r="S4104">
        <v>5.87</v>
      </c>
      <c r="U4104">
        <v>30</v>
      </c>
      <c r="V4104" s="8">
        <v>40155</v>
      </c>
    </row>
    <row r="4105" spans="1:22" x14ac:dyDescent="0.2">
      <c r="A4105" t="s">
        <v>807</v>
      </c>
      <c r="B4105">
        <v>8</v>
      </c>
      <c r="C4105">
        <v>2011</v>
      </c>
      <c r="E4105" t="s">
        <v>1301</v>
      </c>
      <c r="F4105">
        <v>120</v>
      </c>
      <c r="G4105" t="s">
        <v>7603</v>
      </c>
      <c r="H4105" t="s">
        <v>7590</v>
      </c>
      <c r="P4105">
        <v>5.45</v>
      </c>
      <c r="Q4105">
        <v>-0.27</v>
      </c>
      <c r="R4105">
        <v>0</v>
      </c>
      <c r="S4105">
        <v>5.72</v>
      </c>
      <c r="U4105">
        <v>1005</v>
      </c>
      <c r="V4105" s="8">
        <v>40155</v>
      </c>
    </row>
    <row r="4106" spans="1:22" x14ac:dyDescent="0.2">
      <c r="A4106" t="s">
        <v>807</v>
      </c>
      <c r="B4106">
        <v>8</v>
      </c>
      <c r="C4106">
        <v>2011</v>
      </c>
      <c r="E4106" t="s">
        <v>1301</v>
      </c>
      <c r="F4106">
        <v>122.5</v>
      </c>
      <c r="G4106" t="s">
        <v>7604</v>
      </c>
      <c r="H4106" t="s">
        <v>7590</v>
      </c>
      <c r="P4106">
        <v>5.0999999999999996</v>
      </c>
      <c r="Q4106">
        <v>-0.26</v>
      </c>
      <c r="R4106">
        <v>0</v>
      </c>
      <c r="S4106">
        <v>5.36</v>
      </c>
      <c r="U4106">
        <v>50</v>
      </c>
      <c r="V4106" s="8">
        <v>40155</v>
      </c>
    </row>
    <row r="4107" spans="1:22" x14ac:dyDescent="0.2">
      <c r="A4107" t="s">
        <v>807</v>
      </c>
      <c r="B4107">
        <v>8</v>
      </c>
      <c r="C4107">
        <v>2011</v>
      </c>
      <c r="E4107" t="s">
        <v>1301</v>
      </c>
      <c r="F4107">
        <v>125</v>
      </c>
      <c r="G4107" t="s">
        <v>7605</v>
      </c>
      <c r="H4107" t="s">
        <v>7590</v>
      </c>
      <c r="P4107">
        <v>4.79</v>
      </c>
      <c r="Q4107">
        <v>-0.23</v>
      </c>
      <c r="R4107">
        <v>0</v>
      </c>
      <c r="S4107">
        <v>5.0199999999999996</v>
      </c>
      <c r="U4107">
        <v>325</v>
      </c>
      <c r="V4107" s="8">
        <v>40155</v>
      </c>
    </row>
    <row r="4108" spans="1:22" x14ac:dyDescent="0.2">
      <c r="A4108" t="s">
        <v>807</v>
      </c>
      <c r="B4108">
        <v>8</v>
      </c>
      <c r="C4108">
        <v>2011</v>
      </c>
      <c r="E4108" t="s">
        <v>1301</v>
      </c>
      <c r="F4108">
        <v>128</v>
      </c>
      <c r="G4108" t="s">
        <v>7606</v>
      </c>
      <c r="H4108" t="s">
        <v>7590</v>
      </c>
      <c r="P4108">
        <v>4.43</v>
      </c>
      <c r="Q4108">
        <v>-0.22</v>
      </c>
      <c r="R4108">
        <v>0</v>
      </c>
      <c r="S4108">
        <v>4.6500000000000004</v>
      </c>
      <c r="U4108">
        <v>25</v>
      </c>
      <c r="V4108" s="8">
        <v>40155</v>
      </c>
    </row>
    <row r="4109" spans="1:22" x14ac:dyDescent="0.2">
      <c r="A4109" t="s">
        <v>807</v>
      </c>
      <c r="B4109">
        <v>8</v>
      </c>
      <c r="C4109">
        <v>2011</v>
      </c>
      <c r="E4109" t="s">
        <v>1301</v>
      </c>
      <c r="F4109">
        <v>130</v>
      </c>
      <c r="G4109" t="s">
        <v>7607</v>
      </c>
      <c r="H4109" t="s">
        <v>7590</v>
      </c>
      <c r="P4109">
        <v>4.21</v>
      </c>
      <c r="Q4109">
        <v>-0.21</v>
      </c>
      <c r="R4109">
        <v>0</v>
      </c>
      <c r="S4109">
        <v>4.42</v>
      </c>
      <c r="U4109">
        <v>100</v>
      </c>
      <c r="V4109" s="8">
        <v>40155</v>
      </c>
    </row>
    <row r="4110" spans="1:22" x14ac:dyDescent="0.2">
      <c r="A4110" t="s">
        <v>807</v>
      </c>
      <c r="B4110">
        <v>8</v>
      </c>
      <c r="C4110">
        <v>2011</v>
      </c>
      <c r="E4110" t="s">
        <v>1301</v>
      </c>
      <c r="F4110">
        <v>135</v>
      </c>
      <c r="G4110" t="s">
        <v>7608</v>
      </c>
      <c r="H4110" t="s">
        <v>7590</v>
      </c>
      <c r="P4110">
        <v>3.72</v>
      </c>
      <c r="Q4110">
        <v>-0.18</v>
      </c>
      <c r="R4110">
        <v>0</v>
      </c>
      <c r="S4110">
        <v>3.9</v>
      </c>
      <c r="U4110">
        <v>175</v>
      </c>
      <c r="V4110" s="8">
        <v>40155</v>
      </c>
    </row>
    <row r="4111" spans="1:22" x14ac:dyDescent="0.2">
      <c r="A4111" t="s">
        <v>807</v>
      </c>
      <c r="B4111">
        <v>8</v>
      </c>
      <c r="C4111">
        <v>2011</v>
      </c>
      <c r="E4111" t="s">
        <v>1301</v>
      </c>
      <c r="F4111">
        <v>137.5</v>
      </c>
      <c r="G4111" t="s">
        <v>7609</v>
      </c>
      <c r="H4111" t="s">
        <v>7590</v>
      </c>
      <c r="P4111">
        <v>3.5</v>
      </c>
      <c r="Q4111">
        <v>-0.17</v>
      </c>
      <c r="R4111">
        <v>0</v>
      </c>
      <c r="S4111">
        <v>3.67</v>
      </c>
      <c r="U4111">
        <v>50</v>
      </c>
      <c r="V4111" s="8">
        <v>40155</v>
      </c>
    </row>
    <row r="4112" spans="1:22" x14ac:dyDescent="0.2">
      <c r="A4112" t="s">
        <v>807</v>
      </c>
      <c r="B4112">
        <v>8</v>
      </c>
      <c r="C4112">
        <v>2011</v>
      </c>
      <c r="E4112" t="s">
        <v>1301</v>
      </c>
      <c r="F4112">
        <v>138</v>
      </c>
      <c r="G4112" t="s">
        <v>7610</v>
      </c>
      <c r="H4112" t="s">
        <v>7590</v>
      </c>
      <c r="P4112">
        <v>3.46</v>
      </c>
      <c r="Q4112">
        <v>-0.17</v>
      </c>
      <c r="R4112">
        <v>0</v>
      </c>
      <c r="S4112">
        <v>3.63</v>
      </c>
      <c r="U4112">
        <v>20</v>
      </c>
      <c r="V4112" s="8">
        <v>40155</v>
      </c>
    </row>
    <row r="4113" spans="1:22" x14ac:dyDescent="0.2">
      <c r="A4113" t="s">
        <v>807</v>
      </c>
      <c r="B4113">
        <v>8</v>
      </c>
      <c r="C4113">
        <v>2011</v>
      </c>
      <c r="E4113" t="s">
        <v>1301</v>
      </c>
      <c r="F4113">
        <v>140</v>
      </c>
      <c r="G4113" t="s">
        <v>7611</v>
      </c>
      <c r="H4113" t="s">
        <v>7590</v>
      </c>
      <c r="P4113">
        <v>3.29</v>
      </c>
      <c r="Q4113">
        <v>-0.16</v>
      </c>
      <c r="R4113">
        <v>0</v>
      </c>
      <c r="S4113">
        <v>3.45</v>
      </c>
      <c r="U4113">
        <v>400</v>
      </c>
      <c r="V4113" s="8">
        <v>40155</v>
      </c>
    </row>
    <row r="4114" spans="1:22" x14ac:dyDescent="0.2">
      <c r="A4114" t="s">
        <v>807</v>
      </c>
      <c r="B4114">
        <v>8</v>
      </c>
      <c r="C4114">
        <v>2011</v>
      </c>
      <c r="E4114" t="s">
        <v>1301</v>
      </c>
      <c r="F4114">
        <v>150</v>
      </c>
      <c r="G4114" t="s">
        <v>7612</v>
      </c>
      <c r="H4114" t="s">
        <v>7590</v>
      </c>
      <c r="P4114">
        <v>2.6</v>
      </c>
      <c r="Q4114">
        <v>-0.13</v>
      </c>
      <c r="R4114">
        <v>25</v>
      </c>
      <c r="S4114">
        <v>2.73</v>
      </c>
      <c r="U4114">
        <v>545</v>
      </c>
      <c r="V4114" s="8">
        <v>40155</v>
      </c>
    </row>
    <row r="4115" spans="1:22" x14ac:dyDescent="0.2">
      <c r="A4115" t="s">
        <v>807</v>
      </c>
      <c r="B4115">
        <v>8</v>
      </c>
      <c r="C4115">
        <v>2011</v>
      </c>
      <c r="E4115" t="s">
        <v>1301</v>
      </c>
      <c r="F4115">
        <v>160</v>
      </c>
      <c r="G4115" t="s">
        <v>7613</v>
      </c>
      <c r="H4115" t="s">
        <v>7590</v>
      </c>
      <c r="P4115">
        <v>2.08</v>
      </c>
      <c r="Q4115">
        <v>-0.1</v>
      </c>
      <c r="R4115">
        <v>0</v>
      </c>
      <c r="S4115">
        <v>2.1800000000000002</v>
      </c>
      <c r="U4115">
        <v>400</v>
      </c>
      <c r="V4115" s="8">
        <v>40155</v>
      </c>
    </row>
    <row r="4116" spans="1:22" x14ac:dyDescent="0.2">
      <c r="A4116" t="s">
        <v>807</v>
      </c>
      <c r="B4116">
        <v>8</v>
      </c>
      <c r="C4116">
        <v>2011</v>
      </c>
      <c r="E4116" t="s">
        <v>1301</v>
      </c>
      <c r="F4116">
        <v>165</v>
      </c>
      <c r="G4116" t="s">
        <v>7614</v>
      </c>
      <c r="H4116" t="s">
        <v>7590</v>
      </c>
      <c r="P4116">
        <v>1.87</v>
      </c>
      <c r="Q4116">
        <v>-0.08</v>
      </c>
      <c r="R4116">
        <v>0</v>
      </c>
      <c r="S4116">
        <v>1.95</v>
      </c>
      <c r="U4116">
        <v>25</v>
      </c>
      <c r="V4116" s="8">
        <v>40155</v>
      </c>
    </row>
    <row r="4117" spans="1:22" x14ac:dyDescent="0.2">
      <c r="A4117" t="s">
        <v>807</v>
      </c>
      <c r="B4117">
        <v>8</v>
      </c>
      <c r="C4117">
        <v>2011</v>
      </c>
      <c r="E4117" t="s">
        <v>1301</v>
      </c>
      <c r="F4117">
        <v>170</v>
      </c>
      <c r="G4117" t="s">
        <v>7615</v>
      </c>
      <c r="H4117" t="s">
        <v>7590</v>
      </c>
      <c r="P4117">
        <v>1.68</v>
      </c>
      <c r="Q4117">
        <v>-0.08</v>
      </c>
      <c r="R4117">
        <v>0</v>
      </c>
      <c r="S4117">
        <v>1.76</v>
      </c>
      <c r="U4117">
        <v>40</v>
      </c>
      <c r="V4117" s="8">
        <v>40155</v>
      </c>
    </row>
    <row r="4118" spans="1:22" x14ac:dyDescent="0.2">
      <c r="A4118" t="s">
        <v>807</v>
      </c>
      <c r="B4118">
        <v>8</v>
      </c>
      <c r="C4118">
        <v>2011</v>
      </c>
      <c r="E4118" t="s">
        <v>1301</v>
      </c>
      <c r="F4118">
        <v>175</v>
      </c>
      <c r="G4118" t="s">
        <v>7616</v>
      </c>
      <c r="H4118" t="s">
        <v>7590</v>
      </c>
      <c r="P4118">
        <v>1.52</v>
      </c>
      <c r="Q4118">
        <v>-0.06</v>
      </c>
      <c r="R4118">
        <v>0</v>
      </c>
      <c r="S4118">
        <v>1.58</v>
      </c>
      <c r="U4118">
        <v>350</v>
      </c>
      <c r="V4118" s="8">
        <v>40155</v>
      </c>
    </row>
    <row r="4119" spans="1:22" x14ac:dyDescent="0.2">
      <c r="A4119" t="s">
        <v>807</v>
      </c>
      <c r="B4119">
        <v>8</v>
      </c>
      <c r="C4119">
        <v>2011</v>
      </c>
      <c r="E4119" t="s">
        <v>1301</v>
      </c>
      <c r="F4119">
        <v>185</v>
      </c>
      <c r="G4119" t="s">
        <v>7617</v>
      </c>
      <c r="H4119" t="s">
        <v>7590</v>
      </c>
      <c r="P4119">
        <v>1.24</v>
      </c>
      <c r="Q4119">
        <v>-0.06</v>
      </c>
      <c r="R4119">
        <v>0</v>
      </c>
      <c r="S4119">
        <v>1.3</v>
      </c>
      <c r="U4119">
        <v>150</v>
      </c>
      <c r="V4119" s="8">
        <v>40155</v>
      </c>
    </row>
    <row r="4120" spans="1:22" x14ac:dyDescent="0.2">
      <c r="A4120" t="s">
        <v>807</v>
      </c>
      <c r="B4120">
        <v>8</v>
      </c>
      <c r="C4120">
        <v>2011</v>
      </c>
      <c r="E4120" t="s">
        <v>1301</v>
      </c>
      <c r="F4120">
        <v>200</v>
      </c>
      <c r="G4120" t="s">
        <v>7618</v>
      </c>
      <c r="H4120" t="s">
        <v>7590</v>
      </c>
      <c r="P4120">
        <v>0.95</v>
      </c>
      <c r="Q4120">
        <v>-0.04</v>
      </c>
      <c r="R4120">
        <v>0</v>
      </c>
      <c r="S4120">
        <v>0.99</v>
      </c>
      <c r="U4120">
        <v>50</v>
      </c>
      <c r="V4120" s="8">
        <v>40155</v>
      </c>
    </row>
    <row r="4121" spans="1:22" x14ac:dyDescent="0.2">
      <c r="A4121" t="s">
        <v>807</v>
      </c>
      <c r="B4121">
        <v>8</v>
      </c>
      <c r="C4121">
        <v>2011</v>
      </c>
      <c r="E4121" t="s">
        <v>1301</v>
      </c>
      <c r="F4121">
        <v>57.5</v>
      </c>
      <c r="G4121" t="s">
        <v>7619</v>
      </c>
      <c r="H4121" t="s">
        <v>7590</v>
      </c>
      <c r="P4121">
        <v>31.76</v>
      </c>
      <c r="Q4121">
        <v>-1.1499999999999999</v>
      </c>
      <c r="R4121">
        <v>0</v>
      </c>
      <c r="S4121">
        <v>32.909999999999997</v>
      </c>
      <c r="U4121">
        <v>50</v>
      </c>
      <c r="V4121" s="8">
        <v>40155</v>
      </c>
    </row>
    <row r="4122" spans="1:22" x14ac:dyDescent="0.2">
      <c r="A4122" t="s">
        <v>807</v>
      </c>
      <c r="B4122">
        <v>8</v>
      </c>
      <c r="C4122">
        <v>2011</v>
      </c>
      <c r="E4122" t="s">
        <v>1301</v>
      </c>
      <c r="F4122">
        <v>59</v>
      </c>
      <c r="G4122" t="s">
        <v>7620</v>
      </c>
      <c r="H4122" t="s">
        <v>7590</v>
      </c>
      <c r="P4122">
        <v>30.66</v>
      </c>
      <c r="Q4122">
        <v>-1.1399999999999999</v>
      </c>
      <c r="R4122">
        <v>0</v>
      </c>
      <c r="S4122">
        <v>31.8</v>
      </c>
      <c r="U4122">
        <v>50</v>
      </c>
      <c r="V4122" s="8">
        <v>40155</v>
      </c>
    </row>
    <row r="4123" spans="1:22" x14ac:dyDescent="0.2">
      <c r="A4123" t="s">
        <v>807</v>
      </c>
      <c r="B4123">
        <v>8</v>
      </c>
      <c r="C4123">
        <v>2011</v>
      </c>
      <c r="E4123" t="s">
        <v>1301</v>
      </c>
      <c r="F4123">
        <v>60</v>
      </c>
      <c r="G4123" t="s">
        <v>7621</v>
      </c>
      <c r="H4123" t="s">
        <v>7590</v>
      </c>
      <c r="P4123">
        <v>29.94</v>
      </c>
      <c r="Q4123">
        <v>-1.1299999999999999</v>
      </c>
      <c r="R4123">
        <v>0</v>
      </c>
      <c r="S4123">
        <v>31.07</v>
      </c>
      <c r="U4123">
        <v>275</v>
      </c>
      <c r="V4123" s="8">
        <v>40155</v>
      </c>
    </row>
    <row r="4124" spans="1:22" x14ac:dyDescent="0.2">
      <c r="A4124" t="s">
        <v>807</v>
      </c>
      <c r="B4124">
        <v>8</v>
      </c>
      <c r="C4124">
        <v>2011</v>
      </c>
      <c r="E4124" t="s">
        <v>1301</v>
      </c>
      <c r="F4124">
        <v>60.5</v>
      </c>
      <c r="G4124" t="s">
        <v>7622</v>
      </c>
      <c r="H4124" t="s">
        <v>7590</v>
      </c>
      <c r="P4124">
        <v>29.58</v>
      </c>
      <c r="Q4124">
        <v>-1.1299999999999999</v>
      </c>
      <c r="R4124">
        <v>0</v>
      </c>
      <c r="S4124">
        <v>30.71</v>
      </c>
      <c r="U4124">
        <v>25</v>
      </c>
      <c r="V4124" s="8">
        <v>40155</v>
      </c>
    </row>
    <row r="4125" spans="1:22" x14ac:dyDescent="0.2">
      <c r="A4125" t="s">
        <v>807</v>
      </c>
      <c r="B4125">
        <v>8</v>
      </c>
      <c r="C4125">
        <v>2011</v>
      </c>
      <c r="E4125" t="s">
        <v>1301</v>
      </c>
      <c r="F4125">
        <v>61</v>
      </c>
      <c r="G4125" t="s">
        <v>7623</v>
      </c>
      <c r="H4125" t="s">
        <v>7590</v>
      </c>
      <c r="P4125">
        <v>29.23</v>
      </c>
      <c r="Q4125">
        <v>-1.1200000000000001</v>
      </c>
      <c r="R4125">
        <v>0</v>
      </c>
      <c r="S4125">
        <v>30.35</v>
      </c>
      <c r="U4125">
        <v>25</v>
      </c>
      <c r="V4125" s="8">
        <v>40155</v>
      </c>
    </row>
    <row r="4126" spans="1:22" x14ac:dyDescent="0.2">
      <c r="A4126" t="s">
        <v>807</v>
      </c>
      <c r="B4126">
        <v>8</v>
      </c>
      <c r="C4126">
        <v>2011</v>
      </c>
      <c r="E4126" t="s">
        <v>1301</v>
      </c>
      <c r="F4126">
        <v>61.38</v>
      </c>
      <c r="G4126" t="s">
        <v>7624</v>
      </c>
      <c r="H4126" t="s">
        <v>7590</v>
      </c>
      <c r="P4126">
        <v>28.95</v>
      </c>
      <c r="Q4126">
        <v>-1.1200000000000001</v>
      </c>
      <c r="R4126">
        <v>0</v>
      </c>
      <c r="S4126">
        <v>30.07</v>
      </c>
      <c r="U4126">
        <v>25</v>
      </c>
      <c r="V4126" s="8">
        <v>40155</v>
      </c>
    </row>
    <row r="4127" spans="1:22" x14ac:dyDescent="0.2">
      <c r="A4127" t="s">
        <v>807</v>
      </c>
      <c r="B4127">
        <v>8</v>
      </c>
      <c r="C4127">
        <v>2011</v>
      </c>
      <c r="E4127" t="s">
        <v>1301</v>
      </c>
      <c r="F4127">
        <v>61.5</v>
      </c>
      <c r="G4127" t="s">
        <v>7625</v>
      </c>
      <c r="H4127" t="s">
        <v>7590</v>
      </c>
      <c r="P4127">
        <v>28.88</v>
      </c>
      <c r="Q4127">
        <v>-1.1100000000000001</v>
      </c>
      <c r="R4127">
        <v>0</v>
      </c>
      <c r="S4127">
        <v>29.99</v>
      </c>
      <c r="U4127">
        <v>75</v>
      </c>
      <c r="V4127" s="8">
        <v>40155</v>
      </c>
    </row>
    <row r="4128" spans="1:22" x14ac:dyDescent="0.2">
      <c r="A4128" t="s">
        <v>807</v>
      </c>
      <c r="B4128">
        <v>8</v>
      </c>
      <c r="C4128">
        <v>2011</v>
      </c>
      <c r="E4128" t="s">
        <v>1301</v>
      </c>
      <c r="F4128">
        <v>62</v>
      </c>
      <c r="G4128" t="s">
        <v>7626</v>
      </c>
      <c r="H4128" t="s">
        <v>7590</v>
      </c>
      <c r="P4128">
        <v>28.52</v>
      </c>
      <c r="Q4128">
        <v>-1.1100000000000001</v>
      </c>
      <c r="R4128">
        <v>0</v>
      </c>
      <c r="S4128">
        <v>29.63</v>
      </c>
      <c r="U4128">
        <v>50</v>
      </c>
      <c r="V4128" s="8">
        <v>40155</v>
      </c>
    </row>
    <row r="4129" spans="1:22" x14ac:dyDescent="0.2">
      <c r="A4129" t="s">
        <v>807</v>
      </c>
      <c r="B4129">
        <v>8</v>
      </c>
      <c r="C4129">
        <v>2011</v>
      </c>
      <c r="E4129" t="s">
        <v>1301</v>
      </c>
      <c r="F4129">
        <v>62.5</v>
      </c>
      <c r="G4129" t="s">
        <v>7627</v>
      </c>
      <c r="H4129" t="s">
        <v>7590</v>
      </c>
      <c r="P4129">
        <v>28.18</v>
      </c>
      <c r="Q4129">
        <v>-1.1000000000000001</v>
      </c>
      <c r="R4129">
        <v>0</v>
      </c>
      <c r="S4129">
        <v>29.28</v>
      </c>
      <c r="U4129">
        <v>5</v>
      </c>
      <c r="V4129" s="8">
        <v>40155</v>
      </c>
    </row>
    <row r="4130" spans="1:22" x14ac:dyDescent="0.2">
      <c r="A4130" t="s">
        <v>807</v>
      </c>
      <c r="B4130">
        <v>8</v>
      </c>
      <c r="C4130">
        <v>2011</v>
      </c>
      <c r="E4130" t="s">
        <v>1301</v>
      </c>
      <c r="F4130">
        <v>63</v>
      </c>
      <c r="G4130" t="s">
        <v>7628</v>
      </c>
      <c r="H4130" t="s">
        <v>7590</v>
      </c>
      <c r="P4130">
        <v>27.83</v>
      </c>
      <c r="Q4130">
        <v>-1.1000000000000001</v>
      </c>
      <c r="R4130">
        <v>0</v>
      </c>
      <c r="S4130">
        <v>28.93</v>
      </c>
      <c r="U4130">
        <v>50</v>
      </c>
      <c r="V4130" s="8">
        <v>40155</v>
      </c>
    </row>
    <row r="4131" spans="1:22" x14ac:dyDescent="0.2">
      <c r="A4131" t="s">
        <v>807</v>
      </c>
      <c r="B4131">
        <v>8</v>
      </c>
      <c r="C4131">
        <v>2011</v>
      </c>
      <c r="E4131" t="s">
        <v>1301</v>
      </c>
      <c r="F4131">
        <v>65</v>
      </c>
      <c r="G4131" t="s">
        <v>7629</v>
      </c>
      <c r="H4131" t="s">
        <v>7590</v>
      </c>
      <c r="P4131">
        <v>26.46</v>
      </c>
      <c r="Q4131">
        <v>-1.08</v>
      </c>
      <c r="R4131">
        <v>0</v>
      </c>
      <c r="S4131">
        <v>27.54</v>
      </c>
      <c r="U4131">
        <v>43</v>
      </c>
      <c r="V4131" s="8">
        <v>40155</v>
      </c>
    </row>
    <row r="4132" spans="1:22" x14ac:dyDescent="0.2">
      <c r="A4132" t="s">
        <v>807</v>
      </c>
      <c r="B4132">
        <v>8</v>
      </c>
      <c r="C4132">
        <v>2011</v>
      </c>
      <c r="E4132" t="s">
        <v>1301</v>
      </c>
      <c r="F4132">
        <v>66</v>
      </c>
      <c r="G4132" t="s">
        <v>7630</v>
      </c>
      <c r="H4132" t="s">
        <v>7590</v>
      </c>
      <c r="P4132">
        <v>25.79</v>
      </c>
      <c r="Q4132">
        <v>-1.06</v>
      </c>
      <c r="R4132">
        <v>0</v>
      </c>
      <c r="S4132">
        <v>26.85</v>
      </c>
      <c r="U4132">
        <v>50</v>
      </c>
      <c r="V4132" s="8">
        <v>40155</v>
      </c>
    </row>
    <row r="4133" spans="1:22" x14ac:dyDescent="0.2">
      <c r="A4133" t="s">
        <v>807</v>
      </c>
      <c r="B4133">
        <v>8</v>
      </c>
      <c r="C4133">
        <v>2011</v>
      </c>
      <c r="E4133" t="s">
        <v>1301</v>
      </c>
      <c r="F4133">
        <v>66.5</v>
      </c>
      <c r="G4133" t="s">
        <v>7631</v>
      </c>
      <c r="H4133" t="s">
        <v>7590</v>
      </c>
      <c r="P4133">
        <v>25.46</v>
      </c>
      <c r="Q4133">
        <v>-1.06</v>
      </c>
      <c r="R4133">
        <v>0</v>
      </c>
      <c r="S4133">
        <v>26.52</v>
      </c>
      <c r="U4133">
        <v>80</v>
      </c>
      <c r="V4133" s="8">
        <v>40155</v>
      </c>
    </row>
    <row r="4134" spans="1:22" x14ac:dyDescent="0.2">
      <c r="A4134" t="s">
        <v>807</v>
      </c>
      <c r="B4134">
        <v>8</v>
      </c>
      <c r="C4134">
        <v>2011</v>
      </c>
      <c r="E4134" t="s">
        <v>1301</v>
      </c>
      <c r="F4134">
        <v>67</v>
      </c>
      <c r="G4134" t="s">
        <v>7632</v>
      </c>
      <c r="H4134" t="s">
        <v>7590</v>
      </c>
      <c r="P4134">
        <v>25.13</v>
      </c>
      <c r="Q4134">
        <v>-1.05</v>
      </c>
      <c r="R4134">
        <v>0</v>
      </c>
      <c r="S4134">
        <v>26.18</v>
      </c>
      <c r="U4134">
        <v>160</v>
      </c>
      <c r="V4134" s="8">
        <v>40155</v>
      </c>
    </row>
    <row r="4135" spans="1:22" x14ac:dyDescent="0.2">
      <c r="A4135" t="s">
        <v>807</v>
      </c>
      <c r="B4135">
        <v>8</v>
      </c>
      <c r="C4135">
        <v>2011</v>
      </c>
      <c r="E4135" t="s">
        <v>1301</v>
      </c>
      <c r="F4135">
        <v>67.5</v>
      </c>
      <c r="G4135" t="s">
        <v>7633</v>
      </c>
      <c r="H4135" t="s">
        <v>7590</v>
      </c>
      <c r="P4135">
        <v>24.8</v>
      </c>
      <c r="Q4135">
        <v>-1.05</v>
      </c>
      <c r="R4135">
        <v>0</v>
      </c>
      <c r="S4135">
        <v>25.85</v>
      </c>
      <c r="U4135">
        <v>25</v>
      </c>
      <c r="V4135" s="8">
        <v>40155</v>
      </c>
    </row>
    <row r="4136" spans="1:22" x14ac:dyDescent="0.2">
      <c r="A4136" t="s">
        <v>807</v>
      </c>
      <c r="B4136">
        <v>8</v>
      </c>
      <c r="C4136">
        <v>2011</v>
      </c>
      <c r="E4136" t="s">
        <v>1301</v>
      </c>
      <c r="F4136">
        <v>69.5</v>
      </c>
      <c r="G4136" t="s">
        <v>7634</v>
      </c>
      <c r="H4136" t="s">
        <v>7590</v>
      </c>
      <c r="P4136">
        <v>23.51</v>
      </c>
      <c r="Q4136">
        <v>-1.02</v>
      </c>
      <c r="R4136">
        <v>0</v>
      </c>
      <c r="S4136">
        <v>24.53</v>
      </c>
      <c r="U4136">
        <v>25</v>
      </c>
      <c r="V4136" s="8">
        <v>40155</v>
      </c>
    </row>
    <row r="4137" spans="1:22" x14ac:dyDescent="0.2">
      <c r="A4137" t="s">
        <v>807</v>
      </c>
      <c r="B4137">
        <v>8</v>
      </c>
      <c r="C4137">
        <v>2011</v>
      </c>
      <c r="E4137" t="s">
        <v>1301</v>
      </c>
      <c r="F4137">
        <v>70</v>
      </c>
      <c r="G4137" t="s">
        <v>7635</v>
      </c>
      <c r="H4137" t="s">
        <v>7590</v>
      </c>
      <c r="P4137">
        <v>23.19</v>
      </c>
      <c r="Q4137">
        <v>-1.02</v>
      </c>
      <c r="R4137">
        <v>0</v>
      </c>
      <c r="S4137">
        <v>24.21</v>
      </c>
      <c r="U4137">
        <v>490</v>
      </c>
      <c r="V4137" s="8">
        <v>40155</v>
      </c>
    </row>
    <row r="4138" spans="1:22" x14ac:dyDescent="0.2">
      <c r="A4138" t="s">
        <v>807</v>
      </c>
      <c r="B4138">
        <v>8</v>
      </c>
      <c r="C4138">
        <v>2011</v>
      </c>
      <c r="E4138" t="s">
        <v>1301</v>
      </c>
      <c r="F4138">
        <v>71</v>
      </c>
      <c r="G4138" t="s">
        <v>7636</v>
      </c>
      <c r="H4138" t="s">
        <v>7590</v>
      </c>
      <c r="P4138">
        <v>22.56</v>
      </c>
      <c r="Q4138">
        <v>-1.01</v>
      </c>
      <c r="R4138">
        <v>0</v>
      </c>
      <c r="S4138">
        <v>23.57</v>
      </c>
      <c r="U4138">
        <v>260</v>
      </c>
      <c r="V4138" s="8">
        <v>40155</v>
      </c>
    </row>
    <row r="4139" spans="1:22" x14ac:dyDescent="0.2">
      <c r="A4139" t="s">
        <v>807</v>
      </c>
      <c r="B4139">
        <v>8</v>
      </c>
      <c r="C4139">
        <v>2011</v>
      </c>
      <c r="E4139" t="s">
        <v>1301</v>
      </c>
      <c r="F4139">
        <v>71.3</v>
      </c>
      <c r="G4139" t="s">
        <v>7637</v>
      </c>
      <c r="H4139" t="s">
        <v>7590</v>
      </c>
      <c r="P4139">
        <v>22.36</v>
      </c>
      <c r="Q4139">
        <v>-1</v>
      </c>
      <c r="R4139">
        <v>0</v>
      </c>
      <c r="S4139">
        <v>23.36</v>
      </c>
      <c r="U4139">
        <v>75</v>
      </c>
      <c r="V4139" s="8">
        <v>40155</v>
      </c>
    </row>
    <row r="4140" spans="1:22" x14ac:dyDescent="0.2">
      <c r="A4140" t="s">
        <v>807</v>
      </c>
      <c r="B4140">
        <v>8</v>
      </c>
      <c r="C4140">
        <v>2011</v>
      </c>
      <c r="E4140" t="s">
        <v>1301</v>
      </c>
      <c r="F4140">
        <v>71.400000000000006</v>
      </c>
      <c r="G4140" t="s">
        <v>7638</v>
      </c>
      <c r="H4140" t="s">
        <v>7590</v>
      </c>
      <c r="P4140">
        <v>22.3</v>
      </c>
      <c r="Q4140">
        <v>-1</v>
      </c>
      <c r="R4140">
        <v>0</v>
      </c>
      <c r="S4140">
        <v>23.3</v>
      </c>
      <c r="U4140">
        <v>50</v>
      </c>
      <c r="V4140" s="8">
        <v>40155</v>
      </c>
    </row>
    <row r="4141" spans="1:22" x14ac:dyDescent="0.2">
      <c r="A4141" t="s">
        <v>807</v>
      </c>
      <c r="B4141">
        <v>8</v>
      </c>
      <c r="C4141">
        <v>2011</v>
      </c>
      <c r="E4141" t="s">
        <v>1301</v>
      </c>
      <c r="F4141">
        <v>71.5</v>
      </c>
      <c r="G4141" t="s">
        <v>7639</v>
      </c>
      <c r="H4141" t="s">
        <v>7590</v>
      </c>
      <c r="P4141">
        <v>22.25</v>
      </c>
      <c r="Q4141">
        <v>-1</v>
      </c>
      <c r="R4141">
        <v>0</v>
      </c>
      <c r="S4141">
        <v>23.25</v>
      </c>
      <c r="U4141">
        <v>50</v>
      </c>
      <c r="V4141" s="8">
        <v>40155</v>
      </c>
    </row>
    <row r="4142" spans="1:22" x14ac:dyDescent="0.2">
      <c r="A4142" t="s">
        <v>807</v>
      </c>
      <c r="B4142">
        <v>8</v>
      </c>
      <c r="C4142">
        <v>2011</v>
      </c>
      <c r="E4142" t="s">
        <v>1301</v>
      </c>
      <c r="F4142">
        <v>72</v>
      </c>
      <c r="G4142" t="s">
        <v>7640</v>
      </c>
      <c r="H4142" t="s">
        <v>7590</v>
      </c>
      <c r="P4142">
        <v>21.94</v>
      </c>
      <c r="Q4142">
        <v>-0.99</v>
      </c>
      <c r="R4142">
        <v>0</v>
      </c>
      <c r="S4142">
        <v>22.93</v>
      </c>
      <c r="U4142">
        <v>25</v>
      </c>
      <c r="V4142" s="8">
        <v>40155</v>
      </c>
    </row>
    <row r="4143" spans="1:22" x14ac:dyDescent="0.2">
      <c r="A4143" t="s">
        <v>807</v>
      </c>
      <c r="B4143">
        <v>8</v>
      </c>
      <c r="C4143">
        <v>2011</v>
      </c>
      <c r="E4143" t="s">
        <v>1301</v>
      </c>
      <c r="F4143">
        <v>72.25</v>
      </c>
      <c r="G4143" t="s">
        <v>7641</v>
      </c>
      <c r="H4143" t="s">
        <v>7590</v>
      </c>
      <c r="P4143">
        <v>21.8</v>
      </c>
      <c r="Q4143">
        <v>-0.96</v>
      </c>
      <c r="R4143">
        <v>0</v>
      </c>
      <c r="S4143">
        <v>22.76</v>
      </c>
      <c r="U4143">
        <v>50</v>
      </c>
      <c r="V4143" s="8">
        <v>40155</v>
      </c>
    </row>
    <row r="4144" spans="1:22" x14ac:dyDescent="0.2">
      <c r="A4144" t="s">
        <v>807</v>
      </c>
      <c r="B4144">
        <v>8</v>
      </c>
      <c r="C4144">
        <v>2011</v>
      </c>
      <c r="E4144" t="s">
        <v>1301</v>
      </c>
      <c r="F4144">
        <v>72.5</v>
      </c>
      <c r="G4144" t="s">
        <v>7642</v>
      </c>
      <c r="H4144" t="s">
        <v>7590</v>
      </c>
      <c r="P4144">
        <v>21.63</v>
      </c>
      <c r="Q4144">
        <v>-0.99</v>
      </c>
      <c r="R4144">
        <v>0</v>
      </c>
      <c r="S4144">
        <v>22.62</v>
      </c>
      <c r="U4144">
        <v>50</v>
      </c>
      <c r="V4144" s="8">
        <v>40155</v>
      </c>
    </row>
    <row r="4145" spans="1:22" x14ac:dyDescent="0.2">
      <c r="A4145" t="s">
        <v>807</v>
      </c>
      <c r="B4145">
        <v>8</v>
      </c>
      <c r="C4145">
        <v>2011</v>
      </c>
      <c r="E4145" t="s">
        <v>1301</v>
      </c>
      <c r="F4145">
        <v>74</v>
      </c>
      <c r="G4145" t="s">
        <v>7643</v>
      </c>
      <c r="H4145" t="s">
        <v>7590</v>
      </c>
      <c r="P4145">
        <v>20.72</v>
      </c>
      <c r="Q4145">
        <v>-0.97</v>
      </c>
      <c r="R4145">
        <v>0</v>
      </c>
      <c r="S4145">
        <v>21.69</v>
      </c>
      <c r="U4145">
        <v>75</v>
      </c>
      <c r="V4145" s="8">
        <v>40155</v>
      </c>
    </row>
    <row r="4146" spans="1:22" x14ac:dyDescent="0.2">
      <c r="A4146" t="s">
        <v>807</v>
      </c>
      <c r="B4146">
        <v>8</v>
      </c>
      <c r="C4146">
        <v>2011</v>
      </c>
      <c r="E4146" t="s">
        <v>1301</v>
      </c>
      <c r="F4146">
        <v>75</v>
      </c>
      <c r="G4146" t="s">
        <v>7644</v>
      </c>
      <c r="H4146" t="s">
        <v>7590</v>
      </c>
      <c r="P4146">
        <v>20.13</v>
      </c>
      <c r="Q4146">
        <v>-0.96</v>
      </c>
      <c r="R4146">
        <v>0</v>
      </c>
      <c r="S4146">
        <v>21.09</v>
      </c>
      <c r="U4146">
        <v>380</v>
      </c>
      <c r="V4146" s="8">
        <v>40155</v>
      </c>
    </row>
    <row r="4147" spans="1:22" x14ac:dyDescent="0.2">
      <c r="A4147" t="s">
        <v>807</v>
      </c>
      <c r="B4147">
        <v>8</v>
      </c>
      <c r="C4147">
        <v>2011</v>
      </c>
      <c r="E4147" t="s">
        <v>1301</v>
      </c>
      <c r="F4147">
        <v>76</v>
      </c>
      <c r="G4147" t="s">
        <v>7645</v>
      </c>
      <c r="H4147" t="s">
        <v>7590</v>
      </c>
      <c r="P4147">
        <v>19.54</v>
      </c>
      <c r="Q4147">
        <v>-0.95</v>
      </c>
      <c r="R4147">
        <v>0</v>
      </c>
      <c r="S4147">
        <v>20.49</v>
      </c>
      <c r="U4147">
        <v>260</v>
      </c>
      <c r="V4147" s="8">
        <v>40155</v>
      </c>
    </row>
    <row r="4148" spans="1:22" x14ac:dyDescent="0.2">
      <c r="A4148" t="s">
        <v>807</v>
      </c>
      <c r="B4148">
        <v>8</v>
      </c>
      <c r="C4148">
        <v>2011</v>
      </c>
      <c r="E4148" t="s">
        <v>1301</v>
      </c>
      <c r="F4148">
        <v>76.5</v>
      </c>
      <c r="G4148" t="s">
        <v>7646</v>
      </c>
      <c r="H4148" t="s">
        <v>7590</v>
      </c>
      <c r="P4148">
        <v>19.25</v>
      </c>
      <c r="Q4148">
        <v>-0.94</v>
      </c>
      <c r="R4148">
        <v>0</v>
      </c>
      <c r="S4148">
        <v>20.190000000000001</v>
      </c>
      <c r="U4148">
        <v>25</v>
      </c>
      <c r="V4148" s="8">
        <v>40155</v>
      </c>
    </row>
    <row r="4149" spans="1:22" x14ac:dyDescent="0.2">
      <c r="A4149" t="s">
        <v>807</v>
      </c>
      <c r="B4149">
        <v>8</v>
      </c>
      <c r="C4149">
        <v>2011</v>
      </c>
      <c r="E4149" t="s">
        <v>1301</v>
      </c>
      <c r="F4149">
        <v>77</v>
      </c>
      <c r="G4149" t="s">
        <v>7647</v>
      </c>
      <c r="H4149" t="s">
        <v>7590</v>
      </c>
      <c r="P4149">
        <v>18.96</v>
      </c>
      <c r="Q4149">
        <v>-0.94</v>
      </c>
      <c r="R4149">
        <v>0</v>
      </c>
      <c r="S4149">
        <v>19.899999999999999</v>
      </c>
      <c r="U4149">
        <v>110</v>
      </c>
      <c r="V4149" s="8">
        <v>40155</v>
      </c>
    </row>
    <row r="4150" spans="1:22" x14ac:dyDescent="0.2">
      <c r="A4150" t="s">
        <v>807</v>
      </c>
      <c r="B4150">
        <v>8</v>
      </c>
      <c r="C4150">
        <v>2011</v>
      </c>
      <c r="E4150" t="s">
        <v>1301</v>
      </c>
      <c r="F4150">
        <v>78</v>
      </c>
      <c r="G4150" t="s">
        <v>7648</v>
      </c>
      <c r="H4150" t="s">
        <v>7590</v>
      </c>
      <c r="P4150">
        <v>18.399999999999999</v>
      </c>
      <c r="Q4150">
        <v>-0.91</v>
      </c>
      <c r="R4150">
        <v>0</v>
      </c>
      <c r="S4150">
        <v>19.309999999999999</v>
      </c>
      <c r="U4150">
        <v>155</v>
      </c>
      <c r="V4150" s="8">
        <v>40155</v>
      </c>
    </row>
    <row r="4151" spans="1:22" x14ac:dyDescent="0.2">
      <c r="A4151" t="s">
        <v>807</v>
      </c>
      <c r="B4151">
        <v>8</v>
      </c>
      <c r="C4151">
        <v>2011</v>
      </c>
      <c r="E4151" t="s">
        <v>1301</v>
      </c>
      <c r="F4151">
        <v>78.5</v>
      </c>
      <c r="G4151" t="s">
        <v>7649</v>
      </c>
      <c r="H4151" t="s">
        <v>7590</v>
      </c>
      <c r="P4151">
        <v>18.12</v>
      </c>
      <c r="Q4151">
        <v>-0.91</v>
      </c>
      <c r="R4151">
        <v>0</v>
      </c>
      <c r="S4151">
        <v>19.03</v>
      </c>
      <c r="U4151">
        <v>100</v>
      </c>
      <c r="V4151" s="8">
        <v>40155</v>
      </c>
    </row>
    <row r="4152" spans="1:22" x14ac:dyDescent="0.2">
      <c r="A4152" t="s">
        <v>807</v>
      </c>
      <c r="B4152">
        <v>8</v>
      </c>
      <c r="C4152">
        <v>2011</v>
      </c>
      <c r="E4152" t="s">
        <v>1301</v>
      </c>
      <c r="F4152">
        <v>79</v>
      </c>
      <c r="G4152" t="s">
        <v>7650</v>
      </c>
      <c r="H4152" t="s">
        <v>7590</v>
      </c>
      <c r="P4152">
        <v>17.84</v>
      </c>
      <c r="Q4152">
        <v>-0.9</v>
      </c>
      <c r="R4152">
        <v>0</v>
      </c>
      <c r="S4152">
        <v>18.739999999999998</v>
      </c>
      <c r="U4152">
        <v>25</v>
      </c>
      <c r="V4152" s="8">
        <v>40155</v>
      </c>
    </row>
    <row r="4153" spans="1:22" x14ac:dyDescent="0.2">
      <c r="A4153" t="s">
        <v>807</v>
      </c>
      <c r="B4153">
        <v>8</v>
      </c>
      <c r="C4153">
        <v>2011</v>
      </c>
      <c r="E4153" t="s">
        <v>1301</v>
      </c>
      <c r="F4153">
        <v>79.5</v>
      </c>
      <c r="G4153" t="s">
        <v>7651</v>
      </c>
      <c r="H4153" t="s">
        <v>7590</v>
      </c>
      <c r="P4153">
        <v>17.559999999999999</v>
      </c>
      <c r="Q4153">
        <v>-0.9</v>
      </c>
      <c r="R4153">
        <v>0</v>
      </c>
      <c r="S4153">
        <v>18.46</v>
      </c>
      <c r="U4153">
        <v>200</v>
      </c>
      <c r="V4153" s="8">
        <v>40155</v>
      </c>
    </row>
    <row r="4154" spans="1:22" x14ac:dyDescent="0.2">
      <c r="A4154" t="s">
        <v>807</v>
      </c>
      <c r="B4154">
        <v>8</v>
      </c>
      <c r="C4154">
        <v>2011</v>
      </c>
      <c r="E4154" t="s">
        <v>1301</v>
      </c>
      <c r="F4154">
        <v>80</v>
      </c>
      <c r="G4154" t="s">
        <v>7652</v>
      </c>
      <c r="H4154" t="s">
        <v>7590</v>
      </c>
      <c r="P4154">
        <v>17.29</v>
      </c>
      <c r="Q4154">
        <v>-0.89</v>
      </c>
      <c r="R4154">
        <v>0</v>
      </c>
      <c r="S4154">
        <v>18.18</v>
      </c>
      <c r="U4154">
        <v>838</v>
      </c>
      <c r="V4154" s="8">
        <v>40155</v>
      </c>
    </row>
    <row r="4155" spans="1:22" x14ac:dyDescent="0.2">
      <c r="A4155" t="s">
        <v>807</v>
      </c>
      <c r="B4155">
        <v>8</v>
      </c>
      <c r="C4155">
        <v>2011</v>
      </c>
      <c r="E4155" t="s">
        <v>1301</v>
      </c>
      <c r="F4155">
        <v>80.5</v>
      </c>
      <c r="G4155" t="s">
        <v>7653</v>
      </c>
      <c r="H4155" t="s">
        <v>7590</v>
      </c>
      <c r="P4155">
        <v>17.02</v>
      </c>
      <c r="Q4155">
        <v>-0.88</v>
      </c>
      <c r="R4155">
        <v>0</v>
      </c>
      <c r="S4155">
        <v>17.899999999999999</v>
      </c>
      <c r="V4155" s="8">
        <v>40155</v>
      </c>
    </row>
    <row r="4156" spans="1:22" x14ac:dyDescent="0.2">
      <c r="A4156" t="s">
        <v>807</v>
      </c>
      <c r="B4156">
        <v>8</v>
      </c>
      <c r="C4156">
        <v>2011</v>
      </c>
      <c r="E4156" t="s">
        <v>1301</v>
      </c>
      <c r="F4156">
        <v>81</v>
      </c>
      <c r="G4156" t="s">
        <v>7654</v>
      </c>
      <c r="H4156" t="s">
        <v>7590</v>
      </c>
      <c r="P4156">
        <v>16.760000000000002</v>
      </c>
      <c r="Q4156">
        <v>-0.86</v>
      </c>
      <c r="R4156">
        <v>0</v>
      </c>
      <c r="S4156">
        <v>17.62</v>
      </c>
      <c r="U4156">
        <v>185</v>
      </c>
      <c r="V4156" s="8">
        <v>40155</v>
      </c>
    </row>
    <row r="4157" spans="1:22" x14ac:dyDescent="0.2">
      <c r="A4157" t="s">
        <v>807</v>
      </c>
      <c r="B4157">
        <v>8</v>
      </c>
      <c r="C4157">
        <v>2011</v>
      </c>
      <c r="E4157" t="s">
        <v>1301</v>
      </c>
      <c r="F4157">
        <v>82</v>
      </c>
      <c r="G4157" t="s">
        <v>7655</v>
      </c>
      <c r="H4157" t="s">
        <v>7590</v>
      </c>
      <c r="P4157">
        <v>16.25</v>
      </c>
      <c r="Q4157">
        <v>-0.83</v>
      </c>
      <c r="R4157">
        <v>0</v>
      </c>
      <c r="S4157">
        <v>17.079999999999998</v>
      </c>
      <c r="U4157">
        <v>50</v>
      </c>
      <c r="V4157" s="8">
        <v>40155</v>
      </c>
    </row>
    <row r="4158" spans="1:22" x14ac:dyDescent="0.2">
      <c r="A4158" t="s">
        <v>807</v>
      </c>
      <c r="B4158">
        <v>8</v>
      </c>
      <c r="C4158">
        <v>2011</v>
      </c>
      <c r="E4158" t="s">
        <v>1301</v>
      </c>
      <c r="F4158">
        <v>83.5</v>
      </c>
      <c r="G4158" t="s">
        <v>7656</v>
      </c>
      <c r="H4158" t="s">
        <v>7590</v>
      </c>
      <c r="P4158">
        <v>15.49</v>
      </c>
      <c r="Q4158">
        <v>-0.82</v>
      </c>
      <c r="R4158">
        <v>0</v>
      </c>
      <c r="S4158">
        <v>16.309999999999999</v>
      </c>
      <c r="U4158">
        <v>15</v>
      </c>
      <c r="V4158" s="8">
        <v>40155</v>
      </c>
    </row>
    <row r="4159" spans="1:22" x14ac:dyDescent="0.2">
      <c r="A4159" t="s">
        <v>807</v>
      </c>
      <c r="B4159">
        <v>8</v>
      </c>
      <c r="C4159">
        <v>2011</v>
      </c>
      <c r="E4159" t="s">
        <v>1301</v>
      </c>
      <c r="F4159">
        <v>85</v>
      </c>
      <c r="G4159" t="s">
        <v>7657</v>
      </c>
      <c r="H4159" t="s">
        <v>7590</v>
      </c>
      <c r="P4159">
        <v>14.75</v>
      </c>
      <c r="Q4159">
        <v>-0.8</v>
      </c>
      <c r="R4159">
        <v>0</v>
      </c>
      <c r="S4159">
        <v>15.55</v>
      </c>
      <c r="U4159">
        <v>350</v>
      </c>
      <c r="V4159" s="8">
        <v>40155</v>
      </c>
    </row>
    <row r="4160" spans="1:22" x14ac:dyDescent="0.2">
      <c r="A4160" t="s">
        <v>807</v>
      </c>
      <c r="B4160">
        <v>8</v>
      </c>
      <c r="C4160">
        <v>2011</v>
      </c>
      <c r="E4160" t="s">
        <v>1301</v>
      </c>
      <c r="F4160">
        <v>85.25</v>
      </c>
      <c r="G4160" t="s">
        <v>7658</v>
      </c>
      <c r="H4160" t="s">
        <v>7590</v>
      </c>
      <c r="P4160">
        <v>14.65</v>
      </c>
      <c r="Q4160">
        <v>-0.75</v>
      </c>
      <c r="R4160">
        <v>0</v>
      </c>
      <c r="S4160">
        <v>15.4</v>
      </c>
      <c r="U4160">
        <v>25</v>
      </c>
      <c r="V4160" s="8">
        <v>40155</v>
      </c>
    </row>
    <row r="4161" spans="1:22" x14ac:dyDescent="0.2">
      <c r="A4161" t="s">
        <v>807</v>
      </c>
      <c r="B4161">
        <v>8</v>
      </c>
      <c r="C4161">
        <v>2011</v>
      </c>
      <c r="E4161" t="s">
        <v>1301</v>
      </c>
      <c r="F4161">
        <v>86</v>
      </c>
      <c r="G4161" t="s">
        <v>7659</v>
      </c>
      <c r="H4161" t="s">
        <v>7590</v>
      </c>
      <c r="P4161">
        <v>14.33</v>
      </c>
      <c r="Q4161">
        <v>-0.72</v>
      </c>
      <c r="R4161">
        <v>0</v>
      </c>
      <c r="S4161">
        <v>15.05</v>
      </c>
      <c r="U4161">
        <v>75</v>
      </c>
      <c r="V4161" s="8">
        <v>40155</v>
      </c>
    </row>
    <row r="4162" spans="1:22" x14ac:dyDescent="0.2">
      <c r="A4162" t="s">
        <v>807</v>
      </c>
      <c r="B4162">
        <v>8</v>
      </c>
      <c r="C4162">
        <v>2011</v>
      </c>
      <c r="E4162" t="s">
        <v>1301</v>
      </c>
      <c r="F4162">
        <v>87</v>
      </c>
      <c r="G4162" t="s">
        <v>7660</v>
      </c>
      <c r="H4162" t="s">
        <v>7590</v>
      </c>
      <c r="P4162">
        <v>13.91</v>
      </c>
      <c r="Q4162">
        <v>-0.68</v>
      </c>
      <c r="R4162">
        <v>0</v>
      </c>
      <c r="S4162">
        <v>14.59</v>
      </c>
      <c r="U4162">
        <v>150</v>
      </c>
      <c r="V4162" s="8">
        <v>40155</v>
      </c>
    </row>
    <row r="4163" spans="1:22" x14ac:dyDescent="0.2">
      <c r="A4163" t="s">
        <v>807</v>
      </c>
      <c r="B4163">
        <v>8</v>
      </c>
      <c r="C4163">
        <v>2011</v>
      </c>
      <c r="E4163" t="s">
        <v>1301</v>
      </c>
      <c r="F4163">
        <v>87.5</v>
      </c>
      <c r="G4163" t="s">
        <v>7661</v>
      </c>
      <c r="H4163" t="s">
        <v>7590</v>
      </c>
      <c r="P4163">
        <v>13.7</v>
      </c>
      <c r="Q4163">
        <v>-0.67</v>
      </c>
      <c r="R4163">
        <v>0</v>
      </c>
      <c r="S4163">
        <v>14.37</v>
      </c>
      <c r="U4163">
        <v>60</v>
      </c>
      <c r="V4163" s="8">
        <v>40155</v>
      </c>
    </row>
    <row r="4164" spans="1:22" x14ac:dyDescent="0.2">
      <c r="A4164" t="s">
        <v>807</v>
      </c>
      <c r="B4164">
        <v>8</v>
      </c>
      <c r="C4164">
        <v>2011</v>
      </c>
      <c r="E4164" t="s">
        <v>1301</v>
      </c>
      <c r="F4164">
        <v>88</v>
      </c>
      <c r="G4164" t="s">
        <v>7662</v>
      </c>
      <c r="H4164" t="s">
        <v>7590</v>
      </c>
      <c r="P4164">
        <v>13.49</v>
      </c>
      <c r="Q4164">
        <v>-0.67</v>
      </c>
      <c r="R4164">
        <v>0</v>
      </c>
      <c r="S4164">
        <v>14.16</v>
      </c>
      <c r="U4164">
        <v>100</v>
      </c>
      <c r="V4164" s="8">
        <v>40155</v>
      </c>
    </row>
    <row r="4165" spans="1:22" x14ac:dyDescent="0.2">
      <c r="A4165" t="s">
        <v>807</v>
      </c>
      <c r="B4165">
        <v>8</v>
      </c>
      <c r="C4165">
        <v>2011</v>
      </c>
      <c r="E4165" t="s">
        <v>1301</v>
      </c>
      <c r="F4165">
        <v>88.5</v>
      </c>
      <c r="G4165" t="s">
        <v>7663</v>
      </c>
      <c r="H4165" t="s">
        <v>7590</v>
      </c>
      <c r="P4165">
        <v>13.28</v>
      </c>
      <c r="Q4165">
        <v>-0.67</v>
      </c>
      <c r="R4165">
        <v>0</v>
      </c>
      <c r="S4165">
        <v>13.95</v>
      </c>
      <c r="U4165">
        <v>25</v>
      </c>
      <c r="V4165" s="8">
        <v>40155</v>
      </c>
    </row>
    <row r="4166" spans="1:22" x14ac:dyDescent="0.2">
      <c r="A4166" t="s">
        <v>807</v>
      </c>
      <c r="B4166">
        <v>8</v>
      </c>
      <c r="C4166">
        <v>2011</v>
      </c>
      <c r="E4166" t="s">
        <v>1301</v>
      </c>
      <c r="F4166">
        <v>89</v>
      </c>
      <c r="G4166" t="s">
        <v>7664</v>
      </c>
      <c r="H4166" t="s">
        <v>7590</v>
      </c>
      <c r="P4166">
        <v>13.08</v>
      </c>
      <c r="Q4166">
        <v>-0.66</v>
      </c>
      <c r="R4166">
        <v>0</v>
      </c>
      <c r="S4166">
        <v>13.74</v>
      </c>
      <c r="U4166">
        <v>100</v>
      </c>
      <c r="V4166" s="8">
        <v>40155</v>
      </c>
    </row>
    <row r="4167" spans="1:22" x14ac:dyDescent="0.2">
      <c r="A4167" t="s">
        <v>807</v>
      </c>
      <c r="B4167">
        <v>8</v>
      </c>
      <c r="C4167">
        <v>2011</v>
      </c>
      <c r="E4167" t="s">
        <v>1301</v>
      </c>
      <c r="F4167">
        <v>90</v>
      </c>
      <c r="G4167" t="s">
        <v>7665</v>
      </c>
      <c r="H4167" t="s">
        <v>7590</v>
      </c>
      <c r="P4167">
        <v>12.68</v>
      </c>
      <c r="Q4167">
        <v>-0.64</v>
      </c>
      <c r="R4167">
        <v>0</v>
      </c>
      <c r="S4167">
        <v>13.32</v>
      </c>
      <c r="U4167">
        <v>605</v>
      </c>
      <c r="V4167" s="8">
        <v>40155</v>
      </c>
    </row>
    <row r="4168" spans="1:22" x14ac:dyDescent="0.2">
      <c r="A4168" t="s">
        <v>807</v>
      </c>
      <c r="B4168">
        <v>8</v>
      </c>
      <c r="C4168">
        <v>2011</v>
      </c>
      <c r="E4168" t="s">
        <v>1301</v>
      </c>
      <c r="F4168">
        <v>90.5</v>
      </c>
      <c r="G4168" t="s">
        <v>7666</v>
      </c>
      <c r="H4168" t="s">
        <v>7590</v>
      </c>
      <c r="P4168">
        <v>12.49</v>
      </c>
      <c r="Q4168">
        <v>-0.63</v>
      </c>
      <c r="R4168">
        <v>0</v>
      </c>
      <c r="S4168">
        <v>13.12</v>
      </c>
      <c r="U4168">
        <v>50</v>
      </c>
      <c r="V4168" s="8">
        <v>40155</v>
      </c>
    </row>
    <row r="4169" spans="1:22" x14ac:dyDescent="0.2">
      <c r="A4169" t="s">
        <v>807</v>
      </c>
      <c r="B4169">
        <v>8</v>
      </c>
      <c r="C4169">
        <v>2011</v>
      </c>
      <c r="E4169" t="s">
        <v>1301</v>
      </c>
      <c r="F4169">
        <v>92.5</v>
      </c>
      <c r="G4169" t="s">
        <v>7667</v>
      </c>
      <c r="H4169" t="s">
        <v>7590</v>
      </c>
      <c r="P4169">
        <v>11.73</v>
      </c>
      <c r="Q4169">
        <v>-0.6</v>
      </c>
      <c r="R4169">
        <v>0</v>
      </c>
      <c r="S4169">
        <v>12.33</v>
      </c>
      <c r="U4169">
        <v>20</v>
      </c>
      <c r="V4169" s="8">
        <v>40155</v>
      </c>
    </row>
    <row r="4170" spans="1:22" x14ac:dyDescent="0.2">
      <c r="A4170" t="s">
        <v>807</v>
      </c>
      <c r="B4170">
        <v>8</v>
      </c>
      <c r="C4170">
        <v>2011</v>
      </c>
      <c r="E4170" t="s">
        <v>1301</v>
      </c>
      <c r="F4170">
        <v>93</v>
      </c>
      <c r="G4170" t="s">
        <v>7668</v>
      </c>
      <c r="H4170" t="s">
        <v>7590</v>
      </c>
      <c r="P4170">
        <v>11.54</v>
      </c>
      <c r="Q4170">
        <v>0</v>
      </c>
      <c r="R4170">
        <v>30</v>
      </c>
      <c r="V4170" s="8">
        <v>40155</v>
      </c>
    </row>
    <row r="4171" spans="1:22" x14ac:dyDescent="0.2">
      <c r="A4171" t="s">
        <v>807</v>
      </c>
      <c r="B4171">
        <v>8</v>
      </c>
      <c r="C4171">
        <v>2011</v>
      </c>
      <c r="E4171" t="s">
        <v>1301</v>
      </c>
      <c r="F4171">
        <v>93.6</v>
      </c>
      <c r="G4171" t="s">
        <v>7669</v>
      </c>
      <c r="H4171" t="s">
        <v>7590</v>
      </c>
      <c r="P4171">
        <v>11.33</v>
      </c>
      <c r="Q4171">
        <v>-0.59</v>
      </c>
      <c r="R4171">
        <v>0</v>
      </c>
      <c r="S4171">
        <v>11.92</v>
      </c>
      <c r="U4171">
        <v>40</v>
      </c>
      <c r="V4171" s="8">
        <v>40155</v>
      </c>
    </row>
    <row r="4172" spans="1:22" x14ac:dyDescent="0.2">
      <c r="A4172" t="s">
        <v>807</v>
      </c>
      <c r="B4172">
        <v>8</v>
      </c>
      <c r="C4172">
        <v>2011</v>
      </c>
      <c r="E4172" t="s">
        <v>1301</v>
      </c>
      <c r="F4172">
        <v>94.5</v>
      </c>
      <c r="G4172" t="s">
        <v>7670</v>
      </c>
      <c r="H4172" t="s">
        <v>7590</v>
      </c>
      <c r="P4172">
        <v>11</v>
      </c>
      <c r="Q4172">
        <v>-0.57999999999999996</v>
      </c>
      <c r="R4172">
        <v>0</v>
      </c>
      <c r="S4172">
        <v>11.58</v>
      </c>
      <c r="U4172">
        <v>25</v>
      </c>
      <c r="V4172" s="8">
        <v>40155</v>
      </c>
    </row>
    <row r="4173" spans="1:22" x14ac:dyDescent="0.2">
      <c r="A4173" t="s">
        <v>807</v>
      </c>
      <c r="B4173">
        <v>8</v>
      </c>
      <c r="C4173">
        <v>2011</v>
      </c>
      <c r="E4173" t="s">
        <v>1301</v>
      </c>
      <c r="F4173">
        <v>95</v>
      </c>
      <c r="G4173" t="s">
        <v>7671</v>
      </c>
      <c r="H4173" t="s">
        <v>7590</v>
      </c>
      <c r="P4173">
        <v>10.83</v>
      </c>
      <c r="Q4173">
        <v>-0.56999999999999995</v>
      </c>
      <c r="R4173">
        <v>0</v>
      </c>
      <c r="S4173">
        <v>11.4</v>
      </c>
      <c r="U4173">
        <v>515</v>
      </c>
      <c r="V4173" s="8">
        <v>40155</v>
      </c>
    </row>
    <row r="4174" spans="1:22" x14ac:dyDescent="0.2">
      <c r="A4174" t="s">
        <v>807</v>
      </c>
      <c r="B4174">
        <v>8</v>
      </c>
      <c r="C4174">
        <v>2011</v>
      </c>
      <c r="E4174" t="s">
        <v>1301</v>
      </c>
      <c r="F4174">
        <v>96</v>
      </c>
      <c r="G4174" t="s">
        <v>7672</v>
      </c>
      <c r="H4174" t="s">
        <v>7590</v>
      </c>
      <c r="P4174">
        <v>10.5</v>
      </c>
      <c r="Q4174">
        <v>-0.54</v>
      </c>
      <c r="R4174">
        <v>0</v>
      </c>
      <c r="S4174">
        <v>11.04</v>
      </c>
      <c r="U4174">
        <v>20</v>
      </c>
      <c r="V4174" s="8">
        <v>40155</v>
      </c>
    </row>
    <row r="4175" spans="1:22" x14ac:dyDescent="0.2">
      <c r="A4175" t="s">
        <v>807</v>
      </c>
      <c r="B4175">
        <v>8</v>
      </c>
      <c r="C4175">
        <v>2011</v>
      </c>
      <c r="E4175" t="s">
        <v>1301</v>
      </c>
      <c r="F4175">
        <v>97</v>
      </c>
      <c r="G4175" t="s">
        <v>7673</v>
      </c>
      <c r="H4175" t="s">
        <v>7590</v>
      </c>
      <c r="P4175">
        <v>10.210000000000001</v>
      </c>
      <c r="Q4175">
        <v>-0.5</v>
      </c>
      <c r="R4175">
        <v>0</v>
      </c>
      <c r="S4175">
        <v>10.71</v>
      </c>
      <c r="U4175">
        <v>50</v>
      </c>
      <c r="V4175" s="8">
        <v>40155</v>
      </c>
    </row>
    <row r="4176" spans="1:22" x14ac:dyDescent="0.2">
      <c r="A4176" t="s">
        <v>807</v>
      </c>
      <c r="B4176">
        <v>8</v>
      </c>
      <c r="C4176">
        <v>2011</v>
      </c>
      <c r="E4176" t="s">
        <v>1301</v>
      </c>
      <c r="F4176">
        <v>97.9</v>
      </c>
      <c r="G4176" t="s">
        <v>7674</v>
      </c>
      <c r="H4176" t="s">
        <v>7590</v>
      </c>
      <c r="P4176">
        <v>9.9499999999999993</v>
      </c>
      <c r="Q4176">
        <v>-0.49</v>
      </c>
      <c r="R4176">
        <v>0</v>
      </c>
      <c r="S4176">
        <v>10.44</v>
      </c>
      <c r="U4176">
        <v>7</v>
      </c>
      <c r="V4176" s="8">
        <v>40155</v>
      </c>
    </row>
    <row r="4177" spans="1:22" x14ac:dyDescent="0.2">
      <c r="A4177" t="s">
        <v>807</v>
      </c>
      <c r="B4177">
        <v>8</v>
      </c>
      <c r="C4177">
        <v>2011</v>
      </c>
      <c r="E4177" t="s">
        <v>1301</v>
      </c>
      <c r="F4177">
        <v>98</v>
      </c>
      <c r="G4177" t="s">
        <v>7675</v>
      </c>
      <c r="H4177" t="s">
        <v>7590</v>
      </c>
      <c r="P4177">
        <v>9.92</v>
      </c>
      <c r="Q4177">
        <v>-0.49</v>
      </c>
      <c r="R4177">
        <v>0</v>
      </c>
      <c r="S4177">
        <v>10.41</v>
      </c>
      <c r="U4177">
        <v>140</v>
      </c>
      <c r="V4177" s="8">
        <v>40155</v>
      </c>
    </row>
    <row r="4178" spans="1:22" x14ac:dyDescent="0.2">
      <c r="A4178" t="s">
        <v>807</v>
      </c>
      <c r="B4178">
        <v>8</v>
      </c>
      <c r="C4178">
        <v>2011</v>
      </c>
      <c r="E4178" t="s">
        <v>5087</v>
      </c>
      <c r="F4178">
        <v>100</v>
      </c>
      <c r="G4178" t="s">
        <v>7676</v>
      </c>
      <c r="H4178" t="s">
        <v>7677</v>
      </c>
      <c r="P4178">
        <v>23.84</v>
      </c>
      <c r="Q4178">
        <v>0.96</v>
      </c>
      <c r="R4178">
        <v>0</v>
      </c>
      <c r="S4178">
        <v>22.88</v>
      </c>
      <c r="U4178">
        <v>175</v>
      </c>
      <c r="V4178" s="8">
        <v>40155</v>
      </c>
    </row>
    <row r="4179" spans="1:22" x14ac:dyDescent="0.2">
      <c r="A4179" t="s">
        <v>807</v>
      </c>
      <c r="B4179">
        <v>8</v>
      </c>
      <c r="C4179">
        <v>2011</v>
      </c>
      <c r="E4179" t="s">
        <v>5087</v>
      </c>
      <c r="F4179">
        <v>110</v>
      </c>
      <c r="G4179" t="s">
        <v>7678</v>
      </c>
      <c r="H4179" t="s">
        <v>7677</v>
      </c>
      <c r="P4179">
        <v>31.38</v>
      </c>
      <c r="Q4179">
        <v>1.08</v>
      </c>
      <c r="R4179">
        <v>0</v>
      </c>
      <c r="S4179">
        <v>30.3</v>
      </c>
      <c r="U4179">
        <v>25</v>
      </c>
      <c r="V4179" s="8">
        <v>40155</v>
      </c>
    </row>
    <row r="4180" spans="1:22" x14ac:dyDescent="0.2">
      <c r="A4180" t="s">
        <v>807</v>
      </c>
      <c r="B4180">
        <v>8</v>
      </c>
      <c r="C4180">
        <v>2011</v>
      </c>
      <c r="E4180" t="s">
        <v>5087</v>
      </c>
      <c r="F4180">
        <v>120</v>
      </c>
      <c r="G4180" t="s">
        <v>7679</v>
      </c>
      <c r="H4180" t="s">
        <v>7677</v>
      </c>
      <c r="P4180">
        <v>39.549999999999997</v>
      </c>
      <c r="Q4180">
        <v>1.19</v>
      </c>
      <c r="R4180">
        <v>0</v>
      </c>
      <c r="S4180">
        <v>38.36</v>
      </c>
      <c r="U4180">
        <v>50</v>
      </c>
      <c r="V4180" s="8">
        <v>40155</v>
      </c>
    </row>
    <row r="4181" spans="1:22" x14ac:dyDescent="0.2">
      <c r="A4181" t="s">
        <v>807</v>
      </c>
      <c r="B4181">
        <v>8</v>
      </c>
      <c r="C4181">
        <v>2011</v>
      </c>
      <c r="E4181" t="s">
        <v>5087</v>
      </c>
      <c r="F4181">
        <v>138</v>
      </c>
      <c r="G4181" t="s">
        <v>7680</v>
      </c>
      <c r="H4181" t="s">
        <v>7677</v>
      </c>
      <c r="P4181">
        <v>55.23</v>
      </c>
      <c r="Q4181">
        <v>1.31</v>
      </c>
      <c r="R4181">
        <v>0</v>
      </c>
      <c r="S4181">
        <v>53.92</v>
      </c>
      <c r="U4181">
        <v>25</v>
      </c>
      <c r="V4181" s="8">
        <v>40155</v>
      </c>
    </row>
    <row r="4182" spans="1:22" x14ac:dyDescent="0.2">
      <c r="A4182" t="s">
        <v>807</v>
      </c>
      <c r="B4182">
        <v>8</v>
      </c>
      <c r="C4182">
        <v>2011</v>
      </c>
      <c r="E4182" t="s">
        <v>5087</v>
      </c>
      <c r="F4182">
        <v>25</v>
      </c>
      <c r="G4182" t="s">
        <v>7681</v>
      </c>
      <c r="H4182" t="s">
        <v>7677</v>
      </c>
      <c r="P4182">
        <v>0.22</v>
      </c>
      <c r="Q4182">
        <v>0.01</v>
      </c>
      <c r="R4182">
        <v>0</v>
      </c>
      <c r="S4182">
        <v>0.21</v>
      </c>
      <c r="U4182">
        <v>100</v>
      </c>
      <c r="V4182" s="8">
        <v>40155</v>
      </c>
    </row>
    <row r="4183" spans="1:22" x14ac:dyDescent="0.2">
      <c r="A4183" t="s">
        <v>807</v>
      </c>
      <c r="B4183">
        <v>8</v>
      </c>
      <c r="C4183">
        <v>2011</v>
      </c>
      <c r="E4183" t="s">
        <v>5087</v>
      </c>
      <c r="F4183">
        <v>35</v>
      </c>
      <c r="G4183" t="s">
        <v>7682</v>
      </c>
      <c r="H4183" t="s">
        <v>7677</v>
      </c>
      <c r="P4183">
        <v>0.83</v>
      </c>
      <c r="Q4183">
        <v>0.05</v>
      </c>
      <c r="R4183">
        <v>0</v>
      </c>
      <c r="S4183">
        <v>0.78</v>
      </c>
      <c r="U4183">
        <v>25</v>
      </c>
      <c r="V4183" s="8">
        <v>40155</v>
      </c>
    </row>
    <row r="4184" spans="1:22" x14ac:dyDescent="0.2">
      <c r="A4184" t="s">
        <v>807</v>
      </c>
      <c r="B4184">
        <v>8</v>
      </c>
      <c r="C4184">
        <v>2011</v>
      </c>
      <c r="E4184" t="s">
        <v>5087</v>
      </c>
      <c r="F4184">
        <v>40</v>
      </c>
      <c r="G4184" t="s">
        <v>7683</v>
      </c>
      <c r="H4184" t="s">
        <v>7677</v>
      </c>
      <c r="P4184">
        <v>1.34</v>
      </c>
      <c r="Q4184">
        <v>7.0000000000000007E-2</v>
      </c>
      <c r="R4184">
        <v>0</v>
      </c>
      <c r="S4184">
        <v>1.27</v>
      </c>
      <c r="U4184">
        <v>495</v>
      </c>
      <c r="V4184" s="8">
        <v>40155</v>
      </c>
    </row>
    <row r="4185" spans="1:22" x14ac:dyDescent="0.2">
      <c r="A4185" t="s">
        <v>807</v>
      </c>
      <c r="B4185">
        <v>8</v>
      </c>
      <c r="C4185">
        <v>2011</v>
      </c>
      <c r="E4185" t="s">
        <v>5087</v>
      </c>
      <c r="F4185">
        <v>45</v>
      </c>
      <c r="G4185" t="s">
        <v>7684</v>
      </c>
      <c r="H4185" t="s">
        <v>7677</v>
      </c>
      <c r="P4185">
        <v>2.02</v>
      </c>
      <c r="Q4185">
        <v>0.11</v>
      </c>
      <c r="R4185">
        <v>0</v>
      </c>
      <c r="S4185">
        <v>1.91</v>
      </c>
      <c r="U4185">
        <v>1094</v>
      </c>
      <c r="V4185" s="8">
        <v>40155</v>
      </c>
    </row>
    <row r="4186" spans="1:22" x14ac:dyDescent="0.2">
      <c r="A4186" t="s">
        <v>807</v>
      </c>
      <c r="B4186">
        <v>8</v>
      </c>
      <c r="C4186">
        <v>2011</v>
      </c>
      <c r="E4186" t="s">
        <v>5087</v>
      </c>
      <c r="F4186">
        <v>50</v>
      </c>
      <c r="G4186" t="s">
        <v>7685</v>
      </c>
      <c r="H4186" t="s">
        <v>7677</v>
      </c>
      <c r="P4186">
        <v>2.87</v>
      </c>
      <c r="Q4186">
        <v>0.15</v>
      </c>
      <c r="R4186">
        <v>50</v>
      </c>
      <c r="S4186">
        <v>2.72</v>
      </c>
      <c r="U4186">
        <v>1975</v>
      </c>
      <c r="V4186" s="8">
        <v>40155</v>
      </c>
    </row>
    <row r="4187" spans="1:22" x14ac:dyDescent="0.2">
      <c r="A4187" t="s">
        <v>807</v>
      </c>
      <c r="B4187">
        <v>8</v>
      </c>
      <c r="C4187">
        <v>2011</v>
      </c>
      <c r="E4187" t="s">
        <v>5087</v>
      </c>
      <c r="F4187">
        <v>52</v>
      </c>
      <c r="G4187" t="s">
        <v>7686</v>
      </c>
      <c r="H4187" t="s">
        <v>7677</v>
      </c>
      <c r="P4187">
        <v>3.26</v>
      </c>
      <c r="Q4187">
        <v>0.16</v>
      </c>
      <c r="R4187">
        <v>0</v>
      </c>
      <c r="S4187">
        <v>3.1</v>
      </c>
      <c r="U4187">
        <v>100</v>
      </c>
      <c r="V4187" s="8">
        <v>40155</v>
      </c>
    </row>
    <row r="4188" spans="1:22" x14ac:dyDescent="0.2">
      <c r="A4188" t="s">
        <v>807</v>
      </c>
      <c r="B4188">
        <v>8</v>
      </c>
      <c r="C4188">
        <v>2011</v>
      </c>
      <c r="E4188" t="s">
        <v>5087</v>
      </c>
      <c r="F4188">
        <v>53.5</v>
      </c>
      <c r="G4188" t="s">
        <v>7687</v>
      </c>
      <c r="H4188" t="s">
        <v>7677</v>
      </c>
      <c r="P4188">
        <v>3.57</v>
      </c>
      <c r="Q4188">
        <v>0.17</v>
      </c>
      <c r="R4188">
        <v>0</v>
      </c>
      <c r="S4188">
        <v>3.4</v>
      </c>
      <c r="U4188">
        <v>6</v>
      </c>
      <c r="V4188" s="8">
        <v>40155</v>
      </c>
    </row>
    <row r="4189" spans="1:22" x14ac:dyDescent="0.2">
      <c r="A4189" t="s">
        <v>807</v>
      </c>
      <c r="B4189">
        <v>8</v>
      </c>
      <c r="C4189">
        <v>2011</v>
      </c>
      <c r="E4189" t="s">
        <v>5087</v>
      </c>
      <c r="F4189">
        <v>55</v>
      </c>
      <c r="G4189" t="s">
        <v>7688</v>
      </c>
      <c r="H4189" t="s">
        <v>7677</v>
      </c>
      <c r="P4189">
        <v>3.9</v>
      </c>
      <c r="Q4189">
        <v>0.19</v>
      </c>
      <c r="R4189">
        <v>0</v>
      </c>
      <c r="S4189">
        <v>3.71</v>
      </c>
      <c r="U4189">
        <v>1345</v>
      </c>
      <c r="V4189" s="8">
        <v>40155</v>
      </c>
    </row>
    <row r="4190" spans="1:22" x14ac:dyDescent="0.2">
      <c r="A4190" t="s">
        <v>807</v>
      </c>
      <c r="B4190">
        <v>8</v>
      </c>
      <c r="C4190">
        <v>2011</v>
      </c>
      <c r="E4190" t="s">
        <v>5087</v>
      </c>
      <c r="F4190">
        <v>57</v>
      </c>
      <c r="G4190" t="s">
        <v>7689</v>
      </c>
      <c r="H4190" t="s">
        <v>7677</v>
      </c>
      <c r="P4190">
        <v>4.37</v>
      </c>
      <c r="Q4190">
        <v>0.21</v>
      </c>
      <c r="R4190">
        <v>0</v>
      </c>
      <c r="S4190">
        <v>4.16</v>
      </c>
      <c r="U4190">
        <v>60</v>
      </c>
      <c r="V4190" s="8">
        <v>40155</v>
      </c>
    </row>
    <row r="4191" spans="1:22" x14ac:dyDescent="0.2">
      <c r="A4191" t="s">
        <v>807</v>
      </c>
      <c r="B4191">
        <v>8</v>
      </c>
      <c r="C4191">
        <v>2011</v>
      </c>
      <c r="E4191" t="s">
        <v>5087</v>
      </c>
      <c r="F4191">
        <v>60</v>
      </c>
      <c r="G4191" t="s">
        <v>7690</v>
      </c>
      <c r="H4191" t="s">
        <v>7677</v>
      </c>
      <c r="P4191">
        <v>5.13</v>
      </c>
      <c r="Q4191">
        <v>0.24</v>
      </c>
      <c r="R4191">
        <v>45</v>
      </c>
      <c r="S4191">
        <v>4.8899999999999997</v>
      </c>
      <c r="U4191">
        <v>810</v>
      </c>
      <c r="V4191" s="8">
        <v>40155</v>
      </c>
    </row>
    <row r="4192" spans="1:22" x14ac:dyDescent="0.2">
      <c r="A4192" t="s">
        <v>807</v>
      </c>
      <c r="B4192">
        <v>8</v>
      </c>
      <c r="C4192">
        <v>2011</v>
      </c>
      <c r="E4192" t="s">
        <v>5087</v>
      </c>
      <c r="F4192">
        <v>62</v>
      </c>
      <c r="G4192" t="s">
        <v>7691</v>
      </c>
      <c r="H4192" t="s">
        <v>7677</v>
      </c>
      <c r="P4192">
        <v>5.68</v>
      </c>
      <c r="Q4192">
        <v>0.26</v>
      </c>
      <c r="R4192">
        <v>0</v>
      </c>
      <c r="S4192">
        <v>5.42</v>
      </c>
      <c r="U4192">
        <v>410</v>
      </c>
      <c r="V4192" s="8">
        <v>40155</v>
      </c>
    </row>
    <row r="4193" spans="1:22" x14ac:dyDescent="0.2">
      <c r="A4193" t="s">
        <v>807</v>
      </c>
      <c r="B4193">
        <v>8</v>
      </c>
      <c r="C4193">
        <v>2011</v>
      </c>
      <c r="E4193" t="s">
        <v>5087</v>
      </c>
      <c r="F4193">
        <v>62.5</v>
      </c>
      <c r="G4193" t="s">
        <v>7692</v>
      </c>
      <c r="H4193" t="s">
        <v>7677</v>
      </c>
      <c r="P4193">
        <v>5.82</v>
      </c>
      <c r="Q4193">
        <v>0.27</v>
      </c>
      <c r="R4193">
        <v>0</v>
      </c>
      <c r="S4193">
        <v>5.55</v>
      </c>
      <c r="U4193">
        <v>5</v>
      </c>
      <c r="V4193" s="8">
        <v>40155</v>
      </c>
    </row>
    <row r="4194" spans="1:22" x14ac:dyDescent="0.2">
      <c r="A4194" t="s">
        <v>807</v>
      </c>
      <c r="B4194">
        <v>8</v>
      </c>
      <c r="C4194">
        <v>2011</v>
      </c>
      <c r="E4194" t="s">
        <v>5087</v>
      </c>
      <c r="F4194">
        <v>63</v>
      </c>
      <c r="G4194" t="s">
        <v>7693</v>
      </c>
      <c r="H4194" t="s">
        <v>7677</v>
      </c>
      <c r="P4194">
        <v>5.96</v>
      </c>
      <c r="Q4194">
        <v>0.27</v>
      </c>
      <c r="R4194">
        <v>0</v>
      </c>
      <c r="S4194">
        <v>5.69</v>
      </c>
      <c r="U4194">
        <v>25</v>
      </c>
      <c r="V4194" s="8">
        <v>40155</v>
      </c>
    </row>
    <row r="4195" spans="1:22" x14ac:dyDescent="0.2">
      <c r="A4195" t="s">
        <v>807</v>
      </c>
      <c r="B4195">
        <v>8</v>
      </c>
      <c r="C4195">
        <v>2011</v>
      </c>
      <c r="E4195" t="s">
        <v>5087</v>
      </c>
      <c r="F4195">
        <v>65</v>
      </c>
      <c r="G4195" t="s">
        <v>7694</v>
      </c>
      <c r="H4195" t="s">
        <v>7677</v>
      </c>
      <c r="P4195">
        <v>6.56</v>
      </c>
      <c r="Q4195">
        <v>0.3</v>
      </c>
      <c r="R4195">
        <v>0</v>
      </c>
      <c r="S4195">
        <v>6.26</v>
      </c>
      <c r="U4195">
        <v>963</v>
      </c>
      <c r="V4195" s="8">
        <v>40155</v>
      </c>
    </row>
    <row r="4196" spans="1:22" x14ac:dyDescent="0.2">
      <c r="A4196" t="s">
        <v>807</v>
      </c>
      <c r="B4196">
        <v>8</v>
      </c>
      <c r="C4196">
        <v>2011</v>
      </c>
      <c r="E4196" t="s">
        <v>5087</v>
      </c>
      <c r="F4196">
        <v>66</v>
      </c>
      <c r="G4196" t="s">
        <v>7695</v>
      </c>
      <c r="H4196" t="s">
        <v>7677</v>
      </c>
      <c r="P4196">
        <v>6.87</v>
      </c>
      <c r="Q4196">
        <v>0.31</v>
      </c>
      <c r="R4196">
        <v>0</v>
      </c>
      <c r="S4196">
        <v>6.56</v>
      </c>
      <c r="U4196">
        <v>25</v>
      </c>
      <c r="V4196" s="8">
        <v>40155</v>
      </c>
    </row>
    <row r="4197" spans="1:22" x14ac:dyDescent="0.2">
      <c r="A4197" t="s">
        <v>807</v>
      </c>
      <c r="B4197">
        <v>8</v>
      </c>
      <c r="C4197">
        <v>2011</v>
      </c>
      <c r="E4197" t="s">
        <v>5087</v>
      </c>
      <c r="F4197">
        <v>68</v>
      </c>
      <c r="G4197" t="s">
        <v>7696</v>
      </c>
      <c r="H4197" t="s">
        <v>7677</v>
      </c>
      <c r="P4197">
        <v>7.52</v>
      </c>
      <c r="Q4197">
        <v>0.34</v>
      </c>
      <c r="R4197">
        <v>0</v>
      </c>
      <c r="S4197">
        <v>7.18</v>
      </c>
      <c r="U4197">
        <v>125</v>
      </c>
      <c r="V4197" s="8">
        <v>40155</v>
      </c>
    </row>
    <row r="4198" spans="1:22" x14ac:dyDescent="0.2">
      <c r="A4198" t="s">
        <v>807</v>
      </c>
      <c r="B4198">
        <v>8</v>
      </c>
      <c r="C4198">
        <v>2011</v>
      </c>
      <c r="E4198" t="s">
        <v>5087</v>
      </c>
      <c r="F4198">
        <v>70</v>
      </c>
      <c r="G4198" t="s">
        <v>7697</v>
      </c>
      <c r="H4198" t="s">
        <v>7677</v>
      </c>
      <c r="P4198">
        <v>8.1999999999999993</v>
      </c>
      <c r="Q4198">
        <v>0.37</v>
      </c>
      <c r="R4198">
        <v>0</v>
      </c>
      <c r="S4198">
        <v>7.83</v>
      </c>
      <c r="U4198">
        <v>1820</v>
      </c>
      <c r="V4198" s="8">
        <v>40155</v>
      </c>
    </row>
    <row r="4199" spans="1:22" x14ac:dyDescent="0.2">
      <c r="A4199" t="s">
        <v>807</v>
      </c>
      <c r="B4199">
        <v>8</v>
      </c>
      <c r="C4199">
        <v>2011</v>
      </c>
      <c r="E4199" t="s">
        <v>5087</v>
      </c>
      <c r="F4199">
        <v>72</v>
      </c>
      <c r="G4199" t="s">
        <v>7698</v>
      </c>
      <c r="H4199" t="s">
        <v>7677</v>
      </c>
      <c r="P4199">
        <v>8.91</v>
      </c>
      <c r="Q4199">
        <v>0.39</v>
      </c>
      <c r="R4199">
        <v>0</v>
      </c>
      <c r="S4199">
        <v>8.52</v>
      </c>
      <c r="U4199">
        <v>125</v>
      </c>
      <c r="V4199" s="8">
        <v>40155</v>
      </c>
    </row>
    <row r="4200" spans="1:22" x14ac:dyDescent="0.2">
      <c r="A4200" t="s">
        <v>807</v>
      </c>
      <c r="B4200">
        <v>8</v>
      </c>
      <c r="C4200">
        <v>2011</v>
      </c>
      <c r="E4200" t="s">
        <v>5087</v>
      </c>
      <c r="F4200">
        <v>73</v>
      </c>
      <c r="G4200" t="s">
        <v>7699</v>
      </c>
      <c r="H4200" t="s">
        <v>7677</v>
      </c>
      <c r="P4200">
        <v>9.2799999999999994</v>
      </c>
      <c r="Q4200">
        <v>0.4</v>
      </c>
      <c r="R4200">
        <v>0</v>
      </c>
      <c r="S4200">
        <v>8.8800000000000008</v>
      </c>
      <c r="U4200">
        <v>25</v>
      </c>
      <c r="V4200" s="8">
        <v>40155</v>
      </c>
    </row>
    <row r="4201" spans="1:22" x14ac:dyDescent="0.2">
      <c r="A4201" t="s">
        <v>807</v>
      </c>
      <c r="B4201">
        <v>8</v>
      </c>
      <c r="C4201">
        <v>2011</v>
      </c>
      <c r="E4201" t="s">
        <v>5087</v>
      </c>
      <c r="F4201">
        <v>75</v>
      </c>
      <c r="G4201" t="s">
        <v>7700</v>
      </c>
      <c r="H4201" t="s">
        <v>7677</v>
      </c>
      <c r="P4201">
        <v>10.039999999999999</v>
      </c>
      <c r="Q4201">
        <v>0.43</v>
      </c>
      <c r="R4201">
        <v>0</v>
      </c>
      <c r="S4201">
        <v>9.61</v>
      </c>
      <c r="U4201">
        <v>535</v>
      </c>
      <c r="V4201" s="8">
        <v>40155</v>
      </c>
    </row>
    <row r="4202" spans="1:22" x14ac:dyDescent="0.2">
      <c r="A4202" t="s">
        <v>807</v>
      </c>
      <c r="B4202">
        <v>8</v>
      </c>
      <c r="C4202">
        <v>2011</v>
      </c>
      <c r="E4202" t="s">
        <v>5087</v>
      </c>
      <c r="F4202">
        <v>77</v>
      </c>
      <c r="G4202" t="s">
        <v>7701</v>
      </c>
      <c r="H4202" t="s">
        <v>7677</v>
      </c>
      <c r="P4202">
        <v>10.85</v>
      </c>
      <c r="Q4202">
        <v>0.46</v>
      </c>
      <c r="R4202">
        <v>0</v>
      </c>
      <c r="S4202">
        <v>10.39</v>
      </c>
      <c r="U4202">
        <v>15</v>
      </c>
      <c r="V4202" s="8">
        <v>40155</v>
      </c>
    </row>
    <row r="4203" spans="1:22" x14ac:dyDescent="0.2">
      <c r="A4203" t="s">
        <v>807</v>
      </c>
      <c r="B4203">
        <v>8</v>
      </c>
      <c r="C4203">
        <v>2011</v>
      </c>
      <c r="E4203" t="s">
        <v>5087</v>
      </c>
      <c r="F4203">
        <v>79</v>
      </c>
      <c r="G4203" t="s">
        <v>7702</v>
      </c>
      <c r="H4203" t="s">
        <v>7677</v>
      </c>
      <c r="P4203">
        <v>11.68</v>
      </c>
      <c r="Q4203">
        <v>0.49</v>
      </c>
      <c r="R4203">
        <v>0</v>
      </c>
      <c r="S4203">
        <v>11.19</v>
      </c>
      <c r="U4203">
        <v>125</v>
      </c>
      <c r="V4203" s="8">
        <v>40155</v>
      </c>
    </row>
    <row r="4204" spans="1:22" x14ac:dyDescent="0.2">
      <c r="A4204" t="s">
        <v>807</v>
      </c>
      <c r="B4204">
        <v>8</v>
      </c>
      <c r="C4204">
        <v>2011</v>
      </c>
      <c r="E4204" t="s">
        <v>5087</v>
      </c>
      <c r="F4204">
        <v>80</v>
      </c>
      <c r="G4204" t="s">
        <v>7703</v>
      </c>
      <c r="H4204" t="s">
        <v>7677</v>
      </c>
      <c r="P4204">
        <v>12.11</v>
      </c>
      <c r="Q4204">
        <v>0.5</v>
      </c>
      <c r="R4204">
        <v>0</v>
      </c>
      <c r="S4204">
        <v>11.61</v>
      </c>
      <c r="T4204">
        <v>25</v>
      </c>
      <c r="U4204">
        <v>555</v>
      </c>
      <c r="V4204" s="8">
        <v>40155</v>
      </c>
    </row>
    <row r="4205" spans="1:22" x14ac:dyDescent="0.2">
      <c r="A4205" t="s">
        <v>807</v>
      </c>
      <c r="B4205">
        <v>8</v>
      </c>
      <c r="C4205">
        <v>2011</v>
      </c>
      <c r="E4205" t="s">
        <v>5087</v>
      </c>
      <c r="F4205">
        <v>82</v>
      </c>
      <c r="G4205" t="s">
        <v>7704</v>
      </c>
      <c r="H4205" t="s">
        <v>7677</v>
      </c>
      <c r="P4205">
        <v>13.03</v>
      </c>
      <c r="Q4205">
        <v>0.55000000000000004</v>
      </c>
      <c r="R4205">
        <v>0</v>
      </c>
      <c r="S4205">
        <v>12.48</v>
      </c>
      <c r="U4205">
        <v>300</v>
      </c>
      <c r="V4205" s="8">
        <v>40155</v>
      </c>
    </row>
    <row r="4206" spans="1:22" x14ac:dyDescent="0.2">
      <c r="A4206" t="s">
        <v>807</v>
      </c>
      <c r="B4206">
        <v>8</v>
      </c>
      <c r="C4206">
        <v>2011</v>
      </c>
      <c r="E4206" t="s">
        <v>5087</v>
      </c>
      <c r="F4206">
        <v>83</v>
      </c>
      <c r="G4206" t="s">
        <v>7705</v>
      </c>
      <c r="H4206" t="s">
        <v>7677</v>
      </c>
      <c r="P4206">
        <v>13.51</v>
      </c>
      <c r="Q4206">
        <v>0.57999999999999996</v>
      </c>
      <c r="R4206">
        <v>0</v>
      </c>
      <c r="S4206">
        <v>12.93</v>
      </c>
      <c r="U4206">
        <v>20</v>
      </c>
      <c r="V4206" s="8">
        <v>40155</v>
      </c>
    </row>
    <row r="4207" spans="1:22" x14ac:dyDescent="0.2">
      <c r="A4207" t="s">
        <v>807</v>
      </c>
      <c r="B4207">
        <v>8</v>
      </c>
      <c r="C4207">
        <v>2011</v>
      </c>
      <c r="E4207" t="s">
        <v>5087</v>
      </c>
      <c r="F4207">
        <v>85</v>
      </c>
      <c r="G4207" t="s">
        <v>7706</v>
      </c>
      <c r="H4207" t="s">
        <v>7677</v>
      </c>
      <c r="P4207">
        <v>14.49</v>
      </c>
      <c r="Q4207">
        <v>0.61</v>
      </c>
      <c r="R4207">
        <v>0</v>
      </c>
      <c r="S4207">
        <v>13.88</v>
      </c>
      <c r="U4207">
        <v>364</v>
      </c>
      <c r="V4207" s="8">
        <v>40155</v>
      </c>
    </row>
    <row r="4208" spans="1:22" x14ac:dyDescent="0.2">
      <c r="A4208" t="s">
        <v>807</v>
      </c>
      <c r="B4208">
        <v>8</v>
      </c>
      <c r="C4208">
        <v>2011</v>
      </c>
      <c r="E4208" t="s">
        <v>5087</v>
      </c>
      <c r="F4208">
        <v>86</v>
      </c>
      <c r="G4208" t="s">
        <v>7707</v>
      </c>
      <c r="H4208" t="s">
        <v>7677</v>
      </c>
      <c r="P4208">
        <v>15.05</v>
      </c>
      <c r="Q4208">
        <v>0.68</v>
      </c>
      <c r="R4208">
        <v>0</v>
      </c>
      <c r="S4208">
        <v>14.37</v>
      </c>
      <c r="U4208">
        <v>125</v>
      </c>
      <c r="V4208" s="8">
        <v>40155</v>
      </c>
    </row>
    <row r="4209" spans="1:22" x14ac:dyDescent="0.2">
      <c r="A4209" t="s">
        <v>807</v>
      </c>
      <c r="B4209">
        <v>8</v>
      </c>
      <c r="C4209">
        <v>2011</v>
      </c>
      <c r="E4209" t="s">
        <v>5087</v>
      </c>
      <c r="F4209">
        <v>95</v>
      </c>
      <c r="G4209" t="s">
        <v>7708</v>
      </c>
      <c r="H4209" t="s">
        <v>7677</v>
      </c>
      <c r="P4209">
        <v>20.38</v>
      </c>
      <c r="Q4209">
        <v>0.85</v>
      </c>
      <c r="R4209">
        <v>0</v>
      </c>
      <c r="S4209">
        <v>19.53</v>
      </c>
      <c r="U4209">
        <v>50</v>
      </c>
      <c r="V4209" s="8">
        <v>40155</v>
      </c>
    </row>
    <row r="4210" spans="1:22" x14ac:dyDescent="0.2">
      <c r="A4210" t="s">
        <v>807</v>
      </c>
      <c r="B4210">
        <v>9</v>
      </c>
      <c r="C4210">
        <v>2011</v>
      </c>
      <c r="E4210" t="s">
        <v>1301</v>
      </c>
      <c r="F4210">
        <v>100</v>
      </c>
      <c r="G4210" t="s">
        <v>7709</v>
      </c>
      <c r="H4210" t="s">
        <v>7710</v>
      </c>
      <c r="P4210">
        <v>9.6999999999999993</v>
      </c>
      <c r="Q4210">
        <v>-0.43</v>
      </c>
      <c r="R4210">
        <v>50</v>
      </c>
      <c r="S4210">
        <v>10.130000000000001</v>
      </c>
      <c r="U4210">
        <v>1405</v>
      </c>
      <c r="V4210" s="8">
        <v>40155</v>
      </c>
    </row>
    <row r="4211" spans="1:22" x14ac:dyDescent="0.2">
      <c r="A4211" t="s">
        <v>807</v>
      </c>
      <c r="B4211">
        <v>9</v>
      </c>
      <c r="C4211">
        <v>2011</v>
      </c>
      <c r="E4211" t="s">
        <v>1301</v>
      </c>
      <c r="F4211">
        <v>105</v>
      </c>
      <c r="G4211" t="s">
        <v>7711</v>
      </c>
      <c r="H4211" t="s">
        <v>7710</v>
      </c>
      <c r="P4211">
        <v>8.4499999999999993</v>
      </c>
      <c r="Q4211">
        <v>-0.38</v>
      </c>
      <c r="R4211">
        <v>0</v>
      </c>
      <c r="S4211">
        <v>8.83</v>
      </c>
      <c r="U4211">
        <v>450</v>
      </c>
      <c r="V4211" s="8">
        <v>40155</v>
      </c>
    </row>
    <row r="4212" spans="1:22" x14ac:dyDescent="0.2">
      <c r="A4212" t="s">
        <v>807</v>
      </c>
      <c r="B4212">
        <v>9</v>
      </c>
      <c r="C4212">
        <v>2011</v>
      </c>
      <c r="E4212" t="s">
        <v>1301</v>
      </c>
      <c r="F4212">
        <v>107.5</v>
      </c>
      <c r="G4212" t="s">
        <v>3938</v>
      </c>
      <c r="H4212" t="s">
        <v>7710</v>
      </c>
      <c r="P4212">
        <v>7.91</v>
      </c>
      <c r="Q4212">
        <v>-0.33</v>
      </c>
      <c r="R4212">
        <v>0</v>
      </c>
      <c r="S4212">
        <v>8.24</v>
      </c>
      <c r="U4212">
        <v>100</v>
      </c>
      <c r="V4212" s="8">
        <v>40155</v>
      </c>
    </row>
    <row r="4213" spans="1:22" x14ac:dyDescent="0.2">
      <c r="A4213" t="s">
        <v>807</v>
      </c>
      <c r="B4213">
        <v>9</v>
      </c>
      <c r="C4213">
        <v>2011</v>
      </c>
      <c r="E4213" t="s">
        <v>1301</v>
      </c>
      <c r="F4213">
        <v>107.75</v>
      </c>
      <c r="G4213" t="s">
        <v>3939</v>
      </c>
      <c r="H4213" t="s">
        <v>7710</v>
      </c>
      <c r="P4213">
        <v>7.85</v>
      </c>
      <c r="Q4213">
        <v>-0.33</v>
      </c>
      <c r="R4213">
        <v>0</v>
      </c>
      <c r="S4213">
        <v>8.18</v>
      </c>
      <c r="U4213">
        <v>25</v>
      </c>
      <c r="V4213" s="8">
        <v>40155</v>
      </c>
    </row>
    <row r="4214" spans="1:22" x14ac:dyDescent="0.2">
      <c r="A4214" t="s">
        <v>807</v>
      </c>
      <c r="B4214">
        <v>9</v>
      </c>
      <c r="C4214">
        <v>2011</v>
      </c>
      <c r="E4214" t="s">
        <v>1301</v>
      </c>
      <c r="F4214">
        <v>109.25</v>
      </c>
      <c r="G4214" t="s">
        <v>3940</v>
      </c>
      <c r="H4214" t="s">
        <v>7710</v>
      </c>
      <c r="P4214">
        <v>7.55</v>
      </c>
      <c r="Q4214">
        <v>-0.32</v>
      </c>
      <c r="R4214">
        <v>0</v>
      </c>
      <c r="S4214">
        <v>7.87</v>
      </c>
      <c r="U4214">
        <v>50</v>
      </c>
      <c r="V4214" s="8">
        <v>40155</v>
      </c>
    </row>
    <row r="4215" spans="1:22" x14ac:dyDescent="0.2">
      <c r="A4215" t="s">
        <v>807</v>
      </c>
      <c r="B4215">
        <v>9</v>
      </c>
      <c r="C4215">
        <v>2011</v>
      </c>
      <c r="E4215" t="s">
        <v>1301</v>
      </c>
      <c r="F4215">
        <v>109.4</v>
      </c>
      <c r="G4215" t="s">
        <v>3941</v>
      </c>
      <c r="H4215" t="s">
        <v>7710</v>
      </c>
      <c r="P4215">
        <v>7.51</v>
      </c>
      <c r="Q4215">
        <v>-0.32</v>
      </c>
      <c r="R4215">
        <v>0</v>
      </c>
      <c r="S4215">
        <v>7.83</v>
      </c>
      <c r="U4215">
        <v>5</v>
      </c>
      <c r="V4215" s="8">
        <v>40155</v>
      </c>
    </row>
    <row r="4216" spans="1:22" x14ac:dyDescent="0.2">
      <c r="A4216" t="s">
        <v>807</v>
      </c>
      <c r="B4216">
        <v>9</v>
      </c>
      <c r="C4216">
        <v>2011</v>
      </c>
      <c r="E4216" t="s">
        <v>1301</v>
      </c>
      <c r="F4216">
        <v>109.5</v>
      </c>
      <c r="G4216" t="s">
        <v>3942</v>
      </c>
      <c r="H4216" t="s">
        <v>7710</v>
      </c>
      <c r="P4216">
        <v>7.5</v>
      </c>
      <c r="Q4216">
        <v>-0.32</v>
      </c>
      <c r="R4216">
        <v>0</v>
      </c>
      <c r="S4216">
        <v>7.82</v>
      </c>
      <c r="U4216">
        <v>25</v>
      </c>
      <c r="V4216" s="8">
        <v>40155</v>
      </c>
    </row>
    <row r="4217" spans="1:22" x14ac:dyDescent="0.2">
      <c r="A4217" t="s">
        <v>807</v>
      </c>
      <c r="B4217">
        <v>9</v>
      </c>
      <c r="C4217">
        <v>2011</v>
      </c>
      <c r="E4217" t="s">
        <v>1301</v>
      </c>
      <c r="F4217">
        <v>110</v>
      </c>
      <c r="G4217" t="s">
        <v>3943</v>
      </c>
      <c r="H4217" t="s">
        <v>7710</v>
      </c>
      <c r="P4217">
        <v>7.4</v>
      </c>
      <c r="Q4217">
        <v>-0.32</v>
      </c>
      <c r="R4217">
        <v>0</v>
      </c>
      <c r="S4217">
        <v>7.72</v>
      </c>
      <c r="U4217">
        <v>875</v>
      </c>
      <c r="V4217" s="8">
        <v>40155</v>
      </c>
    </row>
    <row r="4218" spans="1:22" x14ac:dyDescent="0.2">
      <c r="A4218" t="s">
        <v>807</v>
      </c>
      <c r="B4218">
        <v>9</v>
      </c>
      <c r="C4218">
        <v>2011</v>
      </c>
      <c r="E4218" t="s">
        <v>1301</v>
      </c>
      <c r="F4218">
        <v>114.25</v>
      </c>
      <c r="G4218" t="s">
        <v>3944</v>
      </c>
      <c r="H4218" t="s">
        <v>7710</v>
      </c>
      <c r="P4218">
        <v>6.62</v>
      </c>
      <c r="Q4218">
        <v>-0.28000000000000003</v>
      </c>
      <c r="R4218">
        <v>0</v>
      </c>
      <c r="S4218">
        <v>6.9</v>
      </c>
      <c r="U4218">
        <v>50</v>
      </c>
      <c r="V4218" s="8">
        <v>40155</v>
      </c>
    </row>
    <row r="4219" spans="1:22" x14ac:dyDescent="0.2">
      <c r="A4219" t="s">
        <v>807</v>
      </c>
      <c r="B4219">
        <v>9</v>
      </c>
      <c r="C4219">
        <v>2011</v>
      </c>
      <c r="E4219" t="s">
        <v>1301</v>
      </c>
      <c r="F4219">
        <v>115</v>
      </c>
      <c r="G4219" t="s">
        <v>3945</v>
      </c>
      <c r="H4219" t="s">
        <v>7710</v>
      </c>
      <c r="P4219">
        <v>6.5</v>
      </c>
      <c r="Q4219">
        <v>-0.27</v>
      </c>
      <c r="R4219">
        <v>0</v>
      </c>
      <c r="S4219">
        <v>6.77</v>
      </c>
      <c r="U4219">
        <v>320</v>
      </c>
      <c r="V4219" s="8">
        <v>40155</v>
      </c>
    </row>
    <row r="4220" spans="1:22" x14ac:dyDescent="0.2">
      <c r="A4220" t="s">
        <v>807</v>
      </c>
      <c r="B4220">
        <v>9</v>
      </c>
      <c r="C4220">
        <v>2011</v>
      </c>
      <c r="E4220" t="s">
        <v>1301</v>
      </c>
      <c r="F4220">
        <v>118</v>
      </c>
      <c r="G4220" t="s">
        <v>3946</v>
      </c>
      <c r="H4220" t="s">
        <v>7710</v>
      </c>
      <c r="P4220">
        <v>6.02</v>
      </c>
      <c r="Q4220">
        <v>-0.25</v>
      </c>
      <c r="R4220">
        <v>0</v>
      </c>
      <c r="S4220">
        <v>6.27</v>
      </c>
      <c r="U4220">
        <v>20</v>
      </c>
      <c r="V4220" s="8">
        <v>40155</v>
      </c>
    </row>
    <row r="4221" spans="1:22" x14ac:dyDescent="0.2">
      <c r="A4221" t="s">
        <v>807</v>
      </c>
      <c r="B4221">
        <v>9</v>
      </c>
      <c r="C4221">
        <v>2011</v>
      </c>
      <c r="E4221" t="s">
        <v>1301</v>
      </c>
      <c r="F4221">
        <v>118.5</v>
      </c>
      <c r="G4221" t="s">
        <v>3947</v>
      </c>
      <c r="H4221" t="s">
        <v>7710</v>
      </c>
      <c r="P4221">
        <v>5.94</v>
      </c>
      <c r="Q4221">
        <v>-0.25</v>
      </c>
      <c r="R4221">
        <v>0</v>
      </c>
      <c r="S4221">
        <v>6.19</v>
      </c>
      <c r="U4221">
        <v>30</v>
      </c>
      <c r="V4221" s="8">
        <v>40155</v>
      </c>
    </row>
    <row r="4222" spans="1:22" x14ac:dyDescent="0.2">
      <c r="A4222" t="s">
        <v>807</v>
      </c>
      <c r="B4222">
        <v>9</v>
      </c>
      <c r="C4222">
        <v>2011</v>
      </c>
      <c r="E4222" t="s">
        <v>1301</v>
      </c>
      <c r="F4222">
        <v>119</v>
      </c>
      <c r="G4222" t="s">
        <v>3948</v>
      </c>
      <c r="H4222" t="s">
        <v>7710</v>
      </c>
      <c r="P4222">
        <v>5.86</v>
      </c>
      <c r="Q4222">
        <v>-0.25</v>
      </c>
      <c r="R4222">
        <v>0</v>
      </c>
      <c r="S4222">
        <v>6.11</v>
      </c>
      <c r="U4222">
        <v>30</v>
      </c>
      <c r="V4222" s="8">
        <v>40155</v>
      </c>
    </row>
    <row r="4223" spans="1:22" x14ac:dyDescent="0.2">
      <c r="A4223" t="s">
        <v>807</v>
      </c>
      <c r="B4223">
        <v>9</v>
      </c>
      <c r="C4223">
        <v>2011</v>
      </c>
      <c r="E4223" t="s">
        <v>1301</v>
      </c>
      <c r="F4223">
        <v>120</v>
      </c>
      <c r="G4223" t="s">
        <v>3949</v>
      </c>
      <c r="H4223" t="s">
        <v>7710</v>
      </c>
      <c r="P4223">
        <v>5.72</v>
      </c>
      <c r="Q4223">
        <v>-0.23</v>
      </c>
      <c r="R4223">
        <v>0</v>
      </c>
      <c r="S4223">
        <v>5.95</v>
      </c>
      <c r="U4223">
        <v>1005</v>
      </c>
      <c r="V4223" s="8">
        <v>40155</v>
      </c>
    </row>
    <row r="4224" spans="1:22" x14ac:dyDescent="0.2">
      <c r="A4224" t="s">
        <v>807</v>
      </c>
      <c r="B4224">
        <v>9</v>
      </c>
      <c r="C4224">
        <v>2011</v>
      </c>
      <c r="E4224" t="s">
        <v>1301</v>
      </c>
      <c r="F4224">
        <v>122.5</v>
      </c>
      <c r="G4224" t="s">
        <v>3950</v>
      </c>
      <c r="H4224" t="s">
        <v>7710</v>
      </c>
      <c r="P4224">
        <v>5.37</v>
      </c>
      <c r="Q4224">
        <v>-0.22</v>
      </c>
      <c r="R4224">
        <v>0</v>
      </c>
      <c r="S4224">
        <v>5.59</v>
      </c>
      <c r="U4224">
        <v>50</v>
      </c>
      <c r="V4224" s="8">
        <v>40155</v>
      </c>
    </row>
    <row r="4225" spans="1:22" x14ac:dyDescent="0.2">
      <c r="A4225" t="s">
        <v>807</v>
      </c>
      <c r="B4225">
        <v>9</v>
      </c>
      <c r="C4225">
        <v>2011</v>
      </c>
      <c r="E4225" t="s">
        <v>1301</v>
      </c>
      <c r="F4225">
        <v>125</v>
      </c>
      <c r="G4225" t="s">
        <v>3951</v>
      </c>
      <c r="H4225" t="s">
        <v>7710</v>
      </c>
      <c r="P4225">
        <v>5.04</v>
      </c>
      <c r="Q4225">
        <v>-0.21</v>
      </c>
      <c r="R4225">
        <v>0</v>
      </c>
      <c r="S4225">
        <v>5.25</v>
      </c>
      <c r="U4225">
        <v>325</v>
      </c>
      <c r="V4225" s="8">
        <v>40155</v>
      </c>
    </row>
    <row r="4226" spans="1:22" x14ac:dyDescent="0.2">
      <c r="A4226" t="s">
        <v>807</v>
      </c>
      <c r="B4226">
        <v>9</v>
      </c>
      <c r="C4226">
        <v>2011</v>
      </c>
      <c r="E4226" t="s">
        <v>1301</v>
      </c>
      <c r="F4226">
        <v>128</v>
      </c>
      <c r="G4226" t="s">
        <v>3952</v>
      </c>
      <c r="H4226" t="s">
        <v>7710</v>
      </c>
      <c r="P4226">
        <v>4.68</v>
      </c>
      <c r="Q4226">
        <v>-0.19</v>
      </c>
      <c r="R4226">
        <v>0</v>
      </c>
      <c r="S4226">
        <v>4.87</v>
      </c>
      <c r="U4226">
        <v>25</v>
      </c>
      <c r="V4226" s="8">
        <v>40155</v>
      </c>
    </row>
    <row r="4227" spans="1:22" x14ac:dyDescent="0.2">
      <c r="A4227" t="s">
        <v>807</v>
      </c>
      <c r="B4227">
        <v>9</v>
      </c>
      <c r="C4227">
        <v>2011</v>
      </c>
      <c r="E4227" t="s">
        <v>1301</v>
      </c>
      <c r="F4227">
        <v>130</v>
      </c>
      <c r="G4227" t="s">
        <v>3953</v>
      </c>
      <c r="H4227" t="s">
        <v>7710</v>
      </c>
      <c r="P4227">
        <v>4.46</v>
      </c>
      <c r="Q4227">
        <v>-0.17</v>
      </c>
      <c r="R4227">
        <v>0</v>
      </c>
      <c r="S4227">
        <v>4.63</v>
      </c>
      <c r="U4227">
        <v>100</v>
      </c>
      <c r="V4227" s="8">
        <v>40155</v>
      </c>
    </row>
    <row r="4228" spans="1:22" x14ac:dyDescent="0.2">
      <c r="A4228" t="s">
        <v>807</v>
      </c>
      <c r="B4228">
        <v>9</v>
      </c>
      <c r="C4228">
        <v>2011</v>
      </c>
      <c r="E4228" t="s">
        <v>1301</v>
      </c>
      <c r="F4228">
        <v>135</v>
      </c>
      <c r="G4228" t="s">
        <v>3954</v>
      </c>
      <c r="H4228" t="s">
        <v>7710</v>
      </c>
      <c r="P4228">
        <v>3.95</v>
      </c>
      <c r="Q4228">
        <v>-0.15</v>
      </c>
      <c r="R4228">
        <v>0</v>
      </c>
      <c r="S4228">
        <v>4.0999999999999996</v>
      </c>
      <c r="U4228">
        <v>175</v>
      </c>
      <c r="V4228" s="8">
        <v>40155</v>
      </c>
    </row>
    <row r="4229" spans="1:22" x14ac:dyDescent="0.2">
      <c r="A4229" t="s">
        <v>807</v>
      </c>
      <c r="B4229">
        <v>9</v>
      </c>
      <c r="C4229">
        <v>2011</v>
      </c>
      <c r="E4229" t="s">
        <v>1301</v>
      </c>
      <c r="F4229">
        <v>137.5</v>
      </c>
      <c r="G4229" t="s">
        <v>3955</v>
      </c>
      <c r="H4229" t="s">
        <v>7710</v>
      </c>
      <c r="P4229">
        <v>3.72</v>
      </c>
      <c r="Q4229">
        <v>-0.15</v>
      </c>
      <c r="R4229">
        <v>0</v>
      </c>
      <c r="S4229">
        <v>3.87</v>
      </c>
      <c r="U4229">
        <v>50</v>
      </c>
      <c r="V4229" s="8">
        <v>40155</v>
      </c>
    </row>
    <row r="4230" spans="1:22" x14ac:dyDescent="0.2">
      <c r="A4230" t="s">
        <v>807</v>
      </c>
      <c r="B4230">
        <v>9</v>
      </c>
      <c r="C4230">
        <v>2011</v>
      </c>
      <c r="E4230" t="s">
        <v>1301</v>
      </c>
      <c r="F4230">
        <v>138</v>
      </c>
      <c r="G4230" t="s">
        <v>3956</v>
      </c>
      <c r="H4230" t="s">
        <v>7710</v>
      </c>
      <c r="P4230">
        <v>3.68</v>
      </c>
      <c r="Q4230">
        <v>-0.14000000000000001</v>
      </c>
      <c r="R4230">
        <v>0</v>
      </c>
      <c r="S4230">
        <v>3.82</v>
      </c>
      <c r="U4230">
        <v>20</v>
      </c>
      <c r="V4230" s="8">
        <v>40155</v>
      </c>
    </row>
    <row r="4231" spans="1:22" x14ac:dyDescent="0.2">
      <c r="A4231" t="s">
        <v>807</v>
      </c>
      <c r="B4231">
        <v>9</v>
      </c>
      <c r="C4231">
        <v>2011</v>
      </c>
      <c r="E4231" t="s">
        <v>1301</v>
      </c>
      <c r="F4231">
        <v>140</v>
      </c>
      <c r="G4231" t="s">
        <v>3957</v>
      </c>
      <c r="H4231" t="s">
        <v>7710</v>
      </c>
      <c r="P4231">
        <v>3.51</v>
      </c>
      <c r="Q4231">
        <v>-0.13</v>
      </c>
      <c r="R4231">
        <v>0</v>
      </c>
      <c r="S4231">
        <v>3.64</v>
      </c>
      <c r="U4231">
        <v>400</v>
      </c>
      <c r="V4231" s="8">
        <v>40155</v>
      </c>
    </row>
    <row r="4232" spans="1:22" x14ac:dyDescent="0.2">
      <c r="A4232" t="s">
        <v>807</v>
      </c>
      <c r="B4232">
        <v>9</v>
      </c>
      <c r="C4232">
        <v>2011</v>
      </c>
      <c r="E4232" t="s">
        <v>1301</v>
      </c>
      <c r="F4232">
        <v>150</v>
      </c>
      <c r="G4232" t="s">
        <v>3958</v>
      </c>
      <c r="H4232" t="s">
        <v>7710</v>
      </c>
      <c r="P4232">
        <v>2.79</v>
      </c>
      <c r="Q4232">
        <v>-0.1</v>
      </c>
      <c r="R4232">
        <v>25</v>
      </c>
      <c r="S4232">
        <v>2.89</v>
      </c>
      <c r="U4232">
        <v>545</v>
      </c>
      <c r="V4232" s="8">
        <v>40155</v>
      </c>
    </row>
    <row r="4233" spans="1:22" x14ac:dyDescent="0.2">
      <c r="A4233" t="s">
        <v>807</v>
      </c>
      <c r="B4233">
        <v>9</v>
      </c>
      <c r="C4233">
        <v>2011</v>
      </c>
      <c r="E4233" t="s">
        <v>1301</v>
      </c>
      <c r="F4233">
        <v>160</v>
      </c>
      <c r="G4233" t="s">
        <v>3959</v>
      </c>
      <c r="H4233" t="s">
        <v>7710</v>
      </c>
      <c r="P4233">
        <v>2.2400000000000002</v>
      </c>
      <c r="Q4233">
        <v>-0.08</v>
      </c>
      <c r="R4233">
        <v>0</v>
      </c>
      <c r="S4233">
        <v>2.3199999999999998</v>
      </c>
      <c r="U4233">
        <v>400</v>
      </c>
      <c r="V4233" s="8">
        <v>40155</v>
      </c>
    </row>
    <row r="4234" spans="1:22" x14ac:dyDescent="0.2">
      <c r="A4234" t="s">
        <v>807</v>
      </c>
      <c r="B4234">
        <v>9</v>
      </c>
      <c r="C4234">
        <v>2011</v>
      </c>
      <c r="E4234" t="s">
        <v>1301</v>
      </c>
      <c r="F4234">
        <v>165</v>
      </c>
      <c r="G4234" t="s">
        <v>3960</v>
      </c>
      <c r="H4234" t="s">
        <v>7710</v>
      </c>
      <c r="P4234">
        <v>2.02</v>
      </c>
      <c r="Q4234">
        <v>-7.0000000000000007E-2</v>
      </c>
      <c r="R4234">
        <v>0</v>
      </c>
      <c r="S4234">
        <v>2.09</v>
      </c>
      <c r="U4234">
        <v>25</v>
      </c>
      <c r="V4234" s="8">
        <v>40155</v>
      </c>
    </row>
    <row r="4235" spans="1:22" x14ac:dyDescent="0.2">
      <c r="A4235" t="s">
        <v>807</v>
      </c>
      <c r="B4235">
        <v>9</v>
      </c>
      <c r="C4235">
        <v>2011</v>
      </c>
      <c r="E4235" t="s">
        <v>1301</v>
      </c>
      <c r="F4235">
        <v>170</v>
      </c>
      <c r="G4235" t="s">
        <v>3961</v>
      </c>
      <c r="H4235" t="s">
        <v>7710</v>
      </c>
      <c r="P4235">
        <v>1.82</v>
      </c>
      <c r="Q4235">
        <v>-7.0000000000000007E-2</v>
      </c>
      <c r="R4235">
        <v>0</v>
      </c>
      <c r="S4235">
        <v>1.89</v>
      </c>
      <c r="U4235">
        <v>40</v>
      </c>
      <c r="V4235" s="8">
        <v>40155</v>
      </c>
    </row>
    <row r="4236" spans="1:22" x14ac:dyDescent="0.2">
      <c r="A4236" t="s">
        <v>807</v>
      </c>
      <c r="B4236">
        <v>9</v>
      </c>
      <c r="C4236">
        <v>2011</v>
      </c>
      <c r="E4236" t="s">
        <v>1301</v>
      </c>
      <c r="F4236">
        <v>175</v>
      </c>
      <c r="G4236" t="s">
        <v>3962</v>
      </c>
      <c r="H4236" t="s">
        <v>7710</v>
      </c>
      <c r="P4236">
        <v>1.65</v>
      </c>
      <c r="Q4236">
        <v>-0.06</v>
      </c>
      <c r="R4236">
        <v>0</v>
      </c>
      <c r="S4236">
        <v>1.71</v>
      </c>
      <c r="U4236">
        <v>350</v>
      </c>
      <c r="V4236" s="8">
        <v>40155</v>
      </c>
    </row>
    <row r="4237" spans="1:22" x14ac:dyDescent="0.2">
      <c r="A4237" t="s">
        <v>807</v>
      </c>
      <c r="B4237">
        <v>9</v>
      </c>
      <c r="C4237">
        <v>2011</v>
      </c>
      <c r="E4237" t="s">
        <v>1301</v>
      </c>
      <c r="F4237">
        <v>185</v>
      </c>
      <c r="G4237" t="s">
        <v>3963</v>
      </c>
      <c r="H4237" t="s">
        <v>7710</v>
      </c>
      <c r="P4237">
        <v>1.37</v>
      </c>
      <c r="Q4237">
        <v>-0.04</v>
      </c>
      <c r="R4237">
        <v>0</v>
      </c>
      <c r="S4237">
        <v>1.41</v>
      </c>
      <c r="U4237">
        <v>150</v>
      </c>
      <c r="V4237" s="8">
        <v>40155</v>
      </c>
    </row>
    <row r="4238" spans="1:22" x14ac:dyDescent="0.2">
      <c r="A4238" t="s">
        <v>807</v>
      </c>
      <c r="B4238">
        <v>9</v>
      </c>
      <c r="C4238">
        <v>2011</v>
      </c>
      <c r="E4238" t="s">
        <v>1301</v>
      </c>
      <c r="F4238">
        <v>200</v>
      </c>
      <c r="G4238" t="s">
        <v>3964</v>
      </c>
      <c r="H4238" t="s">
        <v>7710</v>
      </c>
      <c r="P4238">
        <v>1.05</v>
      </c>
      <c r="Q4238">
        <v>-0.03</v>
      </c>
      <c r="R4238">
        <v>0</v>
      </c>
      <c r="S4238">
        <v>1.08</v>
      </c>
      <c r="U4238">
        <v>50</v>
      </c>
      <c r="V4238" s="8">
        <v>40155</v>
      </c>
    </row>
    <row r="4239" spans="1:22" x14ac:dyDescent="0.2">
      <c r="A4239" t="s">
        <v>807</v>
      </c>
      <c r="B4239">
        <v>9</v>
      </c>
      <c r="C4239">
        <v>2011</v>
      </c>
      <c r="E4239" t="s">
        <v>1301</v>
      </c>
      <c r="F4239">
        <v>57.5</v>
      </c>
      <c r="G4239" t="s">
        <v>3965</v>
      </c>
      <c r="H4239" t="s">
        <v>7710</v>
      </c>
      <c r="P4239">
        <v>32.1</v>
      </c>
      <c r="Q4239">
        <v>-1.1200000000000001</v>
      </c>
      <c r="R4239">
        <v>0</v>
      </c>
      <c r="S4239">
        <v>33.22</v>
      </c>
      <c r="U4239">
        <v>50</v>
      </c>
      <c r="V4239" s="8">
        <v>40155</v>
      </c>
    </row>
    <row r="4240" spans="1:22" x14ac:dyDescent="0.2">
      <c r="A4240" t="s">
        <v>807</v>
      </c>
      <c r="B4240">
        <v>9</v>
      </c>
      <c r="C4240">
        <v>2011</v>
      </c>
      <c r="E4240" t="s">
        <v>1301</v>
      </c>
      <c r="F4240">
        <v>59</v>
      </c>
      <c r="G4240" t="s">
        <v>3966</v>
      </c>
      <c r="H4240" t="s">
        <v>7710</v>
      </c>
      <c r="P4240">
        <v>31.01</v>
      </c>
      <c r="Q4240">
        <v>-1.1000000000000001</v>
      </c>
      <c r="R4240">
        <v>0</v>
      </c>
      <c r="S4240">
        <v>32.11</v>
      </c>
      <c r="U4240">
        <v>50</v>
      </c>
      <c r="V4240" s="8">
        <v>40155</v>
      </c>
    </row>
    <row r="4241" spans="1:22" x14ac:dyDescent="0.2">
      <c r="A4241" t="s">
        <v>807</v>
      </c>
      <c r="B4241">
        <v>9</v>
      </c>
      <c r="C4241">
        <v>2011</v>
      </c>
      <c r="E4241" t="s">
        <v>1301</v>
      </c>
      <c r="F4241">
        <v>60</v>
      </c>
      <c r="G4241" t="s">
        <v>3967</v>
      </c>
      <c r="H4241" t="s">
        <v>7710</v>
      </c>
      <c r="P4241">
        <v>30.29</v>
      </c>
      <c r="Q4241">
        <v>-1.0900000000000001</v>
      </c>
      <c r="R4241">
        <v>0</v>
      </c>
      <c r="S4241">
        <v>31.38</v>
      </c>
      <c r="U4241">
        <v>275</v>
      </c>
      <c r="V4241" s="8">
        <v>40155</v>
      </c>
    </row>
    <row r="4242" spans="1:22" x14ac:dyDescent="0.2">
      <c r="A4242" t="s">
        <v>807</v>
      </c>
      <c r="B4242">
        <v>9</v>
      </c>
      <c r="C4242">
        <v>2011</v>
      </c>
      <c r="E4242" t="s">
        <v>1301</v>
      </c>
      <c r="F4242">
        <v>60.5</v>
      </c>
      <c r="G4242" t="s">
        <v>3968</v>
      </c>
      <c r="H4242" t="s">
        <v>7710</v>
      </c>
      <c r="P4242">
        <v>29.94</v>
      </c>
      <c r="Q4242">
        <v>-1.08</v>
      </c>
      <c r="R4242">
        <v>0</v>
      </c>
      <c r="S4242">
        <v>31.02</v>
      </c>
      <c r="U4242">
        <v>25</v>
      </c>
      <c r="V4242" s="8">
        <v>40155</v>
      </c>
    </row>
    <row r="4243" spans="1:22" x14ac:dyDescent="0.2">
      <c r="A4243" t="s">
        <v>807</v>
      </c>
      <c r="B4243">
        <v>9</v>
      </c>
      <c r="C4243">
        <v>2011</v>
      </c>
      <c r="E4243" t="s">
        <v>1301</v>
      </c>
      <c r="F4243">
        <v>61</v>
      </c>
      <c r="G4243" t="s">
        <v>3969</v>
      </c>
      <c r="H4243" t="s">
        <v>7710</v>
      </c>
      <c r="P4243">
        <v>29.58</v>
      </c>
      <c r="Q4243">
        <v>-1.08</v>
      </c>
      <c r="R4243">
        <v>0</v>
      </c>
      <c r="S4243">
        <v>30.66</v>
      </c>
      <c r="U4243">
        <v>25</v>
      </c>
      <c r="V4243" s="8">
        <v>40155</v>
      </c>
    </row>
    <row r="4244" spans="1:22" x14ac:dyDescent="0.2">
      <c r="A4244" t="s">
        <v>807</v>
      </c>
      <c r="B4244">
        <v>9</v>
      </c>
      <c r="C4244">
        <v>2011</v>
      </c>
      <c r="E4244" t="s">
        <v>1301</v>
      </c>
      <c r="F4244">
        <v>61.38</v>
      </c>
      <c r="G4244" t="s">
        <v>3970</v>
      </c>
      <c r="H4244" t="s">
        <v>7710</v>
      </c>
      <c r="P4244">
        <v>29.31</v>
      </c>
      <c r="Q4244">
        <v>-1.07</v>
      </c>
      <c r="R4244">
        <v>0</v>
      </c>
      <c r="S4244">
        <v>30.38</v>
      </c>
      <c r="U4244">
        <v>25</v>
      </c>
      <c r="V4244" s="8">
        <v>40155</v>
      </c>
    </row>
    <row r="4245" spans="1:22" x14ac:dyDescent="0.2">
      <c r="A4245" t="s">
        <v>807</v>
      </c>
      <c r="B4245">
        <v>9</v>
      </c>
      <c r="C4245">
        <v>2011</v>
      </c>
      <c r="E4245" t="s">
        <v>1301</v>
      </c>
      <c r="F4245">
        <v>61.5</v>
      </c>
      <c r="G4245" t="s">
        <v>3971</v>
      </c>
      <c r="H4245" t="s">
        <v>7710</v>
      </c>
      <c r="P4245">
        <v>29.23</v>
      </c>
      <c r="Q4245">
        <v>-1.08</v>
      </c>
      <c r="R4245">
        <v>0</v>
      </c>
      <c r="S4245">
        <v>30.31</v>
      </c>
      <c r="U4245">
        <v>75</v>
      </c>
      <c r="V4245" s="8">
        <v>40155</v>
      </c>
    </row>
    <row r="4246" spans="1:22" x14ac:dyDescent="0.2">
      <c r="A4246" t="s">
        <v>807</v>
      </c>
      <c r="B4246">
        <v>9</v>
      </c>
      <c r="C4246">
        <v>2011</v>
      </c>
      <c r="E4246" t="s">
        <v>1301</v>
      </c>
      <c r="F4246">
        <v>62</v>
      </c>
      <c r="G4246" t="s">
        <v>3972</v>
      </c>
      <c r="H4246" t="s">
        <v>7710</v>
      </c>
      <c r="P4246">
        <v>28.88</v>
      </c>
      <c r="Q4246">
        <v>-1.07</v>
      </c>
      <c r="R4246">
        <v>0</v>
      </c>
      <c r="S4246">
        <v>29.95</v>
      </c>
      <c r="U4246">
        <v>50</v>
      </c>
      <c r="V4246" s="8">
        <v>40155</v>
      </c>
    </row>
    <row r="4247" spans="1:22" x14ac:dyDescent="0.2">
      <c r="A4247" t="s">
        <v>807</v>
      </c>
      <c r="B4247">
        <v>9</v>
      </c>
      <c r="C4247">
        <v>2011</v>
      </c>
      <c r="E4247" t="s">
        <v>1301</v>
      </c>
      <c r="F4247">
        <v>62.5</v>
      </c>
      <c r="G4247" t="s">
        <v>3973</v>
      </c>
      <c r="H4247" t="s">
        <v>7710</v>
      </c>
      <c r="P4247">
        <v>28.53</v>
      </c>
      <c r="Q4247">
        <v>-1.07</v>
      </c>
      <c r="R4247">
        <v>0</v>
      </c>
      <c r="S4247">
        <v>29.6</v>
      </c>
      <c r="U4247">
        <v>5</v>
      </c>
      <c r="V4247" s="8">
        <v>40155</v>
      </c>
    </row>
    <row r="4248" spans="1:22" x14ac:dyDescent="0.2">
      <c r="A4248" t="s">
        <v>807</v>
      </c>
      <c r="B4248">
        <v>9</v>
      </c>
      <c r="C4248">
        <v>2011</v>
      </c>
      <c r="E4248" t="s">
        <v>1301</v>
      </c>
      <c r="F4248">
        <v>63</v>
      </c>
      <c r="G4248" t="s">
        <v>3974</v>
      </c>
      <c r="H4248" t="s">
        <v>7710</v>
      </c>
      <c r="P4248">
        <v>28.19</v>
      </c>
      <c r="Q4248">
        <v>-1.06</v>
      </c>
      <c r="R4248">
        <v>0</v>
      </c>
      <c r="S4248">
        <v>29.25</v>
      </c>
      <c r="U4248">
        <v>50</v>
      </c>
      <c r="V4248" s="8">
        <v>40155</v>
      </c>
    </row>
    <row r="4249" spans="1:22" x14ac:dyDescent="0.2">
      <c r="A4249" t="s">
        <v>807</v>
      </c>
      <c r="B4249">
        <v>9</v>
      </c>
      <c r="C4249">
        <v>2011</v>
      </c>
      <c r="E4249" t="s">
        <v>1301</v>
      </c>
      <c r="F4249">
        <v>65</v>
      </c>
      <c r="G4249" t="s">
        <v>3975</v>
      </c>
      <c r="H4249" t="s">
        <v>7710</v>
      </c>
      <c r="P4249">
        <v>26.82</v>
      </c>
      <c r="Q4249">
        <v>-1.04</v>
      </c>
      <c r="R4249">
        <v>0</v>
      </c>
      <c r="S4249">
        <v>27.86</v>
      </c>
      <c r="U4249">
        <v>43</v>
      </c>
      <c r="V4249" s="8">
        <v>40155</v>
      </c>
    </row>
    <row r="4250" spans="1:22" x14ac:dyDescent="0.2">
      <c r="A4250" t="s">
        <v>807</v>
      </c>
      <c r="B4250">
        <v>9</v>
      </c>
      <c r="C4250">
        <v>2011</v>
      </c>
      <c r="E4250" t="s">
        <v>1301</v>
      </c>
      <c r="F4250">
        <v>66</v>
      </c>
      <c r="G4250" t="s">
        <v>3976</v>
      </c>
      <c r="H4250" t="s">
        <v>7710</v>
      </c>
      <c r="P4250">
        <v>26.16</v>
      </c>
      <c r="Q4250">
        <v>-1.02</v>
      </c>
      <c r="R4250">
        <v>0</v>
      </c>
      <c r="S4250">
        <v>27.18</v>
      </c>
      <c r="U4250">
        <v>50</v>
      </c>
      <c r="V4250" s="8">
        <v>40155</v>
      </c>
    </row>
    <row r="4251" spans="1:22" x14ac:dyDescent="0.2">
      <c r="A4251" t="s">
        <v>807</v>
      </c>
      <c r="B4251">
        <v>9</v>
      </c>
      <c r="C4251">
        <v>2011</v>
      </c>
      <c r="E4251" t="s">
        <v>1301</v>
      </c>
      <c r="F4251">
        <v>66.5</v>
      </c>
      <c r="G4251" t="s">
        <v>3977</v>
      </c>
      <c r="H4251" t="s">
        <v>7710</v>
      </c>
      <c r="P4251">
        <v>25.83</v>
      </c>
      <c r="Q4251">
        <v>-1.01</v>
      </c>
      <c r="R4251">
        <v>0</v>
      </c>
      <c r="S4251">
        <v>26.84</v>
      </c>
      <c r="U4251">
        <v>80</v>
      </c>
      <c r="V4251" s="8">
        <v>40155</v>
      </c>
    </row>
    <row r="4252" spans="1:22" x14ac:dyDescent="0.2">
      <c r="A4252" t="s">
        <v>807</v>
      </c>
      <c r="B4252">
        <v>9</v>
      </c>
      <c r="C4252">
        <v>2011</v>
      </c>
      <c r="E4252" t="s">
        <v>1301</v>
      </c>
      <c r="F4252">
        <v>67</v>
      </c>
      <c r="G4252" t="s">
        <v>3978</v>
      </c>
      <c r="H4252" t="s">
        <v>7710</v>
      </c>
      <c r="P4252">
        <v>25.5</v>
      </c>
      <c r="Q4252">
        <v>-1.01</v>
      </c>
      <c r="R4252">
        <v>0</v>
      </c>
      <c r="S4252">
        <v>26.51</v>
      </c>
      <c r="U4252">
        <v>160</v>
      </c>
      <c r="V4252" s="8">
        <v>40155</v>
      </c>
    </row>
    <row r="4253" spans="1:22" x14ac:dyDescent="0.2">
      <c r="A4253" t="s">
        <v>807</v>
      </c>
      <c r="B4253">
        <v>9</v>
      </c>
      <c r="C4253">
        <v>2011</v>
      </c>
      <c r="E4253" t="s">
        <v>1301</v>
      </c>
      <c r="F4253">
        <v>67.5</v>
      </c>
      <c r="G4253" t="s">
        <v>3979</v>
      </c>
      <c r="H4253" t="s">
        <v>7710</v>
      </c>
      <c r="P4253">
        <v>25.18</v>
      </c>
      <c r="Q4253">
        <v>-1</v>
      </c>
      <c r="R4253">
        <v>0</v>
      </c>
      <c r="S4253">
        <v>26.18</v>
      </c>
      <c r="U4253">
        <v>25</v>
      </c>
      <c r="V4253" s="8">
        <v>40155</v>
      </c>
    </row>
    <row r="4254" spans="1:22" x14ac:dyDescent="0.2">
      <c r="A4254" t="s">
        <v>807</v>
      </c>
      <c r="B4254">
        <v>9</v>
      </c>
      <c r="C4254">
        <v>2011</v>
      </c>
      <c r="E4254" t="s">
        <v>1301</v>
      </c>
      <c r="F4254">
        <v>69.5</v>
      </c>
      <c r="G4254" t="s">
        <v>3980</v>
      </c>
      <c r="H4254" t="s">
        <v>7710</v>
      </c>
      <c r="P4254">
        <v>23.9</v>
      </c>
      <c r="Q4254">
        <v>-0.98</v>
      </c>
      <c r="R4254">
        <v>0</v>
      </c>
      <c r="S4254">
        <v>24.88</v>
      </c>
      <c r="U4254">
        <v>25</v>
      </c>
      <c r="V4254" s="8">
        <v>40155</v>
      </c>
    </row>
    <row r="4255" spans="1:22" x14ac:dyDescent="0.2">
      <c r="A4255" t="s">
        <v>807</v>
      </c>
      <c r="B4255">
        <v>9</v>
      </c>
      <c r="C4255">
        <v>2011</v>
      </c>
      <c r="E4255" t="s">
        <v>1301</v>
      </c>
      <c r="F4255">
        <v>70</v>
      </c>
      <c r="G4255" t="s">
        <v>3981</v>
      </c>
      <c r="H4255" t="s">
        <v>7710</v>
      </c>
      <c r="P4255">
        <v>23.59</v>
      </c>
      <c r="Q4255">
        <v>-0.97</v>
      </c>
      <c r="R4255">
        <v>0</v>
      </c>
      <c r="S4255">
        <v>24.56</v>
      </c>
      <c r="U4255">
        <v>490</v>
      </c>
      <c r="V4255" s="8">
        <v>40155</v>
      </c>
    </row>
    <row r="4256" spans="1:22" x14ac:dyDescent="0.2">
      <c r="A4256" t="s">
        <v>807</v>
      </c>
      <c r="B4256">
        <v>9</v>
      </c>
      <c r="C4256">
        <v>2011</v>
      </c>
      <c r="E4256" t="s">
        <v>1301</v>
      </c>
      <c r="F4256">
        <v>71</v>
      </c>
      <c r="G4256" t="s">
        <v>3982</v>
      </c>
      <c r="H4256" t="s">
        <v>7710</v>
      </c>
      <c r="P4256">
        <v>22.97</v>
      </c>
      <c r="Q4256">
        <v>-0.95</v>
      </c>
      <c r="R4256">
        <v>0</v>
      </c>
      <c r="S4256">
        <v>23.92</v>
      </c>
      <c r="U4256">
        <v>260</v>
      </c>
      <c r="V4256" s="8">
        <v>40155</v>
      </c>
    </row>
    <row r="4257" spans="1:22" x14ac:dyDescent="0.2">
      <c r="A4257" t="s">
        <v>807</v>
      </c>
      <c r="B4257">
        <v>9</v>
      </c>
      <c r="C4257">
        <v>2011</v>
      </c>
      <c r="E4257" t="s">
        <v>1301</v>
      </c>
      <c r="F4257">
        <v>71.3</v>
      </c>
      <c r="G4257" t="s">
        <v>3983</v>
      </c>
      <c r="H4257" t="s">
        <v>7710</v>
      </c>
      <c r="P4257">
        <v>22.77</v>
      </c>
      <c r="Q4257">
        <v>-0.95</v>
      </c>
      <c r="R4257">
        <v>0</v>
      </c>
      <c r="S4257">
        <v>23.72</v>
      </c>
      <c r="U4257">
        <v>75</v>
      </c>
      <c r="V4257" s="8">
        <v>40155</v>
      </c>
    </row>
    <row r="4258" spans="1:22" x14ac:dyDescent="0.2">
      <c r="A4258" t="s">
        <v>807</v>
      </c>
      <c r="B4258">
        <v>9</v>
      </c>
      <c r="C4258">
        <v>2011</v>
      </c>
      <c r="E4258" t="s">
        <v>1301</v>
      </c>
      <c r="F4258">
        <v>71.400000000000006</v>
      </c>
      <c r="G4258" t="s">
        <v>3984</v>
      </c>
      <c r="H4258" t="s">
        <v>7710</v>
      </c>
      <c r="P4258">
        <v>22.71</v>
      </c>
      <c r="Q4258">
        <v>-0.96</v>
      </c>
      <c r="R4258">
        <v>0</v>
      </c>
      <c r="S4258">
        <v>23.67</v>
      </c>
      <c r="U4258">
        <v>50</v>
      </c>
      <c r="V4258" s="8">
        <v>40155</v>
      </c>
    </row>
    <row r="4259" spans="1:22" x14ac:dyDescent="0.2">
      <c r="A4259" t="s">
        <v>807</v>
      </c>
      <c r="B4259">
        <v>9</v>
      </c>
      <c r="C4259">
        <v>2011</v>
      </c>
      <c r="E4259" t="s">
        <v>1301</v>
      </c>
      <c r="F4259">
        <v>71.5</v>
      </c>
      <c r="G4259" t="s">
        <v>3985</v>
      </c>
      <c r="H4259" t="s">
        <v>7710</v>
      </c>
      <c r="P4259">
        <v>22.66</v>
      </c>
      <c r="Q4259">
        <v>-0.95</v>
      </c>
      <c r="R4259">
        <v>0</v>
      </c>
      <c r="S4259">
        <v>23.61</v>
      </c>
      <c r="U4259">
        <v>50</v>
      </c>
      <c r="V4259" s="8">
        <v>40155</v>
      </c>
    </row>
    <row r="4260" spans="1:22" x14ac:dyDescent="0.2">
      <c r="A4260" t="s">
        <v>807</v>
      </c>
      <c r="B4260">
        <v>9</v>
      </c>
      <c r="C4260">
        <v>2011</v>
      </c>
      <c r="E4260" t="s">
        <v>1301</v>
      </c>
      <c r="F4260">
        <v>72</v>
      </c>
      <c r="G4260" t="s">
        <v>3986</v>
      </c>
      <c r="H4260" t="s">
        <v>7710</v>
      </c>
      <c r="P4260">
        <v>22.35</v>
      </c>
      <c r="Q4260">
        <v>-0.95</v>
      </c>
      <c r="R4260">
        <v>0</v>
      </c>
      <c r="S4260">
        <v>23.3</v>
      </c>
      <c r="U4260">
        <v>25</v>
      </c>
      <c r="V4260" s="8">
        <v>40155</v>
      </c>
    </row>
    <row r="4261" spans="1:22" x14ac:dyDescent="0.2">
      <c r="A4261" t="s">
        <v>807</v>
      </c>
      <c r="B4261">
        <v>9</v>
      </c>
      <c r="C4261">
        <v>2011</v>
      </c>
      <c r="E4261" t="s">
        <v>1301</v>
      </c>
      <c r="F4261">
        <v>72.25</v>
      </c>
      <c r="G4261" t="s">
        <v>3987</v>
      </c>
      <c r="H4261" t="s">
        <v>7710</v>
      </c>
      <c r="P4261">
        <v>22.18</v>
      </c>
      <c r="Q4261">
        <v>-0.95</v>
      </c>
      <c r="R4261">
        <v>0</v>
      </c>
      <c r="S4261">
        <v>23.13</v>
      </c>
      <c r="U4261">
        <v>50</v>
      </c>
      <c r="V4261" s="8">
        <v>40155</v>
      </c>
    </row>
    <row r="4262" spans="1:22" x14ac:dyDescent="0.2">
      <c r="A4262" t="s">
        <v>807</v>
      </c>
      <c r="B4262">
        <v>9</v>
      </c>
      <c r="C4262">
        <v>2011</v>
      </c>
      <c r="E4262" t="s">
        <v>1301</v>
      </c>
      <c r="F4262">
        <v>72.5</v>
      </c>
      <c r="G4262" t="s">
        <v>3988</v>
      </c>
      <c r="H4262" t="s">
        <v>7710</v>
      </c>
      <c r="P4262">
        <v>22.05</v>
      </c>
      <c r="Q4262">
        <v>-0.94</v>
      </c>
      <c r="R4262">
        <v>0</v>
      </c>
      <c r="S4262">
        <v>22.99</v>
      </c>
      <c r="U4262">
        <v>50</v>
      </c>
      <c r="V4262" s="8">
        <v>40155</v>
      </c>
    </row>
    <row r="4263" spans="1:22" x14ac:dyDescent="0.2">
      <c r="A4263" t="s">
        <v>807</v>
      </c>
      <c r="B4263">
        <v>9</v>
      </c>
      <c r="C4263">
        <v>2011</v>
      </c>
      <c r="E4263" t="s">
        <v>1301</v>
      </c>
      <c r="F4263">
        <v>74</v>
      </c>
      <c r="G4263" t="s">
        <v>3989</v>
      </c>
      <c r="H4263" t="s">
        <v>7710</v>
      </c>
      <c r="P4263">
        <v>21.15</v>
      </c>
      <c r="Q4263">
        <v>-0.92</v>
      </c>
      <c r="R4263">
        <v>0</v>
      </c>
      <c r="S4263">
        <v>22.07</v>
      </c>
      <c r="U4263">
        <v>75</v>
      </c>
      <c r="V4263" s="8">
        <v>40155</v>
      </c>
    </row>
    <row r="4264" spans="1:22" x14ac:dyDescent="0.2">
      <c r="A4264" t="s">
        <v>807</v>
      </c>
      <c r="B4264">
        <v>9</v>
      </c>
      <c r="C4264">
        <v>2011</v>
      </c>
      <c r="E4264" t="s">
        <v>1301</v>
      </c>
      <c r="F4264">
        <v>75</v>
      </c>
      <c r="G4264" t="s">
        <v>3990</v>
      </c>
      <c r="H4264" t="s">
        <v>7710</v>
      </c>
      <c r="P4264">
        <v>20.55</v>
      </c>
      <c r="Q4264">
        <v>-0.92</v>
      </c>
      <c r="R4264">
        <v>0</v>
      </c>
      <c r="S4264">
        <v>21.47</v>
      </c>
      <c r="U4264">
        <v>380</v>
      </c>
      <c r="V4264" s="8">
        <v>40155</v>
      </c>
    </row>
    <row r="4265" spans="1:22" x14ac:dyDescent="0.2">
      <c r="A4265" t="s">
        <v>807</v>
      </c>
      <c r="B4265">
        <v>9</v>
      </c>
      <c r="C4265">
        <v>2011</v>
      </c>
      <c r="E4265" t="s">
        <v>1301</v>
      </c>
      <c r="F4265">
        <v>76</v>
      </c>
      <c r="G4265" t="s">
        <v>3991</v>
      </c>
      <c r="H4265" t="s">
        <v>7710</v>
      </c>
      <c r="P4265">
        <v>19.97</v>
      </c>
      <c r="Q4265">
        <v>-0.9</v>
      </c>
      <c r="R4265">
        <v>0</v>
      </c>
      <c r="S4265">
        <v>20.87</v>
      </c>
      <c r="U4265">
        <v>260</v>
      </c>
      <c r="V4265" s="8">
        <v>40155</v>
      </c>
    </row>
    <row r="4266" spans="1:22" x14ac:dyDescent="0.2">
      <c r="A4266" t="s">
        <v>807</v>
      </c>
      <c r="B4266">
        <v>9</v>
      </c>
      <c r="C4266">
        <v>2011</v>
      </c>
      <c r="E4266" t="s">
        <v>1301</v>
      </c>
      <c r="F4266">
        <v>76.5</v>
      </c>
      <c r="G4266" t="s">
        <v>3992</v>
      </c>
      <c r="H4266" t="s">
        <v>7710</v>
      </c>
      <c r="P4266">
        <v>19.68</v>
      </c>
      <c r="Q4266">
        <v>-0.9</v>
      </c>
      <c r="R4266">
        <v>0</v>
      </c>
      <c r="S4266">
        <v>20.58</v>
      </c>
      <c r="U4266">
        <v>25</v>
      </c>
      <c r="V4266" s="8">
        <v>40155</v>
      </c>
    </row>
    <row r="4267" spans="1:22" x14ac:dyDescent="0.2">
      <c r="A4267" t="s">
        <v>807</v>
      </c>
      <c r="B4267">
        <v>9</v>
      </c>
      <c r="C4267">
        <v>2011</v>
      </c>
      <c r="E4267" t="s">
        <v>1301</v>
      </c>
      <c r="F4267">
        <v>77</v>
      </c>
      <c r="G4267" t="s">
        <v>3993</v>
      </c>
      <c r="H4267" t="s">
        <v>7710</v>
      </c>
      <c r="P4267">
        <v>19.39</v>
      </c>
      <c r="Q4267">
        <v>-0.89</v>
      </c>
      <c r="R4267">
        <v>0</v>
      </c>
      <c r="S4267">
        <v>20.28</v>
      </c>
      <c r="U4267">
        <v>110</v>
      </c>
      <c r="V4267" s="8">
        <v>40155</v>
      </c>
    </row>
    <row r="4268" spans="1:22" x14ac:dyDescent="0.2">
      <c r="A4268" t="s">
        <v>807</v>
      </c>
      <c r="B4268">
        <v>9</v>
      </c>
      <c r="C4268">
        <v>2011</v>
      </c>
      <c r="E4268" t="s">
        <v>1301</v>
      </c>
      <c r="F4268">
        <v>78</v>
      </c>
      <c r="G4268" t="s">
        <v>3994</v>
      </c>
      <c r="H4268" t="s">
        <v>7710</v>
      </c>
      <c r="P4268">
        <v>18.82</v>
      </c>
      <c r="Q4268">
        <v>-0.88</v>
      </c>
      <c r="R4268">
        <v>0</v>
      </c>
      <c r="S4268">
        <v>19.7</v>
      </c>
      <c r="U4268">
        <v>155</v>
      </c>
      <c r="V4268" s="8">
        <v>40155</v>
      </c>
    </row>
    <row r="4269" spans="1:22" x14ac:dyDescent="0.2">
      <c r="A4269" t="s">
        <v>807</v>
      </c>
      <c r="B4269">
        <v>9</v>
      </c>
      <c r="C4269">
        <v>2011</v>
      </c>
      <c r="E4269" t="s">
        <v>1301</v>
      </c>
      <c r="F4269">
        <v>78.5</v>
      </c>
      <c r="G4269" t="s">
        <v>3995</v>
      </c>
      <c r="H4269" t="s">
        <v>7710</v>
      </c>
      <c r="P4269">
        <v>18.54</v>
      </c>
      <c r="Q4269">
        <v>-0.87</v>
      </c>
      <c r="R4269">
        <v>0</v>
      </c>
      <c r="S4269">
        <v>19.41</v>
      </c>
      <c r="U4269">
        <v>100</v>
      </c>
      <c r="V4269" s="8">
        <v>40155</v>
      </c>
    </row>
    <row r="4270" spans="1:22" x14ac:dyDescent="0.2">
      <c r="A4270" t="s">
        <v>807</v>
      </c>
      <c r="B4270">
        <v>9</v>
      </c>
      <c r="C4270">
        <v>2011</v>
      </c>
      <c r="E4270" t="s">
        <v>1301</v>
      </c>
      <c r="F4270">
        <v>79</v>
      </c>
      <c r="G4270" t="s">
        <v>3996</v>
      </c>
      <c r="H4270" t="s">
        <v>7710</v>
      </c>
      <c r="P4270">
        <v>18.260000000000002</v>
      </c>
      <c r="Q4270">
        <v>-0.87</v>
      </c>
      <c r="R4270">
        <v>0</v>
      </c>
      <c r="S4270">
        <v>19.13</v>
      </c>
      <c r="U4270">
        <v>25</v>
      </c>
      <c r="V4270" s="8">
        <v>40155</v>
      </c>
    </row>
    <row r="4271" spans="1:22" x14ac:dyDescent="0.2">
      <c r="A4271" t="s">
        <v>807</v>
      </c>
      <c r="B4271">
        <v>9</v>
      </c>
      <c r="C4271">
        <v>2011</v>
      </c>
      <c r="E4271" t="s">
        <v>1301</v>
      </c>
      <c r="F4271">
        <v>79.5</v>
      </c>
      <c r="G4271" t="s">
        <v>3997</v>
      </c>
      <c r="H4271" t="s">
        <v>7710</v>
      </c>
      <c r="P4271">
        <v>17.98</v>
      </c>
      <c r="Q4271">
        <v>-0.86</v>
      </c>
      <c r="R4271">
        <v>0</v>
      </c>
      <c r="S4271">
        <v>18.84</v>
      </c>
      <c r="U4271">
        <v>200</v>
      </c>
      <c r="V4271" s="8">
        <v>40155</v>
      </c>
    </row>
    <row r="4272" spans="1:22" x14ac:dyDescent="0.2">
      <c r="A4272" t="s">
        <v>807</v>
      </c>
      <c r="B4272">
        <v>9</v>
      </c>
      <c r="C4272">
        <v>2011</v>
      </c>
      <c r="E4272" t="s">
        <v>1301</v>
      </c>
      <c r="F4272">
        <v>80</v>
      </c>
      <c r="G4272" t="s">
        <v>3998</v>
      </c>
      <c r="H4272" t="s">
        <v>7710</v>
      </c>
      <c r="P4272">
        <v>17.71</v>
      </c>
      <c r="Q4272">
        <v>-0.85</v>
      </c>
      <c r="R4272">
        <v>0</v>
      </c>
      <c r="S4272">
        <v>18.559999999999999</v>
      </c>
      <c r="U4272">
        <v>835</v>
      </c>
      <c r="V4272" s="8">
        <v>40155</v>
      </c>
    </row>
    <row r="4273" spans="1:22" x14ac:dyDescent="0.2">
      <c r="A4273" t="s">
        <v>807</v>
      </c>
      <c r="B4273">
        <v>9</v>
      </c>
      <c r="C4273">
        <v>2011</v>
      </c>
      <c r="E4273" t="s">
        <v>1301</v>
      </c>
      <c r="F4273">
        <v>80.5</v>
      </c>
      <c r="G4273" t="s">
        <v>3999</v>
      </c>
      <c r="H4273" t="s">
        <v>7710</v>
      </c>
      <c r="P4273">
        <v>17.43</v>
      </c>
      <c r="Q4273">
        <v>-0.85</v>
      </c>
      <c r="R4273">
        <v>0</v>
      </c>
      <c r="S4273">
        <v>18.28</v>
      </c>
      <c r="V4273" s="8">
        <v>40155</v>
      </c>
    </row>
    <row r="4274" spans="1:22" x14ac:dyDescent="0.2">
      <c r="A4274" t="s">
        <v>807</v>
      </c>
      <c r="B4274">
        <v>9</v>
      </c>
      <c r="C4274">
        <v>2011</v>
      </c>
      <c r="E4274" t="s">
        <v>1301</v>
      </c>
      <c r="F4274">
        <v>81</v>
      </c>
      <c r="G4274" t="s">
        <v>4000</v>
      </c>
      <c r="H4274" t="s">
        <v>7710</v>
      </c>
      <c r="P4274">
        <v>17.170000000000002</v>
      </c>
      <c r="Q4274">
        <v>-0.83</v>
      </c>
      <c r="R4274">
        <v>0</v>
      </c>
      <c r="S4274">
        <v>18</v>
      </c>
      <c r="U4274">
        <v>185</v>
      </c>
      <c r="V4274" s="8">
        <v>40155</v>
      </c>
    </row>
    <row r="4275" spans="1:22" x14ac:dyDescent="0.2">
      <c r="A4275" t="s">
        <v>807</v>
      </c>
      <c r="B4275">
        <v>9</v>
      </c>
      <c r="C4275">
        <v>2011</v>
      </c>
      <c r="E4275" t="s">
        <v>1301</v>
      </c>
      <c r="F4275">
        <v>82</v>
      </c>
      <c r="G4275" t="s">
        <v>4001</v>
      </c>
      <c r="H4275" t="s">
        <v>7710</v>
      </c>
      <c r="P4275">
        <v>16.649999999999999</v>
      </c>
      <c r="Q4275">
        <v>-0.81</v>
      </c>
      <c r="R4275">
        <v>0</v>
      </c>
      <c r="S4275">
        <v>17.46</v>
      </c>
      <c r="U4275">
        <v>50</v>
      </c>
      <c r="V4275" s="8">
        <v>40155</v>
      </c>
    </row>
    <row r="4276" spans="1:22" x14ac:dyDescent="0.2">
      <c r="A4276" t="s">
        <v>807</v>
      </c>
      <c r="B4276">
        <v>9</v>
      </c>
      <c r="C4276">
        <v>2011</v>
      </c>
      <c r="E4276" t="s">
        <v>1301</v>
      </c>
      <c r="F4276">
        <v>83.5</v>
      </c>
      <c r="G4276" t="s">
        <v>4002</v>
      </c>
      <c r="H4276" t="s">
        <v>7710</v>
      </c>
      <c r="P4276">
        <v>15.9</v>
      </c>
      <c r="Q4276">
        <v>-0.78</v>
      </c>
      <c r="R4276">
        <v>0</v>
      </c>
      <c r="S4276">
        <v>16.68</v>
      </c>
      <c r="U4276">
        <v>15</v>
      </c>
      <c r="V4276" s="8">
        <v>40155</v>
      </c>
    </row>
    <row r="4277" spans="1:22" x14ac:dyDescent="0.2">
      <c r="A4277" t="s">
        <v>807</v>
      </c>
      <c r="B4277">
        <v>9</v>
      </c>
      <c r="C4277">
        <v>2011</v>
      </c>
      <c r="E4277" t="s">
        <v>1301</v>
      </c>
      <c r="F4277">
        <v>85</v>
      </c>
      <c r="G4277" t="s">
        <v>4003</v>
      </c>
      <c r="H4277" t="s">
        <v>7710</v>
      </c>
      <c r="P4277">
        <v>15.16</v>
      </c>
      <c r="Q4277">
        <v>-0.76</v>
      </c>
      <c r="R4277">
        <v>0</v>
      </c>
      <c r="S4277">
        <v>15.92</v>
      </c>
      <c r="U4277">
        <v>350</v>
      </c>
      <c r="V4277" s="8">
        <v>40155</v>
      </c>
    </row>
    <row r="4278" spans="1:22" x14ac:dyDescent="0.2">
      <c r="A4278" t="s">
        <v>807</v>
      </c>
      <c r="B4278">
        <v>9</v>
      </c>
      <c r="C4278">
        <v>2011</v>
      </c>
      <c r="E4278" t="s">
        <v>1301</v>
      </c>
      <c r="F4278">
        <v>85.25</v>
      </c>
      <c r="G4278" t="s">
        <v>4004</v>
      </c>
      <c r="H4278" t="s">
        <v>7710</v>
      </c>
      <c r="P4278">
        <v>15.02</v>
      </c>
      <c r="Q4278">
        <v>-0.75</v>
      </c>
      <c r="R4278">
        <v>0</v>
      </c>
      <c r="S4278">
        <v>15.77</v>
      </c>
      <c r="U4278">
        <v>25</v>
      </c>
      <c r="V4278" s="8">
        <v>40155</v>
      </c>
    </row>
    <row r="4279" spans="1:22" x14ac:dyDescent="0.2">
      <c r="A4279" t="s">
        <v>807</v>
      </c>
      <c r="B4279">
        <v>9</v>
      </c>
      <c r="C4279">
        <v>2011</v>
      </c>
      <c r="E4279" t="s">
        <v>1301</v>
      </c>
      <c r="F4279">
        <v>86</v>
      </c>
      <c r="G4279" t="s">
        <v>4005</v>
      </c>
      <c r="H4279" t="s">
        <v>7710</v>
      </c>
      <c r="P4279">
        <v>14.7</v>
      </c>
      <c r="Q4279">
        <v>-0.72</v>
      </c>
      <c r="R4279">
        <v>0</v>
      </c>
      <c r="S4279">
        <v>15.42</v>
      </c>
      <c r="U4279">
        <v>75</v>
      </c>
      <c r="V4279" s="8">
        <v>40155</v>
      </c>
    </row>
    <row r="4280" spans="1:22" x14ac:dyDescent="0.2">
      <c r="A4280" t="s">
        <v>807</v>
      </c>
      <c r="B4280">
        <v>9</v>
      </c>
      <c r="C4280">
        <v>2011</v>
      </c>
      <c r="E4280" t="s">
        <v>1301</v>
      </c>
      <c r="F4280">
        <v>87</v>
      </c>
      <c r="G4280" t="s">
        <v>4006</v>
      </c>
      <c r="H4280" t="s">
        <v>7710</v>
      </c>
      <c r="P4280">
        <v>14.27</v>
      </c>
      <c r="Q4280">
        <v>-0.66</v>
      </c>
      <c r="R4280">
        <v>0</v>
      </c>
      <c r="S4280">
        <v>14.93</v>
      </c>
      <c r="U4280">
        <v>150</v>
      </c>
      <c r="V4280" s="8">
        <v>40155</v>
      </c>
    </row>
    <row r="4281" spans="1:22" x14ac:dyDescent="0.2">
      <c r="A4281" t="s">
        <v>807</v>
      </c>
      <c r="B4281">
        <v>9</v>
      </c>
      <c r="C4281">
        <v>2011</v>
      </c>
      <c r="E4281" t="s">
        <v>1301</v>
      </c>
      <c r="F4281">
        <v>87.5</v>
      </c>
      <c r="G4281" t="s">
        <v>4007</v>
      </c>
      <c r="H4281" t="s">
        <v>7710</v>
      </c>
      <c r="P4281">
        <v>14.06</v>
      </c>
      <c r="Q4281">
        <v>-0.66</v>
      </c>
      <c r="R4281">
        <v>0</v>
      </c>
      <c r="S4281">
        <v>14.72</v>
      </c>
      <c r="U4281">
        <v>60</v>
      </c>
      <c r="V4281" s="8">
        <v>40155</v>
      </c>
    </row>
    <row r="4282" spans="1:22" x14ac:dyDescent="0.2">
      <c r="A4282" t="s">
        <v>807</v>
      </c>
      <c r="B4282">
        <v>9</v>
      </c>
      <c r="C4282">
        <v>2011</v>
      </c>
      <c r="E4282" t="s">
        <v>1301</v>
      </c>
      <c r="F4282">
        <v>88</v>
      </c>
      <c r="G4282" t="s">
        <v>4008</v>
      </c>
      <c r="H4282" t="s">
        <v>7710</v>
      </c>
      <c r="P4282">
        <v>13.85</v>
      </c>
      <c r="Q4282">
        <v>-0.65</v>
      </c>
      <c r="R4282">
        <v>0</v>
      </c>
      <c r="S4282">
        <v>14.5</v>
      </c>
      <c r="U4282">
        <v>100</v>
      </c>
      <c r="V4282" s="8">
        <v>40155</v>
      </c>
    </row>
    <row r="4283" spans="1:22" x14ac:dyDescent="0.2">
      <c r="A4283" t="s">
        <v>807</v>
      </c>
      <c r="B4283">
        <v>9</v>
      </c>
      <c r="C4283">
        <v>2011</v>
      </c>
      <c r="E4283" t="s">
        <v>1301</v>
      </c>
      <c r="F4283">
        <v>88.5</v>
      </c>
      <c r="G4283" t="s">
        <v>4009</v>
      </c>
      <c r="H4283" t="s">
        <v>7710</v>
      </c>
      <c r="P4283">
        <v>13.64</v>
      </c>
      <c r="Q4283">
        <v>-0.65</v>
      </c>
      <c r="R4283">
        <v>0</v>
      </c>
      <c r="S4283">
        <v>14.29</v>
      </c>
      <c r="U4283">
        <v>25</v>
      </c>
      <c r="V4283" s="8">
        <v>40155</v>
      </c>
    </row>
    <row r="4284" spans="1:22" x14ac:dyDescent="0.2">
      <c r="A4284" t="s">
        <v>807</v>
      </c>
      <c r="B4284">
        <v>9</v>
      </c>
      <c r="C4284">
        <v>2011</v>
      </c>
      <c r="E4284" t="s">
        <v>1301</v>
      </c>
      <c r="F4284">
        <v>89</v>
      </c>
      <c r="G4284" t="s">
        <v>4010</v>
      </c>
      <c r="H4284" t="s">
        <v>7710</v>
      </c>
      <c r="P4284">
        <v>13.44</v>
      </c>
      <c r="Q4284">
        <v>-0.64</v>
      </c>
      <c r="R4284">
        <v>0</v>
      </c>
      <c r="S4284">
        <v>14.08</v>
      </c>
      <c r="U4284">
        <v>100</v>
      </c>
      <c r="V4284" s="8">
        <v>40155</v>
      </c>
    </row>
    <row r="4285" spans="1:22" x14ac:dyDescent="0.2">
      <c r="A4285" t="s">
        <v>807</v>
      </c>
      <c r="B4285">
        <v>9</v>
      </c>
      <c r="C4285">
        <v>2011</v>
      </c>
      <c r="E4285" t="s">
        <v>1301</v>
      </c>
      <c r="F4285">
        <v>90</v>
      </c>
      <c r="G4285" t="s">
        <v>4011</v>
      </c>
      <c r="H4285" t="s">
        <v>7710</v>
      </c>
      <c r="P4285">
        <v>13.04</v>
      </c>
      <c r="Q4285">
        <v>-0.62</v>
      </c>
      <c r="R4285">
        <v>0</v>
      </c>
      <c r="S4285">
        <v>13.66</v>
      </c>
      <c r="U4285">
        <v>830</v>
      </c>
      <c r="V4285" s="8">
        <v>40155</v>
      </c>
    </row>
    <row r="4286" spans="1:22" x14ac:dyDescent="0.2">
      <c r="A4286" t="s">
        <v>807</v>
      </c>
      <c r="B4286">
        <v>9</v>
      </c>
      <c r="C4286">
        <v>2011</v>
      </c>
      <c r="E4286" t="s">
        <v>1301</v>
      </c>
      <c r="F4286">
        <v>90.5</v>
      </c>
      <c r="G4286" t="s">
        <v>4012</v>
      </c>
      <c r="H4286" t="s">
        <v>7710</v>
      </c>
      <c r="P4286">
        <v>12.84</v>
      </c>
      <c r="Q4286">
        <v>-0.62</v>
      </c>
      <c r="R4286">
        <v>0</v>
      </c>
      <c r="S4286">
        <v>13.46</v>
      </c>
      <c r="U4286">
        <v>50</v>
      </c>
      <c r="V4286" s="8">
        <v>40155</v>
      </c>
    </row>
    <row r="4287" spans="1:22" x14ac:dyDescent="0.2">
      <c r="A4287" t="s">
        <v>807</v>
      </c>
      <c r="B4287">
        <v>9</v>
      </c>
      <c r="C4287">
        <v>2011</v>
      </c>
      <c r="E4287" t="s">
        <v>1301</v>
      </c>
      <c r="F4287">
        <v>92.5</v>
      </c>
      <c r="G4287" t="s">
        <v>4013</v>
      </c>
      <c r="H4287" t="s">
        <v>7710</v>
      </c>
      <c r="P4287">
        <v>12.07</v>
      </c>
      <c r="Q4287">
        <v>-0.59</v>
      </c>
      <c r="R4287">
        <v>0</v>
      </c>
      <c r="S4287">
        <v>12.66</v>
      </c>
      <c r="U4287">
        <v>20</v>
      </c>
      <c r="V4287" s="8">
        <v>40155</v>
      </c>
    </row>
    <row r="4288" spans="1:22" x14ac:dyDescent="0.2">
      <c r="A4288" t="s">
        <v>807</v>
      </c>
      <c r="B4288">
        <v>9</v>
      </c>
      <c r="C4288">
        <v>2011</v>
      </c>
      <c r="E4288" t="s">
        <v>1301</v>
      </c>
      <c r="F4288">
        <v>93</v>
      </c>
      <c r="G4288" t="s">
        <v>4014</v>
      </c>
      <c r="H4288" t="s">
        <v>7710</v>
      </c>
      <c r="P4288">
        <v>11.89</v>
      </c>
      <c r="Q4288">
        <v>0</v>
      </c>
      <c r="R4288">
        <v>30</v>
      </c>
      <c r="V4288" s="8">
        <v>40155</v>
      </c>
    </row>
    <row r="4289" spans="1:22" x14ac:dyDescent="0.2">
      <c r="A4289" t="s">
        <v>807</v>
      </c>
      <c r="B4289">
        <v>9</v>
      </c>
      <c r="C4289">
        <v>2011</v>
      </c>
      <c r="E4289" t="s">
        <v>1301</v>
      </c>
      <c r="F4289">
        <v>93.6</v>
      </c>
      <c r="G4289" t="s">
        <v>4015</v>
      </c>
      <c r="H4289" t="s">
        <v>7710</v>
      </c>
      <c r="P4289">
        <v>11.67</v>
      </c>
      <c r="Q4289">
        <v>-0.57999999999999996</v>
      </c>
      <c r="R4289">
        <v>0</v>
      </c>
      <c r="S4289">
        <v>12.25</v>
      </c>
      <c r="U4289">
        <v>40</v>
      </c>
      <c r="V4289" s="8">
        <v>40155</v>
      </c>
    </row>
    <row r="4290" spans="1:22" x14ac:dyDescent="0.2">
      <c r="A4290" t="s">
        <v>807</v>
      </c>
      <c r="B4290">
        <v>9</v>
      </c>
      <c r="C4290">
        <v>2011</v>
      </c>
      <c r="E4290" t="s">
        <v>1301</v>
      </c>
      <c r="F4290">
        <v>94.5</v>
      </c>
      <c r="G4290" t="s">
        <v>4016</v>
      </c>
      <c r="H4290" t="s">
        <v>7710</v>
      </c>
      <c r="P4290">
        <v>11.34</v>
      </c>
      <c r="Q4290">
        <v>-0.56999999999999995</v>
      </c>
      <c r="R4290">
        <v>0</v>
      </c>
      <c r="S4290">
        <v>11.91</v>
      </c>
      <c r="U4290">
        <v>25</v>
      </c>
      <c r="V4290" s="8">
        <v>40155</v>
      </c>
    </row>
    <row r="4291" spans="1:22" x14ac:dyDescent="0.2">
      <c r="A4291" t="s">
        <v>807</v>
      </c>
      <c r="B4291">
        <v>9</v>
      </c>
      <c r="C4291">
        <v>2011</v>
      </c>
      <c r="E4291" t="s">
        <v>1301</v>
      </c>
      <c r="F4291">
        <v>95</v>
      </c>
      <c r="G4291" t="s">
        <v>4017</v>
      </c>
      <c r="H4291" t="s">
        <v>7710</v>
      </c>
      <c r="P4291">
        <v>11.17</v>
      </c>
      <c r="Q4291">
        <v>-0.55000000000000004</v>
      </c>
      <c r="R4291">
        <v>0</v>
      </c>
      <c r="S4291">
        <v>11.72</v>
      </c>
      <c r="U4291">
        <v>515</v>
      </c>
      <c r="V4291" s="8">
        <v>40155</v>
      </c>
    </row>
    <row r="4292" spans="1:22" x14ac:dyDescent="0.2">
      <c r="A4292" t="s">
        <v>807</v>
      </c>
      <c r="B4292">
        <v>9</v>
      </c>
      <c r="C4292">
        <v>2011</v>
      </c>
      <c r="E4292" t="s">
        <v>1301</v>
      </c>
      <c r="F4292">
        <v>96</v>
      </c>
      <c r="G4292" t="s">
        <v>4018</v>
      </c>
      <c r="H4292" t="s">
        <v>7710</v>
      </c>
      <c r="P4292">
        <v>10.84</v>
      </c>
      <c r="Q4292">
        <v>-0.52</v>
      </c>
      <c r="R4292">
        <v>0</v>
      </c>
      <c r="S4292">
        <v>11.36</v>
      </c>
      <c r="U4292">
        <v>20</v>
      </c>
      <c r="V4292" s="8">
        <v>40155</v>
      </c>
    </row>
    <row r="4293" spans="1:22" x14ac:dyDescent="0.2">
      <c r="A4293" t="s">
        <v>807</v>
      </c>
      <c r="B4293">
        <v>9</v>
      </c>
      <c r="C4293">
        <v>2011</v>
      </c>
      <c r="E4293" t="s">
        <v>1301</v>
      </c>
      <c r="F4293">
        <v>97</v>
      </c>
      <c r="G4293" t="s">
        <v>4019</v>
      </c>
      <c r="H4293" t="s">
        <v>7710</v>
      </c>
      <c r="P4293">
        <v>10.54</v>
      </c>
      <c r="Q4293">
        <v>-0.47</v>
      </c>
      <c r="R4293">
        <v>0</v>
      </c>
      <c r="S4293">
        <v>11.01</v>
      </c>
      <c r="U4293">
        <v>50</v>
      </c>
      <c r="V4293" s="8">
        <v>40155</v>
      </c>
    </row>
    <row r="4294" spans="1:22" x14ac:dyDescent="0.2">
      <c r="A4294" t="s">
        <v>807</v>
      </c>
      <c r="B4294">
        <v>9</v>
      </c>
      <c r="C4294">
        <v>2011</v>
      </c>
      <c r="E4294" t="s">
        <v>1301</v>
      </c>
      <c r="F4294">
        <v>97.9</v>
      </c>
      <c r="G4294" t="s">
        <v>4020</v>
      </c>
      <c r="H4294" t="s">
        <v>7710</v>
      </c>
      <c r="P4294">
        <v>10.28</v>
      </c>
      <c r="Q4294">
        <v>-0.45</v>
      </c>
      <c r="R4294">
        <v>0</v>
      </c>
      <c r="S4294">
        <v>10.73</v>
      </c>
      <c r="U4294">
        <v>7</v>
      </c>
      <c r="V4294" s="8">
        <v>40155</v>
      </c>
    </row>
    <row r="4295" spans="1:22" x14ac:dyDescent="0.2">
      <c r="A4295" t="s">
        <v>807</v>
      </c>
      <c r="B4295">
        <v>9</v>
      </c>
      <c r="C4295">
        <v>2011</v>
      </c>
      <c r="E4295" t="s">
        <v>1301</v>
      </c>
      <c r="F4295">
        <v>98</v>
      </c>
      <c r="G4295" t="s">
        <v>4021</v>
      </c>
      <c r="H4295" t="s">
        <v>7710</v>
      </c>
      <c r="P4295">
        <v>10.26</v>
      </c>
      <c r="Q4295">
        <v>-0.45</v>
      </c>
      <c r="R4295">
        <v>0</v>
      </c>
      <c r="S4295">
        <v>10.71</v>
      </c>
      <c r="U4295">
        <v>140</v>
      </c>
      <c r="V4295" s="8">
        <v>40155</v>
      </c>
    </row>
    <row r="4296" spans="1:22" x14ac:dyDescent="0.2">
      <c r="A4296" t="s">
        <v>807</v>
      </c>
      <c r="B4296">
        <v>9</v>
      </c>
      <c r="C4296">
        <v>2011</v>
      </c>
      <c r="E4296" t="s">
        <v>5087</v>
      </c>
      <c r="F4296">
        <v>100</v>
      </c>
      <c r="G4296" t="s">
        <v>4022</v>
      </c>
      <c r="H4296" t="s">
        <v>4023</v>
      </c>
      <c r="P4296">
        <v>23.84</v>
      </c>
      <c r="Q4296">
        <v>0.96</v>
      </c>
      <c r="R4296">
        <v>0</v>
      </c>
      <c r="S4296">
        <v>22.88</v>
      </c>
      <c r="U4296">
        <v>175</v>
      </c>
      <c r="V4296" s="8">
        <v>40155</v>
      </c>
    </row>
    <row r="4297" spans="1:22" x14ac:dyDescent="0.2">
      <c r="A4297" t="s">
        <v>807</v>
      </c>
      <c r="B4297">
        <v>9</v>
      </c>
      <c r="C4297">
        <v>2011</v>
      </c>
      <c r="E4297" t="s">
        <v>5087</v>
      </c>
      <c r="F4297">
        <v>110</v>
      </c>
      <c r="G4297" t="s">
        <v>4024</v>
      </c>
      <c r="H4297" t="s">
        <v>4023</v>
      </c>
      <c r="P4297">
        <v>31.34</v>
      </c>
      <c r="Q4297">
        <v>1.0900000000000001</v>
      </c>
      <c r="R4297">
        <v>0</v>
      </c>
      <c r="S4297">
        <v>30.25</v>
      </c>
      <c r="U4297">
        <v>25</v>
      </c>
      <c r="V4297" s="8">
        <v>40155</v>
      </c>
    </row>
    <row r="4298" spans="1:22" x14ac:dyDescent="0.2">
      <c r="A4298" t="s">
        <v>807</v>
      </c>
      <c r="B4298">
        <v>9</v>
      </c>
      <c r="C4298">
        <v>2011</v>
      </c>
      <c r="E4298" t="s">
        <v>5087</v>
      </c>
      <c r="F4298">
        <v>120</v>
      </c>
      <c r="G4298" t="s">
        <v>4025</v>
      </c>
      <c r="H4298" t="s">
        <v>4023</v>
      </c>
      <c r="P4298">
        <v>39.450000000000003</v>
      </c>
      <c r="Q4298">
        <v>1.17</v>
      </c>
      <c r="R4298">
        <v>0</v>
      </c>
      <c r="S4298">
        <v>38.28</v>
      </c>
      <c r="U4298">
        <v>50</v>
      </c>
      <c r="V4298" s="8">
        <v>40155</v>
      </c>
    </row>
    <row r="4299" spans="1:22" x14ac:dyDescent="0.2">
      <c r="A4299" t="s">
        <v>807</v>
      </c>
      <c r="B4299">
        <v>9</v>
      </c>
      <c r="C4299">
        <v>2011</v>
      </c>
      <c r="E4299" t="s">
        <v>5087</v>
      </c>
      <c r="F4299">
        <v>138</v>
      </c>
      <c r="G4299" t="s">
        <v>4026</v>
      </c>
      <c r="H4299" t="s">
        <v>4023</v>
      </c>
      <c r="P4299">
        <v>55.05</v>
      </c>
      <c r="Q4299">
        <v>1.29</v>
      </c>
      <c r="R4299">
        <v>0</v>
      </c>
      <c r="S4299">
        <v>53.76</v>
      </c>
      <c r="U4299">
        <v>25</v>
      </c>
      <c r="V4299" s="8">
        <v>40155</v>
      </c>
    </row>
    <row r="4300" spans="1:22" x14ac:dyDescent="0.2">
      <c r="A4300" t="s">
        <v>807</v>
      </c>
      <c r="B4300">
        <v>9</v>
      </c>
      <c r="C4300">
        <v>2011</v>
      </c>
      <c r="E4300" t="s">
        <v>5087</v>
      </c>
      <c r="F4300">
        <v>25</v>
      </c>
      <c r="G4300" t="s">
        <v>4027</v>
      </c>
      <c r="H4300" t="s">
        <v>4023</v>
      </c>
      <c r="P4300">
        <v>0.24</v>
      </c>
      <c r="Q4300">
        <v>0.01</v>
      </c>
      <c r="R4300">
        <v>0</v>
      </c>
      <c r="S4300">
        <v>0.23</v>
      </c>
      <c r="U4300">
        <v>100</v>
      </c>
      <c r="V4300" s="8">
        <v>40155</v>
      </c>
    </row>
    <row r="4301" spans="1:22" x14ac:dyDescent="0.2">
      <c r="A4301" t="s">
        <v>807</v>
      </c>
      <c r="B4301">
        <v>9</v>
      </c>
      <c r="C4301">
        <v>2011</v>
      </c>
      <c r="E4301" t="s">
        <v>5087</v>
      </c>
      <c r="F4301">
        <v>35</v>
      </c>
      <c r="G4301" t="s">
        <v>4028</v>
      </c>
      <c r="H4301" t="s">
        <v>4023</v>
      </c>
      <c r="P4301">
        <v>0.88</v>
      </c>
      <c r="Q4301">
        <v>0.05</v>
      </c>
      <c r="R4301">
        <v>0</v>
      </c>
      <c r="S4301">
        <v>0.83</v>
      </c>
      <c r="U4301">
        <v>25</v>
      </c>
      <c r="V4301" s="8">
        <v>40155</v>
      </c>
    </row>
    <row r="4302" spans="1:22" x14ac:dyDescent="0.2">
      <c r="A4302" t="s">
        <v>807</v>
      </c>
      <c r="B4302">
        <v>9</v>
      </c>
      <c r="C4302">
        <v>2011</v>
      </c>
      <c r="E4302" t="s">
        <v>5087</v>
      </c>
      <c r="F4302">
        <v>40</v>
      </c>
      <c r="G4302" t="s">
        <v>4029</v>
      </c>
      <c r="H4302" t="s">
        <v>4023</v>
      </c>
      <c r="P4302">
        <v>1.41</v>
      </c>
      <c r="Q4302">
        <v>0.08</v>
      </c>
      <c r="R4302">
        <v>0</v>
      </c>
      <c r="S4302">
        <v>1.33</v>
      </c>
      <c r="U4302">
        <v>495</v>
      </c>
      <c r="V4302" s="8">
        <v>40155</v>
      </c>
    </row>
    <row r="4303" spans="1:22" x14ac:dyDescent="0.2">
      <c r="A4303" t="s">
        <v>807</v>
      </c>
      <c r="B4303">
        <v>9</v>
      </c>
      <c r="C4303">
        <v>2011</v>
      </c>
      <c r="E4303" t="s">
        <v>5087</v>
      </c>
      <c r="F4303">
        <v>45</v>
      </c>
      <c r="G4303" t="s">
        <v>4030</v>
      </c>
      <c r="H4303" t="s">
        <v>4023</v>
      </c>
      <c r="P4303">
        <v>2.1</v>
      </c>
      <c r="Q4303">
        <v>0.11</v>
      </c>
      <c r="R4303">
        <v>0</v>
      </c>
      <c r="S4303">
        <v>1.99</v>
      </c>
      <c r="U4303">
        <v>1094</v>
      </c>
      <c r="V4303" s="8">
        <v>40155</v>
      </c>
    </row>
    <row r="4304" spans="1:22" x14ac:dyDescent="0.2">
      <c r="A4304" t="s">
        <v>807</v>
      </c>
      <c r="B4304">
        <v>9</v>
      </c>
      <c r="C4304">
        <v>2011</v>
      </c>
      <c r="E4304" t="s">
        <v>5087</v>
      </c>
      <c r="F4304">
        <v>50</v>
      </c>
      <c r="G4304" t="s">
        <v>4031</v>
      </c>
      <c r="H4304" t="s">
        <v>4023</v>
      </c>
      <c r="P4304">
        <v>2.96</v>
      </c>
      <c r="Q4304">
        <v>0.15</v>
      </c>
      <c r="R4304">
        <v>50</v>
      </c>
      <c r="S4304">
        <v>2.81</v>
      </c>
      <c r="U4304">
        <v>1975</v>
      </c>
      <c r="V4304" s="8">
        <v>40155</v>
      </c>
    </row>
    <row r="4305" spans="1:22" x14ac:dyDescent="0.2">
      <c r="A4305" t="s">
        <v>807</v>
      </c>
      <c r="B4305">
        <v>9</v>
      </c>
      <c r="C4305">
        <v>2011</v>
      </c>
      <c r="E4305" t="s">
        <v>5087</v>
      </c>
      <c r="F4305">
        <v>52</v>
      </c>
      <c r="G4305" t="s">
        <v>4032</v>
      </c>
      <c r="H4305" t="s">
        <v>4023</v>
      </c>
      <c r="P4305">
        <v>3.36</v>
      </c>
      <c r="Q4305">
        <v>0.17</v>
      </c>
      <c r="R4305">
        <v>0</v>
      </c>
      <c r="S4305">
        <v>3.19</v>
      </c>
      <c r="U4305">
        <v>100</v>
      </c>
      <c r="V4305" s="8">
        <v>40155</v>
      </c>
    </row>
    <row r="4306" spans="1:22" x14ac:dyDescent="0.2">
      <c r="A4306" t="s">
        <v>807</v>
      </c>
      <c r="B4306">
        <v>9</v>
      </c>
      <c r="C4306">
        <v>2011</v>
      </c>
      <c r="E4306" t="s">
        <v>5087</v>
      </c>
      <c r="F4306">
        <v>53.5</v>
      </c>
      <c r="G4306" t="s">
        <v>4033</v>
      </c>
      <c r="H4306" t="s">
        <v>4023</v>
      </c>
      <c r="P4306">
        <v>3.67</v>
      </c>
      <c r="Q4306">
        <v>0.18</v>
      </c>
      <c r="R4306">
        <v>0</v>
      </c>
      <c r="S4306">
        <v>3.49</v>
      </c>
      <c r="U4306">
        <v>6</v>
      </c>
      <c r="V4306" s="8">
        <v>40155</v>
      </c>
    </row>
    <row r="4307" spans="1:22" x14ac:dyDescent="0.2">
      <c r="A4307" t="s">
        <v>807</v>
      </c>
      <c r="B4307">
        <v>9</v>
      </c>
      <c r="C4307">
        <v>2011</v>
      </c>
      <c r="E4307" t="s">
        <v>5087</v>
      </c>
      <c r="F4307">
        <v>55</v>
      </c>
      <c r="G4307" t="s">
        <v>4034</v>
      </c>
      <c r="H4307" t="s">
        <v>4023</v>
      </c>
      <c r="P4307">
        <v>4.01</v>
      </c>
      <c r="Q4307">
        <v>0.2</v>
      </c>
      <c r="R4307">
        <v>0</v>
      </c>
      <c r="S4307">
        <v>3.81</v>
      </c>
      <c r="U4307">
        <v>1345</v>
      </c>
      <c r="V4307" s="8">
        <v>40155</v>
      </c>
    </row>
    <row r="4308" spans="1:22" x14ac:dyDescent="0.2">
      <c r="A4308" t="s">
        <v>807</v>
      </c>
      <c r="B4308">
        <v>9</v>
      </c>
      <c r="C4308">
        <v>2011</v>
      </c>
      <c r="E4308" t="s">
        <v>5087</v>
      </c>
      <c r="F4308">
        <v>57</v>
      </c>
      <c r="G4308" t="s">
        <v>4035</v>
      </c>
      <c r="H4308" t="s">
        <v>4023</v>
      </c>
      <c r="P4308">
        <v>4.4800000000000004</v>
      </c>
      <c r="Q4308">
        <v>0.22</v>
      </c>
      <c r="R4308">
        <v>0</v>
      </c>
      <c r="S4308">
        <v>4.26</v>
      </c>
      <c r="U4308">
        <v>60</v>
      </c>
      <c r="V4308" s="8">
        <v>40155</v>
      </c>
    </row>
    <row r="4309" spans="1:22" x14ac:dyDescent="0.2">
      <c r="A4309" t="s">
        <v>807</v>
      </c>
      <c r="B4309">
        <v>9</v>
      </c>
      <c r="C4309">
        <v>2011</v>
      </c>
      <c r="E4309" t="s">
        <v>5087</v>
      </c>
      <c r="F4309">
        <v>60</v>
      </c>
      <c r="G4309" t="s">
        <v>4036</v>
      </c>
      <c r="H4309" t="s">
        <v>4023</v>
      </c>
      <c r="P4309">
        <v>5.24</v>
      </c>
      <c r="Q4309">
        <v>0.25</v>
      </c>
      <c r="R4309">
        <v>45</v>
      </c>
      <c r="S4309">
        <v>4.99</v>
      </c>
      <c r="U4309">
        <v>810</v>
      </c>
      <c r="V4309" s="8">
        <v>40155</v>
      </c>
    </row>
    <row r="4310" spans="1:22" x14ac:dyDescent="0.2">
      <c r="A4310" t="s">
        <v>807</v>
      </c>
      <c r="B4310">
        <v>9</v>
      </c>
      <c r="C4310">
        <v>2011</v>
      </c>
      <c r="E4310" t="s">
        <v>5087</v>
      </c>
      <c r="F4310">
        <v>62</v>
      </c>
      <c r="G4310" t="s">
        <v>4037</v>
      </c>
      <c r="H4310" t="s">
        <v>4023</v>
      </c>
      <c r="P4310">
        <v>5.79</v>
      </c>
      <c r="Q4310">
        <v>0.27</v>
      </c>
      <c r="R4310">
        <v>0</v>
      </c>
      <c r="S4310">
        <v>5.52</v>
      </c>
      <c r="U4310">
        <v>410</v>
      </c>
      <c r="V4310" s="8">
        <v>40155</v>
      </c>
    </row>
    <row r="4311" spans="1:22" x14ac:dyDescent="0.2">
      <c r="A4311" t="s">
        <v>807</v>
      </c>
      <c r="B4311">
        <v>9</v>
      </c>
      <c r="C4311">
        <v>2011</v>
      </c>
      <c r="E4311" t="s">
        <v>5087</v>
      </c>
      <c r="F4311">
        <v>62.5</v>
      </c>
      <c r="G4311" t="s">
        <v>4038</v>
      </c>
      <c r="H4311" t="s">
        <v>4023</v>
      </c>
      <c r="P4311">
        <v>5.93</v>
      </c>
      <c r="Q4311">
        <v>0.28000000000000003</v>
      </c>
      <c r="R4311">
        <v>0</v>
      </c>
      <c r="S4311">
        <v>5.65</v>
      </c>
      <c r="U4311">
        <v>5</v>
      </c>
      <c r="V4311" s="8">
        <v>40155</v>
      </c>
    </row>
    <row r="4312" spans="1:22" x14ac:dyDescent="0.2">
      <c r="A4312" t="s">
        <v>807</v>
      </c>
      <c r="B4312">
        <v>9</v>
      </c>
      <c r="C4312">
        <v>2011</v>
      </c>
      <c r="E4312" t="s">
        <v>5087</v>
      </c>
      <c r="F4312">
        <v>63</v>
      </c>
      <c r="G4312" t="s">
        <v>4039</v>
      </c>
      <c r="H4312" t="s">
        <v>4023</v>
      </c>
      <c r="P4312">
        <v>6.07</v>
      </c>
      <c r="Q4312">
        <v>0.28000000000000003</v>
      </c>
      <c r="R4312">
        <v>0</v>
      </c>
      <c r="S4312">
        <v>5.79</v>
      </c>
      <c r="U4312">
        <v>25</v>
      </c>
      <c r="V4312" s="8">
        <v>40155</v>
      </c>
    </row>
    <row r="4313" spans="1:22" x14ac:dyDescent="0.2">
      <c r="A4313" t="s">
        <v>807</v>
      </c>
      <c r="B4313">
        <v>9</v>
      </c>
      <c r="C4313">
        <v>2011</v>
      </c>
      <c r="E4313" t="s">
        <v>5087</v>
      </c>
      <c r="F4313">
        <v>65</v>
      </c>
      <c r="G4313" t="s">
        <v>4040</v>
      </c>
      <c r="H4313" t="s">
        <v>4023</v>
      </c>
      <c r="P4313">
        <v>6.67</v>
      </c>
      <c r="Q4313">
        <v>0.31</v>
      </c>
      <c r="R4313">
        <v>0</v>
      </c>
      <c r="S4313">
        <v>6.36</v>
      </c>
      <c r="U4313">
        <v>963</v>
      </c>
      <c r="V4313" s="8">
        <v>40155</v>
      </c>
    </row>
    <row r="4314" spans="1:22" x14ac:dyDescent="0.2">
      <c r="A4314" t="s">
        <v>807</v>
      </c>
      <c r="B4314">
        <v>9</v>
      </c>
      <c r="C4314">
        <v>2011</v>
      </c>
      <c r="E4314" t="s">
        <v>5087</v>
      </c>
      <c r="F4314">
        <v>66</v>
      </c>
      <c r="G4314" t="s">
        <v>4041</v>
      </c>
      <c r="H4314" t="s">
        <v>4023</v>
      </c>
      <c r="P4314">
        <v>6.98</v>
      </c>
      <c r="Q4314">
        <v>0.32</v>
      </c>
      <c r="R4314">
        <v>0</v>
      </c>
      <c r="S4314">
        <v>6.66</v>
      </c>
      <c r="U4314">
        <v>25</v>
      </c>
      <c r="V4314" s="8">
        <v>40155</v>
      </c>
    </row>
    <row r="4315" spans="1:22" x14ac:dyDescent="0.2">
      <c r="A4315" t="s">
        <v>807</v>
      </c>
      <c r="B4315">
        <v>9</v>
      </c>
      <c r="C4315">
        <v>2011</v>
      </c>
      <c r="E4315" t="s">
        <v>5087</v>
      </c>
      <c r="F4315">
        <v>68</v>
      </c>
      <c r="G4315" t="s">
        <v>4042</v>
      </c>
      <c r="H4315" t="s">
        <v>4023</v>
      </c>
      <c r="P4315">
        <v>7.64</v>
      </c>
      <c r="Q4315">
        <v>0.36</v>
      </c>
      <c r="R4315">
        <v>0</v>
      </c>
      <c r="S4315">
        <v>7.28</v>
      </c>
      <c r="U4315">
        <v>125</v>
      </c>
      <c r="V4315" s="8">
        <v>40155</v>
      </c>
    </row>
    <row r="4316" spans="1:22" x14ac:dyDescent="0.2">
      <c r="A4316" t="s">
        <v>807</v>
      </c>
      <c r="B4316">
        <v>9</v>
      </c>
      <c r="C4316">
        <v>2011</v>
      </c>
      <c r="E4316" t="s">
        <v>5087</v>
      </c>
      <c r="F4316">
        <v>70</v>
      </c>
      <c r="G4316" t="s">
        <v>4043</v>
      </c>
      <c r="H4316" t="s">
        <v>4023</v>
      </c>
      <c r="P4316">
        <v>8.33</v>
      </c>
      <c r="Q4316">
        <v>0.38</v>
      </c>
      <c r="R4316">
        <v>0</v>
      </c>
      <c r="S4316">
        <v>7.95</v>
      </c>
      <c r="U4316">
        <v>1820</v>
      </c>
      <c r="V4316" s="8">
        <v>40155</v>
      </c>
    </row>
    <row r="4317" spans="1:22" x14ac:dyDescent="0.2">
      <c r="A4317" t="s">
        <v>807</v>
      </c>
      <c r="B4317">
        <v>9</v>
      </c>
      <c r="C4317">
        <v>2011</v>
      </c>
      <c r="E4317" t="s">
        <v>5087</v>
      </c>
      <c r="F4317">
        <v>72</v>
      </c>
      <c r="G4317" t="s">
        <v>4044</v>
      </c>
      <c r="H4317" t="s">
        <v>4023</v>
      </c>
      <c r="P4317">
        <v>9.06</v>
      </c>
      <c r="Q4317">
        <v>0.41</v>
      </c>
      <c r="R4317">
        <v>0</v>
      </c>
      <c r="S4317">
        <v>8.65</v>
      </c>
      <c r="U4317">
        <v>125</v>
      </c>
      <c r="V4317" s="8">
        <v>40155</v>
      </c>
    </row>
    <row r="4318" spans="1:22" x14ac:dyDescent="0.2">
      <c r="A4318" t="s">
        <v>807</v>
      </c>
      <c r="B4318">
        <v>9</v>
      </c>
      <c r="C4318">
        <v>2011</v>
      </c>
      <c r="E4318" t="s">
        <v>5087</v>
      </c>
      <c r="F4318">
        <v>73</v>
      </c>
      <c r="G4318" t="s">
        <v>4045</v>
      </c>
      <c r="H4318" t="s">
        <v>4023</v>
      </c>
      <c r="P4318">
        <v>9.43</v>
      </c>
      <c r="Q4318">
        <v>0.42</v>
      </c>
      <c r="R4318">
        <v>0</v>
      </c>
      <c r="S4318">
        <v>9.01</v>
      </c>
      <c r="U4318">
        <v>25</v>
      </c>
      <c r="V4318" s="8">
        <v>40155</v>
      </c>
    </row>
    <row r="4319" spans="1:22" x14ac:dyDescent="0.2">
      <c r="A4319" t="s">
        <v>807</v>
      </c>
      <c r="B4319">
        <v>9</v>
      </c>
      <c r="C4319">
        <v>2011</v>
      </c>
      <c r="E4319" t="s">
        <v>5087</v>
      </c>
      <c r="F4319">
        <v>75</v>
      </c>
      <c r="G4319" t="s">
        <v>4046</v>
      </c>
      <c r="H4319" t="s">
        <v>4023</v>
      </c>
      <c r="P4319">
        <v>10.19</v>
      </c>
      <c r="Q4319">
        <v>0.43</v>
      </c>
      <c r="R4319">
        <v>0</v>
      </c>
      <c r="S4319">
        <v>9.76</v>
      </c>
      <c r="U4319">
        <v>535</v>
      </c>
      <c r="V4319" s="8">
        <v>40155</v>
      </c>
    </row>
    <row r="4320" spans="1:22" x14ac:dyDescent="0.2">
      <c r="A4320" t="s">
        <v>807</v>
      </c>
      <c r="B4320">
        <v>9</v>
      </c>
      <c r="C4320">
        <v>2011</v>
      </c>
      <c r="E4320" t="s">
        <v>5087</v>
      </c>
      <c r="F4320">
        <v>77</v>
      </c>
      <c r="G4320" t="s">
        <v>4047</v>
      </c>
      <c r="H4320" t="s">
        <v>4023</v>
      </c>
      <c r="P4320">
        <v>10.99</v>
      </c>
      <c r="Q4320">
        <v>0.46</v>
      </c>
      <c r="R4320">
        <v>0</v>
      </c>
      <c r="S4320">
        <v>10.53</v>
      </c>
      <c r="U4320">
        <v>15</v>
      </c>
      <c r="V4320" s="8">
        <v>40155</v>
      </c>
    </row>
    <row r="4321" spans="1:22" x14ac:dyDescent="0.2">
      <c r="A4321" t="s">
        <v>807</v>
      </c>
      <c r="B4321">
        <v>9</v>
      </c>
      <c r="C4321">
        <v>2011</v>
      </c>
      <c r="E4321" t="s">
        <v>5087</v>
      </c>
      <c r="F4321">
        <v>79</v>
      </c>
      <c r="G4321" t="s">
        <v>4048</v>
      </c>
      <c r="H4321" t="s">
        <v>4023</v>
      </c>
      <c r="P4321">
        <v>11.82</v>
      </c>
      <c r="Q4321">
        <v>0.49</v>
      </c>
      <c r="R4321">
        <v>0</v>
      </c>
      <c r="S4321">
        <v>11.33</v>
      </c>
      <c r="U4321">
        <v>125</v>
      </c>
      <c r="V4321" s="8">
        <v>40155</v>
      </c>
    </row>
    <row r="4322" spans="1:22" x14ac:dyDescent="0.2">
      <c r="A4322" t="s">
        <v>807</v>
      </c>
      <c r="B4322">
        <v>9</v>
      </c>
      <c r="C4322">
        <v>2011</v>
      </c>
      <c r="E4322" t="s">
        <v>5087</v>
      </c>
      <c r="F4322">
        <v>80</v>
      </c>
      <c r="G4322" t="s">
        <v>1812</v>
      </c>
      <c r="H4322" t="s">
        <v>4023</v>
      </c>
      <c r="P4322">
        <v>12.25</v>
      </c>
      <c r="Q4322">
        <v>0.51</v>
      </c>
      <c r="R4322">
        <v>0</v>
      </c>
      <c r="S4322">
        <v>11.74</v>
      </c>
      <c r="T4322">
        <v>25</v>
      </c>
      <c r="U4322">
        <v>555</v>
      </c>
      <c r="V4322" s="8">
        <v>40155</v>
      </c>
    </row>
    <row r="4323" spans="1:22" x14ac:dyDescent="0.2">
      <c r="A4323" t="s">
        <v>807</v>
      </c>
      <c r="B4323">
        <v>9</v>
      </c>
      <c r="C4323">
        <v>2011</v>
      </c>
      <c r="E4323" t="s">
        <v>5087</v>
      </c>
      <c r="F4323">
        <v>82</v>
      </c>
      <c r="G4323" t="s">
        <v>1813</v>
      </c>
      <c r="H4323" t="s">
        <v>4023</v>
      </c>
      <c r="P4323">
        <v>13.16</v>
      </c>
      <c r="Q4323">
        <v>0.56999999999999995</v>
      </c>
      <c r="R4323">
        <v>0</v>
      </c>
      <c r="S4323">
        <v>12.59</v>
      </c>
      <c r="U4323">
        <v>300</v>
      </c>
      <c r="V4323" s="8">
        <v>40155</v>
      </c>
    </row>
    <row r="4324" spans="1:22" x14ac:dyDescent="0.2">
      <c r="A4324" t="s">
        <v>807</v>
      </c>
      <c r="B4324">
        <v>9</v>
      </c>
      <c r="C4324">
        <v>2011</v>
      </c>
      <c r="E4324" t="s">
        <v>5087</v>
      </c>
      <c r="F4324">
        <v>83</v>
      </c>
      <c r="G4324" t="s">
        <v>1814</v>
      </c>
      <c r="H4324" t="s">
        <v>4023</v>
      </c>
      <c r="P4324">
        <v>13.63</v>
      </c>
      <c r="Q4324">
        <v>0.57999999999999996</v>
      </c>
      <c r="R4324">
        <v>0</v>
      </c>
      <c r="S4324">
        <v>13.05</v>
      </c>
      <c r="U4324">
        <v>20</v>
      </c>
      <c r="V4324" s="8">
        <v>40155</v>
      </c>
    </row>
    <row r="4325" spans="1:22" x14ac:dyDescent="0.2">
      <c r="A4325" t="s">
        <v>807</v>
      </c>
      <c r="B4325">
        <v>9</v>
      </c>
      <c r="C4325">
        <v>2011</v>
      </c>
      <c r="E4325" t="s">
        <v>5087</v>
      </c>
      <c r="F4325">
        <v>85</v>
      </c>
      <c r="G4325" t="s">
        <v>1815</v>
      </c>
      <c r="H4325" t="s">
        <v>4023</v>
      </c>
      <c r="P4325">
        <v>14.6</v>
      </c>
      <c r="Q4325">
        <v>0.61</v>
      </c>
      <c r="R4325">
        <v>0</v>
      </c>
      <c r="S4325">
        <v>13.99</v>
      </c>
      <c r="U4325">
        <v>364</v>
      </c>
      <c r="V4325" s="8">
        <v>40155</v>
      </c>
    </row>
    <row r="4326" spans="1:22" x14ac:dyDescent="0.2">
      <c r="A4326" t="s">
        <v>807</v>
      </c>
      <c r="B4326">
        <v>9</v>
      </c>
      <c r="C4326">
        <v>2011</v>
      </c>
      <c r="E4326" t="s">
        <v>5087</v>
      </c>
      <c r="F4326">
        <v>86</v>
      </c>
      <c r="G4326" t="s">
        <v>1816</v>
      </c>
      <c r="H4326" t="s">
        <v>4023</v>
      </c>
      <c r="P4326">
        <v>15.12</v>
      </c>
      <c r="Q4326">
        <v>0.65</v>
      </c>
      <c r="R4326">
        <v>0</v>
      </c>
      <c r="S4326">
        <v>14.47</v>
      </c>
      <c r="U4326">
        <v>125</v>
      </c>
      <c r="V4326" s="8">
        <v>40155</v>
      </c>
    </row>
    <row r="4327" spans="1:22" x14ac:dyDescent="0.2">
      <c r="A4327" t="s">
        <v>807</v>
      </c>
      <c r="B4327">
        <v>9</v>
      </c>
      <c r="C4327">
        <v>2011</v>
      </c>
      <c r="E4327" t="s">
        <v>5087</v>
      </c>
      <c r="F4327">
        <v>95</v>
      </c>
      <c r="G4327" t="s">
        <v>1817</v>
      </c>
      <c r="H4327" t="s">
        <v>4023</v>
      </c>
      <c r="P4327">
        <v>20.41</v>
      </c>
      <c r="Q4327">
        <v>0.83</v>
      </c>
      <c r="R4327">
        <v>0</v>
      </c>
      <c r="S4327">
        <v>19.579999999999998</v>
      </c>
      <c r="U4327">
        <v>50</v>
      </c>
      <c r="V4327" s="8">
        <v>40155</v>
      </c>
    </row>
    <row r="4328" spans="1:22" x14ac:dyDescent="0.2">
      <c r="A4328" t="s">
        <v>807</v>
      </c>
      <c r="B4328">
        <v>10</v>
      </c>
      <c r="C4328">
        <v>2011</v>
      </c>
      <c r="E4328" t="s">
        <v>1301</v>
      </c>
      <c r="F4328">
        <v>100</v>
      </c>
      <c r="G4328" t="s">
        <v>1818</v>
      </c>
      <c r="H4328" t="s">
        <v>1819</v>
      </c>
      <c r="P4328">
        <v>10</v>
      </c>
      <c r="Q4328">
        <v>-0.4</v>
      </c>
      <c r="R4328">
        <v>50</v>
      </c>
      <c r="S4328">
        <v>10.4</v>
      </c>
      <c r="U4328">
        <v>1455</v>
      </c>
      <c r="V4328" s="8">
        <v>40155</v>
      </c>
    </row>
    <row r="4329" spans="1:22" x14ac:dyDescent="0.2">
      <c r="A4329" t="s">
        <v>807</v>
      </c>
      <c r="B4329">
        <v>10</v>
      </c>
      <c r="C4329">
        <v>2011</v>
      </c>
      <c r="E4329" t="s">
        <v>1301</v>
      </c>
      <c r="F4329">
        <v>105</v>
      </c>
      <c r="G4329" t="s">
        <v>1820</v>
      </c>
      <c r="H4329" t="s">
        <v>1819</v>
      </c>
      <c r="P4329">
        <v>8.73</v>
      </c>
      <c r="Q4329">
        <v>-0.36</v>
      </c>
      <c r="R4329">
        <v>0</v>
      </c>
      <c r="S4329">
        <v>9.09</v>
      </c>
      <c r="U4329">
        <v>450</v>
      </c>
      <c r="V4329" s="8">
        <v>40155</v>
      </c>
    </row>
    <row r="4330" spans="1:22" x14ac:dyDescent="0.2">
      <c r="A4330" t="s">
        <v>807</v>
      </c>
      <c r="B4330">
        <v>10</v>
      </c>
      <c r="C4330">
        <v>2011</v>
      </c>
      <c r="E4330" t="s">
        <v>1301</v>
      </c>
      <c r="F4330">
        <v>107.5</v>
      </c>
      <c r="G4330" t="s">
        <v>1821</v>
      </c>
      <c r="H4330" t="s">
        <v>1819</v>
      </c>
      <c r="P4330">
        <v>8.18</v>
      </c>
      <c r="Q4330">
        <v>-0.32</v>
      </c>
      <c r="R4330">
        <v>0</v>
      </c>
      <c r="S4330">
        <v>8.5</v>
      </c>
      <c r="U4330">
        <v>100</v>
      </c>
      <c r="V4330" s="8">
        <v>40155</v>
      </c>
    </row>
    <row r="4331" spans="1:22" x14ac:dyDescent="0.2">
      <c r="A4331" t="s">
        <v>807</v>
      </c>
      <c r="B4331">
        <v>10</v>
      </c>
      <c r="C4331">
        <v>2011</v>
      </c>
      <c r="E4331" t="s">
        <v>1301</v>
      </c>
      <c r="F4331">
        <v>107.75</v>
      </c>
      <c r="G4331" t="s">
        <v>1822</v>
      </c>
      <c r="H4331" t="s">
        <v>1819</v>
      </c>
      <c r="P4331">
        <v>8.1300000000000008</v>
      </c>
      <c r="Q4331">
        <v>-0.31</v>
      </c>
      <c r="R4331">
        <v>0</v>
      </c>
      <c r="S4331">
        <v>8.44</v>
      </c>
      <c r="U4331">
        <v>25</v>
      </c>
      <c r="V4331" s="8">
        <v>40155</v>
      </c>
    </row>
    <row r="4332" spans="1:22" x14ac:dyDescent="0.2">
      <c r="A4332" t="s">
        <v>807</v>
      </c>
      <c r="B4332">
        <v>10</v>
      </c>
      <c r="C4332">
        <v>2011</v>
      </c>
      <c r="E4332" t="s">
        <v>1301</v>
      </c>
      <c r="F4332">
        <v>109.25</v>
      </c>
      <c r="G4332" t="s">
        <v>1823</v>
      </c>
      <c r="H4332" t="s">
        <v>1819</v>
      </c>
      <c r="P4332">
        <v>7.83</v>
      </c>
      <c r="Q4332">
        <v>-0.3</v>
      </c>
      <c r="R4332">
        <v>0</v>
      </c>
      <c r="S4332">
        <v>8.1300000000000008</v>
      </c>
      <c r="U4332">
        <v>50</v>
      </c>
      <c r="V4332" s="8">
        <v>40155</v>
      </c>
    </row>
    <row r="4333" spans="1:22" x14ac:dyDescent="0.2">
      <c r="A4333" t="s">
        <v>807</v>
      </c>
      <c r="B4333">
        <v>10</v>
      </c>
      <c r="C4333">
        <v>2011</v>
      </c>
      <c r="E4333" t="s">
        <v>1301</v>
      </c>
      <c r="F4333">
        <v>109.4</v>
      </c>
      <c r="G4333" t="s">
        <v>1824</v>
      </c>
      <c r="H4333" t="s">
        <v>1819</v>
      </c>
      <c r="P4333">
        <v>7.79</v>
      </c>
      <c r="Q4333">
        <v>-0.3</v>
      </c>
      <c r="R4333">
        <v>0</v>
      </c>
      <c r="S4333">
        <v>8.09</v>
      </c>
      <c r="U4333">
        <v>5</v>
      </c>
      <c r="V4333" s="8">
        <v>40155</v>
      </c>
    </row>
    <row r="4334" spans="1:22" x14ac:dyDescent="0.2">
      <c r="A4334" t="s">
        <v>807</v>
      </c>
      <c r="B4334">
        <v>10</v>
      </c>
      <c r="C4334">
        <v>2011</v>
      </c>
      <c r="E4334" t="s">
        <v>1301</v>
      </c>
      <c r="F4334">
        <v>109.5</v>
      </c>
      <c r="G4334" t="s">
        <v>1825</v>
      </c>
      <c r="H4334" t="s">
        <v>1819</v>
      </c>
      <c r="P4334">
        <v>7.78</v>
      </c>
      <c r="Q4334">
        <v>-0.3</v>
      </c>
      <c r="R4334">
        <v>0</v>
      </c>
      <c r="S4334">
        <v>8.08</v>
      </c>
      <c r="U4334">
        <v>25</v>
      </c>
      <c r="V4334" s="8">
        <v>40155</v>
      </c>
    </row>
    <row r="4335" spans="1:22" x14ac:dyDescent="0.2">
      <c r="A4335" t="s">
        <v>807</v>
      </c>
      <c r="B4335">
        <v>10</v>
      </c>
      <c r="C4335">
        <v>2011</v>
      </c>
      <c r="E4335" t="s">
        <v>1301</v>
      </c>
      <c r="F4335">
        <v>110</v>
      </c>
      <c r="G4335" t="s">
        <v>1826</v>
      </c>
      <c r="H4335" t="s">
        <v>1819</v>
      </c>
      <c r="P4335">
        <v>7.69</v>
      </c>
      <c r="Q4335">
        <v>-0.28999999999999998</v>
      </c>
      <c r="R4335">
        <v>0</v>
      </c>
      <c r="S4335">
        <v>7.98</v>
      </c>
      <c r="U4335">
        <v>875</v>
      </c>
      <c r="V4335" s="8">
        <v>40155</v>
      </c>
    </row>
    <row r="4336" spans="1:22" x14ac:dyDescent="0.2">
      <c r="A4336" t="s">
        <v>807</v>
      </c>
      <c r="B4336">
        <v>10</v>
      </c>
      <c r="C4336">
        <v>2011</v>
      </c>
      <c r="E4336" t="s">
        <v>1301</v>
      </c>
      <c r="F4336">
        <v>114.25</v>
      </c>
      <c r="G4336" t="s">
        <v>1827</v>
      </c>
      <c r="H4336" t="s">
        <v>1819</v>
      </c>
      <c r="P4336">
        <v>6.91</v>
      </c>
      <c r="Q4336">
        <v>-0.26</v>
      </c>
      <c r="R4336">
        <v>0</v>
      </c>
      <c r="S4336">
        <v>7.17</v>
      </c>
      <c r="U4336">
        <v>50</v>
      </c>
      <c r="V4336" s="8">
        <v>40155</v>
      </c>
    </row>
    <row r="4337" spans="1:22" x14ac:dyDescent="0.2">
      <c r="A4337" t="s">
        <v>807</v>
      </c>
      <c r="B4337">
        <v>10</v>
      </c>
      <c r="C4337">
        <v>2011</v>
      </c>
      <c r="E4337" t="s">
        <v>1301</v>
      </c>
      <c r="F4337">
        <v>115</v>
      </c>
      <c r="G4337" t="s">
        <v>1828</v>
      </c>
      <c r="H4337" t="s">
        <v>1819</v>
      </c>
      <c r="P4337">
        <v>6.79</v>
      </c>
      <c r="Q4337">
        <v>-0.25</v>
      </c>
      <c r="R4337">
        <v>0</v>
      </c>
      <c r="S4337">
        <v>7.04</v>
      </c>
      <c r="U4337">
        <v>320</v>
      </c>
      <c r="V4337" s="8">
        <v>40155</v>
      </c>
    </row>
    <row r="4338" spans="1:22" x14ac:dyDescent="0.2">
      <c r="A4338" t="s">
        <v>807</v>
      </c>
      <c r="B4338">
        <v>10</v>
      </c>
      <c r="C4338">
        <v>2011</v>
      </c>
      <c r="E4338" t="s">
        <v>1301</v>
      </c>
      <c r="F4338">
        <v>118</v>
      </c>
      <c r="G4338" t="s">
        <v>1829</v>
      </c>
      <c r="H4338" t="s">
        <v>1819</v>
      </c>
      <c r="P4338">
        <v>6.31</v>
      </c>
      <c r="Q4338">
        <v>-0.23</v>
      </c>
      <c r="R4338">
        <v>0</v>
      </c>
      <c r="S4338">
        <v>6.54</v>
      </c>
      <c r="U4338">
        <v>20</v>
      </c>
      <c r="V4338" s="8">
        <v>40155</v>
      </c>
    </row>
    <row r="4339" spans="1:22" x14ac:dyDescent="0.2">
      <c r="A4339" t="s">
        <v>807</v>
      </c>
      <c r="B4339">
        <v>10</v>
      </c>
      <c r="C4339">
        <v>2011</v>
      </c>
      <c r="E4339" t="s">
        <v>1301</v>
      </c>
      <c r="F4339">
        <v>118.5</v>
      </c>
      <c r="G4339" t="s">
        <v>1830</v>
      </c>
      <c r="H4339" t="s">
        <v>1819</v>
      </c>
      <c r="P4339">
        <v>6.24</v>
      </c>
      <c r="Q4339">
        <v>-0.23</v>
      </c>
      <c r="R4339">
        <v>0</v>
      </c>
      <c r="S4339">
        <v>6.47</v>
      </c>
      <c r="U4339">
        <v>30</v>
      </c>
      <c r="V4339" s="8">
        <v>40155</v>
      </c>
    </row>
    <row r="4340" spans="1:22" x14ac:dyDescent="0.2">
      <c r="A4340" t="s">
        <v>807</v>
      </c>
      <c r="B4340">
        <v>10</v>
      </c>
      <c r="C4340">
        <v>2011</v>
      </c>
      <c r="E4340" t="s">
        <v>1301</v>
      </c>
      <c r="F4340">
        <v>119</v>
      </c>
      <c r="G4340" t="s">
        <v>1831</v>
      </c>
      <c r="H4340" t="s">
        <v>1819</v>
      </c>
      <c r="P4340">
        <v>6.16</v>
      </c>
      <c r="Q4340">
        <v>-0.23</v>
      </c>
      <c r="R4340">
        <v>0</v>
      </c>
      <c r="S4340">
        <v>6.39</v>
      </c>
      <c r="U4340">
        <v>30</v>
      </c>
      <c r="V4340" s="8">
        <v>40155</v>
      </c>
    </row>
    <row r="4341" spans="1:22" x14ac:dyDescent="0.2">
      <c r="A4341" t="s">
        <v>807</v>
      </c>
      <c r="B4341">
        <v>10</v>
      </c>
      <c r="C4341">
        <v>2011</v>
      </c>
      <c r="E4341" t="s">
        <v>1301</v>
      </c>
      <c r="F4341">
        <v>120</v>
      </c>
      <c r="G4341" t="s">
        <v>1832</v>
      </c>
      <c r="H4341" t="s">
        <v>1819</v>
      </c>
      <c r="P4341">
        <v>6.01</v>
      </c>
      <c r="Q4341">
        <v>-0.23</v>
      </c>
      <c r="R4341">
        <v>0</v>
      </c>
      <c r="S4341">
        <v>6.24</v>
      </c>
      <c r="U4341">
        <v>1005</v>
      </c>
      <c r="V4341" s="8">
        <v>40155</v>
      </c>
    </row>
    <row r="4342" spans="1:22" x14ac:dyDescent="0.2">
      <c r="A4342" t="s">
        <v>807</v>
      </c>
      <c r="B4342">
        <v>10</v>
      </c>
      <c r="C4342">
        <v>2011</v>
      </c>
      <c r="E4342" t="s">
        <v>1301</v>
      </c>
      <c r="F4342">
        <v>122.5</v>
      </c>
      <c r="G4342" t="s">
        <v>1833</v>
      </c>
      <c r="H4342" t="s">
        <v>1819</v>
      </c>
      <c r="P4342">
        <v>5.67</v>
      </c>
      <c r="Q4342">
        <v>-0.2</v>
      </c>
      <c r="R4342">
        <v>0</v>
      </c>
      <c r="S4342">
        <v>5.87</v>
      </c>
      <c r="U4342">
        <v>50</v>
      </c>
      <c r="V4342" s="8">
        <v>40155</v>
      </c>
    </row>
    <row r="4343" spans="1:22" x14ac:dyDescent="0.2">
      <c r="A4343" t="s">
        <v>807</v>
      </c>
      <c r="B4343">
        <v>10</v>
      </c>
      <c r="C4343">
        <v>2011</v>
      </c>
      <c r="E4343" t="s">
        <v>1301</v>
      </c>
      <c r="F4343">
        <v>125</v>
      </c>
      <c r="G4343" t="s">
        <v>1834</v>
      </c>
      <c r="H4343" t="s">
        <v>1819</v>
      </c>
      <c r="P4343">
        <v>5.34</v>
      </c>
      <c r="Q4343">
        <v>-0.19</v>
      </c>
      <c r="R4343">
        <v>0</v>
      </c>
      <c r="S4343">
        <v>5.53</v>
      </c>
      <c r="U4343">
        <v>325</v>
      </c>
      <c r="V4343" s="8">
        <v>40155</v>
      </c>
    </row>
    <row r="4344" spans="1:22" x14ac:dyDescent="0.2">
      <c r="A4344" t="s">
        <v>807</v>
      </c>
      <c r="B4344">
        <v>10</v>
      </c>
      <c r="C4344">
        <v>2011</v>
      </c>
      <c r="E4344" t="s">
        <v>1301</v>
      </c>
      <c r="F4344">
        <v>128</v>
      </c>
      <c r="G4344" t="s">
        <v>1835</v>
      </c>
      <c r="H4344" t="s">
        <v>1819</v>
      </c>
      <c r="P4344">
        <v>4.9800000000000004</v>
      </c>
      <c r="Q4344">
        <v>-0.18</v>
      </c>
      <c r="R4344">
        <v>0</v>
      </c>
      <c r="S4344">
        <v>5.16</v>
      </c>
      <c r="U4344">
        <v>25</v>
      </c>
      <c r="V4344" s="8">
        <v>40155</v>
      </c>
    </row>
    <row r="4345" spans="1:22" x14ac:dyDescent="0.2">
      <c r="A4345" t="s">
        <v>807</v>
      </c>
      <c r="B4345">
        <v>10</v>
      </c>
      <c r="C4345">
        <v>2011</v>
      </c>
      <c r="E4345" t="s">
        <v>1301</v>
      </c>
      <c r="F4345">
        <v>130</v>
      </c>
      <c r="G4345" t="s">
        <v>1836</v>
      </c>
      <c r="H4345" t="s">
        <v>1819</v>
      </c>
      <c r="P4345">
        <v>4.76</v>
      </c>
      <c r="Q4345">
        <v>-0.17</v>
      </c>
      <c r="R4345">
        <v>0</v>
      </c>
      <c r="S4345">
        <v>4.93</v>
      </c>
      <c r="U4345">
        <v>100</v>
      </c>
      <c r="V4345" s="8">
        <v>40155</v>
      </c>
    </row>
    <row r="4346" spans="1:22" x14ac:dyDescent="0.2">
      <c r="A4346" t="s">
        <v>807</v>
      </c>
      <c r="B4346">
        <v>10</v>
      </c>
      <c r="C4346">
        <v>2011</v>
      </c>
      <c r="E4346" t="s">
        <v>1301</v>
      </c>
      <c r="F4346">
        <v>135</v>
      </c>
      <c r="G4346" t="s">
        <v>1837</v>
      </c>
      <c r="H4346" t="s">
        <v>1819</v>
      </c>
      <c r="P4346">
        <v>4.25</v>
      </c>
      <c r="Q4346">
        <v>-0.15</v>
      </c>
      <c r="R4346">
        <v>0</v>
      </c>
      <c r="S4346">
        <v>4.4000000000000004</v>
      </c>
      <c r="U4346">
        <v>175</v>
      </c>
      <c r="V4346" s="8">
        <v>40155</v>
      </c>
    </row>
    <row r="4347" spans="1:22" x14ac:dyDescent="0.2">
      <c r="A4347" t="s">
        <v>807</v>
      </c>
      <c r="B4347">
        <v>10</v>
      </c>
      <c r="C4347">
        <v>2011</v>
      </c>
      <c r="E4347" t="s">
        <v>1301</v>
      </c>
      <c r="F4347">
        <v>137.5</v>
      </c>
      <c r="G4347" t="s">
        <v>1838</v>
      </c>
      <c r="H4347" t="s">
        <v>1819</v>
      </c>
      <c r="P4347">
        <v>4.0199999999999996</v>
      </c>
      <c r="Q4347">
        <v>-0.14000000000000001</v>
      </c>
      <c r="R4347">
        <v>0</v>
      </c>
      <c r="S4347">
        <v>4.16</v>
      </c>
      <c r="U4347">
        <v>50</v>
      </c>
      <c r="V4347" s="8">
        <v>40155</v>
      </c>
    </row>
    <row r="4348" spans="1:22" x14ac:dyDescent="0.2">
      <c r="A4348" t="s">
        <v>807</v>
      </c>
      <c r="B4348">
        <v>10</v>
      </c>
      <c r="C4348">
        <v>2011</v>
      </c>
      <c r="E4348" t="s">
        <v>1301</v>
      </c>
      <c r="F4348">
        <v>138</v>
      </c>
      <c r="G4348" t="s">
        <v>1839</v>
      </c>
      <c r="H4348" t="s">
        <v>1819</v>
      </c>
      <c r="P4348">
        <v>3.98</v>
      </c>
      <c r="Q4348">
        <v>-0.13</v>
      </c>
      <c r="R4348">
        <v>0</v>
      </c>
      <c r="S4348">
        <v>4.1100000000000003</v>
      </c>
      <c r="U4348">
        <v>20</v>
      </c>
      <c r="V4348" s="8">
        <v>40155</v>
      </c>
    </row>
    <row r="4349" spans="1:22" x14ac:dyDescent="0.2">
      <c r="A4349" t="s">
        <v>807</v>
      </c>
      <c r="B4349">
        <v>10</v>
      </c>
      <c r="C4349">
        <v>2011</v>
      </c>
      <c r="E4349" t="s">
        <v>1301</v>
      </c>
      <c r="F4349">
        <v>140</v>
      </c>
      <c r="G4349" t="s">
        <v>1840</v>
      </c>
      <c r="H4349" t="s">
        <v>1819</v>
      </c>
      <c r="P4349">
        <v>3.81</v>
      </c>
      <c r="Q4349">
        <v>-0.13</v>
      </c>
      <c r="R4349">
        <v>0</v>
      </c>
      <c r="S4349">
        <v>3.94</v>
      </c>
      <c r="U4349">
        <v>400</v>
      </c>
      <c r="V4349" s="8">
        <v>40155</v>
      </c>
    </row>
    <row r="4350" spans="1:22" x14ac:dyDescent="0.2">
      <c r="A4350" t="s">
        <v>807</v>
      </c>
      <c r="B4350">
        <v>10</v>
      </c>
      <c r="C4350">
        <v>2011</v>
      </c>
      <c r="E4350" t="s">
        <v>1301</v>
      </c>
      <c r="F4350">
        <v>150</v>
      </c>
      <c r="G4350" t="s">
        <v>1841</v>
      </c>
      <c r="H4350" t="s">
        <v>1819</v>
      </c>
      <c r="P4350">
        <v>3.09</v>
      </c>
      <c r="Q4350">
        <v>-0.1</v>
      </c>
      <c r="R4350">
        <v>25</v>
      </c>
      <c r="S4350">
        <v>3.19</v>
      </c>
      <c r="U4350">
        <v>545</v>
      </c>
      <c r="V4350" s="8">
        <v>40155</v>
      </c>
    </row>
    <row r="4351" spans="1:22" x14ac:dyDescent="0.2">
      <c r="A4351" t="s">
        <v>807</v>
      </c>
      <c r="B4351">
        <v>10</v>
      </c>
      <c r="C4351">
        <v>2011</v>
      </c>
      <c r="E4351" t="s">
        <v>1301</v>
      </c>
      <c r="F4351">
        <v>160</v>
      </c>
      <c r="G4351" t="s">
        <v>1842</v>
      </c>
      <c r="H4351" t="s">
        <v>1819</v>
      </c>
      <c r="P4351">
        <v>2.54</v>
      </c>
      <c r="Q4351">
        <v>-7.0000000000000007E-2</v>
      </c>
      <c r="R4351">
        <v>0</v>
      </c>
      <c r="S4351">
        <v>2.61</v>
      </c>
      <c r="U4351">
        <v>400</v>
      </c>
      <c r="V4351" s="8">
        <v>40155</v>
      </c>
    </row>
    <row r="4352" spans="1:22" x14ac:dyDescent="0.2">
      <c r="A4352" t="s">
        <v>807</v>
      </c>
      <c r="B4352">
        <v>10</v>
      </c>
      <c r="C4352">
        <v>2011</v>
      </c>
      <c r="E4352" t="s">
        <v>1301</v>
      </c>
      <c r="F4352">
        <v>165</v>
      </c>
      <c r="G4352" t="s">
        <v>1843</v>
      </c>
      <c r="H4352" t="s">
        <v>1819</v>
      </c>
      <c r="P4352">
        <v>2.31</v>
      </c>
      <c r="Q4352">
        <v>-0.06</v>
      </c>
      <c r="R4352">
        <v>0</v>
      </c>
      <c r="S4352">
        <v>2.37</v>
      </c>
      <c r="U4352">
        <v>25</v>
      </c>
      <c r="V4352" s="8">
        <v>40155</v>
      </c>
    </row>
    <row r="4353" spans="1:22" x14ac:dyDescent="0.2">
      <c r="A4353" t="s">
        <v>807</v>
      </c>
      <c r="B4353">
        <v>10</v>
      </c>
      <c r="C4353">
        <v>2011</v>
      </c>
      <c r="E4353" t="s">
        <v>1301</v>
      </c>
      <c r="F4353">
        <v>170</v>
      </c>
      <c r="G4353" t="s">
        <v>1844</v>
      </c>
      <c r="H4353" t="s">
        <v>1819</v>
      </c>
      <c r="P4353">
        <v>2.11</v>
      </c>
      <c r="Q4353">
        <v>-0.05</v>
      </c>
      <c r="R4353">
        <v>0</v>
      </c>
      <c r="S4353">
        <v>2.16</v>
      </c>
      <c r="U4353">
        <v>40</v>
      </c>
      <c r="V4353" s="8">
        <v>40155</v>
      </c>
    </row>
    <row r="4354" spans="1:22" x14ac:dyDescent="0.2">
      <c r="A4354" t="s">
        <v>807</v>
      </c>
      <c r="B4354">
        <v>10</v>
      </c>
      <c r="C4354">
        <v>2011</v>
      </c>
      <c r="E4354" t="s">
        <v>1301</v>
      </c>
      <c r="F4354">
        <v>175</v>
      </c>
      <c r="G4354" t="s">
        <v>1845</v>
      </c>
      <c r="H4354" t="s">
        <v>1819</v>
      </c>
      <c r="P4354">
        <v>1.93</v>
      </c>
      <c r="Q4354">
        <v>-0.05</v>
      </c>
      <c r="R4354">
        <v>0</v>
      </c>
      <c r="S4354">
        <v>1.98</v>
      </c>
      <c r="U4354">
        <v>350</v>
      </c>
      <c r="V4354" s="8">
        <v>40155</v>
      </c>
    </row>
    <row r="4355" spans="1:22" x14ac:dyDescent="0.2">
      <c r="A4355" t="s">
        <v>807</v>
      </c>
      <c r="B4355">
        <v>10</v>
      </c>
      <c r="C4355">
        <v>2011</v>
      </c>
      <c r="E4355" t="s">
        <v>1301</v>
      </c>
      <c r="F4355">
        <v>185</v>
      </c>
      <c r="G4355" t="s">
        <v>1846</v>
      </c>
      <c r="H4355" t="s">
        <v>1819</v>
      </c>
      <c r="P4355">
        <v>1.63</v>
      </c>
      <c r="Q4355">
        <v>-0.04</v>
      </c>
      <c r="R4355">
        <v>0</v>
      </c>
      <c r="S4355">
        <v>1.67</v>
      </c>
      <c r="U4355">
        <v>150</v>
      </c>
      <c r="V4355" s="8">
        <v>40155</v>
      </c>
    </row>
    <row r="4356" spans="1:22" x14ac:dyDescent="0.2">
      <c r="A4356" t="s">
        <v>807</v>
      </c>
      <c r="B4356">
        <v>10</v>
      </c>
      <c r="C4356">
        <v>2011</v>
      </c>
      <c r="E4356" t="s">
        <v>1301</v>
      </c>
      <c r="F4356">
        <v>200</v>
      </c>
      <c r="G4356" t="s">
        <v>1847</v>
      </c>
      <c r="H4356" t="s">
        <v>1819</v>
      </c>
      <c r="P4356">
        <v>1.3</v>
      </c>
      <c r="Q4356">
        <v>-0.03</v>
      </c>
      <c r="R4356">
        <v>0</v>
      </c>
      <c r="S4356">
        <v>1.33</v>
      </c>
      <c r="U4356">
        <v>50</v>
      </c>
      <c r="V4356" s="8">
        <v>40155</v>
      </c>
    </row>
    <row r="4357" spans="1:22" x14ac:dyDescent="0.2">
      <c r="A4357" t="s">
        <v>807</v>
      </c>
      <c r="B4357">
        <v>10</v>
      </c>
      <c r="C4357">
        <v>2011</v>
      </c>
      <c r="E4357" t="s">
        <v>1301</v>
      </c>
      <c r="F4357">
        <v>57.5</v>
      </c>
      <c r="G4357" t="s">
        <v>4060</v>
      </c>
      <c r="H4357" t="s">
        <v>1819</v>
      </c>
      <c r="P4357">
        <v>32.450000000000003</v>
      </c>
      <c r="Q4357">
        <v>-1.06</v>
      </c>
      <c r="R4357">
        <v>0</v>
      </c>
      <c r="S4357">
        <v>33.51</v>
      </c>
      <c r="U4357">
        <v>50</v>
      </c>
      <c r="V4357" s="8">
        <v>40155</v>
      </c>
    </row>
    <row r="4358" spans="1:22" x14ac:dyDescent="0.2">
      <c r="A4358" t="s">
        <v>807</v>
      </c>
      <c r="B4358">
        <v>10</v>
      </c>
      <c r="C4358">
        <v>2011</v>
      </c>
      <c r="E4358" t="s">
        <v>1301</v>
      </c>
      <c r="F4358">
        <v>59</v>
      </c>
      <c r="G4358" t="s">
        <v>4061</v>
      </c>
      <c r="H4358" t="s">
        <v>1819</v>
      </c>
      <c r="P4358">
        <v>31.37</v>
      </c>
      <c r="Q4358">
        <v>-1.03</v>
      </c>
      <c r="R4358">
        <v>0</v>
      </c>
      <c r="S4358">
        <v>32.4</v>
      </c>
      <c r="U4358">
        <v>50</v>
      </c>
      <c r="V4358" s="8">
        <v>40155</v>
      </c>
    </row>
    <row r="4359" spans="1:22" x14ac:dyDescent="0.2">
      <c r="A4359" t="s">
        <v>807</v>
      </c>
      <c r="B4359">
        <v>10</v>
      </c>
      <c r="C4359">
        <v>2011</v>
      </c>
      <c r="E4359" t="s">
        <v>1301</v>
      </c>
      <c r="F4359">
        <v>60</v>
      </c>
      <c r="G4359" t="s">
        <v>4062</v>
      </c>
      <c r="H4359" t="s">
        <v>1819</v>
      </c>
      <c r="P4359">
        <v>30.65</v>
      </c>
      <c r="Q4359">
        <v>-1.03</v>
      </c>
      <c r="R4359">
        <v>0</v>
      </c>
      <c r="S4359">
        <v>31.68</v>
      </c>
      <c r="U4359">
        <v>275</v>
      </c>
      <c r="V4359" s="8">
        <v>40155</v>
      </c>
    </row>
    <row r="4360" spans="1:22" x14ac:dyDescent="0.2">
      <c r="A4360" t="s">
        <v>807</v>
      </c>
      <c r="B4360">
        <v>10</v>
      </c>
      <c r="C4360">
        <v>2011</v>
      </c>
      <c r="E4360" t="s">
        <v>1301</v>
      </c>
      <c r="F4360">
        <v>60.5</v>
      </c>
      <c r="G4360" t="s">
        <v>4063</v>
      </c>
      <c r="H4360" t="s">
        <v>1819</v>
      </c>
      <c r="P4360">
        <v>30.3</v>
      </c>
      <c r="Q4360">
        <v>-1.02</v>
      </c>
      <c r="R4360">
        <v>0</v>
      </c>
      <c r="S4360">
        <v>31.32</v>
      </c>
      <c r="U4360">
        <v>75</v>
      </c>
      <c r="V4360" s="8">
        <v>40155</v>
      </c>
    </row>
    <row r="4361" spans="1:22" x14ac:dyDescent="0.2">
      <c r="A4361" t="s">
        <v>807</v>
      </c>
      <c r="B4361">
        <v>10</v>
      </c>
      <c r="C4361">
        <v>2011</v>
      </c>
      <c r="E4361" t="s">
        <v>1301</v>
      </c>
      <c r="F4361">
        <v>61</v>
      </c>
      <c r="G4361" t="s">
        <v>4064</v>
      </c>
      <c r="H4361" t="s">
        <v>1819</v>
      </c>
      <c r="P4361">
        <v>29.94</v>
      </c>
      <c r="Q4361">
        <v>-1.02</v>
      </c>
      <c r="R4361">
        <v>0</v>
      </c>
      <c r="S4361">
        <v>30.96</v>
      </c>
      <c r="U4361">
        <v>25</v>
      </c>
      <c r="V4361" s="8">
        <v>40155</v>
      </c>
    </row>
    <row r="4362" spans="1:22" x14ac:dyDescent="0.2">
      <c r="A4362" t="s">
        <v>807</v>
      </c>
      <c r="B4362">
        <v>10</v>
      </c>
      <c r="C4362">
        <v>2011</v>
      </c>
      <c r="E4362" t="s">
        <v>1301</v>
      </c>
      <c r="F4362">
        <v>61.38</v>
      </c>
      <c r="G4362" t="s">
        <v>4065</v>
      </c>
      <c r="H4362" t="s">
        <v>1819</v>
      </c>
      <c r="P4362">
        <v>29.67</v>
      </c>
      <c r="Q4362">
        <v>-1.01</v>
      </c>
      <c r="R4362">
        <v>0</v>
      </c>
      <c r="S4362">
        <v>30.68</v>
      </c>
      <c r="U4362">
        <v>25</v>
      </c>
      <c r="V4362" s="8">
        <v>40155</v>
      </c>
    </row>
    <row r="4363" spans="1:22" x14ac:dyDescent="0.2">
      <c r="A4363" t="s">
        <v>807</v>
      </c>
      <c r="B4363">
        <v>10</v>
      </c>
      <c r="C4363">
        <v>2011</v>
      </c>
      <c r="E4363" t="s">
        <v>1301</v>
      </c>
      <c r="F4363">
        <v>61.5</v>
      </c>
      <c r="G4363" t="s">
        <v>4066</v>
      </c>
      <c r="H4363" t="s">
        <v>1819</v>
      </c>
      <c r="P4363">
        <v>29.59</v>
      </c>
      <c r="Q4363">
        <v>-1.02</v>
      </c>
      <c r="R4363">
        <v>0</v>
      </c>
      <c r="S4363">
        <v>30.61</v>
      </c>
      <c r="U4363">
        <v>75</v>
      </c>
      <c r="V4363" s="8">
        <v>40155</v>
      </c>
    </row>
    <row r="4364" spans="1:22" x14ac:dyDescent="0.2">
      <c r="A4364" t="s">
        <v>807</v>
      </c>
      <c r="B4364">
        <v>10</v>
      </c>
      <c r="C4364">
        <v>2011</v>
      </c>
      <c r="E4364" t="s">
        <v>1301</v>
      </c>
      <c r="F4364">
        <v>62</v>
      </c>
      <c r="G4364" t="s">
        <v>4067</v>
      </c>
      <c r="H4364" t="s">
        <v>1819</v>
      </c>
      <c r="P4364">
        <v>29.25</v>
      </c>
      <c r="Q4364">
        <v>-1</v>
      </c>
      <c r="R4364">
        <v>0</v>
      </c>
      <c r="S4364">
        <v>30.25</v>
      </c>
      <c r="U4364">
        <v>375</v>
      </c>
      <c r="V4364" s="8">
        <v>40155</v>
      </c>
    </row>
    <row r="4365" spans="1:22" x14ac:dyDescent="0.2">
      <c r="A4365" t="s">
        <v>807</v>
      </c>
      <c r="B4365">
        <v>10</v>
      </c>
      <c r="C4365">
        <v>2011</v>
      </c>
      <c r="E4365" t="s">
        <v>1301</v>
      </c>
      <c r="F4365">
        <v>62.5</v>
      </c>
      <c r="G4365" t="s">
        <v>4068</v>
      </c>
      <c r="H4365" t="s">
        <v>1819</v>
      </c>
      <c r="P4365">
        <v>28.9</v>
      </c>
      <c r="Q4365">
        <v>-1</v>
      </c>
      <c r="R4365">
        <v>0</v>
      </c>
      <c r="S4365">
        <v>29.9</v>
      </c>
      <c r="U4365">
        <v>5</v>
      </c>
      <c r="V4365" s="8">
        <v>40155</v>
      </c>
    </row>
    <row r="4366" spans="1:22" x14ac:dyDescent="0.2">
      <c r="A4366" t="s">
        <v>807</v>
      </c>
      <c r="B4366">
        <v>10</v>
      </c>
      <c r="C4366">
        <v>2011</v>
      </c>
      <c r="E4366" t="s">
        <v>1301</v>
      </c>
      <c r="F4366">
        <v>63</v>
      </c>
      <c r="G4366" t="s">
        <v>4069</v>
      </c>
      <c r="H4366" t="s">
        <v>1819</v>
      </c>
      <c r="P4366">
        <v>28.55</v>
      </c>
      <c r="Q4366">
        <v>-1</v>
      </c>
      <c r="R4366">
        <v>0</v>
      </c>
      <c r="S4366">
        <v>29.55</v>
      </c>
      <c r="U4366">
        <v>50</v>
      </c>
      <c r="V4366" s="8">
        <v>40155</v>
      </c>
    </row>
    <row r="4367" spans="1:22" x14ac:dyDescent="0.2">
      <c r="A4367" t="s">
        <v>807</v>
      </c>
      <c r="B4367">
        <v>10</v>
      </c>
      <c r="C4367">
        <v>2011</v>
      </c>
      <c r="E4367" t="s">
        <v>1301</v>
      </c>
      <c r="F4367">
        <v>65</v>
      </c>
      <c r="G4367" t="s">
        <v>4070</v>
      </c>
      <c r="H4367" t="s">
        <v>1819</v>
      </c>
      <c r="P4367">
        <v>27.2</v>
      </c>
      <c r="Q4367">
        <v>-0.97</v>
      </c>
      <c r="R4367">
        <v>0</v>
      </c>
      <c r="S4367">
        <v>28.17</v>
      </c>
      <c r="U4367">
        <v>43</v>
      </c>
      <c r="V4367" s="8">
        <v>40155</v>
      </c>
    </row>
    <row r="4368" spans="1:22" x14ac:dyDescent="0.2">
      <c r="A4368" t="s">
        <v>807</v>
      </c>
      <c r="B4368">
        <v>10</v>
      </c>
      <c r="C4368">
        <v>2011</v>
      </c>
      <c r="E4368" t="s">
        <v>1301</v>
      </c>
      <c r="F4368">
        <v>66</v>
      </c>
      <c r="G4368" t="s">
        <v>4071</v>
      </c>
      <c r="H4368" t="s">
        <v>1819</v>
      </c>
      <c r="P4368">
        <v>26.53</v>
      </c>
      <c r="Q4368">
        <v>-0.96</v>
      </c>
      <c r="R4368">
        <v>0</v>
      </c>
      <c r="S4368">
        <v>27.49</v>
      </c>
      <c r="U4368">
        <v>50</v>
      </c>
      <c r="V4368" s="8">
        <v>40155</v>
      </c>
    </row>
    <row r="4369" spans="1:22" x14ac:dyDescent="0.2">
      <c r="A4369" t="s">
        <v>807</v>
      </c>
      <c r="B4369">
        <v>10</v>
      </c>
      <c r="C4369">
        <v>2011</v>
      </c>
      <c r="E4369" t="s">
        <v>1301</v>
      </c>
      <c r="F4369">
        <v>66.5</v>
      </c>
      <c r="G4369" t="s">
        <v>4072</v>
      </c>
      <c r="H4369" t="s">
        <v>1819</v>
      </c>
      <c r="P4369">
        <v>26.2</v>
      </c>
      <c r="Q4369">
        <v>-0.95</v>
      </c>
      <c r="R4369">
        <v>0</v>
      </c>
      <c r="S4369">
        <v>27.15</v>
      </c>
      <c r="U4369">
        <v>80</v>
      </c>
      <c r="V4369" s="8">
        <v>40155</v>
      </c>
    </row>
    <row r="4370" spans="1:22" x14ac:dyDescent="0.2">
      <c r="A4370" t="s">
        <v>807</v>
      </c>
      <c r="B4370">
        <v>10</v>
      </c>
      <c r="C4370">
        <v>2011</v>
      </c>
      <c r="E4370" t="s">
        <v>1301</v>
      </c>
      <c r="F4370">
        <v>67</v>
      </c>
      <c r="G4370" t="s">
        <v>4073</v>
      </c>
      <c r="H4370" t="s">
        <v>1819</v>
      </c>
      <c r="P4370">
        <v>25.88</v>
      </c>
      <c r="Q4370">
        <v>-0.94</v>
      </c>
      <c r="R4370">
        <v>0</v>
      </c>
      <c r="S4370">
        <v>26.82</v>
      </c>
      <c r="U4370">
        <v>160</v>
      </c>
      <c r="V4370" s="8">
        <v>40155</v>
      </c>
    </row>
    <row r="4371" spans="1:22" x14ac:dyDescent="0.2">
      <c r="A4371" t="s">
        <v>807</v>
      </c>
      <c r="B4371">
        <v>10</v>
      </c>
      <c r="C4371">
        <v>2011</v>
      </c>
      <c r="E4371" t="s">
        <v>1301</v>
      </c>
      <c r="F4371">
        <v>67.5</v>
      </c>
      <c r="G4371" t="s">
        <v>4074</v>
      </c>
      <c r="H4371" t="s">
        <v>1819</v>
      </c>
      <c r="P4371">
        <v>25.55</v>
      </c>
      <c r="Q4371">
        <v>-0.94</v>
      </c>
      <c r="R4371">
        <v>0</v>
      </c>
      <c r="S4371">
        <v>26.49</v>
      </c>
      <c r="U4371">
        <v>25</v>
      </c>
      <c r="V4371" s="8">
        <v>40155</v>
      </c>
    </row>
    <row r="4372" spans="1:22" x14ac:dyDescent="0.2">
      <c r="A4372" t="s">
        <v>807</v>
      </c>
      <c r="B4372">
        <v>10</v>
      </c>
      <c r="C4372">
        <v>2011</v>
      </c>
      <c r="E4372" t="s">
        <v>1301</v>
      </c>
      <c r="F4372">
        <v>69.5</v>
      </c>
      <c r="G4372" t="s">
        <v>4075</v>
      </c>
      <c r="H4372" t="s">
        <v>1819</v>
      </c>
      <c r="P4372">
        <v>24.28</v>
      </c>
      <c r="Q4372">
        <v>-0.91</v>
      </c>
      <c r="R4372">
        <v>0</v>
      </c>
      <c r="S4372">
        <v>25.19</v>
      </c>
      <c r="U4372">
        <v>25</v>
      </c>
      <c r="V4372" s="8">
        <v>40155</v>
      </c>
    </row>
    <row r="4373" spans="1:22" x14ac:dyDescent="0.2">
      <c r="A4373" t="s">
        <v>807</v>
      </c>
      <c r="B4373">
        <v>10</v>
      </c>
      <c r="C4373">
        <v>2011</v>
      </c>
      <c r="E4373" t="s">
        <v>1301</v>
      </c>
      <c r="F4373">
        <v>70</v>
      </c>
      <c r="G4373" t="s">
        <v>4076</v>
      </c>
      <c r="H4373" t="s">
        <v>1819</v>
      </c>
      <c r="P4373">
        <v>23.97</v>
      </c>
      <c r="Q4373">
        <v>-0.9</v>
      </c>
      <c r="R4373">
        <v>0</v>
      </c>
      <c r="S4373">
        <v>24.87</v>
      </c>
      <c r="U4373">
        <v>490</v>
      </c>
      <c r="V4373" s="8">
        <v>40155</v>
      </c>
    </row>
    <row r="4374" spans="1:22" x14ac:dyDescent="0.2">
      <c r="A4374" t="s">
        <v>807</v>
      </c>
      <c r="B4374">
        <v>10</v>
      </c>
      <c r="C4374">
        <v>2011</v>
      </c>
      <c r="E4374" t="s">
        <v>1301</v>
      </c>
      <c r="F4374">
        <v>71</v>
      </c>
      <c r="G4374" t="s">
        <v>4077</v>
      </c>
      <c r="H4374" t="s">
        <v>1819</v>
      </c>
      <c r="P4374">
        <v>23.35</v>
      </c>
      <c r="Q4374">
        <v>-0.89</v>
      </c>
      <c r="R4374">
        <v>0</v>
      </c>
      <c r="S4374">
        <v>24.24</v>
      </c>
      <c r="U4374">
        <v>260</v>
      </c>
      <c r="V4374" s="8">
        <v>40155</v>
      </c>
    </row>
    <row r="4375" spans="1:22" x14ac:dyDescent="0.2">
      <c r="A4375" t="s">
        <v>807</v>
      </c>
      <c r="B4375">
        <v>10</v>
      </c>
      <c r="C4375">
        <v>2011</v>
      </c>
      <c r="E4375" t="s">
        <v>1301</v>
      </c>
      <c r="F4375">
        <v>71.3</v>
      </c>
      <c r="G4375" t="s">
        <v>4078</v>
      </c>
      <c r="H4375" t="s">
        <v>1819</v>
      </c>
      <c r="P4375">
        <v>23.15</v>
      </c>
      <c r="Q4375">
        <v>-0.88</v>
      </c>
      <c r="R4375">
        <v>0</v>
      </c>
      <c r="S4375">
        <v>24.03</v>
      </c>
      <c r="U4375">
        <v>75</v>
      </c>
      <c r="V4375" s="8">
        <v>40155</v>
      </c>
    </row>
    <row r="4376" spans="1:22" x14ac:dyDescent="0.2">
      <c r="A4376" t="s">
        <v>807</v>
      </c>
      <c r="B4376">
        <v>10</v>
      </c>
      <c r="C4376">
        <v>2011</v>
      </c>
      <c r="E4376" t="s">
        <v>1301</v>
      </c>
      <c r="F4376">
        <v>71.400000000000006</v>
      </c>
      <c r="G4376" t="s">
        <v>4079</v>
      </c>
      <c r="H4376" t="s">
        <v>1819</v>
      </c>
      <c r="P4376">
        <v>23.09</v>
      </c>
      <c r="Q4376">
        <v>-0.89</v>
      </c>
      <c r="R4376">
        <v>0</v>
      </c>
      <c r="S4376">
        <v>23.98</v>
      </c>
      <c r="U4376">
        <v>50</v>
      </c>
      <c r="V4376" s="8">
        <v>40155</v>
      </c>
    </row>
    <row r="4377" spans="1:22" x14ac:dyDescent="0.2">
      <c r="A4377" t="s">
        <v>807</v>
      </c>
      <c r="B4377">
        <v>10</v>
      </c>
      <c r="C4377">
        <v>2011</v>
      </c>
      <c r="E4377" t="s">
        <v>1301</v>
      </c>
      <c r="F4377">
        <v>71.5</v>
      </c>
      <c r="G4377" t="s">
        <v>4080</v>
      </c>
      <c r="H4377" t="s">
        <v>1819</v>
      </c>
      <c r="P4377">
        <v>23.04</v>
      </c>
      <c r="Q4377">
        <v>-0.88</v>
      </c>
      <c r="R4377">
        <v>0</v>
      </c>
      <c r="S4377">
        <v>23.92</v>
      </c>
      <c r="U4377">
        <v>50</v>
      </c>
      <c r="V4377" s="8">
        <v>40155</v>
      </c>
    </row>
    <row r="4378" spans="1:22" x14ac:dyDescent="0.2">
      <c r="A4378" t="s">
        <v>807</v>
      </c>
      <c r="B4378">
        <v>10</v>
      </c>
      <c r="C4378">
        <v>2011</v>
      </c>
      <c r="E4378" t="s">
        <v>1301</v>
      </c>
      <c r="F4378">
        <v>72</v>
      </c>
      <c r="G4378" t="s">
        <v>4081</v>
      </c>
      <c r="H4378" t="s">
        <v>1819</v>
      </c>
      <c r="P4378">
        <v>22.73</v>
      </c>
      <c r="Q4378">
        <v>-0.88</v>
      </c>
      <c r="R4378">
        <v>0</v>
      </c>
      <c r="S4378">
        <v>23.61</v>
      </c>
      <c r="U4378">
        <v>25</v>
      </c>
      <c r="V4378" s="8">
        <v>40155</v>
      </c>
    </row>
    <row r="4379" spans="1:22" x14ac:dyDescent="0.2">
      <c r="A4379" t="s">
        <v>807</v>
      </c>
      <c r="B4379">
        <v>10</v>
      </c>
      <c r="C4379">
        <v>2011</v>
      </c>
      <c r="E4379" t="s">
        <v>1301</v>
      </c>
      <c r="F4379">
        <v>72.25</v>
      </c>
      <c r="G4379" t="s">
        <v>4082</v>
      </c>
      <c r="H4379" t="s">
        <v>1819</v>
      </c>
      <c r="P4379">
        <v>22.56</v>
      </c>
      <c r="Q4379">
        <v>-0.88</v>
      </c>
      <c r="R4379">
        <v>0</v>
      </c>
      <c r="S4379">
        <v>23.44</v>
      </c>
      <c r="U4379">
        <v>50</v>
      </c>
      <c r="V4379" s="8">
        <v>40155</v>
      </c>
    </row>
    <row r="4380" spans="1:22" x14ac:dyDescent="0.2">
      <c r="A4380" t="s">
        <v>807</v>
      </c>
      <c r="B4380">
        <v>10</v>
      </c>
      <c r="C4380">
        <v>2011</v>
      </c>
      <c r="E4380" t="s">
        <v>1301</v>
      </c>
      <c r="F4380">
        <v>72.5</v>
      </c>
      <c r="G4380" t="s">
        <v>4083</v>
      </c>
      <c r="H4380" t="s">
        <v>1819</v>
      </c>
      <c r="P4380">
        <v>22.43</v>
      </c>
      <c r="Q4380">
        <v>-0.87</v>
      </c>
      <c r="R4380">
        <v>0</v>
      </c>
      <c r="S4380">
        <v>23.3</v>
      </c>
      <c r="U4380">
        <v>50</v>
      </c>
      <c r="V4380" s="8">
        <v>40155</v>
      </c>
    </row>
    <row r="4381" spans="1:22" x14ac:dyDescent="0.2">
      <c r="A4381" t="s">
        <v>807</v>
      </c>
      <c r="B4381">
        <v>10</v>
      </c>
      <c r="C4381">
        <v>2011</v>
      </c>
      <c r="E4381" t="s">
        <v>1301</v>
      </c>
      <c r="F4381">
        <v>74</v>
      </c>
      <c r="G4381" t="s">
        <v>4084</v>
      </c>
      <c r="H4381" t="s">
        <v>1819</v>
      </c>
      <c r="P4381">
        <v>21.53</v>
      </c>
      <c r="Q4381">
        <v>-0.86</v>
      </c>
      <c r="R4381">
        <v>0</v>
      </c>
      <c r="S4381">
        <v>22.39</v>
      </c>
      <c r="U4381">
        <v>75</v>
      </c>
      <c r="V4381" s="8">
        <v>40155</v>
      </c>
    </row>
    <row r="4382" spans="1:22" x14ac:dyDescent="0.2">
      <c r="A4382" t="s">
        <v>807</v>
      </c>
      <c r="B4382">
        <v>10</v>
      </c>
      <c r="C4382">
        <v>2011</v>
      </c>
      <c r="E4382" t="s">
        <v>1301</v>
      </c>
      <c r="F4382">
        <v>75</v>
      </c>
      <c r="G4382" t="s">
        <v>4085</v>
      </c>
      <c r="H4382" t="s">
        <v>1819</v>
      </c>
      <c r="P4382">
        <v>20.94</v>
      </c>
      <c r="Q4382">
        <v>-0.85</v>
      </c>
      <c r="R4382">
        <v>0</v>
      </c>
      <c r="S4382">
        <v>21.79</v>
      </c>
      <c r="U4382">
        <v>380</v>
      </c>
      <c r="V4382" s="8">
        <v>40155</v>
      </c>
    </row>
    <row r="4383" spans="1:22" x14ac:dyDescent="0.2">
      <c r="A4383" t="s">
        <v>807</v>
      </c>
      <c r="B4383">
        <v>10</v>
      </c>
      <c r="C4383">
        <v>2011</v>
      </c>
      <c r="E4383" t="s">
        <v>1301</v>
      </c>
      <c r="F4383">
        <v>76</v>
      </c>
      <c r="G4383" t="s">
        <v>4086</v>
      </c>
      <c r="H4383" t="s">
        <v>1819</v>
      </c>
      <c r="P4383">
        <v>20.350000000000001</v>
      </c>
      <c r="Q4383">
        <v>-0.84</v>
      </c>
      <c r="R4383">
        <v>0</v>
      </c>
      <c r="S4383">
        <v>21.19</v>
      </c>
      <c r="U4383">
        <v>260</v>
      </c>
      <c r="V4383" s="8">
        <v>40155</v>
      </c>
    </row>
    <row r="4384" spans="1:22" x14ac:dyDescent="0.2">
      <c r="A4384" t="s">
        <v>807</v>
      </c>
      <c r="B4384">
        <v>10</v>
      </c>
      <c r="C4384">
        <v>2011</v>
      </c>
      <c r="E4384" t="s">
        <v>1301</v>
      </c>
      <c r="F4384">
        <v>76.5</v>
      </c>
      <c r="G4384" t="s">
        <v>4087</v>
      </c>
      <c r="H4384" t="s">
        <v>1819</v>
      </c>
      <c r="P4384">
        <v>20.059999999999999</v>
      </c>
      <c r="Q4384">
        <v>-0.83</v>
      </c>
      <c r="R4384">
        <v>0</v>
      </c>
      <c r="S4384">
        <v>20.89</v>
      </c>
      <c r="U4384">
        <v>25</v>
      </c>
      <c r="V4384" s="8">
        <v>40155</v>
      </c>
    </row>
    <row r="4385" spans="1:22" x14ac:dyDescent="0.2">
      <c r="A4385" t="s">
        <v>807</v>
      </c>
      <c r="B4385">
        <v>10</v>
      </c>
      <c r="C4385">
        <v>2011</v>
      </c>
      <c r="E4385" t="s">
        <v>1301</v>
      </c>
      <c r="F4385">
        <v>77</v>
      </c>
      <c r="G4385" t="s">
        <v>4088</v>
      </c>
      <c r="H4385" t="s">
        <v>1819</v>
      </c>
      <c r="P4385">
        <v>19.77</v>
      </c>
      <c r="Q4385">
        <v>-0.83</v>
      </c>
      <c r="R4385">
        <v>0</v>
      </c>
      <c r="S4385">
        <v>20.6</v>
      </c>
      <c r="U4385">
        <v>50</v>
      </c>
      <c r="V4385" s="8">
        <v>40155</v>
      </c>
    </row>
    <row r="4386" spans="1:22" x14ac:dyDescent="0.2">
      <c r="A4386" t="s">
        <v>807</v>
      </c>
      <c r="B4386">
        <v>10</v>
      </c>
      <c r="C4386">
        <v>2011</v>
      </c>
      <c r="E4386" t="s">
        <v>1301</v>
      </c>
      <c r="F4386">
        <v>78</v>
      </c>
      <c r="G4386" t="s">
        <v>4089</v>
      </c>
      <c r="H4386" t="s">
        <v>1819</v>
      </c>
      <c r="P4386">
        <v>19.2</v>
      </c>
      <c r="Q4386">
        <v>-0.81</v>
      </c>
      <c r="R4386">
        <v>0</v>
      </c>
      <c r="S4386">
        <v>20.010000000000002</v>
      </c>
      <c r="U4386">
        <v>155</v>
      </c>
      <c r="V4386" s="8">
        <v>40155</v>
      </c>
    </row>
    <row r="4387" spans="1:22" x14ac:dyDescent="0.2">
      <c r="A4387" t="s">
        <v>807</v>
      </c>
      <c r="B4387">
        <v>10</v>
      </c>
      <c r="C4387">
        <v>2011</v>
      </c>
      <c r="E4387" t="s">
        <v>1301</v>
      </c>
      <c r="F4387">
        <v>78.5</v>
      </c>
      <c r="G4387" t="s">
        <v>4090</v>
      </c>
      <c r="H4387" t="s">
        <v>1819</v>
      </c>
      <c r="P4387">
        <v>18.920000000000002</v>
      </c>
      <c r="Q4387">
        <v>-0.8</v>
      </c>
      <c r="R4387">
        <v>0</v>
      </c>
      <c r="S4387">
        <v>19.72</v>
      </c>
      <c r="U4387">
        <v>100</v>
      </c>
      <c r="V4387" s="8">
        <v>40155</v>
      </c>
    </row>
    <row r="4388" spans="1:22" x14ac:dyDescent="0.2">
      <c r="A4388" t="s">
        <v>807</v>
      </c>
      <c r="B4388">
        <v>10</v>
      </c>
      <c r="C4388">
        <v>2011</v>
      </c>
      <c r="E4388" t="s">
        <v>1301</v>
      </c>
      <c r="F4388">
        <v>79</v>
      </c>
      <c r="G4388" t="s">
        <v>4091</v>
      </c>
      <c r="H4388" t="s">
        <v>1819</v>
      </c>
      <c r="P4388">
        <v>18.64</v>
      </c>
      <c r="Q4388">
        <v>-0.8</v>
      </c>
      <c r="R4388">
        <v>0</v>
      </c>
      <c r="S4388">
        <v>19.440000000000001</v>
      </c>
      <c r="U4388">
        <v>25</v>
      </c>
      <c r="V4388" s="8">
        <v>40155</v>
      </c>
    </row>
    <row r="4389" spans="1:22" x14ac:dyDescent="0.2">
      <c r="A4389" t="s">
        <v>807</v>
      </c>
      <c r="B4389">
        <v>10</v>
      </c>
      <c r="C4389">
        <v>2011</v>
      </c>
      <c r="E4389" t="s">
        <v>1301</v>
      </c>
      <c r="F4389">
        <v>79.5</v>
      </c>
      <c r="G4389" t="s">
        <v>4092</v>
      </c>
      <c r="H4389" t="s">
        <v>1819</v>
      </c>
      <c r="P4389">
        <v>18.37</v>
      </c>
      <c r="Q4389">
        <v>-0.78</v>
      </c>
      <c r="R4389">
        <v>0</v>
      </c>
      <c r="S4389">
        <v>19.149999999999999</v>
      </c>
      <c r="U4389">
        <v>200</v>
      </c>
      <c r="V4389" s="8">
        <v>40155</v>
      </c>
    </row>
    <row r="4390" spans="1:22" x14ac:dyDescent="0.2">
      <c r="A4390" t="s">
        <v>807</v>
      </c>
      <c r="B4390">
        <v>10</v>
      </c>
      <c r="C4390">
        <v>2011</v>
      </c>
      <c r="E4390" t="s">
        <v>1301</v>
      </c>
      <c r="F4390">
        <v>80</v>
      </c>
      <c r="G4390" t="s">
        <v>4093</v>
      </c>
      <c r="H4390" t="s">
        <v>1819</v>
      </c>
      <c r="P4390">
        <v>18.09</v>
      </c>
      <c r="Q4390">
        <v>-0.78</v>
      </c>
      <c r="R4390">
        <v>0</v>
      </c>
      <c r="S4390">
        <v>18.87</v>
      </c>
      <c r="U4390">
        <v>785</v>
      </c>
      <c r="V4390" s="8">
        <v>40155</v>
      </c>
    </row>
    <row r="4391" spans="1:22" x14ac:dyDescent="0.2">
      <c r="A4391" t="s">
        <v>807</v>
      </c>
      <c r="B4391">
        <v>10</v>
      </c>
      <c r="C4391">
        <v>2011</v>
      </c>
      <c r="E4391" t="s">
        <v>1301</v>
      </c>
      <c r="F4391">
        <v>80.5</v>
      </c>
      <c r="G4391" t="s">
        <v>4094</v>
      </c>
      <c r="H4391" t="s">
        <v>1819</v>
      </c>
      <c r="P4391">
        <v>17.82</v>
      </c>
      <c r="Q4391">
        <v>-0.77</v>
      </c>
      <c r="R4391">
        <v>0</v>
      </c>
      <c r="S4391">
        <v>18.59</v>
      </c>
      <c r="V4391" s="8">
        <v>40155</v>
      </c>
    </row>
    <row r="4392" spans="1:22" x14ac:dyDescent="0.2">
      <c r="A4392" t="s">
        <v>807</v>
      </c>
      <c r="B4392">
        <v>10</v>
      </c>
      <c r="C4392">
        <v>2011</v>
      </c>
      <c r="E4392" t="s">
        <v>1301</v>
      </c>
      <c r="F4392">
        <v>81</v>
      </c>
      <c r="G4392" t="s">
        <v>4095</v>
      </c>
      <c r="H4392" t="s">
        <v>1819</v>
      </c>
      <c r="P4392">
        <v>17.55</v>
      </c>
      <c r="Q4392">
        <v>-0.76</v>
      </c>
      <c r="R4392">
        <v>0</v>
      </c>
      <c r="S4392">
        <v>18.309999999999999</v>
      </c>
      <c r="U4392">
        <v>185</v>
      </c>
      <c r="V4392" s="8">
        <v>40155</v>
      </c>
    </row>
    <row r="4393" spans="1:22" x14ac:dyDescent="0.2">
      <c r="A4393" t="s">
        <v>807</v>
      </c>
      <c r="B4393">
        <v>10</v>
      </c>
      <c r="C4393">
        <v>2011</v>
      </c>
      <c r="E4393" t="s">
        <v>1301</v>
      </c>
      <c r="F4393">
        <v>82</v>
      </c>
      <c r="G4393" t="s">
        <v>4096</v>
      </c>
      <c r="H4393" t="s">
        <v>1819</v>
      </c>
      <c r="P4393">
        <v>17.03</v>
      </c>
      <c r="Q4393">
        <v>-0.73</v>
      </c>
      <c r="R4393">
        <v>0</v>
      </c>
      <c r="S4393">
        <v>17.760000000000002</v>
      </c>
      <c r="U4393">
        <v>50</v>
      </c>
      <c r="V4393" s="8">
        <v>40155</v>
      </c>
    </row>
    <row r="4394" spans="1:22" x14ac:dyDescent="0.2">
      <c r="A4394" t="s">
        <v>807</v>
      </c>
      <c r="B4394">
        <v>10</v>
      </c>
      <c r="C4394">
        <v>2011</v>
      </c>
      <c r="E4394" t="s">
        <v>1301</v>
      </c>
      <c r="F4394">
        <v>83.5</v>
      </c>
      <c r="G4394" t="s">
        <v>4097</v>
      </c>
      <c r="H4394" t="s">
        <v>1819</v>
      </c>
      <c r="P4394">
        <v>16.27</v>
      </c>
      <c r="Q4394">
        <v>-0.71</v>
      </c>
      <c r="R4394">
        <v>0</v>
      </c>
      <c r="S4394">
        <v>16.98</v>
      </c>
      <c r="U4394">
        <v>15</v>
      </c>
      <c r="V4394" s="8">
        <v>40155</v>
      </c>
    </row>
    <row r="4395" spans="1:22" x14ac:dyDescent="0.2">
      <c r="A4395" t="s">
        <v>807</v>
      </c>
      <c r="B4395">
        <v>10</v>
      </c>
      <c r="C4395">
        <v>2011</v>
      </c>
      <c r="E4395" t="s">
        <v>1301</v>
      </c>
      <c r="F4395">
        <v>85</v>
      </c>
      <c r="G4395" t="s">
        <v>4098</v>
      </c>
      <c r="H4395" t="s">
        <v>1819</v>
      </c>
      <c r="P4395">
        <v>15.52</v>
      </c>
      <c r="Q4395">
        <v>-0.7</v>
      </c>
      <c r="R4395">
        <v>0</v>
      </c>
      <c r="S4395">
        <v>16.22</v>
      </c>
      <c r="U4395">
        <v>350</v>
      </c>
      <c r="V4395" s="8">
        <v>40155</v>
      </c>
    </row>
    <row r="4396" spans="1:22" x14ac:dyDescent="0.2">
      <c r="A4396" t="s">
        <v>807</v>
      </c>
      <c r="B4396">
        <v>10</v>
      </c>
      <c r="C4396">
        <v>2011</v>
      </c>
      <c r="E4396" t="s">
        <v>1301</v>
      </c>
      <c r="F4396">
        <v>85.25</v>
      </c>
      <c r="G4396" t="s">
        <v>4099</v>
      </c>
      <c r="H4396" t="s">
        <v>1819</v>
      </c>
      <c r="P4396">
        <v>15.38</v>
      </c>
      <c r="Q4396">
        <v>-0.69</v>
      </c>
      <c r="R4396">
        <v>0</v>
      </c>
      <c r="S4396">
        <v>16.07</v>
      </c>
      <c r="U4396">
        <v>25</v>
      </c>
      <c r="V4396" s="8">
        <v>40155</v>
      </c>
    </row>
    <row r="4397" spans="1:22" x14ac:dyDescent="0.2">
      <c r="A4397" t="s">
        <v>807</v>
      </c>
      <c r="B4397">
        <v>10</v>
      </c>
      <c r="C4397">
        <v>2011</v>
      </c>
      <c r="E4397" t="s">
        <v>1301</v>
      </c>
      <c r="F4397">
        <v>86</v>
      </c>
      <c r="G4397" t="s">
        <v>4100</v>
      </c>
      <c r="H4397" t="s">
        <v>1819</v>
      </c>
      <c r="P4397">
        <v>15.04</v>
      </c>
      <c r="Q4397">
        <v>-0.68</v>
      </c>
      <c r="R4397">
        <v>0</v>
      </c>
      <c r="S4397">
        <v>15.72</v>
      </c>
      <c r="U4397">
        <v>75</v>
      </c>
      <c r="V4397" s="8">
        <v>40155</v>
      </c>
    </row>
    <row r="4398" spans="1:22" x14ac:dyDescent="0.2">
      <c r="A4398" t="s">
        <v>807</v>
      </c>
      <c r="B4398">
        <v>10</v>
      </c>
      <c r="C4398">
        <v>2011</v>
      </c>
      <c r="E4398" t="s">
        <v>1301</v>
      </c>
      <c r="F4398">
        <v>87</v>
      </c>
      <c r="G4398" t="s">
        <v>4101</v>
      </c>
      <c r="H4398" t="s">
        <v>1819</v>
      </c>
      <c r="P4398">
        <v>14.61</v>
      </c>
      <c r="Q4398">
        <v>-0.62</v>
      </c>
      <c r="R4398">
        <v>0</v>
      </c>
      <c r="S4398">
        <v>15.23</v>
      </c>
      <c r="U4398">
        <v>150</v>
      </c>
      <c r="V4398" s="8">
        <v>40155</v>
      </c>
    </row>
    <row r="4399" spans="1:22" x14ac:dyDescent="0.2">
      <c r="A4399" t="s">
        <v>807</v>
      </c>
      <c r="B4399">
        <v>10</v>
      </c>
      <c r="C4399">
        <v>2011</v>
      </c>
      <c r="E4399" t="s">
        <v>1301</v>
      </c>
      <c r="F4399">
        <v>87.5</v>
      </c>
      <c r="G4399" t="s">
        <v>4102</v>
      </c>
      <c r="H4399" t="s">
        <v>1819</v>
      </c>
      <c r="P4399">
        <v>14.4</v>
      </c>
      <c r="Q4399">
        <v>-0.61</v>
      </c>
      <c r="R4399">
        <v>0</v>
      </c>
      <c r="S4399">
        <v>15.01</v>
      </c>
      <c r="U4399">
        <v>60</v>
      </c>
      <c r="V4399" s="8">
        <v>40155</v>
      </c>
    </row>
    <row r="4400" spans="1:22" x14ac:dyDescent="0.2">
      <c r="A4400" t="s">
        <v>807</v>
      </c>
      <c r="B4400">
        <v>10</v>
      </c>
      <c r="C4400">
        <v>2011</v>
      </c>
      <c r="E4400" t="s">
        <v>1301</v>
      </c>
      <c r="F4400">
        <v>88</v>
      </c>
      <c r="G4400" t="s">
        <v>4103</v>
      </c>
      <c r="H4400" t="s">
        <v>1819</v>
      </c>
      <c r="P4400">
        <v>14.19</v>
      </c>
      <c r="Q4400">
        <v>-0.6</v>
      </c>
      <c r="R4400">
        <v>0</v>
      </c>
      <c r="S4400">
        <v>14.79</v>
      </c>
      <c r="U4400">
        <v>100</v>
      </c>
      <c r="V4400" s="8">
        <v>40155</v>
      </c>
    </row>
    <row r="4401" spans="1:22" x14ac:dyDescent="0.2">
      <c r="A4401" t="s">
        <v>807</v>
      </c>
      <c r="B4401">
        <v>10</v>
      </c>
      <c r="C4401">
        <v>2011</v>
      </c>
      <c r="E4401" t="s">
        <v>1301</v>
      </c>
      <c r="F4401">
        <v>88.5</v>
      </c>
      <c r="G4401" t="s">
        <v>4104</v>
      </c>
      <c r="H4401" t="s">
        <v>1819</v>
      </c>
      <c r="P4401">
        <v>13.98</v>
      </c>
      <c r="Q4401">
        <v>-0.6</v>
      </c>
      <c r="R4401">
        <v>0</v>
      </c>
      <c r="S4401">
        <v>14.58</v>
      </c>
      <c r="U4401">
        <v>25</v>
      </c>
      <c r="V4401" s="8">
        <v>40155</v>
      </c>
    </row>
    <row r="4402" spans="1:22" x14ac:dyDescent="0.2">
      <c r="A4402" t="s">
        <v>807</v>
      </c>
      <c r="B4402">
        <v>10</v>
      </c>
      <c r="C4402">
        <v>2011</v>
      </c>
      <c r="E4402" t="s">
        <v>1301</v>
      </c>
      <c r="F4402">
        <v>89</v>
      </c>
      <c r="G4402" t="s">
        <v>4105</v>
      </c>
      <c r="H4402" t="s">
        <v>1819</v>
      </c>
      <c r="P4402">
        <v>13.78</v>
      </c>
      <c r="Q4402">
        <v>-0.59</v>
      </c>
      <c r="R4402">
        <v>0</v>
      </c>
      <c r="S4402">
        <v>14.37</v>
      </c>
      <c r="U4402">
        <v>100</v>
      </c>
      <c r="V4402" s="8">
        <v>40155</v>
      </c>
    </row>
    <row r="4403" spans="1:22" x14ac:dyDescent="0.2">
      <c r="A4403" t="s">
        <v>807</v>
      </c>
      <c r="B4403">
        <v>10</v>
      </c>
      <c r="C4403">
        <v>2011</v>
      </c>
      <c r="E4403" t="s">
        <v>1301</v>
      </c>
      <c r="F4403">
        <v>90</v>
      </c>
      <c r="G4403" t="s">
        <v>4106</v>
      </c>
      <c r="H4403" t="s">
        <v>1819</v>
      </c>
      <c r="P4403">
        <v>13.37</v>
      </c>
      <c r="Q4403">
        <v>-0.57999999999999996</v>
      </c>
      <c r="R4403">
        <v>0</v>
      </c>
      <c r="S4403">
        <v>13.95</v>
      </c>
      <c r="U4403">
        <v>780</v>
      </c>
      <c r="V4403" s="8">
        <v>40155</v>
      </c>
    </row>
    <row r="4404" spans="1:22" x14ac:dyDescent="0.2">
      <c r="A4404" t="s">
        <v>807</v>
      </c>
      <c r="B4404">
        <v>10</v>
      </c>
      <c r="C4404">
        <v>2011</v>
      </c>
      <c r="E4404" t="s">
        <v>1301</v>
      </c>
      <c r="F4404">
        <v>90.5</v>
      </c>
      <c r="G4404" t="s">
        <v>4107</v>
      </c>
      <c r="H4404" t="s">
        <v>1819</v>
      </c>
      <c r="P4404">
        <v>13.18</v>
      </c>
      <c r="Q4404">
        <v>-0.56999999999999995</v>
      </c>
      <c r="R4404">
        <v>0</v>
      </c>
      <c r="S4404">
        <v>13.75</v>
      </c>
      <c r="U4404">
        <v>50</v>
      </c>
      <c r="V4404" s="8">
        <v>40155</v>
      </c>
    </row>
    <row r="4405" spans="1:22" x14ac:dyDescent="0.2">
      <c r="A4405" t="s">
        <v>807</v>
      </c>
      <c r="B4405">
        <v>10</v>
      </c>
      <c r="C4405">
        <v>2011</v>
      </c>
      <c r="E4405" t="s">
        <v>1301</v>
      </c>
      <c r="F4405">
        <v>92.5</v>
      </c>
      <c r="G4405" t="s">
        <v>4108</v>
      </c>
      <c r="H4405" t="s">
        <v>1819</v>
      </c>
      <c r="P4405">
        <v>12.41</v>
      </c>
      <c r="Q4405">
        <v>-0.54</v>
      </c>
      <c r="R4405">
        <v>0</v>
      </c>
      <c r="S4405">
        <v>12.95</v>
      </c>
      <c r="U4405">
        <v>20</v>
      </c>
      <c r="V4405" s="8">
        <v>40155</v>
      </c>
    </row>
    <row r="4406" spans="1:22" x14ac:dyDescent="0.2">
      <c r="A4406" t="s">
        <v>807</v>
      </c>
      <c r="B4406">
        <v>10</v>
      </c>
      <c r="C4406">
        <v>2011</v>
      </c>
      <c r="E4406" t="s">
        <v>1301</v>
      </c>
      <c r="F4406">
        <v>93</v>
      </c>
      <c r="G4406" t="s">
        <v>4109</v>
      </c>
      <c r="H4406" t="s">
        <v>1819</v>
      </c>
      <c r="P4406">
        <v>12.22</v>
      </c>
      <c r="Q4406">
        <v>0</v>
      </c>
      <c r="R4406">
        <v>30</v>
      </c>
      <c r="V4406" s="8">
        <v>40155</v>
      </c>
    </row>
    <row r="4407" spans="1:22" x14ac:dyDescent="0.2">
      <c r="A4407" t="s">
        <v>807</v>
      </c>
      <c r="B4407">
        <v>10</v>
      </c>
      <c r="C4407">
        <v>2011</v>
      </c>
      <c r="E4407" t="s">
        <v>1301</v>
      </c>
      <c r="F4407">
        <v>93.6</v>
      </c>
      <c r="G4407" t="s">
        <v>4110</v>
      </c>
      <c r="H4407" t="s">
        <v>1819</v>
      </c>
      <c r="P4407">
        <v>12</v>
      </c>
      <c r="Q4407">
        <v>-0.53</v>
      </c>
      <c r="R4407">
        <v>0</v>
      </c>
      <c r="S4407">
        <v>12.53</v>
      </c>
      <c r="U4407">
        <v>40</v>
      </c>
      <c r="V4407" s="8">
        <v>40155</v>
      </c>
    </row>
    <row r="4408" spans="1:22" x14ac:dyDescent="0.2">
      <c r="A4408" t="s">
        <v>807</v>
      </c>
      <c r="B4408">
        <v>10</v>
      </c>
      <c r="C4408">
        <v>2011</v>
      </c>
      <c r="E4408" t="s">
        <v>1301</v>
      </c>
      <c r="F4408">
        <v>94.5</v>
      </c>
      <c r="G4408" t="s">
        <v>4111</v>
      </c>
      <c r="H4408" t="s">
        <v>1819</v>
      </c>
      <c r="P4408">
        <v>11.67</v>
      </c>
      <c r="Q4408">
        <v>-0.52</v>
      </c>
      <c r="R4408">
        <v>0</v>
      </c>
      <c r="S4408">
        <v>12.19</v>
      </c>
      <c r="U4408">
        <v>25</v>
      </c>
      <c r="V4408" s="8">
        <v>40155</v>
      </c>
    </row>
    <row r="4409" spans="1:22" x14ac:dyDescent="0.2">
      <c r="A4409" t="s">
        <v>807</v>
      </c>
      <c r="B4409">
        <v>10</v>
      </c>
      <c r="C4409">
        <v>2011</v>
      </c>
      <c r="E4409" t="s">
        <v>1301</v>
      </c>
      <c r="F4409">
        <v>95</v>
      </c>
      <c r="G4409" t="s">
        <v>4112</v>
      </c>
      <c r="H4409" t="s">
        <v>1819</v>
      </c>
      <c r="P4409">
        <v>11.49</v>
      </c>
      <c r="Q4409">
        <v>-0.51</v>
      </c>
      <c r="R4409">
        <v>0</v>
      </c>
      <c r="S4409">
        <v>12</v>
      </c>
      <c r="U4409">
        <v>515</v>
      </c>
      <c r="V4409" s="8">
        <v>40155</v>
      </c>
    </row>
    <row r="4410" spans="1:22" x14ac:dyDescent="0.2">
      <c r="A4410" t="s">
        <v>807</v>
      </c>
      <c r="B4410">
        <v>10</v>
      </c>
      <c r="C4410">
        <v>2011</v>
      </c>
      <c r="E4410" t="s">
        <v>1301</v>
      </c>
      <c r="F4410">
        <v>96</v>
      </c>
      <c r="G4410" t="s">
        <v>4113</v>
      </c>
      <c r="H4410" t="s">
        <v>1819</v>
      </c>
      <c r="P4410">
        <v>11.14</v>
      </c>
      <c r="Q4410">
        <v>-0.5</v>
      </c>
      <c r="R4410">
        <v>0</v>
      </c>
      <c r="S4410">
        <v>11.64</v>
      </c>
      <c r="U4410">
        <v>20</v>
      </c>
      <c r="V4410" s="8">
        <v>40155</v>
      </c>
    </row>
    <row r="4411" spans="1:22" x14ac:dyDescent="0.2">
      <c r="A4411" t="s">
        <v>807</v>
      </c>
      <c r="B4411">
        <v>10</v>
      </c>
      <c r="C4411">
        <v>2011</v>
      </c>
      <c r="E4411" t="s">
        <v>1301</v>
      </c>
      <c r="F4411">
        <v>97</v>
      </c>
      <c r="G4411" t="s">
        <v>4114</v>
      </c>
      <c r="H4411" t="s">
        <v>1819</v>
      </c>
      <c r="P4411">
        <v>10.84</v>
      </c>
      <c r="Q4411">
        <v>-0.44</v>
      </c>
      <c r="R4411">
        <v>0</v>
      </c>
      <c r="S4411">
        <v>11.28</v>
      </c>
      <c r="U4411">
        <v>50</v>
      </c>
      <c r="V4411" s="8">
        <v>40155</v>
      </c>
    </row>
    <row r="4412" spans="1:22" x14ac:dyDescent="0.2">
      <c r="A4412" t="s">
        <v>807</v>
      </c>
      <c r="B4412">
        <v>10</v>
      </c>
      <c r="C4412">
        <v>2011</v>
      </c>
      <c r="E4412" t="s">
        <v>1301</v>
      </c>
      <c r="F4412">
        <v>97.9</v>
      </c>
      <c r="G4412" t="s">
        <v>4115</v>
      </c>
      <c r="H4412" t="s">
        <v>1819</v>
      </c>
      <c r="P4412">
        <v>10.58</v>
      </c>
      <c r="Q4412">
        <v>-0.43</v>
      </c>
      <c r="R4412">
        <v>0</v>
      </c>
      <c r="S4412">
        <v>11.01</v>
      </c>
      <c r="U4412">
        <v>7</v>
      </c>
      <c r="V4412" s="8">
        <v>40155</v>
      </c>
    </row>
    <row r="4413" spans="1:22" x14ac:dyDescent="0.2">
      <c r="A4413" t="s">
        <v>807</v>
      </c>
      <c r="B4413">
        <v>10</v>
      </c>
      <c r="C4413">
        <v>2011</v>
      </c>
      <c r="E4413" t="s">
        <v>1301</v>
      </c>
      <c r="F4413">
        <v>98</v>
      </c>
      <c r="G4413" t="s">
        <v>4116</v>
      </c>
      <c r="H4413" t="s">
        <v>1819</v>
      </c>
      <c r="P4413">
        <v>10.55</v>
      </c>
      <c r="Q4413">
        <v>-0.43</v>
      </c>
      <c r="R4413">
        <v>0</v>
      </c>
      <c r="S4413">
        <v>10.98</v>
      </c>
      <c r="U4413">
        <v>140</v>
      </c>
      <c r="V4413" s="8">
        <v>40155</v>
      </c>
    </row>
    <row r="4414" spans="1:22" x14ac:dyDescent="0.2">
      <c r="A4414" t="s">
        <v>807</v>
      </c>
      <c r="B4414">
        <v>10</v>
      </c>
      <c r="C4414">
        <v>2011</v>
      </c>
      <c r="E4414" t="s">
        <v>5087</v>
      </c>
      <c r="F4414">
        <v>100</v>
      </c>
      <c r="G4414" t="s">
        <v>4117</v>
      </c>
      <c r="H4414" t="s">
        <v>4118</v>
      </c>
      <c r="P4414">
        <v>23.86</v>
      </c>
      <c r="Q4414">
        <v>0.98</v>
      </c>
      <c r="R4414">
        <v>0</v>
      </c>
      <c r="S4414">
        <v>22.88</v>
      </c>
      <c r="U4414">
        <v>175</v>
      </c>
      <c r="V4414" s="8">
        <v>40155</v>
      </c>
    </row>
    <row r="4415" spans="1:22" x14ac:dyDescent="0.2">
      <c r="A4415" t="s">
        <v>807</v>
      </c>
      <c r="B4415">
        <v>10</v>
      </c>
      <c r="C4415">
        <v>2011</v>
      </c>
      <c r="E4415" t="s">
        <v>5087</v>
      </c>
      <c r="F4415">
        <v>110</v>
      </c>
      <c r="G4415" t="s">
        <v>4119</v>
      </c>
      <c r="H4415" t="s">
        <v>4118</v>
      </c>
      <c r="P4415">
        <v>31.32</v>
      </c>
      <c r="Q4415">
        <v>1.0900000000000001</v>
      </c>
      <c r="R4415">
        <v>0</v>
      </c>
      <c r="S4415">
        <v>30.23</v>
      </c>
      <c r="U4415">
        <v>25</v>
      </c>
      <c r="V4415" s="8">
        <v>40155</v>
      </c>
    </row>
    <row r="4416" spans="1:22" x14ac:dyDescent="0.2">
      <c r="A4416" t="s">
        <v>807</v>
      </c>
      <c r="B4416">
        <v>10</v>
      </c>
      <c r="C4416">
        <v>2011</v>
      </c>
      <c r="E4416" t="s">
        <v>5087</v>
      </c>
      <c r="F4416">
        <v>120</v>
      </c>
      <c r="G4416" t="s">
        <v>4120</v>
      </c>
      <c r="H4416" t="s">
        <v>4118</v>
      </c>
      <c r="P4416">
        <v>39.43</v>
      </c>
      <c r="Q4416">
        <v>1.18</v>
      </c>
      <c r="R4416">
        <v>0</v>
      </c>
      <c r="S4416">
        <v>38.25</v>
      </c>
      <c r="U4416">
        <v>50</v>
      </c>
      <c r="V4416" s="8">
        <v>40155</v>
      </c>
    </row>
    <row r="4417" spans="1:22" x14ac:dyDescent="0.2">
      <c r="A4417" t="s">
        <v>807</v>
      </c>
      <c r="B4417">
        <v>10</v>
      </c>
      <c r="C4417">
        <v>2011</v>
      </c>
      <c r="E4417" t="s">
        <v>5087</v>
      </c>
      <c r="F4417">
        <v>138</v>
      </c>
      <c r="G4417" t="s">
        <v>4121</v>
      </c>
      <c r="H4417" t="s">
        <v>4118</v>
      </c>
      <c r="P4417">
        <v>55</v>
      </c>
      <c r="Q4417">
        <v>1.29</v>
      </c>
      <c r="R4417">
        <v>0</v>
      </c>
      <c r="S4417">
        <v>53.71</v>
      </c>
      <c r="U4417">
        <v>25</v>
      </c>
      <c r="V4417" s="8">
        <v>40155</v>
      </c>
    </row>
    <row r="4418" spans="1:22" x14ac:dyDescent="0.2">
      <c r="A4418" t="s">
        <v>807</v>
      </c>
      <c r="B4418">
        <v>10</v>
      </c>
      <c r="C4418">
        <v>2011</v>
      </c>
      <c r="E4418" t="s">
        <v>5087</v>
      </c>
      <c r="F4418">
        <v>25</v>
      </c>
      <c r="G4418" t="s">
        <v>4122</v>
      </c>
      <c r="H4418" t="s">
        <v>4118</v>
      </c>
      <c r="P4418">
        <v>0.27</v>
      </c>
      <c r="Q4418">
        <v>0.02</v>
      </c>
      <c r="R4418">
        <v>0</v>
      </c>
      <c r="S4418">
        <v>0.25</v>
      </c>
      <c r="U4418">
        <v>100</v>
      </c>
      <c r="V4418" s="8">
        <v>40155</v>
      </c>
    </row>
    <row r="4419" spans="1:22" x14ac:dyDescent="0.2">
      <c r="A4419" t="s">
        <v>807</v>
      </c>
      <c r="B4419">
        <v>10</v>
      </c>
      <c r="C4419">
        <v>2011</v>
      </c>
      <c r="E4419" t="s">
        <v>5087</v>
      </c>
      <c r="F4419">
        <v>35</v>
      </c>
      <c r="G4419" t="s">
        <v>4123</v>
      </c>
      <c r="H4419" t="s">
        <v>4118</v>
      </c>
      <c r="P4419">
        <v>0.94</v>
      </c>
      <c r="Q4419">
        <v>0.06</v>
      </c>
      <c r="R4419">
        <v>0</v>
      </c>
      <c r="S4419">
        <v>0.88</v>
      </c>
      <c r="U4419">
        <v>25</v>
      </c>
      <c r="V4419" s="8">
        <v>40155</v>
      </c>
    </row>
    <row r="4420" spans="1:22" x14ac:dyDescent="0.2">
      <c r="A4420" t="s">
        <v>807</v>
      </c>
      <c r="B4420">
        <v>10</v>
      </c>
      <c r="C4420">
        <v>2011</v>
      </c>
      <c r="E4420" t="s">
        <v>5087</v>
      </c>
      <c r="F4420">
        <v>40</v>
      </c>
      <c r="G4420" t="s">
        <v>4124</v>
      </c>
      <c r="H4420" t="s">
        <v>4118</v>
      </c>
      <c r="P4420">
        <v>1.49</v>
      </c>
      <c r="Q4420">
        <v>0.1</v>
      </c>
      <c r="R4420">
        <v>0</v>
      </c>
      <c r="S4420">
        <v>1.39</v>
      </c>
      <c r="U4420">
        <v>495</v>
      </c>
      <c r="V4420" s="8">
        <v>40155</v>
      </c>
    </row>
    <row r="4421" spans="1:22" x14ac:dyDescent="0.2">
      <c r="A4421" t="s">
        <v>807</v>
      </c>
      <c r="B4421">
        <v>10</v>
      </c>
      <c r="C4421">
        <v>2011</v>
      </c>
      <c r="E4421" t="s">
        <v>5087</v>
      </c>
      <c r="F4421">
        <v>45</v>
      </c>
      <c r="G4421" t="s">
        <v>4125</v>
      </c>
      <c r="H4421" t="s">
        <v>4118</v>
      </c>
      <c r="P4421">
        <v>2.2000000000000002</v>
      </c>
      <c r="Q4421">
        <v>0.14000000000000001</v>
      </c>
      <c r="R4421">
        <v>0</v>
      </c>
      <c r="S4421">
        <v>2.06</v>
      </c>
      <c r="U4421">
        <v>1094</v>
      </c>
      <c r="V4421" s="8">
        <v>40155</v>
      </c>
    </row>
    <row r="4422" spans="1:22" x14ac:dyDescent="0.2">
      <c r="A4422" t="s">
        <v>807</v>
      </c>
      <c r="B4422">
        <v>10</v>
      </c>
      <c r="C4422">
        <v>2011</v>
      </c>
      <c r="E4422" t="s">
        <v>5087</v>
      </c>
      <c r="F4422">
        <v>50</v>
      </c>
      <c r="G4422" t="s">
        <v>4126</v>
      </c>
      <c r="H4422" t="s">
        <v>4118</v>
      </c>
      <c r="P4422">
        <v>3.09</v>
      </c>
      <c r="Q4422">
        <v>0.19</v>
      </c>
      <c r="R4422">
        <v>50</v>
      </c>
      <c r="S4422">
        <v>2.9</v>
      </c>
      <c r="U4422">
        <v>1975</v>
      </c>
      <c r="V4422" s="8">
        <v>40155</v>
      </c>
    </row>
    <row r="4423" spans="1:22" x14ac:dyDescent="0.2">
      <c r="A4423" t="s">
        <v>807</v>
      </c>
      <c r="B4423">
        <v>10</v>
      </c>
      <c r="C4423">
        <v>2011</v>
      </c>
      <c r="E4423" t="s">
        <v>5087</v>
      </c>
      <c r="F4423">
        <v>52</v>
      </c>
      <c r="G4423" t="s">
        <v>4127</v>
      </c>
      <c r="H4423" t="s">
        <v>4118</v>
      </c>
      <c r="P4423">
        <v>3.49</v>
      </c>
      <c r="Q4423">
        <v>0.21</v>
      </c>
      <c r="R4423">
        <v>0</v>
      </c>
      <c r="S4423">
        <v>3.28</v>
      </c>
      <c r="U4423">
        <v>100</v>
      </c>
      <c r="V4423" s="8">
        <v>40155</v>
      </c>
    </row>
    <row r="4424" spans="1:22" x14ac:dyDescent="0.2">
      <c r="A4424" t="s">
        <v>807</v>
      </c>
      <c r="B4424">
        <v>10</v>
      </c>
      <c r="C4424">
        <v>2011</v>
      </c>
      <c r="E4424" t="s">
        <v>5087</v>
      </c>
      <c r="F4424">
        <v>53.5</v>
      </c>
      <c r="G4424" t="s">
        <v>4128</v>
      </c>
      <c r="H4424" t="s">
        <v>4118</v>
      </c>
      <c r="P4424">
        <v>3.81</v>
      </c>
      <c r="Q4424">
        <v>0.22</v>
      </c>
      <c r="R4424">
        <v>0</v>
      </c>
      <c r="S4424">
        <v>3.59</v>
      </c>
      <c r="U4424">
        <v>6</v>
      </c>
      <c r="V4424" s="8">
        <v>40155</v>
      </c>
    </row>
    <row r="4425" spans="1:22" x14ac:dyDescent="0.2">
      <c r="A4425" t="s">
        <v>807</v>
      </c>
      <c r="B4425">
        <v>10</v>
      </c>
      <c r="C4425">
        <v>2011</v>
      </c>
      <c r="E4425" t="s">
        <v>5087</v>
      </c>
      <c r="F4425">
        <v>55</v>
      </c>
      <c r="G4425" t="s">
        <v>4129</v>
      </c>
      <c r="H4425" t="s">
        <v>4118</v>
      </c>
      <c r="P4425">
        <v>4.1399999999999997</v>
      </c>
      <c r="Q4425">
        <v>0.23</v>
      </c>
      <c r="R4425">
        <v>0</v>
      </c>
      <c r="S4425">
        <v>3.91</v>
      </c>
      <c r="U4425">
        <v>1345</v>
      </c>
      <c r="V4425" s="8">
        <v>40155</v>
      </c>
    </row>
    <row r="4426" spans="1:22" x14ac:dyDescent="0.2">
      <c r="A4426" t="s">
        <v>807</v>
      </c>
      <c r="B4426">
        <v>10</v>
      </c>
      <c r="C4426">
        <v>2011</v>
      </c>
      <c r="E4426" t="s">
        <v>5087</v>
      </c>
      <c r="F4426">
        <v>57</v>
      </c>
      <c r="G4426" t="s">
        <v>4130</v>
      </c>
      <c r="H4426" t="s">
        <v>4118</v>
      </c>
      <c r="P4426">
        <v>4.62</v>
      </c>
      <c r="Q4426">
        <v>0.26</v>
      </c>
      <c r="R4426">
        <v>0</v>
      </c>
      <c r="S4426">
        <v>4.3600000000000003</v>
      </c>
      <c r="U4426">
        <v>60</v>
      </c>
      <c r="V4426" s="8">
        <v>40155</v>
      </c>
    </row>
    <row r="4427" spans="1:22" x14ac:dyDescent="0.2">
      <c r="A4427" t="s">
        <v>807</v>
      </c>
      <c r="B4427">
        <v>10</v>
      </c>
      <c r="C4427">
        <v>2011</v>
      </c>
      <c r="E4427" t="s">
        <v>5087</v>
      </c>
      <c r="F4427">
        <v>60</v>
      </c>
      <c r="G4427" t="s">
        <v>4131</v>
      </c>
      <c r="H4427" t="s">
        <v>4118</v>
      </c>
      <c r="P4427">
        <v>5.39</v>
      </c>
      <c r="Q4427">
        <v>0.3</v>
      </c>
      <c r="R4427">
        <v>45</v>
      </c>
      <c r="S4427">
        <v>5.09</v>
      </c>
      <c r="U4427">
        <v>760</v>
      </c>
      <c r="V4427" s="8">
        <v>40155</v>
      </c>
    </row>
    <row r="4428" spans="1:22" x14ac:dyDescent="0.2">
      <c r="A4428" t="s">
        <v>807</v>
      </c>
      <c r="B4428">
        <v>10</v>
      </c>
      <c r="C4428">
        <v>2011</v>
      </c>
      <c r="E4428" t="s">
        <v>5087</v>
      </c>
      <c r="F4428">
        <v>62</v>
      </c>
      <c r="G4428" t="s">
        <v>4132</v>
      </c>
      <c r="H4428" t="s">
        <v>4118</v>
      </c>
      <c r="P4428">
        <v>5.94</v>
      </c>
      <c r="Q4428">
        <v>0.32</v>
      </c>
      <c r="R4428">
        <v>0</v>
      </c>
      <c r="S4428">
        <v>5.62</v>
      </c>
      <c r="U4428">
        <v>410</v>
      </c>
      <c r="V4428" s="8">
        <v>40155</v>
      </c>
    </row>
    <row r="4429" spans="1:22" x14ac:dyDescent="0.2">
      <c r="A4429" t="s">
        <v>807</v>
      </c>
      <c r="B4429">
        <v>10</v>
      </c>
      <c r="C4429">
        <v>2011</v>
      </c>
      <c r="E4429" t="s">
        <v>5087</v>
      </c>
      <c r="F4429">
        <v>62.5</v>
      </c>
      <c r="G4429" t="s">
        <v>4133</v>
      </c>
      <c r="H4429" t="s">
        <v>4118</v>
      </c>
      <c r="P4429">
        <v>6.08</v>
      </c>
      <c r="Q4429">
        <v>0.32</v>
      </c>
      <c r="R4429">
        <v>0</v>
      </c>
      <c r="S4429">
        <v>5.76</v>
      </c>
      <c r="U4429">
        <v>5</v>
      </c>
      <c r="V4429" s="8">
        <v>40155</v>
      </c>
    </row>
    <row r="4430" spans="1:22" x14ac:dyDescent="0.2">
      <c r="A4430" t="s">
        <v>807</v>
      </c>
      <c r="B4430">
        <v>10</v>
      </c>
      <c r="C4430">
        <v>2011</v>
      </c>
      <c r="E4430" t="s">
        <v>5087</v>
      </c>
      <c r="F4430">
        <v>63</v>
      </c>
      <c r="G4430" t="s">
        <v>4134</v>
      </c>
      <c r="H4430" t="s">
        <v>4118</v>
      </c>
      <c r="P4430">
        <v>6.23</v>
      </c>
      <c r="Q4430">
        <v>0.34</v>
      </c>
      <c r="R4430">
        <v>0</v>
      </c>
      <c r="S4430">
        <v>5.89</v>
      </c>
      <c r="U4430">
        <v>25</v>
      </c>
      <c r="V4430" s="8">
        <v>40155</v>
      </c>
    </row>
    <row r="4431" spans="1:22" x14ac:dyDescent="0.2">
      <c r="A4431" t="s">
        <v>807</v>
      </c>
      <c r="B4431">
        <v>10</v>
      </c>
      <c r="C4431">
        <v>2011</v>
      </c>
      <c r="E4431" t="s">
        <v>5087</v>
      </c>
      <c r="F4431">
        <v>65</v>
      </c>
      <c r="G4431" t="s">
        <v>4135</v>
      </c>
      <c r="H4431" t="s">
        <v>4118</v>
      </c>
      <c r="P4431">
        <v>6.82</v>
      </c>
      <c r="Q4431">
        <v>0.35</v>
      </c>
      <c r="R4431">
        <v>0</v>
      </c>
      <c r="S4431">
        <v>6.47</v>
      </c>
      <c r="U4431">
        <v>963</v>
      </c>
      <c r="V4431" s="8">
        <v>40155</v>
      </c>
    </row>
    <row r="4432" spans="1:22" x14ac:dyDescent="0.2">
      <c r="A4432" t="s">
        <v>807</v>
      </c>
      <c r="B4432">
        <v>10</v>
      </c>
      <c r="C4432">
        <v>2011</v>
      </c>
      <c r="E4432" t="s">
        <v>5087</v>
      </c>
      <c r="F4432">
        <v>66</v>
      </c>
      <c r="G4432" t="s">
        <v>4136</v>
      </c>
      <c r="H4432" t="s">
        <v>4118</v>
      </c>
      <c r="P4432">
        <v>7.13</v>
      </c>
      <c r="Q4432">
        <v>0.37</v>
      </c>
      <c r="R4432">
        <v>0</v>
      </c>
      <c r="S4432">
        <v>6.76</v>
      </c>
      <c r="U4432">
        <v>25</v>
      </c>
      <c r="V4432" s="8">
        <v>40155</v>
      </c>
    </row>
    <row r="4433" spans="1:22" x14ac:dyDescent="0.2">
      <c r="A4433" t="s">
        <v>807</v>
      </c>
      <c r="B4433">
        <v>10</v>
      </c>
      <c r="C4433">
        <v>2011</v>
      </c>
      <c r="E4433" t="s">
        <v>5087</v>
      </c>
      <c r="F4433">
        <v>68</v>
      </c>
      <c r="G4433" t="s">
        <v>4137</v>
      </c>
      <c r="H4433" t="s">
        <v>4118</v>
      </c>
      <c r="P4433">
        <v>7.79</v>
      </c>
      <c r="Q4433">
        <v>0.4</v>
      </c>
      <c r="R4433">
        <v>0</v>
      </c>
      <c r="S4433">
        <v>7.39</v>
      </c>
      <c r="U4433">
        <v>125</v>
      </c>
      <c r="V4433" s="8">
        <v>40155</v>
      </c>
    </row>
    <row r="4434" spans="1:22" x14ac:dyDescent="0.2">
      <c r="A4434" t="s">
        <v>807</v>
      </c>
      <c r="B4434">
        <v>10</v>
      </c>
      <c r="C4434">
        <v>2011</v>
      </c>
      <c r="E4434" t="s">
        <v>5087</v>
      </c>
      <c r="F4434">
        <v>70</v>
      </c>
      <c r="G4434" t="s">
        <v>4138</v>
      </c>
      <c r="H4434" t="s">
        <v>4118</v>
      </c>
      <c r="P4434">
        <v>8.48</v>
      </c>
      <c r="Q4434">
        <v>0.43</v>
      </c>
      <c r="R4434">
        <v>0</v>
      </c>
      <c r="S4434">
        <v>8.0500000000000007</v>
      </c>
      <c r="U4434">
        <v>1810</v>
      </c>
      <c r="V4434" s="8">
        <v>40155</v>
      </c>
    </row>
    <row r="4435" spans="1:22" x14ac:dyDescent="0.2">
      <c r="A4435" t="s">
        <v>807</v>
      </c>
      <c r="B4435">
        <v>10</v>
      </c>
      <c r="C4435">
        <v>2011</v>
      </c>
      <c r="E4435" t="s">
        <v>5087</v>
      </c>
      <c r="F4435">
        <v>72</v>
      </c>
      <c r="G4435" t="s">
        <v>4139</v>
      </c>
      <c r="H4435" t="s">
        <v>4118</v>
      </c>
      <c r="P4435">
        <v>9.2100000000000009</v>
      </c>
      <c r="Q4435">
        <v>0.46</v>
      </c>
      <c r="R4435">
        <v>0</v>
      </c>
      <c r="S4435">
        <v>8.75</v>
      </c>
      <c r="U4435">
        <v>125</v>
      </c>
      <c r="V4435" s="8">
        <v>40155</v>
      </c>
    </row>
    <row r="4436" spans="1:22" x14ac:dyDescent="0.2">
      <c r="A4436" t="s">
        <v>807</v>
      </c>
      <c r="B4436">
        <v>10</v>
      </c>
      <c r="C4436">
        <v>2011</v>
      </c>
      <c r="E4436" t="s">
        <v>5087</v>
      </c>
      <c r="F4436">
        <v>73</v>
      </c>
      <c r="G4436" t="s">
        <v>4140</v>
      </c>
      <c r="H4436" t="s">
        <v>4118</v>
      </c>
      <c r="P4436">
        <v>9.58</v>
      </c>
      <c r="Q4436">
        <v>0.47</v>
      </c>
      <c r="R4436">
        <v>0</v>
      </c>
      <c r="S4436">
        <v>9.11</v>
      </c>
      <c r="U4436">
        <v>25</v>
      </c>
      <c r="V4436" s="8">
        <v>40155</v>
      </c>
    </row>
    <row r="4437" spans="1:22" x14ac:dyDescent="0.2">
      <c r="A4437" t="s">
        <v>807</v>
      </c>
      <c r="B4437">
        <v>10</v>
      </c>
      <c r="C4437">
        <v>2011</v>
      </c>
      <c r="E4437" t="s">
        <v>5087</v>
      </c>
      <c r="F4437">
        <v>75</v>
      </c>
      <c r="G4437" t="s">
        <v>4141</v>
      </c>
      <c r="H4437" t="s">
        <v>4118</v>
      </c>
      <c r="P4437">
        <v>10.35</v>
      </c>
      <c r="Q4437">
        <v>0.5</v>
      </c>
      <c r="R4437">
        <v>0</v>
      </c>
      <c r="S4437">
        <v>9.85</v>
      </c>
      <c r="U4437">
        <v>535</v>
      </c>
      <c r="V4437" s="8">
        <v>40155</v>
      </c>
    </row>
    <row r="4438" spans="1:22" x14ac:dyDescent="0.2">
      <c r="A4438" t="s">
        <v>807</v>
      </c>
      <c r="B4438">
        <v>10</v>
      </c>
      <c r="C4438">
        <v>2011</v>
      </c>
      <c r="E4438" t="s">
        <v>5087</v>
      </c>
      <c r="F4438">
        <v>77</v>
      </c>
      <c r="G4438" t="s">
        <v>4142</v>
      </c>
      <c r="H4438" t="s">
        <v>4118</v>
      </c>
      <c r="P4438">
        <v>11.14</v>
      </c>
      <c r="Q4438">
        <v>0.53</v>
      </c>
      <c r="R4438">
        <v>0</v>
      </c>
      <c r="S4438">
        <v>10.61</v>
      </c>
      <c r="U4438">
        <v>15</v>
      </c>
      <c r="V4438" s="8">
        <v>40155</v>
      </c>
    </row>
    <row r="4439" spans="1:22" x14ac:dyDescent="0.2">
      <c r="A4439" t="s">
        <v>807</v>
      </c>
      <c r="B4439">
        <v>10</v>
      </c>
      <c r="C4439">
        <v>2011</v>
      </c>
      <c r="E4439" t="s">
        <v>5087</v>
      </c>
      <c r="F4439">
        <v>79</v>
      </c>
      <c r="G4439" t="s">
        <v>4143</v>
      </c>
      <c r="H4439" t="s">
        <v>4118</v>
      </c>
      <c r="P4439">
        <v>11.96</v>
      </c>
      <c r="Q4439">
        <v>0.55000000000000004</v>
      </c>
      <c r="R4439">
        <v>0</v>
      </c>
      <c r="S4439">
        <v>11.41</v>
      </c>
      <c r="U4439">
        <v>125</v>
      </c>
      <c r="V4439" s="8">
        <v>40155</v>
      </c>
    </row>
    <row r="4440" spans="1:22" x14ac:dyDescent="0.2">
      <c r="A4440" t="s">
        <v>807</v>
      </c>
      <c r="B4440">
        <v>10</v>
      </c>
      <c r="C4440">
        <v>2011</v>
      </c>
      <c r="E4440" t="s">
        <v>5087</v>
      </c>
      <c r="F4440">
        <v>80</v>
      </c>
      <c r="G4440" t="s">
        <v>4144</v>
      </c>
      <c r="H4440" t="s">
        <v>4118</v>
      </c>
      <c r="P4440">
        <v>12.39</v>
      </c>
      <c r="Q4440">
        <v>0.56999999999999995</v>
      </c>
      <c r="R4440">
        <v>0</v>
      </c>
      <c r="S4440">
        <v>11.82</v>
      </c>
      <c r="U4440">
        <v>530</v>
      </c>
      <c r="V4440" s="8">
        <v>40155</v>
      </c>
    </row>
    <row r="4441" spans="1:22" x14ac:dyDescent="0.2">
      <c r="A4441" t="s">
        <v>807</v>
      </c>
      <c r="B4441">
        <v>10</v>
      </c>
      <c r="C4441">
        <v>2011</v>
      </c>
      <c r="E4441" t="s">
        <v>5087</v>
      </c>
      <c r="F4441">
        <v>82</v>
      </c>
      <c r="G4441" t="s">
        <v>4145</v>
      </c>
      <c r="H4441" t="s">
        <v>4118</v>
      </c>
      <c r="P4441">
        <v>13.28</v>
      </c>
      <c r="Q4441">
        <v>0.62</v>
      </c>
      <c r="R4441">
        <v>0</v>
      </c>
      <c r="S4441">
        <v>12.66</v>
      </c>
      <c r="U4441">
        <v>300</v>
      </c>
      <c r="V4441" s="8">
        <v>40155</v>
      </c>
    </row>
    <row r="4442" spans="1:22" x14ac:dyDescent="0.2">
      <c r="A4442" t="s">
        <v>807</v>
      </c>
      <c r="B4442">
        <v>10</v>
      </c>
      <c r="C4442">
        <v>2011</v>
      </c>
      <c r="E4442" t="s">
        <v>5087</v>
      </c>
      <c r="F4442">
        <v>83</v>
      </c>
      <c r="G4442" t="s">
        <v>4146</v>
      </c>
      <c r="H4442" t="s">
        <v>4118</v>
      </c>
      <c r="P4442">
        <v>13.75</v>
      </c>
      <c r="Q4442">
        <v>0.63</v>
      </c>
      <c r="R4442">
        <v>0</v>
      </c>
      <c r="S4442">
        <v>13.12</v>
      </c>
      <c r="U4442">
        <v>20</v>
      </c>
      <c r="V4442" s="8">
        <v>40155</v>
      </c>
    </row>
    <row r="4443" spans="1:22" x14ac:dyDescent="0.2">
      <c r="A4443" t="s">
        <v>807</v>
      </c>
      <c r="B4443">
        <v>10</v>
      </c>
      <c r="C4443">
        <v>2011</v>
      </c>
      <c r="E4443" t="s">
        <v>5087</v>
      </c>
      <c r="F4443">
        <v>85</v>
      </c>
      <c r="G4443" t="s">
        <v>4147</v>
      </c>
      <c r="H4443" t="s">
        <v>4118</v>
      </c>
      <c r="P4443">
        <v>14.71</v>
      </c>
      <c r="Q4443">
        <v>0.66</v>
      </c>
      <c r="R4443">
        <v>0</v>
      </c>
      <c r="S4443">
        <v>14.05</v>
      </c>
      <c r="U4443">
        <v>364</v>
      </c>
      <c r="V4443" s="8">
        <v>40155</v>
      </c>
    </row>
    <row r="4444" spans="1:22" x14ac:dyDescent="0.2">
      <c r="A4444" t="s">
        <v>807</v>
      </c>
      <c r="B4444">
        <v>10</v>
      </c>
      <c r="C4444">
        <v>2011</v>
      </c>
      <c r="E4444" t="s">
        <v>5087</v>
      </c>
      <c r="F4444">
        <v>86</v>
      </c>
      <c r="G4444" t="s">
        <v>4148</v>
      </c>
      <c r="H4444" t="s">
        <v>4118</v>
      </c>
      <c r="P4444">
        <v>15.21</v>
      </c>
      <c r="Q4444">
        <v>0.68</v>
      </c>
      <c r="R4444">
        <v>0</v>
      </c>
      <c r="S4444">
        <v>14.53</v>
      </c>
      <c r="U4444">
        <v>125</v>
      </c>
      <c r="V4444" s="8">
        <v>40155</v>
      </c>
    </row>
    <row r="4445" spans="1:22" x14ac:dyDescent="0.2">
      <c r="A4445" t="s">
        <v>807</v>
      </c>
      <c r="B4445">
        <v>10</v>
      </c>
      <c r="C4445">
        <v>2011</v>
      </c>
      <c r="E4445" t="s">
        <v>5087</v>
      </c>
      <c r="F4445">
        <v>95</v>
      </c>
      <c r="G4445" t="s">
        <v>4149</v>
      </c>
      <c r="H4445" t="s">
        <v>4118</v>
      </c>
      <c r="P4445">
        <v>20.46</v>
      </c>
      <c r="Q4445">
        <v>0.86</v>
      </c>
      <c r="R4445">
        <v>0</v>
      </c>
      <c r="S4445">
        <v>19.600000000000001</v>
      </c>
      <c r="U4445">
        <v>50</v>
      </c>
      <c r="V4445" s="8">
        <v>40155</v>
      </c>
    </row>
    <row r="4446" spans="1:22" x14ac:dyDescent="0.2">
      <c r="A4446" t="s">
        <v>807</v>
      </c>
      <c r="B4446">
        <v>11</v>
      </c>
      <c r="C4446">
        <v>2011</v>
      </c>
      <c r="E4446" t="s">
        <v>1301</v>
      </c>
      <c r="F4446">
        <v>100</v>
      </c>
      <c r="G4446" t="s">
        <v>4150</v>
      </c>
      <c r="H4446" t="s">
        <v>4151</v>
      </c>
      <c r="P4446">
        <v>10.06</v>
      </c>
      <c r="Q4446">
        <v>-0.43</v>
      </c>
      <c r="R4446">
        <v>50</v>
      </c>
      <c r="S4446">
        <v>10.49</v>
      </c>
      <c r="U4446">
        <v>1455</v>
      </c>
      <c r="V4446" s="8">
        <v>40155</v>
      </c>
    </row>
    <row r="4447" spans="1:22" x14ac:dyDescent="0.2">
      <c r="A4447" t="s">
        <v>807</v>
      </c>
      <c r="B4447">
        <v>11</v>
      </c>
      <c r="C4447">
        <v>2011</v>
      </c>
      <c r="E4447" t="s">
        <v>1301</v>
      </c>
      <c r="F4447">
        <v>105</v>
      </c>
      <c r="G4447" t="s">
        <v>4152</v>
      </c>
      <c r="H4447" t="s">
        <v>4151</v>
      </c>
      <c r="P4447">
        <v>8.75</v>
      </c>
      <c r="Q4447">
        <v>-0.37</v>
      </c>
      <c r="R4447">
        <v>0</v>
      </c>
      <c r="S4447">
        <v>9.1199999999999992</v>
      </c>
      <c r="U4447">
        <v>450</v>
      </c>
      <c r="V4447" s="8">
        <v>40155</v>
      </c>
    </row>
    <row r="4448" spans="1:22" x14ac:dyDescent="0.2">
      <c r="A4448" t="s">
        <v>807</v>
      </c>
      <c r="B4448">
        <v>11</v>
      </c>
      <c r="C4448">
        <v>2011</v>
      </c>
      <c r="E4448" t="s">
        <v>1301</v>
      </c>
      <c r="F4448">
        <v>107.5</v>
      </c>
      <c r="G4448" t="s">
        <v>4153</v>
      </c>
      <c r="H4448" t="s">
        <v>4151</v>
      </c>
      <c r="P4448">
        <v>8.18</v>
      </c>
      <c r="Q4448">
        <v>-0.32</v>
      </c>
      <c r="R4448">
        <v>0</v>
      </c>
      <c r="S4448">
        <v>8.5</v>
      </c>
      <c r="U4448">
        <v>100</v>
      </c>
      <c r="V4448" s="8">
        <v>40155</v>
      </c>
    </row>
    <row r="4449" spans="1:22" x14ac:dyDescent="0.2">
      <c r="A4449" t="s">
        <v>807</v>
      </c>
      <c r="B4449">
        <v>11</v>
      </c>
      <c r="C4449">
        <v>2011</v>
      </c>
      <c r="E4449" t="s">
        <v>1301</v>
      </c>
      <c r="F4449">
        <v>107.75</v>
      </c>
      <c r="G4449" t="s">
        <v>4154</v>
      </c>
      <c r="H4449" t="s">
        <v>4151</v>
      </c>
      <c r="P4449">
        <v>8.1199999999999992</v>
      </c>
      <c r="Q4449">
        <v>-0.32</v>
      </c>
      <c r="R4449">
        <v>0</v>
      </c>
      <c r="S4449">
        <v>8.44</v>
      </c>
      <c r="U4449">
        <v>25</v>
      </c>
      <c r="V4449" s="8">
        <v>40155</v>
      </c>
    </row>
    <row r="4450" spans="1:22" x14ac:dyDescent="0.2">
      <c r="A4450" t="s">
        <v>807</v>
      </c>
      <c r="B4450">
        <v>11</v>
      </c>
      <c r="C4450">
        <v>2011</v>
      </c>
      <c r="E4450" t="s">
        <v>1301</v>
      </c>
      <c r="F4450">
        <v>109.25</v>
      </c>
      <c r="G4450" t="s">
        <v>4155</v>
      </c>
      <c r="H4450" t="s">
        <v>4151</v>
      </c>
      <c r="P4450">
        <v>7.81</v>
      </c>
      <c r="Q4450">
        <v>-0.31</v>
      </c>
      <c r="R4450">
        <v>0</v>
      </c>
      <c r="S4450">
        <v>8.1199999999999992</v>
      </c>
      <c r="U4450">
        <v>50</v>
      </c>
      <c r="V4450" s="8">
        <v>40155</v>
      </c>
    </row>
    <row r="4451" spans="1:22" x14ac:dyDescent="0.2">
      <c r="A4451" t="s">
        <v>807</v>
      </c>
      <c r="B4451">
        <v>11</v>
      </c>
      <c r="C4451">
        <v>2011</v>
      </c>
      <c r="E4451" t="s">
        <v>1301</v>
      </c>
      <c r="F4451">
        <v>109.4</v>
      </c>
      <c r="G4451" t="s">
        <v>4156</v>
      </c>
      <c r="H4451" t="s">
        <v>4151</v>
      </c>
      <c r="P4451">
        <v>7.78</v>
      </c>
      <c r="Q4451">
        <v>-0.31</v>
      </c>
      <c r="R4451">
        <v>0</v>
      </c>
      <c r="S4451">
        <v>8.09</v>
      </c>
      <c r="U4451">
        <v>5</v>
      </c>
      <c r="V4451" s="8">
        <v>40155</v>
      </c>
    </row>
    <row r="4452" spans="1:22" x14ac:dyDescent="0.2">
      <c r="A4452" t="s">
        <v>807</v>
      </c>
      <c r="B4452">
        <v>11</v>
      </c>
      <c r="C4452">
        <v>2011</v>
      </c>
      <c r="E4452" t="s">
        <v>1301</v>
      </c>
      <c r="F4452">
        <v>109.5</v>
      </c>
      <c r="G4452" t="s">
        <v>4157</v>
      </c>
      <c r="H4452" t="s">
        <v>4151</v>
      </c>
      <c r="P4452">
        <v>7.77</v>
      </c>
      <c r="Q4452">
        <v>-0.3</v>
      </c>
      <c r="R4452">
        <v>0</v>
      </c>
      <c r="S4452">
        <v>8.07</v>
      </c>
      <c r="U4452">
        <v>25</v>
      </c>
      <c r="V4452" s="8">
        <v>40155</v>
      </c>
    </row>
    <row r="4453" spans="1:22" x14ac:dyDescent="0.2">
      <c r="A4453" t="s">
        <v>807</v>
      </c>
      <c r="B4453">
        <v>11</v>
      </c>
      <c r="C4453">
        <v>2011</v>
      </c>
      <c r="E4453" t="s">
        <v>1301</v>
      </c>
      <c r="F4453">
        <v>110</v>
      </c>
      <c r="G4453" t="s">
        <v>4158</v>
      </c>
      <c r="H4453" t="s">
        <v>4151</v>
      </c>
      <c r="P4453">
        <v>7.67</v>
      </c>
      <c r="Q4453">
        <v>-0.3</v>
      </c>
      <c r="R4453">
        <v>0</v>
      </c>
      <c r="S4453">
        <v>7.97</v>
      </c>
      <c r="U4453">
        <v>875</v>
      </c>
      <c r="V4453" s="8">
        <v>40155</v>
      </c>
    </row>
    <row r="4454" spans="1:22" x14ac:dyDescent="0.2">
      <c r="A4454" t="s">
        <v>807</v>
      </c>
      <c r="B4454">
        <v>11</v>
      </c>
      <c r="C4454">
        <v>2011</v>
      </c>
      <c r="E4454" t="s">
        <v>1301</v>
      </c>
      <c r="F4454">
        <v>114.25</v>
      </c>
      <c r="G4454" t="s">
        <v>4159</v>
      </c>
      <c r="H4454" t="s">
        <v>4151</v>
      </c>
      <c r="P4454">
        <v>6.88</v>
      </c>
      <c r="Q4454">
        <v>-0.26</v>
      </c>
      <c r="R4454">
        <v>0</v>
      </c>
      <c r="S4454">
        <v>7.14</v>
      </c>
      <c r="U4454">
        <v>50</v>
      </c>
      <c r="V4454" s="8">
        <v>40155</v>
      </c>
    </row>
    <row r="4455" spans="1:22" x14ac:dyDescent="0.2">
      <c r="A4455" t="s">
        <v>807</v>
      </c>
      <c r="B4455">
        <v>11</v>
      </c>
      <c r="C4455">
        <v>2011</v>
      </c>
      <c r="E4455" t="s">
        <v>1301</v>
      </c>
      <c r="F4455">
        <v>115</v>
      </c>
      <c r="G4455" t="s">
        <v>4160</v>
      </c>
      <c r="H4455" t="s">
        <v>4151</v>
      </c>
      <c r="P4455">
        <v>6.75</v>
      </c>
      <c r="Q4455">
        <v>-0.26</v>
      </c>
      <c r="R4455">
        <v>0</v>
      </c>
      <c r="S4455">
        <v>7.01</v>
      </c>
      <c r="U4455">
        <v>320</v>
      </c>
      <c r="V4455" s="8">
        <v>40155</v>
      </c>
    </row>
    <row r="4456" spans="1:22" x14ac:dyDescent="0.2">
      <c r="A4456" t="s">
        <v>807</v>
      </c>
      <c r="B4456">
        <v>11</v>
      </c>
      <c r="C4456">
        <v>2011</v>
      </c>
      <c r="E4456" t="s">
        <v>1301</v>
      </c>
      <c r="F4456">
        <v>118</v>
      </c>
      <c r="G4456" t="s">
        <v>4161</v>
      </c>
      <c r="H4456" t="s">
        <v>4151</v>
      </c>
      <c r="P4456">
        <v>6.26</v>
      </c>
      <c r="Q4456">
        <v>-0.24</v>
      </c>
      <c r="R4456">
        <v>0</v>
      </c>
      <c r="S4456">
        <v>6.5</v>
      </c>
      <c r="U4456">
        <v>20</v>
      </c>
      <c r="V4456" s="8">
        <v>40155</v>
      </c>
    </row>
    <row r="4457" spans="1:22" x14ac:dyDescent="0.2">
      <c r="A4457" t="s">
        <v>807</v>
      </c>
      <c r="B4457">
        <v>11</v>
      </c>
      <c r="C4457">
        <v>2011</v>
      </c>
      <c r="E4457" t="s">
        <v>1301</v>
      </c>
      <c r="F4457">
        <v>118.5</v>
      </c>
      <c r="G4457" t="s">
        <v>4162</v>
      </c>
      <c r="H4457" t="s">
        <v>4151</v>
      </c>
      <c r="P4457">
        <v>6.18</v>
      </c>
      <c r="Q4457">
        <v>-0.24</v>
      </c>
      <c r="R4457">
        <v>0</v>
      </c>
      <c r="S4457">
        <v>6.42</v>
      </c>
      <c r="U4457">
        <v>30</v>
      </c>
      <c r="V4457" s="8">
        <v>40155</v>
      </c>
    </row>
    <row r="4458" spans="1:22" x14ac:dyDescent="0.2">
      <c r="A4458" t="s">
        <v>807</v>
      </c>
      <c r="B4458">
        <v>11</v>
      </c>
      <c r="C4458">
        <v>2011</v>
      </c>
      <c r="E4458" t="s">
        <v>1301</v>
      </c>
      <c r="F4458">
        <v>119</v>
      </c>
      <c r="G4458" t="s">
        <v>4163</v>
      </c>
      <c r="H4458" t="s">
        <v>4151</v>
      </c>
      <c r="P4458">
        <v>6.11</v>
      </c>
      <c r="Q4458">
        <v>-0.23</v>
      </c>
      <c r="R4458">
        <v>0</v>
      </c>
      <c r="S4458">
        <v>6.34</v>
      </c>
      <c r="U4458">
        <v>30</v>
      </c>
      <c r="V4458" s="8">
        <v>40155</v>
      </c>
    </row>
    <row r="4459" spans="1:22" x14ac:dyDescent="0.2">
      <c r="A4459" t="s">
        <v>807</v>
      </c>
      <c r="B4459">
        <v>11</v>
      </c>
      <c r="C4459">
        <v>2011</v>
      </c>
      <c r="E4459" t="s">
        <v>1301</v>
      </c>
      <c r="F4459">
        <v>120</v>
      </c>
      <c r="G4459" t="s">
        <v>4164</v>
      </c>
      <c r="H4459" t="s">
        <v>4151</v>
      </c>
      <c r="P4459">
        <v>5.96</v>
      </c>
      <c r="Q4459">
        <v>-0.22</v>
      </c>
      <c r="R4459">
        <v>0</v>
      </c>
      <c r="S4459">
        <v>6.18</v>
      </c>
      <c r="U4459">
        <v>1005</v>
      </c>
      <c r="V4459" s="8">
        <v>40155</v>
      </c>
    </row>
    <row r="4460" spans="1:22" x14ac:dyDescent="0.2">
      <c r="A4460" t="s">
        <v>807</v>
      </c>
      <c r="B4460">
        <v>11</v>
      </c>
      <c r="C4460">
        <v>2011</v>
      </c>
      <c r="E4460" t="s">
        <v>1301</v>
      </c>
      <c r="F4460">
        <v>122.5</v>
      </c>
      <c r="G4460" t="s">
        <v>4165</v>
      </c>
      <c r="H4460" t="s">
        <v>4151</v>
      </c>
      <c r="P4460">
        <v>5.6</v>
      </c>
      <c r="Q4460">
        <v>-0.21</v>
      </c>
      <c r="R4460">
        <v>0</v>
      </c>
      <c r="S4460">
        <v>5.81</v>
      </c>
      <c r="U4460">
        <v>50</v>
      </c>
      <c r="V4460" s="8">
        <v>40155</v>
      </c>
    </row>
    <row r="4461" spans="1:22" x14ac:dyDescent="0.2">
      <c r="A4461" t="s">
        <v>807</v>
      </c>
      <c r="B4461">
        <v>11</v>
      </c>
      <c r="C4461">
        <v>2011</v>
      </c>
      <c r="E4461" t="s">
        <v>1301</v>
      </c>
      <c r="F4461">
        <v>125</v>
      </c>
      <c r="G4461" t="s">
        <v>4166</v>
      </c>
      <c r="H4461" t="s">
        <v>4151</v>
      </c>
      <c r="P4461">
        <v>5.27</v>
      </c>
      <c r="Q4461">
        <v>-0.19</v>
      </c>
      <c r="R4461">
        <v>0</v>
      </c>
      <c r="S4461">
        <v>5.46</v>
      </c>
      <c r="U4461">
        <v>325</v>
      </c>
      <c r="V4461" s="8">
        <v>40155</v>
      </c>
    </row>
    <row r="4462" spans="1:22" x14ac:dyDescent="0.2">
      <c r="A4462" t="s">
        <v>807</v>
      </c>
      <c r="B4462">
        <v>11</v>
      </c>
      <c r="C4462">
        <v>2011</v>
      </c>
      <c r="E4462" t="s">
        <v>1301</v>
      </c>
      <c r="F4462">
        <v>128</v>
      </c>
      <c r="G4462" t="s">
        <v>4167</v>
      </c>
      <c r="H4462" t="s">
        <v>4151</v>
      </c>
      <c r="P4462">
        <v>4.9000000000000004</v>
      </c>
      <c r="Q4462">
        <v>-0.18</v>
      </c>
      <c r="R4462">
        <v>0</v>
      </c>
      <c r="S4462">
        <v>5.08</v>
      </c>
      <c r="U4462">
        <v>25</v>
      </c>
      <c r="V4462" s="8">
        <v>40155</v>
      </c>
    </row>
    <row r="4463" spans="1:22" x14ac:dyDescent="0.2">
      <c r="A4463" t="s">
        <v>807</v>
      </c>
      <c r="B4463">
        <v>11</v>
      </c>
      <c r="C4463">
        <v>2011</v>
      </c>
      <c r="E4463" t="s">
        <v>1301</v>
      </c>
      <c r="F4463">
        <v>130</v>
      </c>
      <c r="G4463" t="s">
        <v>4168</v>
      </c>
      <c r="H4463" t="s">
        <v>4151</v>
      </c>
      <c r="P4463">
        <v>4.67</v>
      </c>
      <c r="Q4463">
        <v>-0.17</v>
      </c>
      <c r="R4463">
        <v>0</v>
      </c>
      <c r="S4463">
        <v>4.84</v>
      </c>
      <c r="U4463">
        <v>100</v>
      </c>
      <c r="V4463" s="8">
        <v>40155</v>
      </c>
    </row>
    <row r="4464" spans="1:22" x14ac:dyDescent="0.2">
      <c r="A4464" t="s">
        <v>807</v>
      </c>
      <c r="B4464">
        <v>11</v>
      </c>
      <c r="C4464">
        <v>2011</v>
      </c>
      <c r="E4464" t="s">
        <v>1301</v>
      </c>
      <c r="F4464">
        <v>135</v>
      </c>
      <c r="G4464" t="s">
        <v>4169</v>
      </c>
      <c r="H4464" t="s">
        <v>4151</v>
      </c>
      <c r="P4464">
        <v>4.1500000000000004</v>
      </c>
      <c r="Q4464">
        <v>-0.15</v>
      </c>
      <c r="R4464">
        <v>0</v>
      </c>
      <c r="S4464">
        <v>4.3</v>
      </c>
      <c r="U4464">
        <v>175</v>
      </c>
      <c r="V4464" s="8">
        <v>40155</v>
      </c>
    </row>
    <row r="4465" spans="1:22" x14ac:dyDescent="0.2">
      <c r="A4465" t="s">
        <v>807</v>
      </c>
      <c r="B4465">
        <v>11</v>
      </c>
      <c r="C4465">
        <v>2011</v>
      </c>
      <c r="E4465" t="s">
        <v>1301</v>
      </c>
      <c r="F4465">
        <v>137.5</v>
      </c>
      <c r="G4465" t="s">
        <v>4170</v>
      </c>
      <c r="H4465" t="s">
        <v>4151</v>
      </c>
      <c r="P4465">
        <v>3.92</v>
      </c>
      <c r="Q4465">
        <v>-0.13</v>
      </c>
      <c r="R4465">
        <v>0</v>
      </c>
      <c r="S4465">
        <v>4.05</v>
      </c>
      <c r="U4465">
        <v>50</v>
      </c>
      <c r="V4465" s="8">
        <v>40155</v>
      </c>
    </row>
    <row r="4466" spans="1:22" x14ac:dyDescent="0.2">
      <c r="A4466" t="s">
        <v>807</v>
      </c>
      <c r="B4466">
        <v>11</v>
      </c>
      <c r="C4466">
        <v>2011</v>
      </c>
      <c r="E4466" t="s">
        <v>1301</v>
      </c>
      <c r="F4466">
        <v>138</v>
      </c>
      <c r="G4466" t="s">
        <v>4171</v>
      </c>
      <c r="H4466" t="s">
        <v>4151</v>
      </c>
      <c r="P4466">
        <v>3.87</v>
      </c>
      <c r="Q4466">
        <v>-0.14000000000000001</v>
      </c>
      <c r="R4466">
        <v>0</v>
      </c>
      <c r="S4466">
        <v>4.01</v>
      </c>
      <c r="U4466">
        <v>20</v>
      </c>
      <c r="V4466" s="8">
        <v>40155</v>
      </c>
    </row>
    <row r="4467" spans="1:22" x14ac:dyDescent="0.2">
      <c r="A4467" t="s">
        <v>807</v>
      </c>
      <c r="B4467">
        <v>11</v>
      </c>
      <c r="C4467">
        <v>2011</v>
      </c>
      <c r="E4467" t="s">
        <v>1301</v>
      </c>
      <c r="F4467">
        <v>140</v>
      </c>
      <c r="G4467" t="s">
        <v>4172</v>
      </c>
      <c r="H4467" t="s">
        <v>4151</v>
      </c>
      <c r="P4467">
        <v>3.7</v>
      </c>
      <c r="Q4467">
        <v>-0.13</v>
      </c>
      <c r="R4467">
        <v>0</v>
      </c>
      <c r="S4467">
        <v>3.83</v>
      </c>
      <c r="U4467">
        <v>400</v>
      </c>
      <c r="V4467" s="8">
        <v>40155</v>
      </c>
    </row>
    <row r="4468" spans="1:22" x14ac:dyDescent="0.2">
      <c r="A4468" t="s">
        <v>807</v>
      </c>
      <c r="B4468">
        <v>11</v>
      </c>
      <c r="C4468">
        <v>2011</v>
      </c>
      <c r="E4468" t="s">
        <v>1301</v>
      </c>
      <c r="F4468">
        <v>150</v>
      </c>
      <c r="G4468" t="s">
        <v>4173</v>
      </c>
      <c r="H4468" t="s">
        <v>4151</v>
      </c>
      <c r="P4468">
        <v>2.96</v>
      </c>
      <c r="Q4468">
        <v>-0.1</v>
      </c>
      <c r="R4468">
        <v>25</v>
      </c>
      <c r="S4468">
        <v>3.06</v>
      </c>
      <c r="U4468">
        <v>545</v>
      </c>
      <c r="V4468" s="8">
        <v>40155</v>
      </c>
    </row>
    <row r="4469" spans="1:22" x14ac:dyDescent="0.2">
      <c r="A4469" t="s">
        <v>807</v>
      </c>
      <c r="B4469">
        <v>11</v>
      </c>
      <c r="C4469">
        <v>2011</v>
      </c>
      <c r="E4469" t="s">
        <v>1301</v>
      </c>
      <c r="F4469">
        <v>160</v>
      </c>
      <c r="G4469" t="s">
        <v>4174</v>
      </c>
      <c r="H4469" t="s">
        <v>4151</v>
      </c>
      <c r="P4469">
        <v>2.39</v>
      </c>
      <c r="Q4469">
        <v>-0.08</v>
      </c>
      <c r="R4469">
        <v>0</v>
      </c>
      <c r="S4469">
        <v>2.4700000000000002</v>
      </c>
      <c r="U4469">
        <v>400</v>
      </c>
      <c r="V4469" s="8">
        <v>40155</v>
      </c>
    </row>
    <row r="4470" spans="1:22" x14ac:dyDescent="0.2">
      <c r="A4470" t="s">
        <v>807</v>
      </c>
      <c r="B4470">
        <v>11</v>
      </c>
      <c r="C4470">
        <v>2011</v>
      </c>
      <c r="E4470" t="s">
        <v>1301</v>
      </c>
      <c r="F4470">
        <v>165</v>
      </c>
      <c r="G4470" t="s">
        <v>4175</v>
      </c>
      <c r="H4470" t="s">
        <v>4151</v>
      </c>
      <c r="P4470">
        <v>2.16</v>
      </c>
      <c r="Q4470">
        <v>-7.0000000000000007E-2</v>
      </c>
      <c r="R4470">
        <v>0</v>
      </c>
      <c r="S4470">
        <v>2.23</v>
      </c>
      <c r="U4470">
        <v>25</v>
      </c>
      <c r="V4470" s="8">
        <v>40155</v>
      </c>
    </row>
    <row r="4471" spans="1:22" x14ac:dyDescent="0.2">
      <c r="A4471" t="s">
        <v>807</v>
      </c>
      <c r="B4471">
        <v>11</v>
      </c>
      <c r="C4471">
        <v>2011</v>
      </c>
      <c r="E4471" t="s">
        <v>1301</v>
      </c>
      <c r="F4471">
        <v>170</v>
      </c>
      <c r="G4471" t="s">
        <v>4176</v>
      </c>
      <c r="H4471" t="s">
        <v>4151</v>
      </c>
      <c r="P4471">
        <v>1.96</v>
      </c>
      <c r="Q4471">
        <v>-0.06</v>
      </c>
      <c r="R4471">
        <v>0</v>
      </c>
      <c r="S4471">
        <v>2.02</v>
      </c>
      <c r="U4471">
        <v>40</v>
      </c>
      <c r="V4471" s="8">
        <v>40155</v>
      </c>
    </row>
    <row r="4472" spans="1:22" x14ac:dyDescent="0.2">
      <c r="A4472" t="s">
        <v>807</v>
      </c>
      <c r="B4472">
        <v>11</v>
      </c>
      <c r="C4472">
        <v>2011</v>
      </c>
      <c r="E4472" t="s">
        <v>1301</v>
      </c>
      <c r="F4472">
        <v>175</v>
      </c>
      <c r="G4472" t="s">
        <v>4177</v>
      </c>
      <c r="H4472" t="s">
        <v>4151</v>
      </c>
      <c r="P4472">
        <v>1.78</v>
      </c>
      <c r="Q4472">
        <v>-0.05</v>
      </c>
      <c r="R4472">
        <v>0</v>
      </c>
      <c r="S4472">
        <v>1.83</v>
      </c>
      <c r="U4472">
        <v>350</v>
      </c>
      <c r="V4472" s="8">
        <v>40155</v>
      </c>
    </row>
    <row r="4473" spans="1:22" x14ac:dyDescent="0.2">
      <c r="A4473" t="s">
        <v>807</v>
      </c>
      <c r="B4473">
        <v>11</v>
      </c>
      <c r="C4473">
        <v>2011</v>
      </c>
      <c r="E4473" t="s">
        <v>1301</v>
      </c>
      <c r="F4473">
        <v>185</v>
      </c>
      <c r="G4473" t="s">
        <v>4178</v>
      </c>
      <c r="H4473" t="s">
        <v>4151</v>
      </c>
      <c r="P4473">
        <v>1.48</v>
      </c>
      <c r="Q4473">
        <v>-0.04</v>
      </c>
      <c r="R4473">
        <v>0</v>
      </c>
      <c r="S4473">
        <v>1.52</v>
      </c>
      <c r="U4473">
        <v>150</v>
      </c>
      <c r="V4473" s="8">
        <v>40155</v>
      </c>
    </row>
    <row r="4474" spans="1:22" x14ac:dyDescent="0.2">
      <c r="A4474" t="s">
        <v>807</v>
      </c>
      <c r="B4474">
        <v>11</v>
      </c>
      <c r="C4474">
        <v>2011</v>
      </c>
      <c r="E4474" t="s">
        <v>1301</v>
      </c>
      <c r="F4474">
        <v>200</v>
      </c>
      <c r="G4474" t="s">
        <v>4179</v>
      </c>
      <c r="H4474" t="s">
        <v>4151</v>
      </c>
      <c r="P4474">
        <v>1.1399999999999999</v>
      </c>
      <c r="Q4474">
        <v>-0.03</v>
      </c>
      <c r="R4474">
        <v>0</v>
      </c>
      <c r="S4474">
        <v>1.17</v>
      </c>
      <c r="U4474">
        <v>50</v>
      </c>
      <c r="V4474" s="8">
        <v>40155</v>
      </c>
    </row>
    <row r="4475" spans="1:22" x14ac:dyDescent="0.2">
      <c r="A4475" t="s">
        <v>807</v>
      </c>
      <c r="B4475">
        <v>11</v>
      </c>
      <c r="C4475">
        <v>2011</v>
      </c>
      <c r="E4475" t="s">
        <v>1301</v>
      </c>
      <c r="F4475">
        <v>57.5</v>
      </c>
      <c r="G4475" t="s">
        <v>4180</v>
      </c>
      <c r="H4475" t="s">
        <v>4151</v>
      </c>
      <c r="P4475">
        <v>32.61</v>
      </c>
      <c r="Q4475">
        <v>-1.07</v>
      </c>
      <c r="R4475">
        <v>0</v>
      </c>
      <c r="S4475">
        <v>33.68</v>
      </c>
      <c r="U4475">
        <v>50</v>
      </c>
      <c r="V4475" s="8">
        <v>40155</v>
      </c>
    </row>
    <row r="4476" spans="1:22" x14ac:dyDescent="0.2">
      <c r="A4476" t="s">
        <v>807</v>
      </c>
      <c r="B4476">
        <v>11</v>
      </c>
      <c r="C4476">
        <v>2011</v>
      </c>
      <c r="E4476" t="s">
        <v>1301</v>
      </c>
      <c r="F4476">
        <v>59</v>
      </c>
      <c r="G4476" t="s">
        <v>4181</v>
      </c>
      <c r="H4476" t="s">
        <v>4151</v>
      </c>
      <c r="P4476">
        <v>31.53</v>
      </c>
      <c r="Q4476">
        <v>-1.06</v>
      </c>
      <c r="R4476">
        <v>0</v>
      </c>
      <c r="S4476">
        <v>32.590000000000003</v>
      </c>
      <c r="U4476">
        <v>50</v>
      </c>
      <c r="V4476" s="8">
        <v>40155</v>
      </c>
    </row>
    <row r="4477" spans="1:22" x14ac:dyDescent="0.2">
      <c r="A4477" t="s">
        <v>807</v>
      </c>
      <c r="B4477">
        <v>11</v>
      </c>
      <c r="C4477">
        <v>2011</v>
      </c>
      <c r="E4477" t="s">
        <v>1301</v>
      </c>
      <c r="F4477">
        <v>60</v>
      </c>
      <c r="G4477" t="s">
        <v>4182</v>
      </c>
      <c r="H4477" t="s">
        <v>4151</v>
      </c>
      <c r="P4477">
        <v>30.82</v>
      </c>
      <c r="Q4477">
        <v>-1.05</v>
      </c>
      <c r="R4477">
        <v>0</v>
      </c>
      <c r="S4477">
        <v>31.87</v>
      </c>
      <c r="U4477">
        <v>275</v>
      </c>
      <c r="V4477" s="8">
        <v>40155</v>
      </c>
    </row>
    <row r="4478" spans="1:22" x14ac:dyDescent="0.2">
      <c r="A4478" t="s">
        <v>807</v>
      </c>
      <c r="B4478">
        <v>11</v>
      </c>
      <c r="C4478">
        <v>2011</v>
      </c>
      <c r="E4478" t="s">
        <v>1301</v>
      </c>
      <c r="F4478">
        <v>60.5</v>
      </c>
      <c r="G4478" t="s">
        <v>4183</v>
      </c>
      <c r="H4478" t="s">
        <v>4151</v>
      </c>
      <c r="P4478">
        <v>30.46</v>
      </c>
      <c r="Q4478">
        <v>-1.05</v>
      </c>
      <c r="R4478">
        <v>0</v>
      </c>
      <c r="S4478">
        <v>31.51</v>
      </c>
      <c r="U4478">
        <v>75</v>
      </c>
      <c r="V4478" s="8">
        <v>40155</v>
      </c>
    </row>
    <row r="4479" spans="1:22" x14ac:dyDescent="0.2">
      <c r="A4479" t="s">
        <v>807</v>
      </c>
      <c r="B4479">
        <v>11</v>
      </c>
      <c r="C4479">
        <v>2011</v>
      </c>
      <c r="E4479" t="s">
        <v>1301</v>
      </c>
      <c r="F4479">
        <v>61</v>
      </c>
      <c r="G4479" t="s">
        <v>4184</v>
      </c>
      <c r="H4479" t="s">
        <v>4151</v>
      </c>
      <c r="P4479">
        <v>30.11</v>
      </c>
      <c r="Q4479">
        <v>-1.04</v>
      </c>
      <c r="R4479">
        <v>0</v>
      </c>
      <c r="S4479">
        <v>31.15</v>
      </c>
      <c r="U4479">
        <v>25</v>
      </c>
      <c r="V4479" s="8">
        <v>40155</v>
      </c>
    </row>
    <row r="4480" spans="1:22" x14ac:dyDescent="0.2">
      <c r="A4480" t="s">
        <v>807</v>
      </c>
      <c r="B4480">
        <v>11</v>
      </c>
      <c r="C4480">
        <v>2011</v>
      </c>
      <c r="E4480" t="s">
        <v>1301</v>
      </c>
      <c r="F4480">
        <v>61.38</v>
      </c>
      <c r="G4480" t="s">
        <v>4185</v>
      </c>
      <c r="H4480" t="s">
        <v>4151</v>
      </c>
      <c r="P4480">
        <v>29.84</v>
      </c>
      <c r="Q4480">
        <v>-1.04</v>
      </c>
      <c r="R4480">
        <v>0</v>
      </c>
      <c r="S4480">
        <v>30.88</v>
      </c>
      <c r="U4480">
        <v>25</v>
      </c>
      <c r="V4480" s="8">
        <v>40155</v>
      </c>
    </row>
    <row r="4481" spans="1:22" x14ac:dyDescent="0.2">
      <c r="A4481" t="s">
        <v>807</v>
      </c>
      <c r="B4481">
        <v>11</v>
      </c>
      <c r="C4481">
        <v>2011</v>
      </c>
      <c r="E4481" t="s">
        <v>1301</v>
      </c>
      <c r="F4481">
        <v>61.5</v>
      </c>
      <c r="G4481" t="s">
        <v>4186</v>
      </c>
      <c r="H4481" t="s">
        <v>4151</v>
      </c>
      <c r="P4481">
        <v>29.76</v>
      </c>
      <c r="Q4481">
        <v>-1.04</v>
      </c>
      <c r="R4481">
        <v>0</v>
      </c>
      <c r="S4481">
        <v>30.8</v>
      </c>
      <c r="U4481">
        <v>75</v>
      </c>
      <c r="V4481" s="8">
        <v>40155</v>
      </c>
    </row>
    <row r="4482" spans="1:22" x14ac:dyDescent="0.2">
      <c r="A4482" t="s">
        <v>807</v>
      </c>
      <c r="B4482">
        <v>11</v>
      </c>
      <c r="C4482">
        <v>2011</v>
      </c>
      <c r="E4482" t="s">
        <v>1301</v>
      </c>
      <c r="F4482">
        <v>62</v>
      </c>
      <c r="G4482" t="s">
        <v>4187</v>
      </c>
      <c r="H4482" t="s">
        <v>4151</v>
      </c>
      <c r="P4482">
        <v>29.41</v>
      </c>
      <c r="Q4482">
        <v>-1.04</v>
      </c>
      <c r="R4482">
        <v>0</v>
      </c>
      <c r="S4482">
        <v>30.45</v>
      </c>
      <c r="U4482">
        <v>375</v>
      </c>
      <c r="V4482" s="8">
        <v>40155</v>
      </c>
    </row>
    <row r="4483" spans="1:22" x14ac:dyDescent="0.2">
      <c r="A4483" t="s">
        <v>807</v>
      </c>
      <c r="B4483">
        <v>11</v>
      </c>
      <c r="C4483">
        <v>2011</v>
      </c>
      <c r="E4483" t="s">
        <v>1301</v>
      </c>
      <c r="F4483">
        <v>62.5</v>
      </c>
      <c r="G4483" t="s">
        <v>4188</v>
      </c>
      <c r="H4483" t="s">
        <v>4151</v>
      </c>
      <c r="P4483">
        <v>29.07</v>
      </c>
      <c r="Q4483">
        <v>-1.03</v>
      </c>
      <c r="R4483">
        <v>0</v>
      </c>
      <c r="S4483">
        <v>30.1</v>
      </c>
      <c r="U4483">
        <v>5</v>
      </c>
      <c r="V4483" s="8">
        <v>40155</v>
      </c>
    </row>
    <row r="4484" spans="1:22" x14ac:dyDescent="0.2">
      <c r="A4484" t="s">
        <v>807</v>
      </c>
      <c r="B4484">
        <v>11</v>
      </c>
      <c r="C4484">
        <v>2011</v>
      </c>
      <c r="E4484" t="s">
        <v>1301</v>
      </c>
      <c r="F4484">
        <v>63</v>
      </c>
      <c r="G4484" t="s">
        <v>4189</v>
      </c>
      <c r="H4484" t="s">
        <v>4151</v>
      </c>
      <c r="P4484">
        <v>28.73</v>
      </c>
      <c r="Q4484">
        <v>-1.02</v>
      </c>
      <c r="R4484">
        <v>0</v>
      </c>
      <c r="S4484">
        <v>29.75</v>
      </c>
      <c r="U4484">
        <v>50</v>
      </c>
      <c r="V4484" s="8">
        <v>40155</v>
      </c>
    </row>
    <row r="4485" spans="1:22" x14ac:dyDescent="0.2">
      <c r="A4485" t="s">
        <v>807</v>
      </c>
      <c r="B4485">
        <v>11</v>
      </c>
      <c r="C4485">
        <v>2011</v>
      </c>
      <c r="E4485" t="s">
        <v>1301</v>
      </c>
      <c r="F4485">
        <v>65</v>
      </c>
      <c r="G4485" t="s">
        <v>4190</v>
      </c>
      <c r="H4485" t="s">
        <v>4151</v>
      </c>
      <c r="P4485">
        <v>27.37</v>
      </c>
      <c r="Q4485">
        <v>-1</v>
      </c>
      <c r="R4485">
        <v>0</v>
      </c>
      <c r="S4485">
        <v>28.37</v>
      </c>
      <c r="U4485">
        <v>43</v>
      </c>
      <c r="V4485" s="8">
        <v>40155</v>
      </c>
    </row>
    <row r="4486" spans="1:22" x14ac:dyDescent="0.2">
      <c r="A4486" t="s">
        <v>807</v>
      </c>
      <c r="B4486">
        <v>11</v>
      </c>
      <c r="C4486">
        <v>2011</v>
      </c>
      <c r="E4486" t="s">
        <v>1301</v>
      </c>
      <c r="F4486">
        <v>66</v>
      </c>
      <c r="G4486" t="s">
        <v>4191</v>
      </c>
      <c r="H4486" t="s">
        <v>4151</v>
      </c>
      <c r="P4486">
        <v>26.71</v>
      </c>
      <c r="Q4486">
        <v>-0.99</v>
      </c>
      <c r="R4486">
        <v>0</v>
      </c>
      <c r="S4486">
        <v>27.7</v>
      </c>
      <c r="U4486">
        <v>50</v>
      </c>
      <c r="V4486" s="8">
        <v>40155</v>
      </c>
    </row>
    <row r="4487" spans="1:22" x14ac:dyDescent="0.2">
      <c r="A4487" t="s">
        <v>807</v>
      </c>
      <c r="B4487">
        <v>11</v>
      </c>
      <c r="C4487">
        <v>2011</v>
      </c>
      <c r="E4487" t="s">
        <v>1301</v>
      </c>
      <c r="F4487">
        <v>66.5</v>
      </c>
      <c r="G4487" t="s">
        <v>4192</v>
      </c>
      <c r="H4487" t="s">
        <v>4151</v>
      </c>
      <c r="P4487">
        <v>26.38</v>
      </c>
      <c r="Q4487">
        <v>-0.98</v>
      </c>
      <c r="R4487">
        <v>0</v>
      </c>
      <c r="S4487">
        <v>27.36</v>
      </c>
      <c r="U4487">
        <v>80</v>
      </c>
      <c r="V4487" s="8">
        <v>40155</v>
      </c>
    </row>
    <row r="4488" spans="1:22" x14ac:dyDescent="0.2">
      <c r="A4488" t="s">
        <v>807</v>
      </c>
      <c r="B4488">
        <v>11</v>
      </c>
      <c r="C4488">
        <v>2011</v>
      </c>
      <c r="E4488" t="s">
        <v>1301</v>
      </c>
      <c r="F4488">
        <v>67</v>
      </c>
      <c r="G4488" t="s">
        <v>4193</v>
      </c>
      <c r="H4488" t="s">
        <v>4151</v>
      </c>
      <c r="P4488">
        <v>26.05</v>
      </c>
      <c r="Q4488">
        <v>-0.98</v>
      </c>
      <c r="R4488">
        <v>0</v>
      </c>
      <c r="S4488">
        <v>27.03</v>
      </c>
      <c r="U4488">
        <v>160</v>
      </c>
      <c r="V4488" s="8">
        <v>40155</v>
      </c>
    </row>
    <row r="4489" spans="1:22" x14ac:dyDescent="0.2">
      <c r="A4489" t="s">
        <v>807</v>
      </c>
      <c r="B4489">
        <v>11</v>
      </c>
      <c r="C4489">
        <v>2011</v>
      </c>
      <c r="E4489" t="s">
        <v>1301</v>
      </c>
      <c r="F4489">
        <v>67.5</v>
      </c>
      <c r="G4489" t="s">
        <v>4194</v>
      </c>
      <c r="H4489" t="s">
        <v>4151</v>
      </c>
      <c r="P4489">
        <v>25.73</v>
      </c>
      <c r="Q4489">
        <v>-0.97</v>
      </c>
      <c r="R4489">
        <v>0</v>
      </c>
      <c r="S4489">
        <v>26.7</v>
      </c>
      <c r="U4489">
        <v>25</v>
      </c>
      <c r="V4489" s="8">
        <v>40155</v>
      </c>
    </row>
    <row r="4490" spans="1:22" x14ac:dyDescent="0.2">
      <c r="A4490" t="s">
        <v>807</v>
      </c>
      <c r="B4490">
        <v>11</v>
      </c>
      <c r="C4490">
        <v>2011</v>
      </c>
      <c r="E4490" t="s">
        <v>1301</v>
      </c>
      <c r="F4490">
        <v>69.5</v>
      </c>
      <c r="G4490" t="s">
        <v>4195</v>
      </c>
      <c r="H4490" t="s">
        <v>4151</v>
      </c>
      <c r="P4490">
        <v>24.45</v>
      </c>
      <c r="Q4490">
        <v>-0.95</v>
      </c>
      <c r="R4490">
        <v>0</v>
      </c>
      <c r="S4490">
        <v>25.4</v>
      </c>
      <c r="U4490">
        <v>25</v>
      </c>
      <c r="V4490" s="8">
        <v>40155</v>
      </c>
    </row>
    <row r="4491" spans="1:22" x14ac:dyDescent="0.2">
      <c r="A4491" t="s">
        <v>807</v>
      </c>
      <c r="B4491">
        <v>11</v>
      </c>
      <c r="C4491">
        <v>2011</v>
      </c>
      <c r="E4491" t="s">
        <v>1301</v>
      </c>
      <c r="F4491">
        <v>70</v>
      </c>
      <c r="G4491" t="s">
        <v>4196</v>
      </c>
      <c r="H4491" t="s">
        <v>4151</v>
      </c>
      <c r="P4491">
        <v>24.14</v>
      </c>
      <c r="Q4491">
        <v>-0.94</v>
      </c>
      <c r="R4491">
        <v>0</v>
      </c>
      <c r="S4491">
        <v>25.08</v>
      </c>
      <c r="U4491">
        <v>490</v>
      </c>
      <c r="V4491" s="8">
        <v>40155</v>
      </c>
    </row>
    <row r="4492" spans="1:22" x14ac:dyDescent="0.2">
      <c r="A4492" t="s">
        <v>807</v>
      </c>
      <c r="B4492">
        <v>11</v>
      </c>
      <c r="C4492">
        <v>2011</v>
      </c>
      <c r="E4492" t="s">
        <v>1301</v>
      </c>
      <c r="F4492">
        <v>71</v>
      </c>
      <c r="G4492" t="s">
        <v>4197</v>
      </c>
      <c r="H4492" t="s">
        <v>4151</v>
      </c>
      <c r="P4492">
        <v>23.52</v>
      </c>
      <c r="Q4492">
        <v>-0.93</v>
      </c>
      <c r="R4492">
        <v>0</v>
      </c>
      <c r="S4492">
        <v>24.45</v>
      </c>
      <c r="U4492">
        <v>260</v>
      </c>
      <c r="V4492" s="8">
        <v>40155</v>
      </c>
    </row>
    <row r="4493" spans="1:22" x14ac:dyDescent="0.2">
      <c r="A4493" t="s">
        <v>807</v>
      </c>
      <c r="B4493">
        <v>11</v>
      </c>
      <c r="C4493">
        <v>2011</v>
      </c>
      <c r="E4493" t="s">
        <v>1301</v>
      </c>
      <c r="F4493">
        <v>71.3</v>
      </c>
      <c r="G4493" t="s">
        <v>4198</v>
      </c>
      <c r="H4493" t="s">
        <v>4151</v>
      </c>
      <c r="P4493">
        <v>23.32</v>
      </c>
      <c r="Q4493">
        <v>-0.93</v>
      </c>
      <c r="R4493">
        <v>0</v>
      </c>
      <c r="S4493">
        <v>24.25</v>
      </c>
      <c r="U4493">
        <v>75</v>
      </c>
      <c r="V4493" s="8">
        <v>40155</v>
      </c>
    </row>
    <row r="4494" spans="1:22" x14ac:dyDescent="0.2">
      <c r="A4494" t="s">
        <v>807</v>
      </c>
      <c r="B4494">
        <v>11</v>
      </c>
      <c r="C4494">
        <v>2011</v>
      </c>
      <c r="E4494" t="s">
        <v>1301</v>
      </c>
      <c r="F4494">
        <v>71.400000000000006</v>
      </c>
      <c r="G4494" t="s">
        <v>4199</v>
      </c>
      <c r="H4494" t="s">
        <v>4151</v>
      </c>
      <c r="P4494">
        <v>23.26</v>
      </c>
      <c r="Q4494">
        <v>-0.93</v>
      </c>
      <c r="R4494">
        <v>0</v>
      </c>
      <c r="S4494">
        <v>24.19</v>
      </c>
      <c r="U4494">
        <v>50</v>
      </c>
      <c r="V4494" s="8">
        <v>40155</v>
      </c>
    </row>
    <row r="4495" spans="1:22" x14ac:dyDescent="0.2">
      <c r="A4495" t="s">
        <v>807</v>
      </c>
      <c r="B4495">
        <v>11</v>
      </c>
      <c r="C4495">
        <v>2011</v>
      </c>
      <c r="E4495" t="s">
        <v>1301</v>
      </c>
      <c r="F4495">
        <v>71.5</v>
      </c>
      <c r="G4495" t="s">
        <v>304</v>
      </c>
      <c r="H4495" t="s">
        <v>4151</v>
      </c>
      <c r="P4495">
        <v>23.21</v>
      </c>
      <c r="Q4495">
        <v>-0.93</v>
      </c>
      <c r="R4495">
        <v>0</v>
      </c>
      <c r="S4495">
        <v>24.14</v>
      </c>
      <c r="U4495">
        <v>50</v>
      </c>
      <c r="V4495" s="8">
        <v>40155</v>
      </c>
    </row>
    <row r="4496" spans="1:22" x14ac:dyDescent="0.2">
      <c r="A4496" t="s">
        <v>807</v>
      </c>
      <c r="B4496">
        <v>11</v>
      </c>
      <c r="C4496">
        <v>2011</v>
      </c>
      <c r="E4496" t="s">
        <v>1301</v>
      </c>
      <c r="F4496">
        <v>72</v>
      </c>
      <c r="G4496" t="s">
        <v>305</v>
      </c>
      <c r="H4496" t="s">
        <v>4151</v>
      </c>
      <c r="P4496">
        <v>22.9</v>
      </c>
      <c r="Q4496">
        <v>-0.92</v>
      </c>
      <c r="R4496">
        <v>0</v>
      </c>
      <c r="S4496">
        <v>23.82</v>
      </c>
      <c r="U4496">
        <v>25</v>
      </c>
      <c r="V4496" s="8">
        <v>40155</v>
      </c>
    </row>
    <row r="4497" spans="1:22" x14ac:dyDescent="0.2">
      <c r="A4497" t="s">
        <v>807</v>
      </c>
      <c r="B4497">
        <v>11</v>
      </c>
      <c r="C4497">
        <v>2011</v>
      </c>
      <c r="E4497" t="s">
        <v>1301</v>
      </c>
      <c r="F4497">
        <v>72.25</v>
      </c>
      <c r="G4497" t="s">
        <v>306</v>
      </c>
      <c r="H4497" t="s">
        <v>4151</v>
      </c>
      <c r="P4497">
        <v>22.73</v>
      </c>
      <c r="Q4497">
        <v>-0.92</v>
      </c>
      <c r="R4497">
        <v>0</v>
      </c>
      <c r="S4497">
        <v>23.65</v>
      </c>
      <c r="U4497">
        <v>50</v>
      </c>
      <c r="V4497" s="8">
        <v>40155</v>
      </c>
    </row>
    <row r="4498" spans="1:22" x14ac:dyDescent="0.2">
      <c r="A4498" t="s">
        <v>807</v>
      </c>
      <c r="B4498">
        <v>11</v>
      </c>
      <c r="C4498">
        <v>2011</v>
      </c>
      <c r="E4498" t="s">
        <v>1301</v>
      </c>
      <c r="F4498">
        <v>72.5</v>
      </c>
      <c r="G4498" t="s">
        <v>307</v>
      </c>
      <c r="H4498" t="s">
        <v>4151</v>
      </c>
      <c r="P4498">
        <v>22.6</v>
      </c>
      <c r="Q4498">
        <v>-0.91</v>
      </c>
      <c r="R4498">
        <v>0</v>
      </c>
      <c r="S4498">
        <v>23.51</v>
      </c>
      <c r="U4498">
        <v>50</v>
      </c>
      <c r="V4498" s="8">
        <v>40155</v>
      </c>
    </row>
    <row r="4499" spans="1:22" x14ac:dyDescent="0.2">
      <c r="A4499" t="s">
        <v>807</v>
      </c>
      <c r="B4499">
        <v>11</v>
      </c>
      <c r="C4499">
        <v>2011</v>
      </c>
      <c r="E4499" t="s">
        <v>1301</v>
      </c>
      <c r="F4499">
        <v>74</v>
      </c>
      <c r="G4499" t="s">
        <v>308</v>
      </c>
      <c r="H4499" t="s">
        <v>4151</v>
      </c>
      <c r="P4499">
        <v>21.7</v>
      </c>
      <c r="Q4499">
        <v>-0.9</v>
      </c>
      <c r="R4499">
        <v>0</v>
      </c>
      <c r="S4499">
        <v>22.6</v>
      </c>
      <c r="U4499">
        <v>75</v>
      </c>
      <c r="V4499" s="8">
        <v>40155</v>
      </c>
    </row>
    <row r="4500" spans="1:22" x14ac:dyDescent="0.2">
      <c r="A4500" t="s">
        <v>807</v>
      </c>
      <c r="B4500">
        <v>11</v>
      </c>
      <c r="C4500">
        <v>2011</v>
      </c>
      <c r="E4500" t="s">
        <v>1301</v>
      </c>
      <c r="F4500">
        <v>75</v>
      </c>
      <c r="G4500" t="s">
        <v>309</v>
      </c>
      <c r="H4500" t="s">
        <v>4151</v>
      </c>
      <c r="P4500">
        <v>21.1</v>
      </c>
      <c r="Q4500">
        <v>-0.9</v>
      </c>
      <c r="R4500">
        <v>0</v>
      </c>
      <c r="S4500">
        <v>22</v>
      </c>
      <c r="U4500">
        <v>380</v>
      </c>
      <c r="V4500" s="8">
        <v>40155</v>
      </c>
    </row>
    <row r="4501" spans="1:22" x14ac:dyDescent="0.2">
      <c r="A4501" t="s">
        <v>807</v>
      </c>
      <c r="B4501">
        <v>11</v>
      </c>
      <c r="C4501">
        <v>2011</v>
      </c>
      <c r="E4501" t="s">
        <v>1301</v>
      </c>
      <c r="F4501">
        <v>76</v>
      </c>
      <c r="G4501" t="s">
        <v>310</v>
      </c>
      <c r="H4501" t="s">
        <v>4151</v>
      </c>
      <c r="P4501">
        <v>20.51</v>
      </c>
      <c r="Q4501">
        <v>-0.89</v>
      </c>
      <c r="R4501">
        <v>0</v>
      </c>
      <c r="S4501">
        <v>21.4</v>
      </c>
      <c r="U4501">
        <v>260</v>
      </c>
      <c r="V4501" s="8">
        <v>40155</v>
      </c>
    </row>
    <row r="4502" spans="1:22" x14ac:dyDescent="0.2">
      <c r="A4502" t="s">
        <v>807</v>
      </c>
      <c r="B4502">
        <v>11</v>
      </c>
      <c r="C4502">
        <v>2011</v>
      </c>
      <c r="E4502" t="s">
        <v>1301</v>
      </c>
      <c r="F4502">
        <v>76.5</v>
      </c>
      <c r="G4502" t="s">
        <v>311</v>
      </c>
      <c r="H4502" t="s">
        <v>4151</v>
      </c>
      <c r="P4502">
        <v>20.22</v>
      </c>
      <c r="Q4502">
        <v>-0.88</v>
      </c>
      <c r="R4502">
        <v>0</v>
      </c>
      <c r="S4502">
        <v>21.1</v>
      </c>
      <c r="U4502">
        <v>25</v>
      </c>
      <c r="V4502" s="8">
        <v>40155</v>
      </c>
    </row>
    <row r="4503" spans="1:22" x14ac:dyDescent="0.2">
      <c r="A4503" t="s">
        <v>807</v>
      </c>
      <c r="B4503">
        <v>11</v>
      </c>
      <c r="C4503">
        <v>2011</v>
      </c>
      <c r="E4503" t="s">
        <v>1301</v>
      </c>
      <c r="F4503">
        <v>77</v>
      </c>
      <c r="G4503" t="s">
        <v>312</v>
      </c>
      <c r="H4503" t="s">
        <v>4151</v>
      </c>
      <c r="P4503">
        <v>19.93</v>
      </c>
      <c r="Q4503">
        <v>-0.87</v>
      </c>
      <c r="R4503">
        <v>0</v>
      </c>
      <c r="S4503">
        <v>20.8</v>
      </c>
      <c r="U4503">
        <v>50</v>
      </c>
      <c r="V4503" s="8">
        <v>40155</v>
      </c>
    </row>
    <row r="4504" spans="1:22" x14ac:dyDescent="0.2">
      <c r="A4504" t="s">
        <v>807</v>
      </c>
      <c r="B4504">
        <v>11</v>
      </c>
      <c r="C4504">
        <v>2011</v>
      </c>
      <c r="E4504" t="s">
        <v>1301</v>
      </c>
      <c r="F4504">
        <v>78</v>
      </c>
      <c r="G4504" t="s">
        <v>313</v>
      </c>
      <c r="H4504" t="s">
        <v>4151</v>
      </c>
      <c r="P4504">
        <v>19.36</v>
      </c>
      <c r="Q4504">
        <v>-0.86</v>
      </c>
      <c r="R4504">
        <v>0</v>
      </c>
      <c r="S4504">
        <v>20.22</v>
      </c>
      <c r="U4504">
        <v>155</v>
      </c>
      <c r="V4504" s="8">
        <v>40155</v>
      </c>
    </row>
    <row r="4505" spans="1:22" x14ac:dyDescent="0.2">
      <c r="A4505" t="s">
        <v>807</v>
      </c>
      <c r="B4505">
        <v>11</v>
      </c>
      <c r="C4505">
        <v>2011</v>
      </c>
      <c r="E4505" t="s">
        <v>1301</v>
      </c>
      <c r="F4505">
        <v>78.5</v>
      </c>
      <c r="G4505" t="s">
        <v>314</v>
      </c>
      <c r="H4505" t="s">
        <v>4151</v>
      </c>
      <c r="P4505">
        <v>19.079999999999998</v>
      </c>
      <c r="Q4505">
        <v>-0.85</v>
      </c>
      <c r="R4505">
        <v>0</v>
      </c>
      <c r="S4505">
        <v>19.93</v>
      </c>
      <c r="U4505">
        <v>100</v>
      </c>
      <c r="V4505" s="8">
        <v>40155</v>
      </c>
    </row>
    <row r="4506" spans="1:22" x14ac:dyDescent="0.2">
      <c r="A4506" t="s">
        <v>807</v>
      </c>
      <c r="B4506">
        <v>11</v>
      </c>
      <c r="C4506">
        <v>2011</v>
      </c>
      <c r="E4506" t="s">
        <v>1301</v>
      </c>
      <c r="F4506">
        <v>79</v>
      </c>
      <c r="G4506" t="s">
        <v>315</v>
      </c>
      <c r="H4506" t="s">
        <v>4151</v>
      </c>
      <c r="P4506">
        <v>18.79</v>
      </c>
      <c r="Q4506">
        <v>-0.85</v>
      </c>
      <c r="R4506">
        <v>0</v>
      </c>
      <c r="S4506">
        <v>19.64</v>
      </c>
      <c r="U4506">
        <v>25</v>
      </c>
      <c r="V4506" s="8">
        <v>40155</v>
      </c>
    </row>
    <row r="4507" spans="1:22" x14ac:dyDescent="0.2">
      <c r="A4507" t="s">
        <v>807</v>
      </c>
      <c r="B4507">
        <v>11</v>
      </c>
      <c r="C4507">
        <v>2011</v>
      </c>
      <c r="E4507" t="s">
        <v>1301</v>
      </c>
      <c r="F4507">
        <v>79.5</v>
      </c>
      <c r="G4507" t="s">
        <v>316</v>
      </c>
      <c r="H4507" t="s">
        <v>4151</v>
      </c>
      <c r="P4507">
        <v>18.52</v>
      </c>
      <c r="Q4507">
        <v>-0.84</v>
      </c>
      <c r="R4507">
        <v>0</v>
      </c>
      <c r="S4507">
        <v>19.36</v>
      </c>
      <c r="U4507">
        <v>200</v>
      </c>
      <c r="V4507" s="8">
        <v>40155</v>
      </c>
    </row>
    <row r="4508" spans="1:22" x14ac:dyDescent="0.2">
      <c r="A4508" t="s">
        <v>807</v>
      </c>
      <c r="B4508">
        <v>11</v>
      </c>
      <c r="C4508">
        <v>2011</v>
      </c>
      <c r="E4508" t="s">
        <v>1301</v>
      </c>
      <c r="F4508">
        <v>80</v>
      </c>
      <c r="G4508" t="s">
        <v>317</v>
      </c>
      <c r="H4508" t="s">
        <v>4151</v>
      </c>
      <c r="P4508">
        <v>18.239999999999998</v>
      </c>
      <c r="Q4508">
        <v>-0.84</v>
      </c>
      <c r="R4508">
        <v>0</v>
      </c>
      <c r="S4508">
        <v>19.079999999999998</v>
      </c>
      <c r="U4508">
        <v>785</v>
      </c>
      <c r="V4508" s="8">
        <v>40155</v>
      </c>
    </row>
    <row r="4509" spans="1:22" x14ac:dyDescent="0.2">
      <c r="A4509" t="s">
        <v>807</v>
      </c>
      <c r="B4509">
        <v>11</v>
      </c>
      <c r="C4509">
        <v>2011</v>
      </c>
      <c r="E4509" t="s">
        <v>1301</v>
      </c>
      <c r="F4509">
        <v>80.5</v>
      </c>
      <c r="G4509" t="s">
        <v>318</v>
      </c>
      <c r="H4509" t="s">
        <v>4151</v>
      </c>
      <c r="P4509">
        <v>17.96</v>
      </c>
      <c r="Q4509">
        <v>-0.83</v>
      </c>
      <c r="R4509">
        <v>0</v>
      </c>
      <c r="S4509">
        <v>18.79</v>
      </c>
      <c r="V4509" s="8">
        <v>40155</v>
      </c>
    </row>
    <row r="4510" spans="1:22" x14ac:dyDescent="0.2">
      <c r="A4510" t="s">
        <v>807</v>
      </c>
      <c r="B4510">
        <v>11</v>
      </c>
      <c r="C4510">
        <v>2011</v>
      </c>
      <c r="E4510" t="s">
        <v>1301</v>
      </c>
      <c r="F4510">
        <v>81</v>
      </c>
      <c r="G4510" t="s">
        <v>319</v>
      </c>
      <c r="H4510" t="s">
        <v>4151</v>
      </c>
      <c r="P4510">
        <v>17.690000000000001</v>
      </c>
      <c r="Q4510">
        <v>-0.83</v>
      </c>
      <c r="R4510">
        <v>0</v>
      </c>
      <c r="S4510">
        <v>18.52</v>
      </c>
      <c r="U4510">
        <v>185</v>
      </c>
      <c r="V4510" s="8">
        <v>40155</v>
      </c>
    </row>
    <row r="4511" spans="1:22" x14ac:dyDescent="0.2">
      <c r="A4511" t="s">
        <v>807</v>
      </c>
      <c r="B4511">
        <v>11</v>
      </c>
      <c r="C4511">
        <v>2011</v>
      </c>
      <c r="E4511" t="s">
        <v>1301</v>
      </c>
      <c r="F4511">
        <v>82</v>
      </c>
      <c r="G4511" t="s">
        <v>320</v>
      </c>
      <c r="H4511" t="s">
        <v>4151</v>
      </c>
      <c r="P4511">
        <v>17.170000000000002</v>
      </c>
      <c r="Q4511">
        <v>-0.79</v>
      </c>
      <c r="R4511">
        <v>0</v>
      </c>
      <c r="S4511">
        <v>17.96</v>
      </c>
      <c r="U4511">
        <v>50</v>
      </c>
      <c r="V4511" s="8">
        <v>40155</v>
      </c>
    </row>
    <row r="4512" spans="1:22" x14ac:dyDescent="0.2">
      <c r="A4512" t="s">
        <v>807</v>
      </c>
      <c r="B4512">
        <v>11</v>
      </c>
      <c r="C4512">
        <v>2011</v>
      </c>
      <c r="E4512" t="s">
        <v>1301</v>
      </c>
      <c r="F4512">
        <v>83.5</v>
      </c>
      <c r="G4512" t="s">
        <v>321</v>
      </c>
      <c r="H4512" t="s">
        <v>4151</v>
      </c>
      <c r="P4512">
        <v>16.399999999999999</v>
      </c>
      <c r="Q4512">
        <v>-0.77</v>
      </c>
      <c r="R4512">
        <v>0</v>
      </c>
      <c r="S4512">
        <v>17.170000000000002</v>
      </c>
      <c r="U4512">
        <v>15</v>
      </c>
      <c r="V4512" s="8">
        <v>40155</v>
      </c>
    </row>
    <row r="4513" spans="1:22" x14ac:dyDescent="0.2">
      <c r="A4513" t="s">
        <v>807</v>
      </c>
      <c r="B4513">
        <v>11</v>
      </c>
      <c r="C4513">
        <v>2011</v>
      </c>
      <c r="E4513" t="s">
        <v>1301</v>
      </c>
      <c r="F4513">
        <v>85</v>
      </c>
      <c r="G4513" t="s">
        <v>322</v>
      </c>
      <c r="H4513" t="s">
        <v>4151</v>
      </c>
      <c r="P4513">
        <v>15.66</v>
      </c>
      <c r="Q4513">
        <v>-0.74</v>
      </c>
      <c r="R4513">
        <v>0</v>
      </c>
      <c r="S4513">
        <v>16.399999999999999</v>
      </c>
      <c r="U4513">
        <v>350</v>
      </c>
      <c r="V4513" s="8">
        <v>40155</v>
      </c>
    </row>
    <row r="4514" spans="1:22" x14ac:dyDescent="0.2">
      <c r="A4514" t="s">
        <v>807</v>
      </c>
      <c r="B4514">
        <v>11</v>
      </c>
      <c r="C4514">
        <v>2011</v>
      </c>
      <c r="E4514" t="s">
        <v>1301</v>
      </c>
      <c r="F4514">
        <v>85.25</v>
      </c>
      <c r="G4514" t="s">
        <v>323</v>
      </c>
      <c r="H4514" t="s">
        <v>4151</v>
      </c>
      <c r="P4514">
        <v>15.52</v>
      </c>
      <c r="Q4514">
        <v>-0.74</v>
      </c>
      <c r="R4514">
        <v>0</v>
      </c>
      <c r="S4514">
        <v>16.260000000000002</v>
      </c>
      <c r="U4514">
        <v>25</v>
      </c>
      <c r="V4514" s="8">
        <v>40155</v>
      </c>
    </row>
    <row r="4515" spans="1:22" x14ac:dyDescent="0.2">
      <c r="A4515" t="s">
        <v>807</v>
      </c>
      <c r="B4515">
        <v>11</v>
      </c>
      <c r="C4515">
        <v>2011</v>
      </c>
      <c r="E4515" t="s">
        <v>1301</v>
      </c>
      <c r="F4515">
        <v>86</v>
      </c>
      <c r="G4515" t="s">
        <v>324</v>
      </c>
      <c r="H4515" t="s">
        <v>4151</v>
      </c>
      <c r="P4515">
        <v>15.17</v>
      </c>
      <c r="Q4515">
        <v>-0.73</v>
      </c>
      <c r="R4515">
        <v>0</v>
      </c>
      <c r="S4515">
        <v>15.9</v>
      </c>
      <c r="U4515">
        <v>75</v>
      </c>
      <c r="V4515" s="8">
        <v>40155</v>
      </c>
    </row>
    <row r="4516" spans="1:22" x14ac:dyDescent="0.2">
      <c r="A4516" t="s">
        <v>807</v>
      </c>
      <c r="B4516">
        <v>11</v>
      </c>
      <c r="C4516">
        <v>2011</v>
      </c>
      <c r="E4516" t="s">
        <v>1301</v>
      </c>
      <c r="F4516">
        <v>87</v>
      </c>
      <c r="G4516" t="s">
        <v>325</v>
      </c>
      <c r="H4516" t="s">
        <v>4151</v>
      </c>
      <c r="P4516">
        <v>14.74</v>
      </c>
      <c r="Q4516">
        <v>-0.67</v>
      </c>
      <c r="R4516">
        <v>0</v>
      </c>
      <c r="S4516">
        <v>15.41</v>
      </c>
      <c r="U4516">
        <v>150</v>
      </c>
      <c r="V4516" s="8">
        <v>40155</v>
      </c>
    </row>
    <row r="4517" spans="1:22" x14ac:dyDescent="0.2">
      <c r="A4517" t="s">
        <v>807</v>
      </c>
      <c r="B4517">
        <v>11</v>
      </c>
      <c r="C4517">
        <v>2011</v>
      </c>
      <c r="E4517" t="s">
        <v>1301</v>
      </c>
      <c r="F4517">
        <v>87.5</v>
      </c>
      <c r="G4517" t="s">
        <v>326</v>
      </c>
      <c r="H4517" t="s">
        <v>4151</v>
      </c>
      <c r="P4517">
        <v>14.53</v>
      </c>
      <c r="Q4517">
        <v>-0.64</v>
      </c>
      <c r="R4517">
        <v>0</v>
      </c>
      <c r="S4517">
        <v>15.17</v>
      </c>
      <c r="U4517">
        <v>60</v>
      </c>
      <c r="V4517" s="8">
        <v>40155</v>
      </c>
    </row>
    <row r="4518" spans="1:22" x14ac:dyDescent="0.2">
      <c r="A4518" t="s">
        <v>807</v>
      </c>
      <c r="B4518">
        <v>11</v>
      </c>
      <c r="C4518">
        <v>2011</v>
      </c>
      <c r="E4518" t="s">
        <v>1301</v>
      </c>
      <c r="F4518">
        <v>88</v>
      </c>
      <c r="G4518" t="s">
        <v>327</v>
      </c>
      <c r="H4518" t="s">
        <v>4151</v>
      </c>
      <c r="P4518">
        <v>14.32</v>
      </c>
      <c r="Q4518">
        <v>-0.63</v>
      </c>
      <c r="R4518">
        <v>0</v>
      </c>
      <c r="S4518">
        <v>14.95</v>
      </c>
      <c r="U4518">
        <v>100</v>
      </c>
      <c r="V4518" s="8">
        <v>40155</v>
      </c>
    </row>
    <row r="4519" spans="1:22" x14ac:dyDescent="0.2">
      <c r="A4519" t="s">
        <v>807</v>
      </c>
      <c r="B4519">
        <v>11</v>
      </c>
      <c r="C4519">
        <v>2011</v>
      </c>
      <c r="E4519" t="s">
        <v>1301</v>
      </c>
      <c r="F4519">
        <v>88.5</v>
      </c>
      <c r="G4519" t="s">
        <v>328</v>
      </c>
      <c r="H4519" t="s">
        <v>4151</v>
      </c>
      <c r="P4519">
        <v>14.11</v>
      </c>
      <c r="Q4519">
        <v>-0.63</v>
      </c>
      <c r="R4519">
        <v>0</v>
      </c>
      <c r="S4519">
        <v>14.74</v>
      </c>
      <c r="U4519">
        <v>25</v>
      </c>
      <c r="V4519" s="8">
        <v>40155</v>
      </c>
    </row>
    <row r="4520" spans="1:22" x14ac:dyDescent="0.2">
      <c r="A4520" t="s">
        <v>807</v>
      </c>
      <c r="B4520">
        <v>11</v>
      </c>
      <c r="C4520">
        <v>2011</v>
      </c>
      <c r="E4520" t="s">
        <v>1301</v>
      </c>
      <c r="F4520">
        <v>89</v>
      </c>
      <c r="G4520" t="s">
        <v>329</v>
      </c>
      <c r="H4520" t="s">
        <v>4151</v>
      </c>
      <c r="P4520">
        <v>13.9</v>
      </c>
      <c r="Q4520">
        <v>-0.62</v>
      </c>
      <c r="R4520">
        <v>0</v>
      </c>
      <c r="S4520">
        <v>14.52</v>
      </c>
      <c r="U4520">
        <v>100</v>
      </c>
      <c r="V4520" s="8">
        <v>40155</v>
      </c>
    </row>
    <row r="4521" spans="1:22" x14ac:dyDescent="0.2">
      <c r="A4521" t="s">
        <v>807</v>
      </c>
      <c r="B4521">
        <v>11</v>
      </c>
      <c r="C4521">
        <v>2011</v>
      </c>
      <c r="E4521" t="s">
        <v>1301</v>
      </c>
      <c r="F4521">
        <v>90</v>
      </c>
      <c r="G4521" t="s">
        <v>330</v>
      </c>
      <c r="H4521" t="s">
        <v>4151</v>
      </c>
      <c r="P4521">
        <v>13.5</v>
      </c>
      <c r="Q4521">
        <v>-0.6</v>
      </c>
      <c r="R4521">
        <v>0</v>
      </c>
      <c r="S4521">
        <v>14.1</v>
      </c>
      <c r="U4521">
        <v>555</v>
      </c>
      <c r="V4521" s="8">
        <v>40155</v>
      </c>
    </row>
    <row r="4522" spans="1:22" x14ac:dyDescent="0.2">
      <c r="A4522" t="s">
        <v>807</v>
      </c>
      <c r="B4522">
        <v>11</v>
      </c>
      <c r="C4522">
        <v>2011</v>
      </c>
      <c r="E4522" t="s">
        <v>1301</v>
      </c>
      <c r="F4522">
        <v>90.5</v>
      </c>
      <c r="G4522" t="s">
        <v>331</v>
      </c>
      <c r="H4522" t="s">
        <v>4151</v>
      </c>
      <c r="P4522">
        <v>13.3</v>
      </c>
      <c r="Q4522">
        <v>-0.6</v>
      </c>
      <c r="R4522">
        <v>0</v>
      </c>
      <c r="S4522">
        <v>13.9</v>
      </c>
      <c r="U4522">
        <v>50</v>
      </c>
      <c r="V4522" s="8">
        <v>40155</v>
      </c>
    </row>
    <row r="4523" spans="1:22" x14ac:dyDescent="0.2">
      <c r="A4523" t="s">
        <v>807</v>
      </c>
      <c r="B4523">
        <v>11</v>
      </c>
      <c r="C4523">
        <v>2011</v>
      </c>
      <c r="E4523" t="s">
        <v>1301</v>
      </c>
      <c r="F4523">
        <v>92.5</v>
      </c>
      <c r="G4523" t="s">
        <v>332</v>
      </c>
      <c r="H4523" t="s">
        <v>4151</v>
      </c>
      <c r="P4523">
        <v>12.52</v>
      </c>
      <c r="Q4523">
        <v>-0.57999999999999996</v>
      </c>
      <c r="R4523">
        <v>0</v>
      </c>
      <c r="S4523">
        <v>13.1</v>
      </c>
      <c r="U4523">
        <v>20</v>
      </c>
      <c r="V4523" s="8">
        <v>40155</v>
      </c>
    </row>
    <row r="4524" spans="1:22" x14ac:dyDescent="0.2">
      <c r="A4524" t="s">
        <v>807</v>
      </c>
      <c r="B4524">
        <v>11</v>
      </c>
      <c r="C4524">
        <v>2011</v>
      </c>
      <c r="E4524" t="s">
        <v>1301</v>
      </c>
      <c r="F4524">
        <v>93</v>
      </c>
      <c r="G4524" t="s">
        <v>333</v>
      </c>
      <c r="H4524" t="s">
        <v>4151</v>
      </c>
      <c r="P4524">
        <v>12.33</v>
      </c>
      <c r="Q4524">
        <v>0</v>
      </c>
      <c r="R4524">
        <v>30</v>
      </c>
      <c r="V4524" s="8">
        <v>40155</v>
      </c>
    </row>
    <row r="4525" spans="1:22" x14ac:dyDescent="0.2">
      <c r="A4525" t="s">
        <v>807</v>
      </c>
      <c r="B4525">
        <v>11</v>
      </c>
      <c r="C4525">
        <v>2011</v>
      </c>
      <c r="E4525" t="s">
        <v>1301</v>
      </c>
      <c r="F4525">
        <v>93.6</v>
      </c>
      <c r="G4525" t="s">
        <v>4212</v>
      </c>
      <c r="H4525" t="s">
        <v>4151</v>
      </c>
      <c r="P4525">
        <v>12.11</v>
      </c>
      <c r="Q4525">
        <v>-0.56000000000000005</v>
      </c>
      <c r="R4525">
        <v>0</v>
      </c>
      <c r="S4525">
        <v>12.67</v>
      </c>
      <c r="U4525">
        <v>40</v>
      </c>
      <c r="V4525" s="8">
        <v>40155</v>
      </c>
    </row>
    <row r="4526" spans="1:22" x14ac:dyDescent="0.2">
      <c r="A4526" t="s">
        <v>807</v>
      </c>
      <c r="B4526">
        <v>11</v>
      </c>
      <c r="C4526">
        <v>2011</v>
      </c>
      <c r="E4526" t="s">
        <v>1301</v>
      </c>
      <c r="F4526">
        <v>94.5</v>
      </c>
      <c r="G4526" t="s">
        <v>4213</v>
      </c>
      <c r="H4526" t="s">
        <v>4151</v>
      </c>
      <c r="P4526">
        <v>11.78</v>
      </c>
      <c r="Q4526">
        <v>-0.55000000000000004</v>
      </c>
      <c r="R4526">
        <v>0</v>
      </c>
      <c r="S4526">
        <v>12.33</v>
      </c>
      <c r="U4526">
        <v>25</v>
      </c>
      <c r="V4526" s="8">
        <v>40155</v>
      </c>
    </row>
    <row r="4527" spans="1:22" x14ac:dyDescent="0.2">
      <c r="A4527" t="s">
        <v>807</v>
      </c>
      <c r="B4527">
        <v>11</v>
      </c>
      <c r="C4527">
        <v>2011</v>
      </c>
      <c r="E4527" t="s">
        <v>1301</v>
      </c>
      <c r="F4527">
        <v>95</v>
      </c>
      <c r="G4527" t="s">
        <v>4214</v>
      </c>
      <c r="H4527" t="s">
        <v>4151</v>
      </c>
      <c r="P4527">
        <v>11.6</v>
      </c>
      <c r="Q4527">
        <v>-0.54</v>
      </c>
      <c r="R4527">
        <v>0</v>
      </c>
      <c r="S4527">
        <v>12.14</v>
      </c>
      <c r="U4527">
        <v>515</v>
      </c>
      <c r="V4527" s="8">
        <v>40155</v>
      </c>
    </row>
    <row r="4528" spans="1:22" x14ac:dyDescent="0.2">
      <c r="A4528" t="s">
        <v>807</v>
      </c>
      <c r="B4528">
        <v>11</v>
      </c>
      <c r="C4528">
        <v>2011</v>
      </c>
      <c r="E4528" t="s">
        <v>1301</v>
      </c>
      <c r="F4528">
        <v>96</v>
      </c>
      <c r="G4528" t="s">
        <v>4215</v>
      </c>
      <c r="H4528" t="s">
        <v>4151</v>
      </c>
      <c r="P4528">
        <v>11.25</v>
      </c>
      <c r="Q4528">
        <v>-0.53</v>
      </c>
      <c r="R4528">
        <v>0</v>
      </c>
      <c r="S4528">
        <v>11.78</v>
      </c>
      <c r="U4528">
        <v>20</v>
      </c>
      <c r="V4528" s="8">
        <v>40155</v>
      </c>
    </row>
    <row r="4529" spans="1:22" x14ac:dyDescent="0.2">
      <c r="A4529" t="s">
        <v>807</v>
      </c>
      <c r="B4529">
        <v>11</v>
      </c>
      <c r="C4529">
        <v>2011</v>
      </c>
      <c r="E4529" t="s">
        <v>1301</v>
      </c>
      <c r="F4529">
        <v>97</v>
      </c>
      <c r="G4529" t="s">
        <v>4216</v>
      </c>
      <c r="H4529" t="s">
        <v>4151</v>
      </c>
      <c r="P4529">
        <v>10.94</v>
      </c>
      <c r="Q4529">
        <v>-0.48</v>
      </c>
      <c r="R4529">
        <v>0</v>
      </c>
      <c r="S4529">
        <v>11.42</v>
      </c>
      <c r="U4529">
        <v>50</v>
      </c>
      <c r="V4529" s="8">
        <v>40155</v>
      </c>
    </row>
    <row r="4530" spans="1:22" x14ac:dyDescent="0.2">
      <c r="A4530" t="s">
        <v>807</v>
      </c>
      <c r="B4530">
        <v>11</v>
      </c>
      <c r="C4530">
        <v>2011</v>
      </c>
      <c r="E4530" t="s">
        <v>1301</v>
      </c>
      <c r="F4530">
        <v>97.9</v>
      </c>
      <c r="G4530" t="s">
        <v>4217</v>
      </c>
      <c r="H4530" t="s">
        <v>4151</v>
      </c>
      <c r="P4530">
        <v>10.67</v>
      </c>
      <c r="Q4530">
        <v>-0.45</v>
      </c>
      <c r="R4530">
        <v>0</v>
      </c>
      <c r="S4530">
        <v>11.12</v>
      </c>
      <c r="U4530">
        <v>7</v>
      </c>
      <c r="V4530" s="8">
        <v>40155</v>
      </c>
    </row>
    <row r="4531" spans="1:22" x14ac:dyDescent="0.2">
      <c r="A4531" t="s">
        <v>807</v>
      </c>
      <c r="B4531">
        <v>11</v>
      </c>
      <c r="C4531">
        <v>2011</v>
      </c>
      <c r="E4531" t="s">
        <v>1301</v>
      </c>
      <c r="F4531">
        <v>98</v>
      </c>
      <c r="G4531" t="s">
        <v>4218</v>
      </c>
      <c r="H4531" t="s">
        <v>4151</v>
      </c>
      <c r="P4531">
        <v>10.64</v>
      </c>
      <c r="Q4531">
        <v>-0.45</v>
      </c>
      <c r="R4531">
        <v>0</v>
      </c>
      <c r="S4531">
        <v>11.09</v>
      </c>
      <c r="U4531">
        <v>140</v>
      </c>
      <c r="V4531" s="8">
        <v>40155</v>
      </c>
    </row>
    <row r="4532" spans="1:22" x14ac:dyDescent="0.2">
      <c r="A4532" t="s">
        <v>807</v>
      </c>
      <c r="B4532">
        <v>11</v>
      </c>
      <c r="C4532">
        <v>2011</v>
      </c>
      <c r="E4532" t="s">
        <v>5087</v>
      </c>
      <c r="F4532">
        <v>100</v>
      </c>
      <c r="G4532" t="s">
        <v>4219</v>
      </c>
      <c r="H4532" t="s">
        <v>4220</v>
      </c>
      <c r="P4532">
        <v>23.66</v>
      </c>
      <c r="Q4532">
        <v>0.94</v>
      </c>
      <c r="R4532">
        <v>0</v>
      </c>
      <c r="S4532">
        <v>22.72</v>
      </c>
      <c r="U4532">
        <v>175</v>
      </c>
      <c r="V4532" s="8">
        <v>40155</v>
      </c>
    </row>
    <row r="4533" spans="1:22" x14ac:dyDescent="0.2">
      <c r="A4533" t="s">
        <v>807</v>
      </c>
      <c r="B4533">
        <v>11</v>
      </c>
      <c r="C4533">
        <v>2011</v>
      </c>
      <c r="E4533" t="s">
        <v>5087</v>
      </c>
      <c r="F4533">
        <v>110</v>
      </c>
      <c r="G4533" t="s">
        <v>4221</v>
      </c>
      <c r="H4533" t="s">
        <v>4220</v>
      </c>
      <c r="P4533">
        <v>31.03</v>
      </c>
      <c r="Q4533">
        <v>1.08</v>
      </c>
      <c r="R4533">
        <v>0</v>
      </c>
      <c r="S4533">
        <v>29.95</v>
      </c>
      <c r="U4533">
        <v>25</v>
      </c>
      <c r="V4533" s="8">
        <v>40155</v>
      </c>
    </row>
    <row r="4534" spans="1:22" x14ac:dyDescent="0.2">
      <c r="A4534" t="s">
        <v>807</v>
      </c>
      <c r="B4534">
        <v>11</v>
      </c>
      <c r="C4534">
        <v>2011</v>
      </c>
      <c r="E4534" t="s">
        <v>5087</v>
      </c>
      <c r="F4534">
        <v>120</v>
      </c>
      <c r="G4534" t="s">
        <v>4222</v>
      </c>
      <c r="H4534" t="s">
        <v>4220</v>
      </c>
      <c r="P4534">
        <v>39.08</v>
      </c>
      <c r="Q4534">
        <v>1.18</v>
      </c>
      <c r="R4534">
        <v>0</v>
      </c>
      <c r="S4534">
        <v>37.9</v>
      </c>
      <c r="U4534">
        <v>50</v>
      </c>
      <c r="V4534" s="8">
        <v>40155</v>
      </c>
    </row>
    <row r="4535" spans="1:22" x14ac:dyDescent="0.2">
      <c r="A4535" t="s">
        <v>807</v>
      </c>
      <c r="B4535">
        <v>11</v>
      </c>
      <c r="C4535">
        <v>2011</v>
      </c>
      <c r="E4535" t="s">
        <v>5087</v>
      </c>
      <c r="F4535">
        <v>138</v>
      </c>
      <c r="G4535" t="s">
        <v>4223</v>
      </c>
      <c r="H4535" t="s">
        <v>4220</v>
      </c>
      <c r="P4535">
        <v>54.56</v>
      </c>
      <c r="Q4535">
        <v>1.29</v>
      </c>
      <c r="R4535">
        <v>0</v>
      </c>
      <c r="S4535">
        <v>53.27</v>
      </c>
      <c r="U4535">
        <v>25</v>
      </c>
      <c r="V4535" s="8">
        <v>40155</v>
      </c>
    </row>
    <row r="4536" spans="1:22" x14ac:dyDescent="0.2">
      <c r="A4536" t="s">
        <v>807</v>
      </c>
      <c r="B4536">
        <v>11</v>
      </c>
      <c r="C4536">
        <v>2011</v>
      </c>
      <c r="E4536" t="s">
        <v>5087</v>
      </c>
      <c r="F4536">
        <v>25</v>
      </c>
      <c r="G4536" t="s">
        <v>4224</v>
      </c>
      <c r="H4536" t="s">
        <v>4220</v>
      </c>
      <c r="P4536">
        <v>0.26</v>
      </c>
      <c r="Q4536">
        <v>0.01</v>
      </c>
      <c r="R4536">
        <v>0</v>
      </c>
      <c r="S4536">
        <v>0.25</v>
      </c>
      <c r="U4536">
        <v>100</v>
      </c>
      <c r="V4536" s="8">
        <v>40155</v>
      </c>
    </row>
    <row r="4537" spans="1:22" x14ac:dyDescent="0.2">
      <c r="A4537" t="s">
        <v>807</v>
      </c>
      <c r="B4537">
        <v>11</v>
      </c>
      <c r="C4537">
        <v>2011</v>
      </c>
      <c r="E4537" t="s">
        <v>5087</v>
      </c>
      <c r="F4537">
        <v>35</v>
      </c>
      <c r="G4537" t="s">
        <v>4225</v>
      </c>
      <c r="H4537" t="s">
        <v>4220</v>
      </c>
      <c r="P4537">
        <v>0.93</v>
      </c>
      <c r="Q4537">
        <v>0.05</v>
      </c>
      <c r="R4537">
        <v>0</v>
      </c>
      <c r="S4537">
        <v>0.88</v>
      </c>
      <c r="U4537">
        <v>25</v>
      </c>
      <c r="V4537" s="8">
        <v>40155</v>
      </c>
    </row>
    <row r="4538" spans="1:22" x14ac:dyDescent="0.2">
      <c r="A4538" t="s">
        <v>807</v>
      </c>
      <c r="B4538">
        <v>11</v>
      </c>
      <c r="C4538">
        <v>2011</v>
      </c>
      <c r="E4538" t="s">
        <v>5087</v>
      </c>
      <c r="F4538">
        <v>40</v>
      </c>
      <c r="G4538" t="s">
        <v>4226</v>
      </c>
      <c r="H4538" t="s">
        <v>4220</v>
      </c>
      <c r="P4538">
        <v>1.48</v>
      </c>
      <c r="Q4538">
        <v>0.09</v>
      </c>
      <c r="R4538">
        <v>0</v>
      </c>
      <c r="S4538">
        <v>1.39</v>
      </c>
      <c r="U4538">
        <v>495</v>
      </c>
      <c r="V4538" s="8">
        <v>40155</v>
      </c>
    </row>
    <row r="4539" spans="1:22" x14ac:dyDescent="0.2">
      <c r="A4539" t="s">
        <v>807</v>
      </c>
      <c r="B4539">
        <v>11</v>
      </c>
      <c r="C4539">
        <v>2011</v>
      </c>
      <c r="E4539" t="s">
        <v>5087</v>
      </c>
      <c r="F4539">
        <v>45</v>
      </c>
      <c r="G4539" t="s">
        <v>4227</v>
      </c>
      <c r="H4539" t="s">
        <v>4220</v>
      </c>
      <c r="P4539">
        <v>2.1800000000000002</v>
      </c>
      <c r="Q4539">
        <v>0.11</v>
      </c>
      <c r="R4539">
        <v>0</v>
      </c>
      <c r="S4539">
        <v>2.0699999999999998</v>
      </c>
      <c r="U4539">
        <v>1094</v>
      </c>
      <c r="V4539" s="8">
        <v>40155</v>
      </c>
    </row>
    <row r="4540" spans="1:22" x14ac:dyDescent="0.2">
      <c r="A4540" t="s">
        <v>807</v>
      </c>
      <c r="B4540">
        <v>11</v>
      </c>
      <c r="C4540">
        <v>2011</v>
      </c>
      <c r="E4540" t="s">
        <v>5087</v>
      </c>
      <c r="F4540">
        <v>50</v>
      </c>
      <c r="G4540" t="s">
        <v>4228</v>
      </c>
      <c r="H4540" t="s">
        <v>4220</v>
      </c>
      <c r="P4540">
        <v>3.06</v>
      </c>
      <c r="Q4540">
        <v>0.15</v>
      </c>
      <c r="R4540">
        <v>50</v>
      </c>
      <c r="S4540">
        <v>2.91</v>
      </c>
      <c r="U4540">
        <v>1975</v>
      </c>
      <c r="V4540" s="8">
        <v>40155</v>
      </c>
    </row>
    <row r="4541" spans="1:22" x14ac:dyDescent="0.2">
      <c r="A4541" t="s">
        <v>807</v>
      </c>
      <c r="B4541">
        <v>11</v>
      </c>
      <c r="C4541">
        <v>2011</v>
      </c>
      <c r="E4541" t="s">
        <v>5087</v>
      </c>
      <c r="F4541">
        <v>52</v>
      </c>
      <c r="G4541" t="s">
        <v>4229</v>
      </c>
      <c r="H4541" t="s">
        <v>4220</v>
      </c>
      <c r="P4541">
        <v>3.47</v>
      </c>
      <c r="Q4541">
        <v>0.18</v>
      </c>
      <c r="R4541">
        <v>0</v>
      </c>
      <c r="S4541">
        <v>3.29</v>
      </c>
      <c r="U4541">
        <v>100</v>
      </c>
      <c r="V4541" s="8">
        <v>40155</v>
      </c>
    </row>
    <row r="4542" spans="1:22" x14ac:dyDescent="0.2">
      <c r="A4542" t="s">
        <v>807</v>
      </c>
      <c r="B4542">
        <v>11</v>
      </c>
      <c r="C4542">
        <v>2011</v>
      </c>
      <c r="E4542" t="s">
        <v>5087</v>
      </c>
      <c r="F4542">
        <v>53.5</v>
      </c>
      <c r="G4542" t="s">
        <v>4230</v>
      </c>
      <c r="H4542" t="s">
        <v>4220</v>
      </c>
      <c r="P4542">
        <v>3.79</v>
      </c>
      <c r="Q4542">
        <v>0.19</v>
      </c>
      <c r="R4542">
        <v>0</v>
      </c>
      <c r="S4542">
        <v>3.6</v>
      </c>
      <c r="U4542">
        <v>6</v>
      </c>
      <c r="V4542" s="8">
        <v>40155</v>
      </c>
    </row>
    <row r="4543" spans="1:22" x14ac:dyDescent="0.2">
      <c r="A4543" t="s">
        <v>807</v>
      </c>
      <c r="B4543">
        <v>11</v>
      </c>
      <c r="C4543">
        <v>2011</v>
      </c>
      <c r="E4543" t="s">
        <v>5087</v>
      </c>
      <c r="F4543">
        <v>55</v>
      </c>
      <c r="G4543" t="s">
        <v>4231</v>
      </c>
      <c r="H4543" t="s">
        <v>4220</v>
      </c>
      <c r="P4543">
        <v>4.12</v>
      </c>
      <c r="Q4543">
        <v>0.2</v>
      </c>
      <c r="R4543">
        <v>0</v>
      </c>
      <c r="S4543">
        <v>3.92</v>
      </c>
      <c r="U4543">
        <v>1345</v>
      </c>
      <c r="V4543" s="8">
        <v>40155</v>
      </c>
    </row>
    <row r="4544" spans="1:22" x14ac:dyDescent="0.2">
      <c r="A4544" t="s">
        <v>807</v>
      </c>
      <c r="B4544">
        <v>11</v>
      </c>
      <c r="C4544">
        <v>2011</v>
      </c>
      <c r="E4544" t="s">
        <v>5087</v>
      </c>
      <c r="F4544">
        <v>57</v>
      </c>
      <c r="G4544" t="s">
        <v>4232</v>
      </c>
      <c r="H4544" t="s">
        <v>4220</v>
      </c>
      <c r="P4544">
        <v>4.5999999999999996</v>
      </c>
      <c r="Q4544">
        <v>0.22</v>
      </c>
      <c r="R4544">
        <v>0</v>
      </c>
      <c r="S4544">
        <v>4.38</v>
      </c>
      <c r="U4544">
        <v>60</v>
      </c>
      <c r="V4544" s="8">
        <v>40155</v>
      </c>
    </row>
    <row r="4545" spans="1:22" x14ac:dyDescent="0.2">
      <c r="A4545" t="s">
        <v>807</v>
      </c>
      <c r="B4545">
        <v>11</v>
      </c>
      <c r="C4545">
        <v>2011</v>
      </c>
      <c r="E4545" t="s">
        <v>5087</v>
      </c>
      <c r="F4545">
        <v>60</v>
      </c>
      <c r="G4545" t="s">
        <v>4233</v>
      </c>
      <c r="H4545" t="s">
        <v>4220</v>
      </c>
      <c r="P4545">
        <v>5.37</v>
      </c>
      <c r="Q4545">
        <v>0.25</v>
      </c>
      <c r="R4545">
        <v>45</v>
      </c>
      <c r="S4545">
        <v>5.12</v>
      </c>
      <c r="U4545">
        <v>760</v>
      </c>
      <c r="V4545" s="8">
        <v>40155</v>
      </c>
    </row>
    <row r="4546" spans="1:22" x14ac:dyDescent="0.2">
      <c r="A4546" t="s">
        <v>807</v>
      </c>
      <c r="B4546">
        <v>11</v>
      </c>
      <c r="C4546">
        <v>2011</v>
      </c>
      <c r="E4546" t="s">
        <v>5087</v>
      </c>
      <c r="F4546">
        <v>62</v>
      </c>
      <c r="G4546" t="s">
        <v>4234</v>
      </c>
      <c r="H4546" t="s">
        <v>4220</v>
      </c>
      <c r="P4546">
        <v>5.92</v>
      </c>
      <c r="Q4546">
        <v>0.27</v>
      </c>
      <c r="R4546">
        <v>0</v>
      </c>
      <c r="S4546">
        <v>5.65</v>
      </c>
      <c r="U4546">
        <v>410</v>
      </c>
      <c r="V4546" s="8">
        <v>40155</v>
      </c>
    </row>
    <row r="4547" spans="1:22" x14ac:dyDescent="0.2">
      <c r="A4547" t="s">
        <v>807</v>
      </c>
      <c r="B4547">
        <v>11</v>
      </c>
      <c r="C4547">
        <v>2011</v>
      </c>
      <c r="E4547" t="s">
        <v>5087</v>
      </c>
      <c r="F4547">
        <v>62.5</v>
      </c>
      <c r="G4547" t="s">
        <v>4235</v>
      </c>
      <c r="H4547" t="s">
        <v>4220</v>
      </c>
      <c r="P4547">
        <v>6.06</v>
      </c>
      <c r="Q4547">
        <v>0.28000000000000003</v>
      </c>
      <c r="R4547">
        <v>0</v>
      </c>
      <c r="S4547">
        <v>5.78</v>
      </c>
      <c r="U4547">
        <v>5</v>
      </c>
      <c r="V4547" s="8">
        <v>40155</v>
      </c>
    </row>
    <row r="4548" spans="1:22" x14ac:dyDescent="0.2">
      <c r="A4548" t="s">
        <v>807</v>
      </c>
      <c r="B4548">
        <v>11</v>
      </c>
      <c r="C4548">
        <v>2011</v>
      </c>
      <c r="E4548" t="s">
        <v>5087</v>
      </c>
      <c r="F4548">
        <v>63</v>
      </c>
      <c r="G4548" t="s">
        <v>4236</v>
      </c>
      <c r="H4548" t="s">
        <v>4220</v>
      </c>
      <c r="P4548">
        <v>6.21</v>
      </c>
      <c r="Q4548">
        <v>0.28999999999999998</v>
      </c>
      <c r="R4548">
        <v>0</v>
      </c>
      <c r="S4548">
        <v>5.92</v>
      </c>
      <c r="U4548">
        <v>25</v>
      </c>
      <c r="V4548" s="8">
        <v>40155</v>
      </c>
    </row>
    <row r="4549" spans="1:22" x14ac:dyDescent="0.2">
      <c r="A4549" t="s">
        <v>807</v>
      </c>
      <c r="B4549">
        <v>11</v>
      </c>
      <c r="C4549">
        <v>2011</v>
      </c>
      <c r="E4549" t="s">
        <v>5087</v>
      </c>
      <c r="F4549">
        <v>65</v>
      </c>
      <c r="G4549" t="s">
        <v>4237</v>
      </c>
      <c r="H4549" t="s">
        <v>4220</v>
      </c>
      <c r="P4549">
        <v>6.8</v>
      </c>
      <c r="Q4549">
        <v>0.3</v>
      </c>
      <c r="R4549">
        <v>0</v>
      </c>
      <c r="S4549">
        <v>6.5</v>
      </c>
      <c r="U4549">
        <v>963</v>
      </c>
      <c r="V4549" s="8">
        <v>40155</v>
      </c>
    </row>
    <row r="4550" spans="1:22" x14ac:dyDescent="0.2">
      <c r="A4550" t="s">
        <v>807</v>
      </c>
      <c r="B4550">
        <v>11</v>
      </c>
      <c r="C4550">
        <v>2011</v>
      </c>
      <c r="E4550" t="s">
        <v>5087</v>
      </c>
      <c r="F4550">
        <v>66</v>
      </c>
      <c r="G4550" t="s">
        <v>4238</v>
      </c>
      <c r="H4550" t="s">
        <v>4220</v>
      </c>
      <c r="P4550">
        <v>7.11</v>
      </c>
      <c r="Q4550">
        <v>0.32</v>
      </c>
      <c r="R4550">
        <v>0</v>
      </c>
      <c r="S4550">
        <v>6.79</v>
      </c>
      <c r="U4550">
        <v>25</v>
      </c>
      <c r="V4550" s="8">
        <v>40155</v>
      </c>
    </row>
    <row r="4551" spans="1:22" x14ac:dyDescent="0.2">
      <c r="A4551" t="s">
        <v>807</v>
      </c>
      <c r="B4551">
        <v>11</v>
      </c>
      <c r="C4551">
        <v>2011</v>
      </c>
      <c r="E4551" t="s">
        <v>5087</v>
      </c>
      <c r="F4551">
        <v>68</v>
      </c>
      <c r="G4551" t="s">
        <v>4239</v>
      </c>
      <c r="H4551" t="s">
        <v>4220</v>
      </c>
      <c r="P4551">
        <v>7.77</v>
      </c>
      <c r="Q4551">
        <v>0.35</v>
      </c>
      <c r="R4551">
        <v>0</v>
      </c>
      <c r="S4551">
        <v>7.42</v>
      </c>
      <c r="U4551">
        <v>125</v>
      </c>
      <c r="V4551" s="8">
        <v>40155</v>
      </c>
    </row>
    <row r="4552" spans="1:22" x14ac:dyDescent="0.2">
      <c r="A4552" t="s">
        <v>807</v>
      </c>
      <c r="B4552">
        <v>11</v>
      </c>
      <c r="C4552">
        <v>2011</v>
      </c>
      <c r="E4552" t="s">
        <v>5087</v>
      </c>
      <c r="F4552">
        <v>70</v>
      </c>
      <c r="G4552" t="s">
        <v>4240</v>
      </c>
      <c r="H4552" t="s">
        <v>4220</v>
      </c>
      <c r="P4552">
        <v>8.4499999999999993</v>
      </c>
      <c r="Q4552">
        <v>0.37</v>
      </c>
      <c r="R4552">
        <v>0</v>
      </c>
      <c r="S4552">
        <v>8.08</v>
      </c>
      <c r="U4552">
        <v>1810</v>
      </c>
      <c r="V4552" s="8">
        <v>40155</v>
      </c>
    </row>
    <row r="4553" spans="1:22" x14ac:dyDescent="0.2">
      <c r="A4553" t="s">
        <v>807</v>
      </c>
      <c r="B4553">
        <v>11</v>
      </c>
      <c r="C4553">
        <v>2011</v>
      </c>
      <c r="E4553" t="s">
        <v>5087</v>
      </c>
      <c r="F4553">
        <v>72</v>
      </c>
      <c r="G4553" t="s">
        <v>4241</v>
      </c>
      <c r="H4553" t="s">
        <v>4220</v>
      </c>
      <c r="P4553">
        <v>9.17</v>
      </c>
      <c r="Q4553">
        <v>0.4</v>
      </c>
      <c r="R4553">
        <v>0</v>
      </c>
      <c r="S4553">
        <v>8.77</v>
      </c>
      <c r="U4553">
        <v>125</v>
      </c>
      <c r="V4553" s="8">
        <v>40155</v>
      </c>
    </row>
    <row r="4554" spans="1:22" x14ac:dyDescent="0.2">
      <c r="A4554" t="s">
        <v>807</v>
      </c>
      <c r="B4554">
        <v>11</v>
      </c>
      <c r="C4554">
        <v>2011</v>
      </c>
      <c r="E4554" t="s">
        <v>5087</v>
      </c>
      <c r="F4554">
        <v>73</v>
      </c>
      <c r="G4554" t="s">
        <v>4242</v>
      </c>
      <c r="H4554" t="s">
        <v>4220</v>
      </c>
      <c r="P4554">
        <v>9.5399999999999991</v>
      </c>
      <c r="Q4554">
        <v>0.42</v>
      </c>
      <c r="R4554">
        <v>0</v>
      </c>
      <c r="S4554">
        <v>9.1199999999999992</v>
      </c>
      <c r="U4554">
        <v>25</v>
      </c>
      <c r="V4554" s="8">
        <v>40155</v>
      </c>
    </row>
    <row r="4555" spans="1:22" x14ac:dyDescent="0.2">
      <c r="A4555" t="s">
        <v>807</v>
      </c>
      <c r="B4555">
        <v>11</v>
      </c>
      <c r="C4555">
        <v>2011</v>
      </c>
      <c r="E4555" t="s">
        <v>5087</v>
      </c>
      <c r="F4555">
        <v>75</v>
      </c>
      <c r="G4555" t="s">
        <v>4243</v>
      </c>
      <c r="H4555" t="s">
        <v>4220</v>
      </c>
      <c r="P4555">
        <v>10.29</v>
      </c>
      <c r="Q4555">
        <v>0.43</v>
      </c>
      <c r="R4555">
        <v>0</v>
      </c>
      <c r="S4555">
        <v>9.86</v>
      </c>
      <c r="U4555">
        <v>535</v>
      </c>
      <c r="V4555" s="8">
        <v>40155</v>
      </c>
    </row>
    <row r="4556" spans="1:22" x14ac:dyDescent="0.2">
      <c r="A4556" t="s">
        <v>807</v>
      </c>
      <c r="B4556">
        <v>11</v>
      </c>
      <c r="C4556">
        <v>2011</v>
      </c>
      <c r="E4556" t="s">
        <v>5087</v>
      </c>
      <c r="F4556">
        <v>77</v>
      </c>
      <c r="G4556" t="s">
        <v>4244</v>
      </c>
      <c r="H4556" t="s">
        <v>4220</v>
      </c>
      <c r="P4556">
        <v>11.08</v>
      </c>
      <c r="Q4556">
        <v>0.46</v>
      </c>
      <c r="R4556">
        <v>0</v>
      </c>
      <c r="S4556">
        <v>10.62</v>
      </c>
      <c r="U4556">
        <v>15</v>
      </c>
      <c r="V4556" s="8">
        <v>40155</v>
      </c>
    </row>
    <row r="4557" spans="1:22" x14ac:dyDescent="0.2">
      <c r="A4557" t="s">
        <v>807</v>
      </c>
      <c r="B4557">
        <v>11</v>
      </c>
      <c r="C4557">
        <v>2011</v>
      </c>
      <c r="E4557" t="s">
        <v>5087</v>
      </c>
      <c r="F4557">
        <v>79</v>
      </c>
      <c r="G4557" t="s">
        <v>4245</v>
      </c>
      <c r="H4557" t="s">
        <v>4220</v>
      </c>
      <c r="P4557">
        <v>11.89</v>
      </c>
      <c r="Q4557">
        <v>0.48</v>
      </c>
      <c r="R4557">
        <v>0</v>
      </c>
      <c r="S4557">
        <v>11.41</v>
      </c>
      <c r="U4557">
        <v>125</v>
      </c>
      <c r="V4557" s="8">
        <v>40155</v>
      </c>
    </row>
    <row r="4558" spans="1:22" x14ac:dyDescent="0.2">
      <c r="A4558" t="s">
        <v>807</v>
      </c>
      <c r="B4558">
        <v>11</v>
      </c>
      <c r="C4558">
        <v>2011</v>
      </c>
      <c r="E4558" t="s">
        <v>5087</v>
      </c>
      <c r="F4558">
        <v>80</v>
      </c>
      <c r="G4558" t="s">
        <v>4246</v>
      </c>
      <c r="H4558" t="s">
        <v>4220</v>
      </c>
      <c r="P4558">
        <v>12.31</v>
      </c>
      <c r="Q4558">
        <v>0.5</v>
      </c>
      <c r="R4558">
        <v>0</v>
      </c>
      <c r="S4558">
        <v>11.81</v>
      </c>
      <c r="U4558">
        <v>530</v>
      </c>
      <c r="V4558" s="8">
        <v>40155</v>
      </c>
    </row>
    <row r="4559" spans="1:22" x14ac:dyDescent="0.2">
      <c r="A4559" t="s">
        <v>807</v>
      </c>
      <c r="B4559">
        <v>11</v>
      </c>
      <c r="C4559">
        <v>2011</v>
      </c>
      <c r="E4559" t="s">
        <v>5087</v>
      </c>
      <c r="F4559">
        <v>82</v>
      </c>
      <c r="G4559" t="s">
        <v>4247</v>
      </c>
      <c r="H4559" t="s">
        <v>4220</v>
      </c>
      <c r="P4559">
        <v>13.2</v>
      </c>
      <c r="Q4559">
        <v>0.55000000000000004</v>
      </c>
      <c r="R4559">
        <v>0</v>
      </c>
      <c r="S4559">
        <v>12.65</v>
      </c>
      <c r="U4559">
        <v>300</v>
      </c>
      <c r="V4559" s="8">
        <v>40155</v>
      </c>
    </row>
    <row r="4560" spans="1:22" x14ac:dyDescent="0.2">
      <c r="A4560" t="s">
        <v>807</v>
      </c>
      <c r="B4560">
        <v>11</v>
      </c>
      <c r="C4560">
        <v>2011</v>
      </c>
      <c r="E4560" t="s">
        <v>5087</v>
      </c>
      <c r="F4560">
        <v>83</v>
      </c>
      <c r="G4560" t="s">
        <v>4248</v>
      </c>
      <c r="H4560" t="s">
        <v>4220</v>
      </c>
      <c r="P4560">
        <v>13.66</v>
      </c>
      <c r="Q4560">
        <v>0.56999999999999995</v>
      </c>
      <c r="R4560">
        <v>0</v>
      </c>
      <c r="S4560">
        <v>13.09</v>
      </c>
      <c r="U4560">
        <v>20</v>
      </c>
      <c r="V4560" s="8">
        <v>40155</v>
      </c>
    </row>
    <row r="4561" spans="1:22" x14ac:dyDescent="0.2">
      <c r="A4561" t="s">
        <v>807</v>
      </c>
      <c r="B4561">
        <v>11</v>
      </c>
      <c r="C4561">
        <v>2011</v>
      </c>
      <c r="E4561" t="s">
        <v>5087</v>
      </c>
      <c r="F4561">
        <v>85</v>
      </c>
      <c r="G4561" t="s">
        <v>4249</v>
      </c>
      <c r="H4561" t="s">
        <v>4220</v>
      </c>
      <c r="P4561">
        <v>14.61</v>
      </c>
      <c r="Q4561">
        <v>0.6</v>
      </c>
      <c r="R4561">
        <v>0</v>
      </c>
      <c r="S4561">
        <v>14.01</v>
      </c>
      <c r="U4561">
        <v>364</v>
      </c>
      <c r="V4561" s="8">
        <v>40155</v>
      </c>
    </row>
    <row r="4562" spans="1:22" x14ac:dyDescent="0.2">
      <c r="A4562" t="s">
        <v>807</v>
      </c>
      <c r="B4562">
        <v>11</v>
      </c>
      <c r="C4562">
        <v>2011</v>
      </c>
      <c r="E4562" t="s">
        <v>5087</v>
      </c>
      <c r="F4562">
        <v>86</v>
      </c>
      <c r="G4562" t="s">
        <v>4250</v>
      </c>
      <c r="H4562" t="s">
        <v>4220</v>
      </c>
      <c r="P4562">
        <v>15.1</v>
      </c>
      <c r="Q4562">
        <v>0.61</v>
      </c>
      <c r="R4562">
        <v>0</v>
      </c>
      <c r="S4562">
        <v>14.49</v>
      </c>
      <c r="U4562">
        <v>125</v>
      </c>
      <c r="V4562" s="8">
        <v>40155</v>
      </c>
    </row>
    <row r="4563" spans="1:22" x14ac:dyDescent="0.2">
      <c r="A4563" t="s">
        <v>807</v>
      </c>
      <c r="B4563">
        <v>11</v>
      </c>
      <c r="C4563">
        <v>2011</v>
      </c>
      <c r="E4563" t="s">
        <v>5087</v>
      </c>
      <c r="F4563">
        <v>95</v>
      </c>
      <c r="G4563" t="s">
        <v>4251</v>
      </c>
      <c r="H4563" t="s">
        <v>4220</v>
      </c>
      <c r="P4563">
        <v>20.32</v>
      </c>
      <c r="Q4563">
        <v>0.82</v>
      </c>
      <c r="R4563">
        <v>0</v>
      </c>
      <c r="S4563">
        <v>19.5</v>
      </c>
      <c r="U4563">
        <v>50</v>
      </c>
      <c r="V4563" s="8">
        <v>40155</v>
      </c>
    </row>
    <row r="4564" spans="1:22" x14ac:dyDescent="0.2">
      <c r="A4564" t="s">
        <v>807</v>
      </c>
      <c r="B4564">
        <v>12</v>
      </c>
      <c r="C4564">
        <v>2011</v>
      </c>
      <c r="E4564" t="s">
        <v>1301</v>
      </c>
      <c r="F4564">
        <v>100</v>
      </c>
      <c r="G4564" t="s">
        <v>4252</v>
      </c>
      <c r="H4564" t="s">
        <v>4253</v>
      </c>
      <c r="P4564">
        <v>10.119999999999999</v>
      </c>
      <c r="Q4564">
        <v>-0.53</v>
      </c>
      <c r="R4564">
        <v>50</v>
      </c>
      <c r="S4564">
        <v>10.65</v>
      </c>
      <c r="U4564">
        <v>1455</v>
      </c>
      <c r="V4564" s="8">
        <v>40155</v>
      </c>
    </row>
    <row r="4565" spans="1:22" x14ac:dyDescent="0.2">
      <c r="A4565" t="s">
        <v>807</v>
      </c>
      <c r="B4565">
        <v>12</v>
      </c>
      <c r="C4565">
        <v>2011</v>
      </c>
      <c r="E4565" t="s">
        <v>1301</v>
      </c>
      <c r="F4565">
        <v>105</v>
      </c>
      <c r="G4565" t="s">
        <v>4254</v>
      </c>
      <c r="H4565" t="s">
        <v>4253</v>
      </c>
      <c r="P4565">
        <v>8.76</v>
      </c>
      <c r="Q4565">
        <v>-0.47</v>
      </c>
      <c r="R4565">
        <v>0</v>
      </c>
      <c r="S4565">
        <v>9.23</v>
      </c>
      <c r="U4565">
        <v>450</v>
      </c>
      <c r="V4565" s="8">
        <v>40155</v>
      </c>
    </row>
    <row r="4566" spans="1:22" x14ac:dyDescent="0.2">
      <c r="A4566" t="s">
        <v>807</v>
      </c>
      <c r="B4566">
        <v>12</v>
      </c>
      <c r="C4566">
        <v>2011</v>
      </c>
      <c r="E4566" t="s">
        <v>1301</v>
      </c>
      <c r="F4566">
        <v>107.5</v>
      </c>
      <c r="G4566" t="s">
        <v>4255</v>
      </c>
      <c r="H4566" t="s">
        <v>4253</v>
      </c>
      <c r="P4566">
        <v>8.18</v>
      </c>
      <c r="Q4566">
        <v>-0.41</v>
      </c>
      <c r="R4566">
        <v>0</v>
      </c>
      <c r="S4566">
        <v>8.59</v>
      </c>
      <c r="U4566">
        <v>100</v>
      </c>
      <c r="V4566" s="8">
        <v>40155</v>
      </c>
    </row>
    <row r="4567" spans="1:22" x14ac:dyDescent="0.2">
      <c r="A4567" t="s">
        <v>807</v>
      </c>
      <c r="B4567">
        <v>12</v>
      </c>
      <c r="C4567">
        <v>2011</v>
      </c>
      <c r="E4567" t="s">
        <v>1301</v>
      </c>
      <c r="F4567">
        <v>107.75</v>
      </c>
      <c r="G4567" t="s">
        <v>4256</v>
      </c>
      <c r="H4567" t="s">
        <v>4253</v>
      </c>
      <c r="P4567">
        <v>8.1199999999999992</v>
      </c>
      <c r="Q4567">
        <v>-0.41</v>
      </c>
      <c r="R4567">
        <v>0</v>
      </c>
      <c r="S4567">
        <v>8.5299999999999994</v>
      </c>
      <c r="U4567">
        <v>25</v>
      </c>
      <c r="V4567" s="8">
        <v>40155</v>
      </c>
    </row>
    <row r="4568" spans="1:22" x14ac:dyDescent="0.2">
      <c r="A4568" t="s">
        <v>807</v>
      </c>
      <c r="B4568">
        <v>12</v>
      </c>
      <c r="C4568">
        <v>2011</v>
      </c>
      <c r="E4568" t="s">
        <v>1301</v>
      </c>
      <c r="F4568">
        <v>109.25</v>
      </c>
      <c r="G4568" t="s">
        <v>4257</v>
      </c>
      <c r="H4568" t="s">
        <v>4253</v>
      </c>
      <c r="P4568">
        <v>7.82</v>
      </c>
      <c r="Q4568">
        <v>-0.39</v>
      </c>
      <c r="R4568">
        <v>0</v>
      </c>
      <c r="S4568">
        <v>8.2100000000000009</v>
      </c>
      <c r="U4568">
        <v>50</v>
      </c>
      <c r="V4568" s="8">
        <v>40155</v>
      </c>
    </row>
    <row r="4569" spans="1:22" x14ac:dyDescent="0.2">
      <c r="A4569" t="s">
        <v>807</v>
      </c>
      <c r="B4569">
        <v>12</v>
      </c>
      <c r="C4569">
        <v>2011</v>
      </c>
      <c r="E4569" t="s">
        <v>1301</v>
      </c>
      <c r="F4569">
        <v>109.4</v>
      </c>
      <c r="G4569" t="s">
        <v>4258</v>
      </c>
      <c r="H4569" t="s">
        <v>4253</v>
      </c>
      <c r="P4569">
        <v>7.78</v>
      </c>
      <c r="Q4569">
        <v>-0.39</v>
      </c>
      <c r="R4569">
        <v>0</v>
      </c>
      <c r="S4569">
        <v>8.17</v>
      </c>
      <c r="U4569">
        <v>5</v>
      </c>
      <c r="V4569" s="8">
        <v>40155</v>
      </c>
    </row>
    <row r="4570" spans="1:22" x14ac:dyDescent="0.2">
      <c r="A4570" t="s">
        <v>807</v>
      </c>
      <c r="B4570">
        <v>12</v>
      </c>
      <c r="C4570">
        <v>2011</v>
      </c>
      <c r="E4570" t="s">
        <v>1301</v>
      </c>
      <c r="F4570">
        <v>109.5</v>
      </c>
      <c r="G4570" t="s">
        <v>4259</v>
      </c>
      <c r="H4570" t="s">
        <v>4253</v>
      </c>
      <c r="P4570">
        <v>7.77</v>
      </c>
      <c r="Q4570">
        <v>-0.39</v>
      </c>
      <c r="R4570">
        <v>0</v>
      </c>
      <c r="S4570">
        <v>8.16</v>
      </c>
      <c r="U4570">
        <v>25</v>
      </c>
      <c r="V4570" s="8">
        <v>40155</v>
      </c>
    </row>
    <row r="4571" spans="1:22" x14ac:dyDescent="0.2">
      <c r="A4571" t="s">
        <v>807</v>
      </c>
      <c r="B4571">
        <v>12</v>
      </c>
      <c r="C4571">
        <v>2011</v>
      </c>
      <c r="E4571" t="s">
        <v>1301</v>
      </c>
      <c r="F4571">
        <v>110</v>
      </c>
      <c r="G4571" t="s">
        <v>4260</v>
      </c>
      <c r="H4571" t="s">
        <v>4253</v>
      </c>
      <c r="P4571">
        <v>7.67</v>
      </c>
      <c r="Q4571">
        <v>-0.38</v>
      </c>
      <c r="R4571">
        <v>0</v>
      </c>
      <c r="S4571">
        <v>8.0500000000000007</v>
      </c>
      <c r="U4571">
        <v>875</v>
      </c>
      <c r="V4571" s="8">
        <v>40155</v>
      </c>
    </row>
    <row r="4572" spans="1:22" x14ac:dyDescent="0.2">
      <c r="A4572" t="s">
        <v>807</v>
      </c>
      <c r="B4572">
        <v>12</v>
      </c>
      <c r="C4572">
        <v>2011</v>
      </c>
      <c r="E4572" t="s">
        <v>1301</v>
      </c>
      <c r="F4572">
        <v>114.25</v>
      </c>
      <c r="G4572" t="s">
        <v>4261</v>
      </c>
      <c r="H4572" t="s">
        <v>4253</v>
      </c>
      <c r="P4572">
        <v>6.88</v>
      </c>
      <c r="Q4572">
        <v>-0.35</v>
      </c>
      <c r="R4572">
        <v>0</v>
      </c>
      <c r="S4572">
        <v>7.23</v>
      </c>
      <c r="U4572">
        <v>50</v>
      </c>
      <c r="V4572" s="8">
        <v>40155</v>
      </c>
    </row>
    <row r="4573" spans="1:22" x14ac:dyDescent="0.2">
      <c r="A4573" t="s">
        <v>807</v>
      </c>
      <c r="B4573">
        <v>12</v>
      </c>
      <c r="C4573">
        <v>2011</v>
      </c>
      <c r="E4573" t="s">
        <v>1301</v>
      </c>
      <c r="F4573">
        <v>115</v>
      </c>
      <c r="G4573" t="s">
        <v>4262</v>
      </c>
      <c r="H4573" t="s">
        <v>4253</v>
      </c>
      <c r="P4573">
        <v>6.75</v>
      </c>
      <c r="Q4573">
        <v>-0.34</v>
      </c>
      <c r="R4573">
        <v>0</v>
      </c>
      <c r="S4573">
        <v>7.09</v>
      </c>
      <c r="U4573">
        <v>320</v>
      </c>
      <c r="V4573" s="8">
        <v>40155</v>
      </c>
    </row>
    <row r="4574" spans="1:22" x14ac:dyDescent="0.2">
      <c r="A4574" t="s">
        <v>807</v>
      </c>
      <c r="B4574">
        <v>12</v>
      </c>
      <c r="C4574">
        <v>2011</v>
      </c>
      <c r="E4574" t="s">
        <v>1301</v>
      </c>
      <c r="F4574">
        <v>118</v>
      </c>
      <c r="G4574" t="s">
        <v>4263</v>
      </c>
      <c r="H4574" t="s">
        <v>4253</v>
      </c>
      <c r="P4574">
        <v>6.26</v>
      </c>
      <c r="Q4574">
        <v>-0.32</v>
      </c>
      <c r="R4574">
        <v>0</v>
      </c>
      <c r="S4574">
        <v>6.58</v>
      </c>
      <c r="U4574">
        <v>20</v>
      </c>
      <c r="V4574" s="8">
        <v>40155</v>
      </c>
    </row>
    <row r="4575" spans="1:22" x14ac:dyDescent="0.2">
      <c r="A4575" t="s">
        <v>807</v>
      </c>
      <c r="B4575">
        <v>12</v>
      </c>
      <c r="C4575">
        <v>2011</v>
      </c>
      <c r="E4575" t="s">
        <v>1301</v>
      </c>
      <c r="F4575">
        <v>118.5</v>
      </c>
      <c r="G4575" t="s">
        <v>4264</v>
      </c>
      <c r="H4575" t="s">
        <v>4253</v>
      </c>
      <c r="P4575">
        <v>6.18</v>
      </c>
      <c r="Q4575">
        <v>-0.32</v>
      </c>
      <c r="R4575">
        <v>0</v>
      </c>
      <c r="S4575">
        <v>6.5</v>
      </c>
      <c r="U4575">
        <v>30</v>
      </c>
      <c r="V4575" s="8">
        <v>40155</v>
      </c>
    </row>
    <row r="4576" spans="1:22" x14ac:dyDescent="0.2">
      <c r="A4576" t="s">
        <v>807</v>
      </c>
      <c r="B4576">
        <v>12</v>
      </c>
      <c r="C4576">
        <v>2011</v>
      </c>
      <c r="E4576" t="s">
        <v>1301</v>
      </c>
      <c r="F4576">
        <v>119</v>
      </c>
      <c r="G4576" t="s">
        <v>4265</v>
      </c>
      <c r="H4576" t="s">
        <v>4253</v>
      </c>
      <c r="P4576">
        <v>6.11</v>
      </c>
      <c r="Q4576">
        <v>-0.31</v>
      </c>
      <c r="R4576">
        <v>0</v>
      </c>
      <c r="S4576">
        <v>6.42</v>
      </c>
      <c r="U4576">
        <v>30</v>
      </c>
      <c r="V4576" s="8">
        <v>40155</v>
      </c>
    </row>
    <row r="4577" spans="1:22" x14ac:dyDescent="0.2">
      <c r="A4577" t="s">
        <v>807</v>
      </c>
      <c r="B4577">
        <v>12</v>
      </c>
      <c r="C4577">
        <v>2011</v>
      </c>
      <c r="E4577" t="s">
        <v>1301</v>
      </c>
      <c r="F4577">
        <v>120</v>
      </c>
      <c r="G4577" t="s">
        <v>4266</v>
      </c>
      <c r="H4577" t="s">
        <v>4253</v>
      </c>
      <c r="P4577">
        <v>5.96</v>
      </c>
      <c r="Q4577">
        <v>-0.3</v>
      </c>
      <c r="R4577">
        <v>0</v>
      </c>
      <c r="S4577">
        <v>6.26</v>
      </c>
      <c r="U4577">
        <v>1005</v>
      </c>
      <c r="V4577" s="8">
        <v>40155</v>
      </c>
    </row>
    <row r="4578" spans="1:22" x14ac:dyDescent="0.2">
      <c r="A4578" t="s">
        <v>807</v>
      </c>
      <c r="B4578">
        <v>12</v>
      </c>
      <c r="C4578">
        <v>2011</v>
      </c>
      <c r="E4578" t="s">
        <v>1301</v>
      </c>
      <c r="F4578">
        <v>122.5</v>
      </c>
      <c r="G4578" t="s">
        <v>4267</v>
      </c>
      <c r="H4578" t="s">
        <v>4253</v>
      </c>
      <c r="P4578">
        <v>5.6</v>
      </c>
      <c r="Q4578">
        <v>-0.28999999999999998</v>
      </c>
      <c r="R4578">
        <v>0</v>
      </c>
      <c r="S4578">
        <v>5.89</v>
      </c>
      <c r="U4578">
        <v>50</v>
      </c>
      <c r="V4578" s="8">
        <v>40155</v>
      </c>
    </row>
    <row r="4579" spans="1:22" x14ac:dyDescent="0.2">
      <c r="A4579" t="s">
        <v>807</v>
      </c>
      <c r="B4579">
        <v>12</v>
      </c>
      <c r="C4579">
        <v>2011</v>
      </c>
      <c r="E4579" t="s">
        <v>1301</v>
      </c>
      <c r="F4579">
        <v>125</v>
      </c>
      <c r="G4579" t="s">
        <v>4268</v>
      </c>
      <c r="H4579" t="s">
        <v>4253</v>
      </c>
      <c r="P4579">
        <v>5.27</v>
      </c>
      <c r="Q4579">
        <v>-0.27</v>
      </c>
      <c r="R4579">
        <v>0</v>
      </c>
      <c r="S4579">
        <v>5.54</v>
      </c>
      <c r="U4579">
        <v>325</v>
      </c>
      <c r="V4579" s="8">
        <v>40155</v>
      </c>
    </row>
    <row r="4580" spans="1:22" x14ac:dyDescent="0.2">
      <c r="A4580" t="s">
        <v>807</v>
      </c>
      <c r="B4580">
        <v>12</v>
      </c>
      <c r="C4580">
        <v>2011</v>
      </c>
      <c r="E4580" t="s">
        <v>1301</v>
      </c>
      <c r="F4580">
        <v>128</v>
      </c>
      <c r="G4580" t="s">
        <v>4269</v>
      </c>
      <c r="H4580" t="s">
        <v>4253</v>
      </c>
      <c r="P4580">
        <v>4.9000000000000004</v>
      </c>
      <c r="Q4580">
        <v>-0.25</v>
      </c>
      <c r="R4580">
        <v>0</v>
      </c>
      <c r="S4580">
        <v>5.15</v>
      </c>
      <c r="U4580">
        <v>25</v>
      </c>
      <c r="V4580" s="8">
        <v>40155</v>
      </c>
    </row>
    <row r="4581" spans="1:22" x14ac:dyDescent="0.2">
      <c r="A4581" t="s">
        <v>807</v>
      </c>
      <c r="B4581">
        <v>12</v>
      </c>
      <c r="C4581">
        <v>2011</v>
      </c>
      <c r="E4581" t="s">
        <v>1301</v>
      </c>
      <c r="F4581">
        <v>130</v>
      </c>
      <c r="G4581" t="s">
        <v>4270</v>
      </c>
      <c r="H4581" t="s">
        <v>4253</v>
      </c>
      <c r="P4581">
        <v>4.67</v>
      </c>
      <c r="Q4581">
        <v>-0.24</v>
      </c>
      <c r="R4581">
        <v>0</v>
      </c>
      <c r="S4581">
        <v>4.91</v>
      </c>
      <c r="U4581">
        <v>100</v>
      </c>
      <c r="V4581" s="8">
        <v>40155</v>
      </c>
    </row>
    <row r="4582" spans="1:22" x14ac:dyDescent="0.2">
      <c r="A4582" t="s">
        <v>807</v>
      </c>
      <c r="B4582">
        <v>12</v>
      </c>
      <c r="C4582">
        <v>2011</v>
      </c>
      <c r="E4582" t="s">
        <v>1301</v>
      </c>
      <c r="F4582">
        <v>135</v>
      </c>
      <c r="G4582" t="s">
        <v>4271</v>
      </c>
      <c r="H4582" t="s">
        <v>4253</v>
      </c>
      <c r="P4582">
        <v>4.1500000000000004</v>
      </c>
      <c r="Q4582">
        <v>-0.22</v>
      </c>
      <c r="R4582">
        <v>0</v>
      </c>
      <c r="S4582">
        <v>4.37</v>
      </c>
      <c r="U4582">
        <v>175</v>
      </c>
      <c r="V4582" s="8">
        <v>40155</v>
      </c>
    </row>
    <row r="4583" spans="1:22" x14ac:dyDescent="0.2">
      <c r="A4583" t="s">
        <v>807</v>
      </c>
      <c r="B4583">
        <v>12</v>
      </c>
      <c r="C4583">
        <v>2011</v>
      </c>
      <c r="E4583" t="s">
        <v>1301</v>
      </c>
      <c r="F4583">
        <v>137.5</v>
      </c>
      <c r="G4583" t="s">
        <v>4272</v>
      </c>
      <c r="H4583" t="s">
        <v>4253</v>
      </c>
      <c r="P4583">
        <v>3.92</v>
      </c>
      <c r="Q4583">
        <v>-0.2</v>
      </c>
      <c r="R4583">
        <v>0</v>
      </c>
      <c r="S4583">
        <v>4.12</v>
      </c>
      <c r="U4583">
        <v>50</v>
      </c>
      <c r="V4583" s="8">
        <v>40155</v>
      </c>
    </row>
    <row r="4584" spans="1:22" x14ac:dyDescent="0.2">
      <c r="A4584" t="s">
        <v>807</v>
      </c>
      <c r="B4584">
        <v>12</v>
      </c>
      <c r="C4584">
        <v>2011</v>
      </c>
      <c r="E4584" t="s">
        <v>1301</v>
      </c>
      <c r="F4584">
        <v>138</v>
      </c>
      <c r="G4584" t="s">
        <v>4273</v>
      </c>
      <c r="H4584" t="s">
        <v>4253</v>
      </c>
      <c r="P4584">
        <v>3.87</v>
      </c>
      <c r="Q4584">
        <v>-0.2</v>
      </c>
      <c r="R4584">
        <v>0</v>
      </c>
      <c r="S4584">
        <v>4.07</v>
      </c>
      <c r="U4584">
        <v>20</v>
      </c>
      <c r="V4584" s="8">
        <v>40155</v>
      </c>
    </row>
    <row r="4585" spans="1:22" x14ac:dyDescent="0.2">
      <c r="A4585" t="s">
        <v>807</v>
      </c>
      <c r="B4585">
        <v>12</v>
      </c>
      <c r="C4585">
        <v>2011</v>
      </c>
      <c r="E4585" t="s">
        <v>1301</v>
      </c>
      <c r="F4585">
        <v>140</v>
      </c>
      <c r="G4585" t="s">
        <v>4274</v>
      </c>
      <c r="H4585" t="s">
        <v>4253</v>
      </c>
      <c r="P4585">
        <v>3.7</v>
      </c>
      <c r="Q4585">
        <v>-0.19</v>
      </c>
      <c r="R4585">
        <v>0</v>
      </c>
      <c r="S4585">
        <v>3.89</v>
      </c>
      <c r="U4585">
        <v>400</v>
      </c>
      <c r="V4585" s="8">
        <v>40155</v>
      </c>
    </row>
    <row r="4586" spans="1:22" x14ac:dyDescent="0.2">
      <c r="A4586" t="s">
        <v>807</v>
      </c>
      <c r="B4586">
        <v>12</v>
      </c>
      <c r="C4586">
        <v>2011</v>
      </c>
      <c r="E4586" t="s">
        <v>1301</v>
      </c>
      <c r="F4586">
        <v>150</v>
      </c>
      <c r="G4586" t="s">
        <v>4275</v>
      </c>
      <c r="H4586" t="s">
        <v>4253</v>
      </c>
      <c r="P4586">
        <v>2.96</v>
      </c>
      <c r="Q4586">
        <v>-0.16</v>
      </c>
      <c r="R4586">
        <v>25</v>
      </c>
      <c r="S4586">
        <v>3.12</v>
      </c>
      <c r="U4586">
        <v>545</v>
      </c>
      <c r="V4586" s="8">
        <v>40155</v>
      </c>
    </row>
    <row r="4587" spans="1:22" x14ac:dyDescent="0.2">
      <c r="A4587" t="s">
        <v>807</v>
      </c>
      <c r="B4587">
        <v>12</v>
      </c>
      <c r="C4587">
        <v>2011</v>
      </c>
      <c r="E4587" t="s">
        <v>1301</v>
      </c>
      <c r="F4587">
        <v>160</v>
      </c>
      <c r="G4587" t="s">
        <v>4276</v>
      </c>
      <c r="H4587" t="s">
        <v>4253</v>
      </c>
      <c r="P4587">
        <v>2.4</v>
      </c>
      <c r="Q4587">
        <v>-0.12</v>
      </c>
      <c r="R4587">
        <v>0</v>
      </c>
      <c r="S4587">
        <v>2.52</v>
      </c>
      <c r="U4587">
        <v>400</v>
      </c>
      <c r="V4587" s="8">
        <v>40155</v>
      </c>
    </row>
    <row r="4588" spans="1:22" x14ac:dyDescent="0.2">
      <c r="A4588" t="s">
        <v>807</v>
      </c>
      <c r="B4588">
        <v>12</v>
      </c>
      <c r="C4588">
        <v>2011</v>
      </c>
      <c r="E4588" t="s">
        <v>1301</v>
      </c>
      <c r="F4588">
        <v>165</v>
      </c>
      <c r="G4588" t="s">
        <v>4277</v>
      </c>
      <c r="H4588" t="s">
        <v>4253</v>
      </c>
      <c r="P4588">
        <v>2.17</v>
      </c>
      <c r="Q4588">
        <v>-0.11</v>
      </c>
      <c r="R4588">
        <v>0</v>
      </c>
      <c r="S4588">
        <v>2.2799999999999998</v>
      </c>
      <c r="U4588">
        <v>25</v>
      </c>
      <c r="V4588" s="8">
        <v>40155</v>
      </c>
    </row>
    <row r="4589" spans="1:22" x14ac:dyDescent="0.2">
      <c r="A4589" t="s">
        <v>807</v>
      </c>
      <c r="B4589">
        <v>12</v>
      </c>
      <c r="C4589">
        <v>2011</v>
      </c>
      <c r="E4589" t="s">
        <v>1301</v>
      </c>
      <c r="F4589">
        <v>170</v>
      </c>
      <c r="G4589" t="s">
        <v>4278</v>
      </c>
      <c r="H4589" t="s">
        <v>4253</v>
      </c>
      <c r="P4589">
        <v>1.96</v>
      </c>
      <c r="Q4589">
        <v>-0.11</v>
      </c>
      <c r="R4589">
        <v>0</v>
      </c>
      <c r="S4589">
        <v>2.0699999999999998</v>
      </c>
      <c r="U4589">
        <v>40</v>
      </c>
      <c r="V4589" s="8">
        <v>40155</v>
      </c>
    </row>
    <row r="4590" spans="1:22" x14ac:dyDescent="0.2">
      <c r="A4590" t="s">
        <v>807</v>
      </c>
      <c r="B4590">
        <v>12</v>
      </c>
      <c r="C4590">
        <v>2011</v>
      </c>
      <c r="E4590" t="s">
        <v>1301</v>
      </c>
      <c r="F4590">
        <v>175</v>
      </c>
      <c r="G4590" t="s">
        <v>4279</v>
      </c>
      <c r="H4590" t="s">
        <v>4253</v>
      </c>
      <c r="P4590">
        <v>1.79</v>
      </c>
      <c r="Q4590">
        <v>-0.09</v>
      </c>
      <c r="R4590">
        <v>0</v>
      </c>
      <c r="S4590">
        <v>1.88</v>
      </c>
      <c r="U4590">
        <v>350</v>
      </c>
      <c r="V4590" s="8">
        <v>40155</v>
      </c>
    </row>
    <row r="4591" spans="1:22" x14ac:dyDescent="0.2">
      <c r="A4591" t="s">
        <v>807</v>
      </c>
      <c r="B4591">
        <v>12</v>
      </c>
      <c r="C4591">
        <v>2011</v>
      </c>
      <c r="E4591" t="s">
        <v>1301</v>
      </c>
      <c r="F4591">
        <v>185</v>
      </c>
      <c r="G4591" t="s">
        <v>4280</v>
      </c>
      <c r="H4591" t="s">
        <v>4253</v>
      </c>
      <c r="P4591">
        <v>1.49</v>
      </c>
      <c r="Q4591">
        <v>-7.0000000000000007E-2</v>
      </c>
      <c r="R4591">
        <v>0</v>
      </c>
      <c r="S4591">
        <v>1.56</v>
      </c>
      <c r="U4591">
        <v>150</v>
      </c>
      <c r="V4591" s="8">
        <v>40155</v>
      </c>
    </row>
    <row r="4592" spans="1:22" x14ac:dyDescent="0.2">
      <c r="A4592" t="s">
        <v>807</v>
      </c>
      <c r="B4592">
        <v>12</v>
      </c>
      <c r="C4592">
        <v>2011</v>
      </c>
      <c r="E4592" t="s">
        <v>1301</v>
      </c>
      <c r="F4592">
        <v>200</v>
      </c>
      <c r="G4592" t="s">
        <v>4281</v>
      </c>
      <c r="H4592" t="s">
        <v>4253</v>
      </c>
      <c r="P4592">
        <v>1.1499999999999999</v>
      </c>
      <c r="Q4592">
        <v>-0.06</v>
      </c>
      <c r="R4592">
        <v>0</v>
      </c>
      <c r="S4592">
        <v>1.21</v>
      </c>
      <c r="U4592">
        <v>50</v>
      </c>
      <c r="V4592" s="8">
        <v>40155</v>
      </c>
    </row>
    <row r="4593" spans="1:22" x14ac:dyDescent="0.2">
      <c r="A4593" t="s">
        <v>807</v>
      </c>
      <c r="B4593">
        <v>12</v>
      </c>
      <c r="C4593">
        <v>2011</v>
      </c>
      <c r="E4593" t="s">
        <v>1301</v>
      </c>
      <c r="F4593">
        <v>57.5</v>
      </c>
      <c r="G4593" t="s">
        <v>4282</v>
      </c>
      <c r="H4593" t="s">
        <v>4253</v>
      </c>
      <c r="P4593">
        <v>31.93</v>
      </c>
      <c r="Q4593">
        <v>-1.0900000000000001</v>
      </c>
      <c r="R4593">
        <v>0</v>
      </c>
      <c r="S4593">
        <v>33.020000000000003</v>
      </c>
      <c r="U4593">
        <v>50</v>
      </c>
      <c r="V4593" s="8">
        <v>40155</v>
      </c>
    </row>
    <row r="4594" spans="1:22" x14ac:dyDescent="0.2">
      <c r="A4594" t="s">
        <v>807</v>
      </c>
      <c r="B4594">
        <v>12</v>
      </c>
      <c r="C4594">
        <v>2011</v>
      </c>
      <c r="E4594" t="s">
        <v>1301</v>
      </c>
      <c r="F4594">
        <v>59</v>
      </c>
      <c r="G4594" t="s">
        <v>4283</v>
      </c>
      <c r="H4594" t="s">
        <v>4253</v>
      </c>
      <c r="P4594">
        <v>30.85</v>
      </c>
      <c r="Q4594">
        <v>-1.08</v>
      </c>
      <c r="R4594">
        <v>0</v>
      </c>
      <c r="S4594">
        <v>31.93</v>
      </c>
      <c r="U4594">
        <v>50</v>
      </c>
      <c r="V4594" s="8">
        <v>40155</v>
      </c>
    </row>
    <row r="4595" spans="1:22" x14ac:dyDescent="0.2">
      <c r="A4595" t="s">
        <v>807</v>
      </c>
      <c r="B4595">
        <v>12</v>
      </c>
      <c r="C4595">
        <v>2011</v>
      </c>
      <c r="E4595" t="s">
        <v>1301</v>
      </c>
      <c r="F4595">
        <v>60</v>
      </c>
      <c r="G4595" t="s">
        <v>4284</v>
      </c>
      <c r="H4595" t="s">
        <v>4253</v>
      </c>
      <c r="P4595">
        <v>30.14</v>
      </c>
      <c r="Q4595">
        <v>-1.07</v>
      </c>
      <c r="R4595">
        <v>0</v>
      </c>
      <c r="S4595">
        <v>31.21</v>
      </c>
      <c r="U4595">
        <v>275</v>
      </c>
      <c r="V4595" s="8">
        <v>40155</v>
      </c>
    </row>
    <row r="4596" spans="1:22" x14ac:dyDescent="0.2">
      <c r="A4596" t="s">
        <v>807</v>
      </c>
      <c r="B4596">
        <v>12</v>
      </c>
      <c r="C4596">
        <v>2011</v>
      </c>
      <c r="E4596" t="s">
        <v>1301</v>
      </c>
      <c r="F4596">
        <v>60.5</v>
      </c>
      <c r="G4596" t="s">
        <v>4285</v>
      </c>
      <c r="H4596" t="s">
        <v>4253</v>
      </c>
      <c r="P4596">
        <v>29.79</v>
      </c>
      <c r="Q4596">
        <v>-1.07</v>
      </c>
      <c r="R4596">
        <v>0</v>
      </c>
      <c r="S4596">
        <v>30.86</v>
      </c>
      <c r="U4596">
        <v>75</v>
      </c>
      <c r="V4596" s="8">
        <v>40155</v>
      </c>
    </row>
    <row r="4597" spans="1:22" x14ac:dyDescent="0.2">
      <c r="A4597" t="s">
        <v>807</v>
      </c>
      <c r="B4597">
        <v>12</v>
      </c>
      <c r="C4597">
        <v>2011</v>
      </c>
      <c r="E4597" t="s">
        <v>1301</v>
      </c>
      <c r="F4597">
        <v>61</v>
      </c>
      <c r="G4597" t="s">
        <v>4286</v>
      </c>
      <c r="H4597" t="s">
        <v>4253</v>
      </c>
      <c r="P4597">
        <v>29.44</v>
      </c>
      <c r="Q4597">
        <v>-1.06</v>
      </c>
      <c r="R4597">
        <v>0</v>
      </c>
      <c r="S4597">
        <v>30.5</v>
      </c>
      <c r="U4597">
        <v>25</v>
      </c>
      <c r="V4597" s="8">
        <v>40155</v>
      </c>
    </row>
    <row r="4598" spans="1:22" x14ac:dyDescent="0.2">
      <c r="A4598" t="s">
        <v>807</v>
      </c>
      <c r="B4598">
        <v>12</v>
      </c>
      <c r="C4598">
        <v>2011</v>
      </c>
      <c r="E4598" t="s">
        <v>1301</v>
      </c>
      <c r="F4598">
        <v>61.38</v>
      </c>
      <c r="G4598" t="s">
        <v>4287</v>
      </c>
      <c r="H4598" t="s">
        <v>4253</v>
      </c>
      <c r="P4598">
        <v>29.18</v>
      </c>
      <c r="Q4598">
        <v>-1.05</v>
      </c>
      <c r="R4598">
        <v>0</v>
      </c>
      <c r="S4598">
        <v>30.23</v>
      </c>
      <c r="U4598">
        <v>25</v>
      </c>
      <c r="V4598" s="8">
        <v>40155</v>
      </c>
    </row>
    <row r="4599" spans="1:22" x14ac:dyDescent="0.2">
      <c r="A4599" t="s">
        <v>807</v>
      </c>
      <c r="B4599">
        <v>12</v>
      </c>
      <c r="C4599">
        <v>2011</v>
      </c>
      <c r="E4599" t="s">
        <v>1301</v>
      </c>
      <c r="F4599">
        <v>61.5</v>
      </c>
      <c r="G4599" t="s">
        <v>4288</v>
      </c>
      <c r="H4599" t="s">
        <v>4253</v>
      </c>
      <c r="P4599">
        <v>29.1</v>
      </c>
      <c r="Q4599">
        <v>-1.05</v>
      </c>
      <c r="R4599">
        <v>0</v>
      </c>
      <c r="S4599">
        <v>30.15</v>
      </c>
      <c r="U4599">
        <v>75</v>
      </c>
      <c r="V4599" s="8">
        <v>40155</v>
      </c>
    </row>
    <row r="4600" spans="1:22" x14ac:dyDescent="0.2">
      <c r="A4600" t="s">
        <v>807</v>
      </c>
      <c r="B4600">
        <v>12</v>
      </c>
      <c r="C4600">
        <v>2011</v>
      </c>
      <c r="E4600" t="s">
        <v>1301</v>
      </c>
      <c r="F4600">
        <v>62</v>
      </c>
      <c r="G4600" t="s">
        <v>4289</v>
      </c>
      <c r="H4600" t="s">
        <v>4253</v>
      </c>
      <c r="P4600">
        <v>28.75</v>
      </c>
      <c r="Q4600">
        <v>-1.06</v>
      </c>
      <c r="R4600">
        <v>0</v>
      </c>
      <c r="S4600">
        <v>29.81</v>
      </c>
      <c r="U4600">
        <v>375</v>
      </c>
      <c r="V4600" s="8">
        <v>40155</v>
      </c>
    </row>
    <row r="4601" spans="1:22" x14ac:dyDescent="0.2">
      <c r="A4601" t="s">
        <v>807</v>
      </c>
      <c r="B4601">
        <v>12</v>
      </c>
      <c r="C4601">
        <v>2011</v>
      </c>
      <c r="E4601" t="s">
        <v>1301</v>
      </c>
      <c r="F4601">
        <v>62.5</v>
      </c>
      <c r="G4601" t="s">
        <v>4290</v>
      </c>
      <c r="H4601" t="s">
        <v>4253</v>
      </c>
      <c r="P4601">
        <v>28.41</v>
      </c>
      <c r="Q4601">
        <v>-1.05</v>
      </c>
      <c r="R4601">
        <v>0</v>
      </c>
      <c r="S4601">
        <v>29.46</v>
      </c>
      <c r="U4601">
        <v>5</v>
      </c>
      <c r="V4601" s="8">
        <v>40155</v>
      </c>
    </row>
    <row r="4602" spans="1:22" x14ac:dyDescent="0.2">
      <c r="A4602" t="s">
        <v>807</v>
      </c>
      <c r="B4602">
        <v>12</v>
      </c>
      <c r="C4602">
        <v>2011</v>
      </c>
      <c r="E4602" t="s">
        <v>1301</v>
      </c>
      <c r="F4602">
        <v>63</v>
      </c>
      <c r="G4602" t="s">
        <v>4291</v>
      </c>
      <c r="H4602" t="s">
        <v>4253</v>
      </c>
      <c r="P4602">
        <v>28.07</v>
      </c>
      <c r="Q4602">
        <v>-1.05</v>
      </c>
      <c r="R4602">
        <v>0</v>
      </c>
      <c r="S4602">
        <v>29.12</v>
      </c>
      <c r="U4602">
        <v>50</v>
      </c>
      <c r="V4602" s="8">
        <v>40155</v>
      </c>
    </row>
    <row r="4603" spans="1:22" x14ac:dyDescent="0.2">
      <c r="A4603" t="s">
        <v>807</v>
      </c>
      <c r="B4603">
        <v>12</v>
      </c>
      <c r="C4603">
        <v>2011</v>
      </c>
      <c r="E4603" t="s">
        <v>1301</v>
      </c>
      <c r="F4603">
        <v>65</v>
      </c>
      <c r="G4603" t="s">
        <v>4292</v>
      </c>
      <c r="H4603" t="s">
        <v>4253</v>
      </c>
      <c r="P4603">
        <v>26.74</v>
      </c>
      <c r="Q4603">
        <v>-1.02</v>
      </c>
      <c r="R4603">
        <v>0</v>
      </c>
      <c r="S4603">
        <v>27.76</v>
      </c>
      <c r="U4603">
        <v>43</v>
      </c>
      <c r="V4603" s="8">
        <v>40155</v>
      </c>
    </row>
    <row r="4604" spans="1:22" x14ac:dyDescent="0.2">
      <c r="A4604" t="s">
        <v>807</v>
      </c>
      <c r="B4604">
        <v>12</v>
      </c>
      <c r="C4604">
        <v>2011</v>
      </c>
      <c r="E4604" t="s">
        <v>1301</v>
      </c>
      <c r="F4604">
        <v>66</v>
      </c>
      <c r="G4604" t="s">
        <v>4293</v>
      </c>
      <c r="H4604" t="s">
        <v>4253</v>
      </c>
      <c r="P4604">
        <v>26.09</v>
      </c>
      <c r="Q4604">
        <v>-1.01</v>
      </c>
      <c r="R4604">
        <v>0</v>
      </c>
      <c r="S4604">
        <v>27.1</v>
      </c>
      <c r="U4604">
        <v>50</v>
      </c>
      <c r="V4604" s="8">
        <v>40155</v>
      </c>
    </row>
    <row r="4605" spans="1:22" x14ac:dyDescent="0.2">
      <c r="A4605" t="s">
        <v>807</v>
      </c>
      <c r="B4605">
        <v>12</v>
      </c>
      <c r="C4605">
        <v>2011</v>
      </c>
      <c r="E4605" t="s">
        <v>1301</v>
      </c>
      <c r="F4605">
        <v>66.5</v>
      </c>
      <c r="G4605" t="s">
        <v>4294</v>
      </c>
      <c r="H4605" t="s">
        <v>4253</v>
      </c>
      <c r="P4605">
        <v>25.77</v>
      </c>
      <c r="Q4605">
        <v>-1</v>
      </c>
      <c r="R4605">
        <v>0</v>
      </c>
      <c r="S4605">
        <v>26.77</v>
      </c>
      <c r="U4605">
        <v>80</v>
      </c>
      <c r="V4605" s="8">
        <v>40155</v>
      </c>
    </row>
    <row r="4606" spans="1:22" x14ac:dyDescent="0.2">
      <c r="A4606" t="s">
        <v>807</v>
      </c>
      <c r="B4606">
        <v>12</v>
      </c>
      <c r="C4606">
        <v>2011</v>
      </c>
      <c r="E4606" t="s">
        <v>1301</v>
      </c>
      <c r="F4606">
        <v>67</v>
      </c>
      <c r="G4606" t="s">
        <v>4295</v>
      </c>
      <c r="H4606" t="s">
        <v>4253</v>
      </c>
      <c r="P4606">
        <v>25.45</v>
      </c>
      <c r="Q4606">
        <v>-1</v>
      </c>
      <c r="R4606">
        <v>0</v>
      </c>
      <c r="S4606">
        <v>26.45</v>
      </c>
      <c r="U4606">
        <v>160</v>
      </c>
      <c r="V4606" s="8">
        <v>40155</v>
      </c>
    </row>
    <row r="4607" spans="1:22" x14ac:dyDescent="0.2">
      <c r="A4607" t="s">
        <v>807</v>
      </c>
      <c r="B4607">
        <v>12</v>
      </c>
      <c r="C4607">
        <v>2011</v>
      </c>
      <c r="E4607" t="s">
        <v>1301</v>
      </c>
      <c r="F4607">
        <v>67.5</v>
      </c>
      <c r="G4607" t="s">
        <v>4296</v>
      </c>
      <c r="H4607" t="s">
        <v>4253</v>
      </c>
      <c r="P4607">
        <v>25.13</v>
      </c>
      <c r="Q4607">
        <v>-1</v>
      </c>
      <c r="R4607">
        <v>0</v>
      </c>
      <c r="S4607">
        <v>26.13</v>
      </c>
      <c r="U4607">
        <v>25</v>
      </c>
      <c r="V4607" s="8">
        <v>40155</v>
      </c>
    </row>
    <row r="4608" spans="1:22" x14ac:dyDescent="0.2">
      <c r="A4608" t="s">
        <v>807</v>
      </c>
      <c r="B4608">
        <v>12</v>
      </c>
      <c r="C4608">
        <v>2011</v>
      </c>
      <c r="E4608" t="s">
        <v>1301</v>
      </c>
      <c r="F4608">
        <v>69.5</v>
      </c>
      <c r="G4608" t="s">
        <v>4297</v>
      </c>
      <c r="H4608" t="s">
        <v>4253</v>
      </c>
      <c r="P4608">
        <v>23.88</v>
      </c>
      <c r="Q4608">
        <v>-0.98</v>
      </c>
      <c r="R4608">
        <v>0</v>
      </c>
      <c r="S4608">
        <v>24.86</v>
      </c>
      <c r="U4608">
        <v>25</v>
      </c>
      <c r="V4608" s="8">
        <v>40155</v>
      </c>
    </row>
    <row r="4609" spans="1:22" x14ac:dyDescent="0.2">
      <c r="A4609" t="s">
        <v>807</v>
      </c>
      <c r="B4609">
        <v>12</v>
      </c>
      <c r="C4609">
        <v>2011</v>
      </c>
      <c r="E4609" t="s">
        <v>1301</v>
      </c>
      <c r="F4609">
        <v>70</v>
      </c>
      <c r="G4609" t="s">
        <v>4298</v>
      </c>
      <c r="H4609" t="s">
        <v>4253</v>
      </c>
      <c r="P4609">
        <v>23.58</v>
      </c>
      <c r="Q4609">
        <v>-0.97</v>
      </c>
      <c r="R4609">
        <v>0</v>
      </c>
      <c r="S4609">
        <v>24.55</v>
      </c>
      <c r="U4609">
        <v>490</v>
      </c>
      <c r="V4609" s="8">
        <v>40155</v>
      </c>
    </row>
    <row r="4610" spans="1:22" x14ac:dyDescent="0.2">
      <c r="A4610" t="s">
        <v>807</v>
      </c>
      <c r="B4610">
        <v>12</v>
      </c>
      <c r="C4610">
        <v>2011</v>
      </c>
      <c r="E4610" t="s">
        <v>1301</v>
      </c>
      <c r="F4610">
        <v>71</v>
      </c>
      <c r="G4610" t="s">
        <v>4299</v>
      </c>
      <c r="H4610" t="s">
        <v>4253</v>
      </c>
      <c r="P4610">
        <v>22.97</v>
      </c>
      <c r="Q4610">
        <v>-0.96</v>
      </c>
      <c r="R4610">
        <v>0</v>
      </c>
      <c r="S4610">
        <v>23.93</v>
      </c>
      <c r="U4610">
        <v>260</v>
      </c>
      <c r="V4610" s="8">
        <v>40155</v>
      </c>
    </row>
    <row r="4611" spans="1:22" x14ac:dyDescent="0.2">
      <c r="A4611" t="s">
        <v>807</v>
      </c>
      <c r="B4611">
        <v>12</v>
      </c>
      <c r="C4611">
        <v>2011</v>
      </c>
      <c r="E4611" t="s">
        <v>1301</v>
      </c>
      <c r="F4611">
        <v>71.3</v>
      </c>
      <c r="G4611" t="s">
        <v>4300</v>
      </c>
      <c r="H4611" t="s">
        <v>4253</v>
      </c>
      <c r="P4611">
        <v>22.79</v>
      </c>
      <c r="Q4611">
        <v>-0.95</v>
      </c>
      <c r="R4611">
        <v>0</v>
      </c>
      <c r="S4611">
        <v>23.74</v>
      </c>
      <c r="U4611">
        <v>75</v>
      </c>
      <c r="V4611" s="8">
        <v>40155</v>
      </c>
    </row>
    <row r="4612" spans="1:22" x14ac:dyDescent="0.2">
      <c r="A4612" t="s">
        <v>807</v>
      </c>
      <c r="B4612">
        <v>12</v>
      </c>
      <c r="C4612">
        <v>2011</v>
      </c>
      <c r="E4612" t="s">
        <v>1301</v>
      </c>
      <c r="F4612">
        <v>71.400000000000006</v>
      </c>
      <c r="G4612" t="s">
        <v>4301</v>
      </c>
      <c r="H4612" t="s">
        <v>4253</v>
      </c>
      <c r="P4612">
        <v>22.73</v>
      </c>
      <c r="Q4612">
        <v>-0.95</v>
      </c>
      <c r="R4612">
        <v>0</v>
      </c>
      <c r="S4612">
        <v>23.68</v>
      </c>
      <c r="U4612">
        <v>50</v>
      </c>
      <c r="V4612" s="8">
        <v>40155</v>
      </c>
    </row>
    <row r="4613" spans="1:22" x14ac:dyDescent="0.2">
      <c r="A4613" t="s">
        <v>807</v>
      </c>
      <c r="B4613">
        <v>12</v>
      </c>
      <c r="C4613">
        <v>2011</v>
      </c>
      <c r="E4613" t="s">
        <v>1301</v>
      </c>
      <c r="F4613">
        <v>71.5</v>
      </c>
      <c r="G4613" t="s">
        <v>4302</v>
      </c>
      <c r="H4613" t="s">
        <v>4253</v>
      </c>
      <c r="P4613">
        <v>22.68</v>
      </c>
      <c r="Q4613">
        <v>-0.95</v>
      </c>
      <c r="R4613">
        <v>0</v>
      </c>
      <c r="S4613">
        <v>23.63</v>
      </c>
      <c r="U4613">
        <v>50</v>
      </c>
      <c r="V4613" s="8">
        <v>40155</v>
      </c>
    </row>
    <row r="4614" spans="1:22" x14ac:dyDescent="0.2">
      <c r="A4614" t="s">
        <v>807</v>
      </c>
      <c r="B4614">
        <v>12</v>
      </c>
      <c r="C4614">
        <v>2011</v>
      </c>
      <c r="E4614" t="s">
        <v>1301</v>
      </c>
      <c r="F4614">
        <v>72</v>
      </c>
      <c r="G4614" t="s">
        <v>4303</v>
      </c>
      <c r="H4614" t="s">
        <v>4253</v>
      </c>
      <c r="P4614">
        <v>22.38</v>
      </c>
      <c r="Q4614">
        <v>-0.95</v>
      </c>
      <c r="R4614">
        <v>0</v>
      </c>
      <c r="S4614">
        <v>23.33</v>
      </c>
      <c r="U4614">
        <v>25</v>
      </c>
      <c r="V4614" s="8">
        <v>40155</v>
      </c>
    </row>
    <row r="4615" spans="1:22" x14ac:dyDescent="0.2">
      <c r="A4615" t="s">
        <v>807</v>
      </c>
      <c r="B4615">
        <v>12</v>
      </c>
      <c r="C4615">
        <v>2011</v>
      </c>
      <c r="E4615" t="s">
        <v>1301</v>
      </c>
      <c r="F4615">
        <v>72.25</v>
      </c>
      <c r="G4615" t="s">
        <v>4304</v>
      </c>
      <c r="H4615" t="s">
        <v>4253</v>
      </c>
      <c r="P4615">
        <v>22.22</v>
      </c>
      <c r="Q4615">
        <v>-0.94</v>
      </c>
      <c r="R4615">
        <v>0</v>
      </c>
      <c r="S4615">
        <v>23.16</v>
      </c>
      <c r="U4615">
        <v>50</v>
      </c>
      <c r="V4615" s="8">
        <v>40155</v>
      </c>
    </row>
    <row r="4616" spans="1:22" x14ac:dyDescent="0.2">
      <c r="A4616" t="s">
        <v>807</v>
      </c>
      <c r="B4616">
        <v>12</v>
      </c>
      <c r="C4616">
        <v>2011</v>
      </c>
      <c r="E4616" t="s">
        <v>1301</v>
      </c>
      <c r="F4616">
        <v>72.5</v>
      </c>
      <c r="G4616" t="s">
        <v>4305</v>
      </c>
      <c r="H4616" t="s">
        <v>4253</v>
      </c>
      <c r="P4616">
        <v>22.09</v>
      </c>
      <c r="Q4616">
        <v>-0.94</v>
      </c>
      <c r="R4616">
        <v>0</v>
      </c>
      <c r="S4616">
        <v>23.03</v>
      </c>
      <c r="U4616">
        <v>50</v>
      </c>
      <c r="V4616" s="8">
        <v>40155</v>
      </c>
    </row>
    <row r="4617" spans="1:22" x14ac:dyDescent="0.2">
      <c r="A4617" t="s">
        <v>807</v>
      </c>
      <c r="B4617">
        <v>12</v>
      </c>
      <c r="C4617">
        <v>2011</v>
      </c>
      <c r="E4617" t="s">
        <v>1301</v>
      </c>
      <c r="F4617">
        <v>74</v>
      </c>
      <c r="G4617" t="s">
        <v>4306</v>
      </c>
      <c r="H4617" t="s">
        <v>4253</v>
      </c>
      <c r="P4617">
        <v>21.22</v>
      </c>
      <c r="Q4617">
        <v>-0.92</v>
      </c>
      <c r="R4617">
        <v>0</v>
      </c>
      <c r="S4617">
        <v>22.14</v>
      </c>
      <c r="U4617">
        <v>75</v>
      </c>
      <c r="V4617" s="8">
        <v>40155</v>
      </c>
    </row>
    <row r="4618" spans="1:22" x14ac:dyDescent="0.2">
      <c r="A4618" t="s">
        <v>807</v>
      </c>
      <c r="B4618">
        <v>12</v>
      </c>
      <c r="C4618">
        <v>2011</v>
      </c>
      <c r="E4618" t="s">
        <v>1301</v>
      </c>
      <c r="F4618">
        <v>75</v>
      </c>
      <c r="G4618" t="s">
        <v>4307</v>
      </c>
      <c r="H4618" t="s">
        <v>4253</v>
      </c>
      <c r="P4618">
        <v>20.65</v>
      </c>
      <c r="Q4618">
        <v>-0.91</v>
      </c>
      <c r="R4618">
        <v>0</v>
      </c>
      <c r="S4618">
        <v>21.56</v>
      </c>
      <c r="U4618">
        <v>380</v>
      </c>
      <c r="V4618" s="8">
        <v>40155</v>
      </c>
    </row>
    <row r="4619" spans="1:22" x14ac:dyDescent="0.2">
      <c r="A4619" t="s">
        <v>807</v>
      </c>
      <c r="B4619">
        <v>12</v>
      </c>
      <c r="C4619">
        <v>2011</v>
      </c>
      <c r="E4619" t="s">
        <v>1301</v>
      </c>
      <c r="F4619">
        <v>76</v>
      </c>
      <c r="G4619" t="s">
        <v>4308</v>
      </c>
      <c r="H4619" t="s">
        <v>4253</v>
      </c>
      <c r="P4619">
        <v>20.100000000000001</v>
      </c>
      <c r="Q4619">
        <v>-0.9</v>
      </c>
      <c r="R4619">
        <v>0</v>
      </c>
      <c r="S4619">
        <v>21</v>
      </c>
      <c r="U4619">
        <v>260</v>
      </c>
      <c r="V4619" s="8">
        <v>40155</v>
      </c>
    </row>
    <row r="4620" spans="1:22" x14ac:dyDescent="0.2">
      <c r="A4620" t="s">
        <v>807</v>
      </c>
      <c r="B4620">
        <v>12</v>
      </c>
      <c r="C4620">
        <v>2011</v>
      </c>
      <c r="E4620" t="s">
        <v>1301</v>
      </c>
      <c r="F4620">
        <v>76.5</v>
      </c>
      <c r="G4620" t="s">
        <v>4309</v>
      </c>
      <c r="H4620" t="s">
        <v>4253</v>
      </c>
      <c r="P4620">
        <v>19.82</v>
      </c>
      <c r="Q4620">
        <v>-0.9</v>
      </c>
      <c r="R4620">
        <v>0</v>
      </c>
      <c r="S4620">
        <v>20.72</v>
      </c>
      <c r="U4620">
        <v>25</v>
      </c>
      <c r="V4620" s="8">
        <v>40155</v>
      </c>
    </row>
    <row r="4621" spans="1:22" x14ac:dyDescent="0.2">
      <c r="A4621" t="s">
        <v>807</v>
      </c>
      <c r="B4621">
        <v>12</v>
      </c>
      <c r="C4621">
        <v>2011</v>
      </c>
      <c r="E4621" t="s">
        <v>1301</v>
      </c>
      <c r="F4621">
        <v>77</v>
      </c>
      <c r="G4621" t="s">
        <v>4310</v>
      </c>
      <c r="H4621" t="s">
        <v>4253</v>
      </c>
      <c r="P4621">
        <v>19.55</v>
      </c>
      <c r="Q4621">
        <v>-0.89</v>
      </c>
      <c r="R4621">
        <v>0</v>
      </c>
      <c r="S4621">
        <v>20.440000000000001</v>
      </c>
      <c r="U4621">
        <v>50</v>
      </c>
      <c r="V4621" s="8">
        <v>40155</v>
      </c>
    </row>
    <row r="4622" spans="1:22" x14ac:dyDescent="0.2">
      <c r="A4622" t="s">
        <v>807</v>
      </c>
      <c r="B4622">
        <v>12</v>
      </c>
      <c r="C4622">
        <v>2011</v>
      </c>
      <c r="E4622" t="s">
        <v>1301</v>
      </c>
      <c r="F4622">
        <v>78</v>
      </c>
      <c r="G4622" t="s">
        <v>4311</v>
      </c>
      <c r="H4622" t="s">
        <v>4253</v>
      </c>
      <c r="P4622">
        <v>19.02</v>
      </c>
      <c r="Q4622">
        <v>-0.87</v>
      </c>
      <c r="R4622">
        <v>0</v>
      </c>
      <c r="S4622">
        <v>19.89</v>
      </c>
      <c r="U4622">
        <v>155</v>
      </c>
      <c r="V4622" s="8">
        <v>40155</v>
      </c>
    </row>
    <row r="4623" spans="1:22" x14ac:dyDescent="0.2">
      <c r="A4623" t="s">
        <v>807</v>
      </c>
      <c r="B4623">
        <v>12</v>
      </c>
      <c r="C4623">
        <v>2011</v>
      </c>
      <c r="E4623" t="s">
        <v>1301</v>
      </c>
      <c r="F4623">
        <v>78.5</v>
      </c>
      <c r="G4623" t="s">
        <v>4312</v>
      </c>
      <c r="H4623" t="s">
        <v>4253</v>
      </c>
      <c r="P4623">
        <v>18.75</v>
      </c>
      <c r="Q4623">
        <v>-0.87</v>
      </c>
      <c r="R4623">
        <v>0</v>
      </c>
      <c r="S4623">
        <v>19.62</v>
      </c>
      <c r="U4623">
        <v>100</v>
      </c>
      <c r="V4623" s="8">
        <v>40155</v>
      </c>
    </row>
    <row r="4624" spans="1:22" x14ac:dyDescent="0.2">
      <c r="A4624" t="s">
        <v>807</v>
      </c>
      <c r="B4624">
        <v>12</v>
      </c>
      <c r="C4624">
        <v>2011</v>
      </c>
      <c r="E4624" t="s">
        <v>1301</v>
      </c>
      <c r="F4624">
        <v>79</v>
      </c>
      <c r="G4624" t="s">
        <v>4313</v>
      </c>
      <c r="H4624" t="s">
        <v>4253</v>
      </c>
      <c r="P4624">
        <v>18.489999999999998</v>
      </c>
      <c r="Q4624">
        <v>-0.86</v>
      </c>
      <c r="R4624">
        <v>0</v>
      </c>
      <c r="S4624">
        <v>19.350000000000001</v>
      </c>
      <c r="U4624">
        <v>25</v>
      </c>
      <c r="V4624" s="8">
        <v>40155</v>
      </c>
    </row>
    <row r="4625" spans="1:22" x14ac:dyDescent="0.2">
      <c r="A4625" t="s">
        <v>807</v>
      </c>
      <c r="B4625">
        <v>12</v>
      </c>
      <c r="C4625">
        <v>2011</v>
      </c>
      <c r="E4625" t="s">
        <v>1301</v>
      </c>
      <c r="F4625">
        <v>79.5</v>
      </c>
      <c r="G4625" t="s">
        <v>4314</v>
      </c>
      <c r="H4625" t="s">
        <v>4253</v>
      </c>
      <c r="P4625">
        <v>18.23</v>
      </c>
      <c r="Q4625">
        <v>-0.85</v>
      </c>
      <c r="R4625">
        <v>0</v>
      </c>
      <c r="S4625">
        <v>19.079999999999998</v>
      </c>
      <c r="U4625">
        <v>200</v>
      </c>
      <c r="V4625" s="8">
        <v>40155</v>
      </c>
    </row>
    <row r="4626" spans="1:22" x14ac:dyDescent="0.2">
      <c r="A4626" t="s">
        <v>807</v>
      </c>
      <c r="B4626">
        <v>12</v>
      </c>
      <c r="C4626">
        <v>2011</v>
      </c>
      <c r="E4626" t="s">
        <v>1301</v>
      </c>
      <c r="F4626">
        <v>80</v>
      </c>
      <c r="G4626" t="s">
        <v>4315</v>
      </c>
      <c r="H4626" t="s">
        <v>4253</v>
      </c>
      <c r="P4626">
        <v>17.97</v>
      </c>
      <c r="Q4626">
        <v>-0.85</v>
      </c>
      <c r="R4626">
        <v>0</v>
      </c>
      <c r="S4626">
        <v>18.82</v>
      </c>
      <c r="U4626">
        <v>785</v>
      </c>
      <c r="V4626" s="8">
        <v>40155</v>
      </c>
    </row>
    <row r="4627" spans="1:22" x14ac:dyDescent="0.2">
      <c r="A4627" t="s">
        <v>807</v>
      </c>
      <c r="B4627">
        <v>12</v>
      </c>
      <c r="C4627">
        <v>2011</v>
      </c>
      <c r="E4627" t="s">
        <v>1301</v>
      </c>
      <c r="F4627">
        <v>80.5</v>
      </c>
      <c r="G4627" t="s">
        <v>4316</v>
      </c>
      <c r="H4627" t="s">
        <v>4253</v>
      </c>
      <c r="P4627">
        <v>17.71</v>
      </c>
      <c r="Q4627">
        <v>-0.85</v>
      </c>
      <c r="R4627">
        <v>0</v>
      </c>
      <c r="S4627">
        <v>18.559999999999999</v>
      </c>
      <c r="V4627" s="8">
        <v>40155</v>
      </c>
    </row>
    <row r="4628" spans="1:22" x14ac:dyDescent="0.2">
      <c r="A4628" t="s">
        <v>807</v>
      </c>
      <c r="B4628">
        <v>12</v>
      </c>
      <c r="C4628">
        <v>2011</v>
      </c>
      <c r="E4628" t="s">
        <v>1301</v>
      </c>
      <c r="F4628">
        <v>81</v>
      </c>
      <c r="G4628" t="s">
        <v>4317</v>
      </c>
      <c r="H4628" t="s">
        <v>4253</v>
      </c>
      <c r="P4628">
        <v>17.46</v>
      </c>
      <c r="Q4628">
        <v>-0.84</v>
      </c>
      <c r="R4628">
        <v>0</v>
      </c>
      <c r="S4628">
        <v>18.3</v>
      </c>
      <c r="U4628">
        <v>185</v>
      </c>
      <c r="V4628" s="8">
        <v>40155</v>
      </c>
    </row>
    <row r="4629" spans="1:22" x14ac:dyDescent="0.2">
      <c r="A4629" t="s">
        <v>807</v>
      </c>
      <c r="B4629">
        <v>12</v>
      </c>
      <c r="C4629">
        <v>2011</v>
      </c>
      <c r="E4629" t="s">
        <v>1301</v>
      </c>
      <c r="F4629">
        <v>82</v>
      </c>
      <c r="G4629" t="s">
        <v>4318</v>
      </c>
      <c r="H4629" t="s">
        <v>4253</v>
      </c>
      <c r="P4629">
        <v>16.98</v>
      </c>
      <c r="Q4629">
        <v>-0.8</v>
      </c>
      <c r="R4629">
        <v>0</v>
      </c>
      <c r="S4629">
        <v>17.78</v>
      </c>
      <c r="U4629">
        <v>50</v>
      </c>
      <c r="V4629" s="8">
        <v>40155</v>
      </c>
    </row>
    <row r="4630" spans="1:22" x14ac:dyDescent="0.2">
      <c r="A4630" t="s">
        <v>807</v>
      </c>
      <c r="B4630">
        <v>12</v>
      </c>
      <c r="C4630">
        <v>2011</v>
      </c>
      <c r="E4630" t="s">
        <v>1301</v>
      </c>
      <c r="F4630">
        <v>83.5</v>
      </c>
      <c r="G4630" t="s">
        <v>4319</v>
      </c>
      <c r="H4630" t="s">
        <v>4253</v>
      </c>
      <c r="P4630">
        <v>16.27</v>
      </c>
      <c r="Q4630">
        <v>-0.78</v>
      </c>
      <c r="R4630">
        <v>0</v>
      </c>
      <c r="S4630">
        <v>17.05</v>
      </c>
      <c r="U4630">
        <v>15</v>
      </c>
      <c r="V4630" s="8">
        <v>40155</v>
      </c>
    </row>
    <row r="4631" spans="1:22" x14ac:dyDescent="0.2">
      <c r="A4631" t="s">
        <v>807</v>
      </c>
      <c r="B4631">
        <v>12</v>
      </c>
      <c r="C4631">
        <v>2011</v>
      </c>
      <c r="E4631" t="s">
        <v>1301</v>
      </c>
      <c r="F4631">
        <v>85</v>
      </c>
      <c r="G4631" t="s">
        <v>4320</v>
      </c>
      <c r="H4631" t="s">
        <v>4253</v>
      </c>
      <c r="P4631">
        <v>15.59</v>
      </c>
      <c r="Q4631">
        <v>-0.76</v>
      </c>
      <c r="R4631">
        <v>0</v>
      </c>
      <c r="S4631">
        <v>16.350000000000001</v>
      </c>
      <c r="U4631">
        <v>350</v>
      </c>
      <c r="V4631" s="8">
        <v>40155</v>
      </c>
    </row>
    <row r="4632" spans="1:22" x14ac:dyDescent="0.2">
      <c r="A4632" t="s">
        <v>807</v>
      </c>
      <c r="B4632">
        <v>12</v>
      </c>
      <c r="C4632">
        <v>2011</v>
      </c>
      <c r="E4632" t="s">
        <v>1301</v>
      </c>
      <c r="F4632">
        <v>85.25</v>
      </c>
      <c r="G4632" t="s">
        <v>4321</v>
      </c>
      <c r="H4632" t="s">
        <v>4253</v>
      </c>
      <c r="P4632">
        <v>15.47</v>
      </c>
      <c r="Q4632">
        <v>-0.76</v>
      </c>
      <c r="R4632">
        <v>0</v>
      </c>
      <c r="S4632">
        <v>16.23</v>
      </c>
      <c r="U4632">
        <v>25</v>
      </c>
      <c r="V4632" s="8">
        <v>40155</v>
      </c>
    </row>
    <row r="4633" spans="1:22" x14ac:dyDescent="0.2">
      <c r="A4633" t="s">
        <v>807</v>
      </c>
      <c r="B4633">
        <v>12</v>
      </c>
      <c r="C4633">
        <v>2011</v>
      </c>
      <c r="E4633" t="s">
        <v>1301</v>
      </c>
      <c r="F4633">
        <v>86</v>
      </c>
      <c r="G4633" t="s">
        <v>4322</v>
      </c>
      <c r="H4633" t="s">
        <v>4253</v>
      </c>
      <c r="P4633">
        <v>15.15</v>
      </c>
      <c r="Q4633">
        <v>-0.74</v>
      </c>
      <c r="R4633">
        <v>0</v>
      </c>
      <c r="S4633">
        <v>15.89</v>
      </c>
      <c r="U4633">
        <v>75</v>
      </c>
      <c r="V4633" s="8">
        <v>40155</v>
      </c>
    </row>
    <row r="4634" spans="1:22" x14ac:dyDescent="0.2">
      <c r="A4634" t="s">
        <v>807</v>
      </c>
      <c r="B4634">
        <v>12</v>
      </c>
      <c r="C4634">
        <v>2011</v>
      </c>
      <c r="E4634" t="s">
        <v>1301</v>
      </c>
      <c r="F4634">
        <v>87</v>
      </c>
      <c r="G4634" t="s">
        <v>4323</v>
      </c>
      <c r="H4634" t="s">
        <v>4253</v>
      </c>
      <c r="P4634">
        <v>14.73</v>
      </c>
      <c r="Q4634">
        <v>-0.72</v>
      </c>
      <c r="R4634">
        <v>0</v>
      </c>
      <c r="S4634">
        <v>15.45</v>
      </c>
      <c r="U4634">
        <v>150</v>
      </c>
      <c r="V4634" s="8">
        <v>40155</v>
      </c>
    </row>
    <row r="4635" spans="1:22" x14ac:dyDescent="0.2">
      <c r="A4635" t="s">
        <v>807</v>
      </c>
      <c r="B4635">
        <v>12</v>
      </c>
      <c r="C4635">
        <v>2011</v>
      </c>
      <c r="E4635" t="s">
        <v>1301</v>
      </c>
      <c r="F4635">
        <v>87.5</v>
      </c>
      <c r="G4635" t="s">
        <v>4324</v>
      </c>
      <c r="H4635" t="s">
        <v>4253</v>
      </c>
      <c r="P4635">
        <v>14.52</v>
      </c>
      <c r="Q4635">
        <v>-0.71</v>
      </c>
      <c r="R4635">
        <v>0</v>
      </c>
      <c r="S4635">
        <v>15.23</v>
      </c>
      <c r="U4635">
        <v>60</v>
      </c>
      <c r="V4635" s="8">
        <v>40155</v>
      </c>
    </row>
    <row r="4636" spans="1:22" x14ac:dyDescent="0.2">
      <c r="A4636" t="s">
        <v>807</v>
      </c>
      <c r="B4636">
        <v>12</v>
      </c>
      <c r="C4636">
        <v>2011</v>
      </c>
      <c r="E4636" t="s">
        <v>1301</v>
      </c>
      <c r="F4636">
        <v>88</v>
      </c>
      <c r="G4636" t="s">
        <v>4325</v>
      </c>
      <c r="H4636" t="s">
        <v>4253</v>
      </c>
      <c r="P4636">
        <v>14.32</v>
      </c>
      <c r="Q4636">
        <v>-0.7</v>
      </c>
      <c r="R4636">
        <v>0</v>
      </c>
      <c r="S4636">
        <v>15.02</v>
      </c>
      <c r="U4636">
        <v>100</v>
      </c>
      <c r="V4636" s="8">
        <v>40155</v>
      </c>
    </row>
    <row r="4637" spans="1:22" x14ac:dyDescent="0.2">
      <c r="A4637" t="s">
        <v>807</v>
      </c>
      <c r="B4637">
        <v>12</v>
      </c>
      <c r="C4637">
        <v>2011</v>
      </c>
      <c r="E4637" t="s">
        <v>1301</v>
      </c>
      <c r="F4637">
        <v>88.5</v>
      </c>
      <c r="G4637" t="s">
        <v>4326</v>
      </c>
      <c r="H4637" t="s">
        <v>4253</v>
      </c>
      <c r="P4637">
        <v>14.12</v>
      </c>
      <c r="Q4637">
        <v>-0.69</v>
      </c>
      <c r="R4637">
        <v>0</v>
      </c>
      <c r="S4637">
        <v>14.81</v>
      </c>
      <c r="U4637">
        <v>25</v>
      </c>
      <c r="V4637" s="8">
        <v>40155</v>
      </c>
    </row>
    <row r="4638" spans="1:22" x14ac:dyDescent="0.2">
      <c r="A4638" t="s">
        <v>807</v>
      </c>
      <c r="B4638">
        <v>12</v>
      </c>
      <c r="C4638">
        <v>2011</v>
      </c>
      <c r="E4638" t="s">
        <v>1301</v>
      </c>
      <c r="F4638">
        <v>89</v>
      </c>
      <c r="G4638" t="s">
        <v>4327</v>
      </c>
      <c r="H4638" t="s">
        <v>4253</v>
      </c>
      <c r="P4638">
        <v>13.92</v>
      </c>
      <c r="Q4638">
        <v>-0.68</v>
      </c>
      <c r="R4638">
        <v>0</v>
      </c>
      <c r="S4638">
        <v>14.6</v>
      </c>
      <c r="U4638">
        <v>100</v>
      </c>
      <c r="V4638" s="8">
        <v>40155</v>
      </c>
    </row>
    <row r="4639" spans="1:22" x14ac:dyDescent="0.2">
      <c r="A4639" t="s">
        <v>807</v>
      </c>
      <c r="B4639">
        <v>12</v>
      </c>
      <c r="C4639">
        <v>2011</v>
      </c>
      <c r="E4639" t="s">
        <v>1301</v>
      </c>
      <c r="F4639">
        <v>90</v>
      </c>
      <c r="G4639" t="s">
        <v>4328</v>
      </c>
      <c r="H4639" t="s">
        <v>4253</v>
      </c>
      <c r="P4639">
        <v>13.52</v>
      </c>
      <c r="Q4639">
        <v>-0.68</v>
      </c>
      <c r="R4639">
        <v>0</v>
      </c>
      <c r="S4639">
        <v>14.2</v>
      </c>
      <c r="U4639">
        <v>555</v>
      </c>
      <c r="V4639" s="8">
        <v>40155</v>
      </c>
    </row>
    <row r="4640" spans="1:22" x14ac:dyDescent="0.2">
      <c r="A4640" t="s">
        <v>807</v>
      </c>
      <c r="B4640">
        <v>12</v>
      </c>
      <c r="C4640">
        <v>2011</v>
      </c>
      <c r="E4640" t="s">
        <v>1301</v>
      </c>
      <c r="F4640">
        <v>90.5</v>
      </c>
      <c r="G4640" t="s">
        <v>4329</v>
      </c>
      <c r="H4640" t="s">
        <v>4253</v>
      </c>
      <c r="P4640">
        <v>13.33</v>
      </c>
      <c r="Q4640">
        <v>-0.67</v>
      </c>
      <c r="R4640">
        <v>0</v>
      </c>
      <c r="S4640">
        <v>14</v>
      </c>
      <c r="U4640">
        <v>50</v>
      </c>
      <c r="V4640" s="8">
        <v>40155</v>
      </c>
    </row>
    <row r="4641" spans="1:22" x14ac:dyDescent="0.2">
      <c r="A4641" t="s">
        <v>807</v>
      </c>
      <c r="B4641">
        <v>12</v>
      </c>
      <c r="C4641">
        <v>2011</v>
      </c>
      <c r="E4641" t="s">
        <v>1301</v>
      </c>
      <c r="F4641">
        <v>92.5</v>
      </c>
      <c r="G4641" t="s">
        <v>4330</v>
      </c>
      <c r="H4641" t="s">
        <v>4253</v>
      </c>
      <c r="P4641">
        <v>12.58</v>
      </c>
      <c r="Q4641">
        <v>-0.64</v>
      </c>
      <c r="R4641">
        <v>0</v>
      </c>
      <c r="S4641">
        <v>13.22</v>
      </c>
      <c r="U4641">
        <v>20</v>
      </c>
      <c r="V4641" s="8">
        <v>40155</v>
      </c>
    </row>
    <row r="4642" spans="1:22" x14ac:dyDescent="0.2">
      <c r="A4642" t="s">
        <v>807</v>
      </c>
      <c r="B4642">
        <v>12</v>
      </c>
      <c r="C4642">
        <v>2011</v>
      </c>
      <c r="E4642" t="s">
        <v>1301</v>
      </c>
      <c r="F4642">
        <v>93</v>
      </c>
      <c r="G4642" t="s">
        <v>4331</v>
      </c>
      <c r="H4642" t="s">
        <v>4253</v>
      </c>
      <c r="P4642">
        <v>12.4</v>
      </c>
      <c r="Q4642">
        <v>0</v>
      </c>
      <c r="R4642">
        <v>30</v>
      </c>
      <c r="V4642" s="8">
        <v>40155</v>
      </c>
    </row>
    <row r="4643" spans="1:22" x14ac:dyDescent="0.2">
      <c r="A4643" t="s">
        <v>807</v>
      </c>
      <c r="B4643">
        <v>12</v>
      </c>
      <c r="C4643">
        <v>2011</v>
      </c>
      <c r="E4643" t="s">
        <v>1301</v>
      </c>
      <c r="F4643">
        <v>93.6</v>
      </c>
      <c r="G4643" t="s">
        <v>4332</v>
      </c>
      <c r="H4643" t="s">
        <v>4253</v>
      </c>
      <c r="P4643">
        <v>12.18</v>
      </c>
      <c r="Q4643">
        <v>-0.63</v>
      </c>
      <c r="R4643">
        <v>0</v>
      </c>
      <c r="S4643">
        <v>12.81</v>
      </c>
      <c r="U4643">
        <v>40</v>
      </c>
      <c r="V4643" s="8">
        <v>40155</v>
      </c>
    </row>
    <row r="4644" spans="1:22" x14ac:dyDescent="0.2">
      <c r="A4644" t="s">
        <v>807</v>
      </c>
      <c r="B4644">
        <v>12</v>
      </c>
      <c r="C4644">
        <v>2011</v>
      </c>
      <c r="E4644" t="s">
        <v>1301</v>
      </c>
      <c r="F4644">
        <v>94.5</v>
      </c>
      <c r="G4644" t="s">
        <v>4333</v>
      </c>
      <c r="H4644" t="s">
        <v>4253</v>
      </c>
      <c r="P4644">
        <v>11.86</v>
      </c>
      <c r="Q4644">
        <v>-0.62</v>
      </c>
      <c r="R4644">
        <v>0</v>
      </c>
      <c r="S4644">
        <v>12.48</v>
      </c>
      <c r="U4644">
        <v>25</v>
      </c>
      <c r="V4644" s="8">
        <v>40155</v>
      </c>
    </row>
    <row r="4645" spans="1:22" x14ac:dyDescent="0.2">
      <c r="A4645" t="s">
        <v>807</v>
      </c>
      <c r="B4645">
        <v>12</v>
      </c>
      <c r="C4645">
        <v>2011</v>
      </c>
      <c r="E4645" t="s">
        <v>1301</v>
      </c>
      <c r="F4645">
        <v>95</v>
      </c>
      <c r="G4645" t="s">
        <v>4334</v>
      </c>
      <c r="H4645" t="s">
        <v>4253</v>
      </c>
      <c r="P4645">
        <v>11.69</v>
      </c>
      <c r="Q4645">
        <v>-0.61</v>
      </c>
      <c r="R4645">
        <v>0</v>
      </c>
      <c r="S4645">
        <v>12.3</v>
      </c>
      <c r="U4645">
        <v>515</v>
      </c>
      <c r="V4645" s="8">
        <v>40155</v>
      </c>
    </row>
    <row r="4646" spans="1:22" x14ac:dyDescent="0.2">
      <c r="A4646" t="s">
        <v>807</v>
      </c>
      <c r="B4646">
        <v>12</v>
      </c>
      <c r="C4646">
        <v>2011</v>
      </c>
      <c r="E4646" t="s">
        <v>1301</v>
      </c>
      <c r="F4646">
        <v>96</v>
      </c>
      <c r="G4646" t="s">
        <v>4335</v>
      </c>
      <c r="H4646" t="s">
        <v>4253</v>
      </c>
      <c r="P4646">
        <v>11.35</v>
      </c>
      <c r="Q4646">
        <v>-0.6</v>
      </c>
      <c r="R4646">
        <v>0</v>
      </c>
      <c r="S4646">
        <v>11.95</v>
      </c>
      <c r="U4646">
        <v>20</v>
      </c>
      <c r="V4646" s="8">
        <v>40155</v>
      </c>
    </row>
    <row r="4647" spans="1:22" x14ac:dyDescent="0.2">
      <c r="A4647" t="s">
        <v>807</v>
      </c>
      <c r="B4647">
        <v>12</v>
      </c>
      <c r="C4647">
        <v>2011</v>
      </c>
      <c r="E4647" t="s">
        <v>1301</v>
      </c>
      <c r="F4647">
        <v>97</v>
      </c>
      <c r="G4647" t="s">
        <v>4336</v>
      </c>
      <c r="H4647" t="s">
        <v>4253</v>
      </c>
      <c r="P4647">
        <v>11.03</v>
      </c>
      <c r="Q4647">
        <v>-0.56999999999999995</v>
      </c>
      <c r="R4647">
        <v>0</v>
      </c>
      <c r="S4647">
        <v>11.6</v>
      </c>
      <c r="U4647">
        <v>50</v>
      </c>
      <c r="V4647" s="8">
        <v>40155</v>
      </c>
    </row>
    <row r="4648" spans="1:22" x14ac:dyDescent="0.2">
      <c r="A4648" t="s">
        <v>807</v>
      </c>
      <c r="B4648">
        <v>12</v>
      </c>
      <c r="C4648">
        <v>2011</v>
      </c>
      <c r="E4648" t="s">
        <v>1301</v>
      </c>
      <c r="F4648">
        <v>97.9</v>
      </c>
      <c r="G4648" t="s">
        <v>4337</v>
      </c>
      <c r="H4648" t="s">
        <v>4253</v>
      </c>
      <c r="P4648">
        <v>10.76</v>
      </c>
      <c r="Q4648">
        <v>-0.55000000000000004</v>
      </c>
      <c r="R4648">
        <v>0</v>
      </c>
      <c r="S4648">
        <v>11.31</v>
      </c>
      <c r="U4648">
        <v>7</v>
      </c>
      <c r="V4648" s="8">
        <v>40155</v>
      </c>
    </row>
    <row r="4649" spans="1:22" x14ac:dyDescent="0.2">
      <c r="A4649" t="s">
        <v>807</v>
      </c>
      <c r="B4649">
        <v>12</v>
      </c>
      <c r="C4649">
        <v>2011</v>
      </c>
      <c r="E4649" t="s">
        <v>1301</v>
      </c>
      <c r="F4649">
        <v>98</v>
      </c>
      <c r="G4649" t="s">
        <v>4338</v>
      </c>
      <c r="H4649" t="s">
        <v>4253</v>
      </c>
      <c r="P4649">
        <v>10.72</v>
      </c>
      <c r="Q4649">
        <v>-0.55000000000000004</v>
      </c>
      <c r="R4649">
        <v>0</v>
      </c>
      <c r="S4649">
        <v>11.27</v>
      </c>
      <c r="U4649">
        <v>140</v>
      </c>
      <c r="V4649" s="8">
        <v>40155</v>
      </c>
    </row>
    <row r="4650" spans="1:22" x14ac:dyDescent="0.2">
      <c r="A4650" t="s">
        <v>807</v>
      </c>
      <c r="B4650">
        <v>12</v>
      </c>
      <c r="C4650">
        <v>2011</v>
      </c>
      <c r="E4650" t="s">
        <v>5087</v>
      </c>
      <c r="F4650">
        <v>100</v>
      </c>
      <c r="G4650" t="s">
        <v>4339</v>
      </c>
      <c r="H4650" t="s">
        <v>8115</v>
      </c>
      <c r="P4650">
        <v>23.55</v>
      </c>
      <c r="Q4650">
        <v>0.83</v>
      </c>
      <c r="R4650">
        <v>0</v>
      </c>
      <c r="S4650">
        <v>22.72</v>
      </c>
      <c r="U4650">
        <v>175</v>
      </c>
      <c r="V4650" s="8">
        <v>40155</v>
      </c>
    </row>
    <row r="4651" spans="1:22" x14ac:dyDescent="0.2">
      <c r="A4651" t="s">
        <v>807</v>
      </c>
      <c r="B4651">
        <v>12</v>
      </c>
      <c r="C4651">
        <v>2011</v>
      </c>
      <c r="E4651" t="s">
        <v>5087</v>
      </c>
      <c r="F4651">
        <v>110</v>
      </c>
      <c r="G4651" t="s">
        <v>8116</v>
      </c>
      <c r="H4651" t="s">
        <v>8115</v>
      </c>
      <c r="P4651">
        <v>30.84</v>
      </c>
      <c r="Q4651">
        <v>0.99</v>
      </c>
      <c r="R4651">
        <v>0</v>
      </c>
      <c r="S4651">
        <v>29.85</v>
      </c>
      <c r="U4651">
        <v>25</v>
      </c>
      <c r="V4651" s="8">
        <v>40155</v>
      </c>
    </row>
    <row r="4652" spans="1:22" x14ac:dyDescent="0.2">
      <c r="A4652" t="s">
        <v>807</v>
      </c>
      <c r="B4652">
        <v>12</v>
      </c>
      <c r="C4652">
        <v>2011</v>
      </c>
      <c r="E4652" t="s">
        <v>5087</v>
      </c>
      <c r="F4652">
        <v>120</v>
      </c>
      <c r="G4652" t="s">
        <v>8117</v>
      </c>
      <c r="H4652" t="s">
        <v>8115</v>
      </c>
      <c r="P4652">
        <v>38.86</v>
      </c>
      <c r="Q4652">
        <v>1.08</v>
      </c>
      <c r="R4652">
        <v>0</v>
      </c>
      <c r="S4652">
        <v>37.78</v>
      </c>
      <c r="U4652">
        <v>50</v>
      </c>
      <c r="V4652" s="8">
        <v>40155</v>
      </c>
    </row>
    <row r="4653" spans="1:22" x14ac:dyDescent="0.2">
      <c r="A4653" t="s">
        <v>807</v>
      </c>
      <c r="B4653">
        <v>12</v>
      </c>
      <c r="C4653">
        <v>2011</v>
      </c>
      <c r="E4653" t="s">
        <v>5087</v>
      </c>
      <c r="F4653">
        <v>138</v>
      </c>
      <c r="G4653" t="s">
        <v>8118</v>
      </c>
      <c r="H4653" t="s">
        <v>8115</v>
      </c>
      <c r="P4653">
        <v>54.31</v>
      </c>
      <c r="Q4653">
        <v>1.21</v>
      </c>
      <c r="R4653">
        <v>0</v>
      </c>
      <c r="S4653">
        <v>53.1</v>
      </c>
      <c r="U4653">
        <v>25</v>
      </c>
      <c r="V4653" s="8">
        <v>40155</v>
      </c>
    </row>
    <row r="4654" spans="1:22" x14ac:dyDescent="0.2">
      <c r="A4654" t="s">
        <v>807</v>
      </c>
      <c r="B4654">
        <v>12</v>
      </c>
      <c r="C4654">
        <v>2011</v>
      </c>
      <c r="E4654" t="s">
        <v>5087</v>
      </c>
      <c r="F4654">
        <v>25</v>
      </c>
      <c r="G4654" t="s">
        <v>8119</v>
      </c>
      <c r="H4654" t="s">
        <v>8115</v>
      </c>
      <c r="P4654">
        <v>0.11</v>
      </c>
      <c r="Q4654">
        <v>0.01</v>
      </c>
      <c r="R4654">
        <v>0</v>
      </c>
      <c r="S4654">
        <v>0.1</v>
      </c>
      <c r="U4654">
        <v>100</v>
      </c>
      <c r="V4654" s="8">
        <v>40155</v>
      </c>
    </row>
    <row r="4655" spans="1:22" x14ac:dyDescent="0.2">
      <c r="A4655" t="s">
        <v>807</v>
      </c>
      <c r="B4655">
        <v>12</v>
      </c>
      <c r="C4655">
        <v>2011</v>
      </c>
      <c r="E4655" t="s">
        <v>5087</v>
      </c>
      <c r="F4655">
        <v>35</v>
      </c>
      <c r="G4655" t="s">
        <v>8120</v>
      </c>
      <c r="H4655" t="s">
        <v>8115</v>
      </c>
      <c r="P4655">
        <v>0.54</v>
      </c>
      <c r="Q4655">
        <v>0.03</v>
      </c>
      <c r="R4655">
        <v>0</v>
      </c>
      <c r="S4655">
        <v>0.51</v>
      </c>
      <c r="U4655">
        <v>25</v>
      </c>
      <c r="V4655" s="8">
        <v>40155</v>
      </c>
    </row>
    <row r="4656" spans="1:22" x14ac:dyDescent="0.2">
      <c r="A4656" t="s">
        <v>807</v>
      </c>
      <c r="B4656">
        <v>12</v>
      </c>
      <c r="C4656">
        <v>2011</v>
      </c>
      <c r="E4656" t="s">
        <v>5087</v>
      </c>
      <c r="F4656">
        <v>40</v>
      </c>
      <c r="G4656" t="s">
        <v>8121</v>
      </c>
      <c r="H4656" t="s">
        <v>8115</v>
      </c>
      <c r="P4656">
        <v>0.96</v>
      </c>
      <c r="Q4656">
        <v>0.05</v>
      </c>
      <c r="R4656">
        <v>0</v>
      </c>
      <c r="S4656">
        <v>0.91</v>
      </c>
      <c r="U4656">
        <v>495</v>
      </c>
      <c r="V4656" s="8">
        <v>40155</v>
      </c>
    </row>
    <row r="4657" spans="1:22" x14ac:dyDescent="0.2">
      <c r="A4657" t="s">
        <v>807</v>
      </c>
      <c r="B4657">
        <v>12</v>
      </c>
      <c r="C4657">
        <v>2011</v>
      </c>
      <c r="E4657" t="s">
        <v>5087</v>
      </c>
      <c r="F4657">
        <v>45</v>
      </c>
      <c r="G4657" t="s">
        <v>8122</v>
      </c>
      <c r="H4657" t="s">
        <v>8115</v>
      </c>
      <c r="P4657">
        <v>1.56</v>
      </c>
      <c r="Q4657">
        <v>0.09</v>
      </c>
      <c r="R4657">
        <v>0</v>
      </c>
      <c r="S4657">
        <v>1.47</v>
      </c>
      <c r="U4657">
        <v>1094</v>
      </c>
      <c r="V4657" s="8">
        <v>40155</v>
      </c>
    </row>
    <row r="4658" spans="1:22" x14ac:dyDescent="0.2">
      <c r="A4658" t="s">
        <v>807</v>
      </c>
      <c r="B4658">
        <v>12</v>
      </c>
      <c r="C4658">
        <v>2011</v>
      </c>
      <c r="E4658" t="s">
        <v>5087</v>
      </c>
      <c r="F4658">
        <v>50</v>
      </c>
      <c r="G4658" t="s">
        <v>8123</v>
      </c>
      <c r="H4658" t="s">
        <v>8115</v>
      </c>
      <c r="P4658">
        <v>2.36</v>
      </c>
      <c r="Q4658">
        <v>0.13</v>
      </c>
      <c r="R4658">
        <v>50</v>
      </c>
      <c r="S4658">
        <v>2.23</v>
      </c>
      <c r="U4658">
        <v>1975</v>
      </c>
      <c r="V4658" s="8">
        <v>40155</v>
      </c>
    </row>
    <row r="4659" spans="1:22" x14ac:dyDescent="0.2">
      <c r="A4659" t="s">
        <v>807</v>
      </c>
      <c r="B4659">
        <v>12</v>
      </c>
      <c r="C4659">
        <v>2011</v>
      </c>
      <c r="E4659" t="s">
        <v>5087</v>
      </c>
      <c r="F4659">
        <v>52</v>
      </c>
      <c r="G4659" t="s">
        <v>8124</v>
      </c>
      <c r="H4659" t="s">
        <v>8115</v>
      </c>
      <c r="P4659">
        <v>2.73</v>
      </c>
      <c r="Q4659">
        <v>0.14000000000000001</v>
      </c>
      <c r="R4659">
        <v>0</v>
      </c>
      <c r="S4659">
        <v>2.59</v>
      </c>
      <c r="U4659">
        <v>100</v>
      </c>
      <c r="V4659" s="8">
        <v>40155</v>
      </c>
    </row>
    <row r="4660" spans="1:22" x14ac:dyDescent="0.2">
      <c r="A4660" t="s">
        <v>807</v>
      </c>
      <c r="B4660">
        <v>12</v>
      </c>
      <c r="C4660">
        <v>2011</v>
      </c>
      <c r="E4660" t="s">
        <v>5087</v>
      </c>
      <c r="F4660">
        <v>53.5</v>
      </c>
      <c r="G4660" t="s">
        <v>8125</v>
      </c>
      <c r="H4660" t="s">
        <v>8115</v>
      </c>
      <c r="P4660">
        <v>3.04</v>
      </c>
      <c r="Q4660">
        <v>0.15</v>
      </c>
      <c r="R4660">
        <v>0</v>
      </c>
      <c r="S4660">
        <v>2.89</v>
      </c>
      <c r="U4660">
        <v>6</v>
      </c>
      <c r="V4660" s="8">
        <v>40155</v>
      </c>
    </row>
    <row r="4661" spans="1:22" x14ac:dyDescent="0.2">
      <c r="A4661" t="s">
        <v>807</v>
      </c>
      <c r="B4661">
        <v>12</v>
      </c>
      <c r="C4661">
        <v>2011</v>
      </c>
      <c r="E4661" t="s">
        <v>5087</v>
      </c>
      <c r="F4661">
        <v>55</v>
      </c>
      <c r="G4661" t="s">
        <v>8126</v>
      </c>
      <c r="H4661" t="s">
        <v>8115</v>
      </c>
      <c r="P4661">
        <v>3.37</v>
      </c>
      <c r="Q4661">
        <v>0.17</v>
      </c>
      <c r="R4661">
        <v>0</v>
      </c>
      <c r="S4661">
        <v>3.2</v>
      </c>
      <c r="U4661">
        <v>1345</v>
      </c>
      <c r="V4661" s="8">
        <v>40155</v>
      </c>
    </row>
    <row r="4662" spans="1:22" x14ac:dyDescent="0.2">
      <c r="A4662" t="s">
        <v>807</v>
      </c>
      <c r="B4662">
        <v>12</v>
      </c>
      <c r="C4662">
        <v>2011</v>
      </c>
      <c r="E4662" t="s">
        <v>5087</v>
      </c>
      <c r="F4662">
        <v>57</v>
      </c>
      <c r="G4662" t="s">
        <v>8127</v>
      </c>
      <c r="H4662" t="s">
        <v>8115</v>
      </c>
      <c r="P4662">
        <v>3.83</v>
      </c>
      <c r="Q4662">
        <v>0.19</v>
      </c>
      <c r="R4662">
        <v>0</v>
      </c>
      <c r="S4662">
        <v>3.64</v>
      </c>
      <c r="U4662">
        <v>60</v>
      </c>
      <c r="V4662" s="8">
        <v>40155</v>
      </c>
    </row>
    <row r="4663" spans="1:22" x14ac:dyDescent="0.2">
      <c r="A4663" t="s">
        <v>807</v>
      </c>
      <c r="B4663">
        <v>12</v>
      </c>
      <c r="C4663">
        <v>2011</v>
      </c>
      <c r="E4663" t="s">
        <v>5087</v>
      </c>
      <c r="F4663">
        <v>60</v>
      </c>
      <c r="G4663" t="s">
        <v>4365</v>
      </c>
      <c r="H4663" t="s">
        <v>8115</v>
      </c>
      <c r="P4663">
        <v>4.5999999999999996</v>
      </c>
      <c r="Q4663">
        <v>0.22</v>
      </c>
      <c r="R4663">
        <v>45</v>
      </c>
      <c r="S4663">
        <v>4.38</v>
      </c>
      <c r="U4663">
        <v>760</v>
      </c>
      <c r="V4663" s="8">
        <v>40155</v>
      </c>
    </row>
    <row r="4664" spans="1:22" x14ac:dyDescent="0.2">
      <c r="A4664" t="s">
        <v>807</v>
      </c>
      <c r="B4664">
        <v>12</v>
      </c>
      <c r="C4664">
        <v>2011</v>
      </c>
      <c r="E4664" t="s">
        <v>5087</v>
      </c>
      <c r="F4664">
        <v>62</v>
      </c>
      <c r="G4664" t="s">
        <v>4366</v>
      </c>
      <c r="H4664" t="s">
        <v>8115</v>
      </c>
      <c r="P4664">
        <v>5.16</v>
      </c>
      <c r="Q4664">
        <v>0.24</v>
      </c>
      <c r="R4664">
        <v>0</v>
      </c>
      <c r="S4664">
        <v>4.92</v>
      </c>
      <c r="U4664">
        <v>410</v>
      </c>
      <c r="V4664" s="8">
        <v>40155</v>
      </c>
    </row>
    <row r="4665" spans="1:22" x14ac:dyDescent="0.2">
      <c r="A4665" t="s">
        <v>807</v>
      </c>
      <c r="B4665">
        <v>12</v>
      </c>
      <c r="C4665">
        <v>2011</v>
      </c>
      <c r="E4665" t="s">
        <v>5087</v>
      </c>
      <c r="F4665">
        <v>62.5</v>
      </c>
      <c r="G4665" t="s">
        <v>4367</v>
      </c>
      <c r="H4665" t="s">
        <v>8115</v>
      </c>
      <c r="P4665">
        <v>5.31</v>
      </c>
      <c r="Q4665">
        <v>0.25</v>
      </c>
      <c r="R4665">
        <v>0</v>
      </c>
      <c r="S4665">
        <v>5.0599999999999996</v>
      </c>
      <c r="U4665">
        <v>5</v>
      </c>
      <c r="V4665" s="8">
        <v>40155</v>
      </c>
    </row>
    <row r="4666" spans="1:22" x14ac:dyDescent="0.2">
      <c r="A4666" t="s">
        <v>807</v>
      </c>
      <c r="B4666">
        <v>12</v>
      </c>
      <c r="C4666">
        <v>2011</v>
      </c>
      <c r="E4666" t="s">
        <v>5087</v>
      </c>
      <c r="F4666">
        <v>63</v>
      </c>
      <c r="G4666" t="s">
        <v>4368</v>
      </c>
      <c r="H4666" t="s">
        <v>8115</v>
      </c>
      <c r="P4666">
        <v>5.45</v>
      </c>
      <c r="Q4666">
        <v>0.25</v>
      </c>
      <c r="R4666">
        <v>0</v>
      </c>
      <c r="S4666">
        <v>5.2</v>
      </c>
      <c r="U4666">
        <v>25</v>
      </c>
      <c r="V4666" s="8">
        <v>40155</v>
      </c>
    </row>
    <row r="4667" spans="1:22" x14ac:dyDescent="0.2">
      <c r="A4667" t="s">
        <v>807</v>
      </c>
      <c r="B4667">
        <v>12</v>
      </c>
      <c r="C4667">
        <v>2011</v>
      </c>
      <c r="E4667" t="s">
        <v>5087</v>
      </c>
      <c r="F4667">
        <v>65</v>
      </c>
      <c r="G4667" t="s">
        <v>4369</v>
      </c>
      <c r="H4667" t="s">
        <v>8115</v>
      </c>
      <c r="P4667">
        <v>6.07</v>
      </c>
      <c r="Q4667">
        <v>0.28000000000000003</v>
      </c>
      <c r="R4667">
        <v>0</v>
      </c>
      <c r="S4667">
        <v>5.79</v>
      </c>
      <c r="U4667">
        <v>963</v>
      </c>
      <c r="V4667" s="8">
        <v>40155</v>
      </c>
    </row>
    <row r="4668" spans="1:22" x14ac:dyDescent="0.2">
      <c r="A4668" t="s">
        <v>807</v>
      </c>
      <c r="B4668">
        <v>12</v>
      </c>
      <c r="C4668">
        <v>2011</v>
      </c>
      <c r="E4668" t="s">
        <v>5087</v>
      </c>
      <c r="F4668">
        <v>66</v>
      </c>
      <c r="G4668" t="s">
        <v>4370</v>
      </c>
      <c r="H4668" t="s">
        <v>8115</v>
      </c>
      <c r="P4668">
        <v>6.39</v>
      </c>
      <c r="Q4668">
        <v>0.28999999999999998</v>
      </c>
      <c r="R4668">
        <v>0</v>
      </c>
      <c r="S4668">
        <v>6.1</v>
      </c>
      <c r="U4668">
        <v>25</v>
      </c>
      <c r="V4668" s="8">
        <v>40155</v>
      </c>
    </row>
    <row r="4669" spans="1:22" x14ac:dyDescent="0.2">
      <c r="A4669" t="s">
        <v>807</v>
      </c>
      <c r="B4669">
        <v>12</v>
      </c>
      <c r="C4669">
        <v>2011</v>
      </c>
      <c r="E4669" t="s">
        <v>5087</v>
      </c>
      <c r="F4669">
        <v>68</v>
      </c>
      <c r="G4669" t="s">
        <v>4371</v>
      </c>
      <c r="H4669" t="s">
        <v>8115</v>
      </c>
      <c r="P4669">
        <v>7.07</v>
      </c>
      <c r="Q4669">
        <v>0.32</v>
      </c>
      <c r="R4669">
        <v>0</v>
      </c>
      <c r="S4669">
        <v>6.75</v>
      </c>
      <c r="U4669">
        <v>125</v>
      </c>
      <c r="V4669" s="8">
        <v>40155</v>
      </c>
    </row>
    <row r="4670" spans="1:22" x14ac:dyDescent="0.2">
      <c r="A4670" t="s">
        <v>807</v>
      </c>
      <c r="B4670">
        <v>12</v>
      </c>
      <c r="C4670">
        <v>2011</v>
      </c>
      <c r="E4670" t="s">
        <v>5087</v>
      </c>
      <c r="F4670">
        <v>70</v>
      </c>
      <c r="G4670" t="s">
        <v>4372</v>
      </c>
      <c r="H4670" t="s">
        <v>8115</v>
      </c>
      <c r="P4670">
        <v>7.78</v>
      </c>
      <c r="Q4670">
        <v>0.34</v>
      </c>
      <c r="R4670">
        <v>0</v>
      </c>
      <c r="S4670">
        <v>7.44</v>
      </c>
      <c r="U4670">
        <v>1810</v>
      </c>
      <c r="V4670" s="8">
        <v>40155</v>
      </c>
    </row>
    <row r="4671" spans="1:22" x14ac:dyDescent="0.2">
      <c r="A4671" t="s">
        <v>807</v>
      </c>
      <c r="B4671">
        <v>12</v>
      </c>
      <c r="C4671">
        <v>2011</v>
      </c>
      <c r="E4671" t="s">
        <v>5087</v>
      </c>
      <c r="F4671">
        <v>72</v>
      </c>
      <c r="G4671" t="s">
        <v>4373</v>
      </c>
      <c r="H4671" t="s">
        <v>8115</v>
      </c>
      <c r="P4671">
        <v>8.5299999999999994</v>
      </c>
      <c r="Q4671">
        <v>0.37</v>
      </c>
      <c r="R4671">
        <v>0</v>
      </c>
      <c r="S4671">
        <v>8.16</v>
      </c>
      <c r="U4671">
        <v>125</v>
      </c>
      <c r="V4671" s="8">
        <v>40155</v>
      </c>
    </row>
    <row r="4672" spans="1:22" x14ac:dyDescent="0.2">
      <c r="A4672" t="s">
        <v>807</v>
      </c>
      <c r="B4672">
        <v>12</v>
      </c>
      <c r="C4672">
        <v>2011</v>
      </c>
      <c r="E4672" t="s">
        <v>5087</v>
      </c>
      <c r="F4672">
        <v>73</v>
      </c>
      <c r="G4672" t="s">
        <v>4374</v>
      </c>
      <c r="H4672" t="s">
        <v>8115</v>
      </c>
      <c r="P4672">
        <v>8.92</v>
      </c>
      <c r="Q4672">
        <v>0.38</v>
      </c>
      <c r="R4672">
        <v>0</v>
      </c>
      <c r="S4672">
        <v>8.5399999999999991</v>
      </c>
      <c r="U4672">
        <v>25</v>
      </c>
      <c r="V4672" s="8">
        <v>40155</v>
      </c>
    </row>
    <row r="4673" spans="1:22" x14ac:dyDescent="0.2">
      <c r="A4673" t="s">
        <v>807</v>
      </c>
      <c r="B4673">
        <v>12</v>
      </c>
      <c r="C4673">
        <v>2011</v>
      </c>
      <c r="E4673" t="s">
        <v>5087</v>
      </c>
      <c r="F4673">
        <v>75</v>
      </c>
      <c r="G4673" t="s">
        <v>4375</v>
      </c>
      <c r="H4673" t="s">
        <v>8115</v>
      </c>
      <c r="P4673">
        <v>9.73</v>
      </c>
      <c r="Q4673">
        <v>0.41</v>
      </c>
      <c r="R4673">
        <v>0</v>
      </c>
      <c r="S4673">
        <v>9.32</v>
      </c>
      <c r="U4673">
        <v>535</v>
      </c>
      <c r="V4673" s="8">
        <v>40155</v>
      </c>
    </row>
    <row r="4674" spans="1:22" x14ac:dyDescent="0.2">
      <c r="A4674" t="s">
        <v>807</v>
      </c>
      <c r="B4674">
        <v>12</v>
      </c>
      <c r="C4674">
        <v>2011</v>
      </c>
      <c r="E4674" t="s">
        <v>5087</v>
      </c>
      <c r="F4674">
        <v>77</v>
      </c>
      <c r="G4674" t="s">
        <v>4376</v>
      </c>
      <c r="H4674" t="s">
        <v>8115</v>
      </c>
      <c r="P4674">
        <v>10.57</v>
      </c>
      <c r="Q4674">
        <v>0.43</v>
      </c>
      <c r="R4674">
        <v>0</v>
      </c>
      <c r="S4674">
        <v>10.14</v>
      </c>
      <c r="U4674">
        <v>15</v>
      </c>
      <c r="V4674" s="8">
        <v>40155</v>
      </c>
    </row>
    <row r="4675" spans="1:22" x14ac:dyDescent="0.2">
      <c r="A4675" t="s">
        <v>807</v>
      </c>
      <c r="B4675">
        <v>12</v>
      </c>
      <c r="C4675">
        <v>2011</v>
      </c>
      <c r="E4675" t="s">
        <v>5087</v>
      </c>
      <c r="F4675">
        <v>79</v>
      </c>
      <c r="G4675" t="s">
        <v>4377</v>
      </c>
      <c r="H4675" t="s">
        <v>8115</v>
      </c>
      <c r="P4675">
        <v>11.45</v>
      </c>
      <c r="Q4675">
        <v>0.45</v>
      </c>
      <c r="R4675">
        <v>0</v>
      </c>
      <c r="S4675">
        <v>11</v>
      </c>
      <c r="U4675">
        <v>125</v>
      </c>
      <c r="V4675" s="8">
        <v>40155</v>
      </c>
    </row>
    <row r="4676" spans="1:22" x14ac:dyDescent="0.2">
      <c r="A4676" t="s">
        <v>807</v>
      </c>
      <c r="B4676">
        <v>12</v>
      </c>
      <c r="C4676">
        <v>2011</v>
      </c>
      <c r="E4676" t="s">
        <v>5087</v>
      </c>
      <c r="F4676">
        <v>80</v>
      </c>
      <c r="G4676" t="s">
        <v>4378</v>
      </c>
      <c r="H4676" t="s">
        <v>8115</v>
      </c>
      <c r="P4676">
        <v>11.91</v>
      </c>
      <c r="Q4676">
        <v>0.47</v>
      </c>
      <c r="R4676">
        <v>0</v>
      </c>
      <c r="S4676">
        <v>11.44</v>
      </c>
      <c r="U4676">
        <v>530</v>
      </c>
      <c r="V4676" s="8">
        <v>40155</v>
      </c>
    </row>
    <row r="4677" spans="1:22" x14ac:dyDescent="0.2">
      <c r="A4677" t="s">
        <v>807</v>
      </c>
      <c r="B4677">
        <v>12</v>
      </c>
      <c r="C4677">
        <v>2011</v>
      </c>
      <c r="E4677" t="s">
        <v>5087</v>
      </c>
      <c r="F4677">
        <v>82</v>
      </c>
      <c r="G4677" t="s">
        <v>4379</v>
      </c>
      <c r="H4677" t="s">
        <v>8115</v>
      </c>
      <c r="P4677">
        <v>12.87</v>
      </c>
      <c r="Q4677">
        <v>0.52</v>
      </c>
      <c r="R4677">
        <v>0</v>
      </c>
      <c r="S4677">
        <v>12.35</v>
      </c>
      <c r="U4677">
        <v>300</v>
      </c>
      <c r="V4677" s="8">
        <v>40155</v>
      </c>
    </row>
    <row r="4678" spans="1:22" x14ac:dyDescent="0.2">
      <c r="A4678" t="s">
        <v>807</v>
      </c>
      <c r="B4678">
        <v>12</v>
      </c>
      <c r="C4678">
        <v>2011</v>
      </c>
      <c r="E4678" t="s">
        <v>5087</v>
      </c>
      <c r="F4678">
        <v>83</v>
      </c>
      <c r="G4678" t="s">
        <v>4380</v>
      </c>
      <c r="H4678" t="s">
        <v>8115</v>
      </c>
      <c r="P4678">
        <v>13.37</v>
      </c>
      <c r="Q4678">
        <v>0.54</v>
      </c>
      <c r="R4678">
        <v>0</v>
      </c>
      <c r="S4678">
        <v>12.83</v>
      </c>
      <c r="U4678">
        <v>20</v>
      </c>
      <c r="V4678" s="8">
        <v>40155</v>
      </c>
    </row>
    <row r="4679" spans="1:22" x14ac:dyDescent="0.2">
      <c r="A4679" t="s">
        <v>807</v>
      </c>
      <c r="B4679">
        <v>12</v>
      </c>
      <c r="C4679">
        <v>2011</v>
      </c>
      <c r="E4679" t="s">
        <v>5087</v>
      </c>
      <c r="F4679">
        <v>85</v>
      </c>
      <c r="G4679" t="s">
        <v>4381</v>
      </c>
      <c r="H4679" t="s">
        <v>8115</v>
      </c>
      <c r="P4679">
        <v>14.4</v>
      </c>
      <c r="Q4679">
        <v>0.56999999999999995</v>
      </c>
      <c r="R4679">
        <v>0</v>
      </c>
      <c r="S4679">
        <v>13.83</v>
      </c>
      <c r="U4679">
        <v>364</v>
      </c>
      <c r="V4679" s="8">
        <v>40155</v>
      </c>
    </row>
    <row r="4680" spans="1:22" x14ac:dyDescent="0.2">
      <c r="A4680" t="s">
        <v>807</v>
      </c>
      <c r="B4680">
        <v>12</v>
      </c>
      <c r="C4680">
        <v>2011</v>
      </c>
      <c r="E4680" t="s">
        <v>5087</v>
      </c>
      <c r="F4680">
        <v>86</v>
      </c>
      <c r="G4680" t="s">
        <v>4382</v>
      </c>
      <c r="H4680" t="s">
        <v>8115</v>
      </c>
      <c r="P4680">
        <v>14.93</v>
      </c>
      <c r="Q4680">
        <v>0.57999999999999996</v>
      </c>
      <c r="R4680">
        <v>0</v>
      </c>
      <c r="S4680">
        <v>14.35</v>
      </c>
      <c r="U4680">
        <v>125</v>
      </c>
      <c r="V4680" s="8">
        <v>40155</v>
      </c>
    </row>
    <row r="4681" spans="1:22" x14ac:dyDescent="0.2">
      <c r="A4681" t="s">
        <v>807</v>
      </c>
      <c r="B4681">
        <v>12</v>
      </c>
      <c r="C4681">
        <v>2011</v>
      </c>
      <c r="E4681" t="s">
        <v>5087</v>
      </c>
      <c r="F4681">
        <v>95</v>
      </c>
      <c r="G4681" t="s">
        <v>4383</v>
      </c>
      <c r="H4681" t="s">
        <v>8115</v>
      </c>
      <c r="P4681">
        <v>20.239999999999998</v>
      </c>
      <c r="Q4681">
        <v>0.73</v>
      </c>
      <c r="R4681">
        <v>0</v>
      </c>
      <c r="S4681">
        <v>19.510000000000002</v>
      </c>
      <c r="U4681">
        <v>50</v>
      </c>
      <c r="V4681" s="8">
        <v>40155</v>
      </c>
    </row>
    <row r="4682" spans="1:22" x14ac:dyDescent="0.2">
      <c r="A4682" t="s">
        <v>807</v>
      </c>
      <c r="B4682">
        <v>1</v>
      </c>
      <c r="C4682">
        <v>2012</v>
      </c>
      <c r="E4682" t="s">
        <v>1301</v>
      </c>
      <c r="F4682">
        <v>100</v>
      </c>
      <c r="G4682" t="s">
        <v>4384</v>
      </c>
      <c r="H4682" t="s">
        <v>4385</v>
      </c>
      <c r="P4682">
        <v>10.45</v>
      </c>
      <c r="Q4682">
        <v>-0.53</v>
      </c>
      <c r="R4682">
        <v>0</v>
      </c>
      <c r="S4682">
        <v>10.98</v>
      </c>
      <c r="U4682">
        <v>485</v>
      </c>
      <c r="V4682" s="8">
        <v>40155</v>
      </c>
    </row>
    <row r="4683" spans="1:22" x14ac:dyDescent="0.2">
      <c r="A4683" t="s">
        <v>807</v>
      </c>
      <c r="B4683">
        <v>1</v>
      </c>
      <c r="C4683">
        <v>2012</v>
      </c>
      <c r="E4683" t="s">
        <v>1301</v>
      </c>
      <c r="F4683">
        <v>102</v>
      </c>
      <c r="G4683" t="s">
        <v>4386</v>
      </c>
      <c r="H4683" t="s">
        <v>4385</v>
      </c>
      <c r="P4683">
        <v>9.8800000000000008</v>
      </c>
      <c r="Q4683">
        <v>-0.51</v>
      </c>
      <c r="R4683">
        <v>0</v>
      </c>
      <c r="S4683">
        <v>10.39</v>
      </c>
      <c r="U4683">
        <v>45</v>
      </c>
      <c r="V4683" s="8">
        <v>40155</v>
      </c>
    </row>
    <row r="4684" spans="1:22" x14ac:dyDescent="0.2">
      <c r="A4684" t="s">
        <v>807</v>
      </c>
      <c r="B4684">
        <v>1</v>
      </c>
      <c r="C4684">
        <v>2012</v>
      </c>
      <c r="E4684" t="s">
        <v>1301</v>
      </c>
      <c r="F4684">
        <v>103.5</v>
      </c>
      <c r="G4684" t="s">
        <v>4387</v>
      </c>
      <c r="H4684" t="s">
        <v>4385</v>
      </c>
      <c r="P4684">
        <v>9.4700000000000006</v>
      </c>
      <c r="Q4684">
        <v>-0.49</v>
      </c>
      <c r="R4684">
        <v>0</v>
      </c>
      <c r="S4684">
        <v>9.9600000000000009</v>
      </c>
      <c r="U4684">
        <v>20</v>
      </c>
      <c r="V4684" s="8">
        <v>40155</v>
      </c>
    </row>
    <row r="4685" spans="1:22" x14ac:dyDescent="0.2">
      <c r="A4685" t="s">
        <v>807</v>
      </c>
      <c r="B4685">
        <v>1</v>
      </c>
      <c r="C4685">
        <v>2012</v>
      </c>
      <c r="E4685" t="s">
        <v>1301</v>
      </c>
      <c r="F4685">
        <v>104</v>
      </c>
      <c r="G4685" t="s">
        <v>4388</v>
      </c>
      <c r="H4685" t="s">
        <v>4385</v>
      </c>
      <c r="P4685">
        <v>9.34</v>
      </c>
      <c r="Q4685">
        <v>-0.48</v>
      </c>
      <c r="R4685">
        <v>0</v>
      </c>
      <c r="S4685">
        <v>9.82</v>
      </c>
      <c r="U4685">
        <v>30</v>
      </c>
      <c r="V4685" s="8">
        <v>40155</v>
      </c>
    </row>
    <row r="4686" spans="1:22" x14ac:dyDescent="0.2">
      <c r="A4686" t="s">
        <v>807</v>
      </c>
      <c r="B4686">
        <v>1</v>
      </c>
      <c r="C4686">
        <v>2012</v>
      </c>
      <c r="E4686" t="s">
        <v>1301</v>
      </c>
      <c r="F4686">
        <v>104.35</v>
      </c>
      <c r="G4686" t="s">
        <v>4389</v>
      </c>
      <c r="H4686" t="s">
        <v>4385</v>
      </c>
      <c r="P4686">
        <v>9.25</v>
      </c>
      <c r="Q4686">
        <v>-0.48</v>
      </c>
      <c r="R4686">
        <v>0</v>
      </c>
      <c r="S4686">
        <v>9.73</v>
      </c>
      <c r="U4686">
        <v>7</v>
      </c>
      <c r="V4686" s="8">
        <v>40155</v>
      </c>
    </row>
    <row r="4687" spans="1:22" x14ac:dyDescent="0.2">
      <c r="A4687" t="s">
        <v>807</v>
      </c>
      <c r="B4687">
        <v>1</v>
      </c>
      <c r="C4687">
        <v>2012</v>
      </c>
      <c r="E4687" t="s">
        <v>1301</v>
      </c>
      <c r="F4687">
        <v>105</v>
      </c>
      <c r="G4687" t="s">
        <v>4390</v>
      </c>
      <c r="H4687" t="s">
        <v>4385</v>
      </c>
      <c r="P4687">
        <v>9.08</v>
      </c>
      <c r="Q4687">
        <v>-0.47</v>
      </c>
      <c r="R4687">
        <v>0</v>
      </c>
      <c r="S4687">
        <v>9.5500000000000007</v>
      </c>
      <c r="U4687">
        <v>715</v>
      </c>
      <c r="V4687" s="8">
        <v>40155</v>
      </c>
    </row>
    <row r="4688" spans="1:22" x14ac:dyDescent="0.2">
      <c r="A4688" t="s">
        <v>807</v>
      </c>
      <c r="B4688">
        <v>1</v>
      </c>
      <c r="C4688">
        <v>2012</v>
      </c>
      <c r="E4688" t="s">
        <v>1301</v>
      </c>
      <c r="F4688">
        <v>107</v>
      </c>
      <c r="G4688" t="s">
        <v>4391</v>
      </c>
      <c r="H4688" t="s">
        <v>4385</v>
      </c>
      <c r="P4688">
        <v>8.59</v>
      </c>
      <c r="Q4688">
        <v>-0.44</v>
      </c>
      <c r="R4688">
        <v>0</v>
      </c>
      <c r="S4688">
        <v>9.0299999999999994</v>
      </c>
      <c r="U4688">
        <v>80</v>
      </c>
      <c r="V4688" s="8">
        <v>40155</v>
      </c>
    </row>
    <row r="4689" spans="1:22" x14ac:dyDescent="0.2">
      <c r="A4689" t="s">
        <v>807</v>
      </c>
      <c r="B4689">
        <v>1</v>
      </c>
      <c r="C4689">
        <v>2012</v>
      </c>
      <c r="E4689" t="s">
        <v>1301</v>
      </c>
      <c r="F4689">
        <v>108</v>
      </c>
      <c r="G4689" t="s">
        <v>4392</v>
      </c>
      <c r="H4689" t="s">
        <v>4385</v>
      </c>
      <c r="P4689">
        <v>8.3800000000000008</v>
      </c>
      <c r="Q4689">
        <v>-0.4</v>
      </c>
      <c r="R4689">
        <v>0</v>
      </c>
      <c r="S4689">
        <v>8.7799999999999994</v>
      </c>
      <c r="U4689">
        <v>25</v>
      </c>
      <c r="V4689" s="8">
        <v>40155</v>
      </c>
    </row>
    <row r="4690" spans="1:22" x14ac:dyDescent="0.2">
      <c r="A4690" t="s">
        <v>807</v>
      </c>
      <c r="B4690">
        <v>1</v>
      </c>
      <c r="C4690">
        <v>2012</v>
      </c>
      <c r="E4690" t="s">
        <v>1301</v>
      </c>
      <c r="F4690">
        <v>109.4</v>
      </c>
      <c r="G4690" t="s">
        <v>4393</v>
      </c>
      <c r="H4690" t="s">
        <v>4385</v>
      </c>
      <c r="P4690">
        <v>8.08</v>
      </c>
      <c r="Q4690">
        <v>-0.4</v>
      </c>
      <c r="R4690">
        <v>0</v>
      </c>
      <c r="S4690">
        <v>8.48</v>
      </c>
      <c r="U4690">
        <v>5</v>
      </c>
      <c r="V4690" s="8">
        <v>40155</v>
      </c>
    </row>
    <row r="4691" spans="1:22" x14ac:dyDescent="0.2">
      <c r="A4691" t="s">
        <v>807</v>
      </c>
      <c r="B4691">
        <v>1</v>
      </c>
      <c r="C4691">
        <v>2012</v>
      </c>
      <c r="E4691" t="s">
        <v>1301</v>
      </c>
      <c r="F4691">
        <v>110</v>
      </c>
      <c r="G4691" t="s">
        <v>4394</v>
      </c>
      <c r="H4691" t="s">
        <v>4385</v>
      </c>
      <c r="P4691">
        <v>7.97</v>
      </c>
      <c r="Q4691">
        <v>-0.38</v>
      </c>
      <c r="R4691">
        <v>0</v>
      </c>
      <c r="S4691">
        <v>8.35</v>
      </c>
      <c r="T4691">
        <v>50</v>
      </c>
      <c r="U4691">
        <v>250</v>
      </c>
      <c r="V4691" s="8">
        <v>40155</v>
      </c>
    </row>
    <row r="4692" spans="1:22" x14ac:dyDescent="0.2">
      <c r="A4692" t="s">
        <v>807</v>
      </c>
      <c r="B4692">
        <v>1</v>
      </c>
      <c r="C4692">
        <v>2012</v>
      </c>
      <c r="E4692" t="s">
        <v>1301</v>
      </c>
      <c r="F4692">
        <v>110.2</v>
      </c>
      <c r="G4692" t="s">
        <v>4395</v>
      </c>
      <c r="H4692" t="s">
        <v>4385</v>
      </c>
      <c r="P4692">
        <v>7.92</v>
      </c>
      <c r="Q4692">
        <v>-0.39</v>
      </c>
      <c r="R4692">
        <v>0</v>
      </c>
      <c r="S4692">
        <v>8.31</v>
      </c>
      <c r="U4692">
        <v>25</v>
      </c>
      <c r="V4692" s="8">
        <v>40155</v>
      </c>
    </row>
    <row r="4693" spans="1:22" x14ac:dyDescent="0.2">
      <c r="A4693" t="s">
        <v>807</v>
      </c>
      <c r="B4693">
        <v>1</v>
      </c>
      <c r="C4693">
        <v>2012</v>
      </c>
      <c r="E4693" t="s">
        <v>1301</v>
      </c>
      <c r="F4693">
        <v>112</v>
      </c>
      <c r="G4693" t="s">
        <v>4396</v>
      </c>
      <c r="H4693" t="s">
        <v>4385</v>
      </c>
      <c r="P4693">
        <v>7.58</v>
      </c>
      <c r="Q4693">
        <v>-0.37</v>
      </c>
      <c r="R4693">
        <v>0</v>
      </c>
      <c r="S4693">
        <v>7.95</v>
      </c>
      <c r="U4693">
        <v>50</v>
      </c>
      <c r="V4693" s="8">
        <v>40155</v>
      </c>
    </row>
    <row r="4694" spans="1:22" x14ac:dyDescent="0.2">
      <c r="A4694" t="s">
        <v>807</v>
      </c>
      <c r="B4694">
        <v>1</v>
      </c>
      <c r="C4694">
        <v>2012</v>
      </c>
      <c r="E4694" t="s">
        <v>1301</v>
      </c>
      <c r="F4694">
        <v>115</v>
      </c>
      <c r="G4694" t="s">
        <v>4397</v>
      </c>
      <c r="H4694" t="s">
        <v>4385</v>
      </c>
      <c r="P4694">
        <v>7.04</v>
      </c>
      <c r="Q4694">
        <v>-0.34</v>
      </c>
      <c r="R4694">
        <v>0</v>
      </c>
      <c r="S4694">
        <v>7.38</v>
      </c>
      <c r="U4694">
        <v>200</v>
      </c>
      <c r="V4694" s="8">
        <v>40155</v>
      </c>
    </row>
    <row r="4695" spans="1:22" x14ac:dyDescent="0.2">
      <c r="A4695" t="s">
        <v>807</v>
      </c>
      <c r="B4695">
        <v>1</v>
      </c>
      <c r="C4695">
        <v>2012</v>
      </c>
      <c r="E4695" t="s">
        <v>1301</v>
      </c>
      <c r="F4695">
        <v>120</v>
      </c>
      <c r="G4695" t="s">
        <v>4398</v>
      </c>
      <c r="H4695" t="s">
        <v>4385</v>
      </c>
      <c r="P4695">
        <v>6.23</v>
      </c>
      <c r="Q4695">
        <v>-0.31</v>
      </c>
      <c r="R4695">
        <v>0</v>
      </c>
      <c r="S4695">
        <v>6.54</v>
      </c>
      <c r="U4695">
        <v>575</v>
      </c>
      <c r="V4695" s="8">
        <v>40155</v>
      </c>
    </row>
    <row r="4696" spans="1:22" x14ac:dyDescent="0.2">
      <c r="A4696" t="s">
        <v>807</v>
      </c>
      <c r="B4696">
        <v>1</v>
      </c>
      <c r="C4696">
        <v>2012</v>
      </c>
      <c r="E4696" t="s">
        <v>1301</v>
      </c>
      <c r="F4696">
        <v>125</v>
      </c>
      <c r="G4696" t="s">
        <v>4399</v>
      </c>
      <c r="H4696" t="s">
        <v>4385</v>
      </c>
      <c r="P4696">
        <v>5.53</v>
      </c>
      <c r="Q4696">
        <v>-0.28000000000000003</v>
      </c>
      <c r="R4696">
        <v>0</v>
      </c>
      <c r="S4696">
        <v>5.81</v>
      </c>
      <c r="U4696">
        <v>545</v>
      </c>
      <c r="V4696" s="8">
        <v>40155</v>
      </c>
    </row>
    <row r="4697" spans="1:22" x14ac:dyDescent="0.2">
      <c r="A4697" t="s">
        <v>807</v>
      </c>
      <c r="B4697">
        <v>1</v>
      </c>
      <c r="C4697">
        <v>2012</v>
      </c>
      <c r="E4697" t="s">
        <v>1301</v>
      </c>
      <c r="F4697">
        <v>128</v>
      </c>
      <c r="G4697" t="s">
        <v>4400</v>
      </c>
      <c r="H4697" t="s">
        <v>4385</v>
      </c>
      <c r="P4697">
        <v>5.16</v>
      </c>
      <c r="Q4697">
        <v>-0.25</v>
      </c>
      <c r="R4697">
        <v>0</v>
      </c>
      <c r="S4697">
        <v>5.41</v>
      </c>
      <c r="U4697">
        <v>25</v>
      </c>
      <c r="V4697" s="8">
        <v>40155</v>
      </c>
    </row>
    <row r="4698" spans="1:22" x14ac:dyDescent="0.2">
      <c r="A4698" t="s">
        <v>807</v>
      </c>
      <c r="B4698">
        <v>1</v>
      </c>
      <c r="C4698">
        <v>2012</v>
      </c>
      <c r="E4698" t="s">
        <v>1301</v>
      </c>
      <c r="F4698">
        <v>130</v>
      </c>
      <c r="G4698" t="s">
        <v>4401</v>
      </c>
      <c r="H4698" t="s">
        <v>4385</v>
      </c>
      <c r="P4698">
        <v>4.92</v>
      </c>
      <c r="Q4698">
        <v>-0.25</v>
      </c>
      <c r="R4698">
        <v>0</v>
      </c>
      <c r="S4698">
        <v>5.17</v>
      </c>
      <c r="U4698">
        <v>130</v>
      </c>
      <c r="V4698" s="8">
        <v>40155</v>
      </c>
    </row>
    <row r="4699" spans="1:22" x14ac:dyDescent="0.2">
      <c r="A4699" t="s">
        <v>807</v>
      </c>
      <c r="B4699">
        <v>1</v>
      </c>
      <c r="C4699">
        <v>2012</v>
      </c>
      <c r="E4699" t="s">
        <v>1301</v>
      </c>
      <c r="F4699">
        <v>132</v>
      </c>
      <c r="G4699" t="s">
        <v>4402</v>
      </c>
      <c r="H4699" t="s">
        <v>4385</v>
      </c>
      <c r="P4699">
        <v>4.7</v>
      </c>
      <c r="Q4699">
        <v>-0.24</v>
      </c>
      <c r="R4699">
        <v>0</v>
      </c>
      <c r="S4699">
        <v>4.9400000000000004</v>
      </c>
      <c r="V4699" s="8">
        <v>40155</v>
      </c>
    </row>
    <row r="4700" spans="1:22" x14ac:dyDescent="0.2">
      <c r="A4700" t="s">
        <v>807</v>
      </c>
      <c r="B4700">
        <v>1</v>
      </c>
      <c r="C4700">
        <v>2012</v>
      </c>
      <c r="E4700" t="s">
        <v>1301</v>
      </c>
      <c r="F4700">
        <v>132.5</v>
      </c>
      <c r="G4700" t="s">
        <v>4403</v>
      </c>
      <c r="H4700" t="s">
        <v>4385</v>
      </c>
      <c r="P4700">
        <v>4.6500000000000004</v>
      </c>
      <c r="Q4700">
        <v>-0.23</v>
      </c>
      <c r="R4700">
        <v>0</v>
      </c>
      <c r="S4700">
        <v>4.88</v>
      </c>
      <c r="U4700">
        <v>10</v>
      </c>
      <c r="V4700" s="8">
        <v>40155</v>
      </c>
    </row>
    <row r="4701" spans="1:22" x14ac:dyDescent="0.2">
      <c r="A4701" t="s">
        <v>807</v>
      </c>
      <c r="B4701">
        <v>1</v>
      </c>
      <c r="C4701">
        <v>2012</v>
      </c>
      <c r="E4701" t="s">
        <v>1301</v>
      </c>
      <c r="F4701">
        <v>132.75</v>
      </c>
      <c r="G4701" t="s">
        <v>4404</v>
      </c>
      <c r="H4701" t="s">
        <v>4385</v>
      </c>
      <c r="P4701">
        <v>4.62</v>
      </c>
      <c r="Q4701">
        <v>-0.24</v>
      </c>
      <c r="R4701">
        <v>0</v>
      </c>
      <c r="S4701">
        <v>4.8600000000000003</v>
      </c>
      <c r="U4701">
        <v>15</v>
      </c>
      <c r="V4701" s="8">
        <v>40155</v>
      </c>
    </row>
    <row r="4702" spans="1:22" x14ac:dyDescent="0.2">
      <c r="A4702" t="s">
        <v>807</v>
      </c>
      <c r="B4702">
        <v>1</v>
      </c>
      <c r="C4702">
        <v>2012</v>
      </c>
      <c r="E4702" t="s">
        <v>1301</v>
      </c>
      <c r="F4702">
        <v>134</v>
      </c>
      <c r="G4702" t="s">
        <v>4405</v>
      </c>
      <c r="H4702" t="s">
        <v>4385</v>
      </c>
      <c r="P4702">
        <v>4.49</v>
      </c>
      <c r="Q4702">
        <v>-0.23</v>
      </c>
      <c r="R4702">
        <v>0</v>
      </c>
      <c r="S4702">
        <v>4.72</v>
      </c>
      <c r="U4702">
        <v>100</v>
      </c>
      <c r="V4702" s="8">
        <v>40155</v>
      </c>
    </row>
    <row r="4703" spans="1:22" x14ac:dyDescent="0.2">
      <c r="A4703" t="s">
        <v>807</v>
      </c>
      <c r="B4703">
        <v>1</v>
      </c>
      <c r="C4703">
        <v>2012</v>
      </c>
      <c r="E4703" t="s">
        <v>1301</v>
      </c>
      <c r="F4703">
        <v>137</v>
      </c>
      <c r="G4703" t="s">
        <v>4406</v>
      </c>
      <c r="H4703" t="s">
        <v>4385</v>
      </c>
      <c r="P4703">
        <v>4.2</v>
      </c>
      <c r="Q4703">
        <v>-0.21</v>
      </c>
      <c r="R4703">
        <v>0</v>
      </c>
      <c r="S4703">
        <v>4.41</v>
      </c>
      <c r="U4703">
        <v>20</v>
      </c>
      <c r="V4703" s="8">
        <v>40155</v>
      </c>
    </row>
    <row r="4704" spans="1:22" x14ac:dyDescent="0.2">
      <c r="A4704" t="s">
        <v>807</v>
      </c>
      <c r="B4704">
        <v>1</v>
      </c>
      <c r="C4704">
        <v>2012</v>
      </c>
      <c r="E4704" t="s">
        <v>1301</v>
      </c>
      <c r="F4704">
        <v>140</v>
      </c>
      <c r="G4704" t="s">
        <v>4407</v>
      </c>
      <c r="H4704" t="s">
        <v>4385</v>
      </c>
      <c r="P4704">
        <v>3.93</v>
      </c>
      <c r="Q4704">
        <v>-0.19</v>
      </c>
      <c r="R4704">
        <v>0</v>
      </c>
      <c r="S4704">
        <v>4.12</v>
      </c>
      <c r="U4704">
        <v>25</v>
      </c>
      <c r="V4704" s="8">
        <v>40155</v>
      </c>
    </row>
    <row r="4705" spans="1:22" x14ac:dyDescent="0.2">
      <c r="A4705" t="s">
        <v>807</v>
      </c>
      <c r="B4705">
        <v>1</v>
      </c>
      <c r="C4705">
        <v>2012</v>
      </c>
      <c r="E4705" t="s">
        <v>1301</v>
      </c>
      <c r="F4705">
        <v>150</v>
      </c>
      <c r="G4705" t="s">
        <v>4408</v>
      </c>
      <c r="H4705" t="s">
        <v>4385</v>
      </c>
      <c r="P4705">
        <v>3.17</v>
      </c>
      <c r="Q4705">
        <v>-0.16</v>
      </c>
      <c r="R4705">
        <v>25</v>
      </c>
      <c r="S4705">
        <v>3.33</v>
      </c>
      <c r="U4705">
        <v>550</v>
      </c>
      <c r="V4705" s="8">
        <v>40155</v>
      </c>
    </row>
    <row r="4706" spans="1:22" x14ac:dyDescent="0.2">
      <c r="A4706" t="s">
        <v>807</v>
      </c>
      <c r="B4706">
        <v>1</v>
      </c>
      <c r="C4706">
        <v>2012</v>
      </c>
      <c r="E4706" t="s">
        <v>1301</v>
      </c>
      <c r="F4706">
        <v>155</v>
      </c>
      <c r="G4706" t="s">
        <v>4409</v>
      </c>
      <c r="H4706" t="s">
        <v>4385</v>
      </c>
      <c r="P4706">
        <v>2.86</v>
      </c>
      <c r="Q4706">
        <v>-0.14000000000000001</v>
      </c>
      <c r="R4706">
        <v>0</v>
      </c>
      <c r="S4706">
        <v>3</v>
      </c>
      <c r="U4706">
        <v>50</v>
      </c>
      <c r="V4706" s="8">
        <v>40155</v>
      </c>
    </row>
    <row r="4707" spans="1:22" x14ac:dyDescent="0.2">
      <c r="A4707" t="s">
        <v>807</v>
      </c>
      <c r="B4707">
        <v>1</v>
      </c>
      <c r="C4707">
        <v>2012</v>
      </c>
      <c r="E4707" t="s">
        <v>1301</v>
      </c>
      <c r="F4707">
        <v>165</v>
      </c>
      <c r="G4707" t="s">
        <v>4410</v>
      </c>
      <c r="H4707" t="s">
        <v>4385</v>
      </c>
      <c r="P4707">
        <v>2.34</v>
      </c>
      <c r="Q4707">
        <v>-0.12</v>
      </c>
      <c r="R4707">
        <v>0</v>
      </c>
      <c r="S4707">
        <v>2.46</v>
      </c>
      <c r="U4707">
        <v>70</v>
      </c>
      <c r="V4707" s="8">
        <v>40155</v>
      </c>
    </row>
    <row r="4708" spans="1:22" x14ac:dyDescent="0.2">
      <c r="A4708" t="s">
        <v>807</v>
      </c>
      <c r="B4708">
        <v>1</v>
      </c>
      <c r="C4708">
        <v>2012</v>
      </c>
      <c r="E4708" t="s">
        <v>1301</v>
      </c>
      <c r="F4708">
        <v>170</v>
      </c>
      <c r="G4708" t="s">
        <v>4411</v>
      </c>
      <c r="H4708" t="s">
        <v>4385</v>
      </c>
      <c r="P4708">
        <v>2.13</v>
      </c>
      <c r="Q4708">
        <v>-0.1</v>
      </c>
      <c r="R4708">
        <v>0</v>
      </c>
      <c r="S4708">
        <v>2.23</v>
      </c>
      <c r="U4708">
        <v>25</v>
      </c>
      <c r="V4708" s="8">
        <v>40155</v>
      </c>
    </row>
    <row r="4709" spans="1:22" x14ac:dyDescent="0.2">
      <c r="A4709" t="s">
        <v>807</v>
      </c>
      <c r="B4709">
        <v>1</v>
      </c>
      <c r="C4709">
        <v>2012</v>
      </c>
      <c r="E4709" t="s">
        <v>1301</v>
      </c>
      <c r="F4709">
        <v>175</v>
      </c>
      <c r="G4709" t="s">
        <v>4412</v>
      </c>
      <c r="H4709" t="s">
        <v>4385</v>
      </c>
      <c r="P4709">
        <v>1.94</v>
      </c>
      <c r="Q4709">
        <v>-0.1</v>
      </c>
      <c r="R4709">
        <v>0</v>
      </c>
      <c r="S4709">
        <v>2.04</v>
      </c>
      <c r="U4709">
        <v>500</v>
      </c>
      <c r="V4709" s="8">
        <v>40155</v>
      </c>
    </row>
    <row r="4710" spans="1:22" x14ac:dyDescent="0.2">
      <c r="A4710" t="s">
        <v>807</v>
      </c>
      <c r="B4710">
        <v>1</v>
      </c>
      <c r="C4710">
        <v>2012</v>
      </c>
      <c r="E4710" t="s">
        <v>1301</v>
      </c>
      <c r="F4710">
        <v>185</v>
      </c>
      <c r="G4710" t="s">
        <v>4413</v>
      </c>
      <c r="H4710" t="s">
        <v>4385</v>
      </c>
      <c r="P4710">
        <v>1.63</v>
      </c>
      <c r="Q4710">
        <v>-0.08</v>
      </c>
      <c r="R4710">
        <v>0</v>
      </c>
      <c r="S4710">
        <v>1.71</v>
      </c>
      <c r="U4710">
        <v>100</v>
      </c>
      <c r="V4710" s="8">
        <v>40155</v>
      </c>
    </row>
    <row r="4711" spans="1:22" x14ac:dyDescent="0.2">
      <c r="A4711" t="s">
        <v>807</v>
      </c>
      <c r="B4711">
        <v>1</v>
      </c>
      <c r="C4711">
        <v>2012</v>
      </c>
      <c r="E4711" t="s">
        <v>1301</v>
      </c>
      <c r="F4711">
        <v>60</v>
      </c>
      <c r="G4711" t="s">
        <v>4414</v>
      </c>
      <c r="H4711" t="s">
        <v>4385</v>
      </c>
      <c r="P4711">
        <v>30.41</v>
      </c>
      <c r="Q4711">
        <v>-1.05</v>
      </c>
      <c r="R4711">
        <v>0</v>
      </c>
      <c r="S4711">
        <v>31.46</v>
      </c>
      <c r="U4711">
        <v>25</v>
      </c>
      <c r="V4711" s="8">
        <v>40155</v>
      </c>
    </row>
    <row r="4712" spans="1:22" x14ac:dyDescent="0.2">
      <c r="A4712" t="s">
        <v>807</v>
      </c>
      <c r="B4712">
        <v>1</v>
      </c>
      <c r="C4712">
        <v>2012</v>
      </c>
      <c r="E4712" t="s">
        <v>1301</v>
      </c>
      <c r="F4712">
        <v>61</v>
      </c>
      <c r="G4712" t="s">
        <v>4415</v>
      </c>
      <c r="H4712" t="s">
        <v>4385</v>
      </c>
      <c r="P4712">
        <v>29.72</v>
      </c>
      <c r="Q4712">
        <v>-1.03</v>
      </c>
      <c r="R4712">
        <v>0</v>
      </c>
      <c r="S4712">
        <v>30.75</v>
      </c>
      <c r="U4712">
        <v>25</v>
      </c>
      <c r="V4712" s="8">
        <v>40155</v>
      </c>
    </row>
    <row r="4713" spans="1:22" x14ac:dyDescent="0.2">
      <c r="A4713" t="s">
        <v>807</v>
      </c>
      <c r="B4713">
        <v>1</v>
      </c>
      <c r="C4713">
        <v>2012</v>
      </c>
      <c r="E4713" t="s">
        <v>1301</v>
      </c>
      <c r="F4713">
        <v>61.5</v>
      </c>
      <c r="G4713" t="s">
        <v>4416</v>
      </c>
      <c r="H4713" t="s">
        <v>4385</v>
      </c>
      <c r="P4713">
        <v>29.38</v>
      </c>
      <c r="Q4713">
        <v>-1.03</v>
      </c>
      <c r="R4713">
        <v>0</v>
      </c>
      <c r="S4713">
        <v>30.41</v>
      </c>
      <c r="V4713" s="8">
        <v>40155</v>
      </c>
    </row>
    <row r="4714" spans="1:22" x14ac:dyDescent="0.2">
      <c r="A4714" t="s">
        <v>807</v>
      </c>
      <c r="B4714">
        <v>1</v>
      </c>
      <c r="C4714">
        <v>2012</v>
      </c>
      <c r="E4714" t="s">
        <v>1301</v>
      </c>
      <c r="F4714">
        <v>62</v>
      </c>
      <c r="G4714" t="s">
        <v>4417</v>
      </c>
      <c r="H4714" t="s">
        <v>4385</v>
      </c>
      <c r="P4714">
        <v>29.04</v>
      </c>
      <c r="Q4714">
        <v>-1.02</v>
      </c>
      <c r="R4714">
        <v>0</v>
      </c>
      <c r="S4714">
        <v>30.06</v>
      </c>
      <c r="U4714">
        <v>40</v>
      </c>
      <c r="V4714" s="8">
        <v>40155</v>
      </c>
    </row>
    <row r="4715" spans="1:22" x14ac:dyDescent="0.2">
      <c r="A4715" t="s">
        <v>807</v>
      </c>
      <c r="B4715">
        <v>1</v>
      </c>
      <c r="C4715">
        <v>2012</v>
      </c>
      <c r="E4715" t="s">
        <v>1301</v>
      </c>
      <c r="F4715">
        <v>64</v>
      </c>
      <c r="G4715" t="s">
        <v>4418</v>
      </c>
      <c r="H4715" t="s">
        <v>4385</v>
      </c>
      <c r="P4715">
        <v>27.7</v>
      </c>
      <c r="Q4715">
        <v>-1</v>
      </c>
      <c r="R4715">
        <v>0</v>
      </c>
      <c r="S4715">
        <v>28.7</v>
      </c>
      <c r="U4715">
        <v>25</v>
      </c>
      <c r="V4715" s="8">
        <v>40155</v>
      </c>
    </row>
    <row r="4716" spans="1:22" x14ac:dyDescent="0.2">
      <c r="A4716" t="s">
        <v>807</v>
      </c>
      <c r="B4716">
        <v>1</v>
      </c>
      <c r="C4716">
        <v>2012</v>
      </c>
      <c r="E4716" t="s">
        <v>1301</v>
      </c>
      <c r="F4716">
        <v>65</v>
      </c>
      <c r="G4716" t="s">
        <v>4419</v>
      </c>
      <c r="H4716" t="s">
        <v>4385</v>
      </c>
      <c r="P4716">
        <v>27.04</v>
      </c>
      <c r="Q4716">
        <v>-0.99</v>
      </c>
      <c r="R4716">
        <v>0</v>
      </c>
      <c r="S4716">
        <v>28.03</v>
      </c>
      <c r="U4716">
        <v>100</v>
      </c>
      <c r="V4716" s="8">
        <v>40155</v>
      </c>
    </row>
    <row r="4717" spans="1:22" x14ac:dyDescent="0.2">
      <c r="A4717" t="s">
        <v>807</v>
      </c>
      <c r="B4717">
        <v>1</v>
      </c>
      <c r="C4717">
        <v>2012</v>
      </c>
      <c r="E4717" t="s">
        <v>1301</v>
      </c>
      <c r="F4717">
        <v>67</v>
      </c>
      <c r="G4717" t="s">
        <v>4420</v>
      </c>
      <c r="H4717" t="s">
        <v>4385</v>
      </c>
      <c r="P4717">
        <v>25.76</v>
      </c>
      <c r="Q4717">
        <v>-0.97</v>
      </c>
      <c r="R4717">
        <v>0</v>
      </c>
      <c r="S4717">
        <v>26.73</v>
      </c>
      <c r="U4717">
        <v>275</v>
      </c>
      <c r="V4717" s="8">
        <v>40155</v>
      </c>
    </row>
    <row r="4718" spans="1:22" x14ac:dyDescent="0.2">
      <c r="A4718" t="s">
        <v>807</v>
      </c>
      <c r="B4718">
        <v>1</v>
      </c>
      <c r="C4718">
        <v>2012</v>
      </c>
      <c r="E4718" t="s">
        <v>1301</v>
      </c>
      <c r="F4718">
        <v>68</v>
      </c>
      <c r="G4718" t="s">
        <v>4421</v>
      </c>
      <c r="H4718" t="s">
        <v>4385</v>
      </c>
      <c r="P4718">
        <v>25.13</v>
      </c>
      <c r="Q4718">
        <v>-0.96</v>
      </c>
      <c r="R4718">
        <v>0</v>
      </c>
      <c r="S4718">
        <v>26.09</v>
      </c>
      <c r="U4718">
        <v>50</v>
      </c>
      <c r="V4718" s="8">
        <v>40155</v>
      </c>
    </row>
    <row r="4719" spans="1:22" x14ac:dyDescent="0.2">
      <c r="A4719" t="s">
        <v>807</v>
      </c>
      <c r="B4719">
        <v>1</v>
      </c>
      <c r="C4719">
        <v>2012</v>
      </c>
      <c r="E4719" t="s">
        <v>1301</v>
      </c>
      <c r="F4719">
        <v>69</v>
      </c>
      <c r="G4719" t="s">
        <v>4422</v>
      </c>
      <c r="H4719" t="s">
        <v>4385</v>
      </c>
      <c r="P4719">
        <v>24.51</v>
      </c>
      <c r="Q4719">
        <v>-0.95</v>
      </c>
      <c r="R4719">
        <v>0</v>
      </c>
      <c r="S4719">
        <v>25.46</v>
      </c>
      <c r="U4719">
        <v>85</v>
      </c>
      <c r="V4719" s="8">
        <v>40155</v>
      </c>
    </row>
    <row r="4720" spans="1:22" x14ac:dyDescent="0.2">
      <c r="A4720" t="s">
        <v>807</v>
      </c>
      <c r="B4720">
        <v>1</v>
      </c>
      <c r="C4720">
        <v>2012</v>
      </c>
      <c r="E4720" t="s">
        <v>1301</v>
      </c>
      <c r="F4720">
        <v>69.25</v>
      </c>
      <c r="G4720" t="s">
        <v>4423</v>
      </c>
      <c r="H4720" t="s">
        <v>4385</v>
      </c>
      <c r="P4720">
        <v>24.35</v>
      </c>
      <c r="Q4720">
        <v>-0.97</v>
      </c>
      <c r="R4720">
        <v>0</v>
      </c>
      <c r="S4720">
        <v>25.32</v>
      </c>
      <c r="U4720">
        <v>80</v>
      </c>
      <c r="V4720" s="8">
        <v>40155</v>
      </c>
    </row>
    <row r="4721" spans="1:22" x14ac:dyDescent="0.2">
      <c r="A4721" t="s">
        <v>807</v>
      </c>
      <c r="B4721">
        <v>1</v>
      </c>
      <c r="C4721">
        <v>2012</v>
      </c>
      <c r="E4721" t="s">
        <v>1301</v>
      </c>
      <c r="F4721">
        <v>70</v>
      </c>
      <c r="G4721" t="s">
        <v>4424</v>
      </c>
      <c r="H4721" t="s">
        <v>4385</v>
      </c>
      <c r="P4721">
        <v>23.9</v>
      </c>
      <c r="Q4721">
        <v>-0.94</v>
      </c>
      <c r="R4721">
        <v>0</v>
      </c>
      <c r="S4721">
        <v>24.84</v>
      </c>
      <c r="U4721">
        <v>100</v>
      </c>
      <c r="V4721" s="8">
        <v>40155</v>
      </c>
    </row>
    <row r="4722" spans="1:22" x14ac:dyDescent="0.2">
      <c r="A4722" t="s">
        <v>807</v>
      </c>
      <c r="B4722">
        <v>1</v>
      </c>
      <c r="C4722">
        <v>2012</v>
      </c>
      <c r="E4722" t="s">
        <v>1301</v>
      </c>
      <c r="F4722">
        <v>72.5</v>
      </c>
      <c r="G4722" t="s">
        <v>4425</v>
      </c>
      <c r="H4722" t="s">
        <v>4385</v>
      </c>
      <c r="P4722">
        <v>22.42</v>
      </c>
      <c r="Q4722">
        <v>-0.91</v>
      </c>
      <c r="R4722">
        <v>0</v>
      </c>
      <c r="S4722">
        <v>23.33</v>
      </c>
      <c r="U4722">
        <v>100</v>
      </c>
      <c r="V4722" s="8">
        <v>40155</v>
      </c>
    </row>
    <row r="4723" spans="1:22" x14ac:dyDescent="0.2">
      <c r="A4723" t="s">
        <v>807</v>
      </c>
      <c r="B4723">
        <v>1</v>
      </c>
      <c r="C4723">
        <v>2012</v>
      </c>
      <c r="E4723" t="s">
        <v>1301</v>
      </c>
      <c r="F4723">
        <v>73.5</v>
      </c>
      <c r="G4723" t="s">
        <v>4426</v>
      </c>
      <c r="H4723" t="s">
        <v>4385</v>
      </c>
      <c r="P4723">
        <v>21.84</v>
      </c>
      <c r="Q4723">
        <v>-0.9</v>
      </c>
      <c r="R4723">
        <v>0</v>
      </c>
      <c r="S4723">
        <v>22.74</v>
      </c>
      <c r="U4723">
        <v>100</v>
      </c>
      <c r="V4723" s="8">
        <v>40155</v>
      </c>
    </row>
    <row r="4724" spans="1:22" x14ac:dyDescent="0.2">
      <c r="A4724" t="s">
        <v>807</v>
      </c>
      <c r="B4724">
        <v>1</v>
      </c>
      <c r="C4724">
        <v>2012</v>
      </c>
      <c r="E4724" t="s">
        <v>1301</v>
      </c>
      <c r="F4724">
        <v>75</v>
      </c>
      <c r="G4724" t="s">
        <v>4427</v>
      </c>
      <c r="H4724" t="s">
        <v>4385</v>
      </c>
      <c r="P4724">
        <v>21</v>
      </c>
      <c r="Q4724">
        <v>-0.88</v>
      </c>
      <c r="R4724">
        <v>0</v>
      </c>
      <c r="S4724">
        <v>21.88</v>
      </c>
      <c r="U4724">
        <v>181</v>
      </c>
      <c r="V4724" s="8">
        <v>40155</v>
      </c>
    </row>
    <row r="4725" spans="1:22" x14ac:dyDescent="0.2">
      <c r="A4725" t="s">
        <v>807</v>
      </c>
      <c r="B4725">
        <v>1</v>
      </c>
      <c r="C4725">
        <v>2012</v>
      </c>
      <c r="E4725" t="s">
        <v>1301</v>
      </c>
      <c r="F4725">
        <v>75.5</v>
      </c>
      <c r="G4725" t="s">
        <v>4428</v>
      </c>
      <c r="H4725" t="s">
        <v>4385</v>
      </c>
      <c r="P4725">
        <v>20.72</v>
      </c>
      <c r="Q4725">
        <v>-0.87</v>
      </c>
      <c r="R4725">
        <v>0</v>
      </c>
      <c r="S4725">
        <v>21.59</v>
      </c>
      <c r="U4725">
        <v>15</v>
      </c>
      <c r="V4725" s="8">
        <v>40155</v>
      </c>
    </row>
    <row r="4726" spans="1:22" x14ac:dyDescent="0.2">
      <c r="A4726" t="s">
        <v>807</v>
      </c>
      <c r="B4726">
        <v>1</v>
      </c>
      <c r="C4726">
        <v>2012</v>
      </c>
      <c r="E4726" t="s">
        <v>1301</v>
      </c>
      <c r="F4726">
        <v>76</v>
      </c>
      <c r="G4726" t="s">
        <v>4429</v>
      </c>
      <c r="H4726" t="s">
        <v>4385</v>
      </c>
      <c r="P4726">
        <v>20.440000000000001</v>
      </c>
      <c r="Q4726">
        <v>-0.87</v>
      </c>
      <c r="R4726">
        <v>0</v>
      </c>
      <c r="S4726">
        <v>21.31</v>
      </c>
      <c r="U4726">
        <v>100</v>
      </c>
      <c r="V4726" s="8">
        <v>40155</v>
      </c>
    </row>
    <row r="4727" spans="1:22" x14ac:dyDescent="0.2">
      <c r="A4727" t="s">
        <v>807</v>
      </c>
      <c r="B4727">
        <v>1</v>
      </c>
      <c r="C4727">
        <v>2012</v>
      </c>
      <c r="E4727" t="s">
        <v>1301</v>
      </c>
      <c r="F4727">
        <v>77</v>
      </c>
      <c r="G4727" t="s">
        <v>4430</v>
      </c>
      <c r="H4727" t="s">
        <v>4385</v>
      </c>
      <c r="P4727">
        <v>19.899999999999999</v>
      </c>
      <c r="Q4727">
        <v>-0.85</v>
      </c>
      <c r="R4727">
        <v>0</v>
      </c>
      <c r="S4727">
        <v>20.75</v>
      </c>
      <c r="U4727">
        <v>65</v>
      </c>
      <c r="V4727" s="8">
        <v>40155</v>
      </c>
    </row>
    <row r="4728" spans="1:22" x14ac:dyDescent="0.2">
      <c r="A4728" t="s">
        <v>807</v>
      </c>
      <c r="B4728">
        <v>1</v>
      </c>
      <c r="C4728">
        <v>2012</v>
      </c>
      <c r="E4728" t="s">
        <v>1301</v>
      </c>
      <c r="F4728">
        <v>77.5</v>
      </c>
      <c r="G4728" t="s">
        <v>4431</v>
      </c>
      <c r="H4728" t="s">
        <v>4385</v>
      </c>
      <c r="P4728">
        <v>19.63</v>
      </c>
      <c r="Q4728">
        <v>-0.85</v>
      </c>
      <c r="R4728">
        <v>0</v>
      </c>
      <c r="S4728">
        <v>20.48</v>
      </c>
      <c r="U4728">
        <v>40</v>
      </c>
      <c r="V4728" s="8">
        <v>40155</v>
      </c>
    </row>
    <row r="4729" spans="1:22" x14ac:dyDescent="0.2">
      <c r="A4729" t="s">
        <v>807</v>
      </c>
      <c r="B4729">
        <v>1</v>
      </c>
      <c r="C4729">
        <v>2012</v>
      </c>
      <c r="E4729" t="s">
        <v>1301</v>
      </c>
      <c r="F4729">
        <v>79</v>
      </c>
      <c r="G4729" t="s">
        <v>4432</v>
      </c>
      <c r="H4729" t="s">
        <v>4385</v>
      </c>
      <c r="P4729">
        <v>18.84</v>
      </c>
      <c r="Q4729">
        <v>-0.83</v>
      </c>
      <c r="R4729">
        <v>0</v>
      </c>
      <c r="S4729">
        <v>19.670000000000002</v>
      </c>
      <c r="U4729">
        <v>100</v>
      </c>
      <c r="V4729" s="8">
        <v>40155</v>
      </c>
    </row>
    <row r="4730" spans="1:22" x14ac:dyDescent="0.2">
      <c r="A4730" t="s">
        <v>807</v>
      </c>
      <c r="B4730">
        <v>1</v>
      </c>
      <c r="C4730">
        <v>2012</v>
      </c>
      <c r="E4730" t="s">
        <v>1301</v>
      </c>
      <c r="F4730">
        <v>79.5</v>
      </c>
      <c r="G4730" t="s">
        <v>4433</v>
      </c>
      <c r="H4730" t="s">
        <v>4385</v>
      </c>
      <c r="P4730">
        <v>18.579999999999998</v>
      </c>
      <c r="Q4730">
        <v>-0.82</v>
      </c>
      <c r="R4730">
        <v>0</v>
      </c>
      <c r="S4730">
        <v>19.399999999999999</v>
      </c>
      <c r="U4730">
        <v>25</v>
      </c>
      <c r="V4730" s="8">
        <v>40155</v>
      </c>
    </row>
    <row r="4731" spans="1:22" x14ac:dyDescent="0.2">
      <c r="A4731" t="s">
        <v>807</v>
      </c>
      <c r="B4731">
        <v>1</v>
      </c>
      <c r="C4731">
        <v>2012</v>
      </c>
      <c r="E4731" t="s">
        <v>1301</v>
      </c>
      <c r="F4731">
        <v>80</v>
      </c>
      <c r="G4731" t="s">
        <v>4434</v>
      </c>
      <c r="H4731" t="s">
        <v>4385</v>
      </c>
      <c r="P4731">
        <v>18.32</v>
      </c>
      <c r="Q4731">
        <v>-0.82</v>
      </c>
      <c r="R4731">
        <v>0</v>
      </c>
      <c r="S4731">
        <v>19.14</v>
      </c>
      <c r="U4731">
        <v>375</v>
      </c>
      <c r="V4731" s="8">
        <v>40155</v>
      </c>
    </row>
    <row r="4732" spans="1:22" x14ac:dyDescent="0.2">
      <c r="A4732" t="s">
        <v>807</v>
      </c>
      <c r="B4732">
        <v>1</v>
      </c>
      <c r="C4732">
        <v>2012</v>
      </c>
      <c r="E4732" t="s">
        <v>1301</v>
      </c>
      <c r="F4732">
        <v>80.5</v>
      </c>
      <c r="G4732" t="s">
        <v>4435</v>
      </c>
      <c r="H4732" t="s">
        <v>4385</v>
      </c>
      <c r="P4732">
        <v>18.07</v>
      </c>
      <c r="Q4732">
        <v>-0.81</v>
      </c>
      <c r="R4732">
        <v>0</v>
      </c>
      <c r="S4732">
        <v>18.88</v>
      </c>
      <c r="U4732">
        <v>275</v>
      </c>
      <c r="V4732" s="8">
        <v>40155</v>
      </c>
    </row>
    <row r="4733" spans="1:22" x14ac:dyDescent="0.2">
      <c r="A4733" t="s">
        <v>807</v>
      </c>
      <c r="B4733">
        <v>1</v>
      </c>
      <c r="C4733">
        <v>2012</v>
      </c>
      <c r="E4733" t="s">
        <v>1301</v>
      </c>
      <c r="F4733">
        <v>81</v>
      </c>
      <c r="G4733" t="s">
        <v>4436</v>
      </c>
      <c r="H4733" t="s">
        <v>4385</v>
      </c>
      <c r="P4733">
        <v>17.82</v>
      </c>
      <c r="Q4733">
        <v>-0.8</v>
      </c>
      <c r="R4733">
        <v>0</v>
      </c>
      <c r="S4733">
        <v>18.62</v>
      </c>
      <c r="U4733">
        <v>65</v>
      </c>
      <c r="V4733" s="8">
        <v>40155</v>
      </c>
    </row>
    <row r="4734" spans="1:22" x14ac:dyDescent="0.2">
      <c r="A4734" t="s">
        <v>807</v>
      </c>
      <c r="B4734">
        <v>1</v>
      </c>
      <c r="C4734">
        <v>2012</v>
      </c>
      <c r="E4734" t="s">
        <v>1301</v>
      </c>
      <c r="F4734">
        <v>83</v>
      </c>
      <c r="G4734" t="s">
        <v>4437</v>
      </c>
      <c r="H4734" t="s">
        <v>4385</v>
      </c>
      <c r="P4734">
        <v>16.86</v>
      </c>
      <c r="Q4734">
        <v>-0.76</v>
      </c>
      <c r="R4734">
        <v>0</v>
      </c>
      <c r="S4734">
        <v>17.62</v>
      </c>
      <c r="U4734">
        <v>150</v>
      </c>
      <c r="V4734" s="8">
        <v>40155</v>
      </c>
    </row>
    <row r="4735" spans="1:22" x14ac:dyDescent="0.2">
      <c r="A4735" t="s">
        <v>807</v>
      </c>
      <c r="B4735">
        <v>1</v>
      </c>
      <c r="C4735">
        <v>2012</v>
      </c>
      <c r="E4735" t="s">
        <v>1301</v>
      </c>
      <c r="F4735">
        <v>84</v>
      </c>
      <c r="G4735" t="s">
        <v>4438</v>
      </c>
      <c r="H4735" t="s">
        <v>4385</v>
      </c>
      <c r="P4735">
        <v>16.39</v>
      </c>
      <c r="Q4735">
        <v>-0.75</v>
      </c>
      <c r="R4735">
        <v>0</v>
      </c>
      <c r="S4735">
        <v>17.14</v>
      </c>
      <c r="U4735">
        <v>15</v>
      </c>
      <c r="V4735" s="8">
        <v>40155</v>
      </c>
    </row>
    <row r="4736" spans="1:22" x14ac:dyDescent="0.2">
      <c r="A4736" t="s">
        <v>807</v>
      </c>
      <c r="B4736">
        <v>1</v>
      </c>
      <c r="C4736">
        <v>2012</v>
      </c>
      <c r="E4736" t="s">
        <v>1301</v>
      </c>
      <c r="F4736">
        <v>84.5</v>
      </c>
      <c r="G4736" t="s">
        <v>4439</v>
      </c>
      <c r="H4736" t="s">
        <v>4385</v>
      </c>
      <c r="P4736">
        <v>16.170000000000002</v>
      </c>
      <c r="Q4736">
        <v>-0.74</v>
      </c>
      <c r="R4736">
        <v>0</v>
      </c>
      <c r="S4736">
        <v>16.91</v>
      </c>
      <c r="U4736">
        <v>25</v>
      </c>
      <c r="V4736" s="8">
        <v>40155</v>
      </c>
    </row>
    <row r="4737" spans="1:22" x14ac:dyDescent="0.2">
      <c r="A4737" t="s">
        <v>807</v>
      </c>
      <c r="B4737">
        <v>1</v>
      </c>
      <c r="C4737">
        <v>2012</v>
      </c>
      <c r="E4737" t="s">
        <v>1301</v>
      </c>
      <c r="F4737">
        <v>85</v>
      </c>
      <c r="G4737" t="s">
        <v>4440</v>
      </c>
      <c r="H4737" t="s">
        <v>4385</v>
      </c>
      <c r="P4737">
        <v>15.94</v>
      </c>
      <c r="Q4737">
        <v>-0.74</v>
      </c>
      <c r="R4737">
        <v>0</v>
      </c>
      <c r="S4737">
        <v>16.68</v>
      </c>
      <c r="U4737">
        <v>300</v>
      </c>
      <c r="V4737" s="8">
        <v>40155</v>
      </c>
    </row>
    <row r="4738" spans="1:22" x14ac:dyDescent="0.2">
      <c r="A4738" t="s">
        <v>807</v>
      </c>
      <c r="B4738">
        <v>1</v>
      </c>
      <c r="C4738">
        <v>2012</v>
      </c>
      <c r="E4738" t="s">
        <v>1301</v>
      </c>
      <c r="F4738">
        <v>85.5</v>
      </c>
      <c r="G4738" t="s">
        <v>4441</v>
      </c>
      <c r="H4738" t="s">
        <v>4385</v>
      </c>
      <c r="P4738">
        <v>15.72</v>
      </c>
      <c r="Q4738">
        <v>-0.73</v>
      </c>
      <c r="R4738">
        <v>0</v>
      </c>
      <c r="S4738">
        <v>16.45</v>
      </c>
      <c r="U4738">
        <v>50</v>
      </c>
      <c r="V4738" s="8">
        <v>40155</v>
      </c>
    </row>
    <row r="4739" spans="1:22" x14ac:dyDescent="0.2">
      <c r="A4739" t="s">
        <v>807</v>
      </c>
      <c r="B4739">
        <v>1</v>
      </c>
      <c r="C4739">
        <v>2012</v>
      </c>
      <c r="E4739" t="s">
        <v>1301</v>
      </c>
      <c r="F4739">
        <v>87</v>
      </c>
      <c r="G4739" t="s">
        <v>4442</v>
      </c>
      <c r="H4739" t="s">
        <v>4385</v>
      </c>
      <c r="P4739">
        <v>15.07</v>
      </c>
      <c r="Q4739">
        <v>-0.71</v>
      </c>
      <c r="R4739">
        <v>0</v>
      </c>
      <c r="S4739">
        <v>15.78</v>
      </c>
      <c r="U4739">
        <v>40</v>
      </c>
      <c r="V4739" s="8">
        <v>40155</v>
      </c>
    </row>
    <row r="4740" spans="1:22" x14ac:dyDescent="0.2">
      <c r="A4740" t="s">
        <v>807</v>
      </c>
      <c r="B4740">
        <v>1</v>
      </c>
      <c r="C4740">
        <v>2012</v>
      </c>
      <c r="E4740" t="s">
        <v>1301</v>
      </c>
      <c r="F4740">
        <v>87.6</v>
      </c>
      <c r="G4740" t="s">
        <v>4443</v>
      </c>
      <c r="H4740" t="s">
        <v>4385</v>
      </c>
      <c r="P4740">
        <v>14.83</v>
      </c>
      <c r="Q4740">
        <v>-0.69</v>
      </c>
      <c r="R4740">
        <v>0</v>
      </c>
      <c r="S4740">
        <v>15.52</v>
      </c>
      <c r="U4740">
        <v>75</v>
      </c>
      <c r="V4740" s="8">
        <v>40155</v>
      </c>
    </row>
    <row r="4741" spans="1:22" x14ac:dyDescent="0.2">
      <c r="A4741" t="s">
        <v>807</v>
      </c>
      <c r="B4741">
        <v>1</v>
      </c>
      <c r="C4741">
        <v>2012</v>
      </c>
      <c r="E4741" t="s">
        <v>1301</v>
      </c>
      <c r="F4741">
        <v>87.75</v>
      </c>
      <c r="G4741" t="s">
        <v>4444</v>
      </c>
      <c r="H4741" t="s">
        <v>4385</v>
      </c>
      <c r="P4741">
        <v>14.77</v>
      </c>
      <c r="Q4741">
        <v>-0.69</v>
      </c>
      <c r="R4741">
        <v>0</v>
      </c>
      <c r="S4741">
        <v>15.46</v>
      </c>
      <c r="U4741">
        <v>25</v>
      </c>
      <c r="V4741" s="8">
        <v>40155</v>
      </c>
    </row>
    <row r="4742" spans="1:22" x14ac:dyDescent="0.2">
      <c r="A4742" t="s">
        <v>807</v>
      </c>
      <c r="B4742">
        <v>1</v>
      </c>
      <c r="C4742">
        <v>2012</v>
      </c>
      <c r="E4742" t="s">
        <v>1301</v>
      </c>
      <c r="F4742">
        <v>88</v>
      </c>
      <c r="G4742" t="s">
        <v>4445</v>
      </c>
      <c r="H4742" t="s">
        <v>4385</v>
      </c>
      <c r="P4742">
        <v>14.66</v>
      </c>
      <c r="Q4742">
        <v>-0.7</v>
      </c>
      <c r="R4742">
        <v>0</v>
      </c>
      <c r="S4742">
        <v>15.36</v>
      </c>
      <c r="U4742">
        <v>270</v>
      </c>
      <c r="V4742" s="8">
        <v>40155</v>
      </c>
    </row>
    <row r="4743" spans="1:22" x14ac:dyDescent="0.2">
      <c r="A4743" t="s">
        <v>807</v>
      </c>
      <c r="B4743">
        <v>1</v>
      </c>
      <c r="C4743">
        <v>2012</v>
      </c>
      <c r="E4743" t="s">
        <v>1301</v>
      </c>
      <c r="F4743">
        <v>88.25</v>
      </c>
      <c r="G4743" t="s">
        <v>4446</v>
      </c>
      <c r="H4743" t="s">
        <v>4385</v>
      </c>
      <c r="P4743">
        <v>14.57</v>
      </c>
      <c r="Q4743">
        <v>-0.68</v>
      </c>
      <c r="R4743">
        <v>0</v>
      </c>
      <c r="S4743">
        <v>15.25</v>
      </c>
      <c r="U4743">
        <v>15</v>
      </c>
      <c r="V4743" s="8">
        <v>40155</v>
      </c>
    </row>
    <row r="4744" spans="1:22" x14ac:dyDescent="0.2">
      <c r="A4744" t="s">
        <v>807</v>
      </c>
      <c r="B4744">
        <v>1</v>
      </c>
      <c r="C4744">
        <v>2012</v>
      </c>
      <c r="E4744" t="s">
        <v>1301</v>
      </c>
      <c r="F4744">
        <v>89</v>
      </c>
      <c r="G4744" t="s">
        <v>4447</v>
      </c>
      <c r="H4744" t="s">
        <v>4385</v>
      </c>
      <c r="P4744">
        <v>14.26</v>
      </c>
      <c r="Q4744">
        <v>-0.68</v>
      </c>
      <c r="R4744">
        <v>0</v>
      </c>
      <c r="S4744">
        <v>14.94</v>
      </c>
      <c r="U4744">
        <v>100</v>
      </c>
      <c r="V4744" s="8">
        <v>40155</v>
      </c>
    </row>
    <row r="4745" spans="1:22" x14ac:dyDescent="0.2">
      <c r="A4745" t="s">
        <v>807</v>
      </c>
      <c r="B4745">
        <v>1</v>
      </c>
      <c r="C4745">
        <v>2012</v>
      </c>
      <c r="E4745" t="s">
        <v>1301</v>
      </c>
      <c r="F4745">
        <v>90</v>
      </c>
      <c r="G4745" t="s">
        <v>4448</v>
      </c>
      <c r="H4745" t="s">
        <v>4385</v>
      </c>
      <c r="P4745">
        <v>13.87</v>
      </c>
      <c r="Q4745">
        <v>-0.67</v>
      </c>
      <c r="R4745">
        <v>0</v>
      </c>
      <c r="S4745">
        <v>14.54</v>
      </c>
      <c r="U4745">
        <v>375</v>
      </c>
      <c r="V4745" s="8">
        <v>40155</v>
      </c>
    </row>
    <row r="4746" spans="1:22" x14ac:dyDescent="0.2">
      <c r="A4746" t="s">
        <v>807</v>
      </c>
      <c r="B4746">
        <v>1</v>
      </c>
      <c r="C4746">
        <v>2012</v>
      </c>
      <c r="E4746" t="s">
        <v>1301</v>
      </c>
      <c r="F4746">
        <v>94.8</v>
      </c>
      <c r="G4746" t="s">
        <v>4449</v>
      </c>
      <c r="H4746" t="s">
        <v>4385</v>
      </c>
      <c r="P4746">
        <v>12.11</v>
      </c>
      <c r="Q4746">
        <v>-0.6</v>
      </c>
      <c r="R4746">
        <v>0</v>
      </c>
      <c r="S4746">
        <v>12.71</v>
      </c>
      <c r="U4746">
        <v>25</v>
      </c>
      <c r="V4746" s="8">
        <v>40155</v>
      </c>
    </row>
    <row r="4747" spans="1:22" x14ac:dyDescent="0.2">
      <c r="A4747" t="s">
        <v>807</v>
      </c>
      <c r="B4747">
        <v>1</v>
      </c>
      <c r="C4747">
        <v>2012</v>
      </c>
      <c r="E4747" t="s">
        <v>1301</v>
      </c>
      <c r="F4747">
        <v>95</v>
      </c>
      <c r="G4747" t="s">
        <v>4450</v>
      </c>
      <c r="H4747" t="s">
        <v>4385</v>
      </c>
      <c r="P4747">
        <v>12.03</v>
      </c>
      <c r="Q4747">
        <v>-0.61</v>
      </c>
      <c r="R4747">
        <v>25</v>
      </c>
      <c r="S4747">
        <v>12.64</v>
      </c>
      <c r="T4747">
        <v>50</v>
      </c>
      <c r="U4747">
        <v>150</v>
      </c>
      <c r="V4747" s="8">
        <v>40155</v>
      </c>
    </row>
    <row r="4748" spans="1:22" x14ac:dyDescent="0.2">
      <c r="A4748" t="s">
        <v>807</v>
      </c>
      <c r="B4748">
        <v>1</v>
      </c>
      <c r="C4748">
        <v>2012</v>
      </c>
      <c r="E4748" t="s">
        <v>1301</v>
      </c>
      <c r="F4748">
        <v>98.85</v>
      </c>
      <c r="G4748" t="s">
        <v>4451</v>
      </c>
      <c r="H4748" t="s">
        <v>4385</v>
      </c>
      <c r="P4748">
        <v>10.8</v>
      </c>
      <c r="Q4748">
        <v>-0.53</v>
      </c>
      <c r="R4748">
        <v>0</v>
      </c>
      <c r="S4748">
        <v>11.33</v>
      </c>
      <c r="U4748">
        <v>7</v>
      </c>
      <c r="V4748" s="8">
        <v>40155</v>
      </c>
    </row>
    <row r="4749" spans="1:22" x14ac:dyDescent="0.2">
      <c r="A4749" t="s">
        <v>807</v>
      </c>
      <c r="B4749">
        <v>1</v>
      </c>
      <c r="C4749">
        <v>2012</v>
      </c>
      <c r="E4749" t="s">
        <v>5087</v>
      </c>
      <c r="F4749">
        <v>100</v>
      </c>
      <c r="G4749" t="s">
        <v>4452</v>
      </c>
      <c r="H4749" t="s">
        <v>4453</v>
      </c>
      <c r="P4749">
        <v>23.69</v>
      </c>
      <c r="Q4749">
        <v>0.81</v>
      </c>
      <c r="R4749">
        <v>0</v>
      </c>
      <c r="S4749">
        <v>22.88</v>
      </c>
      <c r="U4749">
        <v>210</v>
      </c>
      <c r="V4749" s="8">
        <v>40155</v>
      </c>
    </row>
    <row r="4750" spans="1:22" x14ac:dyDescent="0.2">
      <c r="A4750" t="s">
        <v>807</v>
      </c>
      <c r="B4750">
        <v>1</v>
      </c>
      <c r="C4750">
        <v>2012</v>
      </c>
      <c r="E4750" t="s">
        <v>5087</v>
      </c>
      <c r="F4750">
        <v>105</v>
      </c>
      <c r="G4750" t="s">
        <v>4454</v>
      </c>
      <c r="H4750" t="s">
        <v>4453</v>
      </c>
      <c r="P4750">
        <v>27.17</v>
      </c>
      <c r="Q4750">
        <v>0.87</v>
      </c>
      <c r="R4750">
        <v>0</v>
      </c>
      <c r="S4750">
        <v>26.3</v>
      </c>
      <c r="V4750" s="8">
        <v>40155</v>
      </c>
    </row>
    <row r="4751" spans="1:22" x14ac:dyDescent="0.2">
      <c r="A4751" t="s">
        <v>807</v>
      </c>
      <c r="B4751">
        <v>1</v>
      </c>
      <c r="C4751">
        <v>2012</v>
      </c>
      <c r="E4751" t="s">
        <v>5087</v>
      </c>
      <c r="F4751">
        <v>110</v>
      </c>
      <c r="G4751" t="s">
        <v>4455</v>
      </c>
      <c r="H4751" t="s">
        <v>4453</v>
      </c>
      <c r="P4751">
        <v>30.92</v>
      </c>
      <c r="Q4751">
        <v>0.97</v>
      </c>
      <c r="R4751">
        <v>0</v>
      </c>
      <c r="S4751">
        <v>29.95</v>
      </c>
      <c r="U4751">
        <v>25</v>
      </c>
      <c r="V4751" s="8">
        <v>40155</v>
      </c>
    </row>
    <row r="4752" spans="1:22" x14ac:dyDescent="0.2">
      <c r="A4752" t="s">
        <v>807</v>
      </c>
      <c r="B4752">
        <v>1</v>
      </c>
      <c r="C4752">
        <v>2012</v>
      </c>
      <c r="E4752" t="s">
        <v>5087</v>
      </c>
      <c r="F4752">
        <v>120</v>
      </c>
      <c r="G4752" t="s">
        <v>4456</v>
      </c>
      <c r="H4752" t="s">
        <v>4453</v>
      </c>
      <c r="P4752">
        <v>38.909999999999997</v>
      </c>
      <c r="Q4752">
        <v>1.07</v>
      </c>
      <c r="R4752">
        <v>0</v>
      </c>
      <c r="S4752">
        <v>37.840000000000003</v>
      </c>
      <c r="U4752">
        <v>25</v>
      </c>
      <c r="V4752" s="8">
        <v>40155</v>
      </c>
    </row>
    <row r="4753" spans="1:22" x14ac:dyDescent="0.2">
      <c r="A4753" t="s">
        <v>807</v>
      </c>
      <c r="B4753">
        <v>1</v>
      </c>
      <c r="C4753">
        <v>2012</v>
      </c>
      <c r="E4753" t="s">
        <v>5087</v>
      </c>
      <c r="F4753">
        <v>35</v>
      </c>
      <c r="G4753" t="s">
        <v>4457</v>
      </c>
      <c r="H4753" t="s">
        <v>4453</v>
      </c>
      <c r="P4753">
        <v>0.59</v>
      </c>
      <c r="Q4753">
        <v>0.04</v>
      </c>
      <c r="R4753">
        <v>0</v>
      </c>
      <c r="S4753">
        <v>0.55000000000000004</v>
      </c>
      <c r="U4753">
        <v>100</v>
      </c>
      <c r="V4753" s="8">
        <v>40155</v>
      </c>
    </row>
    <row r="4754" spans="1:22" x14ac:dyDescent="0.2">
      <c r="A4754" t="s">
        <v>807</v>
      </c>
      <c r="B4754">
        <v>1</v>
      </c>
      <c r="C4754">
        <v>2012</v>
      </c>
      <c r="E4754" t="s">
        <v>5087</v>
      </c>
      <c r="F4754">
        <v>40</v>
      </c>
      <c r="G4754" t="s">
        <v>4458</v>
      </c>
      <c r="H4754" t="s">
        <v>4453</v>
      </c>
      <c r="P4754">
        <v>1.04</v>
      </c>
      <c r="Q4754">
        <v>0.06</v>
      </c>
      <c r="R4754">
        <v>0</v>
      </c>
      <c r="S4754">
        <v>0.98</v>
      </c>
      <c r="U4754">
        <v>125</v>
      </c>
      <c r="V4754" s="8">
        <v>40155</v>
      </c>
    </row>
    <row r="4755" spans="1:22" x14ac:dyDescent="0.2">
      <c r="A4755" t="s">
        <v>807</v>
      </c>
      <c r="B4755">
        <v>1</v>
      </c>
      <c r="C4755">
        <v>2012</v>
      </c>
      <c r="E4755" t="s">
        <v>5087</v>
      </c>
      <c r="F4755">
        <v>45</v>
      </c>
      <c r="G4755" t="s">
        <v>4459</v>
      </c>
      <c r="H4755" t="s">
        <v>4453</v>
      </c>
      <c r="P4755">
        <v>1.66</v>
      </c>
      <c r="Q4755">
        <v>0.09</v>
      </c>
      <c r="R4755">
        <v>0</v>
      </c>
      <c r="S4755">
        <v>1.57</v>
      </c>
      <c r="U4755">
        <v>100</v>
      </c>
      <c r="V4755" s="8">
        <v>40155</v>
      </c>
    </row>
    <row r="4756" spans="1:22" x14ac:dyDescent="0.2">
      <c r="A4756" t="s">
        <v>807</v>
      </c>
      <c r="B4756">
        <v>1</v>
      </c>
      <c r="C4756">
        <v>2012</v>
      </c>
      <c r="E4756" t="s">
        <v>5087</v>
      </c>
      <c r="F4756">
        <v>47</v>
      </c>
      <c r="G4756" t="s">
        <v>4460</v>
      </c>
      <c r="H4756" t="s">
        <v>4453</v>
      </c>
      <c r="P4756">
        <v>1.97</v>
      </c>
      <c r="Q4756">
        <v>0.11</v>
      </c>
      <c r="R4756">
        <v>0</v>
      </c>
      <c r="S4756">
        <v>1.86</v>
      </c>
      <c r="U4756">
        <v>80</v>
      </c>
      <c r="V4756" s="8">
        <v>40155</v>
      </c>
    </row>
    <row r="4757" spans="1:22" x14ac:dyDescent="0.2">
      <c r="A4757" t="s">
        <v>807</v>
      </c>
      <c r="B4757">
        <v>1</v>
      </c>
      <c r="C4757">
        <v>2012</v>
      </c>
      <c r="E4757" t="s">
        <v>5087</v>
      </c>
      <c r="F4757">
        <v>48</v>
      </c>
      <c r="G4757" t="s">
        <v>4461</v>
      </c>
      <c r="H4757" t="s">
        <v>4453</v>
      </c>
      <c r="P4757">
        <v>2.13</v>
      </c>
      <c r="Q4757">
        <v>0.12</v>
      </c>
      <c r="R4757">
        <v>0</v>
      </c>
      <c r="S4757">
        <v>2.0099999999999998</v>
      </c>
      <c r="U4757">
        <v>100</v>
      </c>
      <c r="V4757" s="8">
        <v>40155</v>
      </c>
    </row>
    <row r="4758" spans="1:22" x14ac:dyDescent="0.2">
      <c r="A4758" t="s">
        <v>807</v>
      </c>
      <c r="B4758">
        <v>1</v>
      </c>
      <c r="C4758">
        <v>2012</v>
      </c>
      <c r="E4758" t="s">
        <v>5087</v>
      </c>
      <c r="F4758">
        <v>50</v>
      </c>
      <c r="G4758" t="s">
        <v>4462</v>
      </c>
      <c r="H4758" t="s">
        <v>4453</v>
      </c>
      <c r="P4758">
        <v>2.4900000000000002</v>
      </c>
      <c r="Q4758">
        <v>0.14000000000000001</v>
      </c>
      <c r="R4758">
        <v>0</v>
      </c>
      <c r="S4758">
        <v>2.35</v>
      </c>
      <c r="U4758">
        <v>845</v>
      </c>
      <c r="V4758" s="8">
        <v>40155</v>
      </c>
    </row>
    <row r="4759" spans="1:22" x14ac:dyDescent="0.2">
      <c r="A4759" t="s">
        <v>807</v>
      </c>
      <c r="B4759">
        <v>1</v>
      </c>
      <c r="C4759">
        <v>2012</v>
      </c>
      <c r="E4759" t="s">
        <v>5087</v>
      </c>
      <c r="F4759">
        <v>55</v>
      </c>
      <c r="G4759" t="s">
        <v>4463</v>
      </c>
      <c r="H4759" t="s">
        <v>4453</v>
      </c>
      <c r="P4759">
        <v>3.52</v>
      </c>
      <c r="Q4759">
        <v>0.18</v>
      </c>
      <c r="R4759">
        <v>0</v>
      </c>
      <c r="S4759">
        <v>3.34</v>
      </c>
      <c r="U4759">
        <v>475</v>
      </c>
      <c r="V4759" s="8">
        <v>40155</v>
      </c>
    </row>
    <row r="4760" spans="1:22" x14ac:dyDescent="0.2">
      <c r="A4760" t="s">
        <v>807</v>
      </c>
      <c r="B4760">
        <v>1</v>
      </c>
      <c r="C4760">
        <v>2012</v>
      </c>
      <c r="E4760" t="s">
        <v>5087</v>
      </c>
      <c r="F4760">
        <v>60</v>
      </c>
      <c r="G4760" t="s">
        <v>4464</v>
      </c>
      <c r="H4760" t="s">
        <v>4453</v>
      </c>
      <c r="P4760">
        <v>4.78</v>
      </c>
      <c r="Q4760">
        <v>0.24</v>
      </c>
      <c r="R4760">
        <v>0</v>
      </c>
      <c r="S4760">
        <v>4.54</v>
      </c>
      <c r="U4760">
        <v>721</v>
      </c>
      <c r="V4760" s="8">
        <v>40155</v>
      </c>
    </row>
    <row r="4761" spans="1:22" x14ac:dyDescent="0.2">
      <c r="A4761" t="s">
        <v>807</v>
      </c>
      <c r="B4761">
        <v>1</v>
      </c>
      <c r="C4761">
        <v>2012</v>
      </c>
      <c r="E4761" t="s">
        <v>5087</v>
      </c>
      <c r="F4761">
        <v>62.5</v>
      </c>
      <c r="G4761" t="s">
        <v>4465</v>
      </c>
      <c r="H4761" t="s">
        <v>4453</v>
      </c>
      <c r="P4761">
        <v>5.49</v>
      </c>
      <c r="Q4761">
        <v>0.26</v>
      </c>
      <c r="R4761">
        <v>0</v>
      </c>
      <c r="S4761">
        <v>5.23</v>
      </c>
      <c r="U4761">
        <v>5</v>
      </c>
      <c r="V4761" s="8">
        <v>40155</v>
      </c>
    </row>
    <row r="4762" spans="1:22" x14ac:dyDescent="0.2">
      <c r="A4762" t="s">
        <v>807</v>
      </c>
      <c r="B4762">
        <v>1</v>
      </c>
      <c r="C4762">
        <v>2012</v>
      </c>
      <c r="E4762" t="s">
        <v>5087</v>
      </c>
      <c r="F4762">
        <v>65</v>
      </c>
      <c r="G4762" t="s">
        <v>4466</v>
      </c>
      <c r="H4762" t="s">
        <v>4453</v>
      </c>
      <c r="P4762">
        <v>6.26</v>
      </c>
      <c r="Q4762">
        <v>0.28999999999999998</v>
      </c>
      <c r="R4762">
        <v>25</v>
      </c>
      <c r="S4762">
        <v>5.97</v>
      </c>
      <c r="U4762">
        <v>180</v>
      </c>
      <c r="V4762" s="8">
        <v>40155</v>
      </c>
    </row>
    <row r="4763" spans="1:22" x14ac:dyDescent="0.2">
      <c r="A4763" t="s">
        <v>807</v>
      </c>
      <c r="B4763">
        <v>1</v>
      </c>
      <c r="C4763">
        <v>2012</v>
      </c>
      <c r="E4763" t="s">
        <v>5087</v>
      </c>
      <c r="F4763">
        <v>68</v>
      </c>
      <c r="G4763" t="s">
        <v>4467</v>
      </c>
      <c r="H4763" t="s">
        <v>4453</v>
      </c>
      <c r="P4763">
        <v>7.27</v>
      </c>
      <c r="Q4763">
        <v>0.33</v>
      </c>
      <c r="R4763">
        <v>0</v>
      </c>
      <c r="S4763">
        <v>6.94</v>
      </c>
      <c r="U4763">
        <v>25</v>
      </c>
      <c r="V4763" s="8">
        <v>40155</v>
      </c>
    </row>
    <row r="4764" spans="1:22" x14ac:dyDescent="0.2">
      <c r="A4764" t="s">
        <v>807</v>
      </c>
      <c r="B4764">
        <v>1</v>
      </c>
      <c r="C4764">
        <v>2012</v>
      </c>
      <c r="E4764" t="s">
        <v>5087</v>
      </c>
      <c r="F4764">
        <v>70</v>
      </c>
      <c r="G4764" t="s">
        <v>4468</v>
      </c>
      <c r="H4764" t="s">
        <v>4453</v>
      </c>
      <c r="P4764">
        <v>7.98</v>
      </c>
      <c r="Q4764">
        <v>0.35</v>
      </c>
      <c r="R4764">
        <v>25</v>
      </c>
      <c r="S4764">
        <v>7.63</v>
      </c>
      <c r="U4764">
        <v>557</v>
      </c>
      <c r="V4764" s="8">
        <v>40155</v>
      </c>
    </row>
    <row r="4765" spans="1:22" x14ac:dyDescent="0.2">
      <c r="A4765" t="s">
        <v>807</v>
      </c>
      <c r="B4765">
        <v>1</v>
      </c>
      <c r="C4765">
        <v>2012</v>
      </c>
      <c r="E4765" t="s">
        <v>5087</v>
      </c>
      <c r="F4765">
        <v>72</v>
      </c>
      <c r="G4765" t="s">
        <v>4469</v>
      </c>
      <c r="H4765" t="s">
        <v>4453</v>
      </c>
      <c r="P4765">
        <v>8.74</v>
      </c>
      <c r="Q4765">
        <v>0.39</v>
      </c>
      <c r="R4765">
        <v>0</v>
      </c>
      <c r="S4765">
        <v>8.35</v>
      </c>
      <c r="U4765">
        <v>125</v>
      </c>
      <c r="V4765" s="8">
        <v>40155</v>
      </c>
    </row>
    <row r="4766" spans="1:22" x14ac:dyDescent="0.2">
      <c r="A4766" t="s">
        <v>807</v>
      </c>
      <c r="B4766">
        <v>1</v>
      </c>
      <c r="C4766">
        <v>2012</v>
      </c>
      <c r="E4766" t="s">
        <v>5087</v>
      </c>
      <c r="F4766">
        <v>75</v>
      </c>
      <c r="G4766" t="s">
        <v>4470</v>
      </c>
      <c r="H4766" t="s">
        <v>4453</v>
      </c>
      <c r="P4766">
        <v>9.94</v>
      </c>
      <c r="Q4766">
        <v>0.43</v>
      </c>
      <c r="R4766">
        <v>0</v>
      </c>
      <c r="S4766">
        <v>9.51</v>
      </c>
      <c r="U4766">
        <v>532</v>
      </c>
      <c r="V4766" s="8">
        <v>40155</v>
      </c>
    </row>
    <row r="4767" spans="1:22" x14ac:dyDescent="0.2">
      <c r="A4767" t="s">
        <v>807</v>
      </c>
      <c r="B4767">
        <v>1</v>
      </c>
      <c r="C4767">
        <v>2012</v>
      </c>
      <c r="E4767" t="s">
        <v>5087</v>
      </c>
      <c r="F4767">
        <v>78</v>
      </c>
      <c r="G4767" t="s">
        <v>4471</v>
      </c>
      <c r="H4767" t="s">
        <v>4453</v>
      </c>
      <c r="P4767">
        <v>11.22</v>
      </c>
      <c r="Q4767">
        <v>0.46</v>
      </c>
      <c r="R4767">
        <v>0</v>
      </c>
      <c r="S4767">
        <v>10.76</v>
      </c>
      <c r="V4767" s="8">
        <v>40155</v>
      </c>
    </row>
    <row r="4768" spans="1:22" x14ac:dyDescent="0.2">
      <c r="A4768" t="s">
        <v>807</v>
      </c>
      <c r="B4768">
        <v>1</v>
      </c>
      <c r="C4768">
        <v>2012</v>
      </c>
      <c r="E4768" t="s">
        <v>5087</v>
      </c>
      <c r="F4768">
        <v>80</v>
      </c>
      <c r="G4768" t="s">
        <v>4472</v>
      </c>
      <c r="H4768" t="s">
        <v>4453</v>
      </c>
      <c r="P4768">
        <v>12.12</v>
      </c>
      <c r="Q4768">
        <v>0.49</v>
      </c>
      <c r="R4768">
        <v>0</v>
      </c>
      <c r="S4768">
        <v>11.63</v>
      </c>
      <c r="U4768">
        <v>1100</v>
      </c>
      <c r="V4768" s="8">
        <v>40155</v>
      </c>
    </row>
    <row r="4769" spans="1:22" x14ac:dyDescent="0.2">
      <c r="A4769" t="s">
        <v>807</v>
      </c>
      <c r="B4769">
        <v>1</v>
      </c>
      <c r="C4769">
        <v>2012</v>
      </c>
      <c r="E4769" t="s">
        <v>5087</v>
      </c>
      <c r="F4769">
        <v>82</v>
      </c>
      <c r="G4769" t="s">
        <v>4473</v>
      </c>
      <c r="H4769" t="s">
        <v>4453</v>
      </c>
      <c r="P4769">
        <v>13.07</v>
      </c>
      <c r="Q4769">
        <v>0.53</v>
      </c>
      <c r="R4769">
        <v>0</v>
      </c>
      <c r="S4769">
        <v>12.54</v>
      </c>
      <c r="U4769">
        <v>250</v>
      </c>
      <c r="V4769" s="8">
        <v>40155</v>
      </c>
    </row>
    <row r="4770" spans="1:22" x14ac:dyDescent="0.2">
      <c r="A4770" t="s">
        <v>807</v>
      </c>
      <c r="B4770">
        <v>1</v>
      </c>
      <c r="C4770">
        <v>2012</v>
      </c>
      <c r="E4770" t="s">
        <v>5087</v>
      </c>
      <c r="F4770">
        <v>85</v>
      </c>
      <c r="G4770" t="s">
        <v>4474</v>
      </c>
      <c r="H4770" t="s">
        <v>4453</v>
      </c>
      <c r="P4770">
        <v>14.6</v>
      </c>
      <c r="Q4770">
        <v>0.57999999999999996</v>
      </c>
      <c r="R4770">
        <v>0</v>
      </c>
      <c r="S4770">
        <v>14.02</v>
      </c>
      <c r="U4770">
        <v>50</v>
      </c>
      <c r="V4770" s="8">
        <v>40155</v>
      </c>
    </row>
    <row r="4771" spans="1:22" x14ac:dyDescent="0.2">
      <c r="A4771" t="s">
        <v>807</v>
      </c>
      <c r="B4771">
        <v>1</v>
      </c>
      <c r="C4771">
        <v>2012</v>
      </c>
      <c r="E4771" t="s">
        <v>5087</v>
      </c>
      <c r="F4771">
        <v>90</v>
      </c>
      <c r="G4771" t="s">
        <v>4475</v>
      </c>
      <c r="H4771" t="s">
        <v>4453</v>
      </c>
      <c r="P4771">
        <v>17.39</v>
      </c>
      <c r="Q4771">
        <v>0.66</v>
      </c>
      <c r="R4771">
        <v>0</v>
      </c>
      <c r="S4771">
        <v>16.73</v>
      </c>
      <c r="U4771">
        <v>25</v>
      </c>
      <c r="V4771" s="8">
        <v>40155</v>
      </c>
    </row>
    <row r="4772" spans="1:22" x14ac:dyDescent="0.2">
      <c r="A4772" t="s">
        <v>807</v>
      </c>
      <c r="B4772">
        <v>1</v>
      </c>
      <c r="C4772">
        <v>2012</v>
      </c>
      <c r="E4772" t="s">
        <v>5087</v>
      </c>
      <c r="F4772">
        <v>95</v>
      </c>
      <c r="G4772" t="s">
        <v>4476</v>
      </c>
      <c r="H4772" t="s">
        <v>4453</v>
      </c>
      <c r="P4772">
        <v>20.41</v>
      </c>
      <c r="Q4772">
        <v>0.72</v>
      </c>
      <c r="R4772">
        <v>0</v>
      </c>
      <c r="S4772">
        <v>19.690000000000001</v>
      </c>
      <c r="U4772">
        <v>75</v>
      </c>
      <c r="V4772" s="8">
        <v>40155</v>
      </c>
    </row>
    <row r="4773" spans="1:22" x14ac:dyDescent="0.2">
      <c r="A4773" t="s">
        <v>807</v>
      </c>
      <c r="B4773">
        <v>2</v>
      </c>
      <c r="C4773">
        <v>2012</v>
      </c>
      <c r="E4773" t="s">
        <v>1301</v>
      </c>
      <c r="F4773">
        <v>100</v>
      </c>
      <c r="G4773" t="s">
        <v>4477</v>
      </c>
      <c r="H4773" t="s">
        <v>4478</v>
      </c>
      <c r="P4773">
        <v>10.71</v>
      </c>
      <c r="Q4773">
        <v>-0.53</v>
      </c>
      <c r="R4773">
        <v>0</v>
      </c>
      <c r="S4773">
        <v>11.24</v>
      </c>
      <c r="U4773">
        <v>485</v>
      </c>
      <c r="V4773" s="8">
        <v>40155</v>
      </c>
    </row>
    <row r="4774" spans="1:22" x14ac:dyDescent="0.2">
      <c r="A4774" t="s">
        <v>807</v>
      </c>
      <c r="B4774">
        <v>2</v>
      </c>
      <c r="C4774">
        <v>2012</v>
      </c>
      <c r="E4774" t="s">
        <v>1301</v>
      </c>
      <c r="F4774">
        <v>102</v>
      </c>
      <c r="G4774" t="s">
        <v>4479</v>
      </c>
      <c r="H4774" t="s">
        <v>4478</v>
      </c>
      <c r="P4774">
        <v>10.14</v>
      </c>
      <c r="Q4774">
        <v>-0.51</v>
      </c>
      <c r="R4774">
        <v>0</v>
      </c>
      <c r="S4774">
        <v>10.65</v>
      </c>
      <c r="U4774">
        <v>45</v>
      </c>
      <c r="V4774" s="8">
        <v>40155</v>
      </c>
    </row>
    <row r="4775" spans="1:22" x14ac:dyDescent="0.2">
      <c r="A4775" t="s">
        <v>807</v>
      </c>
      <c r="B4775">
        <v>2</v>
      </c>
      <c r="C4775">
        <v>2012</v>
      </c>
      <c r="E4775" t="s">
        <v>1301</v>
      </c>
      <c r="F4775">
        <v>103.5</v>
      </c>
      <c r="G4775" t="s">
        <v>4480</v>
      </c>
      <c r="H4775" t="s">
        <v>4478</v>
      </c>
      <c r="P4775">
        <v>9.73</v>
      </c>
      <c r="Q4775">
        <v>-0.49</v>
      </c>
      <c r="R4775">
        <v>0</v>
      </c>
      <c r="S4775">
        <v>10.220000000000001</v>
      </c>
      <c r="U4775">
        <v>20</v>
      </c>
      <c r="V4775" s="8">
        <v>40155</v>
      </c>
    </row>
    <row r="4776" spans="1:22" x14ac:dyDescent="0.2">
      <c r="A4776" t="s">
        <v>807</v>
      </c>
      <c r="B4776">
        <v>2</v>
      </c>
      <c r="C4776">
        <v>2012</v>
      </c>
      <c r="E4776" t="s">
        <v>1301</v>
      </c>
      <c r="F4776">
        <v>104</v>
      </c>
      <c r="G4776" t="s">
        <v>4481</v>
      </c>
      <c r="H4776" t="s">
        <v>4478</v>
      </c>
      <c r="P4776">
        <v>9.59</v>
      </c>
      <c r="Q4776">
        <v>-0.49</v>
      </c>
      <c r="R4776">
        <v>0</v>
      </c>
      <c r="S4776">
        <v>10.08</v>
      </c>
      <c r="U4776">
        <v>30</v>
      </c>
      <c r="V4776" s="8">
        <v>40155</v>
      </c>
    </row>
    <row r="4777" spans="1:22" x14ac:dyDescent="0.2">
      <c r="A4777" t="s">
        <v>807</v>
      </c>
      <c r="B4777">
        <v>2</v>
      </c>
      <c r="C4777">
        <v>2012</v>
      </c>
      <c r="E4777" t="s">
        <v>1301</v>
      </c>
      <c r="F4777">
        <v>104.35</v>
      </c>
      <c r="G4777" t="s">
        <v>4482</v>
      </c>
      <c r="H4777" t="s">
        <v>4478</v>
      </c>
      <c r="P4777">
        <v>9.5</v>
      </c>
      <c r="Q4777">
        <v>-0.49</v>
      </c>
      <c r="R4777">
        <v>0</v>
      </c>
      <c r="S4777">
        <v>9.99</v>
      </c>
      <c r="U4777">
        <v>7</v>
      </c>
      <c r="V4777" s="8">
        <v>40155</v>
      </c>
    </row>
    <row r="4778" spans="1:22" x14ac:dyDescent="0.2">
      <c r="A4778" t="s">
        <v>807</v>
      </c>
      <c r="B4778">
        <v>2</v>
      </c>
      <c r="C4778">
        <v>2012</v>
      </c>
      <c r="E4778" t="s">
        <v>1301</v>
      </c>
      <c r="F4778">
        <v>105</v>
      </c>
      <c r="G4778" t="s">
        <v>4483</v>
      </c>
      <c r="H4778" t="s">
        <v>4478</v>
      </c>
      <c r="P4778">
        <v>9.33</v>
      </c>
      <c r="Q4778">
        <v>-0.48</v>
      </c>
      <c r="R4778">
        <v>0</v>
      </c>
      <c r="S4778">
        <v>9.81</v>
      </c>
      <c r="U4778">
        <v>715</v>
      </c>
      <c r="V4778" s="8">
        <v>40155</v>
      </c>
    </row>
    <row r="4779" spans="1:22" x14ac:dyDescent="0.2">
      <c r="A4779" t="s">
        <v>807</v>
      </c>
      <c r="B4779">
        <v>2</v>
      </c>
      <c r="C4779">
        <v>2012</v>
      </c>
      <c r="E4779" t="s">
        <v>1301</v>
      </c>
      <c r="F4779">
        <v>107</v>
      </c>
      <c r="G4779" t="s">
        <v>4484</v>
      </c>
      <c r="H4779" t="s">
        <v>4478</v>
      </c>
      <c r="P4779">
        <v>8.84</v>
      </c>
      <c r="Q4779">
        <v>-0.44</v>
      </c>
      <c r="R4779">
        <v>0</v>
      </c>
      <c r="S4779">
        <v>9.2799999999999994</v>
      </c>
      <c r="U4779">
        <v>80</v>
      </c>
      <c r="V4779" s="8">
        <v>40155</v>
      </c>
    </row>
    <row r="4780" spans="1:22" x14ac:dyDescent="0.2">
      <c r="A4780" t="s">
        <v>807</v>
      </c>
      <c r="B4780">
        <v>2</v>
      </c>
      <c r="C4780">
        <v>2012</v>
      </c>
      <c r="E4780" t="s">
        <v>1301</v>
      </c>
      <c r="F4780">
        <v>108</v>
      </c>
      <c r="G4780" t="s">
        <v>4485</v>
      </c>
      <c r="H4780" t="s">
        <v>4478</v>
      </c>
      <c r="P4780">
        <v>8.6199999999999992</v>
      </c>
      <c r="Q4780">
        <v>-0.41</v>
      </c>
      <c r="R4780">
        <v>0</v>
      </c>
      <c r="S4780">
        <v>9.0299999999999994</v>
      </c>
      <c r="U4780">
        <v>25</v>
      </c>
      <c r="V4780" s="8">
        <v>40155</v>
      </c>
    </row>
    <row r="4781" spans="1:22" x14ac:dyDescent="0.2">
      <c r="A4781" t="s">
        <v>807</v>
      </c>
      <c r="B4781">
        <v>2</v>
      </c>
      <c r="C4781">
        <v>2012</v>
      </c>
      <c r="E4781" t="s">
        <v>1301</v>
      </c>
      <c r="F4781">
        <v>109.4</v>
      </c>
      <c r="G4781" t="s">
        <v>4486</v>
      </c>
      <c r="H4781" t="s">
        <v>4478</v>
      </c>
      <c r="P4781">
        <v>8.33</v>
      </c>
      <c r="Q4781">
        <v>-0.39</v>
      </c>
      <c r="R4781">
        <v>0</v>
      </c>
      <c r="S4781">
        <v>8.7200000000000006</v>
      </c>
      <c r="U4781">
        <v>5</v>
      </c>
      <c r="V4781" s="8">
        <v>40155</v>
      </c>
    </row>
    <row r="4782" spans="1:22" x14ac:dyDescent="0.2">
      <c r="A4782" t="s">
        <v>807</v>
      </c>
      <c r="B4782">
        <v>2</v>
      </c>
      <c r="C4782">
        <v>2012</v>
      </c>
      <c r="E4782" t="s">
        <v>1301</v>
      </c>
      <c r="F4782">
        <v>110</v>
      </c>
      <c r="G4782" t="s">
        <v>4487</v>
      </c>
      <c r="H4782" t="s">
        <v>4478</v>
      </c>
      <c r="P4782">
        <v>8.2100000000000009</v>
      </c>
      <c r="Q4782">
        <v>-0.39</v>
      </c>
      <c r="R4782">
        <v>0</v>
      </c>
      <c r="S4782">
        <v>8.6</v>
      </c>
      <c r="T4782">
        <v>50</v>
      </c>
      <c r="U4782">
        <v>250</v>
      </c>
      <c r="V4782" s="8">
        <v>40155</v>
      </c>
    </row>
    <row r="4783" spans="1:22" x14ac:dyDescent="0.2">
      <c r="A4783" t="s">
        <v>807</v>
      </c>
      <c r="B4783">
        <v>2</v>
      </c>
      <c r="C4783">
        <v>2012</v>
      </c>
      <c r="E4783" t="s">
        <v>1301</v>
      </c>
      <c r="F4783">
        <v>110.2</v>
      </c>
      <c r="G4783" t="s">
        <v>4488</v>
      </c>
      <c r="H4783" t="s">
        <v>4478</v>
      </c>
      <c r="P4783">
        <v>8.17</v>
      </c>
      <c r="Q4783">
        <v>-0.38</v>
      </c>
      <c r="R4783">
        <v>0</v>
      </c>
      <c r="S4783">
        <v>8.5500000000000007</v>
      </c>
      <c r="U4783">
        <v>25</v>
      </c>
      <c r="V4783" s="8">
        <v>40155</v>
      </c>
    </row>
    <row r="4784" spans="1:22" x14ac:dyDescent="0.2">
      <c r="A4784" t="s">
        <v>807</v>
      </c>
      <c r="B4784">
        <v>2</v>
      </c>
      <c r="C4784">
        <v>2012</v>
      </c>
      <c r="E4784" t="s">
        <v>1301</v>
      </c>
      <c r="F4784">
        <v>112</v>
      </c>
      <c r="G4784" t="s">
        <v>4489</v>
      </c>
      <c r="H4784" t="s">
        <v>4478</v>
      </c>
      <c r="P4784">
        <v>7.82</v>
      </c>
      <c r="Q4784">
        <v>-0.37</v>
      </c>
      <c r="R4784">
        <v>0</v>
      </c>
      <c r="S4784">
        <v>8.19</v>
      </c>
      <c r="U4784">
        <v>50</v>
      </c>
      <c r="V4784" s="8">
        <v>40155</v>
      </c>
    </row>
    <row r="4785" spans="1:22" x14ac:dyDescent="0.2">
      <c r="A4785" t="s">
        <v>807</v>
      </c>
      <c r="B4785">
        <v>2</v>
      </c>
      <c r="C4785">
        <v>2012</v>
      </c>
      <c r="E4785" t="s">
        <v>1301</v>
      </c>
      <c r="F4785">
        <v>115</v>
      </c>
      <c r="G4785" t="s">
        <v>4490</v>
      </c>
      <c r="H4785" t="s">
        <v>4478</v>
      </c>
      <c r="P4785">
        <v>7.28</v>
      </c>
      <c r="Q4785">
        <v>-0.34</v>
      </c>
      <c r="R4785">
        <v>0</v>
      </c>
      <c r="S4785">
        <v>7.62</v>
      </c>
      <c r="U4785">
        <v>200</v>
      </c>
      <c r="V4785" s="8">
        <v>40155</v>
      </c>
    </row>
    <row r="4786" spans="1:22" x14ac:dyDescent="0.2">
      <c r="A4786" t="s">
        <v>807</v>
      </c>
      <c r="B4786">
        <v>2</v>
      </c>
      <c r="C4786">
        <v>2012</v>
      </c>
      <c r="E4786" t="s">
        <v>1301</v>
      </c>
      <c r="F4786">
        <v>120</v>
      </c>
      <c r="G4786" t="s">
        <v>4491</v>
      </c>
      <c r="H4786" t="s">
        <v>4478</v>
      </c>
      <c r="P4786">
        <v>6.46</v>
      </c>
      <c r="Q4786">
        <v>-0.31</v>
      </c>
      <c r="R4786">
        <v>0</v>
      </c>
      <c r="S4786">
        <v>6.77</v>
      </c>
      <c r="U4786">
        <v>575</v>
      </c>
      <c r="V4786" s="8">
        <v>40155</v>
      </c>
    </row>
    <row r="4787" spans="1:22" x14ac:dyDescent="0.2">
      <c r="A4787" t="s">
        <v>807</v>
      </c>
      <c r="B4787">
        <v>2</v>
      </c>
      <c r="C4787">
        <v>2012</v>
      </c>
      <c r="E4787" t="s">
        <v>1301</v>
      </c>
      <c r="F4787">
        <v>125</v>
      </c>
      <c r="G4787" t="s">
        <v>4492</v>
      </c>
      <c r="H4787" t="s">
        <v>4478</v>
      </c>
      <c r="P4787">
        <v>5.75</v>
      </c>
      <c r="Q4787">
        <v>-0.28000000000000003</v>
      </c>
      <c r="R4787">
        <v>0</v>
      </c>
      <c r="S4787">
        <v>6.03</v>
      </c>
      <c r="U4787">
        <v>545</v>
      </c>
      <c r="V4787" s="8">
        <v>40155</v>
      </c>
    </row>
    <row r="4788" spans="1:22" x14ac:dyDescent="0.2">
      <c r="A4788" t="s">
        <v>807</v>
      </c>
      <c r="B4788">
        <v>2</v>
      </c>
      <c r="C4788">
        <v>2012</v>
      </c>
      <c r="E4788" t="s">
        <v>1301</v>
      </c>
      <c r="F4788">
        <v>128</v>
      </c>
      <c r="G4788" t="s">
        <v>4493</v>
      </c>
      <c r="H4788" t="s">
        <v>4478</v>
      </c>
      <c r="P4788">
        <v>5.37</v>
      </c>
      <c r="Q4788">
        <v>-0.26</v>
      </c>
      <c r="R4788">
        <v>0</v>
      </c>
      <c r="S4788">
        <v>5.63</v>
      </c>
      <c r="U4788">
        <v>25</v>
      </c>
      <c r="V4788" s="8">
        <v>40155</v>
      </c>
    </row>
    <row r="4789" spans="1:22" x14ac:dyDescent="0.2">
      <c r="A4789" t="s">
        <v>807</v>
      </c>
      <c r="B4789">
        <v>2</v>
      </c>
      <c r="C4789">
        <v>2012</v>
      </c>
      <c r="E4789" t="s">
        <v>1301</v>
      </c>
      <c r="F4789">
        <v>130</v>
      </c>
      <c r="G4789" t="s">
        <v>4494</v>
      </c>
      <c r="H4789" t="s">
        <v>4478</v>
      </c>
      <c r="P4789">
        <v>5.13</v>
      </c>
      <c r="Q4789">
        <v>-0.25</v>
      </c>
      <c r="R4789">
        <v>0</v>
      </c>
      <c r="S4789">
        <v>5.38</v>
      </c>
      <c r="U4789">
        <v>130</v>
      </c>
      <c r="V4789" s="8">
        <v>40155</v>
      </c>
    </row>
    <row r="4790" spans="1:22" x14ac:dyDescent="0.2">
      <c r="A4790" t="s">
        <v>807</v>
      </c>
      <c r="B4790">
        <v>2</v>
      </c>
      <c r="C4790">
        <v>2012</v>
      </c>
      <c r="E4790" t="s">
        <v>1301</v>
      </c>
      <c r="F4790">
        <v>132</v>
      </c>
      <c r="G4790" t="s">
        <v>4495</v>
      </c>
      <c r="H4790" t="s">
        <v>4478</v>
      </c>
      <c r="P4790">
        <v>4.91</v>
      </c>
      <c r="Q4790">
        <v>-0.23</v>
      </c>
      <c r="R4790">
        <v>0</v>
      </c>
      <c r="S4790">
        <v>5.14</v>
      </c>
      <c r="V4790" s="8">
        <v>40155</v>
      </c>
    </row>
    <row r="4791" spans="1:22" x14ac:dyDescent="0.2">
      <c r="A4791" t="s">
        <v>807</v>
      </c>
      <c r="B4791">
        <v>2</v>
      </c>
      <c r="C4791">
        <v>2012</v>
      </c>
      <c r="E4791" t="s">
        <v>1301</v>
      </c>
      <c r="F4791">
        <v>132.5</v>
      </c>
      <c r="G4791" t="s">
        <v>8265</v>
      </c>
      <c r="H4791" t="s">
        <v>4478</v>
      </c>
      <c r="P4791">
        <v>4.8499999999999996</v>
      </c>
      <c r="Q4791">
        <v>-0.24</v>
      </c>
      <c r="R4791">
        <v>0</v>
      </c>
      <c r="S4791">
        <v>5.09</v>
      </c>
      <c r="U4791">
        <v>10</v>
      </c>
      <c r="V4791" s="8">
        <v>40155</v>
      </c>
    </row>
    <row r="4792" spans="1:22" x14ac:dyDescent="0.2">
      <c r="A4792" t="s">
        <v>807</v>
      </c>
      <c r="B4792">
        <v>2</v>
      </c>
      <c r="C4792">
        <v>2012</v>
      </c>
      <c r="E4792" t="s">
        <v>1301</v>
      </c>
      <c r="F4792">
        <v>132.75</v>
      </c>
      <c r="G4792" t="s">
        <v>8266</v>
      </c>
      <c r="H4792" t="s">
        <v>4478</v>
      </c>
      <c r="P4792">
        <v>4.82</v>
      </c>
      <c r="Q4792">
        <v>-0.23</v>
      </c>
      <c r="R4792">
        <v>0</v>
      </c>
      <c r="S4792">
        <v>5.05</v>
      </c>
      <c r="U4792">
        <v>15</v>
      </c>
      <c r="V4792" s="8">
        <v>40155</v>
      </c>
    </row>
    <row r="4793" spans="1:22" x14ac:dyDescent="0.2">
      <c r="A4793" t="s">
        <v>807</v>
      </c>
      <c r="B4793">
        <v>2</v>
      </c>
      <c r="C4793">
        <v>2012</v>
      </c>
      <c r="E4793" t="s">
        <v>1301</v>
      </c>
      <c r="F4793">
        <v>134</v>
      </c>
      <c r="G4793" t="s">
        <v>8267</v>
      </c>
      <c r="H4793" t="s">
        <v>4478</v>
      </c>
      <c r="P4793">
        <v>4.6900000000000004</v>
      </c>
      <c r="Q4793">
        <v>-0.23</v>
      </c>
      <c r="R4793">
        <v>0</v>
      </c>
      <c r="S4793">
        <v>4.92</v>
      </c>
      <c r="U4793">
        <v>100</v>
      </c>
      <c r="V4793" s="8">
        <v>40155</v>
      </c>
    </row>
    <row r="4794" spans="1:22" x14ac:dyDescent="0.2">
      <c r="A4794" t="s">
        <v>807</v>
      </c>
      <c r="B4794">
        <v>2</v>
      </c>
      <c r="C4794">
        <v>2012</v>
      </c>
      <c r="E4794" t="s">
        <v>1301</v>
      </c>
      <c r="F4794">
        <v>137</v>
      </c>
      <c r="G4794" t="s">
        <v>8268</v>
      </c>
      <c r="H4794" t="s">
        <v>4478</v>
      </c>
      <c r="P4794">
        <v>4.3899999999999997</v>
      </c>
      <c r="Q4794">
        <v>-0.22</v>
      </c>
      <c r="R4794">
        <v>0</v>
      </c>
      <c r="S4794">
        <v>4.6100000000000003</v>
      </c>
      <c r="U4794">
        <v>20</v>
      </c>
      <c r="V4794" s="8">
        <v>40155</v>
      </c>
    </row>
    <row r="4795" spans="1:22" x14ac:dyDescent="0.2">
      <c r="A4795" t="s">
        <v>807</v>
      </c>
      <c r="B4795">
        <v>2</v>
      </c>
      <c r="C4795">
        <v>2012</v>
      </c>
      <c r="E4795" t="s">
        <v>1301</v>
      </c>
      <c r="F4795">
        <v>140</v>
      </c>
      <c r="G4795" t="s">
        <v>8269</v>
      </c>
      <c r="H4795" t="s">
        <v>4478</v>
      </c>
      <c r="P4795">
        <v>4.12</v>
      </c>
      <c r="Q4795">
        <v>-0.2</v>
      </c>
      <c r="R4795">
        <v>0</v>
      </c>
      <c r="S4795">
        <v>4.32</v>
      </c>
      <c r="U4795">
        <v>25</v>
      </c>
      <c r="V4795" s="8">
        <v>40155</v>
      </c>
    </row>
    <row r="4796" spans="1:22" x14ac:dyDescent="0.2">
      <c r="A4796" t="s">
        <v>807</v>
      </c>
      <c r="B4796">
        <v>2</v>
      </c>
      <c r="C4796">
        <v>2012</v>
      </c>
      <c r="E4796" t="s">
        <v>1301</v>
      </c>
      <c r="F4796">
        <v>150</v>
      </c>
      <c r="G4796" t="s">
        <v>8270</v>
      </c>
      <c r="H4796" t="s">
        <v>4478</v>
      </c>
      <c r="P4796">
        <v>3.34</v>
      </c>
      <c r="Q4796">
        <v>-0.16</v>
      </c>
      <c r="R4796">
        <v>25</v>
      </c>
      <c r="S4796">
        <v>3.5</v>
      </c>
      <c r="U4796">
        <v>550</v>
      </c>
      <c r="V4796" s="8">
        <v>40155</v>
      </c>
    </row>
    <row r="4797" spans="1:22" x14ac:dyDescent="0.2">
      <c r="A4797" t="s">
        <v>807</v>
      </c>
      <c r="B4797">
        <v>2</v>
      </c>
      <c r="C4797">
        <v>2012</v>
      </c>
      <c r="E4797" t="s">
        <v>1301</v>
      </c>
      <c r="F4797">
        <v>155</v>
      </c>
      <c r="G4797" t="s">
        <v>8271</v>
      </c>
      <c r="H4797" t="s">
        <v>4478</v>
      </c>
      <c r="P4797">
        <v>3.02</v>
      </c>
      <c r="Q4797">
        <v>-0.15</v>
      </c>
      <c r="R4797">
        <v>0</v>
      </c>
      <c r="S4797">
        <v>3.17</v>
      </c>
      <c r="U4797">
        <v>50</v>
      </c>
      <c r="V4797" s="8">
        <v>40155</v>
      </c>
    </row>
    <row r="4798" spans="1:22" x14ac:dyDescent="0.2">
      <c r="A4798" t="s">
        <v>807</v>
      </c>
      <c r="B4798">
        <v>2</v>
      </c>
      <c r="C4798">
        <v>2012</v>
      </c>
      <c r="E4798" t="s">
        <v>1301</v>
      </c>
      <c r="F4798">
        <v>165</v>
      </c>
      <c r="G4798" t="s">
        <v>8272</v>
      </c>
      <c r="H4798" t="s">
        <v>4478</v>
      </c>
      <c r="P4798">
        <v>2.4900000000000002</v>
      </c>
      <c r="Q4798">
        <v>-0.12</v>
      </c>
      <c r="R4798">
        <v>0</v>
      </c>
      <c r="S4798">
        <v>2.61</v>
      </c>
      <c r="U4798">
        <v>70</v>
      </c>
      <c r="V4798" s="8">
        <v>40155</v>
      </c>
    </row>
    <row r="4799" spans="1:22" x14ac:dyDescent="0.2">
      <c r="A4799" t="s">
        <v>807</v>
      </c>
      <c r="B4799">
        <v>2</v>
      </c>
      <c r="C4799">
        <v>2012</v>
      </c>
      <c r="E4799" t="s">
        <v>1301</v>
      </c>
      <c r="F4799">
        <v>170</v>
      </c>
      <c r="G4799" t="s">
        <v>8273</v>
      </c>
      <c r="H4799" t="s">
        <v>4478</v>
      </c>
      <c r="P4799">
        <v>2.27</v>
      </c>
      <c r="Q4799">
        <v>-0.11</v>
      </c>
      <c r="R4799">
        <v>0</v>
      </c>
      <c r="S4799">
        <v>2.38</v>
      </c>
      <c r="U4799">
        <v>25</v>
      </c>
      <c r="V4799" s="8">
        <v>40155</v>
      </c>
    </row>
    <row r="4800" spans="1:22" x14ac:dyDescent="0.2">
      <c r="A4800" t="s">
        <v>807</v>
      </c>
      <c r="B4800">
        <v>2</v>
      </c>
      <c r="C4800">
        <v>2012</v>
      </c>
      <c r="E4800" t="s">
        <v>1301</v>
      </c>
      <c r="F4800">
        <v>175</v>
      </c>
      <c r="G4800" t="s">
        <v>8274</v>
      </c>
      <c r="H4800" t="s">
        <v>4478</v>
      </c>
      <c r="P4800">
        <v>2.0699999999999998</v>
      </c>
      <c r="Q4800">
        <v>-0.1</v>
      </c>
      <c r="R4800">
        <v>0</v>
      </c>
      <c r="S4800">
        <v>2.17</v>
      </c>
      <c r="U4800">
        <v>500</v>
      </c>
      <c r="V4800" s="8">
        <v>40155</v>
      </c>
    </row>
    <row r="4801" spans="1:22" x14ac:dyDescent="0.2">
      <c r="A4801" t="s">
        <v>807</v>
      </c>
      <c r="B4801">
        <v>2</v>
      </c>
      <c r="C4801">
        <v>2012</v>
      </c>
      <c r="E4801" t="s">
        <v>1301</v>
      </c>
      <c r="F4801">
        <v>185</v>
      </c>
      <c r="G4801" t="s">
        <v>8275</v>
      </c>
      <c r="H4801" t="s">
        <v>4478</v>
      </c>
      <c r="P4801">
        <v>1.75</v>
      </c>
      <c r="Q4801">
        <v>-0.08</v>
      </c>
      <c r="R4801">
        <v>0</v>
      </c>
      <c r="S4801">
        <v>1.83</v>
      </c>
      <c r="U4801">
        <v>100</v>
      </c>
      <c r="V4801" s="8">
        <v>40155</v>
      </c>
    </row>
    <row r="4802" spans="1:22" x14ac:dyDescent="0.2">
      <c r="A4802" t="s">
        <v>807</v>
      </c>
      <c r="B4802">
        <v>2</v>
      </c>
      <c r="C4802">
        <v>2012</v>
      </c>
      <c r="E4802" t="s">
        <v>1301</v>
      </c>
      <c r="F4802">
        <v>60</v>
      </c>
      <c r="G4802" t="s">
        <v>8276</v>
      </c>
      <c r="H4802" t="s">
        <v>4478</v>
      </c>
      <c r="P4802">
        <v>30.63</v>
      </c>
      <c r="Q4802">
        <v>-1.05</v>
      </c>
      <c r="R4802">
        <v>0</v>
      </c>
      <c r="S4802">
        <v>31.68</v>
      </c>
      <c r="U4802">
        <v>25</v>
      </c>
      <c r="V4802" s="8">
        <v>40155</v>
      </c>
    </row>
    <row r="4803" spans="1:22" x14ac:dyDescent="0.2">
      <c r="A4803" t="s">
        <v>807</v>
      </c>
      <c r="B4803">
        <v>2</v>
      </c>
      <c r="C4803">
        <v>2012</v>
      </c>
      <c r="E4803" t="s">
        <v>1301</v>
      </c>
      <c r="F4803">
        <v>61</v>
      </c>
      <c r="G4803" t="s">
        <v>8277</v>
      </c>
      <c r="H4803" t="s">
        <v>4478</v>
      </c>
      <c r="P4803">
        <v>29.94</v>
      </c>
      <c r="Q4803">
        <v>-1.05</v>
      </c>
      <c r="R4803">
        <v>0</v>
      </c>
      <c r="S4803">
        <v>30.99</v>
      </c>
      <c r="U4803">
        <v>25</v>
      </c>
      <c r="V4803" s="8">
        <v>40155</v>
      </c>
    </row>
    <row r="4804" spans="1:22" x14ac:dyDescent="0.2">
      <c r="A4804" t="s">
        <v>807</v>
      </c>
      <c r="B4804">
        <v>2</v>
      </c>
      <c r="C4804">
        <v>2012</v>
      </c>
      <c r="E4804" t="s">
        <v>1301</v>
      </c>
      <c r="F4804">
        <v>61.5</v>
      </c>
      <c r="G4804" t="s">
        <v>8278</v>
      </c>
      <c r="H4804" t="s">
        <v>4478</v>
      </c>
      <c r="P4804">
        <v>29.6</v>
      </c>
      <c r="Q4804">
        <v>-1.04</v>
      </c>
      <c r="R4804">
        <v>0</v>
      </c>
      <c r="S4804">
        <v>30.64</v>
      </c>
      <c r="V4804" s="8">
        <v>40155</v>
      </c>
    </row>
    <row r="4805" spans="1:22" x14ac:dyDescent="0.2">
      <c r="A4805" t="s">
        <v>807</v>
      </c>
      <c r="B4805">
        <v>2</v>
      </c>
      <c r="C4805">
        <v>2012</v>
      </c>
      <c r="E4805" t="s">
        <v>1301</v>
      </c>
      <c r="F4805">
        <v>62</v>
      </c>
      <c r="G4805" t="s">
        <v>8279</v>
      </c>
      <c r="H4805" t="s">
        <v>4478</v>
      </c>
      <c r="P4805">
        <v>29.26</v>
      </c>
      <c r="Q4805">
        <v>-1.04</v>
      </c>
      <c r="R4805">
        <v>0</v>
      </c>
      <c r="S4805">
        <v>30.3</v>
      </c>
      <c r="U4805">
        <v>40</v>
      </c>
      <c r="V4805" s="8">
        <v>40155</v>
      </c>
    </row>
    <row r="4806" spans="1:22" x14ac:dyDescent="0.2">
      <c r="A4806" t="s">
        <v>807</v>
      </c>
      <c r="B4806">
        <v>2</v>
      </c>
      <c r="C4806">
        <v>2012</v>
      </c>
      <c r="E4806" t="s">
        <v>1301</v>
      </c>
      <c r="F4806">
        <v>64</v>
      </c>
      <c r="G4806" t="s">
        <v>8280</v>
      </c>
      <c r="H4806" t="s">
        <v>4478</v>
      </c>
      <c r="P4806">
        <v>27.93</v>
      </c>
      <c r="Q4806">
        <v>-1.02</v>
      </c>
      <c r="R4806">
        <v>0</v>
      </c>
      <c r="S4806">
        <v>28.95</v>
      </c>
      <c r="U4806">
        <v>25</v>
      </c>
      <c r="V4806" s="8">
        <v>40155</v>
      </c>
    </row>
    <row r="4807" spans="1:22" x14ac:dyDescent="0.2">
      <c r="A4807" t="s">
        <v>807</v>
      </c>
      <c r="B4807">
        <v>2</v>
      </c>
      <c r="C4807">
        <v>2012</v>
      </c>
      <c r="E4807" t="s">
        <v>1301</v>
      </c>
      <c r="F4807">
        <v>65</v>
      </c>
      <c r="G4807" t="s">
        <v>8281</v>
      </c>
      <c r="H4807" t="s">
        <v>4478</v>
      </c>
      <c r="P4807">
        <v>27.28</v>
      </c>
      <c r="Q4807">
        <v>-1</v>
      </c>
      <c r="R4807">
        <v>0</v>
      </c>
      <c r="S4807">
        <v>28.28</v>
      </c>
      <c r="U4807">
        <v>100</v>
      </c>
      <c r="V4807" s="8">
        <v>40155</v>
      </c>
    </row>
    <row r="4808" spans="1:22" x14ac:dyDescent="0.2">
      <c r="A4808" t="s">
        <v>807</v>
      </c>
      <c r="B4808">
        <v>2</v>
      </c>
      <c r="C4808">
        <v>2012</v>
      </c>
      <c r="E4808" t="s">
        <v>1301</v>
      </c>
      <c r="F4808">
        <v>67</v>
      </c>
      <c r="G4808" t="s">
        <v>8282</v>
      </c>
      <c r="H4808" t="s">
        <v>4478</v>
      </c>
      <c r="P4808">
        <v>26</v>
      </c>
      <c r="Q4808">
        <v>-0.99</v>
      </c>
      <c r="R4808">
        <v>0</v>
      </c>
      <c r="S4808">
        <v>26.99</v>
      </c>
      <c r="U4808">
        <v>275</v>
      </c>
      <c r="V4808" s="8">
        <v>40155</v>
      </c>
    </row>
    <row r="4809" spans="1:22" x14ac:dyDescent="0.2">
      <c r="A4809" t="s">
        <v>807</v>
      </c>
      <c r="B4809">
        <v>2</v>
      </c>
      <c r="C4809">
        <v>2012</v>
      </c>
      <c r="E4809" t="s">
        <v>1301</v>
      </c>
      <c r="F4809">
        <v>68</v>
      </c>
      <c r="G4809" t="s">
        <v>8283</v>
      </c>
      <c r="H4809" t="s">
        <v>4478</v>
      </c>
      <c r="P4809">
        <v>25.37</v>
      </c>
      <c r="Q4809">
        <v>-0.98</v>
      </c>
      <c r="R4809">
        <v>0</v>
      </c>
      <c r="S4809">
        <v>26.35</v>
      </c>
      <c r="U4809">
        <v>50</v>
      </c>
      <c r="V4809" s="8">
        <v>40155</v>
      </c>
    </row>
    <row r="4810" spans="1:22" x14ac:dyDescent="0.2">
      <c r="A4810" t="s">
        <v>807</v>
      </c>
      <c r="B4810">
        <v>2</v>
      </c>
      <c r="C4810">
        <v>2012</v>
      </c>
      <c r="E4810" t="s">
        <v>1301</v>
      </c>
      <c r="F4810">
        <v>69</v>
      </c>
      <c r="G4810" t="s">
        <v>8284</v>
      </c>
      <c r="H4810" t="s">
        <v>4478</v>
      </c>
      <c r="P4810">
        <v>24.76</v>
      </c>
      <c r="Q4810">
        <v>-0.97</v>
      </c>
      <c r="R4810">
        <v>0</v>
      </c>
      <c r="S4810">
        <v>25.73</v>
      </c>
      <c r="U4810">
        <v>85</v>
      </c>
      <c r="V4810" s="8">
        <v>40155</v>
      </c>
    </row>
    <row r="4811" spans="1:22" x14ac:dyDescent="0.2">
      <c r="A4811" t="s">
        <v>807</v>
      </c>
      <c r="B4811">
        <v>2</v>
      </c>
      <c r="C4811">
        <v>2012</v>
      </c>
      <c r="E4811" t="s">
        <v>1301</v>
      </c>
      <c r="F4811">
        <v>69.25</v>
      </c>
      <c r="G4811" t="s">
        <v>8285</v>
      </c>
      <c r="H4811" t="s">
        <v>4478</v>
      </c>
      <c r="P4811">
        <v>24.59</v>
      </c>
      <c r="Q4811">
        <v>-0.97</v>
      </c>
      <c r="R4811">
        <v>0</v>
      </c>
      <c r="S4811">
        <v>25.56</v>
      </c>
      <c r="U4811">
        <v>80</v>
      </c>
      <c r="V4811" s="8">
        <v>40155</v>
      </c>
    </row>
    <row r="4812" spans="1:22" x14ac:dyDescent="0.2">
      <c r="A4812" t="s">
        <v>807</v>
      </c>
      <c r="B4812">
        <v>2</v>
      </c>
      <c r="C4812">
        <v>2012</v>
      </c>
      <c r="E4812" t="s">
        <v>1301</v>
      </c>
      <c r="F4812">
        <v>70</v>
      </c>
      <c r="G4812" t="s">
        <v>8286</v>
      </c>
      <c r="H4812" t="s">
        <v>4478</v>
      </c>
      <c r="P4812">
        <v>24.15</v>
      </c>
      <c r="Q4812">
        <v>-0.96</v>
      </c>
      <c r="R4812">
        <v>0</v>
      </c>
      <c r="S4812">
        <v>25.11</v>
      </c>
      <c r="U4812">
        <v>100</v>
      </c>
      <c r="V4812" s="8">
        <v>40155</v>
      </c>
    </row>
    <row r="4813" spans="1:22" x14ac:dyDescent="0.2">
      <c r="A4813" t="s">
        <v>807</v>
      </c>
      <c r="B4813">
        <v>2</v>
      </c>
      <c r="C4813">
        <v>2012</v>
      </c>
      <c r="E4813" t="s">
        <v>1301</v>
      </c>
      <c r="F4813">
        <v>72.5</v>
      </c>
      <c r="G4813" t="s">
        <v>8287</v>
      </c>
      <c r="H4813" t="s">
        <v>4478</v>
      </c>
      <c r="P4813">
        <v>22.68</v>
      </c>
      <c r="Q4813">
        <v>-0.93</v>
      </c>
      <c r="R4813">
        <v>0</v>
      </c>
      <c r="S4813">
        <v>23.61</v>
      </c>
      <c r="U4813">
        <v>100</v>
      </c>
      <c r="V4813" s="8">
        <v>40155</v>
      </c>
    </row>
    <row r="4814" spans="1:22" x14ac:dyDescent="0.2">
      <c r="A4814" t="s">
        <v>807</v>
      </c>
      <c r="B4814">
        <v>2</v>
      </c>
      <c r="C4814">
        <v>2012</v>
      </c>
      <c r="E4814" t="s">
        <v>1301</v>
      </c>
      <c r="F4814">
        <v>73.5</v>
      </c>
      <c r="G4814" t="s">
        <v>8288</v>
      </c>
      <c r="H4814" t="s">
        <v>4478</v>
      </c>
      <c r="P4814">
        <v>22.1</v>
      </c>
      <c r="Q4814">
        <v>-0.92</v>
      </c>
      <c r="R4814">
        <v>0</v>
      </c>
      <c r="S4814">
        <v>23.02</v>
      </c>
      <c r="U4814">
        <v>100</v>
      </c>
      <c r="V4814" s="8">
        <v>40155</v>
      </c>
    </row>
    <row r="4815" spans="1:22" x14ac:dyDescent="0.2">
      <c r="A4815" t="s">
        <v>807</v>
      </c>
      <c r="B4815">
        <v>2</v>
      </c>
      <c r="C4815">
        <v>2012</v>
      </c>
      <c r="E4815" t="s">
        <v>1301</v>
      </c>
      <c r="F4815">
        <v>75</v>
      </c>
      <c r="G4815" t="s">
        <v>8289</v>
      </c>
      <c r="H4815" t="s">
        <v>4478</v>
      </c>
      <c r="P4815">
        <v>21.26</v>
      </c>
      <c r="Q4815">
        <v>-0.9</v>
      </c>
      <c r="R4815">
        <v>0</v>
      </c>
      <c r="S4815">
        <v>22.16</v>
      </c>
      <c r="U4815">
        <v>179</v>
      </c>
      <c r="V4815" s="8">
        <v>40155</v>
      </c>
    </row>
    <row r="4816" spans="1:22" x14ac:dyDescent="0.2">
      <c r="A4816" t="s">
        <v>807</v>
      </c>
      <c r="B4816">
        <v>2</v>
      </c>
      <c r="C4816">
        <v>2012</v>
      </c>
      <c r="E4816" t="s">
        <v>1301</v>
      </c>
      <c r="F4816">
        <v>75.5</v>
      </c>
      <c r="G4816" t="s">
        <v>8290</v>
      </c>
      <c r="H4816" t="s">
        <v>4478</v>
      </c>
      <c r="P4816">
        <v>20.98</v>
      </c>
      <c r="Q4816">
        <v>-0.9</v>
      </c>
      <c r="R4816">
        <v>0</v>
      </c>
      <c r="S4816">
        <v>21.88</v>
      </c>
      <c r="U4816">
        <v>15</v>
      </c>
      <c r="V4816" s="8">
        <v>40155</v>
      </c>
    </row>
    <row r="4817" spans="1:22" x14ac:dyDescent="0.2">
      <c r="A4817" t="s">
        <v>807</v>
      </c>
      <c r="B4817">
        <v>2</v>
      </c>
      <c r="C4817">
        <v>2012</v>
      </c>
      <c r="E4817" t="s">
        <v>1301</v>
      </c>
      <c r="F4817">
        <v>76</v>
      </c>
      <c r="G4817" t="s">
        <v>8291</v>
      </c>
      <c r="H4817" t="s">
        <v>4478</v>
      </c>
      <c r="P4817">
        <v>20.71</v>
      </c>
      <c r="Q4817">
        <v>-0.89</v>
      </c>
      <c r="R4817">
        <v>0</v>
      </c>
      <c r="S4817">
        <v>21.6</v>
      </c>
      <c r="U4817">
        <v>100</v>
      </c>
      <c r="V4817" s="8">
        <v>40155</v>
      </c>
    </row>
    <row r="4818" spans="1:22" x14ac:dyDescent="0.2">
      <c r="A4818" t="s">
        <v>807</v>
      </c>
      <c r="B4818">
        <v>2</v>
      </c>
      <c r="C4818">
        <v>2012</v>
      </c>
      <c r="E4818" t="s">
        <v>1301</v>
      </c>
      <c r="F4818">
        <v>77</v>
      </c>
      <c r="G4818" t="s">
        <v>8292</v>
      </c>
      <c r="H4818" t="s">
        <v>4478</v>
      </c>
      <c r="P4818">
        <v>20.16</v>
      </c>
      <c r="Q4818">
        <v>-0.88</v>
      </c>
      <c r="R4818">
        <v>0</v>
      </c>
      <c r="S4818">
        <v>21.04</v>
      </c>
      <c r="U4818">
        <v>65</v>
      </c>
      <c r="V4818" s="8">
        <v>40155</v>
      </c>
    </row>
    <row r="4819" spans="1:22" x14ac:dyDescent="0.2">
      <c r="A4819" t="s">
        <v>807</v>
      </c>
      <c r="B4819">
        <v>2</v>
      </c>
      <c r="C4819">
        <v>2012</v>
      </c>
      <c r="E4819" t="s">
        <v>1301</v>
      </c>
      <c r="F4819">
        <v>77.5</v>
      </c>
      <c r="G4819" t="s">
        <v>8293</v>
      </c>
      <c r="H4819" t="s">
        <v>4478</v>
      </c>
      <c r="P4819">
        <v>19.89</v>
      </c>
      <c r="Q4819">
        <v>-0.88</v>
      </c>
      <c r="R4819">
        <v>0</v>
      </c>
      <c r="S4819">
        <v>20.77</v>
      </c>
      <c r="U4819">
        <v>40</v>
      </c>
      <c r="V4819" s="8">
        <v>40155</v>
      </c>
    </row>
    <row r="4820" spans="1:22" x14ac:dyDescent="0.2">
      <c r="A4820" t="s">
        <v>807</v>
      </c>
      <c r="B4820">
        <v>2</v>
      </c>
      <c r="C4820">
        <v>2012</v>
      </c>
      <c r="E4820" t="s">
        <v>1301</v>
      </c>
      <c r="F4820">
        <v>79</v>
      </c>
      <c r="G4820" t="s">
        <v>8294</v>
      </c>
      <c r="H4820" t="s">
        <v>4478</v>
      </c>
      <c r="P4820">
        <v>19.100000000000001</v>
      </c>
      <c r="Q4820">
        <v>-0.86</v>
      </c>
      <c r="R4820">
        <v>0</v>
      </c>
      <c r="S4820">
        <v>19.96</v>
      </c>
      <c r="U4820">
        <v>100</v>
      </c>
      <c r="V4820" s="8">
        <v>40155</v>
      </c>
    </row>
    <row r="4821" spans="1:22" x14ac:dyDescent="0.2">
      <c r="A4821" t="s">
        <v>807</v>
      </c>
      <c r="B4821">
        <v>2</v>
      </c>
      <c r="C4821">
        <v>2012</v>
      </c>
      <c r="E4821" t="s">
        <v>1301</v>
      </c>
      <c r="F4821">
        <v>79.5</v>
      </c>
      <c r="G4821" t="s">
        <v>8295</v>
      </c>
      <c r="H4821" t="s">
        <v>4478</v>
      </c>
      <c r="P4821">
        <v>18.850000000000001</v>
      </c>
      <c r="Q4821">
        <v>-0.84</v>
      </c>
      <c r="R4821">
        <v>0</v>
      </c>
      <c r="S4821">
        <v>19.690000000000001</v>
      </c>
      <c r="U4821">
        <v>25</v>
      </c>
      <c r="V4821" s="8">
        <v>40155</v>
      </c>
    </row>
    <row r="4822" spans="1:22" x14ac:dyDescent="0.2">
      <c r="A4822" t="s">
        <v>807</v>
      </c>
      <c r="B4822">
        <v>2</v>
      </c>
      <c r="C4822">
        <v>2012</v>
      </c>
      <c r="E4822" t="s">
        <v>1301</v>
      </c>
      <c r="F4822">
        <v>80</v>
      </c>
      <c r="G4822" t="s">
        <v>8296</v>
      </c>
      <c r="H4822" t="s">
        <v>4478</v>
      </c>
      <c r="P4822">
        <v>18.59</v>
      </c>
      <c r="Q4822">
        <v>-0.84</v>
      </c>
      <c r="R4822">
        <v>0</v>
      </c>
      <c r="S4822">
        <v>19.43</v>
      </c>
      <c r="U4822">
        <v>375</v>
      </c>
      <c r="V4822" s="8">
        <v>40155</v>
      </c>
    </row>
    <row r="4823" spans="1:22" x14ac:dyDescent="0.2">
      <c r="A4823" t="s">
        <v>807</v>
      </c>
      <c r="B4823">
        <v>2</v>
      </c>
      <c r="C4823">
        <v>2012</v>
      </c>
      <c r="E4823" t="s">
        <v>1301</v>
      </c>
      <c r="F4823">
        <v>80.5</v>
      </c>
      <c r="G4823" t="s">
        <v>8297</v>
      </c>
      <c r="H4823" t="s">
        <v>4478</v>
      </c>
      <c r="P4823">
        <v>18.329999999999998</v>
      </c>
      <c r="Q4823">
        <v>-0.84</v>
      </c>
      <c r="R4823">
        <v>0</v>
      </c>
      <c r="S4823">
        <v>19.170000000000002</v>
      </c>
      <c r="U4823">
        <v>275</v>
      </c>
      <c r="V4823" s="8">
        <v>40155</v>
      </c>
    </row>
    <row r="4824" spans="1:22" x14ac:dyDescent="0.2">
      <c r="A4824" t="s">
        <v>807</v>
      </c>
      <c r="B4824">
        <v>2</v>
      </c>
      <c r="C4824">
        <v>2012</v>
      </c>
      <c r="E4824" t="s">
        <v>1301</v>
      </c>
      <c r="F4824">
        <v>81</v>
      </c>
      <c r="G4824" t="s">
        <v>8298</v>
      </c>
      <c r="H4824" t="s">
        <v>4478</v>
      </c>
      <c r="P4824">
        <v>18.079999999999998</v>
      </c>
      <c r="Q4824">
        <v>-0.83</v>
      </c>
      <c r="R4824">
        <v>0</v>
      </c>
      <c r="S4824">
        <v>18.91</v>
      </c>
      <c r="U4824">
        <v>65</v>
      </c>
      <c r="V4824" s="8">
        <v>40155</v>
      </c>
    </row>
    <row r="4825" spans="1:22" x14ac:dyDescent="0.2">
      <c r="A4825" t="s">
        <v>807</v>
      </c>
      <c r="B4825">
        <v>2</v>
      </c>
      <c r="C4825">
        <v>2012</v>
      </c>
      <c r="E4825" t="s">
        <v>1301</v>
      </c>
      <c r="F4825">
        <v>83</v>
      </c>
      <c r="G4825" t="s">
        <v>8299</v>
      </c>
      <c r="H4825" t="s">
        <v>4478</v>
      </c>
      <c r="P4825">
        <v>17.12</v>
      </c>
      <c r="Q4825">
        <v>-0.78</v>
      </c>
      <c r="R4825">
        <v>0</v>
      </c>
      <c r="S4825">
        <v>17.899999999999999</v>
      </c>
      <c r="U4825">
        <v>150</v>
      </c>
      <c r="V4825" s="8">
        <v>40155</v>
      </c>
    </row>
    <row r="4826" spans="1:22" x14ac:dyDescent="0.2">
      <c r="A4826" t="s">
        <v>807</v>
      </c>
      <c r="B4826">
        <v>2</v>
      </c>
      <c r="C4826">
        <v>2012</v>
      </c>
      <c r="E4826" t="s">
        <v>1301</v>
      </c>
      <c r="F4826">
        <v>84</v>
      </c>
      <c r="G4826" t="s">
        <v>4561</v>
      </c>
      <c r="H4826" t="s">
        <v>4478</v>
      </c>
      <c r="P4826">
        <v>16.66</v>
      </c>
      <c r="Q4826">
        <v>-0.77</v>
      </c>
      <c r="R4826">
        <v>0</v>
      </c>
      <c r="S4826">
        <v>17.43</v>
      </c>
      <c r="U4826">
        <v>15</v>
      </c>
      <c r="V4826" s="8">
        <v>40155</v>
      </c>
    </row>
    <row r="4827" spans="1:22" x14ac:dyDescent="0.2">
      <c r="A4827" t="s">
        <v>807</v>
      </c>
      <c r="B4827">
        <v>2</v>
      </c>
      <c r="C4827">
        <v>2012</v>
      </c>
      <c r="E4827" t="s">
        <v>1301</v>
      </c>
      <c r="F4827">
        <v>84.5</v>
      </c>
      <c r="G4827" t="s">
        <v>4562</v>
      </c>
      <c r="H4827" t="s">
        <v>4478</v>
      </c>
      <c r="P4827">
        <v>16.440000000000001</v>
      </c>
      <c r="Q4827">
        <v>-0.76</v>
      </c>
      <c r="R4827">
        <v>0</v>
      </c>
      <c r="S4827">
        <v>17.2</v>
      </c>
      <c r="U4827">
        <v>25</v>
      </c>
      <c r="V4827" s="8">
        <v>40155</v>
      </c>
    </row>
    <row r="4828" spans="1:22" x14ac:dyDescent="0.2">
      <c r="A4828" t="s">
        <v>807</v>
      </c>
      <c r="B4828">
        <v>2</v>
      </c>
      <c r="C4828">
        <v>2012</v>
      </c>
      <c r="E4828" t="s">
        <v>1301</v>
      </c>
      <c r="F4828">
        <v>85</v>
      </c>
      <c r="G4828" t="s">
        <v>4563</v>
      </c>
      <c r="H4828" t="s">
        <v>4478</v>
      </c>
      <c r="P4828">
        <v>16.21</v>
      </c>
      <c r="Q4828">
        <v>-0.76</v>
      </c>
      <c r="R4828">
        <v>0</v>
      </c>
      <c r="S4828">
        <v>16.97</v>
      </c>
      <c r="U4828">
        <v>300</v>
      </c>
      <c r="V4828" s="8">
        <v>40155</v>
      </c>
    </row>
    <row r="4829" spans="1:22" x14ac:dyDescent="0.2">
      <c r="A4829" t="s">
        <v>807</v>
      </c>
      <c r="B4829">
        <v>2</v>
      </c>
      <c r="C4829">
        <v>2012</v>
      </c>
      <c r="E4829" t="s">
        <v>1301</v>
      </c>
      <c r="F4829">
        <v>85.5</v>
      </c>
      <c r="G4829" t="s">
        <v>4564</v>
      </c>
      <c r="H4829" t="s">
        <v>4478</v>
      </c>
      <c r="P4829">
        <v>15.99</v>
      </c>
      <c r="Q4829">
        <v>-0.75</v>
      </c>
      <c r="R4829">
        <v>0</v>
      </c>
      <c r="S4829">
        <v>16.739999999999998</v>
      </c>
      <c r="U4829">
        <v>50</v>
      </c>
      <c r="V4829" s="8">
        <v>40155</v>
      </c>
    </row>
    <row r="4830" spans="1:22" x14ac:dyDescent="0.2">
      <c r="A4830" t="s">
        <v>807</v>
      </c>
      <c r="B4830">
        <v>2</v>
      </c>
      <c r="C4830">
        <v>2012</v>
      </c>
      <c r="E4830" t="s">
        <v>1301</v>
      </c>
      <c r="F4830">
        <v>87</v>
      </c>
      <c r="G4830" t="s">
        <v>4565</v>
      </c>
      <c r="H4830" t="s">
        <v>4478</v>
      </c>
      <c r="P4830">
        <v>15.34</v>
      </c>
      <c r="Q4830">
        <v>-0.72</v>
      </c>
      <c r="R4830">
        <v>0</v>
      </c>
      <c r="S4830">
        <v>16.059999999999999</v>
      </c>
      <c r="U4830">
        <v>40</v>
      </c>
      <c r="V4830" s="8">
        <v>40155</v>
      </c>
    </row>
    <row r="4831" spans="1:22" x14ac:dyDescent="0.2">
      <c r="A4831" t="s">
        <v>807</v>
      </c>
      <c r="B4831">
        <v>2</v>
      </c>
      <c r="C4831">
        <v>2012</v>
      </c>
      <c r="E4831" t="s">
        <v>1301</v>
      </c>
      <c r="F4831">
        <v>87.6</v>
      </c>
      <c r="G4831" t="s">
        <v>4566</v>
      </c>
      <c r="H4831" t="s">
        <v>4478</v>
      </c>
      <c r="P4831">
        <v>15.1</v>
      </c>
      <c r="Q4831">
        <v>-0.69</v>
      </c>
      <c r="R4831">
        <v>0</v>
      </c>
      <c r="S4831">
        <v>15.79</v>
      </c>
      <c r="U4831">
        <v>75</v>
      </c>
      <c r="V4831" s="8">
        <v>40155</v>
      </c>
    </row>
    <row r="4832" spans="1:22" x14ac:dyDescent="0.2">
      <c r="A4832" t="s">
        <v>807</v>
      </c>
      <c r="B4832">
        <v>2</v>
      </c>
      <c r="C4832">
        <v>2012</v>
      </c>
      <c r="E4832" t="s">
        <v>1301</v>
      </c>
      <c r="F4832">
        <v>87.75</v>
      </c>
      <c r="G4832" t="s">
        <v>4567</v>
      </c>
      <c r="H4832" t="s">
        <v>4478</v>
      </c>
      <c r="P4832">
        <v>15.04</v>
      </c>
      <c r="Q4832">
        <v>-0.69</v>
      </c>
      <c r="R4832">
        <v>0</v>
      </c>
      <c r="S4832">
        <v>15.73</v>
      </c>
      <c r="U4832">
        <v>25</v>
      </c>
      <c r="V4832" s="8">
        <v>40155</v>
      </c>
    </row>
    <row r="4833" spans="1:22" x14ac:dyDescent="0.2">
      <c r="A4833" t="s">
        <v>807</v>
      </c>
      <c r="B4833">
        <v>2</v>
      </c>
      <c r="C4833">
        <v>2012</v>
      </c>
      <c r="E4833" t="s">
        <v>1301</v>
      </c>
      <c r="F4833">
        <v>88</v>
      </c>
      <c r="G4833" t="s">
        <v>4568</v>
      </c>
      <c r="H4833" t="s">
        <v>4478</v>
      </c>
      <c r="P4833">
        <v>14.93</v>
      </c>
      <c r="Q4833">
        <v>-0.7</v>
      </c>
      <c r="R4833">
        <v>0</v>
      </c>
      <c r="S4833">
        <v>15.63</v>
      </c>
      <c r="U4833">
        <v>270</v>
      </c>
      <c r="V4833" s="8">
        <v>40155</v>
      </c>
    </row>
    <row r="4834" spans="1:22" x14ac:dyDescent="0.2">
      <c r="A4834" t="s">
        <v>807</v>
      </c>
      <c r="B4834">
        <v>2</v>
      </c>
      <c r="C4834">
        <v>2012</v>
      </c>
      <c r="E4834" t="s">
        <v>1301</v>
      </c>
      <c r="F4834">
        <v>88.25</v>
      </c>
      <c r="G4834" t="s">
        <v>4569</v>
      </c>
      <c r="H4834" t="s">
        <v>4478</v>
      </c>
      <c r="P4834">
        <v>14.84</v>
      </c>
      <c r="Q4834">
        <v>-0.69</v>
      </c>
      <c r="R4834">
        <v>0</v>
      </c>
      <c r="S4834">
        <v>15.53</v>
      </c>
      <c r="U4834">
        <v>15</v>
      </c>
      <c r="V4834" s="8">
        <v>40155</v>
      </c>
    </row>
    <row r="4835" spans="1:22" x14ac:dyDescent="0.2">
      <c r="A4835" t="s">
        <v>807</v>
      </c>
      <c r="B4835">
        <v>2</v>
      </c>
      <c r="C4835">
        <v>2012</v>
      </c>
      <c r="E4835" t="s">
        <v>1301</v>
      </c>
      <c r="F4835">
        <v>89</v>
      </c>
      <c r="G4835" t="s">
        <v>4570</v>
      </c>
      <c r="H4835" t="s">
        <v>4478</v>
      </c>
      <c r="P4835">
        <v>14.53</v>
      </c>
      <c r="Q4835">
        <v>-0.68</v>
      </c>
      <c r="R4835">
        <v>0</v>
      </c>
      <c r="S4835">
        <v>15.21</v>
      </c>
      <c r="U4835">
        <v>100</v>
      </c>
      <c r="V4835" s="8">
        <v>40155</v>
      </c>
    </row>
    <row r="4836" spans="1:22" x14ac:dyDescent="0.2">
      <c r="A4836" t="s">
        <v>807</v>
      </c>
      <c r="B4836">
        <v>2</v>
      </c>
      <c r="C4836">
        <v>2012</v>
      </c>
      <c r="E4836" t="s">
        <v>1301</v>
      </c>
      <c r="F4836">
        <v>90</v>
      </c>
      <c r="G4836" t="s">
        <v>4571</v>
      </c>
      <c r="H4836" t="s">
        <v>4478</v>
      </c>
      <c r="P4836">
        <v>14.14</v>
      </c>
      <c r="Q4836">
        <v>-0.67</v>
      </c>
      <c r="R4836">
        <v>0</v>
      </c>
      <c r="S4836">
        <v>14.81</v>
      </c>
      <c r="U4836">
        <v>375</v>
      </c>
      <c r="V4836" s="8">
        <v>40155</v>
      </c>
    </row>
    <row r="4837" spans="1:22" x14ac:dyDescent="0.2">
      <c r="A4837" t="s">
        <v>807</v>
      </c>
      <c r="B4837">
        <v>2</v>
      </c>
      <c r="C4837">
        <v>2012</v>
      </c>
      <c r="E4837" t="s">
        <v>1301</v>
      </c>
      <c r="F4837">
        <v>94.8</v>
      </c>
      <c r="G4837" t="s">
        <v>4572</v>
      </c>
      <c r="H4837" t="s">
        <v>4478</v>
      </c>
      <c r="P4837">
        <v>12.38</v>
      </c>
      <c r="Q4837">
        <v>-0.61</v>
      </c>
      <c r="R4837">
        <v>0</v>
      </c>
      <c r="S4837">
        <v>12.99</v>
      </c>
      <c r="U4837">
        <v>25</v>
      </c>
      <c r="V4837" s="8">
        <v>40155</v>
      </c>
    </row>
    <row r="4838" spans="1:22" x14ac:dyDescent="0.2">
      <c r="A4838" t="s">
        <v>807</v>
      </c>
      <c r="B4838">
        <v>2</v>
      </c>
      <c r="C4838">
        <v>2012</v>
      </c>
      <c r="E4838" t="s">
        <v>1301</v>
      </c>
      <c r="F4838">
        <v>95</v>
      </c>
      <c r="G4838" t="s">
        <v>4573</v>
      </c>
      <c r="H4838" t="s">
        <v>4478</v>
      </c>
      <c r="P4838">
        <v>12.3</v>
      </c>
      <c r="Q4838">
        <v>-0.61</v>
      </c>
      <c r="R4838">
        <v>25</v>
      </c>
      <c r="S4838">
        <v>12.91</v>
      </c>
      <c r="T4838">
        <v>50</v>
      </c>
      <c r="U4838">
        <v>150</v>
      </c>
      <c r="V4838" s="8">
        <v>40155</v>
      </c>
    </row>
    <row r="4839" spans="1:22" x14ac:dyDescent="0.2">
      <c r="A4839" t="s">
        <v>807</v>
      </c>
      <c r="B4839">
        <v>2</v>
      </c>
      <c r="C4839">
        <v>2012</v>
      </c>
      <c r="E4839" t="s">
        <v>1301</v>
      </c>
      <c r="F4839">
        <v>98.85</v>
      </c>
      <c r="G4839" t="s">
        <v>4574</v>
      </c>
      <c r="H4839" t="s">
        <v>4478</v>
      </c>
      <c r="P4839">
        <v>11.06</v>
      </c>
      <c r="Q4839">
        <v>-0.54</v>
      </c>
      <c r="R4839">
        <v>0</v>
      </c>
      <c r="S4839">
        <v>11.6</v>
      </c>
      <c r="U4839">
        <v>7</v>
      </c>
      <c r="V4839" s="8">
        <v>40155</v>
      </c>
    </row>
    <row r="4840" spans="1:22" x14ac:dyDescent="0.2">
      <c r="A4840" t="s">
        <v>807</v>
      </c>
      <c r="B4840">
        <v>2</v>
      </c>
      <c r="C4840">
        <v>2012</v>
      </c>
      <c r="E4840" t="s">
        <v>5087</v>
      </c>
      <c r="F4840">
        <v>100</v>
      </c>
      <c r="G4840" t="s">
        <v>4575</v>
      </c>
      <c r="H4840" t="s">
        <v>4576</v>
      </c>
      <c r="P4840">
        <v>23.76</v>
      </c>
      <c r="Q4840">
        <v>0.8</v>
      </c>
      <c r="R4840">
        <v>0</v>
      </c>
      <c r="S4840">
        <v>22.96</v>
      </c>
      <c r="U4840">
        <v>210</v>
      </c>
      <c r="V4840" s="8">
        <v>40155</v>
      </c>
    </row>
    <row r="4841" spans="1:22" x14ac:dyDescent="0.2">
      <c r="A4841" t="s">
        <v>807</v>
      </c>
      <c r="B4841">
        <v>2</v>
      </c>
      <c r="C4841">
        <v>2012</v>
      </c>
      <c r="E4841" t="s">
        <v>5087</v>
      </c>
      <c r="F4841">
        <v>105</v>
      </c>
      <c r="G4841" t="s">
        <v>4577</v>
      </c>
      <c r="H4841" t="s">
        <v>4576</v>
      </c>
      <c r="P4841">
        <v>27.23</v>
      </c>
      <c r="Q4841">
        <v>0.87</v>
      </c>
      <c r="R4841">
        <v>0</v>
      </c>
      <c r="S4841">
        <v>26.36</v>
      </c>
      <c r="V4841" s="8">
        <v>40155</v>
      </c>
    </row>
    <row r="4842" spans="1:22" x14ac:dyDescent="0.2">
      <c r="A4842" t="s">
        <v>807</v>
      </c>
      <c r="B4842">
        <v>2</v>
      </c>
      <c r="C4842">
        <v>2012</v>
      </c>
      <c r="E4842" t="s">
        <v>5087</v>
      </c>
      <c r="F4842">
        <v>110</v>
      </c>
      <c r="G4842" t="s">
        <v>4578</v>
      </c>
      <c r="H4842" t="s">
        <v>4576</v>
      </c>
      <c r="P4842">
        <v>30.96</v>
      </c>
      <c r="Q4842">
        <v>0.97</v>
      </c>
      <c r="R4842">
        <v>0</v>
      </c>
      <c r="S4842">
        <v>29.99</v>
      </c>
      <c r="U4842">
        <v>25</v>
      </c>
      <c r="V4842" s="8">
        <v>40155</v>
      </c>
    </row>
    <row r="4843" spans="1:22" x14ac:dyDescent="0.2">
      <c r="A4843" t="s">
        <v>807</v>
      </c>
      <c r="B4843">
        <v>2</v>
      </c>
      <c r="C4843">
        <v>2012</v>
      </c>
      <c r="E4843" t="s">
        <v>5087</v>
      </c>
      <c r="F4843">
        <v>120</v>
      </c>
      <c r="G4843" t="s">
        <v>4579</v>
      </c>
      <c r="H4843" t="s">
        <v>4576</v>
      </c>
      <c r="P4843">
        <v>38.909999999999997</v>
      </c>
      <c r="Q4843">
        <v>1.06</v>
      </c>
      <c r="R4843">
        <v>0</v>
      </c>
      <c r="S4843">
        <v>37.85</v>
      </c>
      <c r="U4843">
        <v>25</v>
      </c>
      <c r="V4843" s="8">
        <v>40155</v>
      </c>
    </row>
    <row r="4844" spans="1:22" x14ac:dyDescent="0.2">
      <c r="A4844" t="s">
        <v>807</v>
      </c>
      <c r="B4844">
        <v>2</v>
      </c>
      <c r="C4844">
        <v>2012</v>
      </c>
      <c r="E4844" t="s">
        <v>5087</v>
      </c>
      <c r="F4844">
        <v>35</v>
      </c>
      <c r="G4844" t="s">
        <v>4580</v>
      </c>
      <c r="H4844" t="s">
        <v>4576</v>
      </c>
      <c r="P4844">
        <v>0.63</v>
      </c>
      <c r="Q4844">
        <v>0.04</v>
      </c>
      <c r="R4844">
        <v>0</v>
      </c>
      <c r="S4844">
        <v>0.59</v>
      </c>
      <c r="U4844">
        <v>100</v>
      </c>
      <c r="V4844" s="8">
        <v>40155</v>
      </c>
    </row>
    <row r="4845" spans="1:22" x14ac:dyDescent="0.2">
      <c r="A4845" t="s">
        <v>807</v>
      </c>
      <c r="B4845">
        <v>2</v>
      </c>
      <c r="C4845">
        <v>2012</v>
      </c>
      <c r="E4845" t="s">
        <v>5087</v>
      </c>
      <c r="F4845">
        <v>40</v>
      </c>
      <c r="G4845" t="s">
        <v>4581</v>
      </c>
      <c r="H4845" t="s">
        <v>4576</v>
      </c>
      <c r="P4845">
        <v>1.0900000000000001</v>
      </c>
      <c r="Q4845">
        <v>0.06</v>
      </c>
      <c r="R4845">
        <v>0</v>
      </c>
      <c r="S4845">
        <v>1.03</v>
      </c>
      <c r="U4845">
        <v>125</v>
      </c>
      <c r="V4845" s="8">
        <v>40155</v>
      </c>
    </row>
    <row r="4846" spans="1:22" x14ac:dyDescent="0.2">
      <c r="A4846" t="s">
        <v>807</v>
      </c>
      <c r="B4846">
        <v>2</v>
      </c>
      <c r="C4846">
        <v>2012</v>
      </c>
      <c r="E4846" t="s">
        <v>5087</v>
      </c>
      <c r="F4846">
        <v>45</v>
      </c>
      <c r="G4846" t="s">
        <v>4582</v>
      </c>
      <c r="H4846" t="s">
        <v>4576</v>
      </c>
      <c r="P4846">
        <v>1.74</v>
      </c>
      <c r="Q4846">
        <v>0.09</v>
      </c>
      <c r="R4846">
        <v>0</v>
      </c>
      <c r="S4846">
        <v>1.65</v>
      </c>
      <c r="U4846">
        <v>100</v>
      </c>
      <c r="V4846" s="8">
        <v>40155</v>
      </c>
    </row>
    <row r="4847" spans="1:22" x14ac:dyDescent="0.2">
      <c r="A4847" t="s">
        <v>807</v>
      </c>
      <c r="B4847">
        <v>2</v>
      </c>
      <c r="C4847">
        <v>2012</v>
      </c>
      <c r="E4847" t="s">
        <v>5087</v>
      </c>
      <c r="F4847">
        <v>47</v>
      </c>
      <c r="G4847" t="s">
        <v>4583</v>
      </c>
      <c r="H4847" t="s">
        <v>4576</v>
      </c>
      <c r="P4847">
        <v>2.0499999999999998</v>
      </c>
      <c r="Q4847">
        <v>0.11</v>
      </c>
      <c r="R4847">
        <v>0</v>
      </c>
      <c r="S4847">
        <v>1.94</v>
      </c>
      <c r="U4847">
        <v>80</v>
      </c>
      <c r="V4847" s="8">
        <v>40155</v>
      </c>
    </row>
    <row r="4848" spans="1:22" x14ac:dyDescent="0.2">
      <c r="A4848" t="s">
        <v>807</v>
      </c>
      <c r="B4848">
        <v>2</v>
      </c>
      <c r="C4848">
        <v>2012</v>
      </c>
      <c r="E4848" t="s">
        <v>5087</v>
      </c>
      <c r="F4848">
        <v>48</v>
      </c>
      <c r="G4848" t="s">
        <v>4584</v>
      </c>
      <c r="H4848" t="s">
        <v>4576</v>
      </c>
      <c r="P4848">
        <v>2.21</v>
      </c>
      <c r="Q4848">
        <v>0.11</v>
      </c>
      <c r="R4848">
        <v>0</v>
      </c>
      <c r="S4848">
        <v>2.1</v>
      </c>
      <c r="U4848">
        <v>100</v>
      </c>
      <c r="V4848" s="8">
        <v>40155</v>
      </c>
    </row>
    <row r="4849" spans="1:22" x14ac:dyDescent="0.2">
      <c r="A4849" t="s">
        <v>807</v>
      </c>
      <c r="B4849">
        <v>2</v>
      </c>
      <c r="C4849">
        <v>2012</v>
      </c>
      <c r="E4849" t="s">
        <v>5087</v>
      </c>
      <c r="F4849">
        <v>50</v>
      </c>
      <c r="G4849" t="s">
        <v>4585</v>
      </c>
      <c r="H4849" t="s">
        <v>4576</v>
      </c>
      <c r="P4849">
        <v>2.58</v>
      </c>
      <c r="Q4849">
        <v>0.13</v>
      </c>
      <c r="R4849">
        <v>0</v>
      </c>
      <c r="S4849">
        <v>2.4500000000000002</v>
      </c>
      <c r="U4849">
        <v>845</v>
      </c>
      <c r="V4849" s="8">
        <v>40155</v>
      </c>
    </row>
    <row r="4850" spans="1:22" x14ac:dyDescent="0.2">
      <c r="A4850" t="s">
        <v>807</v>
      </c>
      <c r="B4850">
        <v>2</v>
      </c>
      <c r="C4850">
        <v>2012</v>
      </c>
      <c r="E4850" t="s">
        <v>5087</v>
      </c>
      <c r="F4850">
        <v>55</v>
      </c>
      <c r="G4850" t="s">
        <v>4586</v>
      </c>
      <c r="H4850" t="s">
        <v>4576</v>
      </c>
      <c r="P4850">
        <v>3.62</v>
      </c>
      <c r="Q4850">
        <v>0.17</v>
      </c>
      <c r="R4850">
        <v>0</v>
      </c>
      <c r="S4850">
        <v>3.45</v>
      </c>
      <c r="U4850">
        <v>475</v>
      </c>
      <c r="V4850" s="8">
        <v>40155</v>
      </c>
    </row>
    <row r="4851" spans="1:22" x14ac:dyDescent="0.2">
      <c r="A4851" t="s">
        <v>807</v>
      </c>
      <c r="B4851">
        <v>2</v>
      </c>
      <c r="C4851">
        <v>2012</v>
      </c>
      <c r="E4851" t="s">
        <v>5087</v>
      </c>
      <c r="F4851">
        <v>60</v>
      </c>
      <c r="G4851" t="s">
        <v>4587</v>
      </c>
      <c r="H4851" t="s">
        <v>4576</v>
      </c>
      <c r="P4851">
        <v>4.8899999999999997</v>
      </c>
      <c r="Q4851">
        <v>0.22</v>
      </c>
      <c r="R4851">
        <v>0</v>
      </c>
      <c r="S4851">
        <v>4.67</v>
      </c>
      <c r="U4851">
        <v>719</v>
      </c>
      <c r="V4851" s="8">
        <v>40155</v>
      </c>
    </row>
    <row r="4852" spans="1:22" x14ac:dyDescent="0.2">
      <c r="A4852" t="s">
        <v>807</v>
      </c>
      <c r="B4852">
        <v>2</v>
      </c>
      <c r="C4852">
        <v>2012</v>
      </c>
      <c r="E4852" t="s">
        <v>5087</v>
      </c>
      <c r="F4852">
        <v>62.5</v>
      </c>
      <c r="G4852" t="s">
        <v>4588</v>
      </c>
      <c r="H4852" t="s">
        <v>4576</v>
      </c>
      <c r="P4852">
        <v>5.61</v>
      </c>
      <c r="Q4852">
        <v>0.24</v>
      </c>
      <c r="R4852">
        <v>0</v>
      </c>
      <c r="S4852">
        <v>5.37</v>
      </c>
      <c r="U4852">
        <v>5</v>
      </c>
      <c r="V4852" s="8">
        <v>40155</v>
      </c>
    </row>
    <row r="4853" spans="1:22" x14ac:dyDescent="0.2">
      <c r="A4853" t="s">
        <v>807</v>
      </c>
      <c r="B4853">
        <v>2</v>
      </c>
      <c r="C4853">
        <v>2012</v>
      </c>
      <c r="E4853" t="s">
        <v>5087</v>
      </c>
      <c r="F4853">
        <v>65</v>
      </c>
      <c r="G4853" t="s">
        <v>4589</v>
      </c>
      <c r="H4853" t="s">
        <v>4576</v>
      </c>
      <c r="P4853">
        <v>6.39</v>
      </c>
      <c r="Q4853">
        <v>0.28000000000000003</v>
      </c>
      <c r="R4853">
        <v>25</v>
      </c>
      <c r="S4853">
        <v>6.11</v>
      </c>
      <c r="U4853">
        <v>180</v>
      </c>
      <c r="V4853" s="8">
        <v>40155</v>
      </c>
    </row>
    <row r="4854" spans="1:22" x14ac:dyDescent="0.2">
      <c r="A4854" t="s">
        <v>807</v>
      </c>
      <c r="B4854">
        <v>2</v>
      </c>
      <c r="C4854">
        <v>2012</v>
      </c>
      <c r="E4854" t="s">
        <v>5087</v>
      </c>
      <c r="F4854">
        <v>68</v>
      </c>
      <c r="G4854" t="s">
        <v>4590</v>
      </c>
      <c r="H4854" t="s">
        <v>4576</v>
      </c>
      <c r="P4854">
        <v>7.4</v>
      </c>
      <c r="Q4854">
        <v>0.31</v>
      </c>
      <c r="R4854">
        <v>0</v>
      </c>
      <c r="S4854">
        <v>7.09</v>
      </c>
      <c r="U4854">
        <v>25</v>
      </c>
      <c r="V4854" s="8">
        <v>40155</v>
      </c>
    </row>
    <row r="4855" spans="1:22" x14ac:dyDescent="0.2">
      <c r="A4855" t="s">
        <v>807</v>
      </c>
      <c r="B4855">
        <v>2</v>
      </c>
      <c r="C4855">
        <v>2012</v>
      </c>
      <c r="E4855" t="s">
        <v>5087</v>
      </c>
      <c r="F4855">
        <v>70</v>
      </c>
      <c r="G4855" t="s">
        <v>4591</v>
      </c>
      <c r="H4855" t="s">
        <v>4576</v>
      </c>
      <c r="P4855">
        <v>8.11</v>
      </c>
      <c r="Q4855">
        <v>0.33</v>
      </c>
      <c r="R4855">
        <v>25</v>
      </c>
      <c r="S4855">
        <v>7.78</v>
      </c>
      <c r="U4855">
        <v>557</v>
      </c>
      <c r="V4855" s="8">
        <v>40155</v>
      </c>
    </row>
    <row r="4856" spans="1:22" x14ac:dyDescent="0.2">
      <c r="A4856" t="s">
        <v>807</v>
      </c>
      <c r="B4856">
        <v>2</v>
      </c>
      <c r="C4856">
        <v>2012</v>
      </c>
      <c r="E4856" t="s">
        <v>5087</v>
      </c>
      <c r="F4856">
        <v>72</v>
      </c>
      <c r="G4856" t="s">
        <v>4592</v>
      </c>
      <c r="H4856" t="s">
        <v>4576</v>
      </c>
      <c r="P4856">
        <v>8.8699999999999992</v>
      </c>
      <c r="Q4856">
        <v>0.36</v>
      </c>
      <c r="R4856">
        <v>0</v>
      </c>
      <c r="S4856">
        <v>8.51</v>
      </c>
      <c r="U4856">
        <v>125</v>
      </c>
      <c r="V4856" s="8">
        <v>40155</v>
      </c>
    </row>
    <row r="4857" spans="1:22" x14ac:dyDescent="0.2">
      <c r="A4857" t="s">
        <v>807</v>
      </c>
      <c r="B4857">
        <v>2</v>
      </c>
      <c r="C4857">
        <v>2012</v>
      </c>
      <c r="E4857" t="s">
        <v>5087</v>
      </c>
      <c r="F4857">
        <v>75</v>
      </c>
      <c r="G4857" t="s">
        <v>4593</v>
      </c>
      <c r="H4857" t="s">
        <v>4576</v>
      </c>
      <c r="P4857">
        <v>10.07</v>
      </c>
      <c r="Q4857">
        <v>0.4</v>
      </c>
      <c r="R4857">
        <v>0</v>
      </c>
      <c r="S4857">
        <v>9.67</v>
      </c>
      <c r="U4857">
        <v>532</v>
      </c>
      <c r="V4857" s="8">
        <v>40155</v>
      </c>
    </row>
    <row r="4858" spans="1:22" x14ac:dyDescent="0.2">
      <c r="A4858" t="s">
        <v>807</v>
      </c>
      <c r="B4858">
        <v>2</v>
      </c>
      <c r="C4858">
        <v>2012</v>
      </c>
      <c r="E4858" t="s">
        <v>5087</v>
      </c>
      <c r="F4858">
        <v>78</v>
      </c>
      <c r="G4858" t="s">
        <v>4594</v>
      </c>
      <c r="H4858" t="s">
        <v>4576</v>
      </c>
      <c r="P4858">
        <v>11.35</v>
      </c>
      <c r="Q4858">
        <v>0.44</v>
      </c>
      <c r="R4858">
        <v>0</v>
      </c>
      <c r="S4858">
        <v>10.91</v>
      </c>
      <c r="V4858" s="8">
        <v>40155</v>
      </c>
    </row>
    <row r="4859" spans="1:22" x14ac:dyDescent="0.2">
      <c r="A4859" t="s">
        <v>807</v>
      </c>
      <c r="B4859">
        <v>2</v>
      </c>
      <c r="C4859">
        <v>2012</v>
      </c>
      <c r="E4859" t="s">
        <v>5087</v>
      </c>
      <c r="F4859">
        <v>80</v>
      </c>
      <c r="G4859" t="s">
        <v>4595</v>
      </c>
      <c r="H4859" t="s">
        <v>4576</v>
      </c>
      <c r="P4859">
        <v>12.25</v>
      </c>
      <c r="Q4859">
        <v>0.47</v>
      </c>
      <c r="R4859">
        <v>0</v>
      </c>
      <c r="S4859">
        <v>11.78</v>
      </c>
      <c r="U4859">
        <v>1100</v>
      </c>
      <c r="V4859" s="8">
        <v>40155</v>
      </c>
    </row>
    <row r="4860" spans="1:22" x14ac:dyDescent="0.2">
      <c r="A4860" t="s">
        <v>807</v>
      </c>
      <c r="B4860">
        <v>2</v>
      </c>
      <c r="C4860">
        <v>2012</v>
      </c>
      <c r="E4860" t="s">
        <v>5087</v>
      </c>
      <c r="F4860">
        <v>82</v>
      </c>
      <c r="G4860" t="s">
        <v>4596</v>
      </c>
      <c r="H4860" t="s">
        <v>4576</v>
      </c>
      <c r="P4860">
        <v>13.19</v>
      </c>
      <c r="Q4860">
        <v>0.5</v>
      </c>
      <c r="R4860">
        <v>0</v>
      </c>
      <c r="S4860">
        <v>12.69</v>
      </c>
      <c r="U4860">
        <v>250</v>
      </c>
      <c r="V4860" s="8">
        <v>40155</v>
      </c>
    </row>
    <row r="4861" spans="1:22" x14ac:dyDescent="0.2">
      <c r="A4861" t="s">
        <v>807</v>
      </c>
      <c r="B4861">
        <v>2</v>
      </c>
      <c r="C4861">
        <v>2012</v>
      </c>
      <c r="E4861" t="s">
        <v>5087</v>
      </c>
      <c r="F4861">
        <v>85</v>
      </c>
      <c r="G4861" t="s">
        <v>4597</v>
      </c>
      <c r="H4861" t="s">
        <v>4576</v>
      </c>
      <c r="P4861">
        <v>14.72</v>
      </c>
      <c r="Q4861">
        <v>0.56000000000000005</v>
      </c>
      <c r="R4861">
        <v>0</v>
      </c>
      <c r="S4861">
        <v>14.16</v>
      </c>
      <c r="U4861">
        <v>50</v>
      </c>
      <c r="V4861" s="8">
        <v>40155</v>
      </c>
    </row>
    <row r="4862" spans="1:22" x14ac:dyDescent="0.2">
      <c r="A4862" t="s">
        <v>807</v>
      </c>
      <c r="B4862">
        <v>2</v>
      </c>
      <c r="C4862">
        <v>2012</v>
      </c>
      <c r="E4862" t="s">
        <v>5087</v>
      </c>
      <c r="F4862">
        <v>90</v>
      </c>
      <c r="G4862" t="s">
        <v>4598</v>
      </c>
      <c r="H4862" t="s">
        <v>4576</v>
      </c>
      <c r="P4862">
        <v>17.489999999999998</v>
      </c>
      <c r="Q4862">
        <v>0.65</v>
      </c>
      <c r="R4862">
        <v>0</v>
      </c>
      <c r="S4862">
        <v>16.84</v>
      </c>
      <c r="U4862">
        <v>25</v>
      </c>
      <c r="V4862" s="8">
        <v>40155</v>
      </c>
    </row>
    <row r="4863" spans="1:22" x14ac:dyDescent="0.2">
      <c r="A4863" t="s">
        <v>807</v>
      </c>
      <c r="B4863">
        <v>2</v>
      </c>
      <c r="C4863">
        <v>2012</v>
      </c>
      <c r="E4863" t="s">
        <v>5087</v>
      </c>
      <c r="F4863">
        <v>95</v>
      </c>
      <c r="G4863" t="s">
        <v>4599</v>
      </c>
      <c r="H4863" t="s">
        <v>4576</v>
      </c>
      <c r="P4863">
        <v>20.5</v>
      </c>
      <c r="Q4863">
        <v>0.72</v>
      </c>
      <c r="R4863">
        <v>0</v>
      </c>
      <c r="S4863">
        <v>19.78</v>
      </c>
      <c r="U4863">
        <v>75</v>
      </c>
      <c r="V4863" s="8">
        <v>40155</v>
      </c>
    </row>
    <row r="4864" spans="1:22" x14ac:dyDescent="0.2">
      <c r="A4864" t="s">
        <v>807</v>
      </c>
      <c r="B4864">
        <v>3</v>
      </c>
      <c r="C4864">
        <v>2012</v>
      </c>
      <c r="E4864" t="s">
        <v>1301</v>
      </c>
      <c r="F4864">
        <v>100</v>
      </c>
      <c r="G4864" t="s">
        <v>4600</v>
      </c>
      <c r="H4864" t="s">
        <v>4601</v>
      </c>
      <c r="P4864">
        <v>11.01</v>
      </c>
      <c r="Q4864">
        <v>-0.52</v>
      </c>
      <c r="R4864">
        <v>0</v>
      </c>
      <c r="S4864">
        <v>11.53</v>
      </c>
      <c r="U4864">
        <v>485</v>
      </c>
      <c r="V4864" s="8">
        <v>40155</v>
      </c>
    </row>
    <row r="4865" spans="1:22" x14ac:dyDescent="0.2">
      <c r="A4865" t="s">
        <v>807</v>
      </c>
      <c r="B4865">
        <v>3</v>
      </c>
      <c r="C4865">
        <v>2012</v>
      </c>
      <c r="E4865" t="s">
        <v>1301</v>
      </c>
      <c r="F4865">
        <v>102</v>
      </c>
      <c r="G4865" t="s">
        <v>4602</v>
      </c>
      <c r="H4865" t="s">
        <v>4601</v>
      </c>
      <c r="P4865">
        <v>10.43</v>
      </c>
      <c r="Q4865">
        <v>-0.51</v>
      </c>
      <c r="R4865">
        <v>0</v>
      </c>
      <c r="S4865">
        <v>10.94</v>
      </c>
      <c r="U4865">
        <v>45</v>
      </c>
      <c r="V4865" s="8">
        <v>40155</v>
      </c>
    </row>
    <row r="4866" spans="1:22" x14ac:dyDescent="0.2">
      <c r="A4866" t="s">
        <v>807</v>
      </c>
      <c r="B4866">
        <v>3</v>
      </c>
      <c r="C4866">
        <v>2012</v>
      </c>
      <c r="E4866" t="s">
        <v>1301</v>
      </c>
      <c r="F4866">
        <v>103.5</v>
      </c>
      <c r="G4866" t="s">
        <v>4603</v>
      </c>
      <c r="H4866" t="s">
        <v>4601</v>
      </c>
      <c r="P4866">
        <v>10.01</v>
      </c>
      <c r="Q4866">
        <v>-0.5</v>
      </c>
      <c r="R4866">
        <v>0</v>
      </c>
      <c r="S4866">
        <v>10.51</v>
      </c>
      <c r="U4866">
        <v>20</v>
      </c>
      <c r="V4866" s="8">
        <v>40155</v>
      </c>
    </row>
    <row r="4867" spans="1:22" x14ac:dyDescent="0.2">
      <c r="A4867" t="s">
        <v>807</v>
      </c>
      <c r="B4867">
        <v>3</v>
      </c>
      <c r="C4867">
        <v>2012</v>
      </c>
      <c r="E4867" t="s">
        <v>1301</v>
      </c>
      <c r="F4867">
        <v>104</v>
      </c>
      <c r="G4867" t="s">
        <v>4604</v>
      </c>
      <c r="H4867" t="s">
        <v>4601</v>
      </c>
      <c r="P4867">
        <v>9.8800000000000008</v>
      </c>
      <c r="Q4867">
        <v>-0.49</v>
      </c>
      <c r="R4867">
        <v>0</v>
      </c>
      <c r="S4867">
        <v>10.37</v>
      </c>
      <c r="U4867">
        <v>30</v>
      </c>
      <c r="V4867" s="8">
        <v>40155</v>
      </c>
    </row>
    <row r="4868" spans="1:22" x14ac:dyDescent="0.2">
      <c r="A4868" t="s">
        <v>807</v>
      </c>
      <c r="B4868">
        <v>3</v>
      </c>
      <c r="C4868">
        <v>2012</v>
      </c>
      <c r="E4868" t="s">
        <v>1301</v>
      </c>
      <c r="F4868">
        <v>104.35</v>
      </c>
      <c r="G4868" t="s">
        <v>4605</v>
      </c>
      <c r="H4868" t="s">
        <v>4601</v>
      </c>
      <c r="P4868">
        <v>9.7899999999999991</v>
      </c>
      <c r="Q4868">
        <v>-0.48</v>
      </c>
      <c r="R4868">
        <v>0</v>
      </c>
      <c r="S4868">
        <v>10.27</v>
      </c>
      <c r="U4868">
        <v>7</v>
      </c>
      <c r="V4868" s="8">
        <v>40155</v>
      </c>
    </row>
    <row r="4869" spans="1:22" x14ac:dyDescent="0.2">
      <c r="A4869" t="s">
        <v>807</v>
      </c>
      <c r="B4869">
        <v>3</v>
      </c>
      <c r="C4869">
        <v>2012</v>
      </c>
      <c r="E4869" t="s">
        <v>1301</v>
      </c>
      <c r="F4869">
        <v>105</v>
      </c>
      <c r="G4869" t="s">
        <v>4606</v>
      </c>
      <c r="H4869" t="s">
        <v>4601</v>
      </c>
      <c r="P4869">
        <v>9.6199999999999992</v>
      </c>
      <c r="Q4869">
        <v>-0.47</v>
      </c>
      <c r="R4869">
        <v>0</v>
      </c>
      <c r="S4869">
        <v>10.09</v>
      </c>
      <c r="U4869">
        <v>715</v>
      </c>
      <c r="V4869" s="8">
        <v>40155</v>
      </c>
    </row>
    <row r="4870" spans="1:22" x14ac:dyDescent="0.2">
      <c r="A4870" t="s">
        <v>807</v>
      </c>
      <c r="B4870">
        <v>3</v>
      </c>
      <c r="C4870">
        <v>2012</v>
      </c>
      <c r="E4870" t="s">
        <v>1301</v>
      </c>
      <c r="F4870">
        <v>107</v>
      </c>
      <c r="G4870" t="s">
        <v>4607</v>
      </c>
      <c r="H4870" t="s">
        <v>4601</v>
      </c>
      <c r="P4870">
        <v>9.1199999999999992</v>
      </c>
      <c r="Q4870">
        <v>-0.44</v>
      </c>
      <c r="R4870">
        <v>0</v>
      </c>
      <c r="S4870">
        <v>9.56</v>
      </c>
      <c r="U4870">
        <v>80</v>
      </c>
      <c r="V4870" s="8">
        <v>40155</v>
      </c>
    </row>
    <row r="4871" spans="1:22" x14ac:dyDescent="0.2">
      <c r="A4871" t="s">
        <v>807</v>
      </c>
      <c r="B4871">
        <v>3</v>
      </c>
      <c r="C4871">
        <v>2012</v>
      </c>
      <c r="E4871" t="s">
        <v>1301</v>
      </c>
      <c r="F4871">
        <v>108</v>
      </c>
      <c r="G4871" t="s">
        <v>4608</v>
      </c>
      <c r="H4871" t="s">
        <v>4601</v>
      </c>
      <c r="P4871">
        <v>8.9</v>
      </c>
      <c r="Q4871">
        <v>-0.41</v>
      </c>
      <c r="R4871">
        <v>0</v>
      </c>
      <c r="S4871">
        <v>9.31</v>
      </c>
      <c r="U4871">
        <v>25</v>
      </c>
      <c r="V4871" s="8">
        <v>40155</v>
      </c>
    </row>
    <row r="4872" spans="1:22" x14ac:dyDescent="0.2">
      <c r="A4872" t="s">
        <v>807</v>
      </c>
      <c r="B4872">
        <v>3</v>
      </c>
      <c r="C4872">
        <v>2012</v>
      </c>
      <c r="E4872" t="s">
        <v>1301</v>
      </c>
      <c r="F4872">
        <v>109.4</v>
      </c>
      <c r="G4872" t="s">
        <v>4609</v>
      </c>
      <c r="H4872" t="s">
        <v>4601</v>
      </c>
      <c r="P4872">
        <v>8.6</v>
      </c>
      <c r="Q4872">
        <v>-0.39</v>
      </c>
      <c r="R4872">
        <v>0</v>
      </c>
      <c r="S4872">
        <v>8.99</v>
      </c>
      <c r="U4872">
        <v>5</v>
      </c>
      <c r="V4872" s="8">
        <v>40155</v>
      </c>
    </row>
    <row r="4873" spans="1:22" x14ac:dyDescent="0.2">
      <c r="A4873" t="s">
        <v>807</v>
      </c>
      <c r="B4873">
        <v>3</v>
      </c>
      <c r="C4873">
        <v>2012</v>
      </c>
      <c r="E4873" t="s">
        <v>1301</v>
      </c>
      <c r="F4873">
        <v>110</v>
      </c>
      <c r="G4873" t="s">
        <v>4610</v>
      </c>
      <c r="H4873" t="s">
        <v>4601</v>
      </c>
      <c r="P4873">
        <v>8.49</v>
      </c>
      <c r="Q4873">
        <v>-0.38</v>
      </c>
      <c r="R4873">
        <v>0</v>
      </c>
      <c r="S4873">
        <v>8.8699999999999992</v>
      </c>
      <c r="T4873">
        <v>50</v>
      </c>
      <c r="U4873">
        <v>250</v>
      </c>
      <c r="V4873" s="8">
        <v>40155</v>
      </c>
    </row>
    <row r="4874" spans="1:22" x14ac:dyDescent="0.2">
      <c r="A4874" t="s">
        <v>807</v>
      </c>
      <c r="B4874">
        <v>3</v>
      </c>
      <c r="C4874">
        <v>2012</v>
      </c>
      <c r="E4874" t="s">
        <v>1301</v>
      </c>
      <c r="F4874">
        <v>110.2</v>
      </c>
      <c r="G4874" t="s">
        <v>4611</v>
      </c>
      <c r="H4874" t="s">
        <v>4601</v>
      </c>
      <c r="P4874">
        <v>8.44</v>
      </c>
      <c r="Q4874">
        <v>-0.39</v>
      </c>
      <c r="R4874">
        <v>0</v>
      </c>
      <c r="S4874">
        <v>8.83</v>
      </c>
      <c r="U4874">
        <v>25</v>
      </c>
      <c r="V4874" s="8">
        <v>40155</v>
      </c>
    </row>
    <row r="4875" spans="1:22" x14ac:dyDescent="0.2">
      <c r="A4875" t="s">
        <v>807</v>
      </c>
      <c r="B4875">
        <v>3</v>
      </c>
      <c r="C4875">
        <v>2012</v>
      </c>
      <c r="E4875" t="s">
        <v>1301</v>
      </c>
      <c r="F4875">
        <v>112</v>
      </c>
      <c r="G4875" t="s">
        <v>4612</v>
      </c>
      <c r="H4875" t="s">
        <v>4601</v>
      </c>
      <c r="P4875">
        <v>8.09</v>
      </c>
      <c r="Q4875">
        <v>-0.37</v>
      </c>
      <c r="R4875">
        <v>0</v>
      </c>
      <c r="S4875">
        <v>8.4600000000000009</v>
      </c>
      <c r="U4875">
        <v>50</v>
      </c>
      <c r="V4875" s="8">
        <v>40155</v>
      </c>
    </row>
    <row r="4876" spans="1:22" x14ac:dyDescent="0.2">
      <c r="A4876" t="s">
        <v>807</v>
      </c>
      <c r="B4876">
        <v>3</v>
      </c>
      <c r="C4876">
        <v>2012</v>
      </c>
      <c r="E4876" t="s">
        <v>1301</v>
      </c>
      <c r="F4876">
        <v>115</v>
      </c>
      <c r="G4876" t="s">
        <v>4613</v>
      </c>
      <c r="H4876" t="s">
        <v>4601</v>
      </c>
      <c r="P4876">
        <v>7.54</v>
      </c>
      <c r="Q4876">
        <v>-0.35</v>
      </c>
      <c r="R4876">
        <v>0</v>
      </c>
      <c r="S4876">
        <v>7.89</v>
      </c>
      <c r="U4876">
        <v>200</v>
      </c>
      <c r="V4876" s="8">
        <v>40155</v>
      </c>
    </row>
    <row r="4877" spans="1:22" x14ac:dyDescent="0.2">
      <c r="A4877" t="s">
        <v>807</v>
      </c>
      <c r="B4877">
        <v>3</v>
      </c>
      <c r="C4877">
        <v>2012</v>
      </c>
      <c r="E4877" t="s">
        <v>1301</v>
      </c>
      <c r="F4877">
        <v>120</v>
      </c>
      <c r="G4877" t="s">
        <v>4614</v>
      </c>
      <c r="H4877" t="s">
        <v>4601</v>
      </c>
      <c r="P4877">
        <v>6.72</v>
      </c>
      <c r="Q4877">
        <v>-0.31</v>
      </c>
      <c r="R4877">
        <v>0</v>
      </c>
      <c r="S4877">
        <v>7.03</v>
      </c>
      <c r="U4877">
        <v>575</v>
      </c>
      <c r="V4877" s="8">
        <v>40155</v>
      </c>
    </row>
    <row r="4878" spans="1:22" x14ac:dyDescent="0.2">
      <c r="A4878" t="s">
        <v>807</v>
      </c>
      <c r="B4878">
        <v>3</v>
      </c>
      <c r="C4878">
        <v>2012</v>
      </c>
      <c r="E4878" t="s">
        <v>1301</v>
      </c>
      <c r="F4878">
        <v>125</v>
      </c>
      <c r="G4878" t="s">
        <v>4615</v>
      </c>
      <c r="H4878" t="s">
        <v>4601</v>
      </c>
      <c r="P4878">
        <v>6</v>
      </c>
      <c r="Q4878">
        <v>-0.28000000000000003</v>
      </c>
      <c r="R4878">
        <v>0</v>
      </c>
      <c r="S4878">
        <v>6.28</v>
      </c>
      <c r="U4878">
        <v>545</v>
      </c>
      <c r="V4878" s="8">
        <v>40155</v>
      </c>
    </row>
    <row r="4879" spans="1:22" x14ac:dyDescent="0.2">
      <c r="A4879" t="s">
        <v>807</v>
      </c>
      <c r="B4879">
        <v>3</v>
      </c>
      <c r="C4879">
        <v>2012</v>
      </c>
      <c r="E4879" t="s">
        <v>1301</v>
      </c>
      <c r="F4879">
        <v>128</v>
      </c>
      <c r="G4879" t="s">
        <v>4616</v>
      </c>
      <c r="H4879" t="s">
        <v>4601</v>
      </c>
      <c r="P4879">
        <v>5.61</v>
      </c>
      <c r="Q4879">
        <v>-0.26</v>
      </c>
      <c r="R4879">
        <v>0</v>
      </c>
      <c r="S4879">
        <v>5.87</v>
      </c>
      <c r="U4879">
        <v>25</v>
      </c>
      <c r="V4879" s="8">
        <v>40155</v>
      </c>
    </row>
    <row r="4880" spans="1:22" x14ac:dyDescent="0.2">
      <c r="A4880" t="s">
        <v>807</v>
      </c>
      <c r="B4880">
        <v>3</v>
      </c>
      <c r="C4880">
        <v>2012</v>
      </c>
      <c r="E4880" t="s">
        <v>1301</v>
      </c>
      <c r="F4880">
        <v>130</v>
      </c>
      <c r="G4880" t="s">
        <v>4617</v>
      </c>
      <c r="H4880" t="s">
        <v>4601</v>
      </c>
      <c r="P4880">
        <v>5.37</v>
      </c>
      <c r="Q4880">
        <v>-0.25</v>
      </c>
      <c r="R4880">
        <v>0</v>
      </c>
      <c r="S4880">
        <v>5.62</v>
      </c>
      <c r="U4880">
        <v>130</v>
      </c>
      <c r="V4880" s="8">
        <v>40155</v>
      </c>
    </row>
    <row r="4881" spans="1:22" x14ac:dyDescent="0.2">
      <c r="A4881" t="s">
        <v>807</v>
      </c>
      <c r="B4881">
        <v>3</v>
      </c>
      <c r="C4881">
        <v>2012</v>
      </c>
      <c r="E4881" t="s">
        <v>1301</v>
      </c>
      <c r="F4881">
        <v>132</v>
      </c>
      <c r="G4881" t="s">
        <v>4618</v>
      </c>
      <c r="H4881" t="s">
        <v>4601</v>
      </c>
      <c r="P4881">
        <v>5.14</v>
      </c>
      <c r="Q4881">
        <v>-0.24</v>
      </c>
      <c r="R4881">
        <v>0</v>
      </c>
      <c r="S4881">
        <v>5.38</v>
      </c>
      <c r="V4881" s="8">
        <v>40155</v>
      </c>
    </row>
    <row r="4882" spans="1:22" x14ac:dyDescent="0.2">
      <c r="A4882" t="s">
        <v>807</v>
      </c>
      <c r="B4882">
        <v>3</v>
      </c>
      <c r="C4882">
        <v>2012</v>
      </c>
      <c r="E4882" t="s">
        <v>1301</v>
      </c>
      <c r="F4882">
        <v>132.5</v>
      </c>
      <c r="G4882" t="s">
        <v>4619</v>
      </c>
      <c r="H4882" t="s">
        <v>4601</v>
      </c>
      <c r="P4882">
        <v>5.08</v>
      </c>
      <c r="Q4882">
        <v>-0.24</v>
      </c>
      <c r="R4882">
        <v>0</v>
      </c>
      <c r="S4882">
        <v>5.32</v>
      </c>
      <c r="U4882">
        <v>10</v>
      </c>
      <c r="V4882" s="8">
        <v>40155</v>
      </c>
    </row>
    <row r="4883" spans="1:22" x14ac:dyDescent="0.2">
      <c r="A4883" t="s">
        <v>807</v>
      </c>
      <c r="B4883">
        <v>3</v>
      </c>
      <c r="C4883">
        <v>2012</v>
      </c>
      <c r="E4883" t="s">
        <v>1301</v>
      </c>
      <c r="F4883">
        <v>132.75</v>
      </c>
      <c r="G4883" t="s">
        <v>4620</v>
      </c>
      <c r="H4883" t="s">
        <v>4601</v>
      </c>
      <c r="P4883">
        <v>5.05</v>
      </c>
      <c r="Q4883">
        <v>-0.24</v>
      </c>
      <c r="R4883">
        <v>0</v>
      </c>
      <c r="S4883">
        <v>5.29</v>
      </c>
      <c r="U4883">
        <v>15</v>
      </c>
      <c r="V4883" s="8">
        <v>40155</v>
      </c>
    </row>
    <row r="4884" spans="1:22" x14ac:dyDescent="0.2">
      <c r="A4884" t="s">
        <v>807</v>
      </c>
      <c r="B4884">
        <v>3</v>
      </c>
      <c r="C4884">
        <v>2012</v>
      </c>
      <c r="E4884" t="s">
        <v>1301</v>
      </c>
      <c r="F4884">
        <v>134</v>
      </c>
      <c r="G4884" t="s">
        <v>4621</v>
      </c>
      <c r="H4884" t="s">
        <v>4601</v>
      </c>
      <c r="P4884">
        <v>4.92</v>
      </c>
      <c r="Q4884">
        <v>-0.23</v>
      </c>
      <c r="R4884">
        <v>0</v>
      </c>
      <c r="S4884">
        <v>5.15</v>
      </c>
      <c r="U4884">
        <v>100</v>
      </c>
      <c r="V4884" s="8">
        <v>40155</v>
      </c>
    </row>
    <row r="4885" spans="1:22" x14ac:dyDescent="0.2">
      <c r="A4885" t="s">
        <v>807</v>
      </c>
      <c r="B4885">
        <v>3</v>
      </c>
      <c r="C4885">
        <v>2012</v>
      </c>
      <c r="E4885" t="s">
        <v>1301</v>
      </c>
      <c r="F4885">
        <v>137</v>
      </c>
      <c r="G4885" t="s">
        <v>4622</v>
      </c>
      <c r="H4885" t="s">
        <v>4601</v>
      </c>
      <c r="P4885">
        <v>4.62</v>
      </c>
      <c r="Q4885">
        <v>-0.21</v>
      </c>
      <c r="R4885">
        <v>0</v>
      </c>
      <c r="S4885">
        <v>4.83</v>
      </c>
      <c r="U4885">
        <v>20</v>
      </c>
      <c r="V4885" s="8">
        <v>40155</v>
      </c>
    </row>
    <row r="4886" spans="1:22" x14ac:dyDescent="0.2">
      <c r="A4886" t="s">
        <v>807</v>
      </c>
      <c r="B4886">
        <v>3</v>
      </c>
      <c r="C4886">
        <v>2012</v>
      </c>
      <c r="E4886" t="s">
        <v>1301</v>
      </c>
      <c r="F4886">
        <v>140</v>
      </c>
      <c r="G4886" t="s">
        <v>4623</v>
      </c>
      <c r="H4886" t="s">
        <v>4601</v>
      </c>
      <c r="P4886">
        <v>4.33</v>
      </c>
      <c r="Q4886">
        <v>-0.21</v>
      </c>
      <c r="R4886">
        <v>0</v>
      </c>
      <c r="S4886">
        <v>4.54</v>
      </c>
      <c r="U4886">
        <v>25</v>
      </c>
      <c r="V4886" s="8">
        <v>40155</v>
      </c>
    </row>
    <row r="4887" spans="1:22" x14ac:dyDescent="0.2">
      <c r="A4887" t="s">
        <v>807</v>
      </c>
      <c r="B4887">
        <v>3</v>
      </c>
      <c r="C4887">
        <v>2012</v>
      </c>
      <c r="E4887" t="s">
        <v>1301</v>
      </c>
      <c r="F4887">
        <v>150</v>
      </c>
      <c r="G4887" t="s">
        <v>4624</v>
      </c>
      <c r="H4887" t="s">
        <v>4601</v>
      </c>
      <c r="P4887">
        <v>3.53</v>
      </c>
      <c r="Q4887">
        <v>-0.17</v>
      </c>
      <c r="R4887">
        <v>25</v>
      </c>
      <c r="S4887">
        <v>3.7</v>
      </c>
      <c r="U4887">
        <v>550</v>
      </c>
      <c r="V4887" s="8">
        <v>40155</v>
      </c>
    </row>
    <row r="4888" spans="1:22" x14ac:dyDescent="0.2">
      <c r="A4888" t="s">
        <v>807</v>
      </c>
      <c r="B4888">
        <v>3</v>
      </c>
      <c r="C4888">
        <v>2012</v>
      </c>
      <c r="E4888" t="s">
        <v>1301</v>
      </c>
      <c r="F4888">
        <v>155</v>
      </c>
      <c r="G4888" t="s">
        <v>4625</v>
      </c>
      <c r="H4888" t="s">
        <v>4601</v>
      </c>
      <c r="P4888">
        <v>3.21</v>
      </c>
      <c r="Q4888">
        <v>-0.14000000000000001</v>
      </c>
      <c r="R4888">
        <v>0</v>
      </c>
      <c r="S4888">
        <v>3.35</v>
      </c>
      <c r="U4888">
        <v>50</v>
      </c>
      <c r="V4888" s="8">
        <v>40155</v>
      </c>
    </row>
    <row r="4889" spans="1:22" x14ac:dyDescent="0.2">
      <c r="A4889" t="s">
        <v>807</v>
      </c>
      <c r="B4889">
        <v>3</v>
      </c>
      <c r="C4889">
        <v>2012</v>
      </c>
      <c r="E4889" t="s">
        <v>1301</v>
      </c>
      <c r="F4889">
        <v>165</v>
      </c>
      <c r="G4889" t="s">
        <v>4626</v>
      </c>
      <c r="H4889" t="s">
        <v>4601</v>
      </c>
      <c r="P4889">
        <v>2.66</v>
      </c>
      <c r="Q4889">
        <v>-0.12</v>
      </c>
      <c r="R4889">
        <v>0</v>
      </c>
      <c r="S4889">
        <v>2.78</v>
      </c>
      <c r="U4889">
        <v>70</v>
      </c>
      <c r="V4889" s="8">
        <v>40155</v>
      </c>
    </row>
    <row r="4890" spans="1:22" x14ac:dyDescent="0.2">
      <c r="A4890" t="s">
        <v>807</v>
      </c>
      <c r="B4890">
        <v>3</v>
      </c>
      <c r="C4890">
        <v>2012</v>
      </c>
      <c r="E4890" t="s">
        <v>1301</v>
      </c>
      <c r="F4890">
        <v>170</v>
      </c>
      <c r="G4890" t="s">
        <v>4627</v>
      </c>
      <c r="H4890" t="s">
        <v>4601</v>
      </c>
      <c r="P4890">
        <v>2.4300000000000002</v>
      </c>
      <c r="Q4890">
        <v>-0.11</v>
      </c>
      <c r="R4890">
        <v>0</v>
      </c>
      <c r="S4890">
        <v>2.54</v>
      </c>
      <c r="U4890">
        <v>25</v>
      </c>
      <c r="V4890" s="8">
        <v>40155</v>
      </c>
    </row>
    <row r="4891" spans="1:22" x14ac:dyDescent="0.2">
      <c r="A4891" t="s">
        <v>807</v>
      </c>
      <c r="B4891">
        <v>3</v>
      </c>
      <c r="C4891">
        <v>2012</v>
      </c>
      <c r="E4891" t="s">
        <v>1301</v>
      </c>
      <c r="F4891">
        <v>175</v>
      </c>
      <c r="G4891" t="s">
        <v>4628</v>
      </c>
      <c r="H4891" t="s">
        <v>4601</v>
      </c>
      <c r="P4891">
        <v>2.23</v>
      </c>
      <c r="Q4891">
        <v>-0.1</v>
      </c>
      <c r="R4891">
        <v>0</v>
      </c>
      <c r="S4891">
        <v>2.33</v>
      </c>
      <c r="U4891">
        <v>500</v>
      </c>
      <c r="V4891" s="8">
        <v>40155</v>
      </c>
    </row>
    <row r="4892" spans="1:22" x14ac:dyDescent="0.2">
      <c r="A4892" t="s">
        <v>807</v>
      </c>
      <c r="B4892">
        <v>3</v>
      </c>
      <c r="C4892">
        <v>2012</v>
      </c>
      <c r="E4892" t="s">
        <v>1301</v>
      </c>
      <c r="F4892">
        <v>185</v>
      </c>
      <c r="G4892" t="s">
        <v>4629</v>
      </c>
      <c r="H4892" t="s">
        <v>4601</v>
      </c>
      <c r="P4892">
        <v>1.88</v>
      </c>
      <c r="Q4892">
        <v>-0.09</v>
      </c>
      <c r="R4892">
        <v>0</v>
      </c>
      <c r="S4892">
        <v>1.97</v>
      </c>
      <c r="U4892">
        <v>100</v>
      </c>
      <c r="V4892" s="8">
        <v>40155</v>
      </c>
    </row>
    <row r="4893" spans="1:22" x14ac:dyDescent="0.2">
      <c r="A4893" t="s">
        <v>807</v>
      </c>
      <c r="B4893">
        <v>3</v>
      </c>
      <c r="C4893">
        <v>2012</v>
      </c>
      <c r="E4893" t="s">
        <v>1301</v>
      </c>
      <c r="F4893">
        <v>60</v>
      </c>
      <c r="G4893" t="s">
        <v>4630</v>
      </c>
      <c r="H4893" t="s">
        <v>4601</v>
      </c>
      <c r="P4893">
        <v>30.87</v>
      </c>
      <c r="Q4893">
        <v>-1.04</v>
      </c>
      <c r="R4893">
        <v>0</v>
      </c>
      <c r="S4893">
        <v>31.91</v>
      </c>
      <c r="U4893">
        <v>25</v>
      </c>
      <c r="V4893" s="8">
        <v>40155</v>
      </c>
    </row>
    <row r="4894" spans="1:22" x14ac:dyDescent="0.2">
      <c r="A4894" t="s">
        <v>807</v>
      </c>
      <c r="B4894">
        <v>3</v>
      </c>
      <c r="C4894">
        <v>2012</v>
      </c>
      <c r="E4894" t="s">
        <v>1301</v>
      </c>
      <c r="F4894">
        <v>61</v>
      </c>
      <c r="G4894" t="s">
        <v>4631</v>
      </c>
      <c r="H4894" t="s">
        <v>4601</v>
      </c>
      <c r="P4894">
        <v>30.19</v>
      </c>
      <c r="Q4894">
        <v>-1.03</v>
      </c>
      <c r="R4894">
        <v>0</v>
      </c>
      <c r="S4894">
        <v>31.22</v>
      </c>
      <c r="U4894">
        <v>25</v>
      </c>
      <c r="V4894" s="8">
        <v>40155</v>
      </c>
    </row>
    <row r="4895" spans="1:22" x14ac:dyDescent="0.2">
      <c r="A4895" t="s">
        <v>807</v>
      </c>
      <c r="B4895">
        <v>3</v>
      </c>
      <c r="C4895">
        <v>2012</v>
      </c>
      <c r="E4895" t="s">
        <v>1301</v>
      </c>
      <c r="F4895">
        <v>61.5</v>
      </c>
      <c r="G4895" t="s">
        <v>4632</v>
      </c>
      <c r="H4895" t="s">
        <v>4601</v>
      </c>
      <c r="P4895">
        <v>29.85</v>
      </c>
      <c r="Q4895">
        <v>-1.03</v>
      </c>
      <c r="R4895">
        <v>0</v>
      </c>
      <c r="S4895">
        <v>30.88</v>
      </c>
      <c r="V4895" s="8">
        <v>40155</v>
      </c>
    </row>
    <row r="4896" spans="1:22" x14ac:dyDescent="0.2">
      <c r="A4896" t="s">
        <v>807</v>
      </c>
      <c r="B4896">
        <v>3</v>
      </c>
      <c r="C4896">
        <v>2012</v>
      </c>
      <c r="E4896" t="s">
        <v>1301</v>
      </c>
      <c r="F4896">
        <v>62</v>
      </c>
      <c r="G4896" t="s">
        <v>4633</v>
      </c>
      <c r="H4896" t="s">
        <v>4601</v>
      </c>
      <c r="P4896">
        <v>29.51</v>
      </c>
      <c r="Q4896">
        <v>-1.03</v>
      </c>
      <c r="R4896">
        <v>0</v>
      </c>
      <c r="S4896">
        <v>30.54</v>
      </c>
      <c r="U4896">
        <v>40</v>
      </c>
      <c r="V4896" s="8">
        <v>40155</v>
      </c>
    </row>
    <row r="4897" spans="1:22" x14ac:dyDescent="0.2">
      <c r="A4897" t="s">
        <v>807</v>
      </c>
      <c r="B4897">
        <v>3</v>
      </c>
      <c r="C4897">
        <v>2012</v>
      </c>
      <c r="E4897" t="s">
        <v>1301</v>
      </c>
      <c r="F4897">
        <v>64</v>
      </c>
      <c r="G4897" t="s">
        <v>4634</v>
      </c>
      <c r="H4897" t="s">
        <v>4601</v>
      </c>
      <c r="P4897">
        <v>28.19</v>
      </c>
      <c r="Q4897">
        <v>-1</v>
      </c>
      <c r="R4897">
        <v>0</v>
      </c>
      <c r="S4897">
        <v>29.19</v>
      </c>
      <c r="U4897">
        <v>25</v>
      </c>
      <c r="V4897" s="8">
        <v>40155</v>
      </c>
    </row>
    <row r="4898" spans="1:22" x14ac:dyDescent="0.2">
      <c r="A4898" t="s">
        <v>807</v>
      </c>
      <c r="B4898">
        <v>3</v>
      </c>
      <c r="C4898">
        <v>2012</v>
      </c>
      <c r="E4898" t="s">
        <v>1301</v>
      </c>
      <c r="F4898">
        <v>65</v>
      </c>
      <c r="G4898" t="s">
        <v>4635</v>
      </c>
      <c r="H4898" t="s">
        <v>4601</v>
      </c>
      <c r="P4898">
        <v>27.54</v>
      </c>
      <c r="Q4898">
        <v>-1</v>
      </c>
      <c r="R4898">
        <v>0</v>
      </c>
      <c r="S4898">
        <v>28.54</v>
      </c>
      <c r="U4898">
        <v>100</v>
      </c>
      <c r="V4898" s="8">
        <v>40155</v>
      </c>
    </row>
    <row r="4899" spans="1:22" x14ac:dyDescent="0.2">
      <c r="A4899" t="s">
        <v>807</v>
      </c>
      <c r="B4899">
        <v>3</v>
      </c>
      <c r="C4899">
        <v>2012</v>
      </c>
      <c r="E4899" t="s">
        <v>1301</v>
      </c>
      <c r="F4899">
        <v>67</v>
      </c>
      <c r="G4899" t="s">
        <v>4636</v>
      </c>
      <c r="H4899" t="s">
        <v>4601</v>
      </c>
      <c r="P4899">
        <v>26.27</v>
      </c>
      <c r="Q4899">
        <v>-0.98</v>
      </c>
      <c r="R4899">
        <v>0</v>
      </c>
      <c r="S4899">
        <v>27.25</v>
      </c>
      <c r="U4899">
        <v>275</v>
      </c>
      <c r="V4899" s="8">
        <v>40155</v>
      </c>
    </row>
    <row r="4900" spans="1:22" x14ac:dyDescent="0.2">
      <c r="A4900" t="s">
        <v>807</v>
      </c>
      <c r="B4900">
        <v>3</v>
      </c>
      <c r="C4900">
        <v>2012</v>
      </c>
      <c r="E4900" t="s">
        <v>1301</v>
      </c>
      <c r="F4900">
        <v>68</v>
      </c>
      <c r="G4900" t="s">
        <v>4637</v>
      </c>
      <c r="H4900" t="s">
        <v>4601</v>
      </c>
      <c r="P4900">
        <v>25.65</v>
      </c>
      <c r="Q4900">
        <v>-0.97</v>
      </c>
      <c r="R4900">
        <v>0</v>
      </c>
      <c r="S4900">
        <v>26.62</v>
      </c>
      <c r="U4900">
        <v>50</v>
      </c>
      <c r="V4900" s="8">
        <v>40155</v>
      </c>
    </row>
    <row r="4901" spans="1:22" x14ac:dyDescent="0.2">
      <c r="A4901" t="s">
        <v>807</v>
      </c>
      <c r="B4901">
        <v>3</v>
      </c>
      <c r="C4901">
        <v>2012</v>
      </c>
      <c r="E4901" t="s">
        <v>1301</v>
      </c>
      <c r="F4901">
        <v>69</v>
      </c>
      <c r="G4901" t="s">
        <v>4638</v>
      </c>
      <c r="H4901" t="s">
        <v>4601</v>
      </c>
      <c r="P4901">
        <v>25.04</v>
      </c>
      <c r="Q4901">
        <v>-0.95</v>
      </c>
      <c r="R4901">
        <v>0</v>
      </c>
      <c r="S4901">
        <v>25.99</v>
      </c>
      <c r="U4901">
        <v>85</v>
      </c>
      <c r="V4901" s="8">
        <v>40155</v>
      </c>
    </row>
    <row r="4902" spans="1:22" x14ac:dyDescent="0.2">
      <c r="A4902" t="s">
        <v>807</v>
      </c>
      <c r="B4902">
        <v>3</v>
      </c>
      <c r="C4902">
        <v>2012</v>
      </c>
      <c r="E4902" t="s">
        <v>1301</v>
      </c>
      <c r="F4902">
        <v>69.25</v>
      </c>
      <c r="G4902" t="s">
        <v>4639</v>
      </c>
      <c r="H4902" t="s">
        <v>4601</v>
      </c>
      <c r="P4902">
        <v>24.87</v>
      </c>
      <c r="Q4902">
        <v>-0.96</v>
      </c>
      <c r="R4902">
        <v>0</v>
      </c>
      <c r="S4902">
        <v>25.83</v>
      </c>
      <c r="U4902">
        <v>80</v>
      </c>
      <c r="V4902" s="8">
        <v>40155</v>
      </c>
    </row>
    <row r="4903" spans="1:22" x14ac:dyDescent="0.2">
      <c r="A4903" t="s">
        <v>807</v>
      </c>
      <c r="B4903">
        <v>3</v>
      </c>
      <c r="C4903">
        <v>2012</v>
      </c>
      <c r="E4903" t="s">
        <v>1301</v>
      </c>
      <c r="F4903">
        <v>70</v>
      </c>
      <c r="G4903" t="s">
        <v>4640</v>
      </c>
      <c r="H4903" t="s">
        <v>4601</v>
      </c>
      <c r="P4903">
        <v>24.43</v>
      </c>
      <c r="Q4903">
        <v>-0.95</v>
      </c>
      <c r="R4903">
        <v>0</v>
      </c>
      <c r="S4903">
        <v>25.38</v>
      </c>
      <c r="U4903">
        <v>100</v>
      </c>
      <c r="V4903" s="8">
        <v>40155</v>
      </c>
    </row>
    <row r="4904" spans="1:22" x14ac:dyDescent="0.2">
      <c r="A4904" t="s">
        <v>807</v>
      </c>
      <c r="B4904">
        <v>3</v>
      </c>
      <c r="C4904">
        <v>2012</v>
      </c>
      <c r="E4904" t="s">
        <v>1301</v>
      </c>
      <c r="F4904">
        <v>72.5</v>
      </c>
      <c r="G4904" t="s">
        <v>4641</v>
      </c>
      <c r="H4904" t="s">
        <v>4601</v>
      </c>
      <c r="P4904">
        <v>22.96</v>
      </c>
      <c r="Q4904">
        <v>-0.92</v>
      </c>
      <c r="R4904">
        <v>0</v>
      </c>
      <c r="S4904">
        <v>23.88</v>
      </c>
      <c r="U4904">
        <v>100</v>
      </c>
      <c r="V4904" s="8">
        <v>40155</v>
      </c>
    </row>
    <row r="4905" spans="1:22" x14ac:dyDescent="0.2">
      <c r="A4905" t="s">
        <v>807</v>
      </c>
      <c r="B4905">
        <v>3</v>
      </c>
      <c r="C4905">
        <v>2012</v>
      </c>
      <c r="E4905" t="s">
        <v>1301</v>
      </c>
      <c r="F4905">
        <v>73.5</v>
      </c>
      <c r="G4905" t="s">
        <v>4642</v>
      </c>
      <c r="H4905" t="s">
        <v>4601</v>
      </c>
      <c r="P4905">
        <v>22.39</v>
      </c>
      <c r="Q4905">
        <v>-0.91</v>
      </c>
      <c r="R4905">
        <v>0</v>
      </c>
      <c r="S4905">
        <v>23.3</v>
      </c>
      <c r="U4905">
        <v>100</v>
      </c>
      <c r="V4905" s="8">
        <v>40155</v>
      </c>
    </row>
    <row r="4906" spans="1:22" x14ac:dyDescent="0.2">
      <c r="A4906" t="s">
        <v>807</v>
      </c>
      <c r="B4906">
        <v>3</v>
      </c>
      <c r="C4906">
        <v>2012</v>
      </c>
      <c r="E4906" t="s">
        <v>1301</v>
      </c>
      <c r="F4906">
        <v>75</v>
      </c>
      <c r="G4906" t="s">
        <v>4643</v>
      </c>
      <c r="H4906" t="s">
        <v>4601</v>
      </c>
      <c r="P4906">
        <v>21.55</v>
      </c>
      <c r="Q4906">
        <v>-0.89</v>
      </c>
      <c r="R4906">
        <v>0</v>
      </c>
      <c r="S4906">
        <v>22.44</v>
      </c>
      <c r="U4906">
        <v>181</v>
      </c>
      <c r="V4906" s="8">
        <v>40155</v>
      </c>
    </row>
    <row r="4907" spans="1:22" x14ac:dyDescent="0.2">
      <c r="A4907" t="s">
        <v>807</v>
      </c>
      <c r="B4907">
        <v>3</v>
      </c>
      <c r="C4907">
        <v>2012</v>
      </c>
      <c r="E4907" t="s">
        <v>1301</v>
      </c>
      <c r="F4907">
        <v>75.5</v>
      </c>
      <c r="G4907" t="s">
        <v>4644</v>
      </c>
      <c r="H4907" t="s">
        <v>4601</v>
      </c>
      <c r="P4907">
        <v>21.27</v>
      </c>
      <c r="Q4907">
        <v>-0.89</v>
      </c>
      <c r="R4907">
        <v>0</v>
      </c>
      <c r="S4907">
        <v>22.16</v>
      </c>
      <c r="U4907">
        <v>15</v>
      </c>
      <c r="V4907" s="8">
        <v>40155</v>
      </c>
    </row>
    <row r="4908" spans="1:22" x14ac:dyDescent="0.2">
      <c r="A4908" t="s">
        <v>807</v>
      </c>
      <c r="B4908">
        <v>3</v>
      </c>
      <c r="C4908">
        <v>2012</v>
      </c>
      <c r="E4908" t="s">
        <v>1301</v>
      </c>
      <c r="F4908">
        <v>76</v>
      </c>
      <c r="G4908" t="s">
        <v>4645</v>
      </c>
      <c r="H4908" t="s">
        <v>4601</v>
      </c>
      <c r="P4908">
        <v>21</v>
      </c>
      <c r="Q4908">
        <v>-0.88</v>
      </c>
      <c r="R4908">
        <v>0</v>
      </c>
      <c r="S4908">
        <v>21.88</v>
      </c>
      <c r="U4908">
        <v>100</v>
      </c>
      <c r="V4908" s="8">
        <v>40155</v>
      </c>
    </row>
    <row r="4909" spans="1:22" x14ac:dyDescent="0.2">
      <c r="A4909" t="s">
        <v>807</v>
      </c>
      <c r="B4909">
        <v>3</v>
      </c>
      <c r="C4909">
        <v>2012</v>
      </c>
      <c r="E4909" t="s">
        <v>1301</v>
      </c>
      <c r="F4909">
        <v>77</v>
      </c>
      <c r="G4909" t="s">
        <v>4646</v>
      </c>
      <c r="H4909" t="s">
        <v>4601</v>
      </c>
      <c r="P4909">
        <v>20.46</v>
      </c>
      <c r="Q4909">
        <v>-0.87</v>
      </c>
      <c r="R4909">
        <v>0</v>
      </c>
      <c r="S4909">
        <v>21.33</v>
      </c>
      <c r="U4909">
        <v>65</v>
      </c>
      <c r="V4909" s="8">
        <v>40155</v>
      </c>
    </row>
    <row r="4910" spans="1:22" x14ac:dyDescent="0.2">
      <c r="A4910" t="s">
        <v>807</v>
      </c>
      <c r="B4910">
        <v>3</v>
      </c>
      <c r="C4910">
        <v>2012</v>
      </c>
      <c r="E4910" t="s">
        <v>1301</v>
      </c>
      <c r="F4910">
        <v>77.5</v>
      </c>
      <c r="G4910" t="s">
        <v>4647</v>
      </c>
      <c r="H4910" t="s">
        <v>4601</v>
      </c>
      <c r="P4910">
        <v>20.190000000000001</v>
      </c>
      <c r="Q4910">
        <v>-0.87</v>
      </c>
      <c r="R4910">
        <v>0</v>
      </c>
      <c r="S4910">
        <v>21.06</v>
      </c>
      <c r="U4910">
        <v>40</v>
      </c>
      <c r="V4910" s="8">
        <v>40155</v>
      </c>
    </row>
    <row r="4911" spans="1:22" x14ac:dyDescent="0.2">
      <c r="A4911" t="s">
        <v>807</v>
      </c>
      <c r="B4911">
        <v>3</v>
      </c>
      <c r="C4911">
        <v>2012</v>
      </c>
      <c r="E4911" t="s">
        <v>1301</v>
      </c>
      <c r="F4911">
        <v>79</v>
      </c>
      <c r="G4911" t="s">
        <v>4648</v>
      </c>
      <c r="H4911" t="s">
        <v>4601</v>
      </c>
      <c r="P4911">
        <v>19.399999999999999</v>
      </c>
      <c r="Q4911">
        <v>-0.85</v>
      </c>
      <c r="R4911">
        <v>0</v>
      </c>
      <c r="S4911">
        <v>20.25</v>
      </c>
      <c r="U4911">
        <v>100</v>
      </c>
      <c r="V4911" s="8">
        <v>40155</v>
      </c>
    </row>
    <row r="4912" spans="1:22" x14ac:dyDescent="0.2">
      <c r="A4912" t="s">
        <v>807</v>
      </c>
      <c r="B4912">
        <v>3</v>
      </c>
      <c r="C4912">
        <v>2012</v>
      </c>
      <c r="E4912" t="s">
        <v>1301</v>
      </c>
      <c r="F4912">
        <v>79.5</v>
      </c>
      <c r="G4912" t="s">
        <v>4649</v>
      </c>
      <c r="H4912" t="s">
        <v>4601</v>
      </c>
      <c r="P4912">
        <v>19.149999999999999</v>
      </c>
      <c r="Q4912">
        <v>-0.84</v>
      </c>
      <c r="R4912">
        <v>0</v>
      </c>
      <c r="S4912">
        <v>19.989999999999998</v>
      </c>
      <c r="U4912">
        <v>25</v>
      </c>
      <c r="V4912" s="8">
        <v>40155</v>
      </c>
    </row>
    <row r="4913" spans="1:22" x14ac:dyDescent="0.2">
      <c r="A4913" t="s">
        <v>807</v>
      </c>
      <c r="B4913">
        <v>3</v>
      </c>
      <c r="C4913">
        <v>2012</v>
      </c>
      <c r="E4913" t="s">
        <v>1301</v>
      </c>
      <c r="F4913">
        <v>80</v>
      </c>
      <c r="G4913" t="s">
        <v>4650</v>
      </c>
      <c r="H4913" t="s">
        <v>4601</v>
      </c>
      <c r="P4913">
        <v>18.89</v>
      </c>
      <c r="Q4913">
        <v>-0.83</v>
      </c>
      <c r="R4913">
        <v>0</v>
      </c>
      <c r="S4913">
        <v>19.72</v>
      </c>
      <c r="U4913">
        <v>375</v>
      </c>
      <c r="V4913" s="8">
        <v>40155</v>
      </c>
    </row>
    <row r="4914" spans="1:22" x14ac:dyDescent="0.2">
      <c r="A4914" t="s">
        <v>807</v>
      </c>
      <c r="B4914">
        <v>3</v>
      </c>
      <c r="C4914">
        <v>2012</v>
      </c>
      <c r="E4914" t="s">
        <v>1301</v>
      </c>
      <c r="F4914">
        <v>80.5</v>
      </c>
      <c r="G4914" t="s">
        <v>4651</v>
      </c>
      <c r="H4914" t="s">
        <v>4601</v>
      </c>
      <c r="P4914">
        <v>18.64</v>
      </c>
      <c r="Q4914">
        <v>-0.82</v>
      </c>
      <c r="R4914">
        <v>0</v>
      </c>
      <c r="S4914">
        <v>19.46</v>
      </c>
      <c r="U4914">
        <v>275</v>
      </c>
      <c r="V4914" s="8">
        <v>40155</v>
      </c>
    </row>
    <row r="4915" spans="1:22" x14ac:dyDescent="0.2">
      <c r="A4915" t="s">
        <v>807</v>
      </c>
      <c r="B4915">
        <v>3</v>
      </c>
      <c r="C4915">
        <v>2012</v>
      </c>
      <c r="E4915" t="s">
        <v>1301</v>
      </c>
      <c r="F4915">
        <v>81</v>
      </c>
      <c r="G4915" t="s">
        <v>4652</v>
      </c>
      <c r="H4915" t="s">
        <v>4601</v>
      </c>
      <c r="P4915">
        <v>18.38</v>
      </c>
      <c r="Q4915">
        <v>-0.83</v>
      </c>
      <c r="R4915">
        <v>0</v>
      </c>
      <c r="S4915">
        <v>19.21</v>
      </c>
      <c r="U4915">
        <v>65</v>
      </c>
      <c r="V4915" s="8">
        <v>40155</v>
      </c>
    </row>
    <row r="4916" spans="1:22" x14ac:dyDescent="0.2">
      <c r="A4916" t="s">
        <v>807</v>
      </c>
      <c r="B4916">
        <v>3</v>
      </c>
      <c r="C4916">
        <v>2012</v>
      </c>
      <c r="E4916" t="s">
        <v>1301</v>
      </c>
      <c r="F4916">
        <v>83</v>
      </c>
      <c r="G4916" t="s">
        <v>4653</v>
      </c>
      <c r="H4916" t="s">
        <v>4601</v>
      </c>
      <c r="P4916">
        <v>17.43</v>
      </c>
      <c r="Q4916">
        <v>-0.77</v>
      </c>
      <c r="R4916">
        <v>0</v>
      </c>
      <c r="S4916">
        <v>18.2</v>
      </c>
      <c r="U4916">
        <v>150</v>
      </c>
      <c r="V4916" s="8">
        <v>40155</v>
      </c>
    </row>
    <row r="4917" spans="1:22" x14ac:dyDescent="0.2">
      <c r="A4917" t="s">
        <v>807</v>
      </c>
      <c r="B4917">
        <v>3</v>
      </c>
      <c r="C4917">
        <v>2012</v>
      </c>
      <c r="E4917" t="s">
        <v>1301</v>
      </c>
      <c r="F4917">
        <v>84</v>
      </c>
      <c r="G4917" t="s">
        <v>4654</v>
      </c>
      <c r="H4917" t="s">
        <v>4601</v>
      </c>
      <c r="P4917">
        <v>16.97</v>
      </c>
      <c r="Q4917">
        <v>-0.76</v>
      </c>
      <c r="R4917">
        <v>0</v>
      </c>
      <c r="S4917">
        <v>17.73</v>
      </c>
      <c r="U4917">
        <v>15</v>
      </c>
      <c r="V4917" s="8">
        <v>40155</v>
      </c>
    </row>
    <row r="4918" spans="1:22" x14ac:dyDescent="0.2">
      <c r="A4918" t="s">
        <v>807</v>
      </c>
      <c r="B4918">
        <v>3</v>
      </c>
      <c r="C4918">
        <v>2012</v>
      </c>
      <c r="E4918" t="s">
        <v>1301</v>
      </c>
      <c r="F4918">
        <v>84.5</v>
      </c>
      <c r="G4918" t="s">
        <v>4655</v>
      </c>
      <c r="H4918" t="s">
        <v>4601</v>
      </c>
      <c r="P4918">
        <v>16.739999999999998</v>
      </c>
      <c r="Q4918">
        <v>-0.75</v>
      </c>
      <c r="R4918">
        <v>0</v>
      </c>
      <c r="S4918">
        <v>17.489999999999998</v>
      </c>
      <c r="U4918">
        <v>25</v>
      </c>
      <c r="V4918" s="8">
        <v>40155</v>
      </c>
    </row>
    <row r="4919" spans="1:22" x14ac:dyDescent="0.2">
      <c r="A4919" t="s">
        <v>807</v>
      </c>
      <c r="B4919">
        <v>3</v>
      </c>
      <c r="C4919">
        <v>2012</v>
      </c>
      <c r="E4919" t="s">
        <v>1301</v>
      </c>
      <c r="F4919">
        <v>85</v>
      </c>
      <c r="G4919" t="s">
        <v>4656</v>
      </c>
      <c r="H4919" t="s">
        <v>4601</v>
      </c>
      <c r="P4919">
        <v>16.52</v>
      </c>
      <c r="Q4919">
        <v>-0.74</v>
      </c>
      <c r="R4919">
        <v>0</v>
      </c>
      <c r="S4919">
        <v>17.260000000000002</v>
      </c>
      <c r="U4919">
        <v>300</v>
      </c>
      <c r="V4919" s="8">
        <v>40155</v>
      </c>
    </row>
    <row r="4920" spans="1:22" x14ac:dyDescent="0.2">
      <c r="A4920" t="s">
        <v>807</v>
      </c>
      <c r="B4920">
        <v>3</v>
      </c>
      <c r="C4920">
        <v>2012</v>
      </c>
      <c r="E4920" t="s">
        <v>1301</v>
      </c>
      <c r="F4920">
        <v>85.5</v>
      </c>
      <c r="G4920" t="s">
        <v>4657</v>
      </c>
      <c r="H4920" t="s">
        <v>4601</v>
      </c>
      <c r="P4920">
        <v>16.29</v>
      </c>
      <c r="Q4920">
        <v>-0.74</v>
      </c>
      <c r="R4920">
        <v>0</v>
      </c>
      <c r="S4920">
        <v>17.03</v>
      </c>
      <c r="U4920">
        <v>50</v>
      </c>
      <c r="V4920" s="8">
        <v>40155</v>
      </c>
    </row>
    <row r="4921" spans="1:22" x14ac:dyDescent="0.2">
      <c r="A4921" t="s">
        <v>807</v>
      </c>
      <c r="B4921">
        <v>3</v>
      </c>
      <c r="C4921">
        <v>2012</v>
      </c>
      <c r="E4921" t="s">
        <v>1301</v>
      </c>
      <c r="F4921">
        <v>87</v>
      </c>
      <c r="G4921" t="s">
        <v>141</v>
      </c>
      <c r="H4921" t="s">
        <v>4601</v>
      </c>
      <c r="P4921">
        <v>15.65</v>
      </c>
      <c r="Q4921">
        <v>-0.71</v>
      </c>
      <c r="R4921">
        <v>0</v>
      </c>
      <c r="S4921">
        <v>16.36</v>
      </c>
      <c r="U4921">
        <v>40</v>
      </c>
      <c r="V4921" s="8">
        <v>40155</v>
      </c>
    </row>
    <row r="4922" spans="1:22" x14ac:dyDescent="0.2">
      <c r="A4922" t="s">
        <v>807</v>
      </c>
      <c r="B4922">
        <v>3</v>
      </c>
      <c r="C4922">
        <v>2012</v>
      </c>
      <c r="E4922" t="s">
        <v>1301</v>
      </c>
      <c r="F4922">
        <v>87.6</v>
      </c>
      <c r="G4922" t="s">
        <v>142</v>
      </c>
      <c r="H4922" t="s">
        <v>4601</v>
      </c>
      <c r="P4922">
        <v>15.4</v>
      </c>
      <c r="Q4922">
        <v>-0.68</v>
      </c>
      <c r="R4922">
        <v>0</v>
      </c>
      <c r="S4922">
        <v>16.079999999999998</v>
      </c>
      <c r="U4922">
        <v>75</v>
      </c>
      <c r="V4922" s="8">
        <v>40155</v>
      </c>
    </row>
    <row r="4923" spans="1:22" x14ac:dyDescent="0.2">
      <c r="A4923" t="s">
        <v>807</v>
      </c>
      <c r="B4923">
        <v>3</v>
      </c>
      <c r="C4923">
        <v>2012</v>
      </c>
      <c r="E4923" t="s">
        <v>1301</v>
      </c>
      <c r="F4923">
        <v>87.75</v>
      </c>
      <c r="G4923" t="s">
        <v>143</v>
      </c>
      <c r="H4923" t="s">
        <v>4601</v>
      </c>
      <c r="P4923">
        <v>15.34</v>
      </c>
      <c r="Q4923">
        <v>-0.68</v>
      </c>
      <c r="R4923">
        <v>0</v>
      </c>
      <c r="S4923">
        <v>16.02</v>
      </c>
      <c r="U4923">
        <v>25</v>
      </c>
      <c r="V4923" s="8">
        <v>40155</v>
      </c>
    </row>
    <row r="4924" spans="1:22" x14ac:dyDescent="0.2">
      <c r="A4924" t="s">
        <v>807</v>
      </c>
      <c r="B4924">
        <v>3</v>
      </c>
      <c r="C4924">
        <v>2012</v>
      </c>
      <c r="E4924" t="s">
        <v>1301</v>
      </c>
      <c r="F4924">
        <v>88</v>
      </c>
      <c r="G4924" t="s">
        <v>144</v>
      </c>
      <c r="H4924" t="s">
        <v>4601</v>
      </c>
      <c r="P4924">
        <v>15.24</v>
      </c>
      <c r="Q4924">
        <v>-0.68</v>
      </c>
      <c r="R4924">
        <v>0</v>
      </c>
      <c r="S4924">
        <v>15.92</v>
      </c>
      <c r="U4924">
        <v>270</v>
      </c>
      <c r="V4924" s="8">
        <v>40155</v>
      </c>
    </row>
    <row r="4925" spans="1:22" x14ac:dyDescent="0.2">
      <c r="A4925" t="s">
        <v>807</v>
      </c>
      <c r="B4925">
        <v>3</v>
      </c>
      <c r="C4925">
        <v>2012</v>
      </c>
      <c r="E4925" t="s">
        <v>1301</v>
      </c>
      <c r="F4925">
        <v>88.25</v>
      </c>
      <c r="G4925" t="s">
        <v>145</v>
      </c>
      <c r="H4925" t="s">
        <v>4601</v>
      </c>
      <c r="P4925">
        <v>15.14</v>
      </c>
      <c r="Q4925">
        <v>-0.69</v>
      </c>
      <c r="R4925">
        <v>0</v>
      </c>
      <c r="S4925">
        <v>15.83</v>
      </c>
      <c r="U4925">
        <v>15</v>
      </c>
      <c r="V4925" s="8">
        <v>40155</v>
      </c>
    </row>
    <row r="4926" spans="1:22" x14ac:dyDescent="0.2">
      <c r="A4926" t="s">
        <v>807</v>
      </c>
      <c r="B4926">
        <v>3</v>
      </c>
      <c r="C4926">
        <v>2012</v>
      </c>
      <c r="E4926" t="s">
        <v>1301</v>
      </c>
      <c r="F4926">
        <v>89</v>
      </c>
      <c r="G4926" t="s">
        <v>146</v>
      </c>
      <c r="H4926" t="s">
        <v>4601</v>
      </c>
      <c r="P4926">
        <v>14.83</v>
      </c>
      <c r="Q4926">
        <v>-0.68</v>
      </c>
      <c r="R4926">
        <v>0</v>
      </c>
      <c r="S4926">
        <v>15.51</v>
      </c>
      <c r="U4926">
        <v>100</v>
      </c>
      <c r="V4926" s="8">
        <v>40155</v>
      </c>
    </row>
    <row r="4927" spans="1:22" x14ac:dyDescent="0.2">
      <c r="A4927" t="s">
        <v>807</v>
      </c>
      <c r="B4927">
        <v>3</v>
      </c>
      <c r="C4927">
        <v>2012</v>
      </c>
      <c r="E4927" t="s">
        <v>1301</v>
      </c>
      <c r="F4927">
        <v>90</v>
      </c>
      <c r="G4927" t="s">
        <v>147</v>
      </c>
      <c r="H4927" t="s">
        <v>4601</v>
      </c>
      <c r="P4927">
        <v>14.44</v>
      </c>
      <c r="Q4927">
        <v>-0.67</v>
      </c>
      <c r="R4927">
        <v>0</v>
      </c>
      <c r="S4927">
        <v>15.11</v>
      </c>
      <c r="U4927">
        <v>375</v>
      </c>
      <c r="V4927" s="8">
        <v>40155</v>
      </c>
    </row>
    <row r="4928" spans="1:22" x14ac:dyDescent="0.2">
      <c r="A4928" t="s">
        <v>807</v>
      </c>
      <c r="B4928">
        <v>3</v>
      </c>
      <c r="C4928">
        <v>2012</v>
      </c>
      <c r="E4928" t="s">
        <v>1301</v>
      </c>
      <c r="F4928">
        <v>94.8</v>
      </c>
      <c r="G4928" t="s">
        <v>148</v>
      </c>
      <c r="H4928" t="s">
        <v>4601</v>
      </c>
      <c r="P4928">
        <v>12.68</v>
      </c>
      <c r="Q4928">
        <v>-0.61</v>
      </c>
      <c r="R4928">
        <v>0</v>
      </c>
      <c r="S4928">
        <v>13.29</v>
      </c>
      <c r="U4928">
        <v>25</v>
      </c>
      <c r="V4928" s="8">
        <v>40155</v>
      </c>
    </row>
    <row r="4929" spans="1:22" x14ac:dyDescent="0.2">
      <c r="A4929" t="s">
        <v>807</v>
      </c>
      <c r="B4929">
        <v>3</v>
      </c>
      <c r="C4929">
        <v>2012</v>
      </c>
      <c r="E4929" t="s">
        <v>1301</v>
      </c>
      <c r="F4929">
        <v>95</v>
      </c>
      <c r="G4929" t="s">
        <v>149</v>
      </c>
      <c r="H4929" t="s">
        <v>4601</v>
      </c>
      <c r="P4929">
        <v>12.6</v>
      </c>
      <c r="Q4929">
        <v>-0.61</v>
      </c>
      <c r="R4929">
        <v>25</v>
      </c>
      <c r="S4929">
        <v>13.21</v>
      </c>
      <c r="T4929">
        <v>50</v>
      </c>
      <c r="U4929">
        <v>150</v>
      </c>
      <c r="V4929" s="8">
        <v>40155</v>
      </c>
    </row>
    <row r="4930" spans="1:22" x14ac:dyDescent="0.2">
      <c r="A4930" t="s">
        <v>807</v>
      </c>
      <c r="B4930">
        <v>3</v>
      </c>
      <c r="C4930">
        <v>2012</v>
      </c>
      <c r="E4930" t="s">
        <v>1301</v>
      </c>
      <c r="F4930">
        <v>98.85</v>
      </c>
      <c r="G4930" t="s">
        <v>150</v>
      </c>
      <c r="H4930" t="s">
        <v>4601</v>
      </c>
      <c r="P4930">
        <v>11.35</v>
      </c>
      <c r="Q4930">
        <v>-0.54</v>
      </c>
      <c r="R4930">
        <v>0</v>
      </c>
      <c r="S4930">
        <v>11.89</v>
      </c>
      <c r="U4930">
        <v>7</v>
      </c>
      <c r="V4930" s="8">
        <v>40155</v>
      </c>
    </row>
    <row r="4931" spans="1:22" x14ac:dyDescent="0.2">
      <c r="A4931" t="s">
        <v>807</v>
      </c>
      <c r="B4931">
        <v>3</v>
      </c>
      <c r="C4931">
        <v>2012</v>
      </c>
      <c r="E4931" t="s">
        <v>5087</v>
      </c>
      <c r="F4931">
        <v>100</v>
      </c>
      <c r="G4931" t="s">
        <v>151</v>
      </c>
      <c r="H4931" t="s">
        <v>152</v>
      </c>
      <c r="P4931">
        <v>23.85</v>
      </c>
      <c r="Q4931">
        <v>0.79</v>
      </c>
      <c r="R4931">
        <v>0</v>
      </c>
      <c r="S4931">
        <v>23.06</v>
      </c>
      <c r="U4931">
        <v>210</v>
      </c>
      <c r="V4931" s="8">
        <v>40155</v>
      </c>
    </row>
    <row r="4932" spans="1:22" x14ac:dyDescent="0.2">
      <c r="A4932" t="s">
        <v>807</v>
      </c>
      <c r="B4932">
        <v>3</v>
      </c>
      <c r="C4932">
        <v>2012</v>
      </c>
      <c r="E4932" t="s">
        <v>5087</v>
      </c>
      <c r="F4932">
        <v>105</v>
      </c>
      <c r="G4932" t="s">
        <v>153</v>
      </c>
      <c r="H4932" t="s">
        <v>152</v>
      </c>
      <c r="P4932">
        <v>27.3</v>
      </c>
      <c r="Q4932">
        <v>0.86</v>
      </c>
      <c r="R4932">
        <v>0</v>
      </c>
      <c r="S4932">
        <v>26.44</v>
      </c>
      <c r="V4932" s="8">
        <v>40155</v>
      </c>
    </row>
    <row r="4933" spans="1:22" x14ac:dyDescent="0.2">
      <c r="A4933" t="s">
        <v>807</v>
      </c>
      <c r="B4933">
        <v>3</v>
      </c>
      <c r="C4933">
        <v>2012</v>
      </c>
      <c r="E4933" t="s">
        <v>5087</v>
      </c>
      <c r="F4933">
        <v>110</v>
      </c>
      <c r="G4933" t="s">
        <v>154</v>
      </c>
      <c r="H4933" t="s">
        <v>152</v>
      </c>
      <c r="P4933">
        <v>31.01</v>
      </c>
      <c r="Q4933">
        <v>0.95</v>
      </c>
      <c r="R4933">
        <v>0</v>
      </c>
      <c r="S4933">
        <v>30.06</v>
      </c>
      <c r="U4933">
        <v>25</v>
      </c>
      <c r="V4933" s="8">
        <v>40155</v>
      </c>
    </row>
    <row r="4934" spans="1:22" x14ac:dyDescent="0.2">
      <c r="A4934" t="s">
        <v>807</v>
      </c>
      <c r="B4934">
        <v>3</v>
      </c>
      <c r="C4934">
        <v>2012</v>
      </c>
      <c r="E4934" t="s">
        <v>5087</v>
      </c>
      <c r="F4934">
        <v>120</v>
      </c>
      <c r="G4934" t="s">
        <v>155</v>
      </c>
      <c r="H4934" t="s">
        <v>152</v>
      </c>
      <c r="P4934">
        <v>38.92</v>
      </c>
      <c r="Q4934">
        <v>1.05</v>
      </c>
      <c r="R4934">
        <v>0</v>
      </c>
      <c r="S4934">
        <v>37.869999999999997</v>
      </c>
      <c r="U4934">
        <v>25</v>
      </c>
      <c r="V4934" s="8">
        <v>40155</v>
      </c>
    </row>
    <row r="4935" spans="1:22" x14ac:dyDescent="0.2">
      <c r="A4935" t="s">
        <v>807</v>
      </c>
      <c r="B4935">
        <v>3</v>
      </c>
      <c r="C4935">
        <v>2012</v>
      </c>
      <c r="E4935" t="s">
        <v>5087</v>
      </c>
      <c r="F4935">
        <v>35</v>
      </c>
      <c r="G4935" t="s">
        <v>156</v>
      </c>
      <c r="H4935" t="s">
        <v>152</v>
      </c>
      <c r="P4935">
        <v>0.67</v>
      </c>
      <c r="Q4935">
        <v>0.03</v>
      </c>
      <c r="R4935">
        <v>0</v>
      </c>
      <c r="S4935">
        <v>0.64</v>
      </c>
      <c r="U4935">
        <v>100</v>
      </c>
      <c r="V4935" s="8">
        <v>40155</v>
      </c>
    </row>
    <row r="4936" spans="1:22" x14ac:dyDescent="0.2">
      <c r="A4936" t="s">
        <v>807</v>
      </c>
      <c r="B4936">
        <v>3</v>
      </c>
      <c r="C4936">
        <v>2012</v>
      </c>
      <c r="E4936" t="s">
        <v>5087</v>
      </c>
      <c r="F4936">
        <v>40</v>
      </c>
      <c r="G4936" t="s">
        <v>157</v>
      </c>
      <c r="H4936" t="s">
        <v>152</v>
      </c>
      <c r="P4936">
        <v>1.1599999999999999</v>
      </c>
      <c r="Q4936">
        <v>7.0000000000000007E-2</v>
      </c>
      <c r="R4936">
        <v>0</v>
      </c>
      <c r="S4936">
        <v>1.0900000000000001</v>
      </c>
      <c r="U4936">
        <v>125</v>
      </c>
      <c r="V4936" s="8">
        <v>40155</v>
      </c>
    </row>
    <row r="4937" spans="1:22" x14ac:dyDescent="0.2">
      <c r="A4937" t="s">
        <v>807</v>
      </c>
      <c r="B4937">
        <v>3</v>
      </c>
      <c r="C4937">
        <v>2012</v>
      </c>
      <c r="E4937" t="s">
        <v>5087</v>
      </c>
      <c r="F4937">
        <v>45</v>
      </c>
      <c r="G4937" t="s">
        <v>158</v>
      </c>
      <c r="H4937" t="s">
        <v>152</v>
      </c>
      <c r="P4937">
        <v>1.82</v>
      </c>
      <c r="Q4937">
        <v>0.1</v>
      </c>
      <c r="R4937">
        <v>0</v>
      </c>
      <c r="S4937">
        <v>1.72</v>
      </c>
      <c r="U4937">
        <v>100</v>
      </c>
      <c r="V4937" s="8">
        <v>40155</v>
      </c>
    </row>
    <row r="4938" spans="1:22" x14ac:dyDescent="0.2">
      <c r="A4938" t="s">
        <v>807</v>
      </c>
      <c r="B4938">
        <v>3</v>
      </c>
      <c r="C4938">
        <v>2012</v>
      </c>
      <c r="E4938" t="s">
        <v>5087</v>
      </c>
      <c r="F4938">
        <v>47</v>
      </c>
      <c r="G4938" t="s">
        <v>159</v>
      </c>
      <c r="H4938" t="s">
        <v>152</v>
      </c>
      <c r="P4938">
        <v>2.13</v>
      </c>
      <c r="Q4938">
        <v>0.1</v>
      </c>
      <c r="R4938">
        <v>0</v>
      </c>
      <c r="S4938">
        <v>2.0299999999999998</v>
      </c>
      <c r="U4938">
        <v>80</v>
      </c>
      <c r="V4938" s="8">
        <v>40155</v>
      </c>
    </row>
    <row r="4939" spans="1:22" x14ac:dyDescent="0.2">
      <c r="A4939" t="s">
        <v>807</v>
      </c>
      <c r="B4939">
        <v>3</v>
      </c>
      <c r="C4939">
        <v>2012</v>
      </c>
      <c r="E4939" t="s">
        <v>5087</v>
      </c>
      <c r="F4939">
        <v>48</v>
      </c>
      <c r="G4939" t="s">
        <v>160</v>
      </c>
      <c r="H4939" t="s">
        <v>152</v>
      </c>
      <c r="P4939">
        <v>2.31</v>
      </c>
      <c r="Q4939">
        <v>0.12</v>
      </c>
      <c r="R4939">
        <v>0</v>
      </c>
      <c r="S4939">
        <v>2.19</v>
      </c>
      <c r="U4939">
        <v>100</v>
      </c>
      <c r="V4939" s="8">
        <v>40155</v>
      </c>
    </row>
    <row r="4940" spans="1:22" x14ac:dyDescent="0.2">
      <c r="A4940" t="s">
        <v>807</v>
      </c>
      <c r="B4940">
        <v>3</v>
      </c>
      <c r="C4940">
        <v>2012</v>
      </c>
      <c r="E4940" t="s">
        <v>5087</v>
      </c>
      <c r="F4940">
        <v>50</v>
      </c>
      <c r="G4940" t="s">
        <v>161</v>
      </c>
      <c r="H4940" t="s">
        <v>152</v>
      </c>
      <c r="P4940">
        <v>2.67</v>
      </c>
      <c r="Q4940">
        <v>0.13</v>
      </c>
      <c r="R4940">
        <v>0</v>
      </c>
      <c r="S4940">
        <v>2.54</v>
      </c>
      <c r="U4940">
        <v>845</v>
      </c>
      <c r="V4940" s="8">
        <v>40155</v>
      </c>
    </row>
    <row r="4941" spans="1:22" x14ac:dyDescent="0.2">
      <c r="A4941" t="s">
        <v>807</v>
      </c>
      <c r="B4941">
        <v>3</v>
      </c>
      <c r="C4941">
        <v>2012</v>
      </c>
      <c r="E4941" t="s">
        <v>5087</v>
      </c>
      <c r="F4941">
        <v>55</v>
      </c>
      <c r="G4941" t="s">
        <v>162</v>
      </c>
      <c r="H4941" t="s">
        <v>152</v>
      </c>
      <c r="P4941">
        <v>3.74</v>
      </c>
      <c r="Q4941">
        <v>0.17</v>
      </c>
      <c r="R4941">
        <v>0</v>
      </c>
      <c r="S4941">
        <v>3.57</v>
      </c>
      <c r="U4941">
        <v>475</v>
      </c>
      <c r="V4941" s="8">
        <v>40155</v>
      </c>
    </row>
    <row r="4942" spans="1:22" x14ac:dyDescent="0.2">
      <c r="A4942" t="s">
        <v>807</v>
      </c>
      <c r="B4942">
        <v>3</v>
      </c>
      <c r="C4942">
        <v>2012</v>
      </c>
      <c r="E4942" t="s">
        <v>5087</v>
      </c>
      <c r="F4942">
        <v>60</v>
      </c>
      <c r="G4942" t="s">
        <v>163</v>
      </c>
      <c r="H4942" t="s">
        <v>152</v>
      </c>
      <c r="P4942">
        <v>5.0199999999999996</v>
      </c>
      <c r="Q4942">
        <v>0.22</v>
      </c>
      <c r="R4942">
        <v>0</v>
      </c>
      <c r="S4942">
        <v>4.8</v>
      </c>
      <c r="U4942">
        <v>721</v>
      </c>
      <c r="V4942" s="8">
        <v>40155</v>
      </c>
    </row>
    <row r="4943" spans="1:22" x14ac:dyDescent="0.2">
      <c r="A4943" t="s">
        <v>807</v>
      </c>
      <c r="B4943">
        <v>3</v>
      </c>
      <c r="C4943">
        <v>2012</v>
      </c>
      <c r="E4943" t="s">
        <v>5087</v>
      </c>
      <c r="F4943">
        <v>62.5</v>
      </c>
      <c r="G4943" t="s">
        <v>164</v>
      </c>
      <c r="H4943" t="s">
        <v>152</v>
      </c>
      <c r="P4943">
        <v>5.75</v>
      </c>
      <c r="Q4943">
        <v>0.25</v>
      </c>
      <c r="R4943">
        <v>0</v>
      </c>
      <c r="S4943">
        <v>5.5</v>
      </c>
      <c r="U4943">
        <v>5</v>
      </c>
      <c r="V4943" s="8">
        <v>40155</v>
      </c>
    </row>
    <row r="4944" spans="1:22" x14ac:dyDescent="0.2">
      <c r="A4944" t="s">
        <v>807</v>
      </c>
      <c r="B4944">
        <v>3</v>
      </c>
      <c r="C4944">
        <v>2012</v>
      </c>
      <c r="E4944" t="s">
        <v>5087</v>
      </c>
      <c r="F4944">
        <v>65</v>
      </c>
      <c r="G4944" t="s">
        <v>165</v>
      </c>
      <c r="H4944" t="s">
        <v>152</v>
      </c>
      <c r="P4944">
        <v>6.53</v>
      </c>
      <c r="Q4944">
        <v>0.28000000000000003</v>
      </c>
      <c r="R4944">
        <v>25</v>
      </c>
      <c r="S4944">
        <v>6.25</v>
      </c>
      <c r="U4944">
        <v>180</v>
      </c>
      <c r="V4944" s="8">
        <v>40155</v>
      </c>
    </row>
    <row r="4945" spans="1:22" x14ac:dyDescent="0.2">
      <c r="A4945" t="s">
        <v>807</v>
      </c>
      <c r="B4945">
        <v>3</v>
      </c>
      <c r="C4945">
        <v>2012</v>
      </c>
      <c r="E4945" t="s">
        <v>5087</v>
      </c>
      <c r="F4945">
        <v>68</v>
      </c>
      <c r="G4945" t="s">
        <v>166</v>
      </c>
      <c r="H4945" t="s">
        <v>152</v>
      </c>
      <c r="P4945">
        <v>7.54</v>
      </c>
      <c r="Q4945">
        <v>0.31</v>
      </c>
      <c r="R4945">
        <v>0</v>
      </c>
      <c r="S4945">
        <v>7.23</v>
      </c>
      <c r="U4945">
        <v>25</v>
      </c>
      <c r="V4945" s="8">
        <v>40155</v>
      </c>
    </row>
    <row r="4946" spans="1:22" x14ac:dyDescent="0.2">
      <c r="A4946" t="s">
        <v>807</v>
      </c>
      <c r="B4946">
        <v>3</v>
      </c>
      <c r="C4946">
        <v>2012</v>
      </c>
      <c r="E4946" t="s">
        <v>5087</v>
      </c>
      <c r="F4946">
        <v>70</v>
      </c>
      <c r="G4946" t="s">
        <v>167</v>
      </c>
      <c r="H4946" t="s">
        <v>152</v>
      </c>
      <c r="P4946">
        <v>8.26</v>
      </c>
      <c r="Q4946">
        <v>0.33</v>
      </c>
      <c r="R4946">
        <v>25</v>
      </c>
      <c r="S4946">
        <v>7.93</v>
      </c>
      <c r="U4946">
        <v>557</v>
      </c>
      <c r="V4946" s="8">
        <v>40155</v>
      </c>
    </row>
    <row r="4947" spans="1:22" x14ac:dyDescent="0.2">
      <c r="A4947" t="s">
        <v>807</v>
      </c>
      <c r="B4947">
        <v>3</v>
      </c>
      <c r="C4947">
        <v>2012</v>
      </c>
      <c r="E4947" t="s">
        <v>5087</v>
      </c>
      <c r="F4947">
        <v>72</v>
      </c>
      <c r="G4947" t="s">
        <v>168</v>
      </c>
      <c r="H4947" t="s">
        <v>152</v>
      </c>
      <c r="P4947">
        <v>9.01</v>
      </c>
      <c r="Q4947">
        <v>0.35</v>
      </c>
      <c r="R4947">
        <v>0</v>
      </c>
      <c r="S4947">
        <v>8.66</v>
      </c>
      <c r="U4947">
        <v>125</v>
      </c>
      <c r="V4947" s="8">
        <v>40155</v>
      </c>
    </row>
    <row r="4948" spans="1:22" x14ac:dyDescent="0.2">
      <c r="A4948" t="s">
        <v>807</v>
      </c>
      <c r="B4948">
        <v>3</v>
      </c>
      <c r="C4948">
        <v>2012</v>
      </c>
      <c r="E4948" t="s">
        <v>5087</v>
      </c>
      <c r="F4948">
        <v>75</v>
      </c>
      <c r="G4948" t="s">
        <v>169</v>
      </c>
      <c r="H4948" t="s">
        <v>152</v>
      </c>
      <c r="P4948">
        <v>10.210000000000001</v>
      </c>
      <c r="Q4948">
        <v>0.39</v>
      </c>
      <c r="R4948">
        <v>0</v>
      </c>
      <c r="S4948">
        <v>9.82</v>
      </c>
      <c r="U4948">
        <v>532</v>
      </c>
      <c r="V4948" s="8">
        <v>40155</v>
      </c>
    </row>
    <row r="4949" spans="1:22" x14ac:dyDescent="0.2">
      <c r="A4949" t="s">
        <v>807</v>
      </c>
      <c r="B4949">
        <v>3</v>
      </c>
      <c r="C4949">
        <v>2012</v>
      </c>
      <c r="E4949" t="s">
        <v>5087</v>
      </c>
      <c r="F4949">
        <v>78</v>
      </c>
      <c r="G4949" t="s">
        <v>170</v>
      </c>
      <c r="H4949" t="s">
        <v>152</v>
      </c>
      <c r="P4949">
        <v>11.49</v>
      </c>
      <c r="Q4949">
        <v>0.43</v>
      </c>
      <c r="R4949">
        <v>0</v>
      </c>
      <c r="S4949">
        <v>11.06</v>
      </c>
      <c r="V4949" s="8">
        <v>40155</v>
      </c>
    </row>
    <row r="4950" spans="1:22" x14ac:dyDescent="0.2">
      <c r="A4950" t="s">
        <v>807</v>
      </c>
      <c r="B4950">
        <v>3</v>
      </c>
      <c r="C4950">
        <v>2012</v>
      </c>
      <c r="E4950" t="s">
        <v>5087</v>
      </c>
      <c r="F4950">
        <v>80</v>
      </c>
      <c r="G4950" t="s">
        <v>171</v>
      </c>
      <c r="H4950" t="s">
        <v>152</v>
      </c>
      <c r="P4950">
        <v>12.39</v>
      </c>
      <c r="Q4950">
        <v>0.46</v>
      </c>
      <c r="R4950">
        <v>0</v>
      </c>
      <c r="S4950">
        <v>11.93</v>
      </c>
      <c r="U4950">
        <v>1100</v>
      </c>
      <c r="V4950" s="8">
        <v>40155</v>
      </c>
    </row>
    <row r="4951" spans="1:22" x14ac:dyDescent="0.2">
      <c r="A4951" t="s">
        <v>807</v>
      </c>
      <c r="B4951">
        <v>3</v>
      </c>
      <c r="C4951">
        <v>2012</v>
      </c>
      <c r="E4951" t="s">
        <v>5087</v>
      </c>
      <c r="F4951">
        <v>82</v>
      </c>
      <c r="G4951" t="s">
        <v>172</v>
      </c>
      <c r="H4951" t="s">
        <v>152</v>
      </c>
      <c r="P4951">
        <v>13.33</v>
      </c>
      <c r="Q4951">
        <v>0.49</v>
      </c>
      <c r="R4951">
        <v>0</v>
      </c>
      <c r="S4951">
        <v>12.84</v>
      </c>
      <c r="U4951">
        <v>250</v>
      </c>
      <c r="V4951" s="8">
        <v>40155</v>
      </c>
    </row>
    <row r="4952" spans="1:22" x14ac:dyDescent="0.2">
      <c r="A4952" t="s">
        <v>807</v>
      </c>
      <c r="B4952">
        <v>3</v>
      </c>
      <c r="C4952">
        <v>2012</v>
      </c>
      <c r="E4952" t="s">
        <v>5087</v>
      </c>
      <c r="F4952">
        <v>85</v>
      </c>
      <c r="G4952" t="s">
        <v>173</v>
      </c>
      <c r="H4952" t="s">
        <v>152</v>
      </c>
      <c r="P4952">
        <v>14.85</v>
      </c>
      <c r="Q4952">
        <v>0.55000000000000004</v>
      </c>
      <c r="R4952">
        <v>0</v>
      </c>
      <c r="S4952">
        <v>14.3</v>
      </c>
      <c r="U4952">
        <v>50</v>
      </c>
      <c r="V4952" s="8">
        <v>40155</v>
      </c>
    </row>
    <row r="4953" spans="1:22" x14ac:dyDescent="0.2">
      <c r="A4953" t="s">
        <v>807</v>
      </c>
      <c r="B4953">
        <v>3</v>
      </c>
      <c r="C4953">
        <v>2012</v>
      </c>
      <c r="E4953" t="s">
        <v>5087</v>
      </c>
      <c r="F4953">
        <v>90</v>
      </c>
      <c r="G4953" t="s">
        <v>174</v>
      </c>
      <c r="H4953" t="s">
        <v>152</v>
      </c>
      <c r="P4953">
        <v>17.61</v>
      </c>
      <c r="Q4953">
        <v>0.64</v>
      </c>
      <c r="R4953">
        <v>0</v>
      </c>
      <c r="S4953">
        <v>16.97</v>
      </c>
      <c r="U4953">
        <v>25</v>
      </c>
      <c r="V4953" s="8">
        <v>40155</v>
      </c>
    </row>
    <row r="4954" spans="1:22" x14ac:dyDescent="0.2">
      <c r="A4954" t="s">
        <v>807</v>
      </c>
      <c r="B4954">
        <v>3</v>
      </c>
      <c r="C4954">
        <v>2012</v>
      </c>
      <c r="E4954" t="s">
        <v>5087</v>
      </c>
      <c r="F4954">
        <v>95</v>
      </c>
      <c r="G4954" t="s">
        <v>175</v>
      </c>
      <c r="H4954" t="s">
        <v>152</v>
      </c>
      <c r="P4954">
        <v>20.61</v>
      </c>
      <c r="Q4954">
        <v>0.71</v>
      </c>
      <c r="R4954">
        <v>0</v>
      </c>
      <c r="S4954">
        <v>19.899999999999999</v>
      </c>
      <c r="U4954">
        <v>75</v>
      </c>
      <c r="V4954" s="8">
        <v>40155</v>
      </c>
    </row>
    <row r="4955" spans="1:22" x14ac:dyDescent="0.2">
      <c r="A4955" t="s">
        <v>807</v>
      </c>
      <c r="B4955">
        <v>4</v>
      </c>
      <c r="C4955">
        <v>2012</v>
      </c>
      <c r="E4955" t="s">
        <v>1301</v>
      </c>
      <c r="F4955">
        <v>100</v>
      </c>
      <c r="G4955" t="s">
        <v>4672</v>
      </c>
      <c r="H4955" t="s">
        <v>4673</v>
      </c>
      <c r="P4955">
        <v>11.25</v>
      </c>
      <c r="Q4955">
        <v>-0.52</v>
      </c>
      <c r="R4955">
        <v>0</v>
      </c>
      <c r="S4955">
        <v>11.77</v>
      </c>
      <c r="U4955">
        <v>485</v>
      </c>
      <c r="V4955" s="8">
        <v>40155</v>
      </c>
    </row>
    <row r="4956" spans="1:22" x14ac:dyDescent="0.2">
      <c r="A4956" t="s">
        <v>807</v>
      </c>
      <c r="B4956">
        <v>4</v>
      </c>
      <c r="C4956">
        <v>2012</v>
      </c>
      <c r="E4956" t="s">
        <v>1301</v>
      </c>
      <c r="F4956">
        <v>102</v>
      </c>
      <c r="G4956" t="s">
        <v>4674</v>
      </c>
      <c r="H4956" t="s">
        <v>4673</v>
      </c>
      <c r="P4956">
        <v>10.67</v>
      </c>
      <c r="Q4956">
        <v>-0.5</v>
      </c>
      <c r="R4956">
        <v>0</v>
      </c>
      <c r="S4956">
        <v>11.17</v>
      </c>
      <c r="U4956">
        <v>45</v>
      </c>
      <c r="V4956" s="8">
        <v>40155</v>
      </c>
    </row>
    <row r="4957" spans="1:22" x14ac:dyDescent="0.2">
      <c r="A4957" t="s">
        <v>807</v>
      </c>
      <c r="B4957">
        <v>4</v>
      </c>
      <c r="C4957">
        <v>2012</v>
      </c>
      <c r="E4957" t="s">
        <v>1301</v>
      </c>
      <c r="F4957">
        <v>103.5</v>
      </c>
      <c r="G4957" t="s">
        <v>4675</v>
      </c>
      <c r="H4957" t="s">
        <v>4673</v>
      </c>
      <c r="P4957">
        <v>10.25</v>
      </c>
      <c r="Q4957">
        <v>-0.49</v>
      </c>
      <c r="R4957">
        <v>0</v>
      </c>
      <c r="S4957">
        <v>10.74</v>
      </c>
      <c r="U4957">
        <v>20</v>
      </c>
      <c r="V4957" s="8">
        <v>40155</v>
      </c>
    </row>
    <row r="4958" spans="1:22" x14ac:dyDescent="0.2">
      <c r="A4958" t="s">
        <v>807</v>
      </c>
      <c r="B4958">
        <v>4</v>
      </c>
      <c r="C4958">
        <v>2012</v>
      </c>
      <c r="E4958" t="s">
        <v>1301</v>
      </c>
      <c r="F4958">
        <v>104</v>
      </c>
      <c r="G4958" t="s">
        <v>4676</v>
      </c>
      <c r="H4958" t="s">
        <v>4673</v>
      </c>
      <c r="P4958">
        <v>10.11</v>
      </c>
      <c r="Q4958">
        <v>-0.49</v>
      </c>
      <c r="R4958">
        <v>0</v>
      </c>
      <c r="S4958">
        <v>10.6</v>
      </c>
      <c r="U4958">
        <v>30</v>
      </c>
      <c r="V4958" s="8">
        <v>40155</v>
      </c>
    </row>
    <row r="4959" spans="1:22" x14ac:dyDescent="0.2">
      <c r="A4959" t="s">
        <v>807</v>
      </c>
      <c r="B4959">
        <v>4</v>
      </c>
      <c r="C4959">
        <v>2012</v>
      </c>
      <c r="E4959" t="s">
        <v>1301</v>
      </c>
      <c r="F4959">
        <v>104.35</v>
      </c>
      <c r="G4959" t="s">
        <v>4677</v>
      </c>
      <c r="H4959" t="s">
        <v>4673</v>
      </c>
      <c r="P4959">
        <v>10.02</v>
      </c>
      <c r="Q4959">
        <v>-0.48</v>
      </c>
      <c r="R4959">
        <v>0</v>
      </c>
      <c r="S4959">
        <v>10.5</v>
      </c>
      <c r="U4959">
        <v>7</v>
      </c>
      <c r="V4959" s="8">
        <v>40155</v>
      </c>
    </row>
    <row r="4960" spans="1:22" x14ac:dyDescent="0.2">
      <c r="A4960" t="s">
        <v>807</v>
      </c>
      <c r="B4960">
        <v>4</v>
      </c>
      <c r="C4960">
        <v>2012</v>
      </c>
      <c r="E4960" t="s">
        <v>1301</v>
      </c>
      <c r="F4960">
        <v>105</v>
      </c>
      <c r="G4960" t="s">
        <v>4678</v>
      </c>
      <c r="H4960" t="s">
        <v>4673</v>
      </c>
      <c r="P4960">
        <v>9.85</v>
      </c>
      <c r="Q4960">
        <v>-0.47</v>
      </c>
      <c r="R4960">
        <v>0</v>
      </c>
      <c r="S4960">
        <v>10.32</v>
      </c>
      <c r="U4960">
        <v>715</v>
      </c>
      <c r="V4960" s="8">
        <v>40155</v>
      </c>
    </row>
    <row r="4961" spans="1:22" x14ac:dyDescent="0.2">
      <c r="A4961" t="s">
        <v>807</v>
      </c>
      <c r="B4961">
        <v>4</v>
      </c>
      <c r="C4961">
        <v>2012</v>
      </c>
      <c r="E4961" t="s">
        <v>1301</v>
      </c>
      <c r="F4961">
        <v>107</v>
      </c>
      <c r="G4961" t="s">
        <v>4679</v>
      </c>
      <c r="H4961" t="s">
        <v>4673</v>
      </c>
      <c r="P4961">
        <v>9.34</v>
      </c>
      <c r="Q4961">
        <v>-0.45</v>
      </c>
      <c r="R4961">
        <v>0</v>
      </c>
      <c r="S4961">
        <v>9.7899999999999991</v>
      </c>
      <c r="U4961">
        <v>80</v>
      </c>
      <c r="V4961" s="8">
        <v>40155</v>
      </c>
    </row>
    <row r="4962" spans="1:22" x14ac:dyDescent="0.2">
      <c r="A4962" t="s">
        <v>807</v>
      </c>
      <c r="B4962">
        <v>4</v>
      </c>
      <c r="C4962">
        <v>2012</v>
      </c>
      <c r="E4962" t="s">
        <v>1301</v>
      </c>
      <c r="F4962">
        <v>108</v>
      </c>
      <c r="G4962" t="s">
        <v>4680</v>
      </c>
      <c r="H4962" t="s">
        <v>4673</v>
      </c>
      <c r="P4962">
        <v>9.1199999999999992</v>
      </c>
      <c r="Q4962">
        <v>-0.41</v>
      </c>
      <c r="R4962">
        <v>0</v>
      </c>
      <c r="S4962">
        <v>9.5299999999999994</v>
      </c>
      <c r="U4962">
        <v>25</v>
      </c>
      <c r="V4962" s="8">
        <v>40155</v>
      </c>
    </row>
    <row r="4963" spans="1:22" x14ac:dyDescent="0.2">
      <c r="A4963" t="s">
        <v>807</v>
      </c>
      <c r="B4963">
        <v>4</v>
      </c>
      <c r="C4963">
        <v>2012</v>
      </c>
      <c r="E4963" t="s">
        <v>1301</v>
      </c>
      <c r="F4963">
        <v>109.4</v>
      </c>
      <c r="G4963" t="s">
        <v>4681</v>
      </c>
      <c r="H4963" t="s">
        <v>4673</v>
      </c>
      <c r="P4963">
        <v>8.82</v>
      </c>
      <c r="Q4963">
        <v>-0.39</v>
      </c>
      <c r="R4963">
        <v>0</v>
      </c>
      <c r="S4963">
        <v>9.2100000000000009</v>
      </c>
      <c r="U4963">
        <v>5</v>
      </c>
      <c r="V4963" s="8">
        <v>40155</v>
      </c>
    </row>
    <row r="4964" spans="1:22" x14ac:dyDescent="0.2">
      <c r="A4964" t="s">
        <v>807</v>
      </c>
      <c r="B4964">
        <v>4</v>
      </c>
      <c r="C4964">
        <v>2012</v>
      </c>
      <c r="E4964" t="s">
        <v>1301</v>
      </c>
      <c r="F4964">
        <v>110</v>
      </c>
      <c r="G4964" t="s">
        <v>4682</v>
      </c>
      <c r="H4964" t="s">
        <v>4673</v>
      </c>
      <c r="P4964">
        <v>8.6999999999999993</v>
      </c>
      <c r="Q4964">
        <v>-0.38</v>
      </c>
      <c r="R4964">
        <v>0</v>
      </c>
      <c r="S4964">
        <v>9.08</v>
      </c>
      <c r="T4964">
        <v>50</v>
      </c>
      <c r="U4964">
        <v>600</v>
      </c>
      <c r="V4964" s="8">
        <v>40155</v>
      </c>
    </row>
    <row r="4965" spans="1:22" x14ac:dyDescent="0.2">
      <c r="A4965" t="s">
        <v>807</v>
      </c>
      <c r="B4965">
        <v>4</v>
      </c>
      <c r="C4965">
        <v>2012</v>
      </c>
      <c r="E4965" t="s">
        <v>1301</v>
      </c>
      <c r="F4965">
        <v>110.2</v>
      </c>
      <c r="G4965" t="s">
        <v>4683</v>
      </c>
      <c r="H4965" t="s">
        <v>4673</v>
      </c>
      <c r="P4965">
        <v>8.66</v>
      </c>
      <c r="Q4965">
        <v>-0.38</v>
      </c>
      <c r="R4965">
        <v>0</v>
      </c>
      <c r="S4965">
        <v>9.0399999999999991</v>
      </c>
      <c r="U4965">
        <v>25</v>
      </c>
      <c r="V4965" s="8">
        <v>40155</v>
      </c>
    </row>
    <row r="4966" spans="1:22" x14ac:dyDescent="0.2">
      <c r="A4966" t="s">
        <v>807</v>
      </c>
      <c r="B4966">
        <v>4</v>
      </c>
      <c r="C4966">
        <v>2012</v>
      </c>
      <c r="E4966" t="s">
        <v>1301</v>
      </c>
      <c r="F4966">
        <v>112</v>
      </c>
      <c r="G4966" t="s">
        <v>4684</v>
      </c>
      <c r="H4966" t="s">
        <v>4673</v>
      </c>
      <c r="P4966">
        <v>8.31</v>
      </c>
      <c r="Q4966">
        <v>-0.36</v>
      </c>
      <c r="R4966">
        <v>0</v>
      </c>
      <c r="S4966">
        <v>8.67</v>
      </c>
      <c r="U4966">
        <v>50</v>
      </c>
      <c r="V4966" s="8">
        <v>40155</v>
      </c>
    </row>
    <row r="4967" spans="1:22" x14ac:dyDescent="0.2">
      <c r="A4967" t="s">
        <v>807</v>
      </c>
      <c r="B4967">
        <v>4</v>
      </c>
      <c r="C4967">
        <v>2012</v>
      </c>
      <c r="E4967" t="s">
        <v>1301</v>
      </c>
      <c r="F4967">
        <v>115</v>
      </c>
      <c r="G4967" t="s">
        <v>4685</v>
      </c>
      <c r="H4967" t="s">
        <v>4673</v>
      </c>
      <c r="P4967">
        <v>7.75</v>
      </c>
      <c r="Q4967">
        <v>-0.34</v>
      </c>
      <c r="R4967">
        <v>0</v>
      </c>
      <c r="S4967">
        <v>8.09</v>
      </c>
      <c r="U4967">
        <v>200</v>
      </c>
      <c r="V4967" s="8">
        <v>40155</v>
      </c>
    </row>
    <row r="4968" spans="1:22" x14ac:dyDescent="0.2">
      <c r="A4968" t="s">
        <v>807</v>
      </c>
      <c r="B4968">
        <v>4</v>
      </c>
      <c r="C4968">
        <v>2012</v>
      </c>
      <c r="E4968" t="s">
        <v>1301</v>
      </c>
      <c r="F4968">
        <v>120</v>
      </c>
      <c r="G4968" t="s">
        <v>4686</v>
      </c>
      <c r="H4968" t="s">
        <v>4673</v>
      </c>
      <c r="P4968">
        <v>6.92</v>
      </c>
      <c r="Q4968">
        <v>-0.31</v>
      </c>
      <c r="R4968">
        <v>0</v>
      </c>
      <c r="S4968">
        <v>7.23</v>
      </c>
      <c r="U4968">
        <v>475</v>
      </c>
      <c r="V4968" s="8">
        <v>40155</v>
      </c>
    </row>
    <row r="4969" spans="1:22" x14ac:dyDescent="0.2">
      <c r="A4969" t="s">
        <v>807</v>
      </c>
      <c r="B4969">
        <v>4</v>
      </c>
      <c r="C4969">
        <v>2012</v>
      </c>
      <c r="E4969" t="s">
        <v>1301</v>
      </c>
      <c r="F4969">
        <v>125</v>
      </c>
      <c r="G4969" t="s">
        <v>4687</v>
      </c>
      <c r="H4969" t="s">
        <v>4673</v>
      </c>
      <c r="P4969">
        <v>6.19</v>
      </c>
      <c r="Q4969">
        <v>-0.28000000000000003</v>
      </c>
      <c r="R4969">
        <v>0</v>
      </c>
      <c r="S4969">
        <v>6.47</v>
      </c>
      <c r="U4969">
        <v>545</v>
      </c>
      <c r="V4969" s="8">
        <v>40155</v>
      </c>
    </row>
    <row r="4970" spans="1:22" x14ac:dyDescent="0.2">
      <c r="A4970" t="s">
        <v>807</v>
      </c>
      <c r="B4970">
        <v>4</v>
      </c>
      <c r="C4970">
        <v>2012</v>
      </c>
      <c r="E4970" t="s">
        <v>1301</v>
      </c>
      <c r="F4970">
        <v>128</v>
      </c>
      <c r="G4970" t="s">
        <v>4688</v>
      </c>
      <c r="H4970" t="s">
        <v>4673</v>
      </c>
      <c r="P4970">
        <v>5.8</v>
      </c>
      <c r="Q4970">
        <v>-0.26</v>
      </c>
      <c r="R4970">
        <v>0</v>
      </c>
      <c r="S4970">
        <v>6.06</v>
      </c>
      <c r="U4970">
        <v>25</v>
      </c>
      <c r="V4970" s="8">
        <v>40155</v>
      </c>
    </row>
    <row r="4971" spans="1:22" x14ac:dyDescent="0.2">
      <c r="A4971" t="s">
        <v>807</v>
      </c>
      <c r="B4971">
        <v>4</v>
      </c>
      <c r="C4971">
        <v>2012</v>
      </c>
      <c r="E4971" t="s">
        <v>1301</v>
      </c>
      <c r="F4971">
        <v>130</v>
      </c>
      <c r="G4971" t="s">
        <v>4689</v>
      </c>
      <c r="H4971" t="s">
        <v>4673</v>
      </c>
      <c r="P4971">
        <v>5.55</v>
      </c>
      <c r="Q4971">
        <v>-0.25</v>
      </c>
      <c r="R4971">
        <v>0</v>
      </c>
      <c r="S4971">
        <v>5.8</v>
      </c>
      <c r="U4971">
        <v>130</v>
      </c>
      <c r="V4971" s="8">
        <v>40155</v>
      </c>
    </row>
    <row r="4972" spans="1:22" x14ac:dyDescent="0.2">
      <c r="A4972" t="s">
        <v>807</v>
      </c>
      <c r="B4972">
        <v>4</v>
      </c>
      <c r="C4972">
        <v>2012</v>
      </c>
      <c r="E4972" t="s">
        <v>1301</v>
      </c>
      <c r="F4972">
        <v>132</v>
      </c>
      <c r="G4972" t="s">
        <v>4690</v>
      </c>
      <c r="H4972" t="s">
        <v>4673</v>
      </c>
      <c r="P4972">
        <v>5.32</v>
      </c>
      <c r="Q4972">
        <v>-0.24</v>
      </c>
      <c r="R4972">
        <v>0</v>
      </c>
      <c r="S4972">
        <v>5.56</v>
      </c>
      <c r="V4972" s="8">
        <v>40155</v>
      </c>
    </row>
    <row r="4973" spans="1:22" x14ac:dyDescent="0.2">
      <c r="A4973" t="s">
        <v>807</v>
      </c>
      <c r="B4973">
        <v>4</v>
      </c>
      <c r="C4973">
        <v>2012</v>
      </c>
      <c r="E4973" t="s">
        <v>1301</v>
      </c>
      <c r="F4973">
        <v>132.5</v>
      </c>
      <c r="G4973" t="s">
        <v>4691</v>
      </c>
      <c r="H4973" t="s">
        <v>4673</v>
      </c>
      <c r="P4973">
        <v>5.27</v>
      </c>
      <c r="Q4973">
        <v>-0.23</v>
      </c>
      <c r="R4973">
        <v>0</v>
      </c>
      <c r="S4973">
        <v>5.5</v>
      </c>
      <c r="U4973">
        <v>10</v>
      </c>
      <c r="V4973" s="8">
        <v>40155</v>
      </c>
    </row>
    <row r="4974" spans="1:22" x14ac:dyDescent="0.2">
      <c r="A4974" t="s">
        <v>807</v>
      </c>
      <c r="B4974">
        <v>4</v>
      </c>
      <c r="C4974">
        <v>2012</v>
      </c>
      <c r="E4974" t="s">
        <v>1301</v>
      </c>
      <c r="F4974">
        <v>132.75</v>
      </c>
      <c r="G4974" t="s">
        <v>4692</v>
      </c>
      <c r="H4974" t="s">
        <v>4673</v>
      </c>
      <c r="P4974">
        <v>5.23</v>
      </c>
      <c r="Q4974">
        <v>-0.25</v>
      </c>
      <c r="R4974">
        <v>0</v>
      </c>
      <c r="S4974">
        <v>5.48</v>
      </c>
      <c r="U4974">
        <v>15</v>
      </c>
      <c r="V4974" s="8">
        <v>40155</v>
      </c>
    </row>
    <row r="4975" spans="1:22" x14ac:dyDescent="0.2">
      <c r="A4975" t="s">
        <v>807</v>
      </c>
      <c r="B4975">
        <v>4</v>
      </c>
      <c r="C4975">
        <v>2012</v>
      </c>
      <c r="E4975" t="s">
        <v>1301</v>
      </c>
      <c r="F4975">
        <v>134</v>
      </c>
      <c r="G4975" t="s">
        <v>4693</v>
      </c>
      <c r="H4975" t="s">
        <v>4673</v>
      </c>
      <c r="P4975">
        <v>5.0999999999999996</v>
      </c>
      <c r="Q4975">
        <v>-0.23</v>
      </c>
      <c r="R4975">
        <v>0</v>
      </c>
      <c r="S4975">
        <v>5.33</v>
      </c>
      <c r="U4975">
        <v>100</v>
      </c>
      <c r="V4975" s="8">
        <v>40155</v>
      </c>
    </row>
    <row r="4976" spans="1:22" x14ac:dyDescent="0.2">
      <c r="A4976" t="s">
        <v>807</v>
      </c>
      <c r="B4976">
        <v>4</v>
      </c>
      <c r="C4976">
        <v>2012</v>
      </c>
      <c r="E4976" t="s">
        <v>1301</v>
      </c>
      <c r="F4976">
        <v>137</v>
      </c>
      <c r="G4976" t="s">
        <v>4694</v>
      </c>
      <c r="H4976" t="s">
        <v>4673</v>
      </c>
      <c r="P4976">
        <v>4.79</v>
      </c>
      <c r="Q4976">
        <v>-0.22</v>
      </c>
      <c r="R4976">
        <v>0</v>
      </c>
      <c r="S4976">
        <v>5.01</v>
      </c>
      <c r="U4976">
        <v>20</v>
      </c>
      <c r="V4976" s="8">
        <v>40155</v>
      </c>
    </row>
    <row r="4977" spans="1:22" x14ac:dyDescent="0.2">
      <c r="A4977" t="s">
        <v>807</v>
      </c>
      <c r="B4977">
        <v>4</v>
      </c>
      <c r="C4977">
        <v>2012</v>
      </c>
      <c r="E4977" t="s">
        <v>1301</v>
      </c>
      <c r="F4977">
        <v>140</v>
      </c>
      <c r="G4977" t="s">
        <v>4695</v>
      </c>
      <c r="H4977" t="s">
        <v>4673</v>
      </c>
      <c r="P4977">
        <v>4.5</v>
      </c>
      <c r="Q4977">
        <v>-0.21</v>
      </c>
      <c r="R4977">
        <v>0</v>
      </c>
      <c r="S4977">
        <v>4.71</v>
      </c>
      <c r="U4977">
        <v>25</v>
      </c>
      <c r="V4977" s="8">
        <v>40155</v>
      </c>
    </row>
    <row r="4978" spans="1:22" x14ac:dyDescent="0.2">
      <c r="A4978" t="s">
        <v>807</v>
      </c>
      <c r="B4978">
        <v>4</v>
      </c>
      <c r="C4978">
        <v>2012</v>
      </c>
      <c r="E4978" t="s">
        <v>1301</v>
      </c>
      <c r="F4978">
        <v>150</v>
      </c>
      <c r="G4978" t="s">
        <v>4696</v>
      </c>
      <c r="H4978" t="s">
        <v>4673</v>
      </c>
      <c r="P4978">
        <v>3.69</v>
      </c>
      <c r="Q4978">
        <v>-0.17</v>
      </c>
      <c r="R4978">
        <v>25</v>
      </c>
      <c r="S4978">
        <v>3.86</v>
      </c>
      <c r="U4978">
        <v>950</v>
      </c>
      <c r="V4978" s="8">
        <v>40155</v>
      </c>
    </row>
    <row r="4979" spans="1:22" x14ac:dyDescent="0.2">
      <c r="A4979" t="s">
        <v>807</v>
      </c>
      <c r="B4979">
        <v>4</v>
      </c>
      <c r="C4979">
        <v>2012</v>
      </c>
      <c r="E4979" t="s">
        <v>1301</v>
      </c>
      <c r="F4979">
        <v>155</v>
      </c>
      <c r="G4979" t="s">
        <v>4697</v>
      </c>
      <c r="H4979" t="s">
        <v>4673</v>
      </c>
      <c r="P4979">
        <v>3.35</v>
      </c>
      <c r="Q4979">
        <v>-0.15</v>
      </c>
      <c r="R4979">
        <v>0</v>
      </c>
      <c r="S4979">
        <v>3.5</v>
      </c>
      <c r="U4979">
        <v>50</v>
      </c>
      <c r="V4979" s="8">
        <v>40155</v>
      </c>
    </row>
    <row r="4980" spans="1:22" x14ac:dyDescent="0.2">
      <c r="A4980" t="s">
        <v>807</v>
      </c>
      <c r="B4980">
        <v>4</v>
      </c>
      <c r="C4980">
        <v>2012</v>
      </c>
      <c r="E4980" t="s">
        <v>1301</v>
      </c>
      <c r="F4980">
        <v>165</v>
      </c>
      <c r="G4980" t="s">
        <v>4698</v>
      </c>
      <c r="H4980" t="s">
        <v>4673</v>
      </c>
      <c r="P4980">
        <v>2.79</v>
      </c>
      <c r="Q4980">
        <v>-0.13</v>
      </c>
      <c r="R4980">
        <v>0</v>
      </c>
      <c r="S4980">
        <v>2.92</v>
      </c>
      <c r="U4980">
        <v>70</v>
      </c>
      <c r="V4980" s="8">
        <v>40155</v>
      </c>
    </row>
    <row r="4981" spans="1:22" x14ac:dyDescent="0.2">
      <c r="A4981" t="s">
        <v>807</v>
      </c>
      <c r="B4981">
        <v>4</v>
      </c>
      <c r="C4981">
        <v>2012</v>
      </c>
      <c r="E4981" t="s">
        <v>1301</v>
      </c>
      <c r="F4981">
        <v>170</v>
      </c>
      <c r="G4981" t="s">
        <v>4699</v>
      </c>
      <c r="H4981" t="s">
        <v>4673</v>
      </c>
      <c r="P4981">
        <v>2.56</v>
      </c>
      <c r="Q4981">
        <v>-0.11</v>
      </c>
      <c r="R4981">
        <v>0</v>
      </c>
      <c r="S4981">
        <v>2.67</v>
      </c>
      <c r="U4981">
        <v>25</v>
      </c>
      <c r="V4981" s="8">
        <v>40155</v>
      </c>
    </row>
    <row r="4982" spans="1:22" x14ac:dyDescent="0.2">
      <c r="A4982" t="s">
        <v>807</v>
      </c>
      <c r="B4982">
        <v>4</v>
      </c>
      <c r="C4982">
        <v>2012</v>
      </c>
      <c r="E4982" t="s">
        <v>1301</v>
      </c>
      <c r="F4982">
        <v>175</v>
      </c>
      <c r="G4982" t="s">
        <v>4700</v>
      </c>
      <c r="H4982" t="s">
        <v>4673</v>
      </c>
      <c r="P4982">
        <v>2.35</v>
      </c>
      <c r="Q4982">
        <v>-0.1</v>
      </c>
      <c r="R4982">
        <v>0</v>
      </c>
      <c r="S4982">
        <v>2.4500000000000002</v>
      </c>
      <c r="U4982">
        <v>500</v>
      </c>
      <c r="V4982" s="8">
        <v>40155</v>
      </c>
    </row>
    <row r="4983" spans="1:22" x14ac:dyDescent="0.2">
      <c r="A4983" t="s">
        <v>807</v>
      </c>
      <c r="B4983">
        <v>4</v>
      </c>
      <c r="C4983">
        <v>2012</v>
      </c>
      <c r="E4983" t="s">
        <v>1301</v>
      </c>
      <c r="F4983">
        <v>185</v>
      </c>
      <c r="G4983" t="s">
        <v>4701</v>
      </c>
      <c r="H4983" t="s">
        <v>4673</v>
      </c>
      <c r="P4983">
        <v>2</v>
      </c>
      <c r="Q4983">
        <v>-0.08</v>
      </c>
      <c r="R4983">
        <v>0</v>
      </c>
      <c r="S4983">
        <v>2.08</v>
      </c>
      <c r="U4983">
        <v>100</v>
      </c>
      <c r="V4983" s="8">
        <v>40155</v>
      </c>
    </row>
    <row r="4984" spans="1:22" x14ac:dyDescent="0.2">
      <c r="A4984" t="s">
        <v>807</v>
      </c>
      <c r="B4984">
        <v>4</v>
      </c>
      <c r="C4984">
        <v>2012</v>
      </c>
      <c r="E4984" t="s">
        <v>1301</v>
      </c>
      <c r="F4984">
        <v>60</v>
      </c>
      <c r="G4984" t="s">
        <v>4702</v>
      </c>
      <c r="H4984" t="s">
        <v>4673</v>
      </c>
      <c r="P4984">
        <v>31.09</v>
      </c>
      <c r="Q4984">
        <v>-1</v>
      </c>
      <c r="R4984">
        <v>0</v>
      </c>
      <c r="S4984">
        <v>32.090000000000003</v>
      </c>
      <c r="U4984">
        <v>25</v>
      </c>
      <c r="V4984" s="8">
        <v>40155</v>
      </c>
    </row>
    <row r="4985" spans="1:22" x14ac:dyDescent="0.2">
      <c r="A4985" t="s">
        <v>807</v>
      </c>
      <c r="B4985">
        <v>4</v>
      </c>
      <c r="C4985">
        <v>2012</v>
      </c>
      <c r="E4985" t="s">
        <v>1301</v>
      </c>
      <c r="F4985">
        <v>61</v>
      </c>
      <c r="G4985" t="s">
        <v>4703</v>
      </c>
      <c r="H4985" t="s">
        <v>4673</v>
      </c>
      <c r="P4985">
        <v>30.41</v>
      </c>
      <c r="Q4985">
        <v>-0.99</v>
      </c>
      <c r="R4985">
        <v>0</v>
      </c>
      <c r="S4985">
        <v>31.4</v>
      </c>
      <c r="U4985">
        <v>25</v>
      </c>
      <c r="V4985" s="8">
        <v>40155</v>
      </c>
    </row>
    <row r="4986" spans="1:22" x14ac:dyDescent="0.2">
      <c r="A4986" t="s">
        <v>807</v>
      </c>
      <c r="B4986">
        <v>4</v>
      </c>
      <c r="C4986">
        <v>2012</v>
      </c>
      <c r="E4986" t="s">
        <v>1301</v>
      </c>
      <c r="F4986">
        <v>61.5</v>
      </c>
      <c r="G4986" t="s">
        <v>4704</v>
      </c>
      <c r="H4986" t="s">
        <v>4673</v>
      </c>
      <c r="P4986">
        <v>30.07</v>
      </c>
      <c r="Q4986">
        <v>-0.99</v>
      </c>
      <c r="R4986">
        <v>0</v>
      </c>
      <c r="S4986">
        <v>31.06</v>
      </c>
      <c r="V4986" s="8">
        <v>40155</v>
      </c>
    </row>
    <row r="4987" spans="1:22" x14ac:dyDescent="0.2">
      <c r="A4987" t="s">
        <v>807</v>
      </c>
      <c r="B4987">
        <v>4</v>
      </c>
      <c r="C4987">
        <v>2012</v>
      </c>
      <c r="E4987" t="s">
        <v>1301</v>
      </c>
      <c r="F4987">
        <v>62</v>
      </c>
      <c r="G4987" t="s">
        <v>4705</v>
      </c>
      <c r="H4987" t="s">
        <v>4673</v>
      </c>
      <c r="P4987">
        <v>29.73</v>
      </c>
      <c r="Q4987">
        <v>-0.99</v>
      </c>
      <c r="R4987">
        <v>0</v>
      </c>
      <c r="S4987">
        <v>30.72</v>
      </c>
      <c r="U4987">
        <v>40</v>
      </c>
      <c r="V4987" s="8">
        <v>40155</v>
      </c>
    </row>
    <row r="4988" spans="1:22" x14ac:dyDescent="0.2">
      <c r="A4988" t="s">
        <v>807</v>
      </c>
      <c r="B4988">
        <v>4</v>
      </c>
      <c r="C4988">
        <v>2012</v>
      </c>
      <c r="E4988" t="s">
        <v>1301</v>
      </c>
      <c r="F4988">
        <v>64</v>
      </c>
      <c r="G4988" t="s">
        <v>4706</v>
      </c>
      <c r="H4988" t="s">
        <v>4673</v>
      </c>
      <c r="P4988">
        <v>28.42</v>
      </c>
      <c r="Q4988">
        <v>-0.97</v>
      </c>
      <c r="R4988">
        <v>0</v>
      </c>
      <c r="S4988">
        <v>29.39</v>
      </c>
      <c r="U4988">
        <v>25</v>
      </c>
      <c r="V4988" s="8">
        <v>40155</v>
      </c>
    </row>
    <row r="4989" spans="1:22" x14ac:dyDescent="0.2">
      <c r="A4989" t="s">
        <v>807</v>
      </c>
      <c r="B4989">
        <v>4</v>
      </c>
      <c r="C4989">
        <v>2012</v>
      </c>
      <c r="E4989" t="s">
        <v>1301</v>
      </c>
      <c r="F4989">
        <v>65</v>
      </c>
      <c r="G4989" t="s">
        <v>4707</v>
      </c>
      <c r="H4989" t="s">
        <v>4673</v>
      </c>
      <c r="P4989">
        <v>27.77</v>
      </c>
      <c r="Q4989">
        <v>-0.96</v>
      </c>
      <c r="R4989">
        <v>0</v>
      </c>
      <c r="S4989">
        <v>28.73</v>
      </c>
      <c r="U4989">
        <v>100</v>
      </c>
      <c r="V4989" s="8">
        <v>40155</v>
      </c>
    </row>
    <row r="4990" spans="1:22" x14ac:dyDescent="0.2">
      <c r="A4990" t="s">
        <v>807</v>
      </c>
      <c r="B4990">
        <v>4</v>
      </c>
      <c r="C4990">
        <v>2012</v>
      </c>
      <c r="E4990" t="s">
        <v>1301</v>
      </c>
      <c r="F4990">
        <v>67</v>
      </c>
      <c r="G4990" t="s">
        <v>4708</v>
      </c>
      <c r="H4990" t="s">
        <v>4673</v>
      </c>
      <c r="P4990">
        <v>26.51</v>
      </c>
      <c r="Q4990">
        <v>-0.94</v>
      </c>
      <c r="R4990">
        <v>0</v>
      </c>
      <c r="S4990">
        <v>27.45</v>
      </c>
      <c r="U4990">
        <v>275</v>
      </c>
      <c r="V4990" s="8">
        <v>40155</v>
      </c>
    </row>
    <row r="4991" spans="1:22" x14ac:dyDescent="0.2">
      <c r="A4991" t="s">
        <v>807</v>
      </c>
      <c r="B4991">
        <v>4</v>
      </c>
      <c r="C4991">
        <v>2012</v>
      </c>
      <c r="E4991" t="s">
        <v>1301</v>
      </c>
      <c r="F4991">
        <v>68</v>
      </c>
      <c r="G4991" t="s">
        <v>4709</v>
      </c>
      <c r="H4991" t="s">
        <v>4673</v>
      </c>
      <c r="P4991">
        <v>25.89</v>
      </c>
      <c r="Q4991">
        <v>-0.93</v>
      </c>
      <c r="R4991">
        <v>0</v>
      </c>
      <c r="S4991">
        <v>26.82</v>
      </c>
      <c r="U4991">
        <v>50</v>
      </c>
      <c r="V4991" s="8">
        <v>40155</v>
      </c>
    </row>
    <row r="4992" spans="1:22" x14ac:dyDescent="0.2">
      <c r="A4992" t="s">
        <v>807</v>
      </c>
      <c r="B4992">
        <v>4</v>
      </c>
      <c r="C4992">
        <v>2012</v>
      </c>
      <c r="E4992" t="s">
        <v>1301</v>
      </c>
      <c r="F4992">
        <v>69</v>
      </c>
      <c r="G4992" t="s">
        <v>4710</v>
      </c>
      <c r="H4992" t="s">
        <v>4673</v>
      </c>
      <c r="P4992">
        <v>25.28</v>
      </c>
      <c r="Q4992">
        <v>-0.92</v>
      </c>
      <c r="R4992">
        <v>0</v>
      </c>
      <c r="S4992">
        <v>26.2</v>
      </c>
      <c r="U4992">
        <v>85</v>
      </c>
      <c r="V4992" s="8">
        <v>40155</v>
      </c>
    </row>
    <row r="4993" spans="1:22" x14ac:dyDescent="0.2">
      <c r="A4993" t="s">
        <v>807</v>
      </c>
      <c r="B4993">
        <v>4</v>
      </c>
      <c r="C4993">
        <v>2012</v>
      </c>
      <c r="E4993" t="s">
        <v>1301</v>
      </c>
      <c r="F4993">
        <v>69.25</v>
      </c>
      <c r="G4993" t="s">
        <v>4711</v>
      </c>
      <c r="H4993" t="s">
        <v>4673</v>
      </c>
      <c r="P4993">
        <v>25.12</v>
      </c>
      <c r="Q4993">
        <v>-0.94</v>
      </c>
      <c r="R4993">
        <v>0</v>
      </c>
      <c r="S4993">
        <v>26.06</v>
      </c>
      <c r="U4993">
        <v>80</v>
      </c>
      <c r="V4993" s="8">
        <v>40155</v>
      </c>
    </row>
    <row r="4994" spans="1:22" x14ac:dyDescent="0.2">
      <c r="A4994" t="s">
        <v>807</v>
      </c>
      <c r="B4994">
        <v>4</v>
      </c>
      <c r="C4994">
        <v>2012</v>
      </c>
      <c r="E4994" t="s">
        <v>1301</v>
      </c>
      <c r="F4994">
        <v>70</v>
      </c>
      <c r="G4994" t="s">
        <v>4712</v>
      </c>
      <c r="H4994" t="s">
        <v>4673</v>
      </c>
      <c r="P4994">
        <v>24.68</v>
      </c>
      <c r="Q4994">
        <v>-0.91</v>
      </c>
      <c r="R4994">
        <v>0</v>
      </c>
      <c r="S4994">
        <v>25.59</v>
      </c>
      <c r="U4994">
        <v>100</v>
      </c>
      <c r="V4994" s="8">
        <v>40155</v>
      </c>
    </row>
    <row r="4995" spans="1:22" x14ac:dyDescent="0.2">
      <c r="A4995" t="s">
        <v>807</v>
      </c>
      <c r="B4995">
        <v>4</v>
      </c>
      <c r="C4995">
        <v>2012</v>
      </c>
      <c r="E4995" t="s">
        <v>1301</v>
      </c>
      <c r="F4995">
        <v>72.5</v>
      </c>
      <c r="G4995" t="s">
        <v>4713</v>
      </c>
      <c r="H4995" t="s">
        <v>4673</v>
      </c>
      <c r="P4995">
        <v>23.22</v>
      </c>
      <c r="Q4995">
        <v>-0.88</v>
      </c>
      <c r="R4995">
        <v>0</v>
      </c>
      <c r="S4995">
        <v>24.1</v>
      </c>
      <c r="U4995">
        <v>100</v>
      </c>
      <c r="V4995" s="8">
        <v>40155</v>
      </c>
    </row>
    <row r="4996" spans="1:22" x14ac:dyDescent="0.2">
      <c r="A4996" t="s">
        <v>807</v>
      </c>
      <c r="B4996">
        <v>4</v>
      </c>
      <c r="C4996">
        <v>2012</v>
      </c>
      <c r="E4996" t="s">
        <v>1301</v>
      </c>
      <c r="F4996">
        <v>73.5</v>
      </c>
      <c r="G4996" t="s">
        <v>4714</v>
      </c>
      <c r="H4996" t="s">
        <v>4673</v>
      </c>
      <c r="P4996">
        <v>22.65</v>
      </c>
      <c r="Q4996">
        <v>-0.87</v>
      </c>
      <c r="R4996">
        <v>0</v>
      </c>
      <c r="S4996">
        <v>23.52</v>
      </c>
      <c r="U4996">
        <v>100</v>
      </c>
      <c r="V4996" s="8">
        <v>40155</v>
      </c>
    </row>
    <row r="4997" spans="1:22" x14ac:dyDescent="0.2">
      <c r="A4997" t="s">
        <v>807</v>
      </c>
      <c r="B4997">
        <v>4</v>
      </c>
      <c r="C4997">
        <v>2012</v>
      </c>
      <c r="E4997" t="s">
        <v>1301</v>
      </c>
      <c r="F4997">
        <v>75</v>
      </c>
      <c r="G4997" t="s">
        <v>4715</v>
      </c>
      <c r="H4997" t="s">
        <v>4673</v>
      </c>
      <c r="P4997">
        <v>21.81</v>
      </c>
      <c r="Q4997">
        <v>-0.86</v>
      </c>
      <c r="R4997">
        <v>0</v>
      </c>
      <c r="S4997">
        <v>22.67</v>
      </c>
      <c r="U4997">
        <v>180</v>
      </c>
      <c r="V4997" s="8">
        <v>40155</v>
      </c>
    </row>
    <row r="4998" spans="1:22" x14ac:dyDescent="0.2">
      <c r="A4998" t="s">
        <v>807</v>
      </c>
      <c r="B4998">
        <v>4</v>
      </c>
      <c r="C4998">
        <v>2012</v>
      </c>
      <c r="E4998" t="s">
        <v>1301</v>
      </c>
      <c r="F4998">
        <v>75.5</v>
      </c>
      <c r="G4998" t="s">
        <v>4716</v>
      </c>
      <c r="H4998" t="s">
        <v>4673</v>
      </c>
      <c r="P4998">
        <v>21.54</v>
      </c>
      <c r="Q4998">
        <v>-0.85</v>
      </c>
      <c r="R4998">
        <v>0</v>
      </c>
      <c r="S4998">
        <v>22.39</v>
      </c>
      <c r="U4998">
        <v>15</v>
      </c>
      <c r="V4998" s="8">
        <v>40155</v>
      </c>
    </row>
    <row r="4999" spans="1:22" x14ac:dyDescent="0.2">
      <c r="A4999" t="s">
        <v>807</v>
      </c>
      <c r="B4999">
        <v>4</v>
      </c>
      <c r="C4999">
        <v>2012</v>
      </c>
      <c r="E4999" t="s">
        <v>1301</v>
      </c>
      <c r="F4999">
        <v>76</v>
      </c>
      <c r="G4999" t="s">
        <v>4717</v>
      </c>
      <c r="H4999" t="s">
        <v>4673</v>
      </c>
      <c r="P4999">
        <v>21.26</v>
      </c>
      <c r="Q4999">
        <v>-0.85</v>
      </c>
      <c r="R4999">
        <v>0</v>
      </c>
      <c r="S4999">
        <v>22.11</v>
      </c>
      <c r="U4999">
        <v>100</v>
      </c>
      <c r="V4999" s="8">
        <v>40155</v>
      </c>
    </row>
    <row r="5000" spans="1:22" x14ac:dyDescent="0.2">
      <c r="A5000" t="s">
        <v>807</v>
      </c>
      <c r="B5000">
        <v>4</v>
      </c>
      <c r="C5000">
        <v>2012</v>
      </c>
      <c r="E5000" t="s">
        <v>1301</v>
      </c>
      <c r="F5000">
        <v>77</v>
      </c>
      <c r="G5000" t="s">
        <v>4718</v>
      </c>
      <c r="H5000" t="s">
        <v>4673</v>
      </c>
      <c r="P5000">
        <v>20.72</v>
      </c>
      <c r="Q5000">
        <v>-0.84</v>
      </c>
      <c r="R5000">
        <v>0</v>
      </c>
      <c r="S5000">
        <v>21.56</v>
      </c>
      <c r="U5000">
        <v>65</v>
      </c>
      <c r="V5000" s="8">
        <v>40155</v>
      </c>
    </row>
    <row r="5001" spans="1:22" x14ac:dyDescent="0.2">
      <c r="A5001" t="s">
        <v>807</v>
      </c>
      <c r="B5001">
        <v>4</v>
      </c>
      <c r="C5001">
        <v>2012</v>
      </c>
      <c r="E5001" t="s">
        <v>1301</v>
      </c>
      <c r="F5001">
        <v>77.5</v>
      </c>
      <c r="G5001" t="s">
        <v>4719</v>
      </c>
      <c r="H5001" t="s">
        <v>4673</v>
      </c>
      <c r="P5001">
        <v>20.46</v>
      </c>
      <c r="Q5001">
        <v>-0.82</v>
      </c>
      <c r="R5001">
        <v>0</v>
      </c>
      <c r="S5001">
        <v>21.28</v>
      </c>
      <c r="U5001">
        <v>40</v>
      </c>
      <c r="V5001" s="8">
        <v>40155</v>
      </c>
    </row>
    <row r="5002" spans="1:22" x14ac:dyDescent="0.2">
      <c r="A5002" t="s">
        <v>807</v>
      </c>
      <c r="B5002">
        <v>4</v>
      </c>
      <c r="C5002">
        <v>2012</v>
      </c>
      <c r="E5002" t="s">
        <v>1301</v>
      </c>
      <c r="F5002">
        <v>79</v>
      </c>
      <c r="G5002" t="s">
        <v>4720</v>
      </c>
      <c r="H5002" t="s">
        <v>4673</v>
      </c>
      <c r="P5002">
        <v>19.670000000000002</v>
      </c>
      <c r="Q5002">
        <v>-0.81</v>
      </c>
      <c r="R5002">
        <v>0</v>
      </c>
      <c r="S5002">
        <v>20.48</v>
      </c>
      <c r="U5002">
        <v>100</v>
      </c>
      <c r="V5002" s="8">
        <v>40155</v>
      </c>
    </row>
    <row r="5003" spans="1:22" x14ac:dyDescent="0.2">
      <c r="A5003" t="s">
        <v>807</v>
      </c>
      <c r="B5003">
        <v>4</v>
      </c>
      <c r="C5003">
        <v>2012</v>
      </c>
      <c r="E5003" t="s">
        <v>1301</v>
      </c>
      <c r="F5003">
        <v>79.5</v>
      </c>
      <c r="G5003" t="s">
        <v>4721</v>
      </c>
      <c r="H5003" t="s">
        <v>4673</v>
      </c>
      <c r="P5003">
        <v>19.41</v>
      </c>
      <c r="Q5003">
        <v>-0.81</v>
      </c>
      <c r="R5003">
        <v>0</v>
      </c>
      <c r="S5003">
        <v>20.22</v>
      </c>
      <c r="U5003">
        <v>25</v>
      </c>
      <c r="V5003" s="8">
        <v>40155</v>
      </c>
    </row>
    <row r="5004" spans="1:22" x14ac:dyDescent="0.2">
      <c r="A5004" t="s">
        <v>807</v>
      </c>
      <c r="B5004">
        <v>4</v>
      </c>
      <c r="C5004">
        <v>2012</v>
      </c>
      <c r="E5004" t="s">
        <v>1301</v>
      </c>
      <c r="F5004">
        <v>80</v>
      </c>
      <c r="G5004" t="s">
        <v>4722</v>
      </c>
      <c r="H5004" t="s">
        <v>4673</v>
      </c>
      <c r="P5004">
        <v>19.16</v>
      </c>
      <c r="Q5004">
        <v>-0.8</v>
      </c>
      <c r="R5004">
        <v>0</v>
      </c>
      <c r="S5004">
        <v>19.96</v>
      </c>
      <c r="U5004">
        <v>375</v>
      </c>
      <c r="V5004" s="8">
        <v>40155</v>
      </c>
    </row>
    <row r="5005" spans="1:22" x14ac:dyDescent="0.2">
      <c r="A5005" t="s">
        <v>807</v>
      </c>
      <c r="B5005">
        <v>4</v>
      </c>
      <c r="C5005">
        <v>2012</v>
      </c>
      <c r="E5005" t="s">
        <v>1301</v>
      </c>
      <c r="F5005">
        <v>80.5</v>
      </c>
      <c r="G5005" t="s">
        <v>4723</v>
      </c>
      <c r="H5005" t="s">
        <v>4673</v>
      </c>
      <c r="P5005">
        <v>18.899999999999999</v>
      </c>
      <c r="Q5005">
        <v>-0.8</v>
      </c>
      <c r="R5005">
        <v>0</v>
      </c>
      <c r="S5005">
        <v>19.7</v>
      </c>
      <c r="U5005">
        <v>275</v>
      </c>
      <c r="V5005" s="8">
        <v>40155</v>
      </c>
    </row>
    <row r="5006" spans="1:22" x14ac:dyDescent="0.2">
      <c r="A5006" t="s">
        <v>807</v>
      </c>
      <c r="B5006">
        <v>4</v>
      </c>
      <c r="C5006">
        <v>2012</v>
      </c>
      <c r="E5006" t="s">
        <v>1301</v>
      </c>
      <c r="F5006">
        <v>81</v>
      </c>
      <c r="G5006" t="s">
        <v>4724</v>
      </c>
      <c r="H5006" t="s">
        <v>4673</v>
      </c>
      <c r="P5006">
        <v>18.649999999999999</v>
      </c>
      <c r="Q5006">
        <v>-0.79</v>
      </c>
      <c r="R5006">
        <v>0</v>
      </c>
      <c r="S5006">
        <v>19.440000000000001</v>
      </c>
      <c r="U5006">
        <v>65</v>
      </c>
      <c r="V5006" s="8">
        <v>40155</v>
      </c>
    </row>
    <row r="5007" spans="1:22" x14ac:dyDescent="0.2">
      <c r="A5007" t="s">
        <v>807</v>
      </c>
      <c r="B5007">
        <v>4</v>
      </c>
      <c r="C5007">
        <v>2012</v>
      </c>
      <c r="E5007" t="s">
        <v>1301</v>
      </c>
      <c r="F5007">
        <v>83</v>
      </c>
      <c r="G5007" t="s">
        <v>4725</v>
      </c>
      <c r="H5007" t="s">
        <v>4673</v>
      </c>
      <c r="P5007">
        <v>17.690000000000001</v>
      </c>
      <c r="Q5007">
        <v>-0.74</v>
      </c>
      <c r="R5007">
        <v>0</v>
      </c>
      <c r="S5007">
        <v>18.43</v>
      </c>
      <c r="U5007">
        <v>150</v>
      </c>
      <c r="V5007" s="8">
        <v>40155</v>
      </c>
    </row>
    <row r="5008" spans="1:22" x14ac:dyDescent="0.2">
      <c r="A5008" t="s">
        <v>807</v>
      </c>
      <c r="B5008">
        <v>4</v>
      </c>
      <c r="C5008">
        <v>2012</v>
      </c>
      <c r="E5008" t="s">
        <v>1301</v>
      </c>
      <c r="F5008">
        <v>84</v>
      </c>
      <c r="G5008" t="s">
        <v>4726</v>
      </c>
      <c r="H5008" t="s">
        <v>4673</v>
      </c>
      <c r="P5008">
        <v>17.23</v>
      </c>
      <c r="Q5008">
        <v>-0.73</v>
      </c>
      <c r="R5008">
        <v>0</v>
      </c>
      <c r="S5008">
        <v>17.96</v>
      </c>
      <c r="U5008">
        <v>15</v>
      </c>
      <c r="V5008" s="8">
        <v>40155</v>
      </c>
    </row>
    <row r="5009" spans="1:22" x14ac:dyDescent="0.2">
      <c r="A5009" t="s">
        <v>807</v>
      </c>
      <c r="B5009">
        <v>4</v>
      </c>
      <c r="C5009">
        <v>2012</v>
      </c>
      <c r="E5009" t="s">
        <v>1301</v>
      </c>
      <c r="F5009">
        <v>84.5</v>
      </c>
      <c r="G5009" t="s">
        <v>4727</v>
      </c>
      <c r="H5009" t="s">
        <v>4673</v>
      </c>
      <c r="P5009">
        <v>17</v>
      </c>
      <c r="Q5009">
        <v>-0.73</v>
      </c>
      <c r="R5009">
        <v>0</v>
      </c>
      <c r="S5009">
        <v>17.73</v>
      </c>
      <c r="U5009">
        <v>25</v>
      </c>
      <c r="V5009" s="8">
        <v>40155</v>
      </c>
    </row>
    <row r="5010" spans="1:22" x14ac:dyDescent="0.2">
      <c r="A5010" t="s">
        <v>807</v>
      </c>
      <c r="B5010">
        <v>4</v>
      </c>
      <c r="C5010">
        <v>2012</v>
      </c>
      <c r="E5010" t="s">
        <v>1301</v>
      </c>
      <c r="F5010">
        <v>85</v>
      </c>
      <c r="G5010" t="s">
        <v>4728</v>
      </c>
      <c r="H5010" t="s">
        <v>4673</v>
      </c>
      <c r="P5010">
        <v>16.78</v>
      </c>
      <c r="Q5010">
        <v>-0.72</v>
      </c>
      <c r="R5010">
        <v>0</v>
      </c>
      <c r="S5010">
        <v>17.5</v>
      </c>
      <c r="U5010">
        <v>300</v>
      </c>
      <c r="V5010" s="8">
        <v>40155</v>
      </c>
    </row>
    <row r="5011" spans="1:22" x14ac:dyDescent="0.2">
      <c r="A5011" t="s">
        <v>807</v>
      </c>
      <c r="B5011">
        <v>4</v>
      </c>
      <c r="C5011">
        <v>2012</v>
      </c>
      <c r="E5011" t="s">
        <v>1301</v>
      </c>
      <c r="F5011">
        <v>85.5</v>
      </c>
      <c r="G5011" t="s">
        <v>4729</v>
      </c>
      <c r="H5011" t="s">
        <v>4673</v>
      </c>
      <c r="P5011">
        <v>16.559999999999999</v>
      </c>
      <c r="Q5011">
        <v>-0.71</v>
      </c>
      <c r="R5011">
        <v>0</v>
      </c>
      <c r="S5011">
        <v>17.27</v>
      </c>
      <c r="U5011">
        <v>50</v>
      </c>
      <c r="V5011" s="8">
        <v>40155</v>
      </c>
    </row>
    <row r="5012" spans="1:22" x14ac:dyDescent="0.2">
      <c r="A5012" t="s">
        <v>807</v>
      </c>
      <c r="B5012">
        <v>4</v>
      </c>
      <c r="C5012">
        <v>2012</v>
      </c>
      <c r="E5012" t="s">
        <v>1301</v>
      </c>
      <c r="F5012">
        <v>87</v>
      </c>
      <c r="G5012" t="s">
        <v>4730</v>
      </c>
      <c r="H5012" t="s">
        <v>4673</v>
      </c>
      <c r="P5012">
        <v>15.9</v>
      </c>
      <c r="Q5012">
        <v>-0.7</v>
      </c>
      <c r="R5012">
        <v>0</v>
      </c>
      <c r="S5012">
        <v>16.600000000000001</v>
      </c>
      <c r="U5012">
        <v>40</v>
      </c>
      <c r="V5012" s="8">
        <v>40155</v>
      </c>
    </row>
    <row r="5013" spans="1:22" x14ac:dyDescent="0.2">
      <c r="A5013" t="s">
        <v>807</v>
      </c>
      <c r="B5013">
        <v>4</v>
      </c>
      <c r="C5013">
        <v>2012</v>
      </c>
      <c r="E5013" t="s">
        <v>1301</v>
      </c>
      <c r="F5013">
        <v>87.6</v>
      </c>
      <c r="G5013" t="s">
        <v>4731</v>
      </c>
      <c r="H5013" t="s">
        <v>4673</v>
      </c>
      <c r="P5013">
        <v>15.66</v>
      </c>
      <c r="Q5013">
        <v>-0.68</v>
      </c>
      <c r="R5013">
        <v>0</v>
      </c>
      <c r="S5013">
        <v>16.34</v>
      </c>
      <c r="U5013">
        <v>75</v>
      </c>
      <c r="V5013" s="8">
        <v>40155</v>
      </c>
    </row>
    <row r="5014" spans="1:22" x14ac:dyDescent="0.2">
      <c r="A5014" t="s">
        <v>807</v>
      </c>
      <c r="B5014">
        <v>4</v>
      </c>
      <c r="C5014">
        <v>2012</v>
      </c>
      <c r="E5014" t="s">
        <v>1301</v>
      </c>
      <c r="F5014">
        <v>87.75</v>
      </c>
      <c r="G5014" t="s">
        <v>4732</v>
      </c>
      <c r="H5014" t="s">
        <v>4673</v>
      </c>
      <c r="P5014">
        <v>15.6</v>
      </c>
      <c r="Q5014">
        <v>-0.68</v>
      </c>
      <c r="R5014">
        <v>0</v>
      </c>
      <c r="S5014">
        <v>16.28</v>
      </c>
      <c r="U5014">
        <v>25</v>
      </c>
      <c r="V5014" s="8">
        <v>40155</v>
      </c>
    </row>
    <row r="5015" spans="1:22" x14ac:dyDescent="0.2">
      <c r="A5015" t="s">
        <v>807</v>
      </c>
      <c r="B5015">
        <v>4</v>
      </c>
      <c r="C5015">
        <v>2012</v>
      </c>
      <c r="E5015" t="s">
        <v>1301</v>
      </c>
      <c r="F5015">
        <v>88</v>
      </c>
      <c r="G5015" t="s">
        <v>4733</v>
      </c>
      <c r="H5015" t="s">
        <v>4673</v>
      </c>
      <c r="P5015">
        <v>15.49</v>
      </c>
      <c r="Q5015">
        <v>-0.67</v>
      </c>
      <c r="R5015">
        <v>0</v>
      </c>
      <c r="S5015">
        <v>16.16</v>
      </c>
      <c r="U5015">
        <v>270</v>
      </c>
      <c r="V5015" s="8">
        <v>40155</v>
      </c>
    </row>
    <row r="5016" spans="1:22" x14ac:dyDescent="0.2">
      <c r="A5016" t="s">
        <v>807</v>
      </c>
      <c r="B5016">
        <v>4</v>
      </c>
      <c r="C5016">
        <v>2012</v>
      </c>
      <c r="E5016" t="s">
        <v>1301</v>
      </c>
      <c r="F5016">
        <v>88.25</v>
      </c>
      <c r="G5016" t="s">
        <v>4734</v>
      </c>
      <c r="H5016" t="s">
        <v>4673</v>
      </c>
      <c r="P5016">
        <v>15.4</v>
      </c>
      <c r="Q5016">
        <v>-0.66</v>
      </c>
      <c r="R5016">
        <v>0</v>
      </c>
      <c r="S5016">
        <v>16.059999999999999</v>
      </c>
      <c r="U5016">
        <v>15</v>
      </c>
      <c r="V5016" s="8">
        <v>40155</v>
      </c>
    </row>
    <row r="5017" spans="1:22" x14ac:dyDescent="0.2">
      <c r="A5017" t="s">
        <v>807</v>
      </c>
      <c r="B5017">
        <v>4</v>
      </c>
      <c r="C5017">
        <v>2012</v>
      </c>
      <c r="E5017" t="s">
        <v>1301</v>
      </c>
      <c r="F5017">
        <v>89</v>
      </c>
      <c r="G5017" t="s">
        <v>4735</v>
      </c>
      <c r="H5017" t="s">
        <v>4673</v>
      </c>
      <c r="P5017">
        <v>15.09</v>
      </c>
      <c r="Q5017">
        <v>-0.67</v>
      </c>
      <c r="R5017">
        <v>0</v>
      </c>
      <c r="S5017">
        <v>15.76</v>
      </c>
      <c r="U5017">
        <v>100</v>
      </c>
      <c r="V5017" s="8">
        <v>40155</v>
      </c>
    </row>
    <row r="5018" spans="1:22" x14ac:dyDescent="0.2">
      <c r="A5018" t="s">
        <v>807</v>
      </c>
      <c r="B5018">
        <v>4</v>
      </c>
      <c r="C5018">
        <v>2012</v>
      </c>
      <c r="E5018" t="s">
        <v>1301</v>
      </c>
      <c r="F5018">
        <v>90</v>
      </c>
      <c r="G5018" t="s">
        <v>4736</v>
      </c>
      <c r="H5018" t="s">
        <v>4673</v>
      </c>
      <c r="P5018">
        <v>14.7</v>
      </c>
      <c r="Q5018">
        <v>-0.65</v>
      </c>
      <c r="R5018">
        <v>0</v>
      </c>
      <c r="S5018">
        <v>15.35</v>
      </c>
      <c r="U5018">
        <v>375</v>
      </c>
      <c r="V5018" s="8">
        <v>40155</v>
      </c>
    </row>
    <row r="5019" spans="1:22" x14ac:dyDescent="0.2">
      <c r="A5019" t="s">
        <v>807</v>
      </c>
      <c r="B5019">
        <v>4</v>
      </c>
      <c r="C5019">
        <v>2012</v>
      </c>
      <c r="E5019" t="s">
        <v>1301</v>
      </c>
      <c r="F5019">
        <v>94.8</v>
      </c>
      <c r="G5019" t="s">
        <v>4737</v>
      </c>
      <c r="H5019" t="s">
        <v>4673</v>
      </c>
      <c r="P5019">
        <v>12.93</v>
      </c>
      <c r="Q5019">
        <v>-0.59</v>
      </c>
      <c r="R5019">
        <v>0</v>
      </c>
      <c r="S5019">
        <v>13.52</v>
      </c>
      <c r="U5019">
        <v>25</v>
      </c>
      <c r="V5019" s="8">
        <v>40155</v>
      </c>
    </row>
    <row r="5020" spans="1:22" x14ac:dyDescent="0.2">
      <c r="A5020" t="s">
        <v>807</v>
      </c>
      <c r="B5020">
        <v>4</v>
      </c>
      <c r="C5020">
        <v>2012</v>
      </c>
      <c r="E5020" t="s">
        <v>1301</v>
      </c>
      <c r="F5020">
        <v>95</v>
      </c>
      <c r="G5020" t="s">
        <v>4738</v>
      </c>
      <c r="H5020" t="s">
        <v>4673</v>
      </c>
      <c r="P5020">
        <v>12.85</v>
      </c>
      <c r="Q5020">
        <v>-0.6</v>
      </c>
      <c r="R5020">
        <v>25</v>
      </c>
      <c r="S5020">
        <v>13.45</v>
      </c>
      <c r="T5020">
        <v>50</v>
      </c>
      <c r="U5020">
        <v>125</v>
      </c>
      <c r="V5020" s="8">
        <v>40155</v>
      </c>
    </row>
    <row r="5021" spans="1:22" x14ac:dyDescent="0.2">
      <c r="A5021" t="s">
        <v>807</v>
      </c>
      <c r="B5021">
        <v>4</v>
      </c>
      <c r="C5021">
        <v>2012</v>
      </c>
      <c r="E5021" t="s">
        <v>1301</v>
      </c>
      <c r="F5021">
        <v>98.85</v>
      </c>
      <c r="G5021" t="s">
        <v>4739</v>
      </c>
      <c r="H5021" t="s">
        <v>4673</v>
      </c>
      <c r="P5021">
        <v>11.6</v>
      </c>
      <c r="Q5021">
        <v>-0.53</v>
      </c>
      <c r="R5021">
        <v>0</v>
      </c>
      <c r="S5021">
        <v>12.13</v>
      </c>
      <c r="U5021">
        <v>7</v>
      </c>
      <c r="V5021" s="8">
        <v>40155</v>
      </c>
    </row>
    <row r="5022" spans="1:22" x14ac:dyDescent="0.2">
      <c r="A5022" t="s">
        <v>807</v>
      </c>
      <c r="B5022">
        <v>4</v>
      </c>
      <c r="C5022">
        <v>2012</v>
      </c>
      <c r="E5022" t="s">
        <v>5087</v>
      </c>
      <c r="F5022">
        <v>100</v>
      </c>
      <c r="G5022" t="s">
        <v>4740</v>
      </c>
      <c r="H5022" t="s">
        <v>4741</v>
      </c>
      <c r="P5022">
        <v>23.91</v>
      </c>
      <c r="Q5022">
        <v>0.79</v>
      </c>
      <c r="R5022">
        <v>0</v>
      </c>
      <c r="S5022">
        <v>23.12</v>
      </c>
      <c r="U5022">
        <v>210</v>
      </c>
      <c r="V5022" s="8">
        <v>40155</v>
      </c>
    </row>
    <row r="5023" spans="1:22" x14ac:dyDescent="0.2">
      <c r="A5023" t="s">
        <v>807</v>
      </c>
      <c r="B5023">
        <v>4</v>
      </c>
      <c r="C5023">
        <v>2012</v>
      </c>
      <c r="E5023" t="s">
        <v>5087</v>
      </c>
      <c r="F5023">
        <v>105</v>
      </c>
      <c r="G5023" t="s">
        <v>4742</v>
      </c>
      <c r="H5023" t="s">
        <v>4741</v>
      </c>
      <c r="P5023">
        <v>27.34</v>
      </c>
      <c r="Q5023">
        <v>0.85</v>
      </c>
      <c r="R5023">
        <v>0</v>
      </c>
      <c r="S5023">
        <v>26.49</v>
      </c>
      <c r="V5023" s="8">
        <v>40155</v>
      </c>
    </row>
    <row r="5024" spans="1:22" x14ac:dyDescent="0.2">
      <c r="A5024" t="s">
        <v>807</v>
      </c>
      <c r="B5024">
        <v>4</v>
      </c>
      <c r="C5024">
        <v>2012</v>
      </c>
      <c r="E5024" t="s">
        <v>5087</v>
      </c>
      <c r="F5024">
        <v>110</v>
      </c>
      <c r="G5024" t="s">
        <v>4743</v>
      </c>
      <c r="H5024" t="s">
        <v>4741</v>
      </c>
      <c r="P5024">
        <v>31.02</v>
      </c>
      <c r="Q5024">
        <v>0.95</v>
      </c>
      <c r="R5024">
        <v>0</v>
      </c>
      <c r="S5024">
        <v>30.07</v>
      </c>
      <c r="U5024">
        <v>25</v>
      </c>
      <c r="V5024" s="8">
        <v>40155</v>
      </c>
    </row>
    <row r="5025" spans="1:22" x14ac:dyDescent="0.2">
      <c r="A5025" t="s">
        <v>807</v>
      </c>
      <c r="B5025">
        <v>4</v>
      </c>
      <c r="C5025">
        <v>2012</v>
      </c>
      <c r="E5025" t="s">
        <v>5087</v>
      </c>
      <c r="F5025">
        <v>120</v>
      </c>
      <c r="G5025" t="s">
        <v>4744</v>
      </c>
      <c r="H5025" t="s">
        <v>4741</v>
      </c>
      <c r="P5025">
        <v>38.880000000000003</v>
      </c>
      <c r="Q5025">
        <v>1.03</v>
      </c>
      <c r="R5025">
        <v>0</v>
      </c>
      <c r="S5025">
        <v>37.85</v>
      </c>
      <c r="U5025">
        <v>25</v>
      </c>
      <c r="V5025" s="8">
        <v>40155</v>
      </c>
    </row>
    <row r="5026" spans="1:22" x14ac:dyDescent="0.2">
      <c r="A5026" t="s">
        <v>807</v>
      </c>
      <c r="B5026">
        <v>4</v>
      </c>
      <c r="C5026">
        <v>2012</v>
      </c>
      <c r="E5026" t="s">
        <v>5087</v>
      </c>
      <c r="F5026">
        <v>35</v>
      </c>
      <c r="G5026" t="s">
        <v>4745</v>
      </c>
      <c r="H5026" t="s">
        <v>4741</v>
      </c>
      <c r="P5026">
        <v>0.72</v>
      </c>
      <c r="Q5026">
        <v>0.05</v>
      </c>
      <c r="R5026">
        <v>0</v>
      </c>
      <c r="S5026">
        <v>0.67</v>
      </c>
      <c r="U5026">
        <v>100</v>
      </c>
      <c r="V5026" s="8">
        <v>40155</v>
      </c>
    </row>
    <row r="5027" spans="1:22" x14ac:dyDescent="0.2">
      <c r="A5027" t="s">
        <v>807</v>
      </c>
      <c r="B5027">
        <v>4</v>
      </c>
      <c r="C5027">
        <v>2012</v>
      </c>
      <c r="E5027" t="s">
        <v>5087</v>
      </c>
      <c r="F5027">
        <v>40</v>
      </c>
      <c r="G5027" t="s">
        <v>4746</v>
      </c>
      <c r="H5027" t="s">
        <v>4741</v>
      </c>
      <c r="P5027">
        <v>1.21</v>
      </c>
      <c r="Q5027">
        <v>7.0000000000000007E-2</v>
      </c>
      <c r="R5027">
        <v>0</v>
      </c>
      <c r="S5027">
        <v>1.1399999999999999</v>
      </c>
      <c r="U5027">
        <v>125</v>
      </c>
      <c r="V5027" s="8">
        <v>40155</v>
      </c>
    </row>
    <row r="5028" spans="1:22" x14ac:dyDescent="0.2">
      <c r="A5028" t="s">
        <v>807</v>
      </c>
      <c r="B5028">
        <v>4</v>
      </c>
      <c r="C5028">
        <v>2012</v>
      </c>
      <c r="E5028" t="s">
        <v>5087</v>
      </c>
      <c r="F5028">
        <v>45</v>
      </c>
      <c r="G5028" t="s">
        <v>4747</v>
      </c>
      <c r="H5028" t="s">
        <v>4741</v>
      </c>
      <c r="P5028">
        <v>1.89</v>
      </c>
      <c r="Q5028">
        <v>0.1</v>
      </c>
      <c r="R5028">
        <v>0</v>
      </c>
      <c r="S5028">
        <v>1.79</v>
      </c>
      <c r="U5028">
        <v>100</v>
      </c>
      <c r="V5028" s="8">
        <v>40155</v>
      </c>
    </row>
    <row r="5029" spans="1:22" x14ac:dyDescent="0.2">
      <c r="A5029" t="s">
        <v>807</v>
      </c>
      <c r="B5029">
        <v>4</v>
      </c>
      <c r="C5029">
        <v>2012</v>
      </c>
      <c r="E5029" t="s">
        <v>5087</v>
      </c>
      <c r="F5029">
        <v>47</v>
      </c>
      <c r="G5029" t="s">
        <v>4748</v>
      </c>
      <c r="H5029" t="s">
        <v>4741</v>
      </c>
      <c r="P5029">
        <v>2.2200000000000002</v>
      </c>
      <c r="Q5029">
        <v>0.12</v>
      </c>
      <c r="R5029">
        <v>0</v>
      </c>
      <c r="S5029">
        <v>2.1</v>
      </c>
      <c r="U5029">
        <v>80</v>
      </c>
      <c r="V5029" s="8">
        <v>40155</v>
      </c>
    </row>
    <row r="5030" spans="1:22" x14ac:dyDescent="0.2">
      <c r="A5030" t="s">
        <v>807</v>
      </c>
      <c r="B5030">
        <v>4</v>
      </c>
      <c r="C5030">
        <v>2012</v>
      </c>
      <c r="E5030" t="s">
        <v>5087</v>
      </c>
      <c r="F5030">
        <v>48</v>
      </c>
      <c r="G5030" t="s">
        <v>4749</v>
      </c>
      <c r="H5030" t="s">
        <v>4741</v>
      </c>
      <c r="P5030">
        <v>2.39</v>
      </c>
      <c r="Q5030">
        <v>0.12</v>
      </c>
      <c r="R5030">
        <v>0</v>
      </c>
      <c r="S5030">
        <v>2.27</v>
      </c>
      <c r="U5030">
        <v>100</v>
      </c>
      <c r="V5030" s="8">
        <v>40155</v>
      </c>
    </row>
    <row r="5031" spans="1:22" x14ac:dyDescent="0.2">
      <c r="A5031" t="s">
        <v>807</v>
      </c>
      <c r="B5031">
        <v>4</v>
      </c>
      <c r="C5031">
        <v>2012</v>
      </c>
      <c r="E5031" t="s">
        <v>5087</v>
      </c>
      <c r="F5031">
        <v>50</v>
      </c>
      <c r="G5031" t="s">
        <v>4750</v>
      </c>
      <c r="H5031" t="s">
        <v>4741</v>
      </c>
      <c r="P5031">
        <v>2.77</v>
      </c>
      <c r="Q5031">
        <v>0.15</v>
      </c>
      <c r="R5031">
        <v>0</v>
      </c>
      <c r="S5031">
        <v>2.62</v>
      </c>
      <c r="U5031">
        <v>845</v>
      </c>
      <c r="V5031" s="8">
        <v>40155</v>
      </c>
    </row>
    <row r="5032" spans="1:22" x14ac:dyDescent="0.2">
      <c r="A5032" t="s">
        <v>807</v>
      </c>
      <c r="B5032">
        <v>4</v>
      </c>
      <c r="C5032">
        <v>2012</v>
      </c>
      <c r="E5032" t="s">
        <v>5087</v>
      </c>
      <c r="F5032">
        <v>55</v>
      </c>
      <c r="G5032" t="s">
        <v>4751</v>
      </c>
      <c r="H5032" t="s">
        <v>4741</v>
      </c>
      <c r="P5032">
        <v>3.85</v>
      </c>
      <c r="Q5032">
        <v>0.19</v>
      </c>
      <c r="R5032">
        <v>0</v>
      </c>
      <c r="S5032">
        <v>3.66</v>
      </c>
      <c r="U5032">
        <v>200</v>
      </c>
      <c r="V5032" s="8">
        <v>40155</v>
      </c>
    </row>
    <row r="5033" spans="1:22" x14ac:dyDescent="0.2">
      <c r="A5033" t="s">
        <v>807</v>
      </c>
      <c r="B5033">
        <v>4</v>
      </c>
      <c r="C5033">
        <v>2012</v>
      </c>
      <c r="E5033" t="s">
        <v>5087</v>
      </c>
      <c r="F5033">
        <v>60</v>
      </c>
      <c r="G5033" t="s">
        <v>4752</v>
      </c>
      <c r="H5033" t="s">
        <v>4741</v>
      </c>
      <c r="P5033">
        <v>5.14</v>
      </c>
      <c r="Q5033">
        <v>0.24</v>
      </c>
      <c r="R5033">
        <v>0</v>
      </c>
      <c r="S5033">
        <v>4.9000000000000004</v>
      </c>
      <c r="U5033">
        <v>720</v>
      </c>
      <c r="V5033" s="8">
        <v>40155</v>
      </c>
    </row>
    <row r="5034" spans="1:22" x14ac:dyDescent="0.2">
      <c r="A5034" t="s">
        <v>807</v>
      </c>
      <c r="B5034">
        <v>4</v>
      </c>
      <c r="C5034">
        <v>2012</v>
      </c>
      <c r="E5034" t="s">
        <v>5087</v>
      </c>
      <c r="F5034">
        <v>62.5</v>
      </c>
      <c r="G5034" t="s">
        <v>4753</v>
      </c>
      <c r="H5034" t="s">
        <v>4741</v>
      </c>
      <c r="P5034">
        <v>5.87</v>
      </c>
      <c r="Q5034">
        <v>0.26</v>
      </c>
      <c r="R5034">
        <v>0</v>
      </c>
      <c r="S5034">
        <v>5.61</v>
      </c>
      <c r="U5034">
        <v>5</v>
      </c>
      <c r="V5034" s="8">
        <v>40155</v>
      </c>
    </row>
    <row r="5035" spans="1:22" x14ac:dyDescent="0.2">
      <c r="A5035" t="s">
        <v>807</v>
      </c>
      <c r="B5035">
        <v>4</v>
      </c>
      <c r="C5035">
        <v>2012</v>
      </c>
      <c r="E5035" t="s">
        <v>5087</v>
      </c>
      <c r="F5035">
        <v>65</v>
      </c>
      <c r="G5035" t="s">
        <v>4754</v>
      </c>
      <c r="H5035" t="s">
        <v>4741</v>
      </c>
      <c r="P5035">
        <v>6.66</v>
      </c>
      <c r="Q5035">
        <v>0.3</v>
      </c>
      <c r="R5035">
        <v>0</v>
      </c>
      <c r="S5035">
        <v>6.36</v>
      </c>
      <c r="U5035">
        <v>180</v>
      </c>
      <c r="V5035" s="8">
        <v>40155</v>
      </c>
    </row>
    <row r="5036" spans="1:22" x14ac:dyDescent="0.2">
      <c r="A5036" t="s">
        <v>807</v>
      </c>
      <c r="B5036">
        <v>4</v>
      </c>
      <c r="C5036">
        <v>2012</v>
      </c>
      <c r="E5036" t="s">
        <v>5087</v>
      </c>
      <c r="F5036">
        <v>68</v>
      </c>
      <c r="G5036" t="s">
        <v>4755</v>
      </c>
      <c r="H5036" t="s">
        <v>4741</v>
      </c>
      <c r="P5036">
        <v>7.67</v>
      </c>
      <c r="Q5036">
        <v>0.33</v>
      </c>
      <c r="R5036">
        <v>0</v>
      </c>
      <c r="S5036">
        <v>7.34</v>
      </c>
      <c r="U5036">
        <v>25</v>
      </c>
      <c r="V5036" s="8">
        <v>40155</v>
      </c>
    </row>
    <row r="5037" spans="1:22" x14ac:dyDescent="0.2">
      <c r="A5037" t="s">
        <v>807</v>
      </c>
      <c r="B5037">
        <v>4</v>
      </c>
      <c r="C5037">
        <v>2012</v>
      </c>
      <c r="E5037" t="s">
        <v>5087</v>
      </c>
      <c r="F5037">
        <v>70</v>
      </c>
      <c r="G5037" t="s">
        <v>4756</v>
      </c>
      <c r="H5037" t="s">
        <v>4741</v>
      </c>
      <c r="P5037">
        <v>8.39</v>
      </c>
      <c r="Q5037">
        <v>0.35</v>
      </c>
      <c r="R5037">
        <v>25</v>
      </c>
      <c r="S5037">
        <v>8.0399999999999991</v>
      </c>
      <c r="U5037">
        <v>557</v>
      </c>
      <c r="V5037" s="8">
        <v>40155</v>
      </c>
    </row>
    <row r="5038" spans="1:22" x14ac:dyDescent="0.2">
      <c r="A5038" t="s">
        <v>807</v>
      </c>
      <c r="B5038">
        <v>4</v>
      </c>
      <c r="C5038">
        <v>2012</v>
      </c>
      <c r="E5038" t="s">
        <v>5087</v>
      </c>
      <c r="F5038">
        <v>72</v>
      </c>
      <c r="G5038" t="s">
        <v>4757</v>
      </c>
      <c r="H5038" t="s">
        <v>4741</v>
      </c>
      <c r="P5038">
        <v>9.15</v>
      </c>
      <c r="Q5038">
        <v>0.38</v>
      </c>
      <c r="R5038">
        <v>0</v>
      </c>
      <c r="S5038">
        <v>8.77</v>
      </c>
      <c r="U5038">
        <v>125</v>
      </c>
      <c r="V5038" s="8">
        <v>40155</v>
      </c>
    </row>
    <row r="5039" spans="1:22" x14ac:dyDescent="0.2">
      <c r="A5039" t="s">
        <v>807</v>
      </c>
      <c r="B5039">
        <v>4</v>
      </c>
      <c r="C5039">
        <v>2012</v>
      </c>
      <c r="E5039" t="s">
        <v>5087</v>
      </c>
      <c r="F5039">
        <v>75</v>
      </c>
      <c r="G5039" t="s">
        <v>4758</v>
      </c>
      <c r="H5039" t="s">
        <v>4741</v>
      </c>
      <c r="P5039">
        <v>10.35</v>
      </c>
      <c r="Q5039">
        <v>0.42</v>
      </c>
      <c r="R5039">
        <v>0</v>
      </c>
      <c r="S5039">
        <v>9.93</v>
      </c>
      <c r="U5039">
        <v>532</v>
      </c>
      <c r="V5039" s="8">
        <v>40155</v>
      </c>
    </row>
    <row r="5040" spans="1:22" x14ac:dyDescent="0.2">
      <c r="A5040" t="s">
        <v>807</v>
      </c>
      <c r="B5040">
        <v>4</v>
      </c>
      <c r="C5040">
        <v>2012</v>
      </c>
      <c r="E5040" t="s">
        <v>5087</v>
      </c>
      <c r="F5040">
        <v>78</v>
      </c>
      <c r="G5040" t="s">
        <v>4759</v>
      </c>
      <c r="H5040" t="s">
        <v>4741</v>
      </c>
      <c r="P5040">
        <v>11.62</v>
      </c>
      <c r="Q5040">
        <v>0.45</v>
      </c>
      <c r="R5040">
        <v>0</v>
      </c>
      <c r="S5040">
        <v>11.17</v>
      </c>
      <c r="V5040" s="8">
        <v>40155</v>
      </c>
    </row>
    <row r="5041" spans="1:22" x14ac:dyDescent="0.2">
      <c r="A5041" t="s">
        <v>807</v>
      </c>
      <c r="B5041">
        <v>4</v>
      </c>
      <c r="C5041">
        <v>2012</v>
      </c>
      <c r="E5041" t="s">
        <v>5087</v>
      </c>
      <c r="F5041">
        <v>80</v>
      </c>
      <c r="G5041" t="s">
        <v>4760</v>
      </c>
      <c r="H5041" t="s">
        <v>4741</v>
      </c>
      <c r="P5041">
        <v>12.52</v>
      </c>
      <c r="Q5041">
        <v>0.48</v>
      </c>
      <c r="R5041">
        <v>0</v>
      </c>
      <c r="S5041">
        <v>12.04</v>
      </c>
      <c r="U5041">
        <v>1100</v>
      </c>
      <c r="V5041" s="8">
        <v>40155</v>
      </c>
    </row>
    <row r="5042" spans="1:22" x14ac:dyDescent="0.2">
      <c r="A5042" t="s">
        <v>807</v>
      </c>
      <c r="B5042">
        <v>4</v>
      </c>
      <c r="C5042">
        <v>2012</v>
      </c>
      <c r="E5042" t="s">
        <v>5087</v>
      </c>
      <c r="F5042">
        <v>82</v>
      </c>
      <c r="G5042" t="s">
        <v>4761</v>
      </c>
      <c r="H5042" t="s">
        <v>4741</v>
      </c>
      <c r="P5042">
        <v>13.45</v>
      </c>
      <c r="Q5042">
        <v>0.51</v>
      </c>
      <c r="R5042">
        <v>0</v>
      </c>
      <c r="S5042">
        <v>12.94</v>
      </c>
      <c r="U5042">
        <v>250</v>
      </c>
      <c r="V5042" s="8">
        <v>40155</v>
      </c>
    </row>
    <row r="5043" spans="1:22" x14ac:dyDescent="0.2">
      <c r="A5043" t="s">
        <v>807</v>
      </c>
      <c r="B5043">
        <v>4</v>
      </c>
      <c r="C5043">
        <v>2012</v>
      </c>
      <c r="E5043" t="s">
        <v>5087</v>
      </c>
      <c r="F5043">
        <v>85</v>
      </c>
      <c r="G5043" t="s">
        <v>4762</v>
      </c>
      <c r="H5043" t="s">
        <v>4741</v>
      </c>
      <c r="P5043">
        <v>14.96</v>
      </c>
      <c r="Q5043">
        <v>0.56000000000000005</v>
      </c>
      <c r="R5043">
        <v>0</v>
      </c>
      <c r="S5043">
        <v>14.4</v>
      </c>
      <c r="U5043">
        <v>50</v>
      </c>
      <c r="V5043" s="8">
        <v>40155</v>
      </c>
    </row>
    <row r="5044" spans="1:22" x14ac:dyDescent="0.2">
      <c r="A5044" t="s">
        <v>807</v>
      </c>
      <c r="B5044">
        <v>4</v>
      </c>
      <c r="C5044">
        <v>2012</v>
      </c>
      <c r="E5044" t="s">
        <v>5087</v>
      </c>
      <c r="F5044">
        <v>90</v>
      </c>
      <c r="G5044" t="s">
        <v>4763</v>
      </c>
      <c r="H5044" t="s">
        <v>4741</v>
      </c>
      <c r="P5044">
        <v>17.71</v>
      </c>
      <c r="Q5044">
        <v>0.64</v>
      </c>
      <c r="R5044">
        <v>0</v>
      </c>
      <c r="S5044">
        <v>17.07</v>
      </c>
      <c r="U5044">
        <v>25</v>
      </c>
      <c r="V5044" s="8">
        <v>40155</v>
      </c>
    </row>
    <row r="5045" spans="1:22" x14ac:dyDescent="0.2">
      <c r="A5045" t="s">
        <v>807</v>
      </c>
      <c r="B5045">
        <v>4</v>
      </c>
      <c r="C5045">
        <v>2012</v>
      </c>
      <c r="E5045" t="s">
        <v>5087</v>
      </c>
      <c r="F5045">
        <v>95</v>
      </c>
      <c r="G5045" t="s">
        <v>4764</v>
      </c>
      <c r="H5045" t="s">
        <v>4741</v>
      </c>
      <c r="P5045">
        <v>20.69</v>
      </c>
      <c r="Q5045">
        <v>0.7</v>
      </c>
      <c r="R5045">
        <v>0</v>
      </c>
      <c r="S5045">
        <v>19.989999999999998</v>
      </c>
      <c r="U5045">
        <v>75</v>
      </c>
      <c r="V5045" s="8">
        <v>40155</v>
      </c>
    </row>
    <row r="5046" spans="1:22" x14ac:dyDescent="0.2">
      <c r="A5046" t="s">
        <v>807</v>
      </c>
      <c r="B5046">
        <v>5</v>
      </c>
      <c r="C5046">
        <v>2012</v>
      </c>
      <c r="E5046" t="s">
        <v>1301</v>
      </c>
      <c r="F5046">
        <v>100</v>
      </c>
      <c r="G5046" t="s">
        <v>4765</v>
      </c>
      <c r="H5046" t="s">
        <v>4766</v>
      </c>
      <c r="P5046">
        <v>11.15</v>
      </c>
      <c r="Q5046">
        <v>-0.48</v>
      </c>
      <c r="R5046">
        <v>0</v>
      </c>
      <c r="S5046">
        <v>11.63</v>
      </c>
      <c r="U5046">
        <v>485</v>
      </c>
      <c r="V5046" s="8">
        <v>40155</v>
      </c>
    </row>
    <row r="5047" spans="1:22" x14ac:dyDescent="0.2">
      <c r="A5047" t="s">
        <v>807</v>
      </c>
      <c r="B5047">
        <v>5</v>
      </c>
      <c r="C5047">
        <v>2012</v>
      </c>
      <c r="E5047" t="s">
        <v>1301</v>
      </c>
      <c r="F5047">
        <v>102</v>
      </c>
      <c r="G5047" t="s">
        <v>4767</v>
      </c>
      <c r="H5047" t="s">
        <v>4766</v>
      </c>
      <c r="P5047">
        <v>10.63</v>
      </c>
      <c r="Q5047">
        <v>-0.45</v>
      </c>
      <c r="R5047">
        <v>0</v>
      </c>
      <c r="S5047">
        <v>11.08</v>
      </c>
      <c r="U5047">
        <v>45</v>
      </c>
      <c r="V5047" s="8">
        <v>40155</v>
      </c>
    </row>
    <row r="5048" spans="1:22" x14ac:dyDescent="0.2">
      <c r="A5048" t="s">
        <v>807</v>
      </c>
      <c r="B5048">
        <v>5</v>
      </c>
      <c r="C5048">
        <v>2012</v>
      </c>
      <c r="E5048" t="s">
        <v>1301</v>
      </c>
      <c r="F5048">
        <v>103.5</v>
      </c>
      <c r="G5048" t="s">
        <v>4768</v>
      </c>
      <c r="H5048" t="s">
        <v>4766</v>
      </c>
      <c r="P5048">
        <v>10.25</v>
      </c>
      <c r="Q5048">
        <v>-0.43</v>
      </c>
      <c r="R5048">
        <v>0</v>
      </c>
      <c r="S5048">
        <v>10.68</v>
      </c>
      <c r="U5048">
        <v>20</v>
      </c>
      <c r="V5048" s="8">
        <v>40155</v>
      </c>
    </row>
    <row r="5049" spans="1:22" x14ac:dyDescent="0.2">
      <c r="A5049" t="s">
        <v>807</v>
      </c>
      <c r="B5049">
        <v>5</v>
      </c>
      <c r="C5049">
        <v>2012</v>
      </c>
      <c r="E5049" t="s">
        <v>1301</v>
      </c>
      <c r="F5049">
        <v>104</v>
      </c>
      <c r="G5049" t="s">
        <v>4769</v>
      </c>
      <c r="H5049" t="s">
        <v>4766</v>
      </c>
      <c r="P5049">
        <v>10.119999999999999</v>
      </c>
      <c r="Q5049">
        <v>-0.44</v>
      </c>
      <c r="R5049">
        <v>0</v>
      </c>
      <c r="S5049">
        <v>10.56</v>
      </c>
      <c r="U5049">
        <v>30</v>
      </c>
      <c r="V5049" s="8">
        <v>40155</v>
      </c>
    </row>
    <row r="5050" spans="1:22" x14ac:dyDescent="0.2">
      <c r="A5050" t="s">
        <v>807</v>
      </c>
      <c r="B5050">
        <v>5</v>
      </c>
      <c r="C5050">
        <v>2012</v>
      </c>
      <c r="E5050" t="s">
        <v>1301</v>
      </c>
      <c r="F5050">
        <v>104.35</v>
      </c>
      <c r="G5050" t="s">
        <v>4770</v>
      </c>
      <c r="H5050" t="s">
        <v>4766</v>
      </c>
      <c r="P5050">
        <v>10.029999999999999</v>
      </c>
      <c r="Q5050">
        <v>-0.44</v>
      </c>
      <c r="R5050">
        <v>0</v>
      </c>
      <c r="S5050">
        <v>10.47</v>
      </c>
      <c r="U5050">
        <v>7</v>
      </c>
      <c r="V5050" s="8">
        <v>40155</v>
      </c>
    </row>
    <row r="5051" spans="1:22" x14ac:dyDescent="0.2">
      <c r="A5051" t="s">
        <v>807</v>
      </c>
      <c r="B5051">
        <v>5</v>
      </c>
      <c r="C5051">
        <v>2012</v>
      </c>
      <c r="E5051" t="s">
        <v>1301</v>
      </c>
      <c r="F5051">
        <v>105</v>
      </c>
      <c r="G5051" t="s">
        <v>4771</v>
      </c>
      <c r="H5051" t="s">
        <v>4766</v>
      </c>
      <c r="P5051">
        <v>9.8800000000000008</v>
      </c>
      <c r="Q5051">
        <v>-0.43</v>
      </c>
      <c r="R5051">
        <v>0</v>
      </c>
      <c r="S5051">
        <v>10.31</v>
      </c>
      <c r="U5051">
        <v>715</v>
      </c>
      <c r="V5051" s="8">
        <v>40155</v>
      </c>
    </row>
    <row r="5052" spans="1:22" x14ac:dyDescent="0.2">
      <c r="A5052" t="s">
        <v>807</v>
      </c>
      <c r="B5052">
        <v>5</v>
      </c>
      <c r="C5052">
        <v>2012</v>
      </c>
      <c r="E5052" t="s">
        <v>1301</v>
      </c>
      <c r="F5052">
        <v>107</v>
      </c>
      <c r="G5052" t="s">
        <v>4772</v>
      </c>
      <c r="H5052" t="s">
        <v>4766</v>
      </c>
      <c r="P5052">
        <v>9.42</v>
      </c>
      <c r="Q5052">
        <v>-0.4</v>
      </c>
      <c r="R5052">
        <v>0</v>
      </c>
      <c r="S5052">
        <v>9.82</v>
      </c>
      <c r="U5052">
        <v>80</v>
      </c>
      <c r="V5052" s="8">
        <v>40155</v>
      </c>
    </row>
    <row r="5053" spans="1:22" x14ac:dyDescent="0.2">
      <c r="A5053" t="s">
        <v>807</v>
      </c>
      <c r="B5053">
        <v>5</v>
      </c>
      <c r="C5053">
        <v>2012</v>
      </c>
      <c r="E5053" t="s">
        <v>1301</v>
      </c>
      <c r="F5053">
        <v>108</v>
      </c>
      <c r="G5053" t="s">
        <v>4773</v>
      </c>
      <c r="H5053" t="s">
        <v>4766</v>
      </c>
      <c r="P5053">
        <v>9.1999999999999993</v>
      </c>
      <c r="Q5053">
        <v>-0.39</v>
      </c>
      <c r="R5053">
        <v>0</v>
      </c>
      <c r="S5053">
        <v>9.59</v>
      </c>
      <c r="U5053">
        <v>25</v>
      </c>
      <c r="V5053" s="8">
        <v>40155</v>
      </c>
    </row>
    <row r="5054" spans="1:22" x14ac:dyDescent="0.2">
      <c r="A5054" t="s">
        <v>807</v>
      </c>
      <c r="B5054">
        <v>5</v>
      </c>
      <c r="C5054">
        <v>2012</v>
      </c>
      <c r="E5054" t="s">
        <v>1301</v>
      </c>
      <c r="F5054">
        <v>109.4</v>
      </c>
      <c r="G5054" t="s">
        <v>4774</v>
      </c>
      <c r="H5054" t="s">
        <v>4766</v>
      </c>
      <c r="P5054">
        <v>8.9</v>
      </c>
      <c r="Q5054">
        <v>-0.39</v>
      </c>
      <c r="R5054">
        <v>0</v>
      </c>
      <c r="S5054">
        <v>9.2899999999999991</v>
      </c>
      <c r="U5054">
        <v>5</v>
      </c>
      <c r="V5054" s="8">
        <v>40155</v>
      </c>
    </row>
    <row r="5055" spans="1:22" x14ac:dyDescent="0.2">
      <c r="A5055" t="s">
        <v>807</v>
      </c>
      <c r="B5055">
        <v>5</v>
      </c>
      <c r="C5055">
        <v>2012</v>
      </c>
      <c r="E5055" t="s">
        <v>1301</v>
      </c>
      <c r="F5055">
        <v>110</v>
      </c>
      <c r="G5055" t="s">
        <v>4775</v>
      </c>
      <c r="H5055" t="s">
        <v>4766</v>
      </c>
      <c r="P5055">
        <v>8.7799999999999994</v>
      </c>
      <c r="Q5055">
        <v>-0.38</v>
      </c>
      <c r="R5055">
        <v>0</v>
      </c>
      <c r="S5055">
        <v>9.16</v>
      </c>
      <c r="T5055">
        <v>50</v>
      </c>
      <c r="U5055">
        <v>600</v>
      </c>
      <c r="V5055" s="8">
        <v>40155</v>
      </c>
    </row>
    <row r="5056" spans="1:22" x14ac:dyDescent="0.2">
      <c r="A5056" t="s">
        <v>807</v>
      </c>
      <c r="B5056">
        <v>5</v>
      </c>
      <c r="C5056">
        <v>2012</v>
      </c>
      <c r="E5056" t="s">
        <v>1301</v>
      </c>
      <c r="F5056">
        <v>110.2</v>
      </c>
      <c r="G5056" t="s">
        <v>4776</v>
      </c>
      <c r="H5056" t="s">
        <v>4766</v>
      </c>
      <c r="P5056">
        <v>8.74</v>
      </c>
      <c r="Q5056">
        <v>-0.37</v>
      </c>
      <c r="R5056">
        <v>0</v>
      </c>
      <c r="S5056">
        <v>9.11</v>
      </c>
      <c r="U5056">
        <v>25</v>
      </c>
      <c r="V5056" s="8">
        <v>40155</v>
      </c>
    </row>
    <row r="5057" spans="1:22" x14ac:dyDescent="0.2">
      <c r="A5057" t="s">
        <v>807</v>
      </c>
      <c r="B5057">
        <v>5</v>
      </c>
      <c r="C5057">
        <v>2012</v>
      </c>
      <c r="E5057" t="s">
        <v>1301</v>
      </c>
      <c r="F5057">
        <v>112</v>
      </c>
      <c r="G5057" t="s">
        <v>4777</v>
      </c>
      <c r="H5057" t="s">
        <v>4766</v>
      </c>
      <c r="P5057">
        <v>8.39</v>
      </c>
      <c r="Q5057">
        <v>-0.35</v>
      </c>
      <c r="R5057">
        <v>0</v>
      </c>
      <c r="S5057">
        <v>8.74</v>
      </c>
      <c r="U5057">
        <v>50</v>
      </c>
      <c r="V5057" s="8">
        <v>40155</v>
      </c>
    </row>
    <row r="5058" spans="1:22" x14ac:dyDescent="0.2">
      <c r="A5058" t="s">
        <v>807</v>
      </c>
      <c r="B5058">
        <v>5</v>
      </c>
      <c r="C5058">
        <v>2012</v>
      </c>
      <c r="E5058" t="s">
        <v>1301</v>
      </c>
      <c r="F5058">
        <v>115</v>
      </c>
      <c r="G5058" t="s">
        <v>4778</v>
      </c>
      <c r="H5058" t="s">
        <v>4766</v>
      </c>
      <c r="P5058">
        <v>7.83</v>
      </c>
      <c r="Q5058">
        <v>-0.33</v>
      </c>
      <c r="R5058">
        <v>0</v>
      </c>
      <c r="S5058">
        <v>8.16</v>
      </c>
      <c r="U5058">
        <v>200</v>
      </c>
      <c r="V5058" s="8">
        <v>40155</v>
      </c>
    </row>
    <row r="5059" spans="1:22" x14ac:dyDescent="0.2">
      <c r="A5059" t="s">
        <v>807</v>
      </c>
      <c r="B5059">
        <v>5</v>
      </c>
      <c r="C5059">
        <v>2012</v>
      </c>
      <c r="E5059" t="s">
        <v>1301</v>
      </c>
      <c r="F5059">
        <v>120</v>
      </c>
      <c r="G5059" t="s">
        <v>4779</v>
      </c>
      <c r="H5059" t="s">
        <v>4766</v>
      </c>
      <c r="P5059">
        <v>7</v>
      </c>
      <c r="Q5059">
        <v>-0.3</v>
      </c>
      <c r="R5059">
        <v>0</v>
      </c>
      <c r="S5059">
        <v>7.3</v>
      </c>
      <c r="U5059">
        <v>475</v>
      </c>
      <c r="V5059" s="8">
        <v>40155</v>
      </c>
    </row>
    <row r="5060" spans="1:22" x14ac:dyDescent="0.2">
      <c r="A5060" t="s">
        <v>807</v>
      </c>
      <c r="B5060">
        <v>5</v>
      </c>
      <c r="C5060">
        <v>2012</v>
      </c>
      <c r="E5060" t="s">
        <v>1301</v>
      </c>
      <c r="F5060">
        <v>125</v>
      </c>
      <c r="G5060" t="s">
        <v>4780</v>
      </c>
      <c r="H5060" t="s">
        <v>4766</v>
      </c>
      <c r="P5060">
        <v>6.27</v>
      </c>
      <c r="Q5060">
        <v>-0.27</v>
      </c>
      <c r="R5060">
        <v>0</v>
      </c>
      <c r="S5060">
        <v>6.54</v>
      </c>
      <c r="U5060">
        <v>545</v>
      </c>
      <c r="V5060" s="8">
        <v>40155</v>
      </c>
    </row>
    <row r="5061" spans="1:22" x14ac:dyDescent="0.2">
      <c r="A5061" t="s">
        <v>807</v>
      </c>
      <c r="B5061">
        <v>5</v>
      </c>
      <c r="C5061">
        <v>2012</v>
      </c>
      <c r="E5061" t="s">
        <v>1301</v>
      </c>
      <c r="F5061">
        <v>128</v>
      </c>
      <c r="G5061" t="s">
        <v>4781</v>
      </c>
      <c r="H5061" t="s">
        <v>4766</v>
      </c>
      <c r="P5061">
        <v>5.87</v>
      </c>
      <c r="Q5061">
        <v>-0.25</v>
      </c>
      <c r="R5061">
        <v>0</v>
      </c>
      <c r="S5061">
        <v>6.12</v>
      </c>
      <c r="U5061">
        <v>25</v>
      </c>
      <c r="V5061" s="8">
        <v>40155</v>
      </c>
    </row>
    <row r="5062" spans="1:22" x14ac:dyDescent="0.2">
      <c r="A5062" t="s">
        <v>807</v>
      </c>
      <c r="B5062">
        <v>5</v>
      </c>
      <c r="C5062">
        <v>2012</v>
      </c>
      <c r="E5062" t="s">
        <v>1301</v>
      </c>
      <c r="F5062">
        <v>130</v>
      </c>
      <c r="G5062" t="s">
        <v>4782</v>
      </c>
      <c r="H5062" t="s">
        <v>4766</v>
      </c>
      <c r="P5062">
        <v>5.63</v>
      </c>
      <c r="Q5062">
        <v>-0.24</v>
      </c>
      <c r="R5062">
        <v>0</v>
      </c>
      <c r="S5062">
        <v>5.87</v>
      </c>
      <c r="U5062">
        <v>130</v>
      </c>
      <c r="V5062" s="8">
        <v>40155</v>
      </c>
    </row>
    <row r="5063" spans="1:22" x14ac:dyDescent="0.2">
      <c r="A5063" t="s">
        <v>807</v>
      </c>
      <c r="B5063">
        <v>5</v>
      </c>
      <c r="C5063">
        <v>2012</v>
      </c>
      <c r="E5063" t="s">
        <v>1301</v>
      </c>
      <c r="F5063">
        <v>132</v>
      </c>
      <c r="G5063" t="s">
        <v>4783</v>
      </c>
      <c r="H5063" t="s">
        <v>4766</v>
      </c>
      <c r="P5063">
        <v>5.39</v>
      </c>
      <c r="Q5063">
        <v>-0.23</v>
      </c>
      <c r="R5063">
        <v>0</v>
      </c>
      <c r="S5063">
        <v>5.62</v>
      </c>
      <c r="V5063" s="8">
        <v>40155</v>
      </c>
    </row>
    <row r="5064" spans="1:22" x14ac:dyDescent="0.2">
      <c r="A5064" t="s">
        <v>807</v>
      </c>
      <c r="B5064">
        <v>5</v>
      </c>
      <c r="C5064">
        <v>2012</v>
      </c>
      <c r="E5064" t="s">
        <v>1301</v>
      </c>
      <c r="F5064">
        <v>132.5</v>
      </c>
      <c r="G5064" t="s">
        <v>4784</v>
      </c>
      <c r="H5064" t="s">
        <v>4766</v>
      </c>
      <c r="P5064">
        <v>5.34</v>
      </c>
      <c r="Q5064">
        <v>-0.23</v>
      </c>
      <c r="R5064">
        <v>0</v>
      </c>
      <c r="S5064">
        <v>5.57</v>
      </c>
      <c r="U5064">
        <v>10</v>
      </c>
      <c r="V5064" s="8">
        <v>40155</v>
      </c>
    </row>
    <row r="5065" spans="1:22" x14ac:dyDescent="0.2">
      <c r="A5065" t="s">
        <v>807</v>
      </c>
      <c r="B5065">
        <v>5</v>
      </c>
      <c r="C5065">
        <v>2012</v>
      </c>
      <c r="E5065" t="s">
        <v>1301</v>
      </c>
      <c r="F5065">
        <v>132.75</v>
      </c>
      <c r="G5065" t="s">
        <v>4785</v>
      </c>
      <c r="H5065" t="s">
        <v>4766</v>
      </c>
      <c r="P5065">
        <v>5.3</v>
      </c>
      <c r="Q5065">
        <v>-0.24</v>
      </c>
      <c r="R5065">
        <v>0</v>
      </c>
      <c r="S5065">
        <v>5.54</v>
      </c>
      <c r="U5065">
        <v>15</v>
      </c>
      <c r="V5065" s="8">
        <v>40155</v>
      </c>
    </row>
    <row r="5066" spans="1:22" x14ac:dyDescent="0.2">
      <c r="A5066" t="s">
        <v>807</v>
      </c>
      <c r="B5066">
        <v>5</v>
      </c>
      <c r="C5066">
        <v>2012</v>
      </c>
      <c r="E5066" t="s">
        <v>1301</v>
      </c>
      <c r="F5066">
        <v>134</v>
      </c>
      <c r="G5066" t="s">
        <v>4786</v>
      </c>
      <c r="H5066" t="s">
        <v>4766</v>
      </c>
      <c r="P5066">
        <v>5.17</v>
      </c>
      <c r="Q5066">
        <v>-0.22</v>
      </c>
      <c r="R5066">
        <v>0</v>
      </c>
      <c r="S5066">
        <v>5.39</v>
      </c>
      <c r="U5066">
        <v>100</v>
      </c>
      <c r="V5066" s="8">
        <v>40155</v>
      </c>
    </row>
    <row r="5067" spans="1:22" x14ac:dyDescent="0.2">
      <c r="A5067" t="s">
        <v>807</v>
      </c>
      <c r="B5067">
        <v>5</v>
      </c>
      <c r="C5067">
        <v>2012</v>
      </c>
      <c r="E5067" t="s">
        <v>1301</v>
      </c>
      <c r="F5067">
        <v>137</v>
      </c>
      <c r="G5067" t="s">
        <v>4787</v>
      </c>
      <c r="H5067" t="s">
        <v>4766</v>
      </c>
      <c r="P5067">
        <v>4.8600000000000003</v>
      </c>
      <c r="Q5067">
        <v>-0.21</v>
      </c>
      <c r="R5067">
        <v>0</v>
      </c>
      <c r="S5067">
        <v>5.07</v>
      </c>
      <c r="U5067">
        <v>20</v>
      </c>
      <c r="V5067" s="8">
        <v>40155</v>
      </c>
    </row>
    <row r="5068" spans="1:22" x14ac:dyDescent="0.2">
      <c r="A5068" t="s">
        <v>807</v>
      </c>
      <c r="B5068">
        <v>5</v>
      </c>
      <c r="C5068">
        <v>2012</v>
      </c>
      <c r="E5068" t="s">
        <v>1301</v>
      </c>
      <c r="F5068">
        <v>140</v>
      </c>
      <c r="G5068" t="s">
        <v>4788</v>
      </c>
      <c r="H5068" t="s">
        <v>4766</v>
      </c>
      <c r="P5068">
        <v>4.57</v>
      </c>
      <c r="Q5068">
        <v>-0.2</v>
      </c>
      <c r="R5068">
        <v>0</v>
      </c>
      <c r="S5068">
        <v>4.7699999999999996</v>
      </c>
      <c r="U5068">
        <v>25</v>
      </c>
      <c r="V5068" s="8">
        <v>40155</v>
      </c>
    </row>
    <row r="5069" spans="1:22" x14ac:dyDescent="0.2">
      <c r="A5069" t="s">
        <v>807</v>
      </c>
      <c r="B5069">
        <v>5</v>
      </c>
      <c r="C5069">
        <v>2012</v>
      </c>
      <c r="E5069" t="s">
        <v>1301</v>
      </c>
      <c r="F5069">
        <v>150</v>
      </c>
      <c r="G5069" t="s">
        <v>4789</v>
      </c>
      <c r="H5069" t="s">
        <v>4766</v>
      </c>
      <c r="P5069">
        <v>3.75</v>
      </c>
      <c r="Q5069">
        <v>-0.16</v>
      </c>
      <c r="R5069">
        <v>25</v>
      </c>
      <c r="S5069">
        <v>3.91</v>
      </c>
      <c r="U5069">
        <v>950</v>
      </c>
      <c r="V5069" s="8">
        <v>40155</v>
      </c>
    </row>
    <row r="5070" spans="1:22" x14ac:dyDescent="0.2">
      <c r="A5070" t="s">
        <v>807</v>
      </c>
      <c r="B5070">
        <v>5</v>
      </c>
      <c r="C5070">
        <v>2012</v>
      </c>
      <c r="E5070" t="s">
        <v>1301</v>
      </c>
      <c r="F5070">
        <v>155</v>
      </c>
      <c r="G5070" t="s">
        <v>4790</v>
      </c>
      <c r="H5070" t="s">
        <v>4766</v>
      </c>
      <c r="P5070">
        <v>3.41</v>
      </c>
      <c r="Q5070">
        <v>-0.15</v>
      </c>
      <c r="R5070">
        <v>0</v>
      </c>
      <c r="S5070">
        <v>3.56</v>
      </c>
      <c r="U5070">
        <v>50</v>
      </c>
      <c r="V5070" s="8">
        <v>40155</v>
      </c>
    </row>
    <row r="5071" spans="1:22" x14ac:dyDescent="0.2">
      <c r="A5071" t="s">
        <v>807</v>
      </c>
      <c r="B5071">
        <v>5</v>
      </c>
      <c r="C5071">
        <v>2012</v>
      </c>
      <c r="E5071" t="s">
        <v>1301</v>
      </c>
      <c r="F5071">
        <v>165</v>
      </c>
      <c r="G5071" t="s">
        <v>4791</v>
      </c>
      <c r="H5071" t="s">
        <v>4766</v>
      </c>
      <c r="P5071">
        <v>2.85</v>
      </c>
      <c r="Q5071">
        <v>-0.12</v>
      </c>
      <c r="R5071">
        <v>0</v>
      </c>
      <c r="S5071">
        <v>2.97</v>
      </c>
      <c r="U5071">
        <v>70</v>
      </c>
      <c r="V5071" s="8">
        <v>40155</v>
      </c>
    </row>
    <row r="5072" spans="1:22" x14ac:dyDescent="0.2">
      <c r="A5072" t="s">
        <v>807</v>
      </c>
      <c r="B5072">
        <v>5</v>
      </c>
      <c r="C5072">
        <v>2012</v>
      </c>
      <c r="E5072" t="s">
        <v>1301</v>
      </c>
      <c r="F5072">
        <v>170</v>
      </c>
      <c r="G5072" t="s">
        <v>4792</v>
      </c>
      <c r="H5072" t="s">
        <v>4766</v>
      </c>
      <c r="P5072">
        <v>2.61</v>
      </c>
      <c r="Q5072">
        <v>-0.11</v>
      </c>
      <c r="R5072">
        <v>0</v>
      </c>
      <c r="S5072">
        <v>2.72</v>
      </c>
      <c r="U5072">
        <v>25</v>
      </c>
      <c r="V5072" s="8">
        <v>40155</v>
      </c>
    </row>
    <row r="5073" spans="1:22" x14ac:dyDescent="0.2">
      <c r="A5073" t="s">
        <v>807</v>
      </c>
      <c r="B5073">
        <v>5</v>
      </c>
      <c r="C5073">
        <v>2012</v>
      </c>
      <c r="E5073" t="s">
        <v>1301</v>
      </c>
      <c r="F5073">
        <v>175</v>
      </c>
      <c r="G5073" t="s">
        <v>4793</v>
      </c>
      <c r="H5073" t="s">
        <v>4766</v>
      </c>
      <c r="P5073">
        <v>2.4</v>
      </c>
      <c r="Q5073">
        <v>-0.1</v>
      </c>
      <c r="R5073">
        <v>0</v>
      </c>
      <c r="S5073">
        <v>2.5</v>
      </c>
      <c r="U5073">
        <v>500</v>
      </c>
      <c r="V5073" s="8">
        <v>40155</v>
      </c>
    </row>
    <row r="5074" spans="1:22" x14ac:dyDescent="0.2">
      <c r="A5074" t="s">
        <v>807</v>
      </c>
      <c r="B5074">
        <v>5</v>
      </c>
      <c r="C5074">
        <v>2012</v>
      </c>
      <c r="E5074" t="s">
        <v>1301</v>
      </c>
      <c r="F5074">
        <v>185</v>
      </c>
      <c r="G5074" t="s">
        <v>4794</v>
      </c>
      <c r="H5074" t="s">
        <v>4766</v>
      </c>
      <c r="P5074">
        <v>2.04</v>
      </c>
      <c r="Q5074">
        <v>-0.09</v>
      </c>
      <c r="R5074">
        <v>0</v>
      </c>
      <c r="S5074">
        <v>2.13</v>
      </c>
      <c r="U5074">
        <v>100</v>
      </c>
      <c r="V5074" s="8">
        <v>40155</v>
      </c>
    </row>
    <row r="5075" spans="1:22" x14ac:dyDescent="0.2">
      <c r="A5075" t="s">
        <v>807</v>
      </c>
      <c r="B5075">
        <v>5</v>
      </c>
      <c r="C5075">
        <v>2012</v>
      </c>
      <c r="E5075" t="s">
        <v>1301</v>
      </c>
      <c r="F5075">
        <v>60</v>
      </c>
      <c r="G5075" t="s">
        <v>983</v>
      </c>
      <c r="H5075" t="s">
        <v>4766</v>
      </c>
      <c r="P5075">
        <v>31.35</v>
      </c>
      <c r="Q5075">
        <v>-0.99</v>
      </c>
      <c r="R5075">
        <v>0</v>
      </c>
      <c r="S5075">
        <v>32.340000000000003</v>
      </c>
      <c r="U5075">
        <v>25</v>
      </c>
      <c r="V5075" s="8">
        <v>40155</v>
      </c>
    </row>
    <row r="5076" spans="1:22" x14ac:dyDescent="0.2">
      <c r="A5076" t="s">
        <v>807</v>
      </c>
      <c r="B5076">
        <v>5</v>
      </c>
      <c r="C5076">
        <v>2012</v>
      </c>
      <c r="E5076" t="s">
        <v>1301</v>
      </c>
      <c r="F5076">
        <v>61</v>
      </c>
      <c r="G5076" t="s">
        <v>984</v>
      </c>
      <c r="H5076" t="s">
        <v>4766</v>
      </c>
      <c r="P5076">
        <v>30.67</v>
      </c>
      <c r="Q5076">
        <v>-0.98</v>
      </c>
      <c r="R5076">
        <v>0</v>
      </c>
      <c r="S5076">
        <v>31.65</v>
      </c>
      <c r="U5076">
        <v>25</v>
      </c>
      <c r="V5076" s="8">
        <v>40155</v>
      </c>
    </row>
    <row r="5077" spans="1:22" x14ac:dyDescent="0.2">
      <c r="A5077" t="s">
        <v>807</v>
      </c>
      <c r="B5077">
        <v>5</v>
      </c>
      <c r="C5077">
        <v>2012</v>
      </c>
      <c r="E5077" t="s">
        <v>1301</v>
      </c>
      <c r="F5077">
        <v>61.5</v>
      </c>
      <c r="G5077" t="s">
        <v>985</v>
      </c>
      <c r="H5077" t="s">
        <v>4766</v>
      </c>
      <c r="P5077">
        <v>30.33</v>
      </c>
      <c r="Q5077">
        <v>-0.98</v>
      </c>
      <c r="R5077">
        <v>0</v>
      </c>
      <c r="S5077">
        <v>31.31</v>
      </c>
      <c r="V5077" s="8">
        <v>40155</v>
      </c>
    </row>
    <row r="5078" spans="1:22" x14ac:dyDescent="0.2">
      <c r="A5078" t="s">
        <v>807</v>
      </c>
      <c r="B5078">
        <v>5</v>
      </c>
      <c r="C5078">
        <v>2012</v>
      </c>
      <c r="E5078" t="s">
        <v>1301</v>
      </c>
      <c r="F5078">
        <v>62</v>
      </c>
      <c r="G5078" t="s">
        <v>986</v>
      </c>
      <c r="H5078" t="s">
        <v>4766</v>
      </c>
      <c r="P5078">
        <v>30</v>
      </c>
      <c r="Q5078">
        <v>-0.97</v>
      </c>
      <c r="R5078">
        <v>0</v>
      </c>
      <c r="S5078">
        <v>30.97</v>
      </c>
      <c r="U5078">
        <v>40</v>
      </c>
      <c r="V5078" s="8">
        <v>40155</v>
      </c>
    </row>
    <row r="5079" spans="1:22" x14ac:dyDescent="0.2">
      <c r="A5079" t="s">
        <v>807</v>
      </c>
      <c r="B5079">
        <v>5</v>
      </c>
      <c r="C5079">
        <v>2012</v>
      </c>
      <c r="E5079" t="s">
        <v>1301</v>
      </c>
      <c r="F5079">
        <v>64</v>
      </c>
      <c r="G5079" t="s">
        <v>987</v>
      </c>
      <c r="H5079" t="s">
        <v>4766</v>
      </c>
      <c r="P5079">
        <v>28.68</v>
      </c>
      <c r="Q5079">
        <v>-0.95</v>
      </c>
      <c r="R5079">
        <v>0</v>
      </c>
      <c r="S5079">
        <v>29.63</v>
      </c>
      <c r="U5079">
        <v>25</v>
      </c>
      <c r="V5079" s="8">
        <v>40155</v>
      </c>
    </row>
    <row r="5080" spans="1:22" x14ac:dyDescent="0.2">
      <c r="A5080" t="s">
        <v>807</v>
      </c>
      <c r="B5080">
        <v>5</v>
      </c>
      <c r="C5080">
        <v>2012</v>
      </c>
      <c r="E5080" t="s">
        <v>1301</v>
      </c>
      <c r="F5080">
        <v>65</v>
      </c>
      <c r="G5080" t="s">
        <v>988</v>
      </c>
      <c r="H5080" t="s">
        <v>4766</v>
      </c>
      <c r="P5080">
        <v>28.03</v>
      </c>
      <c r="Q5080">
        <v>-0.94</v>
      </c>
      <c r="R5080">
        <v>0</v>
      </c>
      <c r="S5080">
        <v>28.97</v>
      </c>
      <c r="U5080">
        <v>100</v>
      </c>
      <c r="V5080" s="8">
        <v>40155</v>
      </c>
    </row>
    <row r="5081" spans="1:22" x14ac:dyDescent="0.2">
      <c r="A5081" t="s">
        <v>807</v>
      </c>
      <c r="B5081">
        <v>5</v>
      </c>
      <c r="C5081">
        <v>2012</v>
      </c>
      <c r="E5081" t="s">
        <v>1301</v>
      </c>
      <c r="F5081">
        <v>67</v>
      </c>
      <c r="G5081" t="s">
        <v>989</v>
      </c>
      <c r="H5081" t="s">
        <v>4766</v>
      </c>
      <c r="P5081">
        <v>26.76</v>
      </c>
      <c r="Q5081">
        <v>-0.92</v>
      </c>
      <c r="R5081">
        <v>0</v>
      </c>
      <c r="S5081">
        <v>27.68</v>
      </c>
      <c r="U5081">
        <v>275</v>
      </c>
      <c r="V5081" s="8">
        <v>40155</v>
      </c>
    </row>
    <row r="5082" spans="1:22" x14ac:dyDescent="0.2">
      <c r="A5082" t="s">
        <v>807</v>
      </c>
      <c r="B5082">
        <v>5</v>
      </c>
      <c r="C5082">
        <v>2012</v>
      </c>
      <c r="E5082" t="s">
        <v>1301</v>
      </c>
      <c r="F5082">
        <v>68</v>
      </c>
      <c r="G5082" t="s">
        <v>990</v>
      </c>
      <c r="H5082" t="s">
        <v>4766</v>
      </c>
      <c r="P5082">
        <v>26.13</v>
      </c>
      <c r="Q5082">
        <v>-0.92</v>
      </c>
      <c r="R5082">
        <v>0</v>
      </c>
      <c r="S5082">
        <v>27.05</v>
      </c>
      <c r="U5082">
        <v>50</v>
      </c>
      <c r="V5082" s="8">
        <v>40155</v>
      </c>
    </row>
    <row r="5083" spans="1:22" x14ac:dyDescent="0.2">
      <c r="A5083" t="s">
        <v>807</v>
      </c>
      <c r="B5083">
        <v>5</v>
      </c>
      <c r="C5083">
        <v>2012</v>
      </c>
      <c r="E5083" t="s">
        <v>1301</v>
      </c>
      <c r="F5083">
        <v>69</v>
      </c>
      <c r="G5083" t="s">
        <v>991</v>
      </c>
      <c r="H5083" t="s">
        <v>4766</v>
      </c>
      <c r="P5083">
        <v>25.5</v>
      </c>
      <c r="Q5083">
        <v>-0.92</v>
      </c>
      <c r="R5083">
        <v>0</v>
      </c>
      <c r="S5083">
        <v>26.42</v>
      </c>
      <c r="U5083">
        <v>85</v>
      </c>
      <c r="V5083" s="8">
        <v>40155</v>
      </c>
    </row>
    <row r="5084" spans="1:22" x14ac:dyDescent="0.2">
      <c r="A5084" t="s">
        <v>807</v>
      </c>
      <c r="B5084">
        <v>5</v>
      </c>
      <c r="C5084">
        <v>2012</v>
      </c>
      <c r="E5084" t="s">
        <v>1301</v>
      </c>
      <c r="F5084">
        <v>69.25</v>
      </c>
      <c r="G5084" t="s">
        <v>992</v>
      </c>
      <c r="H5084" t="s">
        <v>4766</v>
      </c>
      <c r="P5084">
        <v>25.33</v>
      </c>
      <c r="Q5084">
        <v>-0.95</v>
      </c>
      <c r="R5084">
        <v>0</v>
      </c>
      <c r="S5084">
        <v>26.28</v>
      </c>
      <c r="U5084">
        <v>80</v>
      </c>
      <c r="V5084" s="8">
        <v>40155</v>
      </c>
    </row>
    <row r="5085" spans="1:22" x14ac:dyDescent="0.2">
      <c r="A5085" t="s">
        <v>807</v>
      </c>
      <c r="B5085">
        <v>5</v>
      </c>
      <c r="C5085">
        <v>2012</v>
      </c>
      <c r="E5085" t="s">
        <v>1301</v>
      </c>
      <c r="F5085">
        <v>70</v>
      </c>
      <c r="G5085" t="s">
        <v>993</v>
      </c>
      <c r="H5085" t="s">
        <v>4766</v>
      </c>
      <c r="P5085">
        <v>24.89</v>
      </c>
      <c r="Q5085">
        <v>-0.9</v>
      </c>
      <c r="R5085">
        <v>0</v>
      </c>
      <c r="S5085">
        <v>25.79</v>
      </c>
      <c r="U5085">
        <v>100</v>
      </c>
      <c r="V5085" s="8">
        <v>40155</v>
      </c>
    </row>
    <row r="5086" spans="1:22" x14ac:dyDescent="0.2">
      <c r="A5086" t="s">
        <v>807</v>
      </c>
      <c r="B5086">
        <v>5</v>
      </c>
      <c r="C5086">
        <v>2012</v>
      </c>
      <c r="E5086" t="s">
        <v>1301</v>
      </c>
      <c r="F5086">
        <v>72.5</v>
      </c>
      <c r="G5086" t="s">
        <v>994</v>
      </c>
      <c r="H5086" t="s">
        <v>4766</v>
      </c>
      <c r="P5086">
        <v>23.39</v>
      </c>
      <c r="Q5086">
        <v>-0.88</v>
      </c>
      <c r="R5086">
        <v>0</v>
      </c>
      <c r="S5086">
        <v>24.27</v>
      </c>
      <c r="U5086">
        <v>100</v>
      </c>
      <c r="V5086" s="8">
        <v>40155</v>
      </c>
    </row>
    <row r="5087" spans="1:22" x14ac:dyDescent="0.2">
      <c r="A5087" t="s">
        <v>807</v>
      </c>
      <c r="B5087">
        <v>5</v>
      </c>
      <c r="C5087">
        <v>2012</v>
      </c>
      <c r="E5087" t="s">
        <v>1301</v>
      </c>
      <c r="F5087">
        <v>73.5</v>
      </c>
      <c r="G5087" t="s">
        <v>995</v>
      </c>
      <c r="H5087" t="s">
        <v>4766</v>
      </c>
      <c r="P5087">
        <v>22.8</v>
      </c>
      <c r="Q5087">
        <v>-0.87</v>
      </c>
      <c r="R5087">
        <v>0</v>
      </c>
      <c r="S5087">
        <v>23.67</v>
      </c>
      <c r="U5087">
        <v>100</v>
      </c>
      <c r="V5087" s="8">
        <v>40155</v>
      </c>
    </row>
    <row r="5088" spans="1:22" x14ac:dyDescent="0.2">
      <c r="A5088" t="s">
        <v>807</v>
      </c>
      <c r="B5088">
        <v>5</v>
      </c>
      <c r="C5088">
        <v>2012</v>
      </c>
      <c r="E5088" t="s">
        <v>1301</v>
      </c>
      <c r="F5088">
        <v>75</v>
      </c>
      <c r="G5088" t="s">
        <v>996</v>
      </c>
      <c r="H5088" t="s">
        <v>4766</v>
      </c>
      <c r="P5088">
        <v>21.94</v>
      </c>
      <c r="Q5088">
        <v>-0.85</v>
      </c>
      <c r="R5088">
        <v>0</v>
      </c>
      <c r="S5088">
        <v>22.79</v>
      </c>
      <c r="U5088">
        <v>181</v>
      </c>
      <c r="V5088" s="8">
        <v>40155</v>
      </c>
    </row>
    <row r="5089" spans="1:22" x14ac:dyDescent="0.2">
      <c r="A5089" t="s">
        <v>807</v>
      </c>
      <c r="B5089">
        <v>5</v>
      </c>
      <c r="C5089">
        <v>2012</v>
      </c>
      <c r="E5089" t="s">
        <v>1301</v>
      </c>
      <c r="F5089">
        <v>75.5</v>
      </c>
      <c r="G5089" t="s">
        <v>997</v>
      </c>
      <c r="H5089" t="s">
        <v>4766</v>
      </c>
      <c r="P5089">
        <v>21.66</v>
      </c>
      <c r="Q5089">
        <v>-0.84</v>
      </c>
      <c r="R5089">
        <v>0</v>
      </c>
      <c r="S5089">
        <v>22.5</v>
      </c>
      <c r="U5089">
        <v>15</v>
      </c>
      <c r="V5089" s="8">
        <v>40155</v>
      </c>
    </row>
    <row r="5090" spans="1:22" x14ac:dyDescent="0.2">
      <c r="A5090" t="s">
        <v>807</v>
      </c>
      <c r="B5090">
        <v>5</v>
      </c>
      <c r="C5090">
        <v>2012</v>
      </c>
      <c r="E5090" t="s">
        <v>1301</v>
      </c>
      <c r="F5090">
        <v>76</v>
      </c>
      <c r="G5090" t="s">
        <v>998</v>
      </c>
      <c r="H5090" t="s">
        <v>4766</v>
      </c>
      <c r="P5090">
        <v>21.38</v>
      </c>
      <c r="Q5090">
        <v>-0.84</v>
      </c>
      <c r="R5090">
        <v>0</v>
      </c>
      <c r="S5090">
        <v>22.22</v>
      </c>
      <c r="U5090">
        <v>100</v>
      </c>
      <c r="V5090" s="8">
        <v>40155</v>
      </c>
    </row>
    <row r="5091" spans="1:22" x14ac:dyDescent="0.2">
      <c r="A5091" t="s">
        <v>807</v>
      </c>
      <c r="B5091">
        <v>5</v>
      </c>
      <c r="C5091">
        <v>2012</v>
      </c>
      <c r="E5091" t="s">
        <v>1301</v>
      </c>
      <c r="F5091">
        <v>77</v>
      </c>
      <c r="G5091" t="s">
        <v>999</v>
      </c>
      <c r="H5091" t="s">
        <v>4766</v>
      </c>
      <c r="P5091">
        <v>20.83</v>
      </c>
      <c r="Q5091">
        <v>-0.83</v>
      </c>
      <c r="R5091">
        <v>0</v>
      </c>
      <c r="S5091">
        <v>21.66</v>
      </c>
      <c r="U5091">
        <v>65</v>
      </c>
      <c r="V5091" s="8">
        <v>40155</v>
      </c>
    </row>
    <row r="5092" spans="1:22" x14ac:dyDescent="0.2">
      <c r="A5092" t="s">
        <v>807</v>
      </c>
      <c r="B5092">
        <v>5</v>
      </c>
      <c r="C5092">
        <v>2012</v>
      </c>
      <c r="E5092" t="s">
        <v>1301</v>
      </c>
      <c r="F5092">
        <v>77.5</v>
      </c>
      <c r="G5092" t="s">
        <v>1000</v>
      </c>
      <c r="H5092" t="s">
        <v>4766</v>
      </c>
      <c r="P5092">
        <v>20.56</v>
      </c>
      <c r="Q5092">
        <v>-0.82</v>
      </c>
      <c r="R5092">
        <v>0</v>
      </c>
      <c r="S5092">
        <v>21.38</v>
      </c>
      <c r="U5092">
        <v>40</v>
      </c>
      <c r="V5092" s="8">
        <v>40155</v>
      </c>
    </row>
    <row r="5093" spans="1:22" x14ac:dyDescent="0.2">
      <c r="A5093" t="s">
        <v>807</v>
      </c>
      <c r="B5093">
        <v>5</v>
      </c>
      <c r="C5093">
        <v>2012</v>
      </c>
      <c r="E5093" t="s">
        <v>1301</v>
      </c>
      <c r="F5093">
        <v>79</v>
      </c>
      <c r="G5093" t="s">
        <v>1001</v>
      </c>
      <c r="H5093" t="s">
        <v>4766</v>
      </c>
      <c r="P5093">
        <v>19.760000000000002</v>
      </c>
      <c r="Q5093">
        <v>-0.8</v>
      </c>
      <c r="R5093">
        <v>0</v>
      </c>
      <c r="S5093">
        <v>20.56</v>
      </c>
      <c r="U5093">
        <v>100</v>
      </c>
      <c r="V5093" s="8">
        <v>40155</v>
      </c>
    </row>
    <row r="5094" spans="1:22" x14ac:dyDescent="0.2">
      <c r="A5094" t="s">
        <v>807</v>
      </c>
      <c r="B5094">
        <v>5</v>
      </c>
      <c r="C5094">
        <v>2012</v>
      </c>
      <c r="E5094" t="s">
        <v>1301</v>
      </c>
      <c r="F5094">
        <v>79.5</v>
      </c>
      <c r="G5094" t="s">
        <v>1002</v>
      </c>
      <c r="H5094" t="s">
        <v>4766</v>
      </c>
      <c r="P5094">
        <v>19.5</v>
      </c>
      <c r="Q5094">
        <v>-0.8</v>
      </c>
      <c r="R5094">
        <v>0</v>
      </c>
      <c r="S5094">
        <v>20.3</v>
      </c>
      <c r="U5094">
        <v>25</v>
      </c>
      <c r="V5094" s="8">
        <v>40155</v>
      </c>
    </row>
    <row r="5095" spans="1:22" x14ac:dyDescent="0.2">
      <c r="A5095" t="s">
        <v>807</v>
      </c>
      <c r="B5095">
        <v>5</v>
      </c>
      <c r="C5095">
        <v>2012</v>
      </c>
      <c r="E5095" t="s">
        <v>1301</v>
      </c>
      <c r="F5095">
        <v>80</v>
      </c>
      <c r="G5095" t="s">
        <v>1003</v>
      </c>
      <c r="H5095" t="s">
        <v>4766</v>
      </c>
      <c r="P5095">
        <v>19.239999999999998</v>
      </c>
      <c r="Q5095">
        <v>-0.79</v>
      </c>
      <c r="R5095">
        <v>0</v>
      </c>
      <c r="S5095">
        <v>20.03</v>
      </c>
      <c r="U5095">
        <v>375</v>
      </c>
      <c r="V5095" s="8">
        <v>40155</v>
      </c>
    </row>
    <row r="5096" spans="1:22" x14ac:dyDescent="0.2">
      <c r="A5096" t="s">
        <v>807</v>
      </c>
      <c r="B5096">
        <v>5</v>
      </c>
      <c r="C5096">
        <v>2012</v>
      </c>
      <c r="E5096" t="s">
        <v>1301</v>
      </c>
      <c r="F5096">
        <v>80.5</v>
      </c>
      <c r="G5096" t="s">
        <v>1004</v>
      </c>
      <c r="H5096" t="s">
        <v>4766</v>
      </c>
      <c r="P5096">
        <v>18.98</v>
      </c>
      <c r="Q5096">
        <v>-0.78</v>
      </c>
      <c r="R5096">
        <v>0</v>
      </c>
      <c r="S5096">
        <v>19.760000000000002</v>
      </c>
      <c r="U5096">
        <v>275</v>
      </c>
      <c r="V5096" s="8">
        <v>40155</v>
      </c>
    </row>
    <row r="5097" spans="1:22" x14ac:dyDescent="0.2">
      <c r="A5097" t="s">
        <v>807</v>
      </c>
      <c r="B5097">
        <v>5</v>
      </c>
      <c r="C5097">
        <v>2012</v>
      </c>
      <c r="E5097" t="s">
        <v>1301</v>
      </c>
      <c r="F5097">
        <v>81</v>
      </c>
      <c r="G5097" t="s">
        <v>1005</v>
      </c>
      <c r="H5097" t="s">
        <v>4766</v>
      </c>
      <c r="P5097">
        <v>18.72</v>
      </c>
      <c r="Q5097">
        <v>-0.78</v>
      </c>
      <c r="R5097">
        <v>0</v>
      </c>
      <c r="S5097">
        <v>19.5</v>
      </c>
      <c r="U5097">
        <v>65</v>
      </c>
      <c r="V5097" s="8">
        <v>40155</v>
      </c>
    </row>
    <row r="5098" spans="1:22" x14ac:dyDescent="0.2">
      <c r="A5098" t="s">
        <v>807</v>
      </c>
      <c r="B5098">
        <v>5</v>
      </c>
      <c r="C5098">
        <v>2012</v>
      </c>
      <c r="E5098" t="s">
        <v>1301</v>
      </c>
      <c r="F5098">
        <v>83</v>
      </c>
      <c r="G5098" t="s">
        <v>1006</v>
      </c>
      <c r="H5098" t="s">
        <v>4766</v>
      </c>
      <c r="P5098">
        <v>17.739999999999998</v>
      </c>
      <c r="Q5098">
        <v>-0.73</v>
      </c>
      <c r="R5098">
        <v>0</v>
      </c>
      <c r="S5098">
        <v>18.47</v>
      </c>
      <c r="U5098">
        <v>150</v>
      </c>
      <c r="V5098" s="8">
        <v>40155</v>
      </c>
    </row>
    <row r="5099" spans="1:22" x14ac:dyDescent="0.2">
      <c r="A5099" t="s">
        <v>807</v>
      </c>
      <c r="B5099">
        <v>5</v>
      </c>
      <c r="C5099">
        <v>2012</v>
      </c>
      <c r="E5099" t="s">
        <v>1301</v>
      </c>
      <c r="F5099">
        <v>84</v>
      </c>
      <c r="G5099" t="s">
        <v>1007</v>
      </c>
      <c r="H5099" t="s">
        <v>4766</v>
      </c>
      <c r="P5099">
        <v>17.28</v>
      </c>
      <c r="Q5099">
        <v>-0.72</v>
      </c>
      <c r="R5099">
        <v>0</v>
      </c>
      <c r="S5099">
        <v>18</v>
      </c>
      <c r="U5099">
        <v>15</v>
      </c>
      <c r="V5099" s="8">
        <v>40155</v>
      </c>
    </row>
    <row r="5100" spans="1:22" x14ac:dyDescent="0.2">
      <c r="A5100" t="s">
        <v>807</v>
      </c>
      <c r="B5100">
        <v>5</v>
      </c>
      <c r="C5100">
        <v>2012</v>
      </c>
      <c r="E5100" t="s">
        <v>1301</v>
      </c>
      <c r="F5100">
        <v>84.5</v>
      </c>
      <c r="G5100" t="s">
        <v>1008</v>
      </c>
      <c r="H5100" t="s">
        <v>4766</v>
      </c>
      <c r="P5100">
        <v>17.059999999999999</v>
      </c>
      <c r="Q5100">
        <v>-0.71</v>
      </c>
      <c r="R5100">
        <v>0</v>
      </c>
      <c r="S5100">
        <v>17.77</v>
      </c>
      <c r="U5100">
        <v>25</v>
      </c>
      <c r="V5100" s="8">
        <v>40155</v>
      </c>
    </row>
    <row r="5101" spans="1:22" x14ac:dyDescent="0.2">
      <c r="A5101" t="s">
        <v>807</v>
      </c>
      <c r="B5101">
        <v>5</v>
      </c>
      <c r="C5101">
        <v>2012</v>
      </c>
      <c r="E5101" t="s">
        <v>1301</v>
      </c>
      <c r="F5101">
        <v>85</v>
      </c>
      <c r="G5101" t="s">
        <v>1009</v>
      </c>
      <c r="H5101" t="s">
        <v>4766</v>
      </c>
      <c r="P5101">
        <v>16.829999999999998</v>
      </c>
      <c r="Q5101">
        <v>-0.71</v>
      </c>
      <c r="R5101">
        <v>0</v>
      </c>
      <c r="S5101">
        <v>17.54</v>
      </c>
      <c r="U5101">
        <v>300</v>
      </c>
      <c r="V5101" s="8">
        <v>40155</v>
      </c>
    </row>
    <row r="5102" spans="1:22" x14ac:dyDescent="0.2">
      <c r="A5102" t="s">
        <v>807</v>
      </c>
      <c r="B5102">
        <v>5</v>
      </c>
      <c r="C5102">
        <v>2012</v>
      </c>
      <c r="E5102" t="s">
        <v>1301</v>
      </c>
      <c r="F5102">
        <v>85.5</v>
      </c>
      <c r="G5102" t="s">
        <v>1010</v>
      </c>
      <c r="H5102" t="s">
        <v>4766</v>
      </c>
      <c r="P5102">
        <v>16.61</v>
      </c>
      <c r="Q5102">
        <v>-0.7</v>
      </c>
      <c r="R5102">
        <v>0</v>
      </c>
      <c r="S5102">
        <v>17.309999999999999</v>
      </c>
      <c r="U5102">
        <v>50</v>
      </c>
      <c r="V5102" s="8">
        <v>40155</v>
      </c>
    </row>
    <row r="5103" spans="1:22" x14ac:dyDescent="0.2">
      <c r="A5103" t="s">
        <v>807</v>
      </c>
      <c r="B5103">
        <v>5</v>
      </c>
      <c r="C5103">
        <v>2012</v>
      </c>
      <c r="E5103" t="s">
        <v>1301</v>
      </c>
      <c r="F5103">
        <v>87</v>
      </c>
      <c r="G5103" t="s">
        <v>1011</v>
      </c>
      <c r="H5103" t="s">
        <v>4766</v>
      </c>
      <c r="P5103">
        <v>15.95</v>
      </c>
      <c r="Q5103">
        <v>-0.68</v>
      </c>
      <c r="R5103">
        <v>0</v>
      </c>
      <c r="S5103">
        <v>16.63</v>
      </c>
      <c r="U5103">
        <v>40</v>
      </c>
      <c r="V5103" s="8">
        <v>40155</v>
      </c>
    </row>
    <row r="5104" spans="1:22" x14ac:dyDescent="0.2">
      <c r="A5104" t="s">
        <v>807</v>
      </c>
      <c r="B5104">
        <v>5</v>
      </c>
      <c r="C5104">
        <v>2012</v>
      </c>
      <c r="E5104" t="s">
        <v>1301</v>
      </c>
      <c r="F5104">
        <v>87.6</v>
      </c>
      <c r="G5104" t="s">
        <v>1012</v>
      </c>
      <c r="H5104" t="s">
        <v>4766</v>
      </c>
      <c r="P5104">
        <v>15.7</v>
      </c>
      <c r="Q5104">
        <v>-0.68</v>
      </c>
      <c r="R5104">
        <v>0</v>
      </c>
      <c r="S5104">
        <v>16.38</v>
      </c>
      <c r="U5104">
        <v>75</v>
      </c>
      <c r="V5104" s="8">
        <v>40155</v>
      </c>
    </row>
    <row r="5105" spans="1:22" x14ac:dyDescent="0.2">
      <c r="A5105" t="s">
        <v>807</v>
      </c>
      <c r="B5105">
        <v>5</v>
      </c>
      <c r="C5105">
        <v>2012</v>
      </c>
      <c r="E5105" t="s">
        <v>1301</v>
      </c>
      <c r="F5105">
        <v>87.75</v>
      </c>
      <c r="G5105" t="s">
        <v>1013</v>
      </c>
      <c r="H5105" t="s">
        <v>4766</v>
      </c>
      <c r="P5105">
        <v>15.64</v>
      </c>
      <c r="Q5105">
        <v>-0.68</v>
      </c>
      <c r="R5105">
        <v>0</v>
      </c>
      <c r="S5105">
        <v>16.32</v>
      </c>
      <c r="U5105">
        <v>25</v>
      </c>
      <c r="V5105" s="8">
        <v>40155</v>
      </c>
    </row>
    <row r="5106" spans="1:22" x14ac:dyDescent="0.2">
      <c r="A5106" t="s">
        <v>807</v>
      </c>
      <c r="B5106">
        <v>5</v>
      </c>
      <c r="C5106">
        <v>2012</v>
      </c>
      <c r="E5106" t="s">
        <v>1301</v>
      </c>
      <c r="F5106">
        <v>88</v>
      </c>
      <c r="G5106" t="s">
        <v>1014</v>
      </c>
      <c r="H5106" t="s">
        <v>4766</v>
      </c>
      <c r="P5106">
        <v>15.52</v>
      </c>
      <c r="Q5106">
        <v>-0.68</v>
      </c>
      <c r="R5106">
        <v>0</v>
      </c>
      <c r="S5106">
        <v>16.2</v>
      </c>
      <c r="U5106">
        <v>270</v>
      </c>
      <c r="V5106" s="8">
        <v>40155</v>
      </c>
    </row>
    <row r="5107" spans="1:22" x14ac:dyDescent="0.2">
      <c r="A5107" t="s">
        <v>807</v>
      </c>
      <c r="B5107">
        <v>5</v>
      </c>
      <c r="C5107">
        <v>2012</v>
      </c>
      <c r="E5107" t="s">
        <v>1301</v>
      </c>
      <c r="F5107">
        <v>88.25</v>
      </c>
      <c r="G5107" t="s">
        <v>1015</v>
      </c>
      <c r="H5107" t="s">
        <v>4766</v>
      </c>
      <c r="P5107">
        <v>15.43</v>
      </c>
      <c r="Q5107">
        <v>-0.67</v>
      </c>
      <c r="R5107">
        <v>0</v>
      </c>
      <c r="S5107">
        <v>16.100000000000001</v>
      </c>
      <c r="U5107">
        <v>15</v>
      </c>
      <c r="V5107" s="8">
        <v>40155</v>
      </c>
    </row>
    <row r="5108" spans="1:22" x14ac:dyDescent="0.2">
      <c r="A5108" t="s">
        <v>807</v>
      </c>
      <c r="B5108">
        <v>5</v>
      </c>
      <c r="C5108">
        <v>2012</v>
      </c>
      <c r="E5108" t="s">
        <v>1301</v>
      </c>
      <c r="F5108">
        <v>89</v>
      </c>
      <c r="G5108" t="s">
        <v>1016</v>
      </c>
      <c r="H5108" t="s">
        <v>4766</v>
      </c>
      <c r="P5108">
        <v>15.1</v>
      </c>
      <c r="Q5108">
        <v>-0.69</v>
      </c>
      <c r="R5108">
        <v>0</v>
      </c>
      <c r="S5108">
        <v>15.79</v>
      </c>
      <c r="U5108">
        <v>100</v>
      </c>
      <c r="V5108" s="8">
        <v>40155</v>
      </c>
    </row>
    <row r="5109" spans="1:22" x14ac:dyDescent="0.2">
      <c r="A5109" t="s">
        <v>807</v>
      </c>
      <c r="B5109">
        <v>5</v>
      </c>
      <c r="C5109">
        <v>2012</v>
      </c>
      <c r="E5109" t="s">
        <v>1301</v>
      </c>
      <c r="F5109">
        <v>90</v>
      </c>
      <c r="G5109" t="s">
        <v>1017</v>
      </c>
      <c r="H5109" t="s">
        <v>4766</v>
      </c>
      <c r="P5109">
        <v>14.68</v>
      </c>
      <c r="Q5109">
        <v>-0.68</v>
      </c>
      <c r="R5109">
        <v>0</v>
      </c>
      <c r="S5109">
        <v>15.36</v>
      </c>
      <c r="U5109">
        <v>375</v>
      </c>
      <c r="V5109" s="8">
        <v>40155</v>
      </c>
    </row>
    <row r="5110" spans="1:22" x14ac:dyDescent="0.2">
      <c r="A5110" t="s">
        <v>807</v>
      </c>
      <c r="B5110">
        <v>5</v>
      </c>
      <c r="C5110">
        <v>2012</v>
      </c>
      <c r="E5110" t="s">
        <v>1301</v>
      </c>
      <c r="F5110">
        <v>94.8</v>
      </c>
      <c r="G5110" t="s">
        <v>1018</v>
      </c>
      <c r="H5110" t="s">
        <v>4766</v>
      </c>
      <c r="P5110">
        <v>12.82</v>
      </c>
      <c r="Q5110">
        <v>-0.59</v>
      </c>
      <c r="R5110">
        <v>0</v>
      </c>
      <c r="S5110">
        <v>13.41</v>
      </c>
      <c r="U5110">
        <v>25</v>
      </c>
      <c r="V5110" s="8">
        <v>40155</v>
      </c>
    </row>
    <row r="5111" spans="1:22" x14ac:dyDescent="0.2">
      <c r="A5111" t="s">
        <v>807</v>
      </c>
      <c r="B5111">
        <v>5</v>
      </c>
      <c r="C5111">
        <v>2012</v>
      </c>
      <c r="E5111" t="s">
        <v>1301</v>
      </c>
      <c r="F5111">
        <v>95</v>
      </c>
      <c r="G5111" t="s">
        <v>1019</v>
      </c>
      <c r="H5111" t="s">
        <v>4766</v>
      </c>
      <c r="P5111">
        <v>12.73</v>
      </c>
      <c r="Q5111">
        <v>-0.62</v>
      </c>
      <c r="R5111">
        <v>25</v>
      </c>
      <c r="S5111">
        <v>13.35</v>
      </c>
      <c r="T5111">
        <v>50</v>
      </c>
      <c r="U5111">
        <v>125</v>
      </c>
      <c r="V5111" s="8">
        <v>40155</v>
      </c>
    </row>
    <row r="5112" spans="1:22" x14ac:dyDescent="0.2">
      <c r="A5112" t="s">
        <v>807</v>
      </c>
      <c r="B5112">
        <v>5</v>
      </c>
      <c r="C5112">
        <v>2012</v>
      </c>
      <c r="E5112" t="s">
        <v>1301</v>
      </c>
      <c r="F5112">
        <v>98.85</v>
      </c>
      <c r="G5112" t="s">
        <v>1020</v>
      </c>
      <c r="H5112" t="s">
        <v>4766</v>
      </c>
      <c r="P5112">
        <v>11.47</v>
      </c>
      <c r="Q5112">
        <v>-0.49</v>
      </c>
      <c r="R5112">
        <v>0</v>
      </c>
      <c r="S5112">
        <v>11.96</v>
      </c>
      <c r="U5112">
        <v>7</v>
      </c>
      <c r="V5112" s="8">
        <v>40155</v>
      </c>
    </row>
    <row r="5113" spans="1:22" x14ac:dyDescent="0.2">
      <c r="A5113" t="s">
        <v>807</v>
      </c>
      <c r="B5113">
        <v>5</v>
      </c>
      <c r="C5113">
        <v>2012</v>
      </c>
      <c r="E5113" t="s">
        <v>5087</v>
      </c>
      <c r="F5113">
        <v>100</v>
      </c>
      <c r="G5113" t="s">
        <v>1021</v>
      </c>
      <c r="H5113" t="s">
        <v>1022</v>
      </c>
      <c r="P5113">
        <v>23.62</v>
      </c>
      <c r="Q5113">
        <v>0.82</v>
      </c>
      <c r="R5113">
        <v>0</v>
      </c>
      <c r="S5113">
        <v>22.8</v>
      </c>
      <c r="U5113">
        <v>210</v>
      </c>
      <c r="V5113" s="8">
        <v>40155</v>
      </c>
    </row>
    <row r="5114" spans="1:22" x14ac:dyDescent="0.2">
      <c r="A5114" t="s">
        <v>807</v>
      </c>
      <c r="B5114">
        <v>5</v>
      </c>
      <c r="C5114">
        <v>2012</v>
      </c>
      <c r="E5114" t="s">
        <v>5087</v>
      </c>
      <c r="F5114">
        <v>105</v>
      </c>
      <c r="G5114" t="s">
        <v>1023</v>
      </c>
      <c r="H5114" t="s">
        <v>1022</v>
      </c>
      <c r="P5114">
        <v>27.16</v>
      </c>
      <c r="Q5114">
        <v>0.87</v>
      </c>
      <c r="R5114">
        <v>0</v>
      </c>
      <c r="S5114">
        <v>26.29</v>
      </c>
      <c r="V5114" s="8">
        <v>40155</v>
      </c>
    </row>
    <row r="5115" spans="1:22" x14ac:dyDescent="0.2">
      <c r="A5115" t="s">
        <v>807</v>
      </c>
      <c r="B5115">
        <v>5</v>
      </c>
      <c r="C5115">
        <v>2012</v>
      </c>
      <c r="E5115" t="s">
        <v>5087</v>
      </c>
      <c r="F5115">
        <v>110</v>
      </c>
      <c r="G5115" t="s">
        <v>1024</v>
      </c>
      <c r="H5115" t="s">
        <v>1022</v>
      </c>
      <c r="P5115">
        <v>30.88</v>
      </c>
      <c r="Q5115">
        <v>0.94</v>
      </c>
      <c r="R5115">
        <v>0</v>
      </c>
      <c r="S5115">
        <v>29.94</v>
      </c>
      <c r="U5115">
        <v>25</v>
      </c>
      <c r="V5115" s="8">
        <v>40155</v>
      </c>
    </row>
    <row r="5116" spans="1:22" x14ac:dyDescent="0.2">
      <c r="A5116" t="s">
        <v>807</v>
      </c>
      <c r="B5116">
        <v>5</v>
      </c>
      <c r="C5116">
        <v>2012</v>
      </c>
      <c r="E5116" t="s">
        <v>5087</v>
      </c>
      <c r="F5116">
        <v>120</v>
      </c>
      <c r="G5116" t="s">
        <v>1025</v>
      </c>
      <c r="H5116" t="s">
        <v>1022</v>
      </c>
      <c r="P5116">
        <v>38.72</v>
      </c>
      <c r="Q5116">
        <v>1.03</v>
      </c>
      <c r="R5116">
        <v>0</v>
      </c>
      <c r="S5116">
        <v>37.69</v>
      </c>
      <c r="U5116">
        <v>25</v>
      </c>
      <c r="V5116" s="8">
        <v>40155</v>
      </c>
    </row>
    <row r="5117" spans="1:22" x14ac:dyDescent="0.2">
      <c r="A5117" t="s">
        <v>807</v>
      </c>
      <c r="B5117">
        <v>5</v>
      </c>
      <c r="C5117">
        <v>2012</v>
      </c>
      <c r="E5117" t="s">
        <v>5087</v>
      </c>
      <c r="F5117">
        <v>35</v>
      </c>
      <c r="G5117" t="s">
        <v>1026</v>
      </c>
      <c r="H5117" t="s">
        <v>1022</v>
      </c>
      <c r="P5117">
        <v>0.82</v>
      </c>
      <c r="Q5117">
        <v>0.05</v>
      </c>
      <c r="R5117">
        <v>0</v>
      </c>
      <c r="S5117">
        <v>0.77</v>
      </c>
      <c r="U5117">
        <v>100</v>
      </c>
      <c r="V5117" s="8">
        <v>40155</v>
      </c>
    </row>
    <row r="5118" spans="1:22" x14ac:dyDescent="0.2">
      <c r="A5118" t="s">
        <v>807</v>
      </c>
      <c r="B5118">
        <v>5</v>
      </c>
      <c r="C5118">
        <v>2012</v>
      </c>
      <c r="E5118" t="s">
        <v>5087</v>
      </c>
      <c r="F5118">
        <v>40</v>
      </c>
      <c r="G5118" t="s">
        <v>1027</v>
      </c>
      <c r="H5118" t="s">
        <v>1022</v>
      </c>
      <c r="P5118">
        <v>1.35</v>
      </c>
      <c r="Q5118">
        <v>7.0000000000000007E-2</v>
      </c>
      <c r="R5118">
        <v>0</v>
      </c>
      <c r="S5118">
        <v>1.28</v>
      </c>
      <c r="U5118">
        <v>125</v>
      </c>
      <c r="V5118" s="8">
        <v>40155</v>
      </c>
    </row>
    <row r="5119" spans="1:22" x14ac:dyDescent="0.2">
      <c r="A5119" t="s">
        <v>807</v>
      </c>
      <c r="B5119">
        <v>5</v>
      </c>
      <c r="C5119">
        <v>2012</v>
      </c>
      <c r="E5119" t="s">
        <v>5087</v>
      </c>
      <c r="F5119">
        <v>45</v>
      </c>
      <c r="G5119" t="s">
        <v>1028</v>
      </c>
      <c r="H5119" t="s">
        <v>1022</v>
      </c>
      <c r="P5119">
        <v>2.0499999999999998</v>
      </c>
      <c r="Q5119">
        <v>0.1</v>
      </c>
      <c r="R5119">
        <v>0</v>
      </c>
      <c r="S5119">
        <v>1.95</v>
      </c>
      <c r="U5119">
        <v>100</v>
      </c>
      <c r="V5119" s="8">
        <v>40155</v>
      </c>
    </row>
    <row r="5120" spans="1:22" x14ac:dyDescent="0.2">
      <c r="A5120" t="s">
        <v>807</v>
      </c>
      <c r="B5120">
        <v>5</v>
      </c>
      <c r="C5120">
        <v>2012</v>
      </c>
      <c r="E5120" t="s">
        <v>5087</v>
      </c>
      <c r="F5120">
        <v>47</v>
      </c>
      <c r="G5120" t="s">
        <v>1029</v>
      </c>
      <c r="H5120" t="s">
        <v>1022</v>
      </c>
      <c r="P5120">
        <v>2.38</v>
      </c>
      <c r="Q5120">
        <v>0.11</v>
      </c>
      <c r="R5120">
        <v>0</v>
      </c>
      <c r="S5120">
        <v>2.27</v>
      </c>
      <c r="U5120">
        <v>80</v>
      </c>
      <c r="V5120" s="8">
        <v>40155</v>
      </c>
    </row>
    <row r="5121" spans="1:22" x14ac:dyDescent="0.2">
      <c r="A5121" t="s">
        <v>807</v>
      </c>
      <c r="B5121">
        <v>5</v>
      </c>
      <c r="C5121">
        <v>2012</v>
      </c>
      <c r="E5121" t="s">
        <v>5087</v>
      </c>
      <c r="F5121">
        <v>48</v>
      </c>
      <c r="G5121" t="s">
        <v>1030</v>
      </c>
      <c r="H5121" t="s">
        <v>1022</v>
      </c>
      <c r="P5121">
        <v>2.56</v>
      </c>
      <c r="Q5121">
        <v>0.12</v>
      </c>
      <c r="R5121">
        <v>0</v>
      </c>
      <c r="S5121">
        <v>2.44</v>
      </c>
      <c r="U5121">
        <v>100</v>
      </c>
      <c r="V5121" s="8">
        <v>40155</v>
      </c>
    </row>
    <row r="5122" spans="1:22" x14ac:dyDescent="0.2">
      <c r="A5122" t="s">
        <v>807</v>
      </c>
      <c r="B5122">
        <v>5</v>
      </c>
      <c r="C5122">
        <v>2012</v>
      </c>
      <c r="E5122" t="s">
        <v>5087</v>
      </c>
      <c r="F5122">
        <v>50</v>
      </c>
      <c r="G5122" t="s">
        <v>1031</v>
      </c>
      <c r="H5122" t="s">
        <v>1022</v>
      </c>
      <c r="P5122">
        <v>2.94</v>
      </c>
      <c r="Q5122">
        <v>0.14000000000000001</v>
      </c>
      <c r="R5122">
        <v>0</v>
      </c>
      <c r="S5122">
        <v>2.8</v>
      </c>
      <c r="U5122">
        <v>845</v>
      </c>
      <c r="V5122" s="8">
        <v>40155</v>
      </c>
    </row>
    <row r="5123" spans="1:22" x14ac:dyDescent="0.2">
      <c r="A5123" t="s">
        <v>807</v>
      </c>
      <c r="B5123">
        <v>5</v>
      </c>
      <c r="C5123">
        <v>2012</v>
      </c>
      <c r="E5123" t="s">
        <v>5087</v>
      </c>
      <c r="F5123">
        <v>55</v>
      </c>
      <c r="G5123" t="s">
        <v>4812</v>
      </c>
      <c r="H5123" t="s">
        <v>1022</v>
      </c>
      <c r="P5123">
        <v>4.0199999999999996</v>
      </c>
      <c r="Q5123">
        <v>0.18</v>
      </c>
      <c r="R5123">
        <v>0</v>
      </c>
      <c r="S5123">
        <v>3.84</v>
      </c>
      <c r="U5123">
        <v>200</v>
      </c>
      <c r="V5123" s="8">
        <v>40155</v>
      </c>
    </row>
    <row r="5124" spans="1:22" x14ac:dyDescent="0.2">
      <c r="A5124" t="s">
        <v>807</v>
      </c>
      <c r="B5124">
        <v>5</v>
      </c>
      <c r="C5124">
        <v>2012</v>
      </c>
      <c r="E5124" t="s">
        <v>5087</v>
      </c>
      <c r="F5124">
        <v>60</v>
      </c>
      <c r="G5124" t="s">
        <v>4813</v>
      </c>
      <c r="H5124" t="s">
        <v>1022</v>
      </c>
      <c r="P5124">
        <v>5.31</v>
      </c>
      <c r="Q5124">
        <v>0.23</v>
      </c>
      <c r="R5124">
        <v>0</v>
      </c>
      <c r="S5124">
        <v>5.08</v>
      </c>
      <c r="U5124">
        <v>721</v>
      </c>
      <c r="V5124" s="8">
        <v>40155</v>
      </c>
    </row>
    <row r="5125" spans="1:22" x14ac:dyDescent="0.2">
      <c r="A5125" t="s">
        <v>807</v>
      </c>
      <c r="B5125">
        <v>5</v>
      </c>
      <c r="C5125">
        <v>2012</v>
      </c>
      <c r="E5125" t="s">
        <v>5087</v>
      </c>
      <c r="F5125">
        <v>62.5</v>
      </c>
      <c r="G5125" t="s">
        <v>4814</v>
      </c>
      <c r="H5125" t="s">
        <v>1022</v>
      </c>
      <c r="P5125">
        <v>6.03</v>
      </c>
      <c r="Q5125">
        <v>0.26</v>
      </c>
      <c r="R5125">
        <v>0</v>
      </c>
      <c r="S5125">
        <v>5.77</v>
      </c>
      <c r="U5125">
        <v>5</v>
      </c>
      <c r="V5125" s="8">
        <v>40155</v>
      </c>
    </row>
    <row r="5126" spans="1:22" x14ac:dyDescent="0.2">
      <c r="A5126" t="s">
        <v>807</v>
      </c>
      <c r="B5126">
        <v>5</v>
      </c>
      <c r="C5126">
        <v>2012</v>
      </c>
      <c r="E5126" t="s">
        <v>5087</v>
      </c>
      <c r="F5126">
        <v>65</v>
      </c>
      <c r="G5126" t="s">
        <v>4815</v>
      </c>
      <c r="H5126" t="s">
        <v>1022</v>
      </c>
      <c r="P5126">
        <v>6.8</v>
      </c>
      <c r="Q5126">
        <v>0.28000000000000003</v>
      </c>
      <c r="R5126">
        <v>0</v>
      </c>
      <c r="S5126">
        <v>6.52</v>
      </c>
      <c r="U5126">
        <v>180</v>
      </c>
      <c r="V5126" s="8">
        <v>40155</v>
      </c>
    </row>
    <row r="5127" spans="1:22" x14ac:dyDescent="0.2">
      <c r="A5127" t="s">
        <v>807</v>
      </c>
      <c r="B5127">
        <v>5</v>
      </c>
      <c r="C5127">
        <v>2012</v>
      </c>
      <c r="E5127" t="s">
        <v>5087</v>
      </c>
      <c r="F5127">
        <v>68</v>
      </c>
      <c r="G5127" t="s">
        <v>4816</v>
      </c>
      <c r="H5127" t="s">
        <v>1022</v>
      </c>
      <c r="P5127">
        <v>7.79</v>
      </c>
      <c r="Q5127">
        <v>0.31</v>
      </c>
      <c r="R5127">
        <v>0</v>
      </c>
      <c r="S5127">
        <v>7.48</v>
      </c>
      <c r="U5127">
        <v>25</v>
      </c>
      <c r="V5127" s="8">
        <v>40155</v>
      </c>
    </row>
    <row r="5128" spans="1:22" x14ac:dyDescent="0.2">
      <c r="A5128" t="s">
        <v>807</v>
      </c>
      <c r="B5128">
        <v>5</v>
      </c>
      <c r="C5128">
        <v>2012</v>
      </c>
      <c r="E5128" t="s">
        <v>5087</v>
      </c>
      <c r="F5128">
        <v>70</v>
      </c>
      <c r="G5128" t="s">
        <v>4817</v>
      </c>
      <c r="H5128" t="s">
        <v>1022</v>
      </c>
      <c r="P5128">
        <v>8.4700000000000006</v>
      </c>
      <c r="Q5128">
        <v>0.33</v>
      </c>
      <c r="R5128">
        <v>25</v>
      </c>
      <c r="S5128">
        <v>8.14</v>
      </c>
      <c r="U5128">
        <v>557</v>
      </c>
      <c r="V5128" s="8">
        <v>40155</v>
      </c>
    </row>
    <row r="5129" spans="1:22" x14ac:dyDescent="0.2">
      <c r="A5129" t="s">
        <v>807</v>
      </c>
      <c r="B5129">
        <v>5</v>
      </c>
      <c r="C5129">
        <v>2012</v>
      </c>
      <c r="E5129" t="s">
        <v>5087</v>
      </c>
      <c r="F5129">
        <v>72</v>
      </c>
      <c r="G5129" t="s">
        <v>4818</v>
      </c>
      <c r="H5129" t="s">
        <v>1022</v>
      </c>
      <c r="P5129">
        <v>9.19</v>
      </c>
      <c r="Q5129">
        <v>0.35</v>
      </c>
      <c r="R5129">
        <v>0</v>
      </c>
      <c r="S5129">
        <v>8.84</v>
      </c>
      <c r="U5129">
        <v>125</v>
      </c>
      <c r="V5129" s="8">
        <v>40155</v>
      </c>
    </row>
    <row r="5130" spans="1:22" x14ac:dyDescent="0.2">
      <c r="A5130" t="s">
        <v>807</v>
      </c>
      <c r="B5130">
        <v>5</v>
      </c>
      <c r="C5130">
        <v>2012</v>
      </c>
      <c r="E5130" t="s">
        <v>5087</v>
      </c>
      <c r="F5130">
        <v>75</v>
      </c>
      <c r="G5130" t="s">
        <v>4819</v>
      </c>
      <c r="H5130" t="s">
        <v>1022</v>
      </c>
      <c r="P5130">
        <v>10.34</v>
      </c>
      <c r="Q5130">
        <v>0.4</v>
      </c>
      <c r="R5130">
        <v>0</v>
      </c>
      <c r="S5130">
        <v>9.94</v>
      </c>
      <c r="U5130">
        <v>532</v>
      </c>
      <c r="V5130" s="8">
        <v>40155</v>
      </c>
    </row>
    <row r="5131" spans="1:22" x14ac:dyDescent="0.2">
      <c r="A5131" t="s">
        <v>807</v>
      </c>
      <c r="B5131">
        <v>5</v>
      </c>
      <c r="C5131">
        <v>2012</v>
      </c>
      <c r="E5131" t="s">
        <v>5087</v>
      </c>
      <c r="F5131">
        <v>78</v>
      </c>
      <c r="G5131" t="s">
        <v>4820</v>
      </c>
      <c r="H5131" t="s">
        <v>1022</v>
      </c>
      <c r="P5131">
        <v>11.58</v>
      </c>
      <c r="Q5131">
        <v>0.44</v>
      </c>
      <c r="R5131">
        <v>0</v>
      </c>
      <c r="S5131">
        <v>11.14</v>
      </c>
      <c r="V5131" s="8">
        <v>40155</v>
      </c>
    </row>
    <row r="5132" spans="1:22" x14ac:dyDescent="0.2">
      <c r="A5132" t="s">
        <v>807</v>
      </c>
      <c r="B5132">
        <v>5</v>
      </c>
      <c r="C5132">
        <v>2012</v>
      </c>
      <c r="E5132" t="s">
        <v>5087</v>
      </c>
      <c r="F5132">
        <v>80</v>
      </c>
      <c r="G5132" t="s">
        <v>4821</v>
      </c>
      <c r="H5132" t="s">
        <v>1022</v>
      </c>
      <c r="P5132">
        <v>12.45</v>
      </c>
      <c r="Q5132">
        <v>0.47</v>
      </c>
      <c r="R5132">
        <v>0</v>
      </c>
      <c r="S5132">
        <v>11.98</v>
      </c>
      <c r="U5132">
        <v>1100</v>
      </c>
      <c r="V5132" s="8">
        <v>40155</v>
      </c>
    </row>
    <row r="5133" spans="1:22" x14ac:dyDescent="0.2">
      <c r="A5133" t="s">
        <v>807</v>
      </c>
      <c r="B5133">
        <v>5</v>
      </c>
      <c r="C5133">
        <v>2012</v>
      </c>
      <c r="E5133" t="s">
        <v>5087</v>
      </c>
      <c r="F5133">
        <v>82</v>
      </c>
      <c r="G5133" t="s">
        <v>4822</v>
      </c>
      <c r="H5133" t="s">
        <v>1022</v>
      </c>
      <c r="P5133">
        <v>13.35</v>
      </c>
      <c r="Q5133">
        <v>0.49</v>
      </c>
      <c r="R5133">
        <v>0</v>
      </c>
      <c r="S5133">
        <v>12.86</v>
      </c>
      <c r="U5133">
        <v>250</v>
      </c>
      <c r="V5133" s="8">
        <v>40155</v>
      </c>
    </row>
    <row r="5134" spans="1:22" x14ac:dyDescent="0.2">
      <c r="A5134" t="s">
        <v>807</v>
      </c>
      <c r="B5134">
        <v>5</v>
      </c>
      <c r="C5134">
        <v>2012</v>
      </c>
      <c r="E5134" t="s">
        <v>5087</v>
      </c>
      <c r="F5134">
        <v>85</v>
      </c>
      <c r="G5134" t="s">
        <v>4823</v>
      </c>
      <c r="H5134" t="s">
        <v>1022</v>
      </c>
      <c r="P5134">
        <v>14.86</v>
      </c>
      <c r="Q5134">
        <v>0.56000000000000005</v>
      </c>
      <c r="R5134">
        <v>0</v>
      </c>
      <c r="S5134">
        <v>14.3</v>
      </c>
      <c r="U5134">
        <v>50</v>
      </c>
      <c r="V5134" s="8">
        <v>40155</v>
      </c>
    </row>
    <row r="5135" spans="1:22" x14ac:dyDescent="0.2">
      <c r="A5135" t="s">
        <v>807</v>
      </c>
      <c r="B5135">
        <v>5</v>
      </c>
      <c r="C5135">
        <v>2012</v>
      </c>
      <c r="E5135" t="s">
        <v>5087</v>
      </c>
      <c r="F5135">
        <v>90</v>
      </c>
      <c r="G5135" t="s">
        <v>4824</v>
      </c>
      <c r="H5135" t="s">
        <v>1022</v>
      </c>
      <c r="P5135">
        <v>17.52</v>
      </c>
      <c r="Q5135">
        <v>0.6</v>
      </c>
      <c r="R5135">
        <v>0</v>
      </c>
      <c r="S5135">
        <v>16.920000000000002</v>
      </c>
      <c r="U5135">
        <v>25</v>
      </c>
      <c r="V5135" s="8">
        <v>40155</v>
      </c>
    </row>
    <row r="5136" spans="1:22" x14ac:dyDescent="0.2">
      <c r="A5136" t="s">
        <v>807</v>
      </c>
      <c r="B5136">
        <v>5</v>
      </c>
      <c r="C5136">
        <v>2012</v>
      </c>
      <c r="E5136" t="s">
        <v>5087</v>
      </c>
      <c r="F5136">
        <v>95</v>
      </c>
      <c r="G5136" t="s">
        <v>4825</v>
      </c>
      <c r="H5136" t="s">
        <v>1022</v>
      </c>
      <c r="P5136">
        <v>20.38</v>
      </c>
      <c r="Q5136">
        <v>0.66</v>
      </c>
      <c r="R5136">
        <v>0</v>
      </c>
      <c r="S5136">
        <v>19.72</v>
      </c>
      <c r="U5136">
        <v>75</v>
      </c>
      <c r="V5136" s="8">
        <v>40155</v>
      </c>
    </row>
    <row r="5137" spans="1:22" x14ac:dyDescent="0.2">
      <c r="A5137" t="s">
        <v>807</v>
      </c>
      <c r="B5137">
        <v>6</v>
      </c>
      <c r="C5137">
        <v>2012</v>
      </c>
      <c r="E5137" t="s">
        <v>1301</v>
      </c>
      <c r="F5137">
        <v>100</v>
      </c>
      <c r="G5137" t="s">
        <v>4826</v>
      </c>
      <c r="H5137" t="s">
        <v>4827</v>
      </c>
      <c r="P5137">
        <v>11.43</v>
      </c>
      <c r="Q5137">
        <v>-0.51</v>
      </c>
      <c r="R5137">
        <v>0</v>
      </c>
      <c r="S5137">
        <v>11.94</v>
      </c>
      <c r="U5137">
        <v>485</v>
      </c>
      <c r="V5137" s="8">
        <v>40155</v>
      </c>
    </row>
    <row r="5138" spans="1:22" x14ac:dyDescent="0.2">
      <c r="A5138" t="s">
        <v>807</v>
      </c>
      <c r="B5138">
        <v>6</v>
      </c>
      <c r="C5138">
        <v>2012</v>
      </c>
      <c r="E5138" t="s">
        <v>1301</v>
      </c>
      <c r="F5138">
        <v>102</v>
      </c>
      <c r="G5138" t="s">
        <v>4828</v>
      </c>
      <c r="H5138" t="s">
        <v>4827</v>
      </c>
      <c r="P5138">
        <v>10.84</v>
      </c>
      <c r="Q5138">
        <v>-0.49</v>
      </c>
      <c r="R5138">
        <v>0</v>
      </c>
      <c r="S5138">
        <v>11.33</v>
      </c>
      <c r="U5138">
        <v>45</v>
      </c>
      <c r="V5138" s="8">
        <v>40155</v>
      </c>
    </row>
    <row r="5139" spans="1:22" x14ac:dyDescent="0.2">
      <c r="A5139" t="s">
        <v>807</v>
      </c>
      <c r="B5139">
        <v>6</v>
      </c>
      <c r="C5139">
        <v>2012</v>
      </c>
      <c r="E5139" t="s">
        <v>1301</v>
      </c>
      <c r="F5139">
        <v>103.5</v>
      </c>
      <c r="G5139" t="s">
        <v>4829</v>
      </c>
      <c r="H5139" t="s">
        <v>4827</v>
      </c>
      <c r="P5139">
        <v>10.42</v>
      </c>
      <c r="Q5139">
        <v>-0.48</v>
      </c>
      <c r="R5139">
        <v>0</v>
      </c>
      <c r="S5139">
        <v>10.9</v>
      </c>
      <c r="U5139">
        <v>20</v>
      </c>
      <c r="V5139" s="8">
        <v>40155</v>
      </c>
    </row>
    <row r="5140" spans="1:22" x14ac:dyDescent="0.2">
      <c r="A5140" t="s">
        <v>807</v>
      </c>
      <c r="B5140">
        <v>6</v>
      </c>
      <c r="C5140">
        <v>2012</v>
      </c>
      <c r="E5140" t="s">
        <v>1301</v>
      </c>
      <c r="F5140">
        <v>104</v>
      </c>
      <c r="G5140" t="s">
        <v>4830</v>
      </c>
      <c r="H5140" t="s">
        <v>4827</v>
      </c>
      <c r="P5140">
        <v>10.29</v>
      </c>
      <c r="Q5140">
        <v>-0.47</v>
      </c>
      <c r="R5140">
        <v>0</v>
      </c>
      <c r="S5140">
        <v>10.76</v>
      </c>
      <c r="U5140">
        <v>30</v>
      </c>
      <c r="V5140" s="8">
        <v>40155</v>
      </c>
    </row>
    <row r="5141" spans="1:22" x14ac:dyDescent="0.2">
      <c r="A5141" t="s">
        <v>807</v>
      </c>
      <c r="B5141">
        <v>6</v>
      </c>
      <c r="C5141">
        <v>2012</v>
      </c>
      <c r="E5141" t="s">
        <v>1301</v>
      </c>
      <c r="F5141">
        <v>104.35</v>
      </c>
      <c r="G5141" t="s">
        <v>4831</v>
      </c>
      <c r="H5141" t="s">
        <v>4827</v>
      </c>
      <c r="P5141">
        <v>10.199999999999999</v>
      </c>
      <c r="Q5141">
        <v>-0.46</v>
      </c>
      <c r="R5141">
        <v>0</v>
      </c>
      <c r="S5141">
        <v>10.66</v>
      </c>
      <c r="U5141">
        <v>7</v>
      </c>
      <c r="V5141" s="8">
        <v>40155</v>
      </c>
    </row>
    <row r="5142" spans="1:22" x14ac:dyDescent="0.2">
      <c r="A5142" t="s">
        <v>807</v>
      </c>
      <c r="B5142">
        <v>6</v>
      </c>
      <c r="C5142">
        <v>2012</v>
      </c>
      <c r="E5142" t="s">
        <v>1301</v>
      </c>
      <c r="F5142">
        <v>105</v>
      </c>
      <c r="G5142" t="s">
        <v>4832</v>
      </c>
      <c r="H5142" t="s">
        <v>4827</v>
      </c>
      <c r="P5142">
        <v>10.02</v>
      </c>
      <c r="Q5142">
        <v>-0.46</v>
      </c>
      <c r="R5142">
        <v>0</v>
      </c>
      <c r="S5142">
        <v>10.48</v>
      </c>
      <c r="U5142">
        <v>715</v>
      </c>
      <c r="V5142" s="8">
        <v>40155</v>
      </c>
    </row>
    <row r="5143" spans="1:22" x14ac:dyDescent="0.2">
      <c r="A5143" t="s">
        <v>807</v>
      </c>
      <c r="B5143">
        <v>6</v>
      </c>
      <c r="C5143">
        <v>2012</v>
      </c>
      <c r="E5143" t="s">
        <v>1301</v>
      </c>
      <c r="F5143">
        <v>107</v>
      </c>
      <c r="G5143" t="s">
        <v>4833</v>
      </c>
      <c r="H5143" t="s">
        <v>4827</v>
      </c>
      <c r="P5143">
        <v>9.5</v>
      </c>
      <c r="Q5143">
        <v>-0.44</v>
      </c>
      <c r="R5143">
        <v>0</v>
      </c>
      <c r="S5143">
        <v>9.94</v>
      </c>
      <c r="U5143">
        <v>80</v>
      </c>
      <c r="V5143" s="8">
        <v>40155</v>
      </c>
    </row>
    <row r="5144" spans="1:22" x14ac:dyDescent="0.2">
      <c r="A5144" t="s">
        <v>807</v>
      </c>
      <c r="B5144">
        <v>6</v>
      </c>
      <c r="C5144">
        <v>2012</v>
      </c>
      <c r="E5144" t="s">
        <v>1301</v>
      </c>
      <c r="F5144">
        <v>108</v>
      </c>
      <c r="G5144" t="s">
        <v>4834</v>
      </c>
      <c r="H5144" t="s">
        <v>4827</v>
      </c>
      <c r="P5144">
        <v>9.2799999999999994</v>
      </c>
      <c r="Q5144">
        <v>-0.4</v>
      </c>
      <c r="R5144">
        <v>0</v>
      </c>
      <c r="S5144">
        <v>9.68</v>
      </c>
      <c r="U5144">
        <v>25</v>
      </c>
      <c r="V5144" s="8">
        <v>40155</v>
      </c>
    </row>
    <row r="5145" spans="1:22" x14ac:dyDescent="0.2">
      <c r="A5145" t="s">
        <v>807</v>
      </c>
      <c r="B5145">
        <v>6</v>
      </c>
      <c r="C5145">
        <v>2012</v>
      </c>
      <c r="E5145" t="s">
        <v>1301</v>
      </c>
      <c r="F5145">
        <v>109.4</v>
      </c>
      <c r="G5145" t="s">
        <v>4835</v>
      </c>
      <c r="H5145" t="s">
        <v>4827</v>
      </c>
      <c r="P5145">
        <v>8.98</v>
      </c>
      <c r="Q5145">
        <v>-0.37</v>
      </c>
      <c r="R5145">
        <v>0</v>
      </c>
      <c r="S5145">
        <v>9.35</v>
      </c>
      <c r="U5145">
        <v>5</v>
      </c>
      <c r="V5145" s="8">
        <v>40155</v>
      </c>
    </row>
    <row r="5146" spans="1:22" x14ac:dyDescent="0.2">
      <c r="A5146" t="s">
        <v>807</v>
      </c>
      <c r="B5146">
        <v>6</v>
      </c>
      <c r="C5146">
        <v>2012</v>
      </c>
      <c r="E5146" t="s">
        <v>1301</v>
      </c>
      <c r="F5146">
        <v>110</v>
      </c>
      <c r="G5146" t="s">
        <v>4836</v>
      </c>
      <c r="H5146" t="s">
        <v>4827</v>
      </c>
      <c r="P5146">
        <v>8.86</v>
      </c>
      <c r="Q5146">
        <v>-0.37</v>
      </c>
      <c r="R5146">
        <v>0</v>
      </c>
      <c r="S5146">
        <v>9.23</v>
      </c>
      <c r="T5146">
        <v>50</v>
      </c>
      <c r="U5146">
        <v>600</v>
      </c>
      <c r="V5146" s="8">
        <v>40155</v>
      </c>
    </row>
    <row r="5147" spans="1:22" x14ac:dyDescent="0.2">
      <c r="A5147" t="s">
        <v>807</v>
      </c>
      <c r="B5147">
        <v>6</v>
      </c>
      <c r="C5147">
        <v>2012</v>
      </c>
      <c r="E5147" t="s">
        <v>1301</v>
      </c>
      <c r="F5147">
        <v>110.2</v>
      </c>
      <c r="G5147" t="s">
        <v>4837</v>
      </c>
      <c r="H5147" t="s">
        <v>4827</v>
      </c>
      <c r="P5147">
        <v>8.82</v>
      </c>
      <c r="Q5147">
        <v>-0.37</v>
      </c>
      <c r="R5147">
        <v>0</v>
      </c>
      <c r="S5147">
        <v>9.19</v>
      </c>
      <c r="U5147">
        <v>25</v>
      </c>
      <c r="V5147" s="8">
        <v>40155</v>
      </c>
    </row>
    <row r="5148" spans="1:22" x14ac:dyDescent="0.2">
      <c r="A5148" t="s">
        <v>807</v>
      </c>
      <c r="B5148">
        <v>6</v>
      </c>
      <c r="C5148">
        <v>2012</v>
      </c>
      <c r="E5148" t="s">
        <v>1301</v>
      </c>
      <c r="F5148">
        <v>112</v>
      </c>
      <c r="G5148" t="s">
        <v>4838</v>
      </c>
      <c r="H5148" t="s">
        <v>4827</v>
      </c>
      <c r="P5148">
        <v>8.4700000000000006</v>
      </c>
      <c r="Q5148">
        <v>-0.35</v>
      </c>
      <c r="R5148">
        <v>0</v>
      </c>
      <c r="S5148">
        <v>8.82</v>
      </c>
      <c r="U5148">
        <v>50</v>
      </c>
      <c r="V5148" s="8">
        <v>40155</v>
      </c>
    </row>
    <row r="5149" spans="1:22" x14ac:dyDescent="0.2">
      <c r="A5149" t="s">
        <v>807</v>
      </c>
      <c r="B5149">
        <v>6</v>
      </c>
      <c r="C5149">
        <v>2012</v>
      </c>
      <c r="E5149" t="s">
        <v>1301</v>
      </c>
      <c r="F5149">
        <v>115</v>
      </c>
      <c r="G5149" t="s">
        <v>4839</v>
      </c>
      <c r="H5149" t="s">
        <v>4827</v>
      </c>
      <c r="P5149">
        <v>7.91</v>
      </c>
      <c r="Q5149">
        <v>-0.33</v>
      </c>
      <c r="R5149">
        <v>0</v>
      </c>
      <c r="S5149">
        <v>8.24</v>
      </c>
      <c r="U5149">
        <v>200</v>
      </c>
      <c r="V5149" s="8">
        <v>40155</v>
      </c>
    </row>
    <row r="5150" spans="1:22" x14ac:dyDescent="0.2">
      <c r="A5150" t="s">
        <v>807</v>
      </c>
      <c r="B5150">
        <v>6</v>
      </c>
      <c r="C5150">
        <v>2012</v>
      </c>
      <c r="E5150" t="s">
        <v>1301</v>
      </c>
      <c r="F5150">
        <v>120</v>
      </c>
      <c r="G5150" t="s">
        <v>4840</v>
      </c>
      <c r="H5150" t="s">
        <v>4827</v>
      </c>
      <c r="P5150">
        <v>7.07</v>
      </c>
      <c r="Q5150">
        <v>-0.3</v>
      </c>
      <c r="R5150">
        <v>0</v>
      </c>
      <c r="S5150">
        <v>7.37</v>
      </c>
      <c r="U5150">
        <v>475</v>
      </c>
      <c r="V5150" s="8">
        <v>40155</v>
      </c>
    </row>
    <row r="5151" spans="1:22" x14ac:dyDescent="0.2">
      <c r="A5151" t="s">
        <v>807</v>
      </c>
      <c r="B5151">
        <v>6</v>
      </c>
      <c r="C5151">
        <v>2012</v>
      </c>
      <c r="E5151" t="s">
        <v>1301</v>
      </c>
      <c r="F5151">
        <v>125</v>
      </c>
      <c r="G5151" t="s">
        <v>4841</v>
      </c>
      <c r="H5151" t="s">
        <v>4827</v>
      </c>
      <c r="P5151">
        <v>6.34</v>
      </c>
      <c r="Q5151">
        <v>-0.27</v>
      </c>
      <c r="R5151">
        <v>0</v>
      </c>
      <c r="S5151">
        <v>6.61</v>
      </c>
      <c r="U5151">
        <v>545</v>
      </c>
      <c r="V5151" s="8">
        <v>40155</v>
      </c>
    </row>
    <row r="5152" spans="1:22" x14ac:dyDescent="0.2">
      <c r="A5152" t="s">
        <v>807</v>
      </c>
      <c r="B5152">
        <v>6</v>
      </c>
      <c r="C5152">
        <v>2012</v>
      </c>
      <c r="E5152" t="s">
        <v>1301</v>
      </c>
      <c r="F5152">
        <v>128</v>
      </c>
      <c r="G5152" t="s">
        <v>4842</v>
      </c>
      <c r="H5152" t="s">
        <v>4827</v>
      </c>
      <c r="P5152">
        <v>5.94</v>
      </c>
      <c r="Q5152">
        <v>-0.25</v>
      </c>
      <c r="R5152">
        <v>0</v>
      </c>
      <c r="S5152">
        <v>6.19</v>
      </c>
      <c r="U5152">
        <v>25</v>
      </c>
      <c r="V5152" s="8">
        <v>40155</v>
      </c>
    </row>
    <row r="5153" spans="1:22" x14ac:dyDescent="0.2">
      <c r="A5153" t="s">
        <v>807</v>
      </c>
      <c r="B5153">
        <v>6</v>
      </c>
      <c r="C5153">
        <v>2012</v>
      </c>
      <c r="E5153" t="s">
        <v>1301</v>
      </c>
      <c r="F5153">
        <v>130</v>
      </c>
      <c r="G5153" t="s">
        <v>4843</v>
      </c>
      <c r="H5153" t="s">
        <v>4827</v>
      </c>
      <c r="P5153">
        <v>5.7</v>
      </c>
      <c r="Q5153">
        <v>-0.24</v>
      </c>
      <c r="R5153">
        <v>0</v>
      </c>
      <c r="S5153">
        <v>5.94</v>
      </c>
      <c r="U5153">
        <v>130</v>
      </c>
      <c r="V5153" s="8">
        <v>40155</v>
      </c>
    </row>
    <row r="5154" spans="1:22" x14ac:dyDescent="0.2">
      <c r="A5154" t="s">
        <v>807</v>
      </c>
      <c r="B5154">
        <v>6</v>
      </c>
      <c r="C5154">
        <v>2012</v>
      </c>
      <c r="E5154" t="s">
        <v>1301</v>
      </c>
      <c r="F5154">
        <v>132</v>
      </c>
      <c r="G5154" t="s">
        <v>4844</v>
      </c>
      <c r="H5154" t="s">
        <v>4827</v>
      </c>
      <c r="P5154">
        <v>5.46</v>
      </c>
      <c r="Q5154">
        <v>-0.23</v>
      </c>
      <c r="R5154">
        <v>0</v>
      </c>
      <c r="S5154">
        <v>5.69</v>
      </c>
      <c r="V5154" s="8">
        <v>40155</v>
      </c>
    </row>
    <row r="5155" spans="1:22" x14ac:dyDescent="0.2">
      <c r="A5155" t="s">
        <v>807</v>
      </c>
      <c r="B5155">
        <v>6</v>
      </c>
      <c r="C5155">
        <v>2012</v>
      </c>
      <c r="E5155" t="s">
        <v>1301</v>
      </c>
      <c r="F5155">
        <v>132.5</v>
      </c>
      <c r="G5155" t="s">
        <v>4845</v>
      </c>
      <c r="H5155" t="s">
        <v>4827</v>
      </c>
      <c r="P5155">
        <v>5.4</v>
      </c>
      <c r="Q5155">
        <v>-0.23</v>
      </c>
      <c r="R5155">
        <v>0</v>
      </c>
      <c r="S5155">
        <v>5.63</v>
      </c>
      <c r="U5155">
        <v>10</v>
      </c>
      <c r="V5155" s="8">
        <v>40155</v>
      </c>
    </row>
    <row r="5156" spans="1:22" x14ac:dyDescent="0.2">
      <c r="A5156" t="s">
        <v>807</v>
      </c>
      <c r="B5156">
        <v>6</v>
      </c>
      <c r="C5156">
        <v>2012</v>
      </c>
      <c r="E5156" t="s">
        <v>1301</v>
      </c>
      <c r="F5156">
        <v>132.75</v>
      </c>
      <c r="G5156" t="s">
        <v>4846</v>
      </c>
      <c r="H5156" t="s">
        <v>4827</v>
      </c>
      <c r="P5156">
        <v>5.37</v>
      </c>
      <c r="Q5156">
        <v>-0.23</v>
      </c>
      <c r="R5156">
        <v>0</v>
      </c>
      <c r="S5156">
        <v>5.6</v>
      </c>
      <c r="U5156">
        <v>15</v>
      </c>
      <c r="V5156" s="8">
        <v>40155</v>
      </c>
    </row>
    <row r="5157" spans="1:22" x14ac:dyDescent="0.2">
      <c r="A5157" t="s">
        <v>807</v>
      </c>
      <c r="B5157">
        <v>6</v>
      </c>
      <c r="C5157">
        <v>2012</v>
      </c>
      <c r="E5157" t="s">
        <v>1301</v>
      </c>
      <c r="F5157">
        <v>134</v>
      </c>
      <c r="G5157" t="s">
        <v>4847</v>
      </c>
      <c r="H5157" t="s">
        <v>4827</v>
      </c>
      <c r="P5157">
        <v>5.24</v>
      </c>
      <c r="Q5157">
        <v>-0.22</v>
      </c>
      <c r="R5157">
        <v>0</v>
      </c>
      <c r="S5157">
        <v>5.46</v>
      </c>
      <c r="U5157">
        <v>100</v>
      </c>
      <c r="V5157" s="8">
        <v>40155</v>
      </c>
    </row>
    <row r="5158" spans="1:22" x14ac:dyDescent="0.2">
      <c r="A5158" t="s">
        <v>807</v>
      </c>
      <c r="B5158">
        <v>6</v>
      </c>
      <c r="C5158">
        <v>2012</v>
      </c>
      <c r="E5158" t="s">
        <v>1301</v>
      </c>
      <c r="F5158">
        <v>137</v>
      </c>
      <c r="G5158" t="s">
        <v>4848</v>
      </c>
      <c r="H5158" t="s">
        <v>4827</v>
      </c>
      <c r="P5158">
        <v>4.92</v>
      </c>
      <c r="Q5158">
        <v>-0.21</v>
      </c>
      <c r="R5158">
        <v>0</v>
      </c>
      <c r="S5158">
        <v>5.13</v>
      </c>
      <c r="U5158">
        <v>20</v>
      </c>
      <c r="V5158" s="8">
        <v>40155</v>
      </c>
    </row>
    <row r="5159" spans="1:22" x14ac:dyDescent="0.2">
      <c r="A5159" t="s">
        <v>807</v>
      </c>
      <c r="B5159">
        <v>6</v>
      </c>
      <c r="C5159">
        <v>2012</v>
      </c>
      <c r="E5159" t="s">
        <v>1301</v>
      </c>
      <c r="F5159">
        <v>140</v>
      </c>
      <c r="G5159" t="s">
        <v>4849</v>
      </c>
      <c r="H5159" t="s">
        <v>4827</v>
      </c>
      <c r="P5159">
        <v>4.63</v>
      </c>
      <c r="Q5159">
        <v>-0.2</v>
      </c>
      <c r="R5159">
        <v>0</v>
      </c>
      <c r="S5159">
        <v>4.83</v>
      </c>
      <c r="U5159">
        <v>25</v>
      </c>
      <c r="V5159" s="8">
        <v>40155</v>
      </c>
    </row>
    <row r="5160" spans="1:22" x14ac:dyDescent="0.2">
      <c r="A5160" t="s">
        <v>807</v>
      </c>
      <c r="B5160">
        <v>6</v>
      </c>
      <c r="C5160">
        <v>2012</v>
      </c>
      <c r="E5160" t="s">
        <v>1301</v>
      </c>
      <c r="F5160">
        <v>150</v>
      </c>
      <c r="G5160" t="s">
        <v>4850</v>
      </c>
      <c r="H5160" t="s">
        <v>4827</v>
      </c>
      <c r="P5160">
        <v>3.81</v>
      </c>
      <c r="Q5160">
        <v>-0.16</v>
      </c>
      <c r="R5160">
        <v>25</v>
      </c>
      <c r="S5160">
        <v>3.97</v>
      </c>
      <c r="U5160">
        <v>950</v>
      </c>
      <c r="V5160" s="8">
        <v>40155</v>
      </c>
    </row>
    <row r="5161" spans="1:22" x14ac:dyDescent="0.2">
      <c r="A5161" t="s">
        <v>807</v>
      </c>
      <c r="B5161">
        <v>6</v>
      </c>
      <c r="C5161">
        <v>2012</v>
      </c>
      <c r="E5161" t="s">
        <v>1301</v>
      </c>
      <c r="F5161">
        <v>155</v>
      </c>
      <c r="G5161" t="s">
        <v>4851</v>
      </c>
      <c r="H5161" t="s">
        <v>4827</v>
      </c>
      <c r="P5161">
        <v>3.47</v>
      </c>
      <c r="Q5161">
        <v>-0.14000000000000001</v>
      </c>
      <c r="R5161">
        <v>0</v>
      </c>
      <c r="S5161">
        <v>3.61</v>
      </c>
      <c r="U5161">
        <v>50</v>
      </c>
      <c r="V5161" s="8">
        <v>40155</v>
      </c>
    </row>
    <row r="5162" spans="1:22" x14ac:dyDescent="0.2">
      <c r="A5162" t="s">
        <v>807</v>
      </c>
      <c r="B5162">
        <v>6</v>
      </c>
      <c r="C5162">
        <v>2012</v>
      </c>
      <c r="E5162" t="s">
        <v>1301</v>
      </c>
      <c r="F5162">
        <v>165</v>
      </c>
      <c r="G5162" t="s">
        <v>4852</v>
      </c>
      <c r="H5162" t="s">
        <v>4827</v>
      </c>
      <c r="P5162">
        <v>2.9</v>
      </c>
      <c r="Q5162">
        <v>-0.12</v>
      </c>
      <c r="R5162">
        <v>0</v>
      </c>
      <c r="S5162">
        <v>3.02</v>
      </c>
      <c r="U5162">
        <v>70</v>
      </c>
      <c r="V5162" s="8">
        <v>40155</v>
      </c>
    </row>
    <row r="5163" spans="1:22" x14ac:dyDescent="0.2">
      <c r="A5163" t="s">
        <v>807</v>
      </c>
      <c r="B5163">
        <v>6</v>
      </c>
      <c r="C5163">
        <v>2012</v>
      </c>
      <c r="E5163" t="s">
        <v>1301</v>
      </c>
      <c r="F5163">
        <v>170</v>
      </c>
      <c r="G5163" t="s">
        <v>4853</v>
      </c>
      <c r="H5163" t="s">
        <v>4827</v>
      </c>
      <c r="P5163">
        <v>2.66</v>
      </c>
      <c r="Q5163">
        <v>-0.11</v>
      </c>
      <c r="R5163">
        <v>0</v>
      </c>
      <c r="S5163">
        <v>2.77</v>
      </c>
      <c r="U5163">
        <v>25</v>
      </c>
      <c r="V5163" s="8">
        <v>40155</v>
      </c>
    </row>
    <row r="5164" spans="1:22" x14ac:dyDescent="0.2">
      <c r="A5164" t="s">
        <v>807</v>
      </c>
      <c r="B5164">
        <v>6</v>
      </c>
      <c r="C5164">
        <v>2012</v>
      </c>
      <c r="E5164" t="s">
        <v>1301</v>
      </c>
      <c r="F5164">
        <v>175</v>
      </c>
      <c r="G5164" t="s">
        <v>4854</v>
      </c>
      <c r="H5164" t="s">
        <v>4827</v>
      </c>
      <c r="P5164">
        <v>2.4500000000000002</v>
      </c>
      <c r="Q5164">
        <v>-0.1</v>
      </c>
      <c r="R5164">
        <v>0</v>
      </c>
      <c r="S5164">
        <v>2.5499999999999998</v>
      </c>
      <c r="U5164">
        <v>500</v>
      </c>
      <c r="V5164" s="8">
        <v>40155</v>
      </c>
    </row>
    <row r="5165" spans="1:22" x14ac:dyDescent="0.2">
      <c r="A5165" t="s">
        <v>807</v>
      </c>
      <c r="B5165">
        <v>6</v>
      </c>
      <c r="C5165">
        <v>2012</v>
      </c>
      <c r="E5165" t="s">
        <v>1301</v>
      </c>
      <c r="F5165">
        <v>185</v>
      </c>
      <c r="G5165" t="s">
        <v>4855</v>
      </c>
      <c r="H5165" t="s">
        <v>4827</v>
      </c>
      <c r="P5165">
        <v>2.09</v>
      </c>
      <c r="Q5165">
        <v>-0.08</v>
      </c>
      <c r="R5165">
        <v>0</v>
      </c>
      <c r="S5165">
        <v>2.17</v>
      </c>
      <c r="U5165">
        <v>100</v>
      </c>
      <c r="V5165" s="8">
        <v>40155</v>
      </c>
    </row>
    <row r="5166" spans="1:22" x14ac:dyDescent="0.2">
      <c r="A5166" t="s">
        <v>807</v>
      </c>
      <c r="B5166">
        <v>6</v>
      </c>
      <c r="C5166">
        <v>2012</v>
      </c>
      <c r="E5166" t="s">
        <v>1301</v>
      </c>
      <c r="F5166">
        <v>60</v>
      </c>
      <c r="G5166" t="s">
        <v>4856</v>
      </c>
      <c r="H5166" t="s">
        <v>4827</v>
      </c>
      <c r="P5166">
        <v>31.47</v>
      </c>
      <c r="Q5166">
        <v>-1</v>
      </c>
      <c r="R5166">
        <v>0</v>
      </c>
      <c r="S5166">
        <v>32.47</v>
      </c>
      <c r="U5166">
        <v>25</v>
      </c>
      <c r="V5166" s="8">
        <v>40155</v>
      </c>
    </row>
    <row r="5167" spans="1:22" x14ac:dyDescent="0.2">
      <c r="A5167" t="s">
        <v>807</v>
      </c>
      <c r="B5167">
        <v>6</v>
      </c>
      <c r="C5167">
        <v>2012</v>
      </c>
      <c r="E5167" t="s">
        <v>1301</v>
      </c>
      <c r="F5167">
        <v>61</v>
      </c>
      <c r="G5167" t="s">
        <v>4857</v>
      </c>
      <c r="H5167" t="s">
        <v>4827</v>
      </c>
      <c r="P5167">
        <v>30.79</v>
      </c>
      <c r="Q5167">
        <v>-0.99</v>
      </c>
      <c r="R5167">
        <v>0</v>
      </c>
      <c r="S5167">
        <v>31.78</v>
      </c>
      <c r="U5167">
        <v>25</v>
      </c>
      <c r="V5167" s="8">
        <v>40155</v>
      </c>
    </row>
    <row r="5168" spans="1:22" x14ac:dyDescent="0.2">
      <c r="A5168" t="s">
        <v>807</v>
      </c>
      <c r="B5168">
        <v>6</v>
      </c>
      <c r="C5168">
        <v>2012</v>
      </c>
      <c r="E5168" t="s">
        <v>1301</v>
      </c>
      <c r="F5168">
        <v>61.5</v>
      </c>
      <c r="G5168" t="s">
        <v>4858</v>
      </c>
      <c r="H5168" t="s">
        <v>4827</v>
      </c>
      <c r="P5168">
        <v>30.45</v>
      </c>
      <c r="Q5168">
        <v>-0.99</v>
      </c>
      <c r="R5168">
        <v>0</v>
      </c>
      <c r="S5168">
        <v>31.44</v>
      </c>
      <c r="V5168" s="8">
        <v>40155</v>
      </c>
    </row>
    <row r="5169" spans="1:22" x14ac:dyDescent="0.2">
      <c r="A5169" t="s">
        <v>807</v>
      </c>
      <c r="B5169">
        <v>6</v>
      </c>
      <c r="C5169">
        <v>2012</v>
      </c>
      <c r="E5169" t="s">
        <v>1301</v>
      </c>
      <c r="F5169">
        <v>62</v>
      </c>
      <c r="G5169" t="s">
        <v>4859</v>
      </c>
      <c r="H5169" t="s">
        <v>4827</v>
      </c>
      <c r="P5169">
        <v>30.12</v>
      </c>
      <c r="Q5169">
        <v>-0.98</v>
      </c>
      <c r="R5169">
        <v>0</v>
      </c>
      <c r="S5169">
        <v>31.1</v>
      </c>
      <c r="U5169">
        <v>40</v>
      </c>
      <c r="V5169" s="8">
        <v>40155</v>
      </c>
    </row>
    <row r="5170" spans="1:22" x14ac:dyDescent="0.2">
      <c r="A5170" t="s">
        <v>807</v>
      </c>
      <c r="B5170">
        <v>6</v>
      </c>
      <c r="C5170">
        <v>2012</v>
      </c>
      <c r="E5170" t="s">
        <v>1301</v>
      </c>
      <c r="F5170">
        <v>64</v>
      </c>
      <c r="G5170" t="s">
        <v>4860</v>
      </c>
      <c r="H5170" t="s">
        <v>4827</v>
      </c>
      <c r="P5170">
        <v>28.79</v>
      </c>
      <c r="Q5170">
        <v>-0.97</v>
      </c>
      <c r="R5170">
        <v>0</v>
      </c>
      <c r="S5170">
        <v>29.76</v>
      </c>
      <c r="U5170">
        <v>25</v>
      </c>
      <c r="V5170" s="8">
        <v>40155</v>
      </c>
    </row>
    <row r="5171" spans="1:22" x14ac:dyDescent="0.2">
      <c r="A5171" t="s">
        <v>807</v>
      </c>
      <c r="B5171">
        <v>6</v>
      </c>
      <c r="C5171">
        <v>2012</v>
      </c>
      <c r="E5171" t="s">
        <v>1301</v>
      </c>
      <c r="F5171">
        <v>65</v>
      </c>
      <c r="G5171" t="s">
        <v>4861</v>
      </c>
      <c r="H5171" t="s">
        <v>4827</v>
      </c>
      <c r="P5171">
        <v>28.15</v>
      </c>
      <c r="Q5171">
        <v>-0.96</v>
      </c>
      <c r="R5171">
        <v>0</v>
      </c>
      <c r="S5171">
        <v>29.11</v>
      </c>
      <c r="U5171">
        <v>100</v>
      </c>
      <c r="V5171" s="8">
        <v>40155</v>
      </c>
    </row>
    <row r="5172" spans="1:22" x14ac:dyDescent="0.2">
      <c r="A5172" t="s">
        <v>807</v>
      </c>
      <c r="B5172">
        <v>6</v>
      </c>
      <c r="C5172">
        <v>2012</v>
      </c>
      <c r="E5172" t="s">
        <v>1301</v>
      </c>
      <c r="F5172">
        <v>67</v>
      </c>
      <c r="G5172" t="s">
        <v>4862</v>
      </c>
      <c r="H5172" t="s">
        <v>4827</v>
      </c>
      <c r="P5172">
        <v>26.88</v>
      </c>
      <c r="Q5172">
        <v>-0.94</v>
      </c>
      <c r="R5172">
        <v>0</v>
      </c>
      <c r="S5172">
        <v>27.82</v>
      </c>
      <c r="U5172">
        <v>275</v>
      </c>
      <c r="V5172" s="8">
        <v>40155</v>
      </c>
    </row>
    <row r="5173" spans="1:22" x14ac:dyDescent="0.2">
      <c r="A5173" t="s">
        <v>807</v>
      </c>
      <c r="B5173">
        <v>6</v>
      </c>
      <c r="C5173">
        <v>2012</v>
      </c>
      <c r="E5173" t="s">
        <v>1301</v>
      </c>
      <c r="F5173">
        <v>68</v>
      </c>
      <c r="G5173" t="s">
        <v>4863</v>
      </c>
      <c r="H5173" t="s">
        <v>4827</v>
      </c>
      <c r="P5173">
        <v>26.25</v>
      </c>
      <c r="Q5173">
        <v>-0.94</v>
      </c>
      <c r="R5173">
        <v>0</v>
      </c>
      <c r="S5173">
        <v>27.19</v>
      </c>
      <c r="U5173">
        <v>50</v>
      </c>
      <c r="V5173" s="8">
        <v>40155</v>
      </c>
    </row>
    <row r="5174" spans="1:22" x14ac:dyDescent="0.2">
      <c r="A5174" t="s">
        <v>807</v>
      </c>
      <c r="B5174">
        <v>6</v>
      </c>
      <c r="C5174">
        <v>2012</v>
      </c>
      <c r="E5174" t="s">
        <v>1301</v>
      </c>
      <c r="F5174">
        <v>69</v>
      </c>
      <c r="G5174" t="s">
        <v>4864</v>
      </c>
      <c r="H5174" t="s">
        <v>4827</v>
      </c>
      <c r="P5174">
        <v>25.62</v>
      </c>
      <c r="Q5174">
        <v>-0.94</v>
      </c>
      <c r="R5174">
        <v>0</v>
      </c>
      <c r="S5174">
        <v>26.56</v>
      </c>
      <c r="U5174">
        <v>85</v>
      </c>
      <c r="V5174" s="8">
        <v>40155</v>
      </c>
    </row>
    <row r="5175" spans="1:22" x14ac:dyDescent="0.2">
      <c r="A5175" t="s">
        <v>807</v>
      </c>
      <c r="B5175">
        <v>6</v>
      </c>
      <c r="C5175">
        <v>2012</v>
      </c>
      <c r="E5175" t="s">
        <v>1301</v>
      </c>
      <c r="F5175">
        <v>69.25</v>
      </c>
      <c r="G5175" t="s">
        <v>4865</v>
      </c>
      <c r="H5175" t="s">
        <v>4827</v>
      </c>
      <c r="P5175">
        <v>25.45</v>
      </c>
      <c r="Q5175">
        <v>-0.94</v>
      </c>
      <c r="R5175">
        <v>0</v>
      </c>
      <c r="S5175">
        <v>26.39</v>
      </c>
      <c r="U5175">
        <v>80</v>
      </c>
      <c r="V5175" s="8">
        <v>40155</v>
      </c>
    </row>
    <row r="5176" spans="1:22" x14ac:dyDescent="0.2">
      <c r="A5176" t="s">
        <v>807</v>
      </c>
      <c r="B5176">
        <v>6</v>
      </c>
      <c r="C5176">
        <v>2012</v>
      </c>
      <c r="E5176" t="s">
        <v>1301</v>
      </c>
      <c r="F5176">
        <v>70</v>
      </c>
      <c r="G5176" t="s">
        <v>4866</v>
      </c>
      <c r="H5176" t="s">
        <v>4827</v>
      </c>
      <c r="P5176">
        <v>25.01</v>
      </c>
      <c r="Q5176">
        <v>-0.93</v>
      </c>
      <c r="R5176">
        <v>0</v>
      </c>
      <c r="S5176">
        <v>25.94</v>
      </c>
      <c r="U5176">
        <v>100</v>
      </c>
      <c r="V5176" s="8">
        <v>40155</v>
      </c>
    </row>
    <row r="5177" spans="1:22" x14ac:dyDescent="0.2">
      <c r="A5177" t="s">
        <v>807</v>
      </c>
      <c r="B5177">
        <v>6</v>
      </c>
      <c r="C5177">
        <v>2012</v>
      </c>
      <c r="E5177" t="s">
        <v>1301</v>
      </c>
      <c r="F5177">
        <v>72.5</v>
      </c>
      <c r="G5177" t="s">
        <v>4867</v>
      </c>
      <c r="H5177" t="s">
        <v>4827</v>
      </c>
      <c r="P5177">
        <v>23.5</v>
      </c>
      <c r="Q5177">
        <v>-0.91</v>
      </c>
      <c r="R5177">
        <v>0</v>
      </c>
      <c r="S5177">
        <v>24.41</v>
      </c>
      <c r="U5177">
        <v>100</v>
      </c>
      <c r="V5177" s="8">
        <v>40155</v>
      </c>
    </row>
    <row r="5178" spans="1:22" x14ac:dyDescent="0.2">
      <c r="A5178" t="s">
        <v>807</v>
      </c>
      <c r="B5178">
        <v>6</v>
      </c>
      <c r="C5178">
        <v>2012</v>
      </c>
      <c r="E5178" t="s">
        <v>1301</v>
      </c>
      <c r="F5178">
        <v>73.5</v>
      </c>
      <c r="G5178" t="s">
        <v>4868</v>
      </c>
      <c r="H5178" t="s">
        <v>4827</v>
      </c>
      <c r="P5178">
        <v>22.92</v>
      </c>
      <c r="Q5178">
        <v>-0.89</v>
      </c>
      <c r="R5178">
        <v>0</v>
      </c>
      <c r="S5178">
        <v>23.81</v>
      </c>
      <c r="U5178">
        <v>100</v>
      </c>
      <c r="V5178" s="8">
        <v>40155</v>
      </c>
    </row>
    <row r="5179" spans="1:22" x14ac:dyDescent="0.2">
      <c r="A5179" t="s">
        <v>807</v>
      </c>
      <c r="B5179">
        <v>6</v>
      </c>
      <c r="C5179">
        <v>2012</v>
      </c>
      <c r="E5179" t="s">
        <v>1301</v>
      </c>
      <c r="F5179">
        <v>75</v>
      </c>
      <c r="G5179" t="s">
        <v>4869</v>
      </c>
      <c r="H5179" t="s">
        <v>4827</v>
      </c>
      <c r="P5179">
        <v>22.05</v>
      </c>
      <c r="Q5179">
        <v>-0.88</v>
      </c>
      <c r="R5179">
        <v>0</v>
      </c>
      <c r="S5179">
        <v>22.93</v>
      </c>
      <c r="U5179">
        <v>180</v>
      </c>
      <c r="V5179" s="8">
        <v>40155</v>
      </c>
    </row>
    <row r="5180" spans="1:22" x14ac:dyDescent="0.2">
      <c r="A5180" t="s">
        <v>807</v>
      </c>
      <c r="B5180">
        <v>6</v>
      </c>
      <c r="C5180">
        <v>2012</v>
      </c>
      <c r="E5180" t="s">
        <v>1301</v>
      </c>
      <c r="F5180">
        <v>75.5</v>
      </c>
      <c r="G5180" t="s">
        <v>4870</v>
      </c>
      <c r="H5180" t="s">
        <v>4827</v>
      </c>
      <c r="P5180">
        <v>21.77</v>
      </c>
      <c r="Q5180">
        <v>-0.87</v>
      </c>
      <c r="R5180">
        <v>0</v>
      </c>
      <c r="S5180">
        <v>22.64</v>
      </c>
      <c r="U5180">
        <v>15</v>
      </c>
      <c r="V5180" s="8">
        <v>40155</v>
      </c>
    </row>
    <row r="5181" spans="1:22" x14ac:dyDescent="0.2">
      <c r="A5181" t="s">
        <v>807</v>
      </c>
      <c r="B5181">
        <v>6</v>
      </c>
      <c r="C5181">
        <v>2012</v>
      </c>
      <c r="E5181" t="s">
        <v>1301</v>
      </c>
      <c r="F5181">
        <v>76</v>
      </c>
      <c r="G5181" t="s">
        <v>4871</v>
      </c>
      <c r="H5181" t="s">
        <v>4827</v>
      </c>
      <c r="P5181">
        <v>21.5</v>
      </c>
      <c r="Q5181">
        <v>-0.86</v>
      </c>
      <c r="R5181">
        <v>0</v>
      </c>
      <c r="S5181">
        <v>22.36</v>
      </c>
      <c r="U5181">
        <v>100</v>
      </c>
      <c r="V5181" s="8">
        <v>40155</v>
      </c>
    </row>
    <row r="5182" spans="1:22" x14ac:dyDescent="0.2">
      <c r="A5182" t="s">
        <v>807</v>
      </c>
      <c r="B5182">
        <v>6</v>
      </c>
      <c r="C5182">
        <v>2012</v>
      </c>
      <c r="E5182" t="s">
        <v>1301</v>
      </c>
      <c r="F5182">
        <v>77</v>
      </c>
      <c r="G5182" t="s">
        <v>4872</v>
      </c>
      <c r="H5182" t="s">
        <v>4827</v>
      </c>
      <c r="P5182">
        <v>20.95</v>
      </c>
      <c r="Q5182">
        <v>-0.85</v>
      </c>
      <c r="R5182">
        <v>0</v>
      </c>
      <c r="S5182">
        <v>21.8</v>
      </c>
      <c r="U5182">
        <v>65</v>
      </c>
      <c r="V5182" s="8">
        <v>40155</v>
      </c>
    </row>
    <row r="5183" spans="1:22" x14ac:dyDescent="0.2">
      <c r="A5183" t="s">
        <v>807</v>
      </c>
      <c r="B5183">
        <v>6</v>
      </c>
      <c r="C5183">
        <v>2012</v>
      </c>
      <c r="E5183" t="s">
        <v>1301</v>
      </c>
      <c r="F5183">
        <v>77.5</v>
      </c>
      <c r="G5183" t="s">
        <v>4873</v>
      </c>
      <c r="H5183" t="s">
        <v>4827</v>
      </c>
      <c r="P5183">
        <v>20.67</v>
      </c>
      <c r="Q5183">
        <v>-0.85</v>
      </c>
      <c r="R5183">
        <v>0</v>
      </c>
      <c r="S5183">
        <v>21.52</v>
      </c>
      <c r="U5183">
        <v>40</v>
      </c>
      <c r="V5183" s="8">
        <v>40155</v>
      </c>
    </row>
    <row r="5184" spans="1:22" x14ac:dyDescent="0.2">
      <c r="A5184" t="s">
        <v>807</v>
      </c>
      <c r="B5184">
        <v>6</v>
      </c>
      <c r="C5184">
        <v>2012</v>
      </c>
      <c r="E5184" t="s">
        <v>1301</v>
      </c>
      <c r="F5184">
        <v>79</v>
      </c>
      <c r="G5184" t="s">
        <v>4874</v>
      </c>
      <c r="H5184" t="s">
        <v>4827</v>
      </c>
      <c r="P5184">
        <v>19.87</v>
      </c>
      <c r="Q5184">
        <v>-0.83</v>
      </c>
      <c r="R5184">
        <v>0</v>
      </c>
      <c r="S5184">
        <v>20.7</v>
      </c>
      <c r="U5184">
        <v>100</v>
      </c>
      <c r="V5184" s="8">
        <v>40155</v>
      </c>
    </row>
    <row r="5185" spans="1:22" x14ac:dyDescent="0.2">
      <c r="A5185" t="s">
        <v>807</v>
      </c>
      <c r="B5185">
        <v>6</v>
      </c>
      <c r="C5185">
        <v>2012</v>
      </c>
      <c r="E5185" t="s">
        <v>1301</v>
      </c>
      <c r="F5185">
        <v>79.5</v>
      </c>
      <c r="G5185" t="s">
        <v>4875</v>
      </c>
      <c r="H5185" t="s">
        <v>4827</v>
      </c>
      <c r="P5185">
        <v>19.61</v>
      </c>
      <c r="Q5185">
        <v>-0.82</v>
      </c>
      <c r="R5185">
        <v>0</v>
      </c>
      <c r="S5185">
        <v>20.43</v>
      </c>
      <c r="U5185">
        <v>25</v>
      </c>
      <c r="V5185" s="8">
        <v>40155</v>
      </c>
    </row>
    <row r="5186" spans="1:22" x14ac:dyDescent="0.2">
      <c r="A5186" t="s">
        <v>807</v>
      </c>
      <c r="B5186">
        <v>6</v>
      </c>
      <c r="C5186">
        <v>2012</v>
      </c>
      <c r="E5186" t="s">
        <v>1301</v>
      </c>
      <c r="F5186">
        <v>80</v>
      </c>
      <c r="G5186" t="s">
        <v>4876</v>
      </c>
      <c r="H5186" t="s">
        <v>4827</v>
      </c>
      <c r="P5186">
        <v>19.350000000000001</v>
      </c>
      <c r="Q5186">
        <v>-0.82</v>
      </c>
      <c r="R5186">
        <v>0</v>
      </c>
      <c r="S5186">
        <v>20.170000000000002</v>
      </c>
      <c r="U5186">
        <v>375</v>
      </c>
      <c r="V5186" s="8">
        <v>40155</v>
      </c>
    </row>
    <row r="5187" spans="1:22" x14ac:dyDescent="0.2">
      <c r="A5187" t="s">
        <v>807</v>
      </c>
      <c r="B5187">
        <v>6</v>
      </c>
      <c r="C5187">
        <v>2012</v>
      </c>
      <c r="E5187" t="s">
        <v>1301</v>
      </c>
      <c r="F5187">
        <v>80.5</v>
      </c>
      <c r="G5187" t="s">
        <v>4877</v>
      </c>
      <c r="H5187" t="s">
        <v>4827</v>
      </c>
      <c r="P5187">
        <v>19.09</v>
      </c>
      <c r="Q5187">
        <v>-0.81</v>
      </c>
      <c r="R5187">
        <v>0</v>
      </c>
      <c r="S5187">
        <v>19.899999999999999</v>
      </c>
      <c r="U5187">
        <v>275</v>
      </c>
      <c r="V5187" s="8">
        <v>40155</v>
      </c>
    </row>
    <row r="5188" spans="1:22" x14ac:dyDescent="0.2">
      <c r="A5188" t="s">
        <v>807</v>
      </c>
      <c r="B5188">
        <v>6</v>
      </c>
      <c r="C5188">
        <v>2012</v>
      </c>
      <c r="E5188" t="s">
        <v>1301</v>
      </c>
      <c r="F5188">
        <v>81</v>
      </c>
      <c r="G5188" t="s">
        <v>4878</v>
      </c>
      <c r="H5188" t="s">
        <v>4827</v>
      </c>
      <c r="P5188">
        <v>18.829999999999998</v>
      </c>
      <c r="Q5188">
        <v>-0.81</v>
      </c>
      <c r="R5188">
        <v>0</v>
      </c>
      <c r="S5188">
        <v>19.64</v>
      </c>
      <c r="U5188">
        <v>65</v>
      </c>
      <c r="V5188" s="8">
        <v>40155</v>
      </c>
    </row>
    <row r="5189" spans="1:22" x14ac:dyDescent="0.2">
      <c r="A5189" t="s">
        <v>807</v>
      </c>
      <c r="B5189">
        <v>6</v>
      </c>
      <c r="C5189">
        <v>2012</v>
      </c>
      <c r="E5189" t="s">
        <v>1301</v>
      </c>
      <c r="F5189">
        <v>83</v>
      </c>
      <c r="G5189" t="s">
        <v>4879</v>
      </c>
      <c r="H5189" t="s">
        <v>4827</v>
      </c>
      <c r="P5189">
        <v>17.850000000000001</v>
      </c>
      <c r="Q5189">
        <v>-0.76</v>
      </c>
      <c r="R5189">
        <v>0</v>
      </c>
      <c r="S5189">
        <v>18.61</v>
      </c>
      <c r="U5189">
        <v>150</v>
      </c>
      <c r="V5189" s="8">
        <v>40155</v>
      </c>
    </row>
    <row r="5190" spans="1:22" x14ac:dyDescent="0.2">
      <c r="A5190" t="s">
        <v>807</v>
      </c>
      <c r="B5190">
        <v>6</v>
      </c>
      <c r="C5190">
        <v>2012</v>
      </c>
      <c r="E5190" t="s">
        <v>1301</v>
      </c>
      <c r="F5190">
        <v>84</v>
      </c>
      <c r="G5190" t="s">
        <v>4880</v>
      </c>
      <c r="H5190" t="s">
        <v>4827</v>
      </c>
      <c r="P5190">
        <v>17.39</v>
      </c>
      <c r="Q5190">
        <v>-0.73</v>
      </c>
      <c r="R5190">
        <v>0</v>
      </c>
      <c r="S5190">
        <v>18.12</v>
      </c>
      <c r="U5190">
        <v>15</v>
      </c>
      <c r="V5190" s="8">
        <v>40155</v>
      </c>
    </row>
    <row r="5191" spans="1:22" x14ac:dyDescent="0.2">
      <c r="A5191" t="s">
        <v>807</v>
      </c>
      <c r="B5191">
        <v>6</v>
      </c>
      <c r="C5191">
        <v>2012</v>
      </c>
      <c r="E5191" t="s">
        <v>1301</v>
      </c>
      <c r="F5191">
        <v>84.5</v>
      </c>
      <c r="G5191" t="s">
        <v>4881</v>
      </c>
      <c r="H5191" t="s">
        <v>4827</v>
      </c>
      <c r="P5191">
        <v>17.16</v>
      </c>
      <c r="Q5191">
        <v>-0.73</v>
      </c>
      <c r="R5191">
        <v>0</v>
      </c>
      <c r="S5191">
        <v>17.89</v>
      </c>
      <c r="U5191">
        <v>25</v>
      </c>
      <c r="V5191" s="8">
        <v>40155</v>
      </c>
    </row>
    <row r="5192" spans="1:22" x14ac:dyDescent="0.2">
      <c r="A5192" t="s">
        <v>807</v>
      </c>
      <c r="B5192">
        <v>6</v>
      </c>
      <c r="C5192">
        <v>2012</v>
      </c>
      <c r="E5192" t="s">
        <v>1301</v>
      </c>
      <c r="F5192">
        <v>85</v>
      </c>
      <c r="G5192" t="s">
        <v>4882</v>
      </c>
      <c r="H5192" t="s">
        <v>4827</v>
      </c>
      <c r="P5192">
        <v>16.940000000000001</v>
      </c>
      <c r="Q5192">
        <v>-0.72</v>
      </c>
      <c r="R5192">
        <v>0</v>
      </c>
      <c r="S5192">
        <v>17.66</v>
      </c>
      <c r="U5192">
        <v>300</v>
      </c>
      <c r="V5192" s="8">
        <v>40155</v>
      </c>
    </row>
    <row r="5193" spans="1:22" x14ac:dyDescent="0.2">
      <c r="A5193" t="s">
        <v>807</v>
      </c>
      <c r="B5193">
        <v>6</v>
      </c>
      <c r="C5193">
        <v>2012</v>
      </c>
      <c r="E5193" t="s">
        <v>1301</v>
      </c>
      <c r="F5193">
        <v>85.5</v>
      </c>
      <c r="G5193" t="s">
        <v>4883</v>
      </c>
      <c r="H5193" t="s">
        <v>4827</v>
      </c>
      <c r="P5193">
        <v>16.71</v>
      </c>
      <c r="Q5193">
        <v>-0.72</v>
      </c>
      <c r="R5193">
        <v>0</v>
      </c>
      <c r="S5193">
        <v>17.43</v>
      </c>
      <c r="U5193">
        <v>50</v>
      </c>
      <c r="V5193" s="8">
        <v>40155</v>
      </c>
    </row>
    <row r="5194" spans="1:22" x14ac:dyDescent="0.2">
      <c r="A5194" t="s">
        <v>807</v>
      </c>
      <c r="B5194">
        <v>6</v>
      </c>
      <c r="C5194">
        <v>2012</v>
      </c>
      <c r="E5194" t="s">
        <v>1301</v>
      </c>
      <c r="F5194">
        <v>87</v>
      </c>
      <c r="G5194" t="s">
        <v>4884</v>
      </c>
      <c r="H5194" t="s">
        <v>4827</v>
      </c>
      <c r="P5194">
        <v>16.059999999999999</v>
      </c>
      <c r="Q5194">
        <v>-0.69</v>
      </c>
      <c r="R5194">
        <v>0</v>
      </c>
      <c r="S5194">
        <v>16.75</v>
      </c>
      <c r="U5194">
        <v>40</v>
      </c>
      <c r="V5194" s="8">
        <v>40155</v>
      </c>
    </row>
    <row r="5195" spans="1:22" x14ac:dyDescent="0.2">
      <c r="A5195" t="s">
        <v>807</v>
      </c>
      <c r="B5195">
        <v>6</v>
      </c>
      <c r="C5195">
        <v>2012</v>
      </c>
      <c r="E5195" t="s">
        <v>1301</v>
      </c>
      <c r="F5195">
        <v>87.6</v>
      </c>
      <c r="G5195" t="s">
        <v>4885</v>
      </c>
      <c r="H5195" t="s">
        <v>4827</v>
      </c>
      <c r="P5195">
        <v>15.81</v>
      </c>
      <c r="Q5195">
        <v>-0.66</v>
      </c>
      <c r="R5195">
        <v>0</v>
      </c>
      <c r="S5195">
        <v>16.47</v>
      </c>
      <c r="U5195">
        <v>75</v>
      </c>
      <c r="V5195" s="8">
        <v>40155</v>
      </c>
    </row>
    <row r="5196" spans="1:22" x14ac:dyDescent="0.2">
      <c r="A5196" t="s">
        <v>807</v>
      </c>
      <c r="B5196">
        <v>6</v>
      </c>
      <c r="C5196">
        <v>2012</v>
      </c>
      <c r="E5196" t="s">
        <v>1301</v>
      </c>
      <c r="F5196">
        <v>87.75</v>
      </c>
      <c r="G5196" t="s">
        <v>4886</v>
      </c>
      <c r="H5196" t="s">
        <v>4827</v>
      </c>
      <c r="P5196">
        <v>15.75</v>
      </c>
      <c r="Q5196">
        <v>-0.66</v>
      </c>
      <c r="R5196">
        <v>0</v>
      </c>
      <c r="S5196">
        <v>16.41</v>
      </c>
      <c r="U5196">
        <v>25</v>
      </c>
      <c r="V5196" s="8">
        <v>40155</v>
      </c>
    </row>
    <row r="5197" spans="1:22" x14ac:dyDescent="0.2">
      <c r="A5197" t="s">
        <v>807</v>
      </c>
      <c r="B5197">
        <v>6</v>
      </c>
      <c r="C5197">
        <v>2012</v>
      </c>
      <c r="E5197" t="s">
        <v>1301</v>
      </c>
      <c r="F5197">
        <v>88</v>
      </c>
      <c r="G5197" t="s">
        <v>4887</v>
      </c>
      <c r="H5197" t="s">
        <v>4827</v>
      </c>
      <c r="P5197">
        <v>15.65</v>
      </c>
      <c r="Q5197">
        <v>-0.66</v>
      </c>
      <c r="R5197">
        <v>0</v>
      </c>
      <c r="S5197">
        <v>16.309999999999999</v>
      </c>
      <c r="U5197">
        <v>270</v>
      </c>
      <c r="V5197" s="8">
        <v>40155</v>
      </c>
    </row>
    <row r="5198" spans="1:22" x14ac:dyDescent="0.2">
      <c r="A5198" t="s">
        <v>807</v>
      </c>
      <c r="B5198">
        <v>6</v>
      </c>
      <c r="C5198">
        <v>2012</v>
      </c>
      <c r="E5198" t="s">
        <v>1301</v>
      </c>
      <c r="F5198">
        <v>88.25</v>
      </c>
      <c r="G5198" t="s">
        <v>4888</v>
      </c>
      <c r="H5198" t="s">
        <v>4827</v>
      </c>
      <c r="P5198">
        <v>15.55</v>
      </c>
      <c r="Q5198">
        <v>-0.64</v>
      </c>
      <c r="R5198">
        <v>0</v>
      </c>
      <c r="S5198">
        <v>16.190000000000001</v>
      </c>
      <c r="U5198">
        <v>15</v>
      </c>
      <c r="V5198" s="8">
        <v>40155</v>
      </c>
    </row>
    <row r="5199" spans="1:22" x14ac:dyDescent="0.2">
      <c r="A5199" t="s">
        <v>807</v>
      </c>
      <c r="B5199">
        <v>6</v>
      </c>
      <c r="C5199">
        <v>2012</v>
      </c>
      <c r="E5199" t="s">
        <v>1301</v>
      </c>
      <c r="F5199">
        <v>89</v>
      </c>
      <c r="G5199" t="s">
        <v>4889</v>
      </c>
      <c r="H5199" t="s">
        <v>4827</v>
      </c>
      <c r="P5199">
        <v>15.25</v>
      </c>
      <c r="Q5199">
        <v>-0.64</v>
      </c>
      <c r="R5199">
        <v>0</v>
      </c>
      <c r="S5199">
        <v>15.89</v>
      </c>
      <c r="U5199">
        <v>100</v>
      </c>
      <c r="V5199" s="8">
        <v>40155</v>
      </c>
    </row>
    <row r="5200" spans="1:22" x14ac:dyDescent="0.2">
      <c r="A5200" t="s">
        <v>807</v>
      </c>
      <c r="B5200">
        <v>6</v>
      </c>
      <c r="C5200">
        <v>2012</v>
      </c>
      <c r="E5200" t="s">
        <v>1301</v>
      </c>
      <c r="F5200">
        <v>90</v>
      </c>
      <c r="G5200" t="s">
        <v>4890</v>
      </c>
      <c r="H5200" t="s">
        <v>4827</v>
      </c>
      <c r="P5200">
        <v>14.86</v>
      </c>
      <c r="Q5200">
        <v>-0.63</v>
      </c>
      <c r="R5200">
        <v>0</v>
      </c>
      <c r="S5200">
        <v>15.49</v>
      </c>
      <c r="U5200">
        <v>375</v>
      </c>
      <c r="V5200" s="8">
        <v>40155</v>
      </c>
    </row>
    <row r="5201" spans="1:22" x14ac:dyDescent="0.2">
      <c r="A5201" t="s">
        <v>807</v>
      </c>
      <c r="B5201">
        <v>6</v>
      </c>
      <c r="C5201">
        <v>2012</v>
      </c>
      <c r="E5201" t="s">
        <v>1301</v>
      </c>
      <c r="F5201">
        <v>94.8</v>
      </c>
      <c r="G5201" t="s">
        <v>4891</v>
      </c>
      <c r="H5201" t="s">
        <v>4827</v>
      </c>
      <c r="P5201">
        <v>13.11</v>
      </c>
      <c r="Q5201">
        <v>-0.57999999999999996</v>
      </c>
      <c r="R5201">
        <v>0</v>
      </c>
      <c r="S5201">
        <v>13.69</v>
      </c>
      <c r="U5201">
        <v>25</v>
      </c>
      <c r="V5201" s="8">
        <v>40155</v>
      </c>
    </row>
    <row r="5202" spans="1:22" x14ac:dyDescent="0.2">
      <c r="A5202" t="s">
        <v>807</v>
      </c>
      <c r="B5202">
        <v>6</v>
      </c>
      <c r="C5202">
        <v>2012</v>
      </c>
      <c r="E5202" t="s">
        <v>1301</v>
      </c>
      <c r="F5202">
        <v>95</v>
      </c>
      <c r="G5202" t="s">
        <v>4892</v>
      </c>
      <c r="H5202" t="s">
        <v>4827</v>
      </c>
      <c r="P5202">
        <v>13.03</v>
      </c>
      <c r="Q5202">
        <v>-0.57999999999999996</v>
      </c>
      <c r="R5202">
        <v>25</v>
      </c>
      <c r="S5202">
        <v>13.61</v>
      </c>
      <c r="T5202">
        <v>50</v>
      </c>
      <c r="U5202">
        <v>125</v>
      </c>
      <c r="V5202" s="8">
        <v>40155</v>
      </c>
    </row>
    <row r="5203" spans="1:22" x14ac:dyDescent="0.2">
      <c r="A5203" t="s">
        <v>807</v>
      </c>
      <c r="B5203">
        <v>6</v>
      </c>
      <c r="C5203">
        <v>2012</v>
      </c>
      <c r="E5203" t="s">
        <v>1301</v>
      </c>
      <c r="F5203">
        <v>98.85</v>
      </c>
      <c r="G5203" t="s">
        <v>4893</v>
      </c>
      <c r="H5203" t="s">
        <v>4827</v>
      </c>
      <c r="P5203">
        <v>11.78</v>
      </c>
      <c r="Q5203">
        <v>-0.52</v>
      </c>
      <c r="R5203">
        <v>0</v>
      </c>
      <c r="S5203">
        <v>12.3</v>
      </c>
      <c r="U5203">
        <v>7</v>
      </c>
      <c r="V5203" s="8">
        <v>40155</v>
      </c>
    </row>
    <row r="5204" spans="1:22" x14ac:dyDescent="0.2">
      <c r="A5204" t="s">
        <v>807</v>
      </c>
      <c r="B5204">
        <v>6</v>
      </c>
      <c r="C5204">
        <v>2012</v>
      </c>
      <c r="E5204" t="s">
        <v>5087</v>
      </c>
      <c r="F5204">
        <v>100</v>
      </c>
      <c r="G5204" t="s">
        <v>4894</v>
      </c>
      <c r="H5204" t="s">
        <v>4895</v>
      </c>
      <c r="P5204">
        <v>23.69</v>
      </c>
      <c r="Q5204">
        <v>0.78</v>
      </c>
      <c r="R5204">
        <v>0</v>
      </c>
      <c r="S5204">
        <v>22.91</v>
      </c>
      <c r="U5204">
        <v>210</v>
      </c>
      <c r="V5204" s="8">
        <v>40155</v>
      </c>
    </row>
    <row r="5205" spans="1:22" x14ac:dyDescent="0.2">
      <c r="A5205" t="s">
        <v>807</v>
      </c>
      <c r="B5205">
        <v>6</v>
      </c>
      <c r="C5205">
        <v>2012</v>
      </c>
      <c r="E5205" t="s">
        <v>5087</v>
      </c>
      <c r="F5205">
        <v>105</v>
      </c>
      <c r="G5205" t="s">
        <v>4896</v>
      </c>
      <c r="H5205" t="s">
        <v>4895</v>
      </c>
      <c r="P5205">
        <v>27.09</v>
      </c>
      <c r="Q5205">
        <v>0.84</v>
      </c>
      <c r="R5205">
        <v>0</v>
      </c>
      <c r="S5205">
        <v>26.25</v>
      </c>
      <c r="V5205" s="8">
        <v>40155</v>
      </c>
    </row>
    <row r="5206" spans="1:22" x14ac:dyDescent="0.2">
      <c r="A5206" t="s">
        <v>807</v>
      </c>
      <c r="B5206">
        <v>6</v>
      </c>
      <c r="C5206">
        <v>2012</v>
      </c>
      <c r="E5206" t="s">
        <v>5087</v>
      </c>
      <c r="F5206">
        <v>110</v>
      </c>
      <c r="G5206" t="s">
        <v>4897</v>
      </c>
      <c r="H5206" t="s">
        <v>4895</v>
      </c>
      <c r="P5206">
        <v>30.74</v>
      </c>
      <c r="Q5206">
        <v>0.95</v>
      </c>
      <c r="R5206">
        <v>0</v>
      </c>
      <c r="S5206">
        <v>29.79</v>
      </c>
      <c r="U5206">
        <v>25</v>
      </c>
      <c r="V5206" s="8">
        <v>40155</v>
      </c>
    </row>
    <row r="5207" spans="1:22" x14ac:dyDescent="0.2">
      <c r="A5207" t="s">
        <v>807</v>
      </c>
      <c r="B5207">
        <v>6</v>
      </c>
      <c r="C5207">
        <v>2012</v>
      </c>
      <c r="E5207" t="s">
        <v>5087</v>
      </c>
      <c r="F5207">
        <v>120</v>
      </c>
      <c r="G5207" t="s">
        <v>4898</v>
      </c>
      <c r="H5207" t="s">
        <v>4895</v>
      </c>
      <c r="P5207">
        <v>38.549999999999997</v>
      </c>
      <c r="Q5207">
        <v>1.03</v>
      </c>
      <c r="R5207">
        <v>0</v>
      </c>
      <c r="S5207">
        <v>37.520000000000003</v>
      </c>
      <c r="U5207">
        <v>25</v>
      </c>
      <c r="V5207" s="8">
        <v>40155</v>
      </c>
    </row>
    <row r="5208" spans="1:22" x14ac:dyDescent="0.2">
      <c r="A5208" t="s">
        <v>807</v>
      </c>
      <c r="B5208">
        <v>6</v>
      </c>
      <c r="C5208">
        <v>2012</v>
      </c>
      <c r="E5208" t="s">
        <v>5087</v>
      </c>
      <c r="F5208">
        <v>35</v>
      </c>
      <c r="G5208" t="s">
        <v>4899</v>
      </c>
      <c r="H5208" t="s">
        <v>4895</v>
      </c>
      <c r="P5208">
        <v>0.83</v>
      </c>
      <c r="Q5208">
        <v>0.04</v>
      </c>
      <c r="R5208">
        <v>0</v>
      </c>
      <c r="S5208">
        <v>0.79</v>
      </c>
      <c r="U5208">
        <v>100</v>
      </c>
      <c r="V5208" s="8">
        <v>40155</v>
      </c>
    </row>
    <row r="5209" spans="1:22" x14ac:dyDescent="0.2">
      <c r="A5209" t="s">
        <v>807</v>
      </c>
      <c r="B5209">
        <v>6</v>
      </c>
      <c r="C5209">
        <v>2012</v>
      </c>
      <c r="E5209" t="s">
        <v>5087</v>
      </c>
      <c r="F5209">
        <v>40</v>
      </c>
      <c r="G5209" t="s">
        <v>4900</v>
      </c>
      <c r="H5209" t="s">
        <v>4895</v>
      </c>
      <c r="P5209">
        <v>1.36</v>
      </c>
      <c r="Q5209">
        <v>0.06</v>
      </c>
      <c r="R5209">
        <v>0</v>
      </c>
      <c r="S5209">
        <v>1.3</v>
      </c>
      <c r="U5209">
        <v>125</v>
      </c>
      <c r="V5209" s="8">
        <v>40155</v>
      </c>
    </row>
    <row r="5210" spans="1:22" x14ac:dyDescent="0.2">
      <c r="A5210" t="s">
        <v>807</v>
      </c>
      <c r="B5210">
        <v>6</v>
      </c>
      <c r="C5210">
        <v>2012</v>
      </c>
      <c r="E5210" t="s">
        <v>5087</v>
      </c>
      <c r="F5210">
        <v>45</v>
      </c>
      <c r="G5210" t="s">
        <v>4901</v>
      </c>
      <c r="H5210" t="s">
        <v>4895</v>
      </c>
      <c r="P5210">
        <v>2.06</v>
      </c>
      <c r="Q5210">
        <v>0.09</v>
      </c>
      <c r="R5210">
        <v>0</v>
      </c>
      <c r="S5210">
        <v>1.97</v>
      </c>
      <c r="U5210">
        <v>100</v>
      </c>
      <c r="V5210" s="8">
        <v>40155</v>
      </c>
    </row>
    <row r="5211" spans="1:22" x14ac:dyDescent="0.2">
      <c r="A5211" t="s">
        <v>807</v>
      </c>
      <c r="B5211">
        <v>6</v>
      </c>
      <c r="C5211">
        <v>2012</v>
      </c>
      <c r="E5211" t="s">
        <v>5087</v>
      </c>
      <c r="F5211">
        <v>47</v>
      </c>
      <c r="G5211" t="s">
        <v>4902</v>
      </c>
      <c r="H5211" t="s">
        <v>4895</v>
      </c>
      <c r="P5211">
        <v>2.4</v>
      </c>
      <c r="Q5211">
        <v>0.11</v>
      </c>
      <c r="R5211">
        <v>0</v>
      </c>
      <c r="S5211">
        <v>2.29</v>
      </c>
      <c r="U5211">
        <v>80</v>
      </c>
      <c r="V5211" s="8">
        <v>40155</v>
      </c>
    </row>
    <row r="5212" spans="1:22" x14ac:dyDescent="0.2">
      <c r="A5212" t="s">
        <v>807</v>
      </c>
      <c r="B5212">
        <v>6</v>
      </c>
      <c r="C5212">
        <v>2012</v>
      </c>
      <c r="E5212" t="s">
        <v>5087</v>
      </c>
      <c r="F5212">
        <v>48</v>
      </c>
      <c r="G5212" t="s">
        <v>4903</v>
      </c>
      <c r="H5212" t="s">
        <v>4895</v>
      </c>
      <c r="P5212">
        <v>2.57</v>
      </c>
      <c r="Q5212">
        <v>0.11</v>
      </c>
      <c r="R5212">
        <v>0</v>
      </c>
      <c r="S5212">
        <v>2.46</v>
      </c>
      <c r="U5212">
        <v>100</v>
      </c>
      <c r="V5212" s="8">
        <v>40155</v>
      </c>
    </row>
    <row r="5213" spans="1:22" x14ac:dyDescent="0.2">
      <c r="A5213" t="s">
        <v>807</v>
      </c>
      <c r="B5213">
        <v>6</v>
      </c>
      <c r="C5213">
        <v>2012</v>
      </c>
      <c r="E5213" t="s">
        <v>5087</v>
      </c>
      <c r="F5213">
        <v>50</v>
      </c>
      <c r="G5213" t="s">
        <v>4904</v>
      </c>
      <c r="H5213" t="s">
        <v>4895</v>
      </c>
      <c r="P5213">
        <v>2.95</v>
      </c>
      <c r="Q5213">
        <v>0.12</v>
      </c>
      <c r="R5213">
        <v>0</v>
      </c>
      <c r="S5213">
        <v>2.83</v>
      </c>
      <c r="U5213">
        <v>845</v>
      </c>
      <c r="V5213" s="8">
        <v>40155</v>
      </c>
    </row>
    <row r="5214" spans="1:22" x14ac:dyDescent="0.2">
      <c r="A5214" t="s">
        <v>807</v>
      </c>
      <c r="B5214">
        <v>6</v>
      </c>
      <c r="C5214">
        <v>2012</v>
      </c>
      <c r="E5214" t="s">
        <v>5087</v>
      </c>
      <c r="F5214">
        <v>55</v>
      </c>
      <c r="G5214" t="s">
        <v>4905</v>
      </c>
      <c r="H5214" t="s">
        <v>4895</v>
      </c>
      <c r="P5214">
        <v>4.03</v>
      </c>
      <c r="Q5214">
        <v>0.16</v>
      </c>
      <c r="R5214">
        <v>0</v>
      </c>
      <c r="S5214">
        <v>3.87</v>
      </c>
      <c r="U5214">
        <v>200</v>
      </c>
      <c r="V5214" s="8">
        <v>40155</v>
      </c>
    </row>
    <row r="5215" spans="1:22" x14ac:dyDescent="0.2">
      <c r="A5215" t="s">
        <v>807</v>
      </c>
      <c r="B5215">
        <v>6</v>
      </c>
      <c r="C5215">
        <v>2012</v>
      </c>
      <c r="E5215" t="s">
        <v>5087</v>
      </c>
      <c r="F5215">
        <v>60</v>
      </c>
      <c r="G5215" t="s">
        <v>4906</v>
      </c>
      <c r="H5215" t="s">
        <v>4895</v>
      </c>
      <c r="P5215">
        <v>5.31</v>
      </c>
      <c r="Q5215">
        <v>0.21</v>
      </c>
      <c r="R5215">
        <v>0</v>
      </c>
      <c r="S5215">
        <v>5.0999999999999996</v>
      </c>
      <c r="U5215">
        <v>720</v>
      </c>
      <c r="V5215" s="8">
        <v>40155</v>
      </c>
    </row>
    <row r="5216" spans="1:22" x14ac:dyDescent="0.2">
      <c r="A5216" t="s">
        <v>807</v>
      </c>
      <c r="B5216">
        <v>6</v>
      </c>
      <c r="C5216">
        <v>2012</v>
      </c>
      <c r="E5216" t="s">
        <v>5087</v>
      </c>
      <c r="F5216">
        <v>62.5</v>
      </c>
      <c r="G5216" t="s">
        <v>4907</v>
      </c>
      <c r="H5216" t="s">
        <v>4895</v>
      </c>
      <c r="P5216">
        <v>6.03</v>
      </c>
      <c r="Q5216">
        <v>0.24</v>
      </c>
      <c r="R5216">
        <v>0</v>
      </c>
      <c r="S5216">
        <v>5.79</v>
      </c>
      <c r="U5216">
        <v>5</v>
      </c>
      <c r="V5216" s="8">
        <v>40155</v>
      </c>
    </row>
    <row r="5217" spans="1:22" x14ac:dyDescent="0.2">
      <c r="A5217" t="s">
        <v>807</v>
      </c>
      <c r="B5217">
        <v>6</v>
      </c>
      <c r="C5217">
        <v>2012</v>
      </c>
      <c r="E5217" t="s">
        <v>5087</v>
      </c>
      <c r="F5217">
        <v>65</v>
      </c>
      <c r="G5217" t="s">
        <v>4908</v>
      </c>
      <c r="H5217" t="s">
        <v>4895</v>
      </c>
      <c r="P5217">
        <v>6.79</v>
      </c>
      <c r="Q5217">
        <v>0.26</v>
      </c>
      <c r="R5217">
        <v>0</v>
      </c>
      <c r="S5217">
        <v>6.53</v>
      </c>
      <c r="U5217">
        <v>180</v>
      </c>
      <c r="V5217" s="8">
        <v>40155</v>
      </c>
    </row>
    <row r="5218" spans="1:22" x14ac:dyDescent="0.2">
      <c r="A5218" t="s">
        <v>807</v>
      </c>
      <c r="B5218">
        <v>6</v>
      </c>
      <c r="C5218">
        <v>2012</v>
      </c>
      <c r="E5218" t="s">
        <v>5087</v>
      </c>
      <c r="F5218">
        <v>68</v>
      </c>
      <c r="G5218" t="s">
        <v>4909</v>
      </c>
      <c r="H5218" t="s">
        <v>4895</v>
      </c>
      <c r="P5218">
        <v>7.77</v>
      </c>
      <c r="Q5218">
        <v>0.28000000000000003</v>
      </c>
      <c r="R5218">
        <v>0</v>
      </c>
      <c r="S5218">
        <v>7.49</v>
      </c>
      <c r="U5218">
        <v>25</v>
      </c>
      <c r="V5218" s="8">
        <v>40155</v>
      </c>
    </row>
    <row r="5219" spans="1:22" x14ac:dyDescent="0.2">
      <c r="A5219" t="s">
        <v>807</v>
      </c>
      <c r="B5219">
        <v>6</v>
      </c>
      <c r="C5219">
        <v>2012</v>
      </c>
      <c r="E5219" t="s">
        <v>5087</v>
      </c>
      <c r="F5219">
        <v>70</v>
      </c>
      <c r="G5219" t="s">
        <v>4910</v>
      </c>
      <c r="H5219" t="s">
        <v>4895</v>
      </c>
      <c r="P5219">
        <v>8.4600000000000009</v>
      </c>
      <c r="Q5219">
        <v>0.3</v>
      </c>
      <c r="R5219">
        <v>25</v>
      </c>
      <c r="S5219">
        <v>8.16</v>
      </c>
      <c r="U5219">
        <v>557</v>
      </c>
      <c r="V5219" s="8">
        <v>40155</v>
      </c>
    </row>
    <row r="5220" spans="1:22" x14ac:dyDescent="0.2">
      <c r="A5220" t="s">
        <v>807</v>
      </c>
      <c r="B5220">
        <v>6</v>
      </c>
      <c r="C5220">
        <v>2012</v>
      </c>
      <c r="E5220" t="s">
        <v>5087</v>
      </c>
      <c r="F5220">
        <v>72</v>
      </c>
      <c r="G5220" t="s">
        <v>4911</v>
      </c>
      <c r="H5220" t="s">
        <v>4895</v>
      </c>
      <c r="P5220">
        <v>9.17</v>
      </c>
      <c r="Q5220">
        <v>0.32</v>
      </c>
      <c r="R5220">
        <v>0</v>
      </c>
      <c r="S5220">
        <v>8.85</v>
      </c>
      <c r="U5220">
        <v>125</v>
      </c>
      <c r="V5220" s="8">
        <v>40155</v>
      </c>
    </row>
    <row r="5221" spans="1:22" x14ac:dyDescent="0.2">
      <c r="A5221" t="s">
        <v>807</v>
      </c>
      <c r="B5221">
        <v>6</v>
      </c>
      <c r="C5221">
        <v>2012</v>
      </c>
      <c r="E5221" t="s">
        <v>5087</v>
      </c>
      <c r="F5221">
        <v>75</v>
      </c>
      <c r="G5221" t="s">
        <v>4912</v>
      </c>
      <c r="H5221" t="s">
        <v>4895</v>
      </c>
      <c r="P5221">
        <v>10.31</v>
      </c>
      <c r="Q5221">
        <v>0.36</v>
      </c>
      <c r="R5221">
        <v>0</v>
      </c>
      <c r="S5221">
        <v>9.9499999999999993</v>
      </c>
      <c r="U5221">
        <v>532</v>
      </c>
      <c r="V5221" s="8">
        <v>40155</v>
      </c>
    </row>
    <row r="5222" spans="1:22" x14ac:dyDescent="0.2">
      <c r="A5222" t="s">
        <v>807</v>
      </c>
      <c r="B5222">
        <v>6</v>
      </c>
      <c r="C5222">
        <v>2012</v>
      </c>
      <c r="E5222" t="s">
        <v>5087</v>
      </c>
      <c r="F5222">
        <v>78</v>
      </c>
      <c r="G5222" t="s">
        <v>4913</v>
      </c>
      <c r="H5222" t="s">
        <v>4895</v>
      </c>
      <c r="P5222">
        <v>11.54</v>
      </c>
      <c r="Q5222">
        <v>0.41</v>
      </c>
      <c r="R5222">
        <v>0</v>
      </c>
      <c r="S5222">
        <v>11.13</v>
      </c>
      <c r="V5222" s="8">
        <v>40155</v>
      </c>
    </row>
    <row r="5223" spans="1:22" x14ac:dyDescent="0.2">
      <c r="A5223" t="s">
        <v>807</v>
      </c>
      <c r="B5223">
        <v>6</v>
      </c>
      <c r="C5223">
        <v>2012</v>
      </c>
      <c r="E5223" t="s">
        <v>5087</v>
      </c>
      <c r="F5223">
        <v>80</v>
      </c>
      <c r="G5223" t="s">
        <v>4914</v>
      </c>
      <c r="H5223" t="s">
        <v>4895</v>
      </c>
      <c r="P5223">
        <v>12.4</v>
      </c>
      <c r="Q5223">
        <v>0.43</v>
      </c>
      <c r="R5223">
        <v>0</v>
      </c>
      <c r="S5223">
        <v>11.97</v>
      </c>
      <c r="U5223">
        <v>1100</v>
      </c>
      <c r="V5223" s="8">
        <v>40155</v>
      </c>
    </row>
    <row r="5224" spans="1:22" x14ac:dyDescent="0.2">
      <c r="A5224" t="s">
        <v>807</v>
      </c>
      <c r="B5224">
        <v>6</v>
      </c>
      <c r="C5224">
        <v>2012</v>
      </c>
      <c r="E5224" t="s">
        <v>5087</v>
      </c>
      <c r="F5224">
        <v>82</v>
      </c>
      <c r="G5224" t="s">
        <v>4915</v>
      </c>
      <c r="H5224" t="s">
        <v>4895</v>
      </c>
      <c r="P5224">
        <v>13.3</v>
      </c>
      <c r="Q5224">
        <v>0.46</v>
      </c>
      <c r="R5224">
        <v>0</v>
      </c>
      <c r="S5224">
        <v>12.84</v>
      </c>
      <c r="U5224">
        <v>250</v>
      </c>
      <c r="V5224" s="8">
        <v>40155</v>
      </c>
    </row>
    <row r="5225" spans="1:22" x14ac:dyDescent="0.2">
      <c r="A5225" t="s">
        <v>807</v>
      </c>
      <c r="B5225">
        <v>6</v>
      </c>
      <c r="C5225">
        <v>2012</v>
      </c>
      <c r="E5225" t="s">
        <v>5087</v>
      </c>
      <c r="F5225">
        <v>85</v>
      </c>
      <c r="G5225" t="s">
        <v>4916</v>
      </c>
      <c r="H5225" t="s">
        <v>4895</v>
      </c>
      <c r="P5225">
        <v>14.79</v>
      </c>
      <c r="Q5225">
        <v>0.54</v>
      </c>
      <c r="R5225">
        <v>0</v>
      </c>
      <c r="S5225">
        <v>14.25</v>
      </c>
      <c r="U5225">
        <v>50</v>
      </c>
      <c r="V5225" s="8">
        <v>40155</v>
      </c>
    </row>
    <row r="5226" spans="1:22" x14ac:dyDescent="0.2">
      <c r="A5226" t="s">
        <v>807</v>
      </c>
      <c r="B5226">
        <v>6</v>
      </c>
      <c r="C5226">
        <v>2012</v>
      </c>
      <c r="E5226" t="s">
        <v>5087</v>
      </c>
      <c r="F5226">
        <v>90</v>
      </c>
      <c r="G5226" t="s">
        <v>4917</v>
      </c>
      <c r="H5226" t="s">
        <v>4895</v>
      </c>
      <c r="P5226">
        <v>17.52</v>
      </c>
      <c r="Q5226">
        <v>0.64</v>
      </c>
      <c r="R5226">
        <v>0</v>
      </c>
      <c r="S5226">
        <v>16.88</v>
      </c>
      <c r="U5226">
        <v>25</v>
      </c>
      <c r="V5226" s="8">
        <v>40155</v>
      </c>
    </row>
    <row r="5227" spans="1:22" x14ac:dyDescent="0.2">
      <c r="A5227" t="s">
        <v>807</v>
      </c>
      <c r="B5227">
        <v>6</v>
      </c>
      <c r="C5227">
        <v>2012</v>
      </c>
      <c r="E5227" t="s">
        <v>5087</v>
      </c>
      <c r="F5227">
        <v>95</v>
      </c>
      <c r="G5227" t="s">
        <v>4918</v>
      </c>
      <c r="H5227" t="s">
        <v>4895</v>
      </c>
      <c r="P5227">
        <v>20.49</v>
      </c>
      <c r="Q5227">
        <v>0.7</v>
      </c>
      <c r="R5227">
        <v>0</v>
      </c>
      <c r="S5227">
        <v>19.79</v>
      </c>
      <c r="U5227">
        <v>75</v>
      </c>
      <c r="V5227" s="8">
        <v>40155</v>
      </c>
    </row>
    <row r="5228" spans="1:22" x14ac:dyDescent="0.2">
      <c r="A5228" t="s">
        <v>807</v>
      </c>
      <c r="B5228">
        <v>7</v>
      </c>
      <c r="C5228">
        <v>2012</v>
      </c>
      <c r="E5228" t="s">
        <v>1301</v>
      </c>
      <c r="F5228">
        <v>100</v>
      </c>
      <c r="G5228" t="s">
        <v>4919</v>
      </c>
      <c r="H5228" t="s">
        <v>4920</v>
      </c>
      <c r="P5228">
        <v>11.58</v>
      </c>
      <c r="Q5228">
        <v>-0.51</v>
      </c>
      <c r="R5228">
        <v>0</v>
      </c>
      <c r="S5228">
        <v>12.09</v>
      </c>
      <c r="U5228">
        <v>435</v>
      </c>
      <c r="V5228" s="8">
        <v>40155</v>
      </c>
    </row>
    <row r="5229" spans="1:22" x14ac:dyDescent="0.2">
      <c r="A5229" t="s">
        <v>807</v>
      </c>
      <c r="B5229">
        <v>7</v>
      </c>
      <c r="C5229">
        <v>2012</v>
      </c>
      <c r="E5229" t="s">
        <v>1301</v>
      </c>
      <c r="F5229">
        <v>102</v>
      </c>
      <c r="G5229" t="s">
        <v>4921</v>
      </c>
      <c r="H5229" t="s">
        <v>4920</v>
      </c>
      <c r="P5229">
        <v>11</v>
      </c>
      <c r="Q5229">
        <v>-0.48</v>
      </c>
      <c r="R5229">
        <v>0</v>
      </c>
      <c r="S5229">
        <v>11.48</v>
      </c>
      <c r="U5229">
        <v>45</v>
      </c>
      <c r="V5229" s="8">
        <v>40155</v>
      </c>
    </row>
    <row r="5230" spans="1:22" x14ac:dyDescent="0.2">
      <c r="A5230" t="s">
        <v>807</v>
      </c>
      <c r="B5230">
        <v>7</v>
      </c>
      <c r="C5230">
        <v>2012</v>
      </c>
      <c r="E5230" t="s">
        <v>1301</v>
      </c>
      <c r="F5230">
        <v>103.5</v>
      </c>
      <c r="G5230" t="s">
        <v>4922</v>
      </c>
      <c r="H5230" t="s">
        <v>4920</v>
      </c>
      <c r="P5230">
        <v>10.58</v>
      </c>
      <c r="Q5230">
        <v>-0.47</v>
      </c>
      <c r="R5230">
        <v>0</v>
      </c>
      <c r="S5230">
        <v>11.05</v>
      </c>
      <c r="U5230">
        <v>20</v>
      </c>
      <c r="V5230" s="8">
        <v>40155</v>
      </c>
    </row>
    <row r="5231" spans="1:22" x14ac:dyDescent="0.2">
      <c r="A5231" t="s">
        <v>807</v>
      </c>
      <c r="B5231">
        <v>7</v>
      </c>
      <c r="C5231">
        <v>2012</v>
      </c>
      <c r="E5231" t="s">
        <v>1301</v>
      </c>
      <c r="F5231">
        <v>104</v>
      </c>
      <c r="G5231" t="s">
        <v>4923</v>
      </c>
      <c r="H5231" t="s">
        <v>4920</v>
      </c>
      <c r="P5231">
        <v>10.44</v>
      </c>
      <c r="Q5231">
        <v>-0.46</v>
      </c>
      <c r="R5231">
        <v>0</v>
      </c>
      <c r="S5231">
        <v>10.9</v>
      </c>
      <c r="U5231">
        <v>30</v>
      </c>
      <c r="V5231" s="8">
        <v>40155</v>
      </c>
    </row>
    <row r="5232" spans="1:22" x14ac:dyDescent="0.2">
      <c r="A5232" t="s">
        <v>807</v>
      </c>
      <c r="B5232">
        <v>7</v>
      </c>
      <c r="C5232">
        <v>2012</v>
      </c>
      <c r="E5232" t="s">
        <v>1301</v>
      </c>
      <c r="F5232">
        <v>104.35</v>
      </c>
      <c r="G5232" t="s">
        <v>4924</v>
      </c>
      <c r="H5232" t="s">
        <v>4920</v>
      </c>
      <c r="P5232">
        <v>10.35</v>
      </c>
      <c r="Q5232">
        <v>-0.46</v>
      </c>
      <c r="R5232">
        <v>0</v>
      </c>
      <c r="S5232">
        <v>10.81</v>
      </c>
      <c r="U5232">
        <v>7</v>
      </c>
      <c r="V5232" s="8">
        <v>40155</v>
      </c>
    </row>
    <row r="5233" spans="1:22" x14ac:dyDescent="0.2">
      <c r="A5233" t="s">
        <v>807</v>
      </c>
      <c r="B5233">
        <v>7</v>
      </c>
      <c r="C5233">
        <v>2012</v>
      </c>
      <c r="E5233" t="s">
        <v>1301</v>
      </c>
      <c r="F5233">
        <v>105</v>
      </c>
      <c r="G5233" t="s">
        <v>4925</v>
      </c>
      <c r="H5233" t="s">
        <v>4920</v>
      </c>
      <c r="P5233">
        <v>10.17</v>
      </c>
      <c r="Q5233">
        <v>-0.46</v>
      </c>
      <c r="R5233">
        <v>0</v>
      </c>
      <c r="S5233">
        <v>10.63</v>
      </c>
      <c r="U5233">
        <v>565</v>
      </c>
      <c r="V5233" s="8">
        <v>40155</v>
      </c>
    </row>
    <row r="5234" spans="1:22" x14ac:dyDescent="0.2">
      <c r="A5234" t="s">
        <v>807</v>
      </c>
      <c r="B5234">
        <v>7</v>
      </c>
      <c r="C5234">
        <v>2012</v>
      </c>
      <c r="E5234" t="s">
        <v>1301</v>
      </c>
      <c r="F5234">
        <v>107</v>
      </c>
      <c r="G5234" t="s">
        <v>4926</v>
      </c>
      <c r="H5234" t="s">
        <v>4920</v>
      </c>
      <c r="P5234">
        <v>9.65</v>
      </c>
      <c r="Q5234">
        <v>-0.44</v>
      </c>
      <c r="R5234">
        <v>0</v>
      </c>
      <c r="S5234">
        <v>10.09</v>
      </c>
      <c r="U5234">
        <v>80</v>
      </c>
      <c r="V5234" s="8">
        <v>40155</v>
      </c>
    </row>
    <row r="5235" spans="1:22" x14ac:dyDescent="0.2">
      <c r="A5235" t="s">
        <v>807</v>
      </c>
      <c r="B5235">
        <v>7</v>
      </c>
      <c r="C5235">
        <v>2012</v>
      </c>
      <c r="E5235" t="s">
        <v>1301</v>
      </c>
      <c r="F5235">
        <v>108</v>
      </c>
      <c r="G5235" t="s">
        <v>4927</v>
      </c>
      <c r="H5235" t="s">
        <v>4920</v>
      </c>
      <c r="P5235">
        <v>9.42</v>
      </c>
      <c r="Q5235">
        <v>-0.41</v>
      </c>
      <c r="R5235">
        <v>0</v>
      </c>
      <c r="S5235">
        <v>9.83</v>
      </c>
      <c r="U5235">
        <v>25</v>
      </c>
      <c r="V5235" s="8">
        <v>40155</v>
      </c>
    </row>
    <row r="5236" spans="1:22" x14ac:dyDescent="0.2">
      <c r="A5236" t="s">
        <v>807</v>
      </c>
      <c r="B5236">
        <v>7</v>
      </c>
      <c r="C5236">
        <v>2012</v>
      </c>
      <c r="E5236" t="s">
        <v>1301</v>
      </c>
      <c r="F5236">
        <v>109.4</v>
      </c>
      <c r="G5236" t="s">
        <v>4928</v>
      </c>
      <c r="H5236" t="s">
        <v>4920</v>
      </c>
      <c r="P5236">
        <v>9.11</v>
      </c>
      <c r="Q5236">
        <v>-0.39</v>
      </c>
      <c r="R5236">
        <v>0</v>
      </c>
      <c r="S5236">
        <v>9.5</v>
      </c>
      <c r="U5236">
        <v>5</v>
      </c>
      <c r="V5236" s="8">
        <v>40155</v>
      </c>
    </row>
    <row r="5237" spans="1:22" x14ac:dyDescent="0.2">
      <c r="A5237" t="s">
        <v>807</v>
      </c>
      <c r="B5237">
        <v>7</v>
      </c>
      <c r="C5237">
        <v>2012</v>
      </c>
      <c r="E5237" t="s">
        <v>1301</v>
      </c>
      <c r="F5237">
        <v>110</v>
      </c>
      <c r="G5237" t="s">
        <v>4929</v>
      </c>
      <c r="H5237" t="s">
        <v>4920</v>
      </c>
      <c r="P5237">
        <v>9</v>
      </c>
      <c r="Q5237">
        <v>-0.38</v>
      </c>
      <c r="R5237">
        <v>0</v>
      </c>
      <c r="S5237">
        <v>9.3800000000000008</v>
      </c>
      <c r="T5237">
        <v>50</v>
      </c>
      <c r="U5237">
        <v>250</v>
      </c>
      <c r="V5237" s="8">
        <v>40155</v>
      </c>
    </row>
    <row r="5238" spans="1:22" x14ac:dyDescent="0.2">
      <c r="A5238" t="s">
        <v>807</v>
      </c>
      <c r="B5238">
        <v>7</v>
      </c>
      <c r="C5238">
        <v>2012</v>
      </c>
      <c r="E5238" t="s">
        <v>1301</v>
      </c>
      <c r="F5238">
        <v>110.2</v>
      </c>
      <c r="G5238" t="s">
        <v>4930</v>
      </c>
      <c r="H5238" t="s">
        <v>4920</v>
      </c>
      <c r="P5238">
        <v>8.9499999999999993</v>
      </c>
      <c r="Q5238">
        <v>-0.38</v>
      </c>
      <c r="R5238">
        <v>0</v>
      </c>
      <c r="S5238">
        <v>9.33</v>
      </c>
      <c r="U5238">
        <v>25</v>
      </c>
      <c r="V5238" s="8">
        <v>40155</v>
      </c>
    </row>
    <row r="5239" spans="1:22" x14ac:dyDescent="0.2">
      <c r="A5239" t="s">
        <v>807</v>
      </c>
      <c r="B5239">
        <v>7</v>
      </c>
      <c r="C5239">
        <v>2012</v>
      </c>
      <c r="E5239" t="s">
        <v>1301</v>
      </c>
      <c r="F5239">
        <v>112</v>
      </c>
      <c r="G5239" t="s">
        <v>4931</v>
      </c>
      <c r="H5239" t="s">
        <v>4920</v>
      </c>
      <c r="P5239">
        <v>8.6</v>
      </c>
      <c r="Q5239">
        <v>-0.36</v>
      </c>
      <c r="R5239">
        <v>0</v>
      </c>
      <c r="S5239">
        <v>8.9600000000000009</v>
      </c>
      <c r="U5239">
        <v>50</v>
      </c>
      <c r="V5239" s="8">
        <v>40155</v>
      </c>
    </row>
    <row r="5240" spans="1:22" x14ac:dyDescent="0.2">
      <c r="A5240" t="s">
        <v>807</v>
      </c>
      <c r="B5240">
        <v>7</v>
      </c>
      <c r="C5240">
        <v>2012</v>
      </c>
      <c r="E5240" t="s">
        <v>1301</v>
      </c>
      <c r="F5240">
        <v>115</v>
      </c>
      <c r="G5240" t="s">
        <v>4932</v>
      </c>
      <c r="H5240" t="s">
        <v>4920</v>
      </c>
      <c r="P5240">
        <v>8.0399999999999991</v>
      </c>
      <c r="Q5240">
        <v>-0.34</v>
      </c>
      <c r="R5240">
        <v>0</v>
      </c>
      <c r="S5240">
        <v>8.3800000000000008</v>
      </c>
      <c r="U5240">
        <v>200</v>
      </c>
      <c r="V5240" s="8">
        <v>40155</v>
      </c>
    </row>
    <row r="5241" spans="1:22" x14ac:dyDescent="0.2">
      <c r="A5241" t="s">
        <v>807</v>
      </c>
      <c r="B5241">
        <v>7</v>
      </c>
      <c r="C5241">
        <v>2012</v>
      </c>
      <c r="E5241" t="s">
        <v>1301</v>
      </c>
      <c r="F5241">
        <v>120</v>
      </c>
      <c r="G5241" t="s">
        <v>4933</v>
      </c>
      <c r="H5241" t="s">
        <v>4920</v>
      </c>
      <c r="P5241">
        <v>7.2</v>
      </c>
      <c r="Q5241">
        <v>-0.3</v>
      </c>
      <c r="R5241">
        <v>0</v>
      </c>
      <c r="S5241">
        <v>7.5</v>
      </c>
      <c r="U5241">
        <v>475</v>
      </c>
      <c r="V5241" s="8">
        <v>40155</v>
      </c>
    </row>
    <row r="5242" spans="1:22" x14ac:dyDescent="0.2">
      <c r="A5242" t="s">
        <v>807</v>
      </c>
      <c r="B5242">
        <v>7</v>
      </c>
      <c r="C5242">
        <v>2012</v>
      </c>
      <c r="E5242" t="s">
        <v>1301</v>
      </c>
      <c r="F5242">
        <v>125</v>
      </c>
      <c r="G5242" t="s">
        <v>4934</v>
      </c>
      <c r="H5242" t="s">
        <v>4920</v>
      </c>
      <c r="P5242">
        <v>6.46</v>
      </c>
      <c r="Q5242">
        <v>-0.28000000000000003</v>
      </c>
      <c r="R5242">
        <v>0</v>
      </c>
      <c r="S5242">
        <v>6.74</v>
      </c>
      <c r="U5242">
        <v>405</v>
      </c>
      <c r="V5242" s="8">
        <v>40155</v>
      </c>
    </row>
    <row r="5243" spans="1:22" x14ac:dyDescent="0.2">
      <c r="A5243" t="s">
        <v>807</v>
      </c>
      <c r="B5243">
        <v>7</v>
      </c>
      <c r="C5243">
        <v>2012</v>
      </c>
      <c r="E5243" t="s">
        <v>1301</v>
      </c>
      <c r="F5243">
        <v>128</v>
      </c>
      <c r="G5243" t="s">
        <v>4935</v>
      </c>
      <c r="H5243" t="s">
        <v>4920</v>
      </c>
      <c r="P5243">
        <v>6.06</v>
      </c>
      <c r="Q5243">
        <v>-0.26</v>
      </c>
      <c r="R5243">
        <v>0</v>
      </c>
      <c r="S5243">
        <v>6.32</v>
      </c>
      <c r="U5243">
        <v>25</v>
      </c>
      <c r="V5243" s="8">
        <v>40155</v>
      </c>
    </row>
    <row r="5244" spans="1:22" x14ac:dyDescent="0.2">
      <c r="A5244" t="s">
        <v>807</v>
      </c>
      <c r="B5244">
        <v>7</v>
      </c>
      <c r="C5244">
        <v>2012</v>
      </c>
      <c r="E5244" t="s">
        <v>1301</v>
      </c>
      <c r="F5244">
        <v>130</v>
      </c>
      <c r="G5244" t="s">
        <v>8626</v>
      </c>
      <c r="H5244" t="s">
        <v>4920</v>
      </c>
      <c r="P5244">
        <v>5.81</v>
      </c>
      <c r="Q5244">
        <v>-0.25</v>
      </c>
      <c r="R5244">
        <v>0</v>
      </c>
      <c r="S5244">
        <v>6.06</v>
      </c>
      <c r="U5244">
        <v>130</v>
      </c>
      <c r="V5244" s="8">
        <v>40155</v>
      </c>
    </row>
    <row r="5245" spans="1:22" x14ac:dyDescent="0.2">
      <c r="A5245" t="s">
        <v>807</v>
      </c>
      <c r="B5245">
        <v>7</v>
      </c>
      <c r="C5245">
        <v>2012</v>
      </c>
      <c r="E5245" t="s">
        <v>1301</v>
      </c>
      <c r="F5245">
        <v>132</v>
      </c>
      <c r="G5245" t="s">
        <v>8627</v>
      </c>
      <c r="H5245" t="s">
        <v>4920</v>
      </c>
      <c r="P5245">
        <v>5.58</v>
      </c>
      <c r="Q5245">
        <v>-0.24</v>
      </c>
      <c r="R5245">
        <v>0</v>
      </c>
      <c r="S5245">
        <v>5.82</v>
      </c>
      <c r="V5245" s="8">
        <v>40155</v>
      </c>
    </row>
    <row r="5246" spans="1:22" x14ac:dyDescent="0.2">
      <c r="A5246" t="s">
        <v>807</v>
      </c>
      <c r="B5246">
        <v>7</v>
      </c>
      <c r="C5246">
        <v>2012</v>
      </c>
      <c r="E5246" t="s">
        <v>1301</v>
      </c>
      <c r="F5246">
        <v>132.5</v>
      </c>
      <c r="G5246" t="s">
        <v>8628</v>
      </c>
      <c r="H5246" t="s">
        <v>4920</v>
      </c>
      <c r="P5246">
        <v>5.52</v>
      </c>
      <c r="Q5246">
        <v>-0.24</v>
      </c>
      <c r="R5246">
        <v>0</v>
      </c>
      <c r="S5246">
        <v>5.76</v>
      </c>
      <c r="U5246">
        <v>10</v>
      </c>
      <c r="V5246" s="8">
        <v>40155</v>
      </c>
    </row>
    <row r="5247" spans="1:22" x14ac:dyDescent="0.2">
      <c r="A5247" t="s">
        <v>807</v>
      </c>
      <c r="B5247">
        <v>7</v>
      </c>
      <c r="C5247">
        <v>2012</v>
      </c>
      <c r="E5247" t="s">
        <v>1301</v>
      </c>
      <c r="F5247">
        <v>132.75</v>
      </c>
      <c r="G5247" t="s">
        <v>8629</v>
      </c>
      <c r="H5247" t="s">
        <v>4920</v>
      </c>
      <c r="P5247">
        <v>5.49</v>
      </c>
      <c r="Q5247">
        <v>-0.23</v>
      </c>
      <c r="R5247">
        <v>0</v>
      </c>
      <c r="S5247">
        <v>5.72</v>
      </c>
      <c r="U5247">
        <v>15</v>
      </c>
      <c r="V5247" s="8">
        <v>40155</v>
      </c>
    </row>
    <row r="5248" spans="1:22" x14ac:dyDescent="0.2">
      <c r="A5248" t="s">
        <v>807</v>
      </c>
      <c r="B5248">
        <v>7</v>
      </c>
      <c r="C5248">
        <v>2012</v>
      </c>
      <c r="E5248" t="s">
        <v>1301</v>
      </c>
      <c r="F5248">
        <v>134</v>
      </c>
      <c r="G5248" t="s">
        <v>8630</v>
      </c>
      <c r="H5248" t="s">
        <v>4920</v>
      </c>
      <c r="P5248">
        <v>5.35</v>
      </c>
      <c r="Q5248">
        <v>-0.23</v>
      </c>
      <c r="R5248">
        <v>0</v>
      </c>
      <c r="S5248">
        <v>5.58</v>
      </c>
      <c r="U5248">
        <v>100</v>
      </c>
      <c r="V5248" s="8">
        <v>40155</v>
      </c>
    </row>
    <row r="5249" spans="1:22" x14ac:dyDescent="0.2">
      <c r="A5249" t="s">
        <v>807</v>
      </c>
      <c r="B5249">
        <v>7</v>
      </c>
      <c r="C5249">
        <v>2012</v>
      </c>
      <c r="E5249" t="s">
        <v>1301</v>
      </c>
      <c r="F5249">
        <v>137</v>
      </c>
      <c r="G5249" t="s">
        <v>8631</v>
      </c>
      <c r="H5249" t="s">
        <v>4920</v>
      </c>
      <c r="P5249">
        <v>5.04</v>
      </c>
      <c r="Q5249">
        <v>-0.21</v>
      </c>
      <c r="R5249">
        <v>0</v>
      </c>
      <c r="S5249">
        <v>5.25</v>
      </c>
      <c r="U5249">
        <v>20</v>
      </c>
      <c r="V5249" s="8">
        <v>40155</v>
      </c>
    </row>
    <row r="5250" spans="1:22" x14ac:dyDescent="0.2">
      <c r="A5250" t="s">
        <v>807</v>
      </c>
      <c r="B5250">
        <v>7</v>
      </c>
      <c r="C5250">
        <v>2012</v>
      </c>
      <c r="E5250" t="s">
        <v>1301</v>
      </c>
      <c r="F5250">
        <v>140</v>
      </c>
      <c r="G5250" t="s">
        <v>8632</v>
      </c>
      <c r="H5250" t="s">
        <v>4920</v>
      </c>
      <c r="P5250">
        <v>4.74</v>
      </c>
      <c r="Q5250">
        <v>-0.21</v>
      </c>
      <c r="R5250">
        <v>0</v>
      </c>
      <c r="S5250">
        <v>4.95</v>
      </c>
      <c r="U5250">
        <v>25</v>
      </c>
      <c r="V5250" s="8">
        <v>40155</v>
      </c>
    </row>
    <row r="5251" spans="1:22" x14ac:dyDescent="0.2">
      <c r="A5251" t="s">
        <v>807</v>
      </c>
      <c r="B5251">
        <v>7</v>
      </c>
      <c r="C5251">
        <v>2012</v>
      </c>
      <c r="E5251" t="s">
        <v>1301</v>
      </c>
      <c r="F5251">
        <v>150</v>
      </c>
      <c r="G5251" t="s">
        <v>8633</v>
      </c>
      <c r="H5251" t="s">
        <v>4920</v>
      </c>
      <c r="P5251">
        <v>3.91</v>
      </c>
      <c r="Q5251">
        <v>-0.17</v>
      </c>
      <c r="R5251">
        <v>25</v>
      </c>
      <c r="S5251">
        <v>4.08</v>
      </c>
      <c r="U5251">
        <v>425</v>
      </c>
      <c r="V5251" s="8">
        <v>40155</v>
      </c>
    </row>
    <row r="5252" spans="1:22" x14ac:dyDescent="0.2">
      <c r="A5252" t="s">
        <v>807</v>
      </c>
      <c r="B5252">
        <v>7</v>
      </c>
      <c r="C5252">
        <v>2012</v>
      </c>
      <c r="E5252" t="s">
        <v>1301</v>
      </c>
      <c r="F5252">
        <v>155</v>
      </c>
      <c r="G5252" t="s">
        <v>8634</v>
      </c>
      <c r="H5252" t="s">
        <v>4920</v>
      </c>
      <c r="P5252">
        <v>3.56</v>
      </c>
      <c r="Q5252">
        <v>-0.16</v>
      </c>
      <c r="R5252">
        <v>0</v>
      </c>
      <c r="S5252">
        <v>3.72</v>
      </c>
      <c r="U5252">
        <v>50</v>
      </c>
      <c r="V5252" s="8">
        <v>40155</v>
      </c>
    </row>
    <row r="5253" spans="1:22" x14ac:dyDescent="0.2">
      <c r="A5253" t="s">
        <v>807</v>
      </c>
      <c r="B5253">
        <v>7</v>
      </c>
      <c r="C5253">
        <v>2012</v>
      </c>
      <c r="E5253" t="s">
        <v>1301</v>
      </c>
      <c r="F5253">
        <v>165</v>
      </c>
      <c r="G5253" t="s">
        <v>8635</v>
      </c>
      <c r="H5253" t="s">
        <v>4920</v>
      </c>
      <c r="P5253">
        <v>2.99</v>
      </c>
      <c r="Q5253">
        <v>-0.12</v>
      </c>
      <c r="R5253">
        <v>0</v>
      </c>
      <c r="S5253">
        <v>3.11</v>
      </c>
      <c r="U5253">
        <v>70</v>
      </c>
      <c r="V5253" s="8">
        <v>40155</v>
      </c>
    </row>
    <row r="5254" spans="1:22" x14ac:dyDescent="0.2">
      <c r="A5254" t="s">
        <v>807</v>
      </c>
      <c r="B5254">
        <v>7</v>
      </c>
      <c r="C5254">
        <v>2012</v>
      </c>
      <c r="E5254" t="s">
        <v>1301</v>
      </c>
      <c r="F5254">
        <v>170</v>
      </c>
      <c r="G5254" t="s">
        <v>8636</v>
      </c>
      <c r="H5254" t="s">
        <v>4920</v>
      </c>
      <c r="P5254">
        <v>2.74</v>
      </c>
      <c r="Q5254">
        <v>-0.12</v>
      </c>
      <c r="R5254">
        <v>0</v>
      </c>
      <c r="S5254">
        <v>2.86</v>
      </c>
      <c r="U5254">
        <v>25</v>
      </c>
      <c r="V5254" s="8">
        <v>40155</v>
      </c>
    </row>
    <row r="5255" spans="1:22" x14ac:dyDescent="0.2">
      <c r="A5255" t="s">
        <v>807</v>
      </c>
      <c r="B5255">
        <v>7</v>
      </c>
      <c r="C5255">
        <v>2012</v>
      </c>
      <c r="E5255" t="s">
        <v>1301</v>
      </c>
      <c r="F5255">
        <v>175</v>
      </c>
      <c r="G5255" t="s">
        <v>8637</v>
      </c>
      <c r="H5255" t="s">
        <v>4920</v>
      </c>
      <c r="P5255">
        <v>2.5299999999999998</v>
      </c>
      <c r="Q5255">
        <v>-0.1</v>
      </c>
      <c r="R5255">
        <v>0</v>
      </c>
      <c r="S5255">
        <v>2.63</v>
      </c>
      <c r="U5255">
        <v>500</v>
      </c>
      <c r="V5255" s="8">
        <v>40155</v>
      </c>
    </row>
    <row r="5256" spans="1:22" x14ac:dyDescent="0.2">
      <c r="A5256" t="s">
        <v>807</v>
      </c>
      <c r="B5256">
        <v>7</v>
      </c>
      <c r="C5256">
        <v>2012</v>
      </c>
      <c r="E5256" t="s">
        <v>1301</v>
      </c>
      <c r="F5256">
        <v>185</v>
      </c>
      <c r="G5256" t="s">
        <v>8638</v>
      </c>
      <c r="H5256" t="s">
        <v>4920</v>
      </c>
      <c r="P5256">
        <v>2.16</v>
      </c>
      <c r="Q5256">
        <v>-0.09</v>
      </c>
      <c r="R5256">
        <v>0</v>
      </c>
      <c r="S5256">
        <v>2.25</v>
      </c>
      <c r="U5256">
        <v>100</v>
      </c>
      <c r="V5256" s="8">
        <v>40155</v>
      </c>
    </row>
    <row r="5257" spans="1:22" x14ac:dyDescent="0.2">
      <c r="A5257" t="s">
        <v>807</v>
      </c>
      <c r="B5257">
        <v>7</v>
      </c>
      <c r="C5257">
        <v>2012</v>
      </c>
      <c r="E5257" t="s">
        <v>1301</v>
      </c>
      <c r="F5257">
        <v>60</v>
      </c>
      <c r="G5257" t="s">
        <v>8639</v>
      </c>
      <c r="H5257" t="s">
        <v>4920</v>
      </c>
      <c r="P5257">
        <v>31.63</v>
      </c>
      <c r="Q5257">
        <v>-0.97</v>
      </c>
      <c r="R5257">
        <v>0</v>
      </c>
      <c r="S5257">
        <v>32.6</v>
      </c>
      <c r="U5257">
        <v>25</v>
      </c>
      <c r="V5257" s="8">
        <v>40155</v>
      </c>
    </row>
    <row r="5258" spans="1:22" x14ac:dyDescent="0.2">
      <c r="A5258" t="s">
        <v>807</v>
      </c>
      <c r="B5258">
        <v>7</v>
      </c>
      <c r="C5258">
        <v>2012</v>
      </c>
      <c r="E5258" t="s">
        <v>1301</v>
      </c>
      <c r="F5258">
        <v>61</v>
      </c>
      <c r="G5258" t="s">
        <v>8640</v>
      </c>
      <c r="H5258" t="s">
        <v>4920</v>
      </c>
      <c r="P5258">
        <v>30.95</v>
      </c>
      <c r="Q5258">
        <v>-0.97</v>
      </c>
      <c r="R5258">
        <v>0</v>
      </c>
      <c r="S5258">
        <v>31.92</v>
      </c>
      <c r="U5258">
        <v>25</v>
      </c>
      <c r="V5258" s="8">
        <v>40155</v>
      </c>
    </row>
    <row r="5259" spans="1:22" x14ac:dyDescent="0.2">
      <c r="A5259" t="s">
        <v>807</v>
      </c>
      <c r="B5259">
        <v>7</v>
      </c>
      <c r="C5259">
        <v>2012</v>
      </c>
      <c r="E5259" t="s">
        <v>1301</v>
      </c>
      <c r="F5259">
        <v>61.5</v>
      </c>
      <c r="G5259" t="s">
        <v>8641</v>
      </c>
      <c r="H5259" t="s">
        <v>4920</v>
      </c>
      <c r="P5259">
        <v>30.62</v>
      </c>
      <c r="Q5259">
        <v>-0.96</v>
      </c>
      <c r="R5259">
        <v>0</v>
      </c>
      <c r="S5259">
        <v>31.58</v>
      </c>
      <c r="V5259" s="8">
        <v>40155</v>
      </c>
    </row>
    <row r="5260" spans="1:22" x14ac:dyDescent="0.2">
      <c r="A5260" t="s">
        <v>807</v>
      </c>
      <c r="B5260">
        <v>7</v>
      </c>
      <c r="C5260">
        <v>2012</v>
      </c>
      <c r="E5260" t="s">
        <v>1301</v>
      </c>
      <c r="F5260">
        <v>62</v>
      </c>
      <c r="G5260" t="s">
        <v>8642</v>
      </c>
      <c r="H5260" t="s">
        <v>4920</v>
      </c>
      <c r="P5260">
        <v>30.28</v>
      </c>
      <c r="Q5260">
        <v>-0.96</v>
      </c>
      <c r="R5260">
        <v>0</v>
      </c>
      <c r="S5260">
        <v>31.24</v>
      </c>
      <c r="U5260">
        <v>40</v>
      </c>
      <c r="V5260" s="8">
        <v>40155</v>
      </c>
    </row>
    <row r="5261" spans="1:22" x14ac:dyDescent="0.2">
      <c r="A5261" t="s">
        <v>807</v>
      </c>
      <c r="B5261">
        <v>7</v>
      </c>
      <c r="C5261">
        <v>2012</v>
      </c>
      <c r="E5261" t="s">
        <v>1301</v>
      </c>
      <c r="F5261">
        <v>64</v>
      </c>
      <c r="G5261" t="s">
        <v>8643</v>
      </c>
      <c r="H5261" t="s">
        <v>4920</v>
      </c>
      <c r="P5261">
        <v>28.97</v>
      </c>
      <c r="Q5261">
        <v>-0.94</v>
      </c>
      <c r="R5261">
        <v>0</v>
      </c>
      <c r="S5261">
        <v>29.91</v>
      </c>
      <c r="U5261">
        <v>25</v>
      </c>
      <c r="V5261" s="8">
        <v>40155</v>
      </c>
    </row>
    <row r="5262" spans="1:22" x14ac:dyDescent="0.2">
      <c r="A5262" t="s">
        <v>807</v>
      </c>
      <c r="B5262">
        <v>7</v>
      </c>
      <c r="C5262">
        <v>2012</v>
      </c>
      <c r="E5262" t="s">
        <v>1301</v>
      </c>
      <c r="F5262">
        <v>65</v>
      </c>
      <c r="G5262" t="s">
        <v>8644</v>
      </c>
      <c r="H5262" t="s">
        <v>4920</v>
      </c>
      <c r="P5262">
        <v>28.32</v>
      </c>
      <c r="Q5262">
        <v>-0.93</v>
      </c>
      <c r="R5262">
        <v>0</v>
      </c>
      <c r="S5262">
        <v>29.25</v>
      </c>
      <c r="U5262">
        <v>175</v>
      </c>
      <c r="V5262" s="8">
        <v>40155</v>
      </c>
    </row>
    <row r="5263" spans="1:22" x14ac:dyDescent="0.2">
      <c r="A5263" t="s">
        <v>807</v>
      </c>
      <c r="B5263">
        <v>7</v>
      </c>
      <c r="C5263">
        <v>2012</v>
      </c>
      <c r="E5263" t="s">
        <v>1301</v>
      </c>
      <c r="F5263">
        <v>67</v>
      </c>
      <c r="G5263" t="s">
        <v>8645</v>
      </c>
      <c r="H5263" t="s">
        <v>4920</v>
      </c>
      <c r="P5263">
        <v>27.06</v>
      </c>
      <c r="Q5263">
        <v>-0.91</v>
      </c>
      <c r="R5263">
        <v>0</v>
      </c>
      <c r="S5263">
        <v>27.97</v>
      </c>
      <c r="U5263">
        <v>275</v>
      </c>
      <c r="V5263" s="8">
        <v>40155</v>
      </c>
    </row>
    <row r="5264" spans="1:22" x14ac:dyDescent="0.2">
      <c r="A5264" t="s">
        <v>807</v>
      </c>
      <c r="B5264">
        <v>7</v>
      </c>
      <c r="C5264">
        <v>2012</v>
      </c>
      <c r="E5264" t="s">
        <v>1301</v>
      </c>
      <c r="F5264">
        <v>68</v>
      </c>
      <c r="G5264" t="s">
        <v>8646</v>
      </c>
      <c r="H5264" t="s">
        <v>4920</v>
      </c>
      <c r="P5264">
        <v>26.43</v>
      </c>
      <c r="Q5264">
        <v>-0.91</v>
      </c>
      <c r="R5264">
        <v>0</v>
      </c>
      <c r="S5264">
        <v>27.34</v>
      </c>
      <c r="U5264">
        <v>50</v>
      </c>
      <c r="V5264" s="8">
        <v>40155</v>
      </c>
    </row>
    <row r="5265" spans="1:22" x14ac:dyDescent="0.2">
      <c r="A5265" t="s">
        <v>807</v>
      </c>
      <c r="B5265">
        <v>7</v>
      </c>
      <c r="C5265">
        <v>2012</v>
      </c>
      <c r="E5265" t="s">
        <v>1301</v>
      </c>
      <c r="F5265">
        <v>69</v>
      </c>
      <c r="G5265" t="s">
        <v>8647</v>
      </c>
      <c r="H5265" t="s">
        <v>4920</v>
      </c>
      <c r="P5265">
        <v>25.81</v>
      </c>
      <c r="Q5265">
        <v>-0.9</v>
      </c>
      <c r="R5265">
        <v>0</v>
      </c>
      <c r="S5265">
        <v>26.71</v>
      </c>
      <c r="U5265">
        <v>85</v>
      </c>
      <c r="V5265" s="8">
        <v>40155</v>
      </c>
    </row>
    <row r="5266" spans="1:22" x14ac:dyDescent="0.2">
      <c r="A5266" t="s">
        <v>807</v>
      </c>
      <c r="B5266">
        <v>7</v>
      </c>
      <c r="C5266">
        <v>2012</v>
      </c>
      <c r="E5266" t="s">
        <v>1301</v>
      </c>
      <c r="F5266">
        <v>69.25</v>
      </c>
      <c r="G5266" t="s">
        <v>8648</v>
      </c>
      <c r="H5266" t="s">
        <v>4920</v>
      </c>
      <c r="P5266">
        <v>25.64</v>
      </c>
      <c r="Q5266">
        <v>-0.9</v>
      </c>
      <c r="R5266">
        <v>0</v>
      </c>
      <c r="S5266">
        <v>26.54</v>
      </c>
      <c r="U5266">
        <v>80</v>
      </c>
      <c r="V5266" s="8">
        <v>40155</v>
      </c>
    </row>
    <row r="5267" spans="1:22" x14ac:dyDescent="0.2">
      <c r="A5267" t="s">
        <v>807</v>
      </c>
      <c r="B5267">
        <v>7</v>
      </c>
      <c r="C5267">
        <v>2012</v>
      </c>
      <c r="E5267" t="s">
        <v>1301</v>
      </c>
      <c r="F5267">
        <v>70</v>
      </c>
      <c r="G5267" t="s">
        <v>8649</v>
      </c>
      <c r="H5267" t="s">
        <v>4920</v>
      </c>
      <c r="P5267">
        <v>25.2</v>
      </c>
      <c r="Q5267">
        <v>-0.89</v>
      </c>
      <c r="R5267">
        <v>0</v>
      </c>
      <c r="S5267">
        <v>26.09</v>
      </c>
      <c r="U5267">
        <v>100</v>
      </c>
      <c r="V5267" s="8">
        <v>40155</v>
      </c>
    </row>
    <row r="5268" spans="1:22" x14ac:dyDescent="0.2">
      <c r="A5268" t="s">
        <v>807</v>
      </c>
      <c r="B5268">
        <v>7</v>
      </c>
      <c r="C5268">
        <v>2012</v>
      </c>
      <c r="E5268" t="s">
        <v>1301</v>
      </c>
      <c r="F5268">
        <v>72.5</v>
      </c>
      <c r="G5268" t="s">
        <v>8650</v>
      </c>
      <c r="H5268" t="s">
        <v>4920</v>
      </c>
      <c r="P5268">
        <v>23.7</v>
      </c>
      <c r="Q5268">
        <v>-0.87</v>
      </c>
      <c r="R5268">
        <v>0</v>
      </c>
      <c r="S5268">
        <v>24.57</v>
      </c>
      <c r="U5268">
        <v>100</v>
      </c>
      <c r="V5268" s="8">
        <v>40155</v>
      </c>
    </row>
    <row r="5269" spans="1:22" x14ac:dyDescent="0.2">
      <c r="A5269" t="s">
        <v>807</v>
      </c>
      <c r="B5269">
        <v>7</v>
      </c>
      <c r="C5269">
        <v>2012</v>
      </c>
      <c r="E5269" t="s">
        <v>1301</v>
      </c>
      <c r="F5269">
        <v>73.5</v>
      </c>
      <c r="G5269" t="s">
        <v>8651</v>
      </c>
      <c r="H5269" t="s">
        <v>4920</v>
      </c>
      <c r="P5269">
        <v>23.11</v>
      </c>
      <c r="Q5269">
        <v>-0.86</v>
      </c>
      <c r="R5269">
        <v>0</v>
      </c>
      <c r="S5269">
        <v>23.97</v>
      </c>
      <c r="U5269">
        <v>100</v>
      </c>
      <c r="V5269" s="8">
        <v>40155</v>
      </c>
    </row>
    <row r="5270" spans="1:22" x14ac:dyDescent="0.2">
      <c r="A5270" t="s">
        <v>807</v>
      </c>
      <c r="B5270">
        <v>7</v>
      </c>
      <c r="C5270">
        <v>2012</v>
      </c>
      <c r="E5270" t="s">
        <v>1301</v>
      </c>
      <c r="F5270">
        <v>75</v>
      </c>
      <c r="G5270" t="s">
        <v>8652</v>
      </c>
      <c r="H5270" t="s">
        <v>4920</v>
      </c>
      <c r="P5270">
        <v>22.25</v>
      </c>
      <c r="Q5270">
        <v>-0.84</v>
      </c>
      <c r="R5270">
        <v>0</v>
      </c>
      <c r="S5270">
        <v>23.09</v>
      </c>
      <c r="U5270">
        <v>150</v>
      </c>
      <c r="V5270" s="8">
        <v>40155</v>
      </c>
    </row>
    <row r="5271" spans="1:22" x14ac:dyDescent="0.2">
      <c r="A5271" t="s">
        <v>807</v>
      </c>
      <c r="B5271">
        <v>7</v>
      </c>
      <c r="C5271">
        <v>2012</v>
      </c>
      <c r="E5271" t="s">
        <v>1301</v>
      </c>
      <c r="F5271">
        <v>75.5</v>
      </c>
      <c r="G5271" t="s">
        <v>8653</v>
      </c>
      <c r="H5271" t="s">
        <v>4920</v>
      </c>
      <c r="P5271">
        <v>21.97</v>
      </c>
      <c r="Q5271">
        <v>-0.83</v>
      </c>
      <c r="R5271">
        <v>0</v>
      </c>
      <c r="S5271">
        <v>22.8</v>
      </c>
      <c r="U5271">
        <v>15</v>
      </c>
      <c r="V5271" s="8">
        <v>40155</v>
      </c>
    </row>
    <row r="5272" spans="1:22" x14ac:dyDescent="0.2">
      <c r="A5272" t="s">
        <v>807</v>
      </c>
      <c r="B5272">
        <v>7</v>
      </c>
      <c r="C5272">
        <v>2012</v>
      </c>
      <c r="E5272" t="s">
        <v>1301</v>
      </c>
      <c r="F5272">
        <v>76</v>
      </c>
      <c r="G5272" t="s">
        <v>8654</v>
      </c>
      <c r="H5272" t="s">
        <v>4920</v>
      </c>
      <c r="P5272">
        <v>21.69</v>
      </c>
      <c r="Q5272">
        <v>-0.82</v>
      </c>
      <c r="R5272">
        <v>0</v>
      </c>
      <c r="S5272">
        <v>22.51</v>
      </c>
      <c r="U5272">
        <v>100</v>
      </c>
      <c r="V5272" s="8">
        <v>40155</v>
      </c>
    </row>
    <row r="5273" spans="1:22" x14ac:dyDescent="0.2">
      <c r="A5273" t="s">
        <v>807</v>
      </c>
      <c r="B5273">
        <v>7</v>
      </c>
      <c r="C5273">
        <v>2012</v>
      </c>
      <c r="E5273" t="s">
        <v>1301</v>
      </c>
      <c r="F5273">
        <v>77</v>
      </c>
      <c r="G5273" t="s">
        <v>8655</v>
      </c>
      <c r="H5273" t="s">
        <v>4920</v>
      </c>
      <c r="P5273">
        <v>21.14</v>
      </c>
      <c r="Q5273">
        <v>-0.82</v>
      </c>
      <c r="R5273">
        <v>0</v>
      </c>
      <c r="S5273">
        <v>21.96</v>
      </c>
      <c r="U5273">
        <v>65</v>
      </c>
      <c r="V5273" s="8">
        <v>40155</v>
      </c>
    </row>
    <row r="5274" spans="1:22" x14ac:dyDescent="0.2">
      <c r="A5274" t="s">
        <v>807</v>
      </c>
      <c r="B5274">
        <v>7</v>
      </c>
      <c r="C5274">
        <v>2012</v>
      </c>
      <c r="E5274" t="s">
        <v>1301</v>
      </c>
      <c r="F5274">
        <v>79</v>
      </c>
      <c r="G5274" t="s">
        <v>8656</v>
      </c>
      <c r="H5274" t="s">
        <v>4920</v>
      </c>
      <c r="P5274">
        <v>20.07</v>
      </c>
      <c r="Q5274">
        <v>-0.79</v>
      </c>
      <c r="R5274">
        <v>0</v>
      </c>
      <c r="S5274">
        <v>20.86</v>
      </c>
      <c r="U5274">
        <v>100</v>
      </c>
      <c r="V5274" s="8">
        <v>40155</v>
      </c>
    </row>
    <row r="5275" spans="1:22" x14ac:dyDescent="0.2">
      <c r="A5275" t="s">
        <v>807</v>
      </c>
      <c r="B5275">
        <v>7</v>
      </c>
      <c r="C5275">
        <v>2012</v>
      </c>
      <c r="E5275" t="s">
        <v>1301</v>
      </c>
      <c r="F5275">
        <v>79.5</v>
      </c>
      <c r="G5275" t="s">
        <v>8657</v>
      </c>
      <c r="H5275" t="s">
        <v>4920</v>
      </c>
      <c r="P5275">
        <v>19.8</v>
      </c>
      <c r="Q5275">
        <v>-0.79</v>
      </c>
      <c r="R5275">
        <v>0</v>
      </c>
      <c r="S5275">
        <v>20.59</v>
      </c>
      <c r="U5275">
        <v>25</v>
      </c>
      <c r="V5275" s="8">
        <v>40155</v>
      </c>
    </row>
    <row r="5276" spans="1:22" x14ac:dyDescent="0.2">
      <c r="A5276" t="s">
        <v>807</v>
      </c>
      <c r="B5276">
        <v>7</v>
      </c>
      <c r="C5276">
        <v>2012</v>
      </c>
      <c r="E5276" t="s">
        <v>1301</v>
      </c>
      <c r="F5276">
        <v>80</v>
      </c>
      <c r="G5276" t="s">
        <v>8658</v>
      </c>
      <c r="H5276" t="s">
        <v>4920</v>
      </c>
      <c r="P5276">
        <v>19.54</v>
      </c>
      <c r="Q5276">
        <v>-0.78</v>
      </c>
      <c r="R5276">
        <v>0</v>
      </c>
      <c r="S5276">
        <v>20.32</v>
      </c>
      <c r="U5276">
        <v>375</v>
      </c>
      <c r="V5276" s="8">
        <v>40155</v>
      </c>
    </row>
    <row r="5277" spans="1:22" x14ac:dyDescent="0.2">
      <c r="A5277" t="s">
        <v>807</v>
      </c>
      <c r="B5277">
        <v>7</v>
      </c>
      <c r="C5277">
        <v>2012</v>
      </c>
      <c r="E5277" t="s">
        <v>1301</v>
      </c>
      <c r="F5277">
        <v>80.5</v>
      </c>
      <c r="G5277" t="s">
        <v>8659</v>
      </c>
      <c r="H5277" t="s">
        <v>4920</v>
      </c>
      <c r="P5277">
        <v>19.28</v>
      </c>
      <c r="Q5277">
        <v>-0.78</v>
      </c>
      <c r="R5277">
        <v>0</v>
      </c>
      <c r="S5277">
        <v>20.059999999999999</v>
      </c>
      <c r="U5277">
        <v>275</v>
      </c>
      <c r="V5277" s="8">
        <v>40155</v>
      </c>
    </row>
    <row r="5278" spans="1:22" x14ac:dyDescent="0.2">
      <c r="A5278" t="s">
        <v>807</v>
      </c>
      <c r="B5278">
        <v>7</v>
      </c>
      <c r="C5278">
        <v>2012</v>
      </c>
      <c r="E5278" t="s">
        <v>1301</v>
      </c>
      <c r="F5278">
        <v>81</v>
      </c>
      <c r="G5278" t="s">
        <v>8660</v>
      </c>
      <c r="H5278" t="s">
        <v>4920</v>
      </c>
      <c r="P5278">
        <v>19.03</v>
      </c>
      <c r="Q5278">
        <v>-0.77</v>
      </c>
      <c r="R5278">
        <v>0</v>
      </c>
      <c r="S5278">
        <v>19.8</v>
      </c>
      <c r="U5278">
        <v>65</v>
      </c>
      <c r="V5278" s="8">
        <v>40155</v>
      </c>
    </row>
    <row r="5279" spans="1:22" x14ac:dyDescent="0.2">
      <c r="A5279" t="s">
        <v>807</v>
      </c>
      <c r="B5279">
        <v>7</v>
      </c>
      <c r="C5279">
        <v>2012</v>
      </c>
      <c r="E5279" t="s">
        <v>1301</v>
      </c>
      <c r="F5279">
        <v>82</v>
      </c>
      <c r="G5279" t="s">
        <v>8661</v>
      </c>
      <c r="H5279" t="s">
        <v>4920</v>
      </c>
      <c r="P5279">
        <v>18.52</v>
      </c>
      <c r="Q5279">
        <v>-0.76</v>
      </c>
      <c r="R5279">
        <v>0</v>
      </c>
      <c r="S5279">
        <v>19.28</v>
      </c>
      <c r="U5279">
        <v>100</v>
      </c>
      <c r="V5279" s="8">
        <v>40155</v>
      </c>
    </row>
    <row r="5280" spans="1:22" x14ac:dyDescent="0.2">
      <c r="A5280" t="s">
        <v>807</v>
      </c>
      <c r="B5280">
        <v>7</v>
      </c>
      <c r="C5280">
        <v>2012</v>
      </c>
      <c r="E5280" t="s">
        <v>1301</v>
      </c>
      <c r="F5280">
        <v>83</v>
      </c>
      <c r="G5280" t="s">
        <v>8662</v>
      </c>
      <c r="H5280" t="s">
        <v>4920</v>
      </c>
      <c r="P5280">
        <v>18.03</v>
      </c>
      <c r="Q5280">
        <v>-0.74</v>
      </c>
      <c r="R5280">
        <v>0</v>
      </c>
      <c r="S5280">
        <v>18.77</v>
      </c>
      <c r="U5280">
        <v>150</v>
      </c>
      <c r="V5280" s="8">
        <v>40155</v>
      </c>
    </row>
    <row r="5281" spans="1:22" x14ac:dyDescent="0.2">
      <c r="A5281" t="s">
        <v>807</v>
      </c>
      <c r="B5281">
        <v>7</v>
      </c>
      <c r="C5281">
        <v>2012</v>
      </c>
      <c r="E5281" t="s">
        <v>1301</v>
      </c>
      <c r="F5281">
        <v>84</v>
      </c>
      <c r="G5281" t="s">
        <v>8663</v>
      </c>
      <c r="H5281" t="s">
        <v>4920</v>
      </c>
      <c r="P5281">
        <v>17.57</v>
      </c>
      <c r="Q5281">
        <v>-0.71</v>
      </c>
      <c r="R5281">
        <v>0</v>
      </c>
      <c r="S5281">
        <v>18.28</v>
      </c>
      <c r="U5281">
        <v>15</v>
      </c>
      <c r="V5281" s="8">
        <v>40155</v>
      </c>
    </row>
    <row r="5282" spans="1:22" x14ac:dyDescent="0.2">
      <c r="A5282" t="s">
        <v>807</v>
      </c>
      <c r="B5282">
        <v>7</v>
      </c>
      <c r="C5282">
        <v>2012</v>
      </c>
      <c r="E5282" t="s">
        <v>1301</v>
      </c>
      <c r="F5282">
        <v>84.5</v>
      </c>
      <c r="G5282" t="s">
        <v>8664</v>
      </c>
      <c r="H5282" t="s">
        <v>4920</v>
      </c>
      <c r="P5282">
        <v>17.34</v>
      </c>
      <c r="Q5282">
        <v>-0.71</v>
      </c>
      <c r="R5282">
        <v>0</v>
      </c>
      <c r="S5282">
        <v>18.05</v>
      </c>
      <c r="U5282">
        <v>25</v>
      </c>
      <c r="V5282" s="8">
        <v>40155</v>
      </c>
    </row>
    <row r="5283" spans="1:22" x14ac:dyDescent="0.2">
      <c r="A5283" t="s">
        <v>807</v>
      </c>
      <c r="B5283">
        <v>7</v>
      </c>
      <c r="C5283">
        <v>2012</v>
      </c>
      <c r="E5283" t="s">
        <v>1301</v>
      </c>
      <c r="F5283">
        <v>85</v>
      </c>
      <c r="G5283" t="s">
        <v>8665</v>
      </c>
      <c r="H5283" t="s">
        <v>4920</v>
      </c>
      <c r="P5283">
        <v>17.12</v>
      </c>
      <c r="Q5283">
        <v>-0.69</v>
      </c>
      <c r="R5283">
        <v>0</v>
      </c>
      <c r="S5283">
        <v>17.809999999999999</v>
      </c>
      <c r="U5283">
        <v>375</v>
      </c>
      <c r="V5283" s="8">
        <v>40155</v>
      </c>
    </row>
    <row r="5284" spans="1:22" x14ac:dyDescent="0.2">
      <c r="A5284" t="s">
        <v>807</v>
      </c>
      <c r="B5284">
        <v>7</v>
      </c>
      <c r="C5284">
        <v>2012</v>
      </c>
      <c r="E5284" t="s">
        <v>1301</v>
      </c>
      <c r="F5284">
        <v>85.5</v>
      </c>
      <c r="G5284" t="s">
        <v>8666</v>
      </c>
      <c r="H5284" t="s">
        <v>4920</v>
      </c>
      <c r="P5284">
        <v>16.89</v>
      </c>
      <c r="Q5284">
        <v>-0.7</v>
      </c>
      <c r="R5284">
        <v>0</v>
      </c>
      <c r="S5284">
        <v>17.59</v>
      </c>
      <c r="U5284">
        <v>50</v>
      </c>
      <c r="V5284" s="8">
        <v>40155</v>
      </c>
    </row>
    <row r="5285" spans="1:22" x14ac:dyDescent="0.2">
      <c r="A5285" t="s">
        <v>807</v>
      </c>
      <c r="B5285">
        <v>7</v>
      </c>
      <c r="C5285">
        <v>2012</v>
      </c>
      <c r="E5285" t="s">
        <v>1301</v>
      </c>
      <c r="F5285">
        <v>87</v>
      </c>
      <c r="G5285" t="s">
        <v>8667</v>
      </c>
      <c r="H5285" t="s">
        <v>4920</v>
      </c>
      <c r="P5285">
        <v>16.239999999999998</v>
      </c>
      <c r="Q5285">
        <v>-0.67</v>
      </c>
      <c r="R5285">
        <v>0</v>
      </c>
      <c r="S5285">
        <v>16.91</v>
      </c>
      <c r="U5285">
        <v>40</v>
      </c>
      <c r="V5285" s="8">
        <v>40155</v>
      </c>
    </row>
    <row r="5286" spans="1:22" x14ac:dyDescent="0.2">
      <c r="A5286" t="s">
        <v>807</v>
      </c>
      <c r="B5286">
        <v>7</v>
      </c>
      <c r="C5286">
        <v>2012</v>
      </c>
      <c r="E5286" t="s">
        <v>1301</v>
      </c>
      <c r="F5286">
        <v>87.6</v>
      </c>
      <c r="G5286" t="s">
        <v>8668</v>
      </c>
      <c r="H5286" t="s">
        <v>4920</v>
      </c>
      <c r="P5286">
        <v>15.98</v>
      </c>
      <c r="Q5286">
        <v>-0.65</v>
      </c>
      <c r="R5286">
        <v>0</v>
      </c>
      <c r="S5286">
        <v>16.63</v>
      </c>
      <c r="U5286">
        <v>75</v>
      </c>
      <c r="V5286" s="8">
        <v>40155</v>
      </c>
    </row>
    <row r="5287" spans="1:22" x14ac:dyDescent="0.2">
      <c r="A5287" t="s">
        <v>807</v>
      </c>
      <c r="B5287">
        <v>7</v>
      </c>
      <c r="C5287">
        <v>2012</v>
      </c>
      <c r="E5287" t="s">
        <v>1301</v>
      </c>
      <c r="F5287">
        <v>88</v>
      </c>
      <c r="G5287" t="s">
        <v>8669</v>
      </c>
      <c r="H5287" t="s">
        <v>4920</v>
      </c>
      <c r="P5287">
        <v>15.82</v>
      </c>
      <c r="Q5287">
        <v>-0.65</v>
      </c>
      <c r="R5287">
        <v>0</v>
      </c>
      <c r="S5287">
        <v>16.47</v>
      </c>
      <c r="U5287">
        <v>270</v>
      </c>
      <c r="V5287" s="8">
        <v>40155</v>
      </c>
    </row>
    <row r="5288" spans="1:22" x14ac:dyDescent="0.2">
      <c r="A5288" t="s">
        <v>807</v>
      </c>
      <c r="B5288">
        <v>7</v>
      </c>
      <c r="C5288">
        <v>2012</v>
      </c>
      <c r="E5288" t="s">
        <v>1301</v>
      </c>
      <c r="F5288">
        <v>88.25</v>
      </c>
      <c r="G5288" t="s">
        <v>8670</v>
      </c>
      <c r="H5288" t="s">
        <v>4920</v>
      </c>
      <c r="P5288">
        <v>15.72</v>
      </c>
      <c r="Q5288">
        <v>-0.63</v>
      </c>
      <c r="R5288">
        <v>0</v>
      </c>
      <c r="S5288">
        <v>16.350000000000001</v>
      </c>
      <c r="U5288">
        <v>15</v>
      </c>
      <c r="V5288" s="8">
        <v>40155</v>
      </c>
    </row>
    <row r="5289" spans="1:22" x14ac:dyDescent="0.2">
      <c r="A5289" t="s">
        <v>807</v>
      </c>
      <c r="B5289">
        <v>7</v>
      </c>
      <c r="C5289">
        <v>2012</v>
      </c>
      <c r="E5289" t="s">
        <v>1301</v>
      </c>
      <c r="F5289">
        <v>89</v>
      </c>
      <c r="G5289" t="s">
        <v>8671</v>
      </c>
      <c r="H5289" t="s">
        <v>4920</v>
      </c>
      <c r="P5289">
        <v>15.42</v>
      </c>
      <c r="Q5289">
        <v>-0.63</v>
      </c>
      <c r="R5289">
        <v>0</v>
      </c>
      <c r="S5289">
        <v>16.05</v>
      </c>
      <c r="U5289">
        <v>100</v>
      </c>
      <c r="V5289" s="8">
        <v>40155</v>
      </c>
    </row>
    <row r="5290" spans="1:22" x14ac:dyDescent="0.2">
      <c r="A5290" t="s">
        <v>807</v>
      </c>
      <c r="B5290">
        <v>7</v>
      </c>
      <c r="C5290">
        <v>2012</v>
      </c>
      <c r="E5290" t="s">
        <v>1301</v>
      </c>
      <c r="F5290">
        <v>90</v>
      </c>
      <c r="G5290" t="s">
        <v>8672</v>
      </c>
      <c r="H5290" t="s">
        <v>4920</v>
      </c>
      <c r="P5290">
        <v>15.03</v>
      </c>
      <c r="Q5290">
        <v>-0.62</v>
      </c>
      <c r="R5290">
        <v>0</v>
      </c>
      <c r="S5290">
        <v>15.65</v>
      </c>
      <c r="U5290">
        <v>375</v>
      </c>
      <c r="V5290" s="8">
        <v>40155</v>
      </c>
    </row>
    <row r="5291" spans="1:22" x14ac:dyDescent="0.2">
      <c r="A5291" t="s">
        <v>807</v>
      </c>
      <c r="B5291">
        <v>7</v>
      </c>
      <c r="C5291">
        <v>2012</v>
      </c>
      <c r="E5291" t="s">
        <v>1301</v>
      </c>
      <c r="F5291">
        <v>91</v>
      </c>
      <c r="G5291" t="s">
        <v>8673</v>
      </c>
      <c r="H5291" t="s">
        <v>4920</v>
      </c>
      <c r="P5291">
        <v>14.65</v>
      </c>
      <c r="Q5291">
        <v>-0.61</v>
      </c>
      <c r="R5291">
        <v>0</v>
      </c>
      <c r="S5291">
        <v>15.26</v>
      </c>
      <c r="U5291">
        <v>50</v>
      </c>
      <c r="V5291" s="8">
        <v>40155</v>
      </c>
    </row>
    <row r="5292" spans="1:22" x14ac:dyDescent="0.2">
      <c r="A5292" t="s">
        <v>807</v>
      </c>
      <c r="B5292">
        <v>7</v>
      </c>
      <c r="C5292">
        <v>2012</v>
      </c>
      <c r="E5292" t="s">
        <v>1301</v>
      </c>
      <c r="F5292">
        <v>92</v>
      </c>
      <c r="G5292" t="s">
        <v>8674</v>
      </c>
      <c r="H5292" t="s">
        <v>4920</v>
      </c>
      <c r="P5292">
        <v>14.27</v>
      </c>
      <c r="Q5292">
        <v>-0.6</v>
      </c>
      <c r="R5292">
        <v>0</v>
      </c>
      <c r="S5292">
        <v>14.87</v>
      </c>
      <c r="U5292">
        <v>100</v>
      </c>
      <c r="V5292" s="8">
        <v>40155</v>
      </c>
    </row>
    <row r="5293" spans="1:22" x14ac:dyDescent="0.2">
      <c r="A5293" t="s">
        <v>807</v>
      </c>
      <c r="B5293">
        <v>7</v>
      </c>
      <c r="C5293">
        <v>2012</v>
      </c>
      <c r="E5293" t="s">
        <v>1301</v>
      </c>
      <c r="F5293">
        <v>94.8</v>
      </c>
      <c r="G5293" t="s">
        <v>8675</v>
      </c>
      <c r="H5293" t="s">
        <v>4920</v>
      </c>
      <c r="P5293">
        <v>13.27</v>
      </c>
      <c r="Q5293">
        <v>-0.56999999999999995</v>
      </c>
      <c r="R5293">
        <v>0</v>
      </c>
      <c r="S5293">
        <v>13.84</v>
      </c>
      <c r="U5293">
        <v>25</v>
      </c>
      <c r="V5293" s="8">
        <v>40155</v>
      </c>
    </row>
    <row r="5294" spans="1:22" x14ac:dyDescent="0.2">
      <c r="A5294" t="s">
        <v>807</v>
      </c>
      <c r="B5294">
        <v>7</v>
      </c>
      <c r="C5294">
        <v>2012</v>
      </c>
      <c r="E5294" t="s">
        <v>1301</v>
      </c>
      <c r="F5294">
        <v>95</v>
      </c>
      <c r="G5294" t="s">
        <v>8676</v>
      </c>
      <c r="H5294" t="s">
        <v>4920</v>
      </c>
      <c r="P5294">
        <v>13.2</v>
      </c>
      <c r="Q5294">
        <v>-0.56000000000000005</v>
      </c>
      <c r="R5294">
        <v>0</v>
      </c>
      <c r="S5294">
        <v>13.76</v>
      </c>
      <c r="T5294">
        <v>50</v>
      </c>
      <c r="U5294">
        <v>125</v>
      </c>
      <c r="V5294" s="8">
        <v>40155</v>
      </c>
    </row>
    <row r="5295" spans="1:22" x14ac:dyDescent="0.2">
      <c r="A5295" t="s">
        <v>807</v>
      </c>
      <c r="B5295">
        <v>7</v>
      </c>
      <c r="C5295">
        <v>2012</v>
      </c>
      <c r="E5295" t="s">
        <v>1301</v>
      </c>
      <c r="F5295">
        <v>98.85</v>
      </c>
      <c r="G5295" t="s">
        <v>8677</v>
      </c>
      <c r="H5295" t="s">
        <v>4920</v>
      </c>
      <c r="P5295">
        <v>11.94</v>
      </c>
      <c r="Q5295">
        <v>-0.51</v>
      </c>
      <c r="R5295">
        <v>0</v>
      </c>
      <c r="S5295">
        <v>12.45</v>
      </c>
      <c r="U5295">
        <v>7</v>
      </c>
      <c r="V5295" s="8">
        <v>40155</v>
      </c>
    </row>
    <row r="5296" spans="1:22" x14ac:dyDescent="0.2">
      <c r="A5296" t="s">
        <v>807</v>
      </c>
      <c r="B5296">
        <v>7</v>
      </c>
      <c r="C5296">
        <v>2012</v>
      </c>
      <c r="E5296" t="s">
        <v>5087</v>
      </c>
      <c r="F5296">
        <v>100</v>
      </c>
      <c r="G5296" t="s">
        <v>8678</v>
      </c>
      <c r="H5296" t="s">
        <v>8679</v>
      </c>
      <c r="P5296">
        <v>23.65</v>
      </c>
      <c r="Q5296">
        <v>0.78</v>
      </c>
      <c r="R5296">
        <v>0</v>
      </c>
      <c r="S5296">
        <v>22.87</v>
      </c>
      <c r="U5296">
        <v>210</v>
      </c>
      <c r="V5296" s="8">
        <v>40155</v>
      </c>
    </row>
    <row r="5297" spans="1:22" x14ac:dyDescent="0.2">
      <c r="A5297" t="s">
        <v>807</v>
      </c>
      <c r="B5297">
        <v>7</v>
      </c>
      <c r="C5297">
        <v>2012</v>
      </c>
      <c r="E5297" t="s">
        <v>5087</v>
      </c>
      <c r="F5297">
        <v>105</v>
      </c>
      <c r="G5297" t="s">
        <v>8680</v>
      </c>
      <c r="H5297" t="s">
        <v>8679</v>
      </c>
      <c r="P5297">
        <v>27.03</v>
      </c>
      <c r="Q5297">
        <v>0.84</v>
      </c>
      <c r="R5297">
        <v>0</v>
      </c>
      <c r="S5297">
        <v>26.19</v>
      </c>
      <c r="V5297" s="8">
        <v>40155</v>
      </c>
    </row>
    <row r="5298" spans="1:22" x14ac:dyDescent="0.2">
      <c r="A5298" t="s">
        <v>807</v>
      </c>
      <c r="B5298">
        <v>7</v>
      </c>
      <c r="C5298">
        <v>2012</v>
      </c>
      <c r="E5298" t="s">
        <v>5087</v>
      </c>
      <c r="F5298">
        <v>110</v>
      </c>
      <c r="G5298" t="s">
        <v>8681</v>
      </c>
      <c r="H5298" t="s">
        <v>8679</v>
      </c>
      <c r="P5298">
        <v>30.65</v>
      </c>
      <c r="Q5298">
        <v>0.93</v>
      </c>
      <c r="R5298">
        <v>0</v>
      </c>
      <c r="S5298">
        <v>29.72</v>
      </c>
      <c r="U5298">
        <v>25</v>
      </c>
      <c r="V5298" s="8">
        <v>40155</v>
      </c>
    </row>
    <row r="5299" spans="1:22" x14ac:dyDescent="0.2">
      <c r="A5299" t="s">
        <v>807</v>
      </c>
      <c r="B5299">
        <v>7</v>
      </c>
      <c r="C5299">
        <v>2012</v>
      </c>
      <c r="E5299" t="s">
        <v>5087</v>
      </c>
      <c r="F5299">
        <v>120</v>
      </c>
      <c r="G5299" t="s">
        <v>8682</v>
      </c>
      <c r="H5299" t="s">
        <v>8679</v>
      </c>
      <c r="P5299">
        <v>38.43</v>
      </c>
      <c r="Q5299">
        <v>1.03</v>
      </c>
      <c r="R5299">
        <v>0</v>
      </c>
      <c r="S5299">
        <v>37.4</v>
      </c>
      <c r="U5299">
        <v>25</v>
      </c>
      <c r="V5299" s="8">
        <v>40155</v>
      </c>
    </row>
    <row r="5300" spans="1:22" x14ac:dyDescent="0.2">
      <c r="A5300" t="s">
        <v>807</v>
      </c>
      <c r="B5300">
        <v>7</v>
      </c>
      <c r="C5300">
        <v>2012</v>
      </c>
      <c r="E5300" t="s">
        <v>5087</v>
      </c>
      <c r="F5300">
        <v>40</v>
      </c>
      <c r="G5300" t="s">
        <v>8683</v>
      </c>
      <c r="H5300" t="s">
        <v>8679</v>
      </c>
      <c r="P5300">
        <v>1.4</v>
      </c>
      <c r="Q5300">
        <v>7.0000000000000007E-2</v>
      </c>
      <c r="R5300">
        <v>0</v>
      </c>
      <c r="S5300">
        <v>1.33</v>
      </c>
      <c r="U5300">
        <v>125</v>
      </c>
      <c r="V5300" s="8">
        <v>40155</v>
      </c>
    </row>
    <row r="5301" spans="1:22" x14ac:dyDescent="0.2">
      <c r="A5301" t="s">
        <v>807</v>
      </c>
      <c r="B5301">
        <v>7</v>
      </c>
      <c r="C5301">
        <v>2012</v>
      </c>
      <c r="E5301" t="s">
        <v>5087</v>
      </c>
      <c r="F5301">
        <v>45</v>
      </c>
      <c r="G5301" t="s">
        <v>8684</v>
      </c>
      <c r="H5301" t="s">
        <v>8679</v>
      </c>
      <c r="P5301">
        <v>2.12</v>
      </c>
      <c r="Q5301">
        <v>0.11</v>
      </c>
      <c r="R5301">
        <v>0</v>
      </c>
      <c r="S5301">
        <v>2.0099999999999998</v>
      </c>
      <c r="U5301">
        <v>100</v>
      </c>
      <c r="V5301" s="8">
        <v>40155</v>
      </c>
    </row>
    <row r="5302" spans="1:22" x14ac:dyDescent="0.2">
      <c r="A5302" t="s">
        <v>807</v>
      </c>
      <c r="B5302">
        <v>7</v>
      </c>
      <c r="C5302">
        <v>2012</v>
      </c>
      <c r="E5302" t="s">
        <v>5087</v>
      </c>
      <c r="F5302">
        <v>47</v>
      </c>
      <c r="G5302" t="s">
        <v>8685</v>
      </c>
      <c r="H5302" t="s">
        <v>8679</v>
      </c>
      <c r="P5302">
        <v>2.4500000000000002</v>
      </c>
      <c r="Q5302">
        <v>0.12</v>
      </c>
      <c r="R5302">
        <v>0</v>
      </c>
      <c r="S5302">
        <v>2.33</v>
      </c>
      <c r="U5302">
        <v>80</v>
      </c>
      <c r="V5302" s="8">
        <v>40155</v>
      </c>
    </row>
    <row r="5303" spans="1:22" x14ac:dyDescent="0.2">
      <c r="A5303" t="s">
        <v>807</v>
      </c>
      <c r="B5303">
        <v>7</v>
      </c>
      <c r="C5303">
        <v>2012</v>
      </c>
      <c r="E5303" t="s">
        <v>5087</v>
      </c>
      <c r="F5303">
        <v>48</v>
      </c>
      <c r="G5303" t="s">
        <v>8686</v>
      </c>
      <c r="H5303" t="s">
        <v>8679</v>
      </c>
      <c r="P5303">
        <v>2.63</v>
      </c>
      <c r="Q5303">
        <v>0.13</v>
      </c>
      <c r="R5303">
        <v>0</v>
      </c>
      <c r="S5303">
        <v>2.5</v>
      </c>
      <c r="U5303">
        <v>100</v>
      </c>
      <c r="V5303" s="8">
        <v>40155</v>
      </c>
    </row>
    <row r="5304" spans="1:22" x14ac:dyDescent="0.2">
      <c r="A5304" t="s">
        <v>807</v>
      </c>
      <c r="B5304">
        <v>7</v>
      </c>
      <c r="C5304">
        <v>2012</v>
      </c>
      <c r="E5304" t="s">
        <v>5087</v>
      </c>
      <c r="F5304">
        <v>50</v>
      </c>
      <c r="G5304" t="s">
        <v>8687</v>
      </c>
      <c r="H5304" t="s">
        <v>8679</v>
      </c>
      <c r="P5304">
        <v>3.01</v>
      </c>
      <c r="Q5304">
        <v>0.14000000000000001</v>
      </c>
      <c r="R5304">
        <v>0</v>
      </c>
      <c r="S5304">
        <v>2.87</v>
      </c>
      <c r="U5304">
        <v>775</v>
      </c>
      <c r="V5304" s="8">
        <v>40155</v>
      </c>
    </row>
    <row r="5305" spans="1:22" x14ac:dyDescent="0.2">
      <c r="A5305" t="s">
        <v>807</v>
      </c>
      <c r="B5305">
        <v>7</v>
      </c>
      <c r="C5305">
        <v>2012</v>
      </c>
      <c r="E5305" t="s">
        <v>5087</v>
      </c>
      <c r="F5305">
        <v>55</v>
      </c>
      <c r="G5305" t="s">
        <v>8688</v>
      </c>
      <c r="H5305" t="s">
        <v>8679</v>
      </c>
      <c r="P5305">
        <v>4.0999999999999996</v>
      </c>
      <c r="Q5305">
        <v>0.19</v>
      </c>
      <c r="R5305">
        <v>0</v>
      </c>
      <c r="S5305">
        <v>3.91</v>
      </c>
      <c r="U5305">
        <v>200</v>
      </c>
      <c r="V5305" s="8">
        <v>40155</v>
      </c>
    </row>
    <row r="5306" spans="1:22" x14ac:dyDescent="0.2">
      <c r="A5306" t="s">
        <v>807</v>
      </c>
      <c r="B5306">
        <v>7</v>
      </c>
      <c r="C5306">
        <v>2012</v>
      </c>
      <c r="E5306" t="s">
        <v>5087</v>
      </c>
      <c r="F5306">
        <v>60</v>
      </c>
      <c r="G5306" t="s">
        <v>8689</v>
      </c>
      <c r="H5306" t="s">
        <v>8679</v>
      </c>
      <c r="P5306">
        <v>5.38</v>
      </c>
      <c r="Q5306">
        <v>0.23</v>
      </c>
      <c r="R5306">
        <v>0</v>
      </c>
      <c r="S5306">
        <v>5.15</v>
      </c>
      <c r="U5306">
        <v>790</v>
      </c>
      <c r="V5306" s="8">
        <v>40155</v>
      </c>
    </row>
    <row r="5307" spans="1:22" x14ac:dyDescent="0.2">
      <c r="A5307" t="s">
        <v>807</v>
      </c>
      <c r="B5307">
        <v>7</v>
      </c>
      <c r="C5307">
        <v>2012</v>
      </c>
      <c r="E5307" t="s">
        <v>5087</v>
      </c>
      <c r="F5307">
        <v>62</v>
      </c>
      <c r="G5307" t="s">
        <v>8690</v>
      </c>
      <c r="H5307" t="s">
        <v>8679</v>
      </c>
      <c r="P5307">
        <v>5.95</v>
      </c>
      <c r="Q5307">
        <v>0.25</v>
      </c>
      <c r="R5307">
        <v>0</v>
      </c>
      <c r="S5307">
        <v>5.7</v>
      </c>
      <c r="U5307">
        <v>5</v>
      </c>
      <c r="V5307" s="8">
        <v>40155</v>
      </c>
    </row>
    <row r="5308" spans="1:22" x14ac:dyDescent="0.2">
      <c r="A5308" t="s">
        <v>807</v>
      </c>
      <c r="B5308">
        <v>7</v>
      </c>
      <c r="C5308">
        <v>2012</v>
      </c>
      <c r="E5308" t="s">
        <v>5087</v>
      </c>
      <c r="F5308">
        <v>62.5</v>
      </c>
      <c r="G5308" t="s">
        <v>8691</v>
      </c>
      <c r="H5308" t="s">
        <v>8679</v>
      </c>
      <c r="P5308">
        <v>6.1</v>
      </c>
      <c r="Q5308">
        <v>0.26</v>
      </c>
      <c r="R5308">
        <v>0</v>
      </c>
      <c r="S5308">
        <v>5.84</v>
      </c>
      <c r="U5308">
        <v>5</v>
      </c>
      <c r="V5308" s="8">
        <v>40155</v>
      </c>
    </row>
    <row r="5309" spans="1:22" x14ac:dyDescent="0.2">
      <c r="A5309" t="s">
        <v>807</v>
      </c>
      <c r="B5309">
        <v>7</v>
      </c>
      <c r="C5309">
        <v>2012</v>
      </c>
      <c r="E5309" t="s">
        <v>5087</v>
      </c>
      <c r="F5309">
        <v>65</v>
      </c>
      <c r="G5309" t="s">
        <v>8692</v>
      </c>
      <c r="H5309" t="s">
        <v>8679</v>
      </c>
      <c r="P5309">
        <v>6.86</v>
      </c>
      <c r="Q5309">
        <v>0.28000000000000003</v>
      </c>
      <c r="R5309">
        <v>0</v>
      </c>
      <c r="S5309">
        <v>6.58</v>
      </c>
      <c r="U5309">
        <v>180</v>
      </c>
      <c r="V5309" s="8">
        <v>40155</v>
      </c>
    </row>
    <row r="5310" spans="1:22" x14ac:dyDescent="0.2">
      <c r="A5310" t="s">
        <v>807</v>
      </c>
      <c r="B5310">
        <v>7</v>
      </c>
      <c r="C5310">
        <v>2012</v>
      </c>
      <c r="E5310" t="s">
        <v>5087</v>
      </c>
      <c r="F5310">
        <v>68</v>
      </c>
      <c r="G5310" t="s">
        <v>8693</v>
      </c>
      <c r="H5310" t="s">
        <v>8679</v>
      </c>
      <c r="P5310">
        <v>7.85</v>
      </c>
      <c r="Q5310">
        <v>0.32</v>
      </c>
      <c r="R5310">
        <v>0</v>
      </c>
      <c r="S5310">
        <v>7.53</v>
      </c>
      <c r="U5310">
        <v>25</v>
      </c>
      <c r="V5310" s="8">
        <v>40155</v>
      </c>
    </row>
    <row r="5311" spans="1:22" x14ac:dyDescent="0.2">
      <c r="A5311" t="s">
        <v>807</v>
      </c>
      <c r="B5311">
        <v>7</v>
      </c>
      <c r="C5311">
        <v>2012</v>
      </c>
      <c r="E5311" t="s">
        <v>5087</v>
      </c>
      <c r="F5311">
        <v>70</v>
      </c>
      <c r="G5311" t="s">
        <v>8694</v>
      </c>
      <c r="H5311" t="s">
        <v>8679</v>
      </c>
      <c r="P5311">
        <v>8.5299999999999994</v>
      </c>
      <c r="Q5311">
        <v>0.33</v>
      </c>
      <c r="R5311">
        <v>0</v>
      </c>
      <c r="S5311">
        <v>8.1999999999999993</v>
      </c>
      <c r="U5311">
        <v>482</v>
      </c>
      <c r="V5311" s="8">
        <v>40155</v>
      </c>
    </row>
    <row r="5312" spans="1:22" x14ac:dyDescent="0.2">
      <c r="A5312" t="s">
        <v>807</v>
      </c>
      <c r="B5312">
        <v>7</v>
      </c>
      <c r="C5312">
        <v>2012</v>
      </c>
      <c r="E5312" t="s">
        <v>5087</v>
      </c>
      <c r="F5312">
        <v>72</v>
      </c>
      <c r="G5312" t="s">
        <v>8695</v>
      </c>
      <c r="H5312" t="s">
        <v>8679</v>
      </c>
      <c r="P5312">
        <v>9.24</v>
      </c>
      <c r="Q5312">
        <v>0.36</v>
      </c>
      <c r="R5312">
        <v>0</v>
      </c>
      <c r="S5312">
        <v>8.8800000000000008</v>
      </c>
      <c r="U5312">
        <v>125</v>
      </c>
      <c r="V5312" s="8">
        <v>40155</v>
      </c>
    </row>
    <row r="5313" spans="1:22" x14ac:dyDescent="0.2">
      <c r="A5313" t="s">
        <v>807</v>
      </c>
      <c r="B5313">
        <v>7</v>
      </c>
      <c r="C5313">
        <v>2012</v>
      </c>
      <c r="E5313" t="s">
        <v>5087</v>
      </c>
      <c r="F5313">
        <v>74</v>
      </c>
      <c r="G5313" t="s">
        <v>8696</v>
      </c>
      <c r="H5313" t="s">
        <v>8679</v>
      </c>
      <c r="P5313">
        <v>9.98</v>
      </c>
      <c r="Q5313">
        <v>0.38</v>
      </c>
      <c r="R5313">
        <v>0</v>
      </c>
      <c r="S5313">
        <v>9.6</v>
      </c>
      <c r="U5313">
        <v>100</v>
      </c>
      <c r="V5313" s="8">
        <v>40155</v>
      </c>
    </row>
    <row r="5314" spans="1:22" x14ac:dyDescent="0.2">
      <c r="A5314" t="s">
        <v>807</v>
      </c>
      <c r="B5314">
        <v>7</v>
      </c>
      <c r="C5314">
        <v>2012</v>
      </c>
      <c r="E5314" t="s">
        <v>5087</v>
      </c>
      <c r="F5314">
        <v>75</v>
      </c>
      <c r="G5314" t="s">
        <v>8697</v>
      </c>
      <c r="H5314" t="s">
        <v>8679</v>
      </c>
      <c r="P5314">
        <v>10.37</v>
      </c>
      <c r="Q5314">
        <v>0.39</v>
      </c>
      <c r="R5314">
        <v>0</v>
      </c>
      <c r="S5314">
        <v>9.98</v>
      </c>
      <c r="U5314">
        <v>532</v>
      </c>
      <c r="V5314" s="8">
        <v>40155</v>
      </c>
    </row>
    <row r="5315" spans="1:22" x14ac:dyDescent="0.2">
      <c r="A5315" t="s">
        <v>807</v>
      </c>
      <c r="B5315">
        <v>7</v>
      </c>
      <c r="C5315">
        <v>2012</v>
      </c>
      <c r="E5315" t="s">
        <v>5087</v>
      </c>
      <c r="F5315">
        <v>78</v>
      </c>
      <c r="G5315" t="s">
        <v>8698</v>
      </c>
      <c r="H5315" t="s">
        <v>8679</v>
      </c>
      <c r="P5315">
        <v>11.59</v>
      </c>
      <c r="Q5315">
        <v>0.43</v>
      </c>
      <c r="R5315">
        <v>0</v>
      </c>
      <c r="S5315">
        <v>11.16</v>
      </c>
      <c r="V5315" s="8">
        <v>40155</v>
      </c>
    </row>
    <row r="5316" spans="1:22" x14ac:dyDescent="0.2">
      <c r="A5316" t="s">
        <v>807</v>
      </c>
      <c r="B5316">
        <v>7</v>
      </c>
      <c r="C5316">
        <v>2012</v>
      </c>
      <c r="E5316" t="s">
        <v>5087</v>
      </c>
      <c r="F5316">
        <v>80</v>
      </c>
      <c r="G5316" t="s">
        <v>8699</v>
      </c>
      <c r="H5316" t="s">
        <v>8679</v>
      </c>
      <c r="P5316">
        <v>12.45</v>
      </c>
      <c r="Q5316">
        <v>0.46</v>
      </c>
      <c r="R5316">
        <v>0</v>
      </c>
      <c r="S5316">
        <v>11.99</v>
      </c>
      <c r="U5316">
        <v>785</v>
      </c>
      <c r="V5316" s="8">
        <v>40155</v>
      </c>
    </row>
    <row r="5317" spans="1:22" x14ac:dyDescent="0.2">
      <c r="A5317" t="s">
        <v>807</v>
      </c>
      <c r="B5317">
        <v>7</v>
      </c>
      <c r="C5317">
        <v>2012</v>
      </c>
      <c r="E5317" t="s">
        <v>5087</v>
      </c>
      <c r="F5317">
        <v>82</v>
      </c>
      <c r="G5317" t="s">
        <v>8700</v>
      </c>
      <c r="H5317" t="s">
        <v>8679</v>
      </c>
      <c r="P5317">
        <v>13.34</v>
      </c>
      <c r="Q5317">
        <v>0.49</v>
      </c>
      <c r="R5317">
        <v>0</v>
      </c>
      <c r="S5317">
        <v>12.85</v>
      </c>
      <c r="U5317">
        <v>250</v>
      </c>
      <c r="V5317" s="8">
        <v>40155</v>
      </c>
    </row>
    <row r="5318" spans="1:22" x14ac:dyDescent="0.2">
      <c r="A5318" t="s">
        <v>807</v>
      </c>
      <c r="B5318">
        <v>7</v>
      </c>
      <c r="C5318">
        <v>2012</v>
      </c>
      <c r="E5318" t="s">
        <v>5087</v>
      </c>
      <c r="F5318">
        <v>85</v>
      </c>
      <c r="G5318" t="s">
        <v>8701</v>
      </c>
      <c r="H5318" t="s">
        <v>8679</v>
      </c>
      <c r="P5318">
        <v>14.82</v>
      </c>
      <c r="Q5318">
        <v>0.56000000000000005</v>
      </c>
      <c r="R5318">
        <v>0</v>
      </c>
      <c r="S5318">
        <v>14.26</v>
      </c>
      <c r="U5318">
        <v>50</v>
      </c>
      <c r="V5318" s="8">
        <v>40155</v>
      </c>
    </row>
    <row r="5319" spans="1:22" x14ac:dyDescent="0.2">
      <c r="A5319" t="s">
        <v>807</v>
      </c>
      <c r="B5319">
        <v>7</v>
      </c>
      <c r="C5319">
        <v>2012</v>
      </c>
      <c r="E5319" t="s">
        <v>5087</v>
      </c>
      <c r="F5319">
        <v>90</v>
      </c>
      <c r="G5319" t="s">
        <v>8702</v>
      </c>
      <c r="H5319" t="s">
        <v>8679</v>
      </c>
      <c r="P5319">
        <v>17.52</v>
      </c>
      <c r="Q5319">
        <v>0.65</v>
      </c>
      <c r="R5319">
        <v>0</v>
      </c>
      <c r="S5319">
        <v>16.87</v>
      </c>
      <c r="U5319">
        <v>25</v>
      </c>
      <c r="V5319" s="8">
        <v>40155</v>
      </c>
    </row>
    <row r="5320" spans="1:22" x14ac:dyDescent="0.2">
      <c r="A5320" t="s">
        <v>807</v>
      </c>
      <c r="B5320">
        <v>7</v>
      </c>
      <c r="C5320">
        <v>2012</v>
      </c>
      <c r="E5320" t="s">
        <v>5087</v>
      </c>
      <c r="F5320">
        <v>95</v>
      </c>
      <c r="G5320" t="s">
        <v>8703</v>
      </c>
      <c r="H5320" t="s">
        <v>8679</v>
      </c>
      <c r="P5320">
        <v>20.48</v>
      </c>
      <c r="Q5320">
        <v>0.71</v>
      </c>
      <c r="R5320">
        <v>0</v>
      </c>
      <c r="S5320">
        <v>19.77</v>
      </c>
      <c r="U5320">
        <v>75</v>
      </c>
      <c r="V5320" s="8">
        <v>40155</v>
      </c>
    </row>
    <row r="5321" spans="1:22" x14ac:dyDescent="0.2">
      <c r="A5321" t="s">
        <v>807</v>
      </c>
      <c r="B5321">
        <v>7</v>
      </c>
      <c r="C5321">
        <v>2012</v>
      </c>
      <c r="E5321" t="s">
        <v>5087</v>
      </c>
      <c r="F5321">
        <v>97.75</v>
      </c>
      <c r="G5321" t="s">
        <v>8704</v>
      </c>
      <c r="H5321" t="s">
        <v>8679</v>
      </c>
      <c r="P5321">
        <v>22.19</v>
      </c>
      <c r="Q5321">
        <v>0.74</v>
      </c>
      <c r="R5321">
        <v>0</v>
      </c>
      <c r="S5321">
        <v>21.45</v>
      </c>
      <c r="U5321">
        <v>50</v>
      </c>
      <c r="V5321" s="8">
        <v>40155</v>
      </c>
    </row>
    <row r="5322" spans="1:22" x14ac:dyDescent="0.2">
      <c r="A5322" t="s">
        <v>807</v>
      </c>
      <c r="B5322">
        <v>8</v>
      </c>
      <c r="C5322">
        <v>2012</v>
      </c>
      <c r="E5322" t="s">
        <v>1301</v>
      </c>
      <c r="F5322">
        <v>100</v>
      </c>
      <c r="G5322" t="s">
        <v>8705</v>
      </c>
      <c r="H5322" t="s">
        <v>8706</v>
      </c>
      <c r="P5322">
        <v>11.76</v>
      </c>
      <c r="Q5322">
        <v>-0.5</v>
      </c>
      <c r="R5322">
        <v>0</v>
      </c>
      <c r="S5322">
        <v>12.26</v>
      </c>
      <c r="U5322">
        <v>435</v>
      </c>
      <c r="V5322" s="8">
        <v>40155</v>
      </c>
    </row>
    <row r="5323" spans="1:22" x14ac:dyDescent="0.2">
      <c r="A5323" t="s">
        <v>807</v>
      </c>
      <c r="B5323">
        <v>8</v>
      </c>
      <c r="C5323">
        <v>2012</v>
      </c>
      <c r="E5323" t="s">
        <v>1301</v>
      </c>
      <c r="F5323">
        <v>102</v>
      </c>
      <c r="G5323" t="s">
        <v>8707</v>
      </c>
      <c r="H5323" t="s">
        <v>8706</v>
      </c>
      <c r="P5323">
        <v>11.17</v>
      </c>
      <c r="Q5323">
        <v>-0.49</v>
      </c>
      <c r="R5323">
        <v>0</v>
      </c>
      <c r="S5323">
        <v>11.66</v>
      </c>
      <c r="U5323">
        <v>45</v>
      </c>
      <c r="V5323" s="8">
        <v>40155</v>
      </c>
    </row>
    <row r="5324" spans="1:22" x14ac:dyDescent="0.2">
      <c r="A5324" t="s">
        <v>807</v>
      </c>
      <c r="B5324">
        <v>8</v>
      </c>
      <c r="C5324">
        <v>2012</v>
      </c>
      <c r="E5324" t="s">
        <v>1301</v>
      </c>
      <c r="F5324">
        <v>103.5</v>
      </c>
      <c r="G5324" t="s">
        <v>8708</v>
      </c>
      <c r="H5324" t="s">
        <v>8706</v>
      </c>
      <c r="P5324">
        <v>10.75</v>
      </c>
      <c r="Q5324">
        <v>-0.47</v>
      </c>
      <c r="R5324">
        <v>0</v>
      </c>
      <c r="S5324">
        <v>11.22</v>
      </c>
      <c r="U5324">
        <v>20</v>
      </c>
      <c r="V5324" s="8">
        <v>40155</v>
      </c>
    </row>
    <row r="5325" spans="1:22" x14ac:dyDescent="0.2">
      <c r="A5325" t="s">
        <v>807</v>
      </c>
      <c r="B5325">
        <v>8</v>
      </c>
      <c r="C5325">
        <v>2012</v>
      </c>
      <c r="E5325" t="s">
        <v>1301</v>
      </c>
      <c r="F5325">
        <v>104</v>
      </c>
      <c r="G5325" t="s">
        <v>8709</v>
      </c>
      <c r="H5325" t="s">
        <v>8706</v>
      </c>
      <c r="P5325">
        <v>10.61</v>
      </c>
      <c r="Q5325">
        <v>-0.47</v>
      </c>
      <c r="R5325">
        <v>0</v>
      </c>
      <c r="S5325">
        <v>11.08</v>
      </c>
      <c r="U5325">
        <v>30</v>
      </c>
      <c r="V5325" s="8">
        <v>40155</v>
      </c>
    </row>
    <row r="5326" spans="1:22" x14ac:dyDescent="0.2">
      <c r="A5326" t="s">
        <v>807</v>
      </c>
      <c r="B5326">
        <v>8</v>
      </c>
      <c r="C5326">
        <v>2012</v>
      </c>
      <c r="E5326" t="s">
        <v>1301</v>
      </c>
      <c r="F5326">
        <v>104.35</v>
      </c>
      <c r="G5326" t="s">
        <v>8710</v>
      </c>
      <c r="H5326" t="s">
        <v>8706</v>
      </c>
      <c r="P5326">
        <v>10.52</v>
      </c>
      <c r="Q5326">
        <v>-0.46</v>
      </c>
      <c r="R5326">
        <v>0</v>
      </c>
      <c r="S5326">
        <v>10.98</v>
      </c>
      <c r="U5326">
        <v>7</v>
      </c>
      <c r="V5326" s="8">
        <v>40155</v>
      </c>
    </row>
    <row r="5327" spans="1:22" x14ac:dyDescent="0.2">
      <c r="A5327" t="s">
        <v>807</v>
      </c>
      <c r="B5327">
        <v>8</v>
      </c>
      <c r="C5327">
        <v>2012</v>
      </c>
      <c r="E5327" t="s">
        <v>1301</v>
      </c>
      <c r="F5327">
        <v>105</v>
      </c>
      <c r="G5327" t="s">
        <v>8711</v>
      </c>
      <c r="H5327" t="s">
        <v>8706</v>
      </c>
      <c r="P5327">
        <v>10.34</v>
      </c>
      <c r="Q5327">
        <v>-0.46</v>
      </c>
      <c r="R5327">
        <v>0</v>
      </c>
      <c r="S5327">
        <v>10.8</v>
      </c>
      <c r="U5327">
        <v>565</v>
      </c>
      <c r="V5327" s="8">
        <v>40155</v>
      </c>
    </row>
    <row r="5328" spans="1:22" x14ac:dyDescent="0.2">
      <c r="A5328" t="s">
        <v>807</v>
      </c>
      <c r="B5328">
        <v>8</v>
      </c>
      <c r="C5328">
        <v>2012</v>
      </c>
      <c r="E5328" t="s">
        <v>1301</v>
      </c>
      <c r="F5328">
        <v>107</v>
      </c>
      <c r="G5328" t="s">
        <v>8712</v>
      </c>
      <c r="H5328" t="s">
        <v>8706</v>
      </c>
      <c r="P5328">
        <v>9.82</v>
      </c>
      <c r="Q5328">
        <v>-0.44</v>
      </c>
      <c r="R5328">
        <v>0</v>
      </c>
      <c r="S5328">
        <v>10.26</v>
      </c>
      <c r="U5328">
        <v>80</v>
      </c>
      <c r="V5328" s="8">
        <v>40155</v>
      </c>
    </row>
    <row r="5329" spans="1:22" x14ac:dyDescent="0.2">
      <c r="A5329" t="s">
        <v>807</v>
      </c>
      <c r="B5329">
        <v>8</v>
      </c>
      <c r="C5329">
        <v>2012</v>
      </c>
      <c r="E5329" t="s">
        <v>1301</v>
      </c>
      <c r="F5329">
        <v>108</v>
      </c>
      <c r="G5329" t="s">
        <v>8713</v>
      </c>
      <c r="H5329" t="s">
        <v>8706</v>
      </c>
      <c r="P5329">
        <v>9.57</v>
      </c>
      <c r="Q5329">
        <v>-0.43</v>
      </c>
      <c r="R5329">
        <v>0</v>
      </c>
      <c r="S5329">
        <v>10</v>
      </c>
      <c r="U5329">
        <v>25</v>
      </c>
      <c r="V5329" s="8">
        <v>40155</v>
      </c>
    </row>
    <row r="5330" spans="1:22" x14ac:dyDescent="0.2">
      <c r="A5330" t="s">
        <v>807</v>
      </c>
      <c r="B5330">
        <v>8</v>
      </c>
      <c r="C5330">
        <v>2012</v>
      </c>
      <c r="E5330" t="s">
        <v>1301</v>
      </c>
      <c r="F5330">
        <v>109.4</v>
      </c>
      <c r="G5330" t="s">
        <v>8714</v>
      </c>
      <c r="H5330" t="s">
        <v>8706</v>
      </c>
      <c r="P5330">
        <v>9.27</v>
      </c>
      <c r="Q5330">
        <v>-0.38</v>
      </c>
      <c r="R5330">
        <v>0</v>
      </c>
      <c r="S5330">
        <v>9.65</v>
      </c>
      <c r="U5330">
        <v>5</v>
      </c>
      <c r="V5330" s="8">
        <v>40155</v>
      </c>
    </row>
    <row r="5331" spans="1:22" x14ac:dyDescent="0.2">
      <c r="A5331" t="s">
        <v>807</v>
      </c>
      <c r="B5331">
        <v>8</v>
      </c>
      <c r="C5331">
        <v>2012</v>
      </c>
      <c r="E5331" t="s">
        <v>1301</v>
      </c>
      <c r="F5331">
        <v>110</v>
      </c>
      <c r="G5331" t="s">
        <v>8715</v>
      </c>
      <c r="H5331" t="s">
        <v>8706</v>
      </c>
      <c r="P5331">
        <v>9.15</v>
      </c>
      <c r="Q5331">
        <v>-0.38</v>
      </c>
      <c r="R5331">
        <v>0</v>
      </c>
      <c r="S5331">
        <v>9.5299999999999994</v>
      </c>
      <c r="T5331">
        <v>50</v>
      </c>
      <c r="U5331">
        <v>250</v>
      </c>
      <c r="V5331" s="8">
        <v>40155</v>
      </c>
    </row>
    <row r="5332" spans="1:22" x14ac:dyDescent="0.2">
      <c r="A5332" t="s">
        <v>807</v>
      </c>
      <c r="B5332">
        <v>8</v>
      </c>
      <c r="C5332">
        <v>2012</v>
      </c>
      <c r="E5332" t="s">
        <v>1301</v>
      </c>
      <c r="F5332">
        <v>110.2</v>
      </c>
      <c r="G5332" t="s">
        <v>8716</v>
      </c>
      <c r="H5332" t="s">
        <v>8706</v>
      </c>
      <c r="P5332">
        <v>9.11</v>
      </c>
      <c r="Q5332">
        <v>-0.37</v>
      </c>
      <c r="R5332">
        <v>0</v>
      </c>
      <c r="S5332">
        <v>9.48</v>
      </c>
      <c r="U5332">
        <v>25</v>
      </c>
      <c r="V5332" s="8">
        <v>40155</v>
      </c>
    </row>
    <row r="5333" spans="1:22" x14ac:dyDescent="0.2">
      <c r="A5333" t="s">
        <v>807</v>
      </c>
      <c r="B5333">
        <v>8</v>
      </c>
      <c r="C5333">
        <v>2012</v>
      </c>
      <c r="E5333" t="s">
        <v>1301</v>
      </c>
      <c r="F5333">
        <v>112</v>
      </c>
      <c r="G5333" t="s">
        <v>8717</v>
      </c>
      <c r="H5333" t="s">
        <v>8706</v>
      </c>
      <c r="P5333">
        <v>8.75</v>
      </c>
      <c r="Q5333">
        <v>-0.36</v>
      </c>
      <c r="R5333">
        <v>0</v>
      </c>
      <c r="S5333">
        <v>9.11</v>
      </c>
      <c r="U5333">
        <v>50</v>
      </c>
      <c r="V5333" s="8">
        <v>40155</v>
      </c>
    </row>
    <row r="5334" spans="1:22" x14ac:dyDescent="0.2">
      <c r="A5334" t="s">
        <v>807</v>
      </c>
      <c r="B5334">
        <v>8</v>
      </c>
      <c r="C5334">
        <v>2012</v>
      </c>
      <c r="E5334" t="s">
        <v>1301</v>
      </c>
      <c r="F5334">
        <v>115</v>
      </c>
      <c r="G5334" t="s">
        <v>8718</v>
      </c>
      <c r="H5334" t="s">
        <v>8706</v>
      </c>
      <c r="P5334">
        <v>8.18</v>
      </c>
      <c r="Q5334">
        <v>-0.35</v>
      </c>
      <c r="R5334">
        <v>0</v>
      </c>
      <c r="S5334">
        <v>8.5299999999999994</v>
      </c>
      <c r="U5334">
        <v>200</v>
      </c>
      <c r="V5334" s="8">
        <v>40155</v>
      </c>
    </row>
    <row r="5335" spans="1:22" x14ac:dyDescent="0.2">
      <c r="A5335" t="s">
        <v>807</v>
      </c>
      <c r="B5335">
        <v>8</v>
      </c>
      <c r="C5335">
        <v>2012</v>
      </c>
      <c r="E5335" t="s">
        <v>1301</v>
      </c>
      <c r="F5335">
        <v>120</v>
      </c>
      <c r="G5335" t="s">
        <v>8719</v>
      </c>
      <c r="H5335" t="s">
        <v>8706</v>
      </c>
      <c r="P5335">
        <v>7.34</v>
      </c>
      <c r="Q5335">
        <v>-0.31</v>
      </c>
      <c r="R5335">
        <v>0</v>
      </c>
      <c r="S5335">
        <v>7.65</v>
      </c>
      <c r="U5335">
        <v>475</v>
      </c>
      <c r="V5335" s="8">
        <v>40155</v>
      </c>
    </row>
    <row r="5336" spans="1:22" x14ac:dyDescent="0.2">
      <c r="A5336" t="s">
        <v>807</v>
      </c>
      <c r="B5336">
        <v>8</v>
      </c>
      <c r="C5336">
        <v>2012</v>
      </c>
      <c r="E5336" t="s">
        <v>1301</v>
      </c>
      <c r="F5336">
        <v>125</v>
      </c>
      <c r="G5336" t="s">
        <v>8720</v>
      </c>
      <c r="H5336" t="s">
        <v>8706</v>
      </c>
      <c r="P5336">
        <v>6.6</v>
      </c>
      <c r="Q5336">
        <v>-0.27</v>
      </c>
      <c r="R5336">
        <v>0</v>
      </c>
      <c r="S5336">
        <v>6.87</v>
      </c>
      <c r="U5336">
        <v>405</v>
      </c>
      <c r="V5336" s="8">
        <v>40155</v>
      </c>
    </row>
    <row r="5337" spans="1:22" x14ac:dyDescent="0.2">
      <c r="A5337" t="s">
        <v>807</v>
      </c>
      <c r="B5337">
        <v>8</v>
      </c>
      <c r="C5337">
        <v>2012</v>
      </c>
      <c r="E5337" t="s">
        <v>1301</v>
      </c>
      <c r="F5337">
        <v>128</v>
      </c>
      <c r="G5337" t="s">
        <v>8721</v>
      </c>
      <c r="H5337" t="s">
        <v>8706</v>
      </c>
      <c r="P5337">
        <v>6.19</v>
      </c>
      <c r="Q5337">
        <v>-0.27</v>
      </c>
      <c r="R5337">
        <v>0</v>
      </c>
      <c r="S5337">
        <v>6.46</v>
      </c>
      <c r="U5337">
        <v>25</v>
      </c>
      <c r="V5337" s="8">
        <v>40155</v>
      </c>
    </row>
    <row r="5338" spans="1:22" x14ac:dyDescent="0.2">
      <c r="A5338" t="s">
        <v>807</v>
      </c>
      <c r="B5338">
        <v>8</v>
      </c>
      <c r="C5338">
        <v>2012</v>
      </c>
      <c r="E5338" t="s">
        <v>1301</v>
      </c>
      <c r="F5338">
        <v>130</v>
      </c>
      <c r="G5338" t="s">
        <v>8722</v>
      </c>
      <c r="H5338" t="s">
        <v>8706</v>
      </c>
      <c r="P5338">
        <v>5.94</v>
      </c>
      <c r="Q5338">
        <v>-0.26</v>
      </c>
      <c r="R5338">
        <v>0</v>
      </c>
      <c r="S5338">
        <v>6.2</v>
      </c>
      <c r="U5338">
        <v>130</v>
      </c>
      <c r="V5338" s="8">
        <v>40155</v>
      </c>
    </row>
    <row r="5339" spans="1:22" x14ac:dyDescent="0.2">
      <c r="A5339" t="s">
        <v>807</v>
      </c>
      <c r="B5339">
        <v>8</v>
      </c>
      <c r="C5339">
        <v>2012</v>
      </c>
      <c r="E5339" t="s">
        <v>1301</v>
      </c>
      <c r="F5339">
        <v>132</v>
      </c>
      <c r="G5339" t="s">
        <v>8723</v>
      </c>
      <c r="H5339" t="s">
        <v>8706</v>
      </c>
      <c r="P5339">
        <v>5.71</v>
      </c>
      <c r="Q5339">
        <v>-0.24</v>
      </c>
      <c r="R5339">
        <v>0</v>
      </c>
      <c r="S5339">
        <v>5.95</v>
      </c>
      <c r="V5339" s="8">
        <v>40155</v>
      </c>
    </row>
    <row r="5340" spans="1:22" x14ac:dyDescent="0.2">
      <c r="A5340" t="s">
        <v>807</v>
      </c>
      <c r="B5340">
        <v>8</v>
      </c>
      <c r="C5340">
        <v>2012</v>
      </c>
      <c r="E5340" t="s">
        <v>1301</v>
      </c>
      <c r="F5340">
        <v>132.5</v>
      </c>
      <c r="G5340" t="s">
        <v>8724</v>
      </c>
      <c r="H5340" t="s">
        <v>8706</v>
      </c>
      <c r="P5340">
        <v>5.65</v>
      </c>
      <c r="Q5340">
        <v>-0.24</v>
      </c>
      <c r="R5340">
        <v>0</v>
      </c>
      <c r="S5340">
        <v>5.89</v>
      </c>
      <c r="U5340">
        <v>10</v>
      </c>
      <c r="V5340" s="8">
        <v>40155</v>
      </c>
    </row>
    <row r="5341" spans="1:22" x14ac:dyDescent="0.2">
      <c r="A5341" t="s">
        <v>807</v>
      </c>
      <c r="B5341">
        <v>8</v>
      </c>
      <c r="C5341">
        <v>2012</v>
      </c>
      <c r="E5341" t="s">
        <v>1301</v>
      </c>
      <c r="F5341">
        <v>132.75</v>
      </c>
      <c r="G5341" t="s">
        <v>8725</v>
      </c>
      <c r="H5341" t="s">
        <v>8706</v>
      </c>
      <c r="P5341">
        <v>5.62</v>
      </c>
      <c r="Q5341">
        <v>-0.23</v>
      </c>
      <c r="R5341">
        <v>0</v>
      </c>
      <c r="S5341">
        <v>5.85</v>
      </c>
      <c r="U5341">
        <v>15</v>
      </c>
      <c r="V5341" s="8">
        <v>40155</v>
      </c>
    </row>
    <row r="5342" spans="1:22" x14ac:dyDescent="0.2">
      <c r="A5342" t="s">
        <v>807</v>
      </c>
      <c r="B5342">
        <v>8</v>
      </c>
      <c r="C5342">
        <v>2012</v>
      </c>
      <c r="E5342" t="s">
        <v>1301</v>
      </c>
      <c r="F5342">
        <v>134</v>
      </c>
      <c r="G5342" t="s">
        <v>8726</v>
      </c>
      <c r="H5342" t="s">
        <v>8706</v>
      </c>
      <c r="P5342">
        <v>5.48</v>
      </c>
      <c r="Q5342">
        <v>-0.23</v>
      </c>
      <c r="R5342">
        <v>0</v>
      </c>
      <c r="S5342">
        <v>5.71</v>
      </c>
      <c r="U5342">
        <v>100</v>
      </c>
      <c r="V5342" s="8">
        <v>40155</v>
      </c>
    </row>
    <row r="5343" spans="1:22" x14ac:dyDescent="0.2">
      <c r="A5343" t="s">
        <v>807</v>
      </c>
      <c r="B5343">
        <v>8</v>
      </c>
      <c r="C5343">
        <v>2012</v>
      </c>
      <c r="E5343" t="s">
        <v>1301</v>
      </c>
      <c r="F5343">
        <v>137</v>
      </c>
      <c r="G5343" t="s">
        <v>8727</v>
      </c>
      <c r="H5343" t="s">
        <v>8706</v>
      </c>
      <c r="P5343">
        <v>5.16</v>
      </c>
      <c r="Q5343">
        <v>-0.22</v>
      </c>
      <c r="R5343">
        <v>0</v>
      </c>
      <c r="S5343">
        <v>5.38</v>
      </c>
      <c r="U5343">
        <v>20</v>
      </c>
      <c r="V5343" s="8">
        <v>40155</v>
      </c>
    </row>
    <row r="5344" spans="1:22" x14ac:dyDescent="0.2">
      <c r="A5344" t="s">
        <v>807</v>
      </c>
      <c r="B5344">
        <v>8</v>
      </c>
      <c r="C5344">
        <v>2012</v>
      </c>
      <c r="E5344" t="s">
        <v>1301</v>
      </c>
      <c r="F5344">
        <v>140</v>
      </c>
      <c r="G5344" t="s">
        <v>8728</v>
      </c>
      <c r="H5344" t="s">
        <v>8706</v>
      </c>
      <c r="P5344">
        <v>4.8600000000000003</v>
      </c>
      <c r="Q5344">
        <v>-0.21</v>
      </c>
      <c r="R5344">
        <v>0</v>
      </c>
      <c r="S5344">
        <v>5.07</v>
      </c>
      <c r="U5344">
        <v>25</v>
      </c>
      <c r="V5344" s="8">
        <v>40155</v>
      </c>
    </row>
    <row r="5345" spans="1:22" x14ac:dyDescent="0.2">
      <c r="A5345" t="s">
        <v>807</v>
      </c>
      <c r="B5345">
        <v>8</v>
      </c>
      <c r="C5345">
        <v>2012</v>
      </c>
      <c r="E5345" t="s">
        <v>1301</v>
      </c>
      <c r="F5345">
        <v>150</v>
      </c>
      <c r="G5345" t="s">
        <v>8729</v>
      </c>
      <c r="H5345" t="s">
        <v>8706</v>
      </c>
      <c r="P5345">
        <v>4.0199999999999996</v>
      </c>
      <c r="Q5345">
        <v>-0.17</v>
      </c>
      <c r="R5345">
        <v>25</v>
      </c>
      <c r="S5345">
        <v>4.1900000000000004</v>
      </c>
      <c r="U5345">
        <v>425</v>
      </c>
      <c r="V5345" s="8">
        <v>40155</v>
      </c>
    </row>
    <row r="5346" spans="1:22" x14ac:dyDescent="0.2">
      <c r="A5346" t="s">
        <v>807</v>
      </c>
      <c r="B5346">
        <v>8</v>
      </c>
      <c r="C5346">
        <v>2012</v>
      </c>
      <c r="E5346" t="s">
        <v>1301</v>
      </c>
      <c r="F5346">
        <v>155</v>
      </c>
      <c r="G5346" t="s">
        <v>8730</v>
      </c>
      <c r="H5346" t="s">
        <v>8706</v>
      </c>
      <c r="P5346">
        <v>3.67</v>
      </c>
      <c r="Q5346">
        <v>-0.16</v>
      </c>
      <c r="R5346">
        <v>0</v>
      </c>
      <c r="S5346">
        <v>3.83</v>
      </c>
      <c r="U5346">
        <v>50</v>
      </c>
      <c r="V5346" s="8">
        <v>40155</v>
      </c>
    </row>
    <row r="5347" spans="1:22" x14ac:dyDescent="0.2">
      <c r="A5347" t="s">
        <v>807</v>
      </c>
      <c r="B5347">
        <v>8</v>
      </c>
      <c r="C5347">
        <v>2012</v>
      </c>
      <c r="E5347" t="s">
        <v>1301</v>
      </c>
      <c r="F5347">
        <v>165</v>
      </c>
      <c r="G5347" t="s">
        <v>8731</v>
      </c>
      <c r="H5347" t="s">
        <v>8706</v>
      </c>
      <c r="P5347">
        <v>3.09</v>
      </c>
      <c r="Q5347">
        <v>-0.12</v>
      </c>
      <c r="R5347">
        <v>0</v>
      </c>
      <c r="S5347">
        <v>3.21</v>
      </c>
      <c r="U5347">
        <v>70</v>
      </c>
      <c r="V5347" s="8">
        <v>40155</v>
      </c>
    </row>
    <row r="5348" spans="1:22" x14ac:dyDescent="0.2">
      <c r="A5348" t="s">
        <v>807</v>
      </c>
      <c r="B5348">
        <v>8</v>
      </c>
      <c r="C5348">
        <v>2012</v>
      </c>
      <c r="E5348" t="s">
        <v>1301</v>
      </c>
      <c r="F5348">
        <v>170</v>
      </c>
      <c r="G5348" t="s">
        <v>8732</v>
      </c>
      <c r="H5348" t="s">
        <v>8706</v>
      </c>
      <c r="P5348">
        <v>2.84</v>
      </c>
      <c r="Q5348">
        <v>-0.12</v>
      </c>
      <c r="R5348">
        <v>0</v>
      </c>
      <c r="S5348">
        <v>2.96</v>
      </c>
      <c r="U5348">
        <v>25</v>
      </c>
      <c r="V5348" s="8">
        <v>40155</v>
      </c>
    </row>
    <row r="5349" spans="1:22" x14ac:dyDescent="0.2">
      <c r="A5349" t="s">
        <v>807</v>
      </c>
      <c r="B5349">
        <v>8</v>
      </c>
      <c r="C5349">
        <v>2012</v>
      </c>
      <c r="E5349" t="s">
        <v>1301</v>
      </c>
      <c r="F5349">
        <v>175</v>
      </c>
      <c r="G5349" t="s">
        <v>8733</v>
      </c>
      <c r="H5349" t="s">
        <v>8706</v>
      </c>
      <c r="P5349">
        <v>2.62</v>
      </c>
      <c r="Q5349">
        <v>-0.11</v>
      </c>
      <c r="R5349">
        <v>0</v>
      </c>
      <c r="S5349">
        <v>2.73</v>
      </c>
      <c r="U5349">
        <v>500</v>
      </c>
      <c r="V5349" s="8">
        <v>40155</v>
      </c>
    </row>
    <row r="5350" spans="1:22" x14ac:dyDescent="0.2">
      <c r="A5350" t="s">
        <v>807</v>
      </c>
      <c r="B5350">
        <v>8</v>
      </c>
      <c r="C5350">
        <v>2012</v>
      </c>
      <c r="E5350" t="s">
        <v>1301</v>
      </c>
      <c r="F5350">
        <v>185</v>
      </c>
      <c r="G5350" t="s">
        <v>8734</v>
      </c>
      <c r="H5350" t="s">
        <v>8706</v>
      </c>
      <c r="P5350">
        <v>2.25</v>
      </c>
      <c r="Q5350">
        <v>-0.09</v>
      </c>
      <c r="R5350">
        <v>0</v>
      </c>
      <c r="S5350">
        <v>2.34</v>
      </c>
      <c r="U5350">
        <v>100</v>
      </c>
      <c r="V5350" s="8">
        <v>40155</v>
      </c>
    </row>
    <row r="5351" spans="1:22" x14ac:dyDescent="0.2">
      <c r="A5351" t="s">
        <v>807</v>
      </c>
      <c r="B5351">
        <v>8</v>
      </c>
      <c r="C5351">
        <v>2012</v>
      </c>
      <c r="E5351" t="s">
        <v>1301</v>
      </c>
      <c r="F5351">
        <v>60</v>
      </c>
      <c r="G5351" t="s">
        <v>8735</v>
      </c>
      <c r="H5351" t="s">
        <v>8706</v>
      </c>
      <c r="P5351">
        <v>31.78</v>
      </c>
      <c r="Q5351">
        <v>-1</v>
      </c>
      <c r="R5351">
        <v>0</v>
      </c>
      <c r="S5351">
        <v>32.78</v>
      </c>
      <c r="U5351">
        <v>25</v>
      </c>
      <c r="V5351" s="8">
        <v>40155</v>
      </c>
    </row>
    <row r="5352" spans="1:22" x14ac:dyDescent="0.2">
      <c r="A5352" t="s">
        <v>807</v>
      </c>
      <c r="B5352">
        <v>8</v>
      </c>
      <c r="C5352">
        <v>2012</v>
      </c>
      <c r="E5352" t="s">
        <v>1301</v>
      </c>
      <c r="F5352">
        <v>61</v>
      </c>
      <c r="G5352" t="s">
        <v>8736</v>
      </c>
      <c r="H5352" t="s">
        <v>8706</v>
      </c>
      <c r="P5352">
        <v>31.1</v>
      </c>
      <c r="Q5352">
        <v>-1</v>
      </c>
      <c r="R5352">
        <v>0</v>
      </c>
      <c r="S5352">
        <v>32.1</v>
      </c>
      <c r="U5352">
        <v>25</v>
      </c>
      <c r="V5352" s="8">
        <v>40155</v>
      </c>
    </row>
    <row r="5353" spans="1:22" x14ac:dyDescent="0.2">
      <c r="A5353" t="s">
        <v>807</v>
      </c>
      <c r="B5353">
        <v>8</v>
      </c>
      <c r="C5353">
        <v>2012</v>
      </c>
      <c r="E5353" t="s">
        <v>1301</v>
      </c>
      <c r="F5353">
        <v>61.5</v>
      </c>
      <c r="G5353" t="s">
        <v>8737</v>
      </c>
      <c r="H5353" t="s">
        <v>8706</v>
      </c>
      <c r="P5353">
        <v>30.77</v>
      </c>
      <c r="Q5353">
        <v>-0.99</v>
      </c>
      <c r="R5353">
        <v>0</v>
      </c>
      <c r="S5353">
        <v>31.76</v>
      </c>
      <c r="V5353" s="8">
        <v>40155</v>
      </c>
    </row>
    <row r="5354" spans="1:22" x14ac:dyDescent="0.2">
      <c r="A5354" t="s">
        <v>807</v>
      </c>
      <c r="B5354">
        <v>8</v>
      </c>
      <c r="C5354">
        <v>2012</v>
      </c>
      <c r="E5354" t="s">
        <v>1301</v>
      </c>
      <c r="F5354">
        <v>62</v>
      </c>
      <c r="G5354" t="s">
        <v>8738</v>
      </c>
      <c r="H5354" t="s">
        <v>8706</v>
      </c>
      <c r="P5354">
        <v>30.44</v>
      </c>
      <c r="Q5354">
        <v>-0.98</v>
      </c>
      <c r="R5354">
        <v>0</v>
      </c>
      <c r="S5354">
        <v>31.42</v>
      </c>
      <c r="U5354">
        <v>40</v>
      </c>
      <c r="V5354" s="8">
        <v>40155</v>
      </c>
    </row>
    <row r="5355" spans="1:22" x14ac:dyDescent="0.2">
      <c r="A5355" t="s">
        <v>807</v>
      </c>
      <c r="B5355">
        <v>8</v>
      </c>
      <c r="C5355">
        <v>2012</v>
      </c>
      <c r="E5355" t="s">
        <v>1301</v>
      </c>
      <c r="F5355">
        <v>64</v>
      </c>
      <c r="G5355" t="s">
        <v>8739</v>
      </c>
      <c r="H5355" t="s">
        <v>8706</v>
      </c>
      <c r="P5355">
        <v>29.13</v>
      </c>
      <c r="Q5355">
        <v>-0.97</v>
      </c>
      <c r="R5355">
        <v>0</v>
      </c>
      <c r="S5355">
        <v>30.1</v>
      </c>
      <c r="U5355">
        <v>25</v>
      </c>
      <c r="V5355" s="8">
        <v>40155</v>
      </c>
    </row>
    <row r="5356" spans="1:22" x14ac:dyDescent="0.2">
      <c r="A5356" t="s">
        <v>807</v>
      </c>
      <c r="B5356">
        <v>8</v>
      </c>
      <c r="C5356">
        <v>2012</v>
      </c>
      <c r="E5356" t="s">
        <v>1301</v>
      </c>
      <c r="F5356">
        <v>65</v>
      </c>
      <c r="G5356" t="s">
        <v>8740</v>
      </c>
      <c r="H5356" t="s">
        <v>8706</v>
      </c>
      <c r="P5356">
        <v>28.48</v>
      </c>
      <c r="Q5356">
        <v>-0.96</v>
      </c>
      <c r="R5356">
        <v>0</v>
      </c>
      <c r="S5356">
        <v>29.44</v>
      </c>
      <c r="U5356">
        <v>175</v>
      </c>
      <c r="V5356" s="8">
        <v>40155</v>
      </c>
    </row>
    <row r="5357" spans="1:22" x14ac:dyDescent="0.2">
      <c r="A5357" t="s">
        <v>807</v>
      </c>
      <c r="B5357">
        <v>8</v>
      </c>
      <c r="C5357">
        <v>2012</v>
      </c>
      <c r="E5357" t="s">
        <v>1301</v>
      </c>
      <c r="F5357">
        <v>67</v>
      </c>
      <c r="G5357" t="s">
        <v>8741</v>
      </c>
      <c r="H5357" t="s">
        <v>8706</v>
      </c>
      <c r="P5357">
        <v>27.22</v>
      </c>
      <c r="Q5357">
        <v>-0.94</v>
      </c>
      <c r="R5357">
        <v>0</v>
      </c>
      <c r="S5357">
        <v>28.16</v>
      </c>
      <c r="U5357">
        <v>275</v>
      </c>
      <c r="V5357" s="8">
        <v>40155</v>
      </c>
    </row>
    <row r="5358" spans="1:22" x14ac:dyDescent="0.2">
      <c r="A5358" t="s">
        <v>807</v>
      </c>
      <c r="B5358">
        <v>8</v>
      </c>
      <c r="C5358">
        <v>2012</v>
      </c>
      <c r="E5358" t="s">
        <v>1301</v>
      </c>
      <c r="F5358">
        <v>68</v>
      </c>
      <c r="G5358" t="s">
        <v>8742</v>
      </c>
      <c r="H5358" t="s">
        <v>8706</v>
      </c>
      <c r="P5358">
        <v>26.6</v>
      </c>
      <c r="Q5358">
        <v>-0.94</v>
      </c>
      <c r="R5358">
        <v>0</v>
      </c>
      <c r="S5358">
        <v>27.54</v>
      </c>
      <c r="U5358">
        <v>50</v>
      </c>
      <c r="V5358" s="8">
        <v>40155</v>
      </c>
    </row>
    <row r="5359" spans="1:22" x14ac:dyDescent="0.2">
      <c r="A5359" t="s">
        <v>807</v>
      </c>
      <c r="B5359">
        <v>8</v>
      </c>
      <c r="C5359">
        <v>2012</v>
      </c>
      <c r="E5359" t="s">
        <v>1301</v>
      </c>
      <c r="F5359">
        <v>69</v>
      </c>
      <c r="G5359" t="s">
        <v>8743</v>
      </c>
      <c r="H5359" t="s">
        <v>8706</v>
      </c>
      <c r="P5359">
        <v>25.98</v>
      </c>
      <c r="Q5359">
        <v>-0.94</v>
      </c>
      <c r="R5359">
        <v>0</v>
      </c>
      <c r="S5359">
        <v>26.92</v>
      </c>
      <c r="U5359">
        <v>85</v>
      </c>
      <c r="V5359" s="8">
        <v>40155</v>
      </c>
    </row>
    <row r="5360" spans="1:22" x14ac:dyDescent="0.2">
      <c r="A5360" t="s">
        <v>807</v>
      </c>
      <c r="B5360">
        <v>8</v>
      </c>
      <c r="C5360">
        <v>2012</v>
      </c>
      <c r="E5360" t="s">
        <v>1301</v>
      </c>
      <c r="F5360">
        <v>69.25</v>
      </c>
      <c r="G5360" t="s">
        <v>8744</v>
      </c>
      <c r="H5360" t="s">
        <v>8706</v>
      </c>
      <c r="P5360">
        <v>25.81</v>
      </c>
      <c r="Q5360">
        <v>-0.93</v>
      </c>
      <c r="R5360">
        <v>0</v>
      </c>
      <c r="S5360">
        <v>26.74</v>
      </c>
      <c r="U5360">
        <v>80</v>
      </c>
      <c r="V5360" s="8">
        <v>40155</v>
      </c>
    </row>
    <row r="5361" spans="1:22" x14ac:dyDescent="0.2">
      <c r="A5361" t="s">
        <v>807</v>
      </c>
      <c r="B5361">
        <v>8</v>
      </c>
      <c r="C5361">
        <v>2012</v>
      </c>
      <c r="E5361" t="s">
        <v>1301</v>
      </c>
      <c r="F5361">
        <v>70</v>
      </c>
      <c r="G5361" t="s">
        <v>8745</v>
      </c>
      <c r="H5361" t="s">
        <v>8706</v>
      </c>
      <c r="P5361">
        <v>25.37</v>
      </c>
      <c r="Q5361">
        <v>-0.93</v>
      </c>
      <c r="R5361">
        <v>0</v>
      </c>
      <c r="S5361">
        <v>26.3</v>
      </c>
      <c r="U5361">
        <v>100</v>
      </c>
      <c r="V5361" s="8">
        <v>40155</v>
      </c>
    </row>
    <row r="5362" spans="1:22" x14ac:dyDescent="0.2">
      <c r="A5362" t="s">
        <v>807</v>
      </c>
      <c r="B5362">
        <v>8</v>
      </c>
      <c r="C5362">
        <v>2012</v>
      </c>
      <c r="E5362" t="s">
        <v>1301</v>
      </c>
      <c r="F5362">
        <v>72.5</v>
      </c>
      <c r="G5362" t="s">
        <v>8746</v>
      </c>
      <c r="H5362" t="s">
        <v>8706</v>
      </c>
      <c r="P5362">
        <v>23.87</v>
      </c>
      <c r="Q5362">
        <v>-0.91</v>
      </c>
      <c r="R5362">
        <v>0</v>
      </c>
      <c r="S5362">
        <v>24.78</v>
      </c>
      <c r="U5362">
        <v>100</v>
      </c>
      <c r="V5362" s="8">
        <v>40155</v>
      </c>
    </row>
    <row r="5363" spans="1:22" x14ac:dyDescent="0.2">
      <c r="A5363" t="s">
        <v>807</v>
      </c>
      <c r="B5363">
        <v>8</v>
      </c>
      <c r="C5363">
        <v>2012</v>
      </c>
      <c r="E5363" t="s">
        <v>1301</v>
      </c>
      <c r="F5363">
        <v>73.5</v>
      </c>
      <c r="G5363" t="s">
        <v>8747</v>
      </c>
      <c r="H5363" t="s">
        <v>8706</v>
      </c>
      <c r="P5363">
        <v>23.28</v>
      </c>
      <c r="Q5363">
        <v>-0.9</v>
      </c>
      <c r="R5363">
        <v>0</v>
      </c>
      <c r="S5363">
        <v>24.18</v>
      </c>
      <c r="U5363">
        <v>100</v>
      </c>
      <c r="V5363" s="8">
        <v>40155</v>
      </c>
    </row>
    <row r="5364" spans="1:22" x14ac:dyDescent="0.2">
      <c r="A5364" t="s">
        <v>807</v>
      </c>
      <c r="B5364">
        <v>8</v>
      </c>
      <c r="C5364">
        <v>2012</v>
      </c>
      <c r="E5364" t="s">
        <v>1301</v>
      </c>
      <c r="F5364">
        <v>75</v>
      </c>
      <c r="G5364" t="s">
        <v>8748</v>
      </c>
      <c r="H5364" t="s">
        <v>8706</v>
      </c>
      <c r="P5364">
        <v>22.42</v>
      </c>
      <c r="Q5364">
        <v>-0.89</v>
      </c>
      <c r="R5364">
        <v>0</v>
      </c>
      <c r="S5364">
        <v>23.31</v>
      </c>
      <c r="U5364">
        <v>150</v>
      </c>
      <c r="V5364" s="8">
        <v>40155</v>
      </c>
    </row>
    <row r="5365" spans="1:22" x14ac:dyDescent="0.2">
      <c r="A5365" t="s">
        <v>807</v>
      </c>
      <c r="B5365">
        <v>8</v>
      </c>
      <c r="C5365">
        <v>2012</v>
      </c>
      <c r="E5365" t="s">
        <v>1301</v>
      </c>
      <c r="F5365">
        <v>75.5</v>
      </c>
      <c r="G5365" t="s">
        <v>8749</v>
      </c>
      <c r="H5365" t="s">
        <v>8706</v>
      </c>
      <c r="P5365">
        <v>22.14</v>
      </c>
      <c r="Q5365">
        <v>-0.88</v>
      </c>
      <c r="R5365">
        <v>0</v>
      </c>
      <c r="S5365">
        <v>23.02</v>
      </c>
      <c r="U5365">
        <v>15</v>
      </c>
      <c r="V5365" s="8">
        <v>40155</v>
      </c>
    </row>
    <row r="5366" spans="1:22" x14ac:dyDescent="0.2">
      <c r="A5366" t="s">
        <v>807</v>
      </c>
      <c r="B5366">
        <v>8</v>
      </c>
      <c r="C5366">
        <v>2012</v>
      </c>
      <c r="E5366" t="s">
        <v>1301</v>
      </c>
      <c r="F5366">
        <v>76</v>
      </c>
      <c r="G5366" t="s">
        <v>8750</v>
      </c>
      <c r="H5366" t="s">
        <v>8706</v>
      </c>
      <c r="P5366">
        <v>21.86</v>
      </c>
      <c r="Q5366">
        <v>-0.87</v>
      </c>
      <c r="R5366">
        <v>0</v>
      </c>
      <c r="S5366">
        <v>22.73</v>
      </c>
      <c r="U5366">
        <v>100</v>
      </c>
      <c r="V5366" s="8">
        <v>40155</v>
      </c>
    </row>
    <row r="5367" spans="1:22" x14ac:dyDescent="0.2">
      <c r="A5367" t="s">
        <v>807</v>
      </c>
      <c r="B5367">
        <v>8</v>
      </c>
      <c r="C5367">
        <v>2012</v>
      </c>
      <c r="E5367" t="s">
        <v>1301</v>
      </c>
      <c r="F5367">
        <v>77</v>
      </c>
      <c r="G5367" t="s">
        <v>8751</v>
      </c>
      <c r="H5367" t="s">
        <v>8706</v>
      </c>
      <c r="P5367">
        <v>21.32</v>
      </c>
      <c r="Q5367">
        <v>-0.85</v>
      </c>
      <c r="R5367">
        <v>0</v>
      </c>
      <c r="S5367">
        <v>22.17</v>
      </c>
      <c r="U5367">
        <v>65</v>
      </c>
      <c r="V5367" s="8">
        <v>40155</v>
      </c>
    </row>
    <row r="5368" spans="1:22" x14ac:dyDescent="0.2">
      <c r="A5368" t="s">
        <v>807</v>
      </c>
      <c r="B5368">
        <v>8</v>
      </c>
      <c r="C5368">
        <v>2012</v>
      </c>
      <c r="E5368" t="s">
        <v>1301</v>
      </c>
      <c r="F5368">
        <v>79</v>
      </c>
      <c r="G5368" t="s">
        <v>8752</v>
      </c>
      <c r="H5368" t="s">
        <v>8706</v>
      </c>
      <c r="P5368">
        <v>20.239999999999998</v>
      </c>
      <c r="Q5368">
        <v>-0.83</v>
      </c>
      <c r="R5368">
        <v>0</v>
      </c>
      <c r="S5368">
        <v>21.07</v>
      </c>
      <c r="U5368">
        <v>100</v>
      </c>
      <c r="V5368" s="8">
        <v>40155</v>
      </c>
    </row>
    <row r="5369" spans="1:22" x14ac:dyDescent="0.2">
      <c r="A5369" t="s">
        <v>807</v>
      </c>
      <c r="B5369">
        <v>8</v>
      </c>
      <c r="C5369">
        <v>2012</v>
      </c>
      <c r="E5369" t="s">
        <v>1301</v>
      </c>
      <c r="F5369">
        <v>79.5</v>
      </c>
      <c r="G5369" t="s">
        <v>8753</v>
      </c>
      <c r="H5369" t="s">
        <v>8706</v>
      </c>
      <c r="P5369">
        <v>19.98</v>
      </c>
      <c r="Q5369">
        <v>-0.82</v>
      </c>
      <c r="R5369">
        <v>0</v>
      </c>
      <c r="S5369">
        <v>20.8</v>
      </c>
      <c r="U5369">
        <v>25</v>
      </c>
      <c r="V5369" s="8">
        <v>40155</v>
      </c>
    </row>
    <row r="5370" spans="1:22" x14ac:dyDescent="0.2">
      <c r="A5370" t="s">
        <v>807</v>
      </c>
      <c r="B5370">
        <v>8</v>
      </c>
      <c r="C5370">
        <v>2012</v>
      </c>
      <c r="E5370" t="s">
        <v>1301</v>
      </c>
      <c r="F5370">
        <v>80</v>
      </c>
      <c r="G5370" t="s">
        <v>8754</v>
      </c>
      <c r="H5370" t="s">
        <v>8706</v>
      </c>
      <c r="P5370">
        <v>19.72</v>
      </c>
      <c r="Q5370">
        <v>-0.82</v>
      </c>
      <c r="R5370">
        <v>0</v>
      </c>
      <c r="S5370">
        <v>20.54</v>
      </c>
      <c r="U5370">
        <v>375</v>
      </c>
      <c r="V5370" s="8">
        <v>40155</v>
      </c>
    </row>
    <row r="5371" spans="1:22" x14ac:dyDescent="0.2">
      <c r="A5371" t="s">
        <v>807</v>
      </c>
      <c r="B5371">
        <v>8</v>
      </c>
      <c r="C5371">
        <v>2012</v>
      </c>
      <c r="E5371" t="s">
        <v>1301</v>
      </c>
      <c r="F5371">
        <v>80.5</v>
      </c>
      <c r="G5371" t="s">
        <v>8755</v>
      </c>
      <c r="H5371" t="s">
        <v>8706</v>
      </c>
      <c r="P5371">
        <v>19.46</v>
      </c>
      <c r="Q5371">
        <v>-0.81</v>
      </c>
      <c r="R5371">
        <v>0</v>
      </c>
      <c r="S5371">
        <v>20.27</v>
      </c>
      <c r="U5371">
        <v>275</v>
      </c>
      <c r="V5371" s="8">
        <v>40155</v>
      </c>
    </row>
    <row r="5372" spans="1:22" x14ac:dyDescent="0.2">
      <c r="A5372" t="s">
        <v>807</v>
      </c>
      <c r="B5372">
        <v>8</v>
      </c>
      <c r="C5372">
        <v>2012</v>
      </c>
      <c r="E5372" t="s">
        <v>1301</v>
      </c>
      <c r="F5372">
        <v>81</v>
      </c>
      <c r="G5372" t="s">
        <v>8756</v>
      </c>
      <c r="H5372" t="s">
        <v>8706</v>
      </c>
      <c r="P5372">
        <v>19.2</v>
      </c>
      <c r="Q5372">
        <v>-0.81</v>
      </c>
      <c r="R5372">
        <v>0</v>
      </c>
      <c r="S5372">
        <v>20.010000000000002</v>
      </c>
      <c r="U5372">
        <v>65</v>
      </c>
      <c r="V5372" s="8">
        <v>40155</v>
      </c>
    </row>
    <row r="5373" spans="1:22" x14ac:dyDescent="0.2">
      <c r="A5373" t="s">
        <v>807</v>
      </c>
      <c r="B5373">
        <v>8</v>
      </c>
      <c r="C5373">
        <v>2012</v>
      </c>
      <c r="E5373" t="s">
        <v>1301</v>
      </c>
      <c r="F5373">
        <v>82</v>
      </c>
      <c r="G5373" t="s">
        <v>8757</v>
      </c>
      <c r="H5373" t="s">
        <v>8706</v>
      </c>
      <c r="P5373">
        <v>18.690000000000001</v>
      </c>
      <c r="Q5373">
        <v>-0.8</v>
      </c>
      <c r="R5373">
        <v>0</v>
      </c>
      <c r="S5373">
        <v>19.489999999999998</v>
      </c>
      <c r="U5373">
        <v>100</v>
      </c>
      <c r="V5373" s="8">
        <v>40155</v>
      </c>
    </row>
    <row r="5374" spans="1:22" x14ac:dyDescent="0.2">
      <c r="A5374" t="s">
        <v>807</v>
      </c>
      <c r="B5374">
        <v>8</v>
      </c>
      <c r="C5374">
        <v>2012</v>
      </c>
      <c r="E5374" t="s">
        <v>1301</v>
      </c>
      <c r="F5374">
        <v>83</v>
      </c>
      <c r="G5374" t="s">
        <v>8758</v>
      </c>
      <c r="H5374" t="s">
        <v>8706</v>
      </c>
      <c r="P5374">
        <v>18.21</v>
      </c>
      <c r="Q5374">
        <v>-0.77</v>
      </c>
      <c r="R5374">
        <v>0</v>
      </c>
      <c r="S5374">
        <v>18.98</v>
      </c>
      <c r="U5374">
        <v>150</v>
      </c>
      <c r="V5374" s="8">
        <v>40155</v>
      </c>
    </row>
    <row r="5375" spans="1:22" x14ac:dyDescent="0.2">
      <c r="A5375" t="s">
        <v>807</v>
      </c>
      <c r="B5375">
        <v>8</v>
      </c>
      <c r="C5375">
        <v>2012</v>
      </c>
      <c r="E5375" t="s">
        <v>1301</v>
      </c>
      <c r="F5375">
        <v>84</v>
      </c>
      <c r="G5375" t="s">
        <v>8759</v>
      </c>
      <c r="H5375" t="s">
        <v>8706</v>
      </c>
      <c r="P5375">
        <v>17.75</v>
      </c>
      <c r="Q5375">
        <v>-0.73</v>
      </c>
      <c r="R5375">
        <v>0</v>
      </c>
      <c r="S5375">
        <v>18.48</v>
      </c>
      <c r="U5375">
        <v>15</v>
      </c>
      <c r="V5375" s="8">
        <v>40155</v>
      </c>
    </row>
    <row r="5376" spans="1:22" x14ac:dyDescent="0.2">
      <c r="A5376" t="s">
        <v>807</v>
      </c>
      <c r="B5376">
        <v>8</v>
      </c>
      <c r="C5376">
        <v>2012</v>
      </c>
      <c r="E5376" t="s">
        <v>1301</v>
      </c>
      <c r="F5376">
        <v>84.5</v>
      </c>
      <c r="G5376" t="s">
        <v>8760</v>
      </c>
      <c r="H5376" t="s">
        <v>8706</v>
      </c>
      <c r="P5376">
        <v>17.52</v>
      </c>
      <c r="Q5376">
        <v>-0.72</v>
      </c>
      <c r="R5376">
        <v>0</v>
      </c>
      <c r="S5376">
        <v>18.239999999999998</v>
      </c>
      <c r="U5376">
        <v>25</v>
      </c>
      <c r="V5376" s="8">
        <v>40155</v>
      </c>
    </row>
    <row r="5377" spans="1:22" x14ac:dyDescent="0.2">
      <c r="A5377" t="s">
        <v>807</v>
      </c>
      <c r="B5377">
        <v>8</v>
      </c>
      <c r="C5377">
        <v>2012</v>
      </c>
      <c r="E5377" t="s">
        <v>1301</v>
      </c>
      <c r="F5377">
        <v>85</v>
      </c>
      <c r="G5377" t="s">
        <v>8761</v>
      </c>
      <c r="H5377" t="s">
        <v>8706</v>
      </c>
      <c r="P5377">
        <v>17.29</v>
      </c>
      <c r="Q5377">
        <v>-0.72</v>
      </c>
      <c r="R5377">
        <v>0</v>
      </c>
      <c r="S5377">
        <v>18.010000000000002</v>
      </c>
      <c r="U5377">
        <v>375</v>
      </c>
      <c r="V5377" s="8">
        <v>40155</v>
      </c>
    </row>
    <row r="5378" spans="1:22" x14ac:dyDescent="0.2">
      <c r="A5378" t="s">
        <v>807</v>
      </c>
      <c r="B5378">
        <v>8</v>
      </c>
      <c r="C5378">
        <v>2012</v>
      </c>
      <c r="E5378" t="s">
        <v>1301</v>
      </c>
      <c r="F5378">
        <v>85.5</v>
      </c>
      <c r="G5378" t="s">
        <v>8762</v>
      </c>
      <c r="H5378" t="s">
        <v>8706</v>
      </c>
      <c r="P5378">
        <v>17.07</v>
      </c>
      <c r="Q5378">
        <v>-0.71</v>
      </c>
      <c r="R5378">
        <v>0</v>
      </c>
      <c r="S5378">
        <v>17.78</v>
      </c>
      <c r="U5378">
        <v>50</v>
      </c>
      <c r="V5378" s="8">
        <v>40155</v>
      </c>
    </row>
    <row r="5379" spans="1:22" x14ac:dyDescent="0.2">
      <c r="A5379" t="s">
        <v>807</v>
      </c>
      <c r="B5379">
        <v>8</v>
      </c>
      <c r="C5379">
        <v>2012</v>
      </c>
      <c r="E5379" t="s">
        <v>1301</v>
      </c>
      <c r="F5379">
        <v>87</v>
      </c>
      <c r="G5379" t="s">
        <v>8763</v>
      </c>
      <c r="H5379" t="s">
        <v>8706</v>
      </c>
      <c r="P5379">
        <v>16.41</v>
      </c>
      <c r="Q5379">
        <v>-0.7</v>
      </c>
      <c r="R5379">
        <v>0</v>
      </c>
      <c r="S5379">
        <v>17.11</v>
      </c>
      <c r="U5379">
        <v>40</v>
      </c>
      <c r="V5379" s="8">
        <v>40155</v>
      </c>
    </row>
    <row r="5380" spans="1:22" x14ac:dyDescent="0.2">
      <c r="A5380" t="s">
        <v>807</v>
      </c>
      <c r="B5380">
        <v>8</v>
      </c>
      <c r="C5380">
        <v>2012</v>
      </c>
      <c r="E5380" t="s">
        <v>1301</v>
      </c>
      <c r="F5380">
        <v>87.6</v>
      </c>
      <c r="G5380" t="s">
        <v>8764</v>
      </c>
      <c r="H5380" t="s">
        <v>8706</v>
      </c>
      <c r="P5380">
        <v>16.16</v>
      </c>
      <c r="Q5380">
        <v>-0.67</v>
      </c>
      <c r="R5380">
        <v>0</v>
      </c>
      <c r="S5380">
        <v>16.829999999999998</v>
      </c>
      <c r="U5380">
        <v>75</v>
      </c>
      <c r="V5380" s="8">
        <v>40155</v>
      </c>
    </row>
    <row r="5381" spans="1:22" x14ac:dyDescent="0.2">
      <c r="A5381" t="s">
        <v>807</v>
      </c>
      <c r="B5381">
        <v>8</v>
      </c>
      <c r="C5381">
        <v>2012</v>
      </c>
      <c r="E5381" t="s">
        <v>1301</v>
      </c>
      <c r="F5381">
        <v>88</v>
      </c>
      <c r="G5381" t="s">
        <v>8765</v>
      </c>
      <c r="H5381" t="s">
        <v>8706</v>
      </c>
      <c r="P5381">
        <v>16</v>
      </c>
      <c r="Q5381">
        <v>-0.67</v>
      </c>
      <c r="R5381">
        <v>0</v>
      </c>
      <c r="S5381">
        <v>16.670000000000002</v>
      </c>
      <c r="U5381">
        <v>270</v>
      </c>
      <c r="V5381" s="8">
        <v>40155</v>
      </c>
    </row>
    <row r="5382" spans="1:22" x14ac:dyDescent="0.2">
      <c r="A5382" t="s">
        <v>807</v>
      </c>
      <c r="B5382">
        <v>8</v>
      </c>
      <c r="C5382">
        <v>2012</v>
      </c>
      <c r="E5382" t="s">
        <v>1301</v>
      </c>
      <c r="F5382">
        <v>88.25</v>
      </c>
      <c r="G5382" t="s">
        <v>8766</v>
      </c>
      <c r="H5382" t="s">
        <v>8706</v>
      </c>
      <c r="P5382">
        <v>15.9</v>
      </c>
      <c r="Q5382">
        <v>-0.65</v>
      </c>
      <c r="R5382">
        <v>0</v>
      </c>
      <c r="S5382">
        <v>16.55</v>
      </c>
      <c r="U5382">
        <v>15</v>
      </c>
      <c r="V5382" s="8">
        <v>40155</v>
      </c>
    </row>
    <row r="5383" spans="1:22" x14ac:dyDescent="0.2">
      <c r="A5383" t="s">
        <v>807</v>
      </c>
      <c r="B5383">
        <v>8</v>
      </c>
      <c r="C5383">
        <v>2012</v>
      </c>
      <c r="E5383" t="s">
        <v>1301</v>
      </c>
      <c r="F5383">
        <v>89</v>
      </c>
      <c r="G5383" t="s">
        <v>8767</v>
      </c>
      <c r="H5383" t="s">
        <v>8706</v>
      </c>
      <c r="P5383">
        <v>15.61</v>
      </c>
      <c r="Q5383">
        <v>-0.63</v>
      </c>
      <c r="R5383">
        <v>0</v>
      </c>
      <c r="S5383">
        <v>16.239999999999998</v>
      </c>
      <c r="U5383">
        <v>100</v>
      </c>
      <c r="V5383" s="8">
        <v>40155</v>
      </c>
    </row>
    <row r="5384" spans="1:22" x14ac:dyDescent="0.2">
      <c r="A5384" t="s">
        <v>807</v>
      </c>
      <c r="B5384">
        <v>8</v>
      </c>
      <c r="C5384">
        <v>2012</v>
      </c>
      <c r="E5384" t="s">
        <v>1301</v>
      </c>
      <c r="F5384">
        <v>90</v>
      </c>
      <c r="G5384" t="s">
        <v>8768</v>
      </c>
      <c r="H5384" t="s">
        <v>8706</v>
      </c>
      <c r="P5384">
        <v>15.22</v>
      </c>
      <c r="Q5384">
        <v>-0.62</v>
      </c>
      <c r="R5384">
        <v>0</v>
      </c>
      <c r="S5384">
        <v>15.84</v>
      </c>
      <c r="U5384">
        <v>375</v>
      </c>
      <c r="V5384" s="8">
        <v>40155</v>
      </c>
    </row>
    <row r="5385" spans="1:22" x14ac:dyDescent="0.2">
      <c r="A5385" t="s">
        <v>807</v>
      </c>
      <c r="B5385">
        <v>8</v>
      </c>
      <c r="C5385">
        <v>2012</v>
      </c>
      <c r="E5385" t="s">
        <v>1301</v>
      </c>
      <c r="F5385">
        <v>91</v>
      </c>
      <c r="G5385" t="s">
        <v>8769</v>
      </c>
      <c r="H5385" t="s">
        <v>8706</v>
      </c>
      <c r="P5385">
        <v>14.83</v>
      </c>
      <c r="Q5385">
        <v>-0.61</v>
      </c>
      <c r="R5385">
        <v>0</v>
      </c>
      <c r="S5385">
        <v>15.44</v>
      </c>
      <c r="U5385">
        <v>50</v>
      </c>
      <c r="V5385" s="8">
        <v>40155</v>
      </c>
    </row>
    <row r="5386" spans="1:22" x14ac:dyDescent="0.2">
      <c r="A5386" t="s">
        <v>807</v>
      </c>
      <c r="B5386">
        <v>8</v>
      </c>
      <c r="C5386">
        <v>2012</v>
      </c>
      <c r="E5386" t="s">
        <v>1301</v>
      </c>
      <c r="F5386">
        <v>92</v>
      </c>
      <c r="G5386" t="s">
        <v>8770</v>
      </c>
      <c r="H5386" t="s">
        <v>8706</v>
      </c>
      <c r="P5386">
        <v>14.46</v>
      </c>
      <c r="Q5386">
        <v>-0.6</v>
      </c>
      <c r="R5386">
        <v>0</v>
      </c>
      <c r="S5386">
        <v>15.06</v>
      </c>
      <c r="U5386">
        <v>100</v>
      </c>
      <c r="V5386" s="8">
        <v>40155</v>
      </c>
    </row>
    <row r="5387" spans="1:22" x14ac:dyDescent="0.2">
      <c r="A5387" t="s">
        <v>807</v>
      </c>
      <c r="B5387">
        <v>8</v>
      </c>
      <c r="C5387">
        <v>2012</v>
      </c>
      <c r="E5387" t="s">
        <v>1301</v>
      </c>
      <c r="F5387">
        <v>94.8</v>
      </c>
      <c r="G5387" t="s">
        <v>8771</v>
      </c>
      <c r="H5387" t="s">
        <v>8706</v>
      </c>
      <c r="P5387">
        <v>13.45</v>
      </c>
      <c r="Q5387">
        <v>-0.57999999999999996</v>
      </c>
      <c r="R5387">
        <v>0</v>
      </c>
      <c r="S5387">
        <v>14.03</v>
      </c>
      <c r="U5387">
        <v>25</v>
      </c>
      <c r="V5387" s="8">
        <v>40155</v>
      </c>
    </row>
    <row r="5388" spans="1:22" x14ac:dyDescent="0.2">
      <c r="A5388" t="s">
        <v>807</v>
      </c>
      <c r="B5388">
        <v>8</v>
      </c>
      <c r="C5388">
        <v>2012</v>
      </c>
      <c r="E5388" t="s">
        <v>1301</v>
      </c>
      <c r="F5388">
        <v>95</v>
      </c>
      <c r="G5388" t="s">
        <v>12401</v>
      </c>
      <c r="H5388" t="s">
        <v>8706</v>
      </c>
      <c r="P5388">
        <v>13.38</v>
      </c>
      <c r="Q5388">
        <v>-0.56999999999999995</v>
      </c>
      <c r="R5388">
        <v>0</v>
      </c>
      <c r="S5388">
        <v>13.95</v>
      </c>
      <c r="T5388">
        <v>50</v>
      </c>
      <c r="U5388">
        <v>125</v>
      </c>
      <c r="V5388" s="8">
        <v>40155</v>
      </c>
    </row>
    <row r="5389" spans="1:22" x14ac:dyDescent="0.2">
      <c r="A5389" t="s">
        <v>807</v>
      </c>
      <c r="B5389">
        <v>8</v>
      </c>
      <c r="C5389">
        <v>2012</v>
      </c>
      <c r="E5389" t="s">
        <v>1301</v>
      </c>
      <c r="F5389">
        <v>98.85</v>
      </c>
      <c r="G5389" t="s">
        <v>12402</v>
      </c>
      <c r="H5389" t="s">
        <v>8706</v>
      </c>
      <c r="P5389">
        <v>12.11</v>
      </c>
      <c r="Q5389">
        <v>-0.53</v>
      </c>
      <c r="R5389">
        <v>0</v>
      </c>
      <c r="S5389">
        <v>12.64</v>
      </c>
      <c r="U5389">
        <v>7</v>
      </c>
      <c r="V5389" s="8">
        <v>40155</v>
      </c>
    </row>
    <row r="5390" spans="1:22" x14ac:dyDescent="0.2">
      <c r="A5390" t="s">
        <v>807</v>
      </c>
      <c r="B5390">
        <v>8</v>
      </c>
      <c r="C5390">
        <v>2012</v>
      </c>
      <c r="E5390" t="s">
        <v>5087</v>
      </c>
      <c r="F5390">
        <v>100</v>
      </c>
      <c r="G5390" t="s">
        <v>12403</v>
      </c>
      <c r="H5390" t="s">
        <v>12404</v>
      </c>
      <c r="P5390">
        <v>23.63</v>
      </c>
      <c r="Q5390">
        <v>0.77</v>
      </c>
      <c r="R5390">
        <v>0</v>
      </c>
      <c r="S5390">
        <v>22.86</v>
      </c>
      <c r="U5390">
        <v>210</v>
      </c>
      <c r="V5390" s="8">
        <v>40155</v>
      </c>
    </row>
    <row r="5391" spans="1:22" x14ac:dyDescent="0.2">
      <c r="A5391" t="s">
        <v>807</v>
      </c>
      <c r="B5391">
        <v>8</v>
      </c>
      <c r="C5391">
        <v>2012</v>
      </c>
      <c r="E5391" t="s">
        <v>5087</v>
      </c>
      <c r="F5391">
        <v>105</v>
      </c>
      <c r="G5391" t="s">
        <v>12405</v>
      </c>
      <c r="H5391" t="s">
        <v>12404</v>
      </c>
      <c r="P5391">
        <v>26.99</v>
      </c>
      <c r="Q5391">
        <v>0.83</v>
      </c>
      <c r="R5391">
        <v>0</v>
      </c>
      <c r="S5391">
        <v>26.16</v>
      </c>
      <c r="V5391" s="8">
        <v>40155</v>
      </c>
    </row>
    <row r="5392" spans="1:22" x14ac:dyDescent="0.2">
      <c r="A5392" t="s">
        <v>807</v>
      </c>
      <c r="B5392">
        <v>8</v>
      </c>
      <c r="C5392">
        <v>2012</v>
      </c>
      <c r="E5392" t="s">
        <v>5087</v>
      </c>
      <c r="F5392">
        <v>110</v>
      </c>
      <c r="G5392" t="s">
        <v>12406</v>
      </c>
      <c r="H5392" t="s">
        <v>12404</v>
      </c>
      <c r="P5392">
        <v>30.57</v>
      </c>
      <c r="Q5392">
        <v>0.92</v>
      </c>
      <c r="R5392">
        <v>0</v>
      </c>
      <c r="S5392">
        <v>29.65</v>
      </c>
      <c r="U5392">
        <v>25</v>
      </c>
      <c r="V5392" s="8">
        <v>40155</v>
      </c>
    </row>
    <row r="5393" spans="1:22" x14ac:dyDescent="0.2">
      <c r="A5393" t="s">
        <v>807</v>
      </c>
      <c r="B5393">
        <v>8</v>
      </c>
      <c r="C5393">
        <v>2012</v>
      </c>
      <c r="E5393" t="s">
        <v>5087</v>
      </c>
      <c r="F5393">
        <v>120</v>
      </c>
      <c r="G5393" t="s">
        <v>12407</v>
      </c>
      <c r="H5393" t="s">
        <v>12404</v>
      </c>
      <c r="P5393">
        <v>38.32</v>
      </c>
      <c r="Q5393">
        <v>1.01</v>
      </c>
      <c r="R5393">
        <v>0</v>
      </c>
      <c r="S5393">
        <v>37.31</v>
      </c>
      <c r="U5393">
        <v>25</v>
      </c>
      <c r="V5393" s="8">
        <v>40155</v>
      </c>
    </row>
    <row r="5394" spans="1:22" x14ac:dyDescent="0.2">
      <c r="A5394" t="s">
        <v>807</v>
      </c>
      <c r="B5394">
        <v>8</v>
      </c>
      <c r="C5394">
        <v>2012</v>
      </c>
      <c r="E5394" t="s">
        <v>5087</v>
      </c>
      <c r="F5394">
        <v>40</v>
      </c>
      <c r="G5394" t="s">
        <v>12408</v>
      </c>
      <c r="H5394" t="s">
        <v>12404</v>
      </c>
      <c r="P5394">
        <v>1.44</v>
      </c>
      <c r="Q5394">
        <v>0.06</v>
      </c>
      <c r="R5394">
        <v>0</v>
      </c>
      <c r="S5394">
        <v>1.38</v>
      </c>
      <c r="U5394">
        <v>125</v>
      </c>
      <c r="V5394" s="8">
        <v>40155</v>
      </c>
    </row>
    <row r="5395" spans="1:22" x14ac:dyDescent="0.2">
      <c r="A5395" t="s">
        <v>807</v>
      </c>
      <c r="B5395">
        <v>8</v>
      </c>
      <c r="C5395">
        <v>2012</v>
      </c>
      <c r="E5395" t="s">
        <v>5087</v>
      </c>
      <c r="F5395">
        <v>45</v>
      </c>
      <c r="G5395" t="s">
        <v>12409</v>
      </c>
      <c r="H5395" t="s">
        <v>12404</v>
      </c>
      <c r="P5395">
        <v>2.16</v>
      </c>
      <c r="Q5395">
        <v>0.09</v>
      </c>
      <c r="R5395">
        <v>0</v>
      </c>
      <c r="S5395">
        <v>2.0699999999999998</v>
      </c>
      <c r="U5395">
        <v>100</v>
      </c>
      <c r="V5395" s="8">
        <v>40155</v>
      </c>
    </row>
    <row r="5396" spans="1:22" x14ac:dyDescent="0.2">
      <c r="A5396" t="s">
        <v>807</v>
      </c>
      <c r="B5396">
        <v>8</v>
      </c>
      <c r="C5396">
        <v>2012</v>
      </c>
      <c r="E5396" t="s">
        <v>5087</v>
      </c>
      <c r="F5396">
        <v>47</v>
      </c>
      <c r="G5396" t="s">
        <v>12410</v>
      </c>
      <c r="H5396" t="s">
        <v>12404</v>
      </c>
      <c r="P5396">
        <v>2.5</v>
      </c>
      <c r="Q5396">
        <v>0.1</v>
      </c>
      <c r="R5396">
        <v>0</v>
      </c>
      <c r="S5396">
        <v>2.4</v>
      </c>
      <c r="U5396">
        <v>80</v>
      </c>
      <c r="V5396" s="8">
        <v>40155</v>
      </c>
    </row>
    <row r="5397" spans="1:22" x14ac:dyDescent="0.2">
      <c r="A5397" t="s">
        <v>807</v>
      </c>
      <c r="B5397">
        <v>8</v>
      </c>
      <c r="C5397">
        <v>2012</v>
      </c>
      <c r="E5397" t="s">
        <v>5087</v>
      </c>
      <c r="F5397">
        <v>48</v>
      </c>
      <c r="G5397" t="s">
        <v>12411</v>
      </c>
      <c r="H5397" t="s">
        <v>12404</v>
      </c>
      <c r="P5397">
        <v>2.68</v>
      </c>
      <c r="Q5397">
        <v>0.11</v>
      </c>
      <c r="R5397">
        <v>0</v>
      </c>
      <c r="S5397">
        <v>2.57</v>
      </c>
      <c r="U5397">
        <v>100</v>
      </c>
      <c r="V5397" s="8">
        <v>40155</v>
      </c>
    </row>
    <row r="5398" spans="1:22" x14ac:dyDescent="0.2">
      <c r="A5398" t="s">
        <v>807</v>
      </c>
      <c r="B5398">
        <v>8</v>
      </c>
      <c r="C5398">
        <v>2012</v>
      </c>
      <c r="E5398" t="s">
        <v>5087</v>
      </c>
      <c r="F5398">
        <v>50</v>
      </c>
      <c r="G5398" t="s">
        <v>12412</v>
      </c>
      <c r="H5398" t="s">
        <v>12404</v>
      </c>
      <c r="P5398">
        <v>3.06</v>
      </c>
      <c r="Q5398">
        <v>0.12</v>
      </c>
      <c r="R5398">
        <v>0</v>
      </c>
      <c r="S5398">
        <v>2.94</v>
      </c>
      <c r="U5398">
        <v>775</v>
      </c>
      <c r="V5398" s="8">
        <v>40155</v>
      </c>
    </row>
    <row r="5399" spans="1:22" x14ac:dyDescent="0.2">
      <c r="A5399" t="s">
        <v>807</v>
      </c>
      <c r="B5399">
        <v>8</v>
      </c>
      <c r="C5399">
        <v>2012</v>
      </c>
      <c r="E5399" t="s">
        <v>5087</v>
      </c>
      <c r="F5399">
        <v>55</v>
      </c>
      <c r="G5399" t="s">
        <v>12413</v>
      </c>
      <c r="H5399" t="s">
        <v>12404</v>
      </c>
      <c r="P5399">
        <v>4.1500000000000004</v>
      </c>
      <c r="Q5399">
        <v>0.16</v>
      </c>
      <c r="R5399">
        <v>0</v>
      </c>
      <c r="S5399">
        <v>3.99</v>
      </c>
      <c r="U5399">
        <v>200</v>
      </c>
      <c r="V5399" s="8">
        <v>40155</v>
      </c>
    </row>
    <row r="5400" spans="1:22" x14ac:dyDescent="0.2">
      <c r="A5400" t="s">
        <v>807</v>
      </c>
      <c r="B5400">
        <v>8</v>
      </c>
      <c r="C5400">
        <v>2012</v>
      </c>
      <c r="E5400" t="s">
        <v>5087</v>
      </c>
      <c r="F5400">
        <v>60</v>
      </c>
      <c r="G5400" t="s">
        <v>12414</v>
      </c>
      <c r="H5400" t="s">
        <v>12404</v>
      </c>
      <c r="P5400">
        <v>5.44</v>
      </c>
      <c r="Q5400">
        <v>0.21</v>
      </c>
      <c r="R5400">
        <v>0</v>
      </c>
      <c r="S5400">
        <v>5.23</v>
      </c>
      <c r="U5400">
        <v>790</v>
      </c>
      <c r="V5400" s="8">
        <v>40155</v>
      </c>
    </row>
    <row r="5401" spans="1:22" x14ac:dyDescent="0.2">
      <c r="A5401" t="s">
        <v>807</v>
      </c>
      <c r="B5401">
        <v>8</v>
      </c>
      <c r="C5401">
        <v>2012</v>
      </c>
      <c r="E5401" t="s">
        <v>5087</v>
      </c>
      <c r="F5401">
        <v>62</v>
      </c>
      <c r="G5401" t="s">
        <v>12415</v>
      </c>
      <c r="H5401" t="s">
        <v>12404</v>
      </c>
      <c r="P5401">
        <v>6.01</v>
      </c>
      <c r="Q5401">
        <v>0.23</v>
      </c>
      <c r="R5401">
        <v>0</v>
      </c>
      <c r="S5401">
        <v>5.78</v>
      </c>
      <c r="U5401">
        <v>5</v>
      </c>
      <c r="V5401" s="8">
        <v>40155</v>
      </c>
    </row>
    <row r="5402" spans="1:22" x14ac:dyDescent="0.2">
      <c r="A5402" t="s">
        <v>807</v>
      </c>
      <c r="B5402">
        <v>8</v>
      </c>
      <c r="C5402">
        <v>2012</v>
      </c>
      <c r="E5402" t="s">
        <v>5087</v>
      </c>
      <c r="F5402">
        <v>62.5</v>
      </c>
      <c r="G5402" t="s">
        <v>12416</v>
      </c>
      <c r="H5402" t="s">
        <v>12404</v>
      </c>
      <c r="P5402">
        <v>6.16</v>
      </c>
      <c r="Q5402">
        <v>0.24</v>
      </c>
      <c r="R5402">
        <v>0</v>
      </c>
      <c r="S5402">
        <v>5.92</v>
      </c>
      <c r="U5402">
        <v>5</v>
      </c>
      <c r="V5402" s="8">
        <v>40155</v>
      </c>
    </row>
    <row r="5403" spans="1:22" x14ac:dyDescent="0.2">
      <c r="A5403" t="s">
        <v>807</v>
      </c>
      <c r="B5403">
        <v>8</v>
      </c>
      <c r="C5403">
        <v>2012</v>
      </c>
      <c r="E5403" t="s">
        <v>5087</v>
      </c>
      <c r="F5403">
        <v>65</v>
      </c>
      <c r="G5403" t="s">
        <v>12417</v>
      </c>
      <c r="H5403" t="s">
        <v>12404</v>
      </c>
      <c r="P5403">
        <v>6.92</v>
      </c>
      <c r="Q5403">
        <v>0.26</v>
      </c>
      <c r="R5403">
        <v>0</v>
      </c>
      <c r="S5403">
        <v>6.66</v>
      </c>
      <c r="U5403">
        <v>180</v>
      </c>
      <c r="V5403" s="8">
        <v>40155</v>
      </c>
    </row>
    <row r="5404" spans="1:22" x14ac:dyDescent="0.2">
      <c r="A5404" t="s">
        <v>807</v>
      </c>
      <c r="B5404">
        <v>8</v>
      </c>
      <c r="C5404">
        <v>2012</v>
      </c>
      <c r="E5404" t="s">
        <v>5087</v>
      </c>
      <c r="F5404">
        <v>68</v>
      </c>
      <c r="G5404" t="s">
        <v>12418</v>
      </c>
      <c r="H5404" t="s">
        <v>12404</v>
      </c>
      <c r="P5404">
        <v>7.9</v>
      </c>
      <c r="Q5404">
        <v>0.28000000000000003</v>
      </c>
      <c r="R5404">
        <v>0</v>
      </c>
      <c r="S5404">
        <v>7.62</v>
      </c>
      <c r="U5404">
        <v>25</v>
      </c>
      <c r="V5404" s="8">
        <v>40155</v>
      </c>
    </row>
    <row r="5405" spans="1:22" x14ac:dyDescent="0.2">
      <c r="A5405" t="s">
        <v>807</v>
      </c>
      <c r="B5405">
        <v>8</v>
      </c>
      <c r="C5405">
        <v>2012</v>
      </c>
      <c r="E5405" t="s">
        <v>5087</v>
      </c>
      <c r="F5405">
        <v>70</v>
      </c>
      <c r="G5405" t="s">
        <v>12419</v>
      </c>
      <c r="H5405" t="s">
        <v>12404</v>
      </c>
      <c r="P5405">
        <v>8.58</v>
      </c>
      <c r="Q5405">
        <v>0.3</v>
      </c>
      <c r="R5405">
        <v>0</v>
      </c>
      <c r="S5405">
        <v>8.2799999999999994</v>
      </c>
      <c r="U5405">
        <v>482</v>
      </c>
      <c r="V5405" s="8">
        <v>40155</v>
      </c>
    </row>
    <row r="5406" spans="1:22" x14ac:dyDescent="0.2">
      <c r="A5406" t="s">
        <v>807</v>
      </c>
      <c r="B5406">
        <v>8</v>
      </c>
      <c r="C5406">
        <v>2012</v>
      </c>
      <c r="E5406" t="s">
        <v>5087</v>
      </c>
      <c r="F5406">
        <v>72</v>
      </c>
      <c r="G5406" t="s">
        <v>12420</v>
      </c>
      <c r="H5406" t="s">
        <v>12404</v>
      </c>
      <c r="P5406">
        <v>9.2899999999999991</v>
      </c>
      <c r="Q5406">
        <v>0.32</v>
      </c>
      <c r="R5406">
        <v>0</v>
      </c>
      <c r="S5406">
        <v>8.9700000000000006</v>
      </c>
      <c r="U5406">
        <v>125</v>
      </c>
      <c r="V5406" s="8">
        <v>40155</v>
      </c>
    </row>
    <row r="5407" spans="1:22" x14ac:dyDescent="0.2">
      <c r="A5407" t="s">
        <v>807</v>
      </c>
      <c r="B5407">
        <v>8</v>
      </c>
      <c r="C5407">
        <v>2012</v>
      </c>
      <c r="E5407" t="s">
        <v>5087</v>
      </c>
      <c r="F5407">
        <v>74</v>
      </c>
      <c r="G5407" t="s">
        <v>12421</v>
      </c>
      <c r="H5407" t="s">
        <v>12404</v>
      </c>
      <c r="P5407">
        <v>10.029999999999999</v>
      </c>
      <c r="Q5407">
        <v>0.34</v>
      </c>
      <c r="R5407">
        <v>0</v>
      </c>
      <c r="S5407">
        <v>9.69</v>
      </c>
      <c r="U5407">
        <v>100</v>
      </c>
      <c r="V5407" s="8">
        <v>40155</v>
      </c>
    </row>
    <row r="5408" spans="1:22" x14ac:dyDescent="0.2">
      <c r="A5408" t="s">
        <v>807</v>
      </c>
      <c r="B5408">
        <v>8</v>
      </c>
      <c r="C5408">
        <v>2012</v>
      </c>
      <c r="E5408" t="s">
        <v>5087</v>
      </c>
      <c r="F5408">
        <v>75</v>
      </c>
      <c r="G5408" t="s">
        <v>12422</v>
      </c>
      <c r="H5408" t="s">
        <v>12404</v>
      </c>
      <c r="P5408">
        <v>10.41</v>
      </c>
      <c r="Q5408">
        <v>0.35</v>
      </c>
      <c r="R5408">
        <v>0</v>
      </c>
      <c r="S5408">
        <v>10.06</v>
      </c>
      <c r="U5408">
        <v>532</v>
      </c>
      <c r="V5408" s="8">
        <v>40155</v>
      </c>
    </row>
    <row r="5409" spans="1:22" x14ac:dyDescent="0.2">
      <c r="A5409" t="s">
        <v>807</v>
      </c>
      <c r="B5409">
        <v>8</v>
      </c>
      <c r="C5409">
        <v>2012</v>
      </c>
      <c r="E5409" t="s">
        <v>5087</v>
      </c>
      <c r="F5409">
        <v>78</v>
      </c>
      <c r="G5409" t="s">
        <v>12423</v>
      </c>
      <c r="H5409" t="s">
        <v>12404</v>
      </c>
      <c r="P5409">
        <v>11.63</v>
      </c>
      <c r="Q5409">
        <v>0.4</v>
      </c>
      <c r="R5409">
        <v>0</v>
      </c>
      <c r="S5409">
        <v>11.23</v>
      </c>
      <c r="V5409" s="8">
        <v>40155</v>
      </c>
    </row>
    <row r="5410" spans="1:22" x14ac:dyDescent="0.2">
      <c r="A5410" t="s">
        <v>807</v>
      </c>
      <c r="B5410">
        <v>8</v>
      </c>
      <c r="C5410">
        <v>2012</v>
      </c>
      <c r="E5410" t="s">
        <v>5087</v>
      </c>
      <c r="F5410">
        <v>80</v>
      </c>
      <c r="G5410" t="s">
        <v>12424</v>
      </c>
      <c r="H5410" t="s">
        <v>12404</v>
      </c>
      <c r="P5410">
        <v>12.49</v>
      </c>
      <c r="Q5410">
        <v>0.43</v>
      </c>
      <c r="R5410">
        <v>0</v>
      </c>
      <c r="S5410">
        <v>12.06</v>
      </c>
      <c r="U5410">
        <v>785</v>
      </c>
      <c r="V5410" s="8">
        <v>40155</v>
      </c>
    </row>
    <row r="5411" spans="1:22" x14ac:dyDescent="0.2">
      <c r="A5411" t="s">
        <v>807</v>
      </c>
      <c r="B5411">
        <v>8</v>
      </c>
      <c r="C5411">
        <v>2012</v>
      </c>
      <c r="E5411" t="s">
        <v>5087</v>
      </c>
      <c r="F5411">
        <v>82</v>
      </c>
      <c r="G5411" t="s">
        <v>12425</v>
      </c>
      <c r="H5411" t="s">
        <v>12404</v>
      </c>
      <c r="P5411">
        <v>13.37</v>
      </c>
      <c r="Q5411">
        <v>0.45</v>
      </c>
      <c r="R5411">
        <v>0</v>
      </c>
      <c r="S5411">
        <v>12.92</v>
      </c>
      <c r="U5411">
        <v>250</v>
      </c>
      <c r="V5411" s="8">
        <v>40155</v>
      </c>
    </row>
    <row r="5412" spans="1:22" x14ac:dyDescent="0.2">
      <c r="A5412" t="s">
        <v>807</v>
      </c>
      <c r="B5412">
        <v>8</v>
      </c>
      <c r="C5412">
        <v>2012</v>
      </c>
      <c r="E5412" t="s">
        <v>5087</v>
      </c>
      <c r="F5412">
        <v>85</v>
      </c>
      <c r="G5412" t="s">
        <v>8806</v>
      </c>
      <c r="H5412" t="s">
        <v>12404</v>
      </c>
      <c r="P5412">
        <v>14.84</v>
      </c>
      <c r="Q5412">
        <v>0.54</v>
      </c>
      <c r="R5412">
        <v>0</v>
      </c>
      <c r="S5412">
        <v>14.3</v>
      </c>
      <c r="U5412">
        <v>50</v>
      </c>
      <c r="V5412" s="8">
        <v>40155</v>
      </c>
    </row>
    <row r="5413" spans="1:22" x14ac:dyDescent="0.2">
      <c r="A5413" t="s">
        <v>807</v>
      </c>
      <c r="B5413">
        <v>8</v>
      </c>
      <c r="C5413">
        <v>2012</v>
      </c>
      <c r="E5413" t="s">
        <v>5087</v>
      </c>
      <c r="F5413">
        <v>90</v>
      </c>
      <c r="G5413" t="s">
        <v>8807</v>
      </c>
      <c r="H5413" t="s">
        <v>12404</v>
      </c>
      <c r="P5413">
        <v>17.54</v>
      </c>
      <c r="Q5413">
        <v>0.64</v>
      </c>
      <c r="R5413">
        <v>0</v>
      </c>
      <c r="S5413">
        <v>16.899999999999999</v>
      </c>
      <c r="U5413">
        <v>25</v>
      </c>
      <c r="V5413" s="8">
        <v>40155</v>
      </c>
    </row>
    <row r="5414" spans="1:22" x14ac:dyDescent="0.2">
      <c r="A5414" t="s">
        <v>807</v>
      </c>
      <c r="B5414">
        <v>8</v>
      </c>
      <c r="C5414">
        <v>2012</v>
      </c>
      <c r="E5414" t="s">
        <v>5087</v>
      </c>
      <c r="F5414">
        <v>95</v>
      </c>
      <c r="G5414" t="s">
        <v>8808</v>
      </c>
      <c r="H5414" t="s">
        <v>12404</v>
      </c>
      <c r="P5414">
        <v>20.48</v>
      </c>
      <c r="Q5414">
        <v>0.7</v>
      </c>
      <c r="R5414">
        <v>0</v>
      </c>
      <c r="S5414">
        <v>19.78</v>
      </c>
      <c r="U5414">
        <v>75</v>
      </c>
      <c r="V5414" s="8">
        <v>40155</v>
      </c>
    </row>
    <row r="5415" spans="1:22" x14ac:dyDescent="0.2">
      <c r="A5415" t="s">
        <v>807</v>
      </c>
      <c r="B5415">
        <v>8</v>
      </c>
      <c r="C5415">
        <v>2012</v>
      </c>
      <c r="E5415" t="s">
        <v>5087</v>
      </c>
      <c r="F5415">
        <v>97.75</v>
      </c>
      <c r="G5415" t="s">
        <v>8809</v>
      </c>
      <c r="H5415" t="s">
        <v>12404</v>
      </c>
      <c r="P5415">
        <v>22.17</v>
      </c>
      <c r="Q5415">
        <v>0.72</v>
      </c>
      <c r="R5415">
        <v>0</v>
      </c>
      <c r="S5415">
        <v>21.45</v>
      </c>
      <c r="U5415">
        <v>50</v>
      </c>
      <c r="V5415" s="8">
        <v>40155</v>
      </c>
    </row>
    <row r="5416" spans="1:22" x14ac:dyDescent="0.2">
      <c r="A5416" t="s">
        <v>807</v>
      </c>
      <c r="B5416">
        <v>9</v>
      </c>
      <c r="C5416">
        <v>2012</v>
      </c>
      <c r="E5416" t="s">
        <v>1301</v>
      </c>
      <c r="F5416">
        <v>100</v>
      </c>
      <c r="G5416" t="s">
        <v>8810</v>
      </c>
      <c r="H5416" t="s">
        <v>8811</v>
      </c>
      <c r="P5416">
        <v>12.01</v>
      </c>
      <c r="Q5416">
        <v>-0.5</v>
      </c>
      <c r="R5416">
        <v>0</v>
      </c>
      <c r="S5416">
        <v>12.51</v>
      </c>
      <c r="U5416">
        <v>435</v>
      </c>
      <c r="V5416" s="8">
        <v>40155</v>
      </c>
    </row>
    <row r="5417" spans="1:22" x14ac:dyDescent="0.2">
      <c r="A5417" t="s">
        <v>807</v>
      </c>
      <c r="B5417">
        <v>9</v>
      </c>
      <c r="C5417">
        <v>2012</v>
      </c>
      <c r="E5417" t="s">
        <v>1301</v>
      </c>
      <c r="F5417">
        <v>102</v>
      </c>
      <c r="G5417" t="s">
        <v>8812</v>
      </c>
      <c r="H5417" t="s">
        <v>8811</v>
      </c>
      <c r="P5417">
        <v>11.42</v>
      </c>
      <c r="Q5417">
        <v>-0.49</v>
      </c>
      <c r="R5417">
        <v>0</v>
      </c>
      <c r="S5417">
        <v>11.91</v>
      </c>
      <c r="U5417">
        <v>45</v>
      </c>
      <c r="V5417" s="8">
        <v>40155</v>
      </c>
    </row>
    <row r="5418" spans="1:22" x14ac:dyDescent="0.2">
      <c r="A5418" t="s">
        <v>807</v>
      </c>
      <c r="B5418">
        <v>9</v>
      </c>
      <c r="C5418">
        <v>2012</v>
      </c>
      <c r="E5418" t="s">
        <v>1301</v>
      </c>
      <c r="F5418">
        <v>103.5</v>
      </c>
      <c r="G5418" t="s">
        <v>8813</v>
      </c>
      <c r="H5418" t="s">
        <v>8811</v>
      </c>
      <c r="P5418">
        <v>11</v>
      </c>
      <c r="Q5418">
        <v>-0.47</v>
      </c>
      <c r="R5418">
        <v>0</v>
      </c>
      <c r="S5418">
        <v>11.47</v>
      </c>
      <c r="U5418">
        <v>20</v>
      </c>
      <c r="V5418" s="8">
        <v>40155</v>
      </c>
    </row>
    <row r="5419" spans="1:22" x14ac:dyDescent="0.2">
      <c r="A5419" t="s">
        <v>807</v>
      </c>
      <c r="B5419">
        <v>9</v>
      </c>
      <c r="C5419">
        <v>2012</v>
      </c>
      <c r="E5419" t="s">
        <v>1301</v>
      </c>
      <c r="F5419">
        <v>104</v>
      </c>
      <c r="G5419" t="s">
        <v>8814</v>
      </c>
      <c r="H5419" t="s">
        <v>8811</v>
      </c>
      <c r="P5419">
        <v>10.86</v>
      </c>
      <c r="Q5419">
        <v>-0.46</v>
      </c>
      <c r="R5419">
        <v>0</v>
      </c>
      <c r="S5419">
        <v>11.32</v>
      </c>
      <c r="U5419">
        <v>30</v>
      </c>
      <c r="V5419" s="8">
        <v>40155</v>
      </c>
    </row>
    <row r="5420" spans="1:22" x14ac:dyDescent="0.2">
      <c r="A5420" t="s">
        <v>807</v>
      </c>
      <c r="B5420">
        <v>9</v>
      </c>
      <c r="C5420">
        <v>2012</v>
      </c>
      <c r="E5420" t="s">
        <v>1301</v>
      </c>
      <c r="F5420">
        <v>104.35</v>
      </c>
      <c r="G5420" t="s">
        <v>8815</v>
      </c>
      <c r="H5420" t="s">
        <v>8811</v>
      </c>
      <c r="P5420">
        <v>10.76</v>
      </c>
      <c r="Q5420">
        <v>-0.47</v>
      </c>
      <c r="R5420">
        <v>0</v>
      </c>
      <c r="S5420">
        <v>11.23</v>
      </c>
      <c r="U5420">
        <v>7</v>
      </c>
      <c r="V5420" s="8">
        <v>40155</v>
      </c>
    </row>
    <row r="5421" spans="1:22" x14ac:dyDescent="0.2">
      <c r="A5421" t="s">
        <v>807</v>
      </c>
      <c r="B5421">
        <v>9</v>
      </c>
      <c r="C5421">
        <v>2012</v>
      </c>
      <c r="E5421" t="s">
        <v>1301</v>
      </c>
      <c r="F5421">
        <v>105</v>
      </c>
      <c r="G5421" t="s">
        <v>8816</v>
      </c>
      <c r="H5421" t="s">
        <v>8811</v>
      </c>
      <c r="P5421">
        <v>10.59</v>
      </c>
      <c r="Q5421">
        <v>-0.45</v>
      </c>
      <c r="R5421">
        <v>0</v>
      </c>
      <c r="S5421">
        <v>11.04</v>
      </c>
      <c r="U5421">
        <v>565</v>
      </c>
      <c r="V5421" s="8">
        <v>40155</v>
      </c>
    </row>
    <row r="5422" spans="1:22" x14ac:dyDescent="0.2">
      <c r="A5422" t="s">
        <v>807</v>
      </c>
      <c r="B5422">
        <v>9</v>
      </c>
      <c r="C5422">
        <v>2012</v>
      </c>
      <c r="E5422" t="s">
        <v>1301</v>
      </c>
      <c r="F5422">
        <v>107</v>
      </c>
      <c r="G5422" t="s">
        <v>8817</v>
      </c>
      <c r="H5422" t="s">
        <v>8811</v>
      </c>
      <c r="P5422">
        <v>10.06</v>
      </c>
      <c r="Q5422">
        <v>-0.44</v>
      </c>
      <c r="R5422">
        <v>0</v>
      </c>
      <c r="S5422">
        <v>10.5</v>
      </c>
      <c r="U5422">
        <v>80</v>
      </c>
      <c r="V5422" s="8">
        <v>40155</v>
      </c>
    </row>
    <row r="5423" spans="1:22" x14ac:dyDescent="0.2">
      <c r="A5423" t="s">
        <v>807</v>
      </c>
      <c r="B5423">
        <v>9</v>
      </c>
      <c r="C5423">
        <v>2012</v>
      </c>
      <c r="E5423" t="s">
        <v>1301</v>
      </c>
      <c r="F5423">
        <v>108</v>
      </c>
      <c r="G5423" t="s">
        <v>8818</v>
      </c>
      <c r="H5423" t="s">
        <v>8811</v>
      </c>
      <c r="P5423">
        <v>9.81</v>
      </c>
      <c r="Q5423">
        <v>-0.43</v>
      </c>
      <c r="R5423">
        <v>0</v>
      </c>
      <c r="S5423">
        <v>10.24</v>
      </c>
      <c r="U5423">
        <v>25</v>
      </c>
      <c r="V5423" s="8">
        <v>40155</v>
      </c>
    </row>
    <row r="5424" spans="1:22" x14ac:dyDescent="0.2">
      <c r="A5424" t="s">
        <v>807</v>
      </c>
      <c r="B5424">
        <v>9</v>
      </c>
      <c r="C5424">
        <v>2012</v>
      </c>
      <c r="E5424" t="s">
        <v>1301</v>
      </c>
      <c r="F5424">
        <v>109.4</v>
      </c>
      <c r="G5424" t="s">
        <v>8819</v>
      </c>
      <c r="H5424" t="s">
        <v>8811</v>
      </c>
      <c r="P5424">
        <v>9.51</v>
      </c>
      <c r="Q5424">
        <v>-0.38</v>
      </c>
      <c r="R5424">
        <v>0</v>
      </c>
      <c r="S5424">
        <v>9.89</v>
      </c>
      <c r="U5424">
        <v>5</v>
      </c>
      <c r="V5424" s="8">
        <v>40155</v>
      </c>
    </row>
    <row r="5425" spans="1:22" x14ac:dyDescent="0.2">
      <c r="A5425" t="s">
        <v>807</v>
      </c>
      <c r="B5425">
        <v>9</v>
      </c>
      <c r="C5425">
        <v>2012</v>
      </c>
      <c r="E5425" t="s">
        <v>1301</v>
      </c>
      <c r="F5425">
        <v>110</v>
      </c>
      <c r="G5425" t="s">
        <v>8820</v>
      </c>
      <c r="H5425" t="s">
        <v>8811</v>
      </c>
      <c r="P5425">
        <v>9.3800000000000008</v>
      </c>
      <c r="Q5425">
        <v>-0.39</v>
      </c>
      <c r="R5425">
        <v>0</v>
      </c>
      <c r="S5425">
        <v>9.77</v>
      </c>
      <c r="T5425">
        <v>50</v>
      </c>
      <c r="U5425">
        <v>250</v>
      </c>
      <c r="V5425" s="8">
        <v>40155</v>
      </c>
    </row>
    <row r="5426" spans="1:22" x14ac:dyDescent="0.2">
      <c r="A5426" t="s">
        <v>807</v>
      </c>
      <c r="B5426">
        <v>9</v>
      </c>
      <c r="C5426">
        <v>2012</v>
      </c>
      <c r="E5426" t="s">
        <v>1301</v>
      </c>
      <c r="F5426">
        <v>110.2</v>
      </c>
      <c r="G5426" t="s">
        <v>8821</v>
      </c>
      <c r="H5426" t="s">
        <v>8811</v>
      </c>
      <c r="P5426">
        <v>9.35</v>
      </c>
      <c r="Q5426">
        <v>-0.37</v>
      </c>
      <c r="R5426">
        <v>0</v>
      </c>
      <c r="S5426">
        <v>9.7200000000000006</v>
      </c>
      <c r="U5426">
        <v>25</v>
      </c>
      <c r="V5426" s="8">
        <v>40155</v>
      </c>
    </row>
    <row r="5427" spans="1:22" x14ac:dyDescent="0.2">
      <c r="A5427" t="s">
        <v>807</v>
      </c>
      <c r="B5427">
        <v>9</v>
      </c>
      <c r="C5427">
        <v>2012</v>
      </c>
      <c r="E5427" t="s">
        <v>1301</v>
      </c>
      <c r="F5427">
        <v>112</v>
      </c>
      <c r="G5427" t="s">
        <v>8822</v>
      </c>
      <c r="H5427" t="s">
        <v>8811</v>
      </c>
      <c r="P5427">
        <v>8.98</v>
      </c>
      <c r="Q5427">
        <v>-0.37</v>
      </c>
      <c r="R5427">
        <v>0</v>
      </c>
      <c r="S5427">
        <v>9.35</v>
      </c>
      <c r="U5427">
        <v>50</v>
      </c>
      <c r="V5427" s="8">
        <v>40155</v>
      </c>
    </row>
    <row r="5428" spans="1:22" x14ac:dyDescent="0.2">
      <c r="A5428" t="s">
        <v>807</v>
      </c>
      <c r="B5428">
        <v>9</v>
      </c>
      <c r="C5428">
        <v>2012</v>
      </c>
      <c r="E5428" t="s">
        <v>1301</v>
      </c>
      <c r="F5428">
        <v>115</v>
      </c>
      <c r="G5428" t="s">
        <v>8823</v>
      </c>
      <c r="H5428" t="s">
        <v>8811</v>
      </c>
      <c r="P5428">
        <v>8.42</v>
      </c>
      <c r="Q5428">
        <v>-0.34</v>
      </c>
      <c r="R5428">
        <v>0</v>
      </c>
      <c r="S5428">
        <v>8.76</v>
      </c>
      <c r="U5428">
        <v>200</v>
      </c>
      <c r="V5428" s="8">
        <v>40155</v>
      </c>
    </row>
    <row r="5429" spans="1:22" x14ac:dyDescent="0.2">
      <c r="A5429" t="s">
        <v>807</v>
      </c>
      <c r="B5429">
        <v>9</v>
      </c>
      <c r="C5429">
        <v>2012</v>
      </c>
      <c r="E5429" t="s">
        <v>1301</v>
      </c>
      <c r="F5429">
        <v>120</v>
      </c>
      <c r="G5429" t="s">
        <v>8824</v>
      </c>
      <c r="H5429" t="s">
        <v>8811</v>
      </c>
      <c r="P5429">
        <v>7.56</v>
      </c>
      <c r="Q5429">
        <v>-0.32</v>
      </c>
      <c r="R5429">
        <v>0</v>
      </c>
      <c r="S5429">
        <v>7.88</v>
      </c>
      <c r="U5429">
        <v>475</v>
      </c>
      <c r="V5429" s="8">
        <v>40155</v>
      </c>
    </row>
    <row r="5430" spans="1:22" x14ac:dyDescent="0.2">
      <c r="A5430" t="s">
        <v>807</v>
      </c>
      <c r="B5430">
        <v>9</v>
      </c>
      <c r="C5430">
        <v>2012</v>
      </c>
      <c r="E5430" t="s">
        <v>1301</v>
      </c>
      <c r="F5430">
        <v>125</v>
      </c>
      <c r="G5430" t="s">
        <v>8825</v>
      </c>
      <c r="H5430" t="s">
        <v>8811</v>
      </c>
      <c r="P5430">
        <v>6.82</v>
      </c>
      <c r="Q5430">
        <v>-0.28000000000000003</v>
      </c>
      <c r="R5430">
        <v>0</v>
      </c>
      <c r="S5430">
        <v>7.1</v>
      </c>
      <c r="U5430">
        <v>405</v>
      </c>
      <c r="V5430" s="8">
        <v>40155</v>
      </c>
    </row>
    <row r="5431" spans="1:22" x14ac:dyDescent="0.2">
      <c r="A5431" t="s">
        <v>807</v>
      </c>
      <c r="B5431">
        <v>9</v>
      </c>
      <c r="C5431">
        <v>2012</v>
      </c>
      <c r="E5431" t="s">
        <v>1301</v>
      </c>
      <c r="F5431">
        <v>128</v>
      </c>
      <c r="G5431" t="s">
        <v>8826</v>
      </c>
      <c r="H5431" t="s">
        <v>8811</v>
      </c>
      <c r="P5431">
        <v>6.41</v>
      </c>
      <c r="Q5431">
        <v>-0.26</v>
      </c>
      <c r="R5431">
        <v>0</v>
      </c>
      <c r="S5431">
        <v>6.67</v>
      </c>
      <c r="U5431">
        <v>25</v>
      </c>
      <c r="V5431" s="8">
        <v>40155</v>
      </c>
    </row>
    <row r="5432" spans="1:22" x14ac:dyDescent="0.2">
      <c r="A5432" t="s">
        <v>807</v>
      </c>
      <c r="B5432">
        <v>9</v>
      </c>
      <c r="C5432">
        <v>2012</v>
      </c>
      <c r="E5432" t="s">
        <v>1301</v>
      </c>
      <c r="F5432">
        <v>130</v>
      </c>
      <c r="G5432" t="s">
        <v>8827</v>
      </c>
      <c r="H5432" t="s">
        <v>8811</v>
      </c>
      <c r="P5432">
        <v>6.16</v>
      </c>
      <c r="Q5432">
        <v>-0.25</v>
      </c>
      <c r="R5432">
        <v>0</v>
      </c>
      <c r="S5432">
        <v>6.41</v>
      </c>
      <c r="U5432">
        <v>130</v>
      </c>
      <c r="V5432" s="8">
        <v>40155</v>
      </c>
    </row>
    <row r="5433" spans="1:22" x14ac:dyDescent="0.2">
      <c r="A5433" t="s">
        <v>807</v>
      </c>
      <c r="B5433">
        <v>9</v>
      </c>
      <c r="C5433">
        <v>2012</v>
      </c>
      <c r="E5433" t="s">
        <v>1301</v>
      </c>
      <c r="F5433">
        <v>132</v>
      </c>
      <c r="G5433" t="s">
        <v>8828</v>
      </c>
      <c r="H5433" t="s">
        <v>8811</v>
      </c>
      <c r="P5433">
        <v>5.91</v>
      </c>
      <c r="Q5433">
        <v>-0.25</v>
      </c>
      <c r="R5433">
        <v>0</v>
      </c>
      <c r="S5433">
        <v>6.16</v>
      </c>
      <c r="V5433" s="8">
        <v>40155</v>
      </c>
    </row>
    <row r="5434" spans="1:22" x14ac:dyDescent="0.2">
      <c r="A5434" t="s">
        <v>807</v>
      </c>
      <c r="B5434">
        <v>9</v>
      </c>
      <c r="C5434">
        <v>2012</v>
      </c>
      <c r="E5434" t="s">
        <v>1301</v>
      </c>
      <c r="F5434">
        <v>132.5</v>
      </c>
      <c r="G5434" t="s">
        <v>8829</v>
      </c>
      <c r="H5434" t="s">
        <v>8811</v>
      </c>
      <c r="P5434">
        <v>5.86</v>
      </c>
      <c r="Q5434">
        <v>-0.24</v>
      </c>
      <c r="R5434">
        <v>0</v>
      </c>
      <c r="S5434">
        <v>6.1</v>
      </c>
      <c r="U5434">
        <v>10</v>
      </c>
      <c r="V5434" s="8">
        <v>40155</v>
      </c>
    </row>
    <row r="5435" spans="1:22" x14ac:dyDescent="0.2">
      <c r="A5435" t="s">
        <v>807</v>
      </c>
      <c r="B5435">
        <v>9</v>
      </c>
      <c r="C5435">
        <v>2012</v>
      </c>
      <c r="E5435" t="s">
        <v>1301</v>
      </c>
      <c r="F5435">
        <v>132.75</v>
      </c>
      <c r="G5435" t="s">
        <v>8830</v>
      </c>
      <c r="H5435" t="s">
        <v>8811</v>
      </c>
      <c r="P5435">
        <v>5.83</v>
      </c>
      <c r="Q5435">
        <v>-0.23</v>
      </c>
      <c r="R5435">
        <v>0</v>
      </c>
      <c r="S5435">
        <v>6.06</v>
      </c>
      <c r="U5435">
        <v>15</v>
      </c>
      <c r="V5435" s="8">
        <v>40155</v>
      </c>
    </row>
    <row r="5436" spans="1:22" x14ac:dyDescent="0.2">
      <c r="A5436" t="s">
        <v>807</v>
      </c>
      <c r="B5436">
        <v>9</v>
      </c>
      <c r="C5436">
        <v>2012</v>
      </c>
      <c r="E5436" t="s">
        <v>1301</v>
      </c>
      <c r="F5436">
        <v>134</v>
      </c>
      <c r="G5436" t="s">
        <v>8831</v>
      </c>
      <c r="H5436" t="s">
        <v>8811</v>
      </c>
      <c r="P5436">
        <v>5.68</v>
      </c>
      <c r="Q5436">
        <v>-0.24</v>
      </c>
      <c r="R5436">
        <v>0</v>
      </c>
      <c r="S5436">
        <v>5.92</v>
      </c>
      <c r="U5436">
        <v>100</v>
      </c>
      <c r="V5436" s="8">
        <v>40155</v>
      </c>
    </row>
    <row r="5437" spans="1:22" x14ac:dyDescent="0.2">
      <c r="A5437" t="s">
        <v>807</v>
      </c>
      <c r="B5437">
        <v>9</v>
      </c>
      <c r="C5437">
        <v>2012</v>
      </c>
      <c r="E5437" t="s">
        <v>1301</v>
      </c>
      <c r="F5437">
        <v>137</v>
      </c>
      <c r="G5437" t="s">
        <v>8832</v>
      </c>
      <c r="H5437" t="s">
        <v>8811</v>
      </c>
      <c r="P5437">
        <v>5.36</v>
      </c>
      <c r="Q5437">
        <v>-0.22</v>
      </c>
      <c r="R5437">
        <v>0</v>
      </c>
      <c r="S5437">
        <v>5.58</v>
      </c>
      <c r="U5437">
        <v>20</v>
      </c>
      <c r="V5437" s="8">
        <v>40155</v>
      </c>
    </row>
    <row r="5438" spans="1:22" x14ac:dyDescent="0.2">
      <c r="A5438" t="s">
        <v>807</v>
      </c>
      <c r="B5438">
        <v>9</v>
      </c>
      <c r="C5438">
        <v>2012</v>
      </c>
      <c r="E5438" t="s">
        <v>1301</v>
      </c>
      <c r="F5438">
        <v>140</v>
      </c>
      <c r="G5438" t="s">
        <v>8833</v>
      </c>
      <c r="H5438" t="s">
        <v>8811</v>
      </c>
      <c r="P5438">
        <v>5.0599999999999996</v>
      </c>
      <c r="Q5438">
        <v>-0.21</v>
      </c>
      <c r="R5438">
        <v>0</v>
      </c>
      <c r="S5438">
        <v>5.27</v>
      </c>
      <c r="U5438">
        <v>25</v>
      </c>
      <c r="V5438" s="8">
        <v>40155</v>
      </c>
    </row>
    <row r="5439" spans="1:22" x14ac:dyDescent="0.2">
      <c r="A5439" t="s">
        <v>807</v>
      </c>
      <c r="B5439">
        <v>9</v>
      </c>
      <c r="C5439">
        <v>2012</v>
      </c>
      <c r="E5439" t="s">
        <v>1301</v>
      </c>
      <c r="F5439">
        <v>150</v>
      </c>
      <c r="G5439" t="s">
        <v>8834</v>
      </c>
      <c r="H5439" t="s">
        <v>8811</v>
      </c>
      <c r="P5439">
        <v>4.2</v>
      </c>
      <c r="Q5439">
        <v>-0.18</v>
      </c>
      <c r="R5439">
        <v>25</v>
      </c>
      <c r="S5439">
        <v>4.38</v>
      </c>
      <c r="U5439">
        <v>425</v>
      </c>
      <c r="V5439" s="8">
        <v>40155</v>
      </c>
    </row>
    <row r="5440" spans="1:22" x14ac:dyDescent="0.2">
      <c r="A5440" t="s">
        <v>807</v>
      </c>
      <c r="B5440">
        <v>9</v>
      </c>
      <c r="C5440">
        <v>2012</v>
      </c>
      <c r="E5440" t="s">
        <v>1301</v>
      </c>
      <c r="F5440">
        <v>155</v>
      </c>
      <c r="G5440" t="s">
        <v>8835</v>
      </c>
      <c r="H5440" t="s">
        <v>8811</v>
      </c>
      <c r="P5440">
        <v>3.85</v>
      </c>
      <c r="Q5440">
        <v>-0.15</v>
      </c>
      <c r="R5440">
        <v>0</v>
      </c>
      <c r="S5440">
        <v>4</v>
      </c>
      <c r="U5440">
        <v>50</v>
      </c>
      <c r="V5440" s="8">
        <v>40155</v>
      </c>
    </row>
    <row r="5441" spans="1:22" x14ac:dyDescent="0.2">
      <c r="A5441" t="s">
        <v>807</v>
      </c>
      <c r="B5441">
        <v>9</v>
      </c>
      <c r="C5441">
        <v>2012</v>
      </c>
      <c r="E5441" t="s">
        <v>1301</v>
      </c>
      <c r="F5441">
        <v>165</v>
      </c>
      <c r="G5441" t="s">
        <v>8836</v>
      </c>
      <c r="H5441" t="s">
        <v>8811</v>
      </c>
      <c r="P5441">
        <v>3.25</v>
      </c>
      <c r="Q5441">
        <v>-0.13</v>
      </c>
      <c r="R5441">
        <v>0</v>
      </c>
      <c r="S5441">
        <v>3.38</v>
      </c>
      <c r="U5441">
        <v>70</v>
      </c>
      <c r="V5441" s="8">
        <v>40155</v>
      </c>
    </row>
    <row r="5442" spans="1:22" x14ac:dyDescent="0.2">
      <c r="A5442" t="s">
        <v>807</v>
      </c>
      <c r="B5442">
        <v>9</v>
      </c>
      <c r="C5442">
        <v>2012</v>
      </c>
      <c r="E5442" t="s">
        <v>1301</v>
      </c>
      <c r="F5442">
        <v>170</v>
      </c>
      <c r="G5442" t="s">
        <v>8837</v>
      </c>
      <c r="H5442" t="s">
        <v>8811</v>
      </c>
      <c r="P5442">
        <v>2.99</v>
      </c>
      <c r="Q5442">
        <v>-0.12</v>
      </c>
      <c r="R5442">
        <v>0</v>
      </c>
      <c r="S5442">
        <v>3.11</v>
      </c>
      <c r="U5442">
        <v>25</v>
      </c>
      <c r="V5442" s="8">
        <v>40155</v>
      </c>
    </row>
    <row r="5443" spans="1:22" x14ac:dyDescent="0.2">
      <c r="A5443" t="s">
        <v>807</v>
      </c>
      <c r="B5443">
        <v>9</v>
      </c>
      <c r="C5443">
        <v>2012</v>
      </c>
      <c r="E5443" t="s">
        <v>1301</v>
      </c>
      <c r="F5443">
        <v>175</v>
      </c>
      <c r="G5443" t="s">
        <v>8838</v>
      </c>
      <c r="H5443" t="s">
        <v>8811</v>
      </c>
      <c r="P5443">
        <v>2.77</v>
      </c>
      <c r="Q5443">
        <v>-0.11</v>
      </c>
      <c r="R5443">
        <v>0</v>
      </c>
      <c r="S5443">
        <v>2.88</v>
      </c>
      <c r="U5443">
        <v>500</v>
      </c>
      <c r="V5443" s="8">
        <v>40155</v>
      </c>
    </row>
    <row r="5444" spans="1:22" x14ac:dyDescent="0.2">
      <c r="A5444" t="s">
        <v>807</v>
      </c>
      <c r="B5444">
        <v>9</v>
      </c>
      <c r="C5444">
        <v>2012</v>
      </c>
      <c r="E5444" t="s">
        <v>1301</v>
      </c>
      <c r="F5444">
        <v>185</v>
      </c>
      <c r="G5444" t="s">
        <v>8839</v>
      </c>
      <c r="H5444" t="s">
        <v>8811</v>
      </c>
      <c r="P5444">
        <v>2.38</v>
      </c>
      <c r="Q5444">
        <v>-0.1</v>
      </c>
      <c r="R5444">
        <v>0</v>
      </c>
      <c r="S5444">
        <v>2.48</v>
      </c>
      <c r="U5444">
        <v>100</v>
      </c>
      <c r="V5444" s="8">
        <v>40155</v>
      </c>
    </row>
    <row r="5445" spans="1:22" x14ac:dyDescent="0.2">
      <c r="A5445" t="s">
        <v>807</v>
      </c>
      <c r="B5445">
        <v>9</v>
      </c>
      <c r="C5445">
        <v>2012</v>
      </c>
      <c r="E5445" t="s">
        <v>1301</v>
      </c>
      <c r="F5445">
        <v>60</v>
      </c>
      <c r="G5445" t="s">
        <v>8840</v>
      </c>
      <c r="H5445" t="s">
        <v>8811</v>
      </c>
      <c r="P5445">
        <v>32.03</v>
      </c>
      <c r="Q5445">
        <v>-0.99</v>
      </c>
      <c r="R5445">
        <v>0</v>
      </c>
      <c r="S5445">
        <v>33.020000000000003</v>
      </c>
      <c r="U5445">
        <v>25</v>
      </c>
      <c r="V5445" s="8">
        <v>40155</v>
      </c>
    </row>
    <row r="5446" spans="1:22" x14ac:dyDescent="0.2">
      <c r="A5446" t="s">
        <v>807</v>
      </c>
      <c r="B5446">
        <v>9</v>
      </c>
      <c r="C5446">
        <v>2012</v>
      </c>
      <c r="E5446" t="s">
        <v>1301</v>
      </c>
      <c r="F5446">
        <v>61</v>
      </c>
      <c r="G5446" t="s">
        <v>8841</v>
      </c>
      <c r="H5446" t="s">
        <v>8811</v>
      </c>
      <c r="P5446">
        <v>31.36</v>
      </c>
      <c r="Q5446">
        <v>-0.98</v>
      </c>
      <c r="R5446">
        <v>0</v>
      </c>
      <c r="S5446">
        <v>32.340000000000003</v>
      </c>
      <c r="U5446">
        <v>25</v>
      </c>
      <c r="V5446" s="8">
        <v>40155</v>
      </c>
    </row>
    <row r="5447" spans="1:22" x14ac:dyDescent="0.2">
      <c r="A5447" t="s">
        <v>807</v>
      </c>
      <c r="B5447">
        <v>9</v>
      </c>
      <c r="C5447">
        <v>2012</v>
      </c>
      <c r="E5447" t="s">
        <v>1301</v>
      </c>
      <c r="F5447">
        <v>61.5</v>
      </c>
      <c r="G5447" t="s">
        <v>8842</v>
      </c>
      <c r="H5447" t="s">
        <v>8811</v>
      </c>
      <c r="P5447">
        <v>31.03</v>
      </c>
      <c r="Q5447">
        <v>-0.98</v>
      </c>
      <c r="R5447">
        <v>0</v>
      </c>
      <c r="S5447">
        <v>32.01</v>
      </c>
      <c r="V5447" s="8">
        <v>40155</v>
      </c>
    </row>
    <row r="5448" spans="1:22" x14ac:dyDescent="0.2">
      <c r="A5448" t="s">
        <v>807</v>
      </c>
      <c r="B5448">
        <v>9</v>
      </c>
      <c r="C5448">
        <v>2012</v>
      </c>
      <c r="E5448" t="s">
        <v>1301</v>
      </c>
      <c r="F5448">
        <v>62</v>
      </c>
      <c r="G5448" t="s">
        <v>8843</v>
      </c>
      <c r="H5448" t="s">
        <v>8811</v>
      </c>
      <c r="P5448">
        <v>30.7</v>
      </c>
      <c r="Q5448">
        <v>-0.97</v>
      </c>
      <c r="R5448">
        <v>0</v>
      </c>
      <c r="S5448">
        <v>31.67</v>
      </c>
      <c r="U5448">
        <v>40</v>
      </c>
      <c r="V5448" s="8">
        <v>40155</v>
      </c>
    </row>
    <row r="5449" spans="1:22" x14ac:dyDescent="0.2">
      <c r="A5449" t="s">
        <v>807</v>
      </c>
      <c r="B5449">
        <v>9</v>
      </c>
      <c r="C5449">
        <v>2012</v>
      </c>
      <c r="E5449" t="s">
        <v>1301</v>
      </c>
      <c r="F5449">
        <v>64</v>
      </c>
      <c r="G5449" t="s">
        <v>8844</v>
      </c>
      <c r="H5449" t="s">
        <v>8811</v>
      </c>
      <c r="P5449">
        <v>29.4</v>
      </c>
      <c r="Q5449">
        <v>-0.96</v>
      </c>
      <c r="R5449">
        <v>0</v>
      </c>
      <c r="S5449">
        <v>30.36</v>
      </c>
      <c r="U5449">
        <v>25</v>
      </c>
      <c r="V5449" s="8">
        <v>40155</v>
      </c>
    </row>
    <row r="5450" spans="1:22" x14ac:dyDescent="0.2">
      <c r="A5450" t="s">
        <v>807</v>
      </c>
      <c r="B5450">
        <v>9</v>
      </c>
      <c r="C5450">
        <v>2012</v>
      </c>
      <c r="E5450" t="s">
        <v>1301</v>
      </c>
      <c r="F5450">
        <v>65</v>
      </c>
      <c r="G5450" t="s">
        <v>8845</v>
      </c>
      <c r="H5450" t="s">
        <v>8811</v>
      </c>
      <c r="P5450">
        <v>28.76</v>
      </c>
      <c r="Q5450">
        <v>-0.95</v>
      </c>
      <c r="R5450">
        <v>0</v>
      </c>
      <c r="S5450">
        <v>29.71</v>
      </c>
      <c r="U5450">
        <v>175</v>
      </c>
      <c r="V5450" s="8">
        <v>40155</v>
      </c>
    </row>
    <row r="5451" spans="1:22" x14ac:dyDescent="0.2">
      <c r="A5451" t="s">
        <v>807</v>
      </c>
      <c r="B5451">
        <v>9</v>
      </c>
      <c r="C5451">
        <v>2012</v>
      </c>
      <c r="E5451" t="s">
        <v>1301</v>
      </c>
      <c r="F5451">
        <v>67</v>
      </c>
      <c r="G5451" t="s">
        <v>8846</v>
      </c>
      <c r="H5451" t="s">
        <v>8811</v>
      </c>
      <c r="P5451">
        <v>27.5</v>
      </c>
      <c r="Q5451">
        <v>-0.94</v>
      </c>
      <c r="R5451">
        <v>0</v>
      </c>
      <c r="S5451">
        <v>28.44</v>
      </c>
      <c r="U5451">
        <v>275</v>
      </c>
      <c r="V5451" s="8">
        <v>40155</v>
      </c>
    </row>
    <row r="5452" spans="1:22" x14ac:dyDescent="0.2">
      <c r="A5452" t="s">
        <v>807</v>
      </c>
      <c r="B5452">
        <v>9</v>
      </c>
      <c r="C5452">
        <v>2012</v>
      </c>
      <c r="E5452" t="s">
        <v>1301</v>
      </c>
      <c r="F5452">
        <v>68</v>
      </c>
      <c r="G5452" t="s">
        <v>8847</v>
      </c>
      <c r="H5452" t="s">
        <v>8811</v>
      </c>
      <c r="P5452">
        <v>26.88</v>
      </c>
      <c r="Q5452">
        <v>-0.94</v>
      </c>
      <c r="R5452">
        <v>0</v>
      </c>
      <c r="S5452">
        <v>27.82</v>
      </c>
      <c r="U5452">
        <v>50</v>
      </c>
      <c r="V5452" s="8">
        <v>40155</v>
      </c>
    </row>
    <row r="5453" spans="1:22" x14ac:dyDescent="0.2">
      <c r="A5453" t="s">
        <v>807</v>
      </c>
      <c r="B5453">
        <v>9</v>
      </c>
      <c r="C5453">
        <v>2012</v>
      </c>
      <c r="E5453" t="s">
        <v>1301</v>
      </c>
      <c r="F5453">
        <v>69</v>
      </c>
      <c r="G5453" t="s">
        <v>8848</v>
      </c>
      <c r="H5453" t="s">
        <v>8811</v>
      </c>
      <c r="P5453">
        <v>26.26</v>
      </c>
      <c r="Q5453">
        <v>-0.94</v>
      </c>
      <c r="R5453">
        <v>0</v>
      </c>
      <c r="S5453">
        <v>27.2</v>
      </c>
      <c r="U5453">
        <v>85</v>
      </c>
      <c r="V5453" s="8">
        <v>40155</v>
      </c>
    </row>
    <row r="5454" spans="1:22" x14ac:dyDescent="0.2">
      <c r="A5454" t="s">
        <v>807</v>
      </c>
      <c r="B5454">
        <v>9</v>
      </c>
      <c r="C5454">
        <v>2012</v>
      </c>
      <c r="E5454" t="s">
        <v>1301</v>
      </c>
      <c r="F5454">
        <v>69.25</v>
      </c>
      <c r="G5454" t="s">
        <v>8849</v>
      </c>
      <c r="H5454" t="s">
        <v>8811</v>
      </c>
      <c r="P5454">
        <v>26.08</v>
      </c>
      <c r="Q5454">
        <v>-0.95</v>
      </c>
      <c r="R5454">
        <v>0</v>
      </c>
      <c r="S5454">
        <v>27.03</v>
      </c>
      <c r="U5454">
        <v>80</v>
      </c>
      <c r="V5454" s="8">
        <v>40155</v>
      </c>
    </row>
    <row r="5455" spans="1:22" x14ac:dyDescent="0.2">
      <c r="A5455" t="s">
        <v>807</v>
      </c>
      <c r="B5455">
        <v>9</v>
      </c>
      <c r="C5455">
        <v>2012</v>
      </c>
      <c r="E5455" t="s">
        <v>1301</v>
      </c>
      <c r="F5455">
        <v>70</v>
      </c>
      <c r="G5455" t="s">
        <v>8850</v>
      </c>
      <c r="H5455" t="s">
        <v>8811</v>
      </c>
      <c r="P5455">
        <v>25.64</v>
      </c>
      <c r="Q5455">
        <v>-0.94</v>
      </c>
      <c r="R5455">
        <v>0</v>
      </c>
      <c r="S5455">
        <v>26.58</v>
      </c>
      <c r="U5455">
        <v>100</v>
      </c>
      <c r="V5455" s="8">
        <v>40155</v>
      </c>
    </row>
    <row r="5456" spans="1:22" x14ac:dyDescent="0.2">
      <c r="A5456" t="s">
        <v>807</v>
      </c>
      <c r="B5456">
        <v>9</v>
      </c>
      <c r="C5456">
        <v>2012</v>
      </c>
      <c r="E5456" t="s">
        <v>1301</v>
      </c>
      <c r="F5456">
        <v>72.5</v>
      </c>
      <c r="G5456" t="s">
        <v>8851</v>
      </c>
      <c r="H5456" t="s">
        <v>8811</v>
      </c>
      <c r="P5456">
        <v>24.13</v>
      </c>
      <c r="Q5456">
        <v>-0.91</v>
      </c>
      <c r="R5456">
        <v>0</v>
      </c>
      <c r="S5456">
        <v>25.04</v>
      </c>
      <c r="U5456">
        <v>100</v>
      </c>
      <c r="V5456" s="8">
        <v>40155</v>
      </c>
    </row>
    <row r="5457" spans="1:22" x14ac:dyDescent="0.2">
      <c r="A5457" t="s">
        <v>807</v>
      </c>
      <c r="B5457">
        <v>9</v>
      </c>
      <c r="C5457">
        <v>2012</v>
      </c>
      <c r="E5457" t="s">
        <v>1301</v>
      </c>
      <c r="F5457">
        <v>73.5</v>
      </c>
      <c r="G5457" t="s">
        <v>8852</v>
      </c>
      <c r="H5457" t="s">
        <v>8811</v>
      </c>
      <c r="P5457">
        <v>23.53</v>
      </c>
      <c r="Q5457">
        <v>-0.91</v>
      </c>
      <c r="R5457">
        <v>0</v>
      </c>
      <c r="S5457">
        <v>24.44</v>
      </c>
      <c r="U5457">
        <v>100</v>
      </c>
      <c r="V5457" s="8">
        <v>40155</v>
      </c>
    </row>
    <row r="5458" spans="1:22" x14ac:dyDescent="0.2">
      <c r="A5458" t="s">
        <v>807</v>
      </c>
      <c r="B5458">
        <v>9</v>
      </c>
      <c r="C5458">
        <v>2012</v>
      </c>
      <c r="E5458" t="s">
        <v>1301</v>
      </c>
      <c r="F5458">
        <v>75</v>
      </c>
      <c r="G5458" t="s">
        <v>8853</v>
      </c>
      <c r="H5458" t="s">
        <v>8811</v>
      </c>
      <c r="P5458">
        <v>22.66</v>
      </c>
      <c r="Q5458">
        <v>-0.9</v>
      </c>
      <c r="R5458">
        <v>0</v>
      </c>
      <c r="S5458">
        <v>23.56</v>
      </c>
      <c r="U5458">
        <v>150</v>
      </c>
      <c r="V5458" s="8">
        <v>40155</v>
      </c>
    </row>
    <row r="5459" spans="1:22" x14ac:dyDescent="0.2">
      <c r="A5459" t="s">
        <v>807</v>
      </c>
      <c r="B5459">
        <v>9</v>
      </c>
      <c r="C5459">
        <v>2012</v>
      </c>
      <c r="E5459" t="s">
        <v>1301</v>
      </c>
      <c r="F5459">
        <v>75.5</v>
      </c>
      <c r="G5459" t="s">
        <v>8854</v>
      </c>
      <c r="H5459" t="s">
        <v>8811</v>
      </c>
      <c r="P5459">
        <v>22.38</v>
      </c>
      <c r="Q5459">
        <v>-0.88</v>
      </c>
      <c r="R5459">
        <v>0</v>
      </c>
      <c r="S5459">
        <v>23.26</v>
      </c>
      <c r="U5459">
        <v>15</v>
      </c>
      <c r="V5459" s="8">
        <v>40155</v>
      </c>
    </row>
    <row r="5460" spans="1:22" x14ac:dyDescent="0.2">
      <c r="A5460" t="s">
        <v>807</v>
      </c>
      <c r="B5460">
        <v>9</v>
      </c>
      <c r="C5460">
        <v>2012</v>
      </c>
      <c r="E5460" t="s">
        <v>1301</v>
      </c>
      <c r="F5460">
        <v>76</v>
      </c>
      <c r="G5460" t="s">
        <v>8855</v>
      </c>
      <c r="H5460" t="s">
        <v>8811</v>
      </c>
      <c r="P5460">
        <v>22.1</v>
      </c>
      <c r="Q5460">
        <v>-0.87</v>
      </c>
      <c r="R5460">
        <v>0</v>
      </c>
      <c r="S5460">
        <v>22.97</v>
      </c>
      <c r="U5460">
        <v>100</v>
      </c>
      <c r="V5460" s="8">
        <v>40155</v>
      </c>
    </row>
    <row r="5461" spans="1:22" x14ac:dyDescent="0.2">
      <c r="A5461" t="s">
        <v>807</v>
      </c>
      <c r="B5461">
        <v>9</v>
      </c>
      <c r="C5461">
        <v>2012</v>
      </c>
      <c r="E5461" t="s">
        <v>1301</v>
      </c>
      <c r="F5461">
        <v>77</v>
      </c>
      <c r="G5461" t="s">
        <v>8856</v>
      </c>
      <c r="H5461" t="s">
        <v>8811</v>
      </c>
      <c r="P5461">
        <v>21.56</v>
      </c>
      <c r="Q5461">
        <v>-0.85</v>
      </c>
      <c r="R5461">
        <v>0</v>
      </c>
      <c r="S5461">
        <v>22.41</v>
      </c>
      <c r="U5461">
        <v>65</v>
      </c>
      <c r="V5461" s="8">
        <v>40155</v>
      </c>
    </row>
    <row r="5462" spans="1:22" x14ac:dyDescent="0.2">
      <c r="A5462" t="s">
        <v>807</v>
      </c>
      <c r="B5462">
        <v>9</v>
      </c>
      <c r="C5462">
        <v>2012</v>
      </c>
      <c r="E5462" t="s">
        <v>1301</v>
      </c>
      <c r="F5462">
        <v>79</v>
      </c>
      <c r="G5462" t="s">
        <v>8857</v>
      </c>
      <c r="H5462" t="s">
        <v>8811</v>
      </c>
      <c r="P5462">
        <v>20.49</v>
      </c>
      <c r="Q5462">
        <v>-0.83</v>
      </c>
      <c r="R5462">
        <v>0</v>
      </c>
      <c r="S5462">
        <v>21.32</v>
      </c>
      <c r="U5462">
        <v>100</v>
      </c>
      <c r="V5462" s="8">
        <v>40155</v>
      </c>
    </row>
    <row r="5463" spans="1:22" x14ac:dyDescent="0.2">
      <c r="A5463" t="s">
        <v>807</v>
      </c>
      <c r="B5463">
        <v>9</v>
      </c>
      <c r="C5463">
        <v>2012</v>
      </c>
      <c r="E5463" t="s">
        <v>1301</v>
      </c>
      <c r="F5463">
        <v>79.5</v>
      </c>
      <c r="G5463" t="s">
        <v>8858</v>
      </c>
      <c r="H5463" t="s">
        <v>8811</v>
      </c>
      <c r="P5463">
        <v>20.23</v>
      </c>
      <c r="Q5463">
        <v>-0.82</v>
      </c>
      <c r="R5463">
        <v>0</v>
      </c>
      <c r="S5463">
        <v>21.05</v>
      </c>
      <c r="U5463">
        <v>25</v>
      </c>
      <c r="V5463" s="8">
        <v>40155</v>
      </c>
    </row>
    <row r="5464" spans="1:22" x14ac:dyDescent="0.2">
      <c r="A5464" t="s">
        <v>807</v>
      </c>
      <c r="B5464">
        <v>9</v>
      </c>
      <c r="C5464">
        <v>2012</v>
      </c>
      <c r="E5464" t="s">
        <v>1301</v>
      </c>
      <c r="F5464">
        <v>80</v>
      </c>
      <c r="G5464" t="s">
        <v>8859</v>
      </c>
      <c r="H5464" t="s">
        <v>8811</v>
      </c>
      <c r="P5464">
        <v>19.96</v>
      </c>
      <c r="Q5464">
        <v>-0.82</v>
      </c>
      <c r="R5464">
        <v>0</v>
      </c>
      <c r="S5464">
        <v>20.78</v>
      </c>
      <c r="U5464">
        <v>375</v>
      </c>
      <c r="V5464" s="8">
        <v>40155</v>
      </c>
    </row>
    <row r="5465" spans="1:22" x14ac:dyDescent="0.2">
      <c r="A5465" t="s">
        <v>807</v>
      </c>
      <c r="B5465">
        <v>9</v>
      </c>
      <c r="C5465">
        <v>2012</v>
      </c>
      <c r="E5465" t="s">
        <v>1301</v>
      </c>
      <c r="F5465">
        <v>80.5</v>
      </c>
      <c r="G5465" t="s">
        <v>8860</v>
      </c>
      <c r="H5465" t="s">
        <v>8811</v>
      </c>
      <c r="P5465">
        <v>19.71</v>
      </c>
      <c r="Q5465">
        <v>-0.81</v>
      </c>
      <c r="R5465">
        <v>0</v>
      </c>
      <c r="S5465">
        <v>20.52</v>
      </c>
      <c r="U5465">
        <v>275</v>
      </c>
      <c r="V5465" s="8">
        <v>40155</v>
      </c>
    </row>
    <row r="5466" spans="1:22" x14ac:dyDescent="0.2">
      <c r="A5466" t="s">
        <v>807</v>
      </c>
      <c r="B5466">
        <v>9</v>
      </c>
      <c r="C5466">
        <v>2012</v>
      </c>
      <c r="E5466" t="s">
        <v>1301</v>
      </c>
      <c r="F5466">
        <v>81</v>
      </c>
      <c r="G5466" t="s">
        <v>8861</v>
      </c>
      <c r="H5466" t="s">
        <v>8811</v>
      </c>
      <c r="P5466">
        <v>19.45</v>
      </c>
      <c r="Q5466">
        <v>-0.81</v>
      </c>
      <c r="R5466">
        <v>0</v>
      </c>
      <c r="S5466">
        <v>20.260000000000002</v>
      </c>
      <c r="U5466">
        <v>65</v>
      </c>
      <c r="V5466" s="8">
        <v>40155</v>
      </c>
    </row>
    <row r="5467" spans="1:22" x14ac:dyDescent="0.2">
      <c r="A5467" t="s">
        <v>807</v>
      </c>
      <c r="B5467">
        <v>9</v>
      </c>
      <c r="C5467">
        <v>2012</v>
      </c>
      <c r="E5467" t="s">
        <v>1301</v>
      </c>
      <c r="F5467">
        <v>82</v>
      </c>
      <c r="G5467" t="s">
        <v>8862</v>
      </c>
      <c r="H5467" t="s">
        <v>8811</v>
      </c>
      <c r="P5467">
        <v>18.940000000000001</v>
      </c>
      <c r="Q5467">
        <v>-0.8</v>
      </c>
      <c r="R5467">
        <v>0</v>
      </c>
      <c r="S5467">
        <v>19.739999999999998</v>
      </c>
      <c r="U5467">
        <v>100</v>
      </c>
      <c r="V5467" s="8">
        <v>40155</v>
      </c>
    </row>
    <row r="5468" spans="1:22" x14ac:dyDescent="0.2">
      <c r="A5468" t="s">
        <v>807</v>
      </c>
      <c r="B5468">
        <v>9</v>
      </c>
      <c r="C5468">
        <v>2012</v>
      </c>
      <c r="E5468" t="s">
        <v>1301</v>
      </c>
      <c r="F5468">
        <v>83</v>
      </c>
      <c r="G5468" t="s">
        <v>8863</v>
      </c>
      <c r="H5468" t="s">
        <v>8811</v>
      </c>
      <c r="P5468">
        <v>18.46</v>
      </c>
      <c r="Q5468">
        <v>-0.77</v>
      </c>
      <c r="R5468">
        <v>0</v>
      </c>
      <c r="S5468">
        <v>19.23</v>
      </c>
      <c r="U5468">
        <v>150</v>
      </c>
      <c r="V5468" s="8">
        <v>40155</v>
      </c>
    </row>
    <row r="5469" spans="1:22" x14ac:dyDescent="0.2">
      <c r="A5469" t="s">
        <v>807</v>
      </c>
      <c r="B5469">
        <v>9</v>
      </c>
      <c r="C5469">
        <v>2012</v>
      </c>
      <c r="E5469" t="s">
        <v>1301</v>
      </c>
      <c r="F5469">
        <v>84</v>
      </c>
      <c r="G5469" t="s">
        <v>8864</v>
      </c>
      <c r="H5469" t="s">
        <v>8811</v>
      </c>
      <c r="P5469">
        <v>18</v>
      </c>
      <c r="Q5469">
        <v>-0.73</v>
      </c>
      <c r="R5469">
        <v>0</v>
      </c>
      <c r="S5469">
        <v>18.73</v>
      </c>
      <c r="U5469">
        <v>15</v>
      </c>
      <c r="V5469" s="8">
        <v>40155</v>
      </c>
    </row>
    <row r="5470" spans="1:22" x14ac:dyDescent="0.2">
      <c r="A5470" t="s">
        <v>807</v>
      </c>
      <c r="B5470">
        <v>9</v>
      </c>
      <c r="C5470">
        <v>2012</v>
      </c>
      <c r="E5470" t="s">
        <v>1301</v>
      </c>
      <c r="F5470">
        <v>84.5</v>
      </c>
      <c r="G5470" t="s">
        <v>8865</v>
      </c>
      <c r="H5470" t="s">
        <v>8811</v>
      </c>
      <c r="P5470">
        <v>17.77</v>
      </c>
      <c r="Q5470">
        <v>-0.72</v>
      </c>
      <c r="R5470">
        <v>0</v>
      </c>
      <c r="S5470">
        <v>18.489999999999998</v>
      </c>
      <c r="U5470">
        <v>25</v>
      </c>
      <c r="V5470" s="8">
        <v>40155</v>
      </c>
    </row>
    <row r="5471" spans="1:22" x14ac:dyDescent="0.2">
      <c r="A5471" t="s">
        <v>807</v>
      </c>
      <c r="B5471">
        <v>9</v>
      </c>
      <c r="C5471">
        <v>2012</v>
      </c>
      <c r="E5471" t="s">
        <v>1301</v>
      </c>
      <c r="F5471">
        <v>85</v>
      </c>
      <c r="G5471" t="s">
        <v>8866</v>
      </c>
      <c r="H5471" t="s">
        <v>8811</v>
      </c>
      <c r="P5471">
        <v>17.54</v>
      </c>
      <c r="Q5471">
        <v>-0.72</v>
      </c>
      <c r="R5471">
        <v>0</v>
      </c>
      <c r="S5471">
        <v>18.260000000000002</v>
      </c>
      <c r="U5471">
        <v>375</v>
      </c>
      <c r="V5471" s="8">
        <v>40155</v>
      </c>
    </row>
    <row r="5472" spans="1:22" x14ac:dyDescent="0.2">
      <c r="A5472" t="s">
        <v>807</v>
      </c>
      <c r="B5472">
        <v>9</v>
      </c>
      <c r="C5472">
        <v>2012</v>
      </c>
      <c r="E5472" t="s">
        <v>1301</v>
      </c>
      <c r="F5472">
        <v>85.5</v>
      </c>
      <c r="G5472" t="s">
        <v>8867</v>
      </c>
      <c r="H5472" t="s">
        <v>8811</v>
      </c>
      <c r="P5472">
        <v>17.32</v>
      </c>
      <c r="Q5472">
        <v>-0.71</v>
      </c>
      <c r="R5472">
        <v>0</v>
      </c>
      <c r="S5472">
        <v>18.03</v>
      </c>
      <c r="U5472">
        <v>50</v>
      </c>
      <c r="V5472" s="8">
        <v>40155</v>
      </c>
    </row>
    <row r="5473" spans="1:22" x14ac:dyDescent="0.2">
      <c r="A5473" t="s">
        <v>807</v>
      </c>
      <c r="B5473">
        <v>9</v>
      </c>
      <c r="C5473">
        <v>2012</v>
      </c>
      <c r="E5473" t="s">
        <v>1301</v>
      </c>
      <c r="F5473">
        <v>87</v>
      </c>
      <c r="G5473" t="s">
        <v>8868</v>
      </c>
      <c r="H5473" t="s">
        <v>8811</v>
      </c>
      <c r="P5473">
        <v>16.66</v>
      </c>
      <c r="Q5473">
        <v>-0.7</v>
      </c>
      <c r="R5473">
        <v>0</v>
      </c>
      <c r="S5473">
        <v>17.36</v>
      </c>
      <c r="U5473">
        <v>40</v>
      </c>
      <c r="V5473" s="8">
        <v>40155</v>
      </c>
    </row>
    <row r="5474" spans="1:22" x14ac:dyDescent="0.2">
      <c r="A5474" t="s">
        <v>807</v>
      </c>
      <c r="B5474">
        <v>9</v>
      </c>
      <c r="C5474">
        <v>2012</v>
      </c>
      <c r="E5474" t="s">
        <v>1301</v>
      </c>
      <c r="F5474">
        <v>87.6</v>
      </c>
      <c r="G5474" t="s">
        <v>8869</v>
      </c>
      <c r="H5474" t="s">
        <v>8811</v>
      </c>
      <c r="P5474">
        <v>16.41</v>
      </c>
      <c r="Q5474">
        <v>-0.67</v>
      </c>
      <c r="R5474">
        <v>0</v>
      </c>
      <c r="S5474">
        <v>17.079999999999998</v>
      </c>
      <c r="U5474">
        <v>75</v>
      </c>
      <c r="V5474" s="8">
        <v>40155</v>
      </c>
    </row>
    <row r="5475" spans="1:22" x14ac:dyDescent="0.2">
      <c r="A5475" t="s">
        <v>807</v>
      </c>
      <c r="B5475">
        <v>9</v>
      </c>
      <c r="C5475">
        <v>2012</v>
      </c>
      <c r="E5475" t="s">
        <v>1301</v>
      </c>
      <c r="F5475">
        <v>88</v>
      </c>
      <c r="G5475" t="s">
        <v>8870</v>
      </c>
      <c r="H5475" t="s">
        <v>8811</v>
      </c>
      <c r="P5475">
        <v>16.260000000000002</v>
      </c>
      <c r="Q5475">
        <v>-0.66</v>
      </c>
      <c r="R5475">
        <v>0</v>
      </c>
      <c r="S5475">
        <v>16.920000000000002</v>
      </c>
      <c r="U5475">
        <v>270</v>
      </c>
      <c r="V5475" s="8">
        <v>40155</v>
      </c>
    </row>
    <row r="5476" spans="1:22" x14ac:dyDescent="0.2">
      <c r="A5476" t="s">
        <v>807</v>
      </c>
      <c r="B5476">
        <v>9</v>
      </c>
      <c r="C5476">
        <v>2012</v>
      </c>
      <c r="E5476" t="s">
        <v>1301</v>
      </c>
      <c r="F5476">
        <v>88.25</v>
      </c>
      <c r="G5476" t="s">
        <v>8871</v>
      </c>
      <c r="H5476" t="s">
        <v>8811</v>
      </c>
      <c r="P5476">
        <v>16.149999999999999</v>
      </c>
      <c r="Q5476">
        <v>-0.65</v>
      </c>
      <c r="R5476">
        <v>0</v>
      </c>
      <c r="S5476">
        <v>16.8</v>
      </c>
      <c r="U5476">
        <v>15</v>
      </c>
      <c r="V5476" s="8">
        <v>40155</v>
      </c>
    </row>
    <row r="5477" spans="1:22" x14ac:dyDescent="0.2">
      <c r="A5477" t="s">
        <v>807</v>
      </c>
      <c r="B5477">
        <v>9</v>
      </c>
      <c r="C5477">
        <v>2012</v>
      </c>
      <c r="E5477" t="s">
        <v>1301</v>
      </c>
      <c r="F5477">
        <v>89</v>
      </c>
      <c r="G5477" t="s">
        <v>8872</v>
      </c>
      <c r="H5477" t="s">
        <v>8811</v>
      </c>
      <c r="P5477">
        <v>15.86</v>
      </c>
      <c r="Q5477">
        <v>-0.63</v>
      </c>
      <c r="R5477">
        <v>0</v>
      </c>
      <c r="S5477">
        <v>16.489999999999998</v>
      </c>
      <c r="U5477">
        <v>100</v>
      </c>
      <c r="V5477" s="8">
        <v>40155</v>
      </c>
    </row>
    <row r="5478" spans="1:22" x14ac:dyDescent="0.2">
      <c r="A5478" t="s">
        <v>807</v>
      </c>
      <c r="B5478">
        <v>9</v>
      </c>
      <c r="C5478">
        <v>2012</v>
      </c>
      <c r="E5478" t="s">
        <v>1301</v>
      </c>
      <c r="F5478">
        <v>90</v>
      </c>
      <c r="G5478" t="s">
        <v>8873</v>
      </c>
      <c r="H5478" t="s">
        <v>8811</v>
      </c>
      <c r="P5478">
        <v>15.47</v>
      </c>
      <c r="Q5478">
        <v>-0.62</v>
      </c>
      <c r="R5478">
        <v>0</v>
      </c>
      <c r="S5478">
        <v>16.09</v>
      </c>
      <c r="U5478">
        <v>375</v>
      </c>
      <c r="V5478" s="8">
        <v>40155</v>
      </c>
    </row>
    <row r="5479" spans="1:22" x14ac:dyDescent="0.2">
      <c r="A5479" t="s">
        <v>807</v>
      </c>
      <c r="B5479">
        <v>9</v>
      </c>
      <c r="C5479">
        <v>2012</v>
      </c>
      <c r="E5479" t="s">
        <v>1301</v>
      </c>
      <c r="F5479">
        <v>91</v>
      </c>
      <c r="G5479" t="s">
        <v>8874</v>
      </c>
      <c r="H5479" t="s">
        <v>8811</v>
      </c>
      <c r="P5479">
        <v>15.09</v>
      </c>
      <c r="Q5479">
        <v>-0.61</v>
      </c>
      <c r="R5479">
        <v>0</v>
      </c>
      <c r="S5479">
        <v>15.7</v>
      </c>
      <c r="U5479">
        <v>50</v>
      </c>
      <c r="V5479" s="8">
        <v>40155</v>
      </c>
    </row>
    <row r="5480" spans="1:22" x14ac:dyDescent="0.2">
      <c r="A5480" t="s">
        <v>807</v>
      </c>
      <c r="B5480">
        <v>9</v>
      </c>
      <c r="C5480">
        <v>2012</v>
      </c>
      <c r="E5480" t="s">
        <v>1301</v>
      </c>
      <c r="F5480">
        <v>92</v>
      </c>
      <c r="G5480" t="s">
        <v>8875</v>
      </c>
      <c r="H5480" t="s">
        <v>8811</v>
      </c>
      <c r="P5480">
        <v>14.71</v>
      </c>
      <c r="Q5480">
        <v>-0.6</v>
      </c>
      <c r="R5480">
        <v>0</v>
      </c>
      <c r="S5480">
        <v>15.31</v>
      </c>
      <c r="U5480">
        <v>100</v>
      </c>
      <c r="V5480" s="8">
        <v>40155</v>
      </c>
    </row>
    <row r="5481" spans="1:22" x14ac:dyDescent="0.2">
      <c r="A5481" t="s">
        <v>807</v>
      </c>
      <c r="B5481">
        <v>9</v>
      </c>
      <c r="C5481">
        <v>2012</v>
      </c>
      <c r="E5481" t="s">
        <v>1301</v>
      </c>
      <c r="F5481">
        <v>94.8</v>
      </c>
      <c r="G5481" t="s">
        <v>8876</v>
      </c>
      <c r="H5481" t="s">
        <v>8811</v>
      </c>
      <c r="P5481">
        <v>13.7</v>
      </c>
      <c r="Q5481">
        <v>-0.57999999999999996</v>
      </c>
      <c r="R5481">
        <v>0</v>
      </c>
      <c r="S5481">
        <v>14.28</v>
      </c>
      <c r="U5481">
        <v>25</v>
      </c>
      <c r="V5481" s="8">
        <v>40155</v>
      </c>
    </row>
    <row r="5482" spans="1:22" x14ac:dyDescent="0.2">
      <c r="A5482" t="s">
        <v>807</v>
      </c>
      <c r="B5482">
        <v>9</v>
      </c>
      <c r="C5482">
        <v>2012</v>
      </c>
      <c r="E5482" t="s">
        <v>1301</v>
      </c>
      <c r="F5482">
        <v>95</v>
      </c>
      <c r="G5482" t="s">
        <v>8877</v>
      </c>
      <c r="H5482" t="s">
        <v>8811</v>
      </c>
      <c r="P5482">
        <v>13.63</v>
      </c>
      <c r="Q5482">
        <v>-0.56999999999999995</v>
      </c>
      <c r="R5482">
        <v>0</v>
      </c>
      <c r="S5482">
        <v>14.2</v>
      </c>
      <c r="T5482">
        <v>50</v>
      </c>
      <c r="U5482">
        <v>125</v>
      </c>
      <c r="V5482" s="8">
        <v>40155</v>
      </c>
    </row>
    <row r="5483" spans="1:22" x14ac:dyDescent="0.2">
      <c r="A5483" t="s">
        <v>807</v>
      </c>
      <c r="B5483">
        <v>9</v>
      </c>
      <c r="C5483">
        <v>2012</v>
      </c>
      <c r="E5483" t="s">
        <v>1301</v>
      </c>
      <c r="F5483">
        <v>98.85</v>
      </c>
      <c r="G5483" t="s">
        <v>8878</v>
      </c>
      <c r="H5483" t="s">
        <v>8811</v>
      </c>
      <c r="P5483">
        <v>12.36</v>
      </c>
      <c r="Q5483">
        <v>-0.53</v>
      </c>
      <c r="R5483">
        <v>0</v>
      </c>
      <c r="S5483">
        <v>12.89</v>
      </c>
      <c r="U5483">
        <v>7</v>
      </c>
      <c r="V5483" s="8">
        <v>40155</v>
      </c>
    </row>
    <row r="5484" spans="1:22" x14ac:dyDescent="0.2">
      <c r="A5484" t="s">
        <v>807</v>
      </c>
      <c r="B5484">
        <v>9</v>
      </c>
      <c r="C5484">
        <v>2012</v>
      </c>
      <c r="E5484" t="s">
        <v>5087</v>
      </c>
      <c r="F5484">
        <v>100</v>
      </c>
      <c r="G5484" t="s">
        <v>8879</v>
      </c>
      <c r="H5484" t="s">
        <v>8880</v>
      </c>
      <c r="P5484">
        <v>23.7</v>
      </c>
      <c r="Q5484">
        <v>0.77</v>
      </c>
      <c r="R5484">
        <v>0</v>
      </c>
      <c r="S5484">
        <v>22.93</v>
      </c>
      <c r="U5484">
        <v>210</v>
      </c>
      <c r="V5484" s="8">
        <v>40155</v>
      </c>
    </row>
    <row r="5485" spans="1:22" x14ac:dyDescent="0.2">
      <c r="A5485" t="s">
        <v>807</v>
      </c>
      <c r="B5485">
        <v>9</v>
      </c>
      <c r="C5485">
        <v>2012</v>
      </c>
      <c r="E5485" t="s">
        <v>5087</v>
      </c>
      <c r="F5485">
        <v>105</v>
      </c>
      <c r="G5485" t="s">
        <v>8881</v>
      </c>
      <c r="H5485" t="s">
        <v>8880</v>
      </c>
      <c r="P5485">
        <v>27.04</v>
      </c>
      <c r="Q5485">
        <v>0.83</v>
      </c>
      <c r="R5485">
        <v>0</v>
      </c>
      <c r="S5485">
        <v>26.21</v>
      </c>
      <c r="V5485" s="8">
        <v>40155</v>
      </c>
    </row>
    <row r="5486" spans="1:22" x14ac:dyDescent="0.2">
      <c r="A5486" t="s">
        <v>807</v>
      </c>
      <c r="B5486">
        <v>9</v>
      </c>
      <c r="C5486">
        <v>2012</v>
      </c>
      <c r="E5486" t="s">
        <v>5087</v>
      </c>
      <c r="F5486">
        <v>110</v>
      </c>
      <c r="G5486" t="s">
        <v>8882</v>
      </c>
      <c r="H5486" t="s">
        <v>8880</v>
      </c>
      <c r="P5486">
        <v>30.6</v>
      </c>
      <c r="Q5486">
        <v>0.91</v>
      </c>
      <c r="R5486">
        <v>0</v>
      </c>
      <c r="S5486">
        <v>29.69</v>
      </c>
      <c r="U5486">
        <v>25</v>
      </c>
      <c r="V5486" s="8">
        <v>40155</v>
      </c>
    </row>
    <row r="5487" spans="1:22" x14ac:dyDescent="0.2">
      <c r="A5487" t="s">
        <v>807</v>
      </c>
      <c r="B5487">
        <v>9</v>
      </c>
      <c r="C5487">
        <v>2012</v>
      </c>
      <c r="E5487" t="s">
        <v>5087</v>
      </c>
      <c r="F5487">
        <v>120</v>
      </c>
      <c r="G5487" t="s">
        <v>8883</v>
      </c>
      <c r="H5487" t="s">
        <v>8880</v>
      </c>
      <c r="P5487">
        <v>38.31</v>
      </c>
      <c r="Q5487">
        <v>1</v>
      </c>
      <c r="R5487">
        <v>0</v>
      </c>
      <c r="S5487">
        <v>37.31</v>
      </c>
      <c r="U5487">
        <v>25</v>
      </c>
      <c r="V5487" s="8">
        <v>40155</v>
      </c>
    </row>
    <row r="5488" spans="1:22" x14ac:dyDescent="0.2">
      <c r="A5488" t="s">
        <v>807</v>
      </c>
      <c r="B5488">
        <v>9</v>
      </c>
      <c r="C5488">
        <v>2012</v>
      </c>
      <c r="E5488" t="s">
        <v>5087</v>
      </c>
      <c r="F5488">
        <v>40</v>
      </c>
      <c r="G5488" t="s">
        <v>8884</v>
      </c>
      <c r="H5488" t="s">
        <v>8880</v>
      </c>
      <c r="P5488">
        <v>1.53</v>
      </c>
      <c r="Q5488">
        <v>7.0000000000000007E-2</v>
      </c>
      <c r="R5488">
        <v>0</v>
      </c>
      <c r="S5488">
        <v>1.46</v>
      </c>
      <c r="U5488">
        <v>125</v>
      </c>
      <c r="V5488" s="8">
        <v>40155</v>
      </c>
    </row>
    <row r="5489" spans="1:22" x14ac:dyDescent="0.2">
      <c r="A5489" t="s">
        <v>807</v>
      </c>
      <c r="B5489">
        <v>9</v>
      </c>
      <c r="C5489">
        <v>2012</v>
      </c>
      <c r="E5489" t="s">
        <v>5087</v>
      </c>
      <c r="F5489">
        <v>45</v>
      </c>
      <c r="G5489" t="s">
        <v>8885</v>
      </c>
      <c r="H5489" t="s">
        <v>8880</v>
      </c>
      <c r="P5489">
        <v>2.27</v>
      </c>
      <c r="Q5489">
        <v>0.1</v>
      </c>
      <c r="R5489">
        <v>0</v>
      </c>
      <c r="S5489">
        <v>2.17</v>
      </c>
      <c r="U5489">
        <v>100</v>
      </c>
      <c r="V5489" s="8">
        <v>40155</v>
      </c>
    </row>
    <row r="5490" spans="1:22" x14ac:dyDescent="0.2">
      <c r="A5490" t="s">
        <v>807</v>
      </c>
      <c r="B5490">
        <v>9</v>
      </c>
      <c r="C5490">
        <v>2012</v>
      </c>
      <c r="E5490" t="s">
        <v>5087</v>
      </c>
      <c r="F5490">
        <v>47</v>
      </c>
      <c r="G5490" t="s">
        <v>8886</v>
      </c>
      <c r="H5490" t="s">
        <v>8880</v>
      </c>
      <c r="P5490">
        <v>2.62</v>
      </c>
      <c r="Q5490">
        <v>0.11</v>
      </c>
      <c r="R5490">
        <v>0</v>
      </c>
      <c r="S5490">
        <v>2.5099999999999998</v>
      </c>
      <c r="U5490">
        <v>80</v>
      </c>
      <c r="V5490" s="8">
        <v>40155</v>
      </c>
    </row>
    <row r="5491" spans="1:22" x14ac:dyDescent="0.2">
      <c r="A5491" t="s">
        <v>807</v>
      </c>
      <c r="B5491">
        <v>9</v>
      </c>
      <c r="C5491">
        <v>2012</v>
      </c>
      <c r="E5491" t="s">
        <v>5087</v>
      </c>
      <c r="F5491">
        <v>48</v>
      </c>
      <c r="G5491" t="s">
        <v>8887</v>
      </c>
      <c r="H5491" t="s">
        <v>8880</v>
      </c>
      <c r="P5491">
        <v>2.8</v>
      </c>
      <c r="Q5491">
        <v>0.11</v>
      </c>
      <c r="R5491">
        <v>0</v>
      </c>
      <c r="S5491">
        <v>2.69</v>
      </c>
      <c r="U5491">
        <v>100</v>
      </c>
      <c r="V5491" s="8">
        <v>40155</v>
      </c>
    </row>
    <row r="5492" spans="1:22" x14ac:dyDescent="0.2">
      <c r="A5492" t="s">
        <v>807</v>
      </c>
      <c r="B5492">
        <v>9</v>
      </c>
      <c r="C5492">
        <v>2012</v>
      </c>
      <c r="E5492" t="s">
        <v>5087</v>
      </c>
      <c r="F5492">
        <v>50</v>
      </c>
      <c r="G5492" t="s">
        <v>8888</v>
      </c>
      <c r="H5492" t="s">
        <v>8880</v>
      </c>
      <c r="P5492">
        <v>3.19</v>
      </c>
      <c r="Q5492">
        <v>0.13</v>
      </c>
      <c r="R5492">
        <v>0</v>
      </c>
      <c r="S5492">
        <v>3.06</v>
      </c>
      <c r="U5492">
        <v>775</v>
      </c>
      <c r="V5492" s="8">
        <v>40155</v>
      </c>
    </row>
    <row r="5493" spans="1:22" x14ac:dyDescent="0.2">
      <c r="A5493" t="s">
        <v>807</v>
      </c>
      <c r="B5493">
        <v>9</v>
      </c>
      <c r="C5493">
        <v>2012</v>
      </c>
      <c r="E5493" t="s">
        <v>5087</v>
      </c>
      <c r="F5493">
        <v>55</v>
      </c>
      <c r="G5493" t="s">
        <v>8889</v>
      </c>
      <c r="H5493" t="s">
        <v>8880</v>
      </c>
      <c r="P5493">
        <v>4.3</v>
      </c>
      <c r="Q5493">
        <v>0.16</v>
      </c>
      <c r="R5493">
        <v>0</v>
      </c>
      <c r="S5493">
        <v>4.1399999999999997</v>
      </c>
      <c r="U5493">
        <v>200</v>
      </c>
      <c r="V5493" s="8">
        <v>40155</v>
      </c>
    </row>
    <row r="5494" spans="1:22" x14ac:dyDescent="0.2">
      <c r="A5494" t="s">
        <v>807</v>
      </c>
      <c r="B5494">
        <v>9</v>
      </c>
      <c r="C5494">
        <v>2012</v>
      </c>
      <c r="E5494" t="s">
        <v>5087</v>
      </c>
      <c r="F5494">
        <v>60</v>
      </c>
      <c r="G5494" t="s">
        <v>8890</v>
      </c>
      <c r="H5494" t="s">
        <v>8880</v>
      </c>
      <c r="P5494">
        <v>5.6</v>
      </c>
      <c r="Q5494">
        <v>0.2</v>
      </c>
      <c r="R5494">
        <v>0</v>
      </c>
      <c r="S5494">
        <v>5.4</v>
      </c>
      <c r="U5494">
        <v>790</v>
      </c>
      <c r="V5494" s="8">
        <v>40155</v>
      </c>
    </row>
    <row r="5495" spans="1:22" x14ac:dyDescent="0.2">
      <c r="A5495" t="s">
        <v>807</v>
      </c>
      <c r="B5495">
        <v>9</v>
      </c>
      <c r="C5495">
        <v>2012</v>
      </c>
      <c r="E5495" t="s">
        <v>5087</v>
      </c>
      <c r="F5495">
        <v>62</v>
      </c>
      <c r="G5495" t="s">
        <v>8891</v>
      </c>
      <c r="H5495" t="s">
        <v>8880</v>
      </c>
      <c r="P5495">
        <v>6.18</v>
      </c>
      <c r="Q5495">
        <v>0.23</v>
      </c>
      <c r="R5495">
        <v>0</v>
      </c>
      <c r="S5495">
        <v>5.95</v>
      </c>
      <c r="U5495">
        <v>5</v>
      </c>
      <c r="V5495" s="8">
        <v>40155</v>
      </c>
    </row>
    <row r="5496" spans="1:22" x14ac:dyDescent="0.2">
      <c r="A5496" t="s">
        <v>807</v>
      </c>
      <c r="B5496">
        <v>9</v>
      </c>
      <c r="C5496">
        <v>2012</v>
      </c>
      <c r="E5496" t="s">
        <v>5087</v>
      </c>
      <c r="F5496">
        <v>62.5</v>
      </c>
      <c r="G5496" t="s">
        <v>8892</v>
      </c>
      <c r="H5496" t="s">
        <v>8880</v>
      </c>
      <c r="P5496">
        <v>6.33</v>
      </c>
      <c r="Q5496">
        <v>0.23</v>
      </c>
      <c r="R5496">
        <v>0</v>
      </c>
      <c r="S5496">
        <v>6.1</v>
      </c>
      <c r="U5496">
        <v>5</v>
      </c>
      <c r="V5496" s="8">
        <v>40155</v>
      </c>
    </row>
    <row r="5497" spans="1:22" x14ac:dyDescent="0.2">
      <c r="A5497" t="s">
        <v>807</v>
      </c>
      <c r="B5497">
        <v>9</v>
      </c>
      <c r="C5497">
        <v>2012</v>
      </c>
      <c r="E5497" t="s">
        <v>5087</v>
      </c>
      <c r="F5497">
        <v>65</v>
      </c>
      <c r="G5497" t="s">
        <v>8893</v>
      </c>
      <c r="H5497" t="s">
        <v>8880</v>
      </c>
      <c r="P5497">
        <v>7.1</v>
      </c>
      <c r="Q5497">
        <v>0.26</v>
      </c>
      <c r="R5497">
        <v>0</v>
      </c>
      <c r="S5497">
        <v>6.84</v>
      </c>
      <c r="U5497">
        <v>180</v>
      </c>
      <c r="V5497" s="8">
        <v>40155</v>
      </c>
    </row>
    <row r="5498" spans="1:22" x14ac:dyDescent="0.2">
      <c r="A5498" t="s">
        <v>807</v>
      </c>
      <c r="B5498">
        <v>9</v>
      </c>
      <c r="C5498">
        <v>2012</v>
      </c>
      <c r="E5498" t="s">
        <v>5087</v>
      </c>
      <c r="F5498">
        <v>68</v>
      </c>
      <c r="G5498" t="s">
        <v>8894</v>
      </c>
      <c r="H5498" t="s">
        <v>8880</v>
      </c>
      <c r="P5498">
        <v>8.08</v>
      </c>
      <c r="Q5498">
        <v>0.28000000000000003</v>
      </c>
      <c r="R5498">
        <v>0</v>
      </c>
      <c r="S5498">
        <v>7.8</v>
      </c>
      <c r="U5498">
        <v>25</v>
      </c>
      <c r="V5498" s="8">
        <v>40155</v>
      </c>
    </row>
    <row r="5499" spans="1:22" x14ac:dyDescent="0.2">
      <c r="A5499" t="s">
        <v>807</v>
      </c>
      <c r="B5499">
        <v>9</v>
      </c>
      <c r="C5499">
        <v>2012</v>
      </c>
      <c r="E5499" t="s">
        <v>5087</v>
      </c>
      <c r="F5499">
        <v>70</v>
      </c>
      <c r="G5499" t="s">
        <v>8895</v>
      </c>
      <c r="H5499" t="s">
        <v>8880</v>
      </c>
      <c r="P5499">
        <v>8.75</v>
      </c>
      <c r="Q5499">
        <v>0.28999999999999998</v>
      </c>
      <c r="R5499">
        <v>0</v>
      </c>
      <c r="S5499">
        <v>8.4600000000000009</v>
      </c>
      <c r="U5499">
        <v>482</v>
      </c>
      <c r="V5499" s="8">
        <v>40155</v>
      </c>
    </row>
    <row r="5500" spans="1:22" x14ac:dyDescent="0.2">
      <c r="A5500" t="s">
        <v>807</v>
      </c>
      <c r="B5500">
        <v>9</v>
      </c>
      <c r="C5500">
        <v>2012</v>
      </c>
      <c r="E5500" t="s">
        <v>5087</v>
      </c>
      <c r="F5500">
        <v>72</v>
      </c>
      <c r="G5500" t="s">
        <v>8896</v>
      </c>
      <c r="H5500" t="s">
        <v>8880</v>
      </c>
      <c r="P5500">
        <v>9.44</v>
      </c>
      <c r="Q5500">
        <v>0.31</v>
      </c>
      <c r="R5500">
        <v>0</v>
      </c>
      <c r="S5500">
        <v>9.1300000000000008</v>
      </c>
      <c r="U5500">
        <v>125</v>
      </c>
      <c r="V5500" s="8">
        <v>40155</v>
      </c>
    </row>
    <row r="5501" spans="1:22" x14ac:dyDescent="0.2">
      <c r="A5501" t="s">
        <v>807</v>
      </c>
      <c r="B5501">
        <v>9</v>
      </c>
      <c r="C5501">
        <v>2012</v>
      </c>
      <c r="E5501" t="s">
        <v>5087</v>
      </c>
      <c r="F5501">
        <v>74</v>
      </c>
      <c r="G5501" t="s">
        <v>8897</v>
      </c>
      <c r="H5501" t="s">
        <v>8880</v>
      </c>
      <c r="P5501">
        <v>10.16</v>
      </c>
      <c r="Q5501">
        <v>0.33</v>
      </c>
      <c r="R5501">
        <v>0</v>
      </c>
      <c r="S5501">
        <v>9.83</v>
      </c>
      <c r="U5501">
        <v>100</v>
      </c>
      <c r="V5501" s="8">
        <v>40155</v>
      </c>
    </row>
    <row r="5502" spans="1:22" x14ac:dyDescent="0.2">
      <c r="A5502" t="s">
        <v>807</v>
      </c>
      <c r="B5502">
        <v>9</v>
      </c>
      <c r="C5502">
        <v>2012</v>
      </c>
      <c r="E5502" t="s">
        <v>5087</v>
      </c>
      <c r="F5502">
        <v>75</v>
      </c>
      <c r="G5502" t="s">
        <v>8898</v>
      </c>
      <c r="H5502" t="s">
        <v>8880</v>
      </c>
      <c r="P5502">
        <v>10.53</v>
      </c>
      <c r="Q5502">
        <v>0.33</v>
      </c>
      <c r="R5502">
        <v>0</v>
      </c>
      <c r="S5502">
        <v>10.199999999999999</v>
      </c>
      <c r="U5502">
        <v>532</v>
      </c>
      <c r="V5502" s="8">
        <v>40155</v>
      </c>
    </row>
    <row r="5503" spans="1:22" x14ac:dyDescent="0.2">
      <c r="A5503" t="s">
        <v>807</v>
      </c>
      <c r="B5503">
        <v>9</v>
      </c>
      <c r="C5503">
        <v>2012</v>
      </c>
      <c r="E5503" t="s">
        <v>5087</v>
      </c>
      <c r="F5503">
        <v>78</v>
      </c>
      <c r="G5503" t="s">
        <v>8899</v>
      </c>
      <c r="H5503" t="s">
        <v>8880</v>
      </c>
      <c r="P5503">
        <v>11.75</v>
      </c>
      <c r="Q5503">
        <v>0.4</v>
      </c>
      <c r="R5503">
        <v>0</v>
      </c>
      <c r="S5503">
        <v>11.35</v>
      </c>
      <c r="V5503" s="8">
        <v>40155</v>
      </c>
    </row>
    <row r="5504" spans="1:22" x14ac:dyDescent="0.2">
      <c r="A5504" t="s">
        <v>807</v>
      </c>
      <c r="B5504">
        <v>9</v>
      </c>
      <c r="C5504">
        <v>2012</v>
      </c>
      <c r="E5504" t="s">
        <v>5087</v>
      </c>
      <c r="F5504">
        <v>80</v>
      </c>
      <c r="G5504" t="s">
        <v>8900</v>
      </c>
      <c r="H5504" t="s">
        <v>8880</v>
      </c>
      <c r="P5504">
        <v>12.6</v>
      </c>
      <c r="Q5504">
        <v>0.42</v>
      </c>
      <c r="R5504">
        <v>0</v>
      </c>
      <c r="S5504">
        <v>12.18</v>
      </c>
      <c r="U5504">
        <v>785</v>
      </c>
      <c r="V5504" s="8">
        <v>40155</v>
      </c>
    </row>
    <row r="5505" spans="1:22" x14ac:dyDescent="0.2">
      <c r="A5505" t="s">
        <v>807</v>
      </c>
      <c r="B5505">
        <v>9</v>
      </c>
      <c r="C5505">
        <v>2012</v>
      </c>
      <c r="E5505" t="s">
        <v>5087</v>
      </c>
      <c r="F5505">
        <v>82</v>
      </c>
      <c r="G5505" t="s">
        <v>8901</v>
      </c>
      <c r="H5505" t="s">
        <v>8880</v>
      </c>
      <c r="P5505">
        <v>13.48</v>
      </c>
      <c r="Q5505">
        <v>0.45</v>
      </c>
      <c r="R5505">
        <v>0</v>
      </c>
      <c r="S5505">
        <v>13.03</v>
      </c>
      <c r="U5505">
        <v>250</v>
      </c>
      <c r="V5505" s="8">
        <v>40155</v>
      </c>
    </row>
    <row r="5506" spans="1:22" x14ac:dyDescent="0.2">
      <c r="A5506" t="s">
        <v>807</v>
      </c>
      <c r="B5506">
        <v>9</v>
      </c>
      <c r="C5506">
        <v>2012</v>
      </c>
      <c r="E5506" t="s">
        <v>5087</v>
      </c>
      <c r="F5506">
        <v>85</v>
      </c>
      <c r="G5506" t="s">
        <v>8902</v>
      </c>
      <c r="H5506" t="s">
        <v>8880</v>
      </c>
      <c r="P5506">
        <v>14.94</v>
      </c>
      <c r="Q5506">
        <v>0.53</v>
      </c>
      <c r="R5506">
        <v>0</v>
      </c>
      <c r="S5506">
        <v>14.41</v>
      </c>
      <c r="U5506">
        <v>50</v>
      </c>
      <c r="V5506" s="8">
        <v>40155</v>
      </c>
    </row>
    <row r="5507" spans="1:22" x14ac:dyDescent="0.2">
      <c r="A5507" t="s">
        <v>807</v>
      </c>
      <c r="B5507">
        <v>9</v>
      </c>
      <c r="C5507">
        <v>2012</v>
      </c>
      <c r="E5507" t="s">
        <v>5087</v>
      </c>
      <c r="F5507">
        <v>90</v>
      </c>
      <c r="G5507" t="s">
        <v>8903</v>
      </c>
      <c r="H5507" t="s">
        <v>8880</v>
      </c>
      <c r="P5507">
        <v>17.63</v>
      </c>
      <c r="Q5507">
        <v>0.64</v>
      </c>
      <c r="R5507">
        <v>0</v>
      </c>
      <c r="S5507">
        <v>16.989999999999998</v>
      </c>
      <c r="U5507">
        <v>25</v>
      </c>
      <c r="V5507" s="8">
        <v>40155</v>
      </c>
    </row>
    <row r="5508" spans="1:22" x14ac:dyDescent="0.2">
      <c r="A5508" t="s">
        <v>807</v>
      </c>
      <c r="B5508">
        <v>9</v>
      </c>
      <c r="C5508">
        <v>2012</v>
      </c>
      <c r="E5508" t="s">
        <v>5087</v>
      </c>
      <c r="F5508">
        <v>95</v>
      </c>
      <c r="G5508" t="s">
        <v>8904</v>
      </c>
      <c r="H5508" t="s">
        <v>8880</v>
      </c>
      <c r="P5508">
        <v>20.56</v>
      </c>
      <c r="Q5508">
        <v>0.7</v>
      </c>
      <c r="R5508">
        <v>0</v>
      </c>
      <c r="S5508">
        <v>19.86</v>
      </c>
      <c r="U5508">
        <v>75</v>
      </c>
      <c r="V5508" s="8">
        <v>40155</v>
      </c>
    </row>
    <row r="5509" spans="1:22" x14ac:dyDescent="0.2">
      <c r="A5509" t="s">
        <v>807</v>
      </c>
      <c r="B5509">
        <v>9</v>
      </c>
      <c r="C5509">
        <v>2012</v>
      </c>
      <c r="E5509" t="s">
        <v>5087</v>
      </c>
      <c r="F5509">
        <v>97.75</v>
      </c>
      <c r="G5509" t="s">
        <v>8905</v>
      </c>
      <c r="H5509" t="s">
        <v>8880</v>
      </c>
      <c r="P5509">
        <v>22.25</v>
      </c>
      <c r="Q5509">
        <v>0.73</v>
      </c>
      <c r="R5509">
        <v>0</v>
      </c>
      <c r="S5509">
        <v>21.52</v>
      </c>
      <c r="U5509">
        <v>50</v>
      </c>
      <c r="V5509" s="8">
        <v>40155</v>
      </c>
    </row>
    <row r="5510" spans="1:22" x14ac:dyDescent="0.2">
      <c r="A5510" t="s">
        <v>807</v>
      </c>
      <c r="B5510">
        <v>10</v>
      </c>
      <c r="C5510">
        <v>2012</v>
      </c>
      <c r="E5510" t="s">
        <v>1301</v>
      </c>
      <c r="F5510">
        <v>100</v>
      </c>
      <c r="G5510" t="s">
        <v>8906</v>
      </c>
      <c r="H5510" t="s">
        <v>8907</v>
      </c>
      <c r="P5510">
        <v>12.23</v>
      </c>
      <c r="Q5510">
        <v>-0.5</v>
      </c>
      <c r="R5510">
        <v>0</v>
      </c>
      <c r="S5510">
        <v>12.73</v>
      </c>
      <c r="U5510">
        <v>435</v>
      </c>
      <c r="V5510" s="8">
        <v>40155</v>
      </c>
    </row>
    <row r="5511" spans="1:22" x14ac:dyDescent="0.2">
      <c r="A5511" t="s">
        <v>807</v>
      </c>
      <c r="B5511">
        <v>10</v>
      </c>
      <c r="C5511">
        <v>2012</v>
      </c>
      <c r="E5511" t="s">
        <v>1301</v>
      </c>
      <c r="F5511">
        <v>102</v>
      </c>
      <c r="G5511" t="s">
        <v>8908</v>
      </c>
      <c r="H5511" t="s">
        <v>8907</v>
      </c>
      <c r="P5511">
        <v>11.64</v>
      </c>
      <c r="Q5511">
        <v>-0.48</v>
      </c>
      <c r="R5511">
        <v>0</v>
      </c>
      <c r="S5511">
        <v>12.12</v>
      </c>
      <c r="U5511">
        <v>45</v>
      </c>
      <c r="V5511" s="8">
        <v>40155</v>
      </c>
    </row>
    <row r="5512" spans="1:22" x14ac:dyDescent="0.2">
      <c r="A5512" t="s">
        <v>807</v>
      </c>
      <c r="B5512">
        <v>10</v>
      </c>
      <c r="C5512">
        <v>2012</v>
      </c>
      <c r="E5512" t="s">
        <v>1301</v>
      </c>
      <c r="F5512">
        <v>103.5</v>
      </c>
      <c r="G5512" t="s">
        <v>8909</v>
      </c>
      <c r="H5512" t="s">
        <v>8907</v>
      </c>
      <c r="P5512">
        <v>11.21</v>
      </c>
      <c r="Q5512">
        <v>-0.47</v>
      </c>
      <c r="R5512">
        <v>0</v>
      </c>
      <c r="S5512">
        <v>11.68</v>
      </c>
      <c r="U5512">
        <v>20</v>
      </c>
      <c r="V5512" s="8">
        <v>40155</v>
      </c>
    </row>
    <row r="5513" spans="1:22" x14ac:dyDescent="0.2">
      <c r="A5513" t="s">
        <v>807</v>
      </c>
      <c r="B5513">
        <v>10</v>
      </c>
      <c r="C5513">
        <v>2012</v>
      </c>
      <c r="E5513" t="s">
        <v>1301</v>
      </c>
      <c r="F5513">
        <v>104</v>
      </c>
      <c r="G5513" t="s">
        <v>8910</v>
      </c>
      <c r="H5513" t="s">
        <v>8907</v>
      </c>
      <c r="P5513">
        <v>11.08</v>
      </c>
      <c r="Q5513">
        <v>-0.46</v>
      </c>
      <c r="R5513">
        <v>0</v>
      </c>
      <c r="S5513">
        <v>11.54</v>
      </c>
      <c r="U5513">
        <v>30</v>
      </c>
      <c r="V5513" s="8">
        <v>40155</v>
      </c>
    </row>
    <row r="5514" spans="1:22" x14ac:dyDescent="0.2">
      <c r="A5514" t="s">
        <v>807</v>
      </c>
      <c r="B5514">
        <v>10</v>
      </c>
      <c r="C5514">
        <v>2012</v>
      </c>
      <c r="E5514" t="s">
        <v>1301</v>
      </c>
      <c r="F5514">
        <v>104.35</v>
      </c>
      <c r="G5514" t="s">
        <v>8911</v>
      </c>
      <c r="H5514" t="s">
        <v>8907</v>
      </c>
      <c r="P5514">
        <v>10.98</v>
      </c>
      <c r="Q5514">
        <v>-0.46</v>
      </c>
      <c r="R5514">
        <v>0</v>
      </c>
      <c r="S5514">
        <v>11.44</v>
      </c>
      <c r="U5514">
        <v>7</v>
      </c>
      <c r="V5514" s="8">
        <v>40155</v>
      </c>
    </row>
    <row r="5515" spans="1:22" x14ac:dyDescent="0.2">
      <c r="A5515" t="s">
        <v>807</v>
      </c>
      <c r="B5515">
        <v>10</v>
      </c>
      <c r="C5515">
        <v>2012</v>
      </c>
      <c r="E5515" t="s">
        <v>1301</v>
      </c>
      <c r="F5515">
        <v>105</v>
      </c>
      <c r="G5515" t="s">
        <v>8912</v>
      </c>
      <c r="H5515" t="s">
        <v>8907</v>
      </c>
      <c r="P5515">
        <v>10.8</v>
      </c>
      <c r="Q5515">
        <v>-0.45</v>
      </c>
      <c r="R5515">
        <v>0</v>
      </c>
      <c r="S5515">
        <v>11.25</v>
      </c>
      <c r="U5515">
        <v>515</v>
      </c>
      <c r="V5515" s="8">
        <v>40155</v>
      </c>
    </row>
    <row r="5516" spans="1:22" x14ac:dyDescent="0.2">
      <c r="A5516" t="s">
        <v>807</v>
      </c>
      <c r="B5516">
        <v>10</v>
      </c>
      <c r="C5516">
        <v>2012</v>
      </c>
      <c r="E5516" t="s">
        <v>1301</v>
      </c>
      <c r="F5516">
        <v>107</v>
      </c>
      <c r="G5516" t="s">
        <v>8913</v>
      </c>
      <c r="H5516" t="s">
        <v>8907</v>
      </c>
      <c r="P5516">
        <v>10.28</v>
      </c>
      <c r="Q5516">
        <v>-0.43</v>
      </c>
      <c r="R5516">
        <v>0</v>
      </c>
      <c r="S5516">
        <v>10.71</v>
      </c>
      <c r="U5516">
        <v>80</v>
      </c>
      <c r="V5516" s="8">
        <v>40155</v>
      </c>
    </row>
    <row r="5517" spans="1:22" x14ac:dyDescent="0.2">
      <c r="A5517" t="s">
        <v>807</v>
      </c>
      <c r="B5517">
        <v>10</v>
      </c>
      <c r="C5517">
        <v>2012</v>
      </c>
      <c r="E5517" t="s">
        <v>1301</v>
      </c>
      <c r="F5517">
        <v>108</v>
      </c>
      <c r="G5517" t="s">
        <v>8914</v>
      </c>
      <c r="H5517" t="s">
        <v>8907</v>
      </c>
      <c r="P5517">
        <v>10.02</v>
      </c>
      <c r="Q5517">
        <v>-0.43</v>
      </c>
      <c r="R5517">
        <v>0</v>
      </c>
      <c r="S5517">
        <v>10.45</v>
      </c>
      <c r="U5517">
        <v>25</v>
      </c>
      <c r="V5517" s="8">
        <v>40155</v>
      </c>
    </row>
    <row r="5518" spans="1:22" x14ac:dyDescent="0.2">
      <c r="A5518" t="s">
        <v>807</v>
      </c>
      <c r="B5518">
        <v>10</v>
      </c>
      <c r="C5518">
        <v>2012</v>
      </c>
      <c r="E5518" t="s">
        <v>1301</v>
      </c>
      <c r="F5518">
        <v>109.4</v>
      </c>
      <c r="G5518" t="s">
        <v>8915</v>
      </c>
      <c r="H5518" t="s">
        <v>8907</v>
      </c>
      <c r="P5518">
        <v>9.7100000000000009</v>
      </c>
      <c r="Q5518">
        <v>-0.38</v>
      </c>
      <c r="R5518">
        <v>0</v>
      </c>
      <c r="S5518">
        <v>10.09</v>
      </c>
      <c r="U5518">
        <v>5</v>
      </c>
      <c r="V5518" s="8">
        <v>40155</v>
      </c>
    </row>
    <row r="5519" spans="1:22" x14ac:dyDescent="0.2">
      <c r="A5519" t="s">
        <v>807</v>
      </c>
      <c r="B5519">
        <v>10</v>
      </c>
      <c r="C5519">
        <v>2012</v>
      </c>
      <c r="E5519" t="s">
        <v>1301</v>
      </c>
      <c r="F5519">
        <v>110</v>
      </c>
      <c r="G5519" t="s">
        <v>8916</v>
      </c>
      <c r="H5519" t="s">
        <v>8907</v>
      </c>
      <c r="P5519">
        <v>9.6</v>
      </c>
      <c r="Q5519">
        <v>-0.37</v>
      </c>
      <c r="R5519">
        <v>0</v>
      </c>
      <c r="S5519">
        <v>9.9700000000000006</v>
      </c>
      <c r="T5519">
        <v>50</v>
      </c>
      <c r="U5519">
        <v>250</v>
      </c>
      <c r="V5519" s="8">
        <v>40155</v>
      </c>
    </row>
    <row r="5520" spans="1:22" x14ac:dyDescent="0.2">
      <c r="A5520" t="s">
        <v>807</v>
      </c>
      <c r="B5520">
        <v>10</v>
      </c>
      <c r="C5520">
        <v>2012</v>
      </c>
      <c r="E5520" t="s">
        <v>1301</v>
      </c>
      <c r="F5520">
        <v>110.2</v>
      </c>
      <c r="G5520" t="s">
        <v>8917</v>
      </c>
      <c r="H5520" t="s">
        <v>8907</v>
      </c>
      <c r="P5520">
        <v>9.5500000000000007</v>
      </c>
      <c r="Q5520">
        <v>-0.37</v>
      </c>
      <c r="R5520">
        <v>0</v>
      </c>
      <c r="S5520">
        <v>9.92</v>
      </c>
      <c r="U5520">
        <v>25</v>
      </c>
      <c r="V5520" s="8">
        <v>40155</v>
      </c>
    </row>
    <row r="5521" spans="1:22" x14ac:dyDescent="0.2">
      <c r="A5521" t="s">
        <v>807</v>
      </c>
      <c r="B5521">
        <v>10</v>
      </c>
      <c r="C5521">
        <v>2012</v>
      </c>
      <c r="E5521" t="s">
        <v>1301</v>
      </c>
      <c r="F5521">
        <v>112</v>
      </c>
      <c r="G5521" t="s">
        <v>8918</v>
      </c>
      <c r="H5521" t="s">
        <v>8907</v>
      </c>
      <c r="P5521">
        <v>9.19</v>
      </c>
      <c r="Q5521">
        <v>-0.36</v>
      </c>
      <c r="R5521">
        <v>0</v>
      </c>
      <c r="S5521">
        <v>9.5500000000000007</v>
      </c>
      <c r="U5521">
        <v>50</v>
      </c>
      <c r="V5521" s="8">
        <v>40155</v>
      </c>
    </row>
    <row r="5522" spans="1:22" x14ac:dyDescent="0.2">
      <c r="A5522" t="s">
        <v>807</v>
      </c>
      <c r="B5522">
        <v>10</v>
      </c>
      <c r="C5522">
        <v>2012</v>
      </c>
      <c r="E5522" t="s">
        <v>1301</v>
      </c>
      <c r="F5522">
        <v>115</v>
      </c>
      <c r="G5522" t="s">
        <v>8919</v>
      </c>
      <c r="H5522" t="s">
        <v>8907</v>
      </c>
      <c r="P5522">
        <v>8.6199999999999992</v>
      </c>
      <c r="Q5522">
        <v>-0.34</v>
      </c>
      <c r="R5522">
        <v>0</v>
      </c>
      <c r="S5522">
        <v>8.9600000000000009</v>
      </c>
      <c r="U5522">
        <v>200</v>
      </c>
      <c r="V5522" s="8">
        <v>40155</v>
      </c>
    </row>
    <row r="5523" spans="1:22" x14ac:dyDescent="0.2">
      <c r="A5523" t="s">
        <v>807</v>
      </c>
      <c r="B5523">
        <v>10</v>
      </c>
      <c r="C5523">
        <v>2012</v>
      </c>
      <c r="E5523" t="s">
        <v>1301</v>
      </c>
      <c r="F5523">
        <v>120</v>
      </c>
      <c r="G5523" t="s">
        <v>8920</v>
      </c>
      <c r="H5523" t="s">
        <v>8907</v>
      </c>
      <c r="P5523">
        <v>7.77</v>
      </c>
      <c r="Q5523">
        <v>-0.3</v>
      </c>
      <c r="R5523">
        <v>0</v>
      </c>
      <c r="S5523">
        <v>8.07</v>
      </c>
      <c r="U5523">
        <v>475</v>
      </c>
      <c r="V5523" s="8">
        <v>40155</v>
      </c>
    </row>
    <row r="5524" spans="1:22" x14ac:dyDescent="0.2">
      <c r="A5524" t="s">
        <v>807</v>
      </c>
      <c r="B5524">
        <v>10</v>
      </c>
      <c r="C5524">
        <v>2012</v>
      </c>
      <c r="E5524" t="s">
        <v>1301</v>
      </c>
      <c r="F5524">
        <v>125</v>
      </c>
      <c r="G5524" t="s">
        <v>8921</v>
      </c>
      <c r="H5524" t="s">
        <v>8907</v>
      </c>
      <c r="P5524">
        <v>7.01</v>
      </c>
      <c r="Q5524">
        <v>-0.28000000000000003</v>
      </c>
      <c r="R5524">
        <v>0</v>
      </c>
      <c r="S5524">
        <v>7.29</v>
      </c>
      <c r="U5524">
        <v>405</v>
      </c>
      <c r="V5524" s="8">
        <v>40155</v>
      </c>
    </row>
    <row r="5525" spans="1:22" x14ac:dyDescent="0.2">
      <c r="A5525" t="s">
        <v>807</v>
      </c>
      <c r="B5525">
        <v>10</v>
      </c>
      <c r="C5525">
        <v>2012</v>
      </c>
      <c r="E5525" t="s">
        <v>1301</v>
      </c>
      <c r="F5525">
        <v>128</v>
      </c>
      <c r="G5525" t="s">
        <v>8922</v>
      </c>
      <c r="H5525" t="s">
        <v>8907</v>
      </c>
      <c r="P5525">
        <v>6.6</v>
      </c>
      <c r="Q5525">
        <v>-0.26</v>
      </c>
      <c r="R5525">
        <v>0</v>
      </c>
      <c r="S5525">
        <v>6.86</v>
      </c>
      <c r="U5525">
        <v>25</v>
      </c>
      <c r="V5525" s="8">
        <v>40155</v>
      </c>
    </row>
    <row r="5526" spans="1:22" x14ac:dyDescent="0.2">
      <c r="A5526" t="s">
        <v>807</v>
      </c>
      <c r="B5526">
        <v>10</v>
      </c>
      <c r="C5526">
        <v>2012</v>
      </c>
      <c r="E5526" t="s">
        <v>1301</v>
      </c>
      <c r="F5526">
        <v>130</v>
      </c>
      <c r="G5526" t="s">
        <v>8923</v>
      </c>
      <c r="H5526" t="s">
        <v>8907</v>
      </c>
      <c r="P5526">
        <v>6.34</v>
      </c>
      <c r="Q5526">
        <v>-0.26</v>
      </c>
      <c r="R5526">
        <v>0</v>
      </c>
      <c r="S5526">
        <v>6.6</v>
      </c>
      <c r="U5526">
        <v>130</v>
      </c>
      <c r="V5526" s="8">
        <v>40155</v>
      </c>
    </row>
    <row r="5527" spans="1:22" x14ac:dyDescent="0.2">
      <c r="A5527" t="s">
        <v>807</v>
      </c>
      <c r="B5527">
        <v>10</v>
      </c>
      <c r="C5527">
        <v>2012</v>
      </c>
      <c r="E5527" t="s">
        <v>1301</v>
      </c>
      <c r="F5527">
        <v>132</v>
      </c>
      <c r="G5527" t="s">
        <v>8924</v>
      </c>
      <c r="H5527" t="s">
        <v>8907</v>
      </c>
      <c r="P5527">
        <v>6.1</v>
      </c>
      <c r="Q5527">
        <v>-0.24</v>
      </c>
      <c r="R5527">
        <v>0</v>
      </c>
      <c r="S5527">
        <v>6.34</v>
      </c>
      <c r="V5527" s="8">
        <v>40155</v>
      </c>
    </row>
    <row r="5528" spans="1:22" x14ac:dyDescent="0.2">
      <c r="A5528" t="s">
        <v>807</v>
      </c>
      <c r="B5528">
        <v>10</v>
      </c>
      <c r="C5528">
        <v>2012</v>
      </c>
      <c r="E5528" t="s">
        <v>1301</v>
      </c>
      <c r="F5528">
        <v>132.5</v>
      </c>
      <c r="G5528" t="s">
        <v>8925</v>
      </c>
      <c r="H5528" t="s">
        <v>8907</v>
      </c>
      <c r="P5528">
        <v>6.04</v>
      </c>
      <c r="Q5528">
        <v>-0.24</v>
      </c>
      <c r="R5528">
        <v>0</v>
      </c>
      <c r="S5528">
        <v>6.28</v>
      </c>
      <c r="U5528">
        <v>10</v>
      </c>
      <c r="V5528" s="8">
        <v>40155</v>
      </c>
    </row>
    <row r="5529" spans="1:22" x14ac:dyDescent="0.2">
      <c r="A5529" t="s">
        <v>807</v>
      </c>
      <c r="B5529">
        <v>10</v>
      </c>
      <c r="C5529">
        <v>2012</v>
      </c>
      <c r="E5529" t="s">
        <v>1301</v>
      </c>
      <c r="F5529">
        <v>132.75</v>
      </c>
      <c r="G5529" t="s">
        <v>8926</v>
      </c>
      <c r="H5529" t="s">
        <v>8907</v>
      </c>
      <c r="P5529">
        <v>6.01</v>
      </c>
      <c r="Q5529">
        <v>-0.24</v>
      </c>
      <c r="R5529">
        <v>0</v>
      </c>
      <c r="S5529">
        <v>6.25</v>
      </c>
      <c r="U5529">
        <v>15</v>
      </c>
      <c r="V5529" s="8">
        <v>40155</v>
      </c>
    </row>
    <row r="5530" spans="1:22" x14ac:dyDescent="0.2">
      <c r="A5530" t="s">
        <v>807</v>
      </c>
      <c r="B5530">
        <v>10</v>
      </c>
      <c r="C5530">
        <v>2012</v>
      </c>
      <c r="E5530" t="s">
        <v>1301</v>
      </c>
      <c r="F5530">
        <v>134</v>
      </c>
      <c r="G5530" t="s">
        <v>8927</v>
      </c>
      <c r="H5530" t="s">
        <v>8907</v>
      </c>
      <c r="P5530">
        <v>5.87</v>
      </c>
      <c r="Q5530">
        <v>-0.23</v>
      </c>
      <c r="R5530">
        <v>0</v>
      </c>
      <c r="S5530">
        <v>6.1</v>
      </c>
      <c r="U5530">
        <v>100</v>
      </c>
      <c r="V5530" s="8">
        <v>40155</v>
      </c>
    </row>
    <row r="5531" spans="1:22" x14ac:dyDescent="0.2">
      <c r="A5531" t="s">
        <v>807</v>
      </c>
      <c r="B5531">
        <v>10</v>
      </c>
      <c r="C5531">
        <v>2012</v>
      </c>
      <c r="E5531" t="s">
        <v>1301</v>
      </c>
      <c r="F5531">
        <v>137</v>
      </c>
      <c r="G5531" t="s">
        <v>8928</v>
      </c>
      <c r="H5531" t="s">
        <v>8907</v>
      </c>
      <c r="P5531">
        <v>5.54</v>
      </c>
      <c r="Q5531">
        <v>-0.22</v>
      </c>
      <c r="R5531">
        <v>0</v>
      </c>
      <c r="S5531">
        <v>5.76</v>
      </c>
      <c r="U5531">
        <v>20</v>
      </c>
      <c r="V5531" s="8">
        <v>40155</v>
      </c>
    </row>
    <row r="5532" spans="1:22" x14ac:dyDescent="0.2">
      <c r="A5532" t="s">
        <v>807</v>
      </c>
      <c r="B5532">
        <v>10</v>
      </c>
      <c r="C5532">
        <v>2012</v>
      </c>
      <c r="E5532" t="s">
        <v>1301</v>
      </c>
      <c r="F5532">
        <v>140</v>
      </c>
      <c r="G5532" t="s">
        <v>8929</v>
      </c>
      <c r="H5532" t="s">
        <v>8907</v>
      </c>
      <c r="P5532">
        <v>5.24</v>
      </c>
      <c r="Q5532">
        <v>-0.2</v>
      </c>
      <c r="R5532">
        <v>0</v>
      </c>
      <c r="S5532">
        <v>5.44</v>
      </c>
      <c r="U5532">
        <v>25</v>
      </c>
      <c r="V5532" s="8">
        <v>40155</v>
      </c>
    </row>
    <row r="5533" spans="1:22" x14ac:dyDescent="0.2">
      <c r="A5533" t="s">
        <v>807</v>
      </c>
      <c r="B5533">
        <v>10</v>
      </c>
      <c r="C5533">
        <v>2012</v>
      </c>
      <c r="E5533" t="s">
        <v>1301</v>
      </c>
      <c r="F5533">
        <v>150</v>
      </c>
      <c r="G5533" t="s">
        <v>8930</v>
      </c>
      <c r="H5533" t="s">
        <v>8907</v>
      </c>
      <c r="P5533">
        <v>4.37</v>
      </c>
      <c r="Q5533">
        <v>-0.17</v>
      </c>
      <c r="R5533">
        <v>25</v>
      </c>
      <c r="S5533">
        <v>4.54</v>
      </c>
      <c r="U5533">
        <v>425</v>
      </c>
      <c r="V5533" s="8">
        <v>40155</v>
      </c>
    </row>
    <row r="5534" spans="1:22" x14ac:dyDescent="0.2">
      <c r="A5534" t="s">
        <v>807</v>
      </c>
      <c r="B5534">
        <v>10</v>
      </c>
      <c r="C5534">
        <v>2012</v>
      </c>
      <c r="E5534" t="s">
        <v>1301</v>
      </c>
      <c r="F5534">
        <v>155</v>
      </c>
      <c r="G5534" t="s">
        <v>8931</v>
      </c>
      <c r="H5534" t="s">
        <v>8907</v>
      </c>
      <c r="P5534">
        <v>4</v>
      </c>
      <c r="Q5534">
        <v>-0.16</v>
      </c>
      <c r="R5534">
        <v>0</v>
      </c>
      <c r="S5534">
        <v>4.16</v>
      </c>
      <c r="U5534">
        <v>50</v>
      </c>
      <c r="V5534" s="8">
        <v>40155</v>
      </c>
    </row>
    <row r="5535" spans="1:22" x14ac:dyDescent="0.2">
      <c r="A5535" t="s">
        <v>807</v>
      </c>
      <c r="B5535">
        <v>10</v>
      </c>
      <c r="C5535">
        <v>2012</v>
      </c>
      <c r="E5535" t="s">
        <v>1301</v>
      </c>
      <c r="F5535">
        <v>165</v>
      </c>
      <c r="G5535" t="s">
        <v>5204</v>
      </c>
      <c r="H5535" t="s">
        <v>8907</v>
      </c>
      <c r="P5535">
        <v>3.39</v>
      </c>
      <c r="Q5535">
        <v>-0.13</v>
      </c>
      <c r="R5535">
        <v>0</v>
      </c>
      <c r="S5535">
        <v>3.52</v>
      </c>
      <c r="U5535">
        <v>70</v>
      </c>
      <c r="V5535" s="8">
        <v>40155</v>
      </c>
    </row>
    <row r="5536" spans="1:22" x14ac:dyDescent="0.2">
      <c r="A5536" t="s">
        <v>807</v>
      </c>
      <c r="B5536">
        <v>10</v>
      </c>
      <c r="C5536">
        <v>2012</v>
      </c>
      <c r="E5536" t="s">
        <v>1301</v>
      </c>
      <c r="F5536">
        <v>170</v>
      </c>
      <c r="G5536" t="s">
        <v>5205</v>
      </c>
      <c r="H5536" t="s">
        <v>8907</v>
      </c>
      <c r="P5536">
        <v>3.13</v>
      </c>
      <c r="Q5536">
        <v>-0.12</v>
      </c>
      <c r="R5536">
        <v>0</v>
      </c>
      <c r="S5536">
        <v>3.25</v>
      </c>
      <c r="U5536">
        <v>25</v>
      </c>
      <c r="V5536" s="8">
        <v>40155</v>
      </c>
    </row>
    <row r="5537" spans="1:22" x14ac:dyDescent="0.2">
      <c r="A5537" t="s">
        <v>807</v>
      </c>
      <c r="B5537">
        <v>10</v>
      </c>
      <c r="C5537">
        <v>2012</v>
      </c>
      <c r="E5537" t="s">
        <v>1301</v>
      </c>
      <c r="F5537">
        <v>175</v>
      </c>
      <c r="G5537" t="s">
        <v>5206</v>
      </c>
      <c r="H5537" t="s">
        <v>8907</v>
      </c>
      <c r="P5537">
        <v>2.9</v>
      </c>
      <c r="Q5537">
        <v>-0.11</v>
      </c>
      <c r="R5537">
        <v>0</v>
      </c>
      <c r="S5537">
        <v>3.01</v>
      </c>
      <c r="U5537">
        <v>500</v>
      </c>
      <c r="V5537" s="8">
        <v>40155</v>
      </c>
    </row>
    <row r="5538" spans="1:22" x14ac:dyDescent="0.2">
      <c r="A5538" t="s">
        <v>807</v>
      </c>
      <c r="B5538">
        <v>10</v>
      </c>
      <c r="C5538">
        <v>2012</v>
      </c>
      <c r="E5538" t="s">
        <v>1301</v>
      </c>
      <c r="F5538">
        <v>185</v>
      </c>
      <c r="G5538" t="s">
        <v>5207</v>
      </c>
      <c r="H5538" t="s">
        <v>8907</v>
      </c>
      <c r="P5538">
        <v>2.5</v>
      </c>
      <c r="Q5538">
        <v>-0.1</v>
      </c>
      <c r="R5538">
        <v>0</v>
      </c>
      <c r="S5538">
        <v>2.6</v>
      </c>
      <c r="U5538">
        <v>100</v>
      </c>
      <c r="V5538" s="8">
        <v>40155</v>
      </c>
    </row>
    <row r="5539" spans="1:22" x14ac:dyDescent="0.2">
      <c r="A5539" t="s">
        <v>807</v>
      </c>
      <c r="B5539">
        <v>10</v>
      </c>
      <c r="C5539">
        <v>2012</v>
      </c>
      <c r="E5539" t="s">
        <v>1301</v>
      </c>
      <c r="F5539">
        <v>60</v>
      </c>
      <c r="G5539" t="s">
        <v>5208</v>
      </c>
      <c r="H5539" t="s">
        <v>8907</v>
      </c>
      <c r="P5539">
        <v>32.28</v>
      </c>
      <c r="Q5539">
        <v>-0.95</v>
      </c>
      <c r="R5539">
        <v>0</v>
      </c>
      <c r="S5539">
        <v>33.229999999999997</v>
      </c>
      <c r="U5539">
        <v>25</v>
      </c>
      <c r="V5539" s="8">
        <v>40155</v>
      </c>
    </row>
    <row r="5540" spans="1:22" x14ac:dyDescent="0.2">
      <c r="A5540" t="s">
        <v>807</v>
      </c>
      <c r="B5540">
        <v>10</v>
      </c>
      <c r="C5540">
        <v>2012</v>
      </c>
      <c r="E5540" t="s">
        <v>1301</v>
      </c>
      <c r="F5540">
        <v>61</v>
      </c>
      <c r="G5540" t="s">
        <v>5209</v>
      </c>
      <c r="H5540" t="s">
        <v>8907</v>
      </c>
      <c r="P5540">
        <v>31.62</v>
      </c>
      <c r="Q5540">
        <v>-0.94</v>
      </c>
      <c r="R5540">
        <v>0</v>
      </c>
      <c r="S5540">
        <v>32.56</v>
      </c>
      <c r="U5540">
        <v>25</v>
      </c>
      <c r="V5540" s="8">
        <v>40155</v>
      </c>
    </row>
    <row r="5541" spans="1:22" x14ac:dyDescent="0.2">
      <c r="A5541" t="s">
        <v>807</v>
      </c>
      <c r="B5541">
        <v>10</v>
      </c>
      <c r="C5541">
        <v>2012</v>
      </c>
      <c r="E5541" t="s">
        <v>1301</v>
      </c>
      <c r="F5541">
        <v>61.5</v>
      </c>
      <c r="G5541" t="s">
        <v>5210</v>
      </c>
      <c r="H5541" t="s">
        <v>8907</v>
      </c>
      <c r="P5541">
        <v>31.29</v>
      </c>
      <c r="Q5541">
        <v>-0.93</v>
      </c>
      <c r="R5541">
        <v>0</v>
      </c>
      <c r="S5541">
        <v>32.22</v>
      </c>
      <c r="V5541" s="8">
        <v>40155</v>
      </c>
    </row>
    <row r="5542" spans="1:22" x14ac:dyDescent="0.2">
      <c r="A5542" t="s">
        <v>807</v>
      </c>
      <c r="B5542">
        <v>10</v>
      </c>
      <c r="C5542">
        <v>2012</v>
      </c>
      <c r="E5542" t="s">
        <v>1301</v>
      </c>
      <c r="F5542">
        <v>62</v>
      </c>
      <c r="G5542" t="s">
        <v>5211</v>
      </c>
      <c r="H5542" t="s">
        <v>8907</v>
      </c>
      <c r="P5542">
        <v>30.96</v>
      </c>
      <c r="Q5542">
        <v>-0.93</v>
      </c>
      <c r="R5542">
        <v>0</v>
      </c>
      <c r="S5542">
        <v>31.89</v>
      </c>
      <c r="U5542">
        <v>40</v>
      </c>
      <c r="V5542" s="8">
        <v>40155</v>
      </c>
    </row>
    <row r="5543" spans="1:22" x14ac:dyDescent="0.2">
      <c r="A5543" t="s">
        <v>807</v>
      </c>
      <c r="B5543">
        <v>10</v>
      </c>
      <c r="C5543">
        <v>2012</v>
      </c>
      <c r="E5543" t="s">
        <v>1301</v>
      </c>
      <c r="F5543">
        <v>64</v>
      </c>
      <c r="G5543" t="s">
        <v>5212</v>
      </c>
      <c r="H5543" t="s">
        <v>8907</v>
      </c>
      <c r="P5543">
        <v>29.67</v>
      </c>
      <c r="Q5543">
        <v>-0.92</v>
      </c>
      <c r="R5543">
        <v>0</v>
      </c>
      <c r="S5543">
        <v>30.59</v>
      </c>
      <c r="U5543">
        <v>25</v>
      </c>
      <c r="V5543" s="8">
        <v>40155</v>
      </c>
    </row>
    <row r="5544" spans="1:22" x14ac:dyDescent="0.2">
      <c r="A5544" t="s">
        <v>807</v>
      </c>
      <c r="B5544">
        <v>10</v>
      </c>
      <c r="C5544">
        <v>2012</v>
      </c>
      <c r="E5544" t="s">
        <v>1301</v>
      </c>
      <c r="F5544">
        <v>64.5</v>
      </c>
      <c r="G5544" t="s">
        <v>5213</v>
      </c>
      <c r="H5544" t="s">
        <v>8907</v>
      </c>
      <c r="P5544">
        <v>29.36</v>
      </c>
      <c r="Q5544">
        <v>-0.9</v>
      </c>
      <c r="R5544">
        <v>0</v>
      </c>
      <c r="S5544">
        <v>30.26</v>
      </c>
      <c r="U5544">
        <v>325</v>
      </c>
      <c r="V5544" s="8">
        <v>40155</v>
      </c>
    </row>
    <row r="5545" spans="1:22" x14ac:dyDescent="0.2">
      <c r="A5545" t="s">
        <v>807</v>
      </c>
      <c r="B5545">
        <v>10</v>
      </c>
      <c r="C5545">
        <v>2012</v>
      </c>
      <c r="E5545" t="s">
        <v>1301</v>
      </c>
      <c r="F5545">
        <v>65</v>
      </c>
      <c r="G5545" t="s">
        <v>5214</v>
      </c>
      <c r="H5545" t="s">
        <v>8907</v>
      </c>
      <c r="P5545">
        <v>29.04</v>
      </c>
      <c r="Q5545">
        <v>-0.9</v>
      </c>
      <c r="R5545">
        <v>0</v>
      </c>
      <c r="S5545">
        <v>29.94</v>
      </c>
      <c r="U5545">
        <v>100</v>
      </c>
      <c r="V5545" s="8">
        <v>40155</v>
      </c>
    </row>
    <row r="5546" spans="1:22" x14ac:dyDescent="0.2">
      <c r="A5546" t="s">
        <v>807</v>
      </c>
      <c r="B5546">
        <v>10</v>
      </c>
      <c r="C5546">
        <v>2012</v>
      </c>
      <c r="E5546" t="s">
        <v>1301</v>
      </c>
      <c r="F5546">
        <v>67</v>
      </c>
      <c r="G5546" t="s">
        <v>5215</v>
      </c>
      <c r="H5546" t="s">
        <v>8907</v>
      </c>
      <c r="P5546">
        <v>27.8</v>
      </c>
      <c r="Q5546">
        <v>-0.88</v>
      </c>
      <c r="R5546">
        <v>0</v>
      </c>
      <c r="S5546">
        <v>28.68</v>
      </c>
      <c r="U5546">
        <v>275</v>
      </c>
      <c r="V5546" s="8">
        <v>40155</v>
      </c>
    </row>
    <row r="5547" spans="1:22" x14ac:dyDescent="0.2">
      <c r="A5547" t="s">
        <v>807</v>
      </c>
      <c r="B5547">
        <v>10</v>
      </c>
      <c r="C5547">
        <v>2012</v>
      </c>
      <c r="E5547" t="s">
        <v>1301</v>
      </c>
      <c r="F5547">
        <v>68</v>
      </c>
      <c r="G5547" t="s">
        <v>5216</v>
      </c>
      <c r="H5547" t="s">
        <v>8907</v>
      </c>
      <c r="P5547">
        <v>27.19</v>
      </c>
      <c r="Q5547">
        <v>-0.88</v>
      </c>
      <c r="R5547">
        <v>0</v>
      </c>
      <c r="S5547">
        <v>28.07</v>
      </c>
      <c r="U5547">
        <v>50</v>
      </c>
      <c r="V5547" s="8">
        <v>40155</v>
      </c>
    </row>
    <row r="5548" spans="1:22" x14ac:dyDescent="0.2">
      <c r="A5548" t="s">
        <v>807</v>
      </c>
      <c r="B5548">
        <v>10</v>
      </c>
      <c r="C5548">
        <v>2012</v>
      </c>
      <c r="E5548" t="s">
        <v>1301</v>
      </c>
      <c r="F5548">
        <v>69</v>
      </c>
      <c r="G5548" t="s">
        <v>5217</v>
      </c>
      <c r="H5548" t="s">
        <v>8907</v>
      </c>
      <c r="P5548">
        <v>26.56</v>
      </c>
      <c r="Q5548">
        <v>-0.89</v>
      </c>
      <c r="R5548">
        <v>0</v>
      </c>
      <c r="S5548">
        <v>27.45</v>
      </c>
      <c r="U5548">
        <v>85</v>
      </c>
      <c r="V5548" s="8">
        <v>40155</v>
      </c>
    </row>
    <row r="5549" spans="1:22" x14ac:dyDescent="0.2">
      <c r="A5549" t="s">
        <v>807</v>
      </c>
      <c r="B5549">
        <v>10</v>
      </c>
      <c r="C5549">
        <v>2012</v>
      </c>
      <c r="E5549" t="s">
        <v>1301</v>
      </c>
      <c r="F5549">
        <v>69.25</v>
      </c>
      <c r="G5549" t="s">
        <v>5218</v>
      </c>
      <c r="H5549" t="s">
        <v>8907</v>
      </c>
      <c r="P5549">
        <v>26.38</v>
      </c>
      <c r="Q5549">
        <v>-0.89</v>
      </c>
      <c r="R5549">
        <v>0</v>
      </c>
      <c r="S5549">
        <v>27.27</v>
      </c>
      <c r="U5549">
        <v>80</v>
      </c>
      <c r="V5549" s="8">
        <v>40155</v>
      </c>
    </row>
    <row r="5550" spans="1:22" x14ac:dyDescent="0.2">
      <c r="A5550" t="s">
        <v>807</v>
      </c>
      <c r="B5550">
        <v>10</v>
      </c>
      <c r="C5550">
        <v>2012</v>
      </c>
      <c r="E5550" t="s">
        <v>1301</v>
      </c>
      <c r="F5550">
        <v>70</v>
      </c>
      <c r="G5550" t="s">
        <v>5219</v>
      </c>
      <c r="H5550" t="s">
        <v>8907</v>
      </c>
      <c r="P5550">
        <v>25.93</v>
      </c>
      <c r="Q5550">
        <v>-0.89</v>
      </c>
      <c r="R5550">
        <v>0</v>
      </c>
      <c r="S5550">
        <v>26.82</v>
      </c>
      <c r="U5550">
        <v>100</v>
      </c>
      <c r="V5550" s="8">
        <v>40155</v>
      </c>
    </row>
    <row r="5551" spans="1:22" x14ac:dyDescent="0.2">
      <c r="A5551" t="s">
        <v>807</v>
      </c>
      <c r="B5551">
        <v>10</v>
      </c>
      <c r="C5551">
        <v>2012</v>
      </c>
      <c r="E5551" t="s">
        <v>1301</v>
      </c>
      <c r="F5551">
        <v>72</v>
      </c>
      <c r="G5551" t="s">
        <v>5220</v>
      </c>
      <c r="H5551" t="s">
        <v>8907</v>
      </c>
      <c r="P5551">
        <v>24.71</v>
      </c>
      <c r="Q5551">
        <v>-0.87</v>
      </c>
      <c r="R5551">
        <v>0</v>
      </c>
      <c r="S5551">
        <v>25.58</v>
      </c>
      <c r="U5551">
        <v>50</v>
      </c>
      <c r="V5551" s="8">
        <v>40155</v>
      </c>
    </row>
    <row r="5552" spans="1:22" x14ac:dyDescent="0.2">
      <c r="A5552" t="s">
        <v>807</v>
      </c>
      <c r="B5552">
        <v>10</v>
      </c>
      <c r="C5552">
        <v>2012</v>
      </c>
      <c r="E5552" t="s">
        <v>1301</v>
      </c>
      <c r="F5552">
        <v>72.5</v>
      </c>
      <c r="G5552" t="s">
        <v>5221</v>
      </c>
      <c r="H5552" t="s">
        <v>8907</v>
      </c>
      <c r="P5552">
        <v>24.41</v>
      </c>
      <c r="Q5552">
        <v>-0.87</v>
      </c>
      <c r="R5552">
        <v>0</v>
      </c>
      <c r="S5552">
        <v>25.28</v>
      </c>
      <c r="U5552">
        <v>100</v>
      </c>
      <c r="V5552" s="8">
        <v>40155</v>
      </c>
    </row>
    <row r="5553" spans="1:22" x14ac:dyDescent="0.2">
      <c r="A5553" t="s">
        <v>807</v>
      </c>
      <c r="B5553">
        <v>10</v>
      </c>
      <c r="C5553">
        <v>2012</v>
      </c>
      <c r="E5553" t="s">
        <v>1301</v>
      </c>
      <c r="F5553">
        <v>73.5</v>
      </c>
      <c r="G5553" t="s">
        <v>5222</v>
      </c>
      <c r="H5553" t="s">
        <v>8907</v>
      </c>
      <c r="P5553">
        <v>23.81</v>
      </c>
      <c r="Q5553">
        <v>-0.86</v>
      </c>
      <c r="R5553">
        <v>0</v>
      </c>
      <c r="S5553">
        <v>24.67</v>
      </c>
      <c r="U5553">
        <v>100</v>
      </c>
      <c r="V5553" s="8">
        <v>40155</v>
      </c>
    </row>
    <row r="5554" spans="1:22" x14ac:dyDescent="0.2">
      <c r="A5554" t="s">
        <v>807</v>
      </c>
      <c r="B5554">
        <v>10</v>
      </c>
      <c r="C5554">
        <v>2012</v>
      </c>
      <c r="E5554" t="s">
        <v>1301</v>
      </c>
      <c r="F5554">
        <v>75</v>
      </c>
      <c r="G5554" t="s">
        <v>5223</v>
      </c>
      <c r="H5554" t="s">
        <v>8907</v>
      </c>
      <c r="P5554">
        <v>22.92</v>
      </c>
      <c r="Q5554">
        <v>-0.85</v>
      </c>
      <c r="R5554">
        <v>0</v>
      </c>
      <c r="S5554">
        <v>23.77</v>
      </c>
      <c r="U5554">
        <v>150</v>
      </c>
      <c r="V5554" s="8">
        <v>40155</v>
      </c>
    </row>
    <row r="5555" spans="1:22" x14ac:dyDescent="0.2">
      <c r="A5555" t="s">
        <v>807</v>
      </c>
      <c r="B5555">
        <v>10</v>
      </c>
      <c r="C5555">
        <v>2012</v>
      </c>
      <c r="E5555" t="s">
        <v>1301</v>
      </c>
      <c r="F5555">
        <v>75.5</v>
      </c>
      <c r="G5555" t="s">
        <v>5224</v>
      </c>
      <c r="H5555" t="s">
        <v>8907</v>
      </c>
      <c r="P5555">
        <v>22.63</v>
      </c>
      <c r="Q5555">
        <v>-0.84</v>
      </c>
      <c r="R5555">
        <v>0</v>
      </c>
      <c r="S5555">
        <v>23.47</v>
      </c>
      <c r="U5555">
        <v>15</v>
      </c>
      <c r="V5555" s="8">
        <v>40155</v>
      </c>
    </row>
    <row r="5556" spans="1:22" x14ac:dyDescent="0.2">
      <c r="A5556" t="s">
        <v>807</v>
      </c>
      <c r="B5556">
        <v>10</v>
      </c>
      <c r="C5556">
        <v>2012</v>
      </c>
      <c r="E5556" t="s">
        <v>1301</v>
      </c>
      <c r="F5556">
        <v>76</v>
      </c>
      <c r="G5556" t="s">
        <v>5225</v>
      </c>
      <c r="H5556" t="s">
        <v>8907</v>
      </c>
      <c r="P5556">
        <v>22.36</v>
      </c>
      <c r="Q5556">
        <v>-0.82</v>
      </c>
      <c r="R5556">
        <v>0</v>
      </c>
      <c r="S5556">
        <v>23.18</v>
      </c>
      <c r="U5556">
        <v>100</v>
      </c>
      <c r="V5556" s="8">
        <v>40155</v>
      </c>
    </row>
    <row r="5557" spans="1:22" x14ac:dyDescent="0.2">
      <c r="A5557" t="s">
        <v>807</v>
      </c>
      <c r="B5557">
        <v>10</v>
      </c>
      <c r="C5557">
        <v>2012</v>
      </c>
      <c r="E5557" t="s">
        <v>1301</v>
      </c>
      <c r="F5557">
        <v>77</v>
      </c>
      <c r="G5557" t="s">
        <v>5226</v>
      </c>
      <c r="H5557" t="s">
        <v>8907</v>
      </c>
      <c r="P5557">
        <v>21.81</v>
      </c>
      <c r="Q5557">
        <v>-0.8</v>
      </c>
      <c r="R5557">
        <v>0</v>
      </c>
      <c r="S5557">
        <v>22.61</v>
      </c>
      <c r="U5557">
        <v>65</v>
      </c>
      <c r="V5557" s="8">
        <v>40155</v>
      </c>
    </row>
    <row r="5558" spans="1:22" x14ac:dyDescent="0.2">
      <c r="A5558" t="s">
        <v>807</v>
      </c>
      <c r="B5558">
        <v>10</v>
      </c>
      <c r="C5558">
        <v>2012</v>
      </c>
      <c r="E5558" t="s">
        <v>1301</v>
      </c>
      <c r="F5558">
        <v>79</v>
      </c>
      <c r="G5558" t="s">
        <v>5227</v>
      </c>
      <c r="H5558" t="s">
        <v>8907</v>
      </c>
      <c r="P5558">
        <v>20.74</v>
      </c>
      <c r="Q5558">
        <v>-0.78</v>
      </c>
      <c r="R5558">
        <v>0</v>
      </c>
      <c r="S5558">
        <v>21.52</v>
      </c>
      <c r="U5558">
        <v>100</v>
      </c>
      <c r="V5558" s="8">
        <v>40155</v>
      </c>
    </row>
    <row r="5559" spans="1:22" x14ac:dyDescent="0.2">
      <c r="A5559" t="s">
        <v>807</v>
      </c>
      <c r="B5559">
        <v>10</v>
      </c>
      <c r="C5559">
        <v>2012</v>
      </c>
      <c r="E5559" t="s">
        <v>1301</v>
      </c>
      <c r="F5559">
        <v>79.5</v>
      </c>
      <c r="G5559" t="s">
        <v>5228</v>
      </c>
      <c r="H5559" t="s">
        <v>8907</v>
      </c>
      <c r="P5559">
        <v>20.48</v>
      </c>
      <c r="Q5559">
        <v>-0.77</v>
      </c>
      <c r="R5559">
        <v>0</v>
      </c>
      <c r="S5559">
        <v>21.25</v>
      </c>
      <c r="U5559">
        <v>25</v>
      </c>
      <c r="V5559" s="8">
        <v>40155</v>
      </c>
    </row>
    <row r="5560" spans="1:22" x14ac:dyDescent="0.2">
      <c r="A5560" t="s">
        <v>807</v>
      </c>
      <c r="B5560">
        <v>10</v>
      </c>
      <c r="C5560">
        <v>2012</v>
      </c>
      <c r="E5560" t="s">
        <v>1301</v>
      </c>
      <c r="F5560">
        <v>80</v>
      </c>
      <c r="G5560" t="s">
        <v>5229</v>
      </c>
      <c r="H5560" t="s">
        <v>8907</v>
      </c>
      <c r="P5560">
        <v>20.22</v>
      </c>
      <c r="Q5560">
        <v>-0.77</v>
      </c>
      <c r="R5560">
        <v>0</v>
      </c>
      <c r="S5560">
        <v>20.99</v>
      </c>
      <c r="U5560">
        <v>375</v>
      </c>
      <c r="V5560" s="8">
        <v>40155</v>
      </c>
    </row>
    <row r="5561" spans="1:22" x14ac:dyDescent="0.2">
      <c r="A5561" t="s">
        <v>807</v>
      </c>
      <c r="B5561">
        <v>10</v>
      </c>
      <c r="C5561">
        <v>2012</v>
      </c>
      <c r="E5561" t="s">
        <v>1301</v>
      </c>
      <c r="F5561">
        <v>80.5</v>
      </c>
      <c r="G5561" t="s">
        <v>5230</v>
      </c>
      <c r="H5561" t="s">
        <v>8907</v>
      </c>
      <c r="P5561">
        <v>19.96</v>
      </c>
      <c r="Q5561">
        <v>-0.77</v>
      </c>
      <c r="R5561">
        <v>0</v>
      </c>
      <c r="S5561">
        <v>20.73</v>
      </c>
      <c r="U5561">
        <v>275</v>
      </c>
      <c r="V5561" s="8">
        <v>40155</v>
      </c>
    </row>
    <row r="5562" spans="1:22" x14ac:dyDescent="0.2">
      <c r="A5562" t="s">
        <v>807</v>
      </c>
      <c r="B5562">
        <v>10</v>
      </c>
      <c r="C5562">
        <v>2012</v>
      </c>
      <c r="E5562" t="s">
        <v>1301</v>
      </c>
      <c r="F5562">
        <v>81</v>
      </c>
      <c r="G5562" t="s">
        <v>5231</v>
      </c>
      <c r="H5562" t="s">
        <v>8907</v>
      </c>
      <c r="P5562">
        <v>19.71</v>
      </c>
      <c r="Q5562">
        <v>-0.75</v>
      </c>
      <c r="R5562">
        <v>0</v>
      </c>
      <c r="S5562">
        <v>20.46</v>
      </c>
      <c r="U5562">
        <v>65</v>
      </c>
      <c r="V5562" s="8">
        <v>40155</v>
      </c>
    </row>
    <row r="5563" spans="1:22" x14ac:dyDescent="0.2">
      <c r="A5563" t="s">
        <v>807</v>
      </c>
      <c r="B5563">
        <v>10</v>
      </c>
      <c r="C5563">
        <v>2012</v>
      </c>
      <c r="E5563" t="s">
        <v>1301</v>
      </c>
      <c r="F5563">
        <v>83</v>
      </c>
      <c r="G5563" t="s">
        <v>5232</v>
      </c>
      <c r="H5563" t="s">
        <v>8907</v>
      </c>
      <c r="P5563">
        <v>18.7</v>
      </c>
      <c r="Q5563">
        <v>-0.74</v>
      </c>
      <c r="R5563">
        <v>0</v>
      </c>
      <c r="S5563">
        <v>19.440000000000001</v>
      </c>
      <c r="U5563">
        <v>150</v>
      </c>
      <c r="V5563" s="8">
        <v>40155</v>
      </c>
    </row>
    <row r="5564" spans="1:22" x14ac:dyDescent="0.2">
      <c r="A5564" t="s">
        <v>807</v>
      </c>
      <c r="B5564">
        <v>10</v>
      </c>
      <c r="C5564">
        <v>2012</v>
      </c>
      <c r="E5564" t="s">
        <v>1301</v>
      </c>
      <c r="F5564">
        <v>84</v>
      </c>
      <c r="G5564" t="s">
        <v>5233</v>
      </c>
      <c r="H5564" t="s">
        <v>8907</v>
      </c>
      <c r="P5564">
        <v>18.239999999999998</v>
      </c>
      <c r="Q5564">
        <v>-0.7</v>
      </c>
      <c r="R5564">
        <v>0</v>
      </c>
      <c r="S5564">
        <v>18.940000000000001</v>
      </c>
      <c r="U5564">
        <v>15</v>
      </c>
      <c r="V5564" s="8">
        <v>40155</v>
      </c>
    </row>
    <row r="5565" spans="1:22" x14ac:dyDescent="0.2">
      <c r="A5565" t="s">
        <v>807</v>
      </c>
      <c r="B5565">
        <v>10</v>
      </c>
      <c r="C5565">
        <v>2012</v>
      </c>
      <c r="E5565" t="s">
        <v>1301</v>
      </c>
      <c r="F5565">
        <v>84.5</v>
      </c>
      <c r="G5565" t="s">
        <v>5234</v>
      </c>
      <c r="H5565" t="s">
        <v>8907</v>
      </c>
      <c r="P5565">
        <v>18.010000000000002</v>
      </c>
      <c r="Q5565">
        <v>-0.69</v>
      </c>
      <c r="R5565">
        <v>0</v>
      </c>
      <c r="S5565">
        <v>18.7</v>
      </c>
      <c r="U5565">
        <v>25</v>
      </c>
      <c r="V5565" s="8">
        <v>40155</v>
      </c>
    </row>
    <row r="5566" spans="1:22" x14ac:dyDescent="0.2">
      <c r="A5566" t="s">
        <v>807</v>
      </c>
      <c r="B5566">
        <v>10</v>
      </c>
      <c r="C5566">
        <v>2012</v>
      </c>
      <c r="E5566" t="s">
        <v>1301</v>
      </c>
      <c r="F5566">
        <v>85</v>
      </c>
      <c r="G5566" t="s">
        <v>5235</v>
      </c>
      <c r="H5566" t="s">
        <v>8907</v>
      </c>
      <c r="P5566">
        <v>17.79</v>
      </c>
      <c r="Q5566">
        <v>-0.68</v>
      </c>
      <c r="R5566">
        <v>0</v>
      </c>
      <c r="S5566">
        <v>18.47</v>
      </c>
      <c r="U5566">
        <v>275</v>
      </c>
      <c r="V5566" s="8">
        <v>40155</v>
      </c>
    </row>
    <row r="5567" spans="1:22" x14ac:dyDescent="0.2">
      <c r="A5567" t="s">
        <v>807</v>
      </c>
      <c r="B5567">
        <v>10</v>
      </c>
      <c r="C5567">
        <v>2012</v>
      </c>
      <c r="E5567" t="s">
        <v>1301</v>
      </c>
      <c r="F5567">
        <v>85.5</v>
      </c>
      <c r="G5567" t="s">
        <v>5236</v>
      </c>
      <c r="H5567" t="s">
        <v>8907</v>
      </c>
      <c r="P5567">
        <v>17.57</v>
      </c>
      <c r="Q5567">
        <v>-0.68</v>
      </c>
      <c r="R5567">
        <v>0</v>
      </c>
      <c r="S5567">
        <v>18.25</v>
      </c>
      <c r="U5567">
        <v>50</v>
      </c>
      <c r="V5567" s="8">
        <v>40155</v>
      </c>
    </row>
    <row r="5568" spans="1:22" x14ac:dyDescent="0.2">
      <c r="A5568" t="s">
        <v>807</v>
      </c>
      <c r="B5568">
        <v>10</v>
      </c>
      <c r="C5568">
        <v>2012</v>
      </c>
      <c r="E5568" t="s">
        <v>1301</v>
      </c>
      <c r="F5568">
        <v>87</v>
      </c>
      <c r="G5568" t="s">
        <v>5237</v>
      </c>
      <c r="H5568" t="s">
        <v>8907</v>
      </c>
      <c r="P5568">
        <v>16.91</v>
      </c>
      <c r="Q5568">
        <v>-0.66</v>
      </c>
      <c r="R5568">
        <v>0</v>
      </c>
      <c r="S5568">
        <v>17.57</v>
      </c>
      <c r="U5568">
        <v>40</v>
      </c>
      <c r="V5568" s="8">
        <v>40155</v>
      </c>
    </row>
    <row r="5569" spans="1:22" x14ac:dyDescent="0.2">
      <c r="A5569" t="s">
        <v>807</v>
      </c>
      <c r="B5569">
        <v>10</v>
      </c>
      <c r="C5569">
        <v>2012</v>
      </c>
      <c r="E5569" t="s">
        <v>1301</v>
      </c>
      <c r="F5569">
        <v>87.6</v>
      </c>
      <c r="G5569" t="s">
        <v>5238</v>
      </c>
      <c r="H5569" t="s">
        <v>8907</v>
      </c>
      <c r="P5569">
        <v>16.63</v>
      </c>
      <c r="Q5569">
        <v>-0.66</v>
      </c>
      <c r="R5569">
        <v>0</v>
      </c>
      <c r="S5569">
        <v>17.29</v>
      </c>
      <c r="U5569">
        <v>75</v>
      </c>
      <c r="V5569" s="8">
        <v>40155</v>
      </c>
    </row>
    <row r="5570" spans="1:22" x14ac:dyDescent="0.2">
      <c r="A5570" t="s">
        <v>807</v>
      </c>
      <c r="B5570">
        <v>10</v>
      </c>
      <c r="C5570">
        <v>2012</v>
      </c>
      <c r="E5570" t="s">
        <v>1301</v>
      </c>
      <c r="F5570">
        <v>88</v>
      </c>
      <c r="G5570" t="s">
        <v>5239</v>
      </c>
      <c r="H5570" t="s">
        <v>8907</v>
      </c>
      <c r="P5570">
        <v>16.48</v>
      </c>
      <c r="Q5570">
        <v>-0.65</v>
      </c>
      <c r="R5570">
        <v>0</v>
      </c>
      <c r="S5570">
        <v>17.13</v>
      </c>
      <c r="U5570">
        <v>270</v>
      </c>
      <c r="V5570" s="8">
        <v>40155</v>
      </c>
    </row>
    <row r="5571" spans="1:22" x14ac:dyDescent="0.2">
      <c r="A5571" t="s">
        <v>807</v>
      </c>
      <c r="B5571">
        <v>10</v>
      </c>
      <c r="C5571">
        <v>2012</v>
      </c>
      <c r="E5571" t="s">
        <v>1301</v>
      </c>
      <c r="F5571">
        <v>88.25</v>
      </c>
      <c r="G5571" t="s">
        <v>5240</v>
      </c>
      <c r="H5571" t="s">
        <v>8907</v>
      </c>
      <c r="P5571">
        <v>16.39</v>
      </c>
      <c r="Q5571">
        <v>-0.63</v>
      </c>
      <c r="R5571">
        <v>0</v>
      </c>
      <c r="S5571">
        <v>17.02</v>
      </c>
      <c r="U5571">
        <v>15</v>
      </c>
      <c r="V5571" s="8">
        <v>40155</v>
      </c>
    </row>
    <row r="5572" spans="1:22" x14ac:dyDescent="0.2">
      <c r="A5572" t="s">
        <v>807</v>
      </c>
      <c r="B5572">
        <v>10</v>
      </c>
      <c r="C5572">
        <v>2012</v>
      </c>
      <c r="E5572" t="s">
        <v>1301</v>
      </c>
      <c r="F5572">
        <v>89</v>
      </c>
      <c r="G5572" t="s">
        <v>5241</v>
      </c>
      <c r="H5572" t="s">
        <v>8907</v>
      </c>
      <c r="P5572">
        <v>16.079999999999998</v>
      </c>
      <c r="Q5572">
        <v>-0.62</v>
      </c>
      <c r="R5572">
        <v>0</v>
      </c>
      <c r="S5572">
        <v>16.7</v>
      </c>
      <c r="U5572">
        <v>100</v>
      </c>
      <c r="V5572" s="8">
        <v>40155</v>
      </c>
    </row>
    <row r="5573" spans="1:22" x14ac:dyDescent="0.2">
      <c r="A5573" t="s">
        <v>807</v>
      </c>
      <c r="B5573">
        <v>10</v>
      </c>
      <c r="C5573">
        <v>2012</v>
      </c>
      <c r="E5573" t="s">
        <v>1301</v>
      </c>
      <c r="F5573">
        <v>90</v>
      </c>
      <c r="G5573" t="s">
        <v>5242</v>
      </c>
      <c r="H5573" t="s">
        <v>8907</v>
      </c>
      <c r="P5573">
        <v>15.69</v>
      </c>
      <c r="Q5573">
        <v>-0.61</v>
      </c>
      <c r="R5573">
        <v>0</v>
      </c>
      <c r="S5573">
        <v>16.3</v>
      </c>
      <c r="U5573">
        <v>375</v>
      </c>
      <c r="V5573" s="8">
        <v>40155</v>
      </c>
    </row>
    <row r="5574" spans="1:22" x14ac:dyDescent="0.2">
      <c r="A5574" t="s">
        <v>807</v>
      </c>
      <c r="B5574">
        <v>10</v>
      </c>
      <c r="C5574">
        <v>2012</v>
      </c>
      <c r="E5574" t="s">
        <v>1301</v>
      </c>
      <c r="F5574">
        <v>91</v>
      </c>
      <c r="G5574" t="s">
        <v>5243</v>
      </c>
      <c r="H5574" t="s">
        <v>8907</v>
      </c>
      <c r="P5574">
        <v>15.31</v>
      </c>
      <c r="Q5574">
        <v>-0.6</v>
      </c>
      <c r="R5574">
        <v>0</v>
      </c>
      <c r="S5574">
        <v>15.91</v>
      </c>
      <c r="U5574">
        <v>50</v>
      </c>
      <c r="V5574" s="8">
        <v>40155</v>
      </c>
    </row>
    <row r="5575" spans="1:22" x14ac:dyDescent="0.2">
      <c r="A5575" t="s">
        <v>807</v>
      </c>
      <c r="B5575">
        <v>10</v>
      </c>
      <c r="C5575">
        <v>2012</v>
      </c>
      <c r="E5575" t="s">
        <v>1301</v>
      </c>
      <c r="F5575">
        <v>94.8</v>
      </c>
      <c r="G5575" t="s">
        <v>5244</v>
      </c>
      <c r="H5575" t="s">
        <v>8907</v>
      </c>
      <c r="P5575">
        <v>13.94</v>
      </c>
      <c r="Q5575">
        <v>-0.56000000000000005</v>
      </c>
      <c r="R5575">
        <v>0</v>
      </c>
      <c r="S5575">
        <v>14.5</v>
      </c>
      <c r="U5575">
        <v>25</v>
      </c>
      <c r="V5575" s="8">
        <v>40155</v>
      </c>
    </row>
    <row r="5576" spans="1:22" x14ac:dyDescent="0.2">
      <c r="A5576" t="s">
        <v>807</v>
      </c>
      <c r="B5576">
        <v>10</v>
      </c>
      <c r="C5576">
        <v>2012</v>
      </c>
      <c r="E5576" t="s">
        <v>1301</v>
      </c>
      <c r="F5576">
        <v>95</v>
      </c>
      <c r="G5576" t="s">
        <v>5245</v>
      </c>
      <c r="H5576" t="s">
        <v>8907</v>
      </c>
      <c r="P5576">
        <v>13.86</v>
      </c>
      <c r="Q5576">
        <v>-0.56000000000000005</v>
      </c>
      <c r="R5576">
        <v>0</v>
      </c>
      <c r="S5576">
        <v>14.42</v>
      </c>
      <c r="T5576">
        <v>50</v>
      </c>
      <c r="U5576">
        <v>125</v>
      </c>
      <c r="V5576" s="8">
        <v>40155</v>
      </c>
    </row>
    <row r="5577" spans="1:22" x14ac:dyDescent="0.2">
      <c r="A5577" t="s">
        <v>807</v>
      </c>
      <c r="B5577">
        <v>10</v>
      </c>
      <c r="C5577">
        <v>2012</v>
      </c>
      <c r="E5577" t="s">
        <v>1301</v>
      </c>
      <c r="F5577">
        <v>98.85</v>
      </c>
      <c r="G5577" t="s">
        <v>5246</v>
      </c>
      <c r="H5577" t="s">
        <v>8907</v>
      </c>
      <c r="P5577">
        <v>12.59</v>
      </c>
      <c r="Q5577">
        <v>-0.51</v>
      </c>
      <c r="R5577">
        <v>0</v>
      </c>
      <c r="S5577">
        <v>13.1</v>
      </c>
      <c r="U5577">
        <v>7</v>
      </c>
      <c r="V5577" s="8">
        <v>40155</v>
      </c>
    </row>
    <row r="5578" spans="1:22" x14ac:dyDescent="0.2">
      <c r="A5578" t="s">
        <v>807</v>
      </c>
      <c r="B5578">
        <v>10</v>
      </c>
      <c r="C5578">
        <v>2012</v>
      </c>
      <c r="E5578" t="s">
        <v>5087</v>
      </c>
      <c r="F5578">
        <v>100</v>
      </c>
      <c r="G5578" t="s">
        <v>5247</v>
      </c>
      <c r="H5578" t="s">
        <v>5248</v>
      </c>
      <c r="P5578">
        <v>23.73</v>
      </c>
      <c r="Q5578">
        <v>0.77</v>
      </c>
      <c r="R5578">
        <v>0</v>
      </c>
      <c r="S5578">
        <v>22.96</v>
      </c>
      <c r="U5578">
        <v>210</v>
      </c>
      <c r="V5578" s="8">
        <v>40155</v>
      </c>
    </row>
    <row r="5579" spans="1:22" x14ac:dyDescent="0.2">
      <c r="A5579" t="s">
        <v>807</v>
      </c>
      <c r="B5579">
        <v>10</v>
      </c>
      <c r="C5579">
        <v>2012</v>
      </c>
      <c r="E5579" t="s">
        <v>5087</v>
      </c>
      <c r="F5579">
        <v>105</v>
      </c>
      <c r="G5579" t="s">
        <v>5249</v>
      </c>
      <c r="H5579" t="s">
        <v>5248</v>
      </c>
      <c r="P5579">
        <v>27.05</v>
      </c>
      <c r="Q5579">
        <v>0.83</v>
      </c>
      <c r="R5579">
        <v>0</v>
      </c>
      <c r="S5579">
        <v>26.22</v>
      </c>
      <c r="V5579" s="8">
        <v>40155</v>
      </c>
    </row>
    <row r="5580" spans="1:22" x14ac:dyDescent="0.2">
      <c r="A5580" t="s">
        <v>807</v>
      </c>
      <c r="B5580">
        <v>10</v>
      </c>
      <c r="C5580">
        <v>2012</v>
      </c>
      <c r="E5580" t="s">
        <v>5087</v>
      </c>
      <c r="F5580">
        <v>110</v>
      </c>
      <c r="G5580" t="s">
        <v>5250</v>
      </c>
      <c r="H5580" t="s">
        <v>5248</v>
      </c>
      <c r="P5580">
        <v>30.6</v>
      </c>
      <c r="Q5580">
        <v>0.92</v>
      </c>
      <c r="R5580">
        <v>0</v>
      </c>
      <c r="S5580">
        <v>29.68</v>
      </c>
      <c r="U5580">
        <v>25</v>
      </c>
      <c r="V5580" s="8">
        <v>40155</v>
      </c>
    </row>
    <row r="5581" spans="1:22" x14ac:dyDescent="0.2">
      <c r="A5581" t="s">
        <v>807</v>
      </c>
      <c r="B5581">
        <v>10</v>
      </c>
      <c r="C5581">
        <v>2012</v>
      </c>
      <c r="E5581" t="s">
        <v>5087</v>
      </c>
      <c r="F5581">
        <v>120</v>
      </c>
      <c r="G5581" t="s">
        <v>5251</v>
      </c>
      <c r="H5581" t="s">
        <v>5248</v>
      </c>
      <c r="P5581">
        <v>38.270000000000003</v>
      </c>
      <c r="Q5581">
        <v>1.01</v>
      </c>
      <c r="R5581">
        <v>0</v>
      </c>
      <c r="S5581">
        <v>37.26</v>
      </c>
      <c r="U5581">
        <v>25</v>
      </c>
      <c r="V5581" s="8">
        <v>40155</v>
      </c>
    </row>
    <row r="5582" spans="1:22" x14ac:dyDescent="0.2">
      <c r="A5582" t="s">
        <v>807</v>
      </c>
      <c r="B5582">
        <v>10</v>
      </c>
      <c r="C5582">
        <v>2012</v>
      </c>
      <c r="E5582" t="s">
        <v>5087</v>
      </c>
      <c r="F5582">
        <v>40</v>
      </c>
      <c r="G5582" t="s">
        <v>5252</v>
      </c>
      <c r="H5582" t="s">
        <v>5248</v>
      </c>
      <c r="P5582">
        <v>1.61</v>
      </c>
      <c r="Q5582">
        <v>0.08</v>
      </c>
      <c r="R5582">
        <v>0</v>
      </c>
      <c r="S5582">
        <v>1.53</v>
      </c>
      <c r="U5582">
        <v>125</v>
      </c>
      <c r="V5582" s="8">
        <v>40155</v>
      </c>
    </row>
    <row r="5583" spans="1:22" x14ac:dyDescent="0.2">
      <c r="A5583" t="s">
        <v>807</v>
      </c>
      <c r="B5583">
        <v>10</v>
      </c>
      <c r="C5583">
        <v>2012</v>
      </c>
      <c r="E5583" t="s">
        <v>5087</v>
      </c>
      <c r="F5583">
        <v>45</v>
      </c>
      <c r="G5583" t="s">
        <v>5253</v>
      </c>
      <c r="H5583" t="s">
        <v>5248</v>
      </c>
      <c r="P5583">
        <v>2.38</v>
      </c>
      <c r="Q5583">
        <v>0.11</v>
      </c>
      <c r="R5583">
        <v>0</v>
      </c>
      <c r="S5583">
        <v>2.27</v>
      </c>
      <c r="U5583">
        <v>100</v>
      </c>
      <c r="V5583" s="8">
        <v>40155</v>
      </c>
    </row>
    <row r="5584" spans="1:22" x14ac:dyDescent="0.2">
      <c r="A5584" t="s">
        <v>807</v>
      </c>
      <c r="B5584">
        <v>10</v>
      </c>
      <c r="C5584">
        <v>2012</v>
      </c>
      <c r="E5584" t="s">
        <v>5087</v>
      </c>
      <c r="F5584">
        <v>47</v>
      </c>
      <c r="G5584" t="s">
        <v>5254</v>
      </c>
      <c r="H5584" t="s">
        <v>5248</v>
      </c>
      <c r="P5584">
        <v>2.73</v>
      </c>
      <c r="Q5584">
        <v>0.12</v>
      </c>
      <c r="R5584">
        <v>0</v>
      </c>
      <c r="S5584">
        <v>2.61</v>
      </c>
      <c r="U5584">
        <v>80</v>
      </c>
      <c r="V5584" s="8">
        <v>40155</v>
      </c>
    </row>
    <row r="5585" spans="1:22" x14ac:dyDescent="0.2">
      <c r="A5585" t="s">
        <v>807</v>
      </c>
      <c r="B5585">
        <v>10</v>
      </c>
      <c r="C5585">
        <v>2012</v>
      </c>
      <c r="E5585" t="s">
        <v>5087</v>
      </c>
      <c r="F5585">
        <v>48</v>
      </c>
      <c r="G5585" t="s">
        <v>5255</v>
      </c>
      <c r="H5585" t="s">
        <v>5248</v>
      </c>
      <c r="P5585">
        <v>2.92</v>
      </c>
      <c r="Q5585">
        <v>0.13</v>
      </c>
      <c r="R5585">
        <v>0</v>
      </c>
      <c r="S5585">
        <v>2.79</v>
      </c>
      <c r="U5585">
        <v>100</v>
      </c>
      <c r="V5585" s="8">
        <v>40155</v>
      </c>
    </row>
    <row r="5586" spans="1:22" x14ac:dyDescent="0.2">
      <c r="A5586" t="s">
        <v>807</v>
      </c>
      <c r="B5586">
        <v>10</v>
      </c>
      <c r="C5586">
        <v>2012</v>
      </c>
      <c r="E5586" t="s">
        <v>5087</v>
      </c>
      <c r="F5586">
        <v>50</v>
      </c>
      <c r="G5586" t="s">
        <v>5256</v>
      </c>
      <c r="H5586" t="s">
        <v>5248</v>
      </c>
      <c r="P5586">
        <v>3.32</v>
      </c>
      <c r="Q5586">
        <v>0.14000000000000001</v>
      </c>
      <c r="R5586">
        <v>0</v>
      </c>
      <c r="S5586">
        <v>3.18</v>
      </c>
      <c r="U5586">
        <v>775</v>
      </c>
      <c r="V5586" s="8">
        <v>40155</v>
      </c>
    </row>
    <row r="5587" spans="1:22" x14ac:dyDescent="0.2">
      <c r="A5587" t="s">
        <v>807</v>
      </c>
      <c r="B5587">
        <v>10</v>
      </c>
      <c r="C5587">
        <v>2012</v>
      </c>
      <c r="E5587" t="s">
        <v>5087</v>
      </c>
      <c r="F5587">
        <v>55</v>
      </c>
      <c r="G5587" t="s">
        <v>5257</v>
      </c>
      <c r="H5587" t="s">
        <v>5248</v>
      </c>
      <c r="P5587">
        <v>4.45</v>
      </c>
      <c r="Q5587">
        <v>0.18</v>
      </c>
      <c r="R5587">
        <v>0</v>
      </c>
      <c r="S5587">
        <v>4.2699999999999996</v>
      </c>
      <c r="U5587">
        <v>200</v>
      </c>
      <c r="V5587" s="8">
        <v>40155</v>
      </c>
    </row>
    <row r="5588" spans="1:22" x14ac:dyDescent="0.2">
      <c r="A5588" t="s">
        <v>807</v>
      </c>
      <c r="B5588">
        <v>10</v>
      </c>
      <c r="C5588">
        <v>2012</v>
      </c>
      <c r="E5588" t="s">
        <v>5087</v>
      </c>
      <c r="F5588">
        <v>60</v>
      </c>
      <c r="G5588" t="s">
        <v>5258</v>
      </c>
      <c r="H5588" t="s">
        <v>5248</v>
      </c>
      <c r="P5588">
        <v>5.77</v>
      </c>
      <c r="Q5588">
        <v>0.23</v>
      </c>
      <c r="R5588">
        <v>0</v>
      </c>
      <c r="S5588">
        <v>5.54</v>
      </c>
      <c r="U5588">
        <v>690</v>
      </c>
      <c r="V5588" s="8">
        <v>40155</v>
      </c>
    </row>
    <row r="5589" spans="1:22" x14ac:dyDescent="0.2">
      <c r="A5589" t="s">
        <v>807</v>
      </c>
      <c r="B5589">
        <v>10</v>
      </c>
      <c r="C5589">
        <v>2012</v>
      </c>
      <c r="E5589" t="s">
        <v>5087</v>
      </c>
      <c r="F5589">
        <v>62</v>
      </c>
      <c r="G5589" t="s">
        <v>5259</v>
      </c>
      <c r="H5589" t="s">
        <v>5248</v>
      </c>
      <c r="P5589">
        <v>6.35</v>
      </c>
      <c r="Q5589">
        <v>0.25</v>
      </c>
      <c r="R5589">
        <v>0</v>
      </c>
      <c r="S5589">
        <v>6.1</v>
      </c>
      <c r="U5589">
        <v>5</v>
      </c>
      <c r="V5589" s="8">
        <v>40155</v>
      </c>
    </row>
    <row r="5590" spans="1:22" x14ac:dyDescent="0.2">
      <c r="A5590" t="s">
        <v>807</v>
      </c>
      <c r="B5590">
        <v>10</v>
      </c>
      <c r="C5590">
        <v>2012</v>
      </c>
      <c r="E5590" t="s">
        <v>5087</v>
      </c>
      <c r="F5590">
        <v>62.5</v>
      </c>
      <c r="G5590" t="s">
        <v>5260</v>
      </c>
      <c r="H5590" t="s">
        <v>5248</v>
      </c>
      <c r="P5590">
        <v>6.5</v>
      </c>
      <c r="Q5590">
        <v>0.26</v>
      </c>
      <c r="R5590">
        <v>0</v>
      </c>
      <c r="S5590">
        <v>6.24</v>
      </c>
      <c r="U5590">
        <v>5</v>
      </c>
      <c r="V5590" s="8">
        <v>40155</v>
      </c>
    </row>
    <row r="5591" spans="1:22" x14ac:dyDescent="0.2">
      <c r="A5591" t="s">
        <v>807</v>
      </c>
      <c r="B5591">
        <v>10</v>
      </c>
      <c r="C5591">
        <v>2012</v>
      </c>
      <c r="E5591" t="s">
        <v>5087</v>
      </c>
      <c r="F5591">
        <v>65</v>
      </c>
      <c r="G5591" t="s">
        <v>5261</v>
      </c>
      <c r="H5591" t="s">
        <v>5248</v>
      </c>
      <c r="P5591">
        <v>7.28</v>
      </c>
      <c r="Q5591">
        <v>0.28999999999999998</v>
      </c>
      <c r="R5591">
        <v>0</v>
      </c>
      <c r="S5591">
        <v>6.99</v>
      </c>
      <c r="U5591">
        <v>180</v>
      </c>
      <c r="V5591" s="8">
        <v>40155</v>
      </c>
    </row>
    <row r="5592" spans="1:22" x14ac:dyDescent="0.2">
      <c r="A5592" t="s">
        <v>807</v>
      </c>
      <c r="B5592">
        <v>10</v>
      </c>
      <c r="C5592">
        <v>2012</v>
      </c>
      <c r="E5592" t="s">
        <v>5087</v>
      </c>
      <c r="F5592">
        <v>68</v>
      </c>
      <c r="G5592" t="s">
        <v>5262</v>
      </c>
      <c r="H5592" t="s">
        <v>5248</v>
      </c>
      <c r="P5592">
        <v>8.2799999999999994</v>
      </c>
      <c r="Q5592">
        <v>0.32</v>
      </c>
      <c r="R5592">
        <v>0</v>
      </c>
      <c r="S5592">
        <v>7.96</v>
      </c>
      <c r="U5592">
        <v>25</v>
      </c>
      <c r="V5592" s="8">
        <v>40155</v>
      </c>
    </row>
    <row r="5593" spans="1:22" x14ac:dyDescent="0.2">
      <c r="A5593" t="s">
        <v>807</v>
      </c>
      <c r="B5593">
        <v>10</v>
      </c>
      <c r="C5593">
        <v>2012</v>
      </c>
      <c r="E5593" t="s">
        <v>5087</v>
      </c>
      <c r="F5593">
        <v>70</v>
      </c>
      <c r="G5593" t="s">
        <v>5263</v>
      </c>
      <c r="H5593" t="s">
        <v>5248</v>
      </c>
      <c r="P5593">
        <v>8.93</v>
      </c>
      <c r="Q5593">
        <v>0.32</v>
      </c>
      <c r="R5593">
        <v>0</v>
      </c>
      <c r="S5593">
        <v>8.61</v>
      </c>
      <c r="U5593">
        <v>482</v>
      </c>
      <c r="V5593" s="8">
        <v>40155</v>
      </c>
    </row>
    <row r="5594" spans="1:22" x14ac:dyDescent="0.2">
      <c r="A5594" t="s">
        <v>807</v>
      </c>
      <c r="B5594">
        <v>10</v>
      </c>
      <c r="C5594">
        <v>2012</v>
      </c>
      <c r="E5594" t="s">
        <v>5087</v>
      </c>
      <c r="F5594">
        <v>72</v>
      </c>
      <c r="G5594" t="s">
        <v>5264</v>
      </c>
      <c r="H5594" t="s">
        <v>5248</v>
      </c>
      <c r="P5594">
        <v>9.6</v>
      </c>
      <c r="Q5594">
        <v>0.33</v>
      </c>
      <c r="R5594">
        <v>0</v>
      </c>
      <c r="S5594">
        <v>9.27</v>
      </c>
      <c r="U5594">
        <v>125</v>
      </c>
      <c r="V5594" s="8">
        <v>40155</v>
      </c>
    </row>
    <row r="5595" spans="1:22" x14ac:dyDescent="0.2">
      <c r="A5595" t="s">
        <v>807</v>
      </c>
      <c r="B5595">
        <v>10</v>
      </c>
      <c r="C5595">
        <v>2012</v>
      </c>
      <c r="E5595" t="s">
        <v>5087</v>
      </c>
      <c r="F5595">
        <v>75</v>
      </c>
      <c r="G5595" t="s">
        <v>5265</v>
      </c>
      <c r="H5595" t="s">
        <v>5248</v>
      </c>
      <c r="P5595">
        <v>10.67</v>
      </c>
      <c r="Q5595">
        <v>0.37</v>
      </c>
      <c r="R5595">
        <v>0</v>
      </c>
      <c r="S5595">
        <v>10.3</v>
      </c>
      <c r="U5595">
        <v>532</v>
      </c>
      <c r="V5595" s="8">
        <v>40155</v>
      </c>
    </row>
    <row r="5596" spans="1:22" x14ac:dyDescent="0.2">
      <c r="A5596" t="s">
        <v>807</v>
      </c>
      <c r="B5596">
        <v>10</v>
      </c>
      <c r="C5596">
        <v>2012</v>
      </c>
      <c r="E5596" t="s">
        <v>5087</v>
      </c>
      <c r="F5596">
        <v>78</v>
      </c>
      <c r="G5596" t="s">
        <v>5266</v>
      </c>
      <c r="H5596" t="s">
        <v>5248</v>
      </c>
      <c r="P5596">
        <v>11.87</v>
      </c>
      <c r="Q5596">
        <v>0.44</v>
      </c>
      <c r="R5596">
        <v>0</v>
      </c>
      <c r="S5596">
        <v>11.43</v>
      </c>
      <c r="V5596" s="8">
        <v>40155</v>
      </c>
    </row>
    <row r="5597" spans="1:22" x14ac:dyDescent="0.2">
      <c r="A5597" t="s">
        <v>807</v>
      </c>
      <c r="B5597">
        <v>10</v>
      </c>
      <c r="C5597">
        <v>2012</v>
      </c>
      <c r="E5597" t="s">
        <v>5087</v>
      </c>
      <c r="F5597">
        <v>80</v>
      </c>
      <c r="G5597" t="s">
        <v>5267</v>
      </c>
      <c r="H5597" t="s">
        <v>5248</v>
      </c>
      <c r="P5597">
        <v>12.71</v>
      </c>
      <c r="Q5597">
        <v>0.45</v>
      </c>
      <c r="R5597">
        <v>0</v>
      </c>
      <c r="S5597">
        <v>12.26</v>
      </c>
      <c r="U5597">
        <v>785</v>
      </c>
      <c r="V5597" s="8">
        <v>40155</v>
      </c>
    </row>
    <row r="5598" spans="1:22" x14ac:dyDescent="0.2">
      <c r="A5598" t="s">
        <v>807</v>
      </c>
      <c r="B5598">
        <v>10</v>
      </c>
      <c r="C5598">
        <v>2012</v>
      </c>
      <c r="E5598" t="s">
        <v>5087</v>
      </c>
      <c r="F5598">
        <v>82</v>
      </c>
      <c r="G5598" t="s">
        <v>5268</v>
      </c>
      <c r="H5598" t="s">
        <v>5248</v>
      </c>
      <c r="P5598">
        <v>13.59</v>
      </c>
      <c r="Q5598">
        <v>0.48</v>
      </c>
      <c r="R5598">
        <v>0</v>
      </c>
      <c r="S5598">
        <v>13.11</v>
      </c>
      <c r="U5598">
        <v>250</v>
      </c>
      <c r="V5598" s="8">
        <v>40155</v>
      </c>
    </row>
    <row r="5599" spans="1:22" x14ac:dyDescent="0.2">
      <c r="A5599" t="s">
        <v>807</v>
      </c>
      <c r="B5599">
        <v>10</v>
      </c>
      <c r="C5599">
        <v>2012</v>
      </c>
      <c r="E5599" t="s">
        <v>5087</v>
      </c>
      <c r="F5599">
        <v>85</v>
      </c>
      <c r="G5599" t="s">
        <v>5269</v>
      </c>
      <c r="H5599" t="s">
        <v>5248</v>
      </c>
      <c r="P5599">
        <v>15.03</v>
      </c>
      <c r="Q5599">
        <v>0.55000000000000004</v>
      </c>
      <c r="R5599">
        <v>0</v>
      </c>
      <c r="S5599">
        <v>14.48</v>
      </c>
      <c r="U5599">
        <v>50</v>
      </c>
      <c r="V5599" s="8">
        <v>40155</v>
      </c>
    </row>
    <row r="5600" spans="1:22" x14ac:dyDescent="0.2">
      <c r="A5600" t="s">
        <v>807</v>
      </c>
      <c r="B5600">
        <v>10</v>
      </c>
      <c r="C5600">
        <v>2012</v>
      </c>
      <c r="E5600" t="s">
        <v>5087</v>
      </c>
      <c r="F5600">
        <v>90</v>
      </c>
      <c r="G5600" t="s">
        <v>5270</v>
      </c>
      <c r="H5600" t="s">
        <v>5248</v>
      </c>
      <c r="P5600">
        <v>17.690000000000001</v>
      </c>
      <c r="Q5600">
        <v>0.64</v>
      </c>
      <c r="R5600">
        <v>0</v>
      </c>
      <c r="S5600">
        <v>17.05</v>
      </c>
      <c r="U5600">
        <v>25</v>
      </c>
      <c r="V5600" s="8">
        <v>40155</v>
      </c>
    </row>
    <row r="5601" spans="1:22" x14ac:dyDescent="0.2">
      <c r="A5601" t="s">
        <v>807</v>
      </c>
      <c r="B5601">
        <v>10</v>
      </c>
      <c r="C5601">
        <v>2012</v>
      </c>
      <c r="E5601" t="s">
        <v>5087</v>
      </c>
      <c r="F5601">
        <v>95</v>
      </c>
      <c r="G5601" t="s">
        <v>5271</v>
      </c>
      <c r="H5601" t="s">
        <v>5248</v>
      </c>
      <c r="P5601">
        <v>20.61</v>
      </c>
      <c r="Q5601">
        <v>0.7</v>
      </c>
      <c r="R5601">
        <v>0</v>
      </c>
      <c r="S5601">
        <v>19.91</v>
      </c>
      <c r="U5601">
        <v>75</v>
      </c>
      <c r="V5601" s="8">
        <v>40155</v>
      </c>
    </row>
    <row r="5602" spans="1:22" x14ac:dyDescent="0.2">
      <c r="A5602" t="s">
        <v>807</v>
      </c>
      <c r="B5602">
        <v>10</v>
      </c>
      <c r="C5602">
        <v>2012</v>
      </c>
      <c r="E5602" t="s">
        <v>5087</v>
      </c>
      <c r="F5602">
        <v>97.75</v>
      </c>
      <c r="G5602" t="s">
        <v>5272</v>
      </c>
      <c r="H5602" t="s">
        <v>5248</v>
      </c>
      <c r="P5602">
        <v>22.29</v>
      </c>
      <c r="Q5602">
        <v>0.73</v>
      </c>
      <c r="R5602">
        <v>0</v>
      </c>
      <c r="S5602">
        <v>21.56</v>
      </c>
      <c r="U5602">
        <v>50</v>
      </c>
      <c r="V5602" s="8">
        <v>40155</v>
      </c>
    </row>
    <row r="5603" spans="1:22" x14ac:dyDescent="0.2">
      <c r="A5603" t="s">
        <v>807</v>
      </c>
      <c r="B5603">
        <v>11</v>
      </c>
      <c r="C5603">
        <v>2012</v>
      </c>
      <c r="E5603" t="s">
        <v>1301</v>
      </c>
      <c r="F5603">
        <v>100</v>
      </c>
      <c r="G5603" t="s">
        <v>5273</v>
      </c>
      <c r="H5603" t="s">
        <v>5274</v>
      </c>
      <c r="P5603">
        <v>12.31</v>
      </c>
      <c r="Q5603">
        <v>-0.51</v>
      </c>
      <c r="R5603">
        <v>0</v>
      </c>
      <c r="S5603">
        <v>12.82</v>
      </c>
      <c r="U5603">
        <v>435</v>
      </c>
      <c r="V5603" s="8">
        <v>40155</v>
      </c>
    </row>
    <row r="5604" spans="1:22" x14ac:dyDescent="0.2">
      <c r="A5604" t="s">
        <v>807</v>
      </c>
      <c r="B5604">
        <v>11</v>
      </c>
      <c r="C5604">
        <v>2012</v>
      </c>
      <c r="E5604" t="s">
        <v>1301</v>
      </c>
      <c r="F5604">
        <v>102</v>
      </c>
      <c r="G5604" t="s">
        <v>5275</v>
      </c>
      <c r="H5604" t="s">
        <v>5274</v>
      </c>
      <c r="P5604">
        <v>11.71</v>
      </c>
      <c r="Q5604">
        <v>-0.49</v>
      </c>
      <c r="R5604">
        <v>0</v>
      </c>
      <c r="S5604">
        <v>12.2</v>
      </c>
      <c r="U5604">
        <v>45</v>
      </c>
      <c r="V5604" s="8">
        <v>40155</v>
      </c>
    </row>
    <row r="5605" spans="1:22" x14ac:dyDescent="0.2">
      <c r="A5605" t="s">
        <v>807</v>
      </c>
      <c r="B5605">
        <v>11</v>
      </c>
      <c r="C5605">
        <v>2012</v>
      </c>
      <c r="E5605" t="s">
        <v>1301</v>
      </c>
      <c r="F5605">
        <v>103.5</v>
      </c>
      <c r="G5605" t="s">
        <v>5276</v>
      </c>
      <c r="H5605" t="s">
        <v>5274</v>
      </c>
      <c r="P5605">
        <v>11.27</v>
      </c>
      <c r="Q5605">
        <v>-0.48</v>
      </c>
      <c r="R5605">
        <v>0</v>
      </c>
      <c r="S5605">
        <v>11.75</v>
      </c>
      <c r="U5605">
        <v>20</v>
      </c>
      <c r="V5605" s="8">
        <v>40155</v>
      </c>
    </row>
    <row r="5606" spans="1:22" x14ac:dyDescent="0.2">
      <c r="A5606" t="s">
        <v>807</v>
      </c>
      <c r="B5606">
        <v>11</v>
      </c>
      <c r="C5606">
        <v>2012</v>
      </c>
      <c r="E5606" t="s">
        <v>1301</v>
      </c>
      <c r="F5606">
        <v>104</v>
      </c>
      <c r="G5606" t="s">
        <v>5277</v>
      </c>
      <c r="H5606" t="s">
        <v>5274</v>
      </c>
      <c r="P5606">
        <v>11.13</v>
      </c>
      <c r="Q5606">
        <v>-0.47</v>
      </c>
      <c r="R5606">
        <v>0</v>
      </c>
      <c r="S5606">
        <v>11.6</v>
      </c>
      <c r="U5606">
        <v>30</v>
      </c>
      <c r="V5606" s="8">
        <v>40155</v>
      </c>
    </row>
    <row r="5607" spans="1:22" x14ac:dyDescent="0.2">
      <c r="A5607" t="s">
        <v>807</v>
      </c>
      <c r="B5607">
        <v>11</v>
      </c>
      <c r="C5607">
        <v>2012</v>
      </c>
      <c r="E5607" t="s">
        <v>1301</v>
      </c>
      <c r="F5607">
        <v>104.35</v>
      </c>
      <c r="G5607" t="s">
        <v>5278</v>
      </c>
      <c r="H5607" t="s">
        <v>5274</v>
      </c>
      <c r="P5607">
        <v>11.04</v>
      </c>
      <c r="Q5607">
        <v>-0.46</v>
      </c>
      <c r="R5607">
        <v>0</v>
      </c>
      <c r="S5607">
        <v>11.5</v>
      </c>
      <c r="U5607">
        <v>7</v>
      </c>
      <c r="V5607" s="8">
        <v>40155</v>
      </c>
    </row>
    <row r="5608" spans="1:22" x14ac:dyDescent="0.2">
      <c r="A5608" t="s">
        <v>807</v>
      </c>
      <c r="B5608">
        <v>11</v>
      </c>
      <c r="C5608">
        <v>2012</v>
      </c>
      <c r="E5608" t="s">
        <v>1301</v>
      </c>
      <c r="F5608">
        <v>105</v>
      </c>
      <c r="G5608" t="s">
        <v>5279</v>
      </c>
      <c r="H5608" t="s">
        <v>5274</v>
      </c>
      <c r="P5608">
        <v>10.85</v>
      </c>
      <c r="Q5608">
        <v>-0.46</v>
      </c>
      <c r="R5608">
        <v>0</v>
      </c>
      <c r="S5608">
        <v>11.31</v>
      </c>
      <c r="U5608">
        <v>515</v>
      </c>
      <c r="V5608" s="8">
        <v>40155</v>
      </c>
    </row>
    <row r="5609" spans="1:22" x14ac:dyDescent="0.2">
      <c r="A5609" t="s">
        <v>807</v>
      </c>
      <c r="B5609">
        <v>11</v>
      </c>
      <c r="C5609">
        <v>2012</v>
      </c>
      <c r="E5609" t="s">
        <v>1301</v>
      </c>
      <c r="F5609">
        <v>107</v>
      </c>
      <c r="G5609" t="s">
        <v>5280</v>
      </c>
      <c r="H5609" t="s">
        <v>5274</v>
      </c>
      <c r="P5609">
        <v>10.31</v>
      </c>
      <c r="Q5609">
        <v>-0.44</v>
      </c>
      <c r="R5609">
        <v>0</v>
      </c>
      <c r="S5609">
        <v>10.75</v>
      </c>
      <c r="U5609">
        <v>80</v>
      </c>
      <c r="V5609" s="8">
        <v>40155</v>
      </c>
    </row>
    <row r="5610" spans="1:22" x14ac:dyDescent="0.2">
      <c r="A5610" t="s">
        <v>807</v>
      </c>
      <c r="B5610">
        <v>11</v>
      </c>
      <c r="C5610">
        <v>2012</v>
      </c>
      <c r="E5610" t="s">
        <v>1301</v>
      </c>
      <c r="F5610">
        <v>108</v>
      </c>
      <c r="G5610" t="s">
        <v>5281</v>
      </c>
      <c r="H5610" t="s">
        <v>5274</v>
      </c>
      <c r="P5610">
        <v>10.050000000000001</v>
      </c>
      <c r="Q5610">
        <v>-0.43</v>
      </c>
      <c r="R5610">
        <v>0</v>
      </c>
      <c r="S5610">
        <v>10.48</v>
      </c>
      <c r="U5610">
        <v>25</v>
      </c>
      <c r="V5610" s="8">
        <v>40155</v>
      </c>
    </row>
    <row r="5611" spans="1:22" x14ac:dyDescent="0.2">
      <c r="A5611" t="s">
        <v>807</v>
      </c>
      <c r="B5611">
        <v>11</v>
      </c>
      <c r="C5611">
        <v>2012</v>
      </c>
      <c r="E5611" t="s">
        <v>1301</v>
      </c>
      <c r="F5611">
        <v>109.4</v>
      </c>
      <c r="G5611" t="s">
        <v>5282</v>
      </c>
      <c r="H5611" t="s">
        <v>5274</v>
      </c>
      <c r="P5611">
        <v>9.73</v>
      </c>
      <c r="Q5611">
        <v>-0.39</v>
      </c>
      <c r="R5611">
        <v>0</v>
      </c>
      <c r="S5611">
        <v>10.119999999999999</v>
      </c>
      <c r="U5611">
        <v>5</v>
      </c>
      <c r="V5611" s="8">
        <v>40155</v>
      </c>
    </row>
    <row r="5612" spans="1:22" x14ac:dyDescent="0.2">
      <c r="A5612" t="s">
        <v>807</v>
      </c>
      <c r="B5612">
        <v>11</v>
      </c>
      <c r="C5612">
        <v>2012</v>
      </c>
      <c r="E5612" t="s">
        <v>1301</v>
      </c>
      <c r="F5612">
        <v>110</v>
      </c>
      <c r="G5612" t="s">
        <v>5283</v>
      </c>
      <c r="H5612" t="s">
        <v>5274</v>
      </c>
      <c r="P5612">
        <v>9.6</v>
      </c>
      <c r="Q5612">
        <v>-0.38</v>
      </c>
      <c r="R5612">
        <v>0</v>
      </c>
      <c r="S5612">
        <v>9.98</v>
      </c>
      <c r="T5612">
        <v>50</v>
      </c>
      <c r="U5612">
        <v>250</v>
      </c>
      <c r="V5612" s="8">
        <v>40155</v>
      </c>
    </row>
    <row r="5613" spans="1:22" x14ac:dyDescent="0.2">
      <c r="A5613" t="s">
        <v>807</v>
      </c>
      <c r="B5613">
        <v>11</v>
      </c>
      <c r="C5613">
        <v>2012</v>
      </c>
      <c r="E5613" t="s">
        <v>1301</v>
      </c>
      <c r="F5613">
        <v>110.2</v>
      </c>
      <c r="G5613" t="s">
        <v>5284</v>
      </c>
      <c r="H5613" t="s">
        <v>5274</v>
      </c>
      <c r="P5613">
        <v>9.5500000000000007</v>
      </c>
      <c r="Q5613">
        <v>-0.38</v>
      </c>
      <c r="R5613">
        <v>0</v>
      </c>
      <c r="S5613">
        <v>9.93</v>
      </c>
      <c r="U5613">
        <v>25</v>
      </c>
      <c r="V5613" s="8">
        <v>40155</v>
      </c>
    </row>
    <row r="5614" spans="1:22" x14ac:dyDescent="0.2">
      <c r="A5614" t="s">
        <v>807</v>
      </c>
      <c r="B5614">
        <v>11</v>
      </c>
      <c r="C5614">
        <v>2012</v>
      </c>
      <c r="E5614" t="s">
        <v>1301</v>
      </c>
      <c r="F5614">
        <v>112</v>
      </c>
      <c r="G5614" t="s">
        <v>5285</v>
      </c>
      <c r="H5614" t="s">
        <v>5274</v>
      </c>
      <c r="P5614">
        <v>9.16</v>
      </c>
      <c r="Q5614">
        <v>-0.37</v>
      </c>
      <c r="R5614">
        <v>0</v>
      </c>
      <c r="S5614">
        <v>9.5299999999999994</v>
      </c>
      <c r="U5614">
        <v>50</v>
      </c>
      <c r="V5614" s="8">
        <v>40155</v>
      </c>
    </row>
    <row r="5615" spans="1:22" x14ac:dyDescent="0.2">
      <c r="A5615" t="s">
        <v>807</v>
      </c>
      <c r="B5615">
        <v>11</v>
      </c>
      <c r="C5615">
        <v>2012</v>
      </c>
      <c r="E5615" t="s">
        <v>1301</v>
      </c>
      <c r="F5615">
        <v>115</v>
      </c>
      <c r="G5615" t="s">
        <v>5286</v>
      </c>
      <c r="H5615" t="s">
        <v>5274</v>
      </c>
      <c r="P5615">
        <v>8.56</v>
      </c>
      <c r="Q5615">
        <v>-0.34</v>
      </c>
      <c r="R5615">
        <v>0</v>
      </c>
      <c r="S5615">
        <v>8.9</v>
      </c>
      <c r="U5615">
        <v>200</v>
      </c>
      <c r="V5615" s="8">
        <v>40155</v>
      </c>
    </row>
    <row r="5616" spans="1:22" x14ac:dyDescent="0.2">
      <c r="A5616" t="s">
        <v>807</v>
      </c>
      <c r="B5616">
        <v>11</v>
      </c>
      <c r="C5616">
        <v>2012</v>
      </c>
      <c r="E5616" t="s">
        <v>1301</v>
      </c>
      <c r="F5616">
        <v>120</v>
      </c>
      <c r="G5616" t="s">
        <v>5287</v>
      </c>
      <c r="H5616" t="s">
        <v>5274</v>
      </c>
      <c r="P5616">
        <v>7.64</v>
      </c>
      <c r="Q5616">
        <v>-0.31</v>
      </c>
      <c r="R5616">
        <v>0</v>
      </c>
      <c r="S5616">
        <v>7.95</v>
      </c>
      <c r="U5616">
        <v>475</v>
      </c>
      <c r="V5616" s="8">
        <v>40155</v>
      </c>
    </row>
    <row r="5617" spans="1:22" x14ac:dyDescent="0.2">
      <c r="A5617" t="s">
        <v>807</v>
      </c>
      <c r="B5617">
        <v>11</v>
      </c>
      <c r="C5617">
        <v>2012</v>
      </c>
      <c r="E5617" t="s">
        <v>1301</v>
      </c>
      <c r="F5617">
        <v>125</v>
      </c>
      <c r="G5617" t="s">
        <v>5288</v>
      </c>
      <c r="H5617" t="s">
        <v>5274</v>
      </c>
      <c r="P5617">
        <v>6.82</v>
      </c>
      <c r="Q5617">
        <v>-0.28000000000000003</v>
      </c>
      <c r="R5617">
        <v>0</v>
      </c>
      <c r="S5617">
        <v>7.1</v>
      </c>
      <c r="U5617">
        <v>405</v>
      </c>
      <c r="V5617" s="8">
        <v>40155</v>
      </c>
    </row>
    <row r="5618" spans="1:22" x14ac:dyDescent="0.2">
      <c r="A5618" t="s">
        <v>807</v>
      </c>
      <c r="B5618">
        <v>11</v>
      </c>
      <c r="C5618">
        <v>2012</v>
      </c>
      <c r="E5618" t="s">
        <v>1301</v>
      </c>
      <c r="F5618">
        <v>128</v>
      </c>
      <c r="G5618" t="s">
        <v>5289</v>
      </c>
      <c r="H5618" t="s">
        <v>5274</v>
      </c>
      <c r="P5618">
        <v>6.38</v>
      </c>
      <c r="Q5618">
        <v>-0.26</v>
      </c>
      <c r="R5618">
        <v>0</v>
      </c>
      <c r="S5618">
        <v>6.64</v>
      </c>
      <c r="U5618">
        <v>25</v>
      </c>
      <c r="V5618" s="8">
        <v>40155</v>
      </c>
    </row>
    <row r="5619" spans="1:22" x14ac:dyDescent="0.2">
      <c r="A5619" t="s">
        <v>807</v>
      </c>
      <c r="B5619">
        <v>11</v>
      </c>
      <c r="C5619">
        <v>2012</v>
      </c>
      <c r="E5619" t="s">
        <v>1301</v>
      </c>
      <c r="F5619">
        <v>130</v>
      </c>
      <c r="G5619" t="s">
        <v>5290</v>
      </c>
      <c r="H5619" t="s">
        <v>5274</v>
      </c>
      <c r="P5619">
        <v>6.11</v>
      </c>
      <c r="Q5619">
        <v>-0.25</v>
      </c>
      <c r="R5619">
        <v>0</v>
      </c>
      <c r="S5619">
        <v>6.36</v>
      </c>
      <c r="U5619">
        <v>130</v>
      </c>
      <c r="V5619" s="8">
        <v>40155</v>
      </c>
    </row>
    <row r="5620" spans="1:22" x14ac:dyDescent="0.2">
      <c r="A5620" t="s">
        <v>807</v>
      </c>
      <c r="B5620">
        <v>11</v>
      </c>
      <c r="C5620">
        <v>2012</v>
      </c>
      <c r="E5620" t="s">
        <v>1301</v>
      </c>
      <c r="F5620">
        <v>132</v>
      </c>
      <c r="G5620" t="s">
        <v>5291</v>
      </c>
      <c r="H5620" t="s">
        <v>5274</v>
      </c>
      <c r="P5620">
        <v>5.84</v>
      </c>
      <c r="Q5620">
        <v>-0.24</v>
      </c>
      <c r="R5620">
        <v>0</v>
      </c>
      <c r="S5620">
        <v>6.08</v>
      </c>
      <c r="V5620" s="8">
        <v>40155</v>
      </c>
    </row>
    <row r="5621" spans="1:22" x14ac:dyDescent="0.2">
      <c r="A5621" t="s">
        <v>807</v>
      </c>
      <c r="B5621">
        <v>11</v>
      </c>
      <c r="C5621">
        <v>2012</v>
      </c>
      <c r="E5621" t="s">
        <v>1301</v>
      </c>
      <c r="F5621">
        <v>132.5</v>
      </c>
      <c r="G5621" t="s">
        <v>5292</v>
      </c>
      <c r="H5621" t="s">
        <v>5274</v>
      </c>
      <c r="P5621">
        <v>5.78</v>
      </c>
      <c r="Q5621">
        <v>-0.24</v>
      </c>
      <c r="R5621">
        <v>0</v>
      </c>
      <c r="S5621">
        <v>6.02</v>
      </c>
      <c r="U5621">
        <v>10</v>
      </c>
      <c r="V5621" s="8">
        <v>40155</v>
      </c>
    </row>
    <row r="5622" spans="1:22" x14ac:dyDescent="0.2">
      <c r="A5622" t="s">
        <v>807</v>
      </c>
      <c r="B5622">
        <v>11</v>
      </c>
      <c r="C5622">
        <v>2012</v>
      </c>
      <c r="E5622" t="s">
        <v>1301</v>
      </c>
      <c r="F5622">
        <v>132.75</v>
      </c>
      <c r="G5622" t="s">
        <v>5293</v>
      </c>
      <c r="H5622" t="s">
        <v>5274</v>
      </c>
      <c r="P5622">
        <v>5.74</v>
      </c>
      <c r="Q5622">
        <v>-0.24</v>
      </c>
      <c r="R5622">
        <v>0</v>
      </c>
      <c r="S5622">
        <v>5.98</v>
      </c>
      <c r="U5622">
        <v>15</v>
      </c>
      <c r="V5622" s="8">
        <v>40155</v>
      </c>
    </row>
    <row r="5623" spans="1:22" x14ac:dyDescent="0.2">
      <c r="A5623" t="s">
        <v>807</v>
      </c>
      <c r="B5623">
        <v>11</v>
      </c>
      <c r="C5623">
        <v>2012</v>
      </c>
      <c r="E5623" t="s">
        <v>1301</v>
      </c>
      <c r="F5623">
        <v>134</v>
      </c>
      <c r="G5623" t="s">
        <v>5294</v>
      </c>
      <c r="H5623" t="s">
        <v>5274</v>
      </c>
      <c r="P5623">
        <v>5.59</v>
      </c>
      <c r="Q5623">
        <v>-0.23</v>
      </c>
      <c r="R5623">
        <v>0</v>
      </c>
      <c r="S5623">
        <v>5.82</v>
      </c>
      <c r="U5623">
        <v>100</v>
      </c>
      <c r="V5623" s="8">
        <v>40155</v>
      </c>
    </row>
    <row r="5624" spans="1:22" x14ac:dyDescent="0.2">
      <c r="A5624" t="s">
        <v>807</v>
      </c>
      <c r="B5624">
        <v>11</v>
      </c>
      <c r="C5624">
        <v>2012</v>
      </c>
      <c r="E5624" t="s">
        <v>1301</v>
      </c>
      <c r="F5624">
        <v>137</v>
      </c>
      <c r="G5624" t="s">
        <v>5295</v>
      </c>
      <c r="H5624" t="s">
        <v>5274</v>
      </c>
      <c r="P5624">
        <v>5.24</v>
      </c>
      <c r="Q5624">
        <v>-0.21</v>
      </c>
      <c r="R5624">
        <v>0</v>
      </c>
      <c r="S5624">
        <v>5.45</v>
      </c>
      <c r="U5624">
        <v>20</v>
      </c>
      <c r="V5624" s="8">
        <v>40155</v>
      </c>
    </row>
    <row r="5625" spans="1:22" x14ac:dyDescent="0.2">
      <c r="A5625" t="s">
        <v>807</v>
      </c>
      <c r="B5625">
        <v>11</v>
      </c>
      <c r="C5625">
        <v>2012</v>
      </c>
      <c r="E5625" t="s">
        <v>1301</v>
      </c>
      <c r="F5625">
        <v>140</v>
      </c>
      <c r="G5625" t="s">
        <v>5296</v>
      </c>
      <c r="H5625" t="s">
        <v>5274</v>
      </c>
      <c r="P5625">
        <v>4.91</v>
      </c>
      <c r="Q5625">
        <v>-0.2</v>
      </c>
      <c r="R5625">
        <v>0</v>
      </c>
      <c r="S5625">
        <v>5.1100000000000003</v>
      </c>
      <c r="U5625">
        <v>25</v>
      </c>
      <c r="V5625" s="8">
        <v>40155</v>
      </c>
    </row>
    <row r="5626" spans="1:22" x14ac:dyDescent="0.2">
      <c r="A5626" t="s">
        <v>807</v>
      </c>
      <c r="B5626">
        <v>11</v>
      </c>
      <c r="C5626">
        <v>2012</v>
      </c>
      <c r="E5626" t="s">
        <v>1301</v>
      </c>
      <c r="F5626">
        <v>150</v>
      </c>
      <c r="G5626" t="s">
        <v>5297</v>
      </c>
      <c r="H5626" t="s">
        <v>5274</v>
      </c>
      <c r="P5626">
        <v>3.99</v>
      </c>
      <c r="Q5626">
        <v>-0.15</v>
      </c>
      <c r="R5626">
        <v>25</v>
      </c>
      <c r="S5626">
        <v>4.1399999999999997</v>
      </c>
      <c r="U5626">
        <v>425</v>
      </c>
      <c r="V5626" s="8">
        <v>40155</v>
      </c>
    </row>
    <row r="5627" spans="1:22" x14ac:dyDescent="0.2">
      <c r="A5627" t="s">
        <v>807</v>
      </c>
      <c r="B5627">
        <v>11</v>
      </c>
      <c r="C5627">
        <v>2012</v>
      </c>
      <c r="E5627" t="s">
        <v>1301</v>
      </c>
      <c r="F5627">
        <v>155</v>
      </c>
      <c r="G5627" t="s">
        <v>5298</v>
      </c>
      <c r="H5627" t="s">
        <v>5274</v>
      </c>
      <c r="P5627">
        <v>3.64</v>
      </c>
      <c r="Q5627">
        <v>-0.13</v>
      </c>
      <c r="R5627">
        <v>0</v>
      </c>
      <c r="S5627">
        <v>3.77</v>
      </c>
      <c r="U5627">
        <v>50</v>
      </c>
      <c r="V5627" s="8">
        <v>40155</v>
      </c>
    </row>
    <row r="5628" spans="1:22" x14ac:dyDescent="0.2">
      <c r="A5628" t="s">
        <v>807</v>
      </c>
      <c r="B5628">
        <v>11</v>
      </c>
      <c r="C5628">
        <v>2012</v>
      </c>
      <c r="E5628" t="s">
        <v>1301</v>
      </c>
      <c r="F5628">
        <v>165</v>
      </c>
      <c r="G5628" t="s">
        <v>5299</v>
      </c>
      <c r="H5628" t="s">
        <v>5274</v>
      </c>
      <c r="P5628">
        <v>3.06</v>
      </c>
      <c r="Q5628">
        <v>-0.11</v>
      </c>
      <c r="R5628">
        <v>0</v>
      </c>
      <c r="S5628">
        <v>3.17</v>
      </c>
      <c r="U5628">
        <v>70</v>
      </c>
      <c r="V5628" s="8">
        <v>40155</v>
      </c>
    </row>
    <row r="5629" spans="1:22" x14ac:dyDescent="0.2">
      <c r="A5629" t="s">
        <v>807</v>
      </c>
      <c r="B5629">
        <v>11</v>
      </c>
      <c r="C5629">
        <v>2012</v>
      </c>
      <c r="E5629" t="s">
        <v>1301</v>
      </c>
      <c r="F5629">
        <v>170</v>
      </c>
      <c r="G5629" t="s">
        <v>5300</v>
      </c>
      <c r="H5629" t="s">
        <v>5274</v>
      </c>
      <c r="P5629">
        <v>2.82</v>
      </c>
      <c r="Q5629">
        <v>-0.1</v>
      </c>
      <c r="R5629">
        <v>0</v>
      </c>
      <c r="S5629">
        <v>2.92</v>
      </c>
      <c r="U5629">
        <v>25</v>
      </c>
      <c r="V5629" s="8">
        <v>40155</v>
      </c>
    </row>
    <row r="5630" spans="1:22" x14ac:dyDescent="0.2">
      <c r="A5630" t="s">
        <v>807</v>
      </c>
      <c r="B5630">
        <v>11</v>
      </c>
      <c r="C5630">
        <v>2012</v>
      </c>
      <c r="E5630" t="s">
        <v>1301</v>
      </c>
      <c r="F5630">
        <v>175</v>
      </c>
      <c r="G5630" t="s">
        <v>5301</v>
      </c>
      <c r="H5630" t="s">
        <v>5274</v>
      </c>
      <c r="P5630">
        <v>2.6</v>
      </c>
      <c r="Q5630">
        <v>-0.09</v>
      </c>
      <c r="R5630">
        <v>0</v>
      </c>
      <c r="S5630">
        <v>2.69</v>
      </c>
      <c r="U5630">
        <v>500</v>
      </c>
      <c r="V5630" s="8">
        <v>40155</v>
      </c>
    </row>
    <row r="5631" spans="1:22" x14ac:dyDescent="0.2">
      <c r="A5631" t="s">
        <v>807</v>
      </c>
      <c r="B5631">
        <v>11</v>
      </c>
      <c r="C5631">
        <v>2012</v>
      </c>
      <c r="E5631" t="s">
        <v>1301</v>
      </c>
      <c r="F5631">
        <v>185</v>
      </c>
      <c r="G5631" t="s">
        <v>5302</v>
      </c>
      <c r="H5631" t="s">
        <v>5274</v>
      </c>
      <c r="P5631">
        <v>2.23</v>
      </c>
      <c r="Q5631">
        <v>-0.08</v>
      </c>
      <c r="R5631">
        <v>0</v>
      </c>
      <c r="S5631">
        <v>2.31</v>
      </c>
      <c r="U5631">
        <v>100</v>
      </c>
      <c r="V5631" s="8">
        <v>40155</v>
      </c>
    </row>
    <row r="5632" spans="1:22" x14ac:dyDescent="0.2">
      <c r="A5632" t="s">
        <v>807</v>
      </c>
      <c r="B5632">
        <v>11</v>
      </c>
      <c r="C5632">
        <v>2012</v>
      </c>
      <c r="E5632" t="s">
        <v>1301</v>
      </c>
      <c r="F5632">
        <v>60</v>
      </c>
      <c r="G5632" t="s">
        <v>5303</v>
      </c>
      <c r="H5632" t="s">
        <v>5274</v>
      </c>
      <c r="P5632">
        <v>32.729999999999997</v>
      </c>
      <c r="Q5632">
        <v>-1.01</v>
      </c>
      <c r="R5632">
        <v>0</v>
      </c>
      <c r="S5632">
        <v>33.74</v>
      </c>
      <c r="U5632">
        <v>25</v>
      </c>
      <c r="V5632" s="8">
        <v>40155</v>
      </c>
    </row>
    <row r="5633" spans="1:22" x14ac:dyDescent="0.2">
      <c r="A5633" t="s">
        <v>807</v>
      </c>
      <c r="B5633">
        <v>11</v>
      </c>
      <c r="C5633">
        <v>2012</v>
      </c>
      <c r="E5633" t="s">
        <v>1301</v>
      </c>
      <c r="F5633">
        <v>61</v>
      </c>
      <c r="G5633" t="s">
        <v>5304</v>
      </c>
      <c r="H5633" t="s">
        <v>5274</v>
      </c>
      <c r="P5633">
        <v>32.04</v>
      </c>
      <c r="Q5633">
        <v>-1.01</v>
      </c>
      <c r="R5633">
        <v>0</v>
      </c>
      <c r="S5633">
        <v>33.049999999999997</v>
      </c>
      <c r="U5633">
        <v>25</v>
      </c>
      <c r="V5633" s="8">
        <v>40155</v>
      </c>
    </row>
    <row r="5634" spans="1:22" x14ac:dyDescent="0.2">
      <c r="A5634" t="s">
        <v>807</v>
      </c>
      <c r="B5634">
        <v>11</v>
      </c>
      <c r="C5634">
        <v>2012</v>
      </c>
      <c r="E5634" t="s">
        <v>1301</v>
      </c>
      <c r="F5634">
        <v>61.5</v>
      </c>
      <c r="G5634" t="s">
        <v>5305</v>
      </c>
      <c r="H5634" t="s">
        <v>5274</v>
      </c>
      <c r="P5634">
        <v>31.69</v>
      </c>
      <c r="Q5634">
        <v>-1.01</v>
      </c>
      <c r="R5634">
        <v>0</v>
      </c>
      <c r="S5634">
        <v>32.700000000000003</v>
      </c>
      <c r="V5634" s="8">
        <v>40155</v>
      </c>
    </row>
    <row r="5635" spans="1:22" x14ac:dyDescent="0.2">
      <c r="A5635" t="s">
        <v>807</v>
      </c>
      <c r="B5635">
        <v>11</v>
      </c>
      <c r="C5635">
        <v>2012</v>
      </c>
      <c r="E5635" t="s">
        <v>1301</v>
      </c>
      <c r="F5635">
        <v>62</v>
      </c>
      <c r="G5635" t="s">
        <v>5306</v>
      </c>
      <c r="H5635" t="s">
        <v>5274</v>
      </c>
      <c r="P5635">
        <v>31.35</v>
      </c>
      <c r="Q5635">
        <v>-1.01</v>
      </c>
      <c r="R5635">
        <v>0</v>
      </c>
      <c r="S5635">
        <v>32.36</v>
      </c>
      <c r="U5635">
        <v>40</v>
      </c>
      <c r="V5635" s="8">
        <v>40155</v>
      </c>
    </row>
    <row r="5636" spans="1:22" x14ac:dyDescent="0.2">
      <c r="A5636" t="s">
        <v>807</v>
      </c>
      <c r="B5636">
        <v>11</v>
      </c>
      <c r="C5636">
        <v>2012</v>
      </c>
      <c r="E5636" t="s">
        <v>1301</v>
      </c>
      <c r="F5636">
        <v>64</v>
      </c>
      <c r="G5636" t="s">
        <v>5307</v>
      </c>
      <c r="H5636" t="s">
        <v>5274</v>
      </c>
      <c r="P5636">
        <v>30</v>
      </c>
      <c r="Q5636">
        <v>-0.99</v>
      </c>
      <c r="R5636">
        <v>0</v>
      </c>
      <c r="S5636">
        <v>30.99</v>
      </c>
      <c r="U5636">
        <v>25</v>
      </c>
      <c r="V5636" s="8">
        <v>40155</v>
      </c>
    </row>
    <row r="5637" spans="1:22" x14ac:dyDescent="0.2">
      <c r="A5637" t="s">
        <v>807</v>
      </c>
      <c r="B5637">
        <v>11</v>
      </c>
      <c r="C5637">
        <v>2012</v>
      </c>
      <c r="E5637" t="s">
        <v>1301</v>
      </c>
      <c r="F5637">
        <v>64.5</v>
      </c>
      <c r="G5637" t="s">
        <v>5308</v>
      </c>
      <c r="H5637" t="s">
        <v>5274</v>
      </c>
      <c r="P5637">
        <v>29.66</v>
      </c>
      <c r="Q5637">
        <v>-0.99</v>
      </c>
      <c r="R5637">
        <v>0</v>
      </c>
      <c r="S5637">
        <v>30.65</v>
      </c>
      <c r="U5637">
        <v>325</v>
      </c>
      <c r="V5637" s="8">
        <v>40155</v>
      </c>
    </row>
    <row r="5638" spans="1:22" x14ac:dyDescent="0.2">
      <c r="A5638" t="s">
        <v>807</v>
      </c>
      <c r="B5638">
        <v>11</v>
      </c>
      <c r="C5638">
        <v>2012</v>
      </c>
      <c r="E5638" t="s">
        <v>1301</v>
      </c>
      <c r="F5638">
        <v>65</v>
      </c>
      <c r="G5638" t="s">
        <v>5309</v>
      </c>
      <c r="H5638" t="s">
        <v>5274</v>
      </c>
      <c r="P5638">
        <v>29.33</v>
      </c>
      <c r="Q5638">
        <v>-0.99</v>
      </c>
      <c r="R5638">
        <v>0</v>
      </c>
      <c r="S5638">
        <v>30.32</v>
      </c>
      <c r="U5638">
        <v>100</v>
      </c>
      <c r="V5638" s="8">
        <v>40155</v>
      </c>
    </row>
    <row r="5639" spans="1:22" x14ac:dyDescent="0.2">
      <c r="A5639" t="s">
        <v>807</v>
      </c>
      <c r="B5639">
        <v>11</v>
      </c>
      <c r="C5639">
        <v>2012</v>
      </c>
      <c r="E5639" t="s">
        <v>1301</v>
      </c>
      <c r="F5639">
        <v>67</v>
      </c>
      <c r="G5639" t="s">
        <v>5310</v>
      </c>
      <c r="H5639" t="s">
        <v>5274</v>
      </c>
      <c r="P5639">
        <v>28.01</v>
      </c>
      <c r="Q5639">
        <v>-0.98</v>
      </c>
      <c r="R5639">
        <v>0</v>
      </c>
      <c r="S5639">
        <v>28.99</v>
      </c>
      <c r="U5639">
        <v>275</v>
      </c>
      <c r="V5639" s="8">
        <v>40155</v>
      </c>
    </row>
    <row r="5640" spans="1:22" x14ac:dyDescent="0.2">
      <c r="A5640" t="s">
        <v>807</v>
      </c>
      <c r="B5640">
        <v>11</v>
      </c>
      <c r="C5640">
        <v>2012</v>
      </c>
      <c r="E5640" t="s">
        <v>1301</v>
      </c>
      <c r="F5640">
        <v>68</v>
      </c>
      <c r="G5640" t="s">
        <v>5311</v>
      </c>
      <c r="H5640" t="s">
        <v>5274</v>
      </c>
      <c r="P5640">
        <v>27.36</v>
      </c>
      <c r="Q5640">
        <v>-0.97</v>
      </c>
      <c r="R5640">
        <v>0</v>
      </c>
      <c r="S5640">
        <v>28.33</v>
      </c>
      <c r="U5640">
        <v>50</v>
      </c>
      <c r="V5640" s="8">
        <v>40155</v>
      </c>
    </row>
    <row r="5641" spans="1:22" x14ac:dyDescent="0.2">
      <c r="A5641" t="s">
        <v>807</v>
      </c>
      <c r="B5641">
        <v>11</v>
      </c>
      <c r="C5641">
        <v>2012</v>
      </c>
      <c r="E5641" t="s">
        <v>1301</v>
      </c>
      <c r="F5641">
        <v>69</v>
      </c>
      <c r="G5641" t="s">
        <v>5312</v>
      </c>
      <c r="H5641" t="s">
        <v>5274</v>
      </c>
      <c r="P5641">
        <v>26.71</v>
      </c>
      <c r="Q5641">
        <v>-0.97</v>
      </c>
      <c r="R5641">
        <v>0</v>
      </c>
      <c r="S5641">
        <v>27.68</v>
      </c>
      <c r="U5641">
        <v>85</v>
      </c>
      <c r="V5641" s="8">
        <v>40155</v>
      </c>
    </row>
    <row r="5642" spans="1:22" x14ac:dyDescent="0.2">
      <c r="A5642" t="s">
        <v>807</v>
      </c>
      <c r="B5642">
        <v>11</v>
      </c>
      <c r="C5642">
        <v>2012</v>
      </c>
      <c r="E5642" t="s">
        <v>1301</v>
      </c>
      <c r="F5642">
        <v>69.25</v>
      </c>
      <c r="G5642" t="s">
        <v>5313</v>
      </c>
      <c r="H5642" t="s">
        <v>5274</v>
      </c>
      <c r="P5642">
        <v>26.53</v>
      </c>
      <c r="Q5642">
        <v>-0.96</v>
      </c>
      <c r="R5642">
        <v>0</v>
      </c>
      <c r="S5642">
        <v>27.49</v>
      </c>
      <c r="U5642">
        <v>80</v>
      </c>
      <c r="V5642" s="8">
        <v>40155</v>
      </c>
    </row>
    <row r="5643" spans="1:22" x14ac:dyDescent="0.2">
      <c r="A5643" t="s">
        <v>807</v>
      </c>
      <c r="B5643">
        <v>11</v>
      </c>
      <c r="C5643">
        <v>2012</v>
      </c>
      <c r="E5643" t="s">
        <v>1301</v>
      </c>
      <c r="F5643">
        <v>70</v>
      </c>
      <c r="G5643" t="s">
        <v>5314</v>
      </c>
      <c r="H5643" t="s">
        <v>5274</v>
      </c>
      <c r="P5643">
        <v>26.07</v>
      </c>
      <c r="Q5643">
        <v>-0.96</v>
      </c>
      <c r="R5643">
        <v>0</v>
      </c>
      <c r="S5643">
        <v>27.03</v>
      </c>
      <c r="U5643">
        <v>100</v>
      </c>
      <c r="V5643" s="8">
        <v>40155</v>
      </c>
    </row>
    <row r="5644" spans="1:22" x14ac:dyDescent="0.2">
      <c r="A5644" t="s">
        <v>807</v>
      </c>
      <c r="B5644">
        <v>11</v>
      </c>
      <c r="C5644">
        <v>2012</v>
      </c>
      <c r="E5644" t="s">
        <v>1301</v>
      </c>
      <c r="F5644">
        <v>72</v>
      </c>
      <c r="G5644" t="s">
        <v>5315</v>
      </c>
      <c r="H5644" t="s">
        <v>5274</v>
      </c>
      <c r="P5644">
        <v>24.81</v>
      </c>
      <c r="Q5644">
        <v>-0.95</v>
      </c>
      <c r="R5644">
        <v>0</v>
      </c>
      <c r="S5644">
        <v>25.76</v>
      </c>
      <c r="U5644">
        <v>50</v>
      </c>
      <c r="V5644" s="8">
        <v>40155</v>
      </c>
    </row>
    <row r="5645" spans="1:22" x14ac:dyDescent="0.2">
      <c r="A5645" t="s">
        <v>807</v>
      </c>
      <c r="B5645">
        <v>11</v>
      </c>
      <c r="C5645">
        <v>2012</v>
      </c>
      <c r="E5645" t="s">
        <v>1301</v>
      </c>
      <c r="F5645">
        <v>72.5</v>
      </c>
      <c r="G5645" t="s">
        <v>5316</v>
      </c>
      <c r="H5645" t="s">
        <v>5274</v>
      </c>
      <c r="P5645">
        <v>24.5</v>
      </c>
      <c r="Q5645">
        <v>-0.94</v>
      </c>
      <c r="R5645">
        <v>0</v>
      </c>
      <c r="S5645">
        <v>25.44</v>
      </c>
      <c r="U5645">
        <v>100</v>
      </c>
      <c r="V5645" s="8">
        <v>40155</v>
      </c>
    </row>
    <row r="5646" spans="1:22" x14ac:dyDescent="0.2">
      <c r="A5646" t="s">
        <v>807</v>
      </c>
      <c r="B5646">
        <v>11</v>
      </c>
      <c r="C5646">
        <v>2012</v>
      </c>
      <c r="E5646" t="s">
        <v>1301</v>
      </c>
      <c r="F5646">
        <v>73.5</v>
      </c>
      <c r="G5646" t="s">
        <v>5317</v>
      </c>
      <c r="H5646" t="s">
        <v>5274</v>
      </c>
      <c r="P5646">
        <v>23.88</v>
      </c>
      <c r="Q5646">
        <v>-0.93</v>
      </c>
      <c r="R5646">
        <v>0</v>
      </c>
      <c r="S5646">
        <v>24.81</v>
      </c>
      <c r="U5646">
        <v>100</v>
      </c>
      <c r="V5646" s="8">
        <v>40155</v>
      </c>
    </row>
    <row r="5647" spans="1:22" x14ac:dyDescent="0.2">
      <c r="A5647" t="s">
        <v>807</v>
      </c>
      <c r="B5647">
        <v>11</v>
      </c>
      <c r="C5647">
        <v>2012</v>
      </c>
      <c r="E5647" t="s">
        <v>1301</v>
      </c>
      <c r="F5647">
        <v>75</v>
      </c>
      <c r="G5647" t="s">
        <v>5318</v>
      </c>
      <c r="H5647" t="s">
        <v>5274</v>
      </c>
      <c r="P5647">
        <v>22.97</v>
      </c>
      <c r="Q5647">
        <v>-0.92</v>
      </c>
      <c r="R5647">
        <v>0</v>
      </c>
      <c r="S5647">
        <v>23.89</v>
      </c>
      <c r="U5647">
        <v>150</v>
      </c>
      <c r="V5647" s="8">
        <v>40155</v>
      </c>
    </row>
    <row r="5648" spans="1:22" x14ac:dyDescent="0.2">
      <c r="A5648" t="s">
        <v>807</v>
      </c>
      <c r="B5648">
        <v>11</v>
      </c>
      <c r="C5648">
        <v>2012</v>
      </c>
      <c r="E5648" t="s">
        <v>1301</v>
      </c>
      <c r="F5648">
        <v>75.5</v>
      </c>
      <c r="G5648" t="s">
        <v>5319</v>
      </c>
      <c r="H5648" t="s">
        <v>5274</v>
      </c>
      <c r="P5648">
        <v>22.66</v>
      </c>
      <c r="Q5648">
        <v>-0.92</v>
      </c>
      <c r="R5648">
        <v>0</v>
      </c>
      <c r="S5648">
        <v>23.58</v>
      </c>
      <c r="U5648">
        <v>15</v>
      </c>
      <c r="V5648" s="8">
        <v>40155</v>
      </c>
    </row>
    <row r="5649" spans="1:22" x14ac:dyDescent="0.2">
      <c r="A5649" t="s">
        <v>807</v>
      </c>
      <c r="B5649">
        <v>11</v>
      </c>
      <c r="C5649">
        <v>2012</v>
      </c>
      <c r="E5649" t="s">
        <v>1301</v>
      </c>
      <c r="F5649">
        <v>76</v>
      </c>
      <c r="G5649" t="s">
        <v>5320</v>
      </c>
      <c r="H5649" t="s">
        <v>5274</v>
      </c>
      <c r="P5649">
        <v>22.39</v>
      </c>
      <c r="Q5649">
        <v>-0.89</v>
      </c>
      <c r="R5649">
        <v>0</v>
      </c>
      <c r="S5649">
        <v>23.28</v>
      </c>
      <c r="U5649">
        <v>100</v>
      </c>
      <c r="V5649" s="8">
        <v>40155</v>
      </c>
    </row>
    <row r="5650" spans="1:22" x14ac:dyDescent="0.2">
      <c r="A5650" t="s">
        <v>807</v>
      </c>
      <c r="B5650">
        <v>11</v>
      </c>
      <c r="C5650">
        <v>2012</v>
      </c>
      <c r="E5650" t="s">
        <v>1301</v>
      </c>
      <c r="F5650">
        <v>77</v>
      </c>
      <c r="G5650" t="s">
        <v>5321</v>
      </c>
      <c r="H5650" t="s">
        <v>5274</v>
      </c>
      <c r="P5650">
        <v>21.86</v>
      </c>
      <c r="Q5650">
        <v>-0.81</v>
      </c>
      <c r="R5650">
        <v>0</v>
      </c>
      <c r="S5650">
        <v>22.67</v>
      </c>
      <c r="U5650">
        <v>65</v>
      </c>
      <c r="V5650" s="8">
        <v>40155</v>
      </c>
    </row>
    <row r="5651" spans="1:22" x14ac:dyDescent="0.2">
      <c r="A5651" t="s">
        <v>807</v>
      </c>
      <c r="B5651">
        <v>11</v>
      </c>
      <c r="C5651">
        <v>2012</v>
      </c>
      <c r="E5651" t="s">
        <v>1301</v>
      </c>
      <c r="F5651">
        <v>79</v>
      </c>
      <c r="G5651" t="s">
        <v>5322</v>
      </c>
      <c r="H5651" t="s">
        <v>5274</v>
      </c>
      <c r="P5651">
        <v>20.81</v>
      </c>
      <c r="Q5651">
        <v>-0.79</v>
      </c>
      <c r="R5651">
        <v>0</v>
      </c>
      <c r="S5651">
        <v>21.6</v>
      </c>
      <c r="U5651">
        <v>100</v>
      </c>
      <c r="V5651" s="8">
        <v>40155</v>
      </c>
    </row>
    <row r="5652" spans="1:22" x14ac:dyDescent="0.2">
      <c r="A5652" t="s">
        <v>807</v>
      </c>
      <c r="B5652">
        <v>11</v>
      </c>
      <c r="C5652">
        <v>2012</v>
      </c>
      <c r="E5652" t="s">
        <v>1301</v>
      </c>
      <c r="F5652">
        <v>79.5</v>
      </c>
      <c r="G5652" t="s">
        <v>5323</v>
      </c>
      <c r="H5652" t="s">
        <v>5274</v>
      </c>
      <c r="P5652">
        <v>20.55</v>
      </c>
      <c r="Q5652">
        <v>-0.79</v>
      </c>
      <c r="R5652">
        <v>0</v>
      </c>
      <c r="S5652">
        <v>21.34</v>
      </c>
      <c r="U5652">
        <v>25</v>
      </c>
      <c r="V5652" s="8">
        <v>40155</v>
      </c>
    </row>
    <row r="5653" spans="1:22" x14ac:dyDescent="0.2">
      <c r="A5653" t="s">
        <v>807</v>
      </c>
      <c r="B5653">
        <v>11</v>
      </c>
      <c r="C5653">
        <v>2012</v>
      </c>
      <c r="E5653" t="s">
        <v>1301</v>
      </c>
      <c r="F5653">
        <v>80</v>
      </c>
      <c r="G5653" t="s">
        <v>5324</v>
      </c>
      <c r="H5653" t="s">
        <v>5274</v>
      </c>
      <c r="P5653">
        <v>20.29</v>
      </c>
      <c r="Q5653">
        <v>-0.79</v>
      </c>
      <c r="R5653">
        <v>0</v>
      </c>
      <c r="S5653">
        <v>21.08</v>
      </c>
      <c r="U5653">
        <v>375</v>
      </c>
      <c r="V5653" s="8">
        <v>40155</v>
      </c>
    </row>
    <row r="5654" spans="1:22" x14ac:dyDescent="0.2">
      <c r="A5654" t="s">
        <v>807</v>
      </c>
      <c r="B5654">
        <v>11</v>
      </c>
      <c r="C5654">
        <v>2012</v>
      </c>
      <c r="E5654" t="s">
        <v>1301</v>
      </c>
      <c r="F5654">
        <v>80.5</v>
      </c>
      <c r="G5654" t="s">
        <v>5325</v>
      </c>
      <c r="H5654" t="s">
        <v>5274</v>
      </c>
      <c r="P5654">
        <v>20.04</v>
      </c>
      <c r="Q5654">
        <v>-0.78</v>
      </c>
      <c r="R5654">
        <v>0</v>
      </c>
      <c r="S5654">
        <v>20.82</v>
      </c>
      <c r="U5654">
        <v>275</v>
      </c>
      <c r="V5654" s="8">
        <v>40155</v>
      </c>
    </row>
    <row r="5655" spans="1:22" x14ac:dyDescent="0.2">
      <c r="A5655" t="s">
        <v>807</v>
      </c>
      <c r="B5655">
        <v>11</v>
      </c>
      <c r="C5655">
        <v>2012</v>
      </c>
      <c r="E5655" t="s">
        <v>1301</v>
      </c>
      <c r="F5655">
        <v>81</v>
      </c>
      <c r="G5655" t="s">
        <v>5326</v>
      </c>
      <c r="H5655" t="s">
        <v>5274</v>
      </c>
      <c r="P5655">
        <v>19.79</v>
      </c>
      <c r="Q5655">
        <v>-0.78</v>
      </c>
      <c r="R5655">
        <v>0</v>
      </c>
      <c r="S5655">
        <v>20.57</v>
      </c>
      <c r="U5655">
        <v>65</v>
      </c>
      <c r="V5655" s="8">
        <v>40155</v>
      </c>
    </row>
    <row r="5656" spans="1:22" x14ac:dyDescent="0.2">
      <c r="A5656" t="s">
        <v>807</v>
      </c>
      <c r="B5656">
        <v>11</v>
      </c>
      <c r="C5656">
        <v>2012</v>
      </c>
      <c r="E5656" t="s">
        <v>1301</v>
      </c>
      <c r="F5656">
        <v>83</v>
      </c>
      <c r="G5656" t="s">
        <v>5327</v>
      </c>
      <c r="H5656" t="s">
        <v>5274</v>
      </c>
      <c r="P5656">
        <v>18.8</v>
      </c>
      <c r="Q5656">
        <v>-0.76</v>
      </c>
      <c r="R5656">
        <v>0</v>
      </c>
      <c r="S5656">
        <v>19.559999999999999</v>
      </c>
      <c r="U5656">
        <v>150</v>
      </c>
      <c r="V5656" s="8">
        <v>40155</v>
      </c>
    </row>
    <row r="5657" spans="1:22" x14ac:dyDescent="0.2">
      <c r="A5657" t="s">
        <v>807</v>
      </c>
      <c r="B5657">
        <v>11</v>
      </c>
      <c r="C5657">
        <v>2012</v>
      </c>
      <c r="E5657" t="s">
        <v>1301</v>
      </c>
      <c r="F5657">
        <v>84</v>
      </c>
      <c r="G5657" t="s">
        <v>5328</v>
      </c>
      <c r="H5657" t="s">
        <v>5274</v>
      </c>
      <c r="P5657">
        <v>18.34</v>
      </c>
      <c r="Q5657">
        <v>-0.73</v>
      </c>
      <c r="R5657">
        <v>0</v>
      </c>
      <c r="S5657">
        <v>19.07</v>
      </c>
      <c r="U5657">
        <v>15</v>
      </c>
      <c r="V5657" s="8">
        <v>40155</v>
      </c>
    </row>
    <row r="5658" spans="1:22" x14ac:dyDescent="0.2">
      <c r="A5658" t="s">
        <v>807</v>
      </c>
      <c r="B5658">
        <v>11</v>
      </c>
      <c r="C5658">
        <v>2012</v>
      </c>
      <c r="E5658" t="s">
        <v>1301</v>
      </c>
      <c r="F5658">
        <v>84.5</v>
      </c>
      <c r="G5658" t="s">
        <v>5329</v>
      </c>
      <c r="H5658" t="s">
        <v>5274</v>
      </c>
      <c r="P5658">
        <v>18.11</v>
      </c>
      <c r="Q5658">
        <v>-0.71</v>
      </c>
      <c r="R5658">
        <v>0</v>
      </c>
      <c r="S5658">
        <v>18.82</v>
      </c>
      <c r="U5658">
        <v>25</v>
      </c>
      <c r="V5658" s="8">
        <v>40155</v>
      </c>
    </row>
    <row r="5659" spans="1:22" x14ac:dyDescent="0.2">
      <c r="A5659" t="s">
        <v>807</v>
      </c>
      <c r="B5659">
        <v>11</v>
      </c>
      <c r="C5659">
        <v>2012</v>
      </c>
      <c r="E5659" t="s">
        <v>1301</v>
      </c>
      <c r="F5659">
        <v>85</v>
      </c>
      <c r="G5659" t="s">
        <v>5330</v>
      </c>
      <c r="H5659" t="s">
        <v>5274</v>
      </c>
      <c r="P5659">
        <v>17.89</v>
      </c>
      <c r="Q5659">
        <v>-0.7</v>
      </c>
      <c r="R5659">
        <v>0</v>
      </c>
      <c r="S5659">
        <v>18.59</v>
      </c>
      <c r="U5659">
        <v>275</v>
      </c>
      <c r="V5659" s="8">
        <v>40155</v>
      </c>
    </row>
    <row r="5660" spans="1:22" x14ac:dyDescent="0.2">
      <c r="A5660" t="s">
        <v>807</v>
      </c>
      <c r="B5660">
        <v>11</v>
      </c>
      <c r="C5660">
        <v>2012</v>
      </c>
      <c r="E5660" t="s">
        <v>1301</v>
      </c>
      <c r="F5660">
        <v>85.5</v>
      </c>
      <c r="G5660" t="s">
        <v>5331</v>
      </c>
      <c r="H5660" t="s">
        <v>5274</v>
      </c>
      <c r="P5660">
        <v>17.670000000000002</v>
      </c>
      <c r="Q5660">
        <v>-0.69</v>
      </c>
      <c r="R5660">
        <v>0</v>
      </c>
      <c r="S5660">
        <v>18.36</v>
      </c>
      <c r="U5660">
        <v>50</v>
      </c>
      <c r="V5660" s="8">
        <v>40155</v>
      </c>
    </row>
    <row r="5661" spans="1:22" x14ac:dyDescent="0.2">
      <c r="A5661" t="s">
        <v>807</v>
      </c>
      <c r="B5661">
        <v>11</v>
      </c>
      <c r="C5661">
        <v>2012</v>
      </c>
      <c r="E5661" t="s">
        <v>1301</v>
      </c>
      <c r="F5661">
        <v>87</v>
      </c>
      <c r="G5661" t="s">
        <v>5332</v>
      </c>
      <c r="H5661" t="s">
        <v>5274</v>
      </c>
      <c r="P5661">
        <v>17.010000000000002</v>
      </c>
      <c r="Q5661">
        <v>-0.68</v>
      </c>
      <c r="R5661">
        <v>0</v>
      </c>
      <c r="S5661">
        <v>17.690000000000001</v>
      </c>
      <c r="U5661">
        <v>40</v>
      </c>
      <c r="V5661" s="8">
        <v>40155</v>
      </c>
    </row>
    <row r="5662" spans="1:22" x14ac:dyDescent="0.2">
      <c r="A5662" t="s">
        <v>807</v>
      </c>
      <c r="B5662">
        <v>11</v>
      </c>
      <c r="C5662">
        <v>2012</v>
      </c>
      <c r="E5662" t="s">
        <v>1301</v>
      </c>
      <c r="F5662">
        <v>87.6</v>
      </c>
      <c r="G5662" t="s">
        <v>5333</v>
      </c>
      <c r="H5662" t="s">
        <v>5274</v>
      </c>
      <c r="P5662">
        <v>16.73</v>
      </c>
      <c r="Q5662">
        <v>-0.68</v>
      </c>
      <c r="R5662">
        <v>0</v>
      </c>
      <c r="S5662">
        <v>17.41</v>
      </c>
      <c r="U5662">
        <v>75</v>
      </c>
      <c r="V5662" s="8">
        <v>40155</v>
      </c>
    </row>
    <row r="5663" spans="1:22" x14ac:dyDescent="0.2">
      <c r="A5663" t="s">
        <v>807</v>
      </c>
      <c r="B5663">
        <v>11</v>
      </c>
      <c r="C5663">
        <v>2012</v>
      </c>
      <c r="E5663" t="s">
        <v>1301</v>
      </c>
      <c r="F5663">
        <v>88</v>
      </c>
      <c r="G5663" t="s">
        <v>5334</v>
      </c>
      <c r="H5663" t="s">
        <v>5274</v>
      </c>
      <c r="P5663">
        <v>16.579999999999998</v>
      </c>
      <c r="Q5663">
        <v>-0.67</v>
      </c>
      <c r="R5663">
        <v>0</v>
      </c>
      <c r="S5663">
        <v>17.25</v>
      </c>
      <c r="U5663">
        <v>270</v>
      </c>
      <c r="V5663" s="8">
        <v>40155</v>
      </c>
    </row>
    <row r="5664" spans="1:22" x14ac:dyDescent="0.2">
      <c r="A5664" t="s">
        <v>807</v>
      </c>
      <c r="B5664">
        <v>11</v>
      </c>
      <c r="C5664">
        <v>2012</v>
      </c>
      <c r="E5664" t="s">
        <v>1301</v>
      </c>
      <c r="F5664">
        <v>88.25</v>
      </c>
      <c r="G5664" t="s">
        <v>1508</v>
      </c>
      <c r="H5664" t="s">
        <v>5274</v>
      </c>
      <c r="P5664">
        <v>16.489999999999998</v>
      </c>
      <c r="Q5664">
        <v>-0.64</v>
      </c>
      <c r="R5664">
        <v>0</v>
      </c>
      <c r="S5664">
        <v>17.13</v>
      </c>
      <c r="U5664">
        <v>15</v>
      </c>
      <c r="V5664" s="8">
        <v>40155</v>
      </c>
    </row>
    <row r="5665" spans="1:22" x14ac:dyDescent="0.2">
      <c r="A5665" t="s">
        <v>807</v>
      </c>
      <c r="B5665">
        <v>11</v>
      </c>
      <c r="C5665">
        <v>2012</v>
      </c>
      <c r="E5665" t="s">
        <v>1301</v>
      </c>
      <c r="F5665">
        <v>89</v>
      </c>
      <c r="G5665" t="s">
        <v>1509</v>
      </c>
      <c r="H5665" t="s">
        <v>5274</v>
      </c>
      <c r="P5665">
        <v>16.18</v>
      </c>
      <c r="Q5665">
        <v>-0.64</v>
      </c>
      <c r="R5665">
        <v>0</v>
      </c>
      <c r="S5665">
        <v>16.82</v>
      </c>
      <c r="U5665">
        <v>100</v>
      </c>
      <c r="V5665" s="8">
        <v>40155</v>
      </c>
    </row>
    <row r="5666" spans="1:22" x14ac:dyDescent="0.2">
      <c r="A5666" t="s">
        <v>807</v>
      </c>
      <c r="B5666">
        <v>11</v>
      </c>
      <c r="C5666">
        <v>2012</v>
      </c>
      <c r="E5666" t="s">
        <v>1301</v>
      </c>
      <c r="F5666">
        <v>90</v>
      </c>
      <c r="G5666" t="s">
        <v>1510</v>
      </c>
      <c r="H5666" t="s">
        <v>5274</v>
      </c>
      <c r="P5666">
        <v>15.79</v>
      </c>
      <c r="Q5666">
        <v>-0.62</v>
      </c>
      <c r="R5666">
        <v>0</v>
      </c>
      <c r="S5666">
        <v>16.41</v>
      </c>
      <c r="U5666">
        <v>375</v>
      </c>
      <c r="V5666" s="8">
        <v>40155</v>
      </c>
    </row>
    <row r="5667" spans="1:22" x14ac:dyDescent="0.2">
      <c r="A5667" t="s">
        <v>807</v>
      </c>
      <c r="B5667">
        <v>11</v>
      </c>
      <c r="C5667">
        <v>2012</v>
      </c>
      <c r="E5667" t="s">
        <v>1301</v>
      </c>
      <c r="F5667">
        <v>91</v>
      </c>
      <c r="G5667" t="s">
        <v>1511</v>
      </c>
      <c r="H5667" t="s">
        <v>5274</v>
      </c>
      <c r="P5667">
        <v>15.41</v>
      </c>
      <c r="Q5667">
        <v>-0.61</v>
      </c>
      <c r="R5667">
        <v>0</v>
      </c>
      <c r="S5667">
        <v>16.02</v>
      </c>
      <c r="U5667">
        <v>50</v>
      </c>
      <c r="V5667" s="8">
        <v>40155</v>
      </c>
    </row>
    <row r="5668" spans="1:22" x14ac:dyDescent="0.2">
      <c r="A5668" t="s">
        <v>807</v>
      </c>
      <c r="B5668">
        <v>11</v>
      </c>
      <c r="C5668">
        <v>2012</v>
      </c>
      <c r="E5668" t="s">
        <v>1301</v>
      </c>
      <c r="F5668">
        <v>94.8</v>
      </c>
      <c r="G5668" t="s">
        <v>1512</v>
      </c>
      <c r="H5668" t="s">
        <v>5274</v>
      </c>
      <c r="P5668">
        <v>14.03</v>
      </c>
      <c r="Q5668">
        <v>-0.56999999999999995</v>
      </c>
      <c r="R5668">
        <v>0</v>
      </c>
      <c r="S5668">
        <v>14.6</v>
      </c>
      <c r="U5668">
        <v>25</v>
      </c>
      <c r="V5668" s="8">
        <v>40155</v>
      </c>
    </row>
    <row r="5669" spans="1:22" x14ac:dyDescent="0.2">
      <c r="A5669" t="s">
        <v>807</v>
      </c>
      <c r="B5669">
        <v>11</v>
      </c>
      <c r="C5669">
        <v>2012</v>
      </c>
      <c r="E5669" t="s">
        <v>1301</v>
      </c>
      <c r="F5669">
        <v>95</v>
      </c>
      <c r="G5669" t="s">
        <v>1513</v>
      </c>
      <c r="H5669" t="s">
        <v>5274</v>
      </c>
      <c r="P5669">
        <v>13.95</v>
      </c>
      <c r="Q5669">
        <v>-0.56999999999999995</v>
      </c>
      <c r="R5669">
        <v>0</v>
      </c>
      <c r="S5669">
        <v>14.52</v>
      </c>
      <c r="T5669">
        <v>50</v>
      </c>
      <c r="U5669">
        <v>125</v>
      </c>
      <c r="V5669" s="8">
        <v>40155</v>
      </c>
    </row>
    <row r="5670" spans="1:22" x14ac:dyDescent="0.2">
      <c r="A5670" t="s">
        <v>807</v>
      </c>
      <c r="B5670">
        <v>11</v>
      </c>
      <c r="C5670">
        <v>2012</v>
      </c>
      <c r="E5670" t="s">
        <v>1301</v>
      </c>
      <c r="F5670">
        <v>98.85</v>
      </c>
      <c r="G5670" t="s">
        <v>1514</v>
      </c>
      <c r="H5670" t="s">
        <v>5274</v>
      </c>
      <c r="P5670">
        <v>12.67</v>
      </c>
      <c r="Q5670">
        <v>-0.53</v>
      </c>
      <c r="R5670">
        <v>0</v>
      </c>
      <c r="S5670">
        <v>13.2</v>
      </c>
      <c r="U5670">
        <v>7</v>
      </c>
      <c r="V5670" s="8">
        <v>40155</v>
      </c>
    </row>
    <row r="5671" spans="1:22" x14ac:dyDescent="0.2">
      <c r="A5671" t="s">
        <v>807</v>
      </c>
      <c r="B5671">
        <v>11</v>
      </c>
      <c r="C5671">
        <v>2012</v>
      </c>
      <c r="E5671" t="s">
        <v>5087</v>
      </c>
      <c r="F5671">
        <v>100</v>
      </c>
      <c r="G5671" t="s">
        <v>1515</v>
      </c>
      <c r="H5671" t="s">
        <v>1516</v>
      </c>
      <c r="P5671">
        <v>23.59</v>
      </c>
      <c r="Q5671">
        <v>0.74</v>
      </c>
      <c r="R5671">
        <v>0</v>
      </c>
      <c r="S5671">
        <v>22.85</v>
      </c>
      <c r="U5671">
        <v>210</v>
      </c>
      <c r="V5671" s="8">
        <v>40155</v>
      </c>
    </row>
    <row r="5672" spans="1:22" x14ac:dyDescent="0.2">
      <c r="A5672" t="s">
        <v>807</v>
      </c>
      <c r="B5672">
        <v>11</v>
      </c>
      <c r="C5672">
        <v>2012</v>
      </c>
      <c r="E5672" t="s">
        <v>5087</v>
      </c>
      <c r="F5672">
        <v>105</v>
      </c>
      <c r="G5672" t="s">
        <v>1517</v>
      </c>
      <c r="H5672" t="s">
        <v>1516</v>
      </c>
      <c r="P5672">
        <v>26.87</v>
      </c>
      <c r="Q5672">
        <v>0.8</v>
      </c>
      <c r="R5672">
        <v>0</v>
      </c>
      <c r="S5672">
        <v>26.07</v>
      </c>
      <c r="V5672" s="8">
        <v>40155</v>
      </c>
    </row>
    <row r="5673" spans="1:22" x14ac:dyDescent="0.2">
      <c r="A5673" t="s">
        <v>807</v>
      </c>
      <c r="B5673">
        <v>11</v>
      </c>
      <c r="C5673">
        <v>2012</v>
      </c>
      <c r="E5673" t="s">
        <v>5087</v>
      </c>
      <c r="F5673">
        <v>110</v>
      </c>
      <c r="G5673" t="s">
        <v>1518</v>
      </c>
      <c r="H5673" t="s">
        <v>1516</v>
      </c>
      <c r="P5673">
        <v>30.35</v>
      </c>
      <c r="Q5673">
        <v>0.89</v>
      </c>
      <c r="R5673">
        <v>0</v>
      </c>
      <c r="S5673">
        <v>29.46</v>
      </c>
      <c r="U5673">
        <v>25</v>
      </c>
      <c r="V5673" s="8">
        <v>40155</v>
      </c>
    </row>
    <row r="5674" spans="1:22" x14ac:dyDescent="0.2">
      <c r="A5674" t="s">
        <v>807</v>
      </c>
      <c r="B5674">
        <v>11</v>
      </c>
      <c r="C5674">
        <v>2012</v>
      </c>
      <c r="E5674" t="s">
        <v>5087</v>
      </c>
      <c r="F5674">
        <v>120</v>
      </c>
      <c r="G5674" t="s">
        <v>1519</v>
      </c>
      <c r="H5674" t="s">
        <v>1516</v>
      </c>
      <c r="P5674">
        <v>37.869999999999997</v>
      </c>
      <c r="Q5674">
        <v>0.98</v>
      </c>
      <c r="R5674">
        <v>0</v>
      </c>
      <c r="S5674">
        <v>36.89</v>
      </c>
      <c r="U5674">
        <v>25</v>
      </c>
      <c r="V5674" s="8">
        <v>40155</v>
      </c>
    </row>
    <row r="5675" spans="1:22" x14ac:dyDescent="0.2">
      <c r="A5675" t="s">
        <v>807</v>
      </c>
      <c r="B5675">
        <v>11</v>
      </c>
      <c r="C5675">
        <v>2012</v>
      </c>
      <c r="E5675" t="s">
        <v>5087</v>
      </c>
      <c r="F5675">
        <v>40</v>
      </c>
      <c r="G5675" t="s">
        <v>1520</v>
      </c>
      <c r="H5675" t="s">
        <v>1516</v>
      </c>
      <c r="P5675">
        <v>1.88</v>
      </c>
      <c r="Q5675">
        <v>7.0000000000000007E-2</v>
      </c>
      <c r="R5675">
        <v>0</v>
      </c>
      <c r="S5675">
        <v>1.81</v>
      </c>
      <c r="U5675">
        <v>125</v>
      </c>
      <c r="V5675" s="8">
        <v>40155</v>
      </c>
    </row>
    <row r="5676" spans="1:22" x14ac:dyDescent="0.2">
      <c r="A5676" t="s">
        <v>807</v>
      </c>
      <c r="B5676">
        <v>11</v>
      </c>
      <c r="C5676">
        <v>2012</v>
      </c>
      <c r="E5676" t="s">
        <v>5087</v>
      </c>
      <c r="F5676">
        <v>45</v>
      </c>
      <c r="G5676" t="s">
        <v>1521</v>
      </c>
      <c r="H5676" t="s">
        <v>1516</v>
      </c>
      <c r="P5676">
        <v>2.69</v>
      </c>
      <c r="Q5676">
        <v>0.09</v>
      </c>
      <c r="R5676">
        <v>0</v>
      </c>
      <c r="S5676">
        <v>2.6</v>
      </c>
      <c r="U5676">
        <v>100</v>
      </c>
      <c r="V5676" s="8">
        <v>40155</v>
      </c>
    </row>
    <row r="5677" spans="1:22" x14ac:dyDescent="0.2">
      <c r="A5677" t="s">
        <v>807</v>
      </c>
      <c r="B5677">
        <v>11</v>
      </c>
      <c r="C5677">
        <v>2012</v>
      </c>
      <c r="E5677" t="s">
        <v>5087</v>
      </c>
      <c r="F5677">
        <v>47</v>
      </c>
      <c r="G5677" t="s">
        <v>1522</v>
      </c>
      <c r="H5677" t="s">
        <v>1516</v>
      </c>
      <c r="P5677">
        <v>3.07</v>
      </c>
      <c r="Q5677">
        <v>0.11</v>
      </c>
      <c r="R5677">
        <v>0</v>
      </c>
      <c r="S5677">
        <v>2.96</v>
      </c>
      <c r="U5677">
        <v>80</v>
      </c>
      <c r="V5677" s="8">
        <v>40155</v>
      </c>
    </row>
    <row r="5678" spans="1:22" x14ac:dyDescent="0.2">
      <c r="A5678" t="s">
        <v>807</v>
      </c>
      <c r="B5678">
        <v>11</v>
      </c>
      <c r="C5678">
        <v>2012</v>
      </c>
      <c r="E5678" t="s">
        <v>5087</v>
      </c>
      <c r="F5678">
        <v>48</v>
      </c>
      <c r="G5678" t="s">
        <v>1523</v>
      </c>
      <c r="H5678" t="s">
        <v>1516</v>
      </c>
      <c r="P5678">
        <v>3.27</v>
      </c>
      <c r="Q5678">
        <v>0.12</v>
      </c>
      <c r="R5678">
        <v>0</v>
      </c>
      <c r="S5678">
        <v>3.15</v>
      </c>
      <c r="U5678">
        <v>100</v>
      </c>
      <c r="V5678" s="8">
        <v>40155</v>
      </c>
    </row>
    <row r="5679" spans="1:22" x14ac:dyDescent="0.2">
      <c r="A5679" t="s">
        <v>807</v>
      </c>
      <c r="B5679">
        <v>11</v>
      </c>
      <c r="C5679">
        <v>2012</v>
      </c>
      <c r="E5679" t="s">
        <v>5087</v>
      </c>
      <c r="F5679">
        <v>50</v>
      </c>
      <c r="G5679" t="s">
        <v>1524</v>
      </c>
      <c r="H5679" t="s">
        <v>1516</v>
      </c>
      <c r="P5679">
        <v>3.68</v>
      </c>
      <c r="Q5679">
        <v>0.12</v>
      </c>
      <c r="R5679">
        <v>0</v>
      </c>
      <c r="S5679">
        <v>3.56</v>
      </c>
      <c r="U5679">
        <v>775</v>
      </c>
      <c r="V5679" s="8">
        <v>40155</v>
      </c>
    </row>
    <row r="5680" spans="1:22" x14ac:dyDescent="0.2">
      <c r="A5680" t="s">
        <v>807</v>
      </c>
      <c r="B5680">
        <v>11</v>
      </c>
      <c r="C5680">
        <v>2012</v>
      </c>
      <c r="E5680" t="s">
        <v>5087</v>
      </c>
      <c r="F5680">
        <v>55</v>
      </c>
      <c r="G5680" t="s">
        <v>1525</v>
      </c>
      <c r="H5680" t="s">
        <v>1516</v>
      </c>
      <c r="P5680">
        <v>4.84</v>
      </c>
      <c r="Q5680">
        <v>0.16</v>
      </c>
      <c r="R5680">
        <v>0</v>
      </c>
      <c r="S5680">
        <v>4.68</v>
      </c>
      <c r="U5680">
        <v>200</v>
      </c>
      <c r="V5680" s="8">
        <v>40155</v>
      </c>
    </row>
    <row r="5681" spans="1:22" x14ac:dyDescent="0.2">
      <c r="A5681" t="s">
        <v>807</v>
      </c>
      <c r="B5681">
        <v>11</v>
      </c>
      <c r="C5681">
        <v>2012</v>
      </c>
      <c r="E5681" t="s">
        <v>5087</v>
      </c>
      <c r="F5681">
        <v>60</v>
      </c>
      <c r="G5681" t="s">
        <v>1526</v>
      </c>
      <c r="H5681" t="s">
        <v>1516</v>
      </c>
      <c r="P5681">
        <v>6.12</v>
      </c>
      <c r="Q5681">
        <v>0.16</v>
      </c>
      <c r="R5681">
        <v>0</v>
      </c>
      <c r="S5681">
        <v>5.96</v>
      </c>
      <c r="U5681">
        <v>690</v>
      </c>
      <c r="V5681" s="8">
        <v>40155</v>
      </c>
    </row>
    <row r="5682" spans="1:22" x14ac:dyDescent="0.2">
      <c r="A5682" t="s">
        <v>807</v>
      </c>
      <c r="B5682">
        <v>11</v>
      </c>
      <c r="C5682">
        <v>2012</v>
      </c>
      <c r="E5682" t="s">
        <v>5087</v>
      </c>
      <c r="F5682">
        <v>62</v>
      </c>
      <c r="G5682" t="s">
        <v>1527</v>
      </c>
      <c r="H5682" t="s">
        <v>1516</v>
      </c>
      <c r="P5682">
        <v>6.63</v>
      </c>
      <c r="Q5682">
        <v>0.17</v>
      </c>
      <c r="R5682">
        <v>0</v>
      </c>
      <c r="S5682">
        <v>6.46</v>
      </c>
      <c r="U5682">
        <v>5</v>
      </c>
      <c r="V5682" s="8">
        <v>40155</v>
      </c>
    </row>
    <row r="5683" spans="1:22" x14ac:dyDescent="0.2">
      <c r="A5683" t="s">
        <v>807</v>
      </c>
      <c r="B5683">
        <v>11</v>
      </c>
      <c r="C5683">
        <v>2012</v>
      </c>
      <c r="E5683" t="s">
        <v>5087</v>
      </c>
      <c r="F5683">
        <v>62.5</v>
      </c>
      <c r="G5683" t="s">
        <v>1528</v>
      </c>
      <c r="H5683" t="s">
        <v>1516</v>
      </c>
      <c r="P5683">
        <v>6.77</v>
      </c>
      <c r="Q5683">
        <v>0.18</v>
      </c>
      <c r="R5683">
        <v>0</v>
      </c>
      <c r="S5683">
        <v>6.59</v>
      </c>
      <c r="U5683">
        <v>5</v>
      </c>
      <c r="V5683" s="8">
        <v>40155</v>
      </c>
    </row>
    <row r="5684" spans="1:22" x14ac:dyDescent="0.2">
      <c r="A5684" t="s">
        <v>807</v>
      </c>
      <c r="B5684">
        <v>11</v>
      </c>
      <c r="C5684">
        <v>2012</v>
      </c>
      <c r="E5684" t="s">
        <v>5087</v>
      </c>
      <c r="F5684">
        <v>65</v>
      </c>
      <c r="G5684" t="s">
        <v>1529</v>
      </c>
      <c r="H5684" t="s">
        <v>1516</v>
      </c>
      <c r="P5684">
        <v>7.45</v>
      </c>
      <c r="Q5684">
        <v>0.19</v>
      </c>
      <c r="R5684">
        <v>0</v>
      </c>
      <c r="S5684">
        <v>7.26</v>
      </c>
      <c r="U5684">
        <v>180</v>
      </c>
      <c r="V5684" s="8">
        <v>40155</v>
      </c>
    </row>
    <row r="5685" spans="1:22" x14ac:dyDescent="0.2">
      <c r="A5685" t="s">
        <v>807</v>
      </c>
      <c r="B5685">
        <v>11</v>
      </c>
      <c r="C5685">
        <v>2012</v>
      </c>
      <c r="E5685" t="s">
        <v>5087</v>
      </c>
      <c r="F5685">
        <v>68</v>
      </c>
      <c r="G5685" t="s">
        <v>1530</v>
      </c>
      <c r="H5685" t="s">
        <v>1516</v>
      </c>
      <c r="P5685">
        <v>8.32</v>
      </c>
      <c r="Q5685">
        <v>0.21</v>
      </c>
      <c r="R5685">
        <v>0</v>
      </c>
      <c r="S5685">
        <v>8.11</v>
      </c>
      <c r="U5685">
        <v>25</v>
      </c>
      <c r="V5685" s="8">
        <v>40155</v>
      </c>
    </row>
    <row r="5686" spans="1:22" x14ac:dyDescent="0.2">
      <c r="A5686" t="s">
        <v>807</v>
      </c>
      <c r="B5686">
        <v>11</v>
      </c>
      <c r="C5686">
        <v>2012</v>
      </c>
      <c r="E5686" t="s">
        <v>5087</v>
      </c>
      <c r="F5686">
        <v>70</v>
      </c>
      <c r="G5686" t="s">
        <v>1531</v>
      </c>
      <c r="H5686" t="s">
        <v>1516</v>
      </c>
      <c r="P5686">
        <v>8.93</v>
      </c>
      <c r="Q5686">
        <v>0.23</v>
      </c>
      <c r="R5686">
        <v>0</v>
      </c>
      <c r="S5686">
        <v>8.6999999999999993</v>
      </c>
      <c r="U5686">
        <v>482</v>
      </c>
      <c r="V5686" s="8">
        <v>40155</v>
      </c>
    </row>
    <row r="5687" spans="1:22" x14ac:dyDescent="0.2">
      <c r="A5687" t="s">
        <v>807</v>
      </c>
      <c r="B5687">
        <v>11</v>
      </c>
      <c r="C5687">
        <v>2012</v>
      </c>
      <c r="E5687" t="s">
        <v>5087</v>
      </c>
      <c r="F5687">
        <v>72</v>
      </c>
      <c r="G5687" t="s">
        <v>1532</v>
      </c>
      <c r="H5687" t="s">
        <v>1516</v>
      </c>
      <c r="P5687">
        <v>9.57</v>
      </c>
      <c r="Q5687">
        <v>0.26</v>
      </c>
      <c r="R5687">
        <v>0</v>
      </c>
      <c r="S5687">
        <v>9.31</v>
      </c>
      <c r="U5687">
        <v>125</v>
      </c>
      <c r="V5687" s="8">
        <v>40155</v>
      </c>
    </row>
    <row r="5688" spans="1:22" x14ac:dyDescent="0.2">
      <c r="A5688" t="s">
        <v>807</v>
      </c>
      <c r="B5688">
        <v>11</v>
      </c>
      <c r="C5688">
        <v>2012</v>
      </c>
      <c r="E5688" t="s">
        <v>5087</v>
      </c>
      <c r="F5688">
        <v>75</v>
      </c>
      <c r="G5688" t="s">
        <v>1533</v>
      </c>
      <c r="H5688" t="s">
        <v>1516</v>
      </c>
      <c r="P5688">
        <v>10.56</v>
      </c>
      <c r="Q5688">
        <v>0.28000000000000003</v>
      </c>
      <c r="R5688">
        <v>0</v>
      </c>
      <c r="S5688">
        <v>10.28</v>
      </c>
      <c r="U5688">
        <v>532</v>
      </c>
      <c r="V5688" s="8">
        <v>40155</v>
      </c>
    </row>
    <row r="5689" spans="1:22" x14ac:dyDescent="0.2">
      <c r="A5689" t="s">
        <v>807</v>
      </c>
      <c r="B5689">
        <v>11</v>
      </c>
      <c r="C5689">
        <v>2012</v>
      </c>
      <c r="E5689" t="s">
        <v>5087</v>
      </c>
      <c r="F5689">
        <v>78</v>
      </c>
      <c r="G5689" t="s">
        <v>1534</v>
      </c>
      <c r="H5689" t="s">
        <v>1516</v>
      </c>
      <c r="P5689">
        <v>11.77</v>
      </c>
      <c r="Q5689">
        <v>0.41</v>
      </c>
      <c r="R5689">
        <v>0</v>
      </c>
      <c r="S5689">
        <v>11.36</v>
      </c>
      <c r="V5689" s="8">
        <v>40155</v>
      </c>
    </row>
    <row r="5690" spans="1:22" x14ac:dyDescent="0.2">
      <c r="A5690" t="s">
        <v>807</v>
      </c>
      <c r="B5690">
        <v>11</v>
      </c>
      <c r="C5690">
        <v>2012</v>
      </c>
      <c r="E5690" t="s">
        <v>5087</v>
      </c>
      <c r="F5690">
        <v>80</v>
      </c>
      <c r="G5690" t="s">
        <v>1535</v>
      </c>
      <c r="H5690" t="s">
        <v>1516</v>
      </c>
      <c r="P5690">
        <v>12.63</v>
      </c>
      <c r="Q5690">
        <v>0.43</v>
      </c>
      <c r="R5690">
        <v>0</v>
      </c>
      <c r="S5690">
        <v>12.2</v>
      </c>
      <c r="U5690">
        <v>785</v>
      </c>
      <c r="V5690" s="8">
        <v>40155</v>
      </c>
    </row>
    <row r="5691" spans="1:22" x14ac:dyDescent="0.2">
      <c r="A5691" t="s">
        <v>807</v>
      </c>
      <c r="B5691">
        <v>11</v>
      </c>
      <c r="C5691">
        <v>2012</v>
      </c>
      <c r="E5691" t="s">
        <v>5087</v>
      </c>
      <c r="F5691">
        <v>82</v>
      </c>
      <c r="G5691" t="s">
        <v>1536</v>
      </c>
      <c r="H5691" t="s">
        <v>1516</v>
      </c>
      <c r="P5691">
        <v>13.52</v>
      </c>
      <c r="Q5691">
        <v>0.45</v>
      </c>
      <c r="R5691">
        <v>0</v>
      </c>
      <c r="S5691">
        <v>13.07</v>
      </c>
      <c r="U5691">
        <v>250</v>
      </c>
      <c r="V5691" s="8">
        <v>40155</v>
      </c>
    </row>
    <row r="5692" spans="1:22" x14ac:dyDescent="0.2">
      <c r="A5692" t="s">
        <v>807</v>
      </c>
      <c r="B5692">
        <v>11</v>
      </c>
      <c r="C5692">
        <v>2012</v>
      </c>
      <c r="E5692" t="s">
        <v>5087</v>
      </c>
      <c r="F5692">
        <v>85</v>
      </c>
      <c r="G5692" t="s">
        <v>1537</v>
      </c>
      <c r="H5692" t="s">
        <v>1516</v>
      </c>
      <c r="P5692">
        <v>14.96</v>
      </c>
      <c r="Q5692">
        <v>0.52</v>
      </c>
      <c r="R5692">
        <v>0</v>
      </c>
      <c r="S5692">
        <v>14.44</v>
      </c>
      <c r="U5692">
        <v>50</v>
      </c>
      <c r="V5692" s="8">
        <v>40155</v>
      </c>
    </row>
    <row r="5693" spans="1:22" x14ac:dyDescent="0.2">
      <c r="A5693" t="s">
        <v>807</v>
      </c>
      <c r="B5693">
        <v>11</v>
      </c>
      <c r="C5693">
        <v>2012</v>
      </c>
      <c r="E5693" t="s">
        <v>5087</v>
      </c>
      <c r="F5693">
        <v>90</v>
      </c>
      <c r="G5693" t="s">
        <v>1538</v>
      </c>
      <c r="H5693" t="s">
        <v>1516</v>
      </c>
      <c r="P5693">
        <v>17.600000000000001</v>
      </c>
      <c r="Q5693">
        <v>0.61</v>
      </c>
      <c r="R5693">
        <v>0</v>
      </c>
      <c r="S5693">
        <v>16.989999999999998</v>
      </c>
      <c r="U5693">
        <v>25</v>
      </c>
      <c r="V5693" s="8">
        <v>40155</v>
      </c>
    </row>
    <row r="5694" spans="1:22" x14ac:dyDescent="0.2">
      <c r="A5694" t="s">
        <v>807</v>
      </c>
      <c r="B5694">
        <v>11</v>
      </c>
      <c r="C5694">
        <v>2012</v>
      </c>
      <c r="E5694" t="s">
        <v>5087</v>
      </c>
      <c r="F5694">
        <v>95</v>
      </c>
      <c r="G5694" t="s">
        <v>1539</v>
      </c>
      <c r="H5694" t="s">
        <v>1516</v>
      </c>
      <c r="P5694">
        <v>20.5</v>
      </c>
      <c r="Q5694">
        <v>0.68</v>
      </c>
      <c r="R5694">
        <v>0</v>
      </c>
      <c r="S5694">
        <v>19.82</v>
      </c>
      <c r="U5694">
        <v>75</v>
      </c>
      <c r="V5694" s="8">
        <v>40155</v>
      </c>
    </row>
    <row r="5695" spans="1:22" x14ac:dyDescent="0.2">
      <c r="A5695" t="s">
        <v>807</v>
      </c>
      <c r="B5695">
        <v>11</v>
      </c>
      <c r="C5695">
        <v>2012</v>
      </c>
      <c r="E5695" t="s">
        <v>5087</v>
      </c>
      <c r="F5695">
        <v>97.75</v>
      </c>
      <c r="G5695" t="s">
        <v>1540</v>
      </c>
      <c r="H5695" t="s">
        <v>1516</v>
      </c>
      <c r="P5695">
        <v>22.18</v>
      </c>
      <c r="Q5695">
        <v>0.71</v>
      </c>
      <c r="R5695">
        <v>0</v>
      </c>
      <c r="S5695">
        <v>21.47</v>
      </c>
      <c r="U5695">
        <v>50</v>
      </c>
      <c r="V5695" s="8">
        <v>40155</v>
      </c>
    </row>
    <row r="5696" spans="1:22" x14ac:dyDescent="0.2">
      <c r="A5696" t="s">
        <v>807</v>
      </c>
      <c r="B5696">
        <v>12</v>
      </c>
      <c r="C5696">
        <v>2012</v>
      </c>
      <c r="E5696" t="s">
        <v>1301</v>
      </c>
      <c r="F5696">
        <v>100</v>
      </c>
      <c r="G5696" t="s">
        <v>1541</v>
      </c>
      <c r="H5696" t="s">
        <v>1542</v>
      </c>
      <c r="P5696">
        <v>12.52</v>
      </c>
      <c r="Q5696">
        <v>-0.5</v>
      </c>
      <c r="R5696">
        <v>0</v>
      </c>
      <c r="S5696">
        <v>13.02</v>
      </c>
      <c r="U5696">
        <v>435</v>
      </c>
      <c r="V5696" s="8">
        <v>40155</v>
      </c>
    </row>
    <row r="5697" spans="1:22" x14ac:dyDescent="0.2">
      <c r="A5697" t="s">
        <v>807</v>
      </c>
      <c r="B5697">
        <v>12</v>
      </c>
      <c r="C5697">
        <v>2012</v>
      </c>
      <c r="E5697" t="s">
        <v>1301</v>
      </c>
      <c r="F5697">
        <v>102</v>
      </c>
      <c r="G5697" t="s">
        <v>1543</v>
      </c>
      <c r="H5697" t="s">
        <v>1542</v>
      </c>
      <c r="P5697">
        <v>11.98</v>
      </c>
      <c r="Q5697">
        <v>-0.48</v>
      </c>
      <c r="R5697">
        <v>0</v>
      </c>
      <c r="S5697">
        <v>12.46</v>
      </c>
      <c r="U5697">
        <v>45</v>
      </c>
      <c r="V5697" s="8">
        <v>40155</v>
      </c>
    </row>
    <row r="5698" spans="1:22" x14ac:dyDescent="0.2">
      <c r="A5698" t="s">
        <v>807</v>
      </c>
      <c r="B5698">
        <v>12</v>
      </c>
      <c r="C5698">
        <v>2012</v>
      </c>
      <c r="E5698" t="s">
        <v>1301</v>
      </c>
      <c r="F5698">
        <v>103.5</v>
      </c>
      <c r="G5698" t="s">
        <v>1544</v>
      </c>
      <c r="H5698" t="s">
        <v>1542</v>
      </c>
      <c r="P5698">
        <v>11.58</v>
      </c>
      <c r="Q5698">
        <v>-0.47</v>
      </c>
      <c r="R5698">
        <v>0</v>
      </c>
      <c r="S5698">
        <v>12.05</v>
      </c>
      <c r="U5698">
        <v>20</v>
      </c>
      <c r="V5698" s="8">
        <v>40155</v>
      </c>
    </row>
    <row r="5699" spans="1:22" x14ac:dyDescent="0.2">
      <c r="A5699" t="s">
        <v>807</v>
      </c>
      <c r="B5699">
        <v>12</v>
      </c>
      <c r="C5699">
        <v>2012</v>
      </c>
      <c r="E5699" t="s">
        <v>1301</v>
      </c>
      <c r="F5699">
        <v>104</v>
      </c>
      <c r="G5699" t="s">
        <v>1545</v>
      </c>
      <c r="H5699" t="s">
        <v>1542</v>
      </c>
      <c r="P5699">
        <v>11.45</v>
      </c>
      <c r="Q5699">
        <v>-0.47</v>
      </c>
      <c r="R5699">
        <v>0</v>
      </c>
      <c r="S5699">
        <v>11.92</v>
      </c>
      <c r="U5699">
        <v>30</v>
      </c>
      <c r="V5699" s="8">
        <v>40155</v>
      </c>
    </row>
    <row r="5700" spans="1:22" x14ac:dyDescent="0.2">
      <c r="A5700" t="s">
        <v>807</v>
      </c>
      <c r="B5700">
        <v>12</v>
      </c>
      <c r="C5700">
        <v>2012</v>
      </c>
      <c r="E5700" t="s">
        <v>1301</v>
      </c>
      <c r="F5700">
        <v>104.35</v>
      </c>
      <c r="G5700" t="s">
        <v>1546</v>
      </c>
      <c r="H5700" t="s">
        <v>1542</v>
      </c>
      <c r="P5700">
        <v>11.37</v>
      </c>
      <c r="Q5700">
        <v>-0.45</v>
      </c>
      <c r="R5700">
        <v>0</v>
      </c>
      <c r="S5700">
        <v>11.82</v>
      </c>
      <c r="U5700">
        <v>7</v>
      </c>
      <c r="V5700" s="8">
        <v>40155</v>
      </c>
    </row>
    <row r="5701" spans="1:22" x14ac:dyDescent="0.2">
      <c r="A5701" t="s">
        <v>807</v>
      </c>
      <c r="B5701">
        <v>12</v>
      </c>
      <c r="C5701">
        <v>2012</v>
      </c>
      <c r="E5701" t="s">
        <v>1301</v>
      </c>
      <c r="F5701">
        <v>105</v>
      </c>
      <c r="G5701" t="s">
        <v>1547</v>
      </c>
      <c r="H5701" t="s">
        <v>1542</v>
      </c>
      <c r="P5701">
        <v>11.2</v>
      </c>
      <c r="Q5701">
        <v>-0.46</v>
      </c>
      <c r="R5701">
        <v>0</v>
      </c>
      <c r="S5701">
        <v>11.66</v>
      </c>
      <c r="U5701">
        <v>515</v>
      </c>
      <c r="V5701" s="8">
        <v>40155</v>
      </c>
    </row>
    <row r="5702" spans="1:22" x14ac:dyDescent="0.2">
      <c r="A5702" t="s">
        <v>807</v>
      </c>
      <c r="B5702">
        <v>12</v>
      </c>
      <c r="C5702">
        <v>2012</v>
      </c>
      <c r="E5702" t="s">
        <v>1301</v>
      </c>
      <c r="F5702">
        <v>107</v>
      </c>
      <c r="G5702" t="s">
        <v>1548</v>
      </c>
      <c r="H5702" t="s">
        <v>1542</v>
      </c>
      <c r="P5702">
        <v>10.72</v>
      </c>
      <c r="Q5702">
        <v>-0.44</v>
      </c>
      <c r="R5702">
        <v>0</v>
      </c>
      <c r="S5702">
        <v>11.16</v>
      </c>
      <c r="U5702">
        <v>80</v>
      </c>
      <c r="V5702" s="8">
        <v>40155</v>
      </c>
    </row>
    <row r="5703" spans="1:22" x14ac:dyDescent="0.2">
      <c r="A5703" t="s">
        <v>807</v>
      </c>
      <c r="B5703">
        <v>12</v>
      </c>
      <c r="C5703">
        <v>2012</v>
      </c>
      <c r="E5703" t="s">
        <v>1301</v>
      </c>
      <c r="F5703">
        <v>108</v>
      </c>
      <c r="G5703" t="s">
        <v>1549</v>
      </c>
      <c r="H5703" t="s">
        <v>1542</v>
      </c>
      <c r="P5703">
        <v>10.48</v>
      </c>
      <c r="Q5703">
        <v>-0.44</v>
      </c>
      <c r="R5703">
        <v>0</v>
      </c>
      <c r="S5703">
        <v>10.92</v>
      </c>
      <c r="U5703">
        <v>25</v>
      </c>
      <c r="V5703" s="8">
        <v>40155</v>
      </c>
    </row>
    <row r="5704" spans="1:22" x14ac:dyDescent="0.2">
      <c r="A5704" t="s">
        <v>807</v>
      </c>
      <c r="B5704">
        <v>12</v>
      </c>
      <c r="C5704">
        <v>2012</v>
      </c>
      <c r="E5704" t="s">
        <v>1301</v>
      </c>
      <c r="F5704">
        <v>109.4</v>
      </c>
      <c r="G5704" t="s">
        <v>1550</v>
      </c>
      <c r="H5704" t="s">
        <v>1542</v>
      </c>
      <c r="P5704">
        <v>10.17</v>
      </c>
      <c r="Q5704">
        <v>-0.41</v>
      </c>
      <c r="R5704">
        <v>0</v>
      </c>
      <c r="S5704">
        <v>10.58</v>
      </c>
      <c r="U5704">
        <v>5</v>
      </c>
      <c r="V5704" s="8">
        <v>40155</v>
      </c>
    </row>
    <row r="5705" spans="1:22" x14ac:dyDescent="0.2">
      <c r="A5705" t="s">
        <v>807</v>
      </c>
      <c r="B5705">
        <v>12</v>
      </c>
      <c r="C5705">
        <v>2012</v>
      </c>
      <c r="E5705" t="s">
        <v>1301</v>
      </c>
      <c r="F5705">
        <v>110</v>
      </c>
      <c r="G5705" t="s">
        <v>1551</v>
      </c>
      <c r="H5705" t="s">
        <v>1542</v>
      </c>
      <c r="P5705">
        <v>10.029999999999999</v>
      </c>
      <c r="Q5705">
        <v>-0.42</v>
      </c>
      <c r="R5705">
        <v>0</v>
      </c>
      <c r="S5705">
        <v>10.45</v>
      </c>
      <c r="T5705">
        <v>50</v>
      </c>
      <c r="U5705">
        <v>250</v>
      </c>
      <c r="V5705" s="8">
        <v>40155</v>
      </c>
    </row>
    <row r="5706" spans="1:22" x14ac:dyDescent="0.2">
      <c r="A5706" t="s">
        <v>807</v>
      </c>
      <c r="B5706">
        <v>12</v>
      </c>
      <c r="C5706">
        <v>2012</v>
      </c>
      <c r="E5706" t="s">
        <v>1301</v>
      </c>
      <c r="F5706">
        <v>110.2</v>
      </c>
      <c r="G5706" t="s">
        <v>5363</v>
      </c>
      <c r="H5706" t="s">
        <v>1542</v>
      </c>
      <c r="P5706">
        <v>9.99</v>
      </c>
      <c r="Q5706">
        <v>-0.41</v>
      </c>
      <c r="R5706">
        <v>0</v>
      </c>
      <c r="S5706">
        <v>10.4</v>
      </c>
      <c r="U5706">
        <v>25</v>
      </c>
      <c r="V5706" s="8">
        <v>40155</v>
      </c>
    </row>
    <row r="5707" spans="1:22" x14ac:dyDescent="0.2">
      <c r="A5707" t="s">
        <v>807</v>
      </c>
      <c r="B5707">
        <v>12</v>
      </c>
      <c r="C5707">
        <v>2012</v>
      </c>
      <c r="E5707" t="s">
        <v>1301</v>
      </c>
      <c r="F5707">
        <v>112</v>
      </c>
      <c r="G5707" t="s">
        <v>5364</v>
      </c>
      <c r="H5707" t="s">
        <v>1542</v>
      </c>
      <c r="P5707">
        <v>9.6</v>
      </c>
      <c r="Q5707">
        <v>-0.4</v>
      </c>
      <c r="R5707">
        <v>0</v>
      </c>
      <c r="S5707">
        <v>10</v>
      </c>
      <c r="U5707">
        <v>50</v>
      </c>
      <c r="V5707" s="8">
        <v>40155</v>
      </c>
    </row>
    <row r="5708" spans="1:22" x14ac:dyDescent="0.2">
      <c r="A5708" t="s">
        <v>807</v>
      </c>
      <c r="B5708">
        <v>12</v>
      </c>
      <c r="C5708">
        <v>2012</v>
      </c>
      <c r="E5708" t="s">
        <v>1301</v>
      </c>
      <c r="F5708">
        <v>115</v>
      </c>
      <c r="G5708" t="s">
        <v>5365</v>
      </c>
      <c r="H5708" t="s">
        <v>1542</v>
      </c>
      <c r="P5708">
        <v>8.99</v>
      </c>
      <c r="Q5708">
        <v>-0.38</v>
      </c>
      <c r="R5708">
        <v>0</v>
      </c>
      <c r="S5708">
        <v>9.3699999999999992</v>
      </c>
      <c r="U5708">
        <v>200</v>
      </c>
      <c r="V5708" s="8">
        <v>40155</v>
      </c>
    </row>
    <row r="5709" spans="1:22" x14ac:dyDescent="0.2">
      <c r="A5709" t="s">
        <v>807</v>
      </c>
      <c r="B5709">
        <v>12</v>
      </c>
      <c r="C5709">
        <v>2012</v>
      </c>
      <c r="E5709" t="s">
        <v>1301</v>
      </c>
      <c r="F5709">
        <v>120</v>
      </c>
      <c r="G5709" t="s">
        <v>5366</v>
      </c>
      <c r="H5709" t="s">
        <v>1542</v>
      </c>
      <c r="P5709">
        <v>8.07</v>
      </c>
      <c r="Q5709">
        <v>-0.35</v>
      </c>
      <c r="R5709">
        <v>0</v>
      </c>
      <c r="S5709">
        <v>8.42</v>
      </c>
      <c r="U5709">
        <v>475</v>
      </c>
      <c r="V5709" s="8">
        <v>40155</v>
      </c>
    </row>
    <row r="5710" spans="1:22" x14ac:dyDescent="0.2">
      <c r="A5710" t="s">
        <v>807</v>
      </c>
      <c r="B5710">
        <v>12</v>
      </c>
      <c r="C5710">
        <v>2012</v>
      </c>
      <c r="E5710" t="s">
        <v>1301</v>
      </c>
      <c r="F5710">
        <v>125</v>
      </c>
      <c r="G5710" t="s">
        <v>5367</v>
      </c>
      <c r="H5710" t="s">
        <v>1542</v>
      </c>
      <c r="P5710">
        <v>7.26</v>
      </c>
      <c r="Q5710">
        <v>-0.31</v>
      </c>
      <c r="R5710">
        <v>0</v>
      </c>
      <c r="S5710">
        <v>7.57</v>
      </c>
      <c r="U5710">
        <v>405</v>
      </c>
      <c r="V5710" s="8">
        <v>40155</v>
      </c>
    </row>
    <row r="5711" spans="1:22" x14ac:dyDescent="0.2">
      <c r="A5711" t="s">
        <v>807</v>
      </c>
      <c r="B5711">
        <v>12</v>
      </c>
      <c r="C5711">
        <v>2012</v>
      </c>
      <c r="E5711" t="s">
        <v>1301</v>
      </c>
      <c r="F5711">
        <v>128</v>
      </c>
      <c r="G5711" t="s">
        <v>5368</v>
      </c>
      <c r="H5711" t="s">
        <v>1542</v>
      </c>
      <c r="P5711">
        <v>6.81</v>
      </c>
      <c r="Q5711">
        <v>-0.3</v>
      </c>
      <c r="R5711">
        <v>0</v>
      </c>
      <c r="S5711">
        <v>7.11</v>
      </c>
      <c r="U5711">
        <v>25</v>
      </c>
      <c r="V5711" s="8">
        <v>40155</v>
      </c>
    </row>
    <row r="5712" spans="1:22" x14ac:dyDescent="0.2">
      <c r="A5712" t="s">
        <v>807</v>
      </c>
      <c r="B5712">
        <v>12</v>
      </c>
      <c r="C5712">
        <v>2012</v>
      </c>
      <c r="E5712" t="s">
        <v>1301</v>
      </c>
      <c r="F5712">
        <v>130</v>
      </c>
      <c r="G5712" t="s">
        <v>5369</v>
      </c>
      <c r="H5712" t="s">
        <v>1542</v>
      </c>
      <c r="P5712">
        <v>6.53</v>
      </c>
      <c r="Q5712">
        <v>-0.28999999999999998</v>
      </c>
      <c r="R5712">
        <v>0</v>
      </c>
      <c r="S5712">
        <v>6.82</v>
      </c>
      <c r="U5712">
        <v>130</v>
      </c>
      <c r="V5712" s="8">
        <v>40155</v>
      </c>
    </row>
    <row r="5713" spans="1:22" x14ac:dyDescent="0.2">
      <c r="A5713" t="s">
        <v>807</v>
      </c>
      <c r="B5713">
        <v>12</v>
      </c>
      <c r="C5713">
        <v>2012</v>
      </c>
      <c r="E5713" t="s">
        <v>1301</v>
      </c>
      <c r="F5713">
        <v>132</v>
      </c>
      <c r="G5713" t="s">
        <v>5370</v>
      </c>
      <c r="H5713" t="s">
        <v>1542</v>
      </c>
      <c r="P5713">
        <v>6.27</v>
      </c>
      <c r="Q5713">
        <v>-0.27</v>
      </c>
      <c r="R5713">
        <v>0</v>
      </c>
      <c r="S5713">
        <v>6.54</v>
      </c>
      <c r="V5713" s="8">
        <v>40155</v>
      </c>
    </row>
    <row r="5714" spans="1:22" x14ac:dyDescent="0.2">
      <c r="A5714" t="s">
        <v>807</v>
      </c>
      <c r="B5714">
        <v>12</v>
      </c>
      <c r="C5714">
        <v>2012</v>
      </c>
      <c r="E5714" t="s">
        <v>1301</v>
      </c>
      <c r="F5714">
        <v>132.5</v>
      </c>
      <c r="G5714" t="s">
        <v>5371</v>
      </c>
      <c r="H5714" t="s">
        <v>1542</v>
      </c>
      <c r="P5714">
        <v>6.2</v>
      </c>
      <c r="Q5714">
        <v>-0.27</v>
      </c>
      <c r="R5714">
        <v>0</v>
      </c>
      <c r="S5714">
        <v>6.47</v>
      </c>
      <c r="U5714">
        <v>10</v>
      </c>
      <c r="V5714" s="8">
        <v>40155</v>
      </c>
    </row>
    <row r="5715" spans="1:22" x14ac:dyDescent="0.2">
      <c r="A5715" t="s">
        <v>807</v>
      </c>
      <c r="B5715">
        <v>12</v>
      </c>
      <c r="C5715">
        <v>2012</v>
      </c>
      <c r="E5715" t="s">
        <v>1301</v>
      </c>
      <c r="F5715">
        <v>132.75</v>
      </c>
      <c r="G5715" t="s">
        <v>5372</v>
      </c>
      <c r="H5715" t="s">
        <v>1542</v>
      </c>
      <c r="P5715">
        <v>6.17</v>
      </c>
      <c r="Q5715">
        <v>-0.27</v>
      </c>
      <c r="R5715">
        <v>0</v>
      </c>
      <c r="S5715">
        <v>6.44</v>
      </c>
      <c r="U5715">
        <v>15</v>
      </c>
      <c r="V5715" s="8">
        <v>40155</v>
      </c>
    </row>
    <row r="5716" spans="1:22" x14ac:dyDescent="0.2">
      <c r="A5716" t="s">
        <v>807</v>
      </c>
      <c r="B5716">
        <v>12</v>
      </c>
      <c r="C5716">
        <v>2012</v>
      </c>
      <c r="E5716" t="s">
        <v>1301</v>
      </c>
      <c r="F5716">
        <v>134</v>
      </c>
      <c r="G5716" t="s">
        <v>5373</v>
      </c>
      <c r="H5716" t="s">
        <v>1542</v>
      </c>
      <c r="P5716">
        <v>6.01</v>
      </c>
      <c r="Q5716">
        <v>-0.27</v>
      </c>
      <c r="R5716">
        <v>0</v>
      </c>
      <c r="S5716">
        <v>6.28</v>
      </c>
      <c r="U5716">
        <v>100</v>
      </c>
      <c r="V5716" s="8">
        <v>40155</v>
      </c>
    </row>
    <row r="5717" spans="1:22" x14ac:dyDescent="0.2">
      <c r="A5717" t="s">
        <v>807</v>
      </c>
      <c r="B5717">
        <v>12</v>
      </c>
      <c r="C5717">
        <v>2012</v>
      </c>
      <c r="E5717" t="s">
        <v>1301</v>
      </c>
      <c r="F5717">
        <v>137</v>
      </c>
      <c r="G5717" t="s">
        <v>5374</v>
      </c>
      <c r="H5717" t="s">
        <v>1542</v>
      </c>
      <c r="P5717">
        <v>5.65</v>
      </c>
      <c r="Q5717">
        <v>-0.25</v>
      </c>
      <c r="R5717">
        <v>0</v>
      </c>
      <c r="S5717">
        <v>5.9</v>
      </c>
      <c r="U5717">
        <v>20</v>
      </c>
      <c r="V5717" s="8">
        <v>40155</v>
      </c>
    </row>
    <row r="5718" spans="1:22" x14ac:dyDescent="0.2">
      <c r="A5718" t="s">
        <v>807</v>
      </c>
      <c r="B5718">
        <v>12</v>
      </c>
      <c r="C5718">
        <v>2012</v>
      </c>
      <c r="E5718" t="s">
        <v>1301</v>
      </c>
      <c r="F5718">
        <v>140</v>
      </c>
      <c r="G5718" t="s">
        <v>5375</v>
      </c>
      <c r="H5718" t="s">
        <v>1542</v>
      </c>
      <c r="P5718">
        <v>5.32</v>
      </c>
      <c r="Q5718">
        <v>-0.24</v>
      </c>
      <c r="R5718">
        <v>0</v>
      </c>
      <c r="S5718">
        <v>5.56</v>
      </c>
      <c r="U5718">
        <v>25</v>
      </c>
      <c r="V5718" s="8">
        <v>40155</v>
      </c>
    </row>
    <row r="5719" spans="1:22" x14ac:dyDescent="0.2">
      <c r="A5719" t="s">
        <v>807</v>
      </c>
      <c r="B5719">
        <v>12</v>
      </c>
      <c r="C5719">
        <v>2012</v>
      </c>
      <c r="E5719" t="s">
        <v>1301</v>
      </c>
      <c r="F5719">
        <v>150</v>
      </c>
      <c r="G5719" t="s">
        <v>5376</v>
      </c>
      <c r="H5719" t="s">
        <v>1542</v>
      </c>
      <c r="P5719">
        <v>4.3600000000000003</v>
      </c>
      <c r="Q5719">
        <v>-0.2</v>
      </c>
      <c r="R5719">
        <v>25</v>
      </c>
      <c r="S5719">
        <v>4.5599999999999996</v>
      </c>
      <c r="U5719">
        <v>425</v>
      </c>
      <c r="V5719" s="8">
        <v>40155</v>
      </c>
    </row>
    <row r="5720" spans="1:22" x14ac:dyDescent="0.2">
      <c r="A5720" t="s">
        <v>807</v>
      </c>
      <c r="B5720">
        <v>12</v>
      </c>
      <c r="C5720">
        <v>2012</v>
      </c>
      <c r="E5720" t="s">
        <v>1301</v>
      </c>
      <c r="F5720">
        <v>155</v>
      </c>
      <c r="G5720" t="s">
        <v>5377</v>
      </c>
      <c r="H5720" t="s">
        <v>1542</v>
      </c>
      <c r="P5720">
        <v>3.95</v>
      </c>
      <c r="Q5720">
        <v>-0.19</v>
      </c>
      <c r="R5720">
        <v>0</v>
      </c>
      <c r="S5720">
        <v>4.1399999999999997</v>
      </c>
      <c r="U5720">
        <v>50</v>
      </c>
      <c r="V5720" s="8">
        <v>40155</v>
      </c>
    </row>
    <row r="5721" spans="1:22" x14ac:dyDescent="0.2">
      <c r="A5721" t="s">
        <v>807</v>
      </c>
      <c r="B5721">
        <v>12</v>
      </c>
      <c r="C5721">
        <v>2012</v>
      </c>
      <c r="E5721" t="s">
        <v>1301</v>
      </c>
      <c r="F5721">
        <v>165</v>
      </c>
      <c r="G5721" t="s">
        <v>5378</v>
      </c>
      <c r="H5721" t="s">
        <v>1542</v>
      </c>
      <c r="P5721">
        <v>3.27</v>
      </c>
      <c r="Q5721">
        <v>-0.15</v>
      </c>
      <c r="R5721">
        <v>0</v>
      </c>
      <c r="S5721">
        <v>3.42</v>
      </c>
      <c r="U5721">
        <v>70</v>
      </c>
      <c r="V5721" s="8">
        <v>40155</v>
      </c>
    </row>
    <row r="5722" spans="1:22" x14ac:dyDescent="0.2">
      <c r="A5722" t="s">
        <v>807</v>
      </c>
      <c r="B5722">
        <v>12</v>
      </c>
      <c r="C5722">
        <v>2012</v>
      </c>
      <c r="E5722" t="s">
        <v>1301</v>
      </c>
      <c r="F5722">
        <v>170</v>
      </c>
      <c r="G5722" t="s">
        <v>5379</v>
      </c>
      <c r="H5722" t="s">
        <v>1542</v>
      </c>
      <c r="P5722">
        <v>2.99</v>
      </c>
      <c r="Q5722">
        <v>-0.13</v>
      </c>
      <c r="R5722">
        <v>0</v>
      </c>
      <c r="S5722">
        <v>3.12</v>
      </c>
      <c r="U5722">
        <v>25</v>
      </c>
      <c r="V5722" s="8">
        <v>40155</v>
      </c>
    </row>
    <row r="5723" spans="1:22" x14ac:dyDescent="0.2">
      <c r="A5723" t="s">
        <v>807</v>
      </c>
      <c r="B5723">
        <v>12</v>
      </c>
      <c r="C5723">
        <v>2012</v>
      </c>
      <c r="E5723" t="s">
        <v>1301</v>
      </c>
      <c r="F5723">
        <v>175</v>
      </c>
      <c r="G5723" t="s">
        <v>5380</v>
      </c>
      <c r="H5723" t="s">
        <v>1542</v>
      </c>
      <c r="P5723">
        <v>2.73</v>
      </c>
      <c r="Q5723">
        <v>-0.12</v>
      </c>
      <c r="R5723">
        <v>0</v>
      </c>
      <c r="S5723">
        <v>2.85</v>
      </c>
      <c r="U5723">
        <v>500</v>
      </c>
      <c r="V5723" s="8">
        <v>40155</v>
      </c>
    </row>
    <row r="5724" spans="1:22" x14ac:dyDescent="0.2">
      <c r="A5724" t="s">
        <v>807</v>
      </c>
      <c r="B5724">
        <v>12</v>
      </c>
      <c r="C5724">
        <v>2012</v>
      </c>
      <c r="E5724" t="s">
        <v>1301</v>
      </c>
      <c r="F5724">
        <v>185</v>
      </c>
      <c r="G5724" t="s">
        <v>5381</v>
      </c>
      <c r="H5724" t="s">
        <v>1542</v>
      </c>
      <c r="P5724">
        <v>2.29</v>
      </c>
      <c r="Q5724">
        <v>-0.11</v>
      </c>
      <c r="R5724">
        <v>0</v>
      </c>
      <c r="S5724">
        <v>2.4</v>
      </c>
      <c r="U5724">
        <v>100</v>
      </c>
      <c r="V5724" s="8">
        <v>40155</v>
      </c>
    </row>
    <row r="5725" spans="1:22" x14ac:dyDescent="0.2">
      <c r="A5725" t="s">
        <v>807</v>
      </c>
      <c r="B5725">
        <v>12</v>
      </c>
      <c r="C5725">
        <v>2012</v>
      </c>
      <c r="E5725" t="s">
        <v>1301</v>
      </c>
      <c r="F5725">
        <v>60</v>
      </c>
      <c r="G5725" t="s">
        <v>5382</v>
      </c>
      <c r="H5725" t="s">
        <v>1542</v>
      </c>
      <c r="P5725">
        <v>31.41</v>
      </c>
      <c r="Q5725">
        <v>-0.95</v>
      </c>
      <c r="R5725">
        <v>0</v>
      </c>
      <c r="S5725">
        <v>32.36</v>
      </c>
      <c r="U5725">
        <v>25</v>
      </c>
      <c r="V5725" s="8">
        <v>40155</v>
      </c>
    </row>
    <row r="5726" spans="1:22" x14ac:dyDescent="0.2">
      <c r="A5726" t="s">
        <v>807</v>
      </c>
      <c r="B5726">
        <v>12</v>
      </c>
      <c r="C5726">
        <v>2012</v>
      </c>
      <c r="E5726" t="s">
        <v>1301</v>
      </c>
      <c r="F5726">
        <v>61</v>
      </c>
      <c r="G5726" t="s">
        <v>5383</v>
      </c>
      <c r="H5726" t="s">
        <v>1542</v>
      </c>
      <c r="P5726">
        <v>30.75</v>
      </c>
      <c r="Q5726">
        <v>-0.94</v>
      </c>
      <c r="R5726">
        <v>0</v>
      </c>
      <c r="S5726">
        <v>31.69</v>
      </c>
      <c r="U5726">
        <v>25</v>
      </c>
      <c r="V5726" s="8">
        <v>40155</v>
      </c>
    </row>
    <row r="5727" spans="1:22" x14ac:dyDescent="0.2">
      <c r="A5727" t="s">
        <v>807</v>
      </c>
      <c r="B5727">
        <v>12</v>
      </c>
      <c r="C5727">
        <v>2012</v>
      </c>
      <c r="E5727" t="s">
        <v>1301</v>
      </c>
      <c r="F5727">
        <v>61.5</v>
      </c>
      <c r="G5727" t="s">
        <v>5384</v>
      </c>
      <c r="H5727" t="s">
        <v>1542</v>
      </c>
      <c r="P5727">
        <v>30.42</v>
      </c>
      <c r="Q5727">
        <v>-0.94</v>
      </c>
      <c r="R5727">
        <v>0</v>
      </c>
      <c r="S5727">
        <v>31.36</v>
      </c>
      <c r="V5727" s="8">
        <v>40155</v>
      </c>
    </row>
    <row r="5728" spans="1:22" x14ac:dyDescent="0.2">
      <c r="A5728" t="s">
        <v>807</v>
      </c>
      <c r="B5728">
        <v>12</v>
      </c>
      <c r="C5728">
        <v>2012</v>
      </c>
      <c r="E5728" t="s">
        <v>1301</v>
      </c>
      <c r="F5728">
        <v>62</v>
      </c>
      <c r="G5728" t="s">
        <v>5385</v>
      </c>
      <c r="H5728" t="s">
        <v>1542</v>
      </c>
      <c r="P5728">
        <v>30.1</v>
      </c>
      <c r="Q5728">
        <v>-0.93</v>
      </c>
      <c r="R5728">
        <v>0</v>
      </c>
      <c r="S5728">
        <v>31.03</v>
      </c>
      <c r="U5728">
        <v>40</v>
      </c>
      <c r="V5728" s="8">
        <v>40155</v>
      </c>
    </row>
    <row r="5729" spans="1:22" x14ac:dyDescent="0.2">
      <c r="A5729" t="s">
        <v>807</v>
      </c>
      <c r="B5729">
        <v>12</v>
      </c>
      <c r="C5729">
        <v>2012</v>
      </c>
      <c r="E5729" t="s">
        <v>1301</v>
      </c>
      <c r="F5729">
        <v>64</v>
      </c>
      <c r="G5729" t="s">
        <v>5386</v>
      </c>
      <c r="H5729" t="s">
        <v>1542</v>
      </c>
      <c r="P5729">
        <v>28.82</v>
      </c>
      <c r="Q5729">
        <v>-0.92</v>
      </c>
      <c r="R5729">
        <v>0</v>
      </c>
      <c r="S5729">
        <v>29.74</v>
      </c>
      <c r="U5729">
        <v>25</v>
      </c>
      <c r="V5729" s="8">
        <v>40155</v>
      </c>
    </row>
    <row r="5730" spans="1:22" x14ac:dyDescent="0.2">
      <c r="A5730" t="s">
        <v>807</v>
      </c>
      <c r="B5730">
        <v>12</v>
      </c>
      <c r="C5730">
        <v>2012</v>
      </c>
      <c r="E5730" t="s">
        <v>1301</v>
      </c>
      <c r="F5730">
        <v>64.5</v>
      </c>
      <c r="G5730" t="s">
        <v>5387</v>
      </c>
      <c r="H5730" t="s">
        <v>1542</v>
      </c>
      <c r="P5730">
        <v>28.51</v>
      </c>
      <c r="Q5730">
        <v>-0.91</v>
      </c>
      <c r="R5730">
        <v>0</v>
      </c>
      <c r="S5730">
        <v>29.42</v>
      </c>
      <c r="U5730">
        <v>325</v>
      </c>
      <c r="V5730" s="8">
        <v>40155</v>
      </c>
    </row>
    <row r="5731" spans="1:22" x14ac:dyDescent="0.2">
      <c r="A5731" t="s">
        <v>807</v>
      </c>
      <c r="B5731">
        <v>12</v>
      </c>
      <c r="C5731">
        <v>2012</v>
      </c>
      <c r="E5731" t="s">
        <v>1301</v>
      </c>
      <c r="F5731">
        <v>65</v>
      </c>
      <c r="G5731" t="s">
        <v>5388</v>
      </c>
      <c r="H5731" t="s">
        <v>1542</v>
      </c>
      <c r="P5731">
        <v>28.2</v>
      </c>
      <c r="Q5731">
        <v>-0.9</v>
      </c>
      <c r="R5731">
        <v>0</v>
      </c>
      <c r="S5731">
        <v>29.1</v>
      </c>
      <c r="U5731">
        <v>100</v>
      </c>
      <c r="V5731" s="8">
        <v>40155</v>
      </c>
    </row>
    <row r="5732" spans="1:22" x14ac:dyDescent="0.2">
      <c r="A5732" t="s">
        <v>807</v>
      </c>
      <c r="B5732">
        <v>12</v>
      </c>
      <c r="C5732">
        <v>2012</v>
      </c>
      <c r="E5732" t="s">
        <v>1301</v>
      </c>
      <c r="F5732">
        <v>67</v>
      </c>
      <c r="G5732" t="s">
        <v>5389</v>
      </c>
      <c r="H5732" t="s">
        <v>1542</v>
      </c>
      <c r="P5732">
        <v>26.98</v>
      </c>
      <c r="Q5732">
        <v>-0.88</v>
      </c>
      <c r="R5732">
        <v>0</v>
      </c>
      <c r="S5732">
        <v>27.86</v>
      </c>
      <c r="U5732">
        <v>275</v>
      </c>
      <c r="V5732" s="8">
        <v>40155</v>
      </c>
    </row>
    <row r="5733" spans="1:22" x14ac:dyDescent="0.2">
      <c r="A5733" t="s">
        <v>807</v>
      </c>
      <c r="B5733">
        <v>12</v>
      </c>
      <c r="C5733">
        <v>2012</v>
      </c>
      <c r="E5733" t="s">
        <v>1301</v>
      </c>
      <c r="F5733">
        <v>68</v>
      </c>
      <c r="G5733" t="s">
        <v>5390</v>
      </c>
      <c r="H5733" t="s">
        <v>1542</v>
      </c>
      <c r="P5733">
        <v>26.38</v>
      </c>
      <c r="Q5733">
        <v>-0.88</v>
      </c>
      <c r="R5733">
        <v>0</v>
      </c>
      <c r="S5733">
        <v>27.26</v>
      </c>
      <c r="U5733">
        <v>50</v>
      </c>
      <c r="V5733" s="8">
        <v>40155</v>
      </c>
    </row>
    <row r="5734" spans="1:22" x14ac:dyDescent="0.2">
      <c r="A5734" t="s">
        <v>807</v>
      </c>
      <c r="B5734">
        <v>12</v>
      </c>
      <c r="C5734">
        <v>2012</v>
      </c>
      <c r="E5734" t="s">
        <v>1301</v>
      </c>
      <c r="F5734">
        <v>69</v>
      </c>
      <c r="G5734" t="s">
        <v>5391</v>
      </c>
      <c r="H5734" t="s">
        <v>1542</v>
      </c>
      <c r="P5734">
        <v>25.79</v>
      </c>
      <c r="Q5734">
        <v>-0.87</v>
      </c>
      <c r="R5734">
        <v>0</v>
      </c>
      <c r="S5734">
        <v>26.66</v>
      </c>
      <c r="U5734">
        <v>85</v>
      </c>
      <c r="V5734" s="8">
        <v>40155</v>
      </c>
    </row>
    <row r="5735" spans="1:22" x14ac:dyDescent="0.2">
      <c r="A5735" t="s">
        <v>807</v>
      </c>
      <c r="B5735">
        <v>12</v>
      </c>
      <c r="C5735">
        <v>2012</v>
      </c>
      <c r="E5735" t="s">
        <v>1301</v>
      </c>
      <c r="F5735">
        <v>69.25</v>
      </c>
      <c r="G5735" t="s">
        <v>5392</v>
      </c>
      <c r="H5735" t="s">
        <v>1542</v>
      </c>
      <c r="P5735">
        <v>25.65</v>
      </c>
      <c r="Q5735">
        <v>-0.86</v>
      </c>
      <c r="R5735">
        <v>0</v>
      </c>
      <c r="S5735">
        <v>26.51</v>
      </c>
      <c r="U5735">
        <v>80</v>
      </c>
      <c r="V5735" s="8">
        <v>40155</v>
      </c>
    </row>
    <row r="5736" spans="1:22" x14ac:dyDescent="0.2">
      <c r="A5736" t="s">
        <v>807</v>
      </c>
      <c r="B5736">
        <v>12</v>
      </c>
      <c r="C5736">
        <v>2012</v>
      </c>
      <c r="E5736" t="s">
        <v>1301</v>
      </c>
      <c r="F5736">
        <v>70</v>
      </c>
      <c r="G5736" t="s">
        <v>5393</v>
      </c>
      <c r="H5736" t="s">
        <v>1542</v>
      </c>
      <c r="P5736">
        <v>25.22</v>
      </c>
      <c r="Q5736">
        <v>-0.86</v>
      </c>
      <c r="R5736">
        <v>0</v>
      </c>
      <c r="S5736">
        <v>26.08</v>
      </c>
      <c r="U5736">
        <v>100</v>
      </c>
      <c r="V5736" s="8">
        <v>40155</v>
      </c>
    </row>
    <row r="5737" spans="1:22" x14ac:dyDescent="0.2">
      <c r="A5737" t="s">
        <v>807</v>
      </c>
      <c r="B5737">
        <v>12</v>
      </c>
      <c r="C5737">
        <v>2012</v>
      </c>
      <c r="E5737" t="s">
        <v>1301</v>
      </c>
      <c r="F5737">
        <v>72</v>
      </c>
      <c r="G5737" t="s">
        <v>5394</v>
      </c>
      <c r="H5737" t="s">
        <v>1542</v>
      </c>
      <c r="P5737">
        <v>24.09</v>
      </c>
      <c r="Q5737">
        <v>-0.84</v>
      </c>
      <c r="R5737">
        <v>0</v>
      </c>
      <c r="S5737">
        <v>24.93</v>
      </c>
      <c r="U5737">
        <v>50</v>
      </c>
      <c r="V5737" s="8">
        <v>40155</v>
      </c>
    </row>
    <row r="5738" spans="1:22" x14ac:dyDescent="0.2">
      <c r="A5738" t="s">
        <v>807</v>
      </c>
      <c r="B5738">
        <v>12</v>
      </c>
      <c r="C5738">
        <v>2012</v>
      </c>
      <c r="E5738" t="s">
        <v>1301</v>
      </c>
      <c r="F5738">
        <v>72.5</v>
      </c>
      <c r="G5738" t="s">
        <v>5395</v>
      </c>
      <c r="H5738" t="s">
        <v>1542</v>
      </c>
      <c r="P5738">
        <v>23.81</v>
      </c>
      <c r="Q5738">
        <v>-0.84</v>
      </c>
      <c r="R5738">
        <v>0</v>
      </c>
      <c r="S5738">
        <v>24.65</v>
      </c>
      <c r="U5738">
        <v>100</v>
      </c>
      <c r="V5738" s="8">
        <v>40155</v>
      </c>
    </row>
    <row r="5739" spans="1:22" x14ac:dyDescent="0.2">
      <c r="A5739" t="s">
        <v>807</v>
      </c>
      <c r="B5739">
        <v>12</v>
      </c>
      <c r="C5739">
        <v>2012</v>
      </c>
      <c r="E5739" t="s">
        <v>1301</v>
      </c>
      <c r="F5739">
        <v>73.5</v>
      </c>
      <c r="G5739" t="s">
        <v>5396</v>
      </c>
      <c r="H5739" t="s">
        <v>1542</v>
      </c>
      <c r="P5739">
        <v>23.27</v>
      </c>
      <c r="Q5739">
        <v>-0.83</v>
      </c>
      <c r="R5739">
        <v>0</v>
      </c>
      <c r="S5739">
        <v>24.1</v>
      </c>
      <c r="U5739">
        <v>100</v>
      </c>
      <c r="V5739" s="8">
        <v>40155</v>
      </c>
    </row>
    <row r="5740" spans="1:22" x14ac:dyDescent="0.2">
      <c r="A5740" t="s">
        <v>807</v>
      </c>
      <c r="B5740">
        <v>12</v>
      </c>
      <c r="C5740">
        <v>2012</v>
      </c>
      <c r="E5740" t="s">
        <v>1301</v>
      </c>
      <c r="F5740">
        <v>75</v>
      </c>
      <c r="G5740" t="s">
        <v>5397</v>
      </c>
      <c r="H5740" t="s">
        <v>1542</v>
      </c>
      <c r="P5740">
        <v>22.47</v>
      </c>
      <c r="Q5740">
        <v>-0.81</v>
      </c>
      <c r="R5740">
        <v>0</v>
      </c>
      <c r="S5740">
        <v>23.28</v>
      </c>
      <c r="U5740">
        <v>150</v>
      </c>
      <c r="V5740" s="8">
        <v>40155</v>
      </c>
    </row>
    <row r="5741" spans="1:22" x14ac:dyDescent="0.2">
      <c r="A5741" t="s">
        <v>807</v>
      </c>
      <c r="B5741">
        <v>12</v>
      </c>
      <c r="C5741">
        <v>2012</v>
      </c>
      <c r="E5741" t="s">
        <v>1301</v>
      </c>
      <c r="F5741">
        <v>75.5</v>
      </c>
      <c r="G5741" t="s">
        <v>5398</v>
      </c>
      <c r="H5741" t="s">
        <v>1542</v>
      </c>
      <c r="P5741">
        <v>22.21</v>
      </c>
      <c r="Q5741">
        <v>-0.8</v>
      </c>
      <c r="R5741">
        <v>0</v>
      </c>
      <c r="S5741">
        <v>23.01</v>
      </c>
      <c r="U5741">
        <v>15</v>
      </c>
      <c r="V5741" s="8">
        <v>40155</v>
      </c>
    </row>
    <row r="5742" spans="1:22" x14ac:dyDescent="0.2">
      <c r="A5742" t="s">
        <v>807</v>
      </c>
      <c r="B5742">
        <v>12</v>
      </c>
      <c r="C5742">
        <v>2012</v>
      </c>
      <c r="E5742" t="s">
        <v>1301</v>
      </c>
      <c r="F5742">
        <v>76</v>
      </c>
      <c r="G5742" t="s">
        <v>5399</v>
      </c>
      <c r="H5742" t="s">
        <v>1542</v>
      </c>
      <c r="P5742">
        <v>21.95</v>
      </c>
      <c r="Q5742">
        <v>-0.8</v>
      </c>
      <c r="R5742">
        <v>0</v>
      </c>
      <c r="S5742">
        <v>22.75</v>
      </c>
      <c r="U5742">
        <v>100</v>
      </c>
      <c r="V5742" s="8">
        <v>40155</v>
      </c>
    </row>
    <row r="5743" spans="1:22" x14ac:dyDescent="0.2">
      <c r="A5743" t="s">
        <v>807</v>
      </c>
      <c r="B5743">
        <v>12</v>
      </c>
      <c r="C5743">
        <v>2012</v>
      </c>
      <c r="E5743" t="s">
        <v>1301</v>
      </c>
      <c r="F5743">
        <v>77</v>
      </c>
      <c r="G5743" t="s">
        <v>5400</v>
      </c>
      <c r="H5743" t="s">
        <v>1542</v>
      </c>
      <c r="P5743">
        <v>21.43</v>
      </c>
      <c r="Q5743">
        <v>-0.79</v>
      </c>
      <c r="R5743">
        <v>0</v>
      </c>
      <c r="S5743">
        <v>22.22</v>
      </c>
      <c r="U5743">
        <v>65</v>
      </c>
      <c r="V5743" s="8">
        <v>40155</v>
      </c>
    </row>
    <row r="5744" spans="1:22" x14ac:dyDescent="0.2">
      <c r="A5744" t="s">
        <v>807</v>
      </c>
      <c r="B5744">
        <v>12</v>
      </c>
      <c r="C5744">
        <v>2012</v>
      </c>
      <c r="E5744" t="s">
        <v>1301</v>
      </c>
      <c r="F5744">
        <v>79</v>
      </c>
      <c r="G5744" t="s">
        <v>5401</v>
      </c>
      <c r="H5744" t="s">
        <v>1542</v>
      </c>
      <c r="P5744">
        <v>20.43</v>
      </c>
      <c r="Q5744">
        <v>-0.77</v>
      </c>
      <c r="R5744">
        <v>0</v>
      </c>
      <c r="S5744">
        <v>21.2</v>
      </c>
      <c r="U5744">
        <v>100</v>
      </c>
      <c r="V5744" s="8">
        <v>40155</v>
      </c>
    </row>
    <row r="5745" spans="1:22" x14ac:dyDescent="0.2">
      <c r="A5745" t="s">
        <v>807</v>
      </c>
      <c r="B5745">
        <v>12</v>
      </c>
      <c r="C5745">
        <v>2012</v>
      </c>
      <c r="E5745" t="s">
        <v>1301</v>
      </c>
      <c r="F5745">
        <v>79.5</v>
      </c>
      <c r="G5745" t="s">
        <v>5402</v>
      </c>
      <c r="H5745" t="s">
        <v>1542</v>
      </c>
      <c r="P5745">
        <v>20.190000000000001</v>
      </c>
      <c r="Q5745">
        <v>-0.76</v>
      </c>
      <c r="R5745">
        <v>0</v>
      </c>
      <c r="S5745">
        <v>20.95</v>
      </c>
      <c r="U5745">
        <v>25</v>
      </c>
      <c r="V5745" s="8">
        <v>40155</v>
      </c>
    </row>
    <row r="5746" spans="1:22" x14ac:dyDescent="0.2">
      <c r="A5746" t="s">
        <v>807</v>
      </c>
      <c r="B5746">
        <v>12</v>
      </c>
      <c r="C5746">
        <v>2012</v>
      </c>
      <c r="E5746" t="s">
        <v>1301</v>
      </c>
      <c r="F5746">
        <v>80</v>
      </c>
      <c r="G5746" t="s">
        <v>5403</v>
      </c>
      <c r="H5746" t="s">
        <v>1542</v>
      </c>
      <c r="P5746">
        <v>19.940000000000001</v>
      </c>
      <c r="Q5746">
        <v>-0.77</v>
      </c>
      <c r="R5746">
        <v>0</v>
      </c>
      <c r="S5746">
        <v>20.71</v>
      </c>
      <c r="U5746">
        <v>375</v>
      </c>
      <c r="V5746" s="8">
        <v>40155</v>
      </c>
    </row>
    <row r="5747" spans="1:22" x14ac:dyDescent="0.2">
      <c r="A5747" t="s">
        <v>807</v>
      </c>
      <c r="B5747">
        <v>12</v>
      </c>
      <c r="C5747">
        <v>2012</v>
      </c>
      <c r="E5747" t="s">
        <v>1301</v>
      </c>
      <c r="F5747">
        <v>80.5</v>
      </c>
      <c r="G5747" t="s">
        <v>5404</v>
      </c>
      <c r="H5747" t="s">
        <v>1542</v>
      </c>
      <c r="P5747">
        <v>19.7</v>
      </c>
      <c r="Q5747">
        <v>-0.76</v>
      </c>
      <c r="R5747">
        <v>0</v>
      </c>
      <c r="S5747">
        <v>20.46</v>
      </c>
      <c r="U5747">
        <v>275</v>
      </c>
      <c r="V5747" s="8">
        <v>40155</v>
      </c>
    </row>
    <row r="5748" spans="1:22" x14ac:dyDescent="0.2">
      <c r="A5748" t="s">
        <v>807</v>
      </c>
      <c r="B5748">
        <v>12</v>
      </c>
      <c r="C5748">
        <v>2012</v>
      </c>
      <c r="E5748" t="s">
        <v>1301</v>
      </c>
      <c r="F5748">
        <v>81</v>
      </c>
      <c r="G5748" t="s">
        <v>5405</v>
      </c>
      <c r="H5748" t="s">
        <v>1542</v>
      </c>
      <c r="P5748">
        <v>19.47</v>
      </c>
      <c r="Q5748">
        <v>-0.75</v>
      </c>
      <c r="R5748">
        <v>0</v>
      </c>
      <c r="S5748">
        <v>20.22</v>
      </c>
      <c r="U5748">
        <v>65</v>
      </c>
      <c r="V5748" s="8">
        <v>40155</v>
      </c>
    </row>
    <row r="5749" spans="1:22" x14ac:dyDescent="0.2">
      <c r="A5749" t="s">
        <v>807</v>
      </c>
      <c r="B5749">
        <v>12</v>
      </c>
      <c r="C5749">
        <v>2012</v>
      </c>
      <c r="E5749" t="s">
        <v>1301</v>
      </c>
      <c r="F5749">
        <v>83</v>
      </c>
      <c r="G5749" t="s">
        <v>5406</v>
      </c>
      <c r="H5749" t="s">
        <v>1542</v>
      </c>
      <c r="P5749">
        <v>18.53</v>
      </c>
      <c r="Q5749">
        <v>-0.74</v>
      </c>
      <c r="R5749">
        <v>0</v>
      </c>
      <c r="S5749">
        <v>19.27</v>
      </c>
      <c r="U5749">
        <v>150</v>
      </c>
      <c r="V5749" s="8">
        <v>40155</v>
      </c>
    </row>
    <row r="5750" spans="1:22" x14ac:dyDescent="0.2">
      <c r="A5750" t="s">
        <v>807</v>
      </c>
      <c r="B5750">
        <v>12</v>
      </c>
      <c r="C5750">
        <v>2012</v>
      </c>
      <c r="E5750" t="s">
        <v>1301</v>
      </c>
      <c r="F5750">
        <v>84</v>
      </c>
      <c r="G5750" t="s">
        <v>5407</v>
      </c>
      <c r="H5750" t="s">
        <v>1542</v>
      </c>
      <c r="P5750">
        <v>18.11</v>
      </c>
      <c r="Q5750">
        <v>-0.69</v>
      </c>
      <c r="R5750">
        <v>0</v>
      </c>
      <c r="S5750">
        <v>18.8</v>
      </c>
      <c r="U5750">
        <v>15</v>
      </c>
      <c r="V5750" s="8">
        <v>40155</v>
      </c>
    </row>
    <row r="5751" spans="1:22" x14ac:dyDescent="0.2">
      <c r="A5751" t="s">
        <v>807</v>
      </c>
      <c r="B5751">
        <v>12</v>
      </c>
      <c r="C5751">
        <v>2012</v>
      </c>
      <c r="E5751" t="s">
        <v>1301</v>
      </c>
      <c r="F5751">
        <v>84.5</v>
      </c>
      <c r="G5751" t="s">
        <v>5408</v>
      </c>
      <c r="H5751" t="s">
        <v>1542</v>
      </c>
      <c r="P5751">
        <v>17.91</v>
      </c>
      <c r="Q5751">
        <v>-0.66</v>
      </c>
      <c r="R5751">
        <v>0</v>
      </c>
      <c r="S5751">
        <v>18.57</v>
      </c>
      <c r="U5751">
        <v>25</v>
      </c>
      <c r="V5751" s="8">
        <v>40155</v>
      </c>
    </row>
    <row r="5752" spans="1:22" x14ac:dyDescent="0.2">
      <c r="A5752" t="s">
        <v>807</v>
      </c>
      <c r="B5752">
        <v>12</v>
      </c>
      <c r="C5752">
        <v>2012</v>
      </c>
      <c r="E5752" t="s">
        <v>1301</v>
      </c>
      <c r="F5752">
        <v>85</v>
      </c>
      <c r="G5752" t="s">
        <v>5409</v>
      </c>
      <c r="H5752" t="s">
        <v>1542</v>
      </c>
      <c r="P5752">
        <v>17.7</v>
      </c>
      <c r="Q5752">
        <v>-0.66</v>
      </c>
      <c r="R5752">
        <v>0</v>
      </c>
      <c r="S5752">
        <v>18.36</v>
      </c>
      <c r="U5752">
        <v>275</v>
      </c>
      <c r="V5752" s="8">
        <v>40155</v>
      </c>
    </row>
    <row r="5753" spans="1:22" x14ac:dyDescent="0.2">
      <c r="A5753" t="s">
        <v>807</v>
      </c>
      <c r="B5753">
        <v>12</v>
      </c>
      <c r="C5753">
        <v>2012</v>
      </c>
      <c r="E5753" t="s">
        <v>1301</v>
      </c>
      <c r="F5753">
        <v>85.5</v>
      </c>
      <c r="G5753" t="s">
        <v>5410</v>
      </c>
      <c r="H5753" t="s">
        <v>1542</v>
      </c>
      <c r="P5753">
        <v>17.5</v>
      </c>
      <c r="Q5753">
        <v>-0.66</v>
      </c>
      <c r="R5753">
        <v>0</v>
      </c>
      <c r="S5753">
        <v>18.16</v>
      </c>
      <c r="U5753">
        <v>50</v>
      </c>
      <c r="V5753" s="8">
        <v>40155</v>
      </c>
    </row>
    <row r="5754" spans="1:22" x14ac:dyDescent="0.2">
      <c r="A5754" t="s">
        <v>807</v>
      </c>
      <c r="B5754">
        <v>12</v>
      </c>
      <c r="C5754">
        <v>2012</v>
      </c>
      <c r="E5754" t="s">
        <v>1301</v>
      </c>
      <c r="F5754">
        <v>87</v>
      </c>
      <c r="G5754" t="s">
        <v>5411</v>
      </c>
      <c r="H5754" t="s">
        <v>1542</v>
      </c>
      <c r="P5754">
        <v>16.91</v>
      </c>
      <c r="Q5754">
        <v>-0.64</v>
      </c>
      <c r="R5754">
        <v>0</v>
      </c>
      <c r="S5754">
        <v>17.55</v>
      </c>
      <c r="U5754">
        <v>40</v>
      </c>
      <c r="V5754" s="8">
        <v>40155</v>
      </c>
    </row>
    <row r="5755" spans="1:22" x14ac:dyDescent="0.2">
      <c r="A5755" t="s">
        <v>807</v>
      </c>
      <c r="B5755">
        <v>12</v>
      </c>
      <c r="C5755">
        <v>2012</v>
      </c>
      <c r="E5755" t="s">
        <v>1301</v>
      </c>
      <c r="F5755">
        <v>87.6</v>
      </c>
      <c r="G5755" t="s">
        <v>5412</v>
      </c>
      <c r="H5755" t="s">
        <v>1542</v>
      </c>
      <c r="P5755">
        <v>16.670000000000002</v>
      </c>
      <c r="Q5755">
        <v>-0.64</v>
      </c>
      <c r="R5755">
        <v>0</v>
      </c>
      <c r="S5755">
        <v>17.309999999999999</v>
      </c>
      <c r="U5755">
        <v>75</v>
      </c>
      <c r="V5755" s="8">
        <v>40155</v>
      </c>
    </row>
    <row r="5756" spans="1:22" x14ac:dyDescent="0.2">
      <c r="A5756" t="s">
        <v>807</v>
      </c>
      <c r="B5756">
        <v>12</v>
      </c>
      <c r="C5756">
        <v>2012</v>
      </c>
      <c r="E5756" t="s">
        <v>1301</v>
      </c>
      <c r="F5756">
        <v>88</v>
      </c>
      <c r="G5756" t="s">
        <v>5413</v>
      </c>
      <c r="H5756" t="s">
        <v>1542</v>
      </c>
      <c r="P5756">
        <v>16.52</v>
      </c>
      <c r="Q5756">
        <v>-0.63</v>
      </c>
      <c r="R5756">
        <v>0</v>
      </c>
      <c r="S5756">
        <v>17.149999999999999</v>
      </c>
      <c r="U5756">
        <v>270</v>
      </c>
      <c r="V5756" s="8">
        <v>40155</v>
      </c>
    </row>
    <row r="5757" spans="1:22" x14ac:dyDescent="0.2">
      <c r="A5757" t="s">
        <v>807</v>
      </c>
      <c r="B5757">
        <v>12</v>
      </c>
      <c r="C5757">
        <v>2012</v>
      </c>
      <c r="E5757" t="s">
        <v>1301</v>
      </c>
      <c r="F5757">
        <v>88.25</v>
      </c>
      <c r="G5757" t="s">
        <v>5414</v>
      </c>
      <c r="H5757" t="s">
        <v>1542</v>
      </c>
      <c r="P5757">
        <v>16.43</v>
      </c>
      <c r="Q5757">
        <v>-0.62</v>
      </c>
      <c r="R5757">
        <v>0</v>
      </c>
      <c r="S5757">
        <v>17.05</v>
      </c>
      <c r="U5757">
        <v>15</v>
      </c>
      <c r="V5757" s="8">
        <v>40155</v>
      </c>
    </row>
    <row r="5758" spans="1:22" x14ac:dyDescent="0.2">
      <c r="A5758" t="s">
        <v>807</v>
      </c>
      <c r="B5758">
        <v>12</v>
      </c>
      <c r="C5758">
        <v>2012</v>
      </c>
      <c r="E5758" t="s">
        <v>1301</v>
      </c>
      <c r="F5758">
        <v>89</v>
      </c>
      <c r="G5758" t="s">
        <v>5415</v>
      </c>
      <c r="H5758" t="s">
        <v>1542</v>
      </c>
      <c r="P5758">
        <v>16.14</v>
      </c>
      <c r="Q5758">
        <v>-0.62</v>
      </c>
      <c r="R5758">
        <v>0</v>
      </c>
      <c r="S5758">
        <v>16.760000000000002</v>
      </c>
      <c r="U5758">
        <v>100</v>
      </c>
      <c r="V5758" s="8">
        <v>40155</v>
      </c>
    </row>
    <row r="5759" spans="1:22" x14ac:dyDescent="0.2">
      <c r="A5759" t="s">
        <v>807</v>
      </c>
      <c r="B5759">
        <v>12</v>
      </c>
      <c r="C5759">
        <v>2012</v>
      </c>
      <c r="E5759" t="s">
        <v>1301</v>
      </c>
      <c r="F5759">
        <v>90</v>
      </c>
      <c r="G5759" t="s">
        <v>5416</v>
      </c>
      <c r="H5759" t="s">
        <v>1542</v>
      </c>
      <c r="P5759">
        <v>15.77</v>
      </c>
      <c r="Q5759">
        <v>-0.61</v>
      </c>
      <c r="R5759">
        <v>0</v>
      </c>
      <c r="S5759">
        <v>16.38</v>
      </c>
      <c r="U5759">
        <v>375</v>
      </c>
      <c r="V5759" s="8">
        <v>40155</v>
      </c>
    </row>
    <row r="5760" spans="1:22" x14ac:dyDescent="0.2">
      <c r="A5760" t="s">
        <v>807</v>
      </c>
      <c r="B5760">
        <v>12</v>
      </c>
      <c r="C5760">
        <v>2012</v>
      </c>
      <c r="E5760" t="s">
        <v>1301</v>
      </c>
      <c r="F5760">
        <v>91</v>
      </c>
      <c r="G5760" t="s">
        <v>5417</v>
      </c>
      <c r="H5760" t="s">
        <v>1542</v>
      </c>
      <c r="P5760">
        <v>15.41</v>
      </c>
      <c r="Q5760">
        <v>-0.6</v>
      </c>
      <c r="R5760">
        <v>0</v>
      </c>
      <c r="S5760">
        <v>16.010000000000002</v>
      </c>
      <c r="U5760">
        <v>50</v>
      </c>
      <c r="V5760" s="8">
        <v>40155</v>
      </c>
    </row>
    <row r="5761" spans="1:22" x14ac:dyDescent="0.2">
      <c r="A5761" t="s">
        <v>807</v>
      </c>
      <c r="B5761">
        <v>12</v>
      </c>
      <c r="C5761">
        <v>2012</v>
      </c>
      <c r="E5761" t="s">
        <v>1301</v>
      </c>
      <c r="F5761">
        <v>94.8</v>
      </c>
      <c r="G5761" t="s">
        <v>5418</v>
      </c>
      <c r="H5761" t="s">
        <v>1542</v>
      </c>
      <c r="P5761">
        <v>14.11</v>
      </c>
      <c r="Q5761">
        <v>-0.56000000000000005</v>
      </c>
      <c r="R5761">
        <v>0</v>
      </c>
      <c r="S5761">
        <v>14.67</v>
      </c>
      <c r="U5761">
        <v>25</v>
      </c>
      <c r="V5761" s="8">
        <v>40155</v>
      </c>
    </row>
    <row r="5762" spans="1:22" x14ac:dyDescent="0.2">
      <c r="A5762" t="s">
        <v>807</v>
      </c>
      <c r="B5762">
        <v>12</v>
      </c>
      <c r="C5762">
        <v>2012</v>
      </c>
      <c r="E5762" t="s">
        <v>1301</v>
      </c>
      <c r="F5762">
        <v>95</v>
      </c>
      <c r="G5762" t="s">
        <v>5419</v>
      </c>
      <c r="H5762" t="s">
        <v>1542</v>
      </c>
      <c r="P5762">
        <v>14.05</v>
      </c>
      <c r="Q5762">
        <v>-0.56000000000000005</v>
      </c>
      <c r="R5762">
        <v>0</v>
      </c>
      <c r="S5762">
        <v>14.61</v>
      </c>
      <c r="T5762">
        <v>50</v>
      </c>
      <c r="U5762">
        <v>125</v>
      </c>
      <c r="V5762" s="8">
        <v>40155</v>
      </c>
    </row>
    <row r="5763" spans="1:22" x14ac:dyDescent="0.2">
      <c r="A5763" t="s">
        <v>807</v>
      </c>
      <c r="B5763">
        <v>12</v>
      </c>
      <c r="C5763">
        <v>2012</v>
      </c>
      <c r="E5763" t="s">
        <v>1301</v>
      </c>
      <c r="F5763">
        <v>98.85</v>
      </c>
      <c r="G5763" t="s">
        <v>5420</v>
      </c>
      <c r="H5763" t="s">
        <v>1542</v>
      </c>
      <c r="P5763">
        <v>12.85</v>
      </c>
      <c r="Q5763">
        <v>-0.52</v>
      </c>
      <c r="R5763">
        <v>0</v>
      </c>
      <c r="S5763">
        <v>13.37</v>
      </c>
      <c r="U5763">
        <v>7</v>
      </c>
      <c r="V5763" s="8">
        <v>40155</v>
      </c>
    </row>
    <row r="5764" spans="1:22" x14ac:dyDescent="0.2">
      <c r="A5764" t="s">
        <v>807</v>
      </c>
      <c r="B5764">
        <v>12</v>
      </c>
      <c r="C5764">
        <v>2012</v>
      </c>
      <c r="E5764" t="s">
        <v>5087</v>
      </c>
      <c r="F5764">
        <v>100</v>
      </c>
      <c r="G5764" t="s">
        <v>5421</v>
      </c>
      <c r="H5764" t="s">
        <v>5422</v>
      </c>
      <c r="P5764">
        <v>23.63</v>
      </c>
      <c r="Q5764">
        <v>0.75</v>
      </c>
      <c r="R5764">
        <v>0</v>
      </c>
      <c r="S5764">
        <v>22.88</v>
      </c>
      <c r="U5764">
        <v>210</v>
      </c>
      <c r="V5764" s="8">
        <v>40155</v>
      </c>
    </row>
    <row r="5765" spans="1:22" x14ac:dyDescent="0.2">
      <c r="A5765" t="s">
        <v>807</v>
      </c>
      <c r="B5765">
        <v>12</v>
      </c>
      <c r="C5765">
        <v>2012</v>
      </c>
      <c r="E5765" t="s">
        <v>5087</v>
      </c>
      <c r="F5765">
        <v>105</v>
      </c>
      <c r="G5765" t="s">
        <v>5423</v>
      </c>
      <c r="H5765" t="s">
        <v>5422</v>
      </c>
      <c r="P5765">
        <v>27.04</v>
      </c>
      <c r="Q5765">
        <v>0.81</v>
      </c>
      <c r="R5765">
        <v>0</v>
      </c>
      <c r="S5765">
        <v>26.23</v>
      </c>
      <c r="V5765" s="8">
        <v>40155</v>
      </c>
    </row>
    <row r="5766" spans="1:22" x14ac:dyDescent="0.2">
      <c r="A5766" t="s">
        <v>807</v>
      </c>
      <c r="B5766">
        <v>12</v>
      </c>
      <c r="C5766">
        <v>2012</v>
      </c>
      <c r="E5766" t="s">
        <v>5087</v>
      </c>
      <c r="F5766">
        <v>110</v>
      </c>
      <c r="G5766" t="s">
        <v>5424</v>
      </c>
      <c r="H5766" t="s">
        <v>5422</v>
      </c>
      <c r="P5766">
        <v>30.59</v>
      </c>
      <c r="Q5766">
        <v>0.85</v>
      </c>
      <c r="R5766">
        <v>0</v>
      </c>
      <c r="S5766">
        <v>29.74</v>
      </c>
      <c r="U5766">
        <v>25</v>
      </c>
      <c r="V5766" s="8">
        <v>40155</v>
      </c>
    </row>
    <row r="5767" spans="1:22" x14ac:dyDescent="0.2">
      <c r="A5767" t="s">
        <v>807</v>
      </c>
      <c r="B5767">
        <v>12</v>
      </c>
      <c r="C5767">
        <v>2012</v>
      </c>
      <c r="E5767" t="s">
        <v>5087</v>
      </c>
      <c r="F5767">
        <v>120</v>
      </c>
      <c r="G5767" t="s">
        <v>5425</v>
      </c>
      <c r="H5767" t="s">
        <v>5422</v>
      </c>
      <c r="P5767">
        <v>38.08</v>
      </c>
      <c r="Q5767">
        <v>0.95</v>
      </c>
      <c r="R5767">
        <v>0</v>
      </c>
      <c r="S5767">
        <v>37.130000000000003</v>
      </c>
      <c r="U5767">
        <v>25</v>
      </c>
      <c r="V5767" s="8">
        <v>40155</v>
      </c>
    </row>
    <row r="5768" spans="1:22" x14ac:dyDescent="0.2">
      <c r="A5768" t="s">
        <v>807</v>
      </c>
      <c r="B5768">
        <v>12</v>
      </c>
      <c r="C5768">
        <v>2012</v>
      </c>
      <c r="E5768" t="s">
        <v>5087</v>
      </c>
      <c r="F5768">
        <v>40</v>
      </c>
      <c r="G5768" t="s">
        <v>5426</v>
      </c>
      <c r="H5768" t="s">
        <v>5422</v>
      </c>
      <c r="P5768">
        <v>0.97</v>
      </c>
      <c r="Q5768">
        <v>0.06</v>
      </c>
      <c r="R5768">
        <v>0</v>
      </c>
      <c r="S5768">
        <v>0.91</v>
      </c>
      <c r="U5768">
        <v>125</v>
      </c>
      <c r="V5768" s="8">
        <v>40155</v>
      </c>
    </row>
    <row r="5769" spans="1:22" x14ac:dyDescent="0.2">
      <c r="A5769" t="s">
        <v>807</v>
      </c>
      <c r="B5769">
        <v>12</v>
      </c>
      <c r="C5769">
        <v>2012</v>
      </c>
      <c r="E5769" t="s">
        <v>5087</v>
      </c>
      <c r="F5769">
        <v>45</v>
      </c>
      <c r="G5769" t="s">
        <v>5427</v>
      </c>
      <c r="H5769" t="s">
        <v>5422</v>
      </c>
      <c r="P5769">
        <v>1.58</v>
      </c>
      <c r="Q5769">
        <v>0.08</v>
      </c>
      <c r="R5769">
        <v>0</v>
      </c>
      <c r="S5769">
        <v>1.5</v>
      </c>
      <c r="U5769">
        <v>100</v>
      </c>
      <c r="V5769" s="8">
        <v>40155</v>
      </c>
    </row>
    <row r="5770" spans="1:22" x14ac:dyDescent="0.2">
      <c r="A5770" t="s">
        <v>807</v>
      </c>
      <c r="B5770">
        <v>12</v>
      </c>
      <c r="C5770">
        <v>2012</v>
      </c>
      <c r="E5770" t="s">
        <v>5087</v>
      </c>
      <c r="F5770">
        <v>47</v>
      </c>
      <c r="G5770" t="s">
        <v>5428</v>
      </c>
      <c r="H5770" t="s">
        <v>5422</v>
      </c>
      <c r="P5770">
        <v>1.89</v>
      </c>
      <c r="Q5770">
        <v>0.1</v>
      </c>
      <c r="R5770">
        <v>0</v>
      </c>
      <c r="S5770">
        <v>1.79</v>
      </c>
      <c r="U5770">
        <v>80</v>
      </c>
      <c r="V5770" s="8">
        <v>40155</v>
      </c>
    </row>
    <row r="5771" spans="1:22" x14ac:dyDescent="0.2">
      <c r="A5771" t="s">
        <v>807</v>
      </c>
      <c r="B5771">
        <v>12</v>
      </c>
      <c r="C5771">
        <v>2012</v>
      </c>
      <c r="E5771" t="s">
        <v>5087</v>
      </c>
      <c r="F5771">
        <v>48</v>
      </c>
      <c r="G5771" t="s">
        <v>5429</v>
      </c>
      <c r="H5771" t="s">
        <v>5422</v>
      </c>
      <c r="P5771">
        <v>2.0499999999999998</v>
      </c>
      <c r="Q5771">
        <v>0.11</v>
      </c>
      <c r="R5771">
        <v>0</v>
      </c>
      <c r="S5771">
        <v>1.94</v>
      </c>
      <c r="U5771">
        <v>100</v>
      </c>
      <c r="V5771" s="8">
        <v>40155</v>
      </c>
    </row>
    <row r="5772" spans="1:22" x14ac:dyDescent="0.2">
      <c r="A5772" t="s">
        <v>807</v>
      </c>
      <c r="B5772">
        <v>12</v>
      </c>
      <c r="C5772">
        <v>2012</v>
      </c>
      <c r="E5772" t="s">
        <v>5087</v>
      </c>
      <c r="F5772">
        <v>50</v>
      </c>
      <c r="G5772" t="s">
        <v>5430</v>
      </c>
      <c r="H5772" t="s">
        <v>5422</v>
      </c>
      <c r="P5772">
        <v>2.41</v>
      </c>
      <c r="Q5772">
        <v>0.13</v>
      </c>
      <c r="R5772">
        <v>0</v>
      </c>
      <c r="S5772">
        <v>2.2799999999999998</v>
      </c>
      <c r="U5772">
        <v>775</v>
      </c>
      <c r="V5772" s="8">
        <v>40155</v>
      </c>
    </row>
    <row r="5773" spans="1:22" x14ac:dyDescent="0.2">
      <c r="A5773" t="s">
        <v>807</v>
      </c>
      <c r="B5773">
        <v>12</v>
      </c>
      <c r="C5773">
        <v>2012</v>
      </c>
      <c r="E5773" t="s">
        <v>5087</v>
      </c>
      <c r="F5773">
        <v>55</v>
      </c>
      <c r="G5773" t="s">
        <v>5431</v>
      </c>
      <c r="H5773" t="s">
        <v>5422</v>
      </c>
      <c r="P5773">
        <v>3.45</v>
      </c>
      <c r="Q5773">
        <v>0.17</v>
      </c>
      <c r="R5773">
        <v>0</v>
      </c>
      <c r="S5773">
        <v>3.28</v>
      </c>
      <c r="U5773">
        <v>200</v>
      </c>
      <c r="V5773" s="8">
        <v>40155</v>
      </c>
    </row>
    <row r="5774" spans="1:22" x14ac:dyDescent="0.2">
      <c r="A5774" t="s">
        <v>807</v>
      </c>
      <c r="B5774">
        <v>12</v>
      </c>
      <c r="C5774">
        <v>2012</v>
      </c>
      <c r="E5774" t="s">
        <v>5087</v>
      </c>
      <c r="F5774">
        <v>60</v>
      </c>
      <c r="G5774" t="s">
        <v>5432</v>
      </c>
      <c r="H5774" t="s">
        <v>5422</v>
      </c>
      <c r="P5774">
        <v>4.7300000000000004</v>
      </c>
      <c r="Q5774">
        <v>0.22</v>
      </c>
      <c r="R5774">
        <v>0</v>
      </c>
      <c r="S5774">
        <v>4.51</v>
      </c>
      <c r="U5774">
        <v>690</v>
      </c>
      <c r="V5774" s="8">
        <v>40155</v>
      </c>
    </row>
    <row r="5775" spans="1:22" x14ac:dyDescent="0.2">
      <c r="A5775" t="s">
        <v>807</v>
      </c>
      <c r="B5775">
        <v>12</v>
      </c>
      <c r="C5775">
        <v>2012</v>
      </c>
      <c r="E5775" t="s">
        <v>5087</v>
      </c>
      <c r="F5775">
        <v>62</v>
      </c>
      <c r="G5775" t="s">
        <v>5433</v>
      </c>
      <c r="H5775" t="s">
        <v>5422</v>
      </c>
      <c r="P5775">
        <v>5.3</v>
      </c>
      <c r="Q5775">
        <v>0.23</v>
      </c>
      <c r="R5775">
        <v>0</v>
      </c>
      <c r="S5775">
        <v>5.07</v>
      </c>
      <c r="U5775">
        <v>5</v>
      </c>
      <c r="V5775" s="8">
        <v>40155</v>
      </c>
    </row>
    <row r="5776" spans="1:22" x14ac:dyDescent="0.2">
      <c r="A5776" t="s">
        <v>807</v>
      </c>
      <c r="B5776">
        <v>12</v>
      </c>
      <c r="C5776">
        <v>2012</v>
      </c>
      <c r="E5776" t="s">
        <v>5087</v>
      </c>
      <c r="F5776">
        <v>62.5</v>
      </c>
      <c r="G5776" t="s">
        <v>5434</v>
      </c>
      <c r="H5776" t="s">
        <v>5422</v>
      </c>
      <c r="P5776">
        <v>5.45</v>
      </c>
      <c r="Q5776">
        <v>0.24</v>
      </c>
      <c r="R5776">
        <v>0</v>
      </c>
      <c r="S5776">
        <v>5.21</v>
      </c>
      <c r="U5776">
        <v>5</v>
      </c>
      <c r="V5776" s="8">
        <v>40155</v>
      </c>
    </row>
    <row r="5777" spans="1:22" x14ac:dyDescent="0.2">
      <c r="A5777" t="s">
        <v>807</v>
      </c>
      <c r="B5777">
        <v>12</v>
      </c>
      <c r="C5777">
        <v>2012</v>
      </c>
      <c r="E5777" t="s">
        <v>5087</v>
      </c>
      <c r="F5777">
        <v>65</v>
      </c>
      <c r="G5777" t="s">
        <v>5435</v>
      </c>
      <c r="H5777" t="s">
        <v>5422</v>
      </c>
      <c r="P5777">
        <v>6.24</v>
      </c>
      <c r="Q5777">
        <v>0.27</v>
      </c>
      <c r="R5777">
        <v>0</v>
      </c>
      <c r="S5777">
        <v>5.97</v>
      </c>
      <c r="U5777">
        <v>180</v>
      </c>
      <c r="V5777" s="8">
        <v>40155</v>
      </c>
    </row>
    <row r="5778" spans="1:22" x14ac:dyDescent="0.2">
      <c r="A5778" t="s">
        <v>807</v>
      </c>
      <c r="B5778">
        <v>12</v>
      </c>
      <c r="C5778">
        <v>2012</v>
      </c>
      <c r="E5778" t="s">
        <v>5087</v>
      </c>
      <c r="F5778">
        <v>68</v>
      </c>
      <c r="G5778" t="s">
        <v>5436</v>
      </c>
      <c r="H5778" t="s">
        <v>5422</v>
      </c>
      <c r="P5778">
        <v>7.26</v>
      </c>
      <c r="Q5778">
        <v>0.31</v>
      </c>
      <c r="R5778">
        <v>0</v>
      </c>
      <c r="S5778">
        <v>6.95</v>
      </c>
      <c r="U5778">
        <v>25</v>
      </c>
      <c r="V5778" s="8">
        <v>40155</v>
      </c>
    </row>
    <row r="5779" spans="1:22" x14ac:dyDescent="0.2">
      <c r="A5779" t="s">
        <v>807</v>
      </c>
      <c r="B5779">
        <v>12</v>
      </c>
      <c r="C5779">
        <v>2012</v>
      </c>
      <c r="E5779" t="s">
        <v>5087</v>
      </c>
      <c r="F5779">
        <v>70</v>
      </c>
      <c r="G5779" t="s">
        <v>5437</v>
      </c>
      <c r="H5779" t="s">
        <v>5422</v>
      </c>
      <c r="P5779">
        <v>7.98</v>
      </c>
      <c r="Q5779">
        <v>0.32</v>
      </c>
      <c r="R5779">
        <v>0</v>
      </c>
      <c r="S5779">
        <v>7.66</v>
      </c>
      <c r="U5779">
        <v>482</v>
      </c>
      <c r="V5779" s="8">
        <v>40155</v>
      </c>
    </row>
    <row r="5780" spans="1:22" x14ac:dyDescent="0.2">
      <c r="A5780" t="s">
        <v>807</v>
      </c>
      <c r="B5780">
        <v>12</v>
      </c>
      <c r="C5780">
        <v>2012</v>
      </c>
      <c r="E5780" t="s">
        <v>5087</v>
      </c>
      <c r="F5780">
        <v>72</v>
      </c>
      <c r="G5780" t="s">
        <v>5438</v>
      </c>
      <c r="H5780" t="s">
        <v>5422</v>
      </c>
      <c r="P5780">
        <v>8.75</v>
      </c>
      <c r="Q5780">
        <v>0.35</v>
      </c>
      <c r="R5780">
        <v>0</v>
      </c>
      <c r="S5780">
        <v>8.4</v>
      </c>
      <c r="U5780">
        <v>125</v>
      </c>
      <c r="V5780" s="8">
        <v>40155</v>
      </c>
    </row>
    <row r="5781" spans="1:22" x14ac:dyDescent="0.2">
      <c r="A5781" t="s">
        <v>807</v>
      </c>
      <c r="B5781">
        <v>12</v>
      </c>
      <c r="C5781">
        <v>2012</v>
      </c>
      <c r="E5781" t="s">
        <v>5087</v>
      </c>
      <c r="F5781">
        <v>75</v>
      </c>
      <c r="G5781" t="s">
        <v>5439</v>
      </c>
      <c r="H5781" t="s">
        <v>5422</v>
      </c>
      <c r="P5781">
        <v>9.9600000000000009</v>
      </c>
      <c r="Q5781">
        <v>0.39</v>
      </c>
      <c r="R5781">
        <v>0</v>
      </c>
      <c r="S5781">
        <v>9.57</v>
      </c>
      <c r="U5781">
        <v>532</v>
      </c>
      <c r="V5781" s="8">
        <v>40155</v>
      </c>
    </row>
    <row r="5782" spans="1:22" x14ac:dyDescent="0.2">
      <c r="A5782" t="s">
        <v>807</v>
      </c>
      <c r="B5782">
        <v>12</v>
      </c>
      <c r="C5782">
        <v>2012</v>
      </c>
      <c r="E5782" t="s">
        <v>5087</v>
      </c>
      <c r="F5782">
        <v>78</v>
      </c>
      <c r="G5782" t="s">
        <v>5440</v>
      </c>
      <c r="H5782" t="s">
        <v>5422</v>
      </c>
      <c r="P5782">
        <v>11.25</v>
      </c>
      <c r="Q5782">
        <v>0.42</v>
      </c>
      <c r="R5782">
        <v>0</v>
      </c>
      <c r="S5782">
        <v>10.83</v>
      </c>
      <c r="V5782" s="8">
        <v>40155</v>
      </c>
    </row>
    <row r="5783" spans="1:22" x14ac:dyDescent="0.2">
      <c r="A5783" t="s">
        <v>807</v>
      </c>
      <c r="B5783">
        <v>12</v>
      </c>
      <c r="C5783">
        <v>2012</v>
      </c>
      <c r="E5783" t="s">
        <v>5087</v>
      </c>
      <c r="F5783">
        <v>80</v>
      </c>
      <c r="G5783" t="s">
        <v>5441</v>
      </c>
      <c r="H5783" t="s">
        <v>5422</v>
      </c>
      <c r="P5783">
        <v>12.16</v>
      </c>
      <c r="Q5783">
        <v>0.45</v>
      </c>
      <c r="R5783">
        <v>0</v>
      </c>
      <c r="S5783">
        <v>11.71</v>
      </c>
      <c r="U5783">
        <v>785</v>
      </c>
      <c r="V5783" s="8">
        <v>40155</v>
      </c>
    </row>
    <row r="5784" spans="1:22" x14ac:dyDescent="0.2">
      <c r="A5784" t="s">
        <v>807</v>
      </c>
      <c r="B5784">
        <v>12</v>
      </c>
      <c r="C5784">
        <v>2012</v>
      </c>
      <c r="E5784" t="s">
        <v>5087</v>
      </c>
      <c r="F5784">
        <v>82</v>
      </c>
      <c r="G5784" t="s">
        <v>5442</v>
      </c>
      <c r="H5784" t="s">
        <v>5422</v>
      </c>
      <c r="P5784">
        <v>13.1</v>
      </c>
      <c r="Q5784">
        <v>0.47</v>
      </c>
      <c r="R5784">
        <v>0</v>
      </c>
      <c r="S5784">
        <v>12.63</v>
      </c>
      <c r="U5784">
        <v>250</v>
      </c>
      <c r="V5784" s="8">
        <v>40155</v>
      </c>
    </row>
    <row r="5785" spans="1:22" x14ac:dyDescent="0.2">
      <c r="A5785" t="s">
        <v>807</v>
      </c>
      <c r="B5785">
        <v>12</v>
      </c>
      <c r="C5785">
        <v>2012</v>
      </c>
      <c r="E5785" t="s">
        <v>5087</v>
      </c>
      <c r="F5785">
        <v>85</v>
      </c>
      <c r="G5785" t="s">
        <v>5443</v>
      </c>
      <c r="H5785" t="s">
        <v>5422</v>
      </c>
      <c r="P5785">
        <v>14.64</v>
      </c>
      <c r="Q5785">
        <v>0.56000000000000005</v>
      </c>
      <c r="R5785">
        <v>0</v>
      </c>
      <c r="S5785">
        <v>14.08</v>
      </c>
      <c r="U5785">
        <v>50</v>
      </c>
      <c r="V5785" s="8">
        <v>40155</v>
      </c>
    </row>
    <row r="5786" spans="1:22" x14ac:dyDescent="0.2">
      <c r="A5786" t="s">
        <v>807</v>
      </c>
      <c r="B5786">
        <v>12</v>
      </c>
      <c r="C5786">
        <v>2012</v>
      </c>
      <c r="E5786" t="s">
        <v>5087</v>
      </c>
      <c r="F5786">
        <v>90</v>
      </c>
      <c r="G5786" t="s">
        <v>5444</v>
      </c>
      <c r="H5786" t="s">
        <v>5422</v>
      </c>
      <c r="P5786">
        <v>17.440000000000001</v>
      </c>
      <c r="Q5786">
        <v>0.62</v>
      </c>
      <c r="R5786">
        <v>0</v>
      </c>
      <c r="S5786">
        <v>16.82</v>
      </c>
      <c r="U5786">
        <v>25</v>
      </c>
      <c r="V5786" s="8">
        <v>40155</v>
      </c>
    </row>
    <row r="5787" spans="1:22" x14ac:dyDescent="0.2">
      <c r="A5787" t="s">
        <v>807</v>
      </c>
      <c r="B5787">
        <v>12</v>
      </c>
      <c r="C5787">
        <v>2012</v>
      </c>
      <c r="E5787" t="s">
        <v>5087</v>
      </c>
      <c r="F5787">
        <v>95</v>
      </c>
      <c r="G5787" t="s">
        <v>5445</v>
      </c>
      <c r="H5787" t="s">
        <v>5422</v>
      </c>
      <c r="P5787">
        <v>20.43</v>
      </c>
      <c r="Q5787">
        <v>0.68</v>
      </c>
      <c r="R5787">
        <v>0</v>
      </c>
      <c r="S5787">
        <v>19.75</v>
      </c>
      <c r="U5787">
        <v>75</v>
      </c>
      <c r="V5787" s="8">
        <v>40155</v>
      </c>
    </row>
    <row r="5788" spans="1:22" x14ac:dyDescent="0.2">
      <c r="A5788" t="s">
        <v>807</v>
      </c>
      <c r="B5788">
        <v>12</v>
      </c>
      <c r="C5788">
        <v>2012</v>
      </c>
      <c r="E5788" t="s">
        <v>5087</v>
      </c>
      <c r="F5788">
        <v>97.75</v>
      </c>
      <c r="G5788" t="s">
        <v>5446</v>
      </c>
      <c r="H5788" t="s">
        <v>5422</v>
      </c>
      <c r="P5788">
        <v>22.16</v>
      </c>
      <c r="Q5788">
        <v>0.71</v>
      </c>
      <c r="R5788">
        <v>0</v>
      </c>
      <c r="S5788">
        <v>21.45</v>
      </c>
      <c r="U5788">
        <v>50</v>
      </c>
      <c r="V5788" s="8">
        <v>40155</v>
      </c>
    </row>
    <row r="5789" spans="1:22" x14ac:dyDescent="0.2">
      <c r="A5789" t="s">
        <v>807</v>
      </c>
      <c r="B5789">
        <v>1</v>
      </c>
      <c r="C5789">
        <v>2013</v>
      </c>
      <c r="E5789" t="s">
        <v>1301</v>
      </c>
      <c r="F5789">
        <v>115</v>
      </c>
      <c r="G5789" t="s">
        <v>5447</v>
      </c>
      <c r="H5789" t="s">
        <v>5448</v>
      </c>
      <c r="P5789">
        <v>9.33</v>
      </c>
      <c r="Q5789">
        <v>-0.38</v>
      </c>
      <c r="R5789">
        <v>0</v>
      </c>
      <c r="S5789">
        <v>9.7100000000000009</v>
      </c>
      <c r="U5789">
        <v>100</v>
      </c>
      <c r="V5789" s="8">
        <v>40155</v>
      </c>
    </row>
    <row r="5790" spans="1:22" x14ac:dyDescent="0.2">
      <c r="A5790" t="s">
        <v>807</v>
      </c>
      <c r="B5790">
        <v>1</v>
      </c>
      <c r="C5790">
        <v>2013</v>
      </c>
      <c r="E5790" t="s">
        <v>1301</v>
      </c>
      <c r="F5790">
        <v>62.25</v>
      </c>
      <c r="G5790" t="s">
        <v>5449</v>
      </c>
      <c r="H5790" t="s">
        <v>5448</v>
      </c>
      <c r="P5790">
        <v>30.1</v>
      </c>
      <c r="Q5790">
        <v>-0.91</v>
      </c>
      <c r="R5790">
        <v>0</v>
      </c>
      <c r="S5790">
        <v>31.01</v>
      </c>
      <c r="U5790">
        <v>25</v>
      </c>
      <c r="V5790" s="8">
        <v>40155</v>
      </c>
    </row>
    <row r="5791" spans="1:22" x14ac:dyDescent="0.2">
      <c r="A5791" t="s">
        <v>807</v>
      </c>
      <c r="B5791">
        <v>1</v>
      </c>
      <c r="C5791">
        <v>2013</v>
      </c>
      <c r="E5791" t="s">
        <v>1301</v>
      </c>
      <c r="F5791">
        <v>66</v>
      </c>
      <c r="G5791" t="s">
        <v>5450</v>
      </c>
      <c r="H5791" t="s">
        <v>5448</v>
      </c>
      <c r="P5791">
        <v>27.77</v>
      </c>
      <c r="Q5791">
        <v>-0.88</v>
      </c>
      <c r="R5791">
        <v>0</v>
      </c>
      <c r="S5791">
        <v>28.65</v>
      </c>
      <c r="U5791">
        <v>25</v>
      </c>
      <c r="V5791" s="8">
        <v>40155</v>
      </c>
    </row>
    <row r="5792" spans="1:22" x14ac:dyDescent="0.2">
      <c r="A5792" t="s">
        <v>807</v>
      </c>
      <c r="B5792">
        <v>1</v>
      </c>
      <c r="C5792">
        <v>2013</v>
      </c>
      <c r="E5792" t="s">
        <v>1301</v>
      </c>
      <c r="F5792">
        <v>67.5</v>
      </c>
      <c r="G5792" t="s">
        <v>5451</v>
      </c>
      <c r="H5792" t="s">
        <v>5448</v>
      </c>
      <c r="P5792">
        <v>26.87</v>
      </c>
      <c r="Q5792">
        <v>-0.86</v>
      </c>
      <c r="R5792">
        <v>0</v>
      </c>
      <c r="S5792">
        <v>27.73</v>
      </c>
      <c r="U5792">
        <v>75</v>
      </c>
      <c r="V5792" s="8">
        <v>40155</v>
      </c>
    </row>
    <row r="5793" spans="1:22" x14ac:dyDescent="0.2">
      <c r="A5793" t="s">
        <v>807</v>
      </c>
      <c r="B5793">
        <v>1</v>
      </c>
      <c r="C5793">
        <v>2013</v>
      </c>
      <c r="E5793" t="s">
        <v>1301</v>
      </c>
      <c r="F5793">
        <v>73.5</v>
      </c>
      <c r="G5793" t="s">
        <v>5452</v>
      </c>
      <c r="H5793" t="s">
        <v>5448</v>
      </c>
      <c r="P5793">
        <v>23.48</v>
      </c>
      <c r="Q5793">
        <v>-0.81</v>
      </c>
      <c r="R5793">
        <v>0</v>
      </c>
      <c r="S5793">
        <v>24.29</v>
      </c>
      <c r="U5793">
        <v>15</v>
      </c>
      <c r="V5793" s="8">
        <v>40155</v>
      </c>
    </row>
    <row r="5794" spans="1:22" x14ac:dyDescent="0.2">
      <c r="A5794" t="s">
        <v>807</v>
      </c>
      <c r="B5794">
        <v>1</v>
      </c>
      <c r="C5794">
        <v>2013</v>
      </c>
      <c r="E5794" t="s">
        <v>1301</v>
      </c>
      <c r="F5794">
        <v>85</v>
      </c>
      <c r="G5794" t="s">
        <v>5453</v>
      </c>
      <c r="H5794" t="s">
        <v>5448</v>
      </c>
      <c r="P5794">
        <v>17.920000000000002</v>
      </c>
      <c r="Q5794">
        <v>-0.66</v>
      </c>
      <c r="R5794">
        <v>0</v>
      </c>
      <c r="S5794">
        <v>18.579999999999998</v>
      </c>
      <c r="U5794">
        <v>100</v>
      </c>
      <c r="V5794" s="8">
        <v>40155</v>
      </c>
    </row>
    <row r="5795" spans="1:22" x14ac:dyDescent="0.2">
      <c r="A5795" t="s">
        <v>807</v>
      </c>
      <c r="B5795">
        <v>1</v>
      </c>
      <c r="C5795">
        <v>2013</v>
      </c>
      <c r="E5795" t="s">
        <v>1301</v>
      </c>
      <c r="F5795">
        <v>86.5</v>
      </c>
      <c r="G5795" t="s">
        <v>5454</v>
      </c>
      <c r="H5795" t="s">
        <v>5448</v>
      </c>
      <c r="P5795">
        <v>17.329999999999998</v>
      </c>
      <c r="Q5795">
        <v>-0.64</v>
      </c>
      <c r="R5795">
        <v>0</v>
      </c>
      <c r="S5795">
        <v>17.97</v>
      </c>
      <c r="U5795">
        <v>25</v>
      </c>
      <c r="V5795" s="8">
        <v>40155</v>
      </c>
    </row>
    <row r="5796" spans="1:22" x14ac:dyDescent="0.2">
      <c r="A5796" t="s">
        <v>807</v>
      </c>
      <c r="B5796">
        <v>1</v>
      </c>
      <c r="C5796">
        <v>2013</v>
      </c>
      <c r="E5796" t="s">
        <v>1301</v>
      </c>
      <c r="F5796">
        <v>90</v>
      </c>
      <c r="G5796" t="s">
        <v>5455</v>
      </c>
      <c r="H5796" t="s">
        <v>5448</v>
      </c>
      <c r="P5796">
        <v>16</v>
      </c>
      <c r="Q5796">
        <v>-0.61</v>
      </c>
      <c r="R5796">
        <v>0</v>
      </c>
      <c r="S5796">
        <v>16.61</v>
      </c>
      <c r="U5796">
        <v>100</v>
      </c>
      <c r="V5796" s="8">
        <v>40155</v>
      </c>
    </row>
    <row r="5797" spans="1:22" x14ac:dyDescent="0.2">
      <c r="A5797" t="s">
        <v>807</v>
      </c>
      <c r="B5797">
        <v>1</v>
      </c>
      <c r="C5797">
        <v>2013</v>
      </c>
      <c r="E5797" t="s">
        <v>1301</v>
      </c>
      <c r="F5797">
        <v>93</v>
      </c>
      <c r="G5797" t="s">
        <v>5456</v>
      </c>
      <c r="H5797" t="s">
        <v>5448</v>
      </c>
      <c r="P5797">
        <v>14.94</v>
      </c>
      <c r="Q5797">
        <v>-0.57999999999999996</v>
      </c>
      <c r="R5797">
        <v>0</v>
      </c>
      <c r="S5797">
        <v>15.52</v>
      </c>
      <c r="U5797">
        <v>25</v>
      </c>
      <c r="V5797" s="8">
        <v>40155</v>
      </c>
    </row>
    <row r="5798" spans="1:22" x14ac:dyDescent="0.2">
      <c r="A5798" t="s">
        <v>807</v>
      </c>
      <c r="B5798">
        <v>1</v>
      </c>
      <c r="C5798">
        <v>2013</v>
      </c>
      <c r="E5798" t="s">
        <v>5087</v>
      </c>
      <c r="F5798">
        <v>55</v>
      </c>
      <c r="G5798" t="s">
        <v>5457</v>
      </c>
      <c r="H5798" t="s">
        <v>5458</v>
      </c>
      <c r="P5798">
        <v>3.54</v>
      </c>
      <c r="Q5798">
        <v>0.18</v>
      </c>
      <c r="R5798">
        <v>0</v>
      </c>
      <c r="S5798">
        <v>3.36</v>
      </c>
      <c r="U5798">
        <v>100</v>
      </c>
      <c r="V5798" s="8">
        <v>40155</v>
      </c>
    </row>
    <row r="5799" spans="1:22" x14ac:dyDescent="0.2">
      <c r="A5799" t="s">
        <v>807</v>
      </c>
      <c r="B5799">
        <v>1</v>
      </c>
      <c r="C5799">
        <v>2013</v>
      </c>
      <c r="E5799" t="s">
        <v>5087</v>
      </c>
      <c r="F5799">
        <v>60</v>
      </c>
      <c r="G5799" t="s">
        <v>5459</v>
      </c>
      <c r="H5799" t="s">
        <v>5458</v>
      </c>
      <c r="P5799">
        <v>4.83</v>
      </c>
      <c r="Q5799">
        <v>0.23</v>
      </c>
      <c r="R5799">
        <v>0</v>
      </c>
      <c r="S5799">
        <v>4.5999999999999996</v>
      </c>
      <c r="V5799" s="8">
        <v>40155</v>
      </c>
    </row>
    <row r="5800" spans="1:22" x14ac:dyDescent="0.2">
      <c r="A5800" t="s">
        <v>807</v>
      </c>
      <c r="B5800">
        <v>1</v>
      </c>
      <c r="C5800">
        <v>2013</v>
      </c>
      <c r="E5800" t="s">
        <v>5087</v>
      </c>
      <c r="F5800">
        <v>75</v>
      </c>
      <c r="G5800" t="s">
        <v>5460</v>
      </c>
      <c r="H5800" t="s">
        <v>5458</v>
      </c>
      <c r="P5800">
        <v>10.07</v>
      </c>
      <c r="Q5800">
        <v>0.4</v>
      </c>
      <c r="R5800">
        <v>0</v>
      </c>
      <c r="S5800">
        <v>9.67</v>
      </c>
      <c r="U5800">
        <v>25</v>
      </c>
      <c r="V5800" s="8">
        <v>40155</v>
      </c>
    </row>
    <row r="5801" spans="1:22" x14ac:dyDescent="0.2">
      <c r="A5801" t="s">
        <v>807</v>
      </c>
      <c r="B5801">
        <v>2</v>
      </c>
      <c r="C5801">
        <v>2013</v>
      </c>
      <c r="E5801" t="s">
        <v>1301</v>
      </c>
      <c r="F5801">
        <v>115</v>
      </c>
      <c r="G5801" t="s">
        <v>5461</v>
      </c>
      <c r="H5801" t="s">
        <v>5462</v>
      </c>
      <c r="P5801">
        <v>9.5500000000000007</v>
      </c>
      <c r="Q5801">
        <v>-0.37</v>
      </c>
      <c r="R5801">
        <v>0</v>
      </c>
      <c r="S5801">
        <v>9.92</v>
      </c>
      <c r="U5801">
        <v>100</v>
      </c>
      <c r="V5801" s="8">
        <v>40155</v>
      </c>
    </row>
    <row r="5802" spans="1:22" x14ac:dyDescent="0.2">
      <c r="A5802" t="s">
        <v>807</v>
      </c>
      <c r="B5802">
        <v>2</v>
      </c>
      <c r="C5802">
        <v>2013</v>
      </c>
      <c r="E5802" t="s">
        <v>1301</v>
      </c>
      <c r="F5802">
        <v>62.25</v>
      </c>
      <c r="G5802" t="s">
        <v>5463</v>
      </c>
      <c r="H5802" t="s">
        <v>5462</v>
      </c>
      <c r="P5802">
        <v>30.26</v>
      </c>
      <c r="Q5802">
        <v>-0.92</v>
      </c>
      <c r="R5802">
        <v>0</v>
      </c>
      <c r="S5802">
        <v>31.18</v>
      </c>
      <c r="U5802">
        <v>25</v>
      </c>
      <c r="V5802" s="8">
        <v>40155</v>
      </c>
    </row>
    <row r="5803" spans="1:22" x14ac:dyDescent="0.2">
      <c r="A5803" t="s">
        <v>807</v>
      </c>
      <c r="B5803">
        <v>2</v>
      </c>
      <c r="C5803">
        <v>2013</v>
      </c>
      <c r="E5803" t="s">
        <v>1301</v>
      </c>
      <c r="F5803">
        <v>66</v>
      </c>
      <c r="G5803" t="s">
        <v>5464</v>
      </c>
      <c r="H5803" t="s">
        <v>5462</v>
      </c>
      <c r="P5803">
        <v>27.95</v>
      </c>
      <c r="Q5803">
        <v>-0.88</v>
      </c>
      <c r="R5803">
        <v>0</v>
      </c>
      <c r="S5803">
        <v>28.83</v>
      </c>
      <c r="U5803">
        <v>25</v>
      </c>
      <c r="V5803" s="8">
        <v>40155</v>
      </c>
    </row>
    <row r="5804" spans="1:22" x14ac:dyDescent="0.2">
      <c r="A5804" t="s">
        <v>807</v>
      </c>
      <c r="B5804">
        <v>2</v>
      </c>
      <c r="C5804">
        <v>2013</v>
      </c>
      <c r="E5804" t="s">
        <v>1301</v>
      </c>
      <c r="F5804">
        <v>67.5</v>
      </c>
      <c r="G5804" t="s">
        <v>5465</v>
      </c>
      <c r="H5804" t="s">
        <v>5462</v>
      </c>
      <c r="P5804">
        <v>27.05</v>
      </c>
      <c r="Q5804">
        <v>-0.87</v>
      </c>
      <c r="R5804">
        <v>0</v>
      </c>
      <c r="S5804">
        <v>27.92</v>
      </c>
      <c r="U5804">
        <v>75</v>
      </c>
      <c r="V5804" s="8">
        <v>40155</v>
      </c>
    </row>
    <row r="5805" spans="1:22" x14ac:dyDescent="0.2">
      <c r="A5805" t="s">
        <v>807</v>
      </c>
      <c r="B5805">
        <v>2</v>
      </c>
      <c r="C5805">
        <v>2013</v>
      </c>
      <c r="E5805" t="s">
        <v>1301</v>
      </c>
      <c r="F5805">
        <v>73.5</v>
      </c>
      <c r="G5805" t="s">
        <v>5466</v>
      </c>
      <c r="H5805" t="s">
        <v>5462</v>
      </c>
      <c r="P5805">
        <v>23.68</v>
      </c>
      <c r="Q5805">
        <v>-0.81</v>
      </c>
      <c r="R5805">
        <v>0</v>
      </c>
      <c r="S5805">
        <v>24.49</v>
      </c>
      <c r="U5805">
        <v>15</v>
      </c>
      <c r="V5805" s="8">
        <v>40155</v>
      </c>
    </row>
    <row r="5806" spans="1:22" x14ac:dyDescent="0.2">
      <c r="A5806" t="s">
        <v>807</v>
      </c>
      <c r="B5806">
        <v>2</v>
      </c>
      <c r="C5806">
        <v>2013</v>
      </c>
      <c r="E5806" t="s">
        <v>1301</v>
      </c>
      <c r="F5806">
        <v>85</v>
      </c>
      <c r="G5806" t="s">
        <v>5467</v>
      </c>
      <c r="H5806" t="s">
        <v>5462</v>
      </c>
      <c r="P5806">
        <v>18.14</v>
      </c>
      <c r="Q5806">
        <v>-0.66</v>
      </c>
      <c r="R5806">
        <v>0</v>
      </c>
      <c r="S5806">
        <v>18.8</v>
      </c>
      <c r="U5806">
        <v>100</v>
      </c>
      <c r="V5806" s="8">
        <v>40155</v>
      </c>
    </row>
    <row r="5807" spans="1:22" x14ac:dyDescent="0.2">
      <c r="A5807" t="s">
        <v>807</v>
      </c>
      <c r="B5807">
        <v>2</v>
      </c>
      <c r="C5807">
        <v>2013</v>
      </c>
      <c r="E5807" t="s">
        <v>1301</v>
      </c>
      <c r="F5807">
        <v>86.5</v>
      </c>
      <c r="G5807" t="s">
        <v>5468</v>
      </c>
      <c r="H5807" t="s">
        <v>5462</v>
      </c>
      <c r="P5807">
        <v>17.55</v>
      </c>
      <c r="Q5807">
        <v>-0.63</v>
      </c>
      <c r="R5807">
        <v>0</v>
      </c>
      <c r="S5807">
        <v>18.18</v>
      </c>
      <c r="U5807">
        <v>25</v>
      </c>
      <c r="V5807" s="8">
        <v>40155</v>
      </c>
    </row>
    <row r="5808" spans="1:22" x14ac:dyDescent="0.2">
      <c r="A5808" t="s">
        <v>807</v>
      </c>
      <c r="B5808">
        <v>2</v>
      </c>
      <c r="C5808">
        <v>2013</v>
      </c>
      <c r="E5808" t="s">
        <v>1301</v>
      </c>
      <c r="F5808">
        <v>90</v>
      </c>
      <c r="G5808" t="s">
        <v>5469</v>
      </c>
      <c r="H5808" t="s">
        <v>5462</v>
      </c>
      <c r="P5808">
        <v>16.23</v>
      </c>
      <c r="Q5808">
        <v>-0.6</v>
      </c>
      <c r="R5808">
        <v>0</v>
      </c>
      <c r="S5808">
        <v>16.829999999999998</v>
      </c>
      <c r="U5808">
        <v>100</v>
      </c>
      <c r="V5808" s="8">
        <v>40155</v>
      </c>
    </row>
    <row r="5809" spans="1:22" x14ac:dyDescent="0.2">
      <c r="A5809" t="s">
        <v>807</v>
      </c>
      <c r="B5809">
        <v>2</v>
      </c>
      <c r="C5809">
        <v>2013</v>
      </c>
      <c r="E5809" t="s">
        <v>1301</v>
      </c>
      <c r="F5809">
        <v>93</v>
      </c>
      <c r="G5809" t="s">
        <v>5470</v>
      </c>
      <c r="H5809" t="s">
        <v>5462</v>
      </c>
      <c r="P5809">
        <v>15.17</v>
      </c>
      <c r="Q5809">
        <v>-0.56999999999999995</v>
      </c>
      <c r="R5809">
        <v>0</v>
      </c>
      <c r="S5809">
        <v>15.74</v>
      </c>
      <c r="U5809">
        <v>25</v>
      </c>
      <c r="V5809" s="8">
        <v>40155</v>
      </c>
    </row>
    <row r="5810" spans="1:22" x14ac:dyDescent="0.2">
      <c r="A5810" t="s">
        <v>807</v>
      </c>
      <c r="B5810">
        <v>2</v>
      </c>
      <c r="C5810">
        <v>2013</v>
      </c>
      <c r="E5810" t="s">
        <v>5087</v>
      </c>
      <c r="F5810">
        <v>55</v>
      </c>
      <c r="G5810" t="s">
        <v>5471</v>
      </c>
      <c r="H5810" t="s">
        <v>5472</v>
      </c>
      <c r="P5810">
        <v>3.61</v>
      </c>
      <c r="Q5810">
        <v>0.17</v>
      </c>
      <c r="R5810">
        <v>0</v>
      </c>
      <c r="S5810">
        <v>3.44</v>
      </c>
      <c r="U5810">
        <v>100</v>
      </c>
      <c r="V5810" s="8">
        <v>40155</v>
      </c>
    </row>
    <row r="5811" spans="1:22" x14ac:dyDescent="0.2">
      <c r="A5811" t="s">
        <v>807</v>
      </c>
      <c r="B5811">
        <v>2</v>
      </c>
      <c r="C5811">
        <v>2013</v>
      </c>
      <c r="E5811" t="s">
        <v>5087</v>
      </c>
      <c r="F5811">
        <v>60</v>
      </c>
      <c r="G5811" t="s">
        <v>5473</v>
      </c>
      <c r="H5811" t="s">
        <v>5472</v>
      </c>
      <c r="P5811">
        <v>4.91</v>
      </c>
      <c r="Q5811">
        <v>0.22</v>
      </c>
      <c r="R5811">
        <v>0</v>
      </c>
      <c r="S5811">
        <v>4.6900000000000004</v>
      </c>
      <c r="V5811" s="8">
        <v>40155</v>
      </c>
    </row>
    <row r="5812" spans="1:22" x14ac:dyDescent="0.2">
      <c r="A5812" t="s">
        <v>807</v>
      </c>
      <c r="B5812">
        <v>2</v>
      </c>
      <c r="C5812">
        <v>2013</v>
      </c>
      <c r="E5812" t="s">
        <v>5087</v>
      </c>
      <c r="F5812">
        <v>75</v>
      </c>
      <c r="G5812" t="s">
        <v>5474</v>
      </c>
      <c r="H5812" t="s">
        <v>5472</v>
      </c>
      <c r="P5812">
        <v>10.16</v>
      </c>
      <c r="Q5812">
        <v>0.38</v>
      </c>
      <c r="R5812">
        <v>0</v>
      </c>
      <c r="S5812">
        <v>9.7799999999999994</v>
      </c>
      <c r="U5812">
        <v>25</v>
      </c>
      <c r="V5812" s="8">
        <v>40155</v>
      </c>
    </row>
    <row r="5813" spans="1:22" x14ac:dyDescent="0.2">
      <c r="A5813" t="s">
        <v>807</v>
      </c>
      <c r="B5813">
        <v>3</v>
      </c>
      <c r="C5813">
        <v>2013</v>
      </c>
      <c r="E5813" t="s">
        <v>1301</v>
      </c>
      <c r="F5813">
        <v>115</v>
      </c>
      <c r="G5813" t="s">
        <v>5475</v>
      </c>
      <c r="H5813" t="s">
        <v>5476</v>
      </c>
      <c r="P5813">
        <v>9.76</v>
      </c>
      <c r="Q5813">
        <v>-0.37</v>
      </c>
      <c r="R5813">
        <v>0</v>
      </c>
      <c r="S5813">
        <v>10.130000000000001</v>
      </c>
      <c r="U5813">
        <v>100</v>
      </c>
      <c r="V5813" s="8">
        <v>40155</v>
      </c>
    </row>
    <row r="5814" spans="1:22" x14ac:dyDescent="0.2">
      <c r="A5814" t="s">
        <v>807</v>
      </c>
      <c r="B5814">
        <v>3</v>
      </c>
      <c r="C5814">
        <v>2013</v>
      </c>
      <c r="E5814" t="s">
        <v>1301</v>
      </c>
      <c r="F5814">
        <v>62.25</v>
      </c>
      <c r="G5814" t="s">
        <v>5477</v>
      </c>
      <c r="H5814" t="s">
        <v>5476</v>
      </c>
      <c r="P5814">
        <v>30.43</v>
      </c>
      <c r="Q5814">
        <v>-0.89</v>
      </c>
      <c r="R5814">
        <v>0</v>
      </c>
      <c r="S5814">
        <v>31.32</v>
      </c>
      <c r="U5814">
        <v>25</v>
      </c>
      <c r="V5814" s="8">
        <v>40155</v>
      </c>
    </row>
    <row r="5815" spans="1:22" x14ac:dyDescent="0.2">
      <c r="A5815" t="s">
        <v>807</v>
      </c>
      <c r="B5815">
        <v>3</v>
      </c>
      <c r="C5815">
        <v>2013</v>
      </c>
      <c r="E5815" t="s">
        <v>1301</v>
      </c>
      <c r="F5815">
        <v>66</v>
      </c>
      <c r="G5815" t="s">
        <v>5478</v>
      </c>
      <c r="H5815" t="s">
        <v>5476</v>
      </c>
      <c r="P5815">
        <v>28.12</v>
      </c>
      <c r="Q5815">
        <v>-0.87</v>
      </c>
      <c r="R5815">
        <v>0</v>
      </c>
      <c r="S5815">
        <v>28.99</v>
      </c>
      <c r="U5815">
        <v>25</v>
      </c>
      <c r="V5815" s="8">
        <v>40155</v>
      </c>
    </row>
    <row r="5816" spans="1:22" x14ac:dyDescent="0.2">
      <c r="A5816" t="s">
        <v>807</v>
      </c>
      <c r="B5816">
        <v>3</v>
      </c>
      <c r="C5816">
        <v>2013</v>
      </c>
      <c r="E5816" t="s">
        <v>1301</v>
      </c>
      <c r="F5816">
        <v>67.5</v>
      </c>
      <c r="G5816" t="s">
        <v>5479</v>
      </c>
      <c r="H5816" t="s">
        <v>5476</v>
      </c>
      <c r="P5816">
        <v>27.23</v>
      </c>
      <c r="Q5816">
        <v>-0.86</v>
      </c>
      <c r="R5816">
        <v>0</v>
      </c>
      <c r="S5816">
        <v>28.09</v>
      </c>
      <c r="U5816">
        <v>75</v>
      </c>
      <c r="V5816" s="8">
        <v>40155</v>
      </c>
    </row>
    <row r="5817" spans="1:22" x14ac:dyDescent="0.2">
      <c r="A5817" t="s">
        <v>807</v>
      </c>
      <c r="B5817">
        <v>3</v>
      </c>
      <c r="C5817">
        <v>2013</v>
      </c>
      <c r="E5817" t="s">
        <v>1301</v>
      </c>
      <c r="F5817">
        <v>73.5</v>
      </c>
      <c r="G5817" t="s">
        <v>5480</v>
      </c>
      <c r="H5817" t="s">
        <v>5476</v>
      </c>
      <c r="P5817">
        <v>23.88</v>
      </c>
      <c r="Q5817">
        <v>-0.8</v>
      </c>
      <c r="R5817">
        <v>0</v>
      </c>
      <c r="S5817">
        <v>24.68</v>
      </c>
      <c r="U5817">
        <v>15</v>
      </c>
      <c r="V5817" s="8">
        <v>40155</v>
      </c>
    </row>
    <row r="5818" spans="1:22" x14ac:dyDescent="0.2">
      <c r="A5818" t="s">
        <v>807</v>
      </c>
      <c r="B5818">
        <v>3</v>
      </c>
      <c r="C5818">
        <v>2013</v>
      </c>
      <c r="E5818" t="s">
        <v>1301</v>
      </c>
      <c r="F5818">
        <v>85</v>
      </c>
      <c r="G5818" t="s">
        <v>5481</v>
      </c>
      <c r="H5818" t="s">
        <v>5476</v>
      </c>
      <c r="P5818">
        <v>18.36</v>
      </c>
      <c r="Q5818">
        <v>-0.64</v>
      </c>
      <c r="R5818">
        <v>0</v>
      </c>
      <c r="S5818">
        <v>19</v>
      </c>
      <c r="U5818">
        <v>100</v>
      </c>
      <c r="V5818" s="8">
        <v>40155</v>
      </c>
    </row>
    <row r="5819" spans="1:22" x14ac:dyDescent="0.2">
      <c r="A5819" t="s">
        <v>807</v>
      </c>
      <c r="B5819">
        <v>3</v>
      </c>
      <c r="C5819">
        <v>2013</v>
      </c>
      <c r="E5819" t="s">
        <v>1301</v>
      </c>
      <c r="F5819">
        <v>86.5</v>
      </c>
      <c r="G5819" t="s">
        <v>5482</v>
      </c>
      <c r="H5819" t="s">
        <v>5476</v>
      </c>
      <c r="P5819">
        <v>17.760000000000002</v>
      </c>
      <c r="Q5819">
        <v>-0.63</v>
      </c>
      <c r="R5819">
        <v>0</v>
      </c>
      <c r="S5819">
        <v>18.39</v>
      </c>
      <c r="U5819">
        <v>25</v>
      </c>
      <c r="V5819" s="8">
        <v>40155</v>
      </c>
    </row>
    <row r="5820" spans="1:22" x14ac:dyDescent="0.2">
      <c r="A5820" t="s">
        <v>807</v>
      </c>
      <c r="B5820">
        <v>3</v>
      </c>
      <c r="C5820">
        <v>2013</v>
      </c>
      <c r="E5820" t="s">
        <v>1301</v>
      </c>
      <c r="F5820">
        <v>90</v>
      </c>
      <c r="G5820" t="s">
        <v>5483</v>
      </c>
      <c r="H5820" t="s">
        <v>5476</v>
      </c>
      <c r="P5820">
        <v>16.440000000000001</v>
      </c>
      <c r="Q5820">
        <v>-0.6</v>
      </c>
      <c r="R5820">
        <v>0</v>
      </c>
      <c r="S5820">
        <v>17.04</v>
      </c>
      <c r="U5820">
        <v>100</v>
      </c>
      <c r="V5820" s="8">
        <v>40155</v>
      </c>
    </row>
    <row r="5821" spans="1:22" x14ac:dyDescent="0.2">
      <c r="A5821" t="s">
        <v>807</v>
      </c>
      <c r="B5821">
        <v>3</v>
      </c>
      <c r="C5821">
        <v>2013</v>
      </c>
      <c r="E5821" t="s">
        <v>1301</v>
      </c>
      <c r="F5821">
        <v>93</v>
      </c>
      <c r="G5821" t="s">
        <v>5484</v>
      </c>
      <c r="H5821" t="s">
        <v>5476</v>
      </c>
      <c r="P5821">
        <v>15.39</v>
      </c>
      <c r="Q5821">
        <v>-0.56999999999999995</v>
      </c>
      <c r="R5821">
        <v>0</v>
      </c>
      <c r="S5821">
        <v>15.96</v>
      </c>
      <c r="U5821">
        <v>25</v>
      </c>
      <c r="V5821" s="8">
        <v>40155</v>
      </c>
    </row>
    <row r="5822" spans="1:22" x14ac:dyDescent="0.2">
      <c r="A5822" t="s">
        <v>807</v>
      </c>
      <c r="B5822">
        <v>3</v>
      </c>
      <c r="C5822">
        <v>2013</v>
      </c>
      <c r="E5822" t="s">
        <v>5087</v>
      </c>
      <c r="F5822">
        <v>55</v>
      </c>
      <c r="G5822" t="s">
        <v>5485</v>
      </c>
      <c r="H5822" t="s">
        <v>5486</v>
      </c>
      <c r="P5822">
        <v>3.69</v>
      </c>
      <c r="Q5822">
        <v>0.17</v>
      </c>
      <c r="R5822">
        <v>0</v>
      </c>
      <c r="S5822">
        <v>3.52</v>
      </c>
      <c r="U5822">
        <v>100</v>
      </c>
      <c r="V5822" s="8">
        <v>40155</v>
      </c>
    </row>
    <row r="5823" spans="1:22" x14ac:dyDescent="0.2">
      <c r="A5823" t="s">
        <v>807</v>
      </c>
      <c r="B5823">
        <v>3</v>
      </c>
      <c r="C5823">
        <v>2013</v>
      </c>
      <c r="E5823" t="s">
        <v>5087</v>
      </c>
      <c r="F5823">
        <v>60</v>
      </c>
      <c r="G5823" t="s">
        <v>5487</v>
      </c>
      <c r="H5823" t="s">
        <v>5486</v>
      </c>
      <c r="P5823">
        <v>4.99</v>
      </c>
      <c r="Q5823">
        <v>0.22</v>
      </c>
      <c r="R5823">
        <v>0</v>
      </c>
      <c r="S5823">
        <v>4.7699999999999996</v>
      </c>
      <c r="V5823" s="8">
        <v>40155</v>
      </c>
    </row>
    <row r="5824" spans="1:22" x14ac:dyDescent="0.2">
      <c r="A5824" t="s">
        <v>807</v>
      </c>
      <c r="B5824">
        <v>3</v>
      </c>
      <c r="C5824">
        <v>2013</v>
      </c>
      <c r="E5824" t="s">
        <v>5087</v>
      </c>
      <c r="F5824">
        <v>75</v>
      </c>
      <c r="G5824" t="s">
        <v>5488</v>
      </c>
      <c r="H5824" t="s">
        <v>5486</v>
      </c>
      <c r="P5824">
        <v>10.25</v>
      </c>
      <c r="Q5824">
        <v>0.38</v>
      </c>
      <c r="R5824">
        <v>0</v>
      </c>
      <c r="S5824">
        <v>9.8699999999999992</v>
      </c>
      <c r="U5824">
        <v>25</v>
      </c>
      <c r="V5824" s="8">
        <v>40155</v>
      </c>
    </row>
    <row r="5825" spans="1:22" x14ac:dyDescent="0.2">
      <c r="A5825" t="s">
        <v>807</v>
      </c>
      <c r="B5825">
        <v>4</v>
      </c>
      <c r="C5825">
        <v>2013</v>
      </c>
      <c r="E5825" t="s">
        <v>1301</v>
      </c>
      <c r="F5825">
        <v>115</v>
      </c>
      <c r="G5825" t="s">
        <v>5489</v>
      </c>
      <c r="H5825" t="s">
        <v>5490</v>
      </c>
      <c r="P5825">
        <v>9.9700000000000006</v>
      </c>
      <c r="Q5825">
        <v>-0.38</v>
      </c>
      <c r="R5825">
        <v>0</v>
      </c>
      <c r="S5825">
        <v>10.35</v>
      </c>
      <c r="U5825">
        <v>100</v>
      </c>
      <c r="V5825" s="8">
        <v>40155</v>
      </c>
    </row>
    <row r="5826" spans="1:22" x14ac:dyDescent="0.2">
      <c r="A5826" t="s">
        <v>807</v>
      </c>
      <c r="B5826">
        <v>4</v>
      </c>
      <c r="C5826">
        <v>2013</v>
      </c>
      <c r="E5826" t="s">
        <v>1301</v>
      </c>
      <c r="F5826">
        <v>62.25</v>
      </c>
      <c r="G5826" t="s">
        <v>5491</v>
      </c>
      <c r="H5826" t="s">
        <v>5490</v>
      </c>
      <c r="P5826">
        <v>30.58</v>
      </c>
      <c r="Q5826">
        <v>-0.89</v>
      </c>
      <c r="R5826">
        <v>0</v>
      </c>
      <c r="S5826">
        <v>31.47</v>
      </c>
      <c r="U5826">
        <v>25</v>
      </c>
      <c r="V5826" s="8">
        <v>40155</v>
      </c>
    </row>
    <row r="5827" spans="1:22" x14ac:dyDescent="0.2">
      <c r="A5827" t="s">
        <v>807</v>
      </c>
      <c r="B5827">
        <v>4</v>
      </c>
      <c r="C5827">
        <v>2013</v>
      </c>
      <c r="E5827" t="s">
        <v>1301</v>
      </c>
      <c r="F5827">
        <v>66</v>
      </c>
      <c r="G5827" t="s">
        <v>5492</v>
      </c>
      <c r="H5827" t="s">
        <v>5490</v>
      </c>
      <c r="P5827">
        <v>28.29</v>
      </c>
      <c r="Q5827">
        <v>-0.86</v>
      </c>
      <c r="R5827">
        <v>0</v>
      </c>
      <c r="S5827">
        <v>29.15</v>
      </c>
      <c r="U5827">
        <v>25</v>
      </c>
      <c r="V5827" s="8">
        <v>40155</v>
      </c>
    </row>
    <row r="5828" spans="1:22" x14ac:dyDescent="0.2">
      <c r="A5828" t="s">
        <v>807</v>
      </c>
      <c r="B5828">
        <v>4</v>
      </c>
      <c r="C5828">
        <v>2013</v>
      </c>
      <c r="E5828" t="s">
        <v>1301</v>
      </c>
      <c r="F5828">
        <v>67.5</v>
      </c>
      <c r="G5828" t="s">
        <v>5493</v>
      </c>
      <c r="H5828" t="s">
        <v>5490</v>
      </c>
      <c r="P5828">
        <v>27.41</v>
      </c>
      <c r="Q5828">
        <v>-0.84</v>
      </c>
      <c r="R5828">
        <v>0</v>
      </c>
      <c r="S5828">
        <v>28.25</v>
      </c>
      <c r="U5828">
        <v>75</v>
      </c>
      <c r="V5828" s="8">
        <v>40155</v>
      </c>
    </row>
    <row r="5829" spans="1:22" x14ac:dyDescent="0.2">
      <c r="A5829" t="s">
        <v>807</v>
      </c>
      <c r="B5829">
        <v>4</v>
      </c>
      <c r="C5829">
        <v>2013</v>
      </c>
      <c r="E5829" t="s">
        <v>1301</v>
      </c>
      <c r="F5829">
        <v>73.5</v>
      </c>
      <c r="G5829" t="s">
        <v>5494</v>
      </c>
      <c r="H5829" t="s">
        <v>5490</v>
      </c>
      <c r="P5829">
        <v>24.07</v>
      </c>
      <c r="Q5829">
        <v>-0.79</v>
      </c>
      <c r="R5829">
        <v>0</v>
      </c>
      <c r="S5829">
        <v>24.86</v>
      </c>
      <c r="U5829">
        <v>15</v>
      </c>
      <c r="V5829" s="8">
        <v>40155</v>
      </c>
    </row>
    <row r="5830" spans="1:22" x14ac:dyDescent="0.2">
      <c r="A5830" t="s">
        <v>807</v>
      </c>
      <c r="B5830">
        <v>4</v>
      </c>
      <c r="C5830">
        <v>2013</v>
      </c>
      <c r="E5830" t="s">
        <v>1301</v>
      </c>
      <c r="F5830">
        <v>85</v>
      </c>
      <c r="G5830" t="s">
        <v>5495</v>
      </c>
      <c r="H5830" t="s">
        <v>5490</v>
      </c>
      <c r="P5830">
        <v>18.559999999999999</v>
      </c>
      <c r="Q5830">
        <v>-0.65</v>
      </c>
      <c r="R5830">
        <v>0</v>
      </c>
      <c r="S5830">
        <v>19.21</v>
      </c>
      <c r="U5830">
        <v>100</v>
      </c>
      <c r="V5830" s="8">
        <v>40155</v>
      </c>
    </row>
    <row r="5831" spans="1:22" x14ac:dyDescent="0.2">
      <c r="A5831" t="s">
        <v>807</v>
      </c>
      <c r="B5831">
        <v>4</v>
      </c>
      <c r="C5831">
        <v>2013</v>
      </c>
      <c r="E5831" t="s">
        <v>1301</v>
      </c>
      <c r="F5831">
        <v>86.5</v>
      </c>
      <c r="G5831" t="s">
        <v>5496</v>
      </c>
      <c r="H5831" t="s">
        <v>5490</v>
      </c>
      <c r="P5831">
        <v>17.97</v>
      </c>
      <c r="Q5831">
        <v>-0.63</v>
      </c>
      <c r="R5831">
        <v>0</v>
      </c>
      <c r="S5831">
        <v>18.600000000000001</v>
      </c>
      <c r="U5831">
        <v>25</v>
      </c>
      <c r="V5831" s="8">
        <v>40155</v>
      </c>
    </row>
    <row r="5832" spans="1:22" x14ac:dyDescent="0.2">
      <c r="A5832" t="s">
        <v>807</v>
      </c>
      <c r="B5832">
        <v>4</v>
      </c>
      <c r="C5832">
        <v>2013</v>
      </c>
      <c r="E5832" t="s">
        <v>1301</v>
      </c>
      <c r="F5832">
        <v>90</v>
      </c>
      <c r="G5832" t="s">
        <v>9195</v>
      </c>
      <c r="H5832" t="s">
        <v>5490</v>
      </c>
      <c r="P5832">
        <v>16.66</v>
      </c>
      <c r="Q5832">
        <v>-0.59</v>
      </c>
      <c r="R5832">
        <v>0</v>
      </c>
      <c r="S5832">
        <v>17.25</v>
      </c>
      <c r="U5832">
        <v>100</v>
      </c>
      <c r="V5832" s="8">
        <v>40155</v>
      </c>
    </row>
    <row r="5833" spans="1:22" x14ac:dyDescent="0.2">
      <c r="A5833" t="s">
        <v>807</v>
      </c>
      <c r="B5833">
        <v>4</v>
      </c>
      <c r="C5833">
        <v>2013</v>
      </c>
      <c r="E5833" t="s">
        <v>1301</v>
      </c>
      <c r="F5833">
        <v>93</v>
      </c>
      <c r="G5833" t="s">
        <v>9196</v>
      </c>
      <c r="H5833" t="s">
        <v>5490</v>
      </c>
      <c r="P5833">
        <v>15.6</v>
      </c>
      <c r="Q5833">
        <v>-0.56999999999999995</v>
      </c>
      <c r="R5833">
        <v>0</v>
      </c>
      <c r="S5833">
        <v>16.170000000000002</v>
      </c>
      <c r="U5833">
        <v>25</v>
      </c>
      <c r="V5833" s="8">
        <v>40155</v>
      </c>
    </row>
    <row r="5834" spans="1:22" x14ac:dyDescent="0.2">
      <c r="A5834" t="s">
        <v>807</v>
      </c>
      <c r="B5834">
        <v>4</v>
      </c>
      <c r="C5834">
        <v>2013</v>
      </c>
      <c r="E5834" t="s">
        <v>5087</v>
      </c>
      <c r="F5834">
        <v>55</v>
      </c>
      <c r="G5834" t="s">
        <v>9197</v>
      </c>
      <c r="H5834" t="s">
        <v>9198</v>
      </c>
      <c r="P5834">
        <v>3.77</v>
      </c>
      <c r="Q5834">
        <v>0.18</v>
      </c>
      <c r="R5834">
        <v>0</v>
      </c>
      <c r="S5834">
        <v>3.59</v>
      </c>
      <c r="U5834">
        <v>100</v>
      </c>
      <c r="V5834" s="8">
        <v>40155</v>
      </c>
    </row>
    <row r="5835" spans="1:22" x14ac:dyDescent="0.2">
      <c r="A5835" t="s">
        <v>807</v>
      </c>
      <c r="B5835">
        <v>4</v>
      </c>
      <c r="C5835">
        <v>2013</v>
      </c>
      <c r="E5835" t="s">
        <v>5087</v>
      </c>
      <c r="F5835">
        <v>60</v>
      </c>
      <c r="G5835" t="s">
        <v>9199</v>
      </c>
      <c r="H5835" t="s">
        <v>9198</v>
      </c>
      <c r="P5835">
        <v>5.08</v>
      </c>
      <c r="Q5835">
        <v>0.22</v>
      </c>
      <c r="R5835">
        <v>0</v>
      </c>
      <c r="S5835">
        <v>4.8600000000000003</v>
      </c>
      <c r="V5835" s="8">
        <v>40155</v>
      </c>
    </row>
    <row r="5836" spans="1:22" x14ac:dyDescent="0.2">
      <c r="A5836" t="s">
        <v>807</v>
      </c>
      <c r="B5836">
        <v>4</v>
      </c>
      <c r="C5836">
        <v>2013</v>
      </c>
      <c r="E5836" t="s">
        <v>5087</v>
      </c>
      <c r="F5836">
        <v>75</v>
      </c>
      <c r="G5836" t="s">
        <v>9200</v>
      </c>
      <c r="H5836" t="s">
        <v>9198</v>
      </c>
      <c r="P5836">
        <v>10.35</v>
      </c>
      <c r="Q5836">
        <v>0.39</v>
      </c>
      <c r="R5836">
        <v>0</v>
      </c>
      <c r="S5836">
        <v>9.9600000000000009</v>
      </c>
      <c r="U5836">
        <v>25</v>
      </c>
      <c r="V5836" s="8">
        <v>40155</v>
      </c>
    </row>
    <row r="5837" spans="1:22" x14ac:dyDescent="0.2">
      <c r="A5837" t="s">
        <v>807</v>
      </c>
      <c r="B5837">
        <v>5</v>
      </c>
      <c r="C5837">
        <v>2013</v>
      </c>
      <c r="E5837" t="s">
        <v>1301</v>
      </c>
      <c r="F5837">
        <v>115</v>
      </c>
      <c r="G5837" t="s">
        <v>9201</v>
      </c>
      <c r="H5837" t="s">
        <v>9202</v>
      </c>
      <c r="P5837">
        <v>10.07</v>
      </c>
      <c r="Q5837">
        <v>-0.37</v>
      </c>
      <c r="R5837">
        <v>0</v>
      </c>
      <c r="S5837">
        <v>10.44</v>
      </c>
      <c r="U5837">
        <v>100</v>
      </c>
      <c r="V5837" s="8">
        <v>40155</v>
      </c>
    </row>
    <row r="5838" spans="1:22" x14ac:dyDescent="0.2">
      <c r="A5838" t="s">
        <v>807</v>
      </c>
      <c r="B5838">
        <v>5</v>
      </c>
      <c r="C5838">
        <v>2013</v>
      </c>
      <c r="E5838" t="s">
        <v>1301</v>
      </c>
      <c r="F5838">
        <v>62.25</v>
      </c>
      <c r="G5838" t="s">
        <v>9203</v>
      </c>
      <c r="H5838" t="s">
        <v>9202</v>
      </c>
      <c r="P5838">
        <v>30.74</v>
      </c>
      <c r="Q5838">
        <v>-0.89</v>
      </c>
      <c r="R5838">
        <v>0</v>
      </c>
      <c r="S5838">
        <v>31.63</v>
      </c>
      <c r="U5838">
        <v>25</v>
      </c>
      <c r="V5838" s="8">
        <v>40155</v>
      </c>
    </row>
    <row r="5839" spans="1:22" x14ac:dyDescent="0.2">
      <c r="A5839" t="s">
        <v>807</v>
      </c>
      <c r="B5839">
        <v>5</v>
      </c>
      <c r="C5839">
        <v>2013</v>
      </c>
      <c r="E5839" t="s">
        <v>1301</v>
      </c>
      <c r="F5839">
        <v>66</v>
      </c>
      <c r="G5839" t="s">
        <v>9204</v>
      </c>
      <c r="H5839" t="s">
        <v>9202</v>
      </c>
      <c r="P5839">
        <v>28.46</v>
      </c>
      <c r="Q5839">
        <v>-0.87</v>
      </c>
      <c r="R5839">
        <v>0</v>
      </c>
      <c r="S5839">
        <v>29.33</v>
      </c>
      <c r="U5839">
        <v>25</v>
      </c>
      <c r="V5839" s="8">
        <v>40155</v>
      </c>
    </row>
    <row r="5840" spans="1:22" x14ac:dyDescent="0.2">
      <c r="A5840" t="s">
        <v>807</v>
      </c>
      <c r="B5840">
        <v>5</v>
      </c>
      <c r="C5840">
        <v>2013</v>
      </c>
      <c r="E5840" t="s">
        <v>1301</v>
      </c>
      <c r="F5840">
        <v>67.5</v>
      </c>
      <c r="G5840" t="s">
        <v>9205</v>
      </c>
      <c r="H5840" t="s">
        <v>9202</v>
      </c>
      <c r="P5840">
        <v>27.59</v>
      </c>
      <c r="Q5840">
        <v>-0.85</v>
      </c>
      <c r="R5840">
        <v>0</v>
      </c>
      <c r="S5840">
        <v>28.44</v>
      </c>
      <c r="U5840">
        <v>75</v>
      </c>
      <c r="V5840" s="8">
        <v>40155</v>
      </c>
    </row>
    <row r="5841" spans="1:22" x14ac:dyDescent="0.2">
      <c r="A5841" t="s">
        <v>807</v>
      </c>
      <c r="B5841">
        <v>5</v>
      </c>
      <c r="C5841">
        <v>2013</v>
      </c>
      <c r="E5841" t="s">
        <v>1301</v>
      </c>
      <c r="F5841">
        <v>73.5</v>
      </c>
      <c r="G5841" t="s">
        <v>9206</v>
      </c>
      <c r="H5841" t="s">
        <v>9202</v>
      </c>
      <c r="P5841">
        <v>24.27</v>
      </c>
      <c r="Q5841">
        <v>-0.8</v>
      </c>
      <c r="R5841">
        <v>0</v>
      </c>
      <c r="S5841">
        <v>25.07</v>
      </c>
      <c r="U5841">
        <v>15</v>
      </c>
      <c r="V5841" s="8">
        <v>40155</v>
      </c>
    </row>
    <row r="5842" spans="1:22" x14ac:dyDescent="0.2">
      <c r="A5842" t="s">
        <v>807</v>
      </c>
      <c r="B5842">
        <v>5</v>
      </c>
      <c r="C5842">
        <v>2013</v>
      </c>
      <c r="E5842" t="s">
        <v>1301</v>
      </c>
      <c r="F5842">
        <v>85</v>
      </c>
      <c r="G5842" t="s">
        <v>9207</v>
      </c>
      <c r="H5842" t="s">
        <v>9202</v>
      </c>
      <c r="P5842">
        <v>18.78</v>
      </c>
      <c r="Q5842">
        <v>-0.66</v>
      </c>
      <c r="R5842">
        <v>0</v>
      </c>
      <c r="S5842">
        <v>19.440000000000001</v>
      </c>
      <c r="U5842">
        <v>100</v>
      </c>
      <c r="V5842" s="8">
        <v>40155</v>
      </c>
    </row>
    <row r="5843" spans="1:22" x14ac:dyDescent="0.2">
      <c r="A5843" t="s">
        <v>807</v>
      </c>
      <c r="B5843">
        <v>5</v>
      </c>
      <c r="C5843">
        <v>2013</v>
      </c>
      <c r="E5843" t="s">
        <v>1301</v>
      </c>
      <c r="F5843">
        <v>86.5</v>
      </c>
      <c r="G5843" t="s">
        <v>9208</v>
      </c>
      <c r="H5843" t="s">
        <v>9202</v>
      </c>
      <c r="P5843">
        <v>18.190000000000001</v>
      </c>
      <c r="Q5843">
        <v>-0.63</v>
      </c>
      <c r="R5843">
        <v>0</v>
      </c>
      <c r="S5843">
        <v>18.82</v>
      </c>
      <c r="U5843">
        <v>25</v>
      </c>
      <c r="V5843" s="8">
        <v>40155</v>
      </c>
    </row>
    <row r="5844" spans="1:22" x14ac:dyDescent="0.2">
      <c r="A5844" t="s">
        <v>807</v>
      </c>
      <c r="B5844">
        <v>5</v>
      </c>
      <c r="C5844">
        <v>2013</v>
      </c>
      <c r="E5844" t="s">
        <v>1301</v>
      </c>
      <c r="F5844">
        <v>90</v>
      </c>
      <c r="G5844" t="s">
        <v>9209</v>
      </c>
      <c r="H5844" t="s">
        <v>9202</v>
      </c>
      <c r="P5844">
        <v>16.88</v>
      </c>
      <c r="Q5844">
        <v>-0.59</v>
      </c>
      <c r="R5844">
        <v>0</v>
      </c>
      <c r="S5844">
        <v>17.47</v>
      </c>
      <c r="U5844">
        <v>100</v>
      </c>
      <c r="V5844" s="8">
        <v>40155</v>
      </c>
    </row>
    <row r="5845" spans="1:22" x14ac:dyDescent="0.2">
      <c r="A5845" t="s">
        <v>807</v>
      </c>
      <c r="B5845">
        <v>5</v>
      </c>
      <c r="C5845">
        <v>2013</v>
      </c>
      <c r="E5845" t="s">
        <v>1301</v>
      </c>
      <c r="F5845">
        <v>93</v>
      </c>
      <c r="G5845" t="s">
        <v>9210</v>
      </c>
      <c r="H5845" t="s">
        <v>9202</v>
      </c>
      <c r="P5845">
        <v>15.83</v>
      </c>
      <c r="Q5845">
        <v>-0.56000000000000005</v>
      </c>
      <c r="R5845">
        <v>0</v>
      </c>
      <c r="S5845">
        <v>16.39</v>
      </c>
      <c r="U5845">
        <v>25</v>
      </c>
      <c r="V5845" s="8">
        <v>40155</v>
      </c>
    </row>
    <row r="5846" spans="1:22" x14ac:dyDescent="0.2">
      <c r="A5846" t="s">
        <v>807</v>
      </c>
      <c r="B5846">
        <v>5</v>
      </c>
      <c r="C5846">
        <v>2013</v>
      </c>
      <c r="E5846" t="s">
        <v>5087</v>
      </c>
      <c r="F5846">
        <v>55</v>
      </c>
      <c r="G5846" t="s">
        <v>9211</v>
      </c>
      <c r="H5846" t="s">
        <v>9212</v>
      </c>
      <c r="P5846">
        <v>3.84</v>
      </c>
      <c r="Q5846">
        <v>0.17</v>
      </c>
      <c r="R5846">
        <v>0</v>
      </c>
      <c r="S5846">
        <v>3.67</v>
      </c>
      <c r="U5846">
        <v>100</v>
      </c>
      <c r="V5846" s="8">
        <v>40155</v>
      </c>
    </row>
    <row r="5847" spans="1:22" x14ac:dyDescent="0.2">
      <c r="A5847" t="s">
        <v>807</v>
      </c>
      <c r="B5847">
        <v>5</v>
      </c>
      <c r="C5847">
        <v>2013</v>
      </c>
      <c r="E5847" t="s">
        <v>5087</v>
      </c>
      <c r="F5847">
        <v>60</v>
      </c>
      <c r="G5847" t="s">
        <v>9213</v>
      </c>
      <c r="H5847" t="s">
        <v>9212</v>
      </c>
      <c r="P5847">
        <v>5.16</v>
      </c>
      <c r="Q5847">
        <v>0.22</v>
      </c>
      <c r="R5847">
        <v>0</v>
      </c>
      <c r="S5847">
        <v>4.9400000000000004</v>
      </c>
      <c r="V5847" s="8">
        <v>40155</v>
      </c>
    </row>
    <row r="5848" spans="1:22" x14ac:dyDescent="0.2">
      <c r="A5848" t="s">
        <v>807</v>
      </c>
      <c r="B5848">
        <v>5</v>
      </c>
      <c r="C5848">
        <v>2013</v>
      </c>
      <c r="E5848" t="s">
        <v>5087</v>
      </c>
      <c r="F5848">
        <v>75</v>
      </c>
      <c r="G5848" t="s">
        <v>9214</v>
      </c>
      <c r="H5848" t="s">
        <v>9212</v>
      </c>
      <c r="P5848">
        <v>10.43</v>
      </c>
      <c r="Q5848">
        <v>0.37</v>
      </c>
      <c r="R5848">
        <v>0</v>
      </c>
      <c r="S5848">
        <v>10.06</v>
      </c>
      <c r="U5848">
        <v>25</v>
      </c>
      <c r="V5848" s="8">
        <v>40155</v>
      </c>
    </row>
    <row r="5849" spans="1:22" x14ac:dyDescent="0.2">
      <c r="A5849" t="s">
        <v>807</v>
      </c>
      <c r="B5849">
        <v>6</v>
      </c>
      <c r="C5849">
        <v>2013</v>
      </c>
      <c r="E5849" t="s">
        <v>1301</v>
      </c>
      <c r="F5849">
        <v>115</v>
      </c>
      <c r="G5849" t="s">
        <v>9215</v>
      </c>
      <c r="H5849" t="s">
        <v>9216</v>
      </c>
      <c r="P5849">
        <v>10.23</v>
      </c>
      <c r="Q5849">
        <v>-0.37</v>
      </c>
      <c r="R5849">
        <v>0</v>
      </c>
      <c r="S5849">
        <v>10.6</v>
      </c>
      <c r="U5849">
        <v>100</v>
      </c>
      <c r="V5849" s="8">
        <v>40155</v>
      </c>
    </row>
    <row r="5850" spans="1:22" x14ac:dyDescent="0.2">
      <c r="A5850" t="s">
        <v>807</v>
      </c>
      <c r="B5850">
        <v>6</v>
      </c>
      <c r="C5850">
        <v>2013</v>
      </c>
      <c r="E5850" t="s">
        <v>1301</v>
      </c>
      <c r="F5850">
        <v>62.25</v>
      </c>
      <c r="G5850" t="s">
        <v>9217</v>
      </c>
      <c r="H5850" t="s">
        <v>9216</v>
      </c>
      <c r="P5850">
        <v>30.87</v>
      </c>
      <c r="Q5850">
        <v>-0.88</v>
      </c>
      <c r="R5850">
        <v>0</v>
      </c>
      <c r="S5850">
        <v>31.75</v>
      </c>
      <c r="U5850">
        <v>25</v>
      </c>
      <c r="V5850" s="8">
        <v>40155</v>
      </c>
    </row>
    <row r="5851" spans="1:22" x14ac:dyDescent="0.2">
      <c r="A5851" t="s">
        <v>807</v>
      </c>
      <c r="B5851">
        <v>6</v>
      </c>
      <c r="C5851">
        <v>2013</v>
      </c>
      <c r="E5851" t="s">
        <v>1301</v>
      </c>
      <c r="F5851">
        <v>66</v>
      </c>
      <c r="G5851" t="s">
        <v>9218</v>
      </c>
      <c r="H5851" t="s">
        <v>9216</v>
      </c>
      <c r="P5851">
        <v>28.6</v>
      </c>
      <c r="Q5851">
        <v>-0.86</v>
      </c>
      <c r="R5851">
        <v>0</v>
      </c>
      <c r="S5851">
        <v>29.46</v>
      </c>
      <c r="U5851">
        <v>25</v>
      </c>
      <c r="V5851" s="8">
        <v>40155</v>
      </c>
    </row>
    <row r="5852" spans="1:22" x14ac:dyDescent="0.2">
      <c r="A5852" t="s">
        <v>807</v>
      </c>
      <c r="B5852">
        <v>6</v>
      </c>
      <c r="C5852">
        <v>2013</v>
      </c>
      <c r="E5852" t="s">
        <v>1301</v>
      </c>
      <c r="F5852">
        <v>67.5</v>
      </c>
      <c r="G5852" t="s">
        <v>9219</v>
      </c>
      <c r="H5852" t="s">
        <v>9216</v>
      </c>
      <c r="P5852">
        <v>27.73</v>
      </c>
      <c r="Q5852">
        <v>-0.84</v>
      </c>
      <c r="R5852">
        <v>0</v>
      </c>
      <c r="S5852">
        <v>28.57</v>
      </c>
      <c r="U5852">
        <v>75</v>
      </c>
      <c r="V5852" s="8">
        <v>40155</v>
      </c>
    </row>
    <row r="5853" spans="1:22" x14ac:dyDescent="0.2">
      <c r="A5853" t="s">
        <v>807</v>
      </c>
      <c r="B5853">
        <v>6</v>
      </c>
      <c r="C5853">
        <v>2013</v>
      </c>
      <c r="E5853" t="s">
        <v>1301</v>
      </c>
      <c r="F5853">
        <v>73.5</v>
      </c>
      <c r="G5853" t="s">
        <v>9220</v>
      </c>
      <c r="H5853" t="s">
        <v>9216</v>
      </c>
      <c r="P5853">
        <v>24.42</v>
      </c>
      <c r="Q5853">
        <v>-0.79</v>
      </c>
      <c r="R5853">
        <v>0</v>
      </c>
      <c r="S5853">
        <v>25.21</v>
      </c>
      <c r="U5853">
        <v>15</v>
      </c>
      <c r="V5853" s="8">
        <v>40155</v>
      </c>
    </row>
    <row r="5854" spans="1:22" x14ac:dyDescent="0.2">
      <c r="A5854" t="s">
        <v>807</v>
      </c>
      <c r="B5854">
        <v>6</v>
      </c>
      <c r="C5854">
        <v>2013</v>
      </c>
      <c r="E5854" t="s">
        <v>1301</v>
      </c>
      <c r="F5854">
        <v>85</v>
      </c>
      <c r="G5854" t="s">
        <v>9221</v>
      </c>
      <c r="H5854" t="s">
        <v>9216</v>
      </c>
      <c r="P5854">
        <v>18.940000000000001</v>
      </c>
      <c r="Q5854">
        <v>-0.66</v>
      </c>
      <c r="R5854">
        <v>0</v>
      </c>
      <c r="S5854">
        <v>19.600000000000001</v>
      </c>
      <c r="U5854">
        <v>100</v>
      </c>
      <c r="V5854" s="8">
        <v>40155</v>
      </c>
    </row>
    <row r="5855" spans="1:22" x14ac:dyDescent="0.2">
      <c r="A5855" t="s">
        <v>807</v>
      </c>
      <c r="B5855">
        <v>6</v>
      </c>
      <c r="C5855">
        <v>2013</v>
      </c>
      <c r="E5855" t="s">
        <v>1301</v>
      </c>
      <c r="F5855">
        <v>86.5</v>
      </c>
      <c r="G5855" t="s">
        <v>9222</v>
      </c>
      <c r="H5855" t="s">
        <v>9216</v>
      </c>
      <c r="P5855">
        <v>18.350000000000001</v>
      </c>
      <c r="Q5855">
        <v>-0.62</v>
      </c>
      <c r="R5855">
        <v>0</v>
      </c>
      <c r="S5855">
        <v>18.97</v>
      </c>
      <c r="U5855">
        <v>25</v>
      </c>
      <c r="V5855" s="8">
        <v>40155</v>
      </c>
    </row>
    <row r="5856" spans="1:22" x14ac:dyDescent="0.2">
      <c r="A5856" t="s">
        <v>807</v>
      </c>
      <c r="B5856">
        <v>6</v>
      </c>
      <c r="C5856">
        <v>2013</v>
      </c>
      <c r="E5856" t="s">
        <v>1301</v>
      </c>
      <c r="F5856">
        <v>90</v>
      </c>
      <c r="G5856" t="s">
        <v>9223</v>
      </c>
      <c r="H5856" t="s">
        <v>9216</v>
      </c>
      <c r="P5856">
        <v>17.04</v>
      </c>
      <c r="Q5856">
        <v>-0.59</v>
      </c>
      <c r="R5856">
        <v>0</v>
      </c>
      <c r="S5856">
        <v>17.63</v>
      </c>
      <c r="U5856">
        <v>100</v>
      </c>
      <c r="V5856" s="8">
        <v>40155</v>
      </c>
    </row>
    <row r="5857" spans="1:22" x14ac:dyDescent="0.2">
      <c r="A5857" t="s">
        <v>807</v>
      </c>
      <c r="B5857">
        <v>6</v>
      </c>
      <c r="C5857">
        <v>2013</v>
      </c>
      <c r="E5857" t="s">
        <v>1301</v>
      </c>
      <c r="F5857">
        <v>93</v>
      </c>
      <c r="G5857" t="s">
        <v>9224</v>
      </c>
      <c r="H5857" t="s">
        <v>9216</v>
      </c>
      <c r="P5857">
        <v>16</v>
      </c>
      <c r="Q5857">
        <v>-0.56000000000000005</v>
      </c>
      <c r="R5857">
        <v>0</v>
      </c>
      <c r="S5857">
        <v>16.559999999999999</v>
      </c>
      <c r="U5857">
        <v>25</v>
      </c>
      <c r="V5857" s="8">
        <v>40155</v>
      </c>
    </row>
    <row r="5858" spans="1:22" x14ac:dyDescent="0.2">
      <c r="A5858" t="s">
        <v>807</v>
      </c>
      <c r="B5858">
        <v>6</v>
      </c>
      <c r="C5858">
        <v>2013</v>
      </c>
      <c r="E5858" t="s">
        <v>5087</v>
      </c>
      <c r="F5858">
        <v>55</v>
      </c>
      <c r="G5858" t="s">
        <v>9225</v>
      </c>
      <c r="H5858" t="s">
        <v>9226</v>
      </c>
      <c r="P5858">
        <v>3.88</v>
      </c>
      <c r="Q5858">
        <v>0.17</v>
      </c>
      <c r="R5858">
        <v>0</v>
      </c>
      <c r="S5858">
        <v>3.71</v>
      </c>
      <c r="U5858">
        <v>100</v>
      </c>
      <c r="V5858" s="8">
        <v>40155</v>
      </c>
    </row>
    <row r="5859" spans="1:22" x14ac:dyDescent="0.2">
      <c r="A5859" t="s">
        <v>807</v>
      </c>
      <c r="B5859">
        <v>6</v>
      </c>
      <c r="C5859">
        <v>2013</v>
      </c>
      <c r="E5859" t="s">
        <v>5087</v>
      </c>
      <c r="F5859">
        <v>60</v>
      </c>
      <c r="G5859" t="s">
        <v>9227</v>
      </c>
      <c r="H5859" t="s">
        <v>9226</v>
      </c>
      <c r="P5859">
        <v>5.21</v>
      </c>
      <c r="Q5859">
        <v>0.22</v>
      </c>
      <c r="R5859">
        <v>0</v>
      </c>
      <c r="S5859">
        <v>4.99</v>
      </c>
      <c r="V5859" s="8">
        <v>40155</v>
      </c>
    </row>
    <row r="5860" spans="1:22" x14ac:dyDescent="0.2">
      <c r="A5860" t="s">
        <v>807</v>
      </c>
      <c r="B5860">
        <v>6</v>
      </c>
      <c r="C5860">
        <v>2013</v>
      </c>
      <c r="E5860" t="s">
        <v>5087</v>
      </c>
      <c r="F5860">
        <v>75</v>
      </c>
      <c r="G5860" t="s">
        <v>9228</v>
      </c>
      <c r="H5860" t="s">
        <v>9226</v>
      </c>
      <c r="P5860">
        <v>10.47</v>
      </c>
      <c r="Q5860">
        <v>0.37</v>
      </c>
      <c r="R5860">
        <v>0</v>
      </c>
      <c r="S5860">
        <v>10.1</v>
      </c>
      <c r="U5860">
        <v>25</v>
      </c>
      <c r="V5860" s="8">
        <v>40155</v>
      </c>
    </row>
    <row r="5861" spans="1:22" x14ac:dyDescent="0.2">
      <c r="A5861" t="s">
        <v>807</v>
      </c>
      <c r="B5861">
        <v>7</v>
      </c>
      <c r="C5861">
        <v>2013</v>
      </c>
      <c r="E5861" t="s">
        <v>1301</v>
      </c>
      <c r="F5861">
        <v>115</v>
      </c>
      <c r="G5861" t="s">
        <v>9229</v>
      </c>
      <c r="H5861" t="s">
        <v>9230</v>
      </c>
      <c r="P5861">
        <v>10.39</v>
      </c>
      <c r="Q5861">
        <v>-0.38</v>
      </c>
      <c r="R5861">
        <v>0</v>
      </c>
      <c r="S5861">
        <v>10.77</v>
      </c>
      <c r="U5861">
        <v>100</v>
      </c>
      <c r="V5861" s="8">
        <v>40155</v>
      </c>
    </row>
    <row r="5862" spans="1:22" x14ac:dyDescent="0.2">
      <c r="A5862" t="s">
        <v>807</v>
      </c>
      <c r="B5862">
        <v>7</v>
      </c>
      <c r="C5862">
        <v>2013</v>
      </c>
      <c r="E5862" t="s">
        <v>1301</v>
      </c>
      <c r="F5862">
        <v>62.25</v>
      </c>
      <c r="G5862" t="s">
        <v>9231</v>
      </c>
      <c r="H5862" t="s">
        <v>9230</v>
      </c>
      <c r="P5862">
        <v>31</v>
      </c>
      <c r="Q5862">
        <v>-0.86</v>
      </c>
      <c r="R5862">
        <v>0</v>
      </c>
      <c r="S5862">
        <v>31.86</v>
      </c>
      <c r="U5862">
        <v>25</v>
      </c>
      <c r="V5862" s="8">
        <v>40155</v>
      </c>
    </row>
    <row r="5863" spans="1:22" x14ac:dyDescent="0.2">
      <c r="A5863" t="s">
        <v>807</v>
      </c>
      <c r="B5863">
        <v>7</v>
      </c>
      <c r="C5863">
        <v>2013</v>
      </c>
      <c r="E5863" t="s">
        <v>1301</v>
      </c>
      <c r="F5863">
        <v>66</v>
      </c>
      <c r="G5863" t="s">
        <v>9232</v>
      </c>
      <c r="H5863" t="s">
        <v>9230</v>
      </c>
      <c r="P5863">
        <v>28.74</v>
      </c>
      <c r="Q5863">
        <v>-0.84</v>
      </c>
      <c r="R5863">
        <v>0</v>
      </c>
      <c r="S5863">
        <v>29.58</v>
      </c>
      <c r="U5863">
        <v>25</v>
      </c>
      <c r="V5863" s="8">
        <v>40155</v>
      </c>
    </row>
    <row r="5864" spans="1:22" x14ac:dyDescent="0.2">
      <c r="A5864" t="s">
        <v>807</v>
      </c>
      <c r="B5864">
        <v>7</v>
      </c>
      <c r="C5864">
        <v>2013</v>
      </c>
      <c r="E5864" t="s">
        <v>1301</v>
      </c>
      <c r="F5864">
        <v>67.5</v>
      </c>
      <c r="G5864" t="s">
        <v>9233</v>
      </c>
      <c r="H5864" t="s">
        <v>9230</v>
      </c>
      <c r="P5864">
        <v>27.88</v>
      </c>
      <c r="Q5864">
        <v>-0.82</v>
      </c>
      <c r="R5864">
        <v>0</v>
      </c>
      <c r="S5864">
        <v>28.7</v>
      </c>
      <c r="U5864">
        <v>75</v>
      </c>
      <c r="V5864" s="8">
        <v>40155</v>
      </c>
    </row>
    <row r="5865" spans="1:22" x14ac:dyDescent="0.2">
      <c r="A5865" t="s">
        <v>807</v>
      </c>
      <c r="B5865">
        <v>7</v>
      </c>
      <c r="C5865">
        <v>2013</v>
      </c>
      <c r="E5865" t="s">
        <v>1301</v>
      </c>
      <c r="F5865">
        <v>73.5</v>
      </c>
      <c r="G5865" t="s">
        <v>9234</v>
      </c>
      <c r="H5865" t="s">
        <v>9230</v>
      </c>
      <c r="P5865">
        <v>24.59</v>
      </c>
      <c r="Q5865">
        <v>-0.77</v>
      </c>
      <c r="R5865">
        <v>0</v>
      </c>
      <c r="S5865">
        <v>25.36</v>
      </c>
      <c r="U5865">
        <v>15</v>
      </c>
      <c r="V5865" s="8">
        <v>40155</v>
      </c>
    </row>
    <row r="5866" spans="1:22" x14ac:dyDescent="0.2">
      <c r="A5866" t="s">
        <v>807</v>
      </c>
      <c r="B5866">
        <v>7</v>
      </c>
      <c r="C5866">
        <v>2013</v>
      </c>
      <c r="E5866" t="s">
        <v>1301</v>
      </c>
      <c r="F5866">
        <v>85</v>
      </c>
      <c r="G5866" t="s">
        <v>9235</v>
      </c>
      <c r="H5866" t="s">
        <v>9230</v>
      </c>
      <c r="P5866">
        <v>19.11</v>
      </c>
      <c r="Q5866">
        <v>-0.65</v>
      </c>
      <c r="R5866">
        <v>0</v>
      </c>
      <c r="S5866">
        <v>19.760000000000002</v>
      </c>
      <c r="U5866">
        <v>100</v>
      </c>
      <c r="V5866" s="8">
        <v>40155</v>
      </c>
    </row>
    <row r="5867" spans="1:22" x14ac:dyDescent="0.2">
      <c r="A5867" t="s">
        <v>807</v>
      </c>
      <c r="B5867">
        <v>7</v>
      </c>
      <c r="C5867">
        <v>2013</v>
      </c>
      <c r="E5867" t="s">
        <v>1301</v>
      </c>
      <c r="F5867">
        <v>86.5</v>
      </c>
      <c r="G5867" t="s">
        <v>9236</v>
      </c>
      <c r="H5867" t="s">
        <v>9230</v>
      </c>
      <c r="P5867">
        <v>18.52</v>
      </c>
      <c r="Q5867">
        <v>-0.62</v>
      </c>
      <c r="R5867">
        <v>0</v>
      </c>
      <c r="S5867">
        <v>19.14</v>
      </c>
      <c r="U5867">
        <v>25</v>
      </c>
      <c r="V5867" s="8">
        <v>40155</v>
      </c>
    </row>
    <row r="5868" spans="1:22" x14ac:dyDescent="0.2">
      <c r="A5868" t="s">
        <v>807</v>
      </c>
      <c r="B5868">
        <v>7</v>
      </c>
      <c r="C5868">
        <v>2013</v>
      </c>
      <c r="E5868" t="s">
        <v>1301</v>
      </c>
      <c r="F5868">
        <v>90</v>
      </c>
      <c r="G5868" t="s">
        <v>9237</v>
      </c>
      <c r="H5868" t="s">
        <v>9230</v>
      </c>
      <c r="P5868">
        <v>17.21</v>
      </c>
      <c r="Q5868">
        <v>-0.59</v>
      </c>
      <c r="R5868">
        <v>0</v>
      </c>
      <c r="S5868">
        <v>17.8</v>
      </c>
      <c r="U5868">
        <v>100</v>
      </c>
      <c r="V5868" s="8">
        <v>40155</v>
      </c>
    </row>
    <row r="5869" spans="1:22" x14ac:dyDescent="0.2">
      <c r="A5869" t="s">
        <v>807</v>
      </c>
      <c r="B5869">
        <v>7</v>
      </c>
      <c r="C5869">
        <v>2013</v>
      </c>
      <c r="E5869" t="s">
        <v>1301</v>
      </c>
      <c r="F5869">
        <v>93</v>
      </c>
      <c r="G5869" t="s">
        <v>9238</v>
      </c>
      <c r="H5869" t="s">
        <v>9230</v>
      </c>
      <c r="P5869">
        <v>16.16</v>
      </c>
      <c r="Q5869">
        <v>-0.56000000000000005</v>
      </c>
      <c r="R5869">
        <v>0</v>
      </c>
      <c r="S5869">
        <v>16.72</v>
      </c>
      <c r="U5869">
        <v>25</v>
      </c>
      <c r="V5869" s="8">
        <v>40155</v>
      </c>
    </row>
    <row r="5870" spans="1:22" x14ac:dyDescent="0.2">
      <c r="A5870" t="s">
        <v>807</v>
      </c>
      <c r="B5870">
        <v>7</v>
      </c>
      <c r="C5870">
        <v>2013</v>
      </c>
      <c r="E5870" t="s">
        <v>5087</v>
      </c>
      <c r="F5870">
        <v>55</v>
      </c>
      <c r="G5870" t="s">
        <v>9239</v>
      </c>
      <c r="H5870" t="s">
        <v>9240</v>
      </c>
      <c r="P5870">
        <v>3.94</v>
      </c>
      <c r="Q5870">
        <v>0.18</v>
      </c>
      <c r="R5870">
        <v>0</v>
      </c>
      <c r="S5870">
        <v>3.76</v>
      </c>
      <c r="U5870">
        <v>100</v>
      </c>
      <c r="V5870" s="8">
        <v>40155</v>
      </c>
    </row>
    <row r="5871" spans="1:22" x14ac:dyDescent="0.2">
      <c r="A5871" t="s">
        <v>807</v>
      </c>
      <c r="B5871">
        <v>7</v>
      </c>
      <c r="C5871">
        <v>2013</v>
      </c>
      <c r="E5871" t="s">
        <v>5087</v>
      </c>
      <c r="F5871">
        <v>60</v>
      </c>
      <c r="G5871" t="s">
        <v>9241</v>
      </c>
      <c r="H5871" t="s">
        <v>9240</v>
      </c>
      <c r="P5871">
        <v>5.26</v>
      </c>
      <c r="Q5871">
        <v>0.22</v>
      </c>
      <c r="R5871">
        <v>0</v>
      </c>
      <c r="S5871">
        <v>5.04</v>
      </c>
      <c r="V5871" s="8">
        <v>40155</v>
      </c>
    </row>
    <row r="5872" spans="1:22" x14ac:dyDescent="0.2">
      <c r="A5872" t="s">
        <v>807</v>
      </c>
      <c r="B5872">
        <v>7</v>
      </c>
      <c r="C5872">
        <v>2013</v>
      </c>
      <c r="E5872" t="s">
        <v>5087</v>
      </c>
      <c r="F5872">
        <v>75</v>
      </c>
      <c r="G5872" t="s">
        <v>9242</v>
      </c>
      <c r="H5872" t="s">
        <v>9240</v>
      </c>
      <c r="P5872">
        <v>10.52</v>
      </c>
      <c r="Q5872">
        <v>0.38</v>
      </c>
      <c r="R5872">
        <v>0</v>
      </c>
      <c r="S5872">
        <v>10.14</v>
      </c>
      <c r="U5872">
        <v>25</v>
      </c>
      <c r="V5872" s="8">
        <v>40155</v>
      </c>
    </row>
    <row r="5873" spans="1:22" x14ac:dyDescent="0.2">
      <c r="A5873" t="s">
        <v>807</v>
      </c>
      <c r="B5873">
        <v>8</v>
      </c>
      <c r="C5873">
        <v>2013</v>
      </c>
      <c r="E5873" t="s">
        <v>1301</v>
      </c>
      <c r="F5873">
        <v>115</v>
      </c>
      <c r="G5873" t="s">
        <v>9243</v>
      </c>
      <c r="H5873" t="s">
        <v>9244</v>
      </c>
      <c r="P5873">
        <v>10.54</v>
      </c>
      <c r="Q5873">
        <v>-0.37</v>
      </c>
      <c r="R5873">
        <v>0</v>
      </c>
      <c r="S5873">
        <v>10.91</v>
      </c>
      <c r="U5873">
        <v>100</v>
      </c>
      <c r="V5873" s="8">
        <v>40155</v>
      </c>
    </row>
    <row r="5874" spans="1:22" x14ac:dyDescent="0.2">
      <c r="A5874" t="s">
        <v>807</v>
      </c>
      <c r="B5874">
        <v>8</v>
      </c>
      <c r="C5874">
        <v>2013</v>
      </c>
      <c r="E5874" t="s">
        <v>1301</v>
      </c>
      <c r="F5874">
        <v>62.25</v>
      </c>
      <c r="G5874" t="s">
        <v>9245</v>
      </c>
      <c r="H5874" t="s">
        <v>9244</v>
      </c>
      <c r="P5874">
        <v>31.11</v>
      </c>
      <c r="Q5874">
        <v>-0.88</v>
      </c>
      <c r="R5874">
        <v>0</v>
      </c>
      <c r="S5874">
        <v>31.99</v>
      </c>
      <c r="U5874">
        <v>25</v>
      </c>
      <c r="V5874" s="8">
        <v>40155</v>
      </c>
    </row>
    <row r="5875" spans="1:22" x14ac:dyDescent="0.2">
      <c r="A5875" t="s">
        <v>807</v>
      </c>
      <c r="B5875">
        <v>8</v>
      </c>
      <c r="C5875">
        <v>2013</v>
      </c>
      <c r="E5875" t="s">
        <v>1301</v>
      </c>
      <c r="F5875">
        <v>66</v>
      </c>
      <c r="G5875" t="s">
        <v>9246</v>
      </c>
      <c r="H5875" t="s">
        <v>9244</v>
      </c>
      <c r="P5875">
        <v>28.87</v>
      </c>
      <c r="Q5875">
        <v>-0.84</v>
      </c>
      <c r="R5875">
        <v>0</v>
      </c>
      <c r="S5875">
        <v>29.71</v>
      </c>
      <c r="U5875">
        <v>25</v>
      </c>
      <c r="V5875" s="8">
        <v>40155</v>
      </c>
    </row>
    <row r="5876" spans="1:22" x14ac:dyDescent="0.2">
      <c r="A5876" t="s">
        <v>807</v>
      </c>
      <c r="B5876">
        <v>8</v>
      </c>
      <c r="C5876">
        <v>2013</v>
      </c>
      <c r="E5876" t="s">
        <v>1301</v>
      </c>
      <c r="F5876">
        <v>67.5</v>
      </c>
      <c r="G5876" t="s">
        <v>9247</v>
      </c>
      <c r="H5876" t="s">
        <v>9244</v>
      </c>
      <c r="P5876">
        <v>28</v>
      </c>
      <c r="Q5876">
        <v>-0.84</v>
      </c>
      <c r="R5876">
        <v>0</v>
      </c>
      <c r="S5876">
        <v>28.84</v>
      </c>
      <c r="U5876">
        <v>75</v>
      </c>
      <c r="V5876" s="8">
        <v>40155</v>
      </c>
    </row>
    <row r="5877" spans="1:22" x14ac:dyDescent="0.2">
      <c r="A5877" t="s">
        <v>807</v>
      </c>
      <c r="B5877">
        <v>8</v>
      </c>
      <c r="C5877">
        <v>2013</v>
      </c>
      <c r="E5877" t="s">
        <v>1301</v>
      </c>
      <c r="F5877">
        <v>73.5</v>
      </c>
      <c r="G5877" t="s">
        <v>9248</v>
      </c>
      <c r="H5877" t="s">
        <v>9244</v>
      </c>
      <c r="P5877">
        <v>24.72</v>
      </c>
      <c r="Q5877">
        <v>-0.79</v>
      </c>
      <c r="R5877">
        <v>0</v>
      </c>
      <c r="S5877">
        <v>25.51</v>
      </c>
      <c r="U5877">
        <v>15</v>
      </c>
      <c r="V5877" s="8">
        <v>40155</v>
      </c>
    </row>
    <row r="5878" spans="1:22" x14ac:dyDescent="0.2">
      <c r="A5878" t="s">
        <v>807</v>
      </c>
      <c r="B5878">
        <v>8</v>
      </c>
      <c r="C5878">
        <v>2013</v>
      </c>
      <c r="E5878" t="s">
        <v>1301</v>
      </c>
      <c r="F5878">
        <v>85</v>
      </c>
      <c r="G5878" t="s">
        <v>9249</v>
      </c>
      <c r="H5878" t="s">
        <v>9244</v>
      </c>
      <c r="P5878">
        <v>19.260000000000002</v>
      </c>
      <c r="Q5878">
        <v>-0.66</v>
      </c>
      <c r="R5878">
        <v>0</v>
      </c>
      <c r="S5878">
        <v>19.920000000000002</v>
      </c>
      <c r="U5878">
        <v>100</v>
      </c>
      <c r="V5878" s="8">
        <v>40155</v>
      </c>
    </row>
    <row r="5879" spans="1:22" x14ac:dyDescent="0.2">
      <c r="A5879" t="s">
        <v>807</v>
      </c>
      <c r="B5879">
        <v>8</v>
      </c>
      <c r="C5879">
        <v>2013</v>
      </c>
      <c r="E5879" t="s">
        <v>1301</v>
      </c>
      <c r="F5879">
        <v>86.5</v>
      </c>
      <c r="G5879" t="s">
        <v>9250</v>
      </c>
      <c r="H5879" t="s">
        <v>9244</v>
      </c>
      <c r="P5879">
        <v>18.670000000000002</v>
      </c>
      <c r="Q5879">
        <v>-0.61</v>
      </c>
      <c r="R5879">
        <v>0</v>
      </c>
      <c r="S5879">
        <v>19.28</v>
      </c>
      <c r="U5879">
        <v>25</v>
      </c>
      <c r="V5879" s="8">
        <v>40155</v>
      </c>
    </row>
    <row r="5880" spans="1:22" x14ac:dyDescent="0.2">
      <c r="A5880" t="s">
        <v>807</v>
      </c>
      <c r="B5880">
        <v>8</v>
      </c>
      <c r="C5880">
        <v>2013</v>
      </c>
      <c r="E5880" t="s">
        <v>1301</v>
      </c>
      <c r="F5880">
        <v>90</v>
      </c>
      <c r="G5880" t="s">
        <v>9251</v>
      </c>
      <c r="H5880" t="s">
        <v>9244</v>
      </c>
      <c r="P5880">
        <v>17.36</v>
      </c>
      <c r="Q5880">
        <v>-0.59</v>
      </c>
      <c r="R5880">
        <v>0</v>
      </c>
      <c r="S5880">
        <v>17.95</v>
      </c>
      <c r="U5880">
        <v>100</v>
      </c>
      <c r="V5880" s="8">
        <v>40155</v>
      </c>
    </row>
    <row r="5881" spans="1:22" x14ac:dyDescent="0.2">
      <c r="A5881" t="s">
        <v>807</v>
      </c>
      <c r="B5881">
        <v>8</v>
      </c>
      <c r="C5881">
        <v>2013</v>
      </c>
      <c r="E5881" t="s">
        <v>1301</v>
      </c>
      <c r="F5881">
        <v>93</v>
      </c>
      <c r="G5881" t="s">
        <v>9252</v>
      </c>
      <c r="H5881" t="s">
        <v>9244</v>
      </c>
      <c r="P5881">
        <v>16.32</v>
      </c>
      <c r="Q5881">
        <v>-0.56000000000000005</v>
      </c>
      <c r="R5881">
        <v>0</v>
      </c>
      <c r="S5881">
        <v>16.88</v>
      </c>
      <c r="U5881">
        <v>25</v>
      </c>
      <c r="V5881" s="8">
        <v>40155</v>
      </c>
    </row>
    <row r="5882" spans="1:22" x14ac:dyDescent="0.2">
      <c r="A5882" t="s">
        <v>807</v>
      </c>
      <c r="B5882">
        <v>8</v>
      </c>
      <c r="C5882">
        <v>2013</v>
      </c>
      <c r="E5882" t="s">
        <v>5087</v>
      </c>
      <c r="F5882">
        <v>55</v>
      </c>
      <c r="G5882" t="s">
        <v>9253</v>
      </c>
      <c r="H5882" t="s">
        <v>9254</v>
      </c>
      <c r="P5882">
        <v>3.97</v>
      </c>
      <c r="Q5882">
        <v>0.17</v>
      </c>
      <c r="R5882">
        <v>0</v>
      </c>
      <c r="S5882">
        <v>3.8</v>
      </c>
      <c r="U5882">
        <v>100</v>
      </c>
      <c r="V5882" s="8">
        <v>40155</v>
      </c>
    </row>
    <row r="5883" spans="1:22" x14ac:dyDescent="0.2">
      <c r="A5883" t="s">
        <v>807</v>
      </c>
      <c r="B5883">
        <v>8</v>
      </c>
      <c r="C5883">
        <v>2013</v>
      </c>
      <c r="E5883" t="s">
        <v>5087</v>
      </c>
      <c r="F5883">
        <v>60</v>
      </c>
      <c r="G5883" t="s">
        <v>9255</v>
      </c>
      <c r="H5883" t="s">
        <v>9254</v>
      </c>
      <c r="P5883">
        <v>5.29</v>
      </c>
      <c r="Q5883">
        <v>0.21</v>
      </c>
      <c r="R5883">
        <v>0</v>
      </c>
      <c r="S5883">
        <v>5.08</v>
      </c>
      <c r="V5883" s="8">
        <v>40155</v>
      </c>
    </row>
    <row r="5884" spans="1:22" x14ac:dyDescent="0.2">
      <c r="A5884" t="s">
        <v>807</v>
      </c>
      <c r="B5884">
        <v>8</v>
      </c>
      <c r="C5884">
        <v>2013</v>
      </c>
      <c r="E5884" t="s">
        <v>5087</v>
      </c>
      <c r="F5884">
        <v>75</v>
      </c>
      <c r="G5884" t="s">
        <v>9256</v>
      </c>
      <c r="H5884" t="s">
        <v>9254</v>
      </c>
      <c r="P5884">
        <v>10.54</v>
      </c>
      <c r="Q5884">
        <v>0.37</v>
      </c>
      <c r="R5884">
        <v>0</v>
      </c>
      <c r="S5884">
        <v>10.17</v>
      </c>
      <c r="U5884">
        <v>25</v>
      </c>
      <c r="V5884" s="8">
        <v>40155</v>
      </c>
    </row>
    <row r="5885" spans="1:22" x14ac:dyDescent="0.2">
      <c r="A5885" t="s">
        <v>807</v>
      </c>
      <c r="B5885">
        <v>9</v>
      </c>
      <c r="C5885">
        <v>2013</v>
      </c>
      <c r="E5885" t="s">
        <v>1301</v>
      </c>
      <c r="F5885">
        <v>115</v>
      </c>
      <c r="G5885" t="s">
        <v>9257</v>
      </c>
      <c r="H5885" t="s">
        <v>9258</v>
      </c>
      <c r="P5885">
        <v>10.65</v>
      </c>
      <c r="Q5885">
        <v>-0.37</v>
      </c>
      <c r="R5885">
        <v>0</v>
      </c>
      <c r="S5885">
        <v>11.02</v>
      </c>
      <c r="U5885">
        <v>100</v>
      </c>
      <c r="V5885" s="8">
        <v>40155</v>
      </c>
    </row>
    <row r="5886" spans="1:22" x14ac:dyDescent="0.2">
      <c r="A5886" t="s">
        <v>807</v>
      </c>
      <c r="B5886">
        <v>9</v>
      </c>
      <c r="C5886">
        <v>2013</v>
      </c>
      <c r="E5886" t="s">
        <v>1301</v>
      </c>
      <c r="F5886">
        <v>62.25</v>
      </c>
      <c r="G5886" t="s">
        <v>9259</v>
      </c>
      <c r="H5886" t="s">
        <v>9258</v>
      </c>
      <c r="P5886">
        <v>31.19</v>
      </c>
      <c r="Q5886">
        <v>-0.87</v>
      </c>
      <c r="R5886">
        <v>0</v>
      </c>
      <c r="S5886">
        <v>32.06</v>
      </c>
      <c r="U5886">
        <v>25</v>
      </c>
      <c r="V5886" s="8">
        <v>40155</v>
      </c>
    </row>
    <row r="5887" spans="1:22" x14ac:dyDescent="0.2">
      <c r="A5887" t="s">
        <v>807</v>
      </c>
      <c r="B5887">
        <v>9</v>
      </c>
      <c r="C5887">
        <v>2013</v>
      </c>
      <c r="E5887" t="s">
        <v>1301</v>
      </c>
      <c r="F5887">
        <v>66</v>
      </c>
      <c r="G5887" t="s">
        <v>9260</v>
      </c>
      <c r="H5887" t="s">
        <v>9258</v>
      </c>
      <c r="P5887">
        <v>28.95</v>
      </c>
      <c r="Q5887">
        <v>-0.84</v>
      </c>
      <c r="R5887">
        <v>0</v>
      </c>
      <c r="S5887">
        <v>29.79</v>
      </c>
      <c r="U5887">
        <v>25</v>
      </c>
      <c r="V5887" s="8">
        <v>40155</v>
      </c>
    </row>
    <row r="5888" spans="1:22" x14ac:dyDescent="0.2">
      <c r="A5888" t="s">
        <v>807</v>
      </c>
      <c r="B5888">
        <v>9</v>
      </c>
      <c r="C5888">
        <v>2013</v>
      </c>
      <c r="E5888" t="s">
        <v>1301</v>
      </c>
      <c r="F5888">
        <v>67.5</v>
      </c>
      <c r="G5888" t="s">
        <v>9261</v>
      </c>
      <c r="H5888" t="s">
        <v>9258</v>
      </c>
      <c r="P5888">
        <v>28.09</v>
      </c>
      <c r="Q5888">
        <v>-0.83</v>
      </c>
      <c r="R5888">
        <v>0</v>
      </c>
      <c r="S5888">
        <v>28.92</v>
      </c>
      <c r="U5888">
        <v>75</v>
      </c>
      <c r="V5888" s="8">
        <v>40155</v>
      </c>
    </row>
    <row r="5889" spans="1:22" x14ac:dyDescent="0.2">
      <c r="A5889" t="s">
        <v>807</v>
      </c>
      <c r="B5889">
        <v>9</v>
      </c>
      <c r="C5889">
        <v>2013</v>
      </c>
      <c r="E5889" t="s">
        <v>1301</v>
      </c>
      <c r="F5889">
        <v>73.5</v>
      </c>
      <c r="G5889" t="s">
        <v>9262</v>
      </c>
      <c r="H5889" t="s">
        <v>9258</v>
      </c>
      <c r="P5889">
        <v>24.82</v>
      </c>
      <c r="Q5889">
        <v>-0.78</v>
      </c>
      <c r="R5889">
        <v>0</v>
      </c>
      <c r="S5889">
        <v>25.6</v>
      </c>
      <c r="U5889">
        <v>15</v>
      </c>
      <c r="V5889" s="8">
        <v>40155</v>
      </c>
    </row>
    <row r="5890" spans="1:22" x14ac:dyDescent="0.2">
      <c r="A5890" t="s">
        <v>807</v>
      </c>
      <c r="B5890">
        <v>9</v>
      </c>
      <c r="C5890">
        <v>2013</v>
      </c>
      <c r="E5890" t="s">
        <v>1301</v>
      </c>
      <c r="F5890">
        <v>85</v>
      </c>
      <c r="G5890" t="s">
        <v>9263</v>
      </c>
      <c r="H5890" t="s">
        <v>9258</v>
      </c>
      <c r="P5890">
        <v>19.36</v>
      </c>
      <c r="Q5890">
        <v>-0.67</v>
      </c>
      <c r="R5890">
        <v>0</v>
      </c>
      <c r="S5890">
        <v>20.03</v>
      </c>
      <c r="U5890">
        <v>100</v>
      </c>
      <c r="V5890" s="8">
        <v>40155</v>
      </c>
    </row>
    <row r="5891" spans="1:22" x14ac:dyDescent="0.2">
      <c r="A5891" t="s">
        <v>807</v>
      </c>
      <c r="B5891">
        <v>9</v>
      </c>
      <c r="C5891">
        <v>2013</v>
      </c>
      <c r="E5891" t="s">
        <v>1301</v>
      </c>
      <c r="F5891">
        <v>86.5</v>
      </c>
      <c r="G5891" t="s">
        <v>9264</v>
      </c>
      <c r="H5891" t="s">
        <v>9258</v>
      </c>
      <c r="P5891">
        <v>18.78</v>
      </c>
      <c r="Q5891">
        <v>-0.61</v>
      </c>
      <c r="R5891">
        <v>0</v>
      </c>
      <c r="S5891">
        <v>19.39</v>
      </c>
      <c r="U5891">
        <v>25</v>
      </c>
      <c r="V5891" s="8">
        <v>40155</v>
      </c>
    </row>
    <row r="5892" spans="1:22" x14ac:dyDescent="0.2">
      <c r="A5892" t="s">
        <v>807</v>
      </c>
      <c r="B5892">
        <v>9</v>
      </c>
      <c r="C5892">
        <v>2013</v>
      </c>
      <c r="E5892" t="s">
        <v>1301</v>
      </c>
      <c r="F5892">
        <v>90</v>
      </c>
      <c r="G5892" t="s">
        <v>9265</v>
      </c>
      <c r="H5892" t="s">
        <v>9258</v>
      </c>
      <c r="P5892">
        <v>17.47</v>
      </c>
      <c r="Q5892">
        <v>-0.59</v>
      </c>
      <c r="R5892">
        <v>0</v>
      </c>
      <c r="S5892">
        <v>18.059999999999999</v>
      </c>
      <c r="U5892">
        <v>100</v>
      </c>
      <c r="V5892" s="8">
        <v>40155</v>
      </c>
    </row>
    <row r="5893" spans="1:22" x14ac:dyDescent="0.2">
      <c r="A5893" t="s">
        <v>807</v>
      </c>
      <c r="B5893">
        <v>9</v>
      </c>
      <c r="C5893">
        <v>2013</v>
      </c>
      <c r="E5893" t="s">
        <v>1301</v>
      </c>
      <c r="F5893">
        <v>93</v>
      </c>
      <c r="G5893" t="s">
        <v>9266</v>
      </c>
      <c r="H5893" t="s">
        <v>9258</v>
      </c>
      <c r="P5893">
        <v>16.43</v>
      </c>
      <c r="Q5893">
        <v>-0.55000000000000004</v>
      </c>
      <c r="R5893">
        <v>0</v>
      </c>
      <c r="S5893">
        <v>16.98</v>
      </c>
      <c r="U5893">
        <v>25</v>
      </c>
      <c r="V5893" s="8">
        <v>40155</v>
      </c>
    </row>
    <row r="5894" spans="1:22" x14ac:dyDescent="0.2">
      <c r="A5894" t="s">
        <v>807</v>
      </c>
      <c r="B5894">
        <v>9</v>
      </c>
      <c r="C5894">
        <v>2013</v>
      </c>
      <c r="E5894" t="s">
        <v>5087</v>
      </c>
      <c r="F5894">
        <v>55</v>
      </c>
      <c r="G5894" t="s">
        <v>9267</v>
      </c>
      <c r="H5894" t="s">
        <v>9268</v>
      </c>
      <c r="P5894">
        <v>3.99</v>
      </c>
      <c r="Q5894">
        <v>0.17</v>
      </c>
      <c r="R5894">
        <v>0</v>
      </c>
      <c r="S5894">
        <v>3.82</v>
      </c>
      <c r="U5894">
        <v>100</v>
      </c>
      <c r="V5894" s="8">
        <v>40155</v>
      </c>
    </row>
    <row r="5895" spans="1:22" x14ac:dyDescent="0.2">
      <c r="A5895" t="s">
        <v>807</v>
      </c>
      <c r="B5895">
        <v>9</v>
      </c>
      <c r="C5895">
        <v>2013</v>
      </c>
      <c r="E5895" t="s">
        <v>5087</v>
      </c>
      <c r="F5895">
        <v>60</v>
      </c>
      <c r="G5895" t="s">
        <v>9269</v>
      </c>
      <c r="H5895" t="s">
        <v>9268</v>
      </c>
      <c r="P5895">
        <v>5.31</v>
      </c>
      <c r="Q5895">
        <v>0.22</v>
      </c>
      <c r="R5895">
        <v>0</v>
      </c>
      <c r="S5895">
        <v>5.09</v>
      </c>
      <c r="V5895" s="8">
        <v>40155</v>
      </c>
    </row>
    <row r="5896" spans="1:22" x14ac:dyDescent="0.2">
      <c r="A5896" t="s">
        <v>807</v>
      </c>
      <c r="B5896">
        <v>9</v>
      </c>
      <c r="C5896">
        <v>2013</v>
      </c>
      <c r="E5896" t="s">
        <v>5087</v>
      </c>
      <c r="F5896">
        <v>75</v>
      </c>
      <c r="G5896" t="s">
        <v>9270</v>
      </c>
      <c r="H5896" t="s">
        <v>9268</v>
      </c>
      <c r="P5896">
        <v>10.54</v>
      </c>
      <c r="Q5896">
        <v>0.37</v>
      </c>
      <c r="R5896">
        <v>0</v>
      </c>
      <c r="S5896">
        <v>10.17</v>
      </c>
      <c r="U5896">
        <v>25</v>
      </c>
      <c r="V5896" s="8">
        <v>40155</v>
      </c>
    </row>
    <row r="5897" spans="1:22" x14ac:dyDescent="0.2">
      <c r="A5897" t="s">
        <v>807</v>
      </c>
      <c r="B5897">
        <v>10</v>
      </c>
      <c r="C5897">
        <v>2013</v>
      </c>
      <c r="E5897" t="s">
        <v>1301</v>
      </c>
      <c r="F5897">
        <v>115</v>
      </c>
      <c r="G5897" t="s">
        <v>9271</v>
      </c>
      <c r="H5897" t="s">
        <v>9272</v>
      </c>
      <c r="P5897">
        <v>10.83</v>
      </c>
      <c r="Q5897">
        <v>-0.38</v>
      </c>
      <c r="R5897">
        <v>0</v>
      </c>
      <c r="S5897">
        <v>11.21</v>
      </c>
      <c r="U5897">
        <v>100</v>
      </c>
      <c r="V5897" s="8">
        <v>40155</v>
      </c>
    </row>
    <row r="5898" spans="1:22" x14ac:dyDescent="0.2">
      <c r="A5898" t="s">
        <v>807</v>
      </c>
      <c r="B5898">
        <v>10</v>
      </c>
      <c r="C5898">
        <v>2013</v>
      </c>
      <c r="E5898" t="s">
        <v>1301</v>
      </c>
      <c r="F5898">
        <v>62.25</v>
      </c>
      <c r="G5898" t="s">
        <v>9273</v>
      </c>
      <c r="H5898" t="s">
        <v>9272</v>
      </c>
      <c r="P5898">
        <v>31.34</v>
      </c>
      <c r="Q5898">
        <v>-0.84</v>
      </c>
      <c r="R5898">
        <v>0</v>
      </c>
      <c r="S5898">
        <v>32.18</v>
      </c>
      <c r="U5898">
        <v>25</v>
      </c>
      <c r="V5898" s="8">
        <v>40155</v>
      </c>
    </row>
    <row r="5899" spans="1:22" x14ac:dyDescent="0.2">
      <c r="A5899" t="s">
        <v>807</v>
      </c>
      <c r="B5899">
        <v>10</v>
      </c>
      <c r="C5899">
        <v>2013</v>
      </c>
      <c r="E5899" t="s">
        <v>1301</v>
      </c>
      <c r="F5899">
        <v>66</v>
      </c>
      <c r="G5899" t="s">
        <v>9274</v>
      </c>
      <c r="H5899" t="s">
        <v>9272</v>
      </c>
      <c r="P5899">
        <v>29.12</v>
      </c>
      <c r="Q5899">
        <v>-0.81</v>
      </c>
      <c r="R5899">
        <v>0</v>
      </c>
      <c r="S5899">
        <v>29.93</v>
      </c>
      <c r="U5899">
        <v>25</v>
      </c>
      <c r="V5899" s="8">
        <v>40155</v>
      </c>
    </row>
    <row r="5900" spans="1:22" x14ac:dyDescent="0.2">
      <c r="A5900" t="s">
        <v>807</v>
      </c>
      <c r="B5900">
        <v>10</v>
      </c>
      <c r="C5900">
        <v>2013</v>
      </c>
      <c r="E5900" t="s">
        <v>1301</v>
      </c>
      <c r="F5900">
        <v>67.5</v>
      </c>
      <c r="G5900" t="s">
        <v>9275</v>
      </c>
      <c r="H5900" t="s">
        <v>9272</v>
      </c>
      <c r="P5900">
        <v>28.26</v>
      </c>
      <c r="Q5900">
        <v>-0.8</v>
      </c>
      <c r="R5900">
        <v>0</v>
      </c>
      <c r="S5900">
        <v>29.06</v>
      </c>
      <c r="U5900">
        <v>75</v>
      </c>
      <c r="V5900" s="8">
        <v>40155</v>
      </c>
    </row>
    <row r="5901" spans="1:22" x14ac:dyDescent="0.2">
      <c r="A5901" t="s">
        <v>807</v>
      </c>
      <c r="B5901">
        <v>10</v>
      </c>
      <c r="C5901">
        <v>2013</v>
      </c>
      <c r="E5901" t="s">
        <v>1301</v>
      </c>
      <c r="F5901">
        <v>73.5</v>
      </c>
      <c r="G5901" t="s">
        <v>9276</v>
      </c>
      <c r="H5901" t="s">
        <v>9272</v>
      </c>
      <c r="P5901">
        <v>25.01</v>
      </c>
      <c r="Q5901">
        <v>-0.75</v>
      </c>
      <c r="R5901">
        <v>0</v>
      </c>
      <c r="S5901">
        <v>25.76</v>
      </c>
      <c r="U5901">
        <v>15</v>
      </c>
      <c r="V5901" s="8">
        <v>40155</v>
      </c>
    </row>
    <row r="5902" spans="1:22" x14ac:dyDescent="0.2">
      <c r="A5902" t="s">
        <v>807</v>
      </c>
      <c r="B5902">
        <v>10</v>
      </c>
      <c r="C5902">
        <v>2013</v>
      </c>
      <c r="E5902" t="s">
        <v>1301</v>
      </c>
      <c r="F5902">
        <v>85</v>
      </c>
      <c r="G5902" t="s">
        <v>9277</v>
      </c>
      <c r="H5902" t="s">
        <v>9272</v>
      </c>
      <c r="P5902">
        <v>19.55</v>
      </c>
      <c r="Q5902">
        <v>-0.65</v>
      </c>
      <c r="R5902">
        <v>0</v>
      </c>
      <c r="S5902">
        <v>20.2</v>
      </c>
      <c r="U5902">
        <v>100</v>
      </c>
      <c r="V5902" s="8">
        <v>40155</v>
      </c>
    </row>
    <row r="5903" spans="1:22" x14ac:dyDescent="0.2">
      <c r="A5903" t="s">
        <v>807</v>
      </c>
      <c r="B5903">
        <v>10</v>
      </c>
      <c r="C5903">
        <v>2013</v>
      </c>
      <c r="E5903" t="s">
        <v>1301</v>
      </c>
      <c r="F5903">
        <v>86.5</v>
      </c>
      <c r="G5903" t="s">
        <v>9278</v>
      </c>
      <c r="H5903" t="s">
        <v>9272</v>
      </c>
      <c r="P5903">
        <v>18.97</v>
      </c>
      <c r="Q5903">
        <v>-0.6</v>
      </c>
      <c r="R5903">
        <v>0</v>
      </c>
      <c r="S5903">
        <v>19.57</v>
      </c>
      <c r="U5903">
        <v>25</v>
      </c>
      <c r="V5903" s="8">
        <v>40155</v>
      </c>
    </row>
    <row r="5904" spans="1:22" x14ac:dyDescent="0.2">
      <c r="A5904" t="s">
        <v>807</v>
      </c>
      <c r="B5904">
        <v>10</v>
      </c>
      <c r="C5904">
        <v>2013</v>
      </c>
      <c r="E5904" t="s">
        <v>1301</v>
      </c>
      <c r="F5904">
        <v>90</v>
      </c>
      <c r="G5904" t="s">
        <v>9279</v>
      </c>
      <c r="H5904" t="s">
        <v>9272</v>
      </c>
      <c r="P5904">
        <v>17.670000000000002</v>
      </c>
      <c r="Q5904">
        <v>-0.56999999999999995</v>
      </c>
      <c r="R5904">
        <v>0</v>
      </c>
      <c r="S5904">
        <v>18.239999999999998</v>
      </c>
      <c r="U5904">
        <v>100</v>
      </c>
      <c r="V5904" s="8">
        <v>40155</v>
      </c>
    </row>
    <row r="5905" spans="1:22" x14ac:dyDescent="0.2">
      <c r="A5905" t="s">
        <v>807</v>
      </c>
      <c r="B5905">
        <v>10</v>
      </c>
      <c r="C5905">
        <v>2013</v>
      </c>
      <c r="E5905" t="s">
        <v>1301</v>
      </c>
      <c r="F5905">
        <v>93</v>
      </c>
      <c r="G5905" t="s">
        <v>9280</v>
      </c>
      <c r="H5905" t="s">
        <v>9272</v>
      </c>
      <c r="P5905">
        <v>16.62</v>
      </c>
      <c r="Q5905">
        <v>-0.55000000000000004</v>
      </c>
      <c r="R5905">
        <v>0</v>
      </c>
      <c r="S5905">
        <v>17.170000000000002</v>
      </c>
      <c r="U5905">
        <v>25</v>
      </c>
      <c r="V5905" s="8">
        <v>40155</v>
      </c>
    </row>
    <row r="5906" spans="1:22" x14ac:dyDescent="0.2">
      <c r="A5906" t="s">
        <v>807</v>
      </c>
      <c r="B5906">
        <v>10</v>
      </c>
      <c r="C5906">
        <v>2013</v>
      </c>
      <c r="E5906" t="s">
        <v>5087</v>
      </c>
      <c r="F5906">
        <v>55</v>
      </c>
      <c r="G5906" t="s">
        <v>9281</v>
      </c>
      <c r="H5906" t="s">
        <v>9282</v>
      </c>
      <c r="P5906">
        <v>4.05</v>
      </c>
      <c r="Q5906">
        <v>0.18</v>
      </c>
      <c r="R5906">
        <v>0</v>
      </c>
      <c r="S5906">
        <v>3.87</v>
      </c>
      <c r="U5906">
        <v>100</v>
      </c>
      <c r="V5906" s="8">
        <v>40155</v>
      </c>
    </row>
    <row r="5907" spans="1:22" x14ac:dyDescent="0.2">
      <c r="A5907" t="s">
        <v>807</v>
      </c>
      <c r="B5907">
        <v>10</v>
      </c>
      <c r="C5907">
        <v>2013</v>
      </c>
      <c r="E5907" t="s">
        <v>5087</v>
      </c>
      <c r="F5907">
        <v>60</v>
      </c>
      <c r="G5907" t="s">
        <v>9283</v>
      </c>
      <c r="H5907" t="s">
        <v>9282</v>
      </c>
      <c r="P5907">
        <v>5.38</v>
      </c>
      <c r="Q5907">
        <v>0.23</v>
      </c>
      <c r="R5907">
        <v>0</v>
      </c>
      <c r="S5907">
        <v>5.15</v>
      </c>
      <c r="V5907" s="8">
        <v>40155</v>
      </c>
    </row>
    <row r="5908" spans="1:22" x14ac:dyDescent="0.2">
      <c r="A5908" t="s">
        <v>807</v>
      </c>
      <c r="B5908">
        <v>10</v>
      </c>
      <c r="C5908">
        <v>2013</v>
      </c>
      <c r="E5908" t="s">
        <v>5087</v>
      </c>
      <c r="F5908">
        <v>75</v>
      </c>
      <c r="G5908" t="s">
        <v>9284</v>
      </c>
      <c r="H5908" t="s">
        <v>9282</v>
      </c>
      <c r="P5908">
        <v>10.61</v>
      </c>
      <c r="Q5908">
        <v>0.38</v>
      </c>
      <c r="R5908">
        <v>0</v>
      </c>
      <c r="S5908">
        <v>10.23</v>
      </c>
      <c r="U5908">
        <v>25</v>
      </c>
      <c r="V5908" s="8">
        <v>40155</v>
      </c>
    </row>
    <row r="5909" spans="1:22" x14ac:dyDescent="0.2">
      <c r="A5909" t="s">
        <v>807</v>
      </c>
      <c r="B5909">
        <v>11</v>
      </c>
      <c r="C5909">
        <v>2013</v>
      </c>
      <c r="E5909" t="s">
        <v>1301</v>
      </c>
      <c r="F5909">
        <v>115</v>
      </c>
      <c r="G5909" t="s">
        <v>9285</v>
      </c>
      <c r="H5909" t="s">
        <v>9286</v>
      </c>
      <c r="P5909">
        <v>10.07</v>
      </c>
      <c r="Q5909">
        <v>-0.35</v>
      </c>
      <c r="R5909">
        <v>0</v>
      </c>
      <c r="S5909">
        <v>10.42</v>
      </c>
      <c r="U5909">
        <v>100</v>
      </c>
      <c r="V5909" s="8">
        <v>40155</v>
      </c>
    </row>
    <row r="5910" spans="1:22" x14ac:dyDescent="0.2">
      <c r="A5910" t="s">
        <v>807</v>
      </c>
      <c r="B5910">
        <v>11</v>
      </c>
      <c r="C5910">
        <v>2013</v>
      </c>
      <c r="E5910" t="s">
        <v>1301</v>
      </c>
      <c r="F5910">
        <v>62.25</v>
      </c>
      <c r="G5910" t="s">
        <v>9287</v>
      </c>
      <c r="H5910" t="s">
        <v>9286</v>
      </c>
      <c r="P5910">
        <v>32.049999999999997</v>
      </c>
      <c r="Q5910">
        <v>-0.85</v>
      </c>
      <c r="R5910">
        <v>0</v>
      </c>
      <c r="S5910">
        <v>32.9</v>
      </c>
      <c r="U5910">
        <v>25</v>
      </c>
      <c r="V5910" s="8">
        <v>40155</v>
      </c>
    </row>
    <row r="5911" spans="1:22" x14ac:dyDescent="0.2">
      <c r="A5911" t="s">
        <v>807</v>
      </c>
      <c r="B5911">
        <v>11</v>
      </c>
      <c r="C5911">
        <v>2013</v>
      </c>
      <c r="E5911" t="s">
        <v>1301</v>
      </c>
      <c r="F5911">
        <v>66</v>
      </c>
      <c r="G5911" t="s">
        <v>9288</v>
      </c>
      <c r="H5911" t="s">
        <v>9286</v>
      </c>
      <c r="P5911">
        <v>29.89</v>
      </c>
      <c r="Q5911">
        <v>-0.82</v>
      </c>
      <c r="R5911">
        <v>0</v>
      </c>
      <c r="S5911">
        <v>30.71</v>
      </c>
      <c r="U5911">
        <v>25</v>
      </c>
      <c r="V5911" s="8">
        <v>40155</v>
      </c>
    </row>
    <row r="5912" spans="1:22" x14ac:dyDescent="0.2">
      <c r="A5912" t="s">
        <v>807</v>
      </c>
      <c r="B5912">
        <v>11</v>
      </c>
      <c r="C5912">
        <v>2013</v>
      </c>
      <c r="E5912" t="s">
        <v>1301</v>
      </c>
      <c r="F5912">
        <v>67.5</v>
      </c>
      <c r="G5912" t="s">
        <v>9289</v>
      </c>
      <c r="H5912" t="s">
        <v>9286</v>
      </c>
      <c r="P5912">
        <v>29.05</v>
      </c>
      <c r="Q5912">
        <v>-0.82</v>
      </c>
      <c r="R5912">
        <v>0</v>
      </c>
      <c r="S5912">
        <v>29.87</v>
      </c>
      <c r="U5912">
        <v>75</v>
      </c>
      <c r="V5912" s="8">
        <v>40155</v>
      </c>
    </row>
    <row r="5913" spans="1:22" x14ac:dyDescent="0.2">
      <c r="A5913" t="s">
        <v>807</v>
      </c>
      <c r="B5913">
        <v>11</v>
      </c>
      <c r="C5913">
        <v>2013</v>
      </c>
      <c r="E5913" t="s">
        <v>1301</v>
      </c>
      <c r="F5913">
        <v>73.5</v>
      </c>
      <c r="G5913" t="s">
        <v>9290</v>
      </c>
      <c r="H5913" t="s">
        <v>9286</v>
      </c>
      <c r="P5913">
        <v>25.77</v>
      </c>
      <c r="Q5913">
        <v>-0.82</v>
      </c>
      <c r="R5913">
        <v>0</v>
      </c>
      <c r="S5913">
        <v>26.59</v>
      </c>
      <c r="U5913">
        <v>15</v>
      </c>
      <c r="V5913" s="8">
        <v>40155</v>
      </c>
    </row>
    <row r="5914" spans="1:22" x14ac:dyDescent="0.2">
      <c r="A5914" t="s">
        <v>807</v>
      </c>
      <c r="B5914">
        <v>11</v>
      </c>
      <c r="C5914">
        <v>2013</v>
      </c>
      <c r="E5914" t="s">
        <v>1301</v>
      </c>
      <c r="F5914">
        <v>82.5</v>
      </c>
      <c r="G5914" t="s">
        <v>9291</v>
      </c>
      <c r="H5914" t="s">
        <v>9286</v>
      </c>
      <c r="P5914">
        <v>21.09</v>
      </c>
      <c r="Q5914">
        <v>-0.78</v>
      </c>
      <c r="R5914">
        <v>0</v>
      </c>
      <c r="S5914">
        <v>21.87</v>
      </c>
      <c r="U5914">
        <v>75</v>
      </c>
      <c r="V5914" s="8">
        <v>40155</v>
      </c>
    </row>
    <row r="5915" spans="1:22" x14ac:dyDescent="0.2">
      <c r="A5915" t="s">
        <v>807</v>
      </c>
      <c r="B5915">
        <v>11</v>
      </c>
      <c r="C5915">
        <v>2013</v>
      </c>
      <c r="E5915" t="s">
        <v>1301</v>
      </c>
      <c r="F5915">
        <v>85</v>
      </c>
      <c r="G5915" t="s">
        <v>9292</v>
      </c>
      <c r="H5915" t="s">
        <v>9286</v>
      </c>
      <c r="P5915">
        <v>19.86</v>
      </c>
      <c r="Q5915">
        <v>-0.76</v>
      </c>
      <c r="R5915">
        <v>0</v>
      </c>
      <c r="S5915">
        <v>20.62</v>
      </c>
      <c r="U5915">
        <v>100</v>
      </c>
      <c r="V5915" s="8">
        <v>40155</v>
      </c>
    </row>
    <row r="5916" spans="1:22" x14ac:dyDescent="0.2">
      <c r="A5916" t="s">
        <v>807</v>
      </c>
      <c r="B5916">
        <v>11</v>
      </c>
      <c r="C5916">
        <v>2013</v>
      </c>
      <c r="E5916" t="s">
        <v>1301</v>
      </c>
      <c r="F5916">
        <v>86.5</v>
      </c>
      <c r="G5916" t="s">
        <v>9293</v>
      </c>
      <c r="H5916" t="s">
        <v>9286</v>
      </c>
      <c r="P5916">
        <v>19.22</v>
      </c>
      <c r="Q5916">
        <v>-0.67</v>
      </c>
      <c r="R5916">
        <v>0</v>
      </c>
      <c r="S5916">
        <v>19.89</v>
      </c>
      <c r="U5916">
        <v>25</v>
      </c>
      <c r="V5916" s="8">
        <v>40155</v>
      </c>
    </row>
    <row r="5917" spans="1:22" x14ac:dyDescent="0.2">
      <c r="A5917" t="s">
        <v>807</v>
      </c>
      <c r="B5917">
        <v>11</v>
      </c>
      <c r="C5917">
        <v>2013</v>
      </c>
      <c r="E5917" t="s">
        <v>1301</v>
      </c>
      <c r="F5917">
        <v>90</v>
      </c>
      <c r="G5917" t="s">
        <v>9294</v>
      </c>
      <c r="H5917" t="s">
        <v>9286</v>
      </c>
      <c r="P5917">
        <v>17.8</v>
      </c>
      <c r="Q5917">
        <v>-0.63</v>
      </c>
      <c r="R5917">
        <v>0</v>
      </c>
      <c r="S5917">
        <v>18.43</v>
      </c>
      <c r="U5917">
        <v>100</v>
      </c>
      <c r="V5917" s="8">
        <v>40155</v>
      </c>
    </row>
    <row r="5918" spans="1:22" x14ac:dyDescent="0.2">
      <c r="A5918" t="s">
        <v>807</v>
      </c>
      <c r="B5918">
        <v>11</v>
      </c>
      <c r="C5918">
        <v>2013</v>
      </c>
      <c r="E5918" t="s">
        <v>1301</v>
      </c>
      <c r="F5918">
        <v>93</v>
      </c>
      <c r="G5918" t="s">
        <v>9295</v>
      </c>
      <c r="H5918" t="s">
        <v>9286</v>
      </c>
      <c r="P5918">
        <v>16.57</v>
      </c>
      <c r="Q5918">
        <v>-0.64</v>
      </c>
      <c r="R5918">
        <v>0</v>
      </c>
      <c r="S5918">
        <v>17.21</v>
      </c>
      <c r="U5918">
        <v>25</v>
      </c>
      <c r="V5918" s="8">
        <v>40155</v>
      </c>
    </row>
    <row r="5919" spans="1:22" x14ac:dyDescent="0.2">
      <c r="A5919" t="s">
        <v>807</v>
      </c>
      <c r="B5919">
        <v>11</v>
      </c>
      <c r="C5919">
        <v>2013</v>
      </c>
      <c r="E5919" t="s">
        <v>5087</v>
      </c>
      <c r="F5919">
        <v>55</v>
      </c>
      <c r="G5919" t="s">
        <v>9296</v>
      </c>
      <c r="H5919" t="s">
        <v>9297</v>
      </c>
      <c r="P5919">
        <v>4.5599999999999996</v>
      </c>
      <c r="Q5919">
        <v>0.18</v>
      </c>
      <c r="R5919">
        <v>0</v>
      </c>
      <c r="S5919">
        <v>4.38</v>
      </c>
      <c r="U5919">
        <v>100</v>
      </c>
      <c r="V5919" s="8">
        <v>40155</v>
      </c>
    </row>
    <row r="5920" spans="1:22" x14ac:dyDescent="0.2">
      <c r="A5920" t="s">
        <v>807</v>
      </c>
      <c r="B5920">
        <v>11</v>
      </c>
      <c r="C5920">
        <v>2013</v>
      </c>
      <c r="E5920" t="s">
        <v>5087</v>
      </c>
      <c r="F5920">
        <v>60</v>
      </c>
      <c r="G5920" t="s">
        <v>9298</v>
      </c>
      <c r="H5920" t="s">
        <v>9297</v>
      </c>
      <c r="P5920">
        <v>5.97</v>
      </c>
      <c r="Q5920">
        <v>0.22</v>
      </c>
      <c r="R5920">
        <v>0</v>
      </c>
      <c r="S5920">
        <v>5.75</v>
      </c>
      <c r="V5920" s="8">
        <v>40155</v>
      </c>
    </row>
    <row r="5921" spans="1:22" x14ac:dyDescent="0.2">
      <c r="A5921" t="s">
        <v>807</v>
      </c>
      <c r="B5921">
        <v>11</v>
      </c>
      <c r="C5921">
        <v>2013</v>
      </c>
      <c r="E5921" t="s">
        <v>5087</v>
      </c>
      <c r="F5921">
        <v>75</v>
      </c>
      <c r="G5921" t="s">
        <v>9299</v>
      </c>
      <c r="H5921" t="s">
        <v>9297</v>
      </c>
      <c r="P5921">
        <v>11.22</v>
      </c>
      <c r="Q5921">
        <v>0.32</v>
      </c>
      <c r="R5921">
        <v>0</v>
      </c>
      <c r="S5921">
        <v>10.9</v>
      </c>
      <c r="U5921">
        <v>25</v>
      </c>
      <c r="V5921" s="8">
        <v>40155</v>
      </c>
    </row>
    <row r="5922" spans="1:22" x14ac:dyDescent="0.2">
      <c r="A5922" t="s">
        <v>807</v>
      </c>
      <c r="B5922">
        <v>12</v>
      </c>
      <c r="C5922">
        <v>2013</v>
      </c>
      <c r="E5922" t="s">
        <v>1301</v>
      </c>
      <c r="F5922">
        <v>115</v>
      </c>
      <c r="G5922" t="s">
        <v>9300</v>
      </c>
      <c r="H5922" t="s">
        <v>9301</v>
      </c>
      <c r="P5922">
        <v>11.07</v>
      </c>
      <c r="Q5922">
        <v>-0.41</v>
      </c>
      <c r="R5922">
        <v>0</v>
      </c>
      <c r="S5922">
        <v>11.48</v>
      </c>
      <c r="U5922">
        <v>100</v>
      </c>
      <c r="V5922" s="8">
        <v>40155</v>
      </c>
    </row>
    <row r="5923" spans="1:22" x14ac:dyDescent="0.2">
      <c r="A5923" t="s">
        <v>807</v>
      </c>
      <c r="B5923">
        <v>12</v>
      </c>
      <c r="C5923">
        <v>2013</v>
      </c>
      <c r="E5923" t="s">
        <v>1301</v>
      </c>
      <c r="F5923">
        <v>62.25</v>
      </c>
      <c r="G5923" t="s">
        <v>9302</v>
      </c>
      <c r="H5923" t="s">
        <v>9301</v>
      </c>
      <c r="P5923">
        <v>31.48</v>
      </c>
      <c r="Q5923">
        <v>-0.87</v>
      </c>
      <c r="R5923">
        <v>0</v>
      </c>
      <c r="S5923">
        <v>32.35</v>
      </c>
      <c r="U5923">
        <v>25</v>
      </c>
      <c r="V5923" s="8">
        <v>40155</v>
      </c>
    </row>
    <row r="5924" spans="1:22" x14ac:dyDescent="0.2">
      <c r="A5924" t="s">
        <v>807</v>
      </c>
      <c r="B5924">
        <v>12</v>
      </c>
      <c r="C5924">
        <v>2013</v>
      </c>
      <c r="E5924" t="s">
        <v>1301</v>
      </c>
      <c r="F5924">
        <v>66</v>
      </c>
      <c r="G5924" t="s">
        <v>9303</v>
      </c>
      <c r="H5924" t="s">
        <v>9301</v>
      </c>
      <c r="P5924">
        <v>29.27</v>
      </c>
      <c r="Q5924">
        <v>-0.84</v>
      </c>
      <c r="R5924">
        <v>0</v>
      </c>
      <c r="S5924">
        <v>30.11</v>
      </c>
      <c r="U5924">
        <v>25</v>
      </c>
      <c r="V5924" s="8">
        <v>40155</v>
      </c>
    </row>
    <row r="5925" spans="1:22" x14ac:dyDescent="0.2">
      <c r="A5925" t="s">
        <v>807</v>
      </c>
      <c r="B5925">
        <v>12</v>
      </c>
      <c r="C5925">
        <v>2013</v>
      </c>
      <c r="E5925" t="s">
        <v>1301</v>
      </c>
      <c r="F5925">
        <v>67.5</v>
      </c>
      <c r="G5925" t="s">
        <v>9304</v>
      </c>
      <c r="H5925" t="s">
        <v>9301</v>
      </c>
      <c r="P5925">
        <v>28.41</v>
      </c>
      <c r="Q5925">
        <v>-0.83</v>
      </c>
      <c r="R5925">
        <v>0</v>
      </c>
      <c r="S5925">
        <v>29.24</v>
      </c>
      <c r="U5925">
        <v>75</v>
      </c>
      <c r="V5925" s="8">
        <v>40155</v>
      </c>
    </row>
    <row r="5926" spans="1:22" x14ac:dyDescent="0.2">
      <c r="A5926" t="s">
        <v>807</v>
      </c>
      <c r="B5926">
        <v>12</v>
      </c>
      <c r="C5926">
        <v>2013</v>
      </c>
      <c r="E5926" t="s">
        <v>1301</v>
      </c>
      <c r="F5926">
        <v>73.5</v>
      </c>
      <c r="G5926" t="s">
        <v>9305</v>
      </c>
      <c r="H5926" t="s">
        <v>9301</v>
      </c>
      <c r="P5926">
        <v>25.17</v>
      </c>
      <c r="Q5926">
        <v>-0.78</v>
      </c>
      <c r="R5926">
        <v>0</v>
      </c>
      <c r="S5926">
        <v>25.95</v>
      </c>
      <c r="U5926">
        <v>15</v>
      </c>
      <c r="V5926" s="8">
        <v>40155</v>
      </c>
    </row>
    <row r="5927" spans="1:22" x14ac:dyDescent="0.2">
      <c r="A5927" t="s">
        <v>807</v>
      </c>
      <c r="B5927">
        <v>12</v>
      </c>
      <c r="C5927">
        <v>2013</v>
      </c>
      <c r="E5927" t="s">
        <v>1301</v>
      </c>
      <c r="F5927">
        <v>82.5</v>
      </c>
      <c r="G5927" t="s">
        <v>9306</v>
      </c>
      <c r="H5927" t="s">
        <v>9301</v>
      </c>
      <c r="P5927">
        <v>20.88</v>
      </c>
      <c r="Q5927">
        <v>-0.69</v>
      </c>
      <c r="R5927">
        <v>0</v>
      </c>
      <c r="S5927">
        <v>21.57</v>
      </c>
      <c r="U5927">
        <v>75</v>
      </c>
      <c r="V5927" s="8">
        <v>40155</v>
      </c>
    </row>
    <row r="5928" spans="1:22" x14ac:dyDescent="0.2">
      <c r="A5928" t="s">
        <v>807</v>
      </c>
      <c r="B5928">
        <v>12</v>
      </c>
      <c r="C5928">
        <v>2013</v>
      </c>
      <c r="E5928" t="s">
        <v>1301</v>
      </c>
      <c r="F5928">
        <v>85</v>
      </c>
      <c r="G5928" t="s">
        <v>9307</v>
      </c>
      <c r="H5928" t="s">
        <v>9301</v>
      </c>
      <c r="P5928">
        <v>19.809999999999999</v>
      </c>
      <c r="Q5928">
        <v>-0.67</v>
      </c>
      <c r="R5928">
        <v>0</v>
      </c>
      <c r="S5928">
        <v>20.48</v>
      </c>
      <c r="U5928">
        <v>100</v>
      </c>
      <c r="V5928" s="8">
        <v>40155</v>
      </c>
    </row>
    <row r="5929" spans="1:22" x14ac:dyDescent="0.2">
      <c r="A5929" t="s">
        <v>807</v>
      </c>
      <c r="B5929">
        <v>12</v>
      </c>
      <c r="C5929">
        <v>2013</v>
      </c>
      <c r="E5929" t="s">
        <v>1301</v>
      </c>
      <c r="F5929">
        <v>86.5</v>
      </c>
      <c r="G5929" t="s">
        <v>9308</v>
      </c>
      <c r="H5929" t="s">
        <v>9301</v>
      </c>
      <c r="P5929">
        <v>19.21</v>
      </c>
      <c r="Q5929">
        <v>-0.64</v>
      </c>
      <c r="R5929">
        <v>0</v>
      </c>
      <c r="S5929">
        <v>19.850000000000001</v>
      </c>
      <c r="U5929">
        <v>25</v>
      </c>
      <c r="V5929" s="8">
        <v>40155</v>
      </c>
    </row>
    <row r="5930" spans="1:22" x14ac:dyDescent="0.2">
      <c r="A5930" t="s">
        <v>807</v>
      </c>
      <c r="B5930">
        <v>12</v>
      </c>
      <c r="C5930">
        <v>2013</v>
      </c>
      <c r="E5930" t="s">
        <v>1301</v>
      </c>
      <c r="F5930">
        <v>90</v>
      </c>
      <c r="G5930" t="s">
        <v>9309</v>
      </c>
      <c r="H5930" t="s">
        <v>9301</v>
      </c>
      <c r="P5930">
        <v>17.91</v>
      </c>
      <c r="Q5930">
        <v>-0.61</v>
      </c>
      <c r="R5930">
        <v>0</v>
      </c>
      <c r="S5930">
        <v>18.52</v>
      </c>
      <c r="U5930">
        <v>100</v>
      </c>
      <c r="V5930" s="8">
        <v>40155</v>
      </c>
    </row>
    <row r="5931" spans="1:22" x14ac:dyDescent="0.2">
      <c r="A5931" t="s">
        <v>807</v>
      </c>
      <c r="B5931">
        <v>12</v>
      </c>
      <c r="C5931">
        <v>2013</v>
      </c>
      <c r="E5931" t="s">
        <v>1301</v>
      </c>
      <c r="F5931">
        <v>93</v>
      </c>
      <c r="G5931" t="s">
        <v>9310</v>
      </c>
      <c r="H5931" t="s">
        <v>9301</v>
      </c>
      <c r="P5931">
        <v>16.87</v>
      </c>
      <c r="Q5931">
        <v>-0.57999999999999996</v>
      </c>
      <c r="R5931">
        <v>0</v>
      </c>
      <c r="S5931">
        <v>17.45</v>
      </c>
      <c r="U5931">
        <v>25</v>
      </c>
      <c r="V5931" s="8">
        <v>40155</v>
      </c>
    </row>
    <row r="5932" spans="1:22" x14ac:dyDescent="0.2">
      <c r="A5932" t="s">
        <v>807</v>
      </c>
      <c r="B5932">
        <v>12</v>
      </c>
      <c r="C5932">
        <v>2013</v>
      </c>
      <c r="E5932" t="s">
        <v>5087</v>
      </c>
      <c r="F5932">
        <v>55</v>
      </c>
      <c r="G5932" t="s">
        <v>9311</v>
      </c>
      <c r="H5932" t="s">
        <v>9312</v>
      </c>
      <c r="P5932">
        <v>4.03</v>
      </c>
      <c r="Q5932">
        <v>0.16</v>
      </c>
      <c r="R5932">
        <v>0</v>
      </c>
      <c r="S5932">
        <v>3.87</v>
      </c>
      <c r="U5932">
        <v>100</v>
      </c>
      <c r="V5932" s="8">
        <v>40155</v>
      </c>
    </row>
    <row r="5933" spans="1:22" x14ac:dyDescent="0.2">
      <c r="A5933" t="s">
        <v>807</v>
      </c>
      <c r="B5933">
        <v>12</v>
      </c>
      <c r="C5933">
        <v>2013</v>
      </c>
      <c r="E5933" t="s">
        <v>5087</v>
      </c>
      <c r="F5933">
        <v>60</v>
      </c>
      <c r="G5933" t="s">
        <v>9313</v>
      </c>
      <c r="H5933" t="s">
        <v>9312</v>
      </c>
      <c r="P5933">
        <v>5.35</v>
      </c>
      <c r="Q5933">
        <v>0.21</v>
      </c>
      <c r="R5933">
        <v>0</v>
      </c>
      <c r="S5933">
        <v>5.14</v>
      </c>
      <c r="V5933" s="8">
        <v>40155</v>
      </c>
    </row>
    <row r="5934" spans="1:22" x14ac:dyDescent="0.2">
      <c r="A5934" t="s">
        <v>807</v>
      </c>
      <c r="B5934">
        <v>12</v>
      </c>
      <c r="C5934">
        <v>2013</v>
      </c>
      <c r="E5934" t="s">
        <v>5087</v>
      </c>
      <c r="F5934">
        <v>75</v>
      </c>
      <c r="G5934" t="s">
        <v>9314</v>
      </c>
      <c r="H5934" t="s">
        <v>9312</v>
      </c>
      <c r="P5934">
        <v>10.51</v>
      </c>
      <c r="Q5934">
        <v>0.35</v>
      </c>
      <c r="R5934">
        <v>0</v>
      </c>
      <c r="S5934">
        <v>10.16</v>
      </c>
      <c r="U5934">
        <v>25</v>
      </c>
      <c r="V5934" s="8">
        <v>40155</v>
      </c>
    </row>
    <row r="5935" spans="1:22" x14ac:dyDescent="0.2">
      <c r="A5935" t="s">
        <v>807</v>
      </c>
      <c r="B5935">
        <v>1</v>
      </c>
      <c r="C5935">
        <v>2014</v>
      </c>
      <c r="E5935" t="s">
        <v>1301</v>
      </c>
      <c r="F5935">
        <v>64.5</v>
      </c>
      <c r="G5935" t="s">
        <v>9315</v>
      </c>
      <c r="H5935" t="s">
        <v>9316</v>
      </c>
      <c r="P5935">
        <v>30.15</v>
      </c>
      <c r="Q5935">
        <v>-0.84</v>
      </c>
      <c r="R5935">
        <v>0</v>
      </c>
      <c r="S5935">
        <v>30.99</v>
      </c>
      <c r="U5935">
        <v>50</v>
      </c>
      <c r="V5935" s="8">
        <v>40155</v>
      </c>
    </row>
    <row r="5936" spans="1:22" x14ac:dyDescent="0.2">
      <c r="A5936" t="s">
        <v>807</v>
      </c>
      <c r="B5936">
        <v>1</v>
      </c>
      <c r="C5936">
        <v>2014</v>
      </c>
      <c r="E5936" t="s">
        <v>1301</v>
      </c>
      <c r="F5936">
        <v>82.5</v>
      </c>
      <c r="G5936" t="s">
        <v>9317</v>
      </c>
      <c r="H5936" t="s">
        <v>9316</v>
      </c>
      <c r="P5936">
        <v>21.04</v>
      </c>
      <c r="Q5936">
        <v>-0.7</v>
      </c>
      <c r="R5936">
        <v>0</v>
      </c>
      <c r="S5936">
        <v>21.74</v>
      </c>
      <c r="U5936">
        <v>75</v>
      </c>
      <c r="V5936" s="8">
        <v>40155</v>
      </c>
    </row>
    <row r="5937" spans="1:22" x14ac:dyDescent="0.2">
      <c r="A5937" t="s">
        <v>807</v>
      </c>
      <c r="B5937">
        <v>1</v>
      </c>
      <c r="C5937">
        <v>2014</v>
      </c>
      <c r="E5937" t="s">
        <v>1301</v>
      </c>
      <c r="F5937">
        <v>83</v>
      </c>
      <c r="G5937" t="s">
        <v>9318</v>
      </c>
      <c r="H5937" t="s">
        <v>9316</v>
      </c>
      <c r="P5937">
        <v>20.82</v>
      </c>
      <c r="Q5937">
        <v>-0.7</v>
      </c>
      <c r="R5937">
        <v>0</v>
      </c>
      <c r="S5937">
        <v>21.52</v>
      </c>
      <c r="U5937">
        <v>50</v>
      </c>
      <c r="V5937" s="8">
        <v>40155</v>
      </c>
    </row>
    <row r="5938" spans="1:22" x14ac:dyDescent="0.2">
      <c r="A5938" t="s">
        <v>807</v>
      </c>
      <c r="B5938">
        <v>1</v>
      </c>
      <c r="C5938">
        <v>2014</v>
      </c>
      <c r="E5938" t="s">
        <v>1301</v>
      </c>
      <c r="F5938">
        <v>84</v>
      </c>
      <c r="G5938" t="s">
        <v>9319</v>
      </c>
      <c r="H5938" t="s">
        <v>9316</v>
      </c>
      <c r="P5938">
        <v>20.39</v>
      </c>
      <c r="Q5938">
        <v>-0.69</v>
      </c>
      <c r="R5938">
        <v>0</v>
      </c>
      <c r="S5938">
        <v>21.08</v>
      </c>
      <c r="U5938">
        <v>25</v>
      </c>
      <c r="V5938" s="8">
        <v>40155</v>
      </c>
    </row>
    <row r="5939" spans="1:22" x14ac:dyDescent="0.2">
      <c r="A5939" t="s">
        <v>807</v>
      </c>
      <c r="B5939">
        <v>1</v>
      </c>
      <c r="C5939">
        <v>2014</v>
      </c>
      <c r="E5939" t="s">
        <v>5087</v>
      </c>
      <c r="F5939">
        <v>50</v>
      </c>
      <c r="G5939" t="s">
        <v>9320</v>
      </c>
      <c r="H5939" t="s">
        <v>9321</v>
      </c>
      <c r="P5939">
        <v>2.8</v>
      </c>
      <c r="Q5939">
        <v>0.13</v>
      </c>
      <c r="R5939">
        <v>0</v>
      </c>
      <c r="S5939">
        <v>2.67</v>
      </c>
      <c r="U5939">
        <v>700</v>
      </c>
      <c r="V5939" s="8">
        <v>40155</v>
      </c>
    </row>
    <row r="5940" spans="1:22" x14ac:dyDescent="0.2">
      <c r="A5940" t="s">
        <v>807</v>
      </c>
      <c r="B5940">
        <v>1</v>
      </c>
      <c r="C5940">
        <v>2014</v>
      </c>
      <c r="E5940" t="s">
        <v>5087</v>
      </c>
      <c r="F5940">
        <v>75</v>
      </c>
      <c r="G5940" t="s">
        <v>9322</v>
      </c>
      <c r="H5940" t="s">
        <v>9321</v>
      </c>
      <c r="P5940">
        <v>10.5</v>
      </c>
      <c r="Q5940">
        <v>0.35</v>
      </c>
      <c r="R5940">
        <v>0</v>
      </c>
      <c r="S5940">
        <v>10.15</v>
      </c>
      <c r="U5940">
        <v>350</v>
      </c>
      <c r="V5940" s="8">
        <v>40155</v>
      </c>
    </row>
    <row r="5941" spans="1:22" x14ac:dyDescent="0.2">
      <c r="A5941" t="s">
        <v>807</v>
      </c>
      <c r="B5941">
        <v>2</v>
      </c>
      <c r="C5941">
        <v>2014</v>
      </c>
      <c r="E5941" t="s">
        <v>1301</v>
      </c>
      <c r="F5941">
        <v>64.5</v>
      </c>
      <c r="G5941" t="s">
        <v>12961</v>
      </c>
      <c r="H5941" t="s">
        <v>12962</v>
      </c>
      <c r="P5941">
        <v>30.28</v>
      </c>
      <c r="Q5941">
        <v>-0.84</v>
      </c>
      <c r="R5941">
        <v>0</v>
      </c>
      <c r="S5941">
        <v>31.12</v>
      </c>
      <c r="U5941">
        <v>50</v>
      </c>
      <c r="V5941" s="8">
        <v>40155</v>
      </c>
    </row>
    <row r="5942" spans="1:22" x14ac:dyDescent="0.2">
      <c r="A5942" t="s">
        <v>807</v>
      </c>
      <c r="B5942">
        <v>2</v>
      </c>
      <c r="C5942">
        <v>2014</v>
      </c>
      <c r="E5942" t="s">
        <v>1301</v>
      </c>
      <c r="F5942">
        <v>82.5</v>
      </c>
      <c r="G5942" t="s">
        <v>12963</v>
      </c>
      <c r="H5942" t="s">
        <v>12962</v>
      </c>
      <c r="P5942">
        <v>21.19</v>
      </c>
      <c r="Q5942">
        <v>-0.71</v>
      </c>
      <c r="R5942">
        <v>0</v>
      </c>
      <c r="S5942">
        <v>21.9</v>
      </c>
      <c r="U5942">
        <v>75</v>
      </c>
      <c r="V5942" s="8">
        <v>40155</v>
      </c>
    </row>
    <row r="5943" spans="1:22" x14ac:dyDescent="0.2">
      <c r="A5943" t="s">
        <v>807</v>
      </c>
      <c r="B5943">
        <v>2</v>
      </c>
      <c r="C5943">
        <v>2014</v>
      </c>
      <c r="E5943" t="s">
        <v>1301</v>
      </c>
      <c r="F5943">
        <v>83</v>
      </c>
      <c r="G5943" t="s">
        <v>12964</v>
      </c>
      <c r="H5943" t="s">
        <v>12962</v>
      </c>
      <c r="P5943">
        <v>20.98</v>
      </c>
      <c r="Q5943">
        <v>-0.69</v>
      </c>
      <c r="R5943">
        <v>0</v>
      </c>
      <c r="S5943">
        <v>21.67</v>
      </c>
      <c r="U5943">
        <v>50</v>
      </c>
      <c r="V5943" s="8">
        <v>40155</v>
      </c>
    </row>
    <row r="5944" spans="1:22" x14ac:dyDescent="0.2">
      <c r="A5944" t="s">
        <v>807</v>
      </c>
      <c r="B5944">
        <v>2</v>
      </c>
      <c r="C5944">
        <v>2014</v>
      </c>
      <c r="E5944" t="s">
        <v>1301</v>
      </c>
      <c r="F5944">
        <v>84</v>
      </c>
      <c r="G5944" t="s">
        <v>12965</v>
      </c>
      <c r="H5944" t="s">
        <v>12962</v>
      </c>
      <c r="P5944">
        <v>20.55</v>
      </c>
      <c r="Q5944">
        <v>-0.69</v>
      </c>
      <c r="R5944">
        <v>0</v>
      </c>
      <c r="S5944">
        <v>21.24</v>
      </c>
      <c r="U5944">
        <v>25</v>
      </c>
      <c r="V5944" s="8">
        <v>40155</v>
      </c>
    </row>
    <row r="5945" spans="1:22" x14ac:dyDescent="0.2">
      <c r="A5945" t="s">
        <v>807</v>
      </c>
      <c r="B5945">
        <v>2</v>
      </c>
      <c r="C5945">
        <v>2014</v>
      </c>
      <c r="E5945" t="s">
        <v>5087</v>
      </c>
      <c r="F5945">
        <v>50</v>
      </c>
      <c r="G5945" t="s">
        <v>12966</v>
      </c>
      <c r="H5945" t="s">
        <v>12967</v>
      </c>
      <c r="P5945">
        <v>2.82</v>
      </c>
      <c r="Q5945">
        <v>0.12</v>
      </c>
      <c r="R5945">
        <v>0</v>
      </c>
      <c r="S5945">
        <v>2.7</v>
      </c>
      <c r="U5945">
        <v>700</v>
      </c>
      <c r="V5945" s="8">
        <v>40155</v>
      </c>
    </row>
    <row r="5946" spans="1:22" x14ac:dyDescent="0.2">
      <c r="A5946" t="s">
        <v>807</v>
      </c>
      <c r="B5946">
        <v>2</v>
      </c>
      <c r="C5946">
        <v>2014</v>
      </c>
      <c r="E5946" t="s">
        <v>5087</v>
      </c>
      <c r="F5946">
        <v>75</v>
      </c>
      <c r="G5946" t="s">
        <v>12968</v>
      </c>
      <c r="H5946" t="s">
        <v>12967</v>
      </c>
      <c r="P5946">
        <v>10.52</v>
      </c>
      <c r="Q5946">
        <v>0.35</v>
      </c>
      <c r="R5946">
        <v>0</v>
      </c>
      <c r="S5946">
        <v>10.17</v>
      </c>
      <c r="U5946">
        <v>350</v>
      </c>
      <c r="V5946" s="8">
        <v>40155</v>
      </c>
    </row>
    <row r="5947" spans="1:22" x14ac:dyDescent="0.2">
      <c r="A5947" t="s">
        <v>807</v>
      </c>
      <c r="B5947">
        <v>3</v>
      </c>
      <c r="C5947">
        <v>2014</v>
      </c>
      <c r="E5947" t="s">
        <v>1301</v>
      </c>
      <c r="F5947">
        <v>64.5</v>
      </c>
      <c r="G5947" t="s">
        <v>12969</v>
      </c>
      <c r="H5947" t="s">
        <v>12970</v>
      </c>
      <c r="P5947">
        <v>30.45</v>
      </c>
      <c r="Q5947">
        <v>-0.82</v>
      </c>
      <c r="R5947">
        <v>0</v>
      </c>
      <c r="S5947">
        <v>31.27</v>
      </c>
      <c r="U5947">
        <v>50</v>
      </c>
      <c r="V5947" s="8">
        <v>40155</v>
      </c>
    </row>
    <row r="5948" spans="1:22" x14ac:dyDescent="0.2">
      <c r="A5948" t="s">
        <v>807</v>
      </c>
      <c r="B5948">
        <v>3</v>
      </c>
      <c r="C5948">
        <v>2014</v>
      </c>
      <c r="E5948" t="s">
        <v>1301</v>
      </c>
      <c r="F5948">
        <v>82.5</v>
      </c>
      <c r="G5948" t="s">
        <v>12971</v>
      </c>
      <c r="H5948" t="s">
        <v>12970</v>
      </c>
      <c r="P5948">
        <v>21.41</v>
      </c>
      <c r="Q5948">
        <v>-0.69</v>
      </c>
      <c r="R5948">
        <v>0</v>
      </c>
      <c r="S5948">
        <v>22.1</v>
      </c>
      <c r="U5948">
        <v>75</v>
      </c>
      <c r="V5948" s="8">
        <v>40155</v>
      </c>
    </row>
    <row r="5949" spans="1:22" x14ac:dyDescent="0.2">
      <c r="A5949" t="s">
        <v>807</v>
      </c>
      <c r="B5949">
        <v>3</v>
      </c>
      <c r="C5949">
        <v>2014</v>
      </c>
      <c r="E5949" t="s">
        <v>1301</v>
      </c>
      <c r="F5949">
        <v>83</v>
      </c>
      <c r="G5949" t="s">
        <v>12972</v>
      </c>
      <c r="H5949" t="s">
        <v>12970</v>
      </c>
      <c r="P5949">
        <v>21.19</v>
      </c>
      <c r="Q5949">
        <v>-0.69</v>
      </c>
      <c r="R5949">
        <v>0</v>
      </c>
      <c r="S5949">
        <v>21.88</v>
      </c>
      <c r="U5949">
        <v>50</v>
      </c>
      <c r="V5949" s="8">
        <v>40155</v>
      </c>
    </row>
    <row r="5950" spans="1:22" x14ac:dyDescent="0.2">
      <c r="A5950" t="s">
        <v>807</v>
      </c>
      <c r="B5950">
        <v>3</v>
      </c>
      <c r="C5950">
        <v>2014</v>
      </c>
      <c r="E5950" t="s">
        <v>1301</v>
      </c>
      <c r="F5950">
        <v>84</v>
      </c>
      <c r="G5950" t="s">
        <v>12973</v>
      </c>
      <c r="H5950" t="s">
        <v>12970</v>
      </c>
      <c r="P5950">
        <v>20.77</v>
      </c>
      <c r="Q5950">
        <v>-0.67</v>
      </c>
      <c r="R5950">
        <v>0</v>
      </c>
      <c r="S5950">
        <v>21.44</v>
      </c>
      <c r="U5950">
        <v>25</v>
      </c>
      <c r="V5950" s="8">
        <v>40155</v>
      </c>
    </row>
    <row r="5951" spans="1:22" x14ac:dyDescent="0.2">
      <c r="A5951" t="s">
        <v>807</v>
      </c>
      <c r="B5951">
        <v>3</v>
      </c>
      <c r="C5951">
        <v>2014</v>
      </c>
      <c r="E5951" t="s">
        <v>5087</v>
      </c>
      <c r="F5951">
        <v>50</v>
      </c>
      <c r="G5951" t="s">
        <v>9349</v>
      </c>
      <c r="H5951" t="s">
        <v>9350</v>
      </c>
      <c r="P5951">
        <v>2.88</v>
      </c>
      <c r="Q5951">
        <v>0.13</v>
      </c>
      <c r="R5951">
        <v>0</v>
      </c>
      <c r="S5951">
        <v>2.75</v>
      </c>
      <c r="U5951">
        <v>700</v>
      </c>
      <c r="V5951" s="8">
        <v>40155</v>
      </c>
    </row>
    <row r="5952" spans="1:22" x14ac:dyDescent="0.2">
      <c r="A5952" t="s">
        <v>807</v>
      </c>
      <c r="B5952">
        <v>3</v>
      </c>
      <c r="C5952">
        <v>2014</v>
      </c>
      <c r="E5952" t="s">
        <v>5087</v>
      </c>
      <c r="F5952">
        <v>75</v>
      </c>
      <c r="G5952" t="s">
        <v>9351</v>
      </c>
      <c r="H5952" t="s">
        <v>9350</v>
      </c>
      <c r="P5952">
        <v>10.58</v>
      </c>
      <c r="Q5952">
        <v>0.35</v>
      </c>
      <c r="R5952">
        <v>0</v>
      </c>
      <c r="S5952">
        <v>10.23</v>
      </c>
      <c r="U5952">
        <v>350</v>
      </c>
      <c r="V5952" s="8">
        <v>40155</v>
      </c>
    </row>
    <row r="5953" spans="1:22" x14ac:dyDescent="0.2">
      <c r="A5953" t="s">
        <v>807</v>
      </c>
      <c r="B5953">
        <v>4</v>
      </c>
      <c r="C5953">
        <v>2014</v>
      </c>
      <c r="E5953" t="s">
        <v>1301</v>
      </c>
      <c r="F5953">
        <v>64.5</v>
      </c>
      <c r="G5953" t="s">
        <v>9352</v>
      </c>
      <c r="H5953" t="s">
        <v>9353</v>
      </c>
      <c r="P5953">
        <v>30.55</v>
      </c>
      <c r="Q5953">
        <v>-0.83</v>
      </c>
      <c r="R5953">
        <v>0</v>
      </c>
      <c r="S5953">
        <v>31.38</v>
      </c>
      <c r="U5953">
        <v>50</v>
      </c>
      <c r="V5953" s="8">
        <v>40155</v>
      </c>
    </row>
    <row r="5954" spans="1:22" x14ac:dyDescent="0.2">
      <c r="A5954" t="s">
        <v>807</v>
      </c>
      <c r="B5954">
        <v>4</v>
      </c>
      <c r="C5954">
        <v>2014</v>
      </c>
      <c r="E5954" t="s">
        <v>1301</v>
      </c>
      <c r="F5954">
        <v>82.5</v>
      </c>
      <c r="G5954" t="s">
        <v>9354</v>
      </c>
      <c r="H5954" t="s">
        <v>9353</v>
      </c>
      <c r="P5954">
        <v>21.54</v>
      </c>
      <c r="Q5954">
        <v>-0.7</v>
      </c>
      <c r="R5954">
        <v>0</v>
      </c>
      <c r="S5954">
        <v>22.24</v>
      </c>
      <c r="U5954">
        <v>75</v>
      </c>
      <c r="V5954" s="8">
        <v>40155</v>
      </c>
    </row>
    <row r="5955" spans="1:22" x14ac:dyDescent="0.2">
      <c r="A5955" t="s">
        <v>807</v>
      </c>
      <c r="B5955">
        <v>4</v>
      </c>
      <c r="C5955">
        <v>2014</v>
      </c>
      <c r="E5955" t="s">
        <v>1301</v>
      </c>
      <c r="F5955">
        <v>83</v>
      </c>
      <c r="G5955" t="s">
        <v>9355</v>
      </c>
      <c r="H5955" t="s">
        <v>9353</v>
      </c>
      <c r="P5955">
        <v>21.32</v>
      </c>
      <c r="Q5955">
        <v>-0.7</v>
      </c>
      <c r="R5955">
        <v>0</v>
      </c>
      <c r="S5955">
        <v>22.02</v>
      </c>
      <c r="U5955">
        <v>50</v>
      </c>
      <c r="V5955" s="8">
        <v>40155</v>
      </c>
    </row>
    <row r="5956" spans="1:22" x14ac:dyDescent="0.2">
      <c r="A5956" t="s">
        <v>807</v>
      </c>
      <c r="B5956">
        <v>4</v>
      </c>
      <c r="C5956">
        <v>2014</v>
      </c>
      <c r="E5956" t="s">
        <v>1301</v>
      </c>
      <c r="F5956">
        <v>84</v>
      </c>
      <c r="G5956" t="s">
        <v>9356</v>
      </c>
      <c r="H5956" t="s">
        <v>9353</v>
      </c>
      <c r="P5956">
        <v>20.9</v>
      </c>
      <c r="Q5956">
        <v>-0.68</v>
      </c>
      <c r="R5956">
        <v>0</v>
      </c>
      <c r="S5956">
        <v>21.58</v>
      </c>
      <c r="U5956">
        <v>25</v>
      </c>
      <c r="V5956" s="8">
        <v>40155</v>
      </c>
    </row>
    <row r="5957" spans="1:22" x14ac:dyDescent="0.2">
      <c r="A5957" t="s">
        <v>807</v>
      </c>
      <c r="B5957">
        <v>4</v>
      </c>
      <c r="C5957">
        <v>2014</v>
      </c>
      <c r="E5957" t="s">
        <v>5087</v>
      </c>
      <c r="F5957">
        <v>50</v>
      </c>
      <c r="G5957" t="s">
        <v>9357</v>
      </c>
      <c r="H5957" t="s">
        <v>9358</v>
      </c>
      <c r="P5957">
        <v>2.9</v>
      </c>
      <c r="Q5957">
        <v>0.12</v>
      </c>
      <c r="R5957">
        <v>0</v>
      </c>
      <c r="S5957">
        <v>2.78</v>
      </c>
      <c r="U5957">
        <v>700</v>
      </c>
      <c r="V5957" s="8">
        <v>40155</v>
      </c>
    </row>
    <row r="5958" spans="1:22" x14ac:dyDescent="0.2">
      <c r="A5958" t="s">
        <v>807</v>
      </c>
      <c r="B5958">
        <v>4</v>
      </c>
      <c r="C5958">
        <v>2014</v>
      </c>
      <c r="E5958" t="s">
        <v>5087</v>
      </c>
      <c r="F5958">
        <v>75</v>
      </c>
      <c r="G5958" t="s">
        <v>9359</v>
      </c>
      <c r="H5958" t="s">
        <v>9358</v>
      </c>
      <c r="P5958">
        <v>10.59</v>
      </c>
      <c r="Q5958">
        <v>0.34</v>
      </c>
      <c r="R5958">
        <v>0</v>
      </c>
      <c r="S5958">
        <v>10.25</v>
      </c>
      <c r="U5958">
        <v>350</v>
      </c>
      <c r="V5958" s="8">
        <v>40155</v>
      </c>
    </row>
    <row r="5959" spans="1:22" x14ac:dyDescent="0.2">
      <c r="A5959" t="s">
        <v>807</v>
      </c>
      <c r="B5959">
        <v>5</v>
      </c>
      <c r="C5959">
        <v>2014</v>
      </c>
      <c r="E5959" t="s">
        <v>1301</v>
      </c>
      <c r="F5959">
        <v>64.5</v>
      </c>
      <c r="G5959" t="s">
        <v>9360</v>
      </c>
      <c r="H5959" t="s">
        <v>9361</v>
      </c>
      <c r="P5959">
        <v>30.68</v>
      </c>
      <c r="Q5959">
        <v>-0.83</v>
      </c>
      <c r="R5959">
        <v>0</v>
      </c>
      <c r="S5959">
        <v>31.51</v>
      </c>
      <c r="U5959">
        <v>50</v>
      </c>
      <c r="V5959" s="8">
        <v>40155</v>
      </c>
    </row>
    <row r="5960" spans="1:22" x14ac:dyDescent="0.2">
      <c r="A5960" t="s">
        <v>807</v>
      </c>
      <c r="B5960">
        <v>5</v>
      </c>
      <c r="C5960">
        <v>2014</v>
      </c>
      <c r="E5960" t="s">
        <v>1301</v>
      </c>
      <c r="F5960">
        <v>82.5</v>
      </c>
      <c r="G5960" t="s">
        <v>9362</v>
      </c>
      <c r="H5960" t="s">
        <v>9361</v>
      </c>
      <c r="P5960">
        <v>21.7</v>
      </c>
      <c r="Q5960">
        <v>-0.69</v>
      </c>
      <c r="R5960">
        <v>0</v>
      </c>
      <c r="S5960">
        <v>22.39</v>
      </c>
      <c r="U5960">
        <v>75</v>
      </c>
      <c r="V5960" s="8">
        <v>40155</v>
      </c>
    </row>
    <row r="5961" spans="1:22" x14ac:dyDescent="0.2">
      <c r="A5961" t="s">
        <v>807</v>
      </c>
      <c r="B5961">
        <v>5</v>
      </c>
      <c r="C5961">
        <v>2014</v>
      </c>
      <c r="E5961" t="s">
        <v>1301</v>
      </c>
      <c r="F5961">
        <v>83</v>
      </c>
      <c r="G5961" t="s">
        <v>9363</v>
      </c>
      <c r="H5961" t="s">
        <v>9361</v>
      </c>
      <c r="P5961">
        <v>21.48</v>
      </c>
      <c r="Q5961">
        <v>-0.69</v>
      </c>
      <c r="R5961">
        <v>0</v>
      </c>
      <c r="S5961">
        <v>22.17</v>
      </c>
      <c r="U5961">
        <v>50</v>
      </c>
      <c r="V5961" s="8">
        <v>40155</v>
      </c>
    </row>
    <row r="5962" spans="1:22" x14ac:dyDescent="0.2">
      <c r="A5962" t="s">
        <v>807</v>
      </c>
      <c r="B5962">
        <v>5</v>
      </c>
      <c r="C5962">
        <v>2014</v>
      </c>
      <c r="E5962" t="s">
        <v>1301</v>
      </c>
      <c r="F5962">
        <v>84</v>
      </c>
      <c r="G5962" t="s">
        <v>9364</v>
      </c>
      <c r="H5962" t="s">
        <v>9361</v>
      </c>
      <c r="P5962">
        <v>21.06</v>
      </c>
      <c r="Q5962">
        <v>-0.68</v>
      </c>
      <c r="R5962">
        <v>0</v>
      </c>
      <c r="S5962">
        <v>21.74</v>
      </c>
      <c r="U5962">
        <v>25</v>
      </c>
      <c r="V5962" s="8">
        <v>40155</v>
      </c>
    </row>
    <row r="5963" spans="1:22" x14ac:dyDescent="0.2">
      <c r="A5963" t="s">
        <v>807</v>
      </c>
      <c r="B5963">
        <v>5</v>
      </c>
      <c r="C5963">
        <v>2014</v>
      </c>
      <c r="E5963" t="s">
        <v>5087</v>
      </c>
      <c r="F5963">
        <v>50</v>
      </c>
      <c r="G5963" t="s">
        <v>9365</v>
      </c>
      <c r="H5963" t="s">
        <v>9366</v>
      </c>
      <c r="P5963">
        <v>2.93</v>
      </c>
      <c r="Q5963">
        <v>0.13</v>
      </c>
      <c r="R5963">
        <v>0</v>
      </c>
      <c r="S5963">
        <v>2.8</v>
      </c>
      <c r="U5963">
        <v>700</v>
      </c>
      <c r="V5963" s="8">
        <v>40155</v>
      </c>
    </row>
    <row r="5964" spans="1:22" x14ac:dyDescent="0.2">
      <c r="A5964" t="s">
        <v>807</v>
      </c>
      <c r="B5964">
        <v>5</v>
      </c>
      <c r="C5964">
        <v>2014</v>
      </c>
      <c r="E5964" t="s">
        <v>5087</v>
      </c>
      <c r="F5964">
        <v>75</v>
      </c>
      <c r="G5964" t="s">
        <v>9367</v>
      </c>
      <c r="H5964" t="s">
        <v>9366</v>
      </c>
      <c r="P5964">
        <v>10.6</v>
      </c>
      <c r="Q5964">
        <v>0.35</v>
      </c>
      <c r="R5964">
        <v>0</v>
      </c>
      <c r="S5964">
        <v>10.25</v>
      </c>
      <c r="U5964">
        <v>350</v>
      </c>
      <c r="V5964" s="8">
        <v>40155</v>
      </c>
    </row>
    <row r="5965" spans="1:22" x14ac:dyDescent="0.2">
      <c r="A5965" t="s">
        <v>807</v>
      </c>
      <c r="B5965">
        <v>6</v>
      </c>
      <c r="C5965">
        <v>2014</v>
      </c>
      <c r="E5965" t="s">
        <v>1301</v>
      </c>
      <c r="F5965">
        <v>64.5</v>
      </c>
      <c r="G5965" t="s">
        <v>9368</v>
      </c>
      <c r="H5965" t="s">
        <v>9369</v>
      </c>
      <c r="P5965">
        <v>30.81</v>
      </c>
      <c r="Q5965">
        <v>-0.81</v>
      </c>
      <c r="R5965">
        <v>0</v>
      </c>
      <c r="S5965">
        <v>31.62</v>
      </c>
      <c r="U5965">
        <v>50</v>
      </c>
      <c r="V5965" s="8">
        <v>40155</v>
      </c>
    </row>
    <row r="5966" spans="1:22" x14ac:dyDescent="0.2">
      <c r="A5966" t="s">
        <v>807</v>
      </c>
      <c r="B5966">
        <v>6</v>
      </c>
      <c r="C5966">
        <v>2014</v>
      </c>
      <c r="E5966" t="s">
        <v>1301</v>
      </c>
      <c r="F5966">
        <v>82.5</v>
      </c>
      <c r="G5966" t="s">
        <v>9370</v>
      </c>
      <c r="H5966" t="s">
        <v>9369</v>
      </c>
      <c r="P5966">
        <v>21.87</v>
      </c>
      <c r="Q5966">
        <v>-0.68</v>
      </c>
      <c r="R5966">
        <v>0</v>
      </c>
      <c r="S5966">
        <v>22.55</v>
      </c>
      <c r="U5966">
        <v>75</v>
      </c>
      <c r="V5966" s="8">
        <v>40155</v>
      </c>
    </row>
    <row r="5967" spans="1:22" x14ac:dyDescent="0.2">
      <c r="A5967" t="s">
        <v>807</v>
      </c>
      <c r="B5967">
        <v>6</v>
      </c>
      <c r="C5967">
        <v>2014</v>
      </c>
      <c r="E5967" t="s">
        <v>1301</v>
      </c>
      <c r="F5967">
        <v>83</v>
      </c>
      <c r="G5967" t="s">
        <v>9371</v>
      </c>
      <c r="H5967" t="s">
        <v>9369</v>
      </c>
      <c r="P5967">
        <v>21.66</v>
      </c>
      <c r="Q5967">
        <v>-0.67</v>
      </c>
      <c r="R5967">
        <v>0</v>
      </c>
      <c r="S5967">
        <v>22.33</v>
      </c>
      <c r="U5967">
        <v>50</v>
      </c>
      <c r="V5967" s="8">
        <v>40155</v>
      </c>
    </row>
    <row r="5968" spans="1:22" x14ac:dyDescent="0.2">
      <c r="A5968" t="s">
        <v>807</v>
      </c>
      <c r="B5968">
        <v>6</v>
      </c>
      <c r="C5968">
        <v>2014</v>
      </c>
      <c r="E5968" t="s">
        <v>1301</v>
      </c>
      <c r="F5968">
        <v>84</v>
      </c>
      <c r="G5968" t="s">
        <v>9372</v>
      </c>
      <c r="H5968" t="s">
        <v>9369</v>
      </c>
      <c r="P5968">
        <v>21.23</v>
      </c>
      <c r="Q5968">
        <v>-0.67</v>
      </c>
      <c r="R5968">
        <v>0</v>
      </c>
      <c r="S5968">
        <v>21.9</v>
      </c>
      <c r="U5968">
        <v>25</v>
      </c>
      <c r="V5968" s="8">
        <v>40155</v>
      </c>
    </row>
    <row r="5969" spans="1:22" x14ac:dyDescent="0.2">
      <c r="A5969" t="s">
        <v>807</v>
      </c>
      <c r="B5969">
        <v>6</v>
      </c>
      <c r="C5969">
        <v>2014</v>
      </c>
      <c r="E5969" t="s">
        <v>5087</v>
      </c>
      <c r="F5969">
        <v>50</v>
      </c>
      <c r="G5969" t="s">
        <v>9373</v>
      </c>
      <c r="H5969" t="s">
        <v>9374</v>
      </c>
      <c r="P5969">
        <v>2.97</v>
      </c>
      <c r="Q5969">
        <v>0.13</v>
      </c>
      <c r="R5969">
        <v>0</v>
      </c>
      <c r="S5969">
        <v>2.84</v>
      </c>
      <c r="U5969">
        <v>700</v>
      </c>
      <c r="V5969" s="8">
        <v>40155</v>
      </c>
    </row>
    <row r="5970" spans="1:22" x14ac:dyDescent="0.2">
      <c r="A5970" t="s">
        <v>807</v>
      </c>
      <c r="B5970">
        <v>6</v>
      </c>
      <c r="C5970">
        <v>2014</v>
      </c>
      <c r="E5970" t="s">
        <v>5087</v>
      </c>
      <c r="F5970">
        <v>75</v>
      </c>
      <c r="G5970" t="s">
        <v>9375</v>
      </c>
      <c r="H5970" t="s">
        <v>9374</v>
      </c>
      <c r="P5970">
        <v>10.64</v>
      </c>
      <c r="Q5970">
        <v>0.35</v>
      </c>
      <c r="R5970">
        <v>0</v>
      </c>
      <c r="S5970">
        <v>10.29</v>
      </c>
      <c r="U5970">
        <v>350</v>
      </c>
      <c r="V5970" s="8">
        <v>40155</v>
      </c>
    </row>
    <row r="5971" spans="1:22" x14ac:dyDescent="0.2">
      <c r="A5971" t="s">
        <v>807</v>
      </c>
      <c r="B5971">
        <v>7</v>
      </c>
      <c r="C5971">
        <v>2014</v>
      </c>
      <c r="E5971" t="s">
        <v>1301</v>
      </c>
      <c r="F5971">
        <v>64.5</v>
      </c>
      <c r="G5971" t="s">
        <v>9376</v>
      </c>
      <c r="H5971" t="s">
        <v>9377</v>
      </c>
      <c r="P5971">
        <v>30.92</v>
      </c>
      <c r="Q5971">
        <v>-0.81</v>
      </c>
      <c r="R5971">
        <v>0</v>
      </c>
      <c r="S5971">
        <v>31.73</v>
      </c>
      <c r="U5971">
        <v>50</v>
      </c>
      <c r="V5971" s="8">
        <v>40155</v>
      </c>
    </row>
    <row r="5972" spans="1:22" x14ac:dyDescent="0.2">
      <c r="A5972" t="s">
        <v>807</v>
      </c>
      <c r="B5972">
        <v>7</v>
      </c>
      <c r="C5972">
        <v>2014</v>
      </c>
      <c r="E5972" t="s">
        <v>1301</v>
      </c>
      <c r="F5972">
        <v>82.5</v>
      </c>
      <c r="G5972" t="s">
        <v>9378</v>
      </c>
      <c r="H5972" t="s">
        <v>9377</v>
      </c>
      <c r="P5972">
        <v>22</v>
      </c>
      <c r="Q5972">
        <v>-0.69</v>
      </c>
      <c r="R5972">
        <v>0</v>
      </c>
      <c r="S5972">
        <v>22.69</v>
      </c>
      <c r="U5972">
        <v>75</v>
      </c>
      <c r="V5972" s="8">
        <v>40155</v>
      </c>
    </row>
    <row r="5973" spans="1:22" x14ac:dyDescent="0.2">
      <c r="A5973" t="s">
        <v>807</v>
      </c>
      <c r="B5973">
        <v>7</v>
      </c>
      <c r="C5973">
        <v>2014</v>
      </c>
      <c r="E5973" t="s">
        <v>1301</v>
      </c>
      <c r="F5973">
        <v>83</v>
      </c>
      <c r="G5973" t="s">
        <v>9379</v>
      </c>
      <c r="H5973" t="s">
        <v>9377</v>
      </c>
      <c r="P5973">
        <v>21.79</v>
      </c>
      <c r="Q5973">
        <v>-0.68</v>
      </c>
      <c r="R5973">
        <v>0</v>
      </c>
      <c r="S5973">
        <v>22.47</v>
      </c>
      <c r="U5973">
        <v>50</v>
      </c>
      <c r="V5973" s="8">
        <v>40155</v>
      </c>
    </row>
    <row r="5974" spans="1:22" x14ac:dyDescent="0.2">
      <c r="A5974" t="s">
        <v>807</v>
      </c>
      <c r="B5974">
        <v>7</v>
      </c>
      <c r="C5974">
        <v>2014</v>
      </c>
      <c r="E5974" t="s">
        <v>1301</v>
      </c>
      <c r="F5974">
        <v>84</v>
      </c>
      <c r="G5974" t="s">
        <v>9380</v>
      </c>
      <c r="H5974" t="s">
        <v>9377</v>
      </c>
      <c r="P5974">
        <v>21.36</v>
      </c>
      <c r="Q5974">
        <v>-0.68</v>
      </c>
      <c r="R5974">
        <v>0</v>
      </c>
      <c r="S5974">
        <v>22.04</v>
      </c>
      <c r="U5974">
        <v>25</v>
      </c>
      <c r="V5974" s="8">
        <v>40155</v>
      </c>
    </row>
    <row r="5975" spans="1:22" x14ac:dyDescent="0.2">
      <c r="A5975" t="s">
        <v>807</v>
      </c>
      <c r="B5975">
        <v>7</v>
      </c>
      <c r="C5975">
        <v>2014</v>
      </c>
      <c r="E5975" t="s">
        <v>5087</v>
      </c>
      <c r="F5975">
        <v>50</v>
      </c>
      <c r="G5975" t="s">
        <v>9381</v>
      </c>
      <c r="H5975" t="s">
        <v>9382</v>
      </c>
      <c r="P5975">
        <v>2.98</v>
      </c>
      <c r="Q5975">
        <v>0.12</v>
      </c>
      <c r="R5975">
        <v>0</v>
      </c>
      <c r="S5975">
        <v>2.86</v>
      </c>
      <c r="U5975">
        <v>700</v>
      </c>
      <c r="V5975" s="8">
        <v>40155</v>
      </c>
    </row>
    <row r="5976" spans="1:22" x14ac:dyDescent="0.2">
      <c r="A5976" t="s">
        <v>807</v>
      </c>
      <c r="B5976">
        <v>7</v>
      </c>
      <c r="C5976">
        <v>2014</v>
      </c>
      <c r="E5976" t="s">
        <v>5087</v>
      </c>
      <c r="F5976">
        <v>75</v>
      </c>
      <c r="G5976" t="s">
        <v>9383</v>
      </c>
      <c r="H5976" t="s">
        <v>9382</v>
      </c>
      <c r="P5976">
        <v>10.64</v>
      </c>
      <c r="Q5976">
        <v>0.34</v>
      </c>
      <c r="R5976">
        <v>0</v>
      </c>
      <c r="S5976">
        <v>10.3</v>
      </c>
      <c r="U5976">
        <v>350</v>
      </c>
      <c r="V5976" s="8">
        <v>40155</v>
      </c>
    </row>
    <row r="5977" spans="1:22" x14ac:dyDescent="0.2">
      <c r="A5977" t="s">
        <v>807</v>
      </c>
      <c r="B5977">
        <v>8</v>
      </c>
      <c r="C5977">
        <v>2014</v>
      </c>
      <c r="E5977" t="s">
        <v>1301</v>
      </c>
      <c r="F5977">
        <v>64.5</v>
      </c>
      <c r="G5977" t="s">
        <v>9384</v>
      </c>
      <c r="H5977" t="s">
        <v>9385</v>
      </c>
      <c r="P5977">
        <v>31.02</v>
      </c>
      <c r="Q5977">
        <v>-0.82</v>
      </c>
      <c r="R5977">
        <v>0</v>
      </c>
      <c r="S5977">
        <v>31.84</v>
      </c>
      <c r="U5977">
        <v>50</v>
      </c>
      <c r="V5977" s="8">
        <v>40155</v>
      </c>
    </row>
    <row r="5978" spans="1:22" x14ac:dyDescent="0.2">
      <c r="A5978" t="s">
        <v>807</v>
      </c>
      <c r="B5978">
        <v>8</v>
      </c>
      <c r="C5978">
        <v>2014</v>
      </c>
      <c r="E5978" t="s">
        <v>1301</v>
      </c>
      <c r="F5978">
        <v>82.5</v>
      </c>
      <c r="G5978" t="s">
        <v>9386</v>
      </c>
      <c r="H5978" t="s">
        <v>9385</v>
      </c>
      <c r="P5978">
        <v>22.14</v>
      </c>
      <c r="Q5978">
        <v>-0.69</v>
      </c>
      <c r="R5978">
        <v>0</v>
      </c>
      <c r="S5978">
        <v>22.83</v>
      </c>
      <c r="U5978">
        <v>75</v>
      </c>
      <c r="V5978" s="8">
        <v>40155</v>
      </c>
    </row>
    <row r="5979" spans="1:22" x14ac:dyDescent="0.2">
      <c r="A5979" t="s">
        <v>807</v>
      </c>
      <c r="B5979">
        <v>8</v>
      </c>
      <c r="C5979">
        <v>2014</v>
      </c>
      <c r="E5979" t="s">
        <v>1301</v>
      </c>
      <c r="F5979">
        <v>83</v>
      </c>
      <c r="G5979" t="s">
        <v>9387</v>
      </c>
      <c r="H5979" t="s">
        <v>9385</v>
      </c>
      <c r="P5979">
        <v>21.93</v>
      </c>
      <c r="Q5979">
        <v>-0.68</v>
      </c>
      <c r="R5979">
        <v>0</v>
      </c>
      <c r="S5979">
        <v>22.61</v>
      </c>
      <c r="U5979">
        <v>50</v>
      </c>
      <c r="V5979" s="8">
        <v>40155</v>
      </c>
    </row>
    <row r="5980" spans="1:22" x14ac:dyDescent="0.2">
      <c r="A5980" t="s">
        <v>807</v>
      </c>
      <c r="B5980">
        <v>8</v>
      </c>
      <c r="C5980">
        <v>2014</v>
      </c>
      <c r="E5980" t="s">
        <v>1301</v>
      </c>
      <c r="F5980">
        <v>84</v>
      </c>
      <c r="G5980" t="s">
        <v>9388</v>
      </c>
      <c r="H5980" t="s">
        <v>9385</v>
      </c>
      <c r="P5980">
        <v>21.51</v>
      </c>
      <c r="Q5980">
        <v>-0.67</v>
      </c>
      <c r="R5980">
        <v>0</v>
      </c>
      <c r="S5980">
        <v>22.18</v>
      </c>
      <c r="U5980">
        <v>25</v>
      </c>
      <c r="V5980" s="8">
        <v>40155</v>
      </c>
    </row>
    <row r="5981" spans="1:22" x14ac:dyDescent="0.2">
      <c r="A5981" t="s">
        <v>807</v>
      </c>
      <c r="B5981">
        <v>8</v>
      </c>
      <c r="C5981">
        <v>2014</v>
      </c>
      <c r="E5981" t="s">
        <v>5087</v>
      </c>
      <c r="F5981">
        <v>50</v>
      </c>
      <c r="G5981" t="s">
        <v>9389</v>
      </c>
      <c r="H5981" t="s">
        <v>9390</v>
      </c>
      <c r="P5981">
        <v>3.01</v>
      </c>
      <c r="Q5981">
        <v>0.13</v>
      </c>
      <c r="R5981">
        <v>0</v>
      </c>
      <c r="S5981">
        <v>2.88</v>
      </c>
      <c r="U5981">
        <v>700</v>
      </c>
      <c r="V5981" s="8">
        <v>40155</v>
      </c>
    </row>
    <row r="5982" spans="1:22" x14ac:dyDescent="0.2">
      <c r="A5982" t="s">
        <v>807</v>
      </c>
      <c r="B5982">
        <v>8</v>
      </c>
      <c r="C5982">
        <v>2014</v>
      </c>
      <c r="E5982" t="s">
        <v>5087</v>
      </c>
      <c r="F5982">
        <v>75</v>
      </c>
      <c r="G5982" t="s">
        <v>9391</v>
      </c>
      <c r="H5982" t="s">
        <v>9390</v>
      </c>
      <c r="P5982">
        <v>10.64</v>
      </c>
      <c r="Q5982">
        <v>0.34</v>
      </c>
      <c r="R5982">
        <v>0</v>
      </c>
      <c r="S5982">
        <v>10.3</v>
      </c>
      <c r="U5982">
        <v>350</v>
      </c>
      <c r="V5982" s="8">
        <v>40155</v>
      </c>
    </row>
    <row r="5983" spans="1:22" x14ac:dyDescent="0.2">
      <c r="A5983" t="s">
        <v>807</v>
      </c>
      <c r="B5983">
        <v>9</v>
      </c>
      <c r="C5983">
        <v>2014</v>
      </c>
      <c r="E5983" t="s">
        <v>1301</v>
      </c>
      <c r="F5983">
        <v>64.5</v>
      </c>
      <c r="G5983" t="s">
        <v>9392</v>
      </c>
      <c r="H5983" t="s">
        <v>9393</v>
      </c>
      <c r="P5983">
        <v>31.12</v>
      </c>
      <c r="Q5983">
        <v>-0.82</v>
      </c>
      <c r="R5983">
        <v>0</v>
      </c>
      <c r="S5983">
        <v>31.94</v>
      </c>
      <c r="U5983">
        <v>50</v>
      </c>
      <c r="V5983" s="8">
        <v>40155</v>
      </c>
    </row>
    <row r="5984" spans="1:22" x14ac:dyDescent="0.2">
      <c r="A5984" t="s">
        <v>807</v>
      </c>
      <c r="B5984">
        <v>9</v>
      </c>
      <c r="C5984">
        <v>2014</v>
      </c>
      <c r="E5984" t="s">
        <v>1301</v>
      </c>
      <c r="F5984">
        <v>82.5</v>
      </c>
      <c r="G5984" t="s">
        <v>9394</v>
      </c>
      <c r="H5984" t="s">
        <v>9393</v>
      </c>
      <c r="P5984">
        <v>22.27</v>
      </c>
      <c r="Q5984">
        <v>-0.69</v>
      </c>
      <c r="R5984">
        <v>0</v>
      </c>
      <c r="S5984">
        <v>22.96</v>
      </c>
      <c r="U5984">
        <v>75</v>
      </c>
      <c r="V5984" s="8">
        <v>40155</v>
      </c>
    </row>
    <row r="5985" spans="1:22" x14ac:dyDescent="0.2">
      <c r="A5985" t="s">
        <v>807</v>
      </c>
      <c r="B5985">
        <v>9</v>
      </c>
      <c r="C5985">
        <v>2014</v>
      </c>
      <c r="E5985" t="s">
        <v>1301</v>
      </c>
      <c r="F5985">
        <v>83</v>
      </c>
      <c r="G5985" t="s">
        <v>9395</v>
      </c>
      <c r="H5985" t="s">
        <v>9393</v>
      </c>
      <c r="P5985">
        <v>22.06</v>
      </c>
      <c r="Q5985">
        <v>-0.69</v>
      </c>
      <c r="R5985">
        <v>0</v>
      </c>
      <c r="S5985">
        <v>22.75</v>
      </c>
      <c r="U5985">
        <v>50</v>
      </c>
      <c r="V5985" s="8">
        <v>40155</v>
      </c>
    </row>
    <row r="5986" spans="1:22" x14ac:dyDescent="0.2">
      <c r="A5986" t="s">
        <v>807</v>
      </c>
      <c r="B5986">
        <v>9</v>
      </c>
      <c r="C5986">
        <v>2014</v>
      </c>
      <c r="E5986" t="s">
        <v>1301</v>
      </c>
      <c r="F5986">
        <v>84</v>
      </c>
      <c r="G5986" t="s">
        <v>9396</v>
      </c>
      <c r="H5986" t="s">
        <v>9393</v>
      </c>
      <c r="P5986">
        <v>21.64</v>
      </c>
      <c r="Q5986">
        <v>-0.68</v>
      </c>
      <c r="R5986">
        <v>0</v>
      </c>
      <c r="S5986">
        <v>22.32</v>
      </c>
      <c r="U5986">
        <v>25</v>
      </c>
      <c r="V5986" s="8">
        <v>40155</v>
      </c>
    </row>
    <row r="5987" spans="1:22" x14ac:dyDescent="0.2">
      <c r="A5987" t="s">
        <v>807</v>
      </c>
      <c r="B5987">
        <v>9</v>
      </c>
      <c r="C5987">
        <v>2014</v>
      </c>
      <c r="E5987" t="s">
        <v>5087</v>
      </c>
      <c r="F5987">
        <v>50</v>
      </c>
      <c r="G5987" t="s">
        <v>9397</v>
      </c>
      <c r="H5987" t="s">
        <v>9398</v>
      </c>
      <c r="P5987">
        <v>3.03</v>
      </c>
      <c r="Q5987">
        <v>0.12</v>
      </c>
      <c r="R5987">
        <v>0</v>
      </c>
      <c r="S5987">
        <v>2.91</v>
      </c>
      <c r="U5987">
        <v>700</v>
      </c>
      <c r="V5987" s="8">
        <v>40155</v>
      </c>
    </row>
    <row r="5988" spans="1:22" x14ac:dyDescent="0.2">
      <c r="A5988" t="s">
        <v>807</v>
      </c>
      <c r="B5988">
        <v>9</v>
      </c>
      <c r="C5988">
        <v>2014</v>
      </c>
      <c r="E5988" t="s">
        <v>5087</v>
      </c>
      <c r="F5988">
        <v>75</v>
      </c>
      <c r="G5988" t="s">
        <v>9399</v>
      </c>
      <c r="H5988" t="s">
        <v>9398</v>
      </c>
      <c r="P5988">
        <v>10.65</v>
      </c>
      <c r="Q5988">
        <v>0.33</v>
      </c>
      <c r="R5988">
        <v>0</v>
      </c>
      <c r="S5988">
        <v>10.32</v>
      </c>
      <c r="U5988">
        <v>350</v>
      </c>
      <c r="V5988" s="8">
        <v>40155</v>
      </c>
    </row>
    <row r="5989" spans="1:22" x14ac:dyDescent="0.2">
      <c r="A5989" t="s">
        <v>807</v>
      </c>
      <c r="B5989">
        <v>10</v>
      </c>
      <c r="C5989">
        <v>2014</v>
      </c>
      <c r="E5989" t="s">
        <v>1301</v>
      </c>
      <c r="F5989">
        <v>64.5</v>
      </c>
      <c r="G5989" t="s">
        <v>9400</v>
      </c>
      <c r="H5989" t="s">
        <v>9401</v>
      </c>
      <c r="P5989">
        <v>31.23</v>
      </c>
      <c r="Q5989">
        <v>-0.79</v>
      </c>
      <c r="R5989">
        <v>0</v>
      </c>
      <c r="S5989">
        <v>32.020000000000003</v>
      </c>
      <c r="U5989">
        <v>50</v>
      </c>
      <c r="V5989" s="8">
        <v>40155</v>
      </c>
    </row>
    <row r="5990" spans="1:22" x14ac:dyDescent="0.2">
      <c r="A5990" t="s">
        <v>807</v>
      </c>
      <c r="B5990">
        <v>10</v>
      </c>
      <c r="C5990">
        <v>2014</v>
      </c>
      <c r="E5990" t="s">
        <v>1301</v>
      </c>
      <c r="F5990">
        <v>82.5</v>
      </c>
      <c r="G5990" t="s">
        <v>9402</v>
      </c>
      <c r="H5990" t="s">
        <v>9401</v>
      </c>
      <c r="P5990">
        <v>22.41</v>
      </c>
      <c r="Q5990">
        <v>-0.66</v>
      </c>
      <c r="R5990">
        <v>0</v>
      </c>
      <c r="S5990">
        <v>23.07</v>
      </c>
      <c r="U5990">
        <v>75</v>
      </c>
      <c r="V5990" s="8">
        <v>40155</v>
      </c>
    </row>
    <row r="5991" spans="1:22" x14ac:dyDescent="0.2">
      <c r="A5991" t="s">
        <v>807</v>
      </c>
      <c r="B5991">
        <v>10</v>
      </c>
      <c r="C5991">
        <v>2014</v>
      </c>
      <c r="E5991" t="s">
        <v>1301</v>
      </c>
      <c r="F5991">
        <v>83</v>
      </c>
      <c r="G5991" t="s">
        <v>9403</v>
      </c>
      <c r="H5991" t="s">
        <v>9401</v>
      </c>
      <c r="P5991">
        <v>22.2</v>
      </c>
      <c r="Q5991">
        <v>-0.66</v>
      </c>
      <c r="R5991">
        <v>0</v>
      </c>
      <c r="S5991">
        <v>22.86</v>
      </c>
      <c r="U5991">
        <v>50</v>
      </c>
      <c r="V5991" s="8">
        <v>40155</v>
      </c>
    </row>
    <row r="5992" spans="1:22" x14ac:dyDescent="0.2">
      <c r="A5992" t="s">
        <v>807</v>
      </c>
      <c r="B5992">
        <v>10</v>
      </c>
      <c r="C5992">
        <v>2014</v>
      </c>
      <c r="E5992" t="s">
        <v>1301</v>
      </c>
      <c r="F5992">
        <v>84</v>
      </c>
      <c r="G5992" t="s">
        <v>9404</v>
      </c>
      <c r="H5992" t="s">
        <v>9401</v>
      </c>
      <c r="P5992">
        <v>21.77</v>
      </c>
      <c r="Q5992">
        <v>-0.66</v>
      </c>
      <c r="R5992">
        <v>0</v>
      </c>
      <c r="S5992">
        <v>22.43</v>
      </c>
      <c r="U5992">
        <v>25</v>
      </c>
      <c r="V5992" s="8">
        <v>40155</v>
      </c>
    </row>
    <row r="5993" spans="1:22" x14ac:dyDescent="0.2">
      <c r="A5993" t="s">
        <v>807</v>
      </c>
      <c r="B5993">
        <v>11</v>
      </c>
      <c r="C5993">
        <v>2014</v>
      </c>
      <c r="E5993" t="s">
        <v>1301</v>
      </c>
      <c r="F5993">
        <v>64.5</v>
      </c>
      <c r="G5993" t="s">
        <v>9405</v>
      </c>
      <c r="H5993" t="s">
        <v>9406</v>
      </c>
      <c r="P5993">
        <v>31.3</v>
      </c>
      <c r="Q5993">
        <v>-0.78</v>
      </c>
      <c r="R5993">
        <v>0</v>
      </c>
      <c r="S5993">
        <v>32.08</v>
      </c>
      <c r="U5993">
        <v>50</v>
      </c>
      <c r="V5993" s="8">
        <v>40155</v>
      </c>
    </row>
    <row r="5994" spans="1:22" x14ac:dyDescent="0.2">
      <c r="A5994" t="s">
        <v>807</v>
      </c>
      <c r="B5994">
        <v>11</v>
      </c>
      <c r="C5994">
        <v>2014</v>
      </c>
      <c r="E5994" t="s">
        <v>1301</v>
      </c>
      <c r="F5994">
        <v>83</v>
      </c>
      <c r="G5994" t="s">
        <v>9407</v>
      </c>
      <c r="H5994" t="s">
        <v>9406</v>
      </c>
      <c r="P5994">
        <v>22.29</v>
      </c>
      <c r="Q5994">
        <v>-0.66</v>
      </c>
      <c r="R5994">
        <v>0</v>
      </c>
      <c r="S5994">
        <v>22.95</v>
      </c>
      <c r="U5994">
        <v>50</v>
      </c>
      <c r="V5994" s="8">
        <v>40155</v>
      </c>
    </row>
    <row r="5995" spans="1:22" x14ac:dyDescent="0.2">
      <c r="A5995" t="s">
        <v>807</v>
      </c>
      <c r="B5995">
        <v>11</v>
      </c>
      <c r="C5995">
        <v>2014</v>
      </c>
      <c r="E5995" t="s">
        <v>1301</v>
      </c>
      <c r="F5995">
        <v>84</v>
      </c>
      <c r="G5995" t="s">
        <v>9408</v>
      </c>
      <c r="H5995" t="s">
        <v>9406</v>
      </c>
      <c r="P5995">
        <v>21.87</v>
      </c>
      <c r="Q5995">
        <v>-0.65</v>
      </c>
      <c r="R5995">
        <v>0</v>
      </c>
      <c r="S5995">
        <v>22.52</v>
      </c>
      <c r="U5995">
        <v>25</v>
      </c>
      <c r="V5995" s="8">
        <v>40155</v>
      </c>
    </row>
    <row r="5996" spans="1:22" x14ac:dyDescent="0.2">
      <c r="A5996" t="s">
        <v>807</v>
      </c>
      <c r="B5996">
        <v>12</v>
      </c>
      <c r="C5996">
        <v>2014</v>
      </c>
      <c r="E5996" t="s">
        <v>1301</v>
      </c>
      <c r="F5996">
        <v>64.5</v>
      </c>
      <c r="G5996" t="s">
        <v>9409</v>
      </c>
      <c r="H5996" t="s">
        <v>9410</v>
      </c>
      <c r="P5996">
        <v>31.34</v>
      </c>
      <c r="Q5996">
        <v>-0.79</v>
      </c>
      <c r="R5996">
        <v>0</v>
      </c>
      <c r="S5996">
        <v>32.130000000000003</v>
      </c>
      <c r="U5996">
        <v>50</v>
      </c>
      <c r="V5996" s="8">
        <v>40155</v>
      </c>
    </row>
    <row r="5997" spans="1:22" x14ac:dyDescent="0.2">
      <c r="A5997" t="s">
        <v>807</v>
      </c>
      <c r="B5997">
        <v>12</v>
      </c>
      <c r="C5997">
        <v>2014</v>
      </c>
      <c r="E5997" t="s">
        <v>1301</v>
      </c>
      <c r="F5997">
        <v>83</v>
      </c>
      <c r="G5997" t="s">
        <v>9411</v>
      </c>
      <c r="H5997" t="s">
        <v>9410</v>
      </c>
      <c r="P5997">
        <v>22.34</v>
      </c>
      <c r="Q5997">
        <v>-0.66</v>
      </c>
      <c r="R5997">
        <v>0</v>
      </c>
      <c r="S5997">
        <v>23</v>
      </c>
      <c r="U5997">
        <v>50</v>
      </c>
      <c r="V5997" s="8">
        <v>40155</v>
      </c>
    </row>
    <row r="5998" spans="1:22" x14ac:dyDescent="0.2">
      <c r="A5998" t="s">
        <v>807</v>
      </c>
      <c r="B5998">
        <v>12</v>
      </c>
      <c r="C5998">
        <v>2014</v>
      </c>
      <c r="E5998" t="s">
        <v>1301</v>
      </c>
      <c r="F5998">
        <v>84</v>
      </c>
      <c r="G5998" t="s">
        <v>9412</v>
      </c>
      <c r="H5998" t="s">
        <v>9410</v>
      </c>
      <c r="P5998">
        <v>21.92</v>
      </c>
      <c r="Q5998">
        <v>-0.66</v>
      </c>
      <c r="R5998">
        <v>0</v>
      </c>
      <c r="S5998">
        <v>22.58</v>
      </c>
      <c r="U5998">
        <v>25</v>
      </c>
      <c r="V5998" s="8">
        <v>40155</v>
      </c>
    </row>
    <row r="5999" spans="1:22" x14ac:dyDescent="0.2">
      <c r="A5999" t="s">
        <v>801</v>
      </c>
      <c r="B5999">
        <v>12</v>
      </c>
      <c r="C5999">
        <v>2009</v>
      </c>
      <c r="E5999" t="s">
        <v>1301</v>
      </c>
      <c r="F5999">
        <v>1.35</v>
      </c>
      <c r="G5999" t="s">
        <v>9413</v>
      </c>
      <c r="H5999" t="s">
        <v>9414</v>
      </c>
      <c r="P5999">
        <v>0.65200000000000002</v>
      </c>
      <c r="Q5999">
        <v>-1.4500000000000001E-2</v>
      </c>
      <c r="R5999">
        <v>0</v>
      </c>
      <c r="S5999">
        <v>0.66649999999999998</v>
      </c>
      <c r="U5999">
        <v>50</v>
      </c>
      <c r="V5999" s="8">
        <v>40155</v>
      </c>
    </row>
    <row r="6000" spans="1:22" x14ac:dyDescent="0.2">
      <c r="A6000" t="s">
        <v>801</v>
      </c>
      <c r="B6000">
        <v>12</v>
      </c>
      <c r="C6000">
        <v>2009</v>
      </c>
      <c r="E6000" t="s">
        <v>1301</v>
      </c>
      <c r="F6000">
        <v>1.37</v>
      </c>
      <c r="G6000" t="s">
        <v>9415</v>
      </c>
      <c r="H6000" t="s">
        <v>9414</v>
      </c>
      <c r="P6000">
        <v>0.63200000000000001</v>
      </c>
      <c r="Q6000">
        <v>-1.4500000000000001E-2</v>
      </c>
      <c r="R6000">
        <v>0</v>
      </c>
      <c r="S6000">
        <v>0.64649999999999996</v>
      </c>
      <c r="U6000">
        <v>36</v>
      </c>
      <c r="V6000" s="8">
        <v>40155</v>
      </c>
    </row>
    <row r="6001" spans="1:22" x14ac:dyDescent="0.2">
      <c r="A6001" t="s">
        <v>801</v>
      </c>
      <c r="B6001">
        <v>12</v>
      </c>
      <c r="C6001">
        <v>2009</v>
      </c>
      <c r="E6001" t="s">
        <v>1301</v>
      </c>
      <c r="F6001">
        <v>1.4</v>
      </c>
      <c r="G6001" t="s">
        <v>9416</v>
      </c>
      <c r="H6001" t="s">
        <v>9414</v>
      </c>
      <c r="P6001">
        <v>0.60199999999999998</v>
      </c>
      <c r="Q6001">
        <v>-1.4500000000000001E-2</v>
      </c>
      <c r="R6001">
        <v>0</v>
      </c>
      <c r="S6001">
        <v>0.61650000000000005</v>
      </c>
      <c r="U6001">
        <v>100</v>
      </c>
      <c r="V6001" s="8">
        <v>40155</v>
      </c>
    </row>
    <row r="6002" spans="1:22" x14ac:dyDescent="0.2">
      <c r="A6002" t="s">
        <v>801</v>
      </c>
      <c r="B6002">
        <v>12</v>
      </c>
      <c r="C6002">
        <v>2009</v>
      </c>
      <c r="E6002" t="s">
        <v>1301</v>
      </c>
      <c r="F6002">
        <v>1.42</v>
      </c>
      <c r="G6002" t="s">
        <v>9417</v>
      </c>
      <c r="H6002" t="s">
        <v>9414</v>
      </c>
      <c r="P6002">
        <v>0.58199999999999996</v>
      </c>
      <c r="Q6002">
        <v>-1.4500000000000001E-2</v>
      </c>
      <c r="R6002">
        <v>0</v>
      </c>
      <c r="S6002">
        <v>0.59650000000000003</v>
      </c>
      <c r="U6002">
        <v>43</v>
      </c>
      <c r="V6002" s="8">
        <v>40155</v>
      </c>
    </row>
    <row r="6003" spans="1:22" x14ac:dyDescent="0.2">
      <c r="A6003" t="s">
        <v>801</v>
      </c>
      <c r="B6003">
        <v>12</v>
      </c>
      <c r="C6003">
        <v>2009</v>
      </c>
      <c r="E6003" t="s">
        <v>1301</v>
      </c>
      <c r="F6003">
        <v>1.43</v>
      </c>
      <c r="G6003" t="s">
        <v>9418</v>
      </c>
      <c r="H6003" t="s">
        <v>9414</v>
      </c>
      <c r="P6003">
        <v>0.57199999999999995</v>
      </c>
      <c r="Q6003">
        <v>-1.4500000000000001E-2</v>
      </c>
      <c r="R6003">
        <v>0</v>
      </c>
      <c r="S6003">
        <v>0.58650000000000002</v>
      </c>
      <c r="U6003">
        <v>55</v>
      </c>
      <c r="V6003" s="8">
        <v>40155</v>
      </c>
    </row>
    <row r="6004" spans="1:22" x14ac:dyDescent="0.2">
      <c r="A6004" t="s">
        <v>801</v>
      </c>
      <c r="B6004">
        <v>12</v>
      </c>
      <c r="C6004">
        <v>2009</v>
      </c>
      <c r="E6004" t="s">
        <v>1301</v>
      </c>
      <c r="F6004">
        <v>1.48</v>
      </c>
      <c r="G6004" t="s">
        <v>9419</v>
      </c>
      <c r="H6004" t="s">
        <v>9414</v>
      </c>
      <c r="P6004">
        <v>0.52200000000000002</v>
      </c>
      <c r="Q6004">
        <v>-1.4500000000000001E-2</v>
      </c>
      <c r="R6004">
        <v>0</v>
      </c>
      <c r="S6004">
        <v>0.53649999999999998</v>
      </c>
      <c r="U6004">
        <v>125</v>
      </c>
      <c r="V6004" s="8">
        <v>40155</v>
      </c>
    </row>
    <row r="6005" spans="1:22" x14ac:dyDescent="0.2">
      <c r="A6005" t="s">
        <v>801</v>
      </c>
      <c r="B6005">
        <v>12</v>
      </c>
      <c r="C6005">
        <v>2009</v>
      </c>
      <c r="E6005" t="s">
        <v>1301</v>
      </c>
      <c r="F6005">
        <v>1.5</v>
      </c>
      <c r="G6005" t="s">
        <v>9420</v>
      </c>
      <c r="H6005" t="s">
        <v>9414</v>
      </c>
      <c r="P6005">
        <v>0.502</v>
      </c>
      <c r="Q6005">
        <v>-1.4500000000000001E-2</v>
      </c>
      <c r="R6005">
        <v>0</v>
      </c>
      <c r="S6005">
        <v>0.51649999999999996</v>
      </c>
      <c r="U6005">
        <v>75</v>
      </c>
      <c r="V6005" s="8">
        <v>40155</v>
      </c>
    </row>
    <row r="6006" spans="1:22" x14ac:dyDescent="0.2">
      <c r="A6006" t="s">
        <v>801</v>
      </c>
      <c r="B6006">
        <v>12</v>
      </c>
      <c r="C6006">
        <v>2009</v>
      </c>
      <c r="E6006" t="s">
        <v>1301</v>
      </c>
      <c r="F6006">
        <v>1.55</v>
      </c>
      <c r="G6006" t="s">
        <v>9421</v>
      </c>
      <c r="H6006" t="s">
        <v>9414</v>
      </c>
      <c r="P6006">
        <v>0.45200000000000001</v>
      </c>
      <c r="Q6006">
        <v>-1.4500000000000001E-2</v>
      </c>
      <c r="R6006">
        <v>0</v>
      </c>
      <c r="S6006">
        <v>0.46650000000000003</v>
      </c>
      <c r="U6006">
        <v>35</v>
      </c>
      <c r="V6006" s="8">
        <v>40155</v>
      </c>
    </row>
    <row r="6007" spans="1:22" x14ac:dyDescent="0.2">
      <c r="A6007" t="s">
        <v>801</v>
      </c>
      <c r="B6007">
        <v>12</v>
      </c>
      <c r="C6007">
        <v>2009</v>
      </c>
      <c r="E6007" t="s">
        <v>1301</v>
      </c>
      <c r="F6007">
        <v>1.56</v>
      </c>
      <c r="G6007" t="s">
        <v>9422</v>
      </c>
      <c r="H6007" t="s">
        <v>9414</v>
      </c>
      <c r="P6007">
        <v>0.442</v>
      </c>
      <c r="Q6007">
        <v>-1.4500000000000001E-2</v>
      </c>
      <c r="R6007">
        <v>0</v>
      </c>
      <c r="S6007">
        <v>0.45650000000000002</v>
      </c>
      <c r="U6007">
        <v>100</v>
      </c>
      <c r="V6007" s="8">
        <v>40155</v>
      </c>
    </row>
    <row r="6008" spans="1:22" x14ac:dyDescent="0.2">
      <c r="A6008" t="s">
        <v>801</v>
      </c>
      <c r="B6008">
        <v>12</v>
      </c>
      <c r="C6008">
        <v>2009</v>
      </c>
      <c r="E6008" t="s">
        <v>1301</v>
      </c>
      <c r="F6008">
        <v>1.57</v>
      </c>
      <c r="G6008" t="s">
        <v>9423</v>
      </c>
      <c r="H6008" t="s">
        <v>9414</v>
      </c>
      <c r="P6008">
        <v>0.432</v>
      </c>
      <c r="Q6008">
        <v>-1.4500000000000001E-2</v>
      </c>
      <c r="R6008">
        <v>0</v>
      </c>
      <c r="S6008">
        <v>0.44650000000000001</v>
      </c>
      <c r="U6008">
        <v>50</v>
      </c>
      <c r="V6008" s="8">
        <v>40155</v>
      </c>
    </row>
    <row r="6009" spans="1:22" x14ac:dyDescent="0.2">
      <c r="A6009" t="s">
        <v>801</v>
      </c>
      <c r="B6009">
        <v>12</v>
      </c>
      <c r="C6009">
        <v>2009</v>
      </c>
      <c r="E6009" t="s">
        <v>1301</v>
      </c>
      <c r="F6009">
        <v>1.58</v>
      </c>
      <c r="G6009" t="s">
        <v>9424</v>
      </c>
      <c r="H6009" t="s">
        <v>9414</v>
      </c>
      <c r="P6009">
        <v>0.42199999999999999</v>
      </c>
      <c r="Q6009">
        <v>-1.4500000000000001E-2</v>
      </c>
      <c r="R6009">
        <v>0</v>
      </c>
      <c r="S6009">
        <v>0.4365</v>
      </c>
      <c r="U6009">
        <v>35</v>
      </c>
      <c r="V6009" s="8">
        <v>40155</v>
      </c>
    </row>
    <row r="6010" spans="1:22" x14ac:dyDescent="0.2">
      <c r="A6010" t="s">
        <v>801</v>
      </c>
      <c r="B6010">
        <v>12</v>
      </c>
      <c r="C6010">
        <v>2009</v>
      </c>
      <c r="E6010" t="s">
        <v>1301</v>
      </c>
      <c r="F6010">
        <v>1.59</v>
      </c>
      <c r="G6010" t="s">
        <v>9425</v>
      </c>
      <c r="H6010" t="s">
        <v>9414</v>
      </c>
      <c r="P6010">
        <v>0.41199999999999998</v>
      </c>
      <c r="Q6010">
        <v>-1.4500000000000001E-2</v>
      </c>
      <c r="R6010">
        <v>0</v>
      </c>
      <c r="S6010">
        <v>0.42649999999999999</v>
      </c>
      <c r="U6010">
        <v>50</v>
      </c>
      <c r="V6010" s="8">
        <v>40155</v>
      </c>
    </row>
    <row r="6011" spans="1:22" x14ac:dyDescent="0.2">
      <c r="A6011" t="s">
        <v>801</v>
      </c>
      <c r="B6011">
        <v>12</v>
      </c>
      <c r="C6011">
        <v>2009</v>
      </c>
      <c r="E6011" t="s">
        <v>1301</v>
      </c>
      <c r="F6011">
        <v>1.6</v>
      </c>
      <c r="G6011" t="s">
        <v>9426</v>
      </c>
      <c r="H6011" t="s">
        <v>9414</v>
      </c>
      <c r="P6011">
        <v>0.40200000000000002</v>
      </c>
      <c r="Q6011">
        <v>-1.4500000000000001E-2</v>
      </c>
      <c r="R6011">
        <v>0</v>
      </c>
      <c r="S6011">
        <v>0.41649999999999998</v>
      </c>
      <c r="U6011">
        <v>274</v>
      </c>
      <c r="V6011" s="8">
        <v>40155</v>
      </c>
    </row>
    <row r="6012" spans="1:22" x14ac:dyDescent="0.2">
      <c r="A6012" t="s">
        <v>801</v>
      </c>
      <c r="B6012">
        <v>12</v>
      </c>
      <c r="C6012">
        <v>2009</v>
      </c>
      <c r="E6012" t="s">
        <v>1301</v>
      </c>
      <c r="F6012">
        <v>1.62</v>
      </c>
      <c r="G6012" t="s">
        <v>9427</v>
      </c>
      <c r="H6012" t="s">
        <v>9414</v>
      </c>
      <c r="P6012">
        <v>0.38200000000000001</v>
      </c>
      <c r="Q6012">
        <v>-1.4500000000000001E-2</v>
      </c>
      <c r="R6012">
        <v>0</v>
      </c>
      <c r="S6012">
        <v>0.39650000000000002</v>
      </c>
      <c r="U6012">
        <v>15</v>
      </c>
      <c r="V6012" s="8">
        <v>40155</v>
      </c>
    </row>
    <row r="6013" spans="1:22" x14ac:dyDescent="0.2">
      <c r="A6013" t="s">
        <v>801</v>
      </c>
      <c r="B6013">
        <v>12</v>
      </c>
      <c r="C6013">
        <v>2009</v>
      </c>
      <c r="E6013" t="s">
        <v>1301</v>
      </c>
      <c r="F6013">
        <v>1.63</v>
      </c>
      <c r="G6013" t="s">
        <v>9428</v>
      </c>
      <c r="H6013" t="s">
        <v>9414</v>
      </c>
      <c r="P6013">
        <v>0.372</v>
      </c>
      <c r="Q6013">
        <v>-1.4500000000000001E-2</v>
      </c>
      <c r="R6013">
        <v>0</v>
      </c>
      <c r="S6013">
        <v>0.38650000000000001</v>
      </c>
      <c r="U6013">
        <v>10</v>
      </c>
      <c r="V6013" s="8">
        <v>40155</v>
      </c>
    </row>
    <row r="6014" spans="1:22" x14ac:dyDescent="0.2">
      <c r="A6014" t="s">
        <v>801</v>
      </c>
      <c r="B6014">
        <v>12</v>
      </c>
      <c r="C6014">
        <v>2009</v>
      </c>
      <c r="E6014" t="s">
        <v>1301</v>
      </c>
      <c r="F6014">
        <v>1.65</v>
      </c>
      <c r="G6014" t="s">
        <v>9429</v>
      </c>
      <c r="H6014" t="s">
        <v>9414</v>
      </c>
      <c r="P6014">
        <v>0.35199999999999998</v>
      </c>
      <c r="Q6014">
        <v>-1.4500000000000001E-2</v>
      </c>
      <c r="R6014">
        <v>0</v>
      </c>
      <c r="S6014">
        <v>0.36649999999999999</v>
      </c>
      <c r="U6014">
        <v>125</v>
      </c>
      <c r="V6014" s="8">
        <v>40155</v>
      </c>
    </row>
    <row r="6015" spans="1:22" x14ac:dyDescent="0.2">
      <c r="A6015" t="s">
        <v>801</v>
      </c>
      <c r="B6015">
        <v>12</v>
      </c>
      <c r="C6015">
        <v>2009</v>
      </c>
      <c r="E6015" t="s">
        <v>1301</v>
      </c>
      <c r="F6015">
        <v>1.67</v>
      </c>
      <c r="G6015" t="s">
        <v>9430</v>
      </c>
      <c r="H6015" t="s">
        <v>9414</v>
      </c>
      <c r="P6015">
        <v>0.33210000000000001</v>
      </c>
      <c r="Q6015">
        <v>-1.44E-2</v>
      </c>
      <c r="R6015">
        <v>0</v>
      </c>
      <c r="S6015">
        <v>0.34649999999999997</v>
      </c>
      <c r="U6015">
        <v>75</v>
      </c>
      <c r="V6015" s="8">
        <v>40155</v>
      </c>
    </row>
    <row r="6016" spans="1:22" x14ac:dyDescent="0.2">
      <c r="A6016" t="s">
        <v>801</v>
      </c>
      <c r="B6016">
        <v>12</v>
      </c>
      <c r="C6016">
        <v>2009</v>
      </c>
      <c r="E6016" t="s">
        <v>1301</v>
      </c>
      <c r="F6016">
        <v>1.68</v>
      </c>
      <c r="G6016" t="s">
        <v>9431</v>
      </c>
      <c r="H6016" t="s">
        <v>9414</v>
      </c>
      <c r="P6016">
        <v>0.3221</v>
      </c>
      <c r="Q6016">
        <v>-1.44E-2</v>
      </c>
      <c r="R6016">
        <v>0</v>
      </c>
      <c r="S6016">
        <v>0.33650000000000002</v>
      </c>
      <c r="U6016">
        <v>165</v>
      </c>
      <c r="V6016" s="8">
        <v>40155</v>
      </c>
    </row>
    <row r="6017" spans="1:22" x14ac:dyDescent="0.2">
      <c r="A6017" t="s">
        <v>801</v>
      </c>
      <c r="B6017">
        <v>12</v>
      </c>
      <c r="C6017">
        <v>2009</v>
      </c>
      <c r="E6017" t="s">
        <v>1301</v>
      </c>
      <c r="F6017">
        <v>1.69</v>
      </c>
      <c r="G6017" t="s">
        <v>9432</v>
      </c>
      <c r="H6017" t="s">
        <v>9414</v>
      </c>
      <c r="P6017">
        <v>0.31209999999999999</v>
      </c>
      <c r="Q6017">
        <v>-1.4500000000000001E-2</v>
      </c>
      <c r="R6017">
        <v>0</v>
      </c>
      <c r="S6017">
        <v>0.3266</v>
      </c>
      <c r="U6017">
        <v>50</v>
      </c>
      <c r="V6017" s="8">
        <v>40155</v>
      </c>
    </row>
    <row r="6018" spans="1:22" x14ac:dyDescent="0.2">
      <c r="A6018" t="s">
        <v>801</v>
      </c>
      <c r="B6018">
        <v>12</v>
      </c>
      <c r="C6018">
        <v>2009</v>
      </c>
      <c r="E6018" t="s">
        <v>1301</v>
      </c>
      <c r="F6018">
        <v>1.7</v>
      </c>
      <c r="G6018" t="s">
        <v>9433</v>
      </c>
      <c r="H6018" t="s">
        <v>9414</v>
      </c>
      <c r="P6018">
        <v>0.30209999999999998</v>
      </c>
      <c r="Q6018">
        <v>-1.4500000000000001E-2</v>
      </c>
      <c r="R6018">
        <v>0</v>
      </c>
      <c r="S6018">
        <v>0.31659999999999999</v>
      </c>
      <c r="U6018">
        <v>350</v>
      </c>
      <c r="V6018" s="8">
        <v>40155</v>
      </c>
    </row>
    <row r="6019" spans="1:22" x14ac:dyDescent="0.2">
      <c r="A6019" t="s">
        <v>801</v>
      </c>
      <c r="B6019">
        <v>12</v>
      </c>
      <c r="C6019">
        <v>2009</v>
      </c>
      <c r="E6019" t="s">
        <v>1301</v>
      </c>
      <c r="F6019">
        <v>1.71</v>
      </c>
      <c r="G6019" t="s">
        <v>9434</v>
      </c>
      <c r="H6019" t="s">
        <v>9414</v>
      </c>
      <c r="P6019">
        <v>0.29210000000000003</v>
      </c>
      <c r="Q6019">
        <v>-1.4500000000000001E-2</v>
      </c>
      <c r="R6019">
        <v>0</v>
      </c>
      <c r="S6019">
        <v>0.30659999999999998</v>
      </c>
      <c r="U6019">
        <v>80</v>
      </c>
      <c r="V6019" s="8">
        <v>40155</v>
      </c>
    </row>
    <row r="6020" spans="1:22" x14ac:dyDescent="0.2">
      <c r="A6020" t="s">
        <v>801</v>
      </c>
      <c r="B6020">
        <v>12</v>
      </c>
      <c r="C6020">
        <v>2009</v>
      </c>
      <c r="E6020" t="s">
        <v>1301</v>
      </c>
      <c r="F6020">
        <v>1.72</v>
      </c>
      <c r="G6020" t="s">
        <v>9435</v>
      </c>
      <c r="H6020" t="s">
        <v>9414</v>
      </c>
      <c r="P6020">
        <v>0.28210000000000002</v>
      </c>
      <c r="Q6020">
        <v>-1.4500000000000001E-2</v>
      </c>
      <c r="R6020">
        <v>0</v>
      </c>
      <c r="S6020">
        <v>0.29659999999999997</v>
      </c>
      <c r="U6020">
        <v>50</v>
      </c>
      <c r="V6020" s="8">
        <v>40155</v>
      </c>
    </row>
    <row r="6021" spans="1:22" x14ac:dyDescent="0.2">
      <c r="A6021" t="s">
        <v>801</v>
      </c>
      <c r="B6021">
        <v>12</v>
      </c>
      <c r="C6021">
        <v>2009</v>
      </c>
      <c r="E6021" t="s">
        <v>1301</v>
      </c>
      <c r="F6021">
        <v>1.74</v>
      </c>
      <c r="G6021" t="s">
        <v>9436</v>
      </c>
      <c r="H6021" t="s">
        <v>9414</v>
      </c>
      <c r="P6021">
        <v>0.2621</v>
      </c>
      <c r="Q6021">
        <v>-1.4500000000000001E-2</v>
      </c>
      <c r="R6021">
        <v>0</v>
      </c>
      <c r="S6021">
        <v>0.27660000000000001</v>
      </c>
      <c r="U6021">
        <v>130</v>
      </c>
      <c r="V6021" s="8">
        <v>40155</v>
      </c>
    </row>
    <row r="6022" spans="1:22" x14ac:dyDescent="0.2">
      <c r="A6022" t="s">
        <v>801</v>
      </c>
      <c r="B6022">
        <v>12</v>
      </c>
      <c r="C6022">
        <v>2009</v>
      </c>
      <c r="E6022" t="s">
        <v>1301</v>
      </c>
      <c r="F6022">
        <v>1.75</v>
      </c>
      <c r="G6022" t="s">
        <v>9437</v>
      </c>
      <c r="H6022" t="s">
        <v>9414</v>
      </c>
      <c r="P6022">
        <v>0.25209999999999999</v>
      </c>
      <c r="Q6022">
        <v>-1.4500000000000001E-2</v>
      </c>
      <c r="R6022">
        <v>0</v>
      </c>
      <c r="S6022">
        <v>0.2666</v>
      </c>
      <c r="U6022">
        <v>561</v>
      </c>
      <c r="V6022" s="8">
        <v>40155</v>
      </c>
    </row>
    <row r="6023" spans="1:22" x14ac:dyDescent="0.2">
      <c r="A6023" t="s">
        <v>801</v>
      </c>
      <c r="B6023">
        <v>12</v>
      </c>
      <c r="C6023">
        <v>2009</v>
      </c>
      <c r="E6023" t="s">
        <v>1301</v>
      </c>
      <c r="F6023">
        <v>1.76</v>
      </c>
      <c r="G6023" t="s">
        <v>9438</v>
      </c>
      <c r="H6023" t="s">
        <v>9414</v>
      </c>
      <c r="P6023">
        <v>0.24210000000000001</v>
      </c>
      <c r="Q6023">
        <v>-1.4500000000000001E-2</v>
      </c>
      <c r="R6023">
        <v>0</v>
      </c>
      <c r="S6023">
        <v>0.25659999999999999</v>
      </c>
      <c r="U6023">
        <v>12</v>
      </c>
      <c r="V6023" s="8">
        <v>40155</v>
      </c>
    </row>
    <row r="6024" spans="1:22" x14ac:dyDescent="0.2">
      <c r="A6024" t="s">
        <v>801</v>
      </c>
      <c r="B6024">
        <v>12</v>
      </c>
      <c r="C6024">
        <v>2009</v>
      </c>
      <c r="E6024" t="s">
        <v>1301</v>
      </c>
      <c r="F6024">
        <v>1.77</v>
      </c>
      <c r="G6024" t="s">
        <v>9439</v>
      </c>
      <c r="H6024" t="s">
        <v>9414</v>
      </c>
      <c r="P6024">
        <v>0.2321</v>
      </c>
      <c r="Q6024">
        <v>-1.4500000000000001E-2</v>
      </c>
      <c r="R6024">
        <v>0</v>
      </c>
      <c r="S6024">
        <v>0.24660000000000001</v>
      </c>
      <c r="U6024">
        <v>86</v>
      </c>
      <c r="V6024" s="8">
        <v>40155</v>
      </c>
    </row>
    <row r="6025" spans="1:22" x14ac:dyDescent="0.2">
      <c r="A6025" t="s">
        <v>801</v>
      </c>
      <c r="B6025">
        <v>12</v>
      </c>
      <c r="C6025">
        <v>2009</v>
      </c>
      <c r="E6025" t="s">
        <v>1301</v>
      </c>
      <c r="F6025">
        <v>1.79</v>
      </c>
      <c r="G6025" t="s">
        <v>9440</v>
      </c>
      <c r="H6025" t="s">
        <v>9414</v>
      </c>
      <c r="P6025">
        <v>0.21210000000000001</v>
      </c>
      <c r="Q6025">
        <v>-1.4500000000000001E-2</v>
      </c>
      <c r="R6025">
        <v>0</v>
      </c>
      <c r="S6025">
        <v>0.2266</v>
      </c>
      <c r="U6025">
        <v>56</v>
      </c>
      <c r="V6025" s="8">
        <v>40155</v>
      </c>
    </row>
    <row r="6026" spans="1:22" x14ac:dyDescent="0.2">
      <c r="A6026" t="s">
        <v>801</v>
      </c>
      <c r="B6026">
        <v>12</v>
      </c>
      <c r="C6026">
        <v>2009</v>
      </c>
      <c r="E6026" t="s">
        <v>1301</v>
      </c>
      <c r="F6026">
        <v>1.8</v>
      </c>
      <c r="G6026" t="s">
        <v>9441</v>
      </c>
      <c r="H6026" t="s">
        <v>9414</v>
      </c>
      <c r="P6026">
        <v>0.2021</v>
      </c>
      <c r="Q6026">
        <v>-1.46E-2</v>
      </c>
      <c r="R6026">
        <v>0</v>
      </c>
      <c r="S6026">
        <v>0.2167</v>
      </c>
      <c r="U6026">
        <v>126</v>
      </c>
      <c r="V6026" s="8">
        <v>40155</v>
      </c>
    </row>
    <row r="6027" spans="1:22" x14ac:dyDescent="0.2">
      <c r="A6027" t="s">
        <v>801</v>
      </c>
      <c r="B6027">
        <v>12</v>
      </c>
      <c r="C6027">
        <v>2009</v>
      </c>
      <c r="E6027" t="s">
        <v>1301</v>
      </c>
      <c r="F6027">
        <v>1.82</v>
      </c>
      <c r="G6027" t="s">
        <v>9442</v>
      </c>
      <c r="H6027" t="s">
        <v>9414</v>
      </c>
      <c r="P6027">
        <v>0.18229999999999999</v>
      </c>
      <c r="Q6027">
        <v>-1.4500000000000001E-2</v>
      </c>
      <c r="R6027">
        <v>0</v>
      </c>
      <c r="S6027">
        <v>0.1968</v>
      </c>
      <c r="U6027">
        <v>351</v>
      </c>
      <c r="V6027" s="8">
        <v>40155</v>
      </c>
    </row>
    <row r="6028" spans="1:22" x14ac:dyDescent="0.2">
      <c r="A6028" t="s">
        <v>801</v>
      </c>
      <c r="B6028">
        <v>12</v>
      </c>
      <c r="C6028">
        <v>2009</v>
      </c>
      <c r="E6028" t="s">
        <v>1301</v>
      </c>
      <c r="F6028">
        <v>1.83</v>
      </c>
      <c r="G6028" t="s">
        <v>9443</v>
      </c>
      <c r="H6028" t="s">
        <v>9414</v>
      </c>
      <c r="P6028">
        <v>0.1724</v>
      </c>
      <c r="Q6028">
        <v>-1.4500000000000001E-2</v>
      </c>
      <c r="R6028">
        <v>0</v>
      </c>
      <c r="S6028">
        <v>0.18690000000000001</v>
      </c>
      <c r="U6028">
        <v>1</v>
      </c>
      <c r="V6028" s="8">
        <v>40155</v>
      </c>
    </row>
    <row r="6029" spans="1:22" x14ac:dyDescent="0.2">
      <c r="A6029" t="s">
        <v>801</v>
      </c>
      <c r="B6029">
        <v>12</v>
      </c>
      <c r="C6029">
        <v>2009</v>
      </c>
      <c r="E6029" t="s">
        <v>1301</v>
      </c>
      <c r="F6029">
        <v>1.84</v>
      </c>
      <c r="G6029" t="s">
        <v>9444</v>
      </c>
      <c r="H6029" t="s">
        <v>9414</v>
      </c>
      <c r="P6029">
        <v>0.16250000000000001</v>
      </c>
      <c r="Q6029">
        <v>-1.46E-2</v>
      </c>
      <c r="R6029">
        <v>0</v>
      </c>
      <c r="S6029">
        <v>0.17710000000000001</v>
      </c>
      <c r="U6029">
        <v>2</v>
      </c>
      <c r="V6029" s="8">
        <v>40155</v>
      </c>
    </row>
    <row r="6030" spans="1:22" x14ac:dyDescent="0.2">
      <c r="A6030" t="s">
        <v>801</v>
      </c>
      <c r="B6030">
        <v>12</v>
      </c>
      <c r="C6030">
        <v>2009</v>
      </c>
      <c r="E6030" t="s">
        <v>1301</v>
      </c>
      <c r="F6030">
        <v>1.85</v>
      </c>
      <c r="G6030" t="s">
        <v>9445</v>
      </c>
      <c r="H6030" t="s">
        <v>9414</v>
      </c>
      <c r="P6030">
        <v>0.1527</v>
      </c>
      <c r="Q6030">
        <v>-1.46E-2</v>
      </c>
      <c r="R6030">
        <v>0</v>
      </c>
      <c r="S6030">
        <v>0.1673</v>
      </c>
      <c r="U6030">
        <v>297</v>
      </c>
      <c r="V6030" s="8">
        <v>40155</v>
      </c>
    </row>
    <row r="6031" spans="1:22" x14ac:dyDescent="0.2">
      <c r="A6031" t="s">
        <v>801</v>
      </c>
      <c r="B6031">
        <v>12</v>
      </c>
      <c r="C6031">
        <v>2009</v>
      </c>
      <c r="E6031" t="s">
        <v>1301</v>
      </c>
      <c r="F6031">
        <v>1.86</v>
      </c>
      <c r="G6031" t="s">
        <v>9446</v>
      </c>
      <c r="H6031" t="s">
        <v>9414</v>
      </c>
      <c r="P6031">
        <v>0.14299999999999999</v>
      </c>
      <c r="Q6031">
        <v>-1.4500000000000001E-2</v>
      </c>
      <c r="R6031">
        <v>0</v>
      </c>
      <c r="S6031">
        <v>0.1575</v>
      </c>
      <c r="U6031">
        <v>175</v>
      </c>
      <c r="V6031" s="8">
        <v>40155</v>
      </c>
    </row>
    <row r="6032" spans="1:22" x14ac:dyDescent="0.2">
      <c r="A6032" t="s">
        <v>801</v>
      </c>
      <c r="B6032">
        <v>12</v>
      </c>
      <c r="C6032">
        <v>2009</v>
      </c>
      <c r="E6032" t="s">
        <v>1301</v>
      </c>
      <c r="F6032">
        <v>1.87</v>
      </c>
      <c r="G6032" t="s">
        <v>9447</v>
      </c>
      <c r="H6032" t="s">
        <v>9414</v>
      </c>
      <c r="P6032">
        <v>0.13339999999999999</v>
      </c>
      <c r="Q6032">
        <v>-1.4500000000000001E-2</v>
      </c>
      <c r="R6032">
        <v>0</v>
      </c>
      <c r="S6032">
        <v>0.1479</v>
      </c>
      <c r="U6032">
        <v>45</v>
      </c>
      <c r="V6032" s="8">
        <v>40155</v>
      </c>
    </row>
    <row r="6033" spans="1:22" x14ac:dyDescent="0.2">
      <c r="A6033" t="s">
        <v>801</v>
      </c>
      <c r="B6033">
        <v>12</v>
      </c>
      <c r="C6033">
        <v>2009</v>
      </c>
      <c r="E6033" t="s">
        <v>1301</v>
      </c>
      <c r="F6033">
        <v>1.89</v>
      </c>
      <c r="G6033" t="s">
        <v>9448</v>
      </c>
      <c r="H6033" t="s">
        <v>9414</v>
      </c>
      <c r="P6033">
        <v>0.1145</v>
      </c>
      <c r="Q6033">
        <v>-1.4500000000000001E-2</v>
      </c>
      <c r="R6033">
        <v>0</v>
      </c>
      <c r="S6033">
        <v>0.129</v>
      </c>
      <c r="U6033">
        <v>150</v>
      </c>
      <c r="V6033" s="8">
        <v>40155</v>
      </c>
    </row>
    <row r="6034" spans="1:22" x14ac:dyDescent="0.2">
      <c r="A6034" t="s">
        <v>801</v>
      </c>
      <c r="B6034">
        <v>12</v>
      </c>
      <c r="C6034">
        <v>2009</v>
      </c>
      <c r="E6034" t="s">
        <v>1301</v>
      </c>
      <c r="F6034">
        <v>1.9</v>
      </c>
      <c r="G6034" t="s">
        <v>9449</v>
      </c>
      <c r="H6034" t="s">
        <v>9414</v>
      </c>
      <c r="P6034">
        <v>0.10539999999999999</v>
      </c>
      <c r="Q6034">
        <v>-1.43E-2</v>
      </c>
      <c r="R6034">
        <v>0</v>
      </c>
      <c r="S6034">
        <v>0.1197</v>
      </c>
      <c r="U6034">
        <v>361</v>
      </c>
      <c r="V6034" s="8">
        <v>40155</v>
      </c>
    </row>
    <row r="6035" spans="1:22" x14ac:dyDescent="0.2">
      <c r="A6035" t="s">
        <v>801</v>
      </c>
      <c r="B6035">
        <v>12</v>
      </c>
      <c r="C6035">
        <v>2009</v>
      </c>
      <c r="E6035" t="s">
        <v>1301</v>
      </c>
      <c r="F6035">
        <v>1.92</v>
      </c>
      <c r="G6035" t="s">
        <v>9450</v>
      </c>
      <c r="H6035" t="s">
        <v>9414</v>
      </c>
      <c r="P6035">
        <v>8.7800000000000003E-2</v>
      </c>
      <c r="Q6035">
        <v>-1.41E-2</v>
      </c>
      <c r="R6035">
        <v>0</v>
      </c>
      <c r="S6035">
        <v>0.1019</v>
      </c>
      <c r="U6035">
        <v>1</v>
      </c>
      <c r="V6035" s="8">
        <v>40155</v>
      </c>
    </row>
    <row r="6036" spans="1:22" x14ac:dyDescent="0.2">
      <c r="A6036" t="s">
        <v>801</v>
      </c>
      <c r="B6036">
        <v>12</v>
      </c>
      <c r="C6036">
        <v>2009</v>
      </c>
      <c r="E6036" t="s">
        <v>1301</v>
      </c>
      <c r="F6036">
        <v>1.94</v>
      </c>
      <c r="G6036" t="s">
        <v>9451</v>
      </c>
      <c r="H6036" t="s">
        <v>9414</v>
      </c>
      <c r="P6036">
        <v>7.1400000000000005E-2</v>
      </c>
      <c r="Q6036">
        <v>-1.3599999999999999E-2</v>
      </c>
      <c r="R6036">
        <v>0</v>
      </c>
      <c r="S6036">
        <v>8.5000000000000006E-2</v>
      </c>
      <c r="U6036">
        <v>75</v>
      </c>
      <c r="V6036" s="8">
        <v>40155</v>
      </c>
    </row>
    <row r="6037" spans="1:22" x14ac:dyDescent="0.2">
      <c r="A6037" t="s">
        <v>801</v>
      </c>
      <c r="B6037">
        <v>12</v>
      </c>
      <c r="C6037">
        <v>2009</v>
      </c>
      <c r="E6037" t="s">
        <v>1301</v>
      </c>
      <c r="F6037">
        <v>1.95</v>
      </c>
      <c r="G6037" t="s">
        <v>9452</v>
      </c>
      <c r="H6037" t="s">
        <v>9414</v>
      </c>
      <c r="P6037">
        <v>6.3799999999999996E-2</v>
      </c>
      <c r="Q6037">
        <v>-1.3299999999999999E-2</v>
      </c>
      <c r="R6037">
        <v>0</v>
      </c>
      <c r="S6037">
        <v>7.7100000000000002E-2</v>
      </c>
      <c r="U6037">
        <v>180</v>
      </c>
      <c r="V6037" s="8">
        <v>40155</v>
      </c>
    </row>
    <row r="6038" spans="1:22" x14ac:dyDescent="0.2">
      <c r="A6038" t="s">
        <v>801</v>
      </c>
      <c r="B6038">
        <v>12</v>
      </c>
      <c r="C6038">
        <v>2009</v>
      </c>
      <c r="E6038" t="s">
        <v>1301</v>
      </c>
      <c r="F6038">
        <v>1.96</v>
      </c>
      <c r="G6038" t="s">
        <v>9453</v>
      </c>
      <c r="H6038" t="s">
        <v>9414</v>
      </c>
      <c r="P6038">
        <v>5.6599999999999998E-2</v>
      </c>
      <c r="Q6038">
        <v>-1.29E-2</v>
      </c>
      <c r="R6038">
        <v>0</v>
      </c>
      <c r="S6038">
        <v>6.9500000000000006E-2</v>
      </c>
      <c r="U6038">
        <v>9</v>
      </c>
      <c r="V6038" s="8">
        <v>40155</v>
      </c>
    </row>
    <row r="6039" spans="1:22" x14ac:dyDescent="0.2">
      <c r="A6039" t="s">
        <v>801</v>
      </c>
      <c r="B6039">
        <v>12</v>
      </c>
      <c r="C6039">
        <v>2009</v>
      </c>
      <c r="E6039" t="s">
        <v>1301</v>
      </c>
      <c r="F6039">
        <v>1.97</v>
      </c>
      <c r="G6039" t="s">
        <v>9454</v>
      </c>
      <c r="H6039" t="s">
        <v>9414</v>
      </c>
      <c r="P6039">
        <v>4.9799999999999997E-2</v>
      </c>
      <c r="Q6039">
        <v>-1.2500000000000001E-2</v>
      </c>
      <c r="R6039">
        <v>0</v>
      </c>
      <c r="S6039">
        <v>6.2300000000000001E-2</v>
      </c>
      <c r="U6039">
        <v>75</v>
      </c>
      <c r="V6039" s="8">
        <v>40155</v>
      </c>
    </row>
    <row r="6040" spans="1:22" x14ac:dyDescent="0.2">
      <c r="A6040" t="s">
        <v>801</v>
      </c>
      <c r="B6040">
        <v>12</v>
      </c>
      <c r="C6040">
        <v>2009</v>
      </c>
      <c r="E6040" t="s">
        <v>1301</v>
      </c>
      <c r="F6040">
        <v>1.98</v>
      </c>
      <c r="G6040" t="s">
        <v>9455</v>
      </c>
      <c r="H6040" t="s">
        <v>9414</v>
      </c>
      <c r="P6040">
        <v>4.3499999999999997E-2</v>
      </c>
      <c r="Q6040">
        <v>-1.1900000000000001E-2</v>
      </c>
      <c r="R6040">
        <v>0</v>
      </c>
      <c r="S6040">
        <v>5.5399999999999998E-2</v>
      </c>
      <c r="U6040">
        <v>295</v>
      </c>
      <c r="V6040" s="8">
        <v>40155</v>
      </c>
    </row>
    <row r="6041" spans="1:22" x14ac:dyDescent="0.2">
      <c r="A6041" t="s">
        <v>801</v>
      </c>
      <c r="B6041">
        <v>12</v>
      </c>
      <c r="C6041">
        <v>2009</v>
      </c>
      <c r="E6041" t="s">
        <v>1301</v>
      </c>
      <c r="F6041">
        <v>1.99</v>
      </c>
      <c r="G6041" t="s">
        <v>9456</v>
      </c>
      <c r="H6041" t="s">
        <v>9414</v>
      </c>
      <c r="P6041">
        <v>3.7699999999999997E-2</v>
      </c>
      <c r="Q6041">
        <v>-1.14E-2</v>
      </c>
      <c r="R6041">
        <v>0</v>
      </c>
      <c r="S6041">
        <v>4.9099999999999998E-2</v>
      </c>
      <c r="U6041">
        <v>27</v>
      </c>
      <c r="V6041" s="8">
        <v>40155</v>
      </c>
    </row>
    <row r="6042" spans="1:22" x14ac:dyDescent="0.2">
      <c r="A6042" t="s">
        <v>801</v>
      </c>
      <c r="B6042">
        <v>12</v>
      </c>
      <c r="C6042">
        <v>2009</v>
      </c>
      <c r="E6042" t="s">
        <v>1301</v>
      </c>
      <c r="F6042">
        <v>2</v>
      </c>
      <c r="G6042" t="s">
        <v>9457</v>
      </c>
      <c r="H6042" t="s">
        <v>9414</v>
      </c>
      <c r="P6042">
        <v>3.2399999999999998E-2</v>
      </c>
      <c r="Q6042">
        <v>-1.0699999999999999E-2</v>
      </c>
      <c r="R6042">
        <v>0</v>
      </c>
      <c r="S6042">
        <v>4.3099999999999999E-2</v>
      </c>
      <c r="U6042">
        <v>578</v>
      </c>
      <c r="V6042" s="8">
        <v>40155</v>
      </c>
    </row>
    <row r="6043" spans="1:22" x14ac:dyDescent="0.2">
      <c r="A6043" t="s">
        <v>801</v>
      </c>
      <c r="B6043">
        <v>12</v>
      </c>
      <c r="C6043">
        <v>2009</v>
      </c>
      <c r="E6043" t="s">
        <v>1301</v>
      </c>
      <c r="F6043">
        <v>2.0099999999999998</v>
      </c>
      <c r="G6043" t="s">
        <v>9458</v>
      </c>
      <c r="H6043" t="s">
        <v>9414</v>
      </c>
      <c r="P6043">
        <v>2.7699999999999999E-2</v>
      </c>
      <c r="Q6043">
        <v>-0.01</v>
      </c>
      <c r="R6043">
        <v>0</v>
      </c>
      <c r="S6043">
        <v>3.7699999999999997E-2</v>
      </c>
      <c r="U6043">
        <v>25</v>
      </c>
      <c r="V6043" s="8">
        <v>40155</v>
      </c>
    </row>
    <row r="6044" spans="1:22" x14ac:dyDescent="0.2">
      <c r="A6044" t="s">
        <v>801</v>
      </c>
      <c r="B6044">
        <v>12</v>
      </c>
      <c r="C6044">
        <v>2009</v>
      </c>
      <c r="E6044" t="s">
        <v>1301</v>
      </c>
      <c r="F6044">
        <v>2.02</v>
      </c>
      <c r="G6044" t="s">
        <v>9459</v>
      </c>
      <c r="H6044" t="s">
        <v>9414</v>
      </c>
      <c r="P6044">
        <v>2.35E-2</v>
      </c>
      <c r="Q6044">
        <v>-9.1999999999999998E-3</v>
      </c>
      <c r="R6044">
        <v>0</v>
      </c>
      <c r="S6044">
        <v>3.27E-2</v>
      </c>
      <c r="U6044">
        <v>150</v>
      </c>
      <c r="V6044" s="8">
        <v>40155</v>
      </c>
    </row>
    <row r="6045" spans="1:22" x14ac:dyDescent="0.2">
      <c r="A6045" t="s">
        <v>801</v>
      </c>
      <c r="B6045">
        <v>12</v>
      </c>
      <c r="C6045">
        <v>2009</v>
      </c>
      <c r="E6045" t="s">
        <v>1301</v>
      </c>
      <c r="F6045">
        <v>2.04</v>
      </c>
      <c r="G6045" t="s">
        <v>9460</v>
      </c>
      <c r="H6045" t="s">
        <v>9414</v>
      </c>
      <c r="P6045">
        <v>1.6400000000000001E-2</v>
      </c>
      <c r="Q6045">
        <v>-7.7000000000000002E-3</v>
      </c>
      <c r="R6045">
        <v>0</v>
      </c>
      <c r="S6045">
        <v>2.41E-2</v>
      </c>
      <c r="U6045">
        <v>50</v>
      </c>
      <c r="V6045" s="8">
        <v>40155</v>
      </c>
    </row>
    <row r="6046" spans="1:22" x14ac:dyDescent="0.2">
      <c r="A6046" t="s">
        <v>801</v>
      </c>
      <c r="B6046">
        <v>12</v>
      </c>
      <c r="C6046">
        <v>2009</v>
      </c>
      <c r="E6046" t="s">
        <v>1301</v>
      </c>
      <c r="F6046">
        <v>2.0499999999999998</v>
      </c>
      <c r="G6046" t="s">
        <v>9461</v>
      </c>
      <c r="H6046" t="s">
        <v>9414</v>
      </c>
      <c r="P6046">
        <v>1.3599999999999999E-2</v>
      </c>
      <c r="Q6046">
        <v>-6.8999999999999999E-3</v>
      </c>
      <c r="R6046">
        <v>0</v>
      </c>
      <c r="S6046">
        <v>2.0500000000000001E-2</v>
      </c>
      <c r="U6046">
        <v>226</v>
      </c>
      <c r="V6046" s="8">
        <v>40155</v>
      </c>
    </row>
    <row r="6047" spans="1:22" x14ac:dyDescent="0.2">
      <c r="A6047" t="s">
        <v>801</v>
      </c>
      <c r="B6047">
        <v>12</v>
      </c>
      <c r="C6047">
        <v>2009</v>
      </c>
      <c r="E6047" t="s">
        <v>1301</v>
      </c>
      <c r="F6047">
        <v>2.09</v>
      </c>
      <c r="G6047" t="s">
        <v>9462</v>
      </c>
      <c r="H6047" t="s">
        <v>9414</v>
      </c>
      <c r="P6047">
        <v>5.7999999999999996E-3</v>
      </c>
      <c r="Q6047">
        <v>-4.1999999999999997E-3</v>
      </c>
      <c r="R6047">
        <v>0</v>
      </c>
      <c r="S6047">
        <v>0.01</v>
      </c>
      <c r="U6047">
        <v>1</v>
      </c>
      <c r="V6047" s="8">
        <v>40155</v>
      </c>
    </row>
    <row r="6048" spans="1:22" x14ac:dyDescent="0.2">
      <c r="A6048" t="s">
        <v>801</v>
      </c>
      <c r="B6048">
        <v>12</v>
      </c>
      <c r="C6048">
        <v>2009</v>
      </c>
      <c r="E6048" t="s">
        <v>1301</v>
      </c>
      <c r="F6048">
        <v>2.1</v>
      </c>
      <c r="G6048" t="s">
        <v>9463</v>
      </c>
      <c r="H6048" t="s">
        <v>9414</v>
      </c>
      <c r="P6048">
        <v>4.5999999999999999E-3</v>
      </c>
      <c r="Q6048">
        <v>-3.5999999999999999E-3</v>
      </c>
      <c r="R6048">
        <v>0</v>
      </c>
      <c r="S6048">
        <v>8.2000000000000007E-3</v>
      </c>
      <c r="U6048">
        <v>103</v>
      </c>
      <c r="V6048" s="8">
        <v>40155</v>
      </c>
    </row>
    <row r="6049" spans="1:22" x14ac:dyDescent="0.2">
      <c r="A6049" t="s">
        <v>801</v>
      </c>
      <c r="B6049">
        <v>12</v>
      </c>
      <c r="C6049">
        <v>2009</v>
      </c>
      <c r="E6049" t="s">
        <v>1301</v>
      </c>
      <c r="F6049">
        <v>2.12</v>
      </c>
      <c r="G6049" t="s">
        <v>9464</v>
      </c>
      <c r="H6049" t="s">
        <v>9414</v>
      </c>
      <c r="P6049">
        <v>2.8E-3</v>
      </c>
      <c r="Q6049">
        <v>-2.5999999999999999E-3</v>
      </c>
      <c r="R6049">
        <v>0</v>
      </c>
      <c r="S6049">
        <v>5.4000000000000003E-3</v>
      </c>
      <c r="U6049">
        <v>50</v>
      </c>
      <c r="V6049" s="8">
        <v>40155</v>
      </c>
    </row>
    <row r="6050" spans="1:22" x14ac:dyDescent="0.2">
      <c r="A6050" t="s">
        <v>801</v>
      </c>
      <c r="B6050">
        <v>12</v>
      </c>
      <c r="C6050">
        <v>2009</v>
      </c>
      <c r="E6050" t="s">
        <v>1301</v>
      </c>
      <c r="F6050">
        <v>2.14</v>
      </c>
      <c r="G6050" t="s">
        <v>9465</v>
      </c>
      <c r="H6050" t="s">
        <v>9414</v>
      </c>
      <c r="P6050">
        <v>1.6999999999999999E-3</v>
      </c>
      <c r="Q6050">
        <v>-1.8E-3</v>
      </c>
      <c r="R6050">
        <v>0</v>
      </c>
      <c r="S6050">
        <v>3.5000000000000001E-3</v>
      </c>
      <c r="U6050">
        <v>50</v>
      </c>
      <c r="V6050" s="8">
        <v>40155</v>
      </c>
    </row>
    <row r="6051" spans="1:22" x14ac:dyDescent="0.2">
      <c r="A6051" t="s">
        <v>801</v>
      </c>
      <c r="B6051">
        <v>12</v>
      </c>
      <c r="C6051">
        <v>2009</v>
      </c>
      <c r="E6051" t="s">
        <v>1301</v>
      </c>
      <c r="F6051">
        <v>2.15</v>
      </c>
      <c r="G6051" t="s">
        <v>9466</v>
      </c>
      <c r="H6051" t="s">
        <v>9414</v>
      </c>
      <c r="P6051">
        <v>1.2999999999999999E-3</v>
      </c>
      <c r="Q6051">
        <v>-1.5E-3</v>
      </c>
      <c r="R6051">
        <v>0</v>
      </c>
      <c r="S6051">
        <v>2.8E-3</v>
      </c>
      <c r="U6051">
        <v>214</v>
      </c>
      <c r="V6051" s="8">
        <v>40155</v>
      </c>
    </row>
    <row r="6052" spans="1:22" x14ac:dyDescent="0.2">
      <c r="A6052" t="s">
        <v>801</v>
      </c>
      <c r="B6052">
        <v>12</v>
      </c>
      <c r="C6052">
        <v>2009</v>
      </c>
      <c r="E6052" t="s">
        <v>1301</v>
      </c>
      <c r="F6052">
        <v>2.1800000000000002</v>
      </c>
      <c r="G6052" t="s">
        <v>9467</v>
      </c>
      <c r="H6052" t="s">
        <v>9414</v>
      </c>
      <c r="P6052">
        <v>5.0000000000000001E-4</v>
      </c>
      <c r="Q6052">
        <v>-8.0000000000000004E-4</v>
      </c>
      <c r="R6052">
        <v>0</v>
      </c>
      <c r="S6052">
        <v>1.2999999999999999E-3</v>
      </c>
      <c r="U6052">
        <v>50</v>
      </c>
      <c r="V6052" s="8">
        <v>40155</v>
      </c>
    </row>
    <row r="6053" spans="1:22" x14ac:dyDescent="0.2">
      <c r="A6053" t="s">
        <v>801</v>
      </c>
      <c r="B6053">
        <v>12</v>
      </c>
      <c r="C6053">
        <v>2009</v>
      </c>
      <c r="E6053" t="s">
        <v>1301</v>
      </c>
      <c r="F6053">
        <v>2.2000000000000002</v>
      </c>
      <c r="G6053" t="s">
        <v>9468</v>
      </c>
      <c r="H6053" t="s">
        <v>9414</v>
      </c>
      <c r="P6053">
        <v>2.9999999999999997E-4</v>
      </c>
      <c r="Q6053">
        <v>-5.0000000000000001E-4</v>
      </c>
      <c r="R6053">
        <v>0</v>
      </c>
      <c r="S6053">
        <v>8.0000000000000004E-4</v>
      </c>
      <c r="U6053">
        <v>172</v>
      </c>
      <c r="V6053" s="8">
        <v>40155</v>
      </c>
    </row>
    <row r="6054" spans="1:22" x14ac:dyDescent="0.2">
      <c r="A6054" t="s">
        <v>801</v>
      </c>
      <c r="B6054">
        <v>12</v>
      </c>
      <c r="C6054">
        <v>2009</v>
      </c>
      <c r="E6054" t="s">
        <v>1301</v>
      </c>
      <c r="F6054">
        <v>2.23</v>
      </c>
      <c r="G6054" t="s">
        <v>9469</v>
      </c>
      <c r="H6054" t="s">
        <v>9414</v>
      </c>
      <c r="P6054">
        <v>1E-4</v>
      </c>
      <c r="Q6054">
        <v>-2.0000000000000001E-4</v>
      </c>
      <c r="R6054">
        <v>0</v>
      </c>
      <c r="S6054">
        <v>2.9999999999999997E-4</v>
      </c>
      <c r="U6054">
        <v>30</v>
      </c>
      <c r="V6054" s="8">
        <v>40155</v>
      </c>
    </row>
    <row r="6055" spans="1:22" x14ac:dyDescent="0.2">
      <c r="A6055" t="s">
        <v>801</v>
      </c>
      <c r="B6055">
        <v>12</v>
      </c>
      <c r="C6055">
        <v>2009</v>
      </c>
      <c r="E6055" t="s">
        <v>1301</v>
      </c>
      <c r="F6055">
        <v>2.2400000000000002</v>
      </c>
      <c r="G6055" t="s">
        <v>9470</v>
      </c>
      <c r="H6055" t="s">
        <v>9414</v>
      </c>
      <c r="P6055">
        <v>1E-4</v>
      </c>
      <c r="Q6055">
        <v>-1E-4</v>
      </c>
      <c r="R6055">
        <v>0</v>
      </c>
      <c r="S6055">
        <v>2.0000000000000001E-4</v>
      </c>
      <c r="U6055">
        <v>1</v>
      </c>
      <c r="V6055" s="8">
        <v>40155</v>
      </c>
    </row>
    <row r="6056" spans="1:22" x14ac:dyDescent="0.2">
      <c r="A6056" t="s">
        <v>801</v>
      </c>
      <c r="B6056">
        <v>12</v>
      </c>
      <c r="C6056">
        <v>2009</v>
      </c>
      <c r="E6056" t="s">
        <v>1301</v>
      </c>
      <c r="F6056">
        <v>2.25</v>
      </c>
      <c r="G6056" t="s">
        <v>9471</v>
      </c>
      <c r="H6056" t="s">
        <v>9414</v>
      </c>
      <c r="P6056">
        <v>1E-4</v>
      </c>
      <c r="Q6056">
        <v>-1E-4</v>
      </c>
      <c r="R6056">
        <v>0</v>
      </c>
      <c r="S6056">
        <v>2.0000000000000001E-4</v>
      </c>
      <c r="U6056">
        <v>955</v>
      </c>
      <c r="V6056" s="8">
        <v>40155</v>
      </c>
    </row>
    <row r="6057" spans="1:22" x14ac:dyDescent="0.2">
      <c r="A6057" t="s">
        <v>801</v>
      </c>
      <c r="B6057">
        <v>12</v>
      </c>
      <c r="C6057">
        <v>2009</v>
      </c>
      <c r="E6057" t="s">
        <v>1301</v>
      </c>
      <c r="F6057">
        <v>2.2799999999999998</v>
      </c>
      <c r="G6057" t="s">
        <v>9472</v>
      </c>
      <c r="H6057" t="s">
        <v>9414</v>
      </c>
      <c r="P6057">
        <v>1E-4</v>
      </c>
      <c r="Q6057" t="s">
        <v>1244</v>
      </c>
      <c r="R6057">
        <v>0</v>
      </c>
      <c r="S6057">
        <v>1E-4</v>
      </c>
      <c r="U6057">
        <v>250</v>
      </c>
      <c r="V6057" s="8">
        <v>40155</v>
      </c>
    </row>
    <row r="6058" spans="1:22" x14ac:dyDescent="0.2">
      <c r="A6058" t="s">
        <v>801</v>
      </c>
      <c r="B6058">
        <v>12</v>
      </c>
      <c r="C6058">
        <v>2009</v>
      </c>
      <c r="E6058" t="s">
        <v>1301</v>
      </c>
      <c r="F6058">
        <v>2.2999999999999998</v>
      </c>
      <c r="G6058" t="s">
        <v>9473</v>
      </c>
      <c r="H6058" t="s">
        <v>9414</v>
      </c>
      <c r="P6058">
        <v>1E-4</v>
      </c>
      <c r="Q6058" t="s">
        <v>1244</v>
      </c>
      <c r="R6058">
        <v>0</v>
      </c>
      <c r="S6058">
        <v>1E-4</v>
      </c>
      <c r="U6058">
        <v>111</v>
      </c>
      <c r="V6058" s="8">
        <v>40155</v>
      </c>
    </row>
    <row r="6059" spans="1:22" x14ac:dyDescent="0.2">
      <c r="A6059" t="s">
        <v>801</v>
      </c>
      <c r="B6059">
        <v>12</v>
      </c>
      <c r="C6059">
        <v>2009</v>
      </c>
      <c r="E6059" t="s">
        <v>1301</v>
      </c>
      <c r="F6059">
        <v>2.35</v>
      </c>
      <c r="G6059" t="s">
        <v>9474</v>
      </c>
      <c r="H6059" t="s">
        <v>9414</v>
      </c>
      <c r="P6059">
        <v>1E-4</v>
      </c>
      <c r="Q6059" t="s">
        <v>1244</v>
      </c>
      <c r="R6059">
        <v>0</v>
      </c>
      <c r="S6059">
        <v>1E-4</v>
      </c>
      <c r="U6059">
        <v>30</v>
      </c>
      <c r="V6059" s="8">
        <v>40155</v>
      </c>
    </row>
    <row r="6060" spans="1:22" x14ac:dyDescent="0.2">
      <c r="A6060" t="s">
        <v>801</v>
      </c>
      <c r="B6060">
        <v>12</v>
      </c>
      <c r="C6060">
        <v>2009</v>
      </c>
      <c r="E6060" t="s">
        <v>1301</v>
      </c>
      <c r="F6060">
        <v>2.37</v>
      </c>
      <c r="G6060" t="s">
        <v>9475</v>
      </c>
      <c r="H6060" t="s">
        <v>9414</v>
      </c>
      <c r="P6060">
        <v>1E-4</v>
      </c>
      <c r="Q6060" t="s">
        <v>1244</v>
      </c>
      <c r="R6060">
        <v>0</v>
      </c>
      <c r="S6060">
        <v>1E-4</v>
      </c>
      <c r="U6060">
        <v>26</v>
      </c>
      <c r="V6060" s="8">
        <v>40155</v>
      </c>
    </row>
    <row r="6061" spans="1:22" x14ac:dyDescent="0.2">
      <c r="A6061" t="s">
        <v>801</v>
      </c>
      <c r="B6061">
        <v>12</v>
      </c>
      <c r="C6061">
        <v>2009</v>
      </c>
      <c r="E6061" t="s">
        <v>1301</v>
      </c>
      <c r="F6061">
        <v>2.38</v>
      </c>
      <c r="G6061" t="s">
        <v>9476</v>
      </c>
      <c r="H6061" t="s">
        <v>9414</v>
      </c>
      <c r="P6061">
        <v>1E-4</v>
      </c>
      <c r="Q6061" t="s">
        <v>1244</v>
      </c>
      <c r="R6061">
        <v>0</v>
      </c>
      <c r="S6061">
        <v>1E-4</v>
      </c>
      <c r="U6061">
        <v>25</v>
      </c>
      <c r="V6061" s="8">
        <v>40155</v>
      </c>
    </row>
    <row r="6062" spans="1:22" x14ac:dyDescent="0.2">
      <c r="A6062" t="s">
        <v>801</v>
      </c>
      <c r="B6062">
        <v>12</v>
      </c>
      <c r="C6062">
        <v>2009</v>
      </c>
      <c r="E6062" t="s">
        <v>1301</v>
      </c>
      <c r="F6062">
        <v>2.4</v>
      </c>
      <c r="G6062" t="s">
        <v>9477</v>
      </c>
      <c r="H6062" t="s">
        <v>9414</v>
      </c>
      <c r="P6062">
        <v>1E-4</v>
      </c>
      <c r="Q6062" t="s">
        <v>1244</v>
      </c>
      <c r="R6062">
        <v>0</v>
      </c>
      <c r="S6062">
        <v>1E-4</v>
      </c>
      <c r="U6062">
        <v>513</v>
      </c>
      <c r="V6062" s="8">
        <v>40155</v>
      </c>
    </row>
    <row r="6063" spans="1:22" x14ac:dyDescent="0.2">
      <c r="A6063" t="s">
        <v>801</v>
      </c>
      <c r="B6063">
        <v>12</v>
      </c>
      <c r="C6063">
        <v>2009</v>
      </c>
      <c r="E6063" t="s">
        <v>1301</v>
      </c>
      <c r="F6063">
        <v>2.41</v>
      </c>
      <c r="G6063" t="s">
        <v>9478</v>
      </c>
      <c r="H6063" t="s">
        <v>9414</v>
      </c>
      <c r="P6063">
        <v>1E-4</v>
      </c>
      <c r="Q6063" t="s">
        <v>1244</v>
      </c>
      <c r="R6063">
        <v>0</v>
      </c>
      <c r="S6063">
        <v>1E-4</v>
      </c>
      <c r="U6063">
        <v>1</v>
      </c>
      <c r="V6063" s="8">
        <v>40155</v>
      </c>
    </row>
    <row r="6064" spans="1:22" x14ac:dyDescent="0.2">
      <c r="A6064" t="s">
        <v>801</v>
      </c>
      <c r="B6064">
        <v>12</v>
      </c>
      <c r="C6064">
        <v>2009</v>
      </c>
      <c r="E6064" t="s">
        <v>1301</v>
      </c>
      <c r="F6064">
        <v>2.42</v>
      </c>
      <c r="G6064" t="s">
        <v>9479</v>
      </c>
      <c r="H6064" t="s">
        <v>9414</v>
      </c>
      <c r="P6064">
        <v>1E-4</v>
      </c>
      <c r="Q6064" t="s">
        <v>1244</v>
      </c>
      <c r="R6064">
        <v>0</v>
      </c>
      <c r="S6064">
        <v>1E-4</v>
      </c>
      <c r="U6064">
        <v>1</v>
      </c>
      <c r="V6064" s="8">
        <v>40155</v>
      </c>
    </row>
    <row r="6065" spans="1:22" x14ac:dyDescent="0.2">
      <c r="A6065" t="s">
        <v>801</v>
      </c>
      <c r="B6065">
        <v>12</v>
      </c>
      <c r="C6065">
        <v>2009</v>
      </c>
      <c r="E6065" t="s">
        <v>1301</v>
      </c>
      <c r="F6065">
        <v>2.44</v>
      </c>
      <c r="G6065" t="s">
        <v>9480</v>
      </c>
      <c r="H6065" t="s">
        <v>9414</v>
      </c>
      <c r="P6065">
        <v>1E-4</v>
      </c>
      <c r="Q6065" t="s">
        <v>1244</v>
      </c>
      <c r="R6065">
        <v>0</v>
      </c>
      <c r="S6065">
        <v>1E-4</v>
      </c>
      <c r="U6065">
        <v>10</v>
      </c>
      <c r="V6065" s="8">
        <v>40155</v>
      </c>
    </row>
    <row r="6066" spans="1:22" x14ac:dyDescent="0.2">
      <c r="A6066" t="s">
        <v>801</v>
      </c>
      <c r="B6066">
        <v>12</v>
      </c>
      <c r="C6066">
        <v>2009</v>
      </c>
      <c r="E6066" t="s">
        <v>1301</v>
      </c>
      <c r="F6066">
        <v>2.4500000000000002</v>
      </c>
      <c r="G6066" t="s">
        <v>9481</v>
      </c>
      <c r="H6066" t="s">
        <v>9414</v>
      </c>
      <c r="P6066">
        <v>1E-4</v>
      </c>
      <c r="Q6066" t="s">
        <v>1244</v>
      </c>
      <c r="R6066">
        <v>0</v>
      </c>
      <c r="S6066">
        <v>1E-4</v>
      </c>
      <c r="U6066">
        <v>62</v>
      </c>
      <c r="V6066" s="8">
        <v>40155</v>
      </c>
    </row>
    <row r="6067" spans="1:22" x14ac:dyDescent="0.2">
      <c r="A6067" t="s">
        <v>801</v>
      </c>
      <c r="B6067">
        <v>12</v>
      </c>
      <c r="C6067">
        <v>2009</v>
      </c>
      <c r="E6067" t="s">
        <v>1301</v>
      </c>
      <c r="F6067">
        <v>2.46</v>
      </c>
      <c r="G6067" t="s">
        <v>5821</v>
      </c>
      <c r="H6067" t="s">
        <v>9414</v>
      </c>
      <c r="P6067">
        <v>1E-4</v>
      </c>
      <c r="Q6067" t="s">
        <v>1244</v>
      </c>
      <c r="R6067">
        <v>0</v>
      </c>
      <c r="S6067">
        <v>1E-4</v>
      </c>
      <c r="U6067">
        <v>1</v>
      </c>
      <c r="V6067" s="8">
        <v>40155</v>
      </c>
    </row>
    <row r="6068" spans="1:22" x14ac:dyDescent="0.2">
      <c r="A6068" t="s">
        <v>801</v>
      </c>
      <c r="B6068">
        <v>12</v>
      </c>
      <c r="C6068">
        <v>2009</v>
      </c>
      <c r="E6068" t="s">
        <v>1301</v>
      </c>
      <c r="F6068">
        <v>2.4634999999999998</v>
      </c>
      <c r="G6068" t="s">
        <v>5822</v>
      </c>
      <c r="H6068" t="s">
        <v>9414</v>
      </c>
      <c r="P6068">
        <v>1E-4</v>
      </c>
      <c r="Q6068" t="s">
        <v>1244</v>
      </c>
      <c r="R6068">
        <v>0</v>
      </c>
      <c r="S6068">
        <v>1E-4</v>
      </c>
      <c r="U6068">
        <v>60</v>
      </c>
      <c r="V6068" s="8">
        <v>40155</v>
      </c>
    </row>
    <row r="6069" spans="1:22" x14ac:dyDescent="0.2">
      <c r="A6069" t="s">
        <v>801</v>
      </c>
      <c r="B6069">
        <v>12</v>
      </c>
      <c r="C6069">
        <v>2009</v>
      </c>
      <c r="E6069" t="s">
        <v>1301</v>
      </c>
      <c r="F6069">
        <v>2.4900000000000002</v>
      </c>
      <c r="G6069" t="s">
        <v>5823</v>
      </c>
      <c r="H6069" t="s">
        <v>9414</v>
      </c>
      <c r="P6069">
        <v>1E-4</v>
      </c>
      <c r="Q6069" t="s">
        <v>1244</v>
      </c>
      <c r="R6069">
        <v>0</v>
      </c>
      <c r="S6069">
        <v>1E-4</v>
      </c>
      <c r="U6069">
        <v>25</v>
      </c>
      <c r="V6069" s="8">
        <v>40155</v>
      </c>
    </row>
    <row r="6070" spans="1:22" x14ac:dyDescent="0.2">
      <c r="A6070" t="s">
        <v>801</v>
      </c>
      <c r="B6070">
        <v>12</v>
      </c>
      <c r="C6070">
        <v>2009</v>
      </c>
      <c r="E6070" t="s">
        <v>1301</v>
      </c>
      <c r="F6070">
        <v>2.5</v>
      </c>
      <c r="G6070" t="s">
        <v>5824</v>
      </c>
      <c r="H6070" t="s">
        <v>9414</v>
      </c>
      <c r="P6070">
        <v>1E-4</v>
      </c>
      <c r="Q6070" t="s">
        <v>1244</v>
      </c>
      <c r="R6070">
        <v>0</v>
      </c>
      <c r="S6070">
        <v>1E-4</v>
      </c>
      <c r="U6070">
        <v>362</v>
      </c>
      <c r="V6070" s="8">
        <v>40155</v>
      </c>
    </row>
    <row r="6071" spans="1:22" x14ac:dyDescent="0.2">
      <c r="A6071" t="s">
        <v>801</v>
      </c>
      <c r="B6071">
        <v>12</v>
      </c>
      <c r="C6071">
        <v>2009</v>
      </c>
      <c r="E6071" t="s">
        <v>1301</v>
      </c>
      <c r="F6071">
        <v>2.5499999999999998</v>
      </c>
      <c r="G6071" t="s">
        <v>5825</v>
      </c>
      <c r="H6071" t="s">
        <v>9414</v>
      </c>
      <c r="P6071">
        <v>1E-4</v>
      </c>
      <c r="Q6071" t="s">
        <v>1244</v>
      </c>
      <c r="R6071">
        <v>0</v>
      </c>
      <c r="S6071">
        <v>1E-4</v>
      </c>
      <c r="U6071">
        <v>5</v>
      </c>
      <c r="V6071" s="8">
        <v>40155</v>
      </c>
    </row>
    <row r="6072" spans="1:22" x14ac:dyDescent="0.2">
      <c r="A6072" t="s">
        <v>801</v>
      </c>
      <c r="B6072">
        <v>12</v>
      </c>
      <c r="C6072">
        <v>2009</v>
      </c>
      <c r="E6072" t="s">
        <v>1301</v>
      </c>
      <c r="F6072">
        <v>2.59</v>
      </c>
      <c r="G6072" t="s">
        <v>5826</v>
      </c>
      <c r="H6072" t="s">
        <v>9414</v>
      </c>
      <c r="P6072">
        <v>1E-4</v>
      </c>
      <c r="Q6072" t="s">
        <v>1244</v>
      </c>
      <c r="R6072">
        <v>0</v>
      </c>
      <c r="S6072">
        <v>1E-4</v>
      </c>
      <c r="U6072">
        <v>25</v>
      </c>
      <c r="V6072" s="8">
        <v>40155</v>
      </c>
    </row>
    <row r="6073" spans="1:22" x14ac:dyDescent="0.2">
      <c r="A6073" t="s">
        <v>801</v>
      </c>
      <c r="B6073">
        <v>12</v>
      </c>
      <c r="C6073">
        <v>2009</v>
      </c>
      <c r="E6073" t="s">
        <v>1301</v>
      </c>
      <c r="F6073">
        <v>2.6</v>
      </c>
      <c r="G6073" t="s">
        <v>5827</v>
      </c>
      <c r="H6073" t="s">
        <v>9414</v>
      </c>
      <c r="P6073">
        <v>1E-4</v>
      </c>
      <c r="Q6073" t="s">
        <v>1244</v>
      </c>
      <c r="R6073">
        <v>0</v>
      </c>
      <c r="S6073">
        <v>1E-4</v>
      </c>
      <c r="U6073">
        <v>105</v>
      </c>
      <c r="V6073" s="8">
        <v>40155</v>
      </c>
    </row>
    <row r="6074" spans="1:22" x14ac:dyDescent="0.2">
      <c r="A6074" t="s">
        <v>801</v>
      </c>
      <c r="B6074">
        <v>12</v>
      </c>
      <c r="C6074">
        <v>2009</v>
      </c>
      <c r="E6074" t="s">
        <v>1301</v>
      </c>
      <c r="F6074">
        <v>2.67</v>
      </c>
      <c r="G6074" t="s">
        <v>5828</v>
      </c>
      <c r="H6074" t="s">
        <v>9414</v>
      </c>
      <c r="P6074">
        <v>1E-4</v>
      </c>
      <c r="Q6074" t="s">
        <v>1244</v>
      </c>
      <c r="R6074">
        <v>0</v>
      </c>
      <c r="S6074">
        <v>1E-4</v>
      </c>
      <c r="U6074">
        <v>20</v>
      </c>
      <c r="V6074" s="8">
        <v>40155</v>
      </c>
    </row>
    <row r="6075" spans="1:22" x14ac:dyDescent="0.2">
      <c r="A6075" t="s">
        <v>801</v>
      </c>
      <c r="B6075">
        <v>12</v>
      </c>
      <c r="C6075">
        <v>2009</v>
      </c>
      <c r="E6075" t="s">
        <v>1301</v>
      </c>
      <c r="F6075">
        <v>2.69</v>
      </c>
      <c r="G6075" t="s">
        <v>5829</v>
      </c>
      <c r="H6075" t="s">
        <v>9414</v>
      </c>
      <c r="P6075">
        <v>1E-4</v>
      </c>
      <c r="Q6075" t="s">
        <v>1244</v>
      </c>
      <c r="R6075">
        <v>0</v>
      </c>
      <c r="S6075">
        <v>1E-4</v>
      </c>
      <c r="U6075">
        <v>90</v>
      </c>
      <c r="V6075" s="8">
        <v>40155</v>
      </c>
    </row>
    <row r="6076" spans="1:22" x14ac:dyDescent="0.2">
      <c r="A6076" t="s">
        <v>801</v>
      </c>
      <c r="B6076">
        <v>12</v>
      </c>
      <c r="C6076">
        <v>2009</v>
      </c>
      <c r="E6076" t="s">
        <v>1301</v>
      </c>
      <c r="F6076">
        <v>2.7</v>
      </c>
      <c r="G6076" t="s">
        <v>5830</v>
      </c>
      <c r="H6076" t="s">
        <v>9414</v>
      </c>
      <c r="P6076">
        <v>1E-4</v>
      </c>
      <c r="Q6076" t="s">
        <v>1244</v>
      </c>
      <c r="R6076">
        <v>0</v>
      </c>
      <c r="S6076">
        <v>1E-4</v>
      </c>
      <c r="U6076">
        <v>25</v>
      </c>
      <c r="V6076" s="8">
        <v>40155</v>
      </c>
    </row>
    <row r="6077" spans="1:22" x14ac:dyDescent="0.2">
      <c r="A6077" t="s">
        <v>801</v>
      </c>
      <c r="B6077">
        <v>12</v>
      </c>
      <c r="C6077">
        <v>2009</v>
      </c>
      <c r="E6077" t="s">
        <v>1301</v>
      </c>
      <c r="F6077">
        <v>2.71</v>
      </c>
      <c r="G6077" t="s">
        <v>5831</v>
      </c>
      <c r="H6077" t="s">
        <v>9414</v>
      </c>
      <c r="P6077">
        <v>1E-4</v>
      </c>
      <c r="Q6077" t="s">
        <v>1244</v>
      </c>
      <c r="R6077">
        <v>0</v>
      </c>
      <c r="S6077">
        <v>1E-4</v>
      </c>
      <c r="U6077">
        <v>25</v>
      </c>
      <c r="V6077" s="8">
        <v>40155</v>
      </c>
    </row>
    <row r="6078" spans="1:22" x14ac:dyDescent="0.2">
      <c r="A6078" t="s">
        <v>801</v>
      </c>
      <c r="B6078">
        <v>12</v>
      </c>
      <c r="C6078">
        <v>2009</v>
      </c>
      <c r="E6078" t="s">
        <v>1301</v>
      </c>
      <c r="F6078">
        <v>2.72</v>
      </c>
      <c r="G6078" t="s">
        <v>5832</v>
      </c>
      <c r="H6078" t="s">
        <v>9414</v>
      </c>
      <c r="P6078">
        <v>1E-4</v>
      </c>
      <c r="Q6078" t="s">
        <v>1244</v>
      </c>
      <c r="R6078">
        <v>0</v>
      </c>
      <c r="S6078">
        <v>1E-4</v>
      </c>
      <c r="U6078">
        <v>50</v>
      </c>
      <c r="V6078" s="8">
        <v>40155</v>
      </c>
    </row>
    <row r="6079" spans="1:22" x14ac:dyDescent="0.2">
      <c r="A6079" t="s">
        <v>801</v>
      </c>
      <c r="B6079">
        <v>12</v>
      </c>
      <c r="C6079">
        <v>2009</v>
      </c>
      <c r="E6079" t="s">
        <v>1301</v>
      </c>
      <c r="F6079">
        <v>2.75</v>
      </c>
      <c r="G6079" t="s">
        <v>5833</v>
      </c>
      <c r="H6079" t="s">
        <v>9414</v>
      </c>
      <c r="P6079">
        <v>1E-4</v>
      </c>
      <c r="Q6079" t="s">
        <v>1244</v>
      </c>
      <c r="R6079">
        <v>0</v>
      </c>
      <c r="S6079">
        <v>1E-4</v>
      </c>
      <c r="U6079">
        <v>664</v>
      </c>
      <c r="V6079" s="8">
        <v>40155</v>
      </c>
    </row>
    <row r="6080" spans="1:22" x14ac:dyDescent="0.2">
      <c r="A6080" t="s">
        <v>801</v>
      </c>
      <c r="B6080">
        <v>12</v>
      </c>
      <c r="C6080">
        <v>2009</v>
      </c>
      <c r="E6080" t="s">
        <v>1301</v>
      </c>
      <c r="F6080">
        <v>2.79</v>
      </c>
      <c r="G6080" t="s">
        <v>5834</v>
      </c>
      <c r="H6080" t="s">
        <v>9414</v>
      </c>
      <c r="P6080">
        <v>1E-4</v>
      </c>
      <c r="Q6080" t="s">
        <v>1244</v>
      </c>
      <c r="R6080">
        <v>0</v>
      </c>
      <c r="S6080">
        <v>1E-4</v>
      </c>
      <c r="U6080">
        <v>75</v>
      </c>
      <c r="V6080" s="8">
        <v>40155</v>
      </c>
    </row>
    <row r="6081" spans="1:22" x14ac:dyDescent="0.2">
      <c r="A6081" t="s">
        <v>801</v>
      </c>
      <c r="B6081">
        <v>12</v>
      </c>
      <c r="C6081">
        <v>2009</v>
      </c>
      <c r="E6081" t="s">
        <v>1301</v>
      </c>
      <c r="F6081">
        <v>2.8</v>
      </c>
      <c r="G6081" t="s">
        <v>5835</v>
      </c>
      <c r="H6081" t="s">
        <v>9414</v>
      </c>
      <c r="P6081">
        <v>1E-4</v>
      </c>
      <c r="Q6081" t="s">
        <v>1244</v>
      </c>
      <c r="R6081">
        <v>0</v>
      </c>
      <c r="S6081">
        <v>1E-4</v>
      </c>
      <c r="U6081">
        <v>95</v>
      </c>
      <c r="V6081" s="8">
        <v>40155</v>
      </c>
    </row>
    <row r="6082" spans="1:22" x14ac:dyDescent="0.2">
      <c r="A6082" t="s">
        <v>801</v>
      </c>
      <c r="B6082">
        <v>12</v>
      </c>
      <c r="C6082">
        <v>2009</v>
      </c>
      <c r="E6082" t="s">
        <v>1301</v>
      </c>
      <c r="F6082">
        <v>2.84</v>
      </c>
      <c r="G6082" t="s">
        <v>5836</v>
      </c>
      <c r="H6082" t="s">
        <v>9414</v>
      </c>
      <c r="P6082">
        <v>1E-4</v>
      </c>
      <c r="Q6082" t="s">
        <v>1244</v>
      </c>
      <c r="R6082">
        <v>0</v>
      </c>
      <c r="S6082">
        <v>1E-4</v>
      </c>
      <c r="U6082">
        <v>25</v>
      </c>
      <c r="V6082" s="8">
        <v>40155</v>
      </c>
    </row>
    <row r="6083" spans="1:22" x14ac:dyDescent="0.2">
      <c r="A6083" t="s">
        <v>801</v>
      </c>
      <c r="B6083">
        <v>12</v>
      </c>
      <c r="C6083">
        <v>2009</v>
      </c>
      <c r="E6083" t="s">
        <v>1301</v>
      </c>
      <c r="F6083">
        <v>2.85</v>
      </c>
      <c r="G6083" t="s">
        <v>5837</v>
      </c>
      <c r="H6083" t="s">
        <v>9414</v>
      </c>
      <c r="P6083">
        <v>1E-4</v>
      </c>
      <c r="Q6083" t="s">
        <v>1244</v>
      </c>
      <c r="R6083">
        <v>0</v>
      </c>
      <c r="S6083">
        <v>1E-4</v>
      </c>
      <c r="U6083">
        <v>100</v>
      </c>
      <c r="V6083" s="8">
        <v>40155</v>
      </c>
    </row>
    <row r="6084" spans="1:22" x14ac:dyDescent="0.2">
      <c r="A6084" t="s">
        <v>801</v>
      </c>
      <c r="B6084">
        <v>12</v>
      </c>
      <c r="C6084">
        <v>2009</v>
      </c>
      <c r="E6084" t="s">
        <v>1301</v>
      </c>
      <c r="F6084">
        <v>2.88</v>
      </c>
      <c r="G6084" t="s">
        <v>5838</v>
      </c>
      <c r="H6084" t="s">
        <v>9414</v>
      </c>
      <c r="P6084">
        <v>1E-4</v>
      </c>
      <c r="Q6084" t="s">
        <v>1244</v>
      </c>
      <c r="R6084">
        <v>0</v>
      </c>
      <c r="S6084">
        <v>1E-4</v>
      </c>
      <c r="U6084">
        <v>100</v>
      </c>
      <c r="V6084" s="8">
        <v>40155</v>
      </c>
    </row>
    <row r="6085" spans="1:22" x14ac:dyDescent="0.2">
      <c r="A6085" t="s">
        <v>801</v>
      </c>
      <c r="B6085">
        <v>12</v>
      </c>
      <c r="C6085">
        <v>2009</v>
      </c>
      <c r="E6085" t="s">
        <v>1301</v>
      </c>
      <c r="F6085">
        <v>2.9</v>
      </c>
      <c r="G6085" t="s">
        <v>5839</v>
      </c>
      <c r="H6085" t="s">
        <v>9414</v>
      </c>
      <c r="P6085">
        <v>1E-4</v>
      </c>
      <c r="Q6085" t="s">
        <v>1244</v>
      </c>
      <c r="R6085">
        <v>0</v>
      </c>
      <c r="S6085">
        <v>1E-4</v>
      </c>
      <c r="U6085">
        <v>50</v>
      </c>
      <c r="V6085" s="8">
        <v>40155</v>
      </c>
    </row>
    <row r="6086" spans="1:22" x14ac:dyDescent="0.2">
      <c r="A6086" t="s">
        <v>801</v>
      </c>
      <c r="B6086">
        <v>12</v>
      </c>
      <c r="C6086">
        <v>2009</v>
      </c>
      <c r="E6086" t="s">
        <v>1301</v>
      </c>
      <c r="F6086">
        <v>2.98</v>
      </c>
      <c r="G6086" t="s">
        <v>5840</v>
      </c>
      <c r="H6086" t="s">
        <v>9414</v>
      </c>
      <c r="P6086">
        <v>1E-4</v>
      </c>
      <c r="Q6086" t="s">
        <v>1244</v>
      </c>
      <c r="R6086">
        <v>0</v>
      </c>
      <c r="S6086">
        <v>1E-4</v>
      </c>
      <c r="U6086">
        <v>10</v>
      </c>
      <c r="V6086" s="8">
        <v>40155</v>
      </c>
    </row>
    <row r="6087" spans="1:22" x14ac:dyDescent="0.2">
      <c r="A6087" t="s">
        <v>801</v>
      </c>
      <c r="B6087">
        <v>12</v>
      </c>
      <c r="C6087">
        <v>2009</v>
      </c>
      <c r="E6087" t="s">
        <v>1301</v>
      </c>
      <c r="F6087">
        <v>3</v>
      </c>
      <c r="G6087" t="s">
        <v>5841</v>
      </c>
      <c r="H6087" t="s">
        <v>9414</v>
      </c>
      <c r="P6087">
        <v>1E-4</v>
      </c>
      <c r="Q6087" t="s">
        <v>1244</v>
      </c>
      <c r="R6087">
        <v>0</v>
      </c>
      <c r="S6087">
        <v>1E-4</v>
      </c>
      <c r="U6087">
        <v>1121</v>
      </c>
      <c r="V6087" s="8">
        <v>40155</v>
      </c>
    </row>
    <row r="6088" spans="1:22" x14ac:dyDescent="0.2">
      <c r="A6088" t="s">
        <v>801</v>
      </c>
      <c r="B6088">
        <v>12</v>
      </c>
      <c r="C6088">
        <v>2009</v>
      </c>
      <c r="E6088" t="s">
        <v>1301</v>
      </c>
      <c r="F6088">
        <v>3.03</v>
      </c>
      <c r="G6088" t="s">
        <v>5842</v>
      </c>
      <c r="H6088" t="s">
        <v>9414</v>
      </c>
      <c r="P6088">
        <v>1E-4</v>
      </c>
      <c r="Q6088" t="s">
        <v>1244</v>
      </c>
      <c r="R6088">
        <v>0</v>
      </c>
      <c r="S6088">
        <v>1E-4</v>
      </c>
      <c r="U6088">
        <v>80</v>
      </c>
      <c r="V6088" s="8">
        <v>40155</v>
      </c>
    </row>
    <row r="6089" spans="1:22" x14ac:dyDescent="0.2">
      <c r="A6089" t="s">
        <v>801</v>
      </c>
      <c r="B6089">
        <v>12</v>
      </c>
      <c r="C6089">
        <v>2009</v>
      </c>
      <c r="E6089" t="s">
        <v>1301</v>
      </c>
      <c r="F6089">
        <v>3.05</v>
      </c>
      <c r="G6089" t="s">
        <v>5843</v>
      </c>
      <c r="H6089" t="s">
        <v>9414</v>
      </c>
      <c r="P6089">
        <v>1E-4</v>
      </c>
      <c r="Q6089" t="s">
        <v>1244</v>
      </c>
      <c r="R6089">
        <v>0</v>
      </c>
      <c r="S6089">
        <v>1E-4</v>
      </c>
      <c r="U6089">
        <v>25</v>
      </c>
      <c r="V6089" s="8">
        <v>40155</v>
      </c>
    </row>
    <row r="6090" spans="1:22" x14ac:dyDescent="0.2">
      <c r="A6090" t="s">
        <v>801</v>
      </c>
      <c r="B6090">
        <v>12</v>
      </c>
      <c r="C6090">
        <v>2009</v>
      </c>
      <c r="E6090" t="s">
        <v>1301</v>
      </c>
      <c r="F6090">
        <v>3.07</v>
      </c>
      <c r="G6090" t="s">
        <v>5844</v>
      </c>
      <c r="H6090" t="s">
        <v>9414</v>
      </c>
      <c r="P6090">
        <v>1E-4</v>
      </c>
      <c r="Q6090" t="s">
        <v>1244</v>
      </c>
      <c r="R6090">
        <v>0</v>
      </c>
      <c r="S6090">
        <v>1E-4</v>
      </c>
      <c r="U6090">
        <v>90</v>
      </c>
      <c r="V6090" s="8">
        <v>40155</v>
      </c>
    </row>
    <row r="6091" spans="1:22" x14ac:dyDescent="0.2">
      <c r="A6091" t="s">
        <v>801</v>
      </c>
      <c r="B6091">
        <v>12</v>
      </c>
      <c r="C6091">
        <v>2009</v>
      </c>
      <c r="E6091" t="s">
        <v>1301</v>
      </c>
      <c r="F6091">
        <v>3.1</v>
      </c>
      <c r="G6091" t="s">
        <v>5845</v>
      </c>
      <c r="H6091" t="s">
        <v>9414</v>
      </c>
      <c r="P6091">
        <v>1E-4</v>
      </c>
      <c r="Q6091" t="s">
        <v>1244</v>
      </c>
      <c r="R6091">
        <v>0</v>
      </c>
      <c r="S6091">
        <v>1E-4</v>
      </c>
      <c r="U6091">
        <v>190</v>
      </c>
      <c r="V6091" s="8">
        <v>40155</v>
      </c>
    </row>
    <row r="6092" spans="1:22" x14ac:dyDescent="0.2">
      <c r="A6092" t="s">
        <v>801</v>
      </c>
      <c r="B6092">
        <v>12</v>
      </c>
      <c r="C6092">
        <v>2009</v>
      </c>
      <c r="E6092" t="s">
        <v>1301</v>
      </c>
      <c r="F6092">
        <v>3.11</v>
      </c>
      <c r="G6092" t="s">
        <v>5846</v>
      </c>
      <c r="H6092" t="s">
        <v>9414</v>
      </c>
      <c r="P6092">
        <v>1E-4</v>
      </c>
      <c r="Q6092" t="s">
        <v>1244</v>
      </c>
      <c r="R6092">
        <v>0</v>
      </c>
      <c r="S6092">
        <v>1E-4</v>
      </c>
      <c r="U6092">
        <v>70</v>
      </c>
      <c r="V6092" s="8">
        <v>40155</v>
      </c>
    </row>
    <row r="6093" spans="1:22" x14ac:dyDescent="0.2">
      <c r="A6093" t="s">
        <v>801</v>
      </c>
      <c r="B6093">
        <v>12</v>
      </c>
      <c r="C6093">
        <v>2009</v>
      </c>
      <c r="E6093" t="s">
        <v>1301</v>
      </c>
      <c r="F6093">
        <v>3.12</v>
      </c>
      <c r="G6093" t="s">
        <v>5847</v>
      </c>
      <c r="H6093" t="s">
        <v>9414</v>
      </c>
      <c r="P6093">
        <v>1E-4</v>
      </c>
      <c r="Q6093" t="s">
        <v>1244</v>
      </c>
      <c r="R6093">
        <v>0</v>
      </c>
      <c r="S6093">
        <v>1E-4</v>
      </c>
      <c r="U6093">
        <v>15</v>
      </c>
      <c r="V6093" s="8">
        <v>40155</v>
      </c>
    </row>
    <row r="6094" spans="1:22" x14ac:dyDescent="0.2">
      <c r="A6094" t="s">
        <v>801</v>
      </c>
      <c r="B6094">
        <v>12</v>
      </c>
      <c r="C6094">
        <v>2009</v>
      </c>
      <c r="E6094" t="s">
        <v>1301</v>
      </c>
      <c r="F6094">
        <v>3.15</v>
      </c>
      <c r="G6094" t="s">
        <v>5848</v>
      </c>
      <c r="H6094" t="s">
        <v>9414</v>
      </c>
      <c r="P6094">
        <v>1E-4</v>
      </c>
      <c r="Q6094" t="s">
        <v>1244</v>
      </c>
      <c r="R6094">
        <v>0</v>
      </c>
      <c r="S6094">
        <v>1E-4</v>
      </c>
      <c r="U6094">
        <v>35</v>
      </c>
      <c r="V6094" s="8">
        <v>40155</v>
      </c>
    </row>
    <row r="6095" spans="1:22" x14ac:dyDescent="0.2">
      <c r="A6095" t="s">
        <v>801</v>
      </c>
      <c r="B6095">
        <v>12</v>
      </c>
      <c r="C6095">
        <v>2009</v>
      </c>
      <c r="E6095" t="s">
        <v>1301</v>
      </c>
      <c r="F6095">
        <v>3.16</v>
      </c>
      <c r="G6095" t="s">
        <v>5849</v>
      </c>
      <c r="H6095" t="s">
        <v>9414</v>
      </c>
      <c r="P6095">
        <v>1E-4</v>
      </c>
      <c r="Q6095" t="s">
        <v>1244</v>
      </c>
      <c r="R6095">
        <v>0</v>
      </c>
      <c r="S6095">
        <v>1E-4</v>
      </c>
      <c r="U6095">
        <v>10</v>
      </c>
      <c r="V6095" s="8">
        <v>40155</v>
      </c>
    </row>
    <row r="6096" spans="1:22" x14ac:dyDescent="0.2">
      <c r="A6096" t="s">
        <v>801</v>
      </c>
      <c r="B6096">
        <v>12</v>
      </c>
      <c r="C6096">
        <v>2009</v>
      </c>
      <c r="E6096" t="s">
        <v>1301</v>
      </c>
      <c r="F6096">
        <v>3.17</v>
      </c>
      <c r="G6096" t="s">
        <v>5850</v>
      </c>
      <c r="H6096" t="s">
        <v>9414</v>
      </c>
      <c r="P6096">
        <v>1E-4</v>
      </c>
      <c r="Q6096" t="s">
        <v>1244</v>
      </c>
      <c r="R6096">
        <v>0</v>
      </c>
      <c r="S6096">
        <v>1E-4</v>
      </c>
      <c r="U6096">
        <v>50</v>
      </c>
      <c r="V6096" s="8">
        <v>40155</v>
      </c>
    </row>
    <row r="6097" spans="1:22" x14ac:dyDescent="0.2">
      <c r="A6097" t="s">
        <v>801</v>
      </c>
      <c r="B6097">
        <v>12</v>
      </c>
      <c r="C6097">
        <v>2009</v>
      </c>
      <c r="E6097" t="s">
        <v>1301</v>
      </c>
      <c r="F6097">
        <v>3.2</v>
      </c>
      <c r="G6097" t="s">
        <v>5851</v>
      </c>
      <c r="H6097" t="s">
        <v>9414</v>
      </c>
      <c r="P6097">
        <v>1E-4</v>
      </c>
      <c r="Q6097" t="s">
        <v>1244</v>
      </c>
      <c r="R6097">
        <v>0</v>
      </c>
      <c r="S6097">
        <v>1E-4</v>
      </c>
      <c r="U6097">
        <v>141</v>
      </c>
      <c r="V6097" s="8">
        <v>40155</v>
      </c>
    </row>
    <row r="6098" spans="1:22" x14ac:dyDescent="0.2">
      <c r="A6098" t="s">
        <v>801</v>
      </c>
      <c r="B6098">
        <v>12</v>
      </c>
      <c r="C6098">
        <v>2009</v>
      </c>
      <c r="E6098" t="s">
        <v>1301</v>
      </c>
      <c r="F6098">
        <v>3.25</v>
      </c>
      <c r="G6098" t="s">
        <v>5852</v>
      </c>
      <c r="H6098" t="s">
        <v>9414</v>
      </c>
      <c r="P6098">
        <v>1E-4</v>
      </c>
      <c r="Q6098" t="s">
        <v>1244</v>
      </c>
      <c r="R6098">
        <v>0</v>
      </c>
      <c r="S6098">
        <v>1E-4</v>
      </c>
      <c r="U6098">
        <v>200</v>
      </c>
      <c r="V6098" s="8">
        <v>40155</v>
      </c>
    </row>
    <row r="6099" spans="1:22" x14ac:dyDescent="0.2">
      <c r="A6099" t="s">
        <v>801</v>
      </c>
      <c r="B6099">
        <v>12</v>
      </c>
      <c r="C6099">
        <v>2009</v>
      </c>
      <c r="E6099" t="s">
        <v>1301</v>
      </c>
      <c r="F6099">
        <v>3.35</v>
      </c>
      <c r="G6099" t="s">
        <v>5853</v>
      </c>
      <c r="H6099" t="s">
        <v>9414</v>
      </c>
      <c r="P6099">
        <v>1E-4</v>
      </c>
      <c r="Q6099" t="s">
        <v>1244</v>
      </c>
      <c r="R6099">
        <v>0</v>
      </c>
      <c r="S6099">
        <v>1E-4</v>
      </c>
      <c r="U6099">
        <v>55</v>
      </c>
      <c r="V6099" s="8">
        <v>40155</v>
      </c>
    </row>
    <row r="6100" spans="1:22" x14ac:dyDescent="0.2">
      <c r="A6100" t="s">
        <v>801</v>
      </c>
      <c r="B6100">
        <v>12</v>
      </c>
      <c r="C6100">
        <v>2009</v>
      </c>
      <c r="E6100" t="s">
        <v>1301</v>
      </c>
      <c r="F6100">
        <v>3.39</v>
      </c>
      <c r="G6100" t="s">
        <v>5854</v>
      </c>
      <c r="H6100" t="s">
        <v>9414</v>
      </c>
      <c r="P6100">
        <v>1E-4</v>
      </c>
      <c r="Q6100" t="s">
        <v>1244</v>
      </c>
      <c r="R6100">
        <v>0</v>
      </c>
      <c r="S6100">
        <v>1E-4</v>
      </c>
      <c r="U6100">
        <v>25</v>
      </c>
      <c r="V6100" s="8">
        <v>40155</v>
      </c>
    </row>
    <row r="6101" spans="1:22" x14ac:dyDescent="0.2">
      <c r="A6101" t="s">
        <v>801</v>
      </c>
      <c r="B6101">
        <v>12</v>
      </c>
      <c r="C6101">
        <v>2009</v>
      </c>
      <c r="E6101" t="s">
        <v>1301</v>
      </c>
      <c r="F6101">
        <v>3.4</v>
      </c>
      <c r="G6101" t="s">
        <v>5855</v>
      </c>
      <c r="H6101" t="s">
        <v>9414</v>
      </c>
      <c r="P6101">
        <v>1E-4</v>
      </c>
      <c r="Q6101" t="s">
        <v>1244</v>
      </c>
      <c r="R6101">
        <v>0</v>
      </c>
      <c r="S6101">
        <v>1E-4</v>
      </c>
      <c r="U6101">
        <v>130</v>
      </c>
      <c r="V6101" s="8">
        <v>40155</v>
      </c>
    </row>
    <row r="6102" spans="1:22" x14ac:dyDescent="0.2">
      <c r="A6102" t="s">
        <v>801</v>
      </c>
      <c r="B6102">
        <v>12</v>
      </c>
      <c r="C6102">
        <v>2009</v>
      </c>
      <c r="E6102" t="s">
        <v>1301</v>
      </c>
      <c r="F6102">
        <v>3.45</v>
      </c>
      <c r="G6102" t="s">
        <v>5856</v>
      </c>
      <c r="H6102" t="s">
        <v>9414</v>
      </c>
      <c r="P6102">
        <v>1E-4</v>
      </c>
      <c r="Q6102" t="s">
        <v>1244</v>
      </c>
      <c r="R6102">
        <v>0</v>
      </c>
      <c r="S6102">
        <v>1E-4</v>
      </c>
      <c r="U6102">
        <v>25</v>
      </c>
      <c r="V6102" s="8">
        <v>40155</v>
      </c>
    </row>
    <row r="6103" spans="1:22" x14ac:dyDescent="0.2">
      <c r="A6103" t="s">
        <v>801</v>
      </c>
      <c r="B6103">
        <v>12</v>
      </c>
      <c r="C6103">
        <v>2009</v>
      </c>
      <c r="E6103" t="s">
        <v>1301</v>
      </c>
      <c r="F6103">
        <v>3.4634999999999998</v>
      </c>
      <c r="G6103" t="s">
        <v>5857</v>
      </c>
      <c r="H6103" t="s">
        <v>9414</v>
      </c>
      <c r="P6103">
        <v>1E-4</v>
      </c>
      <c r="Q6103" t="s">
        <v>1244</v>
      </c>
      <c r="R6103">
        <v>0</v>
      </c>
      <c r="S6103">
        <v>1E-4</v>
      </c>
      <c r="U6103">
        <v>60</v>
      </c>
      <c r="V6103" s="8">
        <v>40155</v>
      </c>
    </row>
    <row r="6104" spans="1:22" x14ac:dyDescent="0.2">
      <c r="A6104" t="s">
        <v>801</v>
      </c>
      <c r="B6104">
        <v>12</v>
      </c>
      <c r="C6104">
        <v>2009</v>
      </c>
      <c r="E6104" t="s">
        <v>1301</v>
      </c>
      <c r="F6104">
        <v>3.5</v>
      </c>
      <c r="G6104" t="s">
        <v>5858</v>
      </c>
      <c r="H6104" t="s">
        <v>9414</v>
      </c>
      <c r="P6104">
        <v>1E-4</v>
      </c>
      <c r="Q6104" t="s">
        <v>1244</v>
      </c>
      <c r="R6104">
        <v>0</v>
      </c>
      <c r="S6104">
        <v>1E-4</v>
      </c>
      <c r="U6104">
        <v>100</v>
      </c>
      <c r="V6104" s="8">
        <v>40155</v>
      </c>
    </row>
    <row r="6105" spans="1:22" x14ac:dyDescent="0.2">
      <c r="A6105" t="s">
        <v>801</v>
      </c>
      <c r="B6105">
        <v>12</v>
      </c>
      <c r="C6105">
        <v>2009</v>
      </c>
      <c r="E6105" t="s">
        <v>1301</v>
      </c>
      <c r="F6105">
        <v>3.6</v>
      </c>
      <c r="G6105" t="s">
        <v>5859</v>
      </c>
      <c r="H6105" t="s">
        <v>9414</v>
      </c>
      <c r="P6105">
        <v>1E-4</v>
      </c>
      <c r="Q6105" t="s">
        <v>1244</v>
      </c>
      <c r="R6105">
        <v>0</v>
      </c>
      <c r="S6105">
        <v>1E-4</v>
      </c>
      <c r="U6105">
        <v>125</v>
      </c>
      <c r="V6105" s="8">
        <v>40155</v>
      </c>
    </row>
    <row r="6106" spans="1:22" x14ac:dyDescent="0.2">
      <c r="A6106" t="s">
        <v>801</v>
      </c>
      <c r="B6106">
        <v>12</v>
      </c>
      <c r="C6106">
        <v>2009</v>
      </c>
      <c r="E6106" t="s">
        <v>1301</v>
      </c>
      <c r="F6106">
        <v>3.7</v>
      </c>
      <c r="G6106" t="s">
        <v>5860</v>
      </c>
      <c r="H6106" t="s">
        <v>9414</v>
      </c>
      <c r="P6106">
        <v>1E-4</v>
      </c>
      <c r="Q6106" t="s">
        <v>1244</v>
      </c>
      <c r="R6106">
        <v>0</v>
      </c>
      <c r="S6106">
        <v>1E-4</v>
      </c>
      <c r="U6106">
        <v>100</v>
      </c>
      <c r="V6106" s="8">
        <v>40155</v>
      </c>
    </row>
    <row r="6107" spans="1:22" x14ac:dyDescent="0.2">
      <c r="A6107" t="s">
        <v>801</v>
      </c>
      <c r="B6107">
        <v>12</v>
      </c>
      <c r="C6107">
        <v>2009</v>
      </c>
      <c r="E6107" t="s">
        <v>1301</v>
      </c>
      <c r="F6107">
        <v>3.73</v>
      </c>
      <c r="G6107" t="s">
        <v>5861</v>
      </c>
      <c r="H6107" t="s">
        <v>9414</v>
      </c>
      <c r="P6107">
        <v>1E-4</v>
      </c>
      <c r="Q6107" t="s">
        <v>1244</v>
      </c>
      <c r="R6107">
        <v>0</v>
      </c>
      <c r="S6107">
        <v>1E-4</v>
      </c>
      <c r="U6107">
        <v>10</v>
      </c>
      <c r="V6107" s="8">
        <v>40155</v>
      </c>
    </row>
    <row r="6108" spans="1:22" x14ac:dyDescent="0.2">
      <c r="A6108" t="s">
        <v>801</v>
      </c>
      <c r="B6108">
        <v>12</v>
      </c>
      <c r="C6108">
        <v>2009</v>
      </c>
      <c r="E6108" t="s">
        <v>1301</v>
      </c>
      <c r="F6108">
        <v>3.75</v>
      </c>
      <c r="G6108" t="s">
        <v>5862</v>
      </c>
      <c r="H6108" t="s">
        <v>9414</v>
      </c>
      <c r="P6108">
        <v>1E-4</v>
      </c>
      <c r="Q6108" t="s">
        <v>1244</v>
      </c>
      <c r="R6108">
        <v>0</v>
      </c>
      <c r="S6108">
        <v>1E-4</v>
      </c>
      <c r="U6108">
        <v>85</v>
      </c>
      <c r="V6108" s="8">
        <v>40155</v>
      </c>
    </row>
    <row r="6109" spans="1:22" x14ac:dyDescent="0.2">
      <c r="A6109" t="s">
        <v>801</v>
      </c>
      <c r="B6109">
        <v>12</v>
      </c>
      <c r="C6109">
        <v>2009</v>
      </c>
      <c r="E6109" t="s">
        <v>1301</v>
      </c>
      <c r="F6109">
        <v>3.8</v>
      </c>
      <c r="G6109" t="s">
        <v>5863</v>
      </c>
      <c r="H6109" t="s">
        <v>9414</v>
      </c>
      <c r="P6109">
        <v>1E-4</v>
      </c>
      <c r="Q6109" t="s">
        <v>1244</v>
      </c>
      <c r="R6109">
        <v>0</v>
      </c>
      <c r="S6109">
        <v>1E-4</v>
      </c>
      <c r="U6109">
        <v>88</v>
      </c>
      <c r="V6109" s="8">
        <v>40155</v>
      </c>
    </row>
    <row r="6110" spans="1:22" x14ac:dyDescent="0.2">
      <c r="A6110" t="s">
        <v>801</v>
      </c>
      <c r="B6110">
        <v>12</v>
      </c>
      <c r="C6110">
        <v>2009</v>
      </c>
      <c r="E6110" t="s">
        <v>1301</v>
      </c>
      <c r="F6110">
        <v>3.86</v>
      </c>
      <c r="G6110" t="s">
        <v>5864</v>
      </c>
      <c r="H6110" t="s">
        <v>9414</v>
      </c>
      <c r="P6110">
        <v>1E-4</v>
      </c>
      <c r="Q6110" t="s">
        <v>1244</v>
      </c>
      <c r="R6110">
        <v>0</v>
      </c>
      <c r="S6110">
        <v>1E-4</v>
      </c>
      <c r="U6110">
        <v>100</v>
      </c>
      <c r="V6110" s="8">
        <v>40155</v>
      </c>
    </row>
    <row r="6111" spans="1:22" x14ac:dyDescent="0.2">
      <c r="A6111" t="s">
        <v>801</v>
      </c>
      <c r="B6111">
        <v>12</v>
      </c>
      <c r="C6111">
        <v>2009</v>
      </c>
      <c r="E6111" t="s">
        <v>1301</v>
      </c>
      <c r="F6111">
        <v>3.88</v>
      </c>
      <c r="G6111" t="s">
        <v>5865</v>
      </c>
      <c r="H6111" t="s">
        <v>9414</v>
      </c>
      <c r="P6111">
        <v>1E-4</v>
      </c>
      <c r="Q6111" t="s">
        <v>1244</v>
      </c>
      <c r="R6111">
        <v>0</v>
      </c>
      <c r="S6111">
        <v>1E-4</v>
      </c>
      <c r="U6111">
        <v>6</v>
      </c>
      <c r="V6111" s="8">
        <v>40155</v>
      </c>
    </row>
    <row r="6112" spans="1:22" x14ac:dyDescent="0.2">
      <c r="A6112" t="s">
        <v>801</v>
      </c>
      <c r="B6112">
        <v>12</v>
      </c>
      <c r="C6112">
        <v>2009</v>
      </c>
      <c r="E6112" t="s">
        <v>1301</v>
      </c>
      <c r="F6112">
        <v>3.9</v>
      </c>
      <c r="G6112" t="s">
        <v>5866</v>
      </c>
      <c r="H6112" t="s">
        <v>9414</v>
      </c>
      <c r="P6112">
        <v>1E-4</v>
      </c>
      <c r="Q6112" t="s">
        <v>1244</v>
      </c>
      <c r="R6112">
        <v>0</v>
      </c>
      <c r="S6112">
        <v>1E-4</v>
      </c>
      <c r="U6112">
        <v>9</v>
      </c>
      <c r="V6112" s="8">
        <v>40155</v>
      </c>
    </row>
    <row r="6113" spans="1:22" x14ac:dyDescent="0.2">
      <c r="A6113" t="s">
        <v>801</v>
      </c>
      <c r="B6113">
        <v>12</v>
      </c>
      <c r="C6113">
        <v>2009</v>
      </c>
      <c r="E6113" t="s">
        <v>1301</v>
      </c>
      <c r="F6113">
        <v>3.95</v>
      </c>
      <c r="G6113" t="s">
        <v>5867</v>
      </c>
      <c r="H6113" t="s">
        <v>9414</v>
      </c>
      <c r="P6113">
        <v>1E-4</v>
      </c>
      <c r="Q6113" t="s">
        <v>1244</v>
      </c>
      <c r="R6113">
        <v>0</v>
      </c>
      <c r="S6113">
        <v>1E-4</v>
      </c>
      <c r="U6113">
        <v>39</v>
      </c>
      <c r="V6113" s="8">
        <v>40155</v>
      </c>
    </row>
    <row r="6114" spans="1:22" x14ac:dyDescent="0.2">
      <c r="A6114" t="s">
        <v>801</v>
      </c>
      <c r="B6114">
        <v>12</v>
      </c>
      <c r="C6114">
        <v>2009</v>
      </c>
      <c r="E6114" t="s">
        <v>1301</v>
      </c>
      <c r="F6114">
        <v>3.96</v>
      </c>
      <c r="G6114" t="s">
        <v>5868</v>
      </c>
      <c r="H6114" t="s">
        <v>9414</v>
      </c>
      <c r="P6114">
        <v>1E-4</v>
      </c>
      <c r="Q6114" t="s">
        <v>1244</v>
      </c>
      <c r="R6114">
        <v>0</v>
      </c>
      <c r="S6114">
        <v>1E-4</v>
      </c>
      <c r="U6114">
        <v>14</v>
      </c>
      <c r="V6114" s="8">
        <v>40155</v>
      </c>
    </row>
    <row r="6115" spans="1:22" x14ac:dyDescent="0.2">
      <c r="A6115" t="s">
        <v>801</v>
      </c>
      <c r="B6115">
        <v>12</v>
      </c>
      <c r="C6115">
        <v>2009</v>
      </c>
      <c r="E6115" t="s">
        <v>1301</v>
      </c>
      <c r="F6115">
        <v>4</v>
      </c>
      <c r="G6115" t="s">
        <v>5869</v>
      </c>
      <c r="H6115" t="s">
        <v>9414</v>
      </c>
      <c r="P6115">
        <v>1E-4</v>
      </c>
      <c r="Q6115" t="s">
        <v>1244</v>
      </c>
      <c r="R6115">
        <v>0</v>
      </c>
      <c r="S6115">
        <v>1E-4</v>
      </c>
      <c r="U6115">
        <v>288</v>
      </c>
      <c r="V6115" s="8">
        <v>40155</v>
      </c>
    </row>
    <row r="6116" spans="1:22" x14ac:dyDescent="0.2">
      <c r="A6116" t="s">
        <v>801</v>
      </c>
      <c r="B6116">
        <v>12</v>
      </c>
      <c r="C6116">
        <v>2009</v>
      </c>
      <c r="E6116" t="s">
        <v>1301</v>
      </c>
      <c r="F6116">
        <v>4.07</v>
      </c>
      <c r="G6116" t="s">
        <v>5870</v>
      </c>
      <c r="H6116" t="s">
        <v>9414</v>
      </c>
      <c r="P6116">
        <v>1E-4</v>
      </c>
      <c r="Q6116" t="s">
        <v>1244</v>
      </c>
      <c r="R6116">
        <v>0</v>
      </c>
      <c r="S6116">
        <v>1E-4</v>
      </c>
      <c r="U6116">
        <v>6</v>
      </c>
      <c r="V6116" s="8">
        <v>40155</v>
      </c>
    </row>
    <row r="6117" spans="1:22" x14ac:dyDescent="0.2">
      <c r="A6117" t="s">
        <v>801</v>
      </c>
      <c r="B6117">
        <v>12</v>
      </c>
      <c r="C6117">
        <v>2009</v>
      </c>
      <c r="E6117" t="s">
        <v>1301</v>
      </c>
      <c r="F6117">
        <v>4.3</v>
      </c>
      <c r="G6117" t="s">
        <v>5871</v>
      </c>
      <c r="H6117" t="s">
        <v>9414</v>
      </c>
      <c r="P6117">
        <v>1E-4</v>
      </c>
      <c r="Q6117" t="s">
        <v>1244</v>
      </c>
      <c r="R6117">
        <v>0</v>
      </c>
      <c r="S6117">
        <v>1E-4</v>
      </c>
      <c r="U6117">
        <v>50</v>
      </c>
      <c r="V6117" s="8">
        <v>40155</v>
      </c>
    </row>
    <row r="6118" spans="1:22" x14ac:dyDescent="0.2">
      <c r="A6118" t="s">
        <v>801</v>
      </c>
      <c r="B6118">
        <v>12</v>
      </c>
      <c r="C6118">
        <v>2009</v>
      </c>
      <c r="E6118" t="s">
        <v>1301</v>
      </c>
      <c r="F6118">
        <v>4.3499999999999996</v>
      </c>
      <c r="G6118" t="s">
        <v>5872</v>
      </c>
      <c r="H6118" t="s">
        <v>9414</v>
      </c>
      <c r="P6118">
        <v>1E-4</v>
      </c>
      <c r="Q6118" t="s">
        <v>1244</v>
      </c>
      <c r="R6118">
        <v>0</v>
      </c>
      <c r="S6118">
        <v>1E-4</v>
      </c>
      <c r="U6118">
        <v>50</v>
      </c>
      <c r="V6118" s="8">
        <v>40155</v>
      </c>
    </row>
    <row r="6119" spans="1:22" x14ac:dyDescent="0.2">
      <c r="A6119" t="s">
        <v>801</v>
      </c>
      <c r="B6119">
        <v>12</v>
      </c>
      <c r="C6119">
        <v>2009</v>
      </c>
      <c r="E6119" t="s">
        <v>1301</v>
      </c>
      <c r="F6119">
        <v>4.5</v>
      </c>
      <c r="G6119" t="s">
        <v>5873</v>
      </c>
      <c r="H6119" t="s">
        <v>9414</v>
      </c>
      <c r="P6119">
        <v>1E-4</v>
      </c>
      <c r="Q6119" t="s">
        <v>1244</v>
      </c>
      <c r="R6119">
        <v>0</v>
      </c>
      <c r="S6119">
        <v>1E-4</v>
      </c>
      <c r="U6119">
        <v>130</v>
      </c>
      <c r="V6119" s="8">
        <v>40155</v>
      </c>
    </row>
    <row r="6120" spans="1:22" x14ac:dyDescent="0.2">
      <c r="A6120" t="s">
        <v>801</v>
      </c>
      <c r="B6120">
        <v>12</v>
      </c>
      <c r="C6120">
        <v>2009</v>
      </c>
      <c r="E6120" t="s">
        <v>5087</v>
      </c>
      <c r="F6120">
        <v>0.9</v>
      </c>
      <c r="G6120" t="s">
        <v>5874</v>
      </c>
      <c r="H6120" t="s">
        <v>5875</v>
      </c>
      <c r="P6120">
        <v>1E-4</v>
      </c>
      <c r="Q6120" t="s">
        <v>1244</v>
      </c>
      <c r="R6120">
        <v>0</v>
      </c>
      <c r="S6120">
        <v>1E-4</v>
      </c>
      <c r="U6120">
        <v>200</v>
      </c>
      <c r="V6120" s="8">
        <v>40155</v>
      </c>
    </row>
    <row r="6121" spans="1:22" x14ac:dyDescent="0.2">
      <c r="A6121" t="s">
        <v>801</v>
      </c>
      <c r="B6121">
        <v>12</v>
      </c>
      <c r="C6121">
        <v>2009</v>
      </c>
      <c r="E6121" t="s">
        <v>5087</v>
      </c>
      <c r="F6121">
        <v>0.91</v>
      </c>
      <c r="G6121" t="s">
        <v>5876</v>
      </c>
      <c r="H6121" t="s">
        <v>5875</v>
      </c>
      <c r="P6121">
        <v>1E-4</v>
      </c>
      <c r="Q6121" t="s">
        <v>1244</v>
      </c>
      <c r="R6121">
        <v>0</v>
      </c>
      <c r="S6121">
        <v>1E-4</v>
      </c>
      <c r="U6121">
        <v>1</v>
      </c>
      <c r="V6121" s="8">
        <v>40155</v>
      </c>
    </row>
    <row r="6122" spans="1:22" x14ac:dyDescent="0.2">
      <c r="A6122" t="s">
        <v>801</v>
      </c>
      <c r="B6122">
        <v>12</v>
      </c>
      <c r="C6122">
        <v>2009</v>
      </c>
      <c r="E6122" t="s">
        <v>5087</v>
      </c>
      <c r="F6122">
        <v>1</v>
      </c>
      <c r="G6122" t="s">
        <v>5877</v>
      </c>
      <c r="H6122" t="s">
        <v>5875</v>
      </c>
      <c r="P6122">
        <v>1E-4</v>
      </c>
      <c r="Q6122" t="s">
        <v>1244</v>
      </c>
      <c r="R6122">
        <v>0</v>
      </c>
      <c r="S6122">
        <v>1E-4</v>
      </c>
      <c r="U6122">
        <v>371</v>
      </c>
      <c r="V6122" s="8">
        <v>40155</v>
      </c>
    </row>
    <row r="6123" spans="1:22" x14ac:dyDescent="0.2">
      <c r="A6123" t="s">
        <v>801</v>
      </c>
      <c r="B6123">
        <v>12</v>
      </c>
      <c r="C6123">
        <v>2009</v>
      </c>
      <c r="E6123" t="s">
        <v>5087</v>
      </c>
      <c r="F6123">
        <v>1.05</v>
      </c>
      <c r="G6123" t="s">
        <v>5878</v>
      </c>
      <c r="H6123" t="s">
        <v>5875</v>
      </c>
      <c r="P6123">
        <v>1E-4</v>
      </c>
      <c r="Q6123" t="s">
        <v>1244</v>
      </c>
      <c r="R6123">
        <v>0</v>
      </c>
      <c r="S6123">
        <v>1E-4</v>
      </c>
      <c r="U6123">
        <v>601</v>
      </c>
      <c r="V6123" s="8">
        <v>40155</v>
      </c>
    </row>
    <row r="6124" spans="1:22" x14ac:dyDescent="0.2">
      <c r="A6124" t="s">
        <v>801</v>
      </c>
      <c r="B6124">
        <v>12</v>
      </c>
      <c r="C6124">
        <v>2009</v>
      </c>
      <c r="E6124" t="s">
        <v>5087</v>
      </c>
      <c r="F6124">
        <v>1.1000000000000001</v>
      </c>
      <c r="G6124" t="s">
        <v>5879</v>
      </c>
      <c r="H6124" t="s">
        <v>5875</v>
      </c>
      <c r="P6124">
        <v>1E-4</v>
      </c>
      <c r="Q6124" t="s">
        <v>1244</v>
      </c>
      <c r="R6124">
        <v>0</v>
      </c>
      <c r="S6124">
        <v>1E-4</v>
      </c>
      <c r="U6124">
        <v>826</v>
      </c>
      <c r="V6124" s="8">
        <v>40155</v>
      </c>
    </row>
    <row r="6125" spans="1:22" x14ac:dyDescent="0.2">
      <c r="A6125" t="s">
        <v>801</v>
      </c>
      <c r="B6125">
        <v>12</v>
      </c>
      <c r="C6125">
        <v>2009</v>
      </c>
      <c r="E6125" t="s">
        <v>5087</v>
      </c>
      <c r="F6125">
        <v>1.1499999999999999</v>
      </c>
      <c r="G6125" t="s">
        <v>5880</v>
      </c>
      <c r="H6125" t="s">
        <v>5875</v>
      </c>
      <c r="P6125">
        <v>1E-4</v>
      </c>
      <c r="Q6125" t="s">
        <v>1244</v>
      </c>
      <c r="R6125">
        <v>0</v>
      </c>
      <c r="S6125">
        <v>1E-4</v>
      </c>
      <c r="U6125">
        <v>310</v>
      </c>
      <c r="V6125" s="8">
        <v>40155</v>
      </c>
    </row>
    <row r="6126" spans="1:22" x14ac:dyDescent="0.2">
      <c r="A6126" t="s">
        <v>801</v>
      </c>
      <c r="B6126">
        <v>12</v>
      </c>
      <c r="C6126">
        <v>2009</v>
      </c>
      <c r="E6126" t="s">
        <v>5087</v>
      </c>
      <c r="F6126">
        <v>1.1599999999999999</v>
      </c>
      <c r="G6126" t="s">
        <v>5881</v>
      </c>
      <c r="H6126" t="s">
        <v>5875</v>
      </c>
      <c r="P6126">
        <v>1E-4</v>
      </c>
      <c r="Q6126" t="s">
        <v>1244</v>
      </c>
      <c r="R6126">
        <v>0</v>
      </c>
      <c r="S6126">
        <v>1E-4</v>
      </c>
      <c r="U6126">
        <v>30</v>
      </c>
      <c r="V6126" s="8">
        <v>40155</v>
      </c>
    </row>
    <row r="6127" spans="1:22" x14ac:dyDescent="0.2">
      <c r="A6127" t="s">
        <v>801</v>
      </c>
      <c r="B6127">
        <v>12</v>
      </c>
      <c r="C6127">
        <v>2009</v>
      </c>
      <c r="E6127" t="s">
        <v>5087</v>
      </c>
      <c r="F6127">
        <v>1.2</v>
      </c>
      <c r="G6127" t="s">
        <v>5882</v>
      </c>
      <c r="H6127" t="s">
        <v>5875</v>
      </c>
      <c r="P6127">
        <v>1E-4</v>
      </c>
      <c r="Q6127" t="s">
        <v>1244</v>
      </c>
      <c r="R6127">
        <v>0</v>
      </c>
      <c r="S6127">
        <v>1E-4</v>
      </c>
      <c r="U6127">
        <v>630</v>
      </c>
      <c r="V6127" s="8">
        <v>40155</v>
      </c>
    </row>
    <row r="6128" spans="1:22" x14ac:dyDescent="0.2">
      <c r="A6128" t="s">
        <v>801</v>
      </c>
      <c r="B6128">
        <v>12</v>
      </c>
      <c r="C6128">
        <v>2009</v>
      </c>
      <c r="E6128" t="s">
        <v>5087</v>
      </c>
      <c r="F6128">
        <v>1.25</v>
      </c>
      <c r="G6128" t="s">
        <v>5883</v>
      </c>
      <c r="H6128" t="s">
        <v>5875</v>
      </c>
      <c r="P6128">
        <v>1E-4</v>
      </c>
      <c r="Q6128" t="s">
        <v>1244</v>
      </c>
      <c r="R6128">
        <v>0</v>
      </c>
      <c r="S6128">
        <v>1E-4</v>
      </c>
      <c r="U6128">
        <v>635</v>
      </c>
      <c r="V6128" s="8">
        <v>40155</v>
      </c>
    </row>
    <row r="6129" spans="1:22" x14ac:dyDescent="0.2">
      <c r="A6129" t="s">
        <v>801</v>
      </c>
      <c r="B6129">
        <v>12</v>
      </c>
      <c r="C6129">
        <v>2009</v>
      </c>
      <c r="E6129" t="s">
        <v>5087</v>
      </c>
      <c r="F6129">
        <v>1.26</v>
      </c>
      <c r="G6129" t="s">
        <v>5884</v>
      </c>
      <c r="H6129" t="s">
        <v>5875</v>
      </c>
      <c r="P6129">
        <v>1E-4</v>
      </c>
      <c r="Q6129" t="s">
        <v>1244</v>
      </c>
      <c r="R6129">
        <v>0</v>
      </c>
      <c r="S6129">
        <v>1E-4</v>
      </c>
      <c r="U6129">
        <v>1</v>
      </c>
      <c r="V6129" s="8">
        <v>40155</v>
      </c>
    </row>
    <row r="6130" spans="1:22" x14ac:dyDescent="0.2">
      <c r="A6130" t="s">
        <v>801</v>
      </c>
      <c r="B6130">
        <v>12</v>
      </c>
      <c r="C6130">
        <v>2009</v>
      </c>
      <c r="E6130" t="s">
        <v>5087</v>
      </c>
      <c r="F6130">
        <v>1.28</v>
      </c>
      <c r="G6130" t="s">
        <v>5885</v>
      </c>
      <c r="H6130" t="s">
        <v>5875</v>
      </c>
      <c r="P6130">
        <v>1E-4</v>
      </c>
      <c r="Q6130" t="s">
        <v>1244</v>
      </c>
      <c r="R6130">
        <v>0</v>
      </c>
      <c r="S6130">
        <v>1E-4</v>
      </c>
      <c r="U6130">
        <v>1</v>
      </c>
      <c r="V6130" s="8">
        <v>40155</v>
      </c>
    </row>
    <row r="6131" spans="1:22" x14ac:dyDescent="0.2">
      <c r="A6131" t="s">
        <v>801</v>
      </c>
      <c r="B6131">
        <v>12</v>
      </c>
      <c r="C6131">
        <v>2009</v>
      </c>
      <c r="E6131" t="s">
        <v>5087</v>
      </c>
      <c r="F6131">
        <v>1.3</v>
      </c>
      <c r="G6131" t="s">
        <v>5886</v>
      </c>
      <c r="H6131" t="s">
        <v>5875</v>
      </c>
      <c r="P6131">
        <v>1E-4</v>
      </c>
      <c r="Q6131" t="s">
        <v>1244</v>
      </c>
      <c r="R6131">
        <v>0</v>
      </c>
      <c r="S6131">
        <v>1E-4</v>
      </c>
      <c r="U6131">
        <v>638</v>
      </c>
      <c r="V6131" s="8">
        <v>40155</v>
      </c>
    </row>
    <row r="6132" spans="1:22" x14ac:dyDescent="0.2">
      <c r="A6132" t="s">
        <v>801</v>
      </c>
      <c r="B6132">
        <v>12</v>
      </c>
      <c r="C6132">
        <v>2009</v>
      </c>
      <c r="E6132" t="s">
        <v>5087</v>
      </c>
      <c r="F6132">
        <v>1.31</v>
      </c>
      <c r="G6132" t="s">
        <v>5887</v>
      </c>
      <c r="H6132" t="s">
        <v>5875</v>
      </c>
      <c r="P6132">
        <v>1E-4</v>
      </c>
      <c r="Q6132" t="s">
        <v>1244</v>
      </c>
      <c r="R6132">
        <v>0</v>
      </c>
      <c r="S6132">
        <v>1E-4</v>
      </c>
      <c r="U6132">
        <v>100</v>
      </c>
      <c r="V6132" s="8">
        <v>40155</v>
      </c>
    </row>
    <row r="6133" spans="1:22" x14ac:dyDescent="0.2">
      <c r="A6133" t="s">
        <v>801</v>
      </c>
      <c r="B6133">
        <v>12</v>
      </c>
      <c r="C6133">
        <v>2009</v>
      </c>
      <c r="E6133" t="s">
        <v>5087</v>
      </c>
      <c r="F6133">
        <v>1.35</v>
      </c>
      <c r="G6133" t="s">
        <v>5888</v>
      </c>
      <c r="H6133" t="s">
        <v>5875</v>
      </c>
      <c r="P6133">
        <v>1E-4</v>
      </c>
      <c r="Q6133" t="s">
        <v>1244</v>
      </c>
      <c r="R6133">
        <v>0</v>
      </c>
      <c r="S6133">
        <v>1E-4</v>
      </c>
      <c r="U6133">
        <v>947</v>
      </c>
      <c r="V6133" s="8">
        <v>40155</v>
      </c>
    </row>
    <row r="6134" spans="1:22" x14ac:dyDescent="0.2">
      <c r="A6134" t="s">
        <v>801</v>
      </c>
      <c r="B6134">
        <v>12</v>
      </c>
      <c r="C6134">
        <v>2009</v>
      </c>
      <c r="E6134" t="s">
        <v>5087</v>
      </c>
      <c r="F6134">
        <v>1.36</v>
      </c>
      <c r="G6134" t="s">
        <v>5889</v>
      </c>
      <c r="H6134" t="s">
        <v>5875</v>
      </c>
      <c r="P6134">
        <v>1E-4</v>
      </c>
      <c r="Q6134" t="s">
        <v>1244</v>
      </c>
      <c r="R6134">
        <v>0</v>
      </c>
      <c r="S6134">
        <v>1E-4</v>
      </c>
      <c r="V6134" s="8">
        <v>40155</v>
      </c>
    </row>
    <row r="6135" spans="1:22" x14ac:dyDescent="0.2">
      <c r="A6135" t="s">
        <v>801</v>
      </c>
      <c r="B6135">
        <v>12</v>
      </c>
      <c r="C6135">
        <v>2009</v>
      </c>
      <c r="E6135" t="s">
        <v>5087</v>
      </c>
      <c r="F6135">
        <v>1.4</v>
      </c>
      <c r="G6135" t="s">
        <v>5890</v>
      </c>
      <c r="H6135" t="s">
        <v>5875</v>
      </c>
      <c r="P6135">
        <v>1E-4</v>
      </c>
      <c r="Q6135" t="s">
        <v>1244</v>
      </c>
      <c r="R6135">
        <v>0</v>
      </c>
      <c r="S6135">
        <v>1E-4</v>
      </c>
      <c r="U6135">
        <v>737</v>
      </c>
      <c r="V6135" s="8">
        <v>40155</v>
      </c>
    </row>
    <row r="6136" spans="1:22" x14ac:dyDescent="0.2">
      <c r="A6136" t="s">
        <v>801</v>
      </c>
      <c r="B6136">
        <v>12</v>
      </c>
      <c r="C6136">
        <v>2009</v>
      </c>
      <c r="E6136" t="s">
        <v>5087</v>
      </c>
      <c r="F6136">
        <v>1.45</v>
      </c>
      <c r="G6136" t="s">
        <v>5891</v>
      </c>
      <c r="H6136" t="s">
        <v>5875</v>
      </c>
      <c r="P6136">
        <v>1E-4</v>
      </c>
      <c r="Q6136" t="s">
        <v>1244</v>
      </c>
      <c r="R6136">
        <v>0</v>
      </c>
      <c r="S6136">
        <v>1E-4</v>
      </c>
      <c r="U6136">
        <v>375</v>
      </c>
      <c r="V6136" s="8">
        <v>40155</v>
      </c>
    </row>
    <row r="6137" spans="1:22" x14ac:dyDescent="0.2">
      <c r="A6137" t="s">
        <v>801</v>
      </c>
      <c r="B6137">
        <v>12</v>
      </c>
      <c r="C6137">
        <v>2009</v>
      </c>
      <c r="E6137" t="s">
        <v>5087</v>
      </c>
      <c r="F6137">
        <v>1.5</v>
      </c>
      <c r="G6137" t="s">
        <v>5892</v>
      </c>
      <c r="H6137" t="s">
        <v>5875</v>
      </c>
      <c r="P6137">
        <v>1E-4</v>
      </c>
      <c r="Q6137" t="s">
        <v>1244</v>
      </c>
      <c r="R6137">
        <v>0</v>
      </c>
      <c r="S6137">
        <v>1E-4</v>
      </c>
      <c r="U6137">
        <v>724</v>
      </c>
      <c r="V6137" s="8">
        <v>40155</v>
      </c>
    </row>
    <row r="6138" spans="1:22" x14ac:dyDescent="0.2">
      <c r="A6138" t="s">
        <v>801</v>
      </c>
      <c r="B6138">
        <v>12</v>
      </c>
      <c r="C6138">
        <v>2009</v>
      </c>
      <c r="E6138" t="s">
        <v>5087</v>
      </c>
      <c r="F6138">
        <v>1.53</v>
      </c>
      <c r="G6138" t="s">
        <v>5893</v>
      </c>
      <c r="H6138" t="s">
        <v>5875</v>
      </c>
      <c r="P6138">
        <v>1E-4</v>
      </c>
      <c r="Q6138" t="s">
        <v>1244</v>
      </c>
      <c r="R6138">
        <v>0</v>
      </c>
      <c r="S6138">
        <v>1E-4</v>
      </c>
      <c r="U6138">
        <v>2</v>
      </c>
      <c r="V6138" s="8">
        <v>40155</v>
      </c>
    </row>
    <row r="6139" spans="1:22" x14ac:dyDescent="0.2">
      <c r="A6139" t="s">
        <v>801</v>
      </c>
      <c r="B6139">
        <v>12</v>
      </c>
      <c r="C6139">
        <v>2009</v>
      </c>
      <c r="E6139" t="s">
        <v>5087</v>
      </c>
      <c r="F6139">
        <v>1.55</v>
      </c>
      <c r="G6139" t="s">
        <v>5894</v>
      </c>
      <c r="H6139" t="s">
        <v>5875</v>
      </c>
      <c r="P6139">
        <v>1E-4</v>
      </c>
      <c r="Q6139" t="s">
        <v>1244</v>
      </c>
      <c r="R6139">
        <v>0</v>
      </c>
      <c r="S6139">
        <v>1E-4</v>
      </c>
      <c r="U6139">
        <v>150</v>
      </c>
      <c r="V6139" s="8">
        <v>40155</v>
      </c>
    </row>
    <row r="6140" spans="1:22" x14ac:dyDescent="0.2">
      <c r="A6140" t="s">
        <v>801</v>
      </c>
      <c r="B6140">
        <v>12</v>
      </c>
      <c r="C6140">
        <v>2009</v>
      </c>
      <c r="E6140" t="s">
        <v>5087</v>
      </c>
      <c r="F6140">
        <v>1.6</v>
      </c>
      <c r="G6140" t="s">
        <v>5895</v>
      </c>
      <c r="H6140" t="s">
        <v>5875</v>
      </c>
      <c r="P6140">
        <v>1E-4</v>
      </c>
      <c r="Q6140" t="s">
        <v>1244</v>
      </c>
      <c r="R6140">
        <v>0</v>
      </c>
      <c r="S6140">
        <v>1E-4</v>
      </c>
      <c r="U6140">
        <v>480</v>
      </c>
      <c r="V6140" s="8">
        <v>40155</v>
      </c>
    </row>
    <row r="6141" spans="1:22" x14ac:dyDescent="0.2">
      <c r="A6141" t="s">
        <v>801</v>
      </c>
      <c r="B6141">
        <v>12</v>
      </c>
      <c r="C6141">
        <v>2009</v>
      </c>
      <c r="E6141" t="s">
        <v>5087</v>
      </c>
      <c r="F6141">
        <v>1.65</v>
      </c>
      <c r="G6141" t="s">
        <v>5896</v>
      </c>
      <c r="H6141" t="s">
        <v>5875</v>
      </c>
      <c r="P6141">
        <v>1E-4</v>
      </c>
      <c r="Q6141" t="s">
        <v>1244</v>
      </c>
      <c r="R6141">
        <v>0</v>
      </c>
      <c r="S6141">
        <v>1E-4</v>
      </c>
      <c r="U6141">
        <v>230</v>
      </c>
      <c r="V6141" s="8">
        <v>40155</v>
      </c>
    </row>
    <row r="6142" spans="1:22" x14ac:dyDescent="0.2">
      <c r="A6142" t="s">
        <v>801</v>
      </c>
      <c r="B6142">
        <v>12</v>
      </c>
      <c r="C6142">
        <v>2009</v>
      </c>
      <c r="E6142" t="s">
        <v>5087</v>
      </c>
      <c r="F6142">
        <v>1.7</v>
      </c>
      <c r="G6142" t="s">
        <v>5897</v>
      </c>
      <c r="H6142" t="s">
        <v>5875</v>
      </c>
      <c r="P6142">
        <v>1E-4</v>
      </c>
      <c r="Q6142" t="s">
        <v>1244</v>
      </c>
      <c r="R6142">
        <v>0</v>
      </c>
      <c r="S6142">
        <v>1E-4</v>
      </c>
      <c r="U6142">
        <v>495</v>
      </c>
      <c r="V6142" s="8">
        <v>40155</v>
      </c>
    </row>
    <row r="6143" spans="1:22" x14ac:dyDescent="0.2">
      <c r="A6143" t="s">
        <v>801</v>
      </c>
      <c r="B6143">
        <v>12</v>
      </c>
      <c r="C6143">
        <v>2009</v>
      </c>
      <c r="E6143" t="s">
        <v>5087</v>
      </c>
      <c r="F6143">
        <v>1.73</v>
      </c>
      <c r="G6143" t="s">
        <v>5898</v>
      </c>
      <c r="H6143" t="s">
        <v>5875</v>
      </c>
      <c r="P6143">
        <v>1E-4</v>
      </c>
      <c r="Q6143" t="s">
        <v>1244</v>
      </c>
      <c r="R6143">
        <v>0</v>
      </c>
      <c r="S6143">
        <v>1E-4</v>
      </c>
      <c r="U6143">
        <v>2</v>
      </c>
      <c r="V6143" s="8">
        <v>40155</v>
      </c>
    </row>
    <row r="6144" spans="1:22" x14ac:dyDescent="0.2">
      <c r="A6144" t="s">
        <v>801</v>
      </c>
      <c r="B6144">
        <v>12</v>
      </c>
      <c r="C6144">
        <v>2009</v>
      </c>
      <c r="E6144" t="s">
        <v>5087</v>
      </c>
      <c r="F6144">
        <v>1.75</v>
      </c>
      <c r="G6144" t="s">
        <v>5899</v>
      </c>
      <c r="H6144" t="s">
        <v>5875</v>
      </c>
      <c r="P6144">
        <v>1E-4</v>
      </c>
      <c r="Q6144" t="s">
        <v>1244</v>
      </c>
      <c r="R6144">
        <v>0</v>
      </c>
      <c r="S6144">
        <v>1E-4</v>
      </c>
      <c r="U6144">
        <v>735</v>
      </c>
      <c r="V6144" s="8">
        <v>40155</v>
      </c>
    </row>
    <row r="6145" spans="1:22" x14ac:dyDescent="0.2">
      <c r="A6145" t="s">
        <v>801</v>
      </c>
      <c r="B6145">
        <v>12</v>
      </c>
      <c r="C6145">
        <v>2009</v>
      </c>
      <c r="E6145" t="s">
        <v>5087</v>
      </c>
      <c r="F6145">
        <v>1.76</v>
      </c>
      <c r="G6145" t="s">
        <v>5900</v>
      </c>
      <c r="H6145" t="s">
        <v>5875</v>
      </c>
      <c r="P6145">
        <v>1E-4</v>
      </c>
      <c r="Q6145" t="s">
        <v>1244</v>
      </c>
      <c r="R6145">
        <v>0</v>
      </c>
      <c r="S6145">
        <v>1E-4</v>
      </c>
      <c r="U6145">
        <v>10</v>
      </c>
      <c r="V6145" s="8">
        <v>40155</v>
      </c>
    </row>
    <row r="6146" spans="1:22" x14ac:dyDescent="0.2">
      <c r="A6146" t="s">
        <v>801</v>
      </c>
      <c r="B6146">
        <v>12</v>
      </c>
      <c r="C6146">
        <v>2009</v>
      </c>
      <c r="E6146" t="s">
        <v>5087</v>
      </c>
      <c r="F6146">
        <v>1.77</v>
      </c>
      <c r="G6146" t="s">
        <v>5901</v>
      </c>
      <c r="H6146" t="s">
        <v>5875</v>
      </c>
      <c r="P6146">
        <v>1E-4</v>
      </c>
      <c r="Q6146" t="s">
        <v>1244</v>
      </c>
      <c r="R6146">
        <v>0</v>
      </c>
      <c r="S6146">
        <v>1E-4</v>
      </c>
      <c r="U6146">
        <v>1</v>
      </c>
      <c r="V6146" s="8">
        <v>40155</v>
      </c>
    </row>
    <row r="6147" spans="1:22" x14ac:dyDescent="0.2">
      <c r="A6147" t="s">
        <v>801</v>
      </c>
      <c r="B6147">
        <v>12</v>
      </c>
      <c r="C6147">
        <v>2009</v>
      </c>
      <c r="E6147" t="s">
        <v>5087</v>
      </c>
      <c r="F6147">
        <v>1.8</v>
      </c>
      <c r="G6147" t="s">
        <v>5902</v>
      </c>
      <c r="H6147" t="s">
        <v>5875</v>
      </c>
      <c r="P6147">
        <v>1E-4</v>
      </c>
      <c r="Q6147" t="s">
        <v>1244</v>
      </c>
      <c r="R6147">
        <v>0</v>
      </c>
      <c r="S6147">
        <v>1E-4</v>
      </c>
      <c r="U6147">
        <v>240</v>
      </c>
      <c r="V6147" s="8">
        <v>40155</v>
      </c>
    </row>
    <row r="6148" spans="1:22" x14ac:dyDescent="0.2">
      <c r="A6148" t="s">
        <v>801</v>
      </c>
      <c r="B6148">
        <v>12</v>
      </c>
      <c r="C6148">
        <v>2009</v>
      </c>
      <c r="E6148" t="s">
        <v>5087</v>
      </c>
      <c r="F6148">
        <v>1.84</v>
      </c>
      <c r="G6148" t="s">
        <v>5903</v>
      </c>
      <c r="H6148" t="s">
        <v>5875</v>
      </c>
      <c r="P6148">
        <v>4.0000000000000002E-4</v>
      </c>
      <c r="Q6148">
        <v>-1E-4</v>
      </c>
      <c r="R6148">
        <v>0</v>
      </c>
      <c r="S6148">
        <v>5.0000000000000001E-4</v>
      </c>
      <c r="U6148">
        <v>1</v>
      </c>
      <c r="V6148" s="8">
        <v>40155</v>
      </c>
    </row>
    <row r="6149" spans="1:22" x14ac:dyDescent="0.2">
      <c r="A6149" t="s">
        <v>801</v>
      </c>
      <c r="B6149">
        <v>12</v>
      </c>
      <c r="C6149">
        <v>2009</v>
      </c>
      <c r="E6149" t="s">
        <v>5087</v>
      </c>
      <c r="F6149">
        <v>1.85</v>
      </c>
      <c r="G6149" t="s">
        <v>5904</v>
      </c>
      <c r="H6149" t="s">
        <v>5875</v>
      </c>
      <c r="P6149">
        <v>5.9999999999999995E-4</v>
      </c>
      <c r="Q6149">
        <v>-1E-4</v>
      </c>
      <c r="R6149">
        <v>0</v>
      </c>
      <c r="S6149">
        <v>6.9999999999999999E-4</v>
      </c>
      <c r="U6149">
        <v>490</v>
      </c>
      <c r="V6149" s="8">
        <v>40155</v>
      </c>
    </row>
    <row r="6150" spans="1:22" x14ac:dyDescent="0.2">
      <c r="A6150" t="s">
        <v>801</v>
      </c>
      <c r="B6150">
        <v>12</v>
      </c>
      <c r="C6150">
        <v>2009</v>
      </c>
      <c r="E6150" t="s">
        <v>5087</v>
      </c>
      <c r="F6150">
        <v>1.87</v>
      </c>
      <c r="G6150" t="s">
        <v>5905</v>
      </c>
      <c r="H6150" t="s">
        <v>5875</v>
      </c>
      <c r="P6150">
        <v>1.2999999999999999E-3</v>
      </c>
      <c r="Q6150" t="s">
        <v>1244</v>
      </c>
      <c r="R6150">
        <v>0</v>
      </c>
      <c r="S6150">
        <v>1.2999999999999999E-3</v>
      </c>
      <c r="U6150">
        <v>250</v>
      </c>
      <c r="V6150" s="8">
        <v>40155</v>
      </c>
    </row>
    <row r="6151" spans="1:22" x14ac:dyDescent="0.2">
      <c r="A6151" t="s">
        <v>801</v>
      </c>
      <c r="B6151">
        <v>12</v>
      </c>
      <c r="C6151">
        <v>2009</v>
      </c>
      <c r="E6151" t="s">
        <v>5087</v>
      </c>
      <c r="F6151">
        <v>1.9</v>
      </c>
      <c r="G6151" t="s">
        <v>5906</v>
      </c>
      <c r="H6151" t="s">
        <v>5875</v>
      </c>
      <c r="P6151">
        <v>3.3E-3</v>
      </c>
      <c r="Q6151">
        <v>1E-4</v>
      </c>
      <c r="R6151">
        <v>0</v>
      </c>
      <c r="S6151">
        <v>3.2000000000000002E-3</v>
      </c>
      <c r="U6151">
        <v>181</v>
      </c>
      <c r="V6151" s="8">
        <v>40155</v>
      </c>
    </row>
    <row r="6152" spans="1:22" x14ac:dyDescent="0.2">
      <c r="A6152" t="s">
        <v>801</v>
      </c>
      <c r="B6152">
        <v>12</v>
      </c>
      <c r="C6152">
        <v>2009</v>
      </c>
      <c r="E6152" t="s">
        <v>5087</v>
      </c>
      <c r="F6152">
        <v>1.95</v>
      </c>
      <c r="G6152" t="s">
        <v>5907</v>
      </c>
      <c r="H6152" t="s">
        <v>5875</v>
      </c>
      <c r="P6152">
        <v>1.17E-2</v>
      </c>
      <c r="Q6152">
        <v>1.1999999999999999E-3</v>
      </c>
      <c r="R6152">
        <v>0</v>
      </c>
      <c r="S6152">
        <v>1.0500000000000001E-2</v>
      </c>
      <c r="U6152">
        <v>100</v>
      </c>
      <c r="V6152" s="8">
        <v>40155</v>
      </c>
    </row>
    <row r="6153" spans="1:22" x14ac:dyDescent="0.2">
      <c r="A6153" t="s">
        <v>801</v>
      </c>
      <c r="B6153">
        <v>12</v>
      </c>
      <c r="C6153">
        <v>2009</v>
      </c>
      <c r="E6153" t="s">
        <v>5087</v>
      </c>
      <c r="F6153">
        <v>1.98</v>
      </c>
      <c r="G6153" t="s">
        <v>5908</v>
      </c>
      <c r="H6153" t="s">
        <v>5875</v>
      </c>
      <c r="P6153">
        <v>2.1399999999999999E-2</v>
      </c>
      <c r="Q6153">
        <v>2.5000000000000001E-3</v>
      </c>
      <c r="R6153">
        <v>0</v>
      </c>
      <c r="S6153">
        <v>1.89E-2</v>
      </c>
      <c r="U6153">
        <v>50</v>
      </c>
      <c r="V6153" s="8">
        <v>40155</v>
      </c>
    </row>
    <row r="6154" spans="1:22" x14ac:dyDescent="0.2">
      <c r="A6154" t="s">
        <v>801</v>
      </c>
      <c r="B6154">
        <v>12</v>
      </c>
      <c r="C6154">
        <v>2009</v>
      </c>
      <c r="E6154" t="s">
        <v>5087</v>
      </c>
      <c r="F6154">
        <v>2</v>
      </c>
      <c r="G6154" t="s">
        <v>5909</v>
      </c>
      <c r="H6154" t="s">
        <v>5875</v>
      </c>
      <c r="P6154">
        <v>3.0300000000000001E-2</v>
      </c>
      <c r="Q6154">
        <v>3.8E-3</v>
      </c>
      <c r="R6154">
        <v>0</v>
      </c>
      <c r="S6154">
        <v>2.6499999999999999E-2</v>
      </c>
      <c r="U6154">
        <v>1140</v>
      </c>
      <c r="V6154" s="8">
        <v>40155</v>
      </c>
    </row>
    <row r="6155" spans="1:22" x14ac:dyDescent="0.2">
      <c r="A6155" t="s">
        <v>801</v>
      </c>
      <c r="B6155">
        <v>12</v>
      </c>
      <c r="C6155">
        <v>2009</v>
      </c>
      <c r="E6155" t="s">
        <v>5087</v>
      </c>
      <c r="F6155">
        <v>2.0099999999999998</v>
      </c>
      <c r="G6155" t="s">
        <v>5910</v>
      </c>
      <c r="H6155" t="s">
        <v>5875</v>
      </c>
      <c r="P6155">
        <v>3.56E-2</v>
      </c>
      <c r="Q6155">
        <v>4.4999999999999997E-3</v>
      </c>
      <c r="R6155">
        <v>0</v>
      </c>
      <c r="S6155">
        <v>3.1099999999999999E-2</v>
      </c>
      <c r="U6155">
        <v>200</v>
      </c>
      <c r="V6155" s="8">
        <v>40155</v>
      </c>
    </row>
    <row r="6156" spans="1:22" x14ac:dyDescent="0.2">
      <c r="A6156" t="s">
        <v>801</v>
      </c>
      <c r="B6156">
        <v>12</v>
      </c>
      <c r="C6156">
        <v>2009</v>
      </c>
      <c r="E6156" t="s">
        <v>5087</v>
      </c>
      <c r="F6156">
        <v>2.02</v>
      </c>
      <c r="G6156" t="s">
        <v>5911</v>
      </c>
      <c r="H6156" t="s">
        <v>5875</v>
      </c>
      <c r="P6156">
        <v>4.1399999999999999E-2</v>
      </c>
      <c r="Q6156">
        <v>5.3E-3</v>
      </c>
      <c r="R6156">
        <v>0</v>
      </c>
      <c r="S6156">
        <v>3.61E-2</v>
      </c>
      <c r="U6156">
        <v>50</v>
      </c>
      <c r="V6156" s="8">
        <v>40155</v>
      </c>
    </row>
    <row r="6157" spans="1:22" x14ac:dyDescent="0.2">
      <c r="A6157" t="s">
        <v>801</v>
      </c>
      <c r="B6157">
        <v>12</v>
      </c>
      <c r="C6157">
        <v>2009</v>
      </c>
      <c r="E6157" t="s">
        <v>5087</v>
      </c>
      <c r="F6157">
        <v>2.1</v>
      </c>
      <c r="G6157" t="s">
        <v>5912</v>
      </c>
      <c r="H6157" t="s">
        <v>5875</v>
      </c>
      <c r="P6157">
        <v>0.10249999999999999</v>
      </c>
      <c r="Q6157">
        <v>1.09E-2</v>
      </c>
      <c r="R6157">
        <v>0</v>
      </c>
      <c r="S6157">
        <v>9.1600000000000001E-2</v>
      </c>
      <c r="U6157">
        <v>1</v>
      </c>
      <c r="V6157" s="8">
        <v>40155</v>
      </c>
    </row>
    <row r="6158" spans="1:22" x14ac:dyDescent="0.2">
      <c r="A6158" t="s">
        <v>801</v>
      </c>
      <c r="B6158">
        <v>12</v>
      </c>
      <c r="C6158">
        <v>2009</v>
      </c>
      <c r="E6158" t="s">
        <v>5087</v>
      </c>
      <c r="F6158">
        <v>2.15</v>
      </c>
      <c r="G6158" t="s">
        <v>5913</v>
      </c>
      <c r="H6158" t="s">
        <v>5875</v>
      </c>
      <c r="P6158">
        <v>0.14910000000000001</v>
      </c>
      <c r="Q6158">
        <v>1.2999999999999999E-2</v>
      </c>
      <c r="R6158">
        <v>0</v>
      </c>
      <c r="S6158">
        <v>0.1361</v>
      </c>
      <c r="U6158">
        <v>90</v>
      </c>
      <c r="V6158" s="8">
        <v>40155</v>
      </c>
    </row>
    <row r="6159" spans="1:22" x14ac:dyDescent="0.2">
      <c r="A6159" t="s">
        <v>801</v>
      </c>
      <c r="B6159">
        <v>12</v>
      </c>
      <c r="C6159">
        <v>2009</v>
      </c>
      <c r="E6159" t="s">
        <v>5087</v>
      </c>
      <c r="F6159">
        <v>2.16</v>
      </c>
      <c r="G6159" t="s">
        <v>5914</v>
      </c>
      <c r="H6159" t="s">
        <v>5875</v>
      </c>
      <c r="P6159">
        <v>0.1588</v>
      </c>
      <c r="Q6159">
        <v>1.32E-2</v>
      </c>
      <c r="R6159">
        <v>0</v>
      </c>
      <c r="S6159">
        <v>0.14560000000000001</v>
      </c>
      <c r="U6159">
        <v>1</v>
      </c>
      <c r="V6159" s="8">
        <v>40155</v>
      </c>
    </row>
    <row r="6160" spans="1:22" x14ac:dyDescent="0.2">
      <c r="A6160" t="s">
        <v>801</v>
      </c>
      <c r="B6160">
        <v>12</v>
      </c>
      <c r="C6160">
        <v>2009</v>
      </c>
      <c r="E6160" t="s">
        <v>5087</v>
      </c>
      <c r="F6160">
        <v>2.2000000000000002</v>
      </c>
      <c r="G6160" t="s">
        <v>5915</v>
      </c>
      <c r="H6160" t="s">
        <v>5875</v>
      </c>
      <c r="P6160">
        <v>0.19819999999999999</v>
      </c>
      <c r="Q6160">
        <v>1.41E-2</v>
      </c>
      <c r="R6160">
        <v>0</v>
      </c>
      <c r="S6160">
        <v>0.18410000000000001</v>
      </c>
      <c r="U6160">
        <v>140</v>
      </c>
      <c r="V6160" s="8">
        <v>40155</v>
      </c>
    </row>
    <row r="6161" spans="1:22" x14ac:dyDescent="0.2">
      <c r="A6161" t="s">
        <v>801</v>
      </c>
      <c r="B6161">
        <v>12</v>
      </c>
      <c r="C6161">
        <v>2009</v>
      </c>
      <c r="E6161" t="s">
        <v>5087</v>
      </c>
      <c r="F6161">
        <v>2.2160000000000002</v>
      </c>
      <c r="G6161" t="s">
        <v>5916</v>
      </c>
      <c r="H6161" t="s">
        <v>5875</v>
      </c>
      <c r="P6161">
        <v>0.214</v>
      </c>
      <c r="Q6161">
        <v>1.41E-2</v>
      </c>
      <c r="R6161">
        <v>0</v>
      </c>
      <c r="S6161">
        <v>0.19989999999999999</v>
      </c>
      <c r="U6161">
        <v>60</v>
      </c>
      <c r="V6161" s="8">
        <v>40155</v>
      </c>
    </row>
    <row r="6162" spans="1:22" x14ac:dyDescent="0.2">
      <c r="A6162" t="s">
        <v>801</v>
      </c>
      <c r="B6162">
        <v>12</v>
      </c>
      <c r="C6162">
        <v>2009</v>
      </c>
      <c r="E6162" t="s">
        <v>5087</v>
      </c>
      <c r="F6162">
        <v>2.2999999999999998</v>
      </c>
      <c r="G6162" t="s">
        <v>5917</v>
      </c>
      <c r="H6162" t="s">
        <v>5875</v>
      </c>
      <c r="P6162">
        <v>0.2979</v>
      </c>
      <c r="Q6162">
        <v>1.4500000000000001E-2</v>
      </c>
      <c r="R6162">
        <v>0</v>
      </c>
      <c r="S6162">
        <v>0.28339999999999999</v>
      </c>
      <c r="U6162">
        <v>50</v>
      </c>
      <c r="V6162" s="8">
        <v>40155</v>
      </c>
    </row>
    <row r="6163" spans="1:22" x14ac:dyDescent="0.2">
      <c r="A6163" t="s">
        <v>801</v>
      </c>
      <c r="B6163">
        <v>12</v>
      </c>
      <c r="C6163">
        <v>2009</v>
      </c>
      <c r="E6163" t="s">
        <v>5087</v>
      </c>
      <c r="F6163">
        <v>2.35</v>
      </c>
      <c r="G6163" t="s">
        <v>5918</v>
      </c>
      <c r="H6163" t="s">
        <v>5875</v>
      </c>
      <c r="P6163">
        <v>0.3478</v>
      </c>
      <c r="Q6163">
        <v>1.44E-2</v>
      </c>
      <c r="R6163">
        <v>0</v>
      </c>
      <c r="S6163">
        <v>0.33339999999999997</v>
      </c>
      <c r="U6163">
        <v>10</v>
      </c>
      <c r="V6163" s="8">
        <v>40155</v>
      </c>
    </row>
    <row r="6164" spans="1:22" x14ac:dyDescent="0.2">
      <c r="A6164" t="s">
        <v>801</v>
      </c>
      <c r="B6164">
        <v>12</v>
      </c>
      <c r="C6164">
        <v>2009</v>
      </c>
      <c r="E6164" t="s">
        <v>5087</v>
      </c>
      <c r="F6164">
        <v>2.4</v>
      </c>
      <c r="G6164" t="s">
        <v>5919</v>
      </c>
      <c r="H6164" t="s">
        <v>5875</v>
      </c>
      <c r="P6164">
        <v>0.39779999999999999</v>
      </c>
      <c r="Q6164">
        <v>1.4500000000000001E-2</v>
      </c>
      <c r="R6164">
        <v>0</v>
      </c>
      <c r="S6164">
        <v>0.38329999999999997</v>
      </c>
      <c r="U6164">
        <v>250</v>
      </c>
      <c r="V6164" s="8">
        <v>40155</v>
      </c>
    </row>
    <row r="6165" spans="1:22" x14ac:dyDescent="0.2">
      <c r="A6165" t="s">
        <v>801</v>
      </c>
      <c r="B6165">
        <v>12</v>
      </c>
      <c r="C6165">
        <v>2009</v>
      </c>
      <c r="E6165" t="s">
        <v>5087</v>
      </c>
      <c r="F6165">
        <v>2.5</v>
      </c>
      <c r="G6165" t="s">
        <v>5920</v>
      </c>
      <c r="H6165" t="s">
        <v>5875</v>
      </c>
      <c r="P6165">
        <v>0.49780000000000002</v>
      </c>
      <c r="Q6165">
        <v>1.4500000000000001E-2</v>
      </c>
      <c r="R6165">
        <v>0</v>
      </c>
      <c r="S6165">
        <v>0.48330000000000001</v>
      </c>
      <c r="U6165">
        <v>150</v>
      </c>
      <c r="V6165" s="8">
        <v>40155</v>
      </c>
    </row>
    <row r="6166" spans="1:22" x14ac:dyDescent="0.2">
      <c r="A6166" t="s">
        <v>801</v>
      </c>
      <c r="B6166">
        <v>12</v>
      </c>
      <c r="C6166">
        <v>2009</v>
      </c>
      <c r="E6166" t="s">
        <v>5087</v>
      </c>
      <c r="F6166">
        <v>2.6</v>
      </c>
      <c r="G6166" t="s">
        <v>5921</v>
      </c>
      <c r="H6166" t="s">
        <v>5875</v>
      </c>
      <c r="P6166">
        <v>0.5978</v>
      </c>
      <c r="Q6166">
        <v>1.4500000000000001E-2</v>
      </c>
      <c r="R6166">
        <v>0</v>
      </c>
      <c r="S6166">
        <v>0.58330000000000004</v>
      </c>
      <c r="U6166">
        <v>100</v>
      </c>
      <c r="V6166" s="8">
        <v>40155</v>
      </c>
    </row>
    <row r="6167" spans="1:22" x14ac:dyDescent="0.2">
      <c r="A6167" t="s">
        <v>801</v>
      </c>
      <c r="B6167">
        <v>12</v>
      </c>
      <c r="C6167">
        <v>2009</v>
      </c>
      <c r="E6167" t="s">
        <v>5087</v>
      </c>
      <c r="F6167">
        <v>2.65</v>
      </c>
      <c r="G6167" t="s">
        <v>5922</v>
      </c>
      <c r="H6167" t="s">
        <v>5875</v>
      </c>
      <c r="P6167">
        <v>0.64780000000000004</v>
      </c>
      <c r="Q6167">
        <v>1.4500000000000001E-2</v>
      </c>
      <c r="R6167">
        <v>0</v>
      </c>
      <c r="S6167">
        <v>0.63329999999999997</v>
      </c>
      <c r="U6167">
        <v>75</v>
      </c>
      <c r="V6167" s="8">
        <v>40155</v>
      </c>
    </row>
    <row r="6168" spans="1:22" x14ac:dyDescent="0.2">
      <c r="A6168" t="s">
        <v>801</v>
      </c>
      <c r="B6168">
        <v>12</v>
      </c>
      <c r="C6168">
        <v>2009</v>
      </c>
      <c r="E6168" t="s">
        <v>5087</v>
      </c>
      <c r="F6168">
        <v>2.69</v>
      </c>
      <c r="G6168" t="s">
        <v>5923</v>
      </c>
      <c r="H6168" t="s">
        <v>5875</v>
      </c>
      <c r="P6168">
        <v>0.68789999999999996</v>
      </c>
      <c r="Q6168">
        <v>1.46E-2</v>
      </c>
      <c r="R6168">
        <v>0</v>
      </c>
      <c r="S6168">
        <v>0.67330000000000001</v>
      </c>
      <c r="U6168">
        <v>25</v>
      </c>
      <c r="V6168" s="8">
        <v>40155</v>
      </c>
    </row>
    <row r="6169" spans="1:22" x14ac:dyDescent="0.2">
      <c r="A6169" t="s">
        <v>801</v>
      </c>
      <c r="B6169">
        <v>12</v>
      </c>
      <c r="C6169">
        <v>2009</v>
      </c>
      <c r="E6169" t="s">
        <v>5087</v>
      </c>
      <c r="F6169">
        <v>2.7</v>
      </c>
      <c r="G6169" t="s">
        <v>5924</v>
      </c>
      <c r="H6169" t="s">
        <v>5875</v>
      </c>
      <c r="P6169">
        <v>0.69789999999999996</v>
      </c>
      <c r="Q6169">
        <v>1.46E-2</v>
      </c>
      <c r="R6169">
        <v>0</v>
      </c>
      <c r="S6169">
        <v>0.68330000000000002</v>
      </c>
      <c r="U6169">
        <v>55</v>
      </c>
      <c r="V6169" s="8">
        <v>40155</v>
      </c>
    </row>
    <row r="6170" spans="1:22" x14ac:dyDescent="0.2">
      <c r="A6170" t="s">
        <v>801</v>
      </c>
      <c r="B6170">
        <v>12</v>
      </c>
      <c r="C6170">
        <v>2009</v>
      </c>
      <c r="E6170" t="s">
        <v>5087</v>
      </c>
      <c r="F6170">
        <v>2.75</v>
      </c>
      <c r="G6170" t="s">
        <v>5925</v>
      </c>
      <c r="H6170" t="s">
        <v>5875</v>
      </c>
      <c r="P6170">
        <v>0.74790000000000001</v>
      </c>
      <c r="Q6170">
        <v>1.46E-2</v>
      </c>
      <c r="R6170">
        <v>0</v>
      </c>
      <c r="S6170">
        <v>0.73329999999999995</v>
      </c>
      <c r="U6170">
        <v>150</v>
      </c>
      <c r="V6170" s="8">
        <v>40155</v>
      </c>
    </row>
    <row r="6171" spans="1:22" x14ac:dyDescent="0.2">
      <c r="A6171" t="s">
        <v>801</v>
      </c>
      <c r="B6171">
        <v>12</v>
      </c>
      <c r="C6171">
        <v>2009</v>
      </c>
      <c r="E6171" t="s">
        <v>5087</v>
      </c>
      <c r="F6171">
        <v>2.8</v>
      </c>
      <c r="G6171" t="s">
        <v>5926</v>
      </c>
      <c r="H6171" t="s">
        <v>5875</v>
      </c>
      <c r="P6171">
        <v>0.79790000000000005</v>
      </c>
      <c r="Q6171">
        <v>1.46E-2</v>
      </c>
      <c r="R6171">
        <v>0</v>
      </c>
      <c r="S6171">
        <v>0.7833</v>
      </c>
      <c r="U6171">
        <v>60</v>
      </c>
      <c r="V6171" s="8">
        <v>40155</v>
      </c>
    </row>
    <row r="6172" spans="1:22" x14ac:dyDescent="0.2">
      <c r="A6172" t="s">
        <v>801</v>
      </c>
      <c r="B6172">
        <v>12</v>
      </c>
      <c r="C6172">
        <v>2009</v>
      </c>
      <c r="E6172" t="s">
        <v>5087</v>
      </c>
      <c r="F6172">
        <v>2.84</v>
      </c>
      <c r="G6172" t="s">
        <v>5927</v>
      </c>
      <c r="H6172" t="s">
        <v>5875</v>
      </c>
      <c r="P6172">
        <v>0.83789999999999998</v>
      </c>
      <c r="Q6172">
        <v>1.4500000000000001E-2</v>
      </c>
      <c r="R6172">
        <v>0</v>
      </c>
      <c r="S6172">
        <v>0.82340000000000002</v>
      </c>
      <c r="U6172">
        <v>100</v>
      </c>
      <c r="V6172" s="8">
        <v>40155</v>
      </c>
    </row>
    <row r="6173" spans="1:22" x14ac:dyDescent="0.2">
      <c r="A6173" t="s">
        <v>801</v>
      </c>
      <c r="B6173">
        <v>12</v>
      </c>
      <c r="C6173">
        <v>2009</v>
      </c>
      <c r="E6173" t="s">
        <v>5087</v>
      </c>
      <c r="F6173">
        <v>2.85</v>
      </c>
      <c r="G6173" t="s">
        <v>5928</v>
      </c>
      <c r="H6173" t="s">
        <v>5875</v>
      </c>
      <c r="P6173">
        <v>0.84789999999999999</v>
      </c>
      <c r="Q6173">
        <v>1.4500000000000001E-2</v>
      </c>
      <c r="R6173">
        <v>0</v>
      </c>
      <c r="S6173">
        <v>0.83340000000000003</v>
      </c>
      <c r="U6173">
        <v>123</v>
      </c>
      <c r="V6173" s="8">
        <v>40155</v>
      </c>
    </row>
    <row r="6174" spans="1:22" x14ac:dyDescent="0.2">
      <c r="A6174" t="s">
        <v>801</v>
      </c>
      <c r="B6174">
        <v>12</v>
      </c>
      <c r="C6174">
        <v>2009</v>
      </c>
      <c r="E6174" t="s">
        <v>5087</v>
      </c>
      <c r="F6174">
        <v>2.9</v>
      </c>
      <c r="G6174" t="s">
        <v>5929</v>
      </c>
      <c r="H6174" t="s">
        <v>5875</v>
      </c>
      <c r="P6174">
        <v>0.89790000000000003</v>
      </c>
      <c r="Q6174">
        <v>1.4500000000000001E-2</v>
      </c>
      <c r="R6174">
        <v>0</v>
      </c>
      <c r="S6174">
        <v>0.88339999999999996</v>
      </c>
      <c r="U6174">
        <v>170</v>
      </c>
      <c r="V6174" s="8">
        <v>40155</v>
      </c>
    </row>
    <row r="6175" spans="1:22" x14ac:dyDescent="0.2">
      <c r="A6175" t="s">
        <v>801</v>
      </c>
      <c r="B6175">
        <v>12</v>
      </c>
      <c r="C6175">
        <v>2009</v>
      </c>
      <c r="E6175" t="s">
        <v>5087</v>
      </c>
      <c r="F6175">
        <v>3</v>
      </c>
      <c r="G6175" t="s">
        <v>5930</v>
      </c>
      <c r="H6175" t="s">
        <v>5875</v>
      </c>
      <c r="P6175">
        <v>0.99780000000000002</v>
      </c>
      <c r="Q6175">
        <v>1.4500000000000001E-2</v>
      </c>
      <c r="R6175">
        <v>0</v>
      </c>
      <c r="S6175">
        <v>0.98329999999999995</v>
      </c>
      <c r="U6175">
        <v>115</v>
      </c>
      <c r="V6175" s="8">
        <v>40155</v>
      </c>
    </row>
    <row r="6176" spans="1:22" x14ac:dyDescent="0.2">
      <c r="A6176" t="s">
        <v>801</v>
      </c>
      <c r="B6176">
        <v>12</v>
      </c>
      <c r="C6176">
        <v>2009</v>
      </c>
      <c r="E6176" t="s">
        <v>5087</v>
      </c>
      <c r="F6176">
        <v>3.1</v>
      </c>
      <c r="G6176" t="s">
        <v>5931</v>
      </c>
      <c r="H6176" t="s">
        <v>5875</v>
      </c>
      <c r="P6176">
        <v>1.0978000000000001</v>
      </c>
      <c r="Q6176">
        <v>1.4500000000000001E-2</v>
      </c>
      <c r="R6176">
        <v>0</v>
      </c>
      <c r="S6176">
        <v>1.0832999999999999</v>
      </c>
      <c r="U6176">
        <v>54</v>
      </c>
      <c r="V6176" s="8">
        <v>40155</v>
      </c>
    </row>
    <row r="6177" spans="1:22" x14ac:dyDescent="0.2">
      <c r="A6177" t="s">
        <v>801</v>
      </c>
      <c r="B6177">
        <v>12</v>
      </c>
      <c r="C6177">
        <v>2009</v>
      </c>
      <c r="E6177" t="s">
        <v>5087</v>
      </c>
      <c r="F6177">
        <v>3.15</v>
      </c>
      <c r="G6177" t="s">
        <v>5932</v>
      </c>
      <c r="H6177" t="s">
        <v>5875</v>
      </c>
      <c r="P6177">
        <v>1.1476999999999999</v>
      </c>
      <c r="Q6177">
        <v>1.44E-2</v>
      </c>
      <c r="R6177">
        <v>0</v>
      </c>
      <c r="S6177">
        <v>1.1333</v>
      </c>
      <c r="U6177">
        <v>25</v>
      </c>
      <c r="V6177" s="8">
        <v>40155</v>
      </c>
    </row>
    <row r="6178" spans="1:22" x14ac:dyDescent="0.2">
      <c r="A6178" t="s">
        <v>801</v>
      </c>
      <c r="B6178">
        <v>12</v>
      </c>
      <c r="C6178">
        <v>2009</v>
      </c>
      <c r="E6178" t="s">
        <v>5087</v>
      </c>
      <c r="F6178">
        <v>3.2</v>
      </c>
      <c r="G6178" t="s">
        <v>5933</v>
      </c>
      <c r="H6178" t="s">
        <v>5875</v>
      </c>
      <c r="P6178">
        <v>1.1977</v>
      </c>
      <c r="Q6178">
        <v>1.44E-2</v>
      </c>
      <c r="R6178">
        <v>0</v>
      </c>
      <c r="S6178">
        <v>1.1833</v>
      </c>
      <c r="U6178">
        <v>10</v>
      </c>
      <c r="V6178" s="8">
        <v>40155</v>
      </c>
    </row>
    <row r="6179" spans="1:22" x14ac:dyDescent="0.2">
      <c r="A6179" t="s">
        <v>801</v>
      </c>
      <c r="B6179">
        <v>12</v>
      </c>
      <c r="C6179">
        <v>2009</v>
      </c>
      <c r="E6179" t="s">
        <v>5087</v>
      </c>
      <c r="F6179">
        <v>3.3</v>
      </c>
      <c r="G6179" t="s">
        <v>5934</v>
      </c>
      <c r="H6179" t="s">
        <v>5875</v>
      </c>
      <c r="P6179">
        <v>1.2977000000000001</v>
      </c>
      <c r="Q6179">
        <v>1.4500000000000001E-2</v>
      </c>
      <c r="R6179">
        <v>0</v>
      </c>
      <c r="S6179">
        <v>1.2831999999999999</v>
      </c>
      <c r="U6179">
        <v>100</v>
      </c>
      <c r="V6179" s="8">
        <v>40155</v>
      </c>
    </row>
    <row r="6180" spans="1:22" x14ac:dyDescent="0.2">
      <c r="A6180" t="s">
        <v>801</v>
      </c>
      <c r="B6180">
        <v>12</v>
      </c>
      <c r="C6180">
        <v>2009</v>
      </c>
      <c r="E6180" t="s">
        <v>5087</v>
      </c>
      <c r="F6180">
        <v>3.31</v>
      </c>
      <c r="G6180" t="s">
        <v>5935</v>
      </c>
      <c r="H6180" t="s">
        <v>5875</v>
      </c>
      <c r="P6180">
        <v>1.3077000000000001</v>
      </c>
      <c r="Q6180">
        <v>1.4500000000000001E-2</v>
      </c>
      <c r="R6180">
        <v>0</v>
      </c>
      <c r="S6180">
        <v>1.2931999999999999</v>
      </c>
      <c r="U6180">
        <v>25</v>
      </c>
      <c r="V6180" s="8">
        <v>40155</v>
      </c>
    </row>
    <row r="6181" spans="1:22" x14ac:dyDescent="0.2">
      <c r="A6181" t="s">
        <v>801</v>
      </c>
      <c r="B6181">
        <v>12</v>
      </c>
      <c r="C6181">
        <v>2009</v>
      </c>
      <c r="E6181" t="s">
        <v>5087</v>
      </c>
      <c r="F6181">
        <v>3.5</v>
      </c>
      <c r="G6181" t="s">
        <v>5936</v>
      </c>
      <c r="H6181" t="s">
        <v>5875</v>
      </c>
      <c r="P6181">
        <v>1.4977</v>
      </c>
      <c r="Q6181">
        <v>1.4500000000000001E-2</v>
      </c>
      <c r="R6181">
        <v>0</v>
      </c>
      <c r="S6181">
        <v>1.4832000000000001</v>
      </c>
      <c r="U6181">
        <v>125</v>
      </c>
      <c r="V6181" s="8">
        <v>40155</v>
      </c>
    </row>
    <row r="6182" spans="1:22" x14ac:dyDescent="0.2">
      <c r="A6182" t="s">
        <v>801</v>
      </c>
      <c r="B6182">
        <v>12</v>
      </c>
      <c r="C6182">
        <v>2009</v>
      </c>
      <c r="E6182" t="s">
        <v>5087</v>
      </c>
      <c r="F6182">
        <v>3.76</v>
      </c>
      <c r="G6182" t="s">
        <v>2113</v>
      </c>
      <c r="H6182" t="s">
        <v>5875</v>
      </c>
      <c r="P6182">
        <v>1.7576000000000001</v>
      </c>
      <c r="Q6182">
        <v>1.4500000000000001E-2</v>
      </c>
      <c r="R6182">
        <v>0</v>
      </c>
      <c r="S6182">
        <v>1.7431000000000001</v>
      </c>
      <c r="U6182">
        <v>4</v>
      </c>
      <c r="V6182" s="8">
        <v>40155</v>
      </c>
    </row>
    <row r="6183" spans="1:22" x14ac:dyDescent="0.2">
      <c r="A6183" t="s">
        <v>801</v>
      </c>
      <c r="B6183">
        <v>12</v>
      </c>
      <c r="C6183">
        <v>2009</v>
      </c>
      <c r="E6183" t="s">
        <v>5087</v>
      </c>
      <c r="F6183">
        <v>3.8</v>
      </c>
      <c r="G6183" t="s">
        <v>2114</v>
      </c>
      <c r="H6183" t="s">
        <v>5875</v>
      </c>
      <c r="P6183">
        <v>1.7976000000000001</v>
      </c>
      <c r="Q6183">
        <v>1.4500000000000001E-2</v>
      </c>
      <c r="R6183">
        <v>0</v>
      </c>
      <c r="S6183">
        <v>1.7830999999999999</v>
      </c>
      <c r="U6183">
        <v>160</v>
      </c>
      <c r="V6183" s="8">
        <v>40155</v>
      </c>
    </row>
    <row r="6184" spans="1:22" x14ac:dyDescent="0.2">
      <c r="A6184" t="s">
        <v>801</v>
      </c>
      <c r="B6184">
        <v>12</v>
      </c>
      <c r="C6184">
        <v>2009</v>
      </c>
      <c r="E6184" t="s">
        <v>5087</v>
      </c>
      <c r="F6184">
        <v>3.82</v>
      </c>
      <c r="G6184" t="s">
        <v>2115</v>
      </c>
      <c r="H6184" t="s">
        <v>5875</v>
      </c>
      <c r="P6184">
        <v>1.8176000000000001</v>
      </c>
      <c r="Q6184">
        <v>1.4500000000000001E-2</v>
      </c>
      <c r="R6184">
        <v>0</v>
      </c>
      <c r="S6184">
        <v>1.8030999999999999</v>
      </c>
      <c r="U6184">
        <v>6</v>
      </c>
      <c r="V6184" s="8">
        <v>40155</v>
      </c>
    </row>
    <row r="6185" spans="1:22" x14ac:dyDescent="0.2">
      <c r="A6185" t="s">
        <v>801</v>
      </c>
      <c r="B6185">
        <v>12</v>
      </c>
      <c r="C6185">
        <v>2009</v>
      </c>
      <c r="E6185" t="s">
        <v>5087</v>
      </c>
      <c r="F6185">
        <v>4</v>
      </c>
      <c r="G6185" t="s">
        <v>2116</v>
      </c>
      <c r="H6185" t="s">
        <v>5875</v>
      </c>
      <c r="P6185">
        <v>1.9976</v>
      </c>
      <c r="Q6185">
        <v>1.4500000000000001E-2</v>
      </c>
      <c r="R6185">
        <v>0</v>
      </c>
      <c r="S6185">
        <v>1.9831000000000001</v>
      </c>
      <c r="U6185">
        <v>125</v>
      </c>
      <c r="V6185" s="8">
        <v>40155</v>
      </c>
    </row>
    <row r="6186" spans="1:22" x14ac:dyDescent="0.2">
      <c r="A6186" t="s">
        <v>801</v>
      </c>
      <c r="B6186">
        <v>1</v>
      </c>
      <c r="C6186">
        <v>2010</v>
      </c>
      <c r="E6186" t="s">
        <v>1301</v>
      </c>
      <c r="F6186">
        <v>1.41</v>
      </c>
      <c r="G6186" t="s">
        <v>2117</v>
      </c>
      <c r="H6186" t="s">
        <v>2118</v>
      </c>
      <c r="P6186">
        <v>0.60780000000000001</v>
      </c>
      <c r="Q6186">
        <v>-2.3199999999999998E-2</v>
      </c>
      <c r="R6186">
        <v>0</v>
      </c>
      <c r="S6186">
        <v>0.63100000000000001</v>
      </c>
      <c r="U6186">
        <v>100</v>
      </c>
      <c r="V6186" s="8">
        <v>40155</v>
      </c>
    </row>
    <row r="6187" spans="1:22" x14ac:dyDescent="0.2">
      <c r="A6187" t="s">
        <v>801</v>
      </c>
      <c r="B6187">
        <v>1</v>
      </c>
      <c r="C6187">
        <v>2010</v>
      </c>
      <c r="E6187" t="s">
        <v>1301</v>
      </c>
      <c r="F6187">
        <v>1.44</v>
      </c>
      <c r="G6187" t="s">
        <v>2119</v>
      </c>
      <c r="H6187" t="s">
        <v>2118</v>
      </c>
      <c r="P6187">
        <v>0.57809999999999995</v>
      </c>
      <c r="Q6187">
        <v>-2.3099999999999999E-2</v>
      </c>
      <c r="R6187">
        <v>0</v>
      </c>
      <c r="S6187">
        <v>0.60119999999999996</v>
      </c>
      <c r="U6187">
        <v>25</v>
      </c>
      <c r="V6187" s="8">
        <v>40155</v>
      </c>
    </row>
    <row r="6188" spans="1:22" x14ac:dyDescent="0.2">
      <c r="A6188" t="s">
        <v>801</v>
      </c>
      <c r="B6188">
        <v>1</v>
      </c>
      <c r="C6188">
        <v>2010</v>
      </c>
      <c r="E6188" t="s">
        <v>1301</v>
      </c>
      <c r="F6188">
        <v>1.45</v>
      </c>
      <c r="G6188" t="s">
        <v>2120</v>
      </c>
      <c r="H6188" t="s">
        <v>2118</v>
      </c>
      <c r="P6188">
        <v>0.56820000000000004</v>
      </c>
      <c r="Q6188">
        <v>-2.3099999999999999E-2</v>
      </c>
      <c r="R6188">
        <v>0</v>
      </c>
      <c r="S6188">
        <v>0.59130000000000005</v>
      </c>
      <c r="U6188">
        <v>25</v>
      </c>
      <c r="V6188" s="8">
        <v>40155</v>
      </c>
    </row>
    <row r="6189" spans="1:22" x14ac:dyDescent="0.2">
      <c r="A6189" t="s">
        <v>801</v>
      </c>
      <c r="B6189">
        <v>1</v>
      </c>
      <c r="C6189">
        <v>2010</v>
      </c>
      <c r="E6189" t="s">
        <v>1301</v>
      </c>
      <c r="F6189">
        <v>1.5</v>
      </c>
      <c r="G6189" t="s">
        <v>2121</v>
      </c>
      <c r="H6189" t="s">
        <v>2118</v>
      </c>
      <c r="P6189">
        <v>0.51900000000000002</v>
      </c>
      <c r="Q6189">
        <v>-2.29E-2</v>
      </c>
      <c r="R6189">
        <v>0</v>
      </c>
      <c r="S6189">
        <v>0.54190000000000005</v>
      </c>
      <c r="U6189">
        <v>25</v>
      </c>
      <c r="V6189" s="8">
        <v>40155</v>
      </c>
    </row>
    <row r="6190" spans="1:22" x14ac:dyDescent="0.2">
      <c r="A6190" t="s">
        <v>801</v>
      </c>
      <c r="B6190">
        <v>1</v>
      </c>
      <c r="C6190">
        <v>2010</v>
      </c>
      <c r="E6190" t="s">
        <v>1301</v>
      </c>
      <c r="F6190">
        <v>1.54</v>
      </c>
      <c r="G6190" t="s">
        <v>2122</v>
      </c>
      <c r="H6190" t="s">
        <v>2118</v>
      </c>
      <c r="P6190">
        <v>0.48010000000000003</v>
      </c>
      <c r="Q6190">
        <v>-2.2599999999999999E-2</v>
      </c>
      <c r="R6190">
        <v>0</v>
      </c>
      <c r="S6190">
        <v>0.50270000000000004</v>
      </c>
      <c r="U6190">
        <v>28</v>
      </c>
      <c r="V6190" s="8">
        <v>40155</v>
      </c>
    </row>
    <row r="6191" spans="1:22" x14ac:dyDescent="0.2">
      <c r="A6191" t="s">
        <v>801</v>
      </c>
      <c r="B6191">
        <v>1</v>
      </c>
      <c r="C6191">
        <v>2010</v>
      </c>
      <c r="E6191" t="s">
        <v>1301</v>
      </c>
      <c r="F6191">
        <v>1.55</v>
      </c>
      <c r="G6191" t="s">
        <v>2123</v>
      </c>
      <c r="H6191" t="s">
        <v>2118</v>
      </c>
      <c r="P6191">
        <v>0.47039999999999998</v>
      </c>
      <c r="Q6191">
        <v>-2.2599999999999999E-2</v>
      </c>
      <c r="R6191">
        <v>0</v>
      </c>
      <c r="S6191">
        <v>0.49299999999999999</v>
      </c>
      <c r="U6191">
        <v>33</v>
      </c>
      <c r="V6191" s="8">
        <v>40155</v>
      </c>
    </row>
    <row r="6192" spans="1:22" x14ac:dyDescent="0.2">
      <c r="A6192" t="s">
        <v>801</v>
      </c>
      <c r="B6192">
        <v>1</v>
      </c>
      <c r="C6192">
        <v>2010</v>
      </c>
      <c r="E6192" t="s">
        <v>1301</v>
      </c>
      <c r="F6192">
        <v>1.6</v>
      </c>
      <c r="G6192" t="s">
        <v>2124</v>
      </c>
      <c r="H6192" t="s">
        <v>2118</v>
      </c>
      <c r="P6192">
        <v>0.4224</v>
      </c>
      <c r="Q6192">
        <v>-2.2200000000000001E-2</v>
      </c>
      <c r="R6192">
        <v>0</v>
      </c>
      <c r="S6192">
        <v>0.4446</v>
      </c>
      <c r="U6192">
        <v>82</v>
      </c>
      <c r="V6192" s="8">
        <v>40155</v>
      </c>
    </row>
    <row r="6193" spans="1:22" x14ac:dyDescent="0.2">
      <c r="A6193" t="s">
        <v>801</v>
      </c>
      <c r="B6193">
        <v>1</v>
      </c>
      <c r="C6193">
        <v>2010</v>
      </c>
      <c r="E6193" t="s">
        <v>1301</v>
      </c>
      <c r="F6193">
        <v>1.62</v>
      </c>
      <c r="G6193" t="s">
        <v>2125</v>
      </c>
      <c r="H6193" t="s">
        <v>2118</v>
      </c>
      <c r="P6193">
        <v>0.40350000000000003</v>
      </c>
      <c r="Q6193">
        <v>-2.1999999999999999E-2</v>
      </c>
      <c r="R6193">
        <v>0</v>
      </c>
      <c r="S6193">
        <v>0.42549999999999999</v>
      </c>
      <c r="U6193">
        <v>25</v>
      </c>
      <c r="V6193" s="8">
        <v>40155</v>
      </c>
    </row>
    <row r="6194" spans="1:22" x14ac:dyDescent="0.2">
      <c r="A6194" t="s">
        <v>801</v>
      </c>
      <c r="B6194">
        <v>1</v>
      </c>
      <c r="C6194">
        <v>2010</v>
      </c>
      <c r="E6194" t="s">
        <v>1301</v>
      </c>
      <c r="F6194">
        <v>1.64</v>
      </c>
      <c r="G6194" t="s">
        <v>2126</v>
      </c>
      <c r="H6194" t="s">
        <v>2118</v>
      </c>
      <c r="P6194">
        <v>0.38479999999999998</v>
      </c>
      <c r="Q6194">
        <v>-2.18E-2</v>
      </c>
      <c r="R6194">
        <v>0</v>
      </c>
      <c r="S6194">
        <v>0.40660000000000002</v>
      </c>
      <c r="U6194">
        <v>6</v>
      </c>
      <c r="V6194" s="8">
        <v>40155</v>
      </c>
    </row>
    <row r="6195" spans="1:22" x14ac:dyDescent="0.2">
      <c r="A6195" t="s">
        <v>801</v>
      </c>
      <c r="B6195">
        <v>1</v>
      </c>
      <c r="C6195">
        <v>2010</v>
      </c>
      <c r="E6195" t="s">
        <v>1301</v>
      </c>
      <c r="F6195">
        <v>1.65</v>
      </c>
      <c r="G6195" t="s">
        <v>2127</v>
      </c>
      <c r="H6195" t="s">
        <v>2118</v>
      </c>
      <c r="P6195">
        <v>0.3755</v>
      </c>
      <c r="Q6195">
        <v>-2.1700000000000001E-2</v>
      </c>
      <c r="R6195">
        <v>0</v>
      </c>
      <c r="S6195">
        <v>0.3972</v>
      </c>
      <c r="U6195">
        <v>60</v>
      </c>
      <c r="V6195" s="8">
        <v>40155</v>
      </c>
    </row>
    <row r="6196" spans="1:22" x14ac:dyDescent="0.2">
      <c r="A6196" t="s">
        <v>801</v>
      </c>
      <c r="B6196">
        <v>1</v>
      </c>
      <c r="C6196">
        <v>2010</v>
      </c>
      <c r="E6196" t="s">
        <v>1301</v>
      </c>
      <c r="F6196">
        <v>1.66</v>
      </c>
      <c r="G6196" t="s">
        <v>2128</v>
      </c>
      <c r="H6196" t="s">
        <v>2118</v>
      </c>
      <c r="P6196">
        <v>0.36630000000000001</v>
      </c>
      <c r="Q6196">
        <v>-2.1499999999999998E-2</v>
      </c>
      <c r="R6196">
        <v>0</v>
      </c>
      <c r="S6196">
        <v>0.38779999999999998</v>
      </c>
      <c r="U6196">
        <v>15</v>
      </c>
      <c r="V6196" s="8">
        <v>40155</v>
      </c>
    </row>
    <row r="6197" spans="1:22" x14ac:dyDescent="0.2">
      <c r="A6197" t="s">
        <v>801</v>
      </c>
      <c r="B6197">
        <v>1</v>
      </c>
      <c r="C6197">
        <v>2010</v>
      </c>
      <c r="E6197" t="s">
        <v>1301</v>
      </c>
      <c r="F6197">
        <v>1.67</v>
      </c>
      <c r="G6197" t="s">
        <v>2129</v>
      </c>
      <c r="H6197" t="s">
        <v>2118</v>
      </c>
      <c r="P6197">
        <v>0.35709999999999997</v>
      </c>
      <c r="Q6197">
        <v>-2.1399999999999999E-2</v>
      </c>
      <c r="R6197">
        <v>0</v>
      </c>
      <c r="S6197">
        <v>0.3785</v>
      </c>
      <c r="U6197">
        <v>20</v>
      </c>
      <c r="V6197" s="8">
        <v>40155</v>
      </c>
    </row>
    <row r="6198" spans="1:22" x14ac:dyDescent="0.2">
      <c r="A6198" t="s">
        <v>801</v>
      </c>
      <c r="B6198">
        <v>1</v>
      </c>
      <c r="C6198">
        <v>2010</v>
      </c>
      <c r="E6198" t="s">
        <v>1301</v>
      </c>
      <c r="F6198">
        <v>1.7</v>
      </c>
      <c r="G6198" t="s">
        <v>2130</v>
      </c>
      <c r="H6198" t="s">
        <v>2118</v>
      </c>
      <c r="P6198">
        <v>0.32990000000000003</v>
      </c>
      <c r="Q6198">
        <v>-2.1000000000000001E-2</v>
      </c>
      <c r="R6198">
        <v>0</v>
      </c>
      <c r="S6198">
        <v>0.35089999999999999</v>
      </c>
      <c r="U6198">
        <v>193</v>
      </c>
      <c r="V6198" s="8">
        <v>40155</v>
      </c>
    </row>
    <row r="6199" spans="1:22" x14ac:dyDescent="0.2">
      <c r="A6199" t="s">
        <v>801</v>
      </c>
      <c r="B6199">
        <v>1</v>
      </c>
      <c r="C6199">
        <v>2010</v>
      </c>
      <c r="E6199" t="s">
        <v>1301</v>
      </c>
      <c r="F6199">
        <v>1.72</v>
      </c>
      <c r="G6199" t="s">
        <v>2131</v>
      </c>
      <c r="H6199" t="s">
        <v>2118</v>
      </c>
      <c r="P6199">
        <v>0.31209999999999999</v>
      </c>
      <c r="Q6199">
        <v>-2.07E-2</v>
      </c>
      <c r="R6199">
        <v>0</v>
      </c>
      <c r="S6199">
        <v>0.33279999999999998</v>
      </c>
      <c r="V6199" s="8">
        <v>40155</v>
      </c>
    </row>
    <row r="6200" spans="1:22" x14ac:dyDescent="0.2">
      <c r="A6200" t="s">
        <v>801</v>
      </c>
      <c r="B6200">
        <v>1</v>
      </c>
      <c r="C6200">
        <v>2010</v>
      </c>
      <c r="E6200" t="s">
        <v>1301</v>
      </c>
      <c r="F6200">
        <v>1.74</v>
      </c>
      <c r="G6200" t="s">
        <v>2132</v>
      </c>
      <c r="H6200" t="s">
        <v>2118</v>
      </c>
      <c r="P6200">
        <v>0.29470000000000002</v>
      </c>
      <c r="Q6200">
        <v>-2.0299999999999999E-2</v>
      </c>
      <c r="R6200">
        <v>0</v>
      </c>
      <c r="S6200">
        <v>0.315</v>
      </c>
      <c r="U6200">
        <v>40</v>
      </c>
      <c r="V6200" s="8">
        <v>40155</v>
      </c>
    </row>
    <row r="6201" spans="1:22" x14ac:dyDescent="0.2">
      <c r="A6201" t="s">
        <v>801</v>
      </c>
      <c r="B6201">
        <v>1</v>
      </c>
      <c r="C6201">
        <v>2010</v>
      </c>
      <c r="E6201" t="s">
        <v>1301</v>
      </c>
      <c r="F6201">
        <v>1.75</v>
      </c>
      <c r="G6201" t="s">
        <v>2133</v>
      </c>
      <c r="H6201" t="s">
        <v>2118</v>
      </c>
      <c r="P6201">
        <v>0.28620000000000001</v>
      </c>
      <c r="Q6201">
        <v>-2.01E-2</v>
      </c>
      <c r="R6201">
        <v>0</v>
      </c>
      <c r="S6201">
        <v>0.30630000000000002</v>
      </c>
      <c r="U6201">
        <v>83</v>
      </c>
      <c r="V6201" s="8">
        <v>40155</v>
      </c>
    </row>
    <row r="6202" spans="1:22" x14ac:dyDescent="0.2">
      <c r="A6202" t="s">
        <v>801</v>
      </c>
      <c r="B6202">
        <v>1</v>
      </c>
      <c r="C6202">
        <v>2010</v>
      </c>
      <c r="E6202" t="s">
        <v>1301</v>
      </c>
      <c r="F6202">
        <v>1.76</v>
      </c>
      <c r="G6202" t="s">
        <v>2134</v>
      </c>
      <c r="H6202" t="s">
        <v>2118</v>
      </c>
      <c r="P6202">
        <v>0.2777</v>
      </c>
      <c r="Q6202">
        <v>-1.9900000000000001E-2</v>
      </c>
      <c r="R6202">
        <v>0</v>
      </c>
      <c r="S6202">
        <v>0.29759999999999998</v>
      </c>
      <c r="U6202">
        <v>3</v>
      </c>
      <c r="V6202" s="8">
        <v>40155</v>
      </c>
    </row>
    <row r="6203" spans="1:22" x14ac:dyDescent="0.2">
      <c r="A6203" t="s">
        <v>801</v>
      </c>
      <c r="B6203">
        <v>1</v>
      </c>
      <c r="C6203">
        <v>2010</v>
      </c>
      <c r="E6203" t="s">
        <v>1301</v>
      </c>
      <c r="F6203">
        <v>1.77</v>
      </c>
      <c r="G6203" t="s">
        <v>2135</v>
      </c>
      <c r="H6203" t="s">
        <v>2118</v>
      </c>
      <c r="P6203">
        <v>0.26939999999999997</v>
      </c>
      <c r="Q6203">
        <v>-1.9599999999999999E-2</v>
      </c>
      <c r="R6203">
        <v>0</v>
      </c>
      <c r="S6203">
        <v>0.28899999999999998</v>
      </c>
      <c r="U6203">
        <v>2</v>
      </c>
      <c r="V6203" s="8">
        <v>40155</v>
      </c>
    </row>
    <row r="6204" spans="1:22" x14ac:dyDescent="0.2">
      <c r="A6204" t="s">
        <v>801</v>
      </c>
      <c r="B6204">
        <v>1</v>
      </c>
      <c r="C6204">
        <v>2010</v>
      </c>
      <c r="E6204" t="s">
        <v>1301</v>
      </c>
      <c r="F6204">
        <v>1.78</v>
      </c>
      <c r="G6204" t="s">
        <v>2136</v>
      </c>
      <c r="H6204" t="s">
        <v>2118</v>
      </c>
      <c r="P6204">
        <v>0.2611</v>
      </c>
      <c r="Q6204">
        <v>-1.9400000000000001E-2</v>
      </c>
      <c r="R6204">
        <v>0</v>
      </c>
      <c r="S6204">
        <v>0.28050000000000003</v>
      </c>
      <c r="U6204">
        <v>10</v>
      </c>
      <c r="V6204" s="8">
        <v>40155</v>
      </c>
    </row>
    <row r="6205" spans="1:22" x14ac:dyDescent="0.2">
      <c r="A6205" t="s">
        <v>801</v>
      </c>
      <c r="B6205">
        <v>1</v>
      </c>
      <c r="C6205">
        <v>2010</v>
      </c>
      <c r="E6205" t="s">
        <v>1301</v>
      </c>
      <c r="F6205">
        <v>1.8</v>
      </c>
      <c r="G6205" t="s">
        <v>9607</v>
      </c>
      <c r="H6205" t="s">
        <v>2118</v>
      </c>
      <c r="P6205">
        <v>0.24490000000000001</v>
      </c>
      <c r="Q6205">
        <v>-1.8800000000000001E-2</v>
      </c>
      <c r="R6205">
        <v>0</v>
      </c>
      <c r="S6205">
        <v>0.26369999999999999</v>
      </c>
      <c r="U6205">
        <v>110</v>
      </c>
      <c r="V6205" s="8">
        <v>40155</v>
      </c>
    </row>
    <row r="6206" spans="1:22" x14ac:dyDescent="0.2">
      <c r="A6206" t="s">
        <v>801</v>
      </c>
      <c r="B6206">
        <v>1</v>
      </c>
      <c r="C6206">
        <v>2010</v>
      </c>
      <c r="E6206" t="s">
        <v>1301</v>
      </c>
      <c r="F6206">
        <v>1.84</v>
      </c>
      <c r="G6206" t="s">
        <v>5937</v>
      </c>
      <c r="H6206" t="s">
        <v>2118</v>
      </c>
      <c r="P6206">
        <v>0.21379999999999999</v>
      </c>
      <c r="Q6206">
        <v>-1.77E-2</v>
      </c>
      <c r="R6206">
        <v>0</v>
      </c>
      <c r="S6206">
        <v>0.23150000000000001</v>
      </c>
      <c r="U6206">
        <v>4</v>
      </c>
      <c r="V6206" s="8">
        <v>40155</v>
      </c>
    </row>
    <row r="6207" spans="1:22" x14ac:dyDescent="0.2">
      <c r="A6207" t="s">
        <v>801</v>
      </c>
      <c r="B6207">
        <v>1</v>
      </c>
      <c r="C6207">
        <v>2010</v>
      </c>
      <c r="E6207" t="s">
        <v>1301</v>
      </c>
      <c r="F6207">
        <v>1.85</v>
      </c>
      <c r="G6207" t="s">
        <v>5938</v>
      </c>
      <c r="H6207" t="s">
        <v>2118</v>
      </c>
      <c r="P6207">
        <v>0.2064</v>
      </c>
      <c r="Q6207">
        <v>-1.7299999999999999E-2</v>
      </c>
      <c r="R6207">
        <v>0</v>
      </c>
      <c r="S6207">
        <v>0.22370000000000001</v>
      </c>
      <c r="U6207">
        <v>47</v>
      </c>
      <c r="V6207" s="8">
        <v>40155</v>
      </c>
    </row>
    <row r="6208" spans="1:22" x14ac:dyDescent="0.2">
      <c r="A6208" t="s">
        <v>801</v>
      </c>
      <c r="B6208">
        <v>1</v>
      </c>
      <c r="C6208">
        <v>2010</v>
      </c>
      <c r="E6208" t="s">
        <v>1301</v>
      </c>
      <c r="F6208">
        <v>1.86</v>
      </c>
      <c r="G6208" t="s">
        <v>5939</v>
      </c>
      <c r="H6208" t="s">
        <v>2118</v>
      </c>
      <c r="P6208">
        <v>0.1991</v>
      </c>
      <c r="Q6208">
        <v>-1.7000000000000001E-2</v>
      </c>
      <c r="R6208">
        <v>0</v>
      </c>
      <c r="S6208">
        <v>0.21609999999999999</v>
      </c>
      <c r="U6208">
        <v>11</v>
      </c>
      <c r="V6208" s="8">
        <v>40155</v>
      </c>
    </row>
    <row r="6209" spans="1:22" x14ac:dyDescent="0.2">
      <c r="A6209" t="s">
        <v>801</v>
      </c>
      <c r="B6209">
        <v>1</v>
      </c>
      <c r="C6209">
        <v>2010</v>
      </c>
      <c r="E6209" t="s">
        <v>1301</v>
      </c>
      <c r="F6209">
        <v>1.87</v>
      </c>
      <c r="G6209" t="s">
        <v>5940</v>
      </c>
      <c r="H6209" t="s">
        <v>2118</v>
      </c>
      <c r="P6209">
        <v>0.19189999999999999</v>
      </c>
      <c r="Q6209">
        <v>-1.67E-2</v>
      </c>
      <c r="R6209">
        <v>0</v>
      </c>
      <c r="S6209">
        <v>0.20860000000000001</v>
      </c>
      <c r="U6209">
        <v>192</v>
      </c>
      <c r="V6209" s="8">
        <v>40155</v>
      </c>
    </row>
    <row r="6210" spans="1:22" x14ac:dyDescent="0.2">
      <c r="A6210" t="s">
        <v>801</v>
      </c>
      <c r="B6210">
        <v>1</v>
      </c>
      <c r="C6210">
        <v>2010</v>
      </c>
      <c r="E6210" t="s">
        <v>1301</v>
      </c>
      <c r="F6210">
        <v>1.88</v>
      </c>
      <c r="G6210" t="s">
        <v>5941</v>
      </c>
      <c r="H6210" t="s">
        <v>2118</v>
      </c>
      <c r="P6210">
        <v>0.18490000000000001</v>
      </c>
      <c r="Q6210">
        <v>-1.6299999999999999E-2</v>
      </c>
      <c r="R6210">
        <v>0</v>
      </c>
      <c r="S6210">
        <v>0.20119999999999999</v>
      </c>
      <c r="U6210">
        <v>15</v>
      </c>
      <c r="V6210" s="8">
        <v>40155</v>
      </c>
    </row>
    <row r="6211" spans="1:22" x14ac:dyDescent="0.2">
      <c r="A6211" t="s">
        <v>801</v>
      </c>
      <c r="B6211">
        <v>1</v>
      </c>
      <c r="C6211">
        <v>2010</v>
      </c>
      <c r="E6211" t="s">
        <v>1301</v>
      </c>
      <c r="F6211">
        <v>1.89</v>
      </c>
      <c r="G6211" t="s">
        <v>5942</v>
      </c>
      <c r="H6211" t="s">
        <v>2118</v>
      </c>
      <c r="P6211">
        <v>0.17799999999999999</v>
      </c>
      <c r="Q6211">
        <v>-1.6E-2</v>
      </c>
      <c r="R6211">
        <v>0</v>
      </c>
      <c r="S6211">
        <v>0.19400000000000001</v>
      </c>
      <c r="U6211">
        <v>56</v>
      </c>
      <c r="V6211" s="8">
        <v>40155</v>
      </c>
    </row>
    <row r="6212" spans="1:22" x14ac:dyDescent="0.2">
      <c r="A6212" t="s">
        <v>801</v>
      </c>
      <c r="B6212">
        <v>1</v>
      </c>
      <c r="C6212">
        <v>2010</v>
      </c>
      <c r="E6212" t="s">
        <v>1301</v>
      </c>
      <c r="F6212">
        <v>1.9</v>
      </c>
      <c r="G6212" t="s">
        <v>5943</v>
      </c>
      <c r="H6212" t="s">
        <v>2118</v>
      </c>
      <c r="P6212">
        <v>0.17119999999999999</v>
      </c>
      <c r="Q6212">
        <v>-1.5699999999999999E-2</v>
      </c>
      <c r="R6212">
        <v>0</v>
      </c>
      <c r="S6212">
        <v>0.18690000000000001</v>
      </c>
      <c r="U6212">
        <v>103</v>
      </c>
      <c r="V6212" s="8">
        <v>40155</v>
      </c>
    </row>
    <row r="6213" spans="1:22" x14ac:dyDescent="0.2">
      <c r="A6213" t="s">
        <v>801</v>
      </c>
      <c r="B6213">
        <v>1</v>
      </c>
      <c r="C6213">
        <v>2010</v>
      </c>
      <c r="E6213" t="s">
        <v>1301</v>
      </c>
      <c r="F6213">
        <v>1.92</v>
      </c>
      <c r="G6213" t="s">
        <v>5944</v>
      </c>
      <c r="H6213" t="s">
        <v>2118</v>
      </c>
      <c r="P6213">
        <v>0.15809999999999999</v>
      </c>
      <c r="Q6213">
        <v>-1.4999999999999999E-2</v>
      </c>
      <c r="R6213">
        <v>0</v>
      </c>
      <c r="S6213">
        <v>0.1731</v>
      </c>
      <c r="U6213">
        <v>155</v>
      </c>
      <c r="V6213" s="8">
        <v>40155</v>
      </c>
    </row>
    <row r="6214" spans="1:22" x14ac:dyDescent="0.2">
      <c r="A6214" t="s">
        <v>801</v>
      </c>
      <c r="B6214">
        <v>1</v>
      </c>
      <c r="C6214">
        <v>2010</v>
      </c>
      <c r="E6214" t="s">
        <v>1301</v>
      </c>
      <c r="F6214">
        <v>1.93</v>
      </c>
      <c r="G6214" t="s">
        <v>5945</v>
      </c>
      <c r="H6214" t="s">
        <v>2118</v>
      </c>
      <c r="P6214">
        <v>0.1517</v>
      </c>
      <c r="Q6214">
        <v>-1.47E-2</v>
      </c>
      <c r="R6214">
        <v>0</v>
      </c>
      <c r="S6214">
        <v>0.16639999999999999</v>
      </c>
      <c r="U6214">
        <v>10</v>
      </c>
      <c r="V6214" s="8">
        <v>40155</v>
      </c>
    </row>
    <row r="6215" spans="1:22" x14ac:dyDescent="0.2">
      <c r="A6215" t="s">
        <v>801</v>
      </c>
      <c r="B6215">
        <v>1</v>
      </c>
      <c r="C6215">
        <v>2010</v>
      </c>
      <c r="E6215" t="s">
        <v>1301</v>
      </c>
      <c r="F6215">
        <v>1.94</v>
      </c>
      <c r="G6215" t="s">
        <v>5946</v>
      </c>
      <c r="H6215" t="s">
        <v>2118</v>
      </c>
      <c r="P6215">
        <v>0.14549999999999999</v>
      </c>
      <c r="Q6215">
        <v>-1.43E-2</v>
      </c>
      <c r="R6215">
        <v>0</v>
      </c>
      <c r="S6215">
        <v>0.1598</v>
      </c>
      <c r="U6215">
        <v>25</v>
      </c>
      <c r="V6215" s="8">
        <v>40155</v>
      </c>
    </row>
    <row r="6216" spans="1:22" x14ac:dyDescent="0.2">
      <c r="A6216" t="s">
        <v>801</v>
      </c>
      <c r="B6216">
        <v>1</v>
      </c>
      <c r="C6216">
        <v>2010</v>
      </c>
      <c r="E6216" t="s">
        <v>1301</v>
      </c>
      <c r="F6216">
        <v>1.95</v>
      </c>
      <c r="G6216" t="s">
        <v>5947</v>
      </c>
      <c r="H6216" t="s">
        <v>2118</v>
      </c>
      <c r="P6216">
        <v>0.13950000000000001</v>
      </c>
      <c r="Q6216">
        <v>-1.3899999999999999E-2</v>
      </c>
      <c r="R6216">
        <v>0</v>
      </c>
      <c r="S6216">
        <v>0.15340000000000001</v>
      </c>
      <c r="U6216">
        <v>11</v>
      </c>
      <c r="V6216" s="8">
        <v>40155</v>
      </c>
    </row>
    <row r="6217" spans="1:22" x14ac:dyDescent="0.2">
      <c r="A6217" t="s">
        <v>801</v>
      </c>
      <c r="B6217">
        <v>1</v>
      </c>
      <c r="C6217">
        <v>2010</v>
      </c>
      <c r="E6217" t="s">
        <v>1301</v>
      </c>
      <c r="F6217">
        <v>1.96</v>
      </c>
      <c r="G6217" t="s">
        <v>5948</v>
      </c>
      <c r="H6217" t="s">
        <v>2118</v>
      </c>
      <c r="P6217">
        <v>0.1336</v>
      </c>
      <c r="Q6217">
        <v>-1.3599999999999999E-2</v>
      </c>
      <c r="R6217">
        <v>0</v>
      </c>
      <c r="S6217">
        <v>0.1472</v>
      </c>
      <c r="U6217">
        <v>122</v>
      </c>
      <c r="V6217" s="8">
        <v>40155</v>
      </c>
    </row>
    <row r="6218" spans="1:22" x14ac:dyDescent="0.2">
      <c r="A6218" t="s">
        <v>801</v>
      </c>
      <c r="B6218">
        <v>1</v>
      </c>
      <c r="C6218">
        <v>2010</v>
      </c>
      <c r="E6218" t="s">
        <v>1301</v>
      </c>
      <c r="F6218">
        <v>1.97</v>
      </c>
      <c r="G6218" t="s">
        <v>5949</v>
      </c>
      <c r="H6218" t="s">
        <v>2118</v>
      </c>
      <c r="P6218">
        <v>0.12790000000000001</v>
      </c>
      <c r="Q6218">
        <v>-1.32E-2</v>
      </c>
      <c r="R6218">
        <v>0</v>
      </c>
      <c r="S6218">
        <v>0.1411</v>
      </c>
      <c r="U6218">
        <v>100</v>
      </c>
      <c r="V6218" s="8">
        <v>40155</v>
      </c>
    </row>
    <row r="6219" spans="1:22" x14ac:dyDescent="0.2">
      <c r="A6219" t="s">
        <v>801</v>
      </c>
      <c r="B6219">
        <v>1</v>
      </c>
      <c r="C6219">
        <v>2010</v>
      </c>
      <c r="E6219" t="s">
        <v>1301</v>
      </c>
      <c r="F6219">
        <v>1.98</v>
      </c>
      <c r="G6219" t="s">
        <v>5950</v>
      </c>
      <c r="H6219" t="s">
        <v>2118</v>
      </c>
      <c r="P6219">
        <v>0.12230000000000001</v>
      </c>
      <c r="Q6219">
        <v>-1.2800000000000001E-2</v>
      </c>
      <c r="R6219">
        <v>0</v>
      </c>
      <c r="S6219">
        <v>0.1351</v>
      </c>
      <c r="U6219">
        <v>125</v>
      </c>
      <c r="V6219" s="8">
        <v>40155</v>
      </c>
    </row>
    <row r="6220" spans="1:22" x14ac:dyDescent="0.2">
      <c r="A6220" t="s">
        <v>801</v>
      </c>
      <c r="B6220">
        <v>1</v>
      </c>
      <c r="C6220">
        <v>2010</v>
      </c>
      <c r="E6220" t="s">
        <v>1301</v>
      </c>
      <c r="F6220">
        <v>1.99</v>
      </c>
      <c r="G6220" t="s">
        <v>5951</v>
      </c>
      <c r="H6220" t="s">
        <v>2118</v>
      </c>
      <c r="P6220">
        <v>0.1169</v>
      </c>
      <c r="Q6220">
        <v>-1.24E-2</v>
      </c>
      <c r="R6220">
        <v>0</v>
      </c>
      <c r="S6220">
        <v>0.1293</v>
      </c>
      <c r="U6220">
        <v>1</v>
      </c>
      <c r="V6220" s="8">
        <v>40155</v>
      </c>
    </row>
    <row r="6221" spans="1:22" x14ac:dyDescent="0.2">
      <c r="A6221" t="s">
        <v>801</v>
      </c>
      <c r="B6221">
        <v>1</v>
      </c>
      <c r="C6221">
        <v>2010</v>
      </c>
      <c r="E6221" t="s">
        <v>1301</v>
      </c>
      <c r="F6221">
        <v>2</v>
      </c>
      <c r="G6221" t="s">
        <v>5952</v>
      </c>
      <c r="H6221" t="s">
        <v>2118</v>
      </c>
      <c r="P6221">
        <v>0.1116</v>
      </c>
      <c r="Q6221">
        <v>-1.2E-2</v>
      </c>
      <c r="R6221">
        <v>0</v>
      </c>
      <c r="S6221">
        <v>0.1236</v>
      </c>
      <c r="U6221">
        <v>528</v>
      </c>
      <c r="V6221" s="8">
        <v>40155</v>
      </c>
    </row>
    <row r="6222" spans="1:22" x14ac:dyDescent="0.2">
      <c r="A6222" t="s">
        <v>801</v>
      </c>
      <c r="B6222">
        <v>1</v>
      </c>
      <c r="C6222">
        <v>2010</v>
      </c>
      <c r="E6222" t="s">
        <v>1301</v>
      </c>
      <c r="F6222">
        <v>2.0099999999999998</v>
      </c>
      <c r="G6222" t="s">
        <v>5953</v>
      </c>
      <c r="H6222" t="s">
        <v>2118</v>
      </c>
      <c r="P6222">
        <v>0.10639999999999999</v>
      </c>
      <c r="Q6222">
        <v>-1.17E-2</v>
      </c>
      <c r="R6222">
        <v>0</v>
      </c>
      <c r="S6222">
        <v>0.1181</v>
      </c>
      <c r="U6222">
        <v>75</v>
      </c>
      <c r="V6222" s="8">
        <v>40155</v>
      </c>
    </row>
    <row r="6223" spans="1:22" x14ac:dyDescent="0.2">
      <c r="A6223" t="s">
        <v>801</v>
      </c>
      <c r="B6223">
        <v>1</v>
      </c>
      <c r="C6223">
        <v>2010</v>
      </c>
      <c r="E6223" t="s">
        <v>1301</v>
      </c>
      <c r="F6223">
        <v>2.02</v>
      </c>
      <c r="G6223" t="s">
        <v>5954</v>
      </c>
      <c r="H6223" t="s">
        <v>2118</v>
      </c>
      <c r="P6223">
        <v>0.10150000000000001</v>
      </c>
      <c r="Q6223">
        <v>-1.1299999999999999E-2</v>
      </c>
      <c r="R6223">
        <v>0</v>
      </c>
      <c r="S6223">
        <v>0.1128</v>
      </c>
      <c r="U6223">
        <v>25</v>
      </c>
      <c r="V6223" s="8">
        <v>40155</v>
      </c>
    </row>
    <row r="6224" spans="1:22" x14ac:dyDescent="0.2">
      <c r="A6224" t="s">
        <v>801</v>
      </c>
      <c r="B6224">
        <v>1</v>
      </c>
      <c r="C6224">
        <v>2010</v>
      </c>
      <c r="E6224" t="s">
        <v>1301</v>
      </c>
      <c r="F6224">
        <v>2.0299999999999998</v>
      </c>
      <c r="G6224" t="s">
        <v>5955</v>
      </c>
      <c r="H6224" t="s">
        <v>2118</v>
      </c>
      <c r="P6224">
        <v>9.6799999999999997E-2</v>
      </c>
      <c r="Q6224">
        <v>-1.0800000000000001E-2</v>
      </c>
      <c r="R6224">
        <v>0</v>
      </c>
      <c r="S6224">
        <v>0.1076</v>
      </c>
      <c r="U6224">
        <v>85</v>
      </c>
      <c r="V6224" s="8">
        <v>40155</v>
      </c>
    </row>
    <row r="6225" spans="1:22" x14ac:dyDescent="0.2">
      <c r="A6225" t="s">
        <v>801</v>
      </c>
      <c r="B6225">
        <v>1</v>
      </c>
      <c r="C6225">
        <v>2010</v>
      </c>
      <c r="E6225" t="s">
        <v>1301</v>
      </c>
      <c r="F6225">
        <v>2.04</v>
      </c>
      <c r="G6225" t="s">
        <v>5956</v>
      </c>
      <c r="H6225" t="s">
        <v>2118</v>
      </c>
      <c r="P6225">
        <v>9.2299999999999993E-2</v>
      </c>
      <c r="Q6225">
        <v>-1.03E-2</v>
      </c>
      <c r="R6225">
        <v>0</v>
      </c>
      <c r="S6225">
        <v>0.1026</v>
      </c>
      <c r="U6225">
        <v>70</v>
      </c>
      <c r="V6225" s="8">
        <v>40155</v>
      </c>
    </row>
    <row r="6226" spans="1:22" x14ac:dyDescent="0.2">
      <c r="A6226" t="s">
        <v>801</v>
      </c>
      <c r="B6226">
        <v>1</v>
      </c>
      <c r="C6226">
        <v>2010</v>
      </c>
      <c r="E6226" t="s">
        <v>1301</v>
      </c>
      <c r="F6226">
        <v>2.0499999999999998</v>
      </c>
      <c r="G6226" t="s">
        <v>5957</v>
      </c>
      <c r="H6226" t="s">
        <v>2118</v>
      </c>
      <c r="P6226">
        <v>8.7999999999999995E-2</v>
      </c>
      <c r="Q6226">
        <v>-9.9000000000000008E-3</v>
      </c>
      <c r="R6226">
        <v>0</v>
      </c>
      <c r="S6226">
        <v>9.7900000000000001E-2</v>
      </c>
      <c r="U6226">
        <v>162</v>
      </c>
      <c r="V6226" s="8">
        <v>40155</v>
      </c>
    </row>
    <row r="6227" spans="1:22" x14ac:dyDescent="0.2">
      <c r="A6227" t="s">
        <v>801</v>
      </c>
      <c r="B6227">
        <v>1</v>
      </c>
      <c r="C6227">
        <v>2010</v>
      </c>
      <c r="E6227" t="s">
        <v>1301</v>
      </c>
      <c r="F6227">
        <v>2.06</v>
      </c>
      <c r="G6227" t="s">
        <v>5958</v>
      </c>
      <c r="H6227" t="s">
        <v>2118</v>
      </c>
      <c r="P6227">
        <v>8.3799999999999999E-2</v>
      </c>
      <c r="Q6227">
        <v>-9.4999999999999998E-3</v>
      </c>
      <c r="R6227">
        <v>0</v>
      </c>
      <c r="S6227">
        <v>9.3299999999999994E-2</v>
      </c>
      <c r="U6227">
        <v>65</v>
      </c>
      <c r="V6227" s="8">
        <v>40155</v>
      </c>
    </row>
    <row r="6228" spans="1:22" x14ac:dyDescent="0.2">
      <c r="A6228" t="s">
        <v>801</v>
      </c>
      <c r="B6228">
        <v>1</v>
      </c>
      <c r="C6228">
        <v>2010</v>
      </c>
      <c r="E6228" t="s">
        <v>1301</v>
      </c>
      <c r="F6228">
        <v>2.0699999999999998</v>
      </c>
      <c r="G6228" t="s">
        <v>5959</v>
      </c>
      <c r="H6228" t="s">
        <v>2118</v>
      </c>
      <c r="P6228">
        <v>7.9699999999999993E-2</v>
      </c>
      <c r="Q6228">
        <v>-9.1999999999999998E-3</v>
      </c>
      <c r="R6228">
        <v>0</v>
      </c>
      <c r="S6228">
        <v>8.8900000000000007E-2</v>
      </c>
      <c r="U6228">
        <v>185</v>
      </c>
      <c r="V6228" s="8">
        <v>40155</v>
      </c>
    </row>
    <row r="6229" spans="1:22" x14ac:dyDescent="0.2">
      <c r="A6229" t="s">
        <v>801</v>
      </c>
      <c r="B6229">
        <v>1</v>
      </c>
      <c r="C6229">
        <v>2010</v>
      </c>
      <c r="E6229" t="s">
        <v>1301</v>
      </c>
      <c r="F6229">
        <v>2.09</v>
      </c>
      <c r="G6229" t="s">
        <v>5960</v>
      </c>
      <c r="H6229" t="s">
        <v>2118</v>
      </c>
      <c r="P6229">
        <v>7.2099999999999997E-2</v>
      </c>
      <c r="Q6229">
        <v>-8.5000000000000006E-3</v>
      </c>
      <c r="R6229">
        <v>0</v>
      </c>
      <c r="S6229">
        <v>8.0600000000000005E-2</v>
      </c>
      <c r="U6229">
        <v>245</v>
      </c>
      <c r="V6229" s="8">
        <v>40155</v>
      </c>
    </row>
    <row r="6230" spans="1:22" x14ac:dyDescent="0.2">
      <c r="A6230" t="s">
        <v>801</v>
      </c>
      <c r="B6230">
        <v>1</v>
      </c>
      <c r="C6230">
        <v>2010</v>
      </c>
      <c r="E6230" t="s">
        <v>1301</v>
      </c>
      <c r="F6230">
        <v>2.1</v>
      </c>
      <c r="G6230" t="s">
        <v>5961</v>
      </c>
      <c r="H6230" t="s">
        <v>2118</v>
      </c>
      <c r="P6230">
        <v>6.8500000000000005E-2</v>
      </c>
      <c r="Q6230">
        <v>-8.0999999999999996E-3</v>
      </c>
      <c r="R6230">
        <v>0</v>
      </c>
      <c r="S6230">
        <v>7.6600000000000001E-2</v>
      </c>
      <c r="U6230">
        <v>986</v>
      </c>
      <c r="V6230" s="8">
        <v>40155</v>
      </c>
    </row>
    <row r="6231" spans="1:22" x14ac:dyDescent="0.2">
      <c r="A6231" t="s">
        <v>801</v>
      </c>
      <c r="B6231">
        <v>1</v>
      </c>
      <c r="C6231">
        <v>2010</v>
      </c>
      <c r="E6231" t="s">
        <v>1301</v>
      </c>
      <c r="F6231">
        <v>2.11</v>
      </c>
      <c r="G6231" t="s">
        <v>5962</v>
      </c>
      <c r="H6231" t="s">
        <v>2118</v>
      </c>
      <c r="P6231">
        <v>6.5000000000000002E-2</v>
      </c>
      <c r="Q6231">
        <v>-7.7999999999999996E-3</v>
      </c>
      <c r="R6231">
        <v>0</v>
      </c>
      <c r="S6231">
        <v>7.2800000000000004E-2</v>
      </c>
      <c r="U6231">
        <v>1</v>
      </c>
      <c r="V6231" s="8">
        <v>40155</v>
      </c>
    </row>
    <row r="6232" spans="1:22" x14ac:dyDescent="0.2">
      <c r="A6232" t="s">
        <v>801</v>
      </c>
      <c r="B6232">
        <v>1</v>
      </c>
      <c r="C6232">
        <v>2010</v>
      </c>
      <c r="E6232" t="s">
        <v>1301</v>
      </c>
      <c r="F6232">
        <v>2.12</v>
      </c>
      <c r="G6232" t="s">
        <v>5963</v>
      </c>
      <c r="H6232" t="s">
        <v>2118</v>
      </c>
      <c r="P6232">
        <v>6.1699999999999998E-2</v>
      </c>
      <c r="Q6232">
        <v>-7.4000000000000003E-3</v>
      </c>
      <c r="R6232">
        <v>0</v>
      </c>
      <c r="S6232">
        <v>6.9099999999999995E-2</v>
      </c>
      <c r="U6232">
        <v>275</v>
      </c>
      <c r="V6232" s="8">
        <v>40155</v>
      </c>
    </row>
    <row r="6233" spans="1:22" x14ac:dyDescent="0.2">
      <c r="A6233" t="s">
        <v>801</v>
      </c>
      <c r="B6233">
        <v>1</v>
      </c>
      <c r="C6233">
        <v>2010</v>
      </c>
      <c r="E6233" t="s">
        <v>1301</v>
      </c>
      <c r="F6233">
        <v>2.13</v>
      </c>
      <c r="G6233" t="s">
        <v>5964</v>
      </c>
      <c r="H6233" t="s">
        <v>2118</v>
      </c>
      <c r="P6233">
        <v>5.8500000000000003E-2</v>
      </c>
      <c r="Q6233">
        <v>-7.1000000000000004E-3</v>
      </c>
      <c r="R6233">
        <v>0</v>
      </c>
      <c r="S6233">
        <v>6.5600000000000006E-2</v>
      </c>
      <c r="U6233">
        <v>190</v>
      </c>
      <c r="V6233" s="8">
        <v>40155</v>
      </c>
    </row>
    <row r="6234" spans="1:22" x14ac:dyDescent="0.2">
      <c r="A6234" t="s">
        <v>801</v>
      </c>
      <c r="B6234">
        <v>1</v>
      </c>
      <c r="C6234">
        <v>2010</v>
      </c>
      <c r="E6234" t="s">
        <v>1301</v>
      </c>
      <c r="F6234">
        <v>2.15</v>
      </c>
      <c r="G6234" t="s">
        <v>5965</v>
      </c>
      <c r="H6234" t="s">
        <v>2118</v>
      </c>
      <c r="P6234">
        <v>5.2400000000000002E-2</v>
      </c>
      <c r="Q6234">
        <v>-6.6E-3</v>
      </c>
      <c r="R6234">
        <v>0</v>
      </c>
      <c r="S6234">
        <v>5.8999999999999997E-2</v>
      </c>
      <c r="U6234">
        <v>200</v>
      </c>
      <c r="V6234" s="8">
        <v>40155</v>
      </c>
    </row>
    <row r="6235" spans="1:22" x14ac:dyDescent="0.2">
      <c r="A6235" t="s">
        <v>801</v>
      </c>
      <c r="B6235">
        <v>1</v>
      </c>
      <c r="C6235">
        <v>2010</v>
      </c>
      <c r="E6235" t="s">
        <v>1301</v>
      </c>
      <c r="F6235">
        <v>2.17</v>
      </c>
      <c r="G6235" t="s">
        <v>5966</v>
      </c>
      <c r="H6235" t="s">
        <v>2118</v>
      </c>
      <c r="P6235">
        <v>4.6899999999999997E-2</v>
      </c>
      <c r="Q6235">
        <v>-6.0000000000000001E-3</v>
      </c>
      <c r="R6235">
        <v>0</v>
      </c>
      <c r="S6235">
        <v>5.2900000000000003E-2</v>
      </c>
      <c r="U6235">
        <v>29</v>
      </c>
      <c r="V6235" s="8">
        <v>40155</v>
      </c>
    </row>
    <row r="6236" spans="1:22" x14ac:dyDescent="0.2">
      <c r="A6236" t="s">
        <v>801</v>
      </c>
      <c r="B6236">
        <v>1</v>
      </c>
      <c r="C6236">
        <v>2010</v>
      </c>
      <c r="E6236" t="s">
        <v>1301</v>
      </c>
      <c r="F6236">
        <v>2.2000000000000002</v>
      </c>
      <c r="G6236" t="s">
        <v>5967</v>
      </c>
      <c r="H6236" t="s">
        <v>2118</v>
      </c>
      <c r="P6236">
        <v>3.95E-2</v>
      </c>
      <c r="Q6236">
        <v>-5.1999999999999998E-3</v>
      </c>
      <c r="R6236">
        <v>0</v>
      </c>
      <c r="S6236">
        <v>4.4699999999999997E-2</v>
      </c>
      <c r="U6236">
        <v>337</v>
      </c>
      <c r="V6236" s="8">
        <v>40155</v>
      </c>
    </row>
    <row r="6237" spans="1:22" x14ac:dyDescent="0.2">
      <c r="A6237" t="s">
        <v>801</v>
      </c>
      <c r="B6237">
        <v>1</v>
      </c>
      <c r="C6237">
        <v>2010</v>
      </c>
      <c r="E6237" t="s">
        <v>1301</v>
      </c>
      <c r="F6237">
        <v>2.25</v>
      </c>
      <c r="G6237" t="s">
        <v>5968</v>
      </c>
      <c r="H6237" t="s">
        <v>2118</v>
      </c>
      <c r="P6237">
        <v>2.9399999999999999E-2</v>
      </c>
      <c r="Q6237">
        <v>-3.8999999999999998E-3</v>
      </c>
      <c r="R6237">
        <v>0</v>
      </c>
      <c r="S6237">
        <v>3.3300000000000003E-2</v>
      </c>
      <c r="U6237">
        <v>1240</v>
      </c>
      <c r="V6237" s="8">
        <v>40155</v>
      </c>
    </row>
    <row r="6238" spans="1:22" x14ac:dyDescent="0.2">
      <c r="A6238" t="s">
        <v>801</v>
      </c>
      <c r="B6238">
        <v>1</v>
      </c>
      <c r="C6238">
        <v>2010</v>
      </c>
      <c r="E6238" t="s">
        <v>1301</v>
      </c>
      <c r="F6238">
        <v>2.2999999999999998</v>
      </c>
      <c r="G6238" t="s">
        <v>5969</v>
      </c>
      <c r="H6238" t="s">
        <v>2118</v>
      </c>
      <c r="P6238">
        <v>2.1499999999999998E-2</v>
      </c>
      <c r="Q6238">
        <v>-3.0000000000000001E-3</v>
      </c>
      <c r="R6238">
        <v>165</v>
      </c>
      <c r="S6238">
        <v>2.4500000000000001E-2</v>
      </c>
      <c r="U6238">
        <v>501</v>
      </c>
      <c r="V6238" s="8">
        <v>40155</v>
      </c>
    </row>
    <row r="6239" spans="1:22" x14ac:dyDescent="0.2">
      <c r="A6239" t="s">
        <v>801</v>
      </c>
      <c r="B6239">
        <v>1</v>
      </c>
      <c r="C6239">
        <v>2010</v>
      </c>
      <c r="E6239" t="s">
        <v>1301</v>
      </c>
      <c r="F6239">
        <v>2.31</v>
      </c>
      <c r="G6239" t="s">
        <v>5970</v>
      </c>
      <c r="H6239" t="s">
        <v>2118</v>
      </c>
      <c r="P6239">
        <v>2.0199999999999999E-2</v>
      </c>
      <c r="Q6239">
        <v>-2.8E-3</v>
      </c>
      <c r="R6239">
        <v>0</v>
      </c>
      <c r="S6239">
        <v>2.3E-2</v>
      </c>
      <c r="U6239">
        <v>1</v>
      </c>
      <c r="V6239" s="8">
        <v>40155</v>
      </c>
    </row>
    <row r="6240" spans="1:22" x14ac:dyDescent="0.2">
      <c r="A6240" t="s">
        <v>801</v>
      </c>
      <c r="B6240">
        <v>1</v>
      </c>
      <c r="C6240">
        <v>2010</v>
      </c>
      <c r="E6240" t="s">
        <v>1301</v>
      </c>
      <c r="F6240">
        <v>2.35</v>
      </c>
      <c r="G6240" t="s">
        <v>5971</v>
      </c>
      <c r="H6240" t="s">
        <v>2118</v>
      </c>
      <c r="P6240">
        <v>1.55E-2</v>
      </c>
      <c r="Q6240">
        <v>-2.3E-3</v>
      </c>
      <c r="R6240">
        <v>0</v>
      </c>
      <c r="S6240">
        <v>1.78E-2</v>
      </c>
      <c r="U6240">
        <v>165</v>
      </c>
      <c r="V6240" s="8">
        <v>40155</v>
      </c>
    </row>
    <row r="6241" spans="1:22" x14ac:dyDescent="0.2">
      <c r="A6241" t="s">
        <v>801</v>
      </c>
      <c r="B6241">
        <v>1</v>
      </c>
      <c r="C6241">
        <v>2010</v>
      </c>
      <c r="E6241" t="s">
        <v>1301</v>
      </c>
      <c r="F6241">
        <v>2.4</v>
      </c>
      <c r="G6241" t="s">
        <v>5972</v>
      </c>
      <c r="H6241" t="s">
        <v>2118</v>
      </c>
      <c r="P6241">
        <v>1.11E-2</v>
      </c>
      <c r="Q6241">
        <v>-1.6000000000000001E-3</v>
      </c>
      <c r="R6241">
        <v>0</v>
      </c>
      <c r="S6241">
        <v>1.2699999999999999E-2</v>
      </c>
      <c r="U6241">
        <v>401</v>
      </c>
      <c r="V6241" s="8">
        <v>40155</v>
      </c>
    </row>
    <row r="6242" spans="1:22" x14ac:dyDescent="0.2">
      <c r="A6242" t="s">
        <v>801</v>
      </c>
      <c r="B6242">
        <v>1</v>
      </c>
      <c r="C6242">
        <v>2010</v>
      </c>
      <c r="E6242" t="s">
        <v>1301</v>
      </c>
      <c r="F6242">
        <v>2.4500000000000002</v>
      </c>
      <c r="G6242" t="s">
        <v>5973</v>
      </c>
      <c r="H6242" t="s">
        <v>2118</v>
      </c>
      <c r="P6242">
        <v>7.9000000000000008E-3</v>
      </c>
      <c r="Q6242">
        <v>-1.1000000000000001E-3</v>
      </c>
      <c r="R6242">
        <v>0</v>
      </c>
      <c r="S6242">
        <v>8.9999999999999993E-3</v>
      </c>
      <c r="U6242">
        <v>438</v>
      </c>
      <c r="V6242" s="8">
        <v>40155</v>
      </c>
    </row>
    <row r="6243" spans="1:22" x14ac:dyDescent="0.2">
      <c r="A6243" t="s">
        <v>801</v>
      </c>
      <c r="B6243">
        <v>1</v>
      </c>
      <c r="C6243">
        <v>2010</v>
      </c>
      <c r="E6243" t="s">
        <v>1301</v>
      </c>
      <c r="F6243">
        <v>2.46</v>
      </c>
      <c r="G6243" t="s">
        <v>5974</v>
      </c>
      <c r="H6243" t="s">
        <v>2118</v>
      </c>
      <c r="P6243">
        <v>7.4000000000000003E-3</v>
      </c>
      <c r="Q6243">
        <v>-1E-3</v>
      </c>
      <c r="R6243">
        <v>0</v>
      </c>
      <c r="S6243">
        <v>8.3999999999999995E-3</v>
      </c>
      <c r="U6243">
        <v>2</v>
      </c>
      <c r="V6243" s="8">
        <v>40155</v>
      </c>
    </row>
    <row r="6244" spans="1:22" x14ac:dyDescent="0.2">
      <c r="A6244" t="s">
        <v>801</v>
      </c>
      <c r="B6244">
        <v>1</v>
      </c>
      <c r="C6244">
        <v>2010</v>
      </c>
      <c r="E6244" t="s">
        <v>1301</v>
      </c>
      <c r="F6244">
        <v>2.5</v>
      </c>
      <c r="G6244" t="s">
        <v>5975</v>
      </c>
      <c r="H6244" t="s">
        <v>2118</v>
      </c>
      <c r="P6244">
        <v>5.5999999999999999E-3</v>
      </c>
      <c r="Q6244">
        <v>-8.0000000000000004E-4</v>
      </c>
      <c r="R6244">
        <v>0</v>
      </c>
      <c r="S6244">
        <v>6.4000000000000003E-3</v>
      </c>
      <c r="U6244">
        <v>756</v>
      </c>
      <c r="V6244" s="8">
        <v>40155</v>
      </c>
    </row>
    <row r="6245" spans="1:22" x14ac:dyDescent="0.2">
      <c r="A6245" t="s">
        <v>801</v>
      </c>
      <c r="B6245">
        <v>1</v>
      </c>
      <c r="C6245">
        <v>2010</v>
      </c>
      <c r="E6245" t="s">
        <v>1301</v>
      </c>
      <c r="F6245">
        <v>2.5499999999999998</v>
      </c>
      <c r="G6245" t="s">
        <v>5976</v>
      </c>
      <c r="H6245" t="s">
        <v>2118</v>
      </c>
      <c r="P6245">
        <v>3.8999999999999998E-3</v>
      </c>
      <c r="Q6245">
        <v>-5.9999999999999995E-4</v>
      </c>
      <c r="R6245">
        <v>0</v>
      </c>
      <c r="S6245">
        <v>4.4999999999999997E-3</v>
      </c>
      <c r="U6245">
        <v>201</v>
      </c>
      <c r="V6245" s="8">
        <v>40155</v>
      </c>
    </row>
    <row r="6246" spans="1:22" x14ac:dyDescent="0.2">
      <c r="A6246" t="s">
        <v>801</v>
      </c>
      <c r="B6246">
        <v>1</v>
      </c>
      <c r="C6246">
        <v>2010</v>
      </c>
      <c r="E6246" t="s">
        <v>1301</v>
      </c>
      <c r="F6246">
        <v>2.6</v>
      </c>
      <c r="G6246" t="s">
        <v>5977</v>
      </c>
      <c r="H6246" t="s">
        <v>2118</v>
      </c>
      <c r="P6246">
        <v>2.7000000000000001E-3</v>
      </c>
      <c r="Q6246">
        <v>-4.0000000000000002E-4</v>
      </c>
      <c r="R6246">
        <v>0</v>
      </c>
      <c r="S6246">
        <v>3.0999999999999999E-3</v>
      </c>
      <c r="U6246">
        <v>260</v>
      </c>
      <c r="V6246" s="8">
        <v>40155</v>
      </c>
    </row>
    <row r="6247" spans="1:22" x14ac:dyDescent="0.2">
      <c r="A6247" t="s">
        <v>801</v>
      </c>
      <c r="B6247">
        <v>1</v>
      </c>
      <c r="C6247">
        <v>2010</v>
      </c>
      <c r="E6247" t="s">
        <v>1301</v>
      </c>
      <c r="F6247">
        <v>2.7</v>
      </c>
      <c r="G6247" t="s">
        <v>5978</v>
      </c>
      <c r="H6247" t="s">
        <v>2118</v>
      </c>
      <c r="P6247">
        <v>1.4E-3</v>
      </c>
      <c r="Q6247">
        <v>-1E-4</v>
      </c>
      <c r="R6247">
        <v>0</v>
      </c>
      <c r="S6247">
        <v>1.5E-3</v>
      </c>
      <c r="U6247">
        <v>1104</v>
      </c>
      <c r="V6247" s="8">
        <v>40155</v>
      </c>
    </row>
    <row r="6248" spans="1:22" x14ac:dyDescent="0.2">
      <c r="A6248" t="s">
        <v>801</v>
      </c>
      <c r="B6248">
        <v>1</v>
      </c>
      <c r="C6248">
        <v>2010</v>
      </c>
      <c r="E6248" t="s">
        <v>1301</v>
      </c>
      <c r="F6248">
        <v>2.75</v>
      </c>
      <c r="G6248" t="s">
        <v>5979</v>
      </c>
      <c r="H6248" t="s">
        <v>2118</v>
      </c>
      <c r="P6248">
        <v>8.9999999999999998E-4</v>
      </c>
      <c r="Q6248">
        <v>-2.0000000000000001E-4</v>
      </c>
      <c r="R6248">
        <v>0</v>
      </c>
      <c r="S6248">
        <v>1.1000000000000001E-3</v>
      </c>
      <c r="U6248">
        <v>1120</v>
      </c>
      <c r="V6248" s="8">
        <v>40155</v>
      </c>
    </row>
    <row r="6249" spans="1:22" x14ac:dyDescent="0.2">
      <c r="A6249" t="s">
        <v>801</v>
      </c>
      <c r="B6249">
        <v>1</v>
      </c>
      <c r="C6249">
        <v>2010</v>
      </c>
      <c r="E6249" t="s">
        <v>1301</v>
      </c>
      <c r="F6249">
        <v>2.8</v>
      </c>
      <c r="G6249" t="s">
        <v>5980</v>
      </c>
      <c r="H6249" t="s">
        <v>2118</v>
      </c>
      <c r="P6249">
        <v>6.9999999999999999E-4</v>
      </c>
      <c r="Q6249" t="s">
        <v>1244</v>
      </c>
      <c r="R6249">
        <v>0</v>
      </c>
      <c r="S6249">
        <v>6.9999999999999999E-4</v>
      </c>
      <c r="U6249">
        <v>248</v>
      </c>
      <c r="V6249" s="8">
        <v>40155</v>
      </c>
    </row>
    <row r="6250" spans="1:22" x14ac:dyDescent="0.2">
      <c r="A6250" t="s">
        <v>801</v>
      </c>
      <c r="B6250">
        <v>1</v>
      </c>
      <c r="C6250">
        <v>2010</v>
      </c>
      <c r="E6250" t="s">
        <v>1301</v>
      </c>
      <c r="F6250">
        <v>2.85</v>
      </c>
      <c r="G6250" t="s">
        <v>5981</v>
      </c>
      <c r="H6250" t="s">
        <v>2118</v>
      </c>
      <c r="P6250">
        <v>5.0000000000000001E-4</v>
      </c>
      <c r="Q6250" t="s">
        <v>1244</v>
      </c>
      <c r="R6250">
        <v>0</v>
      </c>
      <c r="S6250">
        <v>5.0000000000000001E-4</v>
      </c>
      <c r="U6250">
        <v>450</v>
      </c>
      <c r="V6250" s="8">
        <v>40155</v>
      </c>
    </row>
    <row r="6251" spans="1:22" x14ac:dyDescent="0.2">
      <c r="A6251" t="s">
        <v>801</v>
      </c>
      <c r="B6251">
        <v>1</v>
      </c>
      <c r="C6251">
        <v>2010</v>
      </c>
      <c r="E6251" t="s">
        <v>1301</v>
      </c>
      <c r="F6251">
        <v>2.9</v>
      </c>
      <c r="G6251" t="s">
        <v>5982</v>
      </c>
      <c r="H6251" t="s">
        <v>2118</v>
      </c>
      <c r="P6251">
        <v>2.9999999999999997E-4</v>
      </c>
      <c r="Q6251">
        <v>-1E-4</v>
      </c>
      <c r="R6251">
        <v>0</v>
      </c>
      <c r="S6251">
        <v>4.0000000000000002E-4</v>
      </c>
      <c r="U6251">
        <v>60</v>
      </c>
      <c r="V6251" s="8">
        <v>40155</v>
      </c>
    </row>
    <row r="6252" spans="1:22" x14ac:dyDescent="0.2">
      <c r="A6252" t="s">
        <v>801</v>
      </c>
      <c r="B6252">
        <v>1</v>
      </c>
      <c r="C6252">
        <v>2010</v>
      </c>
      <c r="E6252" t="s">
        <v>1301</v>
      </c>
      <c r="F6252">
        <v>3</v>
      </c>
      <c r="G6252" t="s">
        <v>5983</v>
      </c>
      <c r="H6252" t="s">
        <v>2118</v>
      </c>
      <c r="P6252">
        <v>2.0000000000000001E-4</v>
      </c>
      <c r="Q6252" t="s">
        <v>1244</v>
      </c>
      <c r="R6252">
        <v>0</v>
      </c>
      <c r="S6252">
        <v>2.0000000000000001E-4</v>
      </c>
      <c r="U6252">
        <v>1157</v>
      </c>
      <c r="V6252" s="8">
        <v>40155</v>
      </c>
    </row>
    <row r="6253" spans="1:22" x14ac:dyDescent="0.2">
      <c r="A6253" t="s">
        <v>801</v>
      </c>
      <c r="B6253">
        <v>1</v>
      </c>
      <c r="C6253">
        <v>2010</v>
      </c>
      <c r="E6253" t="s">
        <v>1301</v>
      </c>
      <c r="F6253">
        <v>3.13</v>
      </c>
      <c r="G6253" t="s">
        <v>5984</v>
      </c>
      <c r="H6253" t="s">
        <v>2118</v>
      </c>
      <c r="P6253">
        <v>1E-4</v>
      </c>
      <c r="Q6253" t="s">
        <v>1244</v>
      </c>
      <c r="R6253">
        <v>0</v>
      </c>
      <c r="S6253">
        <v>1E-4</v>
      </c>
      <c r="U6253">
        <v>10</v>
      </c>
      <c r="V6253" s="8">
        <v>40155</v>
      </c>
    </row>
    <row r="6254" spans="1:22" x14ac:dyDescent="0.2">
      <c r="A6254" t="s">
        <v>801</v>
      </c>
      <c r="B6254">
        <v>1</v>
      </c>
      <c r="C6254">
        <v>2010</v>
      </c>
      <c r="E6254" t="s">
        <v>1301</v>
      </c>
      <c r="F6254">
        <v>3.25</v>
      </c>
      <c r="G6254" t="s">
        <v>5985</v>
      </c>
      <c r="H6254" t="s">
        <v>2118</v>
      </c>
      <c r="P6254">
        <v>1E-4</v>
      </c>
      <c r="Q6254" t="s">
        <v>1244</v>
      </c>
      <c r="R6254">
        <v>0</v>
      </c>
      <c r="S6254">
        <v>1E-4</v>
      </c>
      <c r="U6254">
        <v>400</v>
      </c>
      <c r="V6254" s="8">
        <v>40155</v>
      </c>
    </row>
    <row r="6255" spans="1:22" x14ac:dyDescent="0.2">
      <c r="A6255" t="s">
        <v>801</v>
      </c>
      <c r="B6255">
        <v>1</v>
      </c>
      <c r="C6255">
        <v>2010</v>
      </c>
      <c r="E6255" t="s">
        <v>1301</v>
      </c>
      <c r="F6255">
        <v>3.5</v>
      </c>
      <c r="G6255" t="s">
        <v>5986</v>
      </c>
      <c r="H6255" t="s">
        <v>2118</v>
      </c>
      <c r="P6255">
        <v>1E-4</v>
      </c>
      <c r="Q6255" t="s">
        <v>1244</v>
      </c>
      <c r="R6255">
        <v>0</v>
      </c>
      <c r="S6255">
        <v>1E-4</v>
      </c>
      <c r="U6255">
        <v>250</v>
      </c>
      <c r="V6255" s="8">
        <v>40155</v>
      </c>
    </row>
    <row r="6256" spans="1:22" x14ac:dyDescent="0.2">
      <c r="A6256" t="s">
        <v>801</v>
      </c>
      <c r="B6256">
        <v>1</v>
      </c>
      <c r="C6256">
        <v>2010</v>
      </c>
      <c r="E6256" t="s">
        <v>1301</v>
      </c>
      <c r="F6256">
        <v>3.9</v>
      </c>
      <c r="G6256" t="s">
        <v>5987</v>
      </c>
      <c r="H6256" t="s">
        <v>2118</v>
      </c>
      <c r="P6256">
        <v>1E-4</v>
      </c>
      <c r="Q6256" t="s">
        <v>1244</v>
      </c>
      <c r="R6256">
        <v>0</v>
      </c>
      <c r="S6256">
        <v>1E-4</v>
      </c>
      <c r="U6256">
        <v>420</v>
      </c>
      <c r="V6256" s="8">
        <v>40155</v>
      </c>
    </row>
    <row r="6257" spans="1:22" x14ac:dyDescent="0.2">
      <c r="A6257" t="s">
        <v>801</v>
      </c>
      <c r="B6257">
        <v>1</v>
      </c>
      <c r="C6257">
        <v>2010</v>
      </c>
      <c r="E6257" t="s">
        <v>1301</v>
      </c>
      <c r="F6257">
        <v>3.96</v>
      </c>
      <c r="G6257" t="s">
        <v>5988</v>
      </c>
      <c r="H6257" t="s">
        <v>2118</v>
      </c>
      <c r="P6257">
        <v>1E-4</v>
      </c>
      <c r="Q6257" t="s">
        <v>1244</v>
      </c>
      <c r="R6257">
        <v>0</v>
      </c>
      <c r="S6257">
        <v>1E-4</v>
      </c>
      <c r="U6257">
        <v>4</v>
      </c>
      <c r="V6257" s="8">
        <v>40155</v>
      </c>
    </row>
    <row r="6258" spans="1:22" x14ac:dyDescent="0.2">
      <c r="A6258" t="s">
        <v>801</v>
      </c>
      <c r="B6258">
        <v>1</v>
      </c>
      <c r="C6258">
        <v>2010</v>
      </c>
      <c r="E6258" t="s">
        <v>1301</v>
      </c>
      <c r="F6258">
        <v>4</v>
      </c>
      <c r="G6258" t="s">
        <v>5989</v>
      </c>
      <c r="H6258" t="s">
        <v>2118</v>
      </c>
      <c r="P6258">
        <v>1E-4</v>
      </c>
      <c r="Q6258" t="s">
        <v>1244</v>
      </c>
      <c r="R6258">
        <v>0</v>
      </c>
      <c r="S6258">
        <v>1E-4</v>
      </c>
      <c r="U6258">
        <v>305</v>
      </c>
      <c r="V6258" s="8">
        <v>40155</v>
      </c>
    </row>
    <row r="6259" spans="1:22" x14ac:dyDescent="0.2">
      <c r="A6259" t="s">
        <v>801</v>
      </c>
      <c r="B6259">
        <v>1</v>
      </c>
      <c r="C6259">
        <v>2010</v>
      </c>
      <c r="E6259" t="s">
        <v>1301</v>
      </c>
      <c r="F6259">
        <v>4.07</v>
      </c>
      <c r="G6259" t="s">
        <v>5990</v>
      </c>
      <c r="H6259" t="s">
        <v>2118</v>
      </c>
      <c r="P6259">
        <v>1E-4</v>
      </c>
      <c r="Q6259" t="s">
        <v>1244</v>
      </c>
      <c r="R6259">
        <v>0</v>
      </c>
      <c r="S6259">
        <v>1E-4</v>
      </c>
      <c r="U6259">
        <v>6</v>
      </c>
      <c r="V6259" s="8">
        <v>40155</v>
      </c>
    </row>
    <row r="6260" spans="1:22" x14ac:dyDescent="0.2">
      <c r="A6260" t="s">
        <v>801</v>
      </c>
      <c r="B6260">
        <v>1</v>
      </c>
      <c r="C6260">
        <v>2010</v>
      </c>
      <c r="E6260" t="s">
        <v>5087</v>
      </c>
      <c r="F6260">
        <v>1</v>
      </c>
      <c r="G6260" t="s">
        <v>5991</v>
      </c>
      <c r="H6260" t="s">
        <v>5992</v>
      </c>
      <c r="P6260">
        <v>1E-4</v>
      </c>
      <c r="Q6260" t="s">
        <v>1244</v>
      </c>
      <c r="R6260">
        <v>0</v>
      </c>
      <c r="S6260">
        <v>1E-4</v>
      </c>
      <c r="U6260">
        <v>1020</v>
      </c>
      <c r="V6260" s="8">
        <v>40155</v>
      </c>
    </row>
    <row r="6261" spans="1:22" x14ac:dyDescent="0.2">
      <c r="A6261" t="s">
        <v>801</v>
      </c>
      <c r="B6261">
        <v>1</v>
      </c>
      <c r="C6261">
        <v>2010</v>
      </c>
      <c r="E6261" t="s">
        <v>5087</v>
      </c>
      <c r="F6261">
        <v>1.1000000000000001</v>
      </c>
      <c r="G6261" t="s">
        <v>5993</v>
      </c>
      <c r="H6261" t="s">
        <v>5992</v>
      </c>
      <c r="P6261">
        <v>1E-4</v>
      </c>
      <c r="Q6261" t="s">
        <v>1244</v>
      </c>
      <c r="R6261">
        <v>0</v>
      </c>
      <c r="S6261">
        <v>1E-4</v>
      </c>
      <c r="U6261">
        <v>285</v>
      </c>
      <c r="V6261" s="8">
        <v>40155</v>
      </c>
    </row>
    <row r="6262" spans="1:22" x14ac:dyDescent="0.2">
      <c r="A6262" t="s">
        <v>801</v>
      </c>
      <c r="B6262">
        <v>1</v>
      </c>
      <c r="C6262">
        <v>2010</v>
      </c>
      <c r="E6262" t="s">
        <v>5087</v>
      </c>
      <c r="F6262">
        <v>1.1499999999999999</v>
      </c>
      <c r="G6262" t="s">
        <v>5994</v>
      </c>
      <c r="H6262" t="s">
        <v>5992</v>
      </c>
      <c r="P6262">
        <v>1E-4</v>
      </c>
      <c r="Q6262" t="s">
        <v>1244</v>
      </c>
      <c r="R6262">
        <v>0</v>
      </c>
      <c r="S6262">
        <v>1E-4</v>
      </c>
      <c r="U6262">
        <v>450</v>
      </c>
      <c r="V6262" s="8">
        <v>40155</v>
      </c>
    </row>
    <row r="6263" spans="1:22" x14ac:dyDescent="0.2">
      <c r="A6263" t="s">
        <v>801</v>
      </c>
      <c r="B6263">
        <v>1</v>
      </c>
      <c r="C6263">
        <v>2010</v>
      </c>
      <c r="E6263" t="s">
        <v>5087</v>
      </c>
      <c r="F6263">
        <v>1.2</v>
      </c>
      <c r="G6263" t="s">
        <v>5995</v>
      </c>
      <c r="H6263" t="s">
        <v>5992</v>
      </c>
      <c r="P6263">
        <v>1E-4</v>
      </c>
      <c r="Q6263" t="s">
        <v>1244</v>
      </c>
      <c r="R6263">
        <v>0</v>
      </c>
      <c r="S6263">
        <v>1E-4</v>
      </c>
      <c r="U6263">
        <v>159</v>
      </c>
      <c r="V6263" s="8">
        <v>40155</v>
      </c>
    </row>
    <row r="6264" spans="1:22" x14ac:dyDescent="0.2">
      <c r="A6264" t="s">
        <v>801</v>
      </c>
      <c r="B6264">
        <v>1</v>
      </c>
      <c r="C6264">
        <v>2010</v>
      </c>
      <c r="E6264" t="s">
        <v>5087</v>
      </c>
      <c r="F6264">
        <v>1.24</v>
      </c>
      <c r="G6264" t="s">
        <v>5996</v>
      </c>
      <c r="H6264" t="s">
        <v>5992</v>
      </c>
      <c r="P6264">
        <v>1E-4</v>
      </c>
      <c r="Q6264" t="s">
        <v>1244</v>
      </c>
      <c r="R6264">
        <v>0</v>
      </c>
      <c r="S6264">
        <v>1E-4</v>
      </c>
      <c r="V6264" s="8">
        <v>40155</v>
      </c>
    </row>
    <row r="6265" spans="1:22" x14ac:dyDescent="0.2">
      <c r="A6265" t="s">
        <v>801</v>
      </c>
      <c r="B6265">
        <v>1</v>
      </c>
      <c r="C6265">
        <v>2010</v>
      </c>
      <c r="E6265" t="s">
        <v>5087</v>
      </c>
      <c r="F6265">
        <v>1.25</v>
      </c>
      <c r="G6265" t="s">
        <v>5997</v>
      </c>
      <c r="H6265" t="s">
        <v>5992</v>
      </c>
      <c r="P6265">
        <v>1E-4</v>
      </c>
      <c r="Q6265" t="s">
        <v>1244</v>
      </c>
      <c r="R6265">
        <v>0</v>
      </c>
      <c r="S6265">
        <v>1E-4</v>
      </c>
      <c r="U6265">
        <v>836</v>
      </c>
      <c r="V6265" s="8">
        <v>40155</v>
      </c>
    </row>
    <row r="6266" spans="1:22" x14ac:dyDescent="0.2">
      <c r="A6266" t="s">
        <v>801</v>
      </c>
      <c r="B6266">
        <v>1</v>
      </c>
      <c r="C6266">
        <v>2010</v>
      </c>
      <c r="E6266" t="s">
        <v>5087</v>
      </c>
      <c r="F6266">
        <v>1.3</v>
      </c>
      <c r="G6266" t="s">
        <v>5998</v>
      </c>
      <c r="H6266" t="s">
        <v>5992</v>
      </c>
      <c r="P6266">
        <v>2.0000000000000001E-4</v>
      </c>
      <c r="Q6266">
        <v>1E-4</v>
      </c>
      <c r="R6266">
        <v>0</v>
      </c>
      <c r="S6266">
        <v>1E-4</v>
      </c>
      <c r="U6266">
        <v>743</v>
      </c>
      <c r="V6266" s="8">
        <v>40155</v>
      </c>
    </row>
    <row r="6267" spans="1:22" x14ac:dyDescent="0.2">
      <c r="A6267" t="s">
        <v>801</v>
      </c>
      <c r="B6267">
        <v>1</v>
      </c>
      <c r="C6267">
        <v>2010</v>
      </c>
      <c r="E6267" t="s">
        <v>5087</v>
      </c>
      <c r="F6267">
        <v>1.35</v>
      </c>
      <c r="G6267" t="s">
        <v>5999</v>
      </c>
      <c r="H6267" t="s">
        <v>5992</v>
      </c>
      <c r="P6267">
        <v>2.9999999999999997E-4</v>
      </c>
      <c r="Q6267">
        <v>1E-4</v>
      </c>
      <c r="R6267">
        <v>0</v>
      </c>
      <c r="S6267">
        <v>2.0000000000000001E-4</v>
      </c>
      <c r="U6267">
        <v>51</v>
      </c>
      <c r="V6267" s="8">
        <v>40155</v>
      </c>
    </row>
    <row r="6268" spans="1:22" x14ac:dyDescent="0.2">
      <c r="A6268" t="s">
        <v>801</v>
      </c>
      <c r="B6268">
        <v>1</v>
      </c>
      <c r="C6268">
        <v>2010</v>
      </c>
      <c r="E6268" t="s">
        <v>5087</v>
      </c>
      <c r="F6268">
        <v>1.4</v>
      </c>
      <c r="G6268" t="s">
        <v>6000</v>
      </c>
      <c r="H6268" t="s">
        <v>5992</v>
      </c>
      <c r="P6268">
        <v>5.9999999999999995E-4</v>
      </c>
      <c r="Q6268">
        <v>2.0000000000000001E-4</v>
      </c>
      <c r="R6268">
        <v>0</v>
      </c>
      <c r="S6268">
        <v>4.0000000000000002E-4</v>
      </c>
      <c r="U6268">
        <v>424</v>
      </c>
      <c r="V6268" s="8">
        <v>40155</v>
      </c>
    </row>
    <row r="6269" spans="1:22" x14ac:dyDescent="0.2">
      <c r="A6269" t="s">
        <v>801</v>
      </c>
      <c r="B6269">
        <v>1</v>
      </c>
      <c r="C6269">
        <v>2010</v>
      </c>
      <c r="E6269" t="s">
        <v>5087</v>
      </c>
      <c r="F6269">
        <v>1.41</v>
      </c>
      <c r="G6269" t="s">
        <v>6001</v>
      </c>
      <c r="H6269" t="s">
        <v>5992</v>
      </c>
      <c r="P6269">
        <v>6.9999999999999999E-4</v>
      </c>
      <c r="Q6269">
        <v>2.9999999999999997E-4</v>
      </c>
      <c r="R6269">
        <v>0</v>
      </c>
      <c r="S6269">
        <v>4.0000000000000002E-4</v>
      </c>
      <c r="U6269">
        <v>2</v>
      </c>
      <c r="V6269" s="8">
        <v>40155</v>
      </c>
    </row>
    <row r="6270" spans="1:22" x14ac:dyDescent="0.2">
      <c r="A6270" t="s">
        <v>801</v>
      </c>
      <c r="B6270">
        <v>1</v>
      </c>
      <c r="C6270">
        <v>2010</v>
      </c>
      <c r="E6270" t="s">
        <v>5087</v>
      </c>
      <c r="F6270">
        <v>1.45</v>
      </c>
      <c r="G6270" t="s">
        <v>6002</v>
      </c>
      <c r="H6270" t="s">
        <v>5992</v>
      </c>
      <c r="P6270">
        <v>1.1000000000000001E-3</v>
      </c>
      <c r="Q6270">
        <v>4.0000000000000002E-4</v>
      </c>
      <c r="R6270">
        <v>0</v>
      </c>
      <c r="S6270">
        <v>6.9999999999999999E-4</v>
      </c>
      <c r="U6270">
        <v>75</v>
      </c>
      <c r="V6270" s="8">
        <v>40155</v>
      </c>
    </row>
    <row r="6271" spans="1:22" x14ac:dyDescent="0.2">
      <c r="A6271" t="s">
        <v>801</v>
      </c>
      <c r="B6271">
        <v>1</v>
      </c>
      <c r="C6271">
        <v>2010</v>
      </c>
      <c r="E6271" t="s">
        <v>5087</v>
      </c>
      <c r="F6271">
        <v>1.5</v>
      </c>
      <c r="G6271" t="s">
        <v>6003</v>
      </c>
      <c r="H6271" t="s">
        <v>5992</v>
      </c>
      <c r="P6271">
        <v>1.9E-3</v>
      </c>
      <c r="Q6271">
        <v>5.9999999999999995E-4</v>
      </c>
      <c r="R6271">
        <v>0</v>
      </c>
      <c r="S6271">
        <v>1.2999999999999999E-3</v>
      </c>
      <c r="U6271">
        <v>1224</v>
      </c>
      <c r="V6271" s="8">
        <v>40155</v>
      </c>
    </row>
    <row r="6272" spans="1:22" x14ac:dyDescent="0.2">
      <c r="A6272" t="s">
        <v>801</v>
      </c>
      <c r="B6272">
        <v>1</v>
      </c>
      <c r="C6272">
        <v>2010</v>
      </c>
      <c r="E6272" t="s">
        <v>5087</v>
      </c>
      <c r="F6272">
        <v>1.52</v>
      </c>
      <c r="G6272" t="s">
        <v>6004</v>
      </c>
      <c r="H6272" t="s">
        <v>5992</v>
      </c>
      <c r="P6272">
        <v>2.3999999999999998E-3</v>
      </c>
      <c r="Q6272">
        <v>6.9999999999999999E-4</v>
      </c>
      <c r="R6272">
        <v>0</v>
      </c>
      <c r="S6272">
        <v>1.6999999999999999E-3</v>
      </c>
      <c r="U6272">
        <v>50</v>
      </c>
      <c r="V6272" s="8">
        <v>40155</v>
      </c>
    </row>
    <row r="6273" spans="1:22" x14ac:dyDescent="0.2">
      <c r="A6273" t="s">
        <v>801</v>
      </c>
      <c r="B6273">
        <v>1</v>
      </c>
      <c r="C6273">
        <v>2010</v>
      </c>
      <c r="E6273" t="s">
        <v>5087</v>
      </c>
      <c r="F6273">
        <v>1.55</v>
      </c>
      <c r="G6273" t="s">
        <v>6005</v>
      </c>
      <c r="H6273" t="s">
        <v>5992</v>
      </c>
      <c r="P6273">
        <v>3.2000000000000002E-3</v>
      </c>
      <c r="Q6273">
        <v>8.9999999999999998E-4</v>
      </c>
      <c r="R6273">
        <v>0</v>
      </c>
      <c r="S6273">
        <v>2.3E-3</v>
      </c>
      <c r="U6273">
        <v>100</v>
      </c>
      <c r="V6273" s="8">
        <v>40155</v>
      </c>
    </row>
    <row r="6274" spans="1:22" x14ac:dyDescent="0.2">
      <c r="A6274" t="s">
        <v>801</v>
      </c>
      <c r="B6274">
        <v>1</v>
      </c>
      <c r="C6274">
        <v>2010</v>
      </c>
      <c r="E6274" t="s">
        <v>5087</v>
      </c>
      <c r="F6274">
        <v>1.6</v>
      </c>
      <c r="G6274" t="s">
        <v>6006</v>
      </c>
      <c r="H6274" t="s">
        <v>5992</v>
      </c>
      <c r="P6274">
        <v>5.3E-3</v>
      </c>
      <c r="Q6274">
        <v>1.2999999999999999E-3</v>
      </c>
      <c r="R6274">
        <v>0</v>
      </c>
      <c r="S6274">
        <v>4.0000000000000001E-3</v>
      </c>
      <c r="U6274">
        <v>1175</v>
      </c>
      <c r="V6274" s="8">
        <v>40155</v>
      </c>
    </row>
    <row r="6275" spans="1:22" x14ac:dyDescent="0.2">
      <c r="A6275" t="s">
        <v>801</v>
      </c>
      <c r="B6275">
        <v>1</v>
      </c>
      <c r="C6275">
        <v>2010</v>
      </c>
      <c r="E6275" t="s">
        <v>5087</v>
      </c>
      <c r="F6275">
        <v>1.65</v>
      </c>
      <c r="G6275" t="s">
        <v>6007</v>
      </c>
      <c r="H6275" t="s">
        <v>5992</v>
      </c>
      <c r="P6275">
        <v>8.3000000000000001E-3</v>
      </c>
      <c r="Q6275">
        <v>1.8E-3</v>
      </c>
      <c r="R6275">
        <v>0</v>
      </c>
      <c r="S6275">
        <v>6.4999999999999997E-3</v>
      </c>
      <c r="U6275">
        <v>260</v>
      </c>
      <c r="V6275" s="8">
        <v>40155</v>
      </c>
    </row>
    <row r="6276" spans="1:22" x14ac:dyDescent="0.2">
      <c r="A6276" t="s">
        <v>801</v>
      </c>
      <c r="B6276">
        <v>1</v>
      </c>
      <c r="C6276">
        <v>2010</v>
      </c>
      <c r="E6276" t="s">
        <v>5087</v>
      </c>
      <c r="F6276">
        <v>1.69</v>
      </c>
      <c r="G6276" t="s">
        <v>6008</v>
      </c>
      <c r="H6276" t="s">
        <v>5992</v>
      </c>
      <c r="P6276">
        <v>1.17E-2</v>
      </c>
      <c r="Q6276">
        <v>2.3E-3</v>
      </c>
      <c r="R6276">
        <v>0</v>
      </c>
      <c r="S6276">
        <v>9.4000000000000004E-3</v>
      </c>
      <c r="U6276">
        <v>20</v>
      </c>
      <c r="V6276" s="8">
        <v>40155</v>
      </c>
    </row>
    <row r="6277" spans="1:22" x14ac:dyDescent="0.2">
      <c r="A6277" t="s">
        <v>801</v>
      </c>
      <c r="B6277">
        <v>1</v>
      </c>
      <c r="C6277">
        <v>2010</v>
      </c>
      <c r="E6277" t="s">
        <v>5087</v>
      </c>
      <c r="F6277">
        <v>1.7</v>
      </c>
      <c r="G6277" t="s">
        <v>6009</v>
      </c>
      <c r="H6277" t="s">
        <v>5992</v>
      </c>
      <c r="P6277">
        <v>1.2699999999999999E-2</v>
      </c>
      <c r="Q6277">
        <v>2.5000000000000001E-3</v>
      </c>
      <c r="R6277">
        <v>0</v>
      </c>
      <c r="S6277">
        <v>1.0200000000000001E-2</v>
      </c>
      <c r="U6277">
        <v>527</v>
      </c>
      <c r="V6277" s="8">
        <v>40155</v>
      </c>
    </row>
    <row r="6278" spans="1:22" x14ac:dyDescent="0.2">
      <c r="A6278" t="s">
        <v>801</v>
      </c>
      <c r="B6278">
        <v>1</v>
      </c>
      <c r="C6278">
        <v>2010</v>
      </c>
      <c r="E6278" t="s">
        <v>5087</v>
      </c>
      <c r="F6278">
        <v>1.72</v>
      </c>
      <c r="G6278" t="s">
        <v>6010</v>
      </c>
      <c r="H6278" t="s">
        <v>5992</v>
      </c>
      <c r="P6278">
        <v>1.49E-2</v>
      </c>
      <c r="Q6278">
        <v>2.8E-3</v>
      </c>
      <c r="R6278">
        <v>0</v>
      </c>
      <c r="S6278">
        <v>1.21E-2</v>
      </c>
      <c r="U6278">
        <v>1</v>
      </c>
      <c r="V6278" s="8">
        <v>40155</v>
      </c>
    </row>
    <row r="6279" spans="1:22" x14ac:dyDescent="0.2">
      <c r="A6279" t="s">
        <v>801</v>
      </c>
      <c r="B6279">
        <v>1</v>
      </c>
      <c r="C6279">
        <v>2010</v>
      </c>
      <c r="E6279" t="s">
        <v>5087</v>
      </c>
      <c r="F6279">
        <v>1.75</v>
      </c>
      <c r="G6279" t="s">
        <v>6011</v>
      </c>
      <c r="H6279" t="s">
        <v>5992</v>
      </c>
      <c r="P6279">
        <v>1.9E-2</v>
      </c>
      <c r="Q6279">
        <v>3.3999999999999998E-3</v>
      </c>
      <c r="R6279">
        <v>0</v>
      </c>
      <c r="S6279">
        <v>1.5599999999999999E-2</v>
      </c>
      <c r="U6279">
        <v>1060</v>
      </c>
      <c r="V6279" s="8">
        <v>40155</v>
      </c>
    </row>
    <row r="6280" spans="1:22" x14ac:dyDescent="0.2">
      <c r="A6280" t="s">
        <v>801</v>
      </c>
      <c r="B6280">
        <v>1</v>
      </c>
      <c r="C6280">
        <v>2010</v>
      </c>
      <c r="E6280" t="s">
        <v>5087</v>
      </c>
      <c r="F6280">
        <v>1.77</v>
      </c>
      <c r="G6280" t="s">
        <v>6012</v>
      </c>
      <c r="H6280" t="s">
        <v>5992</v>
      </c>
      <c r="P6280">
        <v>2.2100000000000002E-2</v>
      </c>
      <c r="Q6280">
        <v>3.8E-3</v>
      </c>
      <c r="R6280">
        <v>0</v>
      </c>
      <c r="S6280">
        <v>1.83E-2</v>
      </c>
      <c r="U6280">
        <v>2</v>
      </c>
      <c r="V6280" s="8">
        <v>40155</v>
      </c>
    </row>
    <row r="6281" spans="1:22" x14ac:dyDescent="0.2">
      <c r="A6281" t="s">
        <v>801</v>
      </c>
      <c r="B6281">
        <v>1</v>
      </c>
      <c r="C6281">
        <v>2010</v>
      </c>
      <c r="E6281" t="s">
        <v>5087</v>
      </c>
      <c r="F6281">
        <v>1.8</v>
      </c>
      <c r="G6281" t="s">
        <v>6013</v>
      </c>
      <c r="H6281" t="s">
        <v>5992</v>
      </c>
      <c r="P6281">
        <v>2.76E-2</v>
      </c>
      <c r="Q6281">
        <v>4.5999999999999999E-3</v>
      </c>
      <c r="R6281">
        <v>0</v>
      </c>
      <c r="S6281">
        <v>2.3E-2</v>
      </c>
      <c r="U6281">
        <v>975</v>
      </c>
      <c r="V6281" s="8">
        <v>40155</v>
      </c>
    </row>
    <row r="6282" spans="1:22" x14ac:dyDescent="0.2">
      <c r="A6282" t="s">
        <v>801</v>
      </c>
      <c r="B6282">
        <v>1</v>
      </c>
      <c r="C6282">
        <v>2010</v>
      </c>
      <c r="E6282" t="s">
        <v>5087</v>
      </c>
      <c r="F6282">
        <v>1.84</v>
      </c>
      <c r="G6282" t="s">
        <v>6014</v>
      </c>
      <c r="H6282" t="s">
        <v>5992</v>
      </c>
      <c r="P6282">
        <v>3.6600000000000001E-2</v>
      </c>
      <c r="Q6282">
        <v>5.8999999999999999E-3</v>
      </c>
      <c r="R6282">
        <v>0</v>
      </c>
      <c r="S6282">
        <v>3.0700000000000002E-2</v>
      </c>
      <c r="U6282">
        <v>1</v>
      </c>
      <c r="V6282" s="8">
        <v>40155</v>
      </c>
    </row>
    <row r="6283" spans="1:22" x14ac:dyDescent="0.2">
      <c r="A6283" t="s">
        <v>801</v>
      </c>
      <c r="B6283">
        <v>1</v>
      </c>
      <c r="C6283">
        <v>2010</v>
      </c>
      <c r="E6283" t="s">
        <v>5087</v>
      </c>
      <c r="F6283">
        <v>1.85</v>
      </c>
      <c r="G6283" t="s">
        <v>6015</v>
      </c>
      <c r="H6283" t="s">
        <v>5992</v>
      </c>
      <c r="P6283">
        <v>3.9100000000000003E-2</v>
      </c>
      <c r="Q6283">
        <v>6.1000000000000004E-3</v>
      </c>
      <c r="R6283">
        <v>100</v>
      </c>
      <c r="S6283">
        <v>3.3000000000000002E-2</v>
      </c>
      <c r="U6283">
        <v>81</v>
      </c>
      <c r="V6283" s="8">
        <v>40155</v>
      </c>
    </row>
    <row r="6284" spans="1:22" x14ac:dyDescent="0.2">
      <c r="A6284" t="s">
        <v>801</v>
      </c>
      <c r="B6284">
        <v>1</v>
      </c>
      <c r="C6284">
        <v>2010</v>
      </c>
      <c r="E6284" t="s">
        <v>5087</v>
      </c>
      <c r="F6284">
        <v>1.87</v>
      </c>
      <c r="G6284" t="s">
        <v>6016</v>
      </c>
      <c r="H6284" t="s">
        <v>5992</v>
      </c>
      <c r="P6284">
        <v>4.4699999999999997E-2</v>
      </c>
      <c r="Q6284">
        <v>6.7999999999999996E-3</v>
      </c>
      <c r="R6284">
        <v>0</v>
      </c>
      <c r="S6284">
        <v>3.7900000000000003E-2</v>
      </c>
      <c r="U6284">
        <v>138</v>
      </c>
      <c r="V6284" s="8">
        <v>40155</v>
      </c>
    </row>
    <row r="6285" spans="1:22" x14ac:dyDescent="0.2">
      <c r="A6285" t="s">
        <v>801</v>
      </c>
      <c r="B6285">
        <v>1</v>
      </c>
      <c r="C6285">
        <v>2010</v>
      </c>
      <c r="E6285" t="s">
        <v>5087</v>
      </c>
      <c r="F6285">
        <v>1.9</v>
      </c>
      <c r="G6285" t="s">
        <v>6017</v>
      </c>
      <c r="H6285" t="s">
        <v>5992</v>
      </c>
      <c r="P6285">
        <v>5.3900000000000003E-2</v>
      </c>
      <c r="Q6285">
        <v>7.7999999999999996E-3</v>
      </c>
      <c r="R6285">
        <v>165</v>
      </c>
      <c r="S6285">
        <v>4.6100000000000002E-2</v>
      </c>
      <c r="U6285">
        <v>642</v>
      </c>
      <c r="V6285" s="8">
        <v>40155</v>
      </c>
    </row>
    <row r="6286" spans="1:22" x14ac:dyDescent="0.2">
      <c r="A6286" t="s">
        <v>801</v>
      </c>
      <c r="B6286">
        <v>1</v>
      </c>
      <c r="C6286">
        <v>2010</v>
      </c>
      <c r="E6286" t="s">
        <v>5087</v>
      </c>
      <c r="F6286">
        <v>1.94</v>
      </c>
      <c r="G6286" t="s">
        <v>6018</v>
      </c>
      <c r="H6286" t="s">
        <v>5992</v>
      </c>
      <c r="P6286">
        <v>6.83E-2</v>
      </c>
      <c r="Q6286">
        <v>9.1999999999999998E-3</v>
      </c>
      <c r="R6286">
        <v>0</v>
      </c>
      <c r="S6286">
        <v>5.91E-2</v>
      </c>
      <c r="U6286">
        <v>1</v>
      </c>
      <c r="V6286" s="8">
        <v>40155</v>
      </c>
    </row>
    <row r="6287" spans="1:22" x14ac:dyDescent="0.2">
      <c r="A6287" t="s">
        <v>801</v>
      </c>
      <c r="B6287">
        <v>1</v>
      </c>
      <c r="C6287">
        <v>2010</v>
      </c>
      <c r="E6287" t="s">
        <v>5087</v>
      </c>
      <c r="F6287">
        <v>1.95</v>
      </c>
      <c r="G6287" t="s">
        <v>6019</v>
      </c>
      <c r="H6287" t="s">
        <v>5992</v>
      </c>
      <c r="P6287">
        <v>7.22E-2</v>
      </c>
      <c r="Q6287">
        <v>9.4999999999999998E-3</v>
      </c>
      <c r="R6287">
        <v>0</v>
      </c>
      <c r="S6287">
        <v>6.2700000000000006E-2</v>
      </c>
      <c r="U6287">
        <v>305</v>
      </c>
      <c r="V6287" s="8">
        <v>40155</v>
      </c>
    </row>
    <row r="6288" spans="1:22" x14ac:dyDescent="0.2">
      <c r="A6288" t="s">
        <v>801</v>
      </c>
      <c r="B6288">
        <v>1</v>
      </c>
      <c r="C6288">
        <v>2010</v>
      </c>
      <c r="E6288" t="s">
        <v>5087</v>
      </c>
      <c r="F6288">
        <v>1.96</v>
      </c>
      <c r="G6288" t="s">
        <v>6020</v>
      </c>
      <c r="H6288" t="s">
        <v>5992</v>
      </c>
      <c r="P6288">
        <v>7.6300000000000007E-2</v>
      </c>
      <c r="Q6288">
        <v>9.9000000000000008E-3</v>
      </c>
      <c r="R6288">
        <v>0</v>
      </c>
      <c r="S6288">
        <v>6.6400000000000001E-2</v>
      </c>
      <c r="U6288">
        <v>95</v>
      </c>
      <c r="V6288" s="8">
        <v>40155</v>
      </c>
    </row>
    <row r="6289" spans="1:22" x14ac:dyDescent="0.2">
      <c r="A6289" t="s">
        <v>801</v>
      </c>
      <c r="B6289">
        <v>1</v>
      </c>
      <c r="C6289">
        <v>2010</v>
      </c>
      <c r="E6289" t="s">
        <v>5087</v>
      </c>
      <c r="F6289">
        <v>2</v>
      </c>
      <c r="G6289" t="s">
        <v>6021</v>
      </c>
      <c r="H6289" t="s">
        <v>5992</v>
      </c>
      <c r="P6289">
        <v>9.4299999999999995E-2</v>
      </c>
      <c r="Q6289">
        <v>1.14E-2</v>
      </c>
      <c r="R6289">
        <v>50</v>
      </c>
      <c r="S6289">
        <v>8.2900000000000001E-2</v>
      </c>
      <c r="U6289">
        <v>1060</v>
      </c>
      <c r="V6289" s="8">
        <v>40155</v>
      </c>
    </row>
    <row r="6290" spans="1:22" x14ac:dyDescent="0.2">
      <c r="A6290" t="s">
        <v>801</v>
      </c>
      <c r="B6290">
        <v>1</v>
      </c>
      <c r="C6290">
        <v>2010</v>
      </c>
      <c r="E6290" t="s">
        <v>5087</v>
      </c>
      <c r="F6290">
        <v>2.0499999999999998</v>
      </c>
      <c r="G6290" t="s">
        <v>6022</v>
      </c>
      <c r="H6290" t="s">
        <v>5992</v>
      </c>
      <c r="P6290">
        <v>0.1207</v>
      </c>
      <c r="Q6290">
        <v>1.3599999999999999E-2</v>
      </c>
      <c r="R6290">
        <v>0</v>
      </c>
      <c r="S6290">
        <v>0.1071</v>
      </c>
      <c r="U6290">
        <v>140</v>
      </c>
      <c r="V6290" s="8">
        <v>40155</v>
      </c>
    </row>
    <row r="6291" spans="1:22" x14ac:dyDescent="0.2">
      <c r="A6291" t="s">
        <v>801</v>
      </c>
      <c r="B6291">
        <v>1</v>
      </c>
      <c r="C6291">
        <v>2010</v>
      </c>
      <c r="E6291" t="s">
        <v>5087</v>
      </c>
      <c r="F6291">
        <v>2.06</v>
      </c>
      <c r="G6291" t="s">
        <v>6023</v>
      </c>
      <c r="H6291" t="s">
        <v>5992</v>
      </c>
      <c r="P6291">
        <v>0.1265</v>
      </c>
      <c r="Q6291">
        <v>1.4E-2</v>
      </c>
      <c r="R6291">
        <v>0</v>
      </c>
      <c r="S6291">
        <v>0.1125</v>
      </c>
      <c r="V6291" s="8">
        <v>40155</v>
      </c>
    </row>
    <row r="6292" spans="1:22" x14ac:dyDescent="0.2">
      <c r="A6292" t="s">
        <v>801</v>
      </c>
      <c r="B6292">
        <v>1</v>
      </c>
      <c r="C6292">
        <v>2010</v>
      </c>
      <c r="E6292" t="s">
        <v>5087</v>
      </c>
      <c r="F6292">
        <v>2.0699999999999998</v>
      </c>
      <c r="G6292" t="s">
        <v>6024</v>
      </c>
      <c r="H6292" t="s">
        <v>5992</v>
      </c>
      <c r="P6292">
        <v>0.13239999999999999</v>
      </c>
      <c r="Q6292">
        <v>1.43E-2</v>
      </c>
      <c r="R6292">
        <v>0</v>
      </c>
      <c r="S6292">
        <v>0.1181</v>
      </c>
      <c r="U6292">
        <v>125</v>
      </c>
      <c r="V6292" s="8">
        <v>40155</v>
      </c>
    </row>
    <row r="6293" spans="1:22" x14ac:dyDescent="0.2">
      <c r="A6293" t="s">
        <v>801</v>
      </c>
      <c r="B6293">
        <v>1</v>
      </c>
      <c r="C6293">
        <v>2010</v>
      </c>
      <c r="E6293" t="s">
        <v>5087</v>
      </c>
      <c r="F6293">
        <v>2.1</v>
      </c>
      <c r="G6293" t="s">
        <v>6025</v>
      </c>
      <c r="H6293" t="s">
        <v>5992</v>
      </c>
      <c r="P6293">
        <v>0.15110000000000001</v>
      </c>
      <c r="Q6293">
        <v>1.5299999999999999E-2</v>
      </c>
      <c r="R6293">
        <v>0</v>
      </c>
      <c r="S6293">
        <v>0.1358</v>
      </c>
      <c r="U6293">
        <v>437</v>
      </c>
      <c r="V6293" s="8">
        <v>40155</v>
      </c>
    </row>
    <row r="6294" spans="1:22" x14ac:dyDescent="0.2">
      <c r="A6294" t="s">
        <v>801</v>
      </c>
      <c r="B6294">
        <v>1</v>
      </c>
      <c r="C6294">
        <v>2010</v>
      </c>
      <c r="E6294" t="s">
        <v>5087</v>
      </c>
      <c r="F6294">
        <v>2.17</v>
      </c>
      <c r="G6294" t="s">
        <v>6026</v>
      </c>
      <c r="H6294" t="s">
        <v>5992</v>
      </c>
      <c r="P6294">
        <v>0.1996</v>
      </c>
      <c r="Q6294">
        <v>1.7600000000000001E-2</v>
      </c>
      <c r="R6294">
        <v>0</v>
      </c>
      <c r="S6294">
        <v>0.182</v>
      </c>
      <c r="U6294">
        <v>1</v>
      </c>
      <c r="V6294" s="8">
        <v>40155</v>
      </c>
    </row>
    <row r="6295" spans="1:22" x14ac:dyDescent="0.2">
      <c r="A6295" t="s">
        <v>801</v>
      </c>
      <c r="B6295">
        <v>1</v>
      </c>
      <c r="C6295">
        <v>2010</v>
      </c>
      <c r="E6295" t="s">
        <v>5087</v>
      </c>
      <c r="F6295">
        <v>2.33</v>
      </c>
      <c r="G6295" t="s">
        <v>6027</v>
      </c>
      <c r="H6295" t="s">
        <v>5992</v>
      </c>
      <c r="P6295">
        <v>0.33029999999999998</v>
      </c>
      <c r="Q6295">
        <v>2.1000000000000001E-2</v>
      </c>
      <c r="R6295">
        <v>0</v>
      </c>
      <c r="S6295">
        <v>0.30930000000000002</v>
      </c>
      <c r="U6295">
        <v>1</v>
      </c>
      <c r="V6295" s="8">
        <v>40155</v>
      </c>
    </row>
    <row r="6296" spans="1:22" x14ac:dyDescent="0.2">
      <c r="A6296" t="s">
        <v>801</v>
      </c>
      <c r="B6296">
        <v>1</v>
      </c>
      <c r="C6296">
        <v>2010</v>
      </c>
      <c r="E6296" t="s">
        <v>5087</v>
      </c>
      <c r="F6296">
        <v>2.74</v>
      </c>
      <c r="G6296" t="s">
        <v>6028</v>
      </c>
      <c r="H6296" t="s">
        <v>5992</v>
      </c>
      <c r="P6296">
        <v>0.72350000000000003</v>
      </c>
      <c r="Q6296">
        <v>2.3400000000000001E-2</v>
      </c>
      <c r="R6296">
        <v>0</v>
      </c>
      <c r="S6296">
        <v>0.70009999999999994</v>
      </c>
      <c r="U6296">
        <v>15</v>
      </c>
      <c r="V6296" s="8">
        <v>40155</v>
      </c>
    </row>
    <row r="6297" spans="1:22" x14ac:dyDescent="0.2">
      <c r="A6297" t="s">
        <v>801</v>
      </c>
      <c r="B6297">
        <v>1</v>
      </c>
      <c r="C6297">
        <v>2010</v>
      </c>
      <c r="E6297" t="s">
        <v>5087</v>
      </c>
      <c r="F6297">
        <v>3.76</v>
      </c>
      <c r="G6297" t="s">
        <v>6029</v>
      </c>
      <c r="H6297" t="s">
        <v>5992</v>
      </c>
      <c r="P6297">
        <v>1.7421</v>
      </c>
      <c r="Q6297">
        <v>2.35E-2</v>
      </c>
      <c r="R6297">
        <v>0</v>
      </c>
      <c r="S6297">
        <v>1.7185999999999999</v>
      </c>
      <c r="U6297">
        <v>4</v>
      </c>
      <c r="V6297" s="8">
        <v>40155</v>
      </c>
    </row>
    <row r="6298" spans="1:22" x14ac:dyDescent="0.2">
      <c r="A6298" t="s">
        <v>801</v>
      </c>
      <c r="B6298">
        <v>1</v>
      </c>
      <c r="C6298">
        <v>2010</v>
      </c>
      <c r="E6298" t="s">
        <v>5087</v>
      </c>
      <c r="F6298">
        <v>3.82</v>
      </c>
      <c r="G6298" t="s">
        <v>6030</v>
      </c>
      <c r="H6298" t="s">
        <v>5992</v>
      </c>
      <c r="P6298">
        <v>1.8021</v>
      </c>
      <c r="Q6298">
        <v>2.35E-2</v>
      </c>
      <c r="R6298">
        <v>0</v>
      </c>
      <c r="S6298">
        <v>1.7786</v>
      </c>
      <c r="U6298">
        <v>6</v>
      </c>
      <c r="V6298" s="8">
        <v>40155</v>
      </c>
    </row>
    <row r="6299" spans="1:22" x14ac:dyDescent="0.2">
      <c r="A6299" t="s">
        <v>801</v>
      </c>
      <c r="B6299">
        <v>1</v>
      </c>
      <c r="C6299">
        <v>2010</v>
      </c>
      <c r="E6299" t="s">
        <v>5087</v>
      </c>
      <c r="F6299">
        <v>3.9</v>
      </c>
      <c r="G6299" t="s">
        <v>6031</v>
      </c>
      <c r="H6299" t="s">
        <v>5992</v>
      </c>
      <c r="P6299">
        <v>1.8821000000000001</v>
      </c>
      <c r="Q6299">
        <v>2.35E-2</v>
      </c>
      <c r="R6299">
        <v>0</v>
      </c>
      <c r="S6299">
        <v>1.8586</v>
      </c>
      <c r="V6299" s="8">
        <v>40155</v>
      </c>
    </row>
    <row r="6300" spans="1:22" x14ac:dyDescent="0.2">
      <c r="A6300" t="s">
        <v>801</v>
      </c>
      <c r="B6300">
        <v>2</v>
      </c>
      <c r="C6300">
        <v>2010</v>
      </c>
      <c r="E6300" t="s">
        <v>1301</v>
      </c>
      <c r="F6300">
        <v>1.41</v>
      </c>
      <c r="G6300" t="s">
        <v>6032</v>
      </c>
      <c r="H6300" t="s">
        <v>6033</v>
      </c>
      <c r="P6300">
        <v>0.62949999999999995</v>
      </c>
      <c r="Q6300">
        <v>-2.5600000000000001E-2</v>
      </c>
      <c r="R6300">
        <v>0</v>
      </c>
      <c r="S6300">
        <v>0.65510000000000002</v>
      </c>
      <c r="U6300">
        <v>100</v>
      </c>
      <c r="V6300" s="8">
        <v>40155</v>
      </c>
    </row>
    <row r="6301" spans="1:22" x14ac:dyDescent="0.2">
      <c r="A6301" t="s">
        <v>801</v>
      </c>
      <c r="B6301">
        <v>2</v>
      </c>
      <c r="C6301">
        <v>2010</v>
      </c>
      <c r="E6301" t="s">
        <v>1301</v>
      </c>
      <c r="F6301">
        <v>1.44</v>
      </c>
      <c r="G6301" t="s">
        <v>6034</v>
      </c>
      <c r="H6301" t="s">
        <v>6033</v>
      </c>
      <c r="P6301">
        <v>0.60070000000000001</v>
      </c>
      <c r="Q6301">
        <v>-2.5399999999999999E-2</v>
      </c>
      <c r="R6301">
        <v>0</v>
      </c>
      <c r="S6301">
        <v>0.62609999999999999</v>
      </c>
      <c r="U6301">
        <v>26</v>
      </c>
      <c r="V6301" s="8">
        <v>40155</v>
      </c>
    </row>
    <row r="6302" spans="1:22" x14ac:dyDescent="0.2">
      <c r="A6302" t="s">
        <v>801</v>
      </c>
      <c r="B6302">
        <v>2</v>
      </c>
      <c r="C6302">
        <v>2010</v>
      </c>
      <c r="E6302" t="s">
        <v>1301</v>
      </c>
      <c r="F6302">
        <v>1.45</v>
      </c>
      <c r="G6302" t="s">
        <v>6035</v>
      </c>
      <c r="H6302" t="s">
        <v>6033</v>
      </c>
      <c r="P6302">
        <v>0.59109999999999996</v>
      </c>
      <c r="Q6302">
        <v>-2.53E-2</v>
      </c>
      <c r="R6302">
        <v>0</v>
      </c>
      <c r="S6302">
        <v>0.61639999999999995</v>
      </c>
      <c r="U6302">
        <v>25</v>
      </c>
      <c r="V6302" s="8">
        <v>40155</v>
      </c>
    </row>
    <row r="6303" spans="1:22" x14ac:dyDescent="0.2">
      <c r="A6303" t="s">
        <v>801</v>
      </c>
      <c r="B6303">
        <v>2</v>
      </c>
      <c r="C6303">
        <v>2010</v>
      </c>
      <c r="E6303" t="s">
        <v>1301</v>
      </c>
      <c r="F6303">
        <v>1.5</v>
      </c>
      <c r="G6303" t="s">
        <v>6036</v>
      </c>
      <c r="H6303" t="s">
        <v>6033</v>
      </c>
      <c r="P6303">
        <v>0.54390000000000005</v>
      </c>
      <c r="Q6303">
        <v>-2.4799999999999999E-2</v>
      </c>
      <c r="R6303">
        <v>0</v>
      </c>
      <c r="S6303">
        <v>0.56869999999999998</v>
      </c>
      <c r="U6303">
        <v>25</v>
      </c>
      <c r="V6303" s="8">
        <v>40155</v>
      </c>
    </row>
    <row r="6304" spans="1:22" x14ac:dyDescent="0.2">
      <c r="A6304" t="s">
        <v>801</v>
      </c>
      <c r="B6304">
        <v>2</v>
      </c>
      <c r="C6304">
        <v>2010</v>
      </c>
      <c r="E6304" t="s">
        <v>1301</v>
      </c>
      <c r="F6304">
        <v>1.54</v>
      </c>
      <c r="G6304" t="s">
        <v>6037</v>
      </c>
      <c r="H6304" t="s">
        <v>6033</v>
      </c>
      <c r="P6304">
        <v>0.50670000000000004</v>
      </c>
      <c r="Q6304">
        <v>-2.4400000000000002E-2</v>
      </c>
      <c r="R6304">
        <v>0</v>
      </c>
      <c r="S6304">
        <v>0.53110000000000002</v>
      </c>
      <c r="U6304">
        <v>28</v>
      </c>
      <c r="V6304" s="8">
        <v>40155</v>
      </c>
    </row>
    <row r="6305" spans="1:22" x14ac:dyDescent="0.2">
      <c r="A6305" t="s">
        <v>801</v>
      </c>
      <c r="B6305">
        <v>2</v>
      </c>
      <c r="C6305">
        <v>2010</v>
      </c>
      <c r="E6305" t="s">
        <v>1301</v>
      </c>
      <c r="F6305">
        <v>1.55</v>
      </c>
      <c r="G6305" t="s">
        <v>6038</v>
      </c>
      <c r="H6305" t="s">
        <v>6033</v>
      </c>
      <c r="P6305">
        <v>0.4975</v>
      </c>
      <c r="Q6305">
        <v>-2.4299999999999999E-2</v>
      </c>
      <c r="R6305">
        <v>0</v>
      </c>
      <c r="S6305">
        <v>0.52180000000000004</v>
      </c>
      <c r="U6305">
        <v>34</v>
      </c>
      <c r="V6305" s="8">
        <v>40155</v>
      </c>
    </row>
    <row r="6306" spans="1:22" x14ac:dyDescent="0.2">
      <c r="A6306" t="s">
        <v>801</v>
      </c>
      <c r="B6306">
        <v>2</v>
      </c>
      <c r="C6306">
        <v>2010</v>
      </c>
      <c r="E6306" t="s">
        <v>1301</v>
      </c>
      <c r="F6306">
        <v>1.6</v>
      </c>
      <c r="G6306" t="s">
        <v>6039</v>
      </c>
      <c r="H6306" t="s">
        <v>6033</v>
      </c>
      <c r="P6306">
        <v>0.45219999999999999</v>
      </c>
      <c r="Q6306">
        <v>-2.3599999999999999E-2</v>
      </c>
      <c r="R6306">
        <v>0</v>
      </c>
      <c r="S6306">
        <v>0.4758</v>
      </c>
      <c r="U6306">
        <v>82</v>
      </c>
      <c r="V6306" s="8">
        <v>40155</v>
      </c>
    </row>
    <row r="6307" spans="1:22" x14ac:dyDescent="0.2">
      <c r="A6307" t="s">
        <v>801</v>
      </c>
      <c r="B6307">
        <v>2</v>
      </c>
      <c r="C6307">
        <v>2010</v>
      </c>
      <c r="E6307" t="s">
        <v>1301</v>
      </c>
      <c r="F6307">
        <v>1.62</v>
      </c>
      <c r="G6307" t="s">
        <v>6040</v>
      </c>
      <c r="H6307" t="s">
        <v>6033</v>
      </c>
      <c r="P6307">
        <v>0.43440000000000001</v>
      </c>
      <c r="Q6307">
        <v>-2.3400000000000001E-2</v>
      </c>
      <c r="R6307">
        <v>0</v>
      </c>
      <c r="S6307">
        <v>0.45779999999999998</v>
      </c>
      <c r="U6307">
        <v>25</v>
      </c>
      <c r="V6307" s="8">
        <v>40155</v>
      </c>
    </row>
    <row r="6308" spans="1:22" x14ac:dyDescent="0.2">
      <c r="A6308" t="s">
        <v>801</v>
      </c>
      <c r="B6308">
        <v>2</v>
      </c>
      <c r="C6308">
        <v>2010</v>
      </c>
      <c r="E6308" t="s">
        <v>1301</v>
      </c>
      <c r="F6308">
        <v>1.64</v>
      </c>
      <c r="G6308" t="s">
        <v>6041</v>
      </c>
      <c r="H6308" t="s">
        <v>6033</v>
      </c>
      <c r="P6308">
        <v>0.4168</v>
      </c>
      <c r="Q6308">
        <v>-2.3099999999999999E-2</v>
      </c>
      <c r="R6308">
        <v>0</v>
      </c>
      <c r="S6308">
        <v>0.43990000000000001</v>
      </c>
      <c r="U6308">
        <v>6</v>
      </c>
      <c r="V6308" s="8">
        <v>40155</v>
      </c>
    </row>
    <row r="6309" spans="1:22" x14ac:dyDescent="0.2">
      <c r="A6309" t="s">
        <v>801</v>
      </c>
      <c r="B6309">
        <v>2</v>
      </c>
      <c r="C6309">
        <v>2010</v>
      </c>
      <c r="E6309" t="s">
        <v>1301</v>
      </c>
      <c r="F6309">
        <v>1.65</v>
      </c>
      <c r="G6309" t="s">
        <v>6042</v>
      </c>
      <c r="H6309" t="s">
        <v>6033</v>
      </c>
      <c r="P6309">
        <v>0.40810000000000002</v>
      </c>
      <c r="Q6309">
        <v>-2.3E-2</v>
      </c>
      <c r="R6309">
        <v>0</v>
      </c>
      <c r="S6309">
        <v>0.43109999999999998</v>
      </c>
      <c r="U6309">
        <v>60</v>
      </c>
      <c r="V6309" s="8">
        <v>40155</v>
      </c>
    </row>
    <row r="6310" spans="1:22" x14ac:dyDescent="0.2">
      <c r="A6310" t="s">
        <v>801</v>
      </c>
      <c r="B6310">
        <v>2</v>
      </c>
      <c r="C6310">
        <v>2010</v>
      </c>
      <c r="E6310" t="s">
        <v>1301</v>
      </c>
      <c r="F6310">
        <v>1.66</v>
      </c>
      <c r="G6310" t="s">
        <v>6043</v>
      </c>
      <c r="H6310" t="s">
        <v>6033</v>
      </c>
      <c r="P6310">
        <v>0.39950000000000002</v>
      </c>
      <c r="Q6310">
        <v>-2.2800000000000001E-2</v>
      </c>
      <c r="R6310">
        <v>0</v>
      </c>
      <c r="S6310">
        <v>0.42230000000000001</v>
      </c>
      <c r="U6310">
        <v>15</v>
      </c>
      <c r="V6310" s="8">
        <v>40155</v>
      </c>
    </row>
    <row r="6311" spans="1:22" x14ac:dyDescent="0.2">
      <c r="A6311" t="s">
        <v>801</v>
      </c>
      <c r="B6311">
        <v>2</v>
      </c>
      <c r="C6311">
        <v>2010</v>
      </c>
      <c r="E6311" t="s">
        <v>1301</v>
      </c>
      <c r="F6311">
        <v>1.67</v>
      </c>
      <c r="G6311" t="s">
        <v>6044</v>
      </c>
      <c r="H6311" t="s">
        <v>6033</v>
      </c>
      <c r="P6311">
        <v>0.39090000000000003</v>
      </c>
      <c r="Q6311">
        <v>-2.2700000000000001E-2</v>
      </c>
      <c r="R6311">
        <v>0</v>
      </c>
      <c r="S6311">
        <v>0.41360000000000002</v>
      </c>
      <c r="U6311">
        <v>20</v>
      </c>
      <c r="V6311" s="8">
        <v>40155</v>
      </c>
    </row>
    <row r="6312" spans="1:22" x14ac:dyDescent="0.2">
      <c r="A6312" t="s">
        <v>801</v>
      </c>
      <c r="B6312">
        <v>2</v>
      </c>
      <c r="C6312">
        <v>2010</v>
      </c>
      <c r="E6312" t="s">
        <v>1301</v>
      </c>
      <c r="F6312">
        <v>1.7</v>
      </c>
      <c r="G6312" t="s">
        <v>6045</v>
      </c>
      <c r="H6312" t="s">
        <v>6033</v>
      </c>
      <c r="P6312">
        <v>0.36559999999999998</v>
      </c>
      <c r="Q6312">
        <v>-2.2200000000000001E-2</v>
      </c>
      <c r="R6312">
        <v>0</v>
      </c>
      <c r="S6312">
        <v>0.38779999999999998</v>
      </c>
      <c r="U6312">
        <v>193</v>
      </c>
      <c r="V6312" s="8">
        <v>40155</v>
      </c>
    </row>
    <row r="6313" spans="1:22" x14ac:dyDescent="0.2">
      <c r="A6313" t="s">
        <v>801</v>
      </c>
      <c r="B6313">
        <v>2</v>
      </c>
      <c r="C6313">
        <v>2010</v>
      </c>
      <c r="E6313" t="s">
        <v>1301</v>
      </c>
      <c r="F6313">
        <v>1.73</v>
      </c>
      <c r="G6313" t="s">
        <v>6046</v>
      </c>
      <c r="H6313" t="s">
        <v>6033</v>
      </c>
      <c r="P6313">
        <v>0.34089999999999998</v>
      </c>
      <c r="Q6313">
        <v>-2.1700000000000001E-2</v>
      </c>
      <c r="R6313">
        <v>0</v>
      </c>
      <c r="S6313">
        <v>0.36259999999999998</v>
      </c>
      <c r="V6313" s="8">
        <v>40155</v>
      </c>
    </row>
    <row r="6314" spans="1:22" x14ac:dyDescent="0.2">
      <c r="A6314" t="s">
        <v>801</v>
      </c>
      <c r="B6314">
        <v>2</v>
      </c>
      <c r="C6314">
        <v>2010</v>
      </c>
      <c r="E6314" t="s">
        <v>1301</v>
      </c>
      <c r="F6314">
        <v>1.74</v>
      </c>
      <c r="G6314" t="s">
        <v>6047</v>
      </c>
      <c r="H6314" t="s">
        <v>6033</v>
      </c>
      <c r="P6314">
        <v>0.33289999999999997</v>
      </c>
      <c r="Q6314">
        <v>-2.1399999999999999E-2</v>
      </c>
      <c r="R6314">
        <v>0</v>
      </c>
      <c r="S6314">
        <v>0.3543</v>
      </c>
      <c r="U6314">
        <v>40</v>
      </c>
      <c r="V6314" s="8">
        <v>40155</v>
      </c>
    </row>
    <row r="6315" spans="1:22" x14ac:dyDescent="0.2">
      <c r="A6315" t="s">
        <v>801</v>
      </c>
      <c r="B6315">
        <v>2</v>
      </c>
      <c r="C6315">
        <v>2010</v>
      </c>
      <c r="E6315" t="s">
        <v>1301</v>
      </c>
      <c r="F6315">
        <v>1.75</v>
      </c>
      <c r="G6315" t="s">
        <v>6048</v>
      </c>
      <c r="H6315" t="s">
        <v>6033</v>
      </c>
      <c r="P6315">
        <v>0.32500000000000001</v>
      </c>
      <c r="Q6315">
        <v>-2.1100000000000001E-2</v>
      </c>
      <c r="R6315">
        <v>0</v>
      </c>
      <c r="S6315">
        <v>0.34610000000000002</v>
      </c>
      <c r="U6315">
        <v>84</v>
      </c>
      <c r="V6315" s="8">
        <v>40155</v>
      </c>
    </row>
    <row r="6316" spans="1:22" x14ac:dyDescent="0.2">
      <c r="A6316" t="s">
        <v>801</v>
      </c>
      <c r="B6316">
        <v>2</v>
      </c>
      <c r="C6316">
        <v>2010</v>
      </c>
      <c r="E6316" t="s">
        <v>1301</v>
      </c>
      <c r="F6316">
        <v>1.76</v>
      </c>
      <c r="G6316" t="s">
        <v>6049</v>
      </c>
      <c r="H6316" t="s">
        <v>6033</v>
      </c>
      <c r="P6316">
        <v>0.31709999999999999</v>
      </c>
      <c r="Q6316">
        <v>-2.0899999999999998E-2</v>
      </c>
      <c r="R6316">
        <v>0</v>
      </c>
      <c r="S6316">
        <v>0.33800000000000002</v>
      </c>
      <c r="U6316">
        <v>2</v>
      </c>
      <c r="V6316" s="8">
        <v>40155</v>
      </c>
    </row>
    <row r="6317" spans="1:22" x14ac:dyDescent="0.2">
      <c r="A6317" t="s">
        <v>801</v>
      </c>
      <c r="B6317">
        <v>2</v>
      </c>
      <c r="C6317">
        <v>2010</v>
      </c>
      <c r="E6317" t="s">
        <v>1301</v>
      </c>
      <c r="F6317">
        <v>1.77</v>
      </c>
      <c r="G6317" t="s">
        <v>6050</v>
      </c>
      <c r="H6317" t="s">
        <v>6033</v>
      </c>
      <c r="P6317">
        <v>0.30940000000000001</v>
      </c>
      <c r="Q6317">
        <v>-2.06E-2</v>
      </c>
      <c r="R6317">
        <v>0</v>
      </c>
      <c r="S6317">
        <v>0.33</v>
      </c>
      <c r="U6317">
        <v>4</v>
      </c>
      <c r="V6317" s="8">
        <v>40155</v>
      </c>
    </row>
    <row r="6318" spans="1:22" x14ac:dyDescent="0.2">
      <c r="A6318" t="s">
        <v>801</v>
      </c>
      <c r="B6318">
        <v>2</v>
      </c>
      <c r="C6318">
        <v>2010</v>
      </c>
      <c r="E6318" t="s">
        <v>1301</v>
      </c>
      <c r="F6318">
        <v>1.78</v>
      </c>
      <c r="G6318" t="s">
        <v>6051</v>
      </c>
      <c r="H6318" t="s">
        <v>6033</v>
      </c>
      <c r="P6318">
        <v>0.30170000000000002</v>
      </c>
      <c r="Q6318">
        <v>-2.0400000000000001E-2</v>
      </c>
      <c r="R6318">
        <v>0</v>
      </c>
      <c r="S6318">
        <v>0.3221</v>
      </c>
      <c r="U6318">
        <v>10</v>
      </c>
      <c r="V6318" s="8">
        <v>40155</v>
      </c>
    </row>
    <row r="6319" spans="1:22" x14ac:dyDescent="0.2">
      <c r="A6319" t="s">
        <v>801</v>
      </c>
      <c r="B6319">
        <v>2</v>
      </c>
      <c r="C6319">
        <v>2010</v>
      </c>
      <c r="E6319" t="s">
        <v>1301</v>
      </c>
      <c r="F6319">
        <v>1.8</v>
      </c>
      <c r="G6319" t="s">
        <v>6052</v>
      </c>
      <c r="H6319" t="s">
        <v>6033</v>
      </c>
      <c r="P6319">
        <v>0.28660000000000002</v>
      </c>
      <c r="Q6319">
        <v>-1.9900000000000001E-2</v>
      </c>
      <c r="R6319">
        <v>0</v>
      </c>
      <c r="S6319">
        <v>0.30649999999999999</v>
      </c>
      <c r="U6319">
        <v>110</v>
      </c>
      <c r="V6319" s="8">
        <v>40155</v>
      </c>
    </row>
    <row r="6320" spans="1:22" x14ac:dyDescent="0.2">
      <c r="A6320" t="s">
        <v>801</v>
      </c>
      <c r="B6320">
        <v>2</v>
      </c>
      <c r="C6320">
        <v>2010</v>
      </c>
      <c r="E6320" t="s">
        <v>1301</v>
      </c>
      <c r="F6320">
        <v>1.85</v>
      </c>
      <c r="G6320" t="s">
        <v>6053</v>
      </c>
      <c r="H6320" t="s">
        <v>6033</v>
      </c>
      <c r="P6320">
        <v>0.25059999999999999</v>
      </c>
      <c r="Q6320">
        <v>-1.84E-2</v>
      </c>
      <c r="R6320">
        <v>0</v>
      </c>
      <c r="S6320">
        <v>0.26900000000000002</v>
      </c>
      <c r="U6320">
        <v>46</v>
      </c>
      <c r="V6320" s="8">
        <v>40155</v>
      </c>
    </row>
    <row r="6321" spans="1:22" x14ac:dyDescent="0.2">
      <c r="A6321" t="s">
        <v>801</v>
      </c>
      <c r="B6321">
        <v>2</v>
      </c>
      <c r="C6321">
        <v>2010</v>
      </c>
      <c r="E6321" t="s">
        <v>1301</v>
      </c>
      <c r="F6321">
        <v>1.86</v>
      </c>
      <c r="G6321" t="s">
        <v>6054</v>
      </c>
      <c r="H6321" t="s">
        <v>6033</v>
      </c>
      <c r="P6321">
        <v>0.24379999999999999</v>
      </c>
      <c r="Q6321">
        <v>-1.7999999999999999E-2</v>
      </c>
      <c r="R6321">
        <v>0</v>
      </c>
      <c r="S6321">
        <v>0.26179999999999998</v>
      </c>
      <c r="U6321">
        <v>10</v>
      </c>
      <c r="V6321" s="8">
        <v>40155</v>
      </c>
    </row>
    <row r="6322" spans="1:22" x14ac:dyDescent="0.2">
      <c r="A6322" t="s">
        <v>801</v>
      </c>
      <c r="B6322">
        <v>2</v>
      </c>
      <c r="C6322">
        <v>2010</v>
      </c>
      <c r="E6322" t="s">
        <v>1301</v>
      </c>
      <c r="F6322">
        <v>1.87</v>
      </c>
      <c r="G6322" t="s">
        <v>6055</v>
      </c>
      <c r="H6322" t="s">
        <v>6033</v>
      </c>
      <c r="P6322">
        <v>0.23699999999999999</v>
      </c>
      <c r="Q6322">
        <v>-1.77E-2</v>
      </c>
      <c r="R6322">
        <v>0</v>
      </c>
      <c r="S6322">
        <v>0.25469999999999998</v>
      </c>
      <c r="U6322">
        <v>192</v>
      </c>
      <c r="V6322" s="8">
        <v>40155</v>
      </c>
    </row>
    <row r="6323" spans="1:22" x14ac:dyDescent="0.2">
      <c r="A6323" t="s">
        <v>801</v>
      </c>
      <c r="B6323">
        <v>2</v>
      </c>
      <c r="C6323">
        <v>2010</v>
      </c>
      <c r="E6323" t="s">
        <v>1301</v>
      </c>
      <c r="F6323">
        <v>1.88</v>
      </c>
      <c r="G6323" t="s">
        <v>6056</v>
      </c>
      <c r="H6323" t="s">
        <v>6033</v>
      </c>
      <c r="P6323">
        <v>0.23039999999999999</v>
      </c>
      <c r="Q6323">
        <v>-1.7399999999999999E-2</v>
      </c>
      <c r="R6323">
        <v>0</v>
      </c>
      <c r="S6323">
        <v>0.24779999999999999</v>
      </c>
      <c r="U6323">
        <v>15</v>
      </c>
      <c r="V6323" s="8">
        <v>40155</v>
      </c>
    </row>
    <row r="6324" spans="1:22" x14ac:dyDescent="0.2">
      <c r="A6324" t="s">
        <v>801</v>
      </c>
      <c r="B6324">
        <v>2</v>
      </c>
      <c r="C6324">
        <v>2010</v>
      </c>
      <c r="E6324" t="s">
        <v>1301</v>
      </c>
      <c r="F6324">
        <v>1.89</v>
      </c>
      <c r="G6324" t="s">
        <v>6057</v>
      </c>
      <c r="H6324" t="s">
        <v>6033</v>
      </c>
      <c r="P6324">
        <v>0.2238</v>
      </c>
      <c r="Q6324">
        <v>-1.7100000000000001E-2</v>
      </c>
      <c r="R6324">
        <v>0</v>
      </c>
      <c r="S6324">
        <v>0.2409</v>
      </c>
      <c r="U6324">
        <v>56</v>
      </c>
      <c r="V6324" s="8">
        <v>40155</v>
      </c>
    </row>
    <row r="6325" spans="1:22" x14ac:dyDescent="0.2">
      <c r="A6325" t="s">
        <v>801</v>
      </c>
      <c r="B6325">
        <v>2</v>
      </c>
      <c r="C6325">
        <v>2010</v>
      </c>
      <c r="E6325" t="s">
        <v>1301</v>
      </c>
      <c r="F6325">
        <v>1.9</v>
      </c>
      <c r="G6325" t="s">
        <v>6058</v>
      </c>
      <c r="H6325" t="s">
        <v>6033</v>
      </c>
      <c r="P6325">
        <v>0.21729999999999999</v>
      </c>
      <c r="Q6325">
        <v>-1.6899999999999998E-2</v>
      </c>
      <c r="R6325">
        <v>0</v>
      </c>
      <c r="S6325">
        <v>0.23419999999999999</v>
      </c>
      <c r="U6325">
        <v>102</v>
      </c>
      <c r="V6325" s="8">
        <v>40155</v>
      </c>
    </row>
    <row r="6326" spans="1:22" x14ac:dyDescent="0.2">
      <c r="A6326" t="s">
        <v>801</v>
      </c>
      <c r="B6326">
        <v>2</v>
      </c>
      <c r="C6326">
        <v>2010</v>
      </c>
      <c r="E6326" t="s">
        <v>1301</v>
      </c>
      <c r="F6326">
        <v>1.92</v>
      </c>
      <c r="G6326" t="s">
        <v>6059</v>
      </c>
      <c r="H6326" t="s">
        <v>6033</v>
      </c>
      <c r="P6326">
        <v>0.20480000000000001</v>
      </c>
      <c r="Q6326">
        <v>-1.6199999999999999E-2</v>
      </c>
      <c r="R6326">
        <v>0</v>
      </c>
      <c r="S6326">
        <v>0.221</v>
      </c>
      <c r="U6326">
        <v>155</v>
      </c>
      <c r="V6326" s="8">
        <v>40155</v>
      </c>
    </row>
    <row r="6327" spans="1:22" x14ac:dyDescent="0.2">
      <c r="A6327" t="s">
        <v>801</v>
      </c>
      <c r="B6327">
        <v>2</v>
      </c>
      <c r="C6327">
        <v>2010</v>
      </c>
      <c r="E6327" t="s">
        <v>1301</v>
      </c>
      <c r="F6327">
        <v>1.93</v>
      </c>
      <c r="G6327" t="s">
        <v>6060</v>
      </c>
      <c r="H6327" t="s">
        <v>6033</v>
      </c>
      <c r="P6327">
        <v>0.1986</v>
      </c>
      <c r="Q6327">
        <v>-1.5900000000000001E-2</v>
      </c>
      <c r="R6327">
        <v>0</v>
      </c>
      <c r="S6327">
        <v>0.2145</v>
      </c>
      <c r="U6327">
        <v>10</v>
      </c>
      <c r="V6327" s="8">
        <v>40155</v>
      </c>
    </row>
    <row r="6328" spans="1:22" x14ac:dyDescent="0.2">
      <c r="A6328" t="s">
        <v>801</v>
      </c>
      <c r="B6328">
        <v>2</v>
      </c>
      <c r="C6328">
        <v>2010</v>
      </c>
      <c r="E6328" t="s">
        <v>1301</v>
      </c>
      <c r="F6328">
        <v>1.94</v>
      </c>
      <c r="G6328" t="s">
        <v>6061</v>
      </c>
      <c r="H6328" t="s">
        <v>6033</v>
      </c>
      <c r="P6328">
        <v>0.19259999999999999</v>
      </c>
      <c r="Q6328">
        <v>-1.5599999999999999E-2</v>
      </c>
      <c r="R6328">
        <v>0</v>
      </c>
      <c r="S6328">
        <v>0.2082</v>
      </c>
      <c r="U6328">
        <v>25</v>
      </c>
      <c r="V6328" s="8">
        <v>40155</v>
      </c>
    </row>
    <row r="6329" spans="1:22" x14ac:dyDescent="0.2">
      <c r="A6329" t="s">
        <v>801</v>
      </c>
      <c r="B6329">
        <v>2</v>
      </c>
      <c r="C6329">
        <v>2010</v>
      </c>
      <c r="E6329" t="s">
        <v>1301</v>
      </c>
      <c r="F6329">
        <v>1.95</v>
      </c>
      <c r="G6329" t="s">
        <v>6062</v>
      </c>
      <c r="H6329" t="s">
        <v>6033</v>
      </c>
      <c r="P6329">
        <v>0.1867</v>
      </c>
      <c r="Q6329">
        <v>-1.5299999999999999E-2</v>
      </c>
      <c r="R6329">
        <v>0</v>
      </c>
      <c r="S6329">
        <v>0.20200000000000001</v>
      </c>
      <c r="U6329">
        <v>13</v>
      </c>
      <c r="V6329" s="8">
        <v>40155</v>
      </c>
    </row>
    <row r="6330" spans="1:22" x14ac:dyDescent="0.2">
      <c r="A6330" t="s">
        <v>801</v>
      </c>
      <c r="B6330">
        <v>2</v>
      </c>
      <c r="C6330">
        <v>2010</v>
      </c>
      <c r="E6330" t="s">
        <v>1301</v>
      </c>
      <c r="F6330">
        <v>1.96</v>
      </c>
      <c r="G6330" t="s">
        <v>6063</v>
      </c>
      <c r="H6330" t="s">
        <v>6033</v>
      </c>
      <c r="P6330">
        <v>0.18090000000000001</v>
      </c>
      <c r="Q6330">
        <v>-1.49E-2</v>
      </c>
      <c r="R6330">
        <v>0</v>
      </c>
      <c r="S6330">
        <v>0.1958</v>
      </c>
      <c r="U6330">
        <v>121</v>
      </c>
      <c r="V6330" s="8">
        <v>40155</v>
      </c>
    </row>
    <row r="6331" spans="1:22" x14ac:dyDescent="0.2">
      <c r="A6331" t="s">
        <v>801</v>
      </c>
      <c r="B6331">
        <v>2</v>
      </c>
      <c r="C6331">
        <v>2010</v>
      </c>
      <c r="E6331" t="s">
        <v>1301</v>
      </c>
      <c r="F6331">
        <v>1.97</v>
      </c>
      <c r="G6331" t="s">
        <v>6064</v>
      </c>
      <c r="H6331" t="s">
        <v>6033</v>
      </c>
      <c r="P6331">
        <v>0.17519999999999999</v>
      </c>
      <c r="Q6331">
        <v>-1.46E-2</v>
      </c>
      <c r="R6331">
        <v>0</v>
      </c>
      <c r="S6331">
        <v>0.1898</v>
      </c>
      <c r="U6331">
        <v>100</v>
      </c>
      <c r="V6331" s="8">
        <v>40155</v>
      </c>
    </row>
    <row r="6332" spans="1:22" x14ac:dyDescent="0.2">
      <c r="A6332" t="s">
        <v>801</v>
      </c>
      <c r="B6332">
        <v>2</v>
      </c>
      <c r="C6332">
        <v>2010</v>
      </c>
      <c r="E6332" t="s">
        <v>1301</v>
      </c>
      <c r="F6332">
        <v>1.98</v>
      </c>
      <c r="G6332" t="s">
        <v>6065</v>
      </c>
      <c r="H6332" t="s">
        <v>6033</v>
      </c>
      <c r="P6332">
        <v>0.1696</v>
      </c>
      <c r="Q6332">
        <v>-1.43E-2</v>
      </c>
      <c r="R6332">
        <v>0</v>
      </c>
      <c r="S6332">
        <v>0.18390000000000001</v>
      </c>
      <c r="U6332">
        <v>125</v>
      </c>
      <c r="V6332" s="8">
        <v>40155</v>
      </c>
    </row>
    <row r="6333" spans="1:22" x14ac:dyDescent="0.2">
      <c r="A6333" t="s">
        <v>801</v>
      </c>
      <c r="B6333">
        <v>2</v>
      </c>
      <c r="C6333">
        <v>2010</v>
      </c>
      <c r="E6333" t="s">
        <v>1301</v>
      </c>
      <c r="F6333">
        <v>2</v>
      </c>
      <c r="G6333" t="s">
        <v>6066</v>
      </c>
      <c r="H6333" t="s">
        <v>6033</v>
      </c>
      <c r="P6333">
        <v>0.1588</v>
      </c>
      <c r="Q6333">
        <v>-1.3599999999999999E-2</v>
      </c>
      <c r="R6333">
        <v>0</v>
      </c>
      <c r="S6333">
        <v>0.1724</v>
      </c>
      <c r="U6333">
        <v>525</v>
      </c>
      <c r="V6333" s="8">
        <v>40155</v>
      </c>
    </row>
    <row r="6334" spans="1:22" x14ac:dyDescent="0.2">
      <c r="A6334" t="s">
        <v>801</v>
      </c>
      <c r="B6334">
        <v>2</v>
      </c>
      <c r="C6334">
        <v>2010</v>
      </c>
      <c r="E6334" t="s">
        <v>1301</v>
      </c>
      <c r="F6334">
        <v>2.0099999999999998</v>
      </c>
      <c r="G6334" t="s">
        <v>6067</v>
      </c>
      <c r="H6334" t="s">
        <v>6033</v>
      </c>
      <c r="P6334">
        <v>0.1535</v>
      </c>
      <c r="Q6334">
        <v>-1.34E-2</v>
      </c>
      <c r="R6334">
        <v>0</v>
      </c>
      <c r="S6334">
        <v>0.16689999999999999</v>
      </c>
      <c r="U6334">
        <v>75</v>
      </c>
      <c r="V6334" s="8">
        <v>40155</v>
      </c>
    </row>
    <row r="6335" spans="1:22" x14ac:dyDescent="0.2">
      <c r="A6335" t="s">
        <v>801</v>
      </c>
      <c r="B6335">
        <v>2</v>
      </c>
      <c r="C6335">
        <v>2010</v>
      </c>
      <c r="E6335" t="s">
        <v>1301</v>
      </c>
      <c r="F6335">
        <v>2.02</v>
      </c>
      <c r="G6335" t="s">
        <v>6068</v>
      </c>
      <c r="H6335" t="s">
        <v>6033</v>
      </c>
      <c r="P6335">
        <v>0.1484</v>
      </c>
      <c r="Q6335">
        <v>-1.2999999999999999E-2</v>
      </c>
      <c r="R6335">
        <v>0</v>
      </c>
      <c r="S6335">
        <v>0.16139999999999999</v>
      </c>
      <c r="U6335">
        <v>25</v>
      </c>
      <c r="V6335" s="8">
        <v>40155</v>
      </c>
    </row>
    <row r="6336" spans="1:22" x14ac:dyDescent="0.2">
      <c r="A6336" t="s">
        <v>801</v>
      </c>
      <c r="B6336">
        <v>2</v>
      </c>
      <c r="C6336">
        <v>2010</v>
      </c>
      <c r="E6336" t="s">
        <v>1301</v>
      </c>
      <c r="F6336">
        <v>2.0299999999999998</v>
      </c>
      <c r="G6336" t="s">
        <v>6069</v>
      </c>
      <c r="H6336" t="s">
        <v>6033</v>
      </c>
      <c r="P6336">
        <v>0.1434</v>
      </c>
      <c r="Q6336">
        <v>-1.2699999999999999E-2</v>
      </c>
      <c r="R6336">
        <v>0</v>
      </c>
      <c r="S6336">
        <v>0.15609999999999999</v>
      </c>
      <c r="U6336">
        <v>85</v>
      </c>
      <c r="V6336" s="8">
        <v>40155</v>
      </c>
    </row>
    <row r="6337" spans="1:22" x14ac:dyDescent="0.2">
      <c r="A6337" t="s">
        <v>801</v>
      </c>
      <c r="B6337">
        <v>2</v>
      </c>
      <c r="C6337">
        <v>2010</v>
      </c>
      <c r="E6337" t="s">
        <v>1301</v>
      </c>
      <c r="F6337">
        <v>2.04</v>
      </c>
      <c r="G6337" t="s">
        <v>6070</v>
      </c>
      <c r="H6337" t="s">
        <v>6033</v>
      </c>
      <c r="P6337">
        <v>0.13869999999999999</v>
      </c>
      <c r="Q6337">
        <v>-1.21E-2</v>
      </c>
      <c r="R6337">
        <v>0</v>
      </c>
      <c r="S6337">
        <v>0.15079999999999999</v>
      </c>
      <c r="U6337">
        <v>70</v>
      </c>
      <c r="V6337" s="8">
        <v>40155</v>
      </c>
    </row>
    <row r="6338" spans="1:22" x14ac:dyDescent="0.2">
      <c r="A6338" t="s">
        <v>801</v>
      </c>
      <c r="B6338">
        <v>2</v>
      </c>
      <c r="C6338">
        <v>2010</v>
      </c>
      <c r="E6338" t="s">
        <v>1301</v>
      </c>
      <c r="F6338">
        <v>2.0499999999999998</v>
      </c>
      <c r="G6338" t="s">
        <v>6071</v>
      </c>
      <c r="H6338" t="s">
        <v>6033</v>
      </c>
      <c r="P6338">
        <v>0.1341</v>
      </c>
      <c r="Q6338">
        <v>-1.1599999999999999E-2</v>
      </c>
      <c r="R6338">
        <v>0</v>
      </c>
      <c r="S6338">
        <v>0.1457</v>
      </c>
      <c r="U6338">
        <v>164</v>
      </c>
      <c r="V6338" s="8">
        <v>40155</v>
      </c>
    </row>
    <row r="6339" spans="1:22" x14ac:dyDescent="0.2">
      <c r="A6339" t="s">
        <v>801</v>
      </c>
      <c r="B6339">
        <v>2</v>
      </c>
      <c r="C6339">
        <v>2010</v>
      </c>
      <c r="E6339" t="s">
        <v>1301</v>
      </c>
      <c r="F6339">
        <v>2.06</v>
      </c>
      <c r="G6339" t="s">
        <v>6072</v>
      </c>
      <c r="H6339" t="s">
        <v>6033</v>
      </c>
      <c r="P6339">
        <v>0.12959999999999999</v>
      </c>
      <c r="Q6339">
        <v>-1.11E-2</v>
      </c>
      <c r="R6339">
        <v>0</v>
      </c>
      <c r="S6339">
        <v>0.14069999999999999</v>
      </c>
      <c r="U6339">
        <v>65</v>
      </c>
      <c r="V6339" s="8">
        <v>40155</v>
      </c>
    </row>
    <row r="6340" spans="1:22" x14ac:dyDescent="0.2">
      <c r="A6340" t="s">
        <v>801</v>
      </c>
      <c r="B6340">
        <v>2</v>
      </c>
      <c r="C6340">
        <v>2010</v>
      </c>
      <c r="E6340" t="s">
        <v>1301</v>
      </c>
      <c r="F6340">
        <v>2.0699999999999998</v>
      </c>
      <c r="G6340" t="s">
        <v>6073</v>
      </c>
      <c r="H6340" t="s">
        <v>6033</v>
      </c>
      <c r="P6340">
        <v>0.12529999999999999</v>
      </c>
      <c r="Q6340">
        <v>-1.0699999999999999E-2</v>
      </c>
      <c r="R6340">
        <v>0</v>
      </c>
      <c r="S6340">
        <v>0.13600000000000001</v>
      </c>
      <c r="U6340">
        <v>235</v>
      </c>
      <c r="V6340" s="8">
        <v>40155</v>
      </c>
    </row>
    <row r="6341" spans="1:22" x14ac:dyDescent="0.2">
      <c r="A6341" t="s">
        <v>801</v>
      </c>
      <c r="B6341">
        <v>2</v>
      </c>
      <c r="C6341">
        <v>2010</v>
      </c>
      <c r="E6341" t="s">
        <v>1301</v>
      </c>
      <c r="F6341">
        <v>2.09</v>
      </c>
      <c r="G6341" t="s">
        <v>6074</v>
      </c>
      <c r="H6341" t="s">
        <v>6033</v>
      </c>
      <c r="P6341">
        <v>0.1169</v>
      </c>
      <c r="Q6341">
        <v>-1.0200000000000001E-2</v>
      </c>
      <c r="R6341">
        <v>0</v>
      </c>
      <c r="S6341">
        <v>0.12709999999999999</v>
      </c>
      <c r="U6341">
        <v>245</v>
      </c>
      <c r="V6341" s="8">
        <v>40155</v>
      </c>
    </row>
    <row r="6342" spans="1:22" x14ac:dyDescent="0.2">
      <c r="A6342" t="s">
        <v>801</v>
      </c>
      <c r="B6342">
        <v>2</v>
      </c>
      <c r="C6342">
        <v>2010</v>
      </c>
      <c r="E6342" t="s">
        <v>1301</v>
      </c>
      <c r="F6342">
        <v>2.1</v>
      </c>
      <c r="G6342" t="s">
        <v>6075</v>
      </c>
      <c r="H6342" t="s">
        <v>6033</v>
      </c>
      <c r="P6342">
        <v>0.1129</v>
      </c>
      <c r="Q6342">
        <v>-9.7999999999999997E-3</v>
      </c>
      <c r="R6342">
        <v>0</v>
      </c>
      <c r="S6342">
        <v>0.1227</v>
      </c>
      <c r="U6342">
        <v>984</v>
      </c>
      <c r="V6342" s="8">
        <v>40155</v>
      </c>
    </row>
    <row r="6343" spans="1:22" x14ac:dyDescent="0.2">
      <c r="A6343" t="s">
        <v>801</v>
      </c>
      <c r="B6343">
        <v>2</v>
      </c>
      <c r="C6343">
        <v>2010</v>
      </c>
      <c r="E6343" t="s">
        <v>1301</v>
      </c>
      <c r="F6343">
        <v>2.11</v>
      </c>
      <c r="G6343" t="s">
        <v>6076</v>
      </c>
      <c r="H6343" t="s">
        <v>6033</v>
      </c>
      <c r="P6343">
        <v>0.109</v>
      </c>
      <c r="Q6343">
        <v>-9.4999999999999998E-3</v>
      </c>
      <c r="R6343">
        <v>0</v>
      </c>
      <c r="S6343">
        <v>0.11849999999999999</v>
      </c>
      <c r="U6343">
        <v>1</v>
      </c>
      <c r="V6343" s="8">
        <v>40155</v>
      </c>
    </row>
    <row r="6344" spans="1:22" x14ac:dyDescent="0.2">
      <c r="A6344" t="s">
        <v>801</v>
      </c>
      <c r="B6344">
        <v>2</v>
      </c>
      <c r="C6344">
        <v>2010</v>
      </c>
      <c r="E6344" t="s">
        <v>1301</v>
      </c>
      <c r="F6344">
        <v>2.12</v>
      </c>
      <c r="G6344" t="s">
        <v>6077</v>
      </c>
      <c r="H6344" t="s">
        <v>6033</v>
      </c>
      <c r="P6344">
        <v>0.1052</v>
      </c>
      <c r="Q6344">
        <v>-9.1999999999999998E-3</v>
      </c>
      <c r="R6344">
        <v>0</v>
      </c>
      <c r="S6344">
        <v>0.1144</v>
      </c>
      <c r="U6344">
        <v>275</v>
      </c>
      <c r="V6344" s="8">
        <v>40155</v>
      </c>
    </row>
    <row r="6345" spans="1:22" x14ac:dyDescent="0.2">
      <c r="A6345" t="s">
        <v>801</v>
      </c>
      <c r="B6345">
        <v>2</v>
      </c>
      <c r="C6345">
        <v>2010</v>
      </c>
      <c r="E6345" t="s">
        <v>1301</v>
      </c>
      <c r="F6345">
        <v>2.13</v>
      </c>
      <c r="G6345" t="s">
        <v>6078</v>
      </c>
      <c r="H6345" t="s">
        <v>6033</v>
      </c>
      <c r="P6345">
        <v>0.1014</v>
      </c>
      <c r="Q6345">
        <v>-8.9999999999999993E-3</v>
      </c>
      <c r="R6345">
        <v>0</v>
      </c>
      <c r="S6345">
        <v>0.1104</v>
      </c>
      <c r="U6345">
        <v>190</v>
      </c>
      <c r="V6345" s="8">
        <v>40155</v>
      </c>
    </row>
    <row r="6346" spans="1:22" x14ac:dyDescent="0.2">
      <c r="A6346" t="s">
        <v>801</v>
      </c>
      <c r="B6346">
        <v>2</v>
      </c>
      <c r="C6346">
        <v>2010</v>
      </c>
      <c r="E6346" t="s">
        <v>1301</v>
      </c>
      <c r="F6346">
        <v>2.15</v>
      </c>
      <c r="G6346" t="s">
        <v>6079</v>
      </c>
      <c r="H6346" t="s">
        <v>6033</v>
      </c>
      <c r="P6346">
        <v>9.4299999999999995E-2</v>
      </c>
      <c r="Q6346">
        <v>-8.3999999999999995E-3</v>
      </c>
      <c r="R6346">
        <v>0</v>
      </c>
      <c r="S6346">
        <v>0.1027</v>
      </c>
      <c r="U6346">
        <v>200</v>
      </c>
      <c r="V6346" s="8">
        <v>40155</v>
      </c>
    </row>
    <row r="6347" spans="1:22" x14ac:dyDescent="0.2">
      <c r="A6347" t="s">
        <v>801</v>
      </c>
      <c r="B6347">
        <v>2</v>
      </c>
      <c r="C6347">
        <v>2010</v>
      </c>
      <c r="E6347" t="s">
        <v>1301</v>
      </c>
      <c r="F6347">
        <v>2.17</v>
      </c>
      <c r="G6347" t="s">
        <v>6080</v>
      </c>
      <c r="H6347" t="s">
        <v>6033</v>
      </c>
      <c r="P6347">
        <v>8.7599999999999997E-2</v>
      </c>
      <c r="Q6347">
        <v>-7.9000000000000008E-3</v>
      </c>
      <c r="R6347">
        <v>0</v>
      </c>
      <c r="S6347">
        <v>9.5500000000000002E-2</v>
      </c>
      <c r="U6347">
        <v>29</v>
      </c>
      <c r="V6347" s="8">
        <v>40155</v>
      </c>
    </row>
    <row r="6348" spans="1:22" x14ac:dyDescent="0.2">
      <c r="A6348" t="s">
        <v>801</v>
      </c>
      <c r="B6348">
        <v>2</v>
      </c>
      <c r="C6348">
        <v>2010</v>
      </c>
      <c r="E6348" t="s">
        <v>1301</v>
      </c>
      <c r="F6348">
        <v>2.2000000000000002</v>
      </c>
      <c r="G6348" t="s">
        <v>6081</v>
      </c>
      <c r="H6348" t="s">
        <v>6033</v>
      </c>
      <c r="P6348">
        <v>7.8200000000000006E-2</v>
      </c>
      <c r="Q6348">
        <v>-7.1000000000000004E-3</v>
      </c>
      <c r="R6348">
        <v>0</v>
      </c>
      <c r="S6348">
        <v>8.5300000000000001E-2</v>
      </c>
      <c r="U6348">
        <v>337</v>
      </c>
      <c r="V6348" s="8">
        <v>40155</v>
      </c>
    </row>
    <row r="6349" spans="1:22" x14ac:dyDescent="0.2">
      <c r="A6349" t="s">
        <v>801</v>
      </c>
      <c r="B6349">
        <v>2</v>
      </c>
      <c r="C6349">
        <v>2010</v>
      </c>
      <c r="E6349" t="s">
        <v>1301</v>
      </c>
      <c r="F6349">
        <v>2.25</v>
      </c>
      <c r="G6349" t="s">
        <v>6082</v>
      </c>
      <c r="H6349" t="s">
        <v>6033</v>
      </c>
      <c r="P6349">
        <v>6.4399999999999999E-2</v>
      </c>
      <c r="Q6349">
        <v>-5.8999999999999999E-3</v>
      </c>
      <c r="R6349">
        <v>0</v>
      </c>
      <c r="S6349">
        <v>7.0300000000000001E-2</v>
      </c>
      <c r="U6349">
        <v>1240</v>
      </c>
      <c r="V6349" s="8">
        <v>40155</v>
      </c>
    </row>
    <row r="6350" spans="1:22" x14ac:dyDescent="0.2">
      <c r="A6350" t="s">
        <v>801</v>
      </c>
      <c r="B6350">
        <v>2</v>
      </c>
      <c r="C6350">
        <v>2010</v>
      </c>
      <c r="E6350" t="s">
        <v>1301</v>
      </c>
      <c r="F6350">
        <v>2.29</v>
      </c>
      <c r="G6350" t="s">
        <v>6083</v>
      </c>
      <c r="H6350" t="s">
        <v>6033</v>
      </c>
      <c r="P6350">
        <v>5.5E-2</v>
      </c>
      <c r="Q6350">
        <v>-5.0000000000000001E-3</v>
      </c>
      <c r="R6350">
        <v>0</v>
      </c>
      <c r="S6350">
        <v>0.06</v>
      </c>
      <c r="U6350">
        <v>1</v>
      </c>
      <c r="V6350" s="8">
        <v>40155</v>
      </c>
    </row>
    <row r="6351" spans="1:22" x14ac:dyDescent="0.2">
      <c r="A6351" t="s">
        <v>801</v>
      </c>
      <c r="B6351">
        <v>2</v>
      </c>
      <c r="C6351">
        <v>2010</v>
      </c>
      <c r="E6351" t="s">
        <v>1301</v>
      </c>
      <c r="F6351">
        <v>2.2999999999999998</v>
      </c>
      <c r="G6351" t="s">
        <v>6084</v>
      </c>
      <c r="H6351" t="s">
        <v>6033</v>
      </c>
      <c r="P6351">
        <v>5.28E-2</v>
      </c>
      <c r="Q6351">
        <v>-4.8999999999999998E-3</v>
      </c>
      <c r="R6351">
        <v>165</v>
      </c>
      <c r="S6351">
        <v>5.7700000000000001E-2</v>
      </c>
      <c r="U6351">
        <v>501</v>
      </c>
      <c r="V6351" s="8">
        <v>40155</v>
      </c>
    </row>
    <row r="6352" spans="1:22" x14ac:dyDescent="0.2">
      <c r="A6352" t="s">
        <v>801</v>
      </c>
      <c r="B6352">
        <v>2</v>
      </c>
      <c r="C6352">
        <v>2010</v>
      </c>
      <c r="E6352" t="s">
        <v>1301</v>
      </c>
      <c r="F6352">
        <v>2.31</v>
      </c>
      <c r="G6352" t="s">
        <v>6085</v>
      </c>
      <c r="H6352" t="s">
        <v>6033</v>
      </c>
      <c r="P6352">
        <v>5.0700000000000002E-2</v>
      </c>
      <c r="Q6352">
        <v>-4.7000000000000002E-3</v>
      </c>
      <c r="R6352">
        <v>0</v>
      </c>
      <c r="S6352">
        <v>5.5399999999999998E-2</v>
      </c>
      <c r="U6352">
        <v>1</v>
      </c>
      <c r="V6352" s="8">
        <v>40155</v>
      </c>
    </row>
    <row r="6353" spans="1:22" x14ac:dyDescent="0.2">
      <c r="A6353" t="s">
        <v>801</v>
      </c>
      <c r="B6353">
        <v>2</v>
      </c>
      <c r="C6353">
        <v>2010</v>
      </c>
      <c r="E6353" t="s">
        <v>1301</v>
      </c>
      <c r="F6353">
        <v>2.35</v>
      </c>
      <c r="G6353" t="s">
        <v>6086</v>
      </c>
      <c r="H6353" t="s">
        <v>6033</v>
      </c>
      <c r="P6353">
        <v>4.2999999999999997E-2</v>
      </c>
      <c r="Q6353">
        <v>-4.0000000000000001E-3</v>
      </c>
      <c r="R6353">
        <v>0</v>
      </c>
      <c r="S6353">
        <v>4.7E-2</v>
      </c>
      <c r="U6353">
        <v>115</v>
      </c>
      <c r="V6353" s="8">
        <v>40155</v>
      </c>
    </row>
    <row r="6354" spans="1:22" x14ac:dyDescent="0.2">
      <c r="A6354" t="s">
        <v>801</v>
      </c>
      <c r="B6354">
        <v>2</v>
      </c>
      <c r="C6354">
        <v>2010</v>
      </c>
      <c r="E6354" t="s">
        <v>1301</v>
      </c>
      <c r="F6354">
        <v>2.4</v>
      </c>
      <c r="G6354" t="s">
        <v>6087</v>
      </c>
      <c r="H6354" t="s">
        <v>6033</v>
      </c>
      <c r="P6354">
        <v>3.4799999999999998E-2</v>
      </c>
      <c r="Q6354">
        <v>-3.2000000000000002E-3</v>
      </c>
      <c r="R6354">
        <v>0</v>
      </c>
      <c r="S6354">
        <v>3.7999999999999999E-2</v>
      </c>
      <c r="U6354">
        <v>401</v>
      </c>
      <c r="V6354" s="8">
        <v>40155</v>
      </c>
    </row>
    <row r="6355" spans="1:22" x14ac:dyDescent="0.2">
      <c r="A6355" t="s">
        <v>801</v>
      </c>
      <c r="B6355">
        <v>2</v>
      </c>
      <c r="C6355">
        <v>2010</v>
      </c>
      <c r="E6355" t="s">
        <v>1301</v>
      </c>
      <c r="F6355">
        <v>2.4500000000000002</v>
      </c>
      <c r="G6355" t="s">
        <v>6088</v>
      </c>
      <c r="H6355" t="s">
        <v>6033</v>
      </c>
      <c r="P6355">
        <v>2.81E-2</v>
      </c>
      <c r="Q6355">
        <v>-2.5000000000000001E-3</v>
      </c>
      <c r="R6355">
        <v>0</v>
      </c>
      <c r="S6355">
        <v>3.0599999999999999E-2</v>
      </c>
      <c r="U6355">
        <v>438</v>
      </c>
      <c r="V6355" s="8">
        <v>40155</v>
      </c>
    </row>
    <row r="6356" spans="1:22" x14ac:dyDescent="0.2">
      <c r="A6356" t="s">
        <v>801</v>
      </c>
      <c r="B6356">
        <v>2</v>
      </c>
      <c r="C6356">
        <v>2010</v>
      </c>
      <c r="E6356" t="s">
        <v>1301</v>
      </c>
      <c r="F6356">
        <v>2.5</v>
      </c>
      <c r="G6356" t="s">
        <v>6089</v>
      </c>
      <c r="H6356" t="s">
        <v>6033</v>
      </c>
      <c r="P6356">
        <v>2.2800000000000001E-2</v>
      </c>
      <c r="Q6356">
        <v>-1.9E-3</v>
      </c>
      <c r="R6356">
        <v>0</v>
      </c>
      <c r="S6356">
        <v>2.47E-2</v>
      </c>
      <c r="U6356">
        <v>756</v>
      </c>
      <c r="V6356" s="8">
        <v>40155</v>
      </c>
    </row>
    <row r="6357" spans="1:22" x14ac:dyDescent="0.2">
      <c r="A6357" t="s">
        <v>801</v>
      </c>
      <c r="B6357">
        <v>2</v>
      </c>
      <c r="C6357">
        <v>2010</v>
      </c>
      <c r="E6357" t="s">
        <v>1301</v>
      </c>
      <c r="F6357">
        <v>2.5499999999999998</v>
      </c>
      <c r="G6357" t="s">
        <v>6090</v>
      </c>
      <c r="H6357" t="s">
        <v>6033</v>
      </c>
      <c r="P6357">
        <v>1.84E-2</v>
      </c>
      <c r="Q6357">
        <v>-1.5E-3</v>
      </c>
      <c r="R6357">
        <v>0</v>
      </c>
      <c r="S6357">
        <v>1.9900000000000001E-2</v>
      </c>
      <c r="U6357">
        <v>201</v>
      </c>
      <c r="V6357" s="8">
        <v>40155</v>
      </c>
    </row>
    <row r="6358" spans="1:22" x14ac:dyDescent="0.2">
      <c r="A6358" t="s">
        <v>801</v>
      </c>
      <c r="B6358">
        <v>2</v>
      </c>
      <c r="C6358">
        <v>2010</v>
      </c>
      <c r="E6358" t="s">
        <v>1301</v>
      </c>
      <c r="F6358">
        <v>2.6</v>
      </c>
      <c r="G6358" t="s">
        <v>6091</v>
      </c>
      <c r="H6358" t="s">
        <v>6033</v>
      </c>
      <c r="P6358">
        <v>1.49E-2</v>
      </c>
      <c r="Q6358">
        <v>-1.1000000000000001E-3</v>
      </c>
      <c r="R6358">
        <v>0</v>
      </c>
      <c r="S6358">
        <v>1.6E-2</v>
      </c>
      <c r="U6358">
        <v>260</v>
      </c>
      <c r="V6358" s="8">
        <v>40155</v>
      </c>
    </row>
    <row r="6359" spans="1:22" x14ac:dyDescent="0.2">
      <c r="A6359" t="s">
        <v>801</v>
      </c>
      <c r="B6359">
        <v>2</v>
      </c>
      <c r="C6359">
        <v>2010</v>
      </c>
      <c r="E6359" t="s">
        <v>1301</v>
      </c>
      <c r="F6359">
        <v>2.7</v>
      </c>
      <c r="G6359" t="s">
        <v>6092</v>
      </c>
      <c r="H6359" t="s">
        <v>6033</v>
      </c>
      <c r="P6359">
        <v>9.7000000000000003E-3</v>
      </c>
      <c r="Q6359">
        <v>-6.9999999999999999E-4</v>
      </c>
      <c r="R6359">
        <v>0</v>
      </c>
      <c r="S6359">
        <v>1.04E-2</v>
      </c>
      <c r="U6359">
        <v>1104</v>
      </c>
      <c r="V6359" s="8">
        <v>40155</v>
      </c>
    </row>
    <row r="6360" spans="1:22" x14ac:dyDescent="0.2">
      <c r="A6360" t="s">
        <v>801</v>
      </c>
      <c r="B6360">
        <v>2</v>
      </c>
      <c r="C6360">
        <v>2010</v>
      </c>
      <c r="E6360" t="s">
        <v>1301</v>
      </c>
      <c r="F6360">
        <v>2.75</v>
      </c>
      <c r="G6360" t="s">
        <v>6093</v>
      </c>
      <c r="H6360" t="s">
        <v>6033</v>
      </c>
      <c r="P6360">
        <v>7.9000000000000008E-3</v>
      </c>
      <c r="Q6360">
        <v>-5.0000000000000001E-4</v>
      </c>
      <c r="R6360">
        <v>0</v>
      </c>
      <c r="S6360">
        <v>8.3999999999999995E-3</v>
      </c>
      <c r="U6360">
        <v>1120</v>
      </c>
      <c r="V6360" s="8">
        <v>40155</v>
      </c>
    </row>
    <row r="6361" spans="1:22" x14ac:dyDescent="0.2">
      <c r="A6361" t="s">
        <v>801</v>
      </c>
      <c r="B6361">
        <v>2</v>
      </c>
      <c r="C6361">
        <v>2010</v>
      </c>
      <c r="E6361" t="s">
        <v>1301</v>
      </c>
      <c r="F6361">
        <v>2.8</v>
      </c>
      <c r="G6361" t="s">
        <v>2274</v>
      </c>
      <c r="H6361" t="s">
        <v>6033</v>
      </c>
      <c r="P6361">
        <v>6.4000000000000003E-3</v>
      </c>
      <c r="Q6361">
        <v>-4.0000000000000002E-4</v>
      </c>
      <c r="R6361">
        <v>0</v>
      </c>
      <c r="S6361">
        <v>6.7999999999999996E-3</v>
      </c>
      <c r="U6361">
        <v>248</v>
      </c>
      <c r="V6361" s="8">
        <v>40155</v>
      </c>
    </row>
    <row r="6362" spans="1:22" x14ac:dyDescent="0.2">
      <c r="A6362" t="s">
        <v>801</v>
      </c>
      <c r="B6362">
        <v>2</v>
      </c>
      <c r="C6362">
        <v>2010</v>
      </c>
      <c r="E6362" t="s">
        <v>1301</v>
      </c>
      <c r="F6362">
        <v>2.85</v>
      </c>
      <c r="G6362" t="s">
        <v>2275</v>
      </c>
      <c r="H6362" t="s">
        <v>6033</v>
      </c>
      <c r="P6362">
        <v>5.1999999999999998E-3</v>
      </c>
      <c r="Q6362">
        <v>-2.9999999999999997E-4</v>
      </c>
      <c r="R6362">
        <v>0</v>
      </c>
      <c r="S6362">
        <v>5.4999999999999997E-3</v>
      </c>
      <c r="U6362">
        <v>450</v>
      </c>
      <c r="V6362" s="8">
        <v>40155</v>
      </c>
    </row>
    <row r="6363" spans="1:22" x14ac:dyDescent="0.2">
      <c r="A6363" t="s">
        <v>801</v>
      </c>
      <c r="B6363">
        <v>2</v>
      </c>
      <c r="C6363">
        <v>2010</v>
      </c>
      <c r="E6363" t="s">
        <v>1301</v>
      </c>
      <c r="F6363">
        <v>2.9</v>
      </c>
      <c r="G6363" t="s">
        <v>2276</v>
      </c>
      <c r="H6363" t="s">
        <v>6033</v>
      </c>
      <c r="P6363">
        <v>4.1999999999999997E-3</v>
      </c>
      <c r="Q6363">
        <v>-2.9999999999999997E-4</v>
      </c>
      <c r="R6363">
        <v>0</v>
      </c>
      <c r="S6363">
        <v>4.4999999999999997E-3</v>
      </c>
      <c r="U6363">
        <v>60</v>
      </c>
      <c r="V6363" s="8">
        <v>40155</v>
      </c>
    </row>
    <row r="6364" spans="1:22" x14ac:dyDescent="0.2">
      <c r="A6364" t="s">
        <v>801</v>
      </c>
      <c r="B6364">
        <v>2</v>
      </c>
      <c r="C6364">
        <v>2010</v>
      </c>
      <c r="E6364" t="s">
        <v>1301</v>
      </c>
      <c r="F6364">
        <v>3</v>
      </c>
      <c r="G6364" t="s">
        <v>2277</v>
      </c>
      <c r="H6364" t="s">
        <v>6033</v>
      </c>
      <c r="P6364">
        <v>2.8E-3</v>
      </c>
      <c r="Q6364">
        <v>-1E-4</v>
      </c>
      <c r="R6364">
        <v>0</v>
      </c>
      <c r="S6364">
        <v>2.8999999999999998E-3</v>
      </c>
      <c r="U6364">
        <v>1157</v>
      </c>
      <c r="V6364" s="8">
        <v>40155</v>
      </c>
    </row>
    <row r="6365" spans="1:22" x14ac:dyDescent="0.2">
      <c r="A6365" t="s">
        <v>801</v>
      </c>
      <c r="B6365">
        <v>2</v>
      </c>
      <c r="C6365">
        <v>2010</v>
      </c>
      <c r="E6365" t="s">
        <v>1301</v>
      </c>
      <c r="F6365">
        <v>3.13</v>
      </c>
      <c r="G6365" t="s">
        <v>2278</v>
      </c>
      <c r="H6365" t="s">
        <v>6033</v>
      </c>
      <c r="P6365">
        <v>1.8E-3</v>
      </c>
      <c r="Q6365">
        <v>1E-4</v>
      </c>
      <c r="R6365">
        <v>0</v>
      </c>
      <c r="S6365">
        <v>1.6999999999999999E-3</v>
      </c>
      <c r="U6365">
        <v>10</v>
      </c>
      <c r="V6365" s="8">
        <v>40155</v>
      </c>
    </row>
    <row r="6366" spans="1:22" x14ac:dyDescent="0.2">
      <c r="A6366" t="s">
        <v>801</v>
      </c>
      <c r="B6366">
        <v>2</v>
      </c>
      <c r="C6366">
        <v>2010</v>
      </c>
      <c r="E6366" t="s">
        <v>1301</v>
      </c>
      <c r="F6366">
        <v>3.25</v>
      </c>
      <c r="G6366" t="s">
        <v>2279</v>
      </c>
      <c r="H6366" t="s">
        <v>6033</v>
      </c>
      <c r="P6366">
        <v>1.1999999999999999E-3</v>
      </c>
      <c r="Q6366">
        <v>1E-4</v>
      </c>
      <c r="R6366">
        <v>0</v>
      </c>
      <c r="S6366">
        <v>1.1000000000000001E-3</v>
      </c>
      <c r="U6366">
        <v>400</v>
      </c>
      <c r="V6366" s="8">
        <v>40155</v>
      </c>
    </row>
    <row r="6367" spans="1:22" x14ac:dyDescent="0.2">
      <c r="A6367" t="s">
        <v>801</v>
      </c>
      <c r="B6367">
        <v>2</v>
      </c>
      <c r="C6367">
        <v>2010</v>
      </c>
      <c r="E6367" t="s">
        <v>1301</v>
      </c>
      <c r="F6367">
        <v>3.5</v>
      </c>
      <c r="G6367" t="s">
        <v>2280</v>
      </c>
      <c r="H6367" t="s">
        <v>6033</v>
      </c>
      <c r="P6367">
        <v>5.9999999999999995E-4</v>
      </c>
      <c r="Q6367">
        <v>2.0000000000000001E-4</v>
      </c>
      <c r="R6367">
        <v>0</v>
      </c>
      <c r="S6367">
        <v>4.0000000000000002E-4</v>
      </c>
      <c r="U6367">
        <v>250</v>
      </c>
      <c r="V6367" s="8">
        <v>40155</v>
      </c>
    </row>
    <row r="6368" spans="1:22" x14ac:dyDescent="0.2">
      <c r="A6368" t="s">
        <v>801</v>
      </c>
      <c r="B6368">
        <v>2</v>
      </c>
      <c r="C6368">
        <v>2010</v>
      </c>
      <c r="E6368" t="s">
        <v>1301</v>
      </c>
      <c r="F6368">
        <v>3.9</v>
      </c>
      <c r="G6368" t="s">
        <v>2281</v>
      </c>
      <c r="H6368" t="s">
        <v>6033</v>
      </c>
      <c r="P6368">
        <v>2.0000000000000001E-4</v>
      </c>
      <c r="Q6368">
        <v>1E-4</v>
      </c>
      <c r="R6368">
        <v>0</v>
      </c>
      <c r="S6368">
        <v>1E-4</v>
      </c>
      <c r="U6368">
        <v>420</v>
      </c>
      <c r="V6368" s="8">
        <v>40155</v>
      </c>
    </row>
    <row r="6369" spans="1:22" x14ac:dyDescent="0.2">
      <c r="A6369" t="s">
        <v>801</v>
      </c>
      <c r="B6369">
        <v>2</v>
      </c>
      <c r="C6369">
        <v>2010</v>
      </c>
      <c r="E6369" t="s">
        <v>1301</v>
      </c>
      <c r="F6369">
        <v>3.96</v>
      </c>
      <c r="G6369" t="s">
        <v>2282</v>
      </c>
      <c r="H6369" t="s">
        <v>6033</v>
      </c>
      <c r="P6369">
        <v>2.0000000000000001E-4</v>
      </c>
      <c r="Q6369">
        <v>1E-4</v>
      </c>
      <c r="R6369">
        <v>0</v>
      </c>
      <c r="S6369">
        <v>1E-4</v>
      </c>
      <c r="U6369">
        <v>4</v>
      </c>
      <c r="V6369" s="8">
        <v>40155</v>
      </c>
    </row>
    <row r="6370" spans="1:22" x14ac:dyDescent="0.2">
      <c r="A6370" t="s">
        <v>801</v>
      </c>
      <c r="B6370">
        <v>2</v>
      </c>
      <c r="C6370">
        <v>2010</v>
      </c>
      <c r="E6370" t="s">
        <v>1301</v>
      </c>
      <c r="F6370">
        <v>4</v>
      </c>
      <c r="G6370" t="s">
        <v>2283</v>
      </c>
      <c r="H6370" t="s">
        <v>6033</v>
      </c>
      <c r="P6370">
        <v>2.0000000000000001E-4</v>
      </c>
      <c r="Q6370">
        <v>1E-4</v>
      </c>
      <c r="R6370">
        <v>0</v>
      </c>
      <c r="S6370">
        <v>1E-4</v>
      </c>
      <c r="U6370">
        <v>305</v>
      </c>
      <c r="V6370" s="8">
        <v>40155</v>
      </c>
    </row>
    <row r="6371" spans="1:22" x14ac:dyDescent="0.2">
      <c r="A6371" t="s">
        <v>801</v>
      </c>
      <c r="B6371">
        <v>2</v>
      </c>
      <c r="C6371">
        <v>2010</v>
      </c>
      <c r="E6371" t="s">
        <v>1301</v>
      </c>
      <c r="F6371">
        <v>4.07</v>
      </c>
      <c r="G6371" t="s">
        <v>2284</v>
      </c>
      <c r="H6371" t="s">
        <v>6033</v>
      </c>
      <c r="P6371">
        <v>2.0000000000000001E-4</v>
      </c>
      <c r="Q6371">
        <v>1E-4</v>
      </c>
      <c r="R6371">
        <v>0</v>
      </c>
      <c r="S6371">
        <v>1E-4</v>
      </c>
      <c r="U6371">
        <v>6</v>
      </c>
      <c r="V6371" s="8">
        <v>40155</v>
      </c>
    </row>
    <row r="6372" spans="1:22" x14ac:dyDescent="0.2">
      <c r="A6372" t="s">
        <v>801</v>
      </c>
      <c r="B6372">
        <v>2</v>
      </c>
      <c r="C6372">
        <v>2010</v>
      </c>
      <c r="E6372" t="s">
        <v>5087</v>
      </c>
      <c r="F6372">
        <v>1</v>
      </c>
      <c r="G6372" t="s">
        <v>6101</v>
      </c>
      <c r="H6372" t="s">
        <v>6102</v>
      </c>
      <c r="P6372">
        <v>1E-4</v>
      </c>
      <c r="Q6372" t="s">
        <v>1244</v>
      </c>
      <c r="R6372">
        <v>0</v>
      </c>
      <c r="S6372">
        <v>1E-4</v>
      </c>
      <c r="U6372">
        <v>1020</v>
      </c>
      <c r="V6372" s="8">
        <v>40155</v>
      </c>
    </row>
    <row r="6373" spans="1:22" x14ac:dyDescent="0.2">
      <c r="A6373" t="s">
        <v>801</v>
      </c>
      <c r="B6373">
        <v>2</v>
      </c>
      <c r="C6373">
        <v>2010</v>
      </c>
      <c r="E6373" t="s">
        <v>5087</v>
      </c>
      <c r="F6373">
        <v>1.1000000000000001</v>
      </c>
      <c r="G6373" t="s">
        <v>6103</v>
      </c>
      <c r="H6373" t="s">
        <v>6102</v>
      </c>
      <c r="P6373">
        <v>4.0000000000000002E-4</v>
      </c>
      <c r="Q6373">
        <v>2.9999999999999997E-4</v>
      </c>
      <c r="R6373">
        <v>0</v>
      </c>
      <c r="S6373">
        <v>1E-4</v>
      </c>
      <c r="U6373">
        <v>285</v>
      </c>
      <c r="V6373" s="8">
        <v>40155</v>
      </c>
    </row>
    <row r="6374" spans="1:22" x14ac:dyDescent="0.2">
      <c r="A6374" t="s">
        <v>801</v>
      </c>
      <c r="B6374">
        <v>2</v>
      </c>
      <c r="C6374">
        <v>2010</v>
      </c>
      <c r="E6374" t="s">
        <v>5087</v>
      </c>
      <c r="F6374">
        <v>1.1499999999999999</v>
      </c>
      <c r="G6374" t="s">
        <v>6104</v>
      </c>
      <c r="H6374" t="s">
        <v>6102</v>
      </c>
      <c r="P6374">
        <v>5.9999999999999995E-4</v>
      </c>
      <c r="Q6374">
        <v>2.9999999999999997E-4</v>
      </c>
      <c r="R6374">
        <v>0</v>
      </c>
      <c r="S6374">
        <v>2.9999999999999997E-4</v>
      </c>
      <c r="U6374">
        <v>450</v>
      </c>
      <c r="V6374" s="8">
        <v>40155</v>
      </c>
    </row>
    <row r="6375" spans="1:22" x14ac:dyDescent="0.2">
      <c r="A6375" t="s">
        <v>801</v>
      </c>
      <c r="B6375">
        <v>2</v>
      </c>
      <c r="C6375">
        <v>2010</v>
      </c>
      <c r="E6375" t="s">
        <v>5087</v>
      </c>
      <c r="F6375">
        <v>1.2</v>
      </c>
      <c r="G6375" t="s">
        <v>6105</v>
      </c>
      <c r="H6375" t="s">
        <v>6102</v>
      </c>
      <c r="P6375">
        <v>1E-3</v>
      </c>
      <c r="Q6375">
        <v>5.0000000000000001E-4</v>
      </c>
      <c r="R6375">
        <v>0</v>
      </c>
      <c r="S6375">
        <v>5.0000000000000001E-4</v>
      </c>
      <c r="U6375">
        <v>159</v>
      </c>
      <c r="V6375" s="8">
        <v>40155</v>
      </c>
    </row>
    <row r="6376" spans="1:22" x14ac:dyDescent="0.2">
      <c r="A6376" t="s">
        <v>801</v>
      </c>
      <c r="B6376">
        <v>2</v>
      </c>
      <c r="C6376">
        <v>2010</v>
      </c>
      <c r="E6376" t="s">
        <v>5087</v>
      </c>
      <c r="F6376">
        <v>1.24</v>
      </c>
      <c r="G6376" t="s">
        <v>6106</v>
      </c>
      <c r="H6376" t="s">
        <v>6102</v>
      </c>
      <c r="P6376">
        <v>1.4E-3</v>
      </c>
      <c r="Q6376">
        <v>6.9999999999999999E-4</v>
      </c>
      <c r="R6376">
        <v>0</v>
      </c>
      <c r="S6376">
        <v>6.9999999999999999E-4</v>
      </c>
      <c r="V6376" s="8">
        <v>40155</v>
      </c>
    </row>
    <row r="6377" spans="1:22" x14ac:dyDescent="0.2">
      <c r="A6377" t="s">
        <v>801</v>
      </c>
      <c r="B6377">
        <v>2</v>
      </c>
      <c r="C6377">
        <v>2010</v>
      </c>
      <c r="E6377" t="s">
        <v>5087</v>
      </c>
      <c r="F6377">
        <v>1.25</v>
      </c>
      <c r="G6377" t="s">
        <v>6107</v>
      </c>
      <c r="H6377" t="s">
        <v>6102</v>
      </c>
      <c r="P6377">
        <v>1.5E-3</v>
      </c>
      <c r="Q6377">
        <v>6.9999999999999999E-4</v>
      </c>
      <c r="R6377">
        <v>0</v>
      </c>
      <c r="S6377">
        <v>8.0000000000000004E-4</v>
      </c>
      <c r="U6377">
        <v>836</v>
      </c>
      <c r="V6377" s="8">
        <v>40155</v>
      </c>
    </row>
    <row r="6378" spans="1:22" x14ac:dyDescent="0.2">
      <c r="A6378" t="s">
        <v>801</v>
      </c>
      <c r="B6378">
        <v>2</v>
      </c>
      <c r="C6378">
        <v>2010</v>
      </c>
      <c r="E6378" t="s">
        <v>5087</v>
      </c>
      <c r="F6378">
        <v>1.3</v>
      </c>
      <c r="G6378" t="s">
        <v>6108</v>
      </c>
      <c r="H6378" t="s">
        <v>6102</v>
      </c>
      <c r="P6378">
        <v>2.2000000000000001E-3</v>
      </c>
      <c r="Q6378">
        <v>8.9999999999999998E-4</v>
      </c>
      <c r="R6378">
        <v>0</v>
      </c>
      <c r="S6378">
        <v>1.2999999999999999E-3</v>
      </c>
      <c r="U6378">
        <v>743</v>
      </c>
      <c r="V6378" s="8">
        <v>40155</v>
      </c>
    </row>
    <row r="6379" spans="1:22" x14ac:dyDescent="0.2">
      <c r="A6379" t="s">
        <v>801</v>
      </c>
      <c r="B6379">
        <v>2</v>
      </c>
      <c r="C6379">
        <v>2010</v>
      </c>
      <c r="E6379" t="s">
        <v>5087</v>
      </c>
      <c r="F6379">
        <v>1.35</v>
      </c>
      <c r="G6379" t="s">
        <v>6109</v>
      </c>
      <c r="H6379" t="s">
        <v>6102</v>
      </c>
      <c r="P6379">
        <v>3.2000000000000002E-3</v>
      </c>
      <c r="Q6379">
        <v>1.1999999999999999E-3</v>
      </c>
      <c r="R6379">
        <v>0</v>
      </c>
      <c r="S6379">
        <v>2E-3</v>
      </c>
      <c r="U6379">
        <v>51</v>
      </c>
      <c r="V6379" s="8">
        <v>40155</v>
      </c>
    </row>
    <row r="6380" spans="1:22" x14ac:dyDescent="0.2">
      <c r="A6380" t="s">
        <v>801</v>
      </c>
      <c r="B6380">
        <v>2</v>
      </c>
      <c r="C6380">
        <v>2010</v>
      </c>
      <c r="E6380" t="s">
        <v>5087</v>
      </c>
      <c r="F6380">
        <v>1.4</v>
      </c>
      <c r="G6380" t="s">
        <v>6110</v>
      </c>
      <c r="H6380" t="s">
        <v>6102</v>
      </c>
      <c r="P6380">
        <v>4.5999999999999999E-3</v>
      </c>
      <c r="Q6380">
        <v>1.4E-3</v>
      </c>
      <c r="R6380">
        <v>0</v>
      </c>
      <c r="S6380">
        <v>3.2000000000000002E-3</v>
      </c>
      <c r="U6380">
        <v>423</v>
      </c>
      <c r="V6380" s="8">
        <v>40155</v>
      </c>
    </row>
    <row r="6381" spans="1:22" x14ac:dyDescent="0.2">
      <c r="A6381" t="s">
        <v>801</v>
      </c>
      <c r="B6381">
        <v>2</v>
      </c>
      <c r="C6381">
        <v>2010</v>
      </c>
      <c r="E6381" t="s">
        <v>5087</v>
      </c>
      <c r="F6381">
        <v>1.41</v>
      </c>
      <c r="G6381" t="s">
        <v>6111</v>
      </c>
      <c r="H6381" t="s">
        <v>6102</v>
      </c>
      <c r="P6381">
        <v>4.8999999999999998E-3</v>
      </c>
      <c r="Q6381">
        <v>1.5E-3</v>
      </c>
      <c r="R6381">
        <v>0</v>
      </c>
      <c r="S6381">
        <v>3.3999999999999998E-3</v>
      </c>
      <c r="U6381">
        <v>2</v>
      </c>
      <c r="V6381" s="8">
        <v>40155</v>
      </c>
    </row>
    <row r="6382" spans="1:22" x14ac:dyDescent="0.2">
      <c r="A6382" t="s">
        <v>801</v>
      </c>
      <c r="B6382">
        <v>2</v>
      </c>
      <c r="C6382">
        <v>2010</v>
      </c>
      <c r="E6382" t="s">
        <v>5087</v>
      </c>
      <c r="F6382">
        <v>1.45</v>
      </c>
      <c r="G6382" t="s">
        <v>6112</v>
      </c>
      <c r="H6382" t="s">
        <v>6102</v>
      </c>
      <c r="P6382">
        <v>6.4999999999999997E-3</v>
      </c>
      <c r="Q6382">
        <v>1.6999999999999999E-3</v>
      </c>
      <c r="R6382">
        <v>0</v>
      </c>
      <c r="S6382">
        <v>4.7999999999999996E-3</v>
      </c>
      <c r="U6382">
        <v>75</v>
      </c>
      <c r="V6382" s="8">
        <v>40155</v>
      </c>
    </row>
    <row r="6383" spans="1:22" x14ac:dyDescent="0.2">
      <c r="A6383" t="s">
        <v>801</v>
      </c>
      <c r="B6383">
        <v>2</v>
      </c>
      <c r="C6383">
        <v>2010</v>
      </c>
      <c r="E6383" t="s">
        <v>5087</v>
      </c>
      <c r="F6383">
        <v>1.5</v>
      </c>
      <c r="G6383" t="s">
        <v>6113</v>
      </c>
      <c r="H6383" t="s">
        <v>6102</v>
      </c>
      <c r="P6383">
        <v>9.2999999999999992E-3</v>
      </c>
      <c r="Q6383">
        <v>2.3E-3</v>
      </c>
      <c r="R6383">
        <v>0</v>
      </c>
      <c r="S6383">
        <v>7.0000000000000001E-3</v>
      </c>
      <c r="U6383">
        <v>1224</v>
      </c>
      <c r="V6383" s="8">
        <v>40155</v>
      </c>
    </row>
    <row r="6384" spans="1:22" x14ac:dyDescent="0.2">
      <c r="A6384" t="s">
        <v>801</v>
      </c>
      <c r="B6384">
        <v>2</v>
      </c>
      <c r="C6384">
        <v>2010</v>
      </c>
      <c r="E6384" t="s">
        <v>5087</v>
      </c>
      <c r="F6384">
        <v>1.52</v>
      </c>
      <c r="G6384" t="s">
        <v>6114</v>
      </c>
      <c r="H6384" t="s">
        <v>6102</v>
      </c>
      <c r="P6384">
        <v>1.06E-2</v>
      </c>
      <c r="Q6384">
        <v>2.5000000000000001E-3</v>
      </c>
      <c r="R6384">
        <v>0</v>
      </c>
      <c r="S6384">
        <v>8.0999999999999996E-3</v>
      </c>
      <c r="U6384">
        <v>50</v>
      </c>
      <c r="V6384" s="8">
        <v>40155</v>
      </c>
    </row>
    <row r="6385" spans="1:22" x14ac:dyDescent="0.2">
      <c r="A6385" t="s">
        <v>801</v>
      </c>
      <c r="B6385">
        <v>2</v>
      </c>
      <c r="C6385">
        <v>2010</v>
      </c>
      <c r="E6385" t="s">
        <v>5087</v>
      </c>
      <c r="F6385">
        <v>1.55</v>
      </c>
      <c r="G6385" t="s">
        <v>6115</v>
      </c>
      <c r="H6385" t="s">
        <v>6102</v>
      </c>
      <c r="P6385">
        <v>1.29E-2</v>
      </c>
      <c r="Q6385">
        <v>2.8999999999999998E-3</v>
      </c>
      <c r="R6385">
        <v>0</v>
      </c>
      <c r="S6385">
        <v>0.01</v>
      </c>
      <c r="U6385">
        <v>100</v>
      </c>
      <c r="V6385" s="8">
        <v>40155</v>
      </c>
    </row>
    <row r="6386" spans="1:22" x14ac:dyDescent="0.2">
      <c r="A6386" t="s">
        <v>801</v>
      </c>
      <c r="B6386">
        <v>2</v>
      </c>
      <c r="C6386">
        <v>2010</v>
      </c>
      <c r="E6386" t="s">
        <v>5087</v>
      </c>
      <c r="F6386">
        <v>1.6</v>
      </c>
      <c r="G6386" t="s">
        <v>6116</v>
      </c>
      <c r="H6386" t="s">
        <v>6102</v>
      </c>
      <c r="P6386">
        <v>1.7500000000000002E-2</v>
      </c>
      <c r="Q6386">
        <v>3.3999999999999998E-3</v>
      </c>
      <c r="R6386">
        <v>0</v>
      </c>
      <c r="S6386">
        <v>1.41E-2</v>
      </c>
      <c r="U6386">
        <v>1175</v>
      </c>
      <c r="V6386" s="8">
        <v>40155</v>
      </c>
    </row>
    <row r="6387" spans="1:22" x14ac:dyDescent="0.2">
      <c r="A6387" t="s">
        <v>801</v>
      </c>
      <c r="B6387">
        <v>2</v>
      </c>
      <c r="C6387">
        <v>2010</v>
      </c>
      <c r="E6387" t="s">
        <v>5087</v>
      </c>
      <c r="F6387">
        <v>1.65</v>
      </c>
      <c r="G6387" t="s">
        <v>6117</v>
      </c>
      <c r="H6387" t="s">
        <v>6102</v>
      </c>
      <c r="P6387">
        <v>2.3400000000000001E-2</v>
      </c>
      <c r="Q6387">
        <v>4.1000000000000003E-3</v>
      </c>
      <c r="R6387">
        <v>0</v>
      </c>
      <c r="S6387">
        <v>1.9300000000000001E-2</v>
      </c>
      <c r="U6387">
        <v>260</v>
      </c>
      <c r="V6387" s="8">
        <v>40155</v>
      </c>
    </row>
    <row r="6388" spans="1:22" x14ac:dyDescent="0.2">
      <c r="A6388" t="s">
        <v>801</v>
      </c>
      <c r="B6388">
        <v>2</v>
      </c>
      <c r="C6388">
        <v>2010</v>
      </c>
      <c r="E6388" t="s">
        <v>5087</v>
      </c>
      <c r="F6388">
        <v>1.69</v>
      </c>
      <c r="G6388" t="s">
        <v>6118</v>
      </c>
      <c r="H6388" t="s">
        <v>6102</v>
      </c>
      <c r="P6388">
        <v>2.93E-2</v>
      </c>
      <c r="Q6388">
        <v>4.7999999999999996E-3</v>
      </c>
      <c r="R6388">
        <v>0</v>
      </c>
      <c r="S6388">
        <v>2.4500000000000001E-2</v>
      </c>
      <c r="U6388">
        <v>20</v>
      </c>
      <c r="V6388" s="8">
        <v>40155</v>
      </c>
    </row>
    <row r="6389" spans="1:22" x14ac:dyDescent="0.2">
      <c r="A6389" t="s">
        <v>801</v>
      </c>
      <c r="B6389">
        <v>2</v>
      </c>
      <c r="C6389">
        <v>2010</v>
      </c>
      <c r="E6389" t="s">
        <v>5087</v>
      </c>
      <c r="F6389">
        <v>1.7</v>
      </c>
      <c r="G6389" t="s">
        <v>6119</v>
      </c>
      <c r="H6389" t="s">
        <v>6102</v>
      </c>
      <c r="P6389">
        <v>3.09E-2</v>
      </c>
      <c r="Q6389">
        <v>4.8999999999999998E-3</v>
      </c>
      <c r="R6389">
        <v>0</v>
      </c>
      <c r="S6389">
        <v>2.5999999999999999E-2</v>
      </c>
      <c r="U6389">
        <v>527</v>
      </c>
      <c r="V6389" s="8">
        <v>40155</v>
      </c>
    </row>
    <row r="6390" spans="1:22" x14ac:dyDescent="0.2">
      <c r="A6390" t="s">
        <v>801</v>
      </c>
      <c r="B6390">
        <v>2</v>
      </c>
      <c r="C6390">
        <v>2010</v>
      </c>
      <c r="E6390" t="s">
        <v>5087</v>
      </c>
      <c r="F6390">
        <v>1.74</v>
      </c>
      <c r="G6390" t="s">
        <v>6120</v>
      </c>
      <c r="H6390" t="s">
        <v>6102</v>
      </c>
      <c r="P6390">
        <v>3.8100000000000002E-2</v>
      </c>
      <c r="Q6390">
        <v>5.5999999999999999E-3</v>
      </c>
      <c r="R6390">
        <v>0</v>
      </c>
      <c r="S6390">
        <v>3.2500000000000001E-2</v>
      </c>
      <c r="U6390">
        <v>1</v>
      </c>
      <c r="V6390" s="8">
        <v>40155</v>
      </c>
    </row>
    <row r="6391" spans="1:22" x14ac:dyDescent="0.2">
      <c r="A6391" t="s">
        <v>801</v>
      </c>
      <c r="B6391">
        <v>2</v>
      </c>
      <c r="C6391">
        <v>2010</v>
      </c>
      <c r="E6391" t="s">
        <v>5087</v>
      </c>
      <c r="F6391">
        <v>1.75</v>
      </c>
      <c r="G6391" t="s">
        <v>6121</v>
      </c>
      <c r="H6391" t="s">
        <v>6102</v>
      </c>
      <c r="P6391">
        <v>4.02E-2</v>
      </c>
      <c r="Q6391">
        <v>5.8999999999999999E-3</v>
      </c>
      <c r="R6391">
        <v>0</v>
      </c>
      <c r="S6391">
        <v>3.4299999999999997E-2</v>
      </c>
      <c r="U6391">
        <v>1060</v>
      </c>
      <c r="V6391" s="8">
        <v>40155</v>
      </c>
    </row>
    <row r="6392" spans="1:22" x14ac:dyDescent="0.2">
      <c r="A6392" t="s">
        <v>801</v>
      </c>
      <c r="B6392">
        <v>2</v>
      </c>
      <c r="C6392">
        <v>2010</v>
      </c>
      <c r="E6392" t="s">
        <v>5087</v>
      </c>
      <c r="F6392">
        <v>1.77</v>
      </c>
      <c r="G6392" t="s">
        <v>6122</v>
      </c>
      <c r="H6392" t="s">
        <v>6102</v>
      </c>
      <c r="P6392">
        <v>4.4600000000000001E-2</v>
      </c>
      <c r="Q6392">
        <v>6.4000000000000003E-3</v>
      </c>
      <c r="R6392">
        <v>0</v>
      </c>
      <c r="S6392">
        <v>3.8199999999999998E-2</v>
      </c>
      <c r="U6392">
        <v>2</v>
      </c>
      <c r="V6392" s="8">
        <v>40155</v>
      </c>
    </row>
    <row r="6393" spans="1:22" x14ac:dyDescent="0.2">
      <c r="A6393" t="s">
        <v>801</v>
      </c>
      <c r="B6393">
        <v>2</v>
      </c>
      <c r="C6393">
        <v>2010</v>
      </c>
      <c r="E6393" t="s">
        <v>5087</v>
      </c>
      <c r="F6393">
        <v>1.78</v>
      </c>
      <c r="G6393" t="s">
        <v>6123</v>
      </c>
      <c r="H6393" t="s">
        <v>6102</v>
      </c>
      <c r="P6393">
        <v>4.6899999999999997E-2</v>
      </c>
      <c r="Q6393">
        <v>6.7000000000000002E-3</v>
      </c>
      <c r="R6393">
        <v>0</v>
      </c>
      <c r="S6393">
        <v>4.02E-2</v>
      </c>
      <c r="U6393">
        <v>1</v>
      </c>
      <c r="V6393" s="8">
        <v>40155</v>
      </c>
    </row>
    <row r="6394" spans="1:22" x14ac:dyDescent="0.2">
      <c r="A6394" t="s">
        <v>801</v>
      </c>
      <c r="B6394">
        <v>2</v>
      </c>
      <c r="C6394">
        <v>2010</v>
      </c>
      <c r="E6394" t="s">
        <v>5087</v>
      </c>
      <c r="F6394">
        <v>1.79</v>
      </c>
      <c r="G6394" t="s">
        <v>6124</v>
      </c>
      <c r="H6394" t="s">
        <v>6102</v>
      </c>
      <c r="P6394">
        <v>4.9299999999999997E-2</v>
      </c>
      <c r="Q6394">
        <v>6.8999999999999999E-3</v>
      </c>
      <c r="R6394">
        <v>0</v>
      </c>
      <c r="S6394">
        <v>4.24E-2</v>
      </c>
      <c r="U6394">
        <v>1</v>
      </c>
      <c r="V6394" s="8">
        <v>40155</v>
      </c>
    </row>
    <row r="6395" spans="1:22" x14ac:dyDescent="0.2">
      <c r="A6395" t="s">
        <v>801</v>
      </c>
      <c r="B6395">
        <v>2</v>
      </c>
      <c r="C6395">
        <v>2010</v>
      </c>
      <c r="E6395" t="s">
        <v>5087</v>
      </c>
      <c r="F6395">
        <v>1.8</v>
      </c>
      <c r="G6395" t="s">
        <v>6125</v>
      </c>
      <c r="H6395" t="s">
        <v>6102</v>
      </c>
      <c r="P6395">
        <v>5.1799999999999999E-2</v>
      </c>
      <c r="Q6395">
        <v>7.1999999999999998E-3</v>
      </c>
      <c r="R6395">
        <v>0</v>
      </c>
      <c r="S6395">
        <v>4.4600000000000001E-2</v>
      </c>
      <c r="U6395">
        <v>975</v>
      </c>
      <c r="V6395" s="8">
        <v>40155</v>
      </c>
    </row>
    <row r="6396" spans="1:22" x14ac:dyDescent="0.2">
      <c r="A6396" t="s">
        <v>801</v>
      </c>
      <c r="B6396">
        <v>2</v>
      </c>
      <c r="C6396">
        <v>2010</v>
      </c>
      <c r="E6396" t="s">
        <v>5087</v>
      </c>
      <c r="F6396">
        <v>1.84</v>
      </c>
      <c r="G6396" t="s">
        <v>6126</v>
      </c>
      <c r="H6396" t="s">
        <v>6102</v>
      </c>
      <c r="P6396">
        <v>6.2799999999999995E-2</v>
      </c>
      <c r="Q6396">
        <v>8.3999999999999995E-3</v>
      </c>
      <c r="R6396">
        <v>0</v>
      </c>
      <c r="S6396">
        <v>5.4399999999999997E-2</v>
      </c>
      <c r="U6396">
        <v>1</v>
      </c>
      <c r="V6396" s="8">
        <v>40155</v>
      </c>
    </row>
    <row r="6397" spans="1:22" x14ac:dyDescent="0.2">
      <c r="A6397" t="s">
        <v>801</v>
      </c>
      <c r="B6397">
        <v>2</v>
      </c>
      <c r="C6397">
        <v>2010</v>
      </c>
      <c r="E6397" t="s">
        <v>5087</v>
      </c>
      <c r="F6397">
        <v>1.85</v>
      </c>
      <c r="G6397" t="s">
        <v>6127</v>
      </c>
      <c r="H6397" t="s">
        <v>6102</v>
      </c>
      <c r="P6397">
        <v>6.5799999999999997E-2</v>
      </c>
      <c r="Q6397">
        <v>8.6999999999999994E-3</v>
      </c>
      <c r="R6397">
        <v>100</v>
      </c>
      <c r="S6397">
        <v>5.7099999999999998E-2</v>
      </c>
      <c r="U6397">
        <v>79</v>
      </c>
      <c r="V6397" s="8">
        <v>40155</v>
      </c>
    </row>
    <row r="6398" spans="1:22" x14ac:dyDescent="0.2">
      <c r="A6398" t="s">
        <v>801</v>
      </c>
      <c r="B6398">
        <v>2</v>
      </c>
      <c r="C6398">
        <v>2010</v>
      </c>
      <c r="E6398" t="s">
        <v>5087</v>
      </c>
      <c r="F6398">
        <v>1.87</v>
      </c>
      <c r="G6398" t="s">
        <v>6128</v>
      </c>
      <c r="H6398" t="s">
        <v>6102</v>
      </c>
      <c r="P6398">
        <v>7.22E-2</v>
      </c>
      <c r="Q6398">
        <v>9.2999999999999992E-3</v>
      </c>
      <c r="R6398">
        <v>0</v>
      </c>
      <c r="S6398">
        <v>6.2899999999999998E-2</v>
      </c>
      <c r="U6398">
        <v>138</v>
      </c>
      <c r="V6398" s="8">
        <v>40155</v>
      </c>
    </row>
    <row r="6399" spans="1:22" x14ac:dyDescent="0.2">
      <c r="A6399" t="s">
        <v>801</v>
      </c>
      <c r="B6399">
        <v>2</v>
      </c>
      <c r="C6399">
        <v>2010</v>
      </c>
      <c r="E6399" t="s">
        <v>5087</v>
      </c>
      <c r="F6399">
        <v>1.9</v>
      </c>
      <c r="G6399" t="s">
        <v>6129</v>
      </c>
      <c r="H6399" t="s">
        <v>6102</v>
      </c>
      <c r="P6399">
        <v>8.2500000000000004E-2</v>
      </c>
      <c r="Q6399">
        <v>1.0200000000000001E-2</v>
      </c>
      <c r="R6399">
        <v>165</v>
      </c>
      <c r="S6399">
        <v>7.2300000000000003E-2</v>
      </c>
      <c r="U6399">
        <v>640</v>
      </c>
      <c r="V6399" s="8">
        <v>40155</v>
      </c>
    </row>
    <row r="6400" spans="1:22" x14ac:dyDescent="0.2">
      <c r="A6400" t="s">
        <v>801</v>
      </c>
      <c r="B6400">
        <v>2</v>
      </c>
      <c r="C6400">
        <v>2010</v>
      </c>
      <c r="E6400" t="s">
        <v>5087</v>
      </c>
      <c r="F6400">
        <v>1.92</v>
      </c>
      <c r="G6400" t="s">
        <v>6130</v>
      </c>
      <c r="H6400" t="s">
        <v>6102</v>
      </c>
      <c r="P6400">
        <v>8.9899999999999994E-2</v>
      </c>
      <c r="Q6400">
        <v>1.09E-2</v>
      </c>
      <c r="R6400">
        <v>0</v>
      </c>
      <c r="S6400">
        <v>7.9000000000000001E-2</v>
      </c>
      <c r="U6400">
        <v>2</v>
      </c>
      <c r="V6400" s="8">
        <v>40155</v>
      </c>
    </row>
    <row r="6401" spans="1:22" x14ac:dyDescent="0.2">
      <c r="A6401" t="s">
        <v>801</v>
      </c>
      <c r="B6401">
        <v>2</v>
      </c>
      <c r="C6401">
        <v>2010</v>
      </c>
      <c r="E6401" t="s">
        <v>5087</v>
      </c>
      <c r="F6401">
        <v>1.95</v>
      </c>
      <c r="G6401" t="s">
        <v>6131</v>
      </c>
      <c r="H6401" t="s">
        <v>6102</v>
      </c>
      <c r="P6401">
        <v>0.1018</v>
      </c>
      <c r="Q6401">
        <v>1.18E-2</v>
      </c>
      <c r="R6401">
        <v>0</v>
      </c>
      <c r="S6401">
        <v>0.09</v>
      </c>
      <c r="U6401">
        <v>305</v>
      </c>
      <c r="V6401" s="8">
        <v>40155</v>
      </c>
    </row>
    <row r="6402" spans="1:22" x14ac:dyDescent="0.2">
      <c r="A6402" t="s">
        <v>801</v>
      </c>
      <c r="B6402">
        <v>2</v>
      </c>
      <c r="C6402">
        <v>2010</v>
      </c>
      <c r="E6402" t="s">
        <v>5087</v>
      </c>
      <c r="F6402">
        <v>1.96</v>
      </c>
      <c r="G6402" t="s">
        <v>6132</v>
      </c>
      <c r="H6402" t="s">
        <v>6102</v>
      </c>
      <c r="P6402">
        <v>0.106</v>
      </c>
      <c r="Q6402">
        <v>1.21E-2</v>
      </c>
      <c r="R6402">
        <v>0</v>
      </c>
      <c r="S6402">
        <v>9.3899999999999997E-2</v>
      </c>
      <c r="U6402">
        <v>95</v>
      </c>
      <c r="V6402" s="8">
        <v>40155</v>
      </c>
    </row>
    <row r="6403" spans="1:22" x14ac:dyDescent="0.2">
      <c r="A6403" t="s">
        <v>801</v>
      </c>
      <c r="B6403">
        <v>2</v>
      </c>
      <c r="C6403">
        <v>2010</v>
      </c>
      <c r="E6403" t="s">
        <v>5087</v>
      </c>
      <c r="F6403">
        <v>2</v>
      </c>
      <c r="G6403" t="s">
        <v>6133</v>
      </c>
      <c r="H6403" t="s">
        <v>6102</v>
      </c>
      <c r="P6403">
        <v>0.1239</v>
      </c>
      <c r="Q6403">
        <v>1.34E-2</v>
      </c>
      <c r="R6403">
        <v>50</v>
      </c>
      <c r="S6403">
        <v>0.1105</v>
      </c>
      <c r="U6403">
        <v>1060</v>
      </c>
      <c r="V6403" s="8">
        <v>40155</v>
      </c>
    </row>
    <row r="6404" spans="1:22" x14ac:dyDescent="0.2">
      <c r="A6404" t="s">
        <v>801</v>
      </c>
      <c r="B6404">
        <v>2</v>
      </c>
      <c r="C6404">
        <v>2010</v>
      </c>
      <c r="E6404" t="s">
        <v>5087</v>
      </c>
      <c r="F6404">
        <v>2.0499999999999998</v>
      </c>
      <c r="G6404" t="s">
        <v>6134</v>
      </c>
      <c r="H6404" t="s">
        <v>6102</v>
      </c>
      <c r="P6404">
        <v>0.1492</v>
      </c>
      <c r="Q6404">
        <v>1.55E-2</v>
      </c>
      <c r="R6404">
        <v>0</v>
      </c>
      <c r="S6404">
        <v>0.13370000000000001</v>
      </c>
      <c r="U6404">
        <v>140</v>
      </c>
      <c r="V6404" s="8">
        <v>40155</v>
      </c>
    </row>
    <row r="6405" spans="1:22" x14ac:dyDescent="0.2">
      <c r="A6405" t="s">
        <v>801</v>
      </c>
      <c r="B6405">
        <v>2</v>
      </c>
      <c r="C6405">
        <v>2010</v>
      </c>
      <c r="E6405" t="s">
        <v>5087</v>
      </c>
      <c r="F6405">
        <v>2.06</v>
      </c>
      <c r="G6405" t="s">
        <v>6135</v>
      </c>
      <c r="H6405" t="s">
        <v>6102</v>
      </c>
      <c r="P6405">
        <v>0.1547</v>
      </c>
      <c r="Q6405">
        <v>1.6E-2</v>
      </c>
      <c r="R6405">
        <v>0</v>
      </c>
      <c r="S6405">
        <v>0.13869999999999999</v>
      </c>
      <c r="V6405" s="8">
        <v>40155</v>
      </c>
    </row>
    <row r="6406" spans="1:22" x14ac:dyDescent="0.2">
      <c r="A6406" t="s">
        <v>801</v>
      </c>
      <c r="B6406">
        <v>2</v>
      </c>
      <c r="C6406">
        <v>2010</v>
      </c>
      <c r="E6406" t="s">
        <v>5087</v>
      </c>
      <c r="F6406">
        <v>2.0699999999999998</v>
      </c>
      <c r="G6406" t="s">
        <v>6136</v>
      </c>
      <c r="H6406" t="s">
        <v>6102</v>
      </c>
      <c r="P6406">
        <v>0.16039999999999999</v>
      </c>
      <c r="Q6406">
        <v>1.6400000000000001E-2</v>
      </c>
      <c r="R6406">
        <v>0</v>
      </c>
      <c r="S6406">
        <v>0.14399999999999999</v>
      </c>
      <c r="U6406">
        <v>125</v>
      </c>
      <c r="V6406" s="8">
        <v>40155</v>
      </c>
    </row>
    <row r="6407" spans="1:22" x14ac:dyDescent="0.2">
      <c r="A6407" t="s">
        <v>801</v>
      </c>
      <c r="B6407">
        <v>2</v>
      </c>
      <c r="C6407">
        <v>2010</v>
      </c>
      <c r="E6407" t="s">
        <v>5087</v>
      </c>
      <c r="F6407">
        <v>2.1</v>
      </c>
      <c r="G6407" t="s">
        <v>6137</v>
      </c>
      <c r="H6407" t="s">
        <v>6102</v>
      </c>
      <c r="P6407">
        <v>0.17799999999999999</v>
      </c>
      <c r="Q6407">
        <v>1.7299999999999999E-2</v>
      </c>
      <c r="R6407">
        <v>0</v>
      </c>
      <c r="S6407">
        <v>0.16070000000000001</v>
      </c>
      <c r="U6407">
        <v>437</v>
      </c>
      <c r="V6407" s="8">
        <v>40155</v>
      </c>
    </row>
    <row r="6408" spans="1:22" x14ac:dyDescent="0.2">
      <c r="A6408" t="s">
        <v>801</v>
      </c>
      <c r="B6408">
        <v>2</v>
      </c>
      <c r="C6408">
        <v>2010</v>
      </c>
      <c r="E6408" t="s">
        <v>5087</v>
      </c>
      <c r="F6408">
        <v>2.17</v>
      </c>
      <c r="G6408" t="s">
        <v>6138</v>
      </c>
      <c r="H6408" t="s">
        <v>6102</v>
      </c>
      <c r="P6408">
        <v>0.22259999999999999</v>
      </c>
      <c r="Q6408">
        <v>1.9199999999999998E-2</v>
      </c>
      <c r="R6408">
        <v>0</v>
      </c>
      <c r="S6408">
        <v>0.2034</v>
      </c>
      <c r="U6408">
        <v>1</v>
      </c>
      <c r="V6408" s="8">
        <v>40155</v>
      </c>
    </row>
    <row r="6409" spans="1:22" x14ac:dyDescent="0.2">
      <c r="A6409" t="s">
        <v>801</v>
      </c>
      <c r="B6409">
        <v>2</v>
      </c>
      <c r="C6409">
        <v>2010</v>
      </c>
      <c r="E6409" t="s">
        <v>5087</v>
      </c>
      <c r="F6409">
        <v>2.33</v>
      </c>
      <c r="G6409" t="s">
        <v>6139</v>
      </c>
      <c r="H6409" t="s">
        <v>6102</v>
      </c>
      <c r="P6409">
        <v>0.3417</v>
      </c>
      <c r="Q6409">
        <v>2.2800000000000001E-2</v>
      </c>
      <c r="R6409">
        <v>0</v>
      </c>
      <c r="S6409">
        <v>0.31890000000000002</v>
      </c>
      <c r="U6409">
        <v>1</v>
      </c>
      <c r="V6409" s="8">
        <v>40155</v>
      </c>
    </row>
    <row r="6410" spans="1:22" x14ac:dyDescent="0.2">
      <c r="A6410" t="s">
        <v>801</v>
      </c>
      <c r="B6410">
        <v>2</v>
      </c>
      <c r="C6410">
        <v>2010</v>
      </c>
      <c r="E6410" t="s">
        <v>5087</v>
      </c>
      <c r="F6410">
        <v>2.74</v>
      </c>
      <c r="G6410" t="s">
        <v>6140</v>
      </c>
      <c r="H6410" t="s">
        <v>6102</v>
      </c>
      <c r="P6410">
        <v>0.71299999999999997</v>
      </c>
      <c r="Q6410">
        <v>2.6599999999999999E-2</v>
      </c>
      <c r="R6410">
        <v>0</v>
      </c>
      <c r="S6410">
        <v>0.68640000000000001</v>
      </c>
      <c r="U6410">
        <v>15</v>
      </c>
      <c r="V6410" s="8">
        <v>40155</v>
      </c>
    </row>
    <row r="6411" spans="1:22" x14ac:dyDescent="0.2">
      <c r="A6411" t="s">
        <v>801</v>
      </c>
      <c r="B6411">
        <v>2</v>
      </c>
      <c r="C6411">
        <v>2010</v>
      </c>
      <c r="E6411" t="s">
        <v>5087</v>
      </c>
      <c r="F6411">
        <v>3.76</v>
      </c>
      <c r="G6411" t="s">
        <v>6141</v>
      </c>
      <c r="H6411" t="s">
        <v>6102</v>
      </c>
      <c r="P6411">
        <v>1.7244999999999999</v>
      </c>
      <c r="Q6411">
        <v>2.7300000000000001E-2</v>
      </c>
      <c r="R6411">
        <v>0</v>
      </c>
      <c r="S6411">
        <v>1.6972</v>
      </c>
      <c r="U6411">
        <v>4</v>
      </c>
      <c r="V6411" s="8">
        <v>40155</v>
      </c>
    </row>
    <row r="6412" spans="1:22" x14ac:dyDescent="0.2">
      <c r="A6412" t="s">
        <v>801</v>
      </c>
      <c r="B6412">
        <v>2</v>
      </c>
      <c r="C6412">
        <v>2010</v>
      </c>
      <c r="E6412" t="s">
        <v>5087</v>
      </c>
      <c r="F6412">
        <v>3.82</v>
      </c>
      <c r="G6412" t="s">
        <v>6142</v>
      </c>
      <c r="H6412" t="s">
        <v>6102</v>
      </c>
      <c r="P6412">
        <v>1.7844</v>
      </c>
      <c r="Q6412">
        <v>2.7199999999999998E-2</v>
      </c>
      <c r="R6412">
        <v>0</v>
      </c>
      <c r="S6412">
        <v>1.7572000000000001</v>
      </c>
      <c r="U6412">
        <v>6</v>
      </c>
      <c r="V6412" s="8">
        <v>40155</v>
      </c>
    </row>
    <row r="6413" spans="1:22" x14ac:dyDescent="0.2">
      <c r="A6413" t="s">
        <v>801</v>
      </c>
      <c r="B6413">
        <v>2</v>
      </c>
      <c r="C6413">
        <v>2010</v>
      </c>
      <c r="E6413" t="s">
        <v>5087</v>
      </c>
      <c r="F6413">
        <v>3.9</v>
      </c>
      <c r="G6413" t="s">
        <v>6143</v>
      </c>
      <c r="H6413" t="s">
        <v>6102</v>
      </c>
      <c r="P6413">
        <v>1.8643000000000001</v>
      </c>
      <c r="Q6413">
        <v>2.7199999999999998E-2</v>
      </c>
      <c r="R6413">
        <v>0</v>
      </c>
      <c r="S6413">
        <v>1.8371</v>
      </c>
      <c r="V6413" s="8">
        <v>40155</v>
      </c>
    </row>
    <row r="6414" spans="1:22" x14ac:dyDescent="0.2">
      <c r="A6414" t="s">
        <v>801</v>
      </c>
      <c r="B6414">
        <v>3</v>
      </c>
      <c r="C6414">
        <v>2010</v>
      </c>
      <c r="E6414" t="s">
        <v>1301</v>
      </c>
      <c r="F6414">
        <v>1.41</v>
      </c>
      <c r="G6414" t="s">
        <v>6144</v>
      </c>
      <c r="H6414" t="s">
        <v>6145</v>
      </c>
      <c r="P6414">
        <v>0.64270000000000005</v>
      </c>
      <c r="Q6414">
        <v>-2.7900000000000001E-2</v>
      </c>
      <c r="R6414">
        <v>0</v>
      </c>
      <c r="S6414">
        <v>0.67059999999999997</v>
      </c>
      <c r="U6414">
        <v>100</v>
      </c>
      <c r="V6414" s="8">
        <v>40155</v>
      </c>
    </row>
    <row r="6415" spans="1:22" x14ac:dyDescent="0.2">
      <c r="A6415" t="s">
        <v>801</v>
      </c>
      <c r="B6415">
        <v>3</v>
      </c>
      <c r="C6415">
        <v>2010</v>
      </c>
      <c r="E6415" t="s">
        <v>1301</v>
      </c>
      <c r="F6415">
        <v>1.44</v>
      </c>
      <c r="G6415" t="s">
        <v>6146</v>
      </c>
      <c r="H6415" t="s">
        <v>6145</v>
      </c>
      <c r="P6415">
        <v>0.6149</v>
      </c>
      <c r="Q6415">
        <v>-2.75E-2</v>
      </c>
      <c r="R6415">
        <v>0</v>
      </c>
      <c r="S6415">
        <v>0.64239999999999997</v>
      </c>
      <c r="U6415">
        <v>25</v>
      </c>
      <c r="V6415" s="8">
        <v>40155</v>
      </c>
    </row>
    <row r="6416" spans="1:22" x14ac:dyDescent="0.2">
      <c r="A6416" t="s">
        <v>801</v>
      </c>
      <c r="B6416">
        <v>3</v>
      </c>
      <c r="C6416">
        <v>2010</v>
      </c>
      <c r="E6416" t="s">
        <v>1301</v>
      </c>
      <c r="F6416">
        <v>1.45</v>
      </c>
      <c r="G6416" t="s">
        <v>6147</v>
      </c>
      <c r="H6416" t="s">
        <v>6145</v>
      </c>
      <c r="P6416">
        <v>0.60570000000000002</v>
      </c>
      <c r="Q6416">
        <v>-2.7400000000000001E-2</v>
      </c>
      <c r="R6416">
        <v>0</v>
      </c>
      <c r="S6416">
        <v>0.6331</v>
      </c>
      <c r="U6416">
        <v>25</v>
      </c>
      <c r="V6416" s="8">
        <v>40155</v>
      </c>
    </row>
    <row r="6417" spans="1:22" x14ac:dyDescent="0.2">
      <c r="A6417" t="s">
        <v>801</v>
      </c>
      <c r="B6417">
        <v>3</v>
      </c>
      <c r="C6417">
        <v>2010</v>
      </c>
      <c r="E6417" t="s">
        <v>1301</v>
      </c>
      <c r="F6417">
        <v>1.5</v>
      </c>
      <c r="G6417" t="s">
        <v>6148</v>
      </c>
      <c r="H6417" t="s">
        <v>6145</v>
      </c>
      <c r="P6417">
        <v>0.56020000000000003</v>
      </c>
      <c r="Q6417">
        <v>-2.6800000000000001E-2</v>
      </c>
      <c r="R6417">
        <v>0</v>
      </c>
      <c r="S6417">
        <v>0.58699999999999997</v>
      </c>
      <c r="U6417">
        <v>25</v>
      </c>
      <c r="V6417" s="8">
        <v>40155</v>
      </c>
    </row>
    <row r="6418" spans="1:22" x14ac:dyDescent="0.2">
      <c r="A6418" t="s">
        <v>801</v>
      </c>
      <c r="B6418">
        <v>3</v>
      </c>
      <c r="C6418">
        <v>2010</v>
      </c>
      <c r="E6418" t="s">
        <v>1301</v>
      </c>
      <c r="F6418">
        <v>1.54</v>
      </c>
      <c r="G6418" t="s">
        <v>6149</v>
      </c>
      <c r="H6418" t="s">
        <v>6145</v>
      </c>
      <c r="P6418">
        <v>0.52459999999999996</v>
      </c>
      <c r="Q6418">
        <v>-2.6200000000000001E-2</v>
      </c>
      <c r="R6418">
        <v>0</v>
      </c>
      <c r="S6418">
        <v>0.55079999999999996</v>
      </c>
      <c r="U6418">
        <v>28</v>
      </c>
      <c r="V6418" s="8">
        <v>40155</v>
      </c>
    </row>
    <row r="6419" spans="1:22" x14ac:dyDescent="0.2">
      <c r="A6419" t="s">
        <v>801</v>
      </c>
      <c r="B6419">
        <v>3</v>
      </c>
      <c r="C6419">
        <v>2010</v>
      </c>
      <c r="E6419" t="s">
        <v>1301</v>
      </c>
      <c r="F6419">
        <v>1.55</v>
      </c>
      <c r="G6419" t="s">
        <v>6150</v>
      </c>
      <c r="H6419" t="s">
        <v>6145</v>
      </c>
      <c r="P6419">
        <v>0.51590000000000003</v>
      </c>
      <c r="Q6419">
        <v>-2.5999999999999999E-2</v>
      </c>
      <c r="R6419">
        <v>0</v>
      </c>
      <c r="S6419">
        <v>0.54190000000000005</v>
      </c>
      <c r="U6419">
        <v>31</v>
      </c>
      <c r="V6419" s="8">
        <v>40155</v>
      </c>
    </row>
    <row r="6420" spans="1:22" x14ac:dyDescent="0.2">
      <c r="A6420" t="s">
        <v>801</v>
      </c>
      <c r="B6420">
        <v>3</v>
      </c>
      <c r="C6420">
        <v>2010</v>
      </c>
      <c r="E6420" t="s">
        <v>1301</v>
      </c>
      <c r="F6420">
        <v>1.6</v>
      </c>
      <c r="G6420" t="s">
        <v>6151</v>
      </c>
      <c r="H6420" t="s">
        <v>6145</v>
      </c>
      <c r="P6420">
        <v>0.47270000000000001</v>
      </c>
      <c r="Q6420">
        <v>-2.52E-2</v>
      </c>
      <c r="R6420">
        <v>0</v>
      </c>
      <c r="S6420">
        <v>0.49790000000000001</v>
      </c>
      <c r="U6420">
        <v>82</v>
      </c>
      <c r="V6420" s="8">
        <v>40155</v>
      </c>
    </row>
    <row r="6421" spans="1:22" x14ac:dyDescent="0.2">
      <c r="A6421" t="s">
        <v>801</v>
      </c>
      <c r="B6421">
        <v>3</v>
      </c>
      <c r="C6421">
        <v>2010</v>
      </c>
      <c r="E6421" t="s">
        <v>1301</v>
      </c>
      <c r="F6421">
        <v>1.62</v>
      </c>
      <c r="G6421" t="s">
        <v>6152</v>
      </c>
      <c r="H6421" t="s">
        <v>6145</v>
      </c>
      <c r="P6421">
        <v>0.45590000000000003</v>
      </c>
      <c r="Q6421">
        <v>-2.47E-2</v>
      </c>
      <c r="R6421">
        <v>0</v>
      </c>
      <c r="S6421">
        <v>0.48060000000000003</v>
      </c>
      <c r="U6421">
        <v>25</v>
      </c>
      <c r="V6421" s="8">
        <v>40155</v>
      </c>
    </row>
    <row r="6422" spans="1:22" x14ac:dyDescent="0.2">
      <c r="A6422" t="s">
        <v>801</v>
      </c>
      <c r="B6422">
        <v>3</v>
      </c>
      <c r="C6422">
        <v>2010</v>
      </c>
      <c r="E6422" t="s">
        <v>1301</v>
      </c>
      <c r="F6422">
        <v>1.64</v>
      </c>
      <c r="G6422" t="s">
        <v>6153</v>
      </c>
      <c r="H6422" t="s">
        <v>6145</v>
      </c>
      <c r="P6422">
        <v>0.43930000000000002</v>
      </c>
      <c r="Q6422">
        <v>-2.4299999999999999E-2</v>
      </c>
      <c r="R6422">
        <v>0</v>
      </c>
      <c r="S6422">
        <v>0.46360000000000001</v>
      </c>
      <c r="U6422">
        <v>6</v>
      </c>
      <c r="V6422" s="8">
        <v>40155</v>
      </c>
    </row>
    <row r="6423" spans="1:22" x14ac:dyDescent="0.2">
      <c r="A6423" t="s">
        <v>801</v>
      </c>
      <c r="B6423">
        <v>3</v>
      </c>
      <c r="C6423">
        <v>2010</v>
      </c>
      <c r="E6423" t="s">
        <v>1301</v>
      </c>
      <c r="F6423">
        <v>1.65</v>
      </c>
      <c r="G6423" t="s">
        <v>6154</v>
      </c>
      <c r="H6423" t="s">
        <v>6145</v>
      </c>
      <c r="P6423">
        <v>0.43109999999999998</v>
      </c>
      <c r="Q6423">
        <v>-2.41E-2</v>
      </c>
      <c r="R6423">
        <v>0</v>
      </c>
      <c r="S6423">
        <v>0.45519999999999999</v>
      </c>
      <c r="U6423">
        <v>60</v>
      </c>
      <c r="V6423" s="8">
        <v>40155</v>
      </c>
    </row>
    <row r="6424" spans="1:22" x14ac:dyDescent="0.2">
      <c r="A6424" t="s">
        <v>801</v>
      </c>
      <c r="B6424">
        <v>3</v>
      </c>
      <c r="C6424">
        <v>2010</v>
      </c>
      <c r="E6424" t="s">
        <v>1301</v>
      </c>
      <c r="F6424">
        <v>1.66</v>
      </c>
      <c r="G6424" t="s">
        <v>6155</v>
      </c>
      <c r="H6424" t="s">
        <v>6145</v>
      </c>
      <c r="P6424">
        <v>0.4229</v>
      </c>
      <c r="Q6424">
        <v>-2.3900000000000001E-2</v>
      </c>
      <c r="R6424">
        <v>0</v>
      </c>
      <c r="S6424">
        <v>0.44679999999999997</v>
      </c>
      <c r="U6424">
        <v>15</v>
      </c>
      <c r="V6424" s="8">
        <v>40155</v>
      </c>
    </row>
    <row r="6425" spans="1:22" x14ac:dyDescent="0.2">
      <c r="A6425" t="s">
        <v>801</v>
      </c>
      <c r="B6425">
        <v>3</v>
      </c>
      <c r="C6425">
        <v>2010</v>
      </c>
      <c r="E6425" t="s">
        <v>1301</v>
      </c>
      <c r="F6425">
        <v>1.67</v>
      </c>
      <c r="G6425" t="s">
        <v>6156</v>
      </c>
      <c r="H6425" t="s">
        <v>6145</v>
      </c>
      <c r="P6425">
        <v>0.4148</v>
      </c>
      <c r="Q6425">
        <v>-2.3699999999999999E-2</v>
      </c>
      <c r="R6425">
        <v>0</v>
      </c>
      <c r="S6425">
        <v>0.4385</v>
      </c>
      <c r="U6425">
        <v>20</v>
      </c>
      <c r="V6425" s="8">
        <v>40155</v>
      </c>
    </row>
    <row r="6426" spans="1:22" x14ac:dyDescent="0.2">
      <c r="A6426" t="s">
        <v>801</v>
      </c>
      <c r="B6426">
        <v>3</v>
      </c>
      <c r="C6426">
        <v>2010</v>
      </c>
      <c r="E6426" t="s">
        <v>1301</v>
      </c>
      <c r="F6426">
        <v>1.7</v>
      </c>
      <c r="G6426" t="s">
        <v>6157</v>
      </c>
      <c r="H6426" t="s">
        <v>6145</v>
      </c>
      <c r="P6426">
        <v>0.39090000000000003</v>
      </c>
      <c r="Q6426">
        <v>-2.3099999999999999E-2</v>
      </c>
      <c r="R6426">
        <v>0</v>
      </c>
      <c r="S6426">
        <v>0.41399999999999998</v>
      </c>
      <c r="U6426">
        <v>193</v>
      </c>
      <c r="V6426" s="8">
        <v>40155</v>
      </c>
    </row>
    <row r="6427" spans="1:22" x14ac:dyDescent="0.2">
      <c r="A6427" t="s">
        <v>801</v>
      </c>
      <c r="B6427">
        <v>3</v>
      </c>
      <c r="C6427">
        <v>2010</v>
      </c>
      <c r="E6427" t="s">
        <v>1301</v>
      </c>
      <c r="F6427">
        <v>1.74</v>
      </c>
      <c r="G6427" t="s">
        <v>6158</v>
      </c>
      <c r="H6427" t="s">
        <v>6145</v>
      </c>
      <c r="P6427">
        <v>0.36009999999999998</v>
      </c>
      <c r="Q6427">
        <v>-2.1999999999999999E-2</v>
      </c>
      <c r="R6427">
        <v>0</v>
      </c>
      <c r="S6427">
        <v>0.3821</v>
      </c>
      <c r="U6427">
        <v>40</v>
      </c>
      <c r="V6427" s="8">
        <v>40155</v>
      </c>
    </row>
    <row r="6428" spans="1:22" x14ac:dyDescent="0.2">
      <c r="A6428" t="s">
        <v>801</v>
      </c>
      <c r="B6428">
        <v>3</v>
      </c>
      <c r="C6428">
        <v>2010</v>
      </c>
      <c r="E6428" t="s">
        <v>1301</v>
      </c>
      <c r="F6428">
        <v>1.75</v>
      </c>
      <c r="G6428" t="s">
        <v>6159</v>
      </c>
      <c r="H6428" t="s">
        <v>6145</v>
      </c>
      <c r="P6428">
        <v>0.35260000000000002</v>
      </c>
      <c r="Q6428">
        <v>-2.18E-2</v>
      </c>
      <c r="R6428">
        <v>0</v>
      </c>
      <c r="S6428">
        <v>0.37440000000000001</v>
      </c>
      <c r="U6428">
        <v>82</v>
      </c>
      <c r="V6428" s="8">
        <v>40155</v>
      </c>
    </row>
    <row r="6429" spans="1:22" x14ac:dyDescent="0.2">
      <c r="A6429" t="s">
        <v>801</v>
      </c>
      <c r="B6429">
        <v>3</v>
      </c>
      <c r="C6429">
        <v>2010</v>
      </c>
      <c r="E6429" t="s">
        <v>1301</v>
      </c>
      <c r="F6429">
        <v>1.76</v>
      </c>
      <c r="G6429" t="s">
        <v>6160</v>
      </c>
      <c r="H6429" t="s">
        <v>6145</v>
      </c>
      <c r="P6429">
        <v>0.34510000000000002</v>
      </c>
      <c r="Q6429">
        <v>-2.1499999999999998E-2</v>
      </c>
      <c r="R6429">
        <v>0</v>
      </c>
      <c r="S6429">
        <v>0.36659999999999998</v>
      </c>
      <c r="U6429">
        <v>1</v>
      </c>
      <c r="V6429" s="8">
        <v>40155</v>
      </c>
    </row>
    <row r="6430" spans="1:22" x14ac:dyDescent="0.2">
      <c r="A6430" t="s">
        <v>801</v>
      </c>
      <c r="B6430">
        <v>3</v>
      </c>
      <c r="C6430">
        <v>2010</v>
      </c>
      <c r="E6430" t="s">
        <v>1301</v>
      </c>
      <c r="F6430">
        <v>1.77</v>
      </c>
      <c r="G6430" t="s">
        <v>6161</v>
      </c>
      <c r="H6430" t="s">
        <v>6145</v>
      </c>
      <c r="P6430">
        <v>0.33779999999999999</v>
      </c>
      <c r="Q6430">
        <v>-2.12E-2</v>
      </c>
      <c r="R6430">
        <v>0</v>
      </c>
      <c r="S6430">
        <v>0.35899999999999999</v>
      </c>
      <c r="U6430">
        <v>1</v>
      </c>
      <c r="V6430" s="8">
        <v>40155</v>
      </c>
    </row>
    <row r="6431" spans="1:22" x14ac:dyDescent="0.2">
      <c r="A6431" t="s">
        <v>801</v>
      </c>
      <c r="B6431">
        <v>3</v>
      </c>
      <c r="C6431">
        <v>2010</v>
      </c>
      <c r="E6431" t="s">
        <v>1301</v>
      </c>
      <c r="F6431">
        <v>1.78</v>
      </c>
      <c r="G6431" t="s">
        <v>6162</v>
      </c>
      <c r="H6431" t="s">
        <v>6145</v>
      </c>
      <c r="P6431">
        <v>0.33050000000000002</v>
      </c>
      <c r="Q6431">
        <v>-2.1000000000000001E-2</v>
      </c>
      <c r="R6431">
        <v>0</v>
      </c>
      <c r="S6431">
        <v>0.35149999999999998</v>
      </c>
      <c r="U6431">
        <v>10</v>
      </c>
      <c r="V6431" s="8">
        <v>40155</v>
      </c>
    </row>
    <row r="6432" spans="1:22" x14ac:dyDescent="0.2">
      <c r="A6432" t="s">
        <v>801</v>
      </c>
      <c r="B6432">
        <v>3</v>
      </c>
      <c r="C6432">
        <v>2010</v>
      </c>
      <c r="E6432" t="s">
        <v>1301</v>
      </c>
      <c r="F6432">
        <v>1.79</v>
      </c>
      <c r="G6432" t="s">
        <v>6163</v>
      </c>
      <c r="H6432" t="s">
        <v>6145</v>
      </c>
      <c r="P6432">
        <v>0.32329999999999998</v>
      </c>
      <c r="Q6432">
        <v>-2.07E-2</v>
      </c>
      <c r="R6432">
        <v>0</v>
      </c>
      <c r="S6432">
        <v>0.34399999999999997</v>
      </c>
      <c r="V6432" s="8">
        <v>40155</v>
      </c>
    </row>
    <row r="6433" spans="1:22" x14ac:dyDescent="0.2">
      <c r="A6433" t="s">
        <v>801</v>
      </c>
      <c r="B6433">
        <v>3</v>
      </c>
      <c r="C6433">
        <v>2010</v>
      </c>
      <c r="E6433" t="s">
        <v>1301</v>
      </c>
      <c r="F6433">
        <v>1.8</v>
      </c>
      <c r="G6433" t="s">
        <v>6164</v>
      </c>
      <c r="H6433" t="s">
        <v>6145</v>
      </c>
      <c r="P6433">
        <v>0.31619999999999998</v>
      </c>
      <c r="Q6433">
        <v>-2.0400000000000001E-2</v>
      </c>
      <c r="R6433">
        <v>0</v>
      </c>
      <c r="S6433">
        <v>0.33660000000000001</v>
      </c>
      <c r="U6433">
        <v>110</v>
      </c>
      <c r="V6433" s="8">
        <v>40155</v>
      </c>
    </row>
    <row r="6434" spans="1:22" x14ac:dyDescent="0.2">
      <c r="A6434" t="s">
        <v>801</v>
      </c>
      <c r="B6434">
        <v>3</v>
      </c>
      <c r="C6434">
        <v>2010</v>
      </c>
      <c r="E6434" t="s">
        <v>1301</v>
      </c>
      <c r="F6434">
        <v>1.85</v>
      </c>
      <c r="G6434" t="s">
        <v>6165</v>
      </c>
      <c r="H6434" t="s">
        <v>6145</v>
      </c>
      <c r="P6434">
        <v>0.28179999999999999</v>
      </c>
      <c r="Q6434">
        <v>-1.9099999999999999E-2</v>
      </c>
      <c r="R6434">
        <v>0</v>
      </c>
      <c r="S6434">
        <v>0.3009</v>
      </c>
      <c r="U6434">
        <v>46</v>
      </c>
      <c r="V6434" s="8">
        <v>40155</v>
      </c>
    </row>
    <row r="6435" spans="1:22" x14ac:dyDescent="0.2">
      <c r="A6435" t="s">
        <v>801</v>
      </c>
      <c r="B6435">
        <v>3</v>
      </c>
      <c r="C6435">
        <v>2010</v>
      </c>
      <c r="E6435" t="s">
        <v>1301</v>
      </c>
      <c r="F6435">
        <v>1.86</v>
      </c>
      <c r="G6435" t="s">
        <v>6166</v>
      </c>
      <c r="H6435" t="s">
        <v>6145</v>
      </c>
      <c r="P6435">
        <v>0.2752</v>
      </c>
      <c r="Q6435">
        <v>-1.8800000000000001E-2</v>
      </c>
      <c r="R6435">
        <v>0</v>
      </c>
      <c r="S6435">
        <v>0.29399999999999998</v>
      </c>
      <c r="U6435">
        <v>10</v>
      </c>
      <c r="V6435" s="8">
        <v>40155</v>
      </c>
    </row>
    <row r="6436" spans="1:22" x14ac:dyDescent="0.2">
      <c r="A6436" t="s">
        <v>801</v>
      </c>
      <c r="B6436">
        <v>3</v>
      </c>
      <c r="C6436">
        <v>2010</v>
      </c>
      <c r="E6436" t="s">
        <v>1301</v>
      </c>
      <c r="F6436">
        <v>1.87</v>
      </c>
      <c r="G6436" t="s">
        <v>6167</v>
      </c>
      <c r="H6436" t="s">
        <v>6145</v>
      </c>
      <c r="P6436">
        <v>0.26869999999999999</v>
      </c>
      <c r="Q6436">
        <v>-1.84E-2</v>
      </c>
      <c r="R6436">
        <v>0</v>
      </c>
      <c r="S6436">
        <v>0.28710000000000002</v>
      </c>
      <c r="U6436">
        <v>192</v>
      </c>
      <c r="V6436" s="8">
        <v>40155</v>
      </c>
    </row>
    <row r="6437" spans="1:22" x14ac:dyDescent="0.2">
      <c r="A6437" t="s">
        <v>801</v>
      </c>
      <c r="B6437">
        <v>3</v>
      </c>
      <c r="C6437">
        <v>2010</v>
      </c>
      <c r="E6437" t="s">
        <v>1301</v>
      </c>
      <c r="F6437">
        <v>1.88</v>
      </c>
      <c r="G6437" t="s">
        <v>6168</v>
      </c>
      <c r="H6437" t="s">
        <v>6145</v>
      </c>
      <c r="P6437">
        <v>0.26229999999999998</v>
      </c>
      <c r="Q6437">
        <v>-1.8100000000000002E-2</v>
      </c>
      <c r="R6437">
        <v>0</v>
      </c>
      <c r="S6437">
        <v>0.28039999999999998</v>
      </c>
      <c r="U6437">
        <v>16</v>
      </c>
      <c r="V6437" s="8">
        <v>40155</v>
      </c>
    </row>
    <row r="6438" spans="1:22" x14ac:dyDescent="0.2">
      <c r="A6438" t="s">
        <v>801</v>
      </c>
      <c r="B6438">
        <v>3</v>
      </c>
      <c r="C6438">
        <v>2010</v>
      </c>
      <c r="E6438" t="s">
        <v>1301</v>
      </c>
      <c r="F6438">
        <v>1.89</v>
      </c>
      <c r="G6438" t="s">
        <v>6169</v>
      </c>
      <c r="H6438" t="s">
        <v>6145</v>
      </c>
      <c r="P6438">
        <v>0.25600000000000001</v>
      </c>
      <c r="Q6438">
        <v>-1.78E-2</v>
      </c>
      <c r="R6438">
        <v>0</v>
      </c>
      <c r="S6438">
        <v>0.27379999999999999</v>
      </c>
      <c r="U6438">
        <v>56</v>
      </c>
      <c r="V6438" s="8">
        <v>40155</v>
      </c>
    </row>
    <row r="6439" spans="1:22" x14ac:dyDescent="0.2">
      <c r="A6439" t="s">
        <v>801</v>
      </c>
      <c r="B6439">
        <v>3</v>
      </c>
      <c r="C6439">
        <v>2010</v>
      </c>
      <c r="E6439" t="s">
        <v>1301</v>
      </c>
      <c r="F6439">
        <v>1.9</v>
      </c>
      <c r="G6439" t="s">
        <v>6170</v>
      </c>
      <c r="H6439" t="s">
        <v>6145</v>
      </c>
      <c r="P6439">
        <v>0.24979999999999999</v>
      </c>
      <c r="Q6439">
        <v>-1.7500000000000002E-2</v>
      </c>
      <c r="R6439">
        <v>0</v>
      </c>
      <c r="S6439">
        <v>0.26729999999999998</v>
      </c>
      <c r="U6439">
        <v>102</v>
      </c>
      <c r="V6439" s="8">
        <v>40155</v>
      </c>
    </row>
    <row r="6440" spans="1:22" x14ac:dyDescent="0.2">
      <c r="A6440" t="s">
        <v>801</v>
      </c>
      <c r="B6440">
        <v>3</v>
      </c>
      <c r="C6440">
        <v>2010</v>
      </c>
      <c r="E6440" t="s">
        <v>1301</v>
      </c>
      <c r="F6440">
        <v>1.92</v>
      </c>
      <c r="G6440" t="s">
        <v>6171</v>
      </c>
      <c r="H6440" t="s">
        <v>6145</v>
      </c>
      <c r="P6440">
        <v>0.23760000000000001</v>
      </c>
      <c r="Q6440">
        <v>-1.6899999999999998E-2</v>
      </c>
      <c r="R6440">
        <v>0</v>
      </c>
      <c r="S6440">
        <v>0.2545</v>
      </c>
      <c r="U6440">
        <v>155</v>
      </c>
      <c r="V6440" s="8">
        <v>40155</v>
      </c>
    </row>
    <row r="6441" spans="1:22" x14ac:dyDescent="0.2">
      <c r="A6441" t="s">
        <v>801</v>
      </c>
      <c r="B6441">
        <v>3</v>
      </c>
      <c r="C6441">
        <v>2010</v>
      </c>
      <c r="E6441" t="s">
        <v>1301</v>
      </c>
      <c r="F6441">
        <v>1.93</v>
      </c>
      <c r="G6441" t="s">
        <v>6172</v>
      </c>
      <c r="H6441" t="s">
        <v>6145</v>
      </c>
      <c r="P6441">
        <v>0.2316</v>
      </c>
      <c r="Q6441">
        <v>-1.66E-2</v>
      </c>
      <c r="R6441">
        <v>0</v>
      </c>
      <c r="S6441">
        <v>0.2482</v>
      </c>
      <c r="U6441">
        <v>10</v>
      </c>
      <c r="V6441" s="8">
        <v>40155</v>
      </c>
    </row>
    <row r="6442" spans="1:22" x14ac:dyDescent="0.2">
      <c r="A6442" t="s">
        <v>801</v>
      </c>
      <c r="B6442">
        <v>3</v>
      </c>
      <c r="C6442">
        <v>2010</v>
      </c>
      <c r="E6442" t="s">
        <v>1301</v>
      </c>
      <c r="F6442">
        <v>1.94</v>
      </c>
      <c r="G6442" t="s">
        <v>6173</v>
      </c>
      <c r="H6442" t="s">
        <v>6145</v>
      </c>
      <c r="P6442">
        <v>0.22570000000000001</v>
      </c>
      <c r="Q6442">
        <v>-1.6400000000000001E-2</v>
      </c>
      <c r="R6442">
        <v>0</v>
      </c>
      <c r="S6442">
        <v>0.24210000000000001</v>
      </c>
      <c r="U6442">
        <v>25</v>
      </c>
      <c r="V6442" s="8">
        <v>40155</v>
      </c>
    </row>
    <row r="6443" spans="1:22" x14ac:dyDescent="0.2">
      <c r="A6443" t="s">
        <v>801</v>
      </c>
      <c r="B6443">
        <v>3</v>
      </c>
      <c r="C6443">
        <v>2010</v>
      </c>
      <c r="E6443" t="s">
        <v>1301</v>
      </c>
      <c r="F6443">
        <v>1.95</v>
      </c>
      <c r="G6443" t="s">
        <v>6174</v>
      </c>
      <c r="H6443" t="s">
        <v>6145</v>
      </c>
      <c r="P6443">
        <v>0.21990000000000001</v>
      </c>
      <c r="Q6443">
        <v>-1.61E-2</v>
      </c>
      <c r="R6443">
        <v>0</v>
      </c>
      <c r="S6443">
        <v>0.23599999999999999</v>
      </c>
      <c r="U6443">
        <v>11</v>
      </c>
      <c r="V6443" s="8">
        <v>40155</v>
      </c>
    </row>
    <row r="6444" spans="1:22" x14ac:dyDescent="0.2">
      <c r="A6444" t="s">
        <v>801</v>
      </c>
      <c r="B6444">
        <v>3</v>
      </c>
      <c r="C6444">
        <v>2010</v>
      </c>
      <c r="E6444" t="s">
        <v>1301</v>
      </c>
      <c r="F6444">
        <v>1.96</v>
      </c>
      <c r="G6444" t="s">
        <v>6175</v>
      </c>
      <c r="H6444" t="s">
        <v>6145</v>
      </c>
      <c r="P6444">
        <v>0.2142</v>
      </c>
      <c r="Q6444">
        <v>-1.5800000000000002E-2</v>
      </c>
      <c r="R6444">
        <v>0</v>
      </c>
      <c r="S6444">
        <v>0.23</v>
      </c>
      <c r="U6444">
        <v>118</v>
      </c>
      <c r="V6444" s="8">
        <v>40155</v>
      </c>
    </row>
    <row r="6445" spans="1:22" x14ac:dyDescent="0.2">
      <c r="A6445" t="s">
        <v>801</v>
      </c>
      <c r="B6445">
        <v>3</v>
      </c>
      <c r="C6445">
        <v>2010</v>
      </c>
      <c r="E6445" t="s">
        <v>1301</v>
      </c>
      <c r="F6445">
        <v>1.97</v>
      </c>
      <c r="G6445" t="s">
        <v>6176</v>
      </c>
      <c r="H6445" t="s">
        <v>6145</v>
      </c>
      <c r="P6445">
        <v>0.20860000000000001</v>
      </c>
      <c r="Q6445">
        <v>-1.55E-2</v>
      </c>
      <c r="R6445">
        <v>0</v>
      </c>
      <c r="S6445">
        <v>0.22409999999999999</v>
      </c>
      <c r="U6445">
        <v>100</v>
      </c>
      <c r="V6445" s="8">
        <v>40155</v>
      </c>
    </row>
    <row r="6446" spans="1:22" x14ac:dyDescent="0.2">
      <c r="A6446" t="s">
        <v>801</v>
      </c>
      <c r="B6446">
        <v>3</v>
      </c>
      <c r="C6446">
        <v>2010</v>
      </c>
      <c r="E6446" t="s">
        <v>1301</v>
      </c>
      <c r="F6446">
        <v>1.98</v>
      </c>
      <c r="G6446" t="s">
        <v>6177</v>
      </c>
      <c r="H6446" t="s">
        <v>6145</v>
      </c>
      <c r="P6446">
        <v>0.2031</v>
      </c>
      <c r="Q6446">
        <v>-1.5100000000000001E-2</v>
      </c>
      <c r="R6446">
        <v>0</v>
      </c>
      <c r="S6446">
        <v>0.21820000000000001</v>
      </c>
      <c r="U6446">
        <v>125</v>
      </c>
      <c r="V6446" s="8">
        <v>40155</v>
      </c>
    </row>
    <row r="6447" spans="1:22" x14ac:dyDescent="0.2">
      <c r="A6447" t="s">
        <v>801</v>
      </c>
      <c r="B6447">
        <v>3</v>
      </c>
      <c r="C6447">
        <v>2010</v>
      </c>
      <c r="E6447" t="s">
        <v>1301</v>
      </c>
      <c r="F6447">
        <v>2</v>
      </c>
      <c r="G6447" t="s">
        <v>6178</v>
      </c>
      <c r="H6447" t="s">
        <v>6145</v>
      </c>
      <c r="P6447">
        <v>0.1923</v>
      </c>
      <c r="Q6447">
        <v>-1.46E-2</v>
      </c>
      <c r="R6447">
        <v>0</v>
      </c>
      <c r="S6447">
        <v>0.2069</v>
      </c>
      <c r="U6447">
        <v>526</v>
      </c>
      <c r="V6447" s="8">
        <v>40155</v>
      </c>
    </row>
    <row r="6448" spans="1:22" x14ac:dyDescent="0.2">
      <c r="A6448" t="s">
        <v>801</v>
      </c>
      <c r="B6448">
        <v>3</v>
      </c>
      <c r="C6448">
        <v>2010</v>
      </c>
      <c r="E6448" t="s">
        <v>1301</v>
      </c>
      <c r="F6448">
        <v>2.0099999999999998</v>
      </c>
      <c r="G6448" t="s">
        <v>6179</v>
      </c>
      <c r="H6448" t="s">
        <v>6145</v>
      </c>
      <c r="P6448">
        <v>0.187</v>
      </c>
      <c r="Q6448">
        <v>-1.43E-2</v>
      </c>
      <c r="R6448">
        <v>0</v>
      </c>
      <c r="S6448">
        <v>0.20130000000000001</v>
      </c>
      <c r="U6448">
        <v>76</v>
      </c>
      <c r="V6448" s="8">
        <v>40155</v>
      </c>
    </row>
    <row r="6449" spans="1:22" x14ac:dyDescent="0.2">
      <c r="A6449" t="s">
        <v>801</v>
      </c>
      <c r="B6449">
        <v>3</v>
      </c>
      <c r="C6449">
        <v>2010</v>
      </c>
      <c r="E6449" t="s">
        <v>1301</v>
      </c>
      <c r="F6449">
        <v>2.02</v>
      </c>
      <c r="G6449" t="s">
        <v>6180</v>
      </c>
      <c r="H6449" t="s">
        <v>6145</v>
      </c>
      <c r="P6449">
        <v>0.18190000000000001</v>
      </c>
      <c r="Q6449">
        <v>-1.4E-2</v>
      </c>
      <c r="R6449">
        <v>0</v>
      </c>
      <c r="S6449">
        <v>0.19589999999999999</v>
      </c>
      <c r="U6449">
        <v>25</v>
      </c>
      <c r="V6449" s="8">
        <v>40155</v>
      </c>
    </row>
    <row r="6450" spans="1:22" x14ac:dyDescent="0.2">
      <c r="A6450" t="s">
        <v>801</v>
      </c>
      <c r="B6450">
        <v>3</v>
      </c>
      <c r="C6450">
        <v>2010</v>
      </c>
      <c r="E6450" t="s">
        <v>1301</v>
      </c>
      <c r="F6450">
        <v>2.0299999999999998</v>
      </c>
      <c r="G6450" t="s">
        <v>6181</v>
      </c>
      <c r="H6450" t="s">
        <v>6145</v>
      </c>
      <c r="P6450">
        <v>0.17680000000000001</v>
      </c>
      <c r="Q6450">
        <v>-1.37E-2</v>
      </c>
      <c r="R6450">
        <v>0</v>
      </c>
      <c r="S6450">
        <v>0.1905</v>
      </c>
      <c r="U6450">
        <v>85</v>
      </c>
      <c r="V6450" s="8">
        <v>40155</v>
      </c>
    </row>
    <row r="6451" spans="1:22" x14ac:dyDescent="0.2">
      <c r="A6451" t="s">
        <v>801</v>
      </c>
      <c r="B6451">
        <v>3</v>
      </c>
      <c r="C6451">
        <v>2010</v>
      </c>
      <c r="E6451" t="s">
        <v>1301</v>
      </c>
      <c r="F6451">
        <v>2.04</v>
      </c>
      <c r="G6451" t="s">
        <v>6182</v>
      </c>
      <c r="H6451" t="s">
        <v>6145</v>
      </c>
      <c r="P6451">
        <v>0.1719</v>
      </c>
      <c r="Q6451">
        <v>-1.34E-2</v>
      </c>
      <c r="R6451">
        <v>0</v>
      </c>
      <c r="S6451">
        <v>0.18529999999999999</v>
      </c>
      <c r="U6451">
        <v>70</v>
      </c>
      <c r="V6451" s="8">
        <v>40155</v>
      </c>
    </row>
    <row r="6452" spans="1:22" x14ac:dyDescent="0.2">
      <c r="A6452" t="s">
        <v>801</v>
      </c>
      <c r="B6452">
        <v>3</v>
      </c>
      <c r="C6452">
        <v>2010</v>
      </c>
      <c r="E6452" t="s">
        <v>1301</v>
      </c>
      <c r="F6452">
        <v>2.0499999999999998</v>
      </c>
      <c r="G6452" t="s">
        <v>6183</v>
      </c>
      <c r="H6452" t="s">
        <v>6145</v>
      </c>
      <c r="P6452">
        <v>0.1673</v>
      </c>
      <c r="Q6452">
        <v>-1.2800000000000001E-2</v>
      </c>
      <c r="R6452">
        <v>0</v>
      </c>
      <c r="S6452">
        <v>0.18010000000000001</v>
      </c>
      <c r="U6452">
        <v>166</v>
      </c>
      <c r="V6452" s="8">
        <v>40155</v>
      </c>
    </row>
    <row r="6453" spans="1:22" x14ac:dyDescent="0.2">
      <c r="A6453" t="s">
        <v>801</v>
      </c>
      <c r="B6453">
        <v>3</v>
      </c>
      <c r="C6453">
        <v>2010</v>
      </c>
      <c r="E6453" t="s">
        <v>1301</v>
      </c>
      <c r="F6453">
        <v>2.06</v>
      </c>
      <c r="G6453" t="s">
        <v>6184</v>
      </c>
      <c r="H6453" t="s">
        <v>6145</v>
      </c>
      <c r="P6453">
        <v>0.16270000000000001</v>
      </c>
      <c r="Q6453">
        <v>-1.23E-2</v>
      </c>
      <c r="R6453">
        <v>0</v>
      </c>
      <c r="S6453">
        <v>0.17499999999999999</v>
      </c>
      <c r="U6453">
        <v>65</v>
      </c>
      <c r="V6453" s="8">
        <v>40155</v>
      </c>
    </row>
    <row r="6454" spans="1:22" x14ac:dyDescent="0.2">
      <c r="A6454" t="s">
        <v>801</v>
      </c>
      <c r="B6454">
        <v>3</v>
      </c>
      <c r="C6454">
        <v>2010</v>
      </c>
      <c r="E6454" t="s">
        <v>1301</v>
      </c>
      <c r="F6454">
        <v>2.0699999999999998</v>
      </c>
      <c r="G6454" t="s">
        <v>6185</v>
      </c>
      <c r="H6454" t="s">
        <v>6145</v>
      </c>
      <c r="P6454">
        <v>0.1583</v>
      </c>
      <c r="Q6454">
        <v>-1.17E-2</v>
      </c>
      <c r="R6454">
        <v>0</v>
      </c>
      <c r="S6454">
        <v>0.17</v>
      </c>
      <c r="U6454">
        <v>235</v>
      </c>
      <c r="V6454" s="8">
        <v>40155</v>
      </c>
    </row>
    <row r="6455" spans="1:22" x14ac:dyDescent="0.2">
      <c r="A6455" t="s">
        <v>801</v>
      </c>
      <c r="B6455">
        <v>3</v>
      </c>
      <c r="C6455">
        <v>2010</v>
      </c>
      <c r="E6455" t="s">
        <v>1301</v>
      </c>
      <c r="F6455">
        <v>2.09</v>
      </c>
      <c r="G6455" t="s">
        <v>6186</v>
      </c>
      <c r="H6455" t="s">
        <v>6145</v>
      </c>
      <c r="P6455">
        <v>0.14979999999999999</v>
      </c>
      <c r="Q6455">
        <v>-1.11E-2</v>
      </c>
      <c r="R6455">
        <v>0</v>
      </c>
      <c r="S6455">
        <v>0.16089999999999999</v>
      </c>
      <c r="U6455">
        <v>245</v>
      </c>
      <c r="V6455" s="8">
        <v>40155</v>
      </c>
    </row>
    <row r="6456" spans="1:22" x14ac:dyDescent="0.2">
      <c r="A6456" t="s">
        <v>801</v>
      </c>
      <c r="B6456">
        <v>3</v>
      </c>
      <c r="C6456">
        <v>2010</v>
      </c>
      <c r="E6456" t="s">
        <v>1301</v>
      </c>
      <c r="F6456">
        <v>2.1</v>
      </c>
      <c r="G6456" t="s">
        <v>6187</v>
      </c>
      <c r="H6456" t="s">
        <v>6145</v>
      </c>
      <c r="P6456">
        <v>0.14560000000000001</v>
      </c>
      <c r="Q6456">
        <v>-1.09E-2</v>
      </c>
      <c r="R6456">
        <v>0</v>
      </c>
      <c r="S6456">
        <v>0.1565</v>
      </c>
      <c r="U6456">
        <v>986</v>
      </c>
      <c r="V6456" s="8">
        <v>40155</v>
      </c>
    </row>
    <row r="6457" spans="1:22" x14ac:dyDescent="0.2">
      <c r="A6457" t="s">
        <v>801</v>
      </c>
      <c r="B6457">
        <v>3</v>
      </c>
      <c r="C6457">
        <v>2010</v>
      </c>
      <c r="E6457" t="s">
        <v>1301</v>
      </c>
      <c r="F6457">
        <v>2.12</v>
      </c>
      <c r="G6457" t="s">
        <v>6188</v>
      </c>
      <c r="H6457" t="s">
        <v>6145</v>
      </c>
      <c r="P6457">
        <v>0.1376</v>
      </c>
      <c r="Q6457">
        <v>-1.03E-2</v>
      </c>
      <c r="R6457">
        <v>0</v>
      </c>
      <c r="S6457">
        <v>0.1479</v>
      </c>
      <c r="U6457">
        <v>275</v>
      </c>
      <c r="V6457" s="8">
        <v>40155</v>
      </c>
    </row>
    <row r="6458" spans="1:22" x14ac:dyDescent="0.2">
      <c r="A6458" t="s">
        <v>801</v>
      </c>
      <c r="B6458">
        <v>3</v>
      </c>
      <c r="C6458">
        <v>2010</v>
      </c>
      <c r="E6458" t="s">
        <v>1301</v>
      </c>
      <c r="F6458">
        <v>2.13</v>
      </c>
      <c r="G6458" t="s">
        <v>6189</v>
      </c>
      <c r="H6458" t="s">
        <v>6145</v>
      </c>
      <c r="P6458">
        <v>0.13370000000000001</v>
      </c>
      <c r="Q6458">
        <v>-0.01</v>
      </c>
      <c r="R6458">
        <v>0</v>
      </c>
      <c r="S6458">
        <v>0.14369999999999999</v>
      </c>
      <c r="U6458">
        <v>190</v>
      </c>
      <c r="V6458" s="8">
        <v>40155</v>
      </c>
    </row>
    <row r="6459" spans="1:22" x14ac:dyDescent="0.2">
      <c r="A6459" t="s">
        <v>801</v>
      </c>
      <c r="B6459">
        <v>3</v>
      </c>
      <c r="C6459">
        <v>2010</v>
      </c>
      <c r="E6459" t="s">
        <v>1301</v>
      </c>
      <c r="F6459">
        <v>2.15</v>
      </c>
      <c r="G6459" t="s">
        <v>6190</v>
      </c>
      <c r="H6459" t="s">
        <v>6145</v>
      </c>
      <c r="P6459">
        <v>0.12620000000000001</v>
      </c>
      <c r="Q6459">
        <v>-9.4999999999999998E-3</v>
      </c>
      <c r="R6459">
        <v>0</v>
      </c>
      <c r="S6459">
        <v>0.13569999999999999</v>
      </c>
      <c r="U6459">
        <v>200</v>
      </c>
      <c r="V6459" s="8">
        <v>40155</v>
      </c>
    </row>
    <row r="6460" spans="1:22" x14ac:dyDescent="0.2">
      <c r="A6460" t="s">
        <v>801</v>
      </c>
      <c r="B6460">
        <v>3</v>
      </c>
      <c r="C6460">
        <v>2010</v>
      </c>
      <c r="E6460" t="s">
        <v>1301</v>
      </c>
      <c r="F6460">
        <v>2.17</v>
      </c>
      <c r="G6460" t="s">
        <v>6191</v>
      </c>
      <c r="H6460" t="s">
        <v>6145</v>
      </c>
      <c r="P6460">
        <v>0.11899999999999999</v>
      </c>
      <c r="Q6460">
        <v>-8.9999999999999993E-3</v>
      </c>
      <c r="R6460">
        <v>0</v>
      </c>
      <c r="S6460">
        <v>0.128</v>
      </c>
      <c r="U6460">
        <v>29</v>
      </c>
      <c r="V6460" s="8">
        <v>40155</v>
      </c>
    </row>
    <row r="6461" spans="1:22" x14ac:dyDescent="0.2">
      <c r="A6461" t="s">
        <v>801</v>
      </c>
      <c r="B6461">
        <v>3</v>
      </c>
      <c r="C6461">
        <v>2010</v>
      </c>
      <c r="E6461" t="s">
        <v>1301</v>
      </c>
      <c r="F6461">
        <v>2.2000000000000002</v>
      </c>
      <c r="G6461" t="s">
        <v>6192</v>
      </c>
      <c r="H6461" t="s">
        <v>6145</v>
      </c>
      <c r="P6461">
        <v>0.1089</v>
      </c>
      <c r="Q6461">
        <v>-8.2000000000000007E-3</v>
      </c>
      <c r="R6461">
        <v>0</v>
      </c>
      <c r="S6461">
        <v>0.1171</v>
      </c>
      <c r="U6461">
        <v>337</v>
      </c>
      <c r="V6461" s="8">
        <v>40155</v>
      </c>
    </row>
    <row r="6462" spans="1:22" x14ac:dyDescent="0.2">
      <c r="A6462" t="s">
        <v>801</v>
      </c>
      <c r="B6462">
        <v>3</v>
      </c>
      <c r="C6462">
        <v>2010</v>
      </c>
      <c r="E6462" t="s">
        <v>1301</v>
      </c>
      <c r="F6462">
        <v>2.25</v>
      </c>
      <c r="G6462" t="s">
        <v>6193</v>
      </c>
      <c r="H6462" t="s">
        <v>6145</v>
      </c>
      <c r="P6462">
        <v>9.35E-2</v>
      </c>
      <c r="Q6462">
        <v>-7.1000000000000004E-3</v>
      </c>
      <c r="R6462">
        <v>0</v>
      </c>
      <c r="S6462">
        <v>0.10059999999999999</v>
      </c>
      <c r="U6462">
        <v>1240</v>
      </c>
      <c r="V6462" s="8">
        <v>40155</v>
      </c>
    </row>
    <row r="6463" spans="1:22" x14ac:dyDescent="0.2">
      <c r="A6463" t="s">
        <v>801</v>
      </c>
      <c r="B6463">
        <v>3</v>
      </c>
      <c r="C6463">
        <v>2010</v>
      </c>
      <c r="E6463" t="s">
        <v>1301</v>
      </c>
      <c r="F6463">
        <v>2.29</v>
      </c>
      <c r="G6463" t="s">
        <v>6194</v>
      </c>
      <c r="H6463" t="s">
        <v>6145</v>
      </c>
      <c r="P6463">
        <v>8.2699999999999996E-2</v>
      </c>
      <c r="Q6463">
        <v>-6.1999999999999998E-3</v>
      </c>
      <c r="R6463">
        <v>0</v>
      </c>
      <c r="S6463">
        <v>8.8900000000000007E-2</v>
      </c>
      <c r="U6463">
        <v>2</v>
      </c>
      <c r="V6463" s="8">
        <v>40155</v>
      </c>
    </row>
    <row r="6464" spans="1:22" x14ac:dyDescent="0.2">
      <c r="A6464" t="s">
        <v>801</v>
      </c>
      <c r="B6464">
        <v>3</v>
      </c>
      <c r="C6464">
        <v>2010</v>
      </c>
      <c r="E6464" t="s">
        <v>1301</v>
      </c>
      <c r="F6464">
        <v>2.2999999999999998</v>
      </c>
      <c r="G6464" t="s">
        <v>6195</v>
      </c>
      <c r="H6464" t="s">
        <v>6145</v>
      </c>
      <c r="P6464">
        <v>8.0199999999999994E-2</v>
      </c>
      <c r="Q6464">
        <v>-6.0000000000000001E-3</v>
      </c>
      <c r="R6464">
        <v>165</v>
      </c>
      <c r="S6464">
        <v>8.6199999999999999E-2</v>
      </c>
      <c r="U6464">
        <v>501</v>
      </c>
      <c r="V6464" s="8">
        <v>40155</v>
      </c>
    </row>
    <row r="6465" spans="1:22" x14ac:dyDescent="0.2">
      <c r="A6465" t="s">
        <v>801</v>
      </c>
      <c r="B6465">
        <v>3</v>
      </c>
      <c r="C6465">
        <v>2010</v>
      </c>
      <c r="E6465" t="s">
        <v>1301</v>
      </c>
      <c r="F6465">
        <v>2.31</v>
      </c>
      <c r="G6465" t="s">
        <v>6196</v>
      </c>
      <c r="H6465" t="s">
        <v>6145</v>
      </c>
      <c r="P6465">
        <v>7.7700000000000005E-2</v>
      </c>
      <c r="Q6465">
        <v>-5.7999999999999996E-3</v>
      </c>
      <c r="R6465">
        <v>0</v>
      </c>
      <c r="S6465">
        <v>8.3500000000000005E-2</v>
      </c>
      <c r="U6465">
        <v>1</v>
      </c>
      <c r="V6465" s="8">
        <v>40155</v>
      </c>
    </row>
    <row r="6466" spans="1:22" x14ac:dyDescent="0.2">
      <c r="A6466" t="s">
        <v>801</v>
      </c>
      <c r="B6466">
        <v>3</v>
      </c>
      <c r="C6466">
        <v>2010</v>
      </c>
      <c r="E6466" t="s">
        <v>1301</v>
      </c>
      <c r="F6466">
        <v>2.33</v>
      </c>
      <c r="G6466" t="s">
        <v>6197</v>
      </c>
      <c r="H6466" t="s">
        <v>6145</v>
      </c>
      <c r="P6466">
        <v>7.2900000000000006E-2</v>
      </c>
      <c r="Q6466">
        <v>-5.4999999999999997E-3</v>
      </c>
      <c r="R6466">
        <v>0</v>
      </c>
      <c r="S6466">
        <v>7.8399999999999997E-2</v>
      </c>
      <c r="U6466">
        <v>1</v>
      </c>
      <c r="V6466" s="8">
        <v>40155</v>
      </c>
    </row>
    <row r="6467" spans="1:22" x14ac:dyDescent="0.2">
      <c r="A6467" t="s">
        <v>801</v>
      </c>
      <c r="B6467">
        <v>3</v>
      </c>
      <c r="C6467">
        <v>2010</v>
      </c>
      <c r="E6467" t="s">
        <v>1301</v>
      </c>
      <c r="F6467">
        <v>2.35</v>
      </c>
      <c r="G6467" t="s">
        <v>6198</v>
      </c>
      <c r="H6467" t="s">
        <v>6145</v>
      </c>
      <c r="P6467">
        <v>6.8400000000000002E-2</v>
      </c>
      <c r="Q6467">
        <v>-5.1000000000000004E-3</v>
      </c>
      <c r="R6467">
        <v>0</v>
      </c>
      <c r="S6467">
        <v>7.3499999999999996E-2</v>
      </c>
      <c r="U6467">
        <v>115</v>
      </c>
      <c r="V6467" s="8">
        <v>40155</v>
      </c>
    </row>
    <row r="6468" spans="1:22" x14ac:dyDescent="0.2">
      <c r="A6468" t="s">
        <v>801</v>
      </c>
      <c r="B6468">
        <v>3</v>
      </c>
      <c r="C6468">
        <v>2010</v>
      </c>
      <c r="E6468" t="s">
        <v>1301</v>
      </c>
      <c r="F6468">
        <v>2.4</v>
      </c>
      <c r="G6468" t="s">
        <v>6199</v>
      </c>
      <c r="H6468" t="s">
        <v>6145</v>
      </c>
      <c r="P6468">
        <v>5.8200000000000002E-2</v>
      </c>
      <c r="Q6468">
        <v>-4.3E-3</v>
      </c>
      <c r="R6468">
        <v>0</v>
      </c>
      <c r="S6468">
        <v>6.25E-2</v>
      </c>
      <c r="U6468">
        <v>401</v>
      </c>
      <c r="V6468" s="8">
        <v>40155</v>
      </c>
    </row>
    <row r="6469" spans="1:22" x14ac:dyDescent="0.2">
      <c r="A6469" t="s">
        <v>801</v>
      </c>
      <c r="B6469">
        <v>3</v>
      </c>
      <c r="C6469">
        <v>2010</v>
      </c>
      <c r="E6469" t="s">
        <v>1301</v>
      </c>
      <c r="F6469">
        <v>2.4500000000000002</v>
      </c>
      <c r="G6469" t="s">
        <v>6200</v>
      </c>
      <c r="H6469" t="s">
        <v>6145</v>
      </c>
      <c r="P6469">
        <v>4.9399999999999999E-2</v>
      </c>
      <c r="Q6469">
        <v>-3.5000000000000001E-3</v>
      </c>
      <c r="R6469">
        <v>0</v>
      </c>
      <c r="S6469">
        <v>5.2900000000000003E-2</v>
      </c>
      <c r="U6469">
        <v>436</v>
      </c>
      <c r="V6469" s="8">
        <v>40155</v>
      </c>
    </row>
    <row r="6470" spans="1:22" x14ac:dyDescent="0.2">
      <c r="A6470" t="s">
        <v>801</v>
      </c>
      <c r="B6470">
        <v>3</v>
      </c>
      <c r="C6470">
        <v>2010</v>
      </c>
      <c r="E6470" t="s">
        <v>1301</v>
      </c>
      <c r="F6470">
        <v>2.5</v>
      </c>
      <c r="G6470" t="s">
        <v>6201</v>
      </c>
      <c r="H6470" t="s">
        <v>6145</v>
      </c>
      <c r="P6470">
        <v>4.1799999999999997E-2</v>
      </c>
      <c r="Q6470">
        <v>-2.8999999999999998E-3</v>
      </c>
      <c r="R6470">
        <v>0</v>
      </c>
      <c r="S6470">
        <v>4.4699999999999997E-2</v>
      </c>
      <c r="U6470">
        <v>756</v>
      </c>
      <c r="V6470" s="8">
        <v>40155</v>
      </c>
    </row>
    <row r="6471" spans="1:22" x14ac:dyDescent="0.2">
      <c r="A6471" t="s">
        <v>801</v>
      </c>
      <c r="B6471">
        <v>3</v>
      </c>
      <c r="C6471">
        <v>2010</v>
      </c>
      <c r="E6471" t="s">
        <v>1301</v>
      </c>
      <c r="F6471">
        <v>2.5499999999999998</v>
      </c>
      <c r="G6471" t="s">
        <v>6202</v>
      </c>
      <c r="H6471" t="s">
        <v>6145</v>
      </c>
      <c r="P6471">
        <v>3.5499999999999997E-2</v>
      </c>
      <c r="Q6471">
        <v>-2.2000000000000001E-3</v>
      </c>
      <c r="R6471">
        <v>0</v>
      </c>
      <c r="S6471">
        <v>3.7699999999999997E-2</v>
      </c>
      <c r="U6471">
        <v>201</v>
      </c>
      <c r="V6471" s="8">
        <v>40155</v>
      </c>
    </row>
    <row r="6472" spans="1:22" x14ac:dyDescent="0.2">
      <c r="A6472" t="s">
        <v>801</v>
      </c>
      <c r="B6472">
        <v>3</v>
      </c>
      <c r="C6472">
        <v>2010</v>
      </c>
      <c r="E6472" t="s">
        <v>1301</v>
      </c>
      <c r="F6472">
        <v>2.6</v>
      </c>
      <c r="G6472" t="s">
        <v>6203</v>
      </c>
      <c r="H6472" t="s">
        <v>6145</v>
      </c>
      <c r="P6472">
        <v>0.03</v>
      </c>
      <c r="Q6472">
        <v>-1.9E-3</v>
      </c>
      <c r="R6472">
        <v>0</v>
      </c>
      <c r="S6472">
        <v>3.1899999999999998E-2</v>
      </c>
      <c r="U6472">
        <v>260</v>
      </c>
      <c r="V6472" s="8">
        <v>40155</v>
      </c>
    </row>
    <row r="6473" spans="1:22" x14ac:dyDescent="0.2">
      <c r="A6473" t="s">
        <v>801</v>
      </c>
      <c r="B6473">
        <v>3</v>
      </c>
      <c r="C6473">
        <v>2010</v>
      </c>
      <c r="E6473" t="s">
        <v>1301</v>
      </c>
      <c r="F6473">
        <v>2.7</v>
      </c>
      <c r="G6473" t="s">
        <v>6204</v>
      </c>
      <c r="H6473" t="s">
        <v>6145</v>
      </c>
      <c r="P6473">
        <v>2.1499999999999998E-2</v>
      </c>
      <c r="Q6473">
        <v>-1.1999999999999999E-3</v>
      </c>
      <c r="R6473">
        <v>0</v>
      </c>
      <c r="S6473">
        <v>2.2700000000000001E-2</v>
      </c>
      <c r="U6473">
        <v>1104</v>
      </c>
      <c r="V6473" s="8">
        <v>40155</v>
      </c>
    </row>
    <row r="6474" spans="1:22" x14ac:dyDescent="0.2">
      <c r="A6474" t="s">
        <v>801</v>
      </c>
      <c r="B6474">
        <v>3</v>
      </c>
      <c r="C6474">
        <v>2010</v>
      </c>
      <c r="E6474" t="s">
        <v>1301</v>
      </c>
      <c r="F6474">
        <v>2.75</v>
      </c>
      <c r="G6474" t="s">
        <v>6205</v>
      </c>
      <c r="H6474" t="s">
        <v>6145</v>
      </c>
      <c r="P6474">
        <v>1.84E-2</v>
      </c>
      <c r="Q6474">
        <v>-6.9999999999999999E-4</v>
      </c>
      <c r="R6474">
        <v>0</v>
      </c>
      <c r="S6474">
        <v>1.9099999999999999E-2</v>
      </c>
      <c r="U6474">
        <v>1117</v>
      </c>
      <c r="V6474" s="8">
        <v>40155</v>
      </c>
    </row>
    <row r="6475" spans="1:22" x14ac:dyDescent="0.2">
      <c r="A6475" t="s">
        <v>801</v>
      </c>
      <c r="B6475">
        <v>3</v>
      </c>
      <c r="C6475">
        <v>2010</v>
      </c>
      <c r="E6475" t="s">
        <v>1301</v>
      </c>
      <c r="F6475">
        <v>2.8</v>
      </c>
      <c r="G6475" t="s">
        <v>6206</v>
      </c>
      <c r="H6475" t="s">
        <v>6145</v>
      </c>
      <c r="P6475">
        <v>1.5800000000000002E-2</v>
      </c>
      <c r="Q6475">
        <v>-4.0000000000000002E-4</v>
      </c>
      <c r="R6475">
        <v>0</v>
      </c>
      <c r="S6475">
        <v>1.6199999999999999E-2</v>
      </c>
      <c r="U6475">
        <v>248</v>
      </c>
      <c r="V6475" s="8">
        <v>40155</v>
      </c>
    </row>
    <row r="6476" spans="1:22" x14ac:dyDescent="0.2">
      <c r="A6476" t="s">
        <v>801</v>
      </c>
      <c r="B6476">
        <v>3</v>
      </c>
      <c r="C6476">
        <v>2010</v>
      </c>
      <c r="E6476" t="s">
        <v>1301</v>
      </c>
      <c r="F6476">
        <v>2.85</v>
      </c>
      <c r="G6476" t="s">
        <v>6207</v>
      </c>
      <c r="H6476" t="s">
        <v>6145</v>
      </c>
      <c r="P6476">
        <v>1.35E-2</v>
      </c>
      <c r="Q6476">
        <v>-2.0000000000000001E-4</v>
      </c>
      <c r="R6476">
        <v>0</v>
      </c>
      <c r="S6476">
        <v>1.37E-2</v>
      </c>
      <c r="U6476">
        <v>450</v>
      </c>
      <c r="V6476" s="8">
        <v>40155</v>
      </c>
    </row>
    <row r="6477" spans="1:22" x14ac:dyDescent="0.2">
      <c r="A6477" t="s">
        <v>801</v>
      </c>
      <c r="B6477">
        <v>3</v>
      </c>
      <c r="C6477">
        <v>2010</v>
      </c>
      <c r="E6477" t="s">
        <v>1301</v>
      </c>
      <c r="F6477">
        <v>2.9</v>
      </c>
      <c r="G6477" t="s">
        <v>6208</v>
      </c>
      <c r="H6477" t="s">
        <v>6145</v>
      </c>
      <c r="P6477">
        <v>1.1599999999999999E-2</v>
      </c>
      <c r="Q6477">
        <v>1E-4</v>
      </c>
      <c r="R6477">
        <v>0</v>
      </c>
      <c r="S6477">
        <v>1.15E-2</v>
      </c>
      <c r="U6477">
        <v>60</v>
      </c>
      <c r="V6477" s="8">
        <v>40155</v>
      </c>
    </row>
    <row r="6478" spans="1:22" x14ac:dyDescent="0.2">
      <c r="A6478" t="s">
        <v>801</v>
      </c>
      <c r="B6478">
        <v>3</v>
      </c>
      <c r="C6478">
        <v>2010</v>
      </c>
      <c r="E6478" t="s">
        <v>1301</v>
      </c>
      <c r="F6478">
        <v>3</v>
      </c>
      <c r="G6478" t="s">
        <v>6209</v>
      </c>
      <c r="H6478" t="s">
        <v>6145</v>
      </c>
      <c r="P6478">
        <v>8.6E-3</v>
      </c>
      <c r="Q6478">
        <v>4.0000000000000002E-4</v>
      </c>
      <c r="R6478">
        <v>0</v>
      </c>
      <c r="S6478">
        <v>8.2000000000000007E-3</v>
      </c>
      <c r="U6478">
        <v>1157</v>
      </c>
      <c r="V6478" s="8">
        <v>40155</v>
      </c>
    </row>
    <row r="6479" spans="1:22" x14ac:dyDescent="0.2">
      <c r="A6479" t="s">
        <v>801</v>
      </c>
      <c r="B6479">
        <v>3</v>
      </c>
      <c r="C6479">
        <v>2010</v>
      </c>
      <c r="E6479" t="s">
        <v>1301</v>
      </c>
      <c r="F6479">
        <v>3.13</v>
      </c>
      <c r="G6479" t="s">
        <v>6210</v>
      </c>
      <c r="H6479" t="s">
        <v>6145</v>
      </c>
      <c r="P6479">
        <v>5.8999999999999999E-3</v>
      </c>
      <c r="Q6479">
        <v>5.9999999999999995E-4</v>
      </c>
      <c r="R6479">
        <v>0</v>
      </c>
      <c r="S6479">
        <v>5.3E-3</v>
      </c>
      <c r="U6479">
        <v>10</v>
      </c>
      <c r="V6479" s="8">
        <v>40155</v>
      </c>
    </row>
    <row r="6480" spans="1:22" x14ac:dyDescent="0.2">
      <c r="A6480" t="s">
        <v>801</v>
      </c>
      <c r="B6480">
        <v>3</v>
      </c>
      <c r="C6480">
        <v>2010</v>
      </c>
      <c r="E6480" t="s">
        <v>1301</v>
      </c>
      <c r="F6480">
        <v>3.25</v>
      </c>
      <c r="G6480" t="s">
        <v>6211</v>
      </c>
      <c r="H6480" t="s">
        <v>6145</v>
      </c>
      <c r="P6480">
        <v>4.1000000000000003E-3</v>
      </c>
      <c r="Q6480">
        <v>5.9999999999999995E-4</v>
      </c>
      <c r="R6480">
        <v>0</v>
      </c>
      <c r="S6480">
        <v>3.5000000000000001E-3</v>
      </c>
      <c r="U6480">
        <v>400</v>
      </c>
      <c r="V6480" s="8">
        <v>40155</v>
      </c>
    </row>
    <row r="6481" spans="1:22" x14ac:dyDescent="0.2">
      <c r="A6481" t="s">
        <v>801</v>
      </c>
      <c r="B6481">
        <v>3</v>
      </c>
      <c r="C6481">
        <v>2010</v>
      </c>
      <c r="E6481" t="s">
        <v>1301</v>
      </c>
      <c r="F6481">
        <v>3.5</v>
      </c>
      <c r="G6481" t="s">
        <v>6212</v>
      </c>
      <c r="H6481" t="s">
        <v>6145</v>
      </c>
      <c r="P6481">
        <v>2.0999999999999999E-3</v>
      </c>
      <c r="Q6481">
        <v>5.0000000000000001E-4</v>
      </c>
      <c r="R6481">
        <v>0</v>
      </c>
      <c r="S6481">
        <v>1.6000000000000001E-3</v>
      </c>
      <c r="U6481">
        <v>250</v>
      </c>
      <c r="V6481" s="8">
        <v>40155</v>
      </c>
    </row>
    <row r="6482" spans="1:22" x14ac:dyDescent="0.2">
      <c r="A6482" t="s">
        <v>801</v>
      </c>
      <c r="B6482">
        <v>3</v>
      </c>
      <c r="C6482">
        <v>2010</v>
      </c>
      <c r="E6482" t="s">
        <v>1301</v>
      </c>
      <c r="F6482">
        <v>3.9</v>
      </c>
      <c r="G6482" t="s">
        <v>6213</v>
      </c>
      <c r="H6482" t="s">
        <v>6145</v>
      </c>
      <c r="P6482">
        <v>8.0000000000000004E-4</v>
      </c>
      <c r="Q6482">
        <v>4.0000000000000002E-4</v>
      </c>
      <c r="R6482">
        <v>0</v>
      </c>
      <c r="S6482">
        <v>4.0000000000000002E-4</v>
      </c>
      <c r="U6482">
        <v>420</v>
      </c>
      <c r="V6482" s="8">
        <v>40155</v>
      </c>
    </row>
    <row r="6483" spans="1:22" x14ac:dyDescent="0.2">
      <c r="A6483" t="s">
        <v>801</v>
      </c>
      <c r="B6483">
        <v>3</v>
      </c>
      <c r="C6483">
        <v>2010</v>
      </c>
      <c r="E6483" t="s">
        <v>1301</v>
      </c>
      <c r="F6483">
        <v>3.96</v>
      </c>
      <c r="G6483" t="s">
        <v>6214</v>
      </c>
      <c r="H6483" t="s">
        <v>6145</v>
      </c>
      <c r="P6483">
        <v>6.9999999999999999E-4</v>
      </c>
      <c r="Q6483">
        <v>2.9999999999999997E-4</v>
      </c>
      <c r="R6483">
        <v>0</v>
      </c>
      <c r="S6483">
        <v>4.0000000000000002E-4</v>
      </c>
      <c r="U6483">
        <v>4</v>
      </c>
      <c r="V6483" s="8">
        <v>40155</v>
      </c>
    </row>
    <row r="6484" spans="1:22" x14ac:dyDescent="0.2">
      <c r="A6484" t="s">
        <v>801</v>
      </c>
      <c r="B6484">
        <v>3</v>
      </c>
      <c r="C6484">
        <v>2010</v>
      </c>
      <c r="E6484" t="s">
        <v>1301</v>
      </c>
      <c r="F6484">
        <v>4</v>
      </c>
      <c r="G6484" t="s">
        <v>6215</v>
      </c>
      <c r="H6484" t="s">
        <v>6145</v>
      </c>
      <c r="P6484">
        <v>5.9999999999999995E-4</v>
      </c>
      <c r="Q6484">
        <v>2.9999999999999997E-4</v>
      </c>
      <c r="R6484">
        <v>0</v>
      </c>
      <c r="S6484">
        <v>2.9999999999999997E-4</v>
      </c>
      <c r="U6484">
        <v>305</v>
      </c>
      <c r="V6484" s="8">
        <v>40155</v>
      </c>
    </row>
    <row r="6485" spans="1:22" x14ac:dyDescent="0.2">
      <c r="A6485" t="s">
        <v>801</v>
      </c>
      <c r="B6485">
        <v>3</v>
      </c>
      <c r="C6485">
        <v>2010</v>
      </c>
      <c r="E6485" t="s">
        <v>1301</v>
      </c>
      <c r="F6485">
        <v>4.07</v>
      </c>
      <c r="G6485" t="s">
        <v>6216</v>
      </c>
      <c r="H6485" t="s">
        <v>6145</v>
      </c>
      <c r="P6485">
        <v>5.0000000000000001E-4</v>
      </c>
      <c r="Q6485">
        <v>2.0000000000000001E-4</v>
      </c>
      <c r="R6485">
        <v>0</v>
      </c>
      <c r="S6485">
        <v>2.9999999999999997E-4</v>
      </c>
      <c r="U6485">
        <v>6</v>
      </c>
      <c r="V6485" s="8">
        <v>40155</v>
      </c>
    </row>
    <row r="6486" spans="1:22" x14ac:dyDescent="0.2">
      <c r="A6486" t="s">
        <v>801</v>
      </c>
      <c r="B6486">
        <v>3</v>
      </c>
      <c r="C6486">
        <v>2010</v>
      </c>
      <c r="E6486" t="s">
        <v>5087</v>
      </c>
      <c r="F6486">
        <v>1</v>
      </c>
      <c r="G6486" t="s">
        <v>6217</v>
      </c>
      <c r="H6486" t="s">
        <v>6218</v>
      </c>
      <c r="P6486">
        <v>2.9999999999999997E-4</v>
      </c>
      <c r="Q6486">
        <v>1E-4</v>
      </c>
      <c r="R6486">
        <v>0</v>
      </c>
      <c r="S6486">
        <v>2.0000000000000001E-4</v>
      </c>
      <c r="U6486">
        <v>1020</v>
      </c>
      <c r="V6486" s="8">
        <v>40155</v>
      </c>
    </row>
    <row r="6487" spans="1:22" x14ac:dyDescent="0.2">
      <c r="A6487" t="s">
        <v>801</v>
      </c>
      <c r="B6487">
        <v>3</v>
      </c>
      <c r="C6487">
        <v>2010</v>
      </c>
      <c r="E6487" t="s">
        <v>5087</v>
      </c>
      <c r="F6487">
        <v>1.1000000000000001</v>
      </c>
      <c r="G6487" t="s">
        <v>6219</v>
      </c>
      <c r="H6487" t="s">
        <v>6218</v>
      </c>
      <c r="P6487">
        <v>8.9999999999999998E-4</v>
      </c>
      <c r="Q6487">
        <v>2.0000000000000001E-4</v>
      </c>
      <c r="R6487">
        <v>0</v>
      </c>
      <c r="S6487">
        <v>6.9999999999999999E-4</v>
      </c>
      <c r="U6487">
        <v>285</v>
      </c>
      <c r="V6487" s="8">
        <v>40155</v>
      </c>
    </row>
    <row r="6488" spans="1:22" x14ac:dyDescent="0.2">
      <c r="A6488" t="s">
        <v>801</v>
      </c>
      <c r="B6488">
        <v>3</v>
      </c>
      <c r="C6488">
        <v>2010</v>
      </c>
      <c r="E6488" t="s">
        <v>5087</v>
      </c>
      <c r="F6488">
        <v>1.1499999999999999</v>
      </c>
      <c r="G6488" t="s">
        <v>6220</v>
      </c>
      <c r="H6488" t="s">
        <v>6218</v>
      </c>
      <c r="P6488">
        <v>1.5E-3</v>
      </c>
      <c r="Q6488">
        <v>4.0000000000000002E-4</v>
      </c>
      <c r="R6488">
        <v>0</v>
      </c>
      <c r="S6488">
        <v>1.1000000000000001E-3</v>
      </c>
      <c r="U6488">
        <v>450</v>
      </c>
      <c r="V6488" s="8">
        <v>40155</v>
      </c>
    </row>
    <row r="6489" spans="1:22" x14ac:dyDescent="0.2">
      <c r="A6489" t="s">
        <v>801</v>
      </c>
      <c r="B6489">
        <v>3</v>
      </c>
      <c r="C6489">
        <v>2010</v>
      </c>
      <c r="E6489" t="s">
        <v>5087</v>
      </c>
      <c r="F6489">
        <v>1.2</v>
      </c>
      <c r="G6489" t="s">
        <v>6221</v>
      </c>
      <c r="H6489" t="s">
        <v>6218</v>
      </c>
      <c r="P6489">
        <v>2.3E-3</v>
      </c>
      <c r="Q6489">
        <v>5.0000000000000001E-4</v>
      </c>
      <c r="R6489">
        <v>0</v>
      </c>
      <c r="S6489">
        <v>1.8E-3</v>
      </c>
      <c r="U6489">
        <v>159</v>
      </c>
      <c r="V6489" s="8">
        <v>40155</v>
      </c>
    </row>
    <row r="6490" spans="1:22" x14ac:dyDescent="0.2">
      <c r="A6490" t="s">
        <v>801</v>
      </c>
      <c r="B6490">
        <v>3</v>
      </c>
      <c r="C6490">
        <v>2010</v>
      </c>
      <c r="E6490" t="s">
        <v>5087</v>
      </c>
      <c r="F6490">
        <v>1.24</v>
      </c>
      <c r="G6490" t="s">
        <v>6222</v>
      </c>
      <c r="H6490" t="s">
        <v>6218</v>
      </c>
      <c r="P6490">
        <v>3.2000000000000002E-3</v>
      </c>
      <c r="Q6490">
        <v>6.9999999999999999E-4</v>
      </c>
      <c r="R6490">
        <v>0</v>
      </c>
      <c r="S6490">
        <v>2.5000000000000001E-3</v>
      </c>
      <c r="V6490" s="8">
        <v>40155</v>
      </c>
    </row>
    <row r="6491" spans="1:22" x14ac:dyDescent="0.2">
      <c r="A6491" t="s">
        <v>801</v>
      </c>
      <c r="B6491">
        <v>3</v>
      </c>
      <c r="C6491">
        <v>2010</v>
      </c>
      <c r="E6491" t="s">
        <v>5087</v>
      </c>
      <c r="F6491">
        <v>1.25</v>
      </c>
      <c r="G6491" t="s">
        <v>6223</v>
      </c>
      <c r="H6491" t="s">
        <v>6218</v>
      </c>
      <c r="P6491">
        <v>3.5000000000000001E-3</v>
      </c>
      <c r="Q6491">
        <v>8.0000000000000004E-4</v>
      </c>
      <c r="R6491">
        <v>0</v>
      </c>
      <c r="S6491">
        <v>2.7000000000000001E-3</v>
      </c>
      <c r="U6491">
        <v>836</v>
      </c>
      <c r="V6491" s="8">
        <v>40155</v>
      </c>
    </row>
    <row r="6492" spans="1:22" x14ac:dyDescent="0.2">
      <c r="A6492" t="s">
        <v>801</v>
      </c>
      <c r="B6492">
        <v>3</v>
      </c>
      <c r="C6492">
        <v>2010</v>
      </c>
      <c r="E6492" t="s">
        <v>5087</v>
      </c>
      <c r="F6492">
        <v>1.3</v>
      </c>
      <c r="G6492" t="s">
        <v>6224</v>
      </c>
      <c r="H6492" t="s">
        <v>6218</v>
      </c>
      <c r="P6492">
        <v>5.0000000000000001E-3</v>
      </c>
      <c r="Q6492">
        <v>1E-3</v>
      </c>
      <c r="R6492">
        <v>0</v>
      </c>
      <c r="S6492">
        <v>4.0000000000000001E-3</v>
      </c>
      <c r="U6492">
        <v>735</v>
      </c>
      <c r="V6492" s="8">
        <v>40155</v>
      </c>
    </row>
    <row r="6493" spans="1:22" x14ac:dyDescent="0.2">
      <c r="A6493" t="s">
        <v>801</v>
      </c>
      <c r="B6493">
        <v>3</v>
      </c>
      <c r="C6493">
        <v>2010</v>
      </c>
      <c r="E6493" t="s">
        <v>5087</v>
      </c>
      <c r="F6493">
        <v>1.35</v>
      </c>
      <c r="G6493" t="s">
        <v>6225</v>
      </c>
      <c r="H6493" t="s">
        <v>6218</v>
      </c>
      <c r="P6493">
        <v>7.1000000000000004E-3</v>
      </c>
      <c r="Q6493">
        <v>1.4E-3</v>
      </c>
      <c r="R6493">
        <v>0</v>
      </c>
      <c r="S6493">
        <v>5.7000000000000002E-3</v>
      </c>
      <c r="U6493">
        <v>51</v>
      </c>
      <c r="V6493" s="8">
        <v>40155</v>
      </c>
    </row>
    <row r="6494" spans="1:22" x14ac:dyDescent="0.2">
      <c r="A6494" t="s">
        <v>801</v>
      </c>
      <c r="B6494">
        <v>3</v>
      </c>
      <c r="C6494">
        <v>2010</v>
      </c>
      <c r="E6494" t="s">
        <v>5087</v>
      </c>
      <c r="F6494">
        <v>1.4</v>
      </c>
      <c r="G6494" t="s">
        <v>6226</v>
      </c>
      <c r="H6494" t="s">
        <v>6218</v>
      </c>
      <c r="P6494">
        <v>9.9000000000000008E-3</v>
      </c>
      <c r="Q6494">
        <v>1.9E-3</v>
      </c>
      <c r="R6494">
        <v>0</v>
      </c>
      <c r="S6494">
        <v>8.0000000000000002E-3</v>
      </c>
      <c r="U6494">
        <v>423</v>
      </c>
      <c r="V6494" s="8">
        <v>40155</v>
      </c>
    </row>
    <row r="6495" spans="1:22" x14ac:dyDescent="0.2">
      <c r="A6495" t="s">
        <v>801</v>
      </c>
      <c r="B6495">
        <v>3</v>
      </c>
      <c r="C6495">
        <v>2010</v>
      </c>
      <c r="E6495" t="s">
        <v>5087</v>
      </c>
      <c r="F6495">
        <v>1.45</v>
      </c>
      <c r="G6495" t="s">
        <v>6248</v>
      </c>
      <c r="H6495" t="s">
        <v>6218</v>
      </c>
      <c r="P6495">
        <v>1.35E-2</v>
      </c>
      <c r="Q6495">
        <v>2.5000000000000001E-3</v>
      </c>
      <c r="R6495">
        <v>0</v>
      </c>
      <c r="S6495">
        <v>1.0999999999999999E-2</v>
      </c>
      <c r="U6495">
        <v>75</v>
      </c>
      <c r="V6495" s="8">
        <v>40155</v>
      </c>
    </row>
    <row r="6496" spans="1:22" x14ac:dyDescent="0.2">
      <c r="A6496" t="s">
        <v>801</v>
      </c>
      <c r="B6496">
        <v>3</v>
      </c>
      <c r="C6496">
        <v>2010</v>
      </c>
      <c r="E6496" t="s">
        <v>5087</v>
      </c>
      <c r="F6496">
        <v>1.5</v>
      </c>
      <c r="G6496" t="s">
        <v>6249</v>
      </c>
      <c r="H6496" t="s">
        <v>6218</v>
      </c>
      <c r="P6496">
        <v>1.7999999999999999E-2</v>
      </c>
      <c r="Q6496">
        <v>3.0999999999999999E-3</v>
      </c>
      <c r="R6496">
        <v>0</v>
      </c>
      <c r="S6496">
        <v>1.49E-2</v>
      </c>
      <c r="U6496">
        <v>1224</v>
      </c>
      <c r="V6496" s="8">
        <v>40155</v>
      </c>
    </row>
    <row r="6497" spans="1:22" x14ac:dyDescent="0.2">
      <c r="A6497" t="s">
        <v>801</v>
      </c>
      <c r="B6497">
        <v>3</v>
      </c>
      <c r="C6497">
        <v>2010</v>
      </c>
      <c r="E6497" t="s">
        <v>5087</v>
      </c>
      <c r="F6497">
        <v>1.52</v>
      </c>
      <c r="G6497" t="s">
        <v>6250</v>
      </c>
      <c r="H6497" t="s">
        <v>6218</v>
      </c>
      <c r="P6497">
        <v>2.01E-2</v>
      </c>
      <c r="Q6497">
        <v>3.3999999999999998E-3</v>
      </c>
      <c r="R6497">
        <v>0</v>
      </c>
      <c r="S6497">
        <v>1.67E-2</v>
      </c>
      <c r="U6497">
        <v>50</v>
      </c>
      <c r="V6497" s="8">
        <v>40155</v>
      </c>
    </row>
    <row r="6498" spans="1:22" x14ac:dyDescent="0.2">
      <c r="A6498" t="s">
        <v>801</v>
      </c>
      <c r="B6498">
        <v>3</v>
      </c>
      <c r="C6498">
        <v>2010</v>
      </c>
      <c r="E6498" t="s">
        <v>5087</v>
      </c>
      <c r="F6498">
        <v>1.55</v>
      </c>
      <c r="G6498" t="s">
        <v>6251</v>
      </c>
      <c r="H6498" t="s">
        <v>6218</v>
      </c>
      <c r="P6498">
        <v>2.3599999999999999E-2</v>
      </c>
      <c r="Q6498">
        <v>3.8999999999999998E-3</v>
      </c>
      <c r="R6498">
        <v>0</v>
      </c>
      <c r="S6498">
        <v>1.9699999999999999E-2</v>
      </c>
      <c r="U6498">
        <v>100</v>
      </c>
      <c r="V6498" s="8">
        <v>40155</v>
      </c>
    </row>
    <row r="6499" spans="1:22" x14ac:dyDescent="0.2">
      <c r="A6499" t="s">
        <v>801</v>
      </c>
      <c r="B6499">
        <v>3</v>
      </c>
      <c r="C6499">
        <v>2010</v>
      </c>
      <c r="E6499" t="s">
        <v>5087</v>
      </c>
      <c r="F6499">
        <v>1.6</v>
      </c>
      <c r="G6499" t="s">
        <v>6252</v>
      </c>
      <c r="H6499" t="s">
        <v>6218</v>
      </c>
      <c r="P6499">
        <v>3.04E-2</v>
      </c>
      <c r="Q6499">
        <v>4.7000000000000002E-3</v>
      </c>
      <c r="R6499">
        <v>0</v>
      </c>
      <c r="S6499">
        <v>2.5700000000000001E-2</v>
      </c>
      <c r="U6499">
        <v>1175</v>
      </c>
      <c r="V6499" s="8">
        <v>40155</v>
      </c>
    </row>
    <row r="6500" spans="1:22" x14ac:dyDescent="0.2">
      <c r="A6500" t="s">
        <v>801</v>
      </c>
      <c r="B6500">
        <v>3</v>
      </c>
      <c r="C6500">
        <v>2010</v>
      </c>
      <c r="E6500" t="s">
        <v>5087</v>
      </c>
      <c r="F6500">
        <v>1.65</v>
      </c>
      <c r="G6500" t="s">
        <v>6253</v>
      </c>
      <c r="H6500" t="s">
        <v>6218</v>
      </c>
      <c r="P6500">
        <v>3.8699999999999998E-2</v>
      </c>
      <c r="Q6500">
        <v>5.7999999999999996E-3</v>
      </c>
      <c r="R6500">
        <v>0</v>
      </c>
      <c r="S6500">
        <v>3.2899999999999999E-2</v>
      </c>
      <c r="U6500">
        <v>260</v>
      </c>
      <c r="V6500" s="8">
        <v>40155</v>
      </c>
    </row>
    <row r="6501" spans="1:22" x14ac:dyDescent="0.2">
      <c r="A6501" t="s">
        <v>801</v>
      </c>
      <c r="B6501">
        <v>3</v>
      </c>
      <c r="C6501">
        <v>2010</v>
      </c>
      <c r="E6501" t="s">
        <v>5087</v>
      </c>
      <c r="F6501">
        <v>1.69</v>
      </c>
      <c r="G6501" t="s">
        <v>6254</v>
      </c>
      <c r="H6501" t="s">
        <v>6218</v>
      </c>
      <c r="P6501">
        <v>4.6399999999999997E-2</v>
      </c>
      <c r="Q6501">
        <v>6.6E-3</v>
      </c>
      <c r="R6501">
        <v>0</v>
      </c>
      <c r="S6501">
        <v>3.9800000000000002E-2</v>
      </c>
      <c r="U6501">
        <v>20</v>
      </c>
      <c r="V6501" s="8">
        <v>40155</v>
      </c>
    </row>
    <row r="6502" spans="1:22" x14ac:dyDescent="0.2">
      <c r="A6502" t="s">
        <v>801</v>
      </c>
      <c r="B6502">
        <v>3</v>
      </c>
      <c r="C6502">
        <v>2010</v>
      </c>
      <c r="E6502" t="s">
        <v>5087</v>
      </c>
      <c r="F6502">
        <v>1.7</v>
      </c>
      <c r="G6502" t="s">
        <v>6255</v>
      </c>
      <c r="H6502" t="s">
        <v>6218</v>
      </c>
      <c r="P6502">
        <v>4.8500000000000001E-2</v>
      </c>
      <c r="Q6502">
        <v>6.7999999999999996E-3</v>
      </c>
      <c r="R6502">
        <v>0</v>
      </c>
      <c r="S6502">
        <v>4.1700000000000001E-2</v>
      </c>
      <c r="U6502">
        <v>527</v>
      </c>
      <c r="V6502" s="8">
        <v>40155</v>
      </c>
    </row>
    <row r="6503" spans="1:22" x14ac:dyDescent="0.2">
      <c r="A6503" t="s">
        <v>801</v>
      </c>
      <c r="B6503">
        <v>3</v>
      </c>
      <c r="C6503">
        <v>2010</v>
      </c>
      <c r="E6503" t="s">
        <v>5087</v>
      </c>
      <c r="F6503">
        <v>1.75</v>
      </c>
      <c r="G6503" t="s">
        <v>6256</v>
      </c>
      <c r="H6503" t="s">
        <v>6218</v>
      </c>
      <c r="P6503">
        <v>6.0100000000000001E-2</v>
      </c>
      <c r="Q6503">
        <v>8.0999999999999996E-3</v>
      </c>
      <c r="R6503">
        <v>0</v>
      </c>
      <c r="S6503">
        <v>5.1999999999999998E-2</v>
      </c>
      <c r="U6503">
        <v>1060</v>
      </c>
      <c r="V6503" s="8">
        <v>40155</v>
      </c>
    </row>
    <row r="6504" spans="1:22" x14ac:dyDescent="0.2">
      <c r="A6504" t="s">
        <v>801</v>
      </c>
      <c r="B6504">
        <v>3</v>
      </c>
      <c r="C6504">
        <v>2010</v>
      </c>
      <c r="E6504" t="s">
        <v>5087</v>
      </c>
      <c r="F6504">
        <v>1.77</v>
      </c>
      <c r="G6504" t="s">
        <v>6257</v>
      </c>
      <c r="H6504" t="s">
        <v>6218</v>
      </c>
      <c r="P6504">
        <v>6.5299999999999997E-2</v>
      </c>
      <c r="Q6504">
        <v>8.6E-3</v>
      </c>
      <c r="R6504">
        <v>0</v>
      </c>
      <c r="S6504">
        <v>5.67E-2</v>
      </c>
      <c r="U6504">
        <v>1</v>
      </c>
      <c r="V6504" s="8">
        <v>40155</v>
      </c>
    </row>
    <row r="6505" spans="1:22" x14ac:dyDescent="0.2">
      <c r="A6505" t="s">
        <v>801</v>
      </c>
      <c r="B6505">
        <v>3</v>
      </c>
      <c r="C6505">
        <v>2010</v>
      </c>
      <c r="E6505" t="s">
        <v>5087</v>
      </c>
      <c r="F6505">
        <v>1.8</v>
      </c>
      <c r="G6505" t="s">
        <v>6258</v>
      </c>
      <c r="H6505" t="s">
        <v>6218</v>
      </c>
      <c r="P6505">
        <v>7.3700000000000002E-2</v>
      </c>
      <c r="Q6505">
        <v>9.4999999999999998E-3</v>
      </c>
      <c r="R6505">
        <v>0</v>
      </c>
      <c r="S6505">
        <v>6.4199999999999993E-2</v>
      </c>
      <c r="U6505">
        <v>975</v>
      </c>
      <c r="V6505" s="8">
        <v>40155</v>
      </c>
    </row>
    <row r="6506" spans="1:22" x14ac:dyDescent="0.2">
      <c r="A6506" t="s">
        <v>801</v>
      </c>
      <c r="B6506">
        <v>3</v>
      </c>
      <c r="C6506">
        <v>2010</v>
      </c>
      <c r="E6506" t="s">
        <v>5087</v>
      </c>
      <c r="F6506">
        <v>1.81</v>
      </c>
      <c r="G6506" t="s">
        <v>6259</v>
      </c>
      <c r="H6506" t="s">
        <v>6218</v>
      </c>
      <c r="P6506">
        <v>7.6600000000000001E-2</v>
      </c>
      <c r="Q6506">
        <v>9.7000000000000003E-3</v>
      </c>
      <c r="R6506">
        <v>0</v>
      </c>
      <c r="S6506">
        <v>6.6900000000000001E-2</v>
      </c>
      <c r="U6506">
        <v>2</v>
      </c>
      <c r="V6506" s="8">
        <v>40155</v>
      </c>
    </row>
    <row r="6507" spans="1:22" x14ac:dyDescent="0.2">
      <c r="A6507" t="s">
        <v>801</v>
      </c>
      <c r="B6507">
        <v>3</v>
      </c>
      <c r="C6507">
        <v>2010</v>
      </c>
      <c r="E6507" t="s">
        <v>5087</v>
      </c>
      <c r="F6507">
        <v>1.84</v>
      </c>
      <c r="G6507" t="s">
        <v>6260</v>
      </c>
      <c r="H6507" t="s">
        <v>6218</v>
      </c>
      <c r="P6507">
        <v>8.5999999999999993E-2</v>
      </c>
      <c r="Q6507">
        <v>1.0500000000000001E-2</v>
      </c>
      <c r="R6507">
        <v>0</v>
      </c>
      <c r="S6507">
        <v>7.5499999999999998E-2</v>
      </c>
      <c r="U6507">
        <v>1</v>
      </c>
      <c r="V6507" s="8">
        <v>40155</v>
      </c>
    </row>
    <row r="6508" spans="1:22" x14ac:dyDescent="0.2">
      <c r="A6508" t="s">
        <v>801</v>
      </c>
      <c r="B6508">
        <v>3</v>
      </c>
      <c r="C6508">
        <v>2010</v>
      </c>
      <c r="E6508" t="s">
        <v>5087</v>
      </c>
      <c r="F6508">
        <v>1.85</v>
      </c>
      <c r="G6508" t="s">
        <v>6261</v>
      </c>
      <c r="H6508" t="s">
        <v>6218</v>
      </c>
      <c r="P6508">
        <v>8.9300000000000004E-2</v>
      </c>
      <c r="Q6508">
        <v>1.0800000000000001E-2</v>
      </c>
      <c r="R6508">
        <v>100</v>
      </c>
      <c r="S6508">
        <v>7.85E-2</v>
      </c>
      <c r="U6508">
        <v>78</v>
      </c>
      <c r="V6508" s="8">
        <v>40155</v>
      </c>
    </row>
    <row r="6509" spans="1:22" x14ac:dyDescent="0.2">
      <c r="A6509" t="s">
        <v>801</v>
      </c>
      <c r="B6509">
        <v>3</v>
      </c>
      <c r="C6509">
        <v>2010</v>
      </c>
      <c r="E6509" t="s">
        <v>5087</v>
      </c>
      <c r="F6509">
        <v>1.87</v>
      </c>
      <c r="G6509" t="s">
        <v>6262</v>
      </c>
      <c r="H6509" t="s">
        <v>6218</v>
      </c>
      <c r="P6509">
        <v>9.6199999999999994E-2</v>
      </c>
      <c r="Q6509">
        <v>1.15E-2</v>
      </c>
      <c r="R6509">
        <v>0</v>
      </c>
      <c r="S6509">
        <v>8.4699999999999998E-2</v>
      </c>
      <c r="U6509">
        <v>138</v>
      </c>
      <c r="V6509" s="8">
        <v>40155</v>
      </c>
    </row>
    <row r="6510" spans="1:22" x14ac:dyDescent="0.2">
      <c r="A6510" t="s">
        <v>801</v>
      </c>
      <c r="B6510">
        <v>3</v>
      </c>
      <c r="C6510">
        <v>2010</v>
      </c>
      <c r="E6510" t="s">
        <v>5087</v>
      </c>
      <c r="F6510">
        <v>1.9</v>
      </c>
      <c r="G6510" t="s">
        <v>6263</v>
      </c>
      <c r="H6510" t="s">
        <v>6218</v>
      </c>
      <c r="P6510">
        <v>0.1072</v>
      </c>
      <c r="Q6510">
        <v>1.24E-2</v>
      </c>
      <c r="R6510">
        <v>165</v>
      </c>
      <c r="S6510">
        <v>9.4799999999999995E-2</v>
      </c>
      <c r="U6510">
        <v>640</v>
      </c>
      <c r="V6510" s="8">
        <v>40155</v>
      </c>
    </row>
    <row r="6511" spans="1:22" x14ac:dyDescent="0.2">
      <c r="A6511" t="s">
        <v>801</v>
      </c>
      <c r="B6511">
        <v>3</v>
      </c>
      <c r="C6511">
        <v>2010</v>
      </c>
      <c r="E6511" t="s">
        <v>5087</v>
      </c>
      <c r="F6511">
        <v>1.95</v>
      </c>
      <c r="G6511" t="s">
        <v>6264</v>
      </c>
      <c r="H6511" t="s">
        <v>6218</v>
      </c>
      <c r="P6511">
        <v>0.1273</v>
      </c>
      <c r="Q6511">
        <v>1.38E-2</v>
      </c>
      <c r="R6511">
        <v>0</v>
      </c>
      <c r="S6511">
        <v>0.1135</v>
      </c>
      <c r="U6511">
        <v>305</v>
      </c>
      <c r="V6511" s="8">
        <v>40155</v>
      </c>
    </row>
    <row r="6512" spans="1:22" x14ac:dyDescent="0.2">
      <c r="A6512" t="s">
        <v>801</v>
      </c>
      <c r="B6512">
        <v>3</v>
      </c>
      <c r="C6512">
        <v>2010</v>
      </c>
      <c r="E6512" t="s">
        <v>5087</v>
      </c>
      <c r="F6512">
        <v>1.96</v>
      </c>
      <c r="G6512" t="s">
        <v>6265</v>
      </c>
      <c r="H6512" t="s">
        <v>6218</v>
      </c>
      <c r="P6512">
        <v>0.13159999999999999</v>
      </c>
      <c r="Q6512">
        <v>1.41E-2</v>
      </c>
      <c r="R6512">
        <v>0</v>
      </c>
      <c r="S6512">
        <v>0.11749999999999999</v>
      </c>
      <c r="U6512">
        <v>95</v>
      </c>
      <c r="V6512" s="8">
        <v>40155</v>
      </c>
    </row>
    <row r="6513" spans="1:22" x14ac:dyDescent="0.2">
      <c r="A6513" t="s">
        <v>801</v>
      </c>
      <c r="B6513">
        <v>3</v>
      </c>
      <c r="C6513">
        <v>2010</v>
      </c>
      <c r="E6513" t="s">
        <v>5087</v>
      </c>
      <c r="F6513">
        <v>2</v>
      </c>
      <c r="G6513" t="s">
        <v>6266</v>
      </c>
      <c r="H6513" t="s">
        <v>6218</v>
      </c>
      <c r="P6513">
        <v>0.14960000000000001</v>
      </c>
      <c r="Q6513">
        <v>1.5299999999999999E-2</v>
      </c>
      <c r="R6513">
        <v>50</v>
      </c>
      <c r="S6513">
        <v>0.1343</v>
      </c>
      <c r="U6513">
        <v>1060</v>
      </c>
      <c r="V6513" s="8">
        <v>40155</v>
      </c>
    </row>
    <row r="6514" spans="1:22" x14ac:dyDescent="0.2">
      <c r="A6514" t="s">
        <v>801</v>
      </c>
      <c r="B6514">
        <v>3</v>
      </c>
      <c r="C6514">
        <v>2010</v>
      </c>
      <c r="E6514" t="s">
        <v>5087</v>
      </c>
      <c r="F6514">
        <v>2.0499999999999998</v>
      </c>
      <c r="G6514" t="s">
        <v>6267</v>
      </c>
      <c r="H6514" t="s">
        <v>6218</v>
      </c>
      <c r="P6514">
        <v>0.17449999999999999</v>
      </c>
      <c r="Q6514">
        <v>1.7000000000000001E-2</v>
      </c>
      <c r="R6514">
        <v>0</v>
      </c>
      <c r="S6514">
        <v>0.1575</v>
      </c>
      <c r="U6514">
        <v>140</v>
      </c>
      <c r="V6514" s="8">
        <v>40155</v>
      </c>
    </row>
    <row r="6515" spans="1:22" x14ac:dyDescent="0.2">
      <c r="A6515" t="s">
        <v>801</v>
      </c>
      <c r="B6515">
        <v>3</v>
      </c>
      <c r="C6515">
        <v>2010</v>
      </c>
      <c r="E6515" t="s">
        <v>5087</v>
      </c>
      <c r="F6515">
        <v>2.06</v>
      </c>
      <c r="G6515" t="s">
        <v>6268</v>
      </c>
      <c r="H6515" t="s">
        <v>6218</v>
      </c>
      <c r="P6515">
        <v>0.18</v>
      </c>
      <c r="Q6515">
        <v>1.7600000000000001E-2</v>
      </c>
      <c r="R6515">
        <v>0</v>
      </c>
      <c r="S6515">
        <v>0.16239999999999999</v>
      </c>
      <c r="V6515" s="8">
        <v>40155</v>
      </c>
    </row>
    <row r="6516" spans="1:22" x14ac:dyDescent="0.2">
      <c r="A6516" t="s">
        <v>801</v>
      </c>
      <c r="B6516">
        <v>3</v>
      </c>
      <c r="C6516">
        <v>2010</v>
      </c>
      <c r="E6516" t="s">
        <v>5087</v>
      </c>
      <c r="F6516">
        <v>2.0699999999999998</v>
      </c>
      <c r="G6516" t="s">
        <v>6269</v>
      </c>
      <c r="H6516" t="s">
        <v>6218</v>
      </c>
      <c r="P6516">
        <v>0.18559999999999999</v>
      </c>
      <c r="Q6516">
        <v>1.8200000000000001E-2</v>
      </c>
      <c r="R6516">
        <v>0</v>
      </c>
      <c r="S6516">
        <v>0.16739999999999999</v>
      </c>
      <c r="U6516">
        <v>125</v>
      </c>
      <c r="V6516" s="8">
        <v>40155</v>
      </c>
    </row>
    <row r="6517" spans="1:22" x14ac:dyDescent="0.2">
      <c r="A6517" t="s">
        <v>801</v>
      </c>
      <c r="B6517">
        <v>3</v>
      </c>
      <c r="C6517">
        <v>2010</v>
      </c>
      <c r="E6517" t="s">
        <v>5087</v>
      </c>
      <c r="F6517">
        <v>2.1</v>
      </c>
      <c r="G6517" t="s">
        <v>6270</v>
      </c>
      <c r="H6517" t="s">
        <v>6218</v>
      </c>
      <c r="P6517">
        <v>0.2029</v>
      </c>
      <c r="Q6517">
        <v>1.9099999999999999E-2</v>
      </c>
      <c r="R6517">
        <v>0</v>
      </c>
      <c r="S6517">
        <v>0.18379999999999999</v>
      </c>
      <c r="U6517">
        <v>436</v>
      </c>
      <c r="V6517" s="8">
        <v>40155</v>
      </c>
    </row>
    <row r="6518" spans="1:22" x14ac:dyDescent="0.2">
      <c r="A6518" t="s">
        <v>801</v>
      </c>
      <c r="B6518">
        <v>3</v>
      </c>
      <c r="C6518">
        <v>2010</v>
      </c>
      <c r="E6518" t="s">
        <v>5087</v>
      </c>
      <c r="F6518">
        <v>2.33</v>
      </c>
      <c r="G6518" t="s">
        <v>6271</v>
      </c>
      <c r="H6518" t="s">
        <v>6218</v>
      </c>
      <c r="P6518">
        <v>0.36</v>
      </c>
      <c r="Q6518">
        <v>2.4400000000000002E-2</v>
      </c>
      <c r="R6518">
        <v>0</v>
      </c>
      <c r="S6518">
        <v>0.33560000000000001</v>
      </c>
      <c r="U6518">
        <v>1</v>
      </c>
      <c r="V6518" s="8">
        <v>40155</v>
      </c>
    </row>
    <row r="6519" spans="1:22" x14ac:dyDescent="0.2">
      <c r="A6519" t="s">
        <v>801</v>
      </c>
      <c r="B6519">
        <v>3</v>
      </c>
      <c r="C6519">
        <v>2010</v>
      </c>
      <c r="E6519" t="s">
        <v>5087</v>
      </c>
      <c r="F6519">
        <v>2.74</v>
      </c>
      <c r="G6519" t="s">
        <v>6272</v>
      </c>
      <c r="H6519" t="s">
        <v>6218</v>
      </c>
      <c r="P6519">
        <v>0.7157</v>
      </c>
      <c r="Q6519">
        <v>2.9100000000000001E-2</v>
      </c>
      <c r="R6519">
        <v>0</v>
      </c>
      <c r="S6519">
        <v>0.68659999999999999</v>
      </c>
      <c r="U6519">
        <v>15</v>
      </c>
      <c r="V6519" s="8">
        <v>40155</v>
      </c>
    </row>
    <row r="6520" spans="1:22" x14ac:dyDescent="0.2">
      <c r="A6520" t="s">
        <v>801</v>
      </c>
      <c r="B6520">
        <v>3</v>
      </c>
      <c r="C6520">
        <v>2010</v>
      </c>
      <c r="E6520" t="s">
        <v>5087</v>
      </c>
      <c r="F6520">
        <v>3.76</v>
      </c>
      <c r="G6520" t="s">
        <v>6273</v>
      </c>
      <c r="H6520" t="s">
        <v>6218</v>
      </c>
      <c r="P6520">
        <v>1.7170000000000001</v>
      </c>
      <c r="Q6520">
        <v>3.0300000000000001E-2</v>
      </c>
      <c r="R6520">
        <v>0</v>
      </c>
      <c r="S6520">
        <v>1.6867000000000001</v>
      </c>
      <c r="U6520">
        <v>4</v>
      </c>
      <c r="V6520" s="8">
        <v>40155</v>
      </c>
    </row>
    <row r="6521" spans="1:22" x14ac:dyDescent="0.2">
      <c r="A6521" t="s">
        <v>801</v>
      </c>
      <c r="B6521">
        <v>3</v>
      </c>
      <c r="C6521">
        <v>2010</v>
      </c>
      <c r="E6521" t="s">
        <v>5087</v>
      </c>
      <c r="F6521">
        <v>3.82</v>
      </c>
      <c r="G6521" t="s">
        <v>6274</v>
      </c>
      <c r="H6521" t="s">
        <v>6218</v>
      </c>
      <c r="P6521">
        <v>1.7767999999999999</v>
      </c>
      <c r="Q6521">
        <v>3.0300000000000001E-2</v>
      </c>
      <c r="R6521">
        <v>0</v>
      </c>
      <c r="S6521">
        <v>1.7464999999999999</v>
      </c>
      <c r="U6521">
        <v>6</v>
      </c>
      <c r="V6521" s="8">
        <v>40155</v>
      </c>
    </row>
    <row r="6522" spans="1:22" x14ac:dyDescent="0.2">
      <c r="A6522" t="s">
        <v>801</v>
      </c>
      <c r="B6522">
        <v>3</v>
      </c>
      <c r="C6522">
        <v>2010</v>
      </c>
      <c r="E6522" t="s">
        <v>5087</v>
      </c>
      <c r="F6522">
        <v>3.9</v>
      </c>
      <c r="G6522" t="s">
        <v>6275</v>
      </c>
      <c r="H6522" t="s">
        <v>6218</v>
      </c>
      <c r="P6522">
        <v>1.8566</v>
      </c>
      <c r="Q6522">
        <v>3.0300000000000001E-2</v>
      </c>
      <c r="R6522">
        <v>0</v>
      </c>
      <c r="S6522">
        <v>1.8263</v>
      </c>
      <c r="V6522" s="8">
        <v>40155</v>
      </c>
    </row>
    <row r="6523" spans="1:22" x14ac:dyDescent="0.2">
      <c r="A6523" t="s">
        <v>801</v>
      </c>
      <c r="B6523">
        <v>4</v>
      </c>
      <c r="C6523">
        <v>2010</v>
      </c>
      <c r="E6523" t="s">
        <v>1301</v>
      </c>
      <c r="F6523">
        <v>1.42</v>
      </c>
      <c r="G6523" t="s">
        <v>6276</v>
      </c>
      <c r="H6523" t="s">
        <v>6277</v>
      </c>
      <c r="P6523">
        <v>0.64990000000000003</v>
      </c>
      <c r="Q6523">
        <v>-2.7799999999999998E-2</v>
      </c>
      <c r="R6523">
        <v>0</v>
      </c>
      <c r="S6523">
        <v>0.67769999999999997</v>
      </c>
      <c r="U6523">
        <v>25</v>
      </c>
      <c r="V6523" s="8">
        <v>40155</v>
      </c>
    </row>
    <row r="6524" spans="1:22" x14ac:dyDescent="0.2">
      <c r="A6524" t="s">
        <v>801</v>
      </c>
      <c r="B6524">
        <v>4</v>
      </c>
      <c r="C6524">
        <v>2010</v>
      </c>
      <c r="E6524" t="s">
        <v>1301</v>
      </c>
      <c r="F6524">
        <v>1.44</v>
      </c>
      <c r="G6524" t="s">
        <v>6278</v>
      </c>
      <c r="H6524" t="s">
        <v>6277</v>
      </c>
      <c r="P6524">
        <v>0.63190000000000002</v>
      </c>
      <c r="Q6524">
        <v>-2.76E-2</v>
      </c>
      <c r="R6524">
        <v>0</v>
      </c>
      <c r="S6524">
        <v>0.65949999999999998</v>
      </c>
      <c r="U6524">
        <v>25</v>
      </c>
      <c r="V6524" s="8">
        <v>40155</v>
      </c>
    </row>
    <row r="6525" spans="1:22" x14ac:dyDescent="0.2">
      <c r="A6525" t="s">
        <v>801</v>
      </c>
      <c r="B6525">
        <v>4</v>
      </c>
      <c r="C6525">
        <v>2010</v>
      </c>
      <c r="E6525" t="s">
        <v>1301</v>
      </c>
      <c r="F6525">
        <v>1.45</v>
      </c>
      <c r="G6525" t="s">
        <v>6279</v>
      </c>
      <c r="H6525" t="s">
        <v>6277</v>
      </c>
      <c r="P6525">
        <v>0.62290000000000001</v>
      </c>
      <c r="Q6525">
        <v>-2.75E-2</v>
      </c>
      <c r="R6525">
        <v>0</v>
      </c>
      <c r="S6525">
        <v>0.65039999999999998</v>
      </c>
      <c r="U6525">
        <v>25</v>
      </c>
      <c r="V6525" s="8">
        <v>40155</v>
      </c>
    </row>
    <row r="6526" spans="1:22" x14ac:dyDescent="0.2">
      <c r="A6526" t="s">
        <v>801</v>
      </c>
      <c r="B6526">
        <v>4</v>
      </c>
      <c r="C6526">
        <v>2010</v>
      </c>
      <c r="E6526" t="s">
        <v>1301</v>
      </c>
      <c r="F6526">
        <v>1.5</v>
      </c>
      <c r="G6526" t="s">
        <v>6280</v>
      </c>
      <c r="H6526" t="s">
        <v>6277</v>
      </c>
      <c r="P6526">
        <v>0.57879999999999998</v>
      </c>
      <c r="Q6526">
        <v>-2.6800000000000001E-2</v>
      </c>
      <c r="R6526">
        <v>0</v>
      </c>
      <c r="S6526">
        <v>0.60560000000000003</v>
      </c>
      <c r="U6526">
        <v>25</v>
      </c>
      <c r="V6526" s="8">
        <v>40155</v>
      </c>
    </row>
    <row r="6527" spans="1:22" x14ac:dyDescent="0.2">
      <c r="A6527" t="s">
        <v>801</v>
      </c>
      <c r="B6527">
        <v>4</v>
      </c>
      <c r="C6527">
        <v>2010</v>
      </c>
      <c r="E6527" t="s">
        <v>1301</v>
      </c>
      <c r="F6527">
        <v>1.54</v>
      </c>
      <c r="G6527" t="s">
        <v>6281</v>
      </c>
      <c r="H6527" t="s">
        <v>6277</v>
      </c>
      <c r="P6527">
        <v>0.54430000000000001</v>
      </c>
      <c r="Q6527">
        <v>-2.6200000000000001E-2</v>
      </c>
      <c r="R6527">
        <v>0</v>
      </c>
      <c r="S6527">
        <v>0.57050000000000001</v>
      </c>
      <c r="U6527">
        <v>28</v>
      </c>
      <c r="V6527" s="8">
        <v>40155</v>
      </c>
    </row>
    <row r="6528" spans="1:22" x14ac:dyDescent="0.2">
      <c r="A6528" t="s">
        <v>801</v>
      </c>
      <c r="B6528">
        <v>4</v>
      </c>
      <c r="C6528">
        <v>2010</v>
      </c>
      <c r="E6528" t="s">
        <v>1301</v>
      </c>
      <c r="F6528">
        <v>1.55</v>
      </c>
      <c r="G6528" t="s">
        <v>6282</v>
      </c>
      <c r="H6528" t="s">
        <v>6277</v>
      </c>
      <c r="P6528">
        <v>0.53580000000000005</v>
      </c>
      <c r="Q6528">
        <v>-2.6100000000000002E-2</v>
      </c>
      <c r="R6528">
        <v>0</v>
      </c>
      <c r="S6528">
        <v>0.56189999999999996</v>
      </c>
      <c r="U6528">
        <v>4</v>
      </c>
      <c r="V6528" s="8">
        <v>40155</v>
      </c>
    </row>
    <row r="6529" spans="1:22" x14ac:dyDescent="0.2">
      <c r="A6529" t="s">
        <v>801</v>
      </c>
      <c r="B6529">
        <v>4</v>
      </c>
      <c r="C6529">
        <v>2010</v>
      </c>
      <c r="E6529" t="s">
        <v>1301</v>
      </c>
      <c r="F6529">
        <v>1.6</v>
      </c>
      <c r="G6529" t="s">
        <v>6283</v>
      </c>
      <c r="H6529" t="s">
        <v>6277</v>
      </c>
      <c r="P6529">
        <v>0.49409999999999998</v>
      </c>
      <c r="Q6529">
        <v>-2.52E-2</v>
      </c>
      <c r="R6529">
        <v>0</v>
      </c>
      <c r="S6529">
        <v>0.51929999999999998</v>
      </c>
      <c r="U6529">
        <v>80</v>
      </c>
      <c r="V6529" s="8">
        <v>40155</v>
      </c>
    </row>
    <row r="6530" spans="1:22" x14ac:dyDescent="0.2">
      <c r="A6530" t="s">
        <v>801</v>
      </c>
      <c r="B6530">
        <v>4</v>
      </c>
      <c r="C6530">
        <v>2010</v>
      </c>
      <c r="E6530" t="s">
        <v>1301</v>
      </c>
      <c r="F6530">
        <v>1.62</v>
      </c>
      <c r="G6530" t="s">
        <v>6284</v>
      </c>
      <c r="H6530" t="s">
        <v>6277</v>
      </c>
      <c r="P6530">
        <v>0.4778</v>
      </c>
      <c r="Q6530">
        <v>-2.4799999999999999E-2</v>
      </c>
      <c r="R6530">
        <v>0</v>
      </c>
      <c r="S6530">
        <v>0.50260000000000005</v>
      </c>
      <c r="U6530">
        <v>25</v>
      </c>
      <c r="V6530" s="8">
        <v>40155</v>
      </c>
    </row>
    <row r="6531" spans="1:22" x14ac:dyDescent="0.2">
      <c r="A6531" t="s">
        <v>801</v>
      </c>
      <c r="B6531">
        <v>4</v>
      </c>
      <c r="C6531">
        <v>2010</v>
      </c>
      <c r="E6531" t="s">
        <v>1301</v>
      </c>
      <c r="F6531">
        <v>1.64</v>
      </c>
      <c r="G6531" t="s">
        <v>6285</v>
      </c>
      <c r="H6531" t="s">
        <v>6277</v>
      </c>
      <c r="P6531">
        <v>0.4617</v>
      </c>
      <c r="Q6531">
        <v>-2.4500000000000001E-2</v>
      </c>
      <c r="R6531">
        <v>0</v>
      </c>
      <c r="S6531">
        <v>0.48620000000000002</v>
      </c>
      <c r="U6531">
        <v>6</v>
      </c>
      <c r="V6531" s="8">
        <v>40155</v>
      </c>
    </row>
    <row r="6532" spans="1:22" x14ac:dyDescent="0.2">
      <c r="A6532" t="s">
        <v>801</v>
      </c>
      <c r="B6532">
        <v>4</v>
      </c>
      <c r="C6532">
        <v>2010</v>
      </c>
      <c r="E6532" t="s">
        <v>1301</v>
      </c>
      <c r="F6532">
        <v>1.65</v>
      </c>
      <c r="G6532" t="s">
        <v>6286</v>
      </c>
      <c r="H6532" t="s">
        <v>6277</v>
      </c>
      <c r="P6532">
        <v>0.45379999999999998</v>
      </c>
      <c r="Q6532">
        <v>-2.4199999999999999E-2</v>
      </c>
      <c r="R6532">
        <v>0</v>
      </c>
      <c r="S6532">
        <v>0.47799999999999998</v>
      </c>
      <c r="U6532">
        <v>60</v>
      </c>
      <c r="V6532" s="8">
        <v>40155</v>
      </c>
    </row>
    <row r="6533" spans="1:22" x14ac:dyDescent="0.2">
      <c r="A6533" t="s">
        <v>801</v>
      </c>
      <c r="B6533">
        <v>4</v>
      </c>
      <c r="C6533">
        <v>2010</v>
      </c>
      <c r="E6533" t="s">
        <v>1301</v>
      </c>
      <c r="F6533">
        <v>1.66</v>
      </c>
      <c r="G6533" t="s">
        <v>6287</v>
      </c>
      <c r="H6533" t="s">
        <v>6277</v>
      </c>
      <c r="P6533">
        <v>0.44590000000000002</v>
      </c>
      <c r="Q6533">
        <v>-2.4E-2</v>
      </c>
      <c r="R6533">
        <v>0</v>
      </c>
      <c r="S6533">
        <v>0.46989999999999998</v>
      </c>
      <c r="U6533">
        <v>1</v>
      </c>
      <c r="V6533" s="8">
        <v>40155</v>
      </c>
    </row>
    <row r="6534" spans="1:22" x14ac:dyDescent="0.2">
      <c r="A6534" t="s">
        <v>801</v>
      </c>
      <c r="B6534">
        <v>4</v>
      </c>
      <c r="C6534">
        <v>2010</v>
      </c>
      <c r="E6534" t="s">
        <v>1301</v>
      </c>
      <c r="F6534">
        <v>1.67</v>
      </c>
      <c r="G6534" t="s">
        <v>6288</v>
      </c>
      <c r="H6534" t="s">
        <v>6277</v>
      </c>
      <c r="P6534">
        <v>0.438</v>
      </c>
      <c r="Q6534">
        <v>-2.3900000000000001E-2</v>
      </c>
      <c r="R6534">
        <v>0</v>
      </c>
      <c r="S6534">
        <v>0.46189999999999998</v>
      </c>
      <c r="U6534">
        <v>20</v>
      </c>
      <c r="V6534" s="8">
        <v>40155</v>
      </c>
    </row>
    <row r="6535" spans="1:22" x14ac:dyDescent="0.2">
      <c r="A6535" t="s">
        <v>801</v>
      </c>
      <c r="B6535">
        <v>4</v>
      </c>
      <c r="C6535">
        <v>2010</v>
      </c>
      <c r="E6535" t="s">
        <v>1301</v>
      </c>
      <c r="F6535">
        <v>1.7</v>
      </c>
      <c r="G6535" t="s">
        <v>6289</v>
      </c>
      <c r="H6535" t="s">
        <v>6277</v>
      </c>
      <c r="P6535">
        <v>0.41489999999999999</v>
      </c>
      <c r="Q6535">
        <v>-2.3199999999999998E-2</v>
      </c>
      <c r="R6535">
        <v>0</v>
      </c>
      <c r="S6535">
        <v>0.43809999999999999</v>
      </c>
      <c r="U6535">
        <v>192</v>
      </c>
      <c r="V6535" s="8">
        <v>40155</v>
      </c>
    </row>
    <row r="6536" spans="1:22" x14ac:dyDescent="0.2">
      <c r="A6536" t="s">
        <v>801</v>
      </c>
      <c r="B6536">
        <v>4</v>
      </c>
      <c r="C6536">
        <v>2010</v>
      </c>
      <c r="E6536" t="s">
        <v>1301</v>
      </c>
      <c r="F6536">
        <v>1.71</v>
      </c>
      <c r="G6536" t="s">
        <v>6290</v>
      </c>
      <c r="H6536" t="s">
        <v>6277</v>
      </c>
      <c r="P6536">
        <v>0.4073</v>
      </c>
      <c r="Q6536">
        <v>-2.3E-2</v>
      </c>
      <c r="R6536">
        <v>0</v>
      </c>
      <c r="S6536">
        <v>0.43030000000000002</v>
      </c>
      <c r="U6536">
        <v>4</v>
      </c>
      <c r="V6536" s="8">
        <v>40155</v>
      </c>
    </row>
    <row r="6537" spans="1:22" x14ac:dyDescent="0.2">
      <c r="A6537" t="s">
        <v>801</v>
      </c>
      <c r="B6537">
        <v>4</v>
      </c>
      <c r="C6537">
        <v>2010</v>
      </c>
      <c r="E6537" t="s">
        <v>1301</v>
      </c>
      <c r="F6537">
        <v>1.74</v>
      </c>
      <c r="G6537" t="s">
        <v>6291</v>
      </c>
      <c r="H6537" t="s">
        <v>6277</v>
      </c>
      <c r="P6537">
        <v>0.38490000000000002</v>
      </c>
      <c r="Q6537">
        <v>-2.24E-2</v>
      </c>
      <c r="R6537">
        <v>0</v>
      </c>
      <c r="S6537">
        <v>0.4073</v>
      </c>
      <c r="U6537">
        <v>40</v>
      </c>
      <c r="V6537" s="8">
        <v>40155</v>
      </c>
    </row>
    <row r="6538" spans="1:22" x14ac:dyDescent="0.2">
      <c r="A6538" t="s">
        <v>801</v>
      </c>
      <c r="B6538">
        <v>4</v>
      </c>
      <c r="C6538">
        <v>2010</v>
      </c>
      <c r="E6538" t="s">
        <v>1301</v>
      </c>
      <c r="F6538">
        <v>1.75</v>
      </c>
      <c r="G6538" t="s">
        <v>6292</v>
      </c>
      <c r="H6538" t="s">
        <v>6277</v>
      </c>
      <c r="P6538">
        <v>0.37759999999999999</v>
      </c>
      <c r="Q6538">
        <v>-2.2200000000000001E-2</v>
      </c>
      <c r="R6538">
        <v>0</v>
      </c>
      <c r="S6538">
        <v>0.39979999999999999</v>
      </c>
      <c r="U6538">
        <v>80</v>
      </c>
      <c r="V6538" s="8">
        <v>40155</v>
      </c>
    </row>
    <row r="6539" spans="1:22" x14ac:dyDescent="0.2">
      <c r="A6539" t="s">
        <v>801</v>
      </c>
      <c r="B6539">
        <v>4</v>
      </c>
      <c r="C6539">
        <v>2010</v>
      </c>
      <c r="E6539" t="s">
        <v>1301</v>
      </c>
      <c r="F6539">
        <v>1.76</v>
      </c>
      <c r="G6539" t="s">
        <v>6293</v>
      </c>
      <c r="H6539" t="s">
        <v>6277</v>
      </c>
      <c r="P6539">
        <v>0.37040000000000001</v>
      </c>
      <c r="Q6539">
        <v>-2.1899999999999999E-2</v>
      </c>
      <c r="R6539">
        <v>0</v>
      </c>
      <c r="S6539">
        <v>0.39229999999999998</v>
      </c>
      <c r="U6539">
        <v>60</v>
      </c>
      <c r="V6539" s="8">
        <v>40155</v>
      </c>
    </row>
    <row r="6540" spans="1:22" x14ac:dyDescent="0.2">
      <c r="A6540" t="s">
        <v>801</v>
      </c>
      <c r="B6540">
        <v>4</v>
      </c>
      <c r="C6540">
        <v>2010</v>
      </c>
      <c r="E6540" t="s">
        <v>1301</v>
      </c>
      <c r="F6540">
        <v>1.78</v>
      </c>
      <c r="G6540" t="s">
        <v>6294</v>
      </c>
      <c r="H6540" t="s">
        <v>6277</v>
      </c>
      <c r="P6540">
        <v>0.35620000000000002</v>
      </c>
      <c r="Q6540">
        <v>-2.1299999999999999E-2</v>
      </c>
      <c r="R6540">
        <v>0</v>
      </c>
      <c r="S6540">
        <v>0.3775</v>
      </c>
      <c r="U6540">
        <v>10</v>
      </c>
      <c r="V6540" s="8">
        <v>40155</v>
      </c>
    </row>
    <row r="6541" spans="1:22" x14ac:dyDescent="0.2">
      <c r="A6541" t="s">
        <v>801</v>
      </c>
      <c r="B6541">
        <v>4</v>
      </c>
      <c r="C6541">
        <v>2010</v>
      </c>
      <c r="E6541" t="s">
        <v>1301</v>
      </c>
      <c r="F6541">
        <v>1.8</v>
      </c>
      <c r="G6541" t="s">
        <v>6295</v>
      </c>
      <c r="H6541" t="s">
        <v>6277</v>
      </c>
      <c r="P6541">
        <v>0.3422</v>
      </c>
      <c r="Q6541">
        <v>-2.0899999999999998E-2</v>
      </c>
      <c r="R6541">
        <v>0</v>
      </c>
      <c r="S6541">
        <v>0.36309999999999998</v>
      </c>
      <c r="U6541">
        <v>110</v>
      </c>
      <c r="V6541" s="8">
        <v>40155</v>
      </c>
    </row>
    <row r="6542" spans="1:22" x14ac:dyDescent="0.2">
      <c r="A6542" t="s">
        <v>801</v>
      </c>
      <c r="B6542">
        <v>4</v>
      </c>
      <c r="C6542">
        <v>2010</v>
      </c>
      <c r="E6542" t="s">
        <v>1301</v>
      </c>
      <c r="F6542">
        <v>1.85</v>
      </c>
      <c r="G6542" t="s">
        <v>6296</v>
      </c>
      <c r="H6542" t="s">
        <v>6277</v>
      </c>
      <c r="P6542">
        <v>0.30859999999999999</v>
      </c>
      <c r="Q6542">
        <v>-1.9699999999999999E-2</v>
      </c>
      <c r="R6542">
        <v>0</v>
      </c>
      <c r="S6542">
        <v>0.32829999999999998</v>
      </c>
      <c r="U6542">
        <v>30</v>
      </c>
      <c r="V6542" s="8">
        <v>40155</v>
      </c>
    </row>
    <row r="6543" spans="1:22" x14ac:dyDescent="0.2">
      <c r="A6543" t="s">
        <v>801</v>
      </c>
      <c r="B6543">
        <v>4</v>
      </c>
      <c r="C6543">
        <v>2010</v>
      </c>
      <c r="E6543" t="s">
        <v>1301</v>
      </c>
      <c r="F6543">
        <v>1.86</v>
      </c>
      <c r="G6543" t="s">
        <v>6297</v>
      </c>
      <c r="H6543" t="s">
        <v>6277</v>
      </c>
      <c r="P6543">
        <v>0.30220000000000002</v>
      </c>
      <c r="Q6543">
        <v>-1.9300000000000001E-2</v>
      </c>
      <c r="R6543">
        <v>0</v>
      </c>
      <c r="S6543">
        <v>0.32150000000000001</v>
      </c>
      <c r="U6543">
        <v>10</v>
      </c>
      <c r="V6543" s="8">
        <v>40155</v>
      </c>
    </row>
    <row r="6544" spans="1:22" x14ac:dyDescent="0.2">
      <c r="A6544" t="s">
        <v>801</v>
      </c>
      <c r="B6544">
        <v>4</v>
      </c>
      <c r="C6544">
        <v>2010</v>
      </c>
      <c r="E6544" t="s">
        <v>1301</v>
      </c>
      <c r="F6544">
        <v>1.87</v>
      </c>
      <c r="G6544" t="s">
        <v>6298</v>
      </c>
      <c r="H6544" t="s">
        <v>6277</v>
      </c>
      <c r="P6544">
        <v>0.29580000000000001</v>
      </c>
      <c r="Q6544">
        <v>-1.9E-2</v>
      </c>
      <c r="R6544">
        <v>0</v>
      </c>
      <c r="S6544">
        <v>0.31480000000000002</v>
      </c>
      <c r="U6544">
        <v>92</v>
      </c>
      <c r="V6544" s="8">
        <v>40155</v>
      </c>
    </row>
    <row r="6545" spans="1:22" x14ac:dyDescent="0.2">
      <c r="A6545" t="s">
        <v>801</v>
      </c>
      <c r="B6545">
        <v>4</v>
      </c>
      <c r="C6545">
        <v>2010</v>
      </c>
      <c r="E6545" t="s">
        <v>1301</v>
      </c>
      <c r="F6545">
        <v>1.88</v>
      </c>
      <c r="G6545" t="s">
        <v>6299</v>
      </c>
      <c r="H6545" t="s">
        <v>6277</v>
      </c>
      <c r="P6545">
        <v>0.28949999999999998</v>
      </c>
      <c r="Q6545">
        <v>-1.8700000000000001E-2</v>
      </c>
      <c r="R6545">
        <v>0</v>
      </c>
      <c r="S6545">
        <v>0.30819999999999997</v>
      </c>
      <c r="U6545">
        <v>15</v>
      </c>
      <c r="V6545" s="8">
        <v>40155</v>
      </c>
    </row>
    <row r="6546" spans="1:22" x14ac:dyDescent="0.2">
      <c r="A6546" t="s">
        <v>801</v>
      </c>
      <c r="B6546">
        <v>4</v>
      </c>
      <c r="C6546">
        <v>2010</v>
      </c>
      <c r="E6546" t="s">
        <v>1301</v>
      </c>
      <c r="F6546">
        <v>1.89</v>
      </c>
      <c r="G6546" t="s">
        <v>6300</v>
      </c>
      <c r="H6546" t="s">
        <v>6277</v>
      </c>
      <c r="P6546">
        <v>0.2833</v>
      </c>
      <c r="Q6546">
        <v>-1.8499999999999999E-2</v>
      </c>
      <c r="R6546">
        <v>0</v>
      </c>
      <c r="S6546">
        <v>0.30180000000000001</v>
      </c>
      <c r="U6546">
        <v>7</v>
      </c>
      <c r="V6546" s="8">
        <v>40155</v>
      </c>
    </row>
    <row r="6547" spans="1:22" x14ac:dyDescent="0.2">
      <c r="A6547" t="s">
        <v>801</v>
      </c>
      <c r="B6547">
        <v>4</v>
      </c>
      <c r="C6547">
        <v>2010</v>
      </c>
      <c r="E6547" t="s">
        <v>1301</v>
      </c>
      <c r="F6547">
        <v>1.9</v>
      </c>
      <c r="G6547" t="s">
        <v>6301</v>
      </c>
      <c r="H6547" t="s">
        <v>6277</v>
      </c>
      <c r="P6547">
        <v>0.27710000000000001</v>
      </c>
      <c r="Q6547">
        <v>-1.83E-2</v>
      </c>
      <c r="R6547">
        <v>0</v>
      </c>
      <c r="S6547">
        <v>0.2954</v>
      </c>
      <c r="U6547">
        <v>102</v>
      </c>
      <c r="V6547" s="8">
        <v>40155</v>
      </c>
    </row>
    <row r="6548" spans="1:22" x14ac:dyDescent="0.2">
      <c r="A6548" t="s">
        <v>801</v>
      </c>
      <c r="B6548">
        <v>4</v>
      </c>
      <c r="C6548">
        <v>2010</v>
      </c>
      <c r="E6548" t="s">
        <v>1301</v>
      </c>
      <c r="F6548">
        <v>1.92</v>
      </c>
      <c r="G6548" t="s">
        <v>6302</v>
      </c>
      <c r="H6548" t="s">
        <v>6277</v>
      </c>
      <c r="P6548">
        <v>0.26500000000000001</v>
      </c>
      <c r="Q6548">
        <v>-1.78E-2</v>
      </c>
      <c r="R6548">
        <v>0</v>
      </c>
      <c r="S6548">
        <v>0.2828</v>
      </c>
      <c r="U6548">
        <v>25</v>
      </c>
      <c r="V6548" s="8">
        <v>40155</v>
      </c>
    </row>
    <row r="6549" spans="1:22" x14ac:dyDescent="0.2">
      <c r="A6549" t="s">
        <v>801</v>
      </c>
      <c r="B6549">
        <v>4</v>
      </c>
      <c r="C6549">
        <v>2010</v>
      </c>
      <c r="E6549" t="s">
        <v>1301</v>
      </c>
      <c r="F6549">
        <v>1.94</v>
      </c>
      <c r="G6549" t="s">
        <v>6303</v>
      </c>
      <c r="H6549" t="s">
        <v>6277</v>
      </c>
      <c r="P6549">
        <v>0.25330000000000003</v>
      </c>
      <c r="Q6549">
        <v>-1.72E-2</v>
      </c>
      <c r="R6549">
        <v>0</v>
      </c>
      <c r="S6549">
        <v>0.27050000000000002</v>
      </c>
      <c r="U6549">
        <v>35</v>
      </c>
      <c r="V6549" s="8">
        <v>40155</v>
      </c>
    </row>
    <row r="6550" spans="1:22" x14ac:dyDescent="0.2">
      <c r="A6550" t="s">
        <v>801</v>
      </c>
      <c r="B6550">
        <v>4</v>
      </c>
      <c r="C6550">
        <v>2010</v>
      </c>
      <c r="E6550" t="s">
        <v>1301</v>
      </c>
      <c r="F6550">
        <v>1.95</v>
      </c>
      <c r="G6550" t="s">
        <v>6304</v>
      </c>
      <c r="H6550" t="s">
        <v>6277</v>
      </c>
      <c r="P6550">
        <v>0.2475</v>
      </c>
      <c r="Q6550">
        <v>-1.7000000000000001E-2</v>
      </c>
      <c r="R6550">
        <v>0</v>
      </c>
      <c r="S6550">
        <v>0.26450000000000001</v>
      </c>
      <c r="U6550">
        <v>200</v>
      </c>
      <c r="V6550" s="8">
        <v>40155</v>
      </c>
    </row>
    <row r="6551" spans="1:22" x14ac:dyDescent="0.2">
      <c r="A6551" t="s">
        <v>801</v>
      </c>
      <c r="B6551">
        <v>4</v>
      </c>
      <c r="C6551">
        <v>2010</v>
      </c>
      <c r="E6551" t="s">
        <v>1301</v>
      </c>
      <c r="F6551">
        <v>1.96</v>
      </c>
      <c r="G6551" t="s">
        <v>6305</v>
      </c>
      <c r="H6551" t="s">
        <v>6277</v>
      </c>
      <c r="P6551">
        <v>0.2419</v>
      </c>
      <c r="Q6551">
        <v>-1.66E-2</v>
      </c>
      <c r="R6551">
        <v>0</v>
      </c>
      <c r="S6551">
        <v>0.25850000000000001</v>
      </c>
      <c r="U6551">
        <v>203</v>
      </c>
      <c r="V6551" s="8">
        <v>40155</v>
      </c>
    </row>
    <row r="6552" spans="1:22" x14ac:dyDescent="0.2">
      <c r="A6552" t="s">
        <v>801</v>
      </c>
      <c r="B6552">
        <v>4</v>
      </c>
      <c r="C6552">
        <v>2010</v>
      </c>
      <c r="E6552" t="s">
        <v>1301</v>
      </c>
      <c r="F6552">
        <v>1.98</v>
      </c>
      <c r="G6552" t="s">
        <v>6306</v>
      </c>
      <c r="H6552" t="s">
        <v>6277</v>
      </c>
      <c r="P6552">
        <v>0.23080000000000001</v>
      </c>
      <c r="Q6552">
        <v>-1.61E-2</v>
      </c>
      <c r="R6552">
        <v>0</v>
      </c>
      <c r="S6552">
        <v>0.24690000000000001</v>
      </c>
      <c r="U6552">
        <v>100</v>
      </c>
      <c r="V6552" s="8">
        <v>40155</v>
      </c>
    </row>
    <row r="6553" spans="1:22" x14ac:dyDescent="0.2">
      <c r="A6553" t="s">
        <v>801</v>
      </c>
      <c r="B6553">
        <v>4</v>
      </c>
      <c r="C6553">
        <v>2010</v>
      </c>
      <c r="E6553" t="s">
        <v>1301</v>
      </c>
      <c r="F6553">
        <v>2</v>
      </c>
      <c r="G6553" t="s">
        <v>6307</v>
      </c>
      <c r="H6553" t="s">
        <v>6277</v>
      </c>
      <c r="P6553">
        <v>0.22</v>
      </c>
      <c r="Q6553">
        <v>-1.5599999999999999E-2</v>
      </c>
      <c r="R6553">
        <v>0</v>
      </c>
      <c r="S6553">
        <v>0.2356</v>
      </c>
      <c r="U6553">
        <v>425</v>
      </c>
      <c r="V6553" s="8">
        <v>40155</v>
      </c>
    </row>
    <row r="6554" spans="1:22" x14ac:dyDescent="0.2">
      <c r="A6554" t="s">
        <v>801</v>
      </c>
      <c r="B6554">
        <v>4</v>
      </c>
      <c r="C6554">
        <v>2010</v>
      </c>
      <c r="E6554" t="s">
        <v>1301</v>
      </c>
      <c r="F6554">
        <v>2.0099999999999998</v>
      </c>
      <c r="G6554" t="s">
        <v>6308</v>
      </c>
      <c r="H6554" t="s">
        <v>6277</v>
      </c>
      <c r="P6554">
        <v>0.2147</v>
      </c>
      <c r="Q6554">
        <v>-1.5299999999999999E-2</v>
      </c>
      <c r="R6554">
        <v>0</v>
      </c>
      <c r="S6554">
        <v>0.23</v>
      </c>
      <c r="U6554">
        <v>75</v>
      </c>
      <c r="V6554" s="8">
        <v>40155</v>
      </c>
    </row>
    <row r="6555" spans="1:22" x14ac:dyDescent="0.2">
      <c r="A6555" t="s">
        <v>801</v>
      </c>
      <c r="B6555">
        <v>4</v>
      </c>
      <c r="C6555">
        <v>2010</v>
      </c>
      <c r="E6555" t="s">
        <v>1301</v>
      </c>
      <c r="F6555">
        <v>2.02</v>
      </c>
      <c r="G6555" t="s">
        <v>6309</v>
      </c>
      <c r="H6555" t="s">
        <v>6277</v>
      </c>
      <c r="P6555">
        <v>0.20949999999999999</v>
      </c>
      <c r="Q6555">
        <v>-1.5100000000000001E-2</v>
      </c>
      <c r="R6555">
        <v>0</v>
      </c>
      <c r="S6555">
        <v>0.22459999999999999</v>
      </c>
      <c r="U6555">
        <v>25</v>
      </c>
      <c r="V6555" s="8">
        <v>40155</v>
      </c>
    </row>
    <row r="6556" spans="1:22" x14ac:dyDescent="0.2">
      <c r="A6556" t="s">
        <v>801</v>
      </c>
      <c r="B6556">
        <v>4</v>
      </c>
      <c r="C6556">
        <v>2010</v>
      </c>
      <c r="E6556" t="s">
        <v>1301</v>
      </c>
      <c r="F6556">
        <v>2.0299999999999998</v>
      </c>
      <c r="G6556" t="s">
        <v>6310</v>
      </c>
      <c r="H6556" t="s">
        <v>6277</v>
      </c>
      <c r="P6556">
        <v>0.2044</v>
      </c>
      <c r="Q6556">
        <v>-1.4800000000000001E-2</v>
      </c>
      <c r="R6556">
        <v>0</v>
      </c>
      <c r="S6556">
        <v>0.21920000000000001</v>
      </c>
      <c r="U6556">
        <v>135</v>
      </c>
      <c r="V6556" s="8">
        <v>40155</v>
      </c>
    </row>
    <row r="6557" spans="1:22" x14ac:dyDescent="0.2">
      <c r="A6557" t="s">
        <v>801</v>
      </c>
      <c r="B6557">
        <v>4</v>
      </c>
      <c r="C6557">
        <v>2010</v>
      </c>
      <c r="E6557" t="s">
        <v>1301</v>
      </c>
      <c r="F6557">
        <v>2.04</v>
      </c>
      <c r="G6557" t="s">
        <v>6311</v>
      </c>
      <c r="H6557" t="s">
        <v>6277</v>
      </c>
      <c r="P6557">
        <v>0.1993</v>
      </c>
      <c r="Q6557">
        <v>-1.46E-2</v>
      </c>
      <c r="R6557">
        <v>0</v>
      </c>
      <c r="S6557">
        <v>0.21390000000000001</v>
      </c>
      <c r="U6557">
        <v>25</v>
      </c>
      <c r="V6557" s="8">
        <v>40155</v>
      </c>
    </row>
    <row r="6558" spans="1:22" x14ac:dyDescent="0.2">
      <c r="A6558" t="s">
        <v>801</v>
      </c>
      <c r="B6558">
        <v>4</v>
      </c>
      <c r="C6558">
        <v>2010</v>
      </c>
      <c r="E6558" t="s">
        <v>1301</v>
      </c>
      <c r="F6558">
        <v>2.0499999999999998</v>
      </c>
      <c r="G6558" t="s">
        <v>6312</v>
      </c>
      <c r="H6558" t="s">
        <v>6277</v>
      </c>
      <c r="P6558">
        <v>0.19439999999999999</v>
      </c>
      <c r="Q6558">
        <v>-1.43E-2</v>
      </c>
      <c r="R6558">
        <v>0</v>
      </c>
      <c r="S6558">
        <v>0.2087</v>
      </c>
      <c r="U6558">
        <v>78</v>
      </c>
      <c r="V6558" s="8">
        <v>40155</v>
      </c>
    </row>
    <row r="6559" spans="1:22" x14ac:dyDescent="0.2">
      <c r="A6559" t="s">
        <v>801</v>
      </c>
      <c r="B6559">
        <v>4</v>
      </c>
      <c r="C6559">
        <v>2010</v>
      </c>
      <c r="E6559" t="s">
        <v>1301</v>
      </c>
      <c r="F6559">
        <v>2.06</v>
      </c>
      <c r="G6559" t="s">
        <v>6313</v>
      </c>
      <c r="H6559" t="s">
        <v>6277</v>
      </c>
      <c r="P6559">
        <v>0.1898</v>
      </c>
      <c r="Q6559">
        <v>-1.37E-2</v>
      </c>
      <c r="R6559">
        <v>0</v>
      </c>
      <c r="S6559">
        <v>0.20349999999999999</v>
      </c>
      <c r="U6559">
        <v>65</v>
      </c>
      <c r="V6559" s="8">
        <v>40155</v>
      </c>
    </row>
    <row r="6560" spans="1:22" x14ac:dyDescent="0.2">
      <c r="A6560" t="s">
        <v>801</v>
      </c>
      <c r="B6560">
        <v>4</v>
      </c>
      <c r="C6560">
        <v>2010</v>
      </c>
      <c r="E6560" t="s">
        <v>1301</v>
      </c>
      <c r="F6560">
        <v>2.0699999999999998</v>
      </c>
      <c r="G6560" t="s">
        <v>6314</v>
      </c>
      <c r="H6560" t="s">
        <v>6277</v>
      </c>
      <c r="P6560">
        <v>0.18540000000000001</v>
      </c>
      <c r="Q6560">
        <v>-1.3100000000000001E-2</v>
      </c>
      <c r="R6560">
        <v>0</v>
      </c>
      <c r="S6560">
        <v>0.19850000000000001</v>
      </c>
      <c r="U6560">
        <v>285</v>
      </c>
      <c r="V6560" s="8">
        <v>40155</v>
      </c>
    </row>
    <row r="6561" spans="1:22" x14ac:dyDescent="0.2">
      <c r="A6561" t="s">
        <v>801</v>
      </c>
      <c r="B6561">
        <v>4</v>
      </c>
      <c r="C6561">
        <v>2010</v>
      </c>
      <c r="E6561" t="s">
        <v>1301</v>
      </c>
      <c r="F6561">
        <v>2.09</v>
      </c>
      <c r="G6561" t="s">
        <v>6315</v>
      </c>
      <c r="H6561" t="s">
        <v>6277</v>
      </c>
      <c r="P6561">
        <v>0.1767</v>
      </c>
      <c r="Q6561">
        <v>-1.2200000000000001E-2</v>
      </c>
      <c r="R6561">
        <v>0</v>
      </c>
      <c r="S6561">
        <v>0.18890000000000001</v>
      </c>
      <c r="U6561">
        <v>175</v>
      </c>
      <c r="V6561" s="8">
        <v>40155</v>
      </c>
    </row>
    <row r="6562" spans="1:22" x14ac:dyDescent="0.2">
      <c r="A6562" t="s">
        <v>801</v>
      </c>
      <c r="B6562">
        <v>4</v>
      </c>
      <c r="C6562">
        <v>2010</v>
      </c>
      <c r="E6562" t="s">
        <v>1301</v>
      </c>
      <c r="F6562">
        <v>2.1</v>
      </c>
      <c r="G6562" t="s">
        <v>6316</v>
      </c>
      <c r="H6562" t="s">
        <v>6277</v>
      </c>
      <c r="P6562">
        <v>0.1724</v>
      </c>
      <c r="Q6562">
        <v>-1.21E-2</v>
      </c>
      <c r="R6562">
        <v>0</v>
      </c>
      <c r="S6562">
        <v>0.1845</v>
      </c>
      <c r="U6562">
        <v>699</v>
      </c>
      <c r="V6562" s="8">
        <v>40155</v>
      </c>
    </row>
    <row r="6563" spans="1:22" x14ac:dyDescent="0.2">
      <c r="A6563" t="s">
        <v>801</v>
      </c>
      <c r="B6563">
        <v>4</v>
      </c>
      <c r="C6563">
        <v>2010</v>
      </c>
      <c r="E6563" t="s">
        <v>1301</v>
      </c>
      <c r="F6563">
        <v>2.11</v>
      </c>
      <c r="G6563" t="s">
        <v>6317</v>
      </c>
      <c r="H6563" t="s">
        <v>6277</v>
      </c>
      <c r="P6563">
        <v>0.16830000000000001</v>
      </c>
      <c r="Q6563">
        <v>-1.18E-2</v>
      </c>
      <c r="R6563">
        <v>0</v>
      </c>
      <c r="S6563">
        <v>0.18010000000000001</v>
      </c>
      <c r="U6563">
        <v>25</v>
      </c>
      <c r="V6563" s="8">
        <v>40155</v>
      </c>
    </row>
    <row r="6564" spans="1:22" x14ac:dyDescent="0.2">
      <c r="A6564" t="s">
        <v>801</v>
      </c>
      <c r="B6564">
        <v>4</v>
      </c>
      <c r="C6564">
        <v>2010</v>
      </c>
      <c r="E6564" t="s">
        <v>1301</v>
      </c>
      <c r="F6564">
        <v>2.12</v>
      </c>
      <c r="G6564" t="s">
        <v>6318</v>
      </c>
      <c r="H6564" t="s">
        <v>6277</v>
      </c>
      <c r="P6564">
        <v>0.16420000000000001</v>
      </c>
      <c r="Q6564">
        <v>-1.15E-2</v>
      </c>
      <c r="R6564">
        <v>0</v>
      </c>
      <c r="S6564">
        <v>0.1757</v>
      </c>
      <c r="U6564">
        <v>135</v>
      </c>
      <c r="V6564" s="8">
        <v>40155</v>
      </c>
    </row>
    <row r="6565" spans="1:22" x14ac:dyDescent="0.2">
      <c r="A6565" t="s">
        <v>801</v>
      </c>
      <c r="B6565">
        <v>4</v>
      </c>
      <c r="C6565">
        <v>2010</v>
      </c>
      <c r="E6565" t="s">
        <v>1301</v>
      </c>
      <c r="F6565">
        <v>2.13</v>
      </c>
      <c r="G6565" t="s">
        <v>6319</v>
      </c>
      <c r="H6565" t="s">
        <v>6277</v>
      </c>
      <c r="P6565">
        <v>0.16020000000000001</v>
      </c>
      <c r="Q6565">
        <v>-1.1299999999999999E-2</v>
      </c>
      <c r="R6565">
        <v>0</v>
      </c>
      <c r="S6565">
        <v>0.17150000000000001</v>
      </c>
      <c r="U6565">
        <v>76</v>
      </c>
      <c r="V6565" s="8">
        <v>40155</v>
      </c>
    </row>
    <row r="6566" spans="1:22" x14ac:dyDescent="0.2">
      <c r="A6566" t="s">
        <v>801</v>
      </c>
      <c r="B6566">
        <v>4</v>
      </c>
      <c r="C6566">
        <v>2010</v>
      </c>
      <c r="E6566" t="s">
        <v>1301</v>
      </c>
      <c r="F6566">
        <v>2.15</v>
      </c>
      <c r="G6566" t="s">
        <v>6320</v>
      </c>
      <c r="H6566" t="s">
        <v>6277</v>
      </c>
      <c r="P6566">
        <v>0.1525</v>
      </c>
      <c r="Q6566">
        <v>-1.0699999999999999E-2</v>
      </c>
      <c r="R6566">
        <v>0</v>
      </c>
      <c r="S6566">
        <v>0.16320000000000001</v>
      </c>
      <c r="U6566">
        <v>275</v>
      </c>
      <c r="V6566" s="8">
        <v>40155</v>
      </c>
    </row>
    <row r="6567" spans="1:22" x14ac:dyDescent="0.2">
      <c r="A6567" t="s">
        <v>801</v>
      </c>
      <c r="B6567">
        <v>4</v>
      </c>
      <c r="C6567">
        <v>2010</v>
      </c>
      <c r="E6567" t="s">
        <v>1301</v>
      </c>
      <c r="F6567">
        <v>2.16</v>
      </c>
      <c r="G6567" t="s">
        <v>6321</v>
      </c>
      <c r="H6567" t="s">
        <v>6277</v>
      </c>
      <c r="P6567">
        <v>0.1487</v>
      </c>
      <c r="Q6567">
        <v>-1.0500000000000001E-2</v>
      </c>
      <c r="R6567">
        <v>0</v>
      </c>
      <c r="S6567">
        <v>0.15920000000000001</v>
      </c>
      <c r="U6567">
        <v>100</v>
      </c>
      <c r="V6567" s="8">
        <v>40155</v>
      </c>
    </row>
    <row r="6568" spans="1:22" x14ac:dyDescent="0.2">
      <c r="A6568" t="s">
        <v>801</v>
      </c>
      <c r="B6568">
        <v>4</v>
      </c>
      <c r="C6568">
        <v>2010</v>
      </c>
      <c r="E6568" t="s">
        <v>1301</v>
      </c>
      <c r="F6568">
        <v>2.17</v>
      </c>
      <c r="G6568" t="s">
        <v>6322</v>
      </c>
      <c r="H6568" t="s">
        <v>6277</v>
      </c>
      <c r="P6568">
        <v>0.14499999999999999</v>
      </c>
      <c r="Q6568">
        <v>-1.03E-2</v>
      </c>
      <c r="R6568">
        <v>0</v>
      </c>
      <c r="S6568">
        <v>0.15529999999999999</v>
      </c>
      <c r="U6568">
        <v>31</v>
      </c>
      <c r="V6568" s="8">
        <v>40155</v>
      </c>
    </row>
    <row r="6569" spans="1:22" x14ac:dyDescent="0.2">
      <c r="A6569" t="s">
        <v>801</v>
      </c>
      <c r="B6569">
        <v>4</v>
      </c>
      <c r="C6569">
        <v>2010</v>
      </c>
      <c r="E6569" t="s">
        <v>1301</v>
      </c>
      <c r="F6569">
        <v>2.2000000000000002</v>
      </c>
      <c r="G6569" t="s">
        <v>6323</v>
      </c>
      <c r="H6569" t="s">
        <v>6277</v>
      </c>
      <c r="P6569">
        <v>0.1343</v>
      </c>
      <c r="Q6569">
        <v>-9.7000000000000003E-3</v>
      </c>
      <c r="R6569">
        <v>0</v>
      </c>
      <c r="S6569">
        <v>0.14399999999999999</v>
      </c>
      <c r="U6569">
        <v>372</v>
      </c>
      <c r="V6569" s="8">
        <v>40155</v>
      </c>
    </row>
    <row r="6570" spans="1:22" x14ac:dyDescent="0.2">
      <c r="A6570" t="s">
        <v>801</v>
      </c>
      <c r="B6570">
        <v>4</v>
      </c>
      <c r="C6570">
        <v>2010</v>
      </c>
      <c r="E6570" t="s">
        <v>1301</v>
      </c>
      <c r="F6570">
        <v>2.25</v>
      </c>
      <c r="G6570" t="s">
        <v>6324</v>
      </c>
      <c r="H6570" t="s">
        <v>6277</v>
      </c>
      <c r="P6570">
        <v>0.11799999999999999</v>
      </c>
      <c r="Q6570">
        <v>-8.5000000000000006E-3</v>
      </c>
      <c r="R6570">
        <v>0</v>
      </c>
      <c r="S6570">
        <v>0.1265</v>
      </c>
      <c r="U6570">
        <v>660</v>
      </c>
      <c r="V6570" s="8">
        <v>40155</v>
      </c>
    </row>
    <row r="6571" spans="1:22" x14ac:dyDescent="0.2">
      <c r="A6571" t="s">
        <v>801</v>
      </c>
      <c r="B6571">
        <v>4</v>
      </c>
      <c r="C6571">
        <v>2010</v>
      </c>
      <c r="E6571" t="s">
        <v>1301</v>
      </c>
      <c r="F6571">
        <v>2.29</v>
      </c>
      <c r="G6571" t="s">
        <v>6325</v>
      </c>
      <c r="H6571" t="s">
        <v>6277</v>
      </c>
      <c r="P6571">
        <v>0.10630000000000001</v>
      </c>
      <c r="Q6571">
        <v>-7.6E-3</v>
      </c>
      <c r="R6571">
        <v>0</v>
      </c>
      <c r="S6571">
        <v>0.1139</v>
      </c>
      <c r="U6571">
        <v>1</v>
      </c>
      <c r="V6571" s="8">
        <v>40155</v>
      </c>
    </row>
    <row r="6572" spans="1:22" x14ac:dyDescent="0.2">
      <c r="A6572" t="s">
        <v>801</v>
      </c>
      <c r="B6572">
        <v>4</v>
      </c>
      <c r="C6572">
        <v>2010</v>
      </c>
      <c r="E6572" t="s">
        <v>1301</v>
      </c>
      <c r="F6572">
        <v>2.2999999999999998</v>
      </c>
      <c r="G6572" t="s">
        <v>6326</v>
      </c>
      <c r="H6572" t="s">
        <v>6277</v>
      </c>
      <c r="P6572">
        <v>0.10349999999999999</v>
      </c>
      <c r="Q6572">
        <v>-7.4000000000000003E-3</v>
      </c>
      <c r="R6572">
        <v>165</v>
      </c>
      <c r="S6572">
        <v>0.1109</v>
      </c>
      <c r="U6572">
        <v>750</v>
      </c>
      <c r="V6572" s="8">
        <v>40155</v>
      </c>
    </row>
    <row r="6573" spans="1:22" x14ac:dyDescent="0.2">
      <c r="A6573" t="s">
        <v>801</v>
      </c>
      <c r="B6573">
        <v>4</v>
      </c>
      <c r="C6573">
        <v>2010</v>
      </c>
      <c r="E6573" t="s">
        <v>1301</v>
      </c>
      <c r="F6573">
        <v>2.31</v>
      </c>
      <c r="G6573" t="s">
        <v>6327</v>
      </c>
      <c r="H6573" t="s">
        <v>6277</v>
      </c>
      <c r="P6573">
        <v>0.1008</v>
      </c>
      <c r="Q6573">
        <v>-7.3000000000000001E-3</v>
      </c>
      <c r="R6573">
        <v>0</v>
      </c>
      <c r="S6573">
        <v>0.1081</v>
      </c>
      <c r="U6573">
        <v>1</v>
      </c>
      <c r="V6573" s="8">
        <v>40155</v>
      </c>
    </row>
    <row r="6574" spans="1:22" x14ac:dyDescent="0.2">
      <c r="A6574" t="s">
        <v>801</v>
      </c>
      <c r="B6574">
        <v>4</v>
      </c>
      <c r="C6574">
        <v>2010</v>
      </c>
      <c r="E6574" t="s">
        <v>1301</v>
      </c>
      <c r="F6574">
        <v>2.35</v>
      </c>
      <c r="G6574" t="s">
        <v>6328</v>
      </c>
      <c r="H6574" t="s">
        <v>6277</v>
      </c>
      <c r="P6574">
        <v>9.06E-2</v>
      </c>
      <c r="Q6574">
        <v>-6.4999999999999997E-3</v>
      </c>
      <c r="R6574">
        <v>0</v>
      </c>
      <c r="S6574">
        <v>9.7100000000000006E-2</v>
      </c>
      <c r="U6574">
        <v>119</v>
      </c>
      <c r="V6574" s="8">
        <v>40155</v>
      </c>
    </row>
    <row r="6575" spans="1:22" x14ac:dyDescent="0.2">
      <c r="A6575" t="s">
        <v>801</v>
      </c>
      <c r="B6575">
        <v>4</v>
      </c>
      <c r="C6575">
        <v>2010</v>
      </c>
      <c r="E6575" t="s">
        <v>1301</v>
      </c>
      <c r="F6575">
        <v>2.4</v>
      </c>
      <c r="G6575" t="s">
        <v>6329</v>
      </c>
      <c r="H6575" t="s">
        <v>6277</v>
      </c>
      <c r="P6575">
        <v>7.9100000000000004E-2</v>
      </c>
      <c r="Q6575">
        <v>-5.7000000000000002E-3</v>
      </c>
      <c r="R6575">
        <v>0</v>
      </c>
      <c r="S6575">
        <v>8.48E-2</v>
      </c>
      <c r="U6575">
        <v>1001</v>
      </c>
      <c r="V6575" s="8">
        <v>40155</v>
      </c>
    </row>
    <row r="6576" spans="1:22" x14ac:dyDescent="0.2">
      <c r="A6576" t="s">
        <v>801</v>
      </c>
      <c r="B6576">
        <v>4</v>
      </c>
      <c r="C6576">
        <v>2010</v>
      </c>
      <c r="E6576" t="s">
        <v>1301</v>
      </c>
      <c r="F6576">
        <v>2.4500000000000002</v>
      </c>
      <c r="G6576" t="s">
        <v>6330</v>
      </c>
      <c r="H6576" t="s">
        <v>6277</v>
      </c>
      <c r="P6576">
        <v>6.8900000000000003E-2</v>
      </c>
      <c r="Q6576">
        <v>-4.8999999999999998E-3</v>
      </c>
      <c r="R6576">
        <v>0</v>
      </c>
      <c r="S6576">
        <v>7.3800000000000004E-2</v>
      </c>
      <c r="U6576">
        <v>435</v>
      </c>
      <c r="V6576" s="8">
        <v>40155</v>
      </c>
    </row>
    <row r="6577" spans="1:22" x14ac:dyDescent="0.2">
      <c r="A6577" t="s">
        <v>801</v>
      </c>
      <c r="B6577">
        <v>4</v>
      </c>
      <c r="C6577">
        <v>2010</v>
      </c>
      <c r="E6577" t="s">
        <v>1301</v>
      </c>
      <c r="F6577">
        <v>2.4700000000000002</v>
      </c>
      <c r="G6577" t="s">
        <v>6331</v>
      </c>
      <c r="H6577" t="s">
        <v>6277</v>
      </c>
      <c r="P6577">
        <v>6.5100000000000005E-2</v>
      </c>
      <c r="Q6577">
        <v>-4.7000000000000002E-3</v>
      </c>
      <c r="R6577">
        <v>0</v>
      </c>
      <c r="S6577">
        <v>6.9800000000000001E-2</v>
      </c>
      <c r="U6577">
        <v>1</v>
      </c>
      <c r="V6577" s="8">
        <v>40155</v>
      </c>
    </row>
    <row r="6578" spans="1:22" x14ac:dyDescent="0.2">
      <c r="A6578" t="s">
        <v>801</v>
      </c>
      <c r="B6578">
        <v>4</v>
      </c>
      <c r="C6578">
        <v>2010</v>
      </c>
      <c r="E6578" t="s">
        <v>1301</v>
      </c>
      <c r="F6578">
        <v>2.5</v>
      </c>
      <c r="G6578" t="s">
        <v>6332</v>
      </c>
      <c r="H6578" t="s">
        <v>6277</v>
      </c>
      <c r="P6578">
        <v>5.9799999999999999E-2</v>
      </c>
      <c r="Q6578">
        <v>-4.3E-3</v>
      </c>
      <c r="R6578">
        <v>0</v>
      </c>
      <c r="S6578">
        <v>6.4100000000000004E-2</v>
      </c>
      <c r="U6578">
        <v>906</v>
      </c>
      <c r="V6578" s="8">
        <v>40155</v>
      </c>
    </row>
    <row r="6579" spans="1:22" x14ac:dyDescent="0.2">
      <c r="A6579" t="s">
        <v>801</v>
      </c>
      <c r="B6579">
        <v>4</v>
      </c>
      <c r="C6579">
        <v>2010</v>
      </c>
      <c r="E6579" t="s">
        <v>1301</v>
      </c>
      <c r="F6579">
        <v>2.5499999999999998</v>
      </c>
      <c r="G6579" t="s">
        <v>6333</v>
      </c>
      <c r="H6579" t="s">
        <v>6277</v>
      </c>
      <c r="P6579">
        <v>5.2200000000000003E-2</v>
      </c>
      <c r="Q6579">
        <v>-3.5000000000000001E-3</v>
      </c>
      <c r="R6579">
        <v>0</v>
      </c>
      <c r="S6579">
        <v>5.57E-2</v>
      </c>
      <c r="U6579">
        <v>201</v>
      </c>
      <c r="V6579" s="8">
        <v>40155</v>
      </c>
    </row>
    <row r="6580" spans="1:22" x14ac:dyDescent="0.2">
      <c r="A6580" t="s">
        <v>801</v>
      </c>
      <c r="B6580">
        <v>4</v>
      </c>
      <c r="C6580">
        <v>2010</v>
      </c>
      <c r="E6580" t="s">
        <v>1301</v>
      </c>
      <c r="F6580">
        <v>2.6</v>
      </c>
      <c r="G6580" t="s">
        <v>6334</v>
      </c>
      <c r="H6580" t="s">
        <v>6277</v>
      </c>
      <c r="P6580">
        <v>4.5499999999999999E-2</v>
      </c>
      <c r="Q6580">
        <v>-3.0000000000000001E-3</v>
      </c>
      <c r="R6580">
        <v>0</v>
      </c>
      <c r="S6580">
        <v>4.8500000000000001E-2</v>
      </c>
      <c r="U6580">
        <v>340</v>
      </c>
      <c r="V6580" s="8">
        <v>40155</v>
      </c>
    </row>
    <row r="6581" spans="1:22" x14ac:dyDescent="0.2">
      <c r="A6581" t="s">
        <v>801</v>
      </c>
      <c r="B6581">
        <v>4</v>
      </c>
      <c r="C6581">
        <v>2010</v>
      </c>
      <c r="E6581" t="s">
        <v>1301</v>
      </c>
      <c r="F6581">
        <v>2.7</v>
      </c>
      <c r="G6581" t="s">
        <v>6335</v>
      </c>
      <c r="H6581" t="s">
        <v>6277</v>
      </c>
      <c r="P6581">
        <v>3.4500000000000003E-2</v>
      </c>
      <c r="Q6581">
        <v>-2.2000000000000001E-3</v>
      </c>
      <c r="R6581">
        <v>0</v>
      </c>
      <c r="S6581">
        <v>3.6700000000000003E-2</v>
      </c>
      <c r="U6581">
        <v>129</v>
      </c>
      <c r="V6581" s="8">
        <v>40155</v>
      </c>
    </row>
    <row r="6582" spans="1:22" x14ac:dyDescent="0.2">
      <c r="A6582" t="s">
        <v>801</v>
      </c>
      <c r="B6582">
        <v>4</v>
      </c>
      <c r="C6582">
        <v>2010</v>
      </c>
      <c r="E6582" t="s">
        <v>1301</v>
      </c>
      <c r="F6582">
        <v>2.75</v>
      </c>
      <c r="G6582" t="s">
        <v>6336</v>
      </c>
      <c r="H6582" t="s">
        <v>6277</v>
      </c>
      <c r="P6582">
        <v>3.04E-2</v>
      </c>
      <c r="Q6582">
        <v>-1.5E-3</v>
      </c>
      <c r="R6582">
        <v>0</v>
      </c>
      <c r="S6582">
        <v>3.1899999999999998E-2</v>
      </c>
      <c r="U6582">
        <v>1162</v>
      </c>
      <c r="V6582" s="8">
        <v>40155</v>
      </c>
    </row>
    <row r="6583" spans="1:22" x14ac:dyDescent="0.2">
      <c r="A6583" t="s">
        <v>801</v>
      </c>
      <c r="B6583">
        <v>4</v>
      </c>
      <c r="C6583">
        <v>2010</v>
      </c>
      <c r="E6583" t="s">
        <v>1301</v>
      </c>
      <c r="F6583">
        <v>2.8</v>
      </c>
      <c r="G6583" t="s">
        <v>6337</v>
      </c>
      <c r="H6583" t="s">
        <v>6277</v>
      </c>
      <c r="P6583">
        <v>2.6800000000000001E-2</v>
      </c>
      <c r="Q6583">
        <v>-1E-3</v>
      </c>
      <c r="R6583">
        <v>0</v>
      </c>
      <c r="S6583">
        <v>2.7799999999999998E-2</v>
      </c>
      <c r="U6583">
        <v>248</v>
      </c>
      <c r="V6583" s="8">
        <v>40155</v>
      </c>
    </row>
    <row r="6584" spans="1:22" x14ac:dyDescent="0.2">
      <c r="A6584" t="s">
        <v>801</v>
      </c>
      <c r="B6584">
        <v>4</v>
      </c>
      <c r="C6584">
        <v>2010</v>
      </c>
      <c r="E6584" t="s">
        <v>1301</v>
      </c>
      <c r="F6584">
        <v>2.9</v>
      </c>
      <c r="G6584" t="s">
        <v>6338</v>
      </c>
      <c r="H6584" t="s">
        <v>6277</v>
      </c>
      <c r="P6584">
        <v>2.0899999999999998E-2</v>
      </c>
      <c r="Q6584">
        <v>-2.0000000000000001E-4</v>
      </c>
      <c r="R6584">
        <v>0</v>
      </c>
      <c r="S6584">
        <v>2.1100000000000001E-2</v>
      </c>
      <c r="U6584">
        <v>60</v>
      </c>
      <c r="V6584" s="8">
        <v>40155</v>
      </c>
    </row>
    <row r="6585" spans="1:22" x14ac:dyDescent="0.2">
      <c r="A6585" t="s">
        <v>801</v>
      </c>
      <c r="B6585">
        <v>4</v>
      </c>
      <c r="C6585">
        <v>2010</v>
      </c>
      <c r="E6585" t="s">
        <v>1301</v>
      </c>
      <c r="F6585">
        <v>3</v>
      </c>
      <c r="G6585" t="s">
        <v>6339</v>
      </c>
      <c r="H6585" t="s">
        <v>6277</v>
      </c>
      <c r="P6585">
        <v>1.6400000000000001E-2</v>
      </c>
      <c r="Q6585">
        <v>2.9999999999999997E-4</v>
      </c>
      <c r="R6585">
        <v>0</v>
      </c>
      <c r="S6585">
        <v>1.61E-2</v>
      </c>
      <c r="U6585">
        <v>1357</v>
      </c>
      <c r="V6585" s="8">
        <v>40155</v>
      </c>
    </row>
    <row r="6586" spans="1:22" x14ac:dyDescent="0.2">
      <c r="A6586" t="s">
        <v>801</v>
      </c>
      <c r="B6586">
        <v>4</v>
      </c>
      <c r="C6586">
        <v>2010</v>
      </c>
      <c r="E6586" t="s">
        <v>1301</v>
      </c>
      <c r="F6586">
        <v>3.13</v>
      </c>
      <c r="G6586" t="s">
        <v>6340</v>
      </c>
      <c r="H6586" t="s">
        <v>6277</v>
      </c>
      <c r="P6586">
        <v>1.2E-2</v>
      </c>
      <c r="Q6586">
        <v>6.9999999999999999E-4</v>
      </c>
      <c r="R6586">
        <v>0</v>
      </c>
      <c r="S6586">
        <v>1.1299999999999999E-2</v>
      </c>
      <c r="U6586">
        <v>10</v>
      </c>
      <c r="V6586" s="8">
        <v>40155</v>
      </c>
    </row>
    <row r="6587" spans="1:22" x14ac:dyDescent="0.2">
      <c r="A6587" t="s">
        <v>801</v>
      </c>
      <c r="B6587">
        <v>4</v>
      </c>
      <c r="C6587">
        <v>2010</v>
      </c>
      <c r="E6587" t="s">
        <v>1301</v>
      </c>
      <c r="F6587">
        <v>3.25</v>
      </c>
      <c r="G6587" t="s">
        <v>6341</v>
      </c>
      <c r="H6587" t="s">
        <v>6277</v>
      </c>
      <c r="P6587">
        <v>9.1000000000000004E-3</v>
      </c>
      <c r="Q6587">
        <v>8.9999999999999998E-4</v>
      </c>
      <c r="R6587">
        <v>0</v>
      </c>
      <c r="S6587">
        <v>8.2000000000000007E-3</v>
      </c>
      <c r="U6587">
        <v>400</v>
      </c>
      <c r="V6587" s="8">
        <v>40155</v>
      </c>
    </row>
    <row r="6588" spans="1:22" x14ac:dyDescent="0.2">
      <c r="A6588" t="s">
        <v>801</v>
      </c>
      <c r="B6588">
        <v>4</v>
      </c>
      <c r="C6588">
        <v>2010</v>
      </c>
      <c r="E6588" t="s">
        <v>1301</v>
      </c>
      <c r="F6588">
        <v>3.5</v>
      </c>
      <c r="G6588" t="s">
        <v>6342</v>
      </c>
      <c r="H6588" t="s">
        <v>6277</v>
      </c>
      <c r="P6588">
        <v>5.3E-3</v>
      </c>
      <c r="Q6588">
        <v>1.1000000000000001E-3</v>
      </c>
      <c r="R6588">
        <v>0</v>
      </c>
      <c r="S6588">
        <v>4.1999999999999997E-3</v>
      </c>
      <c r="U6588">
        <v>225</v>
      </c>
      <c r="V6588" s="8">
        <v>40155</v>
      </c>
    </row>
    <row r="6589" spans="1:22" x14ac:dyDescent="0.2">
      <c r="A6589" t="s">
        <v>801</v>
      </c>
      <c r="B6589">
        <v>4</v>
      </c>
      <c r="C6589">
        <v>2010</v>
      </c>
      <c r="E6589" t="s">
        <v>1301</v>
      </c>
      <c r="F6589">
        <v>3.9</v>
      </c>
      <c r="G6589" t="s">
        <v>6343</v>
      </c>
      <c r="H6589" t="s">
        <v>6277</v>
      </c>
      <c r="P6589">
        <v>2.3999999999999998E-3</v>
      </c>
      <c r="Q6589">
        <v>8.0000000000000004E-4</v>
      </c>
      <c r="R6589">
        <v>0</v>
      </c>
      <c r="S6589">
        <v>1.6000000000000001E-3</v>
      </c>
      <c r="U6589">
        <v>420</v>
      </c>
      <c r="V6589" s="8">
        <v>40155</v>
      </c>
    </row>
    <row r="6590" spans="1:22" x14ac:dyDescent="0.2">
      <c r="A6590" t="s">
        <v>801</v>
      </c>
      <c r="B6590">
        <v>4</v>
      </c>
      <c r="C6590">
        <v>2010</v>
      </c>
      <c r="E6590" t="s">
        <v>1301</v>
      </c>
      <c r="F6590">
        <v>3.96</v>
      </c>
      <c r="G6590" t="s">
        <v>6344</v>
      </c>
      <c r="H6590" t="s">
        <v>6277</v>
      </c>
      <c r="P6590">
        <v>2.2000000000000001E-3</v>
      </c>
      <c r="Q6590">
        <v>8.0000000000000004E-4</v>
      </c>
      <c r="R6590">
        <v>0</v>
      </c>
      <c r="S6590">
        <v>1.4E-3</v>
      </c>
      <c r="U6590">
        <v>4</v>
      </c>
      <c r="V6590" s="8">
        <v>40155</v>
      </c>
    </row>
    <row r="6591" spans="1:22" x14ac:dyDescent="0.2">
      <c r="A6591" t="s">
        <v>801</v>
      </c>
      <c r="B6591">
        <v>4</v>
      </c>
      <c r="C6591">
        <v>2010</v>
      </c>
      <c r="E6591" t="s">
        <v>1301</v>
      </c>
      <c r="F6591">
        <v>4</v>
      </c>
      <c r="G6591" t="s">
        <v>6345</v>
      </c>
      <c r="H6591" t="s">
        <v>6277</v>
      </c>
      <c r="P6591">
        <v>2E-3</v>
      </c>
      <c r="Q6591">
        <v>8.0000000000000004E-4</v>
      </c>
      <c r="R6591">
        <v>0</v>
      </c>
      <c r="S6591">
        <v>1.1999999999999999E-3</v>
      </c>
      <c r="U6591">
        <v>280</v>
      </c>
      <c r="V6591" s="8">
        <v>40155</v>
      </c>
    </row>
    <row r="6592" spans="1:22" x14ac:dyDescent="0.2">
      <c r="A6592" t="s">
        <v>801</v>
      </c>
      <c r="B6592">
        <v>4</v>
      </c>
      <c r="C6592">
        <v>2010</v>
      </c>
      <c r="E6592" t="s">
        <v>5087</v>
      </c>
      <c r="F6592">
        <v>1</v>
      </c>
      <c r="G6592" t="s">
        <v>6346</v>
      </c>
      <c r="H6592" t="s">
        <v>6347</v>
      </c>
      <c r="P6592">
        <v>1E-3</v>
      </c>
      <c r="Q6592">
        <v>2.0000000000000001E-4</v>
      </c>
      <c r="R6592">
        <v>0</v>
      </c>
      <c r="S6592">
        <v>8.0000000000000004E-4</v>
      </c>
      <c r="U6592">
        <v>940</v>
      </c>
      <c r="V6592" s="8">
        <v>40155</v>
      </c>
    </row>
    <row r="6593" spans="1:22" x14ac:dyDescent="0.2">
      <c r="A6593" t="s">
        <v>801</v>
      </c>
      <c r="B6593">
        <v>4</v>
      </c>
      <c r="C6593">
        <v>2010</v>
      </c>
      <c r="E6593" t="s">
        <v>5087</v>
      </c>
      <c r="F6593">
        <v>1.1000000000000001</v>
      </c>
      <c r="G6593" t="s">
        <v>6348</v>
      </c>
      <c r="H6593" t="s">
        <v>6347</v>
      </c>
      <c r="P6593">
        <v>2.3999999999999998E-3</v>
      </c>
      <c r="Q6593">
        <v>5.0000000000000001E-4</v>
      </c>
      <c r="R6593">
        <v>0</v>
      </c>
      <c r="S6593">
        <v>1.9E-3</v>
      </c>
      <c r="U6593">
        <v>270</v>
      </c>
      <c r="V6593" s="8">
        <v>40155</v>
      </c>
    </row>
    <row r="6594" spans="1:22" x14ac:dyDescent="0.2">
      <c r="A6594" t="s">
        <v>801</v>
      </c>
      <c r="B6594">
        <v>4</v>
      </c>
      <c r="C6594">
        <v>2010</v>
      </c>
      <c r="E6594" t="s">
        <v>5087</v>
      </c>
      <c r="F6594">
        <v>1.1499999999999999</v>
      </c>
      <c r="G6594" t="s">
        <v>6349</v>
      </c>
      <c r="H6594" t="s">
        <v>6347</v>
      </c>
      <c r="P6594">
        <v>3.5000000000000001E-3</v>
      </c>
      <c r="Q6594">
        <v>6.9999999999999999E-4</v>
      </c>
      <c r="R6594">
        <v>0</v>
      </c>
      <c r="S6594">
        <v>2.8E-3</v>
      </c>
      <c r="U6594">
        <v>450</v>
      </c>
      <c r="V6594" s="8">
        <v>40155</v>
      </c>
    </row>
    <row r="6595" spans="1:22" x14ac:dyDescent="0.2">
      <c r="A6595" t="s">
        <v>801</v>
      </c>
      <c r="B6595">
        <v>4</v>
      </c>
      <c r="C6595">
        <v>2010</v>
      </c>
      <c r="E6595" t="s">
        <v>5087</v>
      </c>
      <c r="F6595">
        <v>1.2</v>
      </c>
      <c r="G6595" t="s">
        <v>6350</v>
      </c>
      <c r="H6595" t="s">
        <v>6347</v>
      </c>
      <c r="P6595">
        <v>5.0000000000000001E-3</v>
      </c>
      <c r="Q6595">
        <v>8.9999999999999998E-4</v>
      </c>
      <c r="R6595">
        <v>0</v>
      </c>
      <c r="S6595">
        <v>4.1000000000000003E-3</v>
      </c>
      <c r="U6595">
        <v>159</v>
      </c>
      <c r="V6595" s="8">
        <v>40155</v>
      </c>
    </row>
    <row r="6596" spans="1:22" x14ac:dyDescent="0.2">
      <c r="A6596" t="s">
        <v>801</v>
      </c>
      <c r="B6596">
        <v>4</v>
      </c>
      <c r="C6596">
        <v>2010</v>
      </c>
      <c r="E6596" t="s">
        <v>5087</v>
      </c>
      <c r="F6596">
        <v>1.24</v>
      </c>
      <c r="G6596" t="s">
        <v>6351</v>
      </c>
      <c r="H6596" t="s">
        <v>6347</v>
      </c>
      <c r="P6596">
        <v>6.4999999999999997E-3</v>
      </c>
      <c r="Q6596">
        <v>1.1000000000000001E-3</v>
      </c>
      <c r="R6596">
        <v>0</v>
      </c>
      <c r="S6596">
        <v>5.4000000000000003E-3</v>
      </c>
      <c r="V6596" s="8">
        <v>40155</v>
      </c>
    </row>
    <row r="6597" spans="1:22" x14ac:dyDescent="0.2">
      <c r="A6597" t="s">
        <v>801</v>
      </c>
      <c r="B6597">
        <v>4</v>
      </c>
      <c r="C6597">
        <v>2010</v>
      </c>
      <c r="E6597" t="s">
        <v>5087</v>
      </c>
      <c r="F6597">
        <v>1.25</v>
      </c>
      <c r="G6597" t="s">
        <v>6352</v>
      </c>
      <c r="H6597" t="s">
        <v>6347</v>
      </c>
      <c r="P6597">
        <v>6.8999999999999999E-3</v>
      </c>
      <c r="Q6597">
        <v>1.1999999999999999E-3</v>
      </c>
      <c r="R6597">
        <v>0</v>
      </c>
      <c r="S6597">
        <v>5.7000000000000002E-3</v>
      </c>
      <c r="U6597">
        <v>735</v>
      </c>
      <c r="V6597" s="8">
        <v>40155</v>
      </c>
    </row>
    <row r="6598" spans="1:22" x14ac:dyDescent="0.2">
      <c r="A6598" t="s">
        <v>801</v>
      </c>
      <c r="B6598">
        <v>4</v>
      </c>
      <c r="C6598">
        <v>2010</v>
      </c>
      <c r="E6598" t="s">
        <v>5087</v>
      </c>
      <c r="F6598">
        <v>1.3</v>
      </c>
      <c r="G6598" t="s">
        <v>6353</v>
      </c>
      <c r="H6598" t="s">
        <v>6347</v>
      </c>
      <c r="P6598">
        <v>9.4000000000000004E-3</v>
      </c>
      <c r="Q6598">
        <v>1.5E-3</v>
      </c>
      <c r="R6598">
        <v>0</v>
      </c>
      <c r="S6598">
        <v>7.9000000000000008E-3</v>
      </c>
      <c r="U6598">
        <v>735</v>
      </c>
      <c r="V6598" s="8">
        <v>40155</v>
      </c>
    </row>
    <row r="6599" spans="1:22" x14ac:dyDescent="0.2">
      <c r="A6599" t="s">
        <v>801</v>
      </c>
      <c r="B6599">
        <v>4</v>
      </c>
      <c r="C6599">
        <v>2010</v>
      </c>
      <c r="E6599" t="s">
        <v>5087</v>
      </c>
      <c r="F6599">
        <v>1.35</v>
      </c>
      <c r="G6599" t="s">
        <v>6354</v>
      </c>
      <c r="H6599" t="s">
        <v>6347</v>
      </c>
      <c r="P6599">
        <v>1.26E-2</v>
      </c>
      <c r="Q6599">
        <v>2E-3</v>
      </c>
      <c r="R6599">
        <v>0</v>
      </c>
      <c r="S6599">
        <v>1.06E-2</v>
      </c>
      <c r="U6599">
        <v>51</v>
      </c>
      <c r="V6599" s="8">
        <v>40155</v>
      </c>
    </row>
    <row r="6600" spans="1:22" x14ac:dyDescent="0.2">
      <c r="A6600" t="s">
        <v>801</v>
      </c>
      <c r="B6600">
        <v>4</v>
      </c>
      <c r="C6600">
        <v>2010</v>
      </c>
      <c r="E6600" t="s">
        <v>5087</v>
      </c>
      <c r="F6600">
        <v>1.4</v>
      </c>
      <c r="G6600" t="s">
        <v>6355</v>
      </c>
      <c r="H6600" t="s">
        <v>6347</v>
      </c>
      <c r="P6600">
        <v>1.6500000000000001E-2</v>
      </c>
      <c r="Q6600">
        <v>2.5000000000000001E-3</v>
      </c>
      <c r="R6600">
        <v>0</v>
      </c>
      <c r="S6600">
        <v>1.4E-2</v>
      </c>
      <c r="U6600">
        <v>423</v>
      </c>
      <c r="V6600" s="8">
        <v>40155</v>
      </c>
    </row>
    <row r="6601" spans="1:22" x14ac:dyDescent="0.2">
      <c r="A6601" t="s">
        <v>801</v>
      </c>
      <c r="B6601">
        <v>4</v>
      </c>
      <c r="C6601">
        <v>2010</v>
      </c>
      <c r="E6601" t="s">
        <v>5087</v>
      </c>
      <c r="F6601">
        <v>1.42</v>
      </c>
      <c r="G6601" t="s">
        <v>6356</v>
      </c>
      <c r="H6601" t="s">
        <v>6347</v>
      </c>
      <c r="P6601">
        <v>1.83E-2</v>
      </c>
      <c r="Q6601">
        <v>2.7000000000000001E-3</v>
      </c>
      <c r="R6601">
        <v>0</v>
      </c>
      <c r="S6601">
        <v>1.5599999999999999E-2</v>
      </c>
      <c r="U6601">
        <v>120</v>
      </c>
      <c r="V6601" s="8">
        <v>40155</v>
      </c>
    </row>
    <row r="6602" spans="1:22" x14ac:dyDescent="0.2">
      <c r="A6602" t="s">
        <v>801</v>
      </c>
      <c r="B6602">
        <v>4</v>
      </c>
      <c r="C6602">
        <v>2010</v>
      </c>
      <c r="E6602" t="s">
        <v>5087</v>
      </c>
      <c r="F6602">
        <v>1.45</v>
      </c>
      <c r="G6602" t="s">
        <v>6357</v>
      </c>
      <c r="H6602" t="s">
        <v>6347</v>
      </c>
      <c r="P6602">
        <v>2.1299999999999999E-2</v>
      </c>
      <c r="Q6602">
        <v>3.0000000000000001E-3</v>
      </c>
      <c r="R6602">
        <v>0</v>
      </c>
      <c r="S6602">
        <v>1.83E-2</v>
      </c>
      <c r="U6602">
        <v>110</v>
      </c>
      <c r="V6602" s="8">
        <v>40155</v>
      </c>
    </row>
    <row r="6603" spans="1:22" x14ac:dyDescent="0.2">
      <c r="A6603" t="s">
        <v>801</v>
      </c>
      <c r="B6603">
        <v>4</v>
      </c>
      <c r="C6603">
        <v>2010</v>
      </c>
      <c r="E6603" t="s">
        <v>5087</v>
      </c>
      <c r="F6603">
        <v>1.5</v>
      </c>
      <c r="G6603" t="s">
        <v>6358</v>
      </c>
      <c r="H6603" t="s">
        <v>6347</v>
      </c>
      <c r="P6603">
        <v>2.7199999999999998E-2</v>
      </c>
      <c r="Q6603">
        <v>3.8E-3</v>
      </c>
      <c r="R6603">
        <v>0</v>
      </c>
      <c r="S6603">
        <v>2.3400000000000001E-2</v>
      </c>
      <c r="U6603">
        <v>916</v>
      </c>
      <c r="V6603" s="8">
        <v>40155</v>
      </c>
    </row>
    <row r="6604" spans="1:22" x14ac:dyDescent="0.2">
      <c r="A6604" t="s">
        <v>801</v>
      </c>
      <c r="B6604">
        <v>4</v>
      </c>
      <c r="C6604">
        <v>2010</v>
      </c>
      <c r="E6604" t="s">
        <v>5087</v>
      </c>
      <c r="F6604">
        <v>1.52</v>
      </c>
      <c r="G6604" t="s">
        <v>6359</v>
      </c>
      <c r="H6604" t="s">
        <v>6347</v>
      </c>
      <c r="P6604">
        <v>2.98E-2</v>
      </c>
      <c r="Q6604">
        <v>4.0000000000000001E-3</v>
      </c>
      <c r="R6604">
        <v>0</v>
      </c>
      <c r="S6604">
        <v>2.58E-2</v>
      </c>
      <c r="U6604">
        <v>50</v>
      </c>
      <c r="V6604" s="8">
        <v>40155</v>
      </c>
    </row>
    <row r="6605" spans="1:22" x14ac:dyDescent="0.2">
      <c r="A6605" t="s">
        <v>801</v>
      </c>
      <c r="B6605">
        <v>4</v>
      </c>
      <c r="C6605">
        <v>2010</v>
      </c>
      <c r="E6605" t="s">
        <v>5087</v>
      </c>
      <c r="F6605">
        <v>1.55</v>
      </c>
      <c r="G6605" t="s">
        <v>6360</v>
      </c>
      <c r="H6605" t="s">
        <v>6347</v>
      </c>
      <c r="P6605">
        <v>3.4099999999999998E-2</v>
      </c>
      <c r="Q6605">
        <v>4.4999999999999997E-3</v>
      </c>
      <c r="R6605">
        <v>0</v>
      </c>
      <c r="S6605">
        <v>2.9600000000000001E-2</v>
      </c>
      <c r="U6605">
        <v>100</v>
      </c>
      <c r="V6605" s="8">
        <v>40155</v>
      </c>
    </row>
    <row r="6606" spans="1:22" x14ac:dyDescent="0.2">
      <c r="A6606" t="s">
        <v>801</v>
      </c>
      <c r="B6606">
        <v>4</v>
      </c>
      <c r="C6606">
        <v>2010</v>
      </c>
      <c r="E6606" t="s">
        <v>5087</v>
      </c>
      <c r="F6606">
        <v>1.6</v>
      </c>
      <c r="G6606" t="s">
        <v>6361</v>
      </c>
      <c r="H6606" t="s">
        <v>6347</v>
      </c>
      <c r="P6606">
        <v>4.2299999999999997E-2</v>
      </c>
      <c r="Q6606">
        <v>5.3E-3</v>
      </c>
      <c r="R6606">
        <v>0</v>
      </c>
      <c r="S6606">
        <v>3.6999999999999998E-2</v>
      </c>
      <c r="U6606">
        <v>870</v>
      </c>
      <c r="V6606" s="8">
        <v>40155</v>
      </c>
    </row>
    <row r="6607" spans="1:22" x14ac:dyDescent="0.2">
      <c r="A6607" t="s">
        <v>801</v>
      </c>
      <c r="B6607">
        <v>4</v>
      </c>
      <c r="C6607">
        <v>2010</v>
      </c>
      <c r="E6607" t="s">
        <v>5087</v>
      </c>
      <c r="F6607">
        <v>1.65</v>
      </c>
      <c r="G6607" t="s">
        <v>6362</v>
      </c>
      <c r="H6607" t="s">
        <v>6347</v>
      </c>
      <c r="P6607">
        <v>5.1900000000000002E-2</v>
      </c>
      <c r="Q6607">
        <v>6.3E-3</v>
      </c>
      <c r="R6607">
        <v>0</v>
      </c>
      <c r="S6607">
        <v>4.5600000000000002E-2</v>
      </c>
      <c r="U6607">
        <v>381</v>
      </c>
      <c r="V6607" s="8">
        <v>40155</v>
      </c>
    </row>
    <row r="6608" spans="1:22" x14ac:dyDescent="0.2">
      <c r="A6608" t="s">
        <v>801</v>
      </c>
      <c r="B6608">
        <v>4</v>
      </c>
      <c r="C6608">
        <v>2010</v>
      </c>
      <c r="E6608" t="s">
        <v>5087</v>
      </c>
      <c r="F6608">
        <v>1.7</v>
      </c>
      <c r="G6608" t="s">
        <v>6363</v>
      </c>
      <c r="H6608" t="s">
        <v>6347</v>
      </c>
      <c r="P6608">
        <v>6.3E-2</v>
      </c>
      <c r="Q6608">
        <v>7.3000000000000001E-3</v>
      </c>
      <c r="R6608">
        <v>0</v>
      </c>
      <c r="S6608">
        <v>5.57E-2</v>
      </c>
      <c r="U6608">
        <v>600</v>
      </c>
      <c r="V6608" s="8">
        <v>40155</v>
      </c>
    </row>
    <row r="6609" spans="1:22" x14ac:dyDescent="0.2">
      <c r="A6609" t="s">
        <v>801</v>
      </c>
      <c r="B6609">
        <v>4</v>
      </c>
      <c r="C6609">
        <v>2010</v>
      </c>
      <c r="E6609" t="s">
        <v>5087</v>
      </c>
      <c r="F6609">
        <v>1.75</v>
      </c>
      <c r="G6609" t="s">
        <v>6364</v>
      </c>
      <c r="H6609" t="s">
        <v>6347</v>
      </c>
      <c r="P6609">
        <v>7.5700000000000003E-2</v>
      </c>
      <c r="Q6609">
        <v>8.3999999999999995E-3</v>
      </c>
      <c r="R6609">
        <v>0</v>
      </c>
      <c r="S6609">
        <v>6.7299999999999999E-2</v>
      </c>
      <c r="U6609">
        <v>687</v>
      </c>
      <c r="V6609" s="8">
        <v>40155</v>
      </c>
    </row>
    <row r="6610" spans="1:22" x14ac:dyDescent="0.2">
      <c r="A6610" t="s">
        <v>801</v>
      </c>
      <c r="B6610">
        <v>4</v>
      </c>
      <c r="C6610">
        <v>2010</v>
      </c>
      <c r="E6610" t="s">
        <v>5087</v>
      </c>
      <c r="F6610">
        <v>1.8</v>
      </c>
      <c r="G6610" t="s">
        <v>6365</v>
      </c>
      <c r="H6610" t="s">
        <v>6347</v>
      </c>
      <c r="P6610">
        <v>9.0200000000000002E-2</v>
      </c>
      <c r="Q6610">
        <v>9.7000000000000003E-3</v>
      </c>
      <c r="R6610">
        <v>0</v>
      </c>
      <c r="S6610">
        <v>8.0500000000000002E-2</v>
      </c>
      <c r="U6610">
        <v>630</v>
      </c>
      <c r="V6610" s="8">
        <v>40155</v>
      </c>
    </row>
    <row r="6611" spans="1:22" x14ac:dyDescent="0.2">
      <c r="A6611" t="s">
        <v>801</v>
      </c>
      <c r="B6611">
        <v>4</v>
      </c>
      <c r="C6611">
        <v>2010</v>
      </c>
      <c r="E6611" t="s">
        <v>5087</v>
      </c>
      <c r="F6611">
        <v>1.82</v>
      </c>
      <c r="G6611" t="s">
        <v>6366</v>
      </c>
      <c r="H6611" t="s">
        <v>6347</v>
      </c>
      <c r="P6611">
        <v>9.6500000000000002E-2</v>
      </c>
      <c r="Q6611">
        <v>1.01E-2</v>
      </c>
      <c r="R6611">
        <v>0</v>
      </c>
      <c r="S6611">
        <v>8.6400000000000005E-2</v>
      </c>
      <c r="V6611" s="8">
        <v>40155</v>
      </c>
    </row>
    <row r="6612" spans="1:22" x14ac:dyDescent="0.2">
      <c r="A6612" t="s">
        <v>801</v>
      </c>
      <c r="B6612">
        <v>4</v>
      </c>
      <c r="C6612">
        <v>2010</v>
      </c>
      <c r="E6612" t="s">
        <v>5087</v>
      </c>
      <c r="F6612">
        <v>1.85</v>
      </c>
      <c r="G6612" t="s">
        <v>6367</v>
      </c>
      <c r="H6612" t="s">
        <v>6347</v>
      </c>
      <c r="P6612">
        <v>0.1065</v>
      </c>
      <c r="Q6612">
        <v>1.09E-2</v>
      </c>
      <c r="R6612">
        <v>0</v>
      </c>
      <c r="S6612">
        <v>9.5600000000000004E-2</v>
      </c>
      <c r="U6612">
        <v>76</v>
      </c>
      <c r="V6612" s="8">
        <v>40155</v>
      </c>
    </row>
    <row r="6613" spans="1:22" x14ac:dyDescent="0.2">
      <c r="A6613" t="s">
        <v>801</v>
      </c>
      <c r="B6613">
        <v>4</v>
      </c>
      <c r="C6613">
        <v>2010</v>
      </c>
      <c r="E6613" t="s">
        <v>5087</v>
      </c>
      <c r="F6613">
        <v>1.87</v>
      </c>
      <c r="G6613" t="s">
        <v>6368</v>
      </c>
      <c r="H6613" t="s">
        <v>6347</v>
      </c>
      <c r="P6613">
        <v>0.1137</v>
      </c>
      <c r="Q6613">
        <v>1.15E-2</v>
      </c>
      <c r="R6613">
        <v>0</v>
      </c>
      <c r="S6613">
        <v>0.1022</v>
      </c>
      <c r="U6613">
        <v>163</v>
      </c>
      <c r="V6613" s="8">
        <v>40155</v>
      </c>
    </row>
    <row r="6614" spans="1:22" x14ac:dyDescent="0.2">
      <c r="A6614" t="s">
        <v>801</v>
      </c>
      <c r="B6614">
        <v>4</v>
      </c>
      <c r="C6614">
        <v>2010</v>
      </c>
      <c r="E6614" t="s">
        <v>5087</v>
      </c>
      <c r="F6614">
        <v>1.9</v>
      </c>
      <c r="G6614" t="s">
        <v>6369</v>
      </c>
      <c r="H6614" t="s">
        <v>6347</v>
      </c>
      <c r="P6614">
        <v>0.125</v>
      </c>
      <c r="Q6614">
        <v>1.23E-2</v>
      </c>
      <c r="R6614">
        <v>165</v>
      </c>
      <c r="S6614">
        <v>0.11269999999999999</v>
      </c>
      <c r="U6614">
        <v>389</v>
      </c>
      <c r="V6614" s="8">
        <v>40155</v>
      </c>
    </row>
    <row r="6615" spans="1:22" x14ac:dyDescent="0.2">
      <c r="A6615" t="s">
        <v>801</v>
      </c>
      <c r="B6615">
        <v>4</v>
      </c>
      <c r="C6615">
        <v>2010</v>
      </c>
      <c r="E6615" t="s">
        <v>5087</v>
      </c>
      <c r="F6615">
        <v>1.95</v>
      </c>
      <c r="G6615" t="s">
        <v>6370</v>
      </c>
      <c r="H6615" t="s">
        <v>6347</v>
      </c>
      <c r="P6615">
        <v>0.1454</v>
      </c>
      <c r="Q6615">
        <v>1.3599999999999999E-2</v>
      </c>
      <c r="R6615">
        <v>0</v>
      </c>
      <c r="S6615">
        <v>0.1318</v>
      </c>
      <c r="U6615">
        <v>305</v>
      </c>
      <c r="V6615" s="8">
        <v>40155</v>
      </c>
    </row>
    <row r="6616" spans="1:22" x14ac:dyDescent="0.2">
      <c r="A6616" t="s">
        <v>801</v>
      </c>
      <c r="B6616">
        <v>4</v>
      </c>
      <c r="C6616">
        <v>2010</v>
      </c>
      <c r="E6616" t="s">
        <v>5087</v>
      </c>
      <c r="F6616">
        <v>1.96</v>
      </c>
      <c r="G6616" t="s">
        <v>6371</v>
      </c>
      <c r="H6616" t="s">
        <v>6347</v>
      </c>
      <c r="P6616">
        <v>0.1497</v>
      </c>
      <c r="Q6616">
        <v>1.3899999999999999E-2</v>
      </c>
      <c r="R6616">
        <v>0</v>
      </c>
      <c r="S6616">
        <v>0.1358</v>
      </c>
      <c r="U6616">
        <v>50</v>
      </c>
      <c r="V6616" s="8">
        <v>40155</v>
      </c>
    </row>
    <row r="6617" spans="1:22" x14ac:dyDescent="0.2">
      <c r="A6617" t="s">
        <v>801</v>
      </c>
      <c r="B6617">
        <v>4</v>
      </c>
      <c r="C6617">
        <v>2010</v>
      </c>
      <c r="E6617" t="s">
        <v>5087</v>
      </c>
      <c r="F6617">
        <v>2</v>
      </c>
      <c r="G6617" t="s">
        <v>6372</v>
      </c>
      <c r="H6617" t="s">
        <v>6347</v>
      </c>
      <c r="P6617">
        <v>0.16769999999999999</v>
      </c>
      <c r="Q6617">
        <v>1.49E-2</v>
      </c>
      <c r="R6617">
        <v>0</v>
      </c>
      <c r="S6617">
        <v>0.15279999999999999</v>
      </c>
      <c r="U6617">
        <v>675</v>
      </c>
      <c r="V6617" s="8">
        <v>40155</v>
      </c>
    </row>
    <row r="6618" spans="1:22" x14ac:dyDescent="0.2">
      <c r="A6618" t="s">
        <v>801</v>
      </c>
      <c r="B6618">
        <v>4</v>
      </c>
      <c r="C6618">
        <v>2010</v>
      </c>
      <c r="E6618" t="s">
        <v>5087</v>
      </c>
      <c r="F6618">
        <v>2.0499999999999998</v>
      </c>
      <c r="G6618" t="s">
        <v>6373</v>
      </c>
      <c r="H6618" t="s">
        <v>6347</v>
      </c>
      <c r="P6618">
        <v>0.19209999999999999</v>
      </c>
      <c r="Q6618">
        <v>1.6299999999999999E-2</v>
      </c>
      <c r="R6618">
        <v>0</v>
      </c>
      <c r="S6618">
        <v>0.17580000000000001</v>
      </c>
      <c r="U6618">
        <v>140</v>
      </c>
      <c r="V6618" s="8">
        <v>40155</v>
      </c>
    </row>
    <row r="6619" spans="1:22" x14ac:dyDescent="0.2">
      <c r="A6619" t="s">
        <v>801</v>
      </c>
      <c r="B6619">
        <v>4</v>
      </c>
      <c r="C6619">
        <v>2010</v>
      </c>
      <c r="E6619" t="s">
        <v>5087</v>
      </c>
      <c r="F6619">
        <v>2.06</v>
      </c>
      <c r="G6619" t="s">
        <v>6374</v>
      </c>
      <c r="H6619" t="s">
        <v>6347</v>
      </c>
      <c r="P6619">
        <v>0.19750000000000001</v>
      </c>
      <c r="Q6619">
        <v>1.6799999999999999E-2</v>
      </c>
      <c r="R6619">
        <v>0</v>
      </c>
      <c r="S6619">
        <v>0.1807</v>
      </c>
      <c r="V6619" s="8">
        <v>40155</v>
      </c>
    </row>
    <row r="6620" spans="1:22" x14ac:dyDescent="0.2">
      <c r="A6620" t="s">
        <v>801</v>
      </c>
      <c r="B6620">
        <v>4</v>
      </c>
      <c r="C6620">
        <v>2010</v>
      </c>
      <c r="E6620" t="s">
        <v>5087</v>
      </c>
      <c r="F6620">
        <v>2.0699999999999998</v>
      </c>
      <c r="G6620" t="s">
        <v>6375</v>
      </c>
      <c r="H6620" t="s">
        <v>6347</v>
      </c>
      <c r="P6620">
        <v>0.20300000000000001</v>
      </c>
      <c r="Q6620">
        <v>1.7399999999999999E-2</v>
      </c>
      <c r="R6620">
        <v>0</v>
      </c>
      <c r="S6620">
        <v>0.18559999999999999</v>
      </c>
      <c r="U6620">
        <v>125</v>
      </c>
      <c r="V6620" s="8">
        <v>40155</v>
      </c>
    </row>
    <row r="6621" spans="1:22" x14ac:dyDescent="0.2">
      <c r="A6621" t="s">
        <v>801</v>
      </c>
      <c r="B6621">
        <v>4</v>
      </c>
      <c r="C6621">
        <v>2010</v>
      </c>
      <c r="E6621" t="s">
        <v>5087</v>
      </c>
      <c r="F6621">
        <v>2.1</v>
      </c>
      <c r="G6621" t="s">
        <v>6376</v>
      </c>
      <c r="H6621" t="s">
        <v>6347</v>
      </c>
      <c r="P6621">
        <v>0.22009999999999999</v>
      </c>
      <c r="Q6621">
        <v>1.8599999999999998E-2</v>
      </c>
      <c r="R6621">
        <v>0</v>
      </c>
      <c r="S6621">
        <v>0.20150000000000001</v>
      </c>
      <c r="U6621">
        <v>326</v>
      </c>
      <c r="V6621" s="8">
        <v>40155</v>
      </c>
    </row>
    <row r="6622" spans="1:22" x14ac:dyDescent="0.2">
      <c r="A6622" t="s">
        <v>801</v>
      </c>
      <c r="B6622">
        <v>4</v>
      </c>
      <c r="C6622">
        <v>2010</v>
      </c>
      <c r="E6622" t="s">
        <v>5087</v>
      </c>
      <c r="F6622">
        <v>2.2400000000000002</v>
      </c>
      <c r="G6622" t="s">
        <v>6377</v>
      </c>
      <c r="H6622" t="s">
        <v>6347</v>
      </c>
      <c r="P6622">
        <v>0.30859999999999999</v>
      </c>
      <c r="Q6622">
        <v>2.18E-2</v>
      </c>
      <c r="R6622">
        <v>0</v>
      </c>
      <c r="S6622">
        <v>0.2868</v>
      </c>
      <c r="U6622">
        <v>1</v>
      </c>
      <c r="V6622" s="8">
        <v>40155</v>
      </c>
    </row>
    <row r="6623" spans="1:22" x14ac:dyDescent="0.2">
      <c r="A6623" t="s">
        <v>801</v>
      </c>
      <c r="B6623">
        <v>4</v>
      </c>
      <c r="C6623">
        <v>2010</v>
      </c>
      <c r="E6623" t="s">
        <v>5087</v>
      </c>
      <c r="F6623">
        <v>2.33</v>
      </c>
      <c r="G6623" t="s">
        <v>6378</v>
      </c>
      <c r="H6623" t="s">
        <v>6347</v>
      </c>
      <c r="P6623">
        <v>0.373</v>
      </c>
      <c r="Q6623">
        <v>2.3699999999999999E-2</v>
      </c>
      <c r="R6623">
        <v>0</v>
      </c>
      <c r="S6623">
        <v>0.3493</v>
      </c>
      <c r="U6623">
        <v>1</v>
      </c>
      <c r="V6623" s="8">
        <v>40155</v>
      </c>
    </row>
    <row r="6624" spans="1:22" x14ac:dyDescent="0.2">
      <c r="A6624" t="s">
        <v>801</v>
      </c>
      <c r="B6624">
        <v>4</v>
      </c>
      <c r="C6624">
        <v>2010</v>
      </c>
      <c r="E6624" t="s">
        <v>5087</v>
      </c>
      <c r="F6624">
        <v>2.74</v>
      </c>
      <c r="G6624" t="s">
        <v>6379</v>
      </c>
      <c r="H6624" t="s">
        <v>6347</v>
      </c>
      <c r="P6624">
        <v>0.71809999999999996</v>
      </c>
      <c r="Q6624">
        <v>2.9000000000000001E-2</v>
      </c>
      <c r="R6624">
        <v>0</v>
      </c>
      <c r="S6624">
        <v>0.68910000000000005</v>
      </c>
      <c r="U6624">
        <v>15</v>
      </c>
      <c r="V6624" s="8">
        <v>40155</v>
      </c>
    </row>
    <row r="6625" spans="1:22" x14ac:dyDescent="0.2">
      <c r="A6625" t="s">
        <v>801</v>
      </c>
      <c r="B6625">
        <v>4</v>
      </c>
      <c r="C6625">
        <v>2010</v>
      </c>
      <c r="E6625" t="s">
        <v>5087</v>
      </c>
      <c r="F6625">
        <v>3.76</v>
      </c>
      <c r="G6625" t="s">
        <v>6380</v>
      </c>
      <c r="H6625" t="s">
        <v>6347</v>
      </c>
      <c r="P6625">
        <v>1.7088000000000001</v>
      </c>
      <c r="Q6625">
        <v>3.1600000000000003E-2</v>
      </c>
      <c r="R6625">
        <v>0</v>
      </c>
      <c r="S6625">
        <v>1.6772</v>
      </c>
      <c r="U6625">
        <v>4</v>
      </c>
      <c r="V6625" s="8">
        <v>40155</v>
      </c>
    </row>
    <row r="6626" spans="1:22" x14ac:dyDescent="0.2">
      <c r="A6626" t="s">
        <v>801</v>
      </c>
      <c r="B6626">
        <v>4</v>
      </c>
      <c r="C6626">
        <v>2010</v>
      </c>
      <c r="E6626" t="s">
        <v>5087</v>
      </c>
      <c r="F6626">
        <v>3.9</v>
      </c>
      <c r="G6626" t="s">
        <v>6381</v>
      </c>
      <c r="H6626" t="s">
        <v>6347</v>
      </c>
      <c r="P6626">
        <v>1.8479000000000001</v>
      </c>
      <c r="Q6626">
        <v>3.15E-2</v>
      </c>
      <c r="R6626">
        <v>0</v>
      </c>
      <c r="S6626">
        <v>1.8164</v>
      </c>
      <c r="V6626" s="8">
        <v>40155</v>
      </c>
    </row>
    <row r="6627" spans="1:22" x14ac:dyDescent="0.2">
      <c r="A6627" t="s">
        <v>801</v>
      </c>
      <c r="B6627">
        <v>5</v>
      </c>
      <c r="C6627">
        <v>2010</v>
      </c>
      <c r="E6627" t="s">
        <v>1301</v>
      </c>
      <c r="F6627">
        <v>1.42</v>
      </c>
      <c r="G6627" t="s">
        <v>9998</v>
      </c>
      <c r="H6627" t="s">
        <v>9999</v>
      </c>
      <c r="P6627">
        <v>0.66669999999999996</v>
      </c>
      <c r="Q6627">
        <v>-2.8199999999999999E-2</v>
      </c>
      <c r="R6627">
        <v>0</v>
      </c>
      <c r="S6627">
        <v>0.69489999999999996</v>
      </c>
      <c r="U6627">
        <v>25</v>
      </c>
      <c r="V6627" s="8">
        <v>40155</v>
      </c>
    </row>
    <row r="6628" spans="1:22" x14ac:dyDescent="0.2">
      <c r="A6628" t="s">
        <v>801</v>
      </c>
      <c r="B6628">
        <v>5</v>
      </c>
      <c r="C6628">
        <v>2010</v>
      </c>
      <c r="E6628" t="s">
        <v>1301</v>
      </c>
      <c r="F6628">
        <v>1.44</v>
      </c>
      <c r="G6628" t="s">
        <v>10000</v>
      </c>
      <c r="H6628" t="s">
        <v>9999</v>
      </c>
      <c r="P6628">
        <v>0.64910000000000001</v>
      </c>
      <c r="Q6628">
        <v>-2.8000000000000001E-2</v>
      </c>
      <c r="R6628">
        <v>0</v>
      </c>
      <c r="S6628">
        <v>0.67710000000000004</v>
      </c>
      <c r="U6628">
        <v>25</v>
      </c>
      <c r="V6628" s="8">
        <v>40155</v>
      </c>
    </row>
    <row r="6629" spans="1:22" x14ac:dyDescent="0.2">
      <c r="A6629" t="s">
        <v>801</v>
      </c>
      <c r="B6629">
        <v>5</v>
      </c>
      <c r="C6629">
        <v>2010</v>
      </c>
      <c r="E6629" t="s">
        <v>1301</v>
      </c>
      <c r="F6629">
        <v>1.45</v>
      </c>
      <c r="G6629" t="s">
        <v>10001</v>
      </c>
      <c r="H6629" t="s">
        <v>9999</v>
      </c>
      <c r="P6629">
        <v>0.64039999999999997</v>
      </c>
      <c r="Q6629">
        <v>-2.7900000000000001E-2</v>
      </c>
      <c r="R6629">
        <v>0</v>
      </c>
      <c r="S6629">
        <v>0.66830000000000001</v>
      </c>
      <c r="U6629">
        <v>25</v>
      </c>
      <c r="V6629" s="8">
        <v>40155</v>
      </c>
    </row>
    <row r="6630" spans="1:22" x14ac:dyDescent="0.2">
      <c r="A6630" t="s">
        <v>801</v>
      </c>
      <c r="B6630">
        <v>5</v>
      </c>
      <c r="C6630">
        <v>2010</v>
      </c>
      <c r="E6630" t="s">
        <v>1301</v>
      </c>
      <c r="F6630">
        <v>1.5</v>
      </c>
      <c r="G6630" t="s">
        <v>10002</v>
      </c>
      <c r="H6630" t="s">
        <v>9999</v>
      </c>
      <c r="P6630">
        <v>0.59750000000000003</v>
      </c>
      <c r="Q6630">
        <v>-2.7099999999999999E-2</v>
      </c>
      <c r="R6630">
        <v>0</v>
      </c>
      <c r="S6630">
        <v>0.62460000000000004</v>
      </c>
      <c r="U6630">
        <v>25</v>
      </c>
      <c r="V6630" s="8">
        <v>40155</v>
      </c>
    </row>
    <row r="6631" spans="1:22" x14ac:dyDescent="0.2">
      <c r="A6631" t="s">
        <v>801</v>
      </c>
      <c r="B6631">
        <v>5</v>
      </c>
      <c r="C6631">
        <v>2010</v>
      </c>
      <c r="E6631" t="s">
        <v>1301</v>
      </c>
      <c r="F6631">
        <v>1.54</v>
      </c>
      <c r="G6631" t="s">
        <v>10003</v>
      </c>
      <c r="H6631" t="s">
        <v>9999</v>
      </c>
      <c r="P6631">
        <v>0.56399999999999995</v>
      </c>
      <c r="Q6631">
        <v>-2.6499999999999999E-2</v>
      </c>
      <c r="R6631">
        <v>0</v>
      </c>
      <c r="S6631">
        <v>0.59050000000000002</v>
      </c>
      <c r="U6631">
        <v>28</v>
      </c>
      <c r="V6631" s="8">
        <v>40155</v>
      </c>
    </row>
    <row r="6632" spans="1:22" x14ac:dyDescent="0.2">
      <c r="A6632" t="s">
        <v>801</v>
      </c>
      <c r="B6632">
        <v>5</v>
      </c>
      <c r="C6632">
        <v>2010</v>
      </c>
      <c r="E6632" t="s">
        <v>1301</v>
      </c>
      <c r="F6632">
        <v>1.55</v>
      </c>
      <c r="G6632" t="s">
        <v>10004</v>
      </c>
      <c r="H6632" t="s">
        <v>9999</v>
      </c>
      <c r="P6632">
        <v>0.55569999999999997</v>
      </c>
      <c r="Q6632">
        <v>-2.63E-2</v>
      </c>
      <c r="R6632">
        <v>0</v>
      </c>
      <c r="S6632">
        <v>0.58199999999999996</v>
      </c>
      <c r="U6632">
        <v>2</v>
      </c>
      <c r="V6632" s="8">
        <v>40155</v>
      </c>
    </row>
    <row r="6633" spans="1:22" x14ac:dyDescent="0.2">
      <c r="A6633" t="s">
        <v>801</v>
      </c>
      <c r="B6633">
        <v>5</v>
      </c>
      <c r="C6633">
        <v>2010</v>
      </c>
      <c r="E6633" t="s">
        <v>1301</v>
      </c>
      <c r="F6633">
        <v>1.6</v>
      </c>
      <c r="G6633" t="s">
        <v>10005</v>
      </c>
      <c r="H6633" t="s">
        <v>9999</v>
      </c>
      <c r="P6633">
        <v>0.51519999999999999</v>
      </c>
      <c r="Q6633">
        <v>-2.5399999999999999E-2</v>
      </c>
      <c r="R6633">
        <v>0</v>
      </c>
      <c r="S6633">
        <v>0.54059999999999997</v>
      </c>
      <c r="U6633">
        <v>80</v>
      </c>
      <c r="V6633" s="8">
        <v>40155</v>
      </c>
    </row>
    <row r="6634" spans="1:22" x14ac:dyDescent="0.2">
      <c r="A6634" t="s">
        <v>801</v>
      </c>
      <c r="B6634">
        <v>5</v>
      </c>
      <c r="C6634">
        <v>2010</v>
      </c>
      <c r="E6634" t="s">
        <v>1301</v>
      </c>
      <c r="F6634">
        <v>1.62</v>
      </c>
      <c r="G6634" t="s">
        <v>10006</v>
      </c>
      <c r="H6634" t="s">
        <v>9999</v>
      </c>
      <c r="P6634">
        <v>0.49930000000000002</v>
      </c>
      <c r="Q6634">
        <v>-2.5100000000000001E-2</v>
      </c>
      <c r="R6634">
        <v>0</v>
      </c>
      <c r="S6634">
        <v>0.52439999999999998</v>
      </c>
      <c r="U6634">
        <v>25</v>
      </c>
      <c r="V6634" s="8">
        <v>40155</v>
      </c>
    </row>
    <row r="6635" spans="1:22" x14ac:dyDescent="0.2">
      <c r="A6635" t="s">
        <v>801</v>
      </c>
      <c r="B6635">
        <v>5</v>
      </c>
      <c r="C6635">
        <v>2010</v>
      </c>
      <c r="E6635" t="s">
        <v>1301</v>
      </c>
      <c r="F6635">
        <v>1.64</v>
      </c>
      <c r="G6635" t="s">
        <v>10007</v>
      </c>
      <c r="H6635" t="s">
        <v>9999</v>
      </c>
      <c r="P6635">
        <v>0.48370000000000002</v>
      </c>
      <c r="Q6635">
        <v>-2.46E-2</v>
      </c>
      <c r="R6635">
        <v>0</v>
      </c>
      <c r="S6635">
        <v>0.50829999999999997</v>
      </c>
      <c r="U6635">
        <v>6</v>
      </c>
      <c r="V6635" s="8">
        <v>40155</v>
      </c>
    </row>
    <row r="6636" spans="1:22" x14ac:dyDescent="0.2">
      <c r="A6636" t="s">
        <v>801</v>
      </c>
      <c r="B6636">
        <v>5</v>
      </c>
      <c r="C6636">
        <v>2010</v>
      </c>
      <c r="E6636" t="s">
        <v>1301</v>
      </c>
      <c r="F6636">
        <v>1.65</v>
      </c>
      <c r="G6636" t="s">
        <v>10008</v>
      </c>
      <c r="H6636" t="s">
        <v>9999</v>
      </c>
      <c r="P6636">
        <v>0.47589999999999999</v>
      </c>
      <c r="Q6636">
        <v>-2.4500000000000001E-2</v>
      </c>
      <c r="R6636">
        <v>0</v>
      </c>
      <c r="S6636">
        <v>0.50039999999999996</v>
      </c>
      <c r="U6636">
        <v>60</v>
      </c>
      <c r="V6636" s="8">
        <v>40155</v>
      </c>
    </row>
    <row r="6637" spans="1:22" x14ac:dyDescent="0.2">
      <c r="A6637" t="s">
        <v>801</v>
      </c>
      <c r="B6637">
        <v>5</v>
      </c>
      <c r="C6637">
        <v>2010</v>
      </c>
      <c r="E6637" t="s">
        <v>1301</v>
      </c>
      <c r="F6637">
        <v>1.67</v>
      </c>
      <c r="G6637" t="s">
        <v>10009</v>
      </c>
      <c r="H6637" t="s">
        <v>9999</v>
      </c>
      <c r="P6637">
        <v>0.46060000000000001</v>
      </c>
      <c r="Q6637">
        <v>-2.41E-2</v>
      </c>
      <c r="R6637">
        <v>0</v>
      </c>
      <c r="S6637">
        <v>0.48470000000000002</v>
      </c>
      <c r="U6637">
        <v>21</v>
      </c>
      <c r="V6637" s="8">
        <v>40155</v>
      </c>
    </row>
    <row r="6638" spans="1:22" x14ac:dyDescent="0.2">
      <c r="A6638" t="s">
        <v>801</v>
      </c>
      <c r="B6638">
        <v>5</v>
      </c>
      <c r="C6638">
        <v>2010</v>
      </c>
      <c r="E6638" t="s">
        <v>1301</v>
      </c>
      <c r="F6638">
        <v>1.7</v>
      </c>
      <c r="G6638" t="s">
        <v>10010</v>
      </c>
      <c r="H6638" t="s">
        <v>9999</v>
      </c>
      <c r="P6638">
        <v>0.43809999999999999</v>
      </c>
      <c r="Q6638">
        <v>-2.3400000000000001E-2</v>
      </c>
      <c r="R6638">
        <v>0</v>
      </c>
      <c r="S6638">
        <v>0.46150000000000002</v>
      </c>
      <c r="U6638">
        <v>192</v>
      </c>
      <c r="V6638" s="8">
        <v>40155</v>
      </c>
    </row>
    <row r="6639" spans="1:22" x14ac:dyDescent="0.2">
      <c r="A6639" t="s">
        <v>801</v>
      </c>
      <c r="B6639">
        <v>5</v>
      </c>
      <c r="C6639">
        <v>2010</v>
      </c>
      <c r="E6639" t="s">
        <v>1301</v>
      </c>
      <c r="F6639">
        <v>1.71</v>
      </c>
      <c r="G6639" t="s">
        <v>10011</v>
      </c>
      <c r="H6639" t="s">
        <v>9999</v>
      </c>
      <c r="P6639">
        <v>0.43070000000000003</v>
      </c>
      <c r="Q6639">
        <v>-2.3199999999999998E-2</v>
      </c>
      <c r="R6639">
        <v>0</v>
      </c>
      <c r="S6639">
        <v>0.45390000000000003</v>
      </c>
      <c r="U6639">
        <v>2</v>
      </c>
      <c r="V6639" s="8">
        <v>40155</v>
      </c>
    </row>
    <row r="6640" spans="1:22" x14ac:dyDescent="0.2">
      <c r="A6640" t="s">
        <v>801</v>
      </c>
      <c r="B6640">
        <v>5</v>
      </c>
      <c r="C6640">
        <v>2010</v>
      </c>
      <c r="E6640" t="s">
        <v>1301</v>
      </c>
      <c r="F6640">
        <v>1.74</v>
      </c>
      <c r="G6640" t="s">
        <v>10012</v>
      </c>
      <c r="H6640" t="s">
        <v>9999</v>
      </c>
      <c r="P6640">
        <v>0.4088</v>
      </c>
      <c r="Q6640">
        <v>-2.2599999999999999E-2</v>
      </c>
      <c r="R6640">
        <v>0</v>
      </c>
      <c r="S6640">
        <v>0.43140000000000001</v>
      </c>
      <c r="U6640">
        <v>40</v>
      </c>
      <c r="V6640" s="8">
        <v>40155</v>
      </c>
    </row>
    <row r="6641" spans="1:22" x14ac:dyDescent="0.2">
      <c r="A6641" t="s">
        <v>801</v>
      </c>
      <c r="B6641">
        <v>5</v>
      </c>
      <c r="C6641">
        <v>2010</v>
      </c>
      <c r="E6641" t="s">
        <v>1301</v>
      </c>
      <c r="F6641">
        <v>1.75</v>
      </c>
      <c r="G6641" t="s">
        <v>10013</v>
      </c>
      <c r="H6641" t="s">
        <v>9999</v>
      </c>
      <c r="P6641">
        <v>0.4017</v>
      </c>
      <c r="Q6641">
        <v>-2.24E-2</v>
      </c>
      <c r="R6641">
        <v>0</v>
      </c>
      <c r="S6641">
        <v>0.42409999999999998</v>
      </c>
      <c r="U6641">
        <v>80</v>
      </c>
      <c r="V6641" s="8">
        <v>40155</v>
      </c>
    </row>
    <row r="6642" spans="1:22" x14ac:dyDescent="0.2">
      <c r="A6642" t="s">
        <v>801</v>
      </c>
      <c r="B6642">
        <v>5</v>
      </c>
      <c r="C6642">
        <v>2010</v>
      </c>
      <c r="E6642" t="s">
        <v>1301</v>
      </c>
      <c r="F6642">
        <v>1.76</v>
      </c>
      <c r="G6642" t="s">
        <v>10014</v>
      </c>
      <c r="H6642" t="s">
        <v>9999</v>
      </c>
      <c r="P6642">
        <v>0.39460000000000001</v>
      </c>
      <c r="Q6642">
        <v>-2.2100000000000002E-2</v>
      </c>
      <c r="R6642">
        <v>0</v>
      </c>
      <c r="S6642">
        <v>0.41670000000000001</v>
      </c>
      <c r="U6642">
        <v>60</v>
      </c>
      <c r="V6642" s="8">
        <v>40155</v>
      </c>
    </row>
    <row r="6643" spans="1:22" x14ac:dyDescent="0.2">
      <c r="A6643" t="s">
        <v>801</v>
      </c>
      <c r="B6643">
        <v>5</v>
      </c>
      <c r="C6643">
        <v>2010</v>
      </c>
      <c r="E6643" t="s">
        <v>1301</v>
      </c>
      <c r="F6643">
        <v>1.78</v>
      </c>
      <c r="G6643" t="s">
        <v>10015</v>
      </c>
      <c r="H6643" t="s">
        <v>9999</v>
      </c>
      <c r="P6643">
        <v>0.38069999999999998</v>
      </c>
      <c r="Q6643">
        <v>-2.1600000000000001E-2</v>
      </c>
      <c r="R6643">
        <v>0</v>
      </c>
      <c r="S6643">
        <v>0.40229999999999999</v>
      </c>
      <c r="U6643">
        <v>10</v>
      </c>
      <c r="V6643" s="8">
        <v>40155</v>
      </c>
    </row>
    <row r="6644" spans="1:22" x14ac:dyDescent="0.2">
      <c r="A6644" t="s">
        <v>801</v>
      </c>
      <c r="B6644">
        <v>5</v>
      </c>
      <c r="C6644">
        <v>2010</v>
      </c>
      <c r="E6644" t="s">
        <v>1301</v>
      </c>
      <c r="F6644">
        <v>1.8</v>
      </c>
      <c r="G6644" t="s">
        <v>10016</v>
      </c>
      <c r="H6644" t="s">
        <v>9999</v>
      </c>
      <c r="P6644">
        <v>0.36699999999999999</v>
      </c>
      <c r="Q6644">
        <v>-2.1100000000000001E-2</v>
      </c>
      <c r="R6644">
        <v>0</v>
      </c>
      <c r="S6644">
        <v>0.3881</v>
      </c>
      <c r="U6644">
        <v>110</v>
      </c>
      <c r="V6644" s="8">
        <v>40155</v>
      </c>
    </row>
    <row r="6645" spans="1:22" x14ac:dyDescent="0.2">
      <c r="A6645" t="s">
        <v>801</v>
      </c>
      <c r="B6645">
        <v>5</v>
      </c>
      <c r="C6645">
        <v>2010</v>
      </c>
      <c r="E6645" t="s">
        <v>1301</v>
      </c>
      <c r="F6645">
        <v>1.85</v>
      </c>
      <c r="G6645" t="s">
        <v>10017</v>
      </c>
      <c r="H6645" t="s">
        <v>9999</v>
      </c>
      <c r="P6645">
        <v>0.33400000000000002</v>
      </c>
      <c r="Q6645">
        <v>-0.02</v>
      </c>
      <c r="R6645">
        <v>0</v>
      </c>
      <c r="S6645">
        <v>0.35399999999999998</v>
      </c>
      <c r="U6645">
        <v>30</v>
      </c>
      <c r="V6645" s="8">
        <v>40155</v>
      </c>
    </row>
    <row r="6646" spans="1:22" x14ac:dyDescent="0.2">
      <c r="A6646" t="s">
        <v>801</v>
      </c>
      <c r="B6646">
        <v>5</v>
      </c>
      <c r="C6646">
        <v>2010</v>
      </c>
      <c r="E6646" t="s">
        <v>1301</v>
      </c>
      <c r="F6646">
        <v>1.86</v>
      </c>
      <c r="G6646" t="s">
        <v>10018</v>
      </c>
      <c r="H6646" t="s">
        <v>9999</v>
      </c>
      <c r="P6646">
        <v>0.3276</v>
      </c>
      <c r="Q6646">
        <v>-1.9699999999999999E-2</v>
      </c>
      <c r="R6646">
        <v>0</v>
      </c>
      <c r="S6646">
        <v>0.3473</v>
      </c>
      <c r="U6646">
        <v>10</v>
      </c>
      <c r="V6646" s="8">
        <v>40155</v>
      </c>
    </row>
    <row r="6647" spans="1:22" x14ac:dyDescent="0.2">
      <c r="A6647" t="s">
        <v>801</v>
      </c>
      <c r="B6647">
        <v>5</v>
      </c>
      <c r="C6647">
        <v>2010</v>
      </c>
      <c r="E6647" t="s">
        <v>1301</v>
      </c>
      <c r="F6647">
        <v>1.87</v>
      </c>
      <c r="G6647" t="s">
        <v>10019</v>
      </c>
      <c r="H6647" t="s">
        <v>9999</v>
      </c>
      <c r="P6647">
        <v>0.32129999999999997</v>
      </c>
      <c r="Q6647">
        <v>-1.95E-2</v>
      </c>
      <c r="R6647">
        <v>0</v>
      </c>
      <c r="S6647">
        <v>0.34079999999999999</v>
      </c>
      <c r="U6647">
        <v>92</v>
      </c>
      <c r="V6647" s="8">
        <v>40155</v>
      </c>
    </row>
    <row r="6648" spans="1:22" x14ac:dyDescent="0.2">
      <c r="A6648" t="s">
        <v>801</v>
      </c>
      <c r="B6648">
        <v>5</v>
      </c>
      <c r="C6648">
        <v>2010</v>
      </c>
      <c r="E6648" t="s">
        <v>1301</v>
      </c>
      <c r="F6648">
        <v>1.88</v>
      </c>
      <c r="G6648" t="s">
        <v>10020</v>
      </c>
      <c r="H6648" t="s">
        <v>9999</v>
      </c>
      <c r="P6648">
        <v>0.31509999999999999</v>
      </c>
      <c r="Q6648">
        <v>-1.9199999999999998E-2</v>
      </c>
      <c r="R6648">
        <v>0</v>
      </c>
      <c r="S6648">
        <v>0.33429999999999999</v>
      </c>
      <c r="U6648">
        <v>15</v>
      </c>
      <c r="V6648" s="8">
        <v>40155</v>
      </c>
    </row>
    <row r="6649" spans="1:22" x14ac:dyDescent="0.2">
      <c r="A6649" t="s">
        <v>801</v>
      </c>
      <c r="B6649">
        <v>5</v>
      </c>
      <c r="C6649">
        <v>2010</v>
      </c>
      <c r="E6649" t="s">
        <v>1301</v>
      </c>
      <c r="F6649">
        <v>1.89</v>
      </c>
      <c r="G6649" t="s">
        <v>10021</v>
      </c>
      <c r="H6649" t="s">
        <v>9999</v>
      </c>
      <c r="P6649">
        <v>0.309</v>
      </c>
      <c r="Q6649">
        <v>-1.8800000000000001E-2</v>
      </c>
      <c r="R6649">
        <v>0</v>
      </c>
      <c r="S6649">
        <v>0.32779999999999998</v>
      </c>
      <c r="U6649">
        <v>6</v>
      </c>
      <c r="V6649" s="8">
        <v>40155</v>
      </c>
    </row>
    <row r="6650" spans="1:22" x14ac:dyDescent="0.2">
      <c r="A6650" t="s">
        <v>801</v>
      </c>
      <c r="B6650">
        <v>5</v>
      </c>
      <c r="C6650">
        <v>2010</v>
      </c>
      <c r="E6650" t="s">
        <v>1301</v>
      </c>
      <c r="F6650">
        <v>1.9</v>
      </c>
      <c r="G6650" t="s">
        <v>10022</v>
      </c>
      <c r="H6650" t="s">
        <v>9999</v>
      </c>
      <c r="P6650">
        <v>0.3029</v>
      </c>
      <c r="Q6650">
        <v>-1.8599999999999998E-2</v>
      </c>
      <c r="R6650">
        <v>0</v>
      </c>
      <c r="S6650">
        <v>0.32150000000000001</v>
      </c>
      <c r="U6650">
        <v>102</v>
      </c>
      <c r="V6650" s="8">
        <v>40155</v>
      </c>
    </row>
    <row r="6651" spans="1:22" x14ac:dyDescent="0.2">
      <c r="A6651" t="s">
        <v>801</v>
      </c>
      <c r="B6651">
        <v>5</v>
      </c>
      <c r="C6651">
        <v>2010</v>
      </c>
      <c r="E6651" t="s">
        <v>1301</v>
      </c>
      <c r="F6651">
        <v>1.92</v>
      </c>
      <c r="G6651" t="s">
        <v>10023</v>
      </c>
      <c r="H6651" t="s">
        <v>9999</v>
      </c>
      <c r="P6651">
        <v>0.29099999999999998</v>
      </c>
      <c r="Q6651">
        <v>-1.8100000000000002E-2</v>
      </c>
      <c r="R6651">
        <v>0</v>
      </c>
      <c r="S6651">
        <v>0.30909999999999999</v>
      </c>
      <c r="U6651">
        <v>25</v>
      </c>
      <c r="V6651" s="8">
        <v>40155</v>
      </c>
    </row>
    <row r="6652" spans="1:22" x14ac:dyDescent="0.2">
      <c r="A6652" t="s">
        <v>801</v>
      </c>
      <c r="B6652">
        <v>5</v>
      </c>
      <c r="C6652">
        <v>2010</v>
      </c>
      <c r="E6652" t="s">
        <v>1301</v>
      </c>
      <c r="F6652">
        <v>1.94</v>
      </c>
      <c r="G6652" t="s">
        <v>10024</v>
      </c>
      <c r="H6652" t="s">
        <v>9999</v>
      </c>
      <c r="P6652">
        <v>0.27929999999999999</v>
      </c>
      <c r="Q6652">
        <v>-1.7600000000000001E-2</v>
      </c>
      <c r="R6652">
        <v>0</v>
      </c>
      <c r="S6652">
        <v>0.2969</v>
      </c>
      <c r="U6652">
        <v>35</v>
      </c>
      <c r="V6652" s="8">
        <v>40155</v>
      </c>
    </row>
    <row r="6653" spans="1:22" x14ac:dyDescent="0.2">
      <c r="A6653" t="s">
        <v>801</v>
      </c>
      <c r="B6653">
        <v>5</v>
      </c>
      <c r="C6653">
        <v>2010</v>
      </c>
      <c r="E6653" t="s">
        <v>1301</v>
      </c>
      <c r="F6653">
        <v>1.95</v>
      </c>
      <c r="G6653" t="s">
        <v>10025</v>
      </c>
      <c r="H6653" t="s">
        <v>9999</v>
      </c>
      <c r="P6653">
        <v>0.27360000000000001</v>
      </c>
      <c r="Q6653">
        <v>-1.7299999999999999E-2</v>
      </c>
      <c r="R6653">
        <v>0</v>
      </c>
      <c r="S6653">
        <v>0.29089999999999999</v>
      </c>
      <c r="U6653">
        <v>200</v>
      </c>
      <c r="V6653" s="8">
        <v>40155</v>
      </c>
    </row>
    <row r="6654" spans="1:22" x14ac:dyDescent="0.2">
      <c r="A6654" t="s">
        <v>801</v>
      </c>
      <c r="B6654">
        <v>5</v>
      </c>
      <c r="C6654">
        <v>2010</v>
      </c>
      <c r="E6654" t="s">
        <v>1301</v>
      </c>
      <c r="F6654">
        <v>1.96</v>
      </c>
      <c r="G6654" t="s">
        <v>6422</v>
      </c>
      <c r="H6654" t="s">
        <v>9999</v>
      </c>
      <c r="P6654">
        <v>0.26800000000000002</v>
      </c>
      <c r="Q6654">
        <v>-1.7000000000000001E-2</v>
      </c>
      <c r="R6654">
        <v>0</v>
      </c>
      <c r="S6654">
        <v>0.28499999999999998</v>
      </c>
      <c r="U6654">
        <v>202</v>
      </c>
      <c r="V6654" s="8">
        <v>40155</v>
      </c>
    </row>
    <row r="6655" spans="1:22" x14ac:dyDescent="0.2">
      <c r="A6655" t="s">
        <v>801</v>
      </c>
      <c r="B6655">
        <v>5</v>
      </c>
      <c r="C6655">
        <v>2010</v>
      </c>
      <c r="E6655" t="s">
        <v>1301</v>
      </c>
      <c r="F6655">
        <v>1.98</v>
      </c>
      <c r="G6655" t="s">
        <v>6423</v>
      </c>
      <c r="H6655" t="s">
        <v>9999</v>
      </c>
      <c r="P6655">
        <v>0.25690000000000002</v>
      </c>
      <c r="Q6655">
        <v>-1.66E-2</v>
      </c>
      <c r="R6655">
        <v>0</v>
      </c>
      <c r="S6655">
        <v>0.27350000000000002</v>
      </c>
      <c r="U6655">
        <v>100</v>
      </c>
      <c r="V6655" s="8">
        <v>40155</v>
      </c>
    </row>
    <row r="6656" spans="1:22" x14ac:dyDescent="0.2">
      <c r="A6656" t="s">
        <v>801</v>
      </c>
      <c r="B6656">
        <v>5</v>
      </c>
      <c r="C6656">
        <v>2010</v>
      </c>
      <c r="E6656" t="s">
        <v>1301</v>
      </c>
      <c r="F6656">
        <v>2</v>
      </c>
      <c r="G6656" t="s">
        <v>6424</v>
      </c>
      <c r="H6656" t="s">
        <v>9999</v>
      </c>
      <c r="P6656">
        <v>0.24610000000000001</v>
      </c>
      <c r="Q6656">
        <v>-1.6E-2</v>
      </c>
      <c r="R6656">
        <v>0</v>
      </c>
      <c r="S6656">
        <v>0.2621</v>
      </c>
      <c r="U6656">
        <v>425</v>
      </c>
      <c r="V6656" s="8">
        <v>40155</v>
      </c>
    </row>
    <row r="6657" spans="1:22" x14ac:dyDescent="0.2">
      <c r="A6657" t="s">
        <v>801</v>
      </c>
      <c r="B6657">
        <v>5</v>
      </c>
      <c r="C6657">
        <v>2010</v>
      </c>
      <c r="E6657" t="s">
        <v>1301</v>
      </c>
      <c r="F6657">
        <v>2.0099999999999998</v>
      </c>
      <c r="G6657" t="s">
        <v>6425</v>
      </c>
      <c r="H6657" t="s">
        <v>9999</v>
      </c>
      <c r="P6657">
        <v>0.24079999999999999</v>
      </c>
      <c r="Q6657">
        <v>-1.5800000000000002E-2</v>
      </c>
      <c r="R6657">
        <v>0</v>
      </c>
      <c r="S6657">
        <v>0.25659999999999999</v>
      </c>
      <c r="U6657">
        <v>75</v>
      </c>
      <c r="V6657" s="8">
        <v>40155</v>
      </c>
    </row>
    <row r="6658" spans="1:22" x14ac:dyDescent="0.2">
      <c r="A6658" t="s">
        <v>801</v>
      </c>
      <c r="B6658">
        <v>5</v>
      </c>
      <c r="C6658">
        <v>2010</v>
      </c>
      <c r="E6658" t="s">
        <v>1301</v>
      </c>
      <c r="F6658">
        <v>2.02</v>
      </c>
      <c r="G6658" t="s">
        <v>6426</v>
      </c>
      <c r="H6658" t="s">
        <v>9999</v>
      </c>
      <c r="P6658">
        <v>0.23549999999999999</v>
      </c>
      <c r="Q6658">
        <v>-1.5599999999999999E-2</v>
      </c>
      <c r="R6658">
        <v>0</v>
      </c>
      <c r="S6658">
        <v>0.25109999999999999</v>
      </c>
      <c r="U6658">
        <v>25</v>
      </c>
      <c r="V6658" s="8">
        <v>40155</v>
      </c>
    </row>
    <row r="6659" spans="1:22" x14ac:dyDescent="0.2">
      <c r="A6659" t="s">
        <v>801</v>
      </c>
      <c r="B6659">
        <v>5</v>
      </c>
      <c r="C6659">
        <v>2010</v>
      </c>
      <c r="E6659" t="s">
        <v>1301</v>
      </c>
      <c r="F6659">
        <v>2.0299999999999998</v>
      </c>
      <c r="G6659" t="s">
        <v>6427</v>
      </c>
      <c r="H6659" t="s">
        <v>9999</v>
      </c>
      <c r="P6659">
        <v>0.23039999999999999</v>
      </c>
      <c r="Q6659">
        <v>-1.5299999999999999E-2</v>
      </c>
      <c r="R6659">
        <v>0</v>
      </c>
      <c r="S6659">
        <v>0.2457</v>
      </c>
      <c r="U6659">
        <v>136</v>
      </c>
      <c r="V6659" s="8">
        <v>40155</v>
      </c>
    </row>
    <row r="6660" spans="1:22" x14ac:dyDescent="0.2">
      <c r="A6660" t="s">
        <v>801</v>
      </c>
      <c r="B6660">
        <v>5</v>
      </c>
      <c r="C6660">
        <v>2010</v>
      </c>
      <c r="E6660" t="s">
        <v>1301</v>
      </c>
      <c r="F6660">
        <v>2.04</v>
      </c>
      <c r="G6660" t="s">
        <v>6428</v>
      </c>
      <c r="H6660" t="s">
        <v>9999</v>
      </c>
      <c r="P6660">
        <v>0.2253</v>
      </c>
      <c r="Q6660">
        <v>-1.5100000000000001E-2</v>
      </c>
      <c r="R6660">
        <v>0</v>
      </c>
      <c r="S6660">
        <v>0.2404</v>
      </c>
      <c r="U6660">
        <v>25</v>
      </c>
      <c r="V6660" s="8">
        <v>40155</v>
      </c>
    </row>
    <row r="6661" spans="1:22" x14ac:dyDescent="0.2">
      <c r="A6661" t="s">
        <v>801</v>
      </c>
      <c r="B6661">
        <v>5</v>
      </c>
      <c r="C6661">
        <v>2010</v>
      </c>
      <c r="E6661" t="s">
        <v>1301</v>
      </c>
      <c r="F6661">
        <v>2.0499999999999998</v>
      </c>
      <c r="G6661" t="s">
        <v>6429</v>
      </c>
      <c r="H6661" t="s">
        <v>9999</v>
      </c>
      <c r="P6661">
        <v>0.2203</v>
      </c>
      <c r="Q6661">
        <v>-1.4800000000000001E-2</v>
      </c>
      <c r="R6661">
        <v>0</v>
      </c>
      <c r="S6661">
        <v>0.2351</v>
      </c>
      <c r="U6661">
        <v>75</v>
      </c>
      <c r="V6661" s="8">
        <v>40155</v>
      </c>
    </row>
    <row r="6662" spans="1:22" x14ac:dyDescent="0.2">
      <c r="A6662" t="s">
        <v>801</v>
      </c>
      <c r="B6662">
        <v>5</v>
      </c>
      <c r="C6662">
        <v>2010</v>
      </c>
      <c r="E6662" t="s">
        <v>1301</v>
      </c>
      <c r="F6662">
        <v>2.06</v>
      </c>
      <c r="G6662" t="s">
        <v>6430</v>
      </c>
      <c r="H6662" t="s">
        <v>9999</v>
      </c>
      <c r="P6662">
        <v>0.21529999999999999</v>
      </c>
      <c r="Q6662">
        <v>-1.46E-2</v>
      </c>
      <c r="R6662">
        <v>0</v>
      </c>
      <c r="S6662">
        <v>0.22989999999999999</v>
      </c>
      <c r="U6662">
        <v>65</v>
      </c>
      <c r="V6662" s="8">
        <v>40155</v>
      </c>
    </row>
    <row r="6663" spans="1:22" x14ac:dyDescent="0.2">
      <c r="A6663" t="s">
        <v>801</v>
      </c>
      <c r="B6663">
        <v>5</v>
      </c>
      <c r="C6663">
        <v>2010</v>
      </c>
      <c r="E6663" t="s">
        <v>1301</v>
      </c>
      <c r="F6663">
        <v>2.0699999999999998</v>
      </c>
      <c r="G6663" t="s">
        <v>6431</v>
      </c>
      <c r="H6663" t="s">
        <v>9999</v>
      </c>
      <c r="P6663">
        <v>0.21079999999999999</v>
      </c>
      <c r="Q6663">
        <v>-1.4E-2</v>
      </c>
      <c r="R6663">
        <v>0</v>
      </c>
      <c r="S6663">
        <v>0.2248</v>
      </c>
      <c r="U6663">
        <v>285</v>
      </c>
      <c r="V6663" s="8">
        <v>40155</v>
      </c>
    </row>
    <row r="6664" spans="1:22" x14ac:dyDescent="0.2">
      <c r="A6664" t="s">
        <v>801</v>
      </c>
      <c r="B6664">
        <v>5</v>
      </c>
      <c r="C6664">
        <v>2010</v>
      </c>
      <c r="E6664" t="s">
        <v>1301</v>
      </c>
      <c r="F6664">
        <v>2.09</v>
      </c>
      <c r="G6664" t="s">
        <v>6432</v>
      </c>
      <c r="H6664" t="s">
        <v>9999</v>
      </c>
      <c r="P6664">
        <v>0.2021</v>
      </c>
      <c r="Q6664">
        <v>-1.2699999999999999E-2</v>
      </c>
      <c r="R6664">
        <v>0</v>
      </c>
      <c r="S6664">
        <v>0.21479999999999999</v>
      </c>
      <c r="U6664">
        <v>175</v>
      </c>
      <c r="V6664" s="8">
        <v>40155</v>
      </c>
    </row>
    <row r="6665" spans="1:22" x14ac:dyDescent="0.2">
      <c r="A6665" t="s">
        <v>801</v>
      </c>
      <c r="B6665">
        <v>5</v>
      </c>
      <c r="C6665">
        <v>2010</v>
      </c>
      <c r="E6665" t="s">
        <v>1301</v>
      </c>
      <c r="F6665">
        <v>2.1</v>
      </c>
      <c r="G6665" t="s">
        <v>6433</v>
      </c>
      <c r="H6665" t="s">
        <v>9999</v>
      </c>
      <c r="P6665">
        <v>0.1978</v>
      </c>
      <c r="Q6665">
        <v>-1.2500000000000001E-2</v>
      </c>
      <c r="R6665">
        <v>0</v>
      </c>
      <c r="S6665">
        <v>0.21029999999999999</v>
      </c>
      <c r="U6665">
        <v>698</v>
      </c>
      <c r="V6665" s="8">
        <v>40155</v>
      </c>
    </row>
    <row r="6666" spans="1:22" x14ac:dyDescent="0.2">
      <c r="A6666" t="s">
        <v>801</v>
      </c>
      <c r="B6666">
        <v>5</v>
      </c>
      <c r="C6666">
        <v>2010</v>
      </c>
      <c r="E6666" t="s">
        <v>1301</v>
      </c>
      <c r="F6666">
        <v>2.11</v>
      </c>
      <c r="G6666" t="s">
        <v>6434</v>
      </c>
      <c r="H6666" t="s">
        <v>9999</v>
      </c>
      <c r="P6666">
        <v>0.19359999999999999</v>
      </c>
      <c r="Q6666">
        <v>-1.2200000000000001E-2</v>
      </c>
      <c r="R6666">
        <v>0</v>
      </c>
      <c r="S6666">
        <v>0.20580000000000001</v>
      </c>
      <c r="U6666">
        <v>25</v>
      </c>
      <c r="V6666" s="8">
        <v>40155</v>
      </c>
    </row>
    <row r="6667" spans="1:22" x14ac:dyDescent="0.2">
      <c r="A6667" t="s">
        <v>801</v>
      </c>
      <c r="B6667">
        <v>5</v>
      </c>
      <c r="C6667">
        <v>2010</v>
      </c>
      <c r="E6667" t="s">
        <v>1301</v>
      </c>
      <c r="F6667">
        <v>2.12</v>
      </c>
      <c r="G6667" t="s">
        <v>6435</v>
      </c>
      <c r="H6667" t="s">
        <v>9999</v>
      </c>
      <c r="P6667">
        <v>0.18940000000000001</v>
      </c>
      <c r="Q6667">
        <v>-1.21E-2</v>
      </c>
      <c r="R6667">
        <v>0</v>
      </c>
      <c r="S6667">
        <v>0.20150000000000001</v>
      </c>
      <c r="U6667">
        <v>135</v>
      </c>
      <c r="V6667" s="8">
        <v>40155</v>
      </c>
    </row>
    <row r="6668" spans="1:22" x14ac:dyDescent="0.2">
      <c r="A6668" t="s">
        <v>801</v>
      </c>
      <c r="B6668">
        <v>5</v>
      </c>
      <c r="C6668">
        <v>2010</v>
      </c>
      <c r="E6668" t="s">
        <v>1301</v>
      </c>
      <c r="F6668">
        <v>2.13</v>
      </c>
      <c r="G6668" t="s">
        <v>6436</v>
      </c>
      <c r="H6668" t="s">
        <v>9999</v>
      </c>
      <c r="P6668">
        <v>0.18540000000000001</v>
      </c>
      <c r="Q6668">
        <v>-1.17E-2</v>
      </c>
      <c r="R6668">
        <v>0</v>
      </c>
      <c r="S6668">
        <v>0.1971</v>
      </c>
      <c r="U6668">
        <v>83</v>
      </c>
      <c r="V6668" s="8">
        <v>40155</v>
      </c>
    </row>
    <row r="6669" spans="1:22" x14ac:dyDescent="0.2">
      <c r="A6669" t="s">
        <v>801</v>
      </c>
      <c r="B6669">
        <v>5</v>
      </c>
      <c r="C6669">
        <v>2010</v>
      </c>
      <c r="E6669" t="s">
        <v>1301</v>
      </c>
      <c r="F6669">
        <v>2.15</v>
      </c>
      <c r="G6669" t="s">
        <v>6437</v>
      </c>
      <c r="H6669" t="s">
        <v>9999</v>
      </c>
      <c r="P6669">
        <v>0.1774</v>
      </c>
      <c r="Q6669">
        <v>-1.14E-2</v>
      </c>
      <c r="R6669">
        <v>0</v>
      </c>
      <c r="S6669">
        <v>0.1888</v>
      </c>
      <c r="U6669">
        <v>275</v>
      </c>
      <c r="V6669" s="8">
        <v>40155</v>
      </c>
    </row>
    <row r="6670" spans="1:22" x14ac:dyDescent="0.2">
      <c r="A6670" t="s">
        <v>801</v>
      </c>
      <c r="B6670">
        <v>5</v>
      </c>
      <c r="C6670">
        <v>2010</v>
      </c>
      <c r="E6670" t="s">
        <v>1301</v>
      </c>
      <c r="F6670">
        <v>2.16</v>
      </c>
      <c r="G6670" t="s">
        <v>6438</v>
      </c>
      <c r="H6670" t="s">
        <v>9999</v>
      </c>
      <c r="P6670">
        <v>0.1736</v>
      </c>
      <c r="Q6670">
        <v>-1.11E-2</v>
      </c>
      <c r="R6670">
        <v>0</v>
      </c>
      <c r="S6670">
        <v>0.1847</v>
      </c>
      <c r="U6670">
        <v>100</v>
      </c>
      <c r="V6670" s="8">
        <v>40155</v>
      </c>
    </row>
    <row r="6671" spans="1:22" x14ac:dyDescent="0.2">
      <c r="A6671" t="s">
        <v>801</v>
      </c>
      <c r="B6671">
        <v>5</v>
      </c>
      <c r="C6671">
        <v>2010</v>
      </c>
      <c r="E6671" t="s">
        <v>1301</v>
      </c>
      <c r="F6671">
        <v>2.17</v>
      </c>
      <c r="G6671" t="s">
        <v>6439</v>
      </c>
      <c r="H6671" t="s">
        <v>9999</v>
      </c>
      <c r="P6671">
        <v>0.16980000000000001</v>
      </c>
      <c r="Q6671">
        <v>-1.0800000000000001E-2</v>
      </c>
      <c r="R6671">
        <v>0</v>
      </c>
      <c r="S6671">
        <v>0.18060000000000001</v>
      </c>
      <c r="U6671">
        <v>32</v>
      </c>
      <c r="V6671" s="8">
        <v>40155</v>
      </c>
    </row>
    <row r="6672" spans="1:22" x14ac:dyDescent="0.2">
      <c r="A6672" t="s">
        <v>801</v>
      </c>
      <c r="B6672">
        <v>5</v>
      </c>
      <c r="C6672">
        <v>2010</v>
      </c>
      <c r="E6672" t="s">
        <v>1301</v>
      </c>
      <c r="F6672">
        <v>2.2000000000000002</v>
      </c>
      <c r="G6672" t="s">
        <v>6440</v>
      </c>
      <c r="H6672" t="s">
        <v>9999</v>
      </c>
      <c r="P6672">
        <v>0.1588</v>
      </c>
      <c r="Q6672">
        <v>-1.0200000000000001E-2</v>
      </c>
      <c r="R6672">
        <v>0</v>
      </c>
      <c r="S6672">
        <v>0.16900000000000001</v>
      </c>
      <c r="U6672">
        <v>372</v>
      </c>
      <c r="V6672" s="8">
        <v>40155</v>
      </c>
    </row>
    <row r="6673" spans="1:22" x14ac:dyDescent="0.2">
      <c r="A6673" t="s">
        <v>801</v>
      </c>
      <c r="B6673">
        <v>5</v>
      </c>
      <c r="C6673">
        <v>2010</v>
      </c>
      <c r="E6673" t="s">
        <v>1301</v>
      </c>
      <c r="F6673">
        <v>2.25</v>
      </c>
      <c r="G6673" t="s">
        <v>6441</v>
      </c>
      <c r="H6673" t="s">
        <v>9999</v>
      </c>
      <c r="P6673">
        <v>0.14169999999999999</v>
      </c>
      <c r="Q6673">
        <v>-9.1999999999999998E-3</v>
      </c>
      <c r="R6673">
        <v>0</v>
      </c>
      <c r="S6673">
        <v>0.15090000000000001</v>
      </c>
      <c r="U6673">
        <v>660</v>
      </c>
      <c r="V6673" s="8">
        <v>40155</v>
      </c>
    </row>
    <row r="6674" spans="1:22" x14ac:dyDescent="0.2">
      <c r="A6674" t="s">
        <v>801</v>
      </c>
      <c r="B6674">
        <v>5</v>
      </c>
      <c r="C6674">
        <v>2010</v>
      </c>
      <c r="E6674" t="s">
        <v>1301</v>
      </c>
      <c r="F6674">
        <v>2.29</v>
      </c>
      <c r="G6674" t="s">
        <v>6442</v>
      </c>
      <c r="H6674" t="s">
        <v>9999</v>
      </c>
      <c r="P6674">
        <v>0.1293</v>
      </c>
      <c r="Q6674">
        <v>-8.3000000000000001E-3</v>
      </c>
      <c r="R6674">
        <v>0</v>
      </c>
      <c r="S6674">
        <v>0.1376</v>
      </c>
      <c r="U6674">
        <v>3</v>
      </c>
      <c r="V6674" s="8">
        <v>40155</v>
      </c>
    </row>
    <row r="6675" spans="1:22" x14ac:dyDescent="0.2">
      <c r="A6675" t="s">
        <v>801</v>
      </c>
      <c r="B6675">
        <v>5</v>
      </c>
      <c r="C6675">
        <v>2010</v>
      </c>
      <c r="E6675" t="s">
        <v>1301</v>
      </c>
      <c r="F6675">
        <v>2.2999999999999998</v>
      </c>
      <c r="G6675" t="s">
        <v>6443</v>
      </c>
      <c r="H6675" t="s">
        <v>9999</v>
      </c>
      <c r="P6675">
        <v>0.12640000000000001</v>
      </c>
      <c r="Q6675">
        <v>-8.0000000000000002E-3</v>
      </c>
      <c r="R6675">
        <v>165</v>
      </c>
      <c r="S6675">
        <v>0.13439999999999999</v>
      </c>
      <c r="U6675">
        <v>750</v>
      </c>
      <c r="V6675" s="8">
        <v>40155</v>
      </c>
    </row>
    <row r="6676" spans="1:22" x14ac:dyDescent="0.2">
      <c r="A6676" t="s">
        <v>801</v>
      </c>
      <c r="B6676">
        <v>5</v>
      </c>
      <c r="C6676">
        <v>2010</v>
      </c>
      <c r="E6676" t="s">
        <v>1301</v>
      </c>
      <c r="F6676">
        <v>2.31</v>
      </c>
      <c r="G6676" t="s">
        <v>6444</v>
      </c>
      <c r="H6676" t="s">
        <v>9999</v>
      </c>
      <c r="P6676">
        <v>0.1235</v>
      </c>
      <c r="Q6676">
        <v>-7.9000000000000008E-3</v>
      </c>
      <c r="R6676">
        <v>0</v>
      </c>
      <c r="S6676">
        <v>0.13139999999999999</v>
      </c>
      <c r="U6676">
        <v>1</v>
      </c>
      <c r="V6676" s="8">
        <v>40155</v>
      </c>
    </row>
    <row r="6677" spans="1:22" x14ac:dyDescent="0.2">
      <c r="A6677" t="s">
        <v>801</v>
      </c>
      <c r="B6677">
        <v>5</v>
      </c>
      <c r="C6677">
        <v>2010</v>
      </c>
      <c r="E6677" t="s">
        <v>1301</v>
      </c>
      <c r="F6677">
        <v>2.35</v>
      </c>
      <c r="G6677" t="s">
        <v>6445</v>
      </c>
      <c r="H6677" t="s">
        <v>9999</v>
      </c>
      <c r="P6677">
        <v>0.11260000000000001</v>
      </c>
      <c r="Q6677">
        <v>-7.1000000000000004E-3</v>
      </c>
      <c r="R6677">
        <v>0</v>
      </c>
      <c r="S6677">
        <v>0.1197</v>
      </c>
      <c r="U6677">
        <v>117</v>
      </c>
      <c r="V6677" s="8">
        <v>40155</v>
      </c>
    </row>
    <row r="6678" spans="1:22" x14ac:dyDescent="0.2">
      <c r="A6678" t="s">
        <v>801</v>
      </c>
      <c r="B6678">
        <v>5</v>
      </c>
      <c r="C6678">
        <v>2010</v>
      </c>
      <c r="E6678" t="s">
        <v>1301</v>
      </c>
      <c r="F6678">
        <v>2.4</v>
      </c>
      <c r="G6678" t="s">
        <v>6446</v>
      </c>
      <c r="H6678" t="s">
        <v>9999</v>
      </c>
      <c r="P6678">
        <v>0.10009999999999999</v>
      </c>
      <c r="Q6678">
        <v>-6.3E-3</v>
      </c>
      <c r="R6678">
        <v>0</v>
      </c>
      <c r="S6678">
        <v>0.10639999999999999</v>
      </c>
      <c r="U6678">
        <v>1001</v>
      </c>
      <c r="V6678" s="8">
        <v>40155</v>
      </c>
    </row>
    <row r="6679" spans="1:22" x14ac:dyDescent="0.2">
      <c r="A6679" t="s">
        <v>801</v>
      </c>
      <c r="B6679">
        <v>5</v>
      </c>
      <c r="C6679">
        <v>2010</v>
      </c>
      <c r="E6679" t="s">
        <v>1301</v>
      </c>
      <c r="F6679">
        <v>2.4500000000000002</v>
      </c>
      <c r="G6679" t="s">
        <v>6447</v>
      </c>
      <c r="H6679" t="s">
        <v>9999</v>
      </c>
      <c r="P6679">
        <v>8.8800000000000004E-2</v>
      </c>
      <c r="Q6679">
        <v>-5.5999999999999999E-3</v>
      </c>
      <c r="R6679">
        <v>0</v>
      </c>
      <c r="S6679">
        <v>9.4399999999999998E-2</v>
      </c>
      <c r="U6679">
        <v>435</v>
      </c>
      <c r="V6679" s="8">
        <v>40155</v>
      </c>
    </row>
    <row r="6680" spans="1:22" x14ac:dyDescent="0.2">
      <c r="A6680" t="s">
        <v>801</v>
      </c>
      <c r="B6680">
        <v>5</v>
      </c>
      <c r="C6680">
        <v>2010</v>
      </c>
      <c r="E6680" t="s">
        <v>1301</v>
      </c>
      <c r="F6680">
        <v>2.4700000000000002</v>
      </c>
      <c r="G6680" t="s">
        <v>6448</v>
      </c>
      <c r="H6680" t="s">
        <v>9999</v>
      </c>
      <c r="P6680">
        <v>8.4599999999999995E-2</v>
      </c>
      <c r="Q6680">
        <v>-5.3E-3</v>
      </c>
      <c r="R6680">
        <v>0</v>
      </c>
      <c r="S6680">
        <v>8.9899999999999994E-2</v>
      </c>
      <c r="U6680">
        <v>1</v>
      </c>
      <c r="V6680" s="8">
        <v>40155</v>
      </c>
    </row>
    <row r="6681" spans="1:22" x14ac:dyDescent="0.2">
      <c r="A6681" t="s">
        <v>801</v>
      </c>
      <c r="B6681">
        <v>5</v>
      </c>
      <c r="C6681">
        <v>2010</v>
      </c>
      <c r="E6681" t="s">
        <v>1301</v>
      </c>
      <c r="F6681">
        <v>2.5</v>
      </c>
      <c r="G6681" t="s">
        <v>6449</v>
      </c>
      <c r="H6681" t="s">
        <v>9999</v>
      </c>
      <c r="P6681">
        <v>7.8700000000000006E-2</v>
      </c>
      <c r="Q6681">
        <v>-4.8999999999999998E-3</v>
      </c>
      <c r="R6681">
        <v>0</v>
      </c>
      <c r="S6681">
        <v>8.3599999999999994E-2</v>
      </c>
      <c r="U6681">
        <v>906</v>
      </c>
      <c r="V6681" s="8">
        <v>40155</v>
      </c>
    </row>
    <row r="6682" spans="1:22" x14ac:dyDescent="0.2">
      <c r="A6682" t="s">
        <v>801</v>
      </c>
      <c r="B6682">
        <v>5</v>
      </c>
      <c r="C6682">
        <v>2010</v>
      </c>
      <c r="E6682" t="s">
        <v>1301</v>
      </c>
      <c r="F6682">
        <v>2.5499999999999998</v>
      </c>
      <c r="G6682" t="s">
        <v>6450</v>
      </c>
      <c r="H6682" t="s">
        <v>9999</v>
      </c>
      <c r="P6682">
        <v>6.9900000000000004E-2</v>
      </c>
      <c r="Q6682">
        <v>-4.0000000000000001E-3</v>
      </c>
      <c r="R6682">
        <v>0</v>
      </c>
      <c r="S6682">
        <v>7.3899999999999993E-2</v>
      </c>
      <c r="U6682">
        <v>201</v>
      </c>
      <c r="V6682" s="8">
        <v>40155</v>
      </c>
    </row>
    <row r="6683" spans="1:22" x14ac:dyDescent="0.2">
      <c r="A6683" t="s">
        <v>801</v>
      </c>
      <c r="B6683">
        <v>5</v>
      </c>
      <c r="C6683">
        <v>2010</v>
      </c>
      <c r="E6683" t="s">
        <v>1301</v>
      </c>
      <c r="F6683">
        <v>2.6</v>
      </c>
      <c r="G6683" t="s">
        <v>6451</v>
      </c>
      <c r="H6683" t="s">
        <v>9999</v>
      </c>
      <c r="P6683">
        <v>6.2199999999999998E-2</v>
      </c>
      <c r="Q6683">
        <v>-3.5000000000000001E-3</v>
      </c>
      <c r="R6683">
        <v>0</v>
      </c>
      <c r="S6683">
        <v>6.5699999999999995E-2</v>
      </c>
      <c r="U6683">
        <v>340</v>
      </c>
      <c r="V6683" s="8">
        <v>40155</v>
      </c>
    </row>
    <row r="6684" spans="1:22" x14ac:dyDescent="0.2">
      <c r="A6684" t="s">
        <v>801</v>
      </c>
      <c r="B6684">
        <v>5</v>
      </c>
      <c r="C6684">
        <v>2010</v>
      </c>
      <c r="E6684" t="s">
        <v>1301</v>
      </c>
      <c r="F6684">
        <v>2.7</v>
      </c>
      <c r="G6684" t="s">
        <v>6452</v>
      </c>
      <c r="H6684" t="s">
        <v>9999</v>
      </c>
      <c r="P6684">
        <v>4.9099999999999998E-2</v>
      </c>
      <c r="Q6684">
        <v>-2.5999999999999999E-3</v>
      </c>
      <c r="R6684">
        <v>0</v>
      </c>
      <c r="S6684">
        <v>5.1700000000000003E-2</v>
      </c>
      <c r="U6684">
        <v>129</v>
      </c>
      <c r="V6684" s="8">
        <v>40155</v>
      </c>
    </row>
    <row r="6685" spans="1:22" x14ac:dyDescent="0.2">
      <c r="A6685" t="s">
        <v>801</v>
      </c>
      <c r="B6685">
        <v>5</v>
      </c>
      <c r="C6685">
        <v>2010</v>
      </c>
      <c r="E6685" t="s">
        <v>1301</v>
      </c>
      <c r="F6685">
        <v>2.75</v>
      </c>
      <c r="G6685" t="s">
        <v>6453</v>
      </c>
      <c r="H6685" t="s">
        <v>9999</v>
      </c>
      <c r="P6685">
        <v>4.3999999999999997E-2</v>
      </c>
      <c r="Q6685">
        <v>-1.9E-3</v>
      </c>
      <c r="R6685">
        <v>0</v>
      </c>
      <c r="S6685">
        <v>4.5900000000000003E-2</v>
      </c>
      <c r="U6685">
        <v>1162</v>
      </c>
      <c r="V6685" s="8">
        <v>40155</v>
      </c>
    </row>
    <row r="6686" spans="1:22" x14ac:dyDescent="0.2">
      <c r="A6686" t="s">
        <v>801</v>
      </c>
      <c r="B6686">
        <v>5</v>
      </c>
      <c r="C6686">
        <v>2010</v>
      </c>
      <c r="E6686" t="s">
        <v>1301</v>
      </c>
      <c r="F6686">
        <v>2.8</v>
      </c>
      <c r="G6686" t="s">
        <v>6454</v>
      </c>
      <c r="H6686" t="s">
        <v>9999</v>
      </c>
      <c r="P6686">
        <v>3.95E-2</v>
      </c>
      <c r="Q6686">
        <v>-1.2999999999999999E-3</v>
      </c>
      <c r="R6686">
        <v>0</v>
      </c>
      <c r="S6686">
        <v>4.0800000000000003E-2</v>
      </c>
      <c r="U6686">
        <v>248</v>
      </c>
      <c r="V6686" s="8">
        <v>40155</v>
      </c>
    </row>
    <row r="6687" spans="1:22" x14ac:dyDescent="0.2">
      <c r="A6687" t="s">
        <v>801</v>
      </c>
      <c r="B6687">
        <v>5</v>
      </c>
      <c r="C6687">
        <v>2010</v>
      </c>
      <c r="E6687" t="s">
        <v>1301</v>
      </c>
      <c r="F6687">
        <v>2.9</v>
      </c>
      <c r="G6687" t="s">
        <v>6455</v>
      </c>
      <c r="H6687" t="s">
        <v>9999</v>
      </c>
      <c r="P6687">
        <v>3.2099999999999997E-2</v>
      </c>
      <c r="Q6687">
        <v>-2.9999999999999997E-4</v>
      </c>
      <c r="R6687">
        <v>0</v>
      </c>
      <c r="S6687">
        <v>3.2399999999999998E-2</v>
      </c>
      <c r="U6687">
        <v>60</v>
      </c>
      <c r="V6687" s="8">
        <v>40155</v>
      </c>
    </row>
    <row r="6688" spans="1:22" x14ac:dyDescent="0.2">
      <c r="A6688" t="s">
        <v>801</v>
      </c>
      <c r="B6688">
        <v>5</v>
      </c>
      <c r="C6688">
        <v>2010</v>
      </c>
      <c r="E6688" t="s">
        <v>1301</v>
      </c>
      <c r="F6688">
        <v>3</v>
      </c>
      <c r="G6688" t="s">
        <v>6456</v>
      </c>
      <c r="H6688" t="s">
        <v>9999</v>
      </c>
      <c r="P6688">
        <v>2.6100000000000002E-2</v>
      </c>
      <c r="Q6688">
        <v>4.0000000000000002E-4</v>
      </c>
      <c r="R6688">
        <v>0</v>
      </c>
      <c r="S6688">
        <v>2.5700000000000001E-2</v>
      </c>
      <c r="U6688">
        <v>1357</v>
      </c>
      <c r="V6688" s="8">
        <v>40155</v>
      </c>
    </row>
    <row r="6689" spans="1:22" x14ac:dyDescent="0.2">
      <c r="A6689" t="s">
        <v>801</v>
      </c>
      <c r="B6689">
        <v>5</v>
      </c>
      <c r="C6689">
        <v>2010</v>
      </c>
      <c r="E6689" t="s">
        <v>1301</v>
      </c>
      <c r="F6689">
        <v>3.13</v>
      </c>
      <c r="G6689" t="s">
        <v>6457</v>
      </c>
      <c r="H6689" t="s">
        <v>9999</v>
      </c>
      <c r="P6689">
        <v>2.0199999999999999E-2</v>
      </c>
      <c r="Q6689">
        <v>1.1000000000000001E-3</v>
      </c>
      <c r="R6689">
        <v>0</v>
      </c>
      <c r="S6689">
        <v>1.9099999999999999E-2</v>
      </c>
      <c r="U6689">
        <v>10</v>
      </c>
      <c r="V6689" s="8">
        <v>40155</v>
      </c>
    </row>
    <row r="6690" spans="1:22" x14ac:dyDescent="0.2">
      <c r="A6690" t="s">
        <v>801</v>
      </c>
      <c r="B6690">
        <v>5</v>
      </c>
      <c r="C6690">
        <v>2010</v>
      </c>
      <c r="E6690" t="s">
        <v>1301</v>
      </c>
      <c r="F6690">
        <v>3.25</v>
      </c>
      <c r="G6690" t="s">
        <v>6458</v>
      </c>
      <c r="H6690" t="s">
        <v>9999</v>
      </c>
      <c r="P6690">
        <v>1.6E-2</v>
      </c>
      <c r="Q6690">
        <v>1.4E-3</v>
      </c>
      <c r="R6690">
        <v>0</v>
      </c>
      <c r="S6690">
        <v>1.46E-2</v>
      </c>
      <c r="U6690">
        <v>400</v>
      </c>
      <c r="V6690" s="8">
        <v>40155</v>
      </c>
    </row>
    <row r="6691" spans="1:22" x14ac:dyDescent="0.2">
      <c r="A6691" t="s">
        <v>801</v>
      </c>
      <c r="B6691">
        <v>5</v>
      </c>
      <c r="C6691">
        <v>2010</v>
      </c>
      <c r="E6691" t="s">
        <v>1301</v>
      </c>
      <c r="F6691">
        <v>3.5</v>
      </c>
      <c r="G6691" t="s">
        <v>6459</v>
      </c>
      <c r="H6691" t="s">
        <v>9999</v>
      </c>
      <c r="P6691">
        <v>1.0200000000000001E-2</v>
      </c>
      <c r="Q6691">
        <v>1.8E-3</v>
      </c>
      <c r="R6691">
        <v>0</v>
      </c>
      <c r="S6691">
        <v>8.3999999999999995E-3</v>
      </c>
      <c r="U6691">
        <v>225</v>
      </c>
      <c r="V6691" s="8">
        <v>40155</v>
      </c>
    </row>
    <row r="6692" spans="1:22" x14ac:dyDescent="0.2">
      <c r="A6692" t="s">
        <v>801</v>
      </c>
      <c r="B6692">
        <v>5</v>
      </c>
      <c r="C6692">
        <v>2010</v>
      </c>
      <c r="E6692" t="s">
        <v>1301</v>
      </c>
      <c r="F6692">
        <v>3.9</v>
      </c>
      <c r="G6692" t="s">
        <v>6460</v>
      </c>
      <c r="H6692" t="s">
        <v>9999</v>
      </c>
      <c r="P6692">
        <v>5.4000000000000003E-3</v>
      </c>
      <c r="Q6692">
        <v>1.6999999999999999E-3</v>
      </c>
      <c r="R6692">
        <v>0</v>
      </c>
      <c r="S6692">
        <v>3.7000000000000002E-3</v>
      </c>
      <c r="U6692">
        <v>420</v>
      </c>
      <c r="V6692" s="8">
        <v>40155</v>
      </c>
    </row>
    <row r="6693" spans="1:22" x14ac:dyDescent="0.2">
      <c r="A6693" t="s">
        <v>801</v>
      </c>
      <c r="B6693">
        <v>5</v>
      </c>
      <c r="C6693">
        <v>2010</v>
      </c>
      <c r="E6693" t="s">
        <v>1301</v>
      </c>
      <c r="F6693">
        <v>4</v>
      </c>
      <c r="G6693" t="s">
        <v>6461</v>
      </c>
      <c r="H6693" t="s">
        <v>9999</v>
      </c>
      <c r="P6693">
        <v>4.5999999999999999E-3</v>
      </c>
      <c r="Q6693">
        <v>1.6000000000000001E-3</v>
      </c>
      <c r="R6693">
        <v>0</v>
      </c>
      <c r="S6693">
        <v>3.0000000000000001E-3</v>
      </c>
      <c r="U6693">
        <v>280</v>
      </c>
      <c r="V6693" s="8">
        <v>40155</v>
      </c>
    </row>
    <row r="6694" spans="1:22" x14ac:dyDescent="0.2">
      <c r="A6694" t="s">
        <v>801</v>
      </c>
      <c r="B6694">
        <v>5</v>
      </c>
      <c r="C6694">
        <v>2010</v>
      </c>
      <c r="E6694" t="s">
        <v>5087</v>
      </c>
      <c r="F6694">
        <v>1</v>
      </c>
      <c r="G6694" t="s">
        <v>6462</v>
      </c>
      <c r="H6694" t="s">
        <v>6463</v>
      </c>
      <c r="P6694">
        <v>2.2000000000000001E-3</v>
      </c>
      <c r="Q6694">
        <v>4.0000000000000002E-4</v>
      </c>
      <c r="R6694">
        <v>0</v>
      </c>
      <c r="S6694">
        <v>1.8E-3</v>
      </c>
      <c r="U6694">
        <v>940</v>
      </c>
      <c r="V6694" s="8">
        <v>40155</v>
      </c>
    </row>
    <row r="6695" spans="1:22" x14ac:dyDescent="0.2">
      <c r="A6695" t="s">
        <v>801</v>
      </c>
      <c r="B6695">
        <v>5</v>
      </c>
      <c r="C6695">
        <v>2010</v>
      </c>
      <c r="E6695" t="s">
        <v>5087</v>
      </c>
      <c r="F6695">
        <v>1.1000000000000001</v>
      </c>
      <c r="G6695" t="s">
        <v>6464</v>
      </c>
      <c r="H6695" t="s">
        <v>6463</v>
      </c>
      <c r="P6695">
        <v>4.5999999999999999E-3</v>
      </c>
      <c r="Q6695">
        <v>8.0000000000000004E-4</v>
      </c>
      <c r="R6695">
        <v>0</v>
      </c>
      <c r="S6695">
        <v>3.8E-3</v>
      </c>
      <c r="U6695">
        <v>270</v>
      </c>
      <c r="V6695" s="8">
        <v>40155</v>
      </c>
    </row>
    <row r="6696" spans="1:22" x14ac:dyDescent="0.2">
      <c r="A6696" t="s">
        <v>801</v>
      </c>
      <c r="B6696">
        <v>5</v>
      </c>
      <c r="C6696">
        <v>2010</v>
      </c>
      <c r="E6696" t="s">
        <v>5087</v>
      </c>
      <c r="F6696">
        <v>1.1499999999999999</v>
      </c>
      <c r="G6696" t="s">
        <v>6465</v>
      </c>
      <c r="H6696" t="s">
        <v>6463</v>
      </c>
      <c r="P6696">
        <v>6.3E-3</v>
      </c>
      <c r="Q6696">
        <v>1E-3</v>
      </c>
      <c r="R6696">
        <v>0</v>
      </c>
      <c r="S6696">
        <v>5.3E-3</v>
      </c>
      <c r="U6696">
        <v>450</v>
      </c>
      <c r="V6696" s="8">
        <v>40155</v>
      </c>
    </row>
    <row r="6697" spans="1:22" x14ac:dyDescent="0.2">
      <c r="A6697" t="s">
        <v>801</v>
      </c>
      <c r="B6697">
        <v>5</v>
      </c>
      <c r="C6697">
        <v>2010</v>
      </c>
      <c r="E6697" t="s">
        <v>5087</v>
      </c>
      <c r="F6697">
        <v>1.2</v>
      </c>
      <c r="G6697" t="s">
        <v>6466</v>
      </c>
      <c r="H6697" t="s">
        <v>6463</v>
      </c>
      <c r="P6697">
        <v>8.6E-3</v>
      </c>
      <c r="Q6697">
        <v>1.4E-3</v>
      </c>
      <c r="R6697">
        <v>0</v>
      </c>
      <c r="S6697">
        <v>7.1999999999999998E-3</v>
      </c>
      <c r="U6697">
        <v>159</v>
      </c>
      <c r="V6697" s="8">
        <v>40155</v>
      </c>
    </row>
    <row r="6698" spans="1:22" x14ac:dyDescent="0.2">
      <c r="A6698" t="s">
        <v>801</v>
      </c>
      <c r="B6698">
        <v>5</v>
      </c>
      <c r="C6698">
        <v>2010</v>
      </c>
      <c r="E6698" t="s">
        <v>5087</v>
      </c>
      <c r="F6698">
        <v>1.24</v>
      </c>
      <c r="G6698" t="s">
        <v>6467</v>
      </c>
      <c r="H6698" t="s">
        <v>6463</v>
      </c>
      <c r="P6698">
        <v>1.0800000000000001E-2</v>
      </c>
      <c r="Q6698">
        <v>1.6999999999999999E-3</v>
      </c>
      <c r="R6698">
        <v>0</v>
      </c>
      <c r="S6698">
        <v>9.1000000000000004E-3</v>
      </c>
      <c r="V6698" s="8">
        <v>40155</v>
      </c>
    </row>
    <row r="6699" spans="1:22" x14ac:dyDescent="0.2">
      <c r="A6699" t="s">
        <v>801</v>
      </c>
      <c r="B6699">
        <v>5</v>
      </c>
      <c r="C6699">
        <v>2010</v>
      </c>
      <c r="E6699" t="s">
        <v>5087</v>
      </c>
      <c r="F6699">
        <v>1.25</v>
      </c>
      <c r="G6699" t="s">
        <v>6468</v>
      </c>
      <c r="H6699" t="s">
        <v>6463</v>
      </c>
      <c r="P6699">
        <v>1.14E-2</v>
      </c>
      <c r="Q6699">
        <v>1.8E-3</v>
      </c>
      <c r="R6699">
        <v>0</v>
      </c>
      <c r="S6699">
        <v>9.5999999999999992E-3</v>
      </c>
      <c r="U6699">
        <v>735</v>
      </c>
      <c r="V6699" s="8">
        <v>40155</v>
      </c>
    </row>
    <row r="6700" spans="1:22" x14ac:dyDescent="0.2">
      <c r="A6700" t="s">
        <v>801</v>
      </c>
      <c r="B6700">
        <v>5</v>
      </c>
      <c r="C6700">
        <v>2010</v>
      </c>
      <c r="E6700" t="s">
        <v>5087</v>
      </c>
      <c r="F6700">
        <v>1.3</v>
      </c>
      <c r="G6700" t="s">
        <v>6469</v>
      </c>
      <c r="H6700" t="s">
        <v>6463</v>
      </c>
      <c r="P6700">
        <v>1.4800000000000001E-2</v>
      </c>
      <c r="Q6700">
        <v>2.2000000000000001E-3</v>
      </c>
      <c r="R6700">
        <v>0</v>
      </c>
      <c r="S6700">
        <v>1.26E-2</v>
      </c>
      <c r="U6700">
        <v>735</v>
      </c>
      <c r="V6700" s="8">
        <v>40155</v>
      </c>
    </row>
    <row r="6701" spans="1:22" x14ac:dyDescent="0.2">
      <c r="A6701" t="s">
        <v>801</v>
      </c>
      <c r="B6701">
        <v>5</v>
      </c>
      <c r="C6701">
        <v>2010</v>
      </c>
      <c r="E6701" t="s">
        <v>5087</v>
      </c>
      <c r="F6701">
        <v>1.35</v>
      </c>
      <c r="G6701" t="s">
        <v>6470</v>
      </c>
      <c r="H6701" t="s">
        <v>6463</v>
      </c>
      <c r="P6701">
        <v>1.9E-2</v>
      </c>
      <c r="Q6701">
        <v>2.7000000000000001E-3</v>
      </c>
      <c r="R6701">
        <v>0</v>
      </c>
      <c r="S6701">
        <v>1.6299999999999999E-2</v>
      </c>
      <c r="U6701">
        <v>51</v>
      </c>
      <c r="V6701" s="8">
        <v>40155</v>
      </c>
    </row>
    <row r="6702" spans="1:22" x14ac:dyDescent="0.2">
      <c r="A6702" t="s">
        <v>801</v>
      </c>
      <c r="B6702">
        <v>5</v>
      </c>
      <c r="C6702">
        <v>2010</v>
      </c>
      <c r="E6702" t="s">
        <v>5087</v>
      </c>
      <c r="F6702">
        <v>1.4</v>
      </c>
      <c r="G6702" t="s">
        <v>6471</v>
      </c>
      <c r="H6702" t="s">
        <v>6463</v>
      </c>
      <c r="P6702">
        <v>2.41E-2</v>
      </c>
      <c r="Q6702">
        <v>3.3E-3</v>
      </c>
      <c r="R6702">
        <v>0</v>
      </c>
      <c r="S6702">
        <v>2.0799999999999999E-2</v>
      </c>
      <c r="U6702">
        <v>423</v>
      </c>
      <c r="V6702" s="8">
        <v>40155</v>
      </c>
    </row>
    <row r="6703" spans="1:22" x14ac:dyDescent="0.2">
      <c r="A6703" t="s">
        <v>801</v>
      </c>
      <c r="B6703">
        <v>5</v>
      </c>
      <c r="C6703">
        <v>2010</v>
      </c>
      <c r="E6703" t="s">
        <v>5087</v>
      </c>
      <c r="F6703">
        <v>1.42</v>
      </c>
      <c r="G6703" t="s">
        <v>6472</v>
      </c>
      <c r="H6703" t="s">
        <v>6463</v>
      </c>
      <c r="P6703">
        <v>2.63E-2</v>
      </c>
      <c r="Q6703">
        <v>3.5000000000000001E-3</v>
      </c>
      <c r="R6703">
        <v>0</v>
      </c>
      <c r="S6703">
        <v>2.2800000000000001E-2</v>
      </c>
      <c r="U6703">
        <v>120</v>
      </c>
      <c r="V6703" s="8">
        <v>40155</v>
      </c>
    </row>
    <row r="6704" spans="1:22" x14ac:dyDescent="0.2">
      <c r="A6704" t="s">
        <v>801</v>
      </c>
      <c r="B6704">
        <v>5</v>
      </c>
      <c r="C6704">
        <v>2010</v>
      </c>
      <c r="E6704" t="s">
        <v>5087</v>
      </c>
      <c r="F6704">
        <v>1.45</v>
      </c>
      <c r="G6704" t="s">
        <v>6473</v>
      </c>
      <c r="H6704" t="s">
        <v>6463</v>
      </c>
      <c r="P6704">
        <v>0.03</v>
      </c>
      <c r="Q6704">
        <v>3.8999999999999998E-3</v>
      </c>
      <c r="R6704">
        <v>0</v>
      </c>
      <c r="S6704">
        <v>2.6100000000000002E-2</v>
      </c>
      <c r="U6704">
        <v>110</v>
      </c>
      <c r="V6704" s="8">
        <v>40155</v>
      </c>
    </row>
    <row r="6705" spans="1:22" x14ac:dyDescent="0.2">
      <c r="A6705" t="s">
        <v>801</v>
      </c>
      <c r="B6705">
        <v>5</v>
      </c>
      <c r="C6705">
        <v>2010</v>
      </c>
      <c r="E6705" t="s">
        <v>5087</v>
      </c>
      <c r="F6705">
        <v>1.5</v>
      </c>
      <c r="G6705" t="s">
        <v>6474</v>
      </c>
      <c r="H6705" t="s">
        <v>6463</v>
      </c>
      <c r="P6705">
        <v>3.6999999999999998E-2</v>
      </c>
      <c r="Q6705">
        <v>4.7000000000000002E-3</v>
      </c>
      <c r="R6705">
        <v>0</v>
      </c>
      <c r="S6705">
        <v>3.2300000000000002E-2</v>
      </c>
      <c r="U6705">
        <v>916</v>
      </c>
      <c r="V6705" s="8">
        <v>40155</v>
      </c>
    </row>
    <row r="6706" spans="1:22" x14ac:dyDescent="0.2">
      <c r="A6706" t="s">
        <v>801</v>
      </c>
      <c r="B6706">
        <v>5</v>
      </c>
      <c r="C6706">
        <v>2010</v>
      </c>
      <c r="E6706" t="s">
        <v>5087</v>
      </c>
      <c r="F6706">
        <v>1.52</v>
      </c>
      <c r="G6706" t="s">
        <v>6475</v>
      </c>
      <c r="H6706" t="s">
        <v>6463</v>
      </c>
      <c r="P6706">
        <v>4.0099999999999997E-2</v>
      </c>
      <c r="Q6706">
        <v>5.0000000000000001E-3</v>
      </c>
      <c r="R6706">
        <v>0</v>
      </c>
      <c r="S6706">
        <v>3.5099999999999999E-2</v>
      </c>
      <c r="U6706">
        <v>50</v>
      </c>
      <c r="V6706" s="8">
        <v>40155</v>
      </c>
    </row>
    <row r="6707" spans="1:22" x14ac:dyDescent="0.2">
      <c r="A6707" t="s">
        <v>801</v>
      </c>
      <c r="B6707">
        <v>5</v>
      </c>
      <c r="C6707">
        <v>2010</v>
      </c>
      <c r="E6707" t="s">
        <v>5087</v>
      </c>
      <c r="F6707">
        <v>1.55</v>
      </c>
      <c r="G6707" t="s">
        <v>6476</v>
      </c>
      <c r="H6707" t="s">
        <v>6463</v>
      </c>
      <c r="P6707">
        <v>4.5199999999999997E-2</v>
      </c>
      <c r="Q6707">
        <v>5.4999999999999997E-3</v>
      </c>
      <c r="R6707">
        <v>0</v>
      </c>
      <c r="S6707">
        <v>3.9699999999999999E-2</v>
      </c>
      <c r="U6707">
        <v>100</v>
      </c>
      <c r="V6707" s="8">
        <v>40155</v>
      </c>
    </row>
    <row r="6708" spans="1:22" x14ac:dyDescent="0.2">
      <c r="A6708" t="s">
        <v>801</v>
      </c>
      <c r="B6708">
        <v>5</v>
      </c>
      <c r="C6708">
        <v>2010</v>
      </c>
      <c r="E6708" t="s">
        <v>5087</v>
      </c>
      <c r="F6708">
        <v>1.6</v>
      </c>
      <c r="G6708" t="s">
        <v>6477</v>
      </c>
      <c r="H6708" t="s">
        <v>6463</v>
      </c>
      <c r="P6708">
        <v>5.45E-2</v>
      </c>
      <c r="Q6708">
        <v>6.4000000000000003E-3</v>
      </c>
      <c r="R6708">
        <v>0</v>
      </c>
      <c r="S6708">
        <v>4.8099999999999997E-2</v>
      </c>
      <c r="U6708">
        <v>870</v>
      </c>
      <c r="V6708" s="8">
        <v>40155</v>
      </c>
    </row>
    <row r="6709" spans="1:22" x14ac:dyDescent="0.2">
      <c r="A6709" t="s">
        <v>801</v>
      </c>
      <c r="B6709">
        <v>5</v>
      </c>
      <c r="C6709">
        <v>2010</v>
      </c>
      <c r="E6709" t="s">
        <v>5087</v>
      </c>
      <c r="F6709">
        <v>1.65</v>
      </c>
      <c r="G6709" t="s">
        <v>6478</v>
      </c>
      <c r="H6709" t="s">
        <v>6463</v>
      </c>
      <c r="P6709">
        <v>6.5199999999999994E-2</v>
      </c>
      <c r="Q6709">
        <v>7.4000000000000003E-3</v>
      </c>
      <c r="R6709">
        <v>0</v>
      </c>
      <c r="S6709">
        <v>5.7799999999999997E-2</v>
      </c>
      <c r="U6709">
        <v>393</v>
      </c>
      <c r="V6709" s="8">
        <v>40155</v>
      </c>
    </row>
    <row r="6710" spans="1:22" x14ac:dyDescent="0.2">
      <c r="A6710" t="s">
        <v>801</v>
      </c>
      <c r="B6710">
        <v>5</v>
      </c>
      <c r="C6710">
        <v>2010</v>
      </c>
      <c r="E6710" t="s">
        <v>5087</v>
      </c>
      <c r="F6710">
        <v>1.7</v>
      </c>
      <c r="G6710" t="s">
        <v>6479</v>
      </c>
      <c r="H6710" t="s">
        <v>6463</v>
      </c>
      <c r="P6710">
        <v>7.7200000000000005E-2</v>
      </c>
      <c r="Q6710">
        <v>8.3000000000000001E-3</v>
      </c>
      <c r="R6710">
        <v>0</v>
      </c>
      <c r="S6710">
        <v>6.8900000000000003E-2</v>
      </c>
      <c r="U6710">
        <v>600</v>
      </c>
      <c r="V6710" s="8">
        <v>40155</v>
      </c>
    </row>
    <row r="6711" spans="1:22" x14ac:dyDescent="0.2">
      <c r="A6711" t="s">
        <v>801</v>
      </c>
      <c r="B6711">
        <v>5</v>
      </c>
      <c r="C6711">
        <v>2010</v>
      </c>
      <c r="E6711" t="s">
        <v>5087</v>
      </c>
      <c r="F6711">
        <v>1.75</v>
      </c>
      <c r="G6711" t="s">
        <v>6480</v>
      </c>
      <c r="H6711" t="s">
        <v>6463</v>
      </c>
      <c r="P6711">
        <v>9.0700000000000003E-2</v>
      </c>
      <c r="Q6711">
        <v>9.4000000000000004E-3</v>
      </c>
      <c r="R6711">
        <v>0</v>
      </c>
      <c r="S6711">
        <v>8.1299999999999997E-2</v>
      </c>
      <c r="U6711">
        <v>687</v>
      </c>
      <c r="V6711" s="8">
        <v>40155</v>
      </c>
    </row>
    <row r="6712" spans="1:22" x14ac:dyDescent="0.2">
      <c r="A6712" t="s">
        <v>801</v>
      </c>
      <c r="B6712">
        <v>5</v>
      </c>
      <c r="C6712">
        <v>2010</v>
      </c>
      <c r="E6712" t="s">
        <v>5087</v>
      </c>
      <c r="F6712">
        <v>1.8</v>
      </c>
      <c r="G6712" t="s">
        <v>6481</v>
      </c>
      <c r="H6712" t="s">
        <v>6463</v>
      </c>
      <c r="P6712">
        <v>0.106</v>
      </c>
      <c r="Q6712">
        <v>1.0699999999999999E-2</v>
      </c>
      <c r="R6712">
        <v>0</v>
      </c>
      <c r="S6712">
        <v>9.5299999999999996E-2</v>
      </c>
      <c r="U6712">
        <v>630</v>
      </c>
      <c r="V6712" s="8">
        <v>40155</v>
      </c>
    </row>
    <row r="6713" spans="1:22" x14ac:dyDescent="0.2">
      <c r="A6713" t="s">
        <v>801</v>
      </c>
      <c r="B6713">
        <v>5</v>
      </c>
      <c r="C6713">
        <v>2010</v>
      </c>
      <c r="E6713" t="s">
        <v>5087</v>
      </c>
      <c r="F6713">
        <v>1.85</v>
      </c>
      <c r="G6713" t="s">
        <v>6482</v>
      </c>
      <c r="H6713" t="s">
        <v>6463</v>
      </c>
      <c r="P6713">
        <v>0.1229</v>
      </c>
      <c r="Q6713">
        <v>1.1900000000000001E-2</v>
      </c>
      <c r="R6713">
        <v>0</v>
      </c>
      <c r="S6713">
        <v>0.111</v>
      </c>
      <c r="U6713">
        <v>76</v>
      </c>
      <c r="V6713" s="8">
        <v>40155</v>
      </c>
    </row>
    <row r="6714" spans="1:22" x14ac:dyDescent="0.2">
      <c r="A6714" t="s">
        <v>801</v>
      </c>
      <c r="B6714">
        <v>5</v>
      </c>
      <c r="C6714">
        <v>2010</v>
      </c>
      <c r="E6714" t="s">
        <v>5087</v>
      </c>
      <c r="F6714">
        <v>1.87</v>
      </c>
      <c r="G6714" t="s">
        <v>6483</v>
      </c>
      <c r="H6714" t="s">
        <v>6463</v>
      </c>
      <c r="P6714">
        <v>0.13020000000000001</v>
      </c>
      <c r="Q6714">
        <v>1.24E-2</v>
      </c>
      <c r="R6714">
        <v>0</v>
      </c>
      <c r="S6714">
        <v>0.1178</v>
      </c>
      <c r="U6714">
        <v>163</v>
      </c>
      <c r="V6714" s="8">
        <v>40155</v>
      </c>
    </row>
    <row r="6715" spans="1:22" x14ac:dyDescent="0.2">
      <c r="A6715" t="s">
        <v>801</v>
      </c>
      <c r="B6715">
        <v>5</v>
      </c>
      <c r="C6715">
        <v>2010</v>
      </c>
      <c r="E6715" t="s">
        <v>5087</v>
      </c>
      <c r="F6715">
        <v>1.9</v>
      </c>
      <c r="G6715" t="s">
        <v>6484</v>
      </c>
      <c r="H6715" t="s">
        <v>6463</v>
      </c>
      <c r="P6715">
        <v>0.14169999999999999</v>
      </c>
      <c r="Q6715">
        <v>1.32E-2</v>
      </c>
      <c r="R6715">
        <v>165</v>
      </c>
      <c r="S6715">
        <v>0.1285</v>
      </c>
      <c r="U6715">
        <v>389</v>
      </c>
      <c r="V6715" s="8">
        <v>40155</v>
      </c>
    </row>
    <row r="6716" spans="1:22" x14ac:dyDescent="0.2">
      <c r="A6716" t="s">
        <v>801</v>
      </c>
      <c r="B6716">
        <v>5</v>
      </c>
      <c r="C6716">
        <v>2010</v>
      </c>
      <c r="E6716" t="s">
        <v>5087</v>
      </c>
      <c r="F6716">
        <v>1.95</v>
      </c>
      <c r="G6716" t="s">
        <v>6485</v>
      </c>
      <c r="H6716" t="s">
        <v>6463</v>
      </c>
      <c r="P6716">
        <v>0.1623</v>
      </c>
      <c r="Q6716">
        <v>1.4500000000000001E-2</v>
      </c>
      <c r="R6716">
        <v>0</v>
      </c>
      <c r="S6716">
        <v>0.14779999999999999</v>
      </c>
      <c r="U6716">
        <v>305</v>
      </c>
      <c r="V6716" s="8">
        <v>40155</v>
      </c>
    </row>
    <row r="6717" spans="1:22" x14ac:dyDescent="0.2">
      <c r="A6717" t="s">
        <v>801</v>
      </c>
      <c r="B6717">
        <v>5</v>
      </c>
      <c r="C6717">
        <v>2010</v>
      </c>
      <c r="E6717" t="s">
        <v>5087</v>
      </c>
      <c r="F6717">
        <v>1.96</v>
      </c>
      <c r="G6717" t="s">
        <v>6486</v>
      </c>
      <c r="H6717" t="s">
        <v>6463</v>
      </c>
      <c r="P6717">
        <v>0.1666</v>
      </c>
      <c r="Q6717">
        <v>1.47E-2</v>
      </c>
      <c r="R6717">
        <v>0</v>
      </c>
      <c r="S6717">
        <v>0.15190000000000001</v>
      </c>
      <c r="U6717">
        <v>50</v>
      </c>
      <c r="V6717" s="8">
        <v>40155</v>
      </c>
    </row>
    <row r="6718" spans="1:22" x14ac:dyDescent="0.2">
      <c r="A6718" t="s">
        <v>801</v>
      </c>
      <c r="B6718">
        <v>5</v>
      </c>
      <c r="C6718">
        <v>2010</v>
      </c>
      <c r="E6718" t="s">
        <v>5087</v>
      </c>
      <c r="F6718">
        <v>2</v>
      </c>
      <c r="G6718" t="s">
        <v>6487</v>
      </c>
      <c r="H6718" t="s">
        <v>6463</v>
      </c>
      <c r="P6718">
        <v>0.1847</v>
      </c>
      <c r="Q6718">
        <v>1.5800000000000002E-2</v>
      </c>
      <c r="R6718">
        <v>0</v>
      </c>
      <c r="S6718">
        <v>0.16889999999999999</v>
      </c>
      <c r="U6718">
        <v>675</v>
      </c>
      <c r="V6718" s="8">
        <v>40155</v>
      </c>
    </row>
    <row r="6719" spans="1:22" x14ac:dyDescent="0.2">
      <c r="A6719" t="s">
        <v>801</v>
      </c>
      <c r="B6719">
        <v>5</v>
      </c>
      <c r="C6719">
        <v>2010</v>
      </c>
      <c r="E6719" t="s">
        <v>5087</v>
      </c>
      <c r="F6719">
        <v>2.0499999999999998</v>
      </c>
      <c r="G6719" t="s">
        <v>6488</v>
      </c>
      <c r="H6719" t="s">
        <v>6463</v>
      </c>
      <c r="P6719">
        <v>0.20880000000000001</v>
      </c>
      <c r="Q6719">
        <v>1.7000000000000001E-2</v>
      </c>
      <c r="R6719">
        <v>0</v>
      </c>
      <c r="S6719">
        <v>0.1918</v>
      </c>
      <c r="U6719">
        <v>140</v>
      </c>
      <c r="V6719" s="8">
        <v>40155</v>
      </c>
    </row>
    <row r="6720" spans="1:22" x14ac:dyDescent="0.2">
      <c r="A6720" t="s">
        <v>801</v>
      </c>
      <c r="B6720">
        <v>5</v>
      </c>
      <c r="C6720">
        <v>2010</v>
      </c>
      <c r="E6720" t="s">
        <v>5087</v>
      </c>
      <c r="F6720">
        <v>2.06</v>
      </c>
      <c r="G6720" t="s">
        <v>6489</v>
      </c>
      <c r="H6720" t="s">
        <v>6463</v>
      </c>
      <c r="P6720">
        <v>0.21379999999999999</v>
      </c>
      <c r="Q6720">
        <v>1.72E-2</v>
      </c>
      <c r="R6720">
        <v>0</v>
      </c>
      <c r="S6720">
        <v>0.1966</v>
      </c>
      <c r="V6720" s="8">
        <v>40155</v>
      </c>
    </row>
    <row r="6721" spans="1:22" x14ac:dyDescent="0.2">
      <c r="A6721" t="s">
        <v>801</v>
      </c>
      <c r="B6721">
        <v>5</v>
      </c>
      <c r="C6721">
        <v>2010</v>
      </c>
      <c r="E6721" t="s">
        <v>5087</v>
      </c>
      <c r="F6721">
        <v>2.0699999999999998</v>
      </c>
      <c r="G6721" t="s">
        <v>6490</v>
      </c>
      <c r="H6721" t="s">
        <v>6463</v>
      </c>
      <c r="P6721">
        <v>0.21929999999999999</v>
      </c>
      <c r="Q6721">
        <v>1.78E-2</v>
      </c>
      <c r="R6721">
        <v>0</v>
      </c>
      <c r="S6721">
        <v>0.20150000000000001</v>
      </c>
      <c r="U6721">
        <v>125</v>
      </c>
      <c r="V6721" s="8">
        <v>40155</v>
      </c>
    </row>
    <row r="6722" spans="1:22" x14ac:dyDescent="0.2">
      <c r="A6722" t="s">
        <v>801</v>
      </c>
      <c r="B6722">
        <v>5</v>
      </c>
      <c r="C6722">
        <v>2010</v>
      </c>
      <c r="E6722" t="s">
        <v>5087</v>
      </c>
      <c r="F6722">
        <v>2.1</v>
      </c>
      <c r="G6722" t="s">
        <v>6491</v>
      </c>
      <c r="H6722" t="s">
        <v>6463</v>
      </c>
      <c r="P6722">
        <v>0.23619999999999999</v>
      </c>
      <c r="Q6722">
        <v>1.9300000000000001E-2</v>
      </c>
      <c r="R6722">
        <v>0</v>
      </c>
      <c r="S6722">
        <v>0.21690000000000001</v>
      </c>
      <c r="U6722">
        <v>326</v>
      </c>
      <c r="V6722" s="8">
        <v>40155</v>
      </c>
    </row>
    <row r="6723" spans="1:22" x14ac:dyDescent="0.2">
      <c r="A6723" t="s">
        <v>801</v>
      </c>
      <c r="B6723">
        <v>5</v>
      </c>
      <c r="C6723">
        <v>2010</v>
      </c>
      <c r="E6723" t="s">
        <v>5087</v>
      </c>
      <c r="F6723">
        <v>2.2400000000000002</v>
      </c>
      <c r="G6723" t="s">
        <v>6492</v>
      </c>
      <c r="H6723" t="s">
        <v>6463</v>
      </c>
      <c r="P6723">
        <v>0.32319999999999999</v>
      </c>
      <c r="Q6723">
        <v>2.2499999999999999E-2</v>
      </c>
      <c r="R6723">
        <v>0</v>
      </c>
      <c r="S6723">
        <v>0.30070000000000002</v>
      </c>
      <c r="U6723">
        <v>1</v>
      </c>
      <c r="V6723" s="8">
        <v>40155</v>
      </c>
    </row>
    <row r="6724" spans="1:22" x14ac:dyDescent="0.2">
      <c r="A6724" t="s">
        <v>801</v>
      </c>
      <c r="B6724">
        <v>5</v>
      </c>
      <c r="C6724">
        <v>2010</v>
      </c>
      <c r="E6724" t="s">
        <v>5087</v>
      </c>
      <c r="F6724">
        <v>2.33</v>
      </c>
      <c r="G6724" t="s">
        <v>6493</v>
      </c>
      <c r="H6724" t="s">
        <v>6463</v>
      </c>
      <c r="P6724">
        <v>0.38600000000000001</v>
      </c>
      <c r="Q6724">
        <v>2.4400000000000002E-2</v>
      </c>
      <c r="R6724">
        <v>0</v>
      </c>
      <c r="S6724">
        <v>0.36159999999999998</v>
      </c>
      <c r="U6724">
        <v>1</v>
      </c>
      <c r="V6724" s="8">
        <v>40155</v>
      </c>
    </row>
    <row r="6725" spans="1:22" x14ac:dyDescent="0.2">
      <c r="A6725" t="s">
        <v>801</v>
      </c>
      <c r="B6725">
        <v>5</v>
      </c>
      <c r="C6725">
        <v>2010</v>
      </c>
      <c r="E6725" t="s">
        <v>5087</v>
      </c>
      <c r="F6725">
        <v>2.74</v>
      </c>
      <c r="G6725" t="s">
        <v>6494</v>
      </c>
      <c r="H6725" t="s">
        <v>6463</v>
      </c>
      <c r="P6725">
        <v>0.72219999999999995</v>
      </c>
      <c r="Q6725">
        <v>2.98E-2</v>
      </c>
      <c r="R6725">
        <v>0</v>
      </c>
      <c r="S6725">
        <v>0.69240000000000002</v>
      </c>
      <c r="U6725">
        <v>15</v>
      </c>
      <c r="V6725" s="8">
        <v>40155</v>
      </c>
    </row>
    <row r="6726" spans="1:22" x14ac:dyDescent="0.2">
      <c r="A6726" t="s">
        <v>801</v>
      </c>
      <c r="B6726">
        <v>5</v>
      </c>
      <c r="C6726">
        <v>2010</v>
      </c>
      <c r="E6726" t="s">
        <v>5087</v>
      </c>
      <c r="F6726">
        <v>3.9</v>
      </c>
      <c r="G6726" t="s">
        <v>6495</v>
      </c>
      <c r="H6726" t="s">
        <v>6463</v>
      </c>
      <c r="P6726">
        <v>1.8406</v>
      </c>
      <c r="Q6726">
        <v>3.3599999999999998E-2</v>
      </c>
      <c r="R6726">
        <v>0</v>
      </c>
      <c r="S6726">
        <v>1.8069999999999999</v>
      </c>
      <c r="V6726" s="8">
        <v>40155</v>
      </c>
    </row>
    <row r="6727" spans="1:22" x14ac:dyDescent="0.2">
      <c r="A6727" t="s">
        <v>801</v>
      </c>
      <c r="B6727">
        <v>6</v>
      </c>
      <c r="C6727">
        <v>2010</v>
      </c>
      <c r="E6727" t="s">
        <v>1301</v>
      </c>
      <c r="F6727">
        <v>1.42</v>
      </c>
      <c r="G6727" t="s">
        <v>6496</v>
      </c>
      <c r="H6727" t="s">
        <v>6497</v>
      </c>
      <c r="P6727">
        <v>0.68799999999999994</v>
      </c>
      <c r="Q6727">
        <v>-2.7799999999999998E-2</v>
      </c>
      <c r="R6727">
        <v>0</v>
      </c>
      <c r="S6727">
        <v>0.71579999999999999</v>
      </c>
      <c r="U6727">
        <v>25</v>
      </c>
      <c r="V6727" s="8">
        <v>40155</v>
      </c>
    </row>
    <row r="6728" spans="1:22" x14ac:dyDescent="0.2">
      <c r="A6728" t="s">
        <v>801</v>
      </c>
      <c r="B6728">
        <v>6</v>
      </c>
      <c r="C6728">
        <v>2010</v>
      </c>
      <c r="E6728" t="s">
        <v>1301</v>
      </c>
      <c r="F6728">
        <v>1.44</v>
      </c>
      <c r="G6728" t="s">
        <v>6498</v>
      </c>
      <c r="H6728" t="s">
        <v>6497</v>
      </c>
      <c r="P6728">
        <v>0.67079999999999995</v>
      </c>
      <c r="Q6728">
        <v>-2.75E-2</v>
      </c>
      <c r="R6728">
        <v>0</v>
      </c>
      <c r="S6728">
        <v>0.69830000000000003</v>
      </c>
      <c r="U6728">
        <v>25</v>
      </c>
      <c r="V6728" s="8">
        <v>40155</v>
      </c>
    </row>
    <row r="6729" spans="1:22" x14ac:dyDescent="0.2">
      <c r="A6729" t="s">
        <v>801</v>
      </c>
      <c r="B6729">
        <v>6</v>
      </c>
      <c r="C6729">
        <v>2010</v>
      </c>
      <c r="E6729" t="s">
        <v>1301</v>
      </c>
      <c r="F6729">
        <v>1.45</v>
      </c>
      <c r="G6729" t="s">
        <v>6499</v>
      </c>
      <c r="H6729" t="s">
        <v>6497</v>
      </c>
      <c r="P6729">
        <v>0.66220000000000001</v>
      </c>
      <c r="Q6729">
        <v>-2.7400000000000001E-2</v>
      </c>
      <c r="R6729">
        <v>0</v>
      </c>
      <c r="S6729">
        <v>0.68959999999999999</v>
      </c>
      <c r="U6729">
        <v>25</v>
      </c>
      <c r="V6729" s="8">
        <v>40155</v>
      </c>
    </row>
    <row r="6730" spans="1:22" x14ac:dyDescent="0.2">
      <c r="A6730" t="s">
        <v>801</v>
      </c>
      <c r="B6730">
        <v>6</v>
      </c>
      <c r="C6730">
        <v>2010</v>
      </c>
      <c r="E6730" t="s">
        <v>1301</v>
      </c>
      <c r="F6730">
        <v>1.5</v>
      </c>
      <c r="G6730" t="s">
        <v>6500</v>
      </c>
      <c r="H6730" t="s">
        <v>6497</v>
      </c>
      <c r="P6730">
        <v>0.62</v>
      </c>
      <c r="Q6730">
        <v>-2.6599999999999999E-2</v>
      </c>
      <c r="R6730">
        <v>0</v>
      </c>
      <c r="S6730">
        <v>0.64659999999999995</v>
      </c>
      <c r="U6730">
        <v>25</v>
      </c>
      <c r="V6730" s="8">
        <v>40155</v>
      </c>
    </row>
    <row r="6731" spans="1:22" x14ac:dyDescent="0.2">
      <c r="A6731" t="s">
        <v>801</v>
      </c>
      <c r="B6731">
        <v>6</v>
      </c>
      <c r="C6731">
        <v>2010</v>
      </c>
      <c r="E6731" t="s">
        <v>1301</v>
      </c>
      <c r="F6731">
        <v>1.54</v>
      </c>
      <c r="G6731" t="s">
        <v>6501</v>
      </c>
      <c r="H6731" t="s">
        <v>6497</v>
      </c>
      <c r="P6731">
        <v>0.58709999999999996</v>
      </c>
      <c r="Q6731">
        <v>-2.5899999999999999E-2</v>
      </c>
      <c r="R6731">
        <v>0</v>
      </c>
      <c r="S6731">
        <v>0.61299999999999999</v>
      </c>
      <c r="U6731">
        <v>28</v>
      </c>
      <c r="V6731" s="8">
        <v>40155</v>
      </c>
    </row>
    <row r="6732" spans="1:22" x14ac:dyDescent="0.2">
      <c r="A6732" t="s">
        <v>801</v>
      </c>
      <c r="B6732">
        <v>6</v>
      </c>
      <c r="C6732">
        <v>2010</v>
      </c>
      <c r="E6732" t="s">
        <v>1301</v>
      </c>
      <c r="F6732">
        <v>1.6</v>
      </c>
      <c r="G6732" t="s">
        <v>6502</v>
      </c>
      <c r="H6732" t="s">
        <v>6497</v>
      </c>
      <c r="P6732">
        <v>0.53920000000000001</v>
      </c>
      <c r="Q6732">
        <v>-2.4799999999999999E-2</v>
      </c>
      <c r="R6732">
        <v>0</v>
      </c>
      <c r="S6732">
        <v>0.56399999999999995</v>
      </c>
      <c r="U6732">
        <v>80</v>
      </c>
      <c r="V6732" s="8">
        <v>40155</v>
      </c>
    </row>
    <row r="6733" spans="1:22" x14ac:dyDescent="0.2">
      <c r="A6733" t="s">
        <v>801</v>
      </c>
      <c r="B6733">
        <v>6</v>
      </c>
      <c r="C6733">
        <v>2010</v>
      </c>
      <c r="E6733" t="s">
        <v>1301</v>
      </c>
      <c r="F6733">
        <v>1.62</v>
      </c>
      <c r="G6733" t="s">
        <v>6503</v>
      </c>
      <c r="H6733" t="s">
        <v>6497</v>
      </c>
      <c r="P6733">
        <v>0.52359999999999995</v>
      </c>
      <c r="Q6733">
        <v>-2.4500000000000001E-2</v>
      </c>
      <c r="R6733">
        <v>0</v>
      </c>
      <c r="S6733">
        <v>0.54810000000000003</v>
      </c>
      <c r="U6733">
        <v>25</v>
      </c>
      <c r="V6733" s="8">
        <v>40155</v>
      </c>
    </row>
    <row r="6734" spans="1:22" x14ac:dyDescent="0.2">
      <c r="A6734" t="s">
        <v>801</v>
      </c>
      <c r="B6734">
        <v>6</v>
      </c>
      <c r="C6734">
        <v>2010</v>
      </c>
      <c r="E6734" t="s">
        <v>1301</v>
      </c>
      <c r="F6734">
        <v>1.64</v>
      </c>
      <c r="G6734" t="s">
        <v>6504</v>
      </c>
      <c r="H6734" t="s">
        <v>6497</v>
      </c>
      <c r="P6734">
        <v>0.50829999999999997</v>
      </c>
      <c r="Q6734">
        <v>-2.4E-2</v>
      </c>
      <c r="R6734">
        <v>0</v>
      </c>
      <c r="S6734">
        <v>0.5323</v>
      </c>
      <c r="U6734">
        <v>6</v>
      </c>
      <c r="V6734" s="8">
        <v>40155</v>
      </c>
    </row>
    <row r="6735" spans="1:22" x14ac:dyDescent="0.2">
      <c r="A6735" t="s">
        <v>801</v>
      </c>
      <c r="B6735">
        <v>6</v>
      </c>
      <c r="C6735">
        <v>2010</v>
      </c>
      <c r="E6735" t="s">
        <v>1301</v>
      </c>
      <c r="F6735">
        <v>1.65</v>
      </c>
      <c r="G6735" t="s">
        <v>6505</v>
      </c>
      <c r="H6735" t="s">
        <v>6497</v>
      </c>
      <c r="P6735">
        <v>0.50070000000000003</v>
      </c>
      <c r="Q6735">
        <v>-2.3900000000000001E-2</v>
      </c>
      <c r="R6735">
        <v>0</v>
      </c>
      <c r="S6735">
        <v>0.52459999999999996</v>
      </c>
      <c r="U6735">
        <v>60</v>
      </c>
      <c r="V6735" s="8">
        <v>40155</v>
      </c>
    </row>
    <row r="6736" spans="1:22" x14ac:dyDescent="0.2">
      <c r="A6736" t="s">
        <v>801</v>
      </c>
      <c r="B6736">
        <v>6</v>
      </c>
      <c r="C6736">
        <v>2010</v>
      </c>
      <c r="E6736" t="s">
        <v>1301</v>
      </c>
      <c r="F6736">
        <v>1.67</v>
      </c>
      <c r="G6736" t="s">
        <v>6506</v>
      </c>
      <c r="H6736" t="s">
        <v>6497</v>
      </c>
      <c r="P6736">
        <v>0.48570000000000002</v>
      </c>
      <c r="Q6736">
        <v>-2.3400000000000001E-2</v>
      </c>
      <c r="R6736">
        <v>0</v>
      </c>
      <c r="S6736">
        <v>0.5091</v>
      </c>
      <c r="U6736">
        <v>20</v>
      </c>
      <c r="V6736" s="8">
        <v>40155</v>
      </c>
    </row>
    <row r="6737" spans="1:22" x14ac:dyDescent="0.2">
      <c r="A6737" t="s">
        <v>801</v>
      </c>
      <c r="B6737">
        <v>6</v>
      </c>
      <c r="C6737">
        <v>2010</v>
      </c>
      <c r="E6737" t="s">
        <v>1301</v>
      </c>
      <c r="F6737">
        <v>1.69</v>
      </c>
      <c r="G6737" t="s">
        <v>6507</v>
      </c>
      <c r="H6737" t="s">
        <v>6497</v>
      </c>
      <c r="P6737">
        <v>0.47089999999999999</v>
      </c>
      <c r="Q6737">
        <v>-2.3E-2</v>
      </c>
      <c r="R6737">
        <v>0</v>
      </c>
      <c r="S6737">
        <v>0.49390000000000001</v>
      </c>
      <c r="U6737">
        <v>1</v>
      </c>
      <c r="V6737" s="8">
        <v>40155</v>
      </c>
    </row>
    <row r="6738" spans="1:22" x14ac:dyDescent="0.2">
      <c r="A6738" t="s">
        <v>801</v>
      </c>
      <c r="B6738">
        <v>6</v>
      </c>
      <c r="C6738">
        <v>2010</v>
      </c>
      <c r="E6738" t="s">
        <v>1301</v>
      </c>
      <c r="F6738">
        <v>1.7</v>
      </c>
      <c r="G6738" t="s">
        <v>6508</v>
      </c>
      <c r="H6738" t="s">
        <v>6497</v>
      </c>
      <c r="P6738">
        <v>0.46350000000000002</v>
      </c>
      <c r="Q6738">
        <v>-2.29E-2</v>
      </c>
      <c r="R6738">
        <v>0</v>
      </c>
      <c r="S6738">
        <v>0.4864</v>
      </c>
      <c r="U6738">
        <v>191</v>
      </c>
      <c r="V6738" s="8">
        <v>40155</v>
      </c>
    </row>
    <row r="6739" spans="1:22" x14ac:dyDescent="0.2">
      <c r="A6739" t="s">
        <v>801</v>
      </c>
      <c r="B6739">
        <v>6</v>
      </c>
      <c r="C6739">
        <v>2010</v>
      </c>
      <c r="E6739" t="s">
        <v>1301</v>
      </c>
      <c r="F6739">
        <v>1.71</v>
      </c>
      <c r="G6739" t="s">
        <v>6509</v>
      </c>
      <c r="H6739" t="s">
        <v>6497</v>
      </c>
      <c r="P6739">
        <v>0.45629999999999998</v>
      </c>
      <c r="Q6739">
        <v>-2.2599999999999999E-2</v>
      </c>
      <c r="R6739">
        <v>0</v>
      </c>
      <c r="S6739">
        <v>0.47889999999999999</v>
      </c>
      <c r="U6739">
        <v>1</v>
      </c>
      <c r="V6739" s="8">
        <v>40155</v>
      </c>
    </row>
    <row r="6740" spans="1:22" x14ac:dyDescent="0.2">
      <c r="A6740" t="s">
        <v>801</v>
      </c>
      <c r="B6740">
        <v>6</v>
      </c>
      <c r="C6740">
        <v>2010</v>
      </c>
      <c r="E6740" t="s">
        <v>1301</v>
      </c>
      <c r="F6740">
        <v>1.74</v>
      </c>
      <c r="G6740" t="s">
        <v>6510</v>
      </c>
      <c r="H6740" t="s">
        <v>6497</v>
      </c>
      <c r="P6740">
        <v>0.43490000000000001</v>
      </c>
      <c r="Q6740">
        <v>-2.1999999999999999E-2</v>
      </c>
      <c r="R6740">
        <v>0</v>
      </c>
      <c r="S6740">
        <v>0.45689999999999997</v>
      </c>
      <c r="U6740">
        <v>40</v>
      </c>
      <c r="V6740" s="8">
        <v>40155</v>
      </c>
    </row>
    <row r="6741" spans="1:22" x14ac:dyDescent="0.2">
      <c r="A6741" t="s">
        <v>801</v>
      </c>
      <c r="B6741">
        <v>6</v>
      </c>
      <c r="C6741">
        <v>2010</v>
      </c>
      <c r="E6741" t="s">
        <v>1301</v>
      </c>
      <c r="F6741">
        <v>1.75</v>
      </c>
      <c r="G6741" t="s">
        <v>6511</v>
      </c>
      <c r="H6741" t="s">
        <v>6497</v>
      </c>
      <c r="P6741">
        <v>0.42780000000000001</v>
      </c>
      <c r="Q6741">
        <v>-2.18E-2</v>
      </c>
      <c r="R6741">
        <v>0</v>
      </c>
      <c r="S6741">
        <v>0.4496</v>
      </c>
      <c r="U6741">
        <v>80</v>
      </c>
      <c r="V6741" s="8">
        <v>40155</v>
      </c>
    </row>
    <row r="6742" spans="1:22" x14ac:dyDescent="0.2">
      <c r="A6742" t="s">
        <v>801</v>
      </c>
      <c r="B6742">
        <v>6</v>
      </c>
      <c r="C6742">
        <v>2010</v>
      </c>
      <c r="E6742" t="s">
        <v>1301</v>
      </c>
      <c r="F6742">
        <v>1.76</v>
      </c>
      <c r="G6742" t="s">
        <v>6512</v>
      </c>
      <c r="H6742" t="s">
        <v>6497</v>
      </c>
      <c r="P6742">
        <v>0.4209</v>
      </c>
      <c r="Q6742">
        <v>-2.1600000000000001E-2</v>
      </c>
      <c r="R6742">
        <v>0</v>
      </c>
      <c r="S6742">
        <v>0.4425</v>
      </c>
      <c r="U6742">
        <v>60</v>
      </c>
      <c r="V6742" s="8">
        <v>40155</v>
      </c>
    </row>
    <row r="6743" spans="1:22" x14ac:dyDescent="0.2">
      <c r="A6743" t="s">
        <v>801</v>
      </c>
      <c r="B6743">
        <v>6</v>
      </c>
      <c r="C6743">
        <v>2010</v>
      </c>
      <c r="E6743" t="s">
        <v>1301</v>
      </c>
      <c r="F6743">
        <v>1.78</v>
      </c>
      <c r="G6743" t="s">
        <v>6513</v>
      </c>
      <c r="H6743" t="s">
        <v>6497</v>
      </c>
      <c r="P6743">
        <v>0.40710000000000002</v>
      </c>
      <c r="Q6743">
        <v>-2.12E-2</v>
      </c>
      <c r="R6743">
        <v>0</v>
      </c>
      <c r="S6743">
        <v>0.42830000000000001</v>
      </c>
      <c r="U6743">
        <v>10</v>
      </c>
      <c r="V6743" s="8">
        <v>40155</v>
      </c>
    </row>
    <row r="6744" spans="1:22" x14ac:dyDescent="0.2">
      <c r="A6744" t="s">
        <v>801</v>
      </c>
      <c r="B6744">
        <v>6</v>
      </c>
      <c r="C6744">
        <v>2010</v>
      </c>
      <c r="E6744" t="s">
        <v>1301</v>
      </c>
      <c r="F6744">
        <v>1.8</v>
      </c>
      <c r="G6744" t="s">
        <v>6514</v>
      </c>
      <c r="H6744" t="s">
        <v>6497</v>
      </c>
      <c r="P6744">
        <v>0.39369999999999999</v>
      </c>
      <c r="Q6744">
        <v>-2.06E-2</v>
      </c>
      <c r="R6744">
        <v>0</v>
      </c>
      <c r="S6744">
        <v>0.4143</v>
      </c>
      <c r="U6744">
        <v>110</v>
      </c>
      <c r="V6744" s="8">
        <v>40155</v>
      </c>
    </row>
    <row r="6745" spans="1:22" x14ac:dyDescent="0.2">
      <c r="A6745" t="s">
        <v>801</v>
      </c>
      <c r="B6745">
        <v>6</v>
      </c>
      <c r="C6745">
        <v>2010</v>
      </c>
      <c r="E6745" t="s">
        <v>1301</v>
      </c>
      <c r="F6745">
        <v>1.85</v>
      </c>
      <c r="G6745" t="s">
        <v>6515</v>
      </c>
      <c r="H6745" t="s">
        <v>6497</v>
      </c>
      <c r="P6745">
        <v>0.36130000000000001</v>
      </c>
      <c r="Q6745">
        <v>-1.9400000000000001E-2</v>
      </c>
      <c r="R6745">
        <v>0</v>
      </c>
      <c r="S6745">
        <v>0.38069999999999998</v>
      </c>
      <c r="U6745">
        <v>31</v>
      </c>
      <c r="V6745" s="8">
        <v>40155</v>
      </c>
    </row>
    <row r="6746" spans="1:22" x14ac:dyDescent="0.2">
      <c r="A6746" t="s">
        <v>801</v>
      </c>
      <c r="B6746">
        <v>6</v>
      </c>
      <c r="C6746">
        <v>2010</v>
      </c>
      <c r="E6746" t="s">
        <v>1301</v>
      </c>
      <c r="F6746">
        <v>1.86</v>
      </c>
      <c r="G6746" t="s">
        <v>6516</v>
      </c>
      <c r="H6746" t="s">
        <v>6497</v>
      </c>
      <c r="P6746">
        <v>0.35499999999999998</v>
      </c>
      <c r="Q6746">
        <v>-1.9199999999999998E-2</v>
      </c>
      <c r="R6746">
        <v>0</v>
      </c>
      <c r="S6746">
        <v>0.37419999999999998</v>
      </c>
      <c r="U6746">
        <v>10</v>
      </c>
      <c r="V6746" s="8">
        <v>40155</v>
      </c>
    </row>
    <row r="6747" spans="1:22" x14ac:dyDescent="0.2">
      <c r="A6747" t="s">
        <v>801</v>
      </c>
      <c r="B6747">
        <v>6</v>
      </c>
      <c r="C6747">
        <v>2010</v>
      </c>
      <c r="E6747" t="s">
        <v>1301</v>
      </c>
      <c r="F6747">
        <v>1.87</v>
      </c>
      <c r="G6747" t="s">
        <v>6517</v>
      </c>
      <c r="H6747" t="s">
        <v>6497</v>
      </c>
      <c r="P6747">
        <v>0.3488</v>
      </c>
      <c r="Q6747">
        <v>-1.89E-2</v>
      </c>
      <c r="R6747">
        <v>0</v>
      </c>
      <c r="S6747">
        <v>0.36770000000000003</v>
      </c>
      <c r="U6747">
        <v>92</v>
      </c>
      <c r="V6747" s="8">
        <v>40155</v>
      </c>
    </row>
    <row r="6748" spans="1:22" x14ac:dyDescent="0.2">
      <c r="A6748" t="s">
        <v>801</v>
      </c>
      <c r="B6748">
        <v>6</v>
      </c>
      <c r="C6748">
        <v>2010</v>
      </c>
      <c r="E6748" t="s">
        <v>1301</v>
      </c>
      <c r="F6748">
        <v>1.88</v>
      </c>
      <c r="G6748" t="s">
        <v>6518</v>
      </c>
      <c r="H6748" t="s">
        <v>6497</v>
      </c>
      <c r="P6748">
        <v>0.34260000000000002</v>
      </c>
      <c r="Q6748">
        <v>-1.8700000000000001E-2</v>
      </c>
      <c r="R6748">
        <v>0</v>
      </c>
      <c r="S6748">
        <v>0.36130000000000001</v>
      </c>
      <c r="U6748">
        <v>15</v>
      </c>
      <c r="V6748" s="8">
        <v>40155</v>
      </c>
    </row>
    <row r="6749" spans="1:22" x14ac:dyDescent="0.2">
      <c r="A6749" t="s">
        <v>801</v>
      </c>
      <c r="B6749">
        <v>6</v>
      </c>
      <c r="C6749">
        <v>2010</v>
      </c>
      <c r="E6749" t="s">
        <v>1301</v>
      </c>
      <c r="F6749">
        <v>1.89</v>
      </c>
      <c r="G6749" t="s">
        <v>6519</v>
      </c>
      <c r="H6749" t="s">
        <v>6497</v>
      </c>
      <c r="P6749">
        <v>0.33650000000000002</v>
      </c>
      <c r="Q6749">
        <v>-1.8499999999999999E-2</v>
      </c>
      <c r="R6749">
        <v>0</v>
      </c>
      <c r="S6749">
        <v>0.35499999999999998</v>
      </c>
      <c r="U6749">
        <v>6</v>
      </c>
      <c r="V6749" s="8">
        <v>40155</v>
      </c>
    </row>
    <row r="6750" spans="1:22" x14ac:dyDescent="0.2">
      <c r="A6750" t="s">
        <v>801</v>
      </c>
      <c r="B6750">
        <v>6</v>
      </c>
      <c r="C6750">
        <v>2010</v>
      </c>
      <c r="E6750" t="s">
        <v>1301</v>
      </c>
      <c r="F6750">
        <v>1.9</v>
      </c>
      <c r="G6750" t="s">
        <v>6520</v>
      </c>
      <c r="H6750" t="s">
        <v>6497</v>
      </c>
      <c r="P6750">
        <v>0.33050000000000002</v>
      </c>
      <c r="Q6750">
        <v>-1.8200000000000001E-2</v>
      </c>
      <c r="R6750">
        <v>0</v>
      </c>
      <c r="S6750">
        <v>0.34870000000000001</v>
      </c>
      <c r="U6750">
        <v>102</v>
      </c>
      <c r="V6750" s="8">
        <v>40155</v>
      </c>
    </row>
    <row r="6751" spans="1:22" x14ac:dyDescent="0.2">
      <c r="A6751" t="s">
        <v>801</v>
      </c>
      <c r="B6751">
        <v>6</v>
      </c>
      <c r="C6751">
        <v>2010</v>
      </c>
      <c r="E6751" t="s">
        <v>1301</v>
      </c>
      <c r="F6751">
        <v>1.92</v>
      </c>
      <c r="G6751" t="s">
        <v>6521</v>
      </c>
      <c r="H6751" t="s">
        <v>6497</v>
      </c>
      <c r="P6751">
        <v>0.31859999999999999</v>
      </c>
      <c r="Q6751">
        <v>-1.78E-2</v>
      </c>
      <c r="R6751">
        <v>0</v>
      </c>
      <c r="S6751">
        <v>0.33639999999999998</v>
      </c>
      <c r="U6751">
        <v>25</v>
      </c>
      <c r="V6751" s="8">
        <v>40155</v>
      </c>
    </row>
    <row r="6752" spans="1:22" x14ac:dyDescent="0.2">
      <c r="A6752" t="s">
        <v>801</v>
      </c>
      <c r="B6752">
        <v>6</v>
      </c>
      <c r="C6752">
        <v>2010</v>
      </c>
      <c r="E6752" t="s">
        <v>1301</v>
      </c>
      <c r="F6752">
        <v>1.94</v>
      </c>
      <c r="G6752" t="s">
        <v>6522</v>
      </c>
      <c r="H6752" t="s">
        <v>6497</v>
      </c>
      <c r="P6752">
        <v>0.307</v>
      </c>
      <c r="Q6752">
        <v>-1.7299999999999999E-2</v>
      </c>
      <c r="R6752">
        <v>0</v>
      </c>
      <c r="S6752">
        <v>0.32429999999999998</v>
      </c>
      <c r="U6752">
        <v>35</v>
      </c>
      <c r="V6752" s="8">
        <v>40155</v>
      </c>
    </row>
    <row r="6753" spans="1:22" x14ac:dyDescent="0.2">
      <c r="A6753" t="s">
        <v>801</v>
      </c>
      <c r="B6753">
        <v>6</v>
      </c>
      <c r="C6753">
        <v>2010</v>
      </c>
      <c r="E6753" t="s">
        <v>1301</v>
      </c>
      <c r="F6753">
        <v>1.95</v>
      </c>
      <c r="G6753" t="s">
        <v>2705</v>
      </c>
      <c r="H6753" t="s">
        <v>6497</v>
      </c>
      <c r="P6753">
        <v>0.30130000000000001</v>
      </c>
      <c r="Q6753">
        <v>-1.7100000000000001E-2</v>
      </c>
      <c r="R6753">
        <v>0</v>
      </c>
      <c r="S6753">
        <v>0.31840000000000002</v>
      </c>
      <c r="U6753">
        <v>200</v>
      </c>
      <c r="V6753" s="8">
        <v>40155</v>
      </c>
    </row>
    <row r="6754" spans="1:22" x14ac:dyDescent="0.2">
      <c r="A6754" t="s">
        <v>801</v>
      </c>
      <c r="B6754">
        <v>6</v>
      </c>
      <c r="C6754">
        <v>2010</v>
      </c>
      <c r="E6754" t="s">
        <v>1301</v>
      </c>
      <c r="F6754">
        <v>1.96</v>
      </c>
      <c r="G6754" t="s">
        <v>2706</v>
      </c>
      <c r="H6754" t="s">
        <v>6497</v>
      </c>
      <c r="P6754">
        <v>0.29559999999999997</v>
      </c>
      <c r="Q6754">
        <v>-1.6899999999999998E-2</v>
      </c>
      <c r="R6754">
        <v>0</v>
      </c>
      <c r="S6754">
        <v>0.3125</v>
      </c>
      <c r="U6754">
        <v>202</v>
      </c>
      <c r="V6754" s="8">
        <v>40155</v>
      </c>
    </row>
    <row r="6755" spans="1:22" x14ac:dyDescent="0.2">
      <c r="A6755" t="s">
        <v>801</v>
      </c>
      <c r="B6755">
        <v>6</v>
      </c>
      <c r="C6755">
        <v>2010</v>
      </c>
      <c r="E6755" t="s">
        <v>1301</v>
      </c>
      <c r="F6755">
        <v>1.98</v>
      </c>
      <c r="G6755" t="s">
        <v>2707</v>
      </c>
      <c r="H6755" t="s">
        <v>6497</v>
      </c>
      <c r="P6755">
        <v>0.28449999999999998</v>
      </c>
      <c r="Q6755">
        <v>-1.6400000000000001E-2</v>
      </c>
      <c r="R6755">
        <v>0</v>
      </c>
      <c r="S6755">
        <v>0.3009</v>
      </c>
      <c r="U6755">
        <v>100</v>
      </c>
      <c r="V6755" s="8">
        <v>40155</v>
      </c>
    </row>
    <row r="6756" spans="1:22" x14ac:dyDescent="0.2">
      <c r="A6756" t="s">
        <v>801</v>
      </c>
      <c r="B6756">
        <v>6</v>
      </c>
      <c r="C6756">
        <v>2010</v>
      </c>
      <c r="E6756" t="s">
        <v>1301</v>
      </c>
      <c r="F6756">
        <v>2</v>
      </c>
      <c r="G6756" t="s">
        <v>2708</v>
      </c>
      <c r="H6756" t="s">
        <v>6497</v>
      </c>
      <c r="P6756">
        <v>0.2737</v>
      </c>
      <c r="Q6756">
        <v>-1.5900000000000001E-2</v>
      </c>
      <c r="R6756">
        <v>0</v>
      </c>
      <c r="S6756">
        <v>0.28960000000000002</v>
      </c>
      <c r="U6756">
        <v>425</v>
      </c>
      <c r="V6756" s="8">
        <v>40155</v>
      </c>
    </row>
    <row r="6757" spans="1:22" x14ac:dyDescent="0.2">
      <c r="A6757" t="s">
        <v>801</v>
      </c>
      <c r="B6757">
        <v>6</v>
      </c>
      <c r="C6757">
        <v>2010</v>
      </c>
      <c r="E6757" t="s">
        <v>1301</v>
      </c>
      <c r="F6757">
        <v>2.0099999999999998</v>
      </c>
      <c r="G6757" t="s">
        <v>2709</v>
      </c>
      <c r="H6757" t="s">
        <v>6497</v>
      </c>
      <c r="P6757">
        <v>0.26840000000000003</v>
      </c>
      <c r="Q6757">
        <v>-1.5699999999999999E-2</v>
      </c>
      <c r="R6757">
        <v>0</v>
      </c>
      <c r="S6757">
        <v>0.28410000000000002</v>
      </c>
      <c r="U6757">
        <v>75</v>
      </c>
      <c r="V6757" s="8">
        <v>40155</v>
      </c>
    </row>
    <row r="6758" spans="1:22" x14ac:dyDescent="0.2">
      <c r="A6758" t="s">
        <v>801</v>
      </c>
      <c r="B6758">
        <v>6</v>
      </c>
      <c r="C6758">
        <v>2010</v>
      </c>
      <c r="E6758" t="s">
        <v>1301</v>
      </c>
      <c r="F6758">
        <v>2.02</v>
      </c>
      <c r="G6758" t="s">
        <v>2710</v>
      </c>
      <c r="H6758" t="s">
        <v>6497</v>
      </c>
      <c r="P6758">
        <v>0.2631</v>
      </c>
      <c r="Q6758">
        <v>-1.55E-2</v>
      </c>
      <c r="R6758">
        <v>0</v>
      </c>
      <c r="S6758">
        <v>0.27860000000000001</v>
      </c>
      <c r="U6758">
        <v>25</v>
      </c>
      <c r="V6758" s="8">
        <v>40155</v>
      </c>
    </row>
    <row r="6759" spans="1:22" x14ac:dyDescent="0.2">
      <c r="A6759" t="s">
        <v>801</v>
      </c>
      <c r="B6759">
        <v>6</v>
      </c>
      <c r="C6759">
        <v>2010</v>
      </c>
      <c r="E6759" t="s">
        <v>1301</v>
      </c>
      <c r="F6759">
        <v>2.0299999999999998</v>
      </c>
      <c r="G6759" t="s">
        <v>2711</v>
      </c>
      <c r="H6759" t="s">
        <v>6497</v>
      </c>
      <c r="P6759">
        <v>0.25790000000000002</v>
      </c>
      <c r="Q6759">
        <v>-1.52E-2</v>
      </c>
      <c r="R6759">
        <v>0</v>
      </c>
      <c r="S6759">
        <v>0.27310000000000001</v>
      </c>
      <c r="U6759">
        <v>135</v>
      </c>
      <c r="V6759" s="8">
        <v>40155</v>
      </c>
    </row>
    <row r="6760" spans="1:22" x14ac:dyDescent="0.2">
      <c r="A6760" t="s">
        <v>801</v>
      </c>
      <c r="B6760">
        <v>6</v>
      </c>
      <c r="C6760">
        <v>2010</v>
      </c>
      <c r="E6760" t="s">
        <v>1301</v>
      </c>
      <c r="F6760">
        <v>2.04</v>
      </c>
      <c r="G6760" t="s">
        <v>2712</v>
      </c>
      <c r="H6760" t="s">
        <v>6497</v>
      </c>
      <c r="P6760">
        <v>0.25280000000000002</v>
      </c>
      <c r="Q6760">
        <v>-1.4999999999999999E-2</v>
      </c>
      <c r="R6760">
        <v>0</v>
      </c>
      <c r="S6760">
        <v>0.26779999999999998</v>
      </c>
      <c r="U6760">
        <v>25</v>
      </c>
      <c r="V6760" s="8">
        <v>40155</v>
      </c>
    </row>
    <row r="6761" spans="1:22" x14ac:dyDescent="0.2">
      <c r="A6761" t="s">
        <v>801</v>
      </c>
      <c r="B6761">
        <v>6</v>
      </c>
      <c r="C6761">
        <v>2010</v>
      </c>
      <c r="E6761" t="s">
        <v>1301</v>
      </c>
      <c r="F6761">
        <v>2.0499999999999998</v>
      </c>
      <c r="G6761" t="s">
        <v>2713</v>
      </c>
      <c r="H6761" t="s">
        <v>6497</v>
      </c>
      <c r="P6761">
        <v>0.24779999999999999</v>
      </c>
      <c r="Q6761">
        <v>-1.47E-2</v>
      </c>
      <c r="R6761">
        <v>0</v>
      </c>
      <c r="S6761">
        <v>0.26250000000000001</v>
      </c>
      <c r="U6761">
        <v>75</v>
      </c>
      <c r="V6761" s="8">
        <v>40155</v>
      </c>
    </row>
    <row r="6762" spans="1:22" x14ac:dyDescent="0.2">
      <c r="A6762" t="s">
        <v>801</v>
      </c>
      <c r="B6762">
        <v>6</v>
      </c>
      <c r="C6762">
        <v>2010</v>
      </c>
      <c r="E6762" t="s">
        <v>1301</v>
      </c>
      <c r="F6762">
        <v>2.06</v>
      </c>
      <c r="G6762" t="s">
        <v>2714</v>
      </c>
      <c r="H6762" t="s">
        <v>6497</v>
      </c>
      <c r="P6762">
        <v>0.24279999999999999</v>
      </c>
      <c r="Q6762">
        <v>-1.4500000000000001E-2</v>
      </c>
      <c r="R6762">
        <v>0</v>
      </c>
      <c r="S6762">
        <v>0.25729999999999997</v>
      </c>
      <c r="U6762">
        <v>65</v>
      </c>
      <c r="V6762" s="8">
        <v>40155</v>
      </c>
    </row>
    <row r="6763" spans="1:22" x14ac:dyDescent="0.2">
      <c r="A6763" t="s">
        <v>801</v>
      </c>
      <c r="B6763">
        <v>6</v>
      </c>
      <c r="C6763">
        <v>2010</v>
      </c>
      <c r="E6763" t="s">
        <v>1301</v>
      </c>
      <c r="F6763">
        <v>2.0699999999999998</v>
      </c>
      <c r="G6763" t="s">
        <v>2715</v>
      </c>
      <c r="H6763" t="s">
        <v>6497</v>
      </c>
      <c r="P6763">
        <v>0.23780000000000001</v>
      </c>
      <c r="Q6763">
        <v>-1.43E-2</v>
      </c>
      <c r="R6763">
        <v>0</v>
      </c>
      <c r="S6763">
        <v>0.25209999999999999</v>
      </c>
      <c r="U6763">
        <v>285</v>
      </c>
      <c r="V6763" s="8">
        <v>40155</v>
      </c>
    </row>
    <row r="6764" spans="1:22" x14ac:dyDescent="0.2">
      <c r="A6764" t="s">
        <v>801</v>
      </c>
      <c r="B6764">
        <v>6</v>
      </c>
      <c r="C6764">
        <v>2010</v>
      </c>
      <c r="E6764" t="s">
        <v>1301</v>
      </c>
      <c r="F6764">
        <v>2.09</v>
      </c>
      <c r="G6764" t="s">
        <v>2716</v>
      </c>
      <c r="H6764" t="s">
        <v>6497</v>
      </c>
      <c r="P6764">
        <v>0.22850000000000001</v>
      </c>
      <c r="Q6764">
        <v>-1.35E-2</v>
      </c>
      <c r="R6764">
        <v>0</v>
      </c>
      <c r="S6764">
        <v>0.24199999999999999</v>
      </c>
      <c r="U6764">
        <v>175</v>
      </c>
      <c r="V6764" s="8">
        <v>40155</v>
      </c>
    </row>
    <row r="6765" spans="1:22" x14ac:dyDescent="0.2">
      <c r="A6765" t="s">
        <v>801</v>
      </c>
      <c r="B6765">
        <v>6</v>
      </c>
      <c r="C6765">
        <v>2010</v>
      </c>
      <c r="E6765" t="s">
        <v>1301</v>
      </c>
      <c r="F6765">
        <v>2.1</v>
      </c>
      <c r="G6765" t="s">
        <v>2717</v>
      </c>
      <c r="H6765" t="s">
        <v>6497</v>
      </c>
      <c r="P6765">
        <v>0.22420000000000001</v>
      </c>
      <c r="Q6765">
        <v>-1.2800000000000001E-2</v>
      </c>
      <c r="R6765">
        <v>0</v>
      </c>
      <c r="S6765">
        <v>0.23699999999999999</v>
      </c>
      <c r="U6765">
        <v>696</v>
      </c>
      <c r="V6765" s="8">
        <v>40155</v>
      </c>
    </row>
    <row r="6766" spans="1:22" x14ac:dyDescent="0.2">
      <c r="A6766" t="s">
        <v>801</v>
      </c>
      <c r="B6766">
        <v>6</v>
      </c>
      <c r="C6766">
        <v>2010</v>
      </c>
      <c r="E6766" t="s">
        <v>1301</v>
      </c>
      <c r="F6766">
        <v>2.11</v>
      </c>
      <c r="G6766" t="s">
        <v>2718</v>
      </c>
      <c r="H6766" t="s">
        <v>6497</v>
      </c>
      <c r="P6766">
        <v>0.2198</v>
      </c>
      <c r="Q6766">
        <v>-1.23E-2</v>
      </c>
      <c r="R6766">
        <v>0</v>
      </c>
      <c r="S6766">
        <v>0.2321</v>
      </c>
      <c r="U6766">
        <v>25</v>
      </c>
      <c r="V6766" s="8">
        <v>40155</v>
      </c>
    </row>
    <row r="6767" spans="1:22" x14ac:dyDescent="0.2">
      <c r="A6767" t="s">
        <v>801</v>
      </c>
      <c r="B6767">
        <v>6</v>
      </c>
      <c r="C6767">
        <v>2010</v>
      </c>
      <c r="E6767" t="s">
        <v>1301</v>
      </c>
      <c r="F6767">
        <v>2.12</v>
      </c>
      <c r="G6767" t="s">
        <v>2719</v>
      </c>
      <c r="H6767" t="s">
        <v>6497</v>
      </c>
      <c r="P6767">
        <v>0.21560000000000001</v>
      </c>
      <c r="Q6767">
        <v>-1.21E-2</v>
      </c>
      <c r="R6767">
        <v>0</v>
      </c>
      <c r="S6767">
        <v>0.22770000000000001</v>
      </c>
      <c r="U6767">
        <v>135</v>
      </c>
      <c r="V6767" s="8">
        <v>40155</v>
      </c>
    </row>
    <row r="6768" spans="1:22" x14ac:dyDescent="0.2">
      <c r="A6768" t="s">
        <v>801</v>
      </c>
      <c r="B6768">
        <v>6</v>
      </c>
      <c r="C6768">
        <v>2010</v>
      </c>
      <c r="E6768" t="s">
        <v>1301</v>
      </c>
      <c r="F6768">
        <v>2.13</v>
      </c>
      <c r="G6768" t="s">
        <v>2720</v>
      </c>
      <c r="H6768" t="s">
        <v>6497</v>
      </c>
      <c r="P6768">
        <v>0.2114</v>
      </c>
      <c r="Q6768">
        <v>-1.1900000000000001E-2</v>
      </c>
      <c r="R6768">
        <v>0</v>
      </c>
      <c r="S6768">
        <v>0.2233</v>
      </c>
      <c r="U6768">
        <v>123</v>
      </c>
      <c r="V6768" s="8">
        <v>40155</v>
      </c>
    </row>
    <row r="6769" spans="1:22" x14ac:dyDescent="0.2">
      <c r="A6769" t="s">
        <v>801</v>
      </c>
      <c r="B6769">
        <v>6</v>
      </c>
      <c r="C6769">
        <v>2010</v>
      </c>
      <c r="E6769" t="s">
        <v>1301</v>
      </c>
      <c r="F6769">
        <v>2.15</v>
      </c>
      <c r="G6769" t="s">
        <v>2721</v>
      </c>
      <c r="H6769" t="s">
        <v>6497</v>
      </c>
      <c r="P6769">
        <v>0.20319999999999999</v>
      </c>
      <c r="Q6769">
        <v>-1.15E-2</v>
      </c>
      <c r="R6769">
        <v>0</v>
      </c>
      <c r="S6769">
        <v>0.2147</v>
      </c>
      <c r="U6769">
        <v>275</v>
      </c>
      <c r="V6769" s="8">
        <v>40155</v>
      </c>
    </row>
    <row r="6770" spans="1:22" x14ac:dyDescent="0.2">
      <c r="A6770" t="s">
        <v>801</v>
      </c>
      <c r="B6770">
        <v>6</v>
      </c>
      <c r="C6770">
        <v>2010</v>
      </c>
      <c r="E6770" t="s">
        <v>1301</v>
      </c>
      <c r="F6770">
        <v>2.16</v>
      </c>
      <c r="G6770" t="s">
        <v>2722</v>
      </c>
      <c r="H6770" t="s">
        <v>6497</v>
      </c>
      <c r="P6770">
        <v>0.19919999999999999</v>
      </c>
      <c r="Q6770">
        <v>-1.12E-2</v>
      </c>
      <c r="R6770">
        <v>0</v>
      </c>
      <c r="S6770">
        <v>0.2104</v>
      </c>
      <c r="U6770">
        <v>100</v>
      </c>
      <c r="V6770" s="8">
        <v>40155</v>
      </c>
    </row>
    <row r="6771" spans="1:22" x14ac:dyDescent="0.2">
      <c r="A6771" t="s">
        <v>801</v>
      </c>
      <c r="B6771">
        <v>6</v>
      </c>
      <c r="C6771">
        <v>2010</v>
      </c>
      <c r="E6771" t="s">
        <v>1301</v>
      </c>
      <c r="F6771">
        <v>2.17</v>
      </c>
      <c r="G6771" t="s">
        <v>2723</v>
      </c>
      <c r="H6771" t="s">
        <v>6497</v>
      </c>
      <c r="P6771">
        <v>0.1953</v>
      </c>
      <c r="Q6771">
        <v>-1.0999999999999999E-2</v>
      </c>
      <c r="R6771">
        <v>0</v>
      </c>
      <c r="S6771">
        <v>0.20630000000000001</v>
      </c>
      <c r="U6771">
        <v>33</v>
      </c>
      <c r="V6771" s="8">
        <v>40155</v>
      </c>
    </row>
    <row r="6772" spans="1:22" x14ac:dyDescent="0.2">
      <c r="A6772" t="s">
        <v>801</v>
      </c>
      <c r="B6772">
        <v>6</v>
      </c>
      <c r="C6772">
        <v>2010</v>
      </c>
      <c r="E6772" t="s">
        <v>1301</v>
      </c>
      <c r="F6772">
        <v>2.2000000000000002</v>
      </c>
      <c r="G6772" t="s">
        <v>2724</v>
      </c>
      <c r="H6772" t="s">
        <v>6497</v>
      </c>
      <c r="P6772">
        <v>0.18390000000000001</v>
      </c>
      <c r="Q6772">
        <v>-1.04E-2</v>
      </c>
      <c r="R6772">
        <v>0</v>
      </c>
      <c r="S6772">
        <v>0.1943</v>
      </c>
      <c r="U6772">
        <v>371</v>
      </c>
      <c r="V6772" s="8">
        <v>40155</v>
      </c>
    </row>
    <row r="6773" spans="1:22" x14ac:dyDescent="0.2">
      <c r="A6773" t="s">
        <v>801</v>
      </c>
      <c r="B6773">
        <v>6</v>
      </c>
      <c r="C6773">
        <v>2010</v>
      </c>
      <c r="E6773" t="s">
        <v>1301</v>
      </c>
      <c r="F6773">
        <v>2.25</v>
      </c>
      <c r="G6773" t="s">
        <v>2725</v>
      </c>
      <c r="H6773" t="s">
        <v>6497</v>
      </c>
      <c r="P6773">
        <v>0.1661</v>
      </c>
      <c r="Q6773">
        <v>-9.2999999999999992E-3</v>
      </c>
      <c r="R6773">
        <v>0</v>
      </c>
      <c r="S6773">
        <v>0.1754</v>
      </c>
      <c r="U6773">
        <v>660</v>
      </c>
      <c r="V6773" s="8">
        <v>40155</v>
      </c>
    </row>
    <row r="6774" spans="1:22" x14ac:dyDescent="0.2">
      <c r="A6774" t="s">
        <v>801</v>
      </c>
      <c r="B6774">
        <v>6</v>
      </c>
      <c r="C6774">
        <v>2010</v>
      </c>
      <c r="E6774" t="s">
        <v>1301</v>
      </c>
      <c r="F6774">
        <v>2.29</v>
      </c>
      <c r="G6774" t="s">
        <v>2726</v>
      </c>
      <c r="H6774" t="s">
        <v>6497</v>
      </c>
      <c r="P6774">
        <v>0.15290000000000001</v>
      </c>
      <c r="Q6774">
        <v>-8.6E-3</v>
      </c>
      <c r="R6774">
        <v>0</v>
      </c>
      <c r="S6774">
        <v>0.1615</v>
      </c>
      <c r="U6774">
        <v>2</v>
      </c>
      <c r="V6774" s="8">
        <v>40155</v>
      </c>
    </row>
    <row r="6775" spans="1:22" x14ac:dyDescent="0.2">
      <c r="A6775" t="s">
        <v>801</v>
      </c>
      <c r="B6775">
        <v>6</v>
      </c>
      <c r="C6775">
        <v>2010</v>
      </c>
      <c r="E6775" t="s">
        <v>1301</v>
      </c>
      <c r="F6775">
        <v>2.2999999999999998</v>
      </c>
      <c r="G6775" t="s">
        <v>2727</v>
      </c>
      <c r="H6775" t="s">
        <v>6497</v>
      </c>
      <c r="P6775">
        <v>0.14979999999999999</v>
      </c>
      <c r="Q6775">
        <v>-8.3000000000000001E-3</v>
      </c>
      <c r="R6775">
        <v>165</v>
      </c>
      <c r="S6775">
        <v>0.15809999999999999</v>
      </c>
      <c r="U6775">
        <v>751</v>
      </c>
      <c r="V6775" s="8">
        <v>40155</v>
      </c>
    </row>
    <row r="6776" spans="1:22" x14ac:dyDescent="0.2">
      <c r="A6776" t="s">
        <v>801</v>
      </c>
      <c r="B6776">
        <v>6</v>
      </c>
      <c r="C6776">
        <v>2010</v>
      </c>
      <c r="E6776" t="s">
        <v>1301</v>
      </c>
      <c r="F6776">
        <v>2.31</v>
      </c>
      <c r="G6776" t="s">
        <v>2728</v>
      </c>
      <c r="H6776" t="s">
        <v>6497</v>
      </c>
      <c r="P6776">
        <v>0.14680000000000001</v>
      </c>
      <c r="Q6776">
        <v>-8.0000000000000002E-3</v>
      </c>
      <c r="R6776">
        <v>0</v>
      </c>
      <c r="S6776">
        <v>0.15479999999999999</v>
      </c>
      <c r="U6776">
        <v>1</v>
      </c>
      <c r="V6776" s="8">
        <v>40155</v>
      </c>
    </row>
    <row r="6777" spans="1:22" x14ac:dyDescent="0.2">
      <c r="A6777" t="s">
        <v>801</v>
      </c>
      <c r="B6777">
        <v>6</v>
      </c>
      <c r="C6777">
        <v>2010</v>
      </c>
      <c r="E6777" t="s">
        <v>1301</v>
      </c>
      <c r="F6777">
        <v>2.35</v>
      </c>
      <c r="G6777" t="s">
        <v>6526</v>
      </c>
      <c r="H6777" t="s">
        <v>6497</v>
      </c>
      <c r="P6777">
        <v>0.1351</v>
      </c>
      <c r="Q6777">
        <v>-7.4000000000000003E-3</v>
      </c>
      <c r="R6777">
        <v>0</v>
      </c>
      <c r="S6777">
        <v>0.14249999999999999</v>
      </c>
      <c r="U6777">
        <v>116</v>
      </c>
      <c r="V6777" s="8">
        <v>40155</v>
      </c>
    </row>
    <row r="6778" spans="1:22" x14ac:dyDescent="0.2">
      <c r="A6778" t="s">
        <v>801</v>
      </c>
      <c r="B6778">
        <v>6</v>
      </c>
      <c r="C6778">
        <v>2010</v>
      </c>
      <c r="E6778" t="s">
        <v>1301</v>
      </c>
      <c r="F6778">
        <v>2.4</v>
      </c>
      <c r="G6778" t="s">
        <v>6527</v>
      </c>
      <c r="H6778" t="s">
        <v>6497</v>
      </c>
      <c r="P6778">
        <v>0.1216</v>
      </c>
      <c r="Q6778">
        <v>-6.6E-3</v>
      </c>
      <c r="R6778">
        <v>0</v>
      </c>
      <c r="S6778">
        <v>0.12820000000000001</v>
      </c>
      <c r="U6778">
        <v>1001</v>
      </c>
      <c r="V6778" s="8">
        <v>40155</v>
      </c>
    </row>
    <row r="6779" spans="1:22" x14ac:dyDescent="0.2">
      <c r="A6779" t="s">
        <v>801</v>
      </c>
      <c r="B6779">
        <v>6</v>
      </c>
      <c r="C6779">
        <v>2010</v>
      </c>
      <c r="E6779" t="s">
        <v>1301</v>
      </c>
      <c r="F6779">
        <v>2.4500000000000002</v>
      </c>
      <c r="G6779" t="s">
        <v>6528</v>
      </c>
      <c r="H6779" t="s">
        <v>6497</v>
      </c>
      <c r="P6779">
        <v>0.10929999999999999</v>
      </c>
      <c r="Q6779">
        <v>-5.8999999999999999E-3</v>
      </c>
      <c r="R6779">
        <v>0</v>
      </c>
      <c r="S6779">
        <v>0.1152</v>
      </c>
      <c r="U6779">
        <v>435</v>
      </c>
      <c r="V6779" s="8">
        <v>40155</v>
      </c>
    </row>
    <row r="6780" spans="1:22" x14ac:dyDescent="0.2">
      <c r="A6780" t="s">
        <v>801</v>
      </c>
      <c r="B6780">
        <v>6</v>
      </c>
      <c r="C6780">
        <v>2010</v>
      </c>
      <c r="E6780" t="s">
        <v>1301</v>
      </c>
      <c r="F6780">
        <v>2.4700000000000002</v>
      </c>
      <c r="G6780" t="s">
        <v>6529</v>
      </c>
      <c r="H6780" t="s">
        <v>6497</v>
      </c>
      <c r="P6780">
        <v>0.1047</v>
      </c>
      <c r="Q6780">
        <v>-5.5999999999999999E-3</v>
      </c>
      <c r="R6780">
        <v>0</v>
      </c>
      <c r="S6780">
        <v>0.1103</v>
      </c>
      <c r="U6780">
        <v>1</v>
      </c>
      <c r="V6780" s="8">
        <v>40155</v>
      </c>
    </row>
    <row r="6781" spans="1:22" x14ac:dyDescent="0.2">
      <c r="A6781" t="s">
        <v>801</v>
      </c>
      <c r="B6781">
        <v>6</v>
      </c>
      <c r="C6781">
        <v>2010</v>
      </c>
      <c r="E6781" t="s">
        <v>1301</v>
      </c>
      <c r="F6781">
        <v>2.5</v>
      </c>
      <c r="G6781" t="s">
        <v>6530</v>
      </c>
      <c r="H6781" t="s">
        <v>6497</v>
      </c>
      <c r="P6781">
        <v>9.8199999999999996E-2</v>
      </c>
      <c r="Q6781">
        <v>-5.1999999999999998E-3</v>
      </c>
      <c r="R6781">
        <v>0</v>
      </c>
      <c r="S6781">
        <v>0.10340000000000001</v>
      </c>
      <c r="U6781">
        <v>906</v>
      </c>
      <c r="V6781" s="8">
        <v>40155</v>
      </c>
    </row>
    <row r="6782" spans="1:22" x14ac:dyDescent="0.2">
      <c r="A6782" t="s">
        <v>801</v>
      </c>
      <c r="B6782">
        <v>6</v>
      </c>
      <c r="C6782">
        <v>2010</v>
      </c>
      <c r="E6782" t="s">
        <v>1301</v>
      </c>
      <c r="F6782">
        <v>2.5499999999999998</v>
      </c>
      <c r="G6782" t="s">
        <v>6531</v>
      </c>
      <c r="H6782" t="s">
        <v>6497</v>
      </c>
      <c r="P6782">
        <v>8.8099999999999998E-2</v>
      </c>
      <c r="Q6782">
        <v>-4.4999999999999997E-3</v>
      </c>
      <c r="R6782">
        <v>0</v>
      </c>
      <c r="S6782">
        <v>9.2600000000000002E-2</v>
      </c>
      <c r="U6782">
        <v>201</v>
      </c>
      <c r="V6782" s="8">
        <v>40155</v>
      </c>
    </row>
    <row r="6783" spans="1:22" x14ac:dyDescent="0.2">
      <c r="A6783" t="s">
        <v>801</v>
      </c>
      <c r="B6783">
        <v>6</v>
      </c>
      <c r="C6783">
        <v>2010</v>
      </c>
      <c r="E6783" t="s">
        <v>1301</v>
      </c>
      <c r="F6783">
        <v>2.6</v>
      </c>
      <c r="G6783" t="s">
        <v>6532</v>
      </c>
      <c r="H6783" t="s">
        <v>6497</v>
      </c>
      <c r="P6783">
        <v>7.9200000000000007E-2</v>
      </c>
      <c r="Q6783">
        <v>-3.8999999999999998E-3</v>
      </c>
      <c r="R6783">
        <v>0</v>
      </c>
      <c r="S6783">
        <v>8.3099999999999993E-2</v>
      </c>
      <c r="U6783">
        <v>340</v>
      </c>
      <c r="V6783" s="8">
        <v>40155</v>
      </c>
    </row>
    <row r="6784" spans="1:22" x14ac:dyDescent="0.2">
      <c r="A6784" t="s">
        <v>801</v>
      </c>
      <c r="B6784">
        <v>6</v>
      </c>
      <c r="C6784">
        <v>2010</v>
      </c>
      <c r="E6784" t="s">
        <v>1301</v>
      </c>
      <c r="F6784">
        <v>2.7</v>
      </c>
      <c r="G6784" t="s">
        <v>6533</v>
      </c>
      <c r="H6784" t="s">
        <v>6497</v>
      </c>
      <c r="P6784">
        <v>6.3799999999999996E-2</v>
      </c>
      <c r="Q6784">
        <v>-3.0000000000000001E-3</v>
      </c>
      <c r="R6784">
        <v>0</v>
      </c>
      <c r="S6784">
        <v>6.6799999999999998E-2</v>
      </c>
      <c r="U6784">
        <v>129</v>
      </c>
      <c r="V6784" s="8">
        <v>40155</v>
      </c>
    </row>
    <row r="6785" spans="1:22" x14ac:dyDescent="0.2">
      <c r="A6785" t="s">
        <v>801</v>
      </c>
      <c r="B6785">
        <v>6</v>
      </c>
      <c r="C6785">
        <v>2010</v>
      </c>
      <c r="E6785" t="s">
        <v>1301</v>
      </c>
      <c r="F6785">
        <v>2.75</v>
      </c>
      <c r="G6785" t="s">
        <v>6534</v>
      </c>
      <c r="H6785" t="s">
        <v>6497</v>
      </c>
      <c r="P6785">
        <v>5.74E-2</v>
      </c>
      <c r="Q6785">
        <v>-2.3999999999999998E-3</v>
      </c>
      <c r="R6785">
        <v>0</v>
      </c>
      <c r="S6785">
        <v>5.9799999999999999E-2</v>
      </c>
      <c r="U6785">
        <v>1162</v>
      </c>
      <c r="V6785" s="8">
        <v>40155</v>
      </c>
    </row>
    <row r="6786" spans="1:22" x14ac:dyDescent="0.2">
      <c r="A6786" t="s">
        <v>801</v>
      </c>
      <c r="B6786">
        <v>6</v>
      </c>
      <c r="C6786">
        <v>2010</v>
      </c>
      <c r="E6786" t="s">
        <v>1301</v>
      </c>
      <c r="F6786">
        <v>2.8</v>
      </c>
      <c r="G6786" t="s">
        <v>6535</v>
      </c>
      <c r="H6786" t="s">
        <v>6497</v>
      </c>
      <c r="P6786">
        <v>5.1799999999999999E-2</v>
      </c>
      <c r="Q6786">
        <v>-2.0999999999999999E-3</v>
      </c>
      <c r="R6786">
        <v>0</v>
      </c>
      <c r="S6786">
        <v>5.3900000000000003E-2</v>
      </c>
      <c r="U6786">
        <v>248</v>
      </c>
      <c r="V6786" s="8">
        <v>40155</v>
      </c>
    </row>
    <row r="6787" spans="1:22" x14ac:dyDescent="0.2">
      <c r="A6787" t="s">
        <v>801</v>
      </c>
      <c r="B6787">
        <v>6</v>
      </c>
      <c r="C6787">
        <v>2010</v>
      </c>
      <c r="E6787" t="s">
        <v>1301</v>
      </c>
      <c r="F6787">
        <v>2.9</v>
      </c>
      <c r="G6787" t="s">
        <v>6536</v>
      </c>
      <c r="H6787" t="s">
        <v>6497</v>
      </c>
      <c r="P6787">
        <v>4.24E-2</v>
      </c>
      <c r="Q6787">
        <v>-1.4E-3</v>
      </c>
      <c r="R6787">
        <v>0</v>
      </c>
      <c r="S6787">
        <v>4.3799999999999999E-2</v>
      </c>
      <c r="U6787">
        <v>60</v>
      </c>
      <c r="V6787" s="8">
        <v>40155</v>
      </c>
    </row>
    <row r="6788" spans="1:22" x14ac:dyDescent="0.2">
      <c r="A6788" t="s">
        <v>801</v>
      </c>
      <c r="B6788">
        <v>6</v>
      </c>
      <c r="C6788">
        <v>2010</v>
      </c>
      <c r="E6788" t="s">
        <v>1301</v>
      </c>
      <c r="F6788">
        <v>3</v>
      </c>
      <c r="G6788" t="s">
        <v>6537</v>
      </c>
      <c r="H6788" t="s">
        <v>6497</v>
      </c>
      <c r="P6788">
        <v>3.4700000000000002E-2</v>
      </c>
      <c r="Q6788">
        <v>-1.1000000000000001E-3</v>
      </c>
      <c r="R6788">
        <v>0</v>
      </c>
      <c r="S6788">
        <v>3.5799999999999998E-2</v>
      </c>
      <c r="U6788">
        <v>1357</v>
      </c>
      <c r="V6788" s="8">
        <v>40155</v>
      </c>
    </row>
    <row r="6789" spans="1:22" x14ac:dyDescent="0.2">
      <c r="A6789" t="s">
        <v>801</v>
      </c>
      <c r="B6789">
        <v>6</v>
      </c>
      <c r="C6789">
        <v>2010</v>
      </c>
      <c r="E6789" t="s">
        <v>1301</v>
      </c>
      <c r="F6789">
        <v>3.13</v>
      </c>
      <c r="G6789" t="s">
        <v>6538</v>
      </c>
      <c r="H6789" t="s">
        <v>6497</v>
      </c>
      <c r="P6789">
        <v>2.6800000000000001E-2</v>
      </c>
      <c r="Q6789">
        <v>-6.9999999999999999E-4</v>
      </c>
      <c r="R6789">
        <v>0</v>
      </c>
      <c r="S6789">
        <v>2.75E-2</v>
      </c>
      <c r="U6789">
        <v>10</v>
      </c>
      <c r="V6789" s="8">
        <v>40155</v>
      </c>
    </row>
    <row r="6790" spans="1:22" x14ac:dyDescent="0.2">
      <c r="A6790" t="s">
        <v>801</v>
      </c>
      <c r="B6790">
        <v>6</v>
      </c>
      <c r="C6790">
        <v>2010</v>
      </c>
      <c r="E6790" t="s">
        <v>1301</v>
      </c>
      <c r="F6790">
        <v>3.25</v>
      </c>
      <c r="G6790" t="s">
        <v>6539</v>
      </c>
      <c r="H6790" t="s">
        <v>6497</v>
      </c>
      <c r="P6790">
        <v>2.12E-2</v>
      </c>
      <c r="Q6790">
        <v>-5.0000000000000001E-4</v>
      </c>
      <c r="R6790">
        <v>0</v>
      </c>
      <c r="S6790">
        <v>2.1700000000000001E-2</v>
      </c>
      <c r="U6790">
        <v>400</v>
      </c>
      <c r="V6790" s="8">
        <v>40155</v>
      </c>
    </row>
    <row r="6791" spans="1:22" x14ac:dyDescent="0.2">
      <c r="A6791" t="s">
        <v>801</v>
      </c>
      <c r="B6791">
        <v>6</v>
      </c>
      <c r="C6791">
        <v>2010</v>
      </c>
      <c r="E6791" t="s">
        <v>1301</v>
      </c>
      <c r="F6791">
        <v>3.5</v>
      </c>
      <c r="G6791" t="s">
        <v>6540</v>
      </c>
      <c r="H6791" t="s">
        <v>6497</v>
      </c>
      <c r="P6791">
        <v>1.3299999999999999E-2</v>
      </c>
      <c r="Q6791">
        <v>-1E-4</v>
      </c>
      <c r="R6791">
        <v>0</v>
      </c>
      <c r="S6791">
        <v>1.34E-2</v>
      </c>
      <c r="U6791">
        <v>225</v>
      </c>
      <c r="V6791" s="8">
        <v>40155</v>
      </c>
    </row>
    <row r="6792" spans="1:22" x14ac:dyDescent="0.2">
      <c r="A6792" t="s">
        <v>801</v>
      </c>
      <c r="B6792">
        <v>6</v>
      </c>
      <c r="C6792">
        <v>2010</v>
      </c>
      <c r="E6792" t="s">
        <v>1301</v>
      </c>
      <c r="F6792">
        <v>3.9</v>
      </c>
      <c r="G6792" t="s">
        <v>6541</v>
      </c>
      <c r="H6792" t="s">
        <v>6497</v>
      </c>
      <c r="P6792">
        <v>6.6E-3</v>
      </c>
      <c r="Q6792">
        <v>1E-4</v>
      </c>
      <c r="R6792">
        <v>0</v>
      </c>
      <c r="S6792">
        <v>6.4999999999999997E-3</v>
      </c>
      <c r="U6792">
        <v>420</v>
      </c>
      <c r="V6792" s="8">
        <v>40155</v>
      </c>
    </row>
    <row r="6793" spans="1:22" x14ac:dyDescent="0.2">
      <c r="A6793" t="s">
        <v>801</v>
      </c>
      <c r="B6793">
        <v>6</v>
      </c>
      <c r="C6793">
        <v>2010</v>
      </c>
      <c r="E6793" t="s">
        <v>1301</v>
      </c>
      <c r="F6793">
        <v>4</v>
      </c>
      <c r="G6793" t="s">
        <v>6542</v>
      </c>
      <c r="H6793" t="s">
        <v>6497</v>
      </c>
      <c r="P6793">
        <v>5.5999999999999999E-3</v>
      </c>
      <c r="Q6793">
        <v>1E-4</v>
      </c>
      <c r="R6793">
        <v>0</v>
      </c>
      <c r="S6793">
        <v>5.4999999999999997E-3</v>
      </c>
      <c r="U6793">
        <v>280</v>
      </c>
      <c r="V6793" s="8">
        <v>40155</v>
      </c>
    </row>
    <row r="6794" spans="1:22" x14ac:dyDescent="0.2">
      <c r="A6794" t="s">
        <v>801</v>
      </c>
      <c r="B6794">
        <v>6</v>
      </c>
      <c r="C6794">
        <v>2010</v>
      </c>
      <c r="E6794" t="s">
        <v>5087</v>
      </c>
      <c r="F6794">
        <v>1</v>
      </c>
      <c r="G6794" t="s">
        <v>6543</v>
      </c>
      <c r="H6794" t="s">
        <v>6544</v>
      </c>
      <c r="P6794">
        <v>2.8E-3</v>
      </c>
      <c r="Q6794">
        <v>5.0000000000000001E-4</v>
      </c>
      <c r="R6794">
        <v>0</v>
      </c>
      <c r="S6794">
        <v>2.3E-3</v>
      </c>
      <c r="U6794">
        <v>940</v>
      </c>
      <c r="V6794" s="8">
        <v>40155</v>
      </c>
    </row>
    <row r="6795" spans="1:22" x14ac:dyDescent="0.2">
      <c r="A6795" t="s">
        <v>801</v>
      </c>
      <c r="B6795">
        <v>6</v>
      </c>
      <c r="C6795">
        <v>2010</v>
      </c>
      <c r="E6795" t="s">
        <v>5087</v>
      </c>
      <c r="F6795">
        <v>1.1000000000000001</v>
      </c>
      <c r="G6795" t="s">
        <v>6545</v>
      </c>
      <c r="H6795" t="s">
        <v>6544</v>
      </c>
      <c r="P6795">
        <v>5.7000000000000002E-3</v>
      </c>
      <c r="Q6795">
        <v>1E-3</v>
      </c>
      <c r="R6795">
        <v>0</v>
      </c>
      <c r="S6795">
        <v>4.7000000000000002E-3</v>
      </c>
      <c r="U6795">
        <v>270</v>
      </c>
      <c r="V6795" s="8">
        <v>40155</v>
      </c>
    </row>
    <row r="6796" spans="1:22" x14ac:dyDescent="0.2">
      <c r="A6796" t="s">
        <v>801</v>
      </c>
      <c r="B6796">
        <v>6</v>
      </c>
      <c r="C6796">
        <v>2010</v>
      </c>
      <c r="E6796" t="s">
        <v>5087</v>
      </c>
      <c r="F6796">
        <v>1.1499999999999999</v>
      </c>
      <c r="G6796" t="s">
        <v>6546</v>
      </c>
      <c r="H6796" t="s">
        <v>6544</v>
      </c>
      <c r="P6796">
        <v>7.7999999999999996E-3</v>
      </c>
      <c r="Q6796">
        <v>1.4E-3</v>
      </c>
      <c r="R6796">
        <v>0</v>
      </c>
      <c r="S6796">
        <v>6.4000000000000003E-3</v>
      </c>
      <c r="U6796">
        <v>450</v>
      </c>
      <c r="V6796" s="8">
        <v>40155</v>
      </c>
    </row>
    <row r="6797" spans="1:22" x14ac:dyDescent="0.2">
      <c r="A6797" t="s">
        <v>801</v>
      </c>
      <c r="B6797">
        <v>6</v>
      </c>
      <c r="C6797">
        <v>2010</v>
      </c>
      <c r="E6797" t="s">
        <v>5087</v>
      </c>
      <c r="F6797">
        <v>1.2</v>
      </c>
      <c r="G6797" t="s">
        <v>6547</v>
      </c>
      <c r="H6797" t="s">
        <v>6544</v>
      </c>
      <c r="P6797">
        <v>1.04E-2</v>
      </c>
      <c r="Q6797">
        <v>1.6999999999999999E-3</v>
      </c>
      <c r="R6797">
        <v>0</v>
      </c>
      <c r="S6797">
        <v>8.6999999999999994E-3</v>
      </c>
      <c r="U6797">
        <v>159</v>
      </c>
      <c r="V6797" s="8">
        <v>40155</v>
      </c>
    </row>
    <row r="6798" spans="1:22" x14ac:dyDescent="0.2">
      <c r="A6798" t="s">
        <v>801</v>
      </c>
      <c r="B6798">
        <v>6</v>
      </c>
      <c r="C6798">
        <v>2010</v>
      </c>
      <c r="E6798" t="s">
        <v>5087</v>
      </c>
      <c r="F6798">
        <v>1.24</v>
      </c>
      <c r="G6798" t="s">
        <v>6548</v>
      </c>
      <c r="H6798" t="s">
        <v>6544</v>
      </c>
      <c r="P6798">
        <v>1.29E-2</v>
      </c>
      <c r="Q6798">
        <v>2E-3</v>
      </c>
      <c r="R6798">
        <v>0</v>
      </c>
      <c r="S6798">
        <v>1.09E-2</v>
      </c>
      <c r="V6798" s="8">
        <v>40155</v>
      </c>
    </row>
    <row r="6799" spans="1:22" x14ac:dyDescent="0.2">
      <c r="A6799" t="s">
        <v>801</v>
      </c>
      <c r="B6799">
        <v>6</v>
      </c>
      <c r="C6799">
        <v>2010</v>
      </c>
      <c r="E6799" t="s">
        <v>5087</v>
      </c>
      <c r="F6799">
        <v>1.25</v>
      </c>
      <c r="G6799" t="s">
        <v>6549</v>
      </c>
      <c r="H6799" t="s">
        <v>6544</v>
      </c>
      <c r="P6799">
        <v>1.3599999999999999E-2</v>
      </c>
      <c r="Q6799">
        <v>2.0999999999999999E-3</v>
      </c>
      <c r="R6799">
        <v>0</v>
      </c>
      <c r="S6799">
        <v>1.15E-2</v>
      </c>
      <c r="U6799">
        <v>735</v>
      </c>
      <c r="V6799" s="8">
        <v>40155</v>
      </c>
    </row>
    <row r="6800" spans="1:22" x14ac:dyDescent="0.2">
      <c r="A6800" t="s">
        <v>801</v>
      </c>
      <c r="B6800">
        <v>6</v>
      </c>
      <c r="C6800">
        <v>2010</v>
      </c>
      <c r="E6800" t="s">
        <v>5087</v>
      </c>
      <c r="F6800">
        <v>1.3</v>
      </c>
      <c r="G6800" t="s">
        <v>6550</v>
      </c>
      <c r="H6800" t="s">
        <v>6544</v>
      </c>
      <c r="P6800">
        <v>1.7600000000000001E-2</v>
      </c>
      <c r="Q6800">
        <v>2.5999999999999999E-3</v>
      </c>
      <c r="R6800">
        <v>0</v>
      </c>
      <c r="S6800">
        <v>1.4999999999999999E-2</v>
      </c>
      <c r="U6800">
        <v>736</v>
      </c>
      <c r="V6800" s="8">
        <v>40155</v>
      </c>
    </row>
    <row r="6801" spans="1:22" x14ac:dyDescent="0.2">
      <c r="A6801" t="s">
        <v>801</v>
      </c>
      <c r="B6801">
        <v>6</v>
      </c>
      <c r="C6801">
        <v>2010</v>
      </c>
      <c r="E6801" t="s">
        <v>5087</v>
      </c>
      <c r="F6801">
        <v>1.35</v>
      </c>
      <c r="G6801" t="s">
        <v>6551</v>
      </c>
      <c r="H6801" t="s">
        <v>6544</v>
      </c>
      <c r="P6801">
        <v>2.23E-2</v>
      </c>
      <c r="Q6801">
        <v>3.2000000000000002E-3</v>
      </c>
      <c r="R6801">
        <v>0</v>
      </c>
      <c r="S6801">
        <v>1.9099999999999999E-2</v>
      </c>
      <c r="U6801">
        <v>51</v>
      </c>
      <c r="V6801" s="8">
        <v>40155</v>
      </c>
    </row>
    <row r="6802" spans="1:22" x14ac:dyDescent="0.2">
      <c r="A6802" t="s">
        <v>801</v>
      </c>
      <c r="B6802">
        <v>6</v>
      </c>
      <c r="C6802">
        <v>2010</v>
      </c>
      <c r="E6802" t="s">
        <v>5087</v>
      </c>
      <c r="F6802">
        <v>1.4</v>
      </c>
      <c r="G6802" t="s">
        <v>6552</v>
      </c>
      <c r="H6802" t="s">
        <v>6544</v>
      </c>
      <c r="P6802">
        <v>2.7900000000000001E-2</v>
      </c>
      <c r="Q6802">
        <v>3.8E-3</v>
      </c>
      <c r="R6802">
        <v>0</v>
      </c>
      <c r="S6802">
        <v>2.41E-2</v>
      </c>
      <c r="U6802">
        <v>423</v>
      </c>
      <c r="V6802" s="8">
        <v>40155</v>
      </c>
    </row>
    <row r="6803" spans="1:22" x14ac:dyDescent="0.2">
      <c r="A6803" t="s">
        <v>801</v>
      </c>
      <c r="B6803">
        <v>6</v>
      </c>
      <c r="C6803">
        <v>2010</v>
      </c>
      <c r="E6803" t="s">
        <v>5087</v>
      </c>
      <c r="F6803">
        <v>1.42</v>
      </c>
      <c r="G6803" t="s">
        <v>6553</v>
      </c>
      <c r="H6803" t="s">
        <v>6544</v>
      </c>
      <c r="P6803">
        <v>3.0499999999999999E-2</v>
      </c>
      <c r="Q6803">
        <v>4.1000000000000003E-3</v>
      </c>
      <c r="R6803">
        <v>0</v>
      </c>
      <c r="S6803">
        <v>2.64E-2</v>
      </c>
      <c r="U6803">
        <v>120</v>
      </c>
      <c r="V6803" s="8">
        <v>40155</v>
      </c>
    </row>
    <row r="6804" spans="1:22" x14ac:dyDescent="0.2">
      <c r="A6804" t="s">
        <v>801</v>
      </c>
      <c r="B6804">
        <v>6</v>
      </c>
      <c r="C6804">
        <v>2010</v>
      </c>
      <c r="E6804" t="s">
        <v>5087</v>
      </c>
      <c r="F6804">
        <v>1.45</v>
      </c>
      <c r="G6804" t="s">
        <v>6554</v>
      </c>
      <c r="H6804" t="s">
        <v>6544</v>
      </c>
      <c r="P6804">
        <v>3.4599999999999999E-2</v>
      </c>
      <c r="Q6804">
        <v>4.4999999999999997E-3</v>
      </c>
      <c r="R6804">
        <v>0</v>
      </c>
      <c r="S6804">
        <v>3.0099999999999998E-2</v>
      </c>
      <c r="U6804">
        <v>110</v>
      </c>
      <c r="V6804" s="8">
        <v>40155</v>
      </c>
    </row>
    <row r="6805" spans="1:22" x14ac:dyDescent="0.2">
      <c r="A6805" t="s">
        <v>801</v>
      </c>
      <c r="B6805">
        <v>6</v>
      </c>
      <c r="C6805">
        <v>2010</v>
      </c>
      <c r="E6805" t="s">
        <v>5087</v>
      </c>
      <c r="F6805">
        <v>1.5</v>
      </c>
      <c r="G6805" t="s">
        <v>6555</v>
      </c>
      <c r="H6805" t="s">
        <v>6544</v>
      </c>
      <c r="P6805">
        <v>4.2299999999999997E-2</v>
      </c>
      <c r="Q6805">
        <v>5.3E-3</v>
      </c>
      <c r="R6805">
        <v>0</v>
      </c>
      <c r="S6805">
        <v>3.6999999999999998E-2</v>
      </c>
      <c r="U6805">
        <v>916</v>
      </c>
      <c r="V6805" s="8">
        <v>40155</v>
      </c>
    </row>
    <row r="6806" spans="1:22" x14ac:dyDescent="0.2">
      <c r="A6806" t="s">
        <v>801</v>
      </c>
      <c r="B6806">
        <v>6</v>
      </c>
      <c r="C6806">
        <v>2010</v>
      </c>
      <c r="E6806" t="s">
        <v>5087</v>
      </c>
      <c r="F6806">
        <v>1.52</v>
      </c>
      <c r="G6806" t="s">
        <v>6556</v>
      </c>
      <c r="H6806" t="s">
        <v>6544</v>
      </c>
      <c r="P6806">
        <v>4.5600000000000002E-2</v>
      </c>
      <c r="Q6806">
        <v>5.5999999999999999E-3</v>
      </c>
      <c r="R6806">
        <v>0</v>
      </c>
      <c r="S6806">
        <v>0.04</v>
      </c>
      <c r="U6806">
        <v>50</v>
      </c>
      <c r="V6806" s="8">
        <v>40155</v>
      </c>
    </row>
    <row r="6807" spans="1:22" x14ac:dyDescent="0.2">
      <c r="A6807" t="s">
        <v>801</v>
      </c>
      <c r="B6807">
        <v>6</v>
      </c>
      <c r="C6807">
        <v>2010</v>
      </c>
      <c r="E6807" t="s">
        <v>5087</v>
      </c>
      <c r="F6807">
        <v>1.55</v>
      </c>
      <c r="G6807" t="s">
        <v>6557</v>
      </c>
      <c r="H6807" t="s">
        <v>6544</v>
      </c>
      <c r="P6807">
        <v>5.11E-2</v>
      </c>
      <c r="Q6807">
        <v>6.1000000000000004E-3</v>
      </c>
      <c r="R6807">
        <v>0</v>
      </c>
      <c r="S6807">
        <v>4.4999999999999998E-2</v>
      </c>
      <c r="U6807">
        <v>100</v>
      </c>
      <c r="V6807" s="8">
        <v>40155</v>
      </c>
    </row>
    <row r="6808" spans="1:22" x14ac:dyDescent="0.2">
      <c r="A6808" t="s">
        <v>801</v>
      </c>
      <c r="B6808">
        <v>6</v>
      </c>
      <c r="C6808">
        <v>2010</v>
      </c>
      <c r="E6808" t="s">
        <v>5087</v>
      </c>
      <c r="F6808">
        <v>1.6</v>
      </c>
      <c r="G6808" t="s">
        <v>6558</v>
      </c>
      <c r="H6808" t="s">
        <v>6544</v>
      </c>
      <c r="P6808">
        <v>6.1100000000000002E-2</v>
      </c>
      <c r="Q6808">
        <v>7.0000000000000001E-3</v>
      </c>
      <c r="R6808">
        <v>0</v>
      </c>
      <c r="S6808">
        <v>5.4100000000000002E-2</v>
      </c>
      <c r="U6808">
        <v>870</v>
      </c>
      <c r="V6808" s="8">
        <v>40155</v>
      </c>
    </row>
    <row r="6809" spans="1:22" x14ac:dyDescent="0.2">
      <c r="A6809" t="s">
        <v>801</v>
      </c>
      <c r="B6809">
        <v>6</v>
      </c>
      <c r="C6809">
        <v>2010</v>
      </c>
      <c r="E6809" t="s">
        <v>5087</v>
      </c>
      <c r="F6809">
        <v>1.65</v>
      </c>
      <c r="G6809" t="s">
        <v>6559</v>
      </c>
      <c r="H6809" t="s">
        <v>6544</v>
      </c>
      <c r="P6809">
        <v>7.2499999999999995E-2</v>
      </c>
      <c r="Q6809">
        <v>8.0000000000000002E-3</v>
      </c>
      <c r="R6809">
        <v>0</v>
      </c>
      <c r="S6809">
        <v>6.4500000000000002E-2</v>
      </c>
      <c r="U6809">
        <v>432</v>
      </c>
      <c r="V6809" s="8">
        <v>40155</v>
      </c>
    </row>
    <row r="6810" spans="1:22" x14ac:dyDescent="0.2">
      <c r="A6810" t="s">
        <v>801</v>
      </c>
      <c r="B6810">
        <v>6</v>
      </c>
      <c r="C6810">
        <v>2010</v>
      </c>
      <c r="E6810" t="s">
        <v>5087</v>
      </c>
      <c r="F6810">
        <v>1.7</v>
      </c>
      <c r="G6810" t="s">
        <v>6560</v>
      </c>
      <c r="H6810" t="s">
        <v>6544</v>
      </c>
      <c r="P6810">
        <v>8.5199999999999998E-2</v>
      </c>
      <c r="Q6810">
        <v>8.9999999999999993E-3</v>
      </c>
      <c r="R6810">
        <v>0</v>
      </c>
      <c r="S6810">
        <v>7.6200000000000004E-2</v>
      </c>
      <c r="U6810">
        <v>600</v>
      </c>
      <c r="V6810" s="8">
        <v>40155</v>
      </c>
    </row>
    <row r="6811" spans="1:22" x14ac:dyDescent="0.2">
      <c r="A6811" t="s">
        <v>801</v>
      </c>
      <c r="B6811">
        <v>6</v>
      </c>
      <c r="C6811">
        <v>2010</v>
      </c>
      <c r="E6811" t="s">
        <v>5087</v>
      </c>
      <c r="F6811">
        <v>1.75</v>
      </c>
      <c r="G6811" t="s">
        <v>6561</v>
      </c>
      <c r="H6811" t="s">
        <v>6544</v>
      </c>
      <c r="P6811">
        <v>9.9400000000000002E-2</v>
      </c>
      <c r="Q6811">
        <v>1.01E-2</v>
      </c>
      <c r="R6811">
        <v>0</v>
      </c>
      <c r="S6811">
        <v>8.9300000000000004E-2</v>
      </c>
      <c r="U6811">
        <v>687</v>
      </c>
      <c r="V6811" s="8">
        <v>40155</v>
      </c>
    </row>
    <row r="6812" spans="1:22" x14ac:dyDescent="0.2">
      <c r="A6812" t="s">
        <v>801</v>
      </c>
      <c r="B6812">
        <v>6</v>
      </c>
      <c r="C6812">
        <v>2010</v>
      </c>
      <c r="E6812" t="s">
        <v>5087</v>
      </c>
      <c r="F6812">
        <v>1.8</v>
      </c>
      <c r="G6812" t="s">
        <v>6562</v>
      </c>
      <c r="H6812" t="s">
        <v>6544</v>
      </c>
      <c r="P6812">
        <v>0.1152</v>
      </c>
      <c r="Q6812">
        <v>1.1299999999999999E-2</v>
      </c>
      <c r="R6812">
        <v>0</v>
      </c>
      <c r="S6812">
        <v>0.10390000000000001</v>
      </c>
      <c r="U6812">
        <v>630</v>
      </c>
      <c r="V6812" s="8">
        <v>40155</v>
      </c>
    </row>
    <row r="6813" spans="1:22" x14ac:dyDescent="0.2">
      <c r="A6813" t="s">
        <v>801</v>
      </c>
      <c r="B6813">
        <v>6</v>
      </c>
      <c r="C6813">
        <v>2010</v>
      </c>
      <c r="E6813" t="s">
        <v>5087</v>
      </c>
      <c r="F6813">
        <v>1.85</v>
      </c>
      <c r="G6813" t="s">
        <v>6563</v>
      </c>
      <c r="H6813" t="s">
        <v>6544</v>
      </c>
      <c r="P6813">
        <v>0.1326</v>
      </c>
      <c r="Q6813">
        <v>1.2500000000000001E-2</v>
      </c>
      <c r="R6813">
        <v>0</v>
      </c>
      <c r="S6813">
        <v>0.1201</v>
      </c>
      <c r="U6813">
        <v>76</v>
      </c>
      <c r="V6813" s="8">
        <v>40155</v>
      </c>
    </row>
    <row r="6814" spans="1:22" x14ac:dyDescent="0.2">
      <c r="A6814" t="s">
        <v>801</v>
      </c>
      <c r="B6814">
        <v>6</v>
      </c>
      <c r="C6814">
        <v>2010</v>
      </c>
      <c r="E6814" t="s">
        <v>5087</v>
      </c>
      <c r="F6814">
        <v>1.87</v>
      </c>
      <c r="G6814" t="s">
        <v>6564</v>
      </c>
      <c r="H6814" t="s">
        <v>6544</v>
      </c>
      <c r="P6814">
        <v>0.14000000000000001</v>
      </c>
      <c r="Q6814">
        <v>1.29E-2</v>
      </c>
      <c r="R6814">
        <v>0</v>
      </c>
      <c r="S6814">
        <v>0.12709999999999999</v>
      </c>
      <c r="U6814">
        <v>163</v>
      </c>
      <c r="V6814" s="8">
        <v>40155</v>
      </c>
    </row>
    <row r="6815" spans="1:22" x14ac:dyDescent="0.2">
      <c r="A6815" t="s">
        <v>801</v>
      </c>
      <c r="B6815">
        <v>6</v>
      </c>
      <c r="C6815">
        <v>2010</v>
      </c>
      <c r="E6815" t="s">
        <v>5087</v>
      </c>
      <c r="F6815">
        <v>1.9</v>
      </c>
      <c r="G6815" t="s">
        <v>6565</v>
      </c>
      <c r="H6815" t="s">
        <v>6544</v>
      </c>
      <c r="P6815">
        <v>0.1517</v>
      </c>
      <c r="Q6815">
        <v>1.37E-2</v>
      </c>
      <c r="R6815">
        <v>165</v>
      </c>
      <c r="S6815">
        <v>0.13800000000000001</v>
      </c>
      <c r="U6815">
        <v>389</v>
      </c>
      <c r="V6815" s="8">
        <v>40155</v>
      </c>
    </row>
    <row r="6816" spans="1:22" x14ac:dyDescent="0.2">
      <c r="A6816" t="s">
        <v>801</v>
      </c>
      <c r="B6816">
        <v>6</v>
      </c>
      <c r="C6816">
        <v>2010</v>
      </c>
      <c r="E6816" t="s">
        <v>5087</v>
      </c>
      <c r="F6816">
        <v>1.95</v>
      </c>
      <c r="G6816" t="s">
        <v>6566</v>
      </c>
      <c r="H6816" t="s">
        <v>6544</v>
      </c>
      <c r="P6816">
        <v>0.17230000000000001</v>
      </c>
      <c r="Q6816">
        <v>1.4800000000000001E-2</v>
      </c>
      <c r="R6816">
        <v>0</v>
      </c>
      <c r="S6816">
        <v>0.1575</v>
      </c>
      <c r="U6816">
        <v>305</v>
      </c>
      <c r="V6816" s="8">
        <v>40155</v>
      </c>
    </row>
    <row r="6817" spans="1:22" x14ac:dyDescent="0.2">
      <c r="A6817" t="s">
        <v>801</v>
      </c>
      <c r="B6817">
        <v>6</v>
      </c>
      <c r="C6817">
        <v>2010</v>
      </c>
      <c r="E6817" t="s">
        <v>5087</v>
      </c>
      <c r="F6817">
        <v>1.96</v>
      </c>
      <c r="G6817" t="s">
        <v>6567</v>
      </c>
      <c r="H6817" t="s">
        <v>6544</v>
      </c>
      <c r="P6817">
        <v>0.17660000000000001</v>
      </c>
      <c r="Q6817">
        <v>1.4999999999999999E-2</v>
      </c>
      <c r="R6817">
        <v>0</v>
      </c>
      <c r="S6817">
        <v>0.16159999999999999</v>
      </c>
      <c r="U6817">
        <v>50</v>
      </c>
      <c r="V6817" s="8">
        <v>40155</v>
      </c>
    </row>
    <row r="6818" spans="1:22" x14ac:dyDescent="0.2">
      <c r="A6818" t="s">
        <v>801</v>
      </c>
      <c r="B6818">
        <v>6</v>
      </c>
      <c r="C6818">
        <v>2010</v>
      </c>
      <c r="E6818" t="s">
        <v>5087</v>
      </c>
      <c r="F6818">
        <v>2</v>
      </c>
      <c r="G6818" t="s">
        <v>6568</v>
      </c>
      <c r="H6818" t="s">
        <v>6544</v>
      </c>
      <c r="P6818">
        <v>0.1946</v>
      </c>
      <c r="Q6818">
        <v>1.6E-2</v>
      </c>
      <c r="R6818">
        <v>0</v>
      </c>
      <c r="S6818">
        <v>0.17860000000000001</v>
      </c>
      <c r="U6818">
        <v>675</v>
      </c>
      <c r="V6818" s="8">
        <v>40155</v>
      </c>
    </row>
    <row r="6819" spans="1:22" x14ac:dyDescent="0.2">
      <c r="A6819" t="s">
        <v>801</v>
      </c>
      <c r="B6819">
        <v>6</v>
      </c>
      <c r="C6819">
        <v>2010</v>
      </c>
      <c r="E6819" t="s">
        <v>5087</v>
      </c>
      <c r="F6819">
        <v>2.0499999999999998</v>
      </c>
      <c r="G6819" t="s">
        <v>6569</v>
      </c>
      <c r="H6819" t="s">
        <v>6544</v>
      </c>
      <c r="P6819">
        <v>0.2185</v>
      </c>
      <c r="Q6819">
        <v>1.7100000000000001E-2</v>
      </c>
      <c r="R6819">
        <v>0</v>
      </c>
      <c r="S6819">
        <v>0.2014</v>
      </c>
      <c r="U6819">
        <v>140</v>
      </c>
      <c r="V6819" s="8">
        <v>40155</v>
      </c>
    </row>
    <row r="6820" spans="1:22" x14ac:dyDescent="0.2">
      <c r="A6820" t="s">
        <v>801</v>
      </c>
      <c r="B6820">
        <v>6</v>
      </c>
      <c r="C6820">
        <v>2010</v>
      </c>
      <c r="E6820" t="s">
        <v>5087</v>
      </c>
      <c r="F6820">
        <v>2.06</v>
      </c>
      <c r="G6820" t="s">
        <v>6570</v>
      </c>
      <c r="H6820" t="s">
        <v>6544</v>
      </c>
      <c r="P6820">
        <v>0.2235</v>
      </c>
      <c r="Q6820">
        <v>1.7399999999999999E-2</v>
      </c>
      <c r="R6820">
        <v>0</v>
      </c>
      <c r="S6820">
        <v>0.20610000000000001</v>
      </c>
      <c r="V6820" s="8">
        <v>40155</v>
      </c>
    </row>
    <row r="6821" spans="1:22" x14ac:dyDescent="0.2">
      <c r="A6821" t="s">
        <v>801</v>
      </c>
      <c r="B6821">
        <v>6</v>
      </c>
      <c r="C6821">
        <v>2010</v>
      </c>
      <c r="E6821" t="s">
        <v>5087</v>
      </c>
      <c r="F6821">
        <v>2.0699999999999998</v>
      </c>
      <c r="G6821" t="s">
        <v>6571</v>
      </c>
      <c r="H6821" t="s">
        <v>6544</v>
      </c>
      <c r="P6821">
        <v>0.2286</v>
      </c>
      <c r="Q6821">
        <v>1.77E-2</v>
      </c>
      <c r="R6821">
        <v>0</v>
      </c>
      <c r="S6821">
        <v>0.2109</v>
      </c>
      <c r="U6821">
        <v>125</v>
      </c>
      <c r="V6821" s="8">
        <v>40155</v>
      </c>
    </row>
    <row r="6822" spans="1:22" x14ac:dyDescent="0.2">
      <c r="A6822" t="s">
        <v>801</v>
      </c>
      <c r="B6822">
        <v>6</v>
      </c>
      <c r="C6822">
        <v>2010</v>
      </c>
      <c r="E6822" t="s">
        <v>5087</v>
      </c>
      <c r="F6822">
        <v>2.1</v>
      </c>
      <c r="G6822" t="s">
        <v>6572</v>
      </c>
      <c r="H6822" t="s">
        <v>6544</v>
      </c>
      <c r="P6822">
        <v>0.24479999999999999</v>
      </c>
      <c r="Q6822">
        <v>1.9E-2</v>
      </c>
      <c r="R6822">
        <v>0</v>
      </c>
      <c r="S6822">
        <v>0.2258</v>
      </c>
      <c r="U6822">
        <v>326</v>
      </c>
      <c r="V6822" s="8">
        <v>40155</v>
      </c>
    </row>
    <row r="6823" spans="1:22" x14ac:dyDescent="0.2">
      <c r="A6823" t="s">
        <v>801</v>
      </c>
      <c r="B6823">
        <v>6</v>
      </c>
      <c r="C6823">
        <v>2010</v>
      </c>
      <c r="E6823" t="s">
        <v>5087</v>
      </c>
      <c r="F6823">
        <v>2.2400000000000002</v>
      </c>
      <c r="G6823" t="s">
        <v>6573</v>
      </c>
      <c r="H6823" t="s">
        <v>6544</v>
      </c>
      <c r="P6823">
        <v>0.32979999999999998</v>
      </c>
      <c r="Q6823">
        <v>2.24E-2</v>
      </c>
      <c r="R6823">
        <v>0</v>
      </c>
      <c r="S6823">
        <v>0.30740000000000001</v>
      </c>
      <c r="U6823">
        <v>1</v>
      </c>
      <c r="V6823" s="8">
        <v>40155</v>
      </c>
    </row>
    <row r="6824" spans="1:22" x14ac:dyDescent="0.2">
      <c r="A6824" t="s">
        <v>801</v>
      </c>
      <c r="B6824">
        <v>6</v>
      </c>
      <c r="C6824">
        <v>2010</v>
      </c>
      <c r="E6824" t="s">
        <v>5087</v>
      </c>
      <c r="F6824">
        <v>2.33</v>
      </c>
      <c r="G6824" t="s">
        <v>6574</v>
      </c>
      <c r="H6824" t="s">
        <v>6544</v>
      </c>
      <c r="P6824">
        <v>0.39079999999999998</v>
      </c>
      <c r="Q6824">
        <v>2.4199999999999999E-2</v>
      </c>
      <c r="R6824">
        <v>0</v>
      </c>
      <c r="S6824">
        <v>0.36659999999999998</v>
      </c>
      <c r="U6824">
        <v>1</v>
      </c>
      <c r="V6824" s="8">
        <v>40155</v>
      </c>
    </row>
    <row r="6825" spans="1:22" x14ac:dyDescent="0.2">
      <c r="A6825" t="s">
        <v>801</v>
      </c>
      <c r="B6825">
        <v>6</v>
      </c>
      <c r="C6825">
        <v>2010</v>
      </c>
      <c r="E6825" t="s">
        <v>5087</v>
      </c>
      <c r="F6825">
        <v>2.74</v>
      </c>
      <c r="G6825" t="s">
        <v>6575</v>
      </c>
      <c r="H6825" t="s">
        <v>6544</v>
      </c>
      <c r="P6825">
        <v>0.71750000000000003</v>
      </c>
      <c r="Q6825">
        <v>2.9399999999999999E-2</v>
      </c>
      <c r="R6825">
        <v>0</v>
      </c>
      <c r="S6825">
        <v>0.68810000000000004</v>
      </c>
      <c r="U6825">
        <v>15</v>
      </c>
      <c r="V6825" s="8">
        <v>40155</v>
      </c>
    </row>
    <row r="6826" spans="1:22" x14ac:dyDescent="0.2">
      <c r="A6826" t="s">
        <v>801</v>
      </c>
      <c r="B6826">
        <v>6</v>
      </c>
      <c r="C6826">
        <v>2010</v>
      </c>
      <c r="E6826" t="s">
        <v>5087</v>
      </c>
      <c r="F6826">
        <v>3.9</v>
      </c>
      <c r="G6826" t="s">
        <v>6576</v>
      </c>
      <c r="H6826" t="s">
        <v>6544</v>
      </c>
      <c r="P6826">
        <v>1.8225</v>
      </c>
      <c r="Q6826">
        <v>3.2099999999999997E-2</v>
      </c>
      <c r="R6826">
        <v>0</v>
      </c>
      <c r="S6826">
        <v>1.7904</v>
      </c>
      <c r="V6826" s="8">
        <v>40155</v>
      </c>
    </row>
    <row r="6827" spans="1:22" x14ac:dyDescent="0.2">
      <c r="A6827" t="s">
        <v>801</v>
      </c>
      <c r="B6827">
        <v>7</v>
      </c>
      <c r="C6827">
        <v>2010</v>
      </c>
      <c r="E6827" t="s">
        <v>1301</v>
      </c>
      <c r="F6827">
        <v>1.5</v>
      </c>
      <c r="G6827" t="s">
        <v>6577</v>
      </c>
      <c r="H6827" t="s">
        <v>6578</v>
      </c>
      <c r="P6827">
        <v>0.64829999999999999</v>
      </c>
      <c r="Q6827">
        <v>-2.6100000000000002E-2</v>
      </c>
      <c r="R6827">
        <v>0</v>
      </c>
      <c r="S6827">
        <v>0.6744</v>
      </c>
      <c r="U6827">
        <v>25</v>
      </c>
      <c r="V6827" s="8">
        <v>40155</v>
      </c>
    </row>
    <row r="6828" spans="1:22" x14ac:dyDescent="0.2">
      <c r="A6828" t="s">
        <v>801</v>
      </c>
      <c r="B6828">
        <v>7</v>
      </c>
      <c r="C6828">
        <v>2010</v>
      </c>
      <c r="E6828" t="s">
        <v>1301</v>
      </c>
      <c r="F6828">
        <v>1.53</v>
      </c>
      <c r="G6828" t="s">
        <v>6579</v>
      </c>
      <c r="H6828" t="s">
        <v>6578</v>
      </c>
      <c r="P6828">
        <v>0.62390000000000001</v>
      </c>
      <c r="Q6828">
        <v>-2.5600000000000001E-2</v>
      </c>
      <c r="R6828">
        <v>0</v>
      </c>
      <c r="S6828">
        <v>0.64949999999999997</v>
      </c>
      <c r="U6828">
        <v>65</v>
      </c>
      <c r="V6828" s="8">
        <v>40155</v>
      </c>
    </row>
    <row r="6829" spans="1:22" x14ac:dyDescent="0.2">
      <c r="A6829" t="s">
        <v>801</v>
      </c>
      <c r="B6829">
        <v>7</v>
      </c>
      <c r="C6829">
        <v>2010</v>
      </c>
      <c r="E6829" t="s">
        <v>1301</v>
      </c>
      <c r="F6829">
        <v>1.54</v>
      </c>
      <c r="G6829" t="s">
        <v>6580</v>
      </c>
      <c r="H6829" t="s">
        <v>6578</v>
      </c>
      <c r="P6829">
        <v>0.61580000000000001</v>
      </c>
      <c r="Q6829">
        <v>-2.5399999999999999E-2</v>
      </c>
      <c r="R6829">
        <v>0</v>
      </c>
      <c r="S6829">
        <v>0.64119999999999999</v>
      </c>
      <c r="U6829">
        <v>28</v>
      </c>
      <c r="V6829" s="8">
        <v>40155</v>
      </c>
    </row>
    <row r="6830" spans="1:22" x14ac:dyDescent="0.2">
      <c r="A6830" t="s">
        <v>801</v>
      </c>
      <c r="B6830">
        <v>7</v>
      </c>
      <c r="C6830">
        <v>2010</v>
      </c>
      <c r="E6830" t="s">
        <v>1301</v>
      </c>
      <c r="F6830">
        <v>1.58</v>
      </c>
      <c r="G6830" t="s">
        <v>6581</v>
      </c>
      <c r="H6830" t="s">
        <v>6578</v>
      </c>
      <c r="P6830">
        <v>0.58399999999999996</v>
      </c>
      <c r="Q6830">
        <v>-2.4799999999999999E-2</v>
      </c>
      <c r="R6830">
        <v>0</v>
      </c>
      <c r="S6830">
        <v>0.60880000000000001</v>
      </c>
      <c r="U6830">
        <v>15</v>
      </c>
      <c r="V6830" s="8">
        <v>40155</v>
      </c>
    </row>
    <row r="6831" spans="1:22" x14ac:dyDescent="0.2">
      <c r="A6831" t="s">
        <v>801</v>
      </c>
      <c r="B6831">
        <v>7</v>
      </c>
      <c r="C6831">
        <v>2010</v>
      </c>
      <c r="E6831" t="s">
        <v>1301</v>
      </c>
      <c r="F6831">
        <v>1.64</v>
      </c>
      <c r="G6831" t="s">
        <v>6582</v>
      </c>
      <c r="H6831" t="s">
        <v>6578</v>
      </c>
      <c r="P6831">
        <v>0.53779999999999994</v>
      </c>
      <c r="Q6831">
        <v>-2.3599999999999999E-2</v>
      </c>
      <c r="R6831">
        <v>0</v>
      </c>
      <c r="S6831">
        <v>0.56140000000000001</v>
      </c>
      <c r="U6831">
        <v>6</v>
      </c>
      <c r="V6831" s="8">
        <v>40155</v>
      </c>
    </row>
    <row r="6832" spans="1:22" x14ac:dyDescent="0.2">
      <c r="A6832" t="s">
        <v>801</v>
      </c>
      <c r="B6832">
        <v>7</v>
      </c>
      <c r="C6832">
        <v>2010</v>
      </c>
      <c r="E6832" t="s">
        <v>1301</v>
      </c>
      <c r="F6832">
        <v>1.65</v>
      </c>
      <c r="G6832" t="s">
        <v>6583</v>
      </c>
      <c r="H6832" t="s">
        <v>6578</v>
      </c>
      <c r="P6832">
        <v>0.53029999999999999</v>
      </c>
      <c r="Q6832">
        <v>-2.3400000000000001E-2</v>
      </c>
      <c r="R6832">
        <v>0</v>
      </c>
      <c r="S6832">
        <v>0.55369999999999997</v>
      </c>
      <c r="U6832">
        <v>60</v>
      </c>
      <c r="V6832" s="8">
        <v>40155</v>
      </c>
    </row>
    <row r="6833" spans="1:22" x14ac:dyDescent="0.2">
      <c r="A6833" t="s">
        <v>801</v>
      </c>
      <c r="B6833">
        <v>7</v>
      </c>
      <c r="C6833">
        <v>2010</v>
      </c>
      <c r="E6833" t="s">
        <v>1301</v>
      </c>
      <c r="F6833">
        <v>1.67</v>
      </c>
      <c r="G6833" t="s">
        <v>6584</v>
      </c>
      <c r="H6833" t="s">
        <v>6578</v>
      </c>
      <c r="P6833">
        <v>0.51539999999999997</v>
      </c>
      <c r="Q6833">
        <v>-2.3E-2</v>
      </c>
      <c r="R6833">
        <v>0</v>
      </c>
      <c r="S6833">
        <v>0.53839999999999999</v>
      </c>
      <c r="U6833">
        <v>20</v>
      </c>
      <c r="V6833" s="8">
        <v>40155</v>
      </c>
    </row>
    <row r="6834" spans="1:22" x14ac:dyDescent="0.2">
      <c r="A6834" t="s">
        <v>801</v>
      </c>
      <c r="B6834">
        <v>7</v>
      </c>
      <c r="C6834">
        <v>2010</v>
      </c>
      <c r="E6834" t="s">
        <v>1301</v>
      </c>
      <c r="F6834">
        <v>1.7</v>
      </c>
      <c r="G6834" t="s">
        <v>6585</v>
      </c>
      <c r="H6834" t="s">
        <v>6578</v>
      </c>
      <c r="P6834">
        <v>0.49340000000000001</v>
      </c>
      <c r="Q6834">
        <v>-2.2499999999999999E-2</v>
      </c>
      <c r="R6834">
        <v>0</v>
      </c>
      <c r="S6834">
        <v>0.51590000000000003</v>
      </c>
      <c r="U6834">
        <v>192</v>
      </c>
      <c r="V6834" s="8">
        <v>40155</v>
      </c>
    </row>
    <row r="6835" spans="1:22" x14ac:dyDescent="0.2">
      <c r="A6835" t="s">
        <v>801</v>
      </c>
      <c r="B6835">
        <v>7</v>
      </c>
      <c r="C6835">
        <v>2010</v>
      </c>
      <c r="E6835" t="s">
        <v>1301</v>
      </c>
      <c r="F6835">
        <v>1.71</v>
      </c>
      <c r="G6835" t="s">
        <v>6586</v>
      </c>
      <c r="H6835" t="s">
        <v>6578</v>
      </c>
      <c r="P6835">
        <v>0.48620000000000002</v>
      </c>
      <c r="Q6835">
        <v>-2.23E-2</v>
      </c>
      <c r="R6835">
        <v>0</v>
      </c>
      <c r="S6835">
        <v>0.50849999999999995</v>
      </c>
      <c r="U6835">
        <v>1</v>
      </c>
      <c r="V6835" s="8">
        <v>40155</v>
      </c>
    </row>
    <row r="6836" spans="1:22" x14ac:dyDescent="0.2">
      <c r="A6836" t="s">
        <v>801</v>
      </c>
      <c r="B6836">
        <v>7</v>
      </c>
      <c r="C6836">
        <v>2010</v>
      </c>
      <c r="E6836" t="s">
        <v>1301</v>
      </c>
      <c r="F6836">
        <v>1.74</v>
      </c>
      <c r="G6836" t="s">
        <v>6587</v>
      </c>
      <c r="H6836" t="s">
        <v>6578</v>
      </c>
      <c r="P6836">
        <v>0.46489999999999998</v>
      </c>
      <c r="Q6836">
        <v>-2.1700000000000001E-2</v>
      </c>
      <c r="R6836">
        <v>0</v>
      </c>
      <c r="S6836">
        <v>0.48659999999999998</v>
      </c>
      <c r="U6836">
        <v>40</v>
      </c>
      <c r="V6836" s="8">
        <v>40155</v>
      </c>
    </row>
    <row r="6837" spans="1:22" x14ac:dyDescent="0.2">
      <c r="A6837" t="s">
        <v>801</v>
      </c>
      <c r="B6837">
        <v>7</v>
      </c>
      <c r="C6837">
        <v>2010</v>
      </c>
      <c r="E6837" t="s">
        <v>1301</v>
      </c>
      <c r="F6837">
        <v>1.75</v>
      </c>
      <c r="G6837" t="s">
        <v>6588</v>
      </c>
      <c r="H6837" t="s">
        <v>6578</v>
      </c>
      <c r="P6837">
        <v>0.45789999999999997</v>
      </c>
      <c r="Q6837">
        <v>-2.1399999999999999E-2</v>
      </c>
      <c r="R6837">
        <v>0</v>
      </c>
      <c r="S6837">
        <v>0.4793</v>
      </c>
      <c r="U6837">
        <v>250</v>
      </c>
      <c r="V6837" s="8">
        <v>40155</v>
      </c>
    </row>
    <row r="6838" spans="1:22" x14ac:dyDescent="0.2">
      <c r="A6838" t="s">
        <v>801</v>
      </c>
      <c r="B6838">
        <v>7</v>
      </c>
      <c r="C6838">
        <v>2010</v>
      </c>
      <c r="E6838" t="s">
        <v>1301</v>
      </c>
      <c r="F6838">
        <v>1.78</v>
      </c>
      <c r="G6838" t="s">
        <v>6589</v>
      </c>
      <c r="H6838" t="s">
        <v>6578</v>
      </c>
      <c r="P6838">
        <v>0.43719999999999998</v>
      </c>
      <c r="Q6838">
        <v>-2.0899999999999998E-2</v>
      </c>
      <c r="R6838">
        <v>0</v>
      </c>
      <c r="S6838">
        <v>0.45810000000000001</v>
      </c>
      <c r="U6838">
        <v>10</v>
      </c>
      <c r="V6838" s="8">
        <v>40155</v>
      </c>
    </row>
    <row r="6839" spans="1:22" x14ac:dyDescent="0.2">
      <c r="A6839" t="s">
        <v>801</v>
      </c>
      <c r="B6839">
        <v>7</v>
      </c>
      <c r="C6839">
        <v>2010</v>
      </c>
      <c r="E6839" t="s">
        <v>1301</v>
      </c>
      <c r="F6839">
        <v>1.8</v>
      </c>
      <c r="G6839" t="s">
        <v>6590</v>
      </c>
      <c r="H6839" t="s">
        <v>6578</v>
      </c>
      <c r="P6839">
        <v>0.42370000000000002</v>
      </c>
      <c r="Q6839">
        <v>-2.0500000000000001E-2</v>
      </c>
      <c r="R6839">
        <v>0</v>
      </c>
      <c r="S6839">
        <v>0.44419999999999998</v>
      </c>
      <c r="U6839">
        <v>35</v>
      </c>
      <c r="V6839" s="8">
        <v>40155</v>
      </c>
    </row>
    <row r="6840" spans="1:22" x14ac:dyDescent="0.2">
      <c r="A6840" t="s">
        <v>801</v>
      </c>
      <c r="B6840">
        <v>7</v>
      </c>
      <c r="C6840">
        <v>2010</v>
      </c>
      <c r="E6840" t="s">
        <v>1301</v>
      </c>
      <c r="F6840">
        <v>1.85</v>
      </c>
      <c r="G6840" t="s">
        <v>6591</v>
      </c>
      <c r="H6840" t="s">
        <v>6578</v>
      </c>
      <c r="P6840">
        <v>0.39129999999999998</v>
      </c>
      <c r="Q6840">
        <v>-1.9199999999999998E-2</v>
      </c>
      <c r="R6840">
        <v>0</v>
      </c>
      <c r="S6840">
        <v>0.41049999999999998</v>
      </c>
      <c r="U6840">
        <v>11</v>
      </c>
      <c r="V6840" s="8">
        <v>40155</v>
      </c>
    </row>
    <row r="6841" spans="1:22" x14ac:dyDescent="0.2">
      <c r="A6841" t="s">
        <v>801</v>
      </c>
      <c r="B6841">
        <v>7</v>
      </c>
      <c r="C6841">
        <v>2010</v>
      </c>
      <c r="E6841" t="s">
        <v>1301</v>
      </c>
      <c r="F6841">
        <v>1.86</v>
      </c>
      <c r="G6841" t="s">
        <v>6592</v>
      </c>
      <c r="H6841" t="s">
        <v>6578</v>
      </c>
      <c r="P6841">
        <v>0.38490000000000002</v>
      </c>
      <c r="Q6841">
        <v>-1.9E-2</v>
      </c>
      <c r="R6841">
        <v>0</v>
      </c>
      <c r="S6841">
        <v>0.40389999999999998</v>
      </c>
      <c r="U6841">
        <v>10</v>
      </c>
      <c r="V6841" s="8">
        <v>40155</v>
      </c>
    </row>
    <row r="6842" spans="1:22" x14ac:dyDescent="0.2">
      <c r="A6842" t="s">
        <v>801</v>
      </c>
      <c r="B6842">
        <v>7</v>
      </c>
      <c r="C6842">
        <v>2010</v>
      </c>
      <c r="E6842" t="s">
        <v>1301</v>
      </c>
      <c r="F6842">
        <v>1.87</v>
      </c>
      <c r="G6842" t="s">
        <v>6593</v>
      </c>
      <c r="H6842" t="s">
        <v>6578</v>
      </c>
      <c r="P6842">
        <v>0.37869999999999998</v>
      </c>
      <c r="Q6842">
        <v>-1.8800000000000001E-2</v>
      </c>
      <c r="R6842">
        <v>0</v>
      </c>
      <c r="S6842">
        <v>0.39750000000000002</v>
      </c>
      <c r="U6842">
        <v>92</v>
      </c>
      <c r="V6842" s="8">
        <v>40155</v>
      </c>
    </row>
    <row r="6843" spans="1:22" x14ac:dyDescent="0.2">
      <c r="A6843" t="s">
        <v>801</v>
      </c>
      <c r="B6843">
        <v>7</v>
      </c>
      <c r="C6843">
        <v>2010</v>
      </c>
      <c r="E6843" t="s">
        <v>1301</v>
      </c>
      <c r="F6843">
        <v>1.88</v>
      </c>
      <c r="G6843" t="s">
        <v>6594</v>
      </c>
      <c r="H6843" t="s">
        <v>6578</v>
      </c>
      <c r="P6843">
        <v>0.3725</v>
      </c>
      <c r="Q6843">
        <v>-1.8499999999999999E-2</v>
      </c>
      <c r="R6843">
        <v>0</v>
      </c>
      <c r="S6843">
        <v>0.39100000000000001</v>
      </c>
      <c r="U6843">
        <v>15</v>
      </c>
      <c r="V6843" s="8">
        <v>40155</v>
      </c>
    </row>
    <row r="6844" spans="1:22" x14ac:dyDescent="0.2">
      <c r="A6844" t="s">
        <v>801</v>
      </c>
      <c r="B6844">
        <v>7</v>
      </c>
      <c r="C6844">
        <v>2010</v>
      </c>
      <c r="E6844" t="s">
        <v>1301</v>
      </c>
      <c r="F6844">
        <v>1.89</v>
      </c>
      <c r="G6844" t="s">
        <v>6595</v>
      </c>
      <c r="H6844" t="s">
        <v>6578</v>
      </c>
      <c r="P6844">
        <v>0.3664</v>
      </c>
      <c r="Q6844">
        <v>-1.83E-2</v>
      </c>
      <c r="R6844">
        <v>0</v>
      </c>
      <c r="S6844">
        <v>0.38469999999999999</v>
      </c>
      <c r="U6844">
        <v>6</v>
      </c>
      <c r="V6844" s="8">
        <v>40155</v>
      </c>
    </row>
    <row r="6845" spans="1:22" x14ac:dyDescent="0.2">
      <c r="A6845" t="s">
        <v>801</v>
      </c>
      <c r="B6845">
        <v>7</v>
      </c>
      <c r="C6845">
        <v>2010</v>
      </c>
      <c r="E6845" t="s">
        <v>1301</v>
      </c>
      <c r="F6845">
        <v>1.9</v>
      </c>
      <c r="G6845" t="s">
        <v>6596</v>
      </c>
      <c r="H6845" t="s">
        <v>6578</v>
      </c>
      <c r="P6845">
        <v>0.36030000000000001</v>
      </c>
      <c r="Q6845">
        <v>-1.8100000000000002E-2</v>
      </c>
      <c r="R6845">
        <v>0</v>
      </c>
      <c r="S6845">
        <v>0.37840000000000001</v>
      </c>
      <c r="U6845">
        <v>25</v>
      </c>
      <c r="V6845" s="8">
        <v>40155</v>
      </c>
    </row>
    <row r="6846" spans="1:22" x14ac:dyDescent="0.2">
      <c r="A6846" t="s">
        <v>801</v>
      </c>
      <c r="B6846">
        <v>7</v>
      </c>
      <c r="C6846">
        <v>2010</v>
      </c>
      <c r="E6846" t="s">
        <v>1301</v>
      </c>
      <c r="F6846">
        <v>1.92</v>
      </c>
      <c r="G6846" t="s">
        <v>6597</v>
      </c>
      <c r="H6846" t="s">
        <v>6578</v>
      </c>
      <c r="P6846">
        <v>0.3483</v>
      </c>
      <c r="Q6846">
        <v>-1.77E-2</v>
      </c>
      <c r="R6846">
        <v>0</v>
      </c>
      <c r="S6846">
        <v>0.36599999999999999</v>
      </c>
      <c r="U6846">
        <v>25</v>
      </c>
      <c r="V6846" s="8">
        <v>40155</v>
      </c>
    </row>
    <row r="6847" spans="1:22" x14ac:dyDescent="0.2">
      <c r="A6847" t="s">
        <v>801</v>
      </c>
      <c r="B6847">
        <v>7</v>
      </c>
      <c r="C6847">
        <v>2010</v>
      </c>
      <c r="E6847" t="s">
        <v>1301</v>
      </c>
      <c r="F6847">
        <v>1.94</v>
      </c>
      <c r="G6847" t="s">
        <v>6598</v>
      </c>
      <c r="H6847" t="s">
        <v>6578</v>
      </c>
      <c r="P6847">
        <v>0.33660000000000001</v>
      </c>
      <c r="Q6847">
        <v>-1.72E-2</v>
      </c>
      <c r="R6847">
        <v>0</v>
      </c>
      <c r="S6847">
        <v>0.3538</v>
      </c>
      <c r="U6847">
        <v>200</v>
      </c>
      <c r="V6847" s="8">
        <v>40155</v>
      </c>
    </row>
    <row r="6848" spans="1:22" x14ac:dyDescent="0.2">
      <c r="A6848" t="s">
        <v>801</v>
      </c>
      <c r="B6848">
        <v>7</v>
      </c>
      <c r="C6848">
        <v>2010</v>
      </c>
      <c r="E6848" t="s">
        <v>1301</v>
      </c>
      <c r="F6848">
        <v>1.96</v>
      </c>
      <c r="G6848" t="s">
        <v>6599</v>
      </c>
      <c r="H6848" t="s">
        <v>6578</v>
      </c>
      <c r="P6848">
        <v>0.3251</v>
      </c>
      <c r="Q6848">
        <v>-1.67E-2</v>
      </c>
      <c r="R6848">
        <v>0</v>
      </c>
      <c r="S6848">
        <v>0.34179999999999999</v>
      </c>
      <c r="U6848">
        <v>113</v>
      </c>
      <c r="V6848" s="8">
        <v>40155</v>
      </c>
    </row>
    <row r="6849" spans="1:22" x14ac:dyDescent="0.2">
      <c r="A6849" t="s">
        <v>801</v>
      </c>
      <c r="B6849">
        <v>7</v>
      </c>
      <c r="C6849">
        <v>2010</v>
      </c>
      <c r="E6849" t="s">
        <v>1301</v>
      </c>
      <c r="F6849">
        <v>2</v>
      </c>
      <c r="G6849" t="s">
        <v>6600</v>
      </c>
      <c r="H6849" t="s">
        <v>6578</v>
      </c>
      <c r="P6849">
        <v>0.30280000000000001</v>
      </c>
      <c r="Q6849">
        <v>-1.5900000000000001E-2</v>
      </c>
      <c r="R6849">
        <v>0</v>
      </c>
      <c r="S6849">
        <v>0.31869999999999998</v>
      </c>
      <c r="U6849">
        <v>621</v>
      </c>
      <c r="V6849" s="8">
        <v>40155</v>
      </c>
    </row>
    <row r="6850" spans="1:22" x14ac:dyDescent="0.2">
      <c r="A6850" t="s">
        <v>801</v>
      </c>
      <c r="B6850">
        <v>7</v>
      </c>
      <c r="C6850">
        <v>2010</v>
      </c>
      <c r="E6850" t="s">
        <v>1301</v>
      </c>
      <c r="F6850">
        <v>2.0099999999999998</v>
      </c>
      <c r="G6850" t="s">
        <v>6601</v>
      </c>
      <c r="H6850" t="s">
        <v>6578</v>
      </c>
      <c r="P6850">
        <v>0.2974</v>
      </c>
      <c r="Q6850">
        <v>-1.5699999999999999E-2</v>
      </c>
      <c r="R6850">
        <v>0</v>
      </c>
      <c r="S6850">
        <v>0.31309999999999999</v>
      </c>
      <c r="U6850">
        <v>200</v>
      </c>
      <c r="V6850" s="8">
        <v>40155</v>
      </c>
    </row>
    <row r="6851" spans="1:22" x14ac:dyDescent="0.2">
      <c r="A6851" t="s">
        <v>801</v>
      </c>
      <c r="B6851">
        <v>7</v>
      </c>
      <c r="C6851">
        <v>2010</v>
      </c>
      <c r="E6851" t="s">
        <v>1301</v>
      </c>
      <c r="F6851">
        <v>2.02</v>
      </c>
      <c r="G6851" t="s">
        <v>6602</v>
      </c>
      <c r="H6851" t="s">
        <v>6578</v>
      </c>
      <c r="P6851">
        <v>0.29199999999999998</v>
      </c>
      <c r="Q6851">
        <v>-1.55E-2</v>
      </c>
      <c r="R6851">
        <v>0</v>
      </c>
      <c r="S6851">
        <v>0.3075</v>
      </c>
      <c r="U6851">
        <v>25</v>
      </c>
      <c r="V6851" s="8">
        <v>40155</v>
      </c>
    </row>
    <row r="6852" spans="1:22" x14ac:dyDescent="0.2">
      <c r="A6852" t="s">
        <v>801</v>
      </c>
      <c r="B6852">
        <v>7</v>
      </c>
      <c r="C6852">
        <v>2010</v>
      </c>
      <c r="E6852" t="s">
        <v>1301</v>
      </c>
      <c r="F6852">
        <v>2.0299999999999998</v>
      </c>
      <c r="G6852" t="s">
        <v>6603</v>
      </c>
      <c r="H6852" t="s">
        <v>6578</v>
      </c>
      <c r="P6852">
        <v>0.28670000000000001</v>
      </c>
      <c r="Q6852">
        <v>-1.5299999999999999E-2</v>
      </c>
      <c r="R6852">
        <v>0</v>
      </c>
      <c r="S6852">
        <v>0.30199999999999999</v>
      </c>
      <c r="U6852">
        <v>135</v>
      </c>
      <c r="V6852" s="8">
        <v>40155</v>
      </c>
    </row>
    <row r="6853" spans="1:22" x14ac:dyDescent="0.2">
      <c r="A6853" t="s">
        <v>801</v>
      </c>
      <c r="B6853">
        <v>7</v>
      </c>
      <c r="C6853">
        <v>2010</v>
      </c>
      <c r="E6853" t="s">
        <v>1301</v>
      </c>
      <c r="F6853">
        <v>2.04</v>
      </c>
      <c r="G6853" t="s">
        <v>6604</v>
      </c>
      <c r="H6853" t="s">
        <v>6578</v>
      </c>
      <c r="P6853">
        <v>0.28149999999999997</v>
      </c>
      <c r="Q6853">
        <v>-1.4999999999999999E-2</v>
      </c>
      <c r="R6853">
        <v>0</v>
      </c>
      <c r="S6853">
        <v>0.29649999999999999</v>
      </c>
      <c r="U6853">
        <v>10</v>
      </c>
      <c r="V6853" s="8">
        <v>40155</v>
      </c>
    </row>
    <row r="6854" spans="1:22" x14ac:dyDescent="0.2">
      <c r="A6854" t="s">
        <v>801</v>
      </c>
      <c r="B6854">
        <v>7</v>
      </c>
      <c r="C6854">
        <v>2010</v>
      </c>
      <c r="E6854" t="s">
        <v>1301</v>
      </c>
      <c r="F6854">
        <v>2.0499999999999998</v>
      </c>
      <c r="G6854" t="s">
        <v>6605</v>
      </c>
      <c r="H6854" t="s">
        <v>6578</v>
      </c>
      <c r="P6854">
        <v>0.27629999999999999</v>
      </c>
      <c r="Q6854">
        <v>-1.4800000000000001E-2</v>
      </c>
      <c r="R6854">
        <v>0</v>
      </c>
      <c r="S6854">
        <v>0.29110000000000003</v>
      </c>
      <c r="U6854">
        <v>110</v>
      </c>
      <c r="V6854" s="8">
        <v>40155</v>
      </c>
    </row>
    <row r="6855" spans="1:22" x14ac:dyDescent="0.2">
      <c r="A6855" t="s">
        <v>801</v>
      </c>
      <c r="B6855">
        <v>7</v>
      </c>
      <c r="C6855">
        <v>2010</v>
      </c>
      <c r="E6855" t="s">
        <v>1301</v>
      </c>
      <c r="F6855">
        <v>2.06</v>
      </c>
      <c r="G6855" t="s">
        <v>6606</v>
      </c>
      <c r="H6855" t="s">
        <v>6578</v>
      </c>
      <c r="P6855">
        <v>0.2712</v>
      </c>
      <c r="Q6855">
        <v>-1.46E-2</v>
      </c>
      <c r="R6855">
        <v>0</v>
      </c>
      <c r="S6855">
        <v>0.2858</v>
      </c>
      <c r="U6855">
        <v>65</v>
      </c>
      <c r="V6855" s="8">
        <v>40155</v>
      </c>
    </row>
    <row r="6856" spans="1:22" x14ac:dyDescent="0.2">
      <c r="A6856" t="s">
        <v>801</v>
      </c>
      <c r="B6856">
        <v>7</v>
      </c>
      <c r="C6856">
        <v>2010</v>
      </c>
      <c r="E6856" t="s">
        <v>1301</v>
      </c>
      <c r="F6856">
        <v>2.0699999999999998</v>
      </c>
      <c r="G6856" t="s">
        <v>6607</v>
      </c>
      <c r="H6856" t="s">
        <v>6578</v>
      </c>
      <c r="P6856">
        <v>0.26619999999999999</v>
      </c>
      <c r="Q6856">
        <v>-1.43E-2</v>
      </c>
      <c r="R6856">
        <v>0</v>
      </c>
      <c r="S6856">
        <v>0.28050000000000003</v>
      </c>
      <c r="U6856">
        <v>235</v>
      </c>
      <c r="V6856" s="8">
        <v>40155</v>
      </c>
    </row>
    <row r="6857" spans="1:22" x14ac:dyDescent="0.2">
      <c r="A6857" t="s">
        <v>801</v>
      </c>
      <c r="B6857">
        <v>7</v>
      </c>
      <c r="C6857">
        <v>2010</v>
      </c>
      <c r="E6857" t="s">
        <v>1301</v>
      </c>
      <c r="F6857">
        <v>2.09</v>
      </c>
      <c r="G6857" t="s">
        <v>6608</v>
      </c>
      <c r="H6857" t="s">
        <v>6578</v>
      </c>
      <c r="P6857">
        <v>0.25619999999999998</v>
      </c>
      <c r="Q6857">
        <v>-1.4E-2</v>
      </c>
      <c r="R6857">
        <v>0</v>
      </c>
      <c r="S6857">
        <v>0.2702</v>
      </c>
      <c r="U6857">
        <v>200</v>
      </c>
      <c r="V6857" s="8">
        <v>40155</v>
      </c>
    </row>
    <row r="6858" spans="1:22" x14ac:dyDescent="0.2">
      <c r="A6858" t="s">
        <v>801</v>
      </c>
      <c r="B6858">
        <v>7</v>
      </c>
      <c r="C6858">
        <v>2010</v>
      </c>
      <c r="E6858" t="s">
        <v>1301</v>
      </c>
      <c r="F6858">
        <v>2.1</v>
      </c>
      <c r="G6858" t="s">
        <v>6609</v>
      </c>
      <c r="H6858" t="s">
        <v>6578</v>
      </c>
      <c r="P6858">
        <v>0.25140000000000001</v>
      </c>
      <c r="Q6858">
        <v>-1.37E-2</v>
      </c>
      <c r="R6858">
        <v>0</v>
      </c>
      <c r="S6858">
        <v>0.2651</v>
      </c>
      <c r="U6858">
        <v>225</v>
      </c>
      <c r="V6858" s="8">
        <v>40155</v>
      </c>
    </row>
    <row r="6859" spans="1:22" x14ac:dyDescent="0.2">
      <c r="A6859" t="s">
        <v>801</v>
      </c>
      <c r="B6859">
        <v>7</v>
      </c>
      <c r="C6859">
        <v>2010</v>
      </c>
      <c r="E6859" t="s">
        <v>1301</v>
      </c>
      <c r="F6859">
        <v>2.12</v>
      </c>
      <c r="G6859" t="s">
        <v>6610</v>
      </c>
      <c r="H6859" t="s">
        <v>6578</v>
      </c>
      <c r="P6859">
        <v>0.24260000000000001</v>
      </c>
      <c r="Q6859">
        <v>-1.2500000000000001E-2</v>
      </c>
      <c r="R6859">
        <v>0</v>
      </c>
      <c r="S6859">
        <v>0.25509999999999999</v>
      </c>
      <c r="U6859">
        <v>50</v>
      </c>
      <c r="V6859" s="8">
        <v>40155</v>
      </c>
    </row>
    <row r="6860" spans="1:22" x14ac:dyDescent="0.2">
      <c r="A6860" t="s">
        <v>801</v>
      </c>
      <c r="B6860">
        <v>7</v>
      </c>
      <c r="C6860">
        <v>2010</v>
      </c>
      <c r="E6860" t="s">
        <v>1301</v>
      </c>
      <c r="F6860">
        <v>2.15</v>
      </c>
      <c r="G6860" t="s">
        <v>6611</v>
      </c>
      <c r="H6860" t="s">
        <v>6578</v>
      </c>
      <c r="P6860">
        <v>0.2298</v>
      </c>
      <c r="Q6860">
        <v>-1.15E-2</v>
      </c>
      <c r="R6860">
        <v>0</v>
      </c>
      <c r="S6860">
        <v>0.24129999999999999</v>
      </c>
      <c r="U6860">
        <v>150</v>
      </c>
      <c r="V6860" s="8">
        <v>40155</v>
      </c>
    </row>
    <row r="6861" spans="1:22" x14ac:dyDescent="0.2">
      <c r="A6861" t="s">
        <v>801</v>
      </c>
      <c r="B6861">
        <v>7</v>
      </c>
      <c r="C6861">
        <v>2010</v>
      </c>
      <c r="E6861" t="s">
        <v>1301</v>
      </c>
      <c r="F6861">
        <v>2.17</v>
      </c>
      <c r="G6861" t="s">
        <v>6612</v>
      </c>
      <c r="H6861" t="s">
        <v>6578</v>
      </c>
      <c r="P6861">
        <v>0.22159999999999999</v>
      </c>
      <c r="Q6861">
        <v>-1.11E-2</v>
      </c>
      <c r="R6861">
        <v>0</v>
      </c>
      <c r="S6861">
        <v>0.23269999999999999</v>
      </c>
      <c r="U6861">
        <v>91</v>
      </c>
      <c r="V6861" s="8">
        <v>40155</v>
      </c>
    </row>
    <row r="6862" spans="1:22" x14ac:dyDescent="0.2">
      <c r="A6862" t="s">
        <v>801</v>
      </c>
      <c r="B6862">
        <v>7</v>
      </c>
      <c r="C6862">
        <v>2010</v>
      </c>
      <c r="E6862" t="s">
        <v>1301</v>
      </c>
      <c r="F6862">
        <v>2.2000000000000002</v>
      </c>
      <c r="G6862" t="s">
        <v>6613</v>
      </c>
      <c r="H6862" t="s">
        <v>6578</v>
      </c>
      <c r="P6862">
        <v>0.20979999999999999</v>
      </c>
      <c r="Q6862">
        <v>-1.04E-2</v>
      </c>
      <c r="R6862">
        <v>0</v>
      </c>
      <c r="S6862">
        <v>0.22020000000000001</v>
      </c>
      <c r="U6862">
        <v>242</v>
      </c>
      <c r="V6862" s="8">
        <v>40155</v>
      </c>
    </row>
    <row r="6863" spans="1:22" x14ac:dyDescent="0.2">
      <c r="A6863" t="s">
        <v>801</v>
      </c>
      <c r="B6863">
        <v>7</v>
      </c>
      <c r="C6863">
        <v>2010</v>
      </c>
      <c r="E6863" t="s">
        <v>1301</v>
      </c>
      <c r="F6863">
        <v>2.2200000000000002</v>
      </c>
      <c r="G6863" t="s">
        <v>6614</v>
      </c>
      <c r="H6863" t="s">
        <v>6578</v>
      </c>
      <c r="P6863">
        <v>0.2021</v>
      </c>
      <c r="Q6863">
        <v>-1.01E-2</v>
      </c>
      <c r="R6863">
        <v>0</v>
      </c>
      <c r="S6863">
        <v>0.2122</v>
      </c>
      <c r="U6863">
        <v>25</v>
      </c>
      <c r="V6863" s="8">
        <v>40155</v>
      </c>
    </row>
    <row r="6864" spans="1:22" x14ac:dyDescent="0.2">
      <c r="A6864" t="s">
        <v>801</v>
      </c>
      <c r="B6864">
        <v>7</v>
      </c>
      <c r="C6864">
        <v>2010</v>
      </c>
      <c r="E6864" t="s">
        <v>1301</v>
      </c>
      <c r="F6864">
        <v>2.2400000000000002</v>
      </c>
      <c r="G6864" t="s">
        <v>6615</v>
      </c>
      <c r="H6864" t="s">
        <v>6578</v>
      </c>
      <c r="P6864">
        <v>0.1948</v>
      </c>
      <c r="Q6864">
        <v>-9.7000000000000003E-3</v>
      </c>
      <c r="R6864">
        <v>0</v>
      </c>
      <c r="S6864">
        <v>0.20449999999999999</v>
      </c>
      <c r="U6864">
        <v>142</v>
      </c>
      <c r="V6864" s="8">
        <v>40155</v>
      </c>
    </row>
    <row r="6865" spans="1:22" x14ac:dyDescent="0.2">
      <c r="A6865" t="s">
        <v>801</v>
      </c>
      <c r="B6865">
        <v>7</v>
      </c>
      <c r="C6865">
        <v>2010</v>
      </c>
      <c r="E6865" t="s">
        <v>1301</v>
      </c>
      <c r="F6865">
        <v>2.25</v>
      </c>
      <c r="G6865" t="s">
        <v>6616</v>
      </c>
      <c r="H6865" t="s">
        <v>6578</v>
      </c>
      <c r="P6865">
        <v>0.19109999999999999</v>
      </c>
      <c r="Q6865">
        <v>-9.5999999999999992E-3</v>
      </c>
      <c r="R6865">
        <v>0</v>
      </c>
      <c r="S6865">
        <v>0.20069999999999999</v>
      </c>
      <c r="U6865">
        <v>651</v>
      </c>
      <c r="V6865" s="8">
        <v>40155</v>
      </c>
    </row>
    <row r="6866" spans="1:22" x14ac:dyDescent="0.2">
      <c r="A6866" t="s">
        <v>801</v>
      </c>
      <c r="B6866">
        <v>7</v>
      </c>
      <c r="C6866">
        <v>2010</v>
      </c>
      <c r="E6866" t="s">
        <v>1301</v>
      </c>
      <c r="F6866">
        <v>2.2599999999999998</v>
      </c>
      <c r="G6866" t="s">
        <v>6617</v>
      </c>
      <c r="H6866" t="s">
        <v>6578</v>
      </c>
      <c r="P6866">
        <v>0.18759999999999999</v>
      </c>
      <c r="Q6866">
        <v>-9.2999999999999992E-3</v>
      </c>
      <c r="R6866">
        <v>0</v>
      </c>
      <c r="S6866">
        <v>0.19689999999999999</v>
      </c>
      <c r="U6866">
        <v>250</v>
      </c>
      <c r="V6866" s="8">
        <v>40155</v>
      </c>
    </row>
    <row r="6867" spans="1:22" x14ac:dyDescent="0.2">
      <c r="A6867" t="s">
        <v>801</v>
      </c>
      <c r="B6867">
        <v>7</v>
      </c>
      <c r="C6867">
        <v>2010</v>
      </c>
      <c r="E6867" t="s">
        <v>1301</v>
      </c>
      <c r="F6867">
        <v>2.29</v>
      </c>
      <c r="G6867" t="s">
        <v>6618</v>
      </c>
      <c r="H6867" t="s">
        <v>6578</v>
      </c>
      <c r="P6867">
        <v>0.17730000000000001</v>
      </c>
      <c r="Q6867">
        <v>-8.8000000000000005E-3</v>
      </c>
      <c r="R6867">
        <v>0</v>
      </c>
      <c r="S6867">
        <v>0.18609999999999999</v>
      </c>
      <c r="U6867">
        <v>2</v>
      </c>
      <c r="V6867" s="8">
        <v>40155</v>
      </c>
    </row>
    <row r="6868" spans="1:22" x14ac:dyDescent="0.2">
      <c r="A6868" t="s">
        <v>801</v>
      </c>
      <c r="B6868">
        <v>7</v>
      </c>
      <c r="C6868">
        <v>2010</v>
      </c>
      <c r="E6868" t="s">
        <v>1301</v>
      </c>
      <c r="F6868">
        <v>2.2999999999999998</v>
      </c>
      <c r="G6868" t="s">
        <v>6619</v>
      </c>
      <c r="H6868" t="s">
        <v>6578</v>
      </c>
      <c r="P6868">
        <v>0.1739</v>
      </c>
      <c r="Q6868">
        <v>-8.6E-3</v>
      </c>
      <c r="R6868">
        <v>165</v>
      </c>
      <c r="S6868">
        <v>0.1825</v>
      </c>
      <c r="U6868">
        <v>417</v>
      </c>
      <c r="V6868" s="8">
        <v>40155</v>
      </c>
    </row>
    <row r="6869" spans="1:22" x14ac:dyDescent="0.2">
      <c r="A6869" t="s">
        <v>801</v>
      </c>
      <c r="B6869">
        <v>7</v>
      </c>
      <c r="C6869">
        <v>2010</v>
      </c>
      <c r="E6869" t="s">
        <v>1301</v>
      </c>
      <c r="F6869">
        <v>2.31</v>
      </c>
      <c r="G6869" t="s">
        <v>6620</v>
      </c>
      <c r="H6869" t="s">
        <v>6578</v>
      </c>
      <c r="P6869">
        <v>0.17069999999999999</v>
      </c>
      <c r="Q6869">
        <v>-8.3999999999999995E-3</v>
      </c>
      <c r="R6869">
        <v>0</v>
      </c>
      <c r="S6869">
        <v>0.17910000000000001</v>
      </c>
      <c r="U6869">
        <v>1</v>
      </c>
      <c r="V6869" s="8">
        <v>40155</v>
      </c>
    </row>
    <row r="6870" spans="1:22" x14ac:dyDescent="0.2">
      <c r="A6870" t="s">
        <v>801</v>
      </c>
      <c r="B6870">
        <v>7</v>
      </c>
      <c r="C6870">
        <v>2010</v>
      </c>
      <c r="E6870" t="s">
        <v>1301</v>
      </c>
      <c r="F6870">
        <v>2.35</v>
      </c>
      <c r="G6870" t="s">
        <v>6621</v>
      </c>
      <c r="H6870" t="s">
        <v>6578</v>
      </c>
      <c r="P6870">
        <v>0.1583</v>
      </c>
      <c r="Q6870">
        <v>-7.6E-3</v>
      </c>
      <c r="R6870">
        <v>0</v>
      </c>
      <c r="S6870">
        <v>0.16589999999999999</v>
      </c>
      <c r="U6870">
        <v>471</v>
      </c>
      <c r="V6870" s="8">
        <v>40155</v>
      </c>
    </row>
    <row r="6871" spans="1:22" x14ac:dyDescent="0.2">
      <c r="A6871" t="s">
        <v>801</v>
      </c>
      <c r="B6871">
        <v>7</v>
      </c>
      <c r="C6871">
        <v>2010</v>
      </c>
      <c r="E6871" t="s">
        <v>1301</v>
      </c>
      <c r="F6871">
        <v>2.4</v>
      </c>
      <c r="G6871" t="s">
        <v>6622</v>
      </c>
      <c r="H6871" t="s">
        <v>6578</v>
      </c>
      <c r="P6871">
        <v>0.1439</v>
      </c>
      <c r="Q6871">
        <v>-6.7999999999999996E-3</v>
      </c>
      <c r="R6871">
        <v>0</v>
      </c>
      <c r="S6871">
        <v>0.1507</v>
      </c>
      <c r="U6871">
        <v>275</v>
      </c>
      <c r="V6871" s="8">
        <v>40155</v>
      </c>
    </row>
    <row r="6872" spans="1:22" x14ac:dyDescent="0.2">
      <c r="A6872" t="s">
        <v>801</v>
      </c>
      <c r="B6872">
        <v>7</v>
      </c>
      <c r="C6872">
        <v>2010</v>
      </c>
      <c r="E6872" t="s">
        <v>1301</v>
      </c>
      <c r="F6872">
        <v>2.4500000000000002</v>
      </c>
      <c r="G6872" t="s">
        <v>6623</v>
      </c>
      <c r="H6872" t="s">
        <v>6578</v>
      </c>
      <c r="P6872">
        <v>0.13070000000000001</v>
      </c>
      <c r="Q6872">
        <v>-6.1000000000000004E-3</v>
      </c>
      <c r="R6872">
        <v>0</v>
      </c>
      <c r="S6872">
        <v>0.1368</v>
      </c>
      <c r="U6872">
        <v>35</v>
      </c>
      <c r="V6872" s="8">
        <v>40155</v>
      </c>
    </row>
    <row r="6873" spans="1:22" x14ac:dyDescent="0.2">
      <c r="A6873" t="s">
        <v>801</v>
      </c>
      <c r="B6873">
        <v>7</v>
      </c>
      <c r="C6873">
        <v>2010</v>
      </c>
      <c r="E6873" t="s">
        <v>1301</v>
      </c>
      <c r="F6873">
        <v>2.4700000000000002</v>
      </c>
      <c r="G6873" t="s">
        <v>6624</v>
      </c>
      <c r="H6873" t="s">
        <v>6578</v>
      </c>
      <c r="P6873">
        <v>0.12570000000000001</v>
      </c>
      <c r="Q6873">
        <v>-5.7999999999999996E-3</v>
      </c>
      <c r="R6873">
        <v>0</v>
      </c>
      <c r="S6873">
        <v>0.13150000000000001</v>
      </c>
      <c r="U6873">
        <v>1</v>
      </c>
      <c r="V6873" s="8">
        <v>40155</v>
      </c>
    </row>
    <row r="6874" spans="1:22" x14ac:dyDescent="0.2">
      <c r="A6874" t="s">
        <v>801</v>
      </c>
      <c r="B6874">
        <v>7</v>
      </c>
      <c r="C6874">
        <v>2010</v>
      </c>
      <c r="E6874" t="s">
        <v>1301</v>
      </c>
      <c r="F6874">
        <v>2.5</v>
      </c>
      <c r="G6874" t="s">
        <v>6625</v>
      </c>
      <c r="H6874" t="s">
        <v>6578</v>
      </c>
      <c r="P6874">
        <v>0.1186</v>
      </c>
      <c r="Q6874">
        <v>-5.4000000000000003E-3</v>
      </c>
      <c r="R6874">
        <v>0</v>
      </c>
      <c r="S6874">
        <v>0.124</v>
      </c>
      <c r="U6874">
        <v>846</v>
      </c>
      <c r="V6874" s="8">
        <v>40155</v>
      </c>
    </row>
    <row r="6875" spans="1:22" x14ac:dyDescent="0.2">
      <c r="A6875" t="s">
        <v>801</v>
      </c>
      <c r="B6875">
        <v>7</v>
      </c>
      <c r="C6875">
        <v>2010</v>
      </c>
      <c r="E6875" t="s">
        <v>1301</v>
      </c>
      <c r="F6875">
        <v>2.5499999999999998</v>
      </c>
      <c r="G6875" t="s">
        <v>6626</v>
      </c>
      <c r="H6875" t="s">
        <v>6578</v>
      </c>
      <c r="P6875">
        <v>0.1075</v>
      </c>
      <c r="Q6875">
        <v>-4.7999999999999996E-3</v>
      </c>
      <c r="R6875">
        <v>0</v>
      </c>
      <c r="S6875">
        <v>0.1123</v>
      </c>
      <c r="U6875">
        <v>226</v>
      </c>
      <c r="V6875" s="8">
        <v>40155</v>
      </c>
    </row>
    <row r="6876" spans="1:22" x14ac:dyDescent="0.2">
      <c r="A6876" t="s">
        <v>801</v>
      </c>
      <c r="B6876">
        <v>7</v>
      </c>
      <c r="C6876">
        <v>2010</v>
      </c>
      <c r="E6876" t="s">
        <v>1301</v>
      </c>
      <c r="F6876">
        <v>2.6</v>
      </c>
      <c r="G6876" t="s">
        <v>6627</v>
      </c>
      <c r="H6876" t="s">
        <v>6578</v>
      </c>
      <c r="P6876">
        <v>9.7600000000000006E-2</v>
      </c>
      <c r="Q6876">
        <v>-4.1000000000000003E-3</v>
      </c>
      <c r="R6876">
        <v>0</v>
      </c>
      <c r="S6876">
        <v>0.1017</v>
      </c>
      <c r="U6876">
        <v>412</v>
      </c>
      <c r="V6876" s="8">
        <v>40155</v>
      </c>
    </row>
    <row r="6877" spans="1:22" x14ac:dyDescent="0.2">
      <c r="A6877" t="s">
        <v>801</v>
      </c>
      <c r="B6877">
        <v>7</v>
      </c>
      <c r="C6877">
        <v>2010</v>
      </c>
      <c r="E6877" t="s">
        <v>1301</v>
      </c>
      <c r="F6877">
        <v>2.7</v>
      </c>
      <c r="G6877" t="s">
        <v>6628</v>
      </c>
      <c r="H6877" t="s">
        <v>6578</v>
      </c>
      <c r="P6877">
        <v>8.0299999999999996E-2</v>
      </c>
      <c r="Q6877">
        <v>-3.2000000000000002E-3</v>
      </c>
      <c r="R6877">
        <v>0</v>
      </c>
      <c r="S6877">
        <v>8.3500000000000005E-2</v>
      </c>
      <c r="U6877">
        <v>180</v>
      </c>
      <c r="V6877" s="8">
        <v>40155</v>
      </c>
    </row>
    <row r="6878" spans="1:22" x14ac:dyDescent="0.2">
      <c r="A6878" t="s">
        <v>801</v>
      </c>
      <c r="B6878">
        <v>7</v>
      </c>
      <c r="C6878">
        <v>2010</v>
      </c>
      <c r="E6878" t="s">
        <v>1301</v>
      </c>
      <c r="F6878">
        <v>2.75</v>
      </c>
      <c r="G6878" t="s">
        <v>6629</v>
      </c>
      <c r="H6878" t="s">
        <v>6578</v>
      </c>
      <c r="P6878">
        <v>7.2800000000000004E-2</v>
      </c>
      <c r="Q6878">
        <v>-2.8E-3</v>
      </c>
      <c r="R6878">
        <v>0</v>
      </c>
      <c r="S6878">
        <v>7.5600000000000001E-2</v>
      </c>
      <c r="U6878">
        <v>695</v>
      </c>
      <c r="V6878" s="8">
        <v>40155</v>
      </c>
    </row>
    <row r="6879" spans="1:22" x14ac:dyDescent="0.2">
      <c r="A6879" t="s">
        <v>801</v>
      </c>
      <c r="B6879">
        <v>7</v>
      </c>
      <c r="C6879">
        <v>2010</v>
      </c>
      <c r="E6879" t="s">
        <v>1301</v>
      </c>
      <c r="F6879">
        <v>2.8</v>
      </c>
      <c r="G6879" t="s">
        <v>6630</v>
      </c>
      <c r="H6879" t="s">
        <v>6578</v>
      </c>
      <c r="P6879">
        <v>6.6500000000000004E-2</v>
      </c>
      <c r="Q6879">
        <v>-2E-3</v>
      </c>
      <c r="R6879">
        <v>0</v>
      </c>
      <c r="S6879">
        <v>6.8500000000000005E-2</v>
      </c>
      <c r="U6879">
        <v>150</v>
      </c>
      <c r="V6879" s="8">
        <v>40155</v>
      </c>
    </row>
    <row r="6880" spans="1:22" x14ac:dyDescent="0.2">
      <c r="A6880" t="s">
        <v>801</v>
      </c>
      <c r="B6880">
        <v>7</v>
      </c>
      <c r="C6880">
        <v>2010</v>
      </c>
      <c r="E6880" t="s">
        <v>1301</v>
      </c>
      <c r="F6880">
        <v>2.85</v>
      </c>
      <c r="G6880" t="s">
        <v>6631</v>
      </c>
      <c r="H6880" t="s">
        <v>6578</v>
      </c>
      <c r="P6880">
        <v>6.0699999999999997E-2</v>
      </c>
      <c r="Q6880">
        <v>-1.5E-3</v>
      </c>
      <c r="R6880">
        <v>0</v>
      </c>
      <c r="S6880">
        <v>6.2199999999999998E-2</v>
      </c>
      <c r="U6880">
        <v>125</v>
      </c>
      <c r="V6880" s="8">
        <v>40155</v>
      </c>
    </row>
    <row r="6881" spans="1:22" x14ac:dyDescent="0.2">
      <c r="A6881" t="s">
        <v>801</v>
      </c>
      <c r="B6881">
        <v>7</v>
      </c>
      <c r="C6881">
        <v>2010</v>
      </c>
      <c r="E6881" t="s">
        <v>1301</v>
      </c>
      <c r="F6881">
        <v>2.9</v>
      </c>
      <c r="G6881" t="s">
        <v>6632</v>
      </c>
      <c r="H6881" t="s">
        <v>6578</v>
      </c>
      <c r="P6881">
        <v>5.5399999999999998E-2</v>
      </c>
      <c r="Q6881">
        <v>-1.1000000000000001E-3</v>
      </c>
      <c r="R6881">
        <v>0</v>
      </c>
      <c r="S6881">
        <v>5.6500000000000002E-2</v>
      </c>
      <c r="U6881">
        <v>100</v>
      </c>
      <c r="V6881" s="8">
        <v>40155</v>
      </c>
    </row>
    <row r="6882" spans="1:22" x14ac:dyDescent="0.2">
      <c r="A6882" t="s">
        <v>801</v>
      </c>
      <c r="B6882">
        <v>7</v>
      </c>
      <c r="C6882">
        <v>2010</v>
      </c>
      <c r="E6882" t="s">
        <v>1301</v>
      </c>
      <c r="F6882">
        <v>3</v>
      </c>
      <c r="G6882" t="s">
        <v>6633</v>
      </c>
      <c r="H6882" t="s">
        <v>6578</v>
      </c>
      <c r="P6882">
        <v>4.6300000000000001E-2</v>
      </c>
      <c r="Q6882">
        <v>-2.9999999999999997E-4</v>
      </c>
      <c r="R6882">
        <v>0</v>
      </c>
      <c r="S6882">
        <v>4.6600000000000003E-2</v>
      </c>
      <c r="U6882">
        <v>976</v>
      </c>
      <c r="V6882" s="8">
        <v>40155</v>
      </c>
    </row>
    <row r="6883" spans="1:22" x14ac:dyDescent="0.2">
      <c r="A6883" t="s">
        <v>801</v>
      </c>
      <c r="B6883">
        <v>7</v>
      </c>
      <c r="C6883">
        <v>2010</v>
      </c>
      <c r="E6883" t="s">
        <v>1301</v>
      </c>
      <c r="F6883">
        <v>3.13</v>
      </c>
      <c r="G6883" t="s">
        <v>6634</v>
      </c>
      <c r="H6883" t="s">
        <v>6578</v>
      </c>
      <c r="P6883">
        <v>3.6799999999999999E-2</v>
      </c>
      <c r="Q6883">
        <v>5.0000000000000001E-4</v>
      </c>
      <c r="R6883">
        <v>0</v>
      </c>
      <c r="S6883">
        <v>3.6299999999999999E-2</v>
      </c>
      <c r="U6883">
        <v>10</v>
      </c>
      <c r="V6883" s="8">
        <v>40155</v>
      </c>
    </row>
    <row r="6884" spans="1:22" x14ac:dyDescent="0.2">
      <c r="A6884" t="s">
        <v>801</v>
      </c>
      <c r="B6884">
        <v>7</v>
      </c>
      <c r="C6884">
        <v>2010</v>
      </c>
      <c r="E6884" t="s">
        <v>1301</v>
      </c>
      <c r="F6884">
        <v>3.25</v>
      </c>
      <c r="G6884" t="s">
        <v>6635</v>
      </c>
      <c r="H6884" t="s">
        <v>6578</v>
      </c>
      <c r="P6884">
        <v>2.9899999999999999E-2</v>
      </c>
      <c r="Q6884">
        <v>1E-3</v>
      </c>
      <c r="R6884">
        <v>0</v>
      </c>
      <c r="S6884">
        <v>2.8899999999999999E-2</v>
      </c>
      <c r="U6884">
        <v>352</v>
      </c>
      <c r="V6884" s="8">
        <v>40155</v>
      </c>
    </row>
    <row r="6885" spans="1:22" x14ac:dyDescent="0.2">
      <c r="A6885" t="s">
        <v>801</v>
      </c>
      <c r="B6885">
        <v>7</v>
      </c>
      <c r="C6885">
        <v>2010</v>
      </c>
      <c r="E6885" t="s">
        <v>1301</v>
      </c>
      <c r="F6885">
        <v>3.5</v>
      </c>
      <c r="G6885" t="s">
        <v>6636</v>
      </c>
      <c r="H6885" t="s">
        <v>6578</v>
      </c>
      <c r="P6885">
        <v>1.9699999999999999E-2</v>
      </c>
      <c r="Q6885">
        <v>1.6000000000000001E-3</v>
      </c>
      <c r="R6885">
        <v>0</v>
      </c>
      <c r="S6885">
        <v>1.8100000000000002E-2</v>
      </c>
      <c r="U6885">
        <v>155</v>
      </c>
      <c r="V6885" s="8">
        <v>40155</v>
      </c>
    </row>
    <row r="6886" spans="1:22" x14ac:dyDescent="0.2">
      <c r="A6886" t="s">
        <v>801</v>
      </c>
      <c r="B6886">
        <v>7</v>
      </c>
      <c r="C6886">
        <v>2010</v>
      </c>
      <c r="E6886" t="s">
        <v>1301</v>
      </c>
      <c r="F6886">
        <v>3.9</v>
      </c>
      <c r="G6886" t="s">
        <v>6637</v>
      </c>
      <c r="H6886" t="s">
        <v>6578</v>
      </c>
      <c r="P6886">
        <v>1.0500000000000001E-2</v>
      </c>
      <c r="Q6886">
        <v>1.6000000000000001E-3</v>
      </c>
      <c r="R6886">
        <v>0</v>
      </c>
      <c r="S6886">
        <v>8.8999999999999999E-3</v>
      </c>
      <c r="U6886">
        <v>420</v>
      </c>
      <c r="V6886" s="8">
        <v>40155</v>
      </c>
    </row>
    <row r="6887" spans="1:22" x14ac:dyDescent="0.2">
      <c r="A6887" t="s">
        <v>801</v>
      </c>
      <c r="B6887">
        <v>7</v>
      </c>
      <c r="C6887">
        <v>2010</v>
      </c>
      <c r="E6887" t="s">
        <v>1301</v>
      </c>
      <c r="F6887">
        <v>4</v>
      </c>
      <c r="G6887" t="s">
        <v>6638</v>
      </c>
      <c r="H6887" t="s">
        <v>6578</v>
      </c>
      <c r="P6887">
        <v>9.1000000000000004E-3</v>
      </c>
      <c r="Q6887">
        <v>1.6000000000000001E-3</v>
      </c>
      <c r="R6887">
        <v>0</v>
      </c>
      <c r="S6887">
        <v>7.4999999999999997E-3</v>
      </c>
      <c r="U6887">
        <v>280</v>
      </c>
      <c r="V6887" s="8">
        <v>40155</v>
      </c>
    </row>
    <row r="6888" spans="1:22" x14ac:dyDescent="0.2">
      <c r="A6888" t="s">
        <v>801</v>
      </c>
      <c r="B6888">
        <v>7</v>
      </c>
      <c r="C6888">
        <v>2010</v>
      </c>
      <c r="E6888" t="s">
        <v>5087</v>
      </c>
      <c r="F6888">
        <v>1</v>
      </c>
      <c r="G6888" t="s">
        <v>6639</v>
      </c>
      <c r="H6888" t="s">
        <v>6640</v>
      </c>
      <c r="P6888">
        <v>4.1000000000000003E-3</v>
      </c>
      <c r="Q6888">
        <v>6.9999999999999999E-4</v>
      </c>
      <c r="R6888">
        <v>0</v>
      </c>
      <c r="S6888">
        <v>3.3999999999999998E-3</v>
      </c>
      <c r="U6888">
        <v>120</v>
      </c>
      <c r="V6888" s="8">
        <v>40155</v>
      </c>
    </row>
    <row r="6889" spans="1:22" x14ac:dyDescent="0.2">
      <c r="A6889" t="s">
        <v>801</v>
      </c>
      <c r="B6889">
        <v>7</v>
      </c>
      <c r="C6889">
        <v>2010</v>
      </c>
      <c r="E6889" t="s">
        <v>5087</v>
      </c>
      <c r="F6889">
        <v>1.1000000000000001</v>
      </c>
      <c r="G6889" t="s">
        <v>6641</v>
      </c>
      <c r="H6889" t="s">
        <v>6640</v>
      </c>
      <c r="P6889">
        <v>7.7000000000000002E-3</v>
      </c>
      <c r="Q6889">
        <v>1.2999999999999999E-3</v>
      </c>
      <c r="R6889">
        <v>0</v>
      </c>
      <c r="S6889">
        <v>6.4000000000000003E-3</v>
      </c>
      <c r="U6889">
        <v>230</v>
      </c>
      <c r="V6889" s="8">
        <v>40155</v>
      </c>
    </row>
    <row r="6890" spans="1:22" x14ac:dyDescent="0.2">
      <c r="A6890" t="s">
        <v>801</v>
      </c>
      <c r="B6890">
        <v>7</v>
      </c>
      <c r="C6890">
        <v>2010</v>
      </c>
      <c r="E6890" t="s">
        <v>5087</v>
      </c>
      <c r="F6890">
        <v>1.1499999999999999</v>
      </c>
      <c r="G6890" t="s">
        <v>6642</v>
      </c>
      <c r="H6890" t="s">
        <v>6640</v>
      </c>
      <c r="P6890">
        <v>1.0200000000000001E-2</v>
      </c>
      <c r="Q6890">
        <v>1.6000000000000001E-3</v>
      </c>
      <c r="R6890">
        <v>0</v>
      </c>
      <c r="S6890">
        <v>8.6E-3</v>
      </c>
      <c r="U6890">
        <v>70</v>
      </c>
      <c r="V6890" s="8">
        <v>40155</v>
      </c>
    </row>
    <row r="6891" spans="1:22" x14ac:dyDescent="0.2">
      <c r="A6891" t="s">
        <v>801</v>
      </c>
      <c r="B6891">
        <v>7</v>
      </c>
      <c r="C6891">
        <v>2010</v>
      </c>
      <c r="E6891" t="s">
        <v>5087</v>
      </c>
      <c r="F6891">
        <v>1.2</v>
      </c>
      <c r="G6891" t="s">
        <v>6643</v>
      </c>
      <c r="H6891" t="s">
        <v>6640</v>
      </c>
      <c r="P6891">
        <v>1.3299999999999999E-2</v>
      </c>
      <c r="Q6891">
        <v>2E-3</v>
      </c>
      <c r="R6891">
        <v>0</v>
      </c>
      <c r="S6891">
        <v>1.1299999999999999E-2</v>
      </c>
      <c r="U6891">
        <v>25</v>
      </c>
      <c r="V6891" s="8">
        <v>40155</v>
      </c>
    </row>
    <row r="6892" spans="1:22" x14ac:dyDescent="0.2">
      <c r="A6892" t="s">
        <v>801</v>
      </c>
      <c r="B6892">
        <v>7</v>
      </c>
      <c r="C6892">
        <v>2010</v>
      </c>
      <c r="E6892" t="s">
        <v>5087</v>
      </c>
      <c r="F6892">
        <v>1.24</v>
      </c>
      <c r="G6892" t="s">
        <v>6644</v>
      </c>
      <c r="H6892" t="s">
        <v>6640</v>
      </c>
      <c r="P6892">
        <v>1.6299999999999999E-2</v>
      </c>
      <c r="Q6892">
        <v>2.3999999999999998E-3</v>
      </c>
      <c r="R6892">
        <v>0</v>
      </c>
      <c r="S6892">
        <v>1.3899999999999999E-2</v>
      </c>
      <c r="V6892" s="8">
        <v>40155</v>
      </c>
    </row>
    <row r="6893" spans="1:22" x14ac:dyDescent="0.2">
      <c r="A6893" t="s">
        <v>801</v>
      </c>
      <c r="B6893">
        <v>7</v>
      </c>
      <c r="C6893">
        <v>2010</v>
      </c>
      <c r="E6893" t="s">
        <v>5087</v>
      </c>
      <c r="F6893">
        <v>1.25</v>
      </c>
      <c r="G6893" t="s">
        <v>6645</v>
      </c>
      <c r="H6893" t="s">
        <v>6640</v>
      </c>
      <c r="P6893">
        <v>1.7100000000000001E-2</v>
      </c>
      <c r="Q6893">
        <v>2.5000000000000001E-3</v>
      </c>
      <c r="R6893">
        <v>0</v>
      </c>
      <c r="S6893">
        <v>1.46E-2</v>
      </c>
      <c r="U6893">
        <v>511</v>
      </c>
      <c r="V6893" s="8">
        <v>40155</v>
      </c>
    </row>
    <row r="6894" spans="1:22" x14ac:dyDescent="0.2">
      <c r="A6894" t="s">
        <v>801</v>
      </c>
      <c r="B6894">
        <v>7</v>
      </c>
      <c r="C6894">
        <v>2010</v>
      </c>
      <c r="E6894" t="s">
        <v>5087</v>
      </c>
      <c r="F6894">
        <v>1.3</v>
      </c>
      <c r="G6894" t="s">
        <v>6646</v>
      </c>
      <c r="H6894" t="s">
        <v>6640</v>
      </c>
      <c r="P6894">
        <v>2.1600000000000001E-2</v>
      </c>
      <c r="Q6894">
        <v>3.0000000000000001E-3</v>
      </c>
      <c r="R6894">
        <v>0</v>
      </c>
      <c r="S6894">
        <v>1.8599999999999998E-2</v>
      </c>
      <c r="U6894">
        <v>401</v>
      </c>
      <c r="V6894" s="8">
        <v>40155</v>
      </c>
    </row>
    <row r="6895" spans="1:22" x14ac:dyDescent="0.2">
      <c r="A6895" t="s">
        <v>801</v>
      </c>
      <c r="B6895">
        <v>7</v>
      </c>
      <c r="C6895">
        <v>2010</v>
      </c>
      <c r="E6895" t="s">
        <v>5087</v>
      </c>
      <c r="F6895">
        <v>1.35</v>
      </c>
      <c r="G6895" t="s">
        <v>6647</v>
      </c>
      <c r="H6895" t="s">
        <v>6640</v>
      </c>
      <c r="P6895">
        <v>2.69E-2</v>
      </c>
      <c r="Q6895">
        <v>3.5999999999999999E-3</v>
      </c>
      <c r="R6895">
        <v>0</v>
      </c>
      <c r="S6895">
        <v>2.3300000000000001E-2</v>
      </c>
      <c r="U6895">
        <v>51</v>
      </c>
      <c r="V6895" s="8">
        <v>40155</v>
      </c>
    </row>
    <row r="6896" spans="1:22" x14ac:dyDescent="0.2">
      <c r="A6896" t="s">
        <v>801</v>
      </c>
      <c r="B6896">
        <v>7</v>
      </c>
      <c r="C6896">
        <v>2010</v>
      </c>
      <c r="E6896" t="s">
        <v>5087</v>
      </c>
      <c r="F6896">
        <v>1.4</v>
      </c>
      <c r="G6896" t="s">
        <v>6648</v>
      </c>
      <c r="H6896" t="s">
        <v>6640</v>
      </c>
      <c r="P6896">
        <v>3.3099999999999997E-2</v>
      </c>
      <c r="Q6896">
        <v>4.3E-3</v>
      </c>
      <c r="R6896">
        <v>0</v>
      </c>
      <c r="S6896">
        <v>2.8799999999999999E-2</v>
      </c>
      <c r="U6896">
        <v>108</v>
      </c>
      <c r="V6896" s="8">
        <v>40155</v>
      </c>
    </row>
    <row r="6897" spans="1:22" x14ac:dyDescent="0.2">
      <c r="A6897" t="s">
        <v>801</v>
      </c>
      <c r="B6897">
        <v>7</v>
      </c>
      <c r="C6897">
        <v>2010</v>
      </c>
      <c r="E6897" t="s">
        <v>5087</v>
      </c>
      <c r="F6897">
        <v>1.44</v>
      </c>
      <c r="G6897" t="s">
        <v>6649</v>
      </c>
      <c r="H6897" t="s">
        <v>6640</v>
      </c>
      <c r="P6897">
        <v>3.8699999999999998E-2</v>
      </c>
      <c r="Q6897">
        <v>4.7999999999999996E-3</v>
      </c>
      <c r="R6897">
        <v>0</v>
      </c>
      <c r="S6897">
        <v>3.39E-2</v>
      </c>
      <c r="U6897">
        <v>265</v>
      </c>
      <c r="V6897" s="8">
        <v>40155</v>
      </c>
    </row>
    <row r="6898" spans="1:22" x14ac:dyDescent="0.2">
      <c r="A6898" t="s">
        <v>801</v>
      </c>
      <c r="B6898">
        <v>7</v>
      </c>
      <c r="C6898">
        <v>2010</v>
      </c>
      <c r="E6898" t="s">
        <v>5087</v>
      </c>
      <c r="F6898">
        <v>1.45</v>
      </c>
      <c r="G6898" t="s">
        <v>6650</v>
      </c>
      <c r="H6898" t="s">
        <v>6640</v>
      </c>
      <c r="P6898">
        <v>4.02E-2</v>
      </c>
      <c r="Q6898">
        <v>4.8999999999999998E-3</v>
      </c>
      <c r="R6898">
        <v>0</v>
      </c>
      <c r="S6898">
        <v>3.5299999999999998E-2</v>
      </c>
      <c r="U6898">
        <v>25</v>
      </c>
      <c r="V6898" s="8">
        <v>40155</v>
      </c>
    </row>
    <row r="6899" spans="1:22" x14ac:dyDescent="0.2">
      <c r="A6899" t="s">
        <v>801</v>
      </c>
      <c r="B6899">
        <v>7</v>
      </c>
      <c r="C6899">
        <v>2010</v>
      </c>
      <c r="E6899" t="s">
        <v>5087</v>
      </c>
      <c r="F6899">
        <v>1.5</v>
      </c>
      <c r="G6899" t="s">
        <v>6651</v>
      </c>
      <c r="H6899" t="s">
        <v>6640</v>
      </c>
      <c r="P6899">
        <v>4.8399999999999999E-2</v>
      </c>
      <c r="Q6899">
        <v>5.7000000000000002E-3</v>
      </c>
      <c r="R6899">
        <v>0</v>
      </c>
      <c r="S6899">
        <v>4.2700000000000002E-2</v>
      </c>
      <c r="U6899">
        <v>737</v>
      </c>
      <c r="V6899" s="8">
        <v>40155</v>
      </c>
    </row>
    <row r="6900" spans="1:22" x14ac:dyDescent="0.2">
      <c r="A6900" t="s">
        <v>801</v>
      </c>
      <c r="B6900">
        <v>7</v>
      </c>
      <c r="C6900">
        <v>2010</v>
      </c>
      <c r="E6900" t="s">
        <v>5087</v>
      </c>
      <c r="F6900">
        <v>1.55</v>
      </c>
      <c r="G6900" t="s">
        <v>6652</v>
      </c>
      <c r="H6900" t="s">
        <v>6640</v>
      </c>
      <c r="P6900">
        <v>5.7700000000000001E-2</v>
      </c>
      <c r="Q6900">
        <v>6.6E-3</v>
      </c>
      <c r="R6900">
        <v>0</v>
      </c>
      <c r="S6900">
        <v>5.11E-2</v>
      </c>
      <c r="U6900">
        <v>15</v>
      </c>
      <c r="V6900" s="8">
        <v>40155</v>
      </c>
    </row>
    <row r="6901" spans="1:22" x14ac:dyDescent="0.2">
      <c r="A6901" t="s">
        <v>801</v>
      </c>
      <c r="B6901">
        <v>7</v>
      </c>
      <c r="C6901">
        <v>2010</v>
      </c>
      <c r="E6901" t="s">
        <v>5087</v>
      </c>
      <c r="F6901">
        <v>1.6</v>
      </c>
      <c r="G6901" t="s">
        <v>6653</v>
      </c>
      <c r="H6901" t="s">
        <v>6640</v>
      </c>
      <c r="P6901">
        <v>6.8099999999999994E-2</v>
      </c>
      <c r="Q6901">
        <v>7.4000000000000003E-3</v>
      </c>
      <c r="R6901">
        <v>0</v>
      </c>
      <c r="S6901">
        <v>6.0699999999999997E-2</v>
      </c>
      <c r="U6901">
        <v>333</v>
      </c>
      <c r="V6901" s="8">
        <v>40155</v>
      </c>
    </row>
    <row r="6902" spans="1:22" x14ac:dyDescent="0.2">
      <c r="A6902" t="s">
        <v>801</v>
      </c>
      <c r="B6902">
        <v>7</v>
      </c>
      <c r="C6902">
        <v>2010</v>
      </c>
      <c r="E6902" t="s">
        <v>5087</v>
      </c>
      <c r="F6902">
        <v>1.65</v>
      </c>
      <c r="G6902" t="s">
        <v>6654</v>
      </c>
      <c r="H6902" t="s">
        <v>6640</v>
      </c>
      <c r="P6902">
        <v>7.9799999999999996E-2</v>
      </c>
      <c r="Q6902">
        <v>8.3999999999999995E-3</v>
      </c>
      <c r="R6902">
        <v>0</v>
      </c>
      <c r="S6902">
        <v>7.1400000000000005E-2</v>
      </c>
      <c r="U6902">
        <v>210</v>
      </c>
      <c r="V6902" s="8">
        <v>40155</v>
      </c>
    </row>
    <row r="6903" spans="1:22" x14ac:dyDescent="0.2">
      <c r="A6903" t="s">
        <v>801</v>
      </c>
      <c r="B6903">
        <v>7</v>
      </c>
      <c r="C6903">
        <v>2010</v>
      </c>
      <c r="E6903" t="s">
        <v>5087</v>
      </c>
      <c r="F6903">
        <v>1.7</v>
      </c>
      <c r="G6903" t="s">
        <v>6655</v>
      </c>
      <c r="H6903" t="s">
        <v>6640</v>
      </c>
      <c r="P6903">
        <v>9.2799999999999994E-2</v>
      </c>
      <c r="Q6903">
        <v>9.4000000000000004E-3</v>
      </c>
      <c r="R6903">
        <v>0</v>
      </c>
      <c r="S6903">
        <v>8.3400000000000002E-2</v>
      </c>
      <c r="U6903">
        <v>585</v>
      </c>
      <c r="V6903" s="8">
        <v>40155</v>
      </c>
    </row>
    <row r="6904" spans="1:22" x14ac:dyDescent="0.2">
      <c r="A6904" t="s">
        <v>801</v>
      </c>
      <c r="B6904">
        <v>7</v>
      </c>
      <c r="C6904">
        <v>2010</v>
      </c>
      <c r="E6904" t="s">
        <v>5087</v>
      </c>
      <c r="F6904">
        <v>1.75</v>
      </c>
      <c r="G6904" t="s">
        <v>6656</v>
      </c>
      <c r="H6904" t="s">
        <v>6640</v>
      </c>
      <c r="P6904">
        <v>0.107</v>
      </c>
      <c r="Q6904">
        <v>1.03E-2</v>
      </c>
      <c r="R6904">
        <v>0</v>
      </c>
      <c r="S6904">
        <v>9.6699999999999994E-2</v>
      </c>
      <c r="U6904">
        <v>1300</v>
      </c>
      <c r="V6904" s="8">
        <v>40155</v>
      </c>
    </row>
    <row r="6905" spans="1:22" x14ac:dyDescent="0.2">
      <c r="A6905" t="s">
        <v>801</v>
      </c>
      <c r="B6905">
        <v>7</v>
      </c>
      <c r="C6905">
        <v>2010</v>
      </c>
      <c r="E6905" t="s">
        <v>5087</v>
      </c>
      <c r="F6905">
        <v>1.79</v>
      </c>
      <c r="G6905" t="s">
        <v>6657</v>
      </c>
      <c r="H6905" t="s">
        <v>6640</v>
      </c>
      <c r="P6905">
        <v>0.1195</v>
      </c>
      <c r="Q6905">
        <v>1.12E-2</v>
      </c>
      <c r="R6905">
        <v>0</v>
      </c>
      <c r="S6905">
        <v>0.10829999999999999</v>
      </c>
      <c r="U6905">
        <v>60</v>
      </c>
      <c r="V6905" s="8">
        <v>40155</v>
      </c>
    </row>
    <row r="6906" spans="1:22" x14ac:dyDescent="0.2">
      <c r="A6906" t="s">
        <v>801</v>
      </c>
      <c r="B6906">
        <v>7</v>
      </c>
      <c r="C6906">
        <v>2010</v>
      </c>
      <c r="E6906" t="s">
        <v>5087</v>
      </c>
      <c r="F6906">
        <v>1.8</v>
      </c>
      <c r="G6906" t="s">
        <v>6658</v>
      </c>
      <c r="H6906" t="s">
        <v>6640</v>
      </c>
      <c r="P6906">
        <v>0.1227</v>
      </c>
      <c r="Q6906">
        <v>1.14E-2</v>
      </c>
      <c r="R6906">
        <v>0</v>
      </c>
      <c r="S6906">
        <v>0.1113</v>
      </c>
      <c r="U6906">
        <v>270</v>
      </c>
      <c r="V6906" s="8">
        <v>40155</v>
      </c>
    </row>
    <row r="6907" spans="1:22" x14ac:dyDescent="0.2">
      <c r="A6907" t="s">
        <v>801</v>
      </c>
      <c r="B6907">
        <v>7</v>
      </c>
      <c r="C6907">
        <v>2010</v>
      </c>
      <c r="E6907" t="s">
        <v>5087</v>
      </c>
      <c r="F6907">
        <v>1.85</v>
      </c>
      <c r="G6907" t="s">
        <v>6659</v>
      </c>
      <c r="H6907" t="s">
        <v>6640</v>
      </c>
      <c r="P6907">
        <v>0.1401</v>
      </c>
      <c r="Q6907">
        <v>1.2699999999999999E-2</v>
      </c>
      <c r="R6907">
        <v>0</v>
      </c>
      <c r="S6907">
        <v>0.12740000000000001</v>
      </c>
      <c r="U6907">
        <v>76</v>
      </c>
      <c r="V6907" s="8">
        <v>40155</v>
      </c>
    </row>
    <row r="6908" spans="1:22" x14ac:dyDescent="0.2">
      <c r="A6908" t="s">
        <v>801</v>
      </c>
      <c r="B6908">
        <v>7</v>
      </c>
      <c r="C6908">
        <v>2010</v>
      </c>
      <c r="E6908" t="s">
        <v>5087</v>
      </c>
      <c r="F6908">
        <v>1.87</v>
      </c>
      <c r="G6908" t="s">
        <v>6660</v>
      </c>
      <c r="H6908" t="s">
        <v>6640</v>
      </c>
      <c r="P6908">
        <v>0.1474</v>
      </c>
      <c r="Q6908">
        <v>1.3100000000000001E-2</v>
      </c>
      <c r="R6908">
        <v>0</v>
      </c>
      <c r="S6908">
        <v>0.1343</v>
      </c>
      <c r="U6908">
        <v>228</v>
      </c>
      <c r="V6908" s="8">
        <v>40155</v>
      </c>
    </row>
    <row r="6909" spans="1:22" x14ac:dyDescent="0.2">
      <c r="A6909" t="s">
        <v>801</v>
      </c>
      <c r="B6909">
        <v>7</v>
      </c>
      <c r="C6909">
        <v>2010</v>
      </c>
      <c r="E6909" t="s">
        <v>5087</v>
      </c>
      <c r="F6909">
        <v>1.9</v>
      </c>
      <c r="G6909" t="s">
        <v>6661</v>
      </c>
      <c r="H6909" t="s">
        <v>6640</v>
      </c>
      <c r="P6909">
        <v>0.15890000000000001</v>
      </c>
      <c r="Q6909">
        <v>1.37E-2</v>
      </c>
      <c r="R6909">
        <v>165</v>
      </c>
      <c r="S6909">
        <v>0.1452</v>
      </c>
      <c r="U6909">
        <v>384</v>
      </c>
      <c r="V6909" s="8">
        <v>40155</v>
      </c>
    </row>
    <row r="6910" spans="1:22" x14ac:dyDescent="0.2">
      <c r="A6910" t="s">
        <v>801</v>
      </c>
      <c r="B6910">
        <v>7</v>
      </c>
      <c r="C6910">
        <v>2010</v>
      </c>
      <c r="E6910" t="s">
        <v>5087</v>
      </c>
      <c r="F6910">
        <v>1.96</v>
      </c>
      <c r="G6910" t="s">
        <v>6662</v>
      </c>
      <c r="H6910" t="s">
        <v>6640</v>
      </c>
      <c r="P6910">
        <v>0.1835</v>
      </c>
      <c r="Q6910">
        <v>1.5100000000000001E-2</v>
      </c>
      <c r="R6910">
        <v>0</v>
      </c>
      <c r="S6910">
        <v>0.16839999999999999</v>
      </c>
      <c r="U6910">
        <v>50</v>
      </c>
      <c r="V6910" s="8">
        <v>40155</v>
      </c>
    </row>
    <row r="6911" spans="1:22" x14ac:dyDescent="0.2">
      <c r="A6911" t="s">
        <v>801</v>
      </c>
      <c r="B6911">
        <v>7</v>
      </c>
      <c r="C6911">
        <v>2010</v>
      </c>
      <c r="E6911" t="s">
        <v>5087</v>
      </c>
      <c r="F6911">
        <v>2</v>
      </c>
      <c r="G6911" t="s">
        <v>6663</v>
      </c>
      <c r="H6911" t="s">
        <v>6640</v>
      </c>
      <c r="P6911">
        <v>0.2011</v>
      </c>
      <c r="Q6911">
        <v>1.6E-2</v>
      </c>
      <c r="R6911">
        <v>0</v>
      </c>
      <c r="S6911">
        <v>0.18509999999999999</v>
      </c>
      <c r="U6911">
        <v>915</v>
      </c>
      <c r="V6911" s="8">
        <v>40155</v>
      </c>
    </row>
    <row r="6912" spans="1:22" x14ac:dyDescent="0.2">
      <c r="A6912" t="s">
        <v>801</v>
      </c>
      <c r="B6912">
        <v>7</v>
      </c>
      <c r="C6912">
        <v>2010</v>
      </c>
      <c r="E6912" t="s">
        <v>5087</v>
      </c>
      <c r="F6912">
        <v>2.0499999999999998</v>
      </c>
      <c r="G6912" t="s">
        <v>6664</v>
      </c>
      <c r="H6912" t="s">
        <v>6640</v>
      </c>
      <c r="P6912">
        <v>0.22439999999999999</v>
      </c>
      <c r="Q6912">
        <v>1.7100000000000001E-2</v>
      </c>
      <c r="R6912">
        <v>0</v>
      </c>
      <c r="S6912">
        <v>0.20730000000000001</v>
      </c>
      <c r="U6912">
        <v>140</v>
      </c>
      <c r="V6912" s="8">
        <v>40155</v>
      </c>
    </row>
    <row r="6913" spans="1:22" x14ac:dyDescent="0.2">
      <c r="A6913" t="s">
        <v>801</v>
      </c>
      <c r="B6913">
        <v>7</v>
      </c>
      <c r="C6913">
        <v>2010</v>
      </c>
      <c r="E6913" t="s">
        <v>5087</v>
      </c>
      <c r="F6913">
        <v>2.06</v>
      </c>
      <c r="G6913" t="s">
        <v>6665</v>
      </c>
      <c r="H6913" t="s">
        <v>6640</v>
      </c>
      <c r="P6913">
        <v>0.2293</v>
      </c>
      <c r="Q6913">
        <v>1.7299999999999999E-2</v>
      </c>
      <c r="R6913">
        <v>0</v>
      </c>
      <c r="S6913">
        <v>0.21199999999999999</v>
      </c>
      <c r="V6913" s="8">
        <v>40155</v>
      </c>
    </row>
    <row r="6914" spans="1:22" x14ac:dyDescent="0.2">
      <c r="A6914" t="s">
        <v>801</v>
      </c>
      <c r="B6914">
        <v>7</v>
      </c>
      <c r="C6914">
        <v>2010</v>
      </c>
      <c r="E6914" t="s">
        <v>5087</v>
      </c>
      <c r="F6914">
        <v>2.0699999999999998</v>
      </c>
      <c r="G6914" t="s">
        <v>6666</v>
      </c>
      <c r="H6914" t="s">
        <v>6640</v>
      </c>
      <c r="P6914">
        <v>0.23419999999999999</v>
      </c>
      <c r="Q6914">
        <v>1.7500000000000002E-2</v>
      </c>
      <c r="R6914">
        <v>0</v>
      </c>
      <c r="S6914">
        <v>0.2167</v>
      </c>
      <c r="U6914">
        <v>125</v>
      </c>
      <c r="V6914" s="8">
        <v>40155</v>
      </c>
    </row>
    <row r="6915" spans="1:22" x14ac:dyDescent="0.2">
      <c r="A6915" t="s">
        <v>801</v>
      </c>
      <c r="B6915">
        <v>7</v>
      </c>
      <c r="C6915">
        <v>2010</v>
      </c>
      <c r="E6915" t="s">
        <v>5087</v>
      </c>
      <c r="F6915">
        <v>2.1</v>
      </c>
      <c r="G6915" t="s">
        <v>6667</v>
      </c>
      <c r="H6915" t="s">
        <v>6640</v>
      </c>
      <c r="P6915">
        <v>0.24929999999999999</v>
      </c>
      <c r="Q6915">
        <v>1.8200000000000001E-2</v>
      </c>
      <c r="R6915">
        <v>0</v>
      </c>
      <c r="S6915">
        <v>0.2311</v>
      </c>
      <c r="U6915">
        <v>295</v>
      </c>
      <c r="V6915" s="8">
        <v>40155</v>
      </c>
    </row>
    <row r="6916" spans="1:22" x14ac:dyDescent="0.2">
      <c r="A6916" t="s">
        <v>801</v>
      </c>
      <c r="B6916">
        <v>7</v>
      </c>
      <c r="C6916">
        <v>2010</v>
      </c>
      <c r="E6916" t="s">
        <v>5087</v>
      </c>
      <c r="F6916">
        <v>2.2400000000000002</v>
      </c>
      <c r="G6916" t="s">
        <v>6668</v>
      </c>
      <c r="H6916" t="s">
        <v>6640</v>
      </c>
      <c r="P6916">
        <v>0.3322</v>
      </c>
      <c r="Q6916">
        <v>2.2200000000000001E-2</v>
      </c>
      <c r="R6916">
        <v>0</v>
      </c>
      <c r="S6916">
        <v>0.31</v>
      </c>
      <c r="U6916">
        <v>1</v>
      </c>
      <c r="V6916" s="8">
        <v>40155</v>
      </c>
    </row>
    <row r="6917" spans="1:22" x14ac:dyDescent="0.2">
      <c r="A6917" t="s">
        <v>801</v>
      </c>
      <c r="B6917">
        <v>7</v>
      </c>
      <c r="C6917">
        <v>2010</v>
      </c>
      <c r="E6917" t="s">
        <v>5087</v>
      </c>
      <c r="F6917">
        <v>2.33</v>
      </c>
      <c r="G6917" t="s">
        <v>2859</v>
      </c>
      <c r="H6917" t="s">
        <v>6640</v>
      </c>
      <c r="P6917">
        <v>0.39150000000000001</v>
      </c>
      <c r="Q6917">
        <v>2.4E-2</v>
      </c>
      <c r="R6917">
        <v>0</v>
      </c>
      <c r="S6917">
        <v>0.36749999999999999</v>
      </c>
      <c r="U6917">
        <v>1</v>
      </c>
      <c r="V6917" s="8">
        <v>40155</v>
      </c>
    </row>
    <row r="6918" spans="1:22" x14ac:dyDescent="0.2">
      <c r="A6918" t="s">
        <v>801</v>
      </c>
      <c r="B6918">
        <v>7</v>
      </c>
      <c r="C6918">
        <v>2010</v>
      </c>
      <c r="E6918" t="s">
        <v>5087</v>
      </c>
      <c r="F6918">
        <v>2.74</v>
      </c>
      <c r="G6918" t="s">
        <v>2860</v>
      </c>
      <c r="H6918" t="s">
        <v>6640</v>
      </c>
      <c r="P6918">
        <v>0.70989999999999998</v>
      </c>
      <c r="Q6918">
        <v>2.92E-2</v>
      </c>
      <c r="R6918">
        <v>0</v>
      </c>
      <c r="S6918">
        <v>0.68069999999999997</v>
      </c>
      <c r="U6918">
        <v>15</v>
      </c>
      <c r="V6918" s="8">
        <v>40155</v>
      </c>
    </row>
    <row r="6919" spans="1:22" x14ac:dyDescent="0.2">
      <c r="A6919" t="s">
        <v>801</v>
      </c>
      <c r="B6919">
        <v>7</v>
      </c>
      <c r="C6919">
        <v>2010</v>
      </c>
      <c r="E6919" t="s">
        <v>5087</v>
      </c>
      <c r="F6919">
        <v>3.9</v>
      </c>
      <c r="G6919" t="s">
        <v>2861</v>
      </c>
      <c r="H6919" t="s">
        <v>6640</v>
      </c>
      <c r="P6919">
        <v>1.802</v>
      </c>
      <c r="Q6919">
        <v>3.3799999999999997E-2</v>
      </c>
      <c r="R6919">
        <v>0</v>
      </c>
      <c r="S6919">
        <v>1.7682</v>
      </c>
      <c r="V6919" s="8">
        <v>40155</v>
      </c>
    </row>
    <row r="6920" spans="1:22" x14ac:dyDescent="0.2">
      <c r="A6920" t="s">
        <v>801</v>
      </c>
      <c r="B6920">
        <v>8</v>
      </c>
      <c r="C6920">
        <v>2010</v>
      </c>
      <c r="E6920" t="s">
        <v>1301</v>
      </c>
      <c r="F6920">
        <v>1.49</v>
      </c>
      <c r="G6920" t="s">
        <v>2862</v>
      </c>
      <c r="H6920" t="s">
        <v>2863</v>
      </c>
      <c r="P6920">
        <v>0.68659999999999999</v>
      </c>
      <c r="Q6920">
        <v>-2.76E-2</v>
      </c>
      <c r="R6920">
        <v>0</v>
      </c>
      <c r="S6920">
        <v>0.71419999999999995</v>
      </c>
      <c r="U6920">
        <v>1</v>
      </c>
      <c r="V6920" s="8">
        <v>40155</v>
      </c>
    </row>
    <row r="6921" spans="1:22" x14ac:dyDescent="0.2">
      <c r="A6921" t="s">
        <v>801</v>
      </c>
      <c r="B6921">
        <v>8</v>
      </c>
      <c r="C6921">
        <v>2010</v>
      </c>
      <c r="E6921" t="s">
        <v>1301</v>
      </c>
      <c r="F6921">
        <v>1.5</v>
      </c>
      <c r="G6921" t="s">
        <v>2864</v>
      </c>
      <c r="H6921" t="s">
        <v>2863</v>
      </c>
      <c r="P6921">
        <v>0.67849999999999999</v>
      </c>
      <c r="Q6921">
        <v>-2.7400000000000001E-2</v>
      </c>
      <c r="R6921">
        <v>0</v>
      </c>
      <c r="S6921">
        <v>0.70589999999999997</v>
      </c>
      <c r="U6921">
        <v>25</v>
      </c>
      <c r="V6921" s="8">
        <v>40155</v>
      </c>
    </row>
    <row r="6922" spans="1:22" x14ac:dyDescent="0.2">
      <c r="A6922" t="s">
        <v>801</v>
      </c>
      <c r="B6922">
        <v>8</v>
      </c>
      <c r="C6922">
        <v>2010</v>
      </c>
      <c r="E6922" t="s">
        <v>1301</v>
      </c>
      <c r="F6922">
        <v>1.53</v>
      </c>
      <c r="G6922" t="s">
        <v>2865</v>
      </c>
      <c r="H6922" t="s">
        <v>2863</v>
      </c>
      <c r="P6922">
        <v>0.6542</v>
      </c>
      <c r="Q6922">
        <v>-2.7E-2</v>
      </c>
      <c r="R6922">
        <v>0</v>
      </c>
      <c r="S6922">
        <v>0.68120000000000003</v>
      </c>
      <c r="U6922">
        <v>65</v>
      </c>
      <c r="V6922" s="8">
        <v>40155</v>
      </c>
    </row>
    <row r="6923" spans="1:22" x14ac:dyDescent="0.2">
      <c r="A6923" t="s">
        <v>801</v>
      </c>
      <c r="B6923">
        <v>8</v>
      </c>
      <c r="C6923">
        <v>2010</v>
      </c>
      <c r="E6923" t="s">
        <v>1301</v>
      </c>
      <c r="F6923">
        <v>1.54</v>
      </c>
      <c r="G6923" t="s">
        <v>2866</v>
      </c>
      <c r="H6923" t="s">
        <v>2863</v>
      </c>
      <c r="P6923">
        <v>0.6462</v>
      </c>
      <c r="Q6923">
        <v>-2.6800000000000001E-2</v>
      </c>
      <c r="R6923">
        <v>0</v>
      </c>
      <c r="S6923">
        <v>0.67300000000000004</v>
      </c>
      <c r="U6923">
        <v>28</v>
      </c>
      <c r="V6923" s="8">
        <v>40155</v>
      </c>
    </row>
    <row r="6924" spans="1:22" x14ac:dyDescent="0.2">
      <c r="A6924" t="s">
        <v>801</v>
      </c>
      <c r="B6924">
        <v>8</v>
      </c>
      <c r="C6924">
        <v>2010</v>
      </c>
      <c r="E6924" t="s">
        <v>1301</v>
      </c>
      <c r="F6924">
        <v>1.58</v>
      </c>
      <c r="G6924" t="s">
        <v>2867</v>
      </c>
      <c r="H6924" t="s">
        <v>2863</v>
      </c>
      <c r="P6924">
        <v>0.61470000000000002</v>
      </c>
      <c r="Q6924">
        <v>-2.6200000000000001E-2</v>
      </c>
      <c r="R6924">
        <v>0</v>
      </c>
      <c r="S6924">
        <v>0.64090000000000003</v>
      </c>
      <c r="U6924">
        <v>15</v>
      </c>
      <c r="V6924" s="8">
        <v>40155</v>
      </c>
    </row>
    <row r="6925" spans="1:22" x14ac:dyDescent="0.2">
      <c r="A6925" t="s">
        <v>801</v>
      </c>
      <c r="B6925">
        <v>8</v>
      </c>
      <c r="C6925">
        <v>2010</v>
      </c>
      <c r="E6925" t="s">
        <v>1301</v>
      </c>
      <c r="F6925">
        <v>1.64</v>
      </c>
      <c r="G6925" t="s">
        <v>2868</v>
      </c>
      <c r="H6925" t="s">
        <v>2863</v>
      </c>
      <c r="P6925">
        <v>0.56879999999999997</v>
      </c>
      <c r="Q6925">
        <v>-2.52E-2</v>
      </c>
      <c r="R6925">
        <v>0</v>
      </c>
      <c r="S6925">
        <v>0.59399999999999997</v>
      </c>
      <c r="U6925">
        <v>6</v>
      </c>
      <c r="V6925" s="8">
        <v>40155</v>
      </c>
    </row>
    <row r="6926" spans="1:22" x14ac:dyDescent="0.2">
      <c r="A6926" t="s">
        <v>801</v>
      </c>
      <c r="B6926">
        <v>8</v>
      </c>
      <c r="C6926">
        <v>2010</v>
      </c>
      <c r="E6926" t="s">
        <v>1301</v>
      </c>
      <c r="F6926">
        <v>1.65</v>
      </c>
      <c r="G6926" t="s">
        <v>2869</v>
      </c>
      <c r="H6926" t="s">
        <v>2863</v>
      </c>
      <c r="P6926">
        <v>0.56130000000000002</v>
      </c>
      <c r="Q6926">
        <v>-2.5100000000000001E-2</v>
      </c>
      <c r="R6926">
        <v>0</v>
      </c>
      <c r="S6926">
        <v>0.58640000000000003</v>
      </c>
      <c r="U6926">
        <v>60</v>
      </c>
      <c r="V6926" s="8">
        <v>40155</v>
      </c>
    </row>
    <row r="6927" spans="1:22" x14ac:dyDescent="0.2">
      <c r="A6927" t="s">
        <v>801</v>
      </c>
      <c r="B6927">
        <v>8</v>
      </c>
      <c r="C6927">
        <v>2010</v>
      </c>
      <c r="E6927" t="s">
        <v>1301</v>
      </c>
      <c r="F6927">
        <v>1.67</v>
      </c>
      <c r="G6927" t="s">
        <v>2870</v>
      </c>
      <c r="H6927" t="s">
        <v>2863</v>
      </c>
      <c r="P6927">
        <v>0.54649999999999999</v>
      </c>
      <c r="Q6927">
        <v>-2.47E-2</v>
      </c>
      <c r="R6927">
        <v>0</v>
      </c>
      <c r="S6927">
        <v>0.57120000000000004</v>
      </c>
      <c r="U6927">
        <v>20</v>
      </c>
      <c r="V6927" s="8">
        <v>40155</v>
      </c>
    </row>
    <row r="6928" spans="1:22" x14ac:dyDescent="0.2">
      <c r="A6928" t="s">
        <v>801</v>
      </c>
      <c r="B6928">
        <v>8</v>
      </c>
      <c r="C6928">
        <v>2010</v>
      </c>
      <c r="E6928" t="s">
        <v>1301</v>
      </c>
      <c r="F6928">
        <v>1.7</v>
      </c>
      <c r="G6928" t="s">
        <v>2871</v>
      </c>
      <c r="H6928" t="s">
        <v>2863</v>
      </c>
      <c r="P6928">
        <v>0.52459999999999996</v>
      </c>
      <c r="Q6928">
        <v>-2.4199999999999999E-2</v>
      </c>
      <c r="R6928">
        <v>0</v>
      </c>
      <c r="S6928">
        <v>0.54879999999999995</v>
      </c>
      <c r="U6928">
        <v>191</v>
      </c>
      <c r="V6928" s="8">
        <v>40155</v>
      </c>
    </row>
    <row r="6929" spans="1:22" x14ac:dyDescent="0.2">
      <c r="A6929" t="s">
        <v>801</v>
      </c>
      <c r="B6929">
        <v>8</v>
      </c>
      <c r="C6929">
        <v>2010</v>
      </c>
      <c r="E6929" t="s">
        <v>1301</v>
      </c>
      <c r="F6929">
        <v>1.71</v>
      </c>
      <c r="G6929" t="s">
        <v>2872</v>
      </c>
      <c r="H6929" t="s">
        <v>2863</v>
      </c>
      <c r="P6929">
        <v>0.51739999999999997</v>
      </c>
      <c r="Q6929">
        <v>-2.4E-2</v>
      </c>
      <c r="R6929">
        <v>0</v>
      </c>
      <c r="S6929">
        <v>0.54139999999999999</v>
      </c>
      <c r="U6929">
        <v>1</v>
      </c>
      <c r="V6929" s="8">
        <v>40155</v>
      </c>
    </row>
    <row r="6930" spans="1:22" x14ac:dyDescent="0.2">
      <c r="A6930" t="s">
        <v>801</v>
      </c>
      <c r="B6930">
        <v>8</v>
      </c>
      <c r="C6930">
        <v>2010</v>
      </c>
      <c r="E6930" t="s">
        <v>1301</v>
      </c>
      <c r="F6930">
        <v>1.74</v>
      </c>
      <c r="G6930" t="s">
        <v>2873</v>
      </c>
      <c r="H6930" t="s">
        <v>2863</v>
      </c>
      <c r="P6930">
        <v>0.49609999999999999</v>
      </c>
      <c r="Q6930">
        <v>-2.35E-2</v>
      </c>
      <c r="R6930">
        <v>0</v>
      </c>
      <c r="S6930">
        <v>0.51959999999999995</v>
      </c>
      <c r="U6930">
        <v>40</v>
      </c>
      <c r="V6930" s="8">
        <v>40155</v>
      </c>
    </row>
    <row r="6931" spans="1:22" x14ac:dyDescent="0.2">
      <c r="A6931" t="s">
        <v>801</v>
      </c>
      <c r="B6931">
        <v>8</v>
      </c>
      <c r="C6931">
        <v>2010</v>
      </c>
      <c r="E6931" t="s">
        <v>1301</v>
      </c>
      <c r="F6931">
        <v>1.75</v>
      </c>
      <c r="G6931" t="s">
        <v>2874</v>
      </c>
      <c r="H6931" t="s">
        <v>2863</v>
      </c>
      <c r="P6931">
        <v>0.48909999999999998</v>
      </c>
      <c r="Q6931">
        <v>-2.3300000000000001E-2</v>
      </c>
      <c r="R6931">
        <v>0</v>
      </c>
      <c r="S6931">
        <v>0.51239999999999997</v>
      </c>
      <c r="U6931">
        <v>250</v>
      </c>
      <c r="V6931" s="8">
        <v>40155</v>
      </c>
    </row>
    <row r="6932" spans="1:22" x14ac:dyDescent="0.2">
      <c r="A6932" t="s">
        <v>801</v>
      </c>
      <c r="B6932">
        <v>8</v>
      </c>
      <c r="C6932">
        <v>2010</v>
      </c>
      <c r="E6932" t="s">
        <v>1301</v>
      </c>
      <c r="F6932">
        <v>1.78</v>
      </c>
      <c r="G6932" t="s">
        <v>2875</v>
      </c>
      <c r="H6932" t="s">
        <v>2863</v>
      </c>
      <c r="P6932">
        <v>0.46850000000000003</v>
      </c>
      <c r="Q6932">
        <v>-2.2700000000000001E-2</v>
      </c>
      <c r="R6932">
        <v>0</v>
      </c>
      <c r="S6932">
        <v>0.49120000000000003</v>
      </c>
      <c r="U6932">
        <v>10</v>
      </c>
      <c r="V6932" s="8">
        <v>40155</v>
      </c>
    </row>
    <row r="6933" spans="1:22" x14ac:dyDescent="0.2">
      <c r="A6933" t="s">
        <v>801</v>
      </c>
      <c r="B6933">
        <v>8</v>
      </c>
      <c r="C6933">
        <v>2010</v>
      </c>
      <c r="E6933" t="s">
        <v>1301</v>
      </c>
      <c r="F6933">
        <v>1.8</v>
      </c>
      <c r="G6933" t="s">
        <v>2876</v>
      </c>
      <c r="H6933" t="s">
        <v>2863</v>
      </c>
      <c r="P6933">
        <v>0.45490000000000003</v>
      </c>
      <c r="Q6933">
        <v>-2.24E-2</v>
      </c>
      <c r="R6933">
        <v>0</v>
      </c>
      <c r="S6933">
        <v>0.4773</v>
      </c>
      <c r="U6933">
        <v>35</v>
      </c>
      <c r="V6933" s="8">
        <v>40155</v>
      </c>
    </row>
    <row r="6934" spans="1:22" x14ac:dyDescent="0.2">
      <c r="A6934" t="s">
        <v>801</v>
      </c>
      <c r="B6934">
        <v>8</v>
      </c>
      <c r="C6934">
        <v>2010</v>
      </c>
      <c r="E6934" t="s">
        <v>1301</v>
      </c>
      <c r="F6934">
        <v>1.85</v>
      </c>
      <c r="G6934" t="s">
        <v>2877</v>
      </c>
      <c r="H6934" t="s">
        <v>2863</v>
      </c>
      <c r="P6934">
        <v>0.42220000000000002</v>
      </c>
      <c r="Q6934">
        <v>-2.12E-2</v>
      </c>
      <c r="R6934">
        <v>0</v>
      </c>
      <c r="S6934">
        <v>0.44340000000000002</v>
      </c>
      <c r="U6934">
        <v>11</v>
      </c>
      <c r="V6934" s="8">
        <v>40155</v>
      </c>
    </row>
    <row r="6935" spans="1:22" x14ac:dyDescent="0.2">
      <c r="A6935" t="s">
        <v>801</v>
      </c>
      <c r="B6935">
        <v>8</v>
      </c>
      <c r="C6935">
        <v>2010</v>
      </c>
      <c r="E6935" t="s">
        <v>1301</v>
      </c>
      <c r="F6935">
        <v>1.86</v>
      </c>
      <c r="G6935" t="s">
        <v>2878</v>
      </c>
      <c r="H6935" t="s">
        <v>2863</v>
      </c>
      <c r="P6935">
        <v>0.4158</v>
      </c>
      <c r="Q6935">
        <v>-2.1000000000000001E-2</v>
      </c>
      <c r="R6935">
        <v>0</v>
      </c>
      <c r="S6935">
        <v>0.43680000000000002</v>
      </c>
      <c r="U6935">
        <v>10</v>
      </c>
      <c r="V6935" s="8">
        <v>40155</v>
      </c>
    </row>
    <row r="6936" spans="1:22" x14ac:dyDescent="0.2">
      <c r="A6936" t="s">
        <v>801</v>
      </c>
      <c r="B6936">
        <v>8</v>
      </c>
      <c r="C6936">
        <v>2010</v>
      </c>
      <c r="E6936" t="s">
        <v>1301</v>
      </c>
      <c r="F6936">
        <v>1.87</v>
      </c>
      <c r="G6936" t="s">
        <v>2879</v>
      </c>
      <c r="H6936" t="s">
        <v>2863</v>
      </c>
      <c r="P6936">
        <v>0.40949999999999998</v>
      </c>
      <c r="Q6936">
        <v>-2.0799999999999999E-2</v>
      </c>
      <c r="R6936">
        <v>0</v>
      </c>
      <c r="S6936">
        <v>0.43030000000000002</v>
      </c>
      <c r="U6936">
        <v>92</v>
      </c>
      <c r="V6936" s="8">
        <v>40155</v>
      </c>
    </row>
    <row r="6937" spans="1:22" x14ac:dyDescent="0.2">
      <c r="A6937" t="s">
        <v>801</v>
      </c>
      <c r="B6937">
        <v>8</v>
      </c>
      <c r="C6937">
        <v>2010</v>
      </c>
      <c r="E6937" t="s">
        <v>1301</v>
      </c>
      <c r="F6937">
        <v>1.88</v>
      </c>
      <c r="G6937" t="s">
        <v>2880</v>
      </c>
      <c r="H6937" t="s">
        <v>2863</v>
      </c>
      <c r="P6937">
        <v>0.40329999999999999</v>
      </c>
      <c r="Q6937">
        <v>-2.06E-2</v>
      </c>
      <c r="R6937">
        <v>0</v>
      </c>
      <c r="S6937">
        <v>0.4239</v>
      </c>
      <c r="U6937">
        <v>15</v>
      </c>
      <c r="V6937" s="8">
        <v>40155</v>
      </c>
    </row>
    <row r="6938" spans="1:22" x14ac:dyDescent="0.2">
      <c r="A6938" t="s">
        <v>801</v>
      </c>
      <c r="B6938">
        <v>8</v>
      </c>
      <c r="C6938">
        <v>2010</v>
      </c>
      <c r="E6938" t="s">
        <v>1301</v>
      </c>
      <c r="F6938">
        <v>1.89</v>
      </c>
      <c r="G6938" t="s">
        <v>2881</v>
      </c>
      <c r="H6938" t="s">
        <v>2863</v>
      </c>
      <c r="P6938">
        <v>0.39710000000000001</v>
      </c>
      <c r="Q6938">
        <v>-2.0400000000000001E-2</v>
      </c>
      <c r="R6938">
        <v>0</v>
      </c>
      <c r="S6938">
        <v>0.41749999999999998</v>
      </c>
      <c r="U6938">
        <v>6</v>
      </c>
      <c r="V6938" s="8">
        <v>40155</v>
      </c>
    </row>
    <row r="6939" spans="1:22" x14ac:dyDescent="0.2">
      <c r="A6939" t="s">
        <v>801</v>
      </c>
      <c r="B6939">
        <v>8</v>
      </c>
      <c r="C6939">
        <v>2010</v>
      </c>
      <c r="E6939" t="s">
        <v>1301</v>
      </c>
      <c r="F6939">
        <v>1.9</v>
      </c>
      <c r="G6939" t="s">
        <v>2882</v>
      </c>
      <c r="H6939" t="s">
        <v>2863</v>
      </c>
      <c r="P6939">
        <v>0.39100000000000001</v>
      </c>
      <c r="Q6939">
        <v>-2.0199999999999999E-2</v>
      </c>
      <c r="R6939">
        <v>0</v>
      </c>
      <c r="S6939">
        <v>0.41120000000000001</v>
      </c>
      <c r="U6939">
        <v>25</v>
      </c>
      <c r="V6939" s="8">
        <v>40155</v>
      </c>
    </row>
    <row r="6940" spans="1:22" x14ac:dyDescent="0.2">
      <c r="A6940" t="s">
        <v>801</v>
      </c>
      <c r="B6940">
        <v>8</v>
      </c>
      <c r="C6940">
        <v>2010</v>
      </c>
      <c r="E6940" t="s">
        <v>1301</v>
      </c>
      <c r="F6940">
        <v>1.92</v>
      </c>
      <c r="G6940" t="s">
        <v>2883</v>
      </c>
      <c r="H6940" t="s">
        <v>2863</v>
      </c>
      <c r="P6940">
        <v>0.37880000000000003</v>
      </c>
      <c r="Q6940">
        <v>-1.9900000000000001E-2</v>
      </c>
      <c r="R6940">
        <v>0</v>
      </c>
      <c r="S6940">
        <v>0.3987</v>
      </c>
      <c r="U6940">
        <v>25</v>
      </c>
      <c r="V6940" s="8">
        <v>40155</v>
      </c>
    </row>
    <row r="6941" spans="1:22" x14ac:dyDescent="0.2">
      <c r="A6941" t="s">
        <v>801</v>
      </c>
      <c r="B6941">
        <v>8</v>
      </c>
      <c r="C6941">
        <v>2010</v>
      </c>
      <c r="E6941" t="s">
        <v>1301</v>
      </c>
      <c r="F6941">
        <v>1.94</v>
      </c>
      <c r="G6941" t="s">
        <v>2884</v>
      </c>
      <c r="H6941" t="s">
        <v>2863</v>
      </c>
      <c r="P6941">
        <v>0.36699999999999999</v>
      </c>
      <c r="Q6941">
        <v>-1.9400000000000001E-2</v>
      </c>
      <c r="R6941">
        <v>0</v>
      </c>
      <c r="S6941">
        <v>0.38640000000000002</v>
      </c>
      <c r="U6941">
        <v>200</v>
      </c>
      <c r="V6941" s="8">
        <v>40155</v>
      </c>
    </row>
    <row r="6942" spans="1:22" x14ac:dyDescent="0.2">
      <c r="A6942" t="s">
        <v>801</v>
      </c>
      <c r="B6942">
        <v>8</v>
      </c>
      <c r="C6942">
        <v>2010</v>
      </c>
      <c r="E6942" t="s">
        <v>1301</v>
      </c>
      <c r="F6942">
        <v>1.96</v>
      </c>
      <c r="G6942" t="s">
        <v>2885</v>
      </c>
      <c r="H6942" t="s">
        <v>2863</v>
      </c>
      <c r="P6942">
        <v>0.3553</v>
      </c>
      <c r="Q6942">
        <v>-1.9E-2</v>
      </c>
      <c r="R6942">
        <v>0</v>
      </c>
      <c r="S6942">
        <v>0.37430000000000002</v>
      </c>
      <c r="U6942">
        <v>113</v>
      </c>
      <c r="V6942" s="8">
        <v>40155</v>
      </c>
    </row>
    <row r="6943" spans="1:22" x14ac:dyDescent="0.2">
      <c r="A6943" t="s">
        <v>801</v>
      </c>
      <c r="B6943">
        <v>8</v>
      </c>
      <c r="C6943">
        <v>2010</v>
      </c>
      <c r="E6943" t="s">
        <v>1301</v>
      </c>
      <c r="F6943">
        <v>2</v>
      </c>
      <c r="G6943" t="s">
        <v>2886</v>
      </c>
      <c r="H6943" t="s">
        <v>2863</v>
      </c>
      <c r="P6943">
        <v>0.3327</v>
      </c>
      <c r="Q6943">
        <v>-1.8200000000000001E-2</v>
      </c>
      <c r="R6943">
        <v>0</v>
      </c>
      <c r="S6943">
        <v>0.35089999999999999</v>
      </c>
      <c r="U6943">
        <v>621</v>
      </c>
      <c r="V6943" s="8">
        <v>40155</v>
      </c>
    </row>
    <row r="6944" spans="1:22" x14ac:dyDescent="0.2">
      <c r="A6944" t="s">
        <v>801</v>
      </c>
      <c r="B6944">
        <v>8</v>
      </c>
      <c r="C6944">
        <v>2010</v>
      </c>
      <c r="E6944" t="s">
        <v>1301</v>
      </c>
      <c r="F6944">
        <v>2.0099999999999998</v>
      </c>
      <c r="G6944" t="s">
        <v>2887</v>
      </c>
      <c r="H6944" t="s">
        <v>2863</v>
      </c>
      <c r="P6944">
        <v>0.32719999999999999</v>
      </c>
      <c r="Q6944">
        <v>-1.7899999999999999E-2</v>
      </c>
      <c r="R6944">
        <v>0</v>
      </c>
      <c r="S6944">
        <v>0.34510000000000002</v>
      </c>
      <c r="U6944">
        <v>200</v>
      </c>
      <c r="V6944" s="8">
        <v>40155</v>
      </c>
    </row>
    <row r="6945" spans="1:22" x14ac:dyDescent="0.2">
      <c r="A6945" t="s">
        <v>801</v>
      </c>
      <c r="B6945">
        <v>8</v>
      </c>
      <c r="C6945">
        <v>2010</v>
      </c>
      <c r="E6945" t="s">
        <v>1301</v>
      </c>
      <c r="F6945">
        <v>2.02</v>
      </c>
      <c r="G6945" t="s">
        <v>2888</v>
      </c>
      <c r="H6945" t="s">
        <v>2863</v>
      </c>
      <c r="P6945">
        <v>0.32169999999999999</v>
      </c>
      <c r="Q6945">
        <v>-1.78E-2</v>
      </c>
      <c r="R6945">
        <v>0</v>
      </c>
      <c r="S6945">
        <v>0.33950000000000002</v>
      </c>
      <c r="U6945">
        <v>25</v>
      </c>
      <c r="V6945" s="8">
        <v>40155</v>
      </c>
    </row>
    <row r="6946" spans="1:22" x14ac:dyDescent="0.2">
      <c r="A6946" t="s">
        <v>801</v>
      </c>
      <c r="B6946">
        <v>8</v>
      </c>
      <c r="C6946">
        <v>2010</v>
      </c>
      <c r="E6946" t="s">
        <v>1301</v>
      </c>
      <c r="F6946">
        <v>2.0299999999999998</v>
      </c>
      <c r="G6946" t="s">
        <v>2889</v>
      </c>
      <c r="H6946" t="s">
        <v>2863</v>
      </c>
      <c r="P6946">
        <v>0.31630000000000003</v>
      </c>
      <c r="Q6946">
        <v>-1.7600000000000001E-2</v>
      </c>
      <c r="R6946">
        <v>0</v>
      </c>
      <c r="S6946">
        <v>0.33389999999999997</v>
      </c>
      <c r="U6946">
        <v>135</v>
      </c>
      <c r="V6946" s="8">
        <v>40155</v>
      </c>
    </row>
    <row r="6947" spans="1:22" x14ac:dyDescent="0.2">
      <c r="A6947" t="s">
        <v>801</v>
      </c>
      <c r="B6947">
        <v>8</v>
      </c>
      <c r="C6947">
        <v>2010</v>
      </c>
      <c r="E6947" t="s">
        <v>1301</v>
      </c>
      <c r="F6947">
        <v>2.04</v>
      </c>
      <c r="G6947" t="s">
        <v>2890</v>
      </c>
      <c r="H6947" t="s">
        <v>2863</v>
      </c>
      <c r="P6947">
        <v>0.31090000000000001</v>
      </c>
      <c r="Q6947">
        <v>-1.7399999999999999E-2</v>
      </c>
      <c r="R6947">
        <v>0</v>
      </c>
      <c r="S6947">
        <v>0.32829999999999998</v>
      </c>
      <c r="U6947">
        <v>10</v>
      </c>
      <c r="V6947" s="8">
        <v>40155</v>
      </c>
    </row>
    <row r="6948" spans="1:22" x14ac:dyDescent="0.2">
      <c r="A6948" t="s">
        <v>801</v>
      </c>
      <c r="B6948">
        <v>8</v>
      </c>
      <c r="C6948">
        <v>2010</v>
      </c>
      <c r="E6948" t="s">
        <v>1301</v>
      </c>
      <c r="F6948">
        <v>2.0499999999999998</v>
      </c>
      <c r="G6948" t="s">
        <v>6691</v>
      </c>
      <c r="H6948" t="s">
        <v>2863</v>
      </c>
      <c r="P6948">
        <v>0.30559999999999998</v>
      </c>
      <c r="Q6948">
        <v>-1.72E-2</v>
      </c>
      <c r="R6948">
        <v>0</v>
      </c>
      <c r="S6948">
        <v>0.32279999999999998</v>
      </c>
      <c r="U6948">
        <v>110</v>
      </c>
      <c r="V6948" s="8">
        <v>40155</v>
      </c>
    </row>
    <row r="6949" spans="1:22" x14ac:dyDescent="0.2">
      <c r="A6949" t="s">
        <v>801</v>
      </c>
      <c r="B6949">
        <v>8</v>
      </c>
      <c r="C6949">
        <v>2010</v>
      </c>
      <c r="E6949" t="s">
        <v>1301</v>
      </c>
      <c r="F6949">
        <v>2.06</v>
      </c>
      <c r="G6949" t="s">
        <v>6692</v>
      </c>
      <c r="H6949" t="s">
        <v>2863</v>
      </c>
      <c r="P6949">
        <v>0.3004</v>
      </c>
      <c r="Q6949">
        <v>-1.7000000000000001E-2</v>
      </c>
      <c r="R6949">
        <v>0</v>
      </c>
      <c r="S6949">
        <v>0.31740000000000002</v>
      </c>
      <c r="U6949">
        <v>65</v>
      </c>
      <c r="V6949" s="8">
        <v>40155</v>
      </c>
    </row>
    <row r="6950" spans="1:22" x14ac:dyDescent="0.2">
      <c r="A6950" t="s">
        <v>801</v>
      </c>
      <c r="B6950">
        <v>8</v>
      </c>
      <c r="C6950">
        <v>2010</v>
      </c>
      <c r="E6950" t="s">
        <v>1301</v>
      </c>
      <c r="F6950">
        <v>2.0699999999999998</v>
      </c>
      <c r="G6950" t="s">
        <v>6693</v>
      </c>
      <c r="H6950" t="s">
        <v>2863</v>
      </c>
      <c r="P6950">
        <v>0.29520000000000002</v>
      </c>
      <c r="Q6950">
        <v>-1.6799999999999999E-2</v>
      </c>
      <c r="R6950">
        <v>0</v>
      </c>
      <c r="S6950">
        <v>0.312</v>
      </c>
      <c r="U6950">
        <v>235</v>
      </c>
      <c r="V6950" s="8">
        <v>40155</v>
      </c>
    </row>
    <row r="6951" spans="1:22" x14ac:dyDescent="0.2">
      <c r="A6951" t="s">
        <v>801</v>
      </c>
      <c r="B6951">
        <v>8</v>
      </c>
      <c r="C6951">
        <v>2010</v>
      </c>
      <c r="E6951" t="s">
        <v>1301</v>
      </c>
      <c r="F6951">
        <v>2.09</v>
      </c>
      <c r="G6951" t="s">
        <v>6694</v>
      </c>
      <c r="H6951" t="s">
        <v>2863</v>
      </c>
      <c r="P6951">
        <v>0.28499999999999998</v>
      </c>
      <c r="Q6951">
        <v>-1.6400000000000001E-2</v>
      </c>
      <c r="R6951">
        <v>0</v>
      </c>
      <c r="S6951">
        <v>0.3014</v>
      </c>
      <c r="U6951">
        <v>200</v>
      </c>
      <c r="V6951" s="8">
        <v>40155</v>
      </c>
    </row>
    <row r="6952" spans="1:22" x14ac:dyDescent="0.2">
      <c r="A6952" t="s">
        <v>801</v>
      </c>
      <c r="B6952">
        <v>8</v>
      </c>
      <c r="C6952">
        <v>2010</v>
      </c>
      <c r="E6952" t="s">
        <v>1301</v>
      </c>
      <c r="F6952">
        <v>2.1</v>
      </c>
      <c r="G6952" t="s">
        <v>6695</v>
      </c>
      <c r="H6952" t="s">
        <v>2863</v>
      </c>
      <c r="P6952">
        <v>0.28000000000000003</v>
      </c>
      <c r="Q6952">
        <v>-1.61E-2</v>
      </c>
      <c r="R6952">
        <v>0</v>
      </c>
      <c r="S6952">
        <v>0.29609999999999997</v>
      </c>
      <c r="U6952">
        <v>225</v>
      </c>
      <c r="V6952" s="8">
        <v>40155</v>
      </c>
    </row>
    <row r="6953" spans="1:22" x14ac:dyDescent="0.2">
      <c r="A6953" t="s">
        <v>801</v>
      </c>
      <c r="B6953">
        <v>8</v>
      </c>
      <c r="C6953">
        <v>2010</v>
      </c>
      <c r="E6953" t="s">
        <v>1301</v>
      </c>
      <c r="F6953">
        <v>2.12</v>
      </c>
      <c r="G6953" t="s">
        <v>6696</v>
      </c>
      <c r="H6953" t="s">
        <v>2863</v>
      </c>
      <c r="P6953">
        <v>0.2702</v>
      </c>
      <c r="Q6953">
        <v>-1.5699999999999999E-2</v>
      </c>
      <c r="R6953">
        <v>0</v>
      </c>
      <c r="S6953">
        <v>0.28589999999999999</v>
      </c>
      <c r="U6953">
        <v>50</v>
      </c>
      <c r="V6953" s="8">
        <v>40155</v>
      </c>
    </row>
    <row r="6954" spans="1:22" x14ac:dyDescent="0.2">
      <c r="A6954" t="s">
        <v>801</v>
      </c>
      <c r="B6954">
        <v>8</v>
      </c>
      <c r="C6954">
        <v>2010</v>
      </c>
      <c r="E6954" t="s">
        <v>1301</v>
      </c>
      <c r="F6954">
        <v>2.15</v>
      </c>
      <c r="G6954" t="s">
        <v>6697</v>
      </c>
      <c r="H6954" t="s">
        <v>2863</v>
      </c>
      <c r="P6954">
        <v>0.25659999999999999</v>
      </c>
      <c r="Q6954">
        <v>-1.43E-2</v>
      </c>
      <c r="R6954">
        <v>0</v>
      </c>
      <c r="S6954">
        <v>0.27089999999999997</v>
      </c>
      <c r="U6954">
        <v>150</v>
      </c>
      <c r="V6954" s="8">
        <v>40155</v>
      </c>
    </row>
    <row r="6955" spans="1:22" x14ac:dyDescent="0.2">
      <c r="A6955" t="s">
        <v>801</v>
      </c>
      <c r="B6955">
        <v>8</v>
      </c>
      <c r="C6955">
        <v>2010</v>
      </c>
      <c r="E6955" t="s">
        <v>1301</v>
      </c>
      <c r="F6955">
        <v>2.17</v>
      </c>
      <c r="G6955" t="s">
        <v>6698</v>
      </c>
      <c r="H6955" t="s">
        <v>2863</v>
      </c>
      <c r="P6955">
        <v>0.2482</v>
      </c>
      <c r="Q6955">
        <v>-1.34E-2</v>
      </c>
      <c r="R6955">
        <v>0</v>
      </c>
      <c r="S6955">
        <v>0.2616</v>
      </c>
      <c r="U6955">
        <v>91</v>
      </c>
      <c r="V6955" s="8">
        <v>40155</v>
      </c>
    </row>
    <row r="6956" spans="1:22" x14ac:dyDescent="0.2">
      <c r="A6956" t="s">
        <v>801</v>
      </c>
      <c r="B6956">
        <v>8</v>
      </c>
      <c r="C6956">
        <v>2010</v>
      </c>
      <c r="E6956" t="s">
        <v>1301</v>
      </c>
      <c r="F6956">
        <v>2.2000000000000002</v>
      </c>
      <c r="G6956" t="s">
        <v>6699</v>
      </c>
      <c r="H6956" t="s">
        <v>2863</v>
      </c>
      <c r="P6956">
        <v>0.2359</v>
      </c>
      <c r="Q6956">
        <v>-1.2800000000000001E-2</v>
      </c>
      <c r="R6956">
        <v>0</v>
      </c>
      <c r="S6956">
        <v>0.2487</v>
      </c>
      <c r="U6956">
        <v>242</v>
      </c>
      <c r="V6956" s="8">
        <v>40155</v>
      </c>
    </row>
    <row r="6957" spans="1:22" x14ac:dyDescent="0.2">
      <c r="A6957" t="s">
        <v>801</v>
      </c>
      <c r="B6957">
        <v>8</v>
      </c>
      <c r="C6957">
        <v>2010</v>
      </c>
      <c r="E6957" t="s">
        <v>1301</v>
      </c>
      <c r="F6957">
        <v>2.2200000000000002</v>
      </c>
      <c r="G6957" t="s">
        <v>6700</v>
      </c>
      <c r="H6957" t="s">
        <v>2863</v>
      </c>
      <c r="P6957">
        <v>0.22800000000000001</v>
      </c>
      <c r="Q6957">
        <v>-1.2500000000000001E-2</v>
      </c>
      <c r="R6957">
        <v>0</v>
      </c>
      <c r="S6957">
        <v>0.24049999999999999</v>
      </c>
      <c r="U6957">
        <v>25</v>
      </c>
      <c r="V6957" s="8">
        <v>40155</v>
      </c>
    </row>
    <row r="6958" spans="1:22" x14ac:dyDescent="0.2">
      <c r="A6958" t="s">
        <v>801</v>
      </c>
      <c r="B6958">
        <v>8</v>
      </c>
      <c r="C6958">
        <v>2010</v>
      </c>
      <c r="E6958" t="s">
        <v>1301</v>
      </c>
      <c r="F6958">
        <v>2.2400000000000002</v>
      </c>
      <c r="G6958" t="s">
        <v>6701</v>
      </c>
      <c r="H6958" t="s">
        <v>2863</v>
      </c>
      <c r="P6958">
        <v>0.2203</v>
      </c>
      <c r="Q6958">
        <v>-1.21E-2</v>
      </c>
      <c r="R6958">
        <v>0</v>
      </c>
      <c r="S6958">
        <v>0.2324</v>
      </c>
      <c r="U6958">
        <v>142</v>
      </c>
      <c r="V6958" s="8">
        <v>40155</v>
      </c>
    </row>
    <row r="6959" spans="1:22" x14ac:dyDescent="0.2">
      <c r="A6959" t="s">
        <v>801</v>
      </c>
      <c r="B6959">
        <v>8</v>
      </c>
      <c r="C6959">
        <v>2010</v>
      </c>
      <c r="E6959" t="s">
        <v>1301</v>
      </c>
      <c r="F6959">
        <v>2.25</v>
      </c>
      <c r="G6959" t="s">
        <v>6702</v>
      </c>
      <c r="H6959" t="s">
        <v>2863</v>
      </c>
      <c r="P6959">
        <v>0.2165</v>
      </c>
      <c r="Q6959">
        <v>-1.1900000000000001E-2</v>
      </c>
      <c r="R6959">
        <v>0</v>
      </c>
      <c r="S6959">
        <v>0.22839999999999999</v>
      </c>
      <c r="U6959">
        <v>651</v>
      </c>
      <c r="V6959" s="8">
        <v>40155</v>
      </c>
    </row>
    <row r="6960" spans="1:22" x14ac:dyDescent="0.2">
      <c r="A6960" t="s">
        <v>801</v>
      </c>
      <c r="B6960">
        <v>8</v>
      </c>
      <c r="C6960">
        <v>2010</v>
      </c>
      <c r="E6960" t="s">
        <v>1301</v>
      </c>
      <c r="F6960">
        <v>2.2599999999999998</v>
      </c>
      <c r="G6960" t="s">
        <v>6703</v>
      </c>
      <c r="H6960" t="s">
        <v>2863</v>
      </c>
      <c r="P6960">
        <v>0.21279999999999999</v>
      </c>
      <c r="Q6960">
        <v>-1.17E-2</v>
      </c>
      <c r="R6960">
        <v>0</v>
      </c>
      <c r="S6960">
        <v>0.22450000000000001</v>
      </c>
      <c r="U6960">
        <v>250</v>
      </c>
      <c r="V6960" s="8">
        <v>40155</v>
      </c>
    </row>
    <row r="6961" spans="1:22" x14ac:dyDescent="0.2">
      <c r="A6961" t="s">
        <v>801</v>
      </c>
      <c r="B6961">
        <v>8</v>
      </c>
      <c r="C6961">
        <v>2010</v>
      </c>
      <c r="E6961" t="s">
        <v>1301</v>
      </c>
      <c r="F6961">
        <v>2.29</v>
      </c>
      <c r="G6961" t="s">
        <v>6704</v>
      </c>
      <c r="H6961" t="s">
        <v>2863</v>
      </c>
      <c r="P6961">
        <v>0.20200000000000001</v>
      </c>
      <c r="Q6961">
        <v>-1.12E-2</v>
      </c>
      <c r="R6961">
        <v>0</v>
      </c>
      <c r="S6961">
        <v>0.2132</v>
      </c>
      <c r="U6961">
        <v>2</v>
      </c>
      <c r="V6961" s="8">
        <v>40155</v>
      </c>
    </row>
    <row r="6962" spans="1:22" x14ac:dyDescent="0.2">
      <c r="A6962" t="s">
        <v>801</v>
      </c>
      <c r="B6962">
        <v>8</v>
      </c>
      <c r="C6962">
        <v>2010</v>
      </c>
      <c r="E6962" t="s">
        <v>1301</v>
      </c>
      <c r="F6962">
        <v>2.2999999999999998</v>
      </c>
      <c r="G6962" t="s">
        <v>6705</v>
      </c>
      <c r="H6962" t="s">
        <v>2863</v>
      </c>
      <c r="P6962">
        <v>0.19850000000000001</v>
      </c>
      <c r="Q6962">
        <v>-1.0999999999999999E-2</v>
      </c>
      <c r="R6962">
        <v>165</v>
      </c>
      <c r="S6962">
        <v>0.20949999999999999</v>
      </c>
      <c r="U6962">
        <v>417</v>
      </c>
      <c r="V6962" s="8">
        <v>40155</v>
      </c>
    </row>
    <row r="6963" spans="1:22" x14ac:dyDescent="0.2">
      <c r="A6963" t="s">
        <v>801</v>
      </c>
      <c r="B6963">
        <v>8</v>
      </c>
      <c r="C6963">
        <v>2010</v>
      </c>
      <c r="E6963" t="s">
        <v>1301</v>
      </c>
      <c r="F6963">
        <v>2.31</v>
      </c>
      <c r="G6963" t="s">
        <v>6706</v>
      </c>
      <c r="H6963" t="s">
        <v>2863</v>
      </c>
      <c r="P6963">
        <v>0.19500000000000001</v>
      </c>
      <c r="Q6963">
        <v>-1.0800000000000001E-2</v>
      </c>
      <c r="R6963">
        <v>0</v>
      </c>
      <c r="S6963">
        <v>0.20580000000000001</v>
      </c>
      <c r="U6963">
        <v>1</v>
      </c>
      <c r="V6963" s="8">
        <v>40155</v>
      </c>
    </row>
    <row r="6964" spans="1:22" x14ac:dyDescent="0.2">
      <c r="A6964" t="s">
        <v>801</v>
      </c>
      <c r="B6964">
        <v>8</v>
      </c>
      <c r="C6964">
        <v>2010</v>
      </c>
      <c r="E6964" t="s">
        <v>1301</v>
      </c>
      <c r="F6964">
        <v>2.35</v>
      </c>
      <c r="G6964" t="s">
        <v>6707</v>
      </c>
      <c r="H6964" t="s">
        <v>2863</v>
      </c>
      <c r="P6964">
        <v>0.18179999999999999</v>
      </c>
      <c r="Q6964">
        <v>-0.01</v>
      </c>
      <c r="R6964">
        <v>0</v>
      </c>
      <c r="S6964">
        <v>0.1918</v>
      </c>
      <c r="U6964">
        <v>471</v>
      </c>
      <c r="V6964" s="8">
        <v>40155</v>
      </c>
    </row>
    <row r="6965" spans="1:22" x14ac:dyDescent="0.2">
      <c r="A6965" t="s">
        <v>801</v>
      </c>
      <c r="B6965">
        <v>8</v>
      </c>
      <c r="C6965">
        <v>2010</v>
      </c>
      <c r="E6965" t="s">
        <v>1301</v>
      </c>
      <c r="F6965">
        <v>2.4</v>
      </c>
      <c r="G6965" t="s">
        <v>6708</v>
      </c>
      <c r="H6965" t="s">
        <v>2863</v>
      </c>
      <c r="P6965">
        <v>0.1666</v>
      </c>
      <c r="Q6965">
        <v>-9.1000000000000004E-3</v>
      </c>
      <c r="R6965">
        <v>0</v>
      </c>
      <c r="S6965">
        <v>0.1757</v>
      </c>
      <c r="U6965">
        <v>275</v>
      </c>
      <c r="V6965" s="8">
        <v>40155</v>
      </c>
    </row>
    <row r="6966" spans="1:22" x14ac:dyDescent="0.2">
      <c r="A6966" t="s">
        <v>801</v>
      </c>
      <c r="B6966">
        <v>8</v>
      </c>
      <c r="C6966">
        <v>2010</v>
      </c>
      <c r="E6966" t="s">
        <v>1301</v>
      </c>
      <c r="F6966">
        <v>2.4500000000000002</v>
      </c>
      <c r="G6966" t="s">
        <v>6709</v>
      </c>
      <c r="H6966" t="s">
        <v>2863</v>
      </c>
      <c r="P6966">
        <v>0.1525</v>
      </c>
      <c r="Q6966">
        <v>-8.3000000000000001E-3</v>
      </c>
      <c r="R6966">
        <v>0</v>
      </c>
      <c r="S6966">
        <v>0.1608</v>
      </c>
      <c r="U6966">
        <v>35</v>
      </c>
      <c r="V6966" s="8">
        <v>40155</v>
      </c>
    </row>
    <row r="6967" spans="1:22" x14ac:dyDescent="0.2">
      <c r="A6967" t="s">
        <v>801</v>
      </c>
      <c r="B6967">
        <v>8</v>
      </c>
      <c r="C6967">
        <v>2010</v>
      </c>
      <c r="E6967" t="s">
        <v>1301</v>
      </c>
      <c r="F6967">
        <v>2.4700000000000002</v>
      </c>
      <c r="G6967" t="s">
        <v>6710</v>
      </c>
      <c r="H6967" t="s">
        <v>2863</v>
      </c>
      <c r="P6967">
        <v>0.1472</v>
      </c>
      <c r="Q6967">
        <v>-8.0000000000000002E-3</v>
      </c>
      <c r="R6967">
        <v>0</v>
      </c>
      <c r="S6967">
        <v>0.1552</v>
      </c>
      <c r="U6967">
        <v>1</v>
      </c>
      <c r="V6967" s="8">
        <v>40155</v>
      </c>
    </row>
    <row r="6968" spans="1:22" x14ac:dyDescent="0.2">
      <c r="A6968" t="s">
        <v>801</v>
      </c>
      <c r="B6968">
        <v>8</v>
      </c>
      <c r="C6968">
        <v>2010</v>
      </c>
      <c r="E6968" t="s">
        <v>1301</v>
      </c>
      <c r="F6968">
        <v>2.5</v>
      </c>
      <c r="G6968" t="s">
        <v>6711</v>
      </c>
      <c r="H6968" t="s">
        <v>2863</v>
      </c>
      <c r="P6968">
        <v>0.13950000000000001</v>
      </c>
      <c r="Q6968">
        <v>-7.6E-3</v>
      </c>
      <c r="R6968">
        <v>0</v>
      </c>
      <c r="S6968">
        <v>0.14710000000000001</v>
      </c>
      <c r="U6968">
        <v>846</v>
      </c>
      <c r="V6968" s="8">
        <v>40155</v>
      </c>
    </row>
    <row r="6969" spans="1:22" x14ac:dyDescent="0.2">
      <c r="A6969" t="s">
        <v>801</v>
      </c>
      <c r="B6969">
        <v>8</v>
      </c>
      <c r="C6969">
        <v>2010</v>
      </c>
      <c r="E6969" t="s">
        <v>1301</v>
      </c>
      <c r="F6969">
        <v>2.5499999999999998</v>
      </c>
      <c r="G6969" t="s">
        <v>6712</v>
      </c>
      <c r="H6969" t="s">
        <v>2863</v>
      </c>
      <c r="P6969">
        <v>0.12740000000000001</v>
      </c>
      <c r="Q6969">
        <v>-7.0000000000000001E-3</v>
      </c>
      <c r="R6969">
        <v>0</v>
      </c>
      <c r="S6969">
        <v>0.13439999999999999</v>
      </c>
      <c r="U6969">
        <v>226</v>
      </c>
      <c r="V6969" s="8">
        <v>40155</v>
      </c>
    </row>
    <row r="6970" spans="1:22" x14ac:dyDescent="0.2">
      <c r="A6970" t="s">
        <v>801</v>
      </c>
      <c r="B6970">
        <v>8</v>
      </c>
      <c r="C6970">
        <v>2010</v>
      </c>
      <c r="E6970" t="s">
        <v>1301</v>
      </c>
      <c r="F6970">
        <v>2.6</v>
      </c>
      <c r="G6970" t="s">
        <v>6713</v>
      </c>
      <c r="H6970" t="s">
        <v>2863</v>
      </c>
      <c r="P6970">
        <v>0.11650000000000001</v>
      </c>
      <c r="Q6970">
        <v>-6.1999999999999998E-3</v>
      </c>
      <c r="R6970">
        <v>0</v>
      </c>
      <c r="S6970">
        <v>0.1227</v>
      </c>
      <c r="U6970">
        <v>412</v>
      </c>
      <c r="V6970" s="8">
        <v>40155</v>
      </c>
    </row>
    <row r="6971" spans="1:22" x14ac:dyDescent="0.2">
      <c r="A6971" t="s">
        <v>801</v>
      </c>
      <c r="B6971">
        <v>8</v>
      </c>
      <c r="C6971">
        <v>2010</v>
      </c>
      <c r="E6971" t="s">
        <v>1301</v>
      </c>
      <c r="F6971">
        <v>2.7</v>
      </c>
      <c r="G6971" t="s">
        <v>6714</v>
      </c>
      <c r="H6971" t="s">
        <v>2863</v>
      </c>
      <c r="P6971">
        <v>9.7500000000000003E-2</v>
      </c>
      <c r="Q6971">
        <v>-5.0000000000000001E-3</v>
      </c>
      <c r="R6971">
        <v>0</v>
      </c>
      <c r="S6971">
        <v>0.10249999999999999</v>
      </c>
      <c r="U6971">
        <v>180</v>
      </c>
      <c r="V6971" s="8">
        <v>40155</v>
      </c>
    </row>
    <row r="6972" spans="1:22" x14ac:dyDescent="0.2">
      <c r="A6972" t="s">
        <v>801</v>
      </c>
      <c r="B6972">
        <v>8</v>
      </c>
      <c r="C6972">
        <v>2010</v>
      </c>
      <c r="E6972" t="s">
        <v>1301</v>
      </c>
      <c r="F6972">
        <v>2.75</v>
      </c>
      <c r="G6972" t="s">
        <v>6715</v>
      </c>
      <c r="H6972" t="s">
        <v>2863</v>
      </c>
      <c r="P6972">
        <v>8.9099999999999999E-2</v>
      </c>
      <c r="Q6972">
        <v>-4.5999999999999999E-3</v>
      </c>
      <c r="R6972">
        <v>0</v>
      </c>
      <c r="S6972">
        <v>9.3700000000000006E-2</v>
      </c>
      <c r="U6972">
        <v>695</v>
      </c>
      <c r="V6972" s="8">
        <v>40155</v>
      </c>
    </row>
    <row r="6973" spans="1:22" x14ac:dyDescent="0.2">
      <c r="A6973" t="s">
        <v>801</v>
      </c>
      <c r="B6973">
        <v>8</v>
      </c>
      <c r="C6973">
        <v>2010</v>
      </c>
      <c r="E6973" t="s">
        <v>1301</v>
      </c>
      <c r="F6973">
        <v>2.8</v>
      </c>
      <c r="G6973" t="s">
        <v>6716</v>
      </c>
      <c r="H6973" t="s">
        <v>2863</v>
      </c>
      <c r="P6973">
        <v>8.1699999999999995E-2</v>
      </c>
      <c r="Q6973">
        <v>-3.8999999999999998E-3</v>
      </c>
      <c r="R6973">
        <v>0</v>
      </c>
      <c r="S6973">
        <v>8.5599999999999996E-2</v>
      </c>
      <c r="U6973">
        <v>150</v>
      </c>
      <c r="V6973" s="8">
        <v>40155</v>
      </c>
    </row>
    <row r="6974" spans="1:22" x14ac:dyDescent="0.2">
      <c r="A6974" t="s">
        <v>801</v>
      </c>
      <c r="B6974">
        <v>8</v>
      </c>
      <c r="C6974">
        <v>2010</v>
      </c>
      <c r="E6974" t="s">
        <v>1301</v>
      </c>
      <c r="F6974">
        <v>2.85</v>
      </c>
      <c r="G6974" t="s">
        <v>6717</v>
      </c>
      <c r="H6974" t="s">
        <v>2863</v>
      </c>
      <c r="P6974">
        <v>7.5200000000000003E-2</v>
      </c>
      <c r="Q6974">
        <v>-3.2000000000000002E-3</v>
      </c>
      <c r="R6974">
        <v>0</v>
      </c>
      <c r="S6974">
        <v>7.8399999999999997E-2</v>
      </c>
      <c r="U6974">
        <v>125</v>
      </c>
      <c r="V6974" s="8">
        <v>40155</v>
      </c>
    </row>
    <row r="6975" spans="1:22" x14ac:dyDescent="0.2">
      <c r="A6975" t="s">
        <v>801</v>
      </c>
      <c r="B6975">
        <v>8</v>
      </c>
      <c r="C6975">
        <v>2010</v>
      </c>
      <c r="E6975" t="s">
        <v>1301</v>
      </c>
      <c r="F6975">
        <v>2.9</v>
      </c>
      <c r="G6975" t="s">
        <v>6718</v>
      </c>
      <c r="H6975" t="s">
        <v>2863</v>
      </c>
      <c r="P6975">
        <v>6.93E-2</v>
      </c>
      <c r="Q6975">
        <v>-2.5999999999999999E-3</v>
      </c>
      <c r="R6975">
        <v>0</v>
      </c>
      <c r="S6975">
        <v>7.1900000000000006E-2</v>
      </c>
      <c r="U6975">
        <v>100</v>
      </c>
      <c r="V6975" s="8">
        <v>40155</v>
      </c>
    </row>
    <row r="6976" spans="1:22" x14ac:dyDescent="0.2">
      <c r="A6976" t="s">
        <v>801</v>
      </c>
      <c r="B6976">
        <v>8</v>
      </c>
      <c r="C6976">
        <v>2010</v>
      </c>
      <c r="E6976" t="s">
        <v>1301</v>
      </c>
      <c r="F6976">
        <v>3</v>
      </c>
      <c r="G6976" t="s">
        <v>6719</v>
      </c>
      <c r="H6976" t="s">
        <v>2863</v>
      </c>
      <c r="P6976">
        <v>5.8799999999999998E-2</v>
      </c>
      <c r="Q6976">
        <v>-1.6000000000000001E-3</v>
      </c>
      <c r="R6976">
        <v>0</v>
      </c>
      <c r="S6976">
        <v>6.0400000000000002E-2</v>
      </c>
      <c r="U6976">
        <v>976</v>
      </c>
      <c r="V6976" s="8">
        <v>40155</v>
      </c>
    </row>
    <row r="6977" spans="1:22" x14ac:dyDescent="0.2">
      <c r="A6977" t="s">
        <v>801</v>
      </c>
      <c r="B6977">
        <v>8</v>
      </c>
      <c r="C6977">
        <v>2010</v>
      </c>
      <c r="E6977" t="s">
        <v>1301</v>
      </c>
      <c r="F6977">
        <v>3.13</v>
      </c>
      <c r="G6977" t="s">
        <v>6720</v>
      </c>
      <c r="H6977" t="s">
        <v>2863</v>
      </c>
      <c r="P6977">
        <v>4.7699999999999999E-2</v>
      </c>
      <c r="Q6977">
        <v>-5.9999999999999995E-4</v>
      </c>
      <c r="R6977">
        <v>0</v>
      </c>
      <c r="S6977">
        <v>4.8300000000000003E-2</v>
      </c>
      <c r="U6977">
        <v>10</v>
      </c>
      <c r="V6977" s="8">
        <v>40155</v>
      </c>
    </row>
    <row r="6978" spans="1:22" x14ac:dyDescent="0.2">
      <c r="A6978" t="s">
        <v>801</v>
      </c>
      <c r="B6978">
        <v>8</v>
      </c>
      <c r="C6978">
        <v>2010</v>
      </c>
      <c r="E6978" t="s">
        <v>1301</v>
      </c>
      <c r="F6978">
        <v>3.25</v>
      </c>
      <c r="G6978" t="s">
        <v>6721</v>
      </c>
      <c r="H6978" t="s">
        <v>2863</v>
      </c>
      <c r="P6978">
        <v>3.95E-2</v>
      </c>
      <c r="Q6978">
        <v>2.0000000000000001E-4</v>
      </c>
      <c r="R6978">
        <v>0</v>
      </c>
      <c r="S6978">
        <v>3.9300000000000002E-2</v>
      </c>
      <c r="U6978">
        <v>352</v>
      </c>
      <c r="V6978" s="8">
        <v>40155</v>
      </c>
    </row>
    <row r="6979" spans="1:22" x14ac:dyDescent="0.2">
      <c r="A6979" t="s">
        <v>801</v>
      </c>
      <c r="B6979">
        <v>8</v>
      </c>
      <c r="C6979">
        <v>2010</v>
      </c>
      <c r="E6979" t="s">
        <v>1301</v>
      </c>
      <c r="F6979">
        <v>3.5</v>
      </c>
      <c r="G6979" t="s">
        <v>6722</v>
      </c>
      <c r="H6979" t="s">
        <v>2863</v>
      </c>
      <c r="P6979">
        <v>2.7099999999999999E-2</v>
      </c>
      <c r="Q6979">
        <v>1.1999999999999999E-3</v>
      </c>
      <c r="R6979">
        <v>0</v>
      </c>
      <c r="S6979">
        <v>2.5899999999999999E-2</v>
      </c>
      <c r="U6979">
        <v>155</v>
      </c>
      <c r="V6979" s="8">
        <v>40155</v>
      </c>
    </row>
    <row r="6980" spans="1:22" x14ac:dyDescent="0.2">
      <c r="A6980" t="s">
        <v>801</v>
      </c>
      <c r="B6980">
        <v>8</v>
      </c>
      <c r="C6980">
        <v>2010</v>
      </c>
      <c r="E6980" t="s">
        <v>1301</v>
      </c>
      <c r="F6980">
        <v>3.9</v>
      </c>
      <c r="G6980" t="s">
        <v>6723</v>
      </c>
      <c r="H6980" t="s">
        <v>2863</v>
      </c>
      <c r="P6980">
        <v>1.54E-2</v>
      </c>
      <c r="Q6980">
        <v>1.8E-3</v>
      </c>
      <c r="R6980">
        <v>0</v>
      </c>
      <c r="S6980">
        <v>1.3599999999999999E-2</v>
      </c>
      <c r="U6980">
        <v>420</v>
      </c>
      <c r="V6980" s="8">
        <v>40155</v>
      </c>
    </row>
    <row r="6981" spans="1:22" x14ac:dyDescent="0.2">
      <c r="A6981" t="s">
        <v>801</v>
      </c>
      <c r="B6981">
        <v>8</v>
      </c>
      <c r="C6981">
        <v>2010</v>
      </c>
      <c r="E6981" t="s">
        <v>1301</v>
      </c>
      <c r="F6981">
        <v>4</v>
      </c>
      <c r="G6981" t="s">
        <v>6724</v>
      </c>
      <c r="H6981" t="s">
        <v>2863</v>
      </c>
      <c r="P6981">
        <v>1.35E-2</v>
      </c>
      <c r="Q6981">
        <v>1.8E-3</v>
      </c>
      <c r="R6981">
        <v>0</v>
      </c>
      <c r="S6981">
        <v>1.17E-2</v>
      </c>
      <c r="U6981">
        <v>280</v>
      </c>
      <c r="V6981" s="8">
        <v>40155</v>
      </c>
    </row>
    <row r="6982" spans="1:22" x14ac:dyDescent="0.2">
      <c r="A6982" t="s">
        <v>801</v>
      </c>
      <c r="B6982">
        <v>8</v>
      </c>
      <c r="C6982">
        <v>2010</v>
      </c>
      <c r="E6982" t="s">
        <v>5087</v>
      </c>
      <c r="F6982">
        <v>1</v>
      </c>
      <c r="G6982" t="s">
        <v>6725</v>
      </c>
      <c r="H6982" t="s">
        <v>6726</v>
      </c>
      <c r="P6982">
        <v>5.4999999999999997E-3</v>
      </c>
      <c r="Q6982">
        <v>8.0000000000000004E-4</v>
      </c>
      <c r="R6982">
        <v>0</v>
      </c>
      <c r="S6982">
        <v>4.7000000000000002E-3</v>
      </c>
      <c r="U6982">
        <v>120</v>
      </c>
      <c r="V6982" s="8">
        <v>40155</v>
      </c>
    </row>
    <row r="6983" spans="1:22" x14ac:dyDescent="0.2">
      <c r="A6983" t="s">
        <v>801</v>
      </c>
      <c r="B6983">
        <v>8</v>
      </c>
      <c r="C6983">
        <v>2010</v>
      </c>
      <c r="E6983" t="s">
        <v>5087</v>
      </c>
      <c r="F6983">
        <v>1.1000000000000001</v>
      </c>
      <c r="G6983" t="s">
        <v>6727</v>
      </c>
      <c r="H6983" t="s">
        <v>6726</v>
      </c>
      <c r="P6983">
        <v>9.7999999999999997E-3</v>
      </c>
      <c r="Q6983">
        <v>1.2999999999999999E-3</v>
      </c>
      <c r="R6983">
        <v>0</v>
      </c>
      <c r="S6983">
        <v>8.5000000000000006E-3</v>
      </c>
      <c r="U6983">
        <v>230</v>
      </c>
      <c r="V6983" s="8">
        <v>40155</v>
      </c>
    </row>
    <row r="6984" spans="1:22" x14ac:dyDescent="0.2">
      <c r="A6984" t="s">
        <v>801</v>
      </c>
      <c r="B6984">
        <v>8</v>
      </c>
      <c r="C6984">
        <v>2010</v>
      </c>
      <c r="E6984" t="s">
        <v>5087</v>
      </c>
      <c r="F6984">
        <v>1.1499999999999999</v>
      </c>
      <c r="G6984" t="s">
        <v>6728</v>
      </c>
      <c r="H6984" t="s">
        <v>6726</v>
      </c>
      <c r="P6984">
        <v>1.2800000000000001E-2</v>
      </c>
      <c r="Q6984">
        <v>1.6999999999999999E-3</v>
      </c>
      <c r="R6984">
        <v>0</v>
      </c>
      <c r="S6984">
        <v>1.11E-2</v>
      </c>
      <c r="U6984">
        <v>70</v>
      </c>
      <c r="V6984" s="8">
        <v>40155</v>
      </c>
    </row>
    <row r="6985" spans="1:22" x14ac:dyDescent="0.2">
      <c r="A6985" t="s">
        <v>801</v>
      </c>
      <c r="B6985">
        <v>8</v>
      </c>
      <c r="C6985">
        <v>2010</v>
      </c>
      <c r="E6985" t="s">
        <v>5087</v>
      </c>
      <c r="F6985">
        <v>1.2</v>
      </c>
      <c r="G6985" t="s">
        <v>6729</v>
      </c>
      <c r="H6985" t="s">
        <v>6726</v>
      </c>
      <c r="P6985">
        <v>1.6299999999999999E-2</v>
      </c>
      <c r="Q6985">
        <v>2E-3</v>
      </c>
      <c r="R6985">
        <v>0</v>
      </c>
      <c r="S6985">
        <v>1.43E-2</v>
      </c>
      <c r="U6985">
        <v>25</v>
      </c>
      <c r="V6985" s="8">
        <v>40155</v>
      </c>
    </row>
    <row r="6986" spans="1:22" x14ac:dyDescent="0.2">
      <c r="A6986" t="s">
        <v>801</v>
      </c>
      <c r="B6986">
        <v>8</v>
      </c>
      <c r="C6986">
        <v>2010</v>
      </c>
      <c r="E6986" t="s">
        <v>5087</v>
      </c>
      <c r="F6986">
        <v>1.24</v>
      </c>
      <c r="G6986" t="s">
        <v>6730</v>
      </c>
      <c r="H6986" t="s">
        <v>6726</v>
      </c>
      <c r="P6986">
        <v>1.9599999999999999E-2</v>
      </c>
      <c r="Q6986">
        <v>2.3E-3</v>
      </c>
      <c r="R6986">
        <v>0</v>
      </c>
      <c r="S6986">
        <v>1.7299999999999999E-2</v>
      </c>
      <c r="V6986" s="8">
        <v>40155</v>
      </c>
    </row>
    <row r="6987" spans="1:22" x14ac:dyDescent="0.2">
      <c r="A6987" t="s">
        <v>801</v>
      </c>
      <c r="B6987">
        <v>8</v>
      </c>
      <c r="C6987">
        <v>2010</v>
      </c>
      <c r="E6987" t="s">
        <v>5087</v>
      </c>
      <c r="F6987">
        <v>1.25</v>
      </c>
      <c r="G6987" t="s">
        <v>6731</v>
      </c>
      <c r="H6987" t="s">
        <v>6726</v>
      </c>
      <c r="P6987">
        <v>2.0500000000000001E-2</v>
      </c>
      <c r="Q6987">
        <v>2.3999999999999998E-3</v>
      </c>
      <c r="R6987">
        <v>0</v>
      </c>
      <c r="S6987">
        <v>1.8100000000000002E-2</v>
      </c>
      <c r="U6987">
        <v>511</v>
      </c>
      <c r="V6987" s="8">
        <v>40155</v>
      </c>
    </row>
    <row r="6988" spans="1:22" x14ac:dyDescent="0.2">
      <c r="A6988" t="s">
        <v>801</v>
      </c>
      <c r="B6988">
        <v>8</v>
      </c>
      <c r="C6988">
        <v>2010</v>
      </c>
      <c r="E6988" t="s">
        <v>5087</v>
      </c>
      <c r="F6988">
        <v>1.3</v>
      </c>
      <c r="G6988" t="s">
        <v>6732</v>
      </c>
      <c r="H6988" t="s">
        <v>6726</v>
      </c>
      <c r="P6988">
        <v>2.5399999999999999E-2</v>
      </c>
      <c r="Q6988">
        <v>2.8999999999999998E-3</v>
      </c>
      <c r="R6988">
        <v>0</v>
      </c>
      <c r="S6988">
        <v>2.2499999999999999E-2</v>
      </c>
      <c r="U6988">
        <v>401</v>
      </c>
      <c r="V6988" s="8">
        <v>40155</v>
      </c>
    </row>
    <row r="6989" spans="1:22" x14ac:dyDescent="0.2">
      <c r="A6989" t="s">
        <v>801</v>
      </c>
      <c r="B6989">
        <v>8</v>
      </c>
      <c r="C6989">
        <v>2010</v>
      </c>
      <c r="E6989" t="s">
        <v>5087</v>
      </c>
      <c r="F6989">
        <v>1.35</v>
      </c>
      <c r="G6989" t="s">
        <v>6733</v>
      </c>
      <c r="H6989" t="s">
        <v>6726</v>
      </c>
      <c r="P6989">
        <v>3.1199999999999999E-2</v>
      </c>
      <c r="Q6989">
        <v>3.3999999999999998E-3</v>
      </c>
      <c r="R6989">
        <v>0</v>
      </c>
      <c r="S6989">
        <v>2.7799999999999998E-2</v>
      </c>
      <c r="U6989">
        <v>51</v>
      </c>
      <c r="V6989" s="8">
        <v>40155</v>
      </c>
    </row>
    <row r="6990" spans="1:22" x14ac:dyDescent="0.2">
      <c r="A6990" t="s">
        <v>801</v>
      </c>
      <c r="B6990">
        <v>8</v>
      </c>
      <c r="C6990">
        <v>2010</v>
      </c>
      <c r="E6990" t="s">
        <v>5087</v>
      </c>
      <c r="F6990">
        <v>1.4</v>
      </c>
      <c r="G6990" t="s">
        <v>6734</v>
      </c>
      <c r="H6990" t="s">
        <v>6726</v>
      </c>
      <c r="P6990">
        <v>3.78E-2</v>
      </c>
      <c r="Q6990">
        <v>4.0000000000000001E-3</v>
      </c>
      <c r="R6990">
        <v>0</v>
      </c>
      <c r="S6990">
        <v>3.3799999999999997E-2</v>
      </c>
      <c r="U6990">
        <v>108</v>
      </c>
      <c r="V6990" s="8">
        <v>40155</v>
      </c>
    </row>
    <row r="6991" spans="1:22" x14ac:dyDescent="0.2">
      <c r="A6991" t="s">
        <v>801</v>
      </c>
      <c r="B6991">
        <v>8</v>
      </c>
      <c r="C6991">
        <v>2010</v>
      </c>
      <c r="E6991" t="s">
        <v>5087</v>
      </c>
      <c r="F6991">
        <v>1.44</v>
      </c>
      <c r="G6991" t="s">
        <v>6735</v>
      </c>
      <c r="H6991" t="s">
        <v>6726</v>
      </c>
      <c r="P6991">
        <v>4.3799999999999999E-2</v>
      </c>
      <c r="Q6991">
        <v>4.5999999999999999E-3</v>
      </c>
      <c r="R6991">
        <v>0</v>
      </c>
      <c r="S6991">
        <v>3.9199999999999999E-2</v>
      </c>
      <c r="U6991">
        <v>265</v>
      </c>
      <c r="V6991" s="8">
        <v>40155</v>
      </c>
    </row>
    <row r="6992" spans="1:22" x14ac:dyDescent="0.2">
      <c r="A6992" t="s">
        <v>801</v>
      </c>
      <c r="B6992">
        <v>8</v>
      </c>
      <c r="C6992">
        <v>2010</v>
      </c>
      <c r="E6992" t="s">
        <v>5087</v>
      </c>
      <c r="F6992">
        <v>1.45</v>
      </c>
      <c r="G6992" t="s">
        <v>6736</v>
      </c>
      <c r="H6992" t="s">
        <v>6726</v>
      </c>
      <c r="P6992">
        <v>4.53E-2</v>
      </c>
      <c r="Q6992">
        <v>4.5999999999999999E-3</v>
      </c>
      <c r="R6992">
        <v>0</v>
      </c>
      <c r="S6992">
        <v>4.07E-2</v>
      </c>
      <c r="U6992">
        <v>25</v>
      </c>
      <c r="V6992" s="8">
        <v>40155</v>
      </c>
    </row>
    <row r="6993" spans="1:22" x14ac:dyDescent="0.2">
      <c r="A6993" t="s">
        <v>801</v>
      </c>
      <c r="B6993">
        <v>8</v>
      </c>
      <c r="C6993">
        <v>2010</v>
      </c>
      <c r="E6993" t="s">
        <v>5087</v>
      </c>
      <c r="F6993">
        <v>1.5</v>
      </c>
      <c r="G6993" t="s">
        <v>6737</v>
      </c>
      <c r="H6993" t="s">
        <v>6726</v>
      </c>
      <c r="P6993">
        <v>5.3900000000000003E-2</v>
      </c>
      <c r="Q6993">
        <v>5.4000000000000003E-3</v>
      </c>
      <c r="R6993">
        <v>0</v>
      </c>
      <c r="S6993">
        <v>4.8500000000000001E-2</v>
      </c>
      <c r="U6993">
        <v>737</v>
      </c>
      <c r="V6993" s="8">
        <v>40155</v>
      </c>
    </row>
    <row r="6994" spans="1:22" x14ac:dyDescent="0.2">
      <c r="A6994" t="s">
        <v>801</v>
      </c>
      <c r="B6994">
        <v>8</v>
      </c>
      <c r="C6994">
        <v>2010</v>
      </c>
      <c r="E6994" t="s">
        <v>5087</v>
      </c>
      <c r="F6994">
        <v>1.55</v>
      </c>
      <c r="G6994" t="s">
        <v>6738</v>
      </c>
      <c r="H6994" t="s">
        <v>6726</v>
      </c>
      <c r="P6994">
        <v>6.3500000000000001E-2</v>
      </c>
      <c r="Q6994">
        <v>6.1000000000000004E-3</v>
      </c>
      <c r="R6994">
        <v>0</v>
      </c>
      <c r="S6994">
        <v>5.74E-2</v>
      </c>
      <c r="U6994">
        <v>15</v>
      </c>
      <c r="V6994" s="8">
        <v>40155</v>
      </c>
    </row>
    <row r="6995" spans="1:22" x14ac:dyDescent="0.2">
      <c r="A6995" t="s">
        <v>801</v>
      </c>
      <c r="B6995">
        <v>8</v>
      </c>
      <c r="C6995">
        <v>2010</v>
      </c>
      <c r="E6995" t="s">
        <v>5087</v>
      </c>
      <c r="F6995">
        <v>1.6</v>
      </c>
      <c r="G6995" t="s">
        <v>6739</v>
      </c>
      <c r="H6995" t="s">
        <v>6726</v>
      </c>
      <c r="P6995">
        <v>7.4200000000000002E-2</v>
      </c>
      <c r="Q6995">
        <v>6.8999999999999999E-3</v>
      </c>
      <c r="R6995">
        <v>0</v>
      </c>
      <c r="S6995">
        <v>6.7299999999999999E-2</v>
      </c>
      <c r="U6995">
        <v>333</v>
      </c>
      <c r="V6995" s="8">
        <v>40155</v>
      </c>
    </row>
    <row r="6996" spans="1:22" x14ac:dyDescent="0.2">
      <c r="A6996" t="s">
        <v>801</v>
      </c>
      <c r="B6996">
        <v>8</v>
      </c>
      <c r="C6996">
        <v>2010</v>
      </c>
      <c r="E6996" t="s">
        <v>5087</v>
      </c>
      <c r="F6996">
        <v>1.65</v>
      </c>
      <c r="G6996" t="s">
        <v>6740</v>
      </c>
      <c r="H6996" t="s">
        <v>6726</v>
      </c>
      <c r="P6996">
        <v>8.5999999999999993E-2</v>
      </c>
      <c r="Q6996">
        <v>7.7000000000000002E-3</v>
      </c>
      <c r="R6996">
        <v>0</v>
      </c>
      <c r="S6996">
        <v>7.8299999999999995E-2</v>
      </c>
      <c r="U6996">
        <v>210</v>
      </c>
      <c r="V6996" s="8">
        <v>40155</v>
      </c>
    </row>
    <row r="6997" spans="1:22" x14ac:dyDescent="0.2">
      <c r="A6997" t="s">
        <v>801</v>
      </c>
      <c r="B6997">
        <v>8</v>
      </c>
      <c r="C6997">
        <v>2010</v>
      </c>
      <c r="E6997" t="s">
        <v>5087</v>
      </c>
      <c r="F6997">
        <v>1.7</v>
      </c>
      <c r="G6997" t="s">
        <v>6741</v>
      </c>
      <c r="H6997" t="s">
        <v>6726</v>
      </c>
      <c r="P6997">
        <v>9.9000000000000005E-2</v>
      </c>
      <c r="Q6997">
        <v>8.5000000000000006E-3</v>
      </c>
      <c r="R6997">
        <v>0</v>
      </c>
      <c r="S6997">
        <v>9.0499999999999997E-2</v>
      </c>
      <c r="U6997">
        <v>585</v>
      </c>
      <c r="V6997" s="8">
        <v>40155</v>
      </c>
    </row>
    <row r="6998" spans="1:22" x14ac:dyDescent="0.2">
      <c r="A6998" t="s">
        <v>801</v>
      </c>
      <c r="B6998">
        <v>8</v>
      </c>
      <c r="C6998">
        <v>2010</v>
      </c>
      <c r="E6998" t="s">
        <v>5087</v>
      </c>
      <c r="F6998">
        <v>1.75</v>
      </c>
      <c r="G6998" t="s">
        <v>6742</v>
      </c>
      <c r="H6998" t="s">
        <v>6726</v>
      </c>
      <c r="P6998">
        <v>0.1133</v>
      </c>
      <c r="Q6998">
        <v>9.4000000000000004E-3</v>
      </c>
      <c r="R6998">
        <v>0</v>
      </c>
      <c r="S6998">
        <v>0.10390000000000001</v>
      </c>
      <c r="U6998">
        <v>1300</v>
      </c>
      <c r="V6998" s="8">
        <v>40155</v>
      </c>
    </row>
    <row r="6999" spans="1:22" x14ac:dyDescent="0.2">
      <c r="A6999" t="s">
        <v>801</v>
      </c>
      <c r="B6999">
        <v>8</v>
      </c>
      <c r="C6999">
        <v>2010</v>
      </c>
      <c r="E6999" t="s">
        <v>5087</v>
      </c>
      <c r="F6999">
        <v>1.79</v>
      </c>
      <c r="G6999" t="s">
        <v>6743</v>
      </c>
      <c r="H6999" t="s">
        <v>6726</v>
      </c>
      <c r="P6999">
        <v>0.12570000000000001</v>
      </c>
      <c r="Q6999">
        <v>1.0200000000000001E-2</v>
      </c>
      <c r="R6999">
        <v>0</v>
      </c>
      <c r="S6999">
        <v>0.11550000000000001</v>
      </c>
      <c r="U6999">
        <v>60</v>
      </c>
      <c r="V6999" s="8">
        <v>40155</v>
      </c>
    </row>
    <row r="7000" spans="1:22" x14ac:dyDescent="0.2">
      <c r="A7000" t="s">
        <v>801</v>
      </c>
      <c r="B7000">
        <v>8</v>
      </c>
      <c r="C7000">
        <v>2010</v>
      </c>
      <c r="E7000" t="s">
        <v>5087</v>
      </c>
      <c r="F7000">
        <v>1.8</v>
      </c>
      <c r="G7000" t="s">
        <v>6744</v>
      </c>
      <c r="H7000" t="s">
        <v>6726</v>
      </c>
      <c r="P7000">
        <v>0.12889999999999999</v>
      </c>
      <c r="Q7000">
        <v>1.04E-2</v>
      </c>
      <c r="R7000">
        <v>0</v>
      </c>
      <c r="S7000">
        <v>0.11849999999999999</v>
      </c>
      <c r="U7000">
        <v>270</v>
      </c>
      <c r="V7000" s="8">
        <v>40155</v>
      </c>
    </row>
    <row r="7001" spans="1:22" x14ac:dyDescent="0.2">
      <c r="A7001" t="s">
        <v>801</v>
      </c>
      <c r="B7001">
        <v>8</v>
      </c>
      <c r="C7001">
        <v>2010</v>
      </c>
      <c r="E7001" t="s">
        <v>5087</v>
      </c>
      <c r="F7001">
        <v>1.85</v>
      </c>
      <c r="G7001" t="s">
        <v>6745</v>
      </c>
      <c r="H7001" t="s">
        <v>6726</v>
      </c>
      <c r="P7001">
        <v>0.1459</v>
      </c>
      <c r="Q7001">
        <v>1.15E-2</v>
      </c>
      <c r="R7001">
        <v>0</v>
      </c>
      <c r="S7001">
        <v>0.13439999999999999</v>
      </c>
      <c r="U7001">
        <v>76</v>
      </c>
      <c r="V7001" s="8">
        <v>40155</v>
      </c>
    </row>
    <row r="7002" spans="1:22" x14ac:dyDescent="0.2">
      <c r="A7002" t="s">
        <v>801</v>
      </c>
      <c r="B7002">
        <v>8</v>
      </c>
      <c r="C7002">
        <v>2010</v>
      </c>
      <c r="E7002" t="s">
        <v>5087</v>
      </c>
      <c r="F7002">
        <v>1.87</v>
      </c>
      <c r="G7002" t="s">
        <v>6746</v>
      </c>
      <c r="H7002" t="s">
        <v>6726</v>
      </c>
      <c r="P7002">
        <v>0.1532</v>
      </c>
      <c r="Q7002">
        <v>1.2E-2</v>
      </c>
      <c r="R7002">
        <v>0</v>
      </c>
      <c r="S7002">
        <v>0.14119999999999999</v>
      </c>
      <c r="U7002">
        <v>228</v>
      </c>
      <c r="V7002" s="8">
        <v>40155</v>
      </c>
    </row>
    <row r="7003" spans="1:22" x14ac:dyDescent="0.2">
      <c r="A7003" t="s">
        <v>801</v>
      </c>
      <c r="B7003">
        <v>8</v>
      </c>
      <c r="C7003">
        <v>2010</v>
      </c>
      <c r="E7003" t="s">
        <v>5087</v>
      </c>
      <c r="F7003">
        <v>1.9</v>
      </c>
      <c r="G7003" t="s">
        <v>6747</v>
      </c>
      <c r="H7003" t="s">
        <v>6726</v>
      </c>
      <c r="P7003">
        <v>0.16439999999999999</v>
      </c>
      <c r="Q7003">
        <v>1.2500000000000001E-2</v>
      </c>
      <c r="R7003">
        <v>165</v>
      </c>
      <c r="S7003">
        <v>0.15190000000000001</v>
      </c>
      <c r="U7003">
        <v>382</v>
      </c>
      <c r="V7003" s="8">
        <v>40155</v>
      </c>
    </row>
    <row r="7004" spans="1:22" x14ac:dyDescent="0.2">
      <c r="A7004" t="s">
        <v>801</v>
      </c>
      <c r="B7004">
        <v>8</v>
      </c>
      <c r="C7004">
        <v>2010</v>
      </c>
      <c r="E7004" t="s">
        <v>5087</v>
      </c>
      <c r="F7004">
        <v>1.96</v>
      </c>
      <c r="G7004" t="s">
        <v>6748</v>
      </c>
      <c r="H7004" t="s">
        <v>6726</v>
      </c>
      <c r="P7004">
        <v>0.1885</v>
      </c>
      <c r="Q7004">
        <v>1.38E-2</v>
      </c>
      <c r="R7004">
        <v>0</v>
      </c>
      <c r="S7004">
        <v>0.17469999999999999</v>
      </c>
      <c r="U7004">
        <v>50</v>
      </c>
      <c r="V7004" s="8">
        <v>40155</v>
      </c>
    </row>
    <row r="7005" spans="1:22" x14ac:dyDescent="0.2">
      <c r="A7005" t="s">
        <v>801</v>
      </c>
      <c r="B7005">
        <v>8</v>
      </c>
      <c r="C7005">
        <v>2010</v>
      </c>
      <c r="E7005" t="s">
        <v>5087</v>
      </c>
      <c r="F7005">
        <v>2</v>
      </c>
      <c r="G7005" t="s">
        <v>6749</v>
      </c>
      <c r="H7005" t="s">
        <v>6726</v>
      </c>
      <c r="P7005">
        <v>0.20569999999999999</v>
      </c>
      <c r="Q7005">
        <v>1.46E-2</v>
      </c>
      <c r="R7005">
        <v>0</v>
      </c>
      <c r="S7005">
        <v>0.19109999999999999</v>
      </c>
      <c r="U7005">
        <v>915</v>
      </c>
      <c r="V7005" s="8">
        <v>40155</v>
      </c>
    </row>
    <row r="7006" spans="1:22" x14ac:dyDescent="0.2">
      <c r="A7006" t="s">
        <v>801</v>
      </c>
      <c r="B7006">
        <v>8</v>
      </c>
      <c r="C7006">
        <v>2010</v>
      </c>
      <c r="E7006" t="s">
        <v>5087</v>
      </c>
      <c r="F7006">
        <v>2.0499999999999998</v>
      </c>
      <c r="G7006" t="s">
        <v>6750</v>
      </c>
      <c r="H7006" t="s">
        <v>6726</v>
      </c>
      <c r="P7006">
        <v>0.22839999999999999</v>
      </c>
      <c r="Q7006">
        <v>1.5699999999999999E-2</v>
      </c>
      <c r="R7006">
        <v>0</v>
      </c>
      <c r="S7006">
        <v>0.2127</v>
      </c>
      <c r="U7006">
        <v>140</v>
      </c>
      <c r="V7006" s="8">
        <v>40155</v>
      </c>
    </row>
    <row r="7007" spans="1:22" x14ac:dyDescent="0.2">
      <c r="A7007" t="s">
        <v>801</v>
      </c>
      <c r="B7007">
        <v>8</v>
      </c>
      <c r="C7007">
        <v>2010</v>
      </c>
      <c r="E7007" t="s">
        <v>5087</v>
      </c>
      <c r="F7007">
        <v>2.06</v>
      </c>
      <c r="G7007" t="s">
        <v>6751</v>
      </c>
      <c r="H7007" t="s">
        <v>6726</v>
      </c>
      <c r="P7007">
        <v>0.2331</v>
      </c>
      <c r="Q7007">
        <v>1.5800000000000002E-2</v>
      </c>
      <c r="R7007">
        <v>0</v>
      </c>
      <c r="S7007">
        <v>0.21729999999999999</v>
      </c>
      <c r="V7007" s="8">
        <v>40155</v>
      </c>
    </row>
    <row r="7008" spans="1:22" x14ac:dyDescent="0.2">
      <c r="A7008" t="s">
        <v>801</v>
      </c>
      <c r="B7008">
        <v>8</v>
      </c>
      <c r="C7008">
        <v>2010</v>
      </c>
      <c r="E7008" t="s">
        <v>5087</v>
      </c>
      <c r="F7008">
        <v>2.0699999999999998</v>
      </c>
      <c r="G7008" t="s">
        <v>6752</v>
      </c>
      <c r="H7008" t="s">
        <v>6726</v>
      </c>
      <c r="P7008">
        <v>0.2379</v>
      </c>
      <c r="Q7008">
        <v>1.61E-2</v>
      </c>
      <c r="R7008">
        <v>0</v>
      </c>
      <c r="S7008">
        <v>0.2218</v>
      </c>
      <c r="U7008">
        <v>125</v>
      </c>
      <c r="V7008" s="8">
        <v>40155</v>
      </c>
    </row>
    <row r="7009" spans="1:22" x14ac:dyDescent="0.2">
      <c r="A7009" t="s">
        <v>801</v>
      </c>
      <c r="B7009">
        <v>8</v>
      </c>
      <c r="C7009">
        <v>2010</v>
      </c>
      <c r="E7009" t="s">
        <v>5087</v>
      </c>
      <c r="F7009">
        <v>2.1</v>
      </c>
      <c r="G7009" t="s">
        <v>6753</v>
      </c>
      <c r="H7009" t="s">
        <v>6726</v>
      </c>
      <c r="P7009">
        <v>0.25259999999999999</v>
      </c>
      <c r="Q7009">
        <v>1.6799999999999999E-2</v>
      </c>
      <c r="R7009">
        <v>0</v>
      </c>
      <c r="S7009">
        <v>0.23580000000000001</v>
      </c>
      <c r="U7009">
        <v>295</v>
      </c>
      <c r="V7009" s="8">
        <v>40155</v>
      </c>
    </row>
    <row r="7010" spans="1:22" x14ac:dyDescent="0.2">
      <c r="A7010" t="s">
        <v>801</v>
      </c>
      <c r="B7010">
        <v>8</v>
      </c>
      <c r="C7010">
        <v>2010</v>
      </c>
      <c r="E7010" t="s">
        <v>5087</v>
      </c>
      <c r="F7010">
        <v>2.2400000000000002</v>
      </c>
      <c r="G7010" t="s">
        <v>6754</v>
      </c>
      <c r="H7010" t="s">
        <v>6726</v>
      </c>
      <c r="P7010">
        <v>0.33210000000000001</v>
      </c>
      <c r="Q7010">
        <v>2.07E-2</v>
      </c>
      <c r="R7010">
        <v>0</v>
      </c>
      <c r="S7010">
        <v>0.31140000000000001</v>
      </c>
      <c r="U7010">
        <v>1</v>
      </c>
      <c r="V7010" s="8">
        <v>40155</v>
      </c>
    </row>
    <row r="7011" spans="1:22" x14ac:dyDescent="0.2">
      <c r="A7011" t="s">
        <v>801</v>
      </c>
      <c r="B7011">
        <v>8</v>
      </c>
      <c r="C7011">
        <v>2010</v>
      </c>
      <c r="E7011" t="s">
        <v>5087</v>
      </c>
      <c r="F7011">
        <v>2.33</v>
      </c>
      <c r="G7011" t="s">
        <v>6755</v>
      </c>
      <c r="H7011" t="s">
        <v>6726</v>
      </c>
      <c r="P7011">
        <v>0.38969999999999999</v>
      </c>
      <c r="Q7011">
        <v>2.24E-2</v>
      </c>
      <c r="R7011">
        <v>0</v>
      </c>
      <c r="S7011">
        <v>0.36730000000000002</v>
      </c>
      <c r="U7011">
        <v>1</v>
      </c>
      <c r="V7011" s="8">
        <v>40155</v>
      </c>
    </row>
    <row r="7012" spans="1:22" x14ac:dyDescent="0.2">
      <c r="A7012" t="s">
        <v>801</v>
      </c>
      <c r="B7012">
        <v>8</v>
      </c>
      <c r="C7012">
        <v>2010</v>
      </c>
      <c r="E7012" t="s">
        <v>5087</v>
      </c>
      <c r="F7012">
        <v>2.74</v>
      </c>
      <c r="G7012" t="s">
        <v>6756</v>
      </c>
      <c r="H7012" t="s">
        <v>6726</v>
      </c>
      <c r="P7012">
        <v>0.70020000000000004</v>
      </c>
      <c r="Q7012">
        <v>2.8299999999999999E-2</v>
      </c>
      <c r="R7012">
        <v>0</v>
      </c>
      <c r="S7012">
        <v>0.67190000000000005</v>
      </c>
      <c r="U7012">
        <v>15</v>
      </c>
      <c r="V7012" s="8">
        <v>40155</v>
      </c>
    </row>
    <row r="7013" spans="1:22" x14ac:dyDescent="0.2">
      <c r="A7013" t="s">
        <v>801</v>
      </c>
      <c r="B7013">
        <v>8</v>
      </c>
      <c r="C7013">
        <v>2010</v>
      </c>
      <c r="E7013" t="s">
        <v>5087</v>
      </c>
      <c r="F7013">
        <v>3.9</v>
      </c>
      <c r="G7013" t="s">
        <v>6757</v>
      </c>
      <c r="H7013" t="s">
        <v>6726</v>
      </c>
      <c r="P7013">
        <v>1.7793000000000001</v>
      </c>
      <c r="Q7013">
        <v>3.49E-2</v>
      </c>
      <c r="R7013">
        <v>0</v>
      </c>
      <c r="S7013">
        <v>1.7444</v>
      </c>
      <c r="V7013" s="8">
        <v>40155</v>
      </c>
    </row>
    <row r="7014" spans="1:22" x14ac:dyDescent="0.2">
      <c r="A7014" t="s">
        <v>801</v>
      </c>
      <c r="B7014">
        <v>9</v>
      </c>
      <c r="C7014">
        <v>2010</v>
      </c>
      <c r="E7014" t="s">
        <v>1301</v>
      </c>
      <c r="F7014">
        <v>1.5</v>
      </c>
      <c r="G7014" t="s">
        <v>6758</v>
      </c>
      <c r="H7014" t="s">
        <v>6759</v>
      </c>
      <c r="P7014">
        <v>0.70620000000000005</v>
      </c>
      <c r="Q7014">
        <v>-2.7E-2</v>
      </c>
      <c r="R7014">
        <v>0</v>
      </c>
      <c r="S7014">
        <v>0.73319999999999996</v>
      </c>
      <c r="U7014">
        <v>25</v>
      </c>
      <c r="V7014" s="8">
        <v>40155</v>
      </c>
    </row>
    <row r="7015" spans="1:22" x14ac:dyDescent="0.2">
      <c r="A7015" t="s">
        <v>801</v>
      </c>
      <c r="B7015">
        <v>9</v>
      </c>
      <c r="C7015">
        <v>2010</v>
      </c>
      <c r="E7015" t="s">
        <v>1301</v>
      </c>
      <c r="F7015">
        <v>1.53</v>
      </c>
      <c r="G7015" t="s">
        <v>6760</v>
      </c>
      <c r="H7015" t="s">
        <v>6759</v>
      </c>
      <c r="P7015">
        <v>0.68210000000000004</v>
      </c>
      <c r="Q7015">
        <v>-2.6599999999999999E-2</v>
      </c>
      <c r="R7015">
        <v>0</v>
      </c>
      <c r="S7015">
        <v>0.7087</v>
      </c>
      <c r="U7015">
        <v>65</v>
      </c>
      <c r="V7015" s="8">
        <v>40155</v>
      </c>
    </row>
    <row r="7016" spans="1:22" x14ac:dyDescent="0.2">
      <c r="A7016" t="s">
        <v>801</v>
      </c>
      <c r="B7016">
        <v>9</v>
      </c>
      <c r="C7016">
        <v>2010</v>
      </c>
      <c r="E7016" t="s">
        <v>1301</v>
      </c>
      <c r="F7016">
        <v>1.54</v>
      </c>
      <c r="G7016" t="s">
        <v>6761</v>
      </c>
      <c r="H7016" t="s">
        <v>6759</v>
      </c>
      <c r="P7016">
        <v>0.67410000000000003</v>
      </c>
      <c r="Q7016">
        <v>-2.6499999999999999E-2</v>
      </c>
      <c r="R7016">
        <v>0</v>
      </c>
      <c r="S7016">
        <v>0.7006</v>
      </c>
      <c r="U7016">
        <v>28</v>
      </c>
      <c r="V7016" s="8">
        <v>40155</v>
      </c>
    </row>
    <row r="7017" spans="1:22" x14ac:dyDescent="0.2">
      <c r="A7017" t="s">
        <v>801</v>
      </c>
      <c r="B7017">
        <v>9</v>
      </c>
      <c r="C7017">
        <v>2010</v>
      </c>
      <c r="E7017" t="s">
        <v>1301</v>
      </c>
      <c r="F7017">
        <v>1.58</v>
      </c>
      <c r="G7017" t="s">
        <v>6762</v>
      </c>
      <c r="H7017" t="s">
        <v>6759</v>
      </c>
      <c r="P7017">
        <v>0.64270000000000005</v>
      </c>
      <c r="Q7017">
        <v>-2.5999999999999999E-2</v>
      </c>
      <c r="R7017">
        <v>0</v>
      </c>
      <c r="S7017">
        <v>0.66869999999999996</v>
      </c>
      <c r="U7017">
        <v>15</v>
      </c>
      <c r="V7017" s="8">
        <v>40155</v>
      </c>
    </row>
    <row r="7018" spans="1:22" x14ac:dyDescent="0.2">
      <c r="A7018" t="s">
        <v>801</v>
      </c>
      <c r="B7018">
        <v>9</v>
      </c>
      <c r="C7018">
        <v>2010</v>
      </c>
      <c r="E7018" t="s">
        <v>1301</v>
      </c>
      <c r="F7018">
        <v>1.64</v>
      </c>
      <c r="G7018" t="s">
        <v>6763</v>
      </c>
      <c r="H7018" t="s">
        <v>6759</v>
      </c>
      <c r="P7018">
        <v>0.59699999999999998</v>
      </c>
      <c r="Q7018">
        <v>-2.5000000000000001E-2</v>
      </c>
      <c r="R7018">
        <v>0</v>
      </c>
      <c r="S7018">
        <v>0.622</v>
      </c>
      <c r="U7018">
        <v>6</v>
      </c>
      <c r="V7018" s="8">
        <v>40155</v>
      </c>
    </row>
    <row r="7019" spans="1:22" x14ac:dyDescent="0.2">
      <c r="A7019" t="s">
        <v>801</v>
      </c>
      <c r="B7019">
        <v>9</v>
      </c>
      <c r="C7019">
        <v>2010</v>
      </c>
      <c r="E7019" t="s">
        <v>1301</v>
      </c>
      <c r="F7019">
        <v>1.65</v>
      </c>
      <c r="G7019" t="s">
        <v>6764</v>
      </c>
      <c r="H7019" t="s">
        <v>6759</v>
      </c>
      <c r="P7019">
        <v>0.58960000000000001</v>
      </c>
      <c r="Q7019">
        <v>-2.4799999999999999E-2</v>
      </c>
      <c r="R7019">
        <v>0</v>
      </c>
      <c r="S7019">
        <v>0.61439999999999995</v>
      </c>
      <c r="U7019">
        <v>60</v>
      </c>
      <c r="V7019" s="8">
        <v>40155</v>
      </c>
    </row>
    <row r="7020" spans="1:22" x14ac:dyDescent="0.2">
      <c r="A7020" t="s">
        <v>801</v>
      </c>
      <c r="B7020">
        <v>9</v>
      </c>
      <c r="C7020">
        <v>2010</v>
      </c>
      <c r="E7020" t="s">
        <v>1301</v>
      </c>
      <c r="F7020">
        <v>1.67</v>
      </c>
      <c r="G7020" t="s">
        <v>6765</v>
      </c>
      <c r="H7020" t="s">
        <v>6759</v>
      </c>
      <c r="P7020">
        <v>0.57479999999999998</v>
      </c>
      <c r="Q7020">
        <v>-2.4500000000000001E-2</v>
      </c>
      <c r="R7020">
        <v>0</v>
      </c>
      <c r="S7020">
        <v>0.59930000000000005</v>
      </c>
      <c r="U7020">
        <v>20</v>
      </c>
      <c r="V7020" s="8">
        <v>40155</v>
      </c>
    </row>
    <row r="7021" spans="1:22" x14ac:dyDescent="0.2">
      <c r="A7021" t="s">
        <v>801</v>
      </c>
      <c r="B7021">
        <v>9</v>
      </c>
      <c r="C7021">
        <v>2010</v>
      </c>
      <c r="E7021" t="s">
        <v>1301</v>
      </c>
      <c r="F7021">
        <v>1.7</v>
      </c>
      <c r="G7021" t="s">
        <v>6766</v>
      </c>
      <c r="H7021" t="s">
        <v>6759</v>
      </c>
      <c r="P7021">
        <v>0.55300000000000005</v>
      </c>
      <c r="Q7021">
        <v>-2.4E-2</v>
      </c>
      <c r="R7021">
        <v>0</v>
      </c>
      <c r="S7021">
        <v>0.57699999999999996</v>
      </c>
      <c r="U7021">
        <v>191</v>
      </c>
      <c r="V7021" s="8">
        <v>40155</v>
      </c>
    </row>
    <row r="7022" spans="1:22" x14ac:dyDescent="0.2">
      <c r="A7022" t="s">
        <v>801</v>
      </c>
      <c r="B7022">
        <v>9</v>
      </c>
      <c r="C7022">
        <v>2010</v>
      </c>
      <c r="E7022" t="s">
        <v>1301</v>
      </c>
      <c r="F7022">
        <v>1.74</v>
      </c>
      <c r="G7022" t="s">
        <v>6767</v>
      </c>
      <c r="H7022" t="s">
        <v>6759</v>
      </c>
      <c r="P7022">
        <v>0.52459999999999996</v>
      </c>
      <c r="Q7022">
        <v>-2.3400000000000001E-2</v>
      </c>
      <c r="R7022">
        <v>0</v>
      </c>
      <c r="S7022">
        <v>0.54800000000000004</v>
      </c>
      <c r="U7022">
        <v>40</v>
      </c>
      <c r="V7022" s="8">
        <v>40155</v>
      </c>
    </row>
    <row r="7023" spans="1:22" x14ac:dyDescent="0.2">
      <c r="A7023" t="s">
        <v>801</v>
      </c>
      <c r="B7023">
        <v>9</v>
      </c>
      <c r="C7023">
        <v>2010</v>
      </c>
      <c r="E7023" t="s">
        <v>1301</v>
      </c>
      <c r="F7023">
        <v>1.75</v>
      </c>
      <c r="G7023" t="s">
        <v>6768</v>
      </c>
      <c r="H7023" t="s">
        <v>6759</v>
      </c>
      <c r="P7023">
        <v>0.51759999999999995</v>
      </c>
      <c r="Q7023">
        <v>-2.3199999999999998E-2</v>
      </c>
      <c r="R7023">
        <v>0</v>
      </c>
      <c r="S7023">
        <v>0.54079999999999995</v>
      </c>
      <c r="U7023">
        <v>250</v>
      </c>
      <c r="V7023" s="8">
        <v>40155</v>
      </c>
    </row>
    <row r="7024" spans="1:22" x14ac:dyDescent="0.2">
      <c r="A7024" t="s">
        <v>801</v>
      </c>
      <c r="B7024">
        <v>9</v>
      </c>
      <c r="C7024">
        <v>2010</v>
      </c>
      <c r="E7024" t="s">
        <v>1301</v>
      </c>
      <c r="F7024">
        <v>1.78</v>
      </c>
      <c r="G7024" t="s">
        <v>6769</v>
      </c>
      <c r="H7024" t="s">
        <v>6759</v>
      </c>
      <c r="P7024">
        <v>0.497</v>
      </c>
      <c r="Q7024">
        <v>-2.2599999999999999E-2</v>
      </c>
      <c r="R7024">
        <v>0</v>
      </c>
      <c r="S7024">
        <v>0.51959999999999995</v>
      </c>
      <c r="U7024">
        <v>10</v>
      </c>
      <c r="V7024" s="8">
        <v>40155</v>
      </c>
    </row>
    <row r="7025" spans="1:22" x14ac:dyDescent="0.2">
      <c r="A7025" t="s">
        <v>801</v>
      </c>
      <c r="B7025">
        <v>9</v>
      </c>
      <c r="C7025">
        <v>2010</v>
      </c>
      <c r="E7025" t="s">
        <v>1301</v>
      </c>
      <c r="F7025">
        <v>1.8</v>
      </c>
      <c r="G7025" t="s">
        <v>6770</v>
      </c>
      <c r="H7025" t="s">
        <v>6759</v>
      </c>
      <c r="P7025">
        <v>0.48349999999999999</v>
      </c>
      <c r="Q7025">
        <v>-2.23E-2</v>
      </c>
      <c r="R7025">
        <v>0</v>
      </c>
      <c r="S7025">
        <v>0.50580000000000003</v>
      </c>
      <c r="U7025">
        <v>35</v>
      </c>
      <c r="V7025" s="8">
        <v>40155</v>
      </c>
    </row>
    <row r="7026" spans="1:22" x14ac:dyDescent="0.2">
      <c r="A7026" t="s">
        <v>801</v>
      </c>
      <c r="B7026">
        <v>9</v>
      </c>
      <c r="C7026">
        <v>2010</v>
      </c>
      <c r="E7026" t="s">
        <v>1301</v>
      </c>
      <c r="F7026">
        <v>1.85</v>
      </c>
      <c r="G7026" t="s">
        <v>6771</v>
      </c>
      <c r="H7026" t="s">
        <v>6759</v>
      </c>
      <c r="P7026">
        <v>0.4506</v>
      </c>
      <c r="Q7026">
        <v>-2.1399999999999999E-2</v>
      </c>
      <c r="R7026">
        <v>0</v>
      </c>
      <c r="S7026">
        <v>0.47199999999999998</v>
      </c>
      <c r="U7026">
        <v>10</v>
      </c>
      <c r="V7026" s="8">
        <v>40155</v>
      </c>
    </row>
    <row r="7027" spans="1:22" x14ac:dyDescent="0.2">
      <c r="A7027" t="s">
        <v>801</v>
      </c>
      <c r="B7027">
        <v>9</v>
      </c>
      <c r="C7027">
        <v>2010</v>
      </c>
      <c r="E7027" t="s">
        <v>1301</v>
      </c>
      <c r="F7027">
        <v>1.86</v>
      </c>
      <c r="G7027" t="s">
        <v>6772</v>
      </c>
      <c r="H7027" t="s">
        <v>6759</v>
      </c>
      <c r="P7027">
        <v>0.44419999999999998</v>
      </c>
      <c r="Q7027">
        <v>-2.12E-2</v>
      </c>
      <c r="R7027">
        <v>0</v>
      </c>
      <c r="S7027">
        <v>0.46539999999999998</v>
      </c>
      <c r="U7027">
        <v>10</v>
      </c>
      <c r="V7027" s="8">
        <v>40155</v>
      </c>
    </row>
    <row r="7028" spans="1:22" x14ac:dyDescent="0.2">
      <c r="A7028" t="s">
        <v>801</v>
      </c>
      <c r="B7028">
        <v>9</v>
      </c>
      <c r="C7028">
        <v>2010</v>
      </c>
      <c r="E7028" t="s">
        <v>1301</v>
      </c>
      <c r="F7028">
        <v>1.87</v>
      </c>
      <c r="G7028" t="s">
        <v>6773</v>
      </c>
      <c r="H7028" t="s">
        <v>6759</v>
      </c>
      <c r="P7028">
        <v>0.43790000000000001</v>
      </c>
      <c r="Q7028">
        <v>-2.1000000000000001E-2</v>
      </c>
      <c r="R7028">
        <v>0</v>
      </c>
      <c r="S7028">
        <v>0.45889999999999997</v>
      </c>
      <c r="U7028">
        <v>92</v>
      </c>
      <c r="V7028" s="8">
        <v>40155</v>
      </c>
    </row>
    <row r="7029" spans="1:22" x14ac:dyDescent="0.2">
      <c r="A7029" t="s">
        <v>801</v>
      </c>
      <c r="B7029">
        <v>9</v>
      </c>
      <c r="C7029">
        <v>2010</v>
      </c>
      <c r="E7029" t="s">
        <v>1301</v>
      </c>
      <c r="F7029">
        <v>1.88</v>
      </c>
      <c r="G7029" t="s">
        <v>6774</v>
      </c>
      <c r="H7029" t="s">
        <v>6759</v>
      </c>
      <c r="P7029">
        <v>0.43169999999999997</v>
      </c>
      <c r="Q7029">
        <v>-2.07E-2</v>
      </c>
      <c r="R7029">
        <v>0</v>
      </c>
      <c r="S7029">
        <v>0.45240000000000002</v>
      </c>
      <c r="U7029">
        <v>15</v>
      </c>
      <c r="V7029" s="8">
        <v>40155</v>
      </c>
    </row>
    <row r="7030" spans="1:22" x14ac:dyDescent="0.2">
      <c r="A7030" t="s">
        <v>801</v>
      </c>
      <c r="B7030">
        <v>9</v>
      </c>
      <c r="C7030">
        <v>2010</v>
      </c>
      <c r="E7030" t="s">
        <v>1301</v>
      </c>
      <c r="F7030">
        <v>1.89</v>
      </c>
      <c r="G7030" t="s">
        <v>6775</v>
      </c>
      <c r="H7030" t="s">
        <v>6759</v>
      </c>
      <c r="P7030">
        <v>0.42549999999999999</v>
      </c>
      <c r="Q7030">
        <v>-2.0400000000000001E-2</v>
      </c>
      <c r="R7030">
        <v>0</v>
      </c>
      <c r="S7030">
        <v>0.44590000000000002</v>
      </c>
      <c r="U7030">
        <v>6</v>
      </c>
      <c r="V7030" s="8">
        <v>40155</v>
      </c>
    </row>
    <row r="7031" spans="1:22" x14ac:dyDescent="0.2">
      <c r="A7031" t="s">
        <v>801</v>
      </c>
      <c r="B7031">
        <v>9</v>
      </c>
      <c r="C7031">
        <v>2010</v>
      </c>
      <c r="E7031" t="s">
        <v>1301</v>
      </c>
      <c r="F7031">
        <v>1.9</v>
      </c>
      <c r="G7031" t="s">
        <v>6776</v>
      </c>
      <c r="H7031" t="s">
        <v>6759</v>
      </c>
      <c r="P7031">
        <v>0.41930000000000001</v>
      </c>
      <c r="Q7031">
        <v>-2.0299999999999999E-2</v>
      </c>
      <c r="R7031">
        <v>0</v>
      </c>
      <c r="S7031">
        <v>0.43959999999999999</v>
      </c>
      <c r="U7031">
        <v>26</v>
      </c>
      <c r="V7031" s="8">
        <v>40155</v>
      </c>
    </row>
    <row r="7032" spans="1:22" x14ac:dyDescent="0.2">
      <c r="A7032" t="s">
        <v>801</v>
      </c>
      <c r="B7032">
        <v>9</v>
      </c>
      <c r="C7032">
        <v>2010</v>
      </c>
      <c r="E7032" t="s">
        <v>1301</v>
      </c>
      <c r="F7032">
        <v>1.92</v>
      </c>
      <c r="G7032" t="s">
        <v>6777</v>
      </c>
      <c r="H7032" t="s">
        <v>6759</v>
      </c>
      <c r="P7032">
        <v>0.40720000000000001</v>
      </c>
      <c r="Q7032">
        <v>-1.9900000000000001E-2</v>
      </c>
      <c r="R7032">
        <v>0</v>
      </c>
      <c r="S7032">
        <v>0.42709999999999998</v>
      </c>
      <c r="U7032">
        <v>25</v>
      </c>
      <c r="V7032" s="8">
        <v>40155</v>
      </c>
    </row>
    <row r="7033" spans="1:22" x14ac:dyDescent="0.2">
      <c r="A7033" t="s">
        <v>801</v>
      </c>
      <c r="B7033">
        <v>9</v>
      </c>
      <c r="C7033">
        <v>2010</v>
      </c>
      <c r="E7033" t="s">
        <v>1301</v>
      </c>
      <c r="F7033">
        <v>1.94</v>
      </c>
      <c r="G7033" t="s">
        <v>6778</v>
      </c>
      <c r="H7033" t="s">
        <v>6759</v>
      </c>
      <c r="P7033">
        <v>0.39529999999999998</v>
      </c>
      <c r="Q7033">
        <v>-1.95E-2</v>
      </c>
      <c r="R7033">
        <v>0</v>
      </c>
      <c r="S7033">
        <v>0.4148</v>
      </c>
      <c r="U7033">
        <v>200</v>
      </c>
      <c r="V7033" s="8">
        <v>40155</v>
      </c>
    </row>
    <row r="7034" spans="1:22" x14ac:dyDescent="0.2">
      <c r="A7034" t="s">
        <v>801</v>
      </c>
      <c r="B7034">
        <v>9</v>
      </c>
      <c r="C7034">
        <v>2010</v>
      </c>
      <c r="E7034" t="s">
        <v>1301</v>
      </c>
      <c r="F7034">
        <v>1.96</v>
      </c>
      <c r="G7034" t="s">
        <v>6779</v>
      </c>
      <c r="H7034" t="s">
        <v>6759</v>
      </c>
      <c r="P7034">
        <v>0.3836</v>
      </c>
      <c r="Q7034">
        <v>-1.9099999999999999E-2</v>
      </c>
      <c r="R7034">
        <v>0</v>
      </c>
      <c r="S7034">
        <v>0.4027</v>
      </c>
      <c r="U7034">
        <v>113</v>
      </c>
      <c r="V7034" s="8">
        <v>40155</v>
      </c>
    </row>
    <row r="7035" spans="1:22" x14ac:dyDescent="0.2">
      <c r="A7035" t="s">
        <v>801</v>
      </c>
      <c r="B7035">
        <v>9</v>
      </c>
      <c r="C7035">
        <v>2010</v>
      </c>
      <c r="E7035" t="s">
        <v>1301</v>
      </c>
      <c r="F7035">
        <v>2</v>
      </c>
      <c r="G7035" t="s">
        <v>6780</v>
      </c>
      <c r="H7035" t="s">
        <v>6759</v>
      </c>
      <c r="P7035">
        <v>0.36080000000000001</v>
      </c>
      <c r="Q7035">
        <v>-1.83E-2</v>
      </c>
      <c r="R7035">
        <v>0</v>
      </c>
      <c r="S7035">
        <v>0.37909999999999999</v>
      </c>
      <c r="U7035">
        <v>621</v>
      </c>
      <c r="V7035" s="8">
        <v>40155</v>
      </c>
    </row>
    <row r="7036" spans="1:22" x14ac:dyDescent="0.2">
      <c r="A7036" t="s">
        <v>801</v>
      </c>
      <c r="B7036">
        <v>9</v>
      </c>
      <c r="C7036">
        <v>2010</v>
      </c>
      <c r="E7036" t="s">
        <v>1301</v>
      </c>
      <c r="F7036">
        <v>2.0099999999999998</v>
      </c>
      <c r="G7036" t="s">
        <v>6781</v>
      </c>
      <c r="H7036" t="s">
        <v>6759</v>
      </c>
      <c r="P7036">
        <v>0.3553</v>
      </c>
      <c r="Q7036">
        <v>-1.8100000000000002E-2</v>
      </c>
      <c r="R7036">
        <v>0</v>
      </c>
      <c r="S7036">
        <v>0.37340000000000001</v>
      </c>
      <c r="U7036">
        <v>200</v>
      </c>
      <c r="V7036" s="8">
        <v>40155</v>
      </c>
    </row>
    <row r="7037" spans="1:22" x14ac:dyDescent="0.2">
      <c r="A7037" t="s">
        <v>801</v>
      </c>
      <c r="B7037">
        <v>9</v>
      </c>
      <c r="C7037">
        <v>2010</v>
      </c>
      <c r="E7037" t="s">
        <v>1301</v>
      </c>
      <c r="F7037">
        <v>2.02</v>
      </c>
      <c r="G7037" t="s">
        <v>6782</v>
      </c>
      <c r="H7037" t="s">
        <v>6759</v>
      </c>
      <c r="P7037">
        <v>0.3498</v>
      </c>
      <c r="Q7037">
        <v>-1.7899999999999999E-2</v>
      </c>
      <c r="R7037">
        <v>0</v>
      </c>
      <c r="S7037">
        <v>0.36770000000000003</v>
      </c>
      <c r="U7037">
        <v>25</v>
      </c>
      <c r="V7037" s="8">
        <v>40155</v>
      </c>
    </row>
    <row r="7038" spans="1:22" x14ac:dyDescent="0.2">
      <c r="A7038" t="s">
        <v>801</v>
      </c>
      <c r="B7038">
        <v>9</v>
      </c>
      <c r="C7038">
        <v>2010</v>
      </c>
      <c r="E7038" t="s">
        <v>1301</v>
      </c>
      <c r="F7038">
        <v>2.0299999999999998</v>
      </c>
      <c r="G7038" t="s">
        <v>6783</v>
      </c>
      <c r="H7038" t="s">
        <v>6759</v>
      </c>
      <c r="P7038">
        <v>0.34429999999999999</v>
      </c>
      <c r="Q7038">
        <v>-1.78E-2</v>
      </c>
      <c r="R7038">
        <v>0</v>
      </c>
      <c r="S7038">
        <v>0.36209999999999998</v>
      </c>
      <c r="U7038">
        <v>135</v>
      </c>
      <c r="V7038" s="8">
        <v>40155</v>
      </c>
    </row>
    <row r="7039" spans="1:22" x14ac:dyDescent="0.2">
      <c r="A7039" t="s">
        <v>801</v>
      </c>
      <c r="B7039">
        <v>9</v>
      </c>
      <c r="C7039">
        <v>2010</v>
      </c>
      <c r="E7039" t="s">
        <v>1301</v>
      </c>
      <c r="F7039">
        <v>2.04</v>
      </c>
      <c r="G7039" t="s">
        <v>6784</v>
      </c>
      <c r="H7039" t="s">
        <v>6759</v>
      </c>
      <c r="P7039">
        <v>0.33889999999999998</v>
      </c>
      <c r="Q7039">
        <v>-1.7600000000000001E-2</v>
      </c>
      <c r="R7039">
        <v>0</v>
      </c>
      <c r="S7039">
        <v>0.35649999999999998</v>
      </c>
      <c r="U7039">
        <v>10</v>
      </c>
      <c r="V7039" s="8">
        <v>40155</v>
      </c>
    </row>
    <row r="7040" spans="1:22" x14ac:dyDescent="0.2">
      <c r="A7040" t="s">
        <v>801</v>
      </c>
      <c r="B7040">
        <v>9</v>
      </c>
      <c r="C7040">
        <v>2010</v>
      </c>
      <c r="E7040" t="s">
        <v>1301</v>
      </c>
      <c r="F7040">
        <v>2.0499999999999998</v>
      </c>
      <c r="G7040" t="s">
        <v>6785</v>
      </c>
      <c r="H7040" t="s">
        <v>6759</v>
      </c>
      <c r="P7040">
        <v>0.33360000000000001</v>
      </c>
      <c r="Q7040">
        <v>-1.7299999999999999E-2</v>
      </c>
      <c r="R7040">
        <v>0</v>
      </c>
      <c r="S7040">
        <v>0.35089999999999999</v>
      </c>
      <c r="U7040">
        <v>110</v>
      </c>
      <c r="V7040" s="8">
        <v>40155</v>
      </c>
    </row>
    <row r="7041" spans="1:22" x14ac:dyDescent="0.2">
      <c r="A7041" t="s">
        <v>801</v>
      </c>
      <c r="B7041">
        <v>9</v>
      </c>
      <c r="C7041">
        <v>2010</v>
      </c>
      <c r="E7041" t="s">
        <v>1301</v>
      </c>
      <c r="F7041">
        <v>2.06</v>
      </c>
      <c r="G7041" t="s">
        <v>6786</v>
      </c>
      <c r="H7041" t="s">
        <v>6759</v>
      </c>
      <c r="P7041">
        <v>0.32829999999999998</v>
      </c>
      <c r="Q7041">
        <v>-1.72E-2</v>
      </c>
      <c r="R7041">
        <v>0</v>
      </c>
      <c r="S7041">
        <v>0.34549999999999997</v>
      </c>
      <c r="U7041">
        <v>65</v>
      </c>
      <c r="V7041" s="8">
        <v>40155</v>
      </c>
    </row>
    <row r="7042" spans="1:22" x14ac:dyDescent="0.2">
      <c r="A7042" t="s">
        <v>801</v>
      </c>
      <c r="B7042">
        <v>9</v>
      </c>
      <c r="C7042">
        <v>2010</v>
      </c>
      <c r="E7042" t="s">
        <v>1301</v>
      </c>
      <c r="F7042">
        <v>2.0699999999999998</v>
      </c>
      <c r="G7042" t="s">
        <v>6787</v>
      </c>
      <c r="H7042" t="s">
        <v>6759</v>
      </c>
      <c r="P7042">
        <v>0.3231</v>
      </c>
      <c r="Q7042">
        <v>-1.6899999999999998E-2</v>
      </c>
      <c r="R7042">
        <v>0</v>
      </c>
      <c r="S7042">
        <v>0.34</v>
      </c>
      <c r="U7042">
        <v>235</v>
      </c>
      <c r="V7042" s="8">
        <v>40155</v>
      </c>
    </row>
    <row r="7043" spans="1:22" x14ac:dyDescent="0.2">
      <c r="A7043" t="s">
        <v>801</v>
      </c>
      <c r="B7043">
        <v>9</v>
      </c>
      <c r="C7043">
        <v>2010</v>
      </c>
      <c r="E7043" t="s">
        <v>1301</v>
      </c>
      <c r="F7043">
        <v>2.09</v>
      </c>
      <c r="G7043" t="s">
        <v>6788</v>
      </c>
      <c r="H7043" t="s">
        <v>6759</v>
      </c>
      <c r="P7043">
        <v>0.31280000000000002</v>
      </c>
      <c r="Q7043">
        <v>-1.6500000000000001E-2</v>
      </c>
      <c r="R7043">
        <v>0</v>
      </c>
      <c r="S7043">
        <v>0.32929999999999998</v>
      </c>
      <c r="U7043">
        <v>200</v>
      </c>
      <c r="V7043" s="8">
        <v>40155</v>
      </c>
    </row>
    <row r="7044" spans="1:22" x14ac:dyDescent="0.2">
      <c r="A7044" t="s">
        <v>801</v>
      </c>
      <c r="B7044">
        <v>9</v>
      </c>
      <c r="C7044">
        <v>2010</v>
      </c>
      <c r="E7044" t="s">
        <v>1301</v>
      </c>
      <c r="F7044">
        <v>2.1</v>
      </c>
      <c r="G7044" t="s">
        <v>6789</v>
      </c>
      <c r="H7044" t="s">
        <v>6759</v>
      </c>
      <c r="P7044">
        <v>0.30769999999999997</v>
      </c>
      <c r="Q7044">
        <v>-1.6400000000000001E-2</v>
      </c>
      <c r="R7044">
        <v>0</v>
      </c>
      <c r="S7044">
        <v>0.3241</v>
      </c>
      <c r="U7044">
        <v>225</v>
      </c>
      <c r="V7044" s="8">
        <v>40155</v>
      </c>
    </row>
    <row r="7045" spans="1:22" x14ac:dyDescent="0.2">
      <c r="A7045" t="s">
        <v>801</v>
      </c>
      <c r="B7045">
        <v>9</v>
      </c>
      <c r="C7045">
        <v>2010</v>
      </c>
      <c r="E7045" t="s">
        <v>1301</v>
      </c>
      <c r="F7045">
        <v>2.12</v>
      </c>
      <c r="G7045" t="s">
        <v>6790</v>
      </c>
      <c r="H7045" t="s">
        <v>6759</v>
      </c>
      <c r="P7045">
        <v>0.29770000000000002</v>
      </c>
      <c r="Q7045">
        <v>-1.6E-2</v>
      </c>
      <c r="R7045">
        <v>0</v>
      </c>
      <c r="S7045">
        <v>0.31369999999999998</v>
      </c>
      <c r="U7045">
        <v>50</v>
      </c>
      <c r="V7045" s="8">
        <v>40155</v>
      </c>
    </row>
    <row r="7046" spans="1:22" x14ac:dyDescent="0.2">
      <c r="A7046" t="s">
        <v>801</v>
      </c>
      <c r="B7046">
        <v>9</v>
      </c>
      <c r="C7046">
        <v>2010</v>
      </c>
      <c r="E7046" t="s">
        <v>1301</v>
      </c>
      <c r="F7046">
        <v>2.15</v>
      </c>
      <c r="G7046" t="s">
        <v>6791</v>
      </c>
      <c r="H7046" t="s">
        <v>6759</v>
      </c>
      <c r="P7046">
        <v>0.28310000000000002</v>
      </c>
      <c r="Q7046">
        <v>-1.54E-2</v>
      </c>
      <c r="R7046">
        <v>0</v>
      </c>
      <c r="S7046">
        <v>0.29849999999999999</v>
      </c>
      <c r="U7046">
        <v>150</v>
      </c>
      <c r="V7046" s="8">
        <v>40155</v>
      </c>
    </row>
    <row r="7047" spans="1:22" x14ac:dyDescent="0.2">
      <c r="A7047" t="s">
        <v>801</v>
      </c>
      <c r="B7047">
        <v>9</v>
      </c>
      <c r="C7047">
        <v>2010</v>
      </c>
      <c r="E7047" t="s">
        <v>1301</v>
      </c>
      <c r="F7047">
        <v>2.17</v>
      </c>
      <c r="G7047" t="s">
        <v>6792</v>
      </c>
      <c r="H7047" t="s">
        <v>6759</v>
      </c>
      <c r="P7047">
        <v>0.27439999999999998</v>
      </c>
      <c r="Q7047">
        <v>-1.43E-2</v>
      </c>
      <c r="R7047">
        <v>0</v>
      </c>
      <c r="S7047">
        <v>0.28870000000000001</v>
      </c>
      <c r="U7047">
        <v>91</v>
      </c>
      <c r="V7047" s="8">
        <v>40155</v>
      </c>
    </row>
    <row r="7048" spans="1:22" x14ac:dyDescent="0.2">
      <c r="A7048" t="s">
        <v>801</v>
      </c>
      <c r="B7048">
        <v>9</v>
      </c>
      <c r="C7048">
        <v>2010</v>
      </c>
      <c r="E7048" t="s">
        <v>1301</v>
      </c>
      <c r="F7048">
        <v>2.2000000000000002</v>
      </c>
      <c r="G7048" t="s">
        <v>6793</v>
      </c>
      <c r="H7048" t="s">
        <v>6759</v>
      </c>
      <c r="P7048">
        <v>0.26169999999999999</v>
      </c>
      <c r="Q7048">
        <v>-1.2999999999999999E-2</v>
      </c>
      <c r="R7048">
        <v>0</v>
      </c>
      <c r="S7048">
        <v>0.2747</v>
      </c>
      <c r="U7048">
        <v>242</v>
      </c>
      <c r="V7048" s="8">
        <v>40155</v>
      </c>
    </row>
    <row r="7049" spans="1:22" x14ac:dyDescent="0.2">
      <c r="A7049" t="s">
        <v>801</v>
      </c>
      <c r="B7049">
        <v>9</v>
      </c>
      <c r="C7049">
        <v>2010</v>
      </c>
      <c r="E7049" t="s">
        <v>1301</v>
      </c>
      <c r="F7049">
        <v>2.2200000000000002</v>
      </c>
      <c r="G7049" t="s">
        <v>6794</v>
      </c>
      <c r="H7049" t="s">
        <v>6759</v>
      </c>
      <c r="P7049">
        <v>0.2535</v>
      </c>
      <c r="Q7049">
        <v>-1.2699999999999999E-2</v>
      </c>
      <c r="R7049">
        <v>0</v>
      </c>
      <c r="S7049">
        <v>0.26619999999999999</v>
      </c>
      <c r="U7049">
        <v>25</v>
      </c>
      <c r="V7049" s="8">
        <v>40155</v>
      </c>
    </row>
    <row r="7050" spans="1:22" x14ac:dyDescent="0.2">
      <c r="A7050" t="s">
        <v>801</v>
      </c>
      <c r="B7050">
        <v>9</v>
      </c>
      <c r="C7050">
        <v>2010</v>
      </c>
      <c r="E7050" t="s">
        <v>1301</v>
      </c>
      <c r="F7050">
        <v>2.2400000000000002</v>
      </c>
      <c r="G7050" t="s">
        <v>6795</v>
      </c>
      <c r="H7050" t="s">
        <v>6759</v>
      </c>
      <c r="P7050">
        <v>0.24560000000000001</v>
      </c>
      <c r="Q7050">
        <v>-1.2200000000000001E-2</v>
      </c>
      <c r="R7050">
        <v>0</v>
      </c>
      <c r="S7050">
        <v>0.25779999999999997</v>
      </c>
      <c r="U7050">
        <v>142</v>
      </c>
      <c r="V7050" s="8">
        <v>40155</v>
      </c>
    </row>
    <row r="7051" spans="1:22" x14ac:dyDescent="0.2">
      <c r="A7051" t="s">
        <v>801</v>
      </c>
      <c r="B7051">
        <v>9</v>
      </c>
      <c r="C7051">
        <v>2010</v>
      </c>
      <c r="E7051" t="s">
        <v>1301</v>
      </c>
      <c r="F7051">
        <v>2.25</v>
      </c>
      <c r="G7051" t="s">
        <v>6796</v>
      </c>
      <c r="H7051" t="s">
        <v>6759</v>
      </c>
      <c r="P7051">
        <v>0.2417</v>
      </c>
      <c r="Q7051">
        <v>-1.2E-2</v>
      </c>
      <c r="R7051">
        <v>0</v>
      </c>
      <c r="S7051">
        <v>0.25369999999999998</v>
      </c>
      <c r="U7051">
        <v>650</v>
      </c>
      <c r="V7051" s="8">
        <v>40155</v>
      </c>
    </row>
    <row r="7052" spans="1:22" x14ac:dyDescent="0.2">
      <c r="A7052" t="s">
        <v>801</v>
      </c>
      <c r="B7052">
        <v>9</v>
      </c>
      <c r="C7052">
        <v>2010</v>
      </c>
      <c r="E7052" t="s">
        <v>1301</v>
      </c>
      <c r="F7052">
        <v>2.2599999999999998</v>
      </c>
      <c r="G7052" t="s">
        <v>6797</v>
      </c>
      <c r="H7052" t="s">
        <v>6759</v>
      </c>
      <c r="P7052">
        <v>0.23780000000000001</v>
      </c>
      <c r="Q7052">
        <v>-1.1900000000000001E-2</v>
      </c>
      <c r="R7052">
        <v>0</v>
      </c>
      <c r="S7052">
        <v>0.24970000000000001</v>
      </c>
      <c r="U7052">
        <v>293</v>
      </c>
      <c r="V7052" s="8">
        <v>40155</v>
      </c>
    </row>
    <row r="7053" spans="1:22" x14ac:dyDescent="0.2">
      <c r="A7053" t="s">
        <v>801</v>
      </c>
      <c r="B7053">
        <v>9</v>
      </c>
      <c r="C7053">
        <v>2010</v>
      </c>
      <c r="E7053" t="s">
        <v>1301</v>
      </c>
      <c r="F7053">
        <v>2.29</v>
      </c>
      <c r="G7053" t="s">
        <v>6798</v>
      </c>
      <c r="H7053" t="s">
        <v>6759</v>
      </c>
      <c r="P7053">
        <v>0.22650000000000001</v>
      </c>
      <c r="Q7053">
        <v>-1.14E-2</v>
      </c>
      <c r="R7053">
        <v>0</v>
      </c>
      <c r="S7053">
        <v>0.2379</v>
      </c>
      <c r="U7053">
        <v>1</v>
      </c>
      <c r="V7053" s="8">
        <v>40155</v>
      </c>
    </row>
    <row r="7054" spans="1:22" x14ac:dyDescent="0.2">
      <c r="A7054" t="s">
        <v>801</v>
      </c>
      <c r="B7054">
        <v>9</v>
      </c>
      <c r="C7054">
        <v>2010</v>
      </c>
      <c r="E7054" t="s">
        <v>1301</v>
      </c>
      <c r="F7054">
        <v>2.2999999999999998</v>
      </c>
      <c r="G7054" t="s">
        <v>6799</v>
      </c>
      <c r="H7054" t="s">
        <v>6759</v>
      </c>
      <c r="P7054">
        <v>0.22289999999999999</v>
      </c>
      <c r="Q7054">
        <v>-1.12E-2</v>
      </c>
      <c r="R7054">
        <v>165</v>
      </c>
      <c r="S7054">
        <v>0.2341</v>
      </c>
      <c r="U7054">
        <v>417</v>
      </c>
      <c r="V7054" s="8">
        <v>40155</v>
      </c>
    </row>
    <row r="7055" spans="1:22" x14ac:dyDescent="0.2">
      <c r="A7055" t="s">
        <v>801</v>
      </c>
      <c r="B7055">
        <v>9</v>
      </c>
      <c r="C7055">
        <v>2010</v>
      </c>
      <c r="E7055" t="s">
        <v>1301</v>
      </c>
      <c r="F7055">
        <v>2.31</v>
      </c>
      <c r="G7055" t="s">
        <v>6800</v>
      </c>
      <c r="H7055" t="s">
        <v>6759</v>
      </c>
      <c r="P7055">
        <v>0.21929999999999999</v>
      </c>
      <c r="Q7055">
        <v>-1.0999999999999999E-2</v>
      </c>
      <c r="R7055">
        <v>0</v>
      </c>
      <c r="S7055">
        <v>0.2303</v>
      </c>
      <c r="U7055">
        <v>1</v>
      </c>
      <c r="V7055" s="8">
        <v>40155</v>
      </c>
    </row>
    <row r="7056" spans="1:22" x14ac:dyDescent="0.2">
      <c r="A7056" t="s">
        <v>801</v>
      </c>
      <c r="B7056">
        <v>9</v>
      </c>
      <c r="C7056">
        <v>2010</v>
      </c>
      <c r="E7056" t="s">
        <v>1301</v>
      </c>
      <c r="F7056">
        <v>2.35</v>
      </c>
      <c r="G7056" t="s">
        <v>6801</v>
      </c>
      <c r="H7056" t="s">
        <v>6759</v>
      </c>
      <c r="P7056">
        <v>0.20530000000000001</v>
      </c>
      <c r="Q7056">
        <v>-1.03E-2</v>
      </c>
      <c r="R7056">
        <v>0</v>
      </c>
      <c r="S7056">
        <v>0.21560000000000001</v>
      </c>
      <c r="U7056">
        <v>470</v>
      </c>
      <c r="V7056" s="8">
        <v>40155</v>
      </c>
    </row>
    <row r="7057" spans="1:22" x14ac:dyDescent="0.2">
      <c r="A7057" t="s">
        <v>801</v>
      </c>
      <c r="B7057">
        <v>9</v>
      </c>
      <c r="C7057">
        <v>2010</v>
      </c>
      <c r="E7057" t="s">
        <v>1301</v>
      </c>
      <c r="F7057">
        <v>2.4</v>
      </c>
      <c r="G7057" t="s">
        <v>6802</v>
      </c>
      <c r="H7057" t="s">
        <v>6759</v>
      </c>
      <c r="P7057">
        <v>0.1893</v>
      </c>
      <c r="Q7057">
        <v>-9.1999999999999998E-3</v>
      </c>
      <c r="R7057">
        <v>0</v>
      </c>
      <c r="S7057">
        <v>0.19850000000000001</v>
      </c>
      <c r="U7057">
        <v>275</v>
      </c>
      <c r="V7057" s="8">
        <v>40155</v>
      </c>
    </row>
    <row r="7058" spans="1:22" x14ac:dyDescent="0.2">
      <c r="A7058" t="s">
        <v>801</v>
      </c>
      <c r="B7058">
        <v>9</v>
      </c>
      <c r="C7058">
        <v>2010</v>
      </c>
      <c r="E7058" t="s">
        <v>1301</v>
      </c>
      <c r="F7058">
        <v>2.4500000000000002</v>
      </c>
      <c r="G7058" t="s">
        <v>6803</v>
      </c>
      <c r="H7058" t="s">
        <v>6759</v>
      </c>
      <c r="P7058">
        <v>0.1744</v>
      </c>
      <c r="Q7058">
        <v>-8.5000000000000006E-3</v>
      </c>
      <c r="R7058">
        <v>0</v>
      </c>
      <c r="S7058">
        <v>0.18290000000000001</v>
      </c>
      <c r="U7058">
        <v>35</v>
      </c>
      <c r="V7058" s="8">
        <v>40155</v>
      </c>
    </row>
    <row r="7059" spans="1:22" x14ac:dyDescent="0.2">
      <c r="A7059" t="s">
        <v>801</v>
      </c>
      <c r="B7059">
        <v>9</v>
      </c>
      <c r="C7059">
        <v>2010</v>
      </c>
      <c r="E7059" t="s">
        <v>1301</v>
      </c>
      <c r="F7059">
        <v>2.4700000000000002</v>
      </c>
      <c r="G7059" t="s">
        <v>6804</v>
      </c>
      <c r="H7059" t="s">
        <v>6759</v>
      </c>
      <c r="P7059">
        <v>0.16869999999999999</v>
      </c>
      <c r="Q7059">
        <v>-8.2000000000000007E-3</v>
      </c>
      <c r="R7059">
        <v>0</v>
      </c>
      <c r="S7059">
        <v>0.1769</v>
      </c>
      <c r="U7059">
        <v>1</v>
      </c>
      <c r="V7059" s="8">
        <v>40155</v>
      </c>
    </row>
    <row r="7060" spans="1:22" x14ac:dyDescent="0.2">
      <c r="A7060" t="s">
        <v>801</v>
      </c>
      <c r="B7060">
        <v>9</v>
      </c>
      <c r="C7060">
        <v>2010</v>
      </c>
      <c r="E7060" t="s">
        <v>1301</v>
      </c>
      <c r="F7060">
        <v>2.5</v>
      </c>
      <c r="G7060" t="s">
        <v>6805</v>
      </c>
      <c r="H7060" t="s">
        <v>6759</v>
      </c>
      <c r="P7060">
        <v>0.1605</v>
      </c>
      <c r="Q7060">
        <v>-7.7999999999999996E-3</v>
      </c>
      <c r="R7060">
        <v>0</v>
      </c>
      <c r="S7060">
        <v>0.16830000000000001</v>
      </c>
      <c r="U7060">
        <v>846</v>
      </c>
      <c r="V7060" s="8">
        <v>40155</v>
      </c>
    </row>
    <row r="7061" spans="1:22" x14ac:dyDescent="0.2">
      <c r="A7061" t="s">
        <v>801</v>
      </c>
      <c r="B7061">
        <v>9</v>
      </c>
      <c r="C7061">
        <v>2010</v>
      </c>
      <c r="E7061" t="s">
        <v>1301</v>
      </c>
      <c r="F7061">
        <v>2.5499999999999998</v>
      </c>
      <c r="G7061" t="s">
        <v>6806</v>
      </c>
      <c r="H7061" t="s">
        <v>6759</v>
      </c>
      <c r="P7061">
        <v>0.14760000000000001</v>
      </c>
      <c r="Q7061">
        <v>-7.1999999999999998E-3</v>
      </c>
      <c r="R7061">
        <v>0</v>
      </c>
      <c r="S7061">
        <v>0.15479999999999999</v>
      </c>
      <c r="U7061">
        <v>226</v>
      </c>
      <c r="V7061" s="8">
        <v>40155</v>
      </c>
    </row>
    <row r="7062" spans="1:22" x14ac:dyDescent="0.2">
      <c r="A7062" t="s">
        <v>801</v>
      </c>
      <c r="B7062">
        <v>9</v>
      </c>
      <c r="C7062">
        <v>2010</v>
      </c>
      <c r="E7062" t="s">
        <v>1301</v>
      </c>
      <c r="F7062">
        <v>2.6</v>
      </c>
      <c r="G7062" t="s">
        <v>6807</v>
      </c>
      <c r="H7062" t="s">
        <v>6759</v>
      </c>
      <c r="P7062">
        <v>0.13569999999999999</v>
      </c>
      <c r="Q7062">
        <v>-6.4999999999999997E-3</v>
      </c>
      <c r="R7062">
        <v>0</v>
      </c>
      <c r="S7062">
        <v>0.14219999999999999</v>
      </c>
      <c r="U7062">
        <v>412</v>
      </c>
      <c r="V7062" s="8">
        <v>40155</v>
      </c>
    </row>
    <row r="7063" spans="1:22" x14ac:dyDescent="0.2">
      <c r="A7063" t="s">
        <v>801</v>
      </c>
      <c r="B7063">
        <v>9</v>
      </c>
      <c r="C7063">
        <v>2010</v>
      </c>
      <c r="E7063" t="s">
        <v>1301</v>
      </c>
      <c r="F7063">
        <v>2.7</v>
      </c>
      <c r="G7063" t="s">
        <v>6808</v>
      </c>
      <c r="H7063" t="s">
        <v>6759</v>
      </c>
      <c r="P7063">
        <v>0.11509999999999999</v>
      </c>
      <c r="Q7063">
        <v>-5.1999999999999998E-3</v>
      </c>
      <c r="R7063">
        <v>0</v>
      </c>
      <c r="S7063">
        <v>0.1203</v>
      </c>
      <c r="U7063">
        <v>180</v>
      </c>
      <c r="V7063" s="8">
        <v>40155</v>
      </c>
    </row>
    <row r="7064" spans="1:22" x14ac:dyDescent="0.2">
      <c r="A7064" t="s">
        <v>801</v>
      </c>
      <c r="B7064">
        <v>9</v>
      </c>
      <c r="C7064">
        <v>2010</v>
      </c>
      <c r="E7064" t="s">
        <v>1301</v>
      </c>
      <c r="F7064">
        <v>2.75</v>
      </c>
      <c r="G7064" t="s">
        <v>6809</v>
      </c>
      <c r="H7064" t="s">
        <v>6759</v>
      </c>
      <c r="P7064">
        <v>0.106</v>
      </c>
      <c r="Q7064">
        <v>-4.7000000000000002E-3</v>
      </c>
      <c r="R7064">
        <v>0</v>
      </c>
      <c r="S7064">
        <v>0.11070000000000001</v>
      </c>
      <c r="U7064">
        <v>695</v>
      </c>
      <c r="V7064" s="8">
        <v>40155</v>
      </c>
    </row>
    <row r="7065" spans="1:22" x14ac:dyDescent="0.2">
      <c r="A7065" t="s">
        <v>801</v>
      </c>
      <c r="B7065">
        <v>9</v>
      </c>
      <c r="C7065">
        <v>2010</v>
      </c>
      <c r="E7065" t="s">
        <v>1301</v>
      </c>
      <c r="F7065">
        <v>2.8</v>
      </c>
      <c r="G7065" t="s">
        <v>6810</v>
      </c>
      <c r="H7065" t="s">
        <v>6759</v>
      </c>
      <c r="P7065">
        <v>9.7500000000000003E-2</v>
      </c>
      <c r="Q7065">
        <v>-4.3E-3</v>
      </c>
      <c r="R7065">
        <v>0</v>
      </c>
      <c r="S7065">
        <v>0.1018</v>
      </c>
      <c r="U7065">
        <v>150</v>
      </c>
      <c r="V7065" s="8">
        <v>40155</v>
      </c>
    </row>
    <row r="7066" spans="1:22" x14ac:dyDescent="0.2">
      <c r="A7066" t="s">
        <v>801</v>
      </c>
      <c r="B7066">
        <v>9</v>
      </c>
      <c r="C7066">
        <v>2010</v>
      </c>
      <c r="E7066" t="s">
        <v>1301</v>
      </c>
      <c r="F7066">
        <v>2.85</v>
      </c>
      <c r="G7066" t="s">
        <v>6811</v>
      </c>
      <c r="H7066" t="s">
        <v>6759</v>
      </c>
      <c r="P7066">
        <v>9.0300000000000005E-2</v>
      </c>
      <c r="Q7066">
        <v>-3.3999999999999998E-3</v>
      </c>
      <c r="R7066">
        <v>0</v>
      </c>
      <c r="S7066">
        <v>9.3700000000000006E-2</v>
      </c>
      <c r="U7066">
        <v>125</v>
      </c>
      <c r="V7066" s="8">
        <v>40155</v>
      </c>
    </row>
    <row r="7067" spans="1:22" x14ac:dyDescent="0.2">
      <c r="A7067" t="s">
        <v>801</v>
      </c>
      <c r="B7067">
        <v>9</v>
      </c>
      <c r="C7067">
        <v>2010</v>
      </c>
      <c r="E7067" t="s">
        <v>1301</v>
      </c>
      <c r="F7067">
        <v>2.9</v>
      </c>
      <c r="G7067" t="s">
        <v>6812</v>
      </c>
      <c r="H7067" t="s">
        <v>6759</v>
      </c>
      <c r="P7067">
        <v>8.3699999999999997E-2</v>
      </c>
      <c r="Q7067">
        <v>-2.7000000000000001E-3</v>
      </c>
      <c r="R7067">
        <v>0</v>
      </c>
      <c r="S7067">
        <v>8.6400000000000005E-2</v>
      </c>
      <c r="U7067">
        <v>100</v>
      </c>
      <c r="V7067" s="8">
        <v>40155</v>
      </c>
    </row>
    <row r="7068" spans="1:22" x14ac:dyDescent="0.2">
      <c r="A7068" t="s">
        <v>801</v>
      </c>
      <c r="B7068">
        <v>9</v>
      </c>
      <c r="C7068">
        <v>2010</v>
      </c>
      <c r="E7068" t="s">
        <v>1301</v>
      </c>
      <c r="F7068">
        <v>3</v>
      </c>
      <c r="G7068" t="s">
        <v>6813</v>
      </c>
      <c r="H7068" t="s">
        <v>6759</v>
      </c>
      <c r="P7068">
        <v>7.1999999999999995E-2</v>
      </c>
      <c r="Q7068">
        <v>-1.6000000000000001E-3</v>
      </c>
      <c r="R7068">
        <v>0</v>
      </c>
      <c r="S7068">
        <v>7.3599999999999999E-2</v>
      </c>
      <c r="U7068">
        <v>976</v>
      </c>
      <c r="V7068" s="8">
        <v>40155</v>
      </c>
    </row>
    <row r="7069" spans="1:22" x14ac:dyDescent="0.2">
      <c r="A7069" t="s">
        <v>801</v>
      </c>
      <c r="B7069">
        <v>9</v>
      </c>
      <c r="C7069">
        <v>2010</v>
      </c>
      <c r="E7069" t="s">
        <v>1301</v>
      </c>
      <c r="F7069">
        <v>3.13</v>
      </c>
      <c r="G7069" t="s">
        <v>6814</v>
      </c>
      <c r="H7069" t="s">
        <v>6759</v>
      </c>
      <c r="P7069">
        <v>5.9400000000000001E-2</v>
      </c>
      <c r="Q7069">
        <v>-5.0000000000000001E-4</v>
      </c>
      <c r="R7069">
        <v>0</v>
      </c>
      <c r="S7069">
        <v>5.9900000000000002E-2</v>
      </c>
      <c r="U7069">
        <v>10</v>
      </c>
      <c r="V7069" s="8">
        <v>40155</v>
      </c>
    </row>
    <row r="7070" spans="1:22" x14ac:dyDescent="0.2">
      <c r="A7070" t="s">
        <v>801</v>
      </c>
      <c r="B7070">
        <v>9</v>
      </c>
      <c r="C7070">
        <v>2010</v>
      </c>
      <c r="E7070" t="s">
        <v>1301</v>
      </c>
      <c r="F7070">
        <v>3.25</v>
      </c>
      <c r="G7070" t="s">
        <v>6815</v>
      </c>
      <c r="H7070" t="s">
        <v>6759</v>
      </c>
      <c r="P7070">
        <v>0.05</v>
      </c>
      <c r="Q7070">
        <v>4.0000000000000002E-4</v>
      </c>
      <c r="R7070">
        <v>0</v>
      </c>
      <c r="S7070">
        <v>4.9599999999999998E-2</v>
      </c>
      <c r="U7070">
        <v>352</v>
      </c>
      <c r="V7070" s="8">
        <v>40155</v>
      </c>
    </row>
    <row r="7071" spans="1:22" x14ac:dyDescent="0.2">
      <c r="A7071" t="s">
        <v>801</v>
      </c>
      <c r="B7071">
        <v>9</v>
      </c>
      <c r="C7071">
        <v>2010</v>
      </c>
      <c r="E7071" t="s">
        <v>1301</v>
      </c>
      <c r="F7071">
        <v>3.5</v>
      </c>
      <c r="G7071" t="s">
        <v>6816</v>
      </c>
      <c r="H7071" t="s">
        <v>6759</v>
      </c>
      <c r="P7071">
        <v>3.5299999999999998E-2</v>
      </c>
      <c r="Q7071">
        <v>1.6000000000000001E-3</v>
      </c>
      <c r="R7071">
        <v>0</v>
      </c>
      <c r="S7071">
        <v>3.3700000000000001E-2</v>
      </c>
      <c r="U7071">
        <v>155</v>
      </c>
      <c r="V7071" s="8">
        <v>40155</v>
      </c>
    </row>
    <row r="7072" spans="1:22" x14ac:dyDescent="0.2">
      <c r="A7072" t="s">
        <v>801</v>
      </c>
      <c r="B7072">
        <v>9</v>
      </c>
      <c r="C7072">
        <v>2010</v>
      </c>
      <c r="E7072" t="s">
        <v>1301</v>
      </c>
      <c r="F7072">
        <v>3.9</v>
      </c>
      <c r="G7072" t="s">
        <v>10434</v>
      </c>
      <c r="H7072" t="s">
        <v>6759</v>
      </c>
      <c r="P7072">
        <v>2.1100000000000001E-2</v>
      </c>
      <c r="Q7072">
        <v>2.3999999999999998E-3</v>
      </c>
      <c r="R7072">
        <v>0</v>
      </c>
      <c r="S7072">
        <v>1.8700000000000001E-2</v>
      </c>
      <c r="U7072">
        <v>420</v>
      </c>
      <c r="V7072" s="8">
        <v>40155</v>
      </c>
    </row>
    <row r="7073" spans="1:22" x14ac:dyDescent="0.2">
      <c r="A7073" t="s">
        <v>801</v>
      </c>
      <c r="B7073">
        <v>9</v>
      </c>
      <c r="C7073">
        <v>2010</v>
      </c>
      <c r="E7073" t="s">
        <v>1301</v>
      </c>
      <c r="F7073">
        <v>4</v>
      </c>
      <c r="G7073" t="s">
        <v>10435</v>
      </c>
      <c r="H7073" t="s">
        <v>6759</v>
      </c>
      <c r="P7073">
        <v>1.8700000000000001E-2</v>
      </c>
      <c r="Q7073">
        <v>2.5000000000000001E-3</v>
      </c>
      <c r="R7073">
        <v>0</v>
      </c>
      <c r="S7073">
        <v>1.6199999999999999E-2</v>
      </c>
      <c r="U7073">
        <v>280</v>
      </c>
      <c r="V7073" s="8">
        <v>40155</v>
      </c>
    </row>
    <row r="7074" spans="1:22" x14ac:dyDescent="0.2">
      <c r="A7074" t="s">
        <v>801</v>
      </c>
      <c r="B7074">
        <v>9</v>
      </c>
      <c r="C7074">
        <v>2010</v>
      </c>
      <c r="E7074" t="s">
        <v>5087</v>
      </c>
      <c r="F7074">
        <v>1</v>
      </c>
      <c r="G7074" t="s">
        <v>10436</v>
      </c>
      <c r="H7074" t="s">
        <v>10437</v>
      </c>
      <c r="P7074">
        <v>5.8999999999999999E-3</v>
      </c>
      <c r="Q7074">
        <v>8.0000000000000004E-4</v>
      </c>
      <c r="R7074">
        <v>0</v>
      </c>
      <c r="S7074">
        <v>5.1000000000000004E-3</v>
      </c>
      <c r="U7074">
        <v>120</v>
      </c>
      <c r="V7074" s="8">
        <v>40155</v>
      </c>
    </row>
    <row r="7075" spans="1:22" x14ac:dyDescent="0.2">
      <c r="A7075" t="s">
        <v>801</v>
      </c>
      <c r="B7075">
        <v>9</v>
      </c>
      <c r="C7075">
        <v>2010</v>
      </c>
      <c r="E7075" t="s">
        <v>5087</v>
      </c>
      <c r="F7075">
        <v>1.1000000000000001</v>
      </c>
      <c r="G7075" t="s">
        <v>10438</v>
      </c>
      <c r="H7075" t="s">
        <v>10437</v>
      </c>
      <c r="P7075">
        <v>1.0500000000000001E-2</v>
      </c>
      <c r="Q7075">
        <v>1.4E-3</v>
      </c>
      <c r="R7075">
        <v>0</v>
      </c>
      <c r="S7075">
        <v>9.1000000000000004E-3</v>
      </c>
      <c r="U7075">
        <v>230</v>
      </c>
      <c r="V7075" s="8">
        <v>40155</v>
      </c>
    </row>
    <row r="7076" spans="1:22" x14ac:dyDescent="0.2">
      <c r="A7076" t="s">
        <v>801</v>
      </c>
      <c r="B7076">
        <v>9</v>
      </c>
      <c r="C7076">
        <v>2010</v>
      </c>
      <c r="E7076" t="s">
        <v>5087</v>
      </c>
      <c r="F7076">
        <v>1.1499999999999999</v>
      </c>
      <c r="G7076" t="s">
        <v>10439</v>
      </c>
      <c r="H7076" t="s">
        <v>10437</v>
      </c>
      <c r="P7076">
        <v>1.35E-2</v>
      </c>
      <c r="Q7076">
        <v>1.6000000000000001E-3</v>
      </c>
      <c r="R7076">
        <v>0</v>
      </c>
      <c r="S7076">
        <v>1.1900000000000001E-2</v>
      </c>
      <c r="U7076">
        <v>70</v>
      </c>
      <c r="V7076" s="8">
        <v>40155</v>
      </c>
    </row>
    <row r="7077" spans="1:22" x14ac:dyDescent="0.2">
      <c r="A7077" t="s">
        <v>801</v>
      </c>
      <c r="B7077">
        <v>9</v>
      </c>
      <c r="C7077">
        <v>2010</v>
      </c>
      <c r="E7077" t="s">
        <v>5087</v>
      </c>
      <c r="F7077">
        <v>1.2</v>
      </c>
      <c r="G7077" t="s">
        <v>10440</v>
      </c>
      <c r="H7077" t="s">
        <v>10437</v>
      </c>
      <c r="P7077">
        <v>1.72E-2</v>
      </c>
      <c r="Q7077">
        <v>2E-3</v>
      </c>
      <c r="R7077">
        <v>0</v>
      </c>
      <c r="S7077">
        <v>1.52E-2</v>
      </c>
      <c r="U7077">
        <v>25</v>
      </c>
      <c r="V7077" s="8">
        <v>40155</v>
      </c>
    </row>
    <row r="7078" spans="1:22" x14ac:dyDescent="0.2">
      <c r="A7078" t="s">
        <v>801</v>
      </c>
      <c r="B7078">
        <v>9</v>
      </c>
      <c r="C7078">
        <v>2010</v>
      </c>
      <c r="E7078" t="s">
        <v>5087</v>
      </c>
      <c r="F7078">
        <v>1.24</v>
      </c>
      <c r="G7078" t="s">
        <v>10441</v>
      </c>
      <c r="H7078" t="s">
        <v>10437</v>
      </c>
      <c r="P7078">
        <v>2.06E-2</v>
      </c>
      <c r="Q7078">
        <v>2.3E-3</v>
      </c>
      <c r="R7078">
        <v>0</v>
      </c>
      <c r="S7078">
        <v>1.83E-2</v>
      </c>
      <c r="V7078" s="8">
        <v>40155</v>
      </c>
    </row>
    <row r="7079" spans="1:22" x14ac:dyDescent="0.2">
      <c r="A7079" t="s">
        <v>801</v>
      </c>
      <c r="B7079">
        <v>9</v>
      </c>
      <c r="C7079">
        <v>2010</v>
      </c>
      <c r="E7079" t="s">
        <v>5087</v>
      </c>
      <c r="F7079">
        <v>1.25</v>
      </c>
      <c r="G7079" t="s">
        <v>10442</v>
      </c>
      <c r="H7079" t="s">
        <v>10437</v>
      </c>
      <c r="P7079">
        <v>2.1600000000000001E-2</v>
      </c>
      <c r="Q7079">
        <v>2.5000000000000001E-3</v>
      </c>
      <c r="R7079">
        <v>0</v>
      </c>
      <c r="S7079">
        <v>1.9099999999999999E-2</v>
      </c>
      <c r="U7079">
        <v>511</v>
      </c>
      <c r="V7079" s="8">
        <v>40155</v>
      </c>
    </row>
    <row r="7080" spans="1:22" x14ac:dyDescent="0.2">
      <c r="A7080" t="s">
        <v>801</v>
      </c>
      <c r="B7080">
        <v>9</v>
      </c>
      <c r="C7080">
        <v>2010</v>
      </c>
      <c r="E7080" t="s">
        <v>5087</v>
      </c>
      <c r="F7080">
        <v>1.3</v>
      </c>
      <c r="G7080" t="s">
        <v>10443</v>
      </c>
      <c r="H7080" t="s">
        <v>10437</v>
      </c>
      <c r="P7080">
        <v>2.6700000000000002E-2</v>
      </c>
      <c r="Q7080">
        <v>2.8999999999999998E-3</v>
      </c>
      <c r="R7080">
        <v>0</v>
      </c>
      <c r="S7080">
        <v>2.3800000000000002E-2</v>
      </c>
      <c r="U7080">
        <v>400</v>
      </c>
      <c r="V7080" s="8">
        <v>40155</v>
      </c>
    </row>
    <row r="7081" spans="1:22" x14ac:dyDescent="0.2">
      <c r="A7081" t="s">
        <v>801</v>
      </c>
      <c r="B7081">
        <v>9</v>
      </c>
      <c r="C7081">
        <v>2010</v>
      </c>
      <c r="E7081" t="s">
        <v>5087</v>
      </c>
      <c r="F7081">
        <v>1.35</v>
      </c>
      <c r="G7081" t="s">
        <v>10444</v>
      </c>
      <c r="H7081" t="s">
        <v>10437</v>
      </c>
      <c r="P7081">
        <v>3.2599999999999997E-2</v>
      </c>
      <c r="Q7081">
        <v>3.3999999999999998E-3</v>
      </c>
      <c r="R7081">
        <v>0</v>
      </c>
      <c r="S7081">
        <v>2.92E-2</v>
      </c>
      <c r="U7081">
        <v>52</v>
      </c>
      <c r="V7081" s="8">
        <v>40155</v>
      </c>
    </row>
    <row r="7082" spans="1:22" x14ac:dyDescent="0.2">
      <c r="A7082" t="s">
        <v>801</v>
      </c>
      <c r="B7082">
        <v>9</v>
      </c>
      <c r="C7082">
        <v>2010</v>
      </c>
      <c r="E7082" t="s">
        <v>5087</v>
      </c>
      <c r="F7082">
        <v>1.4</v>
      </c>
      <c r="G7082" t="s">
        <v>10445</v>
      </c>
      <c r="H7082" t="s">
        <v>10437</v>
      </c>
      <c r="P7082">
        <v>3.9399999999999998E-2</v>
      </c>
      <c r="Q7082">
        <v>4.0000000000000001E-3</v>
      </c>
      <c r="R7082">
        <v>0</v>
      </c>
      <c r="S7082">
        <v>3.5400000000000001E-2</v>
      </c>
      <c r="U7082">
        <v>108</v>
      </c>
      <c r="V7082" s="8">
        <v>40155</v>
      </c>
    </row>
    <row r="7083" spans="1:22" x14ac:dyDescent="0.2">
      <c r="A7083" t="s">
        <v>801</v>
      </c>
      <c r="B7083">
        <v>9</v>
      </c>
      <c r="C7083">
        <v>2010</v>
      </c>
      <c r="E7083" t="s">
        <v>5087</v>
      </c>
      <c r="F7083">
        <v>1.44</v>
      </c>
      <c r="G7083" t="s">
        <v>10446</v>
      </c>
      <c r="H7083" t="s">
        <v>10437</v>
      </c>
      <c r="P7083">
        <v>4.5400000000000003E-2</v>
      </c>
      <c r="Q7083">
        <v>4.4000000000000003E-3</v>
      </c>
      <c r="R7083">
        <v>0</v>
      </c>
      <c r="S7083">
        <v>4.1000000000000002E-2</v>
      </c>
      <c r="U7083">
        <v>265</v>
      </c>
      <c r="V7083" s="8">
        <v>40155</v>
      </c>
    </row>
    <row r="7084" spans="1:22" x14ac:dyDescent="0.2">
      <c r="A7084" t="s">
        <v>801</v>
      </c>
      <c r="B7084">
        <v>9</v>
      </c>
      <c r="C7084">
        <v>2010</v>
      </c>
      <c r="E7084" t="s">
        <v>5087</v>
      </c>
      <c r="F7084">
        <v>1.45</v>
      </c>
      <c r="G7084" t="s">
        <v>10447</v>
      </c>
      <c r="H7084" t="s">
        <v>10437</v>
      </c>
      <c r="P7084">
        <v>4.7100000000000003E-2</v>
      </c>
      <c r="Q7084">
        <v>4.5999999999999999E-3</v>
      </c>
      <c r="R7084">
        <v>0</v>
      </c>
      <c r="S7084">
        <v>4.2500000000000003E-2</v>
      </c>
      <c r="U7084">
        <v>25</v>
      </c>
      <c r="V7084" s="8">
        <v>40155</v>
      </c>
    </row>
    <row r="7085" spans="1:22" x14ac:dyDescent="0.2">
      <c r="A7085" t="s">
        <v>801</v>
      </c>
      <c r="B7085">
        <v>9</v>
      </c>
      <c r="C7085">
        <v>2010</v>
      </c>
      <c r="E7085" t="s">
        <v>5087</v>
      </c>
      <c r="F7085">
        <v>1.5</v>
      </c>
      <c r="G7085" t="s">
        <v>10448</v>
      </c>
      <c r="H7085" t="s">
        <v>10437</v>
      </c>
      <c r="P7085">
        <v>5.5800000000000002E-2</v>
      </c>
      <c r="Q7085">
        <v>5.3E-3</v>
      </c>
      <c r="R7085">
        <v>0</v>
      </c>
      <c r="S7085">
        <v>5.0500000000000003E-2</v>
      </c>
      <c r="U7085">
        <v>737</v>
      </c>
      <c r="V7085" s="8">
        <v>40155</v>
      </c>
    </row>
    <row r="7086" spans="1:22" x14ac:dyDescent="0.2">
      <c r="A7086" t="s">
        <v>801</v>
      </c>
      <c r="B7086">
        <v>9</v>
      </c>
      <c r="C7086">
        <v>2010</v>
      </c>
      <c r="E7086" t="s">
        <v>5087</v>
      </c>
      <c r="F7086">
        <v>1.55</v>
      </c>
      <c r="G7086" t="s">
        <v>10449</v>
      </c>
      <c r="H7086" t="s">
        <v>10437</v>
      </c>
      <c r="P7086">
        <v>6.5500000000000003E-2</v>
      </c>
      <c r="Q7086">
        <v>6.0000000000000001E-3</v>
      </c>
      <c r="R7086">
        <v>0</v>
      </c>
      <c r="S7086">
        <v>5.9499999999999997E-2</v>
      </c>
      <c r="U7086">
        <v>15</v>
      </c>
      <c r="V7086" s="8">
        <v>40155</v>
      </c>
    </row>
    <row r="7087" spans="1:22" x14ac:dyDescent="0.2">
      <c r="A7087" t="s">
        <v>801</v>
      </c>
      <c r="B7087">
        <v>9</v>
      </c>
      <c r="C7087">
        <v>2010</v>
      </c>
      <c r="E7087" t="s">
        <v>5087</v>
      </c>
      <c r="F7087">
        <v>1.6</v>
      </c>
      <c r="G7087" t="s">
        <v>10450</v>
      </c>
      <c r="H7087" t="s">
        <v>10437</v>
      </c>
      <c r="P7087">
        <v>7.6300000000000007E-2</v>
      </c>
      <c r="Q7087">
        <v>6.7000000000000002E-3</v>
      </c>
      <c r="R7087">
        <v>0</v>
      </c>
      <c r="S7087">
        <v>6.9599999999999995E-2</v>
      </c>
      <c r="U7087">
        <v>333</v>
      </c>
      <c r="V7087" s="8">
        <v>40155</v>
      </c>
    </row>
    <row r="7088" spans="1:22" x14ac:dyDescent="0.2">
      <c r="A7088" t="s">
        <v>801</v>
      </c>
      <c r="B7088">
        <v>9</v>
      </c>
      <c r="C7088">
        <v>2010</v>
      </c>
      <c r="E7088" t="s">
        <v>5087</v>
      </c>
      <c r="F7088">
        <v>1.65</v>
      </c>
      <c r="G7088" t="s">
        <v>10451</v>
      </c>
      <c r="H7088" t="s">
        <v>10437</v>
      </c>
      <c r="P7088">
        <v>8.8200000000000001E-2</v>
      </c>
      <c r="Q7088">
        <v>7.4999999999999997E-3</v>
      </c>
      <c r="R7088">
        <v>0</v>
      </c>
      <c r="S7088">
        <v>8.0699999999999994E-2</v>
      </c>
      <c r="U7088">
        <v>210</v>
      </c>
      <c r="V7088" s="8">
        <v>40155</v>
      </c>
    </row>
    <row r="7089" spans="1:22" x14ac:dyDescent="0.2">
      <c r="A7089" t="s">
        <v>801</v>
      </c>
      <c r="B7089">
        <v>9</v>
      </c>
      <c r="C7089">
        <v>2010</v>
      </c>
      <c r="E7089" t="s">
        <v>5087</v>
      </c>
      <c r="F7089">
        <v>1.7</v>
      </c>
      <c r="G7089" t="s">
        <v>10452</v>
      </c>
      <c r="H7089" t="s">
        <v>10437</v>
      </c>
      <c r="P7089">
        <v>0.1013</v>
      </c>
      <c r="Q7089">
        <v>8.3000000000000001E-3</v>
      </c>
      <c r="R7089">
        <v>0</v>
      </c>
      <c r="S7089">
        <v>9.2999999999999999E-2</v>
      </c>
      <c r="U7089">
        <v>585</v>
      </c>
      <c r="V7089" s="8">
        <v>40155</v>
      </c>
    </row>
    <row r="7090" spans="1:22" x14ac:dyDescent="0.2">
      <c r="A7090" t="s">
        <v>801</v>
      </c>
      <c r="B7090">
        <v>9</v>
      </c>
      <c r="C7090">
        <v>2010</v>
      </c>
      <c r="E7090" t="s">
        <v>5087</v>
      </c>
      <c r="F7090">
        <v>1.75</v>
      </c>
      <c r="G7090" t="s">
        <v>10453</v>
      </c>
      <c r="H7090" t="s">
        <v>10437</v>
      </c>
      <c r="P7090">
        <v>0.1157</v>
      </c>
      <c r="Q7090">
        <v>9.1999999999999998E-3</v>
      </c>
      <c r="R7090">
        <v>0</v>
      </c>
      <c r="S7090">
        <v>0.1065</v>
      </c>
      <c r="U7090">
        <v>1300</v>
      </c>
      <c r="V7090" s="8">
        <v>40155</v>
      </c>
    </row>
    <row r="7091" spans="1:22" x14ac:dyDescent="0.2">
      <c r="A7091" t="s">
        <v>801</v>
      </c>
      <c r="B7091">
        <v>9</v>
      </c>
      <c r="C7091">
        <v>2010</v>
      </c>
      <c r="E7091" t="s">
        <v>5087</v>
      </c>
      <c r="F7091">
        <v>1.79</v>
      </c>
      <c r="G7091" t="s">
        <v>10454</v>
      </c>
      <c r="H7091" t="s">
        <v>10437</v>
      </c>
      <c r="P7091">
        <v>0.128</v>
      </c>
      <c r="Q7091">
        <v>9.9000000000000008E-3</v>
      </c>
      <c r="R7091">
        <v>0</v>
      </c>
      <c r="S7091">
        <v>0.1181</v>
      </c>
      <c r="U7091">
        <v>60</v>
      </c>
      <c r="V7091" s="8">
        <v>40155</v>
      </c>
    </row>
    <row r="7092" spans="1:22" x14ac:dyDescent="0.2">
      <c r="A7092" t="s">
        <v>801</v>
      </c>
      <c r="B7092">
        <v>9</v>
      </c>
      <c r="C7092">
        <v>2010</v>
      </c>
      <c r="E7092" t="s">
        <v>5087</v>
      </c>
      <c r="F7092">
        <v>1.8</v>
      </c>
      <c r="G7092" t="s">
        <v>10455</v>
      </c>
      <c r="H7092" t="s">
        <v>10437</v>
      </c>
      <c r="P7092">
        <v>0.13120000000000001</v>
      </c>
      <c r="Q7092">
        <v>1.01E-2</v>
      </c>
      <c r="R7092">
        <v>0</v>
      </c>
      <c r="S7092">
        <v>0.1211</v>
      </c>
      <c r="U7092">
        <v>270</v>
      </c>
      <c r="V7092" s="8">
        <v>40155</v>
      </c>
    </row>
    <row r="7093" spans="1:22" x14ac:dyDescent="0.2">
      <c r="A7093" t="s">
        <v>801</v>
      </c>
      <c r="B7093">
        <v>9</v>
      </c>
      <c r="C7093">
        <v>2010</v>
      </c>
      <c r="E7093" t="s">
        <v>5087</v>
      </c>
      <c r="F7093">
        <v>1.85</v>
      </c>
      <c r="G7093" t="s">
        <v>10456</v>
      </c>
      <c r="H7093" t="s">
        <v>10437</v>
      </c>
      <c r="P7093">
        <v>0.14810000000000001</v>
      </c>
      <c r="Q7093">
        <v>1.0999999999999999E-2</v>
      </c>
      <c r="R7093">
        <v>0</v>
      </c>
      <c r="S7093">
        <v>0.1371</v>
      </c>
      <c r="U7093">
        <v>76</v>
      </c>
      <c r="V7093" s="8">
        <v>40155</v>
      </c>
    </row>
    <row r="7094" spans="1:22" x14ac:dyDescent="0.2">
      <c r="A7094" t="s">
        <v>801</v>
      </c>
      <c r="B7094">
        <v>9</v>
      </c>
      <c r="C7094">
        <v>2010</v>
      </c>
      <c r="E7094" t="s">
        <v>5087</v>
      </c>
      <c r="F7094">
        <v>1.87</v>
      </c>
      <c r="G7094" t="s">
        <v>10457</v>
      </c>
      <c r="H7094" t="s">
        <v>10437</v>
      </c>
      <c r="P7094">
        <v>0.15529999999999999</v>
      </c>
      <c r="Q7094">
        <v>1.15E-2</v>
      </c>
      <c r="R7094">
        <v>0</v>
      </c>
      <c r="S7094">
        <v>0.14380000000000001</v>
      </c>
      <c r="U7094">
        <v>271</v>
      </c>
      <c r="V7094" s="8">
        <v>40155</v>
      </c>
    </row>
    <row r="7095" spans="1:22" x14ac:dyDescent="0.2">
      <c r="A7095" t="s">
        <v>801</v>
      </c>
      <c r="B7095">
        <v>9</v>
      </c>
      <c r="C7095">
        <v>2010</v>
      </c>
      <c r="E7095" t="s">
        <v>5087</v>
      </c>
      <c r="F7095">
        <v>1.9</v>
      </c>
      <c r="G7095" t="s">
        <v>10458</v>
      </c>
      <c r="H7095" t="s">
        <v>10437</v>
      </c>
      <c r="P7095">
        <v>0.16650000000000001</v>
      </c>
      <c r="Q7095">
        <v>1.2200000000000001E-2</v>
      </c>
      <c r="R7095">
        <v>165</v>
      </c>
      <c r="S7095">
        <v>0.15429999999999999</v>
      </c>
      <c r="U7095">
        <v>382</v>
      </c>
      <c r="V7095" s="8">
        <v>40155</v>
      </c>
    </row>
    <row r="7096" spans="1:22" x14ac:dyDescent="0.2">
      <c r="A7096" t="s">
        <v>801</v>
      </c>
      <c r="B7096">
        <v>9</v>
      </c>
      <c r="C7096">
        <v>2010</v>
      </c>
      <c r="E7096" t="s">
        <v>5087</v>
      </c>
      <c r="F7096">
        <v>1.96</v>
      </c>
      <c r="G7096" t="s">
        <v>10459</v>
      </c>
      <c r="H7096" t="s">
        <v>10437</v>
      </c>
      <c r="P7096">
        <v>0.19040000000000001</v>
      </c>
      <c r="Q7096">
        <v>1.34E-2</v>
      </c>
      <c r="R7096">
        <v>0</v>
      </c>
      <c r="S7096">
        <v>0.17699999999999999</v>
      </c>
      <c r="U7096">
        <v>50</v>
      </c>
      <c r="V7096" s="8">
        <v>40155</v>
      </c>
    </row>
    <row r="7097" spans="1:22" x14ac:dyDescent="0.2">
      <c r="A7097" t="s">
        <v>801</v>
      </c>
      <c r="B7097">
        <v>9</v>
      </c>
      <c r="C7097">
        <v>2010</v>
      </c>
      <c r="E7097" t="s">
        <v>5087</v>
      </c>
      <c r="F7097">
        <v>2</v>
      </c>
      <c r="G7097" t="s">
        <v>10460</v>
      </c>
      <c r="H7097" t="s">
        <v>10437</v>
      </c>
      <c r="P7097">
        <v>0.2074</v>
      </c>
      <c r="Q7097">
        <v>1.4200000000000001E-2</v>
      </c>
      <c r="R7097">
        <v>0</v>
      </c>
      <c r="S7097">
        <v>0.19320000000000001</v>
      </c>
      <c r="U7097">
        <v>915</v>
      </c>
      <c r="V7097" s="8">
        <v>40155</v>
      </c>
    </row>
    <row r="7098" spans="1:22" x14ac:dyDescent="0.2">
      <c r="A7098" t="s">
        <v>801</v>
      </c>
      <c r="B7098">
        <v>9</v>
      </c>
      <c r="C7098">
        <v>2010</v>
      </c>
      <c r="E7098" t="s">
        <v>5087</v>
      </c>
      <c r="F7098">
        <v>2.0499999999999998</v>
      </c>
      <c r="G7098" t="s">
        <v>10461</v>
      </c>
      <c r="H7098" t="s">
        <v>10437</v>
      </c>
      <c r="P7098">
        <v>0.2298</v>
      </c>
      <c r="Q7098">
        <v>1.5100000000000001E-2</v>
      </c>
      <c r="R7098">
        <v>0</v>
      </c>
      <c r="S7098">
        <v>0.2147</v>
      </c>
      <c r="U7098">
        <v>140</v>
      </c>
      <c r="V7098" s="8">
        <v>40155</v>
      </c>
    </row>
    <row r="7099" spans="1:22" x14ac:dyDescent="0.2">
      <c r="A7099" t="s">
        <v>801</v>
      </c>
      <c r="B7099">
        <v>9</v>
      </c>
      <c r="C7099">
        <v>2010</v>
      </c>
      <c r="E7099" t="s">
        <v>5087</v>
      </c>
      <c r="F7099">
        <v>2.06</v>
      </c>
      <c r="G7099" t="s">
        <v>10462</v>
      </c>
      <c r="H7099" t="s">
        <v>10437</v>
      </c>
      <c r="P7099">
        <v>0.23449999999999999</v>
      </c>
      <c r="Q7099">
        <v>1.5299999999999999E-2</v>
      </c>
      <c r="R7099">
        <v>0</v>
      </c>
      <c r="S7099">
        <v>0.21920000000000001</v>
      </c>
      <c r="V7099" s="8">
        <v>40155</v>
      </c>
    </row>
    <row r="7100" spans="1:22" x14ac:dyDescent="0.2">
      <c r="A7100" t="s">
        <v>801</v>
      </c>
      <c r="B7100">
        <v>9</v>
      </c>
      <c r="C7100">
        <v>2010</v>
      </c>
      <c r="E7100" t="s">
        <v>5087</v>
      </c>
      <c r="F7100">
        <v>2.0699999999999998</v>
      </c>
      <c r="G7100" t="s">
        <v>10463</v>
      </c>
      <c r="H7100" t="s">
        <v>10437</v>
      </c>
      <c r="P7100">
        <v>0.2392</v>
      </c>
      <c r="Q7100">
        <v>1.55E-2</v>
      </c>
      <c r="R7100">
        <v>0</v>
      </c>
      <c r="S7100">
        <v>0.22370000000000001</v>
      </c>
      <c r="U7100">
        <v>125</v>
      </c>
      <c r="V7100" s="8">
        <v>40155</v>
      </c>
    </row>
    <row r="7101" spans="1:22" x14ac:dyDescent="0.2">
      <c r="A7101" t="s">
        <v>801</v>
      </c>
      <c r="B7101">
        <v>9</v>
      </c>
      <c r="C7101">
        <v>2010</v>
      </c>
      <c r="E7101" t="s">
        <v>5087</v>
      </c>
      <c r="F7101">
        <v>2.1</v>
      </c>
      <c r="G7101" t="s">
        <v>10464</v>
      </c>
      <c r="H7101" t="s">
        <v>10437</v>
      </c>
      <c r="P7101">
        <v>0.25359999999999999</v>
      </c>
      <c r="Q7101">
        <v>1.61E-2</v>
      </c>
      <c r="R7101">
        <v>0</v>
      </c>
      <c r="S7101">
        <v>0.23749999999999999</v>
      </c>
      <c r="U7101">
        <v>295</v>
      </c>
      <c r="V7101" s="8">
        <v>40155</v>
      </c>
    </row>
    <row r="7102" spans="1:22" x14ac:dyDescent="0.2">
      <c r="A7102" t="s">
        <v>801</v>
      </c>
      <c r="B7102">
        <v>9</v>
      </c>
      <c r="C7102">
        <v>2010</v>
      </c>
      <c r="E7102" t="s">
        <v>5087</v>
      </c>
      <c r="F7102">
        <v>2.2400000000000002</v>
      </c>
      <c r="G7102" t="s">
        <v>10465</v>
      </c>
      <c r="H7102" t="s">
        <v>10437</v>
      </c>
      <c r="P7102">
        <v>0.3306</v>
      </c>
      <c r="Q7102">
        <v>2.0199999999999999E-2</v>
      </c>
      <c r="R7102">
        <v>0</v>
      </c>
      <c r="S7102">
        <v>0.31040000000000001</v>
      </c>
      <c r="U7102">
        <v>1</v>
      </c>
      <c r="V7102" s="8">
        <v>40155</v>
      </c>
    </row>
    <row r="7103" spans="1:22" x14ac:dyDescent="0.2">
      <c r="A7103" t="s">
        <v>801</v>
      </c>
      <c r="B7103">
        <v>9</v>
      </c>
      <c r="C7103">
        <v>2010</v>
      </c>
      <c r="E7103" t="s">
        <v>5087</v>
      </c>
      <c r="F7103">
        <v>2.33</v>
      </c>
      <c r="G7103" t="s">
        <v>10466</v>
      </c>
      <c r="H7103" t="s">
        <v>10437</v>
      </c>
      <c r="P7103">
        <v>0.38669999999999999</v>
      </c>
      <c r="Q7103">
        <v>2.18E-2</v>
      </c>
      <c r="R7103">
        <v>0</v>
      </c>
      <c r="S7103">
        <v>0.3649</v>
      </c>
      <c r="U7103">
        <v>1</v>
      </c>
      <c r="V7103" s="8">
        <v>40155</v>
      </c>
    </row>
    <row r="7104" spans="1:22" x14ac:dyDescent="0.2">
      <c r="A7104" t="s">
        <v>801</v>
      </c>
      <c r="B7104">
        <v>9</v>
      </c>
      <c r="C7104">
        <v>2010</v>
      </c>
      <c r="E7104" t="s">
        <v>5087</v>
      </c>
      <c r="F7104">
        <v>2.74</v>
      </c>
      <c r="G7104" t="s">
        <v>10467</v>
      </c>
      <c r="H7104" t="s">
        <v>10437</v>
      </c>
      <c r="P7104">
        <v>0.68979999999999997</v>
      </c>
      <c r="Q7104">
        <v>2.7900000000000001E-2</v>
      </c>
      <c r="R7104">
        <v>0</v>
      </c>
      <c r="S7104">
        <v>0.66190000000000004</v>
      </c>
      <c r="U7104">
        <v>15</v>
      </c>
      <c r="V7104" s="8">
        <v>40155</v>
      </c>
    </row>
    <row r="7105" spans="1:22" x14ac:dyDescent="0.2">
      <c r="A7105" t="s">
        <v>801</v>
      </c>
      <c r="B7105">
        <v>9</v>
      </c>
      <c r="C7105">
        <v>2010</v>
      </c>
      <c r="E7105" t="s">
        <v>5087</v>
      </c>
      <c r="F7105">
        <v>3.9</v>
      </c>
      <c r="G7105" t="s">
        <v>10468</v>
      </c>
      <c r="H7105" t="s">
        <v>10437</v>
      </c>
      <c r="P7105">
        <v>1.756</v>
      </c>
      <c r="Q7105">
        <v>3.5299999999999998E-2</v>
      </c>
      <c r="R7105">
        <v>0</v>
      </c>
      <c r="S7105">
        <v>1.7206999999999999</v>
      </c>
      <c r="V7105" s="8">
        <v>40155</v>
      </c>
    </row>
    <row r="7106" spans="1:22" x14ac:dyDescent="0.2">
      <c r="A7106" t="s">
        <v>801</v>
      </c>
      <c r="B7106">
        <v>10</v>
      </c>
      <c r="C7106">
        <v>2010</v>
      </c>
      <c r="E7106" t="s">
        <v>1301</v>
      </c>
      <c r="F7106">
        <v>1.5</v>
      </c>
      <c r="G7106" t="s">
        <v>10469</v>
      </c>
      <c r="H7106" t="s">
        <v>10470</v>
      </c>
      <c r="P7106">
        <v>0.73550000000000004</v>
      </c>
      <c r="Q7106">
        <v>-2.64E-2</v>
      </c>
      <c r="R7106">
        <v>0</v>
      </c>
      <c r="S7106">
        <v>0.76190000000000002</v>
      </c>
      <c r="U7106">
        <v>25</v>
      </c>
      <c r="V7106" s="8">
        <v>40155</v>
      </c>
    </row>
    <row r="7107" spans="1:22" x14ac:dyDescent="0.2">
      <c r="A7107" t="s">
        <v>801</v>
      </c>
      <c r="B7107">
        <v>10</v>
      </c>
      <c r="C7107">
        <v>2010</v>
      </c>
      <c r="E7107" t="s">
        <v>1301</v>
      </c>
      <c r="F7107">
        <v>1.54</v>
      </c>
      <c r="G7107" t="s">
        <v>10471</v>
      </c>
      <c r="H7107" t="s">
        <v>10470</v>
      </c>
      <c r="P7107">
        <v>0.7036</v>
      </c>
      <c r="Q7107">
        <v>-2.5899999999999999E-2</v>
      </c>
      <c r="R7107">
        <v>0</v>
      </c>
      <c r="S7107">
        <v>0.72950000000000004</v>
      </c>
      <c r="U7107">
        <v>28</v>
      </c>
      <c r="V7107" s="8">
        <v>40155</v>
      </c>
    </row>
    <row r="7108" spans="1:22" x14ac:dyDescent="0.2">
      <c r="A7108" t="s">
        <v>801</v>
      </c>
      <c r="B7108">
        <v>10</v>
      </c>
      <c r="C7108">
        <v>2010</v>
      </c>
      <c r="E7108" t="s">
        <v>1301</v>
      </c>
      <c r="F7108">
        <v>1.57</v>
      </c>
      <c r="G7108" t="s">
        <v>10472</v>
      </c>
      <c r="H7108" t="s">
        <v>10470</v>
      </c>
      <c r="P7108">
        <v>0.68010000000000004</v>
      </c>
      <c r="Q7108">
        <v>-2.5499999999999998E-2</v>
      </c>
      <c r="R7108">
        <v>0</v>
      </c>
      <c r="S7108">
        <v>0.7056</v>
      </c>
      <c r="U7108">
        <v>15</v>
      </c>
      <c r="V7108" s="8">
        <v>40155</v>
      </c>
    </row>
    <row r="7109" spans="1:22" x14ac:dyDescent="0.2">
      <c r="A7109" t="s">
        <v>801</v>
      </c>
      <c r="B7109">
        <v>10</v>
      </c>
      <c r="C7109">
        <v>2010</v>
      </c>
      <c r="E7109" t="s">
        <v>1301</v>
      </c>
      <c r="F7109">
        <v>1.58</v>
      </c>
      <c r="G7109" t="s">
        <v>10473</v>
      </c>
      <c r="H7109" t="s">
        <v>10470</v>
      </c>
      <c r="P7109">
        <v>0.6724</v>
      </c>
      <c r="Q7109">
        <v>-2.53E-2</v>
      </c>
      <c r="R7109">
        <v>0</v>
      </c>
      <c r="S7109">
        <v>0.69769999999999999</v>
      </c>
      <c r="U7109">
        <v>15</v>
      </c>
      <c r="V7109" s="8">
        <v>40155</v>
      </c>
    </row>
    <row r="7110" spans="1:22" x14ac:dyDescent="0.2">
      <c r="A7110" t="s">
        <v>801</v>
      </c>
      <c r="B7110">
        <v>10</v>
      </c>
      <c r="C7110">
        <v>2010</v>
      </c>
      <c r="E7110" t="s">
        <v>1301</v>
      </c>
      <c r="F7110">
        <v>1.64</v>
      </c>
      <c r="G7110" t="s">
        <v>10474</v>
      </c>
      <c r="H7110" t="s">
        <v>10470</v>
      </c>
      <c r="P7110">
        <v>0.62690000000000001</v>
      </c>
      <c r="Q7110">
        <v>-2.4299999999999999E-2</v>
      </c>
      <c r="R7110">
        <v>0</v>
      </c>
      <c r="S7110">
        <v>0.6512</v>
      </c>
      <c r="U7110">
        <v>6</v>
      </c>
      <c r="V7110" s="8">
        <v>40155</v>
      </c>
    </row>
    <row r="7111" spans="1:22" x14ac:dyDescent="0.2">
      <c r="A7111" t="s">
        <v>801</v>
      </c>
      <c r="B7111">
        <v>10</v>
      </c>
      <c r="C7111">
        <v>2010</v>
      </c>
      <c r="E7111" t="s">
        <v>1301</v>
      </c>
      <c r="F7111">
        <v>1.65</v>
      </c>
      <c r="G7111" t="s">
        <v>10475</v>
      </c>
      <c r="H7111" t="s">
        <v>10470</v>
      </c>
      <c r="P7111">
        <v>0.61939999999999995</v>
      </c>
      <c r="Q7111">
        <v>-2.4199999999999999E-2</v>
      </c>
      <c r="R7111">
        <v>0</v>
      </c>
      <c r="S7111">
        <v>0.64359999999999995</v>
      </c>
      <c r="U7111">
        <v>60</v>
      </c>
      <c r="V7111" s="8">
        <v>40155</v>
      </c>
    </row>
    <row r="7112" spans="1:22" x14ac:dyDescent="0.2">
      <c r="A7112" t="s">
        <v>801</v>
      </c>
      <c r="B7112">
        <v>10</v>
      </c>
      <c r="C7112">
        <v>2010</v>
      </c>
      <c r="E7112" t="s">
        <v>1301</v>
      </c>
      <c r="F7112">
        <v>1.67</v>
      </c>
      <c r="G7112" t="s">
        <v>10476</v>
      </c>
      <c r="H7112" t="s">
        <v>10470</v>
      </c>
      <c r="P7112">
        <v>0.60470000000000002</v>
      </c>
      <c r="Q7112">
        <v>-2.3800000000000002E-2</v>
      </c>
      <c r="R7112">
        <v>0</v>
      </c>
      <c r="S7112">
        <v>0.62849999999999995</v>
      </c>
      <c r="U7112">
        <v>20</v>
      </c>
      <c r="V7112" s="8">
        <v>40155</v>
      </c>
    </row>
    <row r="7113" spans="1:22" x14ac:dyDescent="0.2">
      <c r="A7113" t="s">
        <v>801</v>
      </c>
      <c r="B7113">
        <v>10</v>
      </c>
      <c r="C7113">
        <v>2010</v>
      </c>
      <c r="E7113" t="s">
        <v>1301</v>
      </c>
      <c r="F7113">
        <v>1.7</v>
      </c>
      <c r="G7113" t="s">
        <v>10477</v>
      </c>
      <c r="H7113" t="s">
        <v>10470</v>
      </c>
      <c r="P7113">
        <v>0.58289999999999997</v>
      </c>
      <c r="Q7113">
        <v>-2.3400000000000001E-2</v>
      </c>
      <c r="R7113">
        <v>0</v>
      </c>
      <c r="S7113">
        <v>0.60629999999999995</v>
      </c>
      <c r="U7113">
        <v>191</v>
      </c>
      <c r="V7113" s="8">
        <v>40155</v>
      </c>
    </row>
    <row r="7114" spans="1:22" x14ac:dyDescent="0.2">
      <c r="A7114" t="s">
        <v>801</v>
      </c>
      <c r="B7114">
        <v>10</v>
      </c>
      <c r="C7114">
        <v>2010</v>
      </c>
      <c r="E7114" t="s">
        <v>1301</v>
      </c>
      <c r="F7114">
        <v>1.74</v>
      </c>
      <c r="G7114" t="s">
        <v>10478</v>
      </c>
      <c r="H7114" t="s">
        <v>10470</v>
      </c>
      <c r="P7114">
        <v>0.55449999999999999</v>
      </c>
      <c r="Q7114">
        <v>-2.2700000000000001E-2</v>
      </c>
      <c r="R7114">
        <v>0</v>
      </c>
      <c r="S7114">
        <v>0.57720000000000005</v>
      </c>
      <c r="U7114">
        <v>40</v>
      </c>
      <c r="V7114" s="8">
        <v>40155</v>
      </c>
    </row>
    <row r="7115" spans="1:22" x14ac:dyDescent="0.2">
      <c r="A7115" t="s">
        <v>801</v>
      </c>
      <c r="B7115">
        <v>10</v>
      </c>
      <c r="C7115">
        <v>2010</v>
      </c>
      <c r="E7115" t="s">
        <v>1301</v>
      </c>
      <c r="F7115">
        <v>1.75</v>
      </c>
      <c r="G7115" t="s">
        <v>10479</v>
      </c>
      <c r="H7115" t="s">
        <v>10470</v>
      </c>
      <c r="P7115">
        <v>0.54749999999999999</v>
      </c>
      <c r="Q7115">
        <v>-2.2599999999999999E-2</v>
      </c>
      <c r="R7115">
        <v>0</v>
      </c>
      <c r="S7115">
        <v>0.57010000000000005</v>
      </c>
      <c r="U7115">
        <v>250</v>
      </c>
      <c r="V7115" s="8">
        <v>40155</v>
      </c>
    </row>
    <row r="7116" spans="1:22" x14ac:dyDescent="0.2">
      <c r="A7116" t="s">
        <v>801</v>
      </c>
      <c r="B7116">
        <v>10</v>
      </c>
      <c r="C7116">
        <v>2010</v>
      </c>
      <c r="E7116" t="s">
        <v>1301</v>
      </c>
      <c r="F7116">
        <v>1.78</v>
      </c>
      <c r="G7116" t="s">
        <v>10480</v>
      </c>
      <c r="H7116" t="s">
        <v>10470</v>
      </c>
      <c r="P7116">
        <v>0.52680000000000005</v>
      </c>
      <c r="Q7116">
        <v>-2.2100000000000002E-2</v>
      </c>
      <c r="R7116">
        <v>0</v>
      </c>
      <c r="S7116">
        <v>0.54890000000000005</v>
      </c>
      <c r="U7116">
        <v>10</v>
      </c>
      <c r="V7116" s="8">
        <v>40155</v>
      </c>
    </row>
    <row r="7117" spans="1:22" x14ac:dyDescent="0.2">
      <c r="A7117" t="s">
        <v>801</v>
      </c>
      <c r="B7117">
        <v>10</v>
      </c>
      <c r="C7117">
        <v>2010</v>
      </c>
      <c r="E7117" t="s">
        <v>1301</v>
      </c>
      <c r="F7117">
        <v>1.8</v>
      </c>
      <c r="G7117" t="s">
        <v>10481</v>
      </c>
      <c r="H7117" t="s">
        <v>10470</v>
      </c>
      <c r="P7117">
        <v>0.51329999999999998</v>
      </c>
      <c r="Q7117">
        <v>-2.1700000000000001E-2</v>
      </c>
      <c r="R7117">
        <v>0</v>
      </c>
      <c r="S7117">
        <v>0.53500000000000003</v>
      </c>
      <c r="U7117">
        <v>35</v>
      </c>
      <c r="V7117" s="8">
        <v>40155</v>
      </c>
    </row>
    <row r="7118" spans="1:22" x14ac:dyDescent="0.2">
      <c r="A7118" t="s">
        <v>801</v>
      </c>
      <c r="B7118">
        <v>10</v>
      </c>
      <c r="C7118">
        <v>2010</v>
      </c>
      <c r="E7118" t="s">
        <v>1301</v>
      </c>
      <c r="F7118">
        <v>1.85</v>
      </c>
      <c r="G7118" t="s">
        <v>10482</v>
      </c>
      <c r="H7118" t="s">
        <v>10470</v>
      </c>
      <c r="P7118">
        <v>0.4803</v>
      </c>
      <c r="Q7118">
        <v>-2.0799999999999999E-2</v>
      </c>
      <c r="R7118">
        <v>0</v>
      </c>
      <c r="S7118">
        <v>0.50109999999999999</v>
      </c>
      <c r="U7118">
        <v>10</v>
      </c>
      <c r="V7118" s="8">
        <v>40155</v>
      </c>
    </row>
    <row r="7119" spans="1:22" x14ac:dyDescent="0.2">
      <c r="A7119" t="s">
        <v>801</v>
      </c>
      <c r="B7119">
        <v>10</v>
      </c>
      <c r="C7119">
        <v>2010</v>
      </c>
      <c r="E7119" t="s">
        <v>1301</v>
      </c>
      <c r="F7119">
        <v>1.86</v>
      </c>
      <c r="G7119" t="s">
        <v>10483</v>
      </c>
      <c r="H7119" t="s">
        <v>10470</v>
      </c>
      <c r="P7119">
        <v>0.4738</v>
      </c>
      <c r="Q7119">
        <v>-2.06E-2</v>
      </c>
      <c r="R7119">
        <v>0</v>
      </c>
      <c r="S7119">
        <v>0.49440000000000001</v>
      </c>
      <c r="U7119">
        <v>10</v>
      </c>
      <c r="V7119" s="8">
        <v>40155</v>
      </c>
    </row>
    <row r="7120" spans="1:22" x14ac:dyDescent="0.2">
      <c r="A7120" t="s">
        <v>801</v>
      </c>
      <c r="B7120">
        <v>10</v>
      </c>
      <c r="C7120">
        <v>2010</v>
      </c>
      <c r="E7120" t="s">
        <v>1301</v>
      </c>
      <c r="F7120">
        <v>1.87</v>
      </c>
      <c r="G7120" t="s">
        <v>10484</v>
      </c>
      <c r="H7120" t="s">
        <v>10470</v>
      </c>
      <c r="P7120">
        <v>0.46739999999999998</v>
      </c>
      <c r="Q7120">
        <v>-2.0400000000000001E-2</v>
      </c>
      <c r="R7120">
        <v>0</v>
      </c>
      <c r="S7120">
        <v>0.48780000000000001</v>
      </c>
      <c r="U7120">
        <v>92</v>
      </c>
      <c r="V7120" s="8">
        <v>40155</v>
      </c>
    </row>
    <row r="7121" spans="1:22" x14ac:dyDescent="0.2">
      <c r="A7121" t="s">
        <v>801</v>
      </c>
      <c r="B7121">
        <v>10</v>
      </c>
      <c r="C7121">
        <v>2010</v>
      </c>
      <c r="E7121" t="s">
        <v>1301</v>
      </c>
      <c r="F7121">
        <v>1.88</v>
      </c>
      <c r="G7121" t="s">
        <v>10485</v>
      </c>
      <c r="H7121" t="s">
        <v>10470</v>
      </c>
      <c r="P7121">
        <v>0.46100000000000002</v>
      </c>
      <c r="Q7121">
        <v>-2.0299999999999999E-2</v>
      </c>
      <c r="R7121">
        <v>0</v>
      </c>
      <c r="S7121">
        <v>0.48130000000000001</v>
      </c>
      <c r="U7121">
        <v>15</v>
      </c>
      <c r="V7121" s="8">
        <v>40155</v>
      </c>
    </row>
    <row r="7122" spans="1:22" x14ac:dyDescent="0.2">
      <c r="A7122" t="s">
        <v>801</v>
      </c>
      <c r="B7122">
        <v>10</v>
      </c>
      <c r="C7122">
        <v>2010</v>
      </c>
      <c r="E7122" t="s">
        <v>1301</v>
      </c>
      <c r="F7122">
        <v>1.89</v>
      </c>
      <c r="G7122" t="s">
        <v>10486</v>
      </c>
      <c r="H7122" t="s">
        <v>10470</v>
      </c>
      <c r="P7122">
        <v>0.45479999999999998</v>
      </c>
      <c r="Q7122">
        <v>-0.02</v>
      </c>
      <c r="R7122">
        <v>0</v>
      </c>
      <c r="S7122">
        <v>0.4748</v>
      </c>
      <c r="U7122">
        <v>6</v>
      </c>
      <c r="V7122" s="8">
        <v>40155</v>
      </c>
    </row>
    <row r="7123" spans="1:22" x14ac:dyDescent="0.2">
      <c r="A7123" t="s">
        <v>801</v>
      </c>
      <c r="B7123">
        <v>10</v>
      </c>
      <c r="C7123">
        <v>2010</v>
      </c>
      <c r="E7123" t="s">
        <v>1301</v>
      </c>
      <c r="F7123">
        <v>1.9</v>
      </c>
      <c r="G7123" t="s">
        <v>10487</v>
      </c>
      <c r="H7123" t="s">
        <v>10470</v>
      </c>
      <c r="P7123">
        <v>0.4486</v>
      </c>
      <c r="Q7123">
        <v>-1.9800000000000002E-2</v>
      </c>
      <c r="R7123">
        <v>0</v>
      </c>
      <c r="S7123">
        <v>0.46839999999999998</v>
      </c>
      <c r="U7123">
        <v>25</v>
      </c>
      <c r="V7123" s="8">
        <v>40155</v>
      </c>
    </row>
    <row r="7124" spans="1:22" x14ac:dyDescent="0.2">
      <c r="A7124" t="s">
        <v>801</v>
      </c>
      <c r="B7124">
        <v>10</v>
      </c>
      <c r="C7124">
        <v>2010</v>
      </c>
      <c r="E7124" t="s">
        <v>1301</v>
      </c>
      <c r="F7124">
        <v>1.92</v>
      </c>
      <c r="G7124" t="s">
        <v>10488</v>
      </c>
      <c r="H7124" t="s">
        <v>10470</v>
      </c>
      <c r="P7124">
        <v>0.43630000000000002</v>
      </c>
      <c r="Q7124">
        <v>-1.9400000000000001E-2</v>
      </c>
      <c r="R7124">
        <v>0</v>
      </c>
      <c r="S7124">
        <v>0.45569999999999999</v>
      </c>
      <c r="U7124">
        <v>25</v>
      </c>
      <c r="V7124" s="8">
        <v>40155</v>
      </c>
    </row>
    <row r="7125" spans="1:22" x14ac:dyDescent="0.2">
      <c r="A7125" t="s">
        <v>801</v>
      </c>
      <c r="B7125">
        <v>10</v>
      </c>
      <c r="C7125">
        <v>2010</v>
      </c>
      <c r="E7125" t="s">
        <v>1301</v>
      </c>
      <c r="F7125">
        <v>1.94</v>
      </c>
      <c r="G7125" t="s">
        <v>10489</v>
      </c>
      <c r="H7125" t="s">
        <v>10470</v>
      </c>
      <c r="P7125">
        <v>0.42430000000000001</v>
      </c>
      <c r="Q7125">
        <v>-1.9E-2</v>
      </c>
      <c r="R7125">
        <v>0</v>
      </c>
      <c r="S7125">
        <v>0.44330000000000003</v>
      </c>
      <c r="U7125">
        <v>25</v>
      </c>
      <c r="V7125" s="8">
        <v>40155</v>
      </c>
    </row>
    <row r="7126" spans="1:22" x14ac:dyDescent="0.2">
      <c r="A7126" t="s">
        <v>801</v>
      </c>
      <c r="B7126">
        <v>10</v>
      </c>
      <c r="C7126">
        <v>2010</v>
      </c>
      <c r="E7126" t="s">
        <v>1301</v>
      </c>
      <c r="F7126">
        <v>1.96</v>
      </c>
      <c r="G7126" t="s">
        <v>10490</v>
      </c>
      <c r="H7126" t="s">
        <v>10470</v>
      </c>
      <c r="P7126">
        <v>0.41249999999999998</v>
      </c>
      <c r="Q7126">
        <v>-1.8599999999999998E-2</v>
      </c>
      <c r="R7126">
        <v>0</v>
      </c>
      <c r="S7126">
        <v>0.43109999999999998</v>
      </c>
      <c r="U7126">
        <v>113</v>
      </c>
      <c r="V7126" s="8">
        <v>40155</v>
      </c>
    </row>
    <row r="7127" spans="1:22" x14ac:dyDescent="0.2">
      <c r="A7127" t="s">
        <v>801</v>
      </c>
      <c r="B7127">
        <v>10</v>
      </c>
      <c r="C7127">
        <v>2010</v>
      </c>
      <c r="E7127" t="s">
        <v>1301</v>
      </c>
      <c r="F7127">
        <v>2</v>
      </c>
      <c r="G7127" t="s">
        <v>10491</v>
      </c>
      <c r="H7127" t="s">
        <v>10470</v>
      </c>
      <c r="P7127">
        <v>0.38940000000000002</v>
      </c>
      <c r="Q7127">
        <v>-1.78E-2</v>
      </c>
      <c r="R7127">
        <v>0</v>
      </c>
      <c r="S7127">
        <v>0.40720000000000001</v>
      </c>
      <c r="U7127">
        <v>621</v>
      </c>
      <c r="V7127" s="8">
        <v>40155</v>
      </c>
    </row>
    <row r="7128" spans="1:22" x14ac:dyDescent="0.2">
      <c r="A7128" t="s">
        <v>801</v>
      </c>
      <c r="B7128">
        <v>10</v>
      </c>
      <c r="C7128">
        <v>2010</v>
      </c>
      <c r="E7128" t="s">
        <v>1301</v>
      </c>
      <c r="F7128">
        <v>2.02</v>
      </c>
      <c r="G7128" t="s">
        <v>10492</v>
      </c>
      <c r="H7128" t="s">
        <v>10470</v>
      </c>
      <c r="P7128">
        <v>0.37819999999999998</v>
      </c>
      <c r="Q7128">
        <v>-1.7399999999999999E-2</v>
      </c>
      <c r="R7128">
        <v>0</v>
      </c>
      <c r="S7128">
        <v>0.39560000000000001</v>
      </c>
      <c r="U7128">
        <v>25</v>
      </c>
      <c r="V7128" s="8">
        <v>40155</v>
      </c>
    </row>
    <row r="7129" spans="1:22" x14ac:dyDescent="0.2">
      <c r="A7129" t="s">
        <v>801</v>
      </c>
      <c r="B7129">
        <v>10</v>
      </c>
      <c r="C7129">
        <v>2010</v>
      </c>
      <c r="E7129" t="s">
        <v>1301</v>
      </c>
      <c r="F7129">
        <v>2.0299999999999998</v>
      </c>
      <c r="G7129" t="s">
        <v>10493</v>
      </c>
      <c r="H7129" t="s">
        <v>10470</v>
      </c>
      <c r="P7129">
        <v>0.37259999999999999</v>
      </c>
      <c r="Q7129">
        <v>-1.7299999999999999E-2</v>
      </c>
      <c r="R7129">
        <v>0</v>
      </c>
      <c r="S7129">
        <v>0.38990000000000002</v>
      </c>
      <c r="U7129">
        <v>135</v>
      </c>
      <c r="V7129" s="8">
        <v>40155</v>
      </c>
    </row>
    <row r="7130" spans="1:22" x14ac:dyDescent="0.2">
      <c r="A7130" t="s">
        <v>801</v>
      </c>
      <c r="B7130">
        <v>10</v>
      </c>
      <c r="C7130">
        <v>2010</v>
      </c>
      <c r="E7130" t="s">
        <v>1301</v>
      </c>
      <c r="F7130">
        <v>2.04</v>
      </c>
      <c r="G7130" t="s">
        <v>10494</v>
      </c>
      <c r="H7130" t="s">
        <v>10470</v>
      </c>
      <c r="P7130">
        <v>0.36709999999999998</v>
      </c>
      <c r="Q7130">
        <v>-1.7100000000000001E-2</v>
      </c>
      <c r="R7130">
        <v>0</v>
      </c>
      <c r="S7130">
        <v>0.38419999999999999</v>
      </c>
      <c r="U7130">
        <v>10</v>
      </c>
      <c r="V7130" s="8">
        <v>40155</v>
      </c>
    </row>
    <row r="7131" spans="1:22" x14ac:dyDescent="0.2">
      <c r="A7131" t="s">
        <v>801</v>
      </c>
      <c r="B7131">
        <v>10</v>
      </c>
      <c r="C7131">
        <v>2010</v>
      </c>
      <c r="E7131" t="s">
        <v>1301</v>
      </c>
      <c r="F7131">
        <v>2.0499999999999998</v>
      </c>
      <c r="G7131" t="s">
        <v>10495</v>
      </c>
      <c r="H7131" t="s">
        <v>10470</v>
      </c>
      <c r="P7131">
        <v>0.36170000000000002</v>
      </c>
      <c r="Q7131">
        <v>-1.6899999999999998E-2</v>
      </c>
      <c r="R7131">
        <v>0</v>
      </c>
      <c r="S7131">
        <v>0.37859999999999999</v>
      </c>
      <c r="U7131">
        <v>135</v>
      </c>
      <c r="V7131" s="8">
        <v>40155</v>
      </c>
    </row>
    <row r="7132" spans="1:22" x14ac:dyDescent="0.2">
      <c r="A7132" t="s">
        <v>801</v>
      </c>
      <c r="B7132">
        <v>10</v>
      </c>
      <c r="C7132">
        <v>2010</v>
      </c>
      <c r="E7132" t="s">
        <v>1301</v>
      </c>
      <c r="F7132">
        <v>2.06</v>
      </c>
      <c r="G7132" t="s">
        <v>10496</v>
      </c>
      <c r="H7132" t="s">
        <v>10470</v>
      </c>
      <c r="P7132">
        <v>0.35630000000000001</v>
      </c>
      <c r="Q7132">
        <v>-1.67E-2</v>
      </c>
      <c r="R7132">
        <v>0</v>
      </c>
      <c r="S7132">
        <v>0.373</v>
      </c>
      <c r="U7132">
        <v>65</v>
      </c>
      <c r="V7132" s="8">
        <v>40155</v>
      </c>
    </row>
    <row r="7133" spans="1:22" x14ac:dyDescent="0.2">
      <c r="A7133" t="s">
        <v>801</v>
      </c>
      <c r="B7133">
        <v>10</v>
      </c>
      <c r="C7133">
        <v>2010</v>
      </c>
      <c r="E7133" t="s">
        <v>1301</v>
      </c>
      <c r="F7133">
        <v>2.0699999999999998</v>
      </c>
      <c r="G7133" t="s">
        <v>10497</v>
      </c>
      <c r="H7133" t="s">
        <v>10470</v>
      </c>
      <c r="P7133">
        <v>0.35099999999999998</v>
      </c>
      <c r="Q7133">
        <v>-1.6500000000000001E-2</v>
      </c>
      <c r="R7133">
        <v>0</v>
      </c>
      <c r="S7133">
        <v>0.36749999999999999</v>
      </c>
      <c r="U7133">
        <v>185</v>
      </c>
      <c r="V7133" s="8">
        <v>40155</v>
      </c>
    </row>
    <row r="7134" spans="1:22" x14ac:dyDescent="0.2">
      <c r="A7134" t="s">
        <v>801</v>
      </c>
      <c r="B7134">
        <v>10</v>
      </c>
      <c r="C7134">
        <v>2010</v>
      </c>
      <c r="E7134" t="s">
        <v>1301</v>
      </c>
      <c r="F7134">
        <v>2.09</v>
      </c>
      <c r="G7134" t="s">
        <v>10498</v>
      </c>
      <c r="H7134" t="s">
        <v>10470</v>
      </c>
      <c r="P7134">
        <v>0.34039999999999998</v>
      </c>
      <c r="Q7134">
        <v>-1.6199999999999999E-2</v>
      </c>
      <c r="R7134">
        <v>0</v>
      </c>
      <c r="S7134">
        <v>0.35659999999999997</v>
      </c>
      <c r="U7134">
        <v>200</v>
      </c>
      <c r="V7134" s="8">
        <v>40155</v>
      </c>
    </row>
    <row r="7135" spans="1:22" x14ac:dyDescent="0.2">
      <c r="A7135" t="s">
        <v>801</v>
      </c>
      <c r="B7135">
        <v>10</v>
      </c>
      <c r="C7135">
        <v>2010</v>
      </c>
      <c r="E7135" t="s">
        <v>1301</v>
      </c>
      <c r="F7135">
        <v>2.1</v>
      </c>
      <c r="G7135" t="s">
        <v>10499</v>
      </c>
      <c r="H7135" t="s">
        <v>10470</v>
      </c>
      <c r="P7135">
        <v>0.33529999999999999</v>
      </c>
      <c r="Q7135">
        <v>-1.6E-2</v>
      </c>
      <c r="R7135">
        <v>0</v>
      </c>
      <c r="S7135">
        <v>0.3513</v>
      </c>
      <c r="U7135">
        <v>300</v>
      </c>
      <c r="V7135" s="8">
        <v>40155</v>
      </c>
    </row>
    <row r="7136" spans="1:22" x14ac:dyDescent="0.2">
      <c r="A7136" t="s">
        <v>801</v>
      </c>
      <c r="B7136">
        <v>10</v>
      </c>
      <c r="C7136">
        <v>2010</v>
      </c>
      <c r="E7136" t="s">
        <v>1301</v>
      </c>
      <c r="F7136">
        <v>2.12</v>
      </c>
      <c r="G7136" t="s">
        <v>10500</v>
      </c>
      <c r="H7136" t="s">
        <v>10470</v>
      </c>
      <c r="P7136">
        <v>0.32500000000000001</v>
      </c>
      <c r="Q7136">
        <v>-1.5699999999999999E-2</v>
      </c>
      <c r="R7136">
        <v>0</v>
      </c>
      <c r="S7136">
        <v>0.3407</v>
      </c>
      <c r="U7136">
        <v>50</v>
      </c>
      <c r="V7136" s="8">
        <v>40155</v>
      </c>
    </row>
    <row r="7137" spans="1:22" x14ac:dyDescent="0.2">
      <c r="A7137" t="s">
        <v>801</v>
      </c>
      <c r="B7137">
        <v>10</v>
      </c>
      <c r="C7137">
        <v>2010</v>
      </c>
      <c r="E7137" t="s">
        <v>1301</v>
      </c>
      <c r="F7137">
        <v>2.15</v>
      </c>
      <c r="G7137" t="s">
        <v>10501</v>
      </c>
      <c r="H7137" t="s">
        <v>10470</v>
      </c>
      <c r="P7137">
        <v>0.31009999999999999</v>
      </c>
      <c r="Q7137">
        <v>-1.5100000000000001E-2</v>
      </c>
      <c r="R7137">
        <v>0</v>
      </c>
      <c r="S7137">
        <v>0.32519999999999999</v>
      </c>
      <c r="U7137">
        <v>150</v>
      </c>
      <c r="V7137" s="8">
        <v>40155</v>
      </c>
    </row>
    <row r="7138" spans="1:22" x14ac:dyDescent="0.2">
      <c r="A7138" t="s">
        <v>801</v>
      </c>
      <c r="B7138">
        <v>10</v>
      </c>
      <c r="C7138">
        <v>2010</v>
      </c>
      <c r="E7138" t="s">
        <v>1301</v>
      </c>
      <c r="F7138">
        <v>2.17</v>
      </c>
      <c r="G7138" t="s">
        <v>10502</v>
      </c>
      <c r="H7138" t="s">
        <v>10470</v>
      </c>
      <c r="P7138">
        <v>0.3004</v>
      </c>
      <c r="Q7138">
        <v>-1.47E-2</v>
      </c>
      <c r="R7138">
        <v>0</v>
      </c>
      <c r="S7138">
        <v>0.31509999999999999</v>
      </c>
      <c r="U7138">
        <v>26</v>
      </c>
      <c r="V7138" s="8">
        <v>40155</v>
      </c>
    </row>
    <row r="7139" spans="1:22" x14ac:dyDescent="0.2">
      <c r="A7139" t="s">
        <v>801</v>
      </c>
      <c r="B7139">
        <v>10</v>
      </c>
      <c r="C7139">
        <v>2010</v>
      </c>
      <c r="E7139" t="s">
        <v>1301</v>
      </c>
      <c r="F7139">
        <v>2.2000000000000002</v>
      </c>
      <c r="G7139" t="s">
        <v>10503</v>
      </c>
      <c r="H7139" t="s">
        <v>10470</v>
      </c>
      <c r="P7139">
        <v>0.28699999999999998</v>
      </c>
      <c r="Q7139">
        <v>-1.3299999999999999E-2</v>
      </c>
      <c r="R7139">
        <v>0</v>
      </c>
      <c r="S7139">
        <v>0.30030000000000001</v>
      </c>
      <c r="U7139">
        <v>242</v>
      </c>
      <c r="V7139" s="8">
        <v>40155</v>
      </c>
    </row>
    <row r="7140" spans="1:22" x14ac:dyDescent="0.2">
      <c r="A7140" t="s">
        <v>801</v>
      </c>
      <c r="B7140">
        <v>10</v>
      </c>
      <c r="C7140">
        <v>2010</v>
      </c>
      <c r="E7140" t="s">
        <v>1301</v>
      </c>
      <c r="F7140">
        <v>2.2200000000000002</v>
      </c>
      <c r="G7140" t="s">
        <v>10504</v>
      </c>
      <c r="H7140" t="s">
        <v>10470</v>
      </c>
      <c r="P7140">
        <v>0.27850000000000003</v>
      </c>
      <c r="Q7140">
        <v>-1.2699999999999999E-2</v>
      </c>
      <c r="R7140">
        <v>0</v>
      </c>
      <c r="S7140">
        <v>0.29120000000000001</v>
      </c>
      <c r="U7140">
        <v>25</v>
      </c>
      <c r="V7140" s="8">
        <v>40155</v>
      </c>
    </row>
    <row r="7141" spans="1:22" x14ac:dyDescent="0.2">
      <c r="A7141" t="s">
        <v>801</v>
      </c>
      <c r="B7141">
        <v>10</v>
      </c>
      <c r="C7141">
        <v>2010</v>
      </c>
      <c r="E7141" t="s">
        <v>1301</v>
      </c>
      <c r="F7141">
        <v>2.2400000000000002</v>
      </c>
      <c r="G7141" t="s">
        <v>10505</v>
      </c>
      <c r="H7141" t="s">
        <v>10470</v>
      </c>
      <c r="P7141">
        <v>0.27029999999999998</v>
      </c>
      <c r="Q7141">
        <v>-1.23E-2</v>
      </c>
      <c r="R7141">
        <v>0</v>
      </c>
      <c r="S7141">
        <v>0.28260000000000002</v>
      </c>
      <c r="U7141">
        <v>135</v>
      </c>
      <c r="V7141" s="8">
        <v>40155</v>
      </c>
    </row>
    <row r="7142" spans="1:22" x14ac:dyDescent="0.2">
      <c r="A7142" t="s">
        <v>801</v>
      </c>
      <c r="B7142">
        <v>10</v>
      </c>
      <c r="C7142">
        <v>2010</v>
      </c>
      <c r="E7142" t="s">
        <v>1301</v>
      </c>
      <c r="F7142">
        <v>2.25</v>
      </c>
      <c r="G7142" t="s">
        <v>10506</v>
      </c>
      <c r="H7142" t="s">
        <v>10470</v>
      </c>
      <c r="P7142">
        <v>0.26629999999999998</v>
      </c>
      <c r="Q7142">
        <v>-1.21E-2</v>
      </c>
      <c r="R7142">
        <v>0</v>
      </c>
      <c r="S7142">
        <v>0.27839999999999998</v>
      </c>
      <c r="U7142">
        <v>645</v>
      </c>
      <c r="V7142" s="8">
        <v>40155</v>
      </c>
    </row>
    <row r="7143" spans="1:22" x14ac:dyDescent="0.2">
      <c r="A7143" t="s">
        <v>801</v>
      </c>
      <c r="B7143">
        <v>10</v>
      </c>
      <c r="C7143">
        <v>2010</v>
      </c>
      <c r="E7143" t="s">
        <v>1301</v>
      </c>
      <c r="F7143">
        <v>2.2599999999999998</v>
      </c>
      <c r="G7143" t="s">
        <v>10507</v>
      </c>
      <c r="H7143" t="s">
        <v>10470</v>
      </c>
      <c r="P7143">
        <v>0.26229999999999998</v>
      </c>
      <c r="Q7143">
        <v>-1.1900000000000001E-2</v>
      </c>
      <c r="R7143">
        <v>0</v>
      </c>
      <c r="S7143">
        <v>0.2742</v>
      </c>
      <c r="U7143">
        <v>100</v>
      </c>
      <c r="V7143" s="8">
        <v>40155</v>
      </c>
    </row>
    <row r="7144" spans="1:22" x14ac:dyDescent="0.2">
      <c r="A7144" t="s">
        <v>801</v>
      </c>
      <c r="B7144">
        <v>10</v>
      </c>
      <c r="C7144">
        <v>2010</v>
      </c>
      <c r="E7144" t="s">
        <v>1301</v>
      </c>
      <c r="F7144">
        <v>2.29</v>
      </c>
      <c r="G7144" t="s">
        <v>10508</v>
      </c>
      <c r="H7144" t="s">
        <v>10470</v>
      </c>
      <c r="P7144">
        <v>0.25059999999999999</v>
      </c>
      <c r="Q7144">
        <v>-1.14E-2</v>
      </c>
      <c r="R7144">
        <v>0</v>
      </c>
      <c r="S7144">
        <v>0.26200000000000001</v>
      </c>
      <c r="U7144">
        <v>1</v>
      </c>
      <c r="V7144" s="8">
        <v>40155</v>
      </c>
    </row>
    <row r="7145" spans="1:22" x14ac:dyDescent="0.2">
      <c r="A7145" t="s">
        <v>801</v>
      </c>
      <c r="B7145">
        <v>10</v>
      </c>
      <c r="C7145">
        <v>2010</v>
      </c>
      <c r="E7145" t="s">
        <v>1301</v>
      </c>
      <c r="F7145">
        <v>2.2999999999999998</v>
      </c>
      <c r="G7145" t="s">
        <v>10509</v>
      </c>
      <c r="H7145" t="s">
        <v>10470</v>
      </c>
      <c r="P7145">
        <v>0.24679999999999999</v>
      </c>
      <c r="Q7145">
        <v>-1.1299999999999999E-2</v>
      </c>
      <c r="R7145">
        <v>165</v>
      </c>
      <c r="S7145">
        <v>0.2581</v>
      </c>
      <c r="U7145">
        <v>417</v>
      </c>
      <c r="V7145" s="8">
        <v>40155</v>
      </c>
    </row>
    <row r="7146" spans="1:22" x14ac:dyDescent="0.2">
      <c r="A7146" t="s">
        <v>801</v>
      </c>
      <c r="B7146">
        <v>10</v>
      </c>
      <c r="C7146">
        <v>2010</v>
      </c>
      <c r="E7146" t="s">
        <v>1301</v>
      </c>
      <c r="F7146">
        <v>2.31</v>
      </c>
      <c r="G7146" t="s">
        <v>10510</v>
      </c>
      <c r="H7146" t="s">
        <v>10470</v>
      </c>
      <c r="P7146">
        <v>0.24310000000000001</v>
      </c>
      <c r="Q7146">
        <v>-1.0999999999999999E-2</v>
      </c>
      <c r="R7146">
        <v>0</v>
      </c>
      <c r="S7146">
        <v>0.25409999999999999</v>
      </c>
      <c r="U7146">
        <v>1</v>
      </c>
      <c r="V7146" s="8">
        <v>40155</v>
      </c>
    </row>
    <row r="7147" spans="1:22" x14ac:dyDescent="0.2">
      <c r="A7147" t="s">
        <v>801</v>
      </c>
      <c r="B7147">
        <v>10</v>
      </c>
      <c r="C7147">
        <v>2010</v>
      </c>
      <c r="E7147" t="s">
        <v>1301</v>
      </c>
      <c r="F7147">
        <v>2.35</v>
      </c>
      <c r="G7147" t="s">
        <v>10511</v>
      </c>
      <c r="H7147" t="s">
        <v>10470</v>
      </c>
      <c r="P7147">
        <v>0.22850000000000001</v>
      </c>
      <c r="Q7147">
        <v>-1.0500000000000001E-2</v>
      </c>
      <c r="R7147">
        <v>0</v>
      </c>
      <c r="S7147">
        <v>0.23899999999999999</v>
      </c>
      <c r="U7147">
        <v>65</v>
      </c>
      <c r="V7147" s="8">
        <v>40155</v>
      </c>
    </row>
    <row r="7148" spans="1:22" x14ac:dyDescent="0.2">
      <c r="A7148" t="s">
        <v>801</v>
      </c>
      <c r="B7148">
        <v>10</v>
      </c>
      <c r="C7148">
        <v>2010</v>
      </c>
      <c r="E7148" t="s">
        <v>1301</v>
      </c>
      <c r="F7148">
        <v>2.4</v>
      </c>
      <c r="G7148" t="s">
        <v>10512</v>
      </c>
      <c r="H7148" t="s">
        <v>10470</v>
      </c>
      <c r="P7148">
        <v>0.21160000000000001</v>
      </c>
      <c r="Q7148">
        <v>-9.4999999999999998E-3</v>
      </c>
      <c r="R7148">
        <v>50</v>
      </c>
      <c r="S7148">
        <v>0.22109999999999999</v>
      </c>
      <c r="U7148">
        <v>225</v>
      </c>
      <c r="V7148" s="8">
        <v>40155</v>
      </c>
    </row>
    <row r="7149" spans="1:22" x14ac:dyDescent="0.2">
      <c r="A7149" t="s">
        <v>801</v>
      </c>
      <c r="B7149">
        <v>10</v>
      </c>
      <c r="C7149">
        <v>2010</v>
      </c>
      <c r="E7149" t="s">
        <v>1301</v>
      </c>
      <c r="F7149">
        <v>2.4500000000000002</v>
      </c>
      <c r="G7149" t="s">
        <v>10513</v>
      </c>
      <c r="H7149" t="s">
        <v>10470</v>
      </c>
      <c r="P7149">
        <v>0.19589999999999999</v>
      </c>
      <c r="Q7149">
        <v>-8.6999999999999994E-3</v>
      </c>
      <c r="R7149">
        <v>0</v>
      </c>
      <c r="S7149">
        <v>0.2046</v>
      </c>
      <c r="U7149">
        <v>75</v>
      </c>
      <c r="V7149" s="8">
        <v>40155</v>
      </c>
    </row>
    <row r="7150" spans="1:22" x14ac:dyDescent="0.2">
      <c r="A7150" t="s">
        <v>801</v>
      </c>
      <c r="B7150">
        <v>10</v>
      </c>
      <c r="C7150">
        <v>2010</v>
      </c>
      <c r="E7150" t="s">
        <v>1301</v>
      </c>
      <c r="F7150">
        <v>2.4700000000000002</v>
      </c>
      <c r="G7150" t="s">
        <v>10514</v>
      </c>
      <c r="H7150" t="s">
        <v>10470</v>
      </c>
      <c r="P7150">
        <v>0.19</v>
      </c>
      <c r="Q7150">
        <v>-8.3999999999999995E-3</v>
      </c>
      <c r="R7150">
        <v>0</v>
      </c>
      <c r="S7150">
        <v>0.19839999999999999</v>
      </c>
      <c r="U7150">
        <v>1</v>
      </c>
      <c r="V7150" s="8">
        <v>40155</v>
      </c>
    </row>
    <row r="7151" spans="1:22" x14ac:dyDescent="0.2">
      <c r="A7151" t="s">
        <v>801</v>
      </c>
      <c r="B7151">
        <v>10</v>
      </c>
      <c r="C7151">
        <v>2010</v>
      </c>
      <c r="E7151" t="s">
        <v>1301</v>
      </c>
      <c r="F7151">
        <v>2.5</v>
      </c>
      <c r="G7151" t="s">
        <v>10515</v>
      </c>
      <c r="H7151" t="s">
        <v>10470</v>
      </c>
      <c r="P7151">
        <v>0.18129999999999999</v>
      </c>
      <c r="Q7151">
        <v>-8.0000000000000002E-3</v>
      </c>
      <c r="R7151">
        <v>0</v>
      </c>
      <c r="S7151">
        <v>0.1893</v>
      </c>
      <c r="U7151">
        <v>886</v>
      </c>
      <c r="V7151" s="8">
        <v>40155</v>
      </c>
    </row>
    <row r="7152" spans="1:22" x14ac:dyDescent="0.2">
      <c r="A7152" t="s">
        <v>801</v>
      </c>
      <c r="B7152">
        <v>10</v>
      </c>
      <c r="C7152">
        <v>2010</v>
      </c>
      <c r="E7152" t="s">
        <v>1301</v>
      </c>
      <c r="F7152">
        <v>2.5499999999999998</v>
      </c>
      <c r="G7152" t="s">
        <v>10516</v>
      </c>
      <c r="H7152" t="s">
        <v>10470</v>
      </c>
      <c r="P7152">
        <v>0.16769999999999999</v>
      </c>
      <c r="Q7152">
        <v>-7.3000000000000001E-3</v>
      </c>
      <c r="R7152">
        <v>0</v>
      </c>
      <c r="S7152">
        <v>0.17499999999999999</v>
      </c>
      <c r="U7152">
        <v>351</v>
      </c>
      <c r="V7152" s="8">
        <v>40155</v>
      </c>
    </row>
    <row r="7153" spans="1:22" x14ac:dyDescent="0.2">
      <c r="A7153" t="s">
        <v>801</v>
      </c>
      <c r="B7153">
        <v>10</v>
      </c>
      <c r="C7153">
        <v>2010</v>
      </c>
      <c r="E7153" t="s">
        <v>1301</v>
      </c>
      <c r="F7153">
        <v>2.6</v>
      </c>
      <c r="G7153" t="s">
        <v>10517</v>
      </c>
      <c r="H7153" t="s">
        <v>10470</v>
      </c>
      <c r="P7153">
        <v>0.155</v>
      </c>
      <c r="Q7153">
        <v>-6.7999999999999996E-3</v>
      </c>
      <c r="R7153">
        <v>0</v>
      </c>
      <c r="S7153">
        <v>0.1618</v>
      </c>
      <c r="U7153">
        <v>412</v>
      </c>
      <c r="V7153" s="8">
        <v>40155</v>
      </c>
    </row>
    <row r="7154" spans="1:22" x14ac:dyDescent="0.2">
      <c r="A7154" t="s">
        <v>801</v>
      </c>
      <c r="B7154">
        <v>10</v>
      </c>
      <c r="C7154">
        <v>2010</v>
      </c>
      <c r="E7154" t="s">
        <v>1301</v>
      </c>
      <c r="F7154">
        <v>2.7</v>
      </c>
      <c r="G7154" t="s">
        <v>10518</v>
      </c>
      <c r="H7154" t="s">
        <v>10470</v>
      </c>
      <c r="P7154">
        <v>0.1328</v>
      </c>
      <c r="Q7154">
        <v>-5.4000000000000003E-3</v>
      </c>
      <c r="R7154">
        <v>0</v>
      </c>
      <c r="S7154">
        <v>0.13819999999999999</v>
      </c>
      <c r="U7154">
        <v>180</v>
      </c>
      <c r="V7154" s="8">
        <v>40155</v>
      </c>
    </row>
    <row r="7155" spans="1:22" x14ac:dyDescent="0.2">
      <c r="A7155" t="s">
        <v>801</v>
      </c>
      <c r="B7155">
        <v>10</v>
      </c>
      <c r="C7155">
        <v>2010</v>
      </c>
      <c r="E7155" t="s">
        <v>1301</v>
      </c>
      <c r="F7155">
        <v>2.72</v>
      </c>
      <c r="G7155" t="s">
        <v>10519</v>
      </c>
      <c r="H7155" t="s">
        <v>10470</v>
      </c>
      <c r="P7155">
        <v>0.12870000000000001</v>
      </c>
      <c r="Q7155">
        <v>-5.1999999999999998E-3</v>
      </c>
      <c r="R7155">
        <v>0</v>
      </c>
      <c r="S7155">
        <v>0.13389999999999999</v>
      </c>
      <c r="U7155">
        <v>5</v>
      </c>
      <c r="V7155" s="8">
        <v>40155</v>
      </c>
    </row>
    <row r="7156" spans="1:22" x14ac:dyDescent="0.2">
      <c r="A7156" t="s">
        <v>801</v>
      </c>
      <c r="B7156">
        <v>10</v>
      </c>
      <c r="C7156">
        <v>2010</v>
      </c>
      <c r="E7156" t="s">
        <v>1301</v>
      </c>
      <c r="F7156">
        <v>2.75</v>
      </c>
      <c r="G7156" t="s">
        <v>10520</v>
      </c>
      <c r="H7156" t="s">
        <v>10470</v>
      </c>
      <c r="P7156">
        <v>0.1229</v>
      </c>
      <c r="Q7156">
        <v>-4.8999999999999998E-3</v>
      </c>
      <c r="R7156">
        <v>0</v>
      </c>
      <c r="S7156">
        <v>0.1278</v>
      </c>
      <c r="U7156">
        <v>695</v>
      </c>
      <c r="V7156" s="8">
        <v>40155</v>
      </c>
    </row>
    <row r="7157" spans="1:22" x14ac:dyDescent="0.2">
      <c r="A7157" t="s">
        <v>801</v>
      </c>
      <c r="B7157">
        <v>10</v>
      </c>
      <c r="C7157">
        <v>2010</v>
      </c>
      <c r="E7157" t="s">
        <v>1301</v>
      </c>
      <c r="F7157">
        <v>2.8</v>
      </c>
      <c r="G7157" t="s">
        <v>10521</v>
      </c>
      <c r="H7157" t="s">
        <v>10470</v>
      </c>
      <c r="P7157">
        <v>0.1138</v>
      </c>
      <c r="Q7157">
        <v>-4.4000000000000003E-3</v>
      </c>
      <c r="R7157">
        <v>0</v>
      </c>
      <c r="S7157">
        <v>0.1182</v>
      </c>
      <c r="U7157">
        <v>150</v>
      </c>
      <c r="V7157" s="8">
        <v>40155</v>
      </c>
    </row>
    <row r="7158" spans="1:22" x14ac:dyDescent="0.2">
      <c r="A7158" t="s">
        <v>801</v>
      </c>
      <c r="B7158">
        <v>10</v>
      </c>
      <c r="C7158">
        <v>2010</v>
      </c>
      <c r="E7158" t="s">
        <v>1301</v>
      </c>
      <c r="F7158">
        <v>2.85</v>
      </c>
      <c r="G7158" t="s">
        <v>10522</v>
      </c>
      <c r="H7158" t="s">
        <v>10470</v>
      </c>
      <c r="P7158">
        <v>0.1055</v>
      </c>
      <c r="Q7158">
        <v>-3.8999999999999998E-3</v>
      </c>
      <c r="R7158">
        <v>0</v>
      </c>
      <c r="S7158">
        <v>0.1094</v>
      </c>
      <c r="U7158">
        <v>125</v>
      </c>
      <c r="V7158" s="8">
        <v>40155</v>
      </c>
    </row>
    <row r="7159" spans="1:22" x14ac:dyDescent="0.2">
      <c r="A7159" t="s">
        <v>801</v>
      </c>
      <c r="B7159">
        <v>10</v>
      </c>
      <c r="C7159">
        <v>2010</v>
      </c>
      <c r="E7159" t="s">
        <v>1301</v>
      </c>
      <c r="F7159">
        <v>2.9</v>
      </c>
      <c r="G7159" t="s">
        <v>10523</v>
      </c>
      <c r="H7159" t="s">
        <v>10470</v>
      </c>
      <c r="P7159">
        <v>9.8299999999999998E-2</v>
      </c>
      <c r="Q7159">
        <v>-3.0999999999999999E-3</v>
      </c>
      <c r="R7159">
        <v>0</v>
      </c>
      <c r="S7159">
        <v>0.1014</v>
      </c>
      <c r="U7159">
        <v>100</v>
      </c>
      <c r="V7159" s="8">
        <v>40155</v>
      </c>
    </row>
    <row r="7160" spans="1:22" x14ac:dyDescent="0.2">
      <c r="A7160" t="s">
        <v>801</v>
      </c>
      <c r="B7160">
        <v>10</v>
      </c>
      <c r="C7160">
        <v>2010</v>
      </c>
      <c r="E7160" t="s">
        <v>1301</v>
      </c>
      <c r="F7160">
        <v>3</v>
      </c>
      <c r="G7160" t="s">
        <v>10524</v>
      </c>
      <c r="H7160" t="s">
        <v>10470</v>
      </c>
      <c r="P7160">
        <v>8.5500000000000007E-2</v>
      </c>
      <c r="Q7160">
        <v>-1.8E-3</v>
      </c>
      <c r="R7160">
        <v>0</v>
      </c>
      <c r="S7160">
        <v>8.7300000000000003E-2</v>
      </c>
      <c r="U7160">
        <v>976</v>
      </c>
      <c r="V7160" s="8">
        <v>40155</v>
      </c>
    </row>
    <row r="7161" spans="1:22" x14ac:dyDescent="0.2">
      <c r="A7161" t="s">
        <v>801</v>
      </c>
      <c r="B7161">
        <v>10</v>
      </c>
      <c r="C7161">
        <v>2010</v>
      </c>
      <c r="E7161" t="s">
        <v>1301</v>
      </c>
      <c r="F7161">
        <v>3.13</v>
      </c>
      <c r="G7161" t="s">
        <v>10525</v>
      </c>
      <c r="H7161" t="s">
        <v>10470</v>
      </c>
      <c r="P7161">
        <v>7.1499999999999994E-2</v>
      </c>
      <c r="Q7161">
        <v>-5.0000000000000001E-4</v>
      </c>
      <c r="R7161">
        <v>0</v>
      </c>
      <c r="S7161">
        <v>7.1999999999999995E-2</v>
      </c>
      <c r="U7161">
        <v>10</v>
      </c>
      <c r="V7161" s="8">
        <v>40155</v>
      </c>
    </row>
    <row r="7162" spans="1:22" x14ac:dyDescent="0.2">
      <c r="A7162" t="s">
        <v>801</v>
      </c>
      <c r="B7162">
        <v>10</v>
      </c>
      <c r="C7162">
        <v>2010</v>
      </c>
      <c r="E7162" t="s">
        <v>1301</v>
      </c>
      <c r="F7162">
        <v>3.25</v>
      </c>
      <c r="G7162" t="s">
        <v>10526</v>
      </c>
      <c r="H7162" t="s">
        <v>10470</v>
      </c>
      <c r="P7162">
        <v>6.08E-2</v>
      </c>
      <c r="Q7162">
        <v>4.0000000000000002E-4</v>
      </c>
      <c r="R7162">
        <v>0</v>
      </c>
      <c r="S7162">
        <v>6.0400000000000002E-2</v>
      </c>
      <c r="U7162">
        <v>402</v>
      </c>
      <c r="V7162" s="8">
        <v>40155</v>
      </c>
    </row>
    <row r="7163" spans="1:22" x14ac:dyDescent="0.2">
      <c r="A7163" t="s">
        <v>801</v>
      </c>
      <c r="B7163">
        <v>10</v>
      </c>
      <c r="C7163">
        <v>2010</v>
      </c>
      <c r="E7163" t="s">
        <v>1301</v>
      </c>
      <c r="F7163">
        <v>3.5</v>
      </c>
      <c r="G7163" t="s">
        <v>10527</v>
      </c>
      <c r="H7163" t="s">
        <v>10470</v>
      </c>
      <c r="P7163">
        <v>4.41E-2</v>
      </c>
      <c r="Q7163">
        <v>1.9E-3</v>
      </c>
      <c r="R7163">
        <v>0</v>
      </c>
      <c r="S7163">
        <v>4.2200000000000001E-2</v>
      </c>
      <c r="U7163">
        <v>155</v>
      </c>
      <c r="V7163" s="8">
        <v>40155</v>
      </c>
    </row>
    <row r="7164" spans="1:22" x14ac:dyDescent="0.2">
      <c r="A7164" t="s">
        <v>801</v>
      </c>
      <c r="B7164">
        <v>10</v>
      </c>
      <c r="C7164">
        <v>2010</v>
      </c>
      <c r="E7164" t="s">
        <v>1301</v>
      </c>
      <c r="F7164">
        <v>3.55</v>
      </c>
      <c r="G7164" t="s">
        <v>10528</v>
      </c>
      <c r="H7164" t="s">
        <v>10470</v>
      </c>
      <c r="P7164">
        <v>4.1399999999999999E-2</v>
      </c>
      <c r="Q7164">
        <v>2E-3</v>
      </c>
      <c r="R7164">
        <v>0</v>
      </c>
      <c r="S7164">
        <v>3.9399999999999998E-2</v>
      </c>
      <c r="U7164">
        <v>125</v>
      </c>
      <c r="V7164" s="8">
        <v>40155</v>
      </c>
    </row>
    <row r="7165" spans="1:22" x14ac:dyDescent="0.2">
      <c r="A7165" t="s">
        <v>801</v>
      </c>
      <c r="B7165">
        <v>10</v>
      </c>
      <c r="C7165">
        <v>2010</v>
      </c>
      <c r="E7165" t="s">
        <v>1301</v>
      </c>
      <c r="F7165">
        <v>3.9</v>
      </c>
      <c r="G7165" t="s">
        <v>10529</v>
      </c>
      <c r="H7165" t="s">
        <v>10470</v>
      </c>
      <c r="P7165">
        <v>2.7300000000000001E-2</v>
      </c>
      <c r="Q7165">
        <v>2.8E-3</v>
      </c>
      <c r="R7165">
        <v>0</v>
      </c>
      <c r="S7165">
        <v>2.4500000000000001E-2</v>
      </c>
      <c r="U7165">
        <v>420</v>
      </c>
      <c r="V7165" s="8">
        <v>40155</v>
      </c>
    </row>
    <row r="7166" spans="1:22" x14ac:dyDescent="0.2">
      <c r="A7166" t="s">
        <v>801</v>
      </c>
      <c r="B7166">
        <v>10</v>
      </c>
      <c r="C7166">
        <v>2010</v>
      </c>
      <c r="E7166" t="s">
        <v>1301</v>
      </c>
      <c r="F7166">
        <v>4</v>
      </c>
      <c r="G7166" t="s">
        <v>10530</v>
      </c>
      <c r="H7166" t="s">
        <v>10470</v>
      </c>
      <c r="P7166">
        <v>2.4400000000000002E-2</v>
      </c>
      <c r="Q7166">
        <v>2.8999999999999998E-3</v>
      </c>
      <c r="R7166">
        <v>0</v>
      </c>
      <c r="S7166">
        <v>2.1499999999999998E-2</v>
      </c>
      <c r="U7166">
        <v>280</v>
      </c>
      <c r="V7166" s="8">
        <v>40155</v>
      </c>
    </row>
    <row r="7167" spans="1:22" x14ac:dyDescent="0.2">
      <c r="A7167" t="s">
        <v>801</v>
      </c>
      <c r="B7167">
        <v>10</v>
      </c>
      <c r="C7167">
        <v>2010</v>
      </c>
      <c r="E7167" t="s">
        <v>5087</v>
      </c>
      <c r="F7167">
        <v>1</v>
      </c>
      <c r="G7167" t="s">
        <v>10531</v>
      </c>
      <c r="H7167" t="s">
        <v>10532</v>
      </c>
      <c r="P7167">
        <v>7.1999999999999998E-3</v>
      </c>
      <c r="Q7167">
        <v>1E-3</v>
      </c>
      <c r="R7167">
        <v>0</v>
      </c>
      <c r="S7167">
        <v>6.1999999999999998E-3</v>
      </c>
      <c r="U7167">
        <v>120</v>
      </c>
      <c r="V7167" s="8">
        <v>40155</v>
      </c>
    </row>
    <row r="7168" spans="1:22" x14ac:dyDescent="0.2">
      <c r="A7168" t="s">
        <v>801</v>
      </c>
      <c r="B7168">
        <v>10</v>
      </c>
      <c r="C7168">
        <v>2010</v>
      </c>
      <c r="E7168" t="s">
        <v>5087</v>
      </c>
      <c r="F7168">
        <v>1.1000000000000001</v>
      </c>
      <c r="G7168" t="s">
        <v>10533</v>
      </c>
      <c r="H7168" t="s">
        <v>10532</v>
      </c>
      <c r="P7168">
        <v>1.23E-2</v>
      </c>
      <c r="Q7168">
        <v>1.6000000000000001E-3</v>
      </c>
      <c r="R7168">
        <v>0</v>
      </c>
      <c r="S7168">
        <v>1.0699999999999999E-2</v>
      </c>
      <c r="U7168">
        <v>230</v>
      </c>
      <c r="V7168" s="8">
        <v>40155</v>
      </c>
    </row>
    <row r="7169" spans="1:22" x14ac:dyDescent="0.2">
      <c r="A7169" t="s">
        <v>801</v>
      </c>
      <c r="B7169">
        <v>10</v>
      </c>
      <c r="C7169">
        <v>2010</v>
      </c>
      <c r="E7169" t="s">
        <v>5087</v>
      </c>
      <c r="F7169">
        <v>1.1499999999999999</v>
      </c>
      <c r="G7169" t="s">
        <v>10534</v>
      </c>
      <c r="H7169" t="s">
        <v>10532</v>
      </c>
      <c r="P7169">
        <v>1.5599999999999999E-2</v>
      </c>
      <c r="Q7169">
        <v>1.9E-3</v>
      </c>
      <c r="R7169">
        <v>0</v>
      </c>
      <c r="S7169">
        <v>1.37E-2</v>
      </c>
      <c r="U7169">
        <v>70</v>
      </c>
      <c r="V7169" s="8">
        <v>40155</v>
      </c>
    </row>
    <row r="7170" spans="1:22" x14ac:dyDescent="0.2">
      <c r="A7170" t="s">
        <v>801</v>
      </c>
      <c r="B7170">
        <v>10</v>
      </c>
      <c r="C7170">
        <v>2010</v>
      </c>
      <c r="E7170" t="s">
        <v>5087</v>
      </c>
      <c r="F7170">
        <v>1.2</v>
      </c>
      <c r="G7170" t="s">
        <v>10535</v>
      </c>
      <c r="H7170" t="s">
        <v>10532</v>
      </c>
      <c r="P7170">
        <v>1.9599999999999999E-2</v>
      </c>
      <c r="Q7170">
        <v>2.3E-3</v>
      </c>
      <c r="R7170">
        <v>0</v>
      </c>
      <c r="S7170">
        <v>1.7299999999999999E-2</v>
      </c>
      <c r="U7170">
        <v>25</v>
      </c>
      <c r="V7170" s="8">
        <v>40155</v>
      </c>
    </row>
    <row r="7171" spans="1:22" x14ac:dyDescent="0.2">
      <c r="A7171" t="s">
        <v>801</v>
      </c>
      <c r="B7171">
        <v>10</v>
      </c>
      <c r="C7171">
        <v>2010</v>
      </c>
      <c r="E7171" t="s">
        <v>5087</v>
      </c>
      <c r="F7171">
        <v>1.24</v>
      </c>
      <c r="G7171" t="s">
        <v>10536</v>
      </c>
      <c r="H7171" t="s">
        <v>10532</v>
      </c>
      <c r="P7171">
        <v>2.3300000000000001E-2</v>
      </c>
      <c r="Q7171">
        <v>2.5999999999999999E-3</v>
      </c>
      <c r="R7171">
        <v>0</v>
      </c>
      <c r="S7171">
        <v>2.07E-2</v>
      </c>
      <c r="V7171" s="8">
        <v>40155</v>
      </c>
    </row>
    <row r="7172" spans="1:22" x14ac:dyDescent="0.2">
      <c r="A7172" t="s">
        <v>801</v>
      </c>
      <c r="B7172">
        <v>10</v>
      </c>
      <c r="C7172">
        <v>2010</v>
      </c>
      <c r="E7172" t="s">
        <v>5087</v>
      </c>
      <c r="F7172">
        <v>1.25</v>
      </c>
      <c r="G7172" t="s">
        <v>10537</v>
      </c>
      <c r="H7172" t="s">
        <v>10532</v>
      </c>
      <c r="P7172">
        <v>2.4299999999999999E-2</v>
      </c>
      <c r="Q7172">
        <v>2.7000000000000001E-3</v>
      </c>
      <c r="R7172">
        <v>0</v>
      </c>
      <c r="S7172">
        <v>2.1600000000000001E-2</v>
      </c>
      <c r="U7172">
        <v>511</v>
      </c>
      <c r="V7172" s="8">
        <v>40155</v>
      </c>
    </row>
    <row r="7173" spans="1:22" x14ac:dyDescent="0.2">
      <c r="A7173" t="s">
        <v>801</v>
      </c>
      <c r="B7173">
        <v>10</v>
      </c>
      <c r="C7173">
        <v>2010</v>
      </c>
      <c r="E7173" t="s">
        <v>5087</v>
      </c>
      <c r="F7173">
        <v>1.3</v>
      </c>
      <c r="G7173" t="s">
        <v>10538</v>
      </c>
      <c r="H7173" t="s">
        <v>10532</v>
      </c>
      <c r="P7173">
        <v>2.9700000000000001E-2</v>
      </c>
      <c r="Q7173">
        <v>3.2000000000000002E-3</v>
      </c>
      <c r="R7173">
        <v>0</v>
      </c>
      <c r="S7173">
        <v>2.6499999999999999E-2</v>
      </c>
      <c r="U7173">
        <v>400</v>
      </c>
      <c r="V7173" s="8">
        <v>40155</v>
      </c>
    </row>
    <row r="7174" spans="1:22" x14ac:dyDescent="0.2">
      <c r="A7174" t="s">
        <v>801</v>
      </c>
      <c r="B7174">
        <v>10</v>
      </c>
      <c r="C7174">
        <v>2010</v>
      </c>
      <c r="E7174" t="s">
        <v>5087</v>
      </c>
      <c r="F7174">
        <v>1.35</v>
      </c>
      <c r="G7174" t="s">
        <v>10539</v>
      </c>
      <c r="H7174" t="s">
        <v>10532</v>
      </c>
      <c r="P7174">
        <v>3.5900000000000001E-2</v>
      </c>
      <c r="Q7174">
        <v>3.8E-3</v>
      </c>
      <c r="R7174">
        <v>0</v>
      </c>
      <c r="S7174">
        <v>3.2099999999999997E-2</v>
      </c>
      <c r="U7174">
        <v>51</v>
      </c>
      <c r="V7174" s="8">
        <v>40155</v>
      </c>
    </row>
    <row r="7175" spans="1:22" x14ac:dyDescent="0.2">
      <c r="A7175" t="s">
        <v>801</v>
      </c>
      <c r="B7175">
        <v>10</v>
      </c>
      <c r="C7175">
        <v>2010</v>
      </c>
      <c r="E7175" t="s">
        <v>5087</v>
      </c>
      <c r="F7175">
        <v>1.4</v>
      </c>
      <c r="G7175" t="s">
        <v>10540</v>
      </c>
      <c r="H7175" t="s">
        <v>10532</v>
      </c>
      <c r="P7175">
        <v>4.2900000000000001E-2</v>
      </c>
      <c r="Q7175">
        <v>4.3E-3</v>
      </c>
      <c r="R7175">
        <v>0</v>
      </c>
      <c r="S7175">
        <v>3.8600000000000002E-2</v>
      </c>
      <c r="U7175">
        <v>183</v>
      </c>
      <c r="V7175" s="8">
        <v>40155</v>
      </c>
    </row>
    <row r="7176" spans="1:22" x14ac:dyDescent="0.2">
      <c r="A7176" t="s">
        <v>801</v>
      </c>
      <c r="B7176">
        <v>10</v>
      </c>
      <c r="C7176">
        <v>2010</v>
      </c>
      <c r="E7176" t="s">
        <v>5087</v>
      </c>
      <c r="F7176">
        <v>1.44</v>
      </c>
      <c r="G7176" t="s">
        <v>10541</v>
      </c>
      <c r="H7176" t="s">
        <v>10532</v>
      </c>
      <c r="P7176">
        <v>4.9200000000000001E-2</v>
      </c>
      <c r="Q7176">
        <v>4.7999999999999996E-3</v>
      </c>
      <c r="R7176">
        <v>0</v>
      </c>
      <c r="S7176">
        <v>4.4400000000000002E-2</v>
      </c>
      <c r="U7176">
        <v>265</v>
      </c>
      <c r="V7176" s="8">
        <v>40155</v>
      </c>
    </row>
    <row r="7177" spans="1:22" x14ac:dyDescent="0.2">
      <c r="A7177" t="s">
        <v>801</v>
      </c>
      <c r="B7177">
        <v>10</v>
      </c>
      <c r="C7177">
        <v>2010</v>
      </c>
      <c r="E7177" t="s">
        <v>5087</v>
      </c>
      <c r="F7177">
        <v>1.45</v>
      </c>
      <c r="G7177" t="s">
        <v>10542</v>
      </c>
      <c r="H7177" t="s">
        <v>10532</v>
      </c>
      <c r="P7177">
        <v>5.0900000000000001E-2</v>
      </c>
      <c r="Q7177">
        <v>5.0000000000000001E-3</v>
      </c>
      <c r="R7177">
        <v>0</v>
      </c>
      <c r="S7177">
        <v>4.5900000000000003E-2</v>
      </c>
      <c r="U7177">
        <v>25</v>
      </c>
      <c r="V7177" s="8">
        <v>40155</v>
      </c>
    </row>
    <row r="7178" spans="1:22" x14ac:dyDescent="0.2">
      <c r="A7178" t="s">
        <v>801</v>
      </c>
      <c r="B7178">
        <v>10</v>
      </c>
      <c r="C7178">
        <v>2010</v>
      </c>
      <c r="E7178" t="s">
        <v>5087</v>
      </c>
      <c r="F7178">
        <v>1.5</v>
      </c>
      <c r="G7178" t="s">
        <v>10543</v>
      </c>
      <c r="H7178" t="s">
        <v>10532</v>
      </c>
      <c r="P7178">
        <v>5.9799999999999999E-2</v>
      </c>
      <c r="Q7178">
        <v>5.7000000000000002E-3</v>
      </c>
      <c r="R7178">
        <v>0</v>
      </c>
      <c r="S7178">
        <v>5.4100000000000002E-2</v>
      </c>
      <c r="U7178">
        <v>862</v>
      </c>
      <c r="V7178" s="8">
        <v>40155</v>
      </c>
    </row>
    <row r="7179" spans="1:22" x14ac:dyDescent="0.2">
      <c r="A7179" t="s">
        <v>801</v>
      </c>
      <c r="B7179">
        <v>10</v>
      </c>
      <c r="C7179">
        <v>2010</v>
      </c>
      <c r="E7179" t="s">
        <v>5087</v>
      </c>
      <c r="F7179">
        <v>1.6</v>
      </c>
      <c r="G7179" t="s">
        <v>10544</v>
      </c>
      <c r="H7179" t="s">
        <v>10532</v>
      </c>
      <c r="P7179">
        <v>8.0600000000000005E-2</v>
      </c>
      <c r="Q7179">
        <v>7.1000000000000004E-3</v>
      </c>
      <c r="R7179">
        <v>0</v>
      </c>
      <c r="S7179">
        <v>7.3499999999999996E-2</v>
      </c>
      <c r="U7179">
        <v>333</v>
      </c>
      <c r="V7179" s="8">
        <v>40155</v>
      </c>
    </row>
    <row r="7180" spans="1:22" x14ac:dyDescent="0.2">
      <c r="A7180" t="s">
        <v>801</v>
      </c>
      <c r="B7180">
        <v>10</v>
      </c>
      <c r="C7180">
        <v>2010</v>
      </c>
      <c r="E7180" t="s">
        <v>5087</v>
      </c>
      <c r="F7180">
        <v>1.65</v>
      </c>
      <c r="G7180" t="s">
        <v>10545</v>
      </c>
      <c r="H7180" t="s">
        <v>10532</v>
      </c>
      <c r="P7180">
        <v>9.2600000000000002E-2</v>
      </c>
      <c r="Q7180">
        <v>7.9000000000000008E-3</v>
      </c>
      <c r="R7180">
        <v>0</v>
      </c>
      <c r="S7180">
        <v>8.4699999999999998E-2</v>
      </c>
      <c r="U7180">
        <v>210</v>
      </c>
      <c r="V7180" s="8">
        <v>40155</v>
      </c>
    </row>
    <row r="7181" spans="1:22" x14ac:dyDescent="0.2">
      <c r="A7181" t="s">
        <v>801</v>
      </c>
      <c r="B7181">
        <v>10</v>
      </c>
      <c r="C7181">
        <v>2010</v>
      </c>
      <c r="E7181" t="s">
        <v>5087</v>
      </c>
      <c r="F7181">
        <v>1.7</v>
      </c>
      <c r="G7181" t="s">
        <v>10546</v>
      </c>
      <c r="H7181" t="s">
        <v>10532</v>
      </c>
      <c r="P7181">
        <v>0.1057</v>
      </c>
      <c r="Q7181">
        <v>8.6999999999999994E-3</v>
      </c>
      <c r="R7181">
        <v>0</v>
      </c>
      <c r="S7181">
        <v>9.7000000000000003E-2</v>
      </c>
      <c r="U7181">
        <v>485</v>
      </c>
      <c r="V7181" s="8">
        <v>40155</v>
      </c>
    </row>
    <row r="7182" spans="1:22" x14ac:dyDescent="0.2">
      <c r="A7182" t="s">
        <v>801</v>
      </c>
      <c r="B7182">
        <v>10</v>
      </c>
      <c r="C7182">
        <v>2010</v>
      </c>
      <c r="E7182" t="s">
        <v>5087</v>
      </c>
      <c r="F7182">
        <v>1.75</v>
      </c>
      <c r="G7182" t="s">
        <v>10547</v>
      </c>
      <c r="H7182" t="s">
        <v>10532</v>
      </c>
      <c r="P7182">
        <v>0.11990000000000001</v>
      </c>
      <c r="Q7182">
        <v>9.4999999999999998E-3</v>
      </c>
      <c r="R7182">
        <v>50</v>
      </c>
      <c r="S7182">
        <v>0.1104</v>
      </c>
      <c r="U7182">
        <v>1295</v>
      </c>
      <c r="V7182" s="8">
        <v>40155</v>
      </c>
    </row>
    <row r="7183" spans="1:22" x14ac:dyDescent="0.2">
      <c r="A7183" t="s">
        <v>801</v>
      </c>
      <c r="B7183">
        <v>10</v>
      </c>
      <c r="C7183">
        <v>2010</v>
      </c>
      <c r="E7183" t="s">
        <v>5087</v>
      </c>
      <c r="F7183">
        <v>1.8</v>
      </c>
      <c r="G7183" t="s">
        <v>10548</v>
      </c>
      <c r="H7183" t="s">
        <v>10532</v>
      </c>
      <c r="P7183">
        <v>0.1353</v>
      </c>
      <c r="Q7183">
        <v>1.04E-2</v>
      </c>
      <c r="R7183">
        <v>0</v>
      </c>
      <c r="S7183">
        <v>0.1249</v>
      </c>
      <c r="U7183">
        <v>310</v>
      </c>
      <c r="V7183" s="8">
        <v>40155</v>
      </c>
    </row>
    <row r="7184" spans="1:22" x14ac:dyDescent="0.2">
      <c r="A7184" t="s">
        <v>801</v>
      </c>
      <c r="B7184">
        <v>10</v>
      </c>
      <c r="C7184">
        <v>2010</v>
      </c>
      <c r="E7184" t="s">
        <v>5087</v>
      </c>
      <c r="F7184">
        <v>1.85</v>
      </c>
      <c r="G7184" t="s">
        <v>10549</v>
      </c>
      <c r="H7184" t="s">
        <v>10532</v>
      </c>
      <c r="P7184">
        <v>0.15190000000000001</v>
      </c>
      <c r="Q7184">
        <v>1.1299999999999999E-2</v>
      </c>
      <c r="R7184">
        <v>0</v>
      </c>
      <c r="S7184">
        <v>0.1406</v>
      </c>
      <c r="U7184">
        <v>76</v>
      </c>
      <c r="V7184" s="8">
        <v>40155</v>
      </c>
    </row>
    <row r="7185" spans="1:22" x14ac:dyDescent="0.2">
      <c r="A7185" t="s">
        <v>801</v>
      </c>
      <c r="B7185">
        <v>10</v>
      </c>
      <c r="C7185">
        <v>2010</v>
      </c>
      <c r="E7185" t="s">
        <v>5087</v>
      </c>
      <c r="F7185">
        <v>1.87</v>
      </c>
      <c r="G7185" t="s">
        <v>10550</v>
      </c>
      <c r="H7185" t="s">
        <v>10532</v>
      </c>
      <c r="P7185">
        <v>0.15890000000000001</v>
      </c>
      <c r="Q7185">
        <v>1.17E-2</v>
      </c>
      <c r="R7185">
        <v>0</v>
      </c>
      <c r="S7185">
        <v>0.1472</v>
      </c>
      <c r="U7185">
        <v>138</v>
      </c>
      <c r="V7185" s="8">
        <v>40155</v>
      </c>
    </row>
    <row r="7186" spans="1:22" x14ac:dyDescent="0.2">
      <c r="A7186" t="s">
        <v>801</v>
      </c>
      <c r="B7186">
        <v>10</v>
      </c>
      <c r="C7186">
        <v>2010</v>
      </c>
      <c r="E7186" t="s">
        <v>5087</v>
      </c>
      <c r="F7186">
        <v>1.9</v>
      </c>
      <c r="G7186" t="s">
        <v>10551</v>
      </c>
      <c r="H7186" t="s">
        <v>10532</v>
      </c>
      <c r="P7186">
        <v>0.1699</v>
      </c>
      <c r="Q7186">
        <v>1.24E-2</v>
      </c>
      <c r="R7186">
        <v>165</v>
      </c>
      <c r="S7186">
        <v>0.1575</v>
      </c>
      <c r="U7186">
        <v>382</v>
      </c>
      <c r="V7186" s="8">
        <v>40155</v>
      </c>
    </row>
    <row r="7187" spans="1:22" x14ac:dyDescent="0.2">
      <c r="A7187" t="s">
        <v>801</v>
      </c>
      <c r="B7187">
        <v>10</v>
      </c>
      <c r="C7187">
        <v>2010</v>
      </c>
      <c r="E7187" t="s">
        <v>5087</v>
      </c>
      <c r="F7187">
        <v>1.96</v>
      </c>
      <c r="G7187" t="s">
        <v>10552</v>
      </c>
      <c r="H7187" t="s">
        <v>10532</v>
      </c>
      <c r="P7187">
        <v>0.1933</v>
      </c>
      <c r="Q7187">
        <v>1.3599999999999999E-2</v>
      </c>
      <c r="R7187">
        <v>0</v>
      </c>
      <c r="S7187">
        <v>0.1797</v>
      </c>
      <c r="U7187">
        <v>50</v>
      </c>
      <c r="V7187" s="8">
        <v>40155</v>
      </c>
    </row>
    <row r="7188" spans="1:22" x14ac:dyDescent="0.2">
      <c r="A7188" t="s">
        <v>801</v>
      </c>
      <c r="B7188">
        <v>10</v>
      </c>
      <c r="C7188">
        <v>2010</v>
      </c>
      <c r="E7188" t="s">
        <v>5087</v>
      </c>
      <c r="F7188">
        <v>2</v>
      </c>
      <c r="G7188" t="s">
        <v>10553</v>
      </c>
      <c r="H7188" t="s">
        <v>10532</v>
      </c>
      <c r="P7188">
        <v>0.2099</v>
      </c>
      <c r="Q7188">
        <v>1.43E-2</v>
      </c>
      <c r="R7188">
        <v>0</v>
      </c>
      <c r="S7188">
        <v>0.1956</v>
      </c>
      <c r="U7188">
        <v>822</v>
      </c>
      <c r="V7188" s="8">
        <v>40155</v>
      </c>
    </row>
    <row r="7189" spans="1:22" x14ac:dyDescent="0.2">
      <c r="A7189" t="s">
        <v>801</v>
      </c>
      <c r="B7189">
        <v>10</v>
      </c>
      <c r="C7189">
        <v>2010</v>
      </c>
      <c r="E7189" t="s">
        <v>5087</v>
      </c>
      <c r="F7189">
        <v>2.0499999999999998</v>
      </c>
      <c r="G7189" t="s">
        <v>10554</v>
      </c>
      <c r="H7189" t="s">
        <v>10532</v>
      </c>
      <c r="P7189">
        <v>0.2319</v>
      </c>
      <c r="Q7189">
        <v>1.5299999999999999E-2</v>
      </c>
      <c r="R7189">
        <v>0</v>
      </c>
      <c r="S7189">
        <v>0.21659999999999999</v>
      </c>
      <c r="U7189">
        <v>140</v>
      </c>
      <c r="V7189" s="8">
        <v>40155</v>
      </c>
    </row>
    <row r="7190" spans="1:22" x14ac:dyDescent="0.2">
      <c r="A7190" t="s">
        <v>801</v>
      </c>
      <c r="B7190">
        <v>10</v>
      </c>
      <c r="C7190">
        <v>2010</v>
      </c>
      <c r="E7190" t="s">
        <v>5087</v>
      </c>
      <c r="F7190">
        <v>2.06</v>
      </c>
      <c r="G7190" t="s">
        <v>10555</v>
      </c>
      <c r="H7190" t="s">
        <v>10532</v>
      </c>
      <c r="P7190">
        <v>0.2364</v>
      </c>
      <c r="Q7190">
        <v>1.55E-2</v>
      </c>
      <c r="R7190">
        <v>0</v>
      </c>
      <c r="S7190">
        <v>0.22090000000000001</v>
      </c>
      <c r="V7190" s="8">
        <v>40155</v>
      </c>
    </row>
    <row r="7191" spans="1:22" x14ac:dyDescent="0.2">
      <c r="A7191" t="s">
        <v>801</v>
      </c>
      <c r="B7191">
        <v>10</v>
      </c>
      <c r="C7191">
        <v>2010</v>
      </c>
      <c r="E7191" t="s">
        <v>5087</v>
      </c>
      <c r="F7191">
        <v>2.0699999999999998</v>
      </c>
      <c r="G7191" t="s">
        <v>10556</v>
      </c>
      <c r="H7191" t="s">
        <v>10532</v>
      </c>
      <c r="P7191">
        <v>0.24099999999999999</v>
      </c>
      <c r="Q7191">
        <v>1.5699999999999999E-2</v>
      </c>
      <c r="R7191">
        <v>0</v>
      </c>
      <c r="S7191">
        <v>0.2253</v>
      </c>
      <c r="U7191">
        <v>125</v>
      </c>
      <c r="V7191" s="8">
        <v>40155</v>
      </c>
    </row>
    <row r="7192" spans="1:22" x14ac:dyDescent="0.2">
      <c r="A7192" t="s">
        <v>801</v>
      </c>
      <c r="B7192">
        <v>10</v>
      </c>
      <c r="C7192">
        <v>2010</v>
      </c>
      <c r="E7192" t="s">
        <v>5087</v>
      </c>
      <c r="F7192">
        <v>2.1</v>
      </c>
      <c r="G7192" t="s">
        <v>10557</v>
      </c>
      <c r="H7192" t="s">
        <v>10532</v>
      </c>
      <c r="P7192">
        <v>0.25509999999999999</v>
      </c>
      <c r="Q7192">
        <v>1.6299999999999999E-2</v>
      </c>
      <c r="R7192">
        <v>0</v>
      </c>
      <c r="S7192">
        <v>0.23880000000000001</v>
      </c>
      <c r="U7192">
        <v>295</v>
      </c>
      <c r="V7192" s="8">
        <v>40155</v>
      </c>
    </row>
    <row r="7193" spans="1:22" x14ac:dyDescent="0.2">
      <c r="A7193" t="s">
        <v>801</v>
      </c>
      <c r="B7193">
        <v>10</v>
      </c>
      <c r="C7193">
        <v>2010</v>
      </c>
      <c r="E7193" t="s">
        <v>5087</v>
      </c>
      <c r="F7193">
        <v>2.2400000000000002</v>
      </c>
      <c r="G7193" t="s">
        <v>10558</v>
      </c>
      <c r="H7193" t="s">
        <v>10532</v>
      </c>
      <c r="P7193">
        <v>0.3291</v>
      </c>
      <c r="Q7193">
        <v>0.02</v>
      </c>
      <c r="R7193">
        <v>0</v>
      </c>
      <c r="S7193">
        <v>0.30909999999999999</v>
      </c>
      <c r="U7193">
        <v>1</v>
      </c>
      <c r="V7193" s="8">
        <v>40155</v>
      </c>
    </row>
    <row r="7194" spans="1:22" x14ac:dyDescent="0.2">
      <c r="A7194" t="s">
        <v>801</v>
      </c>
      <c r="B7194">
        <v>10</v>
      </c>
      <c r="C7194">
        <v>2010</v>
      </c>
      <c r="E7194" t="s">
        <v>5087</v>
      </c>
      <c r="F7194">
        <v>2.25</v>
      </c>
      <c r="G7194" t="s">
        <v>10559</v>
      </c>
      <c r="H7194" t="s">
        <v>10532</v>
      </c>
      <c r="P7194">
        <v>0.33500000000000002</v>
      </c>
      <c r="Q7194">
        <v>2.0199999999999999E-2</v>
      </c>
      <c r="R7194">
        <v>0</v>
      </c>
      <c r="S7194">
        <v>0.31480000000000002</v>
      </c>
      <c r="U7194">
        <v>150</v>
      </c>
      <c r="V7194" s="8">
        <v>40155</v>
      </c>
    </row>
    <row r="7195" spans="1:22" x14ac:dyDescent="0.2">
      <c r="A7195" t="s">
        <v>801</v>
      </c>
      <c r="B7195">
        <v>10</v>
      </c>
      <c r="C7195">
        <v>2010</v>
      </c>
      <c r="E7195" t="s">
        <v>5087</v>
      </c>
      <c r="F7195">
        <v>2.33</v>
      </c>
      <c r="G7195" t="s">
        <v>10560</v>
      </c>
      <c r="H7195" t="s">
        <v>10532</v>
      </c>
      <c r="P7195">
        <v>0.38379999999999997</v>
      </c>
      <c r="Q7195">
        <v>2.1499999999999998E-2</v>
      </c>
      <c r="R7195">
        <v>0</v>
      </c>
      <c r="S7195">
        <v>0.36230000000000001</v>
      </c>
      <c r="U7195">
        <v>1</v>
      </c>
      <c r="V7195" s="8">
        <v>40155</v>
      </c>
    </row>
    <row r="7196" spans="1:22" x14ac:dyDescent="0.2">
      <c r="A7196" t="s">
        <v>801</v>
      </c>
      <c r="B7196">
        <v>10</v>
      </c>
      <c r="C7196">
        <v>2010</v>
      </c>
      <c r="E7196" t="s">
        <v>5087</v>
      </c>
      <c r="F7196">
        <v>2.74</v>
      </c>
      <c r="G7196" t="s">
        <v>10561</v>
      </c>
      <c r="H7196" t="s">
        <v>10532</v>
      </c>
      <c r="P7196">
        <v>0.67979999999999996</v>
      </c>
      <c r="Q7196">
        <v>2.7400000000000001E-2</v>
      </c>
      <c r="R7196">
        <v>0</v>
      </c>
      <c r="S7196">
        <v>0.65239999999999998</v>
      </c>
      <c r="U7196">
        <v>15</v>
      </c>
      <c r="V7196" s="8">
        <v>40155</v>
      </c>
    </row>
    <row r="7197" spans="1:22" x14ac:dyDescent="0.2">
      <c r="A7197" t="s">
        <v>801</v>
      </c>
      <c r="B7197">
        <v>10</v>
      </c>
      <c r="C7197">
        <v>2010</v>
      </c>
      <c r="E7197" t="s">
        <v>5087</v>
      </c>
      <c r="F7197">
        <v>3.9</v>
      </c>
      <c r="G7197" t="s">
        <v>10562</v>
      </c>
      <c r="H7197" t="s">
        <v>10532</v>
      </c>
      <c r="P7197">
        <v>1.7337</v>
      </c>
      <c r="Q7197">
        <v>3.56E-2</v>
      </c>
      <c r="R7197">
        <v>0</v>
      </c>
      <c r="S7197">
        <v>1.6980999999999999</v>
      </c>
      <c r="V7197" s="8">
        <v>40155</v>
      </c>
    </row>
    <row r="7198" spans="1:22" x14ac:dyDescent="0.2">
      <c r="A7198" t="s">
        <v>801</v>
      </c>
      <c r="B7198">
        <v>11</v>
      </c>
      <c r="C7198">
        <v>2010</v>
      </c>
      <c r="E7198" t="s">
        <v>1301</v>
      </c>
      <c r="F7198">
        <v>1.5</v>
      </c>
      <c r="G7198" t="s">
        <v>10563</v>
      </c>
      <c r="H7198" t="s">
        <v>10564</v>
      </c>
      <c r="P7198">
        <v>0.76429999999999998</v>
      </c>
      <c r="Q7198">
        <v>-2.6100000000000002E-2</v>
      </c>
      <c r="R7198">
        <v>0</v>
      </c>
      <c r="S7198">
        <v>0.79039999999999999</v>
      </c>
      <c r="U7198">
        <v>25</v>
      </c>
      <c r="V7198" s="8">
        <v>40155</v>
      </c>
    </row>
    <row r="7199" spans="1:22" x14ac:dyDescent="0.2">
      <c r="A7199" t="s">
        <v>801</v>
      </c>
      <c r="B7199">
        <v>11</v>
      </c>
      <c r="C7199">
        <v>2010</v>
      </c>
      <c r="E7199" t="s">
        <v>1301</v>
      </c>
      <c r="F7199">
        <v>1.54</v>
      </c>
      <c r="G7199" t="s">
        <v>10565</v>
      </c>
      <c r="H7199" t="s">
        <v>10564</v>
      </c>
      <c r="P7199">
        <v>0.73260000000000003</v>
      </c>
      <c r="Q7199">
        <v>-2.5600000000000001E-2</v>
      </c>
      <c r="R7199">
        <v>0</v>
      </c>
      <c r="S7199">
        <v>0.75819999999999999</v>
      </c>
      <c r="U7199">
        <v>28</v>
      </c>
      <c r="V7199" s="8">
        <v>40155</v>
      </c>
    </row>
    <row r="7200" spans="1:22" x14ac:dyDescent="0.2">
      <c r="A7200" t="s">
        <v>801</v>
      </c>
      <c r="B7200">
        <v>11</v>
      </c>
      <c r="C7200">
        <v>2010</v>
      </c>
      <c r="E7200" t="s">
        <v>1301</v>
      </c>
      <c r="F7200">
        <v>1.57</v>
      </c>
      <c r="G7200" t="s">
        <v>10566</v>
      </c>
      <c r="H7200" t="s">
        <v>10564</v>
      </c>
      <c r="P7200">
        <v>0.70920000000000005</v>
      </c>
      <c r="Q7200">
        <v>-2.52E-2</v>
      </c>
      <c r="R7200">
        <v>0</v>
      </c>
      <c r="S7200">
        <v>0.73440000000000005</v>
      </c>
      <c r="U7200">
        <v>15</v>
      </c>
      <c r="V7200" s="8">
        <v>40155</v>
      </c>
    </row>
    <row r="7201" spans="1:22" x14ac:dyDescent="0.2">
      <c r="A7201" t="s">
        <v>801</v>
      </c>
      <c r="B7201">
        <v>11</v>
      </c>
      <c r="C7201">
        <v>2010</v>
      </c>
      <c r="E7201" t="s">
        <v>1301</v>
      </c>
      <c r="F7201">
        <v>1.58</v>
      </c>
      <c r="G7201" t="s">
        <v>10567</v>
      </c>
      <c r="H7201" t="s">
        <v>10564</v>
      </c>
      <c r="P7201">
        <v>0.70150000000000001</v>
      </c>
      <c r="Q7201">
        <v>-2.5000000000000001E-2</v>
      </c>
      <c r="R7201">
        <v>0</v>
      </c>
      <c r="S7201">
        <v>0.72650000000000003</v>
      </c>
      <c r="U7201">
        <v>15</v>
      </c>
      <c r="V7201" s="8">
        <v>40155</v>
      </c>
    </row>
    <row r="7202" spans="1:22" x14ac:dyDescent="0.2">
      <c r="A7202" t="s">
        <v>801</v>
      </c>
      <c r="B7202">
        <v>11</v>
      </c>
      <c r="C7202">
        <v>2010</v>
      </c>
      <c r="E7202" t="s">
        <v>1301</v>
      </c>
      <c r="F7202">
        <v>1.64</v>
      </c>
      <c r="G7202" t="s">
        <v>10568</v>
      </c>
      <c r="H7202" t="s">
        <v>10564</v>
      </c>
      <c r="P7202">
        <v>0.65610000000000002</v>
      </c>
      <c r="Q7202">
        <v>-2.41E-2</v>
      </c>
      <c r="R7202">
        <v>0</v>
      </c>
      <c r="S7202">
        <v>0.68020000000000003</v>
      </c>
      <c r="U7202">
        <v>6</v>
      </c>
      <c r="V7202" s="8">
        <v>40155</v>
      </c>
    </row>
    <row r="7203" spans="1:22" x14ac:dyDescent="0.2">
      <c r="A7203" t="s">
        <v>801</v>
      </c>
      <c r="B7203">
        <v>11</v>
      </c>
      <c r="C7203">
        <v>2010</v>
      </c>
      <c r="E7203" t="s">
        <v>1301</v>
      </c>
      <c r="F7203">
        <v>1.65</v>
      </c>
      <c r="G7203" t="s">
        <v>10569</v>
      </c>
      <c r="H7203" t="s">
        <v>10564</v>
      </c>
      <c r="P7203">
        <v>0.64870000000000005</v>
      </c>
      <c r="Q7203">
        <v>-2.4E-2</v>
      </c>
      <c r="R7203">
        <v>0</v>
      </c>
      <c r="S7203">
        <v>0.67269999999999996</v>
      </c>
      <c r="U7203">
        <v>60</v>
      </c>
      <c r="V7203" s="8">
        <v>40155</v>
      </c>
    </row>
    <row r="7204" spans="1:22" x14ac:dyDescent="0.2">
      <c r="A7204" t="s">
        <v>801</v>
      </c>
      <c r="B7204">
        <v>11</v>
      </c>
      <c r="C7204">
        <v>2010</v>
      </c>
      <c r="E7204" t="s">
        <v>1301</v>
      </c>
      <c r="F7204">
        <v>1.67</v>
      </c>
      <c r="G7204" t="s">
        <v>14312</v>
      </c>
      <c r="H7204" t="s">
        <v>10564</v>
      </c>
      <c r="P7204">
        <v>0.63400000000000001</v>
      </c>
      <c r="Q7204">
        <v>-2.3599999999999999E-2</v>
      </c>
      <c r="R7204">
        <v>0</v>
      </c>
      <c r="S7204">
        <v>0.65759999999999996</v>
      </c>
      <c r="U7204">
        <v>20</v>
      </c>
      <c r="V7204" s="8">
        <v>40155</v>
      </c>
    </row>
    <row r="7205" spans="1:22" x14ac:dyDescent="0.2">
      <c r="A7205" t="s">
        <v>801</v>
      </c>
      <c r="B7205">
        <v>11</v>
      </c>
      <c r="C7205">
        <v>2010</v>
      </c>
      <c r="E7205" t="s">
        <v>1301</v>
      </c>
      <c r="F7205">
        <v>1.7</v>
      </c>
      <c r="G7205" t="s">
        <v>14313</v>
      </c>
      <c r="H7205" t="s">
        <v>10564</v>
      </c>
      <c r="P7205">
        <v>0.61229999999999996</v>
      </c>
      <c r="Q7205">
        <v>-2.3099999999999999E-2</v>
      </c>
      <c r="R7205">
        <v>0</v>
      </c>
      <c r="S7205">
        <v>0.63539999999999996</v>
      </c>
      <c r="U7205">
        <v>191</v>
      </c>
      <c r="V7205" s="8">
        <v>40155</v>
      </c>
    </row>
    <row r="7206" spans="1:22" x14ac:dyDescent="0.2">
      <c r="A7206" t="s">
        <v>801</v>
      </c>
      <c r="B7206">
        <v>11</v>
      </c>
      <c r="C7206">
        <v>2010</v>
      </c>
      <c r="E7206" t="s">
        <v>1301</v>
      </c>
      <c r="F7206">
        <v>1.74</v>
      </c>
      <c r="G7206" t="s">
        <v>14314</v>
      </c>
      <c r="H7206" t="s">
        <v>10564</v>
      </c>
      <c r="P7206">
        <v>0.58389999999999997</v>
      </c>
      <c r="Q7206">
        <v>-2.2499999999999999E-2</v>
      </c>
      <c r="R7206">
        <v>0</v>
      </c>
      <c r="S7206">
        <v>0.60640000000000005</v>
      </c>
      <c r="U7206">
        <v>40</v>
      </c>
      <c r="V7206" s="8">
        <v>40155</v>
      </c>
    </row>
    <row r="7207" spans="1:22" x14ac:dyDescent="0.2">
      <c r="A7207" t="s">
        <v>801</v>
      </c>
      <c r="B7207">
        <v>11</v>
      </c>
      <c r="C7207">
        <v>2010</v>
      </c>
      <c r="E7207" t="s">
        <v>1301</v>
      </c>
      <c r="F7207">
        <v>1.75</v>
      </c>
      <c r="G7207" t="s">
        <v>14315</v>
      </c>
      <c r="H7207" t="s">
        <v>10564</v>
      </c>
      <c r="P7207">
        <v>0.57689999999999997</v>
      </c>
      <c r="Q7207">
        <v>-2.23E-2</v>
      </c>
      <c r="R7207">
        <v>0</v>
      </c>
      <c r="S7207">
        <v>0.59919999999999995</v>
      </c>
      <c r="U7207">
        <v>250</v>
      </c>
      <c r="V7207" s="8">
        <v>40155</v>
      </c>
    </row>
    <row r="7208" spans="1:22" x14ac:dyDescent="0.2">
      <c r="A7208" t="s">
        <v>801</v>
      </c>
      <c r="B7208">
        <v>11</v>
      </c>
      <c r="C7208">
        <v>2010</v>
      </c>
      <c r="E7208" t="s">
        <v>1301</v>
      </c>
      <c r="F7208">
        <v>1.78</v>
      </c>
      <c r="G7208" t="s">
        <v>14316</v>
      </c>
      <c r="H7208" t="s">
        <v>10564</v>
      </c>
      <c r="P7208">
        <v>0.55620000000000003</v>
      </c>
      <c r="Q7208">
        <v>-2.18E-2</v>
      </c>
      <c r="R7208">
        <v>0</v>
      </c>
      <c r="S7208">
        <v>0.57799999999999996</v>
      </c>
      <c r="U7208">
        <v>10</v>
      </c>
      <c r="V7208" s="8">
        <v>40155</v>
      </c>
    </row>
    <row r="7209" spans="1:22" x14ac:dyDescent="0.2">
      <c r="A7209" t="s">
        <v>801</v>
      </c>
      <c r="B7209">
        <v>11</v>
      </c>
      <c r="C7209">
        <v>2010</v>
      </c>
      <c r="E7209" t="s">
        <v>1301</v>
      </c>
      <c r="F7209">
        <v>1.8</v>
      </c>
      <c r="G7209" t="s">
        <v>14317</v>
      </c>
      <c r="H7209" t="s">
        <v>10564</v>
      </c>
      <c r="P7209">
        <v>0.54259999999999997</v>
      </c>
      <c r="Q7209">
        <v>-2.1499999999999998E-2</v>
      </c>
      <c r="R7209">
        <v>0</v>
      </c>
      <c r="S7209">
        <v>0.56410000000000005</v>
      </c>
      <c r="U7209">
        <v>35</v>
      </c>
      <c r="V7209" s="8">
        <v>40155</v>
      </c>
    </row>
    <row r="7210" spans="1:22" x14ac:dyDescent="0.2">
      <c r="A7210" t="s">
        <v>801</v>
      </c>
      <c r="B7210">
        <v>11</v>
      </c>
      <c r="C7210">
        <v>2010</v>
      </c>
      <c r="E7210" t="s">
        <v>1301</v>
      </c>
      <c r="F7210">
        <v>1.85</v>
      </c>
      <c r="G7210" t="s">
        <v>14318</v>
      </c>
      <c r="H7210" t="s">
        <v>10564</v>
      </c>
      <c r="P7210">
        <v>0.50939999999999996</v>
      </c>
      <c r="Q7210">
        <v>-2.07E-2</v>
      </c>
      <c r="R7210">
        <v>0</v>
      </c>
      <c r="S7210">
        <v>0.53010000000000002</v>
      </c>
      <c r="U7210">
        <v>10</v>
      </c>
      <c r="V7210" s="8">
        <v>40155</v>
      </c>
    </row>
    <row r="7211" spans="1:22" x14ac:dyDescent="0.2">
      <c r="A7211" t="s">
        <v>801</v>
      </c>
      <c r="B7211">
        <v>11</v>
      </c>
      <c r="C7211">
        <v>2010</v>
      </c>
      <c r="E7211" t="s">
        <v>1301</v>
      </c>
      <c r="F7211">
        <v>1.86</v>
      </c>
      <c r="G7211" t="s">
        <v>14319</v>
      </c>
      <c r="H7211" t="s">
        <v>10564</v>
      </c>
      <c r="P7211">
        <v>0.50290000000000001</v>
      </c>
      <c r="Q7211">
        <v>-2.0500000000000001E-2</v>
      </c>
      <c r="R7211">
        <v>0</v>
      </c>
      <c r="S7211">
        <v>0.52339999999999998</v>
      </c>
      <c r="U7211">
        <v>10</v>
      </c>
      <c r="V7211" s="8">
        <v>40155</v>
      </c>
    </row>
    <row r="7212" spans="1:22" x14ac:dyDescent="0.2">
      <c r="A7212" t="s">
        <v>801</v>
      </c>
      <c r="B7212">
        <v>11</v>
      </c>
      <c r="C7212">
        <v>2010</v>
      </c>
      <c r="E7212" t="s">
        <v>1301</v>
      </c>
      <c r="F7212">
        <v>1.87</v>
      </c>
      <c r="G7212" t="s">
        <v>14320</v>
      </c>
      <c r="H7212" t="s">
        <v>10564</v>
      </c>
      <c r="P7212">
        <v>0.4965</v>
      </c>
      <c r="Q7212">
        <v>-2.0299999999999999E-2</v>
      </c>
      <c r="R7212">
        <v>0</v>
      </c>
      <c r="S7212">
        <v>0.51680000000000004</v>
      </c>
      <c r="U7212">
        <v>92</v>
      </c>
      <c r="V7212" s="8">
        <v>40155</v>
      </c>
    </row>
    <row r="7213" spans="1:22" x14ac:dyDescent="0.2">
      <c r="A7213" t="s">
        <v>801</v>
      </c>
      <c r="B7213">
        <v>11</v>
      </c>
      <c r="C7213">
        <v>2010</v>
      </c>
      <c r="E7213" t="s">
        <v>1301</v>
      </c>
      <c r="F7213">
        <v>1.88</v>
      </c>
      <c r="G7213" t="s">
        <v>14321</v>
      </c>
      <c r="H7213" t="s">
        <v>10564</v>
      </c>
      <c r="P7213">
        <v>0.49009999999999998</v>
      </c>
      <c r="Q7213">
        <v>-2.01E-2</v>
      </c>
      <c r="R7213">
        <v>0</v>
      </c>
      <c r="S7213">
        <v>0.51019999999999999</v>
      </c>
      <c r="U7213">
        <v>15</v>
      </c>
      <c r="V7213" s="8">
        <v>40155</v>
      </c>
    </row>
    <row r="7214" spans="1:22" x14ac:dyDescent="0.2">
      <c r="A7214" t="s">
        <v>801</v>
      </c>
      <c r="B7214">
        <v>11</v>
      </c>
      <c r="C7214">
        <v>2010</v>
      </c>
      <c r="E7214" t="s">
        <v>1301</v>
      </c>
      <c r="F7214">
        <v>1.89</v>
      </c>
      <c r="G7214" t="s">
        <v>14322</v>
      </c>
      <c r="H7214" t="s">
        <v>10564</v>
      </c>
      <c r="P7214">
        <v>0.48370000000000002</v>
      </c>
      <c r="Q7214">
        <v>-0.02</v>
      </c>
      <c r="R7214">
        <v>0</v>
      </c>
      <c r="S7214">
        <v>0.50370000000000004</v>
      </c>
      <c r="U7214">
        <v>6</v>
      </c>
      <c r="V7214" s="8">
        <v>40155</v>
      </c>
    </row>
    <row r="7215" spans="1:22" x14ac:dyDescent="0.2">
      <c r="A7215" t="s">
        <v>801</v>
      </c>
      <c r="B7215">
        <v>11</v>
      </c>
      <c r="C7215">
        <v>2010</v>
      </c>
      <c r="E7215" t="s">
        <v>1301</v>
      </c>
      <c r="F7215">
        <v>1.9</v>
      </c>
      <c r="G7215" t="s">
        <v>14323</v>
      </c>
      <c r="H7215" t="s">
        <v>10564</v>
      </c>
      <c r="P7215">
        <v>0.47739999999999999</v>
      </c>
      <c r="Q7215">
        <v>-1.9800000000000002E-2</v>
      </c>
      <c r="R7215">
        <v>0</v>
      </c>
      <c r="S7215">
        <v>0.49719999999999998</v>
      </c>
      <c r="U7215">
        <v>25</v>
      </c>
      <c r="V7215" s="8">
        <v>40155</v>
      </c>
    </row>
    <row r="7216" spans="1:22" x14ac:dyDescent="0.2">
      <c r="A7216" t="s">
        <v>801</v>
      </c>
      <c r="B7216">
        <v>11</v>
      </c>
      <c r="C7216">
        <v>2010</v>
      </c>
      <c r="E7216" t="s">
        <v>1301</v>
      </c>
      <c r="F7216">
        <v>1.92</v>
      </c>
      <c r="G7216" t="s">
        <v>14324</v>
      </c>
      <c r="H7216" t="s">
        <v>10564</v>
      </c>
      <c r="P7216">
        <v>0.46500000000000002</v>
      </c>
      <c r="Q7216">
        <v>-1.9400000000000001E-2</v>
      </c>
      <c r="R7216">
        <v>0</v>
      </c>
      <c r="S7216">
        <v>0.4844</v>
      </c>
      <c r="U7216">
        <v>25</v>
      </c>
      <c r="V7216" s="8">
        <v>40155</v>
      </c>
    </row>
    <row r="7217" spans="1:22" x14ac:dyDescent="0.2">
      <c r="A7217" t="s">
        <v>801</v>
      </c>
      <c r="B7217">
        <v>11</v>
      </c>
      <c r="C7217">
        <v>2010</v>
      </c>
      <c r="E7217" t="s">
        <v>1301</v>
      </c>
      <c r="F7217">
        <v>1.94</v>
      </c>
      <c r="G7217" t="s">
        <v>14325</v>
      </c>
      <c r="H7217" t="s">
        <v>10564</v>
      </c>
      <c r="P7217">
        <v>0.45279999999999998</v>
      </c>
      <c r="Q7217">
        <v>-1.9E-2</v>
      </c>
      <c r="R7217">
        <v>0</v>
      </c>
      <c r="S7217">
        <v>0.4718</v>
      </c>
      <c r="U7217">
        <v>25</v>
      </c>
      <c r="V7217" s="8">
        <v>40155</v>
      </c>
    </row>
    <row r="7218" spans="1:22" x14ac:dyDescent="0.2">
      <c r="A7218" t="s">
        <v>801</v>
      </c>
      <c r="B7218">
        <v>11</v>
      </c>
      <c r="C7218">
        <v>2010</v>
      </c>
      <c r="E7218" t="s">
        <v>1301</v>
      </c>
      <c r="F7218">
        <v>1.96</v>
      </c>
      <c r="G7218" t="s">
        <v>14326</v>
      </c>
      <c r="H7218" t="s">
        <v>10564</v>
      </c>
      <c r="P7218">
        <v>0.44090000000000001</v>
      </c>
      <c r="Q7218">
        <v>-1.8499999999999999E-2</v>
      </c>
      <c r="R7218">
        <v>0</v>
      </c>
      <c r="S7218">
        <v>0.45939999999999998</v>
      </c>
      <c r="U7218">
        <v>113</v>
      </c>
      <c r="V7218" s="8">
        <v>40155</v>
      </c>
    </row>
    <row r="7219" spans="1:22" x14ac:dyDescent="0.2">
      <c r="A7219" t="s">
        <v>801</v>
      </c>
      <c r="B7219">
        <v>11</v>
      </c>
      <c r="C7219">
        <v>2010</v>
      </c>
      <c r="E7219" t="s">
        <v>1301</v>
      </c>
      <c r="F7219">
        <v>2</v>
      </c>
      <c r="G7219" t="s">
        <v>14327</v>
      </c>
      <c r="H7219" t="s">
        <v>10564</v>
      </c>
      <c r="P7219">
        <v>0.41749999999999998</v>
      </c>
      <c r="Q7219">
        <v>-1.7899999999999999E-2</v>
      </c>
      <c r="R7219">
        <v>0</v>
      </c>
      <c r="S7219">
        <v>0.43540000000000001</v>
      </c>
      <c r="U7219">
        <v>621</v>
      </c>
      <c r="V7219" s="8">
        <v>40155</v>
      </c>
    </row>
    <row r="7220" spans="1:22" x14ac:dyDescent="0.2">
      <c r="A7220" t="s">
        <v>801</v>
      </c>
      <c r="B7220">
        <v>11</v>
      </c>
      <c r="C7220">
        <v>2010</v>
      </c>
      <c r="E7220" t="s">
        <v>1301</v>
      </c>
      <c r="F7220">
        <v>2.02</v>
      </c>
      <c r="G7220" t="s">
        <v>14328</v>
      </c>
      <c r="H7220" t="s">
        <v>10564</v>
      </c>
      <c r="P7220">
        <v>0.40610000000000002</v>
      </c>
      <c r="Q7220">
        <v>-1.7500000000000002E-2</v>
      </c>
      <c r="R7220">
        <v>0</v>
      </c>
      <c r="S7220">
        <v>0.42359999999999998</v>
      </c>
      <c r="U7220">
        <v>25</v>
      </c>
      <c r="V7220" s="8">
        <v>40155</v>
      </c>
    </row>
    <row r="7221" spans="1:22" x14ac:dyDescent="0.2">
      <c r="A7221" t="s">
        <v>801</v>
      </c>
      <c r="B7221">
        <v>11</v>
      </c>
      <c r="C7221">
        <v>2010</v>
      </c>
      <c r="E7221" t="s">
        <v>1301</v>
      </c>
      <c r="F7221">
        <v>2.0299999999999998</v>
      </c>
      <c r="G7221" t="s">
        <v>14329</v>
      </c>
      <c r="H7221" t="s">
        <v>10564</v>
      </c>
      <c r="P7221">
        <v>0.40050000000000002</v>
      </c>
      <c r="Q7221">
        <v>-1.7299999999999999E-2</v>
      </c>
      <c r="R7221">
        <v>0</v>
      </c>
      <c r="S7221">
        <v>0.4178</v>
      </c>
      <c r="U7221">
        <v>135</v>
      </c>
      <c r="V7221" s="8">
        <v>40155</v>
      </c>
    </row>
    <row r="7222" spans="1:22" x14ac:dyDescent="0.2">
      <c r="A7222" t="s">
        <v>801</v>
      </c>
      <c r="B7222">
        <v>11</v>
      </c>
      <c r="C7222">
        <v>2010</v>
      </c>
      <c r="E7222" t="s">
        <v>1301</v>
      </c>
      <c r="F7222">
        <v>2.04</v>
      </c>
      <c r="G7222" t="s">
        <v>14330</v>
      </c>
      <c r="H7222" t="s">
        <v>10564</v>
      </c>
      <c r="P7222">
        <v>0.39489999999999997</v>
      </c>
      <c r="Q7222">
        <v>-1.72E-2</v>
      </c>
      <c r="R7222">
        <v>0</v>
      </c>
      <c r="S7222">
        <v>0.41210000000000002</v>
      </c>
      <c r="U7222">
        <v>10</v>
      </c>
      <c r="V7222" s="8">
        <v>40155</v>
      </c>
    </row>
    <row r="7223" spans="1:22" x14ac:dyDescent="0.2">
      <c r="A7223" t="s">
        <v>801</v>
      </c>
      <c r="B7223">
        <v>11</v>
      </c>
      <c r="C7223">
        <v>2010</v>
      </c>
      <c r="E7223" t="s">
        <v>1301</v>
      </c>
      <c r="F7223">
        <v>2.0499999999999998</v>
      </c>
      <c r="G7223" t="s">
        <v>14331</v>
      </c>
      <c r="H7223" t="s">
        <v>10564</v>
      </c>
      <c r="P7223">
        <v>0.38940000000000002</v>
      </c>
      <c r="Q7223">
        <v>-1.7000000000000001E-2</v>
      </c>
      <c r="R7223">
        <v>0</v>
      </c>
      <c r="S7223">
        <v>0.40639999999999998</v>
      </c>
      <c r="U7223">
        <v>135</v>
      </c>
      <c r="V7223" s="8">
        <v>40155</v>
      </c>
    </row>
    <row r="7224" spans="1:22" x14ac:dyDescent="0.2">
      <c r="A7224" t="s">
        <v>801</v>
      </c>
      <c r="B7224">
        <v>11</v>
      </c>
      <c r="C7224">
        <v>2010</v>
      </c>
      <c r="E7224" t="s">
        <v>1301</v>
      </c>
      <c r="F7224">
        <v>2.06</v>
      </c>
      <c r="G7224" t="s">
        <v>10604</v>
      </c>
      <c r="H7224" t="s">
        <v>10564</v>
      </c>
      <c r="P7224">
        <v>0.38390000000000002</v>
      </c>
      <c r="Q7224">
        <v>-1.6799999999999999E-2</v>
      </c>
      <c r="R7224">
        <v>0</v>
      </c>
      <c r="S7224">
        <v>0.4007</v>
      </c>
      <c r="U7224">
        <v>65</v>
      </c>
      <c r="V7224" s="8">
        <v>40155</v>
      </c>
    </row>
    <row r="7225" spans="1:22" x14ac:dyDescent="0.2">
      <c r="A7225" t="s">
        <v>801</v>
      </c>
      <c r="B7225">
        <v>11</v>
      </c>
      <c r="C7225">
        <v>2010</v>
      </c>
      <c r="E7225" t="s">
        <v>1301</v>
      </c>
      <c r="F7225">
        <v>2.0699999999999998</v>
      </c>
      <c r="G7225" t="s">
        <v>10605</v>
      </c>
      <c r="H7225" t="s">
        <v>10564</v>
      </c>
      <c r="P7225">
        <v>0.3785</v>
      </c>
      <c r="Q7225">
        <v>-1.66E-2</v>
      </c>
      <c r="R7225">
        <v>0</v>
      </c>
      <c r="S7225">
        <v>0.39510000000000001</v>
      </c>
      <c r="U7225">
        <v>185</v>
      </c>
      <c r="V7225" s="8">
        <v>40155</v>
      </c>
    </row>
    <row r="7226" spans="1:22" x14ac:dyDescent="0.2">
      <c r="A7226" t="s">
        <v>801</v>
      </c>
      <c r="B7226">
        <v>11</v>
      </c>
      <c r="C7226">
        <v>2010</v>
      </c>
      <c r="E7226" t="s">
        <v>1301</v>
      </c>
      <c r="F7226">
        <v>2.09</v>
      </c>
      <c r="G7226" t="s">
        <v>10606</v>
      </c>
      <c r="H7226" t="s">
        <v>10564</v>
      </c>
      <c r="P7226">
        <v>0.36780000000000002</v>
      </c>
      <c r="Q7226">
        <v>-1.6299999999999999E-2</v>
      </c>
      <c r="R7226">
        <v>0</v>
      </c>
      <c r="S7226">
        <v>0.3841</v>
      </c>
      <c r="U7226">
        <v>200</v>
      </c>
      <c r="V7226" s="8">
        <v>40155</v>
      </c>
    </row>
    <row r="7227" spans="1:22" x14ac:dyDescent="0.2">
      <c r="A7227" t="s">
        <v>801</v>
      </c>
      <c r="B7227">
        <v>11</v>
      </c>
      <c r="C7227">
        <v>2010</v>
      </c>
      <c r="E7227" t="s">
        <v>1301</v>
      </c>
      <c r="F7227">
        <v>2.1</v>
      </c>
      <c r="G7227" t="s">
        <v>10607</v>
      </c>
      <c r="H7227" t="s">
        <v>10564</v>
      </c>
      <c r="P7227">
        <v>0.36249999999999999</v>
      </c>
      <c r="Q7227">
        <v>-1.61E-2</v>
      </c>
      <c r="R7227">
        <v>0</v>
      </c>
      <c r="S7227">
        <v>0.37859999999999999</v>
      </c>
      <c r="U7227">
        <v>300</v>
      </c>
      <c r="V7227" s="8">
        <v>40155</v>
      </c>
    </row>
    <row r="7228" spans="1:22" x14ac:dyDescent="0.2">
      <c r="A7228" t="s">
        <v>801</v>
      </c>
      <c r="B7228">
        <v>11</v>
      </c>
      <c r="C7228">
        <v>2010</v>
      </c>
      <c r="E7228" t="s">
        <v>1301</v>
      </c>
      <c r="F7228">
        <v>2.12</v>
      </c>
      <c r="G7228" t="s">
        <v>10608</v>
      </c>
      <c r="H7228" t="s">
        <v>10564</v>
      </c>
      <c r="P7228">
        <v>0.35210000000000002</v>
      </c>
      <c r="Q7228">
        <v>-1.5699999999999999E-2</v>
      </c>
      <c r="R7228">
        <v>0</v>
      </c>
      <c r="S7228">
        <v>0.36780000000000002</v>
      </c>
      <c r="U7228">
        <v>50</v>
      </c>
      <c r="V7228" s="8">
        <v>40155</v>
      </c>
    </row>
    <row r="7229" spans="1:22" x14ac:dyDescent="0.2">
      <c r="A7229" t="s">
        <v>801</v>
      </c>
      <c r="B7229">
        <v>11</v>
      </c>
      <c r="C7229">
        <v>2010</v>
      </c>
      <c r="E7229" t="s">
        <v>1301</v>
      </c>
      <c r="F7229">
        <v>2.15</v>
      </c>
      <c r="G7229" t="s">
        <v>10609</v>
      </c>
      <c r="H7229" t="s">
        <v>10564</v>
      </c>
      <c r="P7229">
        <v>0.33679999999999999</v>
      </c>
      <c r="Q7229">
        <v>-1.52E-2</v>
      </c>
      <c r="R7229">
        <v>0</v>
      </c>
      <c r="S7229">
        <v>0.35199999999999998</v>
      </c>
      <c r="U7229">
        <v>150</v>
      </c>
      <c r="V7229" s="8">
        <v>40155</v>
      </c>
    </row>
    <row r="7230" spans="1:22" x14ac:dyDescent="0.2">
      <c r="A7230" t="s">
        <v>801</v>
      </c>
      <c r="B7230">
        <v>11</v>
      </c>
      <c r="C7230">
        <v>2010</v>
      </c>
      <c r="E7230" t="s">
        <v>1301</v>
      </c>
      <c r="F7230">
        <v>2.17</v>
      </c>
      <c r="G7230" t="s">
        <v>10610</v>
      </c>
      <c r="H7230" t="s">
        <v>10564</v>
      </c>
      <c r="P7230">
        <v>0.32690000000000002</v>
      </c>
      <c r="Q7230">
        <v>-1.4800000000000001E-2</v>
      </c>
      <c r="R7230">
        <v>0</v>
      </c>
      <c r="S7230">
        <v>0.3417</v>
      </c>
      <c r="U7230">
        <v>26</v>
      </c>
      <c r="V7230" s="8">
        <v>40155</v>
      </c>
    </row>
    <row r="7231" spans="1:22" x14ac:dyDescent="0.2">
      <c r="A7231" t="s">
        <v>801</v>
      </c>
      <c r="B7231">
        <v>11</v>
      </c>
      <c r="C7231">
        <v>2010</v>
      </c>
      <c r="E7231" t="s">
        <v>1301</v>
      </c>
      <c r="F7231">
        <v>2.2000000000000002</v>
      </c>
      <c r="G7231" t="s">
        <v>10611</v>
      </c>
      <c r="H7231" t="s">
        <v>10564</v>
      </c>
      <c r="P7231">
        <v>0.31230000000000002</v>
      </c>
      <c r="Q7231">
        <v>-1.43E-2</v>
      </c>
      <c r="R7231">
        <v>0</v>
      </c>
      <c r="S7231">
        <v>0.3266</v>
      </c>
      <c r="U7231">
        <v>242</v>
      </c>
      <c r="V7231" s="8">
        <v>40155</v>
      </c>
    </row>
    <row r="7232" spans="1:22" x14ac:dyDescent="0.2">
      <c r="A7232" t="s">
        <v>801</v>
      </c>
      <c r="B7232">
        <v>11</v>
      </c>
      <c r="C7232">
        <v>2010</v>
      </c>
      <c r="E7232" t="s">
        <v>1301</v>
      </c>
      <c r="F7232">
        <v>2.2200000000000002</v>
      </c>
      <c r="G7232" t="s">
        <v>10612</v>
      </c>
      <c r="H7232" t="s">
        <v>10564</v>
      </c>
      <c r="P7232">
        <v>0.30320000000000003</v>
      </c>
      <c r="Q7232">
        <v>-1.3599999999999999E-2</v>
      </c>
      <c r="R7232">
        <v>0</v>
      </c>
      <c r="S7232">
        <v>0.31680000000000003</v>
      </c>
      <c r="U7232">
        <v>25</v>
      </c>
      <c r="V7232" s="8">
        <v>40155</v>
      </c>
    </row>
    <row r="7233" spans="1:22" x14ac:dyDescent="0.2">
      <c r="A7233" t="s">
        <v>801</v>
      </c>
      <c r="B7233">
        <v>11</v>
      </c>
      <c r="C7233">
        <v>2010</v>
      </c>
      <c r="E7233" t="s">
        <v>1301</v>
      </c>
      <c r="F7233">
        <v>2.2400000000000002</v>
      </c>
      <c r="G7233" t="s">
        <v>10613</v>
      </c>
      <c r="H7233" t="s">
        <v>10564</v>
      </c>
      <c r="P7233">
        <v>0.29480000000000001</v>
      </c>
      <c r="Q7233">
        <v>-1.24E-2</v>
      </c>
      <c r="R7233">
        <v>0</v>
      </c>
      <c r="S7233">
        <v>0.30719999999999997</v>
      </c>
      <c r="U7233">
        <v>135</v>
      </c>
      <c r="V7233" s="8">
        <v>40155</v>
      </c>
    </row>
    <row r="7234" spans="1:22" x14ac:dyDescent="0.2">
      <c r="A7234" t="s">
        <v>801</v>
      </c>
      <c r="B7234">
        <v>11</v>
      </c>
      <c r="C7234">
        <v>2010</v>
      </c>
      <c r="E7234" t="s">
        <v>1301</v>
      </c>
      <c r="F7234">
        <v>2.25</v>
      </c>
      <c r="G7234" t="s">
        <v>10614</v>
      </c>
      <c r="H7234" t="s">
        <v>10564</v>
      </c>
      <c r="P7234">
        <v>0.29060000000000002</v>
      </c>
      <c r="Q7234">
        <v>-1.2200000000000001E-2</v>
      </c>
      <c r="R7234">
        <v>0</v>
      </c>
      <c r="S7234">
        <v>0.30280000000000001</v>
      </c>
      <c r="U7234">
        <v>645</v>
      </c>
      <c r="V7234" s="8">
        <v>40155</v>
      </c>
    </row>
    <row r="7235" spans="1:22" x14ac:dyDescent="0.2">
      <c r="A7235" t="s">
        <v>801</v>
      </c>
      <c r="B7235">
        <v>11</v>
      </c>
      <c r="C7235">
        <v>2010</v>
      </c>
      <c r="E7235" t="s">
        <v>1301</v>
      </c>
      <c r="F7235">
        <v>2.2599999999999998</v>
      </c>
      <c r="G7235" t="s">
        <v>10615</v>
      </c>
      <c r="H7235" t="s">
        <v>10564</v>
      </c>
      <c r="P7235">
        <v>0.28649999999999998</v>
      </c>
      <c r="Q7235">
        <v>-1.21E-2</v>
      </c>
      <c r="R7235">
        <v>0</v>
      </c>
      <c r="S7235">
        <v>0.29859999999999998</v>
      </c>
      <c r="U7235">
        <v>100</v>
      </c>
      <c r="V7235" s="8">
        <v>40155</v>
      </c>
    </row>
    <row r="7236" spans="1:22" x14ac:dyDescent="0.2">
      <c r="A7236" t="s">
        <v>801</v>
      </c>
      <c r="B7236">
        <v>11</v>
      </c>
      <c r="C7236">
        <v>2010</v>
      </c>
      <c r="E7236" t="s">
        <v>1301</v>
      </c>
      <c r="F7236">
        <v>2.29</v>
      </c>
      <c r="G7236" t="s">
        <v>10616</v>
      </c>
      <c r="H7236" t="s">
        <v>10564</v>
      </c>
      <c r="P7236">
        <v>0.27450000000000002</v>
      </c>
      <c r="Q7236">
        <v>-1.15E-2</v>
      </c>
      <c r="R7236">
        <v>0</v>
      </c>
      <c r="S7236">
        <v>0.28599999999999998</v>
      </c>
      <c r="U7236">
        <v>1</v>
      </c>
      <c r="V7236" s="8">
        <v>40155</v>
      </c>
    </row>
    <row r="7237" spans="1:22" x14ac:dyDescent="0.2">
      <c r="A7237" t="s">
        <v>801</v>
      </c>
      <c r="B7237">
        <v>11</v>
      </c>
      <c r="C7237">
        <v>2010</v>
      </c>
      <c r="E7237" t="s">
        <v>1301</v>
      </c>
      <c r="F7237">
        <v>2.2999999999999998</v>
      </c>
      <c r="G7237" t="s">
        <v>10617</v>
      </c>
      <c r="H7237" t="s">
        <v>10564</v>
      </c>
      <c r="P7237">
        <v>0.27060000000000001</v>
      </c>
      <c r="Q7237">
        <v>-1.1299999999999999E-2</v>
      </c>
      <c r="R7237">
        <v>165</v>
      </c>
      <c r="S7237">
        <v>0.28189999999999998</v>
      </c>
      <c r="U7237">
        <v>417</v>
      </c>
      <c r="V7237" s="8">
        <v>40155</v>
      </c>
    </row>
    <row r="7238" spans="1:22" x14ac:dyDescent="0.2">
      <c r="A7238" t="s">
        <v>801</v>
      </c>
      <c r="B7238">
        <v>11</v>
      </c>
      <c r="C7238">
        <v>2010</v>
      </c>
      <c r="E7238" t="s">
        <v>1301</v>
      </c>
      <c r="F7238">
        <v>2.31</v>
      </c>
      <c r="G7238" t="s">
        <v>10618</v>
      </c>
      <c r="H7238" t="s">
        <v>10564</v>
      </c>
      <c r="P7238">
        <v>0.26669999999999999</v>
      </c>
      <c r="Q7238">
        <v>-1.12E-2</v>
      </c>
      <c r="R7238">
        <v>0</v>
      </c>
      <c r="S7238">
        <v>0.27789999999999998</v>
      </c>
      <c r="U7238">
        <v>1</v>
      </c>
      <c r="V7238" s="8">
        <v>40155</v>
      </c>
    </row>
    <row r="7239" spans="1:22" x14ac:dyDescent="0.2">
      <c r="A7239" t="s">
        <v>801</v>
      </c>
      <c r="B7239">
        <v>11</v>
      </c>
      <c r="C7239">
        <v>2010</v>
      </c>
      <c r="E7239" t="s">
        <v>1301</v>
      </c>
      <c r="F7239">
        <v>2.35</v>
      </c>
      <c r="G7239" t="s">
        <v>10619</v>
      </c>
      <c r="H7239" t="s">
        <v>10564</v>
      </c>
      <c r="P7239">
        <v>0.25169999999999998</v>
      </c>
      <c r="Q7239">
        <v>-1.0500000000000001E-2</v>
      </c>
      <c r="R7239">
        <v>0</v>
      </c>
      <c r="S7239">
        <v>0.26219999999999999</v>
      </c>
      <c r="U7239">
        <v>65</v>
      </c>
      <c r="V7239" s="8">
        <v>40155</v>
      </c>
    </row>
    <row r="7240" spans="1:22" x14ac:dyDescent="0.2">
      <c r="A7240" t="s">
        <v>801</v>
      </c>
      <c r="B7240">
        <v>11</v>
      </c>
      <c r="C7240">
        <v>2010</v>
      </c>
      <c r="E7240" t="s">
        <v>1301</v>
      </c>
      <c r="F7240">
        <v>2.4</v>
      </c>
      <c r="G7240" t="s">
        <v>10620</v>
      </c>
      <c r="H7240" t="s">
        <v>10564</v>
      </c>
      <c r="P7240">
        <v>0.2339</v>
      </c>
      <c r="Q7240">
        <v>-9.7999999999999997E-3</v>
      </c>
      <c r="R7240">
        <v>50</v>
      </c>
      <c r="S7240">
        <v>0.2437</v>
      </c>
      <c r="U7240">
        <v>225</v>
      </c>
      <c r="V7240" s="8">
        <v>40155</v>
      </c>
    </row>
    <row r="7241" spans="1:22" x14ac:dyDescent="0.2">
      <c r="A7241" t="s">
        <v>801</v>
      </c>
      <c r="B7241">
        <v>11</v>
      </c>
      <c r="C7241">
        <v>2010</v>
      </c>
      <c r="E7241" t="s">
        <v>1301</v>
      </c>
      <c r="F7241">
        <v>2.4500000000000002</v>
      </c>
      <c r="G7241" t="s">
        <v>10621</v>
      </c>
      <c r="H7241" t="s">
        <v>10564</v>
      </c>
      <c r="P7241">
        <v>0.2175</v>
      </c>
      <c r="Q7241">
        <v>-8.8000000000000005E-3</v>
      </c>
      <c r="R7241">
        <v>0</v>
      </c>
      <c r="S7241">
        <v>0.2263</v>
      </c>
      <c r="U7241">
        <v>75</v>
      </c>
      <c r="V7241" s="8">
        <v>40155</v>
      </c>
    </row>
    <row r="7242" spans="1:22" x14ac:dyDescent="0.2">
      <c r="A7242" t="s">
        <v>801</v>
      </c>
      <c r="B7242">
        <v>11</v>
      </c>
      <c r="C7242">
        <v>2010</v>
      </c>
      <c r="E7242" t="s">
        <v>1301</v>
      </c>
      <c r="F7242">
        <v>2.4700000000000002</v>
      </c>
      <c r="G7242" t="s">
        <v>10622</v>
      </c>
      <c r="H7242" t="s">
        <v>10564</v>
      </c>
      <c r="P7242">
        <v>0.21129999999999999</v>
      </c>
      <c r="Q7242">
        <v>-8.5000000000000006E-3</v>
      </c>
      <c r="R7242">
        <v>0</v>
      </c>
      <c r="S7242">
        <v>0.2198</v>
      </c>
      <c r="U7242">
        <v>1</v>
      </c>
      <c r="V7242" s="8">
        <v>40155</v>
      </c>
    </row>
    <row r="7243" spans="1:22" x14ac:dyDescent="0.2">
      <c r="A7243" t="s">
        <v>801</v>
      </c>
      <c r="B7243">
        <v>11</v>
      </c>
      <c r="C7243">
        <v>2010</v>
      </c>
      <c r="E7243" t="s">
        <v>1301</v>
      </c>
      <c r="F7243">
        <v>2.5</v>
      </c>
      <c r="G7243" t="s">
        <v>10623</v>
      </c>
      <c r="H7243" t="s">
        <v>10564</v>
      </c>
      <c r="P7243">
        <v>0.20219999999999999</v>
      </c>
      <c r="Q7243">
        <v>-8.2000000000000007E-3</v>
      </c>
      <c r="R7243">
        <v>0</v>
      </c>
      <c r="S7243">
        <v>0.2104</v>
      </c>
      <c r="U7243">
        <v>886</v>
      </c>
      <c r="V7243" s="8">
        <v>40155</v>
      </c>
    </row>
    <row r="7244" spans="1:22" x14ac:dyDescent="0.2">
      <c r="A7244" t="s">
        <v>801</v>
      </c>
      <c r="B7244">
        <v>11</v>
      </c>
      <c r="C7244">
        <v>2010</v>
      </c>
      <c r="E7244" t="s">
        <v>1301</v>
      </c>
      <c r="F7244">
        <v>2.5499999999999998</v>
      </c>
      <c r="G7244" t="s">
        <v>10624</v>
      </c>
      <c r="H7244" t="s">
        <v>10564</v>
      </c>
      <c r="P7244">
        <v>0.18790000000000001</v>
      </c>
      <c r="Q7244">
        <v>-7.4999999999999997E-3</v>
      </c>
      <c r="R7244">
        <v>0</v>
      </c>
      <c r="S7244">
        <v>0.19539999999999999</v>
      </c>
      <c r="U7244">
        <v>351</v>
      </c>
      <c r="V7244" s="8">
        <v>40155</v>
      </c>
    </row>
    <row r="7245" spans="1:22" x14ac:dyDescent="0.2">
      <c r="A7245" t="s">
        <v>801</v>
      </c>
      <c r="B7245">
        <v>11</v>
      </c>
      <c r="C7245">
        <v>2010</v>
      </c>
      <c r="E7245" t="s">
        <v>1301</v>
      </c>
      <c r="F7245">
        <v>2.6</v>
      </c>
      <c r="G7245" t="s">
        <v>10625</v>
      </c>
      <c r="H7245" t="s">
        <v>10564</v>
      </c>
      <c r="P7245">
        <v>0.17460000000000001</v>
      </c>
      <c r="Q7245">
        <v>-6.7999999999999996E-3</v>
      </c>
      <c r="R7245">
        <v>0</v>
      </c>
      <c r="S7245">
        <v>0.18140000000000001</v>
      </c>
      <c r="U7245">
        <v>412</v>
      </c>
      <c r="V7245" s="8">
        <v>40155</v>
      </c>
    </row>
    <row r="7246" spans="1:22" x14ac:dyDescent="0.2">
      <c r="A7246" t="s">
        <v>801</v>
      </c>
      <c r="B7246">
        <v>11</v>
      </c>
      <c r="C7246">
        <v>2010</v>
      </c>
      <c r="E7246" t="s">
        <v>1301</v>
      </c>
      <c r="F7246">
        <v>2.7</v>
      </c>
      <c r="G7246" t="s">
        <v>10626</v>
      </c>
      <c r="H7246" t="s">
        <v>10564</v>
      </c>
      <c r="P7246">
        <v>0.1507</v>
      </c>
      <c r="Q7246">
        <v>-5.4999999999999997E-3</v>
      </c>
      <c r="R7246">
        <v>0</v>
      </c>
      <c r="S7246">
        <v>0.15620000000000001</v>
      </c>
      <c r="U7246">
        <v>180</v>
      </c>
      <c r="V7246" s="8">
        <v>40155</v>
      </c>
    </row>
    <row r="7247" spans="1:22" x14ac:dyDescent="0.2">
      <c r="A7247" t="s">
        <v>801</v>
      </c>
      <c r="B7247">
        <v>11</v>
      </c>
      <c r="C7247">
        <v>2010</v>
      </c>
      <c r="E7247" t="s">
        <v>1301</v>
      </c>
      <c r="F7247">
        <v>2.72</v>
      </c>
      <c r="G7247" t="s">
        <v>10627</v>
      </c>
      <c r="H7247" t="s">
        <v>10564</v>
      </c>
      <c r="P7247">
        <v>0.1464</v>
      </c>
      <c r="Q7247">
        <v>-5.3E-3</v>
      </c>
      <c r="R7247">
        <v>0</v>
      </c>
      <c r="S7247">
        <v>0.1517</v>
      </c>
      <c r="U7247">
        <v>5</v>
      </c>
      <c r="V7247" s="8">
        <v>40155</v>
      </c>
    </row>
    <row r="7248" spans="1:22" x14ac:dyDescent="0.2">
      <c r="A7248" t="s">
        <v>801</v>
      </c>
      <c r="B7248">
        <v>11</v>
      </c>
      <c r="C7248">
        <v>2010</v>
      </c>
      <c r="E7248" t="s">
        <v>1301</v>
      </c>
      <c r="F7248">
        <v>2.75</v>
      </c>
      <c r="G7248" t="s">
        <v>10628</v>
      </c>
      <c r="H7248" t="s">
        <v>10564</v>
      </c>
      <c r="P7248">
        <v>0.14019999999999999</v>
      </c>
      <c r="Q7248">
        <v>-5.0000000000000001E-3</v>
      </c>
      <c r="R7248">
        <v>0</v>
      </c>
      <c r="S7248">
        <v>0.1452</v>
      </c>
      <c r="U7248">
        <v>695</v>
      </c>
      <c r="V7248" s="8">
        <v>40155</v>
      </c>
    </row>
    <row r="7249" spans="1:22" x14ac:dyDescent="0.2">
      <c r="A7249" t="s">
        <v>801</v>
      </c>
      <c r="B7249">
        <v>11</v>
      </c>
      <c r="C7249">
        <v>2010</v>
      </c>
      <c r="E7249" t="s">
        <v>1301</v>
      </c>
      <c r="F7249">
        <v>2.8</v>
      </c>
      <c r="G7249" t="s">
        <v>10629</v>
      </c>
      <c r="H7249" t="s">
        <v>10564</v>
      </c>
      <c r="P7249">
        <v>0.13039999999999999</v>
      </c>
      <c r="Q7249">
        <v>-4.5999999999999999E-3</v>
      </c>
      <c r="R7249">
        <v>0</v>
      </c>
      <c r="S7249">
        <v>0.13500000000000001</v>
      </c>
      <c r="U7249">
        <v>150</v>
      </c>
      <c r="V7249" s="8">
        <v>40155</v>
      </c>
    </row>
    <row r="7250" spans="1:22" x14ac:dyDescent="0.2">
      <c r="A7250" t="s">
        <v>801</v>
      </c>
      <c r="B7250">
        <v>11</v>
      </c>
      <c r="C7250">
        <v>2010</v>
      </c>
      <c r="E7250" t="s">
        <v>1301</v>
      </c>
      <c r="F7250">
        <v>2.85</v>
      </c>
      <c r="G7250" t="s">
        <v>10630</v>
      </c>
      <c r="H7250" t="s">
        <v>10564</v>
      </c>
      <c r="P7250">
        <v>0.1212</v>
      </c>
      <c r="Q7250">
        <v>-4.1999999999999997E-3</v>
      </c>
      <c r="R7250">
        <v>0</v>
      </c>
      <c r="S7250">
        <v>0.12540000000000001</v>
      </c>
      <c r="U7250">
        <v>125</v>
      </c>
      <c r="V7250" s="8">
        <v>40155</v>
      </c>
    </row>
    <row r="7251" spans="1:22" x14ac:dyDescent="0.2">
      <c r="A7251" t="s">
        <v>801</v>
      </c>
      <c r="B7251">
        <v>11</v>
      </c>
      <c r="C7251">
        <v>2010</v>
      </c>
      <c r="E7251" t="s">
        <v>1301</v>
      </c>
      <c r="F7251">
        <v>2.9</v>
      </c>
      <c r="G7251" t="s">
        <v>10631</v>
      </c>
      <c r="H7251" t="s">
        <v>10564</v>
      </c>
      <c r="P7251">
        <v>0.1133</v>
      </c>
      <c r="Q7251">
        <v>-3.3E-3</v>
      </c>
      <c r="R7251">
        <v>0</v>
      </c>
      <c r="S7251">
        <v>0.1166</v>
      </c>
      <c r="U7251">
        <v>100</v>
      </c>
      <c r="V7251" s="8">
        <v>40155</v>
      </c>
    </row>
    <row r="7252" spans="1:22" x14ac:dyDescent="0.2">
      <c r="A7252" t="s">
        <v>801</v>
      </c>
      <c r="B7252">
        <v>11</v>
      </c>
      <c r="C7252">
        <v>2010</v>
      </c>
      <c r="E7252" t="s">
        <v>1301</v>
      </c>
      <c r="F7252">
        <v>3</v>
      </c>
      <c r="G7252" t="s">
        <v>10632</v>
      </c>
      <c r="H7252" t="s">
        <v>10564</v>
      </c>
      <c r="P7252">
        <v>9.9400000000000002E-2</v>
      </c>
      <c r="Q7252">
        <v>-2E-3</v>
      </c>
      <c r="R7252">
        <v>0</v>
      </c>
      <c r="S7252">
        <v>0.1014</v>
      </c>
      <c r="U7252">
        <v>976</v>
      </c>
      <c r="V7252" s="8">
        <v>40155</v>
      </c>
    </row>
    <row r="7253" spans="1:22" x14ac:dyDescent="0.2">
      <c r="A7253" t="s">
        <v>801</v>
      </c>
      <c r="B7253">
        <v>11</v>
      </c>
      <c r="C7253">
        <v>2010</v>
      </c>
      <c r="E7253" t="s">
        <v>1301</v>
      </c>
      <c r="F7253">
        <v>3.13</v>
      </c>
      <c r="G7253" t="s">
        <v>10633</v>
      </c>
      <c r="H7253" t="s">
        <v>10564</v>
      </c>
      <c r="P7253">
        <v>8.4099999999999994E-2</v>
      </c>
      <c r="Q7253">
        <v>-5.9999999999999995E-4</v>
      </c>
      <c r="R7253">
        <v>0</v>
      </c>
      <c r="S7253">
        <v>8.4699999999999998E-2</v>
      </c>
      <c r="U7253">
        <v>10</v>
      </c>
      <c r="V7253" s="8">
        <v>40155</v>
      </c>
    </row>
    <row r="7254" spans="1:22" x14ac:dyDescent="0.2">
      <c r="A7254" t="s">
        <v>801</v>
      </c>
      <c r="B7254">
        <v>11</v>
      </c>
      <c r="C7254">
        <v>2010</v>
      </c>
      <c r="E7254" t="s">
        <v>1301</v>
      </c>
      <c r="F7254">
        <v>3.25</v>
      </c>
      <c r="G7254" t="s">
        <v>10634</v>
      </c>
      <c r="H7254" t="s">
        <v>10564</v>
      </c>
      <c r="P7254">
        <v>7.2300000000000003E-2</v>
      </c>
      <c r="Q7254">
        <v>5.0000000000000001E-4</v>
      </c>
      <c r="R7254">
        <v>0</v>
      </c>
      <c r="S7254">
        <v>7.1800000000000003E-2</v>
      </c>
      <c r="U7254">
        <v>402</v>
      </c>
      <c r="V7254" s="8">
        <v>40155</v>
      </c>
    </row>
    <row r="7255" spans="1:22" x14ac:dyDescent="0.2">
      <c r="A7255" t="s">
        <v>801</v>
      </c>
      <c r="B7255">
        <v>11</v>
      </c>
      <c r="C7255">
        <v>2010</v>
      </c>
      <c r="E7255" t="s">
        <v>1301</v>
      </c>
      <c r="F7255">
        <v>3.5</v>
      </c>
      <c r="G7255" t="s">
        <v>10635</v>
      </c>
      <c r="H7255" t="s">
        <v>10564</v>
      </c>
      <c r="P7255">
        <v>5.3499999999999999E-2</v>
      </c>
      <c r="Q7255">
        <v>2.0999999999999999E-3</v>
      </c>
      <c r="R7255">
        <v>0</v>
      </c>
      <c r="S7255">
        <v>5.1400000000000001E-2</v>
      </c>
      <c r="U7255">
        <v>155</v>
      </c>
      <c r="V7255" s="8">
        <v>40155</v>
      </c>
    </row>
    <row r="7256" spans="1:22" x14ac:dyDescent="0.2">
      <c r="A7256" t="s">
        <v>801</v>
      </c>
      <c r="B7256">
        <v>11</v>
      </c>
      <c r="C7256">
        <v>2010</v>
      </c>
      <c r="E7256" t="s">
        <v>1301</v>
      </c>
      <c r="F7256">
        <v>3.55</v>
      </c>
      <c r="G7256" t="s">
        <v>10636</v>
      </c>
      <c r="H7256" t="s">
        <v>10564</v>
      </c>
      <c r="P7256">
        <v>5.0500000000000003E-2</v>
      </c>
      <c r="Q7256">
        <v>2.3999999999999998E-3</v>
      </c>
      <c r="R7256">
        <v>0</v>
      </c>
      <c r="S7256">
        <v>4.8099999999999997E-2</v>
      </c>
      <c r="U7256">
        <v>125</v>
      </c>
      <c r="V7256" s="8">
        <v>40155</v>
      </c>
    </row>
    <row r="7257" spans="1:22" x14ac:dyDescent="0.2">
      <c r="A7257" t="s">
        <v>801</v>
      </c>
      <c r="B7257">
        <v>11</v>
      </c>
      <c r="C7257">
        <v>2010</v>
      </c>
      <c r="E7257" t="s">
        <v>1301</v>
      </c>
      <c r="F7257">
        <v>3.9</v>
      </c>
      <c r="G7257" t="s">
        <v>10637</v>
      </c>
      <c r="H7257" t="s">
        <v>10564</v>
      </c>
      <c r="P7257">
        <v>3.4299999999999997E-2</v>
      </c>
      <c r="Q7257">
        <v>3.3999999999999998E-3</v>
      </c>
      <c r="R7257">
        <v>0</v>
      </c>
      <c r="S7257">
        <v>3.09E-2</v>
      </c>
      <c r="U7257">
        <v>420</v>
      </c>
      <c r="V7257" s="8">
        <v>40155</v>
      </c>
    </row>
    <row r="7258" spans="1:22" x14ac:dyDescent="0.2">
      <c r="A7258" t="s">
        <v>801</v>
      </c>
      <c r="B7258">
        <v>11</v>
      </c>
      <c r="C7258">
        <v>2010</v>
      </c>
      <c r="E7258" t="s">
        <v>1301</v>
      </c>
      <c r="F7258">
        <v>4</v>
      </c>
      <c r="G7258" t="s">
        <v>10638</v>
      </c>
      <c r="H7258" t="s">
        <v>10564</v>
      </c>
      <c r="P7258">
        <v>3.09E-2</v>
      </c>
      <c r="Q7258">
        <v>3.5999999999999999E-3</v>
      </c>
      <c r="R7258">
        <v>0</v>
      </c>
      <c r="S7258">
        <v>2.7300000000000001E-2</v>
      </c>
      <c r="U7258">
        <v>280</v>
      </c>
      <c r="V7258" s="8">
        <v>40155</v>
      </c>
    </row>
    <row r="7259" spans="1:22" x14ac:dyDescent="0.2">
      <c r="A7259" t="s">
        <v>801</v>
      </c>
      <c r="B7259">
        <v>11</v>
      </c>
      <c r="C7259">
        <v>2010</v>
      </c>
      <c r="E7259" t="s">
        <v>5087</v>
      </c>
      <c r="F7259">
        <v>1</v>
      </c>
      <c r="G7259" t="s">
        <v>10639</v>
      </c>
      <c r="H7259" t="s">
        <v>10640</v>
      </c>
      <c r="P7259">
        <v>8.5000000000000006E-3</v>
      </c>
      <c r="Q7259">
        <v>1.1000000000000001E-3</v>
      </c>
      <c r="R7259">
        <v>0</v>
      </c>
      <c r="S7259">
        <v>7.4000000000000003E-3</v>
      </c>
      <c r="U7259">
        <v>120</v>
      </c>
      <c r="V7259" s="8">
        <v>40155</v>
      </c>
    </row>
    <row r="7260" spans="1:22" x14ac:dyDescent="0.2">
      <c r="A7260" t="s">
        <v>801</v>
      </c>
      <c r="B7260">
        <v>11</v>
      </c>
      <c r="C7260">
        <v>2010</v>
      </c>
      <c r="E7260" t="s">
        <v>5087</v>
      </c>
      <c r="F7260">
        <v>1.1000000000000001</v>
      </c>
      <c r="G7260" t="s">
        <v>10641</v>
      </c>
      <c r="H7260" t="s">
        <v>10640</v>
      </c>
      <c r="P7260">
        <v>1.41E-2</v>
      </c>
      <c r="Q7260">
        <v>1.6999999999999999E-3</v>
      </c>
      <c r="R7260">
        <v>0</v>
      </c>
      <c r="S7260">
        <v>1.24E-2</v>
      </c>
      <c r="U7260">
        <v>230</v>
      </c>
      <c r="V7260" s="8">
        <v>40155</v>
      </c>
    </row>
    <row r="7261" spans="1:22" x14ac:dyDescent="0.2">
      <c r="A7261" t="s">
        <v>801</v>
      </c>
      <c r="B7261">
        <v>11</v>
      </c>
      <c r="C7261">
        <v>2010</v>
      </c>
      <c r="E7261" t="s">
        <v>5087</v>
      </c>
      <c r="F7261">
        <v>1.1499999999999999</v>
      </c>
      <c r="G7261" t="s">
        <v>10642</v>
      </c>
      <c r="H7261" t="s">
        <v>10640</v>
      </c>
      <c r="P7261">
        <v>1.78E-2</v>
      </c>
      <c r="Q7261">
        <v>2.0999999999999999E-3</v>
      </c>
      <c r="R7261">
        <v>0</v>
      </c>
      <c r="S7261">
        <v>1.5699999999999999E-2</v>
      </c>
      <c r="U7261">
        <v>70</v>
      </c>
      <c r="V7261" s="8">
        <v>40155</v>
      </c>
    </row>
    <row r="7262" spans="1:22" x14ac:dyDescent="0.2">
      <c r="A7262" t="s">
        <v>801</v>
      </c>
      <c r="B7262">
        <v>11</v>
      </c>
      <c r="C7262">
        <v>2010</v>
      </c>
      <c r="E7262" t="s">
        <v>5087</v>
      </c>
      <c r="F7262">
        <v>1.2</v>
      </c>
      <c r="G7262" t="s">
        <v>10643</v>
      </c>
      <c r="H7262" t="s">
        <v>10640</v>
      </c>
      <c r="P7262">
        <v>2.1999999999999999E-2</v>
      </c>
      <c r="Q7262">
        <v>2.3999999999999998E-3</v>
      </c>
      <c r="R7262">
        <v>0</v>
      </c>
      <c r="S7262">
        <v>1.9599999999999999E-2</v>
      </c>
      <c r="U7262">
        <v>25</v>
      </c>
      <c r="V7262" s="8">
        <v>40155</v>
      </c>
    </row>
    <row r="7263" spans="1:22" x14ac:dyDescent="0.2">
      <c r="A7263" t="s">
        <v>801</v>
      </c>
      <c r="B7263">
        <v>11</v>
      </c>
      <c r="C7263">
        <v>2010</v>
      </c>
      <c r="E7263" t="s">
        <v>5087</v>
      </c>
      <c r="F7263">
        <v>1.24</v>
      </c>
      <c r="G7263" t="s">
        <v>10644</v>
      </c>
      <c r="H7263" t="s">
        <v>10640</v>
      </c>
      <c r="P7263">
        <v>2.5899999999999999E-2</v>
      </c>
      <c r="Q7263">
        <v>2.8E-3</v>
      </c>
      <c r="R7263">
        <v>0</v>
      </c>
      <c r="S7263">
        <v>2.3099999999999999E-2</v>
      </c>
      <c r="V7263" s="8">
        <v>40155</v>
      </c>
    </row>
    <row r="7264" spans="1:22" x14ac:dyDescent="0.2">
      <c r="A7264" t="s">
        <v>801</v>
      </c>
      <c r="B7264">
        <v>11</v>
      </c>
      <c r="C7264">
        <v>2010</v>
      </c>
      <c r="E7264" t="s">
        <v>5087</v>
      </c>
      <c r="F7264">
        <v>1.25</v>
      </c>
      <c r="G7264" t="s">
        <v>10645</v>
      </c>
      <c r="H7264" t="s">
        <v>10640</v>
      </c>
      <c r="P7264">
        <v>2.7E-2</v>
      </c>
      <c r="Q7264">
        <v>2.8999999999999998E-3</v>
      </c>
      <c r="R7264">
        <v>0</v>
      </c>
      <c r="S7264">
        <v>2.41E-2</v>
      </c>
      <c r="U7264">
        <v>511</v>
      </c>
      <c r="V7264" s="8">
        <v>40155</v>
      </c>
    </row>
    <row r="7265" spans="1:22" x14ac:dyDescent="0.2">
      <c r="A7265" t="s">
        <v>801</v>
      </c>
      <c r="B7265">
        <v>11</v>
      </c>
      <c r="C7265">
        <v>2010</v>
      </c>
      <c r="E7265" t="s">
        <v>5087</v>
      </c>
      <c r="F7265">
        <v>1.3</v>
      </c>
      <c r="G7265" t="s">
        <v>10646</v>
      </c>
      <c r="H7265" t="s">
        <v>10640</v>
      </c>
      <c r="P7265">
        <v>3.27E-2</v>
      </c>
      <c r="Q7265">
        <v>3.3999999999999998E-3</v>
      </c>
      <c r="R7265">
        <v>0</v>
      </c>
      <c r="S7265">
        <v>2.93E-2</v>
      </c>
      <c r="U7265">
        <v>400</v>
      </c>
      <c r="V7265" s="8">
        <v>40155</v>
      </c>
    </row>
    <row r="7266" spans="1:22" x14ac:dyDescent="0.2">
      <c r="A7266" t="s">
        <v>801</v>
      </c>
      <c r="B7266">
        <v>11</v>
      </c>
      <c r="C7266">
        <v>2010</v>
      </c>
      <c r="E7266" t="s">
        <v>5087</v>
      </c>
      <c r="F7266">
        <v>1.35</v>
      </c>
      <c r="G7266" t="s">
        <v>10647</v>
      </c>
      <c r="H7266" t="s">
        <v>10640</v>
      </c>
      <c r="P7266">
        <v>3.9100000000000003E-2</v>
      </c>
      <c r="Q7266">
        <v>3.8999999999999998E-3</v>
      </c>
      <c r="R7266">
        <v>0</v>
      </c>
      <c r="S7266">
        <v>3.5200000000000002E-2</v>
      </c>
      <c r="U7266">
        <v>51</v>
      </c>
      <c r="V7266" s="8">
        <v>40155</v>
      </c>
    </row>
    <row r="7267" spans="1:22" x14ac:dyDescent="0.2">
      <c r="A7267" t="s">
        <v>801</v>
      </c>
      <c r="B7267">
        <v>11</v>
      </c>
      <c r="C7267">
        <v>2010</v>
      </c>
      <c r="E7267" t="s">
        <v>5087</v>
      </c>
      <c r="F7267">
        <v>1.4</v>
      </c>
      <c r="G7267" t="s">
        <v>10648</v>
      </c>
      <c r="H7267" t="s">
        <v>10640</v>
      </c>
      <c r="P7267">
        <v>4.6399999999999997E-2</v>
      </c>
      <c r="Q7267">
        <v>4.4999999999999997E-3</v>
      </c>
      <c r="R7267">
        <v>0</v>
      </c>
      <c r="S7267">
        <v>4.19E-2</v>
      </c>
      <c r="U7267">
        <v>183</v>
      </c>
      <c r="V7267" s="8">
        <v>40155</v>
      </c>
    </row>
    <row r="7268" spans="1:22" x14ac:dyDescent="0.2">
      <c r="A7268" t="s">
        <v>801</v>
      </c>
      <c r="B7268">
        <v>11</v>
      </c>
      <c r="C7268">
        <v>2010</v>
      </c>
      <c r="E7268" t="s">
        <v>5087</v>
      </c>
      <c r="F7268">
        <v>1.44</v>
      </c>
      <c r="G7268" t="s">
        <v>10649</v>
      </c>
      <c r="H7268" t="s">
        <v>10640</v>
      </c>
      <c r="P7268">
        <v>5.2900000000000003E-2</v>
      </c>
      <c r="Q7268">
        <v>5.0000000000000001E-3</v>
      </c>
      <c r="R7268">
        <v>0</v>
      </c>
      <c r="S7268">
        <v>4.7899999999999998E-2</v>
      </c>
      <c r="U7268">
        <v>265</v>
      </c>
      <c r="V7268" s="8">
        <v>40155</v>
      </c>
    </row>
    <row r="7269" spans="1:22" x14ac:dyDescent="0.2">
      <c r="A7269" t="s">
        <v>801</v>
      </c>
      <c r="B7269">
        <v>11</v>
      </c>
      <c r="C7269">
        <v>2010</v>
      </c>
      <c r="E7269" t="s">
        <v>5087</v>
      </c>
      <c r="F7269">
        <v>1.45</v>
      </c>
      <c r="G7269" t="s">
        <v>10650</v>
      </c>
      <c r="H7269" t="s">
        <v>10640</v>
      </c>
      <c r="P7269">
        <v>5.4600000000000003E-2</v>
      </c>
      <c r="Q7269">
        <v>5.1999999999999998E-3</v>
      </c>
      <c r="R7269">
        <v>0</v>
      </c>
      <c r="S7269">
        <v>4.9399999999999999E-2</v>
      </c>
      <c r="U7269">
        <v>25</v>
      </c>
      <c r="V7269" s="8">
        <v>40155</v>
      </c>
    </row>
    <row r="7270" spans="1:22" x14ac:dyDescent="0.2">
      <c r="A7270" t="s">
        <v>801</v>
      </c>
      <c r="B7270">
        <v>11</v>
      </c>
      <c r="C7270">
        <v>2010</v>
      </c>
      <c r="E7270" t="s">
        <v>5087</v>
      </c>
      <c r="F7270">
        <v>1.5</v>
      </c>
      <c r="G7270" t="s">
        <v>10651</v>
      </c>
      <c r="H7270" t="s">
        <v>10640</v>
      </c>
      <c r="P7270">
        <v>6.3600000000000004E-2</v>
      </c>
      <c r="Q7270">
        <v>5.7999999999999996E-3</v>
      </c>
      <c r="R7270">
        <v>0</v>
      </c>
      <c r="S7270">
        <v>5.7799999999999997E-2</v>
      </c>
      <c r="U7270">
        <v>862</v>
      </c>
      <c r="V7270" s="8">
        <v>40155</v>
      </c>
    </row>
    <row r="7271" spans="1:22" x14ac:dyDescent="0.2">
      <c r="A7271" t="s">
        <v>801</v>
      </c>
      <c r="B7271">
        <v>11</v>
      </c>
      <c r="C7271">
        <v>2010</v>
      </c>
      <c r="E7271" t="s">
        <v>5087</v>
      </c>
      <c r="F7271">
        <v>1.6</v>
      </c>
      <c r="G7271" t="s">
        <v>10652</v>
      </c>
      <c r="H7271" t="s">
        <v>10640</v>
      </c>
      <c r="P7271">
        <v>8.4699999999999998E-2</v>
      </c>
      <c r="Q7271">
        <v>7.3000000000000001E-3</v>
      </c>
      <c r="R7271">
        <v>0</v>
      </c>
      <c r="S7271">
        <v>7.7399999999999997E-2</v>
      </c>
      <c r="U7271">
        <v>333</v>
      </c>
      <c r="V7271" s="8">
        <v>40155</v>
      </c>
    </row>
    <row r="7272" spans="1:22" x14ac:dyDescent="0.2">
      <c r="A7272" t="s">
        <v>801</v>
      </c>
      <c r="B7272">
        <v>11</v>
      </c>
      <c r="C7272">
        <v>2010</v>
      </c>
      <c r="E7272" t="s">
        <v>5087</v>
      </c>
      <c r="F7272">
        <v>1.65</v>
      </c>
      <c r="G7272" t="s">
        <v>10653</v>
      </c>
      <c r="H7272" t="s">
        <v>10640</v>
      </c>
      <c r="P7272">
        <v>9.6699999999999994E-2</v>
      </c>
      <c r="Q7272">
        <v>8.0000000000000002E-3</v>
      </c>
      <c r="R7272">
        <v>0</v>
      </c>
      <c r="S7272">
        <v>8.8700000000000001E-2</v>
      </c>
      <c r="U7272">
        <v>210</v>
      </c>
      <c r="V7272" s="8">
        <v>40155</v>
      </c>
    </row>
    <row r="7273" spans="1:22" x14ac:dyDescent="0.2">
      <c r="A7273" t="s">
        <v>801</v>
      </c>
      <c r="B7273">
        <v>11</v>
      </c>
      <c r="C7273">
        <v>2010</v>
      </c>
      <c r="E7273" t="s">
        <v>5087</v>
      </c>
      <c r="F7273">
        <v>1.7</v>
      </c>
      <c r="G7273" t="s">
        <v>10654</v>
      </c>
      <c r="H7273" t="s">
        <v>10640</v>
      </c>
      <c r="P7273">
        <v>0.10979999999999999</v>
      </c>
      <c r="Q7273">
        <v>8.8000000000000005E-3</v>
      </c>
      <c r="R7273">
        <v>0</v>
      </c>
      <c r="S7273">
        <v>0.10100000000000001</v>
      </c>
      <c r="U7273">
        <v>485</v>
      </c>
      <c r="V7273" s="8">
        <v>40155</v>
      </c>
    </row>
    <row r="7274" spans="1:22" x14ac:dyDescent="0.2">
      <c r="A7274" t="s">
        <v>801</v>
      </c>
      <c r="B7274">
        <v>11</v>
      </c>
      <c r="C7274">
        <v>2010</v>
      </c>
      <c r="E7274" t="s">
        <v>5087</v>
      </c>
      <c r="F7274">
        <v>1.75</v>
      </c>
      <c r="G7274" t="s">
        <v>10655</v>
      </c>
      <c r="H7274" t="s">
        <v>10640</v>
      </c>
      <c r="P7274">
        <v>0.1239</v>
      </c>
      <c r="Q7274">
        <v>9.5999999999999992E-3</v>
      </c>
      <c r="R7274">
        <v>50</v>
      </c>
      <c r="S7274">
        <v>0.1143</v>
      </c>
      <c r="U7274">
        <v>1295</v>
      </c>
      <c r="V7274" s="8">
        <v>40155</v>
      </c>
    </row>
    <row r="7275" spans="1:22" x14ac:dyDescent="0.2">
      <c r="A7275" t="s">
        <v>801</v>
      </c>
      <c r="B7275">
        <v>11</v>
      </c>
      <c r="C7275">
        <v>2010</v>
      </c>
      <c r="E7275" t="s">
        <v>5087</v>
      </c>
      <c r="F7275">
        <v>1.8</v>
      </c>
      <c r="G7275" t="s">
        <v>10656</v>
      </c>
      <c r="H7275" t="s">
        <v>10640</v>
      </c>
      <c r="P7275">
        <v>0.13919999999999999</v>
      </c>
      <c r="Q7275">
        <v>1.0500000000000001E-2</v>
      </c>
      <c r="R7275">
        <v>0</v>
      </c>
      <c r="S7275">
        <v>0.12870000000000001</v>
      </c>
      <c r="U7275">
        <v>310</v>
      </c>
      <c r="V7275" s="8">
        <v>40155</v>
      </c>
    </row>
    <row r="7276" spans="1:22" x14ac:dyDescent="0.2">
      <c r="A7276" t="s">
        <v>801</v>
      </c>
      <c r="B7276">
        <v>11</v>
      </c>
      <c r="C7276">
        <v>2010</v>
      </c>
      <c r="E7276" t="s">
        <v>5087</v>
      </c>
      <c r="F7276">
        <v>1.85</v>
      </c>
      <c r="G7276" t="s">
        <v>10657</v>
      </c>
      <c r="H7276" t="s">
        <v>10640</v>
      </c>
      <c r="P7276">
        <v>0.15559999999999999</v>
      </c>
      <c r="Q7276">
        <v>1.1299999999999999E-2</v>
      </c>
      <c r="R7276">
        <v>0</v>
      </c>
      <c r="S7276">
        <v>0.14430000000000001</v>
      </c>
      <c r="U7276">
        <v>76</v>
      </c>
      <c r="V7276" s="8">
        <v>40155</v>
      </c>
    </row>
    <row r="7277" spans="1:22" x14ac:dyDescent="0.2">
      <c r="A7277" t="s">
        <v>801</v>
      </c>
      <c r="B7277">
        <v>11</v>
      </c>
      <c r="C7277">
        <v>2010</v>
      </c>
      <c r="E7277" t="s">
        <v>5087</v>
      </c>
      <c r="F7277">
        <v>1.87</v>
      </c>
      <c r="G7277" t="s">
        <v>10658</v>
      </c>
      <c r="H7277" t="s">
        <v>10640</v>
      </c>
      <c r="P7277">
        <v>0.16239999999999999</v>
      </c>
      <c r="Q7277">
        <v>1.1599999999999999E-2</v>
      </c>
      <c r="R7277">
        <v>0</v>
      </c>
      <c r="S7277">
        <v>0.15079999999999999</v>
      </c>
      <c r="U7277">
        <v>138</v>
      </c>
      <c r="V7277" s="8">
        <v>40155</v>
      </c>
    </row>
    <row r="7278" spans="1:22" x14ac:dyDescent="0.2">
      <c r="A7278" t="s">
        <v>801</v>
      </c>
      <c r="B7278">
        <v>11</v>
      </c>
      <c r="C7278">
        <v>2010</v>
      </c>
      <c r="E7278" t="s">
        <v>5087</v>
      </c>
      <c r="F7278">
        <v>1.9</v>
      </c>
      <c r="G7278" t="s">
        <v>10659</v>
      </c>
      <c r="H7278" t="s">
        <v>10640</v>
      </c>
      <c r="P7278">
        <v>0.1731</v>
      </c>
      <c r="Q7278">
        <v>1.2200000000000001E-2</v>
      </c>
      <c r="R7278">
        <v>165</v>
      </c>
      <c r="S7278">
        <v>0.16089999999999999</v>
      </c>
      <c r="U7278">
        <v>382</v>
      </c>
      <c r="V7278" s="8">
        <v>40155</v>
      </c>
    </row>
    <row r="7279" spans="1:22" x14ac:dyDescent="0.2">
      <c r="A7279" t="s">
        <v>801</v>
      </c>
      <c r="B7279">
        <v>11</v>
      </c>
      <c r="C7279">
        <v>2010</v>
      </c>
      <c r="E7279" t="s">
        <v>5087</v>
      </c>
      <c r="F7279">
        <v>1.96</v>
      </c>
      <c r="G7279" t="s">
        <v>10660</v>
      </c>
      <c r="H7279" t="s">
        <v>10640</v>
      </c>
      <c r="P7279">
        <v>0.19600000000000001</v>
      </c>
      <c r="Q7279">
        <v>1.34E-2</v>
      </c>
      <c r="R7279">
        <v>0</v>
      </c>
      <c r="S7279">
        <v>0.18260000000000001</v>
      </c>
      <c r="U7279">
        <v>50</v>
      </c>
      <c r="V7279" s="8">
        <v>40155</v>
      </c>
    </row>
    <row r="7280" spans="1:22" x14ac:dyDescent="0.2">
      <c r="A7280" t="s">
        <v>801</v>
      </c>
      <c r="B7280">
        <v>11</v>
      </c>
      <c r="C7280">
        <v>2010</v>
      </c>
      <c r="E7280" t="s">
        <v>5087</v>
      </c>
      <c r="F7280">
        <v>2</v>
      </c>
      <c r="G7280" t="s">
        <v>10661</v>
      </c>
      <c r="H7280" t="s">
        <v>10640</v>
      </c>
      <c r="P7280">
        <v>0.21229999999999999</v>
      </c>
      <c r="Q7280">
        <v>1.4200000000000001E-2</v>
      </c>
      <c r="R7280">
        <v>0</v>
      </c>
      <c r="S7280">
        <v>0.1981</v>
      </c>
      <c r="U7280">
        <v>822</v>
      </c>
      <c r="V7280" s="8">
        <v>40155</v>
      </c>
    </row>
    <row r="7281" spans="1:22" x14ac:dyDescent="0.2">
      <c r="A7281" t="s">
        <v>801</v>
      </c>
      <c r="B7281">
        <v>11</v>
      </c>
      <c r="C7281">
        <v>2010</v>
      </c>
      <c r="E7281" t="s">
        <v>5087</v>
      </c>
      <c r="F7281">
        <v>2.0499999999999998</v>
      </c>
      <c r="G7281" t="s">
        <v>10662</v>
      </c>
      <c r="H7281" t="s">
        <v>10640</v>
      </c>
      <c r="P7281">
        <v>0.23369999999999999</v>
      </c>
      <c r="Q7281">
        <v>1.4999999999999999E-2</v>
      </c>
      <c r="R7281">
        <v>0</v>
      </c>
      <c r="S7281">
        <v>0.21870000000000001</v>
      </c>
      <c r="U7281">
        <v>140</v>
      </c>
      <c r="V7281" s="8">
        <v>40155</v>
      </c>
    </row>
    <row r="7282" spans="1:22" x14ac:dyDescent="0.2">
      <c r="A7282" t="s">
        <v>801</v>
      </c>
      <c r="B7282">
        <v>11</v>
      </c>
      <c r="C7282">
        <v>2010</v>
      </c>
      <c r="E7282" t="s">
        <v>5087</v>
      </c>
      <c r="F7282">
        <v>2.06</v>
      </c>
      <c r="G7282" t="s">
        <v>10663</v>
      </c>
      <c r="H7282" t="s">
        <v>10640</v>
      </c>
      <c r="P7282">
        <v>0.2382</v>
      </c>
      <c r="Q7282">
        <v>1.5299999999999999E-2</v>
      </c>
      <c r="R7282">
        <v>0</v>
      </c>
      <c r="S7282">
        <v>0.22289999999999999</v>
      </c>
      <c r="V7282" s="8">
        <v>40155</v>
      </c>
    </row>
    <row r="7283" spans="1:22" x14ac:dyDescent="0.2">
      <c r="A7283" t="s">
        <v>801</v>
      </c>
      <c r="B7283">
        <v>11</v>
      </c>
      <c r="C7283">
        <v>2010</v>
      </c>
      <c r="E7283" t="s">
        <v>5087</v>
      </c>
      <c r="F7283">
        <v>2.0699999999999998</v>
      </c>
      <c r="G7283" t="s">
        <v>10664</v>
      </c>
      <c r="H7283" t="s">
        <v>10640</v>
      </c>
      <c r="P7283">
        <v>0.2427</v>
      </c>
      <c r="Q7283">
        <v>1.55E-2</v>
      </c>
      <c r="R7283">
        <v>0</v>
      </c>
      <c r="S7283">
        <v>0.22720000000000001</v>
      </c>
      <c r="U7283">
        <v>125</v>
      </c>
      <c r="V7283" s="8">
        <v>40155</v>
      </c>
    </row>
    <row r="7284" spans="1:22" x14ac:dyDescent="0.2">
      <c r="A7284" t="s">
        <v>801</v>
      </c>
      <c r="B7284">
        <v>11</v>
      </c>
      <c r="C7284">
        <v>2010</v>
      </c>
      <c r="E7284" t="s">
        <v>5087</v>
      </c>
      <c r="F7284">
        <v>2.1</v>
      </c>
      <c r="G7284" t="s">
        <v>10665</v>
      </c>
      <c r="H7284" t="s">
        <v>10640</v>
      </c>
      <c r="P7284">
        <v>0.25640000000000002</v>
      </c>
      <c r="Q7284">
        <v>1.6E-2</v>
      </c>
      <c r="R7284">
        <v>0</v>
      </c>
      <c r="S7284">
        <v>0.2404</v>
      </c>
      <c r="U7284">
        <v>295</v>
      </c>
      <c r="V7284" s="8">
        <v>40155</v>
      </c>
    </row>
    <row r="7285" spans="1:22" x14ac:dyDescent="0.2">
      <c r="A7285" t="s">
        <v>801</v>
      </c>
      <c r="B7285">
        <v>11</v>
      </c>
      <c r="C7285">
        <v>2010</v>
      </c>
      <c r="E7285" t="s">
        <v>5087</v>
      </c>
      <c r="F7285">
        <v>2.2400000000000002</v>
      </c>
      <c r="G7285" t="s">
        <v>10666</v>
      </c>
      <c r="H7285" t="s">
        <v>10640</v>
      </c>
      <c r="P7285">
        <v>0.32740000000000002</v>
      </c>
      <c r="Q7285">
        <v>1.9699999999999999E-2</v>
      </c>
      <c r="R7285">
        <v>0</v>
      </c>
      <c r="S7285">
        <v>0.30769999999999997</v>
      </c>
      <c r="U7285">
        <v>1</v>
      </c>
      <c r="V7285" s="8">
        <v>40155</v>
      </c>
    </row>
    <row r="7286" spans="1:22" x14ac:dyDescent="0.2">
      <c r="A7286" t="s">
        <v>801</v>
      </c>
      <c r="B7286">
        <v>11</v>
      </c>
      <c r="C7286">
        <v>2010</v>
      </c>
      <c r="E7286" t="s">
        <v>5087</v>
      </c>
      <c r="F7286">
        <v>2.25</v>
      </c>
      <c r="G7286" t="s">
        <v>10667</v>
      </c>
      <c r="H7286" t="s">
        <v>10640</v>
      </c>
      <c r="P7286">
        <v>0.33310000000000001</v>
      </c>
      <c r="Q7286">
        <v>1.9900000000000001E-2</v>
      </c>
      <c r="R7286">
        <v>0</v>
      </c>
      <c r="S7286">
        <v>0.31319999999999998</v>
      </c>
      <c r="U7286">
        <v>150</v>
      </c>
      <c r="V7286" s="8">
        <v>40155</v>
      </c>
    </row>
    <row r="7287" spans="1:22" x14ac:dyDescent="0.2">
      <c r="A7287" t="s">
        <v>801</v>
      </c>
      <c r="B7287">
        <v>11</v>
      </c>
      <c r="C7287">
        <v>2010</v>
      </c>
      <c r="E7287" t="s">
        <v>5087</v>
      </c>
      <c r="F7287">
        <v>2.33</v>
      </c>
      <c r="G7287" t="s">
        <v>10668</v>
      </c>
      <c r="H7287" t="s">
        <v>10640</v>
      </c>
      <c r="P7287">
        <v>0.38090000000000002</v>
      </c>
      <c r="Q7287">
        <v>2.1299999999999999E-2</v>
      </c>
      <c r="R7287">
        <v>0</v>
      </c>
      <c r="S7287">
        <v>0.35959999999999998</v>
      </c>
      <c r="U7287">
        <v>1</v>
      </c>
      <c r="V7287" s="8">
        <v>40155</v>
      </c>
    </row>
    <row r="7288" spans="1:22" x14ac:dyDescent="0.2">
      <c r="A7288" t="s">
        <v>801</v>
      </c>
      <c r="B7288">
        <v>11</v>
      </c>
      <c r="C7288">
        <v>2010</v>
      </c>
      <c r="E7288" t="s">
        <v>5087</v>
      </c>
      <c r="F7288">
        <v>2.74</v>
      </c>
      <c r="G7288" t="s">
        <v>10669</v>
      </c>
      <c r="H7288" t="s">
        <v>10640</v>
      </c>
      <c r="P7288">
        <v>0.67030000000000001</v>
      </c>
      <c r="Q7288">
        <v>2.7099999999999999E-2</v>
      </c>
      <c r="R7288">
        <v>0</v>
      </c>
      <c r="S7288">
        <v>0.64319999999999999</v>
      </c>
      <c r="U7288">
        <v>15</v>
      </c>
      <c r="V7288" s="8">
        <v>40155</v>
      </c>
    </row>
    <row r="7289" spans="1:22" x14ac:dyDescent="0.2">
      <c r="A7289" t="s">
        <v>801</v>
      </c>
      <c r="B7289">
        <v>11</v>
      </c>
      <c r="C7289">
        <v>2010</v>
      </c>
      <c r="E7289" t="s">
        <v>5087</v>
      </c>
      <c r="F7289">
        <v>3.9</v>
      </c>
      <c r="G7289" t="s">
        <v>10670</v>
      </c>
      <c r="H7289" t="s">
        <v>10640</v>
      </c>
      <c r="P7289">
        <v>1.7118</v>
      </c>
      <c r="Q7289">
        <v>3.5999999999999997E-2</v>
      </c>
      <c r="R7289">
        <v>0</v>
      </c>
      <c r="S7289">
        <v>1.6758</v>
      </c>
      <c r="V7289" s="8">
        <v>40155</v>
      </c>
    </row>
    <row r="7290" spans="1:22" x14ac:dyDescent="0.2">
      <c r="A7290" t="s">
        <v>801</v>
      </c>
      <c r="B7290">
        <v>12</v>
      </c>
      <c r="C7290">
        <v>2010</v>
      </c>
      <c r="E7290" t="s">
        <v>1301</v>
      </c>
      <c r="F7290">
        <v>1.5</v>
      </c>
      <c r="G7290" t="s">
        <v>10671</v>
      </c>
      <c r="H7290" t="s">
        <v>10672</v>
      </c>
      <c r="P7290">
        <v>0.78849999999999998</v>
      </c>
      <c r="Q7290">
        <v>-2.58E-2</v>
      </c>
      <c r="R7290">
        <v>0</v>
      </c>
      <c r="S7290">
        <v>0.81430000000000002</v>
      </c>
      <c r="U7290">
        <v>25</v>
      </c>
      <c r="V7290" s="8">
        <v>40155</v>
      </c>
    </row>
    <row r="7291" spans="1:22" x14ac:dyDescent="0.2">
      <c r="A7291" t="s">
        <v>801</v>
      </c>
      <c r="B7291">
        <v>12</v>
      </c>
      <c r="C7291">
        <v>2010</v>
      </c>
      <c r="E7291" t="s">
        <v>1301</v>
      </c>
      <c r="F7291">
        <v>1.54</v>
      </c>
      <c r="G7291" t="s">
        <v>10673</v>
      </c>
      <c r="H7291" t="s">
        <v>10672</v>
      </c>
      <c r="P7291">
        <v>0.75680000000000003</v>
      </c>
      <c r="Q7291">
        <v>-2.53E-2</v>
      </c>
      <c r="R7291">
        <v>0</v>
      </c>
      <c r="S7291">
        <v>0.78210000000000002</v>
      </c>
      <c r="U7291">
        <v>28</v>
      </c>
      <c r="V7291" s="8">
        <v>40155</v>
      </c>
    </row>
    <row r="7292" spans="1:22" x14ac:dyDescent="0.2">
      <c r="A7292" t="s">
        <v>801</v>
      </c>
      <c r="B7292">
        <v>12</v>
      </c>
      <c r="C7292">
        <v>2010</v>
      </c>
      <c r="E7292" t="s">
        <v>1301</v>
      </c>
      <c r="F7292">
        <v>1.57</v>
      </c>
      <c r="G7292" t="s">
        <v>10674</v>
      </c>
      <c r="H7292" t="s">
        <v>10672</v>
      </c>
      <c r="P7292">
        <v>0.73350000000000004</v>
      </c>
      <c r="Q7292">
        <v>-2.4799999999999999E-2</v>
      </c>
      <c r="R7292">
        <v>0</v>
      </c>
      <c r="S7292">
        <v>0.75829999999999997</v>
      </c>
      <c r="U7292">
        <v>15</v>
      </c>
      <c r="V7292" s="8">
        <v>40155</v>
      </c>
    </row>
    <row r="7293" spans="1:22" x14ac:dyDescent="0.2">
      <c r="A7293" t="s">
        <v>801</v>
      </c>
      <c r="B7293">
        <v>12</v>
      </c>
      <c r="C7293">
        <v>2010</v>
      </c>
      <c r="E7293" t="s">
        <v>1301</v>
      </c>
      <c r="F7293">
        <v>1.58</v>
      </c>
      <c r="G7293" t="s">
        <v>10675</v>
      </c>
      <c r="H7293" t="s">
        <v>10672</v>
      </c>
      <c r="P7293">
        <v>0.7258</v>
      </c>
      <c r="Q7293">
        <v>-2.47E-2</v>
      </c>
      <c r="R7293">
        <v>0</v>
      </c>
      <c r="S7293">
        <v>0.75049999999999994</v>
      </c>
      <c r="U7293">
        <v>15</v>
      </c>
      <c r="V7293" s="8">
        <v>40155</v>
      </c>
    </row>
    <row r="7294" spans="1:22" x14ac:dyDescent="0.2">
      <c r="A7294" t="s">
        <v>801</v>
      </c>
      <c r="B7294">
        <v>12</v>
      </c>
      <c r="C7294">
        <v>2010</v>
      </c>
      <c r="E7294" t="s">
        <v>1301</v>
      </c>
      <c r="F7294">
        <v>1.64</v>
      </c>
      <c r="G7294" t="s">
        <v>10676</v>
      </c>
      <c r="H7294" t="s">
        <v>10672</v>
      </c>
      <c r="P7294">
        <v>0.6804</v>
      </c>
      <c r="Q7294">
        <v>-2.3900000000000001E-2</v>
      </c>
      <c r="R7294">
        <v>0</v>
      </c>
      <c r="S7294">
        <v>0.70430000000000004</v>
      </c>
      <c r="U7294">
        <v>6</v>
      </c>
      <c r="V7294" s="8">
        <v>40155</v>
      </c>
    </row>
    <row r="7295" spans="1:22" x14ac:dyDescent="0.2">
      <c r="A7295" t="s">
        <v>801</v>
      </c>
      <c r="B7295">
        <v>12</v>
      </c>
      <c r="C7295">
        <v>2010</v>
      </c>
      <c r="E7295" t="s">
        <v>1301</v>
      </c>
      <c r="F7295">
        <v>1.65</v>
      </c>
      <c r="G7295" t="s">
        <v>10677</v>
      </c>
      <c r="H7295" t="s">
        <v>10672</v>
      </c>
      <c r="P7295">
        <v>0.67300000000000004</v>
      </c>
      <c r="Q7295">
        <v>-2.3699999999999999E-2</v>
      </c>
      <c r="R7295">
        <v>0</v>
      </c>
      <c r="S7295">
        <v>0.69669999999999999</v>
      </c>
      <c r="U7295">
        <v>60</v>
      </c>
      <c r="V7295" s="8">
        <v>40155</v>
      </c>
    </row>
    <row r="7296" spans="1:22" x14ac:dyDescent="0.2">
      <c r="A7296" t="s">
        <v>801</v>
      </c>
      <c r="B7296">
        <v>12</v>
      </c>
      <c r="C7296">
        <v>2010</v>
      </c>
      <c r="E7296" t="s">
        <v>1301</v>
      </c>
      <c r="F7296">
        <v>1.67</v>
      </c>
      <c r="G7296" t="s">
        <v>10678</v>
      </c>
      <c r="H7296" t="s">
        <v>10672</v>
      </c>
      <c r="P7296">
        <v>0.6583</v>
      </c>
      <c r="Q7296">
        <v>-2.3400000000000001E-2</v>
      </c>
      <c r="R7296">
        <v>0</v>
      </c>
      <c r="S7296">
        <v>0.68169999999999997</v>
      </c>
      <c r="U7296">
        <v>20</v>
      </c>
      <c r="V7296" s="8">
        <v>40155</v>
      </c>
    </row>
    <row r="7297" spans="1:22" x14ac:dyDescent="0.2">
      <c r="A7297" t="s">
        <v>801</v>
      </c>
      <c r="B7297">
        <v>12</v>
      </c>
      <c r="C7297">
        <v>2010</v>
      </c>
      <c r="E7297" t="s">
        <v>1301</v>
      </c>
      <c r="F7297">
        <v>1.7</v>
      </c>
      <c r="G7297" t="s">
        <v>10679</v>
      </c>
      <c r="H7297" t="s">
        <v>10672</v>
      </c>
      <c r="P7297">
        <v>0.63660000000000005</v>
      </c>
      <c r="Q7297">
        <v>-2.3E-2</v>
      </c>
      <c r="R7297">
        <v>0</v>
      </c>
      <c r="S7297">
        <v>0.65959999999999996</v>
      </c>
      <c r="U7297">
        <v>191</v>
      </c>
      <c r="V7297" s="8">
        <v>40155</v>
      </c>
    </row>
    <row r="7298" spans="1:22" x14ac:dyDescent="0.2">
      <c r="A7298" t="s">
        <v>801</v>
      </c>
      <c r="B7298">
        <v>12</v>
      </c>
      <c r="C7298">
        <v>2010</v>
      </c>
      <c r="E7298" t="s">
        <v>1301</v>
      </c>
      <c r="F7298">
        <v>1.74</v>
      </c>
      <c r="G7298" t="s">
        <v>10680</v>
      </c>
      <c r="H7298" t="s">
        <v>10672</v>
      </c>
      <c r="P7298">
        <v>0.60819999999999996</v>
      </c>
      <c r="Q7298">
        <v>-2.24E-2</v>
      </c>
      <c r="R7298">
        <v>0</v>
      </c>
      <c r="S7298">
        <v>0.63060000000000005</v>
      </c>
      <c r="U7298">
        <v>40</v>
      </c>
      <c r="V7298" s="8">
        <v>40155</v>
      </c>
    </row>
    <row r="7299" spans="1:22" x14ac:dyDescent="0.2">
      <c r="A7299" t="s">
        <v>801</v>
      </c>
      <c r="B7299">
        <v>12</v>
      </c>
      <c r="C7299">
        <v>2010</v>
      </c>
      <c r="E7299" t="s">
        <v>1301</v>
      </c>
      <c r="F7299">
        <v>1.75</v>
      </c>
      <c r="G7299" t="s">
        <v>10681</v>
      </c>
      <c r="H7299" t="s">
        <v>10672</v>
      </c>
      <c r="P7299">
        <v>0.60119999999999996</v>
      </c>
      <c r="Q7299">
        <v>-2.2200000000000001E-2</v>
      </c>
      <c r="R7299">
        <v>0</v>
      </c>
      <c r="S7299">
        <v>0.62339999999999995</v>
      </c>
      <c r="U7299">
        <v>250</v>
      </c>
      <c r="V7299" s="8">
        <v>40155</v>
      </c>
    </row>
    <row r="7300" spans="1:22" x14ac:dyDescent="0.2">
      <c r="A7300" t="s">
        <v>801</v>
      </c>
      <c r="B7300">
        <v>12</v>
      </c>
      <c r="C7300">
        <v>2010</v>
      </c>
      <c r="E7300" t="s">
        <v>1301</v>
      </c>
      <c r="F7300">
        <v>1.78</v>
      </c>
      <c r="G7300" t="s">
        <v>10682</v>
      </c>
      <c r="H7300" t="s">
        <v>10672</v>
      </c>
      <c r="P7300">
        <v>0.58050000000000002</v>
      </c>
      <c r="Q7300">
        <v>-2.1700000000000001E-2</v>
      </c>
      <c r="R7300">
        <v>0</v>
      </c>
      <c r="S7300">
        <v>0.60219999999999996</v>
      </c>
      <c r="U7300">
        <v>10</v>
      </c>
      <c r="V7300" s="8">
        <v>40155</v>
      </c>
    </row>
    <row r="7301" spans="1:22" x14ac:dyDescent="0.2">
      <c r="A7301" t="s">
        <v>801</v>
      </c>
      <c r="B7301">
        <v>12</v>
      </c>
      <c r="C7301">
        <v>2010</v>
      </c>
      <c r="E7301" t="s">
        <v>1301</v>
      </c>
      <c r="F7301">
        <v>1.8</v>
      </c>
      <c r="G7301" t="s">
        <v>10683</v>
      </c>
      <c r="H7301" t="s">
        <v>10672</v>
      </c>
      <c r="P7301">
        <v>0.56689999999999996</v>
      </c>
      <c r="Q7301">
        <v>-2.1499999999999998E-2</v>
      </c>
      <c r="R7301">
        <v>0</v>
      </c>
      <c r="S7301">
        <v>0.58840000000000003</v>
      </c>
      <c r="U7301">
        <v>35</v>
      </c>
      <c r="V7301" s="8">
        <v>40155</v>
      </c>
    </row>
    <row r="7302" spans="1:22" x14ac:dyDescent="0.2">
      <c r="A7302" t="s">
        <v>801</v>
      </c>
      <c r="B7302">
        <v>12</v>
      </c>
      <c r="C7302">
        <v>2010</v>
      </c>
      <c r="E7302" t="s">
        <v>1301</v>
      </c>
      <c r="F7302">
        <v>1.85</v>
      </c>
      <c r="G7302" t="s">
        <v>10684</v>
      </c>
      <c r="H7302" t="s">
        <v>10672</v>
      </c>
      <c r="P7302">
        <v>0.53369999999999995</v>
      </c>
      <c r="Q7302">
        <v>-2.07E-2</v>
      </c>
      <c r="R7302">
        <v>0</v>
      </c>
      <c r="S7302">
        <v>0.5544</v>
      </c>
      <c r="U7302">
        <v>10</v>
      </c>
      <c r="V7302" s="8">
        <v>40155</v>
      </c>
    </row>
    <row r="7303" spans="1:22" x14ac:dyDescent="0.2">
      <c r="A7303" t="s">
        <v>801</v>
      </c>
      <c r="B7303">
        <v>12</v>
      </c>
      <c r="C7303">
        <v>2010</v>
      </c>
      <c r="E7303" t="s">
        <v>1301</v>
      </c>
      <c r="F7303">
        <v>1.86</v>
      </c>
      <c r="G7303" t="s">
        <v>10685</v>
      </c>
      <c r="H7303" t="s">
        <v>10672</v>
      </c>
      <c r="P7303">
        <v>0.5272</v>
      </c>
      <c r="Q7303">
        <v>-2.0500000000000001E-2</v>
      </c>
      <c r="R7303">
        <v>0</v>
      </c>
      <c r="S7303">
        <v>0.54769999999999996</v>
      </c>
      <c r="U7303">
        <v>10</v>
      </c>
      <c r="V7303" s="8">
        <v>40155</v>
      </c>
    </row>
    <row r="7304" spans="1:22" x14ac:dyDescent="0.2">
      <c r="A7304" t="s">
        <v>801</v>
      </c>
      <c r="B7304">
        <v>12</v>
      </c>
      <c r="C7304">
        <v>2010</v>
      </c>
      <c r="E7304" t="s">
        <v>1301</v>
      </c>
      <c r="F7304">
        <v>1.87</v>
      </c>
      <c r="G7304" t="s">
        <v>10686</v>
      </c>
      <c r="H7304" t="s">
        <v>10672</v>
      </c>
      <c r="P7304">
        <v>0.52080000000000004</v>
      </c>
      <c r="Q7304">
        <v>-2.0299999999999999E-2</v>
      </c>
      <c r="R7304">
        <v>0</v>
      </c>
      <c r="S7304">
        <v>0.54110000000000003</v>
      </c>
      <c r="U7304">
        <v>92</v>
      </c>
      <c r="V7304" s="8">
        <v>40155</v>
      </c>
    </row>
    <row r="7305" spans="1:22" x14ac:dyDescent="0.2">
      <c r="A7305" t="s">
        <v>801</v>
      </c>
      <c r="B7305">
        <v>12</v>
      </c>
      <c r="C7305">
        <v>2010</v>
      </c>
      <c r="E7305" t="s">
        <v>1301</v>
      </c>
      <c r="F7305">
        <v>1.88</v>
      </c>
      <c r="G7305" t="s">
        <v>10687</v>
      </c>
      <c r="H7305" t="s">
        <v>10672</v>
      </c>
      <c r="P7305">
        <v>0.51439999999999997</v>
      </c>
      <c r="Q7305">
        <v>-2.01E-2</v>
      </c>
      <c r="R7305">
        <v>0</v>
      </c>
      <c r="S7305">
        <v>0.53449999999999998</v>
      </c>
      <c r="U7305">
        <v>15</v>
      </c>
      <c r="V7305" s="8">
        <v>40155</v>
      </c>
    </row>
    <row r="7306" spans="1:22" x14ac:dyDescent="0.2">
      <c r="A7306" t="s">
        <v>801</v>
      </c>
      <c r="B7306">
        <v>12</v>
      </c>
      <c r="C7306">
        <v>2010</v>
      </c>
      <c r="E7306" t="s">
        <v>1301</v>
      </c>
      <c r="F7306">
        <v>1.89</v>
      </c>
      <c r="G7306" t="s">
        <v>10688</v>
      </c>
      <c r="H7306" t="s">
        <v>10672</v>
      </c>
      <c r="P7306">
        <v>0.50800000000000001</v>
      </c>
      <c r="Q7306">
        <v>-0.02</v>
      </c>
      <c r="R7306">
        <v>0</v>
      </c>
      <c r="S7306">
        <v>0.52800000000000002</v>
      </c>
      <c r="U7306">
        <v>6</v>
      </c>
      <c r="V7306" s="8">
        <v>40155</v>
      </c>
    </row>
    <row r="7307" spans="1:22" x14ac:dyDescent="0.2">
      <c r="A7307" t="s">
        <v>801</v>
      </c>
      <c r="B7307">
        <v>12</v>
      </c>
      <c r="C7307">
        <v>2010</v>
      </c>
      <c r="E7307" t="s">
        <v>1301</v>
      </c>
      <c r="F7307">
        <v>1.9</v>
      </c>
      <c r="G7307" t="s">
        <v>10689</v>
      </c>
      <c r="H7307" t="s">
        <v>10672</v>
      </c>
      <c r="P7307">
        <v>0.50170000000000003</v>
      </c>
      <c r="Q7307">
        <v>-1.9800000000000002E-2</v>
      </c>
      <c r="R7307">
        <v>0</v>
      </c>
      <c r="S7307">
        <v>0.52149999999999996</v>
      </c>
      <c r="U7307">
        <v>25</v>
      </c>
      <c r="V7307" s="8">
        <v>40155</v>
      </c>
    </row>
    <row r="7308" spans="1:22" x14ac:dyDescent="0.2">
      <c r="A7308" t="s">
        <v>801</v>
      </c>
      <c r="B7308">
        <v>12</v>
      </c>
      <c r="C7308">
        <v>2010</v>
      </c>
      <c r="E7308" t="s">
        <v>1301</v>
      </c>
      <c r="F7308">
        <v>1.92</v>
      </c>
      <c r="G7308" t="s">
        <v>10690</v>
      </c>
      <c r="H7308" t="s">
        <v>10672</v>
      </c>
      <c r="P7308">
        <v>0.48920000000000002</v>
      </c>
      <c r="Q7308">
        <v>-1.95E-2</v>
      </c>
      <c r="R7308">
        <v>0</v>
      </c>
      <c r="S7308">
        <v>0.50870000000000004</v>
      </c>
      <c r="U7308">
        <v>25</v>
      </c>
      <c r="V7308" s="8">
        <v>40155</v>
      </c>
    </row>
    <row r="7309" spans="1:22" x14ac:dyDescent="0.2">
      <c r="A7309" t="s">
        <v>801</v>
      </c>
      <c r="B7309">
        <v>12</v>
      </c>
      <c r="C7309">
        <v>2010</v>
      </c>
      <c r="E7309" t="s">
        <v>1301</v>
      </c>
      <c r="F7309">
        <v>1.94</v>
      </c>
      <c r="G7309" t="s">
        <v>10691</v>
      </c>
      <c r="H7309" t="s">
        <v>10672</v>
      </c>
      <c r="P7309">
        <v>0.47689999999999999</v>
      </c>
      <c r="Q7309">
        <v>-1.9099999999999999E-2</v>
      </c>
      <c r="R7309">
        <v>0</v>
      </c>
      <c r="S7309">
        <v>0.496</v>
      </c>
      <c r="U7309">
        <v>25</v>
      </c>
      <c r="V7309" s="8">
        <v>40155</v>
      </c>
    </row>
    <row r="7310" spans="1:22" x14ac:dyDescent="0.2">
      <c r="A7310" t="s">
        <v>801</v>
      </c>
      <c r="B7310">
        <v>12</v>
      </c>
      <c r="C7310">
        <v>2010</v>
      </c>
      <c r="E7310" t="s">
        <v>1301</v>
      </c>
      <c r="F7310">
        <v>1.95</v>
      </c>
      <c r="G7310" t="s">
        <v>10692</v>
      </c>
      <c r="H7310" t="s">
        <v>10672</v>
      </c>
      <c r="P7310">
        <v>0.4708</v>
      </c>
      <c r="Q7310">
        <v>-1.9E-2</v>
      </c>
      <c r="R7310">
        <v>0</v>
      </c>
      <c r="S7310">
        <v>0.48980000000000001</v>
      </c>
      <c r="U7310">
        <v>1</v>
      </c>
      <c r="V7310" s="8">
        <v>40155</v>
      </c>
    </row>
    <row r="7311" spans="1:22" x14ac:dyDescent="0.2">
      <c r="A7311" t="s">
        <v>801</v>
      </c>
      <c r="B7311">
        <v>12</v>
      </c>
      <c r="C7311">
        <v>2010</v>
      </c>
      <c r="E7311" t="s">
        <v>1301</v>
      </c>
      <c r="F7311">
        <v>1.96</v>
      </c>
      <c r="G7311" t="s">
        <v>10693</v>
      </c>
      <c r="H7311" t="s">
        <v>10672</v>
      </c>
      <c r="P7311">
        <v>0.46479999999999999</v>
      </c>
      <c r="Q7311">
        <v>-1.8800000000000001E-2</v>
      </c>
      <c r="R7311">
        <v>0</v>
      </c>
      <c r="S7311">
        <v>0.48359999999999997</v>
      </c>
      <c r="U7311">
        <v>113</v>
      </c>
      <c r="V7311" s="8">
        <v>40155</v>
      </c>
    </row>
    <row r="7312" spans="1:22" x14ac:dyDescent="0.2">
      <c r="A7312" t="s">
        <v>801</v>
      </c>
      <c r="B7312">
        <v>12</v>
      </c>
      <c r="C7312">
        <v>2010</v>
      </c>
      <c r="E7312" t="s">
        <v>1301</v>
      </c>
      <c r="F7312">
        <v>2</v>
      </c>
      <c r="G7312" t="s">
        <v>10694</v>
      </c>
      <c r="H7312" t="s">
        <v>10672</v>
      </c>
      <c r="P7312">
        <v>0.441</v>
      </c>
      <c r="Q7312">
        <v>-1.8200000000000001E-2</v>
      </c>
      <c r="R7312">
        <v>0</v>
      </c>
      <c r="S7312">
        <v>0.4592</v>
      </c>
      <c r="U7312">
        <v>621</v>
      </c>
      <c r="V7312" s="8">
        <v>40155</v>
      </c>
    </row>
    <row r="7313" spans="1:22" x14ac:dyDescent="0.2">
      <c r="A7313" t="s">
        <v>801</v>
      </c>
      <c r="B7313">
        <v>12</v>
      </c>
      <c r="C7313">
        <v>2010</v>
      </c>
      <c r="E7313" t="s">
        <v>1301</v>
      </c>
      <c r="F7313">
        <v>2.02</v>
      </c>
      <c r="G7313" t="s">
        <v>10695</v>
      </c>
      <c r="H7313" t="s">
        <v>10672</v>
      </c>
      <c r="P7313">
        <v>0.42949999999999999</v>
      </c>
      <c r="Q7313">
        <v>-1.78E-2</v>
      </c>
      <c r="R7313">
        <v>0</v>
      </c>
      <c r="S7313">
        <v>0.44729999999999998</v>
      </c>
      <c r="U7313">
        <v>25</v>
      </c>
      <c r="V7313" s="8">
        <v>40155</v>
      </c>
    </row>
    <row r="7314" spans="1:22" x14ac:dyDescent="0.2">
      <c r="A7314" t="s">
        <v>801</v>
      </c>
      <c r="B7314">
        <v>12</v>
      </c>
      <c r="C7314">
        <v>2010</v>
      </c>
      <c r="E7314" t="s">
        <v>1301</v>
      </c>
      <c r="F7314">
        <v>2.0299999999999998</v>
      </c>
      <c r="G7314" t="s">
        <v>10696</v>
      </c>
      <c r="H7314" t="s">
        <v>10672</v>
      </c>
      <c r="P7314">
        <v>0.42380000000000001</v>
      </c>
      <c r="Q7314">
        <v>-1.7600000000000001E-2</v>
      </c>
      <c r="R7314">
        <v>0</v>
      </c>
      <c r="S7314">
        <v>0.44140000000000001</v>
      </c>
      <c r="U7314">
        <v>135</v>
      </c>
      <c r="V7314" s="8">
        <v>40155</v>
      </c>
    </row>
    <row r="7315" spans="1:22" x14ac:dyDescent="0.2">
      <c r="A7315" t="s">
        <v>801</v>
      </c>
      <c r="B7315">
        <v>12</v>
      </c>
      <c r="C7315">
        <v>2010</v>
      </c>
      <c r="E7315" t="s">
        <v>1301</v>
      </c>
      <c r="F7315">
        <v>2.04</v>
      </c>
      <c r="G7315" t="s">
        <v>10697</v>
      </c>
      <c r="H7315" t="s">
        <v>10672</v>
      </c>
      <c r="P7315">
        <v>0.41820000000000002</v>
      </c>
      <c r="Q7315">
        <v>-1.7299999999999999E-2</v>
      </c>
      <c r="R7315">
        <v>0</v>
      </c>
      <c r="S7315">
        <v>0.4355</v>
      </c>
      <c r="U7315">
        <v>10</v>
      </c>
      <c r="V7315" s="8">
        <v>40155</v>
      </c>
    </row>
    <row r="7316" spans="1:22" x14ac:dyDescent="0.2">
      <c r="A7316" t="s">
        <v>801</v>
      </c>
      <c r="B7316">
        <v>12</v>
      </c>
      <c r="C7316">
        <v>2010</v>
      </c>
      <c r="E7316" t="s">
        <v>1301</v>
      </c>
      <c r="F7316">
        <v>2.0499999999999998</v>
      </c>
      <c r="G7316" t="s">
        <v>10698</v>
      </c>
      <c r="H7316" t="s">
        <v>10672</v>
      </c>
      <c r="P7316">
        <v>0.4128</v>
      </c>
      <c r="Q7316">
        <v>-1.6899999999999998E-2</v>
      </c>
      <c r="R7316">
        <v>0</v>
      </c>
      <c r="S7316">
        <v>0.42970000000000003</v>
      </c>
      <c r="U7316">
        <v>135</v>
      </c>
      <c r="V7316" s="8">
        <v>40155</v>
      </c>
    </row>
    <row r="7317" spans="1:22" x14ac:dyDescent="0.2">
      <c r="A7317" t="s">
        <v>801</v>
      </c>
      <c r="B7317">
        <v>12</v>
      </c>
      <c r="C7317">
        <v>2010</v>
      </c>
      <c r="E7317" t="s">
        <v>1301</v>
      </c>
      <c r="F7317">
        <v>2.06</v>
      </c>
      <c r="G7317" t="s">
        <v>10699</v>
      </c>
      <c r="H7317" t="s">
        <v>10672</v>
      </c>
      <c r="P7317">
        <v>0.40739999999999998</v>
      </c>
      <c r="Q7317">
        <v>-1.66E-2</v>
      </c>
      <c r="R7317">
        <v>0</v>
      </c>
      <c r="S7317">
        <v>0.42399999999999999</v>
      </c>
      <c r="U7317">
        <v>65</v>
      </c>
      <c r="V7317" s="8">
        <v>40155</v>
      </c>
    </row>
    <row r="7318" spans="1:22" x14ac:dyDescent="0.2">
      <c r="A7318" t="s">
        <v>801</v>
      </c>
      <c r="B7318">
        <v>12</v>
      </c>
      <c r="C7318">
        <v>2010</v>
      </c>
      <c r="E7318" t="s">
        <v>1301</v>
      </c>
      <c r="F7318">
        <v>2.0699999999999998</v>
      </c>
      <c r="G7318" t="s">
        <v>10700</v>
      </c>
      <c r="H7318" t="s">
        <v>10672</v>
      </c>
      <c r="P7318">
        <v>0.40200000000000002</v>
      </c>
      <c r="Q7318">
        <v>-1.6299999999999999E-2</v>
      </c>
      <c r="R7318">
        <v>0</v>
      </c>
      <c r="S7318">
        <v>0.41830000000000001</v>
      </c>
      <c r="U7318">
        <v>185</v>
      </c>
      <c r="V7318" s="8">
        <v>40155</v>
      </c>
    </row>
    <row r="7319" spans="1:22" x14ac:dyDescent="0.2">
      <c r="A7319" t="s">
        <v>801</v>
      </c>
      <c r="B7319">
        <v>12</v>
      </c>
      <c r="C7319">
        <v>2010</v>
      </c>
      <c r="E7319" t="s">
        <v>1301</v>
      </c>
      <c r="F7319">
        <v>2.09</v>
      </c>
      <c r="G7319" t="s">
        <v>10701</v>
      </c>
      <c r="H7319" t="s">
        <v>10672</v>
      </c>
      <c r="P7319">
        <v>0.39140000000000003</v>
      </c>
      <c r="Q7319">
        <v>-1.5900000000000001E-2</v>
      </c>
      <c r="R7319">
        <v>0</v>
      </c>
      <c r="S7319">
        <v>0.4073</v>
      </c>
      <c r="U7319">
        <v>200</v>
      </c>
      <c r="V7319" s="8">
        <v>40155</v>
      </c>
    </row>
    <row r="7320" spans="1:22" x14ac:dyDescent="0.2">
      <c r="A7320" t="s">
        <v>801</v>
      </c>
      <c r="B7320">
        <v>12</v>
      </c>
      <c r="C7320">
        <v>2010</v>
      </c>
      <c r="E7320" t="s">
        <v>1301</v>
      </c>
      <c r="F7320">
        <v>2.1</v>
      </c>
      <c r="G7320" t="s">
        <v>10702</v>
      </c>
      <c r="H7320" t="s">
        <v>10672</v>
      </c>
      <c r="P7320">
        <v>0.38619999999999999</v>
      </c>
      <c r="Q7320">
        <v>-1.5699999999999999E-2</v>
      </c>
      <c r="R7320">
        <v>0</v>
      </c>
      <c r="S7320">
        <v>0.40189999999999998</v>
      </c>
      <c r="U7320">
        <v>300</v>
      </c>
      <c r="V7320" s="8">
        <v>40155</v>
      </c>
    </row>
    <row r="7321" spans="1:22" x14ac:dyDescent="0.2">
      <c r="A7321" t="s">
        <v>801</v>
      </c>
      <c r="B7321">
        <v>12</v>
      </c>
      <c r="C7321">
        <v>2010</v>
      </c>
      <c r="E7321" t="s">
        <v>1301</v>
      </c>
      <c r="F7321">
        <v>2.12</v>
      </c>
      <c r="G7321" t="s">
        <v>10703</v>
      </c>
      <c r="H7321" t="s">
        <v>10672</v>
      </c>
      <c r="P7321">
        <v>0.37590000000000001</v>
      </c>
      <c r="Q7321">
        <v>-1.54E-2</v>
      </c>
      <c r="R7321">
        <v>0</v>
      </c>
      <c r="S7321">
        <v>0.39129999999999998</v>
      </c>
      <c r="U7321">
        <v>50</v>
      </c>
      <c r="V7321" s="8">
        <v>40155</v>
      </c>
    </row>
    <row r="7322" spans="1:22" x14ac:dyDescent="0.2">
      <c r="A7322" t="s">
        <v>801</v>
      </c>
      <c r="B7322">
        <v>12</v>
      </c>
      <c r="C7322">
        <v>2010</v>
      </c>
      <c r="E7322" t="s">
        <v>1301</v>
      </c>
      <c r="F7322">
        <v>2.15</v>
      </c>
      <c r="G7322" t="s">
        <v>10704</v>
      </c>
      <c r="H7322" t="s">
        <v>10672</v>
      </c>
      <c r="P7322">
        <v>0.36080000000000001</v>
      </c>
      <c r="Q7322">
        <v>-1.49E-2</v>
      </c>
      <c r="R7322">
        <v>0</v>
      </c>
      <c r="S7322">
        <v>0.37569999999999998</v>
      </c>
      <c r="U7322">
        <v>150</v>
      </c>
      <c r="V7322" s="8">
        <v>40155</v>
      </c>
    </row>
    <row r="7323" spans="1:22" x14ac:dyDescent="0.2">
      <c r="A7323" t="s">
        <v>801</v>
      </c>
      <c r="B7323">
        <v>12</v>
      </c>
      <c r="C7323">
        <v>2010</v>
      </c>
      <c r="E7323" t="s">
        <v>1301</v>
      </c>
      <c r="F7323">
        <v>2.17</v>
      </c>
      <c r="G7323" t="s">
        <v>10705</v>
      </c>
      <c r="H7323" t="s">
        <v>10672</v>
      </c>
      <c r="P7323">
        <v>0.35089999999999999</v>
      </c>
      <c r="Q7323">
        <v>-1.46E-2</v>
      </c>
      <c r="R7323">
        <v>0</v>
      </c>
      <c r="S7323">
        <v>0.36549999999999999</v>
      </c>
      <c r="U7323">
        <v>26</v>
      </c>
      <c r="V7323" s="8">
        <v>40155</v>
      </c>
    </row>
    <row r="7324" spans="1:22" x14ac:dyDescent="0.2">
      <c r="A7324" t="s">
        <v>801</v>
      </c>
      <c r="B7324">
        <v>12</v>
      </c>
      <c r="C7324">
        <v>2010</v>
      </c>
      <c r="E7324" t="s">
        <v>1301</v>
      </c>
      <c r="F7324">
        <v>2.2000000000000002</v>
      </c>
      <c r="G7324" t="s">
        <v>10706</v>
      </c>
      <c r="H7324" t="s">
        <v>10672</v>
      </c>
      <c r="P7324">
        <v>0.33650000000000002</v>
      </c>
      <c r="Q7324">
        <v>-1.41E-2</v>
      </c>
      <c r="R7324">
        <v>0</v>
      </c>
      <c r="S7324">
        <v>0.35060000000000002</v>
      </c>
      <c r="U7324">
        <v>242</v>
      </c>
      <c r="V7324" s="8">
        <v>40155</v>
      </c>
    </row>
    <row r="7325" spans="1:22" x14ac:dyDescent="0.2">
      <c r="A7325" t="s">
        <v>801</v>
      </c>
      <c r="B7325">
        <v>12</v>
      </c>
      <c r="C7325">
        <v>2010</v>
      </c>
      <c r="E7325" t="s">
        <v>1301</v>
      </c>
      <c r="F7325">
        <v>2.2200000000000002</v>
      </c>
      <c r="G7325" t="s">
        <v>10707</v>
      </c>
      <c r="H7325" t="s">
        <v>10672</v>
      </c>
      <c r="P7325">
        <v>0.32719999999999999</v>
      </c>
      <c r="Q7325">
        <v>-1.37E-2</v>
      </c>
      <c r="R7325">
        <v>0</v>
      </c>
      <c r="S7325">
        <v>0.34089999999999998</v>
      </c>
      <c r="U7325">
        <v>25</v>
      </c>
      <c r="V7325" s="8">
        <v>40155</v>
      </c>
    </row>
    <row r="7326" spans="1:22" x14ac:dyDescent="0.2">
      <c r="A7326" t="s">
        <v>801</v>
      </c>
      <c r="B7326">
        <v>12</v>
      </c>
      <c r="C7326">
        <v>2010</v>
      </c>
      <c r="E7326" t="s">
        <v>1301</v>
      </c>
      <c r="F7326">
        <v>2.2400000000000002</v>
      </c>
      <c r="G7326" t="s">
        <v>10708</v>
      </c>
      <c r="H7326" t="s">
        <v>10672</v>
      </c>
      <c r="P7326">
        <v>0.31830000000000003</v>
      </c>
      <c r="Q7326">
        <v>-1.3100000000000001E-2</v>
      </c>
      <c r="R7326">
        <v>0</v>
      </c>
      <c r="S7326">
        <v>0.33139999999999997</v>
      </c>
      <c r="U7326">
        <v>135</v>
      </c>
      <c r="V7326" s="8">
        <v>40155</v>
      </c>
    </row>
    <row r="7327" spans="1:22" x14ac:dyDescent="0.2">
      <c r="A7327" t="s">
        <v>801</v>
      </c>
      <c r="B7327">
        <v>12</v>
      </c>
      <c r="C7327">
        <v>2010</v>
      </c>
      <c r="E7327" t="s">
        <v>1301</v>
      </c>
      <c r="F7327">
        <v>2.25</v>
      </c>
      <c r="G7327" t="s">
        <v>10709</v>
      </c>
      <c r="H7327" t="s">
        <v>10672</v>
      </c>
      <c r="P7327">
        <v>0.31409999999999999</v>
      </c>
      <c r="Q7327">
        <v>-1.26E-2</v>
      </c>
      <c r="R7327">
        <v>0</v>
      </c>
      <c r="S7327">
        <v>0.32669999999999999</v>
      </c>
      <c r="U7327">
        <v>645</v>
      </c>
      <c r="V7327" s="8">
        <v>40155</v>
      </c>
    </row>
    <row r="7328" spans="1:22" x14ac:dyDescent="0.2">
      <c r="A7328" t="s">
        <v>801</v>
      </c>
      <c r="B7328">
        <v>12</v>
      </c>
      <c r="C7328">
        <v>2010</v>
      </c>
      <c r="E7328" t="s">
        <v>1301</v>
      </c>
      <c r="F7328">
        <v>2.2599999999999998</v>
      </c>
      <c r="G7328" t="s">
        <v>10710</v>
      </c>
      <c r="H7328" t="s">
        <v>10672</v>
      </c>
      <c r="P7328">
        <v>0.31</v>
      </c>
      <c r="Q7328">
        <v>-1.2E-2</v>
      </c>
      <c r="R7328">
        <v>0</v>
      </c>
      <c r="S7328">
        <v>0.32200000000000001</v>
      </c>
      <c r="U7328">
        <v>100</v>
      </c>
      <c r="V7328" s="8">
        <v>40155</v>
      </c>
    </row>
    <row r="7329" spans="1:22" x14ac:dyDescent="0.2">
      <c r="A7329" t="s">
        <v>801</v>
      </c>
      <c r="B7329">
        <v>12</v>
      </c>
      <c r="C7329">
        <v>2010</v>
      </c>
      <c r="E7329" t="s">
        <v>1301</v>
      </c>
      <c r="F7329">
        <v>2.29</v>
      </c>
      <c r="G7329" t="s">
        <v>10711</v>
      </c>
      <c r="H7329" t="s">
        <v>10672</v>
      </c>
      <c r="P7329">
        <v>0.2979</v>
      </c>
      <c r="Q7329">
        <v>-1.12E-2</v>
      </c>
      <c r="R7329">
        <v>0</v>
      </c>
      <c r="S7329">
        <v>0.30909999999999999</v>
      </c>
      <c r="U7329">
        <v>1</v>
      </c>
      <c r="V7329" s="8">
        <v>40155</v>
      </c>
    </row>
    <row r="7330" spans="1:22" x14ac:dyDescent="0.2">
      <c r="A7330" t="s">
        <v>801</v>
      </c>
      <c r="B7330">
        <v>12</v>
      </c>
      <c r="C7330">
        <v>2010</v>
      </c>
      <c r="E7330" t="s">
        <v>1301</v>
      </c>
      <c r="F7330">
        <v>2.2999999999999998</v>
      </c>
      <c r="G7330" t="s">
        <v>10712</v>
      </c>
      <c r="H7330" t="s">
        <v>10672</v>
      </c>
      <c r="P7330">
        <v>0.29399999999999998</v>
      </c>
      <c r="Q7330">
        <v>-1.0999999999999999E-2</v>
      </c>
      <c r="R7330">
        <v>165</v>
      </c>
      <c r="S7330">
        <v>0.30499999999999999</v>
      </c>
      <c r="U7330">
        <v>417</v>
      </c>
      <c r="V7330" s="8">
        <v>40155</v>
      </c>
    </row>
    <row r="7331" spans="1:22" x14ac:dyDescent="0.2">
      <c r="A7331" t="s">
        <v>801</v>
      </c>
      <c r="B7331">
        <v>12</v>
      </c>
      <c r="C7331">
        <v>2010</v>
      </c>
      <c r="E7331" t="s">
        <v>1301</v>
      </c>
      <c r="F7331">
        <v>2.31</v>
      </c>
      <c r="G7331" t="s">
        <v>10713</v>
      </c>
      <c r="H7331" t="s">
        <v>10672</v>
      </c>
      <c r="P7331">
        <v>0.29010000000000002</v>
      </c>
      <c r="Q7331">
        <v>-1.09E-2</v>
      </c>
      <c r="R7331">
        <v>0</v>
      </c>
      <c r="S7331">
        <v>0.30099999999999999</v>
      </c>
      <c r="U7331">
        <v>1</v>
      </c>
      <c r="V7331" s="8">
        <v>40155</v>
      </c>
    </row>
    <row r="7332" spans="1:22" x14ac:dyDescent="0.2">
      <c r="A7332" t="s">
        <v>801</v>
      </c>
      <c r="B7332">
        <v>12</v>
      </c>
      <c r="C7332">
        <v>2010</v>
      </c>
      <c r="E7332" t="s">
        <v>1301</v>
      </c>
      <c r="F7332">
        <v>2.35</v>
      </c>
      <c r="G7332" t="s">
        <v>10714</v>
      </c>
      <c r="H7332" t="s">
        <v>10672</v>
      </c>
      <c r="P7332">
        <v>0.27489999999999998</v>
      </c>
      <c r="Q7332">
        <v>-1.03E-2</v>
      </c>
      <c r="R7332">
        <v>0</v>
      </c>
      <c r="S7332">
        <v>0.28520000000000001</v>
      </c>
      <c r="U7332">
        <v>65</v>
      </c>
      <c r="V7332" s="8">
        <v>40155</v>
      </c>
    </row>
    <row r="7333" spans="1:22" x14ac:dyDescent="0.2">
      <c r="A7333" t="s">
        <v>801</v>
      </c>
      <c r="B7333">
        <v>12</v>
      </c>
      <c r="C7333">
        <v>2010</v>
      </c>
      <c r="E7333" t="s">
        <v>1301</v>
      </c>
      <c r="F7333">
        <v>2.4</v>
      </c>
      <c r="G7333" t="s">
        <v>10715</v>
      </c>
      <c r="H7333" t="s">
        <v>10672</v>
      </c>
      <c r="P7333">
        <v>0.25700000000000001</v>
      </c>
      <c r="Q7333">
        <v>-9.4999999999999998E-3</v>
      </c>
      <c r="R7333">
        <v>50</v>
      </c>
      <c r="S7333">
        <v>0.26650000000000001</v>
      </c>
      <c r="U7333">
        <v>225</v>
      </c>
      <c r="V7333" s="8">
        <v>40155</v>
      </c>
    </row>
    <row r="7334" spans="1:22" x14ac:dyDescent="0.2">
      <c r="A7334" t="s">
        <v>801</v>
      </c>
      <c r="B7334">
        <v>12</v>
      </c>
      <c r="C7334">
        <v>2010</v>
      </c>
      <c r="E7334" t="s">
        <v>1301</v>
      </c>
      <c r="F7334">
        <v>2.4500000000000002</v>
      </c>
      <c r="G7334" t="s">
        <v>10716</v>
      </c>
      <c r="H7334" t="s">
        <v>10672</v>
      </c>
      <c r="P7334">
        <v>0.24010000000000001</v>
      </c>
      <c r="Q7334">
        <v>-8.8000000000000005E-3</v>
      </c>
      <c r="R7334">
        <v>0</v>
      </c>
      <c r="S7334">
        <v>0.24890000000000001</v>
      </c>
      <c r="U7334">
        <v>75</v>
      </c>
      <c r="V7334" s="8">
        <v>40155</v>
      </c>
    </row>
    <row r="7335" spans="1:22" x14ac:dyDescent="0.2">
      <c r="A7335" t="s">
        <v>801</v>
      </c>
      <c r="B7335">
        <v>12</v>
      </c>
      <c r="C7335">
        <v>2010</v>
      </c>
      <c r="E7335" t="s">
        <v>1301</v>
      </c>
      <c r="F7335">
        <v>2.4700000000000002</v>
      </c>
      <c r="G7335" t="s">
        <v>10717</v>
      </c>
      <c r="H7335" t="s">
        <v>10672</v>
      </c>
      <c r="P7335">
        <v>0.2336</v>
      </c>
      <c r="Q7335">
        <v>-8.5000000000000006E-3</v>
      </c>
      <c r="R7335">
        <v>0</v>
      </c>
      <c r="S7335">
        <v>0.24210000000000001</v>
      </c>
      <c r="U7335">
        <v>1</v>
      </c>
      <c r="V7335" s="8">
        <v>40155</v>
      </c>
    </row>
    <row r="7336" spans="1:22" x14ac:dyDescent="0.2">
      <c r="A7336" t="s">
        <v>801</v>
      </c>
      <c r="B7336">
        <v>12</v>
      </c>
      <c r="C7336">
        <v>2010</v>
      </c>
      <c r="E7336" t="s">
        <v>1301</v>
      </c>
      <c r="F7336">
        <v>2.5</v>
      </c>
      <c r="G7336" t="s">
        <v>10718</v>
      </c>
      <c r="H7336" t="s">
        <v>10672</v>
      </c>
      <c r="P7336">
        <v>0.22420000000000001</v>
      </c>
      <c r="Q7336">
        <v>-8.0999999999999996E-3</v>
      </c>
      <c r="R7336">
        <v>0</v>
      </c>
      <c r="S7336">
        <v>0.23230000000000001</v>
      </c>
      <c r="U7336">
        <v>886</v>
      </c>
      <c r="V7336" s="8">
        <v>40155</v>
      </c>
    </row>
    <row r="7337" spans="1:22" x14ac:dyDescent="0.2">
      <c r="A7337" t="s">
        <v>801</v>
      </c>
      <c r="B7337">
        <v>12</v>
      </c>
      <c r="C7337">
        <v>2010</v>
      </c>
      <c r="E7337" t="s">
        <v>1301</v>
      </c>
      <c r="F7337">
        <v>2.5499999999999998</v>
      </c>
      <c r="G7337" t="s">
        <v>10719</v>
      </c>
      <c r="H7337" t="s">
        <v>10672</v>
      </c>
      <c r="P7337">
        <v>0.2092</v>
      </c>
      <c r="Q7337">
        <v>-7.4999999999999997E-3</v>
      </c>
      <c r="R7337">
        <v>0</v>
      </c>
      <c r="S7337">
        <v>0.2167</v>
      </c>
      <c r="U7337">
        <v>351</v>
      </c>
      <c r="V7337" s="8">
        <v>40155</v>
      </c>
    </row>
    <row r="7338" spans="1:22" x14ac:dyDescent="0.2">
      <c r="A7338" t="s">
        <v>801</v>
      </c>
      <c r="B7338">
        <v>12</v>
      </c>
      <c r="C7338">
        <v>2010</v>
      </c>
      <c r="E7338" t="s">
        <v>1301</v>
      </c>
      <c r="F7338">
        <v>2.6</v>
      </c>
      <c r="G7338" t="s">
        <v>10720</v>
      </c>
      <c r="H7338" t="s">
        <v>10672</v>
      </c>
      <c r="P7338">
        <v>0.19520000000000001</v>
      </c>
      <c r="Q7338">
        <v>-6.8999999999999999E-3</v>
      </c>
      <c r="R7338">
        <v>0</v>
      </c>
      <c r="S7338">
        <v>0.2021</v>
      </c>
      <c r="U7338">
        <v>412</v>
      </c>
      <c r="V7338" s="8">
        <v>40155</v>
      </c>
    </row>
    <row r="7339" spans="1:22" x14ac:dyDescent="0.2">
      <c r="A7339" t="s">
        <v>801</v>
      </c>
      <c r="B7339">
        <v>12</v>
      </c>
      <c r="C7339">
        <v>2010</v>
      </c>
      <c r="E7339" t="s">
        <v>1301</v>
      </c>
      <c r="F7339">
        <v>2.7</v>
      </c>
      <c r="G7339" t="s">
        <v>10721</v>
      </c>
      <c r="H7339" t="s">
        <v>10672</v>
      </c>
      <c r="P7339">
        <v>0.16980000000000001</v>
      </c>
      <c r="Q7339">
        <v>-5.7000000000000002E-3</v>
      </c>
      <c r="R7339">
        <v>0</v>
      </c>
      <c r="S7339">
        <v>0.17549999999999999</v>
      </c>
      <c r="U7339">
        <v>180</v>
      </c>
      <c r="V7339" s="8">
        <v>40155</v>
      </c>
    </row>
    <row r="7340" spans="1:22" x14ac:dyDescent="0.2">
      <c r="A7340" t="s">
        <v>801</v>
      </c>
      <c r="B7340">
        <v>12</v>
      </c>
      <c r="C7340">
        <v>2010</v>
      </c>
      <c r="E7340" t="s">
        <v>1301</v>
      </c>
      <c r="F7340">
        <v>2.72</v>
      </c>
      <c r="G7340" t="s">
        <v>10722</v>
      </c>
      <c r="H7340" t="s">
        <v>10672</v>
      </c>
      <c r="P7340">
        <v>0.1653</v>
      </c>
      <c r="Q7340">
        <v>-5.3E-3</v>
      </c>
      <c r="R7340">
        <v>0</v>
      </c>
      <c r="S7340">
        <v>0.1706</v>
      </c>
      <c r="U7340">
        <v>5</v>
      </c>
      <c r="V7340" s="8">
        <v>40155</v>
      </c>
    </row>
    <row r="7341" spans="1:22" x14ac:dyDescent="0.2">
      <c r="A7341" t="s">
        <v>801</v>
      </c>
      <c r="B7341">
        <v>12</v>
      </c>
      <c r="C7341">
        <v>2010</v>
      </c>
      <c r="E7341" t="s">
        <v>1301</v>
      </c>
      <c r="F7341">
        <v>2.75</v>
      </c>
      <c r="G7341" t="s">
        <v>10723</v>
      </c>
      <c r="H7341" t="s">
        <v>10672</v>
      </c>
      <c r="P7341">
        <v>0.15870000000000001</v>
      </c>
      <c r="Q7341">
        <v>-5.0000000000000001E-3</v>
      </c>
      <c r="R7341">
        <v>0</v>
      </c>
      <c r="S7341">
        <v>0.16370000000000001</v>
      </c>
      <c r="U7341">
        <v>695</v>
      </c>
      <c r="V7341" s="8">
        <v>40155</v>
      </c>
    </row>
    <row r="7342" spans="1:22" x14ac:dyDescent="0.2">
      <c r="A7342" t="s">
        <v>801</v>
      </c>
      <c r="B7342">
        <v>12</v>
      </c>
      <c r="C7342">
        <v>2010</v>
      </c>
      <c r="E7342" t="s">
        <v>1301</v>
      </c>
      <c r="F7342">
        <v>2.8</v>
      </c>
      <c r="G7342" t="s">
        <v>10724</v>
      </c>
      <c r="H7342" t="s">
        <v>10672</v>
      </c>
      <c r="P7342">
        <v>0.1482</v>
      </c>
      <c r="Q7342">
        <v>-4.5999999999999999E-3</v>
      </c>
      <c r="R7342">
        <v>0</v>
      </c>
      <c r="S7342">
        <v>0.15279999999999999</v>
      </c>
      <c r="U7342">
        <v>150</v>
      </c>
      <c r="V7342" s="8">
        <v>40155</v>
      </c>
    </row>
    <row r="7343" spans="1:22" x14ac:dyDescent="0.2">
      <c r="A7343" t="s">
        <v>801</v>
      </c>
      <c r="B7343">
        <v>12</v>
      </c>
      <c r="C7343">
        <v>2010</v>
      </c>
      <c r="E7343" t="s">
        <v>1301</v>
      </c>
      <c r="F7343">
        <v>2.85</v>
      </c>
      <c r="G7343" t="s">
        <v>10725</v>
      </c>
      <c r="H7343" t="s">
        <v>10672</v>
      </c>
      <c r="P7343">
        <v>0.13850000000000001</v>
      </c>
      <c r="Q7343">
        <v>-4.1000000000000003E-3</v>
      </c>
      <c r="R7343">
        <v>0</v>
      </c>
      <c r="S7343">
        <v>0.1426</v>
      </c>
      <c r="U7343">
        <v>125</v>
      </c>
      <c r="V7343" s="8">
        <v>40155</v>
      </c>
    </row>
    <row r="7344" spans="1:22" x14ac:dyDescent="0.2">
      <c r="A7344" t="s">
        <v>801</v>
      </c>
      <c r="B7344">
        <v>12</v>
      </c>
      <c r="C7344">
        <v>2010</v>
      </c>
      <c r="E7344" t="s">
        <v>1301</v>
      </c>
      <c r="F7344">
        <v>2.9</v>
      </c>
      <c r="G7344" t="s">
        <v>10726</v>
      </c>
      <c r="H7344" t="s">
        <v>10672</v>
      </c>
      <c r="P7344">
        <v>0.1293</v>
      </c>
      <c r="Q7344">
        <v>-3.8E-3</v>
      </c>
      <c r="R7344">
        <v>0</v>
      </c>
      <c r="S7344">
        <v>0.1331</v>
      </c>
      <c r="U7344">
        <v>100</v>
      </c>
      <c r="V7344" s="8">
        <v>40155</v>
      </c>
    </row>
    <row r="7345" spans="1:22" x14ac:dyDescent="0.2">
      <c r="A7345" t="s">
        <v>801</v>
      </c>
      <c r="B7345">
        <v>12</v>
      </c>
      <c r="C7345">
        <v>2010</v>
      </c>
      <c r="E7345" t="s">
        <v>1301</v>
      </c>
      <c r="F7345">
        <v>3</v>
      </c>
      <c r="G7345" t="s">
        <v>7125</v>
      </c>
      <c r="H7345" t="s">
        <v>10672</v>
      </c>
      <c r="P7345">
        <v>0.1129</v>
      </c>
      <c r="Q7345">
        <v>-3.0999999999999999E-3</v>
      </c>
      <c r="R7345">
        <v>0</v>
      </c>
      <c r="S7345">
        <v>0.11600000000000001</v>
      </c>
      <c r="U7345">
        <v>976</v>
      </c>
      <c r="V7345" s="8">
        <v>40155</v>
      </c>
    </row>
    <row r="7346" spans="1:22" x14ac:dyDescent="0.2">
      <c r="A7346" t="s">
        <v>801</v>
      </c>
      <c r="B7346">
        <v>12</v>
      </c>
      <c r="C7346">
        <v>2010</v>
      </c>
      <c r="E7346" t="s">
        <v>1301</v>
      </c>
      <c r="F7346">
        <v>3.13</v>
      </c>
      <c r="G7346" t="s">
        <v>7126</v>
      </c>
      <c r="H7346" t="s">
        <v>10672</v>
      </c>
      <c r="P7346">
        <v>9.4600000000000004E-2</v>
      </c>
      <c r="Q7346">
        <v>-2.3E-3</v>
      </c>
      <c r="R7346">
        <v>0</v>
      </c>
      <c r="S7346">
        <v>9.69E-2</v>
      </c>
      <c r="U7346">
        <v>10</v>
      </c>
      <c r="V7346" s="8">
        <v>40155</v>
      </c>
    </row>
    <row r="7347" spans="1:22" x14ac:dyDescent="0.2">
      <c r="A7347" t="s">
        <v>801</v>
      </c>
      <c r="B7347">
        <v>12</v>
      </c>
      <c r="C7347">
        <v>2010</v>
      </c>
      <c r="E7347" t="s">
        <v>1301</v>
      </c>
      <c r="F7347">
        <v>3.25</v>
      </c>
      <c r="G7347" t="s">
        <v>7127</v>
      </c>
      <c r="H7347" t="s">
        <v>10672</v>
      </c>
      <c r="P7347">
        <v>8.0399999999999999E-2</v>
      </c>
      <c r="Q7347">
        <v>-1.8E-3</v>
      </c>
      <c r="R7347">
        <v>0</v>
      </c>
      <c r="S7347">
        <v>8.2199999999999995E-2</v>
      </c>
      <c r="U7347">
        <v>402</v>
      </c>
      <c r="V7347" s="8">
        <v>40155</v>
      </c>
    </row>
    <row r="7348" spans="1:22" x14ac:dyDescent="0.2">
      <c r="A7348" t="s">
        <v>801</v>
      </c>
      <c r="B7348">
        <v>12</v>
      </c>
      <c r="C7348">
        <v>2010</v>
      </c>
      <c r="E7348" t="s">
        <v>1301</v>
      </c>
      <c r="F7348">
        <v>3.5</v>
      </c>
      <c r="G7348" t="s">
        <v>7128</v>
      </c>
      <c r="H7348" t="s">
        <v>10672</v>
      </c>
      <c r="P7348">
        <v>5.7500000000000002E-2</v>
      </c>
      <c r="Q7348">
        <v>-1E-3</v>
      </c>
      <c r="R7348">
        <v>0</v>
      </c>
      <c r="S7348">
        <v>5.8500000000000003E-2</v>
      </c>
      <c r="U7348">
        <v>155</v>
      </c>
      <c r="V7348" s="8">
        <v>40155</v>
      </c>
    </row>
    <row r="7349" spans="1:22" x14ac:dyDescent="0.2">
      <c r="A7349" t="s">
        <v>801</v>
      </c>
      <c r="B7349">
        <v>12</v>
      </c>
      <c r="C7349">
        <v>2010</v>
      </c>
      <c r="E7349" t="s">
        <v>1301</v>
      </c>
      <c r="F7349">
        <v>3.55</v>
      </c>
      <c r="G7349" t="s">
        <v>7129</v>
      </c>
      <c r="H7349" t="s">
        <v>10672</v>
      </c>
      <c r="P7349">
        <v>5.3800000000000001E-2</v>
      </c>
      <c r="Q7349">
        <v>-8.0000000000000004E-4</v>
      </c>
      <c r="R7349">
        <v>0</v>
      </c>
      <c r="S7349">
        <v>5.4600000000000003E-2</v>
      </c>
      <c r="U7349">
        <v>125</v>
      </c>
      <c r="V7349" s="8">
        <v>40155</v>
      </c>
    </row>
    <row r="7350" spans="1:22" x14ac:dyDescent="0.2">
      <c r="A7350" t="s">
        <v>801</v>
      </c>
      <c r="B7350">
        <v>12</v>
      </c>
      <c r="C7350">
        <v>2010</v>
      </c>
      <c r="E7350" t="s">
        <v>1301</v>
      </c>
      <c r="F7350">
        <v>3.9</v>
      </c>
      <c r="G7350" t="s">
        <v>7130</v>
      </c>
      <c r="H7350" t="s">
        <v>10672</v>
      </c>
      <c r="P7350">
        <v>3.4000000000000002E-2</v>
      </c>
      <c r="Q7350">
        <v>-2.9999999999999997E-4</v>
      </c>
      <c r="R7350">
        <v>0</v>
      </c>
      <c r="S7350">
        <v>3.4299999999999997E-2</v>
      </c>
      <c r="U7350">
        <v>420</v>
      </c>
      <c r="V7350" s="8">
        <v>40155</v>
      </c>
    </row>
    <row r="7351" spans="1:22" x14ac:dyDescent="0.2">
      <c r="A7351" t="s">
        <v>801</v>
      </c>
      <c r="B7351">
        <v>12</v>
      </c>
      <c r="C7351">
        <v>2010</v>
      </c>
      <c r="E7351" t="s">
        <v>1301</v>
      </c>
      <c r="F7351">
        <v>4</v>
      </c>
      <c r="G7351" t="s">
        <v>7131</v>
      </c>
      <c r="H7351" t="s">
        <v>10672</v>
      </c>
      <c r="P7351">
        <v>2.9899999999999999E-2</v>
      </c>
      <c r="Q7351">
        <v>-2.0000000000000001E-4</v>
      </c>
      <c r="R7351">
        <v>0</v>
      </c>
      <c r="S7351">
        <v>3.0099999999999998E-2</v>
      </c>
      <c r="U7351">
        <v>280</v>
      </c>
      <c r="V7351" s="8">
        <v>40155</v>
      </c>
    </row>
    <row r="7352" spans="1:22" x14ac:dyDescent="0.2">
      <c r="A7352" t="s">
        <v>801</v>
      </c>
      <c r="B7352">
        <v>12</v>
      </c>
      <c r="C7352">
        <v>2010</v>
      </c>
      <c r="E7352" t="s">
        <v>5087</v>
      </c>
      <c r="F7352">
        <v>1</v>
      </c>
      <c r="G7352" t="s">
        <v>7132</v>
      </c>
      <c r="H7352" t="s">
        <v>7133</v>
      </c>
      <c r="P7352">
        <v>8.2000000000000007E-3</v>
      </c>
      <c r="Q7352">
        <v>1.1000000000000001E-3</v>
      </c>
      <c r="R7352">
        <v>0</v>
      </c>
      <c r="S7352">
        <v>7.1000000000000004E-3</v>
      </c>
      <c r="U7352">
        <v>120</v>
      </c>
      <c r="V7352" s="8">
        <v>40155</v>
      </c>
    </row>
    <row r="7353" spans="1:22" x14ac:dyDescent="0.2">
      <c r="A7353" t="s">
        <v>801</v>
      </c>
      <c r="B7353">
        <v>12</v>
      </c>
      <c r="C7353">
        <v>2010</v>
      </c>
      <c r="E7353" t="s">
        <v>5087</v>
      </c>
      <c r="F7353">
        <v>1.1000000000000001</v>
      </c>
      <c r="G7353" t="s">
        <v>7134</v>
      </c>
      <c r="H7353" t="s">
        <v>7133</v>
      </c>
      <c r="P7353">
        <v>1.37E-2</v>
      </c>
      <c r="Q7353">
        <v>1.6000000000000001E-3</v>
      </c>
      <c r="R7353">
        <v>0</v>
      </c>
      <c r="S7353">
        <v>1.21E-2</v>
      </c>
      <c r="U7353">
        <v>230</v>
      </c>
      <c r="V7353" s="8">
        <v>40155</v>
      </c>
    </row>
    <row r="7354" spans="1:22" x14ac:dyDescent="0.2">
      <c r="A7354" t="s">
        <v>801</v>
      </c>
      <c r="B7354">
        <v>12</v>
      </c>
      <c r="C7354">
        <v>2010</v>
      </c>
      <c r="E7354" t="s">
        <v>5087</v>
      </c>
      <c r="F7354">
        <v>1.1499999999999999</v>
      </c>
      <c r="G7354" t="s">
        <v>7135</v>
      </c>
      <c r="H7354" t="s">
        <v>7133</v>
      </c>
      <c r="P7354">
        <v>1.7299999999999999E-2</v>
      </c>
      <c r="Q7354">
        <v>2E-3</v>
      </c>
      <c r="R7354">
        <v>0</v>
      </c>
      <c r="S7354">
        <v>1.5299999999999999E-2</v>
      </c>
      <c r="U7354">
        <v>70</v>
      </c>
      <c r="V7354" s="8">
        <v>40155</v>
      </c>
    </row>
    <row r="7355" spans="1:22" x14ac:dyDescent="0.2">
      <c r="A7355" t="s">
        <v>801</v>
      </c>
      <c r="B7355">
        <v>12</v>
      </c>
      <c r="C7355">
        <v>2010</v>
      </c>
      <c r="E7355" t="s">
        <v>5087</v>
      </c>
      <c r="F7355">
        <v>1.2</v>
      </c>
      <c r="G7355" t="s">
        <v>7136</v>
      </c>
      <c r="H7355" t="s">
        <v>7133</v>
      </c>
      <c r="P7355">
        <v>2.1499999999999998E-2</v>
      </c>
      <c r="Q7355">
        <v>2.3999999999999998E-3</v>
      </c>
      <c r="R7355">
        <v>0</v>
      </c>
      <c r="S7355">
        <v>1.9099999999999999E-2</v>
      </c>
      <c r="U7355">
        <v>25</v>
      </c>
      <c r="V7355" s="8">
        <v>40155</v>
      </c>
    </row>
    <row r="7356" spans="1:22" x14ac:dyDescent="0.2">
      <c r="A7356" t="s">
        <v>801</v>
      </c>
      <c r="B7356">
        <v>12</v>
      </c>
      <c r="C7356">
        <v>2010</v>
      </c>
      <c r="E7356" t="s">
        <v>5087</v>
      </c>
      <c r="F7356">
        <v>1.24</v>
      </c>
      <c r="G7356" t="s">
        <v>7137</v>
      </c>
      <c r="H7356" t="s">
        <v>7133</v>
      </c>
      <c r="P7356">
        <v>2.5399999999999999E-2</v>
      </c>
      <c r="Q7356">
        <v>2.8E-3</v>
      </c>
      <c r="R7356">
        <v>0</v>
      </c>
      <c r="S7356">
        <v>2.2599999999999999E-2</v>
      </c>
      <c r="V7356" s="8">
        <v>40155</v>
      </c>
    </row>
    <row r="7357" spans="1:22" x14ac:dyDescent="0.2">
      <c r="A7357" t="s">
        <v>801</v>
      </c>
      <c r="B7357">
        <v>12</v>
      </c>
      <c r="C7357">
        <v>2010</v>
      </c>
      <c r="E7357" t="s">
        <v>5087</v>
      </c>
      <c r="F7357">
        <v>1.25</v>
      </c>
      <c r="G7357" t="s">
        <v>7138</v>
      </c>
      <c r="H7357" t="s">
        <v>7133</v>
      </c>
      <c r="P7357">
        <v>2.64E-2</v>
      </c>
      <c r="Q7357">
        <v>2.8E-3</v>
      </c>
      <c r="R7357">
        <v>0</v>
      </c>
      <c r="S7357">
        <v>2.3599999999999999E-2</v>
      </c>
      <c r="U7357">
        <v>511</v>
      </c>
      <c r="V7357" s="8">
        <v>40155</v>
      </c>
    </row>
    <row r="7358" spans="1:22" x14ac:dyDescent="0.2">
      <c r="A7358" t="s">
        <v>801</v>
      </c>
      <c r="B7358">
        <v>12</v>
      </c>
      <c r="C7358">
        <v>2010</v>
      </c>
      <c r="E7358" t="s">
        <v>5087</v>
      </c>
      <c r="F7358">
        <v>1.3</v>
      </c>
      <c r="G7358" t="s">
        <v>7139</v>
      </c>
      <c r="H7358" t="s">
        <v>7133</v>
      </c>
      <c r="P7358">
        <v>3.2000000000000001E-2</v>
      </c>
      <c r="Q7358">
        <v>3.3E-3</v>
      </c>
      <c r="R7358">
        <v>0</v>
      </c>
      <c r="S7358">
        <v>2.87E-2</v>
      </c>
      <c r="U7358">
        <v>400</v>
      </c>
      <c r="V7358" s="8">
        <v>40155</v>
      </c>
    </row>
    <row r="7359" spans="1:22" x14ac:dyDescent="0.2">
      <c r="A7359" t="s">
        <v>801</v>
      </c>
      <c r="B7359">
        <v>12</v>
      </c>
      <c r="C7359">
        <v>2010</v>
      </c>
      <c r="E7359" t="s">
        <v>5087</v>
      </c>
      <c r="F7359">
        <v>1.35</v>
      </c>
      <c r="G7359" t="s">
        <v>7140</v>
      </c>
      <c r="H7359" t="s">
        <v>7133</v>
      </c>
      <c r="P7359">
        <v>3.8399999999999997E-2</v>
      </c>
      <c r="Q7359">
        <v>3.8E-3</v>
      </c>
      <c r="R7359">
        <v>0</v>
      </c>
      <c r="S7359">
        <v>3.4599999999999999E-2</v>
      </c>
      <c r="U7359">
        <v>52</v>
      </c>
      <c r="V7359" s="8">
        <v>40155</v>
      </c>
    </row>
    <row r="7360" spans="1:22" x14ac:dyDescent="0.2">
      <c r="A7360" t="s">
        <v>801</v>
      </c>
      <c r="B7360">
        <v>12</v>
      </c>
      <c r="C7360">
        <v>2010</v>
      </c>
      <c r="E7360" t="s">
        <v>5087</v>
      </c>
      <c r="F7360">
        <v>1.4</v>
      </c>
      <c r="G7360" t="s">
        <v>7141</v>
      </c>
      <c r="H7360" t="s">
        <v>7133</v>
      </c>
      <c r="P7360">
        <v>4.5699999999999998E-2</v>
      </c>
      <c r="Q7360">
        <v>4.4000000000000003E-3</v>
      </c>
      <c r="R7360">
        <v>0</v>
      </c>
      <c r="S7360">
        <v>4.1300000000000003E-2</v>
      </c>
      <c r="U7360">
        <v>183</v>
      </c>
      <c r="V7360" s="8">
        <v>40155</v>
      </c>
    </row>
    <row r="7361" spans="1:22" x14ac:dyDescent="0.2">
      <c r="A7361" t="s">
        <v>801</v>
      </c>
      <c r="B7361">
        <v>12</v>
      </c>
      <c r="C7361">
        <v>2010</v>
      </c>
      <c r="E7361" t="s">
        <v>5087</v>
      </c>
      <c r="F7361">
        <v>1.44</v>
      </c>
      <c r="G7361" t="s">
        <v>7142</v>
      </c>
      <c r="H7361" t="s">
        <v>7133</v>
      </c>
      <c r="P7361">
        <v>5.21E-2</v>
      </c>
      <c r="Q7361">
        <v>4.8999999999999998E-3</v>
      </c>
      <c r="R7361">
        <v>0</v>
      </c>
      <c r="S7361">
        <v>4.7199999999999999E-2</v>
      </c>
      <c r="U7361">
        <v>265</v>
      </c>
      <c r="V7361" s="8">
        <v>40155</v>
      </c>
    </row>
    <row r="7362" spans="1:22" x14ac:dyDescent="0.2">
      <c r="A7362" t="s">
        <v>801</v>
      </c>
      <c r="B7362">
        <v>12</v>
      </c>
      <c r="C7362">
        <v>2010</v>
      </c>
      <c r="E7362" t="s">
        <v>5087</v>
      </c>
      <c r="F7362">
        <v>1.45</v>
      </c>
      <c r="G7362" t="s">
        <v>7143</v>
      </c>
      <c r="H7362" t="s">
        <v>7133</v>
      </c>
      <c r="P7362">
        <v>5.3800000000000001E-2</v>
      </c>
      <c r="Q7362">
        <v>5.0000000000000001E-3</v>
      </c>
      <c r="R7362">
        <v>0</v>
      </c>
      <c r="S7362">
        <v>4.8800000000000003E-2</v>
      </c>
      <c r="U7362">
        <v>25</v>
      </c>
      <c r="V7362" s="8">
        <v>40155</v>
      </c>
    </row>
    <row r="7363" spans="1:22" x14ac:dyDescent="0.2">
      <c r="A7363" t="s">
        <v>801</v>
      </c>
      <c r="B7363">
        <v>12</v>
      </c>
      <c r="C7363">
        <v>2010</v>
      </c>
      <c r="E7363" t="s">
        <v>5087</v>
      </c>
      <c r="F7363">
        <v>1.5</v>
      </c>
      <c r="G7363" t="s">
        <v>7144</v>
      </c>
      <c r="H7363" t="s">
        <v>7133</v>
      </c>
      <c r="P7363">
        <v>6.2799999999999995E-2</v>
      </c>
      <c r="Q7363">
        <v>5.5999999999999999E-3</v>
      </c>
      <c r="R7363">
        <v>0</v>
      </c>
      <c r="S7363">
        <v>5.7200000000000001E-2</v>
      </c>
      <c r="U7363">
        <v>862</v>
      </c>
      <c r="V7363" s="8">
        <v>40155</v>
      </c>
    </row>
    <row r="7364" spans="1:22" x14ac:dyDescent="0.2">
      <c r="A7364" t="s">
        <v>801</v>
      </c>
      <c r="B7364">
        <v>12</v>
      </c>
      <c r="C7364">
        <v>2010</v>
      </c>
      <c r="E7364" t="s">
        <v>5087</v>
      </c>
      <c r="F7364">
        <v>1.6</v>
      </c>
      <c r="G7364" t="s">
        <v>7145</v>
      </c>
      <c r="H7364" t="s">
        <v>7133</v>
      </c>
      <c r="P7364">
        <v>8.3699999999999997E-2</v>
      </c>
      <c r="Q7364">
        <v>6.8999999999999999E-3</v>
      </c>
      <c r="R7364">
        <v>0</v>
      </c>
      <c r="S7364">
        <v>7.6799999999999993E-2</v>
      </c>
      <c r="U7364">
        <v>333</v>
      </c>
      <c r="V7364" s="8">
        <v>40155</v>
      </c>
    </row>
    <row r="7365" spans="1:22" x14ac:dyDescent="0.2">
      <c r="A7365" t="s">
        <v>801</v>
      </c>
      <c r="B7365">
        <v>12</v>
      </c>
      <c r="C7365">
        <v>2010</v>
      </c>
      <c r="E7365" t="s">
        <v>5087</v>
      </c>
      <c r="F7365">
        <v>1.65</v>
      </c>
      <c r="G7365" t="s">
        <v>7146</v>
      </c>
      <c r="H7365" t="s">
        <v>7133</v>
      </c>
      <c r="P7365">
        <v>9.5699999999999993E-2</v>
      </c>
      <c r="Q7365">
        <v>7.7000000000000002E-3</v>
      </c>
      <c r="R7365">
        <v>0</v>
      </c>
      <c r="S7365">
        <v>8.7999999999999995E-2</v>
      </c>
      <c r="U7365">
        <v>210</v>
      </c>
      <c r="V7365" s="8">
        <v>40155</v>
      </c>
    </row>
    <row r="7366" spans="1:22" x14ac:dyDescent="0.2">
      <c r="A7366" t="s">
        <v>801</v>
      </c>
      <c r="B7366">
        <v>12</v>
      </c>
      <c r="C7366">
        <v>2010</v>
      </c>
      <c r="E7366" t="s">
        <v>5087</v>
      </c>
      <c r="F7366">
        <v>1.7</v>
      </c>
      <c r="G7366" t="s">
        <v>7147</v>
      </c>
      <c r="H7366" t="s">
        <v>7133</v>
      </c>
      <c r="P7366">
        <v>0.1087</v>
      </c>
      <c r="Q7366">
        <v>8.3999999999999995E-3</v>
      </c>
      <c r="R7366">
        <v>0</v>
      </c>
      <c r="S7366">
        <v>0.1003</v>
      </c>
      <c r="U7366">
        <v>485</v>
      </c>
      <c r="V7366" s="8">
        <v>40155</v>
      </c>
    </row>
    <row r="7367" spans="1:22" x14ac:dyDescent="0.2">
      <c r="A7367" t="s">
        <v>801</v>
      </c>
      <c r="B7367">
        <v>12</v>
      </c>
      <c r="C7367">
        <v>2010</v>
      </c>
      <c r="E7367" t="s">
        <v>5087</v>
      </c>
      <c r="F7367">
        <v>1.75</v>
      </c>
      <c r="G7367" t="s">
        <v>7148</v>
      </c>
      <c r="H7367" t="s">
        <v>7133</v>
      </c>
      <c r="P7367">
        <v>0.12280000000000001</v>
      </c>
      <c r="Q7367">
        <v>9.1999999999999998E-3</v>
      </c>
      <c r="R7367">
        <v>50</v>
      </c>
      <c r="S7367">
        <v>0.11360000000000001</v>
      </c>
      <c r="U7367">
        <v>1295</v>
      </c>
      <c r="V7367" s="8">
        <v>40155</v>
      </c>
    </row>
    <row r="7368" spans="1:22" x14ac:dyDescent="0.2">
      <c r="A7368" t="s">
        <v>801</v>
      </c>
      <c r="B7368">
        <v>12</v>
      </c>
      <c r="C7368">
        <v>2010</v>
      </c>
      <c r="E7368" t="s">
        <v>5087</v>
      </c>
      <c r="F7368">
        <v>1.8</v>
      </c>
      <c r="G7368" t="s">
        <v>7149</v>
      </c>
      <c r="H7368" t="s">
        <v>7133</v>
      </c>
      <c r="P7368">
        <v>0.13800000000000001</v>
      </c>
      <c r="Q7368">
        <v>1.01E-2</v>
      </c>
      <c r="R7368">
        <v>0</v>
      </c>
      <c r="S7368">
        <v>0.12790000000000001</v>
      </c>
      <c r="U7368">
        <v>310</v>
      </c>
      <c r="V7368" s="8">
        <v>40155</v>
      </c>
    </row>
    <row r="7369" spans="1:22" x14ac:dyDescent="0.2">
      <c r="A7369" t="s">
        <v>801</v>
      </c>
      <c r="B7369">
        <v>12</v>
      </c>
      <c r="C7369">
        <v>2010</v>
      </c>
      <c r="E7369" t="s">
        <v>5087</v>
      </c>
      <c r="F7369">
        <v>1.85</v>
      </c>
      <c r="G7369" t="s">
        <v>7150</v>
      </c>
      <c r="H7369" t="s">
        <v>7133</v>
      </c>
      <c r="P7369">
        <v>0.15429999999999999</v>
      </c>
      <c r="Q7369">
        <v>1.09E-2</v>
      </c>
      <c r="R7369">
        <v>0</v>
      </c>
      <c r="S7369">
        <v>0.1434</v>
      </c>
      <c r="U7369">
        <v>76</v>
      </c>
      <c r="V7369" s="8">
        <v>40155</v>
      </c>
    </row>
    <row r="7370" spans="1:22" x14ac:dyDescent="0.2">
      <c r="A7370" t="s">
        <v>801</v>
      </c>
      <c r="B7370">
        <v>12</v>
      </c>
      <c r="C7370">
        <v>2010</v>
      </c>
      <c r="E7370" t="s">
        <v>5087</v>
      </c>
      <c r="F7370">
        <v>1.87</v>
      </c>
      <c r="G7370" t="s">
        <v>7151</v>
      </c>
      <c r="H7370" t="s">
        <v>7133</v>
      </c>
      <c r="P7370">
        <v>0.16109999999999999</v>
      </c>
      <c r="Q7370">
        <v>1.12E-2</v>
      </c>
      <c r="R7370">
        <v>0</v>
      </c>
      <c r="S7370">
        <v>0.14990000000000001</v>
      </c>
      <c r="U7370">
        <v>138</v>
      </c>
      <c r="V7370" s="8">
        <v>40155</v>
      </c>
    </row>
    <row r="7371" spans="1:22" x14ac:dyDescent="0.2">
      <c r="A7371" t="s">
        <v>801</v>
      </c>
      <c r="B7371">
        <v>12</v>
      </c>
      <c r="C7371">
        <v>2010</v>
      </c>
      <c r="E7371" t="s">
        <v>5087</v>
      </c>
      <c r="F7371">
        <v>1.9</v>
      </c>
      <c r="G7371" t="s">
        <v>7152</v>
      </c>
      <c r="H7371" t="s">
        <v>7133</v>
      </c>
      <c r="P7371">
        <v>0.17169999999999999</v>
      </c>
      <c r="Q7371">
        <v>1.17E-2</v>
      </c>
      <c r="R7371">
        <v>165</v>
      </c>
      <c r="S7371">
        <v>0.16</v>
      </c>
      <c r="U7371">
        <v>382</v>
      </c>
      <c r="V7371" s="8">
        <v>40155</v>
      </c>
    </row>
    <row r="7372" spans="1:22" x14ac:dyDescent="0.2">
      <c r="A7372" t="s">
        <v>801</v>
      </c>
      <c r="B7372">
        <v>12</v>
      </c>
      <c r="C7372">
        <v>2010</v>
      </c>
      <c r="E7372" t="s">
        <v>5087</v>
      </c>
      <c r="F7372">
        <v>1.96</v>
      </c>
      <c r="G7372" t="s">
        <v>7153</v>
      </c>
      <c r="H7372" t="s">
        <v>7133</v>
      </c>
      <c r="P7372">
        <v>0.19409999999999999</v>
      </c>
      <c r="Q7372">
        <v>1.2699999999999999E-2</v>
      </c>
      <c r="R7372">
        <v>0</v>
      </c>
      <c r="S7372">
        <v>0.18140000000000001</v>
      </c>
      <c r="U7372">
        <v>50</v>
      </c>
      <c r="V7372" s="8">
        <v>40155</v>
      </c>
    </row>
    <row r="7373" spans="1:22" x14ac:dyDescent="0.2">
      <c r="A7373" t="s">
        <v>801</v>
      </c>
      <c r="B7373">
        <v>12</v>
      </c>
      <c r="C7373">
        <v>2010</v>
      </c>
      <c r="E7373" t="s">
        <v>5087</v>
      </c>
      <c r="F7373">
        <v>2</v>
      </c>
      <c r="G7373" t="s">
        <v>7154</v>
      </c>
      <c r="H7373" t="s">
        <v>7133</v>
      </c>
      <c r="P7373">
        <v>0.21</v>
      </c>
      <c r="Q7373">
        <v>1.35E-2</v>
      </c>
      <c r="R7373">
        <v>0</v>
      </c>
      <c r="S7373">
        <v>0.19650000000000001</v>
      </c>
      <c r="U7373">
        <v>822</v>
      </c>
      <c r="V7373" s="8">
        <v>40155</v>
      </c>
    </row>
    <row r="7374" spans="1:22" x14ac:dyDescent="0.2">
      <c r="A7374" t="s">
        <v>801</v>
      </c>
      <c r="B7374">
        <v>12</v>
      </c>
      <c r="C7374">
        <v>2010</v>
      </c>
      <c r="E7374" t="s">
        <v>5087</v>
      </c>
      <c r="F7374">
        <v>2.0499999999999998</v>
      </c>
      <c r="G7374" t="s">
        <v>7155</v>
      </c>
      <c r="H7374" t="s">
        <v>7133</v>
      </c>
      <c r="P7374">
        <v>0.23119999999999999</v>
      </c>
      <c r="Q7374">
        <v>1.47E-2</v>
      </c>
      <c r="R7374">
        <v>0</v>
      </c>
      <c r="S7374">
        <v>0.2165</v>
      </c>
      <c r="U7374">
        <v>140</v>
      </c>
      <c r="V7374" s="8">
        <v>40155</v>
      </c>
    </row>
    <row r="7375" spans="1:22" x14ac:dyDescent="0.2">
      <c r="A7375" t="s">
        <v>801</v>
      </c>
      <c r="B7375">
        <v>12</v>
      </c>
      <c r="C7375">
        <v>2010</v>
      </c>
      <c r="E7375" t="s">
        <v>5087</v>
      </c>
      <c r="F7375">
        <v>2.06</v>
      </c>
      <c r="G7375" t="s">
        <v>7156</v>
      </c>
      <c r="H7375" t="s">
        <v>7133</v>
      </c>
      <c r="P7375">
        <v>0.2356</v>
      </c>
      <c r="Q7375">
        <v>1.49E-2</v>
      </c>
      <c r="R7375">
        <v>0</v>
      </c>
      <c r="S7375">
        <v>0.22070000000000001</v>
      </c>
      <c r="V7375" s="8">
        <v>40155</v>
      </c>
    </row>
    <row r="7376" spans="1:22" x14ac:dyDescent="0.2">
      <c r="A7376" t="s">
        <v>801</v>
      </c>
      <c r="B7376">
        <v>12</v>
      </c>
      <c r="C7376">
        <v>2010</v>
      </c>
      <c r="E7376" t="s">
        <v>5087</v>
      </c>
      <c r="F7376">
        <v>2.0699999999999998</v>
      </c>
      <c r="G7376" t="s">
        <v>7157</v>
      </c>
      <c r="H7376" t="s">
        <v>7133</v>
      </c>
      <c r="P7376">
        <v>0.2402</v>
      </c>
      <c r="Q7376">
        <v>1.5299999999999999E-2</v>
      </c>
      <c r="R7376">
        <v>0</v>
      </c>
      <c r="S7376">
        <v>0.22489999999999999</v>
      </c>
      <c r="U7376">
        <v>125</v>
      </c>
      <c r="V7376" s="8">
        <v>40155</v>
      </c>
    </row>
    <row r="7377" spans="1:22" x14ac:dyDescent="0.2">
      <c r="A7377" t="s">
        <v>801</v>
      </c>
      <c r="B7377">
        <v>12</v>
      </c>
      <c r="C7377">
        <v>2010</v>
      </c>
      <c r="E7377" t="s">
        <v>5087</v>
      </c>
      <c r="F7377">
        <v>2.1</v>
      </c>
      <c r="G7377" t="s">
        <v>7158</v>
      </c>
      <c r="H7377" t="s">
        <v>7133</v>
      </c>
      <c r="P7377">
        <v>0.254</v>
      </c>
      <c r="Q7377">
        <v>1.5800000000000002E-2</v>
      </c>
      <c r="R7377">
        <v>0</v>
      </c>
      <c r="S7377">
        <v>0.2382</v>
      </c>
      <c r="U7377">
        <v>295</v>
      </c>
      <c r="V7377" s="8">
        <v>40155</v>
      </c>
    </row>
    <row r="7378" spans="1:22" x14ac:dyDescent="0.2">
      <c r="A7378" t="s">
        <v>801</v>
      </c>
      <c r="B7378">
        <v>12</v>
      </c>
      <c r="C7378">
        <v>2010</v>
      </c>
      <c r="E7378" t="s">
        <v>5087</v>
      </c>
      <c r="F7378">
        <v>2.2400000000000002</v>
      </c>
      <c r="G7378" t="s">
        <v>7159</v>
      </c>
      <c r="H7378" t="s">
        <v>7133</v>
      </c>
      <c r="P7378">
        <v>0.32469999999999999</v>
      </c>
      <c r="Q7378">
        <v>1.8599999999999998E-2</v>
      </c>
      <c r="R7378">
        <v>0</v>
      </c>
      <c r="S7378">
        <v>0.30609999999999998</v>
      </c>
      <c r="U7378">
        <v>1</v>
      </c>
      <c r="V7378" s="8">
        <v>40155</v>
      </c>
    </row>
    <row r="7379" spans="1:22" x14ac:dyDescent="0.2">
      <c r="A7379" t="s">
        <v>801</v>
      </c>
      <c r="B7379">
        <v>12</v>
      </c>
      <c r="C7379">
        <v>2010</v>
      </c>
      <c r="E7379" t="s">
        <v>5087</v>
      </c>
      <c r="F7379">
        <v>2.25</v>
      </c>
      <c r="G7379" t="s">
        <v>7160</v>
      </c>
      <c r="H7379" t="s">
        <v>7133</v>
      </c>
      <c r="P7379">
        <v>0.33040000000000003</v>
      </c>
      <c r="Q7379">
        <v>1.9099999999999999E-2</v>
      </c>
      <c r="R7379">
        <v>0</v>
      </c>
      <c r="S7379">
        <v>0.31130000000000002</v>
      </c>
      <c r="U7379">
        <v>150</v>
      </c>
      <c r="V7379" s="8">
        <v>40155</v>
      </c>
    </row>
    <row r="7380" spans="1:22" x14ac:dyDescent="0.2">
      <c r="A7380" t="s">
        <v>801</v>
      </c>
      <c r="B7380">
        <v>12</v>
      </c>
      <c r="C7380">
        <v>2010</v>
      </c>
      <c r="E7380" t="s">
        <v>5087</v>
      </c>
      <c r="F7380">
        <v>2.33</v>
      </c>
      <c r="G7380" t="s">
        <v>7161</v>
      </c>
      <c r="H7380" t="s">
        <v>7133</v>
      </c>
      <c r="P7380">
        <v>0.37780000000000002</v>
      </c>
      <c r="Q7380">
        <v>2.1100000000000001E-2</v>
      </c>
      <c r="R7380">
        <v>0</v>
      </c>
      <c r="S7380">
        <v>0.35670000000000002</v>
      </c>
      <c r="U7380">
        <v>1</v>
      </c>
      <c r="V7380" s="8">
        <v>40155</v>
      </c>
    </row>
    <row r="7381" spans="1:22" x14ac:dyDescent="0.2">
      <c r="A7381" t="s">
        <v>801</v>
      </c>
      <c r="B7381">
        <v>12</v>
      </c>
      <c r="C7381">
        <v>2010</v>
      </c>
      <c r="E7381" t="s">
        <v>5087</v>
      </c>
      <c r="F7381">
        <v>2.74</v>
      </c>
      <c r="G7381" t="s">
        <v>7162</v>
      </c>
      <c r="H7381" t="s">
        <v>7133</v>
      </c>
      <c r="P7381">
        <v>0.66180000000000005</v>
      </c>
      <c r="Q7381">
        <v>2.6700000000000002E-2</v>
      </c>
      <c r="R7381">
        <v>0</v>
      </c>
      <c r="S7381">
        <v>0.6351</v>
      </c>
      <c r="U7381">
        <v>15</v>
      </c>
      <c r="V7381" s="8">
        <v>40155</v>
      </c>
    </row>
    <row r="7382" spans="1:22" x14ac:dyDescent="0.2">
      <c r="A7382" t="s">
        <v>801</v>
      </c>
      <c r="B7382">
        <v>12</v>
      </c>
      <c r="C7382">
        <v>2010</v>
      </c>
      <c r="E7382" t="s">
        <v>5087</v>
      </c>
      <c r="F7382">
        <v>3.9</v>
      </c>
      <c r="G7382" t="s">
        <v>7163</v>
      </c>
      <c r="H7382" t="s">
        <v>7133</v>
      </c>
      <c r="P7382">
        <v>1.6823999999999999</v>
      </c>
      <c r="Q7382">
        <v>3.1899999999999998E-2</v>
      </c>
      <c r="R7382">
        <v>0</v>
      </c>
      <c r="S7382">
        <v>1.6505000000000001</v>
      </c>
      <c r="V7382" s="8">
        <v>40155</v>
      </c>
    </row>
    <row r="7383" spans="1:22" x14ac:dyDescent="0.2">
      <c r="A7383" t="s">
        <v>801</v>
      </c>
      <c r="B7383">
        <v>1</v>
      </c>
      <c r="C7383">
        <v>2011</v>
      </c>
      <c r="E7383" t="s">
        <v>1301</v>
      </c>
      <c r="F7383">
        <v>1.93</v>
      </c>
      <c r="G7383" t="s">
        <v>7164</v>
      </c>
      <c r="H7383" t="s">
        <v>7165</v>
      </c>
      <c r="P7383">
        <v>0.50480000000000003</v>
      </c>
      <c r="Q7383">
        <v>-1.83E-2</v>
      </c>
      <c r="R7383">
        <v>0</v>
      </c>
      <c r="S7383">
        <v>0.52310000000000001</v>
      </c>
      <c r="U7383">
        <v>10</v>
      </c>
      <c r="V7383" s="8">
        <v>40155</v>
      </c>
    </row>
    <row r="7384" spans="1:22" x14ac:dyDescent="0.2">
      <c r="A7384" t="s">
        <v>801</v>
      </c>
      <c r="B7384">
        <v>1</v>
      </c>
      <c r="C7384">
        <v>2011</v>
      </c>
      <c r="E7384" t="s">
        <v>1301</v>
      </c>
      <c r="F7384">
        <v>1.99</v>
      </c>
      <c r="G7384" t="s">
        <v>7166</v>
      </c>
      <c r="H7384" t="s">
        <v>7165</v>
      </c>
      <c r="P7384">
        <v>0.46850000000000003</v>
      </c>
      <c r="Q7384">
        <v>-1.7299999999999999E-2</v>
      </c>
      <c r="R7384">
        <v>0</v>
      </c>
      <c r="S7384">
        <v>0.48580000000000001</v>
      </c>
      <c r="U7384">
        <v>15</v>
      </c>
      <c r="V7384" s="8">
        <v>40155</v>
      </c>
    </row>
    <row r="7385" spans="1:22" x14ac:dyDescent="0.2">
      <c r="A7385" t="s">
        <v>801</v>
      </c>
      <c r="B7385">
        <v>1</v>
      </c>
      <c r="C7385">
        <v>2011</v>
      </c>
      <c r="E7385" t="s">
        <v>1301</v>
      </c>
      <c r="F7385">
        <v>2.06</v>
      </c>
      <c r="G7385" t="s">
        <v>7167</v>
      </c>
      <c r="H7385" t="s">
        <v>7165</v>
      </c>
      <c r="P7385">
        <v>0.42830000000000001</v>
      </c>
      <c r="Q7385">
        <v>-1.6E-2</v>
      </c>
      <c r="R7385">
        <v>0</v>
      </c>
      <c r="S7385">
        <v>0.44429999999999997</v>
      </c>
      <c r="U7385">
        <v>75</v>
      </c>
      <c r="V7385" s="8">
        <v>40155</v>
      </c>
    </row>
    <row r="7386" spans="1:22" x14ac:dyDescent="0.2">
      <c r="A7386" t="s">
        <v>801</v>
      </c>
      <c r="B7386">
        <v>1</v>
      </c>
      <c r="C7386">
        <v>2011</v>
      </c>
      <c r="E7386" t="s">
        <v>1301</v>
      </c>
      <c r="F7386">
        <v>2.19</v>
      </c>
      <c r="G7386" t="s">
        <v>7168</v>
      </c>
      <c r="H7386" t="s">
        <v>7165</v>
      </c>
      <c r="P7386">
        <v>0.36159999999999998</v>
      </c>
      <c r="Q7386">
        <v>-1.35E-2</v>
      </c>
      <c r="R7386">
        <v>0</v>
      </c>
      <c r="S7386">
        <v>0.37509999999999999</v>
      </c>
      <c r="U7386">
        <v>5</v>
      </c>
      <c r="V7386" s="8">
        <v>40155</v>
      </c>
    </row>
    <row r="7387" spans="1:22" x14ac:dyDescent="0.2">
      <c r="A7387" t="s">
        <v>801</v>
      </c>
      <c r="B7387">
        <v>1</v>
      </c>
      <c r="C7387">
        <v>2011</v>
      </c>
      <c r="E7387" t="s">
        <v>1301</v>
      </c>
      <c r="F7387">
        <v>2.2000000000000002</v>
      </c>
      <c r="G7387" t="s">
        <v>7169</v>
      </c>
      <c r="H7387" t="s">
        <v>7165</v>
      </c>
      <c r="P7387">
        <v>0.35670000000000002</v>
      </c>
      <c r="Q7387">
        <v>-1.34E-2</v>
      </c>
      <c r="R7387">
        <v>0</v>
      </c>
      <c r="S7387">
        <v>0.37009999999999998</v>
      </c>
      <c r="V7387" s="8">
        <v>40155</v>
      </c>
    </row>
    <row r="7388" spans="1:22" x14ac:dyDescent="0.2">
      <c r="A7388" t="s">
        <v>801</v>
      </c>
      <c r="B7388">
        <v>1</v>
      </c>
      <c r="C7388">
        <v>2011</v>
      </c>
      <c r="E7388" t="s">
        <v>1301</v>
      </c>
      <c r="F7388">
        <v>2.27</v>
      </c>
      <c r="G7388" t="s">
        <v>7170</v>
      </c>
      <c r="H7388" t="s">
        <v>7165</v>
      </c>
      <c r="P7388">
        <v>0.32500000000000001</v>
      </c>
      <c r="Q7388">
        <v>-1.15E-2</v>
      </c>
      <c r="R7388">
        <v>0</v>
      </c>
      <c r="S7388">
        <v>0.33650000000000002</v>
      </c>
      <c r="U7388">
        <v>50</v>
      </c>
      <c r="V7388" s="8">
        <v>40155</v>
      </c>
    </row>
    <row r="7389" spans="1:22" x14ac:dyDescent="0.2">
      <c r="A7389" t="s">
        <v>801</v>
      </c>
      <c r="B7389">
        <v>1</v>
      </c>
      <c r="C7389">
        <v>2011</v>
      </c>
      <c r="E7389" t="s">
        <v>1301</v>
      </c>
      <c r="F7389">
        <v>2.29</v>
      </c>
      <c r="G7389" t="s">
        <v>7171</v>
      </c>
      <c r="H7389" t="s">
        <v>7165</v>
      </c>
      <c r="P7389">
        <v>0.31680000000000003</v>
      </c>
      <c r="Q7389">
        <v>-1.0800000000000001E-2</v>
      </c>
      <c r="R7389">
        <v>0</v>
      </c>
      <c r="S7389">
        <v>0.3276</v>
      </c>
      <c r="U7389">
        <v>50</v>
      </c>
      <c r="V7389" s="8">
        <v>40155</v>
      </c>
    </row>
    <row r="7390" spans="1:22" x14ac:dyDescent="0.2">
      <c r="A7390" t="s">
        <v>801</v>
      </c>
      <c r="B7390">
        <v>1</v>
      </c>
      <c r="C7390">
        <v>2011</v>
      </c>
      <c r="E7390" t="s">
        <v>1301</v>
      </c>
      <c r="F7390">
        <v>2.35</v>
      </c>
      <c r="G7390" t="s">
        <v>7172</v>
      </c>
      <c r="H7390" t="s">
        <v>7165</v>
      </c>
      <c r="P7390">
        <v>0.29339999999999999</v>
      </c>
      <c r="Q7390">
        <v>-0.01</v>
      </c>
      <c r="R7390">
        <v>0</v>
      </c>
      <c r="S7390">
        <v>0.3034</v>
      </c>
      <c r="U7390">
        <v>25</v>
      </c>
      <c r="V7390" s="8">
        <v>40155</v>
      </c>
    </row>
    <row r="7391" spans="1:22" x14ac:dyDescent="0.2">
      <c r="A7391" t="s">
        <v>801</v>
      </c>
      <c r="B7391">
        <v>1</v>
      </c>
      <c r="C7391">
        <v>2011</v>
      </c>
      <c r="E7391" t="s">
        <v>1301</v>
      </c>
      <c r="F7391">
        <v>2.5</v>
      </c>
      <c r="G7391" t="s">
        <v>7173</v>
      </c>
      <c r="H7391" t="s">
        <v>7165</v>
      </c>
      <c r="P7391">
        <v>0.24149999999999999</v>
      </c>
      <c r="Q7391">
        <v>-7.9000000000000008E-3</v>
      </c>
      <c r="R7391">
        <v>0</v>
      </c>
      <c r="S7391">
        <v>0.24940000000000001</v>
      </c>
      <c r="U7391">
        <v>20</v>
      </c>
      <c r="V7391" s="8">
        <v>40155</v>
      </c>
    </row>
    <row r="7392" spans="1:22" x14ac:dyDescent="0.2">
      <c r="A7392" t="s">
        <v>801</v>
      </c>
      <c r="B7392">
        <v>2</v>
      </c>
      <c r="C7392">
        <v>2011</v>
      </c>
      <c r="E7392" t="s">
        <v>1301</v>
      </c>
      <c r="F7392">
        <v>1.93</v>
      </c>
      <c r="G7392" t="s">
        <v>7174</v>
      </c>
      <c r="H7392" t="s">
        <v>7175</v>
      </c>
      <c r="P7392">
        <v>0.51539999999999997</v>
      </c>
      <c r="Q7392">
        <v>-1.8100000000000002E-2</v>
      </c>
      <c r="R7392">
        <v>0</v>
      </c>
      <c r="S7392">
        <v>0.53349999999999997</v>
      </c>
      <c r="U7392">
        <v>10</v>
      </c>
      <c r="V7392" s="8">
        <v>40155</v>
      </c>
    </row>
    <row r="7393" spans="1:22" x14ac:dyDescent="0.2">
      <c r="A7393" t="s">
        <v>801</v>
      </c>
      <c r="B7393">
        <v>2</v>
      </c>
      <c r="C7393">
        <v>2011</v>
      </c>
      <c r="E7393" t="s">
        <v>1301</v>
      </c>
      <c r="F7393">
        <v>1.99</v>
      </c>
      <c r="G7393" t="s">
        <v>7176</v>
      </c>
      <c r="H7393" t="s">
        <v>7175</v>
      </c>
      <c r="P7393">
        <v>0.47920000000000001</v>
      </c>
      <c r="Q7393">
        <v>-1.7100000000000001E-2</v>
      </c>
      <c r="R7393">
        <v>0</v>
      </c>
      <c r="S7393">
        <v>0.49630000000000002</v>
      </c>
      <c r="U7393">
        <v>15</v>
      </c>
      <c r="V7393" s="8">
        <v>40155</v>
      </c>
    </row>
    <row r="7394" spans="1:22" x14ac:dyDescent="0.2">
      <c r="A7394" t="s">
        <v>801</v>
      </c>
      <c r="B7394">
        <v>2</v>
      </c>
      <c r="C7394">
        <v>2011</v>
      </c>
      <c r="E7394" t="s">
        <v>1301</v>
      </c>
      <c r="F7394">
        <v>2.06</v>
      </c>
      <c r="G7394" t="s">
        <v>7177</v>
      </c>
      <c r="H7394" t="s">
        <v>7175</v>
      </c>
      <c r="P7394">
        <v>0.43880000000000002</v>
      </c>
      <c r="Q7394">
        <v>-1.6E-2</v>
      </c>
      <c r="R7394">
        <v>0</v>
      </c>
      <c r="S7394">
        <v>0.45479999999999998</v>
      </c>
      <c r="U7394">
        <v>75</v>
      </c>
      <c r="V7394" s="8">
        <v>40155</v>
      </c>
    </row>
    <row r="7395" spans="1:22" x14ac:dyDescent="0.2">
      <c r="A7395" t="s">
        <v>801</v>
      </c>
      <c r="B7395">
        <v>2</v>
      </c>
      <c r="C7395">
        <v>2011</v>
      </c>
      <c r="E7395" t="s">
        <v>1301</v>
      </c>
      <c r="F7395">
        <v>2.19</v>
      </c>
      <c r="G7395" t="s">
        <v>7178</v>
      </c>
      <c r="H7395" t="s">
        <v>7175</v>
      </c>
      <c r="P7395">
        <v>0.372</v>
      </c>
      <c r="Q7395">
        <v>-1.34E-2</v>
      </c>
      <c r="R7395">
        <v>0</v>
      </c>
      <c r="S7395">
        <v>0.38540000000000002</v>
      </c>
      <c r="U7395">
        <v>5</v>
      </c>
      <c r="V7395" s="8">
        <v>40155</v>
      </c>
    </row>
    <row r="7396" spans="1:22" x14ac:dyDescent="0.2">
      <c r="A7396" t="s">
        <v>801</v>
      </c>
      <c r="B7396">
        <v>2</v>
      </c>
      <c r="C7396">
        <v>2011</v>
      </c>
      <c r="E7396" t="s">
        <v>1301</v>
      </c>
      <c r="F7396">
        <v>2.2000000000000002</v>
      </c>
      <c r="G7396" t="s">
        <v>7179</v>
      </c>
      <c r="H7396" t="s">
        <v>7175</v>
      </c>
      <c r="P7396">
        <v>0.36709999999999998</v>
      </c>
      <c r="Q7396">
        <v>-1.3299999999999999E-2</v>
      </c>
      <c r="R7396">
        <v>0</v>
      </c>
      <c r="S7396">
        <v>0.38040000000000002</v>
      </c>
      <c r="V7396" s="8">
        <v>40155</v>
      </c>
    </row>
    <row r="7397" spans="1:22" x14ac:dyDescent="0.2">
      <c r="A7397" t="s">
        <v>801</v>
      </c>
      <c r="B7397">
        <v>2</v>
      </c>
      <c r="C7397">
        <v>2011</v>
      </c>
      <c r="E7397" t="s">
        <v>1301</v>
      </c>
      <c r="F7397">
        <v>2.27</v>
      </c>
      <c r="G7397" t="s">
        <v>7180</v>
      </c>
      <c r="H7397" t="s">
        <v>7175</v>
      </c>
      <c r="P7397">
        <v>0.33489999999999998</v>
      </c>
      <c r="Q7397">
        <v>-1.17E-2</v>
      </c>
      <c r="R7397">
        <v>0</v>
      </c>
      <c r="S7397">
        <v>0.34660000000000002</v>
      </c>
      <c r="U7397">
        <v>50</v>
      </c>
      <c r="V7397" s="8">
        <v>40155</v>
      </c>
    </row>
    <row r="7398" spans="1:22" x14ac:dyDescent="0.2">
      <c r="A7398" t="s">
        <v>801</v>
      </c>
      <c r="B7398">
        <v>2</v>
      </c>
      <c r="C7398">
        <v>2011</v>
      </c>
      <c r="E7398" t="s">
        <v>1301</v>
      </c>
      <c r="F7398">
        <v>2.29</v>
      </c>
      <c r="G7398" t="s">
        <v>7181</v>
      </c>
      <c r="H7398" t="s">
        <v>7175</v>
      </c>
      <c r="P7398">
        <v>0.32669999999999999</v>
      </c>
      <c r="Q7398">
        <v>-1.0699999999999999E-2</v>
      </c>
      <c r="R7398">
        <v>0</v>
      </c>
      <c r="S7398">
        <v>0.33739999999999998</v>
      </c>
      <c r="U7398">
        <v>50</v>
      </c>
      <c r="V7398" s="8">
        <v>40155</v>
      </c>
    </row>
    <row r="7399" spans="1:22" x14ac:dyDescent="0.2">
      <c r="A7399" t="s">
        <v>801</v>
      </c>
      <c r="B7399">
        <v>2</v>
      </c>
      <c r="C7399">
        <v>2011</v>
      </c>
      <c r="E7399" t="s">
        <v>1301</v>
      </c>
      <c r="F7399">
        <v>2.35</v>
      </c>
      <c r="G7399" t="s">
        <v>7182</v>
      </c>
      <c r="H7399" t="s">
        <v>7175</v>
      </c>
      <c r="P7399">
        <v>0.30320000000000003</v>
      </c>
      <c r="Q7399">
        <v>-9.7999999999999997E-3</v>
      </c>
      <c r="R7399">
        <v>0</v>
      </c>
      <c r="S7399">
        <v>0.313</v>
      </c>
      <c r="U7399">
        <v>25</v>
      </c>
      <c r="V7399" s="8">
        <v>40155</v>
      </c>
    </row>
    <row r="7400" spans="1:22" x14ac:dyDescent="0.2">
      <c r="A7400" t="s">
        <v>801</v>
      </c>
      <c r="B7400">
        <v>2</v>
      </c>
      <c r="C7400">
        <v>2011</v>
      </c>
      <c r="E7400" t="s">
        <v>1301</v>
      </c>
      <c r="F7400">
        <v>2.5</v>
      </c>
      <c r="G7400" t="s">
        <v>7183</v>
      </c>
      <c r="H7400" t="s">
        <v>7175</v>
      </c>
      <c r="P7400">
        <v>0.251</v>
      </c>
      <c r="Q7400">
        <v>-7.7000000000000002E-3</v>
      </c>
      <c r="R7400">
        <v>0</v>
      </c>
      <c r="S7400">
        <v>0.25869999999999999</v>
      </c>
      <c r="U7400">
        <v>20</v>
      </c>
      <c r="V7400" s="8">
        <v>40155</v>
      </c>
    </row>
    <row r="7401" spans="1:22" x14ac:dyDescent="0.2">
      <c r="A7401" t="s">
        <v>801</v>
      </c>
      <c r="B7401">
        <v>3</v>
      </c>
      <c r="C7401">
        <v>2011</v>
      </c>
      <c r="E7401" t="s">
        <v>1301</v>
      </c>
      <c r="F7401">
        <v>1.93</v>
      </c>
      <c r="G7401" t="s">
        <v>7184</v>
      </c>
      <c r="H7401" t="s">
        <v>7185</v>
      </c>
      <c r="P7401">
        <v>0.51380000000000003</v>
      </c>
      <c r="Q7401">
        <v>-1.7299999999999999E-2</v>
      </c>
      <c r="R7401">
        <v>0</v>
      </c>
      <c r="S7401">
        <v>0.53110000000000002</v>
      </c>
      <c r="U7401">
        <v>10</v>
      </c>
      <c r="V7401" s="8">
        <v>40155</v>
      </c>
    </row>
    <row r="7402" spans="1:22" x14ac:dyDescent="0.2">
      <c r="A7402" t="s">
        <v>801</v>
      </c>
      <c r="B7402">
        <v>3</v>
      </c>
      <c r="C7402">
        <v>2011</v>
      </c>
      <c r="E7402" t="s">
        <v>1301</v>
      </c>
      <c r="F7402">
        <v>1.99</v>
      </c>
      <c r="G7402" t="s">
        <v>7186</v>
      </c>
      <c r="H7402" t="s">
        <v>7185</v>
      </c>
      <c r="P7402">
        <v>0.47799999999999998</v>
      </c>
      <c r="Q7402">
        <v>-1.6299999999999999E-2</v>
      </c>
      <c r="R7402">
        <v>0</v>
      </c>
      <c r="S7402">
        <v>0.49430000000000002</v>
      </c>
      <c r="U7402">
        <v>15</v>
      </c>
      <c r="V7402" s="8">
        <v>40155</v>
      </c>
    </row>
    <row r="7403" spans="1:22" x14ac:dyDescent="0.2">
      <c r="A7403" t="s">
        <v>801</v>
      </c>
      <c r="B7403">
        <v>3</v>
      </c>
      <c r="C7403">
        <v>2011</v>
      </c>
      <c r="E7403" t="s">
        <v>1301</v>
      </c>
      <c r="F7403">
        <v>2.06</v>
      </c>
      <c r="G7403" t="s">
        <v>7187</v>
      </c>
      <c r="H7403" t="s">
        <v>7185</v>
      </c>
      <c r="P7403">
        <v>0.43830000000000002</v>
      </c>
      <c r="Q7403">
        <v>-1.5100000000000001E-2</v>
      </c>
      <c r="R7403">
        <v>0</v>
      </c>
      <c r="S7403">
        <v>0.45340000000000003</v>
      </c>
      <c r="U7403">
        <v>75</v>
      </c>
      <c r="V7403" s="8">
        <v>40155</v>
      </c>
    </row>
    <row r="7404" spans="1:22" x14ac:dyDescent="0.2">
      <c r="A7404" t="s">
        <v>801</v>
      </c>
      <c r="B7404">
        <v>3</v>
      </c>
      <c r="C7404">
        <v>2011</v>
      </c>
      <c r="E7404" t="s">
        <v>1301</v>
      </c>
      <c r="F7404">
        <v>2.19</v>
      </c>
      <c r="G7404" t="s">
        <v>7188</v>
      </c>
      <c r="H7404" t="s">
        <v>7185</v>
      </c>
      <c r="P7404">
        <v>0.37219999999999998</v>
      </c>
      <c r="Q7404">
        <v>-1.2699999999999999E-2</v>
      </c>
      <c r="R7404">
        <v>0</v>
      </c>
      <c r="S7404">
        <v>0.38490000000000002</v>
      </c>
      <c r="U7404">
        <v>5</v>
      </c>
      <c r="V7404" s="8">
        <v>40155</v>
      </c>
    </row>
    <row r="7405" spans="1:22" x14ac:dyDescent="0.2">
      <c r="A7405" t="s">
        <v>801</v>
      </c>
      <c r="B7405">
        <v>3</v>
      </c>
      <c r="C7405">
        <v>2011</v>
      </c>
      <c r="E7405" t="s">
        <v>1301</v>
      </c>
      <c r="F7405">
        <v>2.2000000000000002</v>
      </c>
      <c r="G7405" t="s">
        <v>7189</v>
      </c>
      <c r="H7405" t="s">
        <v>7185</v>
      </c>
      <c r="P7405">
        <v>0.3674</v>
      </c>
      <c r="Q7405">
        <v>-1.2500000000000001E-2</v>
      </c>
      <c r="R7405">
        <v>0</v>
      </c>
      <c r="S7405">
        <v>0.37990000000000002</v>
      </c>
      <c r="V7405" s="8">
        <v>40155</v>
      </c>
    </row>
    <row r="7406" spans="1:22" x14ac:dyDescent="0.2">
      <c r="A7406" t="s">
        <v>801</v>
      </c>
      <c r="B7406">
        <v>3</v>
      </c>
      <c r="C7406">
        <v>2011</v>
      </c>
      <c r="E7406" t="s">
        <v>1301</v>
      </c>
      <c r="F7406">
        <v>2.27</v>
      </c>
      <c r="G7406" t="s">
        <v>7190</v>
      </c>
      <c r="H7406" t="s">
        <v>7185</v>
      </c>
      <c r="P7406">
        <v>0.33589999999999998</v>
      </c>
      <c r="Q7406">
        <v>-1.0699999999999999E-2</v>
      </c>
      <c r="R7406">
        <v>0</v>
      </c>
      <c r="S7406">
        <v>0.34660000000000002</v>
      </c>
      <c r="U7406">
        <v>50</v>
      </c>
      <c r="V7406" s="8">
        <v>40155</v>
      </c>
    </row>
    <row r="7407" spans="1:22" x14ac:dyDescent="0.2">
      <c r="A7407" t="s">
        <v>801</v>
      </c>
      <c r="B7407">
        <v>3</v>
      </c>
      <c r="C7407">
        <v>2011</v>
      </c>
      <c r="E7407" t="s">
        <v>1301</v>
      </c>
      <c r="F7407">
        <v>2.29</v>
      </c>
      <c r="G7407" t="s">
        <v>7191</v>
      </c>
      <c r="H7407" t="s">
        <v>7185</v>
      </c>
      <c r="P7407">
        <v>0.32790000000000002</v>
      </c>
      <c r="Q7407">
        <v>-0.01</v>
      </c>
      <c r="R7407">
        <v>0</v>
      </c>
      <c r="S7407">
        <v>0.33789999999999998</v>
      </c>
      <c r="U7407">
        <v>50</v>
      </c>
      <c r="V7407" s="8">
        <v>40155</v>
      </c>
    </row>
    <row r="7408" spans="1:22" x14ac:dyDescent="0.2">
      <c r="A7408" t="s">
        <v>801</v>
      </c>
      <c r="B7408">
        <v>3</v>
      </c>
      <c r="C7408">
        <v>2011</v>
      </c>
      <c r="E7408" t="s">
        <v>1301</v>
      </c>
      <c r="F7408">
        <v>2.35</v>
      </c>
      <c r="G7408" t="s">
        <v>7192</v>
      </c>
      <c r="H7408" t="s">
        <v>7185</v>
      </c>
      <c r="P7408">
        <v>0.30470000000000003</v>
      </c>
      <c r="Q7408">
        <v>-9.1000000000000004E-3</v>
      </c>
      <c r="R7408">
        <v>0</v>
      </c>
      <c r="S7408">
        <v>0.31380000000000002</v>
      </c>
      <c r="U7408">
        <v>25</v>
      </c>
      <c r="V7408" s="8">
        <v>40155</v>
      </c>
    </row>
    <row r="7409" spans="1:22" x14ac:dyDescent="0.2">
      <c r="A7409" t="s">
        <v>801</v>
      </c>
      <c r="B7409">
        <v>3</v>
      </c>
      <c r="C7409">
        <v>2011</v>
      </c>
      <c r="E7409" t="s">
        <v>1301</v>
      </c>
      <c r="F7409">
        <v>2.5</v>
      </c>
      <c r="G7409" t="s">
        <v>7193</v>
      </c>
      <c r="H7409" t="s">
        <v>7185</v>
      </c>
      <c r="P7409">
        <v>0.25309999999999999</v>
      </c>
      <c r="Q7409">
        <v>-7.1999999999999998E-3</v>
      </c>
      <c r="R7409">
        <v>0</v>
      </c>
      <c r="S7409">
        <v>0.26029999999999998</v>
      </c>
      <c r="U7409">
        <v>20</v>
      </c>
      <c r="V7409" s="8">
        <v>40155</v>
      </c>
    </row>
    <row r="7410" spans="1:22" x14ac:dyDescent="0.2">
      <c r="A7410" t="s">
        <v>801</v>
      </c>
      <c r="B7410">
        <v>4</v>
      </c>
      <c r="C7410">
        <v>2011</v>
      </c>
      <c r="E7410" t="s">
        <v>1301</v>
      </c>
      <c r="F7410">
        <v>1.93</v>
      </c>
      <c r="G7410" t="s">
        <v>7194</v>
      </c>
      <c r="H7410" t="s">
        <v>7195</v>
      </c>
      <c r="P7410">
        <v>0.51549999999999996</v>
      </c>
      <c r="Q7410">
        <v>-1.66E-2</v>
      </c>
      <c r="R7410">
        <v>0</v>
      </c>
      <c r="S7410">
        <v>0.53210000000000002</v>
      </c>
      <c r="U7410">
        <v>10</v>
      </c>
      <c r="V7410" s="8">
        <v>40155</v>
      </c>
    </row>
    <row r="7411" spans="1:22" x14ac:dyDescent="0.2">
      <c r="A7411" t="s">
        <v>801</v>
      </c>
      <c r="B7411">
        <v>4</v>
      </c>
      <c r="C7411">
        <v>2011</v>
      </c>
      <c r="E7411" t="s">
        <v>1301</v>
      </c>
      <c r="F7411">
        <v>1.99</v>
      </c>
      <c r="G7411" t="s">
        <v>7196</v>
      </c>
      <c r="H7411" t="s">
        <v>7195</v>
      </c>
      <c r="P7411">
        <v>0.47989999999999999</v>
      </c>
      <c r="Q7411">
        <v>-1.5699999999999999E-2</v>
      </c>
      <c r="R7411">
        <v>0</v>
      </c>
      <c r="S7411">
        <v>0.49559999999999998</v>
      </c>
      <c r="U7411">
        <v>15</v>
      </c>
      <c r="V7411" s="8">
        <v>40155</v>
      </c>
    </row>
    <row r="7412" spans="1:22" x14ac:dyDescent="0.2">
      <c r="A7412" t="s">
        <v>801</v>
      </c>
      <c r="B7412">
        <v>4</v>
      </c>
      <c r="C7412">
        <v>2011</v>
      </c>
      <c r="E7412" t="s">
        <v>1301</v>
      </c>
      <c r="F7412">
        <v>2.06</v>
      </c>
      <c r="G7412" t="s">
        <v>7197</v>
      </c>
      <c r="H7412" t="s">
        <v>7195</v>
      </c>
      <c r="P7412">
        <v>0.44059999999999999</v>
      </c>
      <c r="Q7412">
        <v>-1.4200000000000001E-2</v>
      </c>
      <c r="R7412">
        <v>0</v>
      </c>
      <c r="S7412">
        <v>0.45479999999999998</v>
      </c>
      <c r="U7412">
        <v>75</v>
      </c>
      <c r="V7412" s="8">
        <v>40155</v>
      </c>
    </row>
    <row r="7413" spans="1:22" x14ac:dyDescent="0.2">
      <c r="A7413" t="s">
        <v>801</v>
      </c>
      <c r="B7413">
        <v>4</v>
      </c>
      <c r="C7413">
        <v>2011</v>
      </c>
      <c r="E7413" t="s">
        <v>1301</v>
      </c>
      <c r="F7413">
        <v>2.19</v>
      </c>
      <c r="G7413" t="s">
        <v>7198</v>
      </c>
      <c r="H7413" t="s">
        <v>7195</v>
      </c>
      <c r="P7413">
        <v>0.37490000000000001</v>
      </c>
      <c r="Q7413">
        <v>-1.21E-2</v>
      </c>
      <c r="R7413">
        <v>0</v>
      </c>
      <c r="S7413">
        <v>0.38700000000000001</v>
      </c>
      <c r="U7413">
        <v>5</v>
      </c>
      <c r="V7413" s="8">
        <v>40155</v>
      </c>
    </row>
    <row r="7414" spans="1:22" x14ac:dyDescent="0.2">
      <c r="A7414" t="s">
        <v>801</v>
      </c>
      <c r="B7414">
        <v>4</v>
      </c>
      <c r="C7414">
        <v>2011</v>
      </c>
      <c r="E7414" t="s">
        <v>1301</v>
      </c>
      <c r="F7414">
        <v>2.2000000000000002</v>
      </c>
      <c r="G7414" t="s">
        <v>7199</v>
      </c>
      <c r="H7414" t="s">
        <v>7195</v>
      </c>
      <c r="P7414">
        <v>0.37009999999999998</v>
      </c>
      <c r="Q7414">
        <v>-1.2E-2</v>
      </c>
      <c r="R7414">
        <v>0</v>
      </c>
      <c r="S7414">
        <v>0.3821</v>
      </c>
      <c r="V7414" s="8">
        <v>40155</v>
      </c>
    </row>
    <row r="7415" spans="1:22" x14ac:dyDescent="0.2">
      <c r="A7415" t="s">
        <v>801</v>
      </c>
      <c r="B7415">
        <v>4</v>
      </c>
      <c r="C7415">
        <v>2011</v>
      </c>
      <c r="E7415" t="s">
        <v>1301</v>
      </c>
      <c r="F7415">
        <v>2.27</v>
      </c>
      <c r="G7415" t="s">
        <v>7200</v>
      </c>
      <c r="H7415" t="s">
        <v>7195</v>
      </c>
      <c r="P7415">
        <v>0.3392</v>
      </c>
      <c r="Q7415">
        <v>-9.7000000000000003E-3</v>
      </c>
      <c r="R7415">
        <v>0</v>
      </c>
      <c r="S7415">
        <v>0.34889999999999999</v>
      </c>
      <c r="U7415">
        <v>50</v>
      </c>
      <c r="V7415" s="8">
        <v>40155</v>
      </c>
    </row>
    <row r="7416" spans="1:22" x14ac:dyDescent="0.2">
      <c r="A7416" t="s">
        <v>801</v>
      </c>
      <c r="B7416">
        <v>4</v>
      </c>
      <c r="C7416">
        <v>2011</v>
      </c>
      <c r="E7416" t="s">
        <v>1301</v>
      </c>
      <c r="F7416">
        <v>2.29</v>
      </c>
      <c r="G7416" t="s">
        <v>7201</v>
      </c>
      <c r="H7416" t="s">
        <v>7195</v>
      </c>
      <c r="P7416">
        <v>0.33119999999999999</v>
      </c>
      <c r="Q7416">
        <v>-9.4999999999999998E-3</v>
      </c>
      <c r="R7416">
        <v>0</v>
      </c>
      <c r="S7416">
        <v>0.3407</v>
      </c>
      <c r="U7416">
        <v>50</v>
      </c>
      <c r="V7416" s="8">
        <v>40155</v>
      </c>
    </row>
    <row r="7417" spans="1:22" x14ac:dyDescent="0.2">
      <c r="A7417" t="s">
        <v>801</v>
      </c>
      <c r="B7417">
        <v>4</v>
      </c>
      <c r="C7417">
        <v>2011</v>
      </c>
      <c r="E7417" t="s">
        <v>1301</v>
      </c>
      <c r="F7417">
        <v>2.35</v>
      </c>
      <c r="G7417" t="s">
        <v>7202</v>
      </c>
      <c r="H7417" t="s">
        <v>7195</v>
      </c>
      <c r="P7417">
        <v>0.30819999999999997</v>
      </c>
      <c r="Q7417">
        <v>-8.6E-3</v>
      </c>
      <c r="R7417">
        <v>0</v>
      </c>
      <c r="S7417">
        <v>0.31680000000000003</v>
      </c>
      <c r="U7417">
        <v>25</v>
      </c>
      <c r="V7417" s="8">
        <v>40155</v>
      </c>
    </row>
    <row r="7418" spans="1:22" x14ac:dyDescent="0.2">
      <c r="A7418" t="s">
        <v>801</v>
      </c>
      <c r="B7418">
        <v>4</v>
      </c>
      <c r="C7418">
        <v>2011</v>
      </c>
      <c r="E7418" t="s">
        <v>1301</v>
      </c>
      <c r="F7418">
        <v>2.5</v>
      </c>
      <c r="G7418" t="s">
        <v>7203</v>
      </c>
      <c r="H7418" t="s">
        <v>7195</v>
      </c>
      <c r="P7418">
        <v>0.25690000000000002</v>
      </c>
      <c r="Q7418">
        <v>-6.7000000000000002E-3</v>
      </c>
      <c r="R7418">
        <v>0</v>
      </c>
      <c r="S7418">
        <v>0.2636</v>
      </c>
      <c r="U7418">
        <v>20</v>
      </c>
      <c r="V7418" s="8">
        <v>40155</v>
      </c>
    </row>
    <row r="7419" spans="1:22" x14ac:dyDescent="0.2">
      <c r="A7419" t="s">
        <v>801</v>
      </c>
      <c r="B7419">
        <v>5</v>
      </c>
      <c r="C7419">
        <v>2011</v>
      </c>
      <c r="E7419" t="s">
        <v>1301</v>
      </c>
      <c r="F7419">
        <v>1.93</v>
      </c>
      <c r="G7419" t="s">
        <v>7204</v>
      </c>
      <c r="H7419" t="s">
        <v>7205</v>
      </c>
      <c r="P7419">
        <v>0.52200000000000002</v>
      </c>
      <c r="Q7419">
        <v>-1.6400000000000001E-2</v>
      </c>
      <c r="R7419">
        <v>0</v>
      </c>
      <c r="S7419">
        <v>0.53839999999999999</v>
      </c>
      <c r="U7419">
        <v>10</v>
      </c>
      <c r="V7419" s="8">
        <v>40155</v>
      </c>
    </row>
    <row r="7420" spans="1:22" x14ac:dyDescent="0.2">
      <c r="A7420" t="s">
        <v>801</v>
      </c>
      <c r="B7420">
        <v>5</v>
      </c>
      <c r="C7420">
        <v>2011</v>
      </c>
      <c r="E7420" t="s">
        <v>1301</v>
      </c>
      <c r="F7420">
        <v>1.99</v>
      </c>
      <c r="G7420" t="s">
        <v>7206</v>
      </c>
      <c r="H7420" t="s">
        <v>7205</v>
      </c>
      <c r="P7420">
        <v>0.48649999999999999</v>
      </c>
      <c r="Q7420">
        <v>-1.55E-2</v>
      </c>
      <c r="R7420">
        <v>0</v>
      </c>
      <c r="S7420">
        <v>0.502</v>
      </c>
      <c r="U7420">
        <v>15</v>
      </c>
      <c r="V7420" s="8">
        <v>40155</v>
      </c>
    </row>
    <row r="7421" spans="1:22" x14ac:dyDescent="0.2">
      <c r="A7421" t="s">
        <v>801</v>
      </c>
      <c r="B7421">
        <v>5</v>
      </c>
      <c r="C7421">
        <v>2011</v>
      </c>
      <c r="E7421" t="s">
        <v>1301</v>
      </c>
      <c r="F7421">
        <v>2.06</v>
      </c>
      <c r="G7421" t="s">
        <v>7207</v>
      </c>
      <c r="H7421" t="s">
        <v>7205</v>
      </c>
      <c r="P7421">
        <v>0.44719999999999999</v>
      </c>
      <c r="Q7421">
        <v>-1.4200000000000001E-2</v>
      </c>
      <c r="R7421">
        <v>0</v>
      </c>
      <c r="S7421">
        <v>0.46139999999999998</v>
      </c>
      <c r="U7421">
        <v>75</v>
      </c>
      <c r="V7421" s="8">
        <v>40155</v>
      </c>
    </row>
    <row r="7422" spans="1:22" x14ac:dyDescent="0.2">
      <c r="A7422" t="s">
        <v>801</v>
      </c>
      <c r="B7422">
        <v>5</v>
      </c>
      <c r="C7422">
        <v>2011</v>
      </c>
      <c r="E7422" t="s">
        <v>1301</v>
      </c>
      <c r="F7422">
        <v>2.19</v>
      </c>
      <c r="G7422" t="s">
        <v>7208</v>
      </c>
      <c r="H7422" t="s">
        <v>7205</v>
      </c>
      <c r="P7422">
        <v>0.38159999999999999</v>
      </c>
      <c r="Q7422">
        <v>-1.1900000000000001E-2</v>
      </c>
      <c r="R7422">
        <v>0</v>
      </c>
      <c r="S7422">
        <v>0.39350000000000002</v>
      </c>
      <c r="U7422">
        <v>5</v>
      </c>
      <c r="V7422" s="8">
        <v>40155</v>
      </c>
    </row>
    <row r="7423" spans="1:22" x14ac:dyDescent="0.2">
      <c r="A7423" t="s">
        <v>801</v>
      </c>
      <c r="B7423">
        <v>5</v>
      </c>
      <c r="C7423">
        <v>2011</v>
      </c>
      <c r="E7423" t="s">
        <v>1301</v>
      </c>
      <c r="F7423">
        <v>2.2000000000000002</v>
      </c>
      <c r="G7423" t="s">
        <v>7209</v>
      </c>
      <c r="H7423" t="s">
        <v>7205</v>
      </c>
      <c r="P7423">
        <v>0.37690000000000001</v>
      </c>
      <c r="Q7423">
        <v>-1.17E-2</v>
      </c>
      <c r="R7423">
        <v>0</v>
      </c>
      <c r="S7423">
        <v>0.3886</v>
      </c>
      <c r="V7423" s="8">
        <v>40155</v>
      </c>
    </row>
    <row r="7424" spans="1:22" x14ac:dyDescent="0.2">
      <c r="A7424" t="s">
        <v>801</v>
      </c>
      <c r="B7424">
        <v>5</v>
      </c>
      <c r="C7424">
        <v>2011</v>
      </c>
      <c r="E7424" t="s">
        <v>1301</v>
      </c>
      <c r="F7424">
        <v>2.27</v>
      </c>
      <c r="G7424" t="s">
        <v>7210</v>
      </c>
      <c r="H7424" t="s">
        <v>7205</v>
      </c>
      <c r="P7424">
        <v>0.34560000000000002</v>
      </c>
      <c r="Q7424">
        <v>-9.9000000000000008E-3</v>
      </c>
      <c r="R7424">
        <v>0</v>
      </c>
      <c r="S7424">
        <v>0.35549999999999998</v>
      </c>
      <c r="U7424">
        <v>50</v>
      </c>
      <c r="V7424" s="8">
        <v>40155</v>
      </c>
    </row>
    <row r="7425" spans="1:22" x14ac:dyDescent="0.2">
      <c r="A7425" t="s">
        <v>801</v>
      </c>
      <c r="B7425">
        <v>5</v>
      </c>
      <c r="C7425">
        <v>2011</v>
      </c>
      <c r="E7425" t="s">
        <v>1301</v>
      </c>
      <c r="F7425">
        <v>2.29</v>
      </c>
      <c r="G7425" t="s">
        <v>7211</v>
      </c>
      <c r="H7425" t="s">
        <v>7205</v>
      </c>
      <c r="P7425">
        <v>0.33760000000000001</v>
      </c>
      <c r="Q7425">
        <v>-9.1999999999999998E-3</v>
      </c>
      <c r="R7425">
        <v>0</v>
      </c>
      <c r="S7425">
        <v>0.3468</v>
      </c>
      <c r="U7425">
        <v>50</v>
      </c>
      <c r="V7425" s="8">
        <v>40155</v>
      </c>
    </row>
    <row r="7426" spans="1:22" x14ac:dyDescent="0.2">
      <c r="A7426" t="s">
        <v>801</v>
      </c>
      <c r="B7426">
        <v>5</v>
      </c>
      <c r="C7426">
        <v>2011</v>
      </c>
      <c r="E7426" t="s">
        <v>1301</v>
      </c>
      <c r="F7426">
        <v>2.35</v>
      </c>
      <c r="G7426" t="s">
        <v>7212</v>
      </c>
      <c r="H7426" t="s">
        <v>7205</v>
      </c>
      <c r="P7426">
        <v>0.31459999999999999</v>
      </c>
      <c r="Q7426">
        <v>-8.3999999999999995E-3</v>
      </c>
      <c r="R7426">
        <v>0</v>
      </c>
      <c r="S7426">
        <v>0.32300000000000001</v>
      </c>
      <c r="U7426">
        <v>25</v>
      </c>
      <c r="V7426" s="8">
        <v>40155</v>
      </c>
    </row>
    <row r="7427" spans="1:22" x14ac:dyDescent="0.2">
      <c r="A7427" t="s">
        <v>801</v>
      </c>
      <c r="B7427">
        <v>5</v>
      </c>
      <c r="C7427">
        <v>2011</v>
      </c>
      <c r="E7427" t="s">
        <v>1301</v>
      </c>
      <c r="F7427">
        <v>2.5</v>
      </c>
      <c r="G7427" t="s">
        <v>7213</v>
      </c>
      <c r="H7427" t="s">
        <v>7205</v>
      </c>
      <c r="P7427">
        <v>0.26319999999999999</v>
      </c>
      <c r="Q7427">
        <v>-6.6E-3</v>
      </c>
      <c r="R7427">
        <v>0</v>
      </c>
      <c r="S7427">
        <v>0.26979999999999998</v>
      </c>
      <c r="U7427">
        <v>20</v>
      </c>
      <c r="V7427" s="8">
        <v>40155</v>
      </c>
    </row>
    <row r="7428" spans="1:22" x14ac:dyDescent="0.2">
      <c r="A7428" t="s">
        <v>801</v>
      </c>
      <c r="B7428">
        <v>6</v>
      </c>
      <c r="C7428">
        <v>2011</v>
      </c>
      <c r="E7428" t="s">
        <v>1301</v>
      </c>
      <c r="F7428">
        <v>1.93</v>
      </c>
      <c r="G7428" t="s">
        <v>7214</v>
      </c>
      <c r="H7428" t="s">
        <v>7215</v>
      </c>
      <c r="P7428">
        <v>0.53339999999999999</v>
      </c>
      <c r="Q7428">
        <v>-1.6199999999999999E-2</v>
      </c>
      <c r="R7428">
        <v>0</v>
      </c>
      <c r="S7428">
        <v>0.54959999999999998</v>
      </c>
      <c r="U7428">
        <v>10</v>
      </c>
      <c r="V7428" s="8">
        <v>40155</v>
      </c>
    </row>
    <row r="7429" spans="1:22" x14ac:dyDescent="0.2">
      <c r="A7429" t="s">
        <v>801</v>
      </c>
      <c r="B7429">
        <v>6</v>
      </c>
      <c r="C7429">
        <v>2011</v>
      </c>
      <c r="E7429" t="s">
        <v>1301</v>
      </c>
      <c r="F7429">
        <v>1.99</v>
      </c>
      <c r="G7429" t="s">
        <v>7216</v>
      </c>
      <c r="H7429" t="s">
        <v>7215</v>
      </c>
      <c r="P7429">
        <v>0.49790000000000001</v>
      </c>
      <c r="Q7429">
        <v>-1.52E-2</v>
      </c>
      <c r="R7429">
        <v>0</v>
      </c>
      <c r="S7429">
        <v>0.5131</v>
      </c>
      <c r="U7429">
        <v>15</v>
      </c>
      <c r="V7429" s="8">
        <v>40155</v>
      </c>
    </row>
    <row r="7430" spans="1:22" x14ac:dyDescent="0.2">
      <c r="A7430" t="s">
        <v>801</v>
      </c>
      <c r="B7430">
        <v>6</v>
      </c>
      <c r="C7430">
        <v>2011</v>
      </c>
      <c r="E7430" t="s">
        <v>1301</v>
      </c>
      <c r="F7430">
        <v>2.06</v>
      </c>
      <c r="G7430" t="s">
        <v>7217</v>
      </c>
      <c r="H7430" t="s">
        <v>7215</v>
      </c>
      <c r="P7430">
        <v>0.45810000000000001</v>
      </c>
      <c r="Q7430">
        <v>-1.43E-2</v>
      </c>
      <c r="R7430">
        <v>0</v>
      </c>
      <c r="S7430">
        <v>0.47239999999999999</v>
      </c>
      <c r="U7430">
        <v>75</v>
      </c>
      <c r="V7430" s="8">
        <v>40155</v>
      </c>
    </row>
    <row r="7431" spans="1:22" x14ac:dyDescent="0.2">
      <c r="A7431" t="s">
        <v>801</v>
      </c>
      <c r="B7431">
        <v>6</v>
      </c>
      <c r="C7431">
        <v>2011</v>
      </c>
      <c r="E7431" t="s">
        <v>1301</v>
      </c>
      <c r="F7431">
        <v>2.19</v>
      </c>
      <c r="G7431" t="s">
        <v>7218</v>
      </c>
      <c r="H7431" t="s">
        <v>7215</v>
      </c>
      <c r="P7431">
        <v>0.39219999999999999</v>
      </c>
      <c r="Q7431">
        <v>-1.18E-2</v>
      </c>
      <c r="R7431">
        <v>0</v>
      </c>
      <c r="S7431">
        <v>0.40400000000000003</v>
      </c>
      <c r="U7431">
        <v>5</v>
      </c>
      <c r="V7431" s="8">
        <v>40155</v>
      </c>
    </row>
    <row r="7432" spans="1:22" x14ac:dyDescent="0.2">
      <c r="A7432" t="s">
        <v>801</v>
      </c>
      <c r="B7432">
        <v>6</v>
      </c>
      <c r="C7432">
        <v>2011</v>
      </c>
      <c r="E7432" t="s">
        <v>1301</v>
      </c>
      <c r="F7432">
        <v>2.27</v>
      </c>
      <c r="G7432" t="s">
        <v>7219</v>
      </c>
      <c r="H7432" t="s">
        <v>7215</v>
      </c>
      <c r="P7432">
        <v>0.35549999999999998</v>
      </c>
      <c r="Q7432">
        <v>-1.0200000000000001E-2</v>
      </c>
      <c r="R7432">
        <v>0</v>
      </c>
      <c r="S7432">
        <v>0.36570000000000003</v>
      </c>
      <c r="U7432">
        <v>50</v>
      </c>
      <c r="V7432" s="8">
        <v>40155</v>
      </c>
    </row>
    <row r="7433" spans="1:22" x14ac:dyDescent="0.2">
      <c r="A7433" t="s">
        <v>801</v>
      </c>
      <c r="B7433">
        <v>6</v>
      </c>
      <c r="C7433">
        <v>2011</v>
      </c>
      <c r="E7433" t="s">
        <v>1301</v>
      </c>
      <c r="F7433">
        <v>2.29</v>
      </c>
      <c r="G7433" t="s">
        <v>7220</v>
      </c>
      <c r="H7433" t="s">
        <v>7215</v>
      </c>
      <c r="P7433">
        <v>0.34749999999999998</v>
      </c>
      <c r="Q7433">
        <v>-8.9999999999999993E-3</v>
      </c>
      <c r="R7433">
        <v>0</v>
      </c>
      <c r="S7433">
        <v>0.35649999999999998</v>
      </c>
      <c r="U7433">
        <v>50</v>
      </c>
      <c r="V7433" s="8">
        <v>40155</v>
      </c>
    </row>
    <row r="7434" spans="1:22" x14ac:dyDescent="0.2">
      <c r="A7434" t="s">
        <v>801</v>
      </c>
      <c r="B7434">
        <v>6</v>
      </c>
      <c r="C7434">
        <v>2011</v>
      </c>
      <c r="E7434" t="s">
        <v>1301</v>
      </c>
      <c r="F7434">
        <v>2.35</v>
      </c>
      <c r="G7434" t="s">
        <v>7221</v>
      </c>
      <c r="H7434" t="s">
        <v>7215</v>
      </c>
      <c r="P7434">
        <v>0.32429999999999998</v>
      </c>
      <c r="Q7434">
        <v>-8.3000000000000001E-3</v>
      </c>
      <c r="R7434">
        <v>0</v>
      </c>
      <c r="S7434">
        <v>0.33260000000000001</v>
      </c>
      <c r="U7434">
        <v>25</v>
      </c>
      <c r="V7434" s="8">
        <v>40155</v>
      </c>
    </row>
    <row r="7435" spans="1:22" x14ac:dyDescent="0.2">
      <c r="A7435" t="s">
        <v>801</v>
      </c>
      <c r="B7435">
        <v>6</v>
      </c>
      <c r="C7435">
        <v>2011</v>
      </c>
      <c r="E7435" t="s">
        <v>1301</v>
      </c>
      <c r="F7435">
        <v>2.5</v>
      </c>
      <c r="G7435" t="s">
        <v>7222</v>
      </c>
      <c r="H7435" t="s">
        <v>7215</v>
      </c>
      <c r="P7435">
        <v>0.27239999999999998</v>
      </c>
      <c r="Q7435">
        <v>-6.4999999999999997E-3</v>
      </c>
      <c r="R7435">
        <v>0</v>
      </c>
      <c r="S7435">
        <v>0.27889999999999998</v>
      </c>
      <c r="U7435">
        <v>20</v>
      </c>
      <c r="V7435" s="8">
        <v>40155</v>
      </c>
    </row>
    <row r="7436" spans="1:22" x14ac:dyDescent="0.2">
      <c r="A7436" t="s">
        <v>801</v>
      </c>
      <c r="B7436">
        <v>7</v>
      </c>
      <c r="C7436">
        <v>2011</v>
      </c>
      <c r="E7436" t="s">
        <v>1301</v>
      </c>
      <c r="F7436">
        <v>1.93</v>
      </c>
      <c r="G7436" t="s">
        <v>7223</v>
      </c>
      <c r="H7436" t="s">
        <v>7224</v>
      </c>
      <c r="P7436">
        <v>0.54859999999999998</v>
      </c>
      <c r="Q7436">
        <v>-1.61E-2</v>
      </c>
      <c r="R7436">
        <v>0</v>
      </c>
      <c r="S7436">
        <v>0.56469999999999998</v>
      </c>
      <c r="U7436">
        <v>10</v>
      </c>
      <c r="V7436" s="8">
        <v>40155</v>
      </c>
    </row>
    <row r="7437" spans="1:22" x14ac:dyDescent="0.2">
      <c r="A7437" t="s">
        <v>801</v>
      </c>
      <c r="B7437">
        <v>7</v>
      </c>
      <c r="C7437">
        <v>2011</v>
      </c>
      <c r="E7437" t="s">
        <v>1301</v>
      </c>
      <c r="F7437">
        <v>1.99</v>
      </c>
      <c r="G7437" t="s">
        <v>7225</v>
      </c>
      <c r="H7437" t="s">
        <v>7224</v>
      </c>
      <c r="P7437">
        <v>0.51270000000000004</v>
      </c>
      <c r="Q7437">
        <v>-1.5299999999999999E-2</v>
      </c>
      <c r="R7437">
        <v>0</v>
      </c>
      <c r="S7437">
        <v>0.52800000000000002</v>
      </c>
      <c r="U7437">
        <v>15</v>
      </c>
      <c r="V7437" s="8">
        <v>40155</v>
      </c>
    </row>
    <row r="7438" spans="1:22" x14ac:dyDescent="0.2">
      <c r="A7438" t="s">
        <v>801</v>
      </c>
      <c r="B7438">
        <v>7</v>
      </c>
      <c r="C7438">
        <v>2011</v>
      </c>
      <c r="E7438" t="s">
        <v>1301</v>
      </c>
      <c r="F7438">
        <v>2.06</v>
      </c>
      <c r="G7438" t="s">
        <v>7226</v>
      </c>
      <c r="H7438" t="s">
        <v>7224</v>
      </c>
      <c r="P7438">
        <v>0.47270000000000001</v>
      </c>
      <c r="Q7438">
        <v>-1.4200000000000001E-2</v>
      </c>
      <c r="R7438">
        <v>0</v>
      </c>
      <c r="S7438">
        <v>0.4869</v>
      </c>
      <c r="U7438">
        <v>75</v>
      </c>
      <c r="V7438" s="8">
        <v>40155</v>
      </c>
    </row>
    <row r="7439" spans="1:22" x14ac:dyDescent="0.2">
      <c r="A7439" t="s">
        <v>801</v>
      </c>
      <c r="B7439">
        <v>7</v>
      </c>
      <c r="C7439">
        <v>2011</v>
      </c>
      <c r="E7439" t="s">
        <v>1301</v>
      </c>
      <c r="F7439">
        <v>2.19</v>
      </c>
      <c r="G7439" t="s">
        <v>7227</v>
      </c>
      <c r="H7439" t="s">
        <v>7224</v>
      </c>
      <c r="P7439">
        <v>0.40579999999999999</v>
      </c>
      <c r="Q7439">
        <v>-1.17E-2</v>
      </c>
      <c r="R7439">
        <v>0</v>
      </c>
      <c r="S7439">
        <v>0.41749999999999998</v>
      </c>
      <c r="U7439">
        <v>5</v>
      </c>
      <c r="V7439" s="8">
        <v>40155</v>
      </c>
    </row>
    <row r="7440" spans="1:22" x14ac:dyDescent="0.2">
      <c r="A7440" t="s">
        <v>801</v>
      </c>
      <c r="B7440">
        <v>7</v>
      </c>
      <c r="C7440">
        <v>2011</v>
      </c>
      <c r="E7440" t="s">
        <v>1301</v>
      </c>
      <c r="F7440">
        <v>2.27</v>
      </c>
      <c r="G7440" t="s">
        <v>7228</v>
      </c>
      <c r="H7440" t="s">
        <v>7224</v>
      </c>
      <c r="P7440">
        <v>0.36820000000000003</v>
      </c>
      <c r="Q7440">
        <v>-1.06E-2</v>
      </c>
      <c r="R7440">
        <v>0</v>
      </c>
      <c r="S7440">
        <v>0.37880000000000003</v>
      </c>
      <c r="U7440">
        <v>50</v>
      </c>
      <c r="V7440" s="8">
        <v>40155</v>
      </c>
    </row>
    <row r="7441" spans="1:22" x14ac:dyDescent="0.2">
      <c r="A7441" t="s">
        <v>801</v>
      </c>
      <c r="B7441">
        <v>7</v>
      </c>
      <c r="C7441">
        <v>2011</v>
      </c>
      <c r="E7441" t="s">
        <v>1301</v>
      </c>
      <c r="F7441">
        <v>2.35</v>
      </c>
      <c r="G7441" t="s">
        <v>7229</v>
      </c>
      <c r="H7441" t="s">
        <v>7224</v>
      </c>
      <c r="P7441">
        <v>0.33660000000000001</v>
      </c>
      <c r="Q7441">
        <v>-8.0999999999999996E-3</v>
      </c>
      <c r="R7441">
        <v>0</v>
      </c>
      <c r="S7441">
        <v>0.34470000000000001</v>
      </c>
      <c r="U7441">
        <v>25</v>
      </c>
      <c r="V7441" s="8">
        <v>40155</v>
      </c>
    </row>
    <row r="7442" spans="1:22" x14ac:dyDescent="0.2">
      <c r="A7442" t="s">
        <v>801</v>
      </c>
      <c r="B7442">
        <v>7</v>
      </c>
      <c r="C7442">
        <v>2011</v>
      </c>
      <c r="E7442" t="s">
        <v>1301</v>
      </c>
      <c r="F7442">
        <v>2.5</v>
      </c>
      <c r="G7442" t="s">
        <v>7230</v>
      </c>
      <c r="H7442" t="s">
        <v>7224</v>
      </c>
      <c r="P7442">
        <v>0.2838</v>
      </c>
      <c r="Q7442">
        <v>-6.4000000000000003E-3</v>
      </c>
      <c r="R7442">
        <v>0</v>
      </c>
      <c r="S7442">
        <v>0.29020000000000001</v>
      </c>
      <c r="U7442">
        <v>20</v>
      </c>
      <c r="V7442" s="8">
        <v>40155</v>
      </c>
    </row>
    <row r="7443" spans="1:22" x14ac:dyDescent="0.2">
      <c r="A7443" t="s">
        <v>801</v>
      </c>
      <c r="B7443">
        <v>7</v>
      </c>
      <c r="C7443">
        <v>2011</v>
      </c>
      <c r="E7443" t="s">
        <v>5087</v>
      </c>
      <c r="F7443">
        <v>1.9</v>
      </c>
      <c r="G7443" t="s">
        <v>7231</v>
      </c>
      <c r="H7443" t="s">
        <v>7232</v>
      </c>
      <c r="P7443">
        <v>0.20200000000000001</v>
      </c>
      <c r="Q7443">
        <v>1.2999999999999999E-2</v>
      </c>
      <c r="R7443">
        <v>0</v>
      </c>
      <c r="S7443">
        <v>0.189</v>
      </c>
      <c r="U7443">
        <v>50</v>
      </c>
      <c r="V7443" s="8">
        <v>40155</v>
      </c>
    </row>
    <row r="7444" spans="1:22" x14ac:dyDescent="0.2">
      <c r="A7444" t="s">
        <v>801</v>
      </c>
      <c r="B7444">
        <v>8</v>
      </c>
      <c r="C7444">
        <v>2011</v>
      </c>
      <c r="E7444" t="s">
        <v>1301</v>
      </c>
      <c r="F7444">
        <v>1.93</v>
      </c>
      <c r="G7444" t="s">
        <v>7233</v>
      </c>
      <c r="H7444" t="s">
        <v>7234</v>
      </c>
      <c r="P7444">
        <v>0.56399999999999995</v>
      </c>
      <c r="Q7444">
        <v>-1.5900000000000001E-2</v>
      </c>
      <c r="R7444">
        <v>0</v>
      </c>
      <c r="S7444">
        <v>0.57989999999999997</v>
      </c>
      <c r="U7444">
        <v>10</v>
      </c>
      <c r="V7444" s="8">
        <v>40155</v>
      </c>
    </row>
    <row r="7445" spans="1:22" x14ac:dyDescent="0.2">
      <c r="A7445" t="s">
        <v>801</v>
      </c>
      <c r="B7445">
        <v>8</v>
      </c>
      <c r="C7445">
        <v>2011</v>
      </c>
      <c r="E7445" t="s">
        <v>1301</v>
      </c>
      <c r="F7445">
        <v>1.99</v>
      </c>
      <c r="G7445" t="s">
        <v>7235</v>
      </c>
      <c r="H7445" t="s">
        <v>7234</v>
      </c>
      <c r="P7445">
        <v>0.52800000000000002</v>
      </c>
      <c r="Q7445">
        <v>-1.4999999999999999E-2</v>
      </c>
      <c r="R7445">
        <v>0</v>
      </c>
      <c r="S7445">
        <v>0.54300000000000004</v>
      </c>
      <c r="U7445">
        <v>15</v>
      </c>
      <c r="V7445" s="8">
        <v>40155</v>
      </c>
    </row>
    <row r="7446" spans="1:22" x14ac:dyDescent="0.2">
      <c r="A7446" t="s">
        <v>801</v>
      </c>
      <c r="B7446">
        <v>8</v>
      </c>
      <c r="C7446">
        <v>2011</v>
      </c>
      <c r="E7446" t="s">
        <v>1301</v>
      </c>
      <c r="F7446">
        <v>2.06</v>
      </c>
      <c r="G7446" t="s">
        <v>7236</v>
      </c>
      <c r="H7446" t="s">
        <v>7234</v>
      </c>
      <c r="P7446">
        <v>0.48759999999999998</v>
      </c>
      <c r="Q7446">
        <v>-1.41E-2</v>
      </c>
      <c r="R7446">
        <v>0</v>
      </c>
      <c r="S7446">
        <v>0.50170000000000003</v>
      </c>
      <c r="U7446">
        <v>75</v>
      </c>
      <c r="V7446" s="8">
        <v>40155</v>
      </c>
    </row>
    <row r="7447" spans="1:22" x14ac:dyDescent="0.2">
      <c r="A7447" t="s">
        <v>801</v>
      </c>
      <c r="B7447">
        <v>8</v>
      </c>
      <c r="C7447">
        <v>2011</v>
      </c>
      <c r="E7447" t="s">
        <v>1301</v>
      </c>
      <c r="F7447">
        <v>2.19</v>
      </c>
      <c r="G7447" t="s">
        <v>7237</v>
      </c>
      <c r="H7447" t="s">
        <v>7234</v>
      </c>
      <c r="P7447">
        <v>0.41980000000000001</v>
      </c>
      <c r="Q7447">
        <v>-1.1599999999999999E-2</v>
      </c>
      <c r="R7447">
        <v>0</v>
      </c>
      <c r="S7447">
        <v>0.43140000000000001</v>
      </c>
      <c r="U7447">
        <v>5</v>
      </c>
      <c r="V7447" s="8">
        <v>40155</v>
      </c>
    </row>
    <row r="7448" spans="1:22" x14ac:dyDescent="0.2">
      <c r="A7448" t="s">
        <v>801</v>
      </c>
      <c r="B7448">
        <v>8</v>
      </c>
      <c r="C7448">
        <v>2011</v>
      </c>
      <c r="E7448" t="s">
        <v>1301</v>
      </c>
      <c r="F7448">
        <v>2.27</v>
      </c>
      <c r="G7448" t="s">
        <v>7238</v>
      </c>
      <c r="H7448" t="s">
        <v>7234</v>
      </c>
      <c r="P7448">
        <v>0.38169999999999998</v>
      </c>
      <c r="Q7448">
        <v>-1.0500000000000001E-2</v>
      </c>
      <c r="R7448">
        <v>0</v>
      </c>
      <c r="S7448">
        <v>0.39219999999999999</v>
      </c>
      <c r="U7448">
        <v>50</v>
      </c>
      <c r="V7448" s="8">
        <v>40155</v>
      </c>
    </row>
    <row r="7449" spans="1:22" x14ac:dyDescent="0.2">
      <c r="A7449" t="s">
        <v>801</v>
      </c>
      <c r="B7449">
        <v>8</v>
      </c>
      <c r="C7449">
        <v>2011</v>
      </c>
      <c r="E7449" t="s">
        <v>1301</v>
      </c>
      <c r="F7449">
        <v>2.35</v>
      </c>
      <c r="G7449" t="s">
        <v>7239</v>
      </c>
      <c r="H7449" t="s">
        <v>7234</v>
      </c>
      <c r="P7449">
        <v>0.3488</v>
      </c>
      <c r="Q7449">
        <v>-8.0000000000000002E-3</v>
      </c>
      <c r="R7449">
        <v>0</v>
      </c>
      <c r="S7449">
        <v>0.35680000000000001</v>
      </c>
      <c r="U7449">
        <v>25</v>
      </c>
      <c r="V7449" s="8">
        <v>40155</v>
      </c>
    </row>
    <row r="7450" spans="1:22" x14ac:dyDescent="0.2">
      <c r="A7450" t="s">
        <v>801</v>
      </c>
      <c r="B7450">
        <v>8</v>
      </c>
      <c r="C7450">
        <v>2011</v>
      </c>
      <c r="E7450" t="s">
        <v>1301</v>
      </c>
      <c r="F7450">
        <v>2.5</v>
      </c>
      <c r="G7450" t="s">
        <v>7240</v>
      </c>
      <c r="H7450" t="s">
        <v>7234</v>
      </c>
      <c r="P7450">
        <v>0.29530000000000001</v>
      </c>
      <c r="Q7450">
        <v>-6.1999999999999998E-3</v>
      </c>
      <c r="R7450">
        <v>0</v>
      </c>
      <c r="S7450">
        <v>0.30149999999999999</v>
      </c>
      <c r="U7450">
        <v>20</v>
      </c>
      <c r="V7450" s="8">
        <v>40155</v>
      </c>
    </row>
    <row r="7451" spans="1:22" x14ac:dyDescent="0.2">
      <c r="A7451" t="s">
        <v>801</v>
      </c>
      <c r="B7451">
        <v>8</v>
      </c>
      <c r="C7451">
        <v>2011</v>
      </c>
      <c r="E7451" t="s">
        <v>5087</v>
      </c>
      <c r="F7451">
        <v>1.9</v>
      </c>
      <c r="G7451" t="s">
        <v>7241</v>
      </c>
      <c r="H7451" t="s">
        <v>7242</v>
      </c>
      <c r="P7451">
        <v>0.2029</v>
      </c>
      <c r="Q7451">
        <v>1.2999999999999999E-2</v>
      </c>
      <c r="R7451">
        <v>0</v>
      </c>
      <c r="S7451">
        <v>0.18990000000000001</v>
      </c>
      <c r="U7451">
        <v>50</v>
      </c>
      <c r="V7451" s="8">
        <v>40155</v>
      </c>
    </row>
    <row r="7452" spans="1:22" x14ac:dyDescent="0.2">
      <c r="A7452" t="s">
        <v>801</v>
      </c>
      <c r="B7452">
        <v>9</v>
      </c>
      <c r="C7452">
        <v>2011</v>
      </c>
      <c r="E7452" t="s">
        <v>1301</v>
      </c>
      <c r="F7452">
        <v>1.93</v>
      </c>
      <c r="G7452" t="s">
        <v>7243</v>
      </c>
      <c r="H7452" t="s">
        <v>3474</v>
      </c>
      <c r="P7452">
        <v>0.57940000000000003</v>
      </c>
      <c r="Q7452">
        <v>-1.5599999999999999E-2</v>
      </c>
      <c r="R7452">
        <v>0</v>
      </c>
      <c r="S7452">
        <v>0.59499999999999997</v>
      </c>
      <c r="U7452">
        <v>10</v>
      </c>
      <c r="V7452" s="8">
        <v>40155</v>
      </c>
    </row>
    <row r="7453" spans="1:22" x14ac:dyDescent="0.2">
      <c r="A7453" t="s">
        <v>801</v>
      </c>
      <c r="B7453">
        <v>9</v>
      </c>
      <c r="C7453">
        <v>2011</v>
      </c>
      <c r="E7453" t="s">
        <v>1301</v>
      </c>
      <c r="F7453">
        <v>1.99</v>
      </c>
      <c r="G7453" t="s">
        <v>3475</v>
      </c>
      <c r="H7453" t="s">
        <v>3474</v>
      </c>
      <c r="P7453">
        <v>0.54310000000000003</v>
      </c>
      <c r="Q7453">
        <v>-1.4800000000000001E-2</v>
      </c>
      <c r="R7453">
        <v>0</v>
      </c>
      <c r="S7453">
        <v>0.55789999999999995</v>
      </c>
      <c r="U7453">
        <v>15</v>
      </c>
      <c r="V7453" s="8">
        <v>40155</v>
      </c>
    </row>
    <row r="7454" spans="1:22" x14ac:dyDescent="0.2">
      <c r="A7454" t="s">
        <v>801</v>
      </c>
      <c r="B7454">
        <v>9</v>
      </c>
      <c r="C7454">
        <v>2011</v>
      </c>
      <c r="E7454" t="s">
        <v>1301</v>
      </c>
      <c r="F7454">
        <v>2.06</v>
      </c>
      <c r="G7454" t="s">
        <v>3476</v>
      </c>
      <c r="H7454" t="s">
        <v>3474</v>
      </c>
      <c r="P7454">
        <v>0.50239999999999996</v>
      </c>
      <c r="Q7454">
        <v>-1.38E-2</v>
      </c>
      <c r="R7454">
        <v>0</v>
      </c>
      <c r="S7454">
        <v>0.51619999999999999</v>
      </c>
      <c r="U7454">
        <v>75</v>
      </c>
      <c r="V7454" s="8">
        <v>40155</v>
      </c>
    </row>
    <row r="7455" spans="1:22" x14ac:dyDescent="0.2">
      <c r="A7455" t="s">
        <v>801</v>
      </c>
      <c r="B7455">
        <v>9</v>
      </c>
      <c r="C7455">
        <v>2011</v>
      </c>
      <c r="E7455" t="s">
        <v>1301</v>
      </c>
      <c r="F7455">
        <v>2.19</v>
      </c>
      <c r="G7455" t="s">
        <v>3477</v>
      </c>
      <c r="H7455" t="s">
        <v>3474</v>
      </c>
      <c r="P7455">
        <v>0.43369999999999997</v>
      </c>
      <c r="Q7455">
        <v>-1.12E-2</v>
      </c>
      <c r="R7455">
        <v>0</v>
      </c>
      <c r="S7455">
        <v>0.44490000000000002</v>
      </c>
      <c r="U7455">
        <v>5</v>
      </c>
      <c r="V7455" s="8">
        <v>40155</v>
      </c>
    </row>
    <row r="7456" spans="1:22" x14ac:dyDescent="0.2">
      <c r="A7456" t="s">
        <v>801</v>
      </c>
      <c r="B7456">
        <v>9</v>
      </c>
      <c r="C7456">
        <v>2011</v>
      </c>
      <c r="E7456" t="s">
        <v>1301</v>
      </c>
      <c r="F7456">
        <v>2.27</v>
      </c>
      <c r="G7456" t="s">
        <v>3478</v>
      </c>
      <c r="H7456" t="s">
        <v>3474</v>
      </c>
      <c r="P7456">
        <v>0.39510000000000001</v>
      </c>
      <c r="Q7456">
        <v>-1.01E-2</v>
      </c>
      <c r="R7456">
        <v>0</v>
      </c>
      <c r="S7456">
        <v>0.4052</v>
      </c>
      <c r="U7456">
        <v>50</v>
      </c>
      <c r="V7456" s="8">
        <v>40155</v>
      </c>
    </row>
    <row r="7457" spans="1:22" x14ac:dyDescent="0.2">
      <c r="A7457" t="s">
        <v>801</v>
      </c>
      <c r="B7457">
        <v>9</v>
      </c>
      <c r="C7457">
        <v>2011</v>
      </c>
      <c r="E7457" t="s">
        <v>1301</v>
      </c>
      <c r="F7457">
        <v>2.35</v>
      </c>
      <c r="G7457" t="s">
        <v>3479</v>
      </c>
      <c r="H7457" t="s">
        <v>3474</v>
      </c>
      <c r="P7457">
        <v>0.36120000000000002</v>
      </c>
      <c r="Q7457">
        <v>-7.7000000000000002E-3</v>
      </c>
      <c r="R7457">
        <v>0</v>
      </c>
      <c r="S7457">
        <v>0.36890000000000001</v>
      </c>
      <c r="U7457">
        <v>25</v>
      </c>
      <c r="V7457" s="8">
        <v>40155</v>
      </c>
    </row>
    <row r="7458" spans="1:22" x14ac:dyDescent="0.2">
      <c r="A7458" t="s">
        <v>801</v>
      </c>
      <c r="B7458">
        <v>9</v>
      </c>
      <c r="C7458">
        <v>2011</v>
      </c>
      <c r="E7458" t="s">
        <v>1301</v>
      </c>
      <c r="F7458">
        <v>2.5</v>
      </c>
      <c r="G7458" t="s">
        <v>3480</v>
      </c>
      <c r="H7458" t="s">
        <v>3474</v>
      </c>
      <c r="P7458">
        <v>0.30680000000000002</v>
      </c>
      <c r="Q7458">
        <v>-6.0000000000000001E-3</v>
      </c>
      <c r="R7458">
        <v>0</v>
      </c>
      <c r="S7458">
        <v>0.31280000000000002</v>
      </c>
      <c r="U7458">
        <v>20</v>
      </c>
      <c r="V7458" s="8">
        <v>40155</v>
      </c>
    </row>
    <row r="7459" spans="1:22" x14ac:dyDescent="0.2">
      <c r="A7459" t="s">
        <v>801</v>
      </c>
      <c r="B7459">
        <v>9</v>
      </c>
      <c r="C7459">
        <v>2011</v>
      </c>
      <c r="E7459" t="s">
        <v>5087</v>
      </c>
      <c r="F7459">
        <v>1.9</v>
      </c>
      <c r="G7459" t="s">
        <v>3481</v>
      </c>
      <c r="H7459" t="s">
        <v>3482</v>
      </c>
      <c r="P7459">
        <v>0.2016</v>
      </c>
      <c r="Q7459">
        <v>1.29E-2</v>
      </c>
      <c r="R7459">
        <v>0</v>
      </c>
      <c r="S7459">
        <v>0.18870000000000001</v>
      </c>
      <c r="U7459">
        <v>50</v>
      </c>
      <c r="V7459" s="8">
        <v>40155</v>
      </c>
    </row>
    <row r="7460" spans="1:22" x14ac:dyDescent="0.2">
      <c r="A7460" t="s">
        <v>801</v>
      </c>
      <c r="B7460">
        <v>10</v>
      </c>
      <c r="C7460">
        <v>2011</v>
      </c>
      <c r="E7460" t="s">
        <v>1301</v>
      </c>
      <c r="F7460">
        <v>1.93</v>
      </c>
      <c r="G7460" t="s">
        <v>3483</v>
      </c>
      <c r="H7460" t="s">
        <v>3484</v>
      </c>
      <c r="P7460">
        <v>0.59530000000000005</v>
      </c>
      <c r="Q7460">
        <v>-1.5100000000000001E-2</v>
      </c>
      <c r="R7460">
        <v>0</v>
      </c>
      <c r="S7460">
        <v>0.61040000000000005</v>
      </c>
      <c r="U7460">
        <v>10</v>
      </c>
      <c r="V7460" s="8">
        <v>40155</v>
      </c>
    </row>
    <row r="7461" spans="1:22" x14ac:dyDescent="0.2">
      <c r="A7461" t="s">
        <v>801</v>
      </c>
      <c r="B7461">
        <v>10</v>
      </c>
      <c r="C7461">
        <v>2011</v>
      </c>
      <c r="E7461" t="s">
        <v>1301</v>
      </c>
      <c r="F7461">
        <v>1.99</v>
      </c>
      <c r="G7461" t="s">
        <v>3485</v>
      </c>
      <c r="H7461" t="s">
        <v>3484</v>
      </c>
      <c r="P7461">
        <v>0.55869999999999997</v>
      </c>
      <c r="Q7461">
        <v>-1.43E-2</v>
      </c>
      <c r="R7461">
        <v>0</v>
      </c>
      <c r="S7461">
        <v>0.57299999999999995</v>
      </c>
      <c r="U7461">
        <v>15</v>
      </c>
      <c r="V7461" s="8">
        <v>40155</v>
      </c>
    </row>
    <row r="7462" spans="1:22" x14ac:dyDescent="0.2">
      <c r="A7462" t="s">
        <v>801</v>
      </c>
      <c r="B7462">
        <v>10</v>
      </c>
      <c r="C7462">
        <v>2011</v>
      </c>
      <c r="E7462" t="s">
        <v>1301</v>
      </c>
      <c r="F7462">
        <v>2.06</v>
      </c>
      <c r="G7462" t="s">
        <v>3486</v>
      </c>
      <c r="H7462" t="s">
        <v>3484</v>
      </c>
      <c r="P7462">
        <v>0.51770000000000005</v>
      </c>
      <c r="Q7462">
        <v>-1.34E-2</v>
      </c>
      <c r="R7462">
        <v>0</v>
      </c>
      <c r="S7462">
        <v>0.53110000000000002</v>
      </c>
      <c r="U7462">
        <v>75</v>
      </c>
      <c r="V7462" s="8">
        <v>40155</v>
      </c>
    </row>
    <row r="7463" spans="1:22" x14ac:dyDescent="0.2">
      <c r="A7463" t="s">
        <v>801</v>
      </c>
      <c r="B7463">
        <v>10</v>
      </c>
      <c r="C7463">
        <v>2011</v>
      </c>
      <c r="E7463" t="s">
        <v>1301</v>
      </c>
      <c r="F7463">
        <v>2.19</v>
      </c>
      <c r="G7463" t="s">
        <v>3487</v>
      </c>
      <c r="H7463" t="s">
        <v>3484</v>
      </c>
      <c r="P7463">
        <v>0.44790000000000002</v>
      </c>
      <c r="Q7463">
        <v>-1.0800000000000001E-2</v>
      </c>
      <c r="R7463">
        <v>0</v>
      </c>
      <c r="S7463">
        <v>0.4587</v>
      </c>
      <c r="U7463">
        <v>5</v>
      </c>
      <c r="V7463" s="8">
        <v>40155</v>
      </c>
    </row>
    <row r="7464" spans="1:22" x14ac:dyDescent="0.2">
      <c r="A7464" t="s">
        <v>801</v>
      </c>
      <c r="B7464">
        <v>10</v>
      </c>
      <c r="C7464">
        <v>2011</v>
      </c>
      <c r="E7464" t="s">
        <v>1301</v>
      </c>
      <c r="F7464">
        <v>2.27</v>
      </c>
      <c r="G7464" t="s">
        <v>3488</v>
      </c>
      <c r="H7464" t="s">
        <v>3484</v>
      </c>
      <c r="P7464">
        <v>0.4088</v>
      </c>
      <c r="Q7464">
        <v>-9.7999999999999997E-3</v>
      </c>
      <c r="R7464">
        <v>0</v>
      </c>
      <c r="S7464">
        <v>0.41860000000000003</v>
      </c>
      <c r="U7464">
        <v>50</v>
      </c>
      <c r="V7464" s="8">
        <v>40155</v>
      </c>
    </row>
    <row r="7465" spans="1:22" x14ac:dyDescent="0.2">
      <c r="A7465" t="s">
        <v>801</v>
      </c>
      <c r="B7465">
        <v>10</v>
      </c>
      <c r="C7465">
        <v>2011</v>
      </c>
      <c r="E7465" t="s">
        <v>1301</v>
      </c>
      <c r="F7465">
        <v>2.35</v>
      </c>
      <c r="G7465" t="s">
        <v>3489</v>
      </c>
      <c r="H7465" t="s">
        <v>3484</v>
      </c>
      <c r="P7465">
        <v>0.37359999999999999</v>
      </c>
      <c r="Q7465">
        <v>-7.3000000000000001E-3</v>
      </c>
      <c r="R7465">
        <v>0</v>
      </c>
      <c r="S7465">
        <v>0.38090000000000002</v>
      </c>
      <c r="U7465">
        <v>25</v>
      </c>
      <c r="V7465" s="8">
        <v>40155</v>
      </c>
    </row>
    <row r="7466" spans="1:22" x14ac:dyDescent="0.2">
      <c r="A7466" t="s">
        <v>801</v>
      </c>
      <c r="B7466">
        <v>10</v>
      </c>
      <c r="C7466">
        <v>2011</v>
      </c>
      <c r="E7466" t="s">
        <v>1301</v>
      </c>
      <c r="F7466">
        <v>2.5</v>
      </c>
      <c r="G7466" t="s">
        <v>3490</v>
      </c>
      <c r="H7466" t="s">
        <v>3484</v>
      </c>
      <c r="P7466">
        <v>0.31830000000000003</v>
      </c>
      <c r="Q7466">
        <v>-5.5999999999999999E-3</v>
      </c>
      <c r="R7466">
        <v>0</v>
      </c>
      <c r="S7466">
        <v>0.32390000000000002</v>
      </c>
      <c r="U7466">
        <v>20</v>
      </c>
      <c r="V7466" s="8">
        <v>40155</v>
      </c>
    </row>
    <row r="7467" spans="1:22" x14ac:dyDescent="0.2">
      <c r="A7467" t="s">
        <v>801</v>
      </c>
      <c r="B7467">
        <v>10</v>
      </c>
      <c r="C7467">
        <v>2011</v>
      </c>
      <c r="E7467" t="s">
        <v>5087</v>
      </c>
      <c r="F7467">
        <v>1.9</v>
      </c>
      <c r="G7467" t="s">
        <v>3491</v>
      </c>
      <c r="H7467" t="s">
        <v>3492</v>
      </c>
      <c r="P7467">
        <v>0.20119999999999999</v>
      </c>
      <c r="Q7467">
        <v>1.2800000000000001E-2</v>
      </c>
      <c r="R7467">
        <v>0</v>
      </c>
      <c r="S7467">
        <v>0.18840000000000001</v>
      </c>
      <c r="U7467">
        <v>50</v>
      </c>
      <c r="V7467" s="8">
        <v>40155</v>
      </c>
    </row>
    <row r="7468" spans="1:22" x14ac:dyDescent="0.2">
      <c r="A7468" t="s">
        <v>801</v>
      </c>
      <c r="B7468">
        <v>11</v>
      </c>
      <c r="C7468">
        <v>2011</v>
      </c>
      <c r="E7468" t="s">
        <v>1301</v>
      </c>
      <c r="F7468">
        <v>1.93</v>
      </c>
      <c r="G7468" t="s">
        <v>3493</v>
      </c>
      <c r="H7468" t="s">
        <v>3494</v>
      </c>
      <c r="P7468">
        <v>0.60960000000000003</v>
      </c>
      <c r="Q7468">
        <v>-1.46E-2</v>
      </c>
      <c r="R7468">
        <v>0</v>
      </c>
      <c r="S7468">
        <v>0.62419999999999998</v>
      </c>
      <c r="U7468">
        <v>10</v>
      </c>
      <c r="V7468" s="8">
        <v>40155</v>
      </c>
    </row>
    <row r="7469" spans="1:22" x14ac:dyDescent="0.2">
      <c r="A7469" t="s">
        <v>801</v>
      </c>
      <c r="B7469">
        <v>11</v>
      </c>
      <c r="C7469">
        <v>2011</v>
      </c>
      <c r="E7469" t="s">
        <v>1301</v>
      </c>
      <c r="F7469">
        <v>1.99</v>
      </c>
      <c r="G7469" t="s">
        <v>3495</v>
      </c>
      <c r="H7469" t="s">
        <v>3494</v>
      </c>
      <c r="P7469">
        <v>0.57289999999999996</v>
      </c>
      <c r="Q7469">
        <v>-1.37E-2</v>
      </c>
      <c r="R7469">
        <v>0</v>
      </c>
      <c r="S7469">
        <v>0.58660000000000001</v>
      </c>
      <c r="U7469">
        <v>15</v>
      </c>
      <c r="V7469" s="8">
        <v>40155</v>
      </c>
    </row>
    <row r="7470" spans="1:22" x14ac:dyDescent="0.2">
      <c r="A7470" t="s">
        <v>801</v>
      </c>
      <c r="B7470">
        <v>11</v>
      </c>
      <c r="C7470">
        <v>2011</v>
      </c>
      <c r="E7470" t="s">
        <v>1301</v>
      </c>
      <c r="F7470">
        <v>2.06</v>
      </c>
      <c r="G7470" t="s">
        <v>3496</v>
      </c>
      <c r="H7470" t="s">
        <v>3494</v>
      </c>
      <c r="P7470">
        <v>0.53149999999999997</v>
      </c>
      <c r="Q7470">
        <v>-1.29E-2</v>
      </c>
      <c r="R7470">
        <v>0</v>
      </c>
      <c r="S7470">
        <v>0.5444</v>
      </c>
      <c r="U7470">
        <v>75</v>
      </c>
      <c r="V7470" s="8">
        <v>40155</v>
      </c>
    </row>
    <row r="7471" spans="1:22" x14ac:dyDescent="0.2">
      <c r="A7471" t="s">
        <v>801</v>
      </c>
      <c r="B7471">
        <v>11</v>
      </c>
      <c r="C7471">
        <v>2011</v>
      </c>
      <c r="E7471" t="s">
        <v>1301</v>
      </c>
      <c r="F7471">
        <v>2.19</v>
      </c>
      <c r="G7471" t="s">
        <v>3497</v>
      </c>
      <c r="H7471" t="s">
        <v>3494</v>
      </c>
      <c r="P7471">
        <v>0.46050000000000002</v>
      </c>
      <c r="Q7471">
        <v>-1.0500000000000001E-2</v>
      </c>
      <c r="R7471">
        <v>0</v>
      </c>
      <c r="S7471">
        <v>0.47099999999999997</v>
      </c>
      <c r="U7471">
        <v>5</v>
      </c>
      <c r="V7471" s="8">
        <v>40155</v>
      </c>
    </row>
    <row r="7472" spans="1:22" x14ac:dyDescent="0.2">
      <c r="A7472" t="s">
        <v>801</v>
      </c>
      <c r="B7472">
        <v>11</v>
      </c>
      <c r="C7472">
        <v>2011</v>
      </c>
      <c r="E7472" t="s">
        <v>1301</v>
      </c>
      <c r="F7472">
        <v>2.27</v>
      </c>
      <c r="G7472" t="s">
        <v>3498</v>
      </c>
      <c r="H7472" t="s">
        <v>3494</v>
      </c>
      <c r="P7472">
        <v>0.42099999999999999</v>
      </c>
      <c r="Q7472">
        <v>-9.4000000000000004E-3</v>
      </c>
      <c r="R7472">
        <v>0</v>
      </c>
      <c r="S7472">
        <v>0.4304</v>
      </c>
      <c r="U7472">
        <v>50</v>
      </c>
      <c r="V7472" s="8">
        <v>40155</v>
      </c>
    </row>
    <row r="7473" spans="1:22" x14ac:dyDescent="0.2">
      <c r="A7473" t="s">
        <v>801</v>
      </c>
      <c r="B7473">
        <v>11</v>
      </c>
      <c r="C7473">
        <v>2011</v>
      </c>
      <c r="E7473" t="s">
        <v>1301</v>
      </c>
      <c r="F7473">
        <v>2.35</v>
      </c>
      <c r="G7473" t="s">
        <v>3499</v>
      </c>
      <c r="H7473" t="s">
        <v>3494</v>
      </c>
      <c r="P7473">
        <v>0.38429999999999997</v>
      </c>
      <c r="Q7473">
        <v>-7.9000000000000008E-3</v>
      </c>
      <c r="R7473">
        <v>0</v>
      </c>
      <c r="S7473">
        <v>0.39219999999999999</v>
      </c>
      <c r="U7473">
        <v>25</v>
      </c>
      <c r="V7473" s="8">
        <v>40155</v>
      </c>
    </row>
    <row r="7474" spans="1:22" x14ac:dyDescent="0.2">
      <c r="A7474" t="s">
        <v>801</v>
      </c>
      <c r="B7474">
        <v>11</v>
      </c>
      <c r="C7474">
        <v>2011</v>
      </c>
      <c r="E7474" t="s">
        <v>1301</v>
      </c>
      <c r="F7474">
        <v>2.5</v>
      </c>
      <c r="G7474" t="s">
        <v>3500</v>
      </c>
      <c r="H7474" t="s">
        <v>3494</v>
      </c>
      <c r="P7474">
        <v>0.32829999999999998</v>
      </c>
      <c r="Q7474">
        <v>-5.1999999999999998E-3</v>
      </c>
      <c r="R7474">
        <v>0</v>
      </c>
      <c r="S7474">
        <v>0.33350000000000002</v>
      </c>
      <c r="U7474">
        <v>20</v>
      </c>
      <c r="V7474" s="8">
        <v>40155</v>
      </c>
    </row>
    <row r="7475" spans="1:22" x14ac:dyDescent="0.2">
      <c r="A7475" t="s">
        <v>801</v>
      </c>
      <c r="B7475">
        <v>11</v>
      </c>
      <c r="C7475">
        <v>2011</v>
      </c>
      <c r="E7475" t="s">
        <v>5087</v>
      </c>
      <c r="F7475">
        <v>1.9</v>
      </c>
      <c r="G7475" t="s">
        <v>3501</v>
      </c>
      <c r="H7475" t="s">
        <v>3502</v>
      </c>
      <c r="P7475">
        <v>0.19989999999999999</v>
      </c>
      <c r="Q7475">
        <v>1.2699999999999999E-2</v>
      </c>
      <c r="R7475">
        <v>0</v>
      </c>
      <c r="S7475">
        <v>0.18720000000000001</v>
      </c>
      <c r="U7475">
        <v>50</v>
      </c>
      <c r="V7475" s="8">
        <v>40155</v>
      </c>
    </row>
    <row r="7476" spans="1:22" x14ac:dyDescent="0.2">
      <c r="A7476" t="s">
        <v>801</v>
      </c>
      <c r="B7476">
        <v>12</v>
      </c>
      <c r="C7476">
        <v>2011</v>
      </c>
      <c r="E7476" t="s">
        <v>1301</v>
      </c>
      <c r="F7476">
        <v>1.93</v>
      </c>
      <c r="G7476" t="s">
        <v>3503</v>
      </c>
      <c r="H7476" t="s">
        <v>3504</v>
      </c>
      <c r="P7476">
        <v>0.62309999999999999</v>
      </c>
      <c r="Q7476">
        <v>-1.3100000000000001E-2</v>
      </c>
      <c r="R7476">
        <v>0</v>
      </c>
      <c r="S7476">
        <v>0.63619999999999999</v>
      </c>
      <c r="U7476">
        <v>10</v>
      </c>
      <c r="V7476" s="8">
        <v>40155</v>
      </c>
    </row>
    <row r="7477" spans="1:22" x14ac:dyDescent="0.2">
      <c r="A7477" t="s">
        <v>801</v>
      </c>
      <c r="B7477">
        <v>12</v>
      </c>
      <c r="C7477">
        <v>2011</v>
      </c>
      <c r="E7477" t="s">
        <v>1301</v>
      </c>
      <c r="F7477">
        <v>1.99</v>
      </c>
      <c r="G7477" t="s">
        <v>3505</v>
      </c>
      <c r="H7477" t="s">
        <v>3504</v>
      </c>
      <c r="P7477">
        <v>0.58620000000000005</v>
      </c>
      <c r="Q7477">
        <v>-1.23E-2</v>
      </c>
      <c r="R7477">
        <v>0</v>
      </c>
      <c r="S7477">
        <v>0.59850000000000003</v>
      </c>
      <c r="U7477">
        <v>15</v>
      </c>
      <c r="V7477" s="8">
        <v>40155</v>
      </c>
    </row>
    <row r="7478" spans="1:22" x14ac:dyDescent="0.2">
      <c r="A7478" t="s">
        <v>801</v>
      </c>
      <c r="B7478">
        <v>12</v>
      </c>
      <c r="C7478">
        <v>2011</v>
      </c>
      <c r="E7478" t="s">
        <v>1301</v>
      </c>
      <c r="F7478">
        <v>2.06</v>
      </c>
      <c r="G7478" t="s">
        <v>3506</v>
      </c>
      <c r="H7478" t="s">
        <v>3504</v>
      </c>
      <c r="P7478">
        <v>0.54459999999999997</v>
      </c>
      <c r="Q7478">
        <v>-1.14E-2</v>
      </c>
      <c r="R7478">
        <v>0</v>
      </c>
      <c r="S7478">
        <v>0.55600000000000005</v>
      </c>
      <c r="U7478">
        <v>75</v>
      </c>
      <c r="V7478" s="8">
        <v>40155</v>
      </c>
    </row>
    <row r="7479" spans="1:22" x14ac:dyDescent="0.2">
      <c r="A7479" t="s">
        <v>801</v>
      </c>
      <c r="B7479">
        <v>12</v>
      </c>
      <c r="C7479">
        <v>2011</v>
      </c>
      <c r="E7479" t="s">
        <v>1301</v>
      </c>
      <c r="F7479">
        <v>2.19</v>
      </c>
      <c r="G7479" t="s">
        <v>3507</v>
      </c>
      <c r="H7479" t="s">
        <v>3504</v>
      </c>
      <c r="P7479">
        <v>0.47249999999999998</v>
      </c>
      <c r="Q7479">
        <v>-9.1999999999999998E-3</v>
      </c>
      <c r="R7479">
        <v>0</v>
      </c>
      <c r="S7479">
        <v>0.48170000000000002</v>
      </c>
      <c r="U7479">
        <v>5</v>
      </c>
      <c r="V7479" s="8">
        <v>40155</v>
      </c>
    </row>
    <row r="7480" spans="1:22" x14ac:dyDescent="0.2">
      <c r="A7480" t="s">
        <v>801</v>
      </c>
      <c r="B7480">
        <v>12</v>
      </c>
      <c r="C7480">
        <v>2011</v>
      </c>
      <c r="E7480" t="s">
        <v>1301</v>
      </c>
      <c r="F7480">
        <v>2.27</v>
      </c>
      <c r="G7480" t="s">
        <v>3508</v>
      </c>
      <c r="H7480" t="s">
        <v>3504</v>
      </c>
      <c r="P7480">
        <v>0.43259999999999998</v>
      </c>
      <c r="Q7480">
        <v>-8.2000000000000007E-3</v>
      </c>
      <c r="R7480">
        <v>0</v>
      </c>
      <c r="S7480">
        <v>0.44080000000000003</v>
      </c>
      <c r="U7480">
        <v>50</v>
      </c>
      <c r="V7480" s="8">
        <v>40155</v>
      </c>
    </row>
    <row r="7481" spans="1:22" x14ac:dyDescent="0.2">
      <c r="A7481" t="s">
        <v>801</v>
      </c>
      <c r="B7481">
        <v>12</v>
      </c>
      <c r="C7481">
        <v>2011</v>
      </c>
      <c r="E7481" t="s">
        <v>1301</v>
      </c>
      <c r="F7481">
        <v>2.35</v>
      </c>
      <c r="G7481" t="s">
        <v>7266</v>
      </c>
      <c r="H7481" t="s">
        <v>3504</v>
      </c>
      <c r="P7481">
        <v>0.39500000000000002</v>
      </c>
      <c r="Q7481">
        <v>-7.1999999999999998E-3</v>
      </c>
      <c r="R7481">
        <v>0</v>
      </c>
      <c r="S7481">
        <v>0.4022</v>
      </c>
      <c r="U7481">
        <v>25</v>
      </c>
      <c r="V7481" s="8">
        <v>40155</v>
      </c>
    </row>
    <row r="7482" spans="1:22" x14ac:dyDescent="0.2">
      <c r="A7482" t="s">
        <v>801</v>
      </c>
      <c r="B7482">
        <v>12</v>
      </c>
      <c r="C7482">
        <v>2011</v>
      </c>
      <c r="E7482" t="s">
        <v>1301</v>
      </c>
      <c r="F7482">
        <v>2.5</v>
      </c>
      <c r="G7482" t="s">
        <v>7267</v>
      </c>
      <c r="H7482" t="s">
        <v>3504</v>
      </c>
      <c r="P7482">
        <v>0.3377</v>
      </c>
      <c r="Q7482">
        <v>-4.4999999999999997E-3</v>
      </c>
      <c r="R7482">
        <v>0</v>
      </c>
      <c r="S7482">
        <v>0.3422</v>
      </c>
      <c r="U7482">
        <v>20</v>
      </c>
      <c r="V7482" s="8">
        <v>40155</v>
      </c>
    </row>
    <row r="7483" spans="1:22" x14ac:dyDescent="0.2">
      <c r="A7483" t="s">
        <v>801</v>
      </c>
      <c r="B7483">
        <v>12</v>
      </c>
      <c r="C7483">
        <v>2011</v>
      </c>
      <c r="E7483" t="s">
        <v>5087</v>
      </c>
      <c r="F7483">
        <v>1.9</v>
      </c>
      <c r="G7483" t="s">
        <v>7268</v>
      </c>
      <c r="H7483" t="s">
        <v>7269</v>
      </c>
      <c r="P7483">
        <v>0.1988</v>
      </c>
      <c r="Q7483">
        <v>1.2999999999999999E-2</v>
      </c>
      <c r="R7483">
        <v>0</v>
      </c>
      <c r="S7483">
        <v>0.18579999999999999</v>
      </c>
      <c r="U7483">
        <v>50</v>
      </c>
      <c r="V7483" s="8">
        <v>40155</v>
      </c>
    </row>
    <row r="7484" spans="1:22" x14ac:dyDescent="0.2">
      <c r="A7484" t="s">
        <v>7270</v>
      </c>
      <c r="B7484">
        <v>12</v>
      </c>
      <c r="C7484">
        <v>2009</v>
      </c>
      <c r="E7484" t="s">
        <v>1301</v>
      </c>
      <c r="F7484">
        <v>100</v>
      </c>
      <c r="G7484" t="s">
        <v>7271</v>
      </c>
      <c r="H7484" t="s">
        <v>7272</v>
      </c>
      <c r="P7484">
        <v>0.01</v>
      </c>
      <c r="Q7484" t="s">
        <v>1244</v>
      </c>
      <c r="R7484">
        <v>0</v>
      </c>
      <c r="S7484">
        <v>0.01</v>
      </c>
      <c r="U7484">
        <v>60</v>
      </c>
      <c r="V7484" s="8">
        <v>40155</v>
      </c>
    </row>
    <row r="7485" spans="1:22" x14ac:dyDescent="0.2">
      <c r="A7485" t="s">
        <v>7270</v>
      </c>
      <c r="B7485">
        <v>12</v>
      </c>
      <c r="C7485">
        <v>2009</v>
      </c>
      <c r="E7485" t="s">
        <v>1301</v>
      </c>
      <c r="F7485">
        <v>103</v>
      </c>
      <c r="G7485" t="s">
        <v>7273</v>
      </c>
      <c r="H7485" t="s">
        <v>7272</v>
      </c>
      <c r="P7485">
        <v>0.01</v>
      </c>
      <c r="Q7485" t="s">
        <v>1244</v>
      </c>
      <c r="R7485">
        <v>0</v>
      </c>
      <c r="S7485">
        <v>0.01</v>
      </c>
      <c r="U7485">
        <v>125</v>
      </c>
      <c r="V7485" s="8">
        <v>40155</v>
      </c>
    </row>
    <row r="7486" spans="1:22" x14ac:dyDescent="0.2">
      <c r="A7486" t="s">
        <v>7270</v>
      </c>
      <c r="B7486">
        <v>12</v>
      </c>
      <c r="C7486">
        <v>2009</v>
      </c>
      <c r="E7486" t="s">
        <v>1301</v>
      </c>
      <c r="F7486">
        <v>108.25</v>
      </c>
      <c r="G7486" t="s">
        <v>7274</v>
      </c>
      <c r="H7486" t="s">
        <v>7272</v>
      </c>
      <c r="P7486">
        <v>0.01</v>
      </c>
      <c r="Q7486" t="s">
        <v>1244</v>
      </c>
      <c r="R7486">
        <v>0</v>
      </c>
      <c r="S7486">
        <v>0.01</v>
      </c>
      <c r="U7486">
        <v>250</v>
      </c>
      <c r="V7486" s="8">
        <v>40155</v>
      </c>
    </row>
    <row r="7487" spans="1:22" x14ac:dyDescent="0.2">
      <c r="A7487" t="s">
        <v>7270</v>
      </c>
      <c r="B7487">
        <v>12</v>
      </c>
      <c r="C7487">
        <v>2009</v>
      </c>
      <c r="E7487" t="s">
        <v>1301</v>
      </c>
      <c r="F7487">
        <v>118</v>
      </c>
      <c r="G7487" t="s">
        <v>7275</v>
      </c>
      <c r="H7487" t="s">
        <v>7272</v>
      </c>
      <c r="P7487">
        <v>0.01</v>
      </c>
      <c r="Q7487" t="s">
        <v>1244</v>
      </c>
      <c r="R7487">
        <v>0</v>
      </c>
      <c r="S7487">
        <v>0.01</v>
      </c>
      <c r="U7487">
        <v>40</v>
      </c>
      <c r="V7487" s="8">
        <v>40155</v>
      </c>
    </row>
    <row r="7488" spans="1:22" x14ac:dyDescent="0.2">
      <c r="A7488" t="s">
        <v>7270</v>
      </c>
      <c r="B7488">
        <v>12</v>
      </c>
      <c r="C7488">
        <v>2009</v>
      </c>
      <c r="E7488" t="s">
        <v>1301</v>
      </c>
      <c r="F7488">
        <v>125</v>
      </c>
      <c r="G7488" t="s">
        <v>7276</v>
      </c>
      <c r="H7488" t="s">
        <v>7272</v>
      </c>
      <c r="P7488">
        <v>0.01</v>
      </c>
      <c r="Q7488" t="s">
        <v>1244</v>
      </c>
      <c r="R7488">
        <v>0</v>
      </c>
      <c r="S7488">
        <v>0.01</v>
      </c>
      <c r="U7488">
        <v>12</v>
      </c>
      <c r="V7488" s="8">
        <v>40155</v>
      </c>
    </row>
    <row r="7489" spans="1:22" x14ac:dyDescent="0.2">
      <c r="A7489" t="s">
        <v>7270</v>
      </c>
      <c r="B7489">
        <v>12</v>
      </c>
      <c r="C7489">
        <v>2009</v>
      </c>
      <c r="E7489" t="s">
        <v>1301</v>
      </c>
      <c r="F7489">
        <v>47</v>
      </c>
      <c r="G7489" t="s">
        <v>7277</v>
      </c>
      <c r="H7489" t="s">
        <v>7272</v>
      </c>
      <c r="P7489">
        <v>29.23</v>
      </c>
      <c r="Q7489">
        <v>-0.97</v>
      </c>
      <c r="R7489">
        <v>0</v>
      </c>
      <c r="S7489">
        <v>30.2</v>
      </c>
      <c r="U7489">
        <v>800</v>
      </c>
      <c r="V7489" s="8">
        <v>40155</v>
      </c>
    </row>
    <row r="7490" spans="1:22" x14ac:dyDescent="0.2">
      <c r="A7490" t="s">
        <v>7270</v>
      </c>
      <c r="B7490">
        <v>12</v>
      </c>
      <c r="C7490">
        <v>2009</v>
      </c>
      <c r="E7490" t="s">
        <v>1301</v>
      </c>
      <c r="F7490">
        <v>49.5</v>
      </c>
      <c r="G7490" t="s">
        <v>7278</v>
      </c>
      <c r="H7490" t="s">
        <v>7272</v>
      </c>
      <c r="P7490">
        <v>26.73</v>
      </c>
      <c r="Q7490">
        <v>-0.97</v>
      </c>
      <c r="R7490">
        <v>0</v>
      </c>
      <c r="S7490">
        <v>27.7</v>
      </c>
      <c r="U7490">
        <v>150</v>
      </c>
      <c r="V7490" s="8">
        <v>40155</v>
      </c>
    </row>
    <row r="7491" spans="1:22" x14ac:dyDescent="0.2">
      <c r="A7491" t="s">
        <v>7270</v>
      </c>
      <c r="B7491">
        <v>12</v>
      </c>
      <c r="C7491">
        <v>2009</v>
      </c>
      <c r="E7491" t="s">
        <v>1301</v>
      </c>
      <c r="F7491">
        <v>50.5</v>
      </c>
      <c r="G7491" t="s">
        <v>7279</v>
      </c>
      <c r="H7491" t="s">
        <v>7272</v>
      </c>
      <c r="P7491">
        <v>25.73</v>
      </c>
      <c r="Q7491">
        <v>-0.97</v>
      </c>
      <c r="R7491">
        <v>0</v>
      </c>
      <c r="S7491">
        <v>26.7</v>
      </c>
      <c r="U7491">
        <v>450</v>
      </c>
      <c r="V7491" s="8">
        <v>40155</v>
      </c>
    </row>
    <row r="7492" spans="1:22" x14ac:dyDescent="0.2">
      <c r="A7492" t="s">
        <v>7270</v>
      </c>
      <c r="B7492">
        <v>12</v>
      </c>
      <c r="C7492">
        <v>2009</v>
      </c>
      <c r="E7492" t="s">
        <v>1301</v>
      </c>
      <c r="F7492">
        <v>52</v>
      </c>
      <c r="G7492" t="s">
        <v>7280</v>
      </c>
      <c r="H7492" t="s">
        <v>7272</v>
      </c>
      <c r="P7492">
        <v>24.23</v>
      </c>
      <c r="Q7492">
        <v>-0.97</v>
      </c>
      <c r="R7492">
        <v>0</v>
      </c>
      <c r="S7492">
        <v>25.2</v>
      </c>
      <c r="U7492">
        <v>900</v>
      </c>
      <c r="V7492" s="8">
        <v>40155</v>
      </c>
    </row>
    <row r="7493" spans="1:22" x14ac:dyDescent="0.2">
      <c r="A7493" t="s">
        <v>7270</v>
      </c>
      <c r="B7493">
        <v>12</v>
      </c>
      <c r="C7493">
        <v>2009</v>
      </c>
      <c r="E7493" t="s">
        <v>1301</v>
      </c>
      <c r="F7493">
        <v>53.5</v>
      </c>
      <c r="G7493" t="s">
        <v>7281</v>
      </c>
      <c r="H7493" t="s">
        <v>7272</v>
      </c>
      <c r="P7493">
        <v>22.73</v>
      </c>
      <c r="Q7493">
        <v>-0.97</v>
      </c>
      <c r="R7493">
        <v>0</v>
      </c>
      <c r="S7493">
        <v>23.7</v>
      </c>
      <c r="U7493">
        <v>150</v>
      </c>
      <c r="V7493" s="8">
        <v>40155</v>
      </c>
    </row>
    <row r="7494" spans="1:22" x14ac:dyDescent="0.2">
      <c r="A7494" t="s">
        <v>7270</v>
      </c>
      <c r="B7494">
        <v>12</v>
      </c>
      <c r="C7494">
        <v>2009</v>
      </c>
      <c r="E7494" t="s">
        <v>1301</v>
      </c>
      <c r="F7494">
        <v>54</v>
      </c>
      <c r="G7494" t="s">
        <v>7282</v>
      </c>
      <c r="H7494" t="s">
        <v>7272</v>
      </c>
      <c r="P7494">
        <v>22.23</v>
      </c>
      <c r="Q7494">
        <v>-0.97</v>
      </c>
      <c r="R7494">
        <v>0</v>
      </c>
      <c r="S7494">
        <v>23.2</v>
      </c>
      <c r="U7494">
        <v>430</v>
      </c>
      <c r="V7494" s="8">
        <v>40155</v>
      </c>
    </row>
    <row r="7495" spans="1:22" x14ac:dyDescent="0.2">
      <c r="A7495" t="s">
        <v>7270</v>
      </c>
      <c r="B7495">
        <v>12</v>
      </c>
      <c r="C7495">
        <v>2009</v>
      </c>
      <c r="E7495" t="s">
        <v>1301</v>
      </c>
      <c r="F7495">
        <v>55.5</v>
      </c>
      <c r="G7495" t="s">
        <v>7283</v>
      </c>
      <c r="H7495" t="s">
        <v>7272</v>
      </c>
      <c r="P7495">
        <v>20.73</v>
      </c>
      <c r="Q7495">
        <v>-0.97</v>
      </c>
      <c r="R7495">
        <v>0</v>
      </c>
      <c r="S7495">
        <v>21.7</v>
      </c>
      <c r="U7495">
        <v>100</v>
      </c>
      <c r="V7495" s="8">
        <v>40155</v>
      </c>
    </row>
    <row r="7496" spans="1:22" x14ac:dyDescent="0.2">
      <c r="A7496" t="s">
        <v>7270</v>
      </c>
      <c r="B7496">
        <v>12</v>
      </c>
      <c r="C7496">
        <v>2009</v>
      </c>
      <c r="E7496" t="s">
        <v>1301</v>
      </c>
      <c r="F7496">
        <v>56.5</v>
      </c>
      <c r="G7496" t="s">
        <v>7284</v>
      </c>
      <c r="H7496" t="s">
        <v>7272</v>
      </c>
      <c r="P7496">
        <v>19.73</v>
      </c>
      <c r="Q7496">
        <v>-0.97</v>
      </c>
      <c r="R7496">
        <v>0</v>
      </c>
      <c r="S7496">
        <v>20.7</v>
      </c>
      <c r="U7496">
        <v>200</v>
      </c>
      <c r="V7496" s="8">
        <v>40155</v>
      </c>
    </row>
    <row r="7497" spans="1:22" x14ac:dyDescent="0.2">
      <c r="A7497" t="s">
        <v>7270</v>
      </c>
      <c r="B7497">
        <v>12</v>
      </c>
      <c r="C7497">
        <v>2009</v>
      </c>
      <c r="E7497" t="s">
        <v>1301</v>
      </c>
      <c r="F7497">
        <v>57</v>
      </c>
      <c r="G7497" t="s">
        <v>7285</v>
      </c>
      <c r="H7497" t="s">
        <v>7272</v>
      </c>
      <c r="P7497">
        <v>19.23</v>
      </c>
      <c r="Q7497">
        <v>-0.97</v>
      </c>
      <c r="R7497">
        <v>0</v>
      </c>
      <c r="S7497">
        <v>20.2</v>
      </c>
      <c r="U7497">
        <v>50</v>
      </c>
      <c r="V7497" s="8">
        <v>40155</v>
      </c>
    </row>
    <row r="7498" spans="1:22" x14ac:dyDescent="0.2">
      <c r="A7498" t="s">
        <v>7270</v>
      </c>
      <c r="B7498">
        <v>12</v>
      </c>
      <c r="C7498">
        <v>2009</v>
      </c>
      <c r="E7498" t="s">
        <v>1301</v>
      </c>
      <c r="F7498">
        <v>59.5</v>
      </c>
      <c r="G7498" t="s">
        <v>7286</v>
      </c>
      <c r="H7498" t="s">
        <v>7272</v>
      </c>
      <c r="P7498">
        <v>16.73</v>
      </c>
      <c r="Q7498">
        <v>-0.97</v>
      </c>
      <c r="R7498">
        <v>0</v>
      </c>
      <c r="S7498">
        <v>17.7</v>
      </c>
      <c r="U7498">
        <v>175</v>
      </c>
      <c r="V7498" s="8">
        <v>40155</v>
      </c>
    </row>
    <row r="7499" spans="1:22" x14ac:dyDescent="0.2">
      <c r="A7499" t="s">
        <v>7270</v>
      </c>
      <c r="B7499">
        <v>12</v>
      </c>
      <c r="C7499">
        <v>2009</v>
      </c>
      <c r="E7499" t="s">
        <v>1301</v>
      </c>
      <c r="F7499">
        <v>60</v>
      </c>
      <c r="G7499" t="s">
        <v>7287</v>
      </c>
      <c r="H7499" t="s">
        <v>7272</v>
      </c>
      <c r="P7499">
        <v>16.23</v>
      </c>
      <c r="Q7499">
        <v>-0.97</v>
      </c>
      <c r="R7499">
        <v>0</v>
      </c>
      <c r="S7499">
        <v>17.2</v>
      </c>
      <c r="U7499">
        <v>200</v>
      </c>
      <c r="V7499" s="8">
        <v>40155</v>
      </c>
    </row>
    <row r="7500" spans="1:22" x14ac:dyDescent="0.2">
      <c r="A7500" t="s">
        <v>7270</v>
      </c>
      <c r="B7500">
        <v>12</v>
      </c>
      <c r="C7500">
        <v>2009</v>
      </c>
      <c r="E7500" t="s">
        <v>1301</v>
      </c>
      <c r="F7500">
        <v>60.5</v>
      </c>
      <c r="G7500" t="s">
        <v>7288</v>
      </c>
      <c r="H7500" t="s">
        <v>7272</v>
      </c>
      <c r="P7500">
        <v>15.73</v>
      </c>
      <c r="Q7500">
        <v>-0.97</v>
      </c>
      <c r="R7500">
        <v>0</v>
      </c>
      <c r="S7500">
        <v>16.7</v>
      </c>
      <c r="U7500">
        <v>50</v>
      </c>
      <c r="V7500" s="8">
        <v>40155</v>
      </c>
    </row>
    <row r="7501" spans="1:22" x14ac:dyDescent="0.2">
      <c r="A7501" t="s">
        <v>7270</v>
      </c>
      <c r="B7501">
        <v>12</v>
      </c>
      <c r="C7501">
        <v>2009</v>
      </c>
      <c r="E7501" t="s">
        <v>1301</v>
      </c>
      <c r="F7501">
        <v>60.75</v>
      </c>
      <c r="G7501" t="s">
        <v>7289</v>
      </c>
      <c r="H7501" t="s">
        <v>7272</v>
      </c>
      <c r="P7501">
        <v>15.48</v>
      </c>
      <c r="Q7501">
        <v>-0.97</v>
      </c>
      <c r="R7501">
        <v>0</v>
      </c>
      <c r="S7501">
        <v>16.45</v>
      </c>
      <c r="U7501">
        <v>410</v>
      </c>
      <c r="V7501" s="8">
        <v>40155</v>
      </c>
    </row>
    <row r="7502" spans="1:22" x14ac:dyDescent="0.2">
      <c r="A7502" t="s">
        <v>7270</v>
      </c>
      <c r="B7502">
        <v>12</v>
      </c>
      <c r="C7502">
        <v>2009</v>
      </c>
      <c r="E7502" t="s">
        <v>1301</v>
      </c>
      <c r="F7502">
        <v>61</v>
      </c>
      <c r="G7502" t="s">
        <v>7290</v>
      </c>
      <c r="H7502" t="s">
        <v>7272</v>
      </c>
      <c r="P7502">
        <v>15.23</v>
      </c>
      <c r="Q7502">
        <v>-0.97</v>
      </c>
      <c r="R7502">
        <v>0</v>
      </c>
      <c r="S7502">
        <v>16.2</v>
      </c>
      <c r="U7502">
        <v>50</v>
      </c>
      <c r="V7502" s="8">
        <v>40155</v>
      </c>
    </row>
    <row r="7503" spans="1:22" x14ac:dyDescent="0.2">
      <c r="A7503" t="s">
        <v>7270</v>
      </c>
      <c r="B7503">
        <v>12</v>
      </c>
      <c r="C7503">
        <v>2009</v>
      </c>
      <c r="E7503" t="s">
        <v>1301</v>
      </c>
      <c r="F7503">
        <v>62</v>
      </c>
      <c r="G7503" t="s">
        <v>7291</v>
      </c>
      <c r="H7503" t="s">
        <v>7272</v>
      </c>
      <c r="P7503">
        <v>14.23</v>
      </c>
      <c r="Q7503">
        <v>-0.97</v>
      </c>
      <c r="R7503">
        <v>0</v>
      </c>
      <c r="S7503">
        <v>15.2</v>
      </c>
      <c r="U7503">
        <v>25</v>
      </c>
      <c r="V7503" s="8">
        <v>40155</v>
      </c>
    </row>
    <row r="7504" spans="1:22" x14ac:dyDescent="0.2">
      <c r="A7504" t="s">
        <v>7270</v>
      </c>
      <c r="B7504">
        <v>12</v>
      </c>
      <c r="C7504">
        <v>2009</v>
      </c>
      <c r="E7504" t="s">
        <v>1301</v>
      </c>
      <c r="F7504">
        <v>62.75</v>
      </c>
      <c r="G7504" t="s">
        <v>7292</v>
      </c>
      <c r="H7504" t="s">
        <v>7272</v>
      </c>
      <c r="P7504">
        <v>13.48</v>
      </c>
      <c r="Q7504">
        <v>-0.97</v>
      </c>
      <c r="R7504">
        <v>0</v>
      </c>
      <c r="S7504">
        <v>14.45</v>
      </c>
      <c r="U7504">
        <v>100</v>
      </c>
      <c r="V7504" s="8">
        <v>40155</v>
      </c>
    </row>
    <row r="7505" spans="1:22" x14ac:dyDescent="0.2">
      <c r="A7505" t="s">
        <v>7270</v>
      </c>
      <c r="B7505">
        <v>12</v>
      </c>
      <c r="C7505">
        <v>2009</v>
      </c>
      <c r="E7505" t="s">
        <v>1301</v>
      </c>
      <c r="F7505">
        <v>63</v>
      </c>
      <c r="G7505" t="s">
        <v>7293</v>
      </c>
      <c r="H7505" t="s">
        <v>7272</v>
      </c>
      <c r="P7505">
        <v>13.23</v>
      </c>
      <c r="Q7505">
        <v>-0.97</v>
      </c>
      <c r="R7505">
        <v>0</v>
      </c>
      <c r="S7505">
        <v>14.2</v>
      </c>
      <c r="U7505">
        <v>150</v>
      </c>
      <c r="V7505" s="8">
        <v>40155</v>
      </c>
    </row>
    <row r="7506" spans="1:22" x14ac:dyDescent="0.2">
      <c r="A7506" t="s">
        <v>7270</v>
      </c>
      <c r="B7506">
        <v>12</v>
      </c>
      <c r="C7506">
        <v>2009</v>
      </c>
      <c r="E7506" t="s">
        <v>1301</v>
      </c>
      <c r="F7506">
        <v>64</v>
      </c>
      <c r="G7506" t="s">
        <v>7294</v>
      </c>
      <c r="H7506" t="s">
        <v>7272</v>
      </c>
      <c r="P7506">
        <v>12.23</v>
      </c>
      <c r="Q7506">
        <v>-0.97</v>
      </c>
      <c r="R7506">
        <v>0</v>
      </c>
      <c r="S7506">
        <v>13.2</v>
      </c>
      <c r="U7506">
        <v>25</v>
      </c>
      <c r="V7506" s="8">
        <v>40155</v>
      </c>
    </row>
    <row r="7507" spans="1:22" x14ac:dyDescent="0.2">
      <c r="A7507" t="s">
        <v>7270</v>
      </c>
      <c r="B7507">
        <v>12</v>
      </c>
      <c r="C7507">
        <v>2009</v>
      </c>
      <c r="E7507" t="s">
        <v>1301</v>
      </c>
      <c r="F7507">
        <v>65</v>
      </c>
      <c r="G7507" t="s">
        <v>7295</v>
      </c>
      <c r="H7507" t="s">
        <v>7272</v>
      </c>
      <c r="P7507">
        <v>11.23</v>
      </c>
      <c r="Q7507">
        <v>-0.97</v>
      </c>
      <c r="R7507">
        <v>0</v>
      </c>
      <c r="S7507">
        <v>12.2</v>
      </c>
      <c r="U7507">
        <v>15</v>
      </c>
      <c r="V7507" s="8">
        <v>40155</v>
      </c>
    </row>
    <row r="7508" spans="1:22" x14ac:dyDescent="0.2">
      <c r="A7508" t="s">
        <v>7270</v>
      </c>
      <c r="B7508">
        <v>12</v>
      </c>
      <c r="C7508">
        <v>2009</v>
      </c>
      <c r="E7508" t="s">
        <v>1301</v>
      </c>
      <c r="F7508">
        <v>65.5</v>
      </c>
      <c r="G7508" t="s">
        <v>7296</v>
      </c>
      <c r="H7508" t="s">
        <v>7272</v>
      </c>
      <c r="P7508">
        <v>10.73</v>
      </c>
      <c r="Q7508">
        <v>-0.97</v>
      </c>
      <c r="R7508">
        <v>0</v>
      </c>
      <c r="S7508">
        <v>11.7</v>
      </c>
      <c r="U7508">
        <v>100</v>
      </c>
      <c r="V7508" s="8">
        <v>40155</v>
      </c>
    </row>
    <row r="7509" spans="1:22" x14ac:dyDescent="0.2">
      <c r="A7509" t="s">
        <v>7270</v>
      </c>
      <c r="B7509">
        <v>12</v>
      </c>
      <c r="C7509">
        <v>2009</v>
      </c>
      <c r="E7509" t="s">
        <v>1301</v>
      </c>
      <c r="F7509">
        <v>66</v>
      </c>
      <c r="G7509" t="s">
        <v>7297</v>
      </c>
      <c r="H7509" t="s">
        <v>7272</v>
      </c>
      <c r="P7509">
        <v>10.23</v>
      </c>
      <c r="Q7509">
        <v>-0.97</v>
      </c>
      <c r="R7509">
        <v>0</v>
      </c>
      <c r="S7509">
        <v>11.2</v>
      </c>
      <c r="U7509">
        <v>100</v>
      </c>
      <c r="V7509" s="8">
        <v>40155</v>
      </c>
    </row>
    <row r="7510" spans="1:22" x14ac:dyDescent="0.2">
      <c r="A7510" t="s">
        <v>7270</v>
      </c>
      <c r="B7510">
        <v>12</v>
      </c>
      <c r="C7510">
        <v>2009</v>
      </c>
      <c r="E7510" t="s">
        <v>1301</v>
      </c>
      <c r="F7510">
        <v>66.5</v>
      </c>
      <c r="G7510" t="s">
        <v>7298</v>
      </c>
      <c r="H7510" t="s">
        <v>7272</v>
      </c>
      <c r="P7510">
        <v>9.73</v>
      </c>
      <c r="Q7510">
        <v>-0.97</v>
      </c>
      <c r="R7510">
        <v>0</v>
      </c>
      <c r="S7510">
        <v>10.7</v>
      </c>
      <c r="U7510">
        <v>200</v>
      </c>
      <c r="V7510" s="8">
        <v>40155</v>
      </c>
    </row>
    <row r="7511" spans="1:22" x14ac:dyDescent="0.2">
      <c r="A7511" t="s">
        <v>7270</v>
      </c>
      <c r="B7511">
        <v>12</v>
      </c>
      <c r="C7511">
        <v>2009</v>
      </c>
      <c r="E7511" t="s">
        <v>1301</v>
      </c>
      <c r="F7511">
        <v>67.849999999999994</v>
      </c>
      <c r="G7511" t="s">
        <v>7299</v>
      </c>
      <c r="H7511" t="s">
        <v>7272</v>
      </c>
      <c r="P7511">
        <v>8.39</v>
      </c>
      <c r="Q7511">
        <v>-0.97</v>
      </c>
      <c r="R7511">
        <v>0</v>
      </c>
      <c r="S7511">
        <v>9.36</v>
      </c>
      <c r="U7511">
        <v>100</v>
      </c>
      <c r="V7511" s="8">
        <v>40155</v>
      </c>
    </row>
    <row r="7512" spans="1:22" x14ac:dyDescent="0.2">
      <c r="A7512" t="s">
        <v>7270</v>
      </c>
      <c r="B7512">
        <v>12</v>
      </c>
      <c r="C7512">
        <v>2009</v>
      </c>
      <c r="E7512" t="s">
        <v>1301</v>
      </c>
      <c r="F7512">
        <v>69</v>
      </c>
      <c r="G7512" t="s">
        <v>7300</v>
      </c>
      <c r="H7512" t="s">
        <v>7272</v>
      </c>
      <c r="P7512">
        <v>7.25</v>
      </c>
      <c r="Q7512">
        <v>-0.97</v>
      </c>
      <c r="R7512">
        <v>0</v>
      </c>
      <c r="S7512">
        <v>8.2200000000000006</v>
      </c>
      <c r="U7512">
        <v>150</v>
      </c>
      <c r="V7512" s="8">
        <v>40155</v>
      </c>
    </row>
    <row r="7513" spans="1:22" x14ac:dyDescent="0.2">
      <c r="A7513" t="s">
        <v>7270</v>
      </c>
      <c r="B7513">
        <v>12</v>
      </c>
      <c r="C7513">
        <v>2009</v>
      </c>
      <c r="E7513" t="s">
        <v>1301</v>
      </c>
      <c r="F7513">
        <v>69.5</v>
      </c>
      <c r="G7513" t="s">
        <v>7301</v>
      </c>
      <c r="H7513" t="s">
        <v>7272</v>
      </c>
      <c r="P7513">
        <v>6.75</v>
      </c>
      <c r="Q7513">
        <v>-0.98</v>
      </c>
      <c r="R7513">
        <v>0</v>
      </c>
      <c r="S7513">
        <v>7.73</v>
      </c>
      <c r="U7513">
        <v>350</v>
      </c>
      <c r="V7513" s="8">
        <v>40155</v>
      </c>
    </row>
    <row r="7514" spans="1:22" x14ac:dyDescent="0.2">
      <c r="A7514" t="s">
        <v>7270</v>
      </c>
      <c r="B7514">
        <v>12</v>
      </c>
      <c r="C7514">
        <v>2009</v>
      </c>
      <c r="E7514" t="s">
        <v>1301</v>
      </c>
      <c r="F7514">
        <v>70</v>
      </c>
      <c r="G7514" t="s">
        <v>7302</v>
      </c>
      <c r="H7514" t="s">
        <v>7272</v>
      </c>
      <c r="P7514">
        <v>6.26</v>
      </c>
      <c r="Q7514">
        <v>-0.98</v>
      </c>
      <c r="R7514">
        <v>0</v>
      </c>
      <c r="S7514">
        <v>7.24</v>
      </c>
      <c r="U7514">
        <v>35</v>
      </c>
      <c r="V7514" s="8">
        <v>40155</v>
      </c>
    </row>
    <row r="7515" spans="1:22" x14ac:dyDescent="0.2">
      <c r="A7515" t="s">
        <v>7270</v>
      </c>
      <c r="B7515">
        <v>12</v>
      </c>
      <c r="C7515">
        <v>2009</v>
      </c>
      <c r="E7515" t="s">
        <v>1301</v>
      </c>
      <c r="F7515">
        <v>71.099999999999994</v>
      </c>
      <c r="G7515" t="s">
        <v>7303</v>
      </c>
      <c r="H7515" t="s">
        <v>7272</v>
      </c>
      <c r="P7515">
        <v>5.2</v>
      </c>
      <c r="Q7515">
        <v>-0.97</v>
      </c>
      <c r="R7515">
        <v>0</v>
      </c>
      <c r="S7515">
        <v>6.17</v>
      </c>
      <c r="U7515">
        <v>30</v>
      </c>
      <c r="V7515" s="8">
        <v>40155</v>
      </c>
    </row>
    <row r="7516" spans="1:22" x14ac:dyDescent="0.2">
      <c r="A7516" t="s">
        <v>7270</v>
      </c>
      <c r="B7516">
        <v>12</v>
      </c>
      <c r="C7516">
        <v>2009</v>
      </c>
      <c r="E7516" t="s">
        <v>1301</v>
      </c>
      <c r="F7516">
        <v>72</v>
      </c>
      <c r="G7516" t="s">
        <v>7304</v>
      </c>
      <c r="H7516" t="s">
        <v>7272</v>
      </c>
      <c r="P7516">
        <v>4.3499999999999996</v>
      </c>
      <c r="Q7516">
        <v>-0.97</v>
      </c>
      <c r="R7516">
        <v>0</v>
      </c>
      <c r="S7516">
        <v>5.32</v>
      </c>
      <c r="U7516">
        <v>50</v>
      </c>
      <c r="V7516" s="8">
        <v>40155</v>
      </c>
    </row>
    <row r="7517" spans="1:22" x14ac:dyDescent="0.2">
      <c r="A7517" t="s">
        <v>7270</v>
      </c>
      <c r="B7517">
        <v>12</v>
      </c>
      <c r="C7517">
        <v>2009</v>
      </c>
      <c r="E7517" t="s">
        <v>1301</v>
      </c>
      <c r="F7517">
        <v>72.2</v>
      </c>
      <c r="G7517" t="s">
        <v>7305</v>
      </c>
      <c r="H7517" t="s">
        <v>7272</v>
      </c>
      <c r="P7517">
        <v>4.17</v>
      </c>
      <c r="Q7517">
        <v>-0.96</v>
      </c>
      <c r="R7517">
        <v>0</v>
      </c>
      <c r="S7517">
        <v>5.13</v>
      </c>
      <c r="U7517">
        <v>25</v>
      </c>
      <c r="V7517" s="8">
        <v>40155</v>
      </c>
    </row>
    <row r="7518" spans="1:22" x14ac:dyDescent="0.2">
      <c r="A7518" t="s">
        <v>7270</v>
      </c>
      <c r="B7518">
        <v>12</v>
      </c>
      <c r="C7518">
        <v>2009</v>
      </c>
      <c r="E7518" t="s">
        <v>1301</v>
      </c>
      <c r="F7518">
        <v>73</v>
      </c>
      <c r="G7518" t="s">
        <v>7306</v>
      </c>
      <c r="H7518" t="s">
        <v>7272</v>
      </c>
      <c r="P7518">
        <v>3.45</v>
      </c>
      <c r="Q7518">
        <v>-0.95</v>
      </c>
      <c r="R7518">
        <v>0</v>
      </c>
      <c r="S7518">
        <v>4.4000000000000004</v>
      </c>
      <c r="U7518">
        <v>100</v>
      </c>
      <c r="V7518" s="8">
        <v>40155</v>
      </c>
    </row>
    <row r="7519" spans="1:22" x14ac:dyDescent="0.2">
      <c r="A7519" t="s">
        <v>7270</v>
      </c>
      <c r="B7519">
        <v>12</v>
      </c>
      <c r="C7519">
        <v>2009</v>
      </c>
      <c r="E7519" t="s">
        <v>1301</v>
      </c>
      <c r="F7519">
        <v>74.75</v>
      </c>
      <c r="G7519" t="s">
        <v>7307</v>
      </c>
      <c r="H7519" t="s">
        <v>7272</v>
      </c>
      <c r="P7519">
        <v>2.08</v>
      </c>
      <c r="Q7519">
        <v>-0.83</v>
      </c>
      <c r="R7519">
        <v>0</v>
      </c>
      <c r="S7519">
        <v>2.91</v>
      </c>
      <c r="U7519">
        <v>125</v>
      </c>
      <c r="V7519" s="8">
        <v>40155</v>
      </c>
    </row>
    <row r="7520" spans="1:22" x14ac:dyDescent="0.2">
      <c r="A7520" t="s">
        <v>7270</v>
      </c>
      <c r="B7520">
        <v>12</v>
      </c>
      <c r="C7520">
        <v>2009</v>
      </c>
      <c r="E7520" t="s">
        <v>1301</v>
      </c>
      <c r="F7520">
        <v>75</v>
      </c>
      <c r="G7520" t="s">
        <v>7308</v>
      </c>
      <c r="H7520" t="s">
        <v>7272</v>
      </c>
      <c r="P7520">
        <v>1.9</v>
      </c>
      <c r="Q7520">
        <v>-0.83</v>
      </c>
      <c r="R7520">
        <v>0</v>
      </c>
      <c r="S7520">
        <v>2.73</v>
      </c>
      <c r="U7520">
        <v>100</v>
      </c>
      <c r="V7520" s="8">
        <v>40155</v>
      </c>
    </row>
    <row r="7521" spans="1:22" x14ac:dyDescent="0.2">
      <c r="A7521" t="s">
        <v>7270</v>
      </c>
      <c r="B7521">
        <v>12</v>
      </c>
      <c r="C7521">
        <v>2009</v>
      </c>
      <c r="E7521" t="s">
        <v>1301</v>
      </c>
      <c r="F7521">
        <v>77.8</v>
      </c>
      <c r="G7521" t="s">
        <v>7309</v>
      </c>
      <c r="H7521" t="s">
        <v>7272</v>
      </c>
      <c r="P7521">
        <v>0.56000000000000005</v>
      </c>
      <c r="Q7521">
        <v>-0.49</v>
      </c>
      <c r="R7521">
        <v>0</v>
      </c>
      <c r="S7521">
        <v>1.05</v>
      </c>
      <c r="U7521">
        <v>50</v>
      </c>
      <c r="V7521" s="8">
        <v>40155</v>
      </c>
    </row>
    <row r="7522" spans="1:22" x14ac:dyDescent="0.2">
      <c r="A7522" t="s">
        <v>7270</v>
      </c>
      <c r="B7522">
        <v>12</v>
      </c>
      <c r="C7522">
        <v>2009</v>
      </c>
      <c r="E7522" t="s">
        <v>1301</v>
      </c>
      <c r="F7522">
        <v>78</v>
      </c>
      <c r="G7522" t="s">
        <v>7310</v>
      </c>
      <c r="H7522" t="s">
        <v>7272</v>
      </c>
      <c r="P7522">
        <v>0.51</v>
      </c>
      <c r="Q7522">
        <v>-0.46</v>
      </c>
      <c r="R7522">
        <v>0</v>
      </c>
      <c r="S7522">
        <v>0.97</v>
      </c>
      <c r="U7522">
        <v>350</v>
      </c>
      <c r="V7522" s="8">
        <v>40155</v>
      </c>
    </row>
    <row r="7523" spans="1:22" x14ac:dyDescent="0.2">
      <c r="A7523" t="s">
        <v>7270</v>
      </c>
      <c r="B7523">
        <v>12</v>
      </c>
      <c r="C7523">
        <v>2009</v>
      </c>
      <c r="E7523" t="s">
        <v>1301</v>
      </c>
      <c r="F7523">
        <v>79</v>
      </c>
      <c r="G7523" t="s">
        <v>7311</v>
      </c>
      <c r="H7523" t="s">
        <v>7272</v>
      </c>
      <c r="P7523">
        <v>0.28999999999999998</v>
      </c>
      <c r="Q7523">
        <v>-0.33</v>
      </c>
      <c r="R7523">
        <v>0</v>
      </c>
      <c r="S7523">
        <v>0.62</v>
      </c>
      <c r="U7523">
        <v>100</v>
      </c>
      <c r="V7523" s="8">
        <v>40155</v>
      </c>
    </row>
    <row r="7524" spans="1:22" x14ac:dyDescent="0.2">
      <c r="A7524" t="s">
        <v>7270</v>
      </c>
      <c r="B7524">
        <v>12</v>
      </c>
      <c r="C7524">
        <v>2009</v>
      </c>
      <c r="E7524" t="s">
        <v>1301</v>
      </c>
      <c r="F7524">
        <v>80</v>
      </c>
      <c r="G7524" t="s">
        <v>7312</v>
      </c>
      <c r="H7524" t="s">
        <v>7272</v>
      </c>
      <c r="P7524">
        <v>0.15</v>
      </c>
      <c r="Q7524">
        <v>-0.23</v>
      </c>
      <c r="R7524">
        <v>0</v>
      </c>
      <c r="S7524">
        <v>0.38</v>
      </c>
      <c r="U7524">
        <v>415</v>
      </c>
      <c r="V7524" s="8">
        <v>40155</v>
      </c>
    </row>
    <row r="7525" spans="1:22" x14ac:dyDescent="0.2">
      <c r="A7525" t="s">
        <v>7270</v>
      </c>
      <c r="B7525">
        <v>12</v>
      </c>
      <c r="C7525">
        <v>2009</v>
      </c>
      <c r="E7525" t="s">
        <v>1301</v>
      </c>
      <c r="F7525">
        <v>83</v>
      </c>
      <c r="G7525" t="s">
        <v>7313</v>
      </c>
      <c r="H7525" t="s">
        <v>7272</v>
      </c>
      <c r="P7525">
        <v>0.01</v>
      </c>
      <c r="Q7525">
        <v>-0.05</v>
      </c>
      <c r="R7525">
        <v>0</v>
      </c>
      <c r="S7525">
        <v>0.06</v>
      </c>
      <c r="U7525">
        <v>500</v>
      </c>
      <c r="V7525" s="8">
        <v>40155</v>
      </c>
    </row>
    <row r="7526" spans="1:22" x14ac:dyDescent="0.2">
      <c r="A7526" t="s">
        <v>7270</v>
      </c>
      <c r="B7526">
        <v>12</v>
      </c>
      <c r="C7526">
        <v>2009</v>
      </c>
      <c r="E7526" t="s">
        <v>1301</v>
      </c>
      <c r="F7526">
        <v>85</v>
      </c>
      <c r="G7526" t="s">
        <v>7314</v>
      </c>
      <c r="H7526" t="s">
        <v>7272</v>
      </c>
      <c r="P7526">
        <v>0.01</v>
      </c>
      <c r="Q7526">
        <v>-0.01</v>
      </c>
      <c r="R7526">
        <v>0</v>
      </c>
      <c r="S7526">
        <v>0.02</v>
      </c>
      <c r="U7526">
        <v>1000</v>
      </c>
      <c r="V7526" s="8">
        <v>40155</v>
      </c>
    </row>
    <row r="7527" spans="1:22" x14ac:dyDescent="0.2">
      <c r="A7527" t="s">
        <v>7270</v>
      </c>
      <c r="B7527">
        <v>12</v>
      </c>
      <c r="C7527">
        <v>2009</v>
      </c>
      <c r="E7527" t="s">
        <v>1301</v>
      </c>
      <c r="F7527">
        <v>90</v>
      </c>
      <c r="G7527" t="s">
        <v>7315</v>
      </c>
      <c r="H7527" t="s">
        <v>7272</v>
      </c>
      <c r="P7527">
        <v>0.01</v>
      </c>
      <c r="Q7527" t="s">
        <v>1244</v>
      </c>
      <c r="R7527">
        <v>0</v>
      </c>
      <c r="S7527">
        <v>0.01</v>
      </c>
      <c r="U7527">
        <v>500</v>
      </c>
      <c r="V7527" s="8">
        <v>40155</v>
      </c>
    </row>
    <row r="7528" spans="1:22" x14ac:dyDescent="0.2">
      <c r="A7528" t="s">
        <v>7270</v>
      </c>
      <c r="B7528">
        <v>12</v>
      </c>
      <c r="C7528">
        <v>2009</v>
      </c>
      <c r="E7528" t="s">
        <v>5087</v>
      </c>
      <c r="F7528">
        <v>38</v>
      </c>
      <c r="G7528" t="s">
        <v>7316</v>
      </c>
      <c r="H7528" t="s">
        <v>7317</v>
      </c>
      <c r="P7528">
        <v>0.01</v>
      </c>
      <c r="Q7528" t="s">
        <v>1244</v>
      </c>
      <c r="R7528">
        <v>0</v>
      </c>
      <c r="S7528">
        <v>0.01</v>
      </c>
      <c r="U7528">
        <v>75</v>
      </c>
      <c r="V7528" s="8">
        <v>40155</v>
      </c>
    </row>
    <row r="7529" spans="1:22" x14ac:dyDescent="0.2">
      <c r="A7529" t="s">
        <v>7270</v>
      </c>
      <c r="B7529">
        <v>12</v>
      </c>
      <c r="C7529">
        <v>2009</v>
      </c>
      <c r="E7529" t="s">
        <v>5087</v>
      </c>
      <c r="F7529">
        <v>40</v>
      </c>
      <c r="G7529" t="s">
        <v>7318</v>
      </c>
      <c r="H7529" t="s">
        <v>7317</v>
      </c>
      <c r="P7529">
        <v>0.01</v>
      </c>
      <c r="Q7529" t="s">
        <v>1244</v>
      </c>
      <c r="R7529">
        <v>0</v>
      </c>
      <c r="S7529">
        <v>0.01</v>
      </c>
      <c r="U7529">
        <v>100</v>
      </c>
      <c r="V7529" s="8">
        <v>40155</v>
      </c>
    </row>
    <row r="7530" spans="1:22" x14ac:dyDescent="0.2">
      <c r="A7530" t="s">
        <v>7270</v>
      </c>
      <c r="B7530">
        <v>12</v>
      </c>
      <c r="C7530">
        <v>2009</v>
      </c>
      <c r="E7530" t="s">
        <v>5087</v>
      </c>
      <c r="F7530">
        <v>43</v>
      </c>
      <c r="G7530" t="s">
        <v>7319</v>
      </c>
      <c r="H7530" t="s">
        <v>7317</v>
      </c>
      <c r="P7530">
        <v>0.01</v>
      </c>
      <c r="Q7530" t="s">
        <v>1244</v>
      </c>
      <c r="R7530">
        <v>0</v>
      </c>
      <c r="S7530">
        <v>0.01</v>
      </c>
      <c r="U7530">
        <v>90</v>
      </c>
      <c r="V7530" s="8">
        <v>40155</v>
      </c>
    </row>
    <row r="7531" spans="1:22" x14ac:dyDescent="0.2">
      <c r="A7531" t="s">
        <v>7270</v>
      </c>
      <c r="B7531">
        <v>12</v>
      </c>
      <c r="C7531">
        <v>2009</v>
      </c>
      <c r="E7531" t="s">
        <v>5087</v>
      </c>
      <c r="F7531">
        <v>44</v>
      </c>
      <c r="G7531" t="s">
        <v>7320</v>
      </c>
      <c r="H7531" t="s">
        <v>7317</v>
      </c>
      <c r="P7531">
        <v>0.01</v>
      </c>
      <c r="Q7531" t="s">
        <v>1244</v>
      </c>
      <c r="R7531">
        <v>0</v>
      </c>
      <c r="S7531">
        <v>0.01</v>
      </c>
      <c r="U7531">
        <v>280</v>
      </c>
      <c r="V7531" s="8">
        <v>40155</v>
      </c>
    </row>
    <row r="7532" spans="1:22" x14ac:dyDescent="0.2">
      <c r="A7532" t="s">
        <v>7270</v>
      </c>
      <c r="B7532">
        <v>12</v>
      </c>
      <c r="C7532">
        <v>2009</v>
      </c>
      <c r="E7532" t="s">
        <v>5087</v>
      </c>
      <c r="F7532">
        <v>45</v>
      </c>
      <c r="G7532" t="s">
        <v>7321</v>
      </c>
      <c r="H7532" t="s">
        <v>7317</v>
      </c>
      <c r="P7532">
        <v>0.01</v>
      </c>
      <c r="Q7532" t="s">
        <v>1244</v>
      </c>
      <c r="R7532">
        <v>0</v>
      </c>
      <c r="S7532">
        <v>0.01</v>
      </c>
      <c r="U7532">
        <v>331</v>
      </c>
      <c r="V7532" s="8">
        <v>40155</v>
      </c>
    </row>
    <row r="7533" spans="1:22" x14ac:dyDescent="0.2">
      <c r="A7533" t="s">
        <v>7270</v>
      </c>
      <c r="B7533">
        <v>12</v>
      </c>
      <c r="C7533">
        <v>2009</v>
      </c>
      <c r="E7533" t="s">
        <v>5087</v>
      </c>
      <c r="F7533">
        <v>49</v>
      </c>
      <c r="G7533" t="s">
        <v>7322</v>
      </c>
      <c r="H7533" t="s">
        <v>7317</v>
      </c>
      <c r="P7533">
        <v>0.01</v>
      </c>
      <c r="Q7533" t="s">
        <v>1244</v>
      </c>
      <c r="R7533">
        <v>0</v>
      </c>
      <c r="S7533">
        <v>0.01</v>
      </c>
      <c r="U7533">
        <v>30</v>
      </c>
      <c r="V7533" s="8">
        <v>40155</v>
      </c>
    </row>
    <row r="7534" spans="1:22" x14ac:dyDescent="0.2">
      <c r="A7534" t="s">
        <v>7270</v>
      </c>
      <c r="B7534">
        <v>12</v>
      </c>
      <c r="C7534">
        <v>2009</v>
      </c>
      <c r="E7534" t="s">
        <v>5087</v>
      </c>
      <c r="F7534">
        <v>50</v>
      </c>
      <c r="G7534" t="s">
        <v>7323</v>
      </c>
      <c r="H7534" t="s">
        <v>7317</v>
      </c>
      <c r="P7534">
        <v>0.01</v>
      </c>
      <c r="Q7534" t="s">
        <v>1244</v>
      </c>
      <c r="R7534">
        <v>0</v>
      </c>
      <c r="S7534">
        <v>0.01</v>
      </c>
      <c r="U7534">
        <v>300</v>
      </c>
      <c r="V7534" s="8">
        <v>40155</v>
      </c>
    </row>
    <row r="7535" spans="1:22" x14ac:dyDescent="0.2">
      <c r="A7535" t="s">
        <v>7270</v>
      </c>
      <c r="B7535">
        <v>12</v>
      </c>
      <c r="C7535">
        <v>2009</v>
      </c>
      <c r="E7535" t="s">
        <v>5087</v>
      </c>
      <c r="F7535">
        <v>52</v>
      </c>
      <c r="G7535" t="s">
        <v>7324</v>
      </c>
      <c r="H7535" t="s">
        <v>7317</v>
      </c>
      <c r="P7535">
        <v>0.01</v>
      </c>
      <c r="Q7535" t="s">
        <v>1244</v>
      </c>
      <c r="R7535">
        <v>0</v>
      </c>
      <c r="S7535">
        <v>0.01</v>
      </c>
      <c r="U7535">
        <v>25</v>
      </c>
      <c r="V7535" s="8">
        <v>40155</v>
      </c>
    </row>
    <row r="7536" spans="1:22" x14ac:dyDescent="0.2">
      <c r="A7536" t="s">
        <v>7270</v>
      </c>
      <c r="B7536">
        <v>12</v>
      </c>
      <c r="C7536">
        <v>2009</v>
      </c>
      <c r="E7536" t="s">
        <v>5087</v>
      </c>
      <c r="F7536">
        <v>53</v>
      </c>
      <c r="G7536" t="s">
        <v>7325</v>
      </c>
      <c r="H7536" t="s">
        <v>7317</v>
      </c>
      <c r="P7536">
        <v>0.01</v>
      </c>
      <c r="Q7536" t="s">
        <v>1244</v>
      </c>
      <c r="R7536">
        <v>0</v>
      </c>
      <c r="S7536">
        <v>0.01</v>
      </c>
      <c r="U7536">
        <v>30</v>
      </c>
      <c r="V7536" s="8">
        <v>40155</v>
      </c>
    </row>
    <row r="7537" spans="1:22" x14ac:dyDescent="0.2">
      <c r="A7537" t="s">
        <v>7270</v>
      </c>
      <c r="B7537">
        <v>12</v>
      </c>
      <c r="C7537">
        <v>2009</v>
      </c>
      <c r="E7537" t="s">
        <v>5087</v>
      </c>
      <c r="F7537">
        <v>55</v>
      </c>
      <c r="G7537" t="s">
        <v>7326</v>
      </c>
      <c r="H7537" t="s">
        <v>7317</v>
      </c>
      <c r="P7537">
        <v>0.01</v>
      </c>
      <c r="Q7537" t="s">
        <v>1244</v>
      </c>
      <c r="R7537">
        <v>0</v>
      </c>
      <c r="S7537">
        <v>0.01</v>
      </c>
      <c r="U7537">
        <v>450</v>
      </c>
      <c r="V7537" s="8">
        <v>40155</v>
      </c>
    </row>
    <row r="7538" spans="1:22" x14ac:dyDescent="0.2">
      <c r="A7538" t="s">
        <v>7270</v>
      </c>
      <c r="B7538">
        <v>12</v>
      </c>
      <c r="C7538">
        <v>2009</v>
      </c>
      <c r="E7538" t="s">
        <v>5087</v>
      </c>
      <c r="F7538">
        <v>56</v>
      </c>
      <c r="G7538" t="s">
        <v>7327</v>
      </c>
      <c r="H7538" t="s">
        <v>7317</v>
      </c>
      <c r="P7538">
        <v>0.01</v>
      </c>
      <c r="Q7538" t="s">
        <v>1244</v>
      </c>
      <c r="R7538">
        <v>0</v>
      </c>
      <c r="S7538">
        <v>0.01</v>
      </c>
      <c r="U7538">
        <v>100</v>
      </c>
      <c r="V7538" s="8">
        <v>40155</v>
      </c>
    </row>
    <row r="7539" spans="1:22" x14ac:dyDescent="0.2">
      <c r="A7539" t="s">
        <v>7270</v>
      </c>
      <c r="B7539">
        <v>12</v>
      </c>
      <c r="C7539">
        <v>2009</v>
      </c>
      <c r="E7539" t="s">
        <v>5087</v>
      </c>
      <c r="F7539">
        <v>59</v>
      </c>
      <c r="G7539" t="s">
        <v>7328</v>
      </c>
      <c r="H7539" t="s">
        <v>7317</v>
      </c>
      <c r="P7539">
        <v>0.01</v>
      </c>
      <c r="Q7539" t="s">
        <v>1244</v>
      </c>
      <c r="R7539">
        <v>0</v>
      </c>
      <c r="S7539">
        <v>0.01</v>
      </c>
      <c r="U7539">
        <v>15</v>
      </c>
      <c r="V7539" s="8">
        <v>40155</v>
      </c>
    </row>
    <row r="7540" spans="1:22" x14ac:dyDescent="0.2">
      <c r="A7540" t="s">
        <v>7270</v>
      </c>
      <c r="B7540">
        <v>12</v>
      </c>
      <c r="C7540">
        <v>2009</v>
      </c>
      <c r="E7540" t="s">
        <v>5087</v>
      </c>
      <c r="F7540">
        <v>60</v>
      </c>
      <c r="G7540" t="s">
        <v>7329</v>
      </c>
      <c r="H7540" t="s">
        <v>7317</v>
      </c>
      <c r="P7540">
        <v>0.01</v>
      </c>
      <c r="Q7540" t="s">
        <v>1244</v>
      </c>
      <c r="R7540">
        <v>0</v>
      </c>
      <c r="S7540">
        <v>0.01</v>
      </c>
      <c r="U7540">
        <v>1650</v>
      </c>
      <c r="V7540" s="8">
        <v>40155</v>
      </c>
    </row>
    <row r="7541" spans="1:22" x14ac:dyDescent="0.2">
      <c r="A7541" t="s">
        <v>7270</v>
      </c>
      <c r="B7541">
        <v>12</v>
      </c>
      <c r="C7541">
        <v>2009</v>
      </c>
      <c r="E7541" t="s">
        <v>5087</v>
      </c>
      <c r="F7541">
        <v>62</v>
      </c>
      <c r="G7541" t="s">
        <v>7330</v>
      </c>
      <c r="H7541" t="s">
        <v>7317</v>
      </c>
      <c r="P7541">
        <v>0.01</v>
      </c>
      <c r="Q7541" t="s">
        <v>1244</v>
      </c>
      <c r="R7541">
        <v>0</v>
      </c>
      <c r="S7541">
        <v>0.01</v>
      </c>
      <c r="U7541">
        <v>1500</v>
      </c>
      <c r="V7541" s="8">
        <v>40155</v>
      </c>
    </row>
    <row r="7542" spans="1:22" x14ac:dyDescent="0.2">
      <c r="A7542" t="s">
        <v>7270</v>
      </c>
      <c r="B7542">
        <v>12</v>
      </c>
      <c r="C7542">
        <v>2009</v>
      </c>
      <c r="E7542" t="s">
        <v>5087</v>
      </c>
      <c r="F7542">
        <v>65</v>
      </c>
      <c r="G7542" t="s">
        <v>7331</v>
      </c>
      <c r="H7542" t="s">
        <v>7317</v>
      </c>
      <c r="P7542">
        <v>0.01</v>
      </c>
      <c r="Q7542" t="s">
        <v>1244</v>
      </c>
      <c r="R7542">
        <v>0</v>
      </c>
      <c r="S7542">
        <v>0.01</v>
      </c>
      <c r="U7542">
        <v>1275</v>
      </c>
      <c r="V7542" s="8">
        <v>40155</v>
      </c>
    </row>
    <row r="7543" spans="1:22" x14ac:dyDescent="0.2">
      <c r="A7543" t="s">
        <v>7270</v>
      </c>
      <c r="B7543">
        <v>12</v>
      </c>
      <c r="C7543">
        <v>2009</v>
      </c>
      <c r="E7543" t="s">
        <v>5087</v>
      </c>
      <c r="F7543">
        <v>66</v>
      </c>
      <c r="G7543" t="s">
        <v>7332</v>
      </c>
      <c r="H7543" t="s">
        <v>7317</v>
      </c>
      <c r="P7543">
        <v>0.01</v>
      </c>
      <c r="Q7543" t="s">
        <v>1244</v>
      </c>
      <c r="R7543">
        <v>0</v>
      </c>
      <c r="S7543">
        <v>0.01</v>
      </c>
      <c r="U7543">
        <v>75</v>
      </c>
      <c r="V7543" s="8">
        <v>40155</v>
      </c>
    </row>
    <row r="7544" spans="1:22" x14ac:dyDescent="0.2">
      <c r="A7544" t="s">
        <v>7270</v>
      </c>
      <c r="B7544">
        <v>1</v>
      </c>
      <c r="C7544">
        <v>2010</v>
      </c>
      <c r="E7544" t="s">
        <v>1301</v>
      </c>
      <c r="F7544">
        <v>100</v>
      </c>
      <c r="G7544" t="s">
        <v>7333</v>
      </c>
      <c r="H7544" t="s">
        <v>7334</v>
      </c>
      <c r="P7544">
        <v>0.11</v>
      </c>
      <c r="Q7544">
        <v>-0.03</v>
      </c>
      <c r="R7544">
        <v>0</v>
      </c>
      <c r="S7544">
        <v>0.14000000000000001</v>
      </c>
      <c r="U7544">
        <v>25</v>
      </c>
      <c r="V7544" s="8">
        <v>40155</v>
      </c>
    </row>
    <row r="7545" spans="1:22" x14ac:dyDescent="0.2">
      <c r="A7545" t="s">
        <v>7270</v>
      </c>
      <c r="B7545">
        <v>1</v>
      </c>
      <c r="C7545">
        <v>2010</v>
      </c>
      <c r="E7545" t="s">
        <v>1301</v>
      </c>
      <c r="F7545">
        <v>105.5</v>
      </c>
      <c r="G7545" t="s">
        <v>7335</v>
      </c>
      <c r="H7545" t="s">
        <v>7334</v>
      </c>
      <c r="P7545">
        <v>0.06</v>
      </c>
      <c r="Q7545">
        <v>-0.02</v>
      </c>
      <c r="R7545">
        <v>0</v>
      </c>
      <c r="S7545">
        <v>0.08</v>
      </c>
      <c r="U7545">
        <v>75</v>
      </c>
      <c r="V7545" s="8">
        <v>40155</v>
      </c>
    </row>
    <row r="7546" spans="1:22" x14ac:dyDescent="0.2">
      <c r="A7546" t="s">
        <v>7270</v>
      </c>
      <c r="B7546">
        <v>1</v>
      </c>
      <c r="C7546">
        <v>2010</v>
      </c>
      <c r="E7546" t="s">
        <v>1301</v>
      </c>
      <c r="F7546">
        <v>110</v>
      </c>
      <c r="G7546" t="s">
        <v>7336</v>
      </c>
      <c r="H7546" t="s">
        <v>7334</v>
      </c>
      <c r="P7546">
        <v>0.04</v>
      </c>
      <c r="Q7546">
        <v>-0.02</v>
      </c>
      <c r="R7546">
        <v>0</v>
      </c>
      <c r="S7546">
        <v>0.06</v>
      </c>
      <c r="U7546">
        <v>150</v>
      </c>
      <c r="V7546" s="8">
        <v>40155</v>
      </c>
    </row>
    <row r="7547" spans="1:22" x14ac:dyDescent="0.2">
      <c r="A7547" t="s">
        <v>7270</v>
      </c>
      <c r="B7547">
        <v>1</v>
      </c>
      <c r="C7547">
        <v>2010</v>
      </c>
      <c r="E7547" t="s">
        <v>1301</v>
      </c>
      <c r="F7547">
        <v>120</v>
      </c>
      <c r="G7547" t="s">
        <v>7337</v>
      </c>
      <c r="H7547" t="s">
        <v>7334</v>
      </c>
      <c r="P7547">
        <v>0.02</v>
      </c>
      <c r="Q7547">
        <v>-0.01</v>
      </c>
      <c r="R7547">
        <v>0</v>
      </c>
      <c r="S7547">
        <v>0.03</v>
      </c>
      <c r="U7547">
        <v>150</v>
      </c>
      <c r="V7547" s="8">
        <v>40155</v>
      </c>
    </row>
    <row r="7548" spans="1:22" x14ac:dyDescent="0.2">
      <c r="A7548" t="s">
        <v>7270</v>
      </c>
      <c r="B7548">
        <v>1</v>
      </c>
      <c r="C7548">
        <v>2010</v>
      </c>
      <c r="E7548" t="s">
        <v>1301</v>
      </c>
      <c r="F7548">
        <v>52.5</v>
      </c>
      <c r="G7548" t="s">
        <v>7338</v>
      </c>
      <c r="H7548" t="s">
        <v>7334</v>
      </c>
      <c r="P7548">
        <v>24.16</v>
      </c>
      <c r="Q7548">
        <v>-1.26</v>
      </c>
      <c r="R7548">
        <v>0</v>
      </c>
      <c r="S7548">
        <v>25.42</v>
      </c>
      <c r="U7548">
        <v>150</v>
      </c>
      <c r="V7548" s="8">
        <v>40155</v>
      </c>
    </row>
    <row r="7549" spans="1:22" x14ac:dyDescent="0.2">
      <c r="A7549" t="s">
        <v>7270</v>
      </c>
      <c r="B7549">
        <v>1</v>
      </c>
      <c r="C7549">
        <v>2010</v>
      </c>
      <c r="E7549" t="s">
        <v>1301</v>
      </c>
      <c r="F7549">
        <v>53</v>
      </c>
      <c r="G7549" t="s">
        <v>7339</v>
      </c>
      <c r="H7549" t="s">
        <v>7334</v>
      </c>
      <c r="P7549">
        <v>23.67</v>
      </c>
      <c r="Q7549">
        <v>-1.26</v>
      </c>
      <c r="R7549">
        <v>0</v>
      </c>
      <c r="S7549">
        <v>24.93</v>
      </c>
      <c r="U7549">
        <v>400</v>
      </c>
      <c r="V7549" s="8">
        <v>40155</v>
      </c>
    </row>
    <row r="7550" spans="1:22" x14ac:dyDescent="0.2">
      <c r="A7550" t="s">
        <v>7270</v>
      </c>
      <c r="B7550">
        <v>1</v>
      </c>
      <c r="C7550">
        <v>2010</v>
      </c>
      <c r="E7550" t="s">
        <v>1301</v>
      </c>
      <c r="F7550">
        <v>55</v>
      </c>
      <c r="G7550" t="s">
        <v>7340</v>
      </c>
      <c r="H7550" t="s">
        <v>7334</v>
      </c>
      <c r="P7550">
        <v>21.71</v>
      </c>
      <c r="Q7550">
        <v>-1.25</v>
      </c>
      <c r="R7550">
        <v>0</v>
      </c>
      <c r="S7550">
        <v>22.96</v>
      </c>
      <c r="U7550">
        <v>350</v>
      </c>
      <c r="V7550" s="8">
        <v>40155</v>
      </c>
    </row>
    <row r="7551" spans="1:22" x14ac:dyDescent="0.2">
      <c r="A7551" t="s">
        <v>7270</v>
      </c>
      <c r="B7551">
        <v>1</v>
      </c>
      <c r="C7551">
        <v>2010</v>
      </c>
      <c r="E7551" t="s">
        <v>1301</v>
      </c>
      <c r="F7551">
        <v>56.5</v>
      </c>
      <c r="G7551" t="s">
        <v>7341</v>
      </c>
      <c r="H7551" t="s">
        <v>7334</v>
      </c>
      <c r="P7551">
        <v>20.25</v>
      </c>
      <c r="Q7551">
        <v>-1.24</v>
      </c>
      <c r="R7551">
        <v>0</v>
      </c>
      <c r="S7551">
        <v>21.49</v>
      </c>
      <c r="U7551">
        <v>120</v>
      </c>
      <c r="V7551" s="8">
        <v>40155</v>
      </c>
    </row>
    <row r="7552" spans="1:22" x14ac:dyDescent="0.2">
      <c r="A7552" t="s">
        <v>7270</v>
      </c>
      <c r="B7552">
        <v>1</v>
      </c>
      <c r="C7552">
        <v>2010</v>
      </c>
      <c r="E7552" t="s">
        <v>1301</v>
      </c>
      <c r="F7552">
        <v>62</v>
      </c>
      <c r="G7552" t="s">
        <v>7342</v>
      </c>
      <c r="H7552" t="s">
        <v>7334</v>
      </c>
      <c r="P7552">
        <v>15</v>
      </c>
      <c r="Q7552">
        <v>-1.18</v>
      </c>
      <c r="R7552">
        <v>0</v>
      </c>
      <c r="S7552">
        <v>16.18</v>
      </c>
      <c r="U7552">
        <v>200</v>
      </c>
      <c r="V7552" s="8">
        <v>40155</v>
      </c>
    </row>
    <row r="7553" spans="1:22" x14ac:dyDescent="0.2">
      <c r="A7553" t="s">
        <v>7270</v>
      </c>
      <c r="B7553">
        <v>1</v>
      </c>
      <c r="C7553">
        <v>2010</v>
      </c>
      <c r="E7553" t="s">
        <v>1301</v>
      </c>
      <c r="F7553">
        <v>62.25</v>
      </c>
      <c r="G7553" t="s">
        <v>7343</v>
      </c>
      <c r="H7553" t="s">
        <v>7334</v>
      </c>
      <c r="P7553">
        <v>14.76</v>
      </c>
      <c r="Q7553">
        <v>-1.19</v>
      </c>
      <c r="R7553">
        <v>0</v>
      </c>
      <c r="S7553">
        <v>15.95</v>
      </c>
      <c r="U7553">
        <v>250</v>
      </c>
      <c r="V7553" s="8">
        <v>40155</v>
      </c>
    </row>
    <row r="7554" spans="1:22" x14ac:dyDescent="0.2">
      <c r="A7554" t="s">
        <v>7270</v>
      </c>
      <c r="B7554">
        <v>1</v>
      </c>
      <c r="C7554">
        <v>2010</v>
      </c>
      <c r="E7554" t="s">
        <v>1301</v>
      </c>
      <c r="F7554">
        <v>64</v>
      </c>
      <c r="G7554" t="s">
        <v>7344</v>
      </c>
      <c r="H7554" t="s">
        <v>7334</v>
      </c>
      <c r="P7554">
        <v>13.17</v>
      </c>
      <c r="Q7554">
        <v>-1.1399999999999999</v>
      </c>
      <c r="R7554">
        <v>0</v>
      </c>
      <c r="S7554">
        <v>14.31</v>
      </c>
      <c r="U7554">
        <v>190</v>
      </c>
      <c r="V7554" s="8">
        <v>40155</v>
      </c>
    </row>
    <row r="7555" spans="1:22" x14ac:dyDescent="0.2">
      <c r="A7555" t="s">
        <v>7270</v>
      </c>
      <c r="B7555">
        <v>1</v>
      </c>
      <c r="C7555">
        <v>2010</v>
      </c>
      <c r="E7555" t="s">
        <v>1301</v>
      </c>
      <c r="F7555">
        <v>65</v>
      </c>
      <c r="G7555" t="s">
        <v>7345</v>
      </c>
      <c r="H7555" t="s">
        <v>7334</v>
      </c>
      <c r="P7555">
        <v>12.27</v>
      </c>
      <c r="Q7555">
        <v>-1.1200000000000001</v>
      </c>
      <c r="R7555">
        <v>0</v>
      </c>
      <c r="S7555">
        <v>13.39</v>
      </c>
      <c r="U7555">
        <v>200</v>
      </c>
      <c r="V7555" s="8">
        <v>40155</v>
      </c>
    </row>
    <row r="7556" spans="1:22" x14ac:dyDescent="0.2">
      <c r="A7556" t="s">
        <v>7270</v>
      </c>
      <c r="B7556">
        <v>1</v>
      </c>
      <c r="C7556">
        <v>2010</v>
      </c>
      <c r="E7556" t="s">
        <v>1301</v>
      </c>
      <c r="F7556">
        <v>67.5</v>
      </c>
      <c r="G7556" t="s">
        <v>7346</v>
      </c>
      <c r="H7556" t="s">
        <v>7334</v>
      </c>
      <c r="P7556">
        <v>10.1</v>
      </c>
      <c r="Q7556">
        <v>-1.07</v>
      </c>
      <c r="R7556">
        <v>0</v>
      </c>
      <c r="S7556">
        <v>11.17</v>
      </c>
      <c r="U7556">
        <v>125</v>
      </c>
      <c r="V7556" s="8">
        <v>40155</v>
      </c>
    </row>
    <row r="7557" spans="1:22" x14ac:dyDescent="0.2">
      <c r="A7557" t="s">
        <v>7270</v>
      </c>
      <c r="B7557">
        <v>1</v>
      </c>
      <c r="C7557">
        <v>2010</v>
      </c>
      <c r="E7557" t="s">
        <v>1301</v>
      </c>
      <c r="F7557">
        <v>70.75</v>
      </c>
      <c r="G7557" t="s">
        <v>7347</v>
      </c>
      <c r="H7557" t="s">
        <v>7334</v>
      </c>
      <c r="P7557">
        <v>7.5</v>
      </c>
      <c r="Q7557">
        <v>-1</v>
      </c>
      <c r="R7557">
        <v>0</v>
      </c>
      <c r="S7557">
        <v>8.5</v>
      </c>
      <c r="U7557">
        <v>75</v>
      </c>
      <c r="V7557" s="8">
        <v>40155</v>
      </c>
    </row>
    <row r="7558" spans="1:22" x14ac:dyDescent="0.2">
      <c r="A7558" t="s">
        <v>7270</v>
      </c>
      <c r="B7558">
        <v>1</v>
      </c>
      <c r="C7558">
        <v>2010</v>
      </c>
      <c r="E7558" t="s">
        <v>1301</v>
      </c>
      <c r="F7558">
        <v>73</v>
      </c>
      <c r="G7558" t="s">
        <v>7348</v>
      </c>
      <c r="H7558" t="s">
        <v>7334</v>
      </c>
      <c r="P7558">
        <v>5.91</v>
      </c>
      <c r="Q7558">
        <v>-0.91</v>
      </c>
      <c r="R7558">
        <v>0</v>
      </c>
      <c r="S7558">
        <v>6.82</v>
      </c>
      <c r="U7558">
        <v>200</v>
      </c>
      <c r="V7558" s="8">
        <v>40155</v>
      </c>
    </row>
    <row r="7559" spans="1:22" x14ac:dyDescent="0.2">
      <c r="A7559" t="s">
        <v>7270</v>
      </c>
      <c r="B7559">
        <v>1</v>
      </c>
      <c r="C7559">
        <v>2010</v>
      </c>
      <c r="E7559" t="s">
        <v>1301</v>
      </c>
      <c r="F7559">
        <v>73.5</v>
      </c>
      <c r="G7559" t="s">
        <v>7349</v>
      </c>
      <c r="H7559" t="s">
        <v>7334</v>
      </c>
      <c r="P7559">
        <v>5.59</v>
      </c>
      <c r="Q7559">
        <v>-0.88</v>
      </c>
      <c r="R7559">
        <v>0</v>
      </c>
      <c r="S7559">
        <v>6.47</v>
      </c>
      <c r="U7559">
        <v>100</v>
      </c>
      <c r="V7559" s="8">
        <v>40155</v>
      </c>
    </row>
    <row r="7560" spans="1:22" x14ac:dyDescent="0.2">
      <c r="A7560" t="s">
        <v>7270</v>
      </c>
      <c r="B7560">
        <v>1</v>
      </c>
      <c r="C7560">
        <v>2010</v>
      </c>
      <c r="E7560" t="s">
        <v>1301</v>
      </c>
      <c r="F7560">
        <v>73.75</v>
      </c>
      <c r="G7560" t="s">
        <v>7350</v>
      </c>
      <c r="H7560" t="s">
        <v>7334</v>
      </c>
      <c r="P7560">
        <v>5.42</v>
      </c>
      <c r="Q7560">
        <v>-0.89</v>
      </c>
      <c r="R7560">
        <v>0</v>
      </c>
      <c r="S7560">
        <v>6.31</v>
      </c>
      <c r="U7560">
        <v>40</v>
      </c>
      <c r="V7560" s="8">
        <v>40155</v>
      </c>
    </row>
    <row r="7561" spans="1:22" x14ac:dyDescent="0.2">
      <c r="A7561" t="s">
        <v>7270</v>
      </c>
      <c r="B7561">
        <v>1</v>
      </c>
      <c r="C7561">
        <v>2010</v>
      </c>
      <c r="E7561" t="s">
        <v>1301</v>
      </c>
      <c r="F7561">
        <v>76.75</v>
      </c>
      <c r="G7561" t="s">
        <v>7351</v>
      </c>
      <c r="H7561" t="s">
        <v>7334</v>
      </c>
      <c r="P7561">
        <v>3.75</v>
      </c>
      <c r="Q7561">
        <v>-0.71</v>
      </c>
      <c r="R7561">
        <v>0</v>
      </c>
      <c r="S7561">
        <v>4.46</v>
      </c>
      <c r="U7561">
        <v>52</v>
      </c>
      <c r="V7561" s="8">
        <v>40155</v>
      </c>
    </row>
    <row r="7562" spans="1:22" x14ac:dyDescent="0.2">
      <c r="A7562" t="s">
        <v>7270</v>
      </c>
      <c r="B7562">
        <v>1</v>
      </c>
      <c r="C7562">
        <v>2010</v>
      </c>
      <c r="E7562" t="s">
        <v>1301</v>
      </c>
      <c r="F7562">
        <v>79.5</v>
      </c>
      <c r="G7562" t="s">
        <v>7352</v>
      </c>
      <c r="H7562" t="s">
        <v>7334</v>
      </c>
      <c r="P7562">
        <v>2.58</v>
      </c>
      <c r="Q7562">
        <v>-0.55000000000000004</v>
      </c>
      <c r="R7562">
        <v>0</v>
      </c>
      <c r="S7562">
        <v>3.13</v>
      </c>
      <c r="U7562">
        <v>25</v>
      </c>
      <c r="V7562" s="8">
        <v>40155</v>
      </c>
    </row>
    <row r="7563" spans="1:22" x14ac:dyDescent="0.2">
      <c r="A7563" t="s">
        <v>7270</v>
      </c>
      <c r="B7563">
        <v>1</v>
      </c>
      <c r="C7563">
        <v>2010</v>
      </c>
      <c r="E7563" t="s">
        <v>1301</v>
      </c>
      <c r="F7563">
        <v>80</v>
      </c>
      <c r="G7563" t="s">
        <v>7353</v>
      </c>
      <c r="H7563" t="s">
        <v>7334</v>
      </c>
      <c r="P7563">
        <v>2.4</v>
      </c>
      <c r="Q7563">
        <v>-0.52</v>
      </c>
      <c r="R7563">
        <v>0</v>
      </c>
      <c r="S7563">
        <v>2.92</v>
      </c>
      <c r="U7563">
        <v>30</v>
      </c>
      <c r="V7563" s="8">
        <v>40155</v>
      </c>
    </row>
    <row r="7564" spans="1:22" x14ac:dyDescent="0.2">
      <c r="A7564" t="s">
        <v>7270</v>
      </c>
      <c r="B7564">
        <v>1</v>
      </c>
      <c r="C7564">
        <v>2010</v>
      </c>
      <c r="E7564" t="s">
        <v>1301</v>
      </c>
      <c r="F7564">
        <v>80.5</v>
      </c>
      <c r="G7564" t="s">
        <v>7354</v>
      </c>
      <c r="H7564" t="s">
        <v>7334</v>
      </c>
      <c r="P7564">
        <v>2.23</v>
      </c>
      <c r="Q7564">
        <v>-0.49</v>
      </c>
      <c r="R7564">
        <v>0</v>
      </c>
      <c r="S7564">
        <v>2.72</v>
      </c>
      <c r="U7564">
        <v>250</v>
      </c>
      <c r="V7564" s="8">
        <v>40155</v>
      </c>
    </row>
    <row r="7565" spans="1:22" x14ac:dyDescent="0.2">
      <c r="A7565" t="s">
        <v>7270</v>
      </c>
      <c r="B7565">
        <v>1</v>
      </c>
      <c r="C7565">
        <v>2010</v>
      </c>
      <c r="E7565" t="s">
        <v>1301</v>
      </c>
      <c r="F7565">
        <v>82</v>
      </c>
      <c r="G7565" t="s">
        <v>7355</v>
      </c>
      <c r="H7565" t="s">
        <v>7334</v>
      </c>
      <c r="P7565">
        <v>1.77</v>
      </c>
      <c r="Q7565">
        <v>-0.42</v>
      </c>
      <c r="R7565">
        <v>0</v>
      </c>
      <c r="S7565">
        <v>2.19</v>
      </c>
      <c r="U7565">
        <v>75</v>
      </c>
      <c r="V7565" s="8">
        <v>40155</v>
      </c>
    </row>
    <row r="7566" spans="1:22" x14ac:dyDescent="0.2">
      <c r="A7566" t="s">
        <v>7270</v>
      </c>
      <c r="B7566">
        <v>1</v>
      </c>
      <c r="C7566">
        <v>2010</v>
      </c>
      <c r="E7566" t="s">
        <v>1301</v>
      </c>
      <c r="F7566">
        <v>84.25</v>
      </c>
      <c r="G7566" t="s">
        <v>7356</v>
      </c>
      <c r="H7566" t="s">
        <v>7334</v>
      </c>
      <c r="P7566">
        <v>1.21</v>
      </c>
      <c r="Q7566">
        <v>-0.33</v>
      </c>
      <c r="R7566">
        <v>0</v>
      </c>
      <c r="S7566">
        <v>1.54</v>
      </c>
      <c r="U7566">
        <v>10</v>
      </c>
      <c r="V7566" s="8">
        <v>40155</v>
      </c>
    </row>
    <row r="7567" spans="1:22" x14ac:dyDescent="0.2">
      <c r="A7567" t="s">
        <v>7270</v>
      </c>
      <c r="B7567">
        <v>1</v>
      </c>
      <c r="C7567">
        <v>2010</v>
      </c>
      <c r="E7567" t="s">
        <v>1301</v>
      </c>
      <c r="F7567">
        <v>85</v>
      </c>
      <c r="G7567" t="s">
        <v>7357</v>
      </c>
      <c r="H7567" t="s">
        <v>7334</v>
      </c>
      <c r="P7567">
        <v>1.06</v>
      </c>
      <c r="Q7567">
        <v>-0.3</v>
      </c>
      <c r="R7567">
        <v>0</v>
      </c>
      <c r="S7567">
        <v>1.36</v>
      </c>
      <c r="U7567">
        <v>25</v>
      </c>
      <c r="V7567" s="8">
        <v>40155</v>
      </c>
    </row>
    <row r="7568" spans="1:22" x14ac:dyDescent="0.2">
      <c r="A7568" t="s">
        <v>7270</v>
      </c>
      <c r="B7568">
        <v>1</v>
      </c>
      <c r="C7568">
        <v>2010</v>
      </c>
      <c r="E7568" t="s">
        <v>1301</v>
      </c>
      <c r="F7568">
        <v>90</v>
      </c>
      <c r="G7568" t="s">
        <v>7358</v>
      </c>
      <c r="H7568" t="s">
        <v>7334</v>
      </c>
      <c r="P7568">
        <v>0.44</v>
      </c>
      <c r="Q7568">
        <v>-0.12</v>
      </c>
      <c r="R7568">
        <v>0</v>
      </c>
      <c r="S7568">
        <v>0.56000000000000005</v>
      </c>
      <c r="U7568">
        <v>495</v>
      </c>
      <c r="V7568" s="8">
        <v>40155</v>
      </c>
    </row>
    <row r="7569" spans="1:22" x14ac:dyDescent="0.2">
      <c r="A7569" t="s">
        <v>7270</v>
      </c>
      <c r="B7569">
        <v>1</v>
      </c>
      <c r="C7569">
        <v>2010</v>
      </c>
      <c r="E7569" t="s">
        <v>1301</v>
      </c>
      <c r="F7569">
        <v>99</v>
      </c>
      <c r="G7569" t="s">
        <v>7359</v>
      </c>
      <c r="H7569" t="s">
        <v>7334</v>
      </c>
      <c r="P7569">
        <v>0.12</v>
      </c>
      <c r="Q7569">
        <v>-0.03</v>
      </c>
      <c r="R7569">
        <v>0</v>
      </c>
      <c r="S7569">
        <v>0.15</v>
      </c>
      <c r="U7569">
        <v>50</v>
      </c>
      <c r="V7569" s="8">
        <v>40155</v>
      </c>
    </row>
    <row r="7570" spans="1:22" x14ac:dyDescent="0.2">
      <c r="A7570" t="s">
        <v>7270</v>
      </c>
      <c r="B7570">
        <v>1</v>
      </c>
      <c r="C7570">
        <v>2010</v>
      </c>
      <c r="E7570" t="s">
        <v>5087</v>
      </c>
      <c r="F7570">
        <v>40</v>
      </c>
      <c r="G7570" t="s">
        <v>7360</v>
      </c>
      <c r="H7570" t="s">
        <v>7361</v>
      </c>
      <c r="P7570">
        <v>0.01</v>
      </c>
      <c r="Q7570" t="s">
        <v>1244</v>
      </c>
      <c r="R7570">
        <v>0</v>
      </c>
      <c r="S7570">
        <v>0.01</v>
      </c>
      <c r="U7570">
        <v>50</v>
      </c>
      <c r="V7570" s="8">
        <v>40155</v>
      </c>
    </row>
    <row r="7571" spans="1:22" x14ac:dyDescent="0.2">
      <c r="A7571" t="s">
        <v>7270</v>
      </c>
      <c r="B7571">
        <v>1</v>
      </c>
      <c r="C7571">
        <v>2010</v>
      </c>
      <c r="E7571" t="s">
        <v>5087</v>
      </c>
      <c r="F7571">
        <v>50</v>
      </c>
      <c r="G7571" t="s">
        <v>7362</v>
      </c>
      <c r="H7571" t="s">
        <v>7361</v>
      </c>
      <c r="P7571">
        <v>7.0000000000000007E-2</v>
      </c>
      <c r="Q7571">
        <v>0.02</v>
      </c>
      <c r="R7571">
        <v>0</v>
      </c>
      <c r="S7571">
        <v>0.05</v>
      </c>
      <c r="U7571">
        <v>355</v>
      </c>
      <c r="V7571" s="8">
        <v>40155</v>
      </c>
    </row>
    <row r="7572" spans="1:22" x14ac:dyDescent="0.2">
      <c r="A7572" t="s">
        <v>7270</v>
      </c>
      <c r="B7572">
        <v>1</v>
      </c>
      <c r="C7572">
        <v>2010</v>
      </c>
      <c r="E7572" t="s">
        <v>5087</v>
      </c>
      <c r="F7572">
        <v>55</v>
      </c>
      <c r="G7572" t="s">
        <v>7363</v>
      </c>
      <c r="H7572" t="s">
        <v>7361</v>
      </c>
      <c r="P7572">
        <v>0.16</v>
      </c>
      <c r="Q7572">
        <v>0.04</v>
      </c>
      <c r="R7572">
        <v>0</v>
      </c>
      <c r="S7572">
        <v>0.12</v>
      </c>
      <c r="U7572">
        <v>70</v>
      </c>
      <c r="V7572" s="8">
        <v>40155</v>
      </c>
    </row>
    <row r="7573" spans="1:22" x14ac:dyDescent="0.2">
      <c r="A7573" t="s">
        <v>7270</v>
      </c>
      <c r="B7573">
        <v>1</v>
      </c>
      <c r="C7573">
        <v>2010</v>
      </c>
      <c r="E7573" t="s">
        <v>5087</v>
      </c>
      <c r="F7573">
        <v>60</v>
      </c>
      <c r="G7573" t="s">
        <v>7364</v>
      </c>
      <c r="H7573" t="s">
        <v>7361</v>
      </c>
      <c r="P7573">
        <v>0.34</v>
      </c>
      <c r="Q7573">
        <v>0.09</v>
      </c>
      <c r="R7573">
        <v>0</v>
      </c>
      <c r="S7573">
        <v>0.25</v>
      </c>
      <c r="U7573">
        <v>660</v>
      </c>
      <c r="V7573" s="8">
        <v>40155</v>
      </c>
    </row>
    <row r="7574" spans="1:22" x14ac:dyDescent="0.2">
      <c r="A7574" t="s">
        <v>7270</v>
      </c>
      <c r="B7574">
        <v>1</v>
      </c>
      <c r="C7574">
        <v>2010</v>
      </c>
      <c r="E7574" t="s">
        <v>5087</v>
      </c>
      <c r="F7574">
        <v>65</v>
      </c>
      <c r="G7574" t="s">
        <v>7365</v>
      </c>
      <c r="H7574" t="s">
        <v>7361</v>
      </c>
      <c r="P7574">
        <v>0.71</v>
      </c>
      <c r="Q7574">
        <v>0.16</v>
      </c>
      <c r="R7574">
        <v>0</v>
      </c>
      <c r="S7574">
        <v>0.55000000000000004</v>
      </c>
      <c r="U7574">
        <v>215</v>
      </c>
      <c r="V7574" s="8">
        <v>40155</v>
      </c>
    </row>
    <row r="7575" spans="1:22" x14ac:dyDescent="0.2">
      <c r="A7575" t="s">
        <v>7270</v>
      </c>
      <c r="B7575">
        <v>1</v>
      </c>
      <c r="C7575">
        <v>2010</v>
      </c>
      <c r="E7575" t="s">
        <v>5087</v>
      </c>
      <c r="F7575">
        <v>70</v>
      </c>
      <c r="G7575" t="s">
        <v>7366</v>
      </c>
      <c r="H7575" t="s">
        <v>7361</v>
      </c>
      <c r="P7575">
        <v>1.53</v>
      </c>
      <c r="Q7575">
        <v>0.28999999999999998</v>
      </c>
      <c r="R7575">
        <v>0</v>
      </c>
      <c r="S7575">
        <v>1.24</v>
      </c>
      <c r="U7575">
        <v>450</v>
      </c>
      <c r="V7575" s="8">
        <v>40155</v>
      </c>
    </row>
    <row r="7576" spans="1:22" x14ac:dyDescent="0.2">
      <c r="A7576" t="s">
        <v>7270</v>
      </c>
      <c r="B7576">
        <v>1</v>
      </c>
      <c r="C7576">
        <v>2010</v>
      </c>
      <c r="E7576" t="s">
        <v>5087</v>
      </c>
      <c r="F7576">
        <v>73</v>
      </c>
      <c r="G7576" t="s">
        <v>7367</v>
      </c>
      <c r="H7576" t="s">
        <v>7361</v>
      </c>
      <c r="P7576">
        <v>2.35</v>
      </c>
      <c r="Q7576">
        <v>0.38</v>
      </c>
      <c r="R7576">
        <v>0</v>
      </c>
      <c r="S7576">
        <v>1.97</v>
      </c>
      <c r="U7576">
        <v>50</v>
      </c>
      <c r="V7576" s="8">
        <v>40155</v>
      </c>
    </row>
    <row r="7577" spans="1:22" x14ac:dyDescent="0.2">
      <c r="A7577" t="s">
        <v>7270</v>
      </c>
      <c r="B7577">
        <v>1</v>
      </c>
      <c r="C7577">
        <v>2010</v>
      </c>
      <c r="E7577" t="s">
        <v>5087</v>
      </c>
      <c r="F7577">
        <v>75</v>
      </c>
      <c r="G7577" t="s">
        <v>7368</v>
      </c>
      <c r="H7577" t="s">
        <v>7361</v>
      </c>
      <c r="P7577">
        <v>3.12</v>
      </c>
      <c r="Q7577">
        <v>0.48</v>
      </c>
      <c r="R7577">
        <v>0</v>
      </c>
      <c r="S7577">
        <v>2.64</v>
      </c>
      <c r="U7577">
        <v>200</v>
      </c>
      <c r="V7577" s="8">
        <v>40155</v>
      </c>
    </row>
    <row r="7578" spans="1:22" x14ac:dyDescent="0.2">
      <c r="A7578" t="s">
        <v>7270</v>
      </c>
      <c r="B7578">
        <v>1</v>
      </c>
      <c r="C7578">
        <v>2010</v>
      </c>
      <c r="E7578" t="s">
        <v>5087</v>
      </c>
      <c r="F7578">
        <v>83</v>
      </c>
      <c r="G7578" t="s">
        <v>7369</v>
      </c>
      <c r="H7578" t="s">
        <v>7361</v>
      </c>
      <c r="P7578">
        <v>7.94</v>
      </c>
      <c r="Q7578">
        <v>0.91</v>
      </c>
      <c r="R7578">
        <v>0</v>
      </c>
      <c r="S7578">
        <v>7.03</v>
      </c>
      <c r="U7578">
        <v>25</v>
      </c>
      <c r="V7578" s="8">
        <v>40155</v>
      </c>
    </row>
    <row r="7579" spans="1:22" x14ac:dyDescent="0.2">
      <c r="A7579" t="s">
        <v>7270</v>
      </c>
      <c r="B7579">
        <v>1</v>
      </c>
      <c r="C7579">
        <v>2010</v>
      </c>
      <c r="E7579" t="s">
        <v>5087</v>
      </c>
      <c r="F7579">
        <v>84</v>
      </c>
      <c r="G7579" t="s">
        <v>7370</v>
      </c>
      <c r="H7579" t="s">
        <v>7361</v>
      </c>
      <c r="P7579">
        <v>8.6999999999999993</v>
      </c>
      <c r="Q7579">
        <v>0.95</v>
      </c>
      <c r="R7579">
        <v>0</v>
      </c>
      <c r="S7579">
        <v>7.75</v>
      </c>
      <c r="U7579">
        <v>50</v>
      </c>
      <c r="V7579" s="8">
        <v>40155</v>
      </c>
    </row>
    <row r="7580" spans="1:22" x14ac:dyDescent="0.2">
      <c r="A7580" t="s">
        <v>7270</v>
      </c>
      <c r="B7580">
        <v>2</v>
      </c>
      <c r="C7580">
        <v>2010</v>
      </c>
      <c r="E7580" t="s">
        <v>1301</v>
      </c>
      <c r="F7580">
        <v>100</v>
      </c>
      <c r="G7580" t="s">
        <v>7371</v>
      </c>
      <c r="H7580" t="s">
        <v>7372</v>
      </c>
      <c r="P7580">
        <v>0.4</v>
      </c>
      <c r="Q7580">
        <v>-0.06</v>
      </c>
      <c r="R7580">
        <v>0</v>
      </c>
      <c r="S7580">
        <v>0.46</v>
      </c>
      <c r="U7580">
        <v>25</v>
      </c>
      <c r="V7580" s="8">
        <v>40155</v>
      </c>
    </row>
    <row r="7581" spans="1:22" x14ac:dyDescent="0.2">
      <c r="A7581" t="s">
        <v>7270</v>
      </c>
      <c r="B7581">
        <v>2</v>
      </c>
      <c r="C7581">
        <v>2010</v>
      </c>
      <c r="E7581" t="s">
        <v>1301</v>
      </c>
      <c r="F7581">
        <v>105.5</v>
      </c>
      <c r="G7581" t="s">
        <v>7373</v>
      </c>
      <c r="H7581" t="s">
        <v>7372</v>
      </c>
      <c r="P7581">
        <v>0.25</v>
      </c>
      <c r="Q7581">
        <v>0.01</v>
      </c>
      <c r="R7581">
        <v>0</v>
      </c>
      <c r="S7581">
        <v>0.24</v>
      </c>
      <c r="U7581">
        <v>75</v>
      </c>
      <c r="V7581" s="8">
        <v>40155</v>
      </c>
    </row>
    <row r="7582" spans="1:22" x14ac:dyDescent="0.2">
      <c r="A7582" t="s">
        <v>7270</v>
      </c>
      <c r="B7582">
        <v>2</v>
      </c>
      <c r="C7582">
        <v>2010</v>
      </c>
      <c r="E7582" t="s">
        <v>1301</v>
      </c>
      <c r="F7582">
        <v>110</v>
      </c>
      <c r="G7582" t="s">
        <v>7374</v>
      </c>
      <c r="H7582" t="s">
        <v>7372</v>
      </c>
      <c r="P7582">
        <v>0.19</v>
      </c>
      <c r="Q7582" t="s">
        <v>1244</v>
      </c>
      <c r="R7582">
        <v>0</v>
      </c>
      <c r="S7582">
        <v>0.19</v>
      </c>
      <c r="U7582">
        <v>150</v>
      </c>
      <c r="V7582" s="8">
        <v>40155</v>
      </c>
    </row>
    <row r="7583" spans="1:22" x14ac:dyDescent="0.2">
      <c r="A7583" t="s">
        <v>7270</v>
      </c>
      <c r="B7583">
        <v>2</v>
      </c>
      <c r="C7583">
        <v>2010</v>
      </c>
      <c r="E7583" t="s">
        <v>1301</v>
      </c>
      <c r="F7583">
        <v>120</v>
      </c>
      <c r="G7583" t="s">
        <v>7375</v>
      </c>
      <c r="H7583" t="s">
        <v>7372</v>
      </c>
      <c r="P7583">
        <v>0.13</v>
      </c>
      <c r="Q7583">
        <v>0.01</v>
      </c>
      <c r="R7583">
        <v>0</v>
      </c>
      <c r="S7583">
        <v>0.12</v>
      </c>
      <c r="U7583">
        <v>150</v>
      </c>
      <c r="V7583" s="8">
        <v>40155</v>
      </c>
    </row>
    <row r="7584" spans="1:22" x14ac:dyDescent="0.2">
      <c r="A7584" t="s">
        <v>7270</v>
      </c>
      <c r="B7584">
        <v>2</v>
      </c>
      <c r="C7584">
        <v>2010</v>
      </c>
      <c r="E7584" t="s">
        <v>1301</v>
      </c>
      <c r="F7584">
        <v>52.5</v>
      </c>
      <c r="G7584" t="s">
        <v>7376</v>
      </c>
      <c r="H7584" t="s">
        <v>7372</v>
      </c>
      <c r="P7584">
        <v>25.13</v>
      </c>
      <c r="Q7584">
        <v>-1.28</v>
      </c>
      <c r="R7584">
        <v>0</v>
      </c>
      <c r="S7584">
        <v>26.41</v>
      </c>
      <c r="U7584">
        <v>150</v>
      </c>
      <c r="V7584" s="8">
        <v>40155</v>
      </c>
    </row>
    <row r="7585" spans="1:22" x14ac:dyDescent="0.2">
      <c r="A7585" t="s">
        <v>7270</v>
      </c>
      <c r="B7585">
        <v>2</v>
      </c>
      <c r="C7585">
        <v>2010</v>
      </c>
      <c r="E7585" t="s">
        <v>1301</v>
      </c>
      <c r="F7585">
        <v>53</v>
      </c>
      <c r="G7585" t="s">
        <v>7377</v>
      </c>
      <c r="H7585" t="s">
        <v>7372</v>
      </c>
      <c r="P7585">
        <v>24.65</v>
      </c>
      <c r="Q7585">
        <v>-1.27</v>
      </c>
      <c r="R7585">
        <v>0</v>
      </c>
      <c r="S7585">
        <v>25.92</v>
      </c>
      <c r="U7585">
        <v>400</v>
      </c>
      <c r="V7585" s="8">
        <v>40155</v>
      </c>
    </row>
    <row r="7586" spans="1:22" x14ac:dyDescent="0.2">
      <c r="A7586" t="s">
        <v>7270</v>
      </c>
      <c r="B7586">
        <v>2</v>
      </c>
      <c r="C7586">
        <v>2010</v>
      </c>
      <c r="E7586" t="s">
        <v>1301</v>
      </c>
      <c r="F7586">
        <v>55</v>
      </c>
      <c r="G7586" t="s">
        <v>7378</v>
      </c>
      <c r="H7586" t="s">
        <v>7372</v>
      </c>
      <c r="P7586">
        <v>22.74</v>
      </c>
      <c r="Q7586">
        <v>-1.26</v>
      </c>
      <c r="R7586">
        <v>0</v>
      </c>
      <c r="S7586">
        <v>24</v>
      </c>
      <c r="U7586">
        <v>150</v>
      </c>
      <c r="V7586" s="8">
        <v>40155</v>
      </c>
    </row>
    <row r="7587" spans="1:22" x14ac:dyDescent="0.2">
      <c r="A7587" t="s">
        <v>7270</v>
      </c>
      <c r="B7587">
        <v>2</v>
      </c>
      <c r="C7587">
        <v>2010</v>
      </c>
      <c r="E7587" t="s">
        <v>1301</v>
      </c>
      <c r="F7587">
        <v>56.5</v>
      </c>
      <c r="G7587" t="s">
        <v>7379</v>
      </c>
      <c r="H7587" t="s">
        <v>7372</v>
      </c>
      <c r="P7587">
        <v>21.32</v>
      </c>
      <c r="Q7587">
        <v>-1.26</v>
      </c>
      <c r="R7587">
        <v>0</v>
      </c>
      <c r="S7587">
        <v>22.58</v>
      </c>
      <c r="U7587">
        <v>120</v>
      </c>
      <c r="V7587" s="8">
        <v>40155</v>
      </c>
    </row>
    <row r="7588" spans="1:22" x14ac:dyDescent="0.2">
      <c r="A7588" t="s">
        <v>7270</v>
      </c>
      <c r="B7588">
        <v>2</v>
      </c>
      <c r="C7588">
        <v>2010</v>
      </c>
      <c r="E7588" t="s">
        <v>1301</v>
      </c>
      <c r="F7588">
        <v>62</v>
      </c>
      <c r="G7588" t="s">
        <v>7380</v>
      </c>
      <c r="H7588" t="s">
        <v>7372</v>
      </c>
      <c r="P7588">
        <v>16.3</v>
      </c>
      <c r="Q7588">
        <v>-1.2</v>
      </c>
      <c r="R7588">
        <v>0</v>
      </c>
      <c r="S7588">
        <v>17.5</v>
      </c>
      <c r="U7588">
        <v>200</v>
      </c>
      <c r="V7588" s="8">
        <v>40155</v>
      </c>
    </row>
    <row r="7589" spans="1:22" x14ac:dyDescent="0.2">
      <c r="A7589" t="s">
        <v>7270</v>
      </c>
      <c r="B7589">
        <v>2</v>
      </c>
      <c r="C7589">
        <v>2010</v>
      </c>
      <c r="E7589" t="s">
        <v>1301</v>
      </c>
      <c r="F7589">
        <v>62.25</v>
      </c>
      <c r="G7589" t="s">
        <v>7381</v>
      </c>
      <c r="H7589" t="s">
        <v>7372</v>
      </c>
      <c r="P7589">
        <v>16.09</v>
      </c>
      <c r="Q7589">
        <v>-1.19</v>
      </c>
      <c r="R7589">
        <v>0</v>
      </c>
      <c r="S7589">
        <v>17.28</v>
      </c>
      <c r="U7589">
        <v>250</v>
      </c>
      <c r="V7589" s="8">
        <v>40155</v>
      </c>
    </row>
    <row r="7590" spans="1:22" x14ac:dyDescent="0.2">
      <c r="A7590" t="s">
        <v>7270</v>
      </c>
      <c r="B7590">
        <v>2</v>
      </c>
      <c r="C7590">
        <v>2010</v>
      </c>
      <c r="E7590" t="s">
        <v>1301</v>
      </c>
      <c r="F7590">
        <v>64</v>
      </c>
      <c r="G7590" t="s">
        <v>7382</v>
      </c>
      <c r="H7590" t="s">
        <v>7372</v>
      </c>
      <c r="P7590">
        <v>14.56</v>
      </c>
      <c r="Q7590">
        <v>-1.1599999999999999</v>
      </c>
      <c r="R7590">
        <v>0</v>
      </c>
      <c r="S7590">
        <v>15.72</v>
      </c>
      <c r="U7590">
        <v>190</v>
      </c>
      <c r="V7590" s="8">
        <v>40155</v>
      </c>
    </row>
    <row r="7591" spans="1:22" x14ac:dyDescent="0.2">
      <c r="A7591" t="s">
        <v>7270</v>
      </c>
      <c r="B7591">
        <v>2</v>
      </c>
      <c r="C7591">
        <v>2010</v>
      </c>
      <c r="E7591" t="s">
        <v>1301</v>
      </c>
      <c r="F7591">
        <v>67.5</v>
      </c>
      <c r="G7591" t="s">
        <v>7383</v>
      </c>
      <c r="H7591" t="s">
        <v>7372</v>
      </c>
      <c r="P7591">
        <v>11.69</v>
      </c>
      <c r="Q7591">
        <v>-1.06</v>
      </c>
      <c r="R7591">
        <v>0</v>
      </c>
      <c r="S7591">
        <v>12.75</v>
      </c>
      <c r="U7591">
        <v>125</v>
      </c>
      <c r="V7591" s="8">
        <v>40155</v>
      </c>
    </row>
    <row r="7592" spans="1:22" x14ac:dyDescent="0.2">
      <c r="A7592" t="s">
        <v>7270</v>
      </c>
      <c r="B7592">
        <v>2</v>
      </c>
      <c r="C7592">
        <v>2010</v>
      </c>
      <c r="E7592" t="s">
        <v>1301</v>
      </c>
      <c r="F7592">
        <v>70.75</v>
      </c>
      <c r="G7592" t="s">
        <v>7384</v>
      </c>
      <c r="H7592" t="s">
        <v>7372</v>
      </c>
      <c r="P7592">
        <v>9.31</v>
      </c>
      <c r="Q7592">
        <v>-0.96</v>
      </c>
      <c r="R7592">
        <v>0</v>
      </c>
      <c r="S7592">
        <v>10.27</v>
      </c>
      <c r="U7592">
        <v>75</v>
      </c>
      <c r="V7592" s="8">
        <v>40155</v>
      </c>
    </row>
    <row r="7593" spans="1:22" x14ac:dyDescent="0.2">
      <c r="A7593" t="s">
        <v>7270</v>
      </c>
      <c r="B7593">
        <v>2</v>
      </c>
      <c r="C7593">
        <v>2010</v>
      </c>
      <c r="E7593" t="s">
        <v>1301</v>
      </c>
      <c r="F7593">
        <v>73</v>
      </c>
      <c r="G7593" t="s">
        <v>7385</v>
      </c>
      <c r="H7593" t="s">
        <v>7372</v>
      </c>
      <c r="P7593">
        <v>7.81</v>
      </c>
      <c r="Q7593">
        <v>-0.88</v>
      </c>
      <c r="R7593">
        <v>0</v>
      </c>
      <c r="S7593">
        <v>8.69</v>
      </c>
      <c r="U7593">
        <v>200</v>
      </c>
      <c r="V7593" s="8">
        <v>40155</v>
      </c>
    </row>
    <row r="7594" spans="1:22" x14ac:dyDescent="0.2">
      <c r="A7594" t="s">
        <v>7270</v>
      </c>
      <c r="B7594">
        <v>2</v>
      </c>
      <c r="C7594">
        <v>2010</v>
      </c>
      <c r="E7594" t="s">
        <v>1301</v>
      </c>
      <c r="F7594">
        <v>73.5</v>
      </c>
      <c r="G7594" t="s">
        <v>7386</v>
      </c>
      <c r="H7594" t="s">
        <v>7372</v>
      </c>
      <c r="P7594">
        <v>7.5</v>
      </c>
      <c r="Q7594">
        <v>-0.86</v>
      </c>
      <c r="R7594">
        <v>0</v>
      </c>
      <c r="S7594">
        <v>8.36</v>
      </c>
      <c r="U7594">
        <v>100</v>
      </c>
      <c r="V7594" s="8">
        <v>40155</v>
      </c>
    </row>
    <row r="7595" spans="1:22" x14ac:dyDescent="0.2">
      <c r="A7595" t="s">
        <v>7270</v>
      </c>
      <c r="B7595">
        <v>2</v>
      </c>
      <c r="C7595">
        <v>2010</v>
      </c>
      <c r="E7595" t="s">
        <v>1301</v>
      </c>
      <c r="F7595">
        <v>73.75</v>
      </c>
      <c r="G7595" t="s">
        <v>7387</v>
      </c>
      <c r="H7595" t="s">
        <v>7372</v>
      </c>
      <c r="P7595">
        <v>7.36</v>
      </c>
      <c r="Q7595">
        <v>-0.84</v>
      </c>
      <c r="R7595">
        <v>0</v>
      </c>
      <c r="S7595">
        <v>8.1999999999999993</v>
      </c>
      <c r="U7595">
        <v>40</v>
      </c>
      <c r="V7595" s="8">
        <v>40155</v>
      </c>
    </row>
    <row r="7596" spans="1:22" x14ac:dyDescent="0.2">
      <c r="A7596" t="s">
        <v>7270</v>
      </c>
      <c r="B7596">
        <v>2</v>
      </c>
      <c r="C7596">
        <v>2010</v>
      </c>
      <c r="E7596" t="s">
        <v>1301</v>
      </c>
      <c r="F7596">
        <v>76.75</v>
      </c>
      <c r="G7596" t="s">
        <v>7388</v>
      </c>
      <c r="H7596" t="s">
        <v>7372</v>
      </c>
      <c r="P7596">
        <v>5.66</v>
      </c>
      <c r="Q7596">
        <v>-0.74</v>
      </c>
      <c r="R7596">
        <v>0</v>
      </c>
      <c r="S7596">
        <v>6.4</v>
      </c>
      <c r="U7596">
        <v>52</v>
      </c>
      <c r="V7596" s="8">
        <v>40155</v>
      </c>
    </row>
    <row r="7597" spans="1:22" x14ac:dyDescent="0.2">
      <c r="A7597" t="s">
        <v>7270</v>
      </c>
      <c r="B7597">
        <v>2</v>
      </c>
      <c r="C7597">
        <v>2010</v>
      </c>
      <c r="E7597" t="s">
        <v>1301</v>
      </c>
      <c r="F7597">
        <v>79.5</v>
      </c>
      <c r="G7597" t="s">
        <v>7389</v>
      </c>
      <c r="H7597" t="s">
        <v>7372</v>
      </c>
      <c r="P7597">
        <v>4.4000000000000004</v>
      </c>
      <c r="Q7597">
        <v>-0.59</v>
      </c>
      <c r="R7597">
        <v>0</v>
      </c>
      <c r="S7597">
        <v>4.99</v>
      </c>
      <c r="U7597">
        <v>25</v>
      </c>
      <c r="V7597" s="8">
        <v>40155</v>
      </c>
    </row>
    <row r="7598" spans="1:22" x14ac:dyDescent="0.2">
      <c r="A7598" t="s">
        <v>7270</v>
      </c>
      <c r="B7598">
        <v>2</v>
      </c>
      <c r="C7598">
        <v>2010</v>
      </c>
      <c r="E7598" t="s">
        <v>1301</v>
      </c>
      <c r="F7598">
        <v>80</v>
      </c>
      <c r="G7598" t="s">
        <v>7390</v>
      </c>
      <c r="H7598" t="s">
        <v>7372</v>
      </c>
      <c r="P7598">
        <v>4.1900000000000004</v>
      </c>
      <c r="Q7598">
        <v>-0.56999999999999995</v>
      </c>
      <c r="R7598">
        <v>0</v>
      </c>
      <c r="S7598">
        <v>4.76</v>
      </c>
      <c r="U7598">
        <v>30</v>
      </c>
      <c r="V7598" s="8">
        <v>40155</v>
      </c>
    </row>
    <row r="7599" spans="1:22" x14ac:dyDescent="0.2">
      <c r="A7599" t="s">
        <v>7270</v>
      </c>
      <c r="B7599">
        <v>2</v>
      </c>
      <c r="C7599">
        <v>2010</v>
      </c>
      <c r="E7599" t="s">
        <v>1301</v>
      </c>
      <c r="F7599">
        <v>80.5</v>
      </c>
      <c r="G7599" t="s">
        <v>7391</v>
      </c>
      <c r="H7599" t="s">
        <v>7372</v>
      </c>
      <c r="P7599">
        <v>3.99</v>
      </c>
      <c r="Q7599">
        <v>-0.55000000000000004</v>
      </c>
      <c r="R7599">
        <v>0</v>
      </c>
      <c r="S7599">
        <v>4.54</v>
      </c>
      <c r="U7599">
        <v>250</v>
      </c>
      <c r="V7599" s="8">
        <v>40155</v>
      </c>
    </row>
    <row r="7600" spans="1:22" x14ac:dyDescent="0.2">
      <c r="A7600" t="s">
        <v>7270</v>
      </c>
      <c r="B7600">
        <v>2</v>
      </c>
      <c r="C7600">
        <v>2010</v>
      </c>
      <c r="E7600" t="s">
        <v>1301</v>
      </c>
      <c r="F7600">
        <v>82</v>
      </c>
      <c r="G7600" t="s">
        <v>7392</v>
      </c>
      <c r="H7600" t="s">
        <v>7372</v>
      </c>
      <c r="P7600">
        <v>3.44</v>
      </c>
      <c r="Q7600">
        <v>-0.49</v>
      </c>
      <c r="R7600">
        <v>0</v>
      </c>
      <c r="S7600">
        <v>3.93</v>
      </c>
      <c r="U7600">
        <v>75</v>
      </c>
      <c r="V7600" s="8">
        <v>40155</v>
      </c>
    </row>
    <row r="7601" spans="1:22" x14ac:dyDescent="0.2">
      <c r="A7601" t="s">
        <v>7270</v>
      </c>
      <c r="B7601">
        <v>2</v>
      </c>
      <c r="C7601">
        <v>2010</v>
      </c>
      <c r="E7601" t="s">
        <v>1301</v>
      </c>
      <c r="F7601">
        <v>84.25</v>
      </c>
      <c r="G7601" t="s">
        <v>7393</v>
      </c>
      <c r="H7601" t="s">
        <v>7372</v>
      </c>
      <c r="P7601">
        <v>2.71</v>
      </c>
      <c r="Q7601">
        <v>-0.41</v>
      </c>
      <c r="R7601">
        <v>0</v>
      </c>
      <c r="S7601">
        <v>3.12</v>
      </c>
      <c r="U7601">
        <v>10</v>
      </c>
      <c r="V7601" s="8">
        <v>40155</v>
      </c>
    </row>
    <row r="7602" spans="1:22" x14ac:dyDescent="0.2">
      <c r="A7602" t="s">
        <v>7270</v>
      </c>
      <c r="B7602">
        <v>2</v>
      </c>
      <c r="C7602">
        <v>2010</v>
      </c>
      <c r="E7602" t="s">
        <v>1301</v>
      </c>
      <c r="F7602">
        <v>85</v>
      </c>
      <c r="G7602" t="s">
        <v>7394</v>
      </c>
      <c r="H7602" t="s">
        <v>7372</v>
      </c>
      <c r="P7602">
        <v>2.4900000000000002</v>
      </c>
      <c r="Q7602">
        <v>-0.4</v>
      </c>
      <c r="R7602">
        <v>0</v>
      </c>
      <c r="S7602">
        <v>2.89</v>
      </c>
      <c r="U7602">
        <v>25</v>
      </c>
      <c r="V7602" s="8">
        <v>40155</v>
      </c>
    </row>
    <row r="7603" spans="1:22" x14ac:dyDescent="0.2">
      <c r="A7603" t="s">
        <v>7270</v>
      </c>
      <c r="B7603">
        <v>2</v>
      </c>
      <c r="C7603">
        <v>2010</v>
      </c>
      <c r="E7603" t="s">
        <v>1301</v>
      </c>
      <c r="F7603">
        <v>90</v>
      </c>
      <c r="G7603" t="s">
        <v>7395</v>
      </c>
      <c r="H7603" t="s">
        <v>7372</v>
      </c>
      <c r="P7603">
        <v>1.37</v>
      </c>
      <c r="Q7603">
        <v>-0.25</v>
      </c>
      <c r="R7603">
        <v>0</v>
      </c>
      <c r="S7603">
        <v>1.62</v>
      </c>
      <c r="U7603">
        <v>495</v>
      </c>
      <c r="V7603" s="8">
        <v>40155</v>
      </c>
    </row>
    <row r="7604" spans="1:22" x14ac:dyDescent="0.2">
      <c r="A7604" t="s">
        <v>7270</v>
      </c>
      <c r="B7604">
        <v>2</v>
      </c>
      <c r="C7604">
        <v>2010</v>
      </c>
      <c r="E7604" t="s">
        <v>1301</v>
      </c>
      <c r="F7604">
        <v>99</v>
      </c>
      <c r="G7604" t="s">
        <v>7396</v>
      </c>
      <c r="H7604" t="s">
        <v>7372</v>
      </c>
      <c r="P7604">
        <v>0.45</v>
      </c>
      <c r="Q7604">
        <v>-7.0000000000000007E-2</v>
      </c>
      <c r="R7604">
        <v>0</v>
      </c>
      <c r="S7604">
        <v>0.52</v>
      </c>
      <c r="U7604">
        <v>50</v>
      </c>
      <c r="V7604" s="8">
        <v>40155</v>
      </c>
    </row>
    <row r="7605" spans="1:22" x14ac:dyDescent="0.2">
      <c r="A7605" t="s">
        <v>7270</v>
      </c>
      <c r="B7605">
        <v>2</v>
      </c>
      <c r="C7605">
        <v>2010</v>
      </c>
      <c r="E7605" t="s">
        <v>5087</v>
      </c>
      <c r="F7605">
        <v>40</v>
      </c>
      <c r="G7605" t="s">
        <v>7397</v>
      </c>
      <c r="H7605" t="s">
        <v>7398</v>
      </c>
      <c r="P7605">
        <v>0.02</v>
      </c>
      <c r="Q7605" t="s">
        <v>1244</v>
      </c>
      <c r="R7605">
        <v>0</v>
      </c>
      <c r="S7605">
        <v>0.02</v>
      </c>
      <c r="U7605">
        <v>50</v>
      </c>
      <c r="V7605" s="8">
        <v>40155</v>
      </c>
    </row>
    <row r="7606" spans="1:22" x14ac:dyDescent="0.2">
      <c r="A7606" t="s">
        <v>7270</v>
      </c>
      <c r="B7606">
        <v>2</v>
      </c>
      <c r="C7606">
        <v>2010</v>
      </c>
      <c r="E7606" t="s">
        <v>5087</v>
      </c>
      <c r="F7606">
        <v>50</v>
      </c>
      <c r="G7606" t="s">
        <v>7399</v>
      </c>
      <c r="H7606" t="s">
        <v>7398</v>
      </c>
      <c r="P7606">
        <v>0.14000000000000001</v>
      </c>
      <c r="Q7606">
        <v>0.02</v>
      </c>
      <c r="R7606">
        <v>0</v>
      </c>
      <c r="S7606">
        <v>0.12</v>
      </c>
      <c r="U7606">
        <v>355</v>
      </c>
      <c r="V7606" s="8">
        <v>40155</v>
      </c>
    </row>
    <row r="7607" spans="1:22" x14ac:dyDescent="0.2">
      <c r="A7607" t="s">
        <v>7270</v>
      </c>
      <c r="B7607">
        <v>2</v>
      </c>
      <c r="C7607">
        <v>2010</v>
      </c>
      <c r="E7607" t="s">
        <v>5087</v>
      </c>
      <c r="F7607">
        <v>55</v>
      </c>
      <c r="G7607" t="s">
        <v>7400</v>
      </c>
      <c r="H7607" t="s">
        <v>7398</v>
      </c>
      <c r="P7607">
        <v>0.33</v>
      </c>
      <c r="Q7607">
        <v>0.05</v>
      </c>
      <c r="R7607">
        <v>0</v>
      </c>
      <c r="S7607">
        <v>0.28000000000000003</v>
      </c>
      <c r="U7607">
        <v>70</v>
      </c>
      <c r="V7607" s="8">
        <v>40155</v>
      </c>
    </row>
    <row r="7608" spans="1:22" x14ac:dyDescent="0.2">
      <c r="A7608" t="s">
        <v>7270</v>
      </c>
      <c r="B7608">
        <v>2</v>
      </c>
      <c r="C7608">
        <v>2010</v>
      </c>
      <c r="E7608" t="s">
        <v>5087</v>
      </c>
      <c r="F7608">
        <v>60</v>
      </c>
      <c r="G7608" t="s">
        <v>7401</v>
      </c>
      <c r="H7608" t="s">
        <v>7398</v>
      </c>
      <c r="P7608">
        <v>0.68</v>
      </c>
      <c r="Q7608">
        <v>0.09</v>
      </c>
      <c r="R7608">
        <v>0</v>
      </c>
      <c r="S7608">
        <v>0.59</v>
      </c>
      <c r="U7608">
        <v>660</v>
      </c>
      <c r="V7608" s="8">
        <v>40155</v>
      </c>
    </row>
    <row r="7609" spans="1:22" x14ac:dyDescent="0.2">
      <c r="A7609" t="s">
        <v>7270</v>
      </c>
      <c r="B7609">
        <v>2</v>
      </c>
      <c r="C7609">
        <v>2010</v>
      </c>
      <c r="E7609" t="s">
        <v>5087</v>
      </c>
      <c r="F7609">
        <v>65</v>
      </c>
      <c r="G7609" t="s">
        <v>7402</v>
      </c>
      <c r="H7609" t="s">
        <v>7398</v>
      </c>
      <c r="P7609">
        <v>1.3</v>
      </c>
      <c r="Q7609">
        <v>0.17</v>
      </c>
      <c r="R7609">
        <v>0</v>
      </c>
      <c r="S7609">
        <v>1.1299999999999999</v>
      </c>
      <c r="U7609">
        <v>215</v>
      </c>
      <c r="V7609" s="8">
        <v>40155</v>
      </c>
    </row>
    <row r="7610" spans="1:22" x14ac:dyDescent="0.2">
      <c r="A7610" t="s">
        <v>7270</v>
      </c>
      <c r="B7610">
        <v>2</v>
      </c>
      <c r="C7610">
        <v>2010</v>
      </c>
      <c r="E7610" t="s">
        <v>5087</v>
      </c>
      <c r="F7610">
        <v>70</v>
      </c>
      <c r="G7610" t="s">
        <v>7403</v>
      </c>
      <c r="H7610" t="s">
        <v>7398</v>
      </c>
      <c r="P7610">
        <v>2.42</v>
      </c>
      <c r="Q7610">
        <v>0.33</v>
      </c>
      <c r="R7610">
        <v>0</v>
      </c>
      <c r="S7610">
        <v>2.09</v>
      </c>
      <c r="U7610">
        <v>450</v>
      </c>
      <c r="V7610" s="8">
        <v>40155</v>
      </c>
    </row>
    <row r="7611" spans="1:22" x14ac:dyDescent="0.2">
      <c r="A7611" t="s">
        <v>7270</v>
      </c>
      <c r="B7611">
        <v>2</v>
      </c>
      <c r="C7611">
        <v>2010</v>
      </c>
      <c r="E7611" t="s">
        <v>5087</v>
      </c>
      <c r="F7611">
        <v>73</v>
      </c>
      <c r="G7611" t="s">
        <v>7404</v>
      </c>
      <c r="H7611" t="s">
        <v>7398</v>
      </c>
      <c r="P7611">
        <v>3.39</v>
      </c>
      <c r="Q7611">
        <v>0.43</v>
      </c>
      <c r="R7611">
        <v>0</v>
      </c>
      <c r="S7611">
        <v>2.96</v>
      </c>
      <c r="U7611">
        <v>50</v>
      </c>
      <c r="V7611" s="8">
        <v>40155</v>
      </c>
    </row>
    <row r="7612" spans="1:22" x14ac:dyDescent="0.2">
      <c r="A7612" t="s">
        <v>7270</v>
      </c>
      <c r="B7612">
        <v>2</v>
      </c>
      <c r="C7612">
        <v>2010</v>
      </c>
      <c r="E7612" t="s">
        <v>5087</v>
      </c>
      <c r="F7612">
        <v>75</v>
      </c>
      <c r="G7612" t="s">
        <v>7405</v>
      </c>
      <c r="H7612" t="s">
        <v>7398</v>
      </c>
      <c r="P7612">
        <v>4.1900000000000004</v>
      </c>
      <c r="Q7612">
        <v>0.51</v>
      </c>
      <c r="R7612">
        <v>50</v>
      </c>
      <c r="S7612">
        <v>3.68</v>
      </c>
      <c r="U7612">
        <v>200</v>
      </c>
      <c r="V7612" s="8">
        <v>40155</v>
      </c>
    </row>
    <row r="7613" spans="1:22" x14ac:dyDescent="0.2">
      <c r="A7613" t="s">
        <v>7270</v>
      </c>
      <c r="B7613">
        <v>2</v>
      </c>
      <c r="C7613">
        <v>2010</v>
      </c>
      <c r="E7613" t="s">
        <v>5087</v>
      </c>
      <c r="F7613">
        <v>83</v>
      </c>
      <c r="G7613" t="s">
        <v>7406</v>
      </c>
      <c r="H7613" t="s">
        <v>7398</v>
      </c>
      <c r="P7613">
        <v>8.67</v>
      </c>
      <c r="Q7613">
        <v>0.84</v>
      </c>
      <c r="R7613">
        <v>0</v>
      </c>
      <c r="S7613">
        <v>7.83</v>
      </c>
      <c r="U7613">
        <v>25</v>
      </c>
      <c r="V7613" s="8">
        <v>40155</v>
      </c>
    </row>
    <row r="7614" spans="1:22" x14ac:dyDescent="0.2">
      <c r="A7614" t="s">
        <v>7270</v>
      </c>
      <c r="B7614">
        <v>2</v>
      </c>
      <c r="C7614">
        <v>2010</v>
      </c>
      <c r="E7614" t="s">
        <v>5087</v>
      </c>
      <c r="F7614">
        <v>84</v>
      </c>
      <c r="G7614" t="s">
        <v>7407</v>
      </c>
      <c r="H7614" t="s">
        <v>7398</v>
      </c>
      <c r="P7614">
        <v>9.35</v>
      </c>
      <c r="Q7614">
        <v>0.87</v>
      </c>
      <c r="R7614">
        <v>0</v>
      </c>
      <c r="S7614">
        <v>8.48</v>
      </c>
      <c r="U7614">
        <v>50</v>
      </c>
      <c r="V7614" s="8">
        <v>40155</v>
      </c>
    </row>
    <row r="7615" spans="1:22" x14ac:dyDescent="0.2">
      <c r="A7615" t="s">
        <v>7270</v>
      </c>
      <c r="B7615">
        <v>3</v>
      </c>
      <c r="C7615">
        <v>2010</v>
      </c>
      <c r="E7615" t="s">
        <v>1301</v>
      </c>
      <c r="F7615">
        <v>100</v>
      </c>
      <c r="G7615" t="s">
        <v>7408</v>
      </c>
      <c r="H7615" t="s">
        <v>7409</v>
      </c>
      <c r="P7615">
        <v>1</v>
      </c>
      <c r="Q7615">
        <v>-0.11</v>
      </c>
      <c r="R7615">
        <v>0</v>
      </c>
      <c r="S7615">
        <v>1.1100000000000001</v>
      </c>
      <c r="U7615">
        <v>25</v>
      </c>
      <c r="V7615" s="8">
        <v>40155</v>
      </c>
    </row>
    <row r="7616" spans="1:22" x14ac:dyDescent="0.2">
      <c r="A7616" t="s">
        <v>7270</v>
      </c>
      <c r="B7616">
        <v>3</v>
      </c>
      <c r="C7616">
        <v>2010</v>
      </c>
      <c r="E7616" t="s">
        <v>1301</v>
      </c>
      <c r="F7616">
        <v>105.5</v>
      </c>
      <c r="G7616" t="s">
        <v>11036</v>
      </c>
      <c r="H7616" t="s">
        <v>7409</v>
      </c>
      <c r="P7616">
        <v>0.62</v>
      </c>
      <c r="Q7616">
        <v>-7.0000000000000007E-2</v>
      </c>
      <c r="R7616">
        <v>0</v>
      </c>
      <c r="S7616">
        <v>0.69</v>
      </c>
      <c r="U7616">
        <v>75</v>
      </c>
      <c r="V7616" s="8">
        <v>40155</v>
      </c>
    </row>
    <row r="7617" spans="1:22" x14ac:dyDescent="0.2">
      <c r="A7617" t="s">
        <v>7270</v>
      </c>
      <c r="B7617">
        <v>3</v>
      </c>
      <c r="C7617">
        <v>2010</v>
      </c>
      <c r="E7617" t="s">
        <v>1301</v>
      </c>
      <c r="F7617">
        <v>110</v>
      </c>
      <c r="G7617" t="s">
        <v>11037</v>
      </c>
      <c r="H7617" t="s">
        <v>7409</v>
      </c>
      <c r="P7617">
        <v>0.43</v>
      </c>
      <c r="Q7617">
        <v>-0.04</v>
      </c>
      <c r="R7617">
        <v>0</v>
      </c>
      <c r="S7617">
        <v>0.47</v>
      </c>
      <c r="U7617">
        <v>150</v>
      </c>
      <c r="V7617" s="8">
        <v>40155</v>
      </c>
    </row>
    <row r="7618" spans="1:22" x14ac:dyDescent="0.2">
      <c r="A7618" t="s">
        <v>7270</v>
      </c>
      <c r="B7618">
        <v>3</v>
      </c>
      <c r="C7618">
        <v>2010</v>
      </c>
      <c r="E7618" t="s">
        <v>1301</v>
      </c>
      <c r="F7618">
        <v>120</v>
      </c>
      <c r="G7618" t="s">
        <v>11038</v>
      </c>
      <c r="H7618" t="s">
        <v>7409</v>
      </c>
      <c r="P7618">
        <v>0.21</v>
      </c>
      <c r="Q7618">
        <v>-0.02</v>
      </c>
      <c r="R7618">
        <v>0</v>
      </c>
      <c r="S7618">
        <v>0.23</v>
      </c>
      <c r="U7618">
        <v>150</v>
      </c>
      <c r="V7618" s="8">
        <v>40155</v>
      </c>
    </row>
    <row r="7619" spans="1:22" x14ac:dyDescent="0.2">
      <c r="A7619" t="s">
        <v>7270</v>
      </c>
      <c r="B7619">
        <v>3</v>
      </c>
      <c r="C7619">
        <v>2010</v>
      </c>
      <c r="E7619" t="s">
        <v>1301</v>
      </c>
      <c r="F7619">
        <v>52.5</v>
      </c>
      <c r="G7619" t="s">
        <v>11039</v>
      </c>
      <c r="H7619" t="s">
        <v>7409</v>
      </c>
      <c r="P7619">
        <v>26.18</v>
      </c>
      <c r="Q7619">
        <v>-1.26</v>
      </c>
      <c r="R7619">
        <v>0</v>
      </c>
      <c r="S7619">
        <v>27.44</v>
      </c>
      <c r="U7619">
        <v>150</v>
      </c>
      <c r="V7619" s="8">
        <v>40155</v>
      </c>
    </row>
    <row r="7620" spans="1:22" x14ac:dyDescent="0.2">
      <c r="A7620" t="s">
        <v>7270</v>
      </c>
      <c r="B7620">
        <v>3</v>
      </c>
      <c r="C7620">
        <v>2010</v>
      </c>
      <c r="E7620" t="s">
        <v>1301</v>
      </c>
      <c r="F7620">
        <v>53</v>
      </c>
      <c r="G7620" t="s">
        <v>11040</v>
      </c>
      <c r="H7620" t="s">
        <v>7409</v>
      </c>
      <c r="P7620">
        <v>25.71</v>
      </c>
      <c r="Q7620">
        <v>-1.26</v>
      </c>
      <c r="R7620">
        <v>0</v>
      </c>
      <c r="S7620">
        <v>26.97</v>
      </c>
      <c r="U7620">
        <v>400</v>
      </c>
      <c r="V7620" s="8">
        <v>40155</v>
      </c>
    </row>
    <row r="7621" spans="1:22" x14ac:dyDescent="0.2">
      <c r="A7621" t="s">
        <v>7270</v>
      </c>
      <c r="B7621">
        <v>3</v>
      </c>
      <c r="C7621">
        <v>2010</v>
      </c>
      <c r="E7621" t="s">
        <v>1301</v>
      </c>
      <c r="F7621">
        <v>55</v>
      </c>
      <c r="G7621" t="s">
        <v>11041</v>
      </c>
      <c r="H7621" t="s">
        <v>7409</v>
      </c>
      <c r="P7621">
        <v>23.86</v>
      </c>
      <c r="Q7621">
        <v>-1.24</v>
      </c>
      <c r="R7621">
        <v>0</v>
      </c>
      <c r="S7621">
        <v>25.1</v>
      </c>
      <c r="U7621">
        <v>150</v>
      </c>
      <c r="V7621" s="8">
        <v>40155</v>
      </c>
    </row>
    <row r="7622" spans="1:22" x14ac:dyDescent="0.2">
      <c r="A7622" t="s">
        <v>7270</v>
      </c>
      <c r="B7622">
        <v>3</v>
      </c>
      <c r="C7622">
        <v>2010</v>
      </c>
      <c r="E7622" t="s">
        <v>1301</v>
      </c>
      <c r="F7622">
        <v>56.5</v>
      </c>
      <c r="G7622" t="s">
        <v>11042</v>
      </c>
      <c r="H7622" t="s">
        <v>7409</v>
      </c>
      <c r="P7622">
        <v>22.5</v>
      </c>
      <c r="Q7622">
        <v>-1.22</v>
      </c>
      <c r="R7622">
        <v>0</v>
      </c>
      <c r="S7622">
        <v>23.72</v>
      </c>
      <c r="U7622">
        <v>120</v>
      </c>
      <c r="V7622" s="8">
        <v>40155</v>
      </c>
    </row>
    <row r="7623" spans="1:22" x14ac:dyDescent="0.2">
      <c r="A7623" t="s">
        <v>7270</v>
      </c>
      <c r="B7623">
        <v>3</v>
      </c>
      <c r="C7623">
        <v>2010</v>
      </c>
      <c r="E7623" t="s">
        <v>1301</v>
      </c>
      <c r="F7623">
        <v>62</v>
      </c>
      <c r="G7623" t="s">
        <v>11043</v>
      </c>
      <c r="H7623" t="s">
        <v>7409</v>
      </c>
      <c r="P7623">
        <v>17.670000000000002</v>
      </c>
      <c r="Q7623">
        <v>-1.1599999999999999</v>
      </c>
      <c r="R7623">
        <v>0</v>
      </c>
      <c r="S7623">
        <v>18.829999999999998</v>
      </c>
      <c r="U7623">
        <v>200</v>
      </c>
      <c r="V7623" s="8">
        <v>40155</v>
      </c>
    </row>
    <row r="7624" spans="1:22" x14ac:dyDescent="0.2">
      <c r="A7624" t="s">
        <v>7270</v>
      </c>
      <c r="B7624">
        <v>3</v>
      </c>
      <c r="C7624">
        <v>2010</v>
      </c>
      <c r="E7624" t="s">
        <v>1301</v>
      </c>
      <c r="F7624">
        <v>62.25</v>
      </c>
      <c r="G7624" t="s">
        <v>11044</v>
      </c>
      <c r="H7624" t="s">
        <v>7409</v>
      </c>
      <c r="P7624">
        <v>17.45</v>
      </c>
      <c r="Q7624">
        <v>-1.1499999999999999</v>
      </c>
      <c r="R7624">
        <v>0</v>
      </c>
      <c r="S7624">
        <v>18.600000000000001</v>
      </c>
      <c r="U7624">
        <v>250</v>
      </c>
      <c r="V7624" s="8">
        <v>40155</v>
      </c>
    </row>
    <row r="7625" spans="1:22" x14ac:dyDescent="0.2">
      <c r="A7625" t="s">
        <v>7270</v>
      </c>
      <c r="B7625">
        <v>3</v>
      </c>
      <c r="C7625">
        <v>2010</v>
      </c>
      <c r="E7625" t="s">
        <v>1301</v>
      </c>
      <c r="F7625">
        <v>64</v>
      </c>
      <c r="G7625" t="s">
        <v>11045</v>
      </c>
      <c r="H7625" t="s">
        <v>7409</v>
      </c>
      <c r="P7625">
        <v>16</v>
      </c>
      <c r="Q7625">
        <v>-1.1200000000000001</v>
      </c>
      <c r="R7625">
        <v>0</v>
      </c>
      <c r="S7625">
        <v>17.12</v>
      </c>
      <c r="U7625">
        <v>190</v>
      </c>
      <c r="V7625" s="8">
        <v>40155</v>
      </c>
    </row>
    <row r="7626" spans="1:22" x14ac:dyDescent="0.2">
      <c r="A7626" t="s">
        <v>7270</v>
      </c>
      <c r="B7626">
        <v>3</v>
      </c>
      <c r="C7626">
        <v>2010</v>
      </c>
      <c r="E7626" t="s">
        <v>1301</v>
      </c>
      <c r="F7626">
        <v>67.5</v>
      </c>
      <c r="G7626" t="s">
        <v>11046</v>
      </c>
      <c r="H7626" t="s">
        <v>7409</v>
      </c>
      <c r="P7626">
        <v>13.21</v>
      </c>
      <c r="Q7626">
        <v>-1.05</v>
      </c>
      <c r="R7626">
        <v>0</v>
      </c>
      <c r="S7626">
        <v>14.26</v>
      </c>
      <c r="U7626">
        <v>125</v>
      </c>
      <c r="V7626" s="8">
        <v>40155</v>
      </c>
    </row>
    <row r="7627" spans="1:22" x14ac:dyDescent="0.2">
      <c r="A7627" t="s">
        <v>7270</v>
      </c>
      <c r="B7627">
        <v>3</v>
      </c>
      <c r="C7627">
        <v>2010</v>
      </c>
      <c r="E7627" t="s">
        <v>1301</v>
      </c>
      <c r="F7627">
        <v>70.75</v>
      </c>
      <c r="G7627" t="s">
        <v>11047</v>
      </c>
      <c r="H7627" t="s">
        <v>7409</v>
      </c>
      <c r="P7627">
        <v>10.88</v>
      </c>
      <c r="Q7627">
        <v>-0.92</v>
      </c>
      <c r="R7627">
        <v>0</v>
      </c>
      <c r="S7627">
        <v>11.8</v>
      </c>
      <c r="U7627">
        <v>75</v>
      </c>
      <c r="V7627" s="8">
        <v>40155</v>
      </c>
    </row>
    <row r="7628" spans="1:22" x14ac:dyDescent="0.2">
      <c r="A7628" t="s">
        <v>7270</v>
      </c>
      <c r="B7628">
        <v>3</v>
      </c>
      <c r="C7628">
        <v>2010</v>
      </c>
      <c r="E7628" t="s">
        <v>1301</v>
      </c>
      <c r="F7628">
        <v>73</v>
      </c>
      <c r="G7628" t="s">
        <v>11048</v>
      </c>
      <c r="H7628" t="s">
        <v>7409</v>
      </c>
      <c r="P7628">
        <v>9.42</v>
      </c>
      <c r="Q7628">
        <v>-0.85</v>
      </c>
      <c r="R7628">
        <v>0</v>
      </c>
      <c r="S7628">
        <v>10.27</v>
      </c>
      <c r="U7628">
        <v>200</v>
      </c>
      <c r="V7628" s="8">
        <v>40155</v>
      </c>
    </row>
    <row r="7629" spans="1:22" x14ac:dyDescent="0.2">
      <c r="A7629" t="s">
        <v>7270</v>
      </c>
      <c r="B7629">
        <v>3</v>
      </c>
      <c r="C7629">
        <v>2010</v>
      </c>
      <c r="E7629" t="s">
        <v>1301</v>
      </c>
      <c r="F7629">
        <v>73.5</v>
      </c>
      <c r="G7629" t="s">
        <v>11049</v>
      </c>
      <c r="H7629" t="s">
        <v>7409</v>
      </c>
      <c r="P7629">
        <v>9.1199999999999992</v>
      </c>
      <c r="Q7629">
        <v>-0.82</v>
      </c>
      <c r="R7629">
        <v>0</v>
      </c>
      <c r="S7629">
        <v>9.94</v>
      </c>
      <c r="U7629">
        <v>100</v>
      </c>
      <c r="V7629" s="8">
        <v>40155</v>
      </c>
    </row>
    <row r="7630" spans="1:22" x14ac:dyDescent="0.2">
      <c r="A7630" t="s">
        <v>7270</v>
      </c>
      <c r="B7630">
        <v>3</v>
      </c>
      <c r="C7630">
        <v>2010</v>
      </c>
      <c r="E7630" t="s">
        <v>1301</v>
      </c>
      <c r="F7630">
        <v>73.75</v>
      </c>
      <c r="G7630" t="s">
        <v>11050</v>
      </c>
      <c r="H7630" t="s">
        <v>7409</v>
      </c>
      <c r="P7630">
        <v>8.9600000000000009</v>
      </c>
      <c r="Q7630">
        <v>-0.81</v>
      </c>
      <c r="R7630">
        <v>0</v>
      </c>
      <c r="S7630">
        <v>9.77</v>
      </c>
      <c r="U7630">
        <v>40</v>
      </c>
      <c r="V7630" s="8">
        <v>40155</v>
      </c>
    </row>
    <row r="7631" spans="1:22" x14ac:dyDescent="0.2">
      <c r="A7631" t="s">
        <v>7270</v>
      </c>
      <c r="B7631">
        <v>3</v>
      </c>
      <c r="C7631">
        <v>2010</v>
      </c>
      <c r="E7631" t="s">
        <v>1301</v>
      </c>
      <c r="F7631">
        <v>76.75</v>
      </c>
      <c r="G7631" t="s">
        <v>11051</v>
      </c>
      <c r="H7631" t="s">
        <v>7409</v>
      </c>
      <c r="P7631">
        <v>7.26</v>
      </c>
      <c r="Q7631">
        <v>-0.72</v>
      </c>
      <c r="R7631">
        <v>0</v>
      </c>
      <c r="S7631">
        <v>7.98</v>
      </c>
      <c r="U7631">
        <v>52</v>
      </c>
      <c r="V7631" s="8">
        <v>40155</v>
      </c>
    </row>
    <row r="7632" spans="1:22" x14ac:dyDescent="0.2">
      <c r="A7632" t="s">
        <v>7270</v>
      </c>
      <c r="B7632">
        <v>3</v>
      </c>
      <c r="C7632">
        <v>2010</v>
      </c>
      <c r="E7632" t="s">
        <v>1301</v>
      </c>
      <c r="F7632">
        <v>79.5</v>
      </c>
      <c r="G7632" t="s">
        <v>11052</v>
      </c>
      <c r="H7632" t="s">
        <v>7409</v>
      </c>
      <c r="P7632">
        <v>5.95</v>
      </c>
      <c r="Q7632">
        <v>-0.59</v>
      </c>
      <c r="R7632">
        <v>0</v>
      </c>
      <c r="S7632">
        <v>6.54</v>
      </c>
      <c r="U7632">
        <v>25</v>
      </c>
      <c r="V7632" s="8">
        <v>40155</v>
      </c>
    </row>
    <row r="7633" spans="1:22" x14ac:dyDescent="0.2">
      <c r="A7633" t="s">
        <v>7270</v>
      </c>
      <c r="B7633">
        <v>3</v>
      </c>
      <c r="C7633">
        <v>2010</v>
      </c>
      <c r="E7633" t="s">
        <v>1301</v>
      </c>
      <c r="F7633">
        <v>80</v>
      </c>
      <c r="G7633" t="s">
        <v>11053</v>
      </c>
      <c r="H7633" t="s">
        <v>7409</v>
      </c>
      <c r="P7633">
        <v>5.73</v>
      </c>
      <c r="Q7633">
        <v>-0.56999999999999995</v>
      </c>
      <c r="R7633">
        <v>0</v>
      </c>
      <c r="S7633">
        <v>6.3</v>
      </c>
      <c r="U7633">
        <v>30</v>
      </c>
      <c r="V7633" s="8">
        <v>40155</v>
      </c>
    </row>
    <row r="7634" spans="1:22" x14ac:dyDescent="0.2">
      <c r="A7634" t="s">
        <v>7270</v>
      </c>
      <c r="B7634">
        <v>3</v>
      </c>
      <c r="C7634">
        <v>2010</v>
      </c>
      <c r="E7634" t="s">
        <v>1301</v>
      </c>
      <c r="F7634">
        <v>80.5</v>
      </c>
      <c r="G7634" t="s">
        <v>11054</v>
      </c>
      <c r="H7634" t="s">
        <v>7409</v>
      </c>
      <c r="P7634">
        <v>5.52</v>
      </c>
      <c r="Q7634">
        <v>-0.56000000000000005</v>
      </c>
      <c r="R7634">
        <v>0</v>
      </c>
      <c r="S7634">
        <v>6.08</v>
      </c>
      <c r="U7634">
        <v>250</v>
      </c>
      <c r="V7634" s="8">
        <v>40155</v>
      </c>
    </row>
    <row r="7635" spans="1:22" x14ac:dyDescent="0.2">
      <c r="A7635" t="s">
        <v>7270</v>
      </c>
      <c r="B7635">
        <v>3</v>
      </c>
      <c r="C7635">
        <v>2010</v>
      </c>
      <c r="E7635" t="s">
        <v>1301</v>
      </c>
      <c r="F7635">
        <v>82</v>
      </c>
      <c r="G7635" t="s">
        <v>11055</v>
      </c>
      <c r="H7635" t="s">
        <v>7409</v>
      </c>
      <c r="P7635">
        <v>4.91</v>
      </c>
      <c r="Q7635">
        <v>-0.51</v>
      </c>
      <c r="R7635">
        <v>0</v>
      </c>
      <c r="S7635">
        <v>5.42</v>
      </c>
      <c r="U7635">
        <v>75</v>
      </c>
      <c r="V7635" s="8">
        <v>40155</v>
      </c>
    </row>
    <row r="7636" spans="1:22" x14ac:dyDescent="0.2">
      <c r="A7636" t="s">
        <v>7270</v>
      </c>
      <c r="B7636">
        <v>3</v>
      </c>
      <c r="C7636">
        <v>2010</v>
      </c>
      <c r="E7636" t="s">
        <v>1301</v>
      </c>
      <c r="F7636">
        <v>84.25</v>
      </c>
      <c r="G7636" t="s">
        <v>11056</v>
      </c>
      <c r="H7636" t="s">
        <v>7409</v>
      </c>
      <c r="P7636">
        <v>4.08</v>
      </c>
      <c r="Q7636">
        <v>-0.47</v>
      </c>
      <c r="R7636">
        <v>0</v>
      </c>
      <c r="S7636">
        <v>4.55</v>
      </c>
      <c r="U7636">
        <v>10</v>
      </c>
      <c r="V7636" s="8">
        <v>40155</v>
      </c>
    </row>
    <row r="7637" spans="1:22" x14ac:dyDescent="0.2">
      <c r="A7637" t="s">
        <v>7270</v>
      </c>
      <c r="B7637">
        <v>3</v>
      </c>
      <c r="C7637">
        <v>2010</v>
      </c>
      <c r="E7637" t="s">
        <v>1301</v>
      </c>
      <c r="F7637">
        <v>85</v>
      </c>
      <c r="G7637" t="s">
        <v>11057</v>
      </c>
      <c r="H7637" t="s">
        <v>7409</v>
      </c>
      <c r="P7637">
        <v>3.84</v>
      </c>
      <c r="Q7637">
        <v>-0.43</v>
      </c>
      <c r="R7637">
        <v>0</v>
      </c>
      <c r="S7637">
        <v>4.2699999999999996</v>
      </c>
      <c r="U7637">
        <v>25</v>
      </c>
      <c r="V7637" s="8">
        <v>40155</v>
      </c>
    </row>
    <row r="7638" spans="1:22" x14ac:dyDescent="0.2">
      <c r="A7638" t="s">
        <v>7270</v>
      </c>
      <c r="B7638">
        <v>3</v>
      </c>
      <c r="C7638">
        <v>2010</v>
      </c>
      <c r="E7638" t="s">
        <v>1301</v>
      </c>
      <c r="F7638">
        <v>90</v>
      </c>
      <c r="G7638" t="s">
        <v>11058</v>
      </c>
      <c r="H7638" t="s">
        <v>7409</v>
      </c>
      <c r="P7638">
        <v>2.4500000000000002</v>
      </c>
      <c r="Q7638">
        <v>-0.3</v>
      </c>
      <c r="R7638">
        <v>0</v>
      </c>
      <c r="S7638">
        <v>2.75</v>
      </c>
      <c r="U7638">
        <v>495</v>
      </c>
      <c r="V7638" s="8">
        <v>40155</v>
      </c>
    </row>
    <row r="7639" spans="1:22" x14ac:dyDescent="0.2">
      <c r="A7639" t="s">
        <v>7270</v>
      </c>
      <c r="B7639">
        <v>3</v>
      </c>
      <c r="C7639">
        <v>2010</v>
      </c>
      <c r="E7639" t="s">
        <v>1301</v>
      </c>
      <c r="F7639">
        <v>99</v>
      </c>
      <c r="G7639" t="s">
        <v>11059</v>
      </c>
      <c r="H7639" t="s">
        <v>7409</v>
      </c>
      <c r="P7639">
        <v>1.0900000000000001</v>
      </c>
      <c r="Q7639">
        <v>-0.12</v>
      </c>
      <c r="R7639">
        <v>0</v>
      </c>
      <c r="S7639">
        <v>1.21</v>
      </c>
      <c r="U7639">
        <v>50</v>
      </c>
      <c r="V7639" s="8">
        <v>40155</v>
      </c>
    </row>
    <row r="7640" spans="1:22" x14ac:dyDescent="0.2">
      <c r="A7640" t="s">
        <v>7270</v>
      </c>
      <c r="B7640">
        <v>3</v>
      </c>
      <c r="C7640">
        <v>2010</v>
      </c>
      <c r="E7640" t="s">
        <v>5087</v>
      </c>
      <c r="F7640">
        <v>40</v>
      </c>
      <c r="G7640" t="s">
        <v>11060</v>
      </c>
      <c r="H7640" t="s">
        <v>11061</v>
      </c>
      <c r="P7640">
        <v>0.08</v>
      </c>
      <c r="Q7640">
        <v>0.01</v>
      </c>
      <c r="R7640">
        <v>0</v>
      </c>
      <c r="S7640">
        <v>7.0000000000000007E-2</v>
      </c>
      <c r="U7640">
        <v>50</v>
      </c>
      <c r="V7640" s="8">
        <v>40155</v>
      </c>
    </row>
    <row r="7641" spans="1:22" x14ac:dyDescent="0.2">
      <c r="A7641" t="s">
        <v>7270</v>
      </c>
      <c r="B7641">
        <v>3</v>
      </c>
      <c r="C7641">
        <v>2010</v>
      </c>
      <c r="E7641" t="s">
        <v>5087</v>
      </c>
      <c r="F7641">
        <v>50</v>
      </c>
      <c r="G7641" t="s">
        <v>11062</v>
      </c>
      <c r="H7641" t="s">
        <v>11061</v>
      </c>
      <c r="P7641">
        <v>0.38</v>
      </c>
      <c r="Q7641">
        <v>0.05</v>
      </c>
      <c r="R7641">
        <v>0</v>
      </c>
      <c r="S7641">
        <v>0.33</v>
      </c>
      <c r="U7641">
        <v>355</v>
      </c>
      <c r="V7641" s="8">
        <v>40155</v>
      </c>
    </row>
    <row r="7642" spans="1:22" x14ac:dyDescent="0.2">
      <c r="A7642" t="s">
        <v>7270</v>
      </c>
      <c r="B7642">
        <v>3</v>
      </c>
      <c r="C7642">
        <v>2010</v>
      </c>
      <c r="E7642" t="s">
        <v>5087</v>
      </c>
      <c r="F7642">
        <v>55</v>
      </c>
      <c r="G7642" t="s">
        <v>11063</v>
      </c>
      <c r="H7642" t="s">
        <v>11061</v>
      </c>
      <c r="P7642">
        <v>0.71</v>
      </c>
      <c r="Q7642">
        <v>0.09</v>
      </c>
      <c r="R7642">
        <v>0</v>
      </c>
      <c r="S7642">
        <v>0.62</v>
      </c>
      <c r="U7642">
        <v>70</v>
      </c>
      <c r="V7642" s="8">
        <v>40155</v>
      </c>
    </row>
    <row r="7643" spans="1:22" x14ac:dyDescent="0.2">
      <c r="A7643" t="s">
        <v>7270</v>
      </c>
      <c r="B7643">
        <v>3</v>
      </c>
      <c r="C7643">
        <v>2010</v>
      </c>
      <c r="E7643" t="s">
        <v>5087</v>
      </c>
      <c r="F7643">
        <v>60</v>
      </c>
      <c r="G7643" t="s">
        <v>11064</v>
      </c>
      <c r="H7643" t="s">
        <v>11061</v>
      </c>
      <c r="P7643">
        <v>1.24</v>
      </c>
      <c r="Q7643">
        <v>0.15</v>
      </c>
      <c r="R7643">
        <v>0</v>
      </c>
      <c r="S7643">
        <v>1.0900000000000001</v>
      </c>
      <c r="U7643">
        <v>660</v>
      </c>
      <c r="V7643" s="8">
        <v>40155</v>
      </c>
    </row>
    <row r="7644" spans="1:22" x14ac:dyDescent="0.2">
      <c r="A7644" t="s">
        <v>7270</v>
      </c>
      <c r="B7644">
        <v>3</v>
      </c>
      <c r="C7644">
        <v>2010</v>
      </c>
      <c r="E7644" t="s">
        <v>5087</v>
      </c>
      <c r="F7644">
        <v>65</v>
      </c>
      <c r="G7644" t="s">
        <v>11065</v>
      </c>
      <c r="H7644" t="s">
        <v>11061</v>
      </c>
      <c r="P7644">
        <v>2.0299999999999998</v>
      </c>
      <c r="Q7644">
        <v>0.23</v>
      </c>
      <c r="R7644">
        <v>0</v>
      </c>
      <c r="S7644">
        <v>1.8</v>
      </c>
      <c r="U7644">
        <v>215</v>
      </c>
      <c r="V7644" s="8">
        <v>40155</v>
      </c>
    </row>
    <row r="7645" spans="1:22" x14ac:dyDescent="0.2">
      <c r="A7645" t="s">
        <v>7270</v>
      </c>
      <c r="B7645">
        <v>3</v>
      </c>
      <c r="C7645">
        <v>2010</v>
      </c>
      <c r="E7645" t="s">
        <v>5087</v>
      </c>
      <c r="F7645">
        <v>70</v>
      </c>
      <c r="G7645" t="s">
        <v>11066</v>
      </c>
      <c r="H7645" t="s">
        <v>11061</v>
      </c>
      <c r="P7645">
        <v>3.25</v>
      </c>
      <c r="Q7645">
        <v>0.39</v>
      </c>
      <c r="R7645">
        <v>0</v>
      </c>
      <c r="S7645">
        <v>2.86</v>
      </c>
      <c r="U7645">
        <v>450</v>
      </c>
      <c r="V7645" s="8">
        <v>40155</v>
      </c>
    </row>
    <row r="7646" spans="1:22" x14ac:dyDescent="0.2">
      <c r="A7646" t="s">
        <v>7270</v>
      </c>
      <c r="B7646">
        <v>3</v>
      </c>
      <c r="C7646">
        <v>2010</v>
      </c>
      <c r="E7646" t="s">
        <v>5087</v>
      </c>
      <c r="F7646">
        <v>73</v>
      </c>
      <c r="G7646" t="s">
        <v>11067</v>
      </c>
      <c r="H7646" t="s">
        <v>11061</v>
      </c>
      <c r="P7646">
        <v>4.25</v>
      </c>
      <c r="Q7646">
        <v>0.47</v>
      </c>
      <c r="R7646">
        <v>0</v>
      </c>
      <c r="S7646">
        <v>3.78</v>
      </c>
      <c r="U7646">
        <v>50</v>
      </c>
      <c r="V7646" s="8">
        <v>40155</v>
      </c>
    </row>
    <row r="7647" spans="1:22" x14ac:dyDescent="0.2">
      <c r="A7647" t="s">
        <v>7270</v>
      </c>
      <c r="B7647">
        <v>3</v>
      </c>
      <c r="C7647">
        <v>2010</v>
      </c>
      <c r="E7647" t="s">
        <v>5087</v>
      </c>
      <c r="F7647">
        <v>75</v>
      </c>
      <c r="G7647" t="s">
        <v>11068</v>
      </c>
      <c r="H7647" t="s">
        <v>11061</v>
      </c>
      <c r="P7647">
        <v>5.07</v>
      </c>
      <c r="Q7647">
        <v>0.56999999999999995</v>
      </c>
      <c r="R7647">
        <v>50</v>
      </c>
      <c r="S7647">
        <v>4.5</v>
      </c>
      <c r="U7647">
        <v>200</v>
      </c>
      <c r="V7647" s="8">
        <v>40155</v>
      </c>
    </row>
    <row r="7648" spans="1:22" x14ac:dyDescent="0.2">
      <c r="A7648" t="s">
        <v>7270</v>
      </c>
      <c r="B7648">
        <v>3</v>
      </c>
      <c r="C7648">
        <v>2010</v>
      </c>
      <c r="E7648" t="s">
        <v>5087</v>
      </c>
      <c r="F7648">
        <v>83</v>
      </c>
      <c r="G7648" t="s">
        <v>11069</v>
      </c>
      <c r="H7648" t="s">
        <v>11061</v>
      </c>
      <c r="P7648">
        <v>9.36</v>
      </c>
      <c r="Q7648">
        <v>0.85</v>
      </c>
      <c r="R7648">
        <v>0</v>
      </c>
      <c r="S7648">
        <v>8.51</v>
      </c>
      <c r="U7648">
        <v>25</v>
      </c>
      <c r="V7648" s="8">
        <v>40155</v>
      </c>
    </row>
    <row r="7649" spans="1:22" x14ac:dyDescent="0.2">
      <c r="A7649" t="s">
        <v>7270</v>
      </c>
      <c r="B7649">
        <v>3</v>
      </c>
      <c r="C7649">
        <v>2010</v>
      </c>
      <c r="E7649" t="s">
        <v>5087</v>
      </c>
      <c r="F7649">
        <v>84</v>
      </c>
      <c r="G7649" t="s">
        <v>11070</v>
      </c>
      <c r="H7649" t="s">
        <v>11061</v>
      </c>
      <c r="P7649">
        <v>10</v>
      </c>
      <c r="Q7649">
        <v>0.87</v>
      </c>
      <c r="R7649">
        <v>0</v>
      </c>
      <c r="S7649">
        <v>9.1300000000000008</v>
      </c>
      <c r="U7649">
        <v>50</v>
      </c>
      <c r="V7649" s="8">
        <v>40155</v>
      </c>
    </row>
    <row r="7650" spans="1:22" x14ac:dyDescent="0.2">
      <c r="A7650" t="s">
        <v>7270</v>
      </c>
      <c r="B7650">
        <v>4</v>
      </c>
      <c r="C7650">
        <v>2010</v>
      </c>
      <c r="E7650" t="s">
        <v>1301</v>
      </c>
      <c r="F7650">
        <v>100</v>
      </c>
      <c r="G7650" t="s">
        <v>11071</v>
      </c>
      <c r="H7650" t="s">
        <v>11072</v>
      </c>
      <c r="P7650">
        <v>1.62</v>
      </c>
      <c r="Q7650">
        <v>-0.17</v>
      </c>
      <c r="R7650">
        <v>0</v>
      </c>
      <c r="S7650">
        <v>1.79</v>
      </c>
      <c r="U7650">
        <v>25</v>
      </c>
      <c r="V7650" s="8">
        <v>40155</v>
      </c>
    </row>
    <row r="7651" spans="1:22" x14ac:dyDescent="0.2">
      <c r="A7651" t="s">
        <v>7270</v>
      </c>
      <c r="B7651">
        <v>4</v>
      </c>
      <c r="C7651">
        <v>2010</v>
      </c>
      <c r="E7651" t="s">
        <v>1301</v>
      </c>
      <c r="F7651">
        <v>105.5</v>
      </c>
      <c r="G7651" t="s">
        <v>11073</v>
      </c>
      <c r="H7651" t="s">
        <v>11072</v>
      </c>
      <c r="P7651">
        <v>1.1000000000000001</v>
      </c>
      <c r="Q7651">
        <v>-0.11</v>
      </c>
      <c r="R7651">
        <v>0</v>
      </c>
      <c r="S7651">
        <v>1.21</v>
      </c>
      <c r="U7651">
        <v>75</v>
      </c>
      <c r="V7651" s="8">
        <v>40155</v>
      </c>
    </row>
    <row r="7652" spans="1:22" x14ac:dyDescent="0.2">
      <c r="A7652" t="s">
        <v>7270</v>
      </c>
      <c r="B7652">
        <v>4</v>
      </c>
      <c r="C7652">
        <v>2010</v>
      </c>
      <c r="E7652" t="s">
        <v>1301</v>
      </c>
      <c r="F7652">
        <v>110</v>
      </c>
      <c r="G7652" t="s">
        <v>11074</v>
      </c>
      <c r="H7652" t="s">
        <v>11072</v>
      </c>
      <c r="P7652">
        <v>0.8</v>
      </c>
      <c r="Q7652">
        <v>-0.08</v>
      </c>
      <c r="R7652">
        <v>0</v>
      </c>
      <c r="S7652">
        <v>0.88</v>
      </c>
      <c r="U7652">
        <v>150</v>
      </c>
      <c r="V7652" s="8">
        <v>40155</v>
      </c>
    </row>
    <row r="7653" spans="1:22" x14ac:dyDescent="0.2">
      <c r="A7653" t="s">
        <v>7270</v>
      </c>
      <c r="B7653">
        <v>4</v>
      </c>
      <c r="C7653">
        <v>2010</v>
      </c>
      <c r="E7653" t="s">
        <v>1301</v>
      </c>
      <c r="F7653">
        <v>125</v>
      </c>
      <c r="G7653" t="s">
        <v>11075</v>
      </c>
      <c r="H7653" t="s">
        <v>11072</v>
      </c>
      <c r="P7653">
        <v>0.28999999999999998</v>
      </c>
      <c r="Q7653">
        <v>-0.03</v>
      </c>
      <c r="R7653">
        <v>0</v>
      </c>
      <c r="S7653">
        <v>0.32</v>
      </c>
      <c r="U7653">
        <v>50</v>
      </c>
      <c r="V7653" s="8">
        <v>40155</v>
      </c>
    </row>
    <row r="7654" spans="1:22" x14ac:dyDescent="0.2">
      <c r="A7654" t="s">
        <v>7270</v>
      </c>
      <c r="B7654">
        <v>4</v>
      </c>
      <c r="C7654">
        <v>2010</v>
      </c>
      <c r="E7654" t="s">
        <v>1301</v>
      </c>
      <c r="F7654">
        <v>52.5</v>
      </c>
      <c r="G7654" t="s">
        <v>11076</v>
      </c>
      <c r="H7654" t="s">
        <v>11072</v>
      </c>
      <c r="P7654">
        <v>27.25</v>
      </c>
      <c r="Q7654">
        <v>-1.26</v>
      </c>
      <c r="R7654">
        <v>0</v>
      </c>
      <c r="S7654">
        <v>28.51</v>
      </c>
      <c r="U7654">
        <v>150</v>
      </c>
      <c r="V7654" s="8">
        <v>40155</v>
      </c>
    </row>
    <row r="7655" spans="1:22" x14ac:dyDescent="0.2">
      <c r="A7655" t="s">
        <v>7270</v>
      </c>
      <c r="B7655">
        <v>4</v>
      </c>
      <c r="C7655">
        <v>2010</v>
      </c>
      <c r="E7655" t="s">
        <v>1301</v>
      </c>
      <c r="F7655">
        <v>53</v>
      </c>
      <c r="G7655" t="s">
        <v>11077</v>
      </c>
      <c r="H7655" t="s">
        <v>11072</v>
      </c>
      <c r="P7655">
        <v>26.8</v>
      </c>
      <c r="Q7655">
        <v>-1.25</v>
      </c>
      <c r="R7655">
        <v>0</v>
      </c>
      <c r="S7655">
        <v>28.05</v>
      </c>
      <c r="U7655">
        <v>400</v>
      </c>
      <c r="V7655" s="8">
        <v>40155</v>
      </c>
    </row>
    <row r="7656" spans="1:22" x14ac:dyDescent="0.2">
      <c r="A7656" t="s">
        <v>7270</v>
      </c>
      <c r="B7656">
        <v>4</v>
      </c>
      <c r="C7656">
        <v>2010</v>
      </c>
      <c r="E7656" t="s">
        <v>1301</v>
      </c>
      <c r="F7656">
        <v>55</v>
      </c>
      <c r="G7656" t="s">
        <v>11078</v>
      </c>
      <c r="H7656" t="s">
        <v>11072</v>
      </c>
      <c r="P7656">
        <v>24.99</v>
      </c>
      <c r="Q7656">
        <v>-1.24</v>
      </c>
      <c r="R7656">
        <v>0</v>
      </c>
      <c r="S7656">
        <v>26.23</v>
      </c>
      <c r="U7656">
        <v>150</v>
      </c>
      <c r="V7656" s="8">
        <v>40155</v>
      </c>
    </row>
    <row r="7657" spans="1:22" x14ac:dyDescent="0.2">
      <c r="A7657" t="s">
        <v>7270</v>
      </c>
      <c r="B7657">
        <v>4</v>
      </c>
      <c r="C7657">
        <v>2010</v>
      </c>
      <c r="E7657" t="s">
        <v>1301</v>
      </c>
      <c r="F7657">
        <v>56.5</v>
      </c>
      <c r="G7657" t="s">
        <v>11079</v>
      </c>
      <c r="H7657" t="s">
        <v>11072</v>
      </c>
      <c r="P7657">
        <v>23.66</v>
      </c>
      <c r="Q7657">
        <v>-1.22</v>
      </c>
      <c r="R7657">
        <v>0</v>
      </c>
      <c r="S7657">
        <v>24.88</v>
      </c>
      <c r="U7657">
        <v>120</v>
      </c>
      <c r="V7657" s="8">
        <v>40155</v>
      </c>
    </row>
    <row r="7658" spans="1:22" x14ac:dyDescent="0.2">
      <c r="A7658" t="s">
        <v>7270</v>
      </c>
      <c r="B7658">
        <v>4</v>
      </c>
      <c r="C7658">
        <v>2010</v>
      </c>
      <c r="E7658" t="s">
        <v>1301</v>
      </c>
      <c r="F7658">
        <v>62</v>
      </c>
      <c r="G7658" t="s">
        <v>11080</v>
      </c>
      <c r="H7658" t="s">
        <v>11072</v>
      </c>
      <c r="P7658">
        <v>18.96</v>
      </c>
      <c r="Q7658">
        <v>-1.1399999999999999</v>
      </c>
      <c r="R7658">
        <v>0</v>
      </c>
      <c r="S7658">
        <v>20.100000000000001</v>
      </c>
      <c r="U7658">
        <v>200</v>
      </c>
      <c r="V7658" s="8">
        <v>40155</v>
      </c>
    </row>
    <row r="7659" spans="1:22" x14ac:dyDescent="0.2">
      <c r="A7659" t="s">
        <v>7270</v>
      </c>
      <c r="B7659">
        <v>4</v>
      </c>
      <c r="C7659">
        <v>2010</v>
      </c>
      <c r="E7659" t="s">
        <v>1301</v>
      </c>
      <c r="F7659">
        <v>62.25</v>
      </c>
      <c r="G7659" t="s">
        <v>11081</v>
      </c>
      <c r="H7659" t="s">
        <v>11072</v>
      </c>
      <c r="P7659">
        <v>18.77</v>
      </c>
      <c r="Q7659">
        <v>-1.1399999999999999</v>
      </c>
      <c r="R7659">
        <v>0</v>
      </c>
      <c r="S7659">
        <v>19.91</v>
      </c>
      <c r="U7659">
        <v>250</v>
      </c>
      <c r="V7659" s="8">
        <v>40155</v>
      </c>
    </row>
    <row r="7660" spans="1:22" x14ac:dyDescent="0.2">
      <c r="A7660" t="s">
        <v>7270</v>
      </c>
      <c r="B7660">
        <v>4</v>
      </c>
      <c r="C7660">
        <v>2010</v>
      </c>
      <c r="E7660" t="s">
        <v>1301</v>
      </c>
      <c r="F7660">
        <v>62.5</v>
      </c>
      <c r="G7660" t="s">
        <v>11082</v>
      </c>
      <c r="H7660" t="s">
        <v>11072</v>
      </c>
      <c r="P7660">
        <v>18.55</v>
      </c>
      <c r="Q7660">
        <v>-1.1299999999999999</v>
      </c>
      <c r="R7660">
        <v>0</v>
      </c>
      <c r="S7660">
        <v>19.68</v>
      </c>
      <c r="U7660">
        <v>200</v>
      </c>
      <c r="V7660" s="8">
        <v>40155</v>
      </c>
    </row>
    <row r="7661" spans="1:22" x14ac:dyDescent="0.2">
      <c r="A7661" t="s">
        <v>7270</v>
      </c>
      <c r="B7661">
        <v>4</v>
      </c>
      <c r="C7661">
        <v>2010</v>
      </c>
      <c r="E7661" t="s">
        <v>1301</v>
      </c>
      <c r="F7661">
        <v>64</v>
      </c>
      <c r="G7661" t="s">
        <v>11083</v>
      </c>
      <c r="H7661" t="s">
        <v>11072</v>
      </c>
      <c r="P7661">
        <v>17.329999999999998</v>
      </c>
      <c r="Q7661">
        <v>-1.1100000000000001</v>
      </c>
      <c r="R7661">
        <v>0</v>
      </c>
      <c r="S7661">
        <v>18.440000000000001</v>
      </c>
      <c r="U7661">
        <v>190</v>
      </c>
      <c r="V7661" s="8">
        <v>40155</v>
      </c>
    </row>
    <row r="7662" spans="1:22" x14ac:dyDescent="0.2">
      <c r="A7662" t="s">
        <v>7270</v>
      </c>
      <c r="B7662">
        <v>4</v>
      </c>
      <c r="C7662">
        <v>2010</v>
      </c>
      <c r="E7662" t="s">
        <v>1301</v>
      </c>
      <c r="F7662">
        <v>64.75</v>
      </c>
      <c r="G7662" t="s">
        <v>11084</v>
      </c>
      <c r="H7662" t="s">
        <v>11072</v>
      </c>
      <c r="P7662">
        <v>16.75</v>
      </c>
      <c r="Q7662">
        <v>-1.0900000000000001</v>
      </c>
      <c r="R7662">
        <v>0</v>
      </c>
      <c r="S7662">
        <v>17.84</v>
      </c>
      <c r="U7662">
        <v>400</v>
      </c>
      <c r="V7662" s="8">
        <v>40155</v>
      </c>
    </row>
    <row r="7663" spans="1:22" x14ac:dyDescent="0.2">
      <c r="A7663" t="s">
        <v>7270</v>
      </c>
      <c r="B7663">
        <v>4</v>
      </c>
      <c r="C7663">
        <v>2010</v>
      </c>
      <c r="E7663" t="s">
        <v>1301</v>
      </c>
      <c r="F7663">
        <v>67.5</v>
      </c>
      <c r="G7663" t="s">
        <v>11085</v>
      </c>
      <c r="H7663" t="s">
        <v>11072</v>
      </c>
      <c r="P7663">
        <v>14.59</v>
      </c>
      <c r="Q7663">
        <v>-1.04</v>
      </c>
      <c r="R7663">
        <v>0</v>
      </c>
      <c r="S7663">
        <v>15.63</v>
      </c>
      <c r="U7663">
        <v>125</v>
      </c>
      <c r="V7663" s="8">
        <v>40155</v>
      </c>
    </row>
    <row r="7664" spans="1:22" x14ac:dyDescent="0.2">
      <c r="A7664" t="s">
        <v>7270</v>
      </c>
      <c r="B7664">
        <v>4</v>
      </c>
      <c r="C7664">
        <v>2010</v>
      </c>
      <c r="E7664" t="s">
        <v>1301</v>
      </c>
      <c r="F7664">
        <v>68</v>
      </c>
      <c r="G7664" t="s">
        <v>11086</v>
      </c>
      <c r="H7664" t="s">
        <v>11072</v>
      </c>
      <c r="P7664">
        <v>14.21</v>
      </c>
      <c r="Q7664">
        <v>-1.03</v>
      </c>
      <c r="R7664">
        <v>0</v>
      </c>
      <c r="S7664">
        <v>15.24</v>
      </c>
      <c r="U7664">
        <v>300</v>
      </c>
      <c r="V7664" s="8">
        <v>40155</v>
      </c>
    </row>
    <row r="7665" spans="1:22" x14ac:dyDescent="0.2">
      <c r="A7665" t="s">
        <v>7270</v>
      </c>
      <c r="B7665">
        <v>4</v>
      </c>
      <c r="C7665">
        <v>2010</v>
      </c>
      <c r="E7665" t="s">
        <v>1301</v>
      </c>
      <c r="F7665">
        <v>70.75</v>
      </c>
      <c r="G7665" t="s">
        <v>11087</v>
      </c>
      <c r="H7665" t="s">
        <v>11072</v>
      </c>
      <c r="P7665">
        <v>12.31</v>
      </c>
      <c r="Q7665">
        <v>-0.91</v>
      </c>
      <c r="R7665">
        <v>0</v>
      </c>
      <c r="S7665">
        <v>13.22</v>
      </c>
      <c r="U7665">
        <v>75</v>
      </c>
      <c r="V7665" s="8">
        <v>40155</v>
      </c>
    </row>
    <row r="7666" spans="1:22" x14ac:dyDescent="0.2">
      <c r="A7666" t="s">
        <v>7270</v>
      </c>
      <c r="B7666">
        <v>4</v>
      </c>
      <c r="C7666">
        <v>2010</v>
      </c>
      <c r="E7666" t="s">
        <v>1301</v>
      </c>
      <c r="F7666">
        <v>73</v>
      </c>
      <c r="G7666" t="s">
        <v>11088</v>
      </c>
      <c r="H7666" t="s">
        <v>11072</v>
      </c>
      <c r="P7666">
        <v>10.83</v>
      </c>
      <c r="Q7666">
        <v>-0.85</v>
      </c>
      <c r="R7666">
        <v>0</v>
      </c>
      <c r="S7666">
        <v>11.68</v>
      </c>
      <c r="U7666">
        <v>25</v>
      </c>
      <c r="V7666" s="8">
        <v>40155</v>
      </c>
    </row>
    <row r="7667" spans="1:22" x14ac:dyDescent="0.2">
      <c r="A7667" t="s">
        <v>7270</v>
      </c>
      <c r="B7667">
        <v>4</v>
      </c>
      <c r="C7667">
        <v>2010</v>
      </c>
      <c r="E7667" t="s">
        <v>1301</v>
      </c>
      <c r="F7667">
        <v>73.5</v>
      </c>
      <c r="G7667" t="s">
        <v>11089</v>
      </c>
      <c r="H7667" t="s">
        <v>11072</v>
      </c>
      <c r="P7667">
        <v>10.52</v>
      </c>
      <c r="Q7667">
        <v>-0.84</v>
      </c>
      <c r="R7667">
        <v>0</v>
      </c>
      <c r="S7667">
        <v>11.36</v>
      </c>
      <c r="U7667">
        <v>100</v>
      </c>
      <c r="V7667" s="8">
        <v>40155</v>
      </c>
    </row>
    <row r="7668" spans="1:22" x14ac:dyDescent="0.2">
      <c r="A7668" t="s">
        <v>7270</v>
      </c>
      <c r="B7668">
        <v>4</v>
      </c>
      <c r="C7668">
        <v>2010</v>
      </c>
      <c r="E7668" t="s">
        <v>1301</v>
      </c>
      <c r="F7668">
        <v>73.75</v>
      </c>
      <c r="G7668" t="s">
        <v>11090</v>
      </c>
      <c r="H7668" t="s">
        <v>11072</v>
      </c>
      <c r="P7668">
        <v>10.38</v>
      </c>
      <c r="Q7668">
        <v>-0.83</v>
      </c>
      <c r="R7668">
        <v>0</v>
      </c>
      <c r="S7668">
        <v>11.21</v>
      </c>
      <c r="U7668">
        <v>40</v>
      </c>
      <c r="V7668" s="8">
        <v>40155</v>
      </c>
    </row>
    <row r="7669" spans="1:22" x14ac:dyDescent="0.2">
      <c r="A7669" t="s">
        <v>7270</v>
      </c>
      <c r="B7669">
        <v>4</v>
      </c>
      <c r="C7669">
        <v>2010</v>
      </c>
      <c r="E7669" t="s">
        <v>1301</v>
      </c>
      <c r="F7669">
        <v>74.5</v>
      </c>
      <c r="G7669" t="s">
        <v>11091</v>
      </c>
      <c r="H7669" t="s">
        <v>11072</v>
      </c>
      <c r="P7669">
        <v>9.93</v>
      </c>
      <c r="Q7669">
        <v>-0.79</v>
      </c>
      <c r="R7669">
        <v>0</v>
      </c>
      <c r="S7669">
        <v>10.72</v>
      </c>
      <c r="U7669">
        <v>50</v>
      </c>
      <c r="V7669" s="8">
        <v>40155</v>
      </c>
    </row>
    <row r="7670" spans="1:22" x14ac:dyDescent="0.2">
      <c r="A7670" t="s">
        <v>7270</v>
      </c>
      <c r="B7670">
        <v>4</v>
      </c>
      <c r="C7670">
        <v>2010</v>
      </c>
      <c r="E7670" t="s">
        <v>1301</v>
      </c>
      <c r="F7670">
        <v>76.75</v>
      </c>
      <c r="G7670" t="s">
        <v>11092</v>
      </c>
      <c r="H7670" t="s">
        <v>11072</v>
      </c>
      <c r="P7670">
        <v>8.67</v>
      </c>
      <c r="Q7670">
        <v>-0.73</v>
      </c>
      <c r="R7670">
        <v>0</v>
      </c>
      <c r="S7670">
        <v>9.4</v>
      </c>
      <c r="U7670">
        <v>52</v>
      </c>
      <c r="V7670" s="8">
        <v>40155</v>
      </c>
    </row>
    <row r="7671" spans="1:22" x14ac:dyDescent="0.2">
      <c r="A7671" t="s">
        <v>7270</v>
      </c>
      <c r="B7671">
        <v>4</v>
      </c>
      <c r="C7671">
        <v>2010</v>
      </c>
      <c r="E7671" t="s">
        <v>1301</v>
      </c>
      <c r="F7671">
        <v>79.5</v>
      </c>
      <c r="G7671" t="s">
        <v>11093</v>
      </c>
      <c r="H7671" t="s">
        <v>11072</v>
      </c>
      <c r="P7671">
        <v>7.29</v>
      </c>
      <c r="Q7671">
        <v>-0.62</v>
      </c>
      <c r="R7671">
        <v>0</v>
      </c>
      <c r="S7671">
        <v>7.91</v>
      </c>
      <c r="U7671">
        <v>25</v>
      </c>
      <c r="V7671" s="8">
        <v>40155</v>
      </c>
    </row>
    <row r="7672" spans="1:22" x14ac:dyDescent="0.2">
      <c r="A7672" t="s">
        <v>7270</v>
      </c>
      <c r="B7672">
        <v>4</v>
      </c>
      <c r="C7672">
        <v>2010</v>
      </c>
      <c r="E7672" t="s">
        <v>1301</v>
      </c>
      <c r="F7672">
        <v>80</v>
      </c>
      <c r="G7672" t="s">
        <v>11094</v>
      </c>
      <c r="H7672" t="s">
        <v>11072</v>
      </c>
      <c r="P7672">
        <v>7.06</v>
      </c>
      <c r="Q7672">
        <v>-0.6</v>
      </c>
      <c r="R7672">
        <v>0</v>
      </c>
      <c r="S7672">
        <v>7.66</v>
      </c>
      <c r="U7672">
        <v>30</v>
      </c>
      <c r="V7672" s="8">
        <v>40155</v>
      </c>
    </row>
    <row r="7673" spans="1:22" x14ac:dyDescent="0.2">
      <c r="A7673" t="s">
        <v>7270</v>
      </c>
      <c r="B7673">
        <v>4</v>
      </c>
      <c r="C7673">
        <v>2010</v>
      </c>
      <c r="E7673" t="s">
        <v>1301</v>
      </c>
      <c r="F7673">
        <v>80.5</v>
      </c>
      <c r="G7673" t="s">
        <v>11095</v>
      </c>
      <c r="H7673" t="s">
        <v>11072</v>
      </c>
      <c r="P7673">
        <v>6.84</v>
      </c>
      <c r="Q7673">
        <v>-0.59</v>
      </c>
      <c r="R7673">
        <v>0</v>
      </c>
      <c r="S7673">
        <v>7.43</v>
      </c>
      <c r="U7673">
        <v>50</v>
      </c>
      <c r="V7673" s="8">
        <v>40155</v>
      </c>
    </row>
    <row r="7674" spans="1:22" x14ac:dyDescent="0.2">
      <c r="A7674" t="s">
        <v>7270</v>
      </c>
      <c r="B7674">
        <v>4</v>
      </c>
      <c r="C7674">
        <v>2010</v>
      </c>
      <c r="E7674" t="s">
        <v>1301</v>
      </c>
      <c r="F7674">
        <v>81.75</v>
      </c>
      <c r="G7674" t="s">
        <v>11096</v>
      </c>
      <c r="H7674" t="s">
        <v>11072</v>
      </c>
      <c r="P7674">
        <v>6.31</v>
      </c>
      <c r="Q7674">
        <v>-0.56000000000000005</v>
      </c>
      <c r="R7674">
        <v>0</v>
      </c>
      <c r="S7674">
        <v>6.87</v>
      </c>
      <c r="U7674">
        <v>50</v>
      </c>
      <c r="V7674" s="8">
        <v>40155</v>
      </c>
    </row>
    <row r="7675" spans="1:22" x14ac:dyDescent="0.2">
      <c r="A7675" t="s">
        <v>7270</v>
      </c>
      <c r="B7675">
        <v>4</v>
      </c>
      <c r="C7675">
        <v>2010</v>
      </c>
      <c r="E7675" t="s">
        <v>1301</v>
      </c>
      <c r="F7675">
        <v>82</v>
      </c>
      <c r="G7675" t="s">
        <v>11097</v>
      </c>
      <c r="H7675" t="s">
        <v>11072</v>
      </c>
      <c r="P7675">
        <v>6.2</v>
      </c>
      <c r="Q7675">
        <v>-0.55000000000000004</v>
      </c>
      <c r="R7675">
        <v>0</v>
      </c>
      <c r="S7675">
        <v>6.75</v>
      </c>
      <c r="U7675">
        <v>75</v>
      </c>
      <c r="V7675" s="8">
        <v>40155</v>
      </c>
    </row>
    <row r="7676" spans="1:22" x14ac:dyDescent="0.2">
      <c r="A7676" t="s">
        <v>7270</v>
      </c>
      <c r="B7676">
        <v>4</v>
      </c>
      <c r="C7676">
        <v>2010</v>
      </c>
      <c r="E7676" t="s">
        <v>1301</v>
      </c>
      <c r="F7676">
        <v>82.25</v>
      </c>
      <c r="G7676" t="s">
        <v>11098</v>
      </c>
      <c r="H7676" t="s">
        <v>11072</v>
      </c>
      <c r="P7676">
        <v>6.1</v>
      </c>
      <c r="Q7676">
        <v>-0.55000000000000004</v>
      </c>
      <c r="R7676">
        <v>0</v>
      </c>
      <c r="S7676">
        <v>6.65</v>
      </c>
      <c r="U7676">
        <v>50</v>
      </c>
      <c r="V7676" s="8">
        <v>40155</v>
      </c>
    </row>
    <row r="7677" spans="1:22" x14ac:dyDescent="0.2">
      <c r="A7677" t="s">
        <v>7270</v>
      </c>
      <c r="B7677">
        <v>4</v>
      </c>
      <c r="C7677">
        <v>2010</v>
      </c>
      <c r="E7677" t="s">
        <v>1301</v>
      </c>
      <c r="F7677">
        <v>84.25</v>
      </c>
      <c r="G7677" t="s">
        <v>11099</v>
      </c>
      <c r="H7677" t="s">
        <v>11072</v>
      </c>
      <c r="P7677">
        <v>5.33</v>
      </c>
      <c r="Q7677">
        <v>-0.49</v>
      </c>
      <c r="R7677">
        <v>0</v>
      </c>
      <c r="S7677">
        <v>5.82</v>
      </c>
      <c r="U7677">
        <v>10</v>
      </c>
      <c r="V7677" s="8">
        <v>40155</v>
      </c>
    </row>
    <row r="7678" spans="1:22" x14ac:dyDescent="0.2">
      <c r="A7678" t="s">
        <v>7270</v>
      </c>
      <c r="B7678">
        <v>4</v>
      </c>
      <c r="C7678">
        <v>2010</v>
      </c>
      <c r="E7678" t="s">
        <v>1301</v>
      </c>
      <c r="F7678">
        <v>85</v>
      </c>
      <c r="G7678" t="s">
        <v>11100</v>
      </c>
      <c r="H7678" t="s">
        <v>11072</v>
      </c>
      <c r="P7678">
        <v>5.0599999999999996</v>
      </c>
      <c r="Q7678">
        <v>-0.47</v>
      </c>
      <c r="R7678">
        <v>0</v>
      </c>
      <c r="S7678">
        <v>5.53</v>
      </c>
      <c r="U7678">
        <v>25</v>
      </c>
      <c r="V7678" s="8">
        <v>40155</v>
      </c>
    </row>
    <row r="7679" spans="1:22" x14ac:dyDescent="0.2">
      <c r="A7679" t="s">
        <v>7270</v>
      </c>
      <c r="B7679">
        <v>4</v>
      </c>
      <c r="C7679">
        <v>2010</v>
      </c>
      <c r="E7679" t="s">
        <v>1301</v>
      </c>
      <c r="F7679">
        <v>90</v>
      </c>
      <c r="G7679" t="s">
        <v>11101</v>
      </c>
      <c r="H7679" t="s">
        <v>11072</v>
      </c>
      <c r="P7679">
        <v>3.48</v>
      </c>
      <c r="Q7679">
        <v>-0.36</v>
      </c>
      <c r="R7679">
        <v>0</v>
      </c>
      <c r="S7679">
        <v>3.84</v>
      </c>
      <c r="U7679">
        <v>145</v>
      </c>
      <c r="V7679" s="8">
        <v>40155</v>
      </c>
    </row>
    <row r="7680" spans="1:22" x14ac:dyDescent="0.2">
      <c r="A7680" t="s">
        <v>7270</v>
      </c>
      <c r="B7680">
        <v>4</v>
      </c>
      <c r="C7680">
        <v>2010</v>
      </c>
      <c r="E7680" t="s">
        <v>1301</v>
      </c>
      <c r="F7680">
        <v>97</v>
      </c>
      <c r="G7680" t="s">
        <v>11102</v>
      </c>
      <c r="H7680" t="s">
        <v>11072</v>
      </c>
      <c r="P7680">
        <v>2.0099999999999998</v>
      </c>
      <c r="Q7680">
        <v>-0.21</v>
      </c>
      <c r="R7680">
        <v>0</v>
      </c>
      <c r="S7680">
        <v>2.2200000000000002</v>
      </c>
      <c r="U7680">
        <v>50</v>
      </c>
      <c r="V7680" s="8">
        <v>40155</v>
      </c>
    </row>
    <row r="7681" spans="1:22" x14ac:dyDescent="0.2">
      <c r="A7681" t="s">
        <v>7270</v>
      </c>
      <c r="B7681">
        <v>4</v>
      </c>
      <c r="C7681">
        <v>2010</v>
      </c>
      <c r="E7681" t="s">
        <v>1301</v>
      </c>
      <c r="F7681">
        <v>99</v>
      </c>
      <c r="G7681" t="s">
        <v>11103</v>
      </c>
      <c r="H7681" t="s">
        <v>11072</v>
      </c>
      <c r="P7681">
        <v>1.74</v>
      </c>
      <c r="Q7681">
        <v>-0.18</v>
      </c>
      <c r="R7681">
        <v>0</v>
      </c>
      <c r="S7681">
        <v>1.92</v>
      </c>
      <c r="U7681">
        <v>50</v>
      </c>
      <c r="V7681" s="8">
        <v>40155</v>
      </c>
    </row>
    <row r="7682" spans="1:22" x14ac:dyDescent="0.2">
      <c r="A7682" t="s">
        <v>7270</v>
      </c>
      <c r="B7682">
        <v>4</v>
      </c>
      <c r="C7682">
        <v>2010</v>
      </c>
      <c r="E7682" t="s">
        <v>5087</v>
      </c>
      <c r="F7682">
        <v>40</v>
      </c>
      <c r="G7682" t="s">
        <v>11104</v>
      </c>
      <c r="H7682" t="s">
        <v>11105</v>
      </c>
      <c r="P7682">
        <v>0.18</v>
      </c>
      <c r="Q7682">
        <v>0.02</v>
      </c>
      <c r="R7682">
        <v>0</v>
      </c>
      <c r="S7682">
        <v>0.16</v>
      </c>
      <c r="U7682">
        <v>50</v>
      </c>
      <c r="V7682" s="8">
        <v>40155</v>
      </c>
    </row>
    <row r="7683" spans="1:22" x14ac:dyDescent="0.2">
      <c r="A7683" t="s">
        <v>7270</v>
      </c>
      <c r="B7683">
        <v>4</v>
      </c>
      <c r="C7683">
        <v>2010</v>
      </c>
      <c r="E7683" t="s">
        <v>5087</v>
      </c>
      <c r="F7683">
        <v>55</v>
      </c>
      <c r="G7683" t="s">
        <v>11106</v>
      </c>
      <c r="H7683" t="s">
        <v>11105</v>
      </c>
      <c r="P7683">
        <v>1.08</v>
      </c>
      <c r="Q7683">
        <v>0.12</v>
      </c>
      <c r="R7683">
        <v>0</v>
      </c>
      <c r="S7683">
        <v>0.96</v>
      </c>
      <c r="U7683">
        <v>70</v>
      </c>
      <c r="V7683" s="8">
        <v>40155</v>
      </c>
    </row>
    <row r="7684" spans="1:22" x14ac:dyDescent="0.2">
      <c r="A7684" t="s">
        <v>7270</v>
      </c>
      <c r="B7684">
        <v>4</v>
      </c>
      <c r="C7684">
        <v>2010</v>
      </c>
      <c r="E7684" t="s">
        <v>5087</v>
      </c>
      <c r="F7684">
        <v>60</v>
      </c>
      <c r="G7684" t="s">
        <v>11107</v>
      </c>
      <c r="H7684" t="s">
        <v>11105</v>
      </c>
      <c r="P7684">
        <v>1.72</v>
      </c>
      <c r="Q7684">
        <v>0.19</v>
      </c>
      <c r="R7684">
        <v>0</v>
      </c>
      <c r="S7684">
        <v>1.53</v>
      </c>
      <c r="U7684">
        <v>60</v>
      </c>
      <c r="V7684" s="8">
        <v>40155</v>
      </c>
    </row>
    <row r="7685" spans="1:22" x14ac:dyDescent="0.2">
      <c r="A7685" t="s">
        <v>7270</v>
      </c>
      <c r="B7685">
        <v>4</v>
      </c>
      <c r="C7685">
        <v>2010</v>
      </c>
      <c r="E7685" t="s">
        <v>5087</v>
      </c>
      <c r="F7685">
        <v>65</v>
      </c>
      <c r="G7685" t="s">
        <v>11108</v>
      </c>
      <c r="H7685" t="s">
        <v>11105</v>
      </c>
      <c r="P7685">
        <v>2.61</v>
      </c>
      <c r="Q7685">
        <v>0.27</v>
      </c>
      <c r="R7685">
        <v>0</v>
      </c>
      <c r="S7685">
        <v>2.34</v>
      </c>
      <c r="U7685">
        <v>215</v>
      </c>
      <c r="V7685" s="8">
        <v>40155</v>
      </c>
    </row>
    <row r="7686" spans="1:22" x14ac:dyDescent="0.2">
      <c r="A7686" t="s">
        <v>7270</v>
      </c>
      <c r="B7686">
        <v>4</v>
      </c>
      <c r="C7686">
        <v>2010</v>
      </c>
      <c r="E7686" t="s">
        <v>5087</v>
      </c>
      <c r="F7686">
        <v>70</v>
      </c>
      <c r="G7686" t="s">
        <v>11109</v>
      </c>
      <c r="H7686" t="s">
        <v>11105</v>
      </c>
      <c r="P7686">
        <v>3.88</v>
      </c>
      <c r="Q7686">
        <v>0.43</v>
      </c>
      <c r="R7686">
        <v>0</v>
      </c>
      <c r="S7686">
        <v>3.45</v>
      </c>
      <c r="U7686">
        <v>175</v>
      </c>
      <c r="V7686" s="8">
        <v>40155</v>
      </c>
    </row>
    <row r="7687" spans="1:22" x14ac:dyDescent="0.2">
      <c r="A7687" t="s">
        <v>7270</v>
      </c>
      <c r="B7687">
        <v>4</v>
      </c>
      <c r="C7687">
        <v>2010</v>
      </c>
      <c r="E7687" t="s">
        <v>5087</v>
      </c>
      <c r="F7687">
        <v>73</v>
      </c>
      <c r="G7687" t="s">
        <v>11110</v>
      </c>
      <c r="H7687" t="s">
        <v>11105</v>
      </c>
      <c r="P7687">
        <v>4.9000000000000004</v>
      </c>
      <c r="Q7687">
        <v>0.51</v>
      </c>
      <c r="R7687">
        <v>0</v>
      </c>
      <c r="S7687">
        <v>4.3899999999999997</v>
      </c>
      <c r="U7687">
        <v>50</v>
      </c>
      <c r="V7687" s="8">
        <v>40155</v>
      </c>
    </row>
    <row r="7688" spans="1:22" x14ac:dyDescent="0.2">
      <c r="A7688" t="s">
        <v>7270</v>
      </c>
      <c r="B7688">
        <v>4</v>
      </c>
      <c r="C7688">
        <v>2010</v>
      </c>
      <c r="E7688" t="s">
        <v>5087</v>
      </c>
      <c r="F7688">
        <v>83</v>
      </c>
      <c r="G7688" t="s">
        <v>11111</v>
      </c>
      <c r="H7688" t="s">
        <v>11105</v>
      </c>
      <c r="P7688">
        <v>9.85</v>
      </c>
      <c r="Q7688">
        <v>0.83</v>
      </c>
      <c r="R7688">
        <v>0</v>
      </c>
      <c r="S7688">
        <v>9.02</v>
      </c>
      <c r="U7688">
        <v>25</v>
      </c>
      <c r="V7688" s="8">
        <v>40155</v>
      </c>
    </row>
    <row r="7689" spans="1:22" x14ac:dyDescent="0.2">
      <c r="A7689" t="s">
        <v>7270</v>
      </c>
      <c r="B7689">
        <v>4</v>
      </c>
      <c r="C7689">
        <v>2010</v>
      </c>
      <c r="E7689" t="s">
        <v>5087</v>
      </c>
      <c r="F7689">
        <v>84</v>
      </c>
      <c r="G7689" t="s">
        <v>11112</v>
      </c>
      <c r="H7689" t="s">
        <v>11105</v>
      </c>
      <c r="P7689">
        <v>10.47</v>
      </c>
      <c r="Q7689">
        <v>0.86</v>
      </c>
      <c r="R7689">
        <v>0</v>
      </c>
      <c r="S7689">
        <v>9.61</v>
      </c>
      <c r="U7689">
        <v>50</v>
      </c>
      <c r="V7689" s="8">
        <v>40155</v>
      </c>
    </row>
    <row r="7690" spans="1:22" x14ac:dyDescent="0.2">
      <c r="A7690" t="s">
        <v>7270</v>
      </c>
      <c r="B7690">
        <v>5</v>
      </c>
      <c r="C7690">
        <v>2010</v>
      </c>
      <c r="E7690" t="s">
        <v>1301</v>
      </c>
      <c r="F7690">
        <v>100</v>
      </c>
      <c r="G7690" t="s">
        <v>11113</v>
      </c>
      <c r="H7690" t="s">
        <v>11114</v>
      </c>
      <c r="P7690">
        <v>2.2599999999999998</v>
      </c>
      <c r="Q7690">
        <v>-0.18</v>
      </c>
      <c r="R7690">
        <v>0</v>
      </c>
      <c r="S7690">
        <v>2.44</v>
      </c>
      <c r="U7690">
        <v>25</v>
      </c>
      <c r="V7690" s="8">
        <v>40155</v>
      </c>
    </row>
    <row r="7691" spans="1:22" x14ac:dyDescent="0.2">
      <c r="A7691" t="s">
        <v>7270</v>
      </c>
      <c r="B7691">
        <v>5</v>
      </c>
      <c r="C7691">
        <v>2010</v>
      </c>
      <c r="E7691" t="s">
        <v>1301</v>
      </c>
      <c r="F7691">
        <v>105.5</v>
      </c>
      <c r="G7691" t="s">
        <v>11115</v>
      </c>
      <c r="H7691" t="s">
        <v>11114</v>
      </c>
      <c r="P7691">
        <v>1.55</v>
      </c>
      <c r="Q7691">
        <v>-0.13</v>
      </c>
      <c r="R7691">
        <v>0</v>
      </c>
      <c r="S7691">
        <v>1.68</v>
      </c>
      <c r="U7691">
        <v>75</v>
      </c>
      <c r="V7691" s="8">
        <v>40155</v>
      </c>
    </row>
    <row r="7692" spans="1:22" x14ac:dyDescent="0.2">
      <c r="A7692" t="s">
        <v>7270</v>
      </c>
      <c r="B7692">
        <v>5</v>
      </c>
      <c r="C7692">
        <v>2010</v>
      </c>
      <c r="E7692" t="s">
        <v>1301</v>
      </c>
      <c r="F7692">
        <v>110</v>
      </c>
      <c r="G7692" t="s">
        <v>11116</v>
      </c>
      <c r="H7692" t="s">
        <v>11114</v>
      </c>
      <c r="P7692">
        <v>1.1299999999999999</v>
      </c>
      <c r="Q7692">
        <v>-0.09</v>
      </c>
      <c r="R7692">
        <v>0</v>
      </c>
      <c r="S7692">
        <v>1.22</v>
      </c>
      <c r="U7692">
        <v>150</v>
      </c>
      <c r="V7692" s="8">
        <v>40155</v>
      </c>
    </row>
    <row r="7693" spans="1:22" x14ac:dyDescent="0.2">
      <c r="A7693" t="s">
        <v>7270</v>
      </c>
      <c r="B7693">
        <v>5</v>
      </c>
      <c r="C7693">
        <v>2010</v>
      </c>
      <c r="E7693" t="s">
        <v>1301</v>
      </c>
      <c r="F7693">
        <v>125</v>
      </c>
      <c r="G7693" t="s">
        <v>11117</v>
      </c>
      <c r="H7693" t="s">
        <v>11114</v>
      </c>
      <c r="P7693">
        <v>0.47</v>
      </c>
      <c r="Q7693">
        <v>-0.02</v>
      </c>
      <c r="R7693">
        <v>0</v>
      </c>
      <c r="S7693">
        <v>0.49</v>
      </c>
      <c r="U7693">
        <v>50</v>
      </c>
      <c r="V7693" s="8">
        <v>40155</v>
      </c>
    </row>
    <row r="7694" spans="1:22" x14ac:dyDescent="0.2">
      <c r="A7694" t="s">
        <v>7270</v>
      </c>
      <c r="B7694">
        <v>5</v>
      </c>
      <c r="C7694">
        <v>2010</v>
      </c>
      <c r="E7694" t="s">
        <v>1301</v>
      </c>
      <c r="F7694">
        <v>52.5</v>
      </c>
      <c r="G7694" t="s">
        <v>11118</v>
      </c>
      <c r="H7694" t="s">
        <v>11114</v>
      </c>
      <c r="P7694">
        <v>28.2</v>
      </c>
      <c r="Q7694">
        <v>-1.3</v>
      </c>
      <c r="R7694">
        <v>0</v>
      </c>
      <c r="S7694">
        <v>29.5</v>
      </c>
      <c r="U7694">
        <v>150</v>
      </c>
      <c r="V7694" s="8">
        <v>40155</v>
      </c>
    </row>
    <row r="7695" spans="1:22" x14ac:dyDescent="0.2">
      <c r="A7695" t="s">
        <v>7270</v>
      </c>
      <c r="B7695">
        <v>5</v>
      </c>
      <c r="C7695">
        <v>2010</v>
      </c>
      <c r="E7695" t="s">
        <v>1301</v>
      </c>
      <c r="F7695">
        <v>53</v>
      </c>
      <c r="G7695" t="s">
        <v>11119</v>
      </c>
      <c r="H7695" t="s">
        <v>11114</v>
      </c>
      <c r="P7695">
        <v>27.75</v>
      </c>
      <c r="Q7695">
        <v>-1.3</v>
      </c>
      <c r="R7695">
        <v>0</v>
      </c>
      <c r="S7695">
        <v>29.05</v>
      </c>
      <c r="U7695">
        <v>400</v>
      </c>
      <c r="V7695" s="8">
        <v>40155</v>
      </c>
    </row>
    <row r="7696" spans="1:22" x14ac:dyDescent="0.2">
      <c r="A7696" t="s">
        <v>7270</v>
      </c>
      <c r="B7696">
        <v>5</v>
      </c>
      <c r="C7696">
        <v>2010</v>
      </c>
      <c r="E7696" t="s">
        <v>1301</v>
      </c>
      <c r="F7696">
        <v>55</v>
      </c>
      <c r="G7696" t="s">
        <v>11120</v>
      </c>
      <c r="H7696" t="s">
        <v>11114</v>
      </c>
      <c r="P7696">
        <v>26</v>
      </c>
      <c r="Q7696">
        <v>-1.26</v>
      </c>
      <c r="R7696">
        <v>0</v>
      </c>
      <c r="S7696">
        <v>27.26</v>
      </c>
      <c r="U7696">
        <v>150</v>
      </c>
      <c r="V7696" s="8">
        <v>40155</v>
      </c>
    </row>
    <row r="7697" spans="1:22" x14ac:dyDescent="0.2">
      <c r="A7697" t="s">
        <v>7270</v>
      </c>
      <c r="B7697">
        <v>5</v>
      </c>
      <c r="C7697">
        <v>2010</v>
      </c>
      <c r="E7697" t="s">
        <v>1301</v>
      </c>
      <c r="F7697">
        <v>56.5</v>
      </c>
      <c r="G7697" t="s">
        <v>11121</v>
      </c>
      <c r="H7697" t="s">
        <v>11114</v>
      </c>
      <c r="P7697">
        <v>24.7</v>
      </c>
      <c r="Q7697">
        <v>-1.24</v>
      </c>
      <c r="R7697">
        <v>0</v>
      </c>
      <c r="S7697">
        <v>25.94</v>
      </c>
      <c r="U7697">
        <v>120</v>
      </c>
      <c r="V7697" s="8">
        <v>40155</v>
      </c>
    </row>
    <row r="7698" spans="1:22" x14ac:dyDescent="0.2">
      <c r="A7698" t="s">
        <v>7270</v>
      </c>
      <c r="B7698">
        <v>5</v>
      </c>
      <c r="C7698">
        <v>2010</v>
      </c>
      <c r="E7698" t="s">
        <v>1301</v>
      </c>
      <c r="F7698">
        <v>62</v>
      </c>
      <c r="G7698" t="s">
        <v>11122</v>
      </c>
      <c r="H7698" t="s">
        <v>11114</v>
      </c>
      <c r="P7698">
        <v>20.12</v>
      </c>
      <c r="Q7698">
        <v>-1.1399999999999999</v>
      </c>
      <c r="R7698">
        <v>0</v>
      </c>
      <c r="S7698">
        <v>21.26</v>
      </c>
      <c r="U7698">
        <v>200</v>
      </c>
      <c r="V7698" s="8">
        <v>40155</v>
      </c>
    </row>
    <row r="7699" spans="1:22" x14ac:dyDescent="0.2">
      <c r="A7699" t="s">
        <v>7270</v>
      </c>
      <c r="B7699">
        <v>5</v>
      </c>
      <c r="C7699">
        <v>2010</v>
      </c>
      <c r="E7699" t="s">
        <v>1301</v>
      </c>
      <c r="F7699">
        <v>62.25</v>
      </c>
      <c r="G7699" t="s">
        <v>11123</v>
      </c>
      <c r="H7699" t="s">
        <v>11114</v>
      </c>
      <c r="P7699">
        <v>19.899999999999999</v>
      </c>
      <c r="Q7699">
        <v>-1.1399999999999999</v>
      </c>
      <c r="R7699">
        <v>0</v>
      </c>
      <c r="S7699">
        <v>21.04</v>
      </c>
      <c r="U7699">
        <v>250</v>
      </c>
      <c r="V7699" s="8">
        <v>40155</v>
      </c>
    </row>
    <row r="7700" spans="1:22" x14ac:dyDescent="0.2">
      <c r="A7700" t="s">
        <v>7270</v>
      </c>
      <c r="B7700">
        <v>5</v>
      </c>
      <c r="C7700">
        <v>2010</v>
      </c>
      <c r="E7700" t="s">
        <v>1301</v>
      </c>
      <c r="F7700">
        <v>62.5</v>
      </c>
      <c r="G7700" t="s">
        <v>11124</v>
      </c>
      <c r="H7700" t="s">
        <v>11114</v>
      </c>
      <c r="P7700">
        <v>19.71</v>
      </c>
      <c r="Q7700">
        <v>-1.1399999999999999</v>
      </c>
      <c r="R7700">
        <v>0</v>
      </c>
      <c r="S7700">
        <v>20.85</v>
      </c>
      <c r="U7700">
        <v>200</v>
      </c>
      <c r="V7700" s="8">
        <v>40155</v>
      </c>
    </row>
    <row r="7701" spans="1:22" x14ac:dyDescent="0.2">
      <c r="A7701" t="s">
        <v>7270</v>
      </c>
      <c r="B7701">
        <v>5</v>
      </c>
      <c r="C7701">
        <v>2010</v>
      </c>
      <c r="E7701" t="s">
        <v>1301</v>
      </c>
      <c r="F7701">
        <v>64</v>
      </c>
      <c r="G7701" t="s">
        <v>11125</v>
      </c>
      <c r="H7701" t="s">
        <v>11114</v>
      </c>
      <c r="P7701">
        <v>18.52</v>
      </c>
      <c r="Q7701">
        <v>-1.1100000000000001</v>
      </c>
      <c r="R7701">
        <v>0</v>
      </c>
      <c r="S7701">
        <v>19.63</v>
      </c>
      <c r="U7701">
        <v>190</v>
      </c>
      <c r="V7701" s="8">
        <v>40155</v>
      </c>
    </row>
    <row r="7702" spans="1:22" x14ac:dyDescent="0.2">
      <c r="A7702" t="s">
        <v>7270</v>
      </c>
      <c r="B7702">
        <v>5</v>
      </c>
      <c r="C7702">
        <v>2010</v>
      </c>
      <c r="E7702" t="s">
        <v>1301</v>
      </c>
      <c r="F7702">
        <v>64.75</v>
      </c>
      <c r="G7702" t="s">
        <v>11126</v>
      </c>
      <c r="H7702" t="s">
        <v>11114</v>
      </c>
      <c r="P7702">
        <v>17.91</v>
      </c>
      <c r="Q7702">
        <v>-1.1000000000000001</v>
      </c>
      <c r="R7702">
        <v>0</v>
      </c>
      <c r="S7702">
        <v>19.010000000000002</v>
      </c>
      <c r="U7702">
        <v>400</v>
      </c>
      <c r="V7702" s="8">
        <v>40155</v>
      </c>
    </row>
    <row r="7703" spans="1:22" x14ac:dyDescent="0.2">
      <c r="A7703" t="s">
        <v>7270</v>
      </c>
      <c r="B7703">
        <v>5</v>
      </c>
      <c r="C7703">
        <v>2010</v>
      </c>
      <c r="E7703" t="s">
        <v>1301</v>
      </c>
      <c r="F7703">
        <v>67.5</v>
      </c>
      <c r="G7703" t="s">
        <v>11127</v>
      </c>
      <c r="H7703" t="s">
        <v>11114</v>
      </c>
      <c r="P7703">
        <v>15.84</v>
      </c>
      <c r="Q7703">
        <v>-1.03</v>
      </c>
      <c r="R7703">
        <v>0</v>
      </c>
      <c r="S7703">
        <v>16.87</v>
      </c>
      <c r="U7703">
        <v>125</v>
      </c>
      <c r="V7703" s="8">
        <v>40155</v>
      </c>
    </row>
    <row r="7704" spans="1:22" x14ac:dyDescent="0.2">
      <c r="A7704" t="s">
        <v>7270</v>
      </c>
      <c r="B7704">
        <v>5</v>
      </c>
      <c r="C7704">
        <v>2010</v>
      </c>
      <c r="E7704" t="s">
        <v>1301</v>
      </c>
      <c r="F7704">
        <v>68</v>
      </c>
      <c r="G7704" t="s">
        <v>11128</v>
      </c>
      <c r="H7704" t="s">
        <v>11114</v>
      </c>
      <c r="P7704">
        <v>15.48</v>
      </c>
      <c r="Q7704">
        <v>-1.01</v>
      </c>
      <c r="R7704">
        <v>0</v>
      </c>
      <c r="S7704">
        <v>16.489999999999998</v>
      </c>
      <c r="U7704">
        <v>300</v>
      </c>
      <c r="V7704" s="8">
        <v>40155</v>
      </c>
    </row>
    <row r="7705" spans="1:22" x14ac:dyDescent="0.2">
      <c r="A7705" t="s">
        <v>7270</v>
      </c>
      <c r="B7705">
        <v>5</v>
      </c>
      <c r="C7705">
        <v>2010</v>
      </c>
      <c r="E7705" t="s">
        <v>1301</v>
      </c>
      <c r="F7705">
        <v>70.75</v>
      </c>
      <c r="G7705" t="s">
        <v>11129</v>
      </c>
      <c r="H7705" t="s">
        <v>11114</v>
      </c>
      <c r="P7705">
        <v>13.58</v>
      </c>
      <c r="Q7705">
        <v>-0.92</v>
      </c>
      <c r="R7705">
        <v>0</v>
      </c>
      <c r="S7705">
        <v>14.5</v>
      </c>
      <c r="U7705">
        <v>75</v>
      </c>
      <c r="V7705" s="8">
        <v>40155</v>
      </c>
    </row>
    <row r="7706" spans="1:22" x14ac:dyDescent="0.2">
      <c r="A7706" t="s">
        <v>7270</v>
      </c>
      <c r="B7706">
        <v>5</v>
      </c>
      <c r="C7706">
        <v>2010</v>
      </c>
      <c r="E7706" t="s">
        <v>1301</v>
      </c>
      <c r="F7706">
        <v>73</v>
      </c>
      <c r="G7706" t="s">
        <v>11130</v>
      </c>
      <c r="H7706" t="s">
        <v>11114</v>
      </c>
      <c r="P7706">
        <v>12.15</v>
      </c>
      <c r="Q7706">
        <v>-0.86</v>
      </c>
      <c r="R7706">
        <v>0</v>
      </c>
      <c r="S7706">
        <v>13.01</v>
      </c>
      <c r="U7706">
        <v>25</v>
      </c>
      <c r="V7706" s="8">
        <v>40155</v>
      </c>
    </row>
    <row r="7707" spans="1:22" x14ac:dyDescent="0.2">
      <c r="A7707" t="s">
        <v>7270</v>
      </c>
      <c r="B7707">
        <v>5</v>
      </c>
      <c r="C7707">
        <v>2010</v>
      </c>
      <c r="E7707" t="s">
        <v>1301</v>
      </c>
      <c r="F7707">
        <v>73.5</v>
      </c>
      <c r="G7707" t="s">
        <v>11131</v>
      </c>
      <c r="H7707" t="s">
        <v>11114</v>
      </c>
      <c r="P7707">
        <v>11.83</v>
      </c>
      <c r="Q7707">
        <v>-0.85</v>
      </c>
      <c r="R7707">
        <v>0</v>
      </c>
      <c r="S7707">
        <v>12.68</v>
      </c>
      <c r="U7707">
        <v>100</v>
      </c>
      <c r="V7707" s="8">
        <v>40155</v>
      </c>
    </row>
    <row r="7708" spans="1:22" x14ac:dyDescent="0.2">
      <c r="A7708" t="s">
        <v>7270</v>
      </c>
      <c r="B7708">
        <v>5</v>
      </c>
      <c r="C7708">
        <v>2010</v>
      </c>
      <c r="E7708" t="s">
        <v>1301</v>
      </c>
      <c r="F7708">
        <v>73.75</v>
      </c>
      <c r="G7708" t="s">
        <v>11132</v>
      </c>
      <c r="H7708" t="s">
        <v>11114</v>
      </c>
      <c r="P7708">
        <v>11.67</v>
      </c>
      <c r="Q7708">
        <v>-0.84</v>
      </c>
      <c r="R7708">
        <v>0</v>
      </c>
      <c r="S7708">
        <v>12.51</v>
      </c>
      <c r="U7708">
        <v>40</v>
      </c>
      <c r="V7708" s="8">
        <v>40155</v>
      </c>
    </row>
    <row r="7709" spans="1:22" x14ac:dyDescent="0.2">
      <c r="A7709" t="s">
        <v>7270</v>
      </c>
      <c r="B7709">
        <v>5</v>
      </c>
      <c r="C7709">
        <v>2010</v>
      </c>
      <c r="E7709" t="s">
        <v>1301</v>
      </c>
      <c r="F7709">
        <v>74.5</v>
      </c>
      <c r="G7709" t="s">
        <v>11133</v>
      </c>
      <c r="H7709" t="s">
        <v>11114</v>
      </c>
      <c r="P7709">
        <v>11.23</v>
      </c>
      <c r="Q7709">
        <v>-0.82</v>
      </c>
      <c r="R7709">
        <v>0</v>
      </c>
      <c r="S7709">
        <v>12.05</v>
      </c>
      <c r="U7709">
        <v>50</v>
      </c>
      <c r="V7709" s="8">
        <v>40155</v>
      </c>
    </row>
    <row r="7710" spans="1:22" x14ac:dyDescent="0.2">
      <c r="A7710" t="s">
        <v>7270</v>
      </c>
      <c r="B7710">
        <v>5</v>
      </c>
      <c r="C7710">
        <v>2010</v>
      </c>
      <c r="E7710" t="s">
        <v>1301</v>
      </c>
      <c r="F7710">
        <v>76.75</v>
      </c>
      <c r="G7710" t="s">
        <v>11134</v>
      </c>
      <c r="H7710" t="s">
        <v>11114</v>
      </c>
      <c r="P7710">
        <v>9.94</v>
      </c>
      <c r="Q7710">
        <v>-0.75</v>
      </c>
      <c r="R7710">
        <v>0</v>
      </c>
      <c r="S7710">
        <v>10.69</v>
      </c>
      <c r="U7710">
        <v>52</v>
      </c>
      <c r="V7710" s="8">
        <v>40155</v>
      </c>
    </row>
    <row r="7711" spans="1:22" x14ac:dyDescent="0.2">
      <c r="A7711" t="s">
        <v>7270</v>
      </c>
      <c r="B7711">
        <v>5</v>
      </c>
      <c r="C7711">
        <v>2010</v>
      </c>
      <c r="E7711" t="s">
        <v>1301</v>
      </c>
      <c r="F7711">
        <v>79.5</v>
      </c>
      <c r="G7711" t="s">
        <v>11135</v>
      </c>
      <c r="H7711" t="s">
        <v>11114</v>
      </c>
      <c r="P7711">
        <v>8.52</v>
      </c>
      <c r="Q7711">
        <v>-0.68</v>
      </c>
      <c r="R7711">
        <v>0</v>
      </c>
      <c r="S7711">
        <v>9.1999999999999993</v>
      </c>
      <c r="U7711">
        <v>25</v>
      </c>
      <c r="V7711" s="8">
        <v>40155</v>
      </c>
    </row>
    <row r="7712" spans="1:22" x14ac:dyDescent="0.2">
      <c r="A7712" t="s">
        <v>7270</v>
      </c>
      <c r="B7712">
        <v>5</v>
      </c>
      <c r="C7712">
        <v>2010</v>
      </c>
      <c r="E7712" t="s">
        <v>1301</v>
      </c>
      <c r="F7712">
        <v>80</v>
      </c>
      <c r="G7712" t="s">
        <v>11136</v>
      </c>
      <c r="H7712" t="s">
        <v>11114</v>
      </c>
      <c r="P7712">
        <v>8.3000000000000007</v>
      </c>
      <c r="Q7712">
        <v>-0.64</v>
      </c>
      <c r="R7712">
        <v>0</v>
      </c>
      <c r="S7712">
        <v>8.94</v>
      </c>
      <c r="U7712">
        <v>30</v>
      </c>
      <c r="V7712" s="8">
        <v>40155</v>
      </c>
    </row>
    <row r="7713" spans="1:22" x14ac:dyDescent="0.2">
      <c r="A7713" t="s">
        <v>7270</v>
      </c>
      <c r="B7713">
        <v>5</v>
      </c>
      <c r="C7713">
        <v>2010</v>
      </c>
      <c r="E7713" t="s">
        <v>1301</v>
      </c>
      <c r="F7713">
        <v>80.5</v>
      </c>
      <c r="G7713" t="s">
        <v>11137</v>
      </c>
      <c r="H7713" t="s">
        <v>11114</v>
      </c>
      <c r="P7713">
        <v>8.07</v>
      </c>
      <c r="Q7713">
        <v>-0.62</v>
      </c>
      <c r="R7713">
        <v>0</v>
      </c>
      <c r="S7713">
        <v>8.69</v>
      </c>
      <c r="U7713">
        <v>50</v>
      </c>
      <c r="V7713" s="8">
        <v>40155</v>
      </c>
    </row>
    <row r="7714" spans="1:22" x14ac:dyDescent="0.2">
      <c r="A7714" t="s">
        <v>7270</v>
      </c>
      <c r="B7714">
        <v>5</v>
      </c>
      <c r="C7714">
        <v>2010</v>
      </c>
      <c r="E7714" t="s">
        <v>1301</v>
      </c>
      <c r="F7714">
        <v>81.75</v>
      </c>
      <c r="G7714" t="s">
        <v>11138</v>
      </c>
      <c r="H7714" t="s">
        <v>11114</v>
      </c>
      <c r="P7714">
        <v>7.51</v>
      </c>
      <c r="Q7714">
        <v>-0.59</v>
      </c>
      <c r="R7714">
        <v>0</v>
      </c>
      <c r="S7714">
        <v>8.1</v>
      </c>
      <c r="U7714">
        <v>50</v>
      </c>
      <c r="V7714" s="8">
        <v>40155</v>
      </c>
    </row>
    <row r="7715" spans="1:22" x14ac:dyDescent="0.2">
      <c r="A7715" t="s">
        <v>7270</v>
      </c>
      <c r="B7715">
        <v>5</v>
      </c>
      <c r="C7715">
        <v>2010</v>
      </c>
      <c r="E7715" t="s">
        <v>1301</v>
      </c>
      <c r="F7715">
        <v>82</v>
      </c>
      <c r="G7715" t="s">
        <v>11139</v>
      </c>
      <c r="H7715" t="s">
        <v>11114</v>
      </c>
      <c r="P7715">
        <v>7.41</v>
      </c>
      <c r="Q7715">
        <v>-0.56999999999999995</v>
      </c>
      <c r="R7715">
        <v>0</v>
      </c>
      <c r="S7715">
        <v>7.98</v>
      </c>
      <c r="U7715">
        <v>75</v>
      </c>
      <c r="V7715" s="8">
        <v>40155</v>
      </c>
    </row>
    <row r="7716" spans="1:22" x14ac:dyDescent="0.2">
      <c r="A7716" t="s">
        <v>7270</v>
      </c>
      <c r="B7716">
        <v>5</v>
      </c>
      <c r="C7716">
        <v>2010</v>
      </c>
      <c r="E7716" t="s">
        <v>1301</v>
      </c>
      <c r="F7716">
        <v>82.25</v>
      </c>
      <c r="G7716" t="s">
        <v>11140</v>
      </c>
      <c r="H7716" t="s">
        <v>11114</v>
      </c>
      <c r="P7716">
        <v>7.3</v>
      </c>
      <c r="Q7716">
        <v>-0.56999999999999995</v>
      </c>
      <c r="R7716">
        <v>0</v>
      </c>
      <c r="S7716">
        <v>7.87</v>
      </c>
      <c r="U7716">
        <v>50</v>
      </c>
      <c r="V7716" s="8">
        <v>40155</v>
      </c>
    </row>
    <row r="7717" spans="1:22" x14ac:dyDescent="0.2">
      <c r="A7717" t="s">
        <v>7270</v>
      </c>
      <c r="B7717">
        <v>5</v>
      </c>
      <c r="C7717">
        <v>2010</v>
      </c>
      <c r="E7717" t="s">
        <v>1301</v>
      </c>
      <c r="F7717">
        <v>84.25</v>
      </c>
      <c r="G7717" t="s">
        <v>11141</v>
      </c>
      <c r="H7717" t="s">
        <v>11114</v>
      </c>
      <c r="P7717">
        <v>6.49</v>
      </c>
      <c r="Q7717">
        <v>-0.52</v>
      </c>
      <c r="R7717">
        <v>0</v>
      </c>
      <c r="S7717">
        <v>7.01</v>
      </c>
      <c r="U7717">
        <v>10</v>
      </c>
      <c r="V7717" s="8">
        <v>40155</v>
      </c>
    </row>
    <row r="7718" spans="1:22" x14ac:dyDescent="0.2">
      <c r="A7718" t="s">
        <v>7270</v>
      </c>
      <c r="B7718">
        <v>5</v>
      </c>
      <c r="C7718">
        <v>2010</v>
      </c>
      <c r="E7718" t="s">
        <v>1301</v>
      </c>
      <c r="F7718">
        <v>85</v>
      </c>
      <c r="G7718" t="s">
        <v>11142</v>
      </c>
      <c r="H7718" t="s">
        <v>11114</v>
      </c>
      <c r="P7718">
        <v>6.21</v>
      </c>
      <c r="Q7718">
        <v>-0.49</v>
      </c>
      <c r="R7718">
        <v>0</v>
      </c>
      <c r="S7718">
        <v>6.7</v>
      </c>
      <c r="U7718">
        <v>25</v>
      </c>
      <c r="V7718" s="8">
        <v>40155</v>
      </c>
    </row>
    <row r="7719" spans="1:22" x14ac:dyDescent="0.2">
      <c r="A7719" t="s">
        <v>7270</v>
      </c>
      <c r="B7719">
        <v>5</v>
      </c>
      <c r="C7719">
        <v>2010</v>
      </c>
      <c r="E7719" t="s">
        <v>1301</v>
      </c>
      <c r="F7719">
        <v>87</v>
      </c>
      <c r="G7719" t="s">
        <v>11143</v>
      </c>
      <c r="H7719" t="s">
        <v>11114</v>
      </c>
      <c r="P7719">
        <v>5.5</v>
      </c>
      <c r="Q7719">
        <v>-0.44</v>
      </c>
      <c r="R7719">
        <v>0</v>
      </c>
      <c r="S7719">
        <v>5.94</v>
      </c>
      <c r="U7719">
        <v>40</v>
      </c>
      <c r="V7719" s="8">
        <v>40155</v>
      </c>
    </row>
    <row r="7720" spans="1:22" x14ac:dyDescent="0.2">
      <c r="A7720" t="s">
        <v>7270</v>
      </c>
      <c r="B7720">
        <v>5</v>
      </c>
      <c r="C7720">
        <v>2010</v>
      </c>
      <c r="E7720" t="s">
        <v>1301</v>
      </c>
      <c r="F7720">
        <v>88.5</v>
      </c>
      <c r="G7720" t="s">
        <v>11144</v>
      </c>
      <c r="H7720" t="s">
        <v>11114</v>
      </c>
      <c r="P7720">
        <v>5</v>
      </c>
      <c r="Q7720">
        <v>-0.41</v>
      </c>
      <c r="R7720">
        <v>0</v>
      </c>
      <c r="S7720">
        <v>5.41</v>
      </c>
      <c r="U7720">
        <v>20</v>
      </c>
      <c r="V7720" s="8">
        <v>40155</v>
      </c>
    </row>
    <row r="7721" spans="1:22" x14ac:dyDescent="0.2">
      <c r="A7721" t="s">
        <v>7270</v>
      </c>
      <c r="B7721">
        <v>5</v>
      </c>
      <c r="C7721">
        <v>2010</v>
      </c>
      <c r="E7721" t="s">
        <v>1301</v>
      </c>
      <c r="F7721">
        <v>90</v>
      </c>
      <c r="G7721" t="s">
        <v>11145</v>
      </c>
      <c r="H7721" t="s">
        <v>11114</v>
      </c>
      <c r="P7721">
        <v>4.53</v>
      </c>
      <c r="Q7721">
        <v>-0.38</v>
      </c>
      <c r="R7721">
        <v>0</v>
      </c>
      <c r="S7721">
        <v>4.91</v>
      </c>
      <c r="U7721">
        <v>145</v>
      </c>
      <c r="V7721" s="8">
        <v>40155</v>
      </c>
    </row>
    <row r="7722" spans="1:22" x14ac:dyDescent="0.2">
      <c r="A7722" t="s">
        <v>7270</v>
      </c>
      <c r="B7722">
        <v>5</v>
      </c>
      <c r="C7722">
        <v>2010</v>
      </c>
      <c r="E7722" t="s">
        <v>1301</v>
      </c>
      <c r="F7722">
        <v>97</v>
      </c>
      <c r="G7722" t="s">
        <v>11146</v>
      </c>
      <c r="H7722" t="s">
        <v>11114</v>
      </c>
      <c r="P7722">
        <v>2.76</v>
      </c>
      <c r="Q7722">
        <v>-0.24</v>
      </c>
      <c r="R7722">
        <v>0</v>
      </c>
      <c r="S7722">
        <v>3</v>
      </c>
      <c r="U7722">
        <v>50</v>
      </c>
      <c r="V7722" s="8">
        <v>40155</v>
      </c>
    </row>
    <row r="7723" spans="1:22" x14ac:dyDescent="0.2">
      <c r="A7723" t="s">
        <v>7270</v>
      </c>
      <c r="B7723">
        <v>5</v>
      </c>
      <c r="C7723">
        <v>2010</v>
      </c>
      <c r="E7723" t="s">
        <v>1301</v>
      </c>
      <c r="F7723">
        <v>99</v>
      </c>
      <c r="G7723" t="s">
        <v>11147</v>
      </c>
      <c r="H7723" t="s">
        <v>11114</v>
      </c>
      <c r="P7723">
        <v>2.4</v>
      </c>
      <c r="Q7723">
        <v>-0.2</v>
      </c>
      <c r="R7723">
        <v>0</v>
      </c>
      <c r="S7723">
        <v>2.6</v>
      </c>
      <c r="U7723">
        <v>50</v>
      </c>
      <c r="V7723" s="8">
        <v>40155</v>
      </c>
    </row>
    <row r="7724" spans="1:22" x14ac:dyDescent="0.2">
      <c r="A7724" t="s">
        <v>7270</v>
      </c>
      <c r="B7724">
        <v>5</v>
      </c>
      <c r="C7724">
        <v>2010</v>
      </c>
      <c r="E7724" t="s">
        <v>5087</v>
      </c>
      <c r="F7724">
        <v>40</v>
      </c>
      <c r="G7724" t="s">
        <v>11148</v>
      </c>
      <c r="H7724" t="s">
        <v>11149</v>
      </c>
      <c r="P7724">
        <v>0.28999999999999998</v>
      </c>
      <c r="Q7724">
        <v>0.02</v>
      </c>
      <c r="R7724">
        <v>0</v>
      </c>
      <c r="S7724">
        <v>0.27</v>
      </c>
      <c r="U7724">
        <v>50</v>
      </c>
      <c r="V7724" s="8">
        <v>40155</v>
      </c>
    </row>
    <row r="7725" spans="1:22" x14ac:dyDescent="0.2">
      <c r="A7725" t="s">
        <v>7270</v>
      </c>
      <c r="B7725">
        <v>5</v>
      </c>
      <c r="C7725">
        <v>2010</v>
      </c>
      <c r="E7725" t="s">
        <v>5087</v>
      </c>
      <c r="F7725">
        <v>55</v>
      </c>
      <c r="G7725" t="s">
        <v>11150</v>
      </c>
      <c r="H7725" t="s">
        <v>11149</v>
      </c>
      <c r="P7725">
        <v>1.44</v>
      </c>
      <c r="Q7725">
        <v>0.13</v>
      </c>
      <c r="R7725">
        <v>0</v>
      </c>
      <c r="S7725">
        <v>1.31</v>
      </c>
      <c r="U7725">
        <v>70</v>
      </c>
      <c r="V7725" s="8">
        <v>40155</v>
      </c>
    </row>
    <row r="7726" spans="1:22" x14ac:dyDescent="0.2">
      <c r="A7726" t="s">
        <v>7270</v>
      </c>
      <c r="B7726">
        <v>5</v>
      </c>
      <c r="C7726">
        <v>2010</v>
      </c>
      <c r="E7726" t="s">
        <v>5087</v>
      </c>
      <c r="F7726">
        <v>60</v>
      </c>
      <c r="G7726" t="s">
        <v>11151</v>
      </c>
      <c r="H7726" t="s">
        <v>11149</v>
      </c>
      <c r="P7726">
        <v>2.19</v>
      </c>
      <c r="Q7726">
        <v>0.22</v>
      </c>
      <c r="R7726">
        <v>0</v>
      </c>
      <c r="S7726">
        <v>1.97</v>
      </c>
      <c r="U7726">
        <v>60</v>
      </c>
      <c r="V7726" s="8">
        <v>40155</v>
      </c>
    </row>
    <row r="7727" spans="1:22" x14ac:dyDescent="0.2">
      <c r="A7727" t="s">
        <v>7270</v>
      </c>
      <c r="B7727">
        <v>5</v>
      </c>
      <c r="C7727">
        <v>2010</v>
      </c>
      <c r="E7727" t="s">
        <v>5087</v>
      </c>
      <c r="F7727">
        <v>65</v>
      </c>
      <c r="G7727" t="s">
        <v>11152</v>
      </c>
      <c r="H7727" t="s">
        <v>11149</v>
      </c>
      <c r="P7727">
        <v>3.16</v>
      </c>
      <c r="Q7727">
        <v>0.3</v>
      </c>
      <c r="R7727">
        <v>0</v>
      </c>
      <c r="S7727">
        <v>2.86</v>
      </c>
      <c r="U7727">
        <v>215</v>
      </c>
      <c r="V7727" s="8">
        <v>40155</v>
      </c>
    </row>
    <row r="7728" spans="1:22" x14ac:dyDescent="0.2">
      <c r="A7728" t="s">
        <v>7270</v>
      </c>
      <c r="B7728">
        <v>5</v>
      </c>
      <c r="C7728">
        <v>2010</v>
      </c>
      <c r="E7728" t="s">
        <v>5087</v>
      </c>
      <c r="F7728">
        <v>70</v>
      </c>
      <c r="G7728" t="s">
        <v>11153</v>
      </c>
      <c r="H7728" t="s">
        <v>11149</v>
      </c>
      <c r="P7728">
        <v>4.5199999999999996</v>
      </c>
      <c r="Q7728">
        <v>0.47</v>
      </c>
      <c r="R7728">
        <v>0</v>
      </c>
      <c r="S7728">
        <v>4.05</v>
      </c>
      <c r="U7728">
        <v>175</v>
      </c>
      <c r="V7728" s="8">
        <v>40155</v>
      </c>
    </row>
    <row r="7729" spans="1:22" x14ac:dyDescent="0.2">
      <c r="A7729" t="s">
        <v>7270</v>
      </c>
      <c r="B7729">
        <v>5</v>
      </c>
      <c r="C7729">
        <v>2010</v>
      </c>
      <c r="E7729" t="s">
        <v>5087</v>
      </c>
      <c r="F7729">
        <v>73</v>
      </c>
      <c r="G7729" t="s">
        <v>11154</v>
      </c>
      <c r="H7729" t="s">
        <v>11149</v>
      </c>
      <c r="P7729">
        <v>5.56</v>
      </c>
      <c r="Q7729">
        <v>0.54</v>
      </c>
      <c r="R7729">
        <v>0</v>
      </c>
      <c r="S7729">
        <v>5.0199999999999996</v>
      </c>
      <c r="U7729">
        <v>50</v>
      </c>
      <c r="V7729" s="8">
        <v>40155</v>
      </c>
    </row>
    <row r="7730" spans="1:22" x14ac:dyDescent="0.2">
      <c r="A7730" t="s">
        <v>7270</v>
      </c>
      <c r="B7730">
        <v>5</v>
      </c>
      <c r="C7730">
        <v>2010</v>
      </c>
      <c r="E7730" t="s">
        <v>5087</v>
      </c>
      <c r="F7730">
        <v>83</v>
      </c>
      <c r="G7730" t="s">
        <v>11155</v>
      </c>
      <c r="H7730" t="s">
        <v>11149</v>
      </c>
      <c r="P7730">
        <v>10.39</v>
      </c>
      <c r="Q7730">
        <v>0.86</v>
      </c>
      <c r="R7730">
        <v>0</v>
      </c>
      <c r="S7730">
        <v>9.5299999999999994</v>
      </c>
      <c r="U7730">
        <v>25</v>
      </c>
      <c r="V7730" s="8">
        <v>40155</v>
      </c>
    </row>
    <row r="7731" spans="1:22" x14ac:dyDescent="0.2">
      <c r="A7731" t="s">
        <v>7270</v>
      </c>
      <c r="B7731">
        <v>5</v>
      </c>
      <c r="C7731">
        <v>2010</v>
      </c>
      <c r="E7731" t="s">
        <v>5087</v>
      </c>
      <c r="F7731">
        <v>84</v>
      </c>
      <c r="G7731" t="s">
        <v>11156</v>
      </c>
      <c r="H7731" t="s">
        <v>11149</v>
      </c>
      <c r="P7731">
        <v>10.99</v>
      </c>
      <c r="Q7731">
        <v>0.88</v>
      </c>
      <c r="R7731">
        <v>0</v>
      </c>
      <c r="S7731">
        <v>10.11</v>
      </c>
      <c r="U7731">
        <v>50</v>
      </c>
      <c r="V7731" s="8">
        <v>40155</v>
      </c>
    </row>
    <row r="7732" spans="1:22" x14ac:dyDescent="0.2">
      <c r="A7732" t="s">
        <v>7270</v>
      </c>
      <c r="B7732">
        <v>6</v>
      </c>
      <c r="C7732">
        <v>2010</v>
      </c>
      <c r="E7732" t="s">
        <v>1301</v>
      </c>
      <c r="F7732">
        <v>100</v>
      </c>
      <c r="G7732" t="s">
        <v>11157</v>
      </c>
      <c r="H7732" t="s">
        <v>11158</v>
      </c>
      <c r="P7732">
        <v>2.85</v>
      </c>
      <c r="Q7732">
        <v>-0.27</v>
      </c>
      <c r="R7732">
        <v>0</v>
      </c>
      <c r="S7732">
        <v>3.12</v>
      </c>
      <c r="U7732">
        <v>25</v>
      </c>
      <c r="V7732" s="8">
        <v>40155</v>
      </c>
    </row>
    <row r="7733" spans="1:22" x14ac:dyDescent="0.2">
      <c r="A7733" t="s">
        <v>7270</v>
      </c>
      <c r="B7733">
        <v>6</v>
      </c>
      <c r="C7733">
        <v>2010</v>
      </c>
      <c r="E7733" t="s">
        <v>1301</v>
      </c>
      <c r="F7733">
        <v>105.5</v>
      </c>
      <c r="G7733" t="s">
        <v>11159</v>
      </c>
      <c r="H7733" t="s">
        <v>11158</v>
      </c>
      <c r="P7733">
        <v>2.1</v>
      </c>
      <c r="Q7733">
        <v>-0.17</v>
      </c>
      <c r="R7733">
        <v>0</v>
      </c>
      <c r="S7733">
        <v>2.27</v>
      </c>
      <c r="U7733">
        <v>75</v>
      </c>
      <c r="V7733" s="8">
        <v>40155</v>
      </c>
    </row>
    <row r="7734" spans="1:22" x14ac:dyDescent="0.2">
      <c r="A7734" t="s">
        <v>7270</v>
      </c>
      <c r="B7734">
        <v>6</v>
      </c>
      <c r="C7734">
        <v>2010</v>
      </c>
      <c r="E7734" t="s">
        <v>1301</v>
      </c>
      <c r="F7734">
        <v>110</v>
      </c>
      <c r="G7734" t="s">
        <v>11160</v>
      </c>
      <c r="H7734" t="s">
        <v>11158</v>
      </c>
      <c r="P7734">
        <v>1.64</v>
      </c>
      <c r="Q7734">
        <v>-0.13</v>
      </c>
      <c r="R7734">
        <v>0</v>
      </c>
      <c r="S7734">
        <v>1.77</v>
      </c>
      <c r="U7734">
        <v>150</v>
      </c>
      <c r="V7734" s="8">
        <v>40155</v>
      </c>
    </row>
    <row r="7735" spans="1:22" x14ac:dyDescent="0.2">
      <c r="A7735" t="s">
        <v>7270</v>
      </c>
      <c r="B7735">
        <v>6</v>
      </c>
      <c r="C7735">
        <v>2010</v>
      </c>
      <c r="E7735" t="s">
        <v>1301</v>
      </c>
      <c r="F7735">
        <v>125</v>
      </c>
      <c r="G7735" t="s">
        <v>11161</v>
      </c>
      <c r="H7735" t="s">
        <v>11158</v>
      </c>
      <c r="P7735">
        <v>0.74</v>
      </c>
      <c r="Q7735">
        <v>-0.05</v>
      </c>
      <c r="R7735">
        <v>0</v>
      </c>
      <c r="S7735">
        <v>0.79</v>
      </c>
      <c r="U7735">
        <v>50</v>
      </c>
      <c r="V7735" s="8">
        <v>40155</v>
      </c>
    </row>
    <row r="7736" spans="1:22" x14ac:dyDescent="0.2">
      <c r="A7736" t="s">
        <v>7270</v>
      </c>
      <c r="B7736">
        <v>6</v>
      </c>
      <c r="C7736">
        <v>2010</v>
      </c>
      <c r="E7736" t="s">
        <v>1301</v>
      </c>
      <c r="F7736">
        <v>52.5</v>
      </c>
      <c r="G7736" t="s">
        <v>11162</v>
      </c>
      <c r="H7736" t="s">
        <v>11158</v>
      </c>
      <c r="P7736">
        <v>28.97</v>
      </c>
      <c r="Q7736">
        <v>-1.29</v>
      </c>
      <c r="R7736">
        <v>0</v>
      </c>
      <c r="S7736">
        <v>30.26</v>
      </c>
      <c r="U7736">
        <v>150</v>
      </c>
      <c r="V7736" s="8">
        <v>40155</v>
      </c>
    </row>
    <row r="7737" spans="1:22" x14ac:dyDescent="0.2">
      <c r="A7737" t="s">
        <v>7270</v>
      </c>
      <c r="B7737">
        <v>6</v>
      </c>
      <c r="C7737">
        <v>2010</v>
      </c>
      <c r="E7737" t="s">
        <v>1301</v>
      </c>
      <c r="F7737">
        <v>53</v>
      </c>
      <c r="G7737" t="s">
        <v>11163</v>
      </c>
      <c r="H7737" t="s">
        <v>11158</v>
      </c>
      <c r="P7737">
        <v>28.54</v>
      </c>
      <c r="Q7737">
        <v>-1.28</v>
      </c>
      <c r="R7737">
        <v>0</v>
      </c>
      <c r="S7737">
        <v>29.82</v>
      </c>
      <c r="U7737">
        <v>400</v>
      </c>
      <c r="V7737" s="8">
        <v>40155</v>
      </c>
    </row>
    <row r="7738" spans="1:22" x14ac:dyDescent="0.2">
      <c r="A7738" t="s">
        <v>7270</v>
      </c>
      <c r="B7738">
        <v>6</v>
      </c>
      <c r="C7738">
        <v>2010</v>
      </c>
      <c r="E7738" t="s">
        <v>1301</v>
      </c>
      <c r="F7738">
        <v>55</v>
      </c>
      <c r="G7738" t="s">
        <v>11164</v>
      </c>
      <c r="H7738" t="s">
        <v>11158</v>
      </c>
      <c r="P7738">
        <v>26.8</v>
      </c>
      <c r="Q7738">
        <v>-1.26</v>
      </c>
      <c r="R7738">
        <v>0</v>
      </c>
      <c r="S7738">
        <v>28.06</v>
      </c>
      <c r="U7738">
        <v>150</v>
      </c>
      <c r="V7738" s="8">
        <v>40155</v>
      </c>
    </row>
    <row r="7739" spans="1:22" x14ac:dyDescent="0.2">
      <c r="A7739" t="s">
        <v>7270</v>
      </c>
      <c r="B7739">
        <v>6</v>
      </c>
      <c r="C7739">
        <v>2010</v>
      </c>
      <c r="E7739" t="s">
        <v>1301</v>
      </c>
      <c r="F7739">
        <v>56.5</v>
      </c>
      <c r="G7739" t="s">
        <v>11165</v>
      </c>
      <c r="H7739" t="s">
        <v>11158</v>
      </c>
      <c r="P7739">
        <v>25.52</v>
      </c>
      <c r="Q7739">
        <v>-1.25</v>
      </c>
      <c r="R7739">
        <v>0</v>
      </c>
      <c r="S7739">
        <v>26.77</v>
      </c>
      <c r="U7739">
        <v>120</v>
      </c>
      <c r="V7739" s="8">
        <v>40155</v>
      </c>
    </row>
    <row r="7740" spans="1:22" x14ac:dyDescent="0.2">
      <c r="A7740" t="s">
        <v>7270</v>
      </c>
      <c r="B7740">
        <v>6</v>
      </c>
      <c r="C7740">
        <v>2010</v>
      </c>
      <c r="E7740" t="s">
        <v>1301</v>
      </c>
      <c r="F7740">
        <v>62</v>
      </c>
      <c r="G7740" t="s">
        <v>11166</v>
      </c>
      <c r="H7740" t="s">
        <v>11158</v>
      </c>
      <c r="P7740">
        <v>21.01</v>
      </c>
      <c r="Q7740">
        <v>-1.17</v>
      </c>
      <c r="R7740">
        <v>0</v>
      </c>
      <c r="S7740">
        <v>22.18</v>
      </c>
      <c r="U7740">
        <v>200</v>
      </c>
      <c r="V7740" s="8">
        <v>40155</v>
      </c>
    </row>
    <row r="7741" spans="1:22" x14ac:dyDescent="0.2">
      <c r="A7741" t="s">
        <v>7270</v>
      </c>
      <c r="B7741">
        <v>6</v>
      </c>
      <c r="C7741">
        <v>2010</v>
      </c>
      <c r="E7741" t="s">
        <v>1301</v>
      </c>
      <c r="F7741">
        <v>62.25</v>
      </c>
      <c r="G7741" t="s">
        <v>14924</v>
      </c>
      <c r="H7741" t="s">
        <v>11158</v>
      </c>
      <c r="P7741">
        <v>20.8</v>
      </c>
      <c r="Q7741">
        <v>-1.1599999999999999</v>
      </c>
      <c r="R7741">
        <v>0</v>
      </c>
      <c r="S7741">
        <v>21.96</v>
      </c>
      <c r="U7741">
        <v>250</v>
      </c>
      <c r="V7741" s="8">
        <v>40155</v>
      </c>
    </row>
    <row r="7742" spans="1:22" x14ac:dyDescent="0.2">
      <c r="A7742" t="s">
        <v>7270</v>
      </c>
      <c r="B7742">
        <v>6</v>
      </c>
      <c r="C7742">
        <v>2010</v>
      </c>
      <c r="E7742" t="s">
        <v>1301</v>
      </c>
      <c r="F7742">
        <v>62.5</v>
      </c>
      <c r="G7742" t="s">
        <v>14925</v>
      </c>
      <c r="H7742" t="s">
        <v>11158</v>
      </c>
      <c r="P7742">
        <v>20.62</v>
      </c>
      <c r="Q7742">
        <v>-1.1599999999999999</v>
      </c>
      <c r="R7742">
        <v>0</v>
      </c>
      <c r="S7742">
        <v>21.78</v>
      </c>
      <c r="U7742">
        <v>200</v>
      </c>
      <c r="V7742" s="8">
        <v>40155</v>
      </c>
    </row>
    <row r="7743" spans="1:22" x14ac:dyDescent="0.2">
      <c r="A7743" t="s">
        <v>7270</v>
      </c>
      <c r="B7743">
        <v>6</v>
      </c>
      <c r="C7743">
        <v>2010</v>
      </c>
      <c r="E7743" t="s">
        <v>1301</v>
      </c>
      <c r="F7743">
        <v>64</v>
      </c>
      <c r="G7743" t="s">
        <v>14926</v>
      </c>
      <c r="H7743" t="s">
        <v>11158</v>
      </c>
      <c r="P7743">
        <v>19.45</v>
      </c>
      <c r="Q7743">
        <v>-1.1399999999999999</v>
      </c>
      <c r="R7743">
        <v>0</v>
      </c>
      <c r="S7743">
        <v>20.59</v>
      </c>
      <c r="U7743">
        <v>190</v>
      </c>
      <c r="V7743" s="8">
        <v>40155</v>
      </c>
    </row>
    <row r="7744" spans="1:22" x14ac:dyDescent="0.2">
      <c r="A7744" t="s">
        <v>7270</v>
      </c>
      <c r="B7744">
        <v>6</v>
      </c>
      <c r="C7744">
        <v>2010</v>
      </c>
      <c r="E7744" t="s">
        <v>1301</v>
      </c>
      <c r="F7744">
        <v>64.75</v>
      </c>
      <c r="G7744" t="s">
        <v>14927</v>
      </c>
      <c r="H7744" t="s">
        <v>11158</v>
      </c>
      <c r="P7744">
        <v>18.850000000000001</v>
      </c>
      <c r="Q7744">
        <v>-1.1299999999999999</v>
      </c>
      <c r="R7744">
        <v>0</v>
      </c>
      <c r="S7744">
        <v>19.98</v>
      </c>
      <c r="U7744">
        <v>400</v>
      </c>
      <c r="V7744" s="8">
        <v>40155</v>
      </c>
    </row>
    <row r="7745" spans="1:22" x14ac:dyDescent="0.2">
      <c r="A7745" t="s">
        <v>7270</v>
      </c>
      <c r="B7745">
        <v>6</v>
      </c>
      <c r="C7745">
        <v>2010</v>
      </c>
      <c r="E7745" t="s">
        <v>1301</v>
      </c>
      <c r="F7745">
        <v>67.5</v>
      </c>
      <c r="G7745" t="s">
        <v>14928</v>
      </c>
      <c r="H7745" t="s">
        <v>11158</v>
      </c>
      <c r="P7745">
        <v>16.82</v>
      </c>
      <c r="Q7745">
        <v>-1.08</v>
      </c>
      <c r="R7745">
        <v>0</v>
      </c>
      <c r="S7745">
        <v>17.899999999999999</v>
      </c>
      <c r="U7745">
        <v>125</v>
      </c>
      <c r="V7745" s="8">
        <v>40155</v>
      </c>
    </row>
    <row r="7746" spans="1:22" x14ac:dyDescent="0.2">
      <c r="A7746" t="s">
        <v>7270</v>
      </c>
      <c r="B7746">
        <v>6</v>
      </c>
      <c r="C7746">
        <v>2010</v>
      </c>
      <c r="E7746" t="s">
        <v>1301</v>
      </c>
      <c r="F7746">
        <v>68</v>
      </c>
      <c r="G7746" t="s">
        <v>14929</v>
      </c>
      <c r="H7746" t="s">
        <v>11158</v>
      </c>
      <c r="P7746">
        <v>16.47</v>
      </c>
      <c r="Q7746">
        <v>-1.05</v>
      </c>
      <c r="R7746">
        <v>0</v>
      </c>
      <c r="S7746">
        <v>17.52</v>
      </c>
      <c r="U7746">
        <v>300</v>
      </c>
      <c r="V7746" s="8">
        <v>40155</v>
      </c>
    </row>
    <row r="7747" spans="1:22" x14ac:dyDescent="0.2">
      <c r="A7747" t="s">
        <v>7270</v>
      </c>
      <c r="B7747">
        <v>6</v>
      </c>
      <c r="C7747">
        <v>2010</v>
      </c>
      <c r="E7747" t="s">
        <v>1301</v>
      </c>
      <c r="F7747">
        <v>70.75</v>
      </c>
      <c r="G7747" t="s">
        <v>14930</v>
      </c>
      <c r="H7747" t="s">
        <v>11158</v>
      </c>
      <c r="P7747">
        <v>14.59</v>
      </c>
      <c r="Q7747">
        <v>-0.97</v>
      </c>
      <c r="R7747">
        <v>0</v>
      </c>
      <c r="S7747">
        <v>15.56</v>
      </c>
      <c r="U7747">
        <v>75</v>
      </c>
      <c r="V7747" s="8">
        <v>40155</v>
      </c>
    </row>
    <row r="7748" spans="1:22" x14ac:dyDescent="0.2">
      <c r="A7748" t="s">
        <v>7270</v>
      </c>
      <c r="B7748">
        <v>6</v>
      </c>
      <c r="C7748">
        <v>2010</v>
      </c>
      <c r="E7748" t="s">
        <v>1301</v>
      </c>
      <c r="F7748">
        <v>73</v>
      </c>
      <c r="G7748" t="s">
        <v>14931</v>
      </c>
      <c r="H7748" t="s">
        <v>11158</v>
      </c>
      <c r="P7748">
        <v>13.16</v>
      </c>
      <c r="Q7748">
        <v>-0.92</v>
      </c>
      <c r="R7748">
        <v>0</v>
      </c>
      <c r="S7748">
        <v>14.08</v>
      </c>
      <c r="U7748">
        <v>25</v>
      </c>
      <c r="V7748" s="8">
        <v>40155</v>
      </c>
    </row>
    <row r="7749" spans="1:22" x14ac:dyDescent="0.2">
      <c r="A7749" t="s">
        <v>7270</v>
      </c>
      <c r="B7749">
        <v>6</v>
      </c>
      <c r="C7749">
        <v>2010</v>
      </c>
      <c r="E7749" t="s">
        <v>1301</v>
      </c>
      <c r="F7749">
        <v>73.5</v>
      </c>
      <c r="G7749" t="s">
        <v>14932</v>
      </c>
      <c r="H7749" t="s">
        <v>11158</v>
      </c>
      <c r="P7749">
        <v>12.85</v>
      </c>
      <c r="Q7749">
        <v>-0.91</v>
      </c>
      <c r="R7749">
        <v>0</v>
      </c>
      <c r="S7749">
        <v>13.76</v>
      </c>
      <c r="U7749">
        <v>100</v>
      </c>
      <c r="V7749" s="8">
        <v>40155</v>
      </c>
    </row>
    <row r="7750" spans="1:22" x14ac:dyDescent="0.2">
      <c r="A7750" t="s">
        <v>7270</v>
      </c>
      <c r="B7750">
        <v>6</v>
      </c>
      <c r="C7750">
        <v>2010</v>
      </c>
      <c r="E7750" t="s">
        <v>1301</v>
      </c>
      <c r="F7750">
        <v>73.75</v>
      </c>
      <c r="G7750" t="s">
        <v>11191</v>
      </c>
      <c r="H7750" t="s">
        <v>11158</v>
      </c>
      <c r="P7750">
        <v>12.68</v>
      </c>
      <c r="Q7750">
        <v>-0.9</v>
      </c>
      <c r="R7750">
        <v>0</v>
      </c>
      <c r="S7750">
        <v>13.58</v>
      </c>
      <c r="U7750">
        <v>40</v>
      </c>
      <c r="V7750" s="8">
        <v>40155</v>
      </c>
    </row>
    <row r="7751" spans="1:22" x14ac:dyDescent="0.2">
      <c r="A7751" t="s">
        <v>7270</v>
      </c>
      <c r="B7751">
        <v>6</v>
      </c>
      <c r="C7751">
        <v>2010</v>
      </c>
      <c r="E7751" t="s">
        <v>1301</v>
      </c>
      <c r="F7751">
        <v>74.5</v>
      </c>
      <c r="G7751" t="s">
        <v>11192</v>
      </c>
      <c r="H7751" t="s">
        <v>11158</v>
      </c>
      <c r="P7751">
        <v>12.24</v>
      </c>
      <c r="Q7751">
        <v>-0.89</v>
      </c>
      <c r="R7751">
        <v>0</v>
      </c>
      <c r="S7751">
        <v>13.13</v>
      </c>
      <c r="U7751">
        <v>50</v>
      </c>
      <c r="V7751" s="8">
        <v>40155</v>
      </c>
    </row>
    <row r="7752" spans="1:22" x14ac:dyDescent="0.2">
      <c r="A7752" t="s">
        <v>7270</v>
      </c>
      <c r="B7752">
        <v>6</v>
      </c>
      <c r="C7752">
        <v>2010</v>
      </c>
      <c r="E7752" t="s">
        <v>1301</v>
      </c>
      <c r="F7752">
        <v>76.75</v>
      </c>
      <c r="G7752" t="s">
        <v>11193</v>
      </c>
      <c r="H7752" t="s">
        <v>11158</v>
      </c>
      <c r="P7752">
        <v>10.96</v>
      </c>
      <c r="Q7752">
        <v>-0.8</v>
      </c>
      <c r="R7752">
        <v>0</v>
      </c>
      <c r="S7752">
        <v>11.76</v>
      </c>
      <c r="U7752">
        <v>52</v>
      </c>
      <c r="V7752" s="8">
        <v>40155</v>
      </c>
    </row>
    <row r="7753" spans="1:22" x14ac:dyDescent="0.2">
      <c r="A7753" t="s">
        <v>7270</v>
      </c>
      <c r="B7753">
        <v>6</v>
      </c>
      <c r="C7753">
        <v>2010</v>
      </c>
      <c r="E7753" t="s">
        <v>1301</v>
      </c>
      <c r="F7753">
        <v>79.5</v>
      </c>
      <c r="G7753" t="s">
        <v>11194</v>
      </c>
      <c r="H7753" t="s">
        <v>11158</v>
      </c>
      <c r="P7753">
        <v>9.5399999999999991</v>
      </c>
      <c r="Q7753">
        <v>-0.74</v>
      </c>
      <c r="R7753">
        <v>0</v>
      </c>
      <c r="S7753">
        <v>10.28</v>
      </c>
      <c r="U7753">
        <v>25</v>
      </c>
      <c r="V7753" s="8">
        <v>40155</v>
      </c>
    </row>
    <row r="7754" spans="1:22" x14ac:dyDescent="0.2">
      <c r="A7754" t="s">
        <v>7270</v>
      </c>
      <c r="B7754">
        <v>6</v>
      </c>
      <c r="C7754">
        <v>2010</v>
      </c>
      <c r="E7754" t="s">
        <v>1301</v>
      </c>
      <c r="F7754">
        <v>80</v>
      </c>
      <c r="G7754" t="s">
        <v>11195</v>
      </c>
      <c r="H7754" t="s">
        <v>11158</v>
      </c>
      <c r="P7754">
        <v>9.2899999999999991</v>
      </c>
      <c r="Q7754">
        <v>-0.73</v>
      </c>
      <c r="R7754">
        <v>0</v>
      </c>
      <c r="S7754">
        <v>10.02</v>
      </c>
      <c r="U7754">
        <v>30</v>
      </c>
      <c r="V7754" s="8">
        <v>40155</v>
      </c>
    </row>
    <row r="7755" spans="1:22" x14ac:dyDescent="0.2">
      <c r="A7755" t="s">
        <v>7270</v>
      </c>
      <c r="B7755">
        <v>6</v>
      </c>
      <c r="C7755">
        <v>2010</v>
      </c>
      <c r="E7755" t="s">
        <v>1301</v>
      </c>
      <c r="F7755">
        <v>80.5</v>
      </c>
      <c r="G7755" t="s">
        <v>11196</v>
      </c>
      <c r="H7755" t="s">
        <v>11158</v>
      </c>
      <c r="P7755">
        <v>9.07</v>
      </c>
      <c r="Q7755">
        <v>-0.7</v>
      </c>
      <c r="R7755">
        <v>0</v>
      </c>
      <c r="S7755">
        <v>9.77</v>
      </c>
      <c r="U7755">
        <v>50</v>
      </c>
      <c r="V7755" s="8">
        <v>40155</v>
      </c>
    </row>
    <row r="7756" spans="1:22" x14ac:dyDescent="0.2">
      <c r="A7756" t="s">
        <v>7270</v>
      </c>
      <c r="B7756">
        <v>6</v>
      </c>
      <c r="C7756">
        <v>2010</v>
      </c>
      <c r="E7756" t="s">
        <v>1301</v>
      </c>
      <c r="F7756">
        <v>81.75</v>
      </c>
      <c r="G7756" t="s">
        <v>11197</v>
      </c>
      <c r="H7756" t="s">
        <v>11158</v>
      </c>
      <c r="P7756">
        <v>8.5</v>
      </c>
      <c r="Q7756">
        <v>-0.66</v>
      </c>
      <c r="R7756">
        <v>0</v>
      </c>
      <c r="S7756">
        <v>9.16</v>
      </c>
      <c r="U7756">
        <v>50</v>
      </c>
      <c r="V7756" s="8">
        <v>40155</v>
      </c>
    </row>
    <row r="7757" spans="1:22" x14ac:dyDescent="0.2">
      <c r="A7757" t="s">
        <v>7270</v>
      </c>
      <c r="B7757">
        <v>6</v>
      </c>
      <c r="C7757">
        <v>2010</v>
      </c>
      <c r="E7757" t="s">
        <v>1301</v>
      </c>
      <c r="F7757">
        <v>82</v>
      </c>
      <c r="G7757" t="s">
        <v>11198</v>
      </c>
      <c r="H7757" t="s">
        <v>11158</v>
      </c>
      <c r="P7757">
        <v>8.39</v>
      </c>
      <c r="Q7757">
        <v>-0.67</v>
      </c>
      <c r="R7757">
        <v>0</v>
      </c>
      <c r="S7757">
        <v>9.06</v>
      </c>
      <c r="U7757">
        <v>75</v>
      </c>
      <c r="V7757" s="8">
        <v>40155</v>
      </c>
    </row>
    <row r="7758" spans="1:22" x14ac:dyDescent="0.2">
      <c r="A7758" t="s">
        <v>7270</v>
      </c>
      <c r="B7758">
        <v>6</v>
      </c>
      <c r="C7758">
        <v>2010</v>
      </c>
      <c r="E7758" t="s">
        <v>1301</v>
      </c>
      <c r="F7758">
        <v>82.25</v>
      </c>
      <c r="G7758" t="s">
        <v>11199</v>
      </c>
      <c r="H7758" t="s">
        <v>11158</v>
      </c>
      <c r="P7758">
        <v>8.2799999999999994</v>
      </c>
      <c r="Q7758">
        <v>-0.65</v>
      </c>
      <c r="R7758">
        <v>0</v>
      </c>
      <c r="S7758">
        <v>8.93</v>
      </c>
      <c r="U7758">
        <v>50</v>
      </c>
      <c r="V7758" s="8">
        <v>40155</v>
      </c>
    </row>
    <row r="7759" spans="1:22" x14ac:dyDescent="0.2">
      <c r="A7759" t="s">
        <v>7270</v>
      </c>
      <c r="B7759">
        <v>6</v>
      </c>
      <c r="C7759">
        <v>2010</v>
      </c>
      <c r="E7759" t="s">
        <v>1301</v>
      </c>
      <c r="F7759">
        <v>84.25</v>
      </c>
      <c r="G7759" t="s">
        <v>11200</v>
      </c>
      <c r="H7759" t="s">
        <v>11158</v>
      </c>
      <c r="P7759">
        <v>7.44</v>
      </c>
      <c r="Q7759">
        <v>-0.61</v>
      </c>
      <c r="R7759">
        <v>0</v>
      </c>
      <c r="S7759">
        <v>8.0500000000000007</v>
      </c>
      <c r="U7759">
        <v>10</v>
      </c>
      <c r="V7759" s="8">
        <v>40155</v>
      </c>
    </row>
    <row r="7760" spans="1:22" x14ac:dyDescent="0.2">
      <c r="A7760" t="s">
        <v>7270</v>
      </c>
      <c r="B7760">
        <v>6</v>
      </c>
      <c r="C7760">
        <v>2010</v>
      </c>
      <c r="E7760" t="s">
        <v>1301</v>
      </c>
      <c r="F7760">
        <v>85</v>
      </c>
      <c r="G7760" t="s">
        <v>11201</v>
      </c>
      <c r="H7760" t="s">
        <v>11158</v>
      </c>
      <c r="P7760">
        <v>7.15</v>
      </c>
      <c r="Q7760">
        <v>-0.59</v>
      </c>
      <c r="R7760">
        <v>0</v>
      </c>
      <c r="S7760">
        <v>7.74</v>
      </c>
      <c r="U7760">
        <v>25</v>
      </c>
      <c r="V7760" s="8">
        <v>40155</v>
      </c>
    </row>
    <row r="7761" spans="1:22" x14ac:dyDescent="0.2">
      <c r="A7761" t="s">
        <v>7270</v>
      </c>
      <c r="B7761">
        <v>6</v>
      </c>
      <c r="C7761">
        <v>2010</v>
      </c>
      <c r="E7761" t="s">
        <v>1301</v>
      </c>
      <c r="F7761">
        <v>87</v>
      </c>
      <c r="G7761" t="s">
        <v>11202</v>
      </c>
      <c r="H7761" t="s">
        <v>11158</v>
      </c>
      <c r="P7761">
        <v>6.4</v>
      </c>
      <c r="Q7761">
        <v>-0.54</v>
      </c>
      <c r="R7761">
        <v>0</v>
      </c>
      <c r="S7761">
        <v>6.94</v>
      </c>
      <c r="U7761">
        <v>40</v>
      </c>
      <c r="V7761" s="8">
        <v>40155</v>
      </c>
    </row>
    <row r="7762" spans="1:22" x14ac:dyDescent="0.2">
      <c r="A7762" t="s">
        <v>7270</v>
      </c>
      <c r="B7762">
        <v>6</v>
      </c>
      <c r="C7762">
        <v>2010</v>
      </c>
      <c r="E7762" t="s">
        <v>1301</v>
      </c>
      <c r="F7762">
        <v>88.5</v>
      </c>
      <c r="G7762" t="s">
        <v>11203</v>
      </c>
      <c r="H7762" t="s">
        <v>11158</v>
      </c>
      <c r="P7762">
        <v>5.88</v>
      </c>
      <c r="Q7762">
        <v>-0.5</v>
      </c>
      <c r="R7762">
        <v>0</v>
      </c>
      <c r="S7762">
        <v>6.38</v>
      </c>
      <c r="U7762">
        <v>20</v>
      </c>
      <c r="V7762" s="8">
        <v>40155</v>
      </c>
    </row>
    <row r="7763" spans="1:22" x14ac:dyDescent="0.2">
      <c r="A7763" t="s">
        <v>7270</v>
      </c>
      <c r="B7763">
        <v>6</v>
      </c>
      <c r="C7763">
        <v>2010</v>
      </c>
      <c r="E7763" t="s">
        <v>1301</v>
      </c>
      <c r="F7763">
        <v>90</v>
      </c>
      <c r="G7763" t="s">
        <v>11204</v>
      </c>
      <c r="H7763" t="s">
        <v>11158</v>
      </c>
      <c r="P7763">
        <v>5.38</v>
      </c>
      <c r="Q7763">
        <v>-0.48</v>
      </c>
      <c r="R7763">
        <v>0</v>
      </c>
      <c r="S7763">
        <v>5.86</v>
      </c>
      <c r="U7763">
        <v>145</v>
      </c>
      <c r="V7763" s="8">
        <v>40155</v>
      </c>
    </row>
    <row r="7764" spans="1:22" x14ac:dyDescent="0.2">
      <c r="A7764" t="s">
        <v>7270</v>
      </c>
      <c r="B7764">
        <v>6</v>
      </c>
      <c r="C7764">
        <v>2010</v>
      </c>
      <c r="E7764" t="s">
        <v>1301</v>
      </c>
      <c r="F7764">
        <v>97</v>
      </c>
      <c r="G7764" t="s">
        <v>11205</v>
      </c>
      <c r="H7764" t="s">
        <v>11158</v>
      </c>
      <c r="P7764">
        <v>3.47</v>
      </c>
      <c r="Q7764">
        <v>-0.34</v>
      </c>
      <c r="R7764">
        <v>0</v>
      </c>
      <c r="S7764">
        <v>3.81</v>
      </c>
      <c r="U7764">
        <v>50</v>
      </c>
      <c r="V7764" s="8">
        <v>40155</v>
      </c>
    </row>
    <row r="7765" spans="1:22" x14ac:dyDescent="0.2">
      <c r="A7765" t="s">
        <v>7270</v>
      </c>
      <c r="B7765">
        <v>6</v>
      </c>
      <c r="C7765">
        <v>2010</v>
      </c>
      <c r="E7765" t="s">
        <v>1301</v>
      </c>
      <c r="F7765">
        <v>99</v>
      </c>
      <c r="G7765" t="s">
        <v>11206</v>
      </c>
      <c r="H7765" t="s">
        <v>11158</v>
      </c>
      <c r="P7765">
        <v>3.03</v>
      </c>
      <c r="Q7765">
        <v>-0.31</v>
      </c>
      <c r="R7765">
        <v>0</v>
      </c>
      <c r="S7765">
        <v>3.34</v>
      </c>
      <c r="U7765">
        <v>50</v>
      </c>
      <c r="V7765" s="8">
        <v>40155</v>
      </c>
    </row>
    <row r="7766" spans="1:22" x14ac:dyDescent="0.2">
      <c r="A7766" t="s">
        <v>7270</v>
      </c>
      <c r="B7766">
        <v>6</v>
      </c>
      <c r="C7766">
        <v>2010</v>
      </c>
      <c r="E7766" t="s">
        <v>5087</v>
      </c>
      <c r="F7766">
        <v>40</v>
      </c>
      <c r="G7766" t="s">
        <v>11207</v>
      </c>
      <c r="H7766" t="s">
        <v>11208</v>
      </c>
      <c r="P7766">
        <v>0.36</v>
      </c>
      <c r="Q7766">
        <v>0.03</v>
      </c>
      <c r="R7766">
        <v>0</v>
      </c>
      <c r="S7766">
        <v>0.33</v>
      </c>
      <c r="U7766">
        <v>50</v>
      </c>
      <c r="V7766" s="8">
        <v>40155</v>
      </c>
    </row>
    <row r="7767" spans="1:22" x14ac:dyDescent="0.2">
      <c r="A7767" t="s">
        <v>7270</v>
      </c>
      <c r="B7767">
        <v>6</v>
      </c>
      <c r="C7767">
        <v>2010</v>
      </c>
      <c r="E7767" t="s">
        <v>5087</v>
      </c>
      <c r="F7767">
        <v>55</v>
      </c>
      <c r="G7767" t="s">
        <v>11209</v>
      </c>
      <c r="H7767" t="s">
        <v>11208</v>
      </c>
      <c r="P7767">
        <v>1.67</v>
      </c>
      <c r="Q7767">
        <v>0.14000000000000001</v>
      </c>
      <c r="R7767">
        <v>0</v>
      </c>
      <c r="S7767">
        <v>1.53</v>
      </c>
      <c r="U7767">
        <v>70</v>
      </c>
      <c r="V7767" s="8">
        <v>40155</v>
      </c>
    </row>
    <row r="7768" spans="1:22" x14ac:dyDescent="0.2">
      <c r="A7768" t="s">
        <v>7270</v>
      </c>
      <c r="B7768">
        <v>6</v>
      </c>
      <c r="C7768">
        <v>2010</v>
      </c>
      <c r="E7768" t="s">
        <v>5087</v>
      </c>
      <c r="F7768">
        <v>60</v>
      </c>
      <c r="G7768" t="s">
        <v>11210</v>
      </c>
      <c r="H7768" t="s">
        <v>11208</v>
      </c>
      <c r="P7768">
        <v>2.4700000000000002</v>
      </c>
      <c r="Q7768">
        <v>0.2</v>
      </c>
      <c r="R7768">
        <v>0</v>
      </c>
      <c r="S7768">
        <v>2.27</v>
      </c>
      <c r="U7768">
        <v>60</v>
      </c>
      <c r="V7768" s="8">
        <v>40155</v>
      </c>
    </row>
    <row r="7769" spans="1:22" x14ac:dyDescent="0.2">
      <c r="A7769" t="s">
        <v>7270</v>
      </c>
      <c r="B7769">
        <v>6</v>
      </c>
      <c r="C7769">
        <v>2010</v>
      </c>
      <c r="E7769" t="s">
        <v>5087</v>
      </c>
      <c r="F7769">
        <v>65</v>
      </c>
      <c r="G7769" t="s">
        <v>11211</v>
      </c>
      <c r="H7769" t="s">
        <v>11208</v>
      </c>
      <c r="P7769">
        <v>3.52</v>
      </c>
      <c r="Q7769">
        <v>0.28000000000000003</v>
      </c>
      <c r="R7769">
        <v>0</v>
      </c>
      <c r="S7769">
        <v>3.24</v>
      </c>
      <c r="U7769">
        <v>215</v>
      </c>
      <c r="V7769" s="8">
        <v>40155</v>
      </c>
    </row>
    <row r="7770" spans="1:22" x14ac:dyDescent="0.2">
      <c r="A7770" t="s">
        <v>7270</v>
      </c>
      <c r="B7770">
        <v>6</v>
      </c>
      <c r="C7770">
        <v>2010</v>
      </c>
      <c r="E7770" t="s">
        <v>5087</v>
      </c>
      <c r="F7770">
        <v>70</v>
      </c>
      <c r="G7770" t="s">
        <v>11212</v>
      </c>
      <c r="H7770" t="s">
        <v>11208</v>
      </c>
      <c r="P7770">
        <v>4.93</v>
      </c>
      <c r="Q7770">
        <v>0.42</v>
      </c>
      <c r="R7770">
        <v>0</v>
      </c>
      <c r="S7770">
        <v>4.51</v>
      </c>
      <c r="U7770">
        <v>175</v>
      </c>
      <c r="V7770" s="8">
        <v>40155</v>
      </c>
    </row>
    <row r="7771" spans="1:22" x14ac:dyDescent="0.2">
      <c r="A7771" t="s">
        <v>7270</v>
      </c>
      <c r="B7771">
        <v>6</v>
      </c>
      <c r="C7771">
        <v>2010</v>
      </c>
      <c r="E7771" t="s">
        <v>5087</v>
      </c>
      <c r="F7771">
        <v>73</v>
      </c>
      <c r="G7771" t="s">
        <v>11213</v>
      </c>
      <c r="H7771" t="s">
        <v>11208</v>
      </c>
      <c r="P7771">
        <v>5.98</v>
      </c>
      <c r="Q7771">
        <v>0.49</v>
      </c>
      <c r="R7771">
        <v>0</v>
      </c>
      <c r="S7771">
        <v>5.49</v>
      </c>
      <c r="U7771">
        <v>50</v>
      </c>
      <c r="V7771" s="8">
        <v>40155</v>
      </c>
    </row>
    <row r="7772" spans="1:22" x14ac:dyDescent="0.2">
      <c r="A7772" t="s">
        <v>7270</v>
      </c>
      <c r="B7772">
        <v>6</v>
      </c>
      <c r="C7772">
        <v>2010</v>
      </c>
      <c r="E7772" t="s">
        <v>5087</v>
      </c>
      <c r="F7772">
        <v>83</v>
      </c>
      <c r="G7772" t="s">
        <v>11214</v>
      </c>
      <c r="H7772" t="s">
        <v>11208</v>
      </c>
      <c r="P7772">
        <v>10.75</v>
      </c>
      <c r="Q7772">
        <v>0.76</v>
      </c>
      <c r="R7772">
        <v>0</v>
      </c>
      <c r="S7772">
        <v>9.99</v>
      </c>
      <c r="U7772">
        <v>25</v>
      </c>
      <c r="V7772" s="8">
        <v>40155</v>
      </c>
    </row>
    <row r="7773" spans="1:22" x14ac:dyDescent="0.2">
      <c r="A7773" t="s">
        <v>7270</v>
      </c>
      <c r="B7773">
        <v>6</v>
      </c>
      <c r="C7773">
        <v>2010</v>
      </c>
      <c r="E7773" t="s">
        <v>5087</v>
      </c>
      <c r="F7773">
        <v>84</v>
      </c>
      <c r="G7773" t="s">
        <v>11215</v>
      </c>
      <c r="H7773" t="s">
        <v>11208</v>
      </c>
      <c r="P7773">
        <v>11.34</v>
      </c>
      <c r="Q7773">
        <v>0.79</v>
      </c>
      <c r="R7773">
        <v>0</v>
      </c>
      <c r="S7773">
        <v>10.55</v>
      </c>
      <c r="U7773">
        <v>50</v>
      </c>
      <c r="V7773" s="8">
        <v>40155</v>
      </c>
    </row>
    <row r="7774" spans="1:22" x14ac:dyDescent="0.2">
      <c r="A7774" t="s">
        <v>7270</v>
      </c>
      <c r="B7774">
        <v>7</v>
      </c>
      <c r="C7774">
        <v>2010</v>
      </c>
      <c r="E7774" t="s">
        <v>1301</v>
      </c>
      <c r="F7774">
        <v>100</v>
      </c>
      <c r="G7774" t="s">
        <v>11216</v>
      </c>
      <c r="H7774" t="s">
        <v>11217</v>
      </c>
      <c r="P7774">
        <v>3.44</v>
      </c>
      <c r="Q7774">
        <v>-0.32</v>
      </c>
      <c r="R7774">
        <v>0</v>
      </c>
      <c r="S7774">
        <v>3.76</v>
      </c>
      <c r="U7774">
        <v>75</v>
      </c>
      <c r="V7774" s="8">
        <v>40155</v>
      </c>
    </row>
    <row r="7775" spans="1:22" x14ac:dyDescent="0.2">
      <c r="A7775" t="s">
        <v>7270</v>
      </c>
      <c r="B7775">
        <v>7</v>
      </c>
      <c r="C7775">
        <v>2010</v>
      </c>
      <c r="E7775" t="s">
        <v>1301</v>
      </c>
      <c r="F7775">
        <v>105.5</v>
      </c>
      <c r="G7775" t="s">
        <v>11218</v>
      </c>
      <c r="H7775" t="s">
        <v>11217</v>
      </c>
      <c r="P7775">
        <v>2.61</v>
      </c>
      <c r="Q7775">
        <v>-0.19</v>
      </c>
      <c r="R7775">
        <v>0</v>
      </c>
      <c r="S7775">
        <v>2.8</v>
      </c>
      <c r="U7775">
        <v>75</v>
      </c>
      <c r="V7775" s="8">
        <v>40155</v>
      </c>
    </row>
    <row r="7776" spans="1:22" x14ac:dyDescent="0.2">
      <c r="A7776" t="s">
        <v>7270</v>
      </c>
      <c r="B7776">
        <v>7</v>
      </c>
      <c r="C7776">
        <v>2010</v>
      </c>
      <c r="E7776" t="s">
        <v>1301</v>
      </c>
      <c r="F7776">
        <v>110</v>
      </c>
      <c r="G7776" t="s">
        <v>11219</v>
      </c>
      <c r="H7776" t="s">
        <v>11217</v>
      </c>
      <c r="P7776">
        <v>2.08</v>
      </c>
      <c r="Q7776">
        <v>-0.16</v>
      </c>
      <c r="R7776">
        <v>0</v>
      </c>
      <c r="S7776">
        <v>2.2400000000000002</v>
      </c>
      <c r="U7776">
        <v>150</v>
      </c>
      <c r="V7776" s="8">
        <v>40155</v>
      </c>
    </row>
    <row r="7777" spans="1:22" x14ac:dyDescent="0.2">
      <c r="A7777" t="s">
        <v>7270</v>
      </c>
      <c r="B7777">
        <v>7</v>
      </c>
      <c r="C7777">
        <v>2010</v>
      </c>
      <c r="E7777" t="s">
        <v>1301</v>
      </c>
      <c r="F7777">
        <v>125</v>
      </c>
      <c r="G7777" t="s">
        <v>11220</v>
      </c>
      <c r="H7777" t="s">
        <v>11217</v>
      </c>
      <c r="P7777">
        <v>1</v>
      </c>
      <c r="Q7777">
        <v>-7.0000000000000007E-2</v>
      </c>
      <c r="R7777">
        <v>0</v>
      </c>
      <c r="S7777">
        <v>1.07</v>
      </c>
      <c r="U7777">
        <v>50</v>
      </c>
      <c r="V7777" s="8">
        <v>40155</v>
      </c>
    </row>
    <row r="7778" spans="1:22" x14ac:dyDescent="0.2">
      <c r="A7778" t="s">
        <v>7270</v>
      </c>
      <c r="B7778">
        <v>7</v>
      </c>
      <c r="C7778">
        <v>2010</v>
      </c>
      <c r="E7778" t="s">
        <v>1301</v>
      </c>
      <c r="F7778">
        <v>127</v>
      </c>
      <c r="G7778" t="s">
        <v>11221</v>
      </c>
      <c r="H7778" t="s">
        <v>11217</v>
      </c>
      <c r="P7778">
        <v>0.91</v>
      </c>
      <c r="Q7778">
        <v>-0.06</v>
      </c>
      <c r="R7778">
        <v>0</v>
      </c>
      <c r="S7778">
        <v>0.97</v>
      </c>
      <c r="U7778">
        <v>100</v>
      </c>
      <c r="V7778" s="8">
        <v>40155</v>
      </c>
    </row>
    <row r="7779" spans="1:22" x14ac:dyDescent="0.2">
      <c r="A7779" t="s">
        <v>7270</v>
      </c>
      <c r="B7779">
        <v>7</v>
      </c>
      <c r="C7779">
        <v>2010</v>
      </c>
      <c r="E7779" t="s">
        <v>1301</v>
      </c>
      <c r="F7779">
        <v>53</v>
      </c>
      <c r="G7779" t="s">
        <v>11222</v>
      </c>
      <c r="H7779" t="s">
        <v>11217</v>
      </c>
      <c r="P7779">
        <v>29.19</v>
      </c>
      <c r="Q7779">
        <v>-1.27</v>
      </c>
      <c r="R7779">
        <v>0</v>
      </c>
      <c r="S7779">
        <v>30.46</v>
      </c>
      <c r="U7779">
        <v>400</v>
      </c>
      <c r="V7779" s="8">
        <v>40155</v>
      </c>
    </row>
    <row r="7780" spans="1:22" x14ac:dyDescent="0.2">
      <c r="A7780" t="s">
        <v>7270</v>
      </c>
      <c r="B7780">
        <v>7</v>
      </c>
      <c r="C7780">
        <v>2010</v>
      </c>
      <c r="E7780" t="s">
        <v>1301</v>
      </c>
      <c r="F7780">
        <v>55</v>
      </c>
      <c r="G7780" t="s">
        <v>11223</v>
      </c>
      <c r="H7780" t="s">
        <v>11217</v>
      </c>
      <c r="P7780">
        <v>27.49</v>
      </c>
      <c r="Q7780">
        <v>-1.25</v>
      </c>
      <c r="R7780">
        <v>0</v>
      </c>
      <c r="S7780">
        <v>28.74</v>
      </c>
      <c r="U7780">
        <v>150</v>
      </c>
      <c r="V7780" s="8">
        <v>40155</v>
      </c>
    </row>
    <row r="7781" spans="1:22" x14ac:dyDescent="0.2">
      <c r="A7781" t="s">
        <v>7270</v>
      </c>
      <c r="B7781">
        <v>7</v>
      </c>
      <c r="C7781">
        <v>2010</v>
      </c>
      <c r="E7781" t="s">
        <v>1301</v>
      </c>
      <c r="F7781">
        <v>64</v>
      </c>
      <c r="G7781" t="s">
        <v>11224</v>
      </c>
      <c r="H7781" t="s">
        <v>11217</v>
      </c>
      <c r="P7781">
        <v>20.309999999999999</v>
      </c>
      <c r="Q7781">
        <v>-1.1399999999999999</v>
      </c>
      <c r="R7781">
        <v>0</v>
      </c>
      <c r="S7781">
        <v>21.45</v>
      </c>
      <c r="U7781">
        <v>190</v>
      </c>
      <c r="V7781" s="8">
        <v>40155</v>
      </c>
    </row>
    <row r="7782" spans="1:22" x14ac:dyDescent="0.2">
      <c r="A7782" t="s">
        <v>7270</v>
      </c>
      <c r="B7782">
        <v>7</v>
      </c>
      <c r="C7782">
        <v>2010</v>
      </c>
      <c r="E7782" t="s">
        <v>1301</v>
      </c>
      <c r="F7782">
        <v>67.5</v>
      </c>
      <c r="G7782" t="s">
        <v>11225</v>
      </c>
      <c r="H7782" t="s">
        <v>11217</v>
      </c>
      <c r="P7782">
        <v>17.739999999999998</v>
      </c>
      <c r="Q7782">
        <v>-1.08</v>
      </c>
      <c r="R7782">
        <v>0</v>
      </c>
      <c r="S7782">
        <v>18.82</v>
      </c>
      <c r="U7782">
        <v>125</v>
      </c>
      <c r="V7782" s="8">
        <v>40155</v>
      </c>
    </row>
    <row r="7783" spans="1:22" x14ac:dyDescent="0.2">
      <c r="A7783" t="s">
        <v>7270</v>
      </c>
      <c r="B7783">
        <v>7</v>
      </c>
      <c r="C7783">
        <v>2010</v>
      </c>
      <c r="E7783" t="s">
        <v>1301</v>
      </c>
      <c r="F7783">
        <v>68</v>
      </c>
      <c r="G7783" t="s">
        <v>11226</v>
      </c>
      <c r="H7783" t="s">
        <v>11217</v>
      </c>
      <c r="P7783">
        <v>17.39</v>
      </c>
      <c r="Q7783">
        <v>-1.07</v>
      </c>
      <c r="R7783">
        <v>0</v>
      </c>
      <c r="S7783">
        <v>18.46</v>
      </c>
      <c r="U7783">
        <v>100</v>
      </c>
      <c r="V7783" s="8">
        <v>40155</v>
      </c>
    </row>
    <row r="7784" spans="1:22" x14ac:dyDescent="0.2">
      <c r="A7784" t="s">
        <v>7270</v>
      </c>
      <c r="B7784">
        <v>7</v>
      </c>
      <c r="C7784">
        <v>2010</v>
      </c>
      <c r="E7784" t="s">
        <v>1301</v>
      </c>
      <c r="F7784">
        <v>70.75</v>
      </c>
      <c r="G7784" t="s">
        <v>11227</v>
      </c>
      <c r="H7784" t="s">
        <v>11217</v>
      </c>
      <c r="P7784">
        <v>15.55</v>
      </c>
      <c r="Q7784">
        <v>-0.97</v>
      </c>
      <c r="R7784">
        <v>0</v>
      </c>
      <c r="S7784">
        <v>16.52</v>
      </c>
      <c r="U7784">
        <v>75</v>
      </c>
      <c r="V7784" s="8">
        <v>40155</v>
      </c>
    </row>
    <row r="7785" spans="1:22" x14ac:dyDescent="0.2">
      <c r="A7785" t="s">
        <v>7270</v>
      </c>
      <c r="B7785">
        <v>7</v>
      </c>
      <c r="C7785">
        <v>2010</v>
      </c>
      <c r="E7785" t="s">
        <v>1301</v>
      </c>
      <c r="F7785">
        <v>71.5</v>
      </c>
      <c r="G7785" t="s">
        <v>11228</v>
      </c>
      <c r="H7785" t="s">
        <v>11217</v>
      </c>
      <c r="P7785">
        <v>15.05</v>
      </c>
      <c r="Q7785">
        <v>-0.98</v>
      </c>
      <c r="R7785">
        <v>0</v>
      </c>
      <c r="S7785">
        <v>16.03</v>
      </c>
      <c r="U7785">
        <v>50</v>
      </c>
      <c r="V7785" s="8">
        <v>40155</v>
      </c>
    </row>
    <row r="7786" spans="1:22" x14ac:dyDescent="0.2">
      <c r="A7786" t="s">
        <v>7270</v>
      </c>
      <c r="B7786">
        <v>7</v>
      </c>
      <c r="C7786">
        <v>2010</v>
      </c>
      <c r="E7786" t="s">
        <v>1301</v>
      </c>
      <c r="F7786">
        <v>73</v>
      </c>
      <c r="G7786" t="s">
        <v>11229</v>
      </c>
      <c r="H7786" t="s">
        <v>11217</v>
      </c>
      <c r="P7786">
        <v>14.1</v>
      </c>
      <c r="Q7786">
        <v>-0.95</v>
      </c>
      <c r="R7786">
        <v>0</v>
      </c>
      <c r="S7786">
        <v>15.05</v>
      </c>
      <c r="U7786">
        <v>25</v>
      </c>
      <c r="V7786" s="8">
        <v>40155</v>
      </c>
    </row>
    <row r="7787" spans="1:22" x14ac:dyDescent="0.2">
      <c r="A7787" t="s">
        <v>7270</v>
      </c>
      <c r="B7787">
        <v>7</v>
      </c>
      <c r="C7787">
        <v>2010</v>
      </c>
      <c r="E7787" t="s">
        <v>1301</v>
      </c>
      <c r="F7787">
        <v>73.75</v>
      </c>
      <c r="G7787" t="s">
        <v>11230</v>
      </c>
      <c r="H7787" t="s">
        <v>11217</v>
      </c>
      <c r="P7787">
        <v>13.65</v>
      </c>
      <c r="Q7787">
        <v>-0.91</v>
      </c>
      <c r="R7787">
        <v>0</v>
      </c>
      <c r="S7787">
        <v>14.56</v>
      </c>
      <c r="U7787">
        <v>40</v>
      </c>
      <c r="V7787" s="8">
        <v>40155</v>
      </c>
    </row>
    <row r="7788" spans="1:22" x14ac:dyDescent="0.2">
      <c r="A7788" t="s">
        <v>7270</v>
      </c>
      <c r="B7788">
        <v>7</v>
      </c>
      <c r="C7788">
        <v>2010</v>
      </c>
      <c r="E7788" t="s">
        <v>1301</v>
      </c>
      <c r="F7788">
        <v>74.5</v>
      </c>
      <c r="G7788" t="s">
        <v>11231</v>
      </c>
      <c r="H7788" t="s">
        <v>11217</v>
      </c>
      <c r="P7788">
        <v>13.18</v>
      </c>
      <c r="Q7788">
        <v>-0.92</v>
      </c>
      <c r="R7788">
        <v>0</v>
      </c>
      <c r="S7788">
        <v>14.1</v>
      </c>
      <c r="U7788">
        <v>50</v>
      </c>
      <c r="V7788" s="8">
        <v>40155</v>
      </c>
    </row>
    <row r="7789" spans="1:22" x14ac:dyDescent="0.2">
      <c r="A7789" t="s">
        <v>7270</v>
      </c>
      <c r="B7789">
        <v>7</v>
      </c>
      <c r="C7789">
        <v>2010</v>
      </c>
      <c r="E7789" t="s">
        <v>1301</v>
      </c>
      <c r="F7789">
        <v>75.25</v>
      </c>
      <c r="G7789" t="s">
        <v>11232</v>
      </c>
      <c r="H7789" t="s">
        <v>11217</v>
      </c>
      <c r="P7789">
        <v>12.75</v>
      </c>
      <c r="Q7789">
        <v>-0.87</v>
      </c>
      <c r="R7789">
        <v>0</v>
      </c>
      <c r="S7789">
        <v>13.62</v>
      </c>
      <c r="U7789">
        <v>50</v>
      </c>
      <c r="V7789" s="8">
        <v>40155</v>
      </c>
    </row>
    <row r="7790" spans="1:22" x14ac:dyDescent="0.2">
      <c r="A7790" t="s">
        <v>7270</v>
      </c>
      <c r="B7790">
        <v>7</v>
      </c>
      <c r="C7790">
        <v>2010</v>
      </c>
      <c r="E7790" t="s">
        <v>1301</v>
      </c>
      <c r="F7790">
        <v>75.5</v>
      </c>
      <c r="G7790" t="s">
        <v>11233</v>
      </c>
      <c r="H7790" t="s">
        <v>11217</v>
      </c>
      <c r="P7790">
        <v>12.59</v>
      </c>
      <c r="Q7790">
        <v>-0.9</v>
      </c>
      <c r="R7790">
        <v>0</v>
      </c>
      <c r="S7790">
        <v>13.49</v>
      </c>
      <c r="U7790">
        <v>25</v>
      </c>
      <c r="V7790" s="8">
        <v>40155</v>
      </c>
    </row>
    <row r="7791" spans="1:22" x14ac:dyDescent="0.2">
      <c r="A7791" t="s">
        <v>7270</v>
      </c>
      <c r="B7791">
        <v>7</v>
      </c>
      <c r="C7791">
        <v>2010</v>
      </c>
      <c r="E7791" t="s">
        <v>1301</v>
      </c>
      <c r="F7791">
        <v>80</v>
      </c>
      <c r="G7791" t="s">
        <v>11234</v>
      </c>
      <c r="H7791" t="s">
        <v>11217</v>
      </c>
      <c r="P7791">
        <v>10.220000000000001</v>
      </c>
      <c r="Q7791">
        <v>-0.75</v>
      </c>
      <c r="R7791">
        <v>0</v>
      </c>
      <c r="S7791">
        <v>10.97</v>
      </c>
      <c r="U7791">
        <v>30</v>
      </c>
      <c r="V7791" s="8">
        <v>40155</v>
      </c>
    </row>
    <row r="7792" spans="1:22" x14ac:dyDescent="0.2">
      <c r="A7792" t="s">
        <v>7270</v>
      </c>
      <c r="B7792">
        <v>7</v>
      </c>
      <c r="C7792">
        <v>2010</v>
      </c>
      <c r="E7792" t="s">
        <v>1301</v>
      </c>
      <c r="F7792">
        <v>81.75</v>
      </c>
      <c r="G7792" t="s">
        <v>11235</v>
      </c>
      <c r="H7792" t="s">
        <v>11217</v>
      </c>
      <c r="P7792">
        <v>9.41</v>
      </c>
      <c r="Q7792">
        <v>-0.67</v>
      </c>
      <c r="R7792">
        <v>0</v>
      </c>
      <c r="S7792">
        <v>10.08</v>
      </c>
      <c r="U7792">
        <v>50</v>
      </c>
      <c r="V7792" s="8">
        <v>40155</v>
      </c>
    </row>
    <row r="7793" spans="1:22" x14ac:dyDescent="0.2">
      <c r="A7793" t="s">
        <v>7270</v>
      </c>
      <c r="B7793">
        <v>7</v>
      </c>
      <c r="C7793">
        <v>2010</v>
      </c>
      <c r="E7793" t="s">
        <v>1301</v>
      </c>
      <c r="F7793">
        <v>82</v>
      </c>
      <c r="G7793" t="s">
        <v>11236</v>
      </c>
      <c r="H7793" t="s">
        <v>11217</v>
      </c>
      <c r="P7793">
        <v>9.2899999999999991</v>
      </c>
      <c r="Q7793">
        <v>-0.68</v>
      </c>
      <c r="R7793">
        <v>0</v>
      </c>
      <c r="S7793">
        <v>9.9700000000000006</v>
      </c>
      <c r="U7793">
        <v>75</v>
      </c>
      <c r="V7793" s="8">
        <v>40155</v>
      </c>
    </row>
    <row r="7794" spans="1:22" x14ac:dyDescent="0.2">
      <c r="A7794" t="s">
        <v>7270</v>
      </c>
      <c r="B7794">
        <v>7</v>
      </c>
      <c r="C7794">
        <v>2010</v>
      </c>
      <c r="E7794" t="s">
        <v>1301</v>
      </c>
      <c r="F7794">
        <v>84.25</v>
      </c>
      <c r="G7794" t="s">
        <v>11237</v>
      </c>
      <c r="H7794" t="s">
        <v>11217</v>
      </c>
      <c r="P7794">
        <v>8.32</v>
      </c>
      <c r="Q7794">
        <v>-0.63</v>
      </c>
      <c r="R7794">
        <v>0</v>
      </c>
      <c r="S7794">
        <v>8.9499999999999993</v>
      </c>
      <c r="U7794">
        <v>10</v>
      </c>
      <c r="V7794" s="8">
        <v>40155</v>
      </c>
    </row>
    <row r="7795" spans="1:22" x14ac:dyDescent="0.2">
      <c r="A7795" t="s">
        <v>7270</v>
      </c>
      <c r="B7795">
        <v>7</v>
      </c>
      <c r="C7795">
        <v>2010</v>
      </c>
      <c r="E7795" t="s">
        <v>1301</v>
      </c>
      <c r="F7795">
        <v>85</v>
      </c>
      <c r="G7795" t="s">
        <v>11238</v>
      </c>
      <c r="H7795" t="s">
        <v>11217</v>
      </c>
      <c r="P7795">
        <v>8</v>
      </c>
      <c r="Q7795">
        <v>-0.63</v>
      </c>
      <c r="R7795">
        <v>0</v>
      </c>
      <c r="S7795">
        <v>8.6300000000000008</v>
      </c>
      <c r="U7795">
        <v>75</v>
      </c>
      <c r="V7795" s="8">
        <v>40155</v>
      </c>
    </row>
    <row r="7796" spans="1:22" x14ac:dyDescent="0.2">
      <c r="A7796" t="s">
        <v>7270</v>
      </c>
      <c r="B7796">
        <v>7</v>
      </c>
      <c r="C7796">
        <v>2010</v>
      </c>
      <c r="E7796" t="s">
        <v>1301</v>
      </c>
      <c r="F7796">
        <v>85.5</v>
      </c>
      <c r="G7796" t="s">
        <v>11239</v>
      </c>
      <c r="H7796" t="s">
        <v>11217</v>
      </c>
      <c r="P7796">
        <v>7.8</v>
      </c>
      <c r="Q7796">
        <v>-0.61</v>
      </c>
      <c r="R7796">
        <v>0</v>
      </c>
      <c r="S7796">
        <v>8.41</v>
      </c>
      <c r="U7796">
        <v>50</v>
      </c>
      <c r="V7796" s="8">
        <v>40155</v>
      </c>
    </row>
    <row r="7797" spans="1:22" x14ac:dyDescent="0.2">
      <c r="A7797" t="s">
        <v>7270</v>
      </c>
      <c r="B7797">
        <v>7</v>
      </c>
      <c r="C7797">
        <v>2010</v>
      </c>
      <c r="E7797" t="s">
        <v>1301</v>
      </c>
      <c r="F7797">
        <v>87</v>
      </c>
      <c r="G7797" t="s">
        <v>11240</v>
      </c>
      <c r="H7797" t="s">
        <v>11217</v>
      </c>
      <c r="P7797">
        <v>7.21</v>
      </c>
      <c r="Q7797">
        <v>-0.59</v>
      </c>
      <c r="R7797">
        <v>0</v>
      </c>
      <c r="S7797">
        <v>7.8</v>
      </c>
      <c r="U7797">
        <v>100</v>
      </c>
      <c r="V7797" s="8">
        <v>40155</v>
      </c>
    </row>
    <row r="7798" spans="1:22" x14ac:dyDescent="0.2">
      <c r="A7798" t="s">
        <v>7270</v>
      </c>
      <c r="B7798">
        <v>7</v>
      </c>
      <c r="C7798">
        <v>2010</v>
      </c>
      <c r="E7798" t="s">
        <v>1301</v>
      </c>
      <c r="F7798">
        <v>88.5</v>
      </c>
      <c r="G7798" t="s">
        <v>11241</v>
      </c>
      <c r="H7798" t="s">
        <v>11217</v>
      </c>
      <c r="P7798">
        <v>6.66</v>
      </c>
      <c r="Q7798">
        <v>-0.55000000000000004</v>
      </c>
      <c r="R7798">
        <v>0</v>
      </c>
      <c r="S7798">
        <v>7.21</v>
      </c>
      <c r="U7798">
        <v>20</v>
      </c>
      <c r="V7798" s="8">
        <v>40155</v>
      </c>
    </row>
    <row r="7799" spans="1:22" x14ac:dyDescent="0.2">
      <c r="A7799" t="s">
        <v>7270</v>
      </c>
      <c r="B7799">
        <v>7</v>
      </c>
      <c r="C7799">
        <v>2010</v>
      </c>
      <c r="E7799" t="s">
        <v>1301</v>
      </c>
      <c r="F7799">
        <v>90</v>
      </c>
      <c r="G7799" t="s">
        <v>11242</v>
      </c>
      <c r="H7799" t="s">
        <v>11217</v>
      </c>
      <c r="P7799">
        <v>6.14</v>
      </c>
      <c r="Q7799">
        <v>-0.52</v>
      </c>
      <c r="R7799">
        <v>0</v>
      </c>
      <c r="S7799">
        <v>6.66</v>
      </c>
      <c r="U7799">
        <v>170</v>
      </c>
      <c r="V7799" s="8">
        <v>40155</v>
      </c>
    </row>
    <row r="7800" spans="1:22" x14ac:dyDescent="0.2">
      <c r="A7800" t="s">
        <v>7270</v>
      </c>
      <c r="B7800">
        <v>7</v>
      </c>
      <c r="C7800">
        <v>2010</v>
      </c>
      <c r="E7800" t="s">
        <v>1301</v>
      </c>
      <c r="F7800">
        <v>95</v>
      </c>
      <c r="G7800" t="s">
        <v>11243</v>
      </c>
      <c r="H7800" t="s">
        <v>11217</v>
      </c>
      <c r="P7800">
        <v>4.6399999999999997</v>
      </c>
      <c r="Q7800">
        <v>-0.41</v>
      </c>
      <c r="R7800">
        <v>0</v>
      </c>
      <c r="S7800">
        <v>5.05</v>
      </c>
      <c r="U7800">
        <v>15</v>
      </c>
      <c r="V7800" s="8">
        <v>40155</v>
      </c>
    </row>
    <row r="7801" spans="1:22" x14ac:dyDescent="0.2">
      <c r="A7801" t="s">
        <v>7270</v>
      </c>
      <c r="B7801">
        <v>7</v>
      </c>
      <c r="C7801">
        <v>2010</v>
      </c>
      <c r="E7801" t="s">
        <v>1301</v>
      </c>
      <c r="F7801">
        <v>99</v>
      </c>
      <c r="G7801" t="s">
        <v>11244</v>
      </c>
      <c r="H7801" t="s">
        <v>11217</v>
      </c>
      <c r="P7801">
        <v>3.66</v>
      </c>
      <c r="Q7801">
        <v>-0.34</v>
      </c>
      <c r="R7801">
        <v>0</v>
      </c>
      <c r="S7801">
        <v>4</v>
      </c>
      <c r="U7801">
        <v>50</v>
      </c>
      <c r="V7801" s="8">
        <v>40155</v>
      </c>
    </row>
    <row r="7802" spans="1:22" x14ac:dyDescent="0.2">
      <c r="A7802" t="s">
        <v>7270</v>
      </c>
      <c r="B7802">
        <v>7</v>
      </c>
      <c r="C7802">
        <v>2010</v>
      </c>
      <c r="E7802" t="s">
        <v>5087</v>
      </c>
      <c r="F7802">
        <v>55</v>
      </c>
      <c r="G7802" t="s">
        <v>11245</v>
      </c>
      <c r="H7802" t="s">
        <v>11246</v>
      </c>
      <c r="P7802">
        <v>1.79</v>
      </c>
      <c r="Q7802">
        <v>0.16</v>
      </c>
      <c r="R7802">
        <v>0</v>
      </c>
      <c r="S7802">
        <v>1.63</v>
      </c>
      <c r="U7802">
        <v>70</v>
      </c>
      <c r="V7802" s="8">
        <v>40155</v>
      </c>
    </row>
    <row r="7803" spans="1:22" x14ac:dyDescent="0.2">
      <c r="A7803" t="s">
        <v>7270</v>
      </c>
      <c r="B7803">
        <v>7</v>
      </c>
      <c r="C7803">
        <v>2010</v>
      </c>
      <c r="E7803" t="s">
        <v>5087</v>
      </c>
      <c r="F7803">
        <v>60</v>
      </c>
      <c r="G7803" t="s">
        <v>11247</v>
      </c>
      <c r="H7803" t="s">
        <v>11246</v>
      </c>
      <c r="P7803">
        <v>2.69</v>
      </c>
      <c r="Q7803">
        <v>0.22</v>
      </c>
      <c r="R7803">
        <v>0</v>
      </c>
      <c r="S7803">
        <v>2.4700000000000002</v>
      </c>
      <c r="U7803">
        <v>10</v>
      </c>
      <c r="V7803" s="8">
        <v>40155</v>
      </c>
    </row>
    <row r="7804" spans="1:22" x14ac:dyDescent="0.2">
      <c r="A7804" t="s">
        <v>7270</v>
      </c>
      <c r="B7804">
        <v>7</v>
      </c>
      <c r="C7804">
        <v>2010</v>
      </c>
      <c r="E7804" t="s">
        <v>5087</v>
      </c>
      <c r="F7804">
        <v>65</v>
      </c>
      <c r="G7804" t="s">
        <v>11248</v>
      </c>
      <c r="H7804" t="s">
        <v>11246</v>
      </c>
      <c r="P7804">
        <v>3.83</v>
      </c>
      <c r="Q7804">
        <v>0.28999999999999998</v>
      </c>
      <c r="R7804">
        <v>0</v>
      </c>
      <c r="S7804">
        <v>3.54</v>
      </c>
      <c r="U7804">
        <v>215</v>
      </c>
      <c r="V7804" s="8">
        <v>40155</v>
      </c>
    </row>
    <row r="7805" spans="1:22" x14ac:dyDescent="0.2">
      <c r="A7805" t="s">
        <v>7270</v>
      </c>
      <c r="B7805">
        <v>7</v>
      </c>
      <c r="C7805">
        <v>2010</v>
      </c>
      <c r="E7805" t="s">
        <v>5087</v>
      </c>
      <c r="F7805">
        <v>70</v>
      </c>
      <c r="G7805" t="s">
        <v>11249</v>
      </c>
      <c r="H7805" t="s">
        <v>11246</v>
      </c>
      <c r="P7805">
        <v>5.28</v>
      </c>
      <c r="Q7805">
        <v>0.4</v>
      </c>
      <c r="R7805">
        <v>0</v>
      </c>
      <c r="S7805">
        <v>4.88</v>
      </c>
      <c r="U7805">
        <v>175</v>
      </c>
      <c r="V7805" s="8">
        <v>40155</v>
      </c>
    </row>
    <row r="7806" spans="1:22" x14ac:dyDescent="0.2">
      <c r="A7806" t="s">
        <v>7270</v>
      </c>
      <c r="B7806">
        <v>7</v>
      </c>
      <c r="C7806">
        <v>2010</v>
      </c>
      <c r="E7806" t="s">
        <v>5087</v>
      </c>
      <c r="F7806">
        <v>73</v>
      </c>
      <c r="G7806" t="s">
        <v>11250</v>
      </c>
      <c r="H7806" t="s">
        <v>11246</v>
      </c>
      <c r="P7806">
        <v>6.34</v>
      </c>
      <c r="Q7806">
        <v>0.47</v>
      </c>
      <c r="R7806">
        <v>0</v>
      </c>
      <c r="S7806">
        <v>5.87</v>
      </c>
      <c r="U7806">
        <v>50</v>
      </c>
      <c r="V7806" s="8">
        <v>40155</v>
      </c>
    </row>
    <row r="7807" spans="1:22" x14ac:dyDescent="0.2">
      <c r="A7807" t="s">
        <v>7270</v>
      </c>
      <c r="B7807">
        <v>7</v>
      </c>
      <c r="C7807">
        <v>2010</v>
      </c>
      <c r="E7807" t="s">
        <v>5087</v>
      </c>
      <c r="F7807">
        <v>83</v>
      </c>
      <c r="G7807" t="s">
        <v>11251</v>
      </c>
      <c r="H7807" t="s">
        <v>11246</v>
      </c>
      <c r="P7807">
        <v>11.05</v>
      </c>
      <c r="Q7807">
        <v>0.74</v>
      </c>
      <c r="R7807">
        <v>0</v>
      </c>
      <c r="S7807">
        <v>10.31</v>
      </c>
      <c r="U7807">
        <v>25</v>
      </c>
      <c r="V7807" s="8">
        <v>40155</v>
      </c>
    </row>
    <row r="7808" spans="1:22" x14ac:dyDescent="0.2">
      <c r="A7808" t="s">
        <v>7270</v>
      </c>
      <c r="B7808">
        <v>7</v>
      </c>
      <c r="C7808">
        <v>2010</v>
      </c>
      <c r="E7808" t="s">
        <v>5087</v>
      </c>
      <c r="F7808">
        <v>84</v>
      </c>
      <c r="G7808" t="s">
        <v>11252</v>
      </c>
      <c r="H7808" t="s">
        <v>11246</v>
      </c>
      <c r="P7808">
        <v>11.62</v>
      </c>
      <c r="Q7808">
        <v>0.77</v>
      </c>
      <c r="R7808">
        <v>0</v>
      </c>
      <c r="S7808">
        <v>10.85</v>
      </c>
      <c r="U7808">
        <v>50</v>
      </c>
      <c r="V7808" s="8">
        <v>40155</v>
      </c>
    </row>
    <row r="7809" spans="1:22" x14ac:dyDescent="0.2">
      <c r="A7809" t="s">
        <v>7270</v>
      </c>
      <c r="B7809">
        <v>8</v>
      </c>
      <c r="C7809">
        <v>2010</v>
      </c>
      <c r="E7809" t="s">
        <v>1301</v>
      </c>
      <c r="F7809">
        <v>100</v>
      </c>
      <c r="G7809" t="s">
        <v>11253</v>
      </c>
      <c r="H7809" t="s">
        <v>11254</v>
      </c>
      <c r="P7809">
        <v>4.18</v>
      </c>
      <c r="Q7809">
        <v>-0.37</v>
      </c>
      <c r="R7809">
        <v>0</v>
      </c>
      <c r="S7809">
        <v>4.55</v>
      </c>
      <c r="U7809">
        <v>75</v>
      </c>
      <c r="V7809" s="8">
        <v>40155</v>
      </c>
    </row>
    <row r="7810" spans="1:22" x14ac:dyDescent="0.2">
      <c r="A7810" t="s">
        <v>7270</v>
      </c>
      <c r="B7810">
        <v>8</v>
      </c>
      <c r="C7810">
        <v>2010</v>
      </c>
      <c r="E7810" t="s">
        <v>1301</v>
      </c>
      <c r="F7810">
        <v>105.5</v>
      </c>
      <c r="G7810" t="s">
        <v>11255</v>
      </c>
      <c r="H7810" t="s">
        <v>11254</v>
      </c>
      <c r="P7810">
        <v>3.24</v>
      </c>
      <c r="Q7810">
        <v>-0.24</v>
      </c>
      <c r="R7810">
        <v>0</v>
      </c>
      <c r="S7810">
        <v>3.48</v>
      </c>
      <c r="U7810">
        <v>75</v>
      </c>
      <c r="V7810" s="8">
        <v>40155</v>
      </c>
    </row>
    <row r="7811" spans="1:22" x14ac:dyDescent="0.2">
      <c r="A7811" t="s">
        <v>7270</v>
      </c>
      <c r="B7811">
        <v>8</v>
      </c>
      <c r="C7811">
        <v>2010</v>
      </c>
      <c r="E7811" t="s">
        <v>1301</v>
      </c>
      <c r="F7811">
        <v>110</v>
      </c>
      <c r="G7811" t="s">
        <v>11256</v>
      </c>
      <c r="H7811" t="s">
        <v>11254</v>
      </c>
      <c r="P7811">
        <v>2.64</v>
      </c>
      <c r="Q7811">
        <v>-0.19</v>
      </c>
      <c r="R7811">
        <v>0</v>
      </c>
      <c r="S7811">
        <v>2.83</v>
      </c>
      <c r="U7811">
        <v>150</v>
      </c>
      <c r="V7811" s="8">
        <v>40155</v>
      </c>
    </row>
    <row r="7812" spans="1:22" x14ac:dyDescent="0.2">
      <c r="A7812" t="s">
        <v>7270</v>
      </c>
      <c r="B7812">
        <v>8</v>
      </c>
      <c r="C7812">
        <v>2010</v>
      </c>
      <c r="E7812" t="s">
        <v>1301</v>
      </c>
      <c r="F7812">
        <v>125</v>
      </c>
      <c r="G7812" t="s">
        <v>11257</v>
      </c>
      <c r="H7812" t="s">
        <v>11254</v>
      </c>
      <c r="P7812">
        <v>1.35</v>
      </c>
      <c r="Q7812">
        <v>-0.1</v>
      </c>
      <c r="R7812">
        <v>0</v>
      </c>
      <c r="S7812">
        <v>1.45</v>
      </c>
      <c r="U7812">
        <v>50</v>
      </c>
      <c r="V7812" s="8">
        <v>40155</v>
      </c>
    </row>
    <row r="7813" spans="1:22" x14ac:dyDescent="0.2">
      <c r="A7813" t="s">
        <v>7270</v>
      </c>
      <c r="B7813">
        <v>8</v>
      </c>
      <c r="C7813">
        <v>2010</v>
      </c>
      <c r="E7813" t="s">
        <v>1301</v>
      </c>
      <c r="F7813">
        <v>127</v>
      </c>
      <c r="G7813" t="s">
        <v>11258</v>
      </c>
      <c r="H7813" t="s">
        <v>11254</v>
      </c>
      <c r="P7813">
        <v>1.24</v>
      </c>
      <c r="Q7813">
        <v>-0.09</v>
      </c>
      <c r="R7813">
        <v>0</v>
      </c>
      <c r="S7813">
        <v>1.33</v>
      </c>
      <c r="U7813">
        <v>100</v>
      </c>
      <c r="V7813" s="8">
        <v>40155</v>
      </c>
    </row>
    <row r="7814" spans="1:22" x14ac:dyDescent="0.2">
      <c r="A7814" t="s">
        <v>7270</v>
      </c>
      <c r="B7814">
        <v>8</v>
      </c>
      <c r="C7814">
        <v>2010</v>
      </c>
      <c r="E7814" t="s">
        <v>1301</v>
      </c>
      <c r="F7814">
        <v>53</v>
      </c>
      <c r="G7814" t="s">
        <v>11259</v>
      </c>
      <c r="H7814" t="s">
        <v>11254</v>
      </c>
      <c r="P7814">
        <v>29.94</v>
      </c>
      <c r="Q7814">
        <v>-1.27</v>
      </c>
      <c r="R7814">
        <v>0</v>
      </c>
      <c r="S7814">
        <v>31.21</v>
      </c>
      <c r="U7814">
        <v>400</v>
      </c>
      <c r="V7814" s="8">
        <v>40155</v>
      </c>
    </row>
    <row r="7815" spans="1:22" x14ac:dyDescent="0.2">
      <c r="A7815" t="s">
        <v>7270</v>
      </c>
      <c r="B7815">
        <v>8</v>
      </c>
      <c r="C7815">
        <v>2010</v>
      </c>
      <c r="E7815" t="s">
        <v>1301</v>
      </c>
      <c r="F7815">
        <v>55</v>
      </c>
      <c r="G7815" t="s">
        <v>11260</v>
      </c>
      <c r="H7815" t="s">
        <v>11254</v>
      </c>
      <c r="P7815">
        <v>28.27</v>
      </c>
      <c r="Q7815">
        <v>-1.25</v>
      </c>
      <c r="R7815">
        <v>0</v>
      </c>
      <c r="S7815">
        <v>29.52</v>
      </c>
      <c r="U7815">
        <v>150</v>
      </c>
      <c r="V7815" s="8">
        <v>40155</v>
      </c>
    </row>
    <row r="7816" spans="1:22" x14ac:dyDescent="0.2">
      <c r="A7816" t="s">
        <v>7270</v>
      </c>
      <c r="B7816">
        <v>8</v>
      </c>
      <c r="C7816">
        <v>2010</v>
      </c>
      <c r="E7816" t="s">
        <v>1301</v>
      </c>
      <c r="F7816">
        <v>64</v>
      </c>
      <c r="G7816" t="s">
        <v>11261</v>
      </c>
      <c r="H7816" t="s">
        <v>11254</v>
      </c>
      <c r="P7816">
        <v>21.21</v>
      </c>
      <c r="Q7816">
        <v>-1.1499999999999999</v>
      </c>
      <c r="R7816">
        <v>0</v>
      </c>
      <c r="S7816">
        <v>22.36</v>
      </c>
      <c r="U7816">
        <v>190</v>
      </c>
      <c r="V7816" s="8">
        <v>40155</v>
      </c>
    </row>
    <row r="7817" spans="1:22" x14ac:dyDescent="0.2">
      <c r="A7817" t="s">
        <v>7270</v>
      </c>
      <c r="B7817">
        <v>8</v>
      </c>
      <c r="C7817">
        <v>2010</v>
      </c>
      <c r="E7817" t="s">
        <v>1301</v>
      </c>
      <c r="F7817">
        <v>67.5</v>
      </c>
      <c r="G7817" t="s">
        <v>11262</v>
      </c>
      <c r="H7817" t="s">
        <v>11254</v>
      </c>
      <c r="P7817">
        <v>18.670000000000002</v>
      </c>
      <c r="Q7817">
        <v>-1.0900000000000001</v>
      </c>
      <c r="R7817">
        <v>0</v>
      </c>
      <c r="S7817">
        <v>19.760000000000002</v>
      </c>
      <c r="U7817">
        <v>125</v>
      </c>
      <c r="V7817" s="8">
        <v>40155</v>
      </c>
    </row>
    <row r="7818" spans="1:22" x14ac:dyDescent="0.2">
      <c r="A7818" t="s">
        <v>7270</v>
      </c>
      <c r="B7818">
        <v>8</v>
      </c>
      <c r="C7818">
        <v>2010</v>
      </c>
      <c r="E7818" t="s">
        <v>1301</v>
      </c>
      <c r="F7818">
        <v>68</v>
      </c>
      <c r="G7818" t="s">
        <v>11263</v>
      </c>
      <c r="H7818" t="s">
        <v>11254</v>
      </c>
      <c r="P7818">
        <v>18.32</v>
      </c>
      <c r="Q7818">
        <v>-1.08</v>
      </c>
      <c r="R7818">
        <v>0</v>
      </c>
      <c r="S7818">
        <v>19.399999999999999</v>
      </c>
      <c r="U7818">
        <v>100</v>
      </c>
      <c r="V7818" s="8">
        <v>40155</v>
      </c>
    </row>
    <row r="7819" spans="1:22" x14ac:dyDescent="0.2">
      <c r="A7819" t="s">
        <v>7270</v>
      </c>
      <c r="B7819">
        <v>8</v>
      </c>
      <c r="C7819">
        <v>2010</v>
      </c>
      <c r="E7819" t="s">
        <v>1301</v>
      </c>
      <c r="F7819">
        <v>70.75</v>
      </c>
      <c r="G7819" t="s">
        <v>11264</v>
      </c>
      <c r="H7819" t="s">
        <v>11254</v>
      </c>
      <c r="P7819">
        <v>16.489999999999998</v>
      </c>
      <c r="Q7819">
        <v>-1.01</v>
      </c>
      <c r="R7819">
        <v>0</v>
      </c>
      <c r="S7819">
        <v>17.5</v>
      </c>
      <c r="U7819">
        <v>75</v>
      </c>
      <c r="V7819" s="8">
        <v>40155</v>
      </c>
    </row>
    <row r="7820" spans="1:22" x14ac:dyDescent="0.2">
      <c r="A7820" t="s">
        <v>7270</v>
      </c>
      <c r="B7820">
        <v>8</v>
      </c>
      <c r="C7820">
        <v>2010</v>
      </c>
      <c r="E7820" t="s">
        <v>1301</v>
      </c>
      <c r="F7820">
        <v>71.5</v>
      </c>
      <c r="G7820" t="s">
        <v>11265</v>
      </c>
      <c r="H7820" t="s">
        <v>11254</v>
      </c>
      <c r="P7820">
        <v>15.99</v>
      </c>
      <c r="Q7820">
        <v>-1</v>
      </c>
      <c r="R7820">
        <v>0</v>
      </c>
      <c r="S7820">
        <v>16.989999999999998</v>
      </c>
      <c r="U7820">
        <v>50</v>
      </c>
      <c r="V7820" s="8">
        <v>40155</v>
      </c>
    </row>
    <row r="7821" spans="1:22" x14ac:dyDescent="0.2">
      <c r="A7821" t="s">
        <v>7270</v>
      </c>
      <c r="B7821">
        <v>8</v>
      </c>
      <c r="C7821">
        <v>2010</v>
      </c>
      <c r="E7821" t="s">
        <v>1301</v>
      </c>
      <c r="F7821">
        <v>73</v>
      </c>
      <c r="G7821" t="s">
        <v>11266</v>
      </c>
      <c r="H7821" t="s">
        <v>11254</v>
      </c>
      <c r="P7821">
        <v>15.04</v>
      </c>
      <c r="Q7821">
        <v>-0.97</v>
      </c>
      <c r="R7821">
        <v>0</v>
      </c>
      <c r="S7821">
        <v>16.010000000000002</v>
      </c>
      <c r="U7821">
        <v>25</v>
      </c>
      <c r="V7821" s="8">
        <v>40155</v>
      </c>
    </row>
    <row r="7822" spans="1:22" x14ac:dyDescent="0.2">
      <c r="A7822" t="s">
        <v>7270</v>
      </c>
      <c r="B7822">
        <v>8</v>
      </c>
      <c r="C7822">
        <v>2010</v>
      </c>
      <c r="E7822" t="s">
        <v>1301</v>
      </c>
      <c r="F7822">
        <v>73.75</v>
      </c>
      <c r="G7822" t="s">
        <v>11267</v>
      </c>
      <c r="H7822" t="s">
        <v>11254</v>
      </c>
      <c r="P7822">
        <v>14.59</v>
      </c>
      <c r="Q7822">
        <v>-0.96</v>
      </c>
      <c r="R7822">
        <v>0</v>
      </c>
      <c r="S7822">
        <v>15.55</v>
      </c>
      <c r="U7822">
        <v>40</v>
      </c>
      <c r="V7822" s="8">
        <v>40155</v>
      </c>
    </row>
    <row r="7823" spans="1:22" x14ac:dyDescent="0.2">
      <c r="A7823" t="s">
        <v>7270</v>
      </c>
      <c r="B7823">
        <v>8</v>
      </c>
      <c r="C7823">
        <v>2010</v>
      </c>
      <c r="E7823" t="s">
        <v>1301</v>
      </c>
      <c r="F7823">
        <v>74.5</v>
      </c>
      <c r="G7823" t="s">
        <v>11268</v>
      </c>
      <c r="H7823" t="s">
        <v>11254</v>
      </c>
      <c r="P7823">
        <v>14.12</v>
      </c>
      <c r="Q7823">
        <v>-0.94</v>
      </c>
      <c r="R7823">
        <v>0</v>
      </c>
      <c r="S7823">
        <v>15.06</v>
      </c>
      <c r="U7823">
        <v>50</v>
      </c>
      <c r="V7823" s="8">
        <v>40155</v>
      </c>
    </row>
    <row r="7824" spans="1:22" x14ac:dyDescent="0.2">
      <c r="A7824" t="s">
        <v>7270</v>
      </c>
      <c r="B7824">
        <v>8</v>
      </c>
      <c r="C7824">
        <v>2010</v>
      </c>
      <c r="E7824" t="s">
        <v>1301</v>
      </c>
      <c r="F7824">
        <v>75.25</v>
      </c>
      <c r="G7824" t="s">
        <v>11269</v>
      </c>
      <c r="H7824" t="s">
        <v>11254</v>
      </c>
      <c r="P7824">
        <v>13.68</v>
      </c>
      <c r="Q7824">
        <v>-0.93</v>
      </c>
      <c r="R7824">
        <v>0</v>
      </c>
      <c r="S7824">
        <v>14.61</v>
      </c>
      <c r="U7824">
        <v>50</v>
      </c>
      <c r="V7824" s="8">
        <v>40155</v>
      </c>
    </row>
    <row r="7825" spans="1:22" x14ac:dyDescent="0.2">
      <c r="A7825" t="s">
        <v>7270</v>
      </c>
      <c r="B7825">
        <v>8</v>
      </c>
      <c r="C7825">
        <v>2010</v>
      </c>
      <c r="E7825" t="s">
        <v>1301</v>
      </c>
      <c r="F7825">
        <v>75.5</v>
      </c>
      <c r="G7825" t="s">
        <v>11270</v>
      </c>
      <c r="H7825" t="s">
        <v>11254</v>
      </c>
      <c r="P7825">
        <v>13.52</v>
      </c>
      <c r="Q7825">
        <v>-0.92</v>
      </c>
      <c r="R7825">
        <v>0</v>
      </c>
      <c r="S7825">
        <v>14.44</v>
      </c>
      <c r="U7825">
        <v>25</v>
      </c>
      <c r="V7825" s="8">
        <v>40155</v>
      </c>
    </row>
    <row r="7826" spans="1:22" x14ac:dyDescent="0.2">
      <c r="A7826" t="s">
        <v>7270</v>
      </c>
      <c r="B7826">
        <v>8</v>
      </c>
      <c r="C7826">
        <v>2010</v>
      </c>
      <c r="E7826" t="s">
        <v>1301</v>
      </c>
      <c r="F7826">
        <v>80</v>
      </c>
      <c r="G7826" t="s">
        <v>11271</v>
      </c>
      <c r="H7826" t="s">
        <v>11254</v>
      </c>
      <c r="P7826">
        <v>11.11</v>
      </c>
      <c r="Q7826">
        <v>-0.79</v>
      </c>
      <c r="R7826">
        <v>0</v>
      </c>
      <c r="S7826">
        <v>11.9</v>
      </c>
      <c r="U7826">
        <v>30</v>
      </c>
      <c r="V7826" s="8">
        <v>40155</v>
      </c>
    </row>
    <row r="7827" spans="1:22" x14ac:dyDescent="0.2">
      <c r="A7827" t="s">
        <v>7270</v>
      </c>
      <c r="B7827">
        <v>8</v>
      </c>
      <c r="C7827">
        <v>2010</v>
      </c>
      <c r="E7827" t="s">
        <v>1301</v>
      </c>
      <c r="F7827">
        <v>81.75</v>
      </c>
      <c r="G7827" t="s">
        <v>11272</v>
      </c>
      <c r="H7827" t="s">
        <v>11254</v>
      </c>
      <c r="P7827">
        <v>10.29</v>
      </c>
      <c r="Q7827">
        <v>-0.73</v>
      </c>
      <c r="R7827">
        <v>0</v>
      </c>
      <c r="S7827">
        <v>11.02</v>
      </c>
      <c r="U7827">
        <v>50</v>
      </c>
      <c r="V7827" s="8">
        <v>40155</v>
      </c>
    </row>
    <row r="7828" spans="1:22" x14ac:dyDescent="0.2">
      <c r="A7828" t="s">
        <v>7270</v>
      </c>
      <c r="B7828">
        <v>8</v>
      </c>
      <c r="C7828">
        <v>2010</v>
      </c>
      <c r="E7828" t="s">
        <v>1301</v>
      </c>
      <c r="F7828">
        <v>82</v>
      </c>
      <c r="G7828" t="s">
        <v>11273</v>
      </c>
      <c r="H7828" t="s">
        <v>11254</v>
      </c>
      <c r="P7828">
        <v>10.17</v>
      </c>
      <c r="Q7828">
        <v>-0.71</v>
      </c>
      <c r="R7828">
        <v>0</v>
      </c>
      <c r="S7828">
        <v>10.88</v>
      </c>
      <c r="U7828">
        <v>75</v>
      </c>
      <c r="V7828" s="8">
        <v>40155</v>
      </c>
    </row>
    <row r="7829" spans="1:22" x14ac:dyDescent="0.2">
      <c r="A7829" t="s">
        <v>7270</v>
      </c>
      <c r="B7829">
        <v>8</v>
      </c>
      <c r="C7829">
        <v>2010</v>
      </c>
      <c r="E7829" t="s">
        <v>1301</v>
      </c>
      <c r="F7829">
        <v>84.25</v>
      </c>
      <c r="G7829" t="s">
        <v>11274</v>
      </c>
      <c r="H7829" t="s">
        <v>11254</v>
      </c>
      <c r="P7829">
        <v>9.19</v>
      </c>
      <c r="Q7829">
        <v>-0.67</v>
      </c>
      <c r="R7829">
        <v>0</v>
      </c>
      <c r="S7829">
        <v>9.86</v>
      </c>
      <c r="U7829">
        <v>10</v>
      </c>
      <c r="V7829" s="8">
        <v>40155</v>
      </c>
    </row>
    <row r="7830" spans="1:22" x14ac:dyDescent="0.2">
      <c r="A7830" t="s">
        <v>7270</v>
      </c>
      <c r="B7830">
        <v>8</v>
      </c>
      <c r="C7830">
        <v>2010</v>
      </c>
      <c r="E7830" t="s">
        <v>1301</v>
      </c>
      <c r="F7830">
        <v>85</v>
      </c>
      <c r="G7830" t="s">
        <v>11275</v>
      </c>
      <c r="H7830" t="s">
        <v>11254</v>
      </c>
      <c r="P7830">
        <v>8.8699999999999992</v>
      </c>
      <c r="Q7830">
        <v>-0.66</v>
      </c>
      <c r="R7830">
        <v>0</v>
      </c>
      <c r="S7830">
        <v>9.5299999999999994</v>
      </c>
      <c r="U7830">
        <v>75</v>
      </c>
      <c r="V7830" s="8">
        <v>40155</v>
      </c>
    </row>
    <row r="7831" spans="1:22" x14ac:dyDescent="0.2">
      <c r="A7831" t="s">
        <v>7270</v>
      </c>
      <c r="B7831">
        <v>8</v>
      </c>
      <c r="C7831">
        <v>2010</v>
      </c>
      <c r="E7831" t="s">
        <v>1301</v>
      </c>
      <c r="F7831">
        <v>85.5</v>
      </c>
      <c r="G7831" t="s">
        <v>11276</v>
      </c>
      <c r="H7831" t="s">
        <v>11254</v>
      </c>
      <c r="P7831">
        <v>8.67</v>
      </c>
      <c r="Q7831">
        <v>-0.64</v>
      </c>
      <c r="R7831">
        <v>0</v>
      </c>
      <c r="S7831">
        <v>9.31</v>
      </c>
      <c r="U7831">
        <v>50</v>
      </c>
      <c r="V7831" s="8">
        <v>40155</v>
      </c>
    </row>
    <row r="7832" spans="1:22" x14ac:dyDescent="0.2">
      <c r="A7832" t="s">
        <v>7270</v>
      </c>
      <c r="B7832">
        <v>8</v>
      </c>
      <c r="C7832">
        <v>2010</v>
      </c>
      <c r="E7832" t="s">
        <v>1301</v>
      </c>
      <c r="F7832">
        <v>87</v>
      </c>
      <c r="G7832" t="s">
        <v>11277</v>
      </c>
      <c r="H7832" t="s">
        <v>11254</v>
      </c>
      <c r="P7832">
        <v>8.08</v>
      </c>
      <c r="Q7832">
        <v>-0.61</v>
      </c>
      <c r="R7832">
        <v>0</v>
      </c>
      <c r="S7832">
        <v>8.69</v>
      </c>
      <c r="U7832">
        <v>100</v>
      </c>
      <c r="V7832" s="8">
        <v>40155</v>
      </c>
    </row>
    <row r="7833" spans="1:22" x14ac:dyDescent="0.2">
      <c r="A7833" t="s">
        <v>7270</v>
      </c>
      <c r="B7833">
        <v>8</v>
      </c>
      <c r="C7833">
        <v>2010</v>
      </c>
      <c r="E7833" t="s">
        <v>1301</v>
      </c>
      <c r="F7833">
        <v>88.5</v>
      </c>
      <c r="G7833" t="s">
        <v>11278</v>
      </c>
      <c r="H7833" t="s">
        <v>11254</v>
      </c>
      <c r="P7833">
        <v>7.52</v>
      </c>
      <c r="Q7833">
        <v>-0.57999999999999996</v>
      </c>
      <c r="R7833">
        <v>0</v>
      </c>
      <c r="S7833">
        <v>8.1</v>
      </c>
      <c r="U7833">
        <v>20</v>
      </c>
      <c r="V7833" s="8">
        <v>40155</v>
      </c>
    </row>
    <row r="7834" spans="1:22" x14ac:dyDescent="0.2">
      <c r="A7834" t="s">
        <v>7270</v>
      </c>
      <c r="B7834">
        <v>8</v>
      </c>
      <c r="C7834">
        <v>2010</v>
      </c>
      <c r="E7834" t="s">
        <v>1301</v>
      </c>
      <c r="F7834">
        <v>90</v>
      </c>
      <c r="G7834" t="s">
        <v>11279</v>
      </c>
      <c r="H7834" t="s">
        <v>11254</v>
      </c>
      <c r="P7834">
        <v>6.99</v>
      </c>
      <c r="Q7834">
        <v>-0.55000000000000004</v>
      </c>
      <c r="R7834">
        <v>0</v>
      </c>
      <c r="S7834">
        <v>7.54</v>
      </c>
      <c r="U7834">
        <v>170</v>
      </c>
      <c r="V7834" s="8">
        <v>40155</v>
      </c>
    </row>
    <row r="7835" spans="1:22" x14ac:dyDescent="0.2">
      <c r="A7835" t="s">
        <v>7270</v>
      </c>
      <c r="B7835">
        <v>8</v>
      </c>
      <c r="C7835">
        <v>2010</v>
      </c>
      <c r="E7835" t="s">
        <v>1301</v>
      </c>
      <c r="F7835">
        <v>95</v>
      </c>
      <c r="G7835" t="s">
        <v>11280</v>
      </c>
      <c r="H7835" t="s">
        <v>11254</v>
      </c>
      <c r="P7835">
        <v>5.44</v>
      </c>
      <c r="Q7835">
        <v>-0.45</v>
      </c>
      <c r="R7835">
        <v>0</v>
      </c>
      <c r="S7835">
        <v>5.89</v>
      </c>
      <c r="U7835">
        <v>15</v>
      </c>
      <c r="V7835" s="8">
        <v>40155</v>
      </c>
    </row>
    <row r="7836" spans="1:22" x14ac:dyDescent="0.2">
      <c r="A7836" t="s">
        <v>7270</v>
      </c>
      <c r="B7836">
        <v>8</v>
      </c>
      <c r="C7836">
        <v>2010</v>
      </c>
      <c r="E7836" t="s">
        <v>1301</v>
      </c>
      <c r="F7836">
        <v>99</v>
      </c>
      <c r="G7836" t="s">
        <v>11281</v>
      </c>
      <c r="H7836" t="s">
        <v>11254</v>
      </c>
      <c r="P7836">
        <v>4.41</v>
      </c>
      <c r="Q7836">
        <v>-0.38</v>
      </c>
      <c r="R7836">
        <v>0</v>
      </c>
      <c r="S7836">
        <v>4.79</v>
      </c>
      <c r="U7836">
        <v>50</v>
      </c>
      <c r="V7836" s="8">
        <v>40155</v>
      </c>
    </row>
    <row r="7837" spans="1:22" x14ac:dyDescent="0.2">
      <c r="A7837" t="s">
        <v>7270</v>
      </c>
      <c r="B7837">
        <v>8</v>
      </c>
      <c r="C7837">
        <v>2010</v>
      </c>
      <c r="E7837" t="s">
        <v>5087</v>
      </c>
      <c r="F7837">
        <v>55</v>
      </c>
      <c r="G7837" t="s">
        <v>11282</v>
      </c>
      <c r="H7837" t="s">
        <v>11283</v>
      </c>
      <c r="P7837">
        <v>2.02</v>
      </c>
      <c r="Q7837">
        <v>0.17</v>
      </c>
      <c r="R7837">
        <v>0</v>
      </c>
      <c r="S7837">
        <v>1.85</v>
      </c>
      <c r="U7837">
        <v>70</v>
      </c>
      <c r="V7837" s="8">
        <v>40155</v>
      </c>
    </row>
    <row r="7838" spans="1:22" x14ac:dyDescent="0.2">
      <c r="A7838" t="s">
        <v>7270</v>
      </c>
      <c r="B7838">
        <v>8</v>
      </c>
      <c r="C7838">
        <v>2010</v>
      </c>
      <c r="E7838" t="s">
        <v>5087</v>
      </c>
      <c r="F7838">
        <v>60</v>
      </c>
      <c r="G7838" t="s">
        <v>11284</v>
      </c>
      <c r="H7838" t="s">
        <v>11283</v>
      </c>
      <c r="P7838">
        <v>2.99</v>
      </c>
      <c r="Q7838">
        <v>0.23</v>
      </c>
      <c r="R7838">
        <v>0</v>
      </c>
      <c r="S7838">
        <v>2.76</v>
      </c>
      <c r="U7838">
        <v>10</v>
      </c>
      <c r="V7838" s="8">
        <v>40155</v>
      </c>
    </row>
    <row r="7839" spans="1:22" x14ac:dyDescent="0.2">
      <c r="A7839" t="s">
        <v>7270</v>
      </c>
      <c r="B7839">
        <v>8</v>
      </c>
      <c r="C7839">
        <v>2010</v>
      </c>
      <c r="E7839" t="s">
        <v>5087</v>
      </c>
      <c r="F7839">
        <v>65</v>
      </c>
      <c r="G7839" t="s">
        <v>11285</v>
      </c>
      <c r="H7839" t="s">
        <v>11283</v>
      </c>
      <c r="P7839">
        <v>4.17</v>
      </c>
      <c r="Q7839">
        <v>0.28000000000000003</v>
      </c>
      <c r="R7839">
        <v>0</v>
      </c>
      <c r="S7839">
        <v>3.89</v>
      </c>
      <c r="U7839">
        <v>215</v>
      </c>
      <c r="V7839" s="8">
        <v>40155</v>
      </c>
    </row>
    <row r="7840" spans="1:22" x14ac:dyDescent="0.2">
      <c r="A7840" t="s">
        <v>7270</v>
      </c>
      <c r="B7840">
        <v>8</v>
      </c>
      <c r="C7840">
        <v>2010</v>
      </c>
      <c r="E7840" t="s">
        <v>5087</v>
      </c>
      <c r="F7840">
        <v>70</v>
      </c>
      <c r="G7840" t="s">
        <v>11286</v>
      </c>
      <c r="H7840" t="s">
        <v>11283</v>
      </c>
      <c r="P7840">
        <v>5.64</v>
      </c>
      <c r="Q7840">
        <v>0.38</v>
      </c>
      <c r="R7840">
        <v>0</v>
      </c>
      <c r="S7840">
        <v>5.26</v>
      </c>
      <c r="U7840">
        <v>175</v>
      </c>
      <c r="V7840" s="8">
        <v>40155</v>
      </c>
    </row>
    <row r="7841" spans="1:22" x14ac:dyDescent="0.2">
      <c r="A7841" t="s">
        <v>7270</v>
      </c>
      <c r="B7841">
        <v>8</v>
      </c>
      <c r="C7841">
        <v>2010</v>
      </c>
      <c r="E7841" t="s">
        <v>5087</v>
      </c>
      <c r="F7841">
        <v>73</v>
      </c>
      <c r="G7841" t="s">
        <v>11287</v>
      </c>
      <c r="H7841" t="s">
        <v>11283</v>
      </c>
      <c r="P7841">
        <v>6.7</v>
      </c>
      <c r="Q7841">
        <v>0.44</v>
      </c>
      <c r="R7841">
        <v>0</v>
      </c>
      <c r="S7841">
        <v>6.26</v>
      </c>
      <c r="U7841">
        <v>50</v>
      </c>
      <c r="V7841" s="8">
        <v>40155</v>
      </c>
    </row>
    <row r="7842" spans="1:22" x14ac:dyDescent="0.2">
      <c r="A7842" t="s">
        <v>7270</v>
      </c>
      <c r="B7842">
        <v>8</v>
      </c>
      <c r="C7842">
        <v>2010</v>
      </c>
      <c r="E7842" t="s">
        <v>5087</v>
      </c>
      <c r="F7842">
        <v>83</v>
      </c>
      <c r="G7842" t="s">
        <v>11288</v>
      </c>
      <c r="H7842" t="s">
        <v>11283</v>
      </c>
      <c r="P7842">
        <v>11.34</v>
      </c>
      <c r="Q7842">
        <v>0.72</v>
      </c>
      <c r="R7842">
        <v>0</v>
      </c>
      <c r="S7842">
        <v>10.62</v>
      </c>
      <c r="U7842">
        <v>25</v>
      </c>
      <c r="V7842" s="8">
        <v>40155</v>
      </c>
    </row>
    <row r="7843" spans="1:22" x14ac:dyDescent="0.2">
      <c r="A7843" t="s">
        <v>7270</v>
      </c>
      <c r="B7843">
        <v>8</v>
      </c>
      <c r="C7843">
        <v>2010</v>
      </c>
      <c r="E7843" t="s">
        <v>5087</v>
      </c>
      <c r="F7843">
        <v>84</v>
      </c>
      <c r="G7843" t="s">
        <v>11289</v>
      </c>
      <c r="H7843" t="s">
        <v>11283</v>
      </c>
      <c r="P7843">
        <v>11.9</v>
      </c>
      <c r="Q7843">
        <v>0.74</v>
      </c>
      <c r="R7843">
        <v>0</v>
      </c>
      <c r="S7843">
        <v>11.16</v>
      </c>
      <c r="U7843">
        <v>50</v>
      </c>
      <c r="V7843" s="8">
        <v>40155</v>
      </c>
    </row>
    <row r="7844" spans="1:22" x14ac:dyDescent="0.2">
      <c r="A7844" t="s">
        <v>7270</v>
      </c>
      <c r="B7844">
        <v>9</v>
      </c>
      <c r="C7844">
        <v>2010</v>
      </c>
      <c r="E7844" t="s">
        <v>1301</v>
      </c>
      <c r="F7844">
        <v>100</v>
      </c>
      <c r="G7844" t="s">
        <v>11290</v>
      </c>
      <c r="H7844" t="s">
        <v>11291</v>
      </c>
      <c r="P7844">
        <v>4.76</v>
      </c>
      <c r="Q7844">
        <v>-0.39</v>
      </c>
      <c r="R7844">
        <v>0</v>
      </c>
      <c r="S7844">
        <v>5.15</v>
      </c>
      <c r="U7844">
        <v>75</v>
      </c>
      <c r="V7844" s="8">
        <v>40155</v>
      </c>
    </row>
    <row r="7845" spans="1:22" x14ac:dyDescent="0.2">
      <c r="A7845" t="s">
        <v>7270</v>
      </c>
      <c r="B7845">
        <v>9</v>
      </c>
      <c r="C7845">
        <v>2010</v>
      </c>
      <c r="E7845" t="s">
        <v>1301</v>
      </c>
      <c r="F7845">
        <v>105.5</v>
      </c>
      <c r="G7845" t="s">
        <v>11292</v>
      </c>
      <c r="H7845" t="s">
        <v>11291</v>
      </c>
      <c r="P7845">
        <v>3.74</v>
      </c>
      <c r="Q7845">
        <v>-0.25</v>
      </c>
      <c r="R7845">
        <v>0</v>
      </c>
      <c r="S7845">
        <v>3.99</v>
      </c>
      <c r="U7845">
        <v>75</v>
      </c>
      <c r="V7845" s="8">
        <v>40155</v>
      </c>
    </row>
    <row r="7846" spans="1:22" x14ac:dyDescent="0.2">
      <c r="A7846" t="s">
        <v>7270</v>
      </c>
      <c r="B7846">
        <v>9</v>
      </c>
      <c r="C7846">
        <v>2010</v>
      </c>
      <c r="E7846" t="s">
        <v>1301</v>
      </c>
      <c r="F7846">
        <v>110</v>
      </c>
      <c r="G7846" t="s">
        <v>11293</v>
      </c>
      <c r="H7846" t="s">
        <v>11291</v>
      </c>
      <c r="P7846">
        <v>3.09</v>
      </c>
      <c r="Q7846">
        <v>-0.21</v>
      </c>
      <c r="R7846">
        <v>0</v>
      </c>
      <c r="S7846">
        <v>3.3</v>
      </c>
      <c r="U7846">
        <v>150</v>
      </c>
      <c r="V7846" s="8">
        <v>40155</v>
      </c>
    </row>
    <row r="7847" spans="1:22" x14ac:dyDescent="0.2">
      <c r="A7847" t="s">
        <v>7270</v>
      </c>
      <c r="B7847">
        <v>9</v>
      </c>
      <c r="C7847">
        <v>2010</v>
      </c>
      <c r="E7847" t="s">
        <v>1301</v>
      </c>
      <c r="F7847">
        <v>125</v>
      </c>
      <c r="G7847" t="s">
        <v>11294</v>
      </c>
      <c r="H7847" t="s">
        <v>11291</v>
      </c>
      <c r="P7847">
        <v>1.66</v>
      </c>
      <c r="Q7847">
        <v>-0.11</v>
      </c>
      <c r="R7847">
        <v>0</v>
      </c>
      <c r="S7847">
        <v>1.77</v>
      </c>
      <c r="U7847">
        <v>50</v>
      </c>
      <c r="V7847" s="8">
        <v>40155</v>
      </c>
    </row>
    <row r="7848" spans="1:22" x14ac:dyDescent="0.2">
      <c r="A7848" t="s">
        <v>7270</v>
      </c>
      <c r="B7848">
        <v>9</v>
      </c>
      <c r="C7848">
        <v>2010</v>
      </c>
      <c r="E7848" t="s">
        <v>1301</v>
      </c>
      <c r="F7848">
        <v>127</v>
      </c>
      <c r="G7848" t="s">
        <v>11295</v>
      </c>
      <c r="H7848" t="s">
        <v>11291</v>
      </c>
      <c r="P7848">
        <v>1.53</v>
      </c>
      <c r="Q7848">
        <v>-0.1</v>
      </c>
      <c r="R7848">
        <v>0</v>
      </c>
      <c r="S7848">
        <v>1.63</v>
      </c>
      <c r="U7848">
        <v>100</v>
      </c>
      <c r="V7848" s="8">
        <v>40155</v>
      </c>
    </row>
    <row r="7849" spans="1:22" x14ac:dyDescent="0.2">
      <c r="A7849" t="s">
        <v>7270</v>
      </c>
      <c r="B7849">
        <v>9</v>
      </c>
      <c r="C7849">
        <v>2010</v>
      </c>
      <c r="E7849" t="s">
        <v>1301</v>
      </c>
      <c r="F7849">
        <v>53</v>
      </c>
      <c r="G7849" t="s">
        <v>11296</v>
      </c>
      <c r="H7849" t="s">
        <v>11291</v>
      </c>
      <c r="P7849">
        <v>30.67</v>
      </c>
      <c r="Q7849">
        <v>-1.27</v>
      </c>
      <c r="R7849">
        <v>0</v>
      </c>
      <c r="S7849">
        <v>31.94</v>
      </c>
      <c r="U7849">
        <v>400</v>
      </c>
      <c r="V7849" s="8">
        <v>40155</v>
      </c>
    </row>
    <row r="7850" spans="1:22" x14ac:dyDescent="0.2">
      <c r="A7850" t="s">
        <v>7270</v>
      </c>
      <c r="B7850">
        <v>9</v>
      </c>
      <c r="C7850">
        <v>2010</v>
      </c>
      <c r="E7850" t="s">
        <v>1301</v>
      </c>
      <c r="F7850">
        <v>55</v>
      </c>
      <c r="G7850" t="s">
        <v>11297</v>
      </c>
      <c r="H7850" t="s">
        <v>11291</v>
      </c>
      <c r="P7850">
        <v>29.02</v>
      </c>
      <c r="Q7850">
        <v>-1.25</v>
      </c>
      <c r="R7850">
        <v>0</v>
      </c>
      <c r="S7850">
        <v>30.27</v>
      </c>
      <c r="U7850">
        <v>150</v>
      </c>
      <c r="V7850" s="8">
        <v>40155</v>
      </c>
    </row>
    <row r="7851" spans="1:22" x14ac:dyDescent="0.2">
      <c r="A7851" t="s">
        <v>7270</v>
      </c>
      <c r="B7851">
        <v>9</v>
      </c>
      <c r="C7851">
        <v>2010</v>
      </c>
      <c r="E7851" t="s">
        <v>1301</v>
      </c>
      <c r="F7851">
        <v>64</v>
      </c>
      <c r="G7851" t="s">
        <v>11298</v>
      </c>
      <c r="H7851" t="s">
        <v>11291</v>
      </c>
      <c r="P7851">
        <v>22.04</v>
      </c>
      <c r="Q7851">
        <v>-1.1399999999999999</v>
      </c>
      <c r="R7851">
        <v>0</v>
      </c>
      <c r="S7851">
        <v>23.18</v>
      </c>
      <c r="U7851">
        <v>190</v>
      </c>
      <c r="V7851" s="8">
        <v>40155</v>
      </c>
    </row>
    <row r="7852" spans="1:22" x14ac:dyDescent="0.2">
      <c r="A7852" t="s">
        <v>7270</v>
      </c>
      <c r="B7852">
        <v>9</v>
      </c>
      <c r="C7852">
        <v>2010</v>
      </c>
      <c r="E7852" t="s">
        <v>1301</v>
      </c>
      <c r="F7852">
        <v>67.5</v>
      </c>
      <c r="G7852" t="s">
        <v>11299</v>
      </c>
      <c r="H7852" t="s">
        <v>11291</v>
      </c>
      <c r="P7852">
        <v>19.52</v>
      </c>
      <c r="Q7852">
        <v>-1.0900000000000001</v>
      </c>
      <c r="R7852">
        <v>0</v>
      </c>
      <c r="S7852">
        <v>20.61</v>
      </c>
      <c r="U7852">
        <v>125</v>
      </c>
      <c r="V7852" s="8">
        <v>40155</v>
      </c>
    </row>
    <row r="7853" spans="1:22" x14ac:dyDescent="0.2">
      <c r="A7853" t="s">
        <v>7270</v>
      </c>
      <c r="B7853">
        <v>9</v>
      </c>
      <c r="C7853">
        <v>2010</v>
      </c>
      <c r="E7853" t="s">
        <v>1301</v>
      </c>
      <c r="F7853">
        <v>68</v>
      </c>
      <c r="G7853" t="s">
        <v>11300</v>
      </c>
      <c r="H7853" t="s">
        <v>11291</v>
      </c>
      <c r="P7853">
        <v>19.18</v>
      </c>
      <c r="Q7853">
        <v>-1.08</v>
      </c>
      <c r="R7853">
        <v>0</v>
      </c>
      <c r="S7853">
        <v>20.260000000000002</v>
      </c>
      <c r="U7853">
        <v>100</v>
      </c>
      <c r="V7853" s="8">
        <v>40155</v>
      </c>
    </row>
    <row r="7854" spans="1:22" x14ac:dyDescent="0.2">
      <c r="A7854" t="s">
        <v>7270</v>
      </c>
      <c r="B7854">
        <v>9</v>
      </c>
      <c r="C7854">
        <v>2010</v>
      </c>
      <c r="E7854" t="s">
        <v>1301</v>
      </c>
      <c r="F7854">
        <v>70.75</v>
      </c>
      <c r="G7854" t="s">
        <v>11301</v>
      </c>
      <c r="H7854" t="s">
        <v>11291</v>
      </c>
      <c r="P7854">
        <v>17.34</v>
      </c>
      <c r="Q7854">
        <v>-1.02</v>
      </c>
      <c r="R7854">
        <v>0</v>
      </c>
      <c r="S7854">
        <v>18.36</v>
      </c>
      <c r="U7854">
        <v>75</v>
      </c>
      <c r="V7854" s="8">
        <v>40155</v>
      </c>
    </row>
    <row r="7855" spans="1:22" x14ac:dyDescent="0.2">
      <c r="A7855" t="s">
        <v>7270</v>
      </c>
      <c r="B7855">
        <v>9</v>
      </c>
      <c r="C7855">
        <v>2010</v>
      </c>
      <c r="E7855" t="s">
        <v>1301</v>
      </c>
      <c r="F7855">
        <v>71.5</v>
      </c>
      <c r="G7855" t="s">
        <v>11302</v>
      </c>
      <c r="H7855" t="s">
        <v>11291</v>
      </c>
      <c r="P7855">
        <v>16.84</v>
      </c>
      <c r="Q7855">
        <v>-1.01</v>
      </c>
      <c r="R7855">
        <v>0</v>
      </c>
      <c r="S7855">
        <v>17.850000000000001</v>
      </c>
      <c r="U7855">
        <v>50</v>
      </c>
      <c r="V7855" s="8">
        <v>40155</v>
      </c>
    </row>
    <row r="7856" spans="1:22" x14ac:dyDescent="0.2">
      <c r="A7856" t="s">
        <v>7270</v>
      </c>
      <c r="B7856">
        <v>9</v>
      </c>
      <c r="C7856">
        <v>2010</v>
      </c>
      <c r="E7856" t="s">
        <v>1301</v>
      </c>
      <c r="F7856">
        <v>73</v>
      </c>
      <c r="G7856" t="s">
        <v>11303</v>
      </c>
      <c r="H7856" t="s">
        <v>11291</v>
      </c>
      <c r="P7856">
        <v>15.89</v>
      </c>
      <c r="Q7856">
        <v>-0.98</v>
      </c>
      <c r="R7856">
        <v>0</v>
      </c>
      <c r="S7856">
        <v>16.87</v>
      </c>
      <c r="U7856">
        <v>25</v>
      </c>
      <c r="V7856" s="8">
        <v>40155</v>
      </c>
    </row>
    <row r="7857" spans="1:22" x14ac:dyDescent="0.2">
      <c r="A7857" t="s">
        <v>7270</v>
      </c>
      <c r="B7857">
        <v>9</v>
      </c>
      <c r="C7857">
        <v>2010</v>
      </c>
      <c r="E7857" t="s">
        <v>1301</v>
      </c>
      <c r="F7857">
        <v>73.75</v>
      </c>
      <c r="G7857" t="s">
        <v>11304</v>
      </c>
      <c r="H7857" t="s">
        <v>11291</v>
      </c>
      <c r="P7857">
        <v>15.44</v>
      </c>
      <c r="Q7857">
        <v>-0.97</v>
      </c>
      <c r="R7857">
        <v>0</v>
      </c>
      <c r="S7857">
        <v>16.41</v>
      </c>
      <c r="U7857">
        <v>40</v>
      </c>
      <c r="V7857" s="8">
        <v>40155</v>
      </c>
    </row>
    <row r="7858" spans="1:22" x14ac:dyDescent="0.2">
      <c r="A7858" t="s">
        <v>7270</v>
      </c>
      <c r="B7858">
        <v>9</v>
      </c>
      <c r="C7858">
        <v>2010</v>
      </c>
      <c r="E7858" t="s">
        <v>1301</v>
      </c>
      <c r="F7858">
        <v>74.5</v>
      </c>
      <c r="G7858" t="s">
        <v>11305</v>
      </c>
      <c r="H7858" t="s">
        <v>11291</v>
      </c>
      <c r="P7858">
        <v>14.97</v>
      </c>
      <c r="Q7858">
        <v>-0.95</v>
      </c>
      <c r="R7858">
        <v>0</v>
      </c>
      <c r="S7858">
        <v>15.92</v>
      </c>
      <c r="U7858">
        <v>50</v>
      </c>
      <c r="V7858" s="8">
        <v>40155</v>
      </c>
    </row>
    <row r="7859" spans="1:22" x14ac:dyDescent="0.2">
      <c r="A7859" t="s">
        <v>7270</v>
      </c>
      <c r="B7859">
        <v>9</v>
      </c>
      <c r="C7859">
        <v>2010</v>
      </c>
      <c r="E7859" t="s">
        <v>1301</v>
      </c>
      <c r="F7859">
        <v>75.25</v>
      </c>
      <c r="G7859" t="s">
        <v>11306</v>
      </c>
      <c r="H7859" t="s">
        <v>11291</v>
      </c>
      <c r="P7859">
        <v>14.53</v>
      </c>
      <c r="Q7859">
        <v>-0.94</v>
      </c>
      <c r="R7859">
        <v>0</v>
      </c>
      <c r="S7859">
        <v>15.47</v>
      </c>
      <c r="U7859">
        <v>50</v>
      </c>
      <c r="V7859" s="8">
        <v>40155</v>
      </c>
    </row>
    <row r="7860" spans="1:22" x14ac:dyDescent="0.2">
      <c r="A7860" t="s">
        <v>7270</v>
      </c>
      <c r="B7860">
        <v>9</v>
      </c>
      <c r="C7860">
        <v>2010</v>
      </c>
      <c r="E7860" t="s">
        <v>1301</v>
      </c>
      <c r="F7860">
        <v>75.5</v>
      </c>
      <c r="G7860" t="s">
        <v>11307</v>
      </c>
      <c r="H7860" t="s">
        <v>11291</v>
      </c>
      <c r="P7860">
        <v>14.37</v>
      </c>
      <c r="Q7860">
        <v>-0.93</v>
      </c>
      <c r="R7860">
        <v>0</v>
      </c>
      <c r="S7860">
        <v>15.3</v>
      </c>
      <c r="U7860">
        <v>25</v>
      </c>
      <c r="V7860" s="8">
        <v>40155</v>
      </c>
    </row>
    <row r="7861" spans="1:22" x14ac:dyDescent="0.2">
      <c r="A7861" t="s">
        <v>7270</v>
      </c>
      <c r="B7861">
        <v>9</v>
      </c>
      <c r="C7861">
        <v>2010</v>
      </c>
      <c r="E7861" t="s">
        <v>1301</v>
      </c>
      <c r="F7861">
        <v>80</v>
      </c>
      <c r="G7861" t="s">
        <v>11308</v>
      </c>
      <c r="H7861" t="s">
        <v>11291</v>
      </c>
      <c r="P7861">
        <v>11.92</v>
      </c>
      <c r="Q7861">
        <v>-0.8</v>
      </c>
      <c r="R7861">
        <v>0</v>
      </c>
      <c r="S7861">
        <v>12.72</v>
      </c>
      <c r="U7861">
        <v>30</v>
      </c>
      <c r="V7861" s="8">
        <v>40155</v>
      </c>
    </row>
    <row r="7862" spans="1:22" x14ac:dyDescent="0.2">
      <c r="A7862" t="s">
        <v>7270</v>
      </c>
      <c r="B7862">
        <v>9</v>
      </c>
      <c r="C7862">
        <v>2010</v>
      </c>
      <c r="E7862" t="s">
        <v>1301</v>
      </c>
      <c r="F7862">
        <v>81.75</v>
      </c>
      <c r="G7862" t="s">
        <v>11309</v>
      </c>
      <c r="H7862" t="s">
        <v>11291</v>
      </c>
      <c r="P7862">
        <v>11.07</v>
      </c>
      <c r="Q7862">
        <v>-0.76</v>
      </c>
      <c r="R7862">
        <v>0</v>
      </c>
      <c r="S7862">
        <v>11.83</v>
      </c>
      <c r="U7862">
        <v>50</v>
      </c>
      <c r="V7862" s="8">
        <v>40155</v>
      </c>
    </row>
    <row r="7863" spans="1:22" x14ac:dyDescent="0.2">
      <c r="A7863" t="s">
        <v>7270</v>
      </c>
      <c r="B7863">
        <v>9</v>
      </c>
      <c r="C7863">
        <v>2010</v>
      </c>
      <c r="E7863" t="s">
        <v>1301</v>
      </c>
      <c r="F7863">
        <v>82</v>
      </c>
      <c r="G7863" t="s">
        <v>11310</v>
      </c>
      <c r="H7863" t="s">
        <v>11291</v>
      </c>
      <c r="P7863">
        <v>10.96</v>
      </c>
      <c r="Q7863">
        <v>-0.73</v>
      </c>
      <c r="R7863">
        <v>0</v>
      </c>
      <c r="S7863">
        <v>11.69</v>
      </c>
      <c r="U7863">
        <v>75</v>
      </c>
      <c r="V7863" s="8">
        <v>40155</v>
      </c>
    </row>
    <row r="7864" spans="1:22" x14ac:dyDescent="0.2">
      <c r="A7864" t="s">
        <v>7270</v>
      </c>
      <c r="B7864">
        <v>9</v>
      </c>
      <c r="C7864">
        <v>2010</v>
      </c>
      <c r="E7864" t="s">
        <v>1301</v>
      </c>
      <c r="F7864">
        <v>85</v>
      </c>
      <c r="G7864" t="s">
        <v>11311</v>
      </c>
      <c r="H7864" t="s">
        <v>11291</v>
      </c>
      <c r="P7864">
        <v>9.64</v>
      </c>
      <c r="Q7864">
        <v>-0.67</v>
      </c>
      <c r="R7864">
        <v>0</v>
      </c>
      <c r="S7864">
        <v>10.31</v>
      </c>
      <c r="U7864">
        <v>75</v>
      </c>
      <c r="V7864" s="8">
        <v>40155</v>
      </c>
    </row>
    <row r="7865" spans="1:22" x14ac:dyDescent="0.2">
      <c r="A7865" t="s">
        <v>7270</v>
      </c>
      <c r="B7865">
        <v>9</v>
      </c>
      <c r="C7865">
        <v>2010</v>
      </c>
      <c r="E7865" t="s">
        <v>1301</v>
      </c>
      <c r="F7865">
        <v>85.5</v>
      </c>
      <c r="G7865" t="s">
        <v>11312</v>
      </c>
      <c r="H7865" t="s">
        <v>11291</v>
      </c>
      <c r="P7865">
        <v>9.43</v>
      </c>
      <c r="Q7865">
        <v>-0.66</v>
      </c>
      <c r="R7865">
        <v>0</v>
      </c>
      <c r="S7865">
        <v>10.09</v>
      </c>
      <c r="U7865">
        <v>50</v>
      </c>
      <c r="V7865" s="8">
        <v>40155</v>
      </c>
    </row>
    <row r="7866" spans="1:22" x14ac:dyDescent="0.2">
      <c r="A7866" t="s">
        <v>7270</v>
      </c>
      <c r="B7866">
        <v>9</v>
      </c>
      <c r="C7866">
        <v>2010</v>
      </c>
      <c r="E7866" t="s">
        <v>1301</v>
      </c>
      <c r="F7866">
        <v>87</v>
      </c>
      <c r="G7866" t="s">
        <v>11313</v>
      </c>
      <c r="H7866" t="s">
        <v>11291</v>
      </c>
      <c r="P7866">
        <v>8.83</v>
      </c>
      <c r="Q7866">
        <v>-0.62</v>
      </c>
      <c r="R7866">
        <v>0</v>
      </c>
      <c r="S7866">
        <v>9.4499999999999993</v>
      </c>
      <c r="U7866">
        <v>100</v>
      </c>
      <c r="V7866" s="8">
        <v>40155</v>
      </c>
    </row>
    <row r="7867" spans="1:22" x14ac:dyDescent="0.2">
      <c r="A7867" t="s">
        <v>7270</v>
      </c>
      <c r="B7867">
        <v>9</v>
      </c>
      <c r="C7867">
        <v>2010</v>
      </c>
      <c r="E7867" t="s">
        <v>1301</v>
      </c>
      <c r="F7867">
        <v>88.5</v>
      </c>
      <c r="G7867" t="s">
        <v>11314</v>
      </c>
      <c r="H7867" t="s">
        <v>11291</v>
      </c>
      <c r="P7867">
        <v>8.25</v>
      </c>
      <c r="Q7867">
        <v>-0.6</v>
      </c>
      <c r="R7867">
        <v>0</v>
      </c>
      <c r="S7867">
        <v>8.85</v>
      </c>
      <c r="U7867">
        <v>20</v>
      </c>
      <c r="V7867" s="8">
        <v>40155</v>
      </c>
    </row>
    <row r="7868" spans="1:22" x14ac:dyDescent="0.2">
      <c r="A7868" t="s">
        <v>7270</v>
      </c>
      <c r="B7868">
        <v>9</v>
      </c>
      <c r="C7868">
        <v>2010</v>
      </c>
      <c r="E7868" t="s">
        <v>1301</v>
      </c>
      <c r="F7868">
        <v>90</v>
      </c>
      <c r="G7868" t="s">
        <v>11315</v>
      </c>
      <c r="H7868" t="s">
        <v>11291</v>
      </c>
      <c r="P7868">
        <v>7.7</v>
      </c>
      <c r="Q7868">
        <v>-0.56999999999999995</v>
      </c>
      <c r="R7868">
        <v>0</v>
      </c>
      <c r="S7868">
        <v>8.27</v>
      </c>
      <c r="U7868">
        <v>170</v>
      </c>
      <c r="V7868" s="8">
        <v>40155</v>
      </c>
    </row>
    <row r="7869" spans="1:22" x14ac:dyDescent="0.2">
      <c r="A7869" t="s">
        <v>7270</v>
      </c>
      <c r="B7869">
        <v>9</v>
      </c>
      <c r="C7869">
        <v>2010</v>
      </c>
      <c r="E7869" t="s">
        <v>1301</v>
      </c>
      <c r="F7869">
        <v>95</v>
      </c>
      <c r="G7869" t="s">
        <v>11316</v>
      </c>
      <c r="H7869" t="s">
        <v>11291</v>
      </c>
      <c r="P7869">
        <v>6.09</v>
      </c>
      <c r="Q7869">
        <v>-0.47</v>
      </c>
      <c r="R7869">
        <v>0</v>
      </c>
      <c r="S7869">
        <v>6.56</v>
      </c>
      <c r="U7869">
        <v>15</v>
      </c>
      <c r="V7869" s="8">
        <v>40155</v>
      </c>
    </row>
    <row r="7870" spans="1:22" x14ac:dyDescent="0.2">
      <c r="A7870" t="s">
        <v>7270</v>
      </c>
      <c r="B7870">
        <v>9</v>
      </c>
      <c r="C7870">
        <v>2010</v>
      </c>
      <c r="E7870" t="s">
        <v>1301</v>
      </c>
      <c r="F7870">
        <v>99</v>
      </c>
      <c r="G7870" t="s">
        <v>11317</v>
      </c>
      <c r="H7870" t="s">
        <v>11291</v>
      </c>
      <c r="P7870">
        <v>5.01</v>
      </c>
      <c r="Q7870">
        <v>-0.4</v>
      </c>
      <c r="R7870">
        <v>0</v>
      </c>
      <c r="S7870">
        <v>5.41</v>
      </c>
      <c r="U7870">
        <v>50</v>
      </c>
      <c r="V7870" s="8">
        <v>40155</v>
      </c>
    </row>
    <row r="7871" spans="1:22" x14ac:dyDescent="0.2">
      <c r="A7871" t="s">
        <v>7270</v>
      </c>
      <c r="B7871">
        <v>9</v>
      </c>
      <c r="C7871">
        <v>2010</v>
      </c>
      <c r="E7871" t="s">
        <v>5087</v>
      </c>
      <c r="F7871">
        <v>35</v>
      </c>
      <c r="G7871" t="s">
        <v>11318</v>
      </c>
      <c r="H7871" t="s">
        <v>11319</v>
      </c>
      <c r="P7871">
        <v>0.25</v>
      </c>
      <c r="Q7871">
        <v>0.02</v>
      </c>
      <c r="R7871">
        <v>0</v>
      </c>
      <c r="S7871">
        <v>0.23</v>
      </c>
      <c r="U7871">
        <v>15</v>
      </c>
      <c r="V7871" s="8">
        <v>40155</v>
      </c>
    </row>
    <row r="7872" spans="1:22" x14ac:dyDescent="0.2">
      <c r="A7872" t="s">
        <v>7270</v>
      </c>
      <c r="B7872">
        <v>9</v>
      </c>
      <c r="C7872">
        <v>2010</v>
      </c>
      <c r="E7872" t="s">
        <v>5087</v>
      </c>
      <c r="F7872">
        <v>55</v>
      </c>
      <c r="G7872" t="s">
        <v>11320</v>
      </c>
      <c r="H7872" t="s">
        <v>11319</v>
      </c>
      <c r="P7872">
        <v>2.23</v>
      </c>
      <c r="Q7872">
        <v>0.17</v>
      </c>
      <c r="R7872">
        <v>0</v>
      </c>
      <c r="S7872">
        <v>2.06</v>
      </c>
      <c r="U7872">
        <v>70</v>
      </c>
      <c r="V7872" s="8">
        <v>40155</v>
      </c>
    </row>
    <row r="7873" spans="1:22" x14ac:dyDescent="0.2">
      <c r="A7873" t="s">
        <v>7270</v>
      </c>
      <c r="B7873">
        <v>9</v>
      </c>
      <c r="C7873">
        <v>2010</v>
      </c>
      <c r="E7873" t="s">
        <v>5087</v>
      </c>
      <c r="F7873">
        <v>65</v>
      </c>
      <c r="G7873" t="s">
        <v>11321</v>
      </c>
      <c r="H7873" t="s">
        <v>11319</v>
      </c>
      <c r="P7873">
        <v>4.45</v>
      </c>
      <c r="Q7873">
        <v>0.28999999999999998</v>
      </c>
      <c r="R7873">
        <v>0</v>
      </c>
      <c r="S7873">
        <v>4.16</v>
      </c>
      <c r="U7873">
        <v>215</v>
      </c>
      <c r="V7873" s="8">
        <v>40155</v>
      </c>
    </row>
    <row r="7874" spans="1:22" x14ac:dyDescent="0.2">
      <c r="A7874" t="s">
        <v>7270</v>
      </c>
      <c r="B7874">
        <v>9</v>
      </c>
      <c r="C7874">
        <v>2010</v>
      </c>
      <c r="E7874" t="s">
        <v>5087</v>
      </c>
      <c r="F7874">
        <v>70</v>
      </c>
      <c r="G7874" t="s">
        <v>11322</v>
      </c>
      <c r="H7874" t="s">
        <v>11319</v>
      </c>
      <c r="P7874">
        <v>5.93</v>
      </c>
      <c r="Q7874">
        <v>0.38</v>
      </c>
      <c r="R7874">
        <v>0</v>
      </c>
      <c r="S7874">
        <v>5.55</v>
      </c>
      <c r="U7874">
        <v>175</v>
      </c>
      <c r="V7874" s="8">
        <v>40155</v>
      </c>
    </row>
    <row r="7875" spans="1:22" x14ac:dyDescent="0.2">
      <c r="A7875" t="s">
        <v>7270</v>
      </c>
      <c r="B7875">
        <v>9</v>
      </c>
      <c r="C7875">
        <v>2010</v>
      </c>
      <c r="E7875" t="s">
        <v>5087</v>
      </c>
      <c r="F7875">
        <v>73</v>
      </c>
      <c r="G7875" t="s">
        <v>11323</v>
      </c>
      <c r="H7875" t="s">
        <v>11319</v>
      </c>
      <c r="P7875">
        <v>6.98</v>
      </c>
      <c r="Q7875">
        <v>0.44</v>
      </c>
      <c r="R7875">
        <v>0</v>
      </c>
      <c r="S7875">
        <v>6.54</v>
      </c>
      <c r="U7875">
        <v>50</v>
      </c>
      <c r="V7875" s="8">
        <v>40155</v>
      </c>
    </row>
    <row r="7876" spans="1:22" x14ac:dyDescent="0.2">
      <c r="A7876" t="s">
        <v>7270</v>
      </c>
      <c r="B7876">
        <v>9</v>
      </c>
      <c r="C7876">
        <v>2010</v>
      </c>
      <c r="E7876" t="s">
        <v>5087</v>
      </c>
      <c r="F7876">
        <v>83</v>
      </c>
      <c r="G7876" t="s">
        <v>11324</v>
      </c>
      <c r="H7876" t="s">
        <v>11319</v>
      </c>
      <c r="P7876">
        <v>11.54</v>
      </c>
      <c r="Q7876">
        <v>0.73</v>
      </c>
      <c r="R7876">
        <v>0</v>
      </c>
      <c r="S7876">
        <v>10.81</v>
      </c>
      <c r="U7876">
        <v>25</v>
      </c>
      <c r="V7876" s="8">
        <v>40155</v>
      </c>
    </row>
    <row r="7877" spans="1:22" x14ac:dyDescent="0.2">
      <c r="A7877" t="s">
        <v>7270</v>
      </c>
      <c r="B7877">
        <v>9</v>
      </c>
      <c r="C7877">
        <v>2010</v>
      </c>
      <c r="E7877" t="s">
        <v>5087</v>
      </c>
      <c r="F7877">
        <v>84</v>
      </c>
      <c r="G7877" t="s">
        <v>11325</v>
      </c>
      <c r="H7877" t="s">
        <v>11319</v>
      </c>
      <c r="P7877">
        <v>12.09</v>
      </c>
      <c r="Q7877">
        <v>0.73</v>
      </c>
      <c r="R7877">
        <v>0</v>
      </c>
      <c r="S7877">
        <v>11.36</v>
      </c>
      <c r="U7877">
        <v>50</v>
      </c>
      <c r="V7877" s="8">
        <v>40155</v>
      </c>
    </row>
    <row r="7878" spans="1:22" x14ac:dyDescent="0.2">
      <c r="A7878" t="s">
        <v>7270</v>
      </c>
      <c r="B7878">
        <v>10</v>
      </c>
      <c r="C7878">
        <v>2010</v>
      </c>
      <c r="E7878" t="s">
        <v>1301</v>
      </c>
      <c r="F7878">
        <v>100</v>
      </c>
      <c r="G7878" t="s">
        <v>11326</v>
      </c>
      <c r="H7878" t="s">
        <v>11327</v>
      </c>
      <c r="P7878">
        <v>5.39</v>
      </c>
      <c r="Q7878">
        <v>-0.37</v>
      </c>
      <c r="R7878">
        <v>0</v>
      </c>
      <c r="S7878">
        <v>5.76</v>
      </c>
      <c r="U7878">
        <v>75</v>
      </c>
      <c r="V7878" s="8">
        <v>40155</v>
      </c>
    </row>
    <row r="7879" spans="1:22" x14ac:dyDescent="0.2">
      <c r="A7879" t="s">
        <v>7270</v>
      </c>
      <c r="B7879">
        <v>10</v>
      </c>
      <c r="C7879">
        <v>2010</v>
      </c>
      <c r="E7879" t="s">
        <v>1301</v>
      </c>
      <c r="F7879">
        <v>105.5</v>
      </c>
      <c r="G7879" t="s">
        <v>11328</v>
      </c>
      <c r="H7879" t="s">
        <v>11327</v>
      </c>
      <c r="P7879">
        <v>4.26</v>
      </c>
      <c r="Q7879">
        <v>-0.26</v>
      </c>
      <c r="R7879">
        <v>0</v>
      </c>
      <c r="S7879">
        <v>4.5199999999999996</v>
      </c>
      <c r="U7879">
        <v>75</v>
      </c>
      <c r="V7879" s="8">
        <v>40155</v>
      </c>
    </row>
    <row r="7880" spans="1:22" x14ac:dyDescent="0.2">
      <c r="A7880" t="s">
        <v>7270</v>
      </c>
      <c r="B7880">
        <v>10</v>
      </c>
      <c r="C7880">
        <v>2010</v>
      </c>
      <c r="E7880" t="s">
        <v>1301</v>
      </c>
      <c r="F7880">
        <v>110</v>
      </c>
      <c r="G7880" t="s">
        <v>11329</v>
      </c>
      <c r="H7880" t="s">
        <v>11327</v>
      </c>
      <c r="P7880">
        <v>3.57</v>
      </c>
      <c r="Q7880">
        <v>-0.22</v>
      </c>
      <c r="R7880">
        <v>0</v>
      </c>
      <c r="S7880">
        <v>3.79</v>
      </c>
      <c r="U7880">
        <v>150</v>
      </c>
      <c r="V7880" s="8">
        <v>40155</v>
      </c>
    </row>
    <row r="7881" spans="1:22" x14ac:dyDescent="0.2">
      <c r="A7881" t="s">
        <v>7270</v>
      </c>
      <c r="B7881">
        <v>10</v>
      </c>
      <c r="C7881">
        <v>2010</v>
      </c>
      <c r="E7881" t="s">
        <v>1301</v>
      </c>
      <c r="F7881">
        <v>53</v>
      </c>
      <c r="G7881" t="s">
        <v>11330</v>
      </c>
      <c r="H7881" t="s">
        <v>11327</v>
      </c>
      <c r="P7881">
        <v>31.38</v>
      </c>
      <c r="Q7881">
        <v>-1.26</v>
      </c>
      <c r="R7881">
        <v>0</v>
      </c>
      <c r="S7881">
        <v>32.64</v>
      </c>
      <c r="U7881">
        <v>400</v>
      </c>
      <c r="V7881" s="8">
        <v>40155</v>
      </c>
    </row>
    <row r="7882" spans="1:22" x14ac:dyDescent="0.2">
      <c r="A7882" t="s">
        <v>7270</v>
      </c>
      <c r="B7882">
        <v>10</v>
      </c>
      <c r="C7882">
        <v>2010</v>
      </c>
      <c r="E7882" t="s">
        <v>1301</v>
      </c>
      <c r="F7882">
        <v>55</v>
      </c>
      <c r="G7882" t="s">
        <v>7712</v>
      </c>
      <c r="H7882" t="s">
        <v>11327</v>
      </c>
      <c r="P7882">
        <v>29.75</v>
      </c>
      <c r="Q7882">
        <v>-1.23</v>
      </c>
      <c r="R7882">
        <v>0</v>
      </c>
      <c r="S7882">
        <v>30.98</v>
      </c>
      <c r="U7882">
        <v>150</v>
      </c>
      <c r="V7882" s="8">
        <v>40155</v>
      </c>
    </row>
    <row r="7883" spans="1:22" x14ac:dyDescent="0.2">
      <c r="A7883" t="s">
        <v>7270</v>
      </c>
      <c r="B7883">
        <v>10</v>
      </c>
      <c r="C7883">
        <v>2010</v>
      </c>
      <c r="E7883" t="s">
        <v>1301</v>
      </c>
      <c r="F7883">
        <v>59.75</v>
      </c>
      <c r="G7883" t="s">
        <v>7713</v>
      </c>
      <c r="H7883" t="s">
        <v>11327</v>
      </c>
      <c r="P7883">
        <v>26</v>
      </c>
      <c r="Q7883">
        <v>-1.17</v>
      </c>
      <c r="R7883">
        <v>0</v>
      </c>
      <c r="S7883">
        <v>27.17</v>
      </c>
      <c r="U7883">
        <v>100</v>
      </c>
      <c r="V7883" s="8">
        <v>40155</v>
      </c>
    </row>
    <row r="7884" spans="1:22" x14ac:dyDescent="0.2">
      <c r="A7884" t="s">
        <v>7270</v>
      </c>
      <c r="B7884">
        <v>10</v>
      </c>
      <c r="C7884">
        <v>2010</v>
      </c>
      <c r="E7884" t="s">
        <v>1301</v>
      </c>
      <c r="F7884">
        <v>64</v>
      </c>
      <c r="G7884" t="s">
        <v>7714</v>
      </c>
      <c r="H7884" t="s">
        <v>11327</v>
      </c>
      <c r="P7884">
        <v>22.86</v>
      </c>
      <c r="Q7884">
        <v>-1.1200000000000001</v>
      </c>
      <c r="R7884">
        <v>0</v>
      </c>
      <c r="S7884">
        <v>23.98</v>
      </c>
      <c r="U7884">
        <v>190</v>
      </c>
      <c r="V7884" s="8">
        <v>40155</v>
      </c>
    </row>
    <row r="7885" spans="1:22" x14ac:dyDescent="0.2">
      <c r="A7885" t="s">
        <v>7270</v>
      </c>
      <c r="B7885">
        <v>10</v>
      </c>
      <c r="C7885">
        <v>2010</v>
      </c>
      <c r="E7885" t="s">
        <v>1301</v>
      </c>
      <c r="F7885">
        <v>67.5</v>
      </c>
      <c r="G7885" t="s">
        <v>7715</v>
      </c>
      <c r="H7885" t="s">
        <v>11327</v>
      </c>
      <c r="P7885">
        <v>20.399999999999999</v>
      </c>
      <c r="Q7885">
        <v>-1.06</v>
      </c>
      <c r="R7885">
        <v>0</v>
      </c>
      <c r="S7885">
        <v>21.46</v>
      </c>
      <c r="U7885">
        <v>125</v>
      </c>
      <c r="V7885" s="8">
        <v>40155</v>
      </c>
    </row>
    <row r="7886" spans="1:22" x14ac:dyDescent="0.2">
      <c r="A7886" t="s">
        <v>7270</v>
      </c>
      <c r="B7886">
        <v>10</v>
      </c>
      <c r="C7886">
        <v>2010</v>
      </c>
      <c r="E7886" t="s">
        <v>1301</v>
      </c>
      <c r="F7886">
        <v>70.75</v>
      </c>
      <c r="G7886" t="s">
        <v>7716</v>
      </c>
      <c r="H7886" t="s">
        <v>11327</v>
      </c>
      <c r="P7886">
        <v>18.21</v>
      </c>
      <c r="Q7886">
        <v>-1.02</v>
      </c>
      <c r="R7886">
        <v>0</v>
      </c>
      <c r="S7886">
        <v>19.23</v>
      </c>
      <c r="U7886">
        <v>75</v>
      </c>
      <c r="V7886" s="8">
        <v>40155</v>
      </c>
    </row>
    <row r="7887" spans="1:22" x14ac:dyDescent="0.2">
      <c r="A7887" t="s">
        <v>7270</v>
      </c>
      <c r="B7887">
        <v>10</v>
      </c>
      <c r="C7887">
        <v>2010</v>
      </c>
      <c r="E7887" t="s">
        <v>1301</v>
      </c>
      <c r="F7887">
        <v>71.5</v>
      </c>
      <c r="G7887" t="s">
        <v>7717</v>
      </c>
      <c r="H7887" t="s">
        <v>11327</v>
      </c>
      <c r="P7887">
        <v>17.75</v>
      </c>
      <c r="Q7887">
        <v>-1</v>
      </c>
      <c r="R7887">
        <v>0</v>
      </c>
      <c r="S7887">
        <v>18.75</v>
      </c>
      <c r="U7887">
        <v>50</v>
      </c>
      <c r="V7887" s="8">
        <v>40155</v>
      </c>
    </row>
    <row r="7888" spans="1:22" x14ac:dyDescent="0.2">
      <c r="A7888" t="s">
        <v>7270</v>
      </c>
      <c r="B7888">
        <v>10</v>
      </c>
      <c r="C7888">
        <v>2010</v>
      </c>
      <c r="E7888" t="s">
        <v>1301</v>
      </c>
      <c r="F7888">
        <v>73</v>
      </c>
      <c r="G7888" t="s">
        <v>7718</v>
      </c>
      <c r="H7888" t="s">
        <v>11327</v>
      </c>
      <c r="P7888">
        <v>16.79</v>
      </c>
      <c r="Q7888">
        <v>-0.98</v>
      </c>
      <c r="R7888">
        <v>0</v>
      </c>
      <c r="S7888">
        <v>17.77</v>
      </c>
      <c r="U7888">
        <v>25</v>
      </c>
      <c r="V7888" s="8">
        <v>40155</v>
      </c>
    </row>
    <row r="7889" spans="1:22" x14ac:dyDescent="0.2">
      <c r="A7889" t="s">
        <v>7270</v>
      </c>
      <c r="B7889">
        <v>10</v>
      </c>
      <c r="C7889">
        <v>2010</v>
      </c>
      <c r="E7889" t="s">
        <v>1301</v>
      </c>
      <c r="F7889">
        <v>73.75</v>
      </c>
      <c r="G7889" t="s">
        <v>7719</v>
      </c>
      <c r="H7889" t="s">
        <v>11327</v>
      </c>
      <c r="P7889">
        <v>16.309999999999999</v>
      </c>
      <c r="Q7889">
        <v>-0.96</v>
      </c>
      <c r="R7889">
        <v>0</v>
      </c>
      <c r="S7889">
        <v>17.27</v>
      </c>
      <c r="U7889">
        <v>40</v>
      </c>
      <c r="V7889" s="8">
        <v>40155</v>
      </c>
    </row>
    <row r="7890" spans="1:22" x14ac:dyDescent="0.2">
      <c r="A7890" t="s">
        <v>7270</v>
      </c>
      <c r="B7890">
        <v>10</v>
      </c>
      <c r="C7890">
        <v>2010</v>
      </c>
      <c r="E7890" t="s">
        <v>1301</v>
      </c>
      <c r="F7890">
        <v>75.5</v>
      </c>
      <c r="G7890" t="s">
        <v>7720</v>
      </c>
      <c r="H7890" t="s">
        <v>11327</v>
      </c>
      <c r="P7890">
        <v>15.27</v>
      </c>
      <c r="Q7890">
        <v>-0.92</v>
      </c>
      <c r="R7890">
        <v>0</v>
      </c>
      <c r="S7890">
        <v>16.190000000000001</v>
      </c>
      <c r="U7890">
        <v>25</v>
      </c>
      <c r="V7890" s="8">
        <v>40155</v>
      </c>
    </row>
    <row r="7891" spans="1:22" x14ac:dyDescent="0.2">
      <c r="A7891" t="s">
        <v>7270</v>
      </c>
      <c r="B7891">
        <v>10</v>
      </c>
      <c r="C7891">
        <v>2010</v>
      </c>
      <c r="E7891" t="s">
        <v>1301</v>
      </c>
      <c r="F7891">
        <v>80</v>
      </c>
      <c r="G7891" t="s">
        <v>7721</v>
      </c>
      <c r="H7891" t="s">
        <v>11327</v>
      </c>
      <c r="P7891">
        <v>12.77</v>
      </c>
      <c r="Q7891">
        <v>-0.8</v>
      </c>
      <c r="R7891">
        <v>0</v>
      </c>
      <c r="S7891">
        <v>13.57</v>
      </c>
      <c r="U7891">
        <v>30</v>
      </c>
      <c r="V7891" s="8">
        <v>40155</v>
      </c>
    </row>
    <row r="7892" spans="1:22" x14ac:dyDescent="0.2">
      <c r="A7892" t="s">
        <v>7270</v>
      </c>
      <c r="B7892">
        <v>10</v>
      </c>
      <c r="C7892">
        <v>2010</v>
      </c>
      <c r="E7892" t="s">
        <v>1301</v>
      </c>
      <c r="F7892">
        <v>82</v>
      </c>
      <c r="G7892" t="s">
        <v>7722</v>
      </c>
      <c r="H7892" t="s">
        <v>11327</v>
      </c>
      <c r="P7892">
        <v>11.78</v>
      </c>
      <c r="Q7892">
        <v>-0.75</v>
      </c>
      <c r="R7892">
        <v>0</v>
      </c>
      <c r="S7892">
        <v>12.53</v>
      </c>
      <c r="U7892">
        <v>75</v>
      </c>
      <c r="V7892" s="8">
        <v>40155</v>
      </c>
    </row>
    <row r="7893" spans="1:22" x14ac:dyDescent="0.2">
      <c r="A7893" t="s">
        <v>7270</v>
      </c>
      <c r="B7893">
        <v>10</v>
      </c>
      <c r="C7893">
        <v>2010</v>
      </c>
      <c r="E7893" t="s">
        <v>1301</v>
      </c>
      <c r="F7893">
        <v>85</v>
      </c>
      <c r="G7893" t="s">
        <v>7723</v>
      </c>
      <c r="H7893" t="s">
        <v>11327</v>
      </c>
      <c r="P7893">
        <v>10.44</v>
      </c>
      <c r="Q7893">
        <v>-0.65</v>
      </c>
      <c r="R7893">
        <v>0</v>
      </c>
      <c r="S7893">
        <v>11.09</v>
      </c>
      <c r="U7893">
        <v>75</v>
      </c>
      <c r="V7893" s="8">
        <v>40155</v>
      </c>
    </row>
    <row r="7894" spans="1:22" x14ac:dyDescent="0.2">
      <c r="A7894" t="s">
        <v>7270</v>
      </c>
      <c r="B7894">
        <v>10</v>
      </c>
      <c r="C7894">
        <v>2010</v>
      </c>
      <c r="E7894" t="s">
        <v>1301</v>
      </c>
      <c r="F7894">
        <v>85.5</v>
      </c>
      <c r="G7894" t="s">
        <v>7724</v>
      </c>
      <c r="H7894" t="s">
        <v>11327</v>
      </c>
      <c r="P7894">
        <v>10.23</v>
      </c>
      <c r="Q7894">
        <v>-0.64</v>
      </c>
      <c r="R7894">
        <v>0</v>
      </c>
      <c r="S7894">
        <v>10.87</v>
      </c>
      <c r="U7894">
        <v>50</v>
      </c>
      <c r="V7894" s="8">
        <v>40155</v>
      </c>
    </row>
    <row r="7895" spans="1:22" x14ac:dyDescent="0.2">
      <c r="A7895" t="s">
        <v>7270</v>
      </c>
      <c r="B7895">
        <v>10</v>
      </c>
      <c r="C7895">
        <v>2010</v>
      </c>
      <c r="E7895" t="s">
        <v>1301</v>
      </c>
      <c r="F7895">
        <v>90</v>
      </c>
      <c r="G7895" t="s">
        <v>7725</v>
      </c>
      <c r="H7895" t="s">
        <v>11327</v>
      </c>
      <c r="P7895">
        <v>8.4499999999999993</v>
      </c>
      <c r="Q7895">
        <v>-0.56000000000000005</v>
      </c>
      <c r="R7895">
        <v>0</v>
      </c>
      <c r="S7895">
        <v>9.01</v>
      </c>
      <c r="U7895">
        <v>170</v>
      </c>
      <c r="V7895" s="8">
        <v>40155</v>
      </c>
    </row>
    <row r="7896" spans="1:22" x14ac:dyDescent="0.2">
      <c r="A7896" t="s">
        <v>7270</v>
      </c>
      <c r="B7896">
        <v>10</v>
      </c>
      <c r="C7896">
        <v>2010</v>
      </c>
      <c r="E7896" t="s">
        <v>1301</v>
      </c>
      <c r="F7896">
        <v>95</v>
      </c>
      <c r="G7896" t="s">
        <v>7726</v>
      </c>
      <c r="H7896" t="s">
        <v>11327</v>
      </c>
      <c r="P7896">
        <v>6.78</v>
      </c>
      <c r="Q7896">
        <v>-0.46</v>
      </c>
      <c r="R7896">
        <v>0</v>
      </c>
      <c r="S7896">
        <v>7.24</v>
      </c>
      <c r="U7896">
        <v>15</v>
      </c>
      <c r="V7896" s="8">
        <v>40155</v>
      </c>
    </row>
    <row r="7897" spans="1:22" x14ac:dyDescent="0.2">
      <c r="A7897" t="s">
        <v>7270</v>
      </c>
      <c r="B7897">
        <v>10</v>
      </c>
      <c r="C7897">
        <v>2010</v>
      </c>
      <c r="E7897" t="s">
        <v>1301</v>
      </c>
      <c r="F7897">
        <v>99</v>
      </c>
      <c r="G7897" t="s">
        <v>7727</v>
      </c>
      <c r="H7897" t="s">
        <v>11327</v>
      </c>
      <c r="P7897">
        <v>5.65</v>
      </c>
      <c r="Q7897">
        <v>-0.39</v>
      </c>
      <c r="R7897">
        <v>0</v>
      </c>
      <c r="S7897">
        <v>6.04</v>
      </c>
      <c r="U7897">
        <v>50</v>
      </c>
      <c r="V7897" s="8">
        <v>40155</v>
      </c>
    </row>
    <row r="7898" spans="1:22" x14ac:dyDescent="0.2">
      <c r="A7898" t="s">
        <v>7270</v>
      </c>
      <c r="B7898">
        <v>10</v>
      </c>
      <c r="C7898">
        <v>2010</v>
      </c>
      <c r="E7898" t="s">
        <v>5087</v>
      </c>
      <c r="F7898">
        <v>35</v>
      </c>
      <c r="G7898" t="s">
        <v>7728</v>
      </c>
      <c r="H7898" t="s">
        <v>7729</v>
      </c>
      <c r="P7898">
        <v>0.28999999999999998</v>
      </c>
      <c r="Q7898">
        <v>0.03</v>
      </c>
      <c r="R7898">
        <v>0</v>
      </c>
      <c r="S7898">
        <v>0.26</v>
      </c>
      <c r="U7898">
        <v>15</v>
      </c>
      <c r="V7898" s="8">
        <v>40155</v>
      </c>
    </row>
    <row r="7899" spans="1:22" x14ac:dyDescent="0.2">
      <c r="A7899" t="s">
        <v>7270</v>
      </c>
      <c r="B7899">
        <v>10</v>
      </c>
      <c r="C7899">
        <v>2010</v>
      </c>
      <c r="E7899" t="s">
        <v>5087</v>
      </c>
      <c r="F7899">
        <v>55</v>
      </c>
      <c r="G7899" t="s">
        <v>7730</v>
      </c>
      <c r="H7899" t="s">
        <v>7729</v>
      </c>
      <c r="P7899">
        <v>2.38</v>
      </c>
      <c r="Q7899">
        <v>0.18</v>
      </c>
      <c r="R7899">
        <v>0</v>
      </c>
      <c r="S7899">
        <v>2.2000000000000002</v>
      </c>
      <c r="U7899">
        <v>70</v>
      </c>
      <c r="V7899" s="8">
        <v>40155</v>
      </c>
    </row>
    <row r="7900" spans="1:22" x14ac:dyDescent="0.2">
      <c r="A7900" t="s">
        <v>7270</v>
      </c>
      <c r="B7900">
        <v>10</v>
      </c>
      <c r="C7900">
        <v>2010</v>
      </c>
      <c r="E7900" t="s">
        <v>5087</v>
      </c>
      <c r="F7900">
        <v>65</v>
      </c>
      <c r="G7900" t="s">
        <v>7731</v>
      </c>
      <c r="H7900" t="s">
        <v>7729</v>
      </c>
      <c r="P7900">
        <v>4.7</v>
      </c>
      <c r="Q7900">
        <v>0.32</v>
      </c>
      <c r="R7900">
        <v>0</v>
      </c>
      <c r="S7900">
        <v>4.38</v>
      </c>
      <c r="U7900">
        <v>215</v>
      </c>
      <c r="V7900" s="8">
        <v>40155</v>
      </c>
    </row>
    <row r="7901" spans="1:22" x14ac:dyDescent="0.2">
      <c r="A7901" t="s">
        <v>7270</v>
      </c>
      <c r="B7901">
        <v>10</v>
      </c>
      <c r="C7901">
        <v>2010</v>
      </c>
      <c r="E7901" t="s">
        <v>5087</v>
      </c>
      <c r="F7901">
        <v>70</v>
      </c>
      <c r="G7901" t="s">
        <v>7732</v>
      </c>
      <c r="H7901" t="s">
        <v>7729</v>
      </c>
      <c r="P7901">
        <v>6.25</v>
      </c>
      <c r="Q7901">
        <v>0.41</v>
      </c>
      <c r="R7901">
        <v>0</v>
      </c>
      <c r="S7901">
        <v>5.84</v>
      </c>
      <c r="U7901">
        <v>175</v>
      </c>
      <c r="V7901" s="8">
        <v>40155</v>
      </c>
    </row>
    <row r="7902" spans="1:22" x14ac:dyDescent="0.2">
      <c r="A7902" t="s">
        <v>7270</v>
      </c>
      <c r="B7902">
        <v>10</v>
      </c>
      <c r="C7902">
        <v>2010</v>
      </c>
      <c r="E7902" t="s">
        <v>5087</v>
      </c>
      <c r="F7902">
        <v>73</v>
      </c>
      <c r="G7902" t="s">
        <v>7733</v>
      </c>
      <c r="H7902" t="s">
        <v>7729</v>
      </c>
      <c r="P7902">
        <v>7.3</v>
      </c>
      <c r="Q7902">
        <v>0.46</v>
      </c>
      <c r="R7902">
        <v>0</v>
      </c>
      <c r="S7902">
        <v>6.84</v>
      </c>
      <c r="U7902">
        <v>50</v>
      </c>
      <c r="V7902" s="8">
        <v>40155</v>
      </c>
    </row>
    <row r="7903" spans="1:22" x14ac:dyDescent="0.2">
      <c r="A7903" t="s">
        <v>7270</v>
      </c>
      <c r="B7903">
        <v>10</v>
      </c>
      <c r="C7903">
        <v>2010</v>
      </c>
      <c r="E7903" t="s">
        <v>5087</v>
      </c>
      <c r="F7903">
        <v>83</v>
      </c>
      <c r="G7903" t="s">
        <v>7734</v>
      </c>
      <c r="H7903" t="s">
        <v>7729</v>
      </c>
      <c r="P7903">
        <v>11.75</v>
      </c>
      <c r="Q7903">
        <v>0.72</v>
      </c>
      <c r="R7903">
        <v>0</v>
      </c>
      <c r="S7903">
        <v>11.03</v>
      </c>
      <c r="U7903">
        <v>25</v>
      </c>
      <c r="V7903" s="8">
        <v>40155</v>
      </c>
    </row>
    <row r="7904" spans="1:22" x14ac:dyDescent="0.2">
      <c r="A7904" t="s">
        <v>7270</v>
      </c>
      <c r="B7904">
        <v>10</v>
      </c>
      <c r="C7904">
        <v>2010</v>
      </c>
      <c r="E7904" t="s">
        <v>5087</v>
      </c>
      <c r="F7904">
        <v>84</v>
      </c>
      <c r="G7904" t="s">
        <v>7735</v>
      </c>
      <c r="H7904" t="s">
        <v>7729</v>
      </c>
      <c r="P7904">
        <v>12.29</v>
      </c>
      <c r="Q7904">
        <v>0.76</v>
      </c>
      <c r="R7904">
        <v>0</v>
      </c>
      <c r="S7904">
        <v>11.53</v>
      </c>
      <c r="U7904">
        <v>50</v>
      </c>
      <c r="V7904" s="8">
        <v>40155</v>
      </c>
    </row>
    <row r="7905" spans="1:22" x14ac:dyDescent="0.2">
      <c r="A7905" t="s">
        <v>7270</v>
      </c>
      <c r="B7905">
        <v>11</v>
      </c>
      <c r="C7905">
        <v>2010</v>
      </c>
      <c r="E7905" t="s">
        <v>1301</v>
      </c>
      <c r="F7905">
        <v>100</v>
      </c>
      <c r="G7905" t="s">
        <v>7736</v>
      </c>
      <c r="H7905" t="s">
        <v>7737</v>
      </c>
      <c r="P7905">
        <v>6.02</v>
      </c>
      <c r="Q7905">
        <v>-0.4</v>
      </c>
      <c r="R7905">
        <v>0</v>
      </c>
      <c r="S7905">
        <v>6.42</v>
      </c>
      <c r="U7905">
        <v>75</v>
      </c>
      <c r="V7905" s="8">
        <v>40155</v>
      </c>
    </row>
    <row r="7906" spans="1:22" x14ac:dyDescent="0.2">
      <c r="A7906" t="s">
        <v>7270</v>
      </c>
      <c r="B7906">
        <v>11</v>
      </c>
      <c r="C7906">
        <v>2010</v>
      </c>
      <c r="E7906" t="s">
        <v>1301</v>
      </c>
      <c r="F7906">
        <v>105.5</v>
      </c>
      <c r="G7906" t="s">
        <v>7738</v>
      </c>
      <c r="H7906" t="s">
        <v>7737</v>
      </c>
      <c r="P7906">
        <v>4.83</v>
      </c>
      <c r="Q7906">
        <v>-0.26</v>
      </c>
      <c r="R7906">
        <v>0</v>
      </c>
      <c r="S7906">
        <v>5.09</v>
      </c>
      <c r="U7906">
        <v>75</v>
      </c>
      <c r="V7906" s="8">
        <v>40155</v>
      </c>
    </row>
    <row r="7907" spans="1:22" x14ac:dyDescent="0.2">
      <c r="A7907" t="s">
        <v>7270</v>
      </c>
      <c r="B7907">
        <v>11</v>
      </c>
      <c r="C7907">
        <v>2010</v>
      </c>
      <c r="E7907" t="s">
        <v>1301</v>
      </c>
      <c r="F7907">
        <v>110</v>
      </c>
      <c r="G7907" t="s">
        <v>7739</v>
      </c>
      <c r="H7907" t="s">
        <v>7737</v>
      </c>
      <c r="P7907">
        <v>4.12</v>
      </c>
      <c r="Q7907">
        <v>-0.21</v>
      </c>
      <c r="R7907">
        <v>0</v>
      </c>
      <c r="S7907">
        <v>4.33</v>
      </c>
      <c r="U7907">
        <v>150</v>
      </c>
      <c r="V7907" s="8">
        <v>40155</v>
      </c>
    </row>
    <row r="7908" spans="1:22" x14ac:dyDescent="0.2">
      <c r="A7908" t="s">
        <v>7270</v>
      </c>
      <c r="B7908">
        <v>11</v>
      </c>
      <c r="C7908">
        <v>2010</v>
      </c>
      <c r="E7908" t="s">
        <v>1301</v>
      </c>
      <c r="F7908">
        <v>53</v>
      </c>
      <c r="G7908" t="s">
        <v>7740</v>
      </c>
      <c r="H7908" t="s">
        <v>7737</v>
      </c>
      <c r="P7908">
        <v>32.049999999999997</v>
      </c>
      <c r="Q7908">
        <v>-1.26</v>
      </c>
      <c r="R7908">
        <v>0</v>
      </c>
      <c r="S7908">
        <v>33.31</v>
      </c>
      <c r="U7908">
        <v>400</v>
      </c>
      <c r="V7908" s="8">
        <v>40155</v>
      </c>
    </row>
    <row r="7909" spans="1:22" x14ac:dyDescent="0.2">
      <c r="A7909" t="s">
        <v>7270</v>
      </c>
      <c r="B7909">
        <v>11</v>
      </c>
      <c r="C7909">
        <v>2010</v>
      </c>
      <c r="E7909" t="s">
        <v>1301</v>
      </c>
      <c r="F7909">
        <v>55</v>
      </c>
      <c r="G7909" t="s">
        <v>7741</v>
      </c>
      <c r="H7909" t="s">
        <v>7737</v>
      </c>
      <c r="P7909">
        <v>30.43</v>
      </c>
      <c r="Q7909">
        <v>-1.23</v>
      </c>
      <c r="R7909">
        <v>0</v>
      </c>
      <c r="S7909">
        <v>31.66</v>
      </c>
      <c r="U7909">
        <v>150</v>
      </c>
      <c r="V7909" s="8">
        <v>40155</v>
      </c>
    </row>
    <row r="7910" spans="1:22" x14ac:dyDescent="0.2">
      <c r="A7910" t="s">
        <v>7270</v>
      </c>
      <c r="B7910">
        <v>11</v>
      </c>
      <c r="C7910">
        <v>2010</v>
      </c>
      <c r="E7910" t="s">
        <v>1301</v>
      </c>
      <c r="F7910">
        <v>59.75</v>
      </c>
      <c r="G7910" t="s">
        <v>7742</v>
      </c>
      <c r="H7910" t="s">
        <v>7737</v>
      </c>
      <c r="P7910">
        <v>26.71</v>
      </c>
      <c r="Q7910">
        <v>-1.18</v>
      </c>
      <c r="R7910">
        <v>0</v>
      </c>
      <c r="S7910">
        <v>27.89</v>
      </c>
      <c r="U7910">
        <v>100</v>
      </c>
      <c r="V7910" s="8">
        <v>40155</v>
      </c>
    </row>
    <row r="7911" spans="1:22" x14ac:dyDescent="0.2">
      <c r="A7911" t="s">
        <v>7270</v>
      </c>
      <c r="B7911">
        <v>11</v>
      </c>
      <c r="C7911">
        <v>2010</v>
      </c>
      <c r="E7911" t="s">
        <v>1301</v>
      </c>
      <c r="F7911">
        <v>64</v>
      </c>
      <c r="G7911" t="s">
        <v>7743</v>
      </c>
      <c r="H7911" t="s">
        <v>7737</v>
      </c>
      <c r="P7911">
        <v>23.6</v>
      </c>
      <c r="Q7911">
        <v>-1.1100000000000001</v>
      </c>
      <c r="R7911">
        <v>0</v>
      </c>
      <c r="S7911">
        <v>24.71</v>
      </c>
      <c r="U7911">
        <v>190</v>
      </c>
      <c r="V7911" s="8">
        <v>40155</v>
      </c>
    </row>
    <row r="7912" spans="1:22" x14ac:dyDescent="0.2">
      <c r="A7912" t="s">
        <v>7270</v>
      </c>
      <c r="B7912">
        <v>11</v>
      </c>
      <c r="C7912">
        <v>2010</v>
      </c>
      <c r="E7912" t="s">
        <v>1301</v>
      </c>
      <c r="F7912">
        <v>67.5</v>
      </c>
      <c r="G7912" t="s">
        <v>7744</v>
      </c>
      <c r="H7912" t="s">
        <v>7737</v>
      </c>
      <c r="P7912">
        <v>21.14</v>
      </c>
      <c r="Q7912">
        <v>-1.07</v>
      </c>
      <c r="R7912">
        <v>0</v>
      </c>
      <c r="S7912">
        <v>22.21</v>
      </c>
      <c r="U7912">
        <v>125</v>
      </c>
      <c r="V7912" s="8">
        <v>40155</v>
      </c>
    </row>
    <row r="7913" spans="1:22" x14ac:dyDescent="0.2">
      <c r="A7913" t="s">
        <v>7270</v>
      </c>
      <c r="B7913">
        <v>11</v>
      </c>
      <c r="C7913">
        <v>2010</v>
      </c>
      <c r="E7913" t="s">
        <v>1301</v>
      </c>
      <c r="F7913">
        <v>70.75</v>
      </c>
      <c r="G7913" t="s">
        <v>7745</v>
      </c>
      <c r="H7913" t="s">
        <v>7737</v>
      </c>
      <c r="P7913">
        <v>18.97</v>
      </c>
      <c r="Q7913">
        <v>-1.01</v>
      </c>
      <c r="R7913">
        <v>0</v>
      </c>
      <c r="S7913">
        <v>19.98</v>
      </c>
      <c r="U7913">
        <v>75</v>
      </c>
      <c r="V7913" s="8">
        <v>40155</v>
      </c>
    </row>
    <row r="7914" spans="1:22" x14ac:dyDescent="0.2">
      <c r="A7914" t="s">
        <v>7270</v>
      </c>
      <c r="B7914">
        <v>11</v>
      </c>
      <c r="C7914">
        <v>2010</v>
      </c>
      <c r="E7914" t="s">
        <v>1301</v>
      </c>
      <c r="F7914">
        <v>71.5</v>
      </c>
      <c r="G7914" t="s">
        <v>7746</v>
      </c>
      <c r="H7914" t="s">
        <v>7737</v>
      </c>
      <c r="P7914">
        <v>18.5</v>
      </c>
      <c r="Q7914">
        <v>-1</v>
      </c>
      <c r="R7914">
        <v>0</v>
      </c>
      <c r="S7914">
        <v>19.5</v>
      </c>
      <c r="U7914">
        <v>50</v>
      </c>
      <c r="V7914" s="8">
        <v>40155</v>
      </c>
    </row>
    <row r="7915" spans="1:22" x14ac:dyDescent="0.2">
      <c r="A7915" t="s">
        <v>7270</v>
      </c>
      <c r="B7915">
        <v>11</v>
      </c>
      <c r="C7915">
        <v>2010</v>
      </c>
      <c r="E7915" t="s">
        <v>1301</v>
      </c>
      <c r="F7915">
        <v>73</v>
      </c>
      <c r="G7915" t="s">
        <v>7747</v>
      </c>
      <c r="H7915" t="s">
        <v>7737</v>
      </c>
      <c r="P7915">
        <v>17.559999999999999</v>
      </c>
      <c r="Q7915">
        <v>-0.97</v>
      </c>
      <c r="R7915">
        <v>0</v>
      </c>
      <c r="S7915">
        <v>18.53</v>
      </c>
      <c r="U7915">
        <v>25</v>
      </c>
      <c r="V7915" s="8">
        <v>40155</v>
      </c>
    </row>
    <row r="7916" spans="1:22" x14ac:dyDescent="0.2">
      <c r="A7916" t="s">
        <v>7270</v>
      </c>
      <c r="B7916">
        <v>11</v>
      </c>
      <c r="C7916">
        <v>2010</v>
      </c>
      <c r="E7916" t="s">
        <v>1301</v>
      </c>
      <c r="F7916">
        <v>73.75</v>
      </c>
      <c r="G7916" t="s">
        <v>7748</v>
      </c>
      <c r="H7916" t="s">
        <v>7737</v>
      </c>
      <c r="P7916">
        <v>17.07</v>
      </c>
      <c r="Q7916">
        <v>-0.96</v>
      </c>
      <c r="R7916">
        <v>0</v>
      </c>
      <c r="S7916">
        <v>18.03</v>
      </c>
      <c r="U7916">
        <v>40</v>
      </c>
      <c r="V7916" s="8">
        <v>40155</v>
      </c>
    </row>
    <row r="7917" spans="1:22" x14ac:dyDescent="0.2">
      <c r="A7917" t="s">
        <v>7270</v>
      </c>
      <c r="B7917">
        <v>11</v>
      </c>
      <c r="C7917">
        <v>2010</v>
      </c>
      <c r="E7917" t="s">
        <v>1301</v>
      </c>
      <c r="F7917">
        <v>75.5</v>
      </c>
      <c r="G7917" t="s">
        <v>7749</v>
      </c>
      <c r="H7917" t="s">
        <v>7737</v>
      </c>
      <c r="P7917">
        <v>16.03</v>
      </c>
      <c r="Q7917">
        <v>-0.93</v>
      </c>
      <c r="R7917">
        <v>0</v>
      </c>
      <c r="S7917">
        <v>16.96</v>
      </c>
      <c r="U7917">
        <v>25</v>
      </c>
      <c r="V7917" s="8">
        <v>40155</v>
      </c>
    </row>
    <row r="7918" spans="1:22" x14ac:dyDescent="0.2">
      <c r="A7918" t="s">
        <v>7270</v>
      </c>
      <c r="B7918">
        <v>11</v>
      </c>
      <c r="C7918">
        <v>2010</v>
      </c>
      <c r="E7918" t="s">
        <v>1301</v>
      </c>
      <c r="F7918">
        <v>80</v>
      </c>
      <c r="G7918" t="s">
        <v>7750</v>
      </c>
      <c r="H7918" t="s">
        <v>7737</v>
      </c>
      <c r="P7918">
        <v>13.53</v>
      </c>
      <c r="Q7918">
        <v>-0.8</v>
      </c>
      <c r="R7918">
        <v>0</v>
      </c>
      <c r="S7918">
        <v>14.33</v>
      </c>
      <c r="U7918">
        <v>30</v>
      </c>
      <c r="V7918" s="8">
        <v>40155</v>
      </c>
    </row>
    <row r="7919" spans="1:22" x14ac:dyDescent="0.2">
      <c r="A7919" t="s">
        <v>7270</v>
      </c>
      <c r="B7919">
        <v>11</v>
      </c>
      <c r="C7919">
        <v>2010</v>
      </c>
      <c r="E7919" t="s">
        <v>1301</v>
      </c>
      <c r="F7919">
        <v>82</v>
      </c>
      <c r="G7919" t="s">
        <v>7751</v>
      </c>
      <c r="H7919" t="s">
        <v>7737</v>
      </c>
      <c r="P7919">
        <v>12.52</v>
      </c>
      <c r="Q7919">
        <v>-0.77</v>
      </c>
      <c r="R7919">
        <v>0</v>
      </c>
      <c r="S7919">
        <v>13.29</v>
      </c>
      <c r="U7919">
        <v>75</v>
      </c>
      <c r="V7919" s="8">
        <v>40155</v>
      </c>
    </row>
    <row r="7920" spans="1:22" x14ac:dyDescent="0.2">
      <c r="A7920" t="s">
        <v>7270</v>
      </c>
      <c r="B7920">
        <v>11</v>
      </c>
      <c r="C7920">
        <v>2010</v>
      </c>
      <c r="E7920" t="s">
        <v>1301</v>
      </c>
      <c r="F7920">
        <v>85</v>
      </c>
      <c r="G7920" t="s">
        <v>7752</v>
      </c>
      <c r="H7920" t="s">
        <v>7737</v>
      </c>
      <c r="P7920">
        <v>11.16</v>
      </c>
      <c r="Q7920">
        <v>-0.67</v>
      </c>
      <c r="R7920">
        <v>0</v>
      </c>
      <c r="S7920">
        <v>11.83</v>
      </c>
      <c r="U7920">
        <v>75</v>
      </c>
      <c r="V7920" s="8">
        <v>40155</v>
      </c>
    </row>
    <row r="7921" spans="1:22" x14ac:dyDescent="0.2">
      <c r="A7921" t="s">
        <v>7270</v>
      </c>
      <c r="B7921">
        <v>11</v>
      </c>
      <c r="C7921">
        <v>2010</v>
      </c>
      <c r="E7921" t="s">
        <v>1301</v>
      </c>
      <c r="F7921">
        <v>85.5</v>
      </c>
      <c r="G7921" t="s">
        <v>7753</v>
      </c>
      <c r="H7921" t="s">
        <v>7737</v>
      </c>
      <c r="P7921">
        <v>10.95</v>
      </c>
      <c r="Q7921">
        <v>-0.66</v>
      </c>
      <c r="R7921">
        <v>0</v>
      </c>
      <c r="S7921">
        <v>11.61</v>
      </c>
      <c r="U7921">
        <v>50</v>
      </c>
      <c r="V7921" s="8">
        <v>40155</v>
      </c>
    </row>
    <row r="7922" spans="1:22" x14ac:dyDescent="0.2">
      <c r="A7922" t="s">
        <v>7270</v>
      </c>
      <c r="B7922">
        <v>11</v>
      </c>
      <c r="C7922">
        <v>2010</v>
      </c>
      <c r="E7922" t="s">
        <v>1301</v>
      </c>
      <c r="F7922">
        <v>90</v>
      </c>
      <c r="G7922" t="s">
        <v>7754</v>
      </c>
      <c r="H7922" t="s">
        <v>7737</v>
      </c>
      <c r="P7922">
        <v>9.15</v>
      </c>
      <c r="Q7922">
        <v>-0.57999999999999996</v>
      </c>
      <c r="R7922">
        <v>0</v>
      </c>
      <c r="S7922">
        <v>9.73</v>
      </c>
      <c r="U7922">
        <v>170</v>
      </c>
      <c r="V7922" s="8">
        <v>40155</v>
      </c>
    </row>
    <row r="7923" spans="1:22" x14ac:dyDescent="0.2">
      <c r="A7923" t="s">
        <v>7270</v>
      </c>
      <c r="B7923">
        <v>11</v>
      </c>
      <c r="C7923">
        <v>2010</v>
      </c>
      <c r="E7923" t="s">
        <v>1301</v>
      </c>
      <c r="F7923">
        <v>95</v>
      </c>
      <c r="G7923" t="s">
        <v>7755</v>
      </c>
      <c r="H7923" t="s">
        <v>7737</v>
      </c>
      <c r="P7923">
        <v>7.45</v>
      </c>
      <c r="Q7923">
        <v>-0.47</v>
      </c>
      <c r="R7923">
        <v>0</v>
      </c>
      <c r="S7923">
        <v>7.92</v>
      </c>
      <c r="U7923">
        <v>15</v>
      </c>
      <c r="V7923" s="8">
        <v>40155</v>
      </c>
    </row>
    <row r="7924" spans="1:22" x14ac:dyDescent="0.2">
      <c r="A7924" t="s">
        <v>7270</v>
      </c>
      <c r="B7924">
        <v>11</v>
      </c>
      <c r="C7924">
        <v>2010</v>
      </c>
      <c r="E7924" t="s">
        <v>1301</v>
      </c>
      <c r="F7924">
        <v>99</v>
      </c>
      <c r="G7924" t="s">
        <v>7756</v>
      </c>
      <c r="H7924" t="s">
        <v>7737</v>
      </c>
      <c r="P7924">
        <v>6.29</v>
      </c>
      <c r="Q7924">
        <v>-0.41</v>
      </c>
      <c r="R7924">
        <v>0</v>
      </c>
      <c r="S7924">
        <v>6.7</v>
      </c>
      <c r="U7924">
        <v>50</v>
      </c>
      <c r="V7924" s="8">
        <v>40155</v>
      </c>
    </row>
    <row r="7925" spans="1:22" x14ac:dyDescent="0.2">
      <c r="A7925" t="s">
        <v>7270</v>
      </c>
      <c r="B7925">
        <v>11</v>
      </c>
      <c r="C7925">
        <v>2010</v>
      </c>
      <c r="E7925" t="s">
        <v>5087</v>
      </c>
      <c r="F7925">
        <v>35</v>
      </c>
      <c r="G7925" t="s">
        <v>7757</v>
      </c>
      <c r="H7925" t="s">
        <v>7758</v>
      </c>
      <c r="P7925">
        <v>0.35</v>
      </c>
      <c r="Q7925">
        <v>0.04</v>
      </c>
      <c r="R7925">
        <v>0</v>
      </c>
      <c r="S7925">
        <v>0.31</v>
      </c>
      <c r="U7925">
        <v>15</v>
      </c>
      <c r="V7925" s="8">
        <v>40155</v>
      </c>
    </row>
    <row r="7926" spans="1:22" x14ac:dyDescent="0.2">
      <c r="A7926" t="s">
        <v>7270</v>
      </c>
      <c r="B7926">
        <v>11</v>
      </c>
      <c r="C7926">
        <v>2010</v>
      </c>
      <c r="E7926" t="s">
        <v>5087</v>
      </c>
      <c r="F7926">
        <v>55</v>
      </c>
      <c r="G7926" t="s">
        <v>7759</v>
      </c>
      <c r="H7926" t="s">
        <v>7758</v>
      </c>
      <c r="P7926">
        <v>2.57</v>
      </c>
      <c r="Q7926">
        <v>0.19</v>
      </c>
      <c r="R7926">
        <v>0</v>
      </c>
      <c r="S7926">
        <v>2.38</v>
      </c>
      <c r="U7926">
        <v>70</v>
      </c>
      <c r="V7926" s="8">
        <v>40155</v>
      </c>
    </row>
    <row r="7927" spans="1:22" x14ac:dyDescent="0.2">
      <c r="A7927" t="s">
        <v>7270</v>
      </c>
      <c r="B7927">
        <v>11</v>
      </c>
      <c r="C7927">
        <v>2010</v>
      </c>
      <c r="E7927" t="s">
        <v>5087</v>
      </c>
      <c r="F7927">
        <v>65</v>
      </c>
      <c r="G7927" t="s">
        <v>7760</v>
      </c>
      <c r="H7927" t="s">
        <v>7758</v>
      </c>
      <c r="P7927">
        <v>4.9400000000000004</v>
      </c>
      <c r="Q7927">
        <v>0.33</v>
      </c>
      <c r="R7927">
        <v>0</v>
      </c>
      <c r="S7927">
        <v>4.6100000000000003</v>
      </c>
      <c r="U7927">
        <v>215</v>
      </c>
      <c r="V7927" s="8">
        <v>40155</v>
      </c>
    </row>
    <row r="7928" spans="1:22" x14ac:dyDescent="0.2">
      <c r="A7928" t="s">
        <v>7270</v>
      </c>
      <c r="B7928">
        <v>11</v>
      </c>
      <c r="C7928">
        <v>2010</v>
      </c>
      <c r="E7928" t="s">
        <v>5087</v>
      </c>
      <c r="F7928">
        <v>70</v>
      </c>
      <c r="G7928" t="s">
        <v>7761</v>
      </c>
      <c r="H7928" t="s">
        <v>7758</v>
      </c>
      <c r="P7928">
        <v>6.48</v>
      </c>
      <c r="Q7928">
        <v>0.41</v>
      </c>
      <c r="R7928">
        <v>0</v>
      </c>
      <c r="S7928">
        <v>6.07</v>
      </c>
      <c r="U7928">
        <v>175</v>
      </c>
      <c r="V7928" s="8">
        <v>40155</v>
      </c>
    </row>
    <row r="7929" spans="1:22" x14ac:dyDescent="0.2">
      <c r="A7929" t="s">
        <v>7270</v>
      </c>
      <c r="B7929">
        <v>11</v>
      </c>
      <c r="C7929">
        <v>2010</v>
      </c>
      <c r="E7929" t="s">
        <v>5087</v>
      </c>
      <c r="F7929">
        <v>73</v>
      </c>
      <c r="G7929" t="s">
        <v>7762</v>
      </c>
      <c r="H7929" t="s">
        <v>7758</v>
      </c>
      <c r="P7929">
        <v>7.54</v>
      </c>
      <c r="Q7929">
        <v>0.46</v>
      </c>
      <c r="R7929">
        <v>0</v>
      </c>
      <c r="S7929">
        <v>7.08</v>
      </c>
      <c r="U7929">
        <v>50</v>
      </c>
      <c r="V7929" s="8">
        <v>40155</v>
      </c>
    </row>
    <row r="7930" spans="1:22" x14ac:dyDescent="0.2">
      <c r="A7930" t="s">
        <v>7270</v>
      </c>
      <c r="B7930">
        <v>11</v>
      </c>
      <c r="C7930">
        <v>2010</v>
      </c>
      <c r="E7930" t="s">
        <v>5087</v>
      </c>
      <c r="F7930">
        <v>83</v>
      </c>
      <c r="G7930" t="s">
        <v>7763</v>
      </c>
      <c r="H7930" t="s">
        <v>7758</v>
      </c>
      <c r="P7930">
        <v>11.92</v>
      </c>
      <c r="Q7930">
        <v>0.69</v>
      </c>
      <c r="R7930">
        <v>0</v>
      </c>
      <c r="S7930">
        <v>11.23</v>
      </c>
      <c r="U7930">
        <v>25</v>
      </c>
      <c r="V7930" s="8">
        <v>40155</v>
      </c>
    </row>
    <row r="7931" spans="1:22" x14ac:dyDescent="0.2">
      <c r="A7931" t="s">
        <v>7270</v>
      </c>
      <c r="B7931">
        <v>11</v>
      </c>
      <c r="C7931">
        <v>2010</v>
      </c>
      <c r="E7931" t="s">
        <v>5087</v>
      </c>
      <c r="F7931">
        <v>84</v>
      </c>
      <c r="G7931" t="s">
        <v>7764</v>
      </c>
      <c r="H7931" t="s">
        <v>7758</v>
      </c>
      <c r="P7931">
        <v>12.48</v>
      </c>
      <c r="Q7931">
        <v>0.75</v>
      </c>
      <c r="R7931">
        <v>0</v>
      </c>
      <c r="S7931">
        <v>11.73</v>
      </c>
      <c r="U7931">
        <v>50</v>
      </c>
      <c r="V7931" s="8">
        <v>40155</v>
      </c>
    </row>
    <row r="7932" spans="1:22" x14ac:dyDescent="0.2">
      <c r="A7932" t="s">
        <v>7270</v>
      </c>
      <c r="B7932">
        <v>12</v>
      </c>
      <c r="C7932">
        <v>2010</v>
      </c>
      <c r="E7932" t="s">
        <v>1301</v>
      </c>
      <c r="F7932">
        <v>100</v>
      </c>
      <c r="G7932" t="s">
        <v>7765</v>
      </c>
      <c r="H7932" t="s">
        <v>7766</v>
      </c>
      <c r="P7932">
        <v>6.82</v>
      </c>
      <c r="Q7932">
        <v>-0.38</v>
      </c>
      <c r="R7932">
        <v>0</v>
      </c>
      <c r="S7932">
        <v>7.2</v>
      </c>
      <c r="U7932">
        <v>75</v>
      </c>
      <c r="V7932" s="8">
        <v>40155</v>
      </c>
    </row>
    <row r="7933" spans="1:22" x14ac:dyDescent="0.2">
      <c r="A7933" t="s">
        <v>7270</v>
      </c>
      <c r="B7933">
        <v>12</v>
      </c>
      <c r="C7933">
        <v>2010</v>
      </c>
      <c r="E7933" t="s">
        <v>1301</v>
      </c>
      <c r="F7933">
        <v>105.5</v>
      </c>
      <c r="G7933" t="s">
        <v>7767</v>
      </c>
      <c r="H7933" t="s">
        <v>7766</v>
      </c>
      <c r="P7933">
        <v>5.58</v>
      </c>
      <c r="Q7933">
        <v>-0.3</v>
      </c>
      <c r="R7933">
        <v>0</v>
      </c>
      <c r="S7933">
        <v>5.88</v>
      </c>
      <c r="U7933">
        <v>75</v>
      </c>
      <c r="V7933" s="8">
        <v>40155</v>
      </c>
    </row>
    <row r="7934" spans="1:22" x14ac:dyDescent="0.2">
      <c r="A7934" t="s">
        <v>7270</v>
      </c>
      <c r="B7934">
        <v>12</v>
      </c>
      <c r="C7934">
        <v>2010</v>
      </c>
      <c r="E7934" t="s">
        <v>1301</v>
      </c>
      <c r="F7934">
        <v>110</v>
      </c>
      <c r="G7934" t="s">
        <v>7768</v>
      </c>
      <c r="H7934" t="s">
        <v>7766</v>
      </c>
      <c r="P7934">
        <v>4.7699999999999996</v>
      </c>
      <c r="Q7934">
        <v>-0.25</v>
      </c>
      <c r="R7934">
        <v>0</v>
      </c>
      <c r="S7934">
        <v>5.0199999999999996</v>
      </c>
      <c r="U7934">
        <v>150</v>
      </c>
      <c r="V7934" s="8">
        <v>40155</v>
      </c>
    </row>
    <row r="7935" spans="1:22" x14ac:dyDescent="0.2">
      <c r="A7935" t="s">
        <v>7270</v>
      </c>
      <c r="B7935">
        <v>12</v>
      </c>
      <c r="C7935">
        <v>2010</v>
      </c>
      <c r="E7935" t="s">
        <v>1301</v>
      </c>
      <c r="F7935">
        <v>53</v>
      </c>
      <c r="G7935" t="s">
        <v>7769</v>
      </c>
      <c r="H7935" t="s">
        <v>7766</v>
      </c>
      <c r="P7935">
        <v>32.69</v>
      </c>
      <c r="Q7935">
        <v>-1.25</v>
      </c>
      <c r="R7935">
        <v>0</v>
      </c>
      <c r="S7935">
        <v>33.94</v>
      </c>
      <c r="U7935">
        <v>400</v>
      </c>
      <c r="V7935" s="8">
        <v>40155</v>
      </c>
    </row>
    <row r="7936" spans="1:22" x14ac:dyDescent="0.2">
      <c r="A7936" t="s">
        <v>7270</v>
      </c>
      <c r="B7936">
        <v>12</v>
      </c>
      <c r="C7936">
        <v>2010</v>
      </c>
      <c r="E7936" t="s">
        <v>1301</v>
      </c>
      <c r="F7936">
        <v>55</v>
      </c>
      <c r="G7936" t="s">
        <v>7770</v>
      </c>
      <c r="H7936" t="s">
        <v>7766</v>
      </c>
      <c r="P7936">
        <v>31.08</v>
      </c>
      <c r="Q7936">
        <v>-1.23</v>
      </c>
      <c r="R7936">
        <v>0</v>
      </c>
      <c r="S7936">
        <v>32.31</v>
      </c>
      <c r="U7936">
        <v>150</v>
      </c>
      <c r="V7936" s="8">
        <v>40155</v>
      </c>
    </row>
    <row r="7937" spans="1:22" x14ac:dyDescent="0.2">
      <c r="A7937" t="s">
        <v>7270</v>
      </c>
      <c r="B7937">
        <v>12</v>
      </c>
      <c r="C7937">
        <v>2010</v>
      </c>
      <c r="E7937" t="s">
        <v>1301</v>
      </c>
      <c r="F7937">
        <v>59.75</v>
      </c>
      <c r="G7937" t="s">
        <v>7771</v>
      </c>
      <c r="H7937" t="s">
        <v>7766</v>
      </c>
      <c r="P7937">
        <v>27.38</v>
      </c>
      <c r="Q7937">
        <v>-1.17</v>
      </c>
      <c r="R7937">
        <v>0</v>
      </c>
      <c r="S7937">
        <v>28.55</v>
      </c>
      <c r="U7937">
        <v>100</v>
      </c>
      <c r="V7937" s="8">
        <v>40155</v>
      </c>
    </row>
    <row r="7938" spans="1:22" x14ac:dyDescent="0.2">
      <c r="A7938" t="s">
        <v>7270</v>
      </c>
      <c r="B7938">
        <v>12</v>
      </c>
      <c r="C7938">
        <v>2010</v>
      </c>
      <c r="E7938" t="s">
        <v>1301</v>
      </c>
      <c r="F7938">
        <v>64</v>
      </c>
      <c r="G7938" t="s">
        <v>7772</v>
      </c>
      <c r="H7938" t="s">
        <v>7766</v>
      </c>
      <c r="P7938">
        <v>24.26</v>
      </c>
      <c r="Q7938">
        <v>-1.1200000000000001</v>
      </c>
      <c r="R7938">
        <v>0</v>
      </c>
      <c r="S7938">
        <v>25.38</v>
      </c>
      <c r="U7938">
        <v>190</v>
      </c>
      <c r="V7938" s="8">
        <v>40155</v>
      </c>
    </row>
    <row r="7939" spans="1:22" x14ac:dyDescent="0.2">
      <c r="A7939" t="s">
        <v>7270</v>
      </c>
      <c r="B7939">
        <v>12</v>
      </c>
      <c r="C7939">
        <v>2010</v>
      </c>
      <c r="E7939" t="s">
        <v>1301</v>
      </c>
      <c r="F7939">
        <v>67.5</v>
      </c>
      <c r="G7939" t="s">
        <v>7773</v>
      </c>
      <c r="H7939" t="s">
        <v>7766</v>
      </c>
      <c r="P7939">
        <v>21.82</v>
      </c>
      <c r="Q7939">
        <v>-1.06</v>
      </c>
      <c r="R7939">
        <v>0</v>
      </c>
      <c r="S7939">
        <v>22.88</v>
      </c>
      <c r="U7939">
        <v>125</v>
      </c>
      <c r="V7939" s="8">
        <v>40155</v>
      </c>
    </row>
    <row r="7940" spans="1:22" x14ac:dyDescent="0.2">
      <c r="A7940" t="s">
        <v>7270</v>
      </c>
      <c r="B7940">
        <v>12</v>
      </c>
      <c r="C7940">
        <v>2010</v>
      </c>
      <c r="E7940" t="s">
        <v>1301</v>
      </c>
      <c r="F7940">
        <v>70.75</v>
      </c>
      <c r="G7940" t="s">
        <v>7774</v>
      </c>
      <c r="H7940" t="s">
        <v>7766</v>
      </c>
      <c r="P7940">
        <v>19.649999999999999</v>
      </c>
      <c r="Q7940">
        <v>-1</v>
      </c>
      <c r="R7940">
        <v>0</v>
      </c>
      <c r="S7940">
        <v>20.65</v>
      </c>
      <c r="U7940">
        <v>75</v>
      </c>
      <c r="V7940" s="8">
        <v>40155</v>
      </c>
    </row>
    <row r="7941" spans="1:22" x14ac:dyDescent="0.2">
      <c r="A7941" t="s">
        <v>7270</v>
      </c>
      <c r="B7941">
        <v>12</v>
      </c>
      <c r="C7941">
        <v>2010</v>
      </c>
      <c r="E7941" t="s">
        <v>1301</v>
      </c>
      <c r="F7941">
        <v>71.5</v>
      </c>
      <c r="G7941" t="s">
        <v>7775</v>
      </c>
      <c r="H7941" t="s">
        <v>7766</v>
      </c>
      <c r="P7941">
        <v>19.18</v>
      </c>
      <c r="Q7941">
        <v>-1</v>
      </c>
      <c r="R7941">
        <v>0</v>
      </c>
      <c r="S7941">
        <v>20.18</v>
      </c>
      <c r="U7941">
        <v>50</v>
      </c>
      <c r="V7941" s="8">
        <v>40155</v>
      </c>
    </row>
    <row r="7942" spans="1:22" x14ac:dyDescent="0.2">
      <c r="A7942" t="s">
        <v>7270</v>
      </c>
      <c r="B7942">
        <v>12</v>
      </c>
      <c r="C7942">
        <v>2010</v>
      </c>
      <c r="E7942" t="s">
        <v>1301</v>
      </c>
      <c r="F7942">
        <v>73</v>
      </c>
      <c r="G7942" t="s">
        <v>7776</v>
      </c>
      <c r="H7942" t="s">
        <v>7766</v>
      </c>
      <c r="P7942">
        <v>18.25</v>
      </c>
      <c r="Q7942">
        <v>-0.96</v>
      </c>
      <c r="R7942">
        <v>0</v>
      </c>
      <c r="S7942">
        <v>19.21</v>
      </c>
      <c r="U7942">
        <v>25</v>
      </c>
      <c r="V7942" s="8">
        <v>40155</v>
      </c>
    </row>
    <row r="7943" spans="1:22" x14ac:dyDescent="0.2">
      <c r="A7943" t="s">
        <v>7270</v>
      </c>
      <c r="B7943">
        <v>12</v>
      </c>
      <c r="C7943">
        <v>2010</v>
      </c>
      <c r="E7943" t="s">
        <v>1301</v>
      </c>
      <c r="F7943">
        <v>73.75</v>
      </c>
      <c r="G7943" t="s">
        <v>7777</v>
      </c>
      <c r="H7943" t="s">
        <v>7766</v>
      </c>
      <c r="P7943">
        <v>17.77</v>
      </c>
      <c r="Q7943">
        <v>-0.95</v>
      </c>
      <c r="R7943">
        <v>0</v>
      </c>
      <c r="S7943">
        <v>18.72</v>
      </c>
      <c r="U7943">
        <v>40</v>
      </c>
      <c r="V7943" s="8">
        <v>40155</v>
      </c>
    </row>
    <row r="7944" spans="1:22" x14ac:dyDescent="0.2">
      <c r="A7944" t="s">
        <v>7270</v>
      </c>
      <c r="B7944">
        <v>12</v>
      </c>
      <c r="C7944">
        <v>2010</v>
      </c>
      <c r="E7944" t="s">
        <v>1301</v>
      </c>
      <c r="F7944">
        <v>75.5</v>
      </c>
      <c r="G7944" t="s">
        <v>7778</v>
      </c>
      <c r="H7944" t="s">
        <v>7766</v>
      </c>
      <c r="P7944">
        <v>16.739999999999998</v>
      </c>
      <c r="Q7944">
        <v>-0.91</v>
      </c>
      <c r="R7944">
        <v>0</v>
      </c>
      <c r="S7944">
        <v>17.649999999999999</v>
      </c>
      <c r="U7944">
        <v>25</v>
      </c>
      <c r="V7944" s="8">
        <v>40155</v>
      </c>
    </row>
    <row r="7945" spans="1:22" x14ac:dyDescent="0.2">
      <c r="A7945" t="s">
        <v>7270</v>
      </c>
      <c r="B7945">
        <v>12</v>
      </c>
      <c r="C7945">
        <v>2010</v>
      </c>
      <c r="E7945" t="s">
        <v>1301</v>
      </c>
      <c r="F7945">
        <v>80</v>
      </c>
      <c r="G7945" t="s">
        <v>7779</v>
      </c>
      <c r="H7945" t="s">
        <v>7766</v>
      </c>
      <c r="P7945">
        <v>14.22</v>
      </c>
      <c r="Q7945">
        <v>-0.81</v>
      </c>
      <c r="R7945">
        <v>0</v>
      </c>
      <c r="S7945">
        <v>15.03</v>
      </c>
      <c r="U7945">
        <v>30</v>
      </c>
      <c r="V7945" s="8">
        <v>40155</v>
      </c>
    </row>
    <row r="7946" spans="1:22" x14ac:dyDescent="0.2">
      <c r="A7946" t="s">
        <v>7270</v>
      </c>
      <c r="B7946">
        <v>12</v>
      </c>
      <c r="C7946">
        <v>2010</v>
      </c>
      <c r="E7946" t="s">
        <v>1301</v>
      </c>
      <c r="F7946">
        <v>82</v>
      </c>
      <c r="G7946" t="s">
        <v>7780</v>
      </c>
      <c r="H7946" t="s">
        <v>7766</v>
      </c>
      <c r="P7946">
        <v>13.2</v>
      </c>
      <c r="Q7946">
        <v>-0.77</v>
      </c>
      <c r="R7946">
        <v>0</v>
      </c>
      <c r="S7946">
        <v>13.97</v>
      </c>
      <c r="U7946">
        <v>75</v>
      </c>
      <c r="V7946" s="8">
        <v>40155</v>
      </c>
    </row>
    <row r="7947" spans="1:22" x14ac:dyDescent="0.2">
      <c r="A7947" t="s">
        <v>7270</v>
      </c>
      <c r="B7947">
        <v>12</v>
      </c>
      <c r="C7947">
        <v>2010</v>
      </c>
      <c r="E7947" t="s">
        <v>1301</v>
      </c>
      <c r="F7947">
        <v>85</v>
      </c>
      <c r="G7947" t="s">
        <v>7781</v>
      </c>
      <c r="H7947" t="s">
        <v>7766</v>
      </c>
      <c r="P7947">
        <v>11.83</v>
      </c>
      <c r="Q7947">
        <v>-0.65</v>
      </c>
      <c r="R7947">
        <v>0</v>
      </c>
      <c r="S7947">
        <v>12.48</v>
      </c>
      <c r="U7947">
        <v>75</v>
      </c>
      <c r="V7947" s="8">
        <v>40155</v>
      </c>
    </row>
    <row r="7948" spans="1:22" x14ac:dyDescent="0.2">
      <c r="A7948" t="s">
        <v>7270</v>
      </c>
      <c r="B7948">
        <v>12</v>
      </c>
      <c r="C7948">
        <v>2010</v>
      </c>
      <c r="E7948" t="s">
        <v>1301</v>
      </c>
      <c r="F7948">
        <v>85.5</v>
      </c>
      <c r="G7948" t="s">
        <v>7782</v>
      </c>
      <c r="H7948" t="s">
        <v>7766</v>
      </c>
      <c r="P7948">
        <v>11.62</v>
      </c>
      <c r="Q7948">
        <v>-0.65</v>
      </c>
      <c r="R7948">
        <v>0</v>
      </c>
      <c r="S7948">
        <v>12.27</v>
      </c>
      <c r="U7948">
        <v>50</v>
      </c>
      <c r="V7948" s="8">
        <v>40155</v>
      </c>
    </row>
    <row r="7949" spans="1:22" x14ac:dyDescent="0.2">
      <c r="A7949" t="s">
        <v>7270</v>
      </c>
      <c r="B7949">
        <v>12</v>
      </c>
      <c r="C7949">
        <v>2010</v>
      </c>
      <c r="E7949" t="s">
        <v>1301</v>
      </c>
      <c r="F7949">
        <v>90</v>
      </c>
      <c r="G7949" t="s">
        <v>7783</v>
      </c>
      <c r="H7949" t="s">
        <v>7766</v>
      </c>
      <c r="P7949">
        <v>9.86</v>
      </c>
      <c r="Q7949">
        <v>-0.56999999999999995</v>
      </c>
      <c r="R7949">
        <v>0</v>
      </c>
      <c r="S7949">
        <v>10.43</v>
      </c>
      <c r="U7949">
        <v>170</v>
      </c>
      <c r="V7949" s="8">
        <v>40155</v>
      </c>
    </row>
    <row r="7950" spans="1:22" x14ac:dyDescent="0.2">
      <c r="A7950" t="s">
        <v>7270</v>
      </c>
      <c r="B7950">
        <v>12</v>
      </c>
      <c r="C7950">
        <v>2010</v>
      </c>
      <c r="E7950" t="s">
        <v>1301</v>
      </c>
      <c r="F7950">
        <v>95</v>
      </c>
      <c r="G7950" t="s">
        <v>7784</v>
      </c>
      <c r="H7950" t="s">
        <v>7766</v>
      </c>
      <c r="P7950">
        <v>8.18</v>
      </c>
      <c r="Q7950">
        <v>-0.46</v>
      </c>
      <c r="R7950">
        <v>0</v>
      </c>
      <c r="S7950">
        <v>8.64</v>
      </c>
      <c r="U7950">
        <v>15</v>
      </c>
      <c r="V7950" s="8">
        <v>40155</v>
      </c>
    </row>
    <row r="7951" spans="1:22" x14ac:dyDescent="0.2">
      <c r="A7951" t="s">
        <v>7270</v>
      </c>
      <c r="B7951">
        <v>12</v>
      </c>
      <c r="C7951">
        <v>2010</v>
      </c>
      <c r="E7951" t="s">
        <v>1301</v>
      </c>
      <c r="F7951">
        <v>99</v>
      </c>
      <c r="G7951" t="s">
        <v>7785</v>
      </c>
      <c r="H7951" t="s">
        <v>7766</v>
      </c>
      <c r="P7951">
        <v>7.07</v>
      </c>
      <c r="Q7951">
        <v>-0.4</v>
      </c>
      <c r="R7951">
        <v>0</v>
      </c>
      <c r="S7951">
        <v>7.47</v>
      </c>
      <c r="U7951">
        <v>50</v>
      </c>
      <c r="V7951" s="8">
        <v>40155</v>
      </c>
    </row>
    <row r="7952" spans="1:22" x14ac:dyDescent="0.2">
      <c r="A7952" t="s">
        <v>7270</v>
      </c>
      <c r="B7952">
        <v>12</v>
      </c>
      <c r="C7952">
        <v>2010</v>
      </c>
      <c r="E7952" t="s">
        <v>5087</v>
      </c>
      <c r="F7952">
        <v>35</v>
      </c>
      <c r="G7952" t="s">
        <v>7786</v>
      </c>
      <c r="H7952" t="s">
        <v>7787</v>
      </c>
      <c r="P7952">
        <v>0.43</v>
      </c>
      <c r="Q7952">
        <v>0.04</v>
      </c>
      <c r="R7952">
        <v>0</v>
      </c>
      <c r="S7952">
        <v>0.39</v>
      </c>
      <c r="U7952">
        <v>15</v>
      </c>
      <c r="V7952" s="8">
        <v>40155</v>
      </c>
    </row>
    <row r="7953" spans="1:22" x14ac:dyDescent="0.2">
      <c r="A7953" t="s">
        <v>7270</v>
      </c>
      <c r="B7953">
        <v>12</v>
      </c>
      <c r="C7953">
        <v>2010</v>
      </c>
      <c r="E7953" t="s">
        <v>5087</v>
      </c>
      <c r="F7953">
        <v>55</v>
      </c>
      <c r="G7953" t="s">
        <v>7788</v>
      </c>
      <c r="H7953" t="s">
        <v>7787</v>
      </c>
      <c r="P7953">
        <v>2.78</v>
      </c>
      <c r="Q7953">
        <v>0.2</v>
      </c>
      <c r="R7953">
        <v>0</v>
      </c>
      <c r="S7953">
        <v>2.58</v>
      </c>
      <c r="U7953">
        <v>70</v>
      </c>
      <c r="V7953" s="8">
        <v>40155</v>
      </c>
    </row>
    <row r="7954" spans="1:22" x14ac:dyDescent="0.2">
      <c r="A7954" t="s">
        <v>7270</v>
      </c>
      <c r="B7954">
        <v>12</v>
      </c>
      <c r="C7954">
        <v>2010</v>
      </c>
      <c r="E7954" t="s">
        <v>5087</v>
      </c>
      <c r="F7954">
        <v>65</v>
      </c>
      <c r="G7954" t="s">
        <v>7789</v>
      </c>
      <c r="H7954" t="s">
        <v>7787</v>
      </c>
      <c r="P7954">
        <v>5.15</v>
      </c>
      <c r="Q7954">
        <v>0.33</v>
      </c>
      <c r="R7954">
        <v>0</v>
      </c>
      <c r="S7954">
        <v>4.82</v>
      </c>
      <c r="U7954">
        <v>215</v>
      </c>
      <c r="V7954" s="8">
        <v>40155</v>
      </c>
    </row>
    <row r="7955" spans="1:22" x14ac:dyDescent="0.2">
      <c r="A7955" t="s">
        <v>7270</v>
      </c>
      <c r="B7955">
        <v>12</v>
      </c>
      <c r="C7955">
        <v>2010</v>
      </c>
      <c r="E7955" t="s">
        <v>5087</v>
      </c>
      <c r="F7955">
        <v>70</v>
      </c>
      <c r="G7955" t="s">
        <v>7790</v>
      </c>
      <c r="H7955" t="s">
        <v>7787</v>
      </c>
      <c r="P7955">
        <v>6.69</v>
      </c>
      <c r="Q7955">
        <v>0.41</v>
      </c>
      <c r="R7955">
        <v>0</v>
      </c>
      <c r="S7955">
        <v>6.28</v>
      </c>
      <c r="U7955">
        <v>175</v>
      </c>
      <c r="V7955" s="8">
        <v>40155</v>
      </c>
    </row>
    <row r="7956" spans="1:22" x14ac:dyDescent="0.2">
      <c r="A7956" t="s">
        <v>7270</v>
      </c>
      <c r="B7956">
        <v>12</v>
      </c>
      <c r="C7956">
        <v>2010</v>
      </c>
      <c r="E7956" t="s">
        <v>5087</v>
      </c>
      <c r="F7956">
        <v>73</v>
      </c>
      <c r="G7956" t="s">
        <v>7791</v>
      </c>
      <c r="H7956" t="s">
        <v>7787</v>
      </c>
      <c r="P7956">
        <v>7.75</v>
      </c>
      <c r="Q7956">
        <v>0.47</v>
      </c>
      <c r="R7956">
        <v>0</v>
      </c>
      <c r="S7956">
        <v>7.28</v>
      </c>
      <c r="U7956">
        <v>50</v>
      </c>
      <c r="V7956" s="8">
        <v>40155</v>
      </c>
    </row>
    <row r="7957" spans="1:22" x14ac:dyDescent="0.2">
      <c r="A7957" t="s">
        <v>7270</v>
      </c>
      <c r="B7957">
        <v>12</v>
      </c>
      <c r="C7957">
        <v>2010</v>
      </c>
      <c r="E7957" t="s">
        <v>5087</v>
      </c>
      <c r="F7957">
        <v>83</v>
      </c>
      <c r="G7957" t="s">
        <v>7792</v>
      </c>
      <c r="H7957" t="s">
        <v>7787</v>
      </c>
      <c r="P7957">
        <v>12.11</v>
      </c>
      <c r="Q7957">
        <v>0.68</v>
      </c>
      <c r="R7957">
        <v>0</v>
      </c>
      <c r="S7957">
        <v>11.43</v>
      </c>
      <c r="U7957">
        <v>25</v>
      </c>
      <c r="V7957" s="8">
        <v>40155</v>
      </c>
    </row>
    <row r="7958" spans="1:22" x14ac:dyDescent="0.2">
      <c r="A7958" t="s">
        <v>7270</v>
      </c>
      <c r="B7958">
        <v>12</v>
      </c>
      <c r="C7958">
        <v>2010</v>
      </c>
      <c r="E7958" t="s">
        <v>5087</v>
      </c>
      <c r="F7958">
        <v>84</v>
      </c>
      <c r="G7958" t="s">
        <v>7793</v>
      </c>
      <c r="H7958" t="s">
        <v>7787</v>
      </c>
      <c r="P7958">
        <v>12.65</v>
      </c>
      <c r="Q7958">
        <v>0.73</v>
      </c>
      <c r="R7958">
        <v>0</v>
      </c>
      <c r="S7958">
        <v>11.92</v>
      </c>
      <c r="U7958">
        <v>50</v>
      </c>
      <c r="V7958" s="8">
        <v>40155</v>
      </c>
    </row>
    <row r="7959" spans="1:22" x14ac:dyDescent="0.2">
      <c r="A7959" t="s">
        <v>7270</v>
      </c>
      <c r="B7959">
        <v>1</v>
      </c>
      <c r="C7959">
        <v>2011</v>
      </c>
      <c r="E7959" t="s">
        <v>1301</v>
      </c>
      <c r="F7959">
        <v>100</v>
      </c>
      <c r="G7959" t="s">
        <v>7794</v>
      </c>
      <c r="H7959" t="s">
        <v>7795</v>
      </c>
      <c r="P7959">
        <v>7.34</v>
      </c>
      <c r="Q7959">
        <v>-0.4</v>
      </c>
      <c r="R7959">
        <v>0</v>
      </c>
      <c r="S7959">
        <v>7.74</v>
      </c>
      <c r="U7959">
        <v>225</v>
      </c>
      <c r="V7959" s="8">
        <v>40155</v>
      </c>
    </row>
    <row r="7960" spans="1:22" x14ac:dyDescent="0.2">
      <c r="A7960" t="s">
        <v>7270</v>
      </c>
      <c r="B7960">
        <v>1</v>
      </c>
      <c r="C7960">
        <v>2011</v>
      </c>
      <c r="E7960" t="s">
        <v>1301</v>
      </c>
      <c r="F7960">
        <v>69</v>
      </c>
      <c r="G7960" t="s">
        <v>7796</v>
      </c>
      <c r="H7960" t="s">
        <v>7795</v>
      </c>
      <c r="P7960">
        <v>21.51</v>
      </c>
      <c r="Q7960">
        <v>-1.02</v>
      </c>
      <c r="R7960">
        <v>0</v>
      </c>
      <c r="S7960">
        <v>22.53</v>
      </c>
      <c r="U7960">
        <v>25</v>
      </c>
      <c r="V7960" s="8">
        <v>40155</v>
      </c>
    </row>
    <row r="7961" spans="1:22" x14ac:dyDescent="0.2">
      <c r="A7961" t="s">
        <v>7270</v>
      </c>
      <c r="B7961">
        <v>1</v>
      </c>
      <c r="C7961">
        <v>2011</v>
      </c>
      <c r="E7961" t="s">
        <v>1301</v>
      </c>
      <c r="F7961">
        <v>70</v>
      </c>
      <c r="G7961" t="s">
        <v>7797</v>
      </c>
      <c r="H7961" t="s">
        <v>7795</v>
      </c>
      <c r="P7961">
        <v>20.85</v>
      </c>
      <c r="Q7961">
        <v>-1.01</v>
      </c>
      <c r="R7961">
        <v>0</v>
      </c>
      <c r="S7961">
        <v>21.86</v>
      </c>
      <c r="U7961">
        <v>25</v>
      </c>
      <c r="V7961" s="8">
        <v>40155</v>
      </c>
    </row>
    <row r="7962" spans="1:22" x14ac:dyDescent="0.2">
      <c r="A7962" t="s">
        <v>7270</v>
      </c>
      <c r="B7962">
        <v>1</v>
      </c>
      <c r="C7962">
        <v>2011</v>
      </c>
      <c r="E7962" t="s">
        <v>1301</v>
      </c>
      <c r="F7962">
        <v>70.400000000000006</v>
      </c>
      <c r="G7962" t="s">
        <v>7798</v>
      </c>
      <c r="H7962" t="s">
        <v>7795</v>
      </c>
      <c r="P7962">
        <v>20.59</v>
      </c>
      <c r="Q7962">
        <v>-1</v>
      </c>
      <c r="R7962">
        <v>0</v>
      </c>
      <c r="S7962">
        <v>21.59</v>
      </c>
      <c r="U7962">
        <v>50</v>
      </c>
      <c r="V7962" s="8">
        <v>40155</v>
      </c>
    </row>
    <row r="7963" spans="1:22" x14ac:dyDescent="0.2">
      <c r="A7963" t="s">
        <v>7270</v>
      </c>
      <c r="B7963">
        <v>1</v>
      </c>
      <c r="C7963">
        <v>2011</v>
      </c>
      <c r="E7963" t="s">
        <v>1301</v>
      </c>
      <c r="F7963">
        <v>71</v>
      </c>
      <c r="G7963" t="s">
        <v>7799</v>
      </c>
      <c r="H7963" t="s">
        <v>7795</v>
      </c>
      <c r="P7963">
        <v>20.21</v>
      </c>
      <c r="Q7963">
        <v>-0.99</v>
      </c>
      <c r="R7963">
        <v>0</v>
      </c>
      <c r="S7963">
        <v>21.2</v>
      </c>
      <c r="U7963">
        <v>75</v>
      </c>
      <c r="V7963" s="8">
        <v>40155</v>
      </c>
    </row>
    <row r="7964" spans="1:22" x14ac:dyDescent="0.2">
      <c r="A7964" t="s">
        <v>7270</v>
      </c>
      <c r="B7964">
        <v>1</v>
      </c>
      <c r="C7964">
        <v>2011</v>
      </c>
      <c r="E7964" t="s">
        <v>1301</v>
      </c>
      <c r="F7964">
        <v>73</v>
      </c>
      <c r="G7964" t="s">
        <v>7800</v>
      </c>
      <c r="H7964" t="s">
        <v>7795</v>
      </c>
      <c r="P7964">
        <v>18.95</v>
      </c>
      <c r="Q7964">
        <v>-0.96</v>
      </c>
      <c r="R7964">
        <v>0</v>
      </c>
      <c r="S7964">
        <v>19.91</v>
      </c>
      <c r="U7964">
        <v>80</v>
      </c>
      <c r="V7964" s="8">
        <v>40155</v>
      </c>
    </row>
    <row r="7965" spans="1:22" x14ac:dyDescent="0.2">
      <c r="A7965" t="s">
        <v>7270</v>
      </c>
      <c r="B7965">
        <v>1</v>
      </c>
      <c r="C7965">
        <v>2011</v>
      </c>
      <c r="E7965" t="s">
        <v>1301</v>
      </c>
      <c r="F7965">
        <v>75</v>
      </c>
      <c r="G7965" t="s">
        <v>7801</v>
      </c>
      <c r="H7965" t="s">
        <v>7795</v>
      </c>
      <c r="P7965">
        <v>17.73</v>
      </c>
      <c r="Q7965">
        <v>-0.93</v>
      </c>
      <c r="R7965">
        <v>0</v>
      </c>
      <c r="S7965">
        <v>18.66</v>
      </c>
      <c r="U7965">
        <v>50</v>
      </c>
      <c r="V7965" s="8">
        <v>40155</v>
      </c>
    </row>
    <row r="7966" spans="1:22" x14ac:dyDescent="0.2">
      <c r="A7966" t="s">
        <v>7270</v>
      </c>
      <c r="B7966">
        <v>1</v>
      </c>
      <c r="C7966">
        <v>2011</v>
      </c>
      <c r="E7966" t="s">
        <v>1301</v>
      </c>
      <c r="F7966">
        <v>80</v>
      </c>
      <c r="G7966" t="s">
        <v>7802</v>
      </c>
      <c r="H7966" t="s">
        <v>7795</v>
      </c>
      <c r="P7966">
        <v>14.9</v>
      </c>
      <c r="Q7966">
        <v>-0.82</v>
      </c>
      <c r="R7966">
        <v>0</v>
      </c>
      <c r="S7966">
        <v>15.72</v>
      </c>
      <c r="U7966">
        <v>15</v>
      </c>
      <c r="V7966" s="8">
        <v>40155</v>
      </c>
    </row>
    <row r="7967" spans="1:22" x14ac:dyDescent="0.2">
      <c r="A7967" t="s">
        <v>7270</v>
      </c>
      <c r="B7967">
        <v>1</v>
      </c>
      <c r="C7967">
        <v>2011</v>
      </c>
      <c r="E7967" t="s">
        <v>1301</v>
      </c>
      <c r="F7967">
        <v>85.5</v>
      </c>
      <c r="G7967" t="s">
        <v>7803</v>
      </c>
      <c r="H7967" t="s">
        <v>7795</v>
      </c>
      <c r="P7967">
        <v>12.25</v>
      </c>
      <c r="Q7967">
        <v>-0.65</v>
      </c>
      <c r="R7967">
        <v>0</v>
      </c>
      <c r="S7967">
        <v>12.9</v>
      </c>
      <c r="U7967">
        <v>25</v>
      </c>
      <c r="V7967" s="8">
        <v>40155</v>
      </c>
    </row>
    <row r="7968" spans="1:22" x14ac:dyDescent="0.2">
      <c r="A7968" t="s">
        <v>7270</v>
      </c>
      <c r="B7968">
        <v>1</v>
      </c>
      <c r="C7968">
        <v>2011</v>
      </c>
      <c r="E7968" t="s">
        <v>1301</v>
      </c>
      <c r="F7968">
        <v>88.5</v>
      </c>
      <c r="G7968" t="s">
        <v>7804</v>
      </c>
      <c r="H7968" t="s">
        <v>7795</v>
      </c>
      <c r="P7968">
        <v>11.03</v>
      </c>
      <c r="Q7968">
        <v>-0.61</v>
      </c>
      <c r="R7968">
        <v>0</v>
      </c>
      <c r="S7968">
        <v>11.64</v>
      </c>
      <c r="U7968">
        <v>75</v>
      </c>
      <c r="V7968" s="8">
        <v>40155</v>
      </c>
    </row>
    <row r="7969" spans="1:22" x14ac:dyDescent="0.2">
      <c r="A7969" t="s">
        <v>7270</v>
      </c>
      <c r="B7969">
        <v>1</v>
      </c>
      <c r="C7969">
        <v>2011</v>
      </c>
      <c r="E7969" t="s">
        <v>1301</v>
      </c>
      <c r="F7969">
        <v>98.5</v>
      </c>
      <c r="G7969" t="s">
        <v>7805</v>
      </c>
      <c r="H7969" t="s">
        <v>7795</v>
      </c>
      <c r="P7969">
        <v>7.74</v>
      </c>
      <c r="Q7969">
        <v>-0.42</v>
      </c>
      <c r="R7969">
        <v>0</v>
      </c>
      <c r="S7969">
        <v>8.16</v>
      </c>
      <c r="U7969">
        <v>150</v>
      </c>
      <c r="V7969" s="8">
        <v>40155</v>
      </c>
    </row>
    <row r="7970" spans="1:22" x14ac:dyDescent="0.2">
      <c r="A7970" t="s">
        <v>7270</v>
      </c>
      <c r="B7970">
        <v>1</v>
      </c>
      <c r="C7970">
        <v>2011</v>
      </c>
      <c r="E7970" t="s">
        <v>5087</v>
      </c>
      <c r="F7970">
        <v>50</v>
      </c>
      <c r="G7970" t="s">
        <v>7806</v>
      </c>
      <c r="H7970" t="s">
        <v>7807</v>
      </c>
      <c r="P7970">
        <v>2.08</v>
      </c>
      <c r="Q7970">
        <v>0.15</v>
      </c>
      <c r="R7970">
        <v>0</v>
      </c>
      <c r="S7970">
        <v>1.93</v>
      </c>
      <c r="U7970">
        <v>65</v>
      </c>
      <c r="V7970" s="8">
        <v>40155</v>
      </c>
    </row>
    <row r="7971" spans="1:22" x14ac:dyDescent="0.2">
      <c r="A7971" t="s">
        <v>7270</v>
      </c>
      <c r="B7971">
        <v>1</v>
      </c>
      <c r="C7971">
        <v>2011</v>
      </c>
      <c r="E7971" t="s">
        <v>5087</v>
      </c>
      <c r="F7971">
        <v>56</v>
      </c>
      <c r="G7971" t="s">
        <v>7808</v>
      </c>
      <c r="H7971" t="s">
        <v>7807</v>
      </c>
      <c r="P7971">
        <v>3.16</v>
      </c>
      <c r="Q7971">
        <v>0.21</v>
      </c>
      <c r="R7971">
        <v>0</v>
      </c>
      <c r="S7971">
        <v>2.95</v>
      </c>
      <c r="U7971">
        <v>200</v>
      </c>
      <c r="V7971" s="8">
        <v>40155</v>
      </c>
    </row>
    <row r="7972" spans="1:22" x14ac:dyDescent="0.2">
      <c r="A7972" t="s">
        <v>7270</v>
      </c>
      <c r="B7972">
        <v>1</v>
      </c>
      <c r="C7972">
        <v>2011</v>
      </c>
      <c r="E7972" t="s">
        <v>5087</v>
      </c>
      <c r="F7972">
        <v>60</v>
      </c>
      <c r="G7972" t="s">
        <v>7809</v>
      </c>
      <c r="H7972" t="s">
        <v>7807</v>
      </c>
      <c r="P7972">
        <v>4.04</v>
      </c>
      <c r="Q7972">
        <v>0.25</v>
      </c>
      <c r="R7972">
        <v>0</v>
      </c>
      <c r="S7972">
        <v>3.79</v>
      </c>
      <c r="U7972">
        <v>350</v>
      </c>
      <c r="V7972" s="8">
        <v>40155</v>
      </c>
    </row>
    <row r="7973" spans="1:22" x14ac:dyDescent="0.2">
      <c r="A7973" t="s">
        <v>7270</v>
      </c>
      <c r="B7973">
        <v>1</v>
      </c>
      <c r="C7973">
        <v>2011</v>
      </c>
      <c r="E7973" t="s">
        <v>5087</v>
      </c>
      <c r="F7973">
        <v>62</v>
      </c>
      <c r="G7973" t="s">
        <v>7810</v>
      </c>
      <c r="H7973" t="s">
        <v>7807</v>
      </c>
      <c r="P7973">
        <v>4.54</v>
      </c>
      <c r="Q7973">
        <v>0.28000000000000003</v>
      </c>
      <c r="R7973">
        <v>0</v>
      </c>
      <c r="S7973">
        <v>4.26</v>
      </c>
      <c r="U7973">
        <v>10</v>
      </c>
      <c r="V7973" s="8">
        <v>40155</v>
      </c>
    </row>
    <row r="7974" spans="1:22" x14ac:dyDescent="0.2">
      <c r="A7974" t="s">
        <v>7270</v>
      </c>
      <c r="B7974">
        <v>1</v>
      </c>
      <c r="C7974">
        <v>2011</v>
      </c>
      <c r="E7974" t="s">
        <v>5087</v>
      </c>
      <c r="F7974">
        <v>65</v>
      </c>
      <c r="G7974" t="s">
        <v>7811</v>
      </c>
      <c r="H7974" t="s">
        <v>7807</v>
      </c>
      <c r="P7974">
        <v>5.35</v>
      </c>
      <c r="Q7974">
        <v>0.32</v>
      </c>
      <c r="R7974">
        <v>0</v>
      </c>
      <c r="S7974">
        <v>5.03</v>
      </c>
      <c r="U7974">
        <v>75</v>
      </c>
      <c r="V7974" s="8">
        <v>40155</v>
      </c>
    </row>
    <row r="7975" spans="1:22" x14ac:dyDescent="0.2">
      <c r="A7975" t="s">
        <v>7270</v>
      </c>
      <c r="B7975">
        <v>1</v>
      </c>
      <c r="C7975">
        <v>2011</v>
      </c>
      <c r="E7975" t="s">
        <v>5087</v>
      </c>
      <c r="F7975">
        <v>70</v>
      </c>
      <c r="G7975" t="s">
        <v>7812</v>
      </c>
      <c r="H7975" t="s">
        <v>7807</v>
      </c>
      <c r="P7975">
        <v>6.92</v>
      </c>
      <c r="Q7975">
        <v>0.4</v>
      </c>
      <c r="R7975">
        <v>0</v>
      </c>
      <c r="S7975">
        <v>6.52</v>
      </c>
      <c r="U7975">
        <v>25</v>
      </c>
      <c r="V7975" s="8">
        <v>40155</v>
      </c>
    </row>
    <row r="7976" spans="1:22" x14ac:dyDescent="0.2">
      <c r="A7976" t="s">
        <v>7270</v>
      </c>
      <c r="B7976">
        <v>1</v>
      </c>
      <c r="C7976">
        <v>2011</v>
      </c>
      <c r="E7976" t="s">
        <v>5087</v>
      </c>
      <c r="F7976">
        <v>75</v>
      </c>
      <c r="G7976" t="s">
        <v>7813</v>
      </c>
      <c r="H7976" t="s">
        <v>7807</v>
      </c>
      <c r="P7976">
        <v>8.75</v>
      </c>
      <c r="Q7976">
        <v>0.49</v>
      </c>
      <c r="R7976">
        <v>0</v>
      </c>
      <c r="S7976">
        <v>8.26</v>
      </c>
      <c r="U7976">
        <v>150</v>
      </c>
      <c r="V7976" s="8">
        <v>40155</v>
      </c>
    </row>
    <row r="7977" spans="1:22" x14ac:dyDescent="0.2">
      <c r="A7977" t="s">
        <v>7270</v>
      </c>
      <c r="B7977">
        <v>1</v>
      </c>
      <c r="C7977">
        <v>2011</v>
      </c>
      <c r="E7977" t="s">
        <v>5087</v>
      </c>
      <c r="F7977">
        <v>90</v>
      </c>
      <c r="G7977" t="s">
        <v>7814</v>
      </c>
      <c r="H7977" t="s">
        <v>7807</v>
      </c>
      <c r="P7977">
        <v>16.3</v>
      </c>
      <c r="Q7977">
        <v>0.84</v>
      </c>
      <c r="R7977">
        <v>0</v>
      </c>
      <c r="S7977">
        <v>15.46</v>
      </c>
      <c r="U7977">
        <v>100</v>
      </c>
      <c r="V7977" s="8">
        <v>40155</v>
      </c>
    </row>
    <row r="7978" spans="1:22" x14ac:dyDescent="0.2">
      <c r="A7978" t="s">
        <v>7270</v>
      </c>
      <c r="B7978">
        <v>2</v>
      </c>
      <c r="C7978">
        <v>2011</v>
      </c>
      <c r="E7978" t="s">
        <v>1301</v>
      </c>
      <c r="F7978">
        <v>100</v>
      </c>
      <c r="G7978" t="s">
        <v>7815</v>
      </c>
      <c r="H7978" t="s">
        <v>7816</v>
      </c>
      <c r="P7978">
        <v>7.75</v>
      </c>
      <c r="Q7978">
        <v>-0.41</v>
      </c>
      <c r="R7978">
        <v>0</v>
      </c>
      <c r="S7978">
        <v>8.16</v>
      </c>
      <c r="U7978">
        <v>225</v>
      </c>
      <c r="V7978" s="8">
        <v>40155</v>
      </c>
    </row>
    <row r="7979" spans="1:22" x14ac:dyDescent="0.2">
      <c r="A7979" t="s">
        <v>7270</v>
      </c>
      <c r="B7979">
        <v>2</v>
      </c>
      <c r="C7979">
        <v>2011</v>
      </c>
      <c r="E7979" t="s">
        <v>1301</v>
      </c>
      <c r="F7979">
        <v>69</v>
      </c>
      <c r="G7979" t="s">
        <v>7817</v>
      </c>
      <c r="H7979" t="s">
        <v>7816</v>
      </c>
      <c r="P7979">
        <v>22.08</v>
      </c>
      <c r="Q7979">
        <v>-0.99</v>
      </c>
      <c r="R7979">
        <v>0</v>
      </c>
      <c r="S7979">
        <v>23.07</v>
      </c>
      <c r="U7979">
        <v>25</v>
      </c>
      <c r="V7979" s="8">
        <v>40155</v>
      </c>
    </row>
    <row r="7980" spans="1:22" x14ac:dyDescent="0.2">
      <c r="A7980" t="s">
        <v>7270</v>
      </c>
      <c r="B7980">
        <v>2</v>
      </c>
      <c r="C7980">
        <v>2011</v>
      </c>
      <c r="E7980" t="s">
        <v>1301</v>
      </c>
      <c r="F7980">
        <v>70</v>
      </c>
      <c r="G7980" t="s">
        <v>7818</v>
      </c>
      <c r="H7980" t="s">
        <v>7816</v>
      </c>
      <c r="P7980">
        <v>21.42</v>
      </c>
      <c r="Q7980">
        <v>-0.98</v>
      </c>
      <c r="R7980">
        <v>0</v>
      </c>
      <c r="S7980">
        <v>22.4</v>
      </c>
      <c r="U7980">
        <v>25</v>
      </c>
      <c r="V7980" s="8">
        <v>40155</v>
      </c>
    </row>
    <row r="7981" spans="1:22" x14ac:dyDescent="0.2">
      <c r="A7981" t="s">
        <v>7270</v>
      </c>
      <c r="B7981">
        <v>2</v>
      </c>
      <c r="C7981">
        <v>2011</v>
      </c>
      <c r="E7981" t="s">
        <v>1301</v>
      </c>
      <c r="F7981">
        <v>70.400000000000006</v>
      </c>
      <c r="G7981" t="s">
        <v>7819</v>
      </c>
      <c r="H7981" t="s">
        <v>7816</v>
      </c>
      <c r="P7981">
        <v>21.16</v>
      </c>
      <c r="Q7981">
        <v>-1</v>
      </c>
      <c r="R7981">
        <v>0</v>
      </c>
      <c r="S7981">
        <v>22.16</v>
      </c>
      <c r="U7981">
        <v>50</v>
      </c>
      <c r="V7981" s="8">
        <v>40155</v>
      </c>
    </row>
    <row r="7982" spans="1:22" x14ac:dyDescent="0.2">
      <c r="A7982" t="s">
        <v>7270</v>
      </c>
      <c r="B7982">
        <v>2</v>
      </c>
      <c r="C7982">
        <v>2011</v>
      </c>
      <c r="E7982" t="s">
        <v>1301</v>
      </c>
      <c r="F7982">
        <v>71</v>
      </c>
      <c r="G7982" t="s">
        <v>7820</v>
      </c>
      <c r="H7982" t="s">
        <v>7816</v>
      </c>
      <c r="P7982">
        <v>20.78</v>
      </c>
      <c r="Q7982">
        <v>-0.96</v>
      </c>
      <c r="R7982">
        <v>0</v>
      </c>
      <c r="S7982">
        <v>21.74</v>
      </c>
      <c r="U7982">
        <v>75</v>
      </c>
      <c r="V7982" s="8">
        <v>40155</v>
      </c>
    </row>
    <row r="7983" spans="1:22" x14ac:dyDescent="0.2">
      <c r="A7983" t="s">
        <v>7270</v>
      </c>
      <c r="B7983">
        <v>2</v>
      </c>
      <c r="C7983">
        <v>2011</v>
      </c>
      <c r="E7983" t="s">
        <v>1301</v>
      </c>
      <c r="F7983">
        <v>73</v>
      </c>
      <c r="G7983" t="s">
        <v>7821</v>
      </c>
      <c r="H7983" t="s">
        <v>7816</v>
      </c>
      <c r="P7983">
        <v>19.52</v>
      </c>
      <c r="Q7983">
        <v>-0.92</v>
      </c>
      <c r="R7983">
        <v>0</v>
      </c>
      <c r="S7983">
        <v>20.440000000000001</v>
      </c>
      <c r="U7983">
        <v>80</v>
      </c>
      <c r="V7983" s="8">
        <v>40155</v>
      </c>
    </row>
    <row r="7984" spans="1:22" x14ac:dyDescent="0.2">
      <c r="A7984" t="s">
        <v>7270</v>
      </c>
      <c r="B7984">
        <v>2</v>
      </c>
      <c r="C7984">
        <v>2011</v>
      </c>
      <c r="E7984" t="s">
        <v>1301</v>
      </c>
      <c r="F7984">
        <v>75</v>
      </c>
      <c r="G7984" t="s">
        <v>7822</v>
      </c>
      <c r="H7984" t="s">
        <v>7816</v>
      </c>
      <c r="P7984">
        <v>18.3</v>
      </c>
      <c r="Q7984">
        <v>-0.89</v>
      </c>
      <c r="R7984">
        <v>0</v>
      </c>
      <c r="S7984">
        <v>19.190000000000001</v>
      </c>
      <c r="U7984">
        <v>50</v>
      </c>
      <c r="V7984" s="8">
        <v>40155</v>
      </c>
    </row>
    <row r="7985" spans="1:22" x14ac:dyDescent="0.2">
      <c r="A7985" t="s">
        <v>7270</v>
      </c>
      <c r="B7985">
        <v>2</v>
      </c>
      <c r="C7985">
        <v>2011</v>
      </c>
      <c r="E7985" t="s">
        <v>1301</v>
      </c>
      <c r="F7985">
        <v>80</v>
      </c>
      <c r="G7985" t="s">
        <v>7823</v>
      </c>
      <c r="H7985" t="s">
        <v>7816</v>
      </c>
      <c r="P7985">
        <v>15.43</v>
      </c>
      <c r="Q7985">
        <v>-0.81</v>
      </c>
      <c r="R7985">
        <v>0</v>
      </c>
      <c r="S7985">
        <v>16.239999999999998</v>
      </c>
      <c r="U7985">
        <v>15</v>
      </c>
      <c r="V7985" s="8">
        <v>40155</v>
      </c>
    </row>
    <row r="7986" spans="1:22" x14ac:dyDescent="0.2">
      <c r="A7986" t="s">
        <v>7270</v>
      </c>
      <c r="B7986">
        <v>2</v>
      </c>
      <c r="C7986">
        <v>2011</v>
      </c>
      <c r="E7986" t="s">
        <v>1301</v>
      </c>
      <c r="F7986">
        <v>85.5</v>
      </c>
      <c r="G7986" t="s">
        <v>7824</v>
      </c>
      <c r="H7986" t="s">
        <v>7816</v>
      </c>
      <c r="P7986">
        <v>12.73</v>
      </c>
      <c r="Q7986">
        <v>-0.66</v>
      </c>
      <c r="R7986">
        <v>0</v>
      </c>
      <c r="S7986">
        <v>13.39</v>
      </c>
      <c r="U7986">
        <v>25</v>
      </c>
      <c r="V7986" s="8">
        <v>40155</v>
      </c>
    </row>
    <row r="7987" spans="1:22" x14ac:dyDescent="0.2">
      <c r="A7987" t="s">
        <v>7270</v>
      </c>
      <c r="B7987">
        <v>2</v>
      </c>
      <c r="C7987">
        <v>2011</v>
      </c>
      <c r="E7987" t="s">
        <v>1301</v>
      </c>
      <c r="F7987">
        <v>88.5</v>
      </c>
      <c r="G7987" t="s">
        <v>7825</v>
      </c>
      <c r="H7987" t="s">
        <v>7816</v>
      </c>
      <c r="P7987">
        <v>11.5</v>
      </c>
      <c r="Q7987">
        <v>-0.62</v>
      </c>
      <c r="R7987">
        <v>0</v>
      </c>
      <c r="S7987">
        <v>12.12</v>
      </c>
      <c r="U7987">
        <v>75</v>
      </c>
      <c r="V7987" s="8">
        <v>40155</v>
      </c>
    </row>
    <row r="7988" spans="1:22" x14ac:dyDescent="0.2">
      <c r="A7988" t="s">
        <v>7270</v>
      </c>
      <c r="B7988">
        <v>2</v>
      </c>
      <c r="C7988">
        <v>2011</v>
      </c>
      <c r="E7988" t="s">
        <v>1301</v>
      </c>
      <c r="F7988">
        <v>98.5</v>
      </c>
      <c r="G7988" t="s">
        <v>7826</v>
      </c>
      <c r="H7988" t="s">
        <v>7816</v>
      </c>
      <c r="P7988">
        <v>8.15</v>
      </c>
      <c r="Q7988">
        <v>-0.44</v>
      </c>
      <c r="R7988">
        <v>0</v>
      </c>
      <c r="S7988">
        <v>8.59</v>
      </c>
      <c r="U7988">
        <v>150</v>
      </c>
      <c r="V7988" s="8">
        <v>40155</v>
      </c>
    </row>
    <row r="7989" spans="1:22" x14ac:dyDescent="0.2">
      <c r="A7989" t="s">
        <v>7270</v>
      </c>
      <c r="B7989">
        <v>2</v>
      </c>
      <c r="C7989">
        <v>2011</v>
      </c>
      <c r="E7989" t="s">
        <v>5087</v>
      </c>
      <c r="F7989">
        <v>50</v>
      </c>
      <c r="G7989" t="s">
        <v>7827</v>
      </c>
      <c r="H7989" t="s">
        <v>7828</v>
      </c>
      <c r="P7989">
        <v>2.2000000000000002</v>
      </c>
      <c r="Q7989">
        <v>0.15</v>
      </c>
      <c r="R7989">
        <v>0</v>
      </c>
      <c r="S7989">
        <v>2.0499999999999998</v>
      </c>
      <c r="U7989">
        <v>65</v>
      </c>
      <c r="V7989" s="8">
        <v>40155</v>
      </c>
    </row>
    <row r="7990" spans="1:22" x14ac:dyDescent="0.2">
      <c r="A7990" t="s">
        <v>7270</v>
      </c>
      <c r="B7990">
        <v>2</v>
      </c>
      <c r="C7990">
        <v>2011</v>
      </c>
      <c r="E7990" t="s">
        <v>5087</v>
      </c>
      <c r="F7990">
        <v>56</v>
      </c>
      <c r="G7990" t="s">
        <v>7829</v>
      </c>
      <c r="H7990" t="s">
        <v>7828</v>
      </c>
      <c r="P7990">
        <v>3.3</v>
      </c>
      <c r="Q7990">
        <v>0.22</v>
      </c>
      <c r="R7990">
        <v>0</v>
      </c>
      <c r="S7990">
        <v>3.08</v>
      </c>
      <c r="U7990">
        <v>200</v>
      </c>
      <c r="V7990" s="8">
        <v>40155</v>
      </c>
    </row>
    <row r="7991" spans="1:22" x14ac:dyDescent="0.2">
      <c r="A7991" t="s">
        <v>7270</v>
      </c>
      <c r="B7991">
        <v>2</v>
      </c>
      <c r="C7991">
        <v>2011</v>
      </c>
      <c r="E7991" t="s">
        <v>5087</v>
      </c>
      <c r="F7991">
        <v>60</v>
      </c>
      <c r="G7991" t="s">
        <v>7830</v>
      </c>
      <c r="H7991" t="s">
        <v>7828</v>
      </c>
      <c r="P7991">
        <v>4.2</v>
      </c>
      <c r="Q7991">
        <v>0.27</v>
      </c>
      <c r="R7991">
        <v>0</v>
      </c>
      <c r="S7991">
        <v>3.93</v>
      </c>
      <c r="U7991">
        <v>350</v>
      </c>
      <c r="V7991" s="8">
        <v>40155</v>
      </c>
    </row>
    <row r="7992" spans="1:22" x14ac:dyDescent="0.2">
      <c r="A7992" t="s">
        <v>7270</v>
      </c>
      <c r="B7992">
        <v>2</v>
      </c>
      <c r="C7992">
        <v>2011</v>
      </c>
      <c r="E7992" t="s">
        <v>5087</v>
      </c>
      <c r="F7992">
        <v>62</v>
      </c>
      <c r="G7992" t="s">
        <v>7831</v>
      </c>
      <c r="H7992" t="s">
        <v>7828</v>
      </c>
      <c r="P7992">
        <v>4.7</v>
      </c>
      <c r="Q7992">
        <v>0.3</v>
      </c>
      <c r="R7992">
        <v>0</v>
      </c>
      <c r="S7992">
        <v>4.4000000000000004</v>
      </c>
      <c r="U7992">
        <v>10</v>
      </c>
      <c r="V7992" s="8">
        <v>40155</v>
      </c>
    </row>
    <row r="7993" spans="1:22" x14ac:dyDescent="0.2">
      <c r="A7993" t="s">
        <v>7270</v>
      </c>
      <c r="B7993">
        <v>2</v>
      </c>
      <c r="C7993">
        <v>2011</v>
      </c>
      <c r="E7993" t="s">
        <v>5087</v>
      </c>
      <c r="F7993">
        <v>65</v>
      </c>
      <c r="G7993" t="s">
        <v>7832</v>
      </c>
      <c r="H7993" t="s">
        <v>7828</v>
      </c>
      <c r="P7993">
        <v>5.51</v>
      </c>
      <c r="Q7993">
        <v>0.34</v>
      </c>
      <c r="R7993">
        <v>0</v>
      </c>
      <c r="S7993">
        <v>5.17</v>
      </c>
      <c r="U7993">
        <v>75</v>
      </c>
      <c r="V7993" s="8">
        <v>40155</v>
      </c>
    </row>
    <row r="7994" spans="1:22" x14ac:dyDescent="0.2">
      <c r="A7994" t="s">
        <v>7270</v>
      </c>
      <c r="B7994">
        <v>2</v>
      </c>
      <c r="C7994">
        <v>2011</v>
      </c>
      <c r="E7994" t="s">
        <v>5087</v>
      </c>
      <c r="F7994">
        <v>70</v>
      </c>
      <c r="G7994" t="s">
        <v>7833</v>
      </c>
      <c r="H7994" t="s">
        <v>7828</v>
      </c>
      <c r="P7994">
        <v>7.08</v>
      </c>
      <c r="Q7994">
        <v>0.42</v>
      </c>
      <c r="R7994">
        <v>0</v>
      </c>
      <c r="S7994">
        <v>6.66</v>
      </c>
      <c r="U7994">
        <v>25</v>
      </c>
      <c r="V7994" s="8">
        <v>40155</v>
      </c>
    </row>
    <row r="7995" spans="1:22" x14ac:dyDescent="0.2">
      <c r="A7995" t="s">
        <v>7270</v>
      </c>
      <c r="B7995">
        <v>2</v>
      </c>
      <c r="C7995">
        <v>2011</v>
      </c>
      <c r="E7995" t="s">
        <v>5087</v>
      </c>
      <c r="F7995">
        <v>75</v>
      </c>
      <c r="G7995" t="s">
        <v>7834</v>
      </c>
      <c r="H7995" t="s">
        <v>7828</v>
      </c>
      <c r="P7995">
        <v>8.89</v>
      </c>
      <c r="Q7995">
        <v>0.5</v>
      </c>
      <c r="R7995">
        <v>0</v>
      </c>
      <c r="S7995">
        <v>8.39</v>
      </c>
      <c r="U7995">
        <v>150</v>
      </c>
      <c r="V7995" s="8">
        <v>40155</v>
      </c>
    </row>
    <row r="7996" spans="1:22" x14ac:dyDescent="0.2">
      <c r="A7996" t="s">
        <v>7270</v>
      </c>
      <c r="B7996">
        <v>2</v>
      </c>
      <c r="C7996">
        <v>2011</v>
      </c>
      <c r="E7996" t="s">
        <v>5087</v>
      </c>
      <c r="F7996">
        <v>90</v>
      </c>
      <c r="G7996" t="s">
        <v>7835</v>
      </c>
      <c r="H7996" t="s">
        <v>7828</v>
      </c>
      <c r="P7996">
        <v>16.34</v>
      </c>
      <c r="Q7996">
        <v>0.82</v>
      </c>
      <c r="R7996">
        <v>0</v>
      </c>
      <c r="S7996">
        <v>15.52</v>
      </c>
      <c r="U7996">
        <v>100</v>
      </c>
      <c r="V7996" s="8">
        <v>40155</v>
      </c>
    </row>
    <row r="7997" spans="1:22" x14ac:dyDescent="0.2">
      <c r="A7997" t="s">
        <v>7270</v>
      </c>
      <c r="B7997">
        <v>3</v>
      </c>
      <c r="C7997">
        <v>2011</v>
      </c>
      <c r="E7997" t="s">
        <v>1301</v>
      </c>
      <c r="F7997">
        <v>100</v>
      </c>
      <c r="G7997" t="s">
        <v>7836</v>
      </c>
      <c r="H7997" t="s">
        <v>4049</v>
      </c>
      <c r="P7997">
        <v>8.11</v>
      </c>
      <c r="Q7997">
        <v>-0.46</v>
      </c>
      <c r="R7997">
        <v>0</v>
      </c>
      <c r="S7997">
        <v>8.57</v>
      </c>
      <c r="U7997">
        <v>225</v>
      </c>
      <c r="V7997" s="8">
        <v>40155</v>
      </c>
    </row>
    <row r="7998" spans="1:22" x14ac:dyDescent="0.2">
      <c r="A7998" t="s">
        <v>7270</v>
      </c>
      <c r="B7998">
        <v>3</v>
      </c>
      <c r="C7998">
        <v>2011</v>
      </c>
      <c r="E7998" t="s">
        <v>1301</v>
      </c>
      <c r="F7998">
        <v>69</v>
      </c>
      <c r="G7998" t="s">
        <v>4050</v>
      </c>
      <c r="H7998" t="s">
        <v>4049</v>
      </c>
      <c r="P7998">
        <v>22.53</v>
      </c>
      <c r="Q7998">
        <v>-1.05</v>
      </c>
      <c r="R7998">
        <v>0</v>
      </c>
      <c r="S7998">
        <v>23.58</v>
      </c>
      <c r="U7998">
        <v>25</v>
      </c>
      <c r="V7998" s="8">
        <v>40155</v>
      </c>
    </row>
    <row r="7999" spans="1:22" x14ac:dyDescent="0.2">
      <c r="A7999" t="s">
        <v>7270</v>
      </c>
      <c r="B7999">
        <v>3</v>
      </c>
      <c r="C7999">
        <v>2011</v>
      </c>
      <c r="E7999" t="s">
        <v>1301</v>
      </c>
      <c r="F7999">
        <v>70</v>
      </c>
      <c r="G7999" t="s">
        <v>4051</v>
      </c>
      <c r="H7999" t="s">
        <v>4049</v>
      </c>
      <c r="P7999">
        <v>21.87</v>
      </c>
      <c r="Q7999">
        <v>-1.04</v>
      </c>
      <c r="R7999">
        <v>0</v>
      </c>
      <c r="S7999">
        <v>22.91</v>
      </c>
      <c r="U7999">
        <v>25</v>
      </c>
      <c r="V7999" s="8">
        <v>40155</v>
      </c>
    </row>
    <row r="8000" spans="1:22" x14ac:dyDescent="0.2">
      <c r="A8000" t="s">
        <v>7270</v>
      </c>
      <c r="B8000">
        <v>3</v>
      </c>
      <c r="C8000">
        <v>2011</v>
      </c>
      <c r="E8000" t="s">
        <v>1301</v>
      </c>
      <c r="F8000">
        <v>70.400000000000006</v>
      </c>
      <c r="G8000" t="s">
        <v>4052</v>
      </c>
      <c r="H8000" t="s">
        <v>4049</v>
      </c>
      <c r="P8000">
        <v>21.61</v>
      </c>
      <c r="Q8000">
        <v>-1.03</v>
      </c>
      <c r="R8000">
        <v>0</v>
      </c>
      <c r="S8000">
        <v>22.64</v>
      </c>
      <c r="U8000">
        <v>50</v>
      </c>
      <c r="V8000" s="8">
        <v>40155</v>
      </c>
    </row>
    <row r="8001" spans="1:22" x14ac:dyDescent="0.2">
      <c r="A8001" t="s">
        <v>7270</v>
      </c>
      <c r="B8001">
        <v>3</v>
      </c>
      <c r="C8001">
        <v>2011</v>
      </c>
      <c r="E8001" t="s">
        <v>1301</v>
      </c>
      <c r="F8001">
        <v>71</v>
      </c>
      <c r="G8001" t="s">
        <v>4053</v>
      </c>
      <c r="H8001" t="s">
        <v>4049</v>
      </c>
      <c r="P8001">
        <v>21.23</v>
      </c>
      <c r="Q8001">
        <v>-1.02</v>
      </c>
      <c r="R8001">
        <v>0</v>
      </c>
      <c r="S8001">
        <v>22.25</v>
      </c>
      <c r="U8001">
        <v>75</v>
      </c>
      <c r="V8001" s="8">
        <v>40155</v>
      </c>
    </row>
    <row r="8002" spans="1:22" x14ac:dyDescent="0.2">
      <c r="A8002" t="s">
        <v>7270</v>
      </c>
      <c r="B8002">
        <v>3</v>
      </c>
      <c r="C8002">
        <v>2011</v>
      </c>
      <c r="E8002" t="s">
        <v>1301</v>
      </c>
      <c r="F8002">
        <v>73</v>
      </c>
      <c r="G8002" t="s">
        <v>4054</v>
      </c>
      <c r="H8002" t="s">
        <v>4049</v>
      </c>
      <c r="P8002">
        <v>19.96</v>
      </c>
      <c r="Q8002">
        <v>-1</v>
      </c>
      <c r="R8002">
        <v>0</v>
      </c>
      <c r="S8002">
        <v>20.96</v>
      </c>
      <c r="U8002">
        <v>80</v>
      </c>
      <c r="V8002" s="8">
        <v>40155</v>
      </c>
    </row>
    <row r="8003" spans="1:22" x14ac:dyDescent="0.2">
      <c r="A8003" t="s">
        <v>7270</v>
      </c>
      <c r="B8003">
        <v>3</v>
      </c>
      <c r="C8003">
        <v>2011</v>
      </c>
      <c r="E8003" t="s">
        <v>1301</v>
      </c>
      <c r="F8003">
        <v>75</v>
      </c>
      <c r="G8003" t="s">
        <v>4055</v>
      </c>
      <c r="H8003" t="s">
        <v>4049</v>
      </c>
      <c r="P8003">
        <v>18.739999999999998</v>
      </c>
      <c r="Q8003">
        <v>-0.97</v>
      </c>
      <c r="R8003">
        <v>0</v>
      </c>
      <c r="S8003">
        <v>19.71</v>
      </c>
      <c r="U8003">
        <v>50</v>
      </c>
      <c r="V8003" s="8">
        <v>40155</v>
      </c>
    </row>
    <row r="8004" spans="1:22" x14ac:dyDescent="0.2">
      <c r="A8004" t="s">
        <v>7270</v>
      </c>
      <c r="B8004">
        <v>3</v>
      </c>
      <c r="C8004">
        <v>2011</v>
      </c>
      <c r="E8004" t="s">
        <v>1301</v>
      </c>
      <c r="F8004">
        <v>80</v>
      </c>
      <c r="G8004" t="s">
        <v>4056</v>
      </c>
      <c r="H8004" t="s">
        <v>4049</v>
      </c>
      <c r="P8004">
        <v>15.86</v>
      </c>
      <c r="Q8004">
        <v>-0.89</v>
      </c>
      <c r="R8004">
        <v>0</v>
      </c>
      <c r="S8004">
        <v>16.75</v>
      </c>
      <c r="U8004">
        <v>15</v>
      </c>
      <c r="V8004" s="8">
        <v>40155</v>
      </c>
    </row>
    <row r="8005" spans="1:22" x14ac:dyDescent="0.2">
      <c r="A8005" t="s">
        <v>7270</v>
      </c>
      <c r="B8005">
        <v>3</v>
      </c>
      <c r="C8005">
        <v>2011</v>
      </c>
      <c r="E8005" t="s">
        <v>1301</v>
      </c>
      <c r="F8005">
        <v>85.5</v>
      </c>
      <c r="G8005" t="s">
        <v>4057</v>
      </c>
      <c r="H8005" t="s">
        <v>4049</v>
      </c>
      <c r="P8005">
        <v>13.16</v>
      </c>
      <c r="Q8005">
        <v>-0.72</v>
      </c>
      <c r="R8005">
        <v>0</v>
      </c>
      <c r="S8005">
        <v>13.88</v>
      </c>
      <c r="U8005">
        <v>25</v>
      </c>
      <c r="V8005" s="8">
        <v>40155</v>
      </c>
    </row>
    <row r="8006" spans="1:22" x14ac:dyDescent="0.2">
      <c r="A8006" t="s">
        <v>7270</v>
      </c>
      <c r="B8006">
        <v>3</v>
      </c>
      <c r="C8006">
        <v>2011</v>
      </c>
      <c r="E8006" t="s">
        <v>1301</v>
      </c>
      <c r="F8006">
        <v>88.5</v>
      </c>
      <c r="G8006" t="s">
        <v>4058</v>
      </c>
      <c r="H8006" t="s">
        <v>4049</v>
      </c>
      <c r="P8006">
        <v>11.92</v>
      </c>
      <c r="Q8006">
        <v>-0.66</v>
      </c>
      <c r="R8006">
        <v>0</v>
      </c>
      <c r="S8006">
        <v>12.58</v>
      </c>
      <c r="U8006">
        <v>75</v>
      </c>
      <c r="V8006" s="8">
        <v>40155</v>
      </c>
    </row>
    <row r="8007" spans="1:22" x14ac:dyDescent="0.2">
      <c r="A8007" t="s">
        <v>7270</v>
      </c>
      <c r="B8007">
        <v>3</v>
      </c>
      <c r="C8007">
        <v>2011</v>
      </c>
      <c r="E8007" t="s">
        <v>1301</v>
      </c>
      <c r="F8007">
        <v>98.5</v>
      </c>
      <c r="G8007" t="s">
        <v>4059</v>
      </c>
      <c r="H8007" t="s">
        <v>4049</v>
      </c>
      <c r="P8007">
        <v>8.52</v>
      </c>
      <c r="Q8007">
        <v>-0.47</v>
      </c>
      <c r="R8007">
        <v>0</v>
      </c>
      <c r="S8007">
        <v>8.99</v>
      </c>
      <c r="U8007">
        <v>150</v>
      </c>
      <c r="V8007" s="8">
        <v>40155</v>
      </c>
    </row>
    <row r="8008" spans="1:22" x14ac:dyDescent="0.2">
      <c r="A8008" t="s">
        <v>7270</v>
      </c>
      <c r="B8008">
        <v>3</v>
      </c>
      <c r="C8008">
        <v>2011</v>
      </c>
      <c r="E8008" t="s">
        <v>5087</v>
      </c>
      <c r="F8008">
        <v>50</v>
      </c>
      <c r="G8008" t="s">
        <v>11460</v>
      </c>
      <c r="H8008" t="s">
        <v>11461</v>
      </c>
      <c r="P8008">
        <v>2.3199999999999998</v>
      </c>
      <c r="Q8008">
        <v>0.13</v>
      </c>
      <c r="R8008">
        <v>0</v>
      </c>
      <c r="S8008">
        <v>2.19</v>
      </c>
      <c r="U8008">
        <v>65</v>
      </c>
      <c r="V8008" s="8">
        <v>40155</v>
      </c>
    </row>
    <row r="8009" spans="1:22" x14ac:dyDescent="0.2">
      <c r="A8009" t="s">
        <v>7270</v>
      </c>
      <c r="B8009">
        <v>3</v>
      </c>
      <c r="C8009">
        <v>2011</v>
      </c>
      <c r="E8009" t="s">
        <v>5087</v>
      </c>
      <c r="F8009">
        <v>56</v>
      </c>
      <c r="G8009" t="s">
        <v>11462</v>
      </c>
      <c r="H8009" t="s">
        <v>11461</v>
      </c>
      <c r="P8009">
        <v>3.44</v>
      </c>
      <c r="Q8009">
        <v>0.18</v>
      </c>
      <c r="R8009">
        <v>0</v>
      </c>
      <c r="S8009">
        <v>3.26</v>
      </c>
      <c r="U8009">
        <v>200</v>
      </c>
      <c r="V8009" s="8">
        <v>40155</v>
      </c>
    </row>
    <row r="8010" spans="1:22" x14ac:dyDescent="0.2">
      <c r="A8010" t="s">
        <v>7270</v>
      </c>
      <c r="B8010">
        <v>3</v>
      </c>
      <c r="C8010">
        <v>2011</v>
      </c>
      <c r="E8010" t="s">
        <v>5087</v>
      </c>
      <c r="F8010">
        <v>60</v>
      </c>
      <c r="G8010" t="s">
        <v>11463</v>
      </c>
      <c r="H8010" t="s">
        <v>11461</v>
      </c>
      <c r="P8010">
        <v>4.34</v>
      </c>
      <c r="Q8010">
        <v>0.22</v>
      </c>
      <c r="R8010">
        <v>0</v>
      </c>
      <c r="S8010">
        <v>4.12</v>
      </c>
      <c r="U8010">
        <v>350</v>
      </c>
      <c r="V8010" s="8">
        <v>40155</v>
      </c>
    </row>
    <row r="8011" spans="1:22" x14ac:dyDescent="0.2">
      <c r="A8011" t="s">
        <v>7270</v>
      </c>
      <c r="B8011">
        <v>3</v>
      </c>
      <c r="C8011">
        <v>2011</v>
      </c>
      <c r="E8011" t="s">
        <v>5087</v>
      </c>
      <c r="F8011">
        <v>62</v>
      </c>
      <c r="G8011" t="s">
        <v>11464</v>
      </c>
      <c r="H8011" t="s">
        <v>11461</v>
      </c>
      <c r="P8011">
        <v>4.84</v>
      </c>
      <c r="Q8011">
        <v>0.24</v>
      </c>
      <c r="R8011">
        <v>0</v>
      </c>
      <c r="S8011">
        <v>4.5999999999999996</v>
      </c>
      <c r="U8011">
        <v>10</v>
      </c>
      <c r="V8011" s="8">
        <v>40155</v>
      </c>
    </row>
    <row r="8012" spans="1:22" x14ac:dyDescent="0.2">
      <c r="A8012" t="s">
        <v>7270</v>
      </c>
      <c r="B8012">
        <v>3</v>
      </c>
      <c r="C8012">
        <v>2011</v>
      </c>
      <c r="E8012" t="s">
        <v>5087</v>
      </c>
      <c r="F8012">
        <v>65</v>
      </c>
      <c r="G8012" t="s">
        <v>7837</v>
      </c>
      <c r="H8012" t="s">
        <v>11461</v>
      </c>
      <c r="P8012">
        <v>5.66</v>
      </c>
      <c r="Q8012">
        <v>0.28000000000000003</v>
      </c>
      <c r="R8012">
        <v>0</v>
      </c>
      <c r="S8012">
        <v>5.38</v>
      </c>
      <c r="U8012">
        <v>75</v>
      </c>
      <c r="V8012" s="8">
        <v>40155</v>
      </c>
    </row>
    <row r="8013" spans="1:22" x14ac:dyDescent="0.2">
      <c r="A8013" t="s">
        <v>7270</v>
      </c>
      <c r="B8013">
        <v>3</v>
      </c>
      <c r="C8013">
        <v>2011</v>
      </c>
      <c r="E8013" t="s">
        <v>5087</v>
      </c>
      <c r="F8013">
        <v>70</v>
      </c>
      <c r="G8013" t="s">
        <v>7838</v>
      </c>
      <c r="H8013" t="s">
        <v>11461</v>
      </c>
      <c r="P8013">
        <v>7.23</v>
      </c>
      <c r="Q8013">
        <v>0.36</v>
      </c>
      <c r="R8013">
        <v>0</v>
      </c>
      <c r="S8013">
        <v>6.87</v>
      </c>
      <c r="U8013">
        <v>25</v>
      </c>
      <c r="V8013" s="8">
        <v>40155</v>
      </c>
    </row>
    <row r="8014" spans="1:22" x14ac:dyDescent="0.2">
      <c r="A8014" t="s">
        <v>7270</v>
      </c>
      <c r="B8014">
        <v>3</v>
      </c>
      <c r="C8014">
        <v>2011</v>
      </c>
      <c r="E8014" t="s">
        <v>5087</v>
      </c>
      <c r="F8014">
        <v>75</v>
      </c>
      <c r="G8014" t="s">
        <v>7839</v>
      </c>
      <c r="H8014" t="s">
        <v>11461</v>
      </c>
      <c r="P8014">
        <v>9.0299999999999994</v>
      </c>
      <c r="Q8014">
        <v>0.43</v>
      </c>
      <c r="R8014">
        <v>0</v>
      </c>
      <c r="S8014">
        <v>8.6</v>
      </c>
      <c r="U8014">
        <v>150</v>
      </c>
      <c r="V8014" s="8">
        <v>40155</v>
      </c>
    </row>
    <row r="8015" spans="1:22" x14ac:dyDescent="0.2">
      <c r="A8015" t="s">
        <v>7270</v>
      </c>
      <c r="B8015">
        <v>3</v>
      </c>
      <c r="C8015">
        <v>2011</v>
      </c>
      <c r="E8015" t="s">
        <v>5087</v>
      </c>
      <c r="F8015">
        <v>90</v>
      </c>
      <c r="G8015" t="s">
        <v>7840</v>
      </c>
      <c r="H8015" t="s">
        <v>11461</v>
      </c>
      <c r="P8015">
        <v>16.43</v>
      </c>
      <c r="Q8015">
        <v>0.78</v>
      </c>
      <c r="R8015">
        <v>0</v>
      </c>
      <c r="S8015">
        <v>15.65</v>
      </c>
      <c r="U8015">
        <v>100</v>
      </c>
      <c r="V8015" s="8">
        <v>40155</v>
      </c>
    </row>
    <row r="8016" spans="1:22" x14ac:dyDescent="0.2">
      <c r="A8016" t="s">
        <v>7270</v>
      </c>
      <c r="B8016">
        <v>4</v>
      </c>
      <c r="C8016">
        <v>2011</v>
      </c>
      <c r="E8016" t="s">
        <v>1301</v>
      </c>
      <c r="F8016">
        <v>100</v>
      </c>
      <c r="G8016" t="s">
        <v>7841</v>
      </c>
      <c r="H8016" t="s">
        <v>7842</v>
      </c>
      <c r="P8016">
        <v>8.5</v>
      </c>
      <c r="Q8016">
        <v>-0.43</v>
      </c>
      <c r="R8016">
        <v>0</v>
      </c>
      <c r="S8016">
        <v>8.93</v>
      </c>
      <c r="U8016">
        <v>225</v>
      </c>
      <c r="V8016" s="8">
        <v>40155</v>
      </c>
    </row>
    <row r="8017" spans="1:22" x14ac:dyDescent="0.2">
      <c r="A8017" t="s">
        <v>7270</v>
      </c>
      <c r="B8017">
        <v>4</v>
      </c>
      <c r="C8017">
        <v>2011</v>
      </c>
      <c r="E8017" t="s">
        <v>1301</v>
      </c>
      <c r="F8017">
        <v>69</v>
      </c>
      <c r="G8017" t="s">
        <v>7843</v>
      </c>
      <c r="H8017" t="s">
        <v>7842</v>
      </c>
      <c r="P8017">
        <v>23.03</v>
      </c>
      <c r="Q8017">
        <v>-1.02</v>
      </c>
      <c r="R8017">
        <v>0</v>
      </c>
      <c r="S8017">
        <v>24.05</v>
      </c>
      <c r="U8017">
        <v>25</v>
      </c>
      <c r="V8017" s="8">
        <v>40155</v>
      </c>
    </row>
    <row r="8018" spans="1:22" x14ac:dyDescent="0.2">
      <c r="A8018" t="s">
        <v>7270</v>
      </c>
      <c r="B8018">
        <v>4</v>
      </c>
      <c r="C8018">
        <v>2011</v>
      </c>
      <c r="E8018" t="s">
        <v>1301</v>
      </c>
      <c r="F8018">
        <v>70</v>
      </c>
      <c r="G8018" t="s">
        <v>7844</v>
      </c>
      <c r="H8018" t="s">
        <v>7842</v>
      </c>
      <c r="P8018">
        <v>22.38</v>
      </c>
      <c r="Q8018">
        <v>-1.01</v>
      </c>
      <c r="R8018">
        <v>0</v>
      </c>
      <c r="S8018">
        <v>23.39</v>
      </c>
      <c r="U8018">
        <v>25</v>
      </c>
      <c r="V8018" s="8">
        <v>40155</v>
      </c>
    </row>
    <row r="8019" spans="1:22" x14ac:dyDescent="0.2">
      <c r="A8019" t="s">
        <v>7270</v>
      </c>
      <c r="B8019">
        <v>4</v>
      </c>
      <c r="C8019">
        <v>2011</v>
      </c>
      <c r="E8019" t="s">
        <v>1301</v>
      </c>
      <c r="F8019">
        <v>70.400000000000006</v>
      </c>
      <c r="G8019" t="s">
        <v>7845</v>
      </c>
      <c r="H8019" t="s">
        <v>7842</v>
      </c>
      <c r="P8019">
        <v>22.11</v>
      </c>
      <c r="Q8019">
        <v>-1.01</v>
      </c>
      <c r="R8019">
        <v>0</v>
      </c>
      <c r="S8019">
        <v>23.12</v>
      </c>
      <c r="U8019">
        <v>50</v>
      </c>
      <c r="V8019" s="8">
        <v>40155</v>
      </c>
    </row>
    <row r="8020" spans="1:22" x14ac:dyDescent="0.2">
      <c r="A8020" t="s">
        <v>7270</v>
      </c>
      <c r="B8020">
        <v>4</v>
      </c>
      <c r="C8020">
        <v>2011</v>
      </c>
      <c r="E8020" t="s">
        <v>1301</v>
      </c>
      <c r="F8020">
        <v>71</v>
      </c>
      <c r="G8020" t="s">
        <v>7846</v>
      </c>
      <c r="H8020" t="s">
        <v>7842</v>
      </c>
      <c r="P8020">
        <v>21.73</v>
      </c>
      <c r="Q8020">
        <v>-1</v>
      </c>
      <c r="R8020">
        <v>0</v>
      </c>
      <c r="S8020">
        <v>22.73</v>
      </c>
      <c r="U8020">
        <v>75</v>
      </c>
      <c r="V8020" s="8">
        <v>40155</v>
      </c>
    </row>
    <row r="8021" spans="1:22" x14ac:dyDescent="0.2">
      <c r="A8021" t="s">
        <v>7270</v>
      </c>
      <c r="B8021">
        <v>4</v>
      </c>
      <c r="C8021">
        <v>2011</v>
      </c>
      <c r="E8021" t="s">
        <v>1301</v>
      </c>
      <c r="F8021">
        <v>73</v>
      </c>
      <c r="G8021" t="s">
        <v>7847</v>
      </c>
      <c r="H8021" t="s">
        <v>7842</v>
      </c>
      <c r="P8021">
        <v>20.47</v>
      </c>
      <c r="Q8021">
        <v>-0.97</v>
      </c>
      <c r="R8021">
        <v>0</v>
      </c>
      <c r="S8021">
        <v>21.44</v>
      </c>
      <c r="U8021">
        <v>80</v>
      </c>
      <c r="V8021" s="8">
        <v>40155</v>
      </c>
    </row>
    <row r="8022" spans="1:22" x14ac:dyDescent="0.2">
      <c r="A8022" t="s">
        <v>7270</v>
      </c>
      <c r="B8022">
        <v>4</v>
      </c>
      <c r="C8022">
        <v>2011</v>
      </c>
      <c r="E8022" t="s">
        <v>1301</v>
      </c>
      <c r="F8022">
        <v>75</v>
      </c>
      <c r="G8022" t="s">
        <v>7848</v>
      </c>
      <c r="H8022" t="s">
        <v>7842</v>
      </c>
      <c r="P8022">
        <v>19.25</v>
      </c>
      <c r="Q8022">
        <v>-0.94</v>
      </c>
      <c r="R8022">
        <v>0</v>
      </c>
      <c r="S8022">
        <v>20.190000000000001</v>
      </c>
      <c r="U8022">
        <v>50</v>
      </c>
      <c r="V8022" s="8">
        <v>40155</v>
      </c>
    </row>
    <row r="8023" spans="1:22" x14ac:dyDescent="0.2">
      <c r="A8023" t="s">
        <v>7270</v>
      </c>
      <c r="B8023">
        <v>4</v>
      </c>
      <c r="C8023">
        <v>2011</v>
      </c>
      <c r="E8023" t="s">
        <v>1301</v>
      </c>
      <c r="F8023">
        <v>80</v>
      </c>
      <c r="G8023" t="s">
        <v>7849</v>
      </c>
      <c r="H8023" t="s">
        <v>7842</v>
      </c>
      <c r="P8023">
        <v>16.350000000000001</v>
      </c>
      <c r="Q8023">
        <v>-0.87</v>
      </c>
      <c r="R8023">
        <v>0</v>
      </c>
      <c r="S8023">
        <v>17.22</v>
      </c>
      <c r="U8023">
        <v>15</v>
      </c>
      <c r="V8023" s="8">
        <v>40155</v>
      </c>
    </row>
    <row r="8024" spans="1:22" x14ac:dyDescent="0.2">
      <c r="A8024" t="s">
        <v>7270</v>
      </c>
      <c r="B8024">
        <v>4</v>
      </c>
      <c r="C8024">
        <v>2011</v>
      </c>
      <c r="E8024" t="s">
        <v>1301</v>
      </c>
      <c r="F8024">
        <v>85.5</v>
      </c>
      <c r="G8024" t="s">
        <v>7850</v>
      </c>
      <c r="H8024" t="s">
        <v>7842</v>
      </c>
      <c r="P8024">
        <v>13.61</v>
      </c>
      <c r="Q8024">
        <v>-0.71</v>
      </c>
      <c r="R8024">
        <v>0</v>
      </c>
      <c r="S8024">
        <v>14.32</v>
      </c>
      <c r="U8024">
        <v>25</v>
      </c>
      <c r="V8024" s="8">
        <v>40155</v>
      </c>
    </row>
    <row r="8025" spans="1:22" x14ac:dyDescent="0.2">
      <c r="A8025" t="s">
        <v>7270</v>
      </c>
      <c r="B8025">
        <v>4</v>
      </c>
      <c r="C8025">
        <v>2011</v>
      </c>
      <c r="E8025" t="s">
        <v>1301</v>
      </c>
      <c r="F8025">
        <v>88.5</v>
      </c>
      <c r="G8025" t="s">
        <v>7851</v>
      </c>
      <c r="H8025" t="s">
        <v>7842</v>
      </c>
      <c r="P8025">
        <v>12.36</v>
      </c>
      <c r="Q8025">
        <v>-0.63</v>
      </c>
      <c r="R8025">
        <v>0</v>
      </c>
      <c r="S8025">
        <v>12.99</v>
      </c>
      <c r="U8025">
        <v>75</v>
      </c>
      <c r="V8025" s="8">
        <v>40155</v>
      </c>
    </row>
    <row r="8026" spans="1:22" x14ac:dyDescent="0.2">
      <c r="A8026" t="s">
        <v>7270</v>
      </c>
      <c r="B8026">
        <v>4</v>
      </c>
      <c r="C8026">
        <v>2011</v>
      </c>
      <c r="E8026" t="s">
        <v>1301</v>
      </c>
      <c r="F8026">
        <v>98.5</v>
      </c>
      <c r="G8026" t="s">
        <v>7852</v>
      </c>
      <c r="H8026" t="s">
        <v>7842</v>
      </c>
      <c r="P8026">
        <v>8.91</v>
      </c>
      <c r="Q8026">
        <v>-0.45</v>
      </c>
      <c r="R8026">
        <v>0</v>
      </c>
      <c r="S8026">
        <v>9.36</v>
      </c>
      <c r="U8026">
        <v>150</v>
      </c>
      <c r="V8026" s="8">
        <v>40155</v>
      </c>
    </row>
    <row r="8027" spans="1:22" x14ac:dyDescent="0.2">
      <c r="A8027" t="s">
        <v>7270</v>
      </c>
      <c r="B8027">
        <v>4</v>
      </c>
      <c r="C8027">
        <v>2011</v>
      </c>
      <c r="E8027" t="s">
        <v>5087</v>
      </c>
      <c r="F8027">
        <v>50</v>
      </c>
      <c r="G8027" t="s">
        <v>7853</v>
      </c>
      <c r="H8027" t="s">
        <v>7854</v>
      </c>
      <c r="P8027">
        <v>2.4700000000000002</v>
      </c>
      <c r="Q8027">
        <v>0.14000000000000001</v>
      </c>
      <c r="R8027">
        <v>0</v>
      </c>
      <c r="S8027">
        <v>2.33</v>
      </c>
      <c r="U8027">
        <v>65</v>
      </c>
      <c r="V8027" s="8">
        <v>40155</v>
      </c>
    </row>
    <row r="8028" spans="1:22" x14ac:dyDescent="0.2">
      <c r="A8028" t="s">
        <v>7270</v>
      </c>
      <c r="B8028">
        <v>4</v>
      </c>
      <c r="C8028">
        <v>2011</v>
      </c>
      <c r="E8028" t="s">
        <v>5087</v>
      </c>
      <c r="F8028">
        <v>56</v>
      </c>
      <c r="G8028" t="s">
        <v>7855</v>
      </c>
      <c r="H8028" t="s">
        <v>7854</v>
      </c>
      <c r="P8028">
        <v>3.61</v>
      </c>
      <c r="Q8028">
        <v>0.19</v>
      </c>
      <c r="R8028">
        <v>0</v>
      </c>
      <c r="S8028">
        <v>3.42</v>
      </c>
      <c r="U8028">
        <v>200</v>
      </c>
      <c r="V8028" s="8">
        <v>40155</v>
      </c>
    </row>
    <row r="8029" spans="1:22" x14ac:dyDescent="0.2">
      <c r="A8029" t="s">
        <v>7270</v>
      </c>
      <c r="B8029">
        <v>4</v>
      </c>
      <c r="C8029">
        <v>2011</v>
      </c>
      <c r="E8029" t="s">
        <v>5087</v>
      </c>
      <c r="F8029">
        <v>60</v>
      </c>
      <c r="G8029" t="s">
        <v>7856</v>
      </c>
      <c r="H8029" t="s">
        <v>7854</v>
      </c>
      <c r="P8029">
        <v>4.53</v>
      </c>
      <c r="Q8029">
        <v>0.23</v>
      </c>
      <c r="R8029">
        <v>0</v>
      </c>
      <c r="S8029">
        <v>4.3</v>
      </c>
      <c r="U8029">
        <v>350</v>
      </c>
      <c r="V8029" s="8">
        <v>40155</v>
      </c>
    </row>
    <row r="8030" spans="1:22" x14ac:dyDescent="0.2">
      <c r="A8030" t="s">
        <v>7270</v>
      </c>
      <c r="B8030">
        <v>4</v>
      </c>
      <c r="C8030">
        <v>2011</v>
      </c>
      <c r="E8030" t="s">
        <v>5087</v>
      </c>
      <c r="F8030">
        <v>62</v>
      </c>
      <c r="G8030" t="s">
        <v>7857</v>
      </c>
      <c r="H8030" t="s">
        <v>7854</v>
      </c>
      <c r="P8030">
        <v>5.04</v>
      </c>
      <c r="Q8030">
        <v>0.26</v>
      </c>
      <c r="R8030">
        <v>0</v>
      </c>
      <c r="S8030">
        <v>4.78</v>
      </c>
      <c r="U8030">
        <v>10</v>
      </c>
      <c r="V8030" s="8">
        <v>40155</v>
      </c>
    </row>
    <row r="8031" spans="1:22" x14ac:dyDescent="0.2">
      <c r="A8031" t="s">
        <v>7270</v>
      </c>
      <c r="B8031">
        <v>4</v>
      </c>
      <c r="C8031">
        <v>2011</v>
      </c>
      <c r="E8031" t="s">
        <v>5087</v>
      </c>
      <c r="F8031">
        <v>65</v>
      </c>
      <c r="G8031" t="s">
        <v>7858</v>
      </c>
      <c r="H8031" t="s">
        <v>7854</v>
      </c>
      <c r="P8031">
        <v>5.86</v>
      </c>
      <c r="Q8031">
        <v>0.28999999999999998</v>
      </c>
      <c r="R8031">
        <v>0</v>
      </c>
      <c r="S8031">
        <v>5.57</v>
      </c>
      <c r="U8031">
        <v>75</v>
      </c>
      <c r="V8031" s="8">
        <v>40155</v>
      </c>
    </row>
    <row r="8032" spans="1:22" x14ac:dyDescent="0.2">
      <c r="A8032" t="s">
        <v>7270</v>
      </c>
      <c r="B8032">
        <v>4</v>
      </c>
      <c r="C8032">
        <v>2011</v>
      </c>
      <c r="E8032" t="s">
        <v>5087</v>
      </c>
      <c r="F8032">
        <v>70</v>
      </c>
      <c r="G8032" t="s">
        <v>7859</v>
      </c>
      <c r="H8032" t="s">
        <v>7854</v>
      </c>
      <c r="P8032">
        <v>7.43</v>
      </c>
      <c r="Q8032">
        <v>0.37</v>
      </c>
      <c r="R8032">
        <v>0</v>
      </c>
      <c r="S8032">
        <v>7.06</v>
      </c>
      <c r="U8032">
        <v>25</v>
      </c>
      <c r="V8032" s="8">
        <v>40155</v>
      </c>
    </row>
    <row r="8033" spans="1:22" x14ac:dyDescent="0.2">
      <c r="A8033" t="s">
        <v>7270</v>
      </c>
      <c r="B8033">
        <v>4</v>
      </c>
      <c r="C8033">
        <v>2011</v>
      </c>
      <c r="E8033" t="s">
        <v>5087</v>
      </c>
      <c r="F8033">
        <v>75</v>
      </c>
      <c r="G8033" t="s">
        <v>7860</v>
      </c>
      <c r="H8033" t="s">
        <v>7854</v>
      </c>
      <c r="P8033">
        <v>9.23</v>
      </c>
      <c r="Q8033">
        <v>0.44</v>
      </c>
      <c r="R8033">
        <v>0</v>
      </c>
      <c r="S8033">
        <v>8.7899999999999991</v>
      </c>
      <c r="U8033">
        <v>150</v>
      </c>
      <c r="V8033" s="8">
        <v>40155</v>
      </c>
    </row>
    <row r="8034" spans="1:22" x14ac:dyDescent="0.2">
      <c r="A8034" t="s">
        <v>7270</v>
      </c>
      <c r="B8034">
        <v>4</v>
      </c>
      <c r="C8034">
        <v>2011</v>
      </c>
      <c r="E8034" t="s">
        <v>5087</v>
      </c>
      <c r="F8034">
        <v>90</v>
      </c>
      <c r="G8034" t="s">
        <v>7861</v>
      </c>
      <c r="H8034" t="s">
        <v>7854</v>
      </c>
      <c r="P8034">
        <v>16.55</v>
      </c>
      <c r="Q8034">
        <v>0.79</v>
      </c>
      <c r="R8034">
        <v>0</v>
      </c>
      <c r="S8034">
        <v>15.76</v>
      </c>
      <c r="U8034">
        <v>100</v>
      </c>
      <c r="V8034" s="8">
        <v>40155</v>
      </c>
    </row>
    <row r="8035" spans="1:22" x14ac:dyDescent="0.2">
      <c r="A8035" t="s">
        <v>7270</v>
      </c>
      <c r="B8035">
        <v>5</v>
      </c>
      <c r="C8035">
        <v>2011</v>
      </c>
      <c r="E8035" t="s">
        <v>1301</v>
      </c>
      <c r="F8035">
        <v>100</v>
      </c>
      <c r="G8035" t="s">
        <v>7862</v>
      </c>
      <c r="H8035" t="s">
        <v>7863</v>
      </c>
      <c r="P8035">
        <v>8.86</v>
      </c>
      <c r="Q8035">
        <v>-0.38</v>
      </c>
      <c r="R8035">
        <v>0</v>
      </c>
      <c r="S8035">
        <v>9.24</v>
      </c>
      <c r="U8035">
        <v>225</v>
      </c>
      <c r="V8035" s="8">
        <v>40155</v>
      </c>
    </row>
    <row r="8036" spans="1:22" x14ac:dyDescent="0.2">
      <c r="A8036" t="s">
        <v>7270</v>
      </c>
      <c r="B8036">
        <v>5</v>
      </c>
      <c r="C8036">
        <v>2011</v>
      </c>
      <c r="E8036" t="s">
        <v>1301</v>
      </c>
      <c r="F8036">
        <v>69</v>
      </c>
      <c r="G8036" t="s">
        <v>7864</v>
      </c>
      <c r="H8036" t="s">
        <v>7863</v>
      </c>
      <c r="P8036">
        <v>23.44</v>
      </c>
      <c r="Q8036">
        <v>-0.98</v>
      </c>
      <c r="R8036">
        <v>0</v>
      </c>
      <c r="S8036">
        <v>24.42</v>
      </c>
      <c r="U8036">
        <v>25</v>
      </c>
      <c r="V8036" s="8">
        <v>40155</v>
      </c>
    </row>
    <row r="8037" spans="1:22" x14ac:dyDescent="0.2">
      <c r="A8037" t="s">
        <v>7270</v>
      </c>
      <c r="B8037">
        <v>5</v>
      </c>
      <c r="C8037">
        <v>2011</v>
      </c>
      <c r="E8037" t="s">
        <v>1301</v>
      </c>
      <c r="F8037">
        <v>70</v>
      </c>
      <c r="G8037" t="s">
        <v>7865</v>
      </c>
      <c r="H8037" t="s">
        <v>7863</v>
      </c>
      <c r="P8037">
        <v>22.78</v>
      </c>
      <c r="Q8037">
        <v>-0.98</v>
      </c>
      <c r="R8037">
        <v>0</v>
      </c>
      <c r="S8037">
        <v>23.76</v>
      </c>
      <c r="U8037">
        <v>25</v>
      </c>
      <c r="V8037" s="8">
        <v>40155</v>
      </c>
    </row>
    <row r="8038" spans="1:22" x14ac:dyDescent="0.2">
      <c r="A8038" t="s">
        <v>7270</v>
      </c>
      <c r="B8038">
        <v>5</v>
      </c>
      <c r="C8038">
        <v>2011</v>
      </c>
      <c r="E8038" t="s">
        <v>1301</v>
      </c>
      <c r="F8038">
        <v>70.400000000000006</v>
      </c>
      <c r="G8038" t="s">
        <v>7866</v>
      </c>
      <c r="H8038" t="s">
        <v>7863</v>
      </c>
      <c r="P8038">
        <v>22.55</v>
      </c>
      <c r="Q8038">
        <v>-0.93</v>
      </c>
      <c r="R8038">
        <v>0</v>
      </c>
      <c r="S8038">
        <v>23.48</v>
      </c>
      <c r="U8038">
        <v>50</v>
      </c>
      <c r="V8038" s="8">
        <v>40155</v>
      </c>
    </row>
    <row r="8039" spans="1:22" x14ac:dyDescent="0.2">
      <c r="A8039" t="s">
        <v>7270</v>
      </c>
      <c r="B8039">
        <v>5</v>
      </c>
      <c r="C8039">
        <v>2011</v>
      </c>
      <c r="E8039" t="s">
        <v>1301</v>
      </c>
      <c r="F8039">
        <v>71</v>
      </c>
      <c r="G8039" t="s">
        <v>7867</v>
      </c>
      <c r="H8039" t="s">
        <v>7863</v>
      </c>
      <c r="P8039">
        <v>22.14</v>
      </c>
      <c r="Q8039">
        <v>-0.96</v>
      </c>
      <c r="R8039">
        <v>0</v>
      </c>
      <c r="S8039">
        <v>23.1</v>
      </c>
      <c r="U8039">
        <v>75</v>
      </c>
      <c r="V8039" s="8">
        <v>40155</v>
      </c>
    </row>
    <row r="8040" spans="1:22" x14ac:dyDescent="0.2">
      <c r="A8040" t="s">
        <v>7270</v>
      </c>
      <c r="B8040">
        <v>5</v>
      </c>
      <c r="C8040">
        <v>2011</v>
      </c>
      <c r="E8040" t="s">
        <v>1301</v>
      </c>
      <c r="F8040">
        <v>73</v>
      </c>
      <c r="G8040" t="s">
        <v>7868</v>
      </c>
      <c r="H8040" t="s">
        <v>7863</v>
      </c>
      <c r="P8040">
        <v>20.87</v>
      </c>
      <c r="Q8040">
        <v>-0.94</v>
      </c>
      <c r="R8040">
        <v>0</v>
      </c>
      <c r="S8040">
        <v>21.81</v>
      </c>
      <c r="U8040">
        <v>80</v>
      </c>
      <c r="V8040" s="8">
        <v>40155</v>
      </c>
    </row>
    <row r="8041" spans="1:22" x14ac:dyDescent="0.2">
      <c r="A8041" t="s">
        <v>7270</v>
      </c>
      <c r="B8041">
        <v>5</v>
      </c>
      <c r="C8041">
        <v>2011</v>
      </c>
      <c r="E8041" t="s">
        <v>1301</v>
      </c>
      <c r="F8041">
        <v>75</v>
      </c>
      <c r="G8041" t="s">
        <v>7869</v>
      </c>
      <c r="H8041" t="s">
        <v>7863</v>
      </c>
      <c r="P8041">
        <v>19.649999999999999</v>
      </c>
      <c r="Q8041">
        <v>-0.9</v>
      </c>
      <c r="R8041">
        <v>0</v>
      </c>
      <c r="S8041">
        <v>20.55</v>
      </c>
      <c r="U8041">
        <v>50</v>
      </c>
      <c r="V8041" s="8">
        <v>40155</v>
      </c>
    </row>
    <row r="8042" spans="1:22" x14ac:dyDescent="0.2">
      <c r="A8042" t="s">
        <v>7270</v>
      </c>
      <c r="B8042">
        <v>5</v>
      </c>
      <c r="C8042">
        <v>2011</v>
      </c>
      <c r="E8042" t="s">
        <v>1301</v>
      </c>
      <c r="F8042">
        <v>80</v>
      </c>
      <c r="G8042" t="s">
        <v>7870</v>
      </c>
      <c r="H8042" t="s">
        <v>7863</v>
      </c>
      <c r="P8042">
        <v>16.739999999999998</v>
      </c>
      <c r="Q8042">
        <v>-0.83</v>
      </c>
      <c r="R8042">
        <v>0</v>
      </c>
      <c r="S8042">
        <v>17.57</v>
      </c>
      <c r="U8042">
        <v>15</v>
      </c>
      <c r="V8042" s="8">
        <v>40155</v>
      </c>
    </row>
    <row r="8043" spans="1:22" x14ac:dyDescent="0.2">
      <c r="A8043" t="s">
        <v>7270</v>
      </c>
      <c r="B8043">
        <v>5</v>
      </c>
      <c r="C8043">
        <v>2011</v>
      </c>
      <c r="E8043" t="s">
        <v>1301</v>
      </c>
      <c r="F8043">
        <v>85.5</v>
      </c>
      <c r="G8043" t="s">
        <v>7871</v>
      </c>
      <c r="H8043" t="s">
        <v>7863</v>
      </c>
      <c r="P8043">
        <v>13.98</v>
      </c>
      <c r="Q8043">
        <v>-0.67</v>
      </c>
      <c r="R8043">
        <v>0</v>
      </c>
      <c r="S8043">
        <v>14.65</v>
      </c>
      <c r="U8043">
        <v>25</v>
      </c>
      <c r="V8043" s="8">
        <v>40155</v>
      </c>
    </row>
    <row r="8044" spans="1:22" x14ac:dyDescent="0.2">
      <c r="A8044" t="s">
        <v>7270</v>
      </c>
      <c r="B8044">
        <v>5</v>
      </c>
      <c r="C8044">
        <v>2011</v>
      </c>
      <c r="E8044" t="s">
        <v>1301</v>
      </c>
      <c r="F8044">
        <v>88.5</v>
      </c>
      <c r="G8044" t="s">
        <v>7872</v>
      </c>
      <c r="H8044" t="s">
        <v>7863</v>
      </c>
      <c r="P8044">
        <v>12.72</v>
      </c>
      <c r="Q8044">
        <v>-0.6</v>
      </c>
      <c r="R8044">
        <v>0</v>
      </c>
      <c r="S8044">
        <v>13.32</v>
      </c>
      <c r="U8044">
        <v>75</v>
      </c>
      <c r="V8044" s="8">
        <v>40155</v>
      </c>
    </row>
    <row r="8045" spans="1:22" x14ac:dyDescent="0.2">
      <c r="A8045" t="s">
        <v>7270</v>
      </c>
      <c r="B8045">
        <v>5</v>
      </c>
      <c r="C8045">
        <v>2011</v>
      </c>
      <c r="E8045" t="s">
        <v>1301</v>
      </c>
      <c r="F8045">
        <v>98.5</v>
      </c>
      <c r="G8045" t="s">
        <v>7873</v>
      </c>
      <c r="H8045" t="s">
        <v>7863</v>
      </c>
      <c r="P8045">
        <v>9.27</v>
      </c>
      <c r="Q8045">
        <v>-0.4</v>
      </c>
      <c r="R8045">
        <v>0</v>
      </c>
      <c r="S8045">
        <v>9.67</v>
      </c>
      <c r="U8045">
        <v>150</v>
      </c>
      <c r="V8045" s="8">
        <v>40155</v>
      </c>
    </row>
    <row r="8046" spans="1:22" x14ac:dyDescent="0.2">
      <c r="A8046" t="s">
        <v>7270</v>
      </c>
      <c r="B8046">
        <v>5</v>
      </c>
      <c r="C8046">
        <v>2011</v>
      </c>
      <c r="E8046" t="s">
        <v>5087</v>
      </c>
      <c r="F8046">
        <v>50</v>
      </c>
      <c r="G8046" t="s">
        <v>7874</v>
      </c>
      <c r="H8046" t="s">
        <v>7875</v>
      </c>
      <c r="P8046">
        <v>2.58</v>
      </c>
      <c r="Q8046">
        <v>0.16</v>
      </c>
      <c r="R8046">
        <v>0</v>
      </c>
      <c r="S8046">
        <v>2.42</v>
      </c>
      <c r="U8046">
        <v>65</v>
      </c>
      <c r="V8046" s="8">
        <v>40155</v>
      </c>
    </row>
    <row r="8047" spans="1:22" x14ac:dyDescent="0.2">
      <c r="A8047" t="s">
        <v>7270</v>
      </c>
      <c r="B8047">
        <v>5</v>
      </c>
      <c r="C8047">
        <v>2011</v>
      </c>
      <c r="E8047" t="s">
        <v>5087</v>
      </c>
      <c r="F8047">
        <v>56</v>
      </c>
      <c r="G8047" t="s">
        <v>7876</v>
      </c>
      <c r="H8047" t="s">
        <v>7875</v>
      </c>
      <c r="P8047">
        <v>3.74</v>
      </c>
      <c r="Q8047">
        <v>0.22</v>
      </c>
      <c r="R8047">
        <v>0</v>
      </c>
      <c r="S8047">
        <v>3.52</v>
      </c>
      <c r="U8047">
        <v>200</v>
      </c>
      <c r="V8047" s="8">
        <v>40155</v>
      </c>
    </row>
    <row r="8048" spans="1:22" x14ac:dyDescent="0.2">
      <c r="A8048" t="s">
        <v>7270</v>
      </c>
      <c r="B8048">
        <v>5</v>
      </c>
      <c r="C8048">
        <v>2011</v>
      </c>
      <c r="E8048" t="s">
        <v>5087</v>
      </c>
      <c r="F8048">
        <v>60</v>
      </c>
      <c r="G8048" t="s">
        <v>7877</v>
      </c>
      <c r="H8048" t="s">
        <v>7875</v>
      </c>
      <c r="P8048">
        <v>4.66</v>
      </c>
      <c r="Q8048">
        <v>0.26</v>
      </c>
      <c r="R8048">
        <v>0</v>
      </c>
      <c r="S8048">
        <v>4.4000000000000004</v>
      </c>
      <c r="U8048">
        <v>350</v>
      </c>
      <c r="V8048" s="8">
        <v>40155</v>
      </c>
    </row>
    <row r="8049" spans="1:22" x14ac:dyDescent="0.2">
      <c r="A8049" t="s">
        <v>7270</v>
      </c>
      <c r="B8049">
        <v>5</v>
      </c>
      <c r="C8049">
        <v>2011</v>
      </c>
      <c r="E8049" t="s">
        <v>5087</v>
      </c>
      <c r="F8049">
        <v>62</v>
      </c>
      <c r="G8049" t="s">
        <v>7878</v>
      </c>
      <c r="H8049" t="s">
        <v>7875</v>
      </c>
      <c r="P8049">
        <v>5.17</v>
      </c>
      <c r="Q8049">
        <v>0.28000000000000003</v>
      </c>
      <c r="R8049">
        <v>0</v>
      </c>
      <c r="S8049">
        <v>4.8899999999999997</v>
      </c>
      <c r="U8049">
        <v>10</v>
      </c>
      <c r="V8049" s="8">
        <v>40155</v>
      </c>
    </row>
    <row r="8050" spans="1:22" x14ac:dyDescent="0.2">
      <c r="A8050" t="s">
        <v>7270</v>
      </c>
      <c r="B8050">
        <v>5</v>
      </c>
      <c r="C8050">
        <v>2011</v>
      </c>
      <c r="E8050" t="s">
        <v>5087</v>
      </c>
      <c r="F8050">
        <v>65</v>
      </c>
      <c r="G8050" t="s">
        <v>7879</v>
      </c>
      <c r="H8050" t="s">
        <v>7875</v>
      </c>
      <c r="P8050">
        <v>5.99</v>
      </c>
      <c r="Q8050">
        <v>0.32</v>
      </c>
      <c r="R8050">
        <v>0</v>
      </c>
      <c r="S8050">
        <v>5.67</v>
      </c>
      <c r="U8050">
        <v>75</v>
      </c>
      <c r="V8050" s="8">
        <v>40155</v>
      </c>
    </row>
    <row r="8051" spans="1:22" x14ac:dyDescent="0.2">
      <c r="A8051" t="s">
        <v>7270</v>
      </c>
      <c r="B8051">
        <v>5</v>
      </c>
      <c r="C8051">
        <v>2011</v>
      </c>
      <c r="E8051" t="s">
        <v>5087</v>
      </c>
      <c r="F8051">
        <v>70</v>
      </c>
      <c r="G8051" t="s">
        <v>7880</v>
      </c>
      <c r="H8051" t="s">
        <v>7875</v>
      </c>
      <c r="P8051">
        <v>7.56</v>
      </c>
      <c r="Q8051">
        <v>0.4</v>
      </c>
      <c r="R8051">
        <v>0</v>
      </c>
      <c r="S8051">
        <v>7.16</v>
      </c>
      <c r="U8051">
        <v>25</v>
      </c>
      <c r="V8051" s="8">
        <v>40155</v>
      </c>
    </row>
    <row r="8052" spans="1:22" x14ac:dyDescent="0.2">
      <c r="A8052" t="s">
        <v>7270</v>
      </c>
      <c r="B8052">
        <v>5</v>
      </c>
      <c r="C8052">
        <v>2011</v>
      </c>
      <c r="E8052" t="s">
        <v>5087</v>
      </c>
      <c r="F8052">
        <v>75</v>
      </c>
      <c r="G8052" t="s">
        <v>7881</v>
      </c>
      <c r="H8052" t="s">
        <v>7875</v>
      </c>
      <c r="P8052">
        <v>9.35</v>
      </c>
      <c r="Q8052">
        <v>0.47</v>
      </c>
      <c r="R8052">
        <v>0</v>
      </c>
      <c r="S8052">
        <v>8.8800000000000008</v>
      </c>
      <c r="U8052">
        <v>150</v>
      </c>
      <c r="V8052" s="8">
        <v>40155</v>
      </c>
    </row>
    <row r="8053" spans="1:22" x14ac:dyDescent="0.2">
      <c r="A8053" t="s">
        <v>7270</v>
      </c>
      <c r="B8053">
        <v>5</v>
      </c>
      <c r="C8053">
        <v>2011</v>
      </c>
      <c r="E8053" t="s">
        <v>5087</v>
      </c>
      <c r="F8053">
        <v>90</v>
      </c>
      <c r="G8053" t="s">
        <v>7882</v>
      </c>
      <c r="H8053" t="s">
        <v>7875</v>
      </c>
      <c r="P8053">
        <v>16.61</v>
      </c>
      <c r="Q8053">
        <v>0.82</v>
      </c>
      <c r="R8053">
        <v>0</v>
      </c>
      <c r="S8053">
        <v>15.79</v>
      </c>
      <c r="U8053">
        <v>100</v>
      </c>
      <c r="V8053" s="8">
        <v>40155</v>
      </c>
    </row>
    <row r="8054" spans="1:22" x14ac:dyDescent="0.2">
      <c r="A8054" t="s">
        <v>7270</v>
      </c>
      <c r="B8054">
        <v>6</v>
      </c>
      <c r="C8054">
        <v>2011</v>
      </c>
      <c r="E8054" t="s">
        <v>1301</v>
      </c>
      <c r="F8054">
        <v>100</v>
      </c>
      <c r="G8054" t="s">
        <v>7883</v>
      </c>
      <c r="H8054" t="s">
        <v>7884</v>
      </c>
      <c r="P8054">
        <v>9.1199999999999992</v>
      </c>
      <c r="Q8054">
        <v>-0.39</v>
      </c>
      <c r="R8054">
        <v>0</v>
      </c>
      <c r="S8054">
        <v>9.51</v>
      </c>
      <c r="U8054">
        <v>225</v>
      </c>
      <c r="V8054" s="8">
        <v>40155</v>
      </c>
    </row>
    <row r="8055" spans="1:22" x14ac:dyDescent="0.2">
      <c r="A8055" t="s">
        <v>7270</v>
      </c>
      <c r="B8055">
        <v>6</v>
      </c>
      <c r="C8055">
        <v>2011</v>
      </c>
      <c r="E8055" t="s">
        <v>1301</v>
      </c>
      <c r="F8055">
        <v>69</v>
      </c>
      <c r="G8055" t="s">
        <v>7885</v>
      </c>
      <c r="H8055" t="s">
        <v>7884</v>
      </c>
      <c r="P8055">
        <v>23.82</v>
      </c>
      <c r="Q8055">
        <v>-0.97</v>
      </c>
      <c r="R8055">
        <v>0</v>
      </c>
      <c r="S8055">
        <v>24.79</v>
      </c>
      <c r="U8055">
        <v>25</v>
      </c>
      <c r="V8055" s="8">
        <v>40155</v>
      </c>
    </row>
    <row r="8056" spans="1:22" x14ac:dyDescent="0.2">
      <c r="A8056" t="s">
        <v>7270</v>
      </c>
      <c r="B8056">
        <v>6</v>
      </c>
      <c r="C8056">
        <v>2011</v>
      </c>
      <c r="E8056" t="s">
        <v>1301</v>
      </c>
      <c r="F8056">
        <v>70</v>
      </c>
      <c r="G8056" t="s">
        <v>7886</v>
      </c>
      <c r="H8056" t="s">
        <v>7884</v>
      </c>
      <c r="P8056">
        <v>23.17</v>
      </c>
      <c r="Q8056">
        <v>-0.96</v>
      </c>
      <c r="R8056">
        <v>0</v>
      </c>
      <c r="S8056">
        <v>24.13</v>
      </c>
      <c r="U8056">
        <v>25</v>
      </c>
      <c r="V8056" s="8">
        <v>40155</v>
      </c>
    </row>
    <row r="8057" spans="1:22" x14ac:dyDescent="0.2">
      <c r="A8057" t="s">
        <v>7270</v>
      </c>
      <c r="B8057">
        <v>6</v>
      </c>
      <c r="C8057">
        <v>2011</v>
      </c>
      <c r="E8057" t="s">
        <v>1301</v>
      </c>
      <c r="F8057">
        <v>70.400000000000006</v>
      </c>
      <c r="G8057" t="s">
        <v>7887</v>
      </c>
      <c r="H8057" t="s">
        <v>7884</v>
      </c>
      <c r="P8057">
        <v>22.91</v>
      </c>
      <c r="Q8057">
        <v>-0.95</v>
      </c>
      <c r="R8057">
        <v>0</v>
      </c>
      <c r="S8057">
        <v>23.86</v>
      </c>
      <c r="U8057">
        <v>50</v>
      </c>
      <c r="V8057" s="8">
        <v>40155</v>
      </c>
    </row>
    <row r="8058" spans="1:22" x14ac:dyDescent="0.2">
      <c r="A8058" t="s">
        <v>7270</v>
      </c>
      <c r="B8058">
        <v>6</v>
      </c>
      <c r="C8058">
        <v>2011</v>
      </c>
      <c r="E8058" t="s">
        <v>1301</v>
      </c>
      <c r="F8058">
        <v>71</v>
      </c>
      <c r="G8058" t="s">
        <v>7888</v>
      </c>
      <c r="H8058" t="s">
        <v>7884</v>
      </c>
      <c r="P8058">
        <v>22.53</v>
      </c>
      <c r="Q8058">
        <v>-0.95</v>
      </c>
      <c r="R8058">
        <v>0</v>
      </c>
      <c r="S8058">
        <v>23.48</v>
      </c>
      <c r="U8058">
        <v>75</v>
      </c>
      <c r="V8058" s="8">
        <v>40155</v>
      </c>
    </row>
    <row r="8059" spans="1:22" x14ac:dyDescent="0.2">
      <c r="A8059" t="s">
        <v>7270</v>
      </c>
      <c r="B8059">
        <v>6</v>
      </c>
      <c r="C8059">
        <v>2011</v>
      </c>
      <c r="E8059" t="s">
        <v>1301</v>
      </c>
      <c r="F8059">
        <v>73</v>
      </c>
      <c r="G8059" t="s">
        <v>7889</v>
      </c>
      <c r="H8059" t="s">
        <v>7884</v>
      </c>
      <c r="P8059">
        <v>21.28</v>
      </c>
      <c r="Q8059">
        <v>-0.92</v>
      </c>
      <c r="R8059">
        <v>0</v>
      </c>
      <c r="S8059">
        <v>22.2</v>
      </c>
      <c r="U8059">
        <v>80</v>
      </c>
      <c r="V8059" s="8">
        <v>40155</v>
      </c>
    </row>
    <row r="8060" spans="1:22" x14ac:dyDescent="0.2">
      <c r="A8060" t="s">
        <v>7270</v>
      </c>
      <c r="B8060">
        <v>6</v>
      </c>
      <c r="C8060">
        <v>2011</v>
      </c>
      <c r="E8060" t="s">
        <v>1301</v>
      </c>
      <c r="F8060">
        <v>75</v>
      </c>
      <c r="G8060" t="s">
        <v>7890</v>
      </c>
      <c r="H8060" t="s">
        <v>7884</v>
      </c>
      <c r="P8060">
        <v>20.07</v>
      </c>
      <c r="Q8060">
        <v>-0.89</v>
      </c>
      <c r="R8060">
        <v>0</v>
      </c>
      <c r="S8060">
        <v>20.96</v>
      </c>
      <c r="U8060">
        <v>50</v>
      </c>
      <c r="V8060" s="8">
        <v>40155</v>
      </c>
    </row>
    <row r="8061" spans="1:22" x14ac:dyDescent="0.2">
      <c r="A8061" t="s">
        <v>7270</v>
      </c>
      <c r="B8061">
        <v>6</v>
      </c>
      <c r="C8061">
        <v>2011</v>
      </c>
      <c r="E8061" t="s">
        <v>1301</v>
      </c>
      <c r="F8061">
        <v>80</v>
      </c>
      <c r="G8061" t="s">
        <v>7891</v>
      </c>
      <c r="H8061" t="s">
        <v>7884</v>
      </c>
      <c r="P8061">
        <v>17.190000000000001</v>
      </c>
      <c r="Q8061">
        <v>-0.82</v>
      </c>
      <c r="R8061">
        <v>0</v>
      </c>
      <c r="S8061">
        <v>18.010000000000002</v>
      </c>
      <c r="U8061">
        <v>15</v>
      </c>
      <c r="V8061" s="8">
        <v>40155</v>
      </c>
    </row>
    <row r="8062" spans="1:22" x14ac:dyDescent="0.2">
      <c r="A8062" t="s">
        <v>7270</v>
      </c>
      <c r="B8062">
        <v>6</v>
      </c>
      <c r="C8062">
        <v>2011</v>
      </c>
      <c r="E8062" t="s">
        <v>1301</v>
      </c>
      <c r="F8062">
        <v>85.5</v>
      </c>
      <c r="G8062" t="s">
        <v>7892</v>
      </c>
      <c r="H8062" t="s">
        <v>7884</v>
      </c>
      <c r="P8062">
        <v>14.37</v>
      </c>
      <c r="Q8062">
        <v>-0.72</v>
      </c>
      <c r="R8062">
        <v>0</v>
      </c>
      <c r="S8062">
        <v>15.09</v>
      </c>
      <c r="U8062">
        <v>25</v>
      </c>
      <c r="V8062" s="8">
        <v>40155</v>
      </c>
    </row>
    <row r="8063" spans="1:22" x14ac:dyDescent="0.2">
      <c r="A8063" t="s">
        <v>7270</v>
      </c>
      <c r="B8063">
        <v>6</v>
      </c>
      <c r="C8063">
        <v>2011</v>
      </c>
      <c r="E8063" t="s">
        <v>1301</v>
      </c>
      <c r="F8063">
        <v>88.5</v>
      </c>
      <c r="G8063" t="s">
        <v>7893</v>
      </c>
      <c r="H8063" t="s">
        <v>7884</v>
      </c>
      <c r="P8063">
        <v>13.1</v>
      </c>
      <c r="Q8063">
        <v>-0.61</v>
      </c>
      <c r="R8063">
        <v>0</v>
      </c>
      <c r="S8063">
        <v>13.71</v>
      </c>
      <c r="U8063">
        <v>75</v>
      </c>
      <c r="V8063" s="8">
        <v>40155</v>
      </c>
    </row>
    <row r="8064" spans="1:22" x14ac:dyDescent="0.2">
      <c r="A8064" t="s">
        <v>7270</v>
      </c>
      <c r="B8064">
        <v>6</v>
      </c>
      <c r="C8064">
        <v>2011</v>
      </c>
      <c r="E8064" t="s">
        <v>1301</v>
      </c>
      <c r="F8064">
        <v>98.5</v>
      </c>
      <c r="G8064" t="s">
        <v>7894</v>
      </c>
      <c r="H8064" t="s">
        <v>7884</v>
      </c>
      <c r="P8064">
        <v>9.5399999999999991</v>
      </c>
      <c r="Q8064">
        <v>-0.4</v>
      </c>
      <c r="R8064">
        <v>0</v>
      </c>
      <c r="S8064">
        <v>9.94</v>
      </c>
      <c r="U8064">
        <v>150</v>
      </c>
      <c r="V8064" s="8">
        <v>40155</v>
      </c>
    </row>
    <row r="8065" spans="1:22" x14ac:dyDescent="0.2">
      <c r="A8065" t="s">
        <v>7270</v>
      </c>
      <c r="B8065">
        <v>6</v>
      </c>
      <c r="C8065">
        <v>2011</v>
      </c>
      <c r="E8065" t="s">
        <v>5087</v>
      </c>
      <c r="F8065">
        <v>50</v>
      </c>
      <c r="G8065" t="s">
        <v>7895</v>
      </c>
      <c r="H8065" t="s">
        <v>7896</v>
      </c>
      <c r="P8065">
        <v>2.5499999999999998</v>
      </c>
      <c r="Q8065">
        <v>0.15</v>
      </c>
      <c r="R8065">
        <v>0</v>
      </c>
      <c r="S8065">
        <v>2.4</v>
      </c>
      <c r="U8065">
        <v>65</v>
      </c>
      <c r="V8065" s="8">
        <v>40155</v>
      </c>
    </row>
    <row r="8066" spans="1:22" x14ac:dyDescent="0.2">
      <c r="A8066" t="s">
        <v>7270</v>
      </c>
      <c r="B8066">
        <v>6</v>
      </c>
      <c r="C8066">
        <v>2011</v>
      </c>
      <c r="E8066" t="s">
        <v>5087</v>
      </c>
      <c r="F8066">
        <v>56</v>
      </c>
      <c r="G8066" t="s">
        <v>7897</v>
      </c>
      <c r="H8066" t="s">
        <v>7896</v>
      </c>
      <c r="P8066">
        <v>3.75</v>
      </c>
      <c r="Q8066">
        <v>0.22</v>
      </c>
      <c r="R8066">
        <v>0</v>
      </c>
      <c r="S8066">
        <v>3.53</v>
      </c>
      <c r="U8066">
        <v>200</v>
      </c>
      <c r="V8066" s="8">
        <v>40155</v>
      </c>
    </row>
    <row r="8067" spans="1:22" x14ac:dyDescent="0.2">
      <c r="A8067" t="s">
        <v>7270</v>
      </c>
      <c r="B8067">
        <v>6</v>
      </c>
      <c r="C8067">
        <v>2011</v>
      </c>
      <c r="E8067" t="s">
        <v>5087</v>
      </c>
      <c r="F8067">
        <v>60</v>
      </c>
      <c r="G8067" t="s">
        <v>7898</v>
      </c>
      <c r="H8067" t="s">
        <v>7896</v>
      </c>
      <c r="P8067">
        <v>4.7</v>
      </c>
      <c r="Q8067">
        <v>0.26</v>
      </c>
      <c r="R8067">
        <v>0</v>
      </c>
      <c r="S8067">
        <v>4.4400000000000004</v>
      </c>
      <c r="U8067">
        <v>350</v>
      </c>
      <c r="V8067" s="8">
        <v>40155</v>
      </c>
    </row>
    <row r="8068" spans="1:22" x14ac:dyDescent="0.2">
      <c r="A8068" t="s">
        <v>7270</v>
      </c>
      <c r="B8068">
        <v>6</v>
      </c>
      <c r="C8068">
        <v>2011</v>
      </c>
      <c r="E8068" t="s">
        <v>5087</v>
      </c>
      <c r="F8068">
        <v>62</v>
      </c>
      <c r="G8068" t="s">
        <v>7899</v>
      </c>
      <c r="H8068" t="s">
        <v>7896</v>
      </c>
      <c r="P8068">
        <v>5.23</v>
      </c>
      <c r="Q8068">
        <v>0.28000000000000003</v>
      </c>
      <c r="R8068">
        <v>0</v>
      </c>
      <c r="S8068">
        <v>4.95</v>
      </c>
      <c r="U8068">
        <v>10</v>
      </c>
      <c r="V8068" s="8">
        <v>40155</v>
      </c>
    </row>
    <row r="8069" spans="1:22" x14ac:dyDescent="0.2">
      <c r="A8069" t="s">
        <v>7270</v>
      </c>
      <c r="B8069">
        <v>6</v>
      </c>
      <c r="C8069">
        <v>2011</v>
      </c>
      <c r="E8069" t="s">
        <v>5087</v>
      </c>
      <c r="F8069">
        <v>65</v>
      </c>
      <c r="G8069" t="s">
        <v>7900</v>
      </c>
      <c r="H8069" t="s">
        <v>7896</v>
      </c>
      <c r="P8069">
        <v>6.08</v>
      </c>
      <c r="Q8069">
        <v>0.32</v>
      </c>
      <c r="R8069">
        <v>0</v>
      </c>
      <c r="S8069">
        <v>5.76</v>
      </c>
      <c r="U8069">
        <v>75</v>
      </c>
      <c r="V8069" s="8">
        <v>40155</v>
      </c>
    </row>
    <row r="8070" spans="1:22" x14ac:dyDescent="0.2">
      <c r="A8070" t="s">
        <v>7270</v>
      </c>
      <c r="B8070">
        <v>6</v>
      </c>
      <c r="C8070">
        <v>2011</v>
      </c>
      <c r="E8070" t="s">
        <v>5087</v>
      </c>
      <c r="F8070">
        <v>70</v>
      </c>
      <c r="G8070" t="s">
        <v>7901</v>
      </c>
      <c r="H8070" t="s">
        <v>7896</v>
      </c>
      <c r="P8070">
        <v>7.68</v>
      </c>
      <c r="Q8070">
        <v>0.39</v>
      </c>
      <c r="R8070">
        <v>0</v>
      </c>
      <c r="S8070">
        <v>7.29</v>
      </c>
      <c r="U8070">
        <v>25</v>
      </c>
      <c r="V8070" s="8">
        <v>40155</v>
      </c>
    </row>
    <row r="8071" spans="1:22" x14ac:dyDescent="0.2">
      <c r="A8071" t="s">
        <v>7270</v>
      </c>
      <c r="B8071">
        <v>6</v>
      </c>
      <c r="C8071">
        <v>2011</v>
      </c>
      <c r="E8071" t="s">
        <v>5087</v>
      </c>
      <c r="F8071">
        <v>75</v>
      </c>
      <c r="G8071" t="s">
        <v>7902</v>
      </c>
      <c r="H8071" t="s">
        <v>7896</v>
      </c>
      <c r="P8071">
        <v>9.49</v>
      </c>
      <c r="Q8071">
        <v>0.46</v>
      </c>
      <c r="R8071">
        <v>0</v>
      </c>
      <c r="S8071">
        <v>9.0299999999999994</v>
      </c>
      <c r="U8071">
        <v>150</v>
      </c>
      <c r="V8071" s="8">
        <v>40155</v>
      </c>
    </row>
    <row r="8072" spans="1:22" x14ac:dyDescent="0.2">
      <c r="A8072" t="s">
        <v>7270</v>
      </c>
      <c r="B8072">
        <v>6</v>
      </c>
      <c r="C8072">
        <v>2011</v>
      </c>
      <c r="E8072" t="s">
        <v>5087</v>
      </c>
      <c r="F8072">
        <v>90</v>
      </c>
      <c r="G8072" t="s">
        <v>7903</v>
      </c>
      <c r="H8072" t="s">
        <v>7896</v>
      </c>
      <c r="P8072">
        <v>16.690000000000001</v>
      </c>
      <c r="Q8072">
        <v>0.79</v>
      </c>
      <c r="R8072">
        <v>0</v>
      </c>
      <c r="S8072">
        <v>15.9</v>
      </c>
      <c r="U8072">
        <v>100</v>
      </c>
      <c r="V8072" s="8">
        <v>40155</v>
      </c>
    </row>
    <row r="8073" spans="1:22" x14ac:dyDescent="0.2">
      <c r="A8073" t="s">
        <v>7270</v>
      </c>
      <c r="B8073">
        <v>7</v>
      </c>
      <c r="C8073">
        <v>2011</v>
      </c>
      <c r="E8073" t="s">
        <v>1301</v>
      </c>
      <c r="F8073">
        <v>100</v>
      </c>
      <c r="G8073" t="s">
        <v>7904</v>
      </c>
      <c r="H8073" t="s">
        <v>7905</v>
      </c>
      <c r="P8073">
        <v>9.41</v>
      </c>
      <c r="Q8073">
        <v>-0.44</v>
      </c>
      <c r="R8073">
        <v>0</v>
      </c>
      <c r="S8073">
        <v>9.85</v>
      </c>
      <c r="U8073">
        <v>225</v>
      </c>
      <c r="V8073" s="8">
        <v>40155</v>
      </c>
    </row>
    <row r="8074" spans="1:22" x14ac:dyDescent="0.2">
      <c r="A8074" t="s">
        <v>7270</v>
      </c>
      <c r="B8074">
        <v>7</v>
      </c>
      <c r="C8074">
        <v>2011</v>
      </c>
      <c r="E8074" t="s">
        <v>1301</v>
      </c>
      <c r="F8074">
        <v>69</v>
      </c>
      <c r="G8074" t="s">
        <v>7906</v>
      </c>
      <c r="H8074" t="s">
        <v>7905</v>
      </c>
      <c r="P8074">
        <v>24.21</v>
      </c>
      <c r="Q8074">
        <v>-0.97</v>
      </c>
      <c r="R8074">
        <v>0</v>
      </c>
      <c r="S8074">
        <v>25.18</v>
      </c>
      <c r="U8074">
        <v>25</v>
      </c>
      <c r="V8074" s="8">
        <v>40155</v>
      </c>
    </row>
    <row r="8075" spans="1:22" x14ac:dyDescent="0.2">
      <c r="A8075" t="s">
        <v>7270</v>
      </c>
      <c r="B8075">
        <v>7</v>
      </c>
      <c r="C8075">
        <v>2011</v>
      </c>
      <c r="E8075" t="s">
        <v>1301</v>
      </c>
      <c r="F8075">
        <v>70</v>
      </c>
      <c r="G8075" t="s">
        <v>7907</v>
      </c>
      <c r="H8075" t="s">
        <v>7905</v>
      </c>
      <c r="P8075">
        <v>23.56</v>
      </c>
      <c r="Q8075">
        <v>-0.96</v>
      </c>
      <c r="R8075">
        <v>0</v>
      </c>
      <c r="S8075">
        <v>24.52</v>
      </c>
      <c r="U8075">
        <v>25</v>
      </c>
      <c r="V8075" s="8">
        <v>40155</v>
      </c>
    </row>
    <row r="8076" spans="1:22" x14ac:dyDescent="0.2">
      <c r="A8076" t="s">
        <v>7270</v>
      </c>
      <c r="B8076">
        <v>7</v>
      </c>
      <c r="C8076">
        <v>2011</v>
      </c>
      <c r="E8076" t="s">
        <v>1301</v>
      </c>
      <c r="F8076">
        <v>70.400000000000006</v>
      </c>
      <c r="G8076" t="s">
        <v>7908</v>
      </c>
      <c r="H8076" t="s">
        <v>7905</v>
      </c>
      <c r="P8076">
        <v>23.3</v>
      </c>
      <c r="Q8076">
        <v>-0.99</v>
      </c>
      <c r="R8076">
        <v>0</v>
      </c>
      <c r="S8076">
        <v>24.29</v>
      </c>
      <c r="U8076">
        <v>50</v>
      </c>
      <c r="V8076" s="8">
        <v>40155</v>
      </c>
    </row>
    <row r="8077" spans="1:22" x14ac:dyDescent="0.2">
      <c r="A8077" t="s">
        <v>7270</v>
      </c>
      <c r="B8077">
        <v>7</v>
      </c>
      <c r="C8077">
        <v>2011</v>
      </c>
      <c r="E8077" t="s">
        <v>1301</v>
      </c>
      <c r="F8077">
        <v>71</v>
      </c>
      <c r="G8077" t="s">
        <v>7909</v>
      </c>
      <c r="H8077" t="s">
        <v>7905</v>
      </c>
      <c r="P8077">
        <v>22.93</v>
      </c>
      <c r="Q8077">
        <v>-0.94</v>
      </c>
      <c r="R8077">
        <v>0</v>
      </c>
      <c r="S8077">
        <v>23.87</v>
      </c>
      <c r="U8077">
        <v>75</v>
      </c>
      <c r="V8077" s="8">
        <v>40155</v>
      </c>
    </row>
    <row r="8078" spans="1:22" x14ac:dyDescent="0.2">
      <c r="A8078" t="s">
        <v>7270</v>
      </c>
      <c r="B8078">
        <v>7</v>
      </c>
      <c r="C8078">
        <v>2011</v>
      </c>
      <c r="E8078" t="s">
        <v>1301</v>
      </c>
      <c r="F8078">
        <v>73</v>
      </c>
      <c r="G8078" t="s">
        <v>7910</v>
      </c>
      <c r="H8078" t="s">
        <v>7905</v>
      </c>
      <c r="P8078">
        <v>21.67</v>
      </c>
      <c r="Q8078">
        <v>-0.92</v>
      </c>
      <c r="R8078">
        <v>0</v>
      </c>
      <c r="S8078">
        <v>22.59</v>
      </c>
      <c r="U8078">
        <v>80</v>
      </c>
      <c r="V8078" s="8">
        <v>40155</v>
      </c>
    </row>
    <row r="8079" spans="1:22" x14ac:dyDescent="0.2">
      <c r="A8079" t="s">
        <v>7270</v>
      </c>
      <c r="B8079">
        <v>7</v>
      </c>
      <c r="C8079">
        <v>2011</v>
      </c>
      <c r="E8079" t="s">
        <v>1301</v>
      </c>
      <c r="F8079">
        <v>75</v>
      </c>
      <c r="G8079" t="s">
        <v>7911</v>
      </c>
      <c r="H8079" t="s">
        <v>7905</v>
      </c>
      <c r="P8079">
        <v>20.46</v>
      </c>
      <c r="Q8079">
        <v>-0.89</v>
      </c>
      <c r="R8079">
        <v>0</v>
      </c>
      <c r="S8079">
        <v>21.35</v>
      </c>
      <c r="U8079">
        <v>50</v>
      </c>
      <c r="V8079" s="8">
        <v>40155</v>
      </c>
    </row>
    <row r="8080" spans="1:22" x14ac:dyDescent="0.2">
      <c r="A8080" t="s">
        <v>7270</v>
      </c>
      <c r="B8080">
        <v>7</v>
      </c>
      <c r="C8080">
        <v>2011</v>
      </c>
      <c r="E8080" t="s">
        <v>1301</v>
      </c>
      <c r="F8080">
        <v>85.5</v>
      </c>
      <c r="G8080" t="s">
        <v>7912</v>
      </c>
      <c r="H8080" t="s">
        <v>7905</v>
      </c>
      <c r="P8080">
        <v>14.73</v>
      </c>
      <c r="Q8080">
        <v>-0.73</v>
      </c>
      <c r="R8080">
        <v>0</v>
      </c>
      <c r="S8080">
        <v>15.46</v>
      </c>
      <c r="U8080">
        <v>25</v>
      </c>
      <c r="V8080" s="8">
        <v>40155</v>
      </c>
    </row>
    <row r="8081" spans="1:22" x14ac:dyDescent="0.2">
      <c r="A8081" t="s">
        <v>7270</v>
      </c>
      <c r="B8081">
        <v>7</v>
      </c>
      <c r="C8081">
        <v>2011</v>
      </c>
      <c r="E8081" t="s">
        <v>1301</v>
      </c>
      <c r="F8081">
        <v>88.25</v>
      </c>
      <c r="G8081" t="s">
        <v>7913</v>
      </c>
      <c r="H8081" t="s">
        <v>7905</v>
      </c>
      <c r="P8081">
        <v>13.53</v>
      </c>
      <c r="Q8081">
        <v>-0.67</v>
      </c>
      <c r="R8081">
        <v>0</v>
      </c>
      <c r="S8081">
        <v>14.2</v>
      </c>
      <c r="U8081">
        <v>50</v>
      </c>
      <c r="V8081" s="8">
        <v>40155</v>
      </c>
    </row>
    <row r="8082" spans="1:22" x14ac:dyDescent="0.2">
      <c r="A8082" t="s">
        <v>7270</v>
      </c>
      <c r="B8082">
        <v>7</v>
      </c>
      <c r="C8082">
        <v>2011</v>
      </c>
      <c r="E8082" t="s">
        <v>1301</v>
      </c>
      <c r="F8082">
        <v>88.5</v>
      </c>
      <c r="G8082" t="s">
        <v>7914</v>
      </c>
      <c r="H8082" t="s">
        <v>7905</v>
      </c>
      <c r="P8082">
        <v>13.42</v>
      </c>
      <c r="Q8082">
        <v>-0.66</v>
      </c>
      <c r="R8082">
        <v>0</v>
      </c>
      <c r="S8082">
        <v>14.08</v>
      </c>
      <c r="U8082">
        <v>75</v>
      </c>
      <c r="V8082" s="8">
        <v>40155</v>
      </c>
    </row>
    <row r="8083" spans="1:22" x14ac:dyDescent="0.2">
      <c r="A8083" t="s">
        <v>7270</v>
      </c>
      <c r="B8083">
        <v>7</v>
      </c>
      <c r="C8083">
        <v>2011</v>
      </c>
      <c r="E8083" t="s">
        <v>1301</v>
      </c>
      <c r="F8083">
        <v>89</v>
      </c>
      <c r="G8083" t="s">
        <v>7915</v>
      </c>
      <c r="H8083" t="s">
        <v>7905</v>
      </c>
      <c r="P8083">
        <v>13.21</v>
      </c>
      <c r="Q8083">
        <v>-0.66</v>
      </c>
      <c r="R8083">
        <v>0</v>
      </c>
      <c r="S8083">
        <v>13.87</v>
      </c>
      <c r="U8083">
        <v>20</v>
      </c>
      <c r="V8083" s="8">
        <v>40155</v>
      </c>
    </row>
    <row r="8084" spans="1:22" x14ac:dyDescent="0.2">
      <c r="A8084" t="s">
        <v>7270</v>
      </c>
      <c r="B8084">
        <v>7</v>
      </c>
      <c r="C8084">
        <v>2011</v>
      </c>
      <c r="E8084" t="s">
        <v>1301</v>
      </c>
      <c r="F8084">
        <v>98.5</v>
      </c>
      <c r="G8084" t="s">
        <v>7916</v>
      </c>
      <c r="H8084" t="s">
        <v>7905</v>
      </c>
      <c r="P8084">
        <v>9.82</v>
      </c>
      <c r="Q8084">
        <v>-0.47</v>
      </c>
      <c r="R8084">
        <v>0</v>
      </c>
      <c r="S8084">
        <v>10.29</v>
      </c>
      <c r="U8084">
        <v>150</v>
      </c>
      <c r="V8084" s="8">
        <v>40155</v>
      </c>
    </row>
    <row r="8085" spans="1:22" x14ac:dyDescent="0.2">
      <c r="A8085" t="s">
        <v>7270</v>
      </c>
      <c r="B8085">
        <v>7</v>
      </c>
      <c r="C8085">
        <v>2011</v>
      </c>
      <c r="E8085" t="s">
        <v>5087</v>
      </c>
      <c r="F8085">
        <v>50</v>
      </c>
      <c r="G8085" t="s">
        <v>7917</v>
      </c>
      <c r="H8085" t="s">
        <v>7918</v>
      </c>
      <c r="P8085">
        <v>2.66</v>
      </c>
      <c r="Q8085">
        <v>0.15</v>
      </c>
      <c r="R8085">
        <v>0</v>
      </c>
      <c r="S8085">
        <v>2.5099999999999998</v>
      </c>
      <c r="U8085">
        <v>65</v>
      </c>
      <c r="V8085" s="8">
        <v>40155</v>
      </c>
    </row>
    <row r="8086" spans="1:22" x14ac:dyDescent="0.2">
      <c r="A8086" t="s">
        <v>7270</v>
      </c>
      <c r="B8086">
        <v>7</v>
      </c>
      <c r="C8086">
        <v>2011</v>
      </c>
      <c r="E8086" t="s">
        <v>5087</v>
      </c>
      <c r="F8086">
        <v>56</v>
      </c>
      <c r="G8086" t="s">
        <v>7919</v>
      </c>
      <c r="H8086" t="s">
        <v>7918</v>
      </c>
      <c r="P8086">
        <v>3.87</v>
      </c>
      <c r="Q8086">
        <v>0.2</v>
      </c>
      <c r="R8086">
        <v>0</v>
      </c>
      <c r="S8086">
        <v>3.67</v>
      </c>
      <c r="U8086">
        <v>200</v>
      </c>
      <c r="V8086" s="8">
        <v>40155</v>
      </c>
    </row>
    <row r="8087" spans="1:22" x14ac:dyDescent="0.2">
      <c r="A8087" t="s">
        <v>7270</v>
      </c>
      <c r="B8087">
        <v>7</v>
      </c>
      <c r="C8087">
        <v>2011</v>
      </c>
      <c r="E8087" t="s">
        <v>5087</v>
      </c>
      <c r="F8087">
        <v>60</v>
      </c>
      <c r="G8087" t="s">
        <v>7920</v>
      </c>
      <c r="H8087" t="s">
        <v>7918</v>
      </c>
      <c r="P8087">
        <v>4.84</v>
      </c>
      <c r="Q8087">
        <v>0.25</v>
      </c>
      <c r="R8087">
        <v>0</v>
      </c>
      <c r="S8087">
        <v>4.59</v>
      </c>
      <c r="U8087">
        <v>350</v>
      </c>
      <c r="V8087" s="8">
        <v>40155</v>
      </c>
    </row>
    <row r="8088" spans="1:22" x14ac:dyDescent="0.2">
      <c r="A8088" t="s">
        <v>7270</v>
      </c>
      <c r="B8088">
        <v>7</v>
      </c>
      <c r="C8088">
        <v>2011</v>
      </c>
      <c r="E8088" t="s">
        <v>5087</v>
      </c>
      <c r="F8088">
        <v>62</v>
      </c>
      <c r="G8088" t="s">
        <v>7921</v>
      </c>
      <c r="H8088" t="s">
        <v>7918</v>
      </c>
      <c r="P8088">
        <v>5.37</v>
      </c>
      <c r="Q8088">
        <v>0.28000000000000003</v>
      </c>
      <c r="R8088">
        <v>0</v>
      </c>
      <c r="S8088">
        <v>5.09</v>
      </c>
      <c r="U8088">
        <v>10</v>
      </c>
      <c r="V8088" s="8">
        <v>40155</v>
      </c>
    </row>
    <row r="8089" spans="1:22" x14ac:dyDescent="0.2">
      <c r="A8089" t="s">
        <v>7270</v>
      </c>
      <c r="B8089">
        <v>7</v>
      </c>
      <c r="C8089">
        <v>2011</v>
      </c>
      <c r="E8089" t="s">
        <v>5087</v>
      </c>
      <c r="F8089">
        <v>65</v>
      </c>
      <c r="G8089" t="s">
        <v>7922</v>
      </c>
      <c r="H8089" t="s">
        <v>7918</v>
      </c>
      <c r="P8089">
        <v>6.22</v>
      </c>
      <c r="Q8089">
        <v>0.31</v>
      </c>
      <c r="R8089">
        <v>0</v>
      </c>
      <c r="S8089">
        <v>5.91</v>
      </c>
      <c r="U8089">
        <v>75</v>
      </c>
      <c r="V8089" s="8">
        <v>40155</v>
      </c>
    </row>
    <row r="8090" spans="1:22" x14ac:dyDescent="0.2">
      <c r="A8090" t="s">
        <v>7270</v>
      </c>
      <c r="B8090">
        <v>7</v>
      </c>
      <c r="C8090">
        <v>2011</v>
      </c>
      <c r="E8090" t="s">
        <v>5087</v>
      </c>
      <c r="F8090">
        <v>70</v>
      </c>
      <c r="G8090" t="s">
        <v>7923</v>
      </c>
      <c r="H8090" t="s">
        <v>7918</v>
      </c>
      <c r="P8090">
        <v>7.82</v>
      </c>
      <c r="Q8090">
        <v>0.38</v>
      </c>
      <c r="R8090">
        <v>0</v>
      </c>
      <c r="S8090">
        <v>7.44</v>
      </c>
      <c r="U8090">
        <v>25</v>
      </c>
      <c r="V8090" s="8">
        <v>40155</v>
      </c>
    </row>
    <row r="8091" spans="1:22" x14ac:dyDescent="0.2">
      <c r="A8091" t="s">
        <v>7270</v>
      </c>
      <c r="B8091">
        <v>7</v>
      </c>
      <c r="C8091">
        <v>2011</v>
      </c>
      <c r="E8091" t="s">
        <v>5087</v>
      </c>
      <c r="F8091">
        <v>75</v>
      </c>
      <c r="G8091" t="s">
        <v>7924</v>
      </c>
      <c r="H8091" t="s">
        <v>7918</v>
      </c>
      <c r="P8091">
        <v>9.6300000000000008</v>
      </c>
      <c r="Q8091">
        <v>0.44</v>
      </c>
      <c r="R8091">
        <v>0</v>
      </c>
      <c r="S8091">
        <v>9.19</v>
      </c>
      <c r="U8091">
        <v>150</v>
      </c>
      <c r="V8091" s="8">
        <v>40155</v>
      </c>
    </row>
    <row r="8092" spans="1:22" x14ac:dyDescent="0.2">
      <c r="A8092" t="s">
        <v>7270</v>
      </c>
      <c r="B8092">
        <v>7</v>
      </c>
      <c r="C8092">
        <v>2011</v>
      </c>
      <c r="E8092" t="s">
        <v>5087</v>
      </c>
      <c r="F8092">
        <v>90</v>
      </c>
      <c r="G8092" t="s">
        <v>7925</v>
      </c>
      <c r="H8092" t="s">
        <v>7918</v>
      </c>
      <c r="P8092">
        <v>16.73</v>
      </c>
      <c r="Q8092">
        <v>0.71</v>
      </c>
      <c r="R8092">
        <v>0</v>
      </c>
      <c r="S8092">
        <v>16.02</v>
      </c>
      <c r="U8092">
        <v>100</v>
      </c>
      <c r="V8092" s="8">
        <v>40155</v>
      </c>
    </row>
    <row r="8093" spans="1:22" x14ac:dyDescent="0.2">
      <c r="A8093" t="s">
        <v>7270</v>
      </c>
      <c r="B8093">
        <v>8</v>
      </c>
      <c r="C8093">
        <v>2011</v>
      </c>
      <c r="E8093" t="s">
        <v>1301</v>
      </c>
      <c r="F8093">
        <v>100</v>
      </c>
      <c r="G8093" t="s">
        <v>7926</v>
      </c>
      <c r="H8093" t="s">
        <v>7927</v>
      </c>
      <c r="P8093">
        <v>9.74</v>
      </c>
      <c r="Q8093">
        <v>-0.43</v>
      </c>
      <c r="R8093">
        <v>0</v>
      </c>
      <c r="S8093">
        <v>10.17</v>
      </c>
      <c r="U8093">
        <v>225</v>
      </c>
      <c r="V8093" s="8">
        <v>40155</v>
      </c>
    </row>
    <row r="8094" spans="1:22" x14ac:dyDescent="0.2">
      <c r="A8094" t="s">
        <v>7270</v>
      </c>
      <c r="B8094">
        <v>8</v>
      </c>
      <c r="C8094">
        <v>2011</v>
      </c>
      <c r="E8094" t="s">
        <v>1301</v>
      </c>
      <c r="F8094">
        <v>69</v>
      </c>
      <c r="G8094" t="s">
        <v>7928</v>
      </c>
      <c r="H8094" t="s">
        <v>7927</v>
      </c>
      <c r="P8094">
        <v>24.58</v>
      </c>
      <c r="Q8094">
        <v>-0.98</v>
      </c>
      <c r="R8094">
        <v>0</v>
      </c>
      <c r="S8094">
        <v>25.56</v>
      </c>
      <c r="U8094">
        <v>25</v>
      </c>
      <c r="V8094" s="8">
        <v>40155</v>
      </c>
    </row>
    <row r="8095" spans="1:22" x14ac:dyDescent="0.2">
      <c r="A8095" t="s">
        <v>7270</v>
      </c>
      <c r="B8095">
        <v>8</v>
      </c>
      <c r="C8095">
        <v>2011</v>
      </c>
      <c r="E8095" t="s">
        <v>1301</v>
      </c>
      <c r="F8095">
        <v>70</v>
      </c>
      <c r="G8095" t="s">
        <v>7929</v>
      </c>
      <c r="H8095" t="s">
        <v>7927</v>
      </c>
      <c r="P8095">
        <v>23.94</v>
      </c>
      <c r="Q8095">
        <v>-0.97</v>
      </c>
      <c r="R8095">
        <v>0</v>
      </c>
      <c r="S8095">
        <v>24.91</v>
      </c>
      <c r="U8095">
        <v>25</v>
      </c>
      <c r="V8095" s="8">
        <v>40155</v>
      </c>
    </row>
    <row r="8096" spans="1:22" x14ac:dyDescent="0.2">
      <c r="A8096" t="s">
        <v>7270</v>
      </c>
      <c r="B8096">
        <v>8</v>
      </c>
      <c r="C8096">
        <v>2011</v>
      </c>
      <c r="E8096" t="s">
        <v>1301</v>
      </c>
      <c r="F8096">
        <v>70.400000000000006</v>
      </c>
      <c r="G8096" t="s">
        <v>7930</v>
      </c>
      <c r="H8096" t="s">
        <v>7927</v>
      </c>
      <c r="P8096">
        <v>23.67</v>
      </c>
      <c r="Q8096">
        <v>-0.97</v>
      </c>
      <c r="R8096">
        <v>0</v>
      </c>
      <c r="S8096">
        <v>24.64</v>
      </c>
      <c r="U8096">
        <v>50</v>
      </c>
      <c r="V8096" s="8">
        <v>40155</v>
      </c>
    </row>
    <row r="8097" spans="1:22" x14ac:dyDescent="0.2">
      <c r="A8097" t="s">
        <v>7270</v>
      </c>
      <c r="B8097">
        <v>8</v>
      </c>
      <c r="C8097">
        <v>2011</v>
      </c>
      <c r="E8097" t="s">
        <v>1301</v>
      </c>
      <c r="F8097">
        <v>71</v>
      </c>
      <c r="G8097" t="s">
        <v>7931</v>
      </c>
      <c r="H8097" t="s">
        <v>7927</v>
      </c>
      <c r="P8097">
        <v>23.3</v>
      </c>
      <c r="Q8097">
        <v>-0.96</v>
      </c>
      <c r="R8097">
        <v>0</v>
      </c>
      <c r="S8097">
        <v>24.26</v>
      </c>
      <c r="U8097">
        <v>75</v>
      </c>
      <c r="V8097" s="8">
        <v>40155</v>
      </c>
    </row>
    <row r="8098" spans="1:22" x14ac:dyDescent="0.2">
      <c r="A8098" t="s">
        <v>7270</v>
      </c>
      <c r="B8098">
        <v>8</v>
      </c>
      <c r="C8098">
        <v>2011</v>
      </c>
      <c r="E8098" t="s">
        <v>1301</v>
      </c>
      <c r="F8098">
        <v>73</v>
      </c>
      <c r="G8098" t="s">
        <v>7932</v>
      </c>
      <c r="H8098" t="s">
        <v>7927</v>
      </c>
      <c r="P8098">
        <v>22.05</v>
      </c>
      <c r="Q8098">
        <v>-0.93</v>
      </c>
      <c r="R8098">
        <v>0</v>
      </c>
      <c r="S8098">
        <v>22.98</v>
      </c>
      <c r="U8098">
        <v>80</v>
      </c>
      <c r="V8098" s="8">
        <v>40155</v>
      </c>
    </row>
    <row r="8099" spans="1:22" x14ac:dyDescent="0.2">
      <c r="A8099" t="s">
        <v>7270</v>
      </c>
      <c r="B8099">
        <v>8</v>
      </c>
      <c r="C8099">
        <v>2011</v>
      </c>
      <c r="E8099" t="s">
        <v>1301</v>
      </c>
      <c r="F8099">
        <v>75</v>
      </c>
      <c r="G8099" t="s">
        <v>7933</v>
      </c>
      <c r="H8099" t="s">
        <v>7927</v>
      </c>
      <c r="P8099">
        <v>20.83</v>
      </c>
      <c r="Q8099">
        <v>-0.92</v>
      </c>
      <c r="R8099">
        <v>0</v>
      </c>
      <c r="S8099">
        <v>21.75</v>
      </c>
      <c r="U8099">
        <v>50</v>
      </c>
      <c r="V8099" s="8">
        <v>40155</v>
      </c>
    </row>
    <row r="8100" spans="1:22" x14ac:dyDescent="0.2">
      <c r="A8100" t="s">
        <v>7270</v>
      </c>
      <c r="B8100">
        <v>8</v>
      </c>
      <c r="C8100">
        <v>2011</v>
      </c>
      <c r="E8100" t="s">
        <v>1301</v>
      </c>
      <c r="F8100">
        <v>85.5</v>
      </c>
      <c r="G8100" t="s">
        <v>7934</v>
      </c>
      <c r="H8100" t="s">
        <v>7927</v>
      </c>
      <c r="P8100">
        <v>15.1</v>
      </c>
      <c r="Q8100">
        <v>-0.75</v>
      </c>
      <c r="R8100">
        <v>0</v>
      </c>
      <c r="S8100">
        <v>15.85</v>
      </c>
      <c r="U8100">
        <v>25</v>
      </c>
      <c r="V8100" s="8">
        <v>40155</v>
      </c>
    </row>
    <row r="8101" spans="1:22" x14ac:dyDescent="0.2">
      <c r="A8101" t="s">
        <v>7270</v>
      </c>
      <c r="B8101">
        <v>8</v>
      </c>
      <c r="C8101">
        <v>2011</v>
      </c>
      <c r="E8101" t="s">
        <v>1301</v>
      </c>
      <c r="F8101">
        <v>88.25</v>
      </c>
      <c r="G8101" t="s">
        <v>7935</v>
      </c>
      <c r="H8101" t="s">
        <v>7927</v>
      </c>
      <c r="P8101">
        <v>13.89</v>
      </c>
      <c r="Q8101">
        <v>-0.65</v>
      </c>
      <c r="R8101">
        <v>0</v>
      </c>
      <c r="S8101">
        <v>14.54</v>
      </c>
      <c r="U8101">
        <v>50</v>
      </c>
      <c r="V8101" s="8">
        <v>40155</v>
      </c>
    </row>
    <row r="8102" spans="1:22" x14ac:dyDescent="0.2">
      <c r="A8102" t="s">
        <v>7270</v>
      </c>
      <c r="B8102">
        <v>8</v>
      </c>
      <c r="C8102">
        <v>2011</v>
      </c>
      <c r="E8102" t="s">
        <v>1301</v>
      </c>
      <c r="F8102">
        <v>88.5</v>
      </c>
      <c r="G8102" t="s">
        <v>7936</v>
      </c>
      <c r="H8102" t="s">
        <v>7927</v>
      </c>
      <c r="P8102">
        <v>13.8</v>
      </c>
      <c r="Q8102">
        <v>-0.64</v>
      </c>
      <c r="R8102">
        <v>0</v>
      </c>
      <c r="S8102">
        <v>14.44</v>
      </c>
      <c r="U8102">
        <v>75</v>
      </c>
      <c r="V8102" s="8">
        <v>40155</v>
      </c>
    </row>
    <row r="8103" spans="1:22" x14ac:dyDescent="0.2">
      <c r="A8103" t="s">
        <v>7270</v>
      </c>
      <c r="B8103">
        <v>8</v>
      </c>
      <c r="C8103">
        <v>2011</v>
      </c>
      <c r="E8103" t="s">
        <v>1301</v>
      </c>
      <c r="F8103">
        <v>89</v>
      </c>
      <c r="G8103" t="s">
        <v>7937</v>
      </c>
      <c r="H8103" t="s">
        <v>7927</v>
      </c>
      <c r="P8103">
        <v>13.59</v>
      </c>
      <c r="Q8103">
        <v>-0.64</v>
      </c>
      <c r="R8103">
        <v>0</v>
      </c>
      <c r="S8103">
        <v>14.23</v>
      </c>
      <c r="U8103">
        <v>20</v>
      </c>
      <c r="V8103" s="8">
        <v>40155</v>
      </c>
    </row>
    <row r="8104" spans="1:22" x14ac:dyDescent="0.2">
      <c r="A8104" t="s">
        <v>7270</v>
      </c>
      <c r="B8104">
        <v>8</v>
      </c>
      <c r="C8104">
        <v>2011</v>
      </c>
      <c r="E8104" t="s">
        <v>1301</v>
      </c>
      <c r="F8104">
        <v>98.5</v>
      </c>
      <c r="G8104" t="s">
        <v>7938</v>
      </c>
      <c r="H8104" t="s">
        <v>7927</v>
      </c>
      <c r="P8104">
        <v>10.16</v>
      </c>
      <c r="Q8104">
        <v>-0.45</v>
      </c>
      <c r="R8104">
        <v>0</v>
      </c>
      <c r="S8104">
        <v>10.61</v>
      </c>
      <c r="U8104">
        <v>150</v>
      </c>
      <c r="V8104" s="8">
        <v>40155</v>
      </c>
    </row>
    <row r="8105" spans="1:22" x14ac:dyDescent="0.2">
      <c r="A8105" t="s">
        <v>7270</v>
      </c>
      <c r="B8105">
        <v>8</v>
      </c>
      <c r="C8105">
        <v>2011</v>
      </c>
      <c r="E8105" t="s">
        <v>5087</v>
      </c>
      <c r="F8105">
        <v>50</v>
      </c>
      <c r="G8105" t="s">
        <v>7939</v>
      </c>
      <c r="H8105" t="s">
        <v>7940</v>
      </c>
      <c r="P8105">
        <v>2.78</v>
      </c>
      <c r="Q8105">
        <v>0.13</v>
      </c>
      <c r="R8105">
        <v>0</v>
      </c>
      <c r="S8105">
        <v>2.65</v>
      </c>
      <c r="U8105">
        <v>65</v>
      </c>
      <c r="V8105" s="8">
        <v>40155</v>
      </c>
    </row>
    <row r="8106" spans="1:22" x14ac:dyDescent="0.2">
      <c r="A8106" t="s">
        <v>7270</v>
      </c>
      <c r="B8106">
        <v>8</v>
      </c>
      <c r="C8106">
        <v>2011</v>
      </c>
      <c r="E8106" t="s">
        <v>5087</v>
      </c>
      <c r="F8106">
        <v>56</v>
      </c>
      <c r="G8106" t="s">
        <v>7941</v>
      </c>
      <c r="H8106" t="s">
        <v>7940</v>
      </c>
      <c r="P8106">
        <v>4.01</v>
      </c>
      <c r="Q8106">
        <v>0.18</v>
      </c>
      <c r="R8106">
        <v>0</v>
      </c>
      <c r="S8106">
        <v>3.83</v>
      </c>
      <c r="U8106">
        <v>200</v>
      </c>
      <c r="V8106" s="8">
        <v>40155</v>
      </c>
    </row>
    <row r="8107" spans="1:22" x14ac:dyDescent="0.2">
      <c r="A8107" t="s">
        <v>7270</v>
      </c>
      <c r="B8107">
        <v>8</v>
      </c>
      <c r="C8107">
        <v>2011</v>
      </c>
      <c r="E8107" t="s">
        <v>5087</v>
      </c>
      <c r="F8107">
        <v>60</v>
      </c>
      <c r="G8107" t="s">
        <v>7942</v>
      </c>
      <c r="H8107" t="s">
        <v>7940</v>
      </c>
      <c r="P8107">
        <v>4.9800000000000004</v>
      </c>
      <c r="Q8107">
        <v>0.22</v>
      </c>
      <c r="R8107">
        <v>0</v>
      </c>
      <c r="S8107">
        <v>4.76</v>
      </c>
      <c r="U8107">
        <v>350</v>
      </c>
      <c r="V8107" s="8">
        <v>40155</v>
      </c>
    </row>
    <row r="8108" spans="1:22" x14ac:dyDescent="0.2">
      <c r="A8108" t="s">
        <v>7270</v>
      </c>
      <c r="B8108">
        <v>8</v>
      </c>
      <c r="C8108">
        <v>2011</v>
      </c>
      <c r="E8108" t="s">
        <v>5087</v>
      </c>
      <c r="F8108">
        <v>62</v>
      </c>
      <c r="G8108" t="s">
        <v>7943</v>
      </c>
      <c r="H8108" t="s">
        <v>7940</v>
      </c>
      <c r="P8108">
        <v>5.52</v>
      </c>
      <c r="Q8108">
        <v>0.24</v>
      </c>
      <c r="R8108">
        <v>0</v>
      </c>
      <c r="S8108">
        <v>5.28</v>
      </c>
      <c r="U8108">
        <v>10</v>
      </c>
      <c r="V8108" s="8">
        <v>40155</v>
      </c>
    </row>
    <row r="8109" spans="1:22" x14ac:dyDescent="0.2">
      <c r="A8109" t="s">
        <v>7270</v>
      </c>
      <c r="B8109">
        <v>8</v>
      </c>
      <c r="C8109">
        <v>2011</v>
      </c>
      <c r="E8109" t="s">
        <v>5087</v>
      </c>
      <c r="F8109">
        <v>65</v>
      </c>
      <c r="G8109" t="s">
        <v>7944</v>
      </c>
      <c r="H8109" t="s">
        <v>7940</v>
      </c>
      <c r="P8109">
        <v>6.38</v>
      </c>
      <c r="Q8109">
        <v>0.28000000000000003</v>
      </c>
      <c r="R8109">
        <v>0</v>
      </c>
      <c r="S8109">
        <v>6.1</v>
      </c>
      <c r="U8109">
        <v>75</v>
      </c>
      <c r="V8109" s="8">
        <v>40155</v>
      </c>
    </row>
    <row r="8110" spans="1:22" x14ac:dyDescent="0.2">
      <c r="A8110" t="s">
        <v>7270</v>
      </c>
      <c r="B8110">
        <v>8</v>
      </c>
      <c r="C8110">
        <v>2011</v>
      </c>
      <c r="E8110" t="s">
        <v>5087</v>
      </c>
      <c r="F8110">
        <v>70</v>
      </c>
      <c r="G8110" t="s">
        <v>7945</v>
      </c>
      <c r="H8110" t="s">
        <v>7940</v>
      </c>
      <c r="P8110">
        <v>7.97</v>
      </c>
      <c r="Q8110">
        <v>0.33</v>
      </c>
      <c r="R8110">
        <v>0</v>
      </c>
      <c r="S8110">
        <v>7.64</v>
      </c>
      <c r="U8110">
        <v>25</v>
      </c>
      <c r="V8110" s="8">
        <v>40155</v>
      </c>
    </row>
    <row r="8111" spans="1:22" x14ac:dyDescent="0.2">
      <c r="A8111" t="s">
        <v>7270</v>
      </c>
      <c r="B8111">
        <v>8</v>
      </c>
      <c r="C8111">
        <v>2011</v>
      </c>
      <c r="E8111" t="s">
        <v>5087</v>
      </c>
      <c r="F8111">
        <v>75</v>
      </c>
      <c r="G8111" t="s">
        <v>7946</v>
      </c>
      <c r="H8111" t="s">
        <v>7940</v>
      </c>
      <c r="P8111">
        <v>9.7799999999999994</v>
      </c>
      <c r="Q8111">
        <v>0.4</v>
      </c>
      <c r="R8111">
        <v>0</v>
      </c>
      <c r="S8111">
        <v>9.3800000000000008</v>
      </c>
      <c r="U8111">
        <v>150</v>
      </c>
      <c r="V8111" s="8">
        <v>40155</v>
      </c>
    </row>
    <row r="8112" spans="1:22" x14ac:dyDescent="0.2">
      <c r="A8112" t="s">
        <v>7270</v>
      </c>
      <c r="B8112">
        <v>8</v>
      </c>
      <c r="C8112">
        <v>2011</v>
      </c>
      <c r="E8112" t="s">
        <v>5087</v>
      </c>
      <c r="F8112">
        <v>90</v>
      </c>
      <c r="G8112" t="s">
        <v>7947</v>
      </c>
      <c r="H8112" t="s">
        <v>7940</v>
      </c>
      <c r="P8112">
        <v>16.850000000000001</v>
      </c>
      <c r="Q8112">
        <v>0.7</v>
      </c>
      <c r="R8112">
        <v>0</v>
      </c>
      <c r="S8112">
        <v>16.149999999999999</v>
      </c>
      <c r="U8112">
        <v>100</v>
      </c>
      <c r="V8112" s="8">
        <v>40155</v>
      </c>
    </row>
    <row r="8113" spans="1:22" x14ac:dyDescent="0.2">
      <c r="A8113" t="s">
        <v>7270</v>
      </c>
      <c r="B8113">
        <v>9</v>
      </c>
      <c r="C8113">
        <v>2011</v>
      </c>
      <c r="E8113" t="s">
        <v>1301</v>
      </c>
      <c r="F8113">
        <v>100</v>
      </c>
      <c r="G8113" t="s">
        <v>7948</v>
      </c>
      <c r="H8113" t="s">
        <v>7949</v>
      </c>
      <c r="P8113">
        <v>10.050000000000001</v>
      </c>
      <c r="Q8113">
        <v>-0.4</v>
      </c>
      <c r="R8113">
        <v>0</v>
      </c>
      <c r="S8113">
        <v>10.45</v>
      </c>
      <c r="U8113">
        <v>225</v>
      </c>
      <c r="V8113" s="8">
        <v>40155</v>
      </c>
    </row>
    <row r="8114" spans="1:22" x14ac:dyDescent="0.2">
      <c r="A8114" t="s">
        <v>7270</v>
      </c>
      <c r="B8114">
        <v>9</v>
      </c>
      <c r="C8114">
        <v>2011</v>
      </c>
      <c r="E8114" t="s">
        <v>1301</v>
      </c>
      <c r="F8114">
        <v>69</v>
      </c>
      <c r="G8114" t="s">
        <v>7950</v>
      </c>
      <c r="H8114" t="s">
        <v>7949</v>
      </c>
      <c r="P8114">
        <v>24.94</v>
      </c>
      <c r="Q8114">
        <v>-0.9</v>
      </c>
      <c r="R8114">
        <v>0</v>
      </c>
      <c r="S8114">
        <v>25.84</v>
      </c>
      <c r="U8114">
        <v>25</v>
      </c>
      <c r="V8114" s="8">
        <v>40155</v>
      </c>
    </row>
    <row r="8115" spans="1:22" x14ac:dyDescent="0.2">
      <c r="A8115" t="s">
        <v>7270</v>
      </c>
      <c r="B8115">
        <v>9</v>
      </c>
      <c r="C8115">
        <v>2011</v>
      </c>
      <c r="E8115" t="s">
        <v>1301</v>
      </c>
      <c r="F8115">
        <v>70</v>
      </c>
      <c r="G8115" t="s">
        <v>7951</v>
      </c>
      <c r="H8115" t="s">
        <v>7949</v>
      </c>
      <c r="P8115">
        <v>24.3</v>
      </c>
      <c r="Q8115">
        <v>-0.89</v>
      </c>
      <c r="R8115">
        <v>0</v>
      </c>
      <c r="S8115">
        <v>25.19</v>
      </c>
      <c r="U8115">
        <v>25</v>
      </c>
      <c r="V8115" s="8">
        <v>40155</v>
      </c>
    </row>
    <row r="8116" spans="1:22" x14ac:dyDescent="0.2">
      <c r="A8116" t="s">
        <v>7270</v>
      </c>
      <c r="B8116">
        <v>9</v>
      </c>
      <c r="C8116">
        <v>2011</v>
      </c>
      <c r="E8116" t="s">
        <v>1301</v>
      </c>
      <c r="F8116">
        <v>70.400000000000006</v>
      </c>
      <c r="G8116" t="s">
        <v>7952</v>
      </c>
      <c r="H8116" t="s">
        <v>7949</v>
      </c>
      <c r="P8116">
        <v>24.04</v>
      </c>
      <c r="Q8116">
        <v>-0.89</v>
      </c>
      <c r="R8116">
        <v>0</v>
      </c>
      <c r="S8116">
        <v>24.93</v>
      </c>
      <c r="U8116">
        <v>50</v>
      </c>
      <c r="V8116" s="8">
        <v>40155</v>
      </c>
    </row>
    <row r="8117" spans="1:22" x14ac:dyDescent="0.2">
      <c r="A8117" t="s">
        <v>7270</v>
      </c>
      <c r="B8117">
        <v>9</v>
      </c>
      <c r="C8117">
        <v>2011</v>
      </c>
      <c r="E8117" t="s">
        <v>1301</v>
      </c>
      <c r="F8117">
        <v>71</v>
      </c>
      <c r="G8117" t="s">
        <v>7953</v>
      </c>
      <c r="H8117" t="s">
        <v>7949</v>
      </c>
      <c r="P8117">
        <v>23.67</v>
      </c>
      <c r="Q8117">
        <v>-0.88</v>
      </c>
      <c r="R8117">
        <v>0</v>
      </c>
      <c r="S8117">
        <v>24.55</v>
      </c>
      <c r="U8117">
        <v>75</v>
      </c>
      <c r="V8117" s="8">
        <v>40155</v>
      </c>
    </row>
    <row r="8118" spans="1:22" x14ac:dyDescent="0.2">
      <c r="A8118" t="s">
        <v>7270</v>
      </c>
      <c r="B8118">
        <v>9</v>
      </c>
      <c r="C8118">
        <v>2011</v>
      </c>
      <c r="E8118" t="s">
        <v>1301</v>
      </c>
      <c r="F8118">
        <v>73</v>
      </c>
      <c r="G8118" t="s">
        <v>7954</v>
      </c>
      <c r="H8118" t="s">
        <v>7949</v>
      </c>
      <c r="P8118">
        <v>22.44</v>
      </c>
      <c r="Q8118">
        <v>-0.85</v>
      </c>
      <c r="R8118">
        <v>0</v>
      </c>
      <c r="S8118">
        <v>23.29</v>
      </c>
      <c r="U8118">
        <v>80</v>
      </c>
      <c r="V8118" s="8">
        <v>40155</v>
      </c>
    </row>
    <row r="8119" spans="1:22" x14ac:dyDescent="0.2">
      <c r="A8119" t="s">
        <v>7270</v>
      </c>
      <c r="B8119">
        <v>9</v>
      </c>
      <c r="C8119">
        <v>2011</v>
      </c>
      <c r="E8119" t="s">
        <v>1301</v>
      </c>
      <c r="F8119">
        <v>75</v>
      </c>
      <c r="G8119" t="s">
        <v>7955</v>
      </c>
      <c r="H8119" t="s">
        <v>7949</v>
      </c>
      <c r="P8119">
        <v>21.23</v>
      </c>
      <c r="Q8119">
        <v>-0.84</v>
      </c>
      <c r="R8119">
        <v>0</v>
      </c>
      <c r="S8119">
        <v>22.07</v>
      </c>
      <c r="U8119">
        <v>50</v>
      </c>
      <c r="V8119" s="8">
        <v>40155</v>
      </c>
    </row>
    <row r="8120" spans="1:22" x14ac:dyDescent="0.2">
      <c r="A8120" t="s">
        <v>7270</v>
      </c>
      <c r="B8120">
        <v>9</v>
      </c>
      <c r="C8120">
        <v>2011</v>
      </c>
      <c r="E8120" t="s">
        <v>1301</v>
      </c>
      <c r="F8120">
        <v>85.5</v>
      </c>
      <c r="G8120" t="s">
        <v>7956</v>
      </c>
      <c r="H8120" t="s">
        <v>7949</v>
      </c>
      <c r="P8120">
        <v>15.48</v>
      </c>
      <c r="Q8120">
        <v>-0.68</v>
      </c>
      <c r="R8120">
        <v>0</v>
      </c>
      <c r="S8120">
        <v>16.16</v>
      </c>
      <c r="U8120">
        <v>25</v>
      </c>
      <c r="V8120" s="8">
        <v>40155</v>
      </c>
    </row>
    <row r="8121" spans="1:22" x14ac:dyDescent="0.2">
      <c r="A8121" t="s">
        <v>7270</v>
      </c>
      <c r="B8121">
        <v>9</v>
      </c>
      <c r="C8121">
        <v>2011</v>
      </c>
      <c r="E8121" t="s">
        <v>1301</v>
      </c>
      <c r="F8121">
        <v>88.25</v>
      </c>
      <c r="G8121" t="s">
        <v>7957</v>
      </c>
      <c r="H8121" t="s">
        <v>7949</v>
      </c>
      <c r="P8121">
        <v>14.25</v>
      </c>
      <c r="Q8121">
        <v>-0.62</v>
      </c>
      <c r="R8121">
        <v>0</v>
      </c>
      <c r="S8121">
        <v>14.87</v>
      </c>
      <c r="U8121">
        <v>50</v>
      </c>
      <c r="V8121" s="8">
        <v>40155</v>
      </c>
    </row>
    <row r="8122" spans="1:22" x14ac:dyDescent="0.2">
      <c r="A8122" t="s">
        <v>7270</v>
      </c>
      <c r="B8122">
        <v>9</v>
      </c>
      <c r="C8122">
        <v>2011</v>
      </c>
      <c r="E8122" t="s">
        <v>1301</v>
      </c>
      <c r="F8122">
        <v>88.5</v>
      </c>
      <c r="G8122" t="s">
        <v>7958</v>
      </c>
      <c r="H8122" t="s">
        <v>7949</v>
      </c>
      <c r="P8122">
        <v>14.14</v>
      </c>
      <c r="Q8122">
        <v>-0.61</v>
      </c>
      <c r="R8122">
        <v>0</v>
      </c>
      <c r="S8122">
        <v>14.75</v>
      </c>
      <c r="U8122">
        <v>75</v>
      </c>
      <c r="V8122" s="8">
        <v>40155</v>
      </c>
    </row>
    <row r="8123" spans="1:22" x14ac:dyDescent="0.2">
      <c r="A8123" t="s">
        <v>7270</v>
      </c>
      <c r="B8123">
        <v>9</v>
      </c>
      <c r="C8123">
        <v>2011</v>
      </c>
      <c r="E8123" t="s">
        <v>1301</v>
      </c>
      <c r="F8123">
        <v>89</v>
      </c>
      <c r="G8123" t="s">
        <v>7959</v>
      </c>
      <c r="H8123" t="s">
        <v>7949</v>
      </c>
      <c r="P8123">
        <v>13.93</v>
      </c>
      <c r="Q8123">
        <v>-0.61</v>
      </c>
      <c r="R8123">
        <v>0</v>
      </c>
      <c r="S8123">
        <v>14.54</v>
      </c>
      <c r="U8123">
        <v>20</v>
      </c>
      <c r="V8123" s="8">
        <v>40155</v>
      </c>
    </row>
    <row r="8124" spans="1:22" x14ac:dyDescent="0.2">
      <c r="A8124" t="s">
        <v>7270</v>
      </c>
      <c r="B8124">
        <v>9</v>
      </c>
      <c r="C8124">
        <v>2011</v>
      </c>
      <c r="E8124" t="s">
        <v>1301</v>
      </c>
      <c r="F8124">
        <v>98.5</v>
      </c>
      <c r="G8124" t="s">
        <v>7960</v>
      </c>
      <c r="H8124" t="s">
        <v>7949</v>
      </c>
      <c r="P8124">
        <v>10.47</v>
      </c>
      <c r="Q8124">
        <v>-0.42</v>
      </c>
      <c r="R8124">
        <v>0</v>
      </c>
      <c r="S8124">
        <v>10.89</v>
      </c>
      <c r="U8124">
        <v>150</v>
      </c>
      <c r="V8124" s="8">
        <v>40155</v>
      </c>
    </row>
    <row r="8125" spans="1:22" x14ac:dyDescent="0.2">
      <c r="A8125" t="s">
        <v>7270</v>
      </c>
      <c r="B8125">
        <v>9</v>
      </c>
      <c r="C8125">
        <v>2011</v>
      </c>
      <c r="E8125" t="s">
        <v>5087</v>
      </c>
      <c r="F8125">
        <v>50</v>
      </c>
      <c r="G8125" t="s">
        <v>7961</v>
      </c>
      <c r="H8125" t="s">
        <v>7962</v>
      </c>
      <c r="P8125">
        <v>2.88</v>
      </c>
      <c r="Q8125">
        <v>0.16</v>
      </c>
      <c r="R8125">
        <v>0</v>
      </c>
      <c r="S8125">
        <v>2.72</v>
      </c>
      <c r="U8125">
        <v>65</v>
      </c>
      <c r="V8125" s="8">
        <v>40155</v>
      </c>
    </row>
    <row r="8126" spans="1:22" x14ac:dyDescent="0.2">
      <c r="A8126" t="s">
        <v>7270</v>
      </c>
      <c r="B8126">
        <v>9</v>
      </c>
      <c r="C8126">
        <v>2011</v>
      </c>
      <c r="E8126" t="s">
        <v>5087</v>
      </c>
      <c r="F8126">
        <v>56</v>
      </c>
      <c r="G8126" t="s">
        <v>7963</v>
      </c>
      <c r="H8126" t="s">
        <v>7962</v>
      </c>
      <c r="P8126">
        <v>4.12</v>
      </c>
      <c r="Q8126">
        <v>0.22</v>
      </c>
      <c r="R8126">
        <v>0</v>
      </c>
      <c r="S8126">
        <v>3.9</v>
      </c>
      <c r="U8126">
        <v>200</v>
      </c>
      <c r="V8126" s="8">
        <v>40155</v>
      </c>
    </row>
    <row r="8127" spans="1:22" x14ac:dyDescent="0.2">
      <c r="A8127" t="s">
        <v>7270</v>
      </c>
      <c r="B8127">
        <v>9</v>
      </c>
      <c r="C8127">
        <v>2011</v>
      </c>
      <c r="E8127" t="s">
        <v>5087</v>
      </c>
      <c r="F8127">
        <v>60</v>
      </c>
      <c r="G8127" t="s">
        <v>7964</v>
      </c>
      <c r="H8127" t="s">
        <v>7962</v>
      </c>
      <c r="P8127">
        <v>5.0999999999999996</v>
      </c>
      <c r="Q8127">
        <v>0.26</v>
      </c>
      <c r="R8127">
        <v>0</v>
      </c>
      <c r="S8127">
        <v>4.84</v>
      </c>
      <c r="U8127">
        <v>350</v>
      </c>
      <c r="V8127" s="8">
        <v>40155</v>
      </c>
    </row>
    <row r="8128" spans="1:22" x14ac:dyDescent="0.2">
      <c r="A8128" t="s">
        <v>7270</v>
      </c>
      <c r="B8128">
        <v>9</v>
      </c>
      <c r="C8128">
        <v>2011</v>
      </c>
      <c r="E8128" t="s">
        <v>5087</v>
      </c>
      <c r="F8128">
        <v>62</v>
      </c>
      <c r="G8128" t="s">
        <v>7965</v>
      </c>
      <c r="H8128" t="s">
        <v>7962</v>
      </c>
      <c r="P8128">
        <v>5.63</v>
      </c>
      <c r="Q8128">
        <v>0.28000000000000003</v>
      </c>
      <c r="R8128">
        <v>0</v>
      </c>
      <c r="S8128">
        <v>5.35</v>
      </c>
      <c r="U8128">
        <v>10</v>
      </c>
      <c r="V8128" s="8">
        <v>40155</v>
      </c>
    </row>
    <row r="8129" spans="1:22" x14ac:dyDescent="0.2">
      <c r="A8129" t="s">
        <v>7270</v>
      </c>
      <c r="B8129">
        <v>9</v>
      </c>
      <c r="C8129">
        <v>2011</v>
      </c>
      <c r="E8129" t="s">
        <v>5087</v>
      </c>
      <c r="F8129">
        <v>65</v>
      </c>
      <c r="G8129" t="s">
        <v>7966</v>
      </c>
      <c r="H8129" t="s">
        <v>7962</v>
      </c>
      <c r="P8129">
        <v>6.49</v>
      </c>
      <c r="Q8129">
        <v>0.31</v>
      </c>
      <c r="R8129">
        <v>0</v>
      </c>
      <c r="S8129">
        <v>6.18</v>
      </c>
      <c r="U8129">
        <v>75</v>
      </c>
      <c r="V8129" s="8">
        <v>40155</v>
      </c>
    </row>
    <row r="8130" spans="1:22" x14ac:dyDescent="0.2">
      <c r="A8130" t="s">
        <v>7270</v>
      </c>
      <c r="B8130">
        <v>9</v>
      </c>
      <c r="C8130">
        <v>2011</v>
      </c>
      <c r="E8130" t="s">
        <v>5087</v>
      </c>
      <c r="F8130">
        <v>70</v>
      </c>
      <c r="G8130" t="s">
        <v>7967</v>
      </c>
      <c r="H8130" t="s">
        <v>7962</v>
      </c>
      <c r="P8130">
        <v>8.11</v>
      </c>
      <c r="Q8130">
        <v>0.39</v>
      </c>
      <c r="R8130">
        <v>0</v>
      </c>
      <c r="S8130">
        <v>7.72</v>
      </c>
      <c r="U8130">
        <v>25</v>
      </c>
      <c r="V8130" s="8">
        <v>40155</v>
      </c>
    </row>
    <row r="8131" spans="1:22" x14ac:dyDescent="0.2">
      <c r="A8131" t="s">
        <v>7270</v>
      </c>
      <c r="B8131">
        <v>9</v>
      </c>
      <c r="C8131">
        <v>2011</v>
      </c>
      <c r="E8131" t="s">
        <v>5087</v>
      </c>
      <c r="F8131">
        <v>75</v>
      </c>
      <c r="G8131" t="s">
        <v>7968</v>
      </c>
      <c r="H8131" t="s">
        <v>7962</v>
      </c>
      <c r="P8131">
        <v>9.94</v>
      </c>
      <c r="Q8131">
        <v>0.45</v>
      </c>
      <c r="R8131">
        <v>0</v>
      </c>
      <c r="S8131">
        <v>9.49</v>
      </c>
      <c r="U8131">
        <v>150</v>
      </c>
      <c r="V8131" s="8">
        <v>40155</v>
      </c>
    </row>
    <row r="8132" spans="1:22" x14ac:dyDescent="0.2">
      <c r="A8132" t="s">
        <v>7270</v>
      </c>
      <c r="B8132">
        <v>9</v>
      </c>
      <c r="C8132">
        <v>2011</v>
      </c>
      <c r="E8132" t="s">
        <v>5087</v>
      </c>
      <c r="F8132">
        <v>90</v>
      </c>
      <c r="G8132" t="s">
        <v>7969</v>
      </c>
      <c r="H8132" t="s">
        <v>7962</v>
      </c>
      <c r="P8132">
        <v>16.93</v>
      </c>
      <c r="Q8132">
        <v>0.71</v>
      </c>
      <c r="R8132">
        <v>0</v>
      </c>
      <c r="S8132">
        <v>16.22</v>
      </c>
      <c r="U8132">
        <v>100</v>
      </c>
      <c r="V8132" s="8">
        <v>40155</v>
      </c>
    </row>
    <row r="8133" spans="1:22" x14ac:dyDescent="0.2">
      <c r="A8133" t="s">
        <v>7270</v>
      </c>
      <c r="B8133">
        <v>10</v>
      </c>
      <c r="C8133">
        <v>2011</v>
      </c>
      <c r="E8133" t="s">
        <v>1301</v>
      </c>
      <c r="F8133">
        <v>100</v>
      </c>
      <c r="G8133" t="s">
        <v>7970</v>
      </c>
      <c r="H8133" t="s">
        <v>7971</v>
      </c>
      <c r="P8133">
        <v>10.34</v>
      </c>
      <c r="Q8133">
        <v>-0.39</v>
      </c>
      <c r="R8133">
        <v>0</v>
      </c>
      <c r="S8133">
        <v>10.73</v>
      </c>
      <c r="U8133">
        <v>225</v>
      </c>
      <c r="V8133" s="8">
        <v>40155</v>
      </c>
    </row>
    <row r="8134" spans="1:22" x14ac:dyDescent="0.2">
      <c r="A8134" t="s">
        <v>7270</v>
      </c>
      <c r="B8134">
        <v>10</v>
      </c>
      <c r="C8134">
        <v>2011</v>
      </c>
      <c r="E8134" t="s">
        <v>1301</v>
      </c>
      <c r="F8134">
        <v>69</v>
      </c>
      <c r="G8134" t="s">
        <v>7972</v>
      </c>
      <c r="H8134" t="s">
        <v>7971</v>
      </c>
      <c r="P8134">
        <v>25.28</v>
      </c>
      <c r="Q8134">
        <v>-0.91</v>
      </c>
      <c r="R8134">
        <v>0</v>
      </c>
      <c r="S8134">
        <v>26.19</v>
      </c>
      <c r="U8134">
        <v>25</v>
      </c>
      <c r="V8134" s="8">
        <v>40155</v>
      </c>
    </row>
    <row r="8135" spans="1:22" x14ac:dyDescent="0.2">
      <c r="A8135" t="s">
        <v>7270</v>
      </c>
      <c r="B8135">
        <v>10</v>
      </c>
      <c r="C8135">
        <v>2011</v>
      </c>
      <c r="E8135" t="s">
        <v>1301</v>
      </c>
      <c r="F8135">
        <v>70</v>
      </c>
      <c r="G8135" t="s">
        <v>7973</v>
      </c>
      <c r="H8135" t="s">
        <v>7971</v>
      </c>
      <c r="P8135">
        <v>24.64</v>
      </c>
      <c r="Q8135">
        <v>-0.9</v>
      </c>
      <c r="R8135">
        <v>0</v>
      </c>
      <c r="S8135">
        <v>25.54</v>
      </c>
      <c r="U8135">
        <v>25</v>
      </c>
      <c r="V8135" s="8">
        <v>40155</v>
      </c>
    </row>
    <row r="8136" spans="1:22" x14ac:dyDescent="0.2">
      <c r="A8136" t="s">
        <v>7270</v>
      </c>
      <c r="B8136">
        <v>10</v>
      </c>
      <c r="C8136">
        <v>2011</v>
      </c>
      <c r="E8136" t="s">
        <v>1301</v>
      </c>
      <c r="F8136">
        <v>70.400000000000006</v>
      </c>
      <c r="G8136" t="s">
        <v>7974</v>
      </c>
      <c r="H8136" t="s">
        <v>7971</v>
      </c>
      <c r="P8136">
        <v>24.38</v>
      </c>
      <c r="Q8136">
        <v>-0.9</v>
      </c>
      <c r="R8136">
        <v>0</v>
      </c>
      <c r="S8136">
        <v>25.28</v>
      </c>
      <c r="U8136">
        <v>50</v>
      </c>
      <c r="V8136" s="8">
        <v>40155</v>
      </c>
    </row>
    <row r="8137" spans="1:22" x14ac:dyDescent="0.2">
      <c r="A8137" t="s">
        <v>7270</v>
      </c>
      <c r="B8137">
        <v>10</v>
      </c>
      <c r="C8137">
        <v>2011</v>
      </c>
      <c r="E8137" t="s">
        <v>1301</v>
      </c>
      <c r="F8137">
        <v>71</v>
      </c>
      <c r="G8137" t="s">
        <v>7975</v>
      </c>
      <c r="H8137" t="s">
        <v>7971</v>
      </c>
      <c r="P8137">
        <v>24.01</v>
      </c>
      <c r="Q8137">
        <v>-0.89</v>
      </c>
      <c r="R8137">
        <v>0</v>
      </c>
      <c r="S8137">
        <v>24.9</v>
      </c>
      <c r="U8137">
        <v>75</v>
      </c>
      <c r="V8137" s="8">
        <v>40155</v>
      </c>
    </row>
    <row r="8138" spans="1:22" x14ac:dyDescent="0.2">
      <c r="A8138" t="s">
        <v>7270</v>
      </c>
      <c r="B8138">
        <v>10</v>
      </c>
      <c r="C8138">
        <v>2011</v>
      </c>
      <c r="E8138" t="s">
        <v>1301</v>
      </c>
      <c r="F8138">
        <v>73</v>
      </c>
      <c r="G8138" t="s">
        <v>7976</v>
      </c>
      <c r="H8138" t="s">
        <v>7971</v>
      </c>
      <c r="P8138">
        <v>22.78</v>
      </c>
      <c r="Q8138">
        <v>-0.87</v>
      </c>
      <c r="R8138">
        <v>0</v>
      </c>
      <c r="S8138">
        <v>23.65</v>
      </c>
      <c r="U8138">
        <v>80</v>
      </c>
      <c r="V8138" s="8">
        <v>40155</v>
      </c>
    </row>
    <row r="8139" spans="1:22" x14ac:dyDescent="0.2">
      <c r="A8139" t="s">
        <v>7270</v>
      </c>
      <c r="B8139">
        <v>10</v>
      </c>
      <c r="C8139">
        <v>2011</v>
      </c>
      <c r="E8139" t="s">
        <v>1301</v>
      </c>
      <c r="F8139">
        <v>75</v>
      </c>
      <c r="G8139" t="s">
        <v>7977</v>
      </c>
      <c r="H8139" t="s">
        <v>7971</v>
      </c>
      <c r="P8139">
        <v>21.58</v>
      </c>
      <c r="Q8139">
        <v>-0.85</v>
      </c>
      <c r="R8139">
        <v>0</v>
      </c>
      <c r="S8139">
        <v>22.43</v>
      </c>
      <c r="U8139">
        <v>50</v>
      </c>
      <c r="V8139" s="8">
        <v>40155</v>
      </c>
    </row>
    <row r="8140" spans="1:22" x14ac:dyDescent="0.2">
      <c r="A8140" t="s">
        <v>7270</v>
      </c>
      <c r="B8140">
        <v>10</v>
      </c>
      <c r="C8140">
        <v>2011</v>
      </c>
      <c r="E8140" t="s">
        <v>1301</v>
      </c>
      <c r="F8140">
        <v>85.5</v>
      </c>
      <c r="G8140" t="s">
        <v>7978</v>
      </c>
      <c r="H8140" t="s">
        <v>7971</v>
      </c>
      <c r="P8140">
        <v>15.81</v>
      </c>
      <c r="Q8140">
        <v>-0.71</v>
      </c>
      <c r="R8140">
        <v>0</v>
      </c>
      <c r="S8140">
        <v>16.52</v>
      </c>
      <c r="U8140">
        <v>25</v>
      </c>
      <c r="V8140" s="8">
        <v>40155</v>
      </c>
    </row>
    <row r="8141" spans="1:22" x14ac:dyDescent="0.2">
      <c r="A8141" t="s">
        <v>7270</v>
      </c>
      <c r="B8141">
        <v>10</v>
      </c>
      <c r="C8141">
        <v>2011</v>
      </c>
      <c r="E8141" t="s">
        <v>1301</v>
      </c>
      <c r="F8141">
        <v>88.25</v>
      </c>
      <c r="G8141" t="s">
        <v>7979</v>
      </c>
      <c r="H8141" t="s">
        <v>7971</v>
      </c>
      <c r="P8141">
        <v>14.59</v>
      </c>
      <c r="Q8141">
        <v>-0.59</v>
      </c>
      <c r="R8141">
        <v>0</v>
      </c>
      <c r="S8141">
        <v>15.18</v>
      </c>
      <c r="U8141">
        <v>50</v>
      </c>
      <c r="V8141" s="8">
        <v>40155</v>
      </c>
    </row>
    <row r="8142" spans="1:22" x14ac:dyDescent="0.2">
      <c r="A8142" t="s">
        <v>7270</v>
      </c>
      <c r="B8142">
        <v>10</v>
      </c>
      <c r="C8142">
        <v>2011</v>
      </c>
      <c r="E8142" t="s">
        <v>1301</v>
      </c>
      <c r="F8142">
        <v>88.5</v>
      </c>
      <c r="G8142" t="s">
        <v>7980</v>
      </c>
      <c r="H8142" t="s">
        <v>7971</v>
      </c>
      <c r="P8142">
        <v>14.48</v>
      </c>
      <c r="Q8142">
        <v>-0.6</v>
      </c>
      <c r="R8142">
        <v>0</v>
      </c>
      <c r="S8142">
        <v>15.08</v>
      </c>
      <c r="U8142">
        <v>75</v>
      </c>
      <c r="V8142" s="8">
        <v>40155</v>
      </c>
    </row>
    <row r="8143" spans="1:22" x14ac:dyDescent="0.2">
      <c r="A8143" t="s">
        <v>7270</v>
      </c>
      <c r="B8143">
        <v>10</v>
      </c>
      <c r="C8143">
        <v>2011</v>
      </c>
      <c r="E8143" t="s">
        <v>1301</v>
      </c>
      <c r="F8143">
        <v>89</v>
      </c>
      <c r="G8143" t="s">
        <v>7981</v>
      </c>
      <c r="H8143" t="s">
        <v>7971</v>
      </c>
      <c r="P8143">
        <v>14.27</v>
      </c>
      <c r="Q8143">
        <v>-0.59</v>
      </c>
      <c r="R8143">
        <v>0</v>
      </c>
      <c r="S8143">
        <v>14.86</v>
      </c>
      <c r="U8143">
        <v>20</v>
      </c>
      <c r="V8143" s="8">
        <v>40155</v>
      </c>
    </row>
    <row r="8144" spans="1:22" x14ac:dyDescent="0.2">
      <c r="A8144" t="s">
        <v>7270</v>
      </c>
      <c r="B8144">
        <v>10</v>
      </c>
      <c r="C8144">
        <v>2011</v>
      </c>
      <c r="E8144" t="s">
        <v>1301</v>
      </c>
      <c r="F8144">
        <v>98.5</v>
      </c>
      <c r="G8144" t="s">
        <v>7982</v>
      </c>
      <c r="H8144" t="s">
        <v>7971</v>
      </c>
      <c r="P8144">
        <v>10.77</v>
      </c>
      <c r="Q8144">
        <v>-0.41</v>
      </c>
      <c r="R8144">
        <v>0</v>
      </c>
      <c r="S8144">
        <v>11.18</v>
      </c>
      <c r="U8144">
        <v>150</v>
      </c>
      <c r="V8144" s="8">
        <v>40155</v>
      </c>
    </row>
    <row r="8145" spans="1:22" x14ac:dyDescent="0.2">
      <c r="A8145" t="s">
        <v>7270</v>
      </c>
      <c r="B8145">
        <v>10</v>
      </c>
      <c r="C8145">
        <v>2011</v>
      </c>
      <c r="E8145" t="s">
        <v>5087</v>
      </c>
      <c r="F8145">
        <v>50</v>
      </c>
      <c r="G8145" t="s">
        <v>7983</v>
      </c>
      <c r="H8145" t="s">
        <v>7984</v>
      </c>
      <c r="P8145">
        <v>2.98</v>
      </c>
      <c r="Q8145">
        <v>0.14000000000000001</v>
      </c>
      <c r="R8145">
        <v>0</v>
      </c>
      <c r="S8145">
        <v>2.84</v>
      </c>
      <c r="U8145">
        <v>65</v>
      </c>
      <c r="V8145" s="8">
        <v>40155</v>
      </c>
    </row>
    <row r="8146" spans="1:22" x14ac:dyDescent="0.2">
      <c r="A8146" t="s">
        <v>7270</v>
      </c>
      <c r="B8146">
        <v>10</v>
      </c>
      <c r="C8146">
        <v>2011</v>
      </c>
      <c r="E8146" t="s">
        <v>5087</v>
      </c>
      <c r="F8146">
        <v>56</v>
      </c>
      <c r="G8146" t="s">
        <v>7985</v>
      </c>
      <c r="H8146" t="s">
        <v>7984</v>
      </c>
      <c r="P8146">
        <v>4.24</v>
      </c>
      <c r="Q8146">
        <v>0.19</v>
      </c>
      <c r="R8146">
        <v>0</v>
      </c>
      <c r="S8146">
        <v>4.05</v>
      </c>
      <c r="U8146">
        <v>200</v>
      </c>
      <c r="V8146" s="8">
        <v>40155</v>
      </c>
    </row>
    <row r="8147" spans="1:22" x14ac:dyDescent="0.2">
      <c r="A8147" t="s">
        <v>7270</v>
      </c>
      <c r="B8147">
        <v>10</v>
      </c>
      <c r="C8147">
        <v>2011</v>
      </c>
      <c r="E8147" t="s">
        <v>5087</v>
      </c>
      <c r="F8147">
        <v>60</v>
      </c>
      <c r="G8147" t="s">
        <v>4200</v>
      </c>
      <c r="H8147" t="s">
        <v>7984</v>
      </c>
      <c r="P8147">
        <v>5.22</v>
      </c>
      <c r="Q8147">
        <v>0.23</v>
      </c>
      <c r="R8147">
        <v>0</v>
      </c>
      <c r="S8147">
        <v>4.99</v>
      </c>
      <c r="U8147">
        <v>350</v>
      </c>
      <c r="V8147" s="8">
        <v>40155</v>
      </c>
    </row>
    <row r="8148" spans="1:22" x14ac:dyDescent="0.2">
      <c r="A8148" t="s">
        <v>7270</v>
      </c>
      <c r="B8148">
        <v>10</v>
      </c>
      <c r="C8148">
        <v>2011</v>
      </c>
      <c r="E8148" t="s">
        <v>5087</v>
      </c>
      <c r="F8148">
        <v>62</v>
      </c>
      <c r="G8148" t="s">
        <v>4201</v>
      </c>
      <c r="H8148" t="s">
        <v>7984</v>
      </c>
      <c r="P8148">
        <v>5.75</v>
      </c>
      <c r="Q8148">
        <v>0.24</v>
      </c>
      <c r="R8148">
        <v>0</v>
      </c>
      <c r="S8148">
        <v>5.51</v>
      </c>
      <c r="U8148">
        <v>10</v>
      </c>
      <c r="V8148" s="8">
        <v>40155</v>
      </c>
    </row>
    <row r="8149" spans="1:22" x14ac:dyDescent="0.2">
      <c r="A8149" t="s">
        <v>7270</v>
      </c>
      <c r="B8149">
        <v>10</v>
      </c>
      <c r="C8149">
        <v>2011</v>
      </c>
      <c r="E8149" t="s">
        <v>5087</v>
      </c>
      <c r="F8149">
        <v>65</v>
      </c>
      <c r="G8149" t="s">
        <v>4202</v>
      </c>
      <c r="H8149" t="s">
        <v>7984</v>
      </c>
      <c r="P8149">
        <v>6.62</v>
      </c>
      <c r="Q8149">
        <v>0.28000000000000003</v>
      </c>
      <c r="R8149">
        <v>0</v>
      </c>
      <c r="S8149">
        <v>6.34</v>
      </c>
      <c r="U8149">
        <v>75</v>
      </c>
      <c r="V8149" s="8">
        <v>40155</v>
      </c>
    </row>
    <row r="8150" spans="1:22" x14ac:dyDescent="0.2">
      <c r="A8150" t="s">
        <v>7270</v>
      </c>
      <c r="B8150">
        <v>10</v>
      </c>
      <c r="C8150">
        <v>2011</v>
      </c>
      <c r="E8150" t="s">
        <v>5087</v>
      </c>
      <c r="F8150">
        <v>70</v>
      </c>
      <c r="G8150" t="s">
        <v>4203</v>
      </c>
      <c r="H8150" t="s">
        <v>7984</v>
      </c>
      <c r="P8150">
        <v>8.23</v>
      </c>
      <c r="Q8150">
        <v>0.35</v>
      </c>
      <c r="R8150">
        <v>0</v>
      </c>
      <c r="S8150">
        <v>7.88</v>
      </c>
      <c r="U8150">
        <v>25</v>
      </c>
      <c r="V8150" s="8">
        <v>40155</v>
      </c>
    </row>
    <row r="8151" spans="1:22" x14ac:dyDescent="0.2">
      <c r="A8151" t="s">
        <v>7270</v>
      </c>
      <c r="B8151">
        <v>10</v>
      </c>
      <c r="C8151">
        <v>2011</v>
      </c>
      <c r="E8151" t="s">
        <v>5087</v>
      </c>
      <c r="F8151">
        <v>75</v>
      </c>
      <c r="G8151" t="s">
        <v>4204</v>
      </c>
      <c r="H8151" t="s">
        <v>7984</v>
      </c>
      <c r="P8151">
        <v>10.050000000000001</v>
      </c>
      <c r="Q8151">
        <v>0.4</v>
      </c>
      <c r="R8151">
        <v>0</v>
      </c>
      <c r="S8151">
        <v>9.65</v>
      </c>
      <c r="U8151">
        <v>150</v>
      </c>
      <c r="V8151" s="8">
        <v>40155</v>
      </c>
    </row>
    <row r="8152" spans="1:22" x14ac:dyDescent="0.2">
      <c r="A8152" t="s">
        <v>7270</v>
      </c>
      <c r="B8152">
        <v>10</v>
      </c>
      <c r="C8152">
        <v>2011</v>
      </c>
      <c r="E8152" t="s">
        <v>5087</v>
      </c>
      <c r="F8152">
        <v>90</v>
      </c>
      <c r="G8152" t="s">
        <v>4205</v>
      </c>
      <c r="H8152" t="s">
        <v>7984</v>
      </c>
      <c r="P8152">
        <v>17.010000000000002</v>
      </c>
      <c r="Q8152">
        <v>0.7</v>
      </c>
      <c r="R8152">
        <v>0</v>
      </c>
      <c r="S8152">
        <v>16.309999999999999</v>
      </c>
      <c r="U8152">
        <v>100</v>
      </c>
      <c r="V8152" s="8">
        <v>40155</v>
      </c>
    </row>
    <row r="8153" spans="1:22" x14ac:dyDescent="0.2">
      <c r="A8153" t="s">
        <v>7270</v>
      </c>
      <c r="B8153">
        <v>11</v>
      </c>
      <c r="C8153">
        <v>2011</v>
      </c>
      <c r="E8153" t="s">
        <v>1301</v>
      </c>
      <c r="F8153">
        <v>100</v>
      </c>
      <c r="G8153" t="s">
        <v>4206</v>
      </c>
      <c r="H8153" t="s">
        <v>4207</v>
      </c>
      <c r="P8153">
        <v>10.57</v>
      </c>
      <c r="Q8153">
        <v>-0.32</v>
      </c>
      <c r="R8153">
        <v>0</v>
      </c>
      <c r="S8153">
        <v>10.89</v>
      </c>
      <c r="U8153">
        <v>225</v>
      </c>
      <c r="V8153" s="8">
        <v>40155</v>
      </c>
    </row>
    <row r="8154" spans="1:22" x14ac:dyDescent="0.2">
      <c r="A8154" t="s">
        <v>7270</v>
      </c>
      <c r="B8154">
        <v>11</v>
      </c>
      <c r="C8154">
        <v>2011</v>
      </c>
      <c r="E8154" t="s">
        <v>1301</v>
      </c>
      <c r="F8154">
        <v>69</v>
      </c>
      <c r="G8154" t="s">
        <v>4208</v>
      </c>
      <c r="H8154" t="s">
        <v>4207</v>
      </c>
      <c r="P8154">
        <v>25.59</v>
      </c>
      <c r="Q8154">
        <v>-0.8</v>
      </c>
      <c r="R8154">
        <v>0</v>
      </c>
      <c r="S8154">
        <v>26.39</v>
      </c>
      <c r="U8154">
        <v>25</v>
      </c>
      <c r="V8154" s="8">
        <v>40155</v>
      </c>
    </row>
    <row r="8155" spans="1:22" x14ac:dyDescent="0.2">
      <c r="A8155" t="s">
        <v>7270</v>
      </c>
      <c r="B8155">
        <v>11</v>
      </c>
      <c r="C8155">
        <v>2011</v>
      </c>
      <c r="E8155" t="s">
        <v>1301</v>
      </c>
      <c r="F8155">
        <v>70</v>
      </c>
      <c r="G8155" t="s">
        <v>4209</v>
      </c>
      <c r="H8155" t="s">
        <v>4207</v>
      </c>
      <c r="P8155">
        <v>24.96</v>
      </c>
      <c r="Q8155">
        <v>-0.78</v>
      </c>
      <c r="R8155">
        <v>0</v>
      </c>
      <c r="S8155">
        <v>25.74</v>
      </c>
      <c r="U8155">
        <v>25</v>
      </c>
      <c r="V8155" s="8">
        <v>40155</v>
      </c>
    </row>
    <row r="8156" spans="1:22" x14ac:dyDescent="0.2">
      <c r="A8156" t="s">
        <v>7270</v>
      </c>
      <c r="B8156">
        <v>11</v>
      </c>
      <c r="C8156">
        <v>2011</v>
      </c>
      <c r="E8156" t="s">
        <v>1301</v>
      </c>
      <c r="F8156">
        <v>70.400000000000006</v>
      </c>
      <c r="G8156" t="s">
        <v>4210</v>
      </c>
      <c r="H8156" t="s">
        <v>4207</v>
      </c>
      <c r="P8156">
        <v>24.7</v>
      </c>
      <c r="Q8156">
        <v>-0.78</v>
      </c>
      <c r="R8156">
        <v>0</v>
      </c>
      <c r="S8156">
        <v>25.48</v>
      </c>
      <c r="U8156">
        <v>50</v>
      </c>
      <c r="V8156" s="8">
        <v>40155</v>
      </c>
    </row>
    <row r="8157" spans="1:22" x14ac:dyDescent="0.2">
      <c r="A8157" t="s">
        <v>7270</v>
      </c>
      <c r="B8157">
        <v>11</v>
      </c>
      <c r="C8157">
        <v>2011</v>
      </c>
      <c r="E8157" t="s">
        <v>1301</v>
      </c>
      <c r="F8157">
        <v>71</v>
      </c>
      <c r="G8157" t="s">
        <v>4211</v>
      </c>
      <c r="H8157" t="s">
        <v>4207</v>
      </c>
      <c r="P8157">
        <v>24.33</v>
      </c>
      <c r="Q8157">
        <v>-0.78</v>
      </c>
      <c r="R8157">
        <v>0</v>
      </c>
      <c r="S8157">
        <v>25.11</v>
      </c>
      <c r="U8157">
        <v>75</v>
      </c>
      <c r="V8157" s="8">
        <v>40155</v>
      </c>
    </row>
    <row r="8158" spans="1:22" x14ac:dyDescent="0.2">
      <c r="A8158" t="s">
        <v>7270</v>
      </c>
      <c r="B8158">
        <v>11</v>
      </c>
      <c r="C8158">
        <v>2011</v>
      </c>
      <c r="E8158" t="s">
        <v>1301</v>
      </c>
      <c r="F8158">
        <v>73</v>
      </c>
      <c r="G8158" t="s">
        <v>7991</v>
      </c>
      <c r="H8158" t="s">
        <v>4207</v>
      </c>
      <c r="P8158">
        <v>23.1</v>
      </c>
      <c r="Q8158">
        <v>-0.75</v>
      </c>
      <c r="R8158">
        <v>0</v>
      </c>
      <c r="S8158">
        <v>23.85</v>
      </c>
      <c r="U8158">
        <v>80</v>
      </c>
      <c r="V8158" s="8">
        <v>40155</v>
      </c>
    </row>
    <row r="8159" spans="1:22" x14ac:dyDescent="0.2">
      <c r="A8159" t="s">
        <v>7270</v>
      </c>
      <c r="B8159">
        <v>11</v>
      </c>
      <c r="C8159">
        <v>2011</v>
      </c>
      <c r="E8159" t="s">
        <v>1301</v>
      </c>
      <c r="F8159">
        <v>75</v>
      </c>
      <c r="G8159" t="s">
        <v>7992</v>
      </c>
      <c r="H8159" t="s">
        <v>4207</v>
      </c>
      <c r="P8159">
        <v>21.9</v>
      </c>
      <c r="Q8159">
        <v>-0.73</v>
      </c>
      <c r="R8159">
        <v>0</v>
      </c>
      <c r="S8159">
        <v>22.63</v>
      </c>
      <c r="U8159">
        <v>50</v>
      </c>
      <c r="V8159" s="8">
        <v>40155</v>
      </c>
    </row>
    <row r="8160" spans="1:22" x14ac:dyDescent="0.2">
      <c r="A8160" t="s">
        <v>7270</v>
      </c>
      <c r="B8160">
        <v>11</v>
      </c>
      <c r="C8160">
        <v>2011</v>
      </c>
      <c r="E8160" t="s">
        <v>1301</v>
      </c>
      <c r="F8160">
        <v>85.5</v>
      </c>
      <c r="G8160" t="s">
        <v>7993</v>
      </c>
      <c r="H8160" t="s">
        <v>4207</v>
      </c>
      <c r="P8160">
        <v>16.13</v>
      </c>
      <c r="Q8160">
        <v>-0.56999999999999995</v>
      </c>
      <c r="R8160">
        <v>0</v>
      </c>
      <c r="S8160">
        <v>16.7</v>
      </c>
      <c r="U8160">
        <v>25</v>
      </c>
      <c r="V8160" s="8">
        <v>40155</v>
      </c>
    </row>
    <row r="8161" spans="1:22" x14ac:dyDescent="0.2">
      <c r="A8161" t="s">
        <v>7270</v>
      </c>
      <c r="B8161">
        <v>11</v>
      </c>
      <c r="C8161">
        <v>2011</v>
      </c>
      <c r="E8161" t="s">
        <v>1301</v>
      </c>
      <c r="F8161">
        <v>88.25</v>
      </c>
      <c r="G8161" t="s">
        <v>7994</v>
      </c>
      <c r="H8161" t="s">
        <v>4207</v>
      </c>
      <c r="P8161">
        <v>14.86</v>
      </c>
      <c r="Q8161">
        <v>-0.5</v>
      </c>
      <c r="R8161">
        <v>0</v>
      </c>
      <c r="S8161">
        <v>15.36</v>
      </c>
      <c r="U8161">
        <v>50</v>
      </c>
      <c r="V8161" s="8">
        <v>40155</v>
      </c>
    </row>
    <row r="8162" spans="1:22" x14ac:dyDescent="0.2">
      <c r="A8162" t="s">
        <v>7270</v>
      </c>
      <c r="B8162">
        <v>11</v>
      </c>
      <c r="C8162">
        <v>2011</v>
      </c>
      <c r="E8162" t="s">
        <v>1301</v>
      </c>
      <c r="F8162">
        <v>88.5</v>
      </c>
      <c r="G8162" t="s">
        <v>7995</v>
      </c>
      <c r="H8162" t="s">
        <v>4207</v>
      </c>
      <c r="P8162">
        <v>14.75</v>
      </c>
      <c r="Q8162">
        <v>-0.51</v>
      </c>
      <c r="R8162">
        <v>0</v>
      </c>
      <c r="S8162">
        <v>15.26</v>
      </c>
      <c r="U8162">
        <v>75</v>
      </c>
      <c r="V8162" s="8">
        <v>40155</v>
      </c>
    </row>
    <row r="8163" spans="1:22" x14ac:dyDescent="0.2">
      <c r="A8163" t="s">
        <v>7270</v>
      </c>
      <c r="B8163">
        <v>11</v>
      </c>
      <c r="C8163">
        <v>2011</v>
      </c>
      <c r="E8163" t="s">
        <v>1301</v>
      </c>
      <c r="F8163">
        <v>89</v>
      </c>
      <c r="G8163" t="s">
        <v>7996</v>
      </c>
      <c r="H8163" t="s">
        <v>4207</v>
      </c>
      <c r="P8163">
        <v>14.54</v>
      </c>
      <c r="Q8163">
        <v>-0.51</v>
      </c>
      <c r="R8163">
        <v>0</v>
      </c>
      <c r="S8163">
        <v>15.05</v>
      </c>
      <c r="U8163">
        <v>20</v>
      </c>
      <c r="V8163" s="8">
        <v>40155</v>
      </c>
    </row>
    <row r="8164" spans="1:22" x14ac:dyDescent="0.2">
      <c r="A8164" t="s">
        <v>7270</v>
      </c>
      <c r="B8164">
        <v>11</v>
      </c>
      <c r="C8164">
        <v>2011</v>
      </c>
      <c r="E8164" t="s">
        <v>1301</v>
      </c>
      <c r="F8164">
        <v>98.5</v>
      </c>
      <c r="G8164" t="s">
        <v>7997</v>
      </c>
      <c r="H8164" t="s">
        <v>4207</v>
      </c>
      <c r="P8164">
        <v>11.01</v>
      </c>
      <c r="Q8164">
        <v>-0.34</v>
      </c>
      <c r="R8164">
        <v>0</v>
      </c>
      <c r="S8164">
        <v>11.35</v>
      </c>
      <c r="U8164">
        <v>150</v>
      </c>
      <c r="V8164" s="8">
        <v>40155</v>
      </c>
    </row>
    <row r="8165" spans="1:22" x14ac:dyDescent="0.2">
      <c r="A8165" t="s">
        <v>7270</v>
      </c>
      <c r="B8165">
        <v>11</v>
      </c>
      <c r="C8165">
        <v>2011</v>
      </c>
      <c r="E8165" t="s">
        <v>5087</v>
      </c>
      <c r="F8165">
        <v>50</v>
      </c>
      <c r="G8165" t="s">
        <v>7998</v>
      </c>
      <c r="H8165" t="s">
        <v>7999</v>
      </c>
      <c r="P8165">
        <v>3.06</v>
      </c>
      <c r="Q8165">
        <v>0.2</v>
      </c>
      <c r="R8165">
        <v>0</v>
      </c>
      <c r="S8165">
        <v>2.86</v>
      </c>
      <c r="U8165">
        <v>65</v>
      </c>
      <c r="V8165" s="8">
        <v>40155</v>
      </c>
    </row>
    <row r="8166" spans="1:22" x14ac:dyDescent="0.2">
      <c r="A8166" t="s">
        <v>7270</v>
      </c>
      <c r="B8166">
        <v>11</v>
      </c>
      <c r="C8166">
        <v>2011</v>
      </c>
      <c r="E8166" t="s">
        <v>5087</v>
      </c>
      <c r="F8166">
        <v>56</v>
      </c>
      <c r="G8166" t="s">
        <v>8000</v>
      </c>
      <c r="H8166" t="s">
        <v>7999</v>
      </c>
      <c r="P8166">
        <v>4.34</v>
      </c>
      <c r="Q8166">
        <v>0.26</v>
      </c>
      <c r="R8166">
        <v>0</v>
      </c>
      <c r="S8166">
        <v>4.08</v>
      </c>
      <c r="U8166">
        <v>200</v>
      </c>
      <c r="V8166" s="8">
        <v>40155</v>
      </c>
    </row>
    <row r="8167" spans="1:22" x14ac:dyDescent="0.2">
      <c r="A8167" t="s">
        <v>7270</v>
      </c>
      <c r="B8167">
        <v>11</v>
      </c>
      <c r="C8167">
        <v>2011</v>
      </c>
      <c r="E8167" t="s">
        <v>5087</v>
      </c>
      <c r="F8167">
        <v>60</v>
      </c>
      <c r="G8167" t="s">
        <v>8001</v>
      </c>
      <c r="H8167" t="s">
        <v>7999</v>
      </c>
      <c r="P8167">
        <v>5.34</v>
      </c>
      <c r="Q8167">
        <v>0.31</v>
      </c>
      <c r="R8167">
        <v>0</v>
      </c>
      <c r="S8167">
        <v>5.03</v>
      </c>
      <c r="U8167">
        <v>350</v>
      </c>
      <c r="V8167" s="8">
        <v>40155</v>
      </c>
    </row>
    <row r="8168" spans="1:22" x14ac:dyDescent="0.2">
      <c r="A8168" t="s">
        <v>7270</v>
      </c>
      <c r="B8168">
        <v>11</v>
      </c>
      <c r="C8168">
        <v>2011</v>
      </c>
      <c r="E8168" t="s">
        <v>5087</v>
      </c>
      <c r="F8168">
        <v>62</v>
      </c>
      <c r="G8168" t="s">
        <v>8002</v>
      </c>
      <c r="H8168" t="s">
        <v>7999</v>
      </c>
      <c r="P8168">
        <v>5.88</v>
      </c>
      <c r="Q8168">
        <v>0.33</v>
      </c>
      <c r="R8168">
        <v>0</v>
      </c>
      <c r="S8168">
        <v>5.55</v>
      </c>
      <c r="U8168">
        <v>10</v>
      </c>
      <c r="V8168" s="8">
        <v>40155</v>
      </c>
    </row>
    <row r="8169" spans="1:22" x14ac:dyDescent="0.2">
      <c r="A8169" t="s">
        <v>7270</v>
      </c>
      <c r="B8169">
        <v>11</v>
      </c>
      <c r="C8169">
        <v>2011</v>
      </c>
      <c r="E8169" t="s">
        <v>5087</v>
      </c>
      <c r="F8169">
        <v>65</v>
      </c>
      <c r="G8169" t="s">
        <v>8003</v>
      </c>
      <c r="H8169" t="s">
        <v>7999</v>
      </c>
      <c r="P8169">
        <v>6.75</v>
      </c>
      <c r="Q8169">
        <v>0.36</v>
      </c>
      <c r="R8169">
        <v>0</v>
      </c>
      <c r="S8169">
        <v>6.39</v>
      </c>
      <c r="U8169">
        <v>75</v>
      </c>
      <c r="V8169" s="8">
        <v>40155</v>
      </c>
    </row>
    <row r="8170" spans="1:22" x14ac:dyDescent="0.2">
      <c r="A8170" t="s">
        <v>7270</v>
      </c>
      <c r="B8170">
        <v>11</v>
      </c>
      <c r="C8170">
        <v>2011</v>
      </c>
      <c r="E8170" t="s">
        <v>5087</v>
      </c>
      <c r="F8170">
        <v>70</v>
      </c>
      <c r="G8170" t="s">
        <v>8004</v>
      </c>
      <c r="H8170" t="s">
        <v>7999</v>
      </c>
      <c r="P8170">
        <v>8.3800000000000008</v>
      </c>
      <c r="Q8170">
        <v>0.44</v>
      </c>
      <c r="R8170">
        <v>0</v>
      </c>
      <c r="S8170">
        <v>7.94</v>
      </c>
      <c r="U8170">
        <v>25</v>
      </c>
      <c r="V8170" s="8">
        <v>40155</v>
      </c>
    </row>
    <row r="8171" spans="1:22" x14ac:dyDescent="0.2">
      <c r="A8171" t="s">
        <v>7270</v>
      </c>
      <c r="B8171">
        <v>11</v>
      </c>
      <c r="C8171">
        <v>2011</v>
      </c>
      <c r="E8171" t="s">
        <v>5087</v>
      </c>
      <c r="F8171">
        <v>75</v>
      </c>
      <c r="G8171" t="s">
        <v>8005</v>
      </c>
      <c r="H8171" t="s">
        <v>7999</v>
      </c>
      <c r="P8171">
        <v>10.199999999999999</v>
      </c>
      <c r="Q8171">
        <v>0.5</v>
      </c>
      <c r="R8171">
        <v>0</v>
      </c>
      <c r="S8171">
        <v>9.6999999999999993</v>
      </c>
      <c r="U8171">
        <v>150</v>
      </c>
      <c r="V8171" s="8">
        <v>40155</v>
      </c>
    </row>
    <row r="8172" spans="1:22" x14ac:dyDescent="0.2">
      <c r="A8172" t="s">
        <v>7270</v>
      </c>
      <c r="B8172">
        <v>11</v>
      </c>
      <c r="C8172">
        <v>2011</v>
      </c>
      <c r="E8172" t="s">
        <v>5087</v>
      </c>
      <c r="F8172">
        <v>90</v>
      </c>
      <c r="G8172" t="s">
        <v>8006</v>
      </c>
      <c r="H8172" t="s">
        <v>7999</v>
      </c>
      <c r="P8172">
        <v>17.059999999999999</v>
      </c>
      <c r="Q8172">
        <v>0.75</v>
      </c>
      <c r="R8172">
        <v>0</v>
      </c>
      <c r="S8172">
        <v>16.309999999999999</v>
      </c>
      <c r="U8172">
        <v>100</v>
      </c>
      <c r="V8172" s="8">
        <v>40155</v>
      </c>
    </row>
    <row r="8173" spans="1:22" x14ac:dyDescent="0.2">
      <c r="A8173" t="s">
        <v>7270</v>
      </c>
      <c r="B8173">
        <v>12</v>
      </c>
      <c r="C8173">
        <v>2011</v>
      </c>
      <c r="E8173" t="s">
        <v>1301</v>
      </c>
      <c r="F8173">
        <v>100</v>
      </c>
      <c r="G8173" t="s">
        <v>8007</v>
      </c>
      <c r="H8173" t="s">
        <v>8008</v>
      </c>
      <c r="P8173">
        <v>10.45</v>
      </c>
      <c r="Q8173">
        <v>-0.48</v>
      </c>
      <c r="R8173">
        <v>0</v>
      </c>
      <c r="S8173">
        <v>10.93</v>
      </c>
      <c r="U8173">
        <v>225</v>
      </c>
      <c r="V8173" s="8">
        <v>40155</v>
      </c>
    </row>
    <row r="8174" spans="1:22" x14ac:dyDescent="0.2">
      <c r="A8174" t="s">
        <v>7270</v>
      </c>
      <c r="B8174">
        <v>12</v>
      </c>
      <c r="C8174">
        <v>2011</v>
      </c>
      <c r="E8174" t="s">
        <v>1301</v>
      </c>
      <c r="F8174">
        <v>69</v>
      </c>
      <c r="G8174" t="s">
        <v>8009</v>
      </c>
      <c r="H8174" t="s">
        <v>8008</v>
      </c>
      <c r="P8174">
        <v>24.85</v>
      </c>
      <c r="Q8174">
        <v>-0.89</v>
      </c>
      <c r="R8174">
        <v>0</v>
      </c>
      <c r="S8174">
        <v>25.74</v>
      </c>
      <c r="U8174">
        <v>25</v>
      </c>
      <c r="V8174" s="8">
        <v>40155</v>
      </c>
    </row>
    <row r="8175" spans="1:22" x14ac:dyDescent="0.2">
      <c r="A8175" t="s">
        <v>7270</v>
      </c>
      <c r="B8175">
        <v>12</v>
      </c>
      <c r="C8175">
        <v>2011</v>
      </c>
      <c r="E8175" t="s">
        <v>1301</v>
      </c>
      <c r="F8175">
        <v>70</v>
      </c>
      <c r="G8175" t="s">
        <v>8010</v>
      </c>
      <c r="H8175" t="s">
        <v>8008</v>
      </c>
      <c r="P8175">
        <v>24.23</v>
      </c>
      <c r="Q8175">
        <v>-0.88</v>
      </c>
      <c r="R8175">
        <v>0</v>
      </c>
      <c r="S8175">
        <v>25.11</v>
      </c>
      <c r="U8175">
        <v>25</v>
      </c>
      <c r="V8175" s="8">
        <v>40155</v>
      </c>
    </row>
    <row r="8176" spans="1:22" x14ac:dyDescent="0.2">
      <c r="A8176" t="s">
        <v>7270</v>
      </c>
      <c r="B8176">
        <v>12</v>
      </c>
      <c r="C8176">
        <v>2011</v>
      </c>
      <c r="E8176" t="s">
        <v>1301</v>
      </c>
      <c r="F8176">
        <v>70.400000000000006</v>
      </c>
      <c r="G8176" t="s">
        <v>8011</v>
      </c>
      <c r="H8176" t="s">
        <v>8008</v>
      </c>
      <c r="P8176">
        <v>23.98</v>
      </c>
      <c r="Q8176">
        <v>-0.89</v>
      </c>
      <c r="R8176">
        <v>0</v>
      </c>
      <c r="S8176">
        <v>24.87</v>
      </c>
      <c r="U8176">
        <v>50</v>
      </c>
      <c r="V8176" s="8">
        <v>40155</v>
      </c>
    </row>
    <row r="8177" spans="1:22" x14ac:dyDescent="0.2">
      <c r="A8177" t="s">
        <v>7270</v>
      </c>
      <c r="B8177">
        <v>12</v>
      </c>
      <c r="C8177">
        <v>2011</v>
      </c>
      <c r="E8177" t="s">
        <v>1301</v>
      </c>
      <c r="F8177">
        <v>71</v>
      </c>
      <c r="G8177" t="s">
        <v>8012</v>
      </c>
      <c r="H8177" t="s">
        <v>8008</v>
      </c>
      <c r="P8177">
        <v>23.61</v>
      </c>
      <c r="Q8177">
        <v>-0.87</v>
      </c>
      <c r="R8177">
        <v>0</v>
      </c>
      <c r="S8177">
        <v>24.48</v>
      </c>
      <c r="U8177">
        <v>75</v>
      </c>
      <c r="V8177" s="8">
        <v>40155</v>
      </c>
    </row>
    <row r="8178" spans="1:22" x14ac:dyDescent="0.2">
      <c r="A8178" t="s">
        <v>7270</v>
      </c>
      <c r="B8178">
        <v>12</v>
      </c>
      <c r="C8178">
        <v>2011</v>
      </c>
      <c r="E8178" t="s">
        <v>1301</v>
      </c>
      <c r="F8178">
        <v>73</v>
      </c>
      <c r="G8178" t="s">
        <v>8013</v>
      </c>
      <c r="H8178" t="s">
        <v>8008</v>
      </c>
      <c r="P8178">
        <v>22.42</v>
      </c>
      <c r="Q8178">
        <v>-0.84</v>
      </c>
      <c r="R8178">
        <v>0</v>
      </c>
      <c r="S8178">
        <v>23.26</v>
      </c>
      <c r="U8178">
        <v>80</v>
      </c>
      <c r="V8178" s="8">
        <v>40155</v>
      </c>
    </row>
    <row r="8179" spans="1:22" x14ac:dyDescent="0.2">
      <c r="A8179" t="s">
        <v>7270</v>
      </c>
      <c r="B8179">
        <v>12</v>
      </c>
      <c r="C8179">
        <v>2011</v>
      </c>
      <c r="E8179" t="s">
        <v>1301</v>
      </c>
      <c r="F8179">
        <v>75</v>
      </c>
      <c r="G8179" t="s">
        <v>8014</v>
      </c>
      <c r="H8179" t="s">
        <v>8008</v>
      </c>
      <c r="P8179">
        <v>21.26</v>
      </c>
      <c r="Q8179">
        <v>-0.82</v>
      </c>
      <c r="R8179">
        <v>0</v>
      </c>
      <c r="S8179">
        <v>22.08</v>
      </c>
      <c r="U8179">
        <v>50</v>
      </c>
      <c r="V8179" s="8">
        <v>40155</v>
      </c>
    </row>
    <row r="8180" spans="1:22" x14ac:dyDescent="0.2">
      <c r="A8180" t="s">
        <v>7270</v>
      </c>
      <c r="B8180">
        <v>12</v>
      </c>
      <c r="C8180">
        <v>2011</v>
      </c>
      <c r="E8180" t="s">
        <v>1301</v>
      </c>
      <c r="F8180">
        <v>85.5</v>
      </c>
      <c r="G8180" t="s">
        <v>8015</v>
      </c>
      <c r="H8180" t="s">
        <v>8008</v>
      </c>
      <c r="P8180">
        <v>15.85</v>
      </c>
      <c r="Q8180">
        <v>-0.68</v>
      </c>
      <c r="R8180">
        <v>0</v>
      </c>
      <c r="S8180">
        <v>16.53</v>
      </c>
      <c r="U8180">
        <v>25</v>
      </c>
      <c r="V8180" s="8">
        <v>40155</v>
      </c>
    </row>
    <row r="8181" spans="1:22" x14ac:dyDescent="0.2">
      <c r="A8181" t="s">
        <v>7270</v>
      </c>
      <c r="B8181">
        <v>12</v>
      </c>
      <c r="C8181">
        <v>2011</v>
      </c>
      <c r="E8181" t="s">
        <v>1301</v>
      </c>
      <c r="F8181">
        <v>88.25</v>
      </c>
      <c r="G8181" t="s">
        <v>8016</v>
      </c>
      <c r="H8181" t="s">
        <v>8008</v>
      </c>
      <c r="P8181">
        <v>14.66</v>
      </c>
      <c r="Q8181">
        <v>-0.64</v>
      </c>
      <c r="R8181">
        <v>0</v>
      </c>
      <c r="S8181">
        <v>15.3</v>
      </c>
      <c r="U8181">
        <v>50</v>
      </c>
      <c r="V8181" s="8">
        <v>40155</v>
      </c>
    </row>
    <row r="8182" spans="1:22" x14ac:dyDescent="0.2">
      <c r="A8182" t="s">
        <v>7270</v>
      </c>
      <c r="B8182">
        <v>12</v>
      </c>
      <c r="C8182">
        <v>2011</v>
      </c>
      <c r="E8182" t="s">
        <v>1301</v>
      </c>
      <c r="F8182">
        <v>88.5</v>
      </c>
      <c r="G8182" t="s">
        <v>8017</v>
      </c>
      <c r="H8182" t="s">
        <v>8008</v>
      </c>
      <c r="P8182">
        <v>14.56</v>
      </c>
      <c r="Q8182">
        <v>-0.64</v>
      </c>
      <c r="R8182">
        <v>0</v>
      </c>
      <c r="S8182">
        <v>15.2</v>
      </c>
      <c r="U8182">
        <v>75</v>
      </c>
      <c r="V8182" s="8">
        <v>40155</v>
      </c>
    </row>
    <row r="8183" spans="1:22" x14ac:dyDescent="0.2">
      <c r="A8183" t="s">
        <v>7270</v>
      </c>
      <c r="B8183">
        <v>12</v>
      </c>
      <c r="C8183">
        <v>2011</v>
      </c>
      <c r="E8183" t="s">
        <v>1301</v>
      </c>
      <c r="F8183">
        <v>89</v>
      </c>
      <c r="G8183" t="s">
        <v>8018</v>
      </c>
      <c r="H8183" t="s">
        <v>8008</v>
      </c>
      <c r="P8183">
        <v>14.36</v>
      </c>
      <c r="Q8183">
        <v>-0.62</v>
      </c>
      <c r="R8183">
        <v>0</v>
      </c>
      <c r="S8183">
        <v>14.98</v>
      </c>
      <c r="U8183">
        <v>20</v>
      </c>
      <c r="V8183" s="8">
        <v>40155</v>
      </c>
    </row>
    <row r="8184" spans="1:22" x14ac:dyDescent="0.2">
      <c r="A8184" t="s">
        <v>7270</v>
      </c>
      <c r="B8184">
        <v>12</v>
      </c>
      <c r="C8184">
        <v>2011</v>
      </c>
      <c r="E8184" t="s">
        <v>1301</v>
      </c>
      <c r="F8184">
        <v>98.5</v>
      </c>
      <c r="G8184" t="s">
        <v>8019</v>
      </c>
      <c r="H8184" t="s">
        <v>8008</v>
      </c>
      <c r="P8184">
        <v>10.9</v>
      </c>
      <c r="Q8184">
        <v>-0.51</v>
      </c>
      <c r="R8184">
        <v>0</v>
      </c>
      <c r="S8184">
        <v>11.41</v>
      </c>
      <c r="U8184">
        <v>150</v>
      </c>
      <c r="V8184" s="8">
        <v>40155</v>
      </c>
    </row>
    <row r="8185" spans="1:22" x14ac:dyDescent="0.2">
      <c r="A8185" t="s">
        <v>7270</v>
      </c>
      <c r="B8185">
        <v>12</v>
      </c>
      <c r="C8185">
        <v>2011</v>
      </c>
      <c r="E8185" t="s">
        <v>5087</v>
      </c>
      <c r="F8185">
        <v>50</v>
      </c>
      <c r="G8185" t="s">
        <v>8020</v>
      </c>
      <c r="H8185" t="s">
        <v>8021</v>
      </c>
      <c r="P8185">
        <v>2.25</v>
      </c>
      <c r="Q8185">
        <v>0.12</v>
      </c>
      <c r="R8185">
        <v>0</v>
      </c>
      <c r="S8185">
        <v>2.13</v>
      </c>
      <c r="U8185">
        <v>65</v>
      </c>
      <c r="V8185" s="8">
        <v>40155</v>
      </c>
    </row>
    <row r="8186" spans="1:22" x14ac:dyDescent="0.2">
      <c r="A8186" t="s">
        <v>7270</v>
      </c>
      <c r="B8186">
        <v>12</v>
      </c>
      <c r="C8186">
        <v>2011</v>
      </c>
      <c r="E8186" t="s">
        <v>5087</v>
      </c>
      <c r="F8186">
        <v>56</v>
      </c>
      <c r="G8186" t="s">
        <v>8022</v>
      </c>
      <c r="H8186" t="s">
        <v>8021</v>
      </c>
      <c r="P8186">
        <v>3.44</v>
      </c>
      <c r="Q8186">
        <v>0.17</v>
      </c>
      <c r="R8186">
        <v>0</v>
      </c>
      <c r="S8186">
        <v>3.27</v>
      </c>
      <c r="U8186">
        <v>200</v>
      </c>
      <c r="V8186" s="8">
        <v>40155</v>
      </c>
    </row>
    <row r="8187" spans="1:22" x14ac:dyDescent="0.2">
      <c r="A8187" t="s">
        <v>7270</v>
      </c>
      <c r="B8187">
        <v>12</v>
      </c>
      <c r="C8187">
        <v>2011</v>
      </c>
      <c r="E8187" t="s">
        <v>5087</v>
      </c>
      <c r="F8187">
        <v>60</v>
      </c>
      <c r="G8187" t="s">
        <v>8023</v>
      </c>
      <c r="H8187" t="s">
        <v>8021</v>
      </c>
      <c r="P8187">
        <v>4.41</v>
      </c>
      <c r="Q8187">
        <v>0.21</v>
      </c>
      <c r="R8187">
        <v>0</v>
      </c>
      <c r="S8187">
        <v>4.2</v>
      </c>
      <c r="U8187">
        <v>350</v>
      </c>
      <c r="V8187" s="8">
        <v>40155</v>
      </c>
    </row>
    <row r="8188" spans="1:22" x14ac:dyDescent="0.2">
      <c r="A8188" t="s">
        <v>7270</v>
      </c>
      <c r="B8188">
        <v>12</v>
      </c>
      <c r="C8188">
        <v>2011</v>
      </c>
      <c r="E8188" t="s">
        <v>5087</v>
      </c>
      <c r="F8188">
        <v>62</v>
      </c>
      <c r="G8188" t="s">
        <v>8024</v>
      </c>
      <c r="H8188" t="s">
        <v>8021</v>
      </c>
      <c r="P8188">
        <v>4.96</v>
      </c>
      <c r="Q8188">
        <v>0.24</v>
      </c>
      <c r="R8188">
        <v>0</v>
      </c>
      <c r="S8188">
        <v>4.72</v>
      </c>
      <c r="U8188">
        <v>10</v>
      </c>
      <c r="V8188" s="8">
        <v>40155</v>
      </c>
    </row>
    <row r="8189" spans="1:22" x14ac:dyDescent="0.2">
      <c r="A8189" t="s">
        <v>7270</v>
      </c>
      <c r="B8189">
        <v>12</v>
      </c>
      <c r="C8189">
        <v>2011</v>
      </c>
      <c r="E8189" t="s">
        <v>5087</v>
      </c>
      <c r="F8189">
        <v>65</v>
      </c>
      <c r="G8189" t="s">
        <v>8025</v>
      </c>
      <c r="H8189" t="s">
        <v>8021</v>
      </c>
      <c r="P8189">
        <v>5.84</v>
      </c>
      <c r="Q8189">
        <v>0.27</v>
      </c>
      <c r="R8189">
        <v>0</v>
      </c>
      <c r="S8189">
        <v>5.57</v>
      </c>
      <c r="U8189">
        <v>75</v>
      </c>
      <c r="V8189" s="8">
        <v>40155</v>
      </c>
    </row>
    <row r="8190" spans="1:22" x14ac:dyDescent="0.2">
      <c r="A8190" t="s">
        <v>7270</v>
      </c>
      <c r="B8190">
        <v>12</v>
      </c>
      <c r="C8190">
        <v>2011</v>
      </c>
      <c r="E8190" t="s">
        <v>5087</v>
      </c>
      <c r="F8190">
        <v>70</v>
      </c>
      <c r="G8190" t="s">
        <v>8026</v>
      </c>
      <c r="H8190" t="s">
        <v>8021</v>
      </c>
      <c r="P8190">
        <v>7.5</v>
      </c>
      <c r="Q8190">
        <v>0.33</v>
      </c>
      <c r="R8190">
        <v>0</v>
      </c>
      <c r="S8190">
        <v>7.17</v>
      </c>
      <c r="U8190">
        <v>25</v>
      </c>
      <c r="V8190" s="8">
        <v>40155</v>
      </c>
    </row>
    <row r="8191" spans="1:22" x14ac:dyDescent="0.2">
      <c r="A8191" t="s">
        <v>7270</v>
      </c>
      <c r="B8191">
        <v>12</v>
      </c>
      <c r="C8191">
        <v>2011</v>
      </c>
      <c r="E8191" t="s">
        <v>5087</v>
      </c>
      <c r="F8191">
        <v>75</v>
      </c>
      <c r="G8191" t="s">
        <v>8027</v>
      </c>
      <c r="H8191" t="s">
        <v>8021</v>
      </c>
      <c r="P8191">
        <v>9.4</v>
      </c>
      <c r="Q8191">
        <v>0.39</v>
      </c>
      <c r="R8191">
        <v>0</v>
      </c>
      <c r="S8191">
        <v>9.01</v>
      </c>
      <c r="U8191">
        <v>150</v>
      </c>
      <c r="V8191" s="8">
        <v>40155</v>
      </c>
    </row>
    <row r="8192" spans="1:22" x14ac:dyDescent="0.2">
      <c r="A8192" t="s">
        <v>7270</v>
      </c>
      <c r="B8192">
        <v>12</v>
      </c>
      <c r="C8192">
        <v>2011</v>
      </c>
      <c r="E8192" t="s">
        <v>5087</v>
      </c>
      <c r="F8192">
        <v>90</v>
      </c>
      <c r="G8192" t="s">
        <v>8028</v>
      </c>
      <c r="H8192" t="s">
        <v>8021</v>
      </c>
      <c r="P8192">
        <v>16.71</v>
      </c>
      <c r="Q8192">
        <v>0.62</v>
      </c>
      <c r="R8192">
        <v>0</v>
      </c>
      <c r="S8192">
        <v>16.09</v>
      </c>
      <c r="U8192">
        <v>100</v>
      </c>
      <c r="V8192" s="8">
        <v>40155</v>
      </c>
    </row>
    <row r="8193" spans="1:22" x14ac:dyDescent="0.2">
      <c r="A8193" t="s">
        <v>7270</v>
      </c>
      <c r="B8193">
        <v>1</v>
      </c>
      <c r="C8193">
        <v>2012</v>
      </c>
      <c r="E8193" t="s">
        <v>1301</v>
      </c>
      <c r="F8193">
        <v>100</v>
      </c>
      <c r="G8193" t="s">
        <v>8029</v>
      </c>
      <c r="H8193" t="s">
        <v>8030</v>
      </c>
      <c r="P8193">
        <v>10.8</v>
      </c>
      <c r="Q8193">
        <v>-0.5</v>
      </c>
      <c r="R8193">
        <v>0</v>
      </c>
      <c r="S8193">
        <v>11.3</v>
      </c>
      <c r="U8193">
        <v>150</v>
      </c>
      <c r="V8193" s="8">
        <v>40155</v>
      </c>
    </row>
    <row r="8194" spans="1:22" x14ac:dyDescent="0.2">
      <c r="A8194" t="s">
        <v>7270</v>
      </c>
      <c r="B8194">
        <v>1</v>
      </c>
      <c r="C8194">
        <v>2012</v>
      </c>
      <c r="E8194" t="s">
        <v>1301</v>
      </c>
      <c r="F8194">
        <v>113</v>
      </c>
      <c r="G8194" t="s">
        <v>8031</v>
      </c>
      <c r="H8194" t="s">
        <v>8030</v>
      </c>
      <c r="P8194">
        <v>7.63</v>
      </c>
      <c r="Q8194">
        <v>-0.33</v>
      </c>
      <c r="R8194">
        <v>0</v>
      </c>
      <c r="S8194">
        <v>7.96</v>
      </c>
      <c r="U8194">
        <v>25</v>
      </c>
      <c r="V8194" s="8">
        <v>40155</v>
      </c>
    </row>
    <row r="8195" spans="1:22" x14ac:dyDescent="0.2">
      <c r="A8195" t="s">
        <v>7270</v>
      </c>
      <c r="B8195">
        <v>1</v>
      </c>
      <c r="C8195">
        <v>2012</v>
      </c>
      <c r="E8195" t="s">
        <v>1301</v>
      </c>
      <c r="F8195">
        <v>60</v>
      </c>
      <c r="G8195" t="s">
        <v>8032</v>
      </c>
      <c r="H8195" t="s">
        <v>8030</v>
      </c>
      <c r="P8195">
        <v>31.16</v>
      </c>
      <c r="Q8195">
        <v>-0.99</v>
      </c>
      <c r="R8195">
        <v>0</v>
      </c>
      <c r="S8195">
        <v>32.15</v>
      </c>
      <c r="U8195">
        <v>25</v>
      </c>
      <c r="V8195" s="8">
        <v>40155</v>
      </c>
    </row>
    <row r="8196" spans="1:22" x14ac:dyDescent="0.2">
      <c r="A8196" t="s">
        <v>7270</v>
      </c>
      <c r="B8196">
        <v>1</v>
      </c>
      <c r="C8196">
        <v>2012</v>
      </c>
      <c r="E8196" t="s">
        <v>1301</v>
      </c>
      <c r="F8196">
        <v>65</v>
      </c>
      <c r="G8196" t="s">
        <v>8033</v>
      </c>
      <c r="H8196" t="s">
        <v>8030</v>
      </c>
      <c r="P8196">
        <v>27.75</v>
      </c>
      <c r="Q8196">
        <v>-0.94</v>
      </c>
      <c r="R8196">
        <v>0</v>
      </c>
      <c r="S8196">
        <v>28.69</v>
      </c>
      <c r="U8196">
        <v>25</v>
      </c>
      <c r="V8196" s="8">
        <v>40155</v>
      </c>
    </row>
    <row r="8197" spans="1:22" x14ac:dyDescent="0.2">
      <c r="A8197" t="s">
        <v>7270</v>
      </c>
      <c r="B8197">
        <v>1</v>
      </c>
      <c r="C8197">
        <v>2012</v>
      </c>
      <c r="E8197" t="s">
        <v>1301</v>
      </c>
      <c r="F8197">
        <v>67</v>
      </c>
      <c r="G8197" t="s">
        <v>8034</v>
      </c>
      <c r="H8197" t="s">
        <v>8030</v>
      </c>
      <c r="P8197">
        <v>26.44</v>
      </c>
      <c r="Q8197">
        <v>-0.93</v>
      </c>
      <c r="R8197">
        <v>0</v>
      </c>
      <c r="S8197">
        <v>27.37</v>
      </c>
      <c r="U8197">
        <v>275</v>
      </c>
      <c r="V8197" s="8">
        <v>40155</v>
      </c>
    </row>
    <row r="8198" spans="1:22" x14ac:dyDescent="0.2">
      <c r="A8198" t="s">
        <v>7270</v>
      </c>
      <c r="B8198">
        <v>1</v>
      </c>
      <c r="C8198">
        <v>2012</v>
      </c>
      <c r="E8198" t="s">
        <v>1301</v>
      </c>
      <c r="F8198">
        <v>69</v>
      </c>
      <c r="G8198" t="s">
        <v>8035</v>
      </c>
      <c r="H8198" t="s">
        <v>8030</v>
      </c>
      <c r="P8198">
        <v>25.18</v>
      </c>
      <c r="Q8198">
        <v>-0.9</v>
      </c>
      <c r="R8198">
        <v>0</v>
      </c>
      <c r="S8198">
        <v>26.08</v>
      </c>
      <c r="U8198">
        <v>25</v>
      </c>
      <c r="V8198" s="8">
        <v>40155</v>
      </c>
    </row>
    <row r="8199" spans="1:22" x14ac:dyDescent="0.2">
      <c r="A8199" t="s">
        <v>7270</v>
      </c>
      <c r="B8199">
        <v>1</v>
      </c>
      <c r="C8199">
        <v>2012</v>
      </c>
      <c r="E8199" t="s">
        <v>1301</v>
      </c>
      <c r="F8199">
        <v>75.5</v>
      </c>
      <c r="G8199" t="s">
        <v>8036</v>
      </c>
      <c r="H8199" t="s">
        <v>8030</v>
      </c>
      <c r="P8199">
        <v>21.32</v>
      </c>
      <c r="Q8199">
        <v>-0.84</v>
      </c>
      <c r="R8199">
        <v>0</v>
      </c>
      <c r="S8199">
        <v>22.16</v>
      </c>
      <c r="U8199">
        <v>100</v>
      </c>
      <c r="V8199" s="8">
        <v>40155</v>
      </c>
    </row>
    <row r="8200" spans="1:22" x14ac:dyDescent="0.2">
      <c r="A8200" t="s">
        <v>7270</v>
      </c>
      <c r="B8200">
        <v>1</v>
      </c>
      <c r="C8200">
        <v>2012</v>
      </c>
      <c r="E8200" t="s">
        <v>1301</v>
      </c>
      <c r="F8200">
        <v>78.5</v>
      </c>
      <c r="G8200" t="s">
        <v>8037</v>
      </c>
      <c r="H8200" t="s">
        <v>8030</v>
      </c>
      <c r="P8200">
        <v>19.670000000000002</v>
      </c>
      <c r="Q8200">
        <v>-0.81</v>
      </c>
      <c r="R8200">
        <v>0</v>
      </c>
      <c r="S8200">
        <v>20.48</v>
      </c>
      <c r="U8200">
        <v>50</v>
      </c>
      <c r="V8200" s="8">
        <v>40155</v>
      </c>
    </row>
    <row r="8201" spans="1:22" x14ac:dyDescent="0.2">
      <c r="A8201" t="s">
        <v>7270</v>
      </c>
      <c r="B8201">
        <v>1</v>
      </c>
      <c r="C8201">
        <v>2012</v>
      </c>
      <c r="E8201" t="s">
        <v>1301</v>
      </c>
      <c r="F8201">
        <v>81</v>
      </c>
      <c r="G8201" t="s">
        <v>8038</v>
      </c>
      <c r="H8201" t="s">
        <v>8030</v>
      </c>
      <c r="P8201">
        <v>18.36</v>
      </c>
      <c r="Q8201">
        <v>-0.78</v>
      </c>
      <c r="R8201">
        <v>0</v>
      </c>
      <c r="S8201">
        <v>19.14</v>
      </c>
      <c r="V8201" s="8">
        <v>40155</v>
      </c>
    </row>
    <row r="8202" spans="1:22" x14ac:dyDescent="0.2">
      <c r="A8202" t="s">
        <v>7270</v>
      </c>
      <c r="B8202">
        <v>1</v>
      </c>
      <c r="C8202">
        <v>2012</v>
      </c>
      <c r="E8202" t="s">
        <v>1301</v>
      </c>
      <c r="F8202">
        <v>81.5</v>
      </c>
      <c r="G8202" t="s">
        <v>8039</v>
      </c>
      <c r="H8202" t="s">
        <v>8030</v>
      </c>
      <c r="P8202">
        <v>18.11</v>
      </c>
      <c r="Q8202">
        <v>-0.77</v>
      </c>
      <c r="R8202">
        <v>0</v>
      </c>
      <c r="S8202">
        <v>18.88</v>
      </c>
      <c r="U8202">
        <v>25</v>
      </c>
      <c r="V8202" s="8">
        <v>40155</v>
      </c>
    </row>
    <row r="8203" spans="1:22" x14ac:dyDescent="0.2">
      <c r="A8203" t="s">
        <v>7270</v>
      </c>
      <c r="B8203">
        <v>1</v>
      </c>
      <c r="C8203">
        <v>2012</v>
      </c>
      <c r="E8203" t="s">
        <v>1301</v>
      </c>
      <c r="F8203">
        <v>82.5</v>
      </c>
      <c r="G8203" t="s">
        <v>8040</v>
      </c>
      <c r="H8203" t="s">
        <v>8030</v>
      </c>
      <c r="P8203">
        <v>17.61</v>
      </c>
      <c r="Q8203">
        <v>-0.76</v>
      </c>
      <c r="R8203">
        <v>0</v>
      </c>
      <c r="S8203">
        <v>18.37</v>
      </c>
      <c r="U8203">
        <v>75</v>
      </c>
      <c r="V8203" s="8">
        <v>40155</v>
      </c>
    </row>
    <row r="8204" spans="1:22" x14ac:dyDescent="0.2">
      <c r="A8204" t="s">
        <v>7270</v>
      </c>
      <c r="B8204">
        <v>1</v>
      </c>
      <c r="C8204">
        <v>2012</v>
      </c>
      <c r="E8204" t="s">
        <v>1301</v>
      </c>
      <c r="F8204">
        <v>84</v>
      </c>
      <c r="G8204" t="s">
        <v>8041</v>
      </c>
      <c r="H8204" t="s">
        <v>8030</v>
      </c>
      <c r="P8204">
        <v>16.899999999999999</v>
      </c>
      <c r="Q8204">
        <v>-0.72</v>
      </c>
      <c r="R8204">
        <v>0</v>
      </c>
      <c r="S8204">
        <v>17.62</v>
      </c>
      <c r="U8204">
        <v>30</v>
      </c>
      <c r="V8204" s="8">
        <v>40155</v>
      </c>
    </row>
    <row r="8205" spans="1:22" x14ac:dyDescent="0.2">
      <c r="A8205" t="s">
        <v>7270</v>
      </c>
      <c r="B8205">
        <v>1</v>
      </c>
      <c r="C8205">
        <v>2012</v>
      </c>
      <c r="E8205" t="s">
        <v>1301</v>
      </c>
      <c r="F8205">
        <v>88.5</v>
      </c>
      <c r="G8205" t="s">
        <v>8042</v>
      </c>
      <c r="H8205" t="s">
        <v>8030</v>
      </c>
      <c r="P8205">
        <v>14.93</v>
      </c>
      <c r="Q8205">
        <v>-0.63</v>
      </c>
      <c r="R8205">
        <v>0</v>
      </c>
      <c r="S8205">
        <v>15.56</v>
      </c>
      <c r="U8205">
        <v>75</v>
      </c>
      <c r="V8205" s="8">
        <v>40155</v>
      </c>
    </row>
    <row r="8206" spans="1:22" x14ac:dyDescent="0.2">
      <c r="A8206" t="s">
        <v>7270</v>
      </c>
      <c r="B8206">
        <v>1</v>
      </c>
      <c r="C8206">
        <v>2012</v>
      </c>
      <c r="E8206" t="s">
        <v>1301</v>
      </c>
      <c r="F8206">
        <v>90</v>
      </c>
      <c r="G8206" t="s">
        <v>8043</v>
      </c>
      <c r="H8206" t="s">
        <v>8030</v>
      </c>
      <c r="P8206">
        <v>14.32</v>
      </c>
      <c r="Q8206">
        <v>-0.63</v>
      </c>
      <c r="R8206">
        <v>0</v>
      </c>
      <c r="S8206">
        <v>14.95</v>
      </c>
      <c r="U8206">
        <v>20</v>
      </c>
      <c r="V8206" s="8">
        <v>40155</v>
      </c>
    </row>
    <row r="8207" spans="1:22" x14ac:dyDescent="0.2">
      <c r="A8207" t="s">
        <v>7270</v>
      </c>
      <c r="B8207">
        <v>1</v>
      </c>
      <c r="C8207">
        <v>2012</v>
      </c>
      <c r="E8207" t="s">
        <v>1301</v>
      </c>
      <c r="F8207">
        <v>98.5</v>
      </c>
      <c r="G8207" t="s">
        <v>8044</v>
      </c>
      <c r="H8207" t="s">
        <v>8030</v>
      </c>
      <c r="P8207">
        <v>11.26</v>
      </c>
      <c r="Q8207">
        <v>-0.52</v>
      </c>
      <c r="R8207">
        <v>0</v>
      </c>
      <c r="S8207">
        <v>11.78</v>
      </c>
      <c r="U8207">
        <v>50</v>
      </c>
      <c r="V8207" s="8">
        <v>40155</v>
      </c>
    </row>
    <row r="8208" spans="1:22" x14ac:dyDescent="0.2">
      <c r="A8208" t="s">
        <v>7270</v>
      </c>
      <c r="B8208">
        <v>1</v>
      </c>
      <c r="C8208">
        <v>2012</v>
      </c>
      <c r="E8208" t="s">
        <v>5087</v>
      </c>
      <c r="F8208">
        <v>100</v>
      </c>
      <c r="G8208" t="s">
        <v>8045</v>
      </c>
      <c r="H8208" t="s">
        <v>8046</v>
      </c>
      <c r="P8208">
        <v>23.1</v>
      </c>
      <c r="Q8208">
        <v>0.75</v>
      </c>
      <c r="R8208">
        <v>0</v>
      </c>
      <c r="S8208">
        <v>22.35</v>
      </c>
      <c r="U8208">
        <v>140</v>
      </c>
      <c r="V8208" s="8">
        <v>40155</v>
      </c>
    </row>
    <row r="8209" spans="1:22" x14ac:dyDescent="0.2">
      <c r="A8209" t="s">
        <v>7270</v>
      </c>
      <c r="B8209">
        <v>1</v>
      </c>
      <c r="C8209">
        <v>2012</v>
      </c>
      <c r="E8209" t="s">
        <v>5087</v>
      </c>
      <c r="F8209">
        <v>50</v>
      </c>
      <c r="G8209" t="s">
        <v>8047</v>
      </c>
      <c r="H8209" t="s">
        <v>8046</v>
      </c>
      <c r="P8209">
        <v>2.37</v>
      </c>
      <c r="Q8209">
        <v>0.11</v>
      </c>
      <c r="R8209">
        <v>0</v>
      </c>
      <c r="S8209">
        <v>2.2599999999999998</v>
      </c>
      <c r="U8209">
        <v>20</v>
      </c>
      <c r="V8209" s="8">
        <v>40155</v>
      </c>
    </row>
    <row r="8210" spans="1:22" x14ac:dyDescent="0.2">
      <c r="A8210" t="s">
        <v>7270</v>
      </c>
      <c r="B8210">
        <v>1</v>
      </c>
      <c r="C8210">
        <v>2012</v>
      </c>
      <c r="E8210" t="s">
        <v>5087</v>
      </c>
      <c r="F8210">
        <v>60</v>
      </c>
      <c r="G8210" t="s">
        <v>8048</v>
      </c>
      <c r="H8210" t="s">
        <v>8046</v>
      </c>
      <c r="P8210">
        <v>4.58</v>
      </c>
      <c r="Q8210">
        <v>0.19</v>
      </c>
      <c r="R8210">
        <v>0</v>
      </c>
      <c r="S8210">
        <v>4.3899999999999997</v>
      </c>
      <c r="U8210">
        <v>20</v>
      </c>
      <c r="V8210" s="8">
        <v>40155</v>
      </c>
    </row>
    <row r="8211" spans="1:22" x14ac:dyDescent="0.2">
      <c r="A8211" t="s">
        <v>7270</v>
      </c>
      <c r="B8211">
        <v>1</v>
      </c>
      <c r="C8211">
        <v>2012</v>
      </c>
      <c r="E8211" t="s">
        <v>5087</v>
      </c>
      <c r="F8211">
        <v>70</v>
      </c>
      <c r="G8211" t="s">
        <v>8049</v>
      </c>
      <c r="H8211" t="s">
        <v>8046</v>
      </c>
      <c r="P8211">
        <v>7.7</v>
      </c>
      <c r="Q8211">
        <v>0.3</v>
      </c>
      <c r="R8211">
        <v>0</v>
      </c>
      <c r="S8211">
        <v>7.4</v>
      </c>
      <c r="U8211">
        <v>50</v>
      </c>
      <c r="V8211" s="8">
        <v>40155</v>
      </c>
    </row>
    <row r="8212" spans="1:22" x14ac:dyDescent="0.2">
      <c r="A8212" t="s">
        <v>7270</v>
      </c>
      <c r="B8212">
        <v>1</v>
      </c>
      <c r="C8212">
        <v>2012</v>
      </c>
      <c r="E8212" t="s">
        <v>5087</v>
      </c>
      <c r="F8212">
        <v>75</v>
      </c>
      <c r="G8212" t="s">
        <v>8050</v>
      </c>
      <c r="H8212" t="s">
        <v>8046</v>
      </c>
      <c r="P8212">
        <v>9.6</v>
      </c>
      <c r="Q8212">
        <v>0.36</v>
      </c>
      <c r="R8212">
        <v>0</v>
      </c>
      <c r="S8212">
        <v>9.24</v>
      </c>
      <c r="U8212">
        <v>50</v>
      </c>
      <c r="V8212" s="8">
        <v>40155</v>
      </c>
    </row>
    <row r="8213" spans="1:22" x14ac:dyDescent="0.2">
      <c r="A8213" t="s">
        <v>7270</v>
      </c>
      <c r="B8213">
        <v>1</v>
      </c>
      <c r="C8213">
        <v>2012</v>
      </c>
      <c r="E8213" t="s">
        <v>5087</v>
      </c>
      <c r="F8213">
        <v>90</v>
      </c>
      <c r="G8213" t="s">
        <v>8051</v>
      </c>
      <c r="H8213" t="s">
        <v>8046</v>
      </c>
      <c r="P8213">
        <v>16.899999999999999</v>
      </c>
      <c r="Q8213">
        <v>0.6</v>
      </c>
      <c r="R8213">
        <v>0</v>
      </c>
      <c r="S8213">
        <v>16.3</v>
      </c>
      <c r="U8213">
        <v>100</v>
      </c>
      <c r="V8213" s="8">
        <v>40155</v>
      </c>
    </row>
    <row r="8214" spans="1:22" x14ac:dyDescent="0.2">
      <c r="A8214" t="s">
        <v>7270</v>
      </c>
      <c r="B8214">
        <v>2</v>
      </c>
      <c r="C8214">
        <v>2012</v>
      </c>
      <c r="E8214" t="s">
        <v>1301</v>
      </c>
      <c r="F8214">
        <v>100</v>
      </c>
      <c r="G8214" t="s">
        <v>8052</v>
      </c>
      <c r="H8214" t="s">
        <v>8053</v>
      </c>
      <c r="P8214">
        <v>11.08</v>
      </c>
      <c r="Q8214">
        <v>-0.49</v>
      </c>
      <c r="R8214">
        <v>0</v>
      </c>
      <c r="S8214">
        <v>11.57</v>
      </c>
      <c r="U8214">
        <v>150</v>
      </c>
      <c r="V8214" s="8">
        <v>40155</v>
      </c>
    </row>
    <row r="8215" spans="1:22" x14ac:dyDescent="0.2">
      <c r="A8215" t="s">
        <v>7270</v>
      </c>
      <c r="B8215">
        <v>2</v>
      </c>
      <c r="C8215">
        <v>2012</v>
      </c>
      <c r="E8215" t="s">
        <v>1301</v>
      </c>
      <c r="F8215">
        <v>113</v>
      </c>
      <c r="G8215" t="s">
        <v>8054</v>
      </c>
      <c r="H8215" t="s">
        <v>8053</v>
      </c>
      <c r="P8215">
        <v>7.87</v>
      </c>
      <c r="Q8215">
        <v>-0.34</v>
      </c>
      <c r="R8215">
        <v>0</v>
      </c>
      <c r="S8215">
        <v>8.2100000000000009</v>
      </c>
      <c r="U8215">
        <v>25</v>
      </c>
      <c r="V8215" s="8">
        <v>40155</v>
      </c>
    </row>
    <row r="8216" spans="1:22" x14ac:dyDescent="0.2">
      <c r="A8216" t="s">
        <v>7270</v>
      </c>
      <c r="B8216">
        <v>2</v>
      </c>
      <c r="C8216">
        <v>2012</v>
      </c>
      <c r="E8216" t="s">
        <v>1301</v>
      </c>
      <c r="F8216">
        <v>60</v>
      </c>
      <c r="G8216" t="s">
        <v>8055</v>
      </c>
      <c r="H8216" t="s">
        <v>8053</v>
      </c>
      <c r="P8216">
        <v>31.41</v>
      </c>
      <c r="Q8216">
        <v>-0.96</v>
      </c>
      <c r="R8216">
        <v>0</v>
      </c>
      <c r="S8216">
        <v>32.369999999999997</v>
      </c>
      <c r="U8216">
        <v>25</v>
      </c>
      <c r="V8216" s="8">
        <v>40155</v>
      </c>
    </row>
    <row r="8217" spans="1:22" x14ac:dyDescent="0.2">
      <c r="A8217" t="s">
        <v>7270</v>
      </c>
      <c r="B8217">
        <v>2</v>
      </c>
      <c r="C8217">
        <v>2012</v>
      </c>
      <c r="E8217" t="s">
        <v>1301</v>
      </c>
      <c r="F8217">
        <v>65</v>
      </c>
      <c r="G8217" t="s">
        <v>8056</v>
      </c>
      <c r="H8217" t="s">
        <v>8053</v>
      </c>
      <c r="P8217">
        <v>28.01</v>
      </c>
      <c r="Q8217">
        <v>-0.92</v>
      </c>
      <c r="R8217">
        <v>0</v>
      </c>
      <c r="S8217">
        <v>28.93</v>
      </c>
      <c r="U8217">
        <v>25</v>
      </c>
      <c r="V8217" s="8">
        <v>40155</v>
      </c>
    </row>
    <row r="8218" spans="1:22" x14ac:dyDescent="0.2">
      <c r="A8218" t="s">
        <v>7270</v>
      </c>
      <c r="B8218">
        <v>2</v>
      </c>
      <c r="C8218">
        <v>2012</v>
      </c>
      <c r="E8218" t="s">
        <v>1301</v>
      </c>
      <c r="F8218">
        <v>67</v>
      </c>
      <c r="G8218" t="s">
        <v>8057</v>
      </c>
      <c r="H8218" t="s">
        <v>8053</v>
      </c>
      <c r="P8218">
        <v>26.72</v>
      </c>
      <c r="Q8218">
        <v>-0.9</v>
      </c>
      <c r="R8218">
        <v>0</v>
      </c>
      <c r="S8218">
        <v>27.62</v>
      </c>
      <c r="U8218">
        <v>275</v>
      </c>
      <c r="V8218" s="8">
        <v>40155</v>
      </c>
    </row>
    <row r="8219" spans="1:22" x14ac:dyDescent="0.2">
      <c r="A8219" t="s">
        <v>7270</v>
      </c>
      <c r="B8219">
        <v>2</v>
      </c>
      <c r="C8219">
        <v>2012</v>
      </c>
      <c r="E8219" t="s">
        <v>1301</v>
      </c>
      <c r="F8219">
        <v>69</v>
      </c>
      <c r="G8219" t="s">
        <v>8058</v>
      </c>
      <c r="H8219" t="s">
        <v>8053</v>
      </c>
      <c r="P8219">
        <v>25.46</v>
      </c>
      <c r="Q8219">
        <v>-0.88</v>
      </c>
      <c r="R8219">
        <v>0</v>
      </c>
      <c r="S8219">
        <v>26.34</v>
      </c>
      <c r="U8219">
        <v>25</v>
      </c>
      <c r="V8219" s="8">
        <v>40155</v>
      </c>
    </row>
    <row r="8220" spans="1:22" x14ac:dyDescent="0.2">
      <c r="A8220" t="s">
        <v>7270</v>
      </c>
      <c r="B8220">
        <v>2</v>
      </c>
      <c r="C8220">
        <v>2012</v>
      </c>
      <c r="E8220" t="s">
        <v>1301</v>
      </c>
      <c r="F8220">
        <v>75.5</v>
      </c>
      <c r="G8220" t="s">
        <v>8059</v>
      </c>
      <c r="H8220" t="s">
        <v>8053</v>
      </c>
      <c r="P8220">
        <v>21.62</v>
      </c>
      <c r="Q8220">
        <v>-0.81</v>
      </c>
      <c r="R8220">
        <v>0</v>
      </c>
      <c r="S8220">
        <v>22.43</v>
      </c>
      <c r="U8220">
        <v>100</v>
      </c>
      <c r="V8220" s="8">
        <v>40155</v>
      </c>
    </row>
    <row r="8221" spans="1:22" x14ac:dyDescent="0.2">
      <c r="A8221" t="s">
        <v>7270</v>
      </c>
      <c r="B8221">
        <v>2</v>
      </c>
      <c r="C8221">
        <v>2012</v>
      </c>
      <c r="E8221" t="s">
        <v>1301</v>
      </c>
      <c r="F8221">
        <v>78.5</v>
      </c>
      <c r="G8221" t="s">
        <v>8060</v>
      </c>
      <c r="H8221" t="s">
        <v>8053</v>
      </c>
      <c r="P8221">
        <v>19.98</v>
      </c>
      <c r="Q8221">
        <v>-0.78</v>
      </c>
      <c r="R8221">
        <v>0</v>
      </c>
      <c r="S8221">
        <v>20.76</v>
      </c>
      <c r="U8221">
        <v>50</v>
      </c>
      <c r="V8221" s="8">
        <v>40155</v>
      </c>
    </row>
    <row r="8222" spans="1:22" x14ac:dyDescent="0.2">
      <c r="A8222" t="s">
        <v>7270</v>
      </c>
      <c r="B8222">
        <v>2</v>
      </c>
      <c r="C8222">
        <v>2012</v>
      </c>
      <c r="E8222" t="s">
        <v>1301</v>
      </c>
      <c r="F8222">
        <v>81</v>
      </c>
      <c r="G8222" t="s">
        <v>8061</v>
      </c>
      <c r="H8222" t="s">
        <v>8053</v>
      </c>
      <c r="P8222">
        <v>18.670000000000002</v>
      </c>
      <c r="Q8222">
        <v>-0.75</v>
      </c>
      <c r="R8222">
        <v>0</v>
      </c>
      <c r="S8222">
        <v>19.420000000000002</v>
      </c>
      <c r="V8222" s="8">
        <v>40155</v>
      </c>
    </row>
    <row r="8223" spans="1:22" x14ac:dyDescent="0.2">
      <c r="A8223" t="s">
        <v>7270</v>
      </c>
      <c r="B8223">
        <v>2</v>
      </c>
      <c r="C8223">
        <v>2012</v>
      </c>
      <c r="E8223" t="s">
        <v>1301</v>
      </c>
      <c r="F8223">
        <v>81.5</v>
      </c>
      <c r="G8223" t="s">
        <v>8062</v>
      </c>
      <c r="H8223" t="s">
        <v>8053</v>
      </c>
      <c r="P8223">
        <v>18.420000000000002</v>
      </c>
      <c r="Q8223">
        <v>-0.74</v>
      </c>
      <c r="R8223">
        <v>0</v>
      </c>
      <c r="S8223">
        <v>19.16</v>
      </c>
      <c r="U8223">
        <v>25</v>
      </c>
      <c r="V8223" s="8">
        <v>40155</v>
      </c>
    </row>
    <row r="8224" spans="1:22" x14ac:dyDescent="0.2">
      <c r="A8224" t="s">
        <v>7270</v>
      </c>
      <c r="B8224">
        <v>2</v>
      </c>
      <c r="C8224">
        <v>2012</v>
      </c>
      <c r="E8224" t="s">
        <v>1301</v>
      </c>
      <c r="F8224">
        <v>82.5</v>
      </c>
      <c r="G8224" t="s">
        <v>8063</v>
      </c>
      <c r="H8224" t="s">
        <v>8053</v>
      </c>
      <c r="P8224">
        <v>17.91</v>
      </c>
      <c r="Q8224">
        <v>-0.74</v>
      </c>
      <c r="R8224">
        <v>0</v>
      </c>
      <c r="S8224">
        <v>18.649999999999999</v>
      </c>
      <c r="U8224">
        <v>75</v>
      </c>
      <c r="V8224" s="8">
        <v>40155</v>
      </c>
    </row>
    <row r="8225" spans="1:22" x14ac:dyDescent="0.2">
      <c r="A8225" t="s">
        <v>7270</v>
      </c>
      <c r="B8225">
        <v>2</v>
      </c>
      <c r="C8225">
        <v>2012</v>
      </c>
      <c r="E8225" t="s">
        <v>1301</v>
      </c>
      <c r="F8225">
        <v>84</v>
      </c>
      <c r="G8225" t="s">
        <v>8064</v>
      </c>
      <c r="H8225" t="s">
        <v>8053</v>
      </c>
      <c r="P8225">
        <v>17.2</v>
      </c>
      <c r="Q8225">
        <v>-0.7</v>
      </c>
      <c r="R8225">
        <v>0</v>
      </c>
      <c r="S8225">
        <v>17.899999999999999</v>
      </c>
      <c r="U8225">
        <v>30</v>
      </c>
      <c r="V8225" s="8">
        <v>40155</v>
      </c>
    </row>
    <row r="8226" spans="1:22" x14ac:dyDescent="0.2">
      <c r="A8226" t="s">
        <v>7270</v>
      </c>
      <c r="B8226">
        <v>2</v>
      </c>
      <c r="C8226">
        <v>2012</v>
      </c>
      <c r="E8226" t="s">
        <v>1301</v>
      </c>
      <c r="F8226">
        <v>88.5</v>
      </c>
      <c r="G8226" t="s">
        <v>8065</v>
      </c>
      <c r="H8226" t="s">
        <v>8053</v>
      </c>
      <c r="P8226">
        <v>15.22</v>
      </c>
      <c r="Q8226">
        <v>-0.62</v>
      </c>
      <c r="R8226">
        <v>0</v>
      </c>
      <c r="S8226">
        <v>15.84</v>
      </c>
      <c r="U8226">
        <v>75</v>
      </c>
      <c r="V8226" s="8">
        <v>40155</v>
      </c>
    </row>
    <row r="8227" spans="1:22" x14ac:dyDescent="0.2">
      <c r="A8227" t="s">
        <v>7270</v>
      </c>
      <c r="B8227">
        <v>2</v>
      </c>
      <c r="C8227">
        <v>2012</v>
      </c>
      <c r="E8227" t="s">
        <v>1301</v>
      </c>
      <c r="F8227">
        <v>90</v>
      </c>
      <c r="G8227" t="s">
        <v>8066</v>
      </c>
      <c r="H8227" t="s">
        <v>8053</v>
      </c>
      <c r="P8227">
        <v>14.62</v>
      </c>
      <c r="Q8227">
        <v>-0.61</v>
      </c>
      <c r="R8227">
        <v>0</v>
      </c>
      <c r="S8227">
        <v>15.23</v>
      </c>
      <c r="U8227">
        <v>20</v>
      </c>
      <c r="V8227" s="8">
        <v>40155</v>
      </c>
    </row>
    <row r="8228" spans="1:22" x14ac:dyDescent="0.2">
      <c r="A8228" t="s">
        <v>7270</v>
      </c>
      <c r="B8228">
        <v>2</v>
      </c>
      <c r="C8228">
        <v>2012</v>
      </c>
      <c r="E8228" t="s">
        <v>1301</v>
      </c>
      <c r="F8228">
        <v>98.5</v>
      </c>
      <c r="G8228" t="s">
        <v>8067</v>
      </c>
      <c r="H8228" t="s">
        <v>8053</v>
      </c>
      <c r="P8228">
        <v>11.54</v>
      </c>
      <c r="Q8228">
        <v>-0.51</v>
      </c>
      <c r="R8228">
        <v>0</v>
      </c>
      <c r="S8228">
        <v>12.05</v>
      </c>
      <c r="U8228">
        <v>50</v>
      </c>
      <c r="V8228" s="8">
        <v>40155</v>
      </c>
    </row>
    <row r="8229" spans="1:22" x14ac:dyDescent="0.2">
      <c r="A8229" t="s">
        <v>7270</v>
      </c>
      <c r="B8229">
        <v>2</v>
      </c>
      <c r="C8229">
        <v>2012</v>
      </c>
      <c r="E8229" t="s">
        <v>5087</v>
      </c>
      <c r="F8229">
        <v>100</v>
      </c>
      <c r="G8229" t="s">
        <v>8068</v>
      </c>
      <c r="H8229" t="s">
        <v>8069</v>
      </c>
      <c r="P8229">
        <v>23.17</v>
      </c>
      <c r="Q8229">
        <v>0.75</v>
      </c>
      <c r="R8229">
        <v>0</v>
      </c>
      <c r="S8229">
        <v>22.42</v>
      </c>
      <c r="U8229">
        <v>140</v>
      </c>
      <c r="V8229" s="8">
        <v>40155</v>
      </c>
    </row>
    <row r="8230" spans="1:22" x14ac:dyDescent="0.2">
      <c r="A8230" t="s">
        <v>7270</v>
      </c>
      <c r="B8230">
        <v>2</v>
      </c>
      <c r="C8230">
        <v>2012</v>
      </c>
      <c r="E8230" t="s">
        <v>5087</v>
      </c>
      <c r="F8230">
        <v>50</v>
      </c>
      <c r="G8230" t="s">
        <v>8070</v>
      </c>
      <c r="H8230" t="s">
        <v>8069</v>
      </c>
      <c r="P8230">
        <v>2.4700000000000002</v>
      </c>
      <c r="Q8230">
        <v>0.13</v>
      </c>
      <c r="R8230">
        <v>0</v>
      </c>
      <c r="S8230">
        <v>2.34</v>
      </c>
      <c r="U8230">
        <v>20</v>
      </c>
      <c r="V8230" s="8">
        <v>40155</v>
      </c>
    </row>
    <row r="8231" spans="1:22" x14ac:dyDescent="0.2">
      <c r="A8231" t="s">
        <v>7270</v>
      </c>
      <c r="B8231">
        <v>2</v>
      </c>
      <c r="C8231">
        <v>2012</v>
      </c>
      <c r="E8231" t="s">
        <v>5087</v>
      </c>
      <c r="F8231">
        <v>60</v>
      </c>
      <c r="G8231" t="s">
        <v>8071</v>
      </c>
      <c r="H8231" t="s">
        <v>8069</v>
      </c>
      <c r="P8231">
        <v>4.71</v>
      </c>
      <c r="Q8231">
        <v>0.21</v>
      </c>
      <c r="R8231">
        <v>0</v>
      </c>
      <c r="S8231">
        <v>4.5</v>
      </c>
      <c r="U8231">
        <v>20</v>
      </c>
      <c r="V8231" s="8">
        <v>40155</v>
      </c>
    </row>
    <row r="8232" spans="1:22" x14ac:dyDescent="0.2">
      <c r="A8232" t="s">
        <v>7270</v>
      </c>
      <c r="B8232">
        <v>2</v>
      </c>
      <c r="C8232">
        <v>2012</v>
      </c>
      <c r="E8232" t="s">
        <v>5087</v>
      </c>
      <c r="F8232">
        <v>70</v>
      </c>
      <c r="G8232" t="s">
        <v>8072</v>
      </c>
      <c r="H8232" t="s">
        <v>8069</v>
      </c>
      <c r="P8232">
        <v>7.85</v>
      </c>
      <c r="Q8232">
        <v>0.33</v>
      </c>
      <c r="R8232">
        <v>0</v>
      </c>
      <c r="S8232">
        <v>7.52</v>
      </c>
      <c r="U8232">
        <v>50</v>
      </c>
      <c r="V8232" s="8">
        <v>40155</v>
      </c>
    </row>
    <row r="8233" spans="1:22" x14ac:dyDescent="0.2">
      <c r="A8233" t="s">
        <v>7270</v>
      </c>
      <c r="B8233">
        <v>2</v>
      </c>
      <c r="C8233">
        <v>2012</v>
      </c>
      <c r="E8233" t="s">
        <v>5087</v>
      </c>
      <c r="F8233">
        <v>75</v>
      </c>
      <c r="G8233" t="s">
        <v>8073</v>
      </c>
      <c r="H8233" t="s">
        <v>8069</v>
      </c>
      <c r="P8233">
        <v>9.75</v>
      </c>
      <c r="Q8233">
        <v>0.38</v>
      </c>
      <c r="R8233">
        <v>0</v>
      </c>
      <c r="S8233">
        <v>9.3699999999999992</v>
      </c>
      <c r="U8233">
        <v>50</v>
      </c>
      <c r="V8233" s="8">
        <v>40155</v>
      </c>
    </row>
    <row r="8234" spans="1:22" x14ac:dyDescent="0.2">
      <c r="A8234" t="s">
        <v>7270</v>
      </c>
      <c r="B8234">
        <v>2</v>
      </c>
      <c r="C8234">
        <v>2012</v>
      </c>
      <c r="E8234" t="s">
        <v>5087</v>
      </c>
      <c r="F8234">
        <v>90</v>
      </c>
      <c r="G8234" t="s">
        <v>8074</v>
      </c>
      <c r="H8234" t="s">
        <v>8069</v>
      </c>
      <c r="P8234">
        <v>17.010000000000002</v>
      </c>
      <c r="Q8234">
        <v>0.61</v>
      </c>
      <c r="R8234">
        <v>0</v>
      </c>
      <c r="S8234">
        <v>16.399999999999999</v>
      </c>
      <c r="U8234">
        <v>100</v>
      </c>
      <c r="V8234" s="8">
        <v>40155</v>
      </c>
    </row>
    <row r="8235" spans="1:22" x14ac:dyDescent="0.2">
      <c r="A8235" t="s">
        <v>7270</v>
      </c>
      <c r="B8235">
        <v>3</v>
      </c>
      <c r="C8235">
        <v>2012</v>
      </c>
      <c r="E8235" t="s">
        <v>1301</v>
      </c>
      <c r="F8235">
        <v>100</v>
      </c>
      <c r="G8235" t="s">
        <v>8075</v>
      </c>
      <c r="H8235" t="s">
        <v>8076</v>
      </c>
      <c r="P8235">
        <v>11.37</v>
      </c>
      <c r="Q8235">
        <v>-0.49</v>
      </c>
      <c r="R8235">
        <v>0</v>
      </c>
      <c r="S8235">
        <v>11.86</v>
      </c>
      <c r="U8235">
        <v>150</v>
      </c>
      <c r="V8235" s="8">
        <v>40155</v>
      </c>
    </row>
    <row r="8236" spans="1:22" x14ac:dyDescent="0.2">
      <c r="A8236" t="s">
        <v>7270</v>
      </c>
      <c r="B8236">
        <v>3</v>
      </c>
      <c r="C8236">
        <v>2012</v>
      </c>
      <c r="E8236" t="s">
        <v>1301</v>
      </c>
      <c r="F8236">
        <v>113</v>
      </c>
      <c r="G8236" t="s">
        <v>8077</v>
      </c>
      <c r="H8236" t="s">
        <v>8076</v>
      </c>
      <c r="P8236">
        <v>8.14</v>
      </c>
      <c r="Q8236">
        <v>-0.34</v>
      </c>
      <c r="R8236">
        <v>0</v>
      </c>
      <c r="S8236">
        <v>8.48</v>
      </c>
      <c r="U8236">
        <v>25</v>
      </c>
      <c r="V8236" s="8">
        <v>40155</v>
      </c>
    </row>
    <row r="8237" spans="1:22" x14ac:dyDescent="0.2">
      <c r="A8237" t="s">
        <v>7270</v>
      </c>
      <c r="B8237">
        <v>3</v>
      </c>
      <c r="C8237">
        <v>2012</v>
      </c>
      <c r="E8237" t="s">
        <v>1301</v>
      </c>
      <c r="F8237">
        <v>60</v>
      </c>
      <c r="G8237" t="s">
        <v>8078</v>
      </c>
      <c r="H8237" t="s">
        <v>8076</v>
      </c>
      <c r="P8237">
        <v>31.64</v>
      </c>
      <c r="Q8237">
        <v>-0.95</v>
      </c>
      <c r="R8237">
        <v>0</v>
      </c>
      <c r="S8237">
        <v>32.590000000000003</v>
      </c>
      <c r="U8237">
        <v>25</v>
      </c>
      <c r="V8237" s="8">
        <v>40155</v>
      </c>
    </row>
    <row r="8238" spans="1:22" x14ac:dyDescent="0.2">
      <c r="A8238" t="s">
        <v>7270</v>
      </c>
      <c r="B8238">
        <v>3</v>
      </c>
      <c r="C8238">
        <v>2012</v>
      </c>
      <c r="E8238" t="s">
        <v>1301</v>
      </c>
      <c r="F8238">
        <v>65</v>
      </c>
      <c r="G8238" t="s">
        <v>8079</v>
      </c>
      <c r="H8238" t="s">
        <v>8076</v>
      </c>
      <c r="P8238">
        <v>28.27</v>
      </c>
      <c r="Q8238">
        <v>-0.9</v>
      </c>
      <c r="R8238">
        <v>0</v>
      </c>
      <c r="S8238">
        <v>29.17</v>
      </c>
      <c r="U8238">
        <v>25</v>
      </c>
      <c r="V8238" s="8">
        <v>40155</v>
      </c>
    </row>
    <row r="8239" spans="1:22" x14ac:dyDescent="0.2">
      <c r="A8239" t="s">
        <v>7270</v>
      </c>
      <c r="B8239">
        <v>3</v>
      </c>
      <c r="C8239">
        <v>2012</v>
      </c>
      <c r="E8239" t="s">
        <v>1301</v>
      </c>
      <c r="F8239">
        <v>67</v>
      </c>
      <c r="G8239" t="s">
        <v>8080</v>
      </c>
      <c r="H8239" t="s">
        <v>8076</v>
      </c>
      <c r="P8239">
        <v>26.98</v>
      </c>
      <c r="Q8239">
        <v>-0.89</v>
      </c>
      <c r="R8239">
        <v>0</v>
      </c>
      <c r="S8239">
        <v>27.87</v>
      </c>
      <c r="U8239">
        <v>275</v>
      </c>
      <c r="V8239" s="8">
        <v>40155</v>
      </c>
    </row>
    <row r="8240" spans="1:22" x14ac:dyDescent="0.2">
      <c r="A8240" t="s">
        <v>7270</v>
      </c>
      <c r="B8240">
        <v>3</v>
      </c>
      <c r="C8240">
        <v>2012</v>
      </c>
      <c r="E8240" t="s">
        <v>1301</v>
      </c>
      <c r="F8240">
        <v>69</v>
      </c>
      <c r="G8240" t="s">
        <v>8081</v>
      </c>
      <c r="H8240" t="s">
        <v>8076</v>
      </c>
      <c r="P8240">
        <v>25.73</v>
      </c>
      <c r="Q8240">
        <v>-0.86</v>
      </c>
      <c r="R8240">
        <v>0</v>
      </c>
      <c r="S8240">
        <v>26.59</v>
      </c>
      <c r="U8240">
        <v>25</v>
      </c>
      <c r="V8240" s="8">
        <v>40155</v>
      </c>
    </row>
    <row r="8241" spans="1:22" x14ac:dyDescent="0.2">
      <c r="A8241" t="s">
        <v>7270</v>
      </c>
      <c r="B8241">
        <v>3</v>
      </c>
      <c r="C8241">
        <v>2012</v>
      </c>
      <c r="E8241" t="s">
        <v>1301</v>
      </c>
      <c r="F8241">
        <v>75.5</v>
      </c>
      <c r="G8241" t="s">
        <v>8082</v>
      </c>
      <c r="H8241" t="s">
        <v>8076</v>
      </c>
      <c r="P8241">
        <v>21.91</v>
      </c>
      <c r="Q8241">
        <v>-0.8</v>
      </c>
      <c r="R8241">
        <v>0</v>
      </c>
      <c r="S8241">
        <v>22.71</v>
      </c>
      <c r="U8241">
        <v>100</v>
      </c>
      <c r="V8241" s="8">
        <v>40155</v>
      </c>
    </row>
    <row r="8242" spans="1:22" x14ac:dyDescent="0.2">
      <c r="A8242" t="s">
        <v>7270</v>
      </c>
      <c r="B8242">
        <v>3</v>
      </c>
      <c r="C8242">
        <v>2012</v>
      </c>
      <c r="E8242" t="s">
        <v>1301</v>
      </c>
      <c r="F8242">
        <v>78.5</v>
      </c>
      <c r="G8242" t="s">
        <v>8083</v>
      </c>
      <c r="H8242" t="s">
        <v>8076</v>
      </c>
      <c r="P8242">
        <v>20.27</v>
      </c>
      <c r="Q8242">
        <v>-0.77</v>
      </c>
      <c r="R8242">
        <v>0</v>
      </c>
      <c r="S8242">
        <v>21.04</v>
      </c>
      <c r="U8242">
        <v>50</v>
      </c>
      <c r="V8242" s="8">
        <v>40155</v>
      </c>
    </row>
    <row r="8243" spans="1:22" x14ac:dyDescent="0.2">
      <c r="A8243" t="s">
        <v>7270</v>
      </c>
      <c r="B8243">
        <v>3</v>
      </c>
      <c r="C8243">
        <v>2012</v>
      </c>
      <c r="E8243" t="s">
        <v>1301</v>
      </c>
      <c r="F8243">
        <v>81</v>
      </c>
      <c r="G8243" t="s">
        <v>8084</v>
      </c>
      <c r="H8243" t="s">
        <v>8076</v>
      </c>
      <c r="P8243">
        <v>18.97</v>
      </c>
      <c r="Q8243">
        <v>-0.74</v>
      </c>
      <c r="R8243">
        <v>0</v>
      </c>
      <c r="S8243">
        <v>19.71</v>
      </c>
      <c r="V8243" s="8">
        <v>40155</v>
      </c>
    </row>
    <row r="8244" spans="1:22" x14ac:dyDescent="0.2">
      <c r="A8244" t="s">
        <v>7270</v>
      </c>
      <c r="B8244">
        <v>3</v>
      </c>
      <c r="C8244">
        <v>2012</v>
      </c>
      <c r="E8244" t="s">
        <v>1301</v>
      </c>
      <c r="F8244">
        <v>81.5</v>
      </c>
      <c r="G8244" t="s">
        <v>8085</v>
      </c>
      <c r="H8244" t="s">
        <v>8076</v>
      </c>
      <c r="P8244">
        <v>18.71</v>
      </c>
      <c r="Q8244">
        <v>-0.74</v>
      </c>
      <c r="R8244">
        <v>0</v>
      </c>
      <c r="S8244">
        <v>19.45</v>
      </c>
      <c r="U8244">
        <v>25</v>
      </c>
      <c r="V8244" s="8">
        <v>40155</v>
      </c>
    </row>
    <row r="8245" spans="1:22" x14ac:dyDescent="0.2">
      <c r="A8245" t="s">
        <v>7270</v>
      </c>
      <c r="B8245">
        <v>3</v>
      </c>
      <c r="C8245">
        <v>2012</v>
      </c>
      <c r="E8245" t="s">
        <v>1301</v>
      </c>
      <c r="F8245">
        <v>82.5</v>
      </c>
      <c r="G8245" t="s">
        <v>8086</v>
      </c>
      <c r="H8245" t="s">
        <v>8076</v>
      </c>
      <c r="P8245">
        <v>18.21</v>
      </c>
      <c r="Q8245">
        <v>-0.72</v>
      </c>
      <c r="R8245">
        <v>0</v>
      </c>
      <c r="S8245">
        <v>18.93</v>
      </c>
      <c r="U8245">
        <v>75</v>
      </c>
      <c r="V8245" s="8">
        <v>40155</v>
      </c>
    </row>
    <row r="8246" spans="1:22" x14ac:dyDescent="0.2">
      <c r="A8246" t="s">
        <v>7270</v>
      </c>
      <c r="B8246">
        <v>3</v>
      </c>
      <c r="C8246">
        <v>2012</v>
      </c>
      <c r="E8246" t="s">
        <v>1301</v>
      </c>
      <c r="F8246">
        <v>84</v>
      </c>
      <c r="G8246" t="s">
        <v>8087</v>
      </c>
      <c r="H8246" t="s">
        <v>8076</v>
      </c>
      <c r="P8246">
        <v>17.5</v>
      </c>
      <c r="Q8246">
        <v>-0.69</v>
      </c>
      <c r="R8246">
        <v>0</v>
      </c>
      <c r="S8246">
        <v>18.190000000000001</v>
      </c>
      <c r="U8246">
        <v>30</v>
      </c>
      <c r="V8246" s="8">
        <v>40155</v>
      </c>
    </row>
    <row r="8247" spans="1:22" x14ac:dyDescent="0.2">
      <c r="A8247" t="s">
        <v>7270</v>
      </c>
      <c r="B8247">
        <v>3</v>
      </c>
      <c r="C8247">
        <v>2012</v>
      </c>
      <c r="E8247" t="s">
        <v>1301</v>
      </c>
      <c r="F8247">
        <v>88.5</v>
      </c>
      <c r="G8247" t="s">
        <v>8088</v>
      </c>
      <c r="H8247" t="s">
        <v>8076</v>
      </c>
      <c r="P8247">
        <v>15.52</v>
      </c>
      <c r="Q8247">
        <v>-0.61</v>
      </c>
      <c r="R8247">
        <v>0</v>
      </c>
      <c r="S8247">
        <v>16.13</v>
      </c>
      <c r="U8247">
        <v>75</v>
      </c>
      <c r="V8247" s="8">
        <v>40155</v>
      </c>
    </row>
    <row r="8248" spans="1:22" x14ac:dyDescent="0.2">
      <c r="A8248" t="s">
        <v>7270</v>
      </c>
      <c r="B8248">
        <v>3</v>
      </c>
      <c r="C8248">
        <v>2012</v>
      </c>
      <c r="E8248" t="s">
        <v>1301</v>
      </c>
      <c r="F8248">
        <v>90</v>
      </c>
      <c r="G8248" t="s">
        <v>8089</v>
      </c>
      <c r="H8248" t="s">
        <v>8076</v>
      </c>
      <c r="P8248">
        <v>14.92</v>
      </c>
      <c r="Q8248">
        <v>-0.6</v>
      </c>
      <c r="R8248">
        <v>0</v>
      </c>
      <c r="S8248">
        <v>15.52</v>
      </c>
      <c r="U8248">
        <v>20</v>
      </c>
      <c r="V8248" s="8">
        <v>40155</v>
      </c>
    </row>
    <row r="8249" spans="1:22" x14ac:dyDescent="0.2">
      <c r="A8249" t="s">
        <v>7270</v>
      </c>
      <c r="B8249">
        <v>3</v>
      </c>
      <c r="C8249">
        <v>2012</v>
      </c>
      <c r="E8249" t="s">
        <v>1301</v>
      </c>
      <c r="F8249">
        <v>98.5</v>
      </c>
      <c r="G8249" t="s">
        <v>8090</v>
      </c>
      <c r="H8249" t="s">
        <v>8076</v>
      </c>
      <c r="P8249">
        <v>11.83</v>
      </c>
      <c r="Q8249">
        <v>-0.51</v>
      </c>
      <c r="R8249">
        <v>0</v>
      </c>
      <c r="S8249">
        <v>12.34</v>
      </c>
      <c r="U8249">
        <v>50</v>
      </c>
      <c r="V8249" s="8">
        <v>40155</v>
      </c>
    </row>
    <row r="8250" spans="1:22" x14ac:dyDescent="0.2">
      <c r="A8250" t="s">
        <v>7270</v>
      </c>
      <c r="B8250">
        <v>3</v>
      </c>
      <c r="C8250">
        <v>2012</v>
      </c>
      <c r="E8250" t="s">
        <v>5087</v>
      </c>
      <c r="F8250">
        <v>100</v>
      </c>
      <c r="G8250" t="s">
        <v>8091</v>
      </c>
      <c r="H8250" t="s">
        <v>8092</v>
      </c>
      <c r="P8250">
        <v>23.27</v>
      </c>
      <c r="Q8250">
        <v>0.74</v>
      </c>
      <c r="R8250">
        <v>0</v>
      </c>
      <c r="S8250">
        <v>22.53</v>
      </c>
      <c r="U8250">
        <v>140</v>
      </c>
      <c r="V8250" s="8">
        <v>40155</v>
      </c>
    </row>
    <row r="8251" spans="1:22" x14ac:dyDescent="0.2">
      <c r="A8251" t="s">
        <v>7270</v>
      </c>
      <c r="B8251">
        <v>3</v>
      </c>
      <c r="C8251">
        <v>2012</v>
      </c>
      <c r="E8251" t="s">
        <v>5087</v>
      </c>
      <c r="F8251">
        <v>50</v>
      </c>
      <c r="G8251" t="s">
        <v>8093</v>
      </c>
      <c r="H8251" t="s">
        <v>8092</v>
      </c>
      <c r="P8251">
        <v>2.57</v>
      </c>
      <c r="Q8251">
        <v>0.13</v>
      </c>
      <c r="R8251">
        <v>0</v>
      </c>
      <c r="S8251">
        <v>2.44</v>
      </c>
      <c r="U8251">
        <v>20</v>
      </c>
      <c r="V8251" s="8">
        <v>40155</v>
      </c>
    </row>
    <row r="8252" spans="1:22" x14ac:dyDescent="0.2">
      <c r="A8252" t="s">
        <v>7270</v>
      </c>
      <c r="B8252">
        <v>3</v>
      </c>
      <c r="C8252">
        <v>2012</v>
      </c>
      <c r="E8252" t="s">
        <v>5087</v>
      </c>
      <c r="F8252">
        <v>60</v>
      </c>
      <c r="G8252" t="s">
        <v>8094</v>
      </c>
      <c r="H8252" t="s">
        <v>8092</v>
      </c>
      <c r="P8252">
        <v>4.84</v>
      </c>
      <c r="Q8252">
        <v>0.21</v>
      </c>
      <c r="R8252">
        <v>0</v>
      </c>
      <c r="S8252">
        <v>4.63</v>
      </c>
      <c r="U8252">
        <v>20</v>
      </c>
      <c r="V8252" s="8">
        <v>40155</v>
      </c>
    </row>
    <row r="8253" spans="1:22" x14ac:dyDescent="0.2">
      <c r="A8253" t="s">
        <v>7270</v>
      </c>
      <c r="B8253">
        <v>3</v>
      </c>
      <c r="C8253">
        <v>2012</v>
      </c>
      <c r="E8253" t="s">
        <v>5087</v>
      </c>
      <c r="F8253">
        <v>70</v>
      </c>
      <c r="G8253" t="s">
        <v>8095</v>
      </c>
      <c r="H8253" t="s">
        <v>8092</v>
      </c>
      <c r="P8253">
        <v>7.99</v>
      </c>
      <c r="Q8253">
        <v>0.32</v>
      </c>
      <c r="R8253">
        <v>0</v>
      </c>
      <c r="S8253">
        <v>7.67</v>
      </c>
      <c r="U8253">
        <v>50</v>
      </c>
      <c r="V8253" s="8">
        <v>40155</v>
      </c>
    </row>
    <row r="8254" spans="1:22" x14ac:dyDescent="0.2">
      <c r="A8254" t="s">
        <v>7270</v>
      </c>
      <c r="B8254">
        <v>3</v>
      </c>
      <c r="C8254">
        <v>2012</v>
      </c>
      <c r="E8254" t="s">
        <v>5087</v>
      </c>
      <c r="F8254">
        <v>75</v>
      </c>
      <c r="G8254" t="s">
        <v>8096</v>
      </c>
      <c r="H8254" t="s">
        <v>8092</v>
      </c>
      <c r="P8254">
        <v>9.9</v>
      </c>
      <c r="Q8254">
        <v>0.38</v>
      </c>
      <c r="R8254">
        <v>0</v>
      </c>
      <c r="S8254">
        <v>9.52</v>
      </c>
      <c r="U8254">
        <v>50</v>
      </c>
      <c r="V8254" s="8">
        <v>40155</v>
      </c>
    </row>
    <row r="8255" spans="1:22" x14ac:dyDescent="0.2">
      <c r="A8255" t="s">
        <v>7270</v>
      </c>
      <c r="B8255">
        <v>3</v>
      </c>
      <c r="C8255">
        <v>2012</v>
      </c>
      <c r="E8255" t="s">
        <v>5087</v>
      </c>
      <c r="F8255">
        <v>90</v>
      </c>
      <c r="G8255" t="s">
        <v>8097</v>
      </c>
      <c r="H8255" t="s">
        <v>8092</v>
      </c>
      <c r="P8255">
        <v>17.14</v>
      </c>
      <c r="Q8255">
        <v>0.6</v>
      </c>
      <c r="R8255">
        <v>0</v>
      </c>
      <c r="S8255">
        <v>16.54</v>
      </c>
      <c r="U8255">
        <v>100</v>
      </c>
      <c r="V8255" s="8">
        <v>40155</v>
      </c>
    </row>
    <row r="8256" spans="1:22" x14ac:dyDescent="0.2">
      <c r="A8256" t="s">
        <v>7270</v>
      </c>
      <c r="B8256">
        <v>4</v>
      </c>
      <c r="C8256">
        <v>2012</v>
      </c>
      <c r="E8256" t="s">
        <v>1301</v>
      </c>
      <c r="F8256">
        <v>100</v>
      </c>
      <c r="G8256" t="s">
        <v>8098</v>
      </c>
      <c r="H8256" t="s">
        <v>8099</v>
      </c>
      <c r="P8256">
        <v>11.67</v>
      </c>
      <c r="Q8256">
        <v>-0.49</v>
      </c>
      <c r="R8256">
        <v>0</v>
      </c>
      <c r="S8256">
        <v>12.16</v>
      </c>
      <c r="U8256">
        <v>150</v>
      </c>
      <c r="V8256" s="8">
        <v>40155</v>
      </c>
    </row>
    <row r="8257" spans="1:22" x14ac:dyDescent="0.2">
      <c r="A8257" t="s">
        <v>7270</v>
      </c>
      <c r="B8257">
        <v>4</v>
      </c>
      <c r="C8257">
        <v>2012</v>
      </c>
      <c r="E8257" t="s">
        <v>1301</v>
      </c>
      <c r="F8257">
        <v>113</v>
      </c>
      <c r="G8257" t="s">
        <v>8100</v>
      </c>
      <c r="H8257" t="s">
        <v>8099</v>
      </c>
      <c r="P8257">
        <v>8.41</v>
      </c>
      <c r="Q8257">
        <v>-0.33</v>
      </c>
      <c r="R8257">
        <v>0</v>
      </c>
      <c r="S8257">
        <v>8.74</v>
      </c>
      <c r="U8257">
        <v>25</v>
      </c>
      <c r="V8257" s="8">
        <v>40155</v>
      </c>
    </row>
    <row r="8258" spans="1:22" x14ac:dyDescent="0.2">
      <c r="A8258" t="s">
        <v>7270</v>
      </c>
      <c r="B8258">
        <v>4</v>
      </c>
      <c r="C8258">
        <v>2012</v>
      </c>
      <c r="E8258" t="s">
        <v>1301</v>
      </c>
      <c r="F8258">
        <v>60</v>
      </c>
      <c r="G8258" t="s">
        <v>8101</v>
      </c>
      <c r="H8258" t="s">
        <v>8099</v>
      </c>
      <c r="P8258">
        <v>31.88</v>
      </c>
      <c r="Q8258">
        <v>-0.96</v>
      </c>
      <c r="R8258">
        <v>0</v>
      </c>
      <c r="S8258">
        <v>32.840000000000003</v>
      </c>
      <c r="U8258">
        <v>25</v>
      </c>
      <c r="V8258" s="8">
        <v>40155</v>
      </c>
    </row>
    <row r="8259" spans="1:22" x14ac:dyDescent="0.2">
      <c r="A8259" t="s">
        <v>7270</v>
      </c>
      <c r="B8259">
        <v>4</v>
      </c>
      <c r="C8259">
        <v>2012</v>
      </c>
      <c r="E8259" t="s">
        <v>1301</v>
      </c>
      <c r="F8259">
        <v>65</v>
      </c>
      <c r="G8259" t="s">
        <v>8102</v>
      </c>
      <c r="H8259" t="s">
        <v>8099</v>
      </c>
      <c r="P8259">
        <v>28.53</v>
      </c>
      <c r="Q8259">
        <v>-0.92</v>
      </c>
      <c r="R8259">
        <v>0</v>
      </c>
      <c r="S8259">
        <v>29.45</v>
      </c>
      <c r="U8259">
        <v>25</v>
      </c>
      <c r="V8259" s="8">
        <v>40155</v>
      </c>
    </row>
    <row r="8260" spans="1:22" x14ac:dyDescent="0.2">
      <c r="A8260" t="s">
        <v>7270</v>
      </c>
      <c r="B8260">
        <v>4</v>
      </c>
      <c r="C8260">
        <v>2012</v>
      </c>
      <c r="E8260" t="s">
        <v>1301</v>
      </c>
      <c r="F8260">
        <v>67</v>
      </c>
      <c r="G8260" t="s">
        <v>8103</v>
      </c>
      <c r="H8260" t="s">
        <v>8099</v>
      </c>
      <c r="P8260">
        <v>27.25</v>
      </c>
      <c r="Q8260">
        <v>-0.9</v>
      </c>
      <c r="R8260">
        <v>0</v>
      </c>
      <c r="S8260">
        <v>28.15</v>
      </c>
      <c r="U8260">
        <v>275</v>
      </c>
      <c r="V8260" s="8">
        <v>40155</v>
      </c>
    </row>
    <row r="8261" spans="1:22" x14ac:dyDescent="0.2">
      <c r="A8261" t="s">
        <v>7270</v>
      </c>
      <c r="B8261">
        <v>4</v>
      </c>
      <c r="C8261">
        <v>2012</v>
      </c>
      <c r="E8261" t="s">
        <v>1301</v>
      </c>
      <c r="F8261">
        <v>69</v>
      </c>
      <c r="G8261" t="s">
        <v>8104</v>
      </c>
      <c r="H8261" t="s">
        <v>8099</v>
      </c>
      <c r="P8261">
        <v>26</v>
      </c>
      <c r="Q8261">
        <v>-0.89</v>
      </c>
      <c r="R8261">
        <v>0</v>
      </c>
      <c r="S8261">
        <v>26.89</v>
      </c>
      <c r="U8261">
        <v>25</v>
      </c>
      <c r="V8261" s="8">
        <v>40155</v>
      </c>
    </row>
    <row r="8262" spans="1:22" x14ac:dyDescent="0.2">
      <c r="A8262" t="s">
        <v>7270</v>
      </c>
      <c r="B8262">
        <v>4</v>
      </c>
      <c r="C8262">
        <v>2012</v>
      </c>
      <c r="E8262" t="s">
        <v>1301</v>
      </c>
      <c r="F8262">
        <v>75.5</v>
      </c>
      <c r="G8262" t="s">
        <v>8105</v>
      </c>
      <c r="H8262" t="s">
        <v>8099</v>
      </c>
      <c r="P8262">
        <v>22.2</v>
      </c>
      <c r="Q8262">
        <v>-0.82</v>
      </c>
      <c r="R8262">
        <v>0</v>
      </c>
      <c r="S8262">
        <v>23.02</v>
      </c>
      <c r="U8262">
        <v>100</v>
      </c>
      <c r="V8262" s="8">
        <v>40155</v>
      </c>
    </row>
    <row r="8263" spans="1:22" x14ac:dyDescent="0.2">
      <c r="A8263" t="s">
        <v>7270</v>
      </c>
      <c r="B8263">
        <v>4</v>
      </c>
      <c r="C8263">
        <v>2012</v>
      </c>
      <c r="E8263" t="s">
        <v>1301</v>
      </c>
      <c r="F8263">
        <v>78.5</v>
      </c>
      <c r="G8263" t="s">
        <v>8106</v>
      </c>
      <c r="H8263" t="s">
        <v>8099</v>
      </c>
      <c r="P8263">
        <v>20.57</v>
      </c>
      <c r="Q8263">
        <v>-0.79</v>
      </c>
      <c r="R8263">
        <v>0</v>
      </c>
      <c r="S8263">
        <v>21.36</v>
      </c>
      <c r="U8263">
        <v>50</v>
      </c>
      <c r="V8263" s="8">
        <v>40155</v>
      </c>
    </row>
    <row r="8264" spans="1:22" x14ac:dyDescent="0.2">
      <c r="A8264" t="s">
        <v>7270</v>
      </c>
      <c r="B8264">
        <v>4</v>
      </c>
      <c r="C8264">
        <v>2012</v>
      </c>
      <c r="E8264" t="s">
        <v>1301</v>
      </c>
      <c r="F8264">
        <v>81</v>
      </c>
      <c r="G8264" t="s">
        <v>8107</v>
      </c>
      <c r="H8264" t="s">
        <v>8099</v>
      </c>
      <c r="P8264">
        <v>19.27</v>
      </c>
      <c r="Q8264">
        <v>-0.76</v>
      </c>
      <c r="R8264">
        <v>0</v>
      </c>
      <c r="S8264">
        <v>20.03</v>
      </c>
      <c r="V8264" s="8">
        <v>40155</v>
      </c>
    </row>
    <row r="8265" spans="1:22" x14ac:dyDescent="0.2">
      <c r="A8265" t="s">
        <v>7270</v>
      </c>
      <c r="B8265">
        <v>4</v>
      </c>
      <c r="C8265">
        <v>2012</v>
      </c>
      <c r="E8265" t="s">
        <v>1301</v>
      </c>
      <c r="F8265">
        <v>81.5</v>
      </c>
      <c r="G8265" t="s">
        <v>8108</v>
      </c>
      <c r="H8265" t="s">
        <v>8099</v>
      </c>
      <c r="P8265">
        <v>19.010000000000002</v>
      </c>
      <c r="Q8265">
        <v>-0.76</v>
      </c>
      <c r="R8265">
        <v>0</v>
      </c>
      <c r="S8265">
        <v>19.77</v>
      </c>
      <c r="U8265">
        <v>25</v>
      </c>
      <c r="V8265" s="8">
        <v>40155</v>
      </c>
    </row>
    <row r="8266" spans="1:22" x14ac:dyDescent="0.2">
      <c r="A8266" t="s">
        <v>7270</v>
      </c>
      <c r="B8266">
        <v>4</v>
      </c>
      <c r="C8266">
        <v>2012</v>
      </c>
      <c r="E8266" t="s">
        <v>1301</v>
      </c>
      <c r="F8266">
        <v>82.5</v>
      </c>
      <c r="G8266" t="s">
        <v>8128</v>
      </c>
      <c r="H8266" t="s">
        <v>8099</v>
      </c>
      <c r="P8266">
        <v>18.510000000000002</v>
      </c>
      <c r="Q8266">
        <v>-0.75</v>
      </c>
      <c r="R8266">
        <v>0</v>
      </c>
      <c r="S8266">
        <v>19.260000000000002</v>
      </c>
      <c r="U8266">
        <v>75</v>
      </c>
      <c r="V8266" s="8">
        <v>40155</v>
      </c>
    </row>
    <row r="8267" spans="1:22" x14ac:dyDescent="0.2">
      <c r="A8267" t="s">
        <v>7270</v>
      </c>
      <c r="B8267">
        <v>4</v>
      </c>
      <c r="C8267">
        <v>2012</v>
      </c>
      <c r="E8267" t="s">
        <v>1301</v>
      </c>
      <c r="F8267">
        <v>84</v>
      </c>
      <c r="G8267" t="s">
        <v>8129</v>
      </c>
      <c r="H8267" t="s">
        <v>8099</v>
      </c>
      <c r="P8267">
        <v>17.8</v>
      </c>
      <c r="Q8267">
        <v>-0.71</v>
      </c>
      <c r="R8267">
        <v>0</v>
      </c>
      <c r="S8267">
        <v>18.510000000000002</v>
      </c>
      <c r="U8267">
        <v>30</v>
      </c>
      <c r="V8267" s="8">
        <v>40155</v>
      </c>
    </row>
    <row r="8268" spans="1:22" x14ac:dyDescent="0.2">
      <c r="A8268" t="s">
        <v>7270</v>
      </c>
      <c r="B8268">
        <v>4</v>
      </c>
      <c r="C8268">
        <v>2012</v>
      </c>
      <c r="E8268" t="s">
        <v>1301</v>
      </c>
      <c r="F8268">
        <v>88.5</v>
      </c>
      <c r="G8268" t="s">
        <v>8130</v>
      </c>
      <c r="H8268" t="s">
        <v>8099</v>
      </c>
      <c r="P8268">
        <v>15.83</v>
      </c>
      <c r="Q8268">
        <v>-0.63</v>
      </c>
      <c r="R8268">
        <v>0</v>
      </c>
      <c r="S8268">
        <v>16.46</v>
      </c>
      <c r="U8268">
        <v>75</v>
      </c>
      <c r="V8268" s="8">
        <v>40155</v>
      </c>
    </row>
    <row r="8269" spans="1:22" x14ac:dyDescent="0.2">
      <c r="A8269" t="s">
        <v>7270</v>
      </c>
      <c r="B8269">
        <v>4</v>
      </c>
      <c r="C8269">
        <v>2012</v>
      </c>
      <c r="E8269" t="s">
        <v>1301</v>
      </c>
      <c r="F8269">
        <v>90</v>
      </c>
      <c r="G8269" t="s">
        <v>8131</v>
      </c>
      <c r="H8269" t="s">
        <v>8099</v>
      </c>
      <c r="P8269">
        <v>15.22</v>
      </c>
      <c r="Q8269">
        <v>-0.62</v>
      </c>
      <c r="R8269">
        <v>0</v>
      </c>
      <c r="S8269">
        <v>15.84</v>
      </c>
      <c r="U8269">
        <v>20</v>
      </c>
      <c r="V8269" s="8">
        <v>40155</v>
      </c>
    </row>
    <row r="8270" spans="1:22" x14ac:dyDescent="0.2">
      <c r="A8270" t="s">
        <v>7270</v>
      </c>
      <c r="B8270">
        <v>4</v>
      </c>
      <c r="C8270">
        <v>2012</v>
      </c>
      <c r="E8270" t="s">
        <v>1301</v>
      </c>
      <c r="F8270">
        <v>98.5</v>
      </c>
      <c r="G8270" t="s">
        <v>8132</v>
      </c>
      <c r="H8270" t="s">
        <v>8099</v>
      </c>
      <c r="P8270">
        <v>12.13</v>
      </c>
      <c r="Q8270">
        <v>-0.53</v>
      </c>
      <c r="R8270">
        <v>0</v>
      </c>
      <c r="S8270">
        <v>12.66</v>
      </c>
      <c r="U8270">
        <v>50</v>
      </c>
      <c r="V8270" s="8">
        <v>40155</v>
      </c>
    </row>
    <row r="8271" spans="1:22" x14ac:dyDescent="0.2">
      <c r="A8271" t="s">
        <v>7270</v>
      </c>
      <c r="B8271">
        <v>4</v>
      </c>
      <c r="C8271">
        <v>2012</v>
      </c>
      <c r="E8271" t="s">
        <v>5087</v>
      </c>
      <c r="F8271">
        <v>100</v>
      </c>
      <c r="G8271" t="s">
        <v>8133</v>
      </c>
      <c r="H8271" t="s">
        <v>8134</v>
      </c>
      <c r="P8271">
        <v>23.37</v>
      </c>
      <c r="Q8271">
        <v>0.74</v>
      </c>
      <c r="R8271">
        <v>0</v>
      </c>
      <c r="S8271">
        <v>22.63</v>
      </c>
      <c r="U8271">
        <v>140</v>
      </c>
      <c r="V8271" s="8">
        <v>40155</v>
      </c>
    </row>
    <row r="8272" spans="1:22" x14ac:dyDescent="0.2">
      <c r="A8272" t="s">
        <v>7270</v>
      </c>
      <c r="B8272">
        <v>4</v>
      </c>
      <c r="C8272">
        <v>2012</v>
      </c>
      <c r="E8272" t="s">
        <v>5087</v>
      </c>
      <c r="F8272">
        <v>50</v>
      </c>
      <c r="G8272" t="s">
        <v>8135</v>
      </c>
      <c r="H8272" t="s">
        <v>8134</v>
      </c>
      <c r="P8272">
        <v>2.66</v>
      </c>
      <c r="Q8272">
        <v>0.11</v>
      </c>
      <c r="R8272">
        <v>0</v>
      </c>
      <c r="S8272">
        <v>2.5499999999999998</v>
      </c>
      <c r="U8272">
        <v>20</v>
      </c>
      <c r="V8272" s="8">
        <v>40155</v>
      </c>
    </row>
    <row r="8273" spans="1:22" x14ac:dyDescent="0.2">
      <c r="A8273" t="s">
        <v>7270</v>
      </c>
      <c r="B8273">
        <v>4</v>
      </c>
      <c r="C8273">
        <v>2012</v>
      </c>
      <c r="E8273" t="s">
        <v>5087</v>
      </c>
      <c r="F8273">
        <v>60</v>
      </c>
      <c r="G8273" t="s">
        <v>8136</v>
      </c>
      <c r="H8273" t="s">
        <v>8134</v>
      </c>
      <c r="P8273">
        <v>4.97</v>
      </c>
      <c r="Q8273">
        <v>0.2</v>
      </c>
      <c r="R8273">
        <v>0</v>
      </c>
      <c r="S8273">
        <v>4.7699999999999996</v>
      </c>
      <c r="U8273">
        <v>20</v>
      </c>
      <c r="V8273" s="8">
        <v>40155</v>
      </c>
    </row>
    <row r="8274" spans="1:22" x14ac:dyDescent="0.2">
      <c r="A8274" t="s">
        <v>7270</v>
      </c>
      <c r="B8274">
        <v>4</v>
      </c>
      <c r="C8274">
        <v>2012</v>
      </c>
      <c r="E8274" t="s">
        <v>5087</v>
      </c>
      <c r="F8274">
        <v>70</v>
      </c>
      <c r="G8274" t="s">
        <v>8137</v>
      </c>
      <c r="H8274" t="s">
        <v>8134</v>
      </c>
      <c r="P8274">
        <v>8.14</v>
      </c>
      <c r="Q8274">
        <v>0.3</v>
      </c>
      <c r="R8274">
        <v>0</v>
      </c>
      <c r="S8274">
        <v>7.84</v>
      </c>
      <c r="U8274">
        <v>50</v>
      </c>
      <c r="V8274" s="8">
        <v>40155</v>
      </c>
    </row>
    <row r="8275" spans="1:22" x14ac:dyDescent="0.2">
      <c r="A8275" t="s">
        <v>7270</v>
      </c>
      <c r="B8275">
        <v>4</v>
      </c>
      <c r="C8275">
        <v>2012</v>
      </c>
      <c r="E8275" t="s">
        <v>5087</v>
      </c>
      <c r="F8275">
        <v>75</v>
      </c>
      <c r="G8275" t="s">
        <v>8138</v>
      </c>
      <c r="H8275" t="s">
        <v>8134</v>
      </c>
      <c r="P8275">
        <v>10.050000000000001</v>
      </c>
      <c r="Q8275">
        <v>0.36</v>
      </c>
      <c r="R8275">
        <v>0</v>
      </c>
      <c r="S8275">
        <v>9.69</v>
      </c>
      <c r="U8275">
        <v>50</v>
      </c>
      <c r="V8275" s="8">
        <v>40155</v>
      </c>
    </row>
    <row r="8276" spans="1:22" x14ac:dyDescent="0.2">
      <c r="A8276" t="s">
        <v>7270</v>
      </c>
      <c r="B8276">
        <v>4</v>
      </c>
      <c r="C8276">
        <v>2012</v>
      </c>
      <c r="E8276" t="s">
        <v>5087</v>
      </c>
      <c r="F8276">
        <v>90</v>
      </c>
      <c r="G8276" t="s">
        <v>8139</v>
      </c>
      <c r="H8276" t="s">
        <v>8134</v>
      </c>
      <c r="P8276">
        <v>17.27</v>
      </c>
      <c r="Q8276">
        <v>0.59</v>
      </c>
      <c r="R8276">
        <v>0</v>
      </c>
      <c r="S8276">
        <v>16.68</v>
      </c>
      <c r="U8276">
        <v>100</v>
      </c>
      <c r="V8276" s="8">
        <v>40155</v>
      </c>
    </row>
    <row r="8277" spans="1:22" x14ac:dyDescent="0.2">
      <c r="A8277" t="s">
        <v>7270</v>
      </c>
      <c r="B8277">
        <v>5</v>
      </c>
      <c r="C8277">
        <v>2012</v>
      </c>
      <c r="E8277" t="s">
        <v>1301</v>
      </c>
      <c r="F8277">
        <v>100</v>
      </c>
      <c r="G8277" t="s">
        <v>8140</v>
      </c>
      <c r="H8277" t="s">
        <v>8141</v>
      </c>
      <c r="P8277">
        <v>11.56</v>
      </c>
      <c r="Q8277">
        <v>-0.45</v>
      </c>
      <c r="R8277">
        <v>0</v>
      </c>
      <c r="S8277">
        <v>12.01</v>
      </c>
      <c r="U8277">
        <v>150</v>
      </c>
      <c r="V8277" s="8">
        <v>40155</v>
      </c>
    </row>
    <row r="8278" spans="1:22" x14ac:dyDescent="0.2">
      <c r="A8278" t="s">
        <v>7270</v>
      </c>
      <c r="B8278">
        <v>5</v>
      </c>
      <c r="C8278">
        <v>2012</v>
      </c>
      <c r="E8278" t="s">
        <v>1301</v>
      </c>
      <c r="F8278">
        <v>113</v>
      </c>
      <c r="G8278" t="s">
        <v>8142</v>
      </c>
      <c r="H8278" t="s">
        <v>8141</v>
      </c>
      <c r="P8278">
        <v>8.51</v>
      </c>
      <c r="Q8278">
        <v>-0.33</v>
      </c>
      <c r="R8278">
        <v>0</v>
      </c>
      <c r="S8278">
        <v>8.84</v>
      </c>
      <c r="U8278">
        <v>25</v>
      </c>
      <c r="V8278" s="8">
        <v>40155</v>
      </c>
    </row>
    <row r="8279" spans="1:22" x14ac:dyDescent="0.2">
      <c r="A8279" t="s">
        <v>7270</v>
      </c>
      <c r="B8279">
        <v>5</v>
      </c>
      <c r="C8279">
        <v>2012</v>
      </c>
      <c r="E8279" t="s">
        <v>1301</v>
      </c>
      <c r="F8279">
        <v>60</v>
      </c>
      <c r="G8279" t="s">
        <v>8143</v>
      </c>
      <c r="H8279" t="s">
        <v>8141</v>
      </c>
      <c r="P8279">
        <v>32.18</v>
      </c>
      <c r="Q8279">
        <v>-0.92</v>
      </c>
      <c r="R8279">
        <v>0</v>
      </c>
      <c r="S8279">
        <v>33.1</v>
      </c>
      <c r="U8279">
        <v>25</v>
      </c>
      <c r="V8279" s="8">
        <v>40155</v>
      </c>
    </row>
    <row r="8280" spans="1:22" x14ac:dyDescent="0.2">
      <c r="A8280" t="s">
        <v>7270</v>
      </c>
      <c r="B8280">
        <v>5</v>
      </c>
      <c r="C8280">
        <v>2012</v>
      </c>
      <c r="E8280" t="s">
        <v>1301</v>
      </c>
      <c r="F8280">
        <v>65</v>
      </c>
      <c r="G8280" t="s">
        <v>8144</v>
      </c>
      <c r="H8280" t="s">
        <v>8141</v>
      </c>
      <c r="P8280">
        <v>28.82</v>
      </c>
      <c r="Q8280">
        <v>-0.88</v>
      </c>
      <c r="R8280">
        <v>0</v>
      </c>
      <c r="S8280">
        <v>29.7</v>
      </c>
      <c r="U8280">
        <v>25</v>
      </c>
      <c r="V8280" s="8">
        <v>40155</v>
      </c>
    </row>
    <row r="8281" spans="1:22" x14ac:dyDescent="0.2">
      <c r="A8281" t="s">
        <v>7270</v>
      </c>
      <c r="B8281">
        <v>5</v>
      </c>
      <c r="C8281">
        <v>2012</v>
      </c>
      <c r="E8281" t="s">
        <v>1301</v>
      </c>
      <c r="F8281">
        <v>67</v>
      </c>
      <c r="G8281" t="s">
        <v>8145</v>
      </c>
      <c r="H8281" t="s">
        <v>8141</v>
      </c>
      <c r="P8281">
        <v>27.54</v>
      </c>
      <c r="Q8281">
        <v>-0.86</v>
      </c>
      <c r="R8281">
        <v>0</v>
      </c>
      <c r="S8281">
        <v>28.4</v>
      </c>
      <c r="U8281">
        <v>275</v>
      </c>
      <c r="V8281" s="8">
        <v>40155</v>
      </c>
    </row>
    <row r="8282" spans="1:22" x14ac:dyDescent="0.2">
      <c r="A8282" t="s">
        <v>7270</v>
      </c>
      <c r="B8282">
        <v>5</v>
      </c>
      <c r="C8282">
        <v>2012</v>
      </c>
      <c r="E8282" t="s">
        <v>1301</v>
      </c>
      <c r="F8282">
        <v>69</v>
      </c>
      <c r="G8282" t="s">
        <v>8146</v>
      </c>
      <c r="H8282" t="s">
        <v>8141</v>
      </c>
      <c r="P8282">
        <v>26.28</v>
      </c>
      <c r="Q8282">
        <v>-0.85</v>
      </c>
      <c r="R8282">
        <v>0</v>
      </c>
      <c r="S8282">
        <v>27.13</v>
      </c>
      <c r="U8282">
        <v>25</v>
      </c>
      <c r="V8282" s="8">
        <v>40155</v>
      </c>
    </row>
    <row r="8283" spans="1:22" x14ac:dyDescent="0.2">
      <c r="A8283" t="s">
        <v>7270</v>
      </c>
      <c r="B8283">
        <v>5</v>
      </c>
      <c r="C8283">
        <v>2012</v>
      </c>
      <c r="E8283" t="s">
        <v>1301</v>
      </c>
      <c r="F8283">
        <v>75.5</v>
      </c>
      <c r="G8283" t="s">
        <v>8147</v>
      </c>
      <c r="H8283" t="s">
        <v>8141</v>
      </c>
      <c r="P8283">
        <v>22.37</v>
      </c>
      <c r="Q8283">
        <v>-0.8</v>
      </c>
      <c r="R8283">
        <v>0</v>
      </c>
      <c r="S8283">
        <v>23.17</v>
      </c>
      <c r="U8283">
        <v>100</v>
      </c>
      <c r="V8283" s="8">
        <v>40155</v>
      </c>
    </row>
    <row r="8284" spans="1:22" x14ac:dyDescent="0.2">
      <c r="A8284" t="s">
        <v>7270</v>
      </c>
      <c r="B8284">
        <v>5</v>
      </c>
      <c r="C8284">
        <v>2012</v>
      </c>
      <c r="E8284" t="s">
        <v>1301</v>
      </c>
      <c r="F8284">
        <v>78.5</v>
      </c>
      <c r="G8284" t="s">
        <v>8148</v>
      </c>
      <c r="H8284" t="s">
        <v>8141</v>
      </c>
      <c r="P8284">
        <v>20.72</v>
      </c>
      <c r="Q8284">
        <v>-0.75</v>
      </c>
      <c r="R8284">
        <v>0</v>
      </c>
      <c r="S8284">
        <v>21.47</v>
      </c>
      <c r="U8284">
        <v>50</v>
      </c>
      <c r="V8284" s="8">
        <v>40155</v>
      </c>
    </row>
    <row r="8285" spans="1:22" x14ac:dyDescent="0.2">
      <c r="A8285" t="s">
        <v>7270</v>
      </c>
      <c r="B8285">
        <v>5</v>
      </c>
      <c r="C8285">
        <v>2012</v>
      </c>
      <c r="E8285" t="s">
        <v>1301</v>
      </c>
      <c r="F8285">
        <v>81</v>
      </c>
      <c r="G8285" t="s">
        <v>8149</v>
      </c>
      <c r="H8285" t="s">
        <v>8141</v>
      </c>
      <c r="P8285">
        <v>19.39</v>
      </c>
      <c r="Q8285">
        <v>-0.73</v>
      </c>
      <c r="R8285">
        <v>0</v>
      </c>
      <c r="S8285">
        <v>20.12</v>
      </c>
      <c r="V8285" s="8">
        <v>40155</v>
      </c>
    </row>
    <row r="8286" spans="1:22" x14ac:dyDescent="0.2">
      <c r="A8286" t="s">
        <v>7270</v>
      </c>
      <c r="B8286">
        <v>5</v>
      </c>
      <c r="C8286">
        <v>2012</v>
      </c>
      <c r="E8286" t="s">
        <v>1301</v>
      </c>
      <c r="F8286">
        <v>81.5</v>
      </c>
      <c r="G8286" t="s">
        <v>8150</v>
      </c>
      <c r="H8286" t="s">
        <v>8141</v>
      </c>
      <c r="P8286">
        <v>19.13</v>
      </c>
      <c r="Q8286">
        <v>-0.73</v>
      </c>
      <c r="R8286">
        <v>0</v>
      </c>
      <c r="S8286">
        <v>19.86</v>
      </c>
      <c r="U8286">
        <v>25</v>
      </c>
      <c r="V8286" s="8">
        <v>40155</v>
      </c>
    </row>
    <row r="8287" spans="1:22" x14ac:dyDescent="0.2">
      <c r="A8287" t="s">
        <v>7270</v>
      </c>
      <c r="B8287">
        <v>5</v>
      </c>
      <c r="C8287">
        <v>2012</v>
      </c>
      <c r="E8287" t="s">
        <v>1301</v>
      </c>
      <c r="F8287">
        <v>82.5</v>
      </c>
      <c r="G8287" t="s">
        <v>8151</v>
      </c>
      <c r="H8287" t="s">
        <v>8141</v>
      </c>
      <c r="P8287">
        <v>18.62</v>
      </c>
      <c r="Q8287">
        <v>-0.72</v>
      </c>
      <c r="R8287">
        <v>0</v>
      </c>
      <c r="S8287">
        <v>19.34</v>
      </c>
      <c r="U8287">
        <v>75</v>
      </c>
      <c r="V8287" s="8">
        <v>40155</v>
      </c>
    </row>
    <row r="8288" spans="1:22" x14ac:dyDescent="0.2">
      <c r="A8288" t="s">
        <v>7270</v>
      </c>
      <c r="B8288">
        <v>5</v>
      </c>
      <c r="C8288">
        <v>2012</v>
      </c>
      <c r="E8288" t="s">
        <v>1301</v>
      </c>
      <c r="F8288">
        <v>84</v>
      </c>
      <c r="G8288" t="s">
        <v>8152</v>
      </c>
      <c r="H8288" t="s">
        <v>8141</v>
      </c>
      <c r="P8288">
        <v>17.899999999999999</v>
      </c>
      <c r="Q8288">
        <v>-0.67</v>
      </c>
      <c r="R8288">
        <v>0</v>
      </c>
      <c r="S8288">
        <v>18.57</v>
      </c>
      <c r="U8288">
        <v>30</v>
      </c>
      <c r="V8288" s="8">
        <v>40155</v>
      </c>
    </row>
    <row r="8289" spans="1:22" x14ac:dyDescent="0.2">
      <c r="A8289" t="s">
        <v>7270</v>
      </c>
      <c r="B8289">
        <v>5</v>
      </c>
      <c r="C8289">
        <v>2012</v>
      </c>
      <c r="E8289" t="s">
        <v>1301</v>
      </c>
      <c r="F8289">
        <v>88.5</v>
      </c>
      <c r="G8289" t="s">
        <v>8153</v>
      </c>
      <c r="H8289" t="s">
        <v>8141</v>
      </c>
      <c r="P8289">
        <v>15.91</v>
      </c>
      <c r="Q8289">
        <v>-0.6</v>
      </c>
      <c r="R8289">
        <v>0</v>
      </c>
      <c r="S8289">
        <v>16.510000000000002</v>
      </c>
      <c r="U8289">
        <v>75</v>
      </c>
      <c r="V8289" s="8">
        <v>40155</v>
      </c>
    </row>
    <row r="8290" spans="1:22" x14ac:dyDescent="0.2">
      <c r="A8290" t="s">
        <v>7270</v>
      </c>
      <c r="B8290">
        <v>5</v>
      </c>
      <c r="C8290">
        <v>2012</v>
      </c>
      <c r="E8290" t="s">
        <v>1301</v>
      </c>
      <c r="F8290">
        <v>90</v>
      </c>
      <c r="G8290" t="s">
        <v>8154</v>
      </c>
      <c r="H8290" t="s">
        <v>8141</v>
      </c>
      <c r="P8290">
        <v>15.27</v>
      </c>
      <c r="Q8290">
        <v>-0.61</v>
      </c>
      <c r="R8290">
        <v>0</v>
      </c>
      <c r="S8290">
        <v>15.88</v>
      </c>
      <c r="U8290">
        <v>20</v>
      </c>
      <c r="V8290" s="8">
        <v>40155</v>
      </c>
    </row>
    <row r="8291" spans="1:22" x14ac:dyDescent="0.2">
      <c r="A8291" t="s">
        <v>7270</v>
      </c>
      <c r="B8291">
        <v>5</v>
      </c>
      <c r="C8291">
        <v>2012</v>
      </c>
      <c r="E8291" t="s">
        <v>1301</v>
      </c>
      <c r="F8291">
        <v>98.5</v>
      </c>
      <c r="G8291" t="s">
        <v>8155</v>
      </c>
      <c r="H8291" t="s">
        <v>8141</v>
      </c>
      <c r="P8291">
        <v>11.99</v>
      </c>
      <c r="Q8291">
        <v>-0.52</v>
      </c>
      <c r="R8291">
        <v>0</v>
      </c>
      <c r="S8291">
        <v>12.51</v>
      </c>
      <c r="U8291">
        <v>50</v>
      </c>
      <c r="V8291" s="8">
        <v>40155</v>
      </c>
    </row>
    <row r="8292" spans="1:22" x14ac:dyDescent="0.2">
      <c r="A8292" t="s">
        <v>7270</v>
      </c>
      <c r="B8292">
        <v>5</v>
      </c>
      <c r="C8292">
        <v>2012</v>
      </c>
      <c r="E8292" t="s">
        <v>5087</v>
      </c>
      <c r="F8292">
        <v>100</v>
      </c>
      <c r="G8292" t="s">
        <v>8156</v>
      </c>
      <c r="H8292" t="s">
        <v>8157</v>
      </c>
      <c r="P8292">
        <v>23.08</v>
      </c>
      <c r="Q8292">
        <v>0.76</v>
      </c>
      <c r="R8292">
        <v>0</v>
      </c>
      <c r="S8292">
        <v>22.32</v>
      </c>
      <c r="U8292">
        <v>140</v>
      </c>
      <c r="V8292" s="8">
        <v>40155</v>
      </c>
    </row>
    <row r="8293" spans="1:22" x14ac:dyDescent="0.2">
      <c r="A8293" t="s">
        <v>7270</v>
      </c>
      <c r="B8293">
        <v>5</v>
      </c>
      <c r="C8293">
        <v>2012</v>
      </c>
      <c r="E8293" t="s">
        <v>5087</v>
      </c>
      <c r="F8293">
        <v>50</v>
      </c>
      <c r="G8293" t="s">
        <v>8158</v>
      </c>
      <c r="H8293" t="s">
        <v>8157</v>
      </c>
      <c r="P8293">
        <v>2.86</v>
      </c>
      <c r="Q8293">
        <v>0.12</v>
      </c>
      <c r="R8293">
        <v>0</v>
      </c>
      <c r="S8293">
        <v>2.74</v>
      </c>
      <c r="U8293">
        <v>20</v>
      </c>
      <c r="V8293" s="8">
        <v>40155</v>
      </c>
    </row>
    <row r="8294" spans="1:22" x14ac:dyDescent="0.2">
      <c r="A8294" t="s">
        <v>7270</v>
      </c>
      <c r="B8294">
        <v>5</v>
      </c>
      <c r="C8294">
        <v>2012</v>
      </c>
      <c r="E8294" t="s">
        <v>5087</v>
      </c>
      <c r="F8294">
        <v>60</v>
      </c>
      <c r="G8294" t="s">
        <v>8159</v>
      </c>
      <c r="H8294" t="s">
        <v>8157</v>
      </c>
      <c r="P8294">
        <v>5.18</v>
      </c>
      <c r="Q8294">
        <v>0.21</v>
      </c>
      <c r="R8294">
        <v>0</v>
      </c>
      <c r="S8294">
        <v>4.97</v>
      </c>
      <c r="U8294">
        <v>20</v>
      </c>
      <c r="V8294" s="8">
        <v>40155</v>
      </c>
    </row>
    <row r="8295" spans="1:22" x14ac:dyDescent="0.2">
      <c r="A8295" t="s">
        <v>7270</v>
      </c>
      <c r="B8295">
        <v>5</v>
      </c>
      <c r="C8295">
        <v>2012</v>
      </c>
      <c r="E8295" t="s">
        <v>5087</v>
      </c>
      <c r="F8295">
        <v>70</v>
      </c>
      <c r="G8295" t="s">
        <v>8160</v>
      </c>
      <c r="H8295" t="s">
        <v>8157</v>
      </c>
      <c r="P8295">
        <v>8.2899999999999991</v>
      </c>
      <c r="Q8295">
        <v>0.31</v>
      </c>
      <c r="R8295">
        <v>0</v>
      </c>
      <c r="S8295">
        <v>7.98</v>
      </c>
      <c r="U8295">
        <v>50</v>
      </c>
      <c r="V8295" s="8">
        <v>40155</v>
      </c>
    </row>
    <row r="8296" spans="1:22" x14ac:dyDescent="0.2">
      <c r="A8296" t="s">
        <v>7270</v>
      </c>
      <c r="B8296">
        <v>5</v>
      </c>
      <c r="C8296">
        <v>2012</v>
      </c>
      <c r="E8296" t="s">
        <v>5087</v>
      </c>
      <c r="F8296">
        <v>75</v>
      </c>
      <c r="G8296" t="s">
        <v>8161</v>
      </c>
      <c r="H8296" t="s">
        <v>8157</v>
      </c>
      <c r="P8296">
        <v>10.11</v>
      </c>
      <c r="Q8296">
        <v>0.36</v>
      </c>
      <c r="R8296">
        <v>0</v>
      </c>
      <c r="S8296">
        <v>9.75</v>
      </c>
      <c r="U8296">
        <v>50</v>
      </c>
      <c r="V8296" s="8">
        <v>40155</v>
      </c>
    </row>
    <row r="8297" spans="1:22" x14ac:dyDescent="0.2">
      <c r="A8297" t="s">
        <v>7270</v>
      </c>
      <c r="B8297">
        <v>5</v>
      </c>
      <c r="C8297">
        <v>2012</v>
      </c>
      <c r="E8297" t="s">
        <v>5087</v>
      </c>
      <c r="F8297">
        <v>90</v>
      </c>
      <c r="G8297" t="s">
        <v>8162</v>
      </c>
      <c r="H8297" t="s">
        <v>8157</v>
      </c>
      <c r="P8297">
        <v>17.16</v>
      </c>
      <c r="Q8297">
        <v>0.56999999999999995</v>
      </c>
      <c r="R8297">
        <v>0</v>
      </c>
      <c r="S8297">
        <v>16.59</v>
      </c>
      <c r="U8297">
        <v>100</v>
      </c>
      <c r="V8297" s="8">
        <v>40155</v>
      </c>
    </row>
    <row r="8298" spans="1:22" x14ac:dyDescent="0.2">
      <c r="A8298" t="s">
        <v>7270</v>
      </c>
      <c r="B8298">
        <v>6</v>
      </c>
      <c r="C8298">
        <v>2012</v>
      </c>
      <c r="E8298" t="s">
        <v>1301</v>
      </c>
      <c r="F8298">
        <v>100</v>
      </c>
      <c r="G8298" t="s">
        <v>8163</v>
      </c>
      <c r="H8298" t="s">
        <v>8164</v>
      </c>
      <c r="P8298">
        <v>11.79</v>
      </c>
      <c r="Q8298">
        <v>-0.47</v>
      </c>
      <c r="R8298">
        <v>0</v>
      </c>
      <c r="S8298">
        <v>12.26</v>
      </c>
      <c r="U8298">
        <v>150</v>
      </c>
      <c r="V8298" s="8">
        <v>40155</v>
      </c>
    </row>
    <row r="8299" spans="1:22" x14ac:dyDescent="0.2">
      <c r="A8299" t="s">
        <v>7270</v>
      </c>
      <c r="B8299">
        <v>6</v>
      </c>
      <c r="C8299">
        <v>2012</v>
      </c>
      <c r="E8299" t="s">
        <v>1301</v>
      </c>
      <c r="F8299">
        <v>113</v>
      </c>
      <c r="G8299" t="s">
        <v>8165</v>
      </c>
      <c r="H8299" t="s">
        <v>8164</v>
      </c>
      <c r="P8299">
        <v>8.5</v>
      </c>
      <c r="Q8299">
        <v>-0.33</v>
      </c>
      <c r="R8299">
        <v>0</v>
      </c>
      <c r="S8299">
        <v>8.83</v>
      </c>
      <c r="U8299">
        <v>25</v>
      </c>
      <c r="V8299" s="8">
        <v>40155</v>
      </c>
    </row>
    <row r="8300" spans="1:22" x14ac:dyDescent="0.2">
      <c r="A8300" t="s">
        <v>7270</v>
      </c>
      <c r="B8300">
        <v>6</v>
      </c>
      <c r="C8300">
        <v>2012</v>
      </c>
      <c r="E8300" t="s">
        <v>1301</v>
      </c>
      <c r="F8300">
        <v>60</v>
      </c>
      <c r="G8300" t="s">
        <v>8166</v>
      </c>
      <c r="H8300" t="s">
        <v>8164</v>
      </c>
      <c r="P8300">
        <v>32.229999999999997</v>
      </c>
      <c r="Q8300">
        <v>-0.91</v>
      </c>
      <c r="R8300">
        <v>0</v>
      </c>
      <c r="S8300">
        <v>33.14</v>
      </c>
      <c r="U8300">
        <v>25</v>
      </c>
      <c r="V8300" s="8">
        <v>40155</v>
      </c>
    </row>
    <row r="8301" spans="1:22" x14ac:dyDescent="0.2">
      <c r="A8301" t="s">
        <v>7270</v>
      </c>
      <c r="B8301">
        <v>6</v>
      </c>
      <c r="C8301">
        <v>2012</v>
      </c>
      <c r="E8301" t="s">
        <v>1301</v>
      </c>
      <c r="F8301">
        <v>65</v>
      </c>
      <c r="G8301" t="s">
        <v>8167</v>
      </c>
      <c r="H8301" t="s">
        <v>8164</v>
      </c>
      <c r="P8301">
        <v>28.88</v>
      </c>
      <c r="Q8301">
        <v>-0.87</v>
      </c>
      <c r="R8301">
        <v>0</v>
      </c>
      <c r="S8301">
        <v>29.75</v>
      </c>
      <c r="U8301">
        <v>25</v>
      </c>
      <c r="V8301" s="8">
        <v>40155</v>
      </c>
    </row>
    <row r="8302" spans="1:22" x14ac:dyDescent="0.2">
      <c r="A8302" t="s">
        <v>7270</v>
      </c>
      <c r="B8302">
        <v>6</v>
      </c>
      <c r="C8302">
        <v>2012</v>
      </c>
      <c r="E8302" t="s">
        <v>1301</v>
      </c>
      <c r="F8302">
        <v>67</v>
      </c>
      <c r="G8302" t="s">
        <v>8168</v>
      </c>
      <c r="H8302" t="s">
        <v>8164</v>
      </c>
      <c r="P8302">
        <v>27.59</v>
      </c>
      <c r="Q8302">
        <v>-0.85</v>
      </c>
      <c r="R8302">
        <v>0</v>
      </c>
      <c r="S8302">
        <v>28.44</v>
      </c>
      <c r="U8302">
        <v>275</v>
      </c>
      <c r="V8302" s="8">
        <v>40155</v>
      </c>
    </row>
    <row r="8303" spans="1:22" x14ac:dyDescent="0.2">
      <c r="A8303" t="s">
        <v>7270</v>
      </c>
      <c r="B8303">
        <v>6</v>
      </c>
      <c r="C8303">
        <v>2012</v>
      </c>
      <c r="E8303" t="s">
        <v>1301</v>
      </c>
      <c r="F8303">
        <v>69</v>
      </c>
      <c r="G8303" t="s">
        <v>8169</v>
      </c>
      <c r="H8303" t="s">
        <v>8164</v>
      </c>
      <c r="P8303">
        <v>26.33</v>
      </c>
      <c r="Q8303">
        <v>-0.84</v>
      </c>
      <c r="R8303">
        <v>0</v>
      </c>
      <c r="S8303">
        <v>27.17</v>
      </c>
      <c r="U8303">
        <v>25</v>
      </c>
      <c r="V8303" s="8">
        <v>40155</v>
      </c>
    </row>
    <row r="8304" spans="1:22" x14ac:dyDescent="0.2">
      <c r="A8304" t="s">
        <v>7270</v>
      </c>
      <c r="B8304">
        <v>6</v>
      </c>
      <c r="C8304">
        <v>2012</v>
      </c>
      <c r="E8304" t="s">
        <v>1301</v>
      </c>
      <c r="F8304">
        <v>75.5</v>
      </c>
      <c r="G8304" t="s">
        <v>8170</v>
      </c>
      <c r="H8304" t="s">
        <v>8164</v>
      </c>
      <c r="P8304">
        <v>22.41</v>
      </c>
      <c r="Q8304">
        <v>-0.79</v>
      </c>
      <c r="R8304">
        <v>0</v>
      </c>
      <c r="S8304">
        <v>23.2</v>
      </c>
      <c r="U8304">
        <v>100</v>
      </c>
      <c r="V8304" s="8">
        <v>40155</v>
      </c>
    </row>
    <row r="8305" spans="1:22" x14ac:dyDescent="0.2">
      <c r="A8305" t="s">
        <v>7270</v>
      </c>
      <c r="B8305">
        <v>6</v>
      </c>
      <c r="C8305">
        <v>2012</v>
      </c>
      <c r="E8305" t="s">
        <v>1301</v>
      </c>
      <c r="F8305">
        <v>78.5</v>
      </c>
      <c r="G8305" t="s">
        <v>8171</v>
      </c>
      <c r="H8305" t="s">
        <v>8164</v>
      </c>
      <c r="P8305">
        <v>20.75</v>
      </c>
      <c r="Q8305">
        <v>-0.75</v>
      </c>
      <c r="R8305">
        <v>0</v>
      </c>
      <c r="S8305">
        <v>21.5</v>
      </c>
      <c r="U8305">
        <v>50</v>
      </c>
      <c r="V8305" s="8">
        <v>40155</v>
      </c>
    </row>
    <row r="8306" spans="1:22" x14ac:dyDescent="0.2">
      <c r="A8306" t="s">
        <v>7270</v>
      </c>
      <c r="B8306">
        <v>6</v>
      </c>
      <c r="C8306">
        <v>2012</v>
      </c>
      <c r="E8306" t="s">
        <v>1301</v>
      </c>
      <c r="F8306">
        <v>81</v>
      </c>
      <c r="G8306" t="s">
        <v>8172</v>
      </c>
      <c r="H8306" t="s">
        <v>8164</v>
      </c>
      <c r="P8306">
        <v>19.420000000000002</v>
      </c>
      <c r="Q8306">
        <v>-0.73</v>
      </c>
      <c r="R8306">
        <v>0</v>
      </c>
      <c r="S8306">
        <v>20.149999999999999</v>
      </c>
      <c r="V8306" s="8">
        <v>40155</v>
      </c>
    </row>
    <row r="8307" spans="1:22" x14ac:dyDescent="0.2">
      <c r="A8307" t="s">
        <v>7270</v>
      </c>
      <c r="B8307">
        <v>6</v>
      </c>
      <c r="C8307">
        <v>2012</v>
      </c>
      <c r="E8307" t="s">
        <v>1301</v>
      </c>
      <c r="F8307">
        <v>81.5</v>
      </c>
      <c r="G8307" t="s">
        <v>8173</v>
      </c>
      <c r="H8307" t="s">
        <v>8164</v>
      </c>
      <c r="P8307">
        <v>19.16</v>
      </c>
      <c r="Q8307">
        <v>-0.72</v>
      </c>
      <c r="R8307">
        <v>0</v>
      </c>
      <c r="S8307">
        <v>19.88</v>
      </c>
      <c r="U8307">
        <v>25</v>
      </c>
      <c r="V8307" s="8">
        <v>40155</v>
      </c>
    </row>
    <row r="8308" spans="1:22" x14ac:dyDescent="0.2">
      <c r="A8308" t="s">
        <v>7270</v>
      </c>
      <c r="B8308">
        <v>6</v>
      </c>
      <c r="C8308">
        <v>2012</v>
      </c>
      <c r="E8308" t="s">
        <v>1301</v>
      </c>
      <c r="F8308">
        <v>82.5</v>
      </c>
      <c r="G8308" t="s">
        <v>8174</v>
      </c>
      <c r="H8308" t="s">
        <v>8164</v>
      </c>
      <c r="P8308">
        <v>18.649999999999999</v>
      </c>
      <c r="Q8308">
        <v>-0.71</v>
      </c>
      <c r="R8308">
        <v>0</v>
      </c>
      <c r="S8308">
        <v>19.36</v>
      </c>
      <c r="U8308">
        <v>75</v>
      </c>
      <c r="V8308" s="8">
        <v>40155</v>
      </c>
    </row>
    <row r="8309" spans="1:22" x14ac:dyDescent="0.2">
      <c r="A8309" t="s">
        <v>7270</v>
      </c>
      <c r="B8309">
        <v>6</v>
      </c>
      <c r="C8309">
        <v>2012</v>
      </c>
      <c r="E8309" t="s">
        <v>1301</v>
      </c>
      <c r="F8309">
        <v>84</v>
      </c>
      <c r="G8309" t="s">
        <v>8175</v>
      </c>
      <c r="H8309" t="s">
        <v>8164</v>
      </c>
      <c r="P8309">
        <v>17.920000000000002</v>
      </c>
      <c r="Q8309">
        <v>-0.67</v>
      </c>
      <c r="R8309">
        <v>0</v>
      </c>
      <c r="S8309">
        <v>18.59</v>
      </c>
      <c r="U8309">
        <v>30</v>
      </c>
      <c r="V8309" s="8">
        <v>40155</v>
      </c>
    </row>
    <row r="8310" spans="1:22" x14ac:dyDescent="0.2">
      <c r="A8310" t="s">
        <v>7270</v>
      </c>
      <c r="B8310">
        <v>6</v>
      </c>
      <c r="C8310">
        <v>2012</v>
      </c>
      <c r="E8310" t="s">
        <v>1301</v>
      </c>
      <c r="F8310">
        <v>88.5</v>
      </c>
      <c r="G8310" t="s">
        <v>8176</v>
      </c>
      <c r="H8310" t="s">
        <v>8164</v>
      </c>
      <c r="P8310">
        <v>15.93</v>
      </c>
      <c r="Q8310">
        <v>-0.59</v>
      </c>
      <c r="R8310">
        <v>0</v>
      </c>
      <c r="S8310">
        <v>16.52</v>
      </c>
      <c r="U8310">
        <v>75</v>
      </c>
      <c r="V8310" s="8">
        <v>40155</v>
      </c>
    </row>
    <row r="8311" spans="1:22" x14ac:dyDescent="0.2">
      <c r="A8311" t="s">
        <v>7270</v>
      </c>
      <c r="B8311">
        <v>6</v>
      </c>
      <c r="C8311">
        <v>2012</v>
      </c>
      <c r="E8311" t="s">
        <v>1301</v>
      </c>
      <c r="F8311">
        <v>90</v>
      </c>
      <c r="G8311" t="s">
        <v>8177</v>
      </c>
      <c r="H8311" t="s">
        <v>8164</v>
      </c>
      <c r="P8311">
        <v>15.33</v>
      </c>
      <c r="Q8311">
        <v>-0.57999999999999996</v>
      </c>
      <c r="R8311">
        <v>0</v>
      </c>
      <c r="S8311">
        <v>15.91</v>
      </c>
      <c r="U8311">
        <v>20</v>
      </c>
      <c r="V8311" s="8">
        <v>40155</v>
      </c>
    </row>
    <row r="8312" spans="1:22" x14ac:dyDescent="0.2">
      <c r="A8312" t="s">
        <v>7270</v>
      </c>
      <c r="B8312">
        <v>6</v>
      </c>
      <c r="C8312">
        <v>2012</v>
      </c>
      <c r="E8312" t="s">
        <v>1301</v>
      </c>
      <c r="F8312">
        <v>98.5</v>
      </c>
      <c r="G8312" t="s">
        <v>8178</v>
      </c>
      <c r="H8312" t="s">
        <v>8164</v>
      </c>
      <c r="P8312">
        <v>12.26</v>
      </c>
      <c r="Q8312">
        <v>-0.49</v>
      </c>
      <c r="R8312">
        <v>0</v>
      </c>
      <c r="S8312">
        <v>12.75</v>
      </c>
      <c r="U8312">
        <v>50</v>
      </c>
      <c r="V8312" s="8">
        <v>40155</v>
      </c>
    </row>
    <row r="8313" spans="1:22" x14ac:dyDescent="0.2">
      <c r="A8313" t="s">
        <v>7270</v>
      </c>
      <c r="B8313">
        <v>6</v>
      </c>
      <c r="C8313">
        <v>2012</v>
      </c>
      <c r="E8313" t="s">
        <v>5087</v>
      </c>
      <c r="F8313">
        <v>100</v>
      </c>
      <c r="G8313" t="s">
        <v>8179</v>
      </c>
      <c r="H8313" t="s">
        <v>8180</v>
      </c>
      <c r="P8313">
        <v>23.12</v>
      </c>
      <c r="Q8313">
        <v>0.74</v>
      </c>
      <c r="R8313">
        <v>0</v>
      </c>
      <c r="S8313">
        <v>22.38</v>
      </c>
      <c r="U8313">
        <v>140</v>
      </c>
      <c r="V8313" s="8">
        <v>40155</v>
      </c>
    </row>
    <row r="8314" spans="1:22" x14ac:dyDescent="0.2">
      <c r="A8314" t="s">
        <v>7270</v>
      </c>
      <c r="B8314">
        <v>6</v>
      </c>
      <c r="C8314">
        <v>2012</v>
      </c>
      <c r="E8314" t="s">
        <v>5087</v>
      </c>
      <c r="F8314">
        <v>50</v>
      </c>
      <c r="G8314" t="s">
        <v>8181</v>
      </c>
      <c r="H8314" t="s">
        <v>8180</v>
      </c>
      <c r="P8314">
        <v>2.84</v>
      </c>
      <c r="Q8314">
        <v>0.13</v>
      </c>
      <c r="R8314">
        <v>0</v>
      </c>
      <c r="S8314">
        <v>2.71</v>
      </c>
      <c r="U8314">
        <v>20</v>
      </c>
      <c r="V8314" s="8">
        <v>40155</v>
      </c>
    </row>
    <row r="8315" spans="1:22" x14ac:dyDescent="0.2">
      <c r="A8315" t="s">
        <v>7270</v>
      </c>
      <c r="B8315">
        <v>6</v>
      </c>
      <c r="C8315">
        <v>2012</v>
      </c>
      <c r="E8315" t="s">
        <v>5087</v>
      </c>
      <c r="F8315">
        <v>60</v>
      </c>
      <c r="G8315" t="s">
        <v>8182</v>
      </c>
      <c r="H8315" t="s">
        <v>8180</v>
      </c>
      <c r="P8315">
        <v>5.14</v>
      </c>
      <c r="Q8315">
        <v>0.22</v>
      </c>
      <c r="R8315">
        <v>0</v>
      </c>
      <c r="S8315">
        <v>4.92</v>
      </c>
      <c r="U8315">
        <v>20</v>
      </c>
      <c r="V8315" s="8">
        <v>40155</v>
      </c>
    </row>
    <row r="8316" spans="1:22" x14ac:dyDescent="0.2">
      <c r="A8316" t="s">
        <v>7270</v>
      </c>
      <c r="B8316">
        <v>6</v>
      </c>
      <c r="C8316">
        <v>2012</v>
      </c>
      <c r="E8316" t="s">
        <v>5087</v>
      </c>
      <c r="F8316">
        <v>70</v>
      </c>
      <c r="G8316" t="s">
        <v>8183</v>
      </c>
      <c r="H8316" t="s">
        <v>8180</v>
      </c>
      <c r="P8316">
        <v>8.2100000000000009</v>
      </c>
      <c r="Q8316">
        <v>0.3</v>
      </c>
      <c r="R8316">
        <v>0</v>
      </c>
      <c r="S8316">
        <v>7.91</v>
      </c>
      <c r="U8316">
        <v>50</v>
      </c>
      <c r="V8316" s="8">
        <v>40155</v>
      </c>
    </row>
    <row r="8317" spans="1:22" x14ac:dyDescent="0.2">
      <c r="A8317" t="s">
        <v>7270</v>
      </c>
      <c r="B8317">
        <v>6</v>
      </c>
      <c r="C8317">
        <v>2012</v>
      </c>
      <c r="E8317" t="s">
        <v>5087</v>
      </c>
      <c r="F8317">
        <v>75</v>
      </c>
      <c r="G8317" t="s">
        <v>8184</v>
      </c>
      <c r="H8317" t="s">
        <v>8180</v>
      </c>
      <c r="P8317">
        <v>10.01</v>
      </c>
      <c r="Q8317">
        <v>0.36</v>
      </c>
      <c r="R8317">
        <v>0</v>
      </c>
      <c r="S8317">
        <v>9.65</v>
      </c>
      <c r="U8317">
        <v>50</v>
      </c>
      <c r="V8317" s="8">
        <v>40155</v>
      </c>
    </row>
    <row r="8318" spans="1:22" x14ac:dyDescent="0.2">
      <c r="A8318" t="s">
        <v>7270</v>
      </c>
      <c r="B8318">
        <v>6</v>
      </c>
      <c r="C8318">
        <v>2012</v>
      </c>
      <c r="E8318" t="s">
        <v>5087</v>
      </c>
      <c r="F8318">
        <v>90</v>
      </c>
      <c r="G8318" t="s">
        <v>8185</v>
      </c>
      <c r="H8318" t="s">
        <v>8180</v>
      </c>
      <c r="P8318">
        <v>17.05</v>
      </c>
      <c r="Q8318">
        <v>0.61</v>
      </c>
      <c r="R8318">
        <v>0</v>
      </c>
      <c r="S8318">
        <v>16.440000000000001</v>
      </c>
      <c r="U8318">
        <v>100</v>
      </c>
      <c r="V8318" s="8">
        <v>40155</v>
      </c>
    </row>
    <row r="8319" spans="1:22" x14ac:dyDescent="0.2">
      <c r="A8319" t="s">
        <v>7270</v>
      </c>
      <c r="B8319">
        <v>7</v>
      </c>
      <c r="C8319">
        <v>2012</v>
      </c>
      <c r="E8319" t="s">
        <v>1301</v>
      </c>
      <c r="F8319">
        <v>100</v>
      </c>
      <c r="G8319" t="s">
        <v>8186</v>
      </c>
      <c r="H8319" t="s">
        <v>8187</v>
      </c>
      <c r="P8319">
        <v>11.99</v>
      </c>
      <c r="Q8319">
        <v>-0.48</v>
      </c>
      <c r="R8319">
        <v>0</v>
      </c>
      <c r="S8319">
        <v>12.47</v>
      </c>
      <c r="U8319">
        <v>150</v>
      </c>
      <c r="V8319" s="8">
        <v>40155</v>
      </c>
    </row>
    <row r="8320" spans="1:22" x14ac:dyDescent="0.2">
      <c r="A8320" t="s">
        <v>7270</v>
      </c>
      <c r="B8320">
        <v>7</v>
      </c>
      <c r="C8320">
        <v>2012</v>
      </c>
      <c r="E8320" t="s">
        <v>1301</v>
      </c>
      <c r="F8320">
        <v>113</v>
      </c>
      <c r="G8320" t="s">
        <v>8188</v>
      </c>
      <c r="H8320" t="s">
        <v>8187</v>
      </c>
      <c r="P8320">
        <v>8.69</v>
      </c>
      <c r="Q8320">
        <v>-0.32</v>
      </c>
      <c r="R8320">
        <v>0</v>
      </c>
      <c r="S8320">
        <v>9.01</v>
      </c>
      <c r="U8320">
        <v>25</v>
      </c>
      <c r="V8320" s="8">
        <v>40155</v>
      </c>
    </row>
    <row r="8321" spans="1:22" x14ac:dyDescent="0.2">
      <c r="A8321" t="s">
        <v>7270</v>
      </c>
      <c r="B8321">
        <v>7</v>
      </c>
      <c r="C8321">
        <v>2012</v>
      </c>
      <c r="E8321" t="s">
        <v>1301</v>
      </c>
      <c r="F8321">
        <v>120</v>
      </c>
      <c r="G8321" t="s">
        <v>8189</v>
      </c>
      <c r="H8321" t="s">
        <v>8187</v>
      </c>
      <c r="P8321">
        <v>7.45</v>
      </c>
      <c r="Q8321">
        <v>-0.27</v>
      </c>
      <c r="R8321">
        <v>0</v>
      </c>
      <c r="S8321">
        <v>7.72</v>
      </c>
      <c r="U8321">
        <v>150</v>
      </c>
      <c r="V8321" s="8">
        <v>40155</v>
      </c>
    </row>
    <row r="8322" spans="1:22" x14ac:dyDescent="0.2">
      <c r="A8322" t="s">
        <v>7270</v>
      </c>
      <c r="B8322">
        <v>7</v>
      </c>
      <c r="C8322">
        <v>2012</v>
      </c>
      <c r="E8322" t="s">
        <v>1301</v>
      </c>
      <c r="F8322">
        <v>60</v>
      </c>
      <c r="G8322" t="s">
        <v>8190</v>
      </c>
      <c r="H8322" t="s">
        <v>8187</v>
      </c>
      <c r="P8322">
        <v>32.4</v>
      </c>
      <c r="Q8322">
        <v>-0.92</v>
      </c>
      <c r="R8322">
        <v>0</v>
      </c>
      <c r="S8322">
        <v>33.32</v>
      </c>
      <c r="U8322">
        <v>25</v>
      </c>
      <c r="V8322" s="8">
        <v>40155</v>
      </c>
    </row>
    <row r="8323" spans="1:22" x14ac:dyDescent="0.2">
      <c r="A8323" t="s">
        <v>7270</v>
      </c>
      <c r="B8323">
        <v>7</v>
      </c>
      <c r="C8323">
        <v>2012</v>
      </c>
      <c r="E8323" t="s">
        <v>1301</v>
      </c>
      <c r="F8323">
        <v>64.5</v>
      </c>
      <c r="G8323" t="s">
        <v>8191</v>
      </c>
      <c r="H8323" t="s">
        <v>8187</v>
      </c>
      <c r="P8323">
        <v>29.38</v>
      </c>
      <c r="Q8323">
        <v>-0.9</v>
      </c>
      <c r="R8323">
        <v>0</v>
      </c>
      <c r="S8323">
        <v>30.28</v>
      </c>
      <c r="U8323">
        <v>50</v>
      </c>
      <c r="V8323" s="8">
        <v>40155</v>
      </c>
    </row>
    <row r="8324" spans="1:22" x14ac:dyDescent="0.2">
      <c r="A8324" t="s">
        <v>7270</v>
      </c>
      <c r="B8324">
        <v>7</v>
      </c>
      <c r="C8324">
        <v>2012</v>
      </c>
      <c r="E8324" t="s">
        <v>1301</v>
      </c>
      <c r="F8324">
        <v>65</v>
      </c>
      <c r="G8324" t="s">
        <v>8192</v>
      </c>
      <c r="H8324" t="s">
        <v>8187</v>
      </c>
      <c r="P8324">
        <v>29.05</v>
      </c>
      <c r="Q8324">
        <v>-0.9</v>
      </c>
      <c r="R8324">
        <v>0</v>
      </c>
      <c r="S8324">
        <v>29.95</v>
      </c>
      <c r="U8324">
        <v>25</v>
      </c>
      <c r="V8324" s="8">
        <v>40155</v>
      </c>
    </row>
    <row r="8325" spans="1:22" x14ac:dyDescent="0.2">
      <c r="A8325" t="s">
        <v>7270</v>
      </c>
      <c r="B8325">
        <v>7</v>
      </c>
      <c r="C8325">
        <v>2012</v>
      </c>
      <c r="E8325" t="s">
        <v>1301</v>
      </c>
      <c r="F8325">
        <v>67</v>
      </c>
      <c r="G8325" t="s">
        <v>8193</v>
      </c>
      <c r="H8325" t="s">
        <v>8187</v>
      </c>
      <c r="P8325">
        <v>27.77</v>
      </c>
      <c r="Q8325">
        <v>-0.88</v>
      </c>
      <c r="R8325">
        <v>0</v>
      </c>
      <c r="S8325">
        <v>28.65</v>
      </c>
      <c r="U8325">
        <v>275</v>
      </c>
      <c r="V8325" s="8">
        <v>40155</v>
      </c>
    </row>
    <row r="8326" spans="1:22" x14ac:dyDescent="0.2">
      <c r="A8326" t="s">
        <v>7270</v>
      </c>
      <c r="B8326">
        <v>7</v>
      </c>
      <c r="C8326">
        <v>2012</v>
      </c>
      <c r="E8326" t="s">
        <v>1301</v>
      </c>
      <c r="F8326">
        <v>69</v>
      </c>
      <c r="G8326" t="s">
        <v>8194</v>
      </c>
      <c r="H8326" t="s">
        <v>8187</v>
      </c>
      <c r="P8326">
        <v>26.51</v>
      </c>
      <c r="Q8326">
        <v>-0.87</v>
      </c>
      <c r="R8326">
        <v>0</v>
      </c>
      <c r="S8326">
        <v>27.38</v>
      </c>
      <c r="U8326">
        <v>25</v>
      </c>
      <c r="V8326" s="8">
        <v>40155</v>
      </c>
    </row>
    <row r="8327" spans="1:22" x14ac:dyDescent="0.2">
      <c r="A8327" t="s">
        <v>7270</v>
      </c>
      <c r="B8327">
        <v>7</v>
      </c>
      <c r="C8327">
        <v>2012</v>
      </c>
      <c r="E8327" t="s">
        <v>1301</v>
      </c>
      <c r="F8327">
        <v>75.5</v>
      </c>
      <c r="G8327" t="s">
        <v>8195</v>
      </c>
      <c r="H8327" t="s">
        <v>8187</v>
      </c>
      <c r="P8327">
        <v>22.61</v>
      </c>
      <c r="Q8327">
        <v>-0.83</v>
      </c>
      <c r="R8327">
        <v>0</v>
      </c>
      <c r="S8327">
        <v>23.44</v>
      </c>
      <c r="U8327">
        <v>100</v>
      </c>
      <c r="V8327" s="8">
        <v>40155</v>
      </c>
    </row>
    <row r="8328" spans="1:22" x14ac:dyDescent="0.2">
      <c r="A8328" t="s">
        <v>7270</v>
      </c>
      <c r="B8328">
        <v>7</v>
      </c>
      <c r="C8328">
        <v>2012</v>
      </c>
      <c r="E8328" t="s">
        <v>1301</v>
      </c>
      <c r="F8328">
        <v>78.5</v>
      </c>
      <c r="G8328" t="s">
        <v>8196</v>
      </c>
      <c r="H8328" t="s">
        <v>8187</v>
      </c>
      <c r="P8328">
        <v>20.95</v>
      </c>
      <c r="Q8328">
        <v>-0.78</v>
      </c>
      <c r="R8328">
        <v>0</v>
      </c>
      <c r="S8328">
        <v>21.73</v>
      </c>
      <c r="U8328">
        <v>50</v>
      </c>
      <c r="V8328" s="8">
        <v>40155</v>
      </c>
    </row>
    <row r="8329" spans="1:22" x14ac:dyDescent="0.2">
      <c r="A8329" t="s">
        <v>7270</v>
      </c>
      <c r="B8329">
        <v>7</v>
      </c>
      <c r="C8329">
        <v>2012</v>
      </c>
      <c r="E8329" t="s">
        <v>1301</v>
      </c>
      <c r="F8329">
        <v>81</v>
      </c>
      <c r="G8329" t="s">
        <v>8197</v>
      </c>
      <c r="H8329" t="s">
        <v>8187</v>
      </c>
      <c r="P8329">
        <v>19.62</v>
      </c>
      <c r="Q8329">
        <v>-0.76</v>
      </c>
      <c r="R8329">
        <v>0</v>
      </c>
      <c r="S8329">
        <v>20.38</v>
      </c>
      <c r="V8329" s="8">
        <v>40155</v>
      </c>
    </row>
    <row r="8330" spans="1:22" x14ac:dyDescent="0.2">
      <c r="A8330" t="s">
        <v>7270</v>
      </c>
      <c r="B8330">
        <v>7</v>
      </c>
      <c r="C8330">
        <v>2012</v>
      </c>
      <c r="E8330" t="s">
        <v>1301</v>
      </c>
      <c r="F8330">
        <v>81.5</v>
      </c>
      <c r="G8330" t="s">
        <v>8198</v>
      </c>
      <c r="H8330" t="s">
        <v>8187</v>
      </c>
      <c r="P8330">
        <v>19.36</v>
      </c>
      <c r="Q8330">
        <v>-0.76</v>
      </c>
      <c r="R8330">
        <v>0</v>
      </c>
      <c r="S8330">
        <v>20.12</v>
      </c>
      <c r="U8330">
        <v>25</v>
      </c>
      <c r="V8330" s="8">
        <v>40155</v>
      </c>
    </row>
    <row r="8331" spans="1:22" x14ac:dyDescent="0.2">
      <c r="A8331" t="s">
        <v>7270</v>
      </c>
      <c r="B8331">
        <v>7</v>
      </c>
      <c r="C8331">
        <v>2012</v>
      </c>
      <c r="E8331" t="s">
        <v>1301</v>
      </c>
      <c r="F8331">
        <v>82.5</v>
      </c>
      <c r="G8331" t="s">
        <v>8199</v>
      </c>
      <c r="H8331" t="s">
        <v>8187</v>
      </c>
      <c r="P8331">
        <v>18.850000000000001</v>
      </c>
      <c r="Q8331">
        <v>-0.74</v>
      </c>
      <c r="R8331">
        <v>0</v>
      </c>
      <c r="S8331">
        <v>19.59</v>
      </c>
      <c r="U8331">
        <v>75</v>
      </c>
      <c r="V8331" s="8">
        <v>40155</v>
      </c>
    </row>
    <row r="8332" spans="1:22" x14ac:dyDescent="0.2">
      <c r="A8332" t="s">
        <v>7270</v>
      </c>
      <c r="B8332">
        <v>7</v>
      </c>
      <c r="C8332">
        <v>2012</v>
      </c>
      <c r="E8332" t="s">
        <v>1301</v>
      </c>
      <c r="F8332">
        <v>84</v>
      </c>
      <c r="G8332" t="s">
        <v>8200</v>
      </c>
      <c r="H8332" t="s">
        <v>8187</v>
      </c>
      <c r="P8332">
        <v>18.13</v>
      </c>
      <c r="Q8332">
        <v>-0.69</v>
      </c>
      <c r="R8332">
        <v>0</v>
      </c>
      <c r="S8332">
        <v>18.82</v>
      </c>
      <c r="U8332">
        <v>30</v>
      </c>
      <c r="V8332" s="8">
        <v>40155</v>
      </c>
    </row>
    <row r="8333" spans="1:22" x14ac:dyDescent="0.2">
      <c r="A8333" t="s">
        <v>7270</v>
      </c>
      <c r="B8333">
        <v>7</v>
      </c>
      <c r="C8333">
        <v>2012</v>
      </c>
      <c r="E8333" t="s">
        <v>1301</v>
      </c>
      <c r="F8333">
        <v>87</v>
      </c>
      <c r="G8333" t="s">
        <v>8201</v>
      </c>
      <c r="H8333" t="s">
        <v>8187</v>
      </c>
      <c r="P8333">
        <v>16.77</v>
      </c>
      <c r="Q8333">
        <v>-0.65</v>
      </c>
      <c r="R8333">
        <v>0</v>
      </c>
      <c r="S8333">
        <v>17.420000000000002</v>
      </c>
      <c r="U8333">
        <v>150</v>
      </c>
      <c r="V8333" s="8">
        <v>40155</v>
      </c>
    </row>
    <row r="8334" spans="1:22" x14ac:dyDescent="0.2">
      <c r="A8334" t="s">
        <v>7270</v>
      </c>
      <c r="B8334">
        <v>7</v>
      </c>
      <c r="C8334">
        <v>2012</v>
      </c>
      <c r="E8334" t="s">
        <v>1301</v>
      </c>
      <c r="F8334">
        <v>88.5</v>
      </c>
      <c r="G8334" t="s">
        <v>8202</v>
      </c>
      <c r="H8334" t="s">
        <v>8187</v>
      </c>
      <c r="P8334">
        <v>16.13</v>
      </c>
      <c r="Q8334">
        <v>-0.62</v>
      </c>
      <c r="R8334">
        <v>0</v>
      </c>
      <c r="S8334">
        <v>16.75</v>
      </c>
      <c r="U8334">
        <v>75</v>
      </c>
      <c r="V8334" s="8">
        <v>40155</v>
      </c>
    </row>
    <row r="8335" spans="1:22" x14ac:dyDescent="0.2">
      <c r="A8335" t="s">
        <v>7270</v>
      </c>
      <c r="B8335">
        <v>7</v>
      </c>
      <c r="C8335">
        <v>2012</v>
      </c>
      <c r="E8335" t="s">
        <v>1301</v>
      </c>
      <c r="F8335">
        <v>90</v>
      </c>
      <c r="G8335" t="s">
        <v>8203</v>
      </c>
      <c r="H8335" t="s">
        <v>8187</v>
      </c>
      <c r="P8335">
        <v>15.53</v>
      </c>
      <c r="Q8335">
        <v>-0.59</v>
      </c>
      <c r="R8335">
        <v>0</v>
      </c>
      <c r="S8335">
        <v>16.12</v>
      </c>
      <c r="U8335">
        <v>20</v>
      </c>
      <c r="V8335" s="8">
        <v>40155</v>
      </c>
    </row>
    <row r="8336" spans="1:22" x14ac:dyDescent="0.2">
      <c r="A8336" t="s">
        <v>7270</v>
      </c>
      <c r="B8336">
        <v>7</v>
      </c>
      <c r="C8336">
        <v>2012</v>
      </c>
      <c r="E8336" t="s">
        <v>1301</v>
      </c>
      <c r="F8336">
        <v>98.5</v>
      </c>
      <c r="G8336" t="s">
        <v>8204</v>
      </c>
      <c r="H8336" t="s">
        <v>8187</v>
      </c>
      <c r="P8336">
        <v>12.46</v>
      </c>
      <c r="Q8336">
        <v>-0.51</v>
      </c>
      <c r="R8336">
        <v>0</v>
      </c>
      <c r="S8336">
        <v>12.97</v>
      </c>
      <c r="U8336">
        <v>50</v>
      </c>
      <c r="V8336" s="8">
        <v>40155</v>
      </c>
    </row>
    <row r="8337" spans="1:22" x14ac:dyDescent="0.2">
      <c r="A8337" t="s">
        <v>7270</v>
      </c>
      <c r="B8337">
        <v>7</v>
      </c>
      <c r="C8337">
        <v>2012</v>
      </c>
      <c r="E8337" t="s">
        <v>5087</v>
      </c>
      <c r="F8337">
        <v>100</v>
      </c>
      <c r="G8337" t="s">
        <v>8205</v>
      </c>
      <c r="H8337" t="s">
        <v>8206</v>
      </c>
      <c r="P8337">
        <v>23.14</v>
      </c>
      <c r="Q8337">
        <v>0.73</v>
      </c>
      <c r="R8337">
        <v>0</v>
      </c>
      <c r="S8337">
        <v>22.41</v>
      </c>
      <c r="U8337">
        <v>140</v>
      </c>
      <c r="V8337" s="8">
        <v>40155</v>
      </c>
    </row>
    <row r="8338" spans="1:22" x14ac:dyDescent="0.2">
      <c r="A8338" t="s">
        <v>7270</v>
      </c>
      <c r="B8338">
        <v>7</v>
      </c>
      <c r="C8338">
        <v>2012</v>
      </c>
      <c r="E8338" t="s">
        <v>5087</v>
      </c>
      <c r="F8338">
        <v>50</v>
      </c>
      <c r="G8338" t="s">
        <v>8207</v>
      </c>
      <c r="H8338" t="s">
        <v>8206</v>
      </c>
      <c r="P8338">
        <v>2.91</v>
      </c>
      <c r="Q8338">
        <v>0.11</v>
      </c>
      <c r="R8338">
        <v>0</v>
      </c>
      <c r="S8338">
        <v>2.8</v>
      </c>
      <c r="U8338">
        <v>20</v>
      </c>
      <c r="V8338" s="8">
        <v>40155</v>
      </c>
    </row>
    <row r="8339" spans="1:22" x14ac:dyDescent="0.2">
      <c r="A8339" t="s">
        <v>7270</v>
      </c>
      <c r="B8339">
        <v>7</v>
      </c>
      <c r="C8339">
        <v>2012</v>
      </c>
      <c r="E8339" t="s">
        <v>5087</v>
      </c>
      <c r="F8339">
        <v>60</v>
      </c>
      <c r="G8339" t="s">
        <v>8208</v>
      </c>
      <c r="H8339" t="s">
        <v>8206</v>
      </c>
      <c r="P8339">
        <v>5.22</v>
      </c>
      <c r="Q8339">
        <v>0.19</v>
      </c>
      <c r="R8339">
        <v>0</v>
      </c>
      <c r="S8339">
        <v>5.03</v>
      </c>
      <c r="U8339">
        <v>20</v>
      </c>
      <c r="V8339" s="8">
        <v>40155</v>
      </c>
    </row>
    <row r="8340" spans="1:22" x14ac:dyDescent="0.2">
      <c r="A8340" t="s">
        <v>7270</v>
      </c>
      <c r="B8340">
        <v>7</v>
      </c>
      <c r="C8340">
        <v>2012</v>
      </c>
      <c r="E8340" t="s">
        <v>5087</v>
      </c>
      <c r="F8340">
        <v>70</v>
      </c>
      <c r="G8340" t="s">
        <v>8209</v>
      </c>
      <c r="H8340" t="s">
        <v>8206</v>
      </c>
      <c r="P8340">
        <v>8.2899999999999991</v>
      </c>
      <c r="Q8340">
        <v>0.27</v>
      </c>
      <c r="R8340">
        <v>0</v>
      </c>
      <c r="S8340">
        <v>8.02</v>
      </c>
      <c r="U8340">
        <v>50</v>
      </c>
      <c r="V8340" s="8">
        <v>40155</v>
      </c>
    </row>
    <row r="8341" spans="1:22" x14ac:dyDescent="0.2">
      <c r="A8341" t="s">
        <v>7270</v>
      </c>
      <c r="B8341">
        <v>7</v>
      </c>
      <c r="C8341">
        <v>2012</v>
      </c>
      <c r="E8341" t="s">
        <v>5087</v>
      </c>
      <c r="F8341">
        <v>75</v>
      </c>
      <c r="G8341" t="s">
        <v>8210</v>
      </c>
      <c r="H8341" t="s">
        <v>8206</v>
      </c>
      <c r="P8341">
        <v>10.09</v>
      </c>
      <c r="Q8341">
        <v>0.32</v>
      </c>
      <c r="R8341">
        <v>0</v>
      </c>
      <c r="S8341">
        <v>9.77</v>
      </c>
      <c r="U8341">
        <v>50</v>
      </c>
      <c r="V8341" s="8">
        <v>40155</v>
      </c>
    </row>
    <row r="8342" spans="1:22" x14ac:dyDescent="0.2">
      <c r="A8342" t="s">
        <v>7270</v>
      </c>
      <c r="B8342">
        <v>7</v>
      </c>
      <c r="C8342">
        <v>2012</v>
      </c>
      <c r="E8342" t="s">
        <v>5087</v>
      </c>
      <c r="F8342">
        <v>90</v>
      </c>
      <c r="G8342" t="s">
        <v>8211</v>
      </c>
      <c r="H8342" t="s">
        <v>8206</v>
      </c>
      <c r="P8342">
        <v>17.09</v>
      </c>
      <c r="Q8342">
        <v>0.59</v>
      </c>
      <c r="R8342">
        <v>0</v>
      </c>
      <c r="S8342">
        <v>16.5</v>
      </c>
      <c r="U8342">
        <v>100</v>
      </c>
      <c r="V8342" s="8">
        <v>40155</v>
      </c>
    </row>
    <row r="8343" spans="1:22" x14ac:dyDescent="0.2">
      <c r="A8343" t="s">
        <v>7270</v>
      </c>
      <c r="B8343">
        <v>8</v>
      </c>
      <c r="C8343">
        <v>2012</v>
      </c>
      <c r="E8343" t="s">
        <v>1301</v>
      </c>
      <c r="F8343">
        <v>100</v>
      </c>
      <c r="G8343" t="s">
        <v>8212</v>
      </c>
      <c r="H8343" t="s">
        <v>8213</v>
      </c>
      <c r="P8343">
        <v>12.07</v>
      </c>
      <c r="Q8343">
        <v>-0.48</v>
      </c>
      <c r="R8343">
        <v>0</v>
      </c>
      <c r="S8343">
        <v>12.55</v>
      </c>
      <c r="U8343">
        <v>150</v>
      </c>
      <c r="V8343" s="8">
        <v>40155</v>
      </c>
    </row>
    <row r="8344" spans="1:22" x14ac:dyDescent="0.2">
      <c r="A8344" t="s">
        <v>7270</v>
      </c>
      <c r="B8344">
        <v>8</v>
      </c>
      <c r="C8344">
        <v>2012</v>
      </c>
      <c r="E8344" t="s">
        <v>1301</v>
      </c>
      <c r="F8344">
        <v>113</v>
      </c>
      <c r="G8344" t="s">
        <v>8214</v>
      </c>
      <c r="H8344" t="s">
        <v>8213</v>
      </c>
      <c r="P8344">
        <v>8.76</v>
      </c>
      <c r="Q8344">
        <v>-0.32</v>
      </c>
      <c r="R8344">
        <v>0</v>
      </c>
      <c r="S8344">
        <v>9.08</v>
      </c>
      <c r="U8344">
        <v>25</v>
      </c>
      <c r="V8344" s="8">
        <v>40155</v>
      </c>
    </row>
    <row r="8345" spans="1:22" x14ac:dyDescent="0.2">
      <c r="A8345" t="s">
        <v>7270</v>
      </c>
      <c r="B8345">
        <v>8</v>
      </c>
      <c r="C8345">
        <v>2012</v>
      </c>
      <c r="E8345" t="s">
        <v>1301</v>
      </c>
      <c r="F8345">
        <v>120</v>
      </c>
      <c r="G8345" t="s">
        <v>8215</v>
      </c>
      <c r="H8345" t="s">
        <v>8213</v>
      </c>
      <c r="P8345">
        <v>7.51</v>
      </c>
      <c r="Q8345">
        <v>-0.28000000000000003</v>
      </c>
      <c r="R8345">
        <v>0</v>
      </c>
      <c r="S8345">
        <v>7.79</v>
      </c>
      <c r="U8345">
        <v>150</v>
      </c>
      <c r="V8345" s="8">
        <v>40155</v>
      </c>
    </row>
    <row r="8346" spans="1:22" x14ac:dyDescent="0.2">
      <c r="A8346" t="s">
        <v>7270</v>
      </c>
      <c r="B8346">
        <v>8</v>
      </c>
      <c r="C8346">
        <v>2012</v>
      </c>
      <c r="E8346" t="s">
        <v>1301</v>
      </c>
      <c r="F8346">
        <v>60</v>
      </c>
      <c r="G8346" t="s">
        <v>8216</v>
      </c>
      <c r="H8346" t="s">
        <v>8213</v>
      </c>
      <c r="P8346">
        <v>32.5</v>
      </c>
      <c r="Q8346">
        <v>-0.91</v>
      </c>
      <c r="R8346">
        <v>0</v>
      </c>
      <c r="S8346">
        <v>33.409999999999997</v>
      </c>
      <c r="U8346">
        <v>25</v>
      </c>
      <c r="V8346" s="8">
        <v>40155</v>
      </c>
    </row>
    <row r="8347" spans="1:22" x14ac:dyDescent="0.2">
      <c r="A8347" t="s">
        <v>7270</v>
      </c>
      <c r="B8347">
        <v>8</v>
      </c>
      <c r="C8347">
        <v>2012</v>
      </c>
      <c r="E8347" t="s">
        <v>1301</v>
      </c>
      <c r="F8347">
        <v>64.5</v>
      </c>
      <c r="G8347" t="s">
        <v>8217</v>
      </c>
      <c r="H8347" t="s">
        <v>8213</v>
      </c>
      <c r="P8347">
        <v>29.49</v>
      </c>
      <c r="Q8347">
        <v>-0.87</v>
      </c>
      <c r="R8347">
        <v>0</v>
      </c>
      <c r="S8347">
        <v>30.36</v>
      </c>
      <c r="U8347">
        <v>50</v>
      </c>
      <c r="V8347" s="8">
        <v>40155</v>
      </c>
    </row>
    <row r="8348" spans="1:22" x14ac:dyDescent="0.2">
      <c r="A8348" t="s">
        <v>7270</v>
      </c>
      <c r="B8348">
        <v>8</v>
      </c>
      <c r="C8348">
        <v>2012</v>
      </c>
      <c r="E8348" t="s">
        <v>1301</v>
      </c>
      <c r="F8348">
        <v>65</v>
      </c>
      <c r="G8348" t="s">
        <v>8218</v>
      </c>
      <c r="H8348" t="s">
        <v>8213</v>
      </c>
      <c r="P8348">
        <v>29.17</v>
      </c>
      <c r="Q8348">
        <v>-0.86</v>
      </c>
      <c r="R8348">
        <v>0</v>
      </c>
      <c r="S8348">
        <v>30.03</v>
      </c>
      <c r="U8348">
        <v>25</v>
      </c>
      <c r="V8348" s="8">
        <v>40155</v>
      </c>
    </row>
    <row r="8349" spans="1:22" x14ac:dyDescent="0.2">
      <c r="A8349" t="s">
        <v>7270</v>
      </c>
      <c r="B8349">
        <v>8</v>
      </c>
      <c r="C8349">
        <v>2012</v>
      </c>
      <c r="E8349" t="s">
        <v>1301</v>
      </c>
      <c r="F8349">
        <v>67</v>
      </c>
      <c r="G8349" t="s">
        <v>8219</v>
      </c>
      <c r="H8349" t="s">
        <v>8213</v>
      </c>
      <c r="P8349">
        <v>27.89</v>
      </c>
      <c r="Q8349">
        <v>-0.85</v>
      </c>
      <c r="R8349">
        <v>0</v>
      </c>
      <c r="S8349">
        <v>28.74</v>
      </c>
      <c r="U8349">
        <v>275</v>
      </c>
      <c r="V8349" s="8">
        <v>40155</v>
      </c>
    </row>
    <row r="8350" spans="1:22" x14ac:dyDescent="0.2">
      <c r="A8350" t="s">
        <v>7270</v>
      </c>
      <c r="B8350">
        <v>8</v>
      </c>
      <c r="C8350">
        <v>2012</v>
      </c>
      <c r="E8350" t="s">
        <v>1301</v>
      </c>
      <c r="F8350">
        <v>69</v>
      </c>
      <c r="G8350" t="s">
        <v>8220</v>
      </c>
      <c r="H8350" t="s">
        <v>8213</v>
      </c>
      <c r="P8350">
        <v>26.64</v>
      </c>
      <c r="Q8350">
        <v>-0.84</v>
      </c>
      <c r="R8350">
        <v>0</v>
      </c>
      <c r="S8350">
        <v>27.48</v>
      </c>
      <c r="U8350">
        <v>25</v>
      </c>
      <c r="V8350" s="8">
        <v>40155</v>
      </c>
    </row>
    <row r="8351" spans="1:22" x14ac:dyDescent="0.2">
      <c r="A8351" t="s">
        <v>7270</v>
      </c>
      <c r="B8351">
        <v>8</v>
      </c>
      <c r="C8351">
        <v>2012</v>
      </c>
      <c r="E8351" t="s">
        <v>1301</v>
      </c>
      <c r="F8351">
        <v>75.5</v>
      </c>
      <c r="G8351" t="s">
        <v>8221</v>
      </c>
      <c r="H8351" t="s">
        <v>8213</v>
      </c>
      <c r="P8351">
        <v>22.74</v>
      </c>
      <c r="Q8351">
        <v>-0.79</v>
      </c>
      <c r="R8351">
        <v>0</v>
      </c>
      <c r="S8351">
        <v>23.53</v>
      </c>
      <c r="U8351">
        <v>100</v>
      </c>
      <c r="V8351" s="8">
        <v>40155</v>
      </c>
    </row>
    <row r="8352" spans="1:22" x14ac:dyDescent="0.2">
      <c r="A8352" t="s">
        <v>7270</v>
      </c>
      <c r="B8352">
        <v>8</v>
      </c>
      <c r="C8352">
        <v>2012</v>
      </c>
      <c r="E8352" t="s">
        <v>1301</v>
      </c>
      <c r="F8352">
        <v>78.5</v>
      </c>
      <c r="G8352" t="s">
        <v>8222</v>
      </c>
      <c r="H8352" t="s">
        <v>8213</v>
      </c>
      <c r="P8352">
        <v>21.08</v>
      </c>
      <c r="Q8352">
        <v>-0.74</v>
      </c>
      <c r="R8352">
        <v>0</v>
      </c>
      <c r="S8352">
        <v>21.82</v>
      </c>
      <c r="U8352">
        <v>50</v>
      </c>
      <c r="V8352" s="8">
        <v>40155</v>
      </c>
    </row>
    <row r="8353" spans="1:22" x14ac:dyDescent="0.2">
      <c r="A8353" t="s">
        <v>7270</v>
      </c>
      <c r="B8353">
        <v>8</v>
      </c>
      <c r="C8353">
        <v>2012</v>
      </c>
      <c r="E8353" t="s">
        <v>1301</v>
      </c>
      <c r="F8353">
        <v>81</v>
      </c>
      <c r="G8353" t="s">
        <v>8223</v>
      </c>
      <c r="H8353" t="s">
        <v>8213</v>
      </c>
      <c r="P8353">
        <v>19.75</v>
      </c>
      <c r="Q8353">
        <v>-0.72</v>
      </c>
      <c r="R8353">
        <v>0</v>
      </c>
      <c r="S8353">
        <v>20.47</v>
      </c>
      <c r="V8353" s="8">
        <v>40155</v>
      </c>
    </row>
    <row r="8354" spans="1:22" x14ac:dyDescent="0.2">
      <c r="A8354" t="s">
        <v>7270</v>
      </c>
      <c r="B8354">
        <v>8</v>
      </c>
      <c r="C8354">
        <v>2012</v>
      </c>
      <c r="E8354" t="s">
        <v>1301</v>
      </c>
      <c r="F8354">
        <v>81.5</v>
      </c>
      <c r="G8354" t="s">
        <v>8224</v>
      </c>
      <c r="H8354" t="s">
        <v>8213</v>
      </c>
      <c r="P8354">
        <v>19.489999999999998</v>
      </c>
      <c r="Q8354">
        <v>-0.72</v>
      </c>
      <c r="R8354">
        <v>0</v>
      </c>
      <c r="S8354">
        <v>20.21</v>
      </c>
      <c r="U8354">
        <v>25</v>
      </c>
      <c r="V8354" s="8">
        <v>40155</v>
      </c>
    </row>
    <row r="8355" spans="1:22" x14ac:dyDescent="0.2">
      <c r="A8355" t="s">
        <v>7270</v>
      </c>
      <c r="B8355">
        <v>8</v>
      </c>
      <c r="C8355">
        <v>2012</v>
      </c>
      <c r="E8355" t="s">
        <v>1301</v>
      </c>
      <c r="F8355">
        <v>82.5</v>
      </c>
      <c r="G8355" t="s">
        <v>8225</v>
      </c>
      <c r="H8355" t="s">
        <v>8213</v>
      </c>
      <c r="P8355">
        <v>18.97</v>
      </c>
      <c r="Q8355">
        <v>-0.71</v>
      </c>
      <c r="R8355">
        <v>0</v>
      </c>
      <c r="S8355">
        <v>19.68</v>
      </c>
      <c r="U8355">
        <v>75</v>
      </c>
      <c r="V8355" s="8">
        <v>40155</v>
      </c>
    </row>
    <row r="8356" spans="1:22" x14ac:dyDescent="0.2">
      <c r="A8356" t="s">
        <v>7270</v>
      </c>
      <c r="B8356">
        <v>8</v>
      </c>
      <c r="C8356">
        <v>2012</v>
      </c>
      <c r="E8356" t="s">
        <v>1301</v>
      </c>
      <c r="F8356">
        <v>84</v>
      </c>
      <c r="G8356" t="s">
        <v>8226</v>
      </c>
      <c r="H8356" t="s">
        <v>8213</v>
      </c>
      <c r="P8356">
        <v>18.23</v>
      </c>
      <c r="Q8356">
        <v>-0.68</v>
      </c>
      <c r="R8356">
        <v>0</v>
      </c>
      <c r="S8356">
        <v>18.91</v>
      </c>
      <c r="U8356">
        <v>30</v>
      </c>
      <c r="V8356" s="8">
        <v>40155</v>
      </c>
    </row>
    <row r="8357" spans="1:22" x14ac:dyDescent="0.2">
      <c r="A8357" t="s">
        <v>7270</v>
      </c>
      <c r="B8357">
        <v>8</v>
      </c>
      <c r="C8357">
        <v>2012</v>
      </c>
      <c r="E8357" t="s">
        <v>1301</v>
      </c>
      <c r="F8357">
        <v>87</v>
      </c>
      <c r="G8357" t="s">
        <v>8227</v>
      </c>
      <c r="H8357" t="s">
        <v>8213</v>
      </c>
      <c r="P8357">
        <v>16.87</v>
      </c>
      <c r="Q8357">
        <v>-0.63</v>
      </c>
      <c r="R8357">
        <v>0</v>
      </c>
      <c r="S8357">
        <v>17.5</v>
      </c>
      <c r="U8357">
        <v>150</v>
      </c>
      <c r="V8357" s="8">
        <v>40155</v>
      </c>
    </row>
    <row r="8358" spans="1:22" x14ac:dyDescent="0.2">
      <c r="A8358" t="s">
        <v>7270</v>
      </c>
      <c r="B8358">
        <v>8</v>
      </c>
      <c r="C8358">
        <v>2012</v>
      </c>
      <c r="E8358" t="s">
        <v>1301</v>
      </c>
      <c r="F8358">
        <v>88.5</v>
      </c>
      <c r="G8358" t="s">
        <v>8228</v>
      </c>
      <c r="H8358" t="s">
        <v>8213</v>
      </c>
      <c r="P8358">
        <v>16.22</v>
      </c>
      <c r="Q8358">
        <v>-0.62</v>
      </c>
      <c r="R8358">
        <v>0</v>
      </c>
      <c r="S8358">
        <v>16.84</v>
      </c>
      <c r="U8358">
        <v>75</v>
      </c>
      <c r="V8358" s="8">
        <v>40155</v>
      </c>
    </row>
    <row r="8359" spans="1:22" x14ac:dyDescent="0.2">
      <c r="A8359" t="s">
        <v>7270</v>
      </c>
      <c r="B8359">
        <v>8</v>
      </c>
      <c r="C8359">
        <v>2012</v>
      </c>
      <c r="E8359" t="s">
        <v>1301</v>
      </c>
      <c r="F8359">
        <v>90</v>
      </c>
      <c r="G8359" t="s">
        <v>8229</v>
      </c>
      <c r="H8359" t="s">
        <v>8213</v>
      </c>
      <c r="P8359">
        <v>15.62</v>
      </c>
      <c r="Q8359">
        <v>-0.59</v>
      </c>
      <c r="R8359">
        <v>0</v>
      </c>
      <c r="S8359">
        <v>16.21</v>
      </c>
      <c r="U8359">
        <v>20</v>
      </c>
      <c r="V8359" s="8">
        <v>40155</v>
      </c>
    </row>
    <row r="8360" spans="1:22" x14ac:dyDescent="0.2">
      <c r="A8360" t="s">
        <v>7270</v>
      </c>
      <c r="B8360">
        <v>8</v>
      </c>
      <c r="C8360">
        <v>2012</v>
      </c>
      <c r="E8360" t="s">
        <v>1301</v>
      </c>
      <c r="F8360">
        <v>98.5</v>
      </c>
      <c r="G8360" t="s">
        <v>8230</v>
      </c>
      <c r="H8360" t="s">
        <v>8213</v>
      </c>
      <c r="P8360">
        <v>12.54</v>
      </c>
      <c r="Q8360">
        <v>-0.51</v>
      </c>
      <c r="R8360">
        <v>0</v>
      </c>
      <c r="S8360">
        <v>13.05</v>
      </c>
      <c r="U8360">
        <v>50</v>
      </c>
      <c r="V8360" s="8">
        <v>40155</v>
      </c>
    </row>
    <row r="8361" spans="1:22" x14ac:dyDescent="0.2">
      <c r="A8361" t="s">
        <v>7270</v>
      </c>
      <c r="B8361">
        <v>8</v>
      </c>
      <c r="C8361">
        <v>2012</v>
      </c>
      <c r="E8361" t="s">
        <v>5087</v>
      </c>
      <c r="F8361">
        <v>100</v>
      </c>
      <c r="G8361" t="s">
        <v>8231</v>
      </c>
      <c r="H8361" t="s">
        <v>8232</v>
      </c>
      <c r="P8361">
        <v>23.04</v>
      </c>
      <c r="Q8361">
        <v>0.72</v>
      </c>
      <c r="R8361">
        <v>0</v>
      </c>
      <c r="S8361">
        <v>22.32</v>
      </c>
      <c r="U8361">
        <v>140</v>
      </c>
      <c r="V8361" s="8">
        <v>40155</v>
      </c>
    </row>
    <row r="8362" spans="1:22" x14ac:dyDescent="0.2">
      <c r="A8362" t="s">
        <v>7270</v>
      </c>
      <c r="B8362">
        <v>8</v>
      </c>
      <c r="C8362">
        <v>2012</v>
      </c>
      <c r="E8362" t="s">
        <v>5087</v>
      </c>
      <c r="F8362">
        <v>50</v>
      </c>
      <c r="G8362" t="s">
        <v>8233</v>
      </c>
      <c r="H8362" t="s">
        <v>8232</v>
      </c>
      <c r="P8362">
        <v>2.95</v>
      </c>
      <c r="Q8362">
        <v>0.13</v>
      </c>
      <c r="R8362">
        <v>0</v>
      </c>
      <c r="S8362">
        <v>2.82</v>
      </c>
      <c r="U8362">
        <v>20</v>
      </c>
      <c r="V8362" s="8">
        <v>40155</v>
      </c>
    </row>
    <row r="8363" spans="1:22" x14ac:dyDescent="0.2">
      <c r="A8363" t="s">
        <v>7270</v>
      </c>
      <c r="B8363">
        <v>8</v>
      </c>
      <c r="C8363">
        <v>2012</v>
      </c>
      <c r="E8363" t="s">
        <v>5087</v>
      </c>
      <c r="F8363">
        <v>60</v>
      </c>
      <c r="G8363" t="s">
        <v>8234</v>
      </c>
      <c r="H8363" t="s">
        <v>8232</v>
      </c>
      <c r="P8363">
        <v>5.25</v>
      </c>
      <c r="Q8363">
        <v>0.21</v>
      </c>
      <c r="R8363">
        <v>0</v>
      </c>
      <c r="S8363">
        <v>5.04</v>
      </c>
      <c r="U8363">
        <v>20</v>
      </c>
      <c r="V8363" s="8">
        <v>40155</v>
      </c>
    </row>
    <row r="8364" spans="1:22" x14ac:dyDescent="0.2">
      <c r="A8364" t="s">
        <v>7270</v>
      </c>
      <c r="B8364">
        <v>8</v>
      </c>
      <c r="C8364">
        <v>2012</v>
      </c>
      <c r="E8364" t="s">
        <v>5087</v>
      </c>
      <c r="F8364">
        <v>70</v>
      </c>
      <c r="G8364" t="s">
        <v>8235</v>
      </c>
      <c r="H8364" t="s">
        <v>8232</v>
      </c>
      <c r="P8364">
        <v>8.32</v>
      </c>
      <c r="Q8364">
        <v>0.3</v>
      </c>
      <c r="R8364">
        <v>0</v>
      </c>
      <c r="S8364">
        <v>8.02</v>
      </c>
      <c r="U8364">
        <v>50</v>
      </c>
      <c r="V8364" s="8">
        <v>40155</v>
      </c>
    </row>
    <row r="8365" spans="1:22" x14ac:dyDescent="0.2">
      <c r="A8365" t="s">
        <v>7270</v>
      </c>
      <c r="B8365">
        <v>8</v>
      </c>
      <c r="C8365">
        <v>2012</v>
      </c>
      <c r="E8365" t="s">
        <v>5087</v>
      </c>
      <c r="F8365">
        <v>75</v>
      </c>
      <c r="G8365" t="s">
        <v>8236</v>
      </c>
      <c r="H8365" t="s">
        <v>8232</v>
      </c>
      <c r="P8365">
        <v>10.11</v>
      </c>
      <c r="Q8365">
        <v>0.35</v>
      </c>
      <c r="R8365">
        <v>0</v>
      </c>
      <c r="S8365">
        <v>9.76</v>
      </c>
      <c r="U8365">
        <v>50</v>
      </c>
      <c r="V8365" s="8">
        <v>40155</v>
      </c>
    </row>
    <row r="8366" spans="1:22" x14ac:dyDescent="0.2">
      <c r="A8366" t="s">
        <v>7270</v>
      </c>
      <c r="B8366">
        <v>8</v>
      </c>
      <c r="C8366">
        <v>2012</v>
      </c>
      <c r="E8366" t="s">
        <v>5087</v>
      </c>
      <c r="F8366">
        <v>90</v>
      </c>
      <c r="G8366" t="s">
        <v>8237</v>
      </c>
      <c r="H8366" t="s">
        <v>8232</v>
      </c>
      <c r="P8366">
        <v>17.03</v>
      </c>
      <c r="Q8366">
        <v>0.57999999999999996</v>
      </c>
      <c r="R8366">
        <v>0</v>
      </c>
      <c r="S8366">
        <v>16.45</v>
      </c>
      <c r="U8366">
        <v>100</v>
      </c>
      <c r="V8366" s="8">
        <v>40155</v>
      </c>
    </row>
    <row r="8367" spans="1:22" x14ac:dyDescent="0.2">
      <c r="A8367" t="s">
        <v>7270</v>
      </c>
      <c r="B8367">
        <v>9</v>
      </c>
      <c r="C8367">
        <v>2012</v>
      </c>
      <c r="E8367" t="s">
        <v>1301</v>
      </c>
      <c r="F8367">
        <v>100</v>
      </c>
      <c r="G8367" t="s">
        <v>8238</v>
      </c>
      <c r="H8367" t="s">
        <v>8239</v>
      </c>
      <c r="P8367">
        <v>12.36</v>
      </c>
      <c r="Q8367">
        <v>-0.47</v>
      </c>
      <c r="R8367">
        <v>0</v>
      </c>
      <c r="S8367">
        <v>12.83</v>
      </c>
      <c r="U8367">
        <v>150</v>
      </c>
      <c r="V8367" s="8">
        <v>40155</v>
      </c>
    </row>
    <row r="8368" spans="1:22" x14ac:dyDescent="0.2">
      <c r="A8368" t="s">
        <v>7270</v>
      </c>
      <c r="B8368">
        <v>9</v>
      </c>
      <c r="C8368">
        <v>2012</v>
      </c>
      <c r="E8368" t="s">
        <v>1301</v>
      </c>
      <c r="F8368">
        <v>113</v>
      </c>
      <c r="G8368" t="s">
        <v>8240</v>
      </c>
      <c r="H8368" t="s">
        <v>8239</v>
      </c>
      <c r="P8368">
        <v>9.02</v>
      </c>
      <c r="Q8368">
        <v>-0.33</v>
      </c>
      <c r="R8368">
        <v>0</v>
      </c>
      <c r="S8368">
        <v>9.35</v>
      </c>
      <c r="U8368">
        <v>25</v>
      </c>
      <c r="V8368" s="8">
        <v>40155</v>
      </c>
    </row>
    <row r="8369" spans="1:22" x14ac:dyDescent="0.2">
      <c r="A8369" t="s">
        <v>7270</v>
      </c>
      <c r="B8369">
        <v>9</v>
      </c>
      <c r="C8369">
        <v>2012</v>
      </c>
      <c r="E8369" t="s">
        <v>1301</v>
      </c>
      <c r="F8369">
        <v>120</v>
      </c>
      <c r="G8369" t="s">
        <v>8241</v>
      </c>
      <c r="H8369" t="s">
        <v>8239</v>
      </c>
      <c r="P8369">
        <v>7.76</v>
      </c>
      <c r="Q8369">
        <v>-0.28999999999999998</v>
      </c>
      <c r="R8369">
        <v>0</v>
      </c>
      <c r="S8369">
        <v>8.0500000000000007</v>
      </c>
      <c r="U8369">
        <v>150</v>
      </c>
      <c r="V8369" s="8">
        <v>40155</v>
      </c>
    </row>
    <row r="8370" spans="1:22" x14ac:dyDescent="0.2">
      <c r="A8370" t="s">
        <v>7270</v>
      </c>
      <c r="B8370">
        <v>9</v>
      </c>
      <c r="C8370">
        <v>2012</v>
      </c>
      <c r="E8370" t="s">
        <v>1301</v>
      </c>
      <c r="F8370">
        <v>60</v>
      </c>
      <c r="G8370" t="s">
        <v>8242</v>
      </c>
      <c r="H8370" t="s">
        <v>8239</v>
      </c>
      <c r="P8370">
        <v>32.78</v>
      </c>
      <c r="Q8370">
        <v>-0.89</v>
      </c>
      <c r="R8370">
        <v>0</v>
      </c>
      <c r="S8370">
        <v>33.67</v>
      </c>
      <c r="U8370">
        <v>25</v>
      </c>
      <c r="V8370" s="8">
        <v>40155</v>
      </c>
    </row>
    <row r="8371" spans="1:22" x14ac:dyDescent="0.2">
      <c r="A8371" t="s">
        <v>7270</v>
      </c>
      <c r="B8371">
        <v>9</v>
      </c>
      <c r="C8371">
        <v>2012</v>
      </c>
      <c r="E8371" t="s">
        <v>1301</v>
      </c>
      <c r="F8371">
        <v>64.5</v>
      </c>
      <c r="G8371" t="s">
        <v>8243</v>
      </c>
      <c r="H8371" t="s">
        <v>8239</v>
      </c>
      <c r="P8371">
        <v>29.79</v>
      </c>
      <c r="Q8371">
        <v>-0.86</v>
      </c>
      <c r="R8371">
        <v>0</v>
      </c>
      <c r="S8371">
        <v>30.65</v>
      </c>
      <c r="U8371">
        <v>50</v>
      </c>
      <c r="V8371" s="8">
        <v>40155</v>
      </c>
    </row>
    <row r="8372" spans="1:22" x14ac:dyDescent="0.2">
      <c r="A8372" t="s">
        <v>7270</v>
      </c>
      <c r="B8372">
        <v>9</v>
      </c>
      <c r="C8372">
        <v>2012</v>
      </c>
      <c r="E8372" t="s">
        <v>1301</v>
      </c>
      <c r="F8372">
        <v>65</v>
      </c>
      <c r="G8372" t="s">
        <v>8244</v>
      </c>
      <c r="H8372" t="s">
        <v>8239</v>
      </c>
      <c r="P8372">
        <v>29.47</v>
      </c>
      <c r="Q8372">
        <v>-0.86</v>
      </c>
      <c r="R8372">
        <v>0</v>
      </c>
      <c r="S8372">
        <v>30.33</v>
      </c>
      <c r="U8372">
        <v>25</v>
      </c>
      <c r="V8372" s="8">
        <v>40155</v>
      </c>
    </row>
    <row r="8373" spans="1:22" x14ac:dyDescent="0.2">
      <c r="A8373" t="s">
        <v>7270</v>
      </c>
      <c r="B8373">
        <v>9</v>
      </c>
      <c r="C8373">
        <v>2012</v>
      </c>
      <c r="E8373" t="s">
        <v>1301</v>
      </c>
      <c r="F8373">
        <v>67</v>
      </c>
      <c r="G8373" t="s">
        <v>8245</v>
      </c>
      <c r="H8373" t="s">
        <v>8239</v>
      </c>
      <c r="P8373">
        <v>28.2</v>
      </c>
      <c r="Q8373">
        <v>-0.84</v>
      </c>
      <c r="R8373">
        <v>0</v>
      </c>
      <c r="S8373">
        <v>29.04</v>
      </c>
      <c r="U8373">
        <v>275</v>
      </c>
      <c r="V8373" s="8">
        <v>40155</v>
      </c>
    </row>
    <row r="8374" spans="1:22" x14ac:dyDescent="0.2">
      <c r="A8374" t="s">
        <v>7270</v>
      </c>
      <c r="B8374">
        <v>9</v>
      </c>
      <c r="C8374">
        <v>2012</v>
      </c>
      <c r="E8374" t="s">
        <v>1301</v>
      </c>
      <c r="F8374">
        <v>69</v>
      </c>
      <c r="G8374" t="s">
        <v>8246</v>
      </c>
      <c r="H8374" t="s">
        <v>8239</v>
      </c>
      <c r="P8374">
        <v>26.96</v>
      </c>
      <c r="Q8374">
        <v>-0.83</v>
      </c>
      <c r="R8374">
        <v>0</v>
      </c>
      <c r="S8374">
        <v>27.79</v>
      </c>
      <c r="U8374">
        <v>25</v>
      </c>
      <c r="V8374" s="8">
        <v>40155</v>
      </c>
    </row>
    <row r="8375" spans="1:22" x14ac:dyDescent="0.2">
      <c r="A8375" t="s">
        <v>7270</v>
      </c>
      <c r="B8375">
        <v>9</v>
      </c>
      <c r="C8375">
        <v>2012</v>
      </c>
      <c r="E8375" t="s">
        <v>1301</v>
      </c>
      <c r="F8375">
        <v>75.5</v>
      </c>
      <c r="G8375" t="s">
        <v>8247</v>
      </c>
      <c r="H8375" t="s">
        <v>8239</v>
      </c>
      <c r="P8375">
        <v>23.02</v>
      </c>
      <c r="Q8375">
        <v>-0.79</v>
      </c>
      <c r="R8375">
        <v>0</v>
      </c>
      <c r="S8375">
        <v>23.81</v>
      </c>
      <c r="U8375">
        <v>100</v>
      </c>
      <c r="V8375" s="8">
        <v>40155</v>
      </c>
    </row>
    <row r="8376" spans="1:22" x14ac:dyDescent="0.2">
      <c r="A8376" t="s">
        <v>7270</v>
      </c>
      <c r="B8376">
        <v>9</v>
      </c>
      <c r="C8376">
        <v>2012</v>
      </c>
      <c r="E8376" t="s">
        <v>1301</v>
      </c>
      <c r="F8376">
        <v>78.5</v>
      </c>
      <c r="G8376" t="s">
        <v>8248</v>
      </c>
      <c r="H8376" t="s">
        <v>8239</v>
      </c>
      <c r="P8376">
        <v>21.36</v>
      </c>
      <c r="Q8376">
        <v>-0.74</v>
      </c>
      <c r="R8376">
        <v>0</v>
      </c>
      <c r="S8376">
        <v>22.1</v>
      </c>
      <c r="U8376">
        <v>50</v>
      </c>
      <c r="V8376" s="8">
        <v>40155</v>
      </c>
    </row>
    <row r="8377" spans="1:22" x14ac:dyDescent="0.2">
      <c r="A8377" t="s">
        <v>7270</v>
      </c>
      <c r="B8377">
        <v>9</v>
      </c>
      <c r="C8377">
        <v>2012</v>
      </c>
      <c r="E8377" t="s">
        <v>1301</v>
      </c>
      <c r="F8377">
        <v>81</v>
      </c>
      <c r="G8377" t="s">
        <v>8249</v>
      </c>
      <c r="H8377" t="s">
        <v>8239</v>
      </c>
      <c r="P8377">
        <v>20.03</v>
      </c>
      <c r="Q8377">
        <v>-0.72</v>
      </c>
      <c r="R8377">
        <v>0</v>
      </c>
      <c r="S8377">
        <v>20.75</v>
      </c>
      <c r="V8377" s="8">
        <v>40155</v>
      </c>
    </row>
    <row r="8378" spans="1:22" x14ac:dyDescent="0.2">
      <c r="A8378" t="s">
        <v>7270</v>
      </c>
      <c r="B8378">
        <v>9</v>
      </c>
      <c r="C8378">
        <v>2012</v>
      </c>
      <c r="E8378" t="s">
        <v>1301</v>
      </c>
      <c r="F8378">
        <v>81.5</v>
      </c>
      <c r="G8378" t="s">
        <v>8250</v>
      </c>
      <c r="H8378" t="s">
        <v>8239</v>
      </c>
      <c r="P8378">
        <v>19.77</v>
      </c>
      <c r="Q8378">
        <v>-0.71</v>
      </c>
      <c r="R8378">
        <v>0</v>
      </c>
      <c r="S8378">
        <v>20.48</v>
      </c>
      <c r="U8378">
        <v>25</v>
      </c>
      <c r="V8378" s="8">
        <v>40155</v>
      </c>
    </row>
    <row r="8379" spans="1:22" x14ac:dyDescent="0.2">
      <c r="A8379" t="s">
        <v>7270</v>
      </c>
      <c r="B8379">
        <v>9</v>
      </c>
      <c r="C8379">
        <v>2012</v>
      </c>
      <c r="E8379" t="s">
        <v>1301</v>
      </c>
      <c r="F8379">
        <v>82.5</v>
      </c>
      <c r="G8379" t="s">
        <v>8251</v>
      </c>
      <c r="H8379" t="s">
        <v>8239</v>
      </c>
      <c r="P8379">
        <v>19.260000000000002</v>
      </c>
      <c r="Q8379">
        <v>-0.7</v>
      </c>
      <c r="R8379">
        <v>0</v>
      </c>
      <c r="S8379">
        <v>19.96</v>
      </c>
      <c r="U8379">
        <v>75</v>
      </c>
      <c r="V8379" s="8">
        <v>40155</v>
      </c>
    </row>
    <row r="8380" spans="1:22" x14ac:dyDescent="0.2">
      <c r="A8380" t="s">
        <v>7270</v>
      </c>
      <c r="B8380">
        <v>9</v>
      </c>
      <c r="C8380">
        <v>2012</v>
      </c>
      <c r="E8380" t="s">
        <v>1301</v>
      </c>
      <c r="F8380">
        <v>84</v>
      </c>
      <c r="G8380" t="s">
        <v>8252</v>
      </c>
      <c r="H8380" t="s">
        <v>8239</v>
      </c>
      <c r="P8380">
        <v>18.52</v>
      </c>
      <c r="Q8380">
        <v>-0.67</v>
      </c>
      <c r="R8380">
        <v>0</v>
      </c>
      <c r="S8380">
        <v>19.190000000000001</v>
      </c>
      <c r="U8380">
        <v>30</v>
      </c>
      <c r="V8380" s="8">
        <v>40155</v>
      </c>
    </row>
    <row r="8381" spans="1:22" x14ac:dyDescent="0.2">
      <c r="A8381" t="s">
        <v>7270</v>
      </c>
      <c r="B8381">
        <v>9</v>
      </c>
      <c r="C8381">
        <v>2012</v>
      </c>
      <c r="E8381" t="s">
        <v>1301</v>
      </c>
      <c r="F8381">
        <v>87</v>
      </c>
      <c r="G8381" t="s">
        <v>8253</v>
      </c>
      <c r="H8381" t="s">
        <v>8239</v>
      </c>
      <c r="P8381">
        <v>17.16</v>
      </c>
      <c r="Q8381">
        <v>-0.63</v>
      </c>
      <c r="R8381">
        <v>0</v>
      </c>
      <c r="S8381">
        <v>17.79</v>
      </c>
      <c r="U8381">
        <v>150</v>
      </c>
      <c r="V8381" s="8">
        <v>40155</v>
      </c>
    </row>
    <row r="8382" spans="1:22" x14ac:dyDescent="0.2">
      <c r="A8382" t="s">
        <v>7270</v>
      </c>
      <c r="B8382">
        <v>9</v>
      </c>
      <c r="C8382">
        <v>2012</v>
      </c>
      <c r="E8382" t="s">
        <v>1301</v>
      </c>
      <c r="F8382">
        <v>88.5</v>
      </c>
      <c r="G8382" t="s">
        <v>8254</v>
      </c>
      <c r="H8382" t="s">
        <v>8239</v>
      </c>
      <c r="P8382">
        <v>16.510000000000002</v>
      </c>
      <c r="Q8382">
        <v>-0.61</v>
      </c>
      <c r="R8382">
        <v>0</v>
      </c>
      <c r="S8382">
        <v>17.12</v>
      </c>
      <c r="U8382">
        <v>75</v>
      </c>
      <c r="V8382" s="8">
        <v>40155</v>
      </c>
    </row>
    <row r="8383" spans="1:22" x14ac:dyDescent="0.2">
      <c r="A8383" t="s">
        <v>7270</v>
      </c>
      <c r="B8383">
        <v>9</v>
      </c>
      <c r="C8383">
        <v>2012</v>
      </c>
      <c r="E8383" t="s">
        <v>1301</v>
      </c>
      <c r="F8383">
        <v>90</v>
      </c>
      <c r="G8383" t="s">
        <v>8255</v>
      </c>
      <c r="H8383" t="s">
        <v>8239</v>
      </c>
      <c r="P8383">
        <v>15.92</v>
      </c>
      <c r="Q8383">
        <v>-0.56999999999999995</v>
      </c>
      <c r="R8383">
        <v>0</v>
      </c>
      <c r="S8383">
        <v>16.489999999999998</v>
      </c>
      <c r="U8383">
        <v>20</v>
      </c>
      <c r="V8383" s="8">
        <v>40155</v>
      </c>
    </row>
    <row r="8384" spans="1:22" x14ac:dyDescent="0.2">
      <c r="A8384" t="s">
        <v>7270</v>
      </c>
      <c r="B8384">
        <v>9</v>
      </c>
      <c r="C8384">
        <v>2012</v>
      </c>
      <c r="E8384" t="s">
        <v>1301</v>
      </c>
      <c r="F8384">
        <v>98.5</v>
      </c>
      <c r="G8384" t="s">
        <v>8256</v>
      </c>
      <c r="H8384" t="s">
        <v>8239</v>
      </c>
      <c r="P8384">
        <v>12.84</v>
      </c>
      <c r="Q8384">
        <v>-0.49</v>
      </c>
      <c r="R8384">
        <v>0</v>
      </c>
      <c r="S8384">
        <v>13.33</v>
      </c>
      <c r="U8384">
        <v>50</v>
      </c>
      <c r="V8384" s="8">
        <v>40155</v>
      </c>
    </row>
    <row r="8385" spans="1:22" x14ac:dyDescent="0.2">
      <c r="A8385" t="s">
        <v>7270</v>
      </c>
      <c r="B8385">
        <v>9</v>
      </c>
      <c r="C8385">
        <v>2012</v>
      </c>
      <c r="E8385" t="s">
        <v>5087</v>
      </c>
      <c r="F8385">
        <v>100</v>
      </c>
      <c r="G8385" t="s">
        <v>8257</v>
      </c>
      <c r="H8385" t="s">
        <v>8258</v>
      </c>
      <c r="P8385">
        <v>23.13</v>
      </c>
      <c r="Q8385">
        <v>0.72</v>
      </c>
      <c r="R8385">
        <v>0</v>
      </c>
      <c r="S8385">
        <v>22.41</v>
      </c>
      <c r="U8385">
        <v>140</v>
      </c>
      <c r="V8385" s="8">
        <v>40155</v>
      </c>
    </row>
    <row r="8386" spans="1:22" x14ac:dyDescent="0.2">
      <c r="A8386" t="s">
        <v>7270</v>
      </c>
      <c r="B8386">
        <v>9</v>
      </c>
      <c r="C8386">
        <v>2012</v>
      </c>
      <c r="E8386" t="s">
        <v>5087</v>
      </c>
      <c r="F8386">
        <v>50</v>
      </c>
      <c r="G8386" t="s">
        <v>8259</v>
      </c>
      <c r="H8386" t="s">
        <v>8258</v>
      </c>
      <c r="P8386">
        <v>3.08</v>
      </c>
      <c r="Q8386">
        <v>0.13</v>
      </c>
      <c r="R8386">
        <v>0</v>
      </c>
      <c r="S8386">
        <v>2.95</v>
      </c>
      <c r="U8386">
        <v>20</v>
      </c>
      <c r="V8386" s="8">
        <v>40155</v>
      </c>
    </row>
    <row r="8387" spans="1:22" x14ac:dyDescent="0.2">
      <c r="A8387" t="s">
        <v>7270</v>
      </c>
      <c r="B8387">
        <v>9</v>
      </c>
      <c r="C8387">
        <v>2012</v>
      </c>
      <c r="E8387" t="s">
        <v>5087</v>
      </c>
      <c r="F8387">
        <v>60</v>
      </c>
      <c r="G8387" t="s">
        <v>8260</v>
      </c>
      <c r="H8387" t="s">
        <v>8258</v>
      </c>
      <c r="P8387">
        <v>5.43</v>
      </c>
      <c r="Q8387">
        <v>0.21</v>
      </c>
      <c r="R8387">
        <v>0</v>
      </c>
      <c r="S8387">
        <v>5.22</v>
      </c>
      <c r="U8387">
        <v>20</v>
      </c>
      <c r="V8387" s="8">
        <v>40155</v>
      </c>
    </row>
    <row r="8388" spans="1:22" x14ac:dyDescent="0.2">
      <c r="A8388" t="s">
        <v>7270</v>
      </c>
      <c r="B8388">
        <v>9</v>
      </c>
      <c r="C8388">
        <v>2012</v>
      </c>
      <c r="E8388" t="s">
        <v>5087</v>
      </c>
      <c r="F8388">
        <v>70</v>
      </c>
      <c r="G8388" t="s">
        <v>8261</v>
      </c>
      <c r="H8388" t="s">
        <v>8258</v>
      </c>
      <c r="P8388">
        <v>8.51</v>
      </c>
      <c r="Q8388">
        <v>0.28999999999999998</v>
      </c>
      <c r="R8388">
        <v>0</v>
      </c>
      <c r="S8388">
        <v>8.2200000000000006</v>
      </c>
      <c r="U8388">
        <v>50</v>
      </c>
      <c r="V8388" s="8">
        <v>40155</v>
      </c>
    </row>
    <row r="8389" spans="1:22" x14ac:dyDescent="0.2">
      <c r="A8389" t="s">
        <v>7270</v>
      </c>
      <c r="B8389">
        <v>9</v>
      </c>
      <c r="C8389">
        <v>2012</v>
      </c>
      <c r="E8389" t="s">
        <v>5087</v>
      </c>
      <c r="F8389">
        <v>75</v>
      </c>
      <c r="G8389" t="s">
        <v>8262</v>
      </c>
      <c r="H8389" t="s">
        <v>8258</v>
      </c>
      <c r="P8389">
        <v>10.26</v>
      </c>
      <c r="Q8389">
        <v>0.34</v>
      </c>
      <c r="R8389">
        <v>0</v>
      </c>
      <c r="S8389">
        <v>9.92</v>
      </c>
      <c r="U8389">
        <v>50</v>
      </c>
      <c r="V8389" s="8">
        <v>40155</v>
      </c>
    </row>
    <row r="8390" spans="1:22" x14ac:dyDescent="0.2">
      <c r="A8390" t="s">
        <v>7270</v>
      </c>
      <c r="B8390">
        <v>9</v>
      </c>
      <c r="C8390">
        <v>2012</v>
      </c>
      <c r="E8390" t="s">
        <v>5087</v>
      </c>
      <c r="F8390">
        <v>90</v>
      </c>
      <c r="G8390" t="s">
        <v>8263</v>
      </c>
      <c r="H8390" t="s">
        <v>8258</v>
      </c>
      <c r="P8390">
        <v>17.16</v>
      </c>
      <c r="Q8390">
        <v>0.59</v>
      </c>
      <c r="R8390">
        <v>0</v>
      </c>
      <c r="S8390">
        <v>16.57</v>
      </c>
      <c r="U8390">
        <v>100</v>
      </c>
      <c r="V8390" s="8">
        <v>40155</v>
      </c>
    </row>
    <row r="8391" spans="1:22" x14ac:dyDescent="0.2">
      <c r="A8391" t="s">
        <v>7270</v>
      </c>
      <c r="B8391">
        <v>10</v>
      </c>
      <c r="C8391">
        <v>2012</v>
      </c>
      <c r="E8391" t="s">
        <v>1301</v>
      </c>
      <c r="F8391">
        <v>100</v>
      </c>
      <c r="G8391" t="s">
        <v>8264</v>
      </c>
      <c r="H8391" t="s">
        <v>11885</v>
      </c>
      <c r="P8391">
        <v>12.57</v>
      </c>
      <c r="Q8391">
        <v>-0.48</v>
      </c>
      <c r="R8391">
        <v>0</v>
      </c>
      <c r="S8391">
        <v>13.05</v>
      </c>
      <c r="U8391">
        <v>150</v>
      </c>
      <c r="V8391" s="8">
        <v>40155</v>
      </c>
    </row>
    <row r="8392" spans="1:22" x14ac:dyDescent="0.2">
      <c r="A8392" t="s">
        <v>7270</v>
      </c>
      <c r="B8392">
        <v>10</v>
      </c>
      <c r="C8392">
        <v>2012</v>
      </c>
      <c r="E8392" t="s">
        <v>1301</v>
      </c>
      <c r="F8392">
        <v>113</v>
      </c>
      <c r="G8392" t="s">
        <v>11886</v>
      </c>
      <c r="H8392" t="s">
        <v>11885</v>
      </c>
      <c r="P8392">
        <v>9.2200000000000006</v>
      </c>
      <c r="Q8392">
        <v>-0.32</v>
      </c>
      <c r="R8392">
        <v>0</v>
      </c>
      <c r="S8392">
        <v>9.5399999999999991</v>
      </c>
      <c r="U8392">
        <v>25</v>
      </c>
      <c r="V8392" s="8">
        <v>40155</v>
      </c>
    </row>
    <row r="8393" spans="1:22" x14ac:dyDescent="0.2">
      <c r="A8393" t="s">
        <v>7270</v>
      </c>
      <c r="B8393">
        <v>10</v>
      </c>
      <c r="C8393">
        <v>2012</v>
      </c>
      <c r="E8393" t="s">
        <v>1301</v>
      </c>
      <c r="F8393">
        <v>60</v>
      </c>
      <c r="G8393" t="s">
        <v>11887</v>
      </c>
      <c r="H8393" t="s">
        <v>11885</v>
      </c>
      <c r="P8393">
        <v>32.979999999999997</v>
      </c>
      <c r="Q8393">
        <v>-0.9</v>
      </c>
      <c r="R8393">
        <v>0</v>
      </c>
      <c r="S8393">
        <v>33.880000000000003</v>
      </c>
      <c r="U8393">
        <v>25</v>
      </c>
      <c r="V8393" s="8">
        <v>40155</v>
      </c>
    </row>
    <row r="8394" spans="1:22" x14ac:dyDescent="0.2">
      <c r="A8394" t="s">
        <v>7270</v>
      </c>
      <c r="B8394">
        <v>10</v>
      </c>
      <c r="C8394">
        <v>2012</v>
      </c>
      <c r="E8394" t="s">
        <v>1301</v>
      </c>
      <c r="F8394">
        <v>64.5</v>
      </c>
      <c r="G8394" t="s">
        <v>11888</v>
      </c>
      <c r="H8394" t="s">
        <v>11885</v>
      </c>
      <c r="P8394">
        <v>30.02</v>
      </c>
      <c r="Q8394">
        <v>-0.87</v>
      </c>
      <c r="R8394">
        <v>0</v>
      </c>
      <c r="S8394">
        <v>30.89</v>
      </c>
      <c r="U8394">
        <v>50</v>
      </c>
      <c r="V8394" s="8">
        <v>40155</v>
      </c>
    </row>
    <row r="8395" spans="1:22" x14ac:dyDescent="0.2">
      <c r="A8395" t="s">
        <v>7270</v>
      </c>
      <c r="B8395">
        <v>10</v>
      </c>
      <c r="C8395">
        <v>2012</v>
      </c>
      <c r="E8395" t="s">
        <v>1301</v>
      </c>
      <c r="F8395">
        <v>65</v>
      </c>
      <c r="G8395" t="s">
        <v>11889</v>
      </c>
      <c r="H8395" t="s">
        <v>11885</v>
      </c>
      <c r="P8395">
        <v>29.7</v>
      </c>
      <c r="Q8395">
        <v>-0.87</v>
      </c>
      <c r="R8395">
        <v>0</v>
      </c>
      <c r="S8395">
        <v>30.57</v>
      </c>
      <c r="U8395">
        <v>25</v>
      </c>
      <c r="V8395" s="8">
        <v>40155</v>
      </c>
    </row>
    <row r="8396" spans="1:22" x14ac:dyDescent="0.2">
      <c r="A8396" t="s">
        <v>7270</v>
      </c>
      <c r="B8396">
        <v>10</v>
      </c>
      <c r="C8396">
        <v>2012</v>
      </c>
      <c r="E8396" t="s">
        <v>1301</v>
      </c>
      <c r="F8396">
        <v>67</v>
      </c>
      <c r="G8396" t="s">
        <v>11890</v>
      </c>
      <c r="H8396" t="s">
        <v>11885</v>
      </c>
      <c r="P8396">
        <v>28.44</v>
      </c>
      <c r="Q8396">
        <v>-0.86</v>
      </c>
      <c r="R8396">
        <v>0</v>
      </c>
      <c r="S8396">
        <v>29.3</v>
      </c>
      <c r="U8396">
        <v>275</v>
      </c>
      <c r="V8396" s="8">
        <v>40155</v>
      </c>
    </row>
    <row r="8397" spans="1:22" x14ac:dyDescent="0.2">
      <c r="A8397" t="s">
        <v>7270</v>
      </c>
      <c r="B8397">
        <v>10</v>
      </c>
      <c r="C8397">
        <v>2012</v>
      </c>
      <c r="E8397" t="s">
        <v>1301</v>
      </c>
      <c r="F8397">
        <v>69</v>
      </c>
      <c r="G8397" t="s">
        <v>11891</v>
      </c>
      <c r="H8397" t="s">
        <v>11885</v>
      </c>
      <c r="P8397">
        <v>27.2</v>
      </c>
      <c r="Q8397">
        <v>-0.85</v>
      </c>
      <c r="R8397">
        <v>0</v>
      </c>
      <c r="S8397">
        <v>28.05</v>
      </c>
      <c r="U8397">
        <v>25</v>
      </c>
      <c r="V8397" s="8">
        <v>40155</v>
      </c>
    </row>
    <row r="8398" spans="1:22" x14ac:dyDescent="0.2">
      <c r="A8398" t="s">
        <v>7270</v>
      </c>
      <c r="B8398">
        <v>10</v>
      </c>
      <c r="C8398">
        <v>2012</v>
      </c>
      <c r="E8398" t="s">
        <v>1301</v>
      </c>
      <c r="F8398">
        <v>75.5</v>
      </c>
      <c r="G8398" t="s">
        <v>11892</v>
      </c>
      <c r="H8398" t="s">
        <v>11885</v>
      </c>
      <c r="P8398">
        <v>23.22</v>
      </c>
      <c r="Q8398">
        <v>-0.83</v>
      </c>
      <c r="R8398">
        <v>0</v>
      </c>
      <c r="S8398">
        <v>24.05</v>
      </c>
      <c r="U8398">
        <v>100</v>
      </c>
      <c r="V8398" s="8">
        <v>40155</v>
      </c>
    </row>
    <row r="8399" spans="1:22" x14ac:dyDescent="0.2">
      <c r="A8399" t="s">
        <v>7270</v>
      </c>
      <c r="B8399">
        <v>10</v>
      </c>
      <c r="C8399">
        <v>2012</v>
      </c>
      <c r="E8399" t="s">
        <v>1301</v>
      </c>
      <c r="F8399">
        <v>78.5</v>
      </c>
      <c r="G8399" t="s">
        <v>11893</v>
      </c>
      <c r="H8399" t="s">
        <v>11885</v>
      </c>
      <c r="P8399">
        <v>21.56</v>
      </c>
      <c r="Q8399">
        <v>-0.76</v>
      </c>
      <c r="R8399">
        <v>0</v>
      </c>
      <c r="S8399">
        <v>22.32</v>
      </c>
      <c r="U8399">
        <v>50</v>
      </c>
      <c r="V8399" s="8">
        <v>40155</v>
      </c>
    </row>
    <row r="8400" spans="1:22" x14ac:dyDescent="0.2">
      <c r="A8400" t="s">
        <v>7270</v>
      </c>
      <c r="B8400">
        <v>10</v>
      </c>
      <c r="C8400">
        <v>2012</v>
      </c>
      <c r="E8400" t="s">
        <v>1301</v>
      </c>
      <c r="F8400">
        <v>81</v>
      </c>
      <c r="G8400" t="s">
        <v>11894</v>
      </c>
      <c r="H8400" t="s">
        <v>11885</v>
      </c>
      <c r="P8400">
        <v>20.23</v>
      </c>
      <c r="Q8400">
        <v>-0.75</v>
      </c>
      <c r="R8400">
        <v>0</v>
      </c>
      <c r="S8400">
        <v>20.98</v>
      </c>
      <c r="V8400" s="8">
        <v>40155</v>
      </c>
    </row>
    <row r="8401" spans="1:22" x14ac:dyDescent="0.2">
      <c r="A8401" t="s">
        <v>7270</v>
      </c>
      <c r="B8401">
        <v>10</v>
      </c>
      <c r="C8401">
        <v>2012</v>
      </c>
      <c r="E8401" t="s">
        <v>1301</v>
      </c>
      <c r="F8401">
        <v>81.5</v>
      </c>
      <c r="G8401" t="s">
        <v>11895</v>
      </c>
      <c r="H8401" t="s">
        <v>11885</v>
      </c>
      <c r="P8401">
        <v>19.98</v>
      </c>
      <c r="Q8401">
        <v>-0.73</v>
      </c>
      <c r="R8401">
        <v>0</v>
      </c>
      <c r="S8401">
        <v>20.71</v>
      </c>
      <c r="U8401">
        <v>25</v>
      </c>
      <c r="V8401" s="8">
        <v>40155</v>
      </c>
    </row>
    <row r="8402" spans="1:22" x14ac:dyDescent="0.2">
      <c r="A8402" t="s">
        <v>7270</v>
      </c>
      <c r="B8402">
        <v>10</v>
      </c>
      <c r="C8402">
        <v>2012</v>
      </c>
      <c r="E8402" t="s">
        <v>1301</v>
      </c>
      <c r="F8402">
        <v>82.5</v>
      </c>
      <c r="G8402" t="s">
        <v>11896</v>
      </c>
      <c r="H8402" t="s">
        <v>11885</v>
      </c>
      <c r="P8402">
        <v>19.46</v>
      </c>
      <c r="Q8402">
        <v>-0.73</v>
      </c>
      <c r="R8402">
        <v>0</v>
      </c>
      <c r="S8402">
        <v>20.190000000000001</v>
      </c>
      <c r="U8402">
        <v>75</v>
      </c>
      <c r="V8402" s="8">
        <v>40155</v>
      </c>
    </row>
    <row r="8403" spans="1:22" x14ac:dyDescent="0.2">
      <c r="A8403" t="s">
        <v>7270</v>
      </c>
      <c r="B8403">
        <v>10</v>
      </c>
      <c r="C8403">
        <v>2012</v>
      </c>
      <c r="E8403" t="s">
        <v>1301</v>
      </c>
      <c r="F8403">
        <v>84</v>
      </c>
      <c r="G8403" t="s">
        <v>11897</v>
      </c>
      <c r="H8403" t="s">
        <v>11885</v>
      </c>
      <c r="P8403">
        <v>18.73</v>
      </c>
      <c r="Q8403">
        <v>-0.7</v>
      </c>
      <c r="R8403">
        <v>0</v>
      </c>
      <c r="S8403">
        <v>19.43</v>
      </c>
      <c r="U8403">
        <v>30</v>
      </c>
      <c r="V8403" s="8">
        <v>40155</v>
      </c>
    </row>
    <row r="8404" spans="1:22" x14ac:dyDescent="0.2">
      <c r="A8404" t="s">
        <v>7270</v>
      </c>
      <c r="B8404">
        <v>10</v>
      </c>
      <c r="C8404">
        <v>2012</v>
      </c>
      <c r="E8404" t="s">
        <v>1301</v>
      </c>
      <c r="F8404">
        <v>88.5</v>
      </c>
      <c r="G8404" t="s">
        <v>11898</v>
      </c>
      <c r="H8404" t="s">
        <v>11885</v>
      </c>
      <c r="P8404">
        <v>16.72</v>
      </c>
      <c r="Q8404">
        <v>-0.62</v>
      </c>
      <c r="R8404">
        <v>0</v>
      </c>
      <c r="S8404">
        <v>17.34</v>
      </c>
      <c r="U8404">
        <v>75</v>
      </c>
      <c r="V8404" s="8">
        <v>40155</v>
      </c>
    </row>
    <row r="8405" spans="1:22" x14ac:dyDescent="0.2">
      <c r="A8405" t="s">
        <v>7270</v>
      </c>
      <c r="B8405">
        <v>10</v>
      </c>
      <c r="C8405">
        <v>2012</v>
      </c>
      <c r="E8405" t="s">
        <v>1301</v>
      </c>
      <c r="F8405">
        <v>90</v>
      </c>
      <c r="G8405" t="s">
        <v>11899</v>
      </c>
      <c r="H8405" t="s">
        <v>11885</v>
      </c>
      <c r="P8405">
        <v>16.13</v>
      </c>
      <c r="Q8405">
        <v>-0.56000000000000005</v>
      </c>
      <c r="R8405">
        <v>0</v>
      </c>
      <c r="S8405">
        <v>16.690000000000001</v>
      </c>
      <c r="U8405">
        <v>20</v>
      </c>
      <c r="V8405" s="8">
        <v>40155</v>
      </c>
    </row>
    <row r="8406" spans="1:22" x14ac:dyDescent="0.2">
      <c r="A8406" t="s">
        <v>7270</v>
      </c>
      <c r="B8406">
        <v>10</v>
      </c>
      <c r="C8406">
        <v>2012</v>
      </c>
      <c r="E8406" t="s">
        <v>1301</v>
      </c>
      <c r="F8406">
        <v>98.5</v>
      </c>
      <c r="G8406" t="s">
        <v>11900</v>
      </c>
      <c r="H8406" t="s">
        <v>11885</v>
      </c>
      <c r="P8406">
        <v>13.05</v>
      </c>
      <c r="Q8406">
        <v>-0.5</v>
      </c>
      <c r="R8406">
        <v>0</v>
      </c>
      <c r="S8406">
        <v>13.55</v>
      </c>
      <c r="U8406">
        <v>50</v>
      </c>
      <c r="V8406" s="8">
        <v>40155</v>
      </c>
    </row>
    <row r="8407" spans="1:22" x14ac:dyDescent="0.2">
      <c r="A8407" t="s">
        <v>7270</v>
      </c>
      <c r="B8407">
        <v>10</v>
      </c>
      <c r="C8407">
        <v>2012</v>
      </c>
      <c r="E8407" t="s">
        <v>5087</v>
      </c>
      <c r="F8407">
        <v>100</v>
      </c>
      <c r="G8407" t="s">
        <v>11901</v>
      </c>
      <c r="H8407" t="s">
        <v>11902</v>
      </c>
      <c r="P8407">
        <v>23.18</v>
      </c>
      <c r="Q8407">
        <v>0.71</v>
      </c>
      <c r="R8407">
        <v>0</v>
      </c>
      <c r="S8407">
        <v>22.47</v>
      </c>
      <c r="U8407">
        <v>140</v>
      </c>
      <c r="V8407" s="8">
        <v>40155</v>
      </c>
    </row>
    <row r="8408" spans="1:22" x14ac:dyDescent="0.2">
      <c r="A8408" t="s">
        <v>7270</v>
      </c>
      <c r="B8408">
        <v>10</v>
      </c>
      <c r="C8408">
        <v>2012</v>
      </c>
      <c r="E8408" t="s">
        <v>5087</v>
      </c>
      <c r="F8408">
        <v>50</v>
      </c>
      <c r="G8408" t="s">
        <v>11903</v>
      </c>
      <c r="H8408" t="s">
        <v>11902</v>
      </c>
      <c r="P8408">
        <v>3.2</v>
      </c>
      <c r="Q8408">
        <v>0.12</v>
      </c>
      <c r="R8408">
        <v>0</v>
      </c>
      <c r="S8408">
        <v>3.08</v>
      </c>
      <c r="U8408">
        <v>20</v>
      </c>
      <c r="V8408" s="8">
        <v>40155</v>
      </c>
    </row>
    <row r="8409" spans="1:22" x14ac:dyDescent="0.2">
      <c r="A8409" t="s">
        <v>7270</v>
      </c>
      <c r="B8409">
        <v>10</v>
      </c>
      <c r="C8409">
        <v>2012</v>
      </c>
      <c r="E8409" t="s">
        <v>5087</v>
      </c>
      <c r="F8409">
        <v>60</v>
      </c>
      <c r="G8409" t="s">
        <v>11904</v>
      </c>
      <c r="H8409" t="s">
        <v>11902</v>
      </c>
      <c r="P8409">
        <v>5.58</v>
      </c>
      <c r="Q8409">
        <v>0.19</v>
      </c>
      <c r="R8409">
        <v>0</v>
      </c>
      <c r="S8409">
        <v>5.39</v>
      </c>
      <c r="U8409">
        <v>20</v>
      </c>
      <c r="V8409" s="8">
        <v>40155</v>
      </c>
    </row>
    <row r="8410" spans="1:22" x14ac:dyDescent="0.2">
      <c r="A8410" t="s">
        <v>7270</v>
      </c>
      <c r="B8410">
        <v>10</v>
      </c>
      <c r="C8410">
        <v>2012</v>
      </c>
      <c r="E8410" t="s">
        <v>5087</v>
      </c>
      <c r="F8410">
        <v>70</v>
      </c>
      <c r="G8410" t="s">
        <v>11905</v>
      </c>
      <c r="H8410" t="s">
        <v>11902</v>
      </c>
      <c r="P8410">
        <v>8.67</v>
      </c>
      <c r="Q8410">
        <v>0.25</v>
      </c>
      <c r="R8410">
        <v>0</v>
      </c>
      <c r="S8410">
        <v>8.42</v>
      </c>
      <c r="U8410">
        <v>50</v>
      </c>
      <c r="V8410" s="8">
        <v>40155</v>
      </c>
    </row>
    <row r="8411" spans="1:22" x14ac:dyDescent="0.2">
      <c r="A8411" t="s">
        <v>7270</v>
      </c>
      <c r="B8411">
        <v>10</v>
      </c>
      <c r="C8411">
        <v>2012</v>
      </c>
      <c r="E8411" t="s">
        <v>5087</v>
      </c>
      <c r="F8411">
        <v>75</v>
      </c>
      <c r="G8411" t="s">
        <v>8300</v>
      </c>
      <c r="H8411" t="s">
        <v>11902</v>
      </c>
      <c r="P8411">
        <v>10.37</v>
      </c>
      <c r="Q8411">
        <v>0.28999999999999998</v>
      </c>
      <c r="R8411">
        <v>0</v>
      </c>
      <c r="S8411">
        <v>10.08</v>
      </c>
      <c r="U8411">
        <v>50</v>
      </c>
      <c r="V8411" s="8">
        <v>40155</v>
      </c>
    </row>
    <row r="8412" spans="1:22" x14ac:dyDescent="0.2">
      <c r="A8412" t="s">
        <v>7270</v>
      </c>
      <c r="B8412">
        <v>10</v>
      </c>
      <c r="C8412">
        <v>2012</v>
      </c>
      <c r="E8412" t="s">
        <v>5087</v>
      </c>
      <c r="F8412">
        <v>90</v>
      </c>
      <c r="G8412" t="s">
        <v>8301</v>
      </c>
      <c r="H8412" t="s">
        <v>11902</v>
      </c>
      <c r="P8412">
        <v>17.23</v>
      </c>
      <c r="Q8412">
        <v>0.59</v>
      </c>
      <c r="R8412">
        <v>0</v>
      </c>
      <c r="S8412">
        <v>16.64</v>
      </c>
      <c r="U8412">
        <v>100</v>
      </c>
      <c r="V8412" s="8">
        <v>40155</v>
      </c>
    </row>
    <row r="8413" spans="1:22" x14ac:dyDescent="0.2">
      <c r="A8413" t="s">
        <v>7270</v>
      </c>
      <c r="B8413">
        <v>11</v>
      </c>
      <c r="C8413">
        <v>2012</v>
      </c>
      <c r="E8413" t="s">
        <v>1301</v>
      </c>
      <c r="F8413">
        <v>100</v>
      </c>
      <c r="G8413" t="s">
        <v>8302</v>
      </c>
      <c r="H8413" t="s">
        <v>8303</v>
      </c>
      <c r="P8413">
        <v>12.79</v>
      </c>
      <c r="Q8413">
        <v>-0.47</v>
      </c>
      <c r="R8413">
        <v>0</v>
      </c>
      <c r="S8413">
        <v>13.26</v>
      </c>
      <c r="U8413">
        <v>150</v>
      </c>
      <c r="V8413" s="8">
        <v>40155</v>
      </c>
    </row>
    <row r="8414" spans="1:22" x14ac:dyDescent="0.2">
      <c r="A8414" t="s">
        <v>7270</v>
      </c>
      <c r="B8414">
        <v>11</v>
      </c>
      <c r="C8414">
        <v>2012</v>
      </c>
      <c r="E8414" t="s">
        <v>1301</v>
      </c>
      <c r="F8414">
        <v>113</v>
      </c>
      <c r="G8414" t="s">
        <v>8304</v>
      </c>
      <c r="H8414" t="s">
        <v>8303</v>
      </c>
      <c r="P8414">
        <v>9.32</v>
      </c>
      <c r="Q8414">
        <v>-0.33</v>
      </c>
      <c r="R8414">
        <v>0</v>
      </c>
      <c r="S8414">
        <v>9.65</v>
      </c>
      <c r="U8414">
        <v>25</v>
      </c>
      <c r="V8414" s="8">
        <v>40155</v>
      </c>
    </row>
    <row r="8415" spans="1:22" x14ac:dyDescent="0.2">
      <c r="A8415" t="s">
        <v>7270</v>
      </c>
      <c r="B8415">
        <v>11</v>
      </c>
      <c r="C8415">
        <v>2012</v>
      </c>
      <c r="E8415" t="s">
        <v>1301</v>
      </c>
      <c r="F8415">
        <v>60</v>
      </c>
      <c r="G8415" t="s">
        <v>8305</v>
      </c>
      <c r="H8415" t="s">
        <v>8303</v>
      </c>
      <c r="P8415">
        <v>33.549999999999997</v>
      </c>
      <c r="Q8415">
        <v>-0.9</v>
      </c>
      <c r="R8415">
        <v>0</v>
      </c>
      <c r="S8415">
        <v>34.450000000000003</v>
      </c>
      <c r="U8415">
        <v>25</v>
      </c>
      <c r="V8415" s="8">
        <v>40155</v>
      </c>
    </row>
    <row r="8416" spans="1:22" x14ac:dyDescent="0.2">
      <c r="A8416" t="s">
        <v>7270</v>
      </c>
      <c r="B8416">
        <v>11</v>
      </c>
      <c r="C8416">
        <v>2012</v>
      </c>
      <c r="E8416" t="s">
        <v>1301</v>
      </c>
      <c r="F8416">
        <v>64.5</v>
      </c>
      <c r="G8416" t="s">
        <v>8306</v>
      </c>
      <c r="H8416" t="s">
        <v>8303</v>
      </c>
      <c r="P8416">
        <v>30.47</v>
      </c>
      <c r="Q8416">
        <v>-0.88</v>
      </c>
      <c r="R8416">
        <v>0</v>
      </c>
      <c r="S8416">
        <v>31.35</v>
      </c>
      <c r="U8416">
        <v>50</v>
      </c>
      <c r="V8416" s="8">
        <v>40155</v>
      </c>
    </row>
    <row r="8417" spans="1:22" x14ac:dyDescent="0.2">
      <c r="A8417" t="s">
        <v>7270</v>
      </c>
      <c r="B8417">
        <v>11</v>
      </c>
      <c r="C8417">
        <v>2012</v>
      </c>
      <c r="E8417" t="s">
        <v>1301</v>
      </c>
      <c r="F8417">
        <v>65</v>
      </c>
      <c r="G8417" t="s">
        <v>8307</v>
      </c>
      <c r="H8417" t="s">
        <v>8303</v>
      </c>
      <c r="P8417">
        <v>30.13</v>
      </c>
      <c r="Q8417">
        <v>-0.88</v>
      </c>
      <c r="R8417">
        <v>0</v>
      </c>
      <c r="S8417">
        <v>31.01</v>
      </c>
      <c r="U8417">
        <v>25</v>
      </c>
      <c r="V8417" s="8">
        <v>40155</v>
      </c>
    </row>
    <row r="8418" spans="1:22" x14ac:dyDescent="0.2">
      <c r="A8418" t="s">
        <v>7270</v>
      </c>
      <c r="B8418">
        <v>11</v>
      </c>
      <c r="C8418">
        <v>2012</v>
      </c>
      <c r="E8418" t="s">
        <v>1301</v>
      </c>
      <c r="F8418">
        <v>67</v>
      </c>
      <c r="G8418" t="s">
        <v>8308</v>
      </c>
      <c r="H8418" t="s">
        <v>8303</v>
      </c>
      <c r="P8418">
        <v>28.81</v>
      </c>
      <c r="Q8418">
        <v>-0.86</v>
      </c>
      <c r="R8418">
        <v>0</v>
      </c>
      <c r="S8418">
        <v>29.67</v>
      </c>
      <c r="U8418">
        <v>275</v>
      </c>
      <c r="V8418" s="8">
        <v>40155</v>
      </c>
    </row>
    <row r="8419" spans="1:22" x14ac:dyDescent="0.2">
      <c r="A8419" t="s">
        <v>7270</v>
      </c>
      <c r="B8419">
        <v>11</v>
      </c>
      <c r="C8419">
        <v>2012</v>
      </c>
      <c r="E8419" t="s">
        <v>1301</v>
      </c>
      <c r="F8419">
        <v>69</v>
      </c>
      <c r="G8419" t="s">
        <v>8309</v>
      </c>
      <c r="H8419" t="s">
        <v>8303</v>
      </c>
      <c r="P8419">
        <v>27.5</v>
      </c>
      <c r="Q8419">
        <v>-0.85</v>
      </c>
      <c r="R8419">
        <v>0</v>
      </c>
      <c r="S8419">
        <v>28.35</v>
      </c>
      <c r="U8419">
        <v>25</v>
      </c>
      <c r="V8419" s="8">
        <v>40155</v>
      </c>
    </row>
    <row r="8420" spans="1:22" x14ac:dyDescent="0.2">
      <c r="A8420" t="s">
        <v>7270</v>
      </c>
      <c r="B8420">
        <v>11</v>
      </c>
      <c r="C8420">
        <v>2012</v>
      </c>
      <c r="E8420" t="s">
        <v>1301</v>
      </c>
      <c r="F8420">
        <v>75.5</v>
      </c>
      <c r="G8420" t="s">
        <v>8310</v>
      </c>
      <c r="H8420" t="s">
        <v>8303</v>
      </c>
      <c r="P8420">
        <v>23.42</v>
      </c>
      <c r="Q8420">
        <v>-0.8</v>
      </c>
      <c r="R8420">
        <v>0</v>
      </c>
      <c r="S8420">
        <v>24.22</v>
      </c>
      <c r="U8420">
        <v>100</v>
      </c>
      <c r="V8420" s="8">
        <v>40155</v>
      </c>
    </row>
    <row r="8421" spans="1:22" x14ac:dyDescent="0.2">
      <c r="A8421" t="s">
        <v>7270</v>
      </c>
      <c r="B8421">
        <v>11</v>
      </c>
      <c r="C8421">
        <v>2012</v>
      </c>
      <c r="E8421" t="s">
        <v>1301</v>
      </c>
      <c r="F8421">
        <v>78.5</v>
      </c>
      <c r="G8421" t="s">
        <v>8311</v>
      </c>
      <c r="H8421" t="s">
        <v>8303</v>
      </c>
      <c r="P8421">
        <v>21.75</v>
      </c>
      <c r="Q8421">
        <v>-0.71</v>
      </c>
      <c r="R8421">
        <v>0</v>
      </c>
      <c r="S8421">
        <v>22.46</v>
      </c>
      <c r="U8421">
        <v>50</v>
      </c>
      <c r="V8421" s="8">
        <v>40155</v>
      </c>
    </row>
    <row r="8422" spans="1:22" x14ac:dyDescent="0.2">
      <c r="A8422" t="s">
        <v>7270</v>
      </c>
      <c r="B8422">
        <v>11</v>
      </c>
      <c r="C8422">
        <v>2012</v>
      </c>
      <c r="E8422" t="s">
        <v>1301</v>
      </c>
      <c r="F8422">
        <v>81</v>
      </c>
      <c r="G8422" t="s">
        <v>8312</v>
      </c>
      <c r="H8422" t="s">
        <v>8303</v>
      </c>
      <c r="P8422">
        <v>20.45</v>
      </c>
      <c r="Q8422">
        <v>-0.7</v>
      </c>
      <c r="R8422">
        <v>0</v>
      </c>
      <c r="S8422">
        <v>21.15</v>
      </c>
      <c r="V8422" s="8">
        <v>40155</v>
      </c>
    </row>
    <row r="8423" spans="1:22" x14ac:dyDescent="0.2">
      <c r="A8423" t="s">
        <v>7270</v>
      </c>
      <c r="B8423">
        <v>11</v>
      </c>
      <c r="C8423">
        <v>2012</v>
      </c>
      <c r="E8423" t="s">
        <v>1301</v>
      </c>
      <c r="F8423">
        <v>81.5</v>
      </c>
      <c r="G8423" t="s">
        <v>8313</v>
      </c>
      <c r="H8423" t="s">
        <v>8303</v>
      </c>
      <c r="P8423">
        <v>20.2</v>
      </c>
      <c r="Q8423">
        <v>-0.69</v>
      </c>
      <c r="R8423">
        <v>0</v>
      </c>
      <c r="S8423">
        <v>20.89</v>
      </c>
      <c r="U8423">
        <v>25</v>
      </c>
      <c r="V8423" s="8">
        <v>40155</v>
      </c>
    </row>
    <row r="8424" spans="1:22" x14ac:dyDescent="0.2">
      <c r="A8424" t="s">
        <v>7270</v>
      </c>
      <c r="B8424">
        <v>11</v>
      </c>
      <c r="C8424">
        <v>2012</v>
      </c>
      <c r="E8424" t="s">
        <v>1301</v>
      </c>
      <c r="F8424">
        <v>82.5</v>
      </c>
      <c r="G8424" t="s">
        <v>8314</v>
      </c>
      <c r="H8424" t="s">
        <v>8303</v>
      </c>
      <c r="P8424">
        <v>19.7</v>
      </c>
      <c r="Q8424">
        <v>-0.68</v>
      </c>
      <c r="R8424">
        <v>0</v>
      </c>
      <c r="S8424">
        <v>20.38</v>
      </c>
      <c r="U8424">
        <v>75</v>
      </c>
      <c r="V8424" s="8">
        <v>40155</v>
      </c>
    </row>
    <row r="8425" spans="1:22" x14ac:dyDescent="0.2">
      <c r="A8425" t="s">
        <v>7270</v>
      </c>
      <c r="B8425">
        <v>11</v>
      </c>
      <c r="C8425">
        <v>2012</v>
      </c>
      <c r="E8425" t="s">
        <v>1301</v>
      </c>
      <c r="F8425">
        <v>84</v>
      </c>
      <c r="G8425" t="s">
        <v>8315</v>
      </c>
      <c r="H8425" t="s">
        <v>8303</v>
      </c>
      <c r="P8425">
        <v>18.96</v>
      </c>
      <c r="Q8425">
        <v>-0.67</v>
      </c>
      <c r="R8425">
        <v>0</v>
      </c>
      <c r="S8425">
        <v>19.63</v>
      </c>
      <c r="U8425">
        <v>30</v>
      </c>
      <c r="V8425" s="8">
        <v>40155</v>
      </c>
    </row>
    <row r="8426" spans="1:22" x14ac:dyDescent="0.2">
      <c r="A8426" t="s">
        <v>7270</v>
      </c>
      <c r="B8426">
        <v>11</v>
      </c>
      <c r="C8426">
        <v>2012</v>
      </c>
      <c r="E8426" t="s">
        <v>1301</v>
      </c>
      <c r="F8426">
        <v>88.5</v>
      </c>
      <c r="G8426" t="s">
        <v>8316</v>
      </c>
      <c r="H8426" t="s">
        <v>8303</v>
      </c>
      <c r="P8426">
        <v>16.96</v>
      </c>
      <c r="Q8426">
        <v>-0.6</v>
      </c>
      <c r="R8426">
        <v>0</v>
      </c>
      <c r="S8426">
        <v>17.559999999999999</v>
      </c>
      <c r="U8426">
        <v>75</v>
      </c>
      <c r="V8426" s="8">
        <v>40155</v>
      </c>
    </row>
    <row r="8427" spans="1:22" x14ac:dyDescent="0.2">
      <c r="A8427" t="s">
        <v>7270</v>
      </c>
      <c r="B8427">
        <v>11</v>
      </c>
      <c r="C8427">
        <v>2012</v>
      </c>
      <c r="E8427" t="s">
        <v>1301</v>
      </c>
      <c r="F8427">
        <v>90</v>
      </c>
      <c r="G8427" t="s">
        <v>8317</v>
      </c>
      <c r="H8427" t="s">
        <v>8303</v>
      </c>
      <c r="P8427">
        <v>16.350000000000001</v>
      </c>
      <c r="Q8427">
        <v>-0.56000000000000005</v>
      </c>
      <c r="R8427">
        <v>0</v>
      </c>
      <c r="S8427">
        <v>16.91</v>
      </c>
      <c r="U8427">
        <v>20</v>
      </c>
      <c r="V8427" s="8">
        <v>40155</v>
      </c>
    </row>
    <row r="8428" spans="1:22" x14ac:dyDescent="0.2">
      <c r="A8428" t="s">
        <v>7270</v>
      </c>
      <c r="B8428">
        <v>11</v>
      </c>
      <c r="C8428">
        <v>2012</v>
      </c>
      <c r="E8428" t="s">
        <v>1301</v>
      </c>
      <c r="F8428">
        <v>98.5</v>
      </c>
      <c r="G8428" t="s">
        <v>8318</v>
      </c>
      <c r="H8428" t="s">
        <v>8303</v>
      </c>
      <c r="P8428">
        <v>13.27</v>
      </c>
      <c r="Q8428">
        <v>-0.5</v>
      </c>
      <c r="R8428">
        <v>0</v>
      </c>
      <c r="S8428">
        <v>13.77</v>
      </c>
      <c r="U8428">
        <v>50</v>
      </c>
      <c r="V8428" s="8">
        <v>40155</v>
      </c>
    </row>
    <row r="8429" spans="1:22" x14ac:dyDescent="0.2">
      <c r="A8429" t="s">
        <v>7270</v>
      </c>
      <c r="B8429">
        <v>11</v>
      </c>
      <c r="C8429">
        <v>2012</v>
      </c>
      <c r="E8429" t="s">
        <v>5087</v>
      </c>
      <c r="F8429">
        <v>100</v>
      </c>
      <c r="G8429" t="s">
        <v>8319</v>
      </c>
      <c r="H8429" t="s">
        <v>8320</v>
      </c>
      <c r="P8429">
        <v>23.21</v>
      </c>
      <c r="Q8429">
        <v>0.69</v>
      </c>
      <c r="R8429">
        <v>0</v>
      </c>
      <c r="S8429">
        <v>22.52</v>
      </c>
      <c r="U8429">
        <v>140</v>
      </c>
      <c r="V8429" s="8">
        <v>40155</v>
      </c>
    </row>
    <row r="8430" spans="1:22" x14ac:dyDescent="0.2">
      <c r="A8430" t="s">
        <v>7270</v>
      </c>
      <c r="B8430">
        <v>11</v>
      </c>
      <c r="C8430">
        <v>2012</v>
      </c>
      <c r="E8430" t="s">
        <v>5087</v>
      </c>
      <c r="F8430">
        <v>50</v>
      </c>
      <c r="G8430" t="s">
        <v>8321</v>
      </c>
      <c r="H8430" t="s">
        <v>8320</v>
      </c>
      <c r="P8430">
        <v>3.64</v>
      </c>
      <c r="Q8430">
        <v>0.13</v>
      </c>
      <c r="R8430">
        <v>0</v>
      </c>
      <c r="S8430">
        <v>3.51</v>
      </c>
      <c r="U8430">
        <v>20</v>
      </c>
      <c r="V8430" s="8">
        <v>40155</v>
      </c>
    </row>
    <row r="8431" spans="1:22" x14ac:dyDescent="0.2">
      <c r="A8431" t="s">
        <v>7270</v>
      </c>
      <c r="B8431">
        <v>11</v>
      </c>
      <c r="C8431">
        <v>2012</v>
      </c>
      <c r="E8431" t="s">
        <v>5087</v>
      </c>
      <c r="F8431">
        <v>60</v>
      </c>
      <c r="G8431" t="s">
        <v>8322</v>
      </c>
      <c r="H8431" t="s">
        <v>8320</v>
      </c>
      <c r="P8431">
        <v>6.07</v>
      </c>
      <c r="Q8431">
        <v>0.18</v>
      </c>
      <c r="R8431">
        <v>0</v>
      </c>
      <c r="S8431">
        <v>5.89</v>
      </c>
      <c r="U8431">
        <v>20</v>
      </c>
      <c r="V8431" s="8">
        <v>40155</v>
      </c>
    </row>
    <row r="8432" spans="1:22" x14ac:dyDescent="0.2">
      <c r="A8432" t="s">
        <v>7270</v>
      </c>
      <c r="B8432">
        <v>11</v>
      </c>
      <c r="C8432">
        <v>2012</v>
      </c>
      <c r="E8432" t="s">
        <v>5087</v>
      </c>
      <c r="F8432">
        <v>70</v>
      </c>
      <c r="G8432" t="s">
        <v>8323</v>
      </c>
      <c r="H8432" t="s">
        <v>8320</v>
      </c>
      <c r="P8432">
        <v>8.86</v>
      </c>
      <c r="Q8432">
        <v>0.27</v>
      </c>
      <c r="R8432">
        <v>0</v>
      </c>
      <c r="S8432">
        <v>8.59</v>
      </c>
      <c r="U8432">
        <v>50</v>
      </c>
      <c r="V8432" s="8">
        <v>40155</v>
      </c>
    </row>
    <row r="8433" spans="1:22" x14ac:dyDescent="0.2">
      <c r="A8433" t="s">
        <v>7270</v>
      </c>
      <c r="B8433">
        <v>11</v>
      </c>
      <c r="C8433">
        <v>2012</v>
      </c>
      <c r="E8433" t="s">
        <v>5087</v>
      </c>
      <c r="F8433">
        <v>75</v>
      </c>
      <c r="G8433" t="s">
        <v>8324</v>
      </c>
      <c r="H8433" t="s">
        <v>8320</v>
      </c>
      <c r="P8433">
        <v>10.46</v>
      </c>
      <c r="Q8433">
        <v>0.31</v>
      </c>
      <c r="R8433">
        <v>0</v>
      </c>
      <c r="S8433">
        <v>10.15</v>
      </c>
      <c r="U8433">
        <v>50</v>
      </c>
      <c r="V8433" s="8">
        <v>40155</v>
      </c>
    </row>
    <row r="8434" spans="1:22" x14ac:dyDescent="0.2">
      <c r="A8434" t="s">
        <v>7270</v>
      </c>
      <c r="B8434">
        <v>11</v>
      </c>
      <c r="C8434">
        <v>2012</v>
      </c>
      <c r="E8434" t="s">
        <v>5087</v>
      </c>
      <c r="F8434">
        <v>90</v>
      </c>
      <c r="G8434" t="s">
        <v>8325</v>
      </c>
      <c r="H8434" t="s">
        <v>8320</v>
      </c>
      <c r="P8434">
        <v>17.29</v>
      </c>
      <c r="Q8434">
        <v>0.57999999999999996</v>
      </c>
      <c r="R8434">
        <v>0</v>
      </c>
      <c r="S8434">
        <v>16.71</v>
      </c>
      <c r="U8434">
        <v>100</v>
      </c>
      <c r="V8434" s="8">
        <v>40155</v>
      </c>
    </row>
    <row r="8435" spans="1:22" x14ac:dyDescent="0.2">
      <c r="A8435" t="s">
        <v>7270</v>
      </c>
      <c r="B8435">
        <v>12</v>
      </c>
      <c r="C8435">
        <v>2012</v>
      </c>
      <c r="E8435" t="s">
        <v>1301</v>
      </c>
      <c r="F8435">
        <v>100</v>
      </c>
      <c r="G8435" t="s">
        <v>8326</v>
      </c>
      <c r="H8435" t="s">
        <v>8327</v>
      </c>
      <c r="P8435">
        <v>12.8</v>
      </c>
      <c r="Q8435">
        <v>-0.46</v>
      </c>
      <c r="R8435">
        <v>0</v>
      </c>
      <c r="S8435">
        <v>13.26</v>
      </c>
      <c r="U8435">
        <v>150</v>
      </c>
      <c r="V8435" s="8">
        <v>40155</v>
      </c>
    </row>
    <row r="8436" spans="1:22" x14ac:dyDescent="0.2">
      <c r="A8436" t="s">
        <v>7270</v>
      </c>
      <c r="B8436">
        <v>12</v>
      </c>
      <c r="C8436">
        <v>2012</v>
      </c>
      <c r="E8436" t="s">
        <v>1301</v>
      </c>
      <c r="F8436">
        <v>113</v>
      </c>
      <c r="G8436" t="s">
        <v>8328</v>
      </c>
      <c r="H8436" t="s">
        <v>8327</v>
      </c>
      <c r="P8436">
        <v>9.59</v>
      </c>
      <c r="Q8436">
        <v>-0.36</v>
      </c>
      <c r="R8436">
        <v>0</v>
      </c>
      <c r="S8436">
        <v>9.9499999999999993</v>
      </c>
      <c r="U8436">
        <v>25</v>
      </c>
      <c r="V8436" s="8">
        <v>40155</v>
      </c>
    </row>
    <row r="8437" spans="1:22" x14ac:dyDescent="0.2">
      <c r="A8437" t="s">
        <v>7270</v>
      </c>
      <c r="B8437">
        <v>12</v>
      </c>
      <c r="C8437">
        <v>2012</v>
      </c>
      <c r="E8437" t="s">
        <v>1301</v>
      </c>
      <c r="F8437">
        <v>60</v>
      </c>
      <c r="G8437" t="s">
        <v>8329</v>
      </c>
      <c r="H8437" t="s">
        <v>8327</v>
      </c>
      <c r="P8437">
        <v>32.07</v>
      </c>
      <c r="Q8437">
        <v>-0.86</v>
      </c>
      <c r="R8437">
        <v>0</v>
      </c>
      <c r="S8437">
        <v>32.93</v>
      </c>
      <c r="U8437">
        <v>25</v>
      </c>
      <c r="V8437" s="8">
        <v>40155</v>
      </c>
    </row>
    <row r="8438" spans="1:22" x14ac:dyDescent="0.2">
      <c r="A8438" t="s">
        <v>7270</v>
      </c>
      <c r="B8438">
        <v>12</v>
      </c>
      <c r="C8438">
        <v>2012</v>
      </c>
      <c r="E8438" t="s">
        <v>1301</v>
      </c>
      <c r="F8438">
        <v>64.5</v>
      </c>
      <c r="G8438" t="s">
        <v>8330</v>
      </c>
      <c r="H8438" t="s">
        <v>8327</v>
      </c>
      <c r="P8438">
        <v>29.13</v>
      </c>
      <c r="Q8438">
        <v>-0.83</v>
      </c>
      <c r="R8438">
        <v>0</v>
      </c>
      <c r="S8438">
        <v>29.96</v>
      </c>
      <c r="U8438">
        <v>50</v>
      </c>
      <c r="V8438" s="8">
        <v>40155</v>
      </c>
    </row>
    <row r="8439" spans="1:22" x14ac:dyDescent="0.2">
      <c r="A8439" t="s">
        <v>7270</v>
      </c>
      <c r="B8439">
        <v>12</v>
      </c>
      <c r="C8439">
        <v>2012</v>
      </c>
      <c r="E8439" t="s">
        <v>1301</v>
      </c>
      <c r="F8439">
        <v>65</v>
      </c>
      <c r="G8439" t="s">
        <v>8331</v>
      </c>
      <c r="H8439" t="s">
        <v>8327</v>
      </c>
      <c r="P8439">
        <v>28.81</v>
      </c>
      <c r="Q8439">
        <v>-0.83</v>
      </c>
      <c r="R8439">
        <v>0</v>
      </c>
      <c r="S8439">
        <v>29.64</v>
      </c>
      <c r="U8439">
        <v>25</v>
      </c>
      <c r="V8439" s="8">
        <v>40155</v>
      </c>
    </row>
    <row r="8440" spans="1:22" x14ac:dyDescent="0.2">
      <c r="A8440" t="s">
        <v>7270</v>
      </c>
      <c r="B8440">
        <v>12</v>
      </c>
      <c r="C8440">
        <v>2012</v>
      </c>
      <c r="E8440" t="s">
        <v>1301</v>
      </c>
      <c r="F8440">
        <v>67</v>
      </c>
      <c r="G8440" t="s">
        <v>8332</v>
      </c>
      <c r="H8440" t="s">
        <v>8327</v>
      </c>
      <c r="P8440">
        <v>27.57</v>
      </c>
      <c r="Q8440">
        <v>-0.81</v>
      </c>
      <c r="R8440">
        <v>0</v>
      </c>
      <c r="S8440">
        <v>28.38</v>
      </c>
      <c r="U8440">
        <v>275</v>
      </c>
      <c r="V8440" s="8">
        <v>40155</v>
      </c>
    </row>
    <row r="8441" spans="1:22" x14ac:dyDescent="0.2">
      <c r="A8441" t="s">
        <v>7270</v>
      </c>
      <c r="B8441">
        <v>12</v>
      </c>
      <c r="C8441">
        <v>2012</v>
      </c>
      <c r="E8441" t="s">
        <v>1301</v>
      </c>
      <c r="F8441">
        <v>69</v>
      </c>
      <c r="G8441" t="s">
        <v>8333</v>
      </c>
      <c r="H8441" t="s">
        <v>8327</v>
      </c>
      <c r="P8441">
        <v>26.37</v>
      </c>
      <c r="Q8441">
        <v>-0.79</v>
      </c>
      <c r="R8441">
        <v>0</v>
      </c>
      <c r="S8441">
        <v>27.16</v>
      </c>
      <c r="U8441">
        <v>25</v>
      </c>
      <c r="V8441" s="8">
        <v>40155</v>
      </c>
    </row>
    <row r="8442" spans="1:22" x14ac:dyDescent="0.2">
      <c r="A8442" t="s">
        <v>7270</v>
      </c>
      <c r="B8442">
        <v>12</v>
      </c>
      <c r="C8442">
        <v>2012</v>
      </c>
      <c r="E8442" t="s">
        <v>1301</v>
      </c>
      <c r="F8442">
        <v>75.5</v>
      </c>
      <c r="G8442" t="s">
        <v>8334</v>
      </c>
      <c r="H8442" t="s">
        <v>8327</v>
      </c>
      <c r="P8442">
        <v>22.73</v>
      </c>
      <c r="Q8442">
        <v>-0.73</v>
      </c>
      <c r="R8442">
        <v>0</v>
      </c>
      <c r="S8442">
        <v>23.46</v>
      </c>
      <c r="U8442">
        <v>100</v>
      </c>
      <c r="V8442" s="8">
        <v>40155</v>
      </c>
    </row>
    <row r="8443" spans="1:22" x14ac:dyDescent="0.2">
      <c r="A8443" t="s">
        <v>7270</v>
      </c>
      <c r="B8443">
        <v>12</v>
      </c>
      <c r="C8443">
        <v>2012</v>
      </c>
      <c r="E8443" t="s">
        <v>1301</v>
      </c>
      <c r="F8443">
        <v>78.5</v>
      </c>
      <c r="G8443" t="s">
        <v>8335</v>
      </c>
      <c r="H8443" t="s">
        <v>8327</v>
      </c>
      <c r="P8443">
        <v>21.17</v>
      </c>
      <c r="Q8443">
        <v>-0.71</v>
      </c>
      <c r="R8443">
        <v>0</v>
      </c>
      <c r="S8443">
        <v>21.88</v>
      </c>
      <c r="U8443">
        <v>50</v>
      </c>
      <c r="V8443" s="8">
        <v>40155</v>
      </c>
    </row>
    <row r="8444" spans="1:22" x14ac:dyDescent="0.2">
      <c r="A8444" t="s">
        <v>7270</v>
      </c>
      <c r="B8444">
        <v>12</v>
      </c>
      <c r="C8444">
        <v>2012</v>
      </c>
      <c r="E8444" t="s">
        <v>1301</v>
      </c>
      <c r="F8444">
        <v>81</v>
      </c>
      <c r="G8444" t="s">
        <v>8336</v>
      </c>
      <c r="H8444" t="s">
        <v>8327</v>
      </c>
      <c r="P8444">
        <v>19.940000000000001</v>
      </c>
      <c r="Q8444">
        <v>-0.68</v>
      </c>
      <c r="R8444">
        <v>0</v>
      </c>
      <c r="S8444">
        <v>20.62</v>
      </c>
      <c r="V8444" s="8">
        <v>40155</v>
      </c>
    </row>
    <row r="8445" spans="1:22" x14ac:dyDescent="0.2">
      <c r="A8445" t="s">
        <v>7270</v>
      </c>
      <c r="B8445">
        <v>12</v>
      </c>
      <c r="C8445">
        <v>2012</v>
      </c>
      <c r="E8445" t="s">
        <v>1301</v>
      </c>
      <c r="F8445">
        <v>81.5</v>
      </c>
      <c r="G8445" t="s">
        <v>8337</v>
      </c>
      <c r="H8445" t="s">
        <v>8327</v>
      </c>
      <c r="P8445">
        <v>19.7</v>
      </c>
      <c r="Q8445">
        <v>-0.67</v>
      </c>
      <c r="R8445">
        <v>0</v>
      </c>
      <c r="S8445">
        <v>20.37</v>
      </c>
      <c r="U8445">
        <v>275</v>
      </c>
      <c r="V8445" s="8">
        <v>40155</v>
      </c>
    </row>
    <row r="8446" spans="1:22" x14ac:dyDescent="0.2">
      <c r="A8446" t="s">
        <v>7270</v>
      </c>
      <c r="B8446">
        <v>12</v>
      </c>
      <c r="C8446">
        <v>2012</v>
      </c>
      <c r="E8446" t="s">
        <v>1301</v>
      </c>
      <c r="F8446">
        <v>82.5</v>
      </c>
      <c r="G8446" t="s">
        <v>8338</v>
      </c>
      <c r="H8446" t="s">
        <v>8327</v>
      </c>
      <c r="P8446">
        <v>19.22</v>
      </c>
      <c r="Q8446">
        <v>-0.67</v>
      </c>
      <c r="R8446">
        <v>0</v>
      </c>
      <c r="S8446">
        <v>19.89</v>
      </c>
      <c r="U8446">
        <v>75</v>
      </c>
      <c r="V8446" s="8">
        <v>40155</v>
      </c>
    </row>
    <row r="8447" spans="1:22" x14ac:dyDescent="0.2">
      <c r="A8447" t="s">
        <v>7270</v>
      </c>
      <c r="B8447">
        <v>12</v>
      </c>
      <c r="C8447">
        <v>2012</v>
      </c>
      <c r="E8447" t="s">
        <v>1301</v>
      </c>
      <c r="F8447">
        <v>84</v>
      </c>
      <c r="G8447" t="s">
        <v>8339</v>
      </c>
      <c r="H8447" t="s">
        <v>8327</v>
      </c>
      <c r="P8447">
        <v>18.53</v>
      </c>
      <c r="Q8447">
        <v>-0.65</v>
      </c>
      <c r="R8447">
        <v>0</v>
      </c>
      <c r="S8447">
        <v>19.18</v>
      </c>
      <c r="U8447">
        <v>30</v>
      </c>
      <c r="V8447" s="8">
        <v>40155</v>
      </c>
    </row>
    <row r="8448" spans="1:22" x14ac:dyDescent="0.2">
      <c r="A8448" t="s">
        <v>7270</v>
      </c>
      <c r="B8448">
        <v>12</v>
      </c>
      <c r="C8448">
        <v>2012</v>
      </c>
      <c r="E8448" t="s">
        <v>1301</v>
      </c>
      <c r="F8448">
        <v>88.5</v>
      </c>
      <c r="G8448" t="s">
        <v>8340</v>
      </c>
      <c r="H8448" t="s">
        <v>8327</v>
      </c>
      <c r="P8448">
        <v>16.71</v>
      </c>
      <c r="Q8448">
        <v>-0.56999999999999995</v>
      </c>
      <c r="R8448">
        <v>0</v>
      </c>
      <c r="S8448">
        <v>17.28</v>
      </c>
      <c r="U8448">
        <v>75</v>
      </c>
      <c r="V8448" s="8">
        <v>40155</v>
      </c>
    </row>
    <row r="8449" spans="1:22" x14ac:dyDescent="0.2">
      <c r="A8449" t="s">
        <v>7270</v>
      </c>
      <c r="B8449">
        <v>12</v>
      </c>
      <c r="C8449">
        <v>2012</v>
      </c>
      <c r="E8449" t="s">
        <v>1301</v>
      </c>
      <c r="F8449">
        <v>90</v>
      </c>
      <c r="G8449" t="s">
        <v>8341</v>
      </c>
      <c r="H8449" t="s">
        <v>8327</v>
      </c>
      <c r="P8449">
        <v>16.14</v>
      </c>
      <c r="Q8449">
        <v>-0.56000000000000005</v>
      </c>
      <c r="R8449">
        <v>0</v>
      </c>
      <c r="S8449">
        <v>16.7</v>
      </c>
      <c r="U8449">
        <v>20</v>
      </c>
      <c r="V8449" s="8">
        <v>40155</v>
      </c>
    </row>
    <row r="8450" spans="1:22" x14ac:dyDescent="0.2">
      <c r="A8450" t="s">
        <v>7270</v>
      </c>
      <c r="B8450">
        <v>12</v>
      </c>
      <c r="C8450">
        <v>2012</v>
      </c>
      <c r="E8450" t="s">
        <v>1301</v>
      </c>
      <c r="F8450">
        <v>98.5</v>
      </c>
      <c r="G8450" t="s">
        <v>8342</v>
      </c>
      <c r="H8450" t="s">
        <v>8327</v>
      </c>
      <c r="P8450">
        <v>13.25</v>
      </c>
      <c r="Q8450">
        <v>-0.48</v>
      </c>
      <c r="R8450">
        <v>0</v>
      </c>
      <c r="S8450">
        <v>13.73</v>
      </c>
      <c r="U8450">
        <v>50</v>
      </c>
      <c r="V8450" s="8">
        <v>40155</v>
      </c>
    </row>
    <row r="8451" spans="1:22" x14ac:dyDescent="0.2">
      <c r="A8451" t="s">
        <v>7270</v>
      </c>
      <c r="B8451">
        <v>12</v>
      </c>
      <c r="C8451">
        <v>2012</v>
      </c>
      <c r="E8451" t="s">
        <v>5087</v>
      </c>
      <c r="F8451">
        <v>100</v>
      </c>
      <c r="G8451" t="s">
        <v>8343</v>
      </c>
      <c r="H8451" t="s">
        <v>8344</v>
      </c>
      <c r="P8451">
        <v>23.05</v>
      </c>
      <c r="Q8451">
        <v>0.69</v>
      </c>
      <c r="R8451">
        <v>0</v>
      </c>
      <c r="S8451">
        <v>22.36</v>
      </c>
      <c r="U8451">
        <v>140</v>
      </c>
      <c r="V8451" s="8">
        <v>40155</v>
      </c>
    </row>
    <row r="8452" spans="1:22" x14ac:dyDescent="0.2">
      <c r="A8452" t="s">
        <v>7270</v>
      </c>
      <c r="B8452">
        <v>12</v>
      </c>
      <c r="C8452">
        <v>2012</v>
      </c>
      <c r="E8452" t="s">
        <v>5087</v>
      </c>
      <c r="F8452">
        <v>50</v>
      </c>
      <c r="G8452" t="s">
        <v>8345</v>
      </c>
      <c r="H8452" t="s">
        <v>8344</v>
      </c>
      <c r="P8452">
        <v>2.29</v>
      </c>
      <c r="Q8452">
        <v>0.12</v>
      </c>
      <c r="R8452">
        <v>0</v>
      </c>
      <c r="S8452">
        <v>2.17</v>
      </c>
      <c r="U8452">
        <v>20</v>
      </c>
      <c r="V8452" s="8">
        <v>40155</v>
      </c>
    </row>
    <row r="8453" spans="1:22" x14ac:dyDescent="0.2">
      <c r="A8453" t="s">
        <v>7270</v>
      </c>
      <c r="B8453">
        <v>12</v>
      </c>
      <c r="C8453">
        <v>2012</v>
      </c>
      <c r="E8453" t="s">
        <v>5087</v>
      </c>
      <c r="F8453">
        <v>60</v>
      </c>
      <c r="G8453" t="s">
        <v>8346</v>
      </c>
      <c r="H8453" t="s">
        <v>8344</v>
      </c>
      <c r="P8453">
        <v>4.53</v>
      </c>
      <c r="Q8453">
        <v>0.21</v>
      </c>
      <c r="R8453">
        <v>0</v>
      </c>
      <c r="S8453">
        <v>4.32</v>
      </c>
      <c r="U8453">
        <v>20</v>
      </c>
      <c r="V8453" s="8">
        <v>40155</v>
      </c>
    </row>
    <row r="8454" spans="1:22" x14ac:dyDescent="0.2">
      <c r="A8454" t="s">
        <v>7270</v>
      </c>
      <c r="B8454">
        <v>12</v>
      </c>
      <c r="C8454">
        <v>2012</v>
      </c>
      <c r="E8454" t="s">
        <v>5087</v>
      </c>
      <c r="F8454">
        <v>70</v>
      </c>
      <c r="G8454" t="s">
        <v>8347</v>
      </c>
      <c r="H8454" t="s">
        <v>8344</v>
      </c>
      <c r="P8454">
        <v>7.69</v>
      </c>
      <c r="Q8454">
        <v>0.31</v>
      </c>
      <c r="R8454">
        <v>0</v>
      </c>
      <c r="S8454">
        <v>7.38</v>
      </c>
      <c r="U8454">
        <v>50</v>
      </c>
      <c r="V8454" s="8">
        <v>40155</v>
      </c>
    </row>
    <row r="8455" spans="1:22" x14ac:dyDescent="0.2">
      <c r="A8455" t="s">
        <v>7270</v>
      </c>
      <c r="B8455">
        <v>12</v>
      </c>
      <c r="C8455">
        <v>2012</v>
      </c>
      <c r="E8455" t="s">
        <v>5087</v>
      </c>
      <c r="F8455">
        <v>75</v>
      </c>
      <c r="G8455" t="s">
        <v>8348</v>
      </c>
      <c r="H8455" t="s">
        <v>8344</v>
      </c>
      <c r="P8455">
        <v>9.6300000000000008</v>
      </c>
      <c r="Q8455">
        <v>0.37</v>
      </c>
      <c r="R8455">
        <v>0</v>
      </c>
      <c r="S8455">
        <v>9.26</v>
      </c>
      <c r="U8455">
        <v>50</v>
      </c>
      <c r="V8455" s="8">
        <v>40155</v>
      </c>
    </row>
    <row r="8456" spans="1:22" x14ac:dyDescent="0.2">
      <c r="A8456" t="s">
        <v>7270</v>
      </c>
      <c r="B8456">
        <v>12</v>
      </c>
      <c r="C8456">
        <v>2012</v>
      </c>
      <c r="E8456" t="s">
        <v>5087</v>
      </c>
      <c r="F8456">
        <v>90</v>
      </c>
      <c r="G8456" t="s">
        <v>8349</v>
      </c>
      <c r="H8456" t="s">
        <v>8344</v>
      </c>
      <c r="P8456">
        <v>16.940000000000001</v>
      </c>
      <c r="Q8456">
        <v>0.56999999999999995</v>
      </c>
      <c r="R8456">
        <v>0</v>
      </c>
      <c r="S8456">
        <v>16.37</v>
      </c>
      <c r="U8456">
        <v>100</v>
      </c>
      <c r="V8456" s="8">
        <v>40155</v>
      </c>
    </row>
    <row r="8457" spans="1:22" x14ac:dyDescent="0.2">
      <c r="A8457" t="s">
        <v>7270</v>
      </c>
      <c r="B8457">
        <v>1</v>
      </c>
      <c r="C8457">
        <v>2013</v>
      </c>
      <c r="E8457" t="s">
        <v>1301</v>
      </c>
      <c r="F8457">
        <v>62.25</v>
      </c>
      <c r="G8457" t="s">
        <v>8350</v>
      </c>
      <c r="H8457" t="s">
        <v>8351</v>
      </c>
      <c r="P8457">
        <v>30.73</v>
      </c>
      <c r="Q8457">
        <v>-0.83</v>
      </c>
      <c r="R8457">
        <v>0</v>
      </c>
      <c r="S8457">
        <v>31.56</v>
      </c>
      <c r="U8457">
        <v>25</v>
      </c>
      <c r="V8457" s="8">
        <v>40155</v>
      </c>
    </row>
    <row r="8458" spans="1:22" x14ac:dyDescent="0.2">
      <c r="A8458" t="s">
        <v>7270</v>
      </c>
      <c r="B8458">
        <v>1</v>
      </c>
      <c r="C8458">
        <v>2013</v>
      </c>
      <c r="E8458" t="s">
        <v>1301</v>
      </c>
      <c r="F8458">
        <v>75</v>
      </c>
      <c r="G8458" t="s">
        <v>8352</v>
      </c>
      <c r="H8458" t="s">
        <v>8351</v>
      </c>
      <c r="P8458">
        <v>23.19</v>
      </c>
      <c r="Q8458">
        <v>-0.74</v>
      </c>
      <c r="R8458">
        <v>0</v>
      </c>
      <c r="S8458">
        <v>23.93</v>
      </c>
      <c r="U8458">
        <v>25</v>
      </c>
      <c r="V8458" s="8">
        <v>40155</v>
      </c>
    </row>
    <row r="8459" spans="1:22" x14ac:dyDescent="0.2">
      <c r="A8459" t="s">
        <v>7270</v>
      </c>
      <c r="B8459">
        <v>1</v>
      </c>
      <c r="C8459">
        <v>2013</v>
      </c>
      <c r="E8459" t="s">
        <v>1301</v>
      </c>
      <c r="F8459">
        <v>86</v>
      </c>
      <c r="G8459" t="s">
        <v>8353</v>
      </c>
      <c r="H8459" t="s">
        <v>8351</v>
      </c>
      <c r="P8459">
        <v>17.920000000000002</v>
      </c>
      <c r="Q8459">
        <v>-0.57999999999999996</v>
      </c>
      <c r="R8459">
        <v>0</v>
      </c>
      <c r="S8459">
        <v>18.5</v>
      </c>
      <c r="U8459">
        <v>50</v>
      </c>
      <c r="V8459" s="8">
        <v>40155</v>
      </c>
    </row>
    <row r="8460" spans="1:22" x14ac:dyDescent="0.2">
      <c r="A8460" t="s">
        <v>7270</v>
      </c>
      <c r="B8460">
        <v>1</v>
      </c>
      <c r="C8460">
        <v>2013</v>
      </c>
      <c r="E8460" t="s">
        <v>5087</v>
      </c>
      <c r="F8460">
        <v>75</v>
      </c>
      <c r="G8460" t="s">
        <v>8354</v>
      </c>
      <c r="H8460" t="s">
        <v>8355</v>
      </c>
      <c r="P8460">
        <v>9.73</v>
      </c>
      <c r="Q8460">
        <v>0.35</v>
      </c>
      <c r="R8460">
        <v>0</v>
      </c>
      <c r="S8460">
        <v>9.3800000000000008</v>
      </c>
      <c r="U8460">
        <v>25</v>
      </c>
      <c r="V8460" s="8">
        <v>40155</v>
      </c>
    </row>
    <row r="8461" spans="1:22" x14ac:dyDescent="0.2">
      <c r="A8461" t="s">
        <v>7270</v>
      </c>
      <c r="B8461">
        <v>2</v>
      </c>
      <c r="C8461">
        <v>2013</v>
      </c>
      <c r="E8461" t="s">
        <v>1301</v>
      </c>
      <c r="F8461">
        <v>62.25</v>
      </c>
      <c r="G8461" t="s">
        <v>8356</v>
      </c>
      <c r="H8461" t="s">
        <v>8357</v>
      </c>
      <c r="P8461">
        <v>30.9</v>
      </c>
      <c r="Q8461">
        <v>-0.81</v>
      </c>
      <c r="R8461">
        <v>0</v>
      </c>
      <c r="S8461">
        <v>31.71</v>
      </c>
      <c r="U8461">
        <v>25</v>
      </c>
      <c r="V8461" s="8">
        <v>40155</v>
      </c>
    </row>
    <row r="8462" spans="1:22" x14ac:dyDescent="0.2">
      <c r="A8462" t="s">
        <v>7270</v>
      </c>
      <c r="B8462">
        <v>2</v>
      </c>
      <c r="C8462">
        <v>2013</v>
      </c>
      <c r="E8462" t="s">
        <v>1301</v>
      </c>
      <c r="F8462">
        <v>75</v>
      </c>
      <c r="G8462" t="s">
        <v>8358</v>
      </c>
      <c r="H8462" t="s">
        <v>8357</v>
      </c>
      <c r="P8462">
        <v>23.4</v>
      </c>
      <c r="Q8462">
        <v>-0.72</v>
      </c>
      <c r="R8462">
        <v>0</v>
      </c>
      <c r="S8462">
        <v>24.12</v>
      </c>
      <c r="U8462">
        <v>25</v>
      </c>
      <c r="V8462" s="8">
        <v>40155</v>
      </c>
    </row>
    <row r="8463" spans="1:22" x14ac:dyDescent="0.2">
      <c r="A8463" t="s">
        <v>7270</v>
      </c>
      <c r="B8463">
        <v>2</v>
      </c>
      <c r="C8463">
        <v>2013</v>
      </c>
      <c r="E8463" t="s">
        <v>1301</v>
      </c>
      <c r="F8463">
        <v>86</v>
      </c>
      <c r="G8463" t="s">
        <v>8359</v>
      </c>
      <c r="H8463" t="s">
        <v>8357</v>
      </c>
      <c r="P8463">
        <v>18.14</v>
      </c>
      <c r="Q8463">
        <v>-0.56999999999999995</v>
      </c>
      <c r="R8463">
        <v>0</v>
      </c>
      <c r="S8463">
        <v>18.71</v>
      </c>
      <c r="U8463">
        <v>50</v>
      </c>
      <c r="V8463" s="8">
        <v>40155</v>
      </c>
    </row>
    <row r="8464" spans="1:22" x14ac:dyDescent="0.2">
      <c r="A8464" t="s">
        <v>7270</v>
      </c>
      <c r="B8464">
        <v>2</v>
      </c>
      <c r="C8464">
        <v>2013</v>
      </c>
      <c r="E8464" t="s">
        <v>5087</v>
      </c>
      <c r="F8464">
        <v>75</v>
      </c>
      <c r="G8464" t="s">
        <v>8360</v>
      </c>
      <c r="H8464" t="s">
        <v>8361</v>
      </c>
      <c r="P8464">
        <v>9.82</v>
      </c>
      <c r="Q8464">
        <v>0.35</v>
      </c>
      <c r="R8464">
        <v>0</v>
      </c>
      <c r="S8464">
        <v>9.4700000000000006</v>
      </c>
      <c r="U8464">
        <v>25</v>
      </c>
      <c r="V8464" s="8">
        <v>40155</v>
      </c>
    </row>
    <row r="8465" spans="1:22" x14ac:dyDescent="0.2">
      <c r="A8465" t="s">
        <v>7270</v>
      </c>
      <c r="B8465">
        <v>3</v>
      </c>
      <c r="C8465">
        <v>2013</v>
      </c>
      <c r="E8465" t="s">
        <v>1301</v>
      </c>
      <c r="F8465">
        <v>62.25</v>
      </c>
      <c r="G8465" t="s">
        <v>8362</v>
      </c>
      <c r="H8465" t="s">
        <v>8363</v>
      </c>
      <c r="P8465">
        <v>31.04</v>
      </c>
      <c r="Q8465">
        <v>-0.82</v>
      </c>
      <c r="R8465">
        <v>0</v>
      </c>
      <c r="S8465">
        <v>31.86</v>
      </c>
      <c r="U8465">
        <v>25</v>
      </c>
      <c r="V8465" s="8">
        <v>40155</v>
      </c>
    </row>
    <row r="8466" spans="1:22" x14ac:dyDescent="0.2">
      <c r="A8466" t="s">
        <v>7270</v>
      </c>
      <c r="B8466">
        <v>3</v>
      </c>
      <c r="C8466">
        <v>2013</v>
      </c>
      <c r="E8466" t="s">
        <v>1301</v>
      </c>
      <c r="F8466">
        <v>75</v>
      </c>
      <c r="G8466" t="s">
        <v>8364</v>
      </c>
      <c r="H8466" t="s">
        <v>8363</v>
      </c>
      <c r="P8466">
        <v>23.6</v>
      </c>
      <c r="Q8466">
        <v>-0.7</v>
      </c>
      <c r="R8466">
        <v>0</v>
      </c>
      <c r="S8466">
        <v>24.3</v>
      </c>
      <c r="U8466">
        <v>25</v>
      </c>
      <c r="V8466" s="8">
        <v>40155</v>
      </c>
    </row>
    <row r="8467" spans="1:22" x14ac:dyDescent="0.2">
      <c r="A8467" t="s">
        <v>7270</v>
      </c>
      <c r="B8467">
        <v>3</v>
      </c>
      <c r="C8467">
        <v>2013</v>
      </c>
      <c r="E8467" t="s">
        <v>1301</v>
      </c>
      <c r="F8467">
        <v>86</v>
      </c>
      <c r="G8467" t="s">
        <v>8365</v>
      </c>
      <c r="H8467" t="s">
        <v>8363</v>
      </c>
      <c r="P8467">
        <v>18.34</v>
      </c>
      <c r="Q8467">
        <v>-0.56999999999999995</v>
      </c>
      <c r="R8467">
        <v>0</v>
      </c>
      <c r="S8467">
        <v>18.91</v>
      </c>
      <c r="U8467">
        <v>50</v>
      </c>
      <c r="V8467" s="8">
        <v>40155</v>
      </c>
    </row>
    <row r="8468" spans="1:22" x14ac:dyDescent="0.2">
      <c r="A8468" t="s">
        <v>7270</v>
      </c>
      <c r="B8468">
        <v>3</v>
      </c>
      <c r="C8468">
        <v>2013</v>
      </c>
      <c r="E8468" t="s">
        <v>5087</v>
      </c>
      <c r="F8468">
        <v>75</v>
      </c>
      <c r="G8468" t="s">
        <v>8366</v>
      </c>
      <c r="H8468" t="s">
        <v>8367</v>
      </c>
      <c r="P8468">
        <v>9.92</v>
      </c>
      <c r="Q8468">
        <v>0.36</v>
      </c>
      <c r="R8468">
        <v>0</v>
      </c>
      <c r="S8468">
        <v>9.56</v>
      </c>
      <c r="U8468">
        <v>25</v>
      </c>
      <c r="V8468" s="8">
        <v>40155</v>
      </c>
    </row>
    <row r="8469" spans="1:22" x14ac:dyDescent="0.2">
      <c r="A8469" t="s">
        <v>7270</v>
      </c>
      <c r="B8469">
        <v>4</v>
      </c>
      <c r="C8469">
        <v>2013</v>
      </c>
      <c r="E8469" t="s">
        <v>1301</v>
      </c>
      <c r="F8469">
        <v>62.25</v>
      </c>
      <c r="G8469" t="s">
        <v>8368</v>
      </c>
      <c r="H8469" t="s">
        <v>8369</v>
      </c>
      <c r="P8469">
        <v>31.19</v>
      </c>
      <c r="Q8469">
        <v>-0.8</v>
      </c>
      <c r="R8469">
        <v>0</v>
      </c>
      <c r="S8469">
        <v>31.99</v>
      </c>
      <c r="U8469">
        <v>25</v>
      </c>
      <c r="V8469" s="8">
        <v>40155</v>
      </c>
    </row>
    <row r="8470" spans="1:22" x14ac:dyDescent="0.2">
      <c r="A8470" t="s">
        <v>7270</v>
      </c>
      <c r="B8470">
        <v>4</v>
      </c>
      <c r="C8470">
        <v>2013</v>
      </c>
      <c r="E8470" t="s">
        <v>1301</v>
      </c>
      <c r="F8470">
        <v>75</v>
      </c>
      <c r="G8470" t="s">
        <v>8370</v>
      </c>
      <c r="H8470" t="s">
        <v>8369</v>
      </c>
      <c r="P8470">
        <v>23.78</v>
      </c>
      <c r="Q8470">
        <v>-0.7</v>
      </c>
      <c r="R8470">
        <v>0</v>
      </c>
      <c r="S8470">
        <v>24.48</v>
      </c>
      <c r="U8470">
        <v>25</v>
      </c>
      <c r="V8470" s="8">
        <v>40155</v>
      </c>
    </row>
    <row r="8471" spans="1:22" x14ac:dyDescent="0.2">
      <c r="A8471" t="s">
        <v>7270</v>
      </c>
      <c r="B8471">
        <v>4</v>
      </c>
      <c r="C8471">
        <v>2013</v>
      </c>
      <c r="E8471" t="s">
        <v>1301</v>
      </c>
      <c r="F8471">
        <v>86</v>
      </c>
      <c r="G8471" t="s">
        <v>8371</v>
      </c>
      <c r="H8471" t="s">
        <v>8369</v>
      </c>
      <c r="P8471">
        <v>18.55</v>
      </c>
      <c r="Q8471">
        <v>-0.56999999999999995</v>
      </c>
      <c r="R8471">
        <v>0</v>
      </c>
      <c r="S8471">
        <v>19.12</v>
      </c>
      <c r="U8471">
        <v>50</v>
      </c>
      <c r="V8471" s="8">
        <v>40155</v>
      </c>
    </row>
    <row r="8472" spans="1:22" x14ac:dyDescent="0.2">
      <c r="A8472" t="s">
        <v>7270</v>
      </c>
      <c r="B8472">
        <v>4</v>
      </c>
      <c r="C8472">
        <v>2013</v>
      </c>
      <c r="E8472" t="s">
        <v>5087</v>
      </c>
      <c r="F8472">
        <v>75</v>
      </c>
      <c r="G8472" t="s">
        <v>8372</v>
      </c>
      <c r="H8472" t="s">
        <v>8373</v>
      </c>
      <c r="P8472">
        <v>10.01</v>
      </c>
      <c r="Q8472">
        <v>0.35</v>
      </c>
      <c r="R8472">
        <v>0</v>
      </c>
      <c r="S8472">
        <v>9.66</v>
      </c>
      <c r="U8472">
        <v>25</v>
      </c>
      <c r="V8472" s="8">
        <v>40155</v>
      </c>
    </row>
    <row r="8473" spans="1:22" x14ac:dyDescent="0.2">
      <c r="A8473" t="s">
        <v>7270</v>
      </c>
      <c r="B8473">
        <v>5</v>
      </c>
      <c r="C8473">
        <v>2013</v>
      </c>
      <c r="E8473" t="s">
        <v>1301</v>
      </c>
      <c r="F8473">
        <v>62.25</v>
      </c>
      <c r="G8473" t="s">
        <v>8374</v>
      </c>
      <c r="H8473" t="s">
        <v>8375</v>
      </c>
      <c r="P8473">
        <v>31.35</v>
      </c>
      <c r="Q8473">
        <v>-0.79</v>
      </c>
      <c r="R8473">
        <v>0</v>
      </c>
      <c r="S8473">
        <v>32.14</v>
      </c>
      <c r="U8473">
        <v>25</v>
      </c>
      <c r="V8473" s="8">
        <v>40155</v>
      </c>
    </row>
    <row r="8474" spans="1:22" x14ac:dyDescent="0.2">
      <c r="A8474" t="s">
        <v>7270</v>
      </c>
      <c r="B8474">
        <v>5</v>
      </c>
      <c r="C8474">
        <v>2013</v>
      </c>
      <c r="E8474" t="s">
        <v>1301</v>
      </c>
      <c r="F8474">
        <v>75</v>
      </c>
      <c r="G8474" t="s">
        <v>8376</v>
      </c>
      <c r="H8474" t="s">
        <v>8375</v>
      </c>
      <c r="P8474">
        <v>23.99</v>
      </c>
      <c r="Q8474">
        <v>-0.7</v>
      </c>
      <c r="R8474">
        <v>0</v>
      </c>
      <c r="S8474">
        <v>24.69</v>
      </c>
      <c r="U8474">
        <v>25</v>
      </c>
      <c r="V8474" s="8">
        <v>40155</v>
      </c>
    </row>
    <row r="8475" spans="1:22" x14ac:dyDescent="0.2">
      <c r="A8475" t="s">
        <v>7270</v>
      </c>
      <c r="B8475">
        <v>5</v>
      </c>
      <c r="C8475">
        <v>2013</v>
      </c>
      <c r="E8475" t="s">
        <v>1301</v>
      </c>
      <c r="F8475">
        <v>86</v>
      </c>
      <c r="G8475" t="s">
        <v>8377</v>
      </c>
      <c r="H8475" t="s">
        <v>8375</v>
      </c>
      <c r="P8475">
        <v>18.78</v>
      </c>
      <c r="Q8475">
        <v>-0.56000000000000005</v>
      </c>
      <c r="R8475">
        <v>0</v>
      </c>
      <c r="S8475">
        <v>19.34</v>
      </c>
      <c r="U8475">
        <v>50</v>
      </c>
      <c r="V8475" s="8">
        <v>40155</v>
      </c>
    </row>
    <row r="8476" spans="1:22" x14ac:dyDescent="0.2">
      <c r="A8476" t="s">
        <v>7270</v>
      </c>
      <c r="B8476">
        <v>5</v>
      </c>
      <c r="C8476">
        <v>2013</v>
      </c>
      <c r="E8476" t="s">
        <v>5087</v>
      </c>
      <c r="F8476">
        <v>75</v>
      </c>
      <c r="G8476" t="s">
        <v>8378</v>
      </c>
      <c r="H8476" t="s">
        <v>8379</v>
      </c>
      <c r="P8476">
        <v>10.119999999999999</v>
      </c>
      <c r="Q8476">
        <v>0.33</v>
      </c>
      <c r="R8476">
        <v>0</v>
      </c>
      <c r="S8476">
        <v>9.7899999999999991</v>
      </c>
      <c r="U8476">
        <v>25</v>
      </c>
      <c r="V8476" s="8">
        <v>40155</v>
      </c>
    </row>
    <row r="8477" spans="1:22" x14ac:dyDescent="0.2">
      <c r="A8477" t="s">
        <v>7270</v>
      </c>
      <c r="B8477">
        <v>6</v>
      </c>
      <c r="C8477">
        <v>2013</v>
      </c>
      <c r="E8477" t="s">
        <v>1301</v>
      </c>
      <c r="F8477">
        <v>62.25</v>
      </c>
      <c r="G8477" t="s">
        <v>8380</v>
      </c>
      <c r="H8477" t="s">
        <v>8381</v>
      </c>
      <c r="P8477">
        <v>31.47</v>
      </c>
      <c r="Q8477">
        <v>-0.78</v>
      </c>
      <c r="R8477">
        <v>0</v>
      </c>
      <c r="S8477">
        <v>32.25</v>
      </c>
      <c r="U8477">
        <v>25</v>
      </c>
      <c r="V8477" s="8">
        <v>40155</v>
      </c>
    </row>
    <row r="8478" spans="1:22" x14ac:dyDescent="0.2">
      <c r="A8478" t="s">
        <v>7270</v>
      </c>
      <c r="B8478">
        <v>6</v>
      </c>
      <c r="C8478">
        <v>2013</v>
      </c>
      <c r="E8478" t="s">
        <v>1301</v>
      </c>
      <c r="F8478">
        <v>75</v>
      </c>
      <c r="G8478" t="s">
        <v>8382</v>
      </c>
      <c r="H8478" t="s">
        <v>8381</v>
      </c>
      <c r="P8478">
        <v>24.15</v>
      </c>
      <c r="Q8478">
        <v>-0.69</v>
      </c>
      <c r="R8478">
        <v>0</v>
      </c>
      <c r="S8478">
        <v>24.84</v>
      </c>
      <c r="U8478">
        <v>25</v>
      </c>
      <c r="V8478" s="8">
        <v>40155</v>
      </c>
    </row>
    <row r="8479" spans="1:22" x14ac:dyDescent="0.2">
      <c r="A8479" t="s">
        <v>7270</v>
      </c>
      <c r="B8479">
        <v>6</v>
      </c>
      <c r="C8479">
        <v>2013</v>
      </c>
      <c r="E8479" t="s">
        <v>1301</v>
      </c>
      <c r="F8479">
        <v>86</v>
      </c>
      <c r="G8479" t="s">
        <v>8383</v>
      </c>
      <c r="H8479" t="s">
        <v>8381</v>
      </c>
      <c r="P8479">
        <v>18.940000000000001</v>
      </c>
      <c r="Q8479">
        <v>-0.56000000000000005</v>
      </c>
      <c r="R8479">
        <v>0</v>
      </c>
      <c r="S8479">
        <v>19.5</v>
      </c>
      <c r="U8479">
        <v>50</v>
      </c>
      <c r="V8479" s="8">
        <v>40155</v>
      </c>
    </row>
    <row r="8480" spans="1:22" x14ac:dyDescent="0.2">
      <c r="A8480" t="s">
        <v>7270</v>
      </c>
      <c r="B8480">
        <v>7</v>
      </c>
      <c r="C8480">
        <v>2013</v>
      </c>
      <c r="E8480" t="s">
        <v>1301</v>
      </c>
      <c r="F8480">
        <v>62.25</v>
      </c>
      <c r="G8480" t="s">
        <v>8384</v>
      </c>
      <c r="H8480" t="s">
        <v>8385</v>
      </c>
      <c r="P8480">
        <v>31.56</v>
      </c>
      <c r="Q8480">
        <v>-0.79</v>
      </c>
      <c r="R8480">
        <v>0</v>
      </c>
      <c r="S8480">
        <v>32.35</v>
      </c>
      <c r="U8480">
        <v>25</v>
      </c>
      <c r="V8480" s="8">
        <v>40155</v>
      </c>
    </row>
    <row r="8481" spans="1:22" x14ac:dyDescent="0.2">
      <c r="A8481" t="s">
        <v>7270</v>
      </c>
      <c r="B8481">
        <v>7</v>
      </c>
      <c r="C8481">
        <v>2013</v>
      </c>
      <c r="E8481" t="s">
        <v>1301</v>
      </c>
      <c r="F8481">
        <v>75</v>
      </c>
      <c r="G8481" t="s">
        <v>8386</v>
      </c>
      <c r="H8481" t="s">
        <v>8385</v>
      </c>
      <c r="P8481">
        <v>24.28</v>
      </c>
      <c r="Q8481">
        <v>-0.68</v>
      </c>
      <c r="R8481">
        <v>0</v>
      </c>
      <c r="S8481">
        <v>24.96</v>
      </c>
      <c r="U8481">
        <v>25</v>
      </c>
      <c r="V8481" s="8">
        <v>40155</v>
      </c>
    </row>
    <row r="8482" spans="1:22" x14ac:dyDescent="0.2">
      <c r="A8482" t="s">
        <v>7270</v>
      </c>
      <c r="B8482">
        <v>7</v>
      </c>
      <c r="C8482">
        <v>2013</v>
      </c>
      <c r="E8482" t="s">
        <v>1301</v>
      </c>
      <c r="F8482">
        <v>86</v>
      </c>
      <c r="G8482" t="s">
        <v>8387</v>
      </c>
      <c r="H8482" t="s">
        <v>8385</v>
      </c>
      <c r="P8482">
        <v>19.079999999999998</v>
      </c>
      <c r="Q8482">
        <v>-0.56000000000000005</v>
      </c>
      <c r="R8482">
        <v>0</v>
      </c>
      <c r="S8482">
        <v>19.64</v>
      </c>
      <c r="U8482">
        <v>50</v>
      </c>
      <c r="V8482" s="8">
        <v>40155</v>
      </c>
    </row>
    <row r="8483" spans="1:22" x14ac:dyDescent="0.2">
      <c r="A8483" t="s">
        <v>7270</v>
      </c>
      <c r="B8483">
        <v>8</v>
      </c>
      <c r="C8483">
        <v>2013</v>
      </c>
      <c r="E8483" t="s">
        <v>1301</v>
      </c>
      <c r="F8483">
        <v>62.25</v>
      </c>
      <c r="G8483" t="s">
        <v>8388</v>
      </c>
      <c r="H8483" t="s">
        <v>8389</v>
      </c>
      <c r="P8483">
        <v>31.66</v>
      </c>
      <c r="Q8483">
        <v>-0.78</v>
      </c>
      <c r="R8483">
        <v>0</v>
      </c>
      <c r="S8483">
        <v>32.44</v>
      </c>
      <c r="U8483">
        <v>25</v>
      </c>
      <c r="V8483" s="8">
        <v>40155</v>
      </c>
    </row>
    <row r="8484" spans="1:22" x14ac:dyDescent="0.2">
      <c r="A8484" t="s">
        <v>7270</v>
      </c>
      <c r="B8484">
        <v>8</v>
      </c>
      <c r="C8484">
        <v>2013</v>
      </c>
      <c r="E8484" t="s">
        <v>1301</v>
      </c>
      <c r="F8484">
        <v>75</v>
      </c>
      <c r="G8484" t="s">
        <v>8390</v>
      </c>
      <c r="H8484" t="s">
        <v>8389</v>
      </c>
      <c r="P8484">
        <v>24.4</v>
      </c>
      <c r="Q8484">
        <v>-0.69</v>
      </c>
      <c r="R8484">
        <v>0</v>
      </c>
      <c r="S8484">
        <v>25.09</v>
      </c>
      <c r="U8484">
        <v>25</v>
      </c>
      <c r="V8484" s="8">
        <v>40155</v>
      </c>
    </row>
    <row r="8485" spans="1:22" x14ac:dyDescent="0.2">
      <c r="A8485" t="s">
        <v>7270</v>
      </c>
      <c r="B8485">
        <v>8</v>
      </c>
      <c r="C8485">
        <v>2013</v>
      </c>
      <c r="E8485" t="s">
        <v>1301</v>
      </c>
      <c r="F8485">
        <v>86</v>
      </c>
      <c r="G8485" t="s">
        <v>8391</v>
      </c>
      <c r="H8485" t="s">
        <v>8389</v>
      </c>
      <c r="P8485">
        <v>19.21</v>
      </c>
      <c r="Q8485">
        <v>-0.57999999999999996</v>
      </c>
      <c r="R8485">
        <v>0</v>
      </c>
      <c r="S8485">
        <v>19.79</v>
      </c>
      <c r="U8485">
        <v>50</v>
      </c>
      <c r="V8485" s="8">
        <v>40155</v>
      </c>
    </row>
    <row r="8486" spans="1:22" x14ac:dyDescent="0.2">
      <c r="A8486" t="s">
        <v>7270</v>
      </c>
      <c r="B8486">
        <v>9</v>
      </c>
      <c r="C8486">
        <v>2013</v>
      </c>
      <c r="E8486" t="s">
        <v>1301</v>
      </c>
      <c r="F8486">
        <v>62.25</v>
      </c>
      <c r="G8486" t="s">
        <v>8392</v>
      </c>
      <c r="H8486" t="s">
        <v>8393</v>
      </c>
      <c r="P8486">
        <v>31.72</v>
      </c>
      <c r="Q8486">
        <v>-0.79</v>
      </c>
      <c r="R8486">
        <v>0</v>
      </c>
      <c r="S8486">
        <v>32.51</v>
      </c>
      <c r="U8486">
        <v>25</v>
      </c>
      <c r="V8486" s="8">
        <v>40155</v>
      </c>
    </row>
    <row r="8487" spans="1:22" x14ac:dyDescent="0.2">
      <c r="A8487" t="s">
        <v>7270</v>
      </c>
      <c r="B8487">
        <v>9</v>
      </c>
      <c r="C8487">
        <v>2013</v>
      </c>
      <c r="E8487" t="s">
        <v>1301</v>
      </c>
      <c r="F8487">
        <v>75</v>
      </c>
      <c r="G8487" t="s">
        <v>8394</v>
      </c>
      <c r="H8487" t="s">
        <v>8393</v>
      </c>
      <c r="P8487">
        <v>24.49</v>
      </c>
      <c r="Q8487">
        <v>-0.69</v>
      </c>
      <c r="R8487">
        <v>0</v>
      </c>
      <c r="S8487">
        <v>25.18</v>
      </c>
      <c r="U8487">
        <v>25</v>
      </c>
      <c r="V8487" s="8">
        <v>40155</v>
      </c>
    </row>
    <row r="8488" spans="1:22" x14ac:dyDescent="0.2">
      <c r="A8488" t="s">
        <v>7270</v>
      </c>
      <c r="B8488">
        <v>9</v>
      </c>
      <c r="C8488">
        <v>2013</v>
      </c>
      <c r="E8488" t="s">
        <v>1301</v>
      </c>
      <c r="F8488">
        <v>86</v>
      </c>
      <c r="G8488" t="s">
        <v>4658</v>
      </c>
      <c r="H8488" t="s">
        <v>8393</v>
      </c>
      <c r="P8488">
        <v>19.309999999999999</v>
      </c>
      <c r="Q8488">
        <v>-0.57999999999999996</v>
      </c>
      <c r="R8488">
        <v>0</v>
      </c>
      <c r="S8488">
        <v>19.89</v>
      </c>
      <c r="U8488">
        <v>50</v>
      </c>
      <c r="V8488" s="8">
        <v>40155</v>
      </c>
    </row>
    <row r="8489" spans="1:22" x14ac:dyDescent="0.2">
      <c r="A8489" t="s">
        <v>7270</v>
      </c>
      <c r="B8489">
        <v>10</v>
      </c>
      <c r="C8489">
        <v>2013</v>
      </c>
      <c r="E8489" t="s">
        <v>1301</v>
      </c>
      <c r="F8489">
        <v>62.25</v>
      </c>
      <c r="G8489" t="s">
        <v>4659</v>
      </c>
      <c r="H8489" t="s">
        <v>4660</v>
      </c>
      <c r="P8489">
        <v>31.81</v>
      </c>
      <c r="Q8489">
        <v>-0.78</v>
      </c>
      <c r="R8489">
        <v>0</v>
      </c>
      <c r="S8489">
        <v>32.590000000000003</v>
      </c>
      <c r="U8489">
        <v>25</v>
      </c>
      <c r="V8489" s="8">
        <v>40155</v>
      </c>
    </row>
    <row r="8490" spans="1:22" x14ac:dyDescent="0.2">
      <c r="A8490" t="s">
        <v>7270</v>
      </c>
      <c r="B8490">
        <v>10</v>
      </c>
      <c r="C8490">
        <v>2013</v>
      </c>
      <c r="E8490" t="s">
        <v>1301</v>
      </c>
      <c r="F8490">
        <v>75</v>
      </c>
      <c r="G8490" t="s">
        <v>4661</v>
      </c>
      <c r="H8490" t="s">
        <v>4660</v>
      </c>
      <c r="P8490">
        <v>24.61</v>
      </c>
      <c r="Q8490">
        <v>-0.68</v>
      </c>
      <c r="R8490">
        <v>0</v>
      </c>
      <c r="S8490">
        <v>25.29</v>
      </c>
      <c r="U8490">
        <v>25</v>
      </c>
      <c r="V8490" s="8">
        <v>40155</v>
      </c>
    </row>
    <row r="8491" spans="1:22" x14ac:dyDescent="0.2">
      <c r="A8491" t="s">
        <v>7270</v>
      </c>
      <c r="B8491">
        <v>10</v>
      </c>
      <c r="C8491">
        <v>2013</v>
      </c>
      <c r="E8491" t="s">
        <v>1301</v>
      </c>
      <c r="F8491">
        <v>86</v>
      </c>
      <c r="G8491" t="s">
        <v>4662</v>
      </c>
      <c r="H8491" t="s">
        <v>4660</v>
      </c>
      <c r="P8491">
        <v>19.440000000000001</v>
      </c>
      <c r="Q8491">
        <v>-0.57999999999999996</v>
      </c>
      <c r="R8491">
        <v>0</v>
      </c>
      <c r="S8491">
        <v>20.02</v>
      </c>
      <c r="U8491">
        <v>50</v>
      </c>
      <c r="V8491" s="8">
        <v>40155</v>
      </c>
    </row>
    <row r="8492" spans="1:22" x14ac:dyDescent="0.2">
      <c r="A8492" t="s">
        <v>7270</v>
      </c>
      <c r="B8492">
        <v>11</v>
      </c>
      <c r="C8492">
        <v>2013</v>
      </c>
      <c r="E8492" t="s">
        <v>1301</v>
      </c>
      <c r="F8492">
        <v>62.25</v>
      </c>
      <c r="G8492" t="s">
        <v>4663</v>
      </c>
      <c r="H8492" t="s">
        <v>4664</v>
      </c>
      <c r="P8492">
        <v>32.58</v>
      </c>
      <c r="Q8492">
        <v>-0.76</v>
      </c>
      <c r="R8492">
        <v>0</v>
      </c>
      <c r="S8492">
        <v>33.340000000000003</v>
      </c>
      <c r="U8492">
        <v>25</v>
      </c>
      <c r="V8492" s="8">
        <v>40155</v>
      </c>
    </row>
    <row r="8493" spans="1:22" x14ac:dyDescent="0.2">
      <c r="A8493" t="s">
        <v>7270</v>
      </c>
      <c r="B8493">
        <v>11</v>
      </c>
      <c r="C8493">
        <v>2013</v>
      </c>
      <c r="E8493" t="s">
        <v>1301</v>
      </c>
      <c r="F8493">
        <v>75</v>
      </c>
      <c r="G8493" t="s">
        <v>4665</v>
      </c>
      <c r="H8493" t="s">
        <v>4664</v>
      </c>
      <c r="P8493">
        <v>25.42</v>
      </c>
      <c r="Q8493">
        <v>-0.74</v>
      </c>
      <c r="R8493">
        <v>0</v>
      </c>
      <c r="S8493">
        <v>26.16</v>
      </c>
      <c r="U8493">
        <v>25</v>
      </c>
      <c r="V8493" s="8">
        <v>40155</v>
      </c>
    </row>
    <row r="8494" spans="1:22" x14ac:dyDescent="0.2">
      <c r="A8494" t="s">
        <v>7270</v>
      </c>
      <c r="B8494">
        <v>11</v>
      </c>
      <c r="C8494">
        <v>2013</v>
      </c>
      <c r="E8494" t="s">
        <v>1301</v>
      </c>
      <c r="F8494">
        <v>86</v>
      </c>
      <c r="G8494" t="s">
        <v>4666</v>
      </c>
      <c r="H8494" t="s">
        <v>4664</v>
      </c>
      <c r="P8494">
        <v>19.809999999999999</v>
      </c>
      <c r="Q8494">
        <v>-0.66</v>
      </c>
      <c r="R8494">
        <v>0</v>
      </c>
      <c r="S8494">
        <v>20.47</v>
      </c>
      <c r="U8494">
        <v>50</v>
      </c>
      <c r="V8494" s="8">
        <v>40155</v>
      </c>
    </row>
    <row r="8495" spans="1:22" x14ac:dyDescent="0.2">
      <c r="A8495" t="s">
        <v>7270</v>
      </c>
      <c r="B8495">
        <v>12</v>
      </c>
      <c r="C8495">
        <v>2013</v>
      </c>
      <c r="E8495" t="s">
        <v>1301</v>
      </c>
      <c r="F8495">
        <v>62.25</v>
      </c>
      <c r="G8495" t="s">
        <v>4667</v>
      </c>
      <c r="H8495" t="s">
        <v>4668</v>
      </c>
      <c r="P8495">
        <v>31.96</v>
      </c>
      <c r="Q8495">
        <v>-0.77</v>
      </c>
      <c r="R8495">
        <v>0</v>
      </c>
      <c r="S8495">
        <v>32.729999999999997</v>
      </c>
      <c r="U8495">
        <v>25</v>
      </c>
      <c r="V8495" s="8">
        <v>40155</v>
      </c>
    </row>
    <row r="8496" spans="1:22" x14ac:dyDescent="0.2">
      <c r="A8496" t="s">
        <v>7270</v>
      </c>
      <c r="B8496">
        <v>12</v>
      </c>
      <c r="C8496">
        <v>2013</v>
      </c>
      <c r="E8496" t="s">
        <v>1301</v>
      </c>
      <c r="F8496">
        <v>75</v>
      </c>
      <c r="G8496" t="s">
        <v>4669</v>
      </c>
      <c r="H8496" t="s">
        <v>4668</v>
      </c>
      <c r="P8496">
        <v>24.79</v>
      </c>
      <c r="Q8496">
        <v>-0.68</v>
      </c>
      <c r="R8496">
        <v>0</v>
      </c>
      <c r="S8496">
        <v>25.47</v>
      </c>
      <c r="U8496">
        <v>25</v>
      </c>
      <c r="V8496" s="8">
        <v>40155</v>
      </c>
    </row>
    <row r="8497" spans="1:22" x14ac:dyDescent="0.2">
      <c r="A8497" t="s">
        <v>7270</v>
      </c>
      <c r="B8497">
        <v>12</v>
      </c>
      <c r="C8497">
        <v>2013</v>
      </c>
      <c r="E8497" t="s">
        <v>1301</v>
      </c>
      <c r="F8497">
        <v>86</v>
      </c>
      <c r="G8497" t="s">
        <v>4670</v>
      </c>
      <c r="H8497" t="s">
        <v>4668</v>
      </c>
      <c r="P8497">
        <v>19.690000000000001</v>
      </c>
      <c r="Q8497">
        <v>-0.6</v>
      </c>
      <c r="R8497">
        <v>0</v>
      </c>
      <c r="S8497">
        <v>20.29</v>
      </c>
      <c r="U8497">
        <v>50</v>
      </c>
      <c r="V8497" s="8">
        <v>40155</v>
      </c>
    </row>
    <row r="8498" spans="1:22" x14ac:dyDescent="0.2">
      <c r="A8498" t="s">
        <v>7270</v>
      </c>
      <c r="B8498">
        <v>1</v>
      </c>
      <c r="C8498">
        <v>2014</v>
      </c>
      <c r="E8498" t="s">
        <v>1301</v>
      </c>
      <c r="F8498">
        <v>135</v>
      </c>
      <c r="G8498" t="s">
        <v>4671</v>
      </c>
      <c r="H8498" t="s">
        <v>11997</v>
      </c>
      <c r="P8498">
        <v>8</v>
      </c>
      <c r="Q8498">
        <v>-0.27</v>
      </c>
      <c r="R8498">
        <v>0</v>
      </c>
      <c r="S8498">
        <v>8.27</v>
      </c>
      <c r="U8498">
        <v>25</v>
      </c>
      <c r="V8498" s="8">
        <v>40155</v>
      </c>
    </row>
    <row r="8499" spans="1:22" x14ac:dyDescent="0.2">
      <c r="A8499" t="s">
        <v>7270</v>
      </c>
      <c r="B8499">
        <v>1</v>
      </c>
      <c r="C8499">
        <v>2014</v>
      </c>
      <c r="E8499" t="s">
        <v>1301</v>
      </c>
      <c r="F8499">
        <v>82.25</v>
      </c>
      <c r="G8499" t="s">
        <v>11998</v>
      </c>
      <c r="H8499" t="s">
        <v>11997</v>
      </c>
      <c r="P8499">
        <v>21.52</v>
      </c>
      <c r="Q8499">
        <v>-0.61</v>
      </c>
      <c r="R8499">
        <v>0</v>
      </c>
      <c r="S8499">
        <v>22.13</v>
      </c>
      <c r="U8499">
        <v>50</v>
      </c>
      <c r="V8499" s="8">
        <v>40155</v>
      </c>
    </row>
    <row r="8500" spans="1:22" x14ac:dyDescent="0.2">
      <c r="A8500" t="s">
        <v>7270</v>
      </c>
      <c r="B8500">
        <v>2</v>
      </c>
      <c r="C8500">
        <v>2014</v>
      </c>
      <c r="E8500" t="s">
        <v>1301</v>
      </c>
      <c r="F8500">
        <v>135</v>
      </c>
      <c r="G8500" t="s">
        <v>11999</v>
      </c>
      <c r="H8500" t="s">
        <v>12000</v>
      </c>
      <c r="P8500">
        <v>8.1300000000000008</v>
      </c>
      <c r="Q8500">
        <v>-0.25</v>
      </c>
      <c r="R8500">
        <v>0</v>
      </c>
      <c r="S8500">
        <v>8.3800000000000008</v>
      </c>
      <c r="U8500">
        <v>25</v>
      </c>
      <c r="V8500" s="8">
        <v>40155</v>
      </c>
    </row>
    <row r="8501" spans="1:22" x14ac:dyDescent="0.2">
      <c r="A8501" t="s">
        <v>7270</v>
      </c>
      <c r="B8501">
        <v>2</v>
      </c>
      <c r="C8501">
        <v>2014</v>
      </c>
      <c r="E8501" t="s">
        <v>1301</v>
      </c>
      <c r="F8501">
        <v>82.25</v>
      </c>
      <c r="G8501" t="s">
        <v>12001</v>
      </c>
      <c r="H8501" t="s">
        <v>12000</v>
      </c>
      <c r="P8501">
        <v>21.65</v>
      </c>
      <c r="Q8501">
        <v>-0.61</v>
      </c>
      <c r="R8501">
        <v>0</v>
      </c>
      <c r="S8501">
        <v>22.26</v>
      </c>
      <c r="U8501">
        <v>50</v>
      </c>
      <c r="V8501" s="8">
        <v>40155</v>
      </c>
    </row>
    <row r="8502" spans="1:22" x14ac:dyDescent="0.2">
      <c r="A8502" t="s">
        <v>7270</v>
      </c>
      <c r="B8502">
        <v>3</v>
      </c>
      <c r="C8502">
        <v>2014</v>
      </c>
      <c r="E8502" t="s">
        <v>1301</v>
      </c>
      <c r="F8502">
        <v>135</v>
      </c>
      <c r="G8502" t="s">
        <v>12002</v>
      </c>
      <c r="H8502" t="s">
        <v>12003</v>
      </c>
      <c r="P8502">
        <v>8.32</v>
      </c>
      <c r="Q8502">
        <v>-0.25</v>
      </c>
      <c r="R8502">
        <v>0</v>
      </c>
      <c r="S8502">
        <v>8.57</v>
      </c>
      <c r="U8502">
        <v>25</v>
      </c>
      <c r="V8502" s="8">
        <v>40155</v>
      </c>
    </row>
    <row r="8503" spans="1:22" x14ac:dyDescent="0.2">
      <c r="A8503" t="s">
        <v>7270</v>
      </c>
      <c r="B8503">
        <v>3</v>
      </c>
      <c r="C8503">
        <v>2014</v>
      </c>
      <c r="E8503" t="s">
        <v>1301</v>
      </c>
      <c r="F8503">
        <v>82.25</v>
      </c>
      <c r="G8503" t="s">
        <v>12004</v>
      </c>
      <c r="H8503" t="s">
        <v>12003</v>
      </c>
      <c r="P8503">
        <v>21.86</v>
      </c>
      <c r="Q8503">
        <v>-0.6</v>
      </c>
      <c r="R8503">
        <v>0</v>
      </c>
      <c r="S8503">
        <v>22.46</v>
      </c>
      <c r="U8503">
        <v>50</v>
      </c>
      <c r="V8503" s="8">
        <v>40155</v>
      </c>
    </row>
    <row r="8504" spans="1:22" x14ac:dyDescent="0.2">
      <c r="A8504" t="s">
        <v>7270</v>
      </c>
      <c r="B8504">
        <v>4</v>
      </c>
      <c r="C8504">
        <v>2014</v>
      </c>
      <c r="E8504" t="s">
        <v>1301</v>
      </c>
      <c r="F8504">
        <v>135</v>
      </c>
      <c r="G8504" t="s">
        <v>12005</v>
      </c>
      <c r="H8504" t="s">
        <v>12006</v>
      </c>
      <c r="P8504">
        <v>8.48</v>
      </c>
      <c r="Q8504">
        <v>-0.26</v>
      </c>
      <c r="R8504">
        <v>0</v>
      </c>
      <c r="S8504">
        <v>8.74</v>
      </c>
      <c r="U8504">
        <v>25</v>
      </c>
      <c r="V8504" s="8">
        <v>40155</v>
      </c>
    </row>
    <row r="8505" spans="1:22" x14ac:dyDescent="0.2">
      <c r="A8505" t="s">
        <v>7270</v>
      </c>
      <c r="B8505">
        <v>4</v>
      </c>
      <c r="C8505">
        <v>2014</v>
      </c>
      <c r="E8505" t="s">
        <v>1301</v>
      </c>
      <c r="F8505">
        <v>82.25</v>
      </c>
      <c r="G8505" t="s">
        <v>12007</v>
      </c>
      <c r="H8505" t="s">
        <v>12006</v>
      </c>
      <c r="P8505">
        <v>22.04</v>
      </c>
      <c r="Q8505">
        <v>-0.59</v>
      </c>
      <c r="R8505">
        <v>0</v>
      </c>
      <c r="S8505">
        <v>22.63</v>
      </c>
      <c r="U8505">
        <v>50</v>
      </c>
      <c r="V8505" s="8">
        <v>40155</v>
      </c>
    </row>
    <row r="8506" spans="1:22" x14ac:dyDescent="0.2">
      <c r="A8506" t="s">
        <v>7270</v>
      </c>
      <c r="B8506">
        <v>5</v>
      </c>
      <c r="C8506">
        <v>2014</v>
      </c>
      <c r="E8506" t="s">
        <v>1301</v>
      </c>
      <c r="F8506">
        <v>135</v>
      </c>
      <c r="G8506" t="s">
        <v>8395</v>
      </c>
      <c r="H8506" t="s">
        <v>8396</v>
      </c>
      <c r="P8506">
        <v>8.61</v>
      </c>
      <c r="Q8506">
        <v>-0.26</v>
      </c>
      <c r="R8506">
        <v>0</v>
      </c>
      <c r="S8506">
        <v>8.8699999999999992</v>
      </c>
      <c r="U8506">
        <v>25</v>
      </c>
      <c r="V8506" s="8">
        <v>40155</v>
      </c>
    </row>
    <row r="8507" spans="1:22" x14ac:dyDescent="0.2">
      <c r="A8507" t="s">
        <v>7270</v>
      </c>
      <c r="B8507">
        <v>5</v>
      </c>
      <c r="C8507">
        <v>2014</v>
      </c>
      <c r="E8507" t="s">
        <v>1301</v>
      </c>
      <c r="F8507">
        <v>82.25</v>
      </c>
      <c r="G8507" t="s">
        <v>8397</v>
      </c>
      <c r="H8507" t="s">
        <v>8396</v>
      </c>
      <c r="P8507">
        <v>22.17</v>
      </c>
      <c r="Q8507">
        <v>-0.6</v>
      </c>
      <c r="R8507">
        <v>0</v>
      </c>
      <c r="S8507">
        <v>22.77</v>
      </c>
      <c r="U8507">
        <v>50</v>
      </c>
      <c r="V8507" s="8">
        <v>40155</v>
      </c>
    </row>
    <row r="8508" spans="1:22" x14ac:dyDescent="0.2">
      <c r="A8508" t="s">
        <v>7270</v>
      </c>
      <c r="B8508">
        <v>6</v>
      </c>
      <c r="C8508">
        <v>2014</v>
      </c>
      <c r="E8508" t="s">
        <v>1301</v>
      </c>
      <c r="F8508">
        <v>135</v>
      </c>
      <c r="G8508" t="s">
        <v>8398</v>
      </c>
      <c r="H8508" t="s">
        <v>8399</v>
      </c>
      <c r="P8508">
        <v>8.75</v>
      </c>
      <c r="Q8508">
        <v>-0.26</v>
      </c>
      <c r="R8508">
        <v>0</v>
      </c>
      <c r="S8508">
        <v>9.01</v>
      </c>
      <c r="U8508">
        <v>25</v>
      </c>
      <c r="V8508" s="8">
        <v>40155</v>
      </c>
    </row>
    <row r="8509" spans="1:22" x14ac:dyDescent="0.2">
      <c r="A8509" t="s">
        <v>7270</v>
      </c>
      <c r="B8509">
        <v>6</v>
      </c>
      <c r="C8509">
        <v>2014</v>
      </c>
      <c r="E8509" t="s">
        <v>1301</v>
      </c>
      <c r="F8509">
        <v>82.25</v>
      </c>
      <c r="G8509" t="s">
        <v>8400</v>
      </c>
      <c r="H8509" t="s">
        <v>8399</v>
      </c>
      <c r="P8509">
        <v>22.33</v>
      </c>
      <c r="Q8509">
        <v>-0.59</v>
      </c>
      <c r="R8509">
        <v>0</v>
      </c>
      <c r="S8509">
        <v>22.92</v>
      </c>
      <c r="U8509">
        <v>50</v>
      </c>
      <c r="V8509" s="8">
        <v>40155</v>
      </c>
    </row>
    <row r="8510" spans="1:22" x14ac:dyDescent="0.2">
      <c r="A8510" t="s">
        <v>7270</v>
      </c>
      <c r="B8510">
        <v>7</v>
      </c>
      <c r="C8510">
        <v>2014</v>
      </c>
      <c r="E8510" t="s">
        <v>1301</v>
      </c>
      <c r="F8510">
        <v>135</v>
      </c>
      <c r="G8510" t="s">
        <v>8401</v>
      </c>
      <c r="H8510" t="s">
        <v>8402</v>
      </c>
      <c r="P8510">
        <v>8.91</v>
      </c>
      <c r="Q8510">
        <v>-0.25</v>
      </c>
      <c r="R8510">
        <v>0</v>
      </c>
      <c r="S8510">
        <v>9.16</v>
      </c>
      <c r="U8510">
        <v>25</v>
      </c>
      <c r="V8510" s="8">
        <v>40155</v>
      </c>
    </row>
    <row r="8511" spans="1:22" x14ac:dyDescent="0.2">
      <c r="A8511" t="s">
        <v>7270</v>
      </c>
      <c r="B8511">
        <v>7</v>
      </c>
      <c r="C8511">
        <v>2014</v>
      </c>
      <c r="E8511" t="s">
        <v>1301</v>
      </c>
      <c r="F8511">
        <v>82.25</v>
      </c>
      <c r="G8511" t="s">
        <v>8403</v>
      </c>
      <c r="H8511" t="s">
        <v>8402</v>
      </c>
      <c r="P8511">
        <v>22.49</v>
      </c>
      <c r="Q8511">
        <v>-0.57999999999999996</v>
      </c>
      <c r="R8511">
        <v>0</v>
      </c>
      <c r="S8511">
        <v>23.07</v>
      </c>
      <c r="U8511">
        <v>50</v>
      </c>
      <c r="V8511" s="8">
        <v>40155</v>
      </c>
    </row>
    <row r="8512" spans="1:22" x14ac:dyDescent="0.2">
      <c r="A8512" t="s">
        <v>7270</v>
      </c>
      <c r="B8512">
        <v>8</v>
      </c>
      <c r="C8512">
        <v>2014</v>
      </c>
      <c r="E8512" t="s">
        <v>1301</v>
      </c>
      <c r="F8512">
        <v>135</v>
      </c>
      <c r="G8512" t="s">
        <v>8404</v>
      </c>
      <c r="H8512" t="s">
        <v>8405</v>
      </c>
      <c r="P8512">
        <v>9.0299999999999994</v>
      </c>
      <c r="Q8512">
        <v>-0.26</v>
      </c>
      <c r="R8512">
        <v>0</v>
      </c>
      <c r="S8512">
        <v>9.2899999999999991</v>
      </c>
      <c r="U8512">
        <v>25</v>
      </c>
      <c r="V8512" s="8">
        <v>40155</v>
      </c>
    </row>
    <row r="8513" spans="1:22" x14ac:dyDescent="0.2">
      <c r="A8513" t="s">
        <v>7270</v>
      </c>
      <c r="B8513">
        <v>8</v>
      </c>
      <c r="C8513">
        <v>2014</v>
      </c>
      <c r="E8513" t="s">
        <v>1301</v>
      </c>
      <c r="F8513">
        <v>82.25</v>
      </c>
      <c r="G8513" t="s">
        <v>8406</v>
      </c>
      <c r="H8513" t="s">
        <v>8405</v>
      </c>
      <c r="P8513">
        <v>22.61</v>
      </c>
      <c r="Q8513">
        <v>-0.61</v>
      </c>
      <c r="R8513">
        <v>0</v>
      </c>
      <c r="S8513">
        <v>23.22</v>
      </c>
      <c r="U8513">
        <v>50</v>
      </c>
      <c r="V8513" s="8">
        <v>40155</v>
      </c>
    </row>
    <row r="8514" spans="1:22" x14ac:dyDescent="0.2">
      <c r="A8514" t="s">
        <v>7270</v>
      </c>
      <c r="B8514">
        <v>9</v>
      </c>
      <c r="C8514">
        <v>2014</v>
      </c>
      <c r="E8514" t="s">
        <v>1301</v>
      </c>
      <c r="F8514">
        <v>135</v>
      </c>
      <c r="G8514" t="s">
        <v>8407</v>
      </c>
      <c r="H8514" t="s">
        <v>8408</v>
      </c>
      <c r="P8514">
        <v>9.16</v>
      </c>
      <c r="Q8514">
        <v>-0.27</v>
      </c>
      <c r="R8514">
        <v>0</v>
      </c>
      <c r="S8514">
        <v>9.43</v>
      </c>
      <c r="U8514">
        <v>25</v>
      </c>
      <c r="V8514" s="8">
        <v>40155</v>
      </c>
    </row>
    <row r="8515" spans="1:22" x14ac:dyDescent="0.2">
      <c r="A8515" t="s">
        <v>7270</v>
      </c>
      <c r="B8515">
        <v>9</v>
      </c>
      <c r="C8515">
        <v>2014</v>
      </c>
      <c r="E8515" t="s">
        <v>1301</v>
      </c>
      <c r="F8515">
        <v>82.25</v>
      </c>
      <c r="G8515" t="s">
        <v>8409</v>
      </c>
      <c r="H8515" t="s">
        <v>8408</v>
      </c>
      <c r="P8515">
        <v>22.76</v>
      </c>
      <c r="Q8515">
        <v>-0.57999999999999996</v>
      </c>
      <c r="R8515">
        <v>0</v>
      </c>
      <c r="S8515">
        <v>23.34</v>
      </c>
      <c r="U8515">
        <v>50</v>
      </c>
      <c r="V8515" s="8">
        <v>40155</v>
      </c>
    </row>
    <row r="8516" spans="1:22" x14ac:dyDescent="0.2">
      <c r="A8516" t="s">
        <v>7270</v>
      </c>
      <c r="B8516">
        <v>10</v>
      </c>
      <c r="C8516">
        <v>2014</v>
      </c>
      <c r="E8516" t="s">
        <v>1301</v>
      </c>
      <c r="F8516">
        <v>135</v>
      </c>
      <c r="G8516" t="s">
        <v>8410</v>
      </c>
      <c r="H8516" t="s">
        <v>8411</v>
      </c>
      <c r="P8516">
        <v>9.2799999999999994</v>
      </c>
      <c r="Q8516">
        <v>-0.26</v>
      </c>
      <c r="R8516">
        <v>0</v>
      </c>
      <c r="S8516">
        <v>9.5399999999999991</v>
      </c>
      <c r="U8516">
        <v>25</v>
      </c>
      <c r="V8516" s="8">
        <v>40155</v>
      </c>
    </row>
    <row r="8517" spans="1:22" x14ac:dyDescent="0.2">
      <c r="A8517" t="s">
        <v>7270</v>
      </c>
      <c r="B8517">
        <v>10</v>
      </c>
      <c r="C8517">
        <v>2014</v>
      </c>
      <c r="E8517" t="s">
        <v>1301</v>
      </c>
      <c r="F8517">
        <v>82.25</v>
      </c>
      <c r="G8517" t="s">
        <v>8412</v>
      </c>
      <c r="H8517" t="s">
        <v>8411</v>
      </c>
      <c r="P8517">
        <v>22.87</v>
      </c>
      <c r="Q8517">
        <v>-0.57999999999999996</v>
      </c>
      <c r="R8517">
        <v>0</v>
      </c>
      <c r="S8517">
        <v>23.45</v>
      </c>
      <c r="U8517">
        <v>50</v>
      </c>
      <c r="V8517" s="8">
        <v>40155</v>
      </c>
    </row>
    <row r="8518" spans="1:22" x14ac:dyDescent="0.2">
      <c r="A8518" t="s">
        <v>7270</v>
      </c>
      <c r="B8518">
        <v>11</v>
      </c>
      <c r="C8518">
        <v>2014</v>
      </c>
      <c r="E8518" t="s">
        <v>1301</v>
      </c>
      <c r="F8518">
        <v>135</v>
      </c>
      <c r="G8518" t="s">
        <v>8413</v>
      </c>
      <c r="H8518" t="s">
        <v>8414</v>
      </c>
      <c r="P8518">
        <v>9.41</v>
      </c>
      <c r="Q8518">
        <v>-0.25</v>
      </c>
      <c r="R8518">
        <v>0</v>
      </c>
      <c r="S8518">
        <v>9.66</v>
      </c>
      <c r="U8518">
        <v>25</v>
      </c>
      <c r="V8518" s="8">
        <v>40155</v>
      </c>
    </row>
    <row r="8519" spans="1:22" x14ac:dyDescent="0.2">
      <c r="A8519" t="s">
        <v>7270</v>
      </c>
      <c r="B8519">
        <v>11</v>
      </c>
      <c r="C8519">
        <v>2014</v>
      </c>
      <c r="E8519" t="s">
        <v>1301</v>
      </c>
      <c r="F8519">
        <v>82.25</v>
      </c>
      <c r="G8519" t="s">
        <v>8415</v>
      </c>
      <c r="H8519" t="s">
        <v>8414</v>
      </c>
      <c r="P8519">
        <v>23.02</v>
      </c>
      <c r="Q8519">
        <v>-0.56999999999999995</v>
      </c>
      <c r="R8519">
        <v>0</v>
      </c>
      <c r="S8519">
        <v>23.59</v>
      </c>
      <c r="U8519">
        <v>50</v>
      </c>
      <c r="V8519" s="8">
        <v>40155</v>
      </c>
    </row>
    <row r="8520" spans="1:22" x14ac:dyDescent="0.2">
      <c r="A8520" t="s">
        <v>7270</v>
      </c>
      <c r="B8520">
        <v>12</v>
      </c>
      <c r="C8520">
        <v>2014</v>
      </c>
      <c r="E8520" t="s">
        <v>1301</v>
      </c>
      <c r="F8520">
        <v>135</v>
      </c>
      <c r="G8520" t="s">
        <v>8416</v>
      </c>
      <c r="H8520" t="s">
        <v>8417</v>
      </c>
      <c r="P8520">
        <v>9.39</v>
      </c>
      <c r="Q8520">
        <v>-0.24</v>
      </c>
      <c r="R8520">
        <v>0</v>
      </c>
      <c r="S8520">
        <v>9.6300000000000008</v>
      </c>
      <c r="U8520">
        <v>25</v>
      </c>
      <c r="V8520" s="8">
        <v>40155</v>
      </c>
    </row>
    <row r="8521" spans="1:22" x14ac:dyDescent="0.2">
      <c r="A8521" t="s">
        <v>7270</v>
      </c>
      <c r="B8521">
        <v>12</v>
      </c>
      <c r="C8521">
        <v>2014</v>
      </c>
      <c r="E8521" t="s">
        <v>1301</v>
      </c>
      <c r="F8521">
        <v>82.25</v>
      </c>
      <c r="G8521" t="s">
        <v>8418</v>
      </c>
      <c r="H8521" t="s">
        <v>8417</v>
      </c>
      <c r="P8521">
        <v>23.01</v>
      </c>
      <c r="Q8521">
        <v>-0.56000000000000005</v>
      </c>
      <c r="R8521">
        <v>0</v>
      </c>
      <c r="S8521">
        <v>23.57</v>
      </c>
      <c r="U8521">
        <v>50</v>
      </c>
      <c r="V8521" s="8">
        <v>40155</v>
      </c>
    </row>
    <row r="8522" spans="1:22" x14ac:dyDescent="0.2">
      <c r="A8522" t="s">
        <v>7270</v>
      </c>
      <c r="B8522">
        <v>1</v>
      </c>
      <c r="C8522">
        <v>2015</v>
      </c>
      <c r="E8522" t="s">
        <v>1301</v>
      </c>
      <c r="F8522">
        <v>90</v>
      </c>
      <c r="G8522" t="s">
        <v>8419</v>
      </c>
      <c r="H8522" t="s">
        <v>8420</v>
      </c>
      <c r="P8522">
        <v>20.07</v>
      </c>
      <c r="Q8522">
        <v>-0.49</v>
      </c>
      <c r="R8522">
        <v>0</v>
      </c>
      <c r="S8522">
        <v>20.56</v>
      </c>
      <c r="U8522">
        <v>50</v>
      </c>
      <c r="V8522" s="8">
        <v>40155</v>
      </c>
    </row>
    <row r="8523" spans="1:22" x14ac:dyDescent="0.2">
      <c r="A8523" t="s">
        <v>7270</v>
      </c>
      <c r="B8523">
        <v>2</v>
      </c>
      <c r="C8523">
        <v>2015</v>
      </c>
      <c r="E8523" t="s">
        <v>1301</v>
      </c>
      <c r="F8523">
        <v>90</v>
      </c>
      <c r="G8523" t="s">
        <v>8421</v>
      </c>
      <c r="H8523" t="s">
        <v>8422</v>
      </c>
      <c r="P8523">
        <v>20.27</v>
      </c>
      <c r="Q8523">
        <v>-0.47</v>
      </c>
      <c r="R8523">
        <v>0</v>
      </c>
      <c r="S8523">
        <v>20.74</v>
      </c>
      <c r="U8523">
        <v>50</v>
      </c>
      <c r="V8523" s="8">
        <v>40155</v>
      </c>
    </row>
    <row r="8524" spans="1:22" x14ac:dyDescent="0.2">
      <c r="A8524" t="s">
        <v>7270</v>
      </c>
      <c r="B8524">
        <v>3</v>
      </c>
      <c r="C8524">
        <v>2015</v>
      </c>
      <c r="E8524" t="s">
        <v>1301</v>
      </c>
      <c r="F8524">
        <v>90</v>
      </c>
      <c r="G8524" t="s">
        <v>8423</v>
      </c>
      <c r="H8524" t="s">
        <v>8424</v>
      </c>
      <c r="P8524">
        <v>20.440000000000001</v>
      </c>
      <c r="Q8524">
        <v>-0.47</v>
      </c>
      <c r="R8524">
        <v>0</v>
      </c>
      <c r="S8524">
        <v>20.91</v>
      </c>
      <c r="U8524">
        <v>50</v>
      </c>
      <c r="V8524" s="8">
        <v>40155</v>
      </c>
    </row>
    <row r="8525" spans="1:22" x14ac:dyDescent="0.2">
      <c r="A8525" t="s">
        <v>7270</v>
      </c>
      <c r="B8525">
        <v>4</v>
      </c>
      <c r="C8525">
        <v>2015</v>
      </c>
      <c r="E8525" t="s">
        <v>1301</v>
      </c>
      <c r="F8525">
        <v>90</v>
      </c>
      <c r="G8525" t="s">
        <v>8425</v>
      </c>
      <c r="H8525" t="s">
        <v>8426</v>
      </c>
      <c r="P8525">
        <v>20.62</v>
      </c>
      <c r="Q8525">
        <v>-0.48</v>
      </c>
      <c r="R8525">
        <v>0</v>
      </c>
      <c r="S8525">
        <v>21.1</v>
      </c>
      <c r="U8525">
        <v>50</v>
      </c>
      <c r="V8525" s="8">
        <v>40155</v>
      </c>
    </row>
    <row r="8526" spans="1:22" x14ac:dyDescent="0.2">
      <c r="A8526" t="s">
        <v>7270</v>
      </c>
      <c r="B8526">
        <v>5</v>
      </c>
      <c r="C8526">
        <v>2015</v>
      </c>
      <c r="E8526" t="s">
        <v>1301</v>
      </c>
      <c r="F8526">
        <v>90</v>
      </c>
      <c r="G8526" t="s">
        <v>8427</v>
      </c>
      <c r="H8526" t="s">
        <v>8428</v>
      </c>
      <c r="P8526">
        <v>20.8</v>
      </c>
      <c r="Q8526">
        <v>-0.48</v>
      </c>
      <c r="R8526">
        <v>0</v>
      </c>
      <c r="S8526">
        <v>21.28</v>
      </c>
      <c r="U8526">
        <v>50</v>
      </c>
      <c r="V8526" s="8">
        <v>40155</v>
      </c>
    </row>
    <row r="8527" spans="1:22" x14ac:dyDescent="0.2">
      <c r="A8527" t="s">
        <v>7270</v>
      </c>
      <c r="B8527">
        <v>6</v>
      </c>
      <c r="C8527">
        <v>2015</v>
      </c>
      <c r="E8527" t="s">
        <v>1301</v>
      </c>
      <c r="F8527">
        <v>90</v>
      </c>
      <c r="G8527" t="s">
        <v>8429</v>
      </c>
      <c r="H8527" t="s">
        <v>8430</v>
      </c>
      <c r="P8527">
        <v>20.9</v>
      </c>
      <c r="Q8527">
        <v>-0.48</v>
      </c>
      <c r="R8527">
        <v>0</v>
      </c>
      <c r="S8527">
        <v>21.38</v>
      </c>
      <c r="U8527">
        <v>50</v>
      </c>
      <c r="V8527" s="8">
        <v>40155</v>
      </c>
    </row>
    <row r="8528" spans="1:22" x14ac:dyDescent="0.2">
      <c r="A8528" t="s">
        <v>7270</v>
      </c>
      <c r="B8528">
        <v>7</v>
      </c>
      <c r="C8528">
        <v>2015</v>
      </c>
      <c r="E8528" t="s">
        <v>1301</v>
      </c>
      <c r="F8528">
        <v>90</v>
      </c>
      <c r="G8528" t="s">
        <v>8431</v>
      </c>
      <c r="H8528" t="s">
        <v>8432</v>
      </c>
      <c r="P8528">
        <v>21.07</v>
      </c>
      <c r="Q8528">
        <v>-0.49</v>
      </c>
      <c r="R8528">
        <v>0</v>
      </c>
      <c r="S8528">
        <v>21.56</v>
      </c>
      <c r="U8528">
        <v>50</v>
      </c>
      <c r="V8528" s="8">
        <v>40155</v>
      </c>
    </row>
    <row r="8529" spans="1:22" x14ac:dyDescent="0.2">
      <c r="A8529" t="s">
        <v>7270</v>
      </c>
      <c r="B8529">
        <v>8</v>
      </c>
      <c r="C8529">
        <v>2015</v>
      </c>
      <c r="E8529" t="s">
        <v>1301</v>
      </c>
      <c r="F8529">
        <v>90</v>
      </c>
      <c r="G8529" t="s">
        <v>8433</v>
      </c>
      <c r="H8529" t="s">
        <v>8434</v>
      </c>
      <c r="P8529">
        <v>21.24</v>
      </c>
      <c r="Q8529">
        <v>-0.48</v>
      </c>
      <c r="R8529">
        <v>0</v>
      </c>
      <c r="S8529">
        <v>21.72</v>
      </c>
      <c r="U8529">
        <v>50</v>
      </c>
      <c r="V8529" s="8">
        <v>40155</v>
      </c>
    </row>
    <row r="8530" spans="1:22" x14ac:dyDescent="0.2">
      <c r="A8530" t="s">
        <v>7270</v>
      </c>
      <c r="B8530">
        <v>9</v>
      </c>
      <c r="C8530">
        <v>2015</v>
      </c>
      <c r="E8530" t="s">
        <v>1301</v>
      </c>
      <c r="F8530">
        <v>90</v>
      </c>
      <c r="G8530" t="s">
        <v>8435</v>
      </c>
      <c r="H8530" t="s">
        <v>8436</v>
      </c>
      <c r="P8530">
        <v>21.36</v>
      </c>
      <c r="Q8530">
        <v>-0.51</v>
      </c>
      <c r="R8530">
        <v>0</v>
      </c>
      <c r="S8530">
        <v>21.87</v>
      </c>
      <c r="U8530">
        <v>50</v>
      </c>
      <c r="V8530" s="8">
        <v>40155</v>
      </c>
    </row>
    <row r="8531" spans="1:22" x14ac:dyDescent="0.2">
      <c r="A8531" t="s">
        <v>7270</v>
      </c>
      <c r="B8531">
        <v>10</v>
      </c>
      <c r="C8531">
        <v>2015</v>
      </c>
      <c r="E8531" t="s">
        <v>1301</v>
      </c>
      <c r="F8531">
        <v>90</v>
      </c>
      <c r="G8531" t="s">
        <v>8437</v>
      </c>
      <c r="H8531" t="s">
        <v>8438</v>
      </c>
      <c r="P8531">
        <v>21.54</v>
      </c>
      <c r="Q8531">
        <v>-0.48</v>
      </c>
      <c r="R8531">
        <v>0</v>
      </c>
      <c r="S8531">
        <v>22.02</v>
      </c>
      <c r="U8531">
        <v>50</v>
      </c>
      <c r="V8531" s="8">
        <v>40155</v>
      </c>
    </row>
    <row r="8532" spans="1:22" x14ac:dyDescent="0.2">
      <c r="A8532" t="s">
        <v>7270</v>
      </c>
      <c r="B8532">
        <v>11</v>
      </c>
      <c r="C8532">
        <v>2015</v>
      </c>
      <c r="E8532" t="s">
        <v>1301</v>
      </c>
      <c r="F8532">
        <v>90</v>
      </c>
      <c r="G8532" t="s">
        <v>8439</v>
      </c>
      <c r="H8532" t="s">
        <v>8440</v>
      </c>
      <c r="P8532">
        <v>21.55</v>
      </c>
      <c r="Q8532">
        <v>-0.48</v>
      </c>
      <c r="R8532">
        <v>0</v>
      </c>
      <c r="S8532">
        <v>22.03</v>
      </c>
      <c r="U8532">
        <v>50</v>
      </c>
      <c r="V8532" s="8">
        <v>40155</v>
      </c>
    </row>
    <row r="8533" spans="1:22" x14ac:dyDescent="0.2">
      <c r="A8533" t="s">
        <v>7270</v>
      </c>
      <c r="B8533">
        <v>12</v>
      </c>
      <c r="C8533">
        <v>2015</v>
      </c>
      <c r="E8533" t="s">
        <v>1301</v>
      </c>
      <c r="F8533">
        <v>90</v>
      </c>
      <c r="G8533" t="s">
        <v>8441</v>
      </c>
      <c r="H8533" t="s">
        <v>8442</v>
      </c>
      <c r="P8533">
        <v>21.12</v>
      </c>
      <c r="Q8533">
        <v>-0.49</v>
      </c>
      <c r="R8533">
        <v>0</v>
      </c>
      <c r="S8533">
        <v>21.61</v>
      </c>
      <c r="U8533">
        <v>50</v>
      </c>
      <c r="V8533" s="8">
        <v>40155</v>
      </c>
    </row>
    <row r="8534" spans="1:22" x14ac:dyDescent="0.2">
      <c r="A8534" t="s">
        <v>8443</v>
      </c>
      <c r="B8534">
        <v>1</v>
      </c>
      <c r="C8534">
        <v>2010</v>
      </c>
      <c r="E8534" t="s">
        <v>1301</v>
      </c>
      <c r="F8534">
        <v>75</v>
      </c>
      <c r="G8534" t="s">
        <v>8444</v>
      </c>
      <c r="H8534" t="s">
        <v>8445</v>
      </c>
      <c r="P8534">
        <v>1.3</v>
      </c>
      <c r="Q8534">
        <v>-0.92</v>
      </c>
      <c r="R8534">
        <v>0</v>
      </c>
      <c r="S8534">
        <v>2.2200000000000002</v>
      </c>
      <c r="U8534">
        <v>400</v>
      </c>
      <c r="V8534" s="8">
        <v>40155</v>
      </c>
    </row>
    <row r="8535" spans="1:22" x14ac:dyDescent="0.2">
      <c r="A8535" t="s">
        <v>8443</v>
      </c>
      <c r="B8535">
        <v>1</v>
      </c>
      <c r="C8535">
        <v>2010</v>
      </c>
      <c r="E8535" t="s">
        <v>1301</v>
      </c>
      <c r="F8535">
        <v>80</v>
      </c>
      <c r="G8535" t="s">
        <v>8446</v>
      </c>
      <c r="H8535" t="s">
        <v>8445</v>
      </c>
      <c r="P8535">
        <v>7.0000000000000007E-2</v>
      </c>
      <c r="Q8535">
        <v>-0.21</v>
      </c>
      <c r="R8535">
        <v>0</v>
      </c>
      <c r="S8535">
        <v>0.28000000000000003</v>
      </c>
      <c r="U8535">
        <v>400</v>
      </c>
      <c r="V8535" s="8">
        <v>40155</v>
      </c>
    </row>
    <row r="8536" spans="1:22" x14ac:dyDescent="0.2">
      <c r="A8536" t="s">
        <v>8443</v>
      </c>
      <c r="B8536">
        <v>1</v>
      </c>
      <c r="C8536">
        <v>2010</v>
      </c>
      <c r="E8536" t="s">
        <v>5087</v>
      </c>
      <c r="F8536">
        <v>75</v>
      </c>
      <c r="G8536" t="s">
        <v>8447</v>
      </c>
      <c r="H8536" t="s">
        <v>8448</v>
      </c>
      <c r="P8536">
        <v>1.1100000000000001</v>
      </c>
      <c r="Q8536">
        <v>0.32</v>
      </c>
      <c r="R8536">
        <v>0</v>
      </c>
      <c r="S8536">
        <v>0.79</v>
      </c>
      <c r="U8536">
        <v>400</v>
      </c>
      <c r="V8536" s="8">
        <v>40155</v>
      </c>
    </row>
    <row r="8537" spans="1:22" x14ac:dyDescent="0.2">
      <c r="A8537" t="s">
        <v>8443</v>
      </c>
      <c r="B8537">
        <v>2</v>
      </c>
      <c r="C8537">
        <v>2010</v>
      </c>
      <c r="E8537" t="s">
        <v>5087</v>
      </c>
      <c r="F8537">
        <v>55</v>
      </c>
      <c r="G8537" t="s">
        <v>8449</v>
      </c>
      <c r="H8537" t="s">
        <v>8450</v>
      </c>
      <c r="P8537">
        <v>0.62</v>
      </c>
      <c r="Q8537">
        <v>0.04</v>
      </c>
      <c r="R8537">
        <v>0</v>
      </c>
      <c r="S8537">
        <v>0.57999999999999996</v>
      </c>
      <c r="U8537">
        <v>1000</v>
      </c>
      <c r="V8537" s="8">
        <v>40155</v>
      </c>
    </row>
    <row r="8538" spans="1:22" x14ac:dyDescent="0.2">
      <c r="A8538" t="s">
        <v>8443</v>
      </c>
      <c r="B8538">
        <v>3</v>
      </c>
      <c r="C8538">
        <v>2010</v>
      </c>
      <c r="E8538" t="s">
        <v>5087</v>
      </c>
      <c r="F8538">
        <v>78</v>
      </c>
      <c r="G8538" t="s">
        <v>8451</v>
      </c>
      <c r="H8538" t="s">
        <v>8452</v>
      </c>
      <c r="P8538">
        <v>5.86</v>
      </c>
      <c r="Q8538">
        <v>0.68</v>
      </c>
      <c r="R8538">
        <v>0</v>
      </c>
      <c r="S8538">
        <v>5.18</v>
      </c>
      <c r="U8538">
        <v>50</v>
      </c>
      <c r="V8538" s="8">
        <v>40155</v>
      </c>
    </row>
    <row r="8539" spans="1:22" x14ac:dyDescent="0.2">
      <c r="A8539" t="s">
        <v>8443</v>
      </c>
      <c r="B8539">
        <v>6</v>
      </c>
      <c r="C8539">
        <v>2010</v>
      </c>
      <c r="E8539" t="s">
        <v>5087</v>
      </c>
      <c r="F8539">
        <v>59</v>
      </c>
      <c r="G8539" t="s">
        <v>8453</v>
      </c>
      <c r="H8539" t="s">
        <v>8454</v>
      </c>
      <c r="P8539">
        <v>2.13</v>
      </c>
      <c r="Q8539">
        <v>0.21</v>
      </c>
      <c r="R8539">
        <v>0</v>
      </c>
      <c r="S8539">
        <v>1.92</v>
      </c>
      <c r="U8539">
        <v>100</v>
      </c>
      <c r="V8539" s="8">
        <v>40155</v>
      </c>
    </row>
    <row r="8540" spans="1:22" x14ac:dyDescent="0.2">
      <c r="A8540" t="s">
        <v>8443</v>
      </c>
      <c r="B8540">
        <v>12</v>
      </c>
      <c r="C8540">
        <v>2010</v>
      </c>
      <c r="E8540" t="s">
        <v>1301</v>
      </c>
      <c r="F8540">
        <v>100</v>
      </c>
      <c r="G8540" t="s">
        <v>8455</v>
      </c>
      <c r="H8540" t="s">
        <v>8456</v>
      </c>
      <c r="P8540">
        <v>5.92</v>
      </c>
      <c r="Q8540">
        <v>-0.39</v>
      </c>
      <c r="R8540">
        <v>0</v>
      </c>
      <c r="S8540">
        <v>6.31</v>
      </c>
      <c r="U8540">
        <v>346</v>
      </c>
      <c r="V8540" s="8">
        <v>40155</v>
      </c>
    </row>
    <row r="8541" spans="1:22" x14ac:dyDescent="0.2">
      <c r="A8541" t="s">
        <v>8443</v>
      </c>
      <c r="B8541">
        <v>12</v>
      </c>
      <c r="C8541">
        <v>2010</v>
      </c>
      <c r="E8541" t="s">
        <v>1301</v>
      </c>
      <c r="F8541">
        <v>80</v>
      </c>
      <c r="G8541" t="s">
        <v>8457</v>
      </c>
      <c r="H8541" t="s">
        <v>8456</v>
      </c>
      <c r="P8541">
        <v>13.36</v>
      </c>
      <c r="Q8541">
        <v>-0.8</v>
      </c>
      <c r="R8541">
        <v>0</v>
      </c>
      <c r="S8541">
        <v>14.16</v>
      </c>
      <c r="U8541">
        <v>150</v>
      </c>
      <c r="V8541" s="8">
        <v>40155</v>
      </c>
    </row>
    <row r="8542" spans="1:22" x14ac:dyDescent="0.2">
      <c r="A8542" t="s">
        <v>8443</v>
      </c>
      <c r="B8542">
        <v>12</v>
      </c>
      <c r="C8542">
        <v>2010</v>
      </c>
      <c r="E8542" t="s">
        <v>1301</v>
      </c>
      <c r="F8542">
        <v>90</v>
      </c>
      <c r="G8542" t="s">
        <v>8458</v>
      </c>
      <c r="H8542" t="s">
        <v>8456</v>
      </c>
      <c r="P8542">
        <v>9</v>
      </c>
      <c r="Q8542">
        <v>-0.57999999999999996</v>
      </c>
      <c r="R8542">
        <v>0</v>
      </c>
      <c r="S8542">
        <v>9.58</v>
      </c>
      <c r="U8542">
        <v>100</v>
      </c>
      <c r="V8542" s="8">
        <v>40155</v>
      </c>
    </row>
    <row r="8543" spans="1:22" x14ac:dyDescent="0.2">
      <c r="A8543" t="s">
        <v>8443</v>
      </c>
      <c r="B8543">
        <v>12</v>
      </c>
      <c r="C8543">
        <v>2010</v>
      </c>
      <c r="E8543" t="s">
        <v>1301</v>
      </c>
      <c r="F8543">
        <v>95</v>
      </c>
      <c r="G8543" t="s">
        <v>8459</v>
      </c>
      <c r="H8543" t="s">
        <v>8456</v>
      </c>
      <c r="P8543">
        <v>7.32</v>
      </c>
      <c r="Q8543">
        <v>-0.47</v>
      </c>
      <c r="R8543">
        <v>0</v>
      </c>
      <c r="S8543">
        <v>7.79</v>
      </c>
      <c r="U8543">
        <v>400</v>
      </c>
      <c r="V8543" s="8">
        <v>40155</v>
      </c>
    </row>
    <row r="8544" spans="1:22" x14ac:dyDescent="0.2">
      <c r="A8544" t="s">
        <v>8443</v>
      </c>
      <c r="B8544">
        <v>12</v>
      </c>
      <c r="C8544">
        <v>2010</v>
      </c>
      <c r="E8544" t="s">
        <v>5087</v>
      </c>
      <c r="F8544">
        <v>48.5</v>
      </c>
      <c r="G8544" t="s">
        <v>8460</v>
      </c>
      <c r="H8544" t="s">
        <v>8461</v>
      </c>
      <c r="P8544">
        <v>1.57</v>
      </c>
      <c r="Q8544">
        <v>0.13</v>
      </c>
      <c r="R8544">
        <v>0</v>
      </c>
      <c r="S8544">
        <v>1.44</v>
      </c>
      <c r="U8544">
        <v>100</v>
      </c>
      <c r="V8544" s="8">
        <v>40155</v>
      </c>
    </row>
    <row r="8545" spans="1:22" x14ac:dyDescent="0.2">
      <c r="A8545" t="s">
        <v>8443</v>
      </c>
      <c r="B8545">
        <v>12</v>
      </c>
      <c r="C8545">
        <v>2010</v>
      </c>
      <c r="E8545" t="s">
        <v>5087</v>
      </c>
      <c r="F8545">
        <v>51</v>
      </c>
      <c r="G8545" t="s">
        <v>8462</v>
      </c>
      <c r="H8545" t="s">
        <v>8461</v>
      </c>
      <c r="P8545">
        <v>1.94</v>
      </c>
      <c r="Q8545">
        <v>0.15</v>
      </c>
      <c r="R8545">
        <v>0</v>
      </c>
      <c r="S8545">
        <v>1.79</v>
      </c>
      <c r="U8545">
        <v>50</v>
      </c>
      <c r="V8545" s="8">
        <v>40155</v>
      </c>
    </row>
    <row r="8546" spans="1:22" x14ac:dyDescent="0.2">
      <c r="A8546" t="s">
        <v>8443</v>
      </c>
      <c r="B8546">
        <v>12</v>
      </c>
      <c r="C8546">
        <v>2010</v>
      </c>
      <c r="E8546" t="s">
        <v>5087</v>
      </c>
      <c r="F8546">
        <v>51.5</v>
      </c>
      <c r="G8546" t="s">
        <v>8463</v>
      </c>
      <c r="H8546" t="s">
        <v>8461</v>
      </c>
      <c r="P8546">
        <v>2.02</v>
      </c>
      <c r="Q8546">
        <v>0.16</v>
      </c>
      <c r="R8546">
        <v>0</v>
      </c>
      <c r="S8546">
        <v>1.86</v>
      </c>
      <c r="U8546">
        <v>50</v>
      </c>
      <c r="V8546" s="8">
        <v>40155</v>
      </c>
    </row>
    <row r="8547" spans="1:22" x14ac:dyDescent="0.2">
      <c r="A8547" t="s">
        <v>8443</v>
      </c>
      <c r="B8547">
        <v>12</v>
      </c>
      <c r="C8547">
        <v>2010</v>
      </c>
      <c r="E8547" t="s">
        <v>5087</v>
      </c>
      <c r="F8547">
        <v>52</v>
      </c>
      <c r="G8547" t="s">
        <v>8464</v>
      </c>
      <c r="H8547" t="s">
        <v>8461</v>
      </c>
      <c r="P8547">
        <v>2.1</v>
      </c>
      <c r="Q8547">
        <v>0.16</v>
      </c>
      <c r="R8547">
        <v>0</v>
      </c>
      <c r="S8547">
        <v>1.94</v>
      </c>
      <c r="U8547">
        <v>50</v>
      </c>
      <c r="V8547" s="8">
        <v>40155</v>
      </c>
    </row>
    <row r="8548" spans="1:22" x14ac:dyDescent="0.2">
      <c r="A8548" t="s">
        <v>8443</v>
      </c>
      <c r="B8548">
        <v>12</v>
      </c>
      <c r="C8548">
        <v>2010</v>
      </c>
      <c r="E8548" t="s">
        <v>5087</v>
      </c>
      <c r="F8548">
        <v>58</v>
      </c>
      <c r="G8548" t="s">
        <v>8465</v>
      </c>
      <c r="H8548" t="s">
        <v>8461</v>
      </c>
      <c r="P8548">
        <v>3.26</v>
      </c>
      <c r="Q8548">
        <v>0.24</v>
      </c>
      <c r="R8548">
        <v>0</v>
      </c>
      <c r="S8548">
        <v>3.02</v>
      </c>
      <c r="U8548">
        <v>100</v>
      </c>
      <c r="V8548" s="8">
        <v>40155</v>
      </c>
    </row>
    <row r="8549" spans="1:22" x14ac:dyDescent="0.2">
      <c r="A8549" t="s">
        <v>8443</v>
      </c>
      <c r="B8549">
        <v>12</v>
      </c>
      <c r="C8549">
        <v>2010</v>
      </c>
      <c r="E8549" t="s">
        <v>5087</v>
      </c>
      <c r="F8549">
        <v>60</v>
      </c>
      <c r="G8549" t="s">
        <v>8466</v>
      </c>
      <c r="H8549" t="s">
        <v>8461</v>
      </c>
      <c r="P8549">
        <v>3.72</v>
      </c>
      <c r="Q8549">
        <v>0.26</v>
      </c>
      <c r="R8549">
        <v>0</v>
      </c>
      <c r="S8549">
        <v>3.46</v>
      </c>
      <c r="U8549">
        <v>546</v>
      </c>
      <c r="V8549" s="8">
        <v>40155</v>
      </c>
    </row>
    <row r="8550" spans="1:22" x14ac:dyDescent="0.2">
      <c r="A8550" t="s">
        <v>8443</v>
      </c>
      <c r="B8550">
        <v>12</v>
      </c>
      <c r="C8550">
        <v>2010</v>
      </c>
      <c r="E8550" t="s">
        <v>5087</v>
      </c>
      <c r="F8550">
        <v>63</v>
      </c>
      <c r="G8550" t="s">
        <v>8467</v>
      </c>
      <c r="H8550" t="s">
        <v>8461</v>
      </c>
      <c r="P8550">
        <v>4.4800000000000004</v>
      </c>
      <c r="Q8550">
        <v>0.3</v>
      </c>
      <c r="R8550">
        <v>0</v>
      </c>
      <c r="S8550">
        <v>4.18</v>
      </c>
      <c r="U8550">
        <v>100</v>
      </c>
      <c r="V8550" s="8">
        <v>40155</v>
      </c>
    </row>
    <row r="8551" spans="1:22" x14ac:dyDescent="0.2">
      <c r="A8551" t="s">
        <v>8443</v>
      </c>
      <c r="B8551">
        <v>12</v>
      </c>
      <c r="C8551">
        <v>2010</v>
      </c>
      <c r="E8551" t="s">
        <v>5087</v>
      </c>
      <c r="F8551">
        <v>63.5</v>
      </c>
      <c r="G8551" t="s">
        <v>8468</v>
      </c>
      <c r="H8551" t="s">
        <v>8461</v>
      </c>
      <c r="P8551">
        <v>4.62</v>
      </c>
      <c r="Q8551">
        <v>0.31</v>
      </c>
      <c r="R8551">
        <v>0</v>
      </c>
      <c r="S8551">
        <v>4.3099999999999996</v>
      </c>
      <c r="U8551">
        <v>50</v>
      </c>
      <c r="V8551" s="8">
        <v>40155</v>
      </c>
    </row>
    <row r="8552" spans="1:22" x14ac:dyDescent="0.2">
      <c r="A8552" t="s">
        <v>8443</v>
      </c>
      <c r="B8552">
        <v>12</v>
      </c>
      <c r="C8552">
        <v>2010</v>
      </c>
      <c r="E8552" t="s">
        <v>5087</v>
      </c>
      <c r="F8552">
        <v>67</v>
      </c>
      <c r="G8552" t="s">
        <v>8469</v>
      </c>
      <c r="H8552" t="s">
        <v>8461</v>
      </c>
      <c r="P8552">
        <v>5.63</v>
      </c>
      <c r="Q8552">
        <v>0.36</v>
      </c>
      <c r="R8552">
        <v>0</v>
      </c>
      <c r="S8552">
        <v>5.27</v>
      </c>
      <c r="U8552">
        <v>20</v>
      </c>
      <c r="V8552" s="8">
        <v>40155</v>
      </c>
    </row>
    <row r="8553" spans="1:22" x14ac:dyDescent="0.2">
      <c r="A8553" t="s">
        <v>8443</v>
      </c>
      <c r="B8553">
        <v>12</v>
      </c>
      <c r="C8553">
        <v>2010</v>
      </c>
      <c r="E8553" t="s">
        <v>5087</v>
      </c>
      <c r="F8553">
        <v>70</v>
      </c>
      <c r="G8553" t="s">
        <v>8470</v>
      </c>
      <c r="H8553" t="s">
        <v>8461</v>
      </c>
      <c r="P8553">
        <v>6.6</v>
      </c>
      <c r="Q8553">
        <v>0.41</v>
      </c>
      <c r="R8553">
        <v>0</v>
      </c>
      <c r="S8553">
        <v>6.19</v>
      </c>
      <c r="U8553">
        <v>300</v>
      </c>
      <c r="V8553" s="8">
        <v>40155</v>
      </c>
    </row>
    <row r="8554" spans="1:22" x14ac:dyDescent="0.2">
      <c r="A8554" t="s">
        <v>8443</v>
      </c>
      <c r="B8554">
        <v>6</v>
      </c>
      <c r="C8554">
        <v>2011</v>
      </c>
      <c r="E8554" t="s">
        <v>1301</v>
      </c>
      <c r="F8554">
        <v>66</v>
      </c>
      <c r="G8554" t="s">
        <v>8471</v>
      </c>
      <c r="H8554" t="s">
        <v>8472</v>
      </c>
      <c r="P8554">
        <v>25.38</v>
      </c>
      <c r="Q8554">
        <v>-0.99</v>
      </c>
      <c r="R8554">
        <v>0</v>
      </c>
      <c r="S8554">
        <v>26.37</v>
      </c>
      <c r="U8554">
        <v>100</v>
      </c>
      <c r="V8554" s="8">
        <v>40155</v>
      </c>
    </row>
    <row r="8555" spans="1:22" x14ac:dyDescent="0.2">
      <c r="A8555" t="s">
        <v>1200</v>
      </c>
      <c r="B8555">
        <v>2</v>
      </c>
      <c r="C8555">
        <v>2010</v>
      </c>
      <c r="E8555" t="s">
        <v>1301</v>
      </c>
      <c r="F8555">
        <v>50</v>
      </c>
      <c r="G8555" t="s">
        <v>8473</v>
      </c>
      <c r="H8555" t="s">
        <v>8474</v>
      </c>
      <c r="P8555">
        <v>0.55000000000000004</v>
      </c>
      <c r="Q8555">
        <v>7.0000000000000007E-2</v>
      </c>
      <c r="R8555">
        <v>0</v>
      </c>
      <c r="S8555">
        <v>0.48</v>
      </c>
      <c r="U8555">
        <v>10</v>
      </c>
      <c r="V8555" s="8">
        <v>40155</v>
      </c>
    </row>
    <row r="8556" spans="1:22" x14ac:dyDescent="0.2">
      <c r="A8556" t="s">
        <v>1200</v>
      </c>
      <c r="B8556">
        <v>2</v>
      </c>
      <c r="C8556">
        <v>2010</v>
      </c>
      <c r="E8556" t="s">
        <v>5087</v>
      </c>
      <c r="F8556">
        <v>45</v>
      </c>
      <c r="G8556" t="s">
        <v>8475</v>
      </c>
      <c r="H8556" t="s">
        <v>8476</v>
      </c>
      <c r="P8556">
        <v>0.54</v>
      </c>
      <c r="Q8556">
        <v>-0.11</v>
      </c>
      <c r="R8556">
        <v>0</v>
      </c>
      <c r="S8556">
        <v>0.65</v>
      </c>
      <c r="U8556">
        <v>30</v>
      </c>
      <c r="V8556" s="8">
        <v>40155</v>
      </c>
    </row>
    <row r="8557" spans="1:22" x14ac:dyDescent="0.2">
      <c r="A8557" t="s">
        <v>1200</v>
      </c>
      <c r="B8557">
        <v>3</v>
      </c>
      <c r="C8557">
        <v>2010</v>
      </c>
      <c r="E8557" t="s">
        <v>1301</v>
      </c>
      <c r="F8557">
        <v>50</v>
      </c>
      <c r="G8557" t="s">
        <v>8477</v>
      </c>
      <c r="H8557" t="s">
        <v>8478</v>
      </c>
      <c r="P8557">
        <v>1.44</v>
      </c>
      <c r="Q8557">
        <v>0.11</v>
      </c>
      <c r="R8557">
        <v>0</v>
      </c>
      <c r="S8557">
        <v>1.33</v>
      </c>
      <c r="U8557">
        <v>10</v>
      </c>
      <c r="V8557" s="8">
        <v>40155</v>
      </c>
    </row>
    <row r="8558" spans="1:22" x14ac:dyDescent="0.2">
      <c r="A8558" t="s">
        <v>1200</v>
      </c>
      <c r="B8558">
        <v>3</v>
      </c>
      <c r="C8558">
        <v>2010</v>
      </c>
      <c r="E8558" t="s">
        <v>5087</v>
      </c>
      <c r="F8558">
        <v>45</v>
      </c>
      <c r="G8558" t="s">
        <v>8479</v>
      </c>
      <c r="H8558" t="s">
        <v>8480</v>
      </c>
      <c r="P8558">
        <v>0.78</v>
      </c>
      <c r="Q8558">
        <v>-0.1</v>
      </c>
      <c r="R8558">
        <v>0</v>
      </c>
      <c r="S8558">
        <v>0.88</v>
      </c>
      <c r="U8558">
        <v>30</v>
      </c>
      <c r="V8558" s="8">
        <v>40155</v>
      </c>
    </row>
    <row r="8559" spans="1:22" x14ac:dyDescent="0.2">
      <c r="A8559" t="s">
        <v>1200</v>
      </c>
      <c r="B8559">
        <v>4</v>
      </c>
      <c r="C8559">
        <v>2010</v>
      </c>
      <c r="E8559" t="s">
        <v>1301</v>
      </c>
      <c r="F8559">
        <v>55</v>
      </c>
      <c r="G8559" t="s">
        <v>8481</v>
      </c>
      <c r="H8559" t="s">
        <v>8482</v>
      </c>
      <c r="P8559">
        <v>1.03</v>
      </c>
      <c r="Q8559">
        <v>0.08</v>
      </c>
      <c r="R8559">
        <v>0</v>
      </c>
      <c r="S8559">
        <v>0.95</v>
      </c>
      <c r="U8559">
        <v>15</v>
      </c>
      <c r="V8559" s="8">
        <v>40155</v>
      </c>
    </row>
    <row r="8560" spans="1:22" x14ac:dyDescent="0.2">
      <c r="A8560" t="s">
        <v>1200</v>
      </c>
      <c r="B8560">
        <v>4</v>
      </c>
      <c r="C8560">
        <v>2010</v>
      </c>
      <c r="E8560" t="s">
        <v>5087</v>
      </c>
      <c r="F8560">
        <v>45</v>
      </c>
      <c r="G8560" t="s">
        <v>8483</v>
      </c>
      <c r="H8560" t="s">
        <v>8484</v>
      </c>
      <c r="P8560">
        <v>0.53</v>
      </c>
      <c r="Q8560">
        <v>-7.0000000000000007E-2</v>
      </c>
      <c r="R8560">
        <v>0</v>
      </c>
      <c r="S8560">
        <v>0.6</v>
      </c>
      <c r="V8560" s="8">
        <v>40155</v>
      </c>
    </row>
    <row r="8561" spans="1:22" x14ac:dyDescent="0.2">
      <c r="A8561" t="s">
        <v>1200</v>
      </c>
      <c r="B8561">
        <v>4</v>
      </c>
      <c r="C8561">
        <v>2010</v>
      </c>
      <c r="E8561" t="s">
        <v>5087</v>
      </c>
      <c r="F8561">
        <v>50</v>
      </c>
      <c r="G8561" t="s">
        <v>8485</v>
      </c>
      <c r="H8561" t="s">
        <v>8484</v>
      </c>
      <c r="P8561">
        <v>2.16</v>
      </c>
      <c r="Q8561">
        <v>-0.15</v>
      </c>
      <c r="R8561">
        <v>0</v>
      </c>
      <c r="S8561">
        <v>2.31</v>
      </c>
      <c r="U8561">
        <v>10</v>
      </c>
      <c r="V8561" s="8">
        <v>40155</v>
      </c>
    </row>
    <row r="8562" spans="1:22" x14ac:dyDescent="0.2">
      <c r="A8562" t="s">
        <v>1200</v>
      </c>
      <c r="B8562">
        <v>5</v>
      </c>
      <c r="C8562">
        <v>2010</v>
      </c>
      <c r="E8562" t="s">
        <v>1301</v>
      </c>
      <c r="F8562">
        <v>55</v>
      </c>
      <c r="G8562" t="s">
        <v>8486</v>
      </c>
      <c r="H8562" t="s">
        <v>8487</v>
      </c>
      <c r="P8562">
        <v>1.4</v>
      </c>
      <c r="Q8562">
        <v>0.09</v>
      </c>
      <c r="R8562">
        <v>0</v>
      </c>
      <c r="S8562">
        <v>1.31</v>
      </c>
      <c r="U8562">
        <v>15</v>
      </c>
      <c r="V8562" s="8">
        <v>40155</v>
      </c>
    </row>
    <row r="8563" spans="1:22" x14ac:dyDescent="0.2">
      <c r="A8563" t="s">
        <v>1200</v>
      </c>
      <c r="B8563">
        <v>5</v>
      </c>
      <c r="C8563">
        <v>2010</v>
      </c>
      <c r="E8563" t="s">
        <v>5087</v>
      </c>
      <c r="F8563">
        <v>45</v>
      </c>
      <c r="G8563" t="s">
        <v>8488</v>
      </c>
      <c r="H8563" t="s">
        <v>8489</v>
      </c>
      <c r="P8563">
        <v>0.81</v>
      </c>
      <c r="Q8563">
        <v>-7.0000000000000007E-2</v>
      </c>
      <c r="R8563">
        <v>0</v>
      </c>
      <c r="S8563">
        <v>0.88</v>
      </c>
      <c r="V8563" s="8">
        <v>40155</v>
      </c>
    </row>
    <row r="8564" spans="1:22" x14ac:dyDescent="0.2">
      <c r="A8564" t="s">
        <v>1200</v>
      </c>
      <c r="B8564">
        <v>5</v>
      </c>
      <c r="C8564">
        <v>2010</v>
      </c>
      <c r="E8564" t="s">
        <v>5087</v>
      </c>
      <c r="F8564">
        <v>50</v>
      </c>
      <c r="G8564" t="s">
        <v>8490</v>
      </c>
      <c r="H8564" t="s">
        <v>8489</v>
      </c>
      <c r="P8564">
        <v>2.58</v>
      </c>
      <c r="Q8564">
        <v>-0.15</v>
      </c>
      <c r="R8564">
        <v>0</v>
      </c>
      <c r="S8564">
        <v>2.73</v>
      </c>
      <c r="U8564">
        <v>10</v>
      </c>
      <c r="V8564" s="8">
        <v>40155</v>
      </c>
    </row>
    <row r="8565" spans="1:22" x14ac:dyDescent="0.2">
      <c r="A8565" t="s">
        <v>1200</v>
      </c>
      <c r="B8565">
        <v>6</v>
      </c>
      <c r="C8565">
        <v>2010</v>
      </c>
      <c r="E8565" t="s">
        <v>1301</v>
      </c>
      <c r="F8565">
        <v>55</v>
      </c>
      <c r="G8565" t="s">
        <v>8491</v>
      </c>
      <c r="H8565" t="s">
        <v>8492</v>
      </c>
      <c r="P8565">
        <v>1.75</v>
      </c>
      <c r="Q8565">
        <v>0.1</v>
      </c>
      <c r="R8565">
        <v>0</v>
      </c>
      <c r="S8565">
        <v>1.65</v>
      </c>
      <c r="U8565">
        <v>15</v>
      </c>
      <c r="V8565" s="8">
        <v>40155</v>
      </c>
    </row>
    <row r="8566" spans="1:22" x14ac:dyDescent="0.2">
      <c r="A8566" t="s">
        <v>1200</v>
      </c>
      <c r="B8566">
        <v>6</v>
      </c>
      <c r="C8566">
        <v>2010</v>
      </c>
      <c r="E8566" t="s">
        <v>5087</v>
      </c>
      <c r="F8566">
        <v>45</v>
      </c>
      <c r="G8566" t="s">
        <v>8493</v>
      </c>
      <c r="H8566" t="s">
        <v>8494</v>
      </c>
      <c r="P8566">
        <v>1.07</v>
      </c>
      <c r="Q8566">
        <v>-0.08</v>
      </c>
      <c r="R8566">
        <v>0</v>
      </c>
      <c r="S8566">
        <v>1.1499999999999999</v>
      </c>
      <c r="V8566" s="8">
        <v>40155</v>
      </c>
    </row>
    <row r="8567" spans="1:22" x14ac:dyDescent="0.2">
      <c r="A8567" t="s">
        <v>1200</v>
      </c>
      <c r="B8567">
        <v>6</v>
      </c>
      <c r="C8567">
        <v>2010</v>
      </c>
      <c r="E8567" t="s">
        <v>5087</v>
      </c>
      <c r="F8567">
        <v>50</v>
      </c>
      <c r="G8567" t="s">
        <v>8495</v>
      </c>
      <c r="H8567" t="s">
        <v>8494</v>
      </c>
      <c r="P8567">
        <v>2.95</v>
      </c>
      <c r="Q8567">
        <v>-0.16</v>
      </c>
      <c r="R8567">
        <v>0</v>
      </c>
      <c r="S8567">
        <v>3.11</v>
      </c>
      <c r="U8567">
        <v>10</v>
      </c>
      <c r="V8567" s="8">
        <v>40155</v>
      </c>
    </row>
    <row r="8568" spans="1:22" x14ac:dyDescent="0.2">
      <c r="A8568" t="s">
        <v>8496</v>
      </c>
      <c r="B8568">
        <v>12</v>
      </c>
      <c r="C8568">
        <v>2009</v>
      </c>
      <c r="E8568" t="s">
        <v>1301</v>
      </c>
      <c r="F8568">
        <v>300</v>
      </c>
      <c r="G8568" t="s">
        <v>8497</v>
      </c>
      <c r="H8568" t="s">
        <v>8498</v>
      </c>
      <c r="P8568">
        <v>167.47</v>
      </c>
      <c r="Q8568">
        <v>-6.73</v>
      </c>
      <c r="R8568">
        <v>0</v>
      </c>
      <c r="S8568">
        <v>174.2</v>
      </c>
      <c r="U8568">
        <v>20</v>
      </c>
      <c r="V8568" s="8">
        <v>40155</v>
      </c>
    </row>
    <row r="8569" spans="1:22" x14ac:dyDescent="0.2">
      <c r="A8569" t="s">
        <v>8496</v>
      </c>
      <c r="B8569">
        <v>12</v>
      </c>
      <c r="C8569">
        <v>2009</v>
      </c>
      <c r="E8569" t="s">
        <v>1301</v>
      </c>
      <c r="F8569">
        <v>314</v>
      </c>
      <c r="G8569" t="s">
        <v>8499</v>
      </c>
      <c r="H8569" t="s">
        <v>8498</v>
      </c>
      <c r="P8569">
        <v>153.47</v>
      </c>
      <c r="Q8569">
        <v>-6.74</v>
      </c>
      <c r="R8569">
        <v>0</v>
      </c>
      <c r="S8569">
        <v>160.21</v>
      </c>
      <c r="U8569">
        <v>10</v>
      </c>
      <c r="V8569" s="8">
        <v>40155</v>
      </c>
    </row>
    <row r="8570" spans="1:22" x14ac:dyDescent="0.2">
      <c r="A8570" t="s">
        <v>8496</v>
      </c>
      <c r="B8570">
        <v>1</v>
      </c>
      <c r="C8570">
        <v>2010</v>
      </c>
      <c r="E8570" t="s">
        <v>5087</v>
      </c>
      <c r="F8570">
        <v>485</v>
      </c>
      <c r="G8570" t="s">
        <v>8500</v>
      </c>
      <c r="H8570" t="s">
        <v>8501</v>
      </c>
      <c r="P8570">
        <v>35.700000000000003</v>
      </c>
      <c r="Q8570">
        <v>3.43</v>
      </c>
      <c r="R8570">
        <v>0</v>
      </c>
      <c r="S8570">
        <v>32.270000000000003</v>
      </c>
      <c r="U8570">
        <v>4</v>
      </c>
      <c r="V8570" s="8">
        <v>40155</v>
      </c>
    </row>
    <row r="8571" spans="1:22" x14ac:dyDescent="0.2">
      <c r="A8571" t="s">
        <v>8496</v>
      </c>
      <c r="B8571">
        <v>2</v>
      </c>
      <c r="C8571">
        <v>2010</v>
      </c>
      <c r="E8571" t="s">
        <v>5087</v>
      </c>
      <c r="F8571">
        <v>485</v>
      </c>
      <c r="G8571" t="s">
        <v>8502</v>
      </c>
      <c r="H8571" t="s">
        <v>8503</v>
      </c>
      <c r="P8571">
        <v>43.48</v>
      </c>
      <c r="Q8571">
        <v>3.4</v>
      </c>
      <c r="R8571">
        <v>0</v>
      </c>
      <c r="S8571">
        <v>40.08</v>
      </c>
      <c r="U8571">
        <v>4</v>
      </c>
      <c r="V8571" s="8">
        <v>40155</v>
      </c>
    </row>
    <row r="8572" spans="1:22" x14ac:dyDescent="0.2">
      <c r="A8572" t="s">
        <v>8496</v>
      </c>
      <c r="B8572">
        <v>3</v>
      </c>
      <c r="C8572">
        <v>2010</v>
      </c>
      <c r="E8572" t="s">
        <v>5087</v>
      </c>
      <c r="F8572">
        <v>485</v>
      </c>
      <c r="G8572" t="s">
        <v>8504</v>
      </c>
      <c r="H8572" t="s">
        <v>4795</v>
      </c>
      <c r="P8572">
        <v>49.59</v>
      </c>
      <c r="Q8572">
        <v>3.24</v>
      </c>
      <c r="R8572">
        <v>0</v>
      </c>
      <c r="S8572">
        <v>46.35</v>
      </c>
      <c r="U8572">
        <v>4</v>
      </c>
      <c r="V8572" s="8">
        <v>40155</v>
      </c>
    </row>
    <row r="8573" spans="1:22" x14ac:dyDescent="0.2">
      <c r="A8573" t="s">
        <v>8496</v>
      </c>
      <c r="B8573">
        <v>4</v>
      </c>
      <c r="C8573">
        <v>2010</v>
      </c>
      <c r="E8573" t="s">
        <v>5087</v>
      </c>
      <c r="F8573">
        <v>485</v>
      </c>
      <c r="G8573" t="s">
        <v>4796</v>
      </c>
      <c r="H8573" t="s">
        <v>4797</v>
      </c>
      <c r="P8573">
        <v>54.61</v>
      </c>
      <c r="Q8573">
        <v>3.16</v>
      </c>
      <c r="R8573">
        <v>0</v>
      </c>
      <c r="S8573">
        <v>51.45</v>
      </c>
      <c r="U8573">
        <v>4</v>
      </c>
      <c r="V8573" s="8">
        <v>40155</v>
      </c>
    </row>
    <row r="8574" spans="1:22" x14ac:dyDescent="0.2">
      <c r="A8574" t="s">
        <v>8496</v>
      </c>
      <c r="B8574">
        <v>5</v>
      </c>
      <c r="C8574">
        <v>2010</v>
      </c>
      <c r="E8574" t="s">
        <v>5087</v>
      </c>
      <c r="F8574">
        <v>485</v>
      </c>
      <c r="G8574" t="s">
        <v>4798</v>
      </c>
      <c r="H8574" t="s">
        <v>4799</v>
      </c>
      <c r="P8574">
        <v>59.08</v>
      </c>
      <c r="Q8574">
        <v>3.39</v>
      </c>
      <c r="R8574">
        <v>0</v>
      </c>
      <c r="S8574">
        <v>55.69</v>
      </c>
      <c r="U8574">
        <v>4</v>
      </c>
      <c r="V8574" s="8">
        <v>40155</v>
      </c>
    </row>
    <row r="8575" spans="1:22" x14ac:dyDescent="0.2">
      <c r="A8575" t="s">
        <v>8496</v>
      </c>
      <c r="B8575">
        <v>6</v>
      </c>
      <c r="C8575">
        <v>2010</v>
      </c>
      <c r="E8575" t="s">
        <v>5087</v>
      </c>
      <c r="F8575">
        <v>485</v>
      </c>
      <c r="G8575" t="s">
        <v>4800</v>
      </c>
      <c r="H8575" t="s">
        <v>4801</v>
      </c>
      <c r="P8575">
        <v>62.54</v>
      </c>
      <c r="Q8575">
        <v>3.33</v>
      </c>
      <c r="R8575">
        <v>0</v>
      </c>
      <c r="S8575">
        <v>59.21</v>
      </c>
      <c r="U8575">
        <v>4</v>
      </c>
      <c r="V8575" s="8">
        <v>40155</v>
      </c>
    </row>
    <row r="8576" spans="1:22" x14ac:dyDescent="0.2">
      <c r="A8576" t="s">
        <v>8496</v>
      </c>
      <c r="B8576">
        <v>7</v>
      </c>
      <c r="C8576">
        <v>2010</v>
      </c>
      <c r="E8576" t="s">
        <v>5087</v>
      </c>
      <c r="F8576">
        <v>485</v>
      </c>
      <c r="G8576" t="s">
        <v>4802</v>
      </c>
      <c r="H8576" t="s">
        <v>4803</v>
      </c>
      <c r="P8576">
        <v>65.349999999999994</v>
      </c>
      <c r="Q8576">
        <v>3.34</v>
      </c>
      <c r="R8576">
        <v>0</v>
      </c>
      <c r="S8576">
        <v>62.01</v>
      </c>
      <c r="U8576">
        <v>4</v>
      </c>
      <c r="V8576" s="8">
        <v>40155</v>
      </c>
    </row>
    <row r="8577" spans="1:22" x14ac:dyDescent="0.2">
      <c r="A8577" t="s">
        <v>8496</v>
      </c>
      <c r="B8577">
        <v>8</v>
      </c>
      <c r="C8577">
        <v>2010</v>
      </c>
      <c r="E8577" t="s">
        <v>5087</v>
      </c>
      <c r="F8577">
        <v>485</v>
      </c>
      <c r="G8577" t="s">
        <v>4804</v>
      </c>
      <c r="H8577" t="s">
        <v>4805</v>
      </c>
      <c r="P8577">
        <v>68.260000000000005</v>
      </c>
      <c r="Q8577">
        <v>3.29</v>
      </c>
      <c r="R8577">
        <v>0</v>
      </c>
      <c r="S8577">
        <v>64.97</v>
      </c>
      <c r="U8577">
        <v>4</v>
      </c>
      <c r="V8577" s="8">
        <v>40155</v>
      </c>
    </row>
    <row r="8578" spans="1:22" x14ac:dyDescent="0.2">
      <c r="A8578" t="s">
        <v>8496</v>
      </c>
      <c r="B8578">
        <v>9</v>
      </c>
      <c r="C8578">
        <v>2010</v>
      </c>
      <c r="E8578" t="s">
        <v>5087</v>
      </c>
      <c r="F8578">
        <v>485</v>
      </c>
      <c r="G8578" t="s">
        <v>4806</v>
      </c>
      <c r="H8578" t="s">
        <v>4807</v>
      </c>
      <c r="P8578">
        <v>70.430000000000007</v>
      </c>
      <c r="Q8578">
        <v>3.24</v>
      </c>
      <c r="R8578">
        <v>0</v>
      </c>
      <c r="S8578">
        <v>67.19</v>
      </c>
      <c r="U8578">
        <v>4</v>
      </c>
      <c r="V8578" s="8">
        <v>40155</v>
      </c>
    </row>
    <row r="8579" spans="1:22" x14ac:dyDescent="0.2">
      <c r="A8579" t="s">
        <v>8496</v>
      </c>
      <c r="B8579">
        <v>10</v>
      </c>
      <c r="C8579">
        <v>2010</v>
      </c>
      <c r="E8579" t="s">
        <v>5087</v>
      </c>
      <c r="F8579">
        <v>485</v>
      </c>
      <c r="G8579" t="s">
        <v>4808</v>
      </c>
      <c r="H8579" t="s">
        <v>4809</v>
      </c>
      <c r="P8579">
        <v>72.349999999999994</v>
      </c>
      <c r="Q8579">
        <v>3.23</v>
      </c>
      <c r="R8579">
        <v>0</v>
      </c>
      <c r="S8579">
        <v>69.12</v>
      </c>
      <c r="U8579">
        <v>4</v>
      </c>
      <c r="V8579" s="8">
        <v>40155</v>
      </c>
    </row>
    <row r="8580" spans="1:22" x14ac:dyDescent="0.2">
      <c r="A8580" t="s">
        <v>8496</v>
      </c>
      <c r="B8580">
        <v>11</v>
      </c>
      <c r="C8580">
        <v>2010</v>
      </c>
      <c r="E8580" t="s">
        <v>5087</v>
      </c>
      <c r="F8580">
        <v>485</v>
      </c>
      <c r="G8580" t="s">
        <v>4810</v>
      </c>
      <c r="H8580" t="s">
        <v>4811</v>
      </c>
      <c r="P8580">
        <v>74.17</v>
      </c>
      <c r="Q8580">
        <v>3.27</v>
      </c>
      <c r="R8580">
        <v>0</v>
      </c>
      <c r="S8580">
        <v>70.900000000000006</v>
      </c>
      <c r="U8580">
        <v>4</v>
      </c>
      <c r="V8580" s="8">
        <v>40155</v>
      </c>
    </row>
    <row r="8581" spans="1:22" x14ac:dyDescent="0.2">
      <c r="A8581" t="s">
        <v>8496</v>
      </c>
      <c r="B8581">
        <v>12</v>
      </c>
      <c r="C8581">
        <v>2010</v>
      </c>
      <c r="E8581" t="s">
        <v>5087</v>
      </c>
      <c r="F8581">
        <v>485</v>
      </c>
      <c r="G8581" t="s">
        <v>8521</v>
      </c>
      <c r="H8581" t="s">
        <v>8522</v>
      </c>
      <c r="P8581">
        <v>74.73</v>
      </c>
      <c r="Q8581">
        <v>3.92</v>
      </c>
      <c r="R8581">
        <v>0</v>
      </c>
      <c r="S8581">
        <v>70.81</v>
      </c>
      <c r="U8581">
        <v>4</v>
      </c>
      <c r="V8581" s="8">
        <v>40155</v>
      </c>
    </row>
    <row r="8582" spans="1:22" x14ac:dyDescent="0.2">
      <c r="A8582" t="s">
        <v>809</v>
      </c>
      <c r="B8582">
        <v>12</v>
      </c>
      <c r="C8582">
        <v>2009</v>
      </c>
      <c r="D8582">
        <v>8</v>
      </c>
      <c r="E8582" t="s">
        <v>1301</v>
      </c>
      <c r="F8582">
        <v>64</v>
      </c>
      <c r="G8582" t="s">
        <v>8523</v>
      </c>
      <c r="H8582" t="s">
        <v>8524</v>
      </c>
      <c r="P8582">
        <v>8.6199999999999992</v>
      </c>
      <c r="Q8582">
        <v>0</v>
      </c>
      <c r="R8582">
        <v>0</v>
      </c>
      <c r="V8582" s="8">
        <v>40155</v>
      </c>
    </row>
    <row r="8583" spans="1:22" x14ac:dyDescent="0.2">
      <c r="A8583" t="s">
        <v>809</v>
      </c>
      <c r="B8583">
        <v>12</v>
      </c>
      <c r="C8583">
        <v>2009</v>
      </c>
      <c r="D8583">
        <v>8</v>
      </c>
      <c r="E8583" t="s">
        <v>1301</v>
      </c>
      <c r="F8583">
        <v>64.5</v>
      </c>
      <c r="G8583" t="s">
        <v>8525</v>
      </c>
      <c r="H8583" t="s">
        <v>8524</v>
      </c>
      <c r="P8583">
        <v>8.1199999999999992</v>
      </c>
      <c r="Q8583">
        <v>0</v>
      </c>
      <c r="R8583">
        <v>0</v>
      </c>
      <c r="V8583" s="8">
        <v>40155</v>
      </c>
    </row>
    <row r="8584" spans="1:22" x14ac:dyDescent="0.2">
      <c r="A8584" t="s">
        <v>809</v>
      </c>
      <c r="B8584">
        <v>12</v>
      </c>
      <c r="C8584">
        <v>2009</v>
      </c>
      <c r="D8584">
        <v>8</v>
      </c>
      <c r="E8584" t="s">
        <v>1301</v>
      </c>
      <c r="F8584">
        <v>65</v>
      </c>
      <c r="G8584" t="s">
        <v>8526</v>
      </c>
      <c r="H8584" t="s">
        <v>8524</v>
      </c>
      <c r="P8584">
        <v>7.62</v>
      </c>
      <c r="Q8584">
        <v>0</v>
      </c>
      <c r="R8584">
        <v>0</v>
      </c>
      <c r="V8584" s="8">
        <v>40155</v>
      </c>
    </row>
    <row r="8585" spans="1:22" x14ac:dyDescent="0.2">
      <c r="A8585" t="s">
        <v>809</v>
      </c>
      <c r="B8585">
        <v>12</v>
      </c>
      <c r="C8585">
        <v>2009</v>
      </c>
      <c r="D8585">
        <v>8</v>
      </c>
      <c r="E8585" t="s">
        <v>1301</v>
      </c>
      <c r="F8585">
        <v>65.5</v>
      </c>
      <c r="G8585" t="s">
        <v>8527</v>
      </c>
      <c r="H8585" t="s">
        <v>8524</v>
      </c>
      <c r="P8585">
        <v>7.12</v>
      </c>
      <c r="Q8585">
        <v>0</v>
      </c>
      <c r="R8585">
        <v>0</v>
      </c>
      <c r="V8585" s="8">
        <v>40155</v>
      </c>
    </row>
    <row r="8586" spans="1:22" x14ac:dyDescent="0.2">
      <c r="A8586" t="s">
        <v>809</v>
      </c>
      <c r="B8586">
        <v>12</v>
      </c>
      <c r="C8586">
        <v>2009</v>
      </c>
      <c r="D8586">
        <v>8</v>
      </c>
      <c r="E8586" t="s">
        <v>1301</v>
      </c>
      <c r="F8586">
        <v>66</v>
      </c>
      <c r="G8586" t="s">
        <v>8528</v>
      </c>
      <c r="H8586" t="s">
        <v>8524</v>
      </c>
      <c r="P8586">
        <v>6.62</v>
      </c>
      <c r="Q8586">
        <v>0</v>
      </c>
      <c r="R8586">
        <v>0</v>
      </c>
      <c r="V8586" s="8">
        <v>40155</v>
      </c>
    </row>
    <row r="8587" spans="1:22" x14ac:dyDescent="0.2">
      <c r="A8587" t="s">
        <v>809</v>
      </c>
      <c r="B8587">
        <v>12</v>
      </c>
      <c r="C8587">
        <v>2009</v>
      </c>
      <c r="D8587">
        <v>8</v>
      </c>
      <c r="E8587" t="s">
        <v>1301</v>
      </c>
      <c r="F8587">
        <v>66.5</v>
      </c>
      <c r="G8587" t="s">
        <v>8529</v>
      </c>
      <c r="H8587" t="s">
        <v>8524</v>
      </c>
      <c r="P8587">
        <v>6.12</v>
      </c>
      <c r="Q8587">
        <v>0</v>
      </c>
      <c r="R8587">
        <v>0</v>
      </c>
      <c r="V8587" s="8">
        <v>40155</v>
      </c>
    </row>
    <row r="8588" spans="1:22" x14ac:dyDescent="0.2">
      <c r="A8588" t="s">
        <v>809</v>
      </c>
      <c r="B8588">
        <v>12</v>
      </c>
      <c r="C8588">
        <v>2009</v>
      </c>
      <c r="D8588">
        <v>8</v>
      </c>
      <c r="E8588" t="s">
        <v>1301</v>
      </c>
      <c r="F8588">
        <v>67</v>
      </c>
      <c r="G8588" t="s">
        <v>8530</v>
      </c>
      <c r="H8588" t="s">
        <v>8524</v>
      </c>
      <c r="P8588">
        <v>5.62</v>
      </c>
      <c r="Q8588">
        <v>0</v>
      </c>
      <c r="R8588">
        <v>0</v>
      </c>
      <c r="V8588" s="8">
        <v>40155</v>
      </c>
    </row>
    <row r="8589" spans="1:22" x14ac:dyDescent="0.2">
      <c r="A8589" t="s">
        <v>809</v>
      </c>
      <c r="B8589">
        <v>12</v>
      </c>
      <c r="C8589">
        <v>2009</v>
      </c>
      <c r="D8589">
        <v>8</v>
      </c>
      <c r="E8589" t="s">
        <v>1301</v>
      </c>
      <c r="F8589">
        <v>67.5</v>
      </c>
      <c r="G8589" t="s">
        <v>8531</v>
      </c>
      <c r="H8589" t="s">
        <v>8524</v>
      </c>
      <c r="P8589">
        <v>5.12</v>
      </c>
      <c r="Q8589">
        <v>0</v>
      </c>
      <c r="R8589">
        <v>0</v>
      </c>
      <c r="V8589" s="8">
        <v>40155</v>
      </c>
    </row>
    <row r="8590" spans="1:22" x14ac:dyDescent="0.2">
      <c r="A8590" t="s">
        <v>809</v>
      </c>
      <c r="B8590">
        <v>12</v>
      </c>
      <c r="C8590">
        <v>2009</v>
      </c>
      <c r="D8590">
        <v>8</v>
      </c>
      <c r="E8590" t="s">
        <v>1301</v>
      </c>
      <c r="F8590">
        <v>68</v>
      </c>
      <c r="G8590" t="s">
        <v>8532</v>
      </c>
      <c r="H8590" t="s">
        <v>8524</v>
      </c>
      <c r="P8590">
        <v>4.62</v>
      </c>
      <c r="Q8590">
        <v>0</v>
      </c>
      <c r="R8590">
        <v>0</v>
      </c>
      <c r="V8590" s="8">
        <v>40155</v>
      </c>
    </row>
    <row r="8591" spans="1:22" x14ac:dyDescent="0.2">
      <c r="A8591" t="s">
        <v>809</v>
      </c>
      <c r="B8591">
        <v>12</v>
      </c>
      <c r="C8591">
        <v>2009</v>
      </c>
      <c r="D8591">
        <v>8</v>
      </c>
      <c r="E8591" t="s">
        <v>1301</v>
      </c>
      <c r="F8591">
        <v>68.5</v>
      </c>
      <c r="G8591" t="s">
        <v>8533</v>
      </c>
      <c r="H8591" t="s">
        <v>8524</v>
      </c>
      <c r="P8591">
        <v>4.12</v>
      </c>
      <c r="Q8591">
        <v>0</v>
      </c>
      <c r="R8591">
        <v>0</v>
      </c>
      <c r="V8591" s="8">
        <v>40155</v>
      </c>
    </row>
    <row r="8592" spans="1:22" x14ac:dyDescent="0.2">
      <c r="A8592" t="s">
        <v>809</v>
      </c>
      <c r="B8592">
        <v>12</v>
      </c>
      <c r="C8592">
        <v>2009</v>
      </c>
      <c r="D8592">
        <v>8</v>
      </c>
      <c r="E8592" t="s">
        <v>1301</v>
      </c>
      <c r="F8592">
        <v>69</v>
      </c>
      <c r="G8592" t="s">
        <v>8534</v>
      </c>
      <c r="H8592" t="s">
        <v>8524</v>
      </c>
      <c r="P8592">
        <v>3.62</v>
      </c>
      <c r="Q8592">
        <v>0</v>
      </c>
      <c r="R8592">
        <v>0</v>
      </c>
      <c r="V8592" s="8">
        <v>40155</v>
      </c>
    </row>
    <row r="8593" spans="1:22" x14ac:dyDescent="0.2">
      <c r="A8593" t="s">
        <v>809</v>
      </c>
      <c r="B8593">
        <v>12</v>
      </c>
      <c r="C8593">
        <v>2009</v>
      </c>
      <c r="D8593">
        <v>8</v>
      </c>
      <c r="E8593" t="s">
        <v>1301</v>
      </c>
      <c r="F8593">
        <v>69.5</v>
      </c>
      <c r="G8593" t="s">
        <v>8535</v>
      </c>
      <c r="H8593" t="s">
        <v>8524</v>
      </c>
      <c r="P8593">
        <v>3.12</v>
      </c>
      <c r="Q8593">
        <v>0</v>
      </c>
      <c r="R8593">
        <v>0</v>
      </c>
      <c r="V8593" s="8">
        <v>40155</v>
      </c>
    </row>
    <row r="8594" spans="1:22" x14ac:dyDescent="0.2">
      <c r="A8594" t="s">
        <v>809</v>
      </c>
      <c r="B8594">
        <v>12</v>
      </c>
      <c r="C8594">
        <v>2009</v>
      </c>
      <c r="D8594">
        <v>8</v>
      </c>
      <c r="E8594" t="s">
        <v>1301</v>
      </c>
      <c r="F8594">
        <v>70</v>
      </c>
      <c r="G8594" t="s">
        <v>8536</v>
      </c>
      <c r="H8594" t="s">
        <v>8524</v>
      </c>
      <c r="P8594">
        <v>2.62</v>
      </c>
      <c r="Q8594">
        <v>0</v>
      </c>
      <c r="R8594">
        <v>0</v>
      </c>
      <c r="V8594" s="8">
        <v>40155</v>
      </c>
    </row>
    <row r="8595" spans="1:22" x14ac:dyDescent="0.2">
      <c r="A8595" t="s">
        <v>809</v>
      </c>
      <c r="B8595">
        <v>12</v>
      </c>
      <c r="C8595">
        <v>2009</v>
      </c>
      <c r="D8595">
        <v>8</v>
      </c>
      <c r="E8595" t="s">
        <v>1301</v>
      </c>
      <c r="F8595">
        <v>70.5</v>
      </c>
      <c r="G8595" t="s">
        <v>8537</v>
      </c>
      <c r="H8595" t="s">
        <v>8524</v>
      </c>
      <c r="P8595">
        <v>2.12</v>
      </c>
      <c r="Q8595">
        <v>0</v>
      </c>
      <c r="R8595">
        <v>0</v>
      </c>
      <c r="V8595" s="8">
        <v>40155</v>
      </c>
    </row>
    <row r="8596" spans="1:22" x14ac:dyDescent="0.2">
      <c r="A8596" t="s">
        <v>809</v>
      </c>
      <c r="B8596">
        <v>12</v>
      </c>
      <c r="C8596">
        <v>2009</v>
      </c>
      <c r="D8596">
        <v>8</v>
      </c>
      <c r="E8596" t="s">
        <v>1301</v>
      </c>
      <c r="F8596">
        <v>71</v>
      </c>
      <c r="G8596" t="s">
        <v>8538</v>
      </c>
      <c r="H8596" t="s">
        <v>8524</v>
      </c>
      <c r="P8596">
        <v>1.62</v>
      </c>
      <c r="Q8596">
        <v>0</v>
      </c>
      <c r="R8596">
        <v>0</v>
      </c>
      <c r="V8596" s="8">
        <v>40155</v>
      </c>
    </row>
    <row r="8597" spans="1:22" x14ac:dyDescent="0.2">
      <c r="A8597" t="s">
        <v>809</v>
      </c>
      <c r="B8597">
        <v>12</v>
      </c>
      <c r="C8597">
        <v>2009</v>
      </c>
      <c r="D8597">
        <v>8</v>
      </c>
      <c r="E8597" t="s">
        <v>1301</v>
      </c>
      <c r="F8597">
        <v>71.5</v>
      </c>
      <c r="G8597" t="s">
        <v>8539</v>
      </c>
      <c r="H8597" t="s">
        <v>8524</v>
      </c>
      <c r="P8597">
        <v>1.1200000000000001</v>
      </c>
      <c r="Q8597">
        <v>0</v>
      </c>
      <c r="R8597">
        <v>0</v>
      </c>
      <c r="V8597" s="8">
        <v>40155</v>
      </c>
    </row>
    <row r="8598" spans="1:22" x14ac:dyDescent="0.2">
      <c r="A8598" t="s">
        <v>809</v>
      </c>
      <c r="B8598">
        <v>12</v>
      </c>
      <c r="C8598">
        <v>2009</v>
      </c>
      <c r="D8598">
        <v>8</v>
      </c>
      <c r="E8598" t="s">
        <v>1301</v>
      </c>
      <c r="F8598">
        <v>72</v>
      </c>
      <c r="G8598" t="s">
        <v>8540</v>
      </c>
      <c r="H8598" t="s">
        <v>8524</v>
      </c>
      <c r="P8598">
        <v>0.62</v>
      </c>
      <c r="Q8598">
        <v>0</v>
      </c>
      <c r="R8598">
        <v>0</v>
      </c>
      <c r="V8598" s="8">
        <v>40155</v>
      </c>
    </row>
    <row r="8599" spans="1:22" x14ac:dyDescent="0.2">
      <c r="A8599" t="s">
        <v>809</v>
      </c>
      <c r="B8599">
        <v>12</v>
      </c>
      <c r="C8599">
        <v>2009</v>
      </c>
      <c r="D8599">
        <v>8</v>
      </c>
      <c r="E8599" t="s">
        <v>1301</v>
      </c>
      <c r="F8599">
        <v>72.5</v>
      </c>
      <c r="G8599" t="s">
        <v>8541</v>
      </c>
      <c r="H8599" t="s">
        <v>8524</v>
      </c>
      <c r="P8599">
        <v>0.12</v>
      </c>
      <c r="Q8599">
        <v>0</v>
      </c>
      <c r="R8599">
        <v>0</v>
      </c>
      <c r="V8599" s="8">
        <v>40155</v>
      </c>
    </row>
    <row r="8600" spans="1:22" x14ac:dyDescent="0.2">
      <c r="A8600" t="s">
        <v>809</v>
      </c>
      <c r="B8600">
        <v>12</v>
      </c>
      <c r="C8600">
        <v>2009</v>
      </c>
      <c r="D8600">
        <v>8</v>
      </c>
      <c r="E8600" t="s">
        <v>1301</v>
      </c>
      <c r="F8600">
        <v>73</v>
      </c>
      <c r="G8600" t="s">
        <v>8542</v>
      </c>
      <c r="H8600" t="s">
        <v>8524</v>
      </c>
      <c r="P8600">
        <v>0</v>
      </c>
      <c r="Q8600">
        <v>0</v>
      </c>
      <c r="R8600">
        <v>0</v>
      </c>
      <c r="V8600" s="8">
        <v>40155</v>
      </c>
    </row>
    <row r="8601" spans="1:22" x14ac:dyDescent="0.2">
      <c r="A8601" t="s">
        <v>809</v>
      </c>
      <c r="B8601">
        <v>12</v>
      </c>
      <c r="C8601">
        <v>2009</v>
      </c>
      <c r="D8601">
        <v>8</v>
      </c>
      <c r="E8601" t="s">
        <v>1301</v>
      </c>
      <c r="F8601">
        <v>73.5</v>
      </c>
      <c r="G8601" t="s">
        <v>8543</v>
      </c>
      <c r="H8601" t="s">
        <v>8524</v>
      </c>
      <c r="P8601">
        <v>0</v>
      </c>
      <c r="Q8601">
        <v>0</v>
      </c>
      <c r="R8601">
        <v>0</v>
      </c>
      <c r="V8601" s="8">
        <v>40155</v>
      </c>
    </row>
    <row r="8602" spans="1:22" x14ac:dyDescent="0.2">
      <c r="A8602" t="s">
        <v>809</v>
      </c>
      <c r="B8602">
        <v>12</v>
      </c>
      <c r="C8602">
        <v>2009</v>
      </c>
      <c r="D8602">
        <v>8</v>
      </c>
      <c r="E8602" t="s">
        <v>1301</v>
      </c>
      <c r="F8602">
        <v>74</v>
      </c>
      <c r="G8602" t="s">
        <v>8544</v>
      </c>
      <c r="H8602" t="s">
        <v>8524</v>
      </c>
      <c r="P8602">
        <v>0</v>
      </c>
      <c r="Q8602">
        <v>0</v>
      </c>
      <c r="R8602">
        <v>0</v>
      </c>
      <c r="V8602" s="8">
        <v>40155</v>
      </c>
    </row>
    <row r="8603" spans="1:22" x14ac:dyDescent="0.2">
      <c r="A8603" t="s">
        <v>809</v>
      </c>
      <c r="B8603">
        <v>12</v>
      </c>
      <c r="C8603">
        <v>2009</v>
      </c>
      <c r="D8603">
        <v>8</v>
      </c>
      <c r="E8603" t="s">
        <v>1301</v>
      </c>
      <c r="F8603">
        <v>74.5</v>
      </c>
      <c r="G8603" t="s">
        <v>8545</v>
      </c>
      <c r="H8603" t="s">
        <v>8524</v>
      </c>
      <c r="P8603">
        <v>0</v>
      </c>
      <c r="Q8603">
        <v>0</v>
      </c>
      <c r="R8603">
        <v>0</v>
      </c>
      <c r="V8603" s="8">
        <v>40155</v>
      </c>
    </row>
    <row r="8604" spans="1:22" x14ac:dyDescent="0.2">
      <c r="A8604" t="s">
        <v>809</v>
      </c>
      <c r="B8604">
        <v>12</v>
      </c>
      <c r="C8604">
        <v>2009</v>
      </c>
      <c r="D8604">
        <v>8</v>
      </c>
      <c r="E8604" t="s">
        <v>1301</v>
      </c>
      <c r="F8604">
        <v>75</v>
      </c>
      <c r="G8604" t="s">
        <v>8546</v>
      </c>
      <c r="H8604" t="s">
        <v>8524</v>
      </c>
      <c r="P8604">
        <v>0</v>
      </c>
      <c r="Q8604">
        <v>0</v>
      </c>
      <c r="R8604">
        <v>0</v>
      </c>
      <c r="V8604" s="8">
        <v>40155</v>
      </c>
    </row>
    <row r="8605" spans="1:22" x14ac:dyDescent="0.2">
      <c r="A8605" t="s">
        <v>809</v>
      </c>
      <c r="B8605">
        <v>12</v>
      </c>
      <c r="C8605">
        <v>2009</v>
      </c>
      <c r="D8605">
        <v>8</v>
      </c>
      <c r="E8605" t="s">
        <v>1301</v>
      </c>
      <c r="F8605">
        <v>75.5</v>
      </c>
      <c r="G8605" t="s">
        <v>8547</v>
      </c>
      <c r="H8605" t="s">
        <v>8524</v>
      </c>
      <c r="P8605">
        <v>0</v>
      </c>
      <c r="Q8605">
        <v>0</v>
      </c>
      <c r="R8605">
        <v>0</v>
      </c>
      <c r="V8605" s="8">
        <v>40155</v>
      </c>
    </row>
    <row r="8606" spans="1:22" x14ac:dyDescent="0.2">
      <c r="A8606" t="s">
        <v>809</v>
      </c>
      <c r="B8606">
        <v>12</v>
      </c>
      <c r="C8606">
        <v>2009</v>
      </c>
      <c r="D8606">
        <v>8</v>
      </c>
      <c r="E8606" t="s">
        <v>1301</v>
      </c>
      <c r="F8606">
        <v>76</v>
      </c>
      <c r="G8606" t="s">
        <v>8548</v>
      </c>
      <c r="H8606" t="s">
        <v>8524</v>
      </c>
      <c r="P8606">
        <v>0</v>
      </c>
      <c r="Q8606">
        <v>0</v>
      </c>
      <c r="R8606">
        <v>0</v>
      </c>
      <c r="V8606" s="8">
        <v>40155</v>
      </c>
    </row>
    <row r="8607" spans="1:22" x14ac:dyDescent="0.2">
      <c r="A8607" t="s">
        <v>809</v>
      </c>
      <c r="B8607">
        <v>12</v>
      </c>
      <c r="C8607">
        <v>2009</v>
      </c>
      <c r="D8607">
        <v>8</v>
      </c>
      <c r="E8607" t="s">
        <v>1301</v>
      </c>
      <c r="F8607">
        <v>76.5</v>
      </c>
      <c r="G8607" t="s">
        <v>8549</v>
      </c>
      <c r="H8607" t="s">
        <v>8524</v>
      </c>
      <c r="P8607">
        <v>0</v>
      </c>
      <c r="Q8607">
        <v>0</v>
      </c>
      <c r="R8607">
        <v>0</v>
      </c>
      <c r="V8607" s="8">
        <v>40155</v>
      </c>
    </row>
    <row r="8608" spans="1:22" x14ac:dyDescent="0.2">
      <c r="A8608" t="s">
        <v>809</v>
      </c>
      <c r="B8608">
        <v>12</v>
      </c>
      <c r="C8608">
        <v>2009</v>
      </c>
      <c r="D8608">
        <v>8</v>
      </c>
      <c r="E8608" t="s">
        <v>1301</v>
      </c>
      <c r="F8608">
        <v>77</v>
      </c>
      <c r="G8608" t="s">
        <v>8550</v>
      </c>
      <c r="H8608" t="s">
        <v>8524</v>
      </c>
      <c r="P8608">
        <v>0</v>
      </c>
      <c r="Q8608">
        <v>0</v>
      </c>
      <c r="R8608">
        <v>0</v>
      </c>
      <c r="V8608" s="8">
        <v>40155</v>
      </c>
    </row>
    <row r="8609" spans="1:22" x14ac:dyDescent="0.2">
      <c r="A8609" t="s">
        <v>809</v>
      </c>
      <c r="B8609">
        <v>12</v>
      </c>
      <c r="C8609">
        <v>2009</v>
      </c>
      <c r="D8609">
        <v>8</v>
      </c>
      <c r="E8609" t="s">
        <v>1301</v>
      </c>
      <c r="F8609">
        <v>77.5</v>
      </c>
      <c r="G8609" t="s">
        <v>8551</v>
      </c>
      <c r="H8609" t="s">
        <v>8524</v>
      </c>
      <c r="P8609">
        <v>0</v>
      </c>
      <c r="Q8609">
        <v>0</v>
      </c>
      <c r="R8609">
        <v>0</v>
      </c>
      <c r="V8609" s="8">
        <v>40155</v>
      </c>
    </row>
    <row r="8610" spans="1:22" x14ac:dyDescent="0.2">
      <c r="A8610" t="s">
        <v>809</v>
      </c>
      <c r="B8610">
        <v>12</v>
      </c>
      <c r="C8610">
        <v>2009</v>
      </c>
      <c r="D8610">
        <v>8</v>
      </c>
      <c r="E8610" t="s">
        <v>1301</v>
      </c>
      <c r="F8610">
        <v>78</v>
      </c>
      <c r="G8610" t="s">
        <v>8552</v>
      </c>
      <c r="H8610" t="s">
        <v>8524</v>
      </c>
      <c r="P8610">
        <v>0</v>
      </c>
      <c r="Q8610">
        <v>0</v>
      </c>
      <c r="R8610">
        <v>0</v>
      </c>
      <c r="V8610" s="8">
        <v>40155</v>
      </c>
    </row>
    <row r="8611" spans="1:22" x14ac:dyDescent="0.2">
      <c r="A8611" t="s">
        <v>809</v>
      </c>
      <c r="B8611">
        <v>12</v>
      </c>
      <c r="C8611">
        <v>2009</v>
      </c>
      <c r="D8611">
        <v>8</v>
      </c>
      <c r="E8611" t="s">
        <v>1301</v>
      </c>
      <c r="F8611">
        <v>78.5</v>
      </c>
      <c r="G8611" t="s">
        <v>8553</v>
      </c>
      <c r="H8611" t="s">
        <v>8524</v>
      </c>
      <c r="P8611">
        <v>0</v>
      </c>
      <c r="Q8611">
        <v>0</v>
      </c>
      <c r="R8611">
        <v>0</v>
      </c>
      <c r="V8611" s="8">
        <v>40155</v>
      </c>
    </row>
    <row r="8612" spans="1:22" x14ac:dyDescent="0.2">
      <c r="A8612" t="s">
        <v>809</v>
      </c>
      <c r="B8612">
        <v>12</v>
      </c>
      <c r="C8612">
        <v>2009</v>
      </c>
      <c r="D8612">
        <v>8</v>
      </c>
      <c r="E8612" t="s">
        <v>1301</v>
      </c>
      <c r="F8612">
        <v>79</v>
      </c>
      <c r="G8612" t="s">
        <v>8554</v>
      </c>
      <c r="H8612" t="s">
        <v>8524</v>
      </c>
      <c r="P8612">
        <v>0</v>
      </c>
      <c r="Q8612">
        <v>0</v>
      </c>
      <c r="R8612">
        <v>0</v>
      </c>
      <c r="V8612" s="8">
        <v>40155</v>
      </c>
    </row>
    <row r="8613" spans="1:22" x14ac:dyDescent="0.2">
      <c r="A8613" t="s">
        <v>809</v>
      </c>
      <c r="B8613">
        <v>12</v>
      </c>
      <c r="C8613">
        <v>2009</v>
      </c>
      <c r="D8613">
        <v>8</v>
      </c>
      <c r="E8613" t="s">
        <v>1301</v>
      </c>
      <c r="F8613">
        <v>79.5</v>
      </c>
      <c r="G8613" t="s">
        <v>8555</v>
      </c>
      <c r="H8613" t="s">
        <v>8524</v>
      </c>
      <c r="P8613">
        <v>0</v>
      </c>
      <c r="Q8613">
        <v>0</v>
      </c>
      <c r="R8613">
        <v>0</v>
      </c>
      <c r="V8613" s="8">
        <v>40155</v>
      </c>
    </row>
    <row r="8614" spans="1:22" x14ac:dyDescent="0.2">
      <c r="A8614" t="s">
        <v>809</v>
      </c>
      <c r="B8614">
        <v>12</v>
      </c>
      <c r="C8614">
        <v>2009</v>
      </c>
      <c r="D8614">
        <v>8</v>
      </c>
      <c r="E8614" t="s">
        <v>1301</v>
      </c>
      <c r="F8614">
        <v>80</v>
      </c>
      <c r="G8614" t="s">
        <v>8556</v>
      </c>
      <c r="H8614" t="s">
        <v>8524</v>
      </c>
      <c r="P8614">
        <v>0</v>
      </c>
      <c r="Q8614">
        <v>0</v>
      </c>
      <c r="R8614">
        <v>0</v>
      </c>
      <c r="V8614" s="8">
        <v>40155</v>
      </c>
    </row>
    <row r="8615" spans="1:22" x14ac:dyDescent="0.2">
      <c r="A8615" t="s">
        <v>809</v>
      </c>
      <c r="B8615">
        <v>12</v>
      </c>
      <c r="C8615">
        <v>2009</v>
      </c>
      <c r="D8615">
        <v>8</v>
      </c>
      <c r="E8615" t="s">
        <v>1301</v>
      </c>
      <c r="F8615">
        <v>80.5</v>
      </c>
      <c r="G8615" t="s">
        <v>8557</v>
      </c>
      <c r="H8615" t="s">
        <v>8524</v>
      </c>
      <c r="P8615">
        <v>0</v>
      </c>
      <c r="Q8615">
        <v>0</v>
      </c>
      <c r="R8615">
        <v>0</v>
      </c>
      <c r="V8615" s="8">
        <v>40155</v>
      </c>
    </row>
    <row r="8616" spans="1:22" x14ac:dyDescent="0.2">
      <c r="A8616" t="s">
        <v>809</v>
      </c>
      <c r="B8616">
        <v>12</v>
      </c>
      <c r="C8616">
        <v>2009</v>
      </c>
      <c r="D8616">
        <v>8</v>
      </c>
      <c r="E8616" t="s">
        <v>1301</v>
      </c>
      <c r="F8616">
        <v>81</v>
      </c>
      <c r="G8616" t="s">
        <v>8558</v>
      </c>
      <c r="H8616" t="s">
        <v>8524</v>
      </c>
      <c r="P8616">
        <v>0</v>
      </c>
      <c r="Q8616">
        <v>0</v>
      </c>
      <c r="R8616">
        <v>0</v>
      </c>
      <c r="V8616" s="8">
        <v>40155</v>
      </c>
    </row>
    <row r="8617" spans="1:22" x14ac:dyDescent="0.2">
      <c r="A8617" t="s">
        <v>809</v>
      </c>
      <c r="B8617">
        <v>12</v>
      </c>
      <c r="C8617">
        <v>2009</v>
      </c>
      <c r="D8617">
        <v>8</v>
      </c>
      <c r="E8617" t="s">
        <v>1301</v>
      </c>
      <c r="F8617">
        <v>81.5</v>
      </c>
      <c r="G8617" t="s">
        <v>8559</v>
      </c>
      <c r="H8617" t="s">
        <v>8524</v>
      </c>
      <c r="P8617">
        <v>0</v>
      </c>
      <c r="Q8617">
        <v>0</v>
      </c>
      <c r="R8617">
        <v>0</v>
      </c>
      <c r="V8617" s="8">
        <v>40155</v>
      </c>
    </row>
    <row r="8618" spans="1:22" x14ac:dyDescent="0.2">
      <c r="A8618" t="s">
        <v>809</v>
      </c>
      <c r="B8618">
        <v>12</v>
      </c>
      <c r="C8618">
        <v>2009</v>
      </c>
      <c r="D8618">
        <v>8</v>
      </c>
      <c r="E8618" t="s">
        <v>1301</v>
      </c>
      <c r="F8618">
        <v>82</v>
      </c>
      <c r="G8618" t="s">
        <v>8560</v>
      </c>
      <c r="H8618" t="s">
        <v>8524</v>
      </c>
      <c r="P8618">
        <v>0</v>
      </c>
      <c r="Q8618">
        <v>0</v>
      </c>
      <c r="R8618">
        <v>0</v>
      </c>
      <c r="V8618" s="8">
        <v>40155</v>
      </c>
    </row>
    <row r="8619" spans="1:22" x14ac:dyDescent="0.2">
      <c r="A8619" t="s">
        <v>809</v>
      </c>
      <c r="B8619">
        <v>12</v>
      </c>
      <c r="C8619">
        <v>2009</v>
      </c>
      <c r="D8619">
        <v>8</v>
      </c>
      <c r="E8619" t="s">
        <v>1301</v>
      </c>
      <c r="F8619">
        <v>82.5</v>
      </c>
      <c r="G8619" t="s">
        <v>8561</v>
      </c>
      <c r="H8619" t="s">
        <v>8524</v>
      </c>
      <c r="P8619">
        <v>0</v>
      </c>
      <c r="Q8619">
        <v>0</v>
      </c>
      <c r="R8619">
        <v>0</v>
      </c>
      <c r="V8619" s="8">
        <v>40155</v>
      </c>
    </row>
    <row r="8620" spans="1:22" x14ac:dyDescent="0.2">
      <c r="A8620" t="s">
        <v>809</v>
      </c>
      <c r="B8620">
        <v>12</v>
      </c>
      <c r="C8620">
        <v>2009</v>
      </c>
      <c r="D8620">
        <v>8</v>
      </c>
      <c r="E8620" t="s">
        <v>1301</v>
      </c>
      <c r="F8620">
        <v>83</v>
      </c>
      <c r="G8620" t="s">
        <v>8562</v>
      </c>
      <c r="H8620" t="s">
        <v>8524</v>
      </c>
      <c r="P8620">
        <v>0</v>
      </c>
      <c r="Q8620">
        <v>0</v>
      </c>
      <c r="R8620">
        <v>0</v>
      </c>
      <c r="V8620" s="8">
        <v>40155</v>
      </c>
    </row>
    <row r="8621" spans="1:22" x14ac:dyDescent="0.2">
      <c r="A8621" t="s">
        <v>809</v>
      </c>
      <c r="B8621">
        <v>12</v>
      </c>
      <c r="C8621">
        <v>2009</v>
      </c>
      <c r="D8621">
        <v>8</v>
      </c>
      <c r="E8621" t="s">
        <v>1301</v>
      </c>
      <c r="F8621">
        <v>83.5</v>
      </c>
      <c r="G8621" t="s">
        <v>8563</v>
      </c>
      <c r="H8621" t="s">
        <v>8524</v>
      </c>
      <c r="P8621">
        <v>0</v>
      </c>
      <c r="Q8621">
        <v>0</v>
      </c>
      <c r="R8621">
        <v>0</v>
      </c>
      <c r="V8621" s="8">
        <v>40155</v>
      </c>
    </row>
    <row r="8622" spans="1:22" x14ac:dyDescent="0.2">
      <c r="A8622" t="s">
        <v>809</v>
      </c>
      <c r="B8622">
        <v>12</v>
      </c>
      <c r="C8622">
        <v>2009</v>
      </c>
      <c r="D8622">
        <v>8</v>
      </c>
      <c r="E8622" t="s">
        <v>1301</v>
      </c>
      <c r="F8622">
        <v>84</v>
      </c>
      <c r="G8622" t="s">
        <v>8564</v>
      </c>
      <c r="H8622" t="s">
        <v>8524</v>
      </c>
      <c r="P8622">
        <v>0</v>
      </c>
      <c r="Q8622">
        <v>0</v>
      </c>
      <c r="R8622">
        <v>0</v>
      </c>
      <c r="V8622" s="8">
        <v>40155</v>
      </c>
    </row>
    <row r="8623" spans="1:22" x14ac:dyDescent="0.2">
      <c r="A8623" t="s">
        <v>809</v>
      </c>
      <c r="B8623">
        <v>12</v>
      </c>
      <c r="C8623">
        <v>2009</v>
      </c>
      <c r="D8623">
        <v>8</v>
      </c>
      <c r="E8623" t="s">
        <v>5087</v>
      </c>
      <c r="F8623">
        <v>64</v>
      </c>
      <c r="G8623" t="s">
        <v>8565</v>
      </c>
      <c r="H8623" t="s">
        <v>8566</v>
      </c>
      <c r="P8623">
        <v>0</v>
      </c>
      <c r="Q8623">
        <v>0</v>
      </c>
      <c r="R8623">
        <v>0</v>
      </c>
      <c r="V8623" s="8">
        <v>40155</v>
      </c>
    </row>
    <row r="8624" spans="1:22" x14ac:dyDescent="0.2">
      <c r="A8624" t="s">
        <v>809</v>
      </c>
      <c r="B8624">
        <v>12</v>
      </c>
      <c r="C8624">
        <v>2009</v>
      </c>
      <c r="D8624">
        <v>8</v>
      </c>
      <c r="E8624" t="s">
        <v>5087</v>
      </c>
      <c r="F8624">
        <v>64.5</v>
      </c>
      <c r="G8624" t="s">
        <v>8567</v>
      </c>
      <c r="H8624" t="s">
        <v>8566</v>
      </c>
      <c r="P8624">
        <v>0</v>
      </c>
      <c r="Q8624">
        <v>0</v>
      </c>
      <c r="R8624">
        <v>0</v>
      </c>
      <c r="V8624" s="8">
        <v>40155</v>
      </c>
    </row>
    <row r="8625" spans="1:22" x14ac:dyDescent="0.2">
      <c r="A8625" t="s">
        <v>809</v>
      </c>
      <c r="B8625">
        <v>12</v>
      </c>
      <c r="C8625">
        <v>2009</v>
      </c>
      <c r="D8625">
        <v>8</v>
      </c>
      <c r="E8625" t="s">
        <v>5087</v>
      </c>
      <c r="F8625">
        <v>65</v>
      </c>
      <c r="G8625" t="s">
        <v>8568</v>
      </c>
      <c r="H8625" t="s">
        <v>8566</v>
      </c>
      <c r="P8625">
        <v>0</v>
      </c>
      <c r="Q8625">
        <v>0</v>
      </c>
      <c r="R8625">
        <v>0</v>
      </c>
      <c r="V8625" s="8">
        <v>40155</v>
      </c>
    </row>
    <row r="8626" spans="1:22" x14ac:dyDescent="0.2">
      <c r="A8626" t="s">
        <v>809</v>
      </c>
      <c r="B8626">
        <v>12</v>
      </c>
      <c r="C8626">
        <v>2009</v>
      </c>
      <c r="D8626">
        <v>8</v>
      </c>
      <c r="E8626" t="s">
        <v>5087</v>
      </c>
      <c r="F8626">
        <v>65.5</v>
      </c>
      <c r="G8626" t="s">
        <v>8569</v>
      </c>
      <c r="H8626" t="s">
        <v>8566</v>
      </c>
      <c r="P8626">
        <v>0</v>
      </c>
      <c r="Q8626">
        <v>0</v>
      </c>
      <c r="R8626">
        <v>0</v>
      </c>
      <c r="V8626" s="8">
        <v>40155</v>
      </c>
    </row>
    <row r="8627" spans="1:22" x14ac:dyDescent="0.2">
      <c r="A8627" t="s">
        <v>809</v>
      </c>
      <c r="B8627">
        <v>12</v>
      </c>
      <c r="C8627">
        <v>2009</v>
      </c>
      <c r="D8627">
        <v>8</v>
      </c>
      <c r="E8627" t="s">
        <v>5087</v>
      </c>
      <c r="F8627">
        <v>66</v>
      </c>
      <c r="G8627" t="s">
        <v>8570</v>
      </c>
      <c r="H8627" t="s">
        <v>8566</v>
      </c>
      <c r="P8627">
        <v>0</v>
      </c>
      <c r="Q8627">
        <v>0</v>
      </c>
      <c r="R8627">
        <v>0</v>
      </c>
      <c r="V8627" s="8">
        <v>40155</v>
      </c>
    </row>
    <row r="8628" spans="1:22" x14ac:dyDescent="0.2">
      <c r="A8628" t="s">
        <v>809</v>
      </c>
      <c r="B8628">
        <v>12</v>
      </c>
      <c r="C8628">
        <v>2009</v>
      </c>
      <c r="D8628">
        <v>8</v>
      </c>
      <c r="E8628" t="s">
        <v>5087</v>
      </c>
      <c r="F8628">
        <v>66.5</v>
      </c>
      <c r="G8628" t="s">
        <v>8571</v>
      </c>
      <c r="H8628" t="s">
        <v>8566</v>
      </c>
      <c r="P8628">
        <v>0</v>
      </c>
      <c r="Q8628">
        <v>0</v>
      </c>
      <c r="R8628">
        <v>0</v>
      </c>
      <c r="V8628" s="8">
        <v>40155</v>
      </c>
    </row>
    <row r="8629" spans="1:22" x14ac:dyDescent="0.2">
      <c r="A8629" t="s">
        <v>809</v>
      </c>
      <c r="B8629">
        <v>12</v>
      </c>
      <c r="C8629">
        <v>2009</v>
      </c>
      <c r="D8629">
        <v>8</v>
      </c>
      <c r="E8629" t="s">
        <v>5087</v>
      </c>
      <c r="F8629">
        <v>67</v>
      </c>
      <c r="G8629" t="s">
        <v>8572</v>
      </c>
      <c r="H8629" t="s">
        <v>8566</v>
      </c>
      <c r="P8629">
        <v>0</v>
      </c>
      <c r="Q8629">
        <v>0</v>
      </c>
      <c r="R8629">
        <v>0</v>
      </c>
      <c r="V8629" s="8">
        <v>40155</v>
      </c>
    </row>
    <row r="8630" spans="1:22" x14ac:dyDescent="0.2">
      <c r="A8630" t="s">
        <v>809</v>
      </c>
      <c r="B8630">
        <v>12</v>
      </c>
      <c r="C8630">
        <v>2009</v>
      </c>
      <c r="D8630">
        <v>8</v>
      </c>
      <c r="E8630" t="s">
        <v>5087</v>
      </c>
      <c r="F8630">
        <v>67.5</v>
      </c>
      <c r="G8630" t="s">
        <v>8573</v>
      </c>
      <c r="H8630" t="s">
        <v>8566</v>
      </c>
      <c r="P8630">
        <v>0</v>
      </c>
      <c r="Q8630">
        <v>0</v>
      </c>
      <c r="R8630">
        <v>0</v>
      </c>
      <c r="V8630" s="8">
        <v>40155</v>
      </c>
    </row>
    <row r="8631" spans="1:22" x14ac:dyDescent="0.2">
      <c r="A8631" t="s">
        <v>809</v>
      </c>
      <c r="B8631">
        <v>12</v>
      </c>
      <c r="C8631">
        <v>2009</v>
      </c>
      <c r="D8631">
        <v>8</v>
      </c>
      <c r="E8631" t="s">
        <v>5087</v>
      </c>
      <c r="F8631">
        <v>68</v>
      </c>
      <c r="G8631" t="s">
        <v>8574</v>
      </c>
      <c r="H8631" t="s">
        <v>8566</v>
      </c>
      <c r="P8631">
        <v>0</v>
      </c>
      <c r="Q8631">
        <v>0</v>
      </c>
      <c r="R8631">
        <v>0</v>
      </c>
      <c r="V8631" s="8">
        <v>40155</v>
      </c>
    </row>
    <row r="8632" spans="1:22" x14ac:dyDescent="0.2">
      <c r="A8632" t="s">
        <v>809</v>
      </c>
      <c r="B8632">
        <v>12</v>
      </c>
      <c r="C8632">
        <v>2009</v>
      </c>
      <c r="D8632">
        <v>8</v>
      </c>
      <c r="E8632" t="s">
        <v>5087</v>
      </c>
      <c r="F8632">
        <v>68.5</v>
      </c>
      <c r="G8632" t="s">
        <v>8575</v>
      </c>
      <c r="H8632" t="s">
        <v>8566</v>
      </c>
      <c r="P8632">
        <v>0</v>
      </c>
      <c r="Q8632">
        <v>0</v>
      </c>
      <c r="R8632">
        <v>0</v>
      </c>
      <c r="V8632" s="8">
        <v>40155</v>
      </c>
    </row>
    <row r="8633" spans="1:22" x14ac:dyDescent="0.2">
      <c r="A8633" t="s">
        <v>809</v>
      </c>
      <c r="B8633">
        <v>12</v>
      </c>
      <c r="C8633">
        <v>2009</v>
      </c>
      <c r="D8633">
        <v>8</v>
      </c>
      <c r="E8633" t="s">
        <v>5087</v>
      </c>
      <c r="F8633">
        <v>69</v>
      </c>
      <c r="G8633" t="s">
        <v>8576</v>
      </c>
      <c r="H8633" t="s">
        <v>8566</v>
      </c>
      <c r="P8633">
        <v>0</v>
      </c>
      <c r="Q8633">
        <v>0</v>
      </c>
      <c r="R8633">
        <v>0</v>
      </c>
      <c r="V8633" s="8">
        <v>40155</v>
      </c>
    </row>
    <row r="8634" spans="1:22" x14ac:dyDescent="0.2">
      <c r="A8634" t="s">
        <v>809</v>
      </c>
      <c r="B8634">
        <v>12</v>
      </c>
      <c r="C8634">
        <v>2009</v>
      </c>
      <c r="D8634">
        <v>8</v>
      </c>
      <c r="E8634" t="s">
        <v>5087</v>
      </c>
      <c r="F8634">
        <v>69.5</v>
      </c>
      <c r="G8634" t="s">
        <v>8577</v>
      </c>
      <c r="H8634" t="s">
        <v>8566</v>
      </c>
      <c r="P8634">
        <v>0</v>
      </c>
      <c r="Q8634">
        <v>0</v>
      </c>
      <c r="R8634">
        <v>0</v>
      </c>
      <c r="V8634" s="8">
        <v>40155</v>
      </c>
    </row>
    <row r="8635" spans="1:22" x14ac:dyDescent="0.2">
      <c r="A8635" t="s">
        <v>809</v>
      </c>
      <c r="B8635">
        <v>12</v>
      </c>
      <c r="C8635">
        <v>2009</v>
      </c>
      <c r="D8635">
        <v>8</v>
      </c>
      <c r="E8635" t="s">
        <v>5087</v>
      </c>
      <c r="F8635">
        <v>70</v>
      </c>
      <c r="G8635" t="s">
        <v>8578</v>
      </c>
      <c r="H8635" t="s">
        <v>8566</v>
      </c>
      <c r="P8635">
        <v>0</v>
      </c>
      <c r="Q8635">
        <v>0</v>
      </c>
      <c r="R8635">
        <v>0</v>
      </c>
      <c r="V8635" s="8">
        <v>40155</v>
      </c>
    </row>
    <row r="8636" spans="1:22" x14ac:dyDescent="0.2">
      <c r="A8636" t="s">
        <v>809</v>
      </c>
      <c r="B8636">
        <v>12</v>
      </c>
      <c r="C8636">
        <v>2009</v>
      </c>
      <c r="D8636">
        <v>8</v>
      </c>
      <c r="E8636" t="s">
        <v>5087</v>
      </c>
      <c r="F8636">
        <v>70.5</v>
      </c>
      <c r="G8636" t="s">
        <v>8579</v>
      </c>
      <c r="H8636" t="s">
        <v>8566</v>
      </c>
      <c r="P8636">
        <v>0</v>
      </c>
      <c r="Q8636">
        <v>0</v>
      </c>
      <c r="R8636">
        <v>0</v>
      </c>
      <c r="V8636" s="8">
        <v>40155</v>
      </c>
    </row>
    <row r="8637" spans="1:22" x14ac:dyDescent="0.2">
      <c r="A8637" t="s">
        <v>809</v>
      </c>
      <c r="B8637">
        <v>12</v>
      </c>
      <c r="C8637">
        <v>2009</v>
      </c>
      <c r="D8637">
        <v>8</v>
      </c>
      <c r="E8637" t="s">
        <v>5087</v>
      </c>
      <c r="F8637">
        <v>71</v>
      </c>
      <c r="G8637" t="s">
        <v>8580</v>
      </c>
      <c r="H8637" t="s">
        <v>8566</v>
      </c>
      <c r="P8637">
        <v>0</v>
      </c>
      <c r="Q8637">
        <v>0</v>
      </c>
      <c r="R8637">
        <v>0</v>
      </c>
      <c r="V8637" s="8">
        <v>40155</v>
      </c>
    </row>
    <row r="8638" spans="1:22" x14ac:dyDescent="0.2">
      <c r="A8638" t="s">
        <v>809</v>
      </c>
      <c r="B8638">
        <v>12</v>
      </c>
      <c r="C8638">
        <v>2009</v>
      </c>
      <c r="D8638">
        <v>8</v>
      </c>
      <c r="E8638" t="s">
        <v>5087</v>
      </c>
      <c r="F8638">
        <v>71.5</v>
      </c>
      <c r="G8638" t="s">
        <v>8581</v>
      </c>
      <c r="H8638" t="s">
        <v>8566</v>
      </c>
      <c r="I8638">
        <v>0.08</v>
      </c>
      <c r="J8638">
        <v>0.08</v>
      </c>
      <c r="L8638">
        <v>0.08</v>
      </c>
      <c r="N8638">
        <v>0.08</v>
      </c>
      <c r="P8638">
        <v>0</v>
      </c>
      <c r="Q8638">
        <v>0</v>
      </c>
      <c r="R8638">
        <v>100</v>
      </c>
      <c r="V8638" s="8">
        <v>40155</v>
      </c>
    </row>
    <row r="8639" spans="1:22" x14ac:dyDescent="0.2">
      <c r="A8639" t="s">
        <v>809</v>
      </c>
      <c r="B8639">
        <v>12</v>
      </c>
      <c r="C8639">
        <v>2009</v>
      </c>
      <c r="D8639">
        <v>8</v>
      </c>
      <c r="E8639" t="s">
        <v>5087</v>
      </c>
      <c r="F8639">
        <v>715</v>
      </c>
      <c r="G8639" t="s">
        <v>8582</v>
      </c>
      <c r="H8639" t="s">
        <v>8566</v>
      </c>
      <c r="P8639">
        <v>7077.38</v>
      </c>
      <c r="Q8639">
        <v>0</v>
      </c>
      <c r="R8639">
        <v>200</v>
      </c>
      <c r="V8639" s="8">
        <v>40155</v>
      </c>
    </row>
    <row r="8640" spans="1:22" x14ac:dyDescent="0.2">
      <c r="A8640" t="s">
        <v>809</v>
      </c>
      <c r="B8640">
        <v>12</v>
      </c>
      <c r="C8640">
        <v>2009</v>
      </c>
      <c r="D8640">
        <v>8</v>
      </c>
      <c r="E8640" t="s">
        <v>5087</v>
      </c>
      <c r="F8640">
        <v>72</v>
      </c>
      <c r="G8640" t="s">
        <v>8583</v>
      </c>
      <c r="H8640" t="s">
        <v>8566</v>
      </c>
      <c r="P8640">
        <v>0</v>
      </c>
      <c r="Q8640">
        <v>0</v>
      </c>
      <c r="R8640">
        <v>0</v>
      </c>
      <c r="V8640" s="8">
        <v>40155</v>
      </c>
    </row>
    <row r="8641" spans="1:22" x14ac:dyDescent="0.2">
      <c r="A8641" t="s">
        <v>809</v>
      </c>
      <c r="B8641">
        <v>12</v>
      </c>
      <c r="C8641">
        <v>2009</v>
      </c>
      <c r="D8641">
        <v>8</v>
      </c>
      <c r="E8641" t="s">
        <v>5087</v>
      </c>
      <c r="F8641">
        <v>72.5</v>
      </c>
      <c r="G8641" t="s">
        <v>8584</v>
      </c>
      <c r="H8641" t="s">
        <v>8566</v>
      </c>
      <c r="P8641">
        <v>0</v>
      </c>
      <c r="Q8641">
        <v>0</v>
      </c>
      <c r="R8641">
        <v>0</v>
      </c>
      <c r="V8641" s="8">
        <v>40155</v>
      </c>
    </row>
    <row r="8642" spans="1:22" x14ac:dyDescent="0.2">
      <c r="A8642" t="s">
        <v>809</v>
      </c>
      <c r="B8642">
        <v>12</v>
      </c>
      <c r="C8642">
        <v>2009</v>
      </c>
      <c r="D8642">
        <v>8</v>
      </c>
      <c r="E8642" t="s">
        <v>5087</v>
      </c>
      <c r="F8642">
        <v>73</v>
      </c>
      <c r="G8642" t="s">
        <v>8585</v>
      </c>
      <c r="H8642" t="s">
        <v>8566</v>
      </c>
      <c r="P8642">
        <v>0.38</v>
      </c>
      <c r="Q8642">
        <v>0</v>
      </c>
      <c r="R8642">
        <v>0</v>
      </c>
      <c r="V8642" s="8">
        <v>40155</v>
      </c>
    </row>
    <row r="8643" spans="1:22" x14ac:dyDescent="0.2">
      <c r="A8643" t="s">
        <v>809</v>
      </c>
      <c r="B8643">
        <v>12</v>
      </c>
      <c r="C8643">
        <v>2009</v>
      </c>
      <c r="D8643">
        <v>8</v>
      </c>
      <c r="E8643" t="s">
        <v>5087</v>
      </c>
      <c r="F8643">
        <v>73.5</v>
      </c>
      <c r="G8643" t="s">
        <v>8586</v>
      </c>
      <c r="H8643" t="s">
        <v>8566</v>
      </c>
      <c r="P8643">
        <v>0.88</v>
      </c>
      <c r="Q8643">
        <v>0</v>
      </c>
      <c r="R8643">
        <v>0</v>
      </c>
      <c r="V8643" s="8">
        <v>40155</v>
      </c>
    </row>
    <row r="8644" spans="1:22" x14ac:dyDescent="0.2">
      <c r="A8644" t="s">
        <v>809</v>
      </c>
      <c r="B8644">
        <v>12</v>
      </c>
      <c r="C8644">
        <v>2009</v>
      </c>
      <c r="D8644">
        <v>8</v>
      </c>
      <c r="E8644" t="s">
        <v>5087</v>
      </c>
      <c r="F8644">
        <v>74</v>
      </c>
      <c r="G8644" t="s">
        <v>8587</v>
      </c>
      <c r="H8644" t="s">
        <v>8566</v>
      </c>
      <c r="P8644">
        <v>1.38</v>
      </c>
      <c r="Q8644">
        <v>0</v>
      </c>
      <c r="R8644">
        <v>0</v>
      </c>
      <c r="V8644" s="8">
        <v>40155</v>
      </c>
    </row>
    <row r="8645" spans="1:22" x14ac:dyDescent="0.2">
      <c r="A8645" t="s">
        <v>809</v>
      </c>
      <c r="B8645">
        <v>12</v>
      </c>
      <c r="C8645">
        <v>2009</v>
      </c>
      <c r="D8645">
        <v>8</v>
      </c>
      <c r="E8645" t="s">
        <v>5087</v>
      </c>
      <c r="F8645">
        <v>74.5</v>
      </c>
      <c r="G8645" t="s">
        <v>8588</v>
      </c>
      <c r="H8645" t="s">
        <v>8566</v>
      </c>
      <c r="P8645">
        <v>1.88</v>
      </c>
      <c r="Q8645">
        <v>0</v>
      </c>
      <c r="R8645">
        <v>0</v>
      </c>
      <c r="V8645" s="8">
        <v>40155</v>
      </c>
    </row>
    <row r="8646" spans="1:22" x14ac:dyDescent="0.2">
      <c r="A8646" t="s">
        <v>809</v>
      </c>
      <c r="B8646">
        <v>12</v>
      </c>
      <c r="C8646">
        <v>2009</v>
      </c>
      <c r="D8646">
        <v>8</v>
      </c>
      <c r="E8646" t="s">
        <v>5087</v>
      </c>
      <c r="F8646">
        <v>75</v>
      </c>
      <c r="G8646" t="s">
        <v>8589</v>
      </c>
      <c r="H8646" t="s">
        <v>8566</v>
      </c>
      <c r="P8646">
        <v>2.38</v>
      </c>
      <c r="Q8646">
        <v>0</v>
      </c>
      <c r="R8646">
        <v>0</v>
      </c>
      <c r="V8646" s="8">
        <v>40155</v>
      </c>
    </row>
    <row r="8647" spans="1:22" x14ac:dyDescent="0.2">
      <c r="A8647" t="s">
        <v>809</v>
      </c>
      <c r="B8647">
        <v>12</v>
      </c>
      <c r="C8647">
        <v>2009</v>
      </c>
      <c r="D8647">
        <v>8</v>
      </c>
      <c r="E8647" t="s">
        <v>5087</v>
      </c>
      <c r="F8647">
        <v>75.5</v>
      </c>
      <c r="G8647" t="s">
        <v>8590</v>
      </c>
      <c r="H8647" t="s">
        <v>8566</v>
      </c>
      <c r="P8647">
        <v>2.88</v>
      </c>
      <c r="Q8647">
        <v>0</v>
      </c>
      <c r="R8647">
        <v>0</v>
      </c>
      <c r="V8647" s="8">
        <v>40155</v>
      </c>
    </row>
    <row r="8648" spans="1:22" x14ac:dyDescent="0.2">
      <c r="A8648" t="s">
        <v>809</v>
      </c>
      <c r="B8648">
        <v>12</v>
      </c>
      <c r="C8648">
        <v>2009</v>
      </c>
      <c r="D8648">
        <v>8</v>
      </c>
      <c r="E8648" t="s">
        <v>5087</v>
      </c>
      <c r="F8648">
        <v>76</v>
      </c>
      <c r="G8648" t="s">
        <v>8591</v>
      </c>
      <c r="H8648" t="s">
        <v>8566</v>
      </c>
      <c r="P8648">
        <v>3.38</v>
      </c>
      <c r="Q8648">
        <v>0</v>
      </c>
      <c r="R8648">
        <v>0</v>
      </c>
      <c r="V8648" s="8">
        <v>40155</v>
      </c>
    </row>
    <row r="8649" spans="1:22" x14ac:dyDescent="0.2">
      <c r="A8649" t="s">
        <v>809</v>
      </c>
      <c r="B8649">
        <v>12</v>
      </c>
      <c r="C8649">
        <v>2009</v>
      </c>
      <c r="D8649">
        <v>8</v>
      </c>
      <c r="E8649" t="s">
        <v>5087</v>
      </c>
      <c r="F8649">
        <v>76.5</v>
      </c>
      <c r="G8649" t="s">
        <v>8592</v>
      </c>
      <c r="H8649" t="s">
        <v>8566</v>
      </c>
      <c r="P8649">
        <v>3.88</v>
      </c>
      <c r="Q8649">
        <v>0</v>
      </c>
      <c r="R8649">
        <v>0</v>
      </c>
      <c r="V8649" s="8">
        <v>40155</v>
      </c>
    </row>
    <row r="8650" spans="1:22" x14ac:dyDescent="0.2">
      <c r="A8650" t="s">
        <v>809</v>
      </c>
      <c r="B8650">
        <v>12</v>
      </c>
      <c r="C8650">
        <v>2009</v>
      </c>
      <c r="D8650">
        <v>8</v>
      </c>
      <c r="E8650" t="s">
        <v>5087</v>
      </c>
      <c r="F8650">
        <v>77</v>
      </c>
      <c r="G8650" t="s">
        <v>8593</v>
      </c>
      <c r="H8650" t="s">
        <v>8566</v>
      </c>
      <c r="P8650">
        <v>4.38</v>
      </c>
      <c r="Q8650">
        <v>0</v>
      </c>
      <c r="R8650">
        <v>0</v>
      </c>
      <c r="V8650" s="8">
        <v>40155</v>
      </c>
    </row>
    <row r="8651" spans="1:22" x14ac:dyDescent="0.2">
      <c r="A8651" t="s">
        <v>809</v>
      </c>
      <c r="B8651">
        <v>12</v>
      </c>
      <c r="C8651">
        <v>2009</v>
      </c>
      <c r="D8651">
        <v>8</v>
      </c>
      <c r="E8651" t="s">
        <v>5087</v>
      </c>
      <c r="F8651">
        <v>77.5</v>
      </c>
      <c r="G8651" t="s">
        <v>8594</v>
      </c>
      <c r="H8651" t="s">
        <v>8566</v>
      </c>
      <c r="P8651">
        <v>4.88</v>
      </c>
      <c r="Q8651">
        <v>0</v>
      </c>
      <c r="R8651">
        <v>0</v>
      </c>
      <c r="V8651" s="8">
        <v>40155</v>
      </c>
    </row>
    <row r="8652" spans="1:22" x14ac:dyDescent="0.2">
      <c r="A8652" t="s">
        <v>809</v>
      </c>
      <c r="B8652">
        <v>12</v>
      </c>
      <c r="C8652">
        <v>2009</v>
      </c>
      <c r="D8652">
        <v>8</v>
      </c>
      <c r="E8652" t="s">
        <v>5087</v>
      </c>
      <c r="F8652">
        <v>78</v>
      </c>
      <c r="G8652" t="s">
        <v>8595</v>
      </c>
      <c r="H8652" t="s">
        <v>8566</v>
      </c>
      <c r="P8652">
        <v>5.38</v>
      </c>
      <c r="Q8652">
        <v>0</v>
      </c>
      <c r="R8652">
        <v>0</v>
      </c>
      <c r="V8652" s="8">
        <v>40155</v>
      </c>
    </row>
    <row r="8653" spans="1:22" x14ac:dyDescent="0.2">
      <c r="A8653" t="s">
        <v>809</v>
      </c>
      <c r="B8653">
        <v>12</v>
      </c>
      <c r="C8653">
        <v>2009</v>
      </c>
      <c r="D8653">
        <v>8</v>
      </c>
      <c r="E8653" t="s">
        <v>5087</v>
      </c>
      <c r="F8653">
        <v>78.5</v>
      </c>
      <c r="G8653" t="s">
        <v>8596</v>
      </c>
      <c r="H8653" t="s">
        <v>8566</v>
      </c>
      <c r="P8653">
        <v>5.88</v>
      </c>
      <c r="Q8653">
        <v>0</v>
      </c>
      <c r="R8653">
        <v>0</v>
      </c>
      <c r="V8653" s="8">
        <v>40155</v>
      </c>
    </row>
    <row r="8654" spans="1:22" x14ac:dyDescent="0.2">
      <c r="A8654" t="s">
        <v>809</v>
      </c>
      <c r="B8654">
        <v>12</v>
      </c>
      <c r="C8654">
        <v>2009</v>
      </c>
      <c r="D8654">
        <v>8</v>
      </c>
      <c r="E8654" t="s">
        <v>5087</v>
      </c>
      <c r="F8654">
        <v>79</v>
      </c>
      <c r="G8654" t="s">
        <v>8597</v>
      </c>
      <c r="H8654" t="s">
        <v>8566</v>
      </c>
      <c r="P8654">
        <v>6.38</v>
      </c>
      <c r="Q8654">
        <v>0</v>
      </c>
      <c r="R8654">
        <v>0</v>
      </c>
      <c r="V8654" s="8">
        <v>40155</v>
      </c>
    </row>
    <row r="8655" spans="1:22" x14ac:dyDescent="0.2">
      <c r="A8655" t="s">
        <v>809</v>
      </c>
      <c r="B8655">
        <v>12</v>
      </c>
      <c r="C8655">
        <v>2009</v>
      </c>
      <c r="D8655">
        <v>8</v>
      </c>
      <c r="E8655" t="s">
        <v>5087</v>
      </c>
      <c r="F8655">
        <v>79.5</v>
      </c>
      <c r="G8655" t="s">
        <v>8598</v>
      </c>
      <c r="H8655" t="s">
        <v>8566</v>
      </c>
      <c r="P8655">
        <v>6.88</v>
      </c>
      <c r="Q8655">
        <v>0</v>
      </c>
      <c r="R8655">
        <v>0</v>
      </c>
      <c r="V8655" s="8">
        <v>40155</v>
      </c>
    </row>
    <row r="8656" spans="1:22" x14ac:dyDescent="0.2">
      <c r="A8656" t="s">
        <v>809</v>
      </c>
      <c r="B8656">
        <v>12</v>
      </c>
      <c r="C8656">
        <v>2009</v>
      </c>
      <c r="D8656">
        <v>8</v>
      </c>
      <c r="E8656" t="s">
        <v>5087</v>
      </c>
      <c r="F8656">
        <v>80</v>
      </c>
      <c r="G8656" t="s">
        <v>8599</v>
      </c>
      <c r="H8656" t="s">
        <v>8566</v>
      </c>
      <c r="P8656">
        <v>7.38</v>
      </c>
      <c r="Q8656">
        <v>0</v>
      </c>
      <c r="R8656">
        <v>0</v>
      </c>
      <c r="V8656" s="8">
        <v>40155</v>
      </c>
    </row>
    <row r="8657" spans="1:22" x14ac:dyDescent="0.2">
      <c r="A8657" t="s">
        <v>809</v>
      </c>
      <c r="B8657">
        <v>12</v>
      </c>
      <c r="C8657">
        <v>2009</v>
      </c>
      <c r="D8657">
        <v>8</v>
      </c>
      <c r="E8657" t="s">
        <v>5087</v>
      </c>
      <c r="F8657">
        <v>80.5</v>
      </c>
      <c r="G8657" t="s">
        <v>8600</v>
      </c>
      <c r="H8657" t="s">
        <v>8566</v>
      </c>
      <c r="P8657">
        <v>7.88</v>
      </c>
      <c r="Q8657">
        <v>0</v>
      </c>
      <c r="R8657">
        <v>0</v>
      </c>
      <c r="V8657" s="8">
        <v>40155</v>
      </c>
    </row>
    <row r="8658" spans="1:22" x14ac:dyDescent="0.2">
      <c r="A8658" t="s">
        <v>809</v>
      </c>
      <c r="B8658">
        <v>12</v>
      </c>
      <c r="C8658">
        <v>2009</v>
      </c>
      <c r="D8658">
        <v>8</v>
      </c>
      <c r="E8658" t="s">
        <v>5087</v>
      </c>
      <c r="F8658">
        <v>81</v>
      </c>
      <c r="G8658" t="s">
        <v>8601</v>
      </c>
      <c r="H8658" t="s">
        <v>8566</v>
      </c>
      <c r="P8658">
        <v>8.3800000000000008</v>
      </c>
      <c r="Q8658">
        <v>0</v>
      </c>
      <c r="R8658">
        <v>0</v>
      </c>
      <c r="V8658" s="8">
        <v>40155</v>
      </c>
    </row>
    <row r="8659" spans="1:22" x14ac:dyDescent="0.2">
      <c r="A8659" t="s">
        <v>809</v>
      </c>
      <c r="B8659">
        <v>12</v>
      </c>
      <c r="C8659">
        <v>2009</v>
      </c>
      <c r="D8659">
        <v>8</v>
      </c>
      <c r="E8659" t="s">
        <v>5087</v>
      </c>
      <c r="F8659">
        <v>81.5</v>
      </c>
      <c r="G8659" t="s">
        <v>8602</v>
      </c>
      <c r="H8659" t="s">
        <v>8566</v>
      </c>
      <c r="P8659">
        <v>8.8800000000000008</v>
      </c>
      <c r="Q8659">
        <v>0</v>
      </c>
      <c r="R8659">
        <v>0</v>
      </c>
      <c r="V8659" s="8">
        <v>40155</v>
      </c>
    </row>
    <row r="8660" spans="1:22" x14ac:dyDescent="0.2">
      <c r="A8660" t="s">
        <v>809</v>
      </c>
      <c r="B8660">
        <v>12</v>
      </c>
      <c r="C8660">
        <v>2009</v>
      </c>
      <c r="D8660">
        <v>8</v>
      </c>
      <c r="E8660" t="s">
        <v>5087</v>
      </c>
      <c r="F8660">
        <v>82</v>
      </c>
      <c r="G8660" t="s">
        <v>8603</v>
      </c>
      <c r="H8660" t="s">
        <v>8566</v>
      </c>
      <c r="P8660">
        <v>9.3800000000000008</v>
      </c>
      <c r="Q8660">
        <v>0</v>
      </c>
      <c r="R8660">
        <v>0</v>
      </c>
      <c r="V8660" s="8">
        <v>40155</v>
      </c>
    </row>
    <row r="8661" spans="1:22" x14ac:dyDescent="0.2">
      <c r="A8661" t="s">
        <v>809</v>
      </c>
      <c r="B8661">
        <v>12</v>
      </c>
      <c r="C8661">
        <v>2009</v>
      </c>
      <c r="D8661">
        <v>8</v>
      </c>
      <c r="E8661" t="s">
        <v>5087</v>
      </c>
      <c r="F8661">
        <v>82.5</v>
      </c>
      <c r="G8661" t="s">
        <v>8604</v>
      </c>
      <c r="H8661" t="s">
        <v>8566</v>
      </c>
      <c r="P8661">
        <v>9.8800000000000008</v>
      </c>
      <c r="Q8661">
        <v>0</v>
      </c>
      <c r="R8661">
        <v>0</v>
      </c>
      <c r="V8661" s="8">
        <v>40155</v>
      </c>
    </row>
    <row r="8662" spans="1:22" x14ac:dyDescent="0.2">
      <c r="A8662" t="s">
        <v>809</v>
      </c>
      <c r="B8662">
        <v>12</v>
      </c>
      <c r="C8662">
        <v>2009</v>
      </c>
      <c r="D8662">
        <v>8</v>
      </c>
      <c r="E8662" t="s">
        <v>5087</v>
      </c>
      <c r="F8662">
        <v>83</v>
      </c>
      <c r="G8662" t="s">
        <v>8605</v>
      </c>
      <c r="H8662" t="s">
        <v>8566</v>
      </c>
      <c r="P8662">
        <v>10.38</v>
      </c>
      <c r="Q8662">
        <v>0</v>
      </c>
      <c r="R8662">
        <v>0</v>
      </c>
      <c r="V8662" s="8">
        <v>40155</v>
      </c>
    </row>
    <row r="8663" spans="1:22" x14ac:dyDescent="0.2">
      <c r="A8663" t="s">
        <v>809</v>
      </c>
      <c r="B8663">
        <v>12</v>
      </c>
      <c r="C8663">
        <v>2009</v>
      </c>
      <c r="D8663">
        <v>8</v>
      </c>
      <c r="E8663" t="s">
        <v>5087</v>
      </c>
      <c r="F8663">
        <v>83.5</v>
      </c>
      <c r="G8663" t="s">
        <v>8606</v>
      </c>
      <c r="H8663" t="s">
        <v>8566</v>
      </c>
      <c r="P8663">
        <v>10.88</v>
      </c>
      <c r="Q8663">
        <v>0</v>
      </c>
      <c r="R8663">
        <v>0</v>
      </c>
      <c r="V8663" s="8">
        <v>40155</v>
      </c>
    </row>
    <row r="8664" spans="1:22" x14ac:dyDescent="0.2">
      <c r="A8664" t="s">
        <v>809</v>
      </c>
      <c r="B8664">
        <v>12</v>
      </c>
      <c r="C8664">
        <v>2009</v>
      </c>
      <c r="D8664">
        <v>8</v>
      </c>
      <c r="E8664" t="s">
        <v>5087</v>
      </c>
      <c r="F8664">
        <v>84</v>
      </c>
      <c r="G8664" t="s">
        <v>8607</v>
      </c>
      <c r="H8664" t="s">
        <v>8566</v>
      </c>
      <c r="P8664">
        <v>11.38</v>
      </c>
      <c r="Q8664">
        <v>0</v>
      </c>
      <c r="R8664">
        <v>0</v>
      </c>
      <c r="V8664" s="8">
        <v>40155</v>
      </c>
    </row>
    <row r="8665" spans="1:22" x14ac:dyDescent="0.2">
      <c r="A8665" t="s">
        <v>8608</v>
      </c>
      <c r="B8665">
        <v>1</v>
      </c>
      <c r="C8665">
        <v>2010</v>
      </c>
      <c r="E8665" t="s">
        <v>1301</v>
      </c>
      <c r="F8665">
        <v>0.12</v>
      </c>
      <c r="G8665" t="s">
        <v>8609</v>
      </c>
      <c r="H8665" t="s">
        <v>8610</v>
      </c>
      <c r="P8665">
        <v>0.41</v>
      </c>
      <c r="Q8665">
        <v>0.12</v>
      </c>
      <c r="R8665">
        <v>0</v>
      </c>
      <c r="S8665">
        <v>0.28999999999999998</v>
      </c>
      <c r="V8665" s="8">
        <v>40155</v>
      </c>
    </row>
    <row r="8666" spans="1:22" x14ac:dyDescent="0.2">
      <c r="A8666" t="s">
        <v>8608</v>
      </c>
      <c r="B8666">
        <v>1</v>
      </c>
      <c r="C8666">
        <v>2010</v>
      </c>
      <c r="E8666" t="s">
        <v>1301</v>
      </c>
      <c r="F8666">
        <v>0.15</v>
      </c>
      <c r="G8666" t="s">
        <v>8611</v>
      </c>
      <c r="H8666" t="s">
        <v>8610</v>
      </c>
      <c r="P8666">
        <v>0.03</v>
      </c>
      <c r="Q8666">
        <v>0.01</v>
      </c>
      <c r="R8666">
        <v>0</v>
      </c>
      <c r="S8666">
        <v>0.02</v>
      </c>
      <c r="U8666">
        <v>50</v>
      </c>
      <c r="V8666" s="8">
        <v>40155</v>
      </c>
    </row>
    <row r="8667" spans="1:22" x14ac:dyDescent="0.2">
      <c r="A8667" t="s">
        <v>8608</v>
      </c>
      <c r="B8667">
        <v>1</v>
      </c>
      <c r="C8667">
        <v>2010</v>
      </c>
      <c r="E8667" t="s">
        <v>5087</v>
      </c>
      <c r="F8667">
        <v>0.05</v>
      </c>
      <c r="G8667" t="s">
        <v>8612</v>
      </c>
      <c r="H8667" t="s">
        <v>8613</v>
      </c>
      <c r="P8667">
        <v>0.01</v>
      </c>
      <c r="Q8667" t="s">
        <v>1244</v>
      </c>
      <c r="R8667">
        <v>0</v>
      </c>
      <c r="S8667">
        <v>0.01</v>
      </c>
      <c r="U8667">
        <v>50</v>
      </c>
      <c r="V8667" s="8">
        <v>40155</v>
      </c>
    </row>
    <row r="8668" spans="1:22" x14ac:dyDescent="0.2">
      <c r="A8668" t="s">
        <v>8608</v>
      </c>
      <c r="B8668">
        <v>1</v>
      </c>
      <c r="C8668">
        <v>2010</v>
      </c>
      <c r="E8668" t="s">
        <v>5087</v>
      </c>
      <c r="F8668">
        <v>0.09</v>
      </c>
      <c r="G8668" t="s">
        <v>8614</v>
      </c>
      <c r="H8668" t="s">
        <v>8613</v>
      </c>
      <c r="P8668">
        <v>0.16</v>
      </c>
      <c r="Q8668">
        <v>-0.12</v>
      </c>
      <c r="R8668">
        <v>0</v>
      </c>
      <c r="S8668">
        <v>0.28000000000000003</v>
      </c>
      <c r="V8668" s="8">
        <v>40155</v>
      </c>
    </row>
    <row r="8669" spans="1:22" x14ac:dyDescent="0.2">
      <c r="A8669" t="s">
        <v>8608</v>
      </c>
      <c r="B8669">
        <v>1</v>
      </c>
      <c r="C8669">
        <v>2010</v>
      </c>
      <c r="E8669" t="s">
        <v>5087</v>
      </c>
      <c r="F8669">
        <v>0.12</v>
      </c>
      <c r="G8669" t="s">
        <v>8615</v>
      </c>
      <c r="H8669" t="s">
        <v>8613</v>
      </c>
      <c r="P8669">
        <v>1.42</v>
      </c>
      <c r="Q8669">
        <v>-0.39</v>
      </c>
      <c r="R8669">
        <v>0</v>
      </c>
      <c r="S8669">
        <v>1.81</v>
      </c>
      <c r="U8669">
        <v>10</v>
      </c>
      <c r="V8669" s="8">
        <v>40155</v>
      </c>
    </row>
    <row r="8670" spans="1:22" x14ac:dyDescent="0.2">
      <c r="A8670" t="s">
        <v>8608</v>
      </c>
      <c r="B8670">
        <v>2</v>
      </c>
      <c r="C8670">
        <v>2010</v>
      </c>
      <c r="E8670" t="s">
        <v>1301</v>
      </c>
      <c r="F8670">
        <v>0.12</v>
      </c>
      <c r="G8670" t="s">
        <v>8616</v>
      </c>
      <c r="H8670" t="s">
        <v>8617</v>
      </c>
      <c r="P8670">
        <v>0.71</v>
      </c>
      <c r="Q8670">
        <v>0.08</v>
      </c>
      <c r="R8670">
        <v>0</v>
      </c>
      <c r="S8670">
        <v>0.63</v>
      </c>
      <c r="U8670">
        <v>100</v>
      </c>
      <c r="V8670" s="8">
        <v>40155</v>
      </c>
    </row>
    <row r="8671" spans="1:22" x14ac:dyDescent="0.2">
      <c r="A8671" t="s">
        <v>8608</v>
      </c>
      <c r="B8671">
        <v>2</v>
      </c>
      <c r="C8671">
        <v>2010</v>
      </c>
      <c r="E8671" t="s">
        <v>1301</v>
      </c>
      <c r="F8671">
        <v>0.15</v>
      </c>
      <c r="G8671" t="s">
        <v>8618</v>
      </c>
      <c r="H8671" t="s">
        <v>8617</v>
      </c>
      <c r="P8671">
        <v>0.2</v>
      </c>
      <c r="Q8671">
        <v>0.03</v>
      </c>
      <c r="R8671">
        <v>0</v>
      </c>
      <c r="S8671">
        <v>0.17</v>
      </c>
      <c r="U8671">
        <v>50</v>
      </c>
      <c r="V8671" s="8">
        <v>40155</v>
      </c>
    </row>
    <row r="8672" spans="1:22" x14ac:dyDescent="0.2">
      <c r="A8672" t="s">
        <v>8608</v>
      </c>
      <c r="B8672">
        <v>2</v>
      </c>
      <c r="C8672">
        <v>2010</v>
      </c>
      <c r="E8672" t="s">
        <v>5087</v>
      </c>
      <c r="F8672">
        <v>0.05</v>
      </c>
      <c r="G8672" t="s">
        <v>8619</v>
      </c>
      <c r="H8672" t="s">
        <v>8620</v>
      </c>
      <c r="P8672">
        <v>0.1</v>
      </c>
      <c r="Q8672">
        <v>-0.02</v>
      </c>
      <c r="R8672">
        <v>0</v>
      </c>
      <c r="S8672">
        <v>0.12</v>
      </c>
      <c r="U8672">
        <v>50</v>
      </c>
      <c r="V8672" s="8">
        <v>40155</v>
      </c>
    </row>
    <row r="8673" spans="1:22" x14ac:dyDescent="0.2">
      <c r="A8673" t="s">
        <v>8608</v>
      </c>
      <c r="B8673">
        <v>3</v>
      </c>
      <c r="C8673">
        <v>2010</v>
      </c>
      <c r="E8673" t="s">
        <v>1301</v>
      </c>
      <c r="F8673">
        <v>0.15</v>
      </c>
      <c r="G8673" t="s">
        <v>8621</v>
      </c>
      <c r="H8673" t="s">
        <v>8622</v>
      </c>
      <c r="P8673">
        <v>0.31</v>
      </c>
      <c r="Q8673">
        <v>0.03</v>
      </c>
      <c r="R8673">
        <v>0</v>
      </c>
      <c r="S8673">
        <v>0.28000000000000003</v>
      </c>
      <c r="U8673">
        <v>50</v>
      </c>
      <c r="V8673" s="8">
        <v>40155</v>
      </c>
    </row>
    <row r="8674" spans="1:22" x14ac:dyDescent="0.2">
      <c r="A8674" t="s">
        <v>8608</v>
      </c>
      <c r="B8674">
        <v>3</v>
      </c>
      <c r="C8674">
        <v>2010</v>
      </c>
      <c r="E8674" t="s">
        <v>5087</v>
      </c>
      <c r="F8674">
        <v>0.05</v>
      </c>
      <c r="G8674" t="s">
        <v>8623</v>
      </c>
      <c r="H8674" t="s">
        <v>8624</v>
      </c>
      <c r="P8674">
        <v>0.34</v>
      </c>
      <c r="Q8674">
        <v>-0.03</v>
      </c>
      <c r="R8674">
        <v>0</v>
      </c>
      <c r="S8674">
        <v>0.37</v>
      </c>
      <c r="U8674">
        <v>50</v>
      </c>
      <c r="V8674" s="8">
        <v>40155</v>
      </c>
    </row>
    <row r="8675" spans="1:22" x14ac:dyDescent="0.2">
      <c r="A8675" t="s">
        <v>8608</v>
      </c>
      <c r="B8675">
        <v>4</v>
      </c>
      <c r="C8675">
        <v>2010</v>
      </c>
      <c r="E8675" t="s">
        <v>1301</v>
      </c>
      <c r="F8675">
        <v>0.15</v>
      </c>
      <c r="G8675" t="s">
        <v>8625</v>
      </c>
      <c r="H8675" t="s">
        <v>12301</v>
      </c>
      <c r="P8675">
        <v>0.34</v>
      </c>
      <c r="Q8675">
        <v>0.03</v>
      </c>
      <c r="R8675">
        <v>0</v>
      </c>
      <c r="S8675">
        <v>0.31</v>
      </c>
      <c r="U8675">
        <v>50</v>
      </c>
      <c r="V8675" s="8">
        <v>40155</v>
      </c>
    </row>
    <row r="8676" spans="1:22" x14ac:dyDescent="0.2">
      <c r="A8676" t="s">
        <v>8608</v>
      </c>
      <c r="B8676">
        <v>4</v>
      </c>
      <c r="C8676">
        <v>2010</v>
      </c>
      <c r="E8676" t="s">
        <v>5087</v>
      </c>
      <c r="F8676">
        <v>0.05</v>
      </c>
      <c r="G8676" t="s">
        <v>12302</v>
      </c>
      <c r="H8676" t="s">
        <v>12303</v>
      </c>
      <c r="P8676">
        <v>0.61</v>
      </c>
      <c r="Q8676">
        <v>-0.04</v>
      </c>
      <c r="R8676">
        <v>0</v>
      </c>
      <c r="S8676">
        <v>0.65</v>
      </c>
      <c r="U8676">
        <v>50</v>
      </c>
      <c r="V8676" s="8">
        <v>40155</v>
      </c>
    </row>
    <row r="8677" spans="1:22" x14ac:dyDescent="0.2">
      <c r="A8677" t="s">
        <v>8608</v>
      </c>
      <c r="B8677">
        <v>5</v>
      </c>
      <c r="C8677">
        <v>2010</v>
      </c>
      <c r="E8677" t="s">
        <v>1301</v>
      </c>
      <c r="F8677">
        <v>0.15</v>
      </c>
      <c r="G8677" t="s">
        <v>12304</v>
      </c>
      <c r="H8677" t="s">
        <v>12305</v>
      </c>
      <c r="P8677">
        <v>0.41</v>
      </c>
      <c r="Q8677">
        <v>0.04</v>
      </c>
      <c r="R8677">
        <v>0</v>
      </c>
      <c r="S8677">
        <v>0.37</v>
      </c>
      <c r="U8677">
        <v>50</v>
      </c>
      <c r="V8677" s="8">
        <v>40155</v>
      </c>
    </row>
    <row r="8678" spans="1:22" x14ac:dyDescent="0.2">
      <c r="A8678" t="s">
        <v>8608</v>
      </c>
      <c r="B8678">
        <v>5</v>
      </c>
      <c r="C8678">
        <v>2010</v>
      </c>
      <c r="E8678" t="s">
        <v>5087</v>
      </c>
      <c r="F8678">
        <v>0.05</v>
      </c>
      <c r="G8678" t="s">
        <v>12306</v>
      </c>
      <c r="H8678" t="s">
        <v>12307</v>
      </c>
      <c r="P8678">
        <v>0.86</v>
      </c>
      <c r="Q8678">
        <v>-0.05</v>
      </c>
      <c r="R8678">
        <v>0</v>
      </c>
      <c r="S8678">
        <v>0.91</v>
      </c>
      <c r="U8678">
        <v>50</v>
      </c>
      <c r="V8678" s="8">
        <v>40155</v>
      </c>
    </row>
    <row r="8679" spans="1:22" x14ac:dyDescent="0.2">
      <c r="A8679" t="s">
        <v>8608</v>
      </c>
      <c r="B8679">
        <v>6</v>
      </c>
      <c r="C8679">
        <v>2010</v>
      </c>
      <c r="E8679" t="s">
        <v>1301</v>
      </c>
      <c r="F8679">
        <v>0.1</v>
      </c>
      <c r="G8679" t="s">
        <v>12308</v>
      </c>
      <c r="H8679" t="s">
        <v>12309</v>
      </c>
      <c r="P8679">
        <v>1.42</v>
      </c>
      <c r="Q8679">
        <v>0.11</v>
      </c>
      <c r="R8679">
        <v>0</v>
      </c>
      <c r="S8679">
        <v>1.31</v>
      </c>
      <c r="U8679">
        <v>1200</v>
      </c>
      <c r="V8679" s="8">
        <v>40155</v>
      </c>
    </row>
    <row r="8680" spans="1:22" x14ac:dyDescent="0.2">
      <c r="A8680" t="s">
        <v>8608</v>
      </c>
      <c r="B8680">
        <v>6</v>
      </c>
      <c r="C8680">
        <v>2010</v>
      </c>
      <c r="E8680" t="s">
        <v>1301</v>
      </c>
      <c r="F8680">
        <v>0.15</v>
      </c>
      <c r="G8680" t="s">
        <v>12310</v>
      </c>
      <c r="H8680" t="s">
        <v>12309</v>
      </c>
      <c r="P8680">
        <v>0.47</v>
      </c>
      <c r="Q8680">
        <v>0.05</v>
      </c>
      <c r="R8680">
        <v>0</v>
      </c>
      <c r="S8680">
        <v>0.42</v>
      </c>
      <c r="U8680">
        <v>50</v>
      </c>
      <c r="V8680" s="8">
        <v>40155</v>
      </c>
    </row>
    <row r="8681" spans="1:22" x14ac:dyDescent="0.2">
      <c r="A8681" t="s">
        <v>8608</v>
      </c>
      <c r="B8681">
        <v>6</v>
      </c>
      <c r="C8681">
        <v>2010</v>
      </c>
      <c r="E8681" t="s">
        <v>5087</v>
      </c>
      <c r="F8681">
        <v>0.05</v>
      </c>
      <c r="G8681" t="s">
        <v>12311</v>
      </c>
      <c r="H8681" t="s">
        <v>12312</v>
      </c>
      <c r="P8681">
        <v>1.06</v>
      </c>
      <c r="Q8681">
        <v>-7.0000000000000007E-2</v>
      </c>
      <c r="R8681">
        <v>0</v>
      </c>
      <c r="S8681">
        <v>1.1299999999999999</v>
      </c>
      <c r="U8681">
        <v>50</v>
      </c>
      <c r="V8681" s="8">
        <v>40155</v>
      </c>
    </row>
    <row r="8682" spans="1:22" x14ac:dyDescent="0.2">
      <c r="A8682" t="s">
        <v>8608</v>
      </c>
      <c r="B8682">
        <v>12</v>
      </c>
      <c r="C8682">
        <v>2010</v>
      </c>
      <c r="E8682" t="s">
        <v>1301</v>
      </c>
      <c r="F8682">
        <v>0.12</v>
      </c>
      <c r="G8682" t="s">
        <v>12313</v>
      </c>
      <c r="H8682" t="s">
        <v>12314</v>
      </c>
      <c r="P8682">
        <v>2.4700000000000002</v>
      </c>
      <c r="Q8682">
        <v>0.11</v>
      </c>
      <c r="R8682">
        <v>0</v>
      </c>
      <c r="S8682">
        <v>2.36</v>
      </c>
      <c r="U8682">
        <v>200</v>
      </c>
      <c r="V8682" s="8">
        <v>40155</v>
      </c>
    </row>
    <row r="8683" spans="1:22" x14ac:dyDescent="0.2">
      <c r="A8683" t="s">
        <v>8608</v>
      </c>
      <c r="B8683">
        <v>12</v>
      </c>
      <c r="C8683">
        <v>2010</v>
      </c>
      <c r="E8683" t="s">
        <v>1301</v>
      </c>
      <c r="F8683">
        <v>0.15</v>
      </c>
      <c r="G8683" t="s">
        <v>12315</v>
      </c>
      <c r="H8683" t="s">
        <v>12314</v>
      </c>
      <c r="P8683">
        <v>1.61</v>
      </c>
      <c r="Q8683">
        <v>0.09</v>
      </c>
      <c r="R8683">
        <v>0</v>
      </c>
      <c r="S8683">
        <v>1.52</v>
      </c>
      <c r="U8683">
        <v>300</v>
      </c>
      <c r="V8683" s="8">
        <v>40155</v>
      </c>
    </row>
    <row r="8684" spans="1:22" x14ac:dyDescent="0.2">
      <c r="A8684" t="s">
        <v>2684</v>
      </c>
      <c r="B8684">
        <v>1</v>
      </c>
      <c r="C8684">
        <v>2010</v>
      </c>
      <c r="E8684" t="s">
        <v>1301</v>
      </c>
      <c r="F8684">
        <v>7.6</v>
      </c>
      <c r="G8684" t="s">
        <v>12316</v>
      </c>
      <c r="H8684" t="s">
        <v>12317</v>
      </c>
      <c r="P8684">
        <v>2.5999999999999999E-2</v>
      </c>
      <c r="Q8684">
        <v>4.0000000000000001E-3</v>
      </c>
      <c r="R8684">
        <v>0</v>
      </c>
      <c r="S8684">
        <v>2.1999999999999999E-2</v>
      </c>
      <c r="U8684">
        <v>360</v>
      </c>
      <c r="V8684" s="8">
        <v>40155</v>
      </c>
    </row>
    <row r="8685" spans="1:22" x14ac:dyDescent="0.2">
      <c r="A8685" t="s">
        <v>2684</v>
      </c>
      <c r="B8685">
        <v>1</v>
      </c>
      <c r="C8685">
        <v>2010</v>
      </c>
      <c r="E8685" t="s">
        <v>5087</v>
      </c>
      <c r="F8685">
        <v>7.6</v>
      </c>
      <c r="G8685" t="s">
        <v>12318</v>
      </c>
      <c r="H8685" t="s">
        <v>12319</v>
      </c>
      <c r="P8685">
        <v>1.9019999999999999</v>
      </c>
      <c r="Q8685">
        <v>-0.108</v>
      </c>
      <c r="R8685">
        <v>0</v>
      </c>
      <c r="S8685">
        <v>2.0099999999999998</v>
      </c>
      <c r="U8685">
        <v>360</v>
      </c>
      <c r="V8685" s="8">
        <v>40155</v>
      </c>
    </row>
    <row r="8686" spans="1:22" x14ac:dyDescent="0.2">
      <c r="A8686" t="s">
        <v>2684</v>
      </c>
      <c r="B8686">
        <v>2</v>
      </c>
      <c r="C8686">
        <v>2010</v>
      </c>
      <c r="E8686" t="s">
        <v>1301</v>
      </c>
      <c r="F8686">
        <v>7.6</v>
      </c>
      <c r="G8686" t="s">
        <v>12320</v>
      </c>
      <c r="H8686" t="s">
        <v>12321</v>
      </c>
      <c r="P8686">
        <v>0.109</v>
      </c>
      <c r="Q8686">
        <v>1.7000000000000001E-2</v>
      </c>
      <c r="R8686">
        <v>0</v>
      </c>
      <c r="S8686">
        <v>9.1999999999999998E-2</v>
      </c>
      <c r="U8686">
        <v>360</v>
      </c>
      <c r="V8686" s="8">
        <v>40155</v>
      </c>
    </row>
    <row r="8687" spans="1:22" x14ac:dyDescent="0.2">
      <c r="A8687" t="s">
        <v>2684</v>
      </c>
      <c r="B8687">
        <v>2</v>
      </c>
      <c r="C8687">
        <v>2010</v>
      </c>
      <c r="E8687" t="s">
        <v>5087</v>
      </c>
      <c r="F8687">
        <v>7.6</v>
      </c>
      <c r="G8687" t="s">
        <v>12322</v>
      </c>
      <c r="H8687" t="s">
        <v>12323</v>
      </c>
      <c r="P8687">
        <v>1.9319999999999999</v>
      </c>
      <c r="Q8687">
        <v>-7.9000000000000001E-2</v>
      </c>
      <c r="R8687">
        <v>0</v>
      </c>
      <c r="S8687">
        <v>2.0110000000000001</v>
      </c>
      <c r="U8687">
        <v>360</v>
      </c>
      <c r="V8687" s="8">
        <v>40155</v>
      </c>
    </row>
    <row r="8688" spans="1:22" x14ac:dyDescent="0.2">
      <c r="A8688" t="s">
        <v>2684</v>
      </c>
      <c r="B8688">
        <v>3</v>
      </c>
      <c r="C8688">
        <v>2010</v>
      </c>
      <c r="E8688" t="s">
        <v>1301</v>
      </c>
      <c r="F8688">
        <v>7.6</v>
      </c>
      <c r="G8688" t="s">
        <v>12324</v>
      </c>
      <c r="H8688" t="s">
        <v>12325</v>
      </c>
      <c r="P8688">
        <v>0.17799999999999999</v>
      </c>
      <c r="Q8688">
        <v>1.6E-2</v>
      </c>
      <c r="R8688">
        <v>0</v>
      </c>
      <c r="S8688">
        <v>0.16200000000000001</v>
      </c>
      <c r="U8688">
        <v>360</v>
      </c>
      <c r="V8688" s="8">
        <v>40155</v>
      </c>
    </row>
    <row r="8689" spans="1:22" x14ac:dyDescent="0.2">
      <c r="A8689" t="s">
        <v>2684</v>
      </c>
      <c r="B8689">
        <v>3</v>
      </c>
      <c r="C8689">
        <v>2010</v>
      </c>
      <c r="E8689" t="s">
        <v>5087</v>
      </c>
      <c r="F8689">
        <v>7.6</v>
      </c>
      <c r="G8689" t="s">
        <v>12326</v>
      </c>
      <c r="H8689" t="s">
        <v>12327</v>
      </c>
      <c r="P8689">
        <v>2.0310000000000001</v>
      </c>
      <c r="Q8689">
        <v>-6.5000000000000002E-2</v>
      </c>
      <c r="R8689">
        <v>0</v>
      </c>
      <c r="S8689">
        <v>2.0960000000000001</v>
      </c>
      <c r="U8689">
        <v>360</v>
      </c>
      <c r="V8689" s="8">
        <v>40155</v>
      </c>
    </row>
    <row r="8690" spans="1:22" x14ac:dyDescent="0.2">
      <c r="A8690" t="s">
        <v>12328</v>
      </c>
      <c r="B8690">
        <v>12</v>
      </c>
      <c r="C8690">
        <v>2009</v>
      </c>
      <c r="E8690" t="s">
        <v>5087</v>
      </c>
      <c r="F8690">
        <v>0.8</v>
      </c>
      <c r="G8690" t="s">
        <v>12329</v>
      </c>
      <c r="H8690" t="s">
        <v>12330</v>
      </c>
      <c r="P8690">
        <v>1E-4</v>
      </c>
      <c r="Q8690" t="s">
        <v>1244</v>
      </c>
      <c r="R8690">
        <v>0</v>
      </c>
      <c r="S8690">
        <v>1E-4</v>
      </c>
      <c r="U8690">
        <v>25</v>
      </c>
      <c r="V8690" s="8">
        <v>40155</v>
      </c>
    </row>
    <row r="8691" spans="1:22" x14ac:dyDescent="0.2">
      <c r="A8691" t="s">
        <v>12328</v>
      </c>
      <c r="B8691">
        <v>1</v>
      </c>
      <c r="C8691">
        <v>2010</v>
      </c>
      <c r="E8691" t="s">
        <v>5087</v>
      </c>
      <c r="F8691">
        <v>0.88</v>
      </c>
      <c r="G8691" t="s">
        <v>12331</v>
      </c>
      <c r="H8691" t="s">
        <v>12332</v>
      </c>
      <c r="P8691">
        <v>1E-4</v>
      </c>
      <c r="Q8691" t="s">
        <v>1244</v>
      </c>
      <c r="R8691">
        <v>0</v>
      </c>
      <c r="S8691">
        <v>1E-4</v>
      </c>
      <c r="U8691">
        <v>25</v>
      </c>
      <c r="V8691" s="8">
        <v>40155</v>
      </c>
    </row>
    <row r="8692" spans="1:22" x14ac:dyDescent="0.2">
      <c r="A8692" t="s">
        <v>12328</v>
      </c>
      <c r="B8692">
        <v>1</v>
      </c>
      <c r="C8692">
        <v>2010</v>
      </c>
      <c r="E8692" t="s">
        <v>5087</v>
      </c>
      <c r="F8692">
        <v>1.1200000000000001</v>
      </c>
      <c r="G8692" t="s">
        <v>12333</v>
      </c>
      <c r="H8692" t="s">
        <v>12332</v>
      </c>
      <c r="P8692">
        <v>4.0000000000000002E-4</v>
      </c>
      <c r="Q8692" t="s">
        <v>1244</v>
      </c>
      <c r="R8692">
        <v>0</v>
      </c>
      <c r="S8692">
        <v>4.0000000000000002E-4</v>
      </c>
      <c r="U8692">
        <v>5</v>
      </c>
      <c r="V8692" s="8">
        <v>40155</v>
      </c>
    </row>
    <row r="8693" spans="1:22" x14ac:dyDescent="0.2">
      <c r="A8693" t="s">
        <v>12328</v>
      </c>
      <c r="B8693">
        <v>2</v>
      </c>
      <c r="C8693">
        <v>2010</v>
      </c>
      <c r="E8693" t="s">
        <v>5087</v>
      </c>
      <c r="F8693">
        <v>0.88</v>
      </c>
      <c r="G8693" t="s">
        <v>12334</v>
      </c>
      <c r="H8693" t="s">
        <v>12335</v>
      </c>
      <c r="P8693">
        <v>1E-4</v>
      </c>
      <c r="Q8693" t="s">
        <v>1244</v>
      </c>
      <c r="R8693">
        <v>0</v>
      </c>
      <c r="S8693">
        <v>1E-4</v>
      </c>
      <c r="U8693">
        <v>25</v>
      </c>
      <c r="V8693" s="8">
        <v>40155</v>
      </c>
    </row>
    <row r="8694" spans="1:22" x14ac:dyDescent="0.2">
      <c r="A8694" t="s">
        <v>12328</v>
      </c>
      <c r="B8694">
        <v>2</v>
      </c>
      <c r="C8694">
        <v>2010</v>
      </c>
      <c r="E8694" t="s">
        <v>5087</v>
      </c>
      <c r="F8694">
        <v>1.1200000000000001</v>
      </c>
      <c r="G8694" t="s">
        <v>12336</v>
      </c>
      <c r="H8694" t="s">
        <v>12335</v>
      </c>
      <c r="P8694">
        <v>3.0000000000000001E-3</v>
      </c>
      <c r="Q8694">
        <v>1E-4</v>
      </c>
      <c r="R8694">
        <v>0</v>
      </c>
      <c r="S8694">
        <v>2.8999999999999998E-3</v>
      </c>
      <c r="U8694">
        <v>5</v>
      </c>
      <c r="V8694" s="8">
        <v>40155</v>
      </c>
    </row>
    <row r="8695" spans="1:22" x14ac:dyDescent="0.2">
      <c r="A8695" t="s">
        <v>12328</v>
      </c>
      <c r="B8695">
        <v>3</v>
      </c>
      <c r="C8695">
        <v>2010</v>
      </c>
      <c r="E8695" t="s">
        <v>5087</v>
      </c>
      <c r="F8695">
        <v>0.88</v>
      </c>
      <c r="G8695" t="s">
        <v>12337</v>
      </c>
      <c r="H8695" t="s">
        <v>12338</v>
      </c>
      <c r="P8695">
        <v>4.0000000000000002E-4</v>
      </c>
      <c r="Q8695">
        <v>1E-4</v>
      </c>
      <c r="R8695">
        <v>0</v>
      </c>
      <c r="S8695">
        <v>2.9999999999999997E-4</v>
      </c>
      <c r="U8695">
        <v>25</v>
      </c>
      <c r="V8695" s="8">
        <v>40155</v>
      </c>
    </row>
    <row r="8696" spans="1:22" x14ac:dyDescent="0.2">
      <c r="A8696" t="s">
        <v>12328</v>
      </c>
      <c r="B8696">
        <v>3</v>
      </c>
      <c r="C8696">
        <v>2010</v>
      </c>
      <c r="E8696" t="s">
        <v>5087</v>
      </c>
      <c r="F8696">
        <v>1.1200000000000001</v>
      </c>
      <c r="G8696" t="s">
        <v>12339</v>
      </c>
      <c r="H8696" t="s">
        <v>12338</v>
      </c>
      <c r="P8696">
        <v>9.4999999999999998E-3</v>
      </c>
      <c r="Q8696">
        <v>4.0000000000000002E-4</v>
      </c>
      <c r="R8696">
        <v>0</v>
      </c>
      <c r="S8696">
        <v>9.1000000000000004E-3</v>
      </c>
      <c r="U8696">
        <v>5</v>
      </c>
      <c r="V8696" s="8">
        <v>40155</v>
      </c>
    </row>
    <row r="8697" spans="1:22" x14ac:dyDescent="0.2">
      <c r="A8697" t="s">
        <v>12328</v>
      </c>
      <c r="B8697">
        <v>4</v>
      </c>
      <c r="C8697">
        <v>2010</v>
      </c>
      <c r="E8697" t="s">
        <v>5087</v>
      </c>
      <c r="F8697">
        <v>0.88</v>
      </c>
      <c r="G8697" t="s">
        <v>12340</v>
      </c>
      <c r="H8697" t="s">
        <v>12341</v>
      </c>
      <c r="P8697">
        <v>1.9E-3</v>
      </c>
      <c r="Q8697">
        <v>2.0000000000000001E-4</v>
      </c>
      <c r="R8697">
        <v>0</v>
      </c>
      <c r="S8697">
        <v>1.6999999999999999E-3</v>
      </c>
      <c r="U8697">
        <v>25</v>
      </c>
      <c r="V8697" s="8">
        <v>40155</v>
      </c>
    </row>
    <row r="8698" spans="1:22" x14ac:dyDescent="0.2">
      <c r="A8698" t="s">
        <v>12328</v>
      </c>
      <c r="B8698">
        <v>4</v>
      </c>
      <c r="C8698">
        <v>2010</v>
      </c>
      <c r="E8698" t="s">
        <v>5087</v>
      </c>
      <c r="F8698">
        <v>1.1200000000000001</v>
      </c>
      <c r="G8698" t="s">
        <v>12342</v>
      </c>
      <c r="H8698" t="s">
        <v>12341</v>
      </c>
      <c r="P8698">
        <v>2.1899999999999999E-2</v>
      </c>
      <c r="Q8698">
        <v>1.1999999999999999E-3</v>
      </c>
      <c r="R8698">
        <v>0</v>
      </c>
      <c r="S8698">
        <v>2.07E-2</v>
      </c>
      <c r="U8698">
        <v>5</v>
      </c>
      <c r="V8698" s="8">
        <v>40155</v>
      </c>
    </row>
    <row r="8699" spans="1:22" x14ac:dyDescent="0.2">
      <c r="A8699" t="s">
        <v>12328</v>
      </c>
      <c r="B8699">
        <v>5</v>
      </c>
      <c r="C8699">
        <v>2010</v>
      </c>
      <c r="E8699" t="s">
        <v>5087</v>
      </c>
      <c r="F8699">
        <v>0.88</v>
      </c>
      <c r="G8699" t="s">
        <v>12343</v>
      </c>
      <c r="H8699" t="s">
        <v>12344</v>
      </c>
      <c r="P8699">
        <v>3.8E-3</v>
      </c>
      <c r="Q8699">
        <v>2.9999999999999997E-4</v>
      </c>
      <c r="R8699">
        <v>0</v>
      </c>
      <c r="S8699">
        <v>3.5000000000000001E-3</v>
      </c>
      <c r="U8699">
        <v>25</v>
      </c>
      <c r="V8699" s="8">
        <v>40155</v>
      </c>
    </row>
    <row r="8700" spans="1:22" x14ac:dyDescent="0.2">
      <c r="A8700" t="s">
        <v>12328</v>
      </c>
      <c r="B8700">
        <v>5</v>
      </c>
      <c r="C8700">
        <v>2010</v>
      </c>
      <c r="E8700" t="s">
        <v>5087</v>
      </c>
      <c r="F8700">
        <v>1.1200000000000001</v>
      </c>
      <c r="G8700" t="s">
        <v>12345</v>
      </c>
      <c r="H8700" t="s">
        <v>12344</v>
      </c>
      <c r="P8700">
        <v>3.0599999999999999E-2</v>
      </c>
      <c r="Q8700">
        <v>1.5E-3</v>
      </c>
      <c r="R8700">
        <v>0</v>
      </c>
      <c r="S8700">
        <v>2.9100000000000001E-2</v>
      </c>
      <c r="U8700">
        <v>5</v>
      </c>
      <c r="V8700" s="8">
        <v>40155</v>
      </c>
    </row>
    <row r="8701" spans="1:22" x14ac:dyDescent="0.2">
      <c r="A8701" t="s">
        <v>12328</v>
      </c>
      <c r="B8701">
        <v>6</v>
      </c>
      <c r="C8701">
        <v>2010</v>
      </c>
      <c r="E8701" t="s">
        <v>5087</v>
      </c>
      <c r="F8701">
        <v>0.88</v>
      </c>
      <c r="G8701" t="s">
        <v>12346</v>
      </c>
      <c r="H8701" t="s">
        <v>12347</v>
      </c>
      <c r="P8701">
        <v>6.1000000000000004E-3</v>
      </c>
      <c r="Q8701">
        <v>2.9999999999999997E-4</v>
      </c>
      <c r="R8701">
        <v>0</v>
      </c>
      <c r="S8701">
        <v>5.7999999999999996E-3</v>
      </c>
      <c r="U8701">
        <v>25</v>
      </c>
      <c r="V8701" s="8">
        <v>40155</v>
      </c>
    </row>
    <row r="8702" spans="1:22" x14ac:dyDescent="0.2">
      <c r="A8702" t="s">
        <v>12328</v>
      </c>
      <c r="B8702">
        <v>6</v>
      </c>
      <c r="C8702">
        <v>2010</v>
      </c>
      <c r="E8702" t="s">
        <v>5087</v>
      </c>
      <c r="F8702">
        <v>1.1200000000000001</v>
      </c>
      <c r="G8702" t="s">
        <v>12348</v>
      </c>
      <c r="H8702" t="s">
        <v>12347</v>
      </c>
      <c r="P8702">
        <v>3.8800000000000001E-2</v>
      </c>
      <c r="Q8702">
        <v>1.6999999999999999E-3</v>
      </c>
      <c r="R8702">
        <v>0</v>
      </c>
      <c r="S8702">
        <v>3.7100000000000001E-2</v>
      </c>
      <c r="U8702">
        <v>5</v>
      </c>
      <c r="V8702" s="8">
        <v>40155</v>
      </c>
    </row>
    <row r="8703" spans="1:22" x14ac:dyDescent="0.2">
      <c r="A8703" t="s">
        <v>12328</v>
      </c>
      <c r="B8703">
        <v>7</v>
      </c>
      <c r="C8703">
        <v>2010</v>
      </c>
      <c r="E8703" t="s">
        <v>5087</v>
      </c>
      <c r="F8703">
        <v>0.88</v>
      </c>
      <c r="G8703" t="s">
        <v>12349</v>
      </c>
      <c r="H8703" t="s">
        <v>12350</v>
      </c>
      <c r="P8703">
        <v>8.0999999999999996E-3</v>
      </c>
      <c r="Q8703">
        <v>4.0000000000000002E-4</v>
      </c>
      <c r="R8703">
        <v>0</v>
      </c>
      <c r="S8703">
        <v>7.7000000000000002E-3</v>
      </c>
      <c r="U8703">
        <v>25</v>
      </c>
      <c r="V8703" s="8">
        <v>40155</v>
      </c>
    </row>
    <row r="8704" spans="1:22" x14ac:dyDescent="0.2">
      <c r="A8704" t="s">
        <v>12328</v>
      </c>
      <c r="B8704">
        <v>7</v>
      </c>
      <c r="C8704">
        <v>2010</v>
      </c>
      <c r="E8704" t="s">
        <v>5087</v>
      </c>
      <c r="F8704">
        <v>1.1200000000000001</v>
      </c>
      <c r="G8704" t="s">
        <v>12351</v>
      </c>
      <c r="H8704" t="s">
        <v>12350</v>
      </c>
      <c r="P8704">
        <v>4.4499999999999998E-2</v>
      </c>
      <c r="Q8704">
        <v>2E-3</v>
      </c>
      <c r="R8704">
        <v>0</v>
      </c>
      <c r="S8704">
        <v>4.2500000000000003E-2</v>
      </c>
      <c r="U8704">
        <v>5</v>
      </c>
      <c r="V8704" s="8">
        <v>40155</v>
      </c>
    </row>
    <row r="8705" spans="1:22" x14ac:dyDescent="0.2">
      <c r="A8705" t="s">
        <v>12328</v>
      </c>
      <c r="B8705">
        <v>8</v>
      </c>
      <c r="C8705">
        <v>2010</v>
      </c>
      <c r="E8705" t="s">
        <v>5087</v>
      </c>
      <c r="F8705">
        <v>0.88</v>
      </c>
      <c r="G8705" t="s">
        <v>12352</v>
      </c>
      <c r="H8705" t="s">
        <v>12353</v>
      </c>
      <c r="P8705">
        <v>1.12E-2</v>
      </c>
      <c r="Q8705">
        <v>5.9999999999999995E-4</v>
      </c>
      <c r="R8705">
        <v>0</v>
      </c>
      <c r="S8705">
        <v>1.06E-2</v>
      </c>
      <c r="U8705">
        <v>25</v>
      </c>
      <c r="V8705" s="8">
        <v>40155</v>
      </c>
    </row>
    <row r="8706" spans="1:22" x14ac:dyDescent="0.2">
      <c r="A8706" t="s">
        <v>12328</v>
      </c>
      <c r="B8706">
        <v>8</v>
      </c>
      <c r="C8706">
        <v>2010</v>
      </c>
      <c r="E8706" t="s">
        <v>5087</v>
      </c>
      <c r="F8706">
        <v>1.1200000000000001</v>
      </c>
      <c r="G8706" t="s">
        <v>12354</v>
      </c>
      <c r="H8706" t="s">
        <v>12353</v>
      </c>
      <c r="P8706">
        <v>5.28E-2</v>
      </c>
      <c r="Q8706">
        <v>2.0999999999999999E-3</v>
      </c>
      <c r="R8706">
        <v>0</v>
      </c>
      <c r="S8706">
        <v>5.0700000000000002E-2</v>
      </c>
      <c r="U8706">
        <v>5</v>
      </c>
      <c r="V8706" s="8">
        <v>40155</v>
      </c>
    </row>
    <row r="8707" spans="1:22" x14ac:dyDescent="0.2">
      <c r="A8707" t="s">
        <v>12328</v>
      </c>
      <c r="B8707">
        <v>9</v>
      </c>
      <c r="C8707">
        <v>2010</v>
      </c>
      <c r="E8707" t="s">
        <v>5087</v>
      </c>
      <c r="F8707">
        <v>0.88</v>
      </c>
      <c r="G8707" t="s">
        <v>12355</v>
      </c>
      <c r="H8707" t="s">
        <v>12356</v>
      </c>
      <c r="P8707">
        <v>1.43E-2</v>
      </c>
      <c r="Q8707">
        <v>6.9999999999999999E-4</v>
      </c>
      <c r="R8707">
        <v>0</v>
      </c>
      <c r="S8707">
        <v>1.3599999999999999E-2</v>
      </c>
      <c r="U8707">
        <v>25</v>
      </c>
      <c r="V8707" s="8">
        <v>40155</v>
      </c>
    </row>
    <row r="8708" spans="1:22" x14ac:dyDescent="0.2">
      <c r="A8708" t="s">
        <v>12328</v>
      </c>
      <c r="B8708">
        <v>9</v>
      </c>
      <c r="C8708">
        <v>2010</v>
      </c>
      <c r="E8708" t="s">
        <v>5087</v>
      </c>
      <c r="F8708">
        <v>1.1200000000000001</v>
      </c>
      <c r="G8708" t="s">
        <v>12357</v>
      </c>
      <c r="H8708" t="s">
        <v>12356</v>
      </c>
      <c r="P8708">
        <v>6.0199999999999997E-2</v>
      </c>
      <c r="Q8708">
        <v>2.2000000000000001E-3</v>
      </c>
      <c r="R8708">
        <v>0</v>
      </c>
      <c r="S8708">
        <v>5.8000000000000003E-2</v>
      </c>
      <c r="U8708">
        <v>5</v>
      </c>
      <c r="V8708" s="8">
        <v>40155</v>
      </c>
    </row>
    <row r="8709" spans="1:22" x14ac:dyDescent="0.2">
      <c r="A8709" t="s">
        <v>12328</v>
      </c>
      <c r="B8709">
        <v>10</v>
      </c>
      <c r="C8709">
        <v>2010</v>
      </c>
      <c r="E8709" t="s">
        <v>5087</v>
      </c>
      <c r="F8709">
        <v>0.88</v>
      </c>
      <c r="G8709" t="s">
        <v>12358</v>
      </c>
      <c r="H8709" t="s">
        <v>12359</v>
      </c>
      <c r="P8709">
        <v>1.35E-2</v>
      </c>
      <c r="Q8709">
        <v>5.0000000000000001E-4</v>
      </c>
      <c r="R8709">
        <v>0</v>
      </c>
      <c r="S8709">
        <v>1.2999999999999999E-2</v>
      </c>
      <c r="U8709">
        <v>25</v>
      </c>
      <c r="V8709" s="8">
        <v>40155</v>
      </c>
    </row>
    <row r="8710" spans="1:22" x14ac:dyDescent="0.2">
      <c r="A8710" t="s">
        <v>12328</v>
      </c>
      <c r="B8710">
        <v>10</v>
      </c>
      <c r="C8710">
        <v>2010</v>
      </c>
      <c r="E8710" t="s">
        <v>5087</v>
      </c>
      <c r="F8710">
        <v>1.1200000000000001</v>
      </c>
      <c r="G8710" t="s">
        <v>12360</v>
      </c>
      <c r="H8710" t="s">
        <v>12359</v>
      </c>
      <c r="P8710">
        <v>5.74E-2</v>
      </c>
      <c r="Q8710">
        <v>1.8E-3</v>
      </c>
      <c r="R8710">
        <v>0</v>
      </c>
      <c r="S8710">
        <v>5.5599999999999997E-2</v>
      </c>
      <c r="U8710">
        <v>5</v>
      </c>
      <c r="V8710" s="8">
        <v>40155</v>
      </c>
    </row>
    <row r="8711" spans="1:22" x14ac:dyDescent="0.2">
      <c r="A8711" t="s">
        <v>12328</v>
      </c>
      <c r="B8711">
        <v>11</v>
      </c>
      <c r="C8711">
        <v>2010</v>
      </c>
      <c r="E8711" t="s">
        <v>5087</v>
      </c>
      <c r="F8711">
        <v>0.88</v>
      </c>
      <c r="G8711" t="s">
        <v>12361</v>
      </c>
      <c r="H8711" t="s">
        <v>12362</v>
      </c>
      <c r="P8711">
        <v>1.6500000000000001E-2</v>
      </c>
      <c r="Q8711">
        <v>6.9999999999999999E-4</v>
      </c>
      <c r="R8711">
        <v>0</v>
      </c>
      <c r="S8711">
        <v>1.5800000000000002E-2</v>
      </c>
      <c r="U8711">
        <v>25</v>
      </c>
      <c r="V8711" s="8">
        <v>40155</v>
      </c>
    </row>
    <row r="8712" spans="1:22" x14ac:dyDescent="0.2">
      <c r="A8712" t="s">
        <v>12328</v>
      </c>
      <c r="B8712">
        <v>11</v>
      </c>
      <c r="C8712">
        <v>2010</v>
      </c>
      <c r="E8712" t="s">
        <v>5087</v>
      </c>
      <c r="F8712">
        <v>1.1200000000000001</v>
      </c>
      <c r="G8712" t="s">
        <v>12363</v>
      </c>
      <c r="H8712" t="s">
        <v>12362</v>
      </c>
      <c r="P8712">
        <v>6.4199999999999993E-2</v>
      </c>
      <c r="Q8712">
        <v>1.9E-3</v>
      </c>
      <c r="R8712">
        <v>0</v>
      </c>
      <c r="S8712">
        <v>6.2300000000000001E-2</v>
      </c>
      <c r="U8712">
        <v>5</v>
      </c>
      <c r="V8712" s="8">
        <v>40155</v>
      </c>
    </row>
    <row r="8713" spans="1:22" x14ac:dyDescent="0.2">
      <c r="A8713" t="s">
        <v>12328</v>
      </c>
      <c r="B8713">
        <v>12</v>
      </c>
      <c r="C8713">
        <v>2010</v>
      </c>
      <c r="E8713" t="s">
        <v>5087</v>
      </c>
      <c r="F8713">
        <v>0.88</v>
      </c>
      <c r="G8713" t="s">
        <v>12364</v>
      </c>
      <c r="H8713" t="s">
        <v>12365</v>
      </c>
      <c r="P8713">
        <v>1.9400000000000001E-2</v>
      </c>
      <c r="Q8713">
        <v>5.9999999999999995E-4</v>
      </c>
      <c r="R8713">
        <v>0</v>
      </c>
      <c r="S8713">
        <v>1.8800000000000001E-2</v>
      </c>
      <c r="U8713">
        <v>25</v>
      </c>
      <c r="V8713" s="8">
        <v>40155</v>
      </c>
    </row>
    <row r="8714" spans="1:22" x14ac:dyDescent="0.2">
      <c r="A8714" t="s">
        <v>12328</v>
      </c>
      <c r="B8714">
        <v>12</v>
      </c>
      <c r="C8714">
        <v>2010</v>
      </c>
      <c r="E8714" t="s">
        <v>5087</v>
      </c>
      <c r="F8714">
        <v>1.1200000000000001</v>
      </c>
      <c r="G8714" t="s">
        <v>12366</v>
      </c>
      <c r="H8714" t="s">
        <v>12365</v>
      </c>
      <c r="P8714">
        <v>7.0599999999999996E-2</v>
      </c>
      <c r="Q8714">
        <v>2E-3</v>
      </c>
      <c r="R8714">
        <v>0</v>
      </c>
      <c r="S8714">
        <v>6.8599999999999994E-2</v>
      </c>
      <c r="U8714">
        <v>5</v>
      </c>
      <c r="V8714" s="8">
        <v>40155</v>
      </c>
    </row>
    <row r="8715" spans="1:22" x14ac:dyDescent="0.2">
      <c r="A8715" t="s">
        <v>12367</v>
      </c>
      <c r="B8715">
        <v>12</v>
      </c>
      <c r="C8715">
        <v>2009</v>
      </c>
      <c r="E8715" t="s">
        <v>5087</v>
      </c>
      <c r="F8715">
        <v>0.96</v>
      </c>
      <c r="G8715" t="s">
        <v>12368</v>
      </c>
      <c r="H8715" t="s">
        <v>12369</v>
      </c>
      <c r="P8715">
        <v>1E-4</v>
      </c>
      <c r="Q8715" t="s">
        <v>1244</v>
      </c>
      <c r="R8715">
        <v>0</v>
      </c>
      <c r="S8715">
        <v>1E-4</v>
      </c>
      <c r="U8715">
        <v>25</v>
      </c>
      <c r="V8715" s="8">
        <v>40155</v>
      </c>
    </row>
    <row r="8716" spans="1:22" x14ac:dyDescent="0.2">
      <c r="A8716" t="s">
        <v>12367</v>
      </c>
      <c r="B8716">
        <v>1</v>
      </c>
      <c r="C8716">
        <v>2010</v>
      </c>
      <c r="E8716" t="s">
        <v>1301</v>
      </c>
      <c r="F8716">
        <v>1.2</v>
      </c>
      <c r="G8716" t="s">
        <v>12370</v>
      </c>
      <c r="H8716" t="s">
        <v>12371</v>
      </c>
      <c r="P8716">
        <v>0.50890000000000002</v>
      </c>
      <c r="Q8716">
        <v>-1.8700000000000001E-2</v>
      </c>
      <c r="R8716">
        <v>0</v>
      </c>
      <c r="S8716">
        <v>0.52759999999999996</v>
      </c>
      <c r="U8716">
        <v>10</v>
      </c>
      <c r="V8716" s="8">
        <v>40155</v>
      </c>
    </row>
    <row r="8717" spans="1:22" x14ac:dyDescent="0.2">
      <c r="A8717" t="s">
        <v>12367</v>
      </c>
      <c r="B8717">
        <v>1</v>
      </c>
      <c r="C8717">
        <v>2010</v>
      </c>
      <c r="E8717" t="s">
        <v>1301</v>
      </c>
      <c r="F8717">
        <v>1.24</v>
      </c>
      <c r="G8717" t="s">
        <v>12372</v>
      </c>
      <c r="H8717" t="s">
        <v>12371</v>
      </c>
      <c r="P8717">
        <v>0.46920000000000001</v>
      </c>
      <c r="Q8717">
        <v>-1.8599999999999998E-2</v>
      </c>
      <c r="R8717">
        <v>0</v>
      </c>
      <c r="S8717">
        <v>0.48780000000000001</v>
      </c>
      <c r="U8717">
        <v>5</v>
      </c>
      <c r="V8717" s="8">
        <v>40155</v>
      </c>
    </row>
    <row r="8718" spans="1:22" x14ac:dyDescent="0.2">
      <c r="A8718" t="s">
        <v>12367</v>
      </c>
      <c r="B8718">
        <v>1</v>
      </c>
      <c r="C8718">
        <v>2010</v>
      </c>
      <c r="E8718" t="s">
        <v>1301</v>
      </c>
      <c r="F8718">
        <v>1.33</v>
      </c>
      <c r="G8718" t="s">
        <v>12373</v>
      </c>
      <c r="H8718" t="s">
        <v>12371</v>
      </c>
      <c r="P8718">
        <v>0.38080000000000003</v>
      </c>
      <c r="Q8718">
        <v>-1.8499999999999999E-2</v>
      </c>
      <c r="R8718">
        <v>0</v>
      </c>
      <c r="S8718">
        <v>0.39929999999999999</v>
      </c>
      <c r="U8718">
        <v>10</v>
      </c>
      <c r="V8718" s="8">
        <v>40155</v>
      </c>
    </row>
    <row r="8719" spans="1:22" x14ac:dyDescent="0.2">
      <c r="A8719" t="s">
        <v>12367</v>
      </c>
      <c r="B8719">
        <v>1</v>
      </c>
      <c r="C8719">
        <v>2010</v>
      </c>
      <c r="E8719" t="s">
        <v>1301</v>
      </c>
      <c r="F8719">
        <v>1.58</v>
      </c>
      <c r="G8719" t="s">
        <v>12374</v>
      </c>
      <c r="H8719" t="s">
        <v>12371</v>
      </c>
      <c r="P8719">
        <v>0.16500000000000001</v>
      </c>
      <c r="Q8719">
        <v>-1.5100000000000001E-2</v>
      </c>
      <c r="R8719">
        <v>0</v>
      </c>
      <c r="S8719">
        <v>0.18010000000000001</v>
      </c>
      <c r="U8719">
        <v>5</v>
      </c>
      <c r="V8719" s="8">
        <v>40155</v>
      </c>
    </row>
    <row r="8720" spans="1:22" x14ac:dyDescent="0.2">
      <c r="A8720" t="s">
        <v>12367</v>
      </c>
      <c r="B8720">
        <v>1</v>
      </c>
      <c r="C8720">
        <v>2010</v>
      </c>
      <c r="E8720" t="s">
        <v>5087</v>
      </c>
      <c r="F8720">
        <v>0.95</v>
      </c>
      <c r="G8720" t="s">
        <v>12375</v>
      </c>
      <c r="H8720" t="s">
        <v>12376</v>
      </c>
      <c r="P8720">
        <v>1E-4</v>
      </c>
      <c r="Q8720" t="s">
        <v>1244</v>
      </c>
      <c r="R8720">
        <v>0</v>
      </c>
      <c r="S8720">
        <v>1E-4</v>
      </c>
      <c r="U8720">
        <v>25</v>
      </c>
      <c r="V8720" s="8">
        <v>40155</v>
      </c>
    </row>
    <row r="8721" spans="1:22" x14ac:dyDescent="0.2">
      <c r="A8721" t="s">
        <v>12367</v>
      </c>
      <c r="B8721">
        <v>1</v>
      </c>
      <c r="C8721">
        <v>2010</v>
      </c>
      <c r="E8721" t="s">
        <v>5087</v>
      </c>
      <c r="F8721">
        <v>1.33</v>
      </c>
      <c r="G8721" t="s">
        <v>12377</v>
      </c>
      <c r="H8721" t="s">
        <v>12376</v>
      </c>
      <c r="P8721">
        <v>2.0999999999999999E-3</v>
      </c>
      <c r="Q8721">
        <v>2.9999999999999997E-4</v>
      </c>
      <c r="R8721">
        <v>0</v>
      </c>
      <c r="S8721">
        <v>1.8E-3</v>
      </c>
      <c r="U8721">
        <v>10</v>
      </c>
      <c r="V8721" s="8">
        <v>40155</v>
      </c>
    </row>
    <row r="8722" spans="1:22" x14ac:dyDescent="0.2">
      <c r="A8722" t="s">
        <v>12367</v>
      </c>
      <c r="B8722">
        <v>1</v>
      </c>
      <c r="C8722">
        <v>2010</v>
      </c>
      <c r="E8722" t="s">
        <v>5087</v>
      </c>
      <c r="F8722">
        <v>1.58</v>
      </c>
      <c r="G8722" t="s">
        <v>12378</v>
      </c>
      <c r="H8722" t="s">
        <v>12376</v>
      </c>
      <c r="P8722">
        <v>3.6200000000000003E-2</v>
      </c>
      <c r="Q8722">
        <v>3.5999999999999999E-3</v>
      </c>
      <c r="R8722">
        <v>0</v>
      </c>
      <c r="S8722">
        <v>3.2599999999999997E-2</v>
      </c>
      <c r="U8722">
        <v>5</v>
      </c>
      <c r="V8722" s="8">
        <v>40155</v>
      </c>
    </row>
    <row r="8723" spans="1:22" x14ac:dyDescent="0.2">
      <c r="A8723" t="s">
        <v>12367</v>
      </c>
      <c r="B8723">
        <v>2</v>
      </c>
      <c r="C8723">
        <v>2010</v>
      </c>
      <c r="E8723" t="s">
        <v>1301</v>
      </c>
      <c r="F8723">
        <v>1.2</v>
      </c>
      <c r="G8723" t="s">
        <v>12379</v>
      </c>
      <c r="H8723" t="s">
        <v>12380</v>
      </c>
      <c r="P8723">
        <v>0.51119999999999999</v>
      </c>
      <c r="Q8723">
        <v>-1.9199999999999998E-2</v>
      </c>
      <c r="R8723">
        <v>0</v>
      </c>
      <c r="S8723">
        <v>0.53039999999999998</v>
      </c>
      <c r="U8723">
        <v>10</v>
      </c>
      <c r="V8723" s="8">
        <v>40155</v>
      </c>
    </row>
    <row r="8724" spans="1:22" x14ac:dyDescent="0.2">
      <c r="A8724" t="s">
        <v>12367</v>
      </c>
      <c r="B8724">
        <v>2</v>
      </c>
      <c r="C8724">
        <v>2010</v>
      </c>
      <c r="E8724" t="s">
        <v>1301</v>
      </c>
      <c r="F8724">
        <v>1.24</v>
      </c>
      <c r="G8724" t="s">
        <v>12381</v>
      </c>
      <c r="H8724" t="s">
        <v>12380</v>
      </c>
      <c r="P8724">
        <v>0.47249999999999998</v>
      </c>
      <c r="Q8724">
        <v>-1.9E-2</v>
      </c>
      <c r="R8724">
        <v>0</v>
      </c>
      <c r="S8724">
        <v>0.49149999999999999</v>
      </c>
      <c r="U8724">
        <v>5</v>
      </c>
      <c r="V8724" s="8">
        <v>40155</v>
      </c>
    </row>
    <row r="8725" spans="1:22" x14ac:dyDescent="0.2">
      <c r="A8725" t="s">
        <v>12367</v>
      </c>
      <c r="B8725">
        <v>2</v>
      </c>
      <c r="C8725">
        <v>2010</v>
      </c>
      <c r="E8725" t="s">
        <v>1301</v>
      </c>
      <c r="F8725">
        <v>1.33</v>
      </c>
      <c r="G8725" t="s">
        <v>12382</v>
      </c>
      <c r="H8725" t="s">
        <v>12380</v>
      </c>
      <c r="P8725">
        <v>0.38790000000000002</v>
      </c>
      <c r="Q8725">
        <v>-1.8499999999999999E-2</v>
      </c>
      <c r="R8725">
        <v>0</v>
      </c>
      <c r="S8725">
        <v>0.40639999999999998</v>
      </c>
      <c r="U8725">
        <v>10</v>
      </c>
      <c r="V8725" s="8">
        <v>40155</v>
      </c>
    </row>
    <row r="8726" spans="1:22" x14ac:dyDescent="0.2">
      <c r="A8726" t="s">
        <v>12367</v>
      </c>
      <c r="B8726">
        <v>2</v>
      </c>
      <c r="C8726">
        <v>2010</v>
      </c>
      <c r="E8726" t="s">
        <v>1301</v>
      </c>
      <c r="F8726">
        <v>1.58</v>
      </c>
      <c r="G8726" t="s">
        <v>12383</v>
      </c>
      <c r="H8726" t="s">
        <v>12380</v>
      </c>
      <c r="P8726">
        <v>0.18959999999999999</v>
      </c>
      <c r="Q8726">
        <v>-1.47E-2</v>
      </c>
      <c r="R8726">
        <v>0</v>
      </c>
      <c r="S8726">
        <v>0.20430000000000001</v>
      </c>
      <c r="U8726">
        <v>5</v>
      </c>
      <c r="V8726" s="8">
        <v>40155</v>
      </c>
    </row>
    <row r="8727" spans="1:22" x14ac:dyDescent="0.2">
      <c r="A8727" t="s">
        <v>12367</v>
      </c>
      <c r="B8727">
        <v>2</v>
      </c>
      <c r="C8727">
        <v>2010</v>
      </c>
      <c r="E8727" t="s">
        <v>5087</v>
      </c>
      <c r="F8727">
        <v>0.95</v>
      </c>
      <c r="G8727" t="s">
        <v>12384</v>
      </c>
      <c r="H8727" t="s">
        <v>12385</v>
      </c>
      <c r="P8727">
        <v>1E-4</v>
      </c>
      <c r="Q8727" t="s">
        <v>1244</v>
      </c>
      <c r="R8727">
        <v>0</v>
      </c>
      <c r="S8727">
        <v>1E-4</v>
      </c>
      <c r="U8727">
        <v>25</v>
      </c>
      <c r="V8727" s="8">
        <v>40155</v>
      </c>
    </row>
    <row r="8728" spans="1:22" x14ac:dyDescent="0.2">
      <c r="A8728" t="s">
        <v>12367</v>
      </c>
      <c r="B8728">
        <v>2</v>
      </c>
      <c r="C8728">
        <v>2010</v>
      </c>
      <c r="E8728" t="s">
        <v>5087</v>
      </c>
      <c r="F8728">
        <v>1.33</v>
      </c>
      <c r="G8728" t="s">
        <v>12386</v>
      </c>
      <c r="H8728" t="s">
        <v>12385</v>
      </c>
      <c r="P8728">
        <v>8.5000000000000006E-3</v>
      </c>
      <c r="Q8728">
        <v>8.0000000000000004E-4</v>
      </c>
      <c r="R8728">
        <v>0</v>
      </c>
      <c r="S8728">
        <v>7.7000000000000002E-3</v>
      </c>
      <c r="U8728">
        <v>10</v>
      </c>
      <c r="V8728" s="8">
        <v>40155</v>
      </c>
    </row>
    <row r="8729" spans="1:22" x14ac:dyDescent="0.2">
      <c r="A8729" t="s">
        <v>12367</v>
      </c>
      <c r="B8729">
        <v>2</v>
      </c>
      <c r="C8729">
        <v>2010</v>
      </c>
      <c r="E8729" t="s">
        <v>5087</v>
      </c>
      <c r="F8729">
        <v>1.58</v>
      </c>
      <c r="G8729" t="s">
        <v>12387</v>
      </c>
      <c r="H8729" t="s">
        <v>12385</v>
      </c>
      <c r="P8729">
        <v>6.0199999999999997E-2</v>
      </c>
      <c r="Q8729">
        <v>4.7000000000000002E-3</v>
      </c>
      <c r="R8729">
        <v>0</v>
      </c>
      <c r="S8729">
        <v>5.5500000000000001E-2</v>
      </c>
      <c r="U8729">
        <v>5</v>
      </c>
      <c r="V8729" s="8">
        <v>40155</v>
      </c>
    </row>
    <row r="8730" spans="1:22" x14ac:dyDescent="0.2">
      <c r="A8730" t="s">
        <v>12367</v>
      </c>
      <c r="B8730">
        <v>3</v>
      </c>
      <c r="C8730">
        <v>2010</v>
      </c>
      <c r="E8730" t="s">
        <v>1301</v>
      </c>
      <c r="F8730">
        <v>1.2</v>
      </c>
      <c r="G8730" t="s">
        <v>12388</v>
      </c>
      <c r="H8730" t="s">
        <v>12389</v>
      </c>
      <c r="P8730">
        <v>0.51539999999999997</v>
      </c>
      <c r="Q8730">
        <v>-1.95E-2</v>
      </c>
      <c r="R8730">
        <v>0</v>
      </c>
      <c r="S8730">
        <v>0.53490000000000004</v>
      </c>
      <c r="U8730">
        <v>10</v>
      </c>
      <c r="V8730" s="8">
        <v>40155</v>
      </c>
    </row>
    <row r="8731" spans="1:22" x14ac:dyDescent="0.2">
      <c r="A8731" t="s">
        <v>12367</v>
      </c>
      <c r="B8731">
        <v>3</v>
      </c>
      <c r="C8731">
        <v>2010</v>
      </c>
      <c r="E8731" t="s">
        <v>1301</v>
      </c>
      <c r="F8731">
        <v>1.24</v>
      </c>
      <c r="G8731" t="s">
        <v>12390</v>
      </c>
      <c r="H8731" t="s">
        <v>12389</v>
      </c>
      <c r="P8731">
        <v>0.47799999999999998</v>
      </c>
      <c r="Q8731">
        <v>-1.9300000000000001E-2</v>
      </c>
      <c r="R8731">
        <v>0</v>
      </c>
      <c r="S8731">
        <v>0.49730000000000002</v>
      </c>
      <c r="U8731">
        <v>5</v>
      </c>
      <c r="V8731" s="8">
        <v>40155</v>
      </c>
    </row>
    <row r="8732" spans="1:22" x14ac:dyDescent="0.2">
      <c r="A8732" t="s">
        <v>12367</v>
      </c>
      <c r="B8732">
        <v>3</v>
      </c>
      <c r="C8732">
        <v>2010</v>
      </c>
      <c r="E8732" t="s">
        <v>1301</v>
      </c>
      <c r="F8732">
        <v>1.33</v>
      </c>
      <c r="G8732" t="s">
        <v>12391</v>
      </c>
      <c r="H8732" t="s">
        <v>12389</v>
      </c>
      <c r="P8732">
        <v>0.39739999999999998</v>
      </c>
      <c r="Q8732">
        <v>-1.8499999999999999E-2</v>
      </c>
      <c r="R8732">
        <v>0</v>
      </c>
      <c r="S8732">
        <v>0.41589999999999999</v>
      </c>
      <c r="U8732">
        <v>10</v>
      </c>
      <c r="V8732" s="8">
        <v>40155</v>
      </c>
    </row>
    <row r="8733" spans="1:22" x14ac:dyDescent="0.2">
      <c r="A8733" t="s">
        <v>12367</v>
      </c>
      <c r="B8733">
        <v>3</v>
      </c>
      <c r="C8733">
        <v>2010</v>
      </c>
      <c r="E8733" t="s">
        <v>1301</v>
      </c>
      <c r="F8733">
        <v>1.58</v>
      </c>
      <c r="G8733" t="s">
        <v>12392</v>
      </c>
      <c r="H8733" t="s">
        <v>12389</v>
      </c>
      <c r="P8733">
        <v>0.2114</v>
      </c>
      <c r="Q8733">
        <v>-1.46E-2</v>
      </c>
      <c r="R8733">
        <v>0</v>
      </c>
      <c r="S8733">
        <v>0.22600000000000001</v>
      </c>
      <c r="U8733">
        <v>5</v>
      </c>
      <c r="V8733" s="8">
        <v>40155</v>
      </c>
    </row>
    <row r="8734" spans="1:22" x14ac:dyDescent="0.2">
      <c r="A8734" t="s">
        <v>12367</v>
      </c>
      <c r="B8734">
        <v>3</v>
      </c>
      <c r="C8734">
        <v>2010</v>
      </c>
      <c r="E8734" t="s">
        <v>5087</v>
      </c>
      <c r="F8734">
        <v>0.95</v>
      </c>
      <c r="G8734" t="s">
        <v>12393</v>
      </c>
      <c r="H8734" t="s">
        <v>12394</v>
      </c>
      <c r="P8734">
        <v>2.0000000000000001E-4</v>
      </c>
      <c r="Q8734" t="s">
        <v>1244</v>
      </c>
      <c r="R8734">
        <v>0</v>
      </c>
      <c r="S8734">
        <v>2.0000000000000001E-4</v>
      </c>
      <c r="U8734">
        <v>25</v>
      </c>
      <c r="V8734" s="8">
        <v>40155</v>
      </c>
    </row>
    <row r="8735" spans="1:22" x14ac:dyDescent="0.2">
      <c r="A8735" t="s">
        <v>12367</v>
      </c>
      <c r="B8735">
        <v>3</v>
      </c>
      <c r="C8735">
        <v>2010</v>
      </c>
      <c r="E8735" t="s">
        <v>5087</v>
      </c>
      <c r="F8735">
        <v>1.33</v>
      </c>
      <c r="G8735" t="s">
        <v>12395</v>
      </c>
      <c r="H8735" t="s">
        <v>12394</v>
      </c>
      <c r="P8735">
        <v>1.7500000000000002E-2</v>
      </c>
      <c r="Q8735">
        <v>1.6000000000000001E-3</v>
      </c>
      <c r="R8735">
        <v>0</v>
      </c>
      <c r="S8735">
        <v>1.5900000000000001E-2</v>
      </c>
      <c r="U8735">
        <v>10</v>
      </c>
      <c r="V8735" s="8">
        <v>40155</v>
      </c>
    </row>
    <row r="8736" spans="1:22" x14ac:dyDescent="0.2">
      <c r="A8736" t="s">
        <v>12367</v>
      </c>
      <c r="B8736">
        <v>3</v>
      </c>
      <c r="C8736">
        <v>2010</v>
      </c>
      <c r="E8736" t="s">
        <v>5087</v>
      </c>
      <c r="F8736">
        <v>1.58</v>
      </c>
      <c r="G8736" t="s">
        <v>12396</v>
      </c>
      <c r="H8736" t="s">
        <v>12394</v>
      </c>
      <c r="P8736">
        <v>8.14E-2</v>
      </c>
      <c r="Q8736">
        <v>5.4000000000000003E-3</v>
      </c>
      <c r="R8736">
        <v>0</v>
      </c>
      <c r="S8736">
        <v>7.5999999999999998E-2</v>
      </c>
      <c r="U8736">
        <v>5</v>
      </c>
      <c r="V8736" s="8">
        <v>40155</v>
      </c>
    </row>
    <row r="8737" spans="1:22" x14ac:dyDescent="0.2">
      <c r="A8737" t="s">
        <v>12367</v>
      </c>
      <c r="B8737">
        <v>4</v>
      </c>
      <c r="C8737">
        <v>2010</v>
      </c>
      <c r="E8737" t="s">
        <v>1301</v>
      </c>
      <c r="F8737">
        <v>1.2</v>
      </c>
      <c r="G8737" t="s">
        <v>12397</v>
      </c>
      <c r="H8737" t="s">
        <v>12398</v>
      </c>
      <c r="P8737">
        <v>0.52439999999999998</v>
      </c>
      <c r="Q8737">
        <v>-1.95E-2</v>
      </c>
      <c r="R8737">
        <v>0</v>
      </c>
      <c r="S8737">
        <v>0.54390000000000005</v>
      </c>
      <c r="U8737">
        <v>10</v>
      </c>
      <c r="V8737" s="8">
        <v>40155</v>
      </c>
    </row>
    <row r="8738" spans="1:22" x14ac:dyDescent="0.2">
      <c r="A8738" t="s">
        <v>12367</v>
      </c>
      <c r="B8738">
        <v>4</v>
      </c>
      <c r="C8738">
        <v>2010</v>
      </c>
      <c r="E8738" t="s">
        <v>1301</v>
      </c>
      <c r="F8738">
        <v>1.24</v>
      </c>
      <c r="G8738" t="s">
        <v>12399</v>
      </c>
      <c r="H8738" t="s">
        <v>12398</v>
      </c>
      <c r="P8738">
        <v>0.4889</v>
      </c>
      <c r="Q8738">
        <v>-1.9199999999999998E-2</v>
      </c>
      <c r="R8738">
        <v>0</v>
      </c>
      <c r="S8738">
        <v>0.5081</v>
      </c>
      <c r="U8738">
        <v>5</v>
      </c>
      <c r="V8738" s="8">
        <v>40155</v>
      </c>
    </row>
    <row r="8739" spans="1:22" x14ac:dyDescent="0.2">
      <c r="A8739" t="s">
        <v>12367</v>
      </c>
      <c r="B8739">
        <v>4</v>
      </c>
      <c r="C8739">
        <v>2010</v>
      </c>
      <c r="E8739" t="s">
        <v>1301</v>
      </c>
      <c r="F8739">
        <v>1.33</v>
      </c>
      <c r="G8739" t="s">
        <v>12400</v>
      </c>
      <c r="H8739" t="s">
        <v>12398</v>
      </c>
      <c r="P8739">
        <v>0.41310000000000002</v>
      </c>
      <c r="Q8739">
        <v>-1.84E-2</v>
      </c>
      <c r="R8739">
        <v>0</v>
      </c>
      <c r="S8739">
        <v>0.43149999999999999</v>
      </c>
      <c r="U8739">
        <v>10</v>
      </c>
      <c r="V8739" s="8">
        <v>40155</v>
      </c>
    </row>
    <row r="8740" spans="1:22" x14ac:dyDescent="0.2">
      <c r="A8740" t="s">
        <v>12367</v>
      </c>
      <c r="B8740">
        <v>4</v>
      </c>
      <c r="C8740">
        <v>2010</v>
      </c>
      <c r="E8740" t="s">
        <v>1301</v>
      </c>
      <c r="F8740">
        <v>1.58</v>
      </c>
      <c r="G8740" t="s">
        <v>16279</v>
      </c>
      <c r="H8740" t="s">
        <v>12398</v>
      </c>
      <c r="P8740">
        <v>0.2394</v>
      </c>
      <c r="Q8740">
        <v>-1.46E-2</v>
      </c>
      <c r="R8740">
        <v>0</v>
      </c>
      <c r="S8740">
        <v>0.254</v>
      </c>
      <c r="U8740">
        <v>5</v>
      </c>
      <c r="V8740" s="8">
        <v>40155</v>
      </c>
    </row>
    <row r="8741" spans="1:22" x14ac:dyDescent="0.2">
      <c r="A8741" t="s">
        <v>12367</v>
      </c>
      <c r="B8741">
        <v>4</v>
      </c>
      <c r="C8741">
        <v>2010</v>
      </c>
      <c r="E8741" t="s">
        <v>5087</v>
      </c>
      <c r="F8741">
        <v>1.33</v>
      </c>
      <c r="G8741" t="s">
        <v>16280</v>
      </c>
      <c r="H8741" t="s">
        <v>16281</v>
      </c>
      <c r="P8741">
        <v>3.1899999999999998E-2</v>
      </c>
      <c r="Q8741">
        <v>2.3E-3</v>
      </c>
      <c r="R8741">
        <v>0</v>
      </c>
      <c r="S8741">
        <v>2.9600000000000001E-2</v>
      </c>
      <c r="U8741">
        <v>10</v>
      </c>
      <c r="V8741" s="8">
        <v>40155</v>
      </c>
    </row>
    <row r="8742" spans="1:22" x14ac:dyDescent="0.2">
      <c r="A8742" t="s">
        <v>12367</v>
      </c>
      <c r="B8742">
        <v>4</v>
      </c>
      <c r="C8742">
        <v>2010</v>
      </c>
      <c r="E8742" t="s">
        <v>5087</v>
      </c>
      <c r="F8742">
        <v>1.58</v>
      </c>
      <c r="G8742" t="s">
        <v>16282</v>
      </c>
      <c r="H8742" t="s">
        <v>16281</v>
      </c>
      <c r="P8742">
        <v>0.1082</v>
      </c>
      <c r="Q8742">
        <v>6.0000000000000001E-3</v>
      </c>
      <c r="R8742">
        <v>0</v>
      </c>
      <c r="S8742">
        <v>0.1022</v>
      </c>
      <c r="U8742">
        <v>5</v>
      </c>
      <c r="V8742" s="8">
        <v>40155</v>
      </c>
    </row>
    <row r="8743" spans="1:22" x14ac:dyDescent="0.2">
      <c r="A8743" t="s">
        <v>12367</v>
      </c>
      <c r="B8743">
        <v>5</v>
      </c>
      <c r="C8743">
        <v>2010</v>
      </c>
      <c r="E8743" t="s">
        <v>1301</v>
      </c>
      <c r="F8743">
        <v>1.2</v>
      </c>
      <c r="G8743" t="s">
        <v>16283</v>
      </c>
      <c r="H8743" t="s">
        <v>16284</v>
      </c>
      <c r="P8743">
        <v>0.53280000000000005</v>
      </c>
      <c r="Q8743">
        <v>-1.9300000000000001E-2</v>
      </c>
      <c r="R8743">
        <v>0</v>
      </c>
      <c r="S8743">
        <v>0.55210000000000004</v>
      </c>
      <c r="U8743">
        <v>10</v>
      </c>
      <c r="V8743" s="8">
        <v>40155</v>
      </c>
    </row>
    <row r="8744" spans="1:22" x14ac:dyDescent="0.2">
      <c r="A8744" t="s">
        <v>12367</v>
      </c>
      <c r="B8744">
        <v>5</v>
      </c>
      <c r="C8744">
        <v>2010</v>
      </c>
      <c r="E8744" t="s">
        <v>1301</v>
      </c>
      <c r="F8744">
        <v>1.24</v>
      </c>
      <c r="G8744" t="s">
        <v>16285</v>
      </c>
      <c r="H8744" t="s">
        <v>16284</v>
      </c>
      <c r="P8744">
        <v>0.49859999999999999</v>
      </c>
      <c r="Q8744">
        <v>-1.9E-2</v>
      </c>
      <c r="R8744">
        <v>0</v>
      </c>
      <c r="S8744">
        <v>0.51759999999999995</v>
      </c>
      <c r="U8744">
        <v>5</v>
      </c>
      <c r="V8744" s="8">
        <v>40155</v>
      </c>
    </row>
    <row r="8745" spans="1:22" x14ac:dyDescent="0.2">
      <c r="A8745" t="s">
        <v>12367</v>
      </c>
      <c r="B8745">
        <v>5</v>
      </c>
      <c r="C8745">
        <v>2010</v>
      </c>
      <c r="E8745" t="s">
        <v>1301</v>
      </c>
      <c r="F8745">
        <v>1.33</v>
      </c>
      <c r="G8745" t="s">
        <v>16286</v>
      </c>
      <c r="H8745" t="s">
        <v>16284</v>
      </c>
      <c r="P8745">
        <v>0.42570000000000002</v>
      </c>
      <c r="Q8745">
        <v>-1.8100000000000002E-2</v>
      </c>
      <c r="R8745">
        <v>0</v>
      </c>
      <c r="S8745">
        <v>0.44379999999999997</v>
      </c>
      <c r="U8745">
        <v>10</v>
      </c>
      <c r="V8745" s="8">
        <v>40155</v>
      </c>
    </row>
    <row r="8746" spans="1:22" x14ac:dyDescent="0.2">
      <c r="A8746" t="s">
        <v>12367</v>
      </c>
      <c r="B8746">
        <v>5</v>
      </c>
      <c r="C8746">
        <v>2010</v>
      </c>
      <c r="E8746" t="s">
        <v>1301</v>
      </c>
      <c r="F8746">
        <v>1.58</v>
      </c>
      <c r="G8746" t="s">
        <v>16287</v>
      </c>
      <c r="H8746" t="s">
        <v>16284</v>
      </c>
      <c r="P8746">
        <v>0.25869999999999999</v>
      </c>
      <c r="Q8746">
        <v>-1.4500000000000001E-2</v>
      </c>
      <c r="R8746">
        <v>0</v>
      </c>
      <c r="S8746">
        <v>0.2732</v>
      </c>
      <c r="U8746">
        <v>5</v>
      </c>
      <c r="V8746" s="8">
        <v>40155</v>
      </c>
    </row>
    <row r="8747" spans="1:22" x14ac:dyDescent="0.2">
      <c r="A8747" t="s">
        <v>12367</v>
      </c>
      <c r="B8747">
        <v>5</v>
      </c>
      <c r="C8747">
        <v>2010</v>
      </c>
      <c r="E8747" t="s">
        <v>5087</v>
      </c>
      <c r="F8747">
        <v>1.33</v>
      </c>
      <c r="G8747" t="s">
        <v>16288</v>
      </c>
      <c r="H8747" t="s">
        <v>16289</v>
      </c>
      <c r="P8747">
        <v>4.2700000000000002E-2</v>
      </c>
      <c r="Q8747">
        <v>2.5999999999999999E-3</v>
      </c>
      <c r="R8747">
        <v>0</v>
      </c>
      <c r="S8747">
        <v>4.0099999999999997E-2</v>
      </c>
      <c r="U8747">
        <v>10</v>
      </c>
      <c r="V8747" s="8">
        <v>40155</v>
      </c>
    </row>
    <row r="8748" spans="1:22" x14ac:dyDescent="0.2">
      <c r="A8748" t="s">
        <v>12367</v>
      </c>
      <c r="B8748">
        <v>5</v>
      </c>
      <c r="C8748">
        <v>2010</v>
      </c>
      <c r="E8748" t="s">
        <v>5087</v>
      </c>
      <c r="F8748">
        <v>1.58</v>
      </c>
      <c r="G8748" t="s">
        <v>16290</v>
      </c>
      <c r="H8748" t="s">
        <v>16289</v>
      </c>
      <c r="P8748">
        <v>0.12559999999999999</v>
      </c>
      <c r="Q8748">
        <v>6.1999999999999998E-3</v>
      </c>
      <c r="R8748">
        <v>0</v>
      </c>
      <c r="S8748">
        <v>0.11940000000000001</v>
      </c>
      <c r="U8748">
        <v>5</v>
      </c>
      <c r="V8748" s="8">
        <v>40155</v>
      </c>
    </row>
    <row r="8749" spans="1:22" x14ac:dyDescent="0.2">
      <c r="A8749" t="s">
        <v>12367</v>
      </c>
      <c r="B8749">
        <v>6</v>
      </c>
      <c r="C8749">
        <v>2010</v>
      </c>
      <c r="E8749" t="s">
        <v>1301</v>
      </c>
      <c r="F8749">
        <v>1.2</v>
      </c>
      <c r="G8749" t="s">
        <v>16291</v>
      </c>
      <c r="H8749" t="s">
        <v>16292</v>
      </c>
      <c r="P8749">
        <v>0.54239999999999999</v>
      </c>
      <c r="Q8749">
        <v>-2.18E-2</v>
      </c>
      <c r="R8749">
        <v>0</v>
      </c>
      <c r="S8749">
        <v>0.56420000000000003</v>
      </c>
      <c r="U8749">
        <v>10</v>
      </c>
      <c r="V8749" s="8">
        <v>40155</v>
      </c>
    </row>
    <row r="8750" spans="1:22" x14ac:dyDescent="0.2">
      <c r="A8750" t="s">
        <v>12367</v>
      </c>
      <c r="B8750">
        <v>6</v>
      </c>
      <c r="C8750">
        <v>2010</v>
      </c>
      <c r="E8750" t="s">
        <v>1301</v>
      </c>
      <c r="F8750">
        <v>1.24</v>
      </c>
      <c r="G8750" t="s">
        <v>16293</v>
      </c>
      <c r="H8750" t="s">
        <v>16292</v>
      </c>
      <c r="P8750">
        <v>0.5091</v>
      </c>
      <c r="Q8750">
        <v>-2.1399999999999999E-2</v>
      </c>
      <c r="R8750">
        <v>0</v>
      </c>
      <c r="S8750">
        <v>0.53049999999999997</v>
      </c>
      <c r="U8750">
        <v>5</v>
      </c>
      <c r="V8750" s="8">
        <v>40155</v>
      </c>
    </row>
    <row r="8751" spans="1:22" x14ac:dyDescent="0.2">
      <c r="A8751" t="s">
        <v>12367</v>
      </c>
      <c r="B8751">
        <v>6</v>
      </c>
      <c r="C8751">
        <v>2010</v>
      </c>
      <c r="E8751" t="s">
        <v>1301</v>
      </c>
      <c r="F8751">
        <v>1.33</v>
      </c>
      <c r="G8751" t="s">
        <v>16294</v>
      </c>
      <c r="H8751" t="s">
        <v>16292</v>
      </c>
      <c r="P8751">
        <v>0.4385</v>
      </c>
      <c r="Q8751">
        <v>-2.0299999999999999E-2</v>
      </c>
      <c r="R8751">
        <v>0</v>
      </c>
      <c r="S8751">
        <v>0.45879999999999999</v>
      </c>
      <c r="U8751">
        <v>10</v>
      </c>
      <c r="V8751" s="8">
        <v>40155</v>
      </c>
    </row>
    <row r="8752" spans="1:22" x14ac:dyDescent="0.2">
      <c r="A8752" t="s">
        <v>12367</v>
      </c>
      <c r="B8752">
        <v>6</v>
      </c>
      <c r="C8752">
        <v>2010</v>
      </c>
      <c r="E8752" t="s">
        <v>1301</v>
      </c>
      <c r="F8752">
        <v>1.58</v>
      </c>
      <c r="G8752" t="s">
        <v>16295</v>
      </c>
      <c r="H8752" t="s">
        <v>16292</v>
      </c>
      <c r="P8752">
        <v>0.2762</v>
      </c>
      <c r="Q8752">
        <v>-1.6400000000000001E-2</v>
      </c>
      <c r="R8752">
        <v>0</v>
      </c>
      <c r="S8752">
        <v>0.29260000000000003</v>
      </c>
      <c r="U8752">
        <v>5</v>
      </c>
      <c r="V8752" s="8">
        <v>40155</v>
      </c>
    </row>
    <row r="8753" spans="1:22" x14ac:dyDescent="0.2">
      <c r="A8753" t="s">
        <v>12367</v>
      </c>
      <c r="B8753">
        <v>6</v>
      </c>
      <c r="C8753">
        <v>2010</v>
      </c>
      <c r="E8753" t="s">
        <v>5087</v>
      </c>
      <c r="F8753">
        <v>1.33</v>
      </c>
      <c r="G8753" t="s">
        <v>16296</v>
      </c>
      <c r="H8753" t="s">
        <v>16297</v>
      </c>
      <c r="P8753">
        <v>5.2299999999999999E-2</v>
      </c>
      <c r="Q8753">
        <v>3.3999999999999998E-3</v>
      </c>
      <c r="R8753">
        <v>0</v>
      </c>
      <c r="S8753">
        <v>4.8899999999999999E-2</v>
      </c>
      <c r="U8753">
        <v>10</v>
      </c>
      <c r="V8753" s="8">
        <v>40155</v>
      </c>
    </row>
    <row r="8754" spans="1:22" x14ac:dyDescent="0.2">
      <c r="A8754" t="s">
        <v>12367</v>
      </c>
      <c r="B8754">
        <v>6</v>
      </c>
      <c r="C8754">
        <v>2010</v>
      </c>
      <c r="E8754" t="s">
        <v>5087</v>
      </c>
      <c r="F8754">
        <v>1.58</v>
      </c>
      <c r="G8754" t="s">
        <v>12426</v>
      </c>
      <c r="H8754" t="s">
        <v>16297</v>
      </c>
      <c r="P8754">
        <v>0.1399</v>
      </c>
      <c r="Q8754">
        <v>7.1999999999999998E-3</v>
      </c>
      <c r="R8754">
        <v>0</v>
      </c>
      <c r="S8754">
        <v>0.13270000000000001</v>
      </c>
      <c r="U8754">
        <v>5</v>
      </c>
      <c r="V8754" s="8">
        <v>40155</v>
      </c>
    </row>
    <row r="8755" spans="1:22" x14ac:dyDescent="0.2">
      <c r="A8755" t="s">
        <v>12367</v>
      </c>
      <c r="B8755">
        <v>7</v>
      </c>
      <c r="C8755">
        <v>2010</v>
      </c>
      <c r="E8755" t="s">
        <v>1301</v>
      </c>
      <c r="F8755">
        <v>1.2</v>
      </c>
      <c r="G8755" t="s">
        <v>12427</v>
      </c>
      <c r="H8755" t="s">
        <v>12428</v>
      </c>
      <c r="P8755">
        <v>0.55110000000000003</v>
      </c>
      <c r="Q8755">
        <v>-2.1600000000000001E-2</v>
      </c>
      <c r="R8755">
        <v>0</v>
      </c>
      <c r="S8755">
        <v>0.57269999999999999</v>
      </c>
      <c r="U8755">
        <v>10</v>
      </c>
      <c r="V8755" s="8">
        <v>40155</v>
      </c>
    </row>
    <row r="8756" spans="1:22" x14ac:dyDescent="0.2">
      <c r="A8756" t="s">
        <v>12367</v>
      </c>
      <c r="B8756">
        <v>7</v>
      </c>
      <c r="C8756">
        <v>2010</v>
      </c>
      <c r="E8756" t="s">
        <v>1301</v>
      </c>
      <c r="F8756">
        <v>1.24</v>
      </c>
      <c r="G8756" t="s">
        <v>12429</v>
      </c>
      <c r="H8756" t="s">
        <v>12428</v>
      </c>
      <c r="P8756">
        <v>0.51870000000000005</v>
      </c>
      <c r="Q8756">
        <v>-2.1100000000000001E-2</v>
      </c>
      <c r="R8756">
        <v>0</v>
      </c>
      <c r="S8756">
        <v>0.53979999999999995</v>
      </c>
      <c r="U8756">
        <v>5</v>
      </c>
      <c r="V8756" s="8">
        <v>40155</v>
      </c>
    </row>
    <row r="8757" spans="1:22" x14ac:dyDescent="0.2">
      <c r="A8757" t="s">
        <v>12367</v>
      </c>
      <c r="B8757">
        <v>7</v>
      </c>
      <c r="C8757">
        <v>2010</v>
      </c>
      <c r="E8757" t="s">
        <v>1301</v>
      </c>
      <c r="F8757">
        <v>1.33</v>
      </c>
      <c r="G8757" t="s">
        <v>12430</v>
      </c>
      <c r="H8757" t="s">
        <v>12428</v>
      </c>
      <c r="P8757">
        <v>0.45</v>
      </c>
      <c r="Q8757">
        <v>-0.02</v>
      </c>
      <c r="R8757">
        <v>0</v>
      </c>
      <c r="S8757">
        <v>0.47</v>
      </c>
      <c r="U8757">
        <v>10</v>
      </c>
      <c r="V8757" s="8">
        <v>40155</v>
      </c>
    </row>
    <row r="8758" spans="1:22" x14ac:dyDescent="0.2">
      <c r="A8758" t="s">
        <v>12367</v>
      </c>
      <c r="B8758">
        <v>7</v>
      </c>
      <c r="C8758">
        <v>2010</v>
      </c>
      <c r="E8758" t="s">
        <v>1301</v>
      </c>
      <c r="F8758">
        <v>1.58</v>
      </c>
      <c r="G8758" t="s">
        <v>12431</v>
      </c>
      <c r="H8758" t="s">
        <v>12428</v>
      </c>
      <c r="P8758">
        <v>0.29149999999999998</v>
      </c>
      <c r="Q8758">
        <v>-1.6400000000000001E-2</v>
      </c>
      <c r="R8758">
        <v>0</v>
      </c>
      <c r="S8758">
        <v>0.30790000000000001</v>
      </c>
      <c r="U8758">
        <v>5</v>
      </c>
      <c r="V8758" s="8">
        <v>40155</v>
      </c>
    </row>
    <row r="8759" spans="1:22" x14ac:dyDescent="0.2">
      <c r="A8759" t="s">
        <v>12367</v>
      </c>
      <c r="B8759">
        <v>7</v>
      </c>
      <c r="C8759">
        <v>2010</v>
      </c>
      <c r="E8759" t="s">
        <v>5087</v>
      </c>
      <c r="F8759">
        <v>1.33</v>
      </c>
      <c r="G8759" t="s">
        <v>12432</v>
      </c>
      <c r="H8759" t="s">
        <v>12433</v>
      </c>
      <c r="P8759">
        <v>6.13E-2</v>
      </c>
      <c r="Q8759">
        <v>3.5999999999999999E-3</v>
      </c>
      <c r="R8759">
        <v>0</v>
      </c>
      <c r="S8759">
        <v>5.7700000000000001E-2</v>
      </c>
      <c r="U8759">
        <v>10</v>
      </c>
      <c r="V8759" s="8">
        <v>40155</v>
      </c>
    </row>
    <row r="8760" spans="1:22" x14ac:dyDescent="0.2">
      <c r="A8760" t="s">
        <v>12367</v>
      </c>
      <c r="B8760">
        <v>7</v>
      </c>
      <c r="C8760">
        <v>2010</v>
      </c>
      <c r="E8760" t="s">
        <v>5087</v>
      </c>
      <c r="F8760">
        <v>1.58</v>
      </c>
      <c r="G8760" t="s">
        <v>12434</v>
      </c>
      <c r="H8760" t="s">
        <v>12433</v>
      </c>
      <c r="P8760">
        <v>0.15279999999999999</v>
      </c>
      <c r="Q8760">
        <v>7.4000000000000003E-3</v>
      </c>
      <c r="R8760">
        <v>0</v>
      </c>
      <c r="S8760">
        <v>0.1454</v>
      </c>
      <c r="U8760">
        <v>5</v>
      </c>
      <c r="V8760" s="8">
        <v>40155</v>
      </c>
    </row>
    <row r="8761" spans="1:22" x14ac:dyDescent="0.2">
      <c r="A8761" t="s">
        <v>12367</v>
      </c>
      <c r="B8761">
        <v>8</v>
      </c>
      <c r="C8761">
        <v>2010</v>
      </c>
      <c r="E8761" t="s">
        <v>1301</v>
      </c>
      <c r="F8761">
        <v>1.2</v>
      </c>
      <c r="G8761" t="s">
        <v>12435</v>
      </c>
      <c r="H8761" t="s">
        <v>12436</v>
      </c>
      <c r="P8761">
        <v>0.56140000000000001</v>
      </c>
      <c r="Q8761">
        <v>-2.1299999999999999E-2</v>
      </c>
      <c r="R8761">
        <v>0</v>
      </c>
      <c r="S8761">
        <v>0.5827</v>
      </c>
      <c r="U8761">
        <v>10</v>
      </c>
      <c r="V8761" s="8">
        <v>40155</v>
      </c>
    </row>
    <row r="8762" spans="1:22" x14ac:dyDescent="0.2">
      <c r="A8762" t="s">
        <v>12367</v>
      </c>
      <c r="B8762">
        <v>8</v>
      </c>
      <c r="C8762">
        <v>2010</v>
      </c>
      <c r="E8762" t="s">
        <v>1301</v>
      </c>
      <c r="F8762">
        <v>1.24</v>
      </c>
      <c r="G8762" t="s">
        <v>12437</v>
      </c>
      <c r="H8762" t="s">
        <v>12436</v>
      </c>
      <c r="P8762">
        <v>0.53</v>
      </c>
      <c r="Q8762">
        <v>-2.0799999999999999E-2</v>
      </c>
      <c r="R8762">
        <v>0</v>
      </c>
      <c r="S8762">
        <v>0.55079999999999996</v>
      </c>
      <c r="U8762">
        <v>5</v>
      </c>
      <c r="V8762" s="8">
        <v>40155</v>
      </c>
    </row>
    <row r="8763" spans="1:22" x14ac:dyDescent="0.2">
      <c r="A8763" t="s">
        <v>12367</v>
      </c>
      <c r="B8763">
        <v>8</v>
      </c>
      <c r="C8763">
        <v>2010</v>
      </c>
      <c r="E8763" t="s">
        <v>1301</v>
      </c>
      <c r="F8763">
        <v>1.33</v>
      </c>
      <c r="G8763" t="s">
        <v>12438</v>
      </c>
      <c r="H8763" t="s">
        <v>12436</v>
      </c>
      <c r="P8763">
        <v>0.4632</v>
      </c>
      <c r="Q8763">
        <v>-1.9800000000000002E-2</v>
      </c>
      <c r="R8763">
        <v>0</v>
      </c>
      <c r="S8763">
        <v>0.48299999999999998</v>
      </c>
      <c r="U8763">
        <v>10</v>
      </c>
      <c r="V8763" s="8">
        <v>40155</v>
      </c>
    </row>
    <row r="8764" spans="1:22" x14ac:dyDescent="0.2">
      <c r="A8764" t="s">
        <v>12367</v>
      </c>
      <c r="B8764">
        <v>8</v>
      </c>
      <c r="C8764">
        <v>2010</v>
      </c>
      <c r="E8764" t="s">
        <v>1301</v>
      </c>
      <c r="F8764">
        <v>1.58</v>
      </c>
      <c r="G8764" t="s">
        <v>12439</v>
      </c>
      <c r="H8764" t="s">
        <v>12436</v>
      </c>
      <c r="P8764">
        <v>0.30890000000000001</v>
      </c>
      <c r="Q8764">
        <v>-1.6299999999999999E-2</v>
      </c>
      <c r="R8764">
        <v>0</v>
      </c>
      <c r="S8764">
        <v>0.32519999999999999</v>
      </c>
      <c r="U8764">
        <v>5</v>
      </c>
      <c r="V8764" s="8">
        <v>40155</v>
      </c>
    </row>
    <row r="8765" spans="1:22" x14ac:dyDescent="0.2">
      <c r="A8765" t="s">
        <v>12367</v>
      </c>
      <c r="B8765">
        <v>8</v>
      </c>
      <c r="C8765">
        <v>2010</v>
      </c>
      <c r="E8765" t="s">
        <v>5087</v>
      </c>
      <c r="F8765">
        <v>1.33</v>
      </c>
      <c r="G8765" t="s">
        <v>12440</v>
      </c>
      <c r="H8765" t="s">
        <v>12441</v>
      </c>
      <c r="P8765">
        <v>7.2099999999999997E-2</v>
      </c>
      <c r="Q8765">
        <v>3.8999999999999998E-3</v>
      </c>
      <c r="R8765">
        <v>0</v>
      </c>
      <c r="S8765">
        <v>6.8199999999999997E-2</v>
      </c>
      <c r="U8765">
        <v>10</v>
      </c>
      <c r="V8765" s="8">
        <v>40155</v>
      </c>
    </row>
    <row r="8766" spans="1:22" x14ac:dyDescent="0.2">
      <c r="A8766" t="s">
        <v>12367</v>
      </c>
      <c r="B8766">
        <v>8</v>
      </c>
      <c r="C8766">
        <v>2010</v>
      </c>
      <c r="E8766" t="s">
        <v>5087</v>
      </c>
      <c r="F8766">
        <v>1.58</v>
      </c>
      <c r="G8766" t="s">
        <v>12442</v>
      </c>
      <c r="H8766" t="s">
        <v>12441</v>
      </c>
      <c r="P8766">
        <v>0.16769999999999999</v>
      </c>
      <c r="Q8766">
        <v>7.4000000000000003E-3</v>
      </c>
      <c r="R8766">
        <v>0</v>
      </c>
      <c r="S8766">
        <v>0.1603</v>
      </c>
      <c r="U8766">
        <v>5</v>
      </c>
      <c r="V8766" s="8">
        <v>40155</v>
      </c>
    </row>
    <row r="8767" spans="1:22" x14ac:dyDescent="0.2">
      <c r="A8767" t="s">
        <v>12367</v>
      </c>
      <c r="B8767">
        <v>9</v>
      </c>
      <c r="C8767">
        <v>2010</v>
      </c>
      <c r="E8767" t="s">
        <v>1301</v>
      </c>
      <c r="F8767">
        <v>1.2</v>
      </c>
      <c r="G8767" t="s">
        <v>12443</v>
      </c>
      <c r="H8767" t="s">
        <v>12444</v>
      </c>
      <c r="P8767">
        <v>0.56850000000000001</v>
      </c>
      <c r="Q8767">
        <v>-2.1100000000000001E-2</v>
      </c>
      <c r="R8767">
        <v>0</v>
      </c>
      <c r="S8767">
        <v>0.58960000000000001</v>
      </c>
      <c r="U8767">
        <v>10</v>
      </c>
      <c r="V8767" s="8">
        <v>40155</v>
      </c>
    </row>
    <row r="8768" spans="1:22" x14ac:dyDescent="0.2">
      <c r="A8768" t="s">
        <v>12367</v>
      </c>
      <c r="B8768">
        <v>9</v>
      </c>
      <c r="C8768">
        <v>2010</v>
      </c>
      <c r="E8768" t="s">
        <v>1301</v>
      </c>
      <c r="F8768">
        <v>1.24</v>
      </c>
      <c r="G8768" t="s">
        <v>12445</v>
      </c>
      <c r="H8768" t="s">
        <v>12444</v>
      </c>
      <c r="P8768">
        <v>0.53749999999999998</v>
      </c>
      <c r="Q8768">
        <v>-2.07E-2</v>
      </c>
      <c r="R8768">
        <v>0</v>
      </c>
      <c r="S8768">
        <v>0.55820000000000003</v>
      </c>
      <c r="U8768">
        <v>5</v>
      </c>
      <c r="V8768" s="8">
        <v>40155</v>
      </c>
    </row>
    <row r="8769" spans="1:22" x14ac:dyDescent="0.2">
      <c r="A8769" t="s">
        <v>12367</v>
      </c>
      <c r="B8769">
        <v>9</v>
      </c>
      <c r="C8769">
        <v>2010</v>
      </c>
      <c r="E8769" t="s">
        <v>1301</v>
      </c>
      <c r="F8769">
        <v>1.33</v>
      </c>
      <c r="G8769" t="s">
        <v>12446</v>
      </c>
      <c r="H8769" t="s">
        <v>12444</v>
      </c>
      <c r="P8769">
        <v>0.4718</v>
      </c>
      <c r="Q8769">
        <v>-1.9699999999999999E-2</v>
      </c>
      <c r="R8769">
        <v>0</v>
      </c>
      <c r="S8769">
        <v>0.49149999999999999</v>
      </c>
      <c r="U8769">
        <v>10</v>
      </c>
      <c r="V8769" s="8">
        <v>40155</v>
      </c>
    </row>
    <row r="8770" spans="1:22" x14ac:dyDescent="0.2">
      <c r="A8770" t="s">
        <v>12367</v>
      </c>
      <c r="B8770">
        <v>9</v>
      </c>
      <c r="C8770">
        <v>2010</v>
      </c>
      <c r="E8770" t="s">
        <v>1301</v>
      </c>
      <c r="F8770">
        <v>1.58</v>
      </c>
      <c r="G8770" t="s">
        <v>12447</v>
      </c>
      <c r="H8770" t="s">
        <v>12444</v>
      </c>
      <c r="P8770">
        <v>0.31950000000000001</v>
      </c>
      <c r="Q8770">
        <v>-1.6299999999999999E-2</v>
      </c>
      <c r="R8770">
        <v>0</v>
      </c>
      <c r="S8770">
        <v>0.33579999999999999</v>
      </c>
      <c r="U8770">
        <v>5</v>
      </c>
      <c r="V8770" s="8">
        <v>40155</v>
      </c>
    </row>
    <row r="8771" spans="1:22" x14ac:dyDescent="0.2">
      <c r="A8771" t="s">
        <v>12367</v>
      </c>
      <c r="B8771">
        <v>9</v>
      </c>
      <c r="C8771">
        <v>2010</v>
      </c>
      <c r="E8771" t="s">
        <v>5087</v>
      </c>
      <c r="F8771">
        <v>1.33</v>
      </c>
      <c r="G8771" t="s">
        <v>12448</v>
      </c>
      <c r="H8771" t="s">
        <v>12449</v>
      </c>
      <c r="P8771">
        <v>7.8200000000000006E-2</v>
      </c>
      <c r="Q8771">
        <v>4.1000000000000003E-3</v>
      </c>
      <c r="R8771">
        <v>0</v>
      </c>
      <c r="S8771">
        <v>7.4099999999999999E-2</v>
      </c>
      <c r="U8771">
        <v>10</v>
      </c>
      <c r="V8771" s="8">
        <v>40155</v>
      </c>
    </row>
    <row r="8772" spans="1:22" x14ac:dyDescent="0.2">
      <c r="A8772" t="s">
        <v>12367</v>
      </c>
      <c r="B8772">
        <v>9</v>
      </c>
      <c r="C8772">
        <v>2010</v>
      </c>
      <c r="E8772" t="s">
        <v>5087</v>
      </c>
      <c r="F8772">
        <v>1.58</v>
      </c>
      <c r="G8772" t="s">
        <v>12450</v>
      </c>
      <c r="H8772" t="s">
        <v>12449</v>
      </c>
      <c r="P8772">
        <v>0.17580000000000001</v>
      </c>
      <c r="Q8772">
        <v>7.4000000000000003E-3</v>
      </c>
      <c r="R8772">
        <v>0</v>
      </c>
      <c r="S8772">
        <v>0.16839999999999999</v>
      </c>
      <c r="U8772">
        <v>5</v>
      </c>
      <c r="V8772" s="8">
        <v>40155</v>
      </c>
    </row>
    <row r="8773" spans="1:22" x14ac:dyDescent="0.2">
      <c r="A8773" t="s">
        <v>12367</v>
      </c>
      <c r="B8773">
        <v>10</v>
      </c>
      <c r="C8773">
        <v>2010</v>
      </c>
      <c r="E8773" t="s">
        <v>1301</v>
      </c>
      <c r="F8773">
        <v>1.2</v>
      </c>
      <c r="G8773" t="s">
        <v>12451</v>
      </c>
      <c r="H8773" t="s">
        <v>12452</v>
      </c>
      <c r="P8773">
        <v>0.57769999999999999</v>
      </c>
      <c r="Q8773">
        <v>-2.0899999999999998E-2</v>
      </c>
      <c r="R8773">
        <v>0</v>
      </c>
      <c r="S8773">
        <v>0.59860000000000002</v>
      </c>
      <c r="U8773">
        <v>10</v>
      </c>
      <c r="V8773" s="8">
        <v>40155</v>
      </c>
    </row>
    <row r="8774" spans="1:22" x14ac:dyDescent="0.2">
      <c r="A8774" t="s">
        <v>12367</v>
      </c>
      <c r="B8774">
        <v>10</v>
      </c>
      <c r="C8774">
        <v>2010</v>
      </c>
      <c r="E8774" t="s">
        <v>1301</v>
      </c>
      <c r="F8774">
        <v>1.24</v>
      </c>
      <c r="G8774" t="s">
        <v>12453</v>
      </c>
      <c r="H8774" t="s">
        <v>12452</v>
      </c>
      <c r="P8774">
        <v>0.54730000000000001</v>
      </c>
      <c r="Q8774">
        <v>-2.0500000000000001E-2</v>
      </c>
      <c r="R8774">
        <v>0</v>
      </c>
      <c r="S8774">
        <v>0.56779999999999997</v>
      </c>
      <c r="U8774">
        <v>5</v>
      </c>
      <c r="V8774" s="8">
        <v>40155</v>
      </c>
    </row>
    <row r="8775" spans="1:22" x14ac:dyDescent="0.2">
      <c r="A8775" t="s">
        <v>12367</v>
      </c>
      <c r="B8775">
        <v>10</v>
      </c>
      <c r="C8775">
        <v>2010</v>
      </c>
      <c r="E8775" t="s">
        <v>1301</v>
      </c>
      <c r="F8775">
        <v>1.33</v>
      </c>
      <c r="G8775" t="s">
        <v>12454</v>
      </c>
      <c r="H8775" t="s">
        <v>12452</v>
      </c>
      <c r="P8775">
        <v>0.48299999999999998</v>
      </c>
      <c r="Q8775">
        <v>-1.95E-2</v>
      </c>
      <c r="R8775">
        <v>0</v>
      </c>
      <c r="S8775">
        <v>0.50249999999999995</v>
      </c>
      <c r="U8775">
        <v>10</v>
      </c>
      <c r="V8775" s="8">
        <v>40155</v>
      </c>
    </row>
    <row r="8776" spans="1:22" x14ac:dyDescent="0.2">
      <c r="A8776" t="s">
        <v>12367</v>
      </c>
      <c r="B8776">
        <v>10</v>
      </c>
      <c r="C8776">
        <v>2010</v>
      </c>
      <c r="E8776" t="s">
        <v>1301</v>
      </c>
      <c r="F8776">
        <v>1.58</v>
      </c>
      <c r="G8776" t="s">
        <v>12455</v>
      </c>
      <c r="H8776" t="s">
        <v>12452</v>
      </c>
      <c r="P8776">
        <v>0.33360000000000001</v>
      </c>
      <c r="Q8776">
        <v>-1.6199999999999999E-2</v>
      </c>
      <c r="R8776">
        <v>0</v>
      </c>
      <c r="S8776">
        <v>0.3498</v>
      </c>
      <c r="U8776">
        <v>5</v>
      </c>
      <c r="V8776" s="8">
        <v>40155</v>
      </c>
    </row>
    <row r="8777" spans="1:22" x14ac:dyDescent="0.2">
      <c r="A8777" t="s">
        <v>12367</v>
      </c>
      <c r="B8777">
        <v>10</v>
      </c>
      <c r="C8777">
        <v>2010</v>
      </c>
      <c r="E8777" t="s">
        <v>5087</v>
      </c>
      <c r="F8777">
        <v>1.33</v>
      </c>
      <c r="G8777" t="s">
        <v>12456</v>
      </c>
      <c r="H8777" t="s">
        <v>12457</v>
      </c>
      <c r="P8777">
        <v>8.6900000000000005E-2</v>
      </c>
      <c r="Q8777">
        <v>4.1999999999999997E-3</v>
      </c>
      <c r="R8777">
        <v>0</v>
      </c>
      <c r="S8777">
        <v>8.2699999999999996E-2</v>
      </c>
      <c r="U8777">
        <v>10</v>
      </c>
      <c r="V8777" s="8">
        <v>40155</v>
      </c>
    </row>
    <row r="8778" spans="1:22" x14ac:dyDescent="0.2">
      <c r="A8778" t="s">
        <v>12367</v>
      </c>
      <c r="B8778">
        <v>10</v>
      </c>
      <c r="C8778">
        <v>2010</v>
      </c>
      <c r="E8778" t="s">
        <v>5087</v>
      </c>
      <c r="F8778">
        <v>1.58</v>
      </c>
      <c r="G8778" t="s">
        <v>12458</v>
      </c>
      <c r="H8778" t="s">
        <v>12457</v>
      </c>
      <c r="P8778">
        <v>0.18740000000000001</v>
      </c>
      <c r="Q8778">
        <v>7.4999999999999997E-3</v>
      </c>
      <c r="R8778">
        <v>0</v>
      </c>
      <c r="S8778">
        <v>0.1799</v>
      </c>
      <c r="U8778">
        <v>5</v>
      </c>
      <c r="V8778" s="8">
        <v>40155</v>
      </c>
    </row>
    <row r="8779" spans="1:22" x14ac:dyDescent="0.2">
      <c r="A8779" t="s">
        <v>12367</v>
      </c>
      <c r="B8779">
        <v>11</v>
      </c>
      <c r="C8779">
        <v>2010</v>
      </c>
      <c r="E8779" t="s">
        <v>1301</v>
      </c>
      <c r="F8779">
        <v>1.2</v>
      </c>
      <c r="G8779" t="s">
        <v>12459</v>
      </c>
      <c r="H8779" t="s">
        <v>12460</v>
      </c>
      <c r="P8779">
        <v>0.58660000000000001</v>
      </c>
      <c r="Q8779">
        <v>-2.07E-2</v>
      </c>
      <c r="R8779">
        <v>0</v>
      </c>
      <c r="S8779">
        <v>0.60729999999999995</v>
      </c>
      <c r="U8779">
        <v>10</v>
      </c>
      <c r="V8779" s="8">
        <v>40155</v>
      </c>
    </row>
    <row r="8780" spans="1:22" x14ac:dyDescent="0.2">
      <c r="A8780" t="s">
        <v>12367</v>
      </c>
      <c r="B8780">
        <v>11</v>
      </c>
      <c r="C8780">
        <v>2010</v>
      </c>
      <c r="E8780" t="s">
        <v>1301</v>
      </c>
      <c r="F8780">
        <v>1.24</v>
      </c>
      <c r="G8780" t="s">
        <v>12461</v>
      </c>
      <c r="H8780" t="s">
        <v>12460</v>
      </c>
      <c r="P8780">
        <v>0.55679999999999996</v>
      </c>
      <c r="Q8780">
        <v>-2.0400000000000001E-2</v>
      </c>
      <c r="R8780">
        <v>0</v>
      </c>
      <c r="S8780">
        <v>0.57720000000000005</v>
      </c>
      <c r="U8780">
        <v>5</v>
      </c>
      <c r="V8780" s="8">
        <v>40155</v>
      </c>
    </row>
    <row r="8781" spans="1:22" x14ac:dyDescent="0.2">
      <c r="A8781" t="s">
        <v>12367</v>
      </c>
      <c r="B8781">
        <v>11</v>
      </c>
      <c r="C8781">
        <v>2010</v>
      </c>
      <c r="E8781" t="s">
        <v>1301</v>
      </c>
      <c r="F8781">
        <v>1.33</v>
      </c>
      <c r="G8781" t="s">
        <v>12462</v>
      </c>
      <c r="H8781" t="s">
        <v>12460</v>
      </c>
      <c r="P8781">
        <v>0.49380000000000002</v>
      </c>
      <c r="Q8781">
        <v>-1.9300000000000001E-2</v>
      </c>
      <c r="R8781">
        <v>0</v>
      </c>
      <c r="S8781">
        <v>0.5131</v>
      </c>
      <c r="U8781">
        <v>10</v>
      </c>
      <c r="V8781" s="8">
        <v>40155</v>
      </c>
    </row>
    <row r="8782" spans="1:22" x14ac:dyDescent="0.2">
      <c r="A8782" t="s">
        <v>12367</v>
      </c>
      <c r="B8782">
        <v>11</v>
      </c>
      <c r="C8782">
        <v>2010</v>
      </c>
      <c r="E8782" t="s">
        <v>1301</v>
      </c>
      <c r="F8782">
        <v>1.58</v>
      </c>
      <c r="G8782" t="s">
        <v>12463</v>
      </c>
      <c r="H8782" t="s">
        <v>12460</v>
      </c>
      <c r="P8782">
        <v>0.3468</v>
      </c>
      <c r="Q8782">
        <v>-1.6199999999999999E-2</v>
      </c>
      <c r="R8782">
        <v>0</v>
      </c>
      <c r="S8782">
        <v>0.36299999999999999</v>
      </c>
      <c r="U8782">
        <v>5</v>
      </c>
      <c r="V8782" s="8">
        <v>40155</v>
      </c>
    </row>
    <row r="8783" spans="1:22" x14ac:dyDescent="0.2">
      <c r="A8783" t="s">
        <v>12367</v>
      </c>
      <c r="B8783">
        <v>11</v>
      </c>
      <c r="C8783">
        <v>2010</v>
      </c>
      <c r="E8783" t="s">
        <v>5087</v>
      </c>
      <c r="F8783">
        <v>1.33</v>
      </c>
      <c r="G8783" t="s">
        <v>12464</v>
      </c>
      <c r="H8783" t="s">
        <v>12465</v>
      </c>
      <c r="P8783">
        <v>9.5200000000000007E-2</v>
      </c>
      <c r="Q8783">
        <v>4.3E-3</v>
      </c>
      <c r="R8783">
        <v>0</v>
      </c>
      <c r="S8783">
        <v>9.0899999999999995E-2</v>
      </c>
      <c r="U8783">
        <v>10</v>
      </c>
      <c r="V8783" s="8">
        <v>40155</v>
      </c>
    </row>
    <row r="8784" spans="1:22" x14ac:dyDescent="0.2">
      <c r="A8784" t="s">
        <v>12367</v>
      </c>
      <c r="B8784">
        <v>11</v>
      </c>
      <c r="C8784">
        <v>2010</v>
      </c>
      <c r="E8784" t="s">
        <v>5087</v>
      </c>
      <c r="F8784">
        <v>1.58</v>
      </c>
      <c r="G8784" t="s">
        <v>12466</v>
      </c>
      <c r="H8784" t="s">
        <v>12465</v>
      </c>
      <c r="P8784">
        <v>0.1981</v>
      </c>
      <c r="Q8784">
        <v>7.4999999999999997E-3</v>
      </c>
      <c r="R8784">
        <v>0</v>
      </c>
      <c r="S8784">
        <v>0.19059999999999999</v>
      </c>
      <c r="U8784">
        <v>5</v>
      </c>
      <c r="V8784" s="8">
        <v>40155</v>
      </c>
    </row>
    <row r="8785" spans="1:22" x14ac:dyDescent="0.2">
      <c r="A8785" t="s">
        <v>12367</v>
      </c>
      <c r="B8785">
        <v>12</v>
      </c>
      <c r="C8785">
        <v>2010</v>
      </c>
      <c r="E8785" t="s">
        <v>1301</v>
      </c>
      <c r="F8785">
        <v>1.2</v>
      </c>
      <c r="G8785" t="s">
        <v>12467</v>
      </c>
      <c r="H8785" t="s">
        <v>12468</v>
      </c>
      <c r="P8785">
        <v>0.59519999999999995</v>
      </c>
      <c r="Q8785">
        <v>-2.06E-2</v>
      </c>
      <c r="R8785">
        <v>0</v>
      </c>
      <c r="S8785">
        <v>0.61580000000000001</v>
      </c>
      <c r="U8785">
        <v>10</v>
      </c>
      <c r="V8785" s="8">
        <v>40155</v>
      </c>
    </row>
    <row r="8786" spans="1:22" x14ac:dyDescent="0.2">
      <c r="A8786" t="s">
        <v>12367</v>
      </c>
      <c r="B8786">
        <v>12</v>
      </c>
      <c r="C8786">
        <v>2010</v>
      </c>
      <c r="E8786" t="s">
        <v>1301</v>
      </c>
      <c r="F8786">
        <v>1.24</v>
      </c>
      <c r="G8786" t="s">
        <v>12469</v>
      </c>
      <c r="H8786" t="s">
        <v>12468</v>
      </c>
      <c r="P8786">
        <v>0.56589999999999996</v>
      </c>
      <c r="Q8786">
        <v>-2.0299999999999999E-2</v>
      </c>
      <c r="R8786">
        <v>0</v>
      </c>
      <c r="S8786">
        <v>0.58620000000000005</v>
      </c>
      <c r="U8786">
        <v>5</v>
      </c>
      <c r="V8786" s="8">
        <v>40155</v>
      </c>
    </row>
    <row r="8787" spans="1:22" x14ac:dyDescent="0.2">
      <c r="A8787" t="s">
        <v>12367</v>
      </c>
      <c r="B8787">
        <v>12</v>
      </c>
      <c r="C8787">
        <v>2010</v>
      </c>
      <c r="E8787" t="s">
        <v>1301</v>
      </c>
      <c r="F8787">
        <v>1.33</v>
      </c>
      <c r="G8787" t="s">
        <v>12470</v>
      </c>
      <c r="H8787" t="s">
        <v>12468</v>
      </c>
      <c r="P8787">
        <v>0.504</v>
      </c>
      <c r="Q8787">
        <v>-1.9199999999999998E-2</v>
      </c>
      <c r="R8787">
        <v>0</v>
      </c>
      <c r="S8787">
        <v>0.5232</v>
      </c>
      <c r="U8787">
        <v>10</v>
      </c>
      <c r="V8787" s="8">
        <v>40155</v>
      </c>
    </row>
    <row r="8788" spans="1:22" x14ac:dyDescent="0.2">
      <c r="A8788" t="s">
        <v>12367</v>
      </c>
      <c r="B8788">
        <v>12</v>
      </c>
      <c r="C8788">
        <v>2010</v>
      </c>
      <c r="E8788" t="s">
        <v>1301</v>
      </c>
      <c r="F8788">
        <v>1.58</v>
      </c>
      <c r="G8788" t="s">
        <v>12471</v>
      </c>
      <c r="H8788" t="s">
        <v>12468</v>
      </c>
      <c r="P8788">
        <v>0.35909999999999997</v>
      </c>
      <c r="Q8788">
        <v>-1.6299999999999999E-2</v>
      </c>
      <c r="R8788">
        <v>0</v>
      </c>
      <c r="S8788">
        <v>0.37540000000000001</v>
      </c>
      <c r="U8788">
        <v>5</v>
      </c>
      <c r="V8788" s="8">
        <v>40155</v>
      </c>
    </row>
    <row r="8789" spans="1:22" x14ac:dyDescent="0.2">
      <c r="A8789" t="s">
        <v>12367</v>
      </c>
      <c r="B8789">
        <v>12</v>
      </c>
      <c r="C8789">
        <v>2010</v>
      </c>
      <c r="E8789" t="s">
        <v>5087</v>
      </c>
      <c r="F8789">
        <v>1.33</v>
      </c>
      <c r="G8789" t="s">
        <v>12472</v>
      </c>
      <c r="H8789" t="s">
        <v>12473</v>
      </c>
      <c r="P8789">
        <v>0.10290000000000001</v>
      </c>
      <c r="Q8789">
        <v>4.4000000000000003E-3</v>
      </c>
      <c r="R8789">
        <v>0</v>
      </c>
      <c r="S8789">
        <v>9.8500000000000004E-2</v>
      </c>
      <c r="U8789">
        <v>10</v>
      </c>
      <c r="V8789" s="8">
        <v>40155</v>
      </c>
    </row>
    <row r="8790" spans="1:22" x14ac:dyDescent="0.2">
      <c r="A8790" t="s">
        <v>12367</v>
      </c>
      <c r="B8790">
        <v>12</v>
      </c>
      <c r="C8790">
        <v>2010</v>
      </c>
      <c r="E8790" t="s">
        <v>5087</v>
      </c>
      <c r="F8790">
        <v>1.58</v>
      </c>
      <c r="G8790" t="s">
        <v>12474</v>
      </c>
      <c r="H8790" t="s">
        <v>12473</v>
      </c>
      <c r="P8790">
        <v>0.2079</v>
      </c>
      <c r="Q8790">
        <v>7.4000000000000003E-3</v>
      </c>
      <c r="R8790">
        <v>0</v>
      </c>
      <c r="S8790">
        <v>0.20050000000000001</v>
      </c>
      <c r="U8790">
        <v>5</v>
      </c>
      <c r="V8790" s="8">
        <v>40155</v>
      </c>
    </row>
    <row r="8791" spans="1:22" x14ac:dyDescent="0.2">
      <c r="A8791" t="s">
        <v>12475</v>
      </c>
      <c r="B8791">
        <v>1</v>
      </c>
      <c r="C8791">
        <v>2010</v>
      </c>
      <c r="E8791" t="s">
        <v>1301</v>
      </c>
      <c r="F8791">
        <v>10.5</v>
      </c>
      <c r="G8791" t="s">
        <v>12476</v>
      </c>
      <c r="H8791" t="s">
        <v>12477</v>
      </c>
      <c r="P8791">
        <v>1E-4</v>
      </c>
      <c r="Q8791" t="s">
        <v>1244</v>
      </c>
      <c r="R8791">
        <v>0</v>
      </c>
      <c r="S8791">
        <v>1E-4</v>
      </c>
      <c r="U8791">
        <v>10</v>
      </c>
      <c r="V8791" s="8">
        <v>40155</v>
      </c>
    </row>
    <row r="8792" spans="1:22" x14ac:dyDescent="0.2">
      <c r="A8792" t="s">
        <v>12475</v>
      </c>
      <c r="B8792">
        <v>1</v>
      </c>
      <c r="C8792">
        <v>2010</v>
      </c>
      <c r="E8792" t="s">
        <v>1301</v>
      </c>
      <c r="F8792">
        <v>4.95</v>
      </c>
      <c r="G8792" t="s">
        <v>12478</v>
      </c>
      <c r="H8792" t="s">
        <v>12477</v>
      </c>
      <c r="P8792">
        <v>0.37159999999999999</v>
      </c>
      <c r="Q8792">
        <v>8.0100000000000005E-2</v>
      </c>
      <c r="R8792">
        <v>0</v>
      </c>
      <c r="S8792">
        <v>0.29149999999999998</v>
      </c>
      <c r="U8792">
        <v>5</v>
      </c>
      <c r="V8792" s="8">
        <v>40155</v>
      </c>
    </row>
    <row r="8793" spans="1:22" x14ac:dyDescent="0.2">
      <c r="A8793" t="s">
        <v>12475</v>
      </c>
      <c r="B8793">
        <v>1</v>
      </c>
      <c r="C8793">
        <v>2010</v>
      </c>
      <c r="E8793" t="s">
        <v>1301</v>
      </c>
      <c r="F8793">
        <v>5</v>
      </c>
      <c r="G8793" t="s">
        <v>12479</v>
      </c>
      <c r="H8793" t="s">
        <v>12477</v>
      </c>
      <c r="P8793">
        <v>0.34320000000000001</v>
      </c>
      <c r="Q8793">
        <v>7.4899999999999994E-2</v>
      </c>
      <c r="R8793">
        <v>0</v>
      </c>
      <c r="S8793">
        <v>0.26829999999999998</v>
      </c>
      <c r="U8793">
        <v>8</v>
      </c>
      <c r="V8793" s="8">
        <v>40155</v>
      </c>
    </row>
    <row r="8794" spans="1:22" x14ac:dyDescent="0.2">
      <c r="A8794" t="s">
        <v>12475</v>
      </c>
      <c r="B8794">
        <v>1</v>
      </c>
      <c r="C8794">
        <v>2010</v>
      </c>
      <c r="E8794" t="s">
        <v>1301</v>
      </c>
      <c r="F8794">
        <v>5.05</v>
      </c>
      <c r="G8794" t="s">
        <v>12480</v>
      </c>
      <c r="H8794" t="s">
        <v>12477</v>
      </c>
      <c r="P8794">
        <v>0.31609999999999999</v>
      </c>
      <c r="Q8794">
        <v>6.9599999999999995E-2</v>
      </c>
      <c r="R8794">
        <v>0</v>
      </c>
      <c r="S8794">
        <v>0.2465</v>
      </c>
      <c r="U8794">
        <v>5</v>
      </c>
      <c r="V8794" s="8">
        <v>40155</v>
      </c>
    </row>
    <row r="8795" spans="1:22" x14ac:dyDescent="0.2">
      <c r="A8795" t="s">
        <v>12475</v>
      </c>
      <c r="B8795">
        <v>1</v>
      </c>
      <c r="C8795">
        <v>2010</v>
      </c>
      <c r="E8795" t="s">
        <v>1301</v>
      </c>
      <c r="F8795">
        <v>5.2</v>
      </c>
      <c r="G8795" t="s">
        <v>12481</v>
      </c>
      <c r="H8795" t="s">
        <v>12477</v>
      </c>
      <c r="P8795">
        <v>0.2457</v>
      </c>
      <c r="Q8795">
        <v>5.67E-2</v>
      </c>
      <c r="R8795">
        <v>0</v>
      </c>
      <c r="S8795">
        <v>0.189</v>
      </c>
      <c r="U8795">
        <v>6</v>
      </c>
      <c r="V8795" s="8">
        <v>40155</v>
      </c>
    </row>
    <row r="8796" spans="1:22" x14ac:dyDescent="0.2">
      <c r="A8796" t="s">
        <v>12475</v>
      </c>
      <c r="B8796">
        <v>1</v>
      </c>
      <c r="C8796">
        <v>2010</v>
      </c>
      <c r="E8796" t="s">
        <v>1301</v>
      </c>
      <c r="F8796">
        <v>5.25</v>
      </c>
      <c r="G8796" t="s">
        <v>12482</v>
      </c>
      <c r="H8796" t="s">
        <v>12477</v>
      </c>
      <c r="P8796">
        <v>0.2253</v>
      </c>
      <c r="Q8796">
        <v>5.2900000000000003E-2</v>
      </c>
      <c r="R8796">
        <v>0</v>
      </c>
      <c r="S8796">
        <v>0.1724</v>
      </c>
      <c r="U8796">
        <v>5</v>
      </c>
      <c r="V8796" s="8">
        <v>40155</v>
      </c>
    </row>
    <row r="8797" spans="1:22" x14ac:dyDescent="0.2">
      <c r="A8797" t="s">
        <v>12475</v>
      </c>
      <c r="B8797">
        <v>1</v>
      </c>
      <c r="C8797">
        <v>2010</v>
      </c>
      <c r="E8797" t="s">
        <v>1301</v>
      </c>
      <c r="F8797">
        <v>5.35</v>
      </c>
      <c r="G8797" t="s">
        <v>12483</v>
      </c>
      <c r="H8797" t="s">
        <v>12477</v>
      </c>
      <c r="P8797">
        <v>0.18859999999999999</v>
      </c>
      <c r="Q8797">
        <v>4.5900000000000003E-2</v>
      </c>
      <c r="R8797">
        <v>0</v>
      </c>
      <c r="S8797">
        <v>0.14269999999999999</v>
      </c>
      <c r="U8797">
        <v>5</v>
      </c>
      <c r="V8797" s="8">
        <v>40155</v>
      </c>
    </row>
    <row r="8798" spans="1:22" x14ac:dyDescent="0.2">
      <c r="A8798" t="s">
        <v>12475</v>
      </c>
      <c r="B8798">
        <v>1</v>
      </c>
      <c r="C8798">
        <v>2010</v>
      </c>
      <c r="E8798" t="s">
        <v>1301</v>
      </c>
      <c r="F8798">
        <v>5.4</v>
      </c>
      <c r="G8798" t="s">
        <v>12484</v>
      </c>
      <c r="H8798" t="s">
        <v>12477</v>
      </c>
      <c r="P8798">
        <v>0.1721</v>
      </c>
      <c r="Q8798">
        <v>4.2599999999999999E-2</v>
      </c>
      <c r="R8798">
        <v>0</v>
      </c>
      <c r="S8798">
        <v>0.1295</v>
      </c>
      <c r="U8798">
        <v>6</v>
      </c>
      <c r="V8798" s="8">
        <v>40155</v>
      </c>
    </row>
    <row r="8799" spans="1:22" x14ac:dyDescent="0.2">
      <c r="A8799" t="s">
        <v>12475</v>
      </c>
      <c r="B8799">
        <v>1</v>
      </c>
      <c r="C8799">
        <v>2010</v>
      </c>
      <c r="E8799" t="s">
        <v>1301</v>
      </c>
      <c r="F8799">
        <v>5.55</v>
      </c>
      <c r="G8799" t="s">
        <v>12485</v>
      </c>
      <c r="H8799" t="s">
        <v>12477</v>
      </c>
      <c r="P8799">
        <v>0.12939999999999999</v>
      </c>
      <c r="Q8799">
        <v>3.3599999999999998E-2</v>
      </c>
      <c r="R8799">
        <v>0</v>
      </c>
      <c r="S8799">
        <v>9.5799999999999996E-2</v>
      </c>
      <c r="U8799">
        <v>5</v>
      </c>
      <c r="V8799" s="8">
        <v>40155</v>
      </c>
    </row>
    <row r="8800" spans="1:22" x14ac:dyDescent="0.2">
      <c r="A8800" t="s">
        <v>12475</v>
      </c>
      <c r="B8800">
        <v>1</v>
      </c>
      <c r="C8800">
        <v>2010</v>
      </c>
      <c r="E8800" t="s">
        <v>1301</v>
      </c>
      <c r="F8800">
        <v>5.65</v>
      </c>
      <c r="G8800" t="s">
        <v>12486</v>
      </c>
      <c r="H8800" t="s">
        <v>12477</v>
      </c>
      <c r="P8800">
        <v>0.1061</v>
      </c>
      <c r="Q8800">
        <v>2.8299999999999999E-2</v>
      </c>
      <c r="R8800">
        <v>0</v>
      </c>
      <c r="S8800">
        <v>7.7799999999999994E-2</v>
      </c>
      <c r="U8800">
        <v>7</v>
      </c>
      <c r="V8800" s="8">
        <v>40155</v>
      </c>
    </row>
    <row r="8801" spans="1:22" x14ac:dyDescent="0.2">
      <c r="A8801" t="s">
        <v>12475</v>
      </c>
      <c r="B8801">
        <v>1</v>
      </c>
      <c r="C8801">
        <v>2010</v>
      </c>
      <c r="E8801" t="s">
        <v>1301</v>
      </c>
      <c r="F8801">
        <v>5.8</v>
      </c>
      <c r="G8801" t="s">
        <v>12487</v>
      </c>
      <c r="H8801" t="s">
        <v>12477</v>
      </c>
      <c r="P8801">
        <v>7.7899999999999997E-2</v>
      </c>
      <c r="Q8801">
        <v>2.1600000000000001E-2</v>
      </c>
      <c r="R8801">
        <v>0</v>
      </c>
      <c r="S8801">
        <v>5.6300000000000003E-2</v>
      </c>
      <c r="U8801">
        <v>4</v>
      </c>
      <c r="V8801" s="8">
        <v>40155</v>
      </c>
    </row>
    <row r="8802" spans="1:22" x14ac:dyDescent="0.2">
      <c r="A8802" t="s">
        <v>12475</v>
      </c>
      <c r="B8802">
        <v>1</v>
      </c>
      <c r="C8802">
        <v>2010</v>
      </c>
      <c r="E8802" t="s">
        <v>1301</v>
      </c>
      <c r="F8802">
        <v>5.9</v>
      </c>
      <c r="G8802" t="s">
        <v>12488</v>
      </c>
      <c r="H8802" t="s">
        <v>12477</v>
      </c>
      <c r="P8802">
        <v>6.2899999999999998E-2</v>
      </c>
      <c r="Q8802">
        <v>1.78E-2</v>
      </c>
      <c r="R8802">
        <v>0</v>
      </c>
      <c r="S8802">
        <v>4.5100000000000001E-2</v>
      </c>
      <c r="U8802">
        <v>5</v>
      </c>
      <c r="V8802" s="8">
        <v>40155</v>
      </c>
    </row>
    <row r="8803" spans="1:22" x14ac:dyDescent="0.2">
      <c r="A8803" t="s">
        <v>12475</v>
      </c>
      <c r="B8803">
        <v>1</v>
      </c>
      <c r="C8803">
        <v>2010</v>
      </c>
      <c r="E8803" t="s">
        <v>1301</v>
      </c>
      <c r="F8803">
        <v>5.95</v>
      </c>
      <c r="G8803" t="s">
        <v>12489</v>
      </c>
      <c r="H8803" t="s">
        <v>12477</v>
      </c>
      <c r="P8803">
        <v>5.6500000000000002E-2</v>
      </c>
      <c r="Q8803">
        <v>1.6199999999999999E-2</v>
      </c>
      <c r="R8803">
        <v>0</v>
      </c>
      <c r="S8803">
        <v>4.0300000000000002E-2</v>
      </c>
      <c r="U8803">
        <v>5</v>
      </c>
      <c r="V8803" s="8">
        <v>40155</v>
      </c>
    </row>
    <row r="8804" spans="1:22" x14ac:dyDescent="0.2">
      <c r="A8804" t="s">
        <v>12475</v>
      </c>
      <c r="B8804">
        <v>1</v>
      </c>
      <c r="C8804">
        <v>2010</v>
      </c>
      <c r="E8804" t="s">
        <v>1301</v>
      </c>
      <c r="F8804">
        <v>6</v>
      </c>
      <c r="G8804" t="s">
        <v>12490</v>
      </c>
      <c r="H8804" t="s">
        <v>12477</v>
      </c>
      <c r="P8804">
        <v>5.0599999999999999E-2</v>
      </c>
      <c r="Q8804">
        <v>1.47E-2</v>
      </c>
      <c r="R8804">
        <v>0</v>
      </c>
      <c r="S8804">
        <v>3.5900000000000001E-2</v>
      </c>
      <c r="U8804">
        <v>7</v>
      </c>
      <c r="V8804" s="8">
        <v>40155</v>
      </c>
    </row>
    <row r="8805" spans="1:22" x14ac:dyDescent="0.2">
      <c r="A8805" t="s">
        <v>12475</v>
      </c>
      <c r="B8805">
        <v>1</v>
      </c>
      <c r="C8805">
        <v>2010</v>
      </c>
      <c r="E8805" t="s">
        <v>1301</v>
      </c>
      <c r="F8805">
        <v>6.05</v>
      </c>
      <c r="G8805" t="s">
        <v>12491</v>
      </c>
      <c r="H8805" t="s">
        <v>12477</v>
      </c>
      <c r="P8805">
        <v>4.5199999999999997E-2</v>
      </c>
      <c r="Q8805">
        <v>1.32E-2</v>
      </c>
      <c r="R8805">
        <v>0</v>
      </c>
      <c r="S8805">
        <v>3.2000000000000001E-2</v>
      </c>
      <c r="U8805">
        <v>5</v>
      </c>
      <c r="V8805" s="8">
        <v>40155</v>
      </c>
    </row>
    <row r="8806" spans="1:22" x14ac:dyDescent="0.2">
      <c r="A8806" t="s">
        <v>12475</v>
      </c>
      <c r="B8806">
        <v>1</v>
      </c>
      <c r="C8806">
        <v>2010</v>
      </c>
      <c r="E8806" t="s">
        <v>1301</v>
      </c>
      <c r="F8806">
        <v>6.1</v>
      </c>
      <c r="G8806" t="s">
        <v>12492</v>
      </c>
      <c r="H8806" t="s">
        <v>12477</v>
      </c>
      <c r="P8806">
        <v>4.0399999999999998E-2</v>
      </c>
      <c r="Q8806">
        <v>1.1900000000000001E-2</v>
      </c>
      <c r="R8806">
        <v>0</v>
      </c>
      <c r="S8806">
        <v>2.8500000000000001E-2</v>
      </c>
      <c r="U8806">
        <v>5</v>
      </c>
      <c r="V8806" s="8">
        <v>40155</v>
      </c>
    </row>
    <row r="8807" spans="1:22" x14ac:dyDescent="0.2">
      <c r="A8807" t="s">
        <v>12475</v>
      </c>
      <c r="B8807">
        <v>1</v>
      </c>
      <c r="C8807">
        <v>2010</v>
      </c>
      <c r="E8807" t="s">
        <v>1301</v>
      </c>
      <c r="F8807">
        <v>6.2</v>
      </c>
      <c r="G8807" t="s">
        <v>12493</v>
      </c>
      <c r="H8807" t="s">
        <v>12477</v>
      </c>
      <c r="P8807">
        <v>3.2099999999999997E-2</v>
      </c>
      <c r="Q8807">
        <v>9.5999999999999992E-3</v>
      </c>
      <c r="R8807">
        <v>0</v>
      </c>
      <c r="S8807">
        <v>2.2499999999999999E-2</v>
      </c>
      <c r="U8807">
        <v>7</v>
      </c>
      <c r="V8807" s="8">
        <v>40155</v>
      </c>
    </row>
    <row r="8808" spans="1:22" x14ac:dyDescent="0.2">
      <c r="A8808" t="s">
        <v>12475</v>
      </c>
      <c r="B8808">
        <v>1</v>
      </c>
      <c r="C8808">
        <v>2010</v>
      </c>
      <c r="E8808" t="s">
        <v>1301</v>
      </c>
      <c r="F8808">
        <v>6.5</v>
      </c>
      <c r="G8808" t="s">
        <v>12494</v>
      </c>
      <c r="H8808" t="s">
        <v>12477</v>
      </c>
      <c r="P8808">
        <v>1.5800000000000002E-2</v>
      </c>
      <c r="Q8808">
        <v>4.7000000000000002E-3</v>
      </c>
      <c r="R8808">
        <v>0</v>
      </c>
      <c r="S8808">
        <v>1.11E-2</v>
      </c>
      <c r="U8808">
        <v>1</v>
      </c>
      <c r="V8808" s="8">
        <v>40155</v>
      </c>
    </row>
    <row r="8809" spans="1:22" x14ac:dyDescent="0.2">
      <c r="A8809" t="s">
        <v>12475</v>
      </c>
      <c r="B8809">
        <v>1</v>
      </c>
      <c r="C8809">
        <v>2010</v>
      </c>
      <c r="E8809" t="s">
        <v>1301</v>
      </c>
      <c r="F8809">
        <v>6.9</v>
      </c>
      <c r="G8809" t="s">
        <v>12495</v>
      </c>
      <c r="H8809" t="s">
        <v>12477</v>
      </c>
      <c r="P8809">
        <v>6.3E-3</v>
      </c>
      <c r="Q8809">
        <v>1.8E-3</v>
      </c>
      <c r="R8809">
        <v>0</v>
      </c>
      <c r="S8809">
        <v>4.4999999999999997E-3</v>
      </c>
      <c r="U8809">
        <v>1</v>
      </c>
      <c r="V8809" s="8">
        <v>40155</v>
      </c>
    </row>
    <row r="8810" spans="1:22" x14ac:dyDescent="0.2">
      <c r="A8810" t="s">
        <v>12475</v>
      </c>
      <c r="B8810">
        <v>1</v>
      </c>
      <c r="C8810">
        <v>2010</v>
      </c>
      <c r="E8810" t="s">
        <v>1301</v>
      </c>
      <c r="F8810">
        <v>7.3</v>
      </c>
      <c r="G8810" t="s">
        <v>12496</v>
      </c>
      <c r="H8810" t="s">
        <v>12477</v>
      </c>
      <c r="P8810">
        <v>2.5999999999999999E-3</v>
      </c>
      <c r="Q8810">
        <v>6.9999999999999999E-4</v>
      </c>
      <c r="R8810">
        <v>0</v>
      </c>
      <c r="S8810">
        <v>1.9E-3</v>
      </c>
      <c r="U8810">
        <v>14</v>
      </c>
      <c r="V8810" s="8">
        <v>40155</v>
      </c>
    </row>
    <row r="8811" spans="1:22" x14ac:dyDescent="0.2">
      <c r="A8811" t="s">
        <v>12475</v>
      </c>
      <c r="B8811">
        <v>1</v>
      </c>
      <c r="C8811">
        <v>2010</v>
      </c>
      <c r="E8811" t="s">
        <v>1301</v>
      </c>
      <c r="F8811">
        <v>7.75</v>
      </c>
      <c r="G8811" t="s">
        <v>12497</v>
      </c>
      <c r="H8811" t="s">
        <v>12477</v>
      </c>
      <c r="P8811">
        <v>1E-3</v>
      </c>
      <c r="Q8811">
        <v>2.9999999999999997E-4</v>
      </c>
      <c r="R8811">
        <v>0</v>
      </c>
      <c r="S8811">
        <v>6.9999999999999999E-4</v>
      </c>
      <c r="U8811">
        <v>23</v>
      </c>
      <c r="V8811" s="8">
        <v>40155</v>
      </c>
    </row>
    <row r="8812" spans="1:22" x14ac:dyDescent="0.2">
      <c r="A8812" t="s">
        <v>12475</v>
      </c>
      <c r="B8812">
        <v>1</v>
      </c>
      <c r="C8812">
        <v>2010</v>
      </c>
      <c r="E8812" t="s">
        <v>5087</v>
      </c>
      <c r="F8812">
        <v>4.25</v>
      </c>
      <c r="G8812" t="s">
        <v>12498</v>
      </c>
      <c r="H8812" t="s">
        <v>12499</v>
      </c>
      <c r="P8812">
        <v>3.44E-2</v>
      </c>
      <c r="Q8812">
        <v>-1.7299999999999999E-2</v>
      </c>
      <c r="R8812">
        <v>0</v>
      </c>
      <c r="S8812">
        <v>5.1700000000000003E-2</v>
      </c>
      <c r="U8812">
        <v>8</v>
      </c>
      <c r="V8812" s="8">
        <v>40155</v>
      </c>
    </row>
    <row r="8813" spans="1:22" x14ac:dyDescent="0.2">
      <c r="A8813" t="s">
        <v>12475</v>
      </c>
      <c r="B8813">
        <v>1</v>
      </c>
      <c r="C8813">
        <v>2010</v>
      </c>
      <c r="E8813" t="s">
        <v>5087</v>
      </c>
      <c r="F8813">
        <v>4.5</v>
      </c>
      <c r="G8813" t="s">
        <v>12500</v>
      </c>
      <c r="H8813" t="s">
        <v>12499</v>
      </c>
      <c r="P8813">
        <v>7.22E-2</v>
      </c>
      <c r="Q8813">
        <v>-3.0300000000000001E-2</v>
      </c>
      <c r="R8813">
        <v>0</v>
      </c>
      <c r="S8813">
        <v>0.10249999999999999</v>
      </c>
      <c r="U8813">
        <v>10</v>
      </c>
      <c r="V8813" s="8">
        <v>40155</v>
      </c>
    </row>
    <row r="8814" spans="1:22" x14ac:dyDescent="0.2">
      <c r="A8814" t="s">
        <v>12475</v>
      </c>
      <c r="B8814">
        <v>1</v>
      </c>
      <c r="C8814">
        <v>2010</v>
      </c>
      <c r="E8814" t="s">
        <v>5087</v>
      </c>
      <c r="F8814">
        <v>4.55</v>
      </c>
      <c r="G8814" t="s">
        <v>12501</v>
      </c>
      <c r="H8814" t="s">
        <v>12499</v>
      </c>
      <c r="P8814">
        <v>8.2500000000000004E-2</v>
      </c>
      <c r="Q8814">
        <v>-3.3399999999999999E-2</v>
      </c>
      <c r="R8814">
        <v>0</v>
      </c>
      <c r="S8814">
        <v>0.1159</v>
      </c>
      <c r="U8814">
        <v>12</v>
      </c>
      <c r="V8814" s="8">
        <v>40155</v>
      </c>
    </row>
    <row r="8815" spans="1:22" x14ac:dyDescent="0.2">
      <c r="A8815" t="s">
        <v>12475</v>
      </c>
      <c r="B8815">
        <v>1</v>
      </c>
      <c r="C8815">
        <v>2010</v>
      </c>
      <c r="E8815" t="s">
        <v>5087</v>
      </c>
      <c r="F8815">
        <v>4.5999999999999996</v>
      </c>
      <c r="G8815" t="s">
        <v>12502</v>
      </c>
      <c r="H8815" t="s">
        <v>12499</v>
      </c>
      <c r="P8815">
        <v>9.3899999999999997E-2</v>
      </c>
      <c r="Q8815">
        <v>-3.6700000000000003E-2</v>
      </c>
      <c r="R8815">
        <v>0</v>
      </c>
      <c r="S8815">
        <v>0.13059999999999999</v>
      </c>
      <c r="U8815">
        <v>5</v>
      </c>
      <c r="V8815" s="8">
        <v>40155</v>
      </c>
    </row>
    <row r="8816" spans="1:22" x14ac:dyDescent="0.2">
      <c r="A8816" t="s">
        <v>12475</v>
      </c>
      <c r="B8816">
        <v>1</v>
      </c>
      <c r="C8816">
        <v>2010</v>
      </c>
      <c r="E8816" t="s">
        <v>5087</v>
      </c>
      <c r="F8816">
        <v>4.6500000000000004</v>
      </c>
      <c r="G8816" t="s">
        <v>12503</v>
      </c>
      <c r="H8816" t="s">
        <v>12499</v>
      </c>
      <c r="P8816">
        <v>0.1065</v>
      </c>
      <c r="Q8816">
        <v>-4.0099999999999997E-2</v>
      </c>
      <c r="R8816">
        <v>0</v>
      </c>
      <c r="S8816">
        <v>0.14660000000000001</v>
      </c>
      <c r="U8816">
        <v>5</v>
      </c>
      <c r="V8816" s="8">
        <v>40155</v>
      </c>
    </row>
    <row r="8817" spans="1:22" x14ac:dyDescent="0.2">
      <c r="A8817" t="s">
        <v>12475</v>
      </c>
      <c r="B8817">
        <v>1</v>
      </c>
      <c r="C8817">
        <v>2010</v>
      </c>
      <c r="E8817" t="s">
        <v>5087</v>
      </c>
      <c r="F8817">
        <v>4.75</v>
      </c>
      <c r="G8817" t="s">
        <v>12504</v>
      </c>
      <c r="H8817" t="s">
        <v>12499</v>
      </c>
      <c r="P8817">
        <v>0.1351</v>
      </c>
      <c r="Q8817">
        <v>-4.7300000000000002E-2</v>
      </c>
      <c r="R8817">
        <v>0</v>
      </c>
      <c r="S8817">
        <v>0.18240000000000001</v>
      </c>
      <c r="U8817">
        <v>5</v>
      </c>
      <c r="V8817" s="8">
        <v>40155</v>
      </c>
    </row>
    <row r="8818" spans="1:22" x14ac:dyDescent="0.2">
      <c r="A8818" t="s">
        <v>12475</v>
      </c>
      <c r="B8818">
        <v>1</v>
      </c>
      <c r="C8818">
        <v>2010</v>
      </c>
      <c r="E8818" t="s">
        <v>5087</v>
      </c>
      <c r="F8818">
        <v>4.95</v>
      </c>
      <c r="G8818" t="s">
        <v>12505</v>
      </c>
      <c r="H8818" t="s">
        <v>12499</v>
      </c>
      <c r="P8818">
        <v>0.2077</v>
      </c>
      <c r="Q8818">
        <v>-6.2799999999999995E-2</v>
      </c>
      <c r="R8818">
        <v>0</v>
      </c>
      <c r="S8818">
        <v>0.27050000000000002</v>
      </c>
      <c r="U8818">
        <v>7</v>
      </c>
      <c r="V8818" s="8">
        <v>40155</v>
      </c>
    </row>
    <row r="8819" spans="1:22" x14ac:dyDescent="0.2">
      <c r="A8819" t="s">
        <v>12475</v>
      </c>
      <c r="B8819">
        <v>1</v>
      </c>
      <c r="C8819">
        <v>2010</v>
      </c>
      <c r="E8819" t="s">
        <v>5087</v>
      </c>
      <c r="F8819">
        <v>5</v>
      </c>
      <c r="G8819" t="s">
        <v>12506</v>
      </c>
      <c r="H8819" t="s">
        <v>12499</v>
      </c>
      <c r="P8819">
        <v>0.22919999999999999</v>
      </c>
      <c r="Q8819">
        <v>-6.8099999999999994E-2</v>
      </c>
      <c r="R8819">
        <v>0</v>
      </c>
      <c r="S8819">
        <v>0.29730000000000001</v>
      </c>
      <c r="U8819">
        <v>24</v>
      </c>
      <c r="V8819" s="8">
        <v>40155</v>
      </c>
    </row>
    <row r="8820" spans="1:22" x14ac:dyDescent="0.2">
      <c r="A8820" t="s">
        <v>12475</v>
      </c>
      <c r="B8820">
        <v>1</v>
      </c>
      <c r="C8820">
        <v>2010</v>
      </c>
      <c r="E8820" t="s">
        <v>5087</v>
      </c>
      <c r="F8820">
        <v>5.05</v>
      </c>
      <c r="G8820" t="s">
        <v>12507</v>
      </c>
      <c r="H8820" t="s">
        <v>12499</v>
      </c>
      <c r="P8820">
        <v>0.25209999999999999</v>
      </c>
      <c r="Q8820">
        <v>-7.3400000000000007E-2</v>
      </c>
      <c r="R8820">
        <v>0</v>
      </c>
      <c r="S8820">
        <v>0.32550000000000001</v>
      </c>
      <c r="U8820">
        <v>5</v>
      </c>
      <c r="V8820" s="8">
        <v>40155</v>
      </c>
    </row>
    <row r="8821" spans="1:22" x14ac:dyDescent="0.2">
      <c r="A8821" t="s">
        <v>12475</v>
      </c>
      <c r="B8821">
        <v>1</v>
      </c>
      <c r="C8821">
        <v>2010</v>
      </c>
      <c r="E8821" t="s">
        <v>5087</v>
      </c>
      <c r="F8821">
        <v>5.0999999999999996</v>
      </c>
      <c r="G8821" t="s">
        <v>12508</v>
      </c>
      <c r="H8821" t="s">
        <v>12499</v>
      </c>
      <c r="P8821">
        <v>0.27639999999999998</v>
      </c>
      <c r="Q8821">
        <v>-7.8600000000000003E-2</v>
      </c>
      <c r="R8821">
        <v>0</v>
      </c>
      <c r="S8821">
        <v>0.35499999999999998</v>
      </c>
      <c r="U8821">
        <v>5</v>
      </c>
      <c r="V8821" s="8">
        <v>40155</v>
      </c>
    </row>
    <row r="8822" spans="1:22" x14ac:dyDescent="0.2">
      <c r="A8822" t="s">
        <v>12475</v>
      </c>
      <c r="B8822">
        <v>1</v>
      </c>
      <c r="C8822">
        <v>2010</v>
      </c>
      <c r="E8822" t="s">
        <v>5087</v>
      </c>
      <c r="F8822">
        <v>5.15</v>
      </c>
      <c r="G8822" t="s">
        <v>12509</v>
      </c>
      <c r="H8822" t="s">
        <v>12499</v>
      </c>
      <c r="P8822">
        <v>0.30330000000000001</v>
      </c>
      <c r="Q8822">
        <v>-8.2500000000000004E-2</v>
      </c>
      <c r="R8822">
        <v>0</v>
      </c>
      <c r="S8822">
        <v>0.38579999999999998</v>
      </c>
      <c r="U8822">
        <v>14</v>
      </c>
      <c r="V8822" s="8">
        <v>40155</v>
      </c>
    </row>
    <row r="8823" spans="1:22" x14ac:dyDescent="0.2">
      <c r="A8823" t="s">
        <v>12475</v>
      </c>
      <c r="B8823">
        <v>1</v>
      </c>
      <c r="C8823">
        <v>2010</v>
      </c>
      <c r="E8823" t="s">
        <v>5087</v>
      </c>
      <c r="F8823">
        <v>5.2</v>
      </c>
      <c r="G8823" t="s">
        <v>12510</v>
      </c>
      <c r="H8823" t="s">
        <v>12499</v>
      </c>
      <c r="P8823">
        <v>0.33169999999999999</v>
      </c>
      <c r="Q8823">
        <v>-8.6300000000000002E-2</v>
      </c>
      <c r="R8823">
        <v>0</v>
      </c>
      <c r="S8823">
        <v>0.41799999999999998</v>
      </c>
      <c r="U8823">
        <v>5</v>
      </c>
      <c r="V8823" s="8">
        <v>40155</v>
      </c>
    </row>
    <row r="8824" spans="1:22" x14ac:dyDescent="0.2">
      <c r="A8824" t="s">
        <v>12475</v>
      </c>
      <c r="B8824">
        <v>1</v>
      </c>
      <c r="C8824">
        <v>2010</v>
      </c>
      <c r="E8824" t="s">
        <v>5087</v>
      </c>
      <c r="F8824">
        <v>5.25</v>
      </c>
      <c r="G8824" t="s">
        <v>12511</v>
      </c>
      <c r="H8824" t="s">
        <v>12499</v>
      </c>
      <c r="P8824">
        <v>0.36130000000000001</v>
      </c>
      <c r="Q8824">
        <v>-9.01E-2</v>
      </c>
      <c r="R8824">
        <v>0</v>
      </c>
      <c r="S8824">
        <v>0.45140000000000002</v>
      </c>
      <c r="V8824" s="8">
        <v>40155</v>
      </c>
    </row>
    <row r="8825" spans="1:22" x14ac:dyDescent="0.2">
      <c r="A8825" t="s">
        <v>12475</v>
      </c>
      <c r="B8825">
        <v>1</v>
      </c>
      <c r="C8825">
        <v>2010</v>
      </c>
      <c r="E8825" t="s">
        <v>5087</v>
      </c>
      <c r="F8825">
        <v>5.35</v>
      </c>
      <c r="G8825" t="s">
        <v>12512</v>
      </c>
      <c r="H8825" t="s">
        <v>12499</v>
      </c>
      <c r="P8825">
        <v>0.42459999999999998</v>
      </c>
      <c r="Q8825">
        <v>-9.7000000000000003E-2</v>
      </c>
      <c r="R8825">
        <v>0</v>
      </c>
      <c r="S8825">
        <v>0.52159999999999995</v>
      </c>
      <c r="U8825">
        <v>7</v>
      </c>
      <c r="V8825" s="8">
        <v>40155</v>
      </c>
    </row>
    <row r="8826" spans="1:22" x14ac:dyDescent="0.2">
      <c r="A8826" t="s">
        <v>12475</v>
      </c>
      <c r="B8826">
        <v>1</v>
      </c>
      <c r="C8826">
        <v>2010</v>
      </c>
      <c r="E8826" t="s">
        <v>5087</v>
      </c>
      <c r="F8826">
        <v>5.5</v>
      </c>
      <c r="G8826" t="s">
        <v>12513</v>
      </c>
      <c r="H8826" t="s">
        <v>12499</v>
      </c>
      <c r="P8826">
        <v>0.52849999999999997</v>
      </c>
      <c r="Q8826">
        <v>-0.1065</v>
      </c>
      <c r="R8826">
        <v>0</v>
      </c>
      <c r="S8826">
        <v>0.63500000000000001</v>
      </c>
      <c r="U8826">
        <v>21</v>
      </c>
      <c r="V8826" s="8">
        <v>40155</v>
      </c>
    </row>
    <row r="8827" spans="1:22" x14ac:dyDescent="0.2">
      <c r="A8827" t="s">
        <v>12475</v>
      </c>
      <c r="B8827">
        <v>1</v>
      </c>
      <c r="C8827">
        <v>2010</v>
      </c>
      <c r="E8827" t="s">
        <v>5087</v>
      </c>
      <c r="F8827">
        <v>5.6</v>
      </c>
      <c r="G8827" t="s">
        <v>12514</v>
      </c>
      <c r="H8827" t="s">
        <v>12499</v>
      </c>
      <c r="P8827">
        <v>0.60319999999999996</v>
      </c>
      <c r="Q8827">
        <v>-0.11210000000000001</v>
      </c>
      <c r="R8827">
        <v>0</v>
      </c>
      <c r="S8827">
        <v>0.71530000000000005</v>
      </c>
      <c r="U8827">
        <v>7</v>
      </c>
      <c r="V8827" s="8">
        <v>40155</v>
      </c>
    </row>
    <row r="8828" spans="1:22" x14ac:dyDescent="0.2">
      <c r="A8828" t="s">
        <v>12475</v>
      </c>
      <c r="B8828">
        <v>1</v>
      </c>
      <c r="C8828">
        <v>2010</v>
      </c>
      <c r="E8828" t="s">
        <v>5087</v>
      </c>
      <c r="F8828">
        <v>6.9</v>
      </c>
      <c r="G8828" t="s">
        <v>12515</v>
      </c>
      <c r="H8828" t="s">
        <v>12499</v>
      </c>
      <c r="P8828">
        <v>1.792</v>
      </c>
      <c r="Q8828">
        <v>-0.14119999999999999</v>
      </c>
      <c r="R8828">
        <v>0</v>
      </c>
      <c r="S8828">
        <v>1.9332</v>
      </c>
      <c r="V8828" s="8">
        <v>40155</v>
      </c>
    </row>
    <row r="8829" spans="1:22" x14ac:dyDescent="0.2">
      <c r="A8829" t="s">
        <v>12475</v>
      </c>
      <c r="B8829">
        <v>2</v>
      </c>
      <c r="C8829">
        <v>2010</v>
      </c>
      <c r="E8829" t="s">
        <v>1301</v>
      </c>
      <c r="F8829">
        <v>10.5</v>
      </c>
      <c r="G8829" t="s">
        <v>12516</v>
      </c>
      <c r="H8829" t="s">
        <v>12517</v>
      </c>
      <c r="P8829">
        <v>8.9999999999999998E-4</v>
      </c>
      <c r="Q8829">
        <v>2.9999999999999997E-4</v>
      </c>
      <c r="R8829">
        <v>0</v>
      </c>
      <c r="S8829">
        <v>5.9999999999999995E-4</v>
      </c>
      <c r="U8829">
        <v>7</v>
      </c>
      <c r="V8829" s="8">
        <v>40155</v>
      </c>
    </row>
    <row r="8830" spans="1:22" x14ac:dyDescent="0.2">
      <c r="A8830" t="s">
        <v>12475</v>
      </c>
      <c r="B8830">
        <v>2</v>
      </c>
      <c r="C8830">
        <v>2010</v>
      </c>
      <c r="E8830" t="s">
        <v>1301</v>
      </c>
      <c r="F8830">
        <v>4.8</v>
      </c>
      <c r="G8830" t="s">
        <v>12518</v>
      </c>
      <c r="H8830" t="s">
        <v>12517</v>
      </c>
      <c r="P8830">
        <v>0.65600000000000003</v>
      </c>
      <c r="Q8830">
        <v>8.14E-2</v>
      </c>
      <c r="R8830">
        <v>0</v>
      </c>
      <c r="S8830">
        <v>0.5746</v>
      </c>
      <c r="U8830">
        <v>8</v>
      </c>
      <c r="V8830" s="8">
        <v>40155</v>
      </c>
    </row>
    <row r="8831" spans="1:22" x14ac:dyDescent="0.2">
      <c r="A8831" t="s">
        <v>12475</v>
      </c>
      <c r="B8831">
        <v>2</v>
      </c>
      <c r="C8831">
        <v>2010</v>
      </c>
      <c r="E8831" t="s">
        <v>1301</v>
      </c>
      <c r="F8831">
        <v>4.9000000000000004</v>
      </c>
      <c r="G8831" t="s">
        <v>12519</v>
      </c>
      <c r="H8831" t="s">
        <v>12517</v>
      </c>
      <c r="P8831">
        <v>0.59760000000000002</v>
      </c>
      <c r="Q8831">
        <v>7.7100000000000002E-2</v>
      </c>
      <c r="R8831">
        <v>0</v>
      </c>
      <c r="S8831">
        <v>0.52049999999999996</v>
      </c>
      <c r="U8831">
        <v>5</v>
      </c>
      <c r="V8831" s="8">
        <v>40155</v>
      </c>
    </row>
    <row r="8832" spans="1:22" x14ac:dyDescent="0.2">
      <c r="A8832" t="s">
        <v>12475</v>
      </c>
      <c r="B8832">
        <v>2</v>
      </c>
      <c r="C8832">
        <v>2010</v>
      </c>
      <c r="E8832" t="s">
        <v>1301</v>
      </c>
      <c r="F8832">
        <v>5</v>
      </c>
      <c r="G8832" t="s">
        <v>12520</v>
      </c>
      <c r="H8832" t="s">
        <v>12517</v>
      </c>
      <c r="P8832">
        <v>0.54269999999999996</v>
      </c>
      <c r="Q8832">
        <v>7.2700000000000001E-2</v>
      </c>
      <c r="R8832">
        <v>0</v>
      </c>
      <c r="S8832">
        <v>0.47</v>
      </c>
      <c r="U8832">
        <v>6</v>
      </c>
      <c r="V8832" s="8">
        <v>40155</v>
      </c>
    </row>
    <row r="8833" spans="1:22" x14ac:dyDescent="0.2">
      <c r="A8833" t="s">
        <v>12475</v>
      </c>
      <c r="B8833">
        <v>2</v>
      </c>
      <c r="C8833">
        <v>2010</v>
      </c>
      <c r="E8833" t="s">
        <v>1301</v>
      </c>
      <c r="F8833">
        <v>5.05</v>
      </c>
      <c r="G8833" t="s">
        <v>12521</v>
      </c>
      <c r="H8833" t="s">
        <v>12517</v>
      </c>
      <c r="P8833">
        <v>0.51659999999999995</v>
      </c>
      <c r="Q8833">
        <v>7.0499999999999993E-2</v>
      </c>
      <c r="R8833">
        <v>0</v>
      </c>
      <c r="S8833">
        <v>0.4461</v>
      </c>
      <c r="U8833">
        <v>3</v>
      </c>
      <c r="V8833" s="8">
        <v>40155</v>
      </c>
    </row>
    <row r="8834" spans="1:22" x14ac:dyDescent="0.2">
      <c r="A8834" t="s">
        <v>12475</v>
      </c>
      <c r="B8834">
        <v>2</v>
      </c>
      <c r="C8834">
        <v>2010</v>
      </c>
      <c r="E8834" t="s">
        <v>1301</v>
      </c>
      <c r="F8834">
        <v>5.15</v>
      </c>
      <c r="G8834" t="s">
        <v>12522</v>
      </c>
      <c r="H8834" t="s">
        <v>12517</v>
      </c>
      <c r="P8834">
        <v>0.46689999999999998</v>
      </c>
      <c r="Q8834">
        <v>6.4100000000000004E-2</v>
      </c>
      <c r="R8834">
        <v>0</v>
      </c>
      <c r="S8834">
        <v>0.40279999999999999</v>
      </c>
      <c r="U8834">
        <v>5</v>
      </c>
      <c r="V8834" s="8">
        <v>40155</v>
      </c>
    </row>
    <row r="8835" spans="1:22" x14ac:dyDescent="0.2">
      <c r="A8835" t="s">
        <v>12475</v>
      </c>
      <c r="B8835">
        <v>2</v>
      </c>
      <c r="C8835">
        <v>2010</v>
      </c>
      <c r="E8835" t="s">
        <v>1301</v>
      </c>
      <c r="F8835">
        <v>5.2</v>
      </c>
      <c r="G8835" t="s">
        <v>12523</v>
      </c>
      <c r="H8835" t="s">
        <v>12517</v>
      </c>
      <c r="P8835">
        <v>0.4446</v>
      </c>
      <c r="Q8835">
        <v>6.2199999999999998E-2</v>
      </c>
      <c r="R8835">
        <v>0</v>
      </c>
      <c r="S8835">
        <v>0.38240000000000002</v>
      </c>
      <c r="U8835">
        <v>7</v>
      </c>
      <c r="V8835" s="8">
        <v>40155</v>
      </c>
    </row>
    <row r="8836" spans="1:22" x14ac:dyDescent="0.2">
      <c r="A8836" t="s">
        <v>12475</v>
      </c>
      <c r="B8836">
        <v>2</v>
      </c>
      <c r="C8836">
        <v>2010</v>
      </c>
      <c r="E8836" t="s">
        <v>1301</v>
      </c>
      <c r="F8836">
        <v>5.4</v>
      </c>
      <c r="G8836" t="s">
        <v>12524</v>
      </c>
      <c r="H8836" t="s">
        <v>12517</v>
      </c>
      <c r="P8836">
        <v>0.36349999999999999</v>
      </c>
      <c r="Q8836">
        <v>5.4300000000000001E-2</v>
      </c>
      <c r="R8836">
        <v>0</v>
      </c>
      <c r="S8836">
        <v>0.30919999999999997</v>
      </c>
      <c r="U8836">
        <v>5</v>
      </c>
      <c r="V8836" s="8">
        <v>40155</v>
      </c>
    </row>
    <row r="8837" spans="1:22" x14ac:dyDescent="0.2">
      <c r="A8837" t="s">
        <v>12475</v>
      </c>
      <c r="B8837">
        <v>2</v>
      </c>
      <c r="C8837">
        <v>2010</v>
      </c>
      <c r="E8837" t="s">
        <v>1301</v>
      </c>
      <c r="F8837">
        <v>5.55</v>
      </c>
      <c r="G8837" t="s">
        <v>12525</v>
      </c>
      <c r="H8837" t="s">
        <v>12517</v>
      </c>
      <c r="P8837">
        <v>0.31109999999999999</v>
      </c>
      <c r="Q8837">
        <v>4.87E-2</v>
      </c>
      <c r="R8837">
        <v>0</v>
      </c>
      <c r="S8837">
        <v>0.26240000000000002</v>
      </c>
      <c r="U8837">
        <v>6</v>
      </c>
      <c r="V8837" s="8">
        <v>40155</v>
      </c>
    </row>
    <row r="8838" spans="1:22" x14ac:dyDescent="0.2">
      <c r="A8838" t="s">
        <v>12475</v>
      </c>
      <c r="B8838">
        <v>2</v>
      </c>
      <c r="C8838">
        <v>2010</v>
      </c>
      <c r="E8838" t="s">
        <v>1301</v>
      </c>
      <c r="F8838">
        <v>5.8</v>
      </c>
      <c r="G8838" t="s">
        <v>12526</v>
      </c>
      <c r="H8838" t="s">
        <v>12517</v>
      </c>
      <c r="P8838">
        <v>0.23799999999999999</v>
      </c>
      <c r="Q8838">
        <v>4.0099999999999997E-2</v>
      </c>
      <c r="R8838">
        <v>0</v>
      </c>
      <c r="S8838">
        <v>0.19789999999999999</v>
      </c>
      <c r="U8838">
        <v>4</v>
      </c>
      <c r="V8838" s="8">
        <v>40155</v>
      </c>
    </row>
    <row r="8839" spans="1:22" x14ac:dyDescent="0.2">
      <c r="A8839" t="s">
        <v>12475</v>
      </c>
      <c r="B8839">
        <v>2</v>
      </c>
      <c r="C8839">
        <v>2010</v>
      </c>
      <c r="E8839" t="s">
        <v>1301</v>
      </c>
      <c r="F8839">
        <v>5.9</v>
      </c>
      <c r="G8839" t="s">
        <v>12527</v>
      </c>
      <c r="H8839" t="s">
        <v>12517</v>
      </c>
      <c r="P8839">
        <v>0.2132</v>
      </c>
      <c r="Q8839">
        <v>3.6900000000000002E-2</v>
      </c>
      <c r="R8839">
        <v>0</v>
      </c>
      <c r="S8839">
        <v>0.17630000000000001</v>
      </c>
      <c r="U8839">
        <v>4</v>
      </c>
      <c r="V8839" s="8">
        <v>40155</v>
      </c>
    </row>
    <row r="8840" spans="1:22" x14ac:dyDescent="0.2">
      <c r="A8840" t="s">
        <v>12475</v>
      </c>
      <c r="B8840">
        <v>2</v>
      </c>
      <c r="C8840">
        <v>2010</v>
      </c>
      <c r="E8840" t="s">
        <v>1301</v>
      </c>
      <c r="F8840">
        <v>5.95</v>
      </c>
      <c r="G8840" t="s">
        <v>12528</v>
      </c>
      <c r="H8840" t="s">
        <v>12517</v>
      </c>
      <c r="P8840">
        <v>0.20169999999999999</v>
      </c>
      <c r="Q8840">
        <v>3.5400000000000001E-2</v>
      </c>
      <c r="R8840">
        <v>0</v>
      </c>
      <c r="S8840">
        <v>0.1663</v>
      </c>
      <c r="U8840">
        <v>5</v>
      </c>
      <c r="V8840" s="8">
        <v>40155</v>
      </c>
    </row>
    <row r="8841" spans="1:22" x14ac:dyDescent="0.2">
      <c r="A8841" t="s">
        <v>12475</v>
      </c>
      <c r="B8841">
        <v>2</v>
      </c>
      <c r="C8841">
        <v>2010</v>
      </c>
      <c r="E8841" t="s">
        <v>1301</v>
      </c>
      <c r="F8841">
        <v>6.05</v>
      </c>
      <c r="G8841" t="s">
        <v>12529</v>
      </c>
      <c r="H8841" t="s">
        <v>12517</v>
      </c>
      <c r="P8841">
        <v>0.18029999999999999</v>
      </c>
      <c r="Q8841">
        <v>3.2500000000000001E-2</v>
      </c>
      <c r="R8841">
        <v>0</v>
      </c>
      <c r="S8841">
        <v>0.14779999999999999</v>
      </c>
      <c r="U8841">
        <v>8</v>
      </c>
      <c r="V8841" s="8">
        <v>40155</v>
      </c>
    </row>
    <row r="8842" spans="1:22" x14ac:dyDescent="0.2">
      <c r="A8842" t="s">
        <v>12475</v>
      </c>
      <c r="B8842">
        <v>2</v>
      </c>
      <c r="C8842">
        <v>2010</v>
      </c>
      <c r="E8842" t="s">
        <v>1301</v>
      </c>
      <c r="F8842">
        <v>6.5</v>
      </c>
      <c r="G8842" t="s">
        <v>12530</v>
      </c>
      <c r="H8842" t="s">
        <v>12517</v>
      </c>
      <c r="P8842">
        <v>0.1072</v>
      </c>
      <c r="Q8842">
        <v>2.1499999999999998E-2</v>
      </c>
      <c r="R8842">
        <v>0</v>
      </c>
      <c r="S8842">
        <v>8.5699999999999998E-2</v>
      </c>
      <c r="U8842">
        <v>1</v>
      </c>
      <c r="V8842" s="8">
        <v>40155</v>
      </c>
    </row>
    <row r="8843" spans="1:22" x14ac:dyDescent="0.2">
      <c r="A8843" t="s">
        <v>12475</v>
      </c>
      <c r="B8843">
        <v>2</v>
      </c>
      <c r="C8843">
        <v>2010</v>
      </c>
      <c r="E8843" t="s">
        <v>1301</v>
      </c>
      <c r="F8843">
        <v>6.8</v>
      </c>
      <c r="G8843" t="s">
        <v>12531</v>
      </c>
      <c r="H8843" t="s">
        <v>12517</v>
      </c>
      <c r="P8843">
        <v>7.4999999999999997E-2</v>
      </c>
      <c r="Q8843">
        <v>1.6E-2</v>
      </c>
      <c r="R8843">
        <v>0</v>
      </c>
      <c r="S8843">
        <v>5.8999999999999997E-2</v>
      </c>
      <c r="V8843" s="8">
        <v>40155</v>
      </c>
    </row>
    <row r="8844" spans="1:22" x14ac:dyDescent="0.2">
      <c r="A8844" t="s">
        <v>12475</v>
      </c>
      <c r="B8844">
        <v>2</v>
      </c>
      <c r="C8844">
        <v>2010</v>
      </c>
      <c r="E8844" t="s">
        <v>1301</v>
      </c>
      <c r="F8844">
        <v>6.9</v>
      </c>
      <c r="G8844" t="s">
        <v>12532</v>
      </c>
      <c r="H8844" t="s">
        <v>12517</v>
      </c>
      <c r="P8844">
        <v>6.6500000000000004E-2</v>
      </c>
      <c r="Q8844">
        <v>1.4500000000000001E-2</v>
      </c>
      <c r="R8844">
        <v>0</v>
      </c>
      <c r="S8844">
        <v>5.1999999999999998E-2</v>
      </c>
      <c r="U8844">
        <v>1</v>
      </c>
      <c r="V8844" s="8">
        <v>40155</v>
      </c>
    </row>
    <row r="8845" spans="1:22" x14ac:dyDescent="0.2">
      <c r="A8845" t="s">
        <v>12475</v>
      </c>
      <c r="B8845">
        <v>2</v>
      </c>
      <c r="C8845">
        <v>2010</v>
      </c>
      <c r="E8845" t="s">
        <v>1301</v>
      </c>
      <c r="F8845">
        <v>7.35</v>
      </c>
      <c r="G8845" t="s">
        <v>12533</v>
      </c>
      <c r="H8845" t="s">
        <v>12517</v>
      </c>
      <c r="P8845">
        <v>3.8399999999999997E-2</v>
      </c>
      <c r="Q8845">
        <v>9.1000000000000004E-3</v>
      </c>
      <c r="R8845">
        <v>0</v>
      </c>
      <c r="S8845">
        <v>2.93E-2</v>
      </c>
      <c r="U8845">
        <v>12</v>
      </c>
      <c r="V8845" s="8">
        <v>40155</v>
      </c>
    </row>
    <row r="8846" spans="1:22" x14ac:dyDescent="0.2">
      <c r="A8846" t="s">
        <v>12475</v>
      </c>
      <c r="B8846">
        <v>2</v>
      </c>
      <c r="C8846">
        <v>2010</v>
      </c>
      <c r="E8846" t="s">
        <v>1301</v>
      </c>
      <c r="F8846">
        <v>7.75</v>
      </c>
      <c r="G8846" t="s">
        <v>12534</v>
      </c>
      <c r="H8846" t="s">
        <v>12517</v>
      </c>
      <c r="P8846">
        <v>2.3400000000000001E-2</v>
      </c>
      <c r="Q8846">
        <v>5.8999999999999999E-3</v>
      </c>
      <c r="R8846">
        <v>0</v>
      </c>
      <c r="S8846">
        <v>1.7500000000000002E-2</v>
      </c>
      <c r="U8846">
        <v>23</v>
      </c>
      <c r="V8846" s="8">
        <v>40155</v>
      </c>
    </row>
    <row r="8847" spans="1:22" x14ac:dyDescent="0.2">
      <c r="A8847" t="s">
        <v>12475</v>
      </c>
      <c r="B8847">
        <v>2</v>
      </c>
      <c r="C8847">
        <v>2010</v>
      </c>
      <c r="E8847" t="s">
        <v>5087</v>
      </c>
      <c r="F8847">
        <v>4.0999999999999996</v>
      </c>
      <c r="G8847" t="s">
        <v>12535</v>
      </c>
      <c r="H8847" t="s">
        <v>12536</v>
      </c>
      <c r="P8847">
        <v>8.3900000000000002E-2</v>
      </c>
      <c r="Q8847">
        <v>-1.2699999999999999E-2</v>
      </c>
      <c r="R8847">
        <v>0</v>
      </c>
      <c r="S8847">
        <v>9.6600000000000005E-2</v>
      </c>
      <c r="U8847">
        <v>8</v>
      </c>
      <c r="V8847" s="8">
        <v>40155</v>
      </c>
    </row>
    <row r="8848" spans="1:22" x14ac:dyDescent="0.2">
      <c r="A8848" t="s">
        <v>12475</v>
      </c>
      <c r="B8848">
        <v>2</v>
      </c>
      <c r="C8848">
        <v>2010</v>
      </c>
      <c r="E8848" t="s">
        <v>5087</v>
      </c>
      <c r="F8848">
        <v>4.3499999999999996</v>
      </c>
      <c r="G8848" t="s">
        <v>12537</v>
      </c>
      <c r="H8848" t="s">
        <v>12536</v>
      </c>
      <c r="P8848">
        <v>0.13550000000000001</v>
      </c>
      <c r="Q8848">
        <v>-2.0799999999999999E-2</v>
      </c>
      <c r="R8848">
        <v>0</v>
      </c>
      <c r="S8848">
        <v>0.15629999999999999</v>
      </c>
      <c r="U8848">
        <v>5</v>
      </c>
      <c r="V8848" s="8">
        <v>40155</v>
      </c>
    </row>
    <row r="8849" spans="1:22" x14ac:dyDescent="0.2">
      <c r="A8849" t="s">
        <v>12475</v>
      </c>
      <c r="B8849">
        <v>2</v>
      </c>
      <c r="C8849">
        <v>2010</v>
      </c>
      <c r="E8849" t="s">
        <v>5087</v>
      </c>
      <c r="F8849">
        <v>4.4000000000000004</v>
      </c>
      <c r="G8849" t="s">
        <v>12538</v>
      </c>
      <c r="H8849" t="s">
        <v>12536</v>
      </c>
      <c r="P8849">
        <v>0.14849999999999999</v>
      </c>
      <c r="Q8849">
        <v>-2.2200000000000001E-2</v>
      </c>
      <c r="R8849">
        <v>0</v>
      </c>
      <c r="S8849">
        <v>0.17069999999999999</v>
      </c>
      <c r="U8849">
        <v>5</v>
      </c>
      <c r="V8849" s="8">
        <v>40155</v>
      </c>
    </row>
    <row r="8850" spans="1:22" x14ac:dyDescent="0.2">
      <c r="A8850" t="s">
        <v>12475</v>
      </c>
      <c r="B8850">
        <v>2</v>
      </c>
      <c r="C8850">
        <v>2010</v>
      </c>
      <c r="E8850" t="s">
        <v>5087</v>
      </c>
      <c r="F8850">
        <v>4.5</v>
      </c>
      <c r="G8850" t="s">
        <v>12539</v>
      </c>
      <c r="H8850" t="s">
        <v>12536</v>
      </c>
      <c r="P8850">
        <v>0.17699999999999999</v>
      </c>
      <c r="Q8850">
        <v>-2.5100000000000001E-2</v>
      </c>
      <c r="R8850">
        <v>0</v>
      </c>
      <c r="S8850">
        <v>0.2021</v>
      </c>
      <c r="U8850">
        <v>9</v>
      </c>
      <c r="V8850" s="8">
        <v>40155</v>
      </c>
    </row>
    <row r="8851" spans="1:22" x14ac:dyDescent="0.2">
      <c r="A8851" t="s">
        <v>12475</v>
      </c>
      <c r="B8851">
        <v>2</v>
      </c>
      <c r="C8851">
        <v>2010</v>
      </c>
      <c r="E8851" t="s">
        <v>5087</v>
      </c>
      <c r="F8851">
        <v>4.5999999999999996</v>
      </c>
      <c r="G8851" t="s">
        <v>12540</v>
      </c>
      <c r="H8851" t="s">
        <v>12536</v>
      </c>
      <c r="P8851">
        <v>0.2089</v>
      </c>
      <c r="Q8851">
        <v>-2.81E-2</v>
      </c>
      <c r="R8851">
        <v>0</v>
      </c>
      <c r="S8851">
        <v>0.23699999999999999</v>
      </c>
      <c r="U8851">
        <v>5</v>
      </c>
      <c r="V8851" s="8">
        <v>40155</v>
      </c>
    </row>
    <row r="8852" spans="1:22" x14ac:dyDescent="0.2">
      <c r="A8852" t="s">
        <v>12475</v>
      </c>
      <c r="B8852">
        <v>2</v>
      </c>
      <c r="C8852">
        <v>2010</v>
      </c>
      <c r="E8852" t="s">
        <v>5087</v>
      </c>
      <c r="F8852">
        <v>4.6500000000000004</v>
      </c>
      <c r="G8852" t="s">
        <v>12541</v>
      </c>
      <c r="H8852" t="s">
        <v>12536</v>
      </c>
      <c r="P8852">
        <v>0.2261</v>
      </c>
      <c r="Q8852">
        <v>-2.9700000000000001E-2</v>
      </c>
      <c r="R8852">
        <v>0</v>
      </c>
      <c r="S8852">
        <v>0.25580000000000003</v>
      </c>
      <c r="U8852">
        <v>7</v>
      </c>
      <c r="V8852" s="8">
        <v>40155</v>
      </c>
    </row>
    <row r="8853" spans="1:22" x14ac:dyDescent="0.2">
      <c r="A8853" t="s">
        <v>12475</v>
      </c>
      <c r="B8853">
        <v>2</v>
      </c>
      <c r="C8853">
        <v>2010</v>
      </c>
      <c r="E8853" t="s">
        <v>5087</v>
      </c>
      <c r="F8853">
        <v>4.7</v>
      </c>
      <c r="G8853" t="s">
        <v>12542</v>
      </c>
      <c r="H8853" t="s">
        <v>12536</v>
      </c>
      <c r="P8853">
        <v>0.2442</v>
      </c>
      <c r="Q8853">
        <v>-3.1300000000000001E-2</v>
      </c>
      <c r="R8853">
        <v>0</v>
      </c>
      <c r="S8853">
        <v>0.27550000000000002</v>
      </c>
      <c r="U8853">
        <v>6</v>
      </c>
      <c r="V8853" s="8">
        <v>40155</v>
      </c>
    </row>
    <row r="8854" spans="1:22" x14ac:dyDescent="0.2">
      <c r="A8854" t="s">
        <v>12475</v>
      </c>
      <c r="B8854">
        <v>2</v>
      </c>
      <c r="C8854">
        <v>2010</v>
      </c>
      <c r="E8854" t="s">
        <v>5087</v>
      </c>
      <c r="F8854">
        <v>5</v>
      </c>
      <c r="G8854" t="s">
        <v>12543</v>
      </c>
      <c r="H8854" t="s">
        <v>12536</v>
      </c>
      <c r="P8854">
        <v>0.36969999999999997</v>
      </c>
      <c r="Q8854">
        <v>-4.3299999999999998E-2</v>
      </c>
      <c r="R8854">
        <v>0</v>
      </c>
      <c r="S8854">
        <v>0.41299999999999998</v>
      </c>
      <c r="U8854">
        <v>24</v>
      </c>
      <c r="V8854" s="8">
        <v>40155</v>
      </c>
    </row>
    <row r="8855" spans="1:22" x14ac:dyDescent="0.2">
      <c r="A8855" t="s">
        <v>12475</v>
      </c>
      <c r="B8855">
        <v>2</v>
      </c>
      <c r="C8855">
        <v>2010</v>
      </c>
      <c r="E8855" t="s">
        <v>5087</v>
      </c>
      <c r="F8855">
        <v>5.05</v>
      </c>
      <c r="G8855" t="s">
        <v>12544</v>
      </c>
      <c r="H8855" t="s">
        <v>12536</v>
      </c>
      <c r="P8855">
        <v>0.39360000000000001</v>
      </c>
      <c r="Q8855">
        <v>-4.5499999999999999E-2</v>
      </c>
      <c r="R8855">
        <v>0</v>
      </c>
      <c r="S8855">
        <v>0.43909999999999999</v>
      </c>
      <c r="U8855">
        <v>4</v>
      </c>
      <c r="V8855" s="8">
        <v>40155</v>
      </c>
    </row>
    <row r="8856" spans="1:22" x14ac:dyDescent="0.2">
      <c r="A8856" t="s">
        <v>12475</v>
      </c>
      <c r="B8856">
        <v>2</v>
      </c>
      <c r="C8856">
        <v>2010</v>
      </c>
      <c r="E8856" t="s">
        <v>5087</v>
      </c>
      <c r="F8856">
        <v>5.15</v>
      </c>
      <c r="G8856" t="s">
        <v>12545</v>
      </c>
      <c r="H8856" t="s">
        <v>12536</v>
      </c>
      <c r="P8856">
        <v>0.44390000000000002</v>
      </c>
      <c r="Q8856">
        <v>-5.1799999999999999E-2</v>
      </c>
      <c r="R8856">
        <v>0</v>
      </c>
      <c r="S8856">
        <v>0.49569999999999997</v>
      </c>
      <c r="U8856">
        <v>12</v>
      </c>
      <c r="V8856" s="8">
        <v>40155</v>
      </c>
    </row>
    <row r="8857" spans="1:22" x14ac:dyDescent="0.2">
      <c r="A8857" t="s">
        <v>12475</v>
      </c>
      <c r="B8857">
        <v>2</v>
      </c>
      <c r="C8857">
        <v>2010</v>
      </c>
      <c r="E8857" t="s">
        <v>5087</v>
      </c>
      <c r="F8857">
        <v>5.25</v>
      </c>
      <c r="G8857" t="s">
        <v>12546</v>
      </c>
      <c r="H8857" t="s">
        <v>12536</v>
      </c>
      <c r="P8857">
        <v>0.5</v>
      </c>
      <c r="Q8857">
        <v>-5.5800000000000002E-2</v>
      </c>
      <c r="R8857">
        <v>0</v>
      </c>
      <c r="S8857">
        <v>0.55579999999999996</v>
      </c>
      <c r="U8857">
        <v>5</v>
      </c>
      <c r="V8857" s="8">
        <v>40155</v>
      </c>
    </row>
    <row r="8858" spans="1:22" x14ac:dyDescent="0.2">
      <c r="A8858" t="s">
        <v>12475</v>
      </c>
      <c r="B8858">
        <v>2</v>
      </c>
      <c r="C8858">
        <v>2010</v>
      </c>
      <c r="E8858" t="s">
        <v>5087</v>
      </c>
      <c r="F8858">
        <v>5.35</v>
      </c>
      <c r="G8858" t="s">
        <v>12547</v>
      </c>
      <c r="H8858" t="s">
        <v>12536</v>
      </c>
      <c r="P8858">
        <v>0.5595</v>
      </c>
      <c r="Q8858">
        <v>-5.9700000000000003E-2</v>
      </c>
      <c r="R8858">
        <v>0</v>
      </c>
      <c r="S8858">
        <v>0.61919999999999997</v>
      </c>
      <c r="U8858">
        <v>8</v>
      </c>
      <c r="V8858" s="8">
        <v>40155</v>
      </c>
    </row>
    <row r="8859" spans="1:22" x14ac:dyDescent="0.2">
      <c r="A8859" t="s">
        <v>12475</v>
      </c>
      <c r="B8859">
        <v>2</v>
      </c>
      <c r="C8859">
        <v>2010</v>
      </c>
      <c r="E8859" t="s">
        <v>5087</v>
      </c>
      <c r="F8859">
        <v>5.5</v>
      </c>
      <c r="G8859" t="s">
        <v>8932</v>
      </c>
      <c r="H8859" t="s">
        <v>12536</v>
      </c>
      <c r="P8859">
        <v>0.65469999999999995</v>
      </c>
      <c r="Q8859">
        <v>-6.54E-2</v>
      </c>
      <c r="R8859">
        <v>0</v>
      </c>
      <c r="S8859">
        <v>0.72009999999999996</v>
      </c>
      <c r="U8859">
        <v>16</v>
      </c>
      <c r="V8859" s="8">
        <v>40155</v>
      </c>
    </row>
    <row r="8860" spans="1:22" x14ac:dyDescent="0.2">
      <c r="A8860" t="s">
        <v>12475</v>
      </c>
      <c r="B8860">
        <v>2</v>
      </c>
      <c r="C8860">
        <v>2010</v>
      </c>
      <c r="E8860" t="s">
        <v>5087</v>
      </c>
      <c r="F8860">
        <v>6.9</v>
      </c>
      <c r="G8860" t="s">
        <v>8933</v>
      </c>
      <c r="H8860" t="s">
        <v>12536</v>
      </c>
      <c r="P8860">
        <v>1.7928999999999999</v>
      </c>
      <c r="Q8860">
        <v>-0.10150000000000001</v>
      </c>
      <c r="R8860">
        <v>0</v>
      </c>
      <c r="S8860">
        <v>1.8944000000000001</v>
      </c>
      <c r="V8860" s="8">
        <v>40155</v>
      </c>
    </row>
    <row r="8861" spans="1:22" x14ac:dyDescent="0.2">
      <c r="A8861" t="s">
        <v>12475</v>
      </c>
      <c r="B8861">
        <v>3</v>
      </c>
      <c r="C8861">
        <v>2010</v>
      </c>
      <c r="E8861" t="s">
        <v>1301</v>
      </c>
      <c r="F8861">
        <v>10.5</v>
      </c>
      <c r="G8861" t="s">
        <v>8934</v>
      </c>
      <c r="H8861" t="s">
        <v>8935</v>
      </c>
      <c r="P8861">
        <v>6.8999999999999999E-3</v>
      </c>
      <c r="Q8861">
        <v>1.1000000000000001E-3</v>
      </c>
      <c r="R8861">
        <v>0</v>
      </c>
      <c r="S8861">
        <v>5.7999999999999996E-3</v>
      </c>
      <c r="U8861">
        <v>7</v>
      </c>
      <c r="V8861" s="8">
        <v>40155</v>
      </c>
    </row>
    <row r="8862" spans="1:22" x14ac:dyDescent="0.2">
      <c r="A8862" t="s">
        <v>12475</v>
      </c>
      <c r="B8862">
        <v>3</v>
      </c>
      <c r="C8862">
        <v>2010</v>
      </c>
      <c r="E8862" t="s">
        <v>1301</v>
      </c>
      <c r="F8862">
        <v>5.8</v>
      </c>
      <c r="G8862" t="s">
        <v>8936</v>
      </c>
      <c r="H8862" t="s">
        <v>8935</v>
      </c>
      <c r="P8862">
        <v>0.34399999999999997</v>
      </c>
      <c r="Q8862">
        <v>3.7199999999999997E-2</v>
      </c>
      <c r="R8862">
        <v>0</v>
      </c>
      <c r="S8862">
        <v>0.30680000000000002</v>
      </c>
      <c r="U8862">
        <v>4</v>
      </c>
      <c r="V8862" s="8">
        <v>40155</v>
      </c>
    </row>
    <row r="8863" spans="1:22" x14ac:dyDescent="0.2">
      <c r="A8863" t="s">
        <v>12475</v>
      </c>
      <c r="B8863">
        <v>3</v>
      </c>
      <c r="C8863">
        <v>2010</v>
      </c>
      <c r="E8863" t="s">
        <v>1301</v>
      </c>
      <c r="F8863">
        <v>6.2</v>
      </c>
      <c r="G8863" t="s">
        <v>8937</v>
      </c>
      <c r="H8863" t="s">
        <v>8935</v>
      </c>
      <c r="P8863">
        <v>0.24510000000000001</v>
      </c>
      <c r="Q8863">
        <v>2.8199999999999999E-2</v>
      </c>
      <c r="R8863">
        <v>0</v>
      </c>
      <c r="S8863">
        <v>0.21690000000000001</v>
      </c>
      <c r="U8863">
        <v>10</v>
      </c>
      <c r="V8863" s="8">
        <v>40155</v>
      </c>
    </row>
    <row r="8864" spans="1:22" x14ac:dyDescent="0.2">
      <c r="A8864" t="s">
        <v>12475</v>
      </c>
      <c r="B8864">
        <v>3</v>
      </c>
      <c r="C8864">
        <v>2010</v>
      </c>
      <c r="E8864" t="s">
        <v>1301</v>
      </c>
      <c r="F8864">
        <v>6.5</v>
      </c>
      <c r="G8864" t="s">
        <v>8938</v>
      </c>
      <c r="H8864" t="s">
        <v>8935</v>
      </c>
      <c r="P8864">
        <v>0.1898</v>
      </c>
      <c r="Q8864">
        <v>2.29E-2</v>
      </c>
      <c r="R8864">
        <v>0</v>
      </c>
      <c r="S8864">
        <v>0.16689999999999999</v>
      </c>
      <c r="U8864">
        <v>1</v>
      </c>
      <c r="V8864" s="8">
        <v>40155</v>
      </c>
    </row>
    <row r="8865" spans="1:22" x14ac:dyDescent="0.2">
      <c r="A8865" t="s">
        <v>12475</v>
      </c>
      <c r="B8865">
        <v>3</v>
      </c>
      <c r="C8865">
        <v>2010</v>
      </c>
      <c r="E8865" t="s">
        <v>1301</v>
      </c>
      <c r="F8865">
        <v>6.9</v>
      </c>
      <c r="G8865" t="s">
        <v>8939</v>
      </c>
      <c r="H8865" t="s">
        <v>8935</v>
      </c>
      <c r="P8865">
        <v>0.13439999999999999</v>
      </c>
      <c r="Q8865">
        <v>1.7100000000000001E-2</v>
      </c>
      <c r="R8865">
        <v>0</v>
      </c>
      <c r="S8865">
        <v>0.1173</v>
      </c>
      <c r="U8865">
        <v>1</v>
      </c>
      <c r="V8865" s="8">
        <v>40155</v>
      </c>
    </row>
    <row r="8866" spans="1:22" x14ac:dyDescent="0.2">
      <c r="A8866" t="s">
        <v>12475</v>
      </c>
      <c r="B8866">
        <v>3</v>
      </c>
      <c r="C8866">
        <v>2010</v>
      </c>
      <c r="E8866" t="s">
        <v>1301</v>
      </c>
      <c r="F8866">
        <v>7.25</v>
      </c>
      <c r="G8866" t="s">
        <v>8940</v>
      </c>
      <c r="H8866" t="s">
        <v>8935</v>
      </c>
      <c r="P8866">
        <v>9.9299999999999999E-2</v>
      </c>
      <c r="Q8866">
        <v>1.3100000000000001E-2</v>
      </c>
      <c r="R8866">
        <v>0</v>
      </c>
      <c r="S8866">
        <v>8.6199999999999999E-2</v>
      </c>
      <c r="U8866">
        <v>12</v>
      </c>
      <c r="V8866" s="8">
        <v>40155</v>
      </c>
    </row>
    <row r="8867" spans="1:22" x14ac:dyDescent="0.2">
      <c r="A8867" t="s">
        <v>12475</v>
      </c>
      <c r="B8867">
        <v>3</v>
      </c>
      <c r="C8867">
        <v>2010</v>
      </c>
      <c r="E8867" t="s">
        <v>1301</v>
      </c>
      <c r="F8867">
        <v>7.7</v>
      </c>
      <c r="G8867" t="s">
        <v>8941</v>
      </c>
      <c r="H8867" t="s">
        <v>8935</v>
      </c>
      <c r="P8867">
        <v>6.7400000000000002E-2</v>
      </c>
      <c r="Q8867">
        <v>9.4000000000000004E-3</v>
      </c>
      <c r="R8867">
        <v>0</v>
      </c>
      <c r="S8867">
        <v>5.8000000000000003E-2</v>
      </c>
      <c r="U8867">
        <v>10</v>
      </c>
      <c r="V8867" s="8">
        <v>40155</v>
      </c>
    </row>
    <row r="8868" spans="1:22" x14ac:dyDescent="0.2">
      <c r="A8868" t="s">
        <v>12475</v>
      </c>
      <c r="B8868">
        <v>3</v>
      </c>
      <c r="C8868">
        <v>2010</v>
      </c>
      <c r="E8868" t="s">
        <v>1301</v>
      </c>
      <c r="F8868">
        <v>7.75</v>
      </c>
      <c r="G8868" t="s">
        <v>8942</v>
      </c>
      <c r="H8868" t="s">
        <v>8935</v>
      </c>
      <c r="P8868">
        <v>6.4500000000000002E-2</v>
      </c>
      <c r="Q8868">
        <v>8.9999999999999993E-3</v>
      </c>
      <c r="R8868">
        <v>0</v>
      </c>
      <c r="S8868">
        <v>5.5500000000000001E-2</v>
      </c>
      <c r="U8868">
        <v>23</v>
      </c>
      <c r="V8868" s="8">
        <v>40155</v>
      </c>
    </row>
    <row r="8869" spans="1:22" x14ac:dyDescent="0.2">
      <c r="A8869" t="s">
        <v>12475</v>
      </c>
      <c r="B8869">
        <v>3</v>
      </c>
      <c r="C8869">
        <v>2010</v>
      </c>
      <c r="E8869" t="s">
        <v>5087</v>
      </c>
      <c r="F8869">
        <v>5</v>
      </c>
      <c r="G8869" t="s">
        <v>8943</v>
      </c>
      <c r="H8869" t="s">
        <v>8944</v>
      </c>
      <c r="P8869">
        <v>0.45810000000000001</v>
      </c>
      <c r="Q8869">
        <v>-4.0300000000000002E-2</v>
      </c>
      <c r="R8869">
        <v>0</v>
      </c>
      <c r="S8869">
        <v>0.49840000000000001</v>
      </c>
      <c r="U8869">
        <v>24</v>
      </c>
      <c r="V8869" s="8">
        <v>40155</v>
      </c>
    </row>
    <row r="8870" spans="1:22" x14ac:dyDescent="0.2">
      <c r="A8870" t="s">
        <v>12475</v>
      </c>
      <c r="B8870">
        <v>3</v>
      </c>
      <c r="C8870">
        <v>2010</v>
      </c>
      <c r="E8870" t="s">
        <v>5087</v>
      </c>
      <c r="F8870">
        <v>5.15</v>
      </c>
      <c r="G8870" t="s">
        <v>8945</v>
      </c>
      <c r="H8870" t="s">
        <v>8944</v>
      </c>
      <c r="P8870">
        <v>0.5343</v>
      </c>
      <c r="Q8870">
        <v>-4.5499999999999999E-2</v>
      </c>
      <c r="R8870">
        <v>0</v>
      </c>
      <c r="S8870">
        <v>0.57979999999999998</v>
      </c>
      <c r="U8870">
        <v>12</v>
      </c>
      <c r="V8870" s="8">
        <v>40155</v>
      </c>
    </row>
    <row r="8871" spans="1:22" x14ac:dyDescent="0.2">
      <c r="A8871" t="s">
        <v>12475</v>
      </c>
      <c r="B8871">
        <v>3</v>
      </c>
      <c r="C8871">
        <v>2010</v>
      </c>
      <c r="E8871" t="s">
        <v>5087</v>
      </c>
      <c r="F8871">
        <v>5.5</v>
      </c>
      <c r="G8871" t="s">
        <v>8946</v>
      </c>
      <c r="H8871" t="s">
        <v>8944</v>
      </c>
      <c r="P8871">
        <v>0.74209999999999998</v>
      </c>
      <c r="Q8871">
        <v>-5.6300000000000003E-2</v>
      </c>
      <c r="R8871">
        <v>0</v>
      </c>
      <c r="S8871">
        <v>0.7984</v>
      </c>
      <c r="U8871">
        <v>16</v>
      </c>
      <c r="V8871" s="8">
        <v>40155</v>
      </c>
    </row>
    <row r="8872" spans="1:22" x14ac:dyDescent="0.2">
      <c r="A8872" t="s">
        <v>12475</v>
      </c>
      <c r="B8872">
        <v>3</v>
      </c>
      <c r="C8872">
        <v>2010</v>
      </c>
      <c r="E8872" t="s">
        <v>5087</v>
      </c>
      <c r="F8872">
        <v>6.9</v>
      </c>
      <c r="G8872" t="s">
        <v>8947</v>
      </c>
      <c r="H8872" t="s">
        <v>8944</v>
      </c>
      <c r="P8872">
        <v>1.8354999999999999</v>
      </c>
      <c r="Q8872">
        <v>-8.3799999999999999E-2</v>
      </c>
      <c r="R8872">
        <v>0</v>
      </c>
      <c r="S8872">
        <v>1.9193</v>
      </c>
      <c r="V8872" s="8">
        <v>40155</v>
      </c>
    </row>
    <row r="8873" spans="1:22" x14ac:dyDescent="0.2">
      <c r="A8873" t="s">
        <v>12475</v>
      </c>
      <c r="B8873">
        <v>4</v>
      </c>
      <c r="C8873">
        <v>2010</v>
      </c>
      <c r="E8873" t="s">
        <v>1301</v>
      </c>
      <c r="F8873">
        <v>10.5</v>
      </c>
      <c r="G8873" t="s">
        <v>8948</v>
      </c>
      <c r="H8873" t="s">
        <v>8949</v>
      </c>
      <c r="P8873">
        <v>1.38E-2</v>
      </c>
      <c r="Q8873">
        <v>1.5E-3</v>
      </c>
      <c r="R8873">
        <v>0</v>
      </c>
      <c r="S8873">
        <v>1.23E-2</v>
      </c>
      <c r="U8873">
        <v>7</v>
      </c>
      <c r="V8873" s="8">
        <v>40155</v>
      </c>
    </row>
    <row r="8874" spans="1:22" x14ac:dyDescent="0.2">
      <c r="A8874" t="s">
        <v>12475</v>
      </c>
      <c r="B8874">
        <v>4</v>
      </c>
      <c r="C8874">
        <v>2010</v>
      </c>
      <c r="E8874" t="s">
        <v>1301</v>
      </c>
      <c r="F8874">
        <v>5.7</v>
      </c>
      <c r="G8874" t="s">
        <v>8950</v>
      </c>
      <c r="H8874" t="s">
        <v>8949</v>
      </c>
      <c r="P8874">
        <v>0.44879999999999998</v>
      </c>
      <c r="Q8874">
        <v>3.6499999999999998E-2</v>
      </c>
      <c r="R8874">
        <v>0</v>
      </c>
      <c r="S8874">
        <v>0.4123</v>
      </c>
      <c r="U8874">
        <v>9</v>
      </c>
      <c r="V8874" s="8">
        <v>40155</v>
      </c>
    </row>
    <row r="8875" spans="1:22" x14ac:dyDescent="0.2">
      <c r="A8875" t="s">
        <v>12475</v>
      </c>
      <c r="B8875">
        <v>4</v>
      </c>
      <c r="C8875">
        <v>2010</v>
      </c>
      <c r="E8875" t="s">
        <v>1301</v>
      </c>
      <c r="F8875">
        <v>5.9</v>
      </c>
      <c r="G8875" t="s">
        <v>8951</v>
      </c>
      <c r="H8875" t="s">
        <v>8949</v>
      </c>
      <c r="P8875">
        <v>0.38779999999999998</v>
      </c>
      <c r="Q8875">
        <v>3.2500000000000001E-2</v>
      </c>
      <c r="R8875">
        <v>0</v>
      </c>
      <c r="S8875">
        <v>0.3553</v>
      </c>
      <c r="U8875">
        <v>21</v>
      </c>
      <c r="V8875" s="8">
        <v>40155</v>
      </c>
    </row>
    <row r="8876" spans="1:22" x14ac:dyDescent="0.2">
      <c r="A8876" t="s">
        <v>12475</v>
      </c>
      <c r="B8876">
        <v>4</v>
      </c>
      <c r="C8876">
        <v>2010</v>
      </c>
      <c r="E8876" t="s">
        <v>1301</v>
      </c>
      <c r="F8876">
        <v>6.5</v>
      </c>
      <c r="G8876" t="s">
        <v>8952</v>
      </c>
      <c r="H8876" t="s">
        <v>8949</v>
      </c>
      <c r="P8876">
        <v>0.24729999999999999</v>
      </c>
      <c r="Q8876">
        <v>2.24E-2</v>
      </c>
      <c r="R8876">
        <v>0</v>
      </c>
      <c r="S8876">
        <v>0.22489999999999999</v>
      </c>
      <c r="U8876">
        <v>1</v>
      </c>
      <c r="V8876" s="8">
        <v>40155</v>
      </c>
    </row>
    <row r="8877" spans="1:22" x14ac:dyDescent="0.2">
      <c r="A8877" t="s">
        <v>12475</v>
      </c>
      <c r="B8877">
        <v>4</v>
      </c>
      <c r="C8877">
        <v>2010</v>
      </c>
      <c r="E8877" t="s">
        <v>1301</v>
      </c>
      <c r="F8877">
        <v>6.6</v>
      </c>
      <c r="G8877" t="s">
        <v>8953</v>
      </c>
      <c r="H8877" t="s">
        <v>8949</v>
      </c>
      <c r="P8877">
        <v>0.22919999999999999</v>
      </c>
      <c r="Q8877">
        <v>2.1000000000000001E-2</v>
      </c>
      <c r="R8877">
        <v>0</v>
      </c>
      <c r="S8877">
        <v>0.2082</v>
      </c>
      <c r="U8877">
        <v>9</v>
      </c>
      <c r="V8877" s="8">
        <v>40155</v>
      </c>
    </row>
    <row r="8878" spans="1:22" x14ac:dyDescent="0.2">
      <c r="A8878" t="s">
        <v>12475</v>
      </c>
      <c r="B8878">
        <v>4</v>
      </c>
      <c r="C8878">
        <v>2010</v>
      </c>
      <c r="E8878" t="s">
        <v>1301</v>
      </c>
      <c r="F8878">
        <v>6.8</v>
      </c>
      <c r="G8878" t="s">
        <v>8954</v>
      </c>
      <c r="H8878" t="s">
        <v>8949</v>
      </c>
      <c r="P8878">
        <v>0.1966</v>
      </c>
      <c r="Q8878">
        <v>1.84E-2</v>
      </c>
      <c r="R8878">
        <v>0</v>
      </c>
      <c r="S8878">
        <v>0.1782</v>
      </c>
      <c r="U8878">
        <v>21</v>
      </c>
      <c r="V8878" s="8">
        <v>40155</v>
      </c>
    </row>
    <row r="8879" spans="1:22" x14ac:dyDescent="0.2">
      <c r="A8879" t="s">
        <v>12475</v>
      </c>
      <c r="B8879">
        <v>4</v>
      </c>
      <c r="C8879">
        <v>2010</v>
      </c>
      <c r="E8879" t="s">
        <v>1301</v>
      </c>
      <c r="F8879">
        <v>6.9</v>
      </c>
      <c r="G8879" t="s">
        <v>8955</v>
      </c>
      <c r="H8879" t="s">
        <v>8949</v>
      </c>
      <c r="P8879">
        <v>0.182</v>
      </c>
      <c r="Q8879">
        <v>1.72E-2</v>
      </c>
      <c r="R8879">
        <v>0</v>
      </c>
      <c r="S8879">
        <v>0.1648</v>
      </c>
      <c r="U8879">
        <v>1</v>
      </c>
      <c r="V8879" s="8">
        <v>40155</v>
      </c>
    </row>
    <row r="8880" spans="1:22" x14ac:dyDescent="0.2">
      <c r="A8880" t="s">
        <v>12475</v>
      </c>
      <c r="B8880">
        <v>4</v>
      </c>
      <c r="C8880">
        <v>2010</v>
      </c>
      <c r="E8880" t="s">
        <v>1301</v>
      </c>
      <c r="F8880">
        <v>7.1</v>
      </c>
      <c r="G8880" t="s">
        <v>8956</v>
      </c>
      <c r="H8880" t="s">
        <v>8949</v>
      </c>
      <c r="P8880">
        <v>0.15590000000000001</v>
      </c>
      <c r="Q8880">
        <v>1.4999999999999999E-2</v>
      </c>
      <c r="R8880">
        <v>0</v>
      </c>
      <c r="S8880">
        <v>0.1409</v>
      </c>
      <c r="U8880">
        <v>12</v>
      </c>
      <c r="V8880" s="8">
        <v>40155</v>
      </c>
    </row>
    <row r="8881" spans="1:22" x14ac:dyDescent="0.2">
      <c r="A8881" t="s">
        <v>12475</v>
      </c>
      <c r="B8881">
        <v>4</v>
      </c>
      <c r="C8881">
        <v>2010</v>
      </c>
      <c r="E8881" t="s">
        <v>1301</v>
      </c>
      <c r="F8881">
        <v>7.75</v>
      </c>
      <c r="G8881" t="s">
        <v>8957</v>
      </c>
      <c r="H8881" t="s">
        <v>8949</v>
      </c>
      <c r="P8881">
        <v>9.5399999999999999E-2</v>
      </c>
      <c r="Q8881">
        <v>9.2999999999999992E-3</v>
      </c>
      <c r="R8881">
        <v>0</v>
      </c>
      <c r="S8881">
        <v>8.6099999999999996E-2</v>
      </c>
      <c r="U8881">
        <v>23</v>
      </c>
      <c r="V8881" s="8">
        <v>40155</v>
      </c>
    </row>
    <row r="8882" spans="1:22" x14ac:dyDescent="0.2">
      <c r="A8882" t="s">
        <v>12475</v>
      </c>
      <c r="B8882">
        <v>4</v>
      </c>
      <c r="C8882">
        <v>2010</v>
      </c>
      <c r="E8882" t="s">
        <v>5087</v>
      </c>
      <c r="F8882">
        <v>5</v>
      </c>
      <c r="G8882" t="s">
        <v>8958</v>
      </c>
      <c r="H8882" t="s">
        <v>8959</v>
      </c>
      <c r="P8882">
        <v>0.50929999999999997</v>
      </c>
      <c r="Q8882">
        <v>-3.9600000000000003E-2</v>
      </c>
      <c r="R8882">
        <v>0</v>
      </c>
      <c r="S8882">
        <v>0.54890000000000005</v>
      </c>
      <c r="U8882">
        <v>36</v>
      </c>
      <c r="V8882" s="8">
        <v>40155</v>
      </c>
    </row>
    <row r="8883" spans="1:22" x14ac:dyDescent="0.2">
      <c r="A8883" t="s">
        <v>12475</v>
      </c>
      <c r="B8883">
        <v>4</v>
      </c>
      <c r="C8883">
        <v>2010</v>
      </c>
      <c r="E8883" t="s">
        <v>5087</v>
      </c>
      <c r="F8883">
        <v>5.5</v>
      </c>
      <c r="G8883" t="s">
        <v>8960</v>
      </c>
      <c r="H8883" t="s">
        <v>8959</v>
      </c>
      <c r="P8883">
        <v>0.78990000000000005</v>
      </c>
      <c r="Q8883">
        <v>-5.3100000000000001E-2</v>
      </c>
      <c r="R8883">
        <v>0</v>
      </c>
      <c r="S8883">
        <v>0.84299999999999997</v>
      </c>
      <c r="U8883">
        <v>16</v>
      </c>
      <c r="V8883" s="8">
        <v>40155</v>
      </c>
    </row>
    <row r="8884" spans="1:22" x14ac:dyDescent="0.2">
      <c r="A8884" t="s">
        <v>12475</v>
      </c>
      <c r="B8884">
        <v>4</v>
      </c>
      <c r="C8884">
        <v>2010</v>
      </c>
      <c r="E8884" t="s">
        <v>5087</v>
      </c>
      <c r="F8884">
        <v>5.8</v>
      </c>
      <c r="G8884" t="s">
        <v>8961</v>
      </c>
      <c r="H8884" t="s">
        <v>8959</v>
      </c>
      <c r="P8884">
        <v>0.98880000000000001</v>
      </c>
      <c r="Q8884">
        <v>-5.9400000000000001E-2</v>
      </c>
      <c r="R8884">
        <v>0</v>
      </c>
      <c r="S8884">
        <v>1.0482</v>
      </c>
      <c r="U8884">
        <v>3</v>
      </c>
      <c r="V8884" s="8">
        <v>40155</v>
      </c>
    </row>
    <row r="8885" spans="1:22" x14ac:dyDescent="0.2">
      <c r="A8885" t="s">
        <v>12475</v>
      </c>
      <c r="B8885">
        <v>4</v>
      </c>
      <c r="C8885">
        <v>2010</v>
      </c>
      <c r="E8885" t="s">
        <v>5087</v>
      </c>
      <c r="F8885">
        <v>5.9</v>
      </c>
      <c r="G8885" t="s">
        <v>8962</v>
      </c>
      <c r="H8885" t="s">
        <v>8959</v>
      </c>
      <c r="P8885">
        <v>1.0591999999999999</v>
      </c>
      <c r="Q8885">
        <v>-6.1400000000000003E-2</v>
      </c>
      <c r="R8885">
        <v>0</v>
      </c>
      <c r="S8885">
        <v>1.1206</v>
      </c>
      <c r="U8885">
        <v>4</v>
      </c>
      <c r="V8885" s="8">
        <v>40155</v>
      </c>
    </row>
    <row r="8886" spans="1:22" x14ac:dyDescent="0.2">
      <c r="A8886" t="s">
        <v>12475</v>
      </c>
      <c r="B8886">
        <v>4</v>
      </c>
      <c r="C8886">
        <v>2010</v>
      </c>
      <c r="E8886" t="s">
        <v>5087</v>
      </c>
      <c r="F8886">
        <v>6</v>
      </c>
      <c r="G8886" t="s">
        <v>8963</v>
      </c>
      <c r="H8886" t="s">
        <v>8959</v>
      </c>
      <c r="P8886">
        <v>1.1315</v>
      </c>
      <c r="Q8886">
        <v>-6.3299999999999995E-2</v>
      </c>
      <c r="R8886">
        <v>0</v>
      </c>
      <c r="S8886">
        <v>1.1948000000000001</v>
      </c>
      <c r="U8886">
        <v>3</v>
      </c>
      <c r="V8886" s="8">
        <v>40155</v>
      </c>
    </row>
    <row r="8887" spans="1:22" x14ac:dyDescent="0.2">
      <c r="A8887" t="s">
        <v>12475</v>
      </c>
      <c r="B8887">
        <v>4</v>
      </c>
      <c r="C8887">
        <v>2010</v>
      </c>
      <c r="E8887" t="s">
        <v>5087</v>
      </c>
      <c r="F8887">
        <v>6.25</v>
      </c>
      <c r="G8887" t="s">
        <v>8964</v>
      </c>
      <c r="H8887" t="s">
        <v>8959</v>
      </c>
      <c r="P8887">
        <v>1.3199000000000001</v>
      </c>
      <c r="Q8887">
        <v>-6.7599999999999993E-2</v>
      </c>
      <c r="R8887">
        <v>0</v>
      </c>
      <c r="S8887">
        <v>1.3875</v>
      </c>
      <c r="U8887">
        <v>25</v>
      </c>
      <c r="V8887" s="8">
        <v>40155</v>
      </c>
    </row>
    <row r="8888" spans="1:22" x14ac:dyDescent="0.2">
      <c r="A8888" t="s">
        <v>12475</v>
      </c>
      <c r="B8888">
        <v>5</v>
      </c>
      <c r="C8888">
        <v>2010</v>
      </c>
      <c r="E8888" t="s">
        <v>1301</v>
      </c>
      <c r="F8888">
        <v>10.5</v>
      </c>
      <c r="G8888" t="s">
        <v>8965</v>
      </c>
      <c r="H8888" t="s">
        <v>8966</v>
      </c>
      <c r="P8888">
        <v>1.6299999999999999E-2</v>
      </c>
      <c r="Q8888">
        <v>1.6000000000000001E-3</v>
      </c>
      <c r="R8888">
        <v>0</v>
      </c>
      <c r="S8888">
        <v>1.47E-2</v>
      </c>
      <c r="U8888">
        <v>7</v>
      </c>
      <c r="V8888" s="8">
        <v>40155</v>
      </c>
    </row>
    <row r="8889" spans="1:22" x14ac:dyDescent="0.2">
      <c r="A8889" t="s">
        <v>12475</v>
      </c>
      <c r="B8889">
        <v>5</v>
      </c>
      <c r="C8889">
        <v>2010</v>
      </c>
      <c r="E8889" t="s">
        <v>1301</v>
      </c>
      <c r="F8889">
        <v>5.7</v>
      </c>
      <c r="G8889" t="s">
        <v>8967</v>
      </c>
      <c r="H8889" t="s">
        <v>8966</v>
      </c>
      <c r="P8889">
        <v>0.51200000000000001</v>
      </c>
      <c r="Q8889">
        <v>3.61E-2</v>
      </c>
      <c r="R8889">
        <v>0</v>
      </c>
      <c r="S8889">
        <v>0.47589999999999999</v>
      </c>
      <c r="U8889">
        <v>9</v>
      </c>
      <c r="V8889" s="8">
        <v>40155</v>
      </c>
    </row>
    <row r="8890" spans="1:22" x14ac:dyDescent="0.2">
      <c r="A8890" t="s">
        <v>12475</v>
      </c>
      <c r="B8890">
        <v>5</v>
      </c>
      <c r="C8890">
        <v>2010</v>
      </c>
      <c r="E8890" t="s">
        <v>1301</v>
      </c>
      <c r="F8890">
        <v>5.9</v>
      </c>
      <c r="G8890" t="s">
        <v>8968</v>
      </c>
      <c r="H8890" t="s">
        <v>8966</v>
      </c>
      <c r="P8890">
        <v>0.44779999999999998</v>
      </c>
      <c r="Q8890">
        <v>3.2500000000000001E-2</v>
      </c>
      <c r="R8890">
        <v>0</v>
      </c>
      <c r="S8890">
        <v>0.4153</v>
      </c>
      <c r="U8890">
        <v>21</v>
      </c>
      <c r="V8890" s="8">
        <v>40155</v>
      </c>
    </row>
    <row r="8891" spans="1:22" x14ac:dyDescent="0.2">
      <c r="A8891" t="s">
        <v>12475</v>
      </c>
      <c r="B8891">
        <v>5</v>
      </c>
      <c r="C8891">
        <v>2010</v>
      </c>
      <c r="E8891" t="s">
        <v>1301</v>
      </c>
      <c r="F8891">
        <v>6.5</v>
      </c>
      <c r="G8891" t="s">
        <v>8969</v>
      </c>
      <c r="H8891" t="s">
        <v>8966</v>
      </c>
      <c r="P8891">
        <v>0.29630000000000001</v>
      </c>
      <c r="Q8891">
        <v>2.3099999999999999E-2</v>
      </c>
      <c r="R8891">
        <v>0</v>
      </c>
      <c r="S8891">
        <v>0.2732</v>
      </c>
      <c r="U8891">
        <v>1</v>
      </c>
      <c r="V8891" s="8">
        <v>40155</v>
      </c>
    </row>
    <row r="8892" spans="1:22" x14ac:dyDescent="0.2">
      <c r="A8892" t="s">
        <v>12475</v>
      </c>
      <c r="B8892">
        <v>5</v>
      </c>
      <c r="C8892">
        <v>2010</v>
      </c>
      <c r="E8892" t="s">
        <v>1301</v>
      </c>
      <c r="F8892">
        <v>6.6</v>
      </c>
      <c r="G8892" t="s">
        <v>8970</v>
      </c>
      <c r="H8892" t="s">
        <v>8966</v>
      </c>
      <c r="P8892">
        <v>0.27629999999999999</v>
      </c>
      <c r="Q8892">
        <v>2.18E-2</v>
      </c>
      <c r="R8892">
        <v>0</v>
      </c>
      <c r="S8892">
        <v>0.2545</v>
      </c>
      <c r="U8892">
        <v>9</v>
      </c>
      <c r="V8892" s="8">
        <v>40155</v>
      </c>
    </row>
    <row r="8893" spans="1:22" x14ac:dyDescent="0.2">
      <c r="A8893" t="s">
        <v>12475</v>
      </c>
      <c r="B8893">
        <v>5</v>
      </c>
      <c r="C8893">
        <v>2010</v>
      </c>
      <c r="E8893" t="s">
        <v>1301</v>
      </c>
      <c r="F8893">
        <v>6.8</v>
      </c>
      <c r="G8893" t="s">
        <v>8971</v>
      </c>
      <c r="H8893" t="s">
        <v>8966</v>
      </c>
      <c r="P8893">
        <v>0.2399</v>
      </c>
      <c r="Q8893">
        <v>1.9300000000000001E-2</v>
      </c>
      <c r="R8893">
        <v>0</v>
      </c>
      <c r="S8893">
        <v>0.22059999999999999</v>
      </c>
      <c r="U8893">
        <v>21</v>
      </c>
      <c r="V8893" s="8">
        <v>40155</v>
      </c>
    </row>
    <row r="8894" spans="1:22" x14ac:dyDescent="0.2">
      <c r="A8894" t="s">
        <v>12475</v>
      </c>
      <c r="B8894">
        <v>5</v>
      </c>
      <c r="C8894">
        <v>2010</v>
      </c>
      <c r="E8894" t="s">
        <v>1301</v>
      </c>
      <c r="F8894">
        <v>6.9</v>
      </c>
      <c r="G8894" t="s">
        <v>8972</v>
      </c>
      <c r="H8894" t="s">
        <v>8966</v>
      </c>
      <c r="P8894">
        <v>0.22339999999999999</v>
      </c>
      <c r="Q8894">
        <v>1.8100000000000002E-2</v>
      </c>
      <c r="R8894">
        <v>0</v>
      </c>
      <c r="S8894">
        <v>0.20530000000000001</v>
      </c>
      <c r="U8894">
        <v>1</v>
      </c>
      <c r="V8894" s="8">
        <v>40155</v>
      </c>
    </row>
    <row r="8895" spans="1:22" x14ac:dyDescent="0.2">
      <c r="A8895" t="s">
        <v>12475</v>
      </c>
      <c r="B8895">
        <v>5</v>
      </c>
      <c r="C8895">
        <v>2010</v>
      </c>
      <c r="E8895" t="s">
        <v>1301</v>
      </c>
      <c r="F8895">
        <v>7.2</v>
      </c>
      <c r="G8895" t="s">
        <v>8973</v>
      </c>
      <c r="H8895" t="s">
        <v>8966</v>
      </c>
      <c r="P8895">
        <v>0.18029999999999999</v>
      </c>
      <c r="Q8895">
        <v>1.4999999999999999E-2</v>
      </c>
      <c r="R8895">
        <v>0</v>
      </c>
      <c r="S8895">
        <v>0.1653</v>
      </c>
      <c r="U8895">
        <v>11</v>
      </c>
      <c r="V8895" s="8">
        <v>40155</v>
      </c>
    </row>
    <row r="8896" spans="1:22" x14ac:dyDescent="0.2">
      <c r="A8896" t="s">
        <v>12475</v>
      </c>
      <c r="B8896">
        <v>5</v>
      </c>
      <c r="C8896">
        <v>2010</v>
      </c>
      <c r="E8896" t="s">
        <v>1301</v>
      </c>
      <c r="F8896">
        <v>7.75</v>
      </c>
      <c r="G8896" t="s">
        <v>8974</v>
      </c>
      <c r="H8896" t="s">
        <v>8966</v>
      </c>
      <c r="P8896">
        <v>0.1211</v>
      </c>
      <c r="Q8896">
        <v>1.0500000000000001E-2</v>
      </c>
      <c r="R8896">
        <v>0</v>
      </c>
      <c r="S8896">
        <v>0.1106</v>
      </c>
      <c r="U8896">
        <v>23</v>
      </c>
      <c r="V8896" s="8">
        <v>40155</v>
      </c>
    </row>
    <row r="8897" spans="1:22" x14ac:dyDescent="0.2">
      <c r="A8897" t="s">
        <v>12475</v>
      </c>
      <c r="B8897">
        <v>5</v>
      </c>
      <c r="C8897">
        <v>2010</v>
      </c>
      <c r="E8897" t="s">
        <v>5087</v>
      </c>
      <c r="F8897">
        <v>5</v>
      </c>
      <c r="G8897" t="s">
        <v>8975</v>
      </c>
      <c r="H8897" t="s">
        <v>8976</v>
      </c>
      <c r="P8897">
        <v>0.53480000000000005</v>
      </c>
      <c r="Q8897">
        <v>-3.8600000000000002E-2</v>
      </c>
      <c r="R8897">
        <v>0</v>
      </c>
      <c r="S8897">
        <v>0.57340000000000002</v>
      </c>
      <c r="U8897">
        <v>35</v>
      </c>
      <c r="V8897" s="8">
        <v>40155</v>
      </c>
    </row>
    <row r="8898" spans="1:22" x14ac:dyDescent="0.2">
      <c r="A8898" t="s">
        <v>12475</v>
      </c>
      <c r="B8898">
        <v>5</v>
      </c>
      <c r="C8898">
        <v>2010</v>
      </c>
      <c r="E8898" t="s">
        <v>5087</v>
      </c>
      <c r="F8898">
        <v>5.5</v>
      </c>
      <c r="G8898" t="s">
        <v>8977</v>
      </c>
      <c r="H8898" t="s">
        <v>8976</v>
      </c>
      <c r="P8898">
        <v>0.81189999999999996</v>
      </c>
      <c r="Q8898">
        <v>-4.9700000000000001E-2</v>
      </c>
      <c r="R8898">
        <v>0</v>
      </c>
      <c r="S8898">
        <v>0.86160000000000003</v>
      </c>
      <c r="U8898">
        <v>16</v>
      </c>
      <c r="V8898" s="8">
        <v>40155</v>
      </c>
    </row>
    <row r="8899" spans="1:22" x14ac:dyDescent="0.2">
      <c r="A8899" t="s">
        <v>12475</v>
      </c>
      <c r="B8899">
        <v>5</v>
      </c>
      <c r="C8899">
        <v>2010</v>
      </c>
      <c r="E8899" t="s">
        <v>5087</v>
      </c>
      <c r="F8899">
        <v>5.8</v>
      </c>
      <c r="G8899" t="s">
        <v>8978</v>
      </c>
      <c r="H8899" t="s">
        <v>8976</v>
      </c>
      <c r="P8899">
        <v>1.0062</v>
      </c>
      <c r="Q8899">
        <v>-5.5500000000000001E-2</v>
      </c>
      <c r="R8899">
        <v>0</v>
      </c>
      <c r="S8899">
        <v>1.0617000000000001</v>
      </c>
      <c r="U8899">
        <v>3</v>
      </c>
      <c r="V8899" s="8">
        <v>40155</v>
      </c>
    </row>
    <row r="8900" spans="1:22" x14ac:dyDescent="0.2">
      <c r="A8900" t="s">
        <v>12475</v>
      </c>
      <c r="B8900">
        <v>5</v>
      </c>
      <c r="C8900">
        <v>2010</v>
      </c>
      <c r="E8900" t="s">
        <v>5087</v>
      </c>
      <c r="F8900">
        <v>5.9</v>
      </c>
      <c r="G8900" t="s">
        <v>8979</v>
      </c>
      <c r="H8900" t="s">
        <v>8976</v>
      </c>
      <c r="P8900">
        <v>1.0749</v>
      </c>
      <c r="Q8900">
        <v>-5.7299999999999997E-2</v>
      </c>
      <c r="R8900">
        <v>0</v>
      </c>
      <c r="S8900">
        <v>1.1322000000000001</v>
      </c>
      <c r="U8900">
        <v>4</v>
      </c>
      <c r="V8900" s="8">
        <v>40155</v>
      </c>
    </row>
    <row r="8901" spans="1:22" x14ac:dyDescent="0.2">
      <c r="A8901" t="s">
        <v>12475</v>
      </c>
      <c r="B8901">
        <v>5</v>
      </c>
      <c r="C8901">
        <v>2010</v>
      </c>
      <c r="E8901" t="s">
        <v>5087</v>
      </c>
      <c r="F8901">
        <v>6</v>
      </c>
      <c r="G8901" t="s">
        <v>8980</v>
      </c>
      <c r="H8901" t="s">
        <v>8976</v>
      </c>
      <c r="P8901">
        <v>1.1454</v>
      </c>
      <c r="Q8901">
        <v>-5.91E-2</v>
      </c>
      <c r="R8901">
        <v>0</v>
      </c>
      <c r="S8901">
        <v>1.2044999999999999</v>
      </c>
      <c r="U8901">
        <v>3</v>
      </c>
      <c r="V8901" s="8">
        <v>40155</v>
      </c>
    </row>
    <row r="8902" spans="1:22" x14ac:dyDescent="0.2">
      <c r="A8902" t="s">
        <v>12475</v>
      </c>
      <c r="B8902">
        <v>5</v>
      </c>
      <c r="C8902">
        <v>2010</v>
      </c>
      <c r="E8902" t="s">
        <v>5087</v>
      </c>
      <c r="F8902">
        <v>6.25</v>
      </c>
      <c r="G8902" t="s">
        <v>8981</v>
      </c>
      <c r="H8902" t="s">
        <v>8976</v>
      </c>
      <c r="P8902">
        <v>1.3290999999999999</v>
      </c>
      <c r="Q8902">
        <v>-6.3100000000000003E-2</v>
      </c>
      <c r="R8902">
        <v>0</v>
      </c>
      <c r="S8902">
        <v>1.3922000000000001</v>
      </c>
      <c r="U8902">
        <v>25</v>
      </c>
      <c r="V8902" s="8">
        <v>40155</v>
      </c>
    </row>
    <row r="8903" spans="1:22" x14ac:dyDescent="0.2">
      <c r="A8903" t="s">
        <v>12475</v>
      </c>
      <c r="B8903">
        <v>6</v>
      </c>
      <c r="C8903">
        <v>2010</v>
      </c>
      <c r="E8903" t="s">
        <v>1301</v>
      </c>
      <c r="F8903">
        <v>10.5</v>
      </c>
      <c r="G8903" t="s">
        <v>8982</v>
      </c>
      <c r="H8903" t="s">
        <v>8983</v>
      </c>
      <c r="P8903">
        <v>2.52E-2</v>
      </c>
      <c r="Q8903">
        <v>1.8E-3</v>
      </c>
      <c r="R8903">
        <v>0</v>
      </c>
      <c r="S8903">
        <v>2.3400000000000001E-2</v>
      </c>
      <c r="U8903">
        <v>7</v>
      </c>
      <c r="V8903" s="8">
        <v>40155</v>
      </c>
    </row>
    <row r="8904" spans="1:22" x14ac:dyDescent="0.2">
      <c r="A8904" t="s">
        <v>12475</v>
      </c>
      <c r="B8904">
        <v>6</v>
      </c>
      <c r="C8904">
        <v>2010</v>
      </c>
      <c r="E8904" t="s">
        <v>1301</v>
      </c>
      <c r="F8904">
        <v>5.7</v>
      </c>
      <c r="G8904" t="s">
        <v>8984</v>
      </c>
      <c r="H8904" t="s">
        <v>8983</v>
      </c>
      <c r="P8904">
        <v>0.5776</v>
      </c>
      <c r="Q8904">
        <v>3.3700000000000001E-2</v>
      </c>
      <c r="R8904">
        <v>0</v>
      </c>
      <c r="S8904">
        <v>0.54390000000000005</v>
      </c>
      <c r="U8904">
        <v>9</v>
      </c>
      <c r="V8904" s="8">
        <v>40155</v>
      </c>
    </row>
    <row r="8905" spans="1:22" x14ac:dyDescent="0.2">
      <c r="A8905" t="s">
        <v>12475</v>
      </c>
      <c r="B8905">
        <v>6</v>
      </c>
      <c r="C8905">
        <v>2010</v>
      </c>
      <c r="E8905" t="s">
        <v>1301</v>
      </c>
      <c r="F8905">
        <v>5.9</v>
      </c>
      <c r="G8905" t="s">
        <v>8985</v>
      </c>
      <c r="H8905" t="s">
        <v>8983</v>
      </c>
      <c r="P8905">
        <v>0.51049999999999995</v>
      </c>
      <c r="Q8905">
        <v>3.0499999999999999E-2</v>
      </c>
      <c r="R8905">
        <v>0</v>
      </c>
      <c r="S8905">
        <v>0.48</v>
      </c>
      <c r="U8905">
        <v>21</v>
      </c>
      <c r="V8905" s="8">
        <v>40155</v>
      </c>
    </row>
    <row r="8906" spans="1:22" x14ac:dyDescent="0.2">
      <c r="A8906" t="s">
        <v>12475</v>
      </c>
      <c r="B8906">
        <v>6</v>
      </c>
      <c r="C8906">
        <v>2010</v>
      </c>
      <c r="E8906" t="s">
        <v>1301</v>
      </c>
      <c r="F8906">
        <v>6.5</v>
      </c>
      <c r="G8906" t="s">
        <v>8986</v>
      </c>
      <c r="H8906" t="s">
        <v>8983</v>
      </c>
      <c r="P8906">
        <v>0.34939999999999999</v>
      </c>
      <c r="Q8906">
        <v>2.23E-2</v>
      </c>
      <c r="R8906">
        <v>0</v>
      </c>
      <c r="S8906">
        <v>0.3271</v>
      </c>
      <c r="U8906">
        <v>1</v>
      </c>
      <c r="V8906" s="8">
        <v>40155</v>
      </c>
    </row>
    <row r="8907" spans="1:22" x14ac:dyDescent="0.2">
      <c r="A8907" t="s">
        <v>12475</v>
      </c>
      <c r="B8907">
        <v>6</v>
      </c>
      <c r="C8907">
        <v>2010</v>
      </c>
      <c r="E8907" t="s">
        <v>1301</v>
      </c>
      <c r="F8907">
        <v>6.6</v>
      </c>
      <c r="G8907" t="s">
        <v>8987</v>
      </c>
      <c r="H8907" t="s">
        <v>8983</v>
      </c>
      <c r="P8907">
        <v>0.3276</v>
      </c>
      <c r="Q8907">
        <v>2.1100000000000001E-2</v>
      </c>
      <c r="R8907">
        <v>0</v>
      </c>
      <c r="S8907">
        <v>0.30649999999999999</v>
      </c>
      <c r="U8907">
        <v>9</v>
      </c>
      <c r="V8907" s="8">
        <v>40155</v>
      </c>
    </row>
    <row r="8908" spans="1:22" x14ac:dyDescent="0.2">
      <c r="A8908" t="s">
        <v>12475</v>
      </c>
      <c r="B8908">
        <v>6</v>
      </c>
      <c r="C8908">
        <v>2010</v>
      </c>
      <c r="E8908" t="s">
        <v>1301</v>
      </c>
      <c r="F8908">
        <v>6.8</v>
      </c>
      <c r="G8908" t="s">
        <v>8988</v>
      </c>
      <c r="H8908" t="s">
        <v>8983</v>
      </c>
      <c r="P8908">
        <v>0.28789999999999999</v>
      </c>
      <c r="Q8908">
        <v>1.89E-2</v>
      </c>
      <c r="R8908">
        <v>0</v>
      </c>
      <c r="S8908">
        <v>0.26900000000000002</v>
      </c>
      <c r="U8908">
        <v>21</v>
      </c>
      <c r="V8908" s="8">
        <v>40155</v>
      </c>
    </row>
    <row r="8909" spans="1:22" x14ac:dyDescent="0.2">
      <c r="A8909" t="s">
        <v>12475</v>
      </c>
      <c r="B8909">
        <v>6</v>
      </c>
      <c r="C8909">
        <v>2010</v>
      </c>
      <c r="E8909" t="s">
        <v>1301</v>
      </c>
      <c r="F8909">
        <v>6.9</v>
      </c>
      <c r="G8909" t="s">
        <v>8989</v>
      </c>
      <c r="H8909" t="s">
        <v>8983</v>
      </c>
      <c r="P8909">
        <v>0.26979999999999998</v>
      </c>
      <c r="Q8909">
        <v>1.78E-2</v>
      </c>
      <c r="R8909">
        <v>0</v>
      </c>
      <c r="S8909">
        <v>0.252</v>
      </c>
      <c r="U8909">
        <v>1</v>
      </c>
      <c r="V8909" s="8">
        <v>40155</v>
      </c>
    </row>
    <row r="8910" spans="1:22" x14ac:dyDescent="0.2">
      <c r="A8910" t="s">
        <v>12475</v>
      </c>
      <c r="B8910">
        <v>6</v>
      </c>
      <c r="C8910">
        <v>2010</v>
      </c>
      <c r="E8910" t="s">
        <v>1301</v>
      </c>
      <c r="F8910">
        <v>7.3</v>
      </c>
      <c r="G8910" t="s">
        <v>8990</v>
      </c>
      <c r="H8910" t="s">
        <v>8983</v>
      </c>
      <c r="P8910">
        <v>0.20760000000000001</v>
      </c>
      <c r="Q8910">
        <v>1.4200000000000001E-2</v>
      </c>
      <c r="R8910">
        <v>0</v>
      </c>
      <c r="S8910">
        <v>0.19339999999999999</v>
      </c>
      <c r="U8910">
        <v>12</v>
      </c>
      <c r="V8910" s="8">
        <v>40155</v>
      </c>
    </row>
    <row r="8911" spans="1:22" x14ac:dyDescent="0.2">
      <c r="A8911" t="s">
        <v>12475</v>
      </c>
      <c r="B8911">
        <v>6</v>
      </c>
      <c r="C8911">
        <v>2010</v>
      </c>
      <c r="E8911" t="s">
        <v>1301</v>
      </c>
      <c r="F8911">
        <v>7.75</v>
      </c>
      <c r="G8911" t="s">
        <v>8991</v>
      </c>
      <c r="H8911" t="s">
        <v>8983</v>
      </c>
      <c r="P8911">
        <v>0.1535</v>
      </c>
      <c r="Q8911">
        <v>1.09E-2</v>
      </c>
      <c r="R8911">
        <v>0</v>
      </c>
      <c r="S8911">
        <v>0.1426</v>
      </c>
      <c r="U8911">
        <v>23</v>
      </c>
      <c r="V8911" s="8">
        <v>40155</v>
      </c>
    </row>
    <row r="8912" spans="1:22" x14ac:dyDescent="0.2">
      <c r="A8912" t="s">
        <v>12475</v>
      </c>
      <c r="B8912">
        <v>6</v>
      </c>
      <c r="C8912">
        <v>2010</v>
      </c>
      <c r="E8912" t="s">
        <v>5087</v>
      </c>
      <c r="F8912">
        <v>5</v>
      </c>
      <c r="G8912" t="s">
        <v>8992</v>
      </c>
      <c r="H8912" t="s">
        <v>8993</v>
      </c>
      <c r="P8912">
        <v>0.54400000000000004</v>
      </c>
      <c r="Q8912">
        <v>-3.39E-2</v>
      </c>
      <c r="R8912">
        <v>0</v>
      </c>
      <c r="S8912">
        <v>0.57789999999999997</v>
      </c>
      <c r="U8912">
        <v>24</v>
      </c>
      <c r="V8912" s="8">
        <v>40155</v>
      </c>
    </row>
    <row r="8913" spans="1:22" x14ac:dyDescent="0.2">
      <c r="A8913" t="s">
        <v>12475</v>
      </c>
      <c r="B8913">
        <v>6</v>
      </c>
      <c r="C8913">
        <v>2010</v>
      </c>
      <c r="E8913" t="s">
        <v>5087</v>
      </c>
      <c r="F8913">
        <v>5.0999999999999996</v>
      </c>
      <c r="G8913" t="s">
        <v>8994</v>
      </c>
      <c r="H8913" t="s">
        <v>8993</v>
      </c>
      <c r="P8913">
        <v>0.59370000000000001</v>
      </c>
      <c r="Q8913">
        <v>-3.5700000000000003E-2</v>
      </c>
      <c r="R8913">
        <v>0</v>
      </c>
      <c r="S8913">
        <v>0.62939999999999996</v>
      </c>
      <c r="U8913">
        <v>12</v>
      </c>
      <c r="V8913" s="8">
        <v>40155</v>
      </c>
    </row>
    <row r="8914" spans="1:22" x14ac:dyDescent="0.2">
      <c r="A8914" t="s">
        <v>12475</v>
      </c>
      <c r="B8914">
        <v>6</v>
      </c>
      <c r="C8914">
        <v>2010</v>
      </c>
      <c r="E8914" t="s">
        <v>5087</v>
      </c>
      <c r="F8914">
        <v>5.5</v>
      </c>
      <c r="G8914" t="s">
        <v>8995</v>
      </c>
      <c r="H8914" t="s">
        <v>8993</v>
      </c>
      <c r="P8914">
        <v>0.81610000000000005</v>
      </c>
      <c r="Q8914">
        <v>-4.36E-2</v>
      </c>
      <c r="R8914">
        <v>0</v>
      </c>
      <c r="S8914">
        <v>0.85970000000000002</v>
      </c>
      <c r="U8914">
        <v>16</v>
      </c>
      <c r="V8914" s="8">
        <v>40155</v>
      </c>
    </row>
    <row r="8915" spans="1:22" x14ac:dyDescent="0.2">
      <c r="A8915" t="s">
        <v>12475</v>
      </c>
      <c r="B8915">
        <v>6</v>
      </c>
      <c r="C8915">
        <v>2010</v>
      </c>
      <c r="E8915" t="s">
        <v>5087</v>
      </c>
      <c r="F8915">
        <v>5.8</v>
      </c>
      <c r="G8915" t="s">
        <v>8996</v>
      </c>
      <c r="H8915" t="s">
        <v>8993</v>
      </c>
      <c r="P8915">
        <v>1.0061</v>
      </c>
      <c r="Q8915">
        <v>-4.87E-2</v>
      </c>
      <c r="R8915">
        <v>0</v>
      </c>
      <c r="S8915">
        <v>1.0548</v>
      </c>
      <c r="U8915">
        <v>3</v>
      </c>
      <c r="V8915" s="8">
        <v>40155</v>
      </c>
    </row>
    <row r="8916" spans="1:22" x14ac:dyDescent="0.2">
      <c r="A8916" t="s">
        <v>12475</v>
      </c>
      <c r="B8916">
        <v>6</v>
      </c>
      <c r="C8916">
        <v>2010</v>
      </c>
      <c r="E8916" t="s">
        <v>5087</v>
      </c>
      <c r="F8916">
        <v>5.9</v>
      </c>
      <c r="G8916" t="s">
        <v>8997</v>
      </c>
      <c r="H8916" t="s">
        <v>8993</v>
      </c>
      <c r="P8916">
        <v>1.0732999999999999</v>
      </c>
      <c r="Q8916">
        <v>-5.0200000000000002E-2</v>
      </c>
      <c r="R8916">
        <v>0</v>
      </c>
      <c r="S8916">
        <v>1.1234999999999999</v>
      </c>
      <c r="U8916">
        <v>4</v>
      </c>
      <c r="V8916" s="8">
        <v>40155</v>
      </c>
    </row>
    <row r="8917" spans="1:22" x14ac:dyDescent="0.2">
      <c r="A8917" t="s">
        <v>12475</v>
      </c>
      <c r="B8917">
        <v>6</v>
      </c>
      <c r="C8917">
        <v>2010</v>
      </c>
      <c r="E8917" t="s">
        <v>5087</v>
      </c>
      <c r="F8917">
        <v>6</v>
      </c>
      <c r="G8917" t="s">
        <v>8998</v>
      </c>
      <c r="H8917" t="s">
        <v>8993</v>
      </c>
      <c r="P8917">
        <v>1.1422000000000001</v>
      </c>
      <c r="Q8917">
        <v>-5.1700000000000003E-2</v>
      </c>
      <c r="R8917">
        <v>0</v>
      </c>
      <c r="S8917">
        <v>1.1939</v>
      </c>
      <c r="U8917">
        <v>3</v>
      </c>
      <c r="V8917" s="8">
        <v>40155</v>
      </c>
    </row>
    <row r="8918" spans="1:22" x14ac:dyDescent="0.2">
      <c r="A8918" t="s">
        <v>12475</v>
      </c>
      <c r="B8918">
        <v>6</v>
      </c>
      <c r="C8918">
        <v>2010</v>
      </c>
      <c r="E8918" t="s">
        <v>5087</v>
      </c>
      <c r="F8918">
        <v>6.25</v>
      </c>
      <c r="G8918" t="s">
        <v>8999</v>
      </c>
      <c r="H8918" t="s">
        <v>8993</v>
      </c>
      <c r="P8918">
        <v>1.3218000000000001</v>
      </c>
      <c r="Q8918">
        <v>-5.5199999999999999E-2</v>
      </c>
      <c r="R8918">
        <v>0</v>
      </c>
      <c r="S8918">
        <v>1.377</v>
      </c>
      <c r="U8918">
        <v>25</v>
      </c>
      <c r="V8918" s="8">
        <v>40155</v>
      </c>
    </row>
    <row r="8919" spans="1:22" x14ac:dyDescent="0.2">
      <c r="A8919" t="s">
        <v>12475</v>
      </c>
      <c r="B8919">
        <v>7</v>
      </c>
      <c r="C8919">
        <v>2010</v>
      </c>
      <c r="E8919" t="s">
        <v>1301</v>
      </c>
      <c r="F8919">
        <v>10.5</v>
      </c>
      <c r="G8919" t="s">
        <v>9000</v>
      </c>
      <c r="H8919" t="s">
        <v>9001</v>
      </c>
      <c r="P8919">
        <v>4.1700000000000001E-2</v>
      </c>
      <c r="Q8919">
        <v>2.5000000000000001E-3</v>
      </c>
      <c r="R8919">
        <v>0</v>
      </c>
      <c r="S8919">
        <v>3.9199999999999999E-2</v>
      </c>
      <c r="U8919">
        <v>7</v>
      </c>
      <c r="V8919" s="8">
        <v>40155</v>
      </c>
    </row>
    <row r="8920" spans="1:22" x14ac:dyDescent="0.2">
      <c r="A8920" t="s">
        <v>12475</v>
      </c>
      <c r="B8920">
        <v>7</v>
      </c>
      <c r="C8920">
        <v>2010</v>
      </c>
      <c r="E8920" t="s">
        <v>1301</v>
      </c>
      <c r="F8920">
        <v>5.7</v>
      </c>
      <c r="G8920" t="s">
        <v>9002</v>
      </c>
      <c r="H8920" t="s">
        <v>9001</v>
      </c>
      <c r="P8920">
        <v>0.67200000000000004</v>
      </c>
      <c r="Q8920">
        <v>3.2399999999999998E-2</v>
      </c>
      <c r="R8920">
        <v>0</v>
      </c>
      <c r="S8920">
        <v>0.63959999999999995</v>
      </c>
      <c r="U8920">
        <v>9</v>
      </c>
      <c r="V8920" s="8">
        <v>40155</v>
      </c>
    </row>
    <row r="8921" spans="1:22" x14ac:dyDescent="0.2">
      <c r="A8921" t="s">
        <v>12475</v>
      </c>
      <c r="B8921">
        <v>7</v>
      </c>
      <c r="C8921">
        <v>2010</v>
      </c>
      <c r="E8921" t="s">
        <v>1301</v>
      </c>
      <c r="F8921">
        <v>5.9</v>
      </c>
      <c r="G8921" t="s">
        <v>9003</v>
      </c>
      <c r="H8921" t="s">
        <v>9001</v>
      </c>
      <c r="P8921">
        <v>0.6018</v>
      </c>
      <c r="Q8921">
        <v>2.98E-2</v>
      </c>
      <c r="R8921">
        <v>0</v>
      </c>
      <c r="S8921">
        <v>0.57199999999999995</v>
      </c>
      <c r="U8921">
        <v>21</v>
      </c>
      <c r="V8921" s="8">
        <v>40155</v>
      </c>
    </row>
    <row r="8922" spans="1:22" x14ac:dyDescent="0.2">
      <c r="A8922" t="s">
        <v>12475</v>
      </c>
      <c r="B8922">
        <v>7</v>
      </c>
      <c r="C8922">
        <v>2010</v>
      </c>
      <c r="E8922" t="s">
        <v>1301</v>
      </c>
      <c r="F8922">
        <v>6.5</v>
      </c>
      <c r="G8922" t="s">
        <v>9004</v>
      </c>
      <c r="H8922" t="s">
        <v>9001</v>
      </c>
      <c r="P8922">
        <v>0.42930000000000001</v>
      </c>
      <c r="Q8922">
        <v>2.24E-2</v>
      </c>
      <c r="R8922">
        <v>0</v>
      </c>
      <c r="S8922">
        <v>0.40689999999999998</v>
      </c>
      <c r="U8922">
        <v>1</v>
      </c>
      <c r="V8922" s="8">
        <v>40155</v>
      </c>
    </row>
    <row r="8923" spans="1:22" x14ac:dyDescent="0.2">
      <c r="A8923" t="s">
        <v>12475</v>
      </c>
      <c r="B8923">
        <v>7</v>
      </c>
      <c r="C8923">
        <v>2010</v>
      </c>
      <c r="E8923" t="s">
        <v>1301</v>
      </c>
      <c r="F8923">
        <v>6.6</v>
      </c>
      <c r="G8923" t="s">
        <v>9005</v>
      </c>
      <c r="H8923" t="s">
        <v>9001</v>
      </c>
      <c r="P8923">
        <v>0.40550000000000003</v>
      </c>
      <c r="Q8923">
        <v>2.1399999999999999E-2</v>
      </c>
      <c r="R8923">
        <v>0</v>
      </c>
      <c r="S8923">
        <v>0.3841</v>
      </c>
      <c r="U8923">
        <v>9</v>
      </c>
      <c r="V8923" s="8">
        <v>40155</v>
      </c>
    </row>
    <row r="8924" spans="1:22" x14ac:dyDescent="0.2">
      <c r="A8924" t="s">
        <v>12475</v>
      </c>
      <c r="B8924">
        <v>7</v>
      </c>
      <c r="C8924">
        <v>2010</v>
      </c>
      <c r="E8924" t="s">
        <v>1301</v>
      </c>
      <c r="F8924">
        <v>6.8</v>
      </c>
      <c r="G8924" t="s">
        <v>9006</v>
      </c>
      <c r="H8924" t="s">
        <v>9001</v>
      </c>
      <c r="P8924">
        <v>0.36159999999999998</v>
      </c>
      <c r="Q8924">
        <v>1.9300000000000001E-2</v>
      </c>
      <c r="R8924">
        <v>0</v>
      </c>
      <c r="S8924">
        <v>0.34229999999999999</v>
      </c>
      <c r="U8924">
        <v>21</v>
      </c>
      <c r="V8924" s="8">
        <v>40155</v>
      </c>
    </row>
    <row r="8925" spans="1:22" x14ac:dyDescent="0.2">
      <c r="A8925" t="s">
        <v>12475</v>
      </c>
      <c r="B8925">
        <v>7</v>
      </c>
      <c r="C8925">
        <v>2010</v>
      </c>
      <c r="E8925" t="s">
        <v>1301</v>
      </c>
      <c r="F8925">
        <v>7.5</v>
      </c>
      <c r="G8925" t="s">
        <v>9007</v>
      </c>
      <c r="H8925" t="s">
        <v>9001</v>
      </c>
      <c r="P8925">
        <v>0.24099999999999999</v>
      </c>
      <c r="Q8925">
        <v>1.3599999999999999E-2</v>
      </c>
      <c r="R8925">
        <v>0</v>
      </c>
      <c r="S8925">
        <v>0.22739999999999999</v>
      </c>
      <c r="U8925">
        <v>9</v>
      </c>
      <c r="V8925" s="8">
        <v>40155</v>
      </c>
    </row>
    <row r="8926" spans="1:22" x14ac:dyDescent="0.2">
      <c r="A8926" t="s">
        <v>12475</v>
      </c>
      <c r="B8926">
        <v>7</v>
      </c>
      <c r="C8926">
        <v>2010</v>
      </c>
      <c r="E8926" t="s">
        <v>1301</v>
      </c>
      <c r="F8926">
        <v>7.75</v>
      </c>
      <c r="G8926" t="s">
        <v>9008</v>
      </c>
      <c r="H8926" t="s">
        <v>9001</v>
      </c>
      <c r="P8926">
        <v>0.2077</v>
      </c>
      <c r="Q8926">
        <v>1.1900000000000001E-2</v>
      </c>
      <c r="R8926">
        <v>0</v>
      </c>
      <c r="S8926">
        <v>0.1958</v>
      </c>
      <c r="U8926">
        <v>23</v>
      </c>
      <c r="V8926" s="8">
        <v>40155</v>
      </c>
    </row>
    <row r="8927" spans="1:22" x14ac:dyDescent="0.2">
      <c r="A8927" t="s">
        <v>12475</v>
      </c>
      <c r="B8927">
        <v>7</v>
      </c>
      <c r="C8927">
        <v>2010</v>
      </c>
      <c r="E8927" t="s">
        <v>5087</v>
      </c>
      <c r="F8927">
        <v>5</v>
      </c>
      <c r="G8927" t="s">
        <v>9009</v>
      </c>
      <c r="H8927" t="s">
        <v>9010</v>
      </c>
      <c r="P8927">
        <v>0.5645</v>
      </c>
      <c r="Q8927">
        <v>-3.0599999999999999E-2</v>
      </c>
      <c r="R8927">
        <v>0</v>
      </c>
      <c r="S8927">
        <v>0.59509999999999996</v>
      </c>
      <c r="U8927">
        <v>23</v>
      </c>
      <c r="V8927" s="8">
        <v>40155</v>
      </c>
    </row>
    <row r="8928" spans="1:22" x14ac:dyDescent="0.2">
      <c r="A8928" t="s">
        <v>12475</v>
      </c>
      <c r="B8928">
        <v>7</v>
      </c>
      <c r="C8928">
        <v>2010</v>
      </c>
      <c r="E8928" t="s">
        <v>5087</v>
      </c>
      <c r="F8928">
        <v>5.2</v>
      </c>
      <c r="G8928" t="s">
        <v>9011</v>
      </c>
      <c r="H8928" t="s">
        <v>9010</v>
      </c>
      <c r="P8928">
        <v>0.66569999999999996</v>
      </c>
      <c r="Q8928">
        <v>-3.3700000000000001E-2</v>
      </c>
      <c r="R8928">
        <v>0</v>
      </c>
      <c r="S8928">
        <v>0.69940000000000002</v>
      </c>
      <c r="U8928">
        <v>9</v>
      </c>
      <c r="V8928" s="8">
        <v>40155</v>
      </c>
    </row>
    <row r="8929" spans="1:22" x14ac:dyDescent="0.2">
      <c r="A8929" t="s">
        <v>12475</v>
      </c>
      <c r="B8929">
        <v>7</v>
      </c>
      <c r="C8929">
        <v>2010</v>
      </c>
      <c r="E8929" t="s">
        <v>5087</v>
      </c>
      <c r="F8929">
        <v>5.5</v>
      </c>
      <c r="G8929" t="s">
        <v>9012</v>
      </c>
      <c r="H8929" t="s">
        <v>9010</v>
      </c>
      <c r="P8929">
        <v>0.83330000000000004</v>
      </c>
      <c r="Q8929">
        <v>-3.8399999999999997E-2</v>
      </c>
      <c r="R8929">
        <v>0</v>
      </c>
      <c r="S8929">
        <v>0.87170000000000003</v>
      </c>
      <c r="U8929">
        <v>16</v>
      </c>
      <c r="V8929" s="8">
        <v>40155</v>
      </c>
    </row>
    <row r="8930" spans="1:22" x14ac:dyDescent="0.2">
      <c r="A8930" t="s">
        <v>12475</v>
      </c>
      <c r="B8930">
        <v>7</v>
      </c>
      <c r="C8930">
        <v>2010</v>
      </c>
      <c r="E8930" t="s">
        <v>5087</v>
      </c>
      <c r="F8930">
        <v>5.8</v>
      </c>
      <c r="G8930" t="s">
        <v>9013</v>
      </c>
      <c r="H8930" t="s">
        <v>9010</v>
      </c>
      <c r="P8930">
        <v>1.0187999999999999</v>
      </c>
      <c r="Q8930">
        <v>-4.2700000000000002E-2</v>
      </c>
      <c r="R8930">
        <v>0</v>
      </c>
      <c r="S8930">
        <v>1.0615000000000001</v>
      </c>
      <c r="U8930">
        <v>3</v>
      </c>
      <c r="V8930" s="8">
        <v>40155</v>
      </c>
    </row>
    <row r="8931" spans="1:22" x14ac:dyDescent="0.2">
      <c r="A8931" t="s">
        <v>12475</v>
      </c>
      <c r="B8931">
        <v>7</v>
      </c>
      <c r="C8931">
        <v>2010</v>
      </c>
      <c r="E8931" t="s">
        <v>5087</v>
      </c>
      <c r="F8931">
        <v>5.9</v>
      </c>
      <c r="G8931" t="s">
        <v>9014</v>
      </c>
      <c r="H8931" t="s">
        <v>9010</v>
      </c>
      <c r="P8931">
        <v>1.0842000000000001</v>
      </c>
      <c r="Q8931">
        <v>-4.3999999999999997E-2</v>
      </c>
      <c r="R8931">
        <v>0</v>
      </c>
      <c r="S8931">
        <v>1.1282000000000001</v>
      </c>
      <c r="U8931">
        <v>4</v>
      </c>
      <c r="V8931" s="8">
        <v>40155</v>
      </c>
    </row>
    <row r="8932" spans="1:22" x14ac:dyDescent="0.2">
      <c r="A8932" t="s">
        <v>12475</v>
      </c>
      <c r="B8932">
        <v>7</v>
      </c>
      <c r="C8932">
        <v>2010</v>
      </c>
      <c r="E8932" t="s">
        <v>5087</v>
      </c>
      <c r="F8932">
        <v>6</v>
      </c>
      <c r="G8932" t="s">
        <v>9015</v>
      </c>
      <c r="H8932" t="s">
        <v>9010</v>
      </c>
      <c r="P8932">
        <v>1.1513</v>
      </c>
      <c r="Q8932">
        <v>-4.53E-2</v>
      </c>
      <c r="R8932">
        <v>0</v>
      </c>
      <c r="S8932">
        <v>1.1966000000000001</v>
      </c>
      <c r="U8932">
        <v>3</v>
      </c>
      <c r="V8932" s="8">
        <v>40155</v>
      </c>
    </row>
    <row r="8933" spans="1:22" x14ac:dyDescent="0.2">
      <c r="A8933" t="s">
        <v>12475</v>
      </c>
      <c r="B8933">
        <v>8</v>
      </c>
      <c r="C8933">
        <v>2010</v>
      </c>
      <c r="E8933" t="s">
        <v>1301</v>
      </c>
      <c r="F8933">
        <v>10.5</v>
      </c>
      <c r="G8933" t="s">
        <v>9016</v>
      </c>
      <c r="H8933" t="s">
        <v>9017</v>
      </c>
      <c r="P8933">
        <v>6.5699999999999995E-2</v>
      </c>
      <c r="Q8933">
        <v>2.8999999999999998E-3</v>
      </c>
      <c r="R8933">
        <v>0</v>
      </c>
      <c r="S8933">
        <v>6.2799999999999995E-2</v>
      </c>
      <c r="U8933">
        <v>7</v>
      </c>
      <c r="V8933" s="8">
        <v>40155</v>
      </c>
    </row>
    <row r="8934" spans="1:22" x14ac:dyDescent="0.2">
      <c r="A8934" t="s">
        <v>12475</v>
      </c>
      <c r="B8934">
        <v>8</v>
      </c>
      <c r="C8934">
        <v>2010</v>
      </c>
      <c r="E8934" t="s">
        <v>1301</v>
      </c>
      <c r="F8934">
        <v>5.7</v>
      </c>
      <c r="G8934" t="s">
        <v>9018</v>
      </c>
      <c r="H8934" t="s">
        <v>9017</v>
      </c>
      <c r="P8934">
        <v>0.77329999999999999</v>
      </c>
      <c r="Q8934">
        <v>3.1699999999999999E-2</v>
      </c>
      <c r="R8934">
        <v>0</v>
      </c>
      <c r="S8934">
        <v>0.74160000000000004</v>
      </c>
      <c r="U8934">
        <v>9</v>
      </c>
      <c r="V8934" s="8">
        <v>40155</v>
      </c>
    </row>
    <row r="8935" spans="1:22" x14ac:dyDescent="0.2">
      <c r="A8935" t="s">
        <v>12475</v>
      </c>
      <c r="B8935">
        <v>8</v>
      </c>
      <c r="C8935">
        <v>2010</v>
      </c>
      <c r="E8935" t="s">
        <v>1301</v>
      </c>
      <c r="F8935">
        <v>5.9</v>
      </c>
      <c r="G8935" t="s">
        <v>9019</v>
      </c>
      <c r="H8935" t="s">
        <v>9017</v>
      </c>
      <c r="P8935">
        <v>0.70050000000000001</v>
      </c>
      <c r="Q8935">
        <v>2.9100000000000001E-2</v>
      </c>
      <c r="R8935">
        <v>0</v>
      </c>
      <c r="S8935">
        <v>0.6714</v>
      </c>
      <c r="U8935">
        <v>21</v>
      </c>
      <c r="V8935" s="8">
        <v>40155</v>
      </c>
    </row>
    <row r="8936" spans="1:22" x14ac:dyDescent="0.2">
      <c r="A8936" t="s">
        <v>12475</v>
      </c>
      <c r="B8936">
        <v>8</v>
      </c>
      <c r="C8936">
        <v>2010</v>
      </c>
      <c r="E8936" t="s">
        <v>1301</v>
      </c>
      <c r="F8936">
        <v>6.5</v>
      </c>
      <c r="G8936" t="s">
        <v>9020</v>
      </c>
      <c r="H8936" t="s">
        <v>9017</v>
      </c>
      <c r="P8936">
        <v>0.51849999999999996</v>
      </c>
      <c r="Q8936">
        <v>2.23E-2</v>
      </c>
      <c r="R8936">
        <v>0</v>
      </c>
      <c r="S8936">
        <v>0.49619999999999997</v>
      </c>
      <c r="U8936">
        <v>1</v>
      </c>
      <c r="V8936" s="8">
        <v>40155</v>
      </c>
    </row>
    <row r="8937" spans="1:22" x14ac:dyDescent="0.2">
      <c r="A8937" t="s">
        <v>12475</v>
      </c>
      <c r="B8937">
        <v>8</v>
      </c>
      <c r="C8937">
        <v>2010</v>
      </c>
      <c r="E8937" t="s">
        <v>1301</v>
      </c>
      <c r="F8937">
        <v>6.6</v>
      </c>
      <c r="G8937" t="s">
        <v>9021</v>
      </c>
      <c r="H8937" t="s">
        <v>9017</v>
      </c>
      <c r="P8937">
        <v>0.49299999999999999</v>
      </c>
      <c r="Q8937">
        <v>2.1399999999999999E-2</v>
      </c>
      <c r="R8937">
        <v>0</v>
      </c>
      <c r="S8937">
        <v>0.47160000000000002</v>
      </c>
      <c r="U8937">
        <v>9</v>
      </c>
      <c r="V8937" s="8">
        <v>40155</v>
      </c>
    </row>
    <row r="8938" spans="1:22" x14ac:dyDescent="0.2">
      <c r="A8938" t="s">
        <v>12475</v>
      </c>
      <c r="B8938">
        <v>8</v>
      </c>
      <c r="C8938">
        <v>2010</v>
      </c>
      <c r="E8938" t="s">
        <v>1301</v>
      </c>
      <c r="F8938">
        <v>6.8</v>
      </c>
      <c r="G8938" t="s">
        <v>9022</v>
      </c>
      <c r="H8938" t="s">
        <v>9017</v>
      </c>
      <c r="P8938">
        <v>0.44540000000000002</v>
      </c>
      <c r="Q8938">
        <v>1.95E-2</v>
      </c>
      <c r="R8938">
        <v>0</v>
      </c>
      <c r="S8938">
        <v>0.4259</v>
      </c>
      <c r="U8938">
        <v>21</v>
      </c>
      <c r="V8938" s="8">
        <v>40155</v>
      </c>
    </row>
    <row r="8939" spans="1:22" x14ac:dyDescent="0.2">
      <c r="A8939" t="s">
        <v>12475</v>
      </c>
      <c r="B8939">
        <v>8</v>
      </c>
      <c r="C8939">
        <v>2010</v>
      </c>
      <c r="E8939" t="s">
        <v>1301</v>
      </c>
      <c r="F8939">
        <v>7.55</v>
      </c>
      <c r="G8939" t="s">
        <v>9023</v>
      </c>
      <c r="H8939" t="s">
        <v>9017</v>
      </c>
      <c r="P8939">
        <v>0.30349999999999999</v>
      </c>
      <c r="Q8939">
        <v>1.38E-2</v>
      </c>
      <c r="R8939">
        <v>0</v>
      </c>
      <c r="S8939">
        <v>0.28970000000000001</v>
      </c>
      <c r="U8939">
        <v>9</v>
      </c>
      <c r="V8939" s="8">
        <v>40155</v>
      </c>
    </row>
    <row r="8940" spans="1:22" x14ac:dyDescent="0.2">
      <c r="A8940" t="s">
        <v>12475</v>
      </c>
      <c r="B8940">
        <v>8</v>
      </c>
      <c r="C8940">
        <v>2010</v>
      </c>
      <c r="E8940" t="s">
        <v>1301</v>
      </c>
      <c r="F8940">
        <v>7.75</v>
      </c>
      <c r="G8940" t="s">
        <v>9024</v>
      </c>
      <c r="H8940" t="s">
        <v>9017</v>
      </c>
      <c r="P8940">
        <v>0.27339999999999998</v>
      </c>
      <c r="Q8940">
        <v>1.26E-2</v>
      </c>
      <c r="R8940">
        <v>0</v>
      </c>
      <c r="S8940">
        <v>0.26079999999999998</v>
      </c>
      <c r="U8940">
        <v>23</v>
      </c>
      <c r="V8940" s="8">
        <v>40155</v>
      </c>
    </row>
    <row r="8941" spans="1:22" x14ac:dyDescent="0.2">
      <c r="A8941" t="s">
        <v>12475</v>
      </c>
      <c r="B8941">
        <v>8</v>
      </c>
      <c r="C8941">
        <v>2010</v>
      </c>
      <c r="E8941" t="s">
        <v>5087</v>
      </c>
      <c r="F8941">
        <v>5</v>
      </c>
      <c r="G8941" t="s">
        <v>9025</v>
      </c>
      <c r="H8941" t="s">
        <v>9026</v>
      </c>
      <c r="P8941">
        <v>0.59460000000000002</v>
      </c>
      <c r="Q8941">
        <v>-3.09E-2</v>
      </c>
      <c r="R8941">
        <v>0</v>
      </c>
      <c r="S8941">
        <v>0.62549999999999994</v>
      </c>
      <c r="U8941">
        <v>23</v>
      </c>
      <c r="V8941" s="8">
        <v>40155</v>
      </c>
    </row>
    <row r="8942" spans="1:22" x14ac:dyDescent="0.2">
      <c r="A8942" t="s">
        <v>12475</v>
      </c>
      <c r="B8942">
        <v>8</v>
      </c>
      <c r="C8942">
        <v>2010</v>
      </c>
      <c r="E8942" t="s">
        <v>5087</v>
      </c>
      <c r="F8942">
        <v>5.3</v>
      </c>
      <c r="G8942" t="s">
        <v>9027</v>
      </c>
      <c r="H8942" t="s">
        <v>9026</v>
      </c>
      <c r="P8942">
        <v>0.748</v>
      </c>
      <c r="Q8942">
        <v>-3.5200000000000002E-2</v>
      </c>
      <c r="R8942">
        <v>0</v>
      </c>
      <c r="S8942">
        <v>0.78320000000000001</v>
      </c>
      <c r="U8942">
        <v>9</v>
      </c>
      <c r="V8942" s="8">
        <v>40155</v>
      </c>
    </row>
    <row r="8943" spans="1:22" x14ac:dyDescent="0.2">
      <c r="A8943" t="s">
        <v>12475</v>
      </c>
      <c r="B8943">
        <v>8</v>
      </c>
      <c r="C8943">
        <v>2010</v>
      </c>
      <c r="E8943" t="s">
        <v>5087</v>
      </c>
      <c r="F8943">
        <v>5.5</v>
      </c>
      <c r="G8943" t="s">
        <v>9028</v>
      </c>
      <c r="H8943" t="s">
        <v>9026</v>
      </c>
      <c r="P8943">
        <v>0.85980000000000001</v>
      </c>
      <c r="Q8943">
        <v>-3.8300000000000001E-2</v>
      </c>
      <c r="R8943">
        <v>0</v>
      </c>
      <c r="S8943">
        <v>0.89810000000000001</v>
      </c>
      <c r="U8943">
        <v>16</v>
      </c>
      <c r="V8943" s="8">
        <v>40155</v>
      </c>
    </row>
    <row r="8944" spans="1:22" x14ac:dyDescent="0.2">
      <c r="A8944" t="s">
        <v>12475</v>
      </c>
      <c r="B8944">
        <v>8</v>
      </c>
      <c r="C8944">
        <v>2010</v>
      </c>
      <c r="E8944" t="s">
        <v>5087</v>
      </c>
      <c r="F8944">
        <v>5.8</v>
      </c>
      <c r="G8944" t="s">
        <v>9029</v>
      </c>
      <c r="H8944" t="s">
        <v>9026</v>
      </c>
      <c r="P8944">
        <v>1.0418000000000001</v>
      </c>
      <c r="Q8944">
        <v>-4.2200000000000001E-2</v>
      </c>
      <c r="R8944">
        <v>0</v>
      </c>
      <c r="S8944">
        <v>1.0840000000000001</v>
      </c>
      <c r="U8944">
        <v>3</v>
      </c>
      <c r="V8944" s="8">
        <v>40155</v>
      </c>
    </row>
    <row r="8945" spans="1:22" x14ac:dyDescent="0.2">
      <c r="A8945" t="s">
        <v>12475</v>
      </c>
      <c r="B8945">
        <v>8</v>
      </c>
      <c r="C8945">
        <v>2010</v>
      </c>
      <c r="E8945" t="s">
        <v>5087</v>
      </c>
      <c r="F8945">
        <v>5.9</v>
      </c>
      <c r="G8945" t="s">
        <v>9030</v>
      </c>
      <c r="H8945" t="s">
        <v>9026</v>
      </c>
      <c r="P8945">
        <v>1.1057999999999999</v>
      </c>
      <c r="Q8945">
        <v>-4.3499999999999997E-2</v>
      </c>
      <c r="R8945">
        <v>0</v>
      </c>
      <c r="S8945">
        <v>1.1493</v>
      </c>
      <c r="U8945">
        <v>4</v>
      </c>
      <c r="V8945" s="8">
        <v>40155</v>
      </c>
    </row>
    <row r="8946" spans="1:22" x14ac:dyDescent="0.2">
      <c r="A8946" t="s">
        <v>12475</v>
      </c>
      <c r="B8946">
        <v>8</v>
      </c>
      <c r="C8946">
        <v>2010</v>
      </c>
      <c r="E8946" t="s">
        <v>5087</v>
      </c>
      <c r="F8946">
        <v>6</v>
      </c>
      <c r="G8946" t="s">
        <v>9031</v>
      </c>
      <c r="H8946" t="s">
        <v>9026</v>
      </c>
      <c r="P8946">
        <v>1.1714</v>
      </c>
      <c r="Q8946">
        <v>-4.4699999999999997E-2</v>
      </c>
      <c r="R8946">
        <v>0</v>
      </c>
      <c r="S8946">
        <v>1.2161</v>
      </c>
      <c r="U8946">
        <v>3</v>
      </c>
      <c r="V8946" s="8">
        <v>40155</v>
      </c>
    </row>
    <row r="8947" spans="1:22" x14ac:dyDescent="0.2">
      <c r="A8947" t="s">
        <v>12475</v>
      </c>
      <c r="B8947">
        <v>9</v>
      </c>
      <c r="C8947">
        <v>2010</v>
      </c>
      <c r="E8947" t="s">
        <v>1301</v>
      </c>
      <c r="F8947">
        <v>5.7</v>
      </c>
      <c r="G8947" t="s">
        <v>9032</v>
      </c>
      <c r="H8947" t="s">
        <v>9033</v>
      </c>
      <c r="P8947">
        <v>0.85909999999999997</v>
      </c>
      <c r="Q8947">
        <v>2.93E-2</v>
      </c>
      <c r="R8947">
        <v>0</v>
      </c>
      <c r="S8947">
        <v>0.82979999999999998</v>
      </c>
      <c r="U8947">
        <v>9</v>
      </c>
      <c r="V8947" s="8">
        <v>40155</v>
      </c>
    </row>
    <row r="8948" spans="1:22" x14ac:dyDescent="0.2">
      <c r="A8948" t="s">
        <v>12475</v>
      </c>
      <c r="B8948">
        <v>9</v>
      </c>
      <c r="C8948">
        <v>2010</v>
      </c>
      <c r="E8948" t="s">
        <v>1301</v>
      </c>
      <c r="F8948">
        <v>5.9</v>
      </c>
      <c r="G8948" t="s">
        <v>9034</v>
      </c>
      <c r="H8948" t="s">
        <v>9033</v>
      </c>
      <c r="P8948">
        <v>0.78439999999999999</v>
      </c>
      <c r="Q8948">
        <v>2.69E-2</v>
      </c>
      <c r="R8948">
        <v>0</v>
      </c>
      <c r="S8948">
        <v>0.75749999999999995</v>
      </c>
      <c r="U8948">
        <v>21</v>
      </c>
      <c r="V8948" s="8">
        <v>40155</v>
      </c>
    </row>
    <row r="8949" spans="1:22" x14ac:dyDescent="0.2">
      <c r="A8949" t="s">
        <v>12475</v>
      </c>
      <c r="B8949">
        <v>9</v>
      </c>
      <c r="C8949">
        <v>2010</v>
      </c>
      <c r="E8949" t="s">
        <v>1301</v>
      </c>
      <c r="F8949">
        <v>6.5</v>
      </c>
      <c r="G8949" t="s">
        <v>9035</v>
      </c>
      <c r="H8949" t="s">
        <v>9033</v>
      </c>
      <c r="P8949">
        <v>0.59470000000000001</v>
      </c>
      <c r="Q8949">
        <v>2.0400000000000001E-2</v>
      </c>
      <c r="R8949">
        <v>0</v>
      </c>
      <c r="S8949">
        <v>0.57430000000000003</v>
      </c>
      <c r="U8949">
        <v>1</v>
      </c>
      <c r="V8949" s="8">
        <v>40155</v>
      </c>
    </row>
    <row r="8950" spans="1:22" x14ac:dyDescent="0.2">
      <c r="A8950" t="s">
        <v>12475</v>
      </c>
      <c r="B8950">
        <v>9</v>
      </c>
      <c r="C8950">
        <v>2010</v>
      </c>
      <c r="E8950" t="s">
        <v>1301</v>
      </c>
      <c r="F8950">
        <v>6.6</v>
      </c>
      <c r="G8950" t="s">
        <v>9036</v>
      </c>
      <c r="H8950" t="s">
        <v>9033</v>
      </c>
      <c r="P8950">
        <v>0.56769999999999998</v>
      </c>
      <c r="Q8950">
        <v>1.95E-2</v>
      </c>
      <c r="R8950">
        <v>0</v>
      </c>
      <c r="S8950">
        <v>0.54820000000000002</v>
      </c>
      <c r="U8950">
        <v>9</v>
      </c>
      <c r="V8950" s="8">
        <v>40155</v>
      </c>
    </row>
    <row r="8951" spans="1:22" x14ac:dyDescent="0.2">
      <c r="A8951" t="s">
        <v>12475</v>
      </c>
      <c r="B8951">
        <v>9</v>
      </c>
      <c r="C8951">
        <v>2010</v>
      </c>
      <c r="E8951" t="s">
        <v>1301</v>
      </c>
      <c r="F8951">
        <v>6.8</v>
      </c>
      <c r="G8951" t="s">
        <v>9037</v>
      </c>
      <c r="H8951" t="s">
        <v>9033</v>
      </c>
      <c r="P8951">
        <v>0.51700000000000002</v>
      </c>
      <c r="Q8951">
        <v>1.77E-2</v>
      </c>
      <c r="R8951">
        <v>0</v>
      </c>
      <c r="S8951">
        <v>0.49930000000000002</v>
      </c>
      <c r="U8951">
        <v>21</v>
      </c>
      <c r="V8951" s="8">
        <v>40155</v>
      </c>
    </row>
    <row r="8952" spans="1:22" x14ac:dyDescent="0.2">
      <c r="A8952" t="s">
        <v>12475</v>
      </c>
      <c r="B8952">
        <v>9</v>
      </c>
      <c r="C8952">
        <v>2010</v>
      </c>
      <c r="E8952" t="s">
        <v>1301</v>
      </c>
      <c r="F8952">
        <v>7.7</v>
      </c>
      <c r="G8952" t="s">
        <v>9038</v>
      </c>
      <c r="H8952" t="s">
        <v>9033</v>
      </c>
      <c r="P8952">
        <v>0.33800000000000002</v>
      </c>
      <c r="Q8952">
        <v>1.12E-2</v>
      </c>
      <c r="R8952">
        <v>0</v>
      </c>
      <c r="S8952">
        <v>0.32679999999999998</v>
      </c>
      <c r="U8952">
        <v>9</v>
      </c>
      <c r="V8952" s="8">
        <v>40155</v>
      </c>
    </row>
    <row r="8953" spans="1:22" x14ac:dyDescent="0.2">
      <c r="A8953" t="s">
        <v>12475</v>
      </c>
      <c r="B8953">
        <v>9</v>
      </c>
      <c r="C8953">
        <v>2010</v>
      </c>
      <c r="E8953" t="s">
        <v>1301</v>
      </c>
      <c r="F8953">
        <v>7.75</v>
      </c>
      <c r="G8953" t="s">
        <v>9039</v>
      </c>
      <c r="H8953" t="s">
        <v>9033</v>
      </c>
      <c r="P8953">
        <v>0.3301</v>
      </c>
      <c r="Q8953">
        <v>1.09E-2</v>
      </c>
      <c r="R8953">
        <v>0</v>
      </c>
      <c r="S8953">
        <v>0.31919999999999998</v>
      </c>
      <c r="U8953">
        <v>23</v>
      </c>
      <c r="V8953" s="8">
        <v>40155</v>
      </c>
    </row>
    <row r="8954" spans="1:22" x14ac:dyDescent="0.2">
      <c r="A8954" t="s">
        <v>12475</v>
      </c>
      <c r="B8954">
        <v>9</v>
      </c>
      <c r="C8954">
        <v>2010</v>
      </c>
      <c r="E8954" t="s">
        <v>5087</v>
      </c>
      <c r="F8954">
        <v>5</v>
      </c>
      <c r="G8954" t="s">
        <v>9040</v>
      </c>
      <c r="H8954" t="s">
        <v>9041</v>
      </c>
      <c r="P8954">
        <v>0.63339999999999996</v>
      </c>
      <c r="Q8954">
        <v>-3.2800000000000003E-2</v>
      </c>
      <c r="R8954">
        <v>0</v>
      </c>
      <c r="S8954">
        <v>0.66620000000000001</v>
      </c>
      <c r="U8954">
        <v>23</v>
      </c>
      <c r="V8954" s="8">
        <v>40155</v>
      </c>
    </row>
    <row r="8955" spans="1:22" x14ac:dyDescent="0.2">
      <c r="A8955" t="s">
        <v>12475</v>
      </c>
      <c r="B8955">
        <v>9</v>
      </c>
      <c r="C8955">
        <v>2010</v>
      </c>
      <c r="E8955" t="s">
        <v>5087</v>
      </c>
      <c r="F8955">
        <v>5.35</v>
      </c>
      <c r="G8955" t="s">
        <v>9042</v>
      </c>
      <c r="H8955" t="s">
        <v>9041</v>
      </c>
      <c r="P8955">
        <v>0.81210000000000004</v>
      </c>
      <c r="Q8955">
        <v>-3.8399999999999997E-2</v>
      </c>
      <c r="R8955">
        <v>0</v>
      </c>
      <c r="S8955">
        <v>0.85050000000000003</v>
      </c>
      <c r="U8955">
        <v>9</v>
      </c>
      <c r="V8955" s="8">
        <v>40155</v>
      </c>
    </row>
    <row r="8956" spans="1:22" x14ac:dyDescent="0.2">
      <c r="A8956" t="s">
        <v>12475</v>
      </c>
      <c r="B8956">
        <v>9</v>
      </c>
      <c r="C8956">
        <v>2010</v>
      </c>
      <c r="E8956" t="s">
        <v>5087</v>
      </c>
      <c r="F8956">
        <v>5.5</v>
      </c>
      <c r="G8956" t="s">
        <v>9043</v>
      </c>
      <c r="H8956" t="s">
        <v>9041</v>
      </c>
      <c r="P8956">
        <v>0.89559999999999995</v>
      </c>
      <c r="Q8956">
        <v>-4.0500000000000001E-2</v>
      </c>
      <c r="R8956">
        <v>0</v>
      </c>
      <c r="S8956">
        <v>0.93610000000000004</v>
      </c>
      <c r="U8956">
        <v>16</v>
      </c>
      <c r="V8956" s="8">
        <v>40155</v>
      </c>
    </row>
    <row r="8957" spans="1:22" x14ac:dyDescent="0.2">
      <c r="A8957" t="s">
        <v>12475</v>
      </c>
      <c r="B8957">
        <v>9</v>
      </c>
      <c r="C8957">
        <v>2010</v>
      </c>
      <c r="E8957" t="s">
        <v>5087</v>
      </c>
      <c r="F8957">
        <v>5.8</v>
      </c>
      <c r="G8957" t="s">
        <v>9044</v>
      </c>
      <c r="H8957" t="s">
        <v>9041</v>
      </c>
      <c r="P8957">
        <v>1.0747</v>
      </c>
      <c r="Q8957">
        <v>-4.4400000000000002E-2</v>
      </c>
      <c r="R8957">
        <v>0</v>
      </c>
      <c r="S8957">
        <v>1.1191</v>
      </c>
      <c r="U8957">
        <v>3</v>
      </c>
      <c r="V8957" s="8">
        <v>40155</v>
      </c>
    </row>
    <row r="8958" spans="1:22" x14ac:dyDescent="0.2">
      <c r="A8958" t="s">
        <v>12475</v>
      </c>
      <c r="B8958">
        <v>9</v>
      </c>
      <c r="C8958">
        <v>2010</v>
      </c>
      <c r="E8958" t="s">
        <v>5087</v>
      </c>
      <c r="F8958">
        <v>5.9</v>
      </c>
      <c r="G8958" t="s">
        <v>9045</v>
      </c>
      <c r="H8958" t="s">
        <v>9041</v>
      </c>
      <c r="P8958">
        <v>1.1375</v>
      </c>
      <c r="Q8958">
        <v>-4.5600000000000002E-2</v>
      </c>
      <c r="R8958">
        <v>0</v>
      </c>
      <c r="S8958">
        <v>1.1831</v>
      </c>
      <c r="U8958">
        <v>4</v>
      </c>
      <c r="V8958" s="8">
        <v>40155</v>
      </c>
    </row>
    <row r="8959" spans="1:22" x14ac:dyDescent="0.2">
      <c r="A8959" t="s">
        <v>12475</v>
      </c>
      <c r="B8959">
        <v>9</v>
      </c>
      <c r="C8959">
        <v>2010</v>
      </c>
      <c r="E8959" t="s">
        <v>5087</v>
      </c>
      <c r="F8959">
        <v>6</v>
      </c>
      <c r="G8959" t="s">
        <v>9046</v>
      </c>
      <c r="H8959" t="s">
        <v>9041</v>
      </c>
      <c r="P8959">
        <v>1.2019</v>
      </c>
      <c r="Q8959">
        <v>-4.6800000000000001E-2</v>
      </c>
      <c r="R8959">
        <v>0</v>
      </c>
      <c r="S8959">
        <v>1.2486999999999999</v>
      </c>
      <c r="U8959">
        <v>3</v>
      </c>
      <c r="V8959" s="8">
        <v>40155</v>
      </c>
    </row>
    <row r="8960" spans="1:22" x14ac:dyDescent="0.2">
      <c r="A8960" t="s">
        <v>12475</v>
      </c>
      <c r="B8960">
        <v>10</v>
      </c>
      <c r="C8960">
        <v>2010</v>
      </c>
      <c r="E8960" t="s">
        <v>1301</v>
      </c>
      <c r="F8960">
        <v>5.7</v>
      </c>
      <c r="G8960" t="s">
        <v>9047</v>
      </c>
      <c r="H8960" t="s">
        <v>9048</v>
      </c>
      <c r="P8960">
        <v>1.0375000000000001</v>
      </c>
      <c r="Q8960">
        <v>1.83E-2</v>
      </c>
      <c r="R8960">
        <v>0</v>
      </c>
      <c r="S8960">
        <v>1.0192000000000001</v>
      </c>
      <c r="U8960">
        <v>9</v>
      </c>
      <c r="V8960" s="8">
        <v>40155</v>
      </c>
    </row>
    <row r="8961" spans="1:22" x14ac:dyDescent="0.2">
      <c r="A8961" t="s">
        <v>12475</v>
      </c>
      <c r="B8961">
        <v>10</v>
      </c>
      <c r="C8961">
        <v>2010</v>
      </c>
      <c r="E8961" t="s">
        <v>1301</v>
      </c>
      <c r="F8961">
        <v>5.9</v>
      </c>
      <c r="G8961" t="s">
        <v>9049</v>
      </c>
      <c r="H8961" t="s">
        <v>9048</v>
      </c>
      <c r="P8961">
        <v>0.95979999999999999</v>
      </c>
      <c r="Q8961">
        <v>1.61E-2</v>
      </c>
      <c r="R8961">
        <v>0</v>
      </c>
      <c r="S8961">
        <v>0.94369999999999998</v>
      </c>
      <c r="U8961">
        <v>21</v>
      </c>
      <c r="V8961" s="8">
        <v>40155</v>
      </c>
    </row>
    <row r="8962" spans="1:22" x14ac:dyDescent="0.2">
      <c r="A8962" t="s">
        <v>12475</v>
      </c>
      <c r="B8962">
        <v>10</v>
      </c>
      <c r="C8962">
        <v>2010</v>
      </c>
      <c r="E8962" t="s">
        <v>1301</v>
      </c>
      <c r="F8962">
        <v>6.5</v>
      </c>
      <c r="G8962" t="s">
        <v>9050</v>
      </c>
      <c r="H8962" t="s">
        <v>9048</v>
      </c>
      <c r="P8962">
        <v>0.75829999999999997</v>
      </c>
      <c r="Q8962">
        <v>1.0500000000000001E-2</v>
      </c>
      <c r="R8962">
        <v>0</v>
      </c>
      <c r="S8962">
        <v>0.74780000000000002</v>
      </c>
      <c r="U8962">
        <v>1</v>
      </c>
      <c r="V8962" s="8">
        <v>40155</v>
      </c>
    </row>
    <row r="8963" spans="1:22" x14ac:dyDescent="0.2">
      <c r="A8963" t="s">
        <v>12475</v>
      </c>
      <c r="B8963">
        <v>10</v>
      </c>
      <c r="C8963">
        <v>2010</v>
      </c>
      <c r="E8963" t="s">
        <v>1301</v>
      </c>
      <c r="F8963">
        <v>6.6</v>
      </c>
      <c r="G8963" t="s">
        <v>9051</v>
      </c>
      <c r="H8963" t="s">
        <v>9048</v>
      </c>
      <c r="P8963">
        <v>0.72899999999999998</v>
      </c>
      <c r="Q8963">
        <v>9.7999999999999997E-3</v>
      </c>
      <c r="R8963">
        <v>0</v>
      </c>
      <c r="S8963">
        <v>0.71919999999999995</v>
      </c>
      <c r="U8963">
        <v>9</v>
      </c>
      <c r="V8963" s="8">
        <v>40155</v>
      </c>
    </row>
    <row r="8964" spans="1:22" x14ac:dyDescent="0.2">
      <c r="A8964" t="s">
        <v>12475</v>
      </c>
      <c r="B8964">
        <v>10</v>
      </c>
      <c r="C8964">
        <v>2010</v>
      </c>
      <c r="E8964" t="s">
        <v>1301</v>
      </c>
      <c r="F8964">
        <v>6.8</v>
      </c>
      <c r="G8964" t="s">
        <v>9052</v>
      </c>
      <c r="H8964" t="s">
        <v>9048</v>
      </c>
      <c r="P8964">
        <v>0.67349999999999999</v>
      </c>
      <c r="Q8964">
        <v>8.2000000000000007E-3</v>
      </c>
      <c r="R8964">
        <v>0</v>
      </c>
      <c r="S8964">
        <v>0.6653</v>
      </c>
      <c r="U8964">
        <v>21</v>
      </c>
      <c r="V8964" s="8">
        <v>40155</v>
      </c>
    </row>
    <row r="8965" spans="1:22" x14ac:dyDescent="0.2">
      <c r="A8965" t="s">
        <v>12475</v>
      </c>
      <c r="B8965">
        <v>10</v>
      </c>
      <c r="C8965">
        <v>2010</v>
      </c>
      <c r="E8965" t="s">
        <v>1301</v>
      </c>
      <c r="F8965">
        <v>7.75</v>
      </c>
      <c r="G8965" t="s">
        <v>9053</v>
      </c>
      <c r="H8965" t="s">
        <v>9048</v>
      </c>
      <c r="P8965">
        <v>0.46210000000000001</v>
      </c>
      <c r="Q8965">
        <v>2.2000000000000001E-3</v>
      </c>
      <c r="R8965">
        <v>0</v>
      </c>
      <c r="S8965">
        <v>0.45989999999999998</v>
      </c>
      <c r="U8965">
        <v>32</v>
      </c>
      <c r="V8965" s="8">
        <v>40155</v>
      </c>
    </row>
    <row r="8966" spans="1:22" x14ac:dyDescent="0.2">
      <c r="A8966" t="s">
        <v>12475</v>
      </c>
      <c r="B8966">
        <v>10</v>
      </c>
      <c r="C8966">
        <v>2010</v>
      </c>
      <c r="E8966" t="s">
        <v>5087</v>
      </c>
      <c r="F8966">
        <v>5</v>
      </c>
      <c r="G8966" t="s">
        <v>9054</v>
      </c>
      <c r="H8966" t="s">
        <v>9055</v>
      </c>
      <c r="P8966">
        <v>0.68400000000000005</v>
      </c>
      <c r="Q8966">
        <v>-3.7600000000000001E-2</v>
      </c>
      <c r="R8966">
        <v>0</v>
      </c>
      <c r="S8966">
        <v>0.72160000000000002</v>
      </c>
      <c r="U8966">
        <v>23</v>
      </c>
      <c r="V8966" s="8">
        <v>40155</v>
      </c>
    </row>
    <row r="8967" spans="1:22" x14ac:dyDescent="0.2">
      <c r="A8967" t="s">
        <v>12475</v>
      </c>
      <c r="B8967">
        <v>10</v>
      </c>
      <c r="C8967">
        <v>2010</v>
      </c>
      <c r="E8967" t="s">
        <v>5087</v>
      </c>
      <c r="F8967">
        <v>5.5</v>
      </c>
      <c r="G8967" t="s">
        <v>9056</v>
      </c>
      <c r="H8967" t="s">
        <v>9055</v>
      </c>
      <c r="P8967">
        <v>0.93959999999999999</v>
      </c>
      <c r="Q8967">
        <v>-4.3799999999999999E-2</v>
      </c>
      <c r="R8967">
        <v>0</v>
      </c>
      <c r="S8967">
        <v>0.98340000000000005</v>
      </c>
      <c r="U8967">
        <v>16</v>
      </c>
      <c r="V8967" s="8">
        <v>40155</v>
      </c>
    </row>
    <row r="8968" spans="1:22" x14ac:dyDescent="0.2">
      <c r="A8968" t="s">
        <v>12475</v>
      </c>
      <c r="B8968">
        <v>10</v>
      </c>
      <c r="C8968">
        <v>2010</v>
      </c>
      <c r="E8968" t="s">
        <v>5087</v>
      </c>
      <c r="F8968">
        <v>5.55</v>
      </c>
      <c r="G8968" t="s">
        <v>9057</v>
      </c>
      <c r="H8968" t="s">
        <v>9055</v>
      </c>
      <c r="P8968">
        <v>0.96719999999999995</v>
      </c>
      <c r="Q8968">
        <v>-4.4400000000000002E-2</v>
      </c>
      <c r="R8968">
        <v>0</v>
      </c>
      <c r="S8968">
        <v>1.0116000000000001</v>
      </c>
      <c r="U8968">
        <v>9</v>
      </c>
      <c r="V8968" s="8">
        <v>40155</v>
      </c>
    </row>
    <row r="8969" spans="1:22" x14ac:dyDescent="0.2">
      <c r="A8969" t="s">
        <v>12475</v>
      </c>
      <c r="B8969">
        <v>10</v>
      </c>
      <c r="C8969">
        <v>2010</v>
      </c>
      <c r="E8969" t="s">
        <v>5087</v>
      </c>
      <c r="F8969">
        <v>5.8</v>
      </c>
      <c r="G8969" t="s">
        <v>9058</v>
      </c>
      <c r="H8969" t="s">
        <v>9055</v>
      </c>
      <c r="P8969">
        <v>1.1122000000000001</v>
      </c>
      <c r="Q8969">
        <v>-4.8300000000000003E-2</v>
      </c>
      <c r="R8969">
        <v>0</v>
      </c>
      <c r="S8969">
        <v>1.1605000000000001</v>
      </c>
      <c r="U8969">
        <v>3</v>
      </c>
      <c r="V8969" s="8">
        <v>40155</v>
      </c>
    </row>
    <row r="8970" spans="1:22" x14ac:dyDescent="0.2">
      <c r="A8970" t="s">
        <v>12475</v>
      </c>
      <c r="B8970">
        <v>10</v>
      </c>
      <c r="C8970">
        <v>2010</v>
      </c>
      <c r="E8970" t="s">
        <v>5087</v>
      </c>
      <c r="F8970">
        <v>5.9</v>
      </c>
      <c r="G8970" t="s">
        <v>5335</v>
      </c>
      <c r="H8970" t="s">
        <v>9055</v>
      </c>
      <c r="P8970">
        <v>1.1734</v>
      </c>
      <c r="Q8970">
        <v>-4.9299999999999997E-2</v>
      </c>
      <c r="R8970">
        <v>0</v>
      </c>
      <c r="S8970">
        <v>1.2226999999999999</v>
      </c>
      <c r="U8970">
        <v>4</v>
      </c>
      <c r="V8970" s="8">
        <v>40155</v>
      </c>
    </row>
    <row r="8971" spans="1:22" x14ac:dyDescent="0.2">
      <c r="A8971" t="s">
        <v>12475</v>
      </c>
      <c r="B8971">
        <v>10</v>
      </c>
      <c r="C8971">
        <v>2010</v>
      </c>
      <c r="E8971" t="s">
        <v>5087</v>
      </c>
      <c r="F8971">
        <v>6</v>
      </c>
      <c r="G8971" t="s">
        <v>5336</v>
      </c>
      <c r="H8971" t="s">
        <v>9055</v>
      </c>
      <c r="P8971">
        <v>1.2359</v>
      </c>
      <c r="Q8971">
        <v>-5.04E-2</v>
      </c>
      <c r="R8971">
        <v>0</v>
      </c>
      <c r="S8971">
        <v>1.2863</v>
      </c>
      <c r="U8971">
        <v>3</v>
      </c>
      <c r="V8971" s="8">
        <v>40155</v>
      </c>
    </row>
    <row r="8972" spans="1:22" x14ac:dyDescent="0.2">
      <c r="A8972" t="s">
        <v>12475</v>
      </c>
      <c r="B8972">
        <v>11</v>
      </c>
      <c r="C8972">
        <v>2010</v>
      </c>
      <c r="E8972" t="s">
        <v>1301</v>
      </c>
      <c r="F8972">
        <v>6.5</v>
      </c>
      <c r="G8972" t="s">
        <v>5337</v>
      </c>
      <c r="H8972" t="s">
        <v>5338</v>
      </c>
      <c r="P8972">
        <v>0.90600000000000003</v>
      </c>
      <c r="Q8972">
        <v>1.4E-2</v>
      </c>
      <c r="R8972">
        <v>0</v>
      </c>
      <c r="S8972">
        <v>0.89200000000000002</v>
      </c>
      <c r="U8972">
        <v>1</v>
      </c>
      <c r="V8972" s="8">
        <v>40155</v>
      </c>
    </row>
    <row r="8973" spans="1:22" x14ac:dyDescent="0.2">
      <c r="A8973" t="s">
        <v>12475</v>
      </c>
      <c r="B8973">
        <v>11</v>
      </c>
      <c r="C8973">
        <v>2010</v>
      </c>
      <c r="E8973" t="s">
        <v>1301</v>
      </c>
      <c r="F8973">
        <v>7.75</v>
      </c>
      <c r="G8973" t="s">
        <v>5339</v>
      </c>
      <c r="H8973" t="s">
        <v>5338</v>
      </c>
      <c r="P8973">
        <v>0.5504</v>
      </c>
      <c r="Q8973">
        <v>6.7000000000000002E-3</v>
      </c>
      <c r="R8973">
        <v>0</v>
      </c>
      <c r="S8973">
        <v>0.54369999999999996</v>
      </c>
      <c r="U8973">
        <v>23</v>
      </c>
      <c r="V8973" s="8">
        <v>40155</v>
      </c>
    </row>
    <row r="8974" spans="1:22" x14ac:dyDescent="0.2">
      <c r="A8974" t="s">
        <v>12475</v>
      </c>
      <c r="B8974">
        <v>11</v>
      </c>
      <c r="C8974">
        <v>2010</v>
      </c>
      <c r="E8974" t="s">
        <v>1301</v>
      </c>
      <c r="F8974">
        <v>8.1999999999999993</v>
      </c>
      <c r="G8974" t="s">
        <v>5340</v>
      </c>
      <c r="H8974" t="s">
        <v>5338</v>
      </c>
      <c r="P8974">
        <v>0.45939999999999998</v>
      </c>
      <c r="Q8974">
        <v>4.7000000000000002E-3</v>
      </c>
      <c r="R8974">
        <v>0</v>
      </c>
      <c r="S8974">
        <v>0.45469999999999999</v>
      </c>
      <c r="U8974">
        <v>9</v>
      </c>
      <c r="V8974" s="8">
        <v>40155</v>
      </c>
    </row>
    <row r="8975" spans="1:22" x14ac:dyDescent="0.2">
      <c r="A8975" t="s">
        <v>12475</v>
      </c>
      <c r="B8975">
        <v>11</v>
      </c>
      <c r="C8975">
        <v>2010</v>
      </c>
      <c r="E8975" t="s">
        <v>5087</v>
      </c>
      <c r="F8975">
        <v>5</v>
      </c>
      <c r="G8975" t="s">
        <v>5341</v>
      </c>
      <c r="H8975" t="s">
        <v>5342</v>
      </c>
      <c r="P8975">
        <v>0.50990000000000002</v>
      </c>
      <c r="Q8975">
        <v>-2.24E-2</v>
      </c>
      <c r="R8975">
        <v>0</v>
      </c>
      <c r="S8975">
        <v>0.5323</v>
      </c>
      <c r="U8975">
        <v>23</v>
      </c>
      <c r="V8975" s="8">
        <v>40155</v>
      </c>
    </row>
    <row r="8976" spans="1:22" x14ac:dyDescent="0.2">
      <c r="A8976" t="s">
        <v>12475</v>
      </c>
      <c r="B8976">
        <v>11</v>
      </c>
      <c r="C8976">
        <v>2010</v>
      </c>
      <c r="E8976" t="s">
        <v>5087</v>
      </c>
      <c r="F8976">
        <v>5.5</v>
      </c>
      <c r="G8976" t="s">
        <v>5343</v>
      </c>
      <c r="H8976" t="s">
        <v>5342</v>
      </c>
      <c r="P8976">
        <v>0.73050000000000004</v>
      </c>
      <c r="Q8976">
        <v>-2.7799999999999998E-2</v>
      </c>
      <c r="R8976">
        <v>0</v>
      </c>
      <c r="S8976">
        <v>0.75829999999999997</v>
      </c>
      <c r="U8976">
        <v>16</v>
      </c>
      <c r="V8976" s="8">
        <v>40155</v>
      </c>
    </row>
    <row r="8977" spans="1:22" x14ac:dyDescent="0.2">
      <c r="A8977" t="s">
        <v>12475</v>
      </c>
      <c r="B8977">
        <v>11</v>
      </c>
      <c r="C8977">
        <v>2010</v>
      </c>
      <c r="E8977" t="s">
        <v>5087</v>
      </c>
      <c r="F8977">
        <v>5.8</v>
      </c>
      <c r="G8977" t="s">
        <v>5344</v>
      </c>
      <c r="H8977" t="s">
        <v>5342</v>
      </c>
      <c r="P8977">
        <v>0.88300000000000001</v>
      </c>
      <c r="Q8977">
        <v>-3.0599999999999999E-2</v>
      </c>
      <c r="R8977">
        <v>0</v>
      </c>
      <c r="S8977">
        <v>0.91359999999999997</v>
      </c>
      <c r="U8977">
        <v>9</v>
      </c>
      <c r="V8977" s="8">
        <v>40155</v>
      </c>
    </row>
    <row r="8978" spans="1:22" x14ac:dyDescent="0.2">
      <c r="A8978" t="s">
        <v>12475</v>
      </c>
      <c r="B8978">
        <v>12</v>
      </c>
      <c r="C8978">
        <v>2010</v>
      </c>
      <c r="E8978" t="s">
        <v>1301</v>
      </c>
      <c r="F8978">
        <v>6.5</v>
      </c>
      <c r="G8978" t="s">
        <v>5345</v>
      </c>
      <c r="H8978" t="s">
        <v>5346</v>
      </c>
      <c r="P8978">
        <v>1.0738000000000001</v>
      </c>
      <c r="Q8978">
        <v>6.7999999999999996E-3</v>
      </c>
      <c r="R8978">
        <v>0</v>
      </c>
      <c r="S8978">
        <v>1.0669999999999999</v>
      </c>
      <c r="U8978">
        <v>1</v>
      </c>
      <c r="V8978" s="8">
        <v>40155</v>
      </c>
    </row>
    <row r="8979" spans="1:22" x14ac:dyDescent="0.2">
      <c r="A8979" t="s">
        <v>12475</v>
      </c>
      <c r="B8979">
        <v>12</v>
      </c>
      <c r="C8979">
        <v>2010</v>
      </c>
      <c r="E8979" t="s">
        <v>1301</v>
      </c>
      <c r="F8979">
        <v>7.75</v>
      </c>
      <c r="G8979" t="s">
        <v>5347</v>
      </c>
      <c r="H8979" t="s">
        <v>5346</v>
      </c>
      <c r="P8979">
        <v>0.6522</v>
      </c>
      <c r="Q8979">
        <v>1.1999999999999999E-3</v>
      </c>
      <c r="R8979">
        <v>0</v>
      </c>
      <c r="S8979">
        <v>0.65100000000000002</v>
      </c>
      <c r="U8979">
        <v>23</v>
      </c>
      <c r="V8979" s="8">
        <v>40155</v>
      </c>
    </row>
    <row r="8980" spans="1:22" x14ac:dyDescent="0.2">
      <c r="A8980" t="s">
        <v>12475</v>
      </c>
      <c r="B8980">
        <v>12</v>
      </c>
      <c r="C8980">
        <v>2010</v>
      </c>
      <c r="E8980" t="s">
        <v>1301</v>
      </c>
      <c r="F8980">
        <v>8.65</v>
      </c>
      <c r="G8980" t="s">
        <v>5348</v>
      </c>
      <c r="H8980" t="s">
        <v>5346</v>
      </c>
      <c r="P8980">
        <v>0.45129999999999998</v>
      </c>
      <c r="Q8980">
        <v>-1.4E-3</v>
      </c>
      <c r="R8980">
        <v>0</v>
      </c>
      <c r="S8980">
        <v>0.45269999999999999</v>
      </c>
      <c r="U8980">
        <v>10</v>
      </c>
      <c r="V8980" s="8">
        <v>40155</v>
      </c>
    </row>
    <row r="8981" spans="1:22" x14ac:dyDescent="0.2">
      <c r="A8981" t="s">
        <v>12475</v>
      </c>
      <c r="B8981">
        <v>12</v>
      </c>
      <c r="C8981">
        <v>2010</v>
      </c>
      <c r="E8981" t="s">
        <v>5087</v>
      </c>
      <c r="F8981">
        <v>5</v>
      </c>
      <c r="G8981" t="s">
        <v>5349</v>
      </c>
      <c r="H8981" t="s">
        <v>5350</v>
      </c>
      <c r="P8981">
        <v>0.3518</v>
      </c>
      <c r="Q8981">
        <v>-1.7000000000000001E-2</v>
      </c>
      <c r="R8981">
        <v>0</v>
      </c>
      <c r="S8981">
        <v>0.36880000000000002</v>
      </c>
      <c r="U8981">
        <v>23</v>
      </c>
      <c r="V8981" s="8">
        <v>40155</v>
      </c>
    </row>
    <row r="8982" spans="1:22" x14ac:dyDescent="0.2">
      <c r="A8982" t="s">
        <v>12475</v>
      </c>
      <c r="B8982">
        <v>12</v>
      </c>
      <c r="C8982">
        <v>2010</v>
      </c>
      <c r="E8982" t="s">
        <v>5087</v>
      </c>
      <c r="F8982">
        <v>5.5</v>
      </c>
      <c r="G8982" t="s">
        <v>5351</v>
      </c>
      <c r="H8982" t="s">
        <v>5350</v>
      </c>
      <c r="P8982">
        <v>0.53710000000000002</v>
      </c>
      <c r="Q8982">
        <v>-2.1299999999999999E-2</v>
      </c>
      <c r="R8982">
        <v>0</v>
      </c>
      <c r="S8982">
        <v>0.55840000000000001</v>
      </c>
      <c r="U8982">
        <v>16</v>
      </c>
      <c r="V8982" s="8">
        <v>40155</v>
      </c>
    </row>
    <row r="8983" spans="1:22" x14ac:dyDescent="0.2">
      <c r="A8983" t="s">
        <v>12475</v>
      </c>
      <c r="B8983">
        <v>12</v>
      </c>
      <c r="C8983">
        <v>2010</v>
      </c>
      <c r="E8983" t="s">
        <v>5087</v>
      </c>
      <c r="F8983">
        <v>6.15</v>
      </c>
      <c r="G8983" t="s">
        <v>5352</v>
      </c>
      <c r="H8983" t="s">
        <v>5350</v>
      </c>
      <c r="P8983">
        <v>0.84499999999999997</v>
      </c>
      <c r="Q8983">
        <v>-2.6499999999999999E-2</v>
      </c>
      <c r="R8983">
        <v>0</v>
      </c>
      <c r="S8983">
        <v>0.87150000000000005</v>
      </c>
      <c r="U8983">
        <v>10</v>
      </c>
      <c r="V8983" s="8">
        <v>40155</v>
      </c>
    </row>
    <row r="8984" spans="1:22" x14ac:dyDescent="0.2">
      <c r="A8984" t="s">
        <v>12475</v>
      </c>
      <c r="B8984">
        <v>1</v>
      </c>
      <c r="C8984">
        <v>2011</v>
      </c>
      <c r="E8984" t="s">
        <v>1301</v>
      </c>
      <c r="F8984">
        <v>7.75</v>
      </c>
      <c r="G8984" t="s">
        <v>5353</v>
      </c>
      <c r="H8984" t="s">
        <v>5354</v>
      </c>
      <c r="P8984">
        <v>0.74890000000000001</v>
      </c>
      <c r="Q8984">
        <v>-4.1999999999999997E-3</v>
      </c>
      <c r="R8984">
        <v>0</v>
      </c>
      <c r="S8984">
        <v>0.75309999999999999</v>
      </c>
      <c r="U8984">
        <v>23</v>
      </c>
      <c r="V8984" s="8">
        <v>40155</v>
      </c>
    </row>
    <row r="8985" spans="1:22" x14ac:dyDescent="0.2">
      <c r="A8985" t="s">
        <v>12475</v>
      </c>
      <c r="B8985">
        <v>1</v>
      </c>
      <c r="C8985">
        <v>2011</v>
      </c>
      <c r="E8985" t="s">
        <v>1301</v>
      </c>
      <c r="F8985">
        <v>8.3000000000000007</v>
      </c>
      <c r="G8985" t="s">
        <v>5355</v>
      </c>
      <c r="H8985" t="s">
        <v>5354</v>
      </c>
      <c r="P8985">
        <v>0.60980000000000001</v>
      </c>
      <c r="Q8985">
        <v>-5.5999999999999999E-3</v>
      </c>
      <c r="R8985">
        <v>0</v>
      </c>
      <c r="S8985">
        <v>0.61539999999999995</v>
      </c>
      <c r="U8985">
        <v>124</v>
      </c>
      <c r="V8985" s="8">
        <v>40155</v>
      </c>
    </row>
    <row r="8986" spans="1:22" x14ac:dyDescent="0.2">
      <c r="A8986" t="s">
        <v>12475</v>
      </c>
      <c r="B8986">
        <v>1</v>
      </c>
      <c r="C8986">
        <v>2011</v>
      </c>
      <c r="E8986" t="s">
        <v>5087</v>
      </c>
      <c r="F8986">
        <v>5</v>
      </c>
      <c r="G8986" t="s">
        <v>5356</v>
      </c>
      <c r="H8986" t="s">
        <v>5357</v>
      </c>
      <c r="P8986">
        <v>0.30430000000000001</v>
      </c>
      <c r="Q8986">
        <v>-1.66E-2</v>
      </c>
      <c r="R8986">
        <v>0</v>
      </c>
      <c r="S8986">
        <v>0.32090000000000002</v>
      </c>
      <c r="U8986">
        <v>147</v>
      </c>
      <c r="V8986" s="8">
        <v>40155</v>
      </c>
    </row>
    <row r="8987" spans="1:22" x14ac:dyDescent="0.2">
      <c r="A8987" t="s">
        <v>12475</v>
      </c>
      <c r="B8987">
        <v>1</v>
      </c>
      <c r="C8987">
        <v>2011</v>
      </c>
      <c r="E8987" t="s">
        <v>5087</v>
      </c>
      <c r="F8987">
        <v>5.5</v>
      </c>
      <c r="G8987" t="s">
        <v>5358</v>
      </c>
      <c r="H8987" t="s">
        <v>5357</v>
      </c>
      <c r="P8987">
        <v>0.4703</v>
      </c>
      <c r="Q8987">
        <v>-2.1000000000000001E-2</v>
      </c>
      <c r="R8987">
        <v>0</v>
      </c>
      <c r="S8987">
        <v>0.49130000000000001</v>
      </c>
      <c r="U8987">
        <v>11</v>
      </c>
      <c r="V8987" s="8">
        <v>40155</v>
      </c>
    </row>
    <row r="8988" spans="1:22" x14ac:dyDescent="0.2">
      <c r="A8988" t="s">
        <v>12475</v>
      </c>
      <c r="B8988">
        <v>1</v>
      </c>
      <c r="C8988">
        <v>2011</v>
      </c>
      <c r="E8988" t="s">
        <v>5087</v>
      </c>
      <c r="F8988">
        <v>6.5</v>
      </c>
      <c r="G8988" t="s">
        <v>5359</v>
      </c>
      <c r="H8988" t="s">
        <v>5357</v>
      </c>
      <c r="P8988">
        <v>0.92630000000000001</v>
      </c>
      <c r="Q8988">
        <v>-2.8299999999999999E-2</v>
      </c>
      <c r="R8988">
        <v>0</v>
      </c>
      <c r="S8988">
        <v>0.9546</v>
      </c>
      <c r="U8988">
        <v>124</v>
      </c>
      <c r="V8988" s="8">
        <v>40155</v>
      </c>
    </row>
    <row r="8989" spans="1:22" x14ac:dyDescent="0.2">
      <c r="A8989" t="s">
        <v>12475</v>
      </c>
      <c r="B8989">
        <v>2</v>
      </c>
      <c r="C8989">
        <v>2011</v>
      </c>
      <c r="E8989" t="s">
        <v>1301</v>
      </c>
      <c r="F8989">
        <v>7.75</v>
      </c>
      <c r="G8989" t="s">
        <v>5360</v>
      </c>
      <c r="H8989" t="s">
        <v>5361</v>
      </c>
      <c r="P8989">
        <v>0.77980000000000005</v>
      </c>
      <c r="Q8989">
        <v>7.4000000000000003E-3</v>
      </c>
      <c r="R8989">
        <v>0</v>
      </c>
      <c r="S8989">
        <v>0.77239999999999998</v>
      </c>
      <c r="U8989">
        <v>23</v>
      </c>
      <c r="V8989" s="8">
        <v>40155</v>
      </c>
    </row>
    <row r="8990" spans="1:22" x14ac:dyDescent="0.2">
      <c r="A8990" t="s">
        <v>12475</v>
      </c>
      <c r="B8990">
        <v>2</v>
      </c>
      <c r="C8990">
        <v>2011</v>
      </c>
      <c r="E8990" t="s">
        <v>1301</v>
      </c>
      <c r="F8990">
        <v>8.3000000000000007</v>
      </c>
      <c r="G8990" t="s">
        <v>5362</v>
      </c>
      <c r="H8990" t="s">
        <v>5361</v>
      </c>
      <c r="P8990">
        <v>0.63739999999999997</v>
      </c>
      <c r="Q8990">
        <v>5.5999999999999999E-3</v>
      </c>
      <c r="R8990">
        <v>0</v>
      </c>
      <c r="S8990">
        <v>0.63180000000000003</v>
      </c>
      <c r="U8990">
        <v>112</v>
      </c>
      <c r="V8990" s="8">
        <v>40155</v>
      </c>
    </row>
    <row r="8991" spans="1:22" x14ac:dyDescent="0.2">
      <c r="A8991" t="s">
        <v>12475</v>
      </c>
      <c r="B8991">
        <v>2</v>
      </c>
      <c r="C8991">
        <v>2011</v>
      </c>
      <c r="E8991" t="s">
        <v>5087</v>
      </c>
      <c r="F8991">
        <v>5</v>
      </c>
      <c r="G8991" t="s">
        <v>9079</v>
      </c>
      <c r="H8991" t="s">
        <v>9080</v>
      </c>
      <c r="P8991">
        <v>0.32319999999999999</v>
      </c>
      <c r="Q8991">
        <v>-9.7999999999999997E-3</v>
      </c>
      <c r="R8991">
        <v>0</v>
      </c>
      <c r="S8991">
        <v>0.33300000000000002</v>
      </c>
      <c r="U8991">
        <v>135</v>
      </c>
      <c r="V8991" s="8">
        <v>40155</v>
      </c>
    </row>
    <row r="8992" spans="1:22" x14ac:dyDescent="0.2">
      <c r="A8992" t="s">
        <v>12475</v>
      </c>
      <c r="B8992">
        <v>2</v>
      </c>
      <c r="C8992">
        <v>2011</v>
      </c>
      <c r="E8992" t="s">
        <v>5087</v>
      </c>
      <c r="F8992">
        <v>5.5</v>
      </c>
      <c r="G8992" t="s">
        <v>9081</v>
      </c>
      <c r="H8992" t="s">
        <v>9080</v>
      </c>
      <c r="P8992">
        <v>0.49540000000000001</v>
      </c>
      <c r="Q8992">
        <v>-1.2699999999999999E-2</v>
      </c>
      <c r="R8992">
        <v>0</v>
      </c>
      <c r="S8992">
        <v>0.5081</v>
      </c>
      <c r="U8992">
        <v>11</v>
      </c>
      <c r="V8992" s="8">
        <v>40155</v>
      </c>
    </row>
    <row r="8993" spans="1:22" x14ac:dyDescent="0.2">
      <c r="A8993" t="s">
        <v>12475</v>
      </c>
      <c r="B8993">
        <v>2</v>
      </c>
      <c r="C8993">
        <v>2011</v>
      </c>
      <c r="E8993" t="s">
        <v>5087</v>
      </c>
      <c r="F8993">
        <v>6.5</v>
      </c>
      <c r="G8993" t="s">
        <v>9082</v>
      </c>
      <c r="H8993" t="s">
        <v>9080</v>
      </c>
      <c r="P8993">
        <v>0.96279999999999999</v>
      </c>
      <c r="Q8993">
        <v>-1.78E-2</v>
      </c>
      <c r="R8993">
        <v>0</v>
      </c>
      <c r="S8993">
        <v>0.98060000000000003</v>
      </c>
      <c r="U8993">
        <v>112</v>
      </c>
      <c r="V8993" s="8">
        <v>40155</v>
      </c>
    </row>
    <row r="8994" spans="1:22" x14ac:dyDescent="0.2">
      <c r="A8994" t="s">
        <v>12475</v>
      </c>
      <c r="B8994">
        <v>3</v>
      </c>
      <c r="C8994">
        <v>2011</v>
      </c>
      <c r="E8994" t="s">
        <v>1301</v>
      </c>
      <c r="F8994">
        <v>7.75</v>
      </c>
      <c r="G8994" t="s">
        <v>9083</v>
      </c>
      <c r="H8994" t="s">
        <v>9084</v>
      </c>
      <c r="P8994">
        <v>0.74509999999999998</v>
      </c>
      <c r="Q8994">
        <v>-1.9E-3</v>
      </c>
      <c r="R8994">
        <v>0</v>
      </c>
      <c r="S8994">
        <v>0.747</v>
      </c>
      <c r="U8994">
        <v>23</v>
      </c>
      <c r="V8994" s="8">
        <v>40155</v>
      </c>
    </row>
    <row r="8995" spans="1:22" x14ac:dyDescent="0.2">
      <c r="A8995" t="s">
        <v>12475</v>
      </c>
      <c r="B8995">
        <v>3</v>
      </c>
      <c r="C8995">
        <v>2011</v>
      </c>
      <c r="E8995" t="s">
        <v>1301</v>
      </c>
      <c r="F8995">
        <v>8.3000000000000007</v>
      </c>
      <c r="G8995" t="s">
        <v>9085</v>
      </c>
      <c r="H8995" t="s">
        <v>9084</v>
      </c>
      <c r="P8995">
        <v>0.61839999999999995</v>
      </c>
      <c r="Q8995">
        <v>-3.0000000000000001E-3</v>
      </c>
      <c r="R8995">
        <v>0</v>
      </c>
      <c r="S8995">
        <v>0.62139999999999995</v>
      </c>
      <c r="U8995">
        <v>124</v>
      </c>
      <c r="V8995" s="8">
        <v>40155</v>
      </c>
    </row>
    <row r="8996" spans="1:22" x14ac:dyDescent="0.2">
      <c r="A8996" t="s">
        <v>12475</v>
      </c>
      <c r="B8996">
        <v>3</v>
      </c>
      <c r="C8996">
        <v>2011</v>
      </c>
      <c r="E8996" t="s">
        <v>5087</v>
      </c>
      <c r="F8996">
        <v>5</v>
      </c>
      <c r="G8996" t="s">
        <v>9086</v>
      </c>
      <c r="H8996" t="s">
        <v>9087</v>
      </c>
      <c r="P8996">
        <v>0.35809999999999997</v>
      </c>
      <c r="Q8996">
        <v>-1.3599999999999999E-2</v>
      </c>
      <c r="R8996">
        <v>0</v>
      </c>
      <c r="S8996">
        <v>0.37169999999999997</v>
      </c>
      <c r="U8996">
        <v>147</v>
      </c>
      <c r="V8996" s="8">
        <v>40155</v>
      </c>
    </row>
    <row r="8997" spans="1:22" x14ac:dyDescent="0.2">
      <c r="A8997" t="s">
        <v>12475</v>
      </c>
      <c r="B8997">
        <v>3</v>
      </c>
      <c r="C8997">
        <v>2011</v>
      </c>
      <c r="E8997" t="s">
        <v>5087</v>
      </c>
      <c r="F8997">
        <v>5.5</v>
      </c>
      <c r="G8997" t="s">
        <v>9088</v>
      </c>
      <c r="H8997" t="s">
        <v>9087</v>
      </c>
      <c r="P8997">
        <v>0.54159999999999997</v>
      </c>
      <c r="Q8997">
        <v>-1.6899999999999998E-2</v>
      </c>
      <c r="R8997">
        <v>0</v>
      </c>
      <c r="S8997">
        <v>0.5585</v>
      </c>
      <c r="U8997">
        <v>11</v>
      </c>
      <c r="V8997" s="8">
        <v>40155</v>
      </c>
    </row>
    <row r="8998" spans="1:22" x14ac:dyDescent="0.2">
      <c r="A8998" t="s">
        <v>12475</v>
      </c>
      <c r="B8998">
        <v>3</v>
      </c>
      <c r="C8998">
        <v>2011</v>
      </c>
      <c r="E8998" t="s">
        <v>5087</v>
      </c>
      <c r="F8998">
        <v>6.5</v>
      </c>
      <c r="G8998" t="s">
        <v>9089</v>
      </c>
      <c r="H8998" t="s">
        <v>9087</v>
      </c>
      <c r="P8998">
        <v>1.0311999999999999</v>
      </c>
      <c r="Q8998">
        <v>-2.2100000000000002E-2</v>
      </c>
      <c r="R8998">
        <v>0</v>
      </c>
      <c r="S8998">
        <v>1.0532999999999999</v>
      </c>
      <c r="U8998">
        <v>124</v>
      </c>
      <c r="V8998" s="8">
        <v>40155</v>
      </c>
    </row>
    <row r="8999" spans="1:22" x14ac:dyDescent="0.2">
      <c r="A8999" t="s">
        <v>12475</v>
      </c>
      <c r="B8999">
        <v>4</v>
      </c>
      <c r="C8999">
        <v>2011</v>
      </c>
      <c r="E8999" t="s">
        <v>1301</v>
      </c>
      <c r="F8999">
        <v>7.75</v>
      </c>
      <c r="G8999" t="s">
        <v>9090</v>
      </c>
      <c r="H8999" t="s">
        <v>9091</v>
      </c>
      <c r="P8999">
        <v>0.53110000000000002</v>
      </c>
      <c r="Q8999">
        <v>-1.26E-2</v>
      </c>
      <c r="R8999">
        <v>0</v>
      </c>
      <c r="S8999">
        <v>0.54369999999999996</v>
      </c>
      <c r="U8999">
        <v>23</v>
      </c>
      <c r="V8999" s="8">
        <v>40155</v>
      </c>
    </row>
    <row r="9000" spans="1:22" x14ac:dyDescent="0.2">
      <c r="A9000" t="s">
        <v>12475</v>
      </c>
      <c r="B9000">
        <v>4</v>
      </c>
      <c r="C9000">
        <v>2011</v>
      </c>
      <c r="E9000" t="s">
        <v>1301</v>
      </c>
      <c r="F9000">
        <v>8.3000000000000007</v>
      </c>
      <c r="G9000" t="s">
        <v>9092</v>
      </c>
      <c r="H9000" t="s">
        <v>9091</v>
      </c>
      <c r="P9000">
        <v>0.42830000000000001</v>
      </c>
      <c r="Q9000">
        <v>-1.17E-2</v>
      </c>
      <c r="R9000">
        <v>0</v>
      </c>
      <c r="S9000">
        <v>0.44</v>
      </c>
      <c r="U9000">
        <v>120</v>
      </c>
      <c r="V9000" s="8">
        <v>40155</v>
      </c>
    </row>
    <row r="9001" spans="1:22" x14ac:dyDescent="0.2">
      <c r="A9001" t="s">
        <v>12475</v>
      </c>
      <c r="B9001">
        <v>4</v>
      </c>
      <c r="C9001">
        <v>2011</v>
      </c>
      <c r="E9001" t="s">
        <v>5087</v>
      </c>
      <c r="F9001">
        <v>5</v>
      </c>
      <c r="G9001" t="s">
        <v>9093</v>
      </c>
      <c r="H9001" t="s">
        <v>9094</v>
      </c>
      <c r="P9001">
        <v>0.4042</v>
      </c>
      <c r="Q9001">
        <v>-1.2500000000000001E-2</v>
      </c>
      <c r="R9001">
        <v>0</v>
      </c>
      <c r="S9001">
        <v>0.41670000000000001</v>
      </c>
      <c r="U9001">
        <v>143</v>
      </c>
      <c r="V9001" s="8">
        <v>40155</v>
      </c>
    </row>
    <row r="9002" spans="1:22" x14ac:dyDescent="0.2">
      <c r="A9002" t="s">
        <v>12475</v>
      </c>
      <c r="B9002">
        <v>4</v>
      </c>
      <c r="C9002">
        <v>2011</v>
      </c>
      <c r="E9002" t="s">
        <v>5087</v>
      </c>
      <c r="F9002">
        <v>5.5</v>
      </c>
      <c r="G9002" t="s">
        <v>9095</v>
      </c>
      <c r="H9002" t="s">
        <v>9094</v>
      </c>
      <c r="P9002">
        <v>0.60750000000000004</v>
      </c>
      <c r="Q9002">
        <v>-1.4500000000000001E-2</v>
      </c>
      <c r="R9002">
        <v>0</v>
      </c>
      <c r="S9002">
        <v>0.622</v>
      </c>
      <c r="U9002">
        <v>11</v>
      </c>
      <c r="V9002" s="8">
        <v>40155</v>
      </c>
    </row>
    <row r="9003" spans="1:22" x14ac:dyDescent="0.2">
      <c r="A9003" t="s">
        <v>12475</v>
      </c>
      <c r="B9003">
        <v>4</v>
      </c>
      <c r="C9003">
        <v>2011</v>
      </c>
      <c r="E9003" t="s">
        <v>5087</v>
      </c>
      <c r="F9003">
        <v>6.25</v>
      </c>
      <c r="G9003" t="s">
        <v>9096</v>
      </c>
      <c r="H9003" t="s">
        <v>9094</v>
      </c>
      <c r="P9003">
        <v>0.99399999999999999</v>
      </c>
      <c r="Q9003">
        <v>-1.7399999999999999E-2</v>
      </c>
      <c r="R9003">
        <v>0</v>
      </c>
      <c r="S9003">
        <v>1.0114000000000001</v>
      </c>
      <c r="U9003">
        <v>25</v>
      </c>
      <c r="V9003" s="8">
        <v>40155</v>
      </c>
    </row>
    <row r="9004" spans="1:22" x14ac:dyDescent="0.2">
      <c r="A9004" t="s">
        <v>12475</v>
      </c>
      <c r="B9004">
        <v>4</v>
      </c>
      <c r="C9004">
        <v>2011</v>
      </c>
      <c r="E9004" t="s">
        <v>5087</v>
      </c>
      <c r="F9004">
        <v>6.5</v>
      </c>
      <c r="G9004" t="s">
        <v>9097</v>
      </c>
      <c r="H9004" t="s">
        <v>9094</v>
      </c>
      <c r="P9004">
        <v>1.1475</v>
      </c>
      <c r="Q9004">
        <v>-1.78E-2</v>
      </c>
      <c r="R9004">
        <v>0</v>
      </c>
      <c r="S9004">
        <v>1.1653</v>
      </c>
      <c r="U9004">
        <v>120</v>
      </c>
      <c r="V9004" s="8">
        <v>40155</v>
      </c>
    </row>
    <row r="9005" spans="1:22" x14ac:dyDescent="0.2">
      <c r="A9005" t="s">
        <v>12475</v>
      </c>
      <c r="B9005">
        <v>5</v>
      </c>
      <c r="C9005">
        <v>2011</v>
      </c>
      <c r="E9005" t="s">
        <v>1301</v>
      </c>
      <c r="F9005">
        <v>7.75</v>
      </c>
      <c r="G9005" t="s">
        <v>9098</v>
      </c>
      <c r="H9005" t="s">
        <v>9099</v>
      </c>
      <c r="P9005">
        <v>0.51380000000000003</v>
      </c>
      <c r="Q9005">
        <v>-1.55E-2</v>
      </c>
      <c r="R9005">
        <v>0</v>
      </c>
      <c r="S9005">
        <v>0.52929999999999999</v>
      </c>
      <c r="U9005">
        <v>23</v>
      </c>
      <c r="V9005" s="8">
        <v>40155</v>
      </c>
    </row>
    <row r="9006" spans="1:22" x14ac:dyDescent="0.2">
      <c r="A9006" t="s">
        <v>12475</v>
      </c>
      <c r="B9006">
        <v>5</v>
      </c>
      <c r="C9006">
        <v>2011</v>
      </c>
      <c r="E9006" t="s">
        <v>1301</v>
      </c>
      <c r="F9006">
        <v>8.3000000000000007</v>
      </c>
      <c r="G9006" t="s">
        <v>9100</v>
      </c>
      <c r="H9006" t="s">
        <v>9099</v>
      </c>
      <c r="P9006">
        <v>0.40710000000000002</v>
      </c>
      <c r="Q9006">
        <v>-1.4500000000000001E-2</v>
      </c>
      <c r="R9006">
        <v>0</v>
      </c>
      <c r="S9006">
        <v>0.42159999999999997</v>
      </c>
      <c r="U9006">
        <v>124</v>
      </c>
      <c r="V9006" s="8">
        <v>40155</v>
      </c>
    </row>
    <row r="9007" spans="1:22" x14ac:dyDescent="0.2">
      <c r="A9007" t="s">
        <v>12475</v>
      </c>
      <c r="B9007">
        <v>5</v>
      </c>
      <c r="C9007">
        <v>2011</v>
      </c>
      <c r="E9007" t="s">
        <v>5087</v>
      </c>
      <c r="F9007">
        <v>5</v>
      </c>
      <c r="G9007" t="s">
        <v>9101</v>
      </c>
      <c r="H9007" t="s">
        <v>9102</v>
      </c>
      <c r="P9007">
        <v>0.41889999999999999</v>
      </c>
      <c r="Q9007">
        <v>-1.04E-2</v>
      </c>
      <c r="R9007">
        <v>0</v>
      </c>
      <c r="S9007">
        <v>0.42930000000000001</v>
      </c>
      <c r="U9007">
        <v>147</v>
      </c>
      <c r="V9007" s="8">
        <v>40155</v>
      </c>
    </row>
    <row r="9008" spans="1:22" x14ac:dyDescent="0.2">
      <c r="A9008" t="s">
        <v>12475</v>
      </c>
      <c r="B9008">
        <v>5</v>
      </c>
      <c r="C9008">
        <v>2011</v>
      </c>
      <c r="E9008" t="s">
        <v>5087</v>
      </c>
      <c r="F9008">
        <v>5.5</v>
      </c>
      <c r="G9008" t="s">
        <v>9103</v>
      </c>
      <c r="H9008" t="s">
        <v>9102</v>
      </c>
      <c r="P9008">
        <v>0.62529999999999997</v>
      </c>
      <c r="Q9008">
        <v>-1.18E-2</v>
      </c>
      <c r="R9008">
        <v>0</v>
      </c>
      <c r="S9008">
        <v>0.6371</v>
      </c>
      <c r="U9008">
        <v>11</v>
      </c>
      <c r="V9008" s="8">
        <v>40155</v>
      </c>
    </row>
    <row r="9009" spans="1:22" x14ac:dyDescent="0.2">
      <c r="A9009" t="s">
        <v>12475</v>
      </c>
      <c r="B9009">
        <v>5</v>
      </c>
      <c r="C9009">
        <v>2011</v>
      </c>
      <c r="E9009" t="s">
        <v>5087</v>
      </c>
      <c r="F9009">
        <v>6.25</v>
      </c>
      <c r="G9009" t="s">
        <v>9104</v>
      </c>
      <c r="H9009" t="s">
        <v>9102</v>
      </c>
      <c r="P9009">
        <v>1.0159</v>
      </c>
      <c r="Q9009">
        <v>-1.2500000000000001E-2</v>
      </c>
      <c r="R9009">
        <v>0</v>
      </c>
      <c r="S9009">
        <v>1.0284</v>
      </c>
      <c r="U9009">
        <v>25</v>
      </c>
      <c r="V9009" s="8">
        <v>40155</v>
      </c>
    </row>
    <row r="9010" spans="1:22" x14ac:dyDescent="0.2">
      <c r="A9010" t="s">
        <v>12475</v>
      </c>
      <c r="B9010">
        <v>5</v>
      </c>
      <c r="C9010">
        <v>2011</v>
      </c>
      <c r="E9010" t="s">
        <v>5087</v>
      </c>
      <c r="F9010">
        <v>6.5</v>
      </c>
      <c r="G9010" t="s">
        <v>9105</v>
      </c>
      <c r="H9010" t="s">
        <v>9102</v>
      </c>
      <c r="P9010">
        <v>1.167</v>
      </c>
      <c r="Q9010">
        <v>-1.2500000000000001E-2</v>
      </c>
      <c r="R9010">
        <v>0</v>
      </c>
      <c r="S9010">
        <v>1.1795</v>
      </c>
      <c r="U9010">
        <v>124</v>
      </c>
      <c r="V9010" s="8">
        <v>40155</v>
      </c>
    </row>
    <row r="9011" spans="1:22" x14ac:dyDescent="0.2">
      <c r="A9011" t="s">
        <v>12475</v>
      </c>
      <c r="B9011">
        <v>6</v>
      </c>
      <c r="C9011">
        <v>2011</v>
      </c>
      <c r="E9011" t="s">
        <v>1301</v>
      </c>
      <c r="F9011">
        <v>7.75</v>
      </c>
      <c r="G9011" t="s">
        <v>9106</v>
      </c>
      <c r="H9011" t="s">
        <v>9107</v>
      </c>
      <c r="P9011">
        <v>0.52259999999999995</v>
      </c>
      <c r="Q9011">
        <v>-1.8800000000000001E-2</v>
      </c>
      <c r="R9011">
        <v>0</v>
      </c>
      <c r="S9011">
        <v>0.54139999999999999</v>
      </c>
      <c r="U9011">
        <v>23</v>
      </c>
      <c r="V9011" s="8">
        <v>40155</v>
      </c>
    </row>
    <row r="9012" spans="1:22" x14ac:dyDescent="0.2">
      <c r="A9012" t="s">
        <v>12475</v>
      </c>
      <c r="B9012">
        <v>6</v>
      </c>
      <c r="C9012">
        <v>2011</v>
      </c>
      <c r="E9012" t="s">
        <v>1301</v>
      </c>
      <c r="F9012">
        <v>8.3000000000000007</v>
      </c>
      <c r="G9012" t="s">
        <v>9108</v>
      </c>
      <c r="H9012" t="s">
        <v>9107</v>
      </c>
      <c r="P9012">
        <v>0.41310000000000002</v>
      </c>
      <c r="Q9012">
        <v>-1.7600000000000001E-2</v>
      </c>
      <c r="R9012">
        <v>0</v>
      </c>
      <c r="S9012">
        <v>0.43070000000000003</v>
      </c>
      <c r="U9012">
        <v>120</v>
      </c>
      <c r="V9012" s="8">
        <v>40155</v>
      </c>
    </row>
    <row r="9013" spans="1:22" x14ac:dyDescent="0.2">
      <c r="A9013" t="s">
        <v>12475</v>
      </c>
      <c r="B9013">
        <v>6</v>
      </c>
      <c r="C9013">
        <v>2011</v>
      </c>
      <c r="E9013" t="s">
        <v>5087</v>
      </c>
      <c r="F9013">
        <v>5</v>
      </c>
      <c r="G9013" t="s">
        <v>9109</v>
      </c>
      <c r="H9013" t="s">
        <v>9110</v>
      </c>
      <c r="P9013">
        <v>0.39500000000000002</v>
      </c>
      <c r="Q9013">
        <v>-1.2800000000000001E-2</v>
      </c>
      <c r="R9013">
        <v>0</v>
      </c>
      <c r="S9013">
        <v>0.4078</v>
      </c>
      <c r="U9013">
        <v>143</v>
      </c>
      <c r="V9013" s="8">
        <v>40155</v>
      </c>
    </row>
    <row r="9014" spans="1:22" x14ac:dyDescent="0.2">
      <c r="A9014" t="s">
        <v>12475</v>
      </c>
      <c r="B9014">
        <v>6</v>
      </c>
      <c r="C9014">
        <v>2011</v>
      </c>
      <c r="E9014" t="s">
        <v>5087</v>
      </c>
      <c r="F9014">
        <v>5.5</v>
      </c>
      <c r="G9014" t="s">
        <v>9111</v>
      </c>
      <c r="H9014" t="s">
        <v>9110</v>
      </c>
      <c r="P9014">
        <v>0.59509999999999996</v>
      </c>
      <c r="Q9014">
        <v>-1.46E-2</v>
      </c>
      <c r="R9014">
        <v>0</v>
      </c>
      <c r="S9014">
        <v>0.60970000000000002</v>
      </c>
      <c r="U9014">
        <v>11</v>
      </c>
      <c r="V9014" s="8">
        <v>40155</v>
      </c>
    </row>
    <row r="9015" spans="1:22" x14ac:dyDescent="0.2">
      <c r="A9015" t="s">
        <v>12475</v>
      </c>
      <c r="B9015">
        <v>6</v>
      </c>
      <c r="C9015">
        <v>2011</v>
      </c>
      <c r="E9015" t="s">
        <v>5087</v>
      </c>
      <c r="F9015">
        <v>6.25</v>
      </c>
      <c r="G9015" t="s">
        <v>9112</v>
      </c>
      <c r="H9015" t="s">
        <v>9110</v>
      </c>
      <c r="P9015">
        <v>0.97670000000000001</v>
      </c>
      <c r="Q9015">
        <v>-1.5800000000000002E-2</v>
      </c>
      <c r="R9015">
        <v>0</v>
      </c>
      <c r="S9015">
        <v>0.99250000000000005</v>
      </c>
      <c r="U9015">
        <v>25</v>
      </c>
      <c r="V9015" s="8">
        <v>40155</v>
      </c>
    </row>
    <row r="9016" spans="1:22" x14ac:dyDescent="0.2">
      <c r="A9016" t="s">
        <v>12475</v>
      </c>
      <c r="B9016">
        <v>6</v>
      </c>
      <c r="C9016">
        <v>2011</v>
      </c>
      <c r="E9016" t="s">
        <v>5087</v>
      </c>
      <c r="F9016">
        <v>6.5</v>
      </c>
      <c r="G9016" t="s">
        <v>9113</v>
      </c>
      <c r="H9016" t="s">
        <v>9110</v>
      </c>
      <c r="P9016">
        <v>1.1253</v>
      </c>
      <c r="Q9016">
        <v>-1.5699999999999999E-2</v>
      </c>
      <c r="R9016">
        <v>0</v>
      </c>
      <c r="S9016">
        <v>1.141</v>
      </c>
      <c r="U9016">
        <v>120</v>
      </c>
      <c r="V9016" s="8">
        <v>40155</v>
      </c>
    </row>
    <row r="9017" spans="1:22" x14ac:dyDescent="0.2">
      <c r="A9017" t="s">
        <v>12475</v>
      </c>
      <c r="B9017">
        <v>7</v>
      </c>
      <c r="C9017">
        <v>2011</v>
      </c>
      <c r="E9017" t="s">
        <v>1301</v>
      </c>
      <c r="F9017">
        <v>7.75</v>
      </c>
      <c r="G9017" t="s">
        <v>9114</v>
      </c>
      <c r="H9017" t="s">
        <v>9115</v>
      </c>
      <c r="P9017">
        <v>0.58099999999999996</v>
      </c>
      <c r="Q9017">
        <v>-1.6799999999999999E-2</v>
      </c>
      <c r="R9017">
        <v>0</v>
      </c>
      <c r="S9017">
        <v>0.5978</v>
      </c>
      <c r="U9017">
        <v>23</v>
      </c>
      <c r="V9017" s="8">
        <v>40155</v>
      </c>
    </row>
    <row r="9018" spans="1:22" x14ac:dyDescent="0.2">
      <c r="A9018" t="s">
        <v>12475</v>
      </c>
      <c r="B9018">
        <v>7</v>
      </c>
      <c r="C9018">
        <v>2011</v>
      </c>
      <c r="E9018" t="s">
        <v>1301</v>
      </c>
      <c r="F9018">
        <v>8.3000000000000007</v>
      </c>
      <c r="G9018" t="s">
        <v>9116</v>
      </c>
      <c r="H9018" t="s">
        <v>9115</v>
      </c>
      <c r="P9018">
        <v>0.46550000000000002</v>
      </c>
      <c r="Q9018">
        <v>-1.5800000000000002E-2</v>
      </c>
      <c r="R9018">
        <v>0</v>
      </c>
      <c r="S9018">
        <v>0.48130000000000001</v>
      </c>
      <c r="U9018">
        <v>124</v>
      </c>
      <c r="V9018" s="8">
        <v>40155</v>
      </c>
    </row>
    <row r="9019" spans="1:22" x14ac:dyDescent="0.2">
      <c r="A9019" t="s">
        <v>12475</v>
      </c>
      <c r="B9019">
        <v>7</v>
      </c>
      <c r="C9019">
        <v>2011</v>
      </c>
      <c r="E9019" t="s">
        <v>5087</v>
      </c>
      <c r="F9019">
        <v>5</v>
      </c>
      <c r="G9019" t="s">
        <v>9117</v>
      </c>
      <c r="H9019" t="s">
        <v>9118</v>
      </c>
      <c r="P9019">
        <v>0.40749999999999997</v>
      </c>
      <c r="Q9019">
        <v>-1.09E-2</v>
      </c>
      <c r="R9019">
        <v>0</v>
      </c>
      <c r="S9019">
        <v>0.41839999999999999</v>
      </c>
      <c r="U9019">
        <v>147</v>
      </c>
      <c r="V9019" s="8">
        <v>40155</v>
      </c>
    </row>
    <row r="9020" spans="1:22" x14ac:dyDescent="0.2">
      <c r="A9020" t="s">
        <v>12475</v>
      </c>
      <c r="B9020">
        <v>7</v>
      </c>
      <c r="C9020">
        <v>2011</v>
      </c>
      <c r="E9020" t="s">
        <v>5087</v>
      </c>
      <c r="F9020">
        <v>5.5</v>
      </c>
      <c r="G9020" t="s">
        <v>9119</v>
      </c>
      <c r="H9020" t="s">
        <v>9118</v>
      </c>
      <c r="P9020">
        <v>0.60709999999999997</v>
      </c>
      <c r="Q9020">
        <v>-1.23E-2</v>
      </c>
      <c r="R9020">
        <v>0</v>
      </c>
      <c r="S9020">
        <v>0.61939999999999995</v>
      </c>
      <c r="U9020">
        <v>11</v>
      </c>
      <c r="V9020" s="8">
        <v>40155</v>
      </c>
    </row>
    <row r="9021" spans="1:22" x14ac:dyDescent="0.2">
      <c r="A9021" t="s">
        <v>12475</v>
      </c>
      <c r="B9021">
        <v>7</v>
      </c>
      <c r="C9021">
        <v>2011</v>
      </c>
      <c r="E9021" t="s">
        <v>5087</v>
      </c>
      <c r="F9021">
        <v>6.5</v>
      </c>
      <c r="G9021" t="s">
        <v>9120</v>
      </c>
      <c r="H9021" t="s">
        <v>9118</v>
      </c>
      <c r="P9021">
        <v>1.131</v>
      </c>
      <c r="Q9021">
        <v>-1.32E-2</v>
      </c>
      <c r="R9021">
        <v>0</v>
      </c>
      <c r="S9021">
        <v>1.1442000000000001</v>
      </c>
      <c r="U9021">
        <v>124</v>
      </c>
      <c r="V9021" s="8">
        <v>40155</v>
      </c>
    </row>
    <row r="9022" spans="1:22" x14ac:dyDescent="0.2">
      <c r="A9022" t="s">
        <v>12475</v>
      </c>
      <c r="B9022">
        <v>8</v>
      </c>
      <c r="C9022">
        <v>2011</v>
      </c>
      <c r="E9022" t="s">
        <v>1301</v>
      </c>
      <c r="F9022">
        <v>7.75</v>
      </c>
      <c r="G9022" t="s">
        <v>9121</v>
      </c>
      <c r="H9022" t="s">
        <v>9122</v>
      </c>
      <c r="P9022">
        <v>0.62270000000000003</v>
      </c>
      <c r="Q9022">
        <v>-1.72E-2</v>
      </c>
      <c r="R9022">
        <v>0</v>
      </c>
      <c r="S9022">
        <v>0.63990000000000002</v>
      </c>
      <c r="U9022">
        <v>23</v>
      </c>
      <c r="V9022" s="8">
        <v>40155</v>
      </c>
    </row>
    <row r="9023" spans="1:22" x14ac:dyDescent="0.2">
      <c r="A9023" t="s">
        <v>12475</v>
      </c>
      <c r="B9023">
        <v>8</v>
      </c>
      <c r="C9023">
        <v>2011</v>
      </c>
      <c r="E9023" t="s">
        <v>1301</v>
      </c>
      <c r="F9023">
        <v>8.3000000000000007</v>
      </c>
      <c r="G9023" t="s">
        <v>9123</v>
      </c>
      <c r="H9023" t="s">
        <v>9122</v>
      </c>
      <c r="P9023">
        <v>0.50290000000000001</v>
      </c>
      <c r="Q9023">
        <v>-1.6400000000000001E-2</v>
      </c>
      <c r="R9023">
        <v>0</v>
      </c>
      <c r="S9023">
        <v>0.51929999999999998</v>
      </c>
      <c r="U9023">
        <v>124</v>
      </c>
      <c r="V9023" s="8">
        <v>40155</v>
      </c>
    </row>
    <row r="9024" spans="1:22" x14ac:dyDescent="0.2">
      <c r="A9024" t="s">
        <v>12475</v>
      </c>
      <c r="B9024">
        <v>8</v>
      </c>
      <c r="C9024">
        <v>2011</v>
      </c>
      <c r="E9024" t="s">
        <v>5087</v>
      </c>
      <c r="F9024">
        <v>5</v>
      </c>
      <c r="G9024" t="s">
        <v>9124</v>
      </c>
      <c r="H9024" t="s">
        <v>9125</v>
      </c>
      <c r="P9024">
        <v>0.40860000000000002</v>
      </c>
      <c r="Q9024">
        <v>-1.0999999999999999E-2</v>
      </c>
      <c r="R9024">
        <v>0</v>
      </c>
      <c r="S9024">
        <v>0.41959999999999997</v>
      </c>
      <c r="U9024">
        <v>147</v>
      </c>
      <c r="V9024" s="8">
        <v>40155</v>
      </c>
    </row>
    <row r="9025" spans="1:22" x14ac:dyDescent="0.2">
      <c r="A9025" t="s">
        <v>12475</v>
      </c>
      <c r="B9025">
        <v>8</v>
      </c>
      <c r="C9025">
        <v>2011</v>
      </c>
      <c r="E9025" t="s">
        <v>5087</v>
      </c>
      <c r="F9025">
        <v>5.5</v>
      </c>
      <c r="G9025" t="s">
        <v>9126</v>
      </c>
      <c r="H9025" t="s">
        <v>9125</v>
      </c>
      <c r="P9025">
        <v>0.60599999999999998</v>
      </c>
      <c r="Q9025">
        <v>-1.2500000000000001E-2</v>
      </c>
      <c r="R9025">
        <v>0</v>
      </c>
      <c r="S9025">
        <v>0.61850000000000005</v>
      </c>
      <c r="U9025">
        <v>11</v>
      </c>
      <c r="V9025" s="8">
        <v>40155</v>
      </c>
    </row>
    <row r="9026" spans="1:22" x14ac:dyDescent="0.2">
      <c r="A9026" t="s">
        <v>12475</v>
      </c>
      <c r="B9026">
        <v>8</v>
      </c>
      <c r="C9026">
        <v>2011</v>
      </c>
      <c r="E9026" t="s">
        <v>5087</v>
      </c>
      <c r="F9026">
        <v>6.5</v>
      </c>
      <c r="G9026" t="s">
        <v>9127</v>
      </c>
      <c r="H9026" t="s">
        <v>9125</v>
      </c>
      <c r="P9026">
        <v>1.1226</v>
      </c>
      <c r="Q9026">
        <v>-1.35E-2</v>
      </c>
      <c r="R9026">
        <v>0</v>
      </c>
      <c r="S9026">
        <v>1.1361000000000001</v>
      </c>
      <c r="U9026">
        <v>124</v>
      </c>
      <c r="V9026" s="8">
        <v>40155</v>
      </c>
    </row>
    <row r="9027" spans="1:22" x14ac:dyDescent="0.2">
      <c r="A9027" t="s">
        <v>12475</v>
      </c>
      <c r="B9027">
        <v>9</v>
      </c>
      <c r="C9027">
        <v>2011</v>
      </c>
      <c r="E9027" t="s">
        <v>1301</v>
      </c>
      <c r="F9027">
        <v>7.75</v>
      </c>
      <c r="G9027" t="s">
        <v>9128</v>
      </c>
      <c r="H9027" t="s">
        <v>9129</v>
      </c>
      <c r="P9027">
        <v>0.69320000000000004</v>
      </c>
      <c r="Q9027">
        <v>-1.7899999999999999E-2</v>
      </c>
      <c r="R9027">
        <v>0</v>
      </c>
      <c r="S9027">
        <v>0.71109999999999995</v>
      </c>
      <c r="U9027">
        <v>23</v>
      </c>
      <c r="V9027" s="8">
        <v>40155</v>
      </c>
    </row>
    <row r="9028" spans="1:22" x14ac:dyDescent="0.2">
      <c r="A9028" t="s">
        <v>12475</v>
      </c>
      <c r="B9028">
        <v>9</v>
      </c>
      <c r="C9028">
        <v>2011</v>
      </c>
      <c r="E9028" t="s">
        <v>1301</v>
      </c>
      <c r="F9028">
        <v>8.3000000000000007</v>
      </c>
      <c r="G9028" t="s">
        <v>9130</v>
      </c>
      <c r="H9028" t="s">
        <v>9129</v>
      </c>
      <c r="P9028">
        <v>0.56930000000000003</v>
      </c>
      <c r="Q9028">
        <v>-1.72E-2</v>
      </c>
      <c r="R9028">
        <v>0</v>
      </c>
      <c r="S9028">
        <v>0.58650000000000002</v>
      </c>
      <c r="U9028">
        <v>120</v>
      </c>
      <c r="V9028" s="8">
        <v>40155</v>
      </c>
    </row>
    <row r="9029" spans="1:22" x14ac:dyDescent="0.2">
      <c r="A9029" t="s">
        <v>12475</v>
      </c>
      <c r="B9029">
        <v>9</v>
      </c>
      <c r="C9029">
        <v>2011</v>
      </c>
      <c r="E9029" t="s">
        <v>5087</v>
      </c>
      <c r="F9029">
        <v>5</v>
      </c>
      <c r="G9029" t="s">
        <v>9131</v>
      </c>
      <c r="H9029" t="s">
        <v>9132</v>
      </c>
      <c r="P9029">
        <v>0.44350000000000001</v>
      </c>
      <c r="Q9029">
        <v>-1.14E-2</v>
      </c>
      <c r="R9029">
        <v>0</v>
      </c>
      <c r="S9029">
        <v>0.45490000000000003</v>
      </c>
      <c r="U9029">
        <v>143</v>
      </c>
      <c r="V9029" s="8">
        <v>40155</v>
      </c>
    </row>
    <row r="9030" spans="1:22" x14ac:dyDescent="0.2">
      <c r="A9030" t="s">
        <v>12475</v>
      </c>
      <c r="B9030">
        <v>9</v>
      </c>
      <c r="C9030">
        <v>2011</v>
      </c>
      <c r="E9030" t="s">
        <v>5087</v>
      </c>
      <c r="F9030">
        <v>5.5</v>
      </c>
      <c r="G9030" t="s">
        <v>9133</v>
      </c>
      <c r="H9030" t="s">
        <v>9132</v>
      </c>
      <c r="P9030">
        <v>0.64490000000000003</v>
      </c>
      <c r="Q9030">
        <v>-1.29E-2</v>
      </c>
      <c r="R9030">
        <v>0</v>
      </c>
      <c r="S9030">
        <v>0.65780000000000005</v>
      </c>
      <c r="U9030">
        <v>11</v>
      </c>
      <c r="V9030" s="8">
        <v>40155</v>
      </c>
    </row>
    <row r="9031" spans="1:22" x14ac:dyDescent="0.2">
      <c r="A9031" t="s">
        <v>12475</v>
      </c>
      <c r="B9031">
        <v>9</v>
      </c>
      <c r="C9031">
        <v>2011</v>
      </c>
      <c r="E9031" t="s">
        <v>5087</v>
      </c>
      <c r="F9031">
        <v>6.5</v>
      </c>
      <c r="G9031" t="s">
        <v>9134</v>
      </c>
      <c r="H9031" t="s">
        <v>9132</v>
      </c>
      <c r="P9031">
        <v>1.1634</v>
      </c>
      <c r="Q9031">
        <v>-1.3899999999999999E-2</v>
      </c>
      <c r="R9031">
        <v>0</v>
      </c>
      <c r="S9031">
        <v>1.1773</v>
      </c>
      <c r="U9031">
        <v>120</v>
      </c>
      <c r="V9031" s="8">
        <v>40155</v>
      </c>
    </row>
    <row r="9032" spans="1:22" x14ac:dyDescent="0.2">
      <c r="A9032" t="s">
        <v>12475</v>
      </c>
      <c r="B9032">
        <v>10</v>
      </c>
      <c r="C9032">
        <v>2011</v>
      </c>
      <c r="E9032" t="s">
        <v>1301</v>
      </c>
      <c r="F9032">
        <v>7.75</v>
      </c>
      <c r="G9032" t="s">
        <v>9135</v>
      </c>
      <c r="H9032" t="s">
        <v>9136</v>
      </c>
      <c r="P9032">
        <v>0.79820000000000002</v>
      </c>
      <c r="Q9032">
        <v>-1.5299999999999999E-2</v>
      </c>
      <c r="R9032">
        <v>0</v>
      </c>
      <c r="S9032">
        <v>0.8135</v>
      </c>
      <c r="U9032">
        <v>23</v>
      </c>
      <c r="V9032" s="8">
        <v>40155</v>
      </c>
    </row>
    <row r="9033" spans="1:22" x14ac:dyDescent="0.2">
      <c r="A9033" t="s">
        <v>12475</v>
      </c>
      <c r="B9033">
        <v>10</v>
      </c>
      <c r="C9033">
        <v>2011</v>
      </c>
      <c r="E9033" t="s">
        <v>1301</v>
      </c>
      <c r="F9033">
        <v>8.3000000000000007</v>
      </c>
      <c r="G9033" t="s">
        <v>9137</v>
      </c>
      <c r="H9033" t="s">
        <v>9136</v>
      </c>
      <c r="P9033">
        <v>0.66659999999999997</v>
      </c>
      <c r="Q9033">
        <v>-1.4800000000000001E-2</v>
      </c>
      <c r="R9033">
        <v>0</v>
      </c>
      <c r="S9033">
        <v>0.68140000000000001</v>
      </c>
      <c r="U9033">
        <v>124</v>
      </c>
      <c r="V9033" s="8">
        <v>40155</v>
      </c>
    </row>
    <row r="9034" spans="1:22" x14ac:dyDescent="0.2">
      <c r="A9034" t="s">
        <v>12475</v>
      </c>
      <c r="B9034">
        <v>10</v>
      </c>
      <c r="C9034">
        <v>2011</v>
      </c>
      <c r="E9034" t="s">
        <v>5087</v>
      </c>
      <c r="F9034">
        <v>5</v>
      </c>
      <c r="G9034" t="s">
        <v>9138</v>
      </c>
      <c r="H9034" t="s">
        <v>9139</v>
      </c>
      <c r="P9034">
        <v>0.46389999999999998</v>
      </c>
      <c r="Q9034">
        <v>-9.1999999999999998E-3</v>
      </c>
      <c r="R9034">
        <v>0</v>
      </c>
      <c r="S9034">
        <v>0.47310000000000002</v>
      </c>
      <c r="U9034">
        <v>147</v>
      </c>
      <c r="V9034" s="8">
        <v>40155</v>
      </c>
    </row>
    <row r="9035" spans="1:22" x14ac:dyDescent="0.2">
      <c r="A9035" t="s">
        <v>12475</v>
      </c>
      <c r="B9035">
        <v>10</v>
      </c>
      <c r="C9035">
        <v>2011</v>
      </c>
      <c r="E9035" t="s">
        <v>5087</v>
      </c>
      <c r="F9035">
        <v>5.5</v>
      </c>
      <c r="G9035" t="s">
        <v>9140</v>
      </c>
      <c r="H9035" t="s">
        <v>9139</v>
      </c>
      <c r="P9035">
        <v>0.66479999999999995</v>
      </c>
      <c r="Q9035">
        <v>-1.03E-2</v>
      </c>
      <c r="R9035">
        <v>0</v>
      </c>
      <c r="S9035">
        <v>0.67510000000000003</v>
      </c>
      <c r="U9035">
        <v>11</v>
      </c>
      <c r="V9035" s="8">
        <v>40155</v>
      </c>
    </row>
    <row r="9036" spans="1:22" x14ac:dyDescent="0.2">
      <c r="A9036" t="s">
        <v>12475</v>
      </c>
      <c r="B9036">
        <v>10</v>
      </c>
      <c r="C9036">
        <v>2011</v>
      </c>
      <c r="E9036" t="s">
        <v>5087</v>
      </c>
      <c r="F9036">
        <v>6.5</v>
      </c>
      <c r="G9036" t="s">
        <v>9141</v>
      </c>
      <c r="H9036" t="s">
        <v>9139</v>
      </c>
      <c r="P9036">
        <v>1.1754</v>
      </c>
      <c r="Q9036">
        <v>-1.11E-2</v>
      </c>
      <c r="R9036">
        <v>0</v>
      </c>
      <c r="S9036">
        <v>1.1865000000000001</v>
      </c>
      <c r="U9036">
        <v>124</v>
      </c>
      <c r="V9036" s="8">
        <v>40155</v>
      </c>
    </row>
    <row r="9037" spans="1:22" x14ac:dyDescent="0.2">
      <c r="A9037" t="s">
        <v>12475</v>
      </c>
      <c r="B9037">
        <v>11</v>
      </c>
      <c r="C9037">
        <v>2011</v>
      </c>
      <c r="E9037" t="s">
        <v>1301</v>
      </c>
      <c r="F9037">
        <v>7.75</v>
      </c>
      <c r="G9037" t="s">
        <v>9142</v>
      </c>
      <c r="H9037" t="s">
        <v>9143</v>
      </c>
      <c r="P9037">
        <v>0.88929999999999998</v>
      </c>
      <c r="Q9037">
        <v>-1.4E-2</v>
      </c>
      <c r="R9037">
        <v>0</v>
      </c>
      <c r="S9037">
        <v>0.90329999999999999</v>
      </c>
      <c r="U9037">
        <v>23</v>
      </c>
      <c r="V9037" s="8">
        <v>40155</v>
      </c>
    </row>
    <row r="9038" spans="1:22" x14ac:dyDescent="0.2">
      <c r="A9038" t="s">
        <v>12475</v>
      </c>
      <c r="B9038">
        <v>11</v>
      </c>
      <c r="C9038">
        <v>2011</v>
      </c>
      <c r="E9038" t="s">
        <v>1301</v>
      </c>
      <c r="F9038">
        <v>8.3000000000000007</v>
      </c>
      <c r="G9038" t="s">
        <v>9144</v>
      </c>
      <c r="H9038" t="s">
        <v>9143</v>
      </c>
      <c r="P9038">
        <v>0.74670000000000003</v>
      </c>
      <c r="Q9038">
        <v>-1.35E-2</v>
      </c>
      <c r="R9038">
        <v>0</v>
      </c>
      <c r="S9038">
        <v>0.76019999999999999</v>
      </c>
      <c r="U9038">
        <v>120</v>
      </c>
      <c r="V9038" s="8">
        <v>40155</v>
      </c>
    </row>
    <row r="9039" spans="1:22" x14ac:dyDescent="0.2">
      <c r="A9039" t="s">
        <v>12475</v>
      </c>
      <c r="B9039">
        <v>11</v>
      </c>
      <c r="C9039">
        <v>2011</v>
      </c>
      <c r="E9039" t="s">
        <v>5087</v>
      </c>
      <c r="F9039">
        <v>5</v>
      </c>
      <c r="G9039" t="s">
        <v>9145</v>
      </c>
      <c r="H9039" t="s">
        <v>9146</v>
      </c>
      <c r="P9039">
        <v>0.37640000000000001</v>
      </c>
      <c r="Q9039">
        <v>-5.5999999999999999E-3</v>
      </c>
      <c r="R9039">
        <v>0</v>
      </c>
      <c r="S9039">
        <v>0.38200000000000001</v>
      </c>
      <c r="U9039">
        <v>143</v>
      </c>
      <c r="V9039" s="8">
        <v>40155</v>
      </c>
    </row>
    <row r="9040" spans="1:22" x14ac:dyDescent="0.2">
      <c r="A9040" t="s">
        <v>12475</v>
      </c>
      <c r="B9040">
        <v>11</v>
      </c>
      <c r="C9040">
        <v>2011</v>
      </c>
      <c r="E9040" t="s">
        <v>5087</v>
      </c>
      <c r="F9040">
        <v>5.5</v>
      </c>
      <c r="G9040" t="s">
        <v>9147</v>
      </c>
      <c r="H9040" t="s">
        <v>9146</v>
      </c>
      <c r="P9040">
        <v>0.55420000000000003</v>
      </c>
      <c r="Q9040">
        <v>-6.1999999999999998E-3</v>
      </c>
      <c r="R9040">
        <v>0</v>
      </c>
      <c r="S9040">
        <v>0.56040000000000001</v>
      </c>
      <c r="U9040">
        <v>11</v>
      </c>
      <c r="V9040" s="8">
        <v>40155</v>
      </c>
    </row>
    <row r="9041" spans="1:22" x14ac:dyDescent="0.2">
      <c r="A9041" t="s">
        <v>12475</v>
      </c>
      <c r="B9041">
        <v>11</v>
      </c>
      <c r="C9041">
        <v>2011</v>
      </c>
      <c r="E9041" t="s">
        <v>5087</v>
      </c>
      <c r="F9041">
        <v>6.5</v>
      </c>
      <c r="G9041" t="s">
        <v>9148</v>
      </c>
      <c r="H9041" t="s">
        <v>9146</v>
      </c>
      <c r="P9041">
        <v>1.0207999999999999</v>
      </c>
      <c r="Q9041">
        <v>-6.3E-3</v>
      </c>
      <c r="R9041">
        <v>0</v>
      </c>
      <c r="S9041">
        <v>1.0270999999999999</v>
      </c>
      <c r="U9041">
        <v>120</v>
      </c>
      <c r="V9041" s="8">
        <v>40155</v>
      </c>
    </row>
    <row r="9042" spans="1:22" x14ac:dyDescent="0.2">
      <c r="A9042" t="s">
        <v>12475</v>
      </c>
      <c r="B9042">
        <v>12</v>
      </c>
      <c r="C9042">
        <v>2011</v>
      </c>
      <c r="E9042" t="s">
        <v>1301</v>
      </c>
      <c r="F9042">
        <v>7.75</v>
      </c>
      <c r="G9042" t="s">
        <v>9149</v>
      </c>
      <c r="H9042" t="s">
        <v>9150</v>
      </c>
      <c r="P9042">
        <v>1.0091000000000001</v>
      </c>
      <c r="Q9042">
        <v>-7.6E-3</v>
      </c>
      <c r="R9042">
        <v>0</v>
      </c>
      <c r="S9042">
        <v>1.0166999999999999</v>
      </c>
      <c r="U9042">
        <v>23</v>
      </c>
      <c r="V9042" s="8">
        <v>40155</v>
      </c>
    </row>
    <row r="9043" spans="1:22" x14ac:dyDescent="0.2">
      <c r="A9043" t="s">
        <v>12475</v>
      </c>
      <c r="B9043">
        <v>12</v>
      </c>
      <c r="C9043">
        <v>2011</v>
      </c>
      <c r="E9043" t="s">
        <v>1301</v>
      </c>
      <c r="F9043">
        <v>8.3000000000000007</v>
      </c>
      <c r="G9043" t="s">
        <v>9151</v>
      </c>
      <c r="H9043" t="s">
        <v>9150</v>
      </c>
      <c r="P9043">
        <v>0.85040000000000004</v>
      </c>
      <c r="Q9043">
        <v>-7.4000000000000003E-3</v>
      </c>
      <c r="R9043">
        <v>0</v>
      </c>
      <c r="S9043">
        <v>0.85780000000000001</v>
      </c>
      <c r="U9043">
        <v>124</v>
      </c>
      <c r="V9043" s="8">
        <v>40155</v>
      </c>
    </row>
    <row r="9044" spans="1:22" x14ac:dyDescent="0.2">
      <c r="A9044" t="s">
        <v>12475</v>
      </c>
      <c r="B9044">
        <v>12</v>
      </c>
      <c r="C9044">
        <v>2011</v>
      </c>
      <c r="E9044" t="s">
        <v>5087</v>
      </c>
      <c r="F9044">
        <v>5</v>
      </c>
      <c r="G9044" t="s">
        <v>9152</v>
      </c>
      <c r="H9044" t="s">
        <v>9153</v>
      </c>
      <c r="P9044">
        <v>0.31609999999999999</v>
      </c>
      <c r="Q9044">
        <v>-1E-3</v>
      </c>
      <c r="R9044">
        <v>0</v>
      </c>
      <c r="S9044">
        <v>0.31709999999999999</v>
      </c>
      <c r="U9044">
        <v>147</v>
      </c>
      <c r="V9044" s="8">
        <v>40155</v>
      </c>
    </row>
    <row r="9045" spans="1:22" x14ac:dyDescent="0.2">
      <c r="A9045" t="s">
        <v>12475</v>
      </c>
      <c r="B9045">
        <v>12</v>
      </c>
      <c r="C9045">
        <v>2011</v>
      </c>
      <c r="E9045" t="s">
        <v>5087</v>
      </c>
      <c r="F9045">
        <v>5.5</v>
      </c>
      <c r="G9045" t="s">
        <v>9154</v>
      </c>
      <c r="H9045" t="s">
        <v>9153</v>
      </c>
      <c r="P9045">
        <v>0.4723</v>
      </c>
      <c r="Q9045">
        <v>-8.9999999999999998E-4</v>
      </c>
      <c r="R9045">
        <v>0</v>
      </c>
      <c r="S9045">
        <v>0.47320000000000001</v>
      </c>
      <c r="U9045">
        <v>11</v>
      </c>
      <c r="V9045" s="8">
        <v>40155</v>
      </c>
    </row>
    <row r="9046" spans="1:22" x14ac:dyDescent="0.2">
      <c r="A9046" t="s">
        <v>12475</v>
      </c>
      <c r="B9046">
        <v>12</v>
      </c>
      <c r="C9046">
        <v>2011</v>
      </c>
      <c r="E9046" t="s">
        <v>5087</v>
      </c>
      <c r="F9046">
        <v>6.5</v>
      </c>
      <c r="G9046" t="s">
        <v>9155</v>
      </c>
      <c r="H9046" t="s">
        <v>9153</v>
      </c>
      <c r="P9046">
        <v>0.89690000000000003</v>
      </c>
      <c r="Q9046">
        <v>1E-4</v>
      </c>
      <c r="R9046">
        <v>0</v>
      </c>
      <c r="S9046">
        <v>0.89680000000000004</v>
      </c>
      <c r="U9046">
        <v>124</v>
      </c>
      <c r="V9046" s="8">
        <v>40155</v>
      </c>
    </row>
    <row r="9047" spans="1:22" x14ac:dyDescent="0.2">
      <c r="A9047" t="s">
        <v>12475</v>
      </c>
      <c r="B9047">
        <v>1</v>
      </c>
      <c r="C9047">
        <v>2012</v>
      </c>
      <c r="E9047" t="s">
        <v>1301</v>
      </c>
      <c r="F9047">
        <v>9</v>
      </c>
      <c r="G9047" t="s">
        <v>9156</v>
      </c>
      <c r="H9047" t="s">
        <v>9157</v>
      </c>
      <c r="P9047">
        <v>0.75919999999999999</v>
      </c>
      <c r="Q9047">
        <v>-5.2499999999999998E-2</v>
      </c>
      <c r="R9047">
        <v>0</v>
      </c>
      <c r="S9047">
        <v>0.81169999999999998</v>
      </c>
      <c r="U9047">
        <v>217</v>
      </c>
      <c r="V9047" s="8">
        <v>40155</v>
      </c>
    </row>
    <row r="9048" spans="1:22" x14ac:dyDescent="0.2">
      <c r="A9048" t="s">
        <v>12475</v>
      </c>
      <c r="B9048">
        <v>1</v>
      </c>
      <c r="C9048">
        <v>2012</v>
      </c>
      <c r="E9048" t="s">
        <v>5087</v>
      </c>
      <c r="F9048">
        <v>5</v>
      </c>
      <c r="G9048" t="s">
        <v>9158</v>
      </c>
      <c r="H9048" t="s">
        <v>9159</v>
      </c>
      <c r="P9048">
        <v>0.25609999999999999</v>
      </c>
      <c r="Q9048">
        <v>-1.9099999999999999E-2</v>
      </c>
      <c r="R9048">
        <v>0</v>
      </c>
      <c r="S9048">
        <v>0.2752</v>
      </c>
      <c r="U9048">
        <v>217</v>
      </c>
      <c r="V9048" s="8">
        <v>40155</v>
      </c>
    </row>
    <row r="9049" spans="1:22" x14ac:dyDescent="0.2">
      <c r="A9049" t="s">
        <v>12475</v>
      </c>
      <c r="B9049">
        <v>1</v>
      </c>
      <c r="C9049">
        <v>2012</v>
      </c>
      <c r="E9049" t="s">
        <v>5087</v>
      </c>
      <c r="F9049">
        <v>6.5</v>
      </c>
      <c r="G9049" t="s">
        <v>9160</v>
      </c>
      <c r="H9049" t="s">
        <v>9159</v>
      </c>
      <c r="P9049">
        <v>0.79339999999999999</v>
      </c>
      <c r="Q9049">
        <v>-2.93E-2</v>
      </c>
      <c r="R9049">
        <v>0</v>
      </c>
      <c r="S9049">
        <v>0.82269999999999999</v>
      </c>
      <c r="U9049">
        <v>217</v>
      </c>
      <c r="V9049" s="8">
        <v>40155</v>
      </c>
    </row>
    <row r="9050" spans="1:22" x14ac:dyDescent="0.2">
      <c r="A9050" t="s">
        <v>12475</v>
      </c>
      <c r="B9050">
        <v>2</v>
      </c>
      <c r="C9050">
        <v>2012</v>
      </c>
      <c r="E9050" t="s">
        <v>1301</v>
      </c>
      <c r="F9050">
        <v>9</v>
      </c>
      <c r="G9050" t="s">
        <v>9161</v>
      </c>
      <c r="H9050" t="s">
        <v>9162</v>
      </c>
      <c r="P9050">
        <v>0.73419999999999996</v>
      </c>
      <c r="Q9050">
        <v>-5.1299999999999998E-2</v>
      </c>
      <c r="R9050">
        <v>0</v>
      </c>
      <c r="S9050">
        <v>0.78549999999999998</v>
      </c>
      <c r="U9050">
        <v>203</v>
      </c>
      <c r="V9050" s="8">
        <v>40155</v>
      </c>
    </row>
    <row r="9051" spans="1:22" x14ac:dyDescent="0.2">
      <c r="A9051" t="s">
        <v>12475</v>
      </c>
      <c r="B9051">
        <v>2</v>
      </c>
      <c r="C9051">
        <v>2012</v>
      </c>
      <c r="E9051" t="s">
        <v>5087</v>
      </c>
      <c r="F9051">
        <v>5</v>
      </c>
      <c r="G9051" t="s">
        <v>9163</v>
      </c>
      <c r="H9051" t="s">
        <v>9164</v>
      </c>
      <c r="P9051">
        <v>0.27289999999999998</v>
      </c>
      <c r="Q9051">
        <v>-1.66E-2</v>
      </c>
      <c r="R9051">
        <v>0</v>
      </c>
      <c r="S9051">
        <v>0.28949999999999998</v>
      </c>
      <c r="U9051">
        <v>203</v>
      </c>
      <c r="V9051" s="8">
        <v>40155</v>
      </c>
    </row>
    <row r="9052" spans="1:22" x14ac:dyDescent="0.2">
      <c r="A9052" t="s">
        <v>12475</v>
      </c>
      <c r="B9052">
        <v>2</v>
      </c>
      <c r="C9052">
        <v>2012</v>
      </c>
      <c r="E9052" t="s">
        <v>5087</v>
      </c>
      <c r="F9052">
        <v>6.5</v>
      </c>
      <c r="G9052" t="s">
        <v>9165</v>
      </c>
      <c r="H9052" t="s">
        <v>9164</v>
      </c>
      <c r="P9052">
        <v>0.82210000000000005</v>
      </c>
      <c r="Q9052">
        <v>-2.47E-2</v>
      </c>
      <c r="R9052">
        <v>0</v>
      </c>
      <c r="S9052">
        <v>0.8468</v>
      </c>
      <c r="U9052">
        <v>203</v>
      </c>
      <c r="V9052" s="8">
        <v>40155</v>
      </c>
    </row>
    <row r="9053" spans="1:22" x14ac:dyDescent="0.2">
      <c r="A9053" t="s">
        <v>12475</v>
      </c>
      <c r="B9053">
        <v>3</v>
      </c>
      <c r="C9053">
        <v>2012</v>
      </c>
      <c r="E9053" t="s">
        <v>1301</v>
      </c>
      <c r="F9053">
        <v>9</v>
      </c>
      <c r="G9053" t="s">
        <v>9166</v>
      </c>
      <c r="H9053" t="s">
        <v>9167</v>
      </c>
      <c r="P9053">
        <v>0.68049999999999999</v>
      </c>
      <c r="Q9053">
        <v>-5.5500000000000001E-2</v>
      </c>
      <c r="R9053">
        <v>0</v>
      </c>
      <c r="S9053">
        <v>0.73599999999999999</v>
      </c>
      <c r="U9053">
        <v>217</v>
      </c>
      <c r="V9053" s="8">
        <v>40155</v>
      </c>
    </row>
    <row r="9054" spans="1:22" x14ac:dyDescent="0.2">
      <c r="A9054" t="s">
        <v>12475</v>
      </c>
      <c r="B9054">
        <v>3</v>
      </c>
      <c r="C9054">
        <v>2012</v>
      </c>
      <c r="E9054" t="s">
        <v>5087</v>
      </c>
      <c r="F9054">
        <v>5</v>
      </c>
      <c r="G9054" t="s">
        <v>9168</v>
      </c>
      <c r="H9054" t="s">
        <v>9169</v>
      </c>
      <c r="P9054">
        <v>0.32179999999999997</v>
      </c>
      <c r="Q9054">
        <v>-2.0199999999999999E-2</v>
      </c>
      <c r="R9054">
        <v>0</v>
      </c>
      <c r="S9054">
        <v>0.34200000000000003</v>
      </c>
      <c r="U9054">
        <v>217</v>
      </c>
      <c r="V9054" s="8">
        <v>40155</v>
      </c>
    </row>
    <row r="9055" spans="1:22" x14ac:dyDescent="0.2">
      <c r="A9055" t="s">
        <v>12475</v>
      </c>
      <c r="B9055">
        <v>3</v>
      </c>
      <c r="C9055">
        <v>2012</v>
      </c>
      <c r="E9055" t="s">
        <v>5087</v>
      </c>
      <c r="F9055">
        <v>6.5</v>
      </c>
      <c r="G9055" t="s">
        <v>9170</v>
      </c>
      <c r="H9055" t="s">
        <v>9169</v>
      </c>
      <c r="P9055">
        <v>0.92200000000000004</v>
      </c>
      <c r="Q9055">
        <v>-2.8299999999999999E-2</v>
      </c>
      <c r="R9055">
        <v>0</v>
      </c>
      <c r="S9055">
        <v>0.95030000000000003</v>
      </c>
      <c r="U9055">
        <v>217</v>
      </c>
      <c r="V9055" s="8">
        <v>40155</v>
      </c>
    </row>
    <row r="9056" spans="1:22" x14ac:dyDescent="0.2">
      <c r="A9056" t="s">
        <v>12475</v>
      </c>
      <c r="B9056">
        <v>4</v>
      </c>
      <c r="C9056">
        <v>2012</v>
      </c>
      <c r="E9056" t="s">
        <v>1301</v>
      </c>
      <c r="F9056">
        <v>9</v>
      </c>
      <c r="G9056" t="s">
        <v>9171</v>
      </c>
      <c r="H9056" t="s">
        <v>9172</v>
      </c>
      <c r="P9056">
        <v>0.39169999999999999</v>
      </c>
      <c r="Q9056">
        <v>-5.6899999999999999E-2</v>
      </c>
      <c r="R9056">
        <v>0</v>
      </c>
      <c r="S9056">
        <v>0.4486</v>
      </c>
      <c r="U9056">
        <v>210</v>
      </c>
      <c r="V9056" s="8">
        <v>40155</v>
      </c>
    </row>
    <row r="9057" spans="1:22" x14ac:dyDescent="0.2">
      <c r="A9057" t="s">
        <v>12475</v>
      </c>
      <c r="B9057">
        <v>4</v>
      </c>
      <c r="C9057">
        <v>2012</v>
      </c>
      <c r="E9057" t="s">
        <v>5087</v>
      </c>
      <c r="F9057">
        <v>5</v>
      </c>
      <c r="G9057" t="s">
        <v>9173</v>
      </c>
      <c r="H9057" t="s">
        <v>9174</v>
      </c>
      <c r="P9057">
        <v>0.35920000000000002</v>
      </c>
      <c r="Q9057">
        <v>-1.89E-2</v>
      </c>
      <c r="R9057">
        <v>0</v>
      </c>
      <c r="S9057">
        <v>0.37809999999999999</v>
      </c>
      <c r="U9057">
        <v>210</v>
      </c>
      <c r="V9057" s="8">
        <v>40155</v>
      </c>
    </row>
    <row r="9058" spans="1:22" x14ac:dyDescent="0.2">
      <c r="A9058" t="s">
        <v>12475</v>
      </c>
      <c r="B9058">
        <v>4</v>
      </c>
      <c r="C9058">
        <v>2012</v>
      </c>
      <c r="E9058" t="s">
        <v>5087</v>
      </c>
      <c r="F9058">
        <v>6.5</v>
      </c>
      <c r="G9058" t="s">
        <v>9175</v>
      </c>
      <c r="H9058" t="s">
        <v>9174</v>
      </c>
      <c r="P9058">
        <v>1.0411999999999999</v>
      </c>
      <c r="Q9058">
        <v>-2.0199999999999999E-2</v>
      </c>
      <c r="R9058">
        <v>0</v>
      </c>
      <c r="S9058">
        <v>1.0613999999999999</v>
      </c>
      <c r="U9058">
        <v>210</v>
      </c>
      <c r="V9058" s="8">
        <v>40155</v>
      </c>
    </row>
    <row r="9059" spans="1:22" x14ac:dyDescent="0.2">
      <c r="A9059" t="s">
        <v>12475</v>
      </c>
      <c r="B9059">
        <v>5</v>
      </c>
      <c r="C9059">
        <v>2012</v>
      </c>
      <c r="E9059" t="s">
        <v>1301</v>
      </c>
      <c r="F9059">
        <v>9</v>
      </c>
      <c r="G9059" t="s">
        <v>9176</v>
      </c>
      <c r="H9059" t="s">
        <v>9177</v>
      </c>
      <c r="P9059">
        <v>0.38129999999999997</v>
      </c>
      <c r="Q9059">
        <v>-5.8200000000000002E-2</v>
      </c>
      <c r="R9059">
        <v>0</v>
      </c>
      <c r="S9059">
        <v>0.4395</v>
      </c>
      <c r="U9059">
        <v>217</v>
      </c>
      <c r="V9059" s="8">
        <v>40155</v>
      </c>
    </row>
    <row r="9060" spans="1:22" x14ac:dyDescent="0.2">
      <c r="A9060" t="s">
        <v>12475</v>
      </c>
      <c r="B9060">
        <v>5</v>
      </c>
      <c r="C9060">
        <v>2012</v>
      </c>
      <c r="E9060" t="s">
        <v>5087</v>
      </c>
      <c r="F9060">
        <v>5</v>
      </c>
      <c r="G9060" t="s">
        <v>9178</v>
      </c>
      <c r="H9060" t="s">
        <v>9179</v>
      </c>
      <c r="P9060">
        <v>0.36899999999999999</v>
      </c>
      <c r="Q9060">
        <v>-1.8200000000000001E-2</v>
      </c>
      <c r="R9060">
        <v>0</v>
      </c>
      <c r="S9060">
        <v>0.38719999999999999</v>
      </c>
      <c r="U9060">
        <v>217</v>
      </c>
      <c r="V9060" s="8">
        <v>40155</v>
      </c>
    </row>
    <row r="9061" spans="1:22" x14ac:dyDescent="0.2">
      <c r="A9061" t="s">
        <v>12475</v>
      </c>
      <c r="B9061">
        <v>5</v>
      </c>
      <c r="C9061">
        <v>2012</v>
      </c>
      <c r="E9061" t="s">
        <v>5087</v>
      </c>
      <c r="F9061">
        <v>6.5</v>
      </c>
      <c r="G9061" t="s">
        <v>9180</v>
      </c>
      <c r="H9061" t="s">
        <v>9179</v>
      </c>
      <c r="P9061">
        <v>1.0595000000000001</v>
      </c>
      <c r="Q9061">
        <v>-1.8499999999999999E-2</v>
      </c>
      <c r="R9061">
        <v>0</v>
      </c>
      <c r="S9061">
        <v>1.0780000000000001</v>
      </c>
      <c r="U9061">
        <v>217</v>
      </c>
      <c r="V9061" s="8">
        <v>40155</v>
      </c>
    </row>
    <row r="9062" spans="1:22" x14ac:dyDescent="0.2">
      <c r="A9062" t="s">
        <v>12475</v>
      </c>
      <c r="B9062">
        <v>6</v>
      </c>
      <c r="C9062">
        <v>2012</v>
      </c>
      <c r="E9062" t="s">
        <v>1301</v>
      </c>
      <c r="F9062">
        <v>9</v>
      </c>
      <c r="G9062" t="s">
        <v>9181</v>
      </c>
      <c r="H9062" t="s">
        <v>9182</v>
      </c>
      <c r="P9062">
        <v>0.39850000000000002</v>
      </c>
      <c r="Q9062">
        <v>-0.06</v>
      </c>
      <c r="R9062">
        <v>0</v>
      </c>
      <c r="S9062">
        <v>0.45850000000000002</v>
      </c>
      <c r="U9062">
        <v>210</v>
      </c>
      <c r="V9062" s="8">
        <v>40155</v>
      </c>
    </row>
    <row r="9063" spans="1:22" x14ac:dyDescent="0.2">
      <c r="A9063" t="s">
        <v>12475</v>
      </c>
      <c r="B9063">
        <v>6</v>
      </c>
      <c r="C9063">
        <v>2012</v>
      </c>
      <c r="E9063" t="s">
        <v>5087</v>
      </c>
      <c r="F9063">
        <v>5</v>
      </c>
      <c r="G9063" t="s">
        <v>9183</v>
      </c>
      <c r="H9063" t="s">
        <v>9184</v>
      </c>
      <c r="P9063">
        <v>0.35970000000000002</v>
      </c>
      <c r="Q9063">
        <v>-1.8599999999999998E-2</v>
      </c>
      <c r="R9063">
        <v>0</v>
      </c>
      <c r="S9063">
        <v>0.37830000000000003</v>
      </c>
      <c r="U9063">
        <v>210</v>
      </c>
      <c r="V9063" s="8">
        <v>40155</v>
      </c>
    </row>
    <row r="9064" spans="1:22" x14ac:dyDescent="0.2">
      <c r="A9064" t="s">
        <v>12475</v>
      </c>
      <c r="B9064">
        <v>6</v>
      </c>
      <c r="C9064">
        <v>2012</v>
      </c>
      <c r="E9064" t="s">
        <v>5087</v>
      </c>
      <c r="F9064">
        <v>6.5</v>
      </c>
      <c r="G9064" t="s">
        <v>9185</v>
      </c>
      <c r="H9064" t="s">
        <v>9184</v>
      </c>
      <c r="P9064">
        <v>1.0384</v>
      </c>
      <c r="Q9064">
        <v>-1.9099999999999999E-2</v>
      </c>
      <c r="R9064">
        <v>0</v>
      </c>
      <c r="S9064">
        <v>1.0575000000000001</v>
      </c>
      <c r="U9064">
        <v>210</v>
      </c>
      <c r="V9064" s="8">
        <v>40155</v>
      </c>
    </row>
    <row r="9065" spans="1:22" x14ac:dyDescent="0.2">
      <c r="A9065" t="s">
        <v>12475</v>
      </c>
      <c r="B9065">
        <v>7</v>
      </c>
      <c r="C9065">
        <v>2012</v>
      </c>
      <c r="E9065" t="s">
        <v>1301</v>
      </c>
      <c r="F9065">
        <v>9</v>
      </c>
      <c r="G9065" t="s">
        <v>9186</v>
      </c>
      <c r="H9065" t="s">
        <v>9187</v>
      </c>
      <c r="P9065">
        <v>0.43020000000000003</v>
      </c>
      <c r="Q9065">
        <v>-6.2399999999999997E-2</v>
      </c>
      <c r="R9065">
        <v>0</v>
      </c>
      <c r="S9065">
        <v>0.49259999999999998</v>
      </c>
      <c r="U9065">
        <v>217</v>
      </c>
      <c r="V9065" s="8">
        <v>40155</v>
      </c>
    </row>
    <row r="9066" spans="1:22" x14ac:dyDescent="0.2">
      <c r="A9066" t="s">
        <v>12475</v>
      </c>
      <c r="B9066">
        <v>7</v>
      </c>
      <c r="C9066">
        <v>2012</v>
      </c>
      <c r="E9066" t="s">
        <v>5087</v>
      </c>
      <c r="F9066">
        <v>5</v>
      </c>
      <c r="G9066" t="s">
        <v>9188</v>
      </c>
      <c r="H9066" t="s">
        <v>9189</v>
      </c>
      <c r="P9066">
        <v>0.35770000000000002</v>
      </c>
      <c r="Q9066">
        <v>-1.9099999999999999E-2</v>
      </c>
      <c r="R9066">
        <v>0</v>
      </c>
      <c r="S9066">
        <v>0.37680000000000002</v>
      </c>
      <c r="U9066">
        <v>217</v>
      </c>
      <c r="V9066" s="8">
        <v>40155</v>
      </c>
    </row>
    <row r="9067" spans="1:22" x14ac:dyDescent="0.2">
      <c r="A9067" t="s">
        <v>12475</v>
      </c>
      <c r="B9067">
        <v>7</v>
      </c>
      <c r="C9067">
        <v>2012</v>
      </c>
      <c r="E9067" t="s">
        <v>5087</v>
      </c>
      <c r="F9067">
        <v>6.5</v>
      </c>
      <c r="G9067" t="s">
        <v>9190</v>
      </c>
      <c r="H9067" t="s">
        <v>9189</v>
      </c>
      <c r="P9067">
        <v>1.0261</v>
      </c>
      <c r="Q9067">
        <v>-2.01E-2</v>
      </c>
      <c r="R9067">
        <v>0</v>
      </c>
      <c r="S9067">
        <v>1.0462</v>
      </c>
      <c r="U9067">
        <v>217</v>
      </c>
      <c r="V9067" s="8">
        <v>40155</v>
      </c>
    </row>
    <row r="9068" spans="1:22" x14ac:dyDescent="0.2">
      <c r="A9068" t="s">
        <v>12475</v>
      </c>
      <c r="B9068">
        <v>8</v>
      </c>
      <c r="C9068">
        <v>2012</v>
      </c>
      <c r="E9068" t="s">
        <v>1301</v>
      </c>
      <c r="F9068">
        <v>9</v>
      </c>
      <c r="G9068" t="s">
        <v>9191</v>
      </c>
      <c r="H9068" t="s">
        <v>9192</v>
      </c>
      <c r="P9068">
        <v>0.46820000000000001</v>
      </c>
      <c r="Q9068">
        <v>-6.2100000000000002E-2</v>
      </c>
      <c r="R9068">
        <v>0</v>
      </c>
      <c r="S9068">
        <v>0.53029999999999999</v>
      </c>
      <c r="U9068">
        <v>217</v>
      </c>
      <c r="V9068" s="8">
        <v>40155</v>
      </c>
    </row>
    <row r="9069" spans="1:22" x14ac:dyDescent="0.2">
      <c r="A9069" t="s">
        <v>12475</v>
      </c>
      <c r="B9069">
        <v>8</v>
      </c>
      <c r="C9069">
        <v>2012</v>
      </c>
      <c r="E9069" t="s">
        <v>5087</v>
      </c>
      <c r="F9069">
        <v>5</v>
      </c>
      <c r="G9069" t="s">
        <v>9193</v>
      </c>
      <c r="H9069" t="s">
        <v>9194</v>
      </c>
      <c r="P9069">
        <v>0.3624</v>
      </c>
      <c r="Q9069">
        <v>-1.7000000000000001E-2</v>
      </c>
      <c r="R9069">
        <v>0</v>
      </c>
      <c r="S9069">
        <v>0.37940000000000002</v>
      </c>
      <c r="U9069">
        <v>217</v>
      </c>
      <c r="V9069" s="8">
        <v>40155</v>
      </c>
    </row>
    <row r="9070" spans="1:22" x14ac:dyDescent="0.2">
      <c r="A9070" t="s">
        <v>12475</v>
      </c>
      <c r="B9070">
        <v>8</v>
      </c>
      <c r="C9070">
        <v>2012</v>
      </c>
      <c r="E9070" t="s">
        <v>5087</v>
      </c>
      <c r="F9070">
        <v>6.5</v>
      </c>
      <c r="G9070" t="s">
        <v>12850</v>
      </c>
      <c r="H9070" t="s">
        <v>9194</v>
      </c>
      <c r="P9070">
        <v>1.0241</v>
      </c>
      <c r="Q9070">
        <v>-1.78E-2</v>
      </c>
      <c r="R9070">
        <v>0</v>
      </c>
      <c r="S9070">
        <v>1.0419</v>
      </c>
      <c r="U9070">
        <v>217</v>
      </c>
      <c r="V9070" s="8">
        <v>40155</v>
      </c>
    </row>
    <row r="9071" spans="1:22" x14ac:dyDescent="0.2">
      <c r="A9071" t="s">
        <v>12475</v>
      </c>
      <c r="B9071">
        <v>9</v>
      </c>
      <c r="C9071">
        <v>2012</v>
      </c>
      <c r="E9071" t="s">
        <v>1301</v>
      </c>
      <c r="F9071">
        <v>9</v>
      </c>
      <c r="G9071" t="s">
        <v>12851</v>
      </c>
      <c r="H9071" t="s">
        <v>12852</v>
      </c>
      <c r="P9071">
        <v>0.52149999999999996</v>
      </c>
      <c r="Q9071">
        <v>-6.3899999999999998E-2</v>
      </c>
      <c r="R9071">
        <v>0</v>
      </c>
      <c r="S9071">
        <v>0.58540000000000003</v>
      </c>
      <c r="U9071">
        <v>210</v>
      </c>
      <c r="V9071" s="8">
        <v>40155</v>
      </c>
    </row>
    <row r="9072" spans="1:22" x14ac:dyDescent="0.2">
      <c r="A9072" t="s">
        <v>12475</v>
      </c>
      <c r="B9072">
        <v>9</v>
      </c>
      <c r="C9072">
        <v>2012</v>
      </c>
      <c r="E9072" t="s">
        <v>5087</v>
      </c>
      <c r="F9072">
        <v>5</v>
      </c>
      <c r="G9072" t="s">
        <v>12853</v>
      </c>
      <c r="H9072" t="s">
        <v>12854</v>
      </c>
      <c r="P9072">
        <v>0.39360000000000001</v>
      </c>
      <c r="Q9072">
        <v>-1.72E-2</v>
      </c>
      <c r="R9072">
        <v>0</v>
      </c>
      <c r="S9072">
        <v>0.4108</v>
      </c>
      <c r="U9072">
        <v>210</v>
      </c>
      <c r="V9072" s="8">
        <v>40155</v>
      </c>
    </row>
    <row r="9073" spans="1:22" x14ac:dyDescent="0.2">
      <c r="A9073" t="s">
        <v>12475</v>
      </c>
      <c r="B9073">
        <v>9</v>
      </c>
      <c r="C9073">
        <v>2012</v>
      </c>
      <c r="E9073" t="s">
        <v>5087</v>
      </c>
      <c r="F9073">
        <v>6.5</v>
      </c>
      <c r="G9073" t="s">
        <v>12855</v>
      </c>
      <c r="H9073" t="s">
        <v>12854</v>
      </c>
      <c r="P9073">
        <v>1.0555000000000001</v>
      </c>
      <c r="Q9073">
        <v>-1.8599999999999998E-2</v>
      </c>
      <c r="R9073">
        <v>0</v>
      </c>
      <c r="S9073">
        <v>1.0741000000000001</v>
      </c>
      <c r="U9073">
        <v>210</v>
      </c>
      <c r="V9073" s="8">
        <v>40155</v>
      </c>
    </row>
    <row r="9074" spans="1:22" x14ac:dyDescent="0.2">
      <c r="A9074" t="s">
        <v>12475</v>
      </c>
      <c r="B9074">
        <v>10</v>
      </c>
      <c r="C9074">
        <v>2012</v>
      </c>
      <c r="E9074" t="s">
        <v>1301</v>
      </c>
      <c r="F9074">
        <v>9</v>
      </c>
      <c r="G9074" t="s">
        <v>12856</v>
      </c>
      <c r="H9074" t="s">
        <v>12857</v>
      </c>
      <c r="P9074">
        <v>0.60870000000000002</v>
      </c>
      <c r="Q9074">
        <v>-6.7299999999999999E-2</v>
      </c>
      <c r="R9074">
        <v>0</v>
      </c>
      <c r="S9074">
        <v>0.67600000000000005</v>
      </c>
      <c r="U9074">
        <v>217</v>
      </c>
      <c r="V9074" s="8">
        <v>40155</v>
      </c>
    </row>
    <row r="9075" spans="1:22" x14ac:dyDescent="0.2">
      <c r="A9075" t="s">
        <v>12475</v>
      </c>
      <c r="B9075">
        <v>10</v>
      </c>
      <c r="C9075">
        <v>2012</v>
      </c>
      <c r="E9075" t="s">
        <v>5087</v>
      </c>
      <c r="F9075">
        <v>5</v>
      </c>
      <c r="G9075" t="s">
        <v>12858</v>
      </c>
      <c r="H9075" t="s">
        <v>12859</v>
      </c>
      <c r="P9075">
        <v>0.4249</v>
      </c>
      <c r="Q9075">
        <v>-1.77E-2</v>
      </c>
      <c r="R9075">
        <v>0</v>
      </c>
      <c r="S9075">
        <v>0.44259999999999999</v>
      </c>
      <c r="U9075">
        <v>217</v>
      </c>
      <c r="V9075" s="8">
        <v>40155</v>
      </c>
    </row>
    <row r="9076" spans="1:22" x14ac:dyDescent="0.2">
      <c r="A9076" t="s">
        <v>12475</v>
      </c>
      <c r="B9076">
        <v>10</v>
      </c>
      <c r="C9076">
        <v>2012</v>
      </c>
      <c r="E9076" t="s">
        <v>5087</v>
      </c>
      <c r="F9076">
        <v>6.5</v>
      </c>
      <c r="G9076" t="s">
        <v>12860</v>
      </c>
      <c r="H9076" t="s">
        <v>12859</v>
      </c>
      <c r="P9076">
        <v>1.0752999999999999</v>
      </c>
      <c r="Q9076">
        <v>-2.0199999999999999E-2</v>
      </c>
      <c r="R9076">
        <v>0</v>
      </c>
      <c r="S9076">
        <v>1.0954999999999999</v>
      </c>
      <c r="U9076">
        <v>217</v>
      </c>
      <c r="V9076" s="8">
        <v>40155</v>
      </c>
    </row>
    <row r="9077" spans="1:22" x14ac:dyDescent="0.2">
      <c r="A9077" t="s">
        <v>12475</v>
      </c>
      <c r="B9077">
        <v>11</v>
      </c>
      <c r="C9077">
        <v>2012</v>
      </c>
      <c r="E9077" t="s">
        <v>1301</v>
      </c>
      <c r="F9077">
        <v>9</v>
      </c>
      <c r="G9077" t="s">
        <v>12861</v>
      </c>
      <c r="H9077" t="s">
        <v>12862</v>
      </c>
      <c r="P9077">
        <v>0.67310000000000003</v>
      </c>
      <c r="Q9077">
        <v>-7.3800000000000004E-2</v>
      </c>
      <c r="R9077">
        <v>0</v>
      </c>
      <c r="S9077">
        <v>0.74690000000000001</v>
      </c>
      <c r="U9077">
        <v>210</v>
      </c>
      <c r="V9077" s="8">
        <v>40155</v>
      </c>
    </row>
    <row r="9078" spans="1:22" x14ac:dyDescent="0.2">
      <c r="A9078" t="s">
        <v>12475</v>
      </c>
      <c r="B9078">
        <v>11</v>
      </c>
      <c r="C9078">
        <v>2012</v>
      </c>
      <c r="E9078" t="s">
        <v>5087</v>
      </c>
      <c r="F9078">
        <v>5</v>
      </c>
      <c r="G9078" t="s">
        <v>12863</v>
      </c>
      <c r="H9078" t="s">
        <v>12864</v>
      </c>
      <c r="P9078">
        <v>0.34320000000000001</v>
      </c>
      <c r="Q9078">
        <v>-1.78E-2</v>
      </c>
      <c r="R9078">
        <v>0</v>
      </c>
      <c r="S9078">
        <v>0.36099999999999999</v>
      </c>
      <c r="U9078">
        <v>210</v>
      </c>
      <c r="V9078" s="8">
        <v>40155</v>
      </c>
    </row>
    <row r="9079" spans="1:22" x14ac:dyDescent="0.2">
      <c r="A9079" t="s">
        <v>12475</v>
      </c>
      <c r="B9079">
        <v>11</v>
      </c>
      <c r="C9079">
        <v>2012</v>
      </c>
      <c r="E9079" t="s">
        <v>5087</v>
      </c>
      <c r="F9079">
        <v>6.5</v>
      </c>
      <c r="G9079" t="s">
        <v>12865</v>
      </c>
      <c r="H9079" t="s">
        <v>12864</v>
      </c>
      <c r="P9079">
        <v>0.95579999999999998</v>
      </c>
      <c r="Q9079">
        <v>-1.9400000000000001E-2</v>
      </c>
      <c r="R9079">
        <v>0</v>
      </c>
      <c r="S9079">
        <v>0.97519999999999996</v>
      </c>
      <c r="U9079">
        <v>210</v>
      </c>
      <c r="V9079" s="8">
        <v>40155</v>
      </c>
    </row>
    <row r="9080" spans="1:22" x14ac:dyDescent="0.2">
      <c r="A9080" t="s">
        <v>12475</v>
      </c>
      <c r="B9080">
        <v>12</v>
      </c>
      <c r="C9080">
        <v>2012</v>
      </c>
      <c r="E9080" t="s">
        <v>1301</v>
      </c>
      <c r="F9080">
        <v>9</v>
      </c>
      <c r="G9080" t="s">
        <v>12866</v>
      </c>
      <c r="H9080" t="s">
        <v>12867</v>
      </c>
      <c r="P9080">
        <v>0.7571</v>
      </c>
      <c r="Q9080">
        <v>-7.6300000000000007E-2</v>
      </c>
      <c r="R9080">
        <v>0</v>
      </c>
      <c r="S9080">
        <v>0.83340000000000003</v>
      </c>
      <c r="U9080">
        <v>217</v>
      </c>
      <c r="V9080" s="8">
        <v>40155</v>
      </c>
    </row>
    <row r="9081" spans="1:22" x14ac:dyDescent="0.2">
      <c r="A9081" t="s">
        <v>12475</v>
      </c>
      <c r="B9081">
        <v>12</v>
      </c>
      <c r="C9081">
        <v>2012</v>
      </c>
      <c r="E9081" t="s">
        <v>5087</v>
      </c>
      <c r="F9081">
        <v>5</v>
      </c>
      <c r="G9081" t="s">
        <v>12868</v>
      </c>
      <c r="H9081" t="s">
        <v>12869</v>
      </c>
      <c r="P9081">
        <v>0.29980000000000001</v>
      </c>
      <c r="Q9081">
        <v>-1.7600000000000001E-2</v>
      </c>
      <c r="R9081">
        <v>0</v>
      </c>
      <c r="S9081">
        <v>0.31740000000000002</v>
      </c>
      <c r="U9081">
        <v>217</v>
      </c>
      <c r="V9081" s="8">
        <v>40155</v>
      </c>
    </row>
    <row r="9082" spans="1:22" x14ac:dyDescent="0.2">
      <c r="A9082" t="s">
        <v>12475</v>
      </c>
      <c r="B9082">
        <v>12</v>
      </c>
      <c r="C9082">
        <v>2012</v>
      </c>
      <c r="E9082" t="s">
        <v>5087</v>
      </c>
      <c r="F9082">
        <v>6.5</v>
      </c>
      <c r="G9082" t="s">
        <v>12870</v>
      </c>
      <c r="H9082" t="s">
        <v>12869</v>
      </c>
      <c r="P9082">
        <v>0.85899999999999999</v>
      </c>
      <c r="Q9082">
        <v>-2.2100000000000002E-2</v>
      </c>
      <c r="R9082">
        <v>0</v>
      </c>
      <c r="S9082">
        <v>0.88109999999999999</v>
      </c>
      <c r="U9082">
        <v>217</v>
      </c>
      <c r="V9082" s="8">
        <v>40155</v>
      </c>
    </row>
    <row r="9083" spans="1:22" x14ac:dyDescent="0.2">
      <c r="A9083" t="s">
        <v>12475</v>
      </c>
      <c r="B9083">
        <v>4</v>
      </c>
      <c r="C9083">
        <v>2014</v>
      </c>
      <c r="E9083" t="s">
        <v>5087</v>
      </c>
      <c r="F9083">
        <v>5.5</v>
      </c>
      <c r="G9083" t="s">
        <v>12871</v>
      </c>
      <c r="H9083" t="s">
        <v>12872</v>
      </c>
      <c r="P9083">
        <v>0.54879999999999995</v>
      </c>
      <c r="Q9083">
        <v>1.7000000000000001E-2</v>
      </c>
      <c r="R9083">
        <v>0</v>
      </c>
      <c r="S9083">
        <v>0.53180000000000005</v>
      </c>
      <c r="U9083">
        <v>30</v>
      </c>
      <c r="V9083" s="8">
        <v>40155</v>
      </c>
    </row>
    <row r="9084" spans="1:22" x14ac:dyDescent="0.2">
      <c r="A9084" t="s">
        <v>12475</v>
      </c>
      <c r="B9084">
        <v>5</v>
      </c>
      <c r="C9084">
        <v>2014</v>
      </c>
      <c r="E9084" t="s">
        <v>5087</v>
      </c>
      <c r="F9084">
        <v>5.5</v>
      </c>
      <c r="G9084" t="s">
        <v>12873</v>
      </c>
      <c r="H9084" t="s">
        <v>12874</v>
      </c>
      <c r="P9084">
        <v>0.57120000000000004</v>
      </c>
      <c r="Q9084">
        <v>1.7299999999999999E-2</v>
      </c>
      <c r="R9084">
        <v>0</v>
      </c>
      <c r="S9084">
        <v>0.55389999999999995</v>
      </c>
      <c r="U9084">
        <v>31</v>
      </c>
      <c r="V9084" s="8">
        <v>40155</v>
      </c>
    </row>
    <row r="9085" spans="1:22" x14ac:dyDescent="0.2">
      <c r="A9085" t="s">
        <v>12475</v>
      </c>
      <c r="B9085">
        <v>6</v>
      </c>
      <c r="C9085">
        <v>2014</v>
      </c>
      <c r="E9085" t="s">
        <v>5087</v>
      </c>
      <c r="F9085">
        <v>5.5</v>
      </c>
      <c r="G9085" t="s">
        <v>12875</v>
      </c>
      <c r="H9085" t="s">
        <v>12876</v>
      </c>
      <c r="P9085">
        <v>0.55689999999999995</v>
      </c>
      <c r="Q9085">
        <v>1.5599999999999999E-2</v>
      </c>
      <c r="R9085">
        <v>0</v>
      </c>
      <c r="S9085">
        <v>0.5413</v>
      </c>
      <c r="U9085">
        <v>30</v>
      </c>
      <c r="V9085" s="8">
        <v>40155</v>
      </c>
    </row>
    <row r="9086" spans="1:22" x14ac:dyDescent="0.2">
      <c r="A9086" t="s">
        <v>12475</v>
      </c>
      <c r="B9086">
        <v>7</v>
      </c>
      <c r="C9086">
        <v>2014</v>
      </c>
      <c r="E9086" t="s">
        <v>5087</v>
      </c>
      <c r="F9086">
        <v>5.5</v>
      </c>
      <c r="G9086" t="s">
        <v>12877</v>
      </c>
      <c r="H9086" t="s">
        <v>12878</v>
      </c>
      <c r="P9086">
        <v>0.53359999999999996</v>
      </c>
      <c r="Q9086">
        <v>1.61E-2</v>
      </c>
      <c r="R9086">
        <v>0</v>
      </c>
      <c r="S9086">
        <v>0.51749999999999996</v>
      </c>
      <c r="U9086">
        <v>31</v>
      </c>
      <c r="V9086" s="8">
        <v>40155</v>
      </c>
    </row>
    <row r="9087" spans="1:22" x14ac:dyDescent="0.2">
      <c r="A9087" t="s">
        <v>12475</v>
      </c>
      <c r="B9087">
        <v>8</v>
      </c>
      <c r="C9087">
        <v>2014</v>
      </c>
      <c r="E9087" t="s">
        <v>5087</v>
      </c>
      <c r="F9087">
        <v>5.5</v>
      </c>
      <c r="G9087" t="s">
        <v>12879</v>
      </c>
      <c r="H9087" t="s">
        <v>12880</v>
      </c>
      <c r="P9087">
        <v>0.54179999999999995</v>
      </c>
      <c r="Q9087">
        <v>1.54E-2</v>
      </c>
      <c r="R9087">
        <v>0</v>
      </c>
      <c r="S9087">
        <v>0.52639999999999998</v>
      </c>
      <c r="U9087">
        <v>31</v>
      </c>
      <c r="V9087" s="8">
        <v>40155</v>
      </c>
    </row>
    <row r="9088" spans="1:22" x14ac:dyDescent="0.2">
      <c r="A9088" t="s">
        <v>12475</v>
      </c>
      <c r="B9088">
        <v>9</v>
      </c>
      <c r="C9088">
        <v>2014</v>
      </c>
      <c r="E9088" t="s">
        <v>5087</v>
      </c>
      <c r="F9088">
        <v>5.5</v>
      </c>
      <c r="G9088" t="s">
        <v>12881</v>
      </c>
      <c r="H9088" t="s">
        <v>12882</v>
      </c>
      <c r="P9088">
        <v>0.57220000000000004</v>
      </c>
      <c r="Q9088">
        <v>1.1299999999999999E-2</v>
      </c>
      <c r="R9088">
        <v>0</v>
      </c>
      <c r="S9088">
        <v>0.56089999999999995</v>
      </c>
      <c r="U9088">
        <v>30</v>
      </c>
      <c r="V9088" s="8">
        <v>40155</v>
      </c>
    </row>
    <row r="9089" spans="1:22" x14ac:dyDescent="0.2">
      <c r="A9089" t="s">
        <v>12475</v>
      </c>
      <c r="B9089">
        <v>10</v>
      </c>
      <c r="C9089">
        <v>2014</v>
      </c>
      <c r="E9089" t="s">
        <v>5087</v>
      </c>
      <c r="F9089">
        <v>5.5</v>
      </c>
      <c r="G9089" t="s">
        <v>12883</v>
      </c>
      <c r="H9089" t="s">
        <v>12884</v>
      </c>
      <c r="P9089">
        <v>0.5837</v>
      </c>
      <c r="Q9089">
        <v>1.5100000000000001E-2</v>
      </c>
      <c r="R9089">
        <v>0</v>
      </c>
      <c r="S9089">
        <v>0.56859999999999999</v>
      </c>
      <c r="U9089">
        <v>31</v>
      </c>
      <c r="V9089" s="8">
        <v>40155</v>
      </c>
    </row>
    <row r="9090" spans="1:22" x14ac:dyDescent="0.2">
      <c r="A9090" t="s">
        <v>12885</v>
      </c>
      <c r="B9090">
        <v>12</v>
      </c>
      <c r="C9090">
        <v>2009</v>
      </c>
      <c r="E9090" t="s">
        <v>1301</v>
      </c>
      <c r="F9090">
        <v>500</v>
      </c>
      <c r="G9090" t="s">
        <v>12886</v>
      </c>
      <c r="H9090" t="s">
        <v>12887</v>
      </c>
      <c r="P9090">
        <v>114.7</v>
      </c>
      <c r="Q9090">
        <v>-5.77</v>
      </c>
      <c r="R9090">
        <v>0</v>
      </c>
      <c r="S9090">
        <v>120.47</v>
      </c>
      <c r="U9090">
        <v>25</v>
      </c>
      <c r="V9090" s="8">
        <v>40155</v>
      </c>
    </row>
    <row r="9091" spans="1:22" x14ac:dyDescent="0.2">
      <c r="A9091" t="s">
        <v>12885</v>
      </c>
      <c r="B9091">
        <v>12</v>
      </c>
      <c r="C9091">
        <v>2009</v>
      </c>
      <c r="E9091" t="s">
        <v>1301</v>
      </c>
      <c r="F9091">
        <v>505</v>
      </c>
      <c r="G9091" t="s">
        <v>12888</v>
      </c>
      <c r="H9091" t="s">
        <v>12887</v>
      </c>
      <c r="P9091">
        <v>109.7</v>
      </c>
      <c r="Q9091">
        <v>-5.77</v>
      </c>
      <c r="R9091">
        <v>0</v>
      </c>
      <c r="S9091">
        <v>115.47</v>
      </c>
      <c r="U9091">
        <v>25</v>
      </c>
      <c r="V9091" s="8">
        <v>40155</v>
      </c>
    </row>
    <row r="9092" spans="1:22" x14ac:dyDescent="0.2">
      <c r="A9092" t="s">
        <v>12885</v>
      </c>
      <c r="B9092">
        <v>12</v>
      </c>
      <c r="C9092">
        <v>2009</v>
      </c>
      <c r="E9092" t="s">
        <v>1301</v>
      </c>
      <c r="F9092">
        <v>535</v>
      </c>
      <c r="G9092" t="s">
        <v>12889</v>
      </c>
      <c r="H9092" t="s">
        <v>12887</v>
      </c>
      <c r="P9092">
        <v>79.709999999999994</v>
      </c>
      <c r="Q9092">
        <v>-5.77</v>
      </c>
      <c r="R9092">
        <v>0</v>
      </c>
      <c r="S9092">
        <v>85.48</v>
      </c>
      <c r="U9092">
        <v>7</v>
      </c>
      <c r="V9092" s="8">
        <v>40155</v>
      </c>
    </row>
    <row r="9093" spans="1:22" x14ac:dyDescent="0.2">
      <c r="A9093" t="s">
        <v>12885</v>
      </c>
      <c r="B9093">
        <v>12</v>
      </c>
      <c r="C9093">
        <v>2009</v>
      </c>
      <c r="E9093" t="s">
        <v>1301</v>
      </c>
      <c r="F9093">
        <v>555</v>
      </c>
      <c r="G9093" t="s">
        <v>12890</v>
      </c>
      <c r="H9093" t="s">
        <v>12887</v>
      </c>
      <c r="P9093">
        <v>59.72</v>
      </c>
      <c r="Q9093">
        <v>-5.77</v>
      </c>
      <c r="R9093">
        <v>0</v>
      </c>
      <c r="S9093">
        <v>65.489999999999995</v>
      </c>
      <c r="U9093">
        <v>20</v>
      </c>
      <c r="V9093" s="8">
        <v>40155</v>
      </c>
    </row>
    <row r="9094" spans="1:22" x14ac:dyDescent="0.2">
      <c r="A9094" t="s">
        <v>12885</v>
      </c>
      <c r="B9094">
        <v>12</v>
      </c>
      <c r="C9094">
        <v>2009</v>
      </c>
      <c r="E9094" t="s">
        <v>1301</v>
      </c>
      <c r="F9094">
        <v>590</v>
      </c>
      <c r="G9094" t="s">
        <v>12891</v>
      </c>
      <c r="H9094" t="s">
        <v>12887</v>
      </c>
      <c r="P9094">
        <v>26.06</v>
      </c>
      <c r="Q9094">
        <v>-5.54</v>
      </c>
      <c r="R9094">
        <v>0</v>
      </c>
      <c r="S9094">
        <v>31.6</v>
      </c>
      <c r="U9094">
        <v>11</v>
      </c>
      <c r="V9094" s="8">
        <v>40155</v>
      </c>
    </row>
    <row r="9095" spans="1:22" x14ac:dyDescent="0.2">
      <c r="A9095" t="s">
        <v>12885</v>
      </c>
      <c r="B9095">
        <v>12</v>
      </c>
      <c r="C9095">
        <v>2009</v>
      </c>
      <c r="E9095" t="s">
        <v>1301</v>
      </c>
      <c r="F9095">
        <v>595</v>
      </c>
      <c r="G9095" t="s">
        <v>12892</v>
      </c>
      <c r="H9095" t="s">
        <v>12887</v>
      </c>
      <c r="P9095">
        <v>21.86</v>
      </c>
      <c r="Q9095">
        <v>-5.38</v>
      </c>
      <c r="R9095">
        <v>0</v>
      </c>
      <c r="S9095">
        <v>27.24</v>
      </c>
      <c r="U9095">
        <v>12</v>
      </c>
      <c r="V9095" s="8">
        <v>40155</v>
      </c>
    </row>
    <row r="9096" spans="1:22" x14ac:dyDescent="0.2">
      <c r="A9096" t="s">
        <v>12885</v>
      </c>
      <c r="B9096">
        <v>12</v>
      </c>
      <c r="C9096">
        <v>2009</v>
      </c>
      <c r="E9096" t="s">
        <v>1301</v>
      </c>
      <c r="F9096">
        <v>600</v>
      </c>
      <c r="G9096" t="s">
        <v>12893</v>
      </c>
      <c r="H9096" t="s">
        <v>12887</v>
      </c>
      <c r="P9096">
        <v>17.98</v>
      </c>
      <c r="Q9096">
        <v>-5.15</v>
      </c>
      <c r="R9096">
        <v>0</v>
      </c>
      <c r="S9096">
        <v>23.13</v>
      </c>
      <c r="U9096">
        <v>15</v>
      </c>
      <c r="V9096" s="8">
        <v>40155</v>
      </c>
    </row>
    <row r="9097" spans="1:22" x14ac:dyDescent="0.2">
      <c r="A9097" t="s">
        <v>12885</v>
      </c>
      <c r="B9097">
        <v>12</v>
      </c>
      <c r="C9097">
        <v>2009</v>
      </c>
      <c r="E9097" t="s">
        <v>1301</v>
      </c>
      <c r="F9097">
        <v>605</v>
      </c>
      <c r="G9097" t="s">
        <v>12894</v>
      </c>
      <c r="H9097" t="s">
        <v>12887</v>
      </c>
      <c r="P9097">
        <v>14.48</v>
      </c>
      <c r="Q9097">
        <v>-4.84</v>
      </c>
      <c r="R9097">
        <v>0</v>
      </c>
      <c r="S9097">
        <v>19.32</v>
      </c>
      <c r="U9097">
        <v>4</v>
      </c>
      <c r="V9097" s="8">
        <v>40155</v>
      </c>
    </row>
    <row r="9098" spans="1:22" x14ac:dyDescent="0.2">
      <c r="A9098" t="s">
        <v>12885</v>
      </c>
      <c r="B9098">
        <v>12</v>
      </c>
      <c r="C9098">
        <v>2009</v>
      </c>
      <c r="E9098" t="s">
        <v>1301</v>
      </c>
      <c r="F9098">
        <v>615</v>
      </c>
      <c r="G9098" t="s">
        <v>12895</v>
      </c>
      <c r="H9098" t="s">
        <v>12887</v>
      </c>
      <c r="P9098">
        <v>8.76</v>
      </c>
      <c r="Q9098">
        <v>-4.0199999999999996</v>
      </c>
      <c r="R9098">
        <v>0</v>
      </c>
      <c r="S9098">
        <v>12.78</v>
      </c>
      <c r="U9098">
        <v>10</v>
      </c>
      <c r="V9098" s="8">
        <v>40155</v>
      </c>
    </row>
    <row r="9099" spans="1:22" x14ac:dyDescent="0.2">
      <c r="A9099" t="s">
        <v>12885</v>
      </c>
      <c r="B9099">
        <v>12</v>
      </c>
      <c r="C9099">
        <v>2009</v>
      </c>
      <c r="E9099" t="s">
        <v>1301</v>
      </c>
      <c r="F9099">
        <v>625</v>
      </c>
      <c r="G9099" t="s">
        <v>12896</v>
      </c>
      <c r="H9099" t="s">
        <v>12887</v>
      </c>
      <c r="P9099">
        <v>4.8499999999999996</v>
      </c>
      <c r="Q9099">
        <v>-3.01</v>
      </c>
      <c r="R9099">
        <v>0</v>
      </c>
      <c r="S9099">
        <v>7.86</v>
      </c>
      <c r="U9099">
        <v>10</v>
      </c>
      <c r="V9099" s="8">
        <v>40155</v>
      </c>
    </row>
    <row r="9100" spans="1:22" x14ac:dyDescent="0.2">
      <c r="A9100" t="s">
        <v>12885</v>
      </c>
      <c r="B9100">
        <v>12</v>
      </c>
      <c r="C9100">
        <v>2009</v>
      </c>
      <c r="E9100" t="s">
        <v>1301</v>
      </c>
      <c r="F9100">
        <v>635</v>
      </c>
      <c r="G9100" t="s">
        <v>12897</v>
      </c>
      <c r="H9100" t="s">
        <v>12887</v>
      </c>
      <c r="P9100">
        <v>2.44</v>
      </c>
      <c r="Q9100">
        <v>-2.0499999999999998</v>
      </c>
      <c r="R9100">
        <v>0</v>
      </c>
      <c r="S9100">
        <v>4.49</v>
      </c>
      <c r="U9100">
        <v>10</v>
      </c>
      <c r="V9100" s="8">
        <v>40155</v>
      </c>
    </row>
    <row r="9101" spans="1:22" x14ac:dyDescent="0.2">
      <c r="A9101" t="s">
        <v>12885</v>
      </c>
      <c r="B9101">
        <v>12</v>
      </c>
      <c r="C9101">
        <v>2009</v>
      </c>
      <c r="E9101" t="s">
        <v>1301</v>
      </c>
      <c r="F9101">
        <v>675</v>
      </c>
      <c r="G9101" t="s">
        <v>12898</v>
      </c>
      <c r="H9101" t="s">
        <v>12887</v>
      </c>
      <c r="P9101">
        <v>0.06</v>
      </c>
      <c r="Q9101">
        <v>-0.17</v>
      </c>
      <c r="R9101">
        <v>0</v>
      </c>
      <c r="S9101">
        <v>0.23</v>
      </c>
      <c r="U9101">
        <v>5</v>
      </c>
      <c r="V9101" s="8">
        <v>40155</v>
      </c>
    </row>
    <row r="9102" spans="1:22" x14ac:dyDescent="0.2">
      <c r="A9102" t="s">
        <v>12885</v>
      </c>
      <c r="B9102">
        <v>12</v>
      </c>
      <c r="C9102">
        <v>2009</v>
      </c>
      <c r="E9102" t="s">
        <v>1301</v>
      </c>
      <c r="F9102">
        <v>700</v>
      </c>
      <c r="G9102" t="s">
        <v>12899</v>
      </c>
      <c r="H9102" t="s">
        <v>12887</v>
      </c>
      <c r="P9102">
        <v>0.01</v>
      </c>
      <c r="Q9102">
        <v>-0.01</v>
      </c>
      <c r="R9102">
        <v>0</v>
      </c>
      <c r="S9102">
        <v>0.02</v>
      </c>
      <c r="U9102">
        <v>35</v>
      </c>
      <c r="V9102" s="8">
        <v>40155</v>
      </c>
    </row>
    <row r="9103" spans="1:22" x14ac:dyDescent="0.2">
      <c r="A9103" t="s">
        <v>12885</v>
      </c>
      <c r="B9103">
        <v>12</v>
      </c>
      <c r="C9103">
        <v>2009</v>
      </c>
      <c r="E9103" t="s">
        <v>1301</v>
      </c>
      <c r="F9103">
        <v>750</v>
      </c>
      <c r="G9103" t="s">
        <v>12900</v>
      </c>
      <c r="H9103" t="s">
        <v>12887</v>
      </c>
      <c r="P9103">
        <v>0.01</v>
      </c>
      <c r="Q9103" t="s">
        <v>1244</v>
      </c>
      <c r="R9103">
        <v>0</v>
      </c>
      <c r="S9103">
        <v>0.01</v>
      </c>
      <c r="U9103">
        <v>5</v>
      </c>
      <c r="V9103" s="8">
        <v>40155</v>
      </c>
    </row>
    <row r="9104" spans="1:22" x14ac:dyDescent="0.2">
      <c r="A9104" t="s">
        <v>12885</v>
      </c>
      <c r="B9104">
        <v>12</v>
      </c>
      <c r="C9104">
        <v>2009</v>
      </c>
      <c r="E9104" t="s">
        <v>1301</v>
      </c>
      <c r="F9104">
        <v>800</v>
      </c>
      <c r="G9104" t="s">
        <v>12901</v>
      </c>
      <c r="H9104" t="s">
        <v>12887</v>
      </c>
      <c r="P9104">
        <v>0.01</v>
      </c>
      <c r="Q9104" t="s">
        <v>1244</v>
      </c>
      <c r="R9104">
        <v>0</v>
      </c>
      <c r="S9104">
        <v>0.01</v>
      </c>
      <c r="U9104">
        <v>7</v>
      </c>
      <c r="V9104" s="8">
        <v>40155</v>
      </c>
    </row>
    <row r="9105" spans="1:22" x14ac:dyDescent="0.2">
      <c r="A9105" t="s">
        <v>12885</v>
      </c>
      <c r="B9105">
        <v>12</v>
      </c>
      <c r="C9105">
        <v>2009</v>
      </c>
      <c r="E9105" t="s">
        <v>1301</v>
      </c>
      <c r="F9105">
        <v>900</v>
      </c>
      <c r="G9105" t="s">
        <v>12902</v>
      </c>
      <c r="H9105" t="s">
        <v>12887</v>
      </c>
      <c r="P9105">
        <v>0.01</v>
      </c>
      <c r="Q9105" t="s">
        <v>1244</v>
      </c>
      <c r="R9105">
        <v>0</v>
      </c>
      <c r="S9105">
        <v>0.01</v>
      </c>
      <c r="U9105">
        <v>7</v>
      </c>
      <c r="V9105" s="8">
        <v>40155</v>
      </c>
    </row>
    <row r="9106" spans="1:22" x14ac:dyDescent="0.2">
      <c r="A9106" t="s">
        <v>12885</v>
      </c>
      <c r="B9106">
        <v>12</v>
      </c>
      <c r="C9106">
        <v>2009</v>
      </c>
      <c r="E9106" t="s">
        <v>5087</v>
      </c>
      <c r="F9106">
        <v>300</v>
      </c>
      <c r="G9106" t="s">
        <v>12903</v>
      </c>
      <c r="H9106" t="s">
        <v>12904</v>
      </c>
      <c r="P9106">
        <v>0.01</v>
      </c>
      <c r="Q9106" t="s">
        <v>1244</v>
      </c>
      <c r="R9106">
        <v>0</v>
      </c>
      <c r="S9106">
        <v>0.01</v>
      </c>
      <c r="U9106">
        <v>10</v>
      </c>
      <c r="V9106" s="8">
        <v>40155</v>
      </c>
    </row>
    <row r="9107" spans="1:22" x14ac:dyDescent="0.2">
      <c r="A9107" t="s">
        <v>12885</v>
      </c>
      <c r="B9107">
        <v>12</v>
      </c>
      <c r="C9107">
        <v>2009</v>
      </c>
      <c r="E9107" t="s">
        <v>5087</v>
      </c>
      <c r="F9107">
        <v>325</v>
      </c>
      <c r="G9107" t="s">
        <v>12905</v>
      </c>
      <c r="H9107" t="s">
        <v>12904</v>
      </c>
      <c r="P9107">
        <v>0.01</v>
      </c>
      <c r="Q9107" t="s">
        <v>1244</v>
      </c>
      <c r="R9107">
        <v>0</v>
      </c>
      <c r="S9107">
        <v>0.01</v>
      </c>
      <c r="U9107">
        <v>20</v>
      </c>
      <c r="V9107" s="8">
        <v>40155</v>
      </c>
    </row>
    <row r="9108" spans="1:22" x14ac:dyDescent="0.2">
      <c r="A9108" t="s">
        <v>12885</v>
      </c>
      <c r="B9108">
        <v>12</v>
      </c>
      <c r="C9108">
        <v>2009</v>
      </c>
      <c r="E9108" t="s">
        <v>5087</v>
      </c>
      <c r="F9108">
        <v>350</v>
      </c>
      <c r="G9108" t="s">
        <v>12906</v>
      </c>
      <c r="H9108" t="s">
        <v>12904</v>
      </c>
      <c r="P9108">
        <v>0.01</v>
      </c>
      <c r="Q9108" t="s">
        <v>1244</v>
      </c>
      <c r="R9108">
        <v>0</v>
      </c>
      <c r="S9108">
        <v>0.01</v>
      </c>
      <c r="U9108">
        <v>30</v>
      </c>
      <c r="V9108" s="8">
        <v>40155</v>
      </c>
    </row>
    <row r="9109" spans="1:22" x14ac:dyDescent="0.2">
      <c r="A9109" t="s">
        <v>12885</v>
      </c>
      <c r="B9109">
        <v>12</v>
      </c>
      <c r="C9109">
        <v>2009</v>
      </c>
      <c r="E9109" t="s">
        <v>5087</v>
      </c>
      <c r="F9109">
        <v>400</v>
      </c>
      <c r="G9109" t="s">
        <v>12907</v>
      </c>
      <c r="H9109" t="s">
        <v>12904</v>
      </c>
      <c r="P9109">
        <v>0.01</v>
      </c>
      <c r="Q9109" t="s">
        <v>1244</v>
      </c>
      <c r="R9109">
        <v>0</v>
      </c>
      <c r="S9109">
        <v>0.01</v>
      </c>
      <c r="U9109">
        <v>41</v>
      </c>
      <c r="V9109" s="8">
        <v>40155</v>
      </c>
    </row>
    <row r="9110" spans="1:22" x14ac:dyDescent="0.2">
      <c r="A9110" t="s">
        <v>12885</v>
      </c>
      <c r="B9110">
        <v>12</v>
      </c>
      <c r="C9110">
        <v>2009</v>
      </c>
      <c r="E9110" t="s">
        <v>5087</v>
      </c>
      <c r="F9110">
        <v>425</v>
      </c>
      <c r="G9110" t="s">
        <v>12908</v>
      </c>
      <c r="H9110" t="s">
        <v>12904</v>
      </c>
      <c r="P9110">
        <v>0.01</v>
      </c>
      <c r="Q9110" t="s">
        <v>1244</v>
      </c>
      <c r="R9110">
        <v>0</v>
      </c>
      <c r="S9110">
        <v>0.01</v>
      </c>
      <c r="U9110">
        <v>20</v>
      </c>
      <c r="V9110" s="8">
        <v>40155</v>
      </c>
    </row>
    <row r="9111" spans="1:22" x14ac:dyDescent="0.2">
      <c r="A9111" t="s">
        <v>12885</v>
      </c>
      <c r="B9111">
        <v>12</v>
      </c>
      <c r="C9111">
        <v>2009</v>
      </c>
      <c r="E9111" t="s">
        <v>5087</v>
      </c>
      <c r="F9111">
        <v>440</v>
      </c>
      <c r="G9111" t="s">
        <v>12909</v>
      </c>
      <c r="H9111" t="s">
        <v>12904</v>
      </c>
      <c r="P9111">
        <v>0.01</v>
      </c>
      <c r="Q9111" t="s">
        <v>1244</v>
      </c>
      <c r="R9111">
        <v>0</v>
      </c>
      <c r="S9111">
        <v>0.01</v>
      </c>
      <c r="U9111">
        <v>5</v>
      </c>
      <c r="V9111" s="8">
        <v>40155</v>
      </c>
    </row>
    <row r="9112" spans="1:22" x14ac:dyDescent="0.2">
      <c r="A9112" t="s">
        <v>12885</v>
      </c>
      <c r="B9112">
        <v>12</v>
      </c>
      <c r="C9112">
        <v>2009</v>
      </c>
      <c r="E9112" t="s">
        <v>5087</v>
      </c>
      <c r="F9112">
        <v>450</v>
      </c>
      <c r="G9112" t="s">
        <v>12910</v>
      </c>
      <c r="H9112" t="s">
        <v>12904</v>
      </c>
      <c r="P9112">
        <v>0.01</v>
      </c>
      <c r="Q9112" t="s">
        <v>1244</v>
      </c>
      <c r="R9112">
        <v>0</v>
      </c>
      <c r="S9112">
        <v>0.01</v>
      </c>
      <c r="U9112">
        <v>45</v>
      </c>
      <c r="V9112" s="8">
        <v>40155</v>
      </c>
    </row>
    <row r="9113" spans="1:22" x14ac:dyDescent="0.2">
      <c r="A9113" t="s">
        <v>12885</v>
      </c>
      <c r="B9113">
        <v>12</v>
      </c>
      <c r="C9113">
        <v>2009</v>
      </c>
      <c r="E9113" t="s">
        <v>5087</v>
      </c>
      <c r="F9113">
        <v>480</v>
      </c>
      <c r="G9113" t="s">
        <v>12911</v>
      </c>
      <c r="H9113" t="s">
        <v>12904</v>
      </c>
      <c r="P9113">
        <v>0.01</v>
      </c>
      <c r="Q9113" t="s">
        <v>1244</v>
      </c>
      <c r="R9113">
        <v>0</v>
      </c>
      <c r="S9113">
        <v>0.01</v>
      </c>
      <c r="U9113">
        <v>15</v>
      </c>
      <c r="V9113" s="8">
        <v>40155</v>
      </c>
    </row>
    <row r="9114" spans="1:22" x14ac:dyDescent="0.2">
      <c r="A9114" t="s">
        <v>12885</v>
      </c>
      <c r="B9114">
        <v>12</v>
      </c>
      <c r="C9114">
        <v>2009</v>
      </c>
      <c r="E9114" t="s">
        <v>5087</v>
      </c>
      <c r="F9114">
        <v>490</v>
      </c>
      <c r="G9114" t="s">
        <v>12912</v>
      </c>
      <c r="H9114" t="s">
        <v>12904</v>
      </c>
      <c r="P9114">
        <v>0.01</v>
      </c>
      <c r="Q9114" t="s">
        <v>1244</v>
      </c>
      <c r="R9114">
        <v>0</v>
      </c>
      <c r="S9114">
        <v>0.01</v>
      </c>
      <c r="U9114">
        <v>5</v>
      </c>
      <c r="V9114" s="8">
        <v>40155</v>
      </c>
    </row>
    <row r="9115" spans="1:22" x14ac:dyDescent="0.2">
      <c r="A9115" t="s">
        <v>12885</v>
      </c>
      <c r="B9115">
        <v>12</v>
      </c>
      <c r="C9115">
        <v>2009</v>
      </c>
      <c r="E9115" t="s">
        <v>5087</v>
      </c>
      <c r="F9115">
        <v>500</v>
      </c>
      <c r="G9115" t="s">
        <v>12913</v>
      </c>
      <c r="H9115" t="s">
        <v>12904</v>
      </c>
      <c r="P9115">
        <v>0.01</v>
      </c>
      <c r="Q9115" t="s">
        <v>1244</v>
      </c>
      <c r="R9115">
        <v>0</v>
      </c>
      <c r="S9115">
        <v>0.01</v>
      </c>
      <c r="U9115">
        <v>3</v>
      </c>
      <c r="V9115" s="8">
        <v>40155</v>
      </c>
    </row>
    <row r="9116" spans="1:22" x14ac:dyDescent="0.2">
      <c r="A9116" t="s">
        <v>12885</v>
      </c>
      <c r="B9116">
        <v>12</v>
      </c>
      <c r="C9116">
        <v>2009</v>
      </c>
      <c r="E9116" t="s">
        <v>5087</v>
      </c>
      <c r="F9116">
        <v>525</v>
      </c>
      <c r="G9116" t="s">
        <v>12914</v>
      </c>
      <c r="H9116" t="s">
        <v>12904</v>
      </c>
      <c r="P9116">
        <v>0.01</v>
      </c>
      <c r="Q9116" t="s">
        <v>1244</v>
      </c>
      <c r="R9116">
        <v>0</v>
      </c>
      <c r="S9116">
        <v>0.01</v>
      </c>
      <c r="U9116">
        <v>10</v>
      </c>
      <c r="V9116" s="8">
        <v>40155</v>
      </c>
    </row>
    <row r="9117" spans="1:22" x14ac:dyDescent="0.2">
      <c r="A9117" t="s">
        <v>12885</v>
      </c>
      <c r="B9117">
        <v>12</v>
      </c>
      <c r="C9117">
        <v>2009</v>
      </c>
      <c r="E9117" t="s">
        <v>5087</v>
      </c>
      <c r="F9117">
        <v>550</v>
      </c>
      <c r="G9117" t="s">
        <v>12915</v>
      </c>
      <c r="H9117" t="s">
        <v>12904</v>
      </c>
      <c r="P9117">
        <v>0.01</v>
      </c>
      <c r="Q9117" t="s">
        <v>1244</v>
      </c>
      <c r="R9117">
        <v>0</v>
      </c>
      <c r="S9117">
        <v>0.01</v>
      </c>
      <c r="U9117">
        <v>10</v>
      </c>
      <c r="V9117" s="8">
        <v>40155</v>
      </c>
    </row>
    <row r="9118" spans="1:22" x14ac:dyDescent="0.2">
      <c r="A9118" t="s">
        <v>12885</v>
      </c>
      <c r="B9118">
        <v>1</v>
      </c>
      <c r="C9118">
        <v>2010</v>
      </c>
      <c r="E9118" t="s">
        <v>1301</v>
      </c>
      <c r="F9118">
        <v>500</v>
      </c>
      <c r="G9118" t="s">
        <v>12916</v>
      </c>
      <c r="H9118" t="s">
        <v>12917</v>
      </c>
      <c r="P9118">
        <v>122.42</v>
      </c>
      <c r="Q9118">
        <v>-7.79</v>
      </c>
      <c r="R9118">
        <v>0</v>
      </c>
      <c r="S9118">
        <v>130.21</v>
      </c>
      <c r="U9118">
        <v>20</v>
      </c>
      <c r="V9118" s="8">
        <v>40155</v>
      </c>
    </row>
    <row r="9119" spans="1:22" x14ac:dyDescent="0.2">
      <c r="A9119" t="s">
        <v>12885</v>
      </c>
      <c r="B9119">
        <v>1</v>
      </c>
      <c r="C9119">
        <v>2010</v>
      </c>
      <c r="E9119" t="s">
        <v>1301</v>
      </c>
      <c r="F9119">
        <v>550</v>
      </c>
      <c r="G9119" t="s">
        <v>12918</v>
      </c>
      <c r="H9119" t="s">
        <v>12917</v>
      </c>
      <c r="P9119">
        <v>76.28</v>
      </c>
      <c r="Q9119">
        <v>-7.45</v>
      </c>
      <c r="R9119">
        <v>0</v>
      </c>
      <c r="S9119">
        <v>83.73</v>
      </c>
      <c r="U9119">
        <v>15</v>
      </c>
      <c r="V9119" s="8">
        <v>40155</v>
      </c>
    </row>
    <row r="9120" spans="1:22" x14ac:dyDescent="0.2">
      <c r="A9120" t="s">
        <v>12885</v>
      </c>
      <c r="B9120">
        <v>1</v>
      </c>
      <c r="C9120">
        <v>2010</v>
      </c>
      <c r="E9120" t="s">
        <v>1301</v>
      </c>
      <c r="F9120">
        <v>565</v>
      </c>
      <c r="G9120" t="s">
        <v>12919</v>
      </c>
      <c r="H9120" t="s">
        <v>12917</v>
      </c>
      <c r="P9120">
        <v>63.47</v>
      </c>
      <c r="Q9120">
        <v>-7.22</v>
      </c>
      <c r="R9120">
        <v>0</v>
      </c>
      <c r="S9120">
        <v>70.69</v>
      </c>
      <c r="U9120">
        <v>4</v>
      </c>
      <c r="V9120" s="8">
        <v>40155</v>
      </c>
    </row>
    <row r="9121" spans="1:22" x14ac:dyDescent="0.2">
      <c r="A9121" t="s">
        <v>12885</v>
      </c>
      <c r="B9121">
        <v>1</v>
      </c>
      <c r="C9121">
        <v>2010</v>
      </c>
      <c r="E9121" t="s">
        <v>1301</v>
      </c>
      <c r="F9121">
        <v>600</v>
      </c>
      <c r="G9121" t="s">
        <v>12920</v>
      </c>
      <c r="H9121" t="s">
        <v>12917</v>
      </c>
      <c r="P9121">
        <v>38.94</v>
      </c>
      <c r="Q9121">
        <v>-5.54</v>
      </c>
      <c r="R9121">
        <v>0</v>
      </c>
      <c r="S9121">
        <v>44.48</v>
      </c>
      <c r="U9121">
        <v>8</v>
      </c>
      <c r="V9121" s="8">
        <v>40155</v>
      </c>
    </row>
    <row r="9122" spans="1:22" x14ac:dyDescent="0.2">
      <c r="A9122" t="s">
        <v>12885</v>
      </c>
      <c r="B9122">
        <v>1</v>
      </c>
      <c r="C9122">
        <v>2010</v>
      </c>
      <c r="E9122" t="s">
        <v>1301</v>
      </c>
      <c r="F9122">
        <v>605</v>
      </c>
      <c r="G9122" t="s">
        <v>12921</v>
      </c>
      <c r="H9122" t="s">
        <v>12917</v>
      </c>
      <c r="P9122">
        <v>36.020000000000003</v>
      </c>
      <c r="Q9122">
        <v>-5.34</v>
      </c>
      <c r="R9122">
        <v>0</v>
      </c>
      <c r="S9122">
        <v>41.36</v>
      </c>
      <c r="U9122">
        <v>7</v>
      </c>
      <c r="V9122" s="8">
        <v>40155</v>
      </c>
    </row>
    <row r="9123" spans="1:22" x14ac:dyDescent="0.2">
      <c r="A9123" t="s">
        <v>12885</v>
      </c>
      <c r="B9123">
        <v>1</v>
      </c>
      <c r="C9123">
        <v>2010</v>
      </c>
      <c r="E9123" t="s">
        <v>1301</v>
      </c>
      <c r="F9123">
        <v>610</v>
      </c>
      <c r="G9123" t="s">
        <v>12922</v>
      </c>
      <c r="H9123" t="s">
        <v>12917</v>
      </c>
      <c r="P9123">
        <v>33.25</v>
      </c>
      <c r="Q9123">
        <v>-5.13</v>
      </c>
      <c r="R9123">
        <v>0</v>
      </c>
      <c r="S9123">
        <v>38.380000000000003</v>
      </c>
      <c r="U9123">
        <v>10</v>
      </c>
      <c r="V9123" s="8">
        <v>40155</v>
      </c>
    </row>
    <row r="9124" spans="1:22" x14ac:dyDescent="0.2">
      <c r="A9124" t="s">
        <v>12885</v>
      </c>
      <c r="B9124">
        <v>1</v>
      </c>
      <c r="C9124">
        <v>2010</v>
      </c>
      <c r="E9124" t="s">
        <v>1301</v>
      </c>
      <c r="F9124">
        <v>620</v>
      </c>
      <c r="G9124" t="s">
        <v>12923</v>
      </c>
      <c r="H9124" t="s">
        <v>12917</v>
      </c>
      <c r="P9124">
        <v>28.15</v>
      </c>
      <c r="Q9124">
        <v>-4.6900000000000004</v>
      </c>
      <c r="R9124">
        <v>0</v>
      </c>
      <c r="S9124">
        <v>32.840000000000003</v>
      </c>
      <c r="U9124">
        <v>20</v>
      </c>
      <c r="V9124" s="8">
        <v>40155</v>
      </c>
    </row>
    <row r="9125" spans="1:22" x14ac:dyDescent="0.2">
      <c r="A9125" t="s">
        <v>12885</v>
      </c>
      <c r="B9125">
        <v>1</v>
      </c>
      <c r="C9125">
        <v>2010</v>
      </c>
      <c r="E9125" t="s">
        <v>1301</v>
      </c>
      <c r="F9125">
        <v>622</v>
      </c>
      <c r="G9125" t="s">
        <v>12924</v>
      </c>
      <c r="H9125" t="s">
        <v>12917</v>
      </c>
      <c r="P9125">
        <v>27.2</v>
      </c>
      <c r="Q9125">
        <v>-4.5999999999999996</v>
      </c>
      <c r="R9125">
        <v>0</v>
      </c>
      <c r="S9125">
        <v>31.8</v>
      </c>
      <c r="U9125">
        <v>15</v>
      </c>
      <c r="V9125" s="8">
        <v>40155</v>
      </c>
    </row>
    <row r="9126" spans="1:22" x14ac:dyDescent="0.2">
      <c r="A9126" t="s">
        <v>12885</v>
      </c>
      <c r="B9126">
        <v>1</v>
      </c>
      <c r="C9126">
        <v>2010</v>
      </c>
      <c r="E9126" t="s">
        <v>1301</v>
      </c>
      <c r="F9126">
        <v>625</v>
      </c>
      <c r="G9126" t="s">
        <v>12925</v>
      </c>
      <c r="H9126" t="s">
        <v>12917</v>
      </c>
      <c r="P9126">
        <v>25.81</v>
      </c>
      <c r="Q9126">
        <v>-4.4800000000000004</v>
      </c>
      <c r="R9126">
        <v>0</v>
      </c>
      <c r="S9126">
        <v>30.29</v>
      </c>
      <c r="U9126">
        <v>10</v>
      </c>
      <c r="V9126" s="8">
        <v>40155</v>
      </c>
    </row>
    <row r="9127" spans="1:22" x14ac:dyDescent="0.2">
      <c r="A9127" t="s">
        <v>12885</v>
      </c>
      <c r="B9127">
        <v>1</v>
      </c>
      <c r="C9127">
        <v>2010</v>
      </c>
      <c r="E9127" t="s">
        <v>1301</v>
      </c>
      <c r="F9127">
        <v>630</v>
      </c>
      <c r="G9127" t="s">
        <v>12926</v>
      </c>
      <c r="H9127" t="s">
        <v>12917</v>
      </c>
      <c r="P9127">
        <v>23.62</v>
      </c>
      <c r="Q9127">
        <v>-4.25</v>
      </c>
      <c r="R9127">
        <v>0</v>
      </c>
      <c r="S9127">
        <v>27.87</v>
      </c>
      <c r="U9127">
        <v>5</v>
      </c>
      <c r="V9127" s="8">
        <v>40155</v>
      </c>
    </row>
    <row r="9128" spans="1:22" x14ac:dyDescent="0.2">
      <c r="A9128" t="s">
        <v>12885</v>
      </c>
      <c r="B9128">
        <v>1</v>
      </c>
      <c r="C9128">
        <v>2010</v>
      </c>
      <c r="E9128" t="s">
        <v>1301</v>
      </c>
      <c r="F9128">
        <v>635</v>
      </c>
      <c r="G9128" t="s">
        <v>12927</v>
      </c>
      <c r="H9128" t="s">
        <v>12917</v>
      </c>
      <c r="P9128">
        <v>21.56</v>
      </c>
      <c r="Q9128">
        <v>-4.03</v>
      </c>
      <c r="R9128">
        <v>0</v>
      </c>
      <c r="S9128">
        <v>25.59</v>
      </c>
      <c r="U9128">
        <v>7</v>
      </c>
      <c r="V9128" s="8">
        <v>40155</v>
      </c>
    </row>
    <row r="9129" spans="1:22" x14ac:dyDescent="0.2">
      <c r="A9129" t="s">
        <v>12885</v>
      </c>
      <c r="B9129">
        <v>1</v>
      </c>
      <c r="C9129">
        <v>2010</v>
      </c>
      <c r="E9129" t="s">
        <v>1301</v>
      </c>
      <c r="F9129">
        <v>640</v>
      </c>
      <c r="G9129" t="s">
        <v>12928</v>
      </c>
      <c r="H9129" t="s">
        <v>12917</v>
      </c>
      <c r="P9129">
        <v>19.64</v>
      </c>
      <c r="Q9129">
        <v>-3.81</v>
      </c>
      <c r="R9129">
        <v>0</v>
      </c>
      <c r="S9129">
        <v>23.45</v>
      </c>
      <c r="U9129">
        <v>5</v>
      </c>
      <c r="V9129" s="8">
        <v>40155</v>
      </c>
    </row>
    <row r="9130" spans="1:22" x14ac:dyDescent="0.2">
      <c r="A9130" t="s">
        <v>12885</v>
      </c>
      <c r="B9130">
        <v>1</v>
      </c>
      <c r="C9130">
        <v>2010</v>
      </c>
      <c r="E9130" t="s">
        <v>1301</v>
      </c>
      <c r="F9130">
        <v>645</v>
      </c>
      <c r="G9130" t="s">
        <v>12929</v>
      </c>
      <c r="H9130" t="s">
        <v>12917</v>
      </c>
      <c r="P9130">
        <v>17.84</v>
      </c>
      <c r="Q9130">
        <v>-3.6</v>
      </c>
      <c r="R9130">
        <v>0</v>
      </c>
      <c r="S9130">
        <v>21.44</v>
      </c>
      <c r="U9130">
        <v>2</v>
      </c>
      <c r="V9130" s="8">
        <v>40155</v>
      </c>
    </row>
    <row r="9131" spans="1:22" x14ac:dyDescent="0.2">
      <c r="A9131" t="s">
        <v>12885</v>
      </c>
      <c r="B9131">
        <v>1</v>
      </c>
      <c r="C9131">
        <v>2010</v>
      </c>
      <c r="E9131" t="s">
        <v>1301</v>
      </c>
      <c r="F9131">
        <v>650</v>
      </c>
      <c r="G9131" t="s">
        <v>12930</v>
      </c>
      <c r="H9131" t="s">
        <v>12917</v>
      </c>
      <c r="P9131">
        <v>16.18</v>
      </c>
      <c r="Q9131">
        <v>-3.39</v>
      </c>
      <c r="R9131">
        <v>0</v>
      </c>
      <c r="S9131">
        <v>19.57</v>
      </c>
      <c r="U9131">
        <v>8</v>
      </c>
      <c r="V9131" s="8">
        <v>40155</v>
      </c>
    </row>
    <row r="9132" spans="1:22" x14ac:dyDescent="0.2">
      <c r="A9132" t="s">
        <v>12885</v>
      </c>
      <c r="B9132">
        <v>1</v>
      </c>
      <c r="C9132">
        <v>2010</v>
      </c>
      <c r="E9132" t="s">
        <v>1301</v>
      </c>
      <c r="F9132">
        <v>655</v>
      </c>
      <c r="G9132" t="s">
        <v>12931</v>
      </c>
      <c r="H9132" t="s">
        <v>12917</v>
      </c>
      <c r="P9132">
        <v>14.64</v>
      </c>
      <c r="Q9132">
        <v>-3.18</v>
      </c>
      <c r="R9132">
        <v>0</v>
      </c>
      <c r="S9132">
        <v>17.82</v>
      </c>
      <c r="U9132">
        <v>12</v>
      </c>
      <c r="V9132" s="8">
        <v>40155</v>
      </c>
    </row>
    <row r="9133" spans="1:22" x14ac:dyDescent="0.2">
      <c r="A9133" t="s">
        <v>12885</v>
      </c>
      <c r="B9133">
        <v>1</v>
      </c>
      <c r="C9133">
        <v>2010</v>
      </c>
      <c r="E9133" t="s">
        <v>1301</v>
      </c>
      <c r="F9133">
        <v>675</v>
      </c>
      <c r="G9133" t="s">
        <v>12932</v>
      </c>
      <c r="H9133" t="s">
        <v>12917</v>
      </c>
      <c r="P9133">
        <v>9.59</v>
      </c>
      <c r="Q9133">
        <v>-2.4</v>
      </c>
      <c r="R9133">
        <v>0</v>
      </c>
      <c r="S9133">
        <v>11.99</v>
      </c>
      <c r="U9133">
        <v>5</v>
      </c>
      <c r="V9133" s="8">
        <v>40155</v>
      </c>
    </row>
    <row r="9134" spans="1:22" x14ac:dyDescent="0.2">
      <c r="A9134" t="s">
        <v>12885</v>
      </c>
      <c r="B9134">
        <v>1</v>
      </c>
      <c r="C9134">
        <v>2010</v>
      </c>
      <c r="E9134" t="s">
        <v>1301</v>
      </c>
      <c r="F9134">
        <v>690</v>
      </c>
      <c r="G9134" t="s">
        <v>12933</v>
      </c>
      <c r="H9134" t="s">
        <v>12917</v>
      </c>
      <c r="P9134">
        <v>6.83</v>
      </c>
      <c r="Q9134">
        <v>-1.89</v>
      </c>
      <c r="R9134">
        <v>0</v>
      </c>
      <c r="S9134">
        <v>8.7200000000000006</v>
      </c>
      <c r="U9134">
        <v>5</v>
      </c>
      <c r="V9134" s="8">
        <v>40155</v>
      </c>
    </row>
    <row r="9135" spans="1:22" x14ac:dyDescent="0.2">
      <c r="A9135" t="s">
        <v>12885</v>
      </c>
      <c r="B9135">
        <v>1</v>
      </c>
      <c r="C9135">
        <v>2010</v>
      </c>
      <c r="E9135" t="s">
        <v>1301</v>
      </c>
      <c r="F9135">
        <v>700</v>
      </c>
      <c r="G9135" t="s">
        <v>12934</v>
      </c>
      <c r="H9135" t="s">
        <v>12917</v>
      </c>
      <c r="P9135">
        <v>5.39</v>
      </c>
      <c r="Q9135">
        <v>-1.59</v>
      </c>
      <c r="R9135">
        <v>0</v>
      </c>
      <c r="S9135">
        <v>6.98</v>
      </c>
      <c r="U9135">
        <v>47</v>
      </c>
      <c r="V9135" s="8">
        <v>40155</v>
      </c>
    </row>
    <row r="9136" spans="1:22" x14ac:dyDescent="0.2">
      <c r="A9136" t="s">
        <v>12885</v>
      </c>
      <c r="B9136">
        <v>1</v>
      </c>
      <c r="C9136">
        <v>2010</v>
      </c>
      <c r="E9136" t="s">
        <v>1301</v>
      </c>
      <c r="F9136">
        <v>750</v>
      </c>
      <c r="G9136" t="s">
        <v>12935</v>
      </c>
      <c r="H9136" t="s">
        <v>12917</v>
      </c>
      <c r="P9136">
        <v>1.59</v>
      </c>
      <c r="Q9136">
        <v>-0.56000000000000005</v>
      </c>
      <c r="R9136">
        <v>0</v>
      </c>
      <c r="S9136">
        <v>2.15</v>
      </c>
      <c r="U9136">
        <v>33</v>
      </c>
      <c r="V9136" s="8">
        <v>40155</v>
      </c>
    </row>
    <row r="9137" spans="1:22" x14ac:dyDescent="0.2">
      <c r="A9137" t="s">
        <v>12885</v>
      </c>
      <c r="B9137">
        <v>1</v>
      </c>
      <c r="C9137">
        <v>2010</v>
      </c>
      <c r="E9137" t="s">
        <v>1301</v>
      </c>
      <c r="F9137">
        <v>775</v>
      </c>
      <c r="G9137" t="s">
        <v>12936</v>
      </c>
      <c r="H9137" t="s">
        <v>12917</v>
      </c>
      <c r="P9137">
        <v>0.85</v>
      </c>
      <c r="Q9137">
        <v>-0.33</v>
      </c>
      <c r="R9137">
        <v>0</v>
      </c>
      <c r="S9137">
        <v>1.18</v>
      </c>
      <c r="U9137">
        <v>7</v>
      </c>
      <c r="V9137" s="8">
        <v>40155</v>
      </c>
    </row>
    <row r="9138" spans="1:22" x14ac:dyDescent="0.2">
      <c r="A9138" t="s">
        <v>12885</v>
      </c>
      <c r="B9138">
        <v>1</v>
      </c>
      <c r="C9138">
        <v>2010</v>
      </c>
      <c r="E9138" t="s">
        <v>1301</v>
      </c>
      <c r="F9138">
        <v>800</v>
      </c>
      <c r="G9138" t="s">
        <v>12937</v>
      </c>
      <c r="H9138" t="s">
        <v>12917</v>
      </c>
      <c r="P9138">
        <v>0.45</v>
      </c>
      <c r="Q9138">
        <v>-0.2</v>
      </c>
      <c r="R9138">
        <v>0</v>
      </c>
      <c r="S9138">
        <v>0.65</v>
      </c>
      <c r="U9138">
        <v>16</v>
      </c>
      <c r="V9138" s="8">
        <v>40155</v>
      </c>
    </row>
    <row r="9139" spans="1:22" x14ac:dyDescent="0.2">
      <c r="A9139" t="s">
        <v>12885</v>
      </c>
      <c r="B9139">
        <v>1</v>
      </c>
      <c r="C9139">
        <v>2010</v>
      </c>
      <c r="E9139" t="s">
        <v>1301</v>
      </c>
      <c r="F9139">
        <v>850</v>
      </c>
      <c r="G9139" t="s">
        <v>12938</v>
      </c>
      <c r="H9139" t="s">
        <v>12917</v>
      </c>
      <c r="P9139">
        <v>0.13</v>
      </c>
      <c r="Q9139">
        <v>-0.06</v>
      </c>
      <c r="R9139">
        <v>0</v>
      </c>
      <c r="S9139">
        <v>0.19</v>
      </c>
      <c r="U9139">
        <v>41</v>
      </c>
      <c r="V9139" s="8">
        <v>40155</v>
      </c>
    </row>
    <row r="9140" spans="1:22" x14ac:dyDescent="0.2">
      <c r="A9140" t="s">
        <v>12885</v>
      </c>
      <c r="B9140">
        <v>1</v>
      </c>
      <c r="C9140">
        <v>2010</v>
      </c>
      <c r="E9140" t="s">
        <v>1301</v>
      </c>
      <c r="F9140">
        <v>900</v>
      </c>
      <c r="G9140" t="s">
        <v>12939</v>
      </c>
      <c r="H9140" t="s">
        <v>12917</v>
      </c>
      <c r="P9140">
        <v>0.04</v>
      </c>
      <c r="Q9140">
        <v>-0.02</v>
      </c>
      <c r="R9140">
        <v>0</v>
      </c>
      <c r="S9140">
        <v>0.06</v>
      </c>
      <c r="U9140">
        <v>26</v>
      </c>
      <c r="V9140" s="8">
        <v>40155</v>
      </c>
    </row>
    <row r="9141" spans="1:22" x14ac:dyDescent="0.2">
      <c r="A9141" t="s">
        <v>12885</v>
      </c>
      <c r="B9141">
        <v>1</v>
      </c>
      <c r="C9141">
        <v>2010</v>
      </c>
      <c r="E9141" t="s">
        <v>1301</v>
      </c>
      <c r="F9141">
        <v>950</v>
      </c>
      <c r="G9141" t="s">
        <v>12940</v>
      </c>
      <c r="H9141" t="s">
        <v>12917</v>
      </c>
      <c r="P9141">
        <v>0.01</v>
      </c>
      <c r="Q9141">
        <v>-0.01</v>
      </c>
      <c r="R9141">
        <v>0</v>
      </c>
      <c r="S9141">
        <v>0.02</v>
      </c>
      <c r="U9141">
        <v>5</v>
      </c>
      <c r="V9141" s="8">
        <v>40155</v>
      </c>
    </row>
    <row r="9142" spans="1:22" x14ac:dyDescent="0.2">
      <c r="A9142" t="s">
        <v>12885</v>
      </c>
      <c r="B9142">
        <v>1</v>
      </c>
      <c r="C9142">
        <v>2010</v>
      </c>
      <c r="E9142" t="s">
        <v>1301</v>
      </c>
      <c r="F9142">
        <v>975</v>
      </c>
      <c r="G9142" t="s">
        <v>12941</v>
      </c>
      <c r="H9142" t="s">
        <v>12917</v>
      </c>
      <c r="P9142">
        <v>0.01</v>
      </c>
      <c r="Q9142" t="s">
        <v>1244</v>
      </c>
      <c r="R9142">
        <v>0</v>
      </c>
      <c r="S9142">
        <v>0.01</v>
      </c>
      <c r="U9142">
        <v>14</v>
      </c>
      <c r="V9142" s="8">
        <v>40155</v>
      </c>
    </row>
    <row r="9143" spans="1:22" x14ac:dyDescent="0.2">
      <c r="A9143" t="s">
        <v>12885</v>
      </c>
      <c r="B9143">
        <v>1</v>
      </c>
      <c r="C9143">
        <v>2010</v>
      </c>
      <c r="E9143" t="s">
        <v>5087</v>
      </c>
      <c r="F9143">
        <v>300</v>
      </c>
      <c r="G9143" t="s">
        <v>12942</v>
      </c>
      <c r="H9143" t="s">
        <v>12943</v>
      </c>
      <c r="P9143">
        <v>0.01</v>
      </c>
      <c r="Q9143" t="s">
        <v>1244</v>
      </c>
      <c r="R9143">
        <v>0</v>
      </c>
      <c r="S9143">
        <v>0.01</v>
      </c>
      <c r="U9143">
        <v>10</v>
      </c>
      <c r="V9143" s="8">
        <v>40155</v>
      </c>
    </row>
    <row r="9144" spans="1:22" x14ac:dyDescent="0.2">
      <c r="A9144" t="s">
        <v>12885</v>
      </c>
      <c r="B9144">
        <v>1</v>
      </c>
      <c r="C9144">
        <v>2010</v>
      </c>
      <c r="E9144" t="s">
        <v>5087</v>
      </c>
      <c r="F9144">
        <v>325</v>
      </c>
      <c r="G9144" t="s">
        <v>12944</v>
      </c>
      <c r="H9144" t="s">
        <v>12943</v>
      </c>
      <c r="P9144">
        <v>0.01</v>
      </c>
      <c r="Q9144" t="s">
        <v>1244</v>
      </c>
      <c r="R9144">
        <v>0</v>
      </c>
      <c r="S9144">
        <v>0.01</v>
      </c>
      <c r="U9144">
        <v>12</v>
      </c>
      <c r="V9144" s="8">
        <v>40155</v>
      </c>
    </row>
    <row r="9145" spans="1:22" x14ac:dyDescent="0.2">
      <c r="A9145" t="s">
        <v>12885</v>
      </c>
      <c r="B9145">
        <v>1</v>
      </c>
      <c r="C9145">
        <v>2010</v>
      </c>
      <c r="E9145" t="s">
        <v>5087</v>
      </c>
      <c r="F9145">
        <v>350</v>
      </c>
      <c r="G9145" t="s">
        <v>12945</v>
      </c>
      <c r="H9145" t="s">
        <v>12943</v>
      </c>
      <c r="P9145">
        <v>0.02</v>
      </c>
      <c r="Q9145" t="s">
        <v>1244</v>
      </c>
      <c r="R9145">
        <v>0</v>
      </c>
      <c r="S9145">
        <v>0.02</v>
      </c>
      <c r="U9145">
        <v>10</v>
      </c>
      <c r="V9145" s="8">
        <v>40155</v>
      </c>
    </row>
    <row r="9146" spans="1:22" x14ac:dyDescent="0.2">
      <c r="A9146" t="s">
        <v>12885</v>
      </c>
      <c r="B9146">
        <v>1</v>
      </c>
      <c r="C9146">
        <v>2010</v>
      </c>
      <c r="E9146" t="s">
        <v>5087</v>
      </c>
      <c r="F9146">
        <v>400</v>
      </c>
      <c r="G9146" t="s">
        <v>12946</v>
      </c>
      <c r="H9146" t="s">
        <v>12943</v>
      </c>
      <c r="P9146">
        <v>0.1</v>
      </c>
      <c r="Q9146">
        <v>-0.01</v>
      </c>
      <c r="R9146">
        <v>0</v>
      </c>
      <c r="S9146">
        <v>0.11</v>
      </c>
      <c r="U9146">
        <v>20</v>
      </c>
      <c r="V9146" s="8">
        <v>40155</v>
      </c>
    </row>
    <row r="9147" spans="1:22" x14ac:dyDescent="0.2">
      <c r="A9147" t="s">
        <v>12885</v>
      </c>
      <c r="B9147">
        <v>1</v>
      </c>
      <c r="C9147">
        <v>2010</v>
      </c>
      <c r="E9147" t="s">
        <v>5087</v>
      </c>
      <c r="F9147">
        <v>425</v>
      </c>
      <c r="G9147" t="s">
        <v>12947</v>
      </c>
      <c r="H9147" t="s">
        <v>12943</v>
      </c>
      <c r="P9147">
        <v>0.21</v>
      </c>
      <c r="Q9147">
        <v>-0.01</v>
      </c>
      <c r="R9147">
        <v>0</v>
      </c>
      <c r="S9147">
        <v>0.22</v>
      </c>
      <c r="U9147">
        <v>2</v>
      </c>
      <c r="V9147" s="8">
        <v>40155</v>
      </c>
    </row>
    <row r="9148" spans="1:22" x14ac:dyDescent="0.2">
      <c r="A9148" t="s">
        <v>12885</v>
      </c>
      <c r="B9148">
        <v>1</v>
      </c>
      <c r="C9148">
        <v>2010</v>
      </c>
      <c r="E9148" t="s">
        <v>5087</v>
      </c>
      <c r="F9148">
        <v>450</v>
      </c>
      <c r="G9148" t="s">
        <v>12948</v>
      </c>
      <c r="H9148" t="s">
        <v>12943</v>
      </c>
      <c r="P9148">
        <v>0.44</v>
      </c>
      <c r="Q9148">
        <v>-0.01</v>
      </c>
      <c r="R9148">
        <v>0</v>
      </c>
      <c r="S9148">
        <v>0.45</v>
      </c>
      <c r="U9148">
        <v>29</v>
      </c>
      <c r="V9148" s="8">
        <v>40155</v>
      </c>
    </row>
    <row r="9149" spans="1:22" x14ac:dyDescent="0.2">
      <c r="A9149" t="s">
        <v>12885</v>
      </c>
      <c r="B9149">
        <v>1</v>
      </c>
      <c r="C9149">
        <v>2010</v>
      </c>
      <c r="E9149" t="s">
        <v>5087</v>
      </c>
      <c r="F9149">
        <v>480</v>
      </c>
      <c r="G9149" t="s">
        <v>12949</v>
      </c>
      <c r="H9149" t="s">
        <v>12943</v>
      </c>
      <c r="P9149">
        <v>0.99</v>
      </c>
      <c r="Q9149">
        <v>0.01</v>
      </c>
      <c r="R9149">
        <v>0</v>
      </c>
      <c r="S9149">
        <v>0.98</v>
      </c>
      <c r="U9149">
        <v>15</v>
      </c>
      <c r="V9149" s="8">
        <v>40155</v>
      </c>
    </row>
    <row r="9150" spans="1:22" x14ac:dyDescent="0.2">
      <c r="A9150" t="s">
        <v>12885</v>
      </c>
      <c r="B9150">
        <v>1</v>
      </c>
      <c r="C9150">
        <v>2010</v>
      </c>
      <c r="E9150" t="s">
        <v>5087</v>
      </c>
      <c r="F9150">
        <v>500</v>
      </c>
      <c r="G9150" t="s">
        <v>12950</v>
      </c>
      <c r="H9150" t="s">
        <v>12943</v>
      </c>
      <c r="P9150">
        <v>1.66</v>
      </c>
      <c r="Q9150">
        <v>0.05</v>
      </c>
      <c r="R9150">
        <v>0</v>
      </c>
      <c r="S9150">
        <v>1.61</v>
      </c>
      <c r="U9150">
        <v>18</v>
      </c>
      <c r="V9150" s="8">
        <v>40155</v>
      </c>
    </row>
    <row r="9151" spans="1:22" x14ac:dyDescent="0.2">
      <c r="A9151" t="s">
        <v>12885</v>
      </c>
      <c r="B9151">
        <v>1</v>
      </c>
      <c r="C9151">
        <v>2010</v>
      </c>
      <c r="E9151" t="s">
        <v>5087</v>
      </c>
      <c r="F9151">
        <v>550</v>
      </c>
      <c r="G9151" t="s">
        <v>12951</v>
      </c>
      <c r="H9151" t="s">
        <v>12943</v>
      </c>
      <c r="P9151">
        <v>5.5</v>
      </c>
      <c r="Q9151">
        <v>0.39</v>
      </c>
      <c r="R9151">
        <v>0</v>
      </c>
      <c r="S9151">
        <v>5.1100000000000003</v>
      </c>
      <c r="U9151">
        <v>12</v>
      </c>
      <c r="V9151" s="8">
        <v>40155</v>
      </c>
    </row>
    <row r="9152" spans="1:22" x14ac:dyDescent="0.2">
      <c r="A9152" t="s">
        <v>12885</v>
      </c>
      <c r="B9152">
        <v>1</v>
      </c>
      <c r="C9152">
        <v>2010</v>
      </c>
      <c r="E9152" t="s">
        <v>5087</v>
      </c>
      <c r="F9152">
        <v>600</v>
      </c>
      <c r="G9152" t="s">
        <v>12952</v>
      </c>
      <c r="H9152" t="s">
        <v>12943</v>
      </c>
      <c r="P9152">
        <v>18.149999999999999</v>
      </c>
      <c r="Q9152">
        <v>2.31</v>
      </c>
      <c r="R9152">
        <v>0</v>
      </c>
      <c r="S9152">
        <v>15.84</v>
      </c>
      <c r="U9152">
        <v>21</v>
      </c>
      <c r="V9152" s="8">
        <v>40155</v>
      </c>
    </row>
    <row r="9153" spans="1:22" x14ac:dyDescent="0.2">
      <c r="A9153" t="s">
        <v>12885</v>
      </c>
      <c r="B9153">
        <v>1</v>
      </c>
      <c r="C9153">
        <v>2010</v>
      </c>
      <c r="E9153" t="s">
        <v>5087</v>
      </c>
      <c r="F9153">
        <v>650</v>
      </c>
      <c r="G9153" t="s">
        <v>12953</v>
      </c>
      <c r="H9153" t="s">
        <v>12943</v>
      </c>
      <c r="P9153">
        <v>45.37</v>
      </c>
      <c r="Q9153">
        <v>4.46</v>
      </c>
      <c r="R9153">
        <v>0</v>
      </c>
      <c r="S9153">
        <v>40.909999999999997</v>
      </c>
      <c r="U9153">
        <v>12</v>
      </c>
      <c r="V9153" s="8">
        <v>40155</v>
      </c>
    </row>
    <row r="9154" spans="1:22" x14ac:dyDescent="0.2">
      <c r="A9154" t="s">
        <v>12885</v>
      </c>
      <c r="B9154">
        <v>1</v>
      </c>
      <c r="C9154">
        <v>2010</v>
      </c>
      <c r="E9154" t="s">
        <v>5087</v>
      </c>
      <c r="F9154">
        <v>900</v>
      </c>
      <c r="G9154" t="s">
        <v>12954</v>
      </c>
      <c r="H9154" t="s">
        <v>12943</v>
      </c>
      <c r="P9154">
        <v>279.14</v>
      </c>
      <c r="Q9154">
        <v>7.83</v>
      </c>
      <c r="R9154">
        <v>0</v>
      </c>
      <c r="S9154">
        <v>271.31</v>
      </c>
      <c r="V9154" s="8">
        <v>40155</v>
      </c>
    </row>
    <row r="9155" spans="1:22" x14ac:dyDescent="0.2">
      <c r="A9155" t="s">
        <v>12885</v>
      </c>
      <c r="B9155">
        <v>2</v>
      </c>
      <c r="C9155">
        <v>2010</v>
      </c>
      <c r="E9155" t="s">
        <v>1301</v>
      </c>
      <c r="F9155">
        <v>500</v>
      </c>
      <c r="G9155" t="s">
        <v>12955</v>
      </c>
      <c r="H9155" t="s">
        <v>12956</v>
      </c>
      <c r="P9155">
        <v>132.84</v>
      </c>
      <c r="Q9155">
        <v>-7.8</v>
      </c>
      <c r="R9155">
        <v>0</v>
      </c>
      <c r="S9155">
        <v>140.63999999999999</v>
      </c>
      <c r="U9155">
        <v>20</v>
      </c>
      <c r="V9155" s="8">
        <v>40155</v>
      </c>
    </row>
    <row r="9156" spans="1:22" x14ac:dyDescent="0.2">
      <c r="A9156" t="s">
        <v>12885</v>
      </c>
      <c r="B9156">
        <v>2</v>
      </c>
      <c r="C9156">
        <v>2010</v>
      </c>
      <c r="E9156" t="s">
        <v>1301</v>
      </c>
      <c r="F9156">
        <v>550</v>
      </c>
      <c r="G9156" t="s">
        <v>12957</v>
      </c>
      <c r="H9156" t="s">
        <v>12956</v>
      </c>
      <c r="P9156">
        <v>88.63</v>
      </c>
      <c r="Q9156">
        <v>-7.27</v>
      </c>
      <c r="R9156">
        <v>0</v>
      </c>
      <c r="S9156">
        <v>95.9</v>
      </c>
      <c r="U9156">
        <v>15</v>
      </c>
      <c r="V9156" s="8">
        <v>40155</v>
      </c>
    </row>
    <row r="9157" spans="1:22" x14ac:dyDescent="0.2">
      <c r="A9157" t="s">
        <v>12885</v>
      </c>
      <c r="B9157">
        <v>2</v>
      </c>
      <c r="C9157">
        <v>2010</v>
      </c>
      <c r="E9157" t="s">
        <v>1301</v>
      </c>
      <c r="F9157">
        <v>565</v>
      </c>
      <c r="G9157" t="s">
        <v>12958</v>
      </c>
      <c r="H9157" t="s">
        <v>12956</v>
      </c>
      <c r="P9157">
        <v>76.28</v>
      </c>
      <c r="Q9157">
        <v>-7.01</v>
      </c>
      <c r="R9157">
        <v>0</v>
      </c>
      <c r="S9157">
        <v>83.29</v>
      </c>
      <c r="U9157">
        <v>4</v>
      </c>
      <c r="V9157" s="8">
        <v>40155</v>
      </c>
    </row>
    <row r="9158" spans="1:22" x14ac:dyDescent="0.2">
      <c r="A9158" t="s">
        <v>12885</v>
      </c>
      <c r="B9158">
        <v>2</v>
      </c>
      <c r="C9158">
        <v>2010</v>
      </c>
      <c r="E9158" t="s">
        <v>1301</v>
      </c>
      <c r="F9158">
        <v>600</v>
      </c>
      <c r="G9158" t="s">
        <v>12959</v>
      </c>
      <c r="H9158" t="s">
        <v>12956</v>
      </c>
      <c r="P9158">
        <v>51.8</v>
      </c>
      <c r="Q9158">
        <v>-5.67</v>
      </c>
      <c r="R9158">
        <v>0</v>
      </c>
      <c r="S9158">
        <v>57.47</v>
      </c>
      <c r="U9158">
        <v>8</v>
      </c>
      <c r="V9158" s="8">
        <v>40155</v>
      </c>
    </row>
    <row r="9159" spans="1:22" x14ac:dyDescent="0.2">
      <c r="A9159" t="s">
        <v>12885</v>
      </c>
      <c r="B9159">
        <v>2</v>
      </c>
      <c r="C9159">
        <v>2010</v>
      </c>
      <c r="E9159" t="s">
        <v>1301</v>
      </c>
      <c r="F9159">
        <v>605</v>
      </c>
      <c r="G9159" t="s">
        <v>12960</v>
      </c>
      <c r="H9159" t="s">
        <v>12956</v>
      </c>
      <c r="P9159">
        <v>48.9</v>
      </c>
      <c r="Q9159">
        <v>-5.51</v>
      </c>
      <c r="R9159">
        <v>0</v>
      </c>
      <c r="S9159">
        <v>54.41</v>
      </c>
      <c r="U9159">
        <v>7</v>
      </c>
      <c r="V9159" s="8">
        <v>40155</v>
      </c>
    </row>
    <row r="9160" spans="1:22" x14ac:dyDescent="0.2">
      <c r="A9160" t="s">
        <v>12885</v>
      </c>
      <c r="B9160">
        <v>2</v>
      </c>
      <c r="C9160">
        <v>2010</v>
      </c>
      <c r="E9160" t="s">
        <v>1301</v>
      </c>
      <c r="F9160">
        <v>610</v>
      </c>
      <c r="G9160" t="s">
        <v>16858</v>
      </c>
      <c r="H9160" t="s">
        <v>12956</v>
      </c>
      <c r="P9160">
        <v>46.1</v>
      </c>
      <c r="Q9160">
        <v>-5.35</v>
      </c>
      <c r="R9160">
        <v>0</v>
      </c>
      <c r="S9160">
        <v>51.45</v>
      </c>
      <c r="U9160">
        <v>10</v>
      </c>
      <c r="V9160" s="8">
        <v>40155</v>
      </c>
    </row>
    <row r="9161" spans="1:22" x14ac:dyDescent="0.2">
      <c r="A9161" t="s">
        <v>12885</v>
      </c>
      <c r="B9161">
        <v>2</v>
      </c>
      <c r="C9161">
        <v>2010</v>
      </c>
      <c r="E9161" t="s">
        <v>1301</v>
      </c>
      <c r="F9161">
        <v>620</v>
      </c>
      <c r="G9161" t="s">
        <v>16859</v>
      </c>
      <c r="H9161" t="s">
        <v>12956</v>
      </c>
      <c r="P9161">
        <v>40.85</v>
      </c>
      <c r="Q9161">
        <v>-5.01</v>
      </c>
      <c r="R9161">
        <v>0</v>
      </c>
      <c r="S9161">
        <v>45.86</v>
      </c>
      <c r="U9161">
        <v>20</v>
      </c>
      <c r="V9161" s="8">
        <v>40155</v>
      </c>
    </row>
    <row r="9162" spans="1:22" x14ac:dyDescent="0.2">
      <c r="A9162" t="s">
        <v>12885</v>
      </c>
      <c r="B9162">
        <v>2</v>
      </c>
      <c r="C9162">
        <v>2010</v>
      </c>
      <c r="E9162" t="s">
        <v>1301</v>
      </c>
      <c r="F9162">
        <v>622</v>
      </c>
      <c r="G9162" t="s">
        <v>16860</v>
      </c>
      <c r="H9162" t="s">
        <v>12956</v>
      </c>
      <c r="P9162">
        <v>39.85</v>
      </c>
      <c r="Q9162">
        <v>-4.9400000000000004</v>
      </c>
      <c r="R9162">
        <v>0</v>
      </c>
      <c r="S9162">
        <v>44.79</v>
      </c>
      <c r="U9162">
        <v>15</v>
      </c>
      <c r="V9162" s="8">
        <v>40155</v>
      </c>
    </row>
    <row r="9163" spans="1:22" x14ac:dyDescent="0.2">
      <c r="A9163" t="s">
        <v>12885</v>
      </c>
      <c r="B9163">
        <v>2</v>
      </c>
      <c r="C9163">
        <v>2010</v>
      </c>
      <c r="E9163" t="s">
        <v>1301</v>
      </c>
      <c r="F9163">
        <v>625</v>
      </c>
      <c r="G9163" t="s">
        <v>16861</v>
      </c>
      <c r="H9163" t="s">
        <v>12956</v>
      </c>
      <c r="P9163">
        <v>38.380000000000003</v>
      </c>
      <c r="Q9163">
        <v>-4.84</v>
      </c>
      <c r="R9163">
        <v>0</v>
      </c>
      <c r="S9163">
        <v>43.22</v>
      </c>
      <c r="U9163">
        <v>10</v>
      </c>
      <c r="V9163" s="8">
        <v>40155</v>
      </c>
    </row>
    <row r="9164" spans="1:22" x14ac:dyDescent="0.2">
      <c r="A9164" t="s">
        <v>12885</v>
      </c>
      <c r="B9164">
        <v>2</v>
      </c>
      <c r="C9164">
        <v>2010</v>
      </c>
      <c r="E9164" t="s">
        <v>1301</v>
      </c>
      <c r="F9164">
        <v>630</v>
      </c>
      <c r="G9164" t="s">
        <v>16862</v>
      </c>
      <c r="H9164" t="s">
        <v>12956</v>
      </c>
      <c r="P9164">
        <v>36.020000000000003</v>
      </c>
      <c r="Q9164">
        <v>-4.67</v>
      </c>
      <c r="R9164">
        <v>0</v>
      </c>
      <c r="S9164">
        <v>40.69</v>
      </c>
      <c r="U9164">
        <v>5</v>
      </c>
      <c r="V9164" s="8">
        <v>40155</v>
      </c>
    </row>
    <row r="9165" spans="1:22" x14ac:dyDescent="0.2">
      <c r="A9165" t="s">
        <v>12885</v>
      </c>
      <c r="B9165">
        <v>2</v>
      </c>
      <c r="C9165">
        <v>2010</v>
      </c>
      <c r="E9165" t="s">
        <v>1301</v>
      </c>
      <c r="F9165">
        <v>635</v>
      </c>
      <c r="G9165" t="s">
        <v>16863</v>
      </c>
      <c r="H9165" t="s">
        <v>12956</v>
      </c>
      <c r="P9165">
        <v>33.770000000000003</v>
      </c>
      <c r="Q9165">
        <v>-4.5</v>
      </c>
      <c r="R9165">
        <v>0</v>
      </c>
      <c r="S9165">
        <v>38.270000000000003</v>
      </c>
      <c r="U9165">
        <v>7</v>
      </c>
      <c r="V9165" s="8">
        <v>40155</v>
      </c>
    </row>
    <row r="9166" spans="1:22" x14ac:dyDescent="0.2">
      <c r="A9166" t="s">
        <v>12885</v>
      </c>
      <c r="B9166">
        <v>2</v>
      </c>
      <c r="C9166">
        <v>2010</v>
      </c>
      <c r="E9166" t="s">
        <v>1301</v>
      </c>
      <c r="F9166">
        <v>640</v>
      </c>
      <c r="G9166" t="s">
        <v>16864</v>
      </c>
      <c r="H9166" t="s">
        <v>12956</v>
      </c>
      <c r="P9166">
        <v>31.62</v>
      </c>
      <c r="Q9166">
        <v>-4.33</v>
      </c>
      <c r="R9166">
        <v>0</v>
      </c>
      <c r="S9166">
        <v>35.950000000000003</v>
      </c>
      <c r="U9166">
        <v>5</v>
      </c>
      <c r="V9166" s="8">
        <v>40155</v>
      </c>
    </row>
    <row r="9167" spans="1:22" x14ac:dyDescent="0.2">
      <c r="A9167" t="s">
        <v>12885</v>
      </c>
      <c r="B9167">
        <v>2</v>
      </c>
      <c r="C9167">
        <v>2010</v>
      </c>
      <c r="E9167" t="s">
        <v>1301</v>
      </c>
      <c r="F9167">
        <v>645</v>
      </c>
      <c r="G9167" t="s">
        <v>16865</v>
      </c>
      <c r="H9167" t="s">
        <v>12956</v>
      </c>
      <c r="P9167">
        <v>29.58</v>
      </c>
      <c r="Q9167">
        <v>-4.16</v>
      </c>
      <c r="R9167">
        <v>0</v>
      </c>
      <c r="S9167">
        <v>33.74</v>
      </c>
      <c r="U9167">
        <v>2</v>
      </c>
      <c r="V9167" s="8">
        <v>40155</v>
      </c>
    </row>
    <row r="9168" spans="1:22" x14ac:dyDescent="0.2">
      <c r="A9168" t="s">
        <v>12885</v>
      </c>
      <c r="B9168">
        <v>2</v>
      </c>
      <c r="C9168">
        <v>2010</v>
      </c>
      <c r="E9168" t="s">
        <v>1301</v>
      </c>
      <c r="F9168">
        <v>650</v>
      </c>
      <c r="G9168" t="s">
        <v>16866</v>
      </c>
      <c r="H9168" t="s">
        <v>12956</v>
      </c>
      <c r="P9168">
        <v>27.64</v>
      </c>
      <c r="Q9168">
        <v>-3.98</v>
      </c>
      <c r="R9168">
        <v>0</v>
      </c>
      <c r="S9168">
        <v>31.62</v>
      </c>
      <c r="U9168">
        <v>8</v>
      </c>
      <c r="V9168" s="8">
        <v>40155</v>
      </c>
    </row>
    <row r="9169" spans="1:22" x14ac:dyDescent="0.2">
      <c r="A9169" t="s">
        <v>12885</v>
      </c>
      <c r="B9169">
        <v>2</v>
      </c>
      <c r="C9169">
        <v>2010</v>
      </c>
      <c r="E9169" t="s">
        <v>1301</v>
      </c>
      <c r="F9169">
        <v>655</v>
      </c>
      <c r="G9169" t="s">
        <v>12974</v>
      </c>
      <c r="H9169" t="s">
        <v>12956</v>
      </c>
      <c r="P9169">
        <v>25.79</v>
      </c>
      <c r="Q9169">
        <v>-3.82</v>
      </c>
      <c r="R9169">
        <v>0</v>
      </c>
      <c r="S9169">
        <v>29.61</v>
      </c>
      <c r="U9169">
        <v>12</v>
      </c>
      <c r="V9169" s="8">
        <v>40155</v>
      </c>
    </row>
    <row r="9170" spans="1:22" x14ac:dyDescent="0.2">
      <c r="A9170" t="s">
        <v>12885</v>
      </c>
      <c r="B9170">
        <v>2</v>
      </c>
      <c r="C9170">
        <v>2010</v>
      </c>
      <c r="E9170" t="s">
        <v>1301</v>
      </c>
      <c r="F9170">
        <v>675</v>
      </c>
      <c r="G9170" t="s">
        <v>12975</v>
      </c>
      <c r="H9170" t="s">
        <v>12956</v>
      </c>
      <c r="P9170">
        <v>19.350000000000001</v>
      </c>
      <c r="Q9170">
        <v>-3.17</v>
      </c>
      <c r="R9170">
        <v>0</v>
      </c>
      <c r="S9170">
        <v>22.52</v>
      </c>
      <c r="U9170">
        <v>5</v>
      </c>
      <c r="V9170" s="8">
        <v>40155</v>
      </c>
    </row>
    <row r="9171" spans="1:22" x14ac:dyDescent="0.2">
      <c r="A9171" t="s">
        <v>12885</v>
      </c>
      <c r="B9171">
        <v>2</v>
      </c>
      <c r="C9171">
        <v>2010</v>
      </c>
      <c r="E9171" t="s">
        <v>1301</v>
      </c>
      <c r="F9171">
        <v>690</v>
      </c>
      <c r="G9171" t="s">
        <v>12976</v>
      </c>
      <c r="H9171" t="s">
        <v>12956</v>
      </c>
      <c r="P9171">
        <v>15.42</v>
      </c>
      <c r="Q9171">
        <v>-2.72</v>
      </c>
      <c r="R9171">
        <v>0</v>
      </c>
      <c r="S9171">
        <v>18.14</v>
      </c>
      <c r="U9171">
        <v>5</v>
      </c>
      <c r="V9171" s="8">
        <v>40155</v>
      </c>
    </row>
    <row r="9172" spans="1:22" x14ac:dyDescent="0.2">
      <c r="A9172" t="s">
        <v>12885</v>
      </c>
      <c r="B9172">
        <v>2</v>
      </c>
      <c r="C9172">
        <v>2010</v>
      </c>
      <c r="E9172" t="s">
        <v>1301</v>
      </c>
      <c r="F9172">
        <v>700</v>
      </c>
      <c r="G9172" t="s">
        <v>12977</v>
      </c>
      <c r="H9172" t="s">
        <v>12956</v>
      </c>
      <c r="P9172">
        <v>13.19</v>
      </c>
      <c r="Q9172">
        <v>-2.44</v>
      </c>
      <c r="R9172">
        <v>0</v>
      </c>
      <c r="S9172">
        <v>15.63</v>
      </c>
      <c r="U9172">
        <v>47</v>
      </c>
      <c r="V9172" s="8">
        <v>40155</v>
      </c>
    </row>
    <row r="9173" spans="1:22" x14ac:dyDescent="0.2">
      <c r="A9173" t="s">
        <v>12885</v>
      </c>
      <c r="B9173">
        <v>2</v>
      </c>
      <c r="C9173">
        <v>2010</v>
      </c>
      <c r="E9173" t="s">
        <v>1301</v>
      </c>
      <c r="F9173">
        <v>750</v>
      </c>
      <c r="G9173" t="s">
        <v>12978</v>
      </c>
      <c r="H9173" t="s">
        <v>12956</v>
      </c>
      <c r="P9173">
        <v>5.9</v>
      </c>
      <c r="Q9173">
        <v>-1.28</v>
      </c>
      <c r="R9173">
        <v>0</v>
      </c>
      <c r="S9173">
        <v>7.18</v>
      </c>
      <c r="U9173">
        <v>33</v>
      </c>
      <c r="V9173" s="8">
        <v>40155</v>
      </c>
    </row>
    <row r="9174" spans="1:22" x14ac:dyDescent="0.2">
      <c r="A9174" t="s">
        <v>12885</v>
      </c>
      <c r="B9174">
        <v>2</v>
      </c>
      <c r="C9174">
        <v>2010</v>
      </c>
      <c r="E9174" t="s">
        <v>1301</v>
      </c>
      <c r="F9174">
        <v>775</v>
      </c>
      <c r="G9174" t="s">
        <v>12979</v>
      </c>
      <c r="H9174" t="s">
        <v>12956</v>
      </c>
      <c r="P9174">
        <v>3.99</v>
      </c>
      <c r="Q9174">
        <v>-0.92</v>
      </c>
      <c r="R9174">
        <v>0</v>
      </c>
      <c r="S9174">
        <v>4.91</v>
      </c>
      <c r="U9174">
        <v>7</v>
      </c>
      <c r="V9174" s="8">
        <v>40155</v>
      </c>
    </row>
    <row r="9175" spans="1:22" x14ac:dyDescent="0.2">
      <c r="A9175" t="s">
        <v>12885</v>
      </c>
      <c r="B9175">
        <v>2</v>
      </c>
      <c r="C9175">
        <v>2010</v>
      </c>
      <c r="E9175" t="s">
        <v>1301</v>
      </c>
      <c r="F9175">
        <v>800</v>
      </c>
      <c r="G9175" t="s">
        <v>12980</v>
      </c>
      <c r="H9175" t="s">
        <v>12956</v>
      </c>
      <c r="P9175">
        <v>2.69</v>
      </c>
      <c r="Q9175">
        <v>-0.66</v>
      </c>
      <c r="R9175">
        <v>0</v>
      </c>
      <c r="S9175">
        <v>3.35</v>
      </c>
      <c r="U9175">
        <v>16</v>
      </c>
      <c r="V9175" s="8">
        <v>40155</v>
      </c>
    </row>
    <row r="9176" spans="1:22" x14ac:dyDescent="0.2">
      <c r="A9176" t="s">
        <v>12885</v>
      </c>
      <c r="B9176">
        <v>2</v>
      </c>
      <c r="C9176">
        <v>2010</v>
      </c>
      <c r="E9176" t="s">
        <v>1301</v>
      </c>
      <c r="F9176">
        <v>850</v>
      </c>
      <c r="G9176" t="s">
        <v>12981</v>
      </c>
      <c r="H9176" t="s">
        <v>12956</v>
      </c>
      <c r="P9176">
        <v>1.22</v>
      </c>
      <c r="Q9176">
        <v>-0.34</v>
      </c>
      <c r="R9176">
        <v>0</v>
      </c>
      <c r="S9176">
        <v>1.56</v>
      </c>
      <c r="U9176">
        <v>41</v>
      </c>
      <c r="V9176" s="8">
        <v>40155</v>
      </c>
    </row>
    <row r="9177" spans="1:22" x14ac:dyDescent="0.2">
      <c r="A9177" t="s">
        <v>12885</v>
      </c>
      <c r="B9177">
        <v>2</v>
      </c>
      <c r="C9177">
        <v>2010</v>
      </c>
      <c r="E9177" t="s">
        <v>1301</v>
      </c>
      <c r="F9177">
        <v>900</v>
      </c>
      <c r="G9177" t="s">
        <v>12982</v>
      </c>
      <c r="H9177" t="s">
        <v>12956</v>
      </c>
      <c r="P9177">
        <v>0.56000000000000005</v>
      </c>
      <c r="Q9177">
        <v>-0.18</v>
      </c>
      <c r="R9177">
        <v>0</v>
      </c>
      <c r="S9177">
        <v>0.74</v>
      </c>
      <c r="U9177">
        <v>26</v>
      </c>
      <c r="V9177" s="8">
        <v>40155</v>
      </c>
    </row>
    <row r="9178" spans="1:22" x14ac:dyDescent="0.2">
      <c r="A9178" t="s">
        <v>12885</v>
      </c>
      <c r="B9178">
        <v>2</v>
      </c>
      <c r="C9178">
        <v>2010</v>
      </c>
      <c r="E9178" t="s">
        <v>1301</v>
      </c>
      <c r="F9178">
        <v>950</v>
      </c>
      <c r="G9178" t="s">
        <v>12983</v>
      </c>
      <c r="H9178" t="s">
        <v>12956</v>
      </c>
      <c r="P9178">
        <v>0.27</v>
      </c>
      <c r="Q9178">
        <v>-0.09</v>
      </c>
      <c r="R9178">
        <v>0</v>
      </c>
      <c r="S9178">
        <v>0.36</v>
      </c>
      <c r="U9178">
        <v>5</v>
      </c>
      <c r="V9178" s="8">
        <v>40155</v>
      </c>
    </row>
    <row r="9179" spans="1:22" x14ac:dyDescent="0.2">
      <c r="A9179" t="s">
        <v>12885</v>
      </c>
      <c r="B9179">
        <v>2</v>
      </c>
      <c r="C9179">
        <v>2010</v>
      </c>
      <c r="E9179" t="s">
        <v>1301</v>
      </c>
      <c r="F9179">
        <v>975</v>
      </c>
      <c r="G9179" t="s">
        <v>12984</v>
      </c>
      <c r="H9179" t="s">
        <v>12956</v>
      </c>
      <c r="P9179">
        <v>0.19</v>
      </c>
      <c r="Q9179">
        <v>-0.06</v>
      </c>
      <c r="R9179">
        <v>0</v>
      </c>
      <c r="S9179">
        <v>0.25</v>
      </c>
      <c r="U9179">
        <v>14</v>
      </c>
      <c r="V9179" s="8">
        <v>40155</v>
      </c>
    </row>
    <row r="9180" spans="1:22" x14ac:dyDescent="0.2">
      <c r="A9180" t="s">
        <v>12885</v>
      </c>
      <c r="B9180">
        <v>2</v>
      </c>
      <c r="C9180">
        <v>2010</v>
      </c>
      <c r="E9180" t="s">
        <v>5087</v>
      </c>
      <c r="F9180">
        <v>300</v>
      </c>
      <c r="G9180" t="s">
        <v>12985</v>
      </c>
      <c r="H9180" t="s">
        <v>12986</v>
      </c>
      <c r="P9180">
        <v>0.09</v>
      </c>
      <c r="Q9180" t="s">
        <v>1244</v>
      </c>
      <c r="R9180">
        <v>0</v>
      </c>
      <c r="S9180">
        <v>0.09</v>
      </c>
      <c r="U9180">
        <v>10</v>
      </c>
      <c r="V9180" s="8">
        <v>40155</v>
      </c>
    </row>
    <row r="9181" spans="1:22" x14ac:dyDescent="0.2">
      <c r="A9181" t="s">
        <v>12885</v>
      </c>
      <c r="B9181">
        <v>2</v>
      </c>
      <c r="C9181">
        <v>2010</v>
      </c>
      <c r="E9181" t="s">
        <v>5087</v>
      </c>
      <c r="F9181">
        <v>325</v>
      </c>
      <c r="G9181" t="s">
        <v>12987</v>
      </c>
      <c r="H9181" t="s">
        <v>12986</v>
      </c>
      <c r="P9181">
        <v>0.17</v>
      </c>
      <c r="Q9181" t="s">
        <v>1244</v>
      </c>
      <c r="R9181">
        <v>0</v>
      </c>
      <c r="S9181">
        <v>0.17</v>
      </c>
      <c r="U9181">
        <v>12</v>
      </c>
      <c r="V9181" s="8">
        <v>40155</v>
      </c>
    </row>
    <row r="9182" spans="1:22" x14ac:dyDescent="0.2">
      <c r="A9182" t="s">
        <v>12885</v>
      </c>
      <c r="B9182">
        <v>2</v>
      </c>
      <c r="C9182">
        <v>2010</v>
      </c>
      <c r="E9182" t="s">
        <v>5087</v>
      </c>
      <c r="F9182">
        <v>350</v>
      </c>
      <c r="G9182" t="s">
        <v>12988</v>
      </c>
      <c r="H9182" t="s">
        <v>12986</v>
      </c>
      <c r="P9182">
        <v>0.31</v>
      </c>
      <c r="Q9182" t="s">
        <v>1244</v>
      </c>
      <c r="R9182">
        <v>0</v>
      </c>
      <c r="S9182">
        <v>0.31</v>
      </c>
      <c r="U9182">
        <v>10</v>
      </c>
      <c r="V9182" s="8">
        <v>40155</v>
      </c>
    </row>
    <row r="9183" spans="1:22" x14ac:dyDescent="0.2">
      <c r="A9183" t="s">
        <v>12885</v>
      </c>
      <c r="B9183">
        <v>2</v>
      </c>
      <c r="C9183">
        <v>2010</v>
      </c>
      <c r="E9183" t="s">
        <v>5087</v>
      </c>
      <c r="F9183">
        <v>400</v>
      </c>
      <c r="G9183" t="s">
        <v>12989</v>
      </c>
      <c r="H9183" t="s">
        <v>12986</v>
      </c>
      <c r="P9183">
        <v>0.89</v>
      </c>
      <c r="Q9183">
        <v>0.03</v>
      </c>
      <c r="R9183">
        <v>0</v>
      </c>
      <c r="S9183">
        <v>0.86</v>
      </c>
      <c r="U9183">
        <v>20</v>
      </c>
      <c r="V9183" s="8">
        <v>40155</v>
      </c>
    </row>
    <row r="9184" spans="1:22" x14ac:dyDescent="0.2">
      <c r="A9184" t="s">
        <v>12885</v>
      </c>
      <c r="B9184">
        <v>2</v>
      </c>
      <c r="C9184">
        <v>2010</v>
      </c>
      <c r="E9184" t="s">
        <v>5087</v>
      </c>
      <c r="F9184">
        <v>425</v>
      </c>
      <c r="G9184" t="s">
        <v>12990</v>
      </c>
      <c r="H9184" t="s">
        <v>12986</v>
      </c>
      <c r="P9184">
        <v>1.42</v>
      </c>
      <c r="Q9184">
        <v>0.06</v>
      </c>
      <c r="R9184">
        <v>0</v>
      </c>
      <c r="S9184">
        <v>1.36</v>
      </c>
      <c r="U9184">
        <v>2</v>
      </c>
      <c r="V9184" s="8">
        <v>40155</v>
      </c>
    </row>
    <row r="9185" spans="1:22" x14ac:dyDescent="0.2">
      <c r="A9185" t="s">
        <v>12885</v>
      </c>
      <c r="B9185">
        <v>2</v>
      </c>
      <c r="C9185">
        <v>2010</v>
      </c>
      <c r="E9185" t="s">
        <v>5087</v>
      </c>
      <c r="F9185">
        <v>450</v>
      </c>
      <c r="G9185" t="s">
        <v>12991</v>
      </c>
      <c r="H9185" t="s">
        <v>12986</v>
      </c>
      <c r="P9185">
        <v>2.2200000000000002</v>
      </c>
      <c r="Q9185">
        <v>0.12</v>
      </c>
      <c r="R9185">
        <v>0</v>
      </c>
      <c r="S9185">
        <v>2.1</v>
      </c>
      <c r="U9185">
        <v>29</v>
      </c>
      <c r="V9185" s="8">
        <v>40155</v>
      </c>
    </row>
    <row r="9186" spans="1:22" x14ac:dyDescent="0.2">
      <c r="A9186" t="s">
        <v>12885</v>
      </c>
      <c r="B9186">
        <v>2</v>
      </c>
      <c r="C9186">
        <v>2010</v>
      </c>
      <c r="E9186" t="s">
        <v>5087</v>
      </c>
      <c r="F9186">
        <v>480</v>
      </c>
      <c r="G9186" t="s">
        <v>12992</v>
      </c>
      <c r="H9186" t="s">
        <v>12986</v>
      </c>
      <c r="P9186">
        <v>3.67</v>
      </c>
      <c r="Q9186">
        <v>0.23</v>
      </c>
      <c r="R9186">
        <v>0</v>
      </c>
      <c r="S9186">
        <v>3.44</v>
      </c>
      <c r="U9186">
        <v>15</v>
      </c>
      <c r="V9186" s="8">
        <v>40155</v>
      </c>
    </row>
    <row r="9187" spans="1:22" x14ac:dyDescent="0.2">
      <c r="A9187" t="s">
        <v>12885</v>
      </c>
      <c r="B9187">
        <v>2</v>
      </c>
      <c r="C9187">
        <v>2010</v>
      </c>
      <c r="E9187" t="s">
        <v>5087</v>
      </c>
      <c r="F9187">
        <v>500</v>
      </c>
      <c r="G9187" t="s">
        <v>12993</v>
      </c>
      <c r="H9187" t="s">
        <v>12986</v>
      </c>
      <c r="P9187">
        <v>5.0599999999999996</v>
      </c>
      <c r="Q9187">
        <v>0.35</v>
      </c>
      <c r="R9187">
        <v>0</v>
      </c>
      <c r="S9187">
        <v>4.71</v>
      </c>
      <c r="U9187">
        <v>18</v>
      </c>
      <c r="V9187" s="8">
        <v>40155</v>
      </c>
    </row>
    <row r="9188" spans="1:22" x14ac:dyDescent="0.2">
      <c r="A9188" t="s">
        <v>12885</v>
      </c>
      <c r="B9188">
        <v>2</v>
      </c>
      <c r="C9188">
        <v>2010</v>
      </c>
      <c r="E9188" t="s">
        <v>5087</v>
      </c>
      <c r="F9188">
        <v>550</v>
      </c>
      <c r="G9188" t="s">
        <v>12994</v>
      </c>
      <c r="H9188" t="s">
        <v>12986</v>
      </c>
      <c r="P9188">
        <v>10.82</v>
      </c>
      <c r="Q9188">
        <v>0.87</v>
      </c>
      <c r="R9188">
        <v>0</v>
      </c>
      <c r="S9188">
        <v>9.9499999999999993</v>
      </c>
      <c r="U9188">
        <v>12</v>
      </c>
      <c r="V9188" s="8">
        <v>40155</v>
      </c>
    </row>
    <row r="9189" spans="1:22" x14ac:dyDescent="0.2">
      <c r="A9189" t="s">
        <v>12885</v>
      </c>
      <c r="B9189">
        <v>2</v>
      </c>
      <c r="C9189">
        <v>2010</v>
      </c>
      <c r="E9189" t="s">
        <v>5087</v>
      </c>
      <c r="F9189">
        <v>600</v>
      </c>
      <c r="G9189" t="s">
        <v>12995</v>
      </c>
      <c r="H9189" t="s">
        <v>12986</v>
      </c>
      <c r="P9189">
        <v>23.96</v>
      </c>
      <c r="Q9189">
        <v>2.4700000000000002</v>
      </c>
      <c r="R9189">
        <v>0</v>
      </c>
      <c r="S9189">
        <v>21.49</v>
      </c>
      <c r="U9189">
        <v>21</v>
      </c>
      <c r="V9189" s="8">
        <v>40155</v>
      </c>
    </row>
    <row r="9190" spans="1:22" x14ac:dyDescent="0.2">
      <c r="A9190" t="s">
        <v>12885</v>
      </c>
      <c r="B9190">
        <v>2</v>
      </c>
      <c r="C9190">
        <v>2010</v>
      </c>
      <c r="E9190" t="s">
        <v>5087</v>
      </c>
      <c r="F9190">
        <v>650</v>
      </c>
      <c r="G9190" t="s">
        <v>12996</v>
      </c>
      <c r="H9190" t="s">
        <v>12986</v>
      </c>
      <c r="P9190">
        <v>49.77</v>
      </c>
      <c r="Q9190">
        <v>4.1500000000000004</v>
      </c>
      <c r="R9190">
        <v>0</v>
      </c>
      <c r="S9190">
        <v>45.62</v>
      </c>
      <c r="U9190">
        <v>12</v>
      </c>
      <c r="V9190" s="8">
        <v>40155</v>
      </c>
    </row>
    <row r="9191" spans="1:22" x14ac:dyDescent="0.2">
      <c r="A9191" t="s">
        <v>12885</v>
      </c>
      <c r="B9191">
        <v>2</v>
      </c>
      <c r="C9191">
        <v>2010</v>
      </c>
      <c r="E9191" t="s">
        <v>5087</v>
      </c>
      <c r="F9191">
        <v>900</v>
      </c>
      <c r="G9191" t="s">
        <v>12997</v>
      </c>
      <c r="H9191" t="s">
        <v>12986</v>
      </c>
      <c r="P9191">
        <v>272.57</v>
      </c>
      <c r="Q9191">
        <v>7.98</v>
      </c>
      <c r="R9191">
        <v>0</v>
      </c>
      <c r="S9191">
        <v>264.58999999999997</v>
      </c>
      <c r="V9191" s="8">
        <v>40155</v>
      </c>
    </row>
    <row r="9192" spans="1:22" x14ac:dyDescent="0.2">
      <c r="A9192" t="s">
        <v>12885</v>
      </c>
      <c r="B9192">
        <v>3</v>
      </c>
      <c r="C9192">
        <v>2010</v>
      </c>
      <c r="E9192" t="s">
        <v>1301</v>
      </c>
      <c r="F9192">
        <v>500</v>
      </c>
      <c r="G9192" t="s">
        <v>12998</v>
      </c>
      <c r="H9192" t="s">
        <v>12999</v>
      </c>
      <c r="P9192">
        <v>144.01</v>
      </c>
      <c r="Q9192">
        <v>-8.2200000000000006</v>
      </c>
      <c r="R9192">
        <v>0</v>
      </c>
      <c r="S9192">
        <v>152.22999999999999</v>
      </c>
      <c r="U9192">
        <v>20</v>
      </c>
      <c r="V9192" s="8">
        <v>40155</v>
      </c>
    </row>
    <row r="9193" spans="1:22" x14ac:dyDescent="0.2">
      <c r="A9193" t="s">
        <v>12885</v>
      </c>
      <c r="B9193">
        <v>3</v>
      </c>
      <c r="C9193">
        <v>2010</v>
      </c>
      <c r="E9193" t="s">
        <v>1301</v>
      </c>
      <c r="F9193">
        <v>550</v>
      </c>
      <c r="G9193" t="s">
        <v>13000</v>
      </c>
      <c r="H9193" t="s">
        <v>12999</v>
      </c>
      <c r="P9193">
        <v>100.67</v>
      </c>
      <c r="Q9193">
        <v>-7.84</v>
      </c>
      <c r="R9193">
        <v>0</v>
      </c>
      <c r="S9193">
        <v>108.51</v>
      </c>
      <c r="U9193">
        <v>15</v>
      </c>
      <c r="V9193" s="8">
        <v>40155</v>
      </c>
    </row>
    <row r="9194" spans="1:22" x14ac:dyDescent="0.2">
      <c r="A9194" t="s">
        <v>12885</v>
      </c>
      <c r="B9194">
        <v>3</v>
      </c>
      <c r="C9194">
        <v>2010</v>
      </c>
      <c r="E9194" t="s">
        <v>1301</v>
      </c>
      <c r="F9194">
        <v>565</v>
      </c>
      <c r="G9194" t="s">
        <v>13001</v>
      </c>
      <c r="H9194" t="s">
        <v>12999</v>
      </c>
      <c r="P9194">
        <v>88.42</v>
      </c>
      <c r="Q9194">
        <v>-7.67</v>
      </c>
      <c r="R9194">
        <v>0</v>
      </c>
      <c r="S9194">
        <v>96.09</v>
      </c>
      <c r="U9194">
        <v>4</v>
      </c>
      <c r="V9194" s="8">
        <v>40155</v>
      </c>
    </row>
    <row r="9195" spans="1:22" x14ac:dyDescent="0.2">
      <c r="A9195" t="s">
        <v>12885</v>
      </c>
      <c r="B9195">
        <v>3</v>
      </c>
      <c r="C9195">
        <v>2010</v>
      </c>
      <c r="E9195" t="s">
        <v>1301</v>
      </c>
      <c r="F9195">
        <v>600</v>
      </c>
      <c r="G9195" t="s">
        <v>13002</v>
      </c>
      <c r="H9195" t="s">
        <v>12999</v>
      </c>
      <c r="P9195">
        <v>63.53</v>
      </c>
      <c r="Q9195">
        <v>-5.87</v>
      </c>
      <c r="R9195">
        <v>0</v>
      </c>
      <c r="S9195">
        <v>69.400000000000006</v>
      </c>
      <c r="U9195">
        <v>8</v>
      </c>
      <c r="V9195" s="8">
        <v>40155</v>
      </c>
    </row>
    <row r="9196" spans="1:22" x14ac:dyDescent="0.2">
      <c r="A9196" t="s">
        <v>12885</v>
      </c>
      <c r="B9196">
        <v>3</v>
      </c>
      <c r="C9196">
        <v>2010</v>
      </c>
      <c r="E9196" t="s">
        <v>1301</v>
      </c>
      <c r="F9196">
        <v>605</v>
      </c>
      <c r="G9196" t="s">
        <v>13003</v>
      </c>
      <c r="H9196" t="s">
        <v>12999</v>
      </c>
      <c r="P9196">
        <v>60.61</v>
      </c>
      <c r="Q9196">
        <v>-5.73</v>
      </c>
      <c r="R9196">
        <v>0</v>
      </c>
      <c r="S9196">
        <v>66.34</v>
      </c>
      <c r="U9196">
        <v>7</v>
      </c>
      <c r="V9196" s="8">
        <v>40155</v>
      </c>
    </row>
    <row r="9197" spans="1:22" x14ac:dyDescent="0.2">
      <c r="A9197" t="s">
        <v>12885</v>
      </c>
      <c r="B9197">
        <v>3</v>
      </c>
      <c r="C9197">
        <v>2010</v>
      </c>
      <c r="E9197" t="s">
        <v>1301</v>
      </c>
      <c r="F9197">
        <v>610</v>
      </c>
      <c r="G9197" t="s">
        <v>13004</v>
      </c>
      <c r="H9197" t="s">
        <v>12999</v>
      </c>
      <c r="P9197">
        <v>57.78</v>
      </c>
      <c r="Q9197">
        <v>-5.6</v>
      </c>
      <c r="R9197">
        <v>0</v>
      </c>
      <c r="S9197">
        <v>63.38</v>
      </c>
      <c r="U9197">
        <v>10</v>
      </c>
      <c r="V9197" s="8">
        <v>40155</v>
      </c>
    </row>
    <row r="9198" spans="1:22" x14ac:dyDescent="0.2">
      <c r="A9198" t="s">
        <v>12885</v>
      </c>
      <c r="B9198">
        <v>3</v>
      </c>
      <c r="C9198">
        <v>2010</v>
      </c>
      <c r="E9198" t="s">
        <v>1301</v>
      </c>
      <c r="F9198">
        <v>620</v>
      </c>
      <c r="G9198" t="s">
        <v>13005</v>
      </c>
      <c r="H9198" t="s">
        <v>12999</v>
      </c>
      <c r="P9198">
        <v>52.4</v>
      </c>
      <c r="Q9198">
        <v>-5.31</v>
      </c>
      <c r="R9198">
        <v>0</v>
      </c>
      <c r="S9198">
        <v>57.71</v>
      </c>
      <c r="U9198">
        <v>20</v>
      </c>
      <c r="V9198" s="8">
        <v>40155</v>
      </c>
    </row>
    <row r="9199" spans="1:22" x14ac:dyDescent="0.2">
      <c r="A9199" t="s">
        <v>12885</v>
      </c>
      <c r="B9199">
        <v>3</v>
      </c>
      <c r="C9199">
        <v>2010</v>
      </c>
      <c r="E9199" t="s">
        <v>1301</v>
      </c>
      <c r="F9199">
        <v>622</v>
      </c>
      <c r="G9199" t="s">
        <v>13006</v>
      </c>
      <c r="H9199" t="s">
        <v>12999</v>
      </c>
      <c r="P9199">
        <v>51.37</v>
      </c>
      <c r="Q9199">
        <v>-5.25</v>
      </c>
      <c r="R9199">
        <v>0</v>
      </c>
      <c r="S9199">
        <v>56.62</v>
      </c>
      <c r="U9199">
        <v>15</v>
      </c>
      <c r="V9199" s="8">
        <v>40155</v>
      </c>
    </row>
    <row r="9200" spans="1:22" x14ac:dyDescent="0.2">
      <c r="A9200" t="s">
        <v>12885</v>
      </c>
      <c r="B9200">
        <v>3</v>
      </c>
      <c r="C9200">
        <v>2010</v>
      </c>
      <c r="E9200" t="s">
        <v>1301</v>
      </c>
      <c r="F9200">
        <v>625</v>
      </c>
      <c r="G9200" t="s">
        <v>13007</v>
      </c>
      <c r="H9200" t="s">
        <v>12999</v>
      </c>
      <c r="P9200">
        <v>49.85</v>
      </c>
      <c r="Q9200">
        <v>-5.16</v>
      </c>
      <c r="R9200">
        <v>0</v>
      </c>
      <c r="S9200">
        <v>55.01</v>
      </c>
      <c r="U9200">
        <v>10</v>
      </c>
      <c r="V9200" s="8">
        <v>40155</v>
      </c>
    </row>
    <row r="9201" spans="1:22" x14ac:dyDescent="0.2">
      <c r="A9201" t="s">
        <v>12885</v>
      </c>
      <c r="B9201">
        <v>3</v>
      </c>
      <c r="C9201">
        <v>2010</v>
      </c>
      <c r="E9201" t="s">
        <v>1301</v>
      </c>
      <c r="F9201">
        <v>630</v>
      </c>
      <c r="G9201" t="s">
        <v>13008</v>
      </c>
      <c r="H9201" t="s">
        <v>12999</v>
      </c>
      <c r="P9201">
        <v>47.39</v>
      </c>
      <c r="Q9201">
        <v>-5.0199999999999996</v>
      </c>
      <c r="R9201">
        <v>0</v>
      </c>
      <c r="S9201">
        <v>52.41</v>
      </c>
      <c r="U9201">
        <v>5</v>
      </c>
      <c r="V9201" s="8">
        <v>40155</v>
      </c>
    </row>
    <row r="9202" spans="1:22" x14ac:dyDescent="0.2">
      <c r="A9202" t="s">
        <v>12885</v>
      </c>
      <c r="B9202">
        <v>3</v>
      </c>
      <c r="C9202">
        <v>2010</v>
      </c>
      <c r="E9202" t="s">
        <v>1301</v>
      </c>
      <c r="F9202">
        <v>635</v>
      </c>
      <c r="G9202" t="s">
        <v>13009</v>
      </c>
      <c r="H9202" t="s">
        <v>12999</v>
      </c>
      <c r="P9202">
        <v>45.01</v>
      </c>
      <c r="Q9202">
        <v>-4.88</v>
      </c>
      <c r="R9202">
        <v>0</v>
      </c>
      <c r="S9202">
        <v>49.89</v>
      </c>
      <c r="U9202">
        <v>7</v>
      </c>
      <c r="V9202" s="8">
        <v>40155</v>
      </c>
    </row>
    <row r="9203" spans="1:22" x14ac:dyDescent="0.2">
      <c r="A9203" t="s">
        <v>12885</v>
      </c>
      <c r="B9203">
        <v>3</v>
      </c>
      <c r="C9203">
        <v>2010</v>
      </c>
      <c r="E9203" t="s">
        <v>1301</v>
      </c>
      <c r="F9203">
        <v>640</v>
      </c>
      <c r="G9203" t="s">
        <v>13010</v>
      </c>
      <c r="H9203" t="s">
        <v>12999</v>
      </c>
      <c r="P9203">
        <v>42.73</v>
      </c>
      <c r="Q9203">
        <v>-4.72</v>
      </c>
      <c r="R9203">
        <v>0</v>
      </c>
      <c r="S9203">
        <v>47.45</v>
      </c>
      <c r="U9203">
        <v>5</v>
      </c>
      <c r="V9203" s="8">
        <v>40155</v>
      </c>
    </row>
    <row r="9204" spans="1:22" x14ac:dyDescent="0.2">
      <c r="A9204" t="s">
        <v>12885</v>
      </c>
      <c r="B9204">
        <v>3</v>
      </c>
      <c r="C9204">
        <v>2010</v>
      </c>
      <c r="E9204" t="s">
        <v>1301</v>
      </c>
      <c r="F9204">
        <v>645</v>
      </c>
      <c r="G9204" t="s">
        <v>13011</v>
      </c>
      <c r="H9204" t="s">
        <v>12999</v>
      </c>
      <c r="P9204">
        <v>40.53</v>
      </c>
      <c r="Q9204">
        <v>-4.58</v>
      </c>
      <c r="R9204">
        <v>0</v>
      </c>
      <c r="S9204">
        <v>45.11</v>
      </c>
      <c r="U9204">
        <v>2</v>
      </c>
      <c r="V9204" s="8">
        <v>40155</v>
      </c>
    </row>
    <row r="9205" spans="1:22" x14ac:dyDescent="0.2">
      <c r="A9205" t="s">
        <v>12885</v>
      </c>
      <c r="B9205">
        <v>3</v>
      </c>
      <c r="C9205">
        <v>2010</v>
      </c>
      <c r="E9205" t="s">
        <v>1301</v>
      </c>
      <c r="F9205">
        <v>650</v>
      </c>
      <c r="G9205" t="s">
        <v>13012</v>
      </c>
      <c r="H9205" t="s">
        <v>12999</v>
      </c>
      <c r="P9205">
        <v>38.409999999999997</v>
      </c>
      <c r="Q9205">
        <v>-4.4400000000000004</v>
      </c>
      <c r="R9205">
        <v>0</v>
      </c>
      <c r="S9205">
        <v>42.85</v>
      </c>
      <c r="U9205">
        <v>8</v>
      </c>
      <c r="V9205" s="8">
        <v>40155</v>
      </c>
    </row>
    <row r="9206" spans="1:22" x14ac:dyDescent="0.2">
      <c r="A9206" t="s">
        <v>12885</v>
      </c>
      <c r="B9206">
        <v>3</v>
      </c>
      <c r="C9206">
        <v>2010</v>
      </c>
      <c r="E9206" t="s">
        <v>1301</v>
      </c>
      <c r="F9206">
        <v>655</v>
      </c>
      <c r="G9206" t="s">
        <v>13013</v>
      </c>
      <c r="H9206" t="s">
        <v>12999</v>
      </c>
      <c r="P9206">
        <v>36.39</v>
      </c>
      <c r="Q9206">
        <v>-4.29</v>
      </c>
      <c r="R9206">
        <v>0</v>
      </c>
      <c r="S9206">
        <v>40.68</v>
      </c>
      <c r="U9206">
        <v>12</v>
      </c>
      <c r="V9206" s="8">
        <v>40155</v>
      </c>
    </row>
    <row r="9207" spans="1:22" x14ac:dyDescent="0.2">
      <c r="A9207" t="s">
        <v>12885</v>
      </c>
      <c r="B9207">
        <v>3</v>
      </c>
      <c r="C9207">
        <v>2010</v>
      </c>
      <c r="E9207" t="s">
        <v>1301</v>
      </c>
      <c r="F9207">
        <v>675</v>
      </c>
      <c r="G9207" t="s">
        <v>13014</v>
      </c>
      <c r="H9207" t="s">
        <v>12999</v>
      </c>
      <c r="P9207">
        <v>29.09</v>
      </c>
      <c r="Q9207">
        <v>-3.72</v>
      </c>
      <c r="R9207">
        <v>0</v>
      </c>
      <c r="S9207">
        <v>32.81</v>
      </c>
      <c r="U9207">
        <v>5</v>
      </c>
      <c r="V9207" s="8">
        <v>40155</v>
      </c>
    </row>
    <row r="9208" spans="1:22" x14ac:dyDescent="0.2">
      <c r="A9208" t="s">
        <v>12885</v>
      </c>
      <c r="B9208">
        <v>3</v>
      </c>
      <c r="C9208">
        <v>2010</v>
      </c>
      <c r="E9208" t="s">
        <v>1301</v>
      </c>
      <c r="F9208">
        <v>690</v>
      </c>
      <c r="G9208" t="s">
        <v>13015</v>
      </c>
      <c r="H9208" t="s">
        <v>12999</v>
      </c>
      <c r="P9208">
        <v>24.42</v>
      </c>
      <c r="Q9208">
        <v>-3.32</v>
      </c>
      <c r="R9208">
        <v>0</v>
      </c>
      <c r="S9208">
        <v>27.74</v>
      </c>
      <c r="U9208">
        <v>5</v>
      </c>
      <c r="V9208" s="8">
        <v>40155</v>
      </c>
    </row>
    <row r="9209" spans="1:22" x14ac:dyDescent="0.2">
      <c r="A9209" t="s">
        <v>12885</v>
      </c>
      <c r="B9209">
        <v>3</v>
      </c>
      <c r="C9209">
        <v>2010</v>
      </c>
      <c r="E9209" t="s">
        <v>1301</v>
      </c>
      <c r="F9209">
        <v>700</v>
      </c>
      <c r="G9209" t="s">
        <v>13016</v>
      </c>
      <c r="H9209" t="s">
        <v>12999</v>
      </c>
      <c r="P9209">
        <v>21.66</v>
      </c>
      <c r="Q9209">
        <v>-3.06</v>
      </c>
      <c r="R9209">
        <v>0</v>
      </c>
      <c r="S9209">
        <v>24.72</v>
      </c>
      <c r="U9209">
        <v>47</v>
      </c>
      <c r="V9209" s="8">
        <v>40155</v>
      </c>
    </row>
    <row r="9210" spans="1:22" x14ac:dyDescent="0.2">
      <c r="A9210" t="s">
        <v>12885</v>
      </c>
      <c r="B9210">
        <v>3</v>
      </c>
      <c r="C9210">
        <v>2010</v>
      </c>
      <c r="E9210" t="s">
        <v>1301</v>
      </c>
      <c r="F9210">
        <v>750</v>
      </c>
      <c r="G9210" t="s">
        <v>13017</v>
      </c>
      <c r="H9210" t="s">
        <v>12999</v>
      </c>
      <c r="P9210">
        <v>11.73</v>
      </c>
      <c r="Q9210">
        <v>-1.76</v>
      </c>
      <c r="R9210">
        <v>0</v>
      </c>
      <c r="S9210">
        <v>13.49</v>
      </c>
      <c r="U9210">
        <v>33</v>
      </c>
      <c r="V9210" s="8">
        <v>40155</v>
      </c>
    </row>
    <row r="9211" spans="1:22" x14ac:dyDescent="0.2">
      <c r="A9211" t="s">
        <v>12885</v>
      </c>
      <c r="B9211">
        <v>3</v>
      </c>
      <c r="C9211">
        <v>2010</v>
      </c>
      <c r="E9211" t="s">
        <v>1301</v>
      </c>
      <c r="F9211">
        <v>775</v>
      </c>
      <c r="G9211" t="s">
        <v>13018</v>
      </c>
      <c r="H9211" t="s">
        <v>12999</v>
      </c>
      <c r="P9211">
        <v>8.77</v>
      </c>
      <c r="Q9211">
        <v>-1.38</v>
      </c>
      <c r="R9211">
        <v>0</v>
      </c>
      <c r="S9211">
        <v>10.15</v>
      </c>
      <c r="U9211">
        <v>7</v>
      </c>
      <c r="V9211" s="8">
        <v>40155</v>
      </c>
    </row>
    <row r="9212" spans="1:22" x14ac:dyDescent="0.2">
      <c r="A9212" t="s">
        <v>12885</v>
      </c>
      <c r="B9212">
        <v>3</v>
      </c>
      <c r="C9212">
        <v>2010</v>
      </c>
      <c r="E9212" t="s">
        <v>1301</v>
      </c>
      <c r="F9212">
        <v>800</v>
      </c>
      <c r="G9212" t="s">
        <v>13019</v>
      </c>
      <c r="H9212" t="s">
        <v>12999</v>
      </c>
      <c r="P9212">
        <v>6.55</v>
      </c>
      <c r="Q9212">
        <v>-1.0900000000000001</v>
      </c>
      <c r="R9212">
        <v>0</v>
      </c>
      <c r="S9212">
        <v>7.64</v>
      </c>
      <c r="U9212">
        <v>16</v>
      </c>
      <c r="V9212" s="8">
        <v>40155</v>
      </c>
    </row>
    <row r="9213" spans="1:22" x14ac:dyDescent="0.2">
      <c r="A9213" t="s">
        <v>12885</v>
      </c>
      <c r="B9213">
        <v>3</v>
      </c>
      <c r="C9213">
        <v>2010</v>
      </c>
      <c r="E9213" t="s">
        <v>1301</v>
      </c>
      <c r="F9213">
        <v>850</v>
      </c>
      <c r="G9213" t="s">
        <v>13020</v>
      </c>
      <c r="H9213" t="s">
        <v>12999</v>
      </c>
      <c r="P9213">
        <v>3.69</v>
      </c>
      <c r="Q9213">
        <v>-0.66</v>
      </c>
      <c r="R9213">
        <v>0</v>
      </c>
      <c r="S9213">
        <v>4.3499999999999996</v>
      </c>
      <c r="U9213">
        <v>41</v>
      </c>
      <c r="V9213" s="8">
        <v>40155</v>
      </c>
    </row>
    <row r="9214" spans="1:22" x14ac:dyDescent="0.2">
      <c r="A9214" t="s">
        <v>12885</v>
      </c>
      <c r="B9214">
        <v>3</v>
      </c>
      <c r="C9214">
        <v>2010</v>
      </c>
      <c r="E9214" t="s">
        <v>1301</v>
      </c>
      <c r="F9214">
        <v>900</v>
      </c>
      <c r="G9214" t="s">
        <v>13021</v>
      </c>
      <c r="H9214" t="s">
        <v>12999</v>
      </c>
      <c r="P9214">
        <v>2.11</v>
      </c>
      <c r="Q9214">
        <v>-0.4</v>
      </c>
      <c r="R9214">
        <v>0</v>
      </c>
      <c r="S9214">
        <v>2.5099999999999998</v>
      </c>
      <c r="U9214">
        <v>26</v>
      </c>
      <c r="V9214" s="8">
        <v>40155</v>
      </c>
    </row>
    <row r="9215" spans="1:22" x14ac:dyDescent="0.2">
      <c r="A9215" t="s">
        <v>12885</v>
      </c>
      <c r="B9215">
        <v>3</v>
      </c>
      <c r="C9215">
        <v>2010</v>
      </c>
      <c r="E9215" t="s">
        <v>1301</v>
      </c>
      <c r="F9215">
        <v>950</v>
      </c>
      <c r="G9215" t="s">
        <v>13022</v>
      </c>
      <c r="H9215" t="s">
        <v>12999</v>
      </c>
      <c r="P9215">
        <v>1.23</v>
      </c>
      <c r="Q9215">
        <v>-0.25</v>
      </c>
      <c r="R9215">
        <v>0</v>
      </c>
      <c r="S9215">
        <v>1.48</v>
      </c>
      <c r="U9215">
        <v>5</v>
      </c>
      <c r="V9215" s="8">
        <v>40155</v>
      </c>
    </row>
    <row r="9216" spans="1:22" x14ac:dyDescent="0.2">
      <c r="A9216" t="s">
        <v>12885</v>
      </c>
      <c r="B9216">
        <v>3</v>
      </c>
      <c r="C9216">
        <v>2010</v>
      </c>
      <c r="E9216" t="s">
        <v>1301</v>
      </c>
      <c r="F9216">
        <v>975</v>
      </c>
      <c r="G9216" t="s">
        <v>13023</v>
      </c>
      <c r="H9216" t="s">
        <v>12999</v>
      </c>
      <c r="P9216">
        <v>0.95</v>
      </c>
      <c r="Q9216">
        <v>-0.2</v>
      </c>
      <c r="R9216">
        <v>0</v>
      </c>
      <c r="S9216">
        <v>1.1499999999999999</v>
      </c>
      <c r="U9216">
        <v>14</v>
      </c>
      <c r="V9216" s="8">
        <v>40155</v>
      </c>
    </row>
    <row r="9217" spans="1:22" x14ac:dyDescent="0.2">
      <c r="A9217" t="s">
        <v>12885</v>
      </c>
      <c r="B9217">
        <v>3</v>
      </c>
      <c r="C9217">
        <v>2010</v>
      </c>
      <c r="E9217" t="s">
        <v>5087</v>
      </c>
      <c r="F9217">
        <v>300</v>
      </c>
      <c r="G9217" t="s">
        <v>13024</v>
      </c>
      <c r="H9217" t="s">
        <v>13025</v>
      </c>
      <c r="P9217">
        <v>0.45</v>
      </c>
      <c r="Q9217">
        <v>-0.03</v>
      </c>
      <c r="R9217">
        <v>0</v>
      </c>
      <c r="S9217">
        <v>0.48</v>
      </c>
      <c r="U9217">
        <v>10</v>
      </c>
      <c r="V9217" s="8">
        <v>40155</v>
      </c>
    </row>
    <row r="9218" spans="1:22" x14ac:dyDescent="0.2">
      <c r="A9218" t="s">
        <v>12885</v>
      </c>
      <c r="B9218">
        <v>3</v>
      </c>
      <c r="C9218">
        <v>2010</v>
      </c>
      <c r="E9218" t="s">
        <v>5087</v>
      </c>
      <c r="F9218">
        <v>325</v>
      </c>
      <c r="G9218" t="s">
        <v>13026</v>
      </c>
      <c r="H9218" t="s">
        <v>13025</v>
      </c>
      <c r="P9218">
        <v>0.73</v>
      </c>
      <c r="Q9218">
        <v>-0.03</v>
      </c>
      <c r="R9218">
        <v>0</v>
      </c>
      <c r="S9218">
        <v>0.76</v>
      </c>
      <c r="U9218">
        <v>12</v>
      </c>
      <c r="V9218" s="8">
        <v>40155</v>
      </c>
    </row>
    <row r="9219" spans="1:22" x14ac:dyDescent="0.2">
      <c r="A9219" t="s">
        <v>12885</v>
      </c>
      <c r="B9219">
        <v>3</v>
      </c>
      <c r="C9219">
        <v>2010</v>
      </c>
      <c r="E9219" t="s">
        <v>5087</v>
      </c>
      <c r="F9219">
        <v>350</v>
      </c>
      <c r="G9219" t="s">
        <v>13027</v>
      </c>
      <c r="H9219" t="s">
        <v>13025</v>
      </c>
      <c r="P9219">
        <v>1.1200000000000001</v>
      </c>
      <c r="Q9219">
        <v>-0.04</v>
      </c>
      <c r="R9219">
        <v>0</v>
      </c>
      <c r="S9219">
        <v>1.1599999999999999</v>
      </c>
      <c r="U9219">
        <v>10</v>
      </c>
      <c r="V9219" s="8">
        <v>40155</v>
      </c>
    </row>
    <row r="9220" spans="1:22" x14ac:dyDescent="0.2">
      <c r="A9220" t="s">
        <v>12885</v>
      </c>
      <c r="B9220">
        <v>3</v>
      </c>
      <c r="C9220">
        <v>2010</v>
      </c>
      <c r="E9220" t="s">
        <v>5087</v>
      </c>
      <c r="F9220">
        <v>400</v>
      </c>
      <c r="G9220" t="s">
        <v>13028</v>
      </c>
      <c r="H9220" t="s">
        <v>13025</v>
      </c>
      <c r="P9220">
        <v>2.41</v>
      </c>
      <c r="Q9220">
        <v>-0.03</v>
      </c>
      <c r="R9220">
        <v>0</v>
      </c>
      <c r="S9220">
        <v>2.44</v>
      </c>
      <c r="U9220">
        <v>20</v>
      </c>
      <c r="V9220" s="8">
        <v>40155</v>
      </c>
    </row>
    <row r="9221" spans="1:22" x14ac:dyDescent="0.2">
      <c r="A9221" t="s">
        <v>12885</v>
      </c>
      <c r="B9221">
        <v>3</v>
      </c>
      <c r="C9221">
        <v>2010</v>
      </c>
      <c r="E9221" t="s">
        <v>5087</v>
      </c>
      <c r="F9221">
        <v>425</v>
      </c>
      <c r="G9221" t="s">
        <v>13029</v>
      </c>
      <c r="H9221" t="s">
        <v>13025</v>
      </c>
      <c r="P9221">
        <v>3.39</v>
      </c>
      <c r="Q9221">
        <v>-0.02</v>
      </c>
      <c r="R9221">
        <v>0</v>
      </c>
      <c r="S9221">
        <v>3.41</v>
      </c>
      <c r="U9221">
        <v>2</v>
      </c>
      <c r="V9221" s="8">
        <v>40155</v>
      </c>
    </row>
    <row r="9222" spans="1:22" x14ac:dyDescent="0.2">
      <c r="A9222" t="s">
        <v>12885</v>
      </c>
      <c r="B9222">
        <v>3</v>
      </c>
      <c r="C9222">
        <v>2010</v>
      </c>
      <c r="E9222" t="s">
        <v>5087</v>
      </c>
      <c r="F9222">
        <v>450</v>
      </c>
      <c r="G9222" t="s">
        <v>13030</v>
      </c>
      <c r="H9222" t="s">
        <v>13025</v>
      </c>
      <c r="P9222">
        <v>4.7</v>
      </c>
      <c r="Q9222">
        <v>0.02</v>
      </c>
      <c r="R9222">
        <v>0</v>
      </c>
      <c r="S9222">
        <v>4.68</v>
      </c>
      <c r="U9222">
        <v>29</v>
      </c>
      <c r="V9222" s="8">
        <v>40155</v>
      </c>
    </row>
    <row r="9223" spans="1:22" x14ac:dyDescent="0.2">
      <c r="A9223" t="s">
        <v>12885</v>
      </c>
      <c r="B9223">
        <v>3</v>
      </c>
      <c r="C9223">
        <v>2010</v>
      </c>
      <c r="E9223" t="s">
        <v>5087</v>
      </c>
      <c r="F9223">
        <v>480</v>
      </c>
      <c r="G9223" t="s">
        <v>13031</v>
      </c>
      <c r="H9223" t="s">
        <v>13025</v>
      </c>
      <c r="P9223">
        <v>6.81</v>
      </c>
      <c r="Q9223">
        <v>0.1</v>
      </c>
      <c r="R9223">
        <v>0</v>
      </c>
      <c r="S9223">
        <v>6.71</v>
      </c>
      <c r="U9223">
        <v>15</v>
      </c>
      <c r="V9223" s="8">
        <v>40155</v>
      </c>
    </row>
    <row r="9224" spans="1:22" x14ac:dyDescent="0.2">
      <c r="A9224" t="s">
        <v>12885</v>
      </c>
      <c r="B9224">
        <v>3</v>
      </c>
      <c r="C9224">
        <v>2010</v>
      </c>
      <c r="E9224" t="s">
        <v>5087</v>
      </c>
      <c r="F9224">
        <v>500</v>
      </c>
      <c r="G9224" t="s">
        <v>13032</v>
      </c>
      <c r="H9224" t="s">
        <v>13025</v>
      </c>
      <c r="P9224">
        <v>8.64</v>
      </c>
      <c r="Q9224">
        <v>0.18</v>
      </c>
      <c r="R9224">
        <v>0</v>
      </c>
      <c r="S9224">
        <v>8.4600000000000009</v>
      </c>
      <c r="U9224">
        <v>18</v>
      </c>
      <c r="V9224" s="8">
        <v>40155</v>
      </c>
    </row>
    <row r="9225" spans="1:22" x14ac:dyDescent="0.2">
      <c r="A9225" t="s">
        <v>12885</v>
      </c>
      <c r="B9225">
        <v>3</v>
      </c>
      <c r="C9225">
        <v>2010</v>
      </c>
      <c r="E9225" t="s">
        <v>5087</v>
      </c>
      <c r="F9225">
        <v>550</v>
      </c>
      <c r="G9225" t="s">
        <v>13033</v>
      </c>
      <c r="H9225" t="s">
        <v>13025</v>
      </c>
      <c r="P9225">
        <v>15.26</v>
      </c>
      <c r="Q9225">
        <v>0.56000000000000005</v>
      </c>
      <c r="R9225">
        <v>0</v>
      </c>
      <c r="S9225">
        <v>14.7</v>
      </c>
      <c r="U9225">
        <v>12</v>
      </c>
      <c r="V9225" s="8">
        <v>40155</v>
      </c>
    </row>
    <row r="9226" spans="1:22" x14ac:dyDescent="0.2">
      <c r="A9226" t="s">
        <v>12885</v>
      </c>
      <c r="B9226">
        <v>3</v>
      </c>
      <c r="C9226">
        <v>2010</v>
      </c>
      <c r="E9226" t="s">
        <v>5087</v>
      </c>
      <c r="F9226">
        <v>600</v>
      </c>
      <c r="G9226" t="s">
        <v>13034</v>
      </c>
      <c r="H9226" t="s">
        <v>13025</v>
      </c>
      <c r="P9226">
        <v>28.07</v>
      </c>
      <c r="Q9226">
        <v>2.52</v>
      </c>
      <c r="R9226">
        <v>0</v>
      </c>
      <c r="S9226">
        <v>25.55</v>
      </c>
      <c r="U9226">
        <v>21</v>
      </c>
      <c r="V9226" s="8">
        <v>40155</v>
      </c>
    </row>
    <row r="9227" spans="1:22" x14ac:dyDescent="0.2">
      <c r="A9227" t="s">
        <v>12885</v>
      </c>
      <c r="B9227">
        <v>3</v>
      </c>
      <c r="C9227">
        <v>2010</v>
      </c>
      <c r="E9227" t="s">
        <v>5087</v>
      </c>
      <c r="F9227">
        <v>650</v>
      </c>
      <c r="G9227" t="s">
        <v>13035</v>
      </c>
      <c r="H9227" t="s">
        <v>13025</v>
      </c>
      <c r="P9227">
        <v>52.92</v>
      </c>
      <c r="Q9227">
        <v>3.96</v>
      </c>
      <c r="R9227">
        <v>0</v>
      </c>
      <c r="S9227">
        <v>48.96</v>
      </c>
      <c r="U9227">
        <v>12</v>
      </c>
      <c r="V9227" s="8">
        <v>40155</v>
      </c>
    </row>
    <row r="9228" spans="1:22" x14ac:dyDescent="0.2">
      <c r="A9228" t="s">
        <v>12885</v>
      </c>
      <c r="B9228">
        <v>3</v>
      </c>
      <c r="C9228">
        <v>2010</v>
      </c>
      <c r="E9228" t="s">
        <v>5087</v>
      </c>
      <c r="F9228">
        <v>900</v>
      </c>
      <c r="G9228" t="s">
        <v>13036</v>
      </c>
      <c r="H9228" t="s">
        <v>13025</v>
      </c>
      <c r="P9228">
        <v>266.41000000000003</v>
      </c>
      <c r="Q9228">
        <v>8</v>
      </c>
      <c r="R9228">
        <v>0</v>
      </c>
      <c r="S9228">
        <v>258.41000000000003</v>
      </c>
      <c r="V9228" s="8">
        <v>40155</v>
      </c>
    </row>
    <row r="9229" spans="1:22" x14ac:dyDescent="0.2">
      <c r="A9229" t="s">
        <v>12885</v>
      </c>
      <c r="B9229">
        <v>4</v>
      </c>
      <c r="C9229">
        <v>2010</v>
      </c>
      <c r="E9229" t="s">
        <v>1301</v>
      </c>
      <c r="F9229">
        <v>100</v>
      </c>
      <c r="G9229" t="s">
        <v>13037</v>
      </c>
      <c r="H9229" t="s">
        <v>13038</v>
      </c>
      <c r="P9229">
        <v>1.05</v>
      </c>
      <c r="Q9229">
        <v>-0.25</v>
      </c>
      <c r="R9229">
        <v>0</v>
      </c>
      <c r="S9229">
        <v>1.3</v>
      </c>
      <c r="U9229">
        <v>3</v>
      </c>
      <c r="V9229" s="8">
        <v>40155</v>
      </c>
    </row>
    <row r="9230" spans="1:22" x14ac:dyDescent="0.2">
      <c r="A9230" t="s">
        <v>12885</v>
      </c>
      <c r="B9230">
        <v>4</v>
      </c>
      <c r="C9230">
        <v>2010</v>
      </c>
      <c r="E9230" t="s">
        <v>1301</v>
      </c>
      <c r="F9230">
        <v>550</v>
      </c>
      <c r="G9230" t="s">
        <v>13039</v>
      </c>
      <c r="H9230" t="s">
        <v>13038</v>
      </c>
      <c r="P9230">
        <v>111.46</v>
      </c>
      <c r="Q9230">
        <v>-7.52</v>
      </c>
      <c r="R9230">
        <v>0</v>
      </c>
      <c r="S9230">
        <v>118.98</v>
      </c>
      <c r="U9230">
        <v>10</v>
      </c>
      <c r="V9230" s="8">
        <v>40155</v>
      </c>
    </row>
    <row r="9231" spans="1:22" x14ac:dyDescent="0.2">
      <c r="A9231" t="s">
        <v>12885</v>
      </c>
      <c r="B9231">
        <v>4</v>
      </c>
      <c r="C9231">
        <v>2010</v>
      </c>
      <c r="E9231" t="s">
        <v>1301</v>
      </c>
      <c r="F9231">
        <v>565</v>
      </c>
      <c r="G9231" t="s">
        <v>13040</v>
      </c>
      <c r="H9231" t="s">
        <v>13038</v>
      </c>
      <c r="P9231">
        <v>100.05</v>
      </c>
      <c r="Q9231">
        <v>-7.29</v>
      </c>
      <c r="R9231">
        <v>0</v>
      </c>
      <c r="S9231">
        <v>107.34</v>
      </c>
      <c r="U9231">
        <v>4</v>
      </c>
      <c r="V9231" s="8">
        <v>40155</v>
      </c>
    </row>
    <row r="9232" spans="1:22" x14ac:dyDescent="0.2">
      <c r="A9232" t="s">
        <v>12885</v>
      </c>
      <c r="B9232">
        <v>4</v>
      </c>
      <c r="C9232">
        <v>2010</v>
      </c>
      <c r="E9232" t="s">
        <v>1301</v>
      </c>
      <c r="F9232">
        <v>600</v>
      </c>
      <c r="G9232" t="s">
        <v>13041</v>
      </c>
      <c r="H9232" t="s">
        <v>13038</v>
      </c>
      <c r="P9232">
        <v>76.010000000000005</v>
      </c>
      <c r="Q9232">
        <v>-6.09</v>
      </c>
      <c r="R9232">
        <v>0</v>
      </c>
      <c r="S9232">
        <v>82.1</v>
      </c>
      <c r="U9232">
        <v>8</v>
      </c>
      <c r="V9232" s="8">
        <v>40155</v>
      </c>
    </row>
    <row r="9233" spans="1:22" x14ac:dyDescent="0.2">
      <c r="A9233" t="s">
        <v>12885</v>
      </c>
      <c r="B9233">
        <v>4</v>
      </c>
      <c r="C9233">
        <v>2010</v>
      </c>
      <c r="E9233" t="s">
        <v>1301</v>
      </c>
      <c r="F9233">
        <v>605</v>
      </c>
      <c r="G9233" t="s">
        <v>13042</v>
      </c>
      <c r="H9233" t="s">
        <v>13038</v>
      </c>
      <c r="P9233">
        <v>73.11</v>
      </c>
      <c r="Q9233">
        <v>-5.96</v>
      </c>
      <c r="R9233">
        <v>0</v>
      </c>
      <c r="S9233">
        <v>79.069999999999993</v>
      </c>
      <c r="U9233">
        <v>2</v>
      </c>
      <c r="V9233" s="8">
        <v>40155</v>
      </c>
    </row>
    <row r="9234" spans="1:22" x14ac:dyDescent="0.2">
      <c r="A9234" t="s">
        <v>12885</v>
      </c>
      <c r="B9234">
        <v>4</v>
      </c>
      <c r="C9234">
        <v>2010</v>
      </c>
      <c r="E9234" t="s">
        <v>1301</v>
      </c>
      <c r="F9234">
        <v>620</v>
      </c>
      <c r="G9234" t="s">
        <v>13043</v>
      </c>
      <c r="H9234" t="s">
        <v>13038</v>
      </c>
      <c r="P9234">
        <v>64.86</v>
      </c>
      <c r="Q9234">
        <v>-5.59</v>
      </c>
      <c r="R9234">
        <v>0</v>
      </c>
      <c r="S9234">
        <v>70.45</v>
      </c>
      <c r="U9234">
        <v>7</v>
      </c>
      <c r="V9234" s="8">
        <v>40155</v>
      </c>
    </row>
    <row r="9235" spans="1:22" x14ac:dyDescent="0.2">
      <c r="A9235" t="s">
        <v>12885</v>
      </c>
      <c r="B9235">
        <v>4</v>
      </c>
      <c r="C9235">
        <v>2010</v>
      </c>
      <c r="E9235" t="s">
        <v>1301</v>
      </c>
      <c r="F9235">
        <v>635</v>
      </c>
      <c r="G9235" t="s">
        <v>13044</v>
      </c>
      <c r="H9235" t="s">
        <v>13038</v>
      </c>
      <c r="P9235">
        <v>57.3</v>
      </c>
      <c r="Q9235">
        <v>-5.22</v>
      </c>
      <c r="R9235">
        <v>0</v>
      </c>
      <c r="S9235">
        <v>62.52</v>
      </c>
      <c r="U9235">
        <v>7</v>
      </c>
      <c r="V9235" s="8">
        <v>40155</v>
      </c>
    </row>
    <row r="9236" spans="1:22" x14ac:dyDescent="0.2">
      <c r="A9236" t="s">
        <v>12885</v>
      </c>
      <c r="B9236">
        <v>4</v>
      </c>
      <c r="C9236">
        <v>2010</v>
      </c>
      <c r="E9236" t="s">
        <v>1301</v>
      </c>
      <c r="F9236">
        <v>640</v>
      </c>
      <c r="G9236" t="s">
        <v>13045</v>
      </c>
      <c r="H9236" t="s">
        <v>13038</v>
      </c>
      <c r="P9236">
        <v>54.93</v>
      </c>
      <c r="Q9236">
        <v>-5.09</v>
      </c>
      <c r="R9236">
        <v>0</v>
      </c>
      <c r="S9236">
        <v>60.02</v>
      </c>
      <c r="U9236">
        <v>5</v>
      </c>
      <c r="V9236" s="8">
        <v>40155</v>
      </c>
    </row>
    <row r="9237" spans="1:22" x14ac:dyDescent="0.2">
      <c r="A9237" t="s">
        <v>12885</v>
      </c>
      <c r="B9237">
        <v>4</v>
      </c>
      <c r="C9237">
        <v>2010</v>
      </c>
      <c r="E9237" t="s">
        <v>1301</v>
      </c>
      <c r="F9237">
        <v>642</v>
      </c>
      <c r="G9237" t="s">
        <v>13046</v>
      </c>
      <c r="H9237" t="s">
        <v>13038</v>
      </c>
      <c r="P9237">
        <v>54</v>
      </c>
      <c r="Q9237">
        <v>-5.04</v>
      </c>
      <c r="R9237">
        <v>0</v>
      </c>
      <c r="S9237">
        <v>59.04</v>
      </c>
      <c r="U9237">
        <v>15</v>
      </c>
      <c r="V9237" s="8">
        <v>40155</v>
      </c>
    </row>
    <row r="9238" spans="1:22" x14ac:dyDescent="0.2">
      <c r="A9238" t="s">
        <v>12885</v>
      </c>
      <c r="B9238">
        <v>4</v>
      </c>
      <c r="C9238">
        <v>2010</v>
      </c>
      <c r="E9238" t="s">
        <v>1301</v>
      </c>
      <c r="F9238">
        <v>645</v>
      </c>
      <c r="G9238" t="s">
        <v>13047</v>
      </c>
      <c r="H9238" t="s">
        <v>13038</v>
      </c>
      <c r="P9238">
        <v>52.63</v>
      </c>
      <c r="Q9238">
        <v>-4.97</v>
      </c>
      <c r="R9238">
        <v>0</v>
      </c>
      <c r="S9238">
        <v>57.6</v>
      </c>
      <c r="U9238">
        <v>2</v>
      </c>
      <c r="V9238" s="8">
        <v>40155</v>
      </c>
    </row>
    <row r="9239" spans="1:22" x14ac:dyDescent="0.2">
      <c r="A9239" t="s">
        <v>12885</v>
      </c>
      <c r="B9239">
        <v>4</v>
      </c>
      <c r="C9239">
        <v>2010</v>
      </c>
      <c r="E9239" t="s">
        <v>1301</v>
      </c>
      <c r="F9239">
        <v>650</v>
      </c>
      <c r="G9239" t="s">
        <v>13048</v>
      </c>
      <c r="H9239" t="s">
        <v>13038</v>
      </c>
      <c r="P9239">
        <v>50.41</v>
      </c>
      <c r="Q9239">
        <v>-4.84</v>
      </c>
      <c r="R9239">
        <v>0</v>
      </c>
      <c r="S9239">
        <v>55.25</v>
      </c>
      <c r="U9239">
        <v>9</v>
      </c>
      <c r="V9239" s="8">
        <v>40155</v>
      </c>
    </row>
    <row r="9240" spans="1:22" x14ac:dyDescent="0.2">
      <c r="A9240" t="s">
        <v>12885</v>
      </c>
      <c r="B9240">
        <v>4</v>
      </c>
      <c r="C9240">
        <v>2010</v>
      </c>
      <c r="E9240" t="s">
        <v>1301</v>
      </c>
      <c r="F9240">
        <v>655</v>
      </c>
      <c r="G9240" t="s">
        <v>13049</v>
      </c>
      <c r="H9240" t="s">
        <v>13038</v>
      </c>
      <c r="P9240">
        <v>48.26</v>
      </c>
      <c r="Q9240">
        <v>-4.71</v>
      </c>
      <c r="R9240">
        <v>0</v>
      </c>
      <c r="S9240">
        <v>52.97</v>
      </c>
      <c r="U9240">
        <v>2</v>
      </c>
      <c r="V9240" s="8">
        <v>40155</v>
      </c>
    </row>
    <row r="9241" spans="1:22" x14ac:dyDescent="0.2">
      <c r="A9241" t="s">
        <v>12885</v>
      </c>
      <c r="B9241">
        <v>4</v>
      </c>
      <c r="C9241">
        <v>2010</v>
      </c>
      <c r="E9241" t="s">
        <v>1301</v>
      </c>
      <c r="F9241">
        <v>675</v>
      </c>
      <c r="G9241" t="s">
        <v>13050</v>
      </c>
      <c r="H9241" t="s">
        <v>13038</v>
      </c>
      <c r="P9241">
        <v>40.36</v>
      </c>
      <c r="Q9241">
        <v>-4.22</v>
      </c>
      <c r="R9241">
        <v>0</v>
      </c>
      <c r="S9241">
        <v>44.58</v>
      </c>
      <c r="U9241">
        <v>5</v>
      </c>
      <c r="V9241" s="8">
        <v>40155</v>
      </c>
    </row>
    <row r="9242" spans="1:22" x14ac:dyDescent="0.2">
      <c r="A9242" t="s">
        <v>12885</v>
      </c>
      <c r="B9242">
        <v>4</v>
      </c>
      <c r="C9242">
        <v>2010</v>
      </c>
      <c r="E9242" t="s">
        <v>1301</v>
      </c>
      <c r="F9242">
        <v>690</v>
      </c>
      <c r="G9242" t="s">
        <v>13051</v>
      </c>
      <c r="H9242" t="s">
        <v>13038</v>
      </c>
      <c r="P9242">
        <v>35.130000000000003</v>
      </c>
      <c r="Q9242">
        <v>-3.87</v>
      </c>
      <c r="R9242">
        <v>0</v>
      </c>
      <c r="S9242">
        <v>39</v>
      </c>
      <c r="U9242">
        <v>5</v>
      </c>
      <c r="V9242" s="8">
        <v>40155</v>
      </c>
    </row>
    <row r="9243" spans="1:22" x14ac:dyDescent="0.2">
      <c r="A9243" t="s">
        <v>12885</v>
      </c>
      <c r="B9243">
        <v>4</v>
      </c>
      <c r="C9243">
        <v>2010</v>
      </c>
      <c r="E9243" t="s">
        <v>1301</v>
      </c>
      <c r="F9243">
        <v>700</v>
      </c>
      <c r="G9243" t="s">
        <v>13052</v>
      </c>
      <c r="H9243" t="s">
        <v>13038</v>
      </c>
      <c r="P9243">
        <v>31.97</v>
      </c>
      <c r="Q9243">
        <v>-3.63</v>
      </c>
      <c r="R9243">
        <v>0</v>
      </c>
      <c r="S9243">
        <v>35.6</v>
      </c>
      <c r="U9243">
        <v>16</v>
      </c>
      <c r="V9243" s="8">
        <v>40155</v>
      </c>
    </row>
    <row r="9244" spans="1:22" x14ac:dyDescent="0.2">
      <c r="A9244" t="s">
        <v>12885</v>
      </c>
      <c r="B9244">
        <v>4</v>
      </c>
      <c r="C9244">
        <v>2010</v>
      </c>
      <c r="E9244" t="s">
        <v>1301</v>
      </c>
      <c r="F9244">
        <v>750</v>
      </c>
      <c r="G9244" t="s">
        <v>13053</v>
      </c>
      <c r="H9244" t="s">
        <v>13038</v>
      </c>
      <c r="P9244">
        <v>19.48</v>
      </c>
      <c r="Q9244">
        <v>-2.57</v>
      </c>
      <c r="R9244">
        <v>0</v>
      </c>
      <c r="S9244">
        <v>22.05</v>
      </c>
      <c r="U9244">
        <v>7</v>
      </c>
      <c r="V9244" s="8">
        <v>40155</v>
      </c>
    </row>
    <row r="9245" spans="1:22" x14ac:dyDescent="0.2">
      <c r="A9245" t="s">
        <v>12885</v>
      </c>
      <c r="B9245">
        <v>4</v>
      </c>
      <c r="C9245">
        <v>2010</v>
      </c>
      <c r="E9245" t="s">
        <v>1301</v>
      </c>
      <c r="F9245">
        <v>775</v>
      </c>
      <c r="G9245" t="s">
        <v>13054</v>
      </c>
      <c r="H9245" t="s">
        <v>13038</v>
      </c>
      <c r="P9245">
        <v>15</v>
      </c>
      <c r="Q9245">
        <v>-2.12</v>
      </c>
      <c r="R9245">
        <v>0</v>
      </c>
      <c r="S9245">
        <v>17.12</v>
      </c>
      <c r="U9245">
        <v>7</v>
      </c>
      <c r="V9245" s="8">
        <v>40155</v>
      </c>
    </row>
    <row r="9246" spans="1:22" x14ac:dyDescent="0.2">
      <c r="A9246" t="s">
        <v>12885</v>
      </c>
      <c r="B9246">
        <v>4</v>
      </c>
      <c r="C9246">
        <v>2010</v>
      </c>
      <c r="E9246" t="s">
        <v>1301</v>
      </c>
      <c r="F9246">
        <v>800</v>
      </c>
      <c r="G9246" t="s">
        <v>13055</v>
      </c>
      <c r="H9246" t="s">
        <v>13038</v>
      </c>
      <c r="P9246">
        <v>11.46</v>
      </c>
      <c r="Q9246">
        <v>-1.73</v>
      </c>
      <c r="R9246">
        <v>0</v>
      </c>
      <c r="S9246">
        <v>13.19</v>
      </c>
      <c r="U9246">
        <v>29</v>
      </c>
      <c r="V9246" s="8">
        <v>40155</v>
      </c>
    </row>
    <row r="9247" spans="1:22" x14ac:dyDescent="0.2">
      <c r="A9247" t="s">
        <v>12885</v>
      </c>
      <c r="B9247">
        <v>4</v>
      </c>
      <c r="C9247">
        <v>2010</v>
      </c>
      <c r="E9247" t="s">
        <v>1301</v>
      </c>
      <c r="F9247">
        <v>850</v>
      </c>
      <c r="G9247" t="s">
        <v>13056</v>
      </c>
      <c r="H9247" t="s">
        <v>13038</v>
      </c>
      <c r="P9247">
        <v>6.54</v>
      </c>
      <c r="Q9247">
        <v>-1.1100000000000001</v>
      </c>
      <c r="R9247">
        <v>0</v>
      </c>
      <c r="S9247">
        <v>7.65</v>
      </c>
      <c r="U9247">
        <v>28</v>
      </c>
      <c r="V9247" s="8">
        <v>40155</v>
      </c>
    </row>
    <row r="9248" spans="1:22" x14ac:dyDescent="0.2">
      <c r="A9248" t="s">
        <v>12885</v>
      </c>
      <c r="B9248">
        <v>4</v>
      </c>
      <c r="C9248">
        <v>2010</v>
      </c>
      <c r="E9248" t="s">
        <v>1301</v>
      </c>
      <c r="F9248">
        <v>875</v>
      </c>
      <c r="G9248" t="s">
        <v>13057</v>
      </c>
      <c r="H9248" t="s">
        <v>13038</v>
      </c>
      <c r="P9248">
        <v>4.8899999999999997</v>
      </c>
      <c r="Q9248">
        <v>-0.88</v>
      </c>
      <c r="R9248">
        <v>0</v>
      </c>
      <c r="S9248">
        <v>5.77</v>
      </c>
      <c r="U9248">
        <v>6</v>
      </c>
      <c r="V9248" s="8">
        <v>40155</v>
      </c>
    </row>
    <row r="9249" spans="1:22" x14ac:dyDescent="0.2">
      <c r="A9249" t="s">
        <v>12885</v>
      </c>
      <c r="B9249">
        <v>4</v>
      </c>
      <c r="C9249">
        <v>2010</v>
      </c>
      <c r="E9249" t="s">
        <v>1301</v>
      </c>
      <c r="F9249">
        <v>900</v>
      </c>
      <c r="G9249" t="s">
        <v>13058</v>
      </c>
      <c r="H9249" t="s">
        <v>13038</v>
      </c>
      <c r="P9249">
        <v>3.63</v>
      </c>
      <c r="Q9249">
        <v>-0.7</v>
      </c>
      <c r="R9249">
        <v>0</v>
      </c>
      <c r="S9249">
        <v>4.33</v>
      </c>
      <c r="U9249">
        <v>26</v>
      </c>
      <c r="V9249" s="8">
        <v>40155</v>
      </c>
    </row>
    <row r="9250" spans="1:22" x14ac:dyDescent="0.2">
      <c r="A9250" t="s">
        <v>12885</v>
      </c>
      <c r="B9250">
        <v>4</v>
      </c>
      <c r="C9250">
        <v>2010</v>
      </c>
      <c r="E9250" t="s">
        <v>1301</v>
      </c>
      <c r="F9250">
        <v>950</v>
      </c>
      <c r="G9250" t="s">
        <v>13059</v>
      </c>
      <c r="H9250" t="s">
        <v>13038</v>
      </c>
      <c r="P9250">
        <v>1.97</v>
      </c>
      <c r="Q9250">
        <v>-0.42</v>
      </c>
      <c r="R9250">
        <v>0</v>
      </c>
      <c r="S9250">
        <v>2.39</v>
      </c>
      <c r="U9250">
        <v>5</v>
      </c>
      <c r="V9250" s="8">
        <v>40155</v>
      </c>
    </row>
    <row r="9251" spans="1:22" x14ac:dyDescent="0.2">
      <c r="A9251" t="s">
        <v>12885</v>
      </c>
      <c r="B9251">
        <v>4</v>
      </c>
      <c r="C9251">
        <v>2010</v>
      </c>
      <c r="E9251" t="s">
        <v>1301</v>
      </c>
      <c r="F9251">
        <v>975</v>
      </c>
      <c r="G9251" t="s">
        <v>13060</v>
      </c>
      <c r="H9251" t="s">
        <v>13038</v>
      </c>
      <c r="P9251">
        <v>1.45</v>
      </c>
      <c r="Q9251">
        <v>-0.32</v>
      </c>
      <c r="R9251">
        <v>0</v>
      </c>
      <c r="S9251">
        <v>1.77</v>
      </c>
      <c r="U9251">
        <v>14</v>
      </c>
      <c r="V9251" s="8">
        <v>40155</v>
      </c>
    </row>
    <row r="9252" spans="1:22" x14ac:dyDescent="0.2">
      <c r="A9252" t="s">
        <v>12885</v>
      </c>
      <c r="B9252">
        <v>4</v>
      </c>
      <c r="C9252">
        <v>2010</v>
      </c>
      <c r="E9252" t="s">
        <v>1301</v>
      </c>
      <c r="F9252">
        <v>995</v>
      </c>
      <c r="G9252" t="s">
        <v>13061</v>
      </c>
      <c r="H9252" t="s">
        <v>13038</v>
      </c>
      <c r="P9252">
        <v>1.1200000000000001</v>
      </c>
      <c r="Q9252">
        <v>-0.26</v>
      </c>
      <c r="R9252">
        <v>0</v>
      </c>
      <c r="S9252">
        <v>1.38</v>
      </c>
      <c r="U9252">
        <v>5</v>
      </c>
      <c r="V9252" s="8">
        <v>40155</v>
      </c>
    </row>
    <row r="9253" spans="1:22" x14ac:dyDescent="0.2">
      <c r="A9253" t="s">
        <v>12885</v>
      </c>
      <c r="B9253">
        <v>4</v>
      </c>
      <c r="C9253">
        <v>2010</v>
      </c>
      <c r="E9253" t="s">
        <v>5087</v>
      </c>
      <c r="F9253">
        <v>300</v>
      </c>
      <c r="G9253" t="s">
        <v>13062</v>
      </c>
      <c r="H9253" t="s">
        <v>13063</v>
      </c>
      <c r="P9253">
        <v>0.19</v>
      </c>
      <c r="Q9253" t="s">
        <v>1244</v>
      </c>
      <c r="R9253">
        <v>0</v>
      </c>
      <c r="S9253">
        <v>0.19</v>
      </c>
      <c r="U9253">
        <v>25</v>
      </c>
      <c r="V9253" s="8">
        <v>40155</v>
      </c>
    </row>
    <row r="9254" spans="1:22" x14ac:dyDescent="0.2">
      <c r="A9254" t="s">
        <v>12885</v>
      </c>
      <c r="B9254">
        <v>4</v>
      </c>
      <c r="C9254">
        <v>2010</v>
      </c>
      <c r="E9254" t="s">
        <v>5087</v>
      </c>
      <c r="F9254">
        <v>325</v>
      </c>
      <c r="G9254" t="s">
        <v>13064</v>
      </c>
      <c r="H9254" t="s">
        <v>13063</v>
      </c>
      <c r="P9254">
        <v>0.38</v>
      </c>
      <c r="Q9254">
        <v>0.01</v>
      </c>
      <c r="R9254">
        <v>0</v>
      </c>
      <c r="S9254">
        <v>0.37</v>
      </c>
      <c r="U9254">
        <v>12</v>
      </c>
      <c r="V9254" s="8">
        <v>40155</v>
      </c>
    </row>
    <row r="9255" spans="1:22" x14ac:dyDescent="0.2">
      <c r="A9255" t="s">
        <v>12885</v>
      </c>
      <c r="B9255">
        <v>4</v>
      </c>
      <c r="C9255">
        <v>2010</v>
      </c>
      <c r="E9255" t="s">
        <v>5087</v>
      </c>
      <c r="F9255">
        <v>350</v>
      </c>
      <c r="G9255" t="s">
        <v>13065</v>
      </c>
      <c r="H9255" t="s">
        <v>13063</v>
      </c>
      <c r="P9255">
        <v>0.69</v>
      </c>
      <c r="Q9255">
        <v>0.03</v>
      </c>
      <c r="R9255">
        <v>0</v>
      </c>
      <c r="S9255">
        <v>0.66</v>
      </c>
      <c r="U9255">
        <v>10</v>
      </c>
      <c r="V9255" s="8">
        <v>40155</v>
      </c>
    </row>
    <row r="9256" spans="1:22" x14ac:dyDescent="0.2">
      <c r="A9256" t="s">
        <v>12885</v>
      </c>
      <c r="B9256">
        <v>4</v>
      </c>
      <c r="C9256">
        <v>2010</v>
      </c>
      <c r="E9256" t="s">
        <v>5087</v>
      </c>
      <c r="F9256">
        <v>400</v>
      </c>
      <c r="G9256" t="s">
        <v>13066</v>
      </c>
      <c r="H9256" t="s">
        <v>13063</v>
      </c>
      <c r="P9256">
        <v>1.95</v>
      </c>
      <c r="Q9256">
        <v>0.09</v>
      </c>
      <c r="R9256">
        <v>0</v>
      </c>
      <c r="S9256">
        <v>1.86</v>
      </c>
      <c r="U9256">
        <v>14</v>
      </c>
      <c r="V9256" s="8">
        <v>40155</v>
      </c>
    </row>
    <row r="9257" spans="1:22" x14ac:dyDescent="0.2">
      <c r="A9257" t="s">
        <v>12885</v>
      </c>
      <c r="B9257">
        <v>4</v>
      </c>
      <c r="C9257">
        <v>2010</v>
      </c>
      <c r="E9257" t="s">
        <v>5087</v>
      </c>
      <c r="F9257">
        <v>425</v>
      </c>
      <c r="G9257" t="s">
        <v>13067</v>
      </c>
      <c r="H9257" t="s">
        <v>13063</v>
      </c>
      <c r="P9257">
        <v>3.07</v>
      </c>
      <c r="Q9257">
        <v>0.16</v>
      </c>
      <c r="R9257">
        <v>0</v>
      </c>
      <c r="S9257">
        <v>2.91</v>
      </c>
      <c r="U9257">
        <v>2</v>
      </c>
      <c r="V9257" s="8">
        <v>40155</v>
      </c>
    </row>
    <row r="9258" spans="1:22" x14ac:dyDescent="0.2">
      <c r="A9258" t="s">
        <v>12885</v>
      </c>
      <c r="B9258">
        <v>4</v>
      </c>
      <c r="C9258">
        <v>2010</v>
      </c>
      <c r="E9258" t="s">
        <v>5087</v>
      </c>
      <c r="F9258">
        <v>450</v>
      </c>
      <c r="G9258" t="s">
        <v>13068</v>
      </c>
      <c r="H9258" t="s">
        <v>13063</v>
      </c>
      <c r="P9258">
        <v>4.6500000000000004</v>
      </c>
      <c r="Q9258">
        <v>0.25</v>
      </c>
      <c r="R9258">
        <v>0</v>
      </c>
      <c r="S9258">
        <v>4.4000000000000004</v>
      </c>
      <c r="U9258">
        <v>35</v>
      </c>
      <c r="V9258" s="8">
        <v>40155</v>
      </c>
    </row>
    <row r="9259" spans="1:22" x14ac:dyDescent="0.2">
      <c r="A9259" t="s">
        <v>12885</v>
      </c>
      <c r="B9259">
        <v>4</v>
      </c>
      <c r="C9259">
        <v>2010</v>
      </c>
      <c r="E9259" t="s">
        <v>5087</v>
      </c>
      <c r="F9259">
        <v>480</v>
      </c>
      <c r="G9259" t="s">
        <v>13069</v>
      </c>
      <c r="H9259" t="s">
        <v>13063</v>
      </c>
      <c r="P9259">
        <v>7.36</v>
      </c>
      <c r="Q9259">
        <v>0.43</v>
      </c>
      <c r="R9259">
        <v>0</v>
      </c>
      <c r="S9259">
        <v>6.93</v>
      </c>
      <c r="U9259">
        <v>15</v>
      </c>
      <c r="V9259" s="8">
        <v>40155</v>
      </c>
    </row>
    <row r="9260" spans="1:22" x14ac:dyDescent="0.2">
      <c r="A9260" t="s">
        <v>12885</v>
      </c>
      <c r="B9260">
        <v>4</v>
      </c>
      <c r="C9260">
        <v>2010</v>
      </c>
      <c r="E9260" t="s">
        <v>5087</v>
      </c>
      <c r="F9260">
        <v>500</v>
      </c>
      <c r="G9260" t="s">
        <v>13070</v>
      </c>
      <c r="H9260" t="s">
        <v>13063</v>
      </c>
      <c r="P9260">
        <v>9.77</v>
      </c>
      <c r="Q9260">
        <v>0.57999999999999996</v>
      </c>
      <c r="R9260">
        <v>0</v>
      </c>
      <c r="S9260">
        <v>9.19</v>
      </c>
      <c r="U9260">
        <v>11</v>
      </c>
      <c r="V9260" s="8">
        <v>40155</v>
      </c>
    </row>
    <row r="9261" spans="1:22" x14ac:dyDescent="0.2">
      <c r="A9261" t="s">
        <v>12885</v>
      </c>
      <c r="B9261">
        <v>4</v>
      </c>
      <c r="C9261">
        <v>2010</v>
      </c>
      <c r="E9261" t="s">
        <v>5087</v>
      </c>
      <c r="F9261">
        <v>600</v>
      </c>
      <c r="G9261" t="s">
        <v>13071</v>
      </c>
      <c r="H9261" t="s">
        <v>13063</v>
      </c>
      <c r="P9261">
        <v>33.06</v>
      </c>
      <c r="Q9261">
        <v>2.58</v>
      </c>
      <c r="R9261">
        <v>0</v>
      </c>
      <c r="S9261">
        <v>30.48</v>
      </c>
      <c r="U9261">
        <v>26</v>
      </c>
      <c r="V9261" s="8">
        <v>40155</v>
      </c>
    </row>
    <row r="9262" spans="1:22" x14ac:dyDescent="0.2">
      <c r="A9262" t="s">
        <v>12885</v>
      </c>
      <c r="B9262">
        <v>4</v>
      </c>
      <c r="C9262">
        <v>2010</v>
      </c>
      <c r="E9262" t="s">
        <v>5087</v>
      </c>
      <c r="F9262">
        <v>900</v>
      </c>
      <c r="G9262" t="s">
        <v>13072</v>
      </c>
      <c r="H9262" t="s">
        <v>13063</v>
      </c>
      <c r="P9262">
        <v>260.33</v>
      </c>
      <c r="Q9262">
        <v>7.99</v>
      </c>
      <c r="R9262">
        <v>0</v>
      </c>
      <c r="S9262">
        <v>252.34</v>
      </c>
      <c r="V9262" s="8">
        <v>40155</v>
      </c>
    </row>
    <row r="9263" spans="1:22" x14ac:dyDescent="0.2">
      <c r="A9263" t="s">
        <v>12885</v>
      </c>
      <c r="B9263">
        <v>5</v>
      </c>
      <c r="C9263">
        <v>2010</v>
      </c>
      <c r="E9263" t="s">
        <v>1301</v>
      </c>
      <c r="F9263">
        <v>100</v>
      </c>
      <c r="G9263" t="s">
        <v>13073</v>
      </c>
      <c r="H9263" t="s">
        <v>13074</v>
      </c>
      <c r="P9263">
        <v>2.42</v>
      </c>
      <c r="Q9263">
        <v>-0.46</v>
      </c>
      <c r="R9263">
        <v>0</v>
      </c>
      <c r="S9263">
        <v>2.88</v>
      </c>
      <c r="U9263">
        <v>3</v>
      </c>
      <c r="V9263" s="8">
        <v>40155</v>
      </c>
    </row>
    <row r="9264" spans="1:22" x14ac:dyDescent="0.2">
      <c r="A9264" t="s">
        <v>12885</v>
      </c>
      <c r="B9264">
        <v>5</v>
      </c>
      <c r="C9264">
        <v>2010</v>
      </c>
      <c r="E9264" t="s">
        <v>1301</v>
      </c>
      <c r="F9264">
        <v>550</v>
      </c>
      <c r="G9264" t="s">
        <v>13075</v>
      </c>
      <c r="H9264" t="s">
        <v>13074</v>
      </c>
      <c r="P9264">
        <v>121.98</v>
      </c>
      <c r="Q9264">
        <v>-7.8</v>
      </c>
      <c r="R9264">
        <v>0</v>
      </c>
      <c r="S9264">
        <v>129.78</v>
      </c>
      <c r="U9264">
        <v>10</v>
      </c>
      <c r="V9264" s="8">
        <v>40155</v>
      </c>
    </row>
    <row r="9265" spans="1:22" x14ac:dyDescent="0.2">
      <c r="A9265" t="s">
        <v>12885</v>
      </c>
      <c r="B9265">
        <v>5</v>
      </c>
      <c r="C9265">
        <v>2010</v>
      </c>
      <c r="E9265" t="s">
        <v>1301</v>
      </c>
      <c r="F9265">
        <v>565</v>
      </c>
      <c r="G9265" t="s">
        <v>13076</v>
      </c>
      <c r="H9265" t="s">
        <v>13074</v>
      </c>
      <c r="P9265">
        <v>110.71</v>
      </c>
      <c r="Q9265">
        <v>-7.6</v>
      </c>
      <c r="R9265">
        <v>0</v>
      </c>
      <c r="S9265">
        <v>118.31</v>
      </c>
      <c r="U9265">
        <v>4</v>
      </c>
      <c r="V9265" s="8">
        <v>40155</v>
      </c>
    </row>
    <row r="9266" spans="1:22" x14ac:dyDescent="0.2">
      <c r="A9266" t="s">
        <v>12885</v>
      </c>
      <c r="B9266">
        <v>5</v>
      </c>
      <c r="C9266">
        <v>2010</v>
      </c>
      <c r="E9266" t="s">
        <v>1301</v>
      </c>
      <c r="F9266">
        <v>600</v>
      </c>
      <c r="G9266" t="s">
        <v>13077</v>
      </c>
      <c r="H9266" t="s">
        <v>13074</v>
      </c>
      <c r="P9266">
        <v>86.2</v>
      </c>
      <c r="Q9266">
        <v>-7.03</v>
      </c>
      <c r="R9266">
        <v>0</v>
      </c>
      <c r="S9266">
        <v>93.23</v>
      </c>
      <c r="U9266">
        <v>8</v>
      </c>
      <c r="V9266" s="8">
        <v>40155</v>
      </c>
    </row>
    <row r="9267" spans="1:22" x14ac:dyDescent="0.2">
      <c r="A9267" t="s">
        <v>12885</v>
      </c>
      <c r="B9267">
        <v>5</v>
      </c>
      <c r="C9267">
        <v>2010</v>
      </c>
      <c r="E9267" t="s">
        <v>1301</v>
      </c>
      <c r="F9267">
        <v>605</v>
      </c>
      <c r="G9267" t="s">
        <v>13078</v>
      </c>
      <c r="H9267" t="s">
        <v>13074</v>
      </c>
      <c r="P9267">
        <v>83.31</v>
      </c>
      <c r="Q9267">
        <v>-6.55</v>
      </c>
      <c r="R9267">
        <v>0</v>
      </c>
      <c r="S9267">
        <v>89.86</v>
      </c>
      <c r="U9267">
        <v>2</v>
      </c>
      <c r="V9267" s="8">
        <v>40155</v>
      </c>
    </row>
    <row r="9268" spans="1:22" x14ac:dyDescent="0.2">
      <c r="A9268" t="s">
        <v>12885</v>
      </c>
      <c r="B9268">
        <v>5</v>
      </c>
      <c r="C9268">
        <v>2010</v>
      </c>
      <c r="E9268" t="s">
        <v>1301</v>
      </c>
      <c r="F9268">
        <v>620</v>
      </c>
      <c r="G9268" t="s">
        <v>13079</v>
      </c>
      <c r="H9268" t="s">
        <v>13074</v>
      </c>
      <c r="P9268">
        <v>75.03</v>
      </c>
      <c r="Q9268">
        <v>-5.83</v>
      </c>
      <c r="R9268">
        <v>0</v>
      </c>
      <c r="S9268">
        <v>80.86</v>
      </c>
      <c r="U9268">
        <v>7</v>
      </c>
      <c r="V9268" s="8">
        <v>40155</v>
      </c>
    </row>
    <row r="9269" spans="1:22" x14ac:dyDescent="0.2">
      <c r="A9269" t="s">
        <v>12885</v>
      </c>
      <c r="B9269">
        <v>5</v>
      </c>
      <c r="C9269">
        <v>2010</v>
      </c>
      <c r="E9269" t="s">
        <v>1301</v>
      </c>
      <c r="F9269">
        <v>635</v>
      </c>
      <c r="G9269" t="s">
        <v>13080</v>
      </c>
      <c r="H9269" t="s">
        <v>13074</v>
      </c>
      <c r="P9269">
        <v>67.37</v>
      </c>
      <c r="Q9269">
        <v>-5.49</v>
      </c>
      <c r="R9269">
        <v>0</v>
      </c>
      <c r="S9269">
        <v>72.86</v>
      </c>
      <c r="U9269">
        <v>7</v>
      </c>
      <c r="V9269" s="8">
        <v>40155</v>
      </c>
    </row>
    <row r="9270" spans="1:22" x14ac:dyDescent="0.2">
      <c r="A9270" t="s">
        <v>12885</v>
      </c>
      <c r="B9270">
        <v>5</v>
      </c>
      <c r="C9270">
        <v>2010</v>
      </c>
      <c r="E9270" t="s">
        <v>1301</v>
      </c>
      <c r="F9270">
        <v>640</v>
      </c>
      <c r="G9270" t="s">
        <v>13081</v>
      </c>
      <c r="H9270" t="s">
        <v>13074</v>
      </c>
      <c r="P9270">
        <v>64.95</v>
      </c>
      <c r="Q9270">
        <v>-5.37</v>
      </c>
      <c r="R9270">
        <v>0</v>
      </c>
      <c r="S9270">
        <v>70.319999999999993</v>
      </c>
      <c r="U9270">
        <v>5</v>
      </c>
      <c r="V9270" s="8">
        <v>40155</v>
      </c>
    </row>
    <row r="9271" spans="1:22" x14ac:dyDescent="0.2">
      <c r="A9271" t="s">
        <v>12885</v>
      </c>
      <c r="B9271">
        <v>5</v>
      </c>
      <c r="C9271">
        <v>2010</v>
      </c>
      <c r="E9271" t="s">
        <v>1301</v>
      </c>
      <c r="F9271">
        <v>642</v>
      </c>
      <c r="G9271" t="s">
        <v>13082</v>
      </c>
      <c r="H9271" t="s">
        <v>13074</v>
      </c>
      <c r="P9271">
        <v>64</v>
      </c>
      <c r="Q9271">
        <v>-5.33</v>
      </c>
      <c r="R9271">
        <v>0</v>
      </c>
      <c r="S9271">
        <v>69.33</v>
      </c>
      <c r="U9271">
        <v>15</v>
      </c>
      <c r="V9271" s="8">
        <v>40155</v>
      </c>
    </row>
    <row r="9272" spans="1:22" x14ac:dyDescent="0.2">
      <c r="A9272" t="s">
        <v>12885</v>
      </c>
      <c r="B9272">
        <v>5</v>
      </c>
      <c r="C9272">
        <v>2010</v>
      </c>
      <c r="E9272" t="s">
        <v>1301</v>
      </c>
      <c r="F9272">
        <v>645</v>
      </c>
      <c r="G9272" t="s">
        <v>13083</v>
      </c>
      <c r="H9272" t="s">
        <v>13074</v>
      </c>
      <c r="P9272">
        <v>62.59</v>
      </c>
      <c r="Q9272">
        <v>-5.27</v>
      </c>
      <c r="R9272">
        <v>0</v>
      </c>
      <c r="S9272">
        <v>67.86</v>
      </c>
      <c r="U9272">
        <v>2</v>
      </c>
      <c r="V9272" s="8">
        <v>40155</v>
      </c>
    </row>
    <row r="9273" spans="1:22" x14ac:dyDescent="0.2">
      <c r="A9273" t="s">
        <v>12885</v>
      </c>
      <c r="B9273">
        <v>5</v>
      </c>
      <c r="C9273">
        <v>2010</v>
      </c>
      <c r="E9273" t="s">
        <v>1301</v>
      </c>
      <c r="F9273">
        <v>650</v>
      </c>
      <c r="G9273" t="s">
        <v>13084</v>
      </c>
      <c r="H9273" t="s">
        <v>13074</v>
      </c>
      <c r="P9273">
        <v>60.3</v>
      </c>
      <c r="Q9273">
        <v>-5.15</v>
      </c>
      <c r="R9273">
        <v>0</v>
      </c>
      <c r="S9273">
        <v>65.45</v>
      </c>
      <c r="U9273">
        <v>9</v>
      </c>
      <c r="V9273" s="8">
        <v>40155</v>
      </c>
    </row>
    <row r="9274" spans="1:22" x14ac:dyDescent="0.2">
      <c r="A9274" t="s">
        <v>12885</v>
      </c>
      <c r="B9274">
        <v>5</v>
      </c>
      <c r="C9274">
        <v>2010</v>
      </c>
      <c r="E9274" t="s">
        <v>1301</v>
      </c>
      <c r="F9274">
        <v>655</v>
      </c>
      <c r="G9274" t="s">
        <v>13085</v>
      </c>
      <c r="H9274" t="s">
        <v>13074</v>
      </c>
      <c r="P9274">
        <v>58.08</v>
      </c>
      <c r="Q9274">
        <v>-5.03</v>
      </c>
      <c r="R9274">
        <v>0</v>
      </c>
      <c r="S9274">
        <v>63.11</v>
      </c>
      <c r="U9274">
        <v>2</v>
      </c>
      <c r="V9274" s="8">
        <v>40155</v>
      </c>
    </row>
    <row r="9275" spans="1:22" x14ac:dyDescent="0.2">
      <c r="A9275" t="s">
        <v>12885</v>
      </c>
      <c r="B9275">
        <v>5</v>
      </c>
      <c r="C9275">
        <v>2010</v>
      </c>
      <c r="E9275" t="s">
        <v>1301</v>
      </c>
      <c r="F9275">
        <v>675</v>
      </c>
      <c r="G9275" t="s">
        <v>13086</v>
      </c>
      <c r="H9275" t="s">
        <v>13074</v>
      </c>
      <c r="P9275">
        <v>49.82</v>
      </c>
      <c r="Q9275">
        <v>-4.58</v>
      </c>
      <c r="R9275">
        <v>0</v>
      </c>
      <c r="S9275">
        <v>54.4</v>
      </c>
      <c r="U9275">
        <v>5</v>
      </c>
      <c r="V9275" s="8">
        <v>40155</v>
      </c>
    </row>
    <row r="9276" spans="1:22" x14ac:dyDescent="0.2">
      <c r="A9276" t="s">
        <v>12885</v>
      </c>
      <c r="B9276">
        <v>5</v>
      </c>
      <c r="C9276">
        <v>2010</v>
      </c>
      <c r="E9276" t="s">
        <v>1301</v>
      </c>
      <c r="F9276">
        <v>690</v>
      </c>
      <c r="G9276" t="s">
        <v>13087</v>
      </c>
      <c r="H9276" t="s">
        <v>13074</v>
      </c>
      <c r="P9276">
        <v>44.26</v>
      </c>
      <c r="Q9276">
        <v>-4.25</v>
      </c>
      <c r="R9276">
        <v>0</v>
      </c>
      <c r="S9276">
        <v>48.51</v>
      </c>
      <c r="U9276">
        <v>5</v>
      </c>
      <c r="V9276" s="8">
        <v>40155</v>
      </c>
    </row>
    <row r="9277" spans="1:22" x14ac:dyDescent="0.2">
      <c r="A9277" t="s">
        <v>12885</v>
      </c>
      <c r="B9277">
        <v>5</v>
      </c>
      <c r="C9277">
        <v>2010</v>
      </c>
      <c r="E9277" t="s">
        <v>1301</v>
      </c>
      <c r="F9277">
        <v>700</v>
      </c>
      <c r="G9277" t="s">
        <v>13088</v>
      </c>
      <c r="H9277" t="s">
        <v>13074</v>
      </c>
      <c r="P9277">
        <v>40.840000000000003</v>
      </c>
      <c r="Q9277">
        <v>-4.03</v>
      </c>
      <c r="R9277">
        <v>0</v>
      </c>
      <c r="S9277">
        <v>44.87</v>
      </c>
      <c r="U9277">
        <v>16</v>
      </c>
      <c r="V9277" s="8">
        <v>40155</v>
      </c>
    </row>
    <row r="9278" spans="1:22" x14ac:dyDescent="0.2">
      <c r="A9278" t="s">
        <v>12885</v>
      </c>
      <c r="B9278">
        <v>5</v>
      </c>
      <c r="C9278">
        <v>2010</v>
      </c>
      <c r="E9278" t="s">
        <v>1301</v>
      </c>
      <c r="F9278">
        <v>750</v>
      </c>
      <c r="G9278" t="s">
        <v>13089</v>
      </c>
      <c r="H9278" t="s">
        <v>13074</v>
      </c>
      <c r="P9278">
        <v>26.87</v>
      </c>
      <c r="Q9278">
        <v>-3.03</v>
      </c>
      <c r="R9278">
        <v>0</v>
      </c>
      <c r="S9278">
        <v>29.9</v>
      </c>
      <c r="U9278">
        <v>7</v>
      </c>
      <c r="V9278" s="8">
        <v>40155</v>
      </c>
    </row>
    <row r="9279" spans="1:22" x14ac:dyDescent="0.2">
      <c r="A9279" t="s">
        <v>12885</v>
      </c>
      <c r="B9279">
        <v>5</v>
      </c>
      <c r="C9279">
        <v>2010</v>
      </c>
      <c r="E9279" t="s">
        <v>1301</v>
      </c>
      <c r="F9279">
        <v>775</v>
      </c>
      <c r="G9279" t="s">
        <v>13090</v>
      </c>
      <c r="H9279" t="s">
        <v>13074</v>
      </c>
      <c r="P9279">
        <v>21.59</v>
      </c>
      <c r="Q9279">
        <v>-2.58</v>
      </c>
      <c r="R9279">
        <v>0</v>
      </c>
      <c r="S9279">
        <v>24.17</v>
      </c>
      <c r="U9279">
        <v>7</v>
      </c>
      <c r="V9279" s="8">
        <v>40155</v>
      </c>
    </row>
    <row r="9280" spans="1:22" x14ac:dyDescent="0.2">
      <c r="A9280" t="s">
        <v>12885</v>
      </c>
      <c r="B9280">
        <v>5</v>
      </c>
      <c r="C9280">
        <v>2010</v>
      </c>
      <c r="E9280" t="s">
        <v>1301</v>
      </c>
      <c r="F9280">
        <v>800</v>
      </c>
      <c r="G9280" t="s">
        <v>13091</v>
      </c>
      <c r="H9280" t="s">
        <v>13074</v>
      </c>
      <c r="P9280">
        <v>17.239999999999998</v>
      </c>
      <c r="Q9280">
        <v>-2.19</v>
      </c>
      <c r="R9280">
        <v>0</v>
      </c>
      <c r="S9280">
        <v>19.43</v>
      </c>
      <c r="U9280">
        <v>29</v>
      </c>
      <c r="V9280" s="8">
        <v>40155</v>
      </c>
    </row>
    <row r="9281" spans="1:22" x14ac:dyDescent="0.2">
      <c r="A9281" t="s">
        <v>12885</v>
      </c>
      <c r="B9281">
        <v>5</v>
      </c>
      <c r="C9281">
        <v>2010</v>
      </c>
      <c r="E9281" t="s">
        <v>1301</v>
      </c>
      <c r="F9281">
        <v>850</v>
      </c>
      <c r="G9281" t="s">
        <v>13092</v>
      </c>
      <c r="H9281" t="s">
        <v>13074</v>
      </c>
      <c r="P9281">
        <v>10.82</v>
      </c>
      <c r="Q9281">
        <v>-1.54</v>
      </c>
      <c r="R9281">
        <v>0</v>
      </c>
      <c r="S9281">
        <v>12.36</v>
      </c>
      <c r="U9281">
        <v>28</v>
      </c>
      <c r="V9281" s="8">
        <v>40155</v>
      </c>
    </row>
    <row r="9282" spans="1:22" x14ac:dyDescent="0.2">
      <c r="A9282" t="s">
        <v>12885</v>
      </c>
      <c r="B9282">
        <v>5</v>
      </c>
      <c r="C9282">
        <v>2010</v>
      </c>
      <c r="E9282" t="s">
        <v>1301</v>
      </c>
      <c r="F9282">
        <v>875</v>
      </c>
      <c r="G9282" t="s">
        <v>13093</v>
      </c>
      <c r="H9282" t="s">
        <v>13074</v>
      </c>
      <c r="P9282">
        <v>8.51</v>
      </c>
      <c r="Q9282">
        <v>-1.28</v>
      </c>
      <c r="R9282">
        <v>0</v>
      </c>
      <c r="S9282">
        <v>9.7899999999999991</v>
      </c>
      <c r="U9282">
        <v>6</v>
      </c>
      <c r="V9282" s="8">
        <v>40155</v>
      </c>
    </row>
    <row r="9283" spans="1:22" x14ac:dyDescent="0.2">
      <c r="A9283" t="s">
        <v>12885</v>
      </c>
      <c r="B9283">
        <v>5</v>
      </c>
      <c r="C9283">
        <v>2010</v>
      </c>
      <c r="E9283" t="s">
        <v>1301</v>
      </c>
      <c r="F9283">
        <v>900</v>
      </c>
      <c r="G9283" t="s">
        <v>13094</v>
      </c>
      <c r="H9283" t="s">
        <v>13074</v>
      </c>
      <c r="P9283">
        <v>6.67</v>
      </c>
      <c r="Q9283">
        <v>-1.05</v>
      </c>
      <c r="R9283">
        <v>0</v>
      </c>
      <c r="S9283">
        <v>7.72</v>
      </c>
      <c r="U9283">
        <v>26</v>
      </c>
      <c r="V9283" s="8">
        <v>40155</v>
      </c>
    </row>
    <row r="9284" spans="1:22" x14ac:dyDescent="0.2">
      <c r="A9284" t="s">
        <v>12885</v>
      </c>
      <c r="B9284">
        <v>5</v>
      </c>
      <c r="C9284">
        <v>2010</v>
      </c>
      <c r="E9284" t="s">
        <v>1301</v>
      </c>
      <c r="F9284">
        <v>950</v>
      </c>
      <c r="G9284" t="s">
        <v>13095</v>
      </c>
      <c r="H9284" t="s">
        <v>13074</v>
      </c>
      <c r="P9284">
        <v>4.05</v>
      </c>
      <c r="Q9284">
        <v>-0.69</v>
      </c>
      <c r="R9284">
        <v>0</v>
      </c>
      <c r="S9284">
        <v>4.74</v>
      </c>
      <c r="U9284">
        <v>5</v>
      </c>
      <c r="V9284" s="8">
        <v>40155</v>
      </c>
    </row>
    <row r="9285" spans="1:22" x14ac:dyDescent="0.2">
      <c r="A9285" t="s">
        <v>12885</v>
      </c>
      <c r="B9285">
        <v>5</v>
      </c>
      <c r="C9285">
        <v>2010</v>
      </c>
      <c r="E9285" t="s">
        <v>1301</v>
      </c>
      <c r="F9285">
        <v>975</v>
      </c>
      <c r="G9285" t="s">
        <v>13096</v>
      </c>
      <c r="H9285" t="s">
        <v>13074</v>
      </c>
      <c r="P9285">
        <v>3.14</v>
      </c>
      <c r="Q9285">
        <v>-0.56000000000000005</v>
      </c>
      <c r="R9285">
        <v>0</v>
      </c>
      <c r="S9285">
        <v>3.7</v>
      </c>
      <c r="U9285">
        <v>14</v>
      </c>
      <c r="V9285" s="8">
        <v>40155</v>
      </c>
    </row>
    <row r="9286" spans="1:22" x14ac:dyDescent="0.2">
      <c r="A9286" t="s">
        <v>12885</v>
      </c>
      <c r="B9286">
        <v>5</v>
      </c>
      <c r="C9286">
        <v>2010</v>
      </c>
      <c r="E9286" t="s">
        <v>1301</v>
      </c>
      <c r="F9286">
        <v>995</v>
      </c>
      <c r="G9286" t="s">
        <v>13097</v>
      </c>
      <c r="H9286" t="s">
        <v>13074</v>
      </c>
      <c r="P9286">
        <v>2.5499999999999998</v>
      </c>
      <c r="Q9286">
        <v>-0.48</v>
      </c>
      <c r="R9286">
        <v>0</v>
      </c>
      <c r="S9286">
        <v>3.03</v>
      </c>
      <c r="U9286">
        <v>5</v>
      </c>
      <c r="V9286" s="8">
        <v>40155</v>
      </c>
    </row>
    <row r="9287" spans="1:22" x14ac:dyDescent="0.2">
      <c r="A9287" t="s">
        <v>12885</v>
      </c>
      <c r="B9287">
        <v>5</v>
      </c>
      <c r="C9287">
        <v>2010</v>
      </c>
      <c r="E9287" t="s">
        <v>5087</v>
      </c>
      <c r="F9287">
        <v>300</v>
      </c>
      <c r="G9287" t="s">
        <v>13098</v>
      </c>
      <c r="H9287" t="s">
        <v>13099</v>
      </c>
      <c r="P9287">
        <v>0.5</v>
      </c>
      <c r="Q9287">
        <v>0.01</v>
      </c>
      <c r="R9287">
        <v>0</v>
      </c>
      <c r="S9287">
        <v>0.49</v>
      </c>
      <c r="U9287">
        <v>25</v>
      </c>
      <c r="V9287" s="8">
        <v>40155</v>
      </c>
    </row>
    <row r="9288" spans="1:22" x14ac:dyDescent="0.2">
      <c r="A9288" t="s">
        <v>12885</v>
      </c>
      <c r="B9288">
        <v>5</v>
      </c>
      <c r="C9288">
        <v>2010</v>
      </c>
      <c r="E9288" t="s">
        <v>5087</v>
      </c>
      <c r="F9288">
        <v>325</v>
      </c>
      <c r="G9288" t="s">
        <v>13100</v>
      </c>
      <c r="H9288" t="s">
        <v>13099</v>
      </c>
      <c r="P9288">
        <v>0.86</v>
      </c>
      <c r="Q9288">
        <v>0.01</v>
      </c>
      <c r="R9288">
        <v>0</v>
      </c>
      <c r="S9288">
        <v>0.85</v>
      </c>
      <c r="U9288">
        <v>12</v>
      </c>
      <c r="V9288" s="8">
        <v>40155</v>
      </c>
    </row>
    <row r="9289" spans="1:22" x14ac:dyDescent="0.2">
      <c r="A9289" t="s">
        <v>12885</v>
      </c>
      <c r="B9289">
        <v>5</v>
      </c>
      <c r="C9289">
        <v>2010</v>
      </c>
      <c r="E9289" t="s">
        <v>5087</v>
      </c>
      <c r="F9289">
        <v>350</v>
      </c>
      <c r="G9289" t="s">
        <v>13101</v>
      </c>
      <c r="H9289" t="s">
        <v>13099</v>
      </c>
      <c r="P9289">
        <v>1.42</v>
      </c>
      <c r="Q9289">
        <v>0.03</v>
      </c>
      <c r="R9289">
        <v>0</v>
      </c>
      <c r="S9289">
        <v>1.39</v>
      </c>
      <c r="U9289">
        <v>10</v>
      </c>
      <c r="V9289" s="8">
        <v>40155</v>
      </c>
    </row>
    <row r="9290" spans="1:22" x14ac:dyDescent="0.2">
      <c r="A9290" t="s">
        <v>12885</v>
      </c>
      <c r="B9290">
        <v>5</v>
      </c>
      <c r="C9290">
        <v>2010</v>
      </c>
      <c r="E9290" t="s">
        <v>5087</v>
      </c>
      <c r="F9290">
        <v>400</v>
      </c>
      <c r="G9290" t="s">
        <v>13102</v>
      </c>
      <c r="H9290" t="s">
        <v>13099</v>
      </c>
      <c r="P9290">
        <v>3.37</v>
      </c>
      <c r="Q9290">
        <v>0.11</v>
      </c>
      <c r="R9290">
        <v>0</v>
      </c>
      <c r="S9290">
        <v>3.26</v>
      </c>
      <c r="U9290">
        <v>14</v>
      </c>
      <c r="V9290" s="8">
        <v>40155</v>
      </c>
    </row>
    <row r="9291" spans="1:22" x14ac:dyDescent="0.2">
      <c r="A9291" t="s">
        <v>12885</v>
      </c>
      <c r="B9291">
        <v>5</v>
      </c>
      <c r="C9291">
        <v>2010</v>
      </c>
      <c r="E9291" t="s">
        <v>5087</v>
      </c>
      <c r="F9291">
        <v>425</v>
      </c>
      <c r="G9291" t="s">
        <v>13103</v>
      </c>
      <c r="H9291" t="s">
        <v>13099</v>
      </c>
      <c r="P9291">
        <v>4.93</v>
      </c>
      <c r="Q9291">
        <v>0.18</v>
      </c>
      <c r="R9291">
        <v>0</v>
      </c>
      <c r="S9291">
        <v>4.75</v>
      </c>
      <c r="U9291">
        <v>2</v>
      </c>
      <c r="V9291" s="8">
        <v>40155</v>
      </c>
    </row>
    <row r="9292" spans="1:22" x14ac:dyDescent="0.2">
      <c r="A9292" t="s">
        <v>12885</v>
      </c>
      <c r="B9292">
        <v>5</v>
      </c>
      <c r="C9292">
        <v>2010</v>
      </c>
      <c r="E9292" t="s">
        <v>5087</v>
      </c>
      <c r="F9292">
        <v>450</v>
      </c>
      <c r="G9292" t="s">
        <v>13104</v>
      </c>
      <c r="H9292" t="s">
        <v>13099</v>
      </c>
      <c r="P9292">
        <v>6.99</v>
      </c>
      <c r="Q9292">
        <v>0.27</v>
      </c>
      <c r="R9292">
        <v>0</v>
      </c>
      <c r="S9292">
        <v>6.72</v>
      </c>
      <c r="U9292">
        <v>35</v>
      </c>
      <c r="V9292" s="8">
        <v>40155</v>
      </c>
    </row>
    <row r="9293" spans="1:22" x14ac:dyDescent="0.2">
      <c r="A9293" t="s">
        <v>12885</v>
      </c>
      <c r="B9293">
        <v>5</v>
      </c>
      <c r="C9293">
        <v>2010</v>
      </c>
      <c r="E9293" t="s">
        <v>5087</v>
      </c>
      <c r="F9293">
        <v>480</v>
      </c>
      <c r="G9293" t="s">
        <v>13105</v>
      </c>
      <c r="H9293" t="s">
        <v>13099</v>
      </c>
      <c r="P9293">
        <v>10.29</v>
      </c>
      <c r="Q9293">
        <v>0.43</v>
      </c>
      <c r="R9293">
        <v>0</v>
      </c>
      <c r="S9293">
        <v>9.86</v>
      </c>
      <c r="U9293">
        <v>15</v>
      </c>
      <c r="V9293" s="8">
        <v>40155</v>
      </c>
    </row>
    <row r="9294" spans="1:22" x14ac:dyDescent="0.2">
      <c r="A9294" t="s">
        <v>12885</v>
      </c>
      <c r="B9294">
        <v>5</v>
      </c>
      <c r="C9294">
        <v>2010</v>
      </c>
      <c r="E9294" t="s">
        <v>5087</v>
      </c>
      <c r="F9294">
        <v>500</v>
      </c>
      <c r="G9294" t="s">
        <v>13106</v>
      </c>
      <c r="H9294" t="s">
        <v>13099</v>
      </c>
      <c r="P9294">
        <v>13.09</v>
      </c>
      <c r="Q9294">
        <v>0.57999999999999996</v>
      </c>
      <c r="R9294">
        <v>0</v>
      </c>
      <c r="S9294">
        <v>12.51</v>
      </c>
      <c r="U9294">
        <v>11</v>
      </c>
      <c r="V9294" s="8">
        <v>40155</v>
      </c>
    </row>
    <row r="9295" spans="1:22" x14ac:dyDescent="0.2">
      <c r="A9295" t="s">
        <v>12885</v>
      </c>
      <c r="B9295">
        <v>5</v>
      </c>
      <c r="C9295">
        <v>2010</v>
      </c>
      <c r="E9295" t="s">
        <v>5087</v>
      </c>
      <c r="F9295">
        <v>600</v>
      </c>
      <c r="G9295" t="s">
        <v>13107</v>
      </c>
      <c r="H9295" t="s">
        <v>13099</v>
      </c>
      <c r="P9295">
        <v>36.79</v>
      </c>
      <c r="Q9295">
        <v>1.87</v>
      </c>
      <c r="R9295">
        <v>0</v>
      </c>
      <c r="S9295">
        <v>34.92</v>
      </c>
      <c r="U9295">
        <v>26</v>
      </c>
      <c r="V9295" s="8">
        <v>40155</v>
      </c>
    </row>
    <row r="9296" spans="1:22" x14ac:dyDescent="0.2">
      <c r="A9296" t="s">
        <v>12885</v>
      </c>
      <c r="B9296">
        <v>5</v>
      </c>
      <c r="C9296">
        <v>2010</v>
      </c>
      <c r="E9296" t="s">
        <v>5087</v>
      </c>
      <c r="F9296">
        <v>900</v>
      </c>
      <c r="G9296" t="s">
        <v>13108</v>
      </c>
      <c r="H9296" t="s">
        <v>13099</v>
      </c>
      <c r="P9296">
        <v>256.72000000000003</v>
      </c>
      <c r="Q9296">
        <v>7.87</v>
      </c>
      <c r="R9296">
        <v>0</v>
      </c>
      <c r="S9296">
        <v>248.85</v>
      </c>
      <c r="V9296" s="8">
        <v>40155</v>
      </c>
    </row>
    <row r="9297" spans="1:22" x14ac:dyDescent="0.2">
      <c r="A9297" t="s">
        <v>12885</v>
      </c>
      <c r="B9297">
        <v>6</v>
      </c>
      <c r="C9297">
        <v>2010</v>
      </c>
      <c r="E9297" t="s">
        <v>1301</v>
      </c>
      <c r="F9297">
        <v>100</v>
      </c>
      <c r="G9297" t="s">
        <v>13109</v>
      </c>
      <c r="H9297" t="s">
        <v>13110</v>
      </c>
      <c r="P9297">
        <v>4.3600000000000003</v>
      </c>
      <c r="Q9297">
        <v>-0.68</v>
      </c>
      <c r="R9297">
        <v>0</v>
      </c>
      <c r="S9297">
        <v>5.04</v>
      </c>
      <c r="U9297">
        <v>3</v>
      </c>
      <c r="V9297" s="8">
        <v>40155</v>
      </c>
    </row>
    <row r="9298" spans="1:22" x14ac:dyDescent="0.2">
      <c r="A9298" t="s">
        <v>12885</v>
      </c>
      <c r="B9298">
        <v>6</v>
      </c>
      <c r="C9298">
        <v>2010</v>
      </c>
      <c r="E9298" t="s">
        <v>1301</v>
      </c>
      <c r="F9298">
        <v>550</v>
      </c>
      <c r="G9298" t="s">
        <v>13111</v>
      </c>
      <c r="H9298" t="s">
        <v>13110</v>
      </c>
      <c r="P9298">
        <v>132.53</v>
      </c>
      <c r="Q9298">
        <v>-7.89</v>
      </c>
      <c r="R9298">
        <v>0</v>
      </c>
      <c r="S9298">
        <v>140.41999999999999</v>
      </c>
      <c r="U9298">
        <v>10</v>
      </c>
      <c r="V9298" s="8">
        <v>40155</v>
      </c>
    </row>
    <row r="9299" spans="1:22" x14ac:dyDescent="0.2">
      <c r="A9299" t="s">
        <v>12885</v>
      </c>
      <c r="B9299">
        <v>6</v>
      </c>
      <c r="C9299">
        <v>2010</v>
      </c>
      <c r="E9299" t="s">
        <v>1301</v>
      </c>
      <c r="F9299">
        <v>565</v>
      </c>
      <c r="G9299" t="s">
        <v>13112</v>
      </c>
      <c r="H9299" t="s">
        <v>13110</v>
      </c>
      <c r="P9299">
        <v>121.31</v>
      </c>
      <c r="Q9299">
        <v>-7.71</v>
      </c>
      <c r="R9299">
        <v>0</v>
      </c>
      <c r="S9299">
        <v>129.02000000000001</v>
      </c>
      <c r="U9299">
        <v>4</v>
      </c>
      <c r="V9299" s="8">
        <v>40155</v>
      </c>
    </row>
    <row r="9300" spans="1:22" x14ac:dyDescent="0.2">
      <c r="A9300" t="s">
        <v>12885</v>
      </c>
      <c r="B9300">
        <v>6</v>
      </c>
      <c r="C9300">
        <v>2010</v>
      </c>
      <c r="E9300" t="s">
        <v>1301</v>
      </c>
      <c r="F9300">
        <v>600</v>
      </c>
      <c r="G9300" t="s">
        <v>13113</v>
      </c>
      <c r="H9300" t="s">
        <v>13110</v>
      </c>
      <c r="P9300">
        <v>96.7</v>
      </c>
      <c r="Q9300">
        <v>-7.21</v>
      </c>
      <c r="R9300">
        <v>0</v>
      </c>
      <c r="S9300">
        <v>103.91</v>
      </c>
      <c r="U9300">
        <v>8</v>
      </c>
      <c r="V9300" s="8">
        <v>40155</v>
      </c>
    </row>
    <row r="9301" spans="1:22" x14ac:dyDescent="0.2">
      <c r="A9301" t="s">
        <v>12885</v>
      </c>
      <c r="B9301">
        <v>6</v>
      </c>
      <c r="C9301">
        <v>2010</v>
      </c>
      <c r="E9301" t="s">
        <v>1301</v>
      </c>
      <c r="F9301">
        <v>605</v>
      </c>
      <c r="G9301" t="s">
        <v>9482</v>
      </c>
      <c r="H9301" t="s">
        <v>13110</v>
      </c>
      <c r="P9301">
        <v>93.38</v>
      </c>
      <c r="Q9301">
        <v>-7.12</v>
      </c>
      <c r="R9301">
        <v>0</v>
      </c>
      <c r="S9301">
        <v>100.5</v>
      </c>
      <c r="U9301">
        <v>2</v>
      </c>
      <c r="V9301" s="8">
        <v>40155</v>
      </c>
    </row>
    <row r="9302" spans="1:22" x14ac:dyDescent="0.2">
      <c r="A9302" t="s">
        <v>12885</v>
      </c>
      <c r="B9302">
        <v>6</v>
      </c>
      <c r="C9302">
        <v>2010</v>
      </c>
      <c r="E9302" t="s">
        <v>1301</v>
      </c>
      <c r="F9302">
        <v>620</v>
      </c>
      <c r="G9302" t="s">
        <v>9483</v>
      </c>
      <c r="H9302" t="s">
        <v>13110</v>
      </c>
      <c r="P9302">
        <v>85.03</v>
      </c>
      <c r="Q9302">
        <v>-5.99</v>
      </c>
      <c r="R9302">
        <v>0</v>
      </c>
      <c r="S9302">
        <v>91.02</v>
      </c>
      <c r="U9302">
        <v>7</v>
      </c>
      <c r="V9302" s="8">
        <v>40155</v>
      </c>
    </row>
    <row r="9303" spans="1:22" x14ac:dyDescent="0.2">
      <c r="A9303" t="s">
        <v>12885</v>
      </c>
      <c r="B9303">
        <v>6</v>
      </c>
      <c r="C9303">
        <v>2010</v>
      </c>
      <c r="E9303" t="s">
        <v>1301</v>
      </c>
      <c r="F9303">
        <v>635</v>
      </c>
      <c r="G9303" t="s">
        <v>9484</v>
      </c>
      <c r="H9303" t="s">
        <v>13110</v>
      </c>
      <c r="P9303">
        <v>77.25</v>
      </c>
      <c r="Q9303">
        <v>-5.67</v>
      </c>
      <c r="R9303">
        <v>0</v>
      </c>
      <c r="S9303">
        <v>82.92</v>
      </c>
      <c r="U9303">
        <v>7</v>
      </c>
      <c r="V9303" s="8">
        <v>40155</v>
      </c>
    </row>
    <row r="9304" spans="1:22" x14ac:dyDescent="0.2">
      <c r="A9304" t="s">
        <v>12885</v>
      </c>
      <c r="B9304">
        <v>6</v>
      </c>
      <c r="C9304">
        <v>2010</v>
      </c>
      <c r="E9304" t="s">
        <v>1301</v>
      </c>
      <c r="F9304">
        <v>640</v>
      </c>
      <c r="G9304" t="s">
        <v>9485</v>
      </c>
      <c r="H9304" t="s">
        <v>13110</v>
      </c>
      <c r="P9304">
        <v>74.77</v>
      </c>
      <c r="Q9304">
        <v>-5.57</v>
      </c>
      <c r="R9304">
        <v>0</v>
      </c>
      <c r="S9304">
        <v>80.34</v>
      </c>
      <c r="U9304">
        <v>5</v>
      </c>
      <c r="V9304" s="8">
        <v>40155</v>
      </c>
    </row>
    <row r="9305" spans="1:22" x14ac:dyDescent="0.2">
      <c r="A9305" t="s">
        <v>12885</v>
      </c>
      <c r="B9305">
        <v>6</v>
      </c>
      <c r="C9305">
        <v>2010</v>
      </c>
      <c r="E9305" t="s">
        <v>1301</v>
      </c>
      <c r="F9305">
        <v>642</v>
      </c>
      <c r="G9305" t="s">
        <v>9486</v>
      </c>
      <c r="H9305" t="s">
        <v>13110</v>
      </c>
      <c r="P9305">
        <v>73.8</v>
      </c>
      <c r="Q9305">
        <v>-5.53</v>
      </c>
      <c r="R9305">
        <v>0</v>
      </c>
      <c r="S9305">
        <v>79.33</v>
      </c>
      <c r="U9305">
        <v>15</v>
      </c>
      <c r="V9305" s="8">
        <v>40155</v>
      </c>
    </row>
    <row r="9306" spans="1:22" x14ac:dyDescent="0.2">
      <c r="A9306" t="s">
        <v>12885</v>
      </c>
      <c r="B9306">
        <v>6</v>
      </c>
      <c r="C9306">
        <v>2010</v>
      </c>
      <c r="E9306" t="s">
        <v>1301</v>
      </c>
      <c r="F9306">
        <v>645</v>
      </c>
      <c r="G9306" t="s">
        <v>9487</v>
      </c>
      <c r="H9306" t="s">
        <v>13110</v>
      </c>
      <c r="P9306">
        <v>72.36</v>
      </c>
      <c r="Q9306">
        <v>-5.47</v>
      </c>
      <c r="R9306">
        <v>0</v>
      </c>
      <c r="S9306">
        <v>77.83</v>
      </c>
      <c r="U9306">
        <v>2</v>
      </c>
      <c r="V9306" s="8">
        <v>40155</v>
      </c>
    </row>
    <row r="9307" spans="1:22" x14ac:dyDescent="0.2">
      <c r="A9307" t="s">
        <v>12885</v>
      </c>
      <c r="B9307">
        <v>6</v>
      </c>
      <c r="C9307">
        <v>2010</v>
      </c>
      <c r="E9307" t="s">
        <v>1301</v>
      </c>
      <c r="F9307">
        <v>650</v>
      </c>
      <c r="G9307" t="s">
        <v>9488</v>
      </c>
      <c r="H9307" t="s">
        <v>13110</v>
      </c>
      <c r="P9307">
        <v>70.010000000000005</v>
      </c>
      <c r="Q9307">
        <v>-5.36</v>
      </c>
      <c r="R9307">
        <v>0</v>
      </c>
      <c r="S9307">
        <v>75.37</v>
      </c>
      <c r="U9307">
        <v>9</v>
      </c>
      <c r="V9307" s="8">
        <v>40155</v>
      </c>
    </row>
    <row r="9308" spans="1:22" x14ac:dyDescent="0.2">
      <c r="A9308" t="s">
        <v>12885</v>
      </c>
      <c r="B9308">
        <v>6</v>
      </c>
      <c r="C9308">
        <v>2010</v>
      </c>
      <c r="E9308" t="s">
        <v>1301</v>
      </c>
      <c r="F9308">
        <v>655</v>
      </c>
      <c r="G9308" t="s">
        <v>9489</v>
      </c>
      <c r="H9308" t="s">
        <v>13110</v>
      </c>
      <c r="P9308">
        <v>67.72</v>
      </c>
      <c r="Q9308">
        <v>-5.25</v>
      </c>
      <c r="R9308">
        <v>0</v>
      </c>
      <c r="S9308">
        <v>72.97</v>
      </c>
      <c r="U9308">
        <v>2</v>
      </c>
      <c r="V9308" s="8">
        <v>40155</v>
      </c>
    </row>
    <row r="9309" spans="1:22" x14ac:dyDescent="0.2">
      <c r="A9309" t="s">
        <v>12885</v>
      </c>
      <c r="B9309">
        <v>6</v>
      </c>
      <c r="C9309">
        <v>2010</v>
      </c>
      <c r="E9309" t="s">
        <v>1301</v>
      </c>
      <c r="F9309">
        <v>675</v>
      </c>
      <c r="G9309" t="s">
        <v>9490</v>
      </c>
      <c r="H9309" t="s">
        <v>13110</v>
      </c>
      <c r="P9309">
        <v>59.13</v>
      </c>
      <c r="Q9309">
        <v>-4.84</v>
      </c>
      <c r="R9309">
        <v>0</v>
      </c>
      <c r="S9309">
        <v>63.97</v>
      </c>
      <c r="U9309">
        <v>5</v>
      </c>
      <c r="V9309" s="8">
        <v>40155</v>
      </c>
    </row>
    <row r="9310" spans="1:22" x14ac:dyDescent="0.2">
      <c r="A9310" t="s">
        <v>12885</v>
      </c>
      <c r="B9310">
        <v>6</v>
      </c>
      <c r="C9310">
        <v>2010</v>
      </c>
      <c r="E9310" t="s">
        <v>1301</v>
      </c>
      <c r="F9310">
        <v>690</v>
      </c>
      <c r="G9310" t="s">
        <v>9491</v>
      </c>
      <c r="H9310" t="s">
        <v>13110</v>
      </c>
      <c r="P9310">
        <v>53.28</v>
      </c>
      <c r="Q9310">
        <v>-4.54</v>
      </c>
      <c r="R9310">
        <v>0</v>
      </c>
      <c r="S9310">
        <v>57.82</v>
      </c>
      <c r="U9310">
        <v>5</v>
      </c>
      <c r="V9310" s="8">
        <v>40155</v>
      </c>
    </row>
    <row r="9311" spans="1:22" x14ac:dyDescent="0.2">
      <c r="A9311" t="s">
        <v>12885</v>
      </c>
      <c r="B9311">
        <v>6</v>
      </c>
      <c r="C9311">
        <v>2010</v>
      </c>
      <c r="E9311" t="s">
        <v>1301</v>
      </c>
      <c r="F9311">
        <v>700</v>
      </c>
      <c r="G9311" t="s">
        <v>9492</v>
      </c>
      <c r="H9311" t="s">
        <v>13110</v>
      </c>
      <c r="P9311">
        <v>49.65</v>
      </c>
      <c r="Q9311">
        <v>-4.33</v>
      </c>
      <c r="R9311">
        <v>0</v>
      </c>
      <c r="S9311">
        <v>53.98</v>
      </c>
      <c r="U9311">
        <v>16</v>
      </c>
      <c r="V9311" s="8">
        <v>40155</v>
      </c>
    </row>
    <row r="9312" spans="1:22" x14ac:dyDescent="0.2">
      <c r="A9312" t="s">
        <v>12885</v>
      </c>
      <c r="B9312">
        <v>6</v>
      </c>
      <c r="C9312">
        <v>2010</v>
      </c>
      <c r="E9312" t="s">
        <v>1301</v>
      </c>
      <c r="F9312">
        <v>750</v>
      </c>
      <c r="G9312" t="s">
        <v>9493</v>
      </c>
      <c r="H9312" t="s">
        <v>13110</v>
      </c>
      <c r="P9312">
        <v>34.44</v>
      </c>
      <c r="Q9312">
        <v>-3.39</v>
      </c>
      <c r="R9312">
        <v>0</v>
      </c>
      <c r="S9312">
        <v>37.83</v>
      </c>
      <c r="U9312">
        <v>7</v>
      </c>
      <c r="V9312" s="8">
        <v>40155</v>
      </c>
    </row>
    <row r="9313" spans="1:22" x14ac:dyDescent="0.2">
      <c r="A9313" t="s">
        <v>12885</v>
      </c>
      <c r="B9313">
        <v>6</v>
      </c>
      <c r="C9313">
        <v>2010</v>
      </c>
      <c r="E9313" t="s">
        <v>1301</v>
      </c>
      <c r="F9313">
        <v>775</v>
      </c>
      <c r="G9313" t="s">
        <v>9494</v>
      </c>
      <c r="H9313" t="s">
        <v>13110</v>
      </c>
      <c r="P9313">
        <v>28.47</v>
      </c>
      <c r="Q9313">
        <v>-2.96</v>
      </c>
      <c r="R9313">
        <v>0</v>
      </c>
      <c r="S9313">
        <v>31.43</v>
      </c>
      <c r="U9313">
        <v>7</v>
      </c>
      <c r="V9313" s="8">
        <v>40155</v>
      </c>
    </row>
    <row r="9314" spans="1:22" x14ac:dyDescent="0.2">
      <c r="A9314" t="s">
        <v>12885</v>
      </c>
      <c r="B9314">
        <v>6</v>
      </c>
      <c r="C9314">
        <v>2010</v>
      </c>
      <c r="E9314" t="s">
        <v>1301</v>
      </c>
      <c r="F9314">
        <v>800</v>
      </c>
      <c r="G9314" t="s">
        <v>9495</v>
      </c>
      <c r="H9314" t="s">
        <v>13110</v>
      </c>
      <c r="P9314">
        <v>23.43</v>
      </c>
      <c r="Q9314">
        <v>-2.58</v>
      </c>
      <c r="R9314">
        <v>0</v>
      </c>
      <c r="S9314">
        <v>26.01</v>
      </c>
      <c r="U9314">
        <v>29</v>
      </c>
      <c r="V9314" s="8">
        <v>40155</v>
      </c>
    </row>
    <row r="9315" spans="1:22" x14ac:dyDescent="0.2">
      <c r="A9315" t="s">
        <v>12885</v>
      </c>
      <c r="B9315">
        <v>6</v>
      </c>
      <c r="C9315">
        <v>2010</v>
      </c>
      <c r="E9315" t="s">
        <v>1301</v>
      </c>
      <c r="F9315">
        <v>850</v>
      </c>
      <c r="G9315" t="s">
        <v>9496</v>
      </c>
      <c r="H9315" t="s">
        <v>13110</v>
      </c>
      <c r="P9315">
        <v>15.68</v>
      </c>
      <c r="Q9315">
        <v>-1.91</v>
      </c>
      <c r="R9315">
        <v>0</v>
      </c>
      <c r="S9315">
        <v>17.59</v>
      </c>
      <c r="U9315">
        <v>28</v>
      </c>
      <c r="V9315" s="8">
        <v>40155</v>
      </c>
    </row>
    <row r="9316" spans="1:22" x14ac:dyDescent="0.2">
      <c r="A9316" t="s">
        <v>12885</v>
      </c>
      <c r="B9316">
        <v>6</v>
      </c>
      <c r="C9316">
        <v>2010</v>
      </c>
      <c r="E9316" t="s">
        <v>1301</v>
      </c>
      <c r="F9316">
        <v>875</v>
      </c>
      <c r="G9316" t="s">
        <v>9497</v>
      </c>
      <c r="H9316" t="s">
        <v>13110</v>
      </c>
      <c r="P9316">
        <v>12.76</v>
      </c>
      <c r="Q9316">
        <v>-1.62</v>
      </c>
      <c r="R9316">
        <v>0</v>
      </c>
      <c r="S9316">
        <v>14.38</v>
      </c>
      <c r="U9316">
        <v>6</v>
      </c>
      <c r="V9316" s="8">
        <v>40155</v>
      </c>
    </row>
    <row r="9317" spans="1:22" x14ac:dyDescent="0.2">
      <c r="A9317" t="s">
        <v>12885</v>
      </c>
      <c r="B9317">
        <v>6</v>
      </c>
      <c r="C9317">
        <v>2010</v>
      </c>
      <c r="E9317" t="s">
        <v>1301</v>
      </c>
      <c r="F9317">
        <v>900</v>
      </c>
      <c r="G9317" t="s">
        <v>9498</v>
      </c>
      <c r="H9317" t="s">
        <v>13110</v>
      </c>
      <c r="P9317">
        <v>10.35</v>
      </c>
      <c r="Q9317">
        <v>-1.38</v>
      </c>
      <c r="R9317">
        <v>0</v>
      </c>
      <c r="S9317">
        <v>11.73</v>
      </c>
      <c r="U9317">
        <v>26</v>
      </c>
      <c r="V9317" s="8">
        <v>40155</v>
      </c>
    </row>
    <row r="9318" spans="1:22" x14ac:dyDescent="0.2">
      <c r="A9318" t="s">
        <v>12885</v>
      </c>
      <c r="B9318">
        <v>6</v>
      </c>
      <c r="C9318">
        <v>2010</v>
      </c>
      <c r="E9318" t="s">
        <v>1301</v>
      </c>
      <c r="F9318">
        <v>950</v>
      </c>
      <c r="G9318" t="s">
        <v>9499</v>
      </c>
      <c r="H9318" t="s">
        <v>13110</v>
      </c>
      <c r="P9318">
        <v>6.75</v>
      </c>
      <c r="Q9318">
        <v>-0.98</v>
      </c>
      <c r="R9318">
        <v>0</v>
      </c>
      <c r="S9318">
        <v>7.73</v>
      </c>
      <c r="U9318">
        <v>5</v>
      </c>
      <c r="V9318" s="8">
        <v>40155</v>
      </c>
    </row>
    <row r="9319" spans="1:22" x14ac:dyDescent="0.2">
      <c r="A9319" t="s">
        <v>12885</v>
      </c>
      <c r="B9319">
        <v>6</v>
      </c>
      <c r="C9319">
        <v>2010</v>
      </c>
      <c r="E9319" t="s">
        <v>1301</v>
      </c>
      <c r="F9319">
        <v>975</v>
      </c>
      <c r="G9319" t="s">
        <v>9500</v>
      </c>
      <c r="H9319" t="s">
        <v>13110</v>
      </c>
      <c r="P9319">
        <v>5.43</v>
      </c>
      <c r="Q9319">
        <v>-0.82</v>
      </c>
      <c r="R9319">
        <v>0</v>
      </c>
      <c r="S9319">
        <v>6.25</v>
      </c>
      <c r="U9319">
        <v>14</v>
      </c>
      <c r="V9319" s="8">
        <v>40155</v>
      </c>
    </row>
    <row r="9320" spans="1:22" x14ac:dyDescent="0.2">
      <c r="A9320" t="s">
        <v>12885</v>
      </c>
      <c r="B9320">
        <v>6</v>
      </c>
      <c r="C9320">
        <v>2010</v>
      </c>
      <c r="E9320" t="s">
        <v>1301</v>
      </c>
      <c r="F9320">
        <v>995</v>
      </c>
      <c r="G9320" t="s">
        <v>9501</v>
      </c>
      <c r="H9320" t="s">
        <v>13110</v>
      </c>
      <c r="P9320">
        <v>4.5599999999999996</v>
      </c>
      <c r="Q9320">
        <v>-0.71</v>
      </c>
      <c r="R9320">
        <v>0</v>
      </c>
      <c r="S9320">
        <v>5.27</v>
      </c>
      <c r="U9320">
        <v>5</v>
      </c>
      <c r="V9320" s="8">
        <v>40155</v>
      </c>
    </row>
    <row r="9321" spans="1:22" x14ac:dyDescent="0.2">
      <c r="A9321" t="s">
        <v>12885</v>
      </c>
      <c r="B9321">
        <v>6</v>
      </c>
      <c r="C9321">
        <v>2010</v>
      </c>
      <c r="E9321" t="s">
        <v>5087</v>
      </c>
      <c r="F9321">
        <v>300</v>
      </c>
      <c r="G9321" t="s">
        <v>9502</v>
      </c>
      <c r="H9321" t="s">
        <v>9503</v>
      </c>
      <c r="P9321">
        <v>0.9</v>
      </c>
      <c r="Q9321">
        <v>0.01</v>
      </c>
      <c r="R9321">
        <v>0</v>
      </c>
      <c r="S9321">
        <v>0.89</v>
      </c>
      <c r="U9321">
        <v>25</v>
      </c>
      <c r="V9321" s="8">
        <v>40155</v>
      </c>
    </row>
    <row r="9322" spans="1:22" x14ac:dyDescent="0.2">
      <c r="A9322" t="s">
        <v>12885</v>
      </c>
      <c r="B9322">
        <v>6</v>
      </c>
      <c r="C9322">
        <v>2010</v>
      </c>
      <c r="E9322" t="s">
        <v>5087</v>
      </c>
      <c r="F9322">
        <v>325</v>
      </c>
      <c r="G9322" t="s">
        <v>9504</v>
      </c>
      <c r="H9322" t="s">
        <v>9503</v>
      </c>
      <c r="P9322">
        <v>1.46</v>
      </c>
      <c r="Q9322">
        <v>0.02</v>
      </c>
      <c r="R9322">
        <v>0</v>
      </c>
      <c r="S9322">
        <v>1.44</v>
      </c>
      <c r="U9322">
        <v>12</v>
      </c>
      <c r="V9322" s="8">
        <v>40155</v>
      </c>
    </row>
    <row r="9323" spans="1:22" x14ac:dyDescent="0.2">
      <c r="A9323" t="s">
        <v>12885</v>
      </c>
      <c r="B9323">
        <v>6</v>
      </c>
      <c r="C9323">
        <v>2010</v>
      </c>
      <c r="E9323" t="s">
        <v>5087</v>
      </c>
      <c r="F9323">
        <v>350</v>
      </c>
      <c r="G9323" t="s">
        <v>9505</v>
      </c>
      <c r="H9323" t="s">
        <v>9503</v>
      </c>
      <c r="P9323">
        <v>2.2599999999999998</v>
      </c>
      <c r="Q9323">
        <v>0.05</v>
      </c>
      <c r="R9323">
        <v>0</v>
      </c>
      <c r="S9323">
        <v>2.21</v>
      </c>
      <c r="U9323">
        <v>10</v>
      </c>
      <c r="V9323" s="8">
        <v>40155</v>
      </c>
    </row>
    <row r="9324" spans="1:22" x14ac:dyDescent="0.2">
      <c r="A9324" t="s">
        <v>12885</v>
      </c>
      <c r="B9324">
        <v>6</v>
      </c>
      <c r="C9324">
        <v>2010</v>
      </c>
      <c r="E9324" t="s">
        <v>5087</v>
      </c>
      <c r="F9324">
        <v>400</v>
      </c>
      <c r="G9324" t="s">
        <v>9506</v>
      </c>
      <c r="H9324" t="s">
        <v>9503</v>
      </c>
      <c r="P9324">
        <v>4.8</v>
      </c>
      <c r="Q9324">
        <v>0.13</v>
      </c>
      <c r="R9324">
        <v>0</v>
      </c>
      <c r="S9324">
        <v>4.67</v>
      </c>
      <c r="U9324">
        <v>14</v>
      </c>
      <c r="V9324" s="8">
        <v>40155</v>
      </c>
    </row>
    <row r="9325" spans="1:22" x14ac:dyDescent="0.2">
      <c r="A9325" t="s">
        <v>12885</v>
      </c>
      <c r="B9325">
        <v>6</v>
      </c>
      <c r="C9325">
        <v>2010</v>
      </c>
      <c r="E9325" t="s">
        <v>5087</v>
      </c>
      <c r="F9325">
        <v>425</v>
      </c>
      <c r="G9325" t="s">
        <v>9507</v>
      </c>
      <c r="H9325" t="s">
        <v>9503</v>
      </c>
      <c r="P9325">
        <v>6.69</v>
      </c>
      <c r="Q9325">
        <v>0.2</v>
      </c>
      <c r="R9325">
        <v>0</v>
      </c>
      <c r="S9325">
        <v>6.49</v>
      </c>
      <c r="U9325">
        <v>2</v>
      </c>
      <c r="V9325" s="8">
        <v>40155</v>
      </c>
    </row>
    <row r="9326" spans="1:22" x14ac:dyDescent="0.2">
      <c r="A9326" t="s">
        <v>12885</v>
      </c>
      <c r="B9326">
        <v>6</v>
      </c>
      <c r="C9326">
        <v>2010</v>
      </c>
      <c r="E9326" t="s">
        <v>5087</v>
      </c>
      <c r="F9326">
        <v>450</v>
      </c>
      <c r="G9326" t="s">
        <v>9508</v>
      </c>
      <c r="H9326" t="s">
        <v>9503</v>
      </c>
      <c r="P9326">
        <v>9.1</v>
      </c>
      <c r="Q9326">
        <v>0.3</v>
      </c>
      <c r="R9326">
        <v>0</v>
      </c>
      <c r="S9326">
        <v>8.8000000000000007</v>
      </c>
      <c r="U9326">
        <v>35</v>
      </c>
      <c r="V9326" s="8">
        <v>40155</v>
      </c>
    </row>
    <row r="9327" spans="1:22" x14ac:dyDescent="0.2">
      <c r="A9327" t="s">
        <v>12885</v>
      </c>
      <c r="B9327">
        <v>6</v>
      </c>
      <c r="C9327">
        <v>2010</v>
      </c>
      <c r="E9327" t="s">
        <v>5087</v>
      </c>
      <c r="F9327">
        <v>480</v>
      </c>
      <c r="G9327" t="s">
        <v>9509</v>
      </c>
      <c r="H9327" t="s">
        <v>9503</v>
      </c>
      <c r="P9327">
        <v>12.8</v>
      </c>
      <c r="Q9327">
        <v>0.46</v>
      </c>
      <c r="R9327">
        <v>0</v>
      </c>
      <c r="S9327">
        <v>12.34</v>
      </c>
      <c r="U9327">
        <v>15</v>
      </c>
      <c r="V9327" s="8">
        <v>40155</v>
      </c>
    </row>
    <row r="9328" spans="1:22" x14ac:dyDescent="0.2">
      <c r="A9328" t="s">
        <v>12885</v>
      </c>
      <c r="B9328">
        <v>6</v>
      </c>
      <c r="C9328">
        <v>2010</v>
      </c>
      <c r="E9328" t="s">
        <v>5087</v>
      </c>
      <c r="F9328">
        <v>500</v>
      </c>
      <c r="G9328" t="s">
        <v>9510</v>
      </c>
      <c r="H9328" t="s">
        <v>9503</v>
      </c>
      <c r="P9328">
        <v>15.83</v>
      </c>
      <c r="Q9328">
        <v>0.6</v>
      </c>
      <c r="R9328">
        <v>0</v>
      </c>
      <c r="S9328">
        <v>15.23</v>
      </c>
      <c r="U9328">
        <v>11</v>
      </c>
      <c r="V9328" s="8">
        <v>40155</v>
      </c>
    </row>
    <row r="9329" spans="1:22" x14ac:dyDescent="0.2">
      <c r="A9329" t="s">
        <v>12885</v>
      </c>
      <c r="B9329">
        <v>6</v>
      </c>
      <c r="C9329">
        <v>2010</v>
      </c>
      <c r="E9329" t="s">
        <v>5087</v>
      </c>
      <c r="F9329">
        <v>600</v>
      </c>
      <c r="G9329" t="s">
        <v>9511</v>
      </c>
      <c r="H9329" t="s">
        <v>9503</v>
      </c>
      <c r="P9329">
        <v>39.82</v>
      </c>
      <c r="Q9329">
        <v>1.76</v>
      </c>
      <c r="R9329">
        <v>0</v>
      </c>
      <c r="S9329">
        <v>38.06</v>
      </c>
      <c r="U9329">
        <v>26</v>
      </c>
      <c r="V9329" s="8">
        <v>40155</v>
      </c>
    </row>
    <row r="9330" spans="1:22" x14ac:dyDescent="0.2">
      <c r="A9330" t="s">
        <v>12885</v>
      </c>
      <c r="B9330">
        <v>6</v>
      </c>
      <c r="C9330">
        <v>2010</v>
      </c>
      <c r="E9330" t="s">
        <v>5087</v>
      </c>
      <c r="F9330">
        <v>900</v>
      </c>
      <c r="G9330" t="s">
        <v>9512</v>
      </c>
      <c r="H9330" t="s">
        <v>9503</v>
      </c>
      <c r="P9330">
        <v>252.68</v>
      </c>
      <c r="Q9330">
        <v>7.62</v>
      </c>
      <c r="R9330">
        <v>0</v>
      </c>
      <c r="S9330">
        <v>245.06</v>
      </c>
      <c r="V9330" s="8">
        <v>40155</v>
      </c>
    </row>
    <row r="9331" spans="1:22" x14ac:dyDescent="0.2">
      <c r="A9331" t="s">
        <v>12885</v>
      </c>
      <c r="B9331">
        <v>7</v>
      </c>
      <c r="C9331">
        <v>2010</v>
      </c>
      <c r="E9331" t="s">
        <v>1301</v>
      </c>
      <c r="F9331">
        <v>100</v>
      </c>
      <c r="G9331" t="s">
        <v>9513</v>
      </c>
      <c r="H9331" t="s">
        <v>9514</v>
      </c>
      <c r="P9331">
        <v>6.62</v>
      </c>
      <c r="Q9331">
        <v>-0.88</v>
      </c>
      <c r="R9331">
        <v>0</v>
      </c>
      <c r="S9331">
        <v>7.5</v>
      </c>
      <c r="U9331">
        <v>3</v>
      </c>
      <c r="V9331" s="8">
        <v>40155</v>
      </c>
    </row>
    <row r="9332" spans="1:22" x14ac:dyDescent="0.2">
      <c r="A9332" t="s">
        <v>12885</v>
      </c>
      <c r="B9332">
        <v>7</v>
      </c>
      <c r="C9332">
        <v>2010</v>
      </c>
      <c r="E9332" t="s">
        <v>1301</v>
      </c>
      <c r="F9332">
        <v>600</v>
      </c>
      <c r="G9332" t="s">
        <v>9515</v>
      </c>
      <c r="H9332" t="s">
        <v>9514</v>
      </c>
      <c r="P9332">
        <v>106.71</v>
      </c>
      <c r="Q9332">
        <v>-7.09</v>
      </c>
      <c r="R9332">
        <v>0</v>
      </c>
      <c r="S9332">
        <v>113.8</v>
      </c>
      <c r="U9332">
        <v>3</v>
      </c>
      <c r="V9332" s="8">
        <v>40155</v>
      </c>
    </row>
    <row r="9333" spans="1:22" x14ac:dyDescent="0.2">
      <c r="A9333" t="s">
        <v>12885</v>
      </c>
      <c r="B9333">
        <v>7</v>
      </c>
      <c r="C9333">
        <v>2010</v>
      </c>
      <c r="E9333" t="s">
        <v>1301</v>
      </c>
      <c r="F9333">
        <v>605</v>
      </c>
      <c r="G9333" t="s">
        <v>9516</v>
      </c>
      <c r="H9333" t="s">
        <v>9514</v>
      </c>
      <c r="P9333">
        <v>103.41</v>
      </c>
      <c r="Q9333">
        <v>-7.01</v>
      </c>
      <c r="R9333">
        <v>0</v>
      </c>
      <c r="S9333">
        <v>110.42</v>
      </c>
      <c r="U9333">
        <v>2</v>
      </c>
      <c r="V9333" s="8">
        <v>40155</v>
      </c>
    </row>
    <row r="9334" spans="1:22" x14ac:dyDescent="0.2">
      <c r="A9334" t="s">
        <v>12885</v>
      </c>
      <c r="B9334">
        <v>7</v>
      </c>
      <c r="C9334">
        <v>2010</v>
      </c>
      <c r="E9334" t="s">
        <v>1301</v>
      </c>
      <c r="F9334">
        <v>640</v>
      </c>
      <c r="G9334" t="s">
        <v>9517</v>
      </c>
      <c r="H9334" t="s">
        <v>9514</v>
      </c>
      <c r="P9334">
        <v>83.76</v>
      </c>
      <c r="Q9334">
        <v>-5.58</v>
      </c>
      <c r="R9334">
        <v>0</v>
      </c>
      <c r="S9334">
        <v>89.34</v>
      </c>
      <c r="U9334">
        <v>5</v>
      </c>
      <c r="V9334" s="8">
        <v>40155</v>
      </c>
    </row>
    <row r="9335" spans="1:22" x14ac:dyDescent="0.2">
      <c r="A9335" t="s">
        <v>12885</v>
      </c>
      <c r="B9335">
        <v>7</v>
      </c>
      <c r="C9335">
        <v>2010</v>
      </c>
      <c r="E9335" t="s">
        <v>1301</v>
      </c>
      <c r="F9335">
        <v>645</v>
      </c>
      <c r="G9335" t="s">
        <v>9518</v>
      </c>
      <c r="H9335" t="s">
        <v>9514</v>
      </c>
      <c r="P9335">
        <v>81.290000000000006</v>
      </c>
      <c r="Q9335">
        <v>-5.49</v>
      </c>
      <c r="R9335">
        <v>0</v>
      </c>
      <c r="S9335">
        <v>86.78</v>
      </c>
      <c r="U9335">
        <v>9</v>
      </c>
      <c r="V9335" s="8">
        <v>40155</v>
      </c>
    </row>
    <row r="9336" spans="1:22" x14ac:dyDescent="0.2">
      <c r="A9336" t="s">
        <v>12885</v>
      </c>
      <c r="B9336">
        <v>7</v>
      </c>
      <c r="C9336">
        <v>2010</v>
      </c>
      <c r="E9336" t="s">
        <v>1301</v>
      </c>
      <c r="F9336">
        <v>650</v>
      </c>
      <c r="G9336" t="s">
        <v>9519</v>
      </c>
      <c r="H9336" t="s">
        <v>9514</v>
      </c>
      <c r="P9336">
        <v>78.88</v>
      </c>
      <c r="Q9336">
        <v>-5.4</v>
      </c>
      <c r="R9336">
        <v>0</v>
      </c>
      <c r="S9336">
        <v>84.28</v>
      </c>
      <c r="U9336">
        <v>23</v>
      </c>
      <c r="V9336" s="8">
        <v>40155</v>
      </c>
    </row>
    <row r="9337" spans="1:22" x14ac:dyDescent="0.2">
      <c r="A9337" t="s">
        <v>12885</v>
      </c>
      <c r="B9337">
        <v>7</v>
      </c>
      <c r="C9337">
        <v>2010</v>
      </c>
      <c r="E9337" t="s">
        <v>1301</v>
      </c>
      <c r="F9337">
        <v>655</v>
      </c>
      <c r="G9337" t="s">
        <v>9520</v>
      </c>
      <c r="H9337" t="s">
        <v>9514</v>
      </c>
      <c r="P9337">
        <v>76.53</v>
      </c>
      <c r="Q9337">
        <v>-5.3</v>
      </c>
      <c r="R9337">
        <v>0</v>
      </c>
      <c r="S9337">
        <v>81.83</v>
      </c>
      <c r="U9337">
        <v>2</v>
      </c>
      <c r="V9337" s="8">
        <v>40155</v>
      </c>
    </row>
    <row r="9338" spans="1:22" x14ac:dyDescent="0.2">
      <c r="A9338" t="s">
        <v>12885</v>
      </c>
      <c r="B9338">
        <v>7</v>
      </c>
      <c r="C9338">
        <v>2010</v>
      </c>
      <c r="E9338" t="s">
        <v>1301</v>
      </c>
      <c r="F9338">
        <v>660</v>
      </c>
      <c r="G9338" t="s">
        <v>9521</v>
      </c>
      <c r="H9338" t="s">
        <v>9514</v>
      </c>
      <c r="P9338">
        <v>74.23</v>
      </c>
      <c r="Q9338">
        <v>-5.21</v>
      </c>
      <c r="R9338">
        <v>0</v>
      </c>
      <c r="S9338">
        <v>79.44</v>
      </c>
      <c r="U9338">
        <v>7</v>
      </c>
      <c r="V9338" s="8">
        <v>40155</v>
      </c>
    </row>
    <row r="9339" spans="1:22" x14ac:dyDescent="0.2">
      <c r="A9339" t="s">
        <v>12885</v>
      </c>
      <c r="B9339">
        <v>7</v>
      </c>
      <c r="C9339">
        <v>2010</v>
      </c>
      <c r="E9339" t="s">
        <v>1301</v>
      </c>
      <c r="F9339">
        <v>665</v>
      </c>
      <c r="G9339" t="s">
        <v>9522</v>
      </c>
      <c r="H9339" t="s">
        <v>9514</v>
      </c>
      <c r="P9339">
        <v>71.989999999999995</v>
      </c>
      <c r="Q9339">
        <v>-5.1100000000000003</v>
      </c>
      <c r="R9339">
        <v>0</v>
      </c>
      <c r="S9339">
        <v>77.099999999999994</v>
      </c>
      <c r="U9339">
        <v>10</v>
      </c>
      <c r="V9339" s="8">
        <v>40155</v>
      </c>
    </row>
    <row r="9340" spans="1:22" x14ac:dyDescent="0.2">
      <c r="A9340" t="s">
        <v>12885</v>
      </c>
      <c r="B9340">
        <v>7</v>
      </c>
      <c r="C9340">
        <v>2010</v>
      </c>
      <c r="E9340" t="s">
        <v>1301</v>
      </c>
      <c r="F9340">
        <v>700</v>
      </c>
      <c r="G9340" t="s">
        <v>9523</v>
      </c>
      <c r="H9340" t="s">
        <v>9514</v>
      </c>
      <c r="P9340">
        <v>57.77</v>
      </c>
      <c r="Q9340">
        <v>-4.46</v>
      </c>
      <c r="R9340">
        <v>0</v>
      </c>
      <c r="S9340">
        <v>62.23</v>
      </c>
      <c r="U9340">
        <v>22</v>
      </c>
      <c r="V9340" s="8">
        <v>40155</v>
      </c>
    </row>
    <row r="9341" spans="1:22" x14ac:dyDescent="0.2">
      <c r="A9341" t="s">
        <v>12885</v>
      </c>
      <c r="B9341">
        <v>7</v>
      </c>
      <c r="C9341">
        <v>2010</v>
      </c>
      <c r="E9341" t="s">
        <v>1301</v>
      </c>
      <c r="F9341">
        <v>725</v>
      </c>
      <c r="G9341" t="s">
        <v>9524</v>
      </c>
      <c r="H9341" t="s">
        <v>9514</v>
      </c>
      <c r="P9341">
        <v>49.1</v>
      </c>
      <c r="Q9341">
        <v>-4.01</v>
      </c>
      <c r="R9341">
        <v>0</v>
      </c>
      <c r="S9341">
        <v>53.11</v>
      </c>
      <c r="U9341">
        <v>12</v>
      </c>
      <c r="V9341" s="8">
        <v>40155</v>
      </c>
    </row>
    <row r="9342" spans="1:22" x14ac:dyDescent="0.2">
      <c r="A9342" t="s">
        <v>12885</v>
      </c>
      <c r="B9342">
        <v>7</v>
      </c>
      <c r="C9342">
        <v>2010</v>
      </c>
      <c r="E9342" t="s">
        <v>1301</v>
      </c>
      <c r="F9342">
        <v>750</v>
      </c>
      <c r="G9342" t="s">
        <v>9525</v>
      </c>
      <c r="H9342" t="s">
        <v>9514</v>
      </c>
      <c r="P9342">
        <v>41.56</v>
      </c>
      <c r="Q9342">
        <v>-3.59</v>
      </c>
      <c r="R9342">
        <v>0</v>
      </c>
      <c r="S9342">
        <v>45.15</v>
      </c>
      <c r="U9342">
        <v>8</v>
      </c>
      <c r="V9342" s="8">
        <v>40155</v>
      </c>
    </row>
    <row r="9343" spans="1:22" x14ac:dyDescent="0.2">
      <c r="A9343" t="s">
        <v>12885</v>
      </c>
      <c r="B9343">
        <v>7</v>
      </c>
      <c r="C9343">
        <v>2010</v>
      </c>
      <c r="E9343" t="s">
        <v>1301</v>
      </c>
      <c r="F9343">
        <v>800</v>
      </c>
      <c r="G9343" t="s">
        <v>9526</v>
      </c>
      <c r="H9343" t="s">
        <v>9514</v>
      </c>
      <c r="P9343">
        <v>29.43</v>
      </c>
      <c r="Q9343">
        <v>-2.82</v>
      </c>
      <c r="R9343">
        <v>0</v>
      </c>
      <c r="S9343">
        <v>32.25</v>
      </c>
      <c r="U9343">
        <v>29</v>
      </c>
      <c r="V9343" s="8">
        <v>40155</v>
      </c>
    </row>
    <row r="9344" spans="1:22" x14ac:dyDescent="0.2">
      <c r="A9344" t="s">
        <v>12885</v>
      </c>
      <c r="B9344">
        <v>7</v>
      </c>
      <c r="C9344">
        <v>2010</v>
      </c>
      <c r="E9344" t="s">
        <v>1301</v>
      </c>
      <c r="F9344">
        <v>850</v>
      </c>
      <c r="G9344" t="s">
        <v>9527</v>
      </c>
      <c r="H9344" t="s">
        <v>9514</v>
      </c>
      <c r="P9344">
        <v>20.57</v>
      </c>
      <c r="Q9344">
        <v>-2.16</v>
      </c>
      <c r="R9344">
        <v>0</v>
      </c>
      <c r="S9344">
        <v>22.73</v>
      </c>
      <c r="U9344">
        <v>10</v>
      </c>
      <c r="V9344" s="8">
        <v>40155</v>
      </c>
    </row>
    <row r="9345" spans="1:22" x14ac:dyDescent="0.2">
      <c r="A9345" t="s">
        <v>12885</v>
      </c>
      <c r="B9345">
        <v>7</v>
      </c>
      <c r="C9345">
        <v>2010</v>
      </c>
      <c r="E9345" t="s">
        <v>1301</v>
      </c>
      <c r="F9345">
        <v>875</v>
      </c>
      <c r="G9345" t="s">
        <v>9528</v>
      </c>
      <c r="H9345" t="s">
        <v>9514</v>
      </c>
      <c r="P9345">
        <v>17.13</v>
      </c>
      <c r="Q9345">
        <v>-1.87</v>
      </c>
      <c r="R9345">
        <v>0</v>
      </c>
      <c r="S9345">
        <v>19</v>
      </c>
      <c r="U9345">
        <v>9</v>
      </c>
      <c r="V9345" s="8">
        <v>40155</v>
      </c>
    </row>
    <row r="9346" spans="1:22" x14ac:dyDescent="0.2">
      <c r="A9346" t="s">
        <v>12885</v>
      </c>
      <c r="B9346">
        <v>7</v>
      </c>
      <c r="C9346">
        <v>2010</v>
      </c>
      <c r="E9346" t="s">
        <v>1301</v>
      </c>
      <c r="F9346">
        <v>900</v>
      </c>
      <c r="G9346" t="s">
        <v>9529</v>
      </c>
      <c r="H9346" t="s">
        <v>9514</v>
      </c>
      <c r="P9346">
        <v>14.22</v>
      </c>
      <c r="Q9346">
        <v>-1.62</v>
      </c>
      <c r="R9346">
        <v>0</v>
      </c>
      <c r="S9346">
        <v>15.84</v>
      </c>
      <c r="U9346">
        <v>19</v>
      </c>
      <c r="V9346" s="8">
        <v>40155</v>
      </c>
    </row>
    <row r="9347" spans="1:22" x14ac:dyDescent="0.2">
      <c r="A9347" t="s">
        <v>12885</v>
      </c>
      <c r="B9347">
        <v>7</v>
      </c>
      <c r="C9347">
        <v>2010</v>
      </c>
      <c r="E9347" t="s">
        <v>1301</v>
      </c>
      <c r="F9347">
        <v>925</v>
      </c>
      <c r="G9347" t="s">
        <v>9530</v>
      </c>
      <c r="H9347" t="s">
        <v>9514</v>
      </c>
      <c r="P9347">
        <v>11.78</v>
      </c>
      <c r="Q9347">
        <v>-1.4</v>
      </c>
      <c r="R9347">
        <v>0</v>
      </c>
      <c r="S9347">
        <v>13.18</v>
      </c>
      <c r="U9347">
        <v>12</v>
      </c>
      <c r="V9347" s="8">
        <v>40155</v>
      </c>
    </row>
    <row r="9348" spans="1:22" x14ac:dyDescent="0.2">
      <c r="A9348" t="s">
        <v>12885</v>
      </c>
      <c r="B9348">
        <v>7</v>
      </c>
      <c r="C9348">
        <v>2010</v>
      </c>
      <c r="E9348" t="s">
        <v>1301</v>
      </c>
      <c r="F9348">
        <v>950</v>
      </c>
      <c r="G9348" t="s">
        <v>9531</v>
      </c>
      <c r="H9348" t="s">
        <v>9514</v>
      </c>
      <c r="P9348">
        <v>9.74</v>
      </c>
      <c r="Q9348">
        <v>-1.2</v>
      </c>
      <c r="R9348">
        <v>0</v>
      </c>
      <c r="S9348">
        <v>10.94</v>
      </c>
      <c r="U9348">
        <v>5</v>
      </c>
      <c r="V9348" s="8">
        <v>40155</v>
      </c>
    </row>
    <row r="9349" spans="1:22" x14ac:dyDescent="0.2">
      <c r="A9349" t="s">
        <v>12885</v>
      </c>
      <c r="B9349">
        <v>7</v>
      </c>
      <c r="C9349">
        <v>2010</v>
      </c>
      <c r="E9349" t="s">
        <v>1301</v>
      </c>
      <c r="F9349">
        <v>995</v>
      </c>
      <c r="G9349" t="s">
        <v>9532</v>
      </c>
      <c r="H9349" t="s">
        <v>9514</v>
      </c>
      <c r="P9349">
        <v>6.88</v>
      </c>
      <c r="Q9349">
        <v>-0.91</v>
      </c>
      <c r="R9349">
        <v>0</v>
      </c>
      <c r="S9349">
        <v>7.79</v>
      </c>
      <c r="U9349">
        <v>5</v>
      </c>
      <c r="V9349" s="8">
        <v>40155</v>
      </c>
    </row>
    <row r="9350" spans="1:22" x14ac:dyDescent="0.2">
      <c r="A9350" t="s">
        <v>12885</v>
      </c>
      <c r="B9350">
        <v>7</v>
      </c>
      <c r="C9350">
        <v>2010</v>
      </c>
      <c r="E9350" t="s">
        <v>5087</v>
      </c>
      <c r="F9350">
        <v>300</v>
      </c>
      <c r="G9350" t="s">
        <v>9533</v>
      </c>
      <c r="H9350" t="s">
        <v>9534</v>
      </c>
      <c r="P9350">
        <v>1.1100000000000001</v>
      </c>
      <c r="Q9350">
        <v>0.02</v>
      </c>
      <c r="R9350">
        <v>0</v>
      </c>
      <c r="S9350">
        <v>1.0900000000000001</v>
      </c>
      <c r="U9350">
        <v>5</v>
      </c>
      <c r="V9350" s="8">
        <v>40155</v>
      </c>
    </row>
    <row r="9351" spans="1:22" x14ac:dyDescent="0.2">
      <c r="A9351" t="s">
        <v>12885</v>
      </c>
      <c r="B9351">
        <v>7</v>
      </c>
      <c r="C9351">
        <v>2010</v>
      </c>
      <c r="E9351" t="s">
        <v>5087</v>
      </c>
      <c r="F9351">
        <v>325</v>
      </c>
      <c r="G9351" t="s">
        <v>9535</v>
      </c>
      <c r="H9351" t="s">
        <v>9534</v>
      </c>
      <c r="P9351">
        <v>1.77</v>
      </c>
      <c r="Q9351">
        <v>0.03</v>
      </c>
      <c r="R9351">
        <v>0</v>
      </c>
      <c r="S9351">
        <v>1.74</v>
      </c>
      <c r="U9351">
        <v>12</v>
      </c>
      <c r="V9351" s="8">
        <v>40155</v>
      </c>
    </row>
    <row r="9352" spans="1:22" x14ac:dyDescent="0.2">
      <c r="A9352" t="s">
        <v>12885</v>
      </c>
      <c r="B9352">
        <v>7</v>
      </c>
      <c r="C9352">
        <v>2010</v>
      </c>
      <c r="E9352" t="s">
        <v>5087</v>
      </c>
      <c r="F9352">
        <v>350</v>
      </c>
      <c r="G9352" t="s">
        <v>9536</v>
      </c>
      <c r="H9352" t="s">
        <v>9534</v>
      </c>
      <c r="P9352">
        <v>2.69</v>
      </c>
      <c r="Q9352">
        <v>0.05</v>
      </c>
      <c r="R9352">
        <v>0</v>
      </c>
      <c r="S9352">
        <v>2.64</v>
      </c>
      <c r="U9352">
        <v>5</v>
      </c>
      <c r="V9352" s="8">
        <v>40155</v>
      </c>
    </row>
    <row r="9353" spans="1:22" x14ac:dyDescent="0.2">
      <c r="A9353" t="s">
        <v>12885</v>
      </c>
      <c r="B9353">
        <v>7</v>
      </c>
      <c r="C9353">
        <v>2010</v>
      </c>
      <c r="E9353" t="s">
        <v>5087</v>
      </c>
      <c r="F9353">
        <v>400</v>
      </c>
      <c r="G9353" t="s">
        <v>9537</v>
      </c>
      <c r="H9353" t="s">
        <v>9534</v>
      </c>
      <c r="P9353">
        <v>5.59</v>
      </c>
      <c r="Q9353">
        <v>0.16</v>
      </c>
      <c r="R9353">
        <v>0</v>
      </c>
      <c r="S9353">
        <v>5.43</v>
      </c>
      <c r="U9353">
        <v>11</v>
      </c>
      <c r="V9353" s="8">
        <v>40155</v>
      </c>
    </row>
    <row r="9354" spans="1:22" x14ac:dyDescent="0.2">
      <c r="A9354" t="s">
        <v>12885</v>
      </c>
      <c r="B9354">
        <v>7</v>
      </c>
      <c r="C9354">
        <v>2010</v>
      </c>
      <c r="E9354" t="s">
        <v>5087</v>
      </c>
      <c r="F9354">
        <v>425</v>
      </c>
      <c r="G9354" t="s">
        <v>9538</v>
      </c>
      <c r="H9354" t="s">
        <v>9534</v>
      </c>
      <c r="P9354">
        <v>7.69</v>
      </c>
      <c r="Q9354">
        <v>0.22</v>
      </c>
      <c r="R9354">
        <v>0</v>
      </c>
      <c r="S9354">
        <v>7.47</v>
      </c>
      <c r="U9354">
        <v>2</v>
      </c>
      <c r="V9354" s="8">
        <v>40155</v>
      </c>
    </row>
    <row r="9355" spans="1:22" x14ac:dyDescent="0.2">
      <c r="A9355" t="s">
        <v>12885</v>
      </c>
      <c r="B9355">
        <v>7</v>
      </c>
      <c r="C9355">
        <v>2010</v>
      </c>
      <c r="E9355" t="s">
        <v>5087</v>
      </c>
      <c r="F9355">
        <v>450</v>
      </c>
      <c r="G9355" t="s">
        <v>9539</v>
      </c>
      <c r="H9355" t="s">
        <v>9534</v>
      </c>
      <c r="P9355">
        <v>10.34</v>
      </c>
      <c r="Q9355">
        <v>0.33</v>
      </c>
      <c r="R9355">
        <v>0</v>
      </c>
      <c r="S9355">
        <v>10.01</v>
      </c>
      <c r="U9355">
        <v>32</v>
      </c>
      <c r="V9355" s="8">
        <v>40155</v>
      </c>
    </row>
    <row r="9356" spans="1:22" x14ac:dyDescent="0.2">
      <c r="A9356" t="s">
        <v>12885</v>
      </c>
      <c r="B9356">
        <v>7</v>
      </c>
      <c r="C9356">
        <v>2010</v>
      </c>
      <c r="E9356" t="s">
        <v>5087</v>
      </c>
      <c r="F9356">
        <v>500</v>
      </c>
      <c r="G9356" t="s">
        <v>9540</v>
      </c>
      <c r="H9356" t="s">
        <v>9534</v>
      </c>
      <c r="P9356">
        <v>17.59</v>
      </c>
      <c r="Q9356">
        <v>0.62</v>
      </c>
      <c r="R9356">
        <v>0</v>
      </c>
      <c r="S9356">
        <v>16.97</v>
      </c>
      <c r="U9356">
        <v>6</v>
      </c>
      <c r="V9356" s="8">
        <v>40155</v>
      </c>
    </row>
    <row r="9357" spans="1:22" x14ac:dyDescent="0.2">
      <c r="A9357" t="s">
        <v>12885</v>
      </c>
      <c r="B9357">
        <v>7</v>
      </c>
      <c r="C9357">
        <v>2010</v>
      </c>
      <c r="E9357" t="s">
        <v>5087</v>
      </c>
      <c r="F9357">
        <v>525</v>
      </c>
      <c r="G9357" t="s">
        <v>9541</v>
      </c>
      <c r="H9357" t="s">
        <v>9534</v>
      </c>
      <c r="P9357">
        <v>22.36</v>
      </c>
      <c r="Q9357">
        <v>0.83</v>
      </c>
      <c r="R9357">
        <v>0</v>
      </c>
      <c r="S9357">
        <v>21.53</v>
      </c>
      <c r="U9357">
        <v>8</v>
      </c>
      <c r="V9357" s="8">
        <v>40155</v>
      </c>
    </row>
    <row r="9358" spans="1:22" x14ac:dyDescent="0.2">
      <c r="A9358" t="s">
        <v>12885</v>
      </c>
      <c r="B9358">
        <v>7</v>
      </c>
      <c r="C9358">
        <v>2010</v>
      </c>
      <c r="E9358" t="s">
        <v>5087</v>
      </c>
      <c r="F9358">
        <v>550</v>
      </c>
      <c r="G9358" t="s">
        <v>9542</v>
      </c>
      <c r="H9358" t="s">
        <v>9534</v>
      </c>
      <c r="P9358">
        <v>28.01</v>
      </c>
      <c r="Q9358">
        <v>1.07</v>
      </c>
      <c r="R9358">
        <v>0</v>
      </c>
      <c r="S9358">
        <v>26.94</v>
      </c>
      <c r="U9358">
        <v>9</v>
      </c>
      <c r="V9358" s="8">
        <v>40155</v>
      </c>
    </row>
    <row r="9359" spans="1:22" x14ac:dyDescent="0.2">
      <c r="A9359" t="s">
        <v>12885</v>
      </c>
      <c r="B9359">
        <v>7</v>
      </c>
      <c r="C9359">
        <v>2010</v>
      </c>
      <c r="E9359" t="s">
        <v>5087</v>
      </c>
      <c r="F9359">
        <v>600</v>
      </c>
      <c r="G9359" t="s">
        <v>9543</v>
      </c>
      <c r="H9359" t="s">
        <v>9534</v>
      </c>
      <c r="P9359">
        <v>42.33</v>
      </c>
      <c r="Q9359">
        <v>1.7</v>
      </c>
      <c r="R9359">
        <v>0</v>
      </c>
      <c r="S9359">
        <v>40.630000000000003</v>
      </c>
      <c r="U9359">
        <v>38</v>
      </c>
      <c r="V9359" s="8">
        <v>40155</v>
      </c>
    </row>
    <row r="9360" spans="1:22" x14ac:dyDescent="0.2">
      <c r="A9360" t="s">
        <v>12885</v>
      </c>
      <c r="B9360">
        <v>7</v>
      </c>
      <c r="C9360">
        <v>2010</v>
      </c>
      <c r="E9360" t="s">
        <v>5087</v>
      </c>
      <c r="F9360">
        <v>685</v>
      </c>
      <c r="G9360" t="s">
        <v>9544</v>
      </c>
      <c r="H9360" t="s">
        <v>9534</v>
      </c>
      <c r="P9360">
        <v>83.87</v>
      </c>
      <c r="Q9360">
        <v>4.0599999999999996</v>
      </c>
      <c r="R9360">
        <v>0</v>
      </c>
      <c r="S9360">
        <v>79.81</v>
      </c>
      <c r="U9360">
        <v>7</v>
      </c>
      <c r="V9360" s="8">
        <v>40155</v>
      </c>
    </row>
    <row r="9361" spans="1:22" x14ac:dyDescent="0.2">
      <c r="A9361" t="s">
        <v>12885</v>
      </c>
      <c r="B9361">
        <v>7</v>
      </c>
      <c r="C9361">
        <v>2010</v>
      </c>
      <c r="E9361" t="s">
        <v>5087</v>
      </c>
      <c r="F9361">
        <v>695</v>
      </c>
      <c r="G9361" t="s">
        <v>9545</v>
      </c>
      <c r="H9361" t="s">
        <v>9534</v>
      </c>
      <c r="P9361">
        <v>89.93</v>
      </c>
      <c r="Q9361">
        <v>4.25</v>
      </c>
      <c r="R9361">
        <v>0</v>
      </c>
      <c r="S9361">
        <v>85.68</v>
      </c>
      <c r="U9361">
        <v>6</v>
      </c>
      <c r="V9361" s="8">
        <v>40155</v>
      </c>
    </row>
    <row r="9362" spans="1:22" x14ac:dyDescent="0.2">
      <c r="A9362" t="s">
        <v>12885</v>
      </c>
      <c r="B9362">
        <v>7</v>
      </c>
      <c r="C9362">
        <v>2010</v>
      </c>
      <c r="E9362" t="s">
        <v>5087</v>
      </c>
      <c r="F9362">
        <v>900</v>
      </c>
      <c r="G9362" t="s">
        <v>9546</v>
      </c>
      <c r="H9362" t="s">
        <v>9534</v>
      </c>
      <c r="P9362">
        <v>248.76</v>
      </c>
      <c r="Q9362">
        <v>7.2</v>
      </c>
      <c r="R9362">
        <v>0</v>
      </c>
      <c r="S9362">
        <v>241.56</v>
      </c>
      <c r="V9362" s="8">
        <v>40155</v>
      </c>
    </row>
    <row r="9363" spans="1:22" x14ac:dyDescent="0.2">
      <c r="A9363" t="s">
        <v>12885</v>
      </c>
      <c r="B9363">
        <v>8</v>
      </c>
      <c r="C9363">
        <v>2010</v>
      </c>
      <c r="E9363" t="s">
        <v>1301</v>
      </c>
      <c r="F9363">
        <v>100</v>
      </c>
      <c r="G9363" t="s">
        <v>9547</v>
      </c>
      <c r="H9363" t="s">
        <v>9548</v>
      </c>
      <c r="P9363">
        <v>9.66</v>
      </c>
      <c r="Q9363">
        <v>-1.1000000000000001</v>
      </c>
      <c r="R9363">
        <v>0</v>
      </c>
      <c r="S9363">
        <v>10.76</v>
      </c>
      <c r="U9363">
        <v>3</v>
      </c>
      <c r="V9363" s="8">
        <v>40155</v>
      </c>
    </row>
    <row r="9364" spans="1:22" x14ac:dyDescent="0.2">
      <c r="A9364" t="s">
        <v>12885</v>
      </c>
      <c r="B9364">
        <v>8</v>
      </c>
      <c r="C9364">
        <v>2010</v>
      </c>
      <c r="E9364" t="s">
        <v>1301</v>
      </c>
      <c r="F9364">
        <v>600</v>
      </c>
      <c r="G9364" t="s">
        <v>9549</v>
      </c>
      <c r="H9364" t="s">
        <v>9548</v>
      </c>
      <c r="P9364">
        <v>116.29</v>
      </c>
      <c r="Q9364">
        <v>-6.96</v>
      </c>
      <c r="R9364">
        <v>0</v>
      </c>
      <c r="S9364">
        <v>123.25</v>
      </c>
      <c r="U9364">
        <v>3</v>
      </c>
      <c r="V9364" s="8">
        <v>40155</v>
      </c>
    </row>
    <row r="9365" spans="1:22" x14ac:dyDescent="0.2">
      <c r="A9365" t="s">
        <v>12885</v>
      </c>
      <c r="B9365">
        <v>8</v>
      </c>
      <c r="C9365">
        <v>2010</v>
      </c>
      <c r="E9365" t="s">
        <v>1301</v>
      </c>
      <c r="F9365">
        <v>605</v>
      </c>
      <c r="G9365" t="s">
        <v>9550</v>
      </c>
      <c r="H9365" t="s">
        <v>9548</v>
      </c>
      <c r="P9365">
        <v>113.03</v>
      </c>
      <c r="Q9365">
        <v>-6.9</v>
      </c>
      <c r="R9365">
        <v>0</v>
      </c>
      <c r="S9365">
        <v>119.93</v>
      </c>
      <c r="U9365">
        <v>2</v>
      </c>
      <c r="V9365" s="8">
        <v>40155</v>
      </c>
    </row>
    <row r="9366" spans="1:22" x14ac:dyDescent="0.2">
      <c r="A9366" t="s">
        <v>12885</v>
      </c>
      <c r="B9366">
        <v>8</v>
      </c>
      <c r="C9366">
        <v>2010</v>
      </c>
      <c r="E9366" t="s">
        <v>1301</v>
      </c>
      <c r="F9366">
        <v>640</v>
      </c>
      <c r="G9366" t="s">
        <v>9551</v>
      </c>
      <c r="H9366" t="s">
        <v>9548</v>
      </c>
      <c r="P9366">
        <v>93.03</v>
      </c>
      <c r="Q9366">
        <v>-5.62</v>
      </c>
      <c r="R9366">
        <v>0</v>
      </c>
      <c r="S9366">
        <v>98.65</v>
      </c>
      <c r="U9366">
        <v>5</v>
      </c>
      <c r="V9366" s="8">
        <v>40155</v>
      </c>
    </row>
    <row r="9367" spans="1:22" x14ac:dyDescent="0.2">
      <c r="A9367" t="s">
        <v>12885</v>
      </c>
      <c r="B9367">
        <v>8</v>
      </c>
      <c r="C9367">
        <v>2010</v>
      </c>
      <c r="E9367" t="s">
        <v>1301</v>
      </c>
      <c r="F9367">
        <v>645</v>
      </c>
      <c r="G9367" t="s">
        <v>9552</v>
      </c>
      <c r="H9367" t="s">
        <v>9548</v>
      </c>
      <c r="P9367">
        <v>90.53</v>
      </c>
      <c r="Q9367">
        <v>-5.54</v>
      </c>
      <c r="R9367">
        <v>0</v>
      </c>
      <c r="S9367">
        <v>96.07</v>
      </c>
      <c r="U9367">
        <v>9</v>
      </c>
      <c r="V9367" s="8">
        <v>40155</v>
      </c>
    </row>
    <row r="9368" spans="1:22" x14ac:dyDescent="0.2">
      <c r="A9368" t="s">
        <v>12885</v>
      </c>
      <c r="B9368">
        <v>8</v>
      </c>
      <c r="C9368">
        <v>2010</v>
      </c>
      <c r="E9368" t="s">
        <v>1301</v>
      </c>
      <c r="F9368">
        <v>650</v>
      </c>
      <c r="G9368" t="s">
        <v>9553</v>
      </c>
      <c r="H9368" t="s">
        <v>9548</v>
      </c>
      <c r="P9368">
        <v>88.09</v>
      </c>
      <c r="Q9368">
        <v>-5.45</v>
      </c>
      <c r="R9368">
        <v>0</v>
      </c>
      <c r="S9368">
        <v>93.54</v>
      </c>
      <c r="U9368">
        <v>23</v>
      </c>
      <c r="V9368" s="8">
        <v>40155</v>
      </c>
    </row>
    <row r="9369" spans="1:22" x14ac:dyDescent="0.2">
      <c r="A9369" t="s">
        <v>12885</v>
      </c>
      <c r="B9369">
        <v>8</v>
      </c>
      <c r="C9369">
        <v>2010</v>
      </c>
      <c r="E9369" t="s">
        <v>1301</v>
      </c>
      <c r="F9369">
        <v>655</v>
      </c>
      <c r="G9369" t="s">
        <v>9554</v>
      </c>
      <c r="H9369" t="s">
        <v>9548</v>
      </c>
      <c r="P9369">
        <v>85.7</v>
      </c>
      <c r="Q9369">
        <v>-5.37</v>
      </c>
      <c r="R9369">
        <v>0</v>
      </c>
      <c r="S9369">
        <v>91.07</v>
      </c>
      <c r="U9369">
        <v>2</v>
      </c>
      <c r="V9369" s="8">
        <v>40155</v>
      </c>
    </row>
    <row r="9370" spans="1:22" x14ac:dyDescent="0.2">
      <c r="A9370" t="s">
        <v>12885</v>
      </c>
      <c r="B9370">
        <v>8</v>
      </c>
      <c r="C9370">
        <v>2010</v>
      </c>
      <c r="E9370" t="s">
        <v>1301</v>
      </c>
      <c r="F9370">
        <v>660</v>
      </c>
      <c r="G9370" t="s">
        <v>9555</v>
      </c>
      <c r="H9370" t="s">
        <v>9548</v>
      </c>
      <c r="P9370">
        <v>83.36</v>
      </c>
      <c r="Q9370">
        <v>-5.28</v>
      </c>
      <c r="R9370">
        <v>0</v>
      </c>
      <c r="S9370">
        <v>88.64</v>
      </c>
      <c r="U9370">
        <v>7</v>
      </c>
      <c r="V9370" s="8">
        <v>40155</v>
      </c>
    </row>
    <row r="9371" spans="1:22" x14ac:dyDescent="0.2">
      <c r="A9371" t="s">
        <v>12885</v>
      </c>
      <c r="B9371">
        <v>8</v>
      </c>
      <c r="C9371">
        <v>2010</v>
      </c>
      <c r="E9371" t="s">
        <v>1301</v>
      </c>
      <c r="F9371">
        <v>665</v>
      </c>
      <c r="G9371" t="s">
        <v>9556</v>
      </c>
      <c r="H9371" t="s">
        <v>9548</v>
      </c>
      <c r="P9371">
        <v>81.069999999999993</v>
      </c>
      <c r="Q9371">
        <v>-5.2</v>
      </c>
      <c r="R9371">
        <v>0</v>
      </c>
      <c r="S9371">
        <v>86.27</v>
      </c>
      <c r="U9371">
        <v>10</v>
      </c>
      <c r="V9371" s="8">
        <v>40155</v>
      </c>
    </row>
    <row r="9372" spans="1:22" x14ac:dyDescent="0.2">
      <c r="A9372" t="s">
        <v>12885</v>
      </c>
      <c r="B9372">
        <v>8</v>
      </c>
      <c r="C9372">
        <v>2010</v>
      </c>
      <c r="E9372" t="s">
        <v>1301</v>
      </c>
      <c r="F9372">
        <v>700</v>
      </c>
      <c r="G9372" t="s">
        <v>9557</v>
      </c>
      <c r="H9372" t="s">
        <v>9548</v>
      </c>
      <c r="P9372">
        <v>66.430000000000007</v>
      </c>
      <c r="Q9372">
        <v>-4.5999999999999996</v>
      </c>
      <c r="R9372">
        <v>0</v>
      </c>
      <c r="S9372">
        <v>71.03</v>
      </c>
      <c r="U9372">
        <v>22</v>
      </c>
      <c r="V9372" s="8">
        <v>40155</v>
      </c>
    </row>
    <row r="9373" spans="1:22" x14ac:dyDescent="0.2">
      <c r="A9373" t="s">
        <v>12885</v>
      </c>
      <c r="B9373">
        <v>8</v>
      </c>
      <c r="C9373">
        <v>2010</v>
      </c>
      <c r="E9373" t="s">
        <v>1301</v>
      </c>
      <c r="F9373">
        <v>725</v>
      </c>
      <c r="G9373" t="s">
        <v>9558</v>
      </c>
      <c r="H9373" t="s">
        <v>9548</v>
      </c>
      <c r="P9373">
        <v>57.37</v>
      </c>
      <c r="Q9373">
        <v>-4.1900000000000004</v>
      </c>
      <c r="R9373">
        <v>0</v>
      </c>
      <c r="S9373">
        <v>61.56</v>
      </c>
      <c r="U9373">
        <v>12</v>
      </c>
      <c r="V9373" s="8">
        <v>40155</v>
      </c>
    </row>
    <row r="9374" spans="1:22" x14ac:dyDescent="0.2">
      <c r="A9374" t="s">
        <v>12885</v>
      </c>
      <c r="B9374">
        <v>8</v>
      </c>
      <c r="C9374">
        <v>2010</v>
      </c>
      <c r="E9374" t="s">
        <v>1301</v>
      </c>
      <c r="F9374">
        <v>750</v>
      </c>
      <c r="G9374" t="s">
        <v>9559</v>
      </c>
      <c r="H9374" t="s">
        <v>9548</v>
      </c>
      <c r="P9374">
        <v>49.39</v>
      </c>
      <c r="Q9374">
        <v>-3.79</v>
      </c>
      <c r="R9374">
        <v>0</v>
      </c>
      <c r="S9374">
        <v>53.18</v>
      </c>
      <c r="U9374">
        <v>8</v>
      </c>
      <c r="V9374" s="8">
        <v>40155</v>
      </c>
    </row>
    <row r="9375" spans="1:22" x14ac:dyDescent="0.2">
      <c r="A9375" t="s">
        <v>12885</v>
      </c>
      <c r="B9375">
        <v>8</v>
      </c>
      <c r="C9375">
        <v>2010</v>
      </c>
      <c r="E9375" t="s">
        <v>1301</v>
      </c>
      <c r="F9375">
        <v>800</v>
      </c>
      <c r="G9375" t="s">
        <v>9560</v>
      </c>
      <c r="H9375" t="s">
        <v>9548</v>
      </c>
      <c r="P9375">
        <v>36.270000000000003</v>
      </c>
      <c r="Q9375">
        <v>-3.06</v>
      </c>
      <c r="R9375">
        <v>0</v>
      </c>
      <c r="S9375">
        <v>39.33</v>
      </c>
      <c r="U9375">
        <v>29</v>
      </c>
      <c r="V9375" s="8">
        <v>40155</v>
      </c>
    </row>
    <row r="9376" spans="1:22" x14ac:dyDescent="0.2">
      <c r="A9376" t="s">
        <v>12885</v>
      </c>
      <c r="B9376">
        <v>8</v>
      </c>
      <c r="C9376">
        <v>2010</v>
      </c>
      <c r="E9376" t="s">
        <v>1301</v>
      </c>
      <c r="F9376">
        <v>850</v>
      </c>
      <c r="G9376" t="s">
        <v>9561</v>
      </c>
      <c r="H9376" t="s">
        <v>9548</v>
      </c>
      <c r="P9376">
        <v>26.36</v>
      </c>
      <c r="Q9376">
        <v>-2.42</v>
      </c>
      <c r="R9376">
        <v>0</v>
      </c>
      <c r="S9376">
        <v>28.78</v>
      </c>
      <c r="U9376">
        <v>10</v>
      </c>
      <c r="V9376" s="8">
        <v>40155</v>
      </c>
    </row>
    <row r="9377" spans="1:22" x14ac:dyDescent="0.2">
      <c r="A9377" t="s">
        <v>12885</v>
      </c>
      <c r="B9377">
        <v>8</v>
      </c>
      <c r="C9377">
        <v>2010</v>
      </c>
      <c r="E9377" t="s">
        <v>1301</v>
      </c>
      <c r="F9377">
        <v>875</v>
      </c>
      <c r="G9377" t="s">
        <v>9562</v>
      </c>
      <c r="H9377" t="s">
        <v>9548</v>
      </c>
      <c r="P9377">
        <v>22.39</v>
      </c>
      <c r="Q9377">
        <v>-2.15</v>
      </c>
      <c r="R9377">
        <v>0</v>
      </c>
      <c r="S9377">
        <v>24.54</v>
      </c>
      <c r="U9377">
        <v>9</v>
      </c>
      <c r="V9377" s="8">
        <v>40155</v>
      </c>
    </row>
    <row r="9378" spans="1:22" x14ac:dyDescent="0.2">
      <c r="A9378" t="s">
        <v>12885</v>
      </c>
      <c r="B9378">
        <v>8</v>
      </c>
      <c r="C9378">
        <v>2010</v>
      </c>
      <c r="E9378" t="s">
        <v>1301</v>
      </c>
      <c r="F9378">
        <v>900</v>
      </c>
      <c r="G9378" t="s">
        <v>9563</v>
      </c>
      <c r="H9378" t="s">
        <v>9548</v>
      </c>
      <c r="P9378">
        <v>18.989999999999998</v>
      </c>
      <c r="Q9378">
        <v>-1.89</v>
      </c>
      <c r="R9378">
        <v>0</v>
      </c>
      <c r="S9378">
        <v>20.88</v>
      </c>
      <c r="U9378">
        <v>19</v>
      </c>
      <c r="V9378" s="8">
        <v>40155</v>
      </c>
    </row>
    <row r="9379" spans="1:22" x14ac:dyDescent="0.2">
      <c r="A9379" t="s">
        <v>12885</v>
      </c>
      <c r="B9379">
        <v>8</v>
      </c>
      <c r="C9379">
        <v>2010</v>
      </c>
      <c r="E9379" t="s">
        <v>1301</v>
      </c>
      <c r="F9379">
        <v>925</v>
      </c>
      <c r="G9379" t="s">
        <v>9564</v>
      </c>
      <c r="H9379" t="s">
        <v>9548</v>
      </c>
      <c r="P9379">
        <v>16.07</v>
      </c>
      <c r="Q9379">
        <v>-1.66</v>
      </c>
      <c r="R9379">
        <v>0</v>
      </c>
      <c r="S9379">
        <v>17.73</v>
      </c>
      <c r="U9379">
        <v>12</v>
      </c>
      <c r="V9379" s="8">
        <v>40155</v>
      </c>
    </row>
    <row r="9380" spans="1:22" x14ac:dyDescent="0.2">
      <c r="A9380" t="s">
        <v>12885</v>
      </c>
      <c r="B9380">
        <v>8</v>
      </c>
      <c r="C9380">
        <v>2010</v>
      </c>
      <c r="E9380" t="s">
        <v>1301</v>
      </c>
      <c r="F9380">
        <v>950</v>
      </c>
      <c r="G9380" t="s">
        <v>9565</v>
      </c>
      <c r="H9380" t="s">
        <v>9548</v>
      </c>
      <c r="P9380">
        <v>13.58</v>
      </c>
      <c r="Q9380">
        <v>-1.46</v>
      </c>
      <c r="R9380">
        <v>0</v>
      </c>
      <c r="S9380">
        <v>15.04</v>
      </c>
      <c r="U9380">
        <v>5</v>
      </c>
      <c r="V9380" s="8">
        <v>40155</v>
      </c>
    </row>
    <row r="9381" spans="1:22" x14ac:dyDescent="0.2">
      <c r="A9381" t="s">
        <v>12885</v>
      </c>
      <c r="B9381">
        <v>8</v>
      </c>
      <c r="C9381">
        <v>2010</v>
      </c>
      <c r="E9381" t="s">
        <v>1301</v>
      </c>
      <c r="F9381">
        <v>995</v>
      </c>
      <c r="G9381" t="s">
        <v>9566</v>
      </c>
      <c r="H9381" t="s">
        <v>9548</v>
      </c>
      <c r="P9381">
        <v>9.99</v>
      </c>
      <c r="Q9381">
        <v>-1.1399999999999999</v>
      </c>
      <c r="R9381">
        <v>0</v>
      </c>
      <c r="S9381">
        <v>11.13</v>
      </c>
      <c r="U9381">
        <v>5</v>
      </c>
      <c r="V9381" s="8">
        <v>40155</v>
      </c>
    </row>
    <row r="9382" spans="1:22" x14ac:dyDescent="0.2">
      <c r="A9382" t="s">
        <v>12885</v>
      </c>
      <c r="B9382">
        <v>8</v>
      </c>
      <c r="C9382">
        <v>2010</v>
      </c>
      <c r="E9382" t="s">
        <v>5087</v>
      </c>
      <c r="F9382">
        <v>300</v>
      </c>
      <c r="G9382" t="s">
        <v>9567</v>
      </c>
      <c r="H9382" t="s">
        <v>9568</v>
      </c>
      <c r="P9382">
        <v>1.2</v>
      </c>
      <c r="Q9382">
        <v>0.03</v>
      </c>
      <c r="R9382">
        <v>0</v>
      </c>
      <c r="S9382">
        <v>1.17</v>
      </c>
      <c r="U9382">
        <v>5</v>
      </c>
      <c r="V9382" s="8">
        <v>40155</v>
      </c>
    </row>
    <row r="9383" spans="1:22" x14ac:dyDescent="0.2">
      <c r="A9383" t="s">
        <v>12885</v>
      </c>
      <c r="B9383">
        <v>8</v>
      </c>
      <c r="C9383">
        <v>2010</v>
      </c>
      <c r="E9383" t="s">
        <v>5087</v>
      </c>
      <c r="F9383">
        <v>325</v>
      </c>
      <c r="G9383" t="s">
        <v>9569</v>
      </c>
      <c r="H9383" t="s">
        <v>9568</v>
      </c>
      <c r="P9383">
        <v>1.92</v>
      </c>
      <c r="Q9383">
        <v>0.04</v>
      </c>
      <c r="R9383">
        <v>0</v>
      </c>
      <c r="S9383">
        <v>1.88</v>
      </c>
      <c r="U9383">
        <v>12</v>
      </c>
      <c r="V9383" s="8">
        <v>40155</v>
      </c>
    </row>
    <row r="9384" spans="1:22" x14ac:dyDescent="0.2">
      <c r="A9384" t="s">
        <v>12885</v>
      </c>
      <c r="B9384">
        <v>8</v>
      </c>
      <c r="C9384">
        <v>2010</v>
      </c>
      <c r="E9384" t="s">
        <v>5087</v>
      </c>
      <c r="F9384">
        <v>350</v>
      </c>
      <c r="G9384" t="s">
        <v>9570</v>
      </c>
      <c r="H9384" t="s">
        <v>9568</v>
      </c>
      <c r="P9384">
        <v>2.94</v>
      </c>
      <c r="Q9384">
        <v>0.08</v>
      </c>
      <c r="R9384">
        <v>0</v>
      </c>
      <c r="S9384">
        <v>2.86</v>
      </c>
      <c r="U9384">
        <v>5</v>
      </c>
      <c r="V9384" s="8">
        <v>40155</v>
      </c>
    </row>
    <row r="9385" spans="1:22" x14ac:dyDescent="0.2">
      <c r="A9385" t="s">
        <v>12885</v>
      </c>
      <c r="B9385">
        <v>8</v>
      </c>
      <c r="C9385">
        <v>2010</v>
      </c>
      <c r="E9385" t="s">
        <v>5087</v>
      </c>
      <c r="F9385">
        <v>400</v>
      </c>
      <c r="G9385" t="s">
        <v>9571</v>
      </c>
      <c r="H9385" t="s">
        <v>9568</v>
      </c>
      <c r="P9385">
        <v>6.11</v>
      </c>
      <c r="Q9385">
        <v>0.19</v>
      </c>
      <c r="R9385">
        <v>0</v>
      </c>
      <c r="S9385">
        <v>5.92</v>
      </c>
      <c r="U9385">
        <v>11</v>
      </c>
      <c r="V9385" s="8">
        <v>40155</v>
      </c>
    </row>
    <row r="9386" spans="1:22" x14ac:dyDescent="0.2">
      <c r="A9386" t="s">
        <v>12885</v>
      </c>
      <c r="B9386">
        <v>8</v>
      </c>
      <c r="C9386">
        <v>2010</v>
      </c>
      <c r="E9386" t="s">
        <v>5087</v>
      </c>
      <c r="F9386">
        <v>425</v>
      </c>
      <c r="G9386" t="s">
        <v>9572</v>
      </c>
      <c r="H9386" t="s">
        <v>9568</v>
      </c>
      <c r="P9386">
        <v>8.41</v>
      </c>
      <c r="Q9386">
        <v>0.27</v>
      </c>
      <c r="R9386">
        <v>0</v>
      </c>
      <c r="S9386">
        <v>8.14</v>
      </c>
      <c r="U9386">
        <v>2</v>
      </c>
      <c r="V9386" s="8">
        <v>40155</v>
      </c>
    </row>
    <row r="9387" spans="1:22" x14ac:dyDescent="0.2">
      <c r="A9387" t="s">
        <v>12885</v>
      </c>
      <c r="B9387">
        <v>8</v>
      </c>
      <c r="C9387">
        <v>2010</v>
      </c>
      <c r="E9387" t="s">
        <v>5087</v>
      </c>
      <c r="F9387">
        <v>450</v>
      </c>
      <c r="G9387" t="s">
        <v>9573</v>
      </c>
      <c r="H9387" t="s">
        <v>9568</v>
      </c>
      <c r="P9387">
        <v>11.29</v>
      </c>
      <c r="Q9387">
        <v>0.38</v>
      </c>
      <c r="R9387">
        <v>0</v>
      </c>
      <c r="S9387">
        <v>10.91</v>
      </c>
      <c r="U9387">
        <v>32</v>
      </c>
      <c r="V9387" s="8">
        <v>40155</v>
      </c>
    </row>
    <row r="9388" spans="1:22" x14ac:dyDescent="0.2">
      <c r="A9388" t="s">
        <v>12885</v>
      </c>
      <c r="B9388">
        <v>8</v>
      </c>
      <c r="C9388">
        <v>2010</v>
      </c>
      <c r="E9388" t="s">
        <v>5087</v>
      </c>
      <c r="F9388">
        <v>500</v>
      </c>
      <c r="G9388" t="s">
        <v>9574</v>
      </c>
      <c r="H9388" t="s">
        <v>9568</v>
      </c>
      <c r="P9388">
        <v>19.09</v>
      </c>
      <c r="Q9388">
        <v>0.68</v>
      </c>
      <c r="R9388">
        <v>0</v>
      </c>
      <c r="S9388">
        <v>18.41</v>
      </c>
      <c r="U9388">
        <v>6</v>
      </c>
      <c r="V9388" s="8">
        <v>40155</v>
      </c>
    </row>
    <row r="9389" spans="1:22" x14ac:dyDescent="0.2">
      <c r="A9389" t="s">
        <v>12885</v>
      </c>
      <c r="B9389">
        <v>8</v>
      </c>
      <c r="C9389">
        <v>2010</v>
      </c>
      <c r="E9389" t="s">
        <v>5087</v>
      </c>
      <c r="F9389">
        <v>525</v>
      </c>
      <c r="G9389" t="s">
        <v>9575</v>
      </c>
      <c r="H9389" t="s">
        <v>9568</v>
      </c>
      <c r="P9389">
        <v>24.17</v>
      </c>
      <c r="Q9389">
        <v>0.89</v>
      </c>
      <c r="R9389">
        <v>0</v>
      </c>
      <c r="S9389">
        <v>23.28</v>
      </c>
      <c r="U9389">
        <v>8</v>
      </c>
      <c r="V9389" s="8">
        <v>40155</v>
      </c>
    </row>
    <row r="9390" spans="1:22" x14ac:dyDescent="0.2">
      <c r="A9390" t="s">
        <v>12885</v>
      </c>
      <c r="B9390">
        <v>8</v>
      </c>
      <c r="C9390">
        <v>2010</v>
      </c>
      <c r="E9390" t="s">
        <v>5087</v>
      </c>
      <c r="F9390">
        <v>550</v>
      </c>
      <c r="G9390" t="s">
        <v>9576</v>
      </c>
      <c r="H9390" t="s">
        <v>9568</v>
      </c>
      <c r="P9390">
        <v>30.14</v>
      </c>
      <c r="Q9390">
        <v>1.1299999999999999</v>
      </c>
      <c r="R9390">
        <v>0</v>
      </c>
      <c r="S9390">
        <v>29.01</v>
      </c>
      <c r="U9390">
        <v>9</v>
      </c>
      <c r="V9390" s="8">
        <v>40155</v>
      </c>
    </row>
    <row r="9391" spans="1:22" x14ac:dyDescent="0.2">
      <c r="A9391" t="s">
        <v>12885</v>
      </c>
      <c r="B9391">
        <v>8</v>
      </c>
      <c r="C9391">
        <v>2010</v>
      </c>
      <c r="E9391" t="s">
        <v>5087</v>
      </c>
      <c r="F9391">
        <v>600</v>
      </c>
      <c r="G9391" t="s">
        <v>9577</v>
      </c>
      <c r="H9391" t="s">
        <v>9568</v>
      </c>
      <c r="P9391">
        <v>45.02</v>
      </c>
      <c r="Q9391">
        <v>1.73</v>
      </c>
      <c r="R9391">
        <v>0</v>
      </c>
      <c r="S9391">
        <v>43.29</v>
      </c>
      <c r="U9391">
        <v>38</v>
      </c>
      <c r="V9391" s="8">
        <v>40155</v>
      </c>
    </row>
    <row r="9392" spans="1:22" x14ac:dyDescent="0.2">
      <c r="A9392" t="s">
        <v>12885</v>
      </c>
      <c r="B9392">
        <v>8</v>
      </c>
      <c r="C9392">
        <v>2010</v>
      </c>
      <c r="E9392" t="s">
        <v>5087</v>
      </c>
      <c r="F9392">
        <v>685</v>
      </c>
      <c r="G9392" t="s">
        <v>9578</v>
      </c>
      <c r="H9392" t="s">
        <v>9568</v>
      </c>
      <c r="P9392">
        <v>85.74</v>
      </c>
      <c r="Q9392">
        <v>3.85</v>
      </c>
      <c r="R9392">
        <v>0</v>
      </c>
      <c r="S9392">
        <v>81.89</v>
      </c>
      <c r="U9392">
        <v>7</v>
      </c>
      <c r="V9392" s="8">
        <v>40155</v>
      </c>
    </row>
    <row r="9393" spans="1:22" x14ac:dyDescent="0.2">
      <c r="A9393" t="s">
        <v>12885</v>
      </c>
      <c r="B9393">
        <v>8</v>
      </c>
      <c r="C9393">
        <v>2010</v>
      </c>
      <c r="E9393" t="s">
        <v>5087</v>
      </c>
      <c r="F9393">
        <v>695</v>
      </c>
      <c r="G9393" t="s">
        <v>9579</v>
      </c>
      <c r="H9393" t="s">
        <v>9568</v>
      </c>
      <c r="P9393">
        <v>91.65</v>
      </c>
      <c r="Q9393">
        <v>4.0199999999999996</v>
      </c>
      <c r="R9393">
        <v>0</v>
      </c>
      <c r="S9393">
        <v>87.63</v>
      </c>
      <c r="U9393">
        <v>6</v>
      </c>
      <c r="V9393" s="8">
        <v>40155</v>
      </c>
    </row>
    <row r="9394" spans="1:22" x14ac:dyDescent="0.2">
      <c r="A9394" t="s">
        <v>12885</v>
      </c>
      <c r="B9394">
        <v>8</v>
      </c>
      <c r="C9394">
        <v>2010</v>
      </c>
      <c r="E9394" t="s">
        <v>5087</v>
      </c>
      <c r="F9394">
        <v>900</v>
      </c>
      <c r="G9394" t="s">
        <v>9580</v>
      </c>
      <c r="H9394" t="s">
        <v>9568</v>
      </c>
      <c r="P9394">
        <v>246.28</v>
      </c>
      <c r="Q9394">
        <v>6.85</v>
      </c>
      <c r="R9394">
        <v>0</v>
      </c>
      <c r="S9394">
        <v>239.43</v>
      </c>
      <c r="V9394" s="8">
        <v>40155</v>
      </c>
    </row>
    <row r="9395" spans="1:22" x14ac:dyDescent="0.2">
      <c r="A9395" t="s">
        <v>12885</v>
      </c>
      <c r="B9395">
        <v>9</v>
      </c>
      <c r="C9395">
        <v>2010</v>
      </c>
      <c r="E9395" t="s">
        <v>1301</v>
      </c>
      <c r="F9395">
        <v>100</v>
      </c>
      <c r="G9395" t="s">
        <v>9581</v>
      </c>
      <c r="H9395" t="s">
        <v>9582</v>
      </c>
      <c r="P9395">
        <v>12.87</v>
      </c>
      <c r="Q9395">
        <v>-1.32</v>
      </c>
      <c r="R9395">
        <v>0</v>
      </c>
      <c r="S9395">
        <v>14.19</v>
      </c>
      <c r="U9395">
        <v>3</v>
      </c>
      <c r="V9395" s="8">
        <v>40155</v>
      </c>
    </row>
    <row r="9396" spans="1:22" x14ac:dyDescent="0.2">
      <c r="A9396" t="s">
        <v>12885</v>
      </c>
      <c r="B9396">
        <v>9</v>
      </c>
      <c r="C9396">
        <v>2010</v>
      </c>
      <c r="E9396" t="s">
        <v>1301</v>
      </c>
      <c r="F9396">
        <v>600</v>
      </c>
      <c r="G9396" t="s">
        <v>9583</v>
      </c>
      <c r="H9396" t="s">
        <v>9582</v>
      </c>
      <c r="P9396">
        <v>125.49</v>
      </c>
      <c r="Q9396">
        <v>-6.63</v>
      </c>
      <c r="R9396">
        <v>0</v>
      </c>
      <c r="S9396">
        <v>132.12</v>
      </c>
      <c r="U9396">
        <v>3</v>
      </c>
      <c r="V9396" s="8">
        <v>40155</v>
      </c>
    </row>
    <row r="9397" spans="1:22" x14ac:dyDescent="0.2">
      <c r="A9397" t="s">
        <v>12885</v>
      </c>
      <c r="B9397">
        <v>9</v>
      </c>
      <c r="C9397">
        <v>2010</v>
      </c>
      <c r="E9397" t="s">
        <v>1301</v>
      </c>
      <c r="F9397">
        <v>605</v>
      </c>
      <c r="G9397" t="s">
        <v>9584</v>
      </c>
      <c r="H9397" t="s">
        <v>9582</v>
      </c>
      <c r="P9397">
        <v>122.26</v>
      </c>
      <c r="Q9397">
        <v>-6.56</v>
      </c>
      <c r="R9397">
        <v>0</v>
      </c>
      <c r="S9397">
        <v>128.82</v>
      </c>
      <c r="U9397">
        <v>2</v>
      </c>
      <c r="V9397" s="8">
        <v>40155</v>
      </c>
    </row>
    <row r="9398" spans="1:22" x14ac:dyDescent="0.2">
      <c r="A9398" t="s">
        <v>12885</v>
      </c>
      <c r="B9398">
        <v>9</v>
      </c>
      <c r="C9398">
        <v>2010</v>
      </c>
      <c r="E9398" t="s">
        <v>1301</v>
      </c>
      <c r="F9398">
        <v>640</v>
      </c>
      <c r="G9398" t="s">
        <v>9585</v>
      </c>
      <c r="H9398" t="s">
        <v>9582</v>
      </c>
      <c r="P9398">
        <v>101.55</v>
      </c>
      <c r="Q9398">
        <v>-5.7</v>
      </c>
      <c r="R9398">
        <v>0</v>
      </c>
      <c r="S9398">
        <v>107.25</v>
      </c>
      <c r="U9398">
        <v>5</v>
      </c>
      <c r="V9398" s="8">
        <v>40155</v>
      </c>
    </row>
    <row r="9399" spans="1:22" x14ac:dyDescent="0.2">
      <c r="A9399" t="s">
        <v>12885</v>
      </c>
      <c r="B9399">
        <v>9</v>
      </c>
      <c r="C9399">
        <v>2010</v>
      </c>
      <c r="E9399" t="s">
        <v>1301</v>
      </c>
      <c r="F9399">
        <v>645</v>
      </c>
      <c r="G9399" t="s">
        <v>9586</v>
      </c>
      <c r="H9399" t="s">
        <v>9582</v>
      </c>
      <c r="P9399">
        <v>99.03</v>
      </c>
      <c r="Q9399">
        <v>-5.62</v>
      </c>
      <c r="R9399">
        <v>0</v>
      </c>
      <c r="S9399">
        <v>104.65</v>
      </c>
      <c r="U9399">
        <v>9</v>
      </c>
      <c r="V9399" s="8">
        <v>40155</v>
      </c>
    </row>
    <row r="9400" spans="1:22" x14ac:dyDescent="0.2">
      <c r="A9400" t="s">
        <v>12885</v>
      </c>
      <c r="B9400">
        <v>9</v>
      </c>
      <c r="C9400">
        <v>2010</v>
      </c>
      <c r="E9400" t="s">
        <v>1301</v>
      </c>
      <c r="F9400">
        <v>650</v>
      </c>
      <c r="G9400" t="s">
        <v>9587</v>
      </c>
      <c r="H9400" t="s">
        <v>9582</v>
      </c>
      <c r="P9400">
        <v>96.55</v>
      </c>
      <c r="Q9400">
        <v>-5.54</v>
      </c>
      <c r="R9400">
        <v>0</v>
      </c>
      <c r="S9400">
        <v>102.09</v>
      </c>
      <c r="U9400">
        <v>23</v>
      </c>
      <c r="V9400" s="8">
        <v>40155</v>
      </c>
    </row>
    <row r="9401" spans="1:22" x14ac:dyDescent="0.2">
      <c r="A9401" t="s">
        <v>12885</v>
      </c>
      <c r="B9401">
        <v>9</v>
      </c>
      <c r="C9401">
        <v>2010</v>
      </c>
      <c r="E9401" t="s">
        <v>1301</v>
      </c>
      <c r="F9401">
        <v>655</v>
      </c>
      <c r="G9401" t="s">
        <v>9588</v>
      </c>
      <c r="H9401" t="s">
        <v>9582</v>
      </c>
      <c r="P9401">
        <v>94.13</v>
      </c>
      <c r="Q9401">
        <v>-5.46</v>
      </c>
      <c r="R9401">
        <v>0</v>
      </c>
      <c r="S9401">
        <v>99.59</v>
      </c>
      <c r="U9401">
        <v>2</v>
      </c>
      <c r="V9401" s="8">
        <v>40155</v>
      </c>
    </row>
    <row r="9402" spans="1:22" x14ac:dyDescent="0.2">
      <c r="A9402" t="s">
        <v>12885</v>
      </c>
      <c r="B9402">
        <v>9</v>
      </c>
      <c r="C9402">
        <v>2010</v>
      </c>
      <c r="E9402" t="s">
        <v>1301</v>
      </c>
      <c r="F9402">
        <v>660</v>
      </c>
      <c r="G9402" t="s">
        <v>9589</v>
      </c>
      <c r="H9402" t="s">
        <v>9582</v>
      </c>
      <c r="P9402">
        <v>91.75</v>
      </c>
      <c r="Q9402">
        <v>-5.38</v>
      </c>
      <c r="R9402">
        <v>0</v>
      </c>
      <c r="S9402">
        <v>97.13</v>
      </c>
      <c r="U9402">
        <v>7</v>
      </c>
      <c r="V9402" s="8">
        <v>40155</v>
      </c>
    </row>
    <row r="9403" spans="1:22" x14ac:dyDescent="0.2">
      <c r="A9403" t="s">
        <v>12885</v>
      </c>
      <c r="B9403">
        <v>9</v>
      </c>
      <c r="C9403">
        <v>2010</v>
      </c>
      <c r="E9403" t="s">
        <v>1301</v>
      </c>
      <c r="F9403">
        <v>665</v>
      </c>
      <c r="G9403" t="s">
        <v>9590</v>
      </c>
      <c r="H9403" t="s">
        <v>9582</v>
      </c>
      <c r="P9403">
        <v>89.42</v>
      </c>
      <c r="Q9403">
        <v>-5.3</v>
      </c>
      <c r="R9403">
        <v>0</v>
      </c>
      <c r="S9403">
        <v>94.72</v>
      </c>
      <c r="U9403">
        <v>10</v>
      </c>
      <c r="V9403" s="8">
        <v>40155</v>
      </c>
    </row>
    <row r="9404" spans="1:22" x14ac:dyDescent="0.2">
      <c r="A9404" t="s">
        <v>12885</v>
      </c>
      <c r="B9404">
        <v>9</v>
      </c>
      <c r="C9404">
        <v>2010</v>
      </c>
      <c r="E9404" t="s">
        <v>1301</v>
      </c>
      <c r="F9404">
        <v>700</v>
      </c>
      <c r="G9404" t="s">
        <v>9591</v>
      </c>
      <c r="H9404" t="s">
        <v>9582</v>
      </c>
      <c r="P9404">
        <v>74.430000000000007</v>
      </c>
      <c r="Q9404">
        <v>-4.74</v>
      </c>
      <c r="R9404">
        <v>0</v>
      </c>
      <c r="S9404">
        <v>79.17</v>
      </c>
      <c r="U9404">
        <v>22</v>
      </c>
      <c r="V9404" s="8">
        <v>40155</v>
      </c>
    </row>
    <row r="9405" spans="1:22" x14ac:dyDescent="0.2">
      <c r="A9405" t="s">
        <v>12885</v>
      </c>
      <c r="B9405">
        <v>9</v>
      </c>
      <c r="C9405">
        <v>2010</v>
      </c>
      <c r="E9405" t="s">
        <v>1301</v>
      </c>
      <c r="F9405">
        <v>725</v>
      </c>
      <c r="G9405" t="s">
        <v>9592</v>
      </c>
      <c r="H9405" t="s">
        <v>9582</v>
      </c>
      <c r="P9405">
        <v>65.05</v>
      </c>
      <c r="Q9405">
        <v>-4.3600000000000003</v>
      </c>
      <c r="R9405">
        <v>0</v>
      </c>
      <c r="S9405">
        <v>69.41</v>
      </c>
      <c r="U9405">
        <v>12</v>
      </c>
      <c r="V9405" s="8">
        <v>40155</v>
      </c>
    </row>
    <row r="9406" spans="1:22" x14ac:dyDescent="0.2">
      <c r="A9406" t="s">
        <v>12885</v>
      </c>
      <c r="B9406">
        <v>9</v>
      </c>
      <c r="C9406">
        <v>2010</v>
      </c>
      <c r="E9406" t="s">
        <v>1301</v>
      </c>
      <c r="F9406">
        <v>750</v>
      </c>
      <c r="G9406" t="s">
        <v>9593</v>
      </c>
      <c r="H9406" t="s">
        <v>9582</v>
      </c>
      <c r="P9406">
        <v>56.7</v>
      </c>
      <c r="Q9406">
        <v>-3.98</v>
      </c>
      <c r="R9406">
        <v>0</v>
      </c>
      <c r="S9406">
        <v>60.68</v>
      </c>
      <c r="U9406">
        <v>8</v>
      </c>
      <c r="V9406" s="8">
        <v>40155</v>
      </c>
    </row>
    <row r="9407" spans="1:22" x14ac:dyDescent="0.2">
      <c r="A9407" t="s">
        <v>12885</v>
      </c>
      <c r="B9407">
        <v>9</v>
      </c>
      <c r="C9407">
        <v>2010</v>
      </c>
      <c r="E9407" t="s">
        <v>1301</v>
      </c>
      <c r="F9407">
        <v>800</v>
      </c>
      <c r="G9407" t="s">
        <v>9594</v>
      </c>
      <c r="H9407" t="s">
        <v>9582</v>
      </c>
      <c r="P9407">
        <v>42.76</v>
      </c>
      <c r="Q9407">
        <v>-3.28</v>
      </c>
      <c r="R9407">
        <v>0</v>
      </c>
      <c r="S9407">
        <v>46.04</v>
      </c>
      <c r="U9407">
        <v>29</v>
      </c>
      <c r="V9407" s="8">
        <v>40155</v>
      </c>
    </row>
    <row r="9408" spans="1:22" x14ac:dyDescent="0.2">
      <c r="A9408" t="s">
        <v>12885</v>
      </c>
      <c r="B9408">
        <v>9</v>
      </c>
      <c r="C9408">
        <v>2010</v>
      </c>
      <c r="E9408" t="s">
        <v>1301</v>
      </c>
      <c r="F9408">
        <v>850</v>
      </c>
      <c r="G9408" t="s">
        <v>9595</v>
      </c>
      <c r="H9408" t="s">
        <v>9582</v>
      </c>
      <c r="P9408">
        <v>31.97</v>
      </c>
      <c r="Q9408">
        <v>-2.67</v>
      </c>
      <c r="R9408">
        <v>0</v>
      </c>
      <c r="S9408">
        <v>34.64</v>
      </c>
      <c r="U9408">
        <v>10</v>
      </c>
      <c r="V9408" s="8">
        <v>40155</v>
      </c>
    </row>
    <row r="9409" spans="1:22" x14ac:dyDescent="0.2">
      <c r="A9409" t="s">
        <v>12885</v>
      </c>
      <c r="B9409">
        <v>9</v>
      </c>
      <c r="C9409">
        <v>2010</v>
      </c>
      <c r="E9409" t="s">
        <v>1301</v>
      </c>
      <c r="F9409">
        <v>875</v>
      </c>
      <c r="G9409" t="s">
        <v>9596</v>
      </c>
      <c r="H9409" t="s">
        <v>9582</v>
      </c>
      <c r="P9409">
        <v>27.57</v>
      </c>
      <c r="Q9409">
        <v>-2.39</v>
      </c>
      <c r="R9409">
        <v>0</v>
      </c>
      <c r="S9409">
        <v>29.96</v>
      </c>
      <c r="U9409">
        <v>9</v>
      </c>
      <c r="V9409" s="8">
        <v>40155</v>
      </c>
    </row>
    <row r="9410" spans="1:22" x14ac:dyDescent="0.2">
      <c r="A9410" t="s">
        <v>12885</v>
      </c>
      <c r="B9410">
        <v>9</v>
      </c>
      <c r="C9410">
        <v>2010</v>
      </c>
      <c r="E9410" t="s">
        <v>1301</v>
      </c>
      <c r="F9410">
        <v>900</v>
      </c>
      <c r="G9410" t="s">
        <v>9597</v>
      </c>
      <c r="H9410" t="s">
        <v>9582</v>
      </c>
      <c r="P9410">
        <v>23.74</v>
      </c>
      <c r="Q9410">
        <v>-2.13</v>
      </c>
      <c r="R9410">
        <v>0</v>
      </c>
      <c r="S9410">
        <v>25.87</v>
      </c>
      <c r="U9410">
        <v>19</v>
      </c>
      <c r="V9410" s="8">
        <v>40155</v>
      </c>
    </row>
    <row r="9411" spans="1:22" x14ac:dyDescent="0.2">
      <c r="A9411" t="s">
        <v>12885</v>
      </c>
      <c r="B9411">
        <v>9</v>
      </c>
      <c r="C9411">
        <v>2010</v>
      </c>
      <c r="E9411" t="s">
        <v>1301</v>
      </c>
      <c r="F9411">
        <v>925</v>
      </c>
      <c r="G9411" t="s">
        <v>9598</v>
      </c>
      <c r="H9411" t="s">
        <v>9582</v>
      </c>
      <c r="P9411">
        <v>20.41</v>
      </c>
      <c r="Q9411">
        <v>-1.9</v>
      </c>
      <c r="R9411">
        <v>0</v>
      </c>
      <c r="S9411">
        <v>22.31</v>
      </c>
      <c r="U9411">
        <v>12</v>
      </c>
      <c r="V9411" s="8">
        <v>40155</v>
      </c>
    </row>
    <row r="9412" spans="1:22" x14ac:dyDescent="0.2">
      <c r="A9412" t="s">
        <v>12885</v>
      </c>
      <c r="B9412">
        <v>9</v>
      </c>
      <c r="C9412">
        <v>2010</v>
      </c>
      <c r="E9412" t="s">
        <v>1301</v>
      </c>
      <c r="F9412">
        <v>950</v>
      </c>
      <c r="G9412" t="s">
        <v>9599</v>
      </c>
      <c r="H9412" t="s">
        <v>9582</v>
      </c>
      <c r="P9412">
        <v>17.52</v>
      </c>
      <c r="Q9412">
        <v>-1.69</v>
      </c>
      <c r="R9412">
        <v>0</v>
      </c>
      <c r="S9412">
        <v>19.21</v>
      </c>
      <c r="U9412">
        <v>5</v>
      </c>
      <c r="V9412" s="8">
        <v>40155</v>
      </c>
    </row>
    <row r="9413" spans="1:22" x14ac:dyDescent="0.2">
      <c r="A9413" t="s">
        <v>12885</v>
      </c>
      <c r="B9413">
        <v>9</v>
      </c>
      <c r="C9413">
        <v>2010</v>
      </c>
      <c r="E9413" t="s">
        <v>1301</v>
      </c>
      <c r="F9413">
        <v>995</v>
      </c>
      <c r="G9413" t="s">
        <v>9600</v>
      </c>
      <c r="H9413" t="s">
        <v>9582</v>
      </c>
      <c r="P9413">
        <v>13.28</v>
      </c>
      <c r="Q9413">
        <v>-1.35</v>
      </c>
      <c r="R9413">
        <v>0</v>
      </c>
      <c r="S9413">
        <v>14.63</v>
      </c>
      <c r="U9413">
        <v>5</v>
      </c>
      <c r="V9413" s="8">
        <v>40155</v>
      </c>
    </row>
    <row r="9414" spans="1:22" x14ac:dyDescent="0.2">
      <c r="A9414" t="s">
        <v>12885</v>
      </c>
      <c r="B9414">
        <v>9</v>
      </c>
      <c r="C9414">
        <v>2010</v>
      </c>
      <c r="E9414" t="s">
        <v>5087</v>
      </c>
      <c r="F9414">
        <v>300</v>
      </c>
      <c r="G9414" t="s">
        <v>9601</v>
      </c>
      <c r="H9414" t="s">
        <v>9602</v>
      </c>
      <c r="P9414">
        <v>1.42</v>
      </c>
      <c r="Q9414">
        <v>0.06</v>
      </c>
      <c r="R9414">
        <v>0</v>
      </c>
      <c r="S9414">
        <v>1.36</v>
      </c>
      <c r="U9414">
        <v>5</v>
      </c>
      <c r="V9414" s="8">
        <v>40155</v>
      </c>
    </row>
    <row r="9415" spans="1:22" x14ac:dyDescent="0.2">
      <c r="A9415" t="s">
        <v>12885</v>
      </c>
      <c r="B9415">
        <v>9</v>
      </c>
      <c r="C9415">
        <v>2010</v>
      </c>
      <c r="E9415" t="s">
        <v>5087</v>
      </c>
      <c r="F9415">
        <v>325</v>
      </c>
      <c r="G9415" t="s">
        <v>9603</v>
      </c>
      <c r="H9415" t="s">
        <v>9602</v>
      </c>
      <c r="P9415">
        <v>2.25</v>
      </c>
      <c r="Q9415">
        <v>0.1</v>
      </c>
      <c r="R9415">
        <v>0</v>
      </c>
      <c r="S9415">
        <v>2.15</v>
      </c>
      <c r="U9415">
        <v>12</v>
      </c>
      <c r="V9415" s="8">
        <v>40155</v>
      </c>
    </row>
    <row r="9416" spans="1:22" x14ac:dyDescent="0.2">
      <c r="A9416" t="s">
        <v>12885</v>
      </c>
      <c r="B9416">
        <v>9</v>
      </c>
      <c r="C9416">
        <v>2010</v>
      </c>
      <c r="E9416" t="s">
        <v>5087</v>
      </c>
      <c r="F9416">
        <v>350</v>
      </c>
      <c r="G9416" t="s">
        <v>9604</v>
      </c>
      <c r="H9416" t="s">
        <v>9602</v>
      </c>
      <c r="P9416">
        <v>3.39</v>
      </c>
      <c r="Q9416">
        <v>0.15</v>
      </c>
      <c r="R9416">
        <v>0</v>
      </c>
      <c r="S9416">
        <v>3.24</v>
      </c>
      <c r="U9416">
        <v>5</v>
      </c>
      <c r="V9416" s="8">
        <v>40155</v>
      </c>
    </row>
    <row r="9417" spans="1:22" x14ac:dyDescent="0.2">
      <c r="A9417" t="s">
        <v>12885</v>
      </c>
      <c r="B9417">
        <v>9</v>
      </c>
      <c r="C9417">
        <v>2010</v>
      </c>
      <c r="E9417" t="s">
        <v>5087</v>
      </c>
      <c r="F9417">
        <v>400</v>
      </c>
      <c r="G9417" t="s">
        <v>9605</v>
      </c>
      <c r="H9417" t="s">
        <v>9602</v>
      </c>
      <c r="P9417">
        <v>6.91</v>
      </c>
      <c r="Q9417">
        <v>0.32</v>
      </c>
      <c r="R9417">
        <v>0</v>
      </c>
      <c r="S9417">
        <v>6.59</v>
      </c>
      <c r="U9417">
        <v>11</v>
      </c>
      <c r="V9417" s="8">
        <v>40155</v>
      </c>
    </row>
    <row r="9418" spans="1:22" x14ac:dyDescent="0.2">
      <c r="A9418" t="s">
        <v>12885</v>
      </c>
      <c r="B9418">
        <v>9</v>
      </c>
      <c r="C9418">
        <v>2010</v>
      </c>
      <c r="E9418" t="s">
        <v>5087</v>
      </c>
      <c r="F9418">
        <v>425</v>
      </c>
      <c r="G9418" t="s">
        <v>9606</v>
      </c>
      <c r="H9418" t="s">
        <v>9602</v>
      </c>
      <c r="P9418">
        <v>9.42</v>
      </c>
      <c r="Q9418">
        <v>0.43</v>
      </c>
      <c r="R9418">
        <v>0</v>
      </c>
      <c r="S9418">
        <v>8.99</v>
      </c>
      <c r="U9418">
        <v>2</v>
      </c>
      <c r="V9418" s="8">
        <v>40155</v>
      </c>
    </row>
    <row r="9419" spans="1:22" x14ac:dyDescent="0.2">
      <c r="A9419" t="s">
        <v>12885</v>
      </c>
      <c r="B9419">
        <v>9</v>
      </c>
      <c r="C9419">
        <v>2010</v>
      </c>
      <c r="E9419" t="s">
        <v>5087</v>
      </c>
      <c r="F9419">
        <v>450</v>
      </c>
      <c r="G9419" t="s">
        <v>13242</v>
      </c>
      <c r="H9419" t="s">
        <v>9602</v>
      </c>
      <c r="P9419">
        <v>12.52</v>
      </c>
      <c r="Q9419">
        <v>0.56999999999999995</v>
      </c>
      <c r="R9419">
        <v>0</v>
      </c>
      <c r="S9419">
        <v>11.95</v>
      </c>
      <c r="U9419">
        <v>32</v>
      </c>
      <c r="V9419" s="8">
        <v>40155</v>
      </c>
    </row>
    <row r="9420" spans="1:22" x14ac:dyDescent="0.2">
      <c r="A9420" t="s">
        <v>12885</v>
      </c>
      <c r="B9420">
        <v>9</v>
      </c>
      <c r="C9420">
        <v>2010</v>
      </c>
      <c r="E9420" t="s">
        <v>5087</v>
      </c>
      <c r="F9420">
        <v>500</v>
      </c>
      <c r="G9420" t="s">
        <v>13243</v>
      </c>
      <c r="H9420" t="s">
        <v>9602</v>
      </c>
      <c r="P9420">
        <v>20.79</v>
      </c>
      <c r="Q9420">
        <v>0.93</v>
      </c>
      <c r="R9420">
        <v>0</v>
      </c>
      <c r="S9420">
        <v>19.86</v>
      </c>
      <c r="U9420">
        <v>6</v>
      </c>
      <c r="V9420" s="8">
        <v>40155</v>
      </c>
    </row>
    <row r="9421" spans="1:22" x14ac:dyDescent="0.2">
      <c r="A9421" t="s">
        <v>12885</v>
      </c>
      <c r="B9421">
        <v>9</v>
      </c>
      <c r="C9421">
        <v>2010</v>
      </c>
      <c r="E9421" t="s">
        <v>5087</v>
      </c>
      <c r="F9421">
        <v>525</v>
      </c>
      <c r="G9421" t="s">
        <v>13244</v>
      </c>
      <c r="H9421" t="s">
        <v>9602</v>
      </c>
      <c r="P9421">
        <v>26.1</v>
      </c>
      <c r="Q9421">
        <v>1.17</v>
      </c>
      <c r="R9421">
        <v>0</v>
      </c>
      <c r="S9421">
        <v>24.93</v>
      </c>
      <c r="U9421">
        <v>8</v>
      </c>
      <c r="V9421" s="8">
        <v>40155</v>
      </c>
    </row>
    <row r="9422" spans="1:22" x14ac:dyDescent="0.2">
      <c r="A9422" t="s">
        <v>12885</v>
      </c>
      <c r="B9422">
        <v>9</v>
      </c>
      <c r="C9422">
        <v>2010</v>
      </c>
      <c r="E9422" t="s">
        <v>5087</v>
      </c>
      <c r="F9422">
        <v>550</v>
      </c>
      <c r="G9422" t="s">
        <v>13245</v>
      </c>
      <c r="H9422" t="s">
        <v>9602</v>
      </c>
      <c r="P9422">
        <v>32.270000000000003</v>
      </c>
      <c r="Q9422">
        <v>1.42</v>
      </c>
      <c r="R9422">
        <v>0</v>
      </c>
      <c r="S9422">
        <v>30.85</v>
      </c>
      <c r="U9422">
        <v>9</v>
      </c>
      <c r="V9422" s="8">
        <v>40155</v>
      </c>
    </row>
    <row r="9423" spans="1:22" x14ac:dyDescent="0.2">
      <c r="A9423" t="s">
        <v>12885</v>
      </c>
      <c r="B9423">
        <v>9</v>
      </c>
      <c r="C9423">
        <v>2010</v>
      </c>
      <c r="E9423" t="s">
        <v>5087</v>
      </c>
      <c r="F9423">
        <v>600</v>
      </c>
      <c r="G9423" t="s">
        <v>13246</v>
      </c>
      <c r="H9423" t="s">
        <v>9602</v>
      </c>
      <c r="P9423">
        <v>47.46</v>
      </c>
      <c r="Q9423">
        <v>2.0499999999999998</v>
      </c>
      <c r="R9423">
        <v>0</v>
      </c>
      <c r="S9423">
        <v>45.41</v>
      </c>
      <c r="U9423">
        <v>38</v>
      </c>
      <c r="V9423" s="8">
        <v>40155</v>
      </c>
    </row>
    <row r="9424" spans="1:22" x14ac:dyDescent="0.2">
      <c r="A9424" t="s">
        <v>12885</v>
      </c>
      <c r="B9424">
        <v>9</v>
      </c>
      <c r="C9424">
        <v>2010</v>
      </c>
      <c r="E9424" t="s">
        <v>5087</v>
      </c>
      <c r="F9424">
        <v>685</v>
      </c>
      <c r="G9424" t="s">
        <v>13247</v>
      </c>
      <c r="H9424" t="s">
        <v>9602</v>
      </c>
      <c r="P9424">
        <v>87.03</v>
      </c>
      <c r="Q9424">
        <v>3.72</v>
      </c>
      <c r="R9424">
        <v>0</v>
      </c>
      <c r="S9424">
        <v>83.31</v>
      </c>
      <c r="U9424">
        <v>7</v>
      </c>
      <c r="V9424" s="8">
        <v>40155</v>
      </c>
    </row>
    <row r="9425" spans="1:22" x14ac:dyDescent="0.2">
      <c r="A9425" t="s">
        <v>12885</v>
      </c>
      <c r="B9425">
        <v>9</v>
      </c>
      <c r="C9425">
        <v>2010</v>
      </c>
      <c r="E9425" t="s">
        <v>5087</v>
      </c>
      <c r="F9425">
        <v>695</v>
      </c>
      <c r="G9425" t="s">
        <v>13248</v>
      </c>
      <c r="H9425" t="s">
        <v>9602</v>
      </c>
      <c r="P9425">
        <v>92.82</v>
      </c>
      <c r="Q9425">
        <v>3.87</v>
      </c>
      <c r="R9425">
        <v>0</v>
      </c>
      <c r="S9425">
        <v>88.95</v>
      </c>
      <c r="U9425">
        <v>6</v>
      </c>
      <c r="V9425" s="8">
        <v>40155</v>
      </c>
    </row>
    <row r="9426" spans="1:22" x14ac:dyDescent="0.2">
      <c r="A9426" t="s">
        <v>12885</v>
      </c>
      <c r="B9426">
        <v>9</v>
      </c>
      <c r="C9426">
        <v>2010</v>
      </c>
      <c r="E9426" t="s">
        <v>5087</v>
      </c>
      <c r="F9426">
        <v>900</v>
      </c>
      <c r="G9426" t="s">
        <v>13249</v>
      </c>
      <c r="H9426" t="s">
        <v>9602</v>
      </c>
      <c r="P9426">
        <v>243.88</v>
      </c>
      <c r="Q9426">
        <v>6.62</v>
      </c>
      <c r="R9426">
        <v>0</v>
      </c>
      <c r="S9426">
        <v>237.26</v>
      </c>
      <c r="V9426" s="8">
        <v>40155</v>
      </c>
    </row>
    <row r="9427" spans="1:22" x14ac:dyDescent="0.2">
      <c r="A9427" t="s">
        <v>12885</v>
      </c>
      <c r="B9427">
        <v>10</v>
      </c>
      <c r="C9427">
        <v>2010</v>
      </c>
      <c r="E9427" t="s">
        <v>1301</v>
      </c>
      <c r="F9427">
        <v>600</v>
      </c>
      <c r="G9427" t="s">
        <v>13250</v>
      </c>
      <c r="H9427" t="s">
        <v>13251</v>
      </c>
      <c r="P9427">
        <v>132.37</v>
      </c>
      <c r="Q9427">
        <v>-7.03</v>
      </c>
      <c r="R9427">
        <v>0</v>
      </c>
      <c r="S9427">
        <v>139.4</v>
      </c>
      <c r="U9427">
        <v>3</v>
      </c>
      <c r="V9427" s="8">
        <v>40155</v>
      </c>
    </row>
    <row r="9428" spans="1:22" x14ac:dyDescent="0.2">
      <c r="A9428" t="s">
        <v>12885</v>
      </c>
      <c r="B9428">
        <v>10</v>
      </c>
      <c r="C9428">
        <v>2010</v>
      </c>
      <c r="E9428" t="s">
        <v>1301</v>
      </c>
      <c r="F9428">
        <v>605</v>
      </c>
      <c r="G9428" t="s">
        <v>13252</v>
      </c>
      <c r="H9428" t="s">
        <v>13251</v>
      </c>
      <c r="P9428">
        <v>129.18</v>
      </c>
      <c r="Q9428">
        <v>-6.96</v>
      </c>
      <c r="R9428">
        <v>0</v>
      </c>
      <c r="S9428">
        <v>136.13999999999999</v>
      </c>
      <c r="U9428">
        <v>2</v>
      </c>
      <c r="V9428" s="8">
        <v>40155</v>
      </c>
    </row>
    <row r="9429" spans="1:22" x14ac:dyDescent="0.2">
      <c r="A9429" t="s">
        <v>12885</v>
      </c>
      <c r="B9429">
        <v>10</v>
      </c>
      <c r="C9429">
        <v>2010</v>
      </c>
      <c r="E9429" t="s">
        <v>1301</v>
      </c>
      <c r="F9429">
        <v>640</v>
      </c>
      <c r="G9429" t="s">
        <v>13253</v>
      </c>
      <c r="H9429" t="s">
        <v>13251</v>
      </c>
      <c r="P9429">
        <v>108.26</v>
      </c>
      <c r="Q9429">
        <v>-6.18</v>
      </c>
      <c r="R9429">
        <v>0</v>
      </c>
      <c r="S9429">
        <v>114.44</v>
      </c>
      <c r="U9429">
        <v>5</v>
      </c>
      <c r="V9429" s="8">
        <v>40155</v>
      </c>
    </row>
    <row r="9430" spans="1:22" x14ac:dyDescent="0.2">
      <c r="A9430" t="s">
        <v>12885</v>
      </c>
      <c r="B9430">
        <v>10</v>
      </c>
      <c r="C9430">
        <v>2010</v>
      </c>
      <c r="E9430" t="s">
        <v>1301</v>
      </c>
      <c r="F9430">
        <v>645</v>
      </c>
      <c r="G9430" t="s">
        <v>13254</v>
      </c>
      <c r="H9430" t="s">
        <v>13251</v>
      </c>
      <c r="P9430">
        <v>105.73</v>
      </c>
      <c r="Q9430">
        <v>-5.77</v>
      </c>
      <c r="R9430">
        <v>0</v>
      </c>
      <c r="S9430">
        <v>111.5</v>
      </c>
      <c r="U9430">
        <v>9</v>
      </c>
      <c r="V9430" s="8">
        <v>40155</v>
      </c>
    </row>
    <row r="9431" spans="1:22" x14ac:dyDescent="0.2">
      <c r="A9431" t="s">
        <v>12885</v>
      </c>
      <c r="B9431">
        <v>10</v>
      </c>
      <c r="C9431">
        <v>2010</v>
      </c>
      <c r="E9431" t="s">
        <v>1301</v>
      </c>
      <c r="F9431">
        <v>650</v>
      </c>
      <c r="G9431" t="s">
        <v>9608</v>
      </c>
      <c r="H9431" t="s">
        <v>13251</v>
      </c>
      <c r="P9431">
        <v>103.24</v>
      </c>
      <c r="Q9431">
        <v>-5.69</v>
      </c>
      <c r="R9431">
        <v>0</v>
      </c>
      <c r="S9431">
        <v>108.93</v>
      </c>
      <c r="U9431">
        <v>10</v>
      </c>
      <c r="V9431" s="8">
        <v>40155</v>
      </c>
    </row>
    <row r="9432" spans="1:22" x14ac:dyDescent="0.2">
      <c r="A9432" t="s">
        <v>12885</v>
      </c>
      <c r="B9432">
        <v>10</v>
      </c>
      <c r="C9432">
        <v>2010</v>
      </c>
      <c r="E9432" t="s">
        <v>1301</v>
      </c>
      <c r="F9432">
        <v>655</v>
      </c>
      <c r="G9432" t="s">
        <v>9609</v>
      </c>
      <c r="H9432" t="s">
        <v>13251</v>
      </c>
      <c r="P9432">
        <v>100.79</v>
      </c>
      <c r="Q9432">
        <v>-5.62</v>
      </c>
      <c r="R9432">
        <v>0</v>
      </c>
      <c r="S9432">
        <v>106.41</v>
      </c>
      <c r="U9432">
        <v>2</v>
      </c>
      <c r="V9432" s="8">
        <v>40155</v>
      </c>
    </row>
    <row r="9433" spans="1:22" x14ac:dyDescent="0.2">
      <c r="A9433" t="s">
        <v>12885</v>
      </c>
      <c r="B9433">
        <v>10</v>
      </c>
      <c r="C9433">
        <v>2010</v>
      </c>
      <c r="E9433" t="s">
        <v>1301</v>
      </c>
      <c r="F9433">
        <v>660</v>
      </c>
      <c r="G9433" t="s">
        <v>9610</v>
      </c>
      <c r="H9433" t="s">
        <v>13251</v>
      </c>
      <c r="P9433">
        <v>98.4</v>
      </c>
      <c r="Q9433">
        <v>-5.54</v>
      </c>
      <c r="R9433">
        <v>0</v>
      </c>
      <c r="S9433">
        <v>103.94</v>
      </c>
      <c r="U9433">
        <v>7</v>
      </c>
      <c r="V9433" s="8">
        <v>40155</v>
      </c>
    </row>
    <row r="9434" spans="1:22" x14ac:dyDescent="0.2">
      <c r="A9434" t="s">
        <v>12885</v>
      </c>
      <c r="B9434">
        <v>10</v>
      </c>
      <c r="C9434">
        <v>2010</v>
      </c>
      <c r="E9434" t="s">
        <v>1301</v>
      </c>
      <c r="F9434">
        <v>700</v>
      </c>
      <c r="G9434" t="s">
        <v>9611</v>
      </c>
      <c r="H9434" t="s">
        <v>13251</v>
      </c>
      <c r="P9434">
        <v>80.84</v>
      </c>
      <c r="Q9434">
        <v>-4.93</v>
      </c>
      <c r="R9434">
        <v>0</v>
      </c>
      <c r="S9434">
        <v>85.77</v>
      </c>
      <c r="U9434">
        <v>27</v>
      </c>
      <c r="V9434" s="8">
        <v>40155</v>
      </c>
    </row>
    <row r="9435" spans="1:22" x14ac:dyDescent="0.2">
      <c r="A9435" t="s">
        <v>12885</v>
      </c>
      <c r="B9435">
        <v>10</v>
      </c>
      <c r="C9435">
        <v>2010</v>
      </c>
      <c r="E9435" t="s">
        <v>1301</v>
      </c>
      <c r="F9435">
        <v>710</v>
      </c>
      <c r="G9435" t="s">
        <v>9612</v>
      </c>
      <c r="H9435" t="s">
        <v>13251</v>
      </c>
      <c r="P9435">
        <v>76.89</v>
      </c>
      <c r="Q9435">
        <v>-4.7699999999999996</v>
      </c>
      <c r="R9435">
        <v>0</v>
      </c>
      <c r="S9435">
        <v>81.66</v>
      </c>
      <c r="U9435">
        <v>12</v>
      </c>
      <c r="V9435" s="8">
        <v>40155</v>
      </c>
    </row>
    <row r="9436" spans="1:22" x14ac:dyDescent="0.2">
      <c r="A9436" t="s">
        <v>12885</v>
      </c>
      <c r="B9436">
        <v>10</v>
      </c>
      <c r="C9436">
        <v>2010</v>
      </c>
      <c r="E9436" t="s">
        <v>1301</v>
      </c>
      <c r="F9436">
        <v>725</v>
      </c>
      <c r="G9436" t="s">
        <v>9613</v>
      </c>
      <c r="H9436" t="s">
        <v>13251</v>
      </c>
      <c r="P9436">
        <v>71.260000000000005</v>
      </c>
      <c r="Q9436">
        <v>-4.55</v>
      </c>
      <c r="R9436">
        <v>0</v>
      </c>
      <c r="S9436">
        <v>75.81</v>
      </c>
      <c r="U9436">
        <v>12</v>
      </c>
      <c r="V9436" s="8">
        <v>40155</v>
      </c>
    </row>
    <row r="9437" spans="1:22" x14ac:dyDescent="0.2">
      <c r="A9437" t="s">
        <v>12885</v>
      </c>
      <c r="B9437">
        <v>10</v>
      </c>
      <c r="C9437">
        <v>2010</v>
      </c>
      <c r="E9437" t="s">
        <v>1301</v>
      </c>
      <c r="F9437">
        <v>750</v>
      </c>
      <c r="G9437" t="s">
        <v>9614</v>
      </c>
      <c r="H9437" t="s">
        <v>13251</v>
      </c>
      <c r="P9437">
        <v>62.67</v>
      </c>
      <c r="Q9437">
        <v>-4.1900000000000004</v>
      </c>
      <c r="R9437">
        <v>0</v>
      </c>
      <c r="S9437">
        <v>66.86</v>
      </c>
      <c r="U9437">
        <v>8</v>
      </c>
      <c r="V9437" s="8">
        <v>40155</v>
      </c>
    </row>
    <row r="9438" spans="1:22" x14ac:dyDescent="0.2">
      <c r="A9438" t="s">
        <v>12885</v>
      </c>
      <c r="B9438">
        <v>10</v>
      </c>
      <c r="C9438">
        <v>2010</v>
      </c>
      <c r="E9438" t="s">
        <v>1301</v>
      </c>
      <c r="F9438">
        <v>800</v>
      </c>
      <c r="G9438" t="s">
        <v>9615</v>
      </c>
      <c r="H9438" t="s">
        <v>13251</v>
      </c>
      <c r="P9438">
        <v>48.16</v>
      </c>
      <c r="Q9438">
        <v>-3.5</v>
      </c>
      <c r="R9438">
        <v>0</v>
      </c>
      <c r="S9438">
        <v>51.66</v>
      </c>
      <c r="U9438">
        <v>15</v>
      </c>
      <c r="V9438" s="8">
        <v>40155</v>
      </c>
    </row>
    <row r="9439" spans="1:22" x14ac:dyDescent="0.2">
      <c r="A9439" t="s">
        <v>12885</v>
      </c>
      <c r="B9439">
        <v>10</v>
      </c>
      <c r="C9439">
        <v>2010</v>
      </c>
      <c r="E9439" t="s">
        <v>1301</v>
      </c>
      <c r="F9439">
        <v>850</v>
      </c>
      <c r="G9439" t="s">
        <v>9616</v>
      </c>
      <c r="H9439" t="s">
        <v>13251</v>
      </c>
      <c r="P9439">
        <v>36.75</v>
      </c>
      <c r="Q9439">
        <v>-2.89</v>
      </c>
      <c r="R9439">
        <v>0</v>
      </c>
      <c r="S9439">
        <v>39.64</v>
      </c>
      <c r="U9439">
        <v>10</v>
      </c>
      <c r="V9439" s="8">
        <v>40155</v>
      </c>
    </row>
    <row r="9440" spans="1:22" x14ac:dyDescent="0.2">
      <c r="A9440" t="s">
        <v>12885</v>
      </c>
      <c r="B9440">
        <v>10</v>
      </c>
      <c r="C9440">
        <v>2010</v>
      </c>
      <c r="E9440" t="s">
        <v>1301</v>
      </c>
      <c r="F9440">
        <v>875</v>
      </c>
      <c r="G9440" t="s">
        <v>9617</v>
      </c>
      <c r="H9440" t="s">
        <v>13251</v>
      </c>
      <c r="P9440">
        <v>32.020000000000003</v>
      </c>
      <c r="Q9440">
        <v>-2.62</v>
      </c>
      <c r="R9440">
        <v>0</v>
      </c>
      <c r="S9440">
        <v>34.64</v>
      </c>
      <c r="U9440">
        <v>9</v>
      </c>
      <c r="V9440" s="8">
        <v>40155</v>
      </c>
    </row>
    <row r="9441" spans="1:22" x14ac:dyDescent="0.2">
      <c r="A9441" t="s">
        <v>12885</v>
      </c>
      <c r="B9441">
        <v>10</v>
      </c>
      <c r="C9441">
        <v>2010</v>
      </c>
      <c r="E9441" t="s">
        <v>1301</v>
      </c>
      <c r="F9441">
        <v>900</v>
      </c>
      <c r="G9441" t="s">
        <v>9618</v>
      </c>
      <c r="H9441" t="s">
        <v>13251</v>
      </c>
      <c r="P9441">
        <v>27.87</v>
      </c>
      <c r="Q9441">
        <v>-2.35</v>
      </c>
      <c r="R9441">
        <v>0</v>
      </c>
      <c r="S9441">
        <v>30.22</v>
      </c>
      <c r="U9441">
        <v>19</v>
      </c>
      <c r="V9441" s="8">
        <v>40155</v>
      </c>
    </row>
    <row r="9442" spans="1:22" x14ac:dyDescent="0.2">
      <c r="A9442" t="s">
        <v>12885</v>
      </c>
      <c r="B9442">
        <v>10</v>
      </c>
      <c r="C9442">
        <v>2010</v>
      </c>
      <c r="E9442" t="s">
        <v>1301</v>
      </c>
      <c r="F9442">
        <v>925</v>
      </c>
      <c r="G9442" t="s">
        <v>9619</v>
      </c>
      <c r="H9442" t="s">
        <v>13251</v>
      </c>
      <c r="P9442">
        <v>24.23</v>
      </c>
      <c r="Q9442">
        <v>-2.11</v>
      </c>
      <c r="R9442">
        <v>0</v>
      </c>
      <c r="S9442">
        <v>26.34</v>
      </c>
      <c r="U9442">
        <v>12</v>
      </c>
      <c r="V9442" s="8">
        <v>40155</v>
      </c>
    </row>
    <row r="9443" spans="1:22" x14ac:dyDescent="0.2">
      <c r="A9443" t="s">
        <v>12885</v>
      </c>
      <c r="B9443">
        <v>10</v>
      </c>
      <c r="C9443">
        <v>2010</v>
      </c>
      <c r="E9443" t="s">
        <v>1301</v>
      </c>
      <c r="F9443">
        <v>950</v>
      </c>
      <c r="G9443" t="s">
        <v>9620</v>
      </c>
      <c r="H9443" t="s">
        <v>13251</v>
      </c>
      <c r="P9443">
        <v>21.03</v>
      </c>
      <c r="Q9443">
        <v>-1.9</v>
      </c>
      <c r="R9443">
        <v>0</v>
      </c>
      <c r="S9443">
        <v>22.93</v>
      </c>
      <c r="U9443">
        <v>5</v>
      </c>
      <c r="V9443" s="8">
        <v>40155</v>
      </c>
    </row>
    <row r="9444" spans="1:22" x14ac:dyDescent="0.2">
      <c r="A9444" t="s">
        <v>12885</v>
      </c>
      <c r="B9444">
        <v>10</v>
      </c>
      <c r="C9444">
        <v>2010</v>
      </c>
      <c r="E9444" t="s">
        <v>1301</v>
      </c>
      <c r="F9444">
        <v>975</v>
      </c>
      <c r="G9444" t="s">
        <v>9621</v>
      </c>
      <c r="H9444" t="s">
        <v>13251</v>
      </c>
      <c r="P9444">
        <v>18.239999999999998</v>
      </c>
      <c r="Q9444">
        <v>-1.7</v>
      </c>
      <c r="R9444">
        <v>0</v>
      </c>
      <c r="S9444">
        <v>19.940000000000001</v>
      </c>
      <c r="U9444">
        <v>6</v>
      </c>
      <c r="V9444" s="8">
        <v>40155</v>
      </c>
    </row>
    <row r="9445" spans="1:22" x14ac:dyDescent="0.2">
      <c r="A9445" t="s">
        <v>12885</v>
      </c>
      <c r="B9445">
        <v>10</v>
      </c>
      <c r="C9445">
        <v>2010</v>
      </c>
      <c r="E9445" t="s">
        <v>1301</v>
      </c>
      <c r="F9445">
        <v>995</v>
      </c>
      <c r="G9445" t="s">
        <v>9622</v>
      </c>
      <c r="H9445" t="s">
        <v>13251</v>
      </c>
      <c r="P9445">
        <v>16.27</v>
      </c>
      <c r="Q9445">
        <v>-1.56</v>
      </c>
      <c r="R9445">
        <v>0</v>
      </c>
      <c r="S9445">
        <v>17.829999999999998</v>
      </c>
      <c r="U9445">
        <v>5</v>
      </c>
      <c r="V9445" s="8">
        <v>40155</v>
      </c>
    </row>
    <row r="9446" spans="1:22" x14ac:dyDescent="0.2">
      <c r="A9446" t="s">
        <v>12885</v>
      </c>
      <c r="B9446">
        <v>10</v>
      </c>
      <c r="C9446">
        <v>2010</v>
      </c>
      <c r="E9446" t="s">
        <v>5087</v>
      </c>
      <c r="F9446">
        <v>300</v>
      </c>
      <c r="G9446" t="s">
        <v>9623</v>
      </c>
      <c r="H9446" t="s">
        <v>9624</v>
      </c>
      <c r="P9446">
        <v>1.54</v>
      </c>
      <c r="Q9446">
        <v>0.04</v>
      </c>
      <c r="R9446">
        <v>0</v>
      </c>
      <c r="S9446">
        <v>1.5</v>
      </c>
      <c r="U9446">
        <v>5</v>
      </c>
      <c r="V9446" s="8">
        <v>40155</v>
      </c>
    </row>
    <row r="9447" spans="1:22" x14ac:dyDescent="0.2">
      <c r="A9447" t="s">
        <v>12885</v>
      </c>
      <c r="B9447">
        <v>10</v>
      </c>
      <c r="C9447">
        <v>2010</v>
      </c>
      <c r="E9447" t="s">
        <v>5087</v>
      </c>
      <c r="F9447">
        <v>325</v>
      </c>
      <c r="G9447" t="s">
        <v>9625</v>
      </c>
      <c r="H9447" t="s">
        <v>9624</v>
      </c>
      <c r="P9447">
        <v>2.4300000000000002</v>
      </c>
      <c r="Q9447">
        <v>7.0000000000000007E-2</v>
      </c>
      <c r="R9447">
        <v>0</v>
      </c>
      <c r="S9447">
        <v>2.36</v>
      </c>
      <c r="U9447">
        <v>12</v>
      </c>
      <c r="V9447" s="8">
        <v>40155</v>
      </c>
    </row>
    <row r="9448" spans="1:22" x14ac:dyDescent="0.2">
      <c r="A9448" t="s">
        <v>12885</v>
      </c>
      <c r="B9448">
        <v>10</v>
      </c>
      <c r="C9448">
        <v>2010</v>
      </c>
      <c r="E9448" t="s">
        <v>5087</v>
      </c>
      <c r="F9448">
        <v>350</v>
      </c>
      <c r="G9448" t="s">
        <v>9626</v>
      </c>
      <c r="H9448" t="s">
        <v>9624</v>
      </c>
      <c r="P9448">
        <v>3.66</v>
      </c>
      <c r="Q9448">
        <v>0.11</v>
      </c>
      <c r="R9448">
        <v>0</v>
      </c>
      <c r="S9448">
        <v>3.55</v>
      </c>
      <c r="U9448">
        <v>5</v>
      </c>
      <c r="V9448" s="8">
        <v>40155</v>
      </c>
    </row>
    <row r="9449" spans="1:22" x14ac:dyDescent="0.2">
      <c r="A9449" t="s">
        <v>12885</v>
      </c>
      <c r="B9449">
        <v>10</v>
      </c>
      <c r="C9449">
        <v>2010</v>
      </c>
      <c r="E9449" t="s">
        <v>5087</v>
      </c>
      <c r="F9449">
        <v>400</v>
      </c>
      <c r="G9449" t="s">
        <v>9627</v>
      </c>
      <c r="H9449" t="s">
        <v>9624</v>
      </c>
      <c r="P9449">
        <v>7.4</v>
      </c>
      <c r="Q9449">
        <v>0.24</v>
      </c>
      <c r="R9449">
        <v>0</v>
      </c>
      <c r="S9449">
        <v>7.16</v>
      </c>
      <c r="U9449">
        <v>11</v>
      </c>
      <c r="V9449" s="8">
        <v>40155</v>
      </c>
    </row>
    <row r="9450" spans="1:22" x14ac:dyDescent="0.2">
      <c r="A9450" t="s">
        <v>12885</v>
      </c>
      <c r="B9450">
        <v>10</v>
      </c>
      <c r="C9450">
        <v>2010</v>
      </c>
      <c r="E9450" t="s">
        <v>5087</v>
      </c>
      <c r="F9450">
        <v>425</v>
      </c>
      <c r="G9450" t="s">
        <v>9628</v>
      </c>
      <c r="H9450" t="s">
        <v>9624</v>
      </c>
      <c r="P9450">
        <v>10.06</v>
      </c>
      <c r="Q9450">
        <v>0.35</v>
      </c>
      <c r="R9450">
        <v>0</v>
      </c>
      <c r="S9450">
        <v>9.7100000000000009</v>
      </c>
      <c r="U9450">
        <v>2</v>
      </c>
      <c r="V9450" s="8">
        <v>40155</v>
      </c>
    </row>
    <row r="9451" spans="1:22" x14ac:dyDescent="0.2">
      <c r="A9451" t="s">
        <v>12885</v>
      </c>
      <c r="B9451">
        <v>10</v>
      </c>
      <c r="C9451">
        <v>2010</v>
      </c>
      <c r="E9451" t="s">
        <v>5087</v>
      </c>
      <c r="F9451">
        <v>450</v>
      </c>
      <c r="G9451" t="s">
        <v>9629</v>
      </c>
      <c r="H9451" t="s">
        <v>9624</v>
      </c>
      <c r="P9451">
        <v>13.33</v>
      </c>
      <c r="Q9451">
        <v>0.47</v>
      </c>
      <c r="R9451">
        <v>0</v>
      </c>
      <c r="S9451">
        <v>12.86</v>
      </c>
      <c r="U9451">
        <v>32</v>
      </c>
      <c r="V9451" s="8">
        <v>40155</v>
      </c>
    </row>
    <row r="9452" spans="1:22" x14ac:dyDescent="0.2">
      <c r="A9452" t="s">
        <v>12885</v>
      </c>
      <c r="B9452">
        <v>10</v>
      </c>
      <c r="C9452">
        <v>2010</v>
      </c>
      <c r="E9452" t="s">
        <v>5087</v>
      </c>
      <c r="F9452">
        <v>500</v>
      </c>
      <c r="G9452" t="s">
        <v>9630</v>
      </c>
      <c r="H9452" t="s">
        <v>9624</v>
      </c>
      <c r="P9452">
        <v>21.97</v>
      </c>
      <c r="Q9452">
        <v>0.79</v>
      </c>
      <c r="R9452">
        <v>0</v>
      </c>
      <c r="S9452">
        <v>21.18</v>
      </c>
      <c r="U9452">
        <v>12</v>
      </c>
      <c r="V9452" s="8">
        <v>40155</v>
      </c>
    </row>
    <row r="9453" spans="1:22" x14ac:dyDescent="0.2">
      <c r="A9453" t="s">
        <v>12885</v>
      </c>
      <c r="B9453">
        <v>10</v>
      </c>
      <c r="C9453">
        <v>2010</v>
      </c>
      <c r="E9453" t="s">
        <v>5087</v>
      </c>
      <c r="F9453">
        <v>525</v>
      </c>
      <c r="G9453" t="s">
        <v>9631</v>
      </c>
      <c r="H9453" t="s">
        <v>9624</v>
      </c>
      <c r="P9453">
        <v>27.46</v>
      </c>
      <c r="Q9453">
        <v>0.99</v>
      </c>
      <c r="R9453">
        <v>0</v>
      </c>
      <c r="S9453">
        <v>26.47</v>
      </c>
      <c r="U9453">
        <v>15</v>
      </c>
      <c r="V9453" s="8">
        <v>40155</v>
      </c>
    </row>
    <row r="9454" spans="1:22" x14ac:dyDescent="0.2">
      <c r="A9454" t="s">
        <v>12885</v>
      </c>
      <c r="B9454">
        <v>10</v>
      </c>
      <c r="C9454">
        <v>2010</v>
      </c>
      <c r="E9454" t="s">
        <v>5087</v>
      </c>
      <c r="F9454">
        <v>550</v>
      </c>
      <c r="G9454" t="s">
        <v>9632</v>
      </c>
      <c r="H9454" t="s">
        <v>9624</v>
      </c>
      <c r="P9454">
        <v>33.82</v>
      </c>
      <c r="Q9454">
        <v>1.22</v>
      </c>
      <c r="R9454">
        <v>0</v>
      </c>
      <c r="S9454">
        <v>32.6</v>
      </c>
      <c r="U9454">
        <v>9</v>
      </c>
      <c r="V9454" s="8">
        <v>40155</v>
      </c>
    </row>
    <row r="9455" spans="1:22" x14ac:dyDescent="0.2">
      <c r="A9455" t="s">
        <v>12885</v>
      </c>
      <c r="B9455">
        <v>10</v>
      </c>
      <c r="C9455">
        <v>2010</v>
      </c>
      <c r="E9455" t="s">
        <v>5087</v>
      </c>
      <c r="F9455">
        <v>600</v>
      </c>
      <c r="G9455" t="s">
        <v>9633</v>
      </c>
      <c r="H9455" t="s">
        <v>9624</v>
      </c>
      <c r="P9455">
        <v>49.33</v>
      </c>
      <c r="Q9455">
        <v>1.79</v>
      </c>
      <c r="R9455">
        <v>0</v>
      </c>
      <c r="S9455">
        <v>47.54</v>
      </c>
      <c r="U9455">
        <v>21</v>
      </c>
      <c r="V9455" s="8">
        <v>40155</v>
      </c>
    </row>
    <row r="9456" spans="1:22" x14ac:dyDescent="0.2">
      <c r="A9456" t="s">
        <v>12885</v>
      </c>
      <c r="B9456">
        <v>10</v>
      </c>
      <c r="C9456">
        <v>2010</v>
      </c>
      <c r="E9456" t="s">
        <v>5087</v>
      </c>
      <c r="F9456">
        <v>695</v>
      </c>
      <c r="G9456" t="s">
        <v>9634</v>
      </c>
      <c r="H9456" t="s">
        <v>9624</v>
      </c>
      <c r="P9456">
        <v>94.13</v>
      </c>
      <c r="Q9456">
        <v>3.84</v>
      </c>
      <c r="R9456">
        <v>0</v>
      </c>
      <c r="S9456">
        <v>90.29</v>
      </c>
      <c r="U9456">
        <v>6</v>
      </c>
      <c r="V9456" s="8">
        <v>40155</v>
      </c>
    </row>
    <row r="9457" spans="1:22" x14ac:dyDescent="0.2">
      <c r="A9457" t="s">
        <v>12885</v>
      </c>
      <c r="B9457">
        <v>10</v>
      </c>
      <c r="C9457">
        <v>2010</v>
      </c>
      <c r="E9457" t="s">
        <v>5087</v>
      </c>
      <c r="F9457">
        <v>900</v>
      </c>
      <c r="G9457" t="s">
        <v>9635</v>
      </c>
      <c r="H9457" t="s">
        <v>9624</v>
      </c>
      <c r="P9457">
        <v>242.58</v>
      </c>
      <c r="Q9457">
        <v>6.55</v>
      </c>
      <c r="R9457">
        <v>0</v>
      </c>
      <c r="S9457">
        <v>236.03</v>
      </c>
      <c r="V9457" s="8">
        <v>40155</v>
      </c>
    </row>
    <row r="9458" spans="1:22" x14ac:dyDescent="0.2">
      <c r="A9458" t="s">
        <v>12885</v>
      </c>
      <c r="B9458">
        <v>11</v>
      </c>
      <c r="C9458">
        <v>2010</v>
      </c>
      <c r="E9458" t="s">
        <v>1301</v>
      </c>
      <c r="F9458">
        <v>600</v>
      </c>
      <c r="G9458" t="s">
        <v>9636</v>
      </c>
      <c r="H9458" t="s">
        <v>9637</v>
      </c>
      <c r="P9458">
        <v>139.19</v>
      </c>
      <c r="Q9458">
        <v>-6.76</v>
      </c>
      <c r="R9458">
        <v>0</v>
      </c>
      <c r="S9458">
        <v>145.94999999999999</v>
      </c>
      <c r="U9458">
        <v>3</v>
      </c>
      <c r="V9458" s="8">
        <v>40155</v>
      </c>
    </row>
    <row r="9459" spans="1:22" x14ac:dyDescent="0.2">
      <c r="A9459" t="s">
        <v>12885</v>
      </c>
      <c r="B9459">
        <v>11</v>
      </c>
      <c r="C9459">
        <v>2010</v>
      </c>
      <c r="E9459" t="s">
        <v>1301</v>
      </c>
      <c r="F9459">
        <v>605</v>
      </c>
      <c r="G9459" t="s">
        <v>9638</v>
      </c>
      <c r="H9459" t="s">
        <v>9637</v>
      </c>
      <c r="P9459">
        <v>136.04</v>
      </c>
      <c r="Q9459">
        <v>-6.7</v>
      </c>
      <c r="R9459">
        <v>0</v>
      </c>
      <c r="S9459">
        <v>142.74</v>
      </c>
      <c r="U9459">
        <v>2</v>
      </c>
      <c r="V9459" s="8">
        <v>40155</v>
      </c>
    </row>
    <row r="9460" spans="1:22" x14ac:dyDescent="0.2">
      <c r="A9460" t="s">
        <v>12885</v>
      </c>
      <c r="B9460">
        <v>11</v>
      </c>
      <c r="C9460">
        <v>2010</v>
      </c>
      <c r="E9460" t="s">
        <v>1301</v>
      </c>
      <c r="F9460">
        <v>640</v>
      </c>
      <c r="G9460" t="s">
        <v>9639</v>
      </c>
      <c r="H9460" t="s">
        <v>9637</v>
      </c>
      <c r="P9460">
        <v>115.09</v>
      </c>
      <c r="Q9460">
        <v>-6.24</v>
      </c>
      <c r="R9460">
        <v>0</v>
      </c>
      <c r="S9460">
        <v>121.33</v>
      </c>
      <c r="U9460">
        <v>5</v>
      </c>
      <c r="V9460" s="8">
        <v>40155</v>
      </c>
    </row>
    <row r="9461" spans="1:22" x14ac:dyDescent="0.2">
      <c r="A9461" t="s">
        <v>12885</v>
      </c>
      <c r="B9461">
        <v>11</v>
      </c>
      <c r="C9461">
        <v>2010</v>
      </c>
      <c r="E9461" t="s">
        <v>1301</v>
      </c>
      <c r="F9461">
        <v>645</v>
      </c>
      <c r="G9461" t="s">
        <v>9640</v>
      </c>
      <c r="H9461" t="s">
        <v>9637</v>
      </c>
      <c r="P9461">
        <v>112.56</v>
      </c>
      <c r="Q9461">
        <v>-5.87</v>
      </c>
      <c r="R9461">
        <v>0</v>
      </c>
      <c r="S9461">
        <v>118.43</v>
      </c>
      <c r="U9461">
        <v>9</v>
      </c>
      <c r="V9461" s="8">
        <v>40155</v>
      </c>
    </row>
    <row r="9462" spans="1:22" x14ac:dyDescent="0.2">
      <c r="A9462" t="s">
        <v>12885</v>
      </c>
      <c r="B9462">
        <v>11</v>
      </c>
      <c r="C9462">
        <v>2010</v>
      </c>
      <c r="E9462" t="s">
        <v>1301</v>
      </c>
      <c r="F9462">
        <v>650</v>
      </c>
      <c r="G9462" t="s">
        <v>9641</v>
      </c>
      <c r="H9462" t="s">
        <v>9637</v>
      </c>
      <c r="P9462">
        <v>110.06</v>
      </c>
      <c r="Q9462">
        <v>-5.8</v>
      </c>
      <c r="R9462">
        <v>0</v>
      </c>
      <c r="S9462">
        <v>115.86</v>
      </c>
      <c r="U9462">
        <v>10</v>
      </c>
      <c r="V9462" s="8">
        <v>40155</v>
      </c>
    </row>
    <row r="9463" spans="1:22" x14ac:dyDescent="0.2">
      <c r="A9463" t="s">
        <v>12885</v>
      </c>
      <c r="B9463">
        <v>11</v>
      </c>
      <c r="C9463">
        <v>2010</v>
      </c>
      <c r="E9463" t="s">
        <v>1301</v>
      </c>
      <c r="F9463">
        <v>655</v>
      </c>
      <c r="G9463" t="s">
        <v>9642</v>
      </c>
      <c r="H9463" t="s">
        <v>9637</v>
      </c>
      <c r="P9463">
        <v>107.61</v>
      </c>
      <c r="Q9463">
        <v>-5.73</v>
      </c>
      <c r="R9463">
        <v>0</v>
      </c>
      <c r="S9463">
        <v>113.34</v>
      </c>
      <c r="U9463">
        <v>2</v>
      </c>
      <c r="V9463" s="8">
        <v>40155</v>
      </c>
    </row>
    <row r="9464" spans="1:22" x14ac:dyDescent="0.2">
      <c r="A9464" t="s">
        <v>12885</v>
      </c>
      <c r="B9464">
        <v>11</v>
      </c>
      <c r="C9464">
        <v>2010</v>
      </c>
      <c r="E9464" t="s">
        <v>1301</v>
      </c>
      <c r="F9464">
        <v>660</v>
      </c>
      <c r="G9464" t="s">
        <v>9643</v>
      </c>
      <c r="H9464" t="s">
        <v>9637</v>
      </c>
      <c r="P9464">
        <v>105.21</v>
      </c>
      <c r="Q9464">
        <v>-5.65</v>
      </c>
      <c r="R9464">
        <v>0</v>
      </c>
      <c r="S9464">
        <v>110.86</v>
      </c>
      <c r="U9464">
        <v>7</v>
      </c>
      <c r="V9464" s="8">
        <v>40155</v>
      </c>
    </row>
    <row r="9465" spans="1:22" x14ac:dyDescent="0.2">
      <c r="A9465" t="s">
        <v>12885</v>
      </c>
      <c r="B9465">
        <v>11</v>
      </c>
      <c r="C9465">
        <v>2010</v>
      </c>
      <c r="E9465" t="s">
        <v>1301</v>
      </c>
      <c r="F9465">
        <v>700</v>
      </c>
      <c r="G9465" t="s">
        <v>9644</v>
      </c>
      <c r="H9465" t="s">
        <v>9637</v>
      </c>
      <c r="P9465">
        <v>87.51</v>
      </c>
      <c r="Q9465">
        <v>-5.07</v>
      </c>
      <c r="R9465">
        <v>0</v>
      </c>
      <c r="S9465">
        <v>92.58</v>
      </c>
      <c r="U9465">
        <v>27</v>
      </c>
      <c r="V9465" s="8">
        <v>40155</v>
      </c>
    </row>
    <row r="9466" spans="1:22" x14ac:dyDescent="0.2">
      <c r="A9466" t="s">
        <v>12885</v>
      </c>
      <c r="B9466">
        <v>11</v>
      </c>
      <c r="C9466">
        <v>2010</v>
      </c>
      <c r="E9466" t="s">
        <v>1301</v>
      </c>
      <c r="F9466">
        <v>710</v>
      </c>
      <c r="G9466" t="s">
        <v>9645</v>
      </c>
      <c r="H9466" t="s">
        <v>9637</v>
      </c>
      <c r="P9466">
        <v>83.5</v>
      </c>
      <c r="Q9466">
        <v>-4.92</v>
      </c>
      <c r="R9466">
        <v>0</v>
      </c>
      <c r="S9466">
        <v>88.42</v>
      </c>
      <c r="U9466">
        <v>12</v>
      </c>
      <c r="V9466" s="8">
        <v>40155</v>
      </c>
    </row>
    <row r="9467" spans="1:22" x14ac:dyDescent="0.2">
      <c r="A9467" t="s">
        <v>12885</v>
      </c>
      <c r="B9467">
        <v>11</v>
      </c>
      <c r="C9467">
        <v>2010</v>
      </c>
      <c r="E9467" t="s">
        <v>1301</v>
      </c>
      <c r="F9467">
        <v>725</v>
      </c>
      <c r="G9467" t="s">
        <v>9646</v>
      </c>
      <c r="H9467" t="s">
        <v>9637</v>
      </c>
      <c r="P9467">
        <v>77.78</v>
      </c>
      <c r="Q9467">
        <v>-4.7</v>
      </c>
      <c r="R9467">
        <v>0</v>
      </c>
      <c r="S9467">
        <v>82.48</v>
      </c>
      <c r="U9467">
        <v>12</v>
      </c>
      <c r="V9467" s="8">
        <v>40155</v>
      </c>
    </row>
    <row r="9468" spans="1:22" x14ac:dyDescent="0.2">
      <c r="A9468" t="s">
        <v>12885</v>
      </c>
      <c r="B9468">
        <v>11</v>
      </c>
      <c r="C9468">
        <v>2010</v>
      </c>
      <c r="E9468" t="s">
        <v>1301</v>
      </c>
      <c r="F9468">
        <v>750</v>
      </c>
      <c r="G9468" t="s">
        <v>9647</v>
      </c>
      <c r="H9468" t="s">
        <v>9637</v>
      </c>
      <c r="P9468">
        <v>68.989999999999995</v>
      </c>
      <c r="Q9468">
        <v>-4.3600000000000003</v>
      </c>
      <c r="R9468">
        <v>0</v>
      </c>
      <c r="S9468">
        <v>73.349999999999994</v>
      </c>
      <c r="U9468">
        <v>8</v>
      </c>
      <c r="V9468" s="8">
        <v>40155</v>
      </c>
    </row>
    <row r="9469" spans="1:22" x14ac:dyDescent="0.2">
      <c r="A9469" t="s">
        <v>12885</v>
      </c>
      <c r="B9469">
        <v>11</v>
      </c>
      <c r="C9469">
        <v>2010</v>
      </c>
      <c r="E9469" t="s">
        <v>1301</v>
      </c>
      <c r="F9469">
        <v>800</v>
      </c>
      <c r="G9469" t="s">
        <v>9648</v>
      </c>
      <c r="H9469" t="s">
        <v>9637</v>
      </c>
      <c r="P9469">
        <v>54</v>
      </c>
      <c r="Q9469">
        <v>-3.7</v>
      </c>
      <c r="R9469">
        <v>0</v>
      </c>
      <c r="S9469">
        <v>57.7</v>
      </c>
      <c r="U9469">
        <v>15</v>
      </c>
      <c r="V9469" s="8">
        <v>40155</v>
      </c>
    </row>
    <row r="9470" spans="1:22" x14ac:dyDescent="0.2">
      <c r="A9470" t="s">
        <v>12885</v>
      </c>
      <c r="B9470">
        <v>11</v>
      </c>
      <c r="C9470">
        <v>2010</v>
      </c>
      <c r="E9470" t="s">
        <v>1301</v>
      </c>
      <c r="F9470">
        <v>850</v>
      </c>
      <c r="G9470" t="s">
        <v>9649</v>
      </c>
      <c r="H9470" t="s">
        <v>9637</v>
      </c>
      <c r="P9470">
        <v>42.02</v>
      </c>
      <c r="Q9470">
        <v>-3.09</v>
      </c>
      <c r="R9470">
        <v>0</v>
      </c>
      <c r="S9470">
        <v>45.11</v>
      </c>
      <c r="U9470">
        <v>10</v>
      </c>
      <c r="V9470" s="8">
        <v>40155</v>
      </c>
    </row>
    <row r="9471" spans="1:22" x14ac:dyDescent="0.2">
      <c r="A9471" t="s">
        <v>12885</v>
      </c>
      <c r="B9471">
        <v>11</v>
      </c>
      <c r="C9471">
        <v>2010</v>
      </c>
      <c r="E9471" t="s">
        <v>1301</v>
      </c>
      <c r="F9471">
        <v>875</v>
      </c>
      <c r="G9471" t="s">
        <v>9650</v>
      </c>
      <c r="H9471" t="s">
        <v>9637</v>
      </c>
      <c r="P9471">
        <v>36.99</v>
      </c>
      <c r="Q9471">
        <v>-2.82</v>
      </c>
      <c r="R9471">
        <v>0</v>
      </c>
      <c r="S9471">
        <v>39.81</v>
      </c>
      <c r="U9471">
        <v>9</v>
      </c>
      <c r="V9471" s="8">
        <v>40155</v>
      </c>
    </row>
    <row r="9472" spans="1:22" x14ac:dyDescent="0.2">
      <c r="A9472" t="s">
        <v>12885</v>
      </c>
      <c r="B9472">
        <v>11</v>
      </c>
      <c r="C9472">
        <v>2010</v>
      </c>
      <c r="E9472" t="s">
        <v>1301</v>
      </c>
      <c r="F9472">
        <v>900</v>
      </c>
      <c r="G9472" t="s">
        <v>9651</v>
      </c>
      <c r="H9472" t="s">
        <v>9637</v>
      </c>
      <c r="P9472">
        <v>32.53</v>
      </c>
      <c r="Q9472">
        <v>-2.57</v>
      </c>
      <c r="R9472">
        <v>0</v>
      </c>
      <c r="S9472">
        <v>35.1</v>
      </c>
      <c r="U9472">
        <v>19</v>
      </c>
      <c r="V9472" s="8">
        <v>40155</v>
      </c>
    </row>
    <row r="9473" spans="1:22" x14ac:dyDescent="0.2">
      <c r="A9473" t="s">
        <v>12885</v>
      </c>
      <c r="B9473">
        <v>11</v>
      </c>
      <c r="C9473">
        <v>2010</v>
      </c>
      <c r="E9473" t="s">
        <v>1301</v>
      </c>
      <c r="F9473">
        <v>925</v>
      </c>
      <c r="G9473" t="s">
        <v>9652</v>
      </c>
      <c r="H9473" t="s">
        <v>9637</v>
      </c>
      <c r="P9473">
        <v>28.58</v>
      </c>
      <c r="Q9473">
        <v>-2.33</v>
      </c>
      <c r="R9473">
        <v>0</v>
      </c>
      <c r="S9473">
        <v>30.91</v>
      </c>
      <c r="U9473">
        <v>12</v>
      </c>
      <c r="V9473" s="8">
        <v>40155</v>
      </c>
    </row>
    <row r="9474" spans="1:22" x14ac:dyDescent="0.2">
      <c r="A9474" t="s">
        <v>12885</v>
      </c>
      <c r="B9474">
        <v>11</v>
      </c>
      <c r="C9474">
        <v>2010</v>
      </c>
      <c r="E9474" t="s">
        <v>1301</v>
      </c>
      <c r="F9474">
        <v>950</v>
      </c>
      <c r="G9474" t="s">
        <v>9653</v>
      </c>
      <c r="H9474" t="s">
        <v>9637</v>
      </c>
      <c r="P9474">
        <v>25.09</v>
      </c>
      <c r="Q9474">
        <v>-2.1</v>
      </c>
      <c r="R9474">
        <v>0</v>
      </c>
      <c r="S9474">
        <v>27.19</v>
      </c>
      <c r="U9474">
        <v>5</v>
      </c>
      <c r="V9474" s="8">
        <v>40155</v>
      </c>
    </row>
    <row r="9475" spans="1:22" x14ac:dyDescent="0.2">
      <c r="A9475" t="s">
        <v>12885</v>
      </c>
      <c r="B9475">
        <v>11</v>
      </c>
      <c r="C9475">
        <v>2010</v>
      </c>
      <c r="E9475" t="s">
        <v>1301</v>
      </c>
      <c r="F9475">
        <v>975</v>
      </c>
      <c r="G9475" t="s">
        <v>9654</v>
      </c>
      <c r="H9475" t="s">
        <v>9637</v>
      </c>
      <c r="P9475">
        <v>22</v>
      </c>
      <c r="Q9475">
        <v>-1.91</v>
      </c>
      <c r="R9475">
        <v>0</v>
      </c>
      <c r="S9475">
        <v>23.91</v>
      </c>
      <c r="U9475">
        <v>6</v>
      </c>
      <c r="V9475" s="8">
        <v>40155</v>
      </c>
    </row>
    <row r="9476" spans="1:22" x14ac:dyDescent="0.2">
      <c r="A9476" t="s">
        <v>12885</v>
      </c>
      <c r="B9476">
        <v>11</v>
      </c>
      <c r="C9476">
        <v>2010</v>
      </c>
      <c r="E9476" t="s">
        <v>1301</v>
      </c>
      <c r="F9476">
        <v>995</v>
      </c>
      <c r="G9476" t="s">
        <v>9655</v>
      </c>
      <c r="H9476" t="s">
        <v>9637</v>
      </c>
      <c r="P9476">
        <v>19.8</v>
      </c>
      <c r="Q9476">
        <v>-1.75</v>
      </c>
      <c r="R9476">
        <v>0</v>
      </c>
      <c r="S9476">
        <v>21.55</v>
      </c>
      <c r="U9476">
        <v>5</v>
      </c>
      <c r="V9476" s="8">
        <v>40155</v>
      </c>
    </row>
    <row r="9477" spans="1:22" x14ac:dyDescent="0.2">
      <c r="A9477" t="s">
        <v>12885</v>
      </c>
      <c r="B9477">
        <v>11</v>
      </c>
      <c r="C9477">
        <v>2010</v>
      </c>
      <c r="E9477" t="s">
        <v>5087</v>
      </c>
      <c r="F9477">
        <v>300</v>
      </c>
      <c r="G9477" t="s">
        <v>9656</v>
      </c>
      <c r="H9477" t="s">
        <v>9657</v>
      </c>
      <c r="P9477">
        <v>1.68</v>
      </c>
      <c r="Q9477">
        <v>0.08</v>
      </c>
      <c r="R9477">
        <v>0</v>
      </c>
      <c r="S9477">
        <v>1.6</v>
      </c>
      <c r="U9477">
        <v>5</v>
      </c>
      <c r="V9477" s="8">
        <v>40155</v>
      </c>
    </row>
    <row r="9478" spans="1:22" x14ac:dyDescent="0.2">
      <c r="A9478" t="s">
        <v>12885</v>
      </c>
      <c r="B9478">
        <v>11</v>
      </c>
      <c r="C9478">
        <v>2010</v>
      </c>
      <c r="E9478" t="s">
        <v>5087</v>
      </c>
      <c r="F9478">
        <v>325</v>
      </c>
      <c r="G9478" t="s">
        <v>9658</v>
      </c>
      <c r="H9478" t="s">
        <v>9657</v>
      </c>
      <c r="P9478">
        <v>2.65</v>
      </c>
      <c r="Q9478">
        <v>0.13</v>
      </c>
      <c r="R9478">
        <v>0</v>
      </c>
      <c r="S9478">
        <v>2.52</v>
      </c>
      <c r="U9478">
        <v>12</v>
      </c>
      <c r="V9478" s="8">
        <v>40155</v>
      </c>
    </row>
    <row r="9479" spans="1:22" x14ac:dyDescent="0.2">
      <c r="A9479" t="s">
        <v>12885</v>
      </c>
      <c r="B9479">
        <v>11</v>
      </c>
      <c r="C9479">
        <v>2010</v>
      </c>
      <c r="E9479" t="s">
        <v>5087</v>
      </c>
      <c r="F9479">
        <v>350</v>
      </c>
      <c r="G9479" t="s">
        <v>9659</v>
      </c>
      <c r="H9479" t="s">
        <v>9657</v>
      </c>
      <c r="P9479">
        <v>3.98</v>
      </c>
      <c r="Q9479">
        <v>0.19</v>
      </c>
      <c r="R9479">
        <v>0</v>
      </c>
      <c r="S9479">
        <v>3.79</v>
      </c>
      <c r="U9479">
        <v>5</v>
      </c>
      <c r="V9479" s="8">
        <v>40155</v>
      </c>
    </row>
    <row r="9480" spans="1:22" x14ac:dyDescent="0.2">
      <c r="A9480" t="s">
        <v>12885</v>
      </c>
      <c r="B9480">
        <v>11</v>
      </c>
      <c r="C9480">
        <v>2010</v>
      </c>
      <c r="E9480" t="s">
        <v>5087</v>
      </c>
      <c r="F9480">
        <v>400</v>
      </c>
      <c r="G9480" t="s">
        <v>9660</v>
      </c>
      <c r="H9480" t="s">
        <v>9657</v>
      </c>
      <c r="P9480">
        <v>8.01</v>
      </c>
      <c r="Q9480">
        <v>0.38</v>
      </c>
      <c r="R9480">
        <v>0</v>
      </c>
      <c r="S9480">
        <v>7.63</v>
      </c>
      <c r="U9480">
        <v>11</v>
      </c>
      <c r="V9480" s="8">
        <v>40155</v>
      </c>
    </row>
    <row r="9481" spans="1:22" x14ac:dyDescent="0.2">
      <c r="A9481" t="s">
        <v>12885</v>
      </c>
      <c r="B9481">
        <v>11</v>
      </c>
      <c r="C9481">
        <v>2010</v>
      </c>
      <c r="E9481" t="s">
        <v>5087</v>
      </c>
      <c r="F9481">
        <v>425</v>
      </c>
      <c r="G9481" t="s">
        <v>9661</v>
      </c>
      <c r="H9481" t="s">
        <v>9657</v>
      </c>
      <c r="P9481">
        <v>10.84</v>
      </c>
      <c r="Q9481">
        <v>0.5</v>
      </c>
      <c r="R9481">
        <v>0</v>
      </c>
      <c r="S9481">
        <v>10.34</v>
      </c>
      <c r="U9481">
        <v>2</v>
      </c>
      <c r="V9481" s="8">
        <v>40155</v>
      </c>
    </row>
    <row r="9482" spans="1:22" x14ac:dyDescent="0.2">
      <c r="A9482" t="s">
        <v>12885</v>
      </c>
      <c r="B9482">
        <v>11</v>
      </c>
      <c r="C9482">
        <v>2010</v>
      </c>
      <c r="E9482" t="s">
        <v>5087</v>
      </c>
      <c r="F9482">
        <v>450</v>
      </c>
      <c r="G9482" t="s">
        <v>9662</v>
      </c>
      <c r="H9482" t="s">
        <v>9657</v>
      </c>
      <c r="P9482">
        <v>14.31</v>
      </c>
      <c r="Q9482">
        <v>0.65</v>
      </c>
      <c r="R9482">
        <v>0</v>
      </c>
      <c r="S9482">
        <v>13.66</v>
      </c>
      <c r="U9482">
        <v>32</v>
      </c>
      <c r="V9482" s="8">
        <v>40155</v>
      </c>
    </row>
    <row r="9483" spans="1:22" x14ac:dyDescent="0.2">
      <c r="A9483" t="s">
        <v>12885</v>
      </c>
      <c r="B9483">
        <v>11</v>
      </c>
      <c r="C9483">
        <v>2010</v>
      </c>
      <c r="E9483" t="s">
        <v>5087</v>
      </c>
      <c r="F9483">
        <v>500</v>
      </c>
      <c r="G9483" t="s">
        <v>9663</v>
      </c>
      <c r="H9483" t="s">
        <v>9657</v>
      </c>
      <c r="P9483">
        <v>23.41</v>
      </c>
      <c r="Q9483">
        <v>1.03</v>
      </c>
      <c r="R9483">
        <v>0</v>
      </c>
      <c r="S9483">
        <v>22.38</v>
      </c>
      <c r="U9483">
        <v>12</v>
      </c>
      <c r="V9483" s="8">
        <v>40155</v>
      </c>
    </row>
    <row r="9484" spans="1:22" x14ac:dyDescent="0.2">
      <c r="A9484" t="s">
        <v>12885</v>
      </c>
      <c r="B9484">
        <v>11</v>
      </c>
      <c r="C9484">
        <v>2010</v>
      </c>
      <c r="E9484" t="s">
        <v>5087</v>
      </c>
      <c r="F9484">
        <v>525</v>
      </c>
      <c r="G9484" t="s">
        <v>9664</v>
      </c>
      <c r="H9484" t="s">
        <v>9657</v>
      </c>
      <c r="P9484">
        <v>29.16</v>
      </c>
      <c r="Q9484">
        <v>1.27</v>
      </c>
      <c r="R9484">
        <v>0</v>
      </c>
      <c r="S9484">
        <v>27.89</v>
      </c>
      <c r="U9484">
        <v>15</v>
      </c>
      <c r="V9484" s="8">
        <v>40155</v>
      </c>
    </row>
    <row r="9485" spans="1:22" x14ac:dyDescent="0.2">
      <c r="A9485" t="s">
        <v>12885</v>
      </c>
      <c r="B9485">
        <v>11</v>
      </c>
      <c r="C9485">
        <v>2010</v>
      </c>
      <c r="E9485" t="s">
        <v>5087</v>
      </c>
      <c r="F9485">
        <v>550</v>
      </c>
      <c r="G9485" t="s">
        <v>9665</v>
      </c>
      <c r="H9485" t="s">
        <v>9657</v>
      </c>
      <c r="P9485">
        <v>35.76</v>
      </c>
      <c r="Q9485">
        <v>1.52</v>
      </c>
      <c r="R9485">
        <v>0</v>
      </c>
      <c r="S9485">
        <v>34.24</v>
      </c>
      <c r="U9485">
        <v>9</v>
      </c>
      <c r="V9485" s="8">
        <v>40155</v>
      </c>
    </row>
    <row r="9486" spans="1:22" x14ac:dyDescent="0.2">
      <c r="A9486" t="s">
        <v>12885</v>
      </c>
      <c r="B9486">
        <v>11</v>
      </c>
      <c r="C9486">
        <v>2010</v>
      </c>
      <c r="E9486" t="s">
        <v>5087</v>
      </c>
      <c r="F9486">
        <v>600</v>
      </c>
      <c r="G9486" t="s">
        <v>9666</v>
      </c>
      <c r="H9486" t="s">
        <v>9657</v>
      </c>
      <c r="P9486">
        <v>51.72</v>
      </c>
      <c r="Q9486">
        <v>2.12</v>
      </c>
      <c r="R9486">
        <v>0</v>
      </c>
      <c r="S9486">
        <v>49.6</v>
      </c>
      <c r="U9486">
        <v>21</v>
      </c>
      <c r="V9486" s="8">
        <v>40155</v>
      </c>
    </row>
    <row r="9487" spans="1:22" x14ac:dyDescent="0.2">
      <c r="A9487" t="s">
        <v>12885</v>
      </c>
      <c r="B9487">
        <v>11</v>
      </c>
      <c r="C9487">
        <v>2010</v>
      </c>
      <c r="E9487" t="s">
        <v>5087</v>
      </c>
      <c r="F9487">
        <v>695</v>
      </c>
      <c r="G9487" t="s">
        <v>9667</v>
      </c>
      <c r="H9487" t="s">
        <v>9657</v>
      </c>
      <c r="P9487">
        <v>96.25</v>
      </c>
      <c r="Q9487">
        <v>3.78</v>
      </c>
      <c r="R9487">
        <v>0</v>
      </c>
      <c r="S9487">
        <v>92.47</v>
      </c>
      <c r="U9487">
        <v>6</v>
      </c>
      <c r="V9487" s="8">
        <v>40155</v>
      </c>
    </row>
    <row r="9488" spans="1:22" x14ac:dyDescent="0.2">
      <c r="A9488" t="s">
        <v>12885</v>
      </c>
      <c r="B9488">
        <v>11</v>
      </c>
      <c r="C9488">
        <v>2010</v>
      </c>
      <c r="E9488" t="s">
        <v>5087</v>
      </c>
      <c r="F9488">
        <v>900</v>
      </c>
      <c r="G9488" t="s">
        <v>9668</v>
      </c>
      <c r="H9488" t="s">
        <v>9657</v>
      </c>
      <c r="P9488">
        <v>242.34</v>
      </c>
      <c r="Q9488">
        <v>6.42</v>
      </c>
      <c r="R9488">
        <v>0</v>
      </c>
      <c r="S9488">
        <v>235.92</v>
      </c>
      <c r="V9488" s="8">
        <v>40155</v>
      </c>
    </row>
    <row r="9489" spans="1:22" x14ac:dyDescent="0.2">
      <c r="A9489" t="s">
        <v>12885</v>
      </c>
      <c r="B9489">
        <v>12</v>
      </c>
      <c r="C9489">
        <v>2010</v>
      </c>
      <c r="E9489" t="s">
        <v>1301</v>
      </c>
      <c r="F9489">
        <v>600</v>
      </c>
      <c r="G9489" t="s">
        <v>9669</v>
      </c>
      <c r="H9489" t="s">
        <v>9670</v>
      </c>
      <c r="P9489">
        <v>147.31</v>
      </c>
      <c r="Q9489">
        <v>-7.08</v>
      </c>
      <c r="R9489">
        <v>0</v>
      </c>
      <c r="S9489">
        <v>154.38999999999999</v>
      </c>
      <c r="U9489">
        <v>3</v>
      </c>
      <c r="V9489" s="8">
        <v>40155</v>
      </c>
    </row>
    <row r="9490" spans="1:22" x14ac:dyDescent="0.2">
      <c r="A9490" t="s">
        <v>12885</v>
      </c>
      <c r="B9490">
        <v>12</v>
      </c>
      <c r="C9490">
        <v>2010</v>
      </c>
      <c r="E9490" t="s">
        <v>1301</v>
      </c>
      <c r="F9490">
        <v>605</v>
      </c>
      <c r="G9490" t="s">
        <v>9671</v>
      </c>
      <c r="H9490" t="s">
        <v>9670</v>
      </c>
      <c r="P9490">
        <v>144.16</v>
      </c>
      <c r="Q9490">
        <v>-7.02</v>
      </c>
      <c r="R9490">
        <v>0</v>
      </c>
      <c r="S9490">
        <v>151.18</v>
      </c>
      <c r="U9490">
        <v>2</v>
      </c>
      <c r="V9490" s="8">
        <v>40155</v>
      </c>
    </row>
    <row r="9491" spans="1:22" x14ac:dyDescent="0.2">
      <c r="A9491" t="s">
        <v>12885</v>
      </c>
      <c r="B9491">
        <v>12</v>
      </c>
      <c r="C9491">
        <v>2010</v>
      </c>
      <c r="E9491" t="s">
        <v>1301</v>
      </c>
      <c r="F9491">
        <v>640</v>
      </c>
      <c r="G9491" t="s">
        <v>9672</v>
      </c>
      <c r="H9491" t="s">
        <v>9670</v>
      </c>
      <c r="P9491">
        <v>123.1</v>
      </c>
      <c r="Q9491">
        <v>-6.61</v>
      </c>
      <c r="R9491">
        <v>0</v>
      </c>
      <c r="S9491">
        <v>129.71</v>
      </c>
      <c r="U9491">
        <v>5</v>
      </c>
      <c r="V9491" s="8">
        <v>40155</v>
      </c>
    </row>
    <row r="9492" spans="1:22" x14ac:dyDescent="0.2">
      <c r="A9492" t="s">
        <v>12885</v>
      </c>
      <c r="B9492">
        <v>12</v>
      </c>
      <c r="C9492">
        <v>2010</v>
      </c>
      <c r="E9492" t="s">
        <v>1301</v>
      </c>
      <c r="F9492">
        <v>645</v>
      </c>
      <c r="G9492" t="s">
        <v>9673</v>
      </c>
      <c r="H9492" t="s">
        <v>9670</v>
      </c>
      <c r="P9492">
        <v>120.25</v>
      </c>
      <c r="Q9492">
        <v>-6.54</v>
      </c>
      <c r="R9492">
        <v>0</v>
      </c>
      <c r="S9492">
        <v>126.79</v>
      </c>
      <c r="U9492">
        <v>9</v>
      </c>
      <c r="V9492" s="8">
        <v>40155</v>
      </c>
    </row>
    <row r="9493" spans="1:22" x14ac:dyDescent="0.2">
      <c r="A9493" t="s">
        <v>12885</v>
      </c>
      <c r="B9493">
        <v>12</v>
      </c>
      <c r="C9493">
        <v>2010</v>
      </c>
      <c r="E9493" t="s">
        <v>1301</v>
      </c>
      <c r="F9493">
        <v>650</v>
      </c>
      <c r="G9493" t="s">
        <v>9674</v>
      </c>
      <c r="H9493" t="s">
        <v>9670</v>
      </c>
      <c r="P9493">
        <v>117.73</v>
      </c>
      <c r="Q9493">
        <v>-6.17</v>
      </c>
      <c r="R9493">
        <v>0</v>
      </c>
      <c r="S9493">
        <v>123.9</v>
      </c>
      <c r="U9493">
        <v>10</v>
      </c>
      <c r="V9493" s="8">
        <v>40155</v>
      </c>
    </row>
    <row r="9494" spans="1:22" x14ac:dyDescent="0.2">
      <c r="A9494" t="s">
        <v>12885</v>
      </c>
      <c r="B9494">
        <v>12</v>
      </c>
      <c r="C9494">
        <v>2010</v>
      </c>
      <c r="E9494" t="s">
        <v>1301</v>
      </c>
      <c r="F9494">
        <v>655</v>
      </c>
      <c r="G9494" t="s">
        <v>9675</v>
      </c>
      <c r="H9494" t="s">
        <v>9670</v>
      </c>
      <c r="P9494">
        <v>115.27</v>
      </c>
      <c r="Q9494">
        <v>-5.79</v>
      </c>
      <c r="R9494">
        <v>0</v>
      </c>
      <c r="S9494">
        <v>121.06</v>
      </c>
      <c r="U9494">
        <v>2</v>
      </c>
      <c r="V9494" s="8">
        <v>40155</v>
      </c>
    </row>
    <row r="9495" spans="1:22" x14ac:dyDescent="0.2">
      <c r="A9495" t="s">
        <v>12885</v>
      </c>
      <c r="B9495">
        <v>12</v>
      </c>
      <c r="C9495">
        <v>2010</v>
      </c>
      <c r="E9495" t="s">
        <v>1301</v>
      </c>
      <c r="F9495">
        <v>660</v>
      </c>
      <c r="G9495" t="s">
        <v>9676</v>
      </c>
      <c r="H9495" t="s">
        <v>9670</v>
      </c>
      <c r="P9495">
        <v>112.84</v>
      </c>
      <c r="Q9495">
        <v>-5.72</v>
      </c>
      <c r="R9495">
        <v>0</v>
      </c>
      <c r="S9495">
        <v>118.56</v>
      </c>
      <c r="U9495">
        <v>7</v>
      </c>
      <c r="V9495" s="8">
        <v>40155</v>
      </c>
    </row>
    <row r="9496" spans="1:22" x14ac:dyDescent="0.2">
      <c r="A9496" t="s">
        <v>12885</v>
      </c>
      <c r="B9496">
        <v>12</v>
      </c>
      <c r="C9496">
        <v>2010</v>
      </c>
      <c r="E9496" t="s">
        <v>1301</v>
      </c>
      <c r="F9496">
        <v>700</v>
      </c>
      <c r="G9496" t="s">
        <v>9677</v>
      </c>
      <c r="H9496" t="s">
        <v>9670</v>
      </c>
      <c r="P9496">
        <v>94.91</v>
      </c>
      <c r="Q9496">
        <v>-5.16</v>
      </c>
      <c r="R9496">
        <v>0</v>
      </c>
      <c r="S9496">
        <v>100.07</v>
      </c>
      <c r="U9496">
        <v>27</v>
      </c>
      <c r="V9496" s="8">
        <v>40155</v>
      </c>
    </row>
    <row r="9497" spans="1:22" x14ac:dyDescent="0.2">
      <c r="A9497" t="s">
        <v>12885</v>
      </c>
      <c r="B9497">
        <v>12</v>
      </c>
      <c r="C9497">
        <v>2010</v>
      </c>
      <c r="E9497" t="s">
        <v>1301</v>
      </c>
      <c r="F9497">
        <v>710</v>
      </c>
      <c r="G9497" t="s">
        <v>9678</v>
      </c>
      <c r="H9497" t="s">
        <v>9670</v>
      </c>
      <c r="P9497">
        <v>90.82</v>
      </c>
      <c r="Q9497">
        <v>-5.03</v>
      </c>
      <c r="R9497">
        <v>0</v>
      </c>
      <c r="S9497">
        <v>95.85</v>
      </c>
      <c r="U9497">
        <v>12</v>
      </c>
      <c r="V9497" s="8">
        <v>40155</v>
      </c>
    </row>
    <row r="9498" spans="1:22" x14ac:dyDescent="0.2">
      <c r="A9498" t="s">
        <v>12885</v>
      </c>
      <c r="B9498">
        <v>12</v>
      </c>
      <c r="C9498">
        <v>2010</v>
      </c>
      <c r="E9498" t="s">
        <v>1301</v>
      </c>
      <c r="F9498">
        <v>725</v>
      </c>
      <c r="G9498" t="s">
        <v>9679</v>
      </c>
      <c r="H9498" t="s">
        <v>9670</v>
      </c>
      <c r="P9498">
        <v>84.97</v>
      </c>
      <c r="Q9498">
        <v>-4.83</v>
      </c>
      <c r="R9498">
        <v>0</v>
      </c>
      <c r="S9498">
        <v>89.8</v>
      </c>
      <c r="U9498">
        <v>12</v>
      </c>
      <c r="V9498" s="8">
        <v>40155</v>
      </c>
    </row>
    <row r="9499" spans="1:22" x14ac:dyDescent="0.2">
      <c r="A9499" t="s">
        <v>12885</v>
      </c>
      <c r="B9499">
        <v>12</v>
      </c>
      <c r="C9499">
        <v>2010</v>
      </c>
      <c r="E9499" t="s">
        <v>1301</v>
      </c>
      <c r="F9499">
        <v>750</v>
      </c>
      <c r="G9499" t="s">
        <v>9680</v>
      </c>
      <c r="H9499" t="s">
        <v>9670</v>
      </c>
      <c r="P9499">
        <v>75.95</v>
      </c>
      <c r="Q9499">
        <v>-4.49</v>
      </c>
      <c r="R9499">
        <v>0</v>
      </c>
      <c r="S9499">
        <v>80.44</v>
      </c>
      <c r="U9499">
        <v>8</v>
      </c>
      <c r="V9499" s="8">
        <v>40155</v>
      </c>
    </row>
    <row r="9500" spans="1:22" x14ac:dyDescent="0.2">
      <c r="A9500" t="s">
        <v>12885</v>
      </c>
      <c r="B9500">
        <v>12</v>
      </c>
      <c r="C9500">
        <v>2010</v>
      </c>
      <c r="E9500" t="s">
        <v>1301</v>
      </c>
      <c r="F9500">
        <v>800</v>
      </c>
      <c r="G9500" t="s">
        <v>9681</v>
      </c>
      <c r="H9500" t="s">
        <v>9670</v>
      </c>
      <c r="P9500">
        <v>60.41</v>
      </c>
      <c r="Q9500">
        <v>-3.86</v>
      </c>
      <c r="R9500">
        <v>0</v>
      </c>
      <c r="S9500">
        <v>64.27</v>
      </c>
      <c r="U9500">
        <v>15</v>
      </c>
      <c r="V9500" s="8">
        <v>40155</v>
      </c>
    </row>
    <row r="9501" spans="1:22" x14ac:dyDescent="0.2">
      <c r="A9501" t="s">
        <v>12885</v>
      </c>
      <c r="B9501">
        <v>12</v>
      </c>
      <c r="C9501">
        <v>2010</v>
      </c>
      <c r="E9501" t="s">
        <v>1301</v>
      </c>
      <c r="F9501">
        <v>850</v>
      </c>
      <c r="G9501" t="s">
        <v>9682</v>
      </c>
      <c r="H9501" t="s">
        <v>9670</v>
      </c>
      <c r="P9501">
        <v>47.81</v>
      </c>
      <c r="Q9501">
        <v>-3.27</v>
      </c>
      <c r="R9501">
        <v>0</v>
      </c>
      <c r="S9501">
        <v>51.08</v>
      </c>
      <c r="U9501">
        <v>10</v>
      </c>
      <c r="V9501" s="8">
        <v>40155</v>
      </c>
    </row>
    <row r="9502" spans="1:22" x14ac:dyDescent="0.2">
      <c r="A9502" t="s">
        <v>12885</v>
      </c>
      <c r="B9502">
        <v>12</v>
      </c>
      <c r="C9502">
        <v>2010</v>
      </c>
      <c r="E9502" t="s">
        <v>1301</v>
      </c>
      <c r="F9502">
        <v>875</v>
      </c>
      <c r="G9502" t="s">
        <v>9683</v>
      </c>
      <c r="H9502" t="s">
        <v>9670</v>
      </c>
      <c r="P9502">
        <v>42.46</v>
      </c>
      <c r="Q9502">
        <v>-3.01</v>
      </c>
      <c r="R9502">
        <v>0</v>
      </c>
      <c r="S9502">
        <v>45.47</v>
      </c>
      <c r="U9502">
        <v>9</v>
      </c>
      <c r="V9502" s="8">
        <v>40155</v>
      </c>
    </row>
    <row r="9503" spans="1:22" x14ac:dyDescent="0.2">
      <c r="A9503" t="s">
        <v>12885</v>
      </c>
      <c r="B9503">
        <v>12</v>
      </c>
      <c r="C9503">
        <v>2010</v>
      </c>
      <c r="E9503" t="s">
        <v>1301</v>
      </c>
      <c r="F9503">
        <v>900</v>
      </c>
      <c r="G9503" t="s">
        <v>9684</v>
      </c>
      <c r="H9503" t="s">
        <v>9670</v>
      </c>
      <c r="P9503">
        <v>37.68</v>
      </c>
      <c r="Q9503">
        <v>-2.76</v>
      </c>
      <c r="R9503">
        <v>0</v>
      </c>
      <c r="S9503">
        <v>40.44</v>
      </c>
      <c r="U9503">
        <v>19</v>
      </c>
      <c r="V9503" s="8">
        <v>40155</v>
      </c>
    </row>
    <row r="9504" spans="1:22" x14ac:dyDescent="0.2">
      <c r="A9504" t="s">
        <v>12885</v>
      </c>
      <c r="B9504">
        <v>12</v>
      </c>
      <c r="C9504">
        <v>2010</v>
      </c>
      <c r="E9504" t="s">
        <v>1301</v>
      </c>
      <c r="F9504">
        <v>925</v>
      </c>
      <c r="G9504" t="s">
        <v>9685</v>
      </c>
      <c r="H9504" t="s">
        <v>9670</v>
      </c>
      <c r="P9504">
        <v>33.409999999999997</v>
      </c>
      <c r="Q9504">
        <v>-2.52</v>
      </c>
      <c r="R9504">
        <v>0</v>
      </c>
      <c r="S9504">
        <v>35.93</v>
      </c>
      <c r="U9504">
        <v>12</v>
      </c>
      <c r="V9504" s="8">
        <v>40155</v>
      </c>
    </row>
    <row r="9505" spans="1:22" x14ac:dyDescent="0.2">
      <c r="A9505" t="s">
        <v>12885</v>
      </c>
      <c r="B9505">
        <v>12</v>
      </c>
      <c r="C9505">
        <v>2010</v>
      </c>
      <c r="E9505" t="s">
        <v>1301</v>
      </c>
      <c r="F9505">
        <v>950</v>
      </c>
      <c r="G9505" t="s">
        <v>9686</v>
      </c>
      <c r="H9505" t="s">
        <v>9670</v>
      </c>
      <c r="P9505">
        <v>29.6</v>
      </c>
      <c r="Q9505">
        <v>-2.2999999999999998</v>
      </c>
      <c r="R9505">
        <v>0</v>
      </c>
      <c r="S9505">
        <v>31.9</v>
      </c>
      <c r="U9505">
        <v>5</v>
      </c>
      <c r="V9505" s="8">
        <v>40155</v>
      </c>
    </row>
    <row r="9506" spans="1:22" x14ac:dyDescent="0.2">
      <c r="A9506" t="s">
        <v>12885</v>
      </c>
      <c r="B9506">
        <v>12</v>
      </c>
      <c r="C9506">
        <v>2010</v>
      </c>
      <c r="E9506" t="s">
        <v>1301</v>
      </c>
      <c r="F9506">
        <v>975</v>
      </c>
      <c r="G9506" t="s">
        <v>9687</v>
      </c>
      <c r="H9506" t="s">
        <v>9670</v>
      </c>
      <c r="P9506">
        <v>26.21</v>
      </c>
      <c r="Q9506">
        <v>-2.09</v>
      </c>
      <c r="R9506">
        <v>0</v>
      </c>
      <c r="S9506">
        <v>28.3</v>
      </c>
      <c r="U9506">
        <v>6</v>
      </c>
      <c r="V9506" s="8">
        <v>40155</v>
      </c>
    </row>
    <row r="9507" spans="1:22" x14ac:dyDescent="0.2">
      <c r="A9507" t="s">
        <v>12885</v>
      </c>
      <c r="B9507">
        <v>12</v>
      </c>
      <c r="C9507">
        <v>2010</v>
      </c>
      <c r="E9507" t="s">
        <v>1301</v>
      </c>
      <c r="F9507">
        <v>995</v>
      </c>
      <c r="G9507" t="s">
        <v>9688</v>
      </c>
      <c r="H9507" t="s">
        <v>9670</v>
      </c>
      <c r="P9507">
        <v>23.77</v>
      </c>
      <c r="Q9507">
        <v>-1.94</v>
      </c>
      <c r="R9507">
        <v>0</v>
      </c>
      <c r="S9507">
        <v>25.71</v>
      </c>
      <c r="U9507">
        <v>5</v>
      </c>
      <c r="V9507" s="8">
        <v>40155</v>
      </c>
    </row>
    <row r="9508" spans="1:22" x14ac:dyDescent="0.2">
      <c r="A9508" t="s">
        <v>12885</v>
      </c>
      <c r="B9508">
        <v>12</v>
      </c>
      <c r="C9508">
        <v>2010</v>
      </c>
      <c r="E9508" t="s">
        <v>5087</v>
      </c>
      <c r="F9508">
        <v>300</v>
      </c>
      <c r="G9508" t="s">
        <v>9689</v>
      </c>
      <c r="H9508" t="s">
        <v>9690</v>
      </c>
      <c r="P9508">
        <v>2.1</v>
      </c>
      <c r="Q9508">
        <v>0.06</v>
      </c>
      <c r="R9508">
        <v>0</v>
      </c>
      <c r="S9508">
        <v>2.04</v>
      </c>
      <c r="U9508">
        <v>5</v>
      </c>
      <c r="V9508" s="8">
        <v>40155</v>
      </c>
    </row>
    <row r="9509" spans="1:22" x14ac:dyDescent="0.2">
      <c r="A9509" t="s">
        <v>12885</v>
      </c>
      <c r="B9509">
        <v>12</v>
      </c>
      <c r="C9509">
        <v>2010</v>
      </c>
      <c r="E9509" t="s">
        <v>5087</v>
      </c>
      <c r="F9509">
        <v>325</v>
      </c>
      <c r="G9509" t="s">
        <v>9691</v>
      </c>
      <c r="H9509" t="s">
        <v>9690</v>
      </c>
      <c r="P9509">
        <v>3.22</v>
      </c>
      <c r="Q9509">
        <v>0.1</v>
      </c>
      <c r="R9509">
        <v>0</v>
      </c>
      <c r="S9509">
        <v>3.12</v>
      </c>
      <c r="U9509">
        <v>12</v>
      </c>
      <c r="V9509" s="8">
        <v>40155</v>
      </c>
    </row>
    <row r="9510" spans="1:22" x14ac:dyDescent="0.2">
      <c r="A9510" t="s">
        <v>12885</v>
      </c>
      <c r="B9510">
        <v>12</v>
      </c>
      <c r="C9510">
        <v>2010</v>
      </c>
      <c r="E9510" t="s">
        <v>5087</v>
      </c>
      <c r="F9510">
        <v>350</v>
      </c>
      <c r="G9510" t="s">
        <v>9692</v>
      </c>
      <c r="H9510" t="s">
        <v>9690</v>
      </c>
      <c r="P9510">
        <v>4.72</v>
      </c>
      <c r="Q9510">
        <v>0.15</v>
      </c>
      <c r="R9510">
        <v>0</v>
      </c>
      <c r="S9510">
        <v>4.57</v>
      </c>
      <c r="U9510">
        <v>5</v>
      </c>
      <c r="V9510" s="8">
        <v>40155</v>
      </c>
    </row>
    <row r="9511" spans="1:22" x14ac:dyDescent="0.2">
      <c r="A9511" t="s">
        <v>12885</v>
      </c>
      <c r="B9511">
        <v>12</v>
      </c>
      <c r="C9511">
        <v>2010</v>
      </c>
      <c r="E9511" t="s">
        <v>5087</v>
      </c>
      <c r="F9511">
        <v>400</v>
      </c>
      <c r="G9511" t="s">
        <v>9693</v>
      </c>
      <c r="H9511" t="s">
        <v>9690</v>
      </c>
      <c r="P9511">
        <v>9.1199999999999992</v>
      </c>
      <c r="Q9511">
        <v>0.28999999999999998</v>
      </c>
      <c r="R9511">
        <v>0</v>
      </c>
      <c r="S9511">
        <v>8.83</v>
      </c>
      <c r="U9511">
        <v>11</v>
      </c>
      <c r="V9511" s="8">
        <v>40155</v>
      </c>
    </row>
    <row r="9512" spans="1:22" x14ac:dyDescent="0.2">
      <c r="A9512" t="s">
        <v>12885</v>
      </c>
      <c r="B9512">
        <v>12</v>
      </c>
      <c r="C9512">
        <v>2010</v>
      </c>
      <c r="E9512" t="s">
        <v>5087</v>
      </c>
      <c r="F9512">
        <v>425</v>
      </c>
      <c r="G9512" t="s">
        <v>9694</v>
      </c>
      <c r="H9512" t="s">
        <v>9690</v>
      </c>
      <c r="P9512">
        <v>12.15</v>
      </c>
      <c r="Q9512">
        <v>0.4</v>
      </c>
      <c r="R9512">
        <v>0</v>
      </c>
      <c r="S9512">
        <v>11.75</v>
      </c>
      <c r="U9512">
        <v>2</v>
      </c>
      <c r="V9512" s="8">
        <v>40155</v>
      </c>
    </row>
    <row r="9513" spans="1:22" x14ac:dyDescent="0.2">
      <c r="A9513" t="s">
        <v>12885</v>
      </c>
      <c r="B9513">
        <v>12</v>
      </c>
      <c r="C9513">
        <v>2010</v>
      </c>
      <c r="E9513" t="s">
        <v>5087</v>
      </c>
      <c r="F9513">
        <v>450</v>
      </c>
      <c r="G9513" t="s">
        <v>9695</v>
      </c>
      <c r="H9513" t="s">
        <v>9690</v>
      </c>
      <c r="P9513">
        <v>15.8</v>
      </c>
      <c r="Q9513">
        <v>0.53</v>
      </c>
      <c r="R9513">
        <v>0</v>
      </c>
      <c r="S9513">
        <v>15.27</v>
      </c>
      <c r="U9513">
        <v>32</v>
      </c>
      <c r="V9513" s="8">
        <v>40155</v>
      </c>
    </row>
    <row r="9514" spans="1:22" x14ac:dyDescent="0.2">
      <c r="A9514" t="s">
        <v>12885</v>
      </c>
      <c r="B9514">
        <v>12</v>
      </c>
      <c r="C9514">
        <v>2010</v>
      </c>
      <c r="E9514" t="s">
        <v>5087</v>
      </c>
      <c r="F9514">
        <v>500</v>
      </c>
      <c r="G9514" t="s">
        <v>9696</v>
      </c>
      <c r="H9514" t="s">
        <v>9690</v>
      </c>
      <c r="P9514">
        <v>25.2</v>
      </c>
      <c r="Q9514">
        <v>0.85</v>
      </c>
      <c r="R9514">
        <v>0</v>
      </c>
      <c r="S9514">
        <v>24.35</v>
      </c>
      <c r="U9514">
        <v>12</v>
      </c>
      <c r="V9514" s="8">
        <v>40155</v>
      </c>
    </row>
    <row r="9515" spans="1:22" x14ac:dyDescent="0.2">
      <c r="A9515" t="s">
        <v>12885</v>
      </c>
      <c r="B9515">
        <v>12</v>
      </c>
      <c r="C9515">
        <v>2010</v>
      </c>
      <c r="E9515" t="s">
        <v>5087</v>
      </c>
      <c r="F9515">
        <v>525</v>
      </c>
      <c r="G9515" t="s">
        <v>9697</v>
      </c>
      <c r="H9515" t="s">
        <v>9690</v>
      </c>
      <c r="P9515">
        <v>31.05</v>
      </c>
      <c r="Q9515">
        <v>1.05</v>
      </c>
      <c r="R9515">
        <v>0</v>
      </c>
      <c r="S9515">
        <v>30</v>
      </c>
      <c r="U9515">
        <v>15</v>
      </c>
      <c r="V9515" s="8">
        <v>40155</v>
      </c>
    </row>
    <row r="9516" spans="1:22" x14ac:dyDescent="0.2">
      <c r="A9516" t="s">
        <v>12885</v>
      </c>
      <c r="B9516">
        <v>12</v>
      </c>
      <c r="C9516">
        <v>2010</v>
      </c>
      <c r="E9516" t="s">
        <v>5087</v>
      </c>
      <c r="F9516">
        <v>550</v>
      </c>
      <c r="G9516" t="s">
        <v>9698</v>
      </c>
      <c r="H9516" t="s">
        <v>9690</v>
      </c>
      <c r="P9516">
        <v>37.71</v>
      </c>
      <c r="Q9516">
        <v>1.27</v>
      </c>
      <c r="R9516">
        <v>0</v>
      </c>
      <c r="S9516">
        <v>36.44</v>
      </c>
      <c r="U9516">
        <v>9</v>
      </c>
      <c r="V9516" s="8">
        <v>40155</v>
      </c>
    </row>
    <row r="9517" spans="1:22" x14ac:dyDescent="0.2">
      <c r="A9517" t="s">
        <v>12885</v>
      </c>
      <c r="B9517">
        <v>12</v>
      </c>
      <c r="C9517">
        <v>2010</v>
      </c>
      <c r="E9517" t="s">
        <v>5087</v>
      </c>
      <c r="F9517">
        <v>600</v>
      </c>
      <c r="G9517" t="s">
        <v>9699</v>
      </c>
      <c r="H9517" t="s">
        <v>9690</v>
      </c>
      <c r="P9517">
        <v>53.64</v>
      </c>
      <c r="Q9517">
        <v>1.79</v>
      </c>
      <c r="R9517">
        <v>0</v>
      </c>
      <c r="S9517">
        <v>51.85</v>
      </c>
      <c r="U9517">
        <v>21</v>
      </c>
      <c r="V9517" s="8">
        <v>40155</v>
      </c>
    </row>
    <row r="9518" spans="1:22" x14ac:dyDescent="0.2">
      <c r="A9518" t="s">
        <v>12885</v>
      </c>
      <c r="B9518">
        <v>12</v>
      </c>
      <c r="C9518">
        <v>2010</v>
      </c>
      <c r="E9518" t="s">
        <v>5087</v>
      </c>
      <c r="F9518">
        <v>695</v>
      </c>
      <c r="G9518" t="s">
        <v>9700</v>
      </c>
      <c r="H9518" t="s">
        <v>9690</v>
      </c>
      <c r="P9518">
        <v>97.3</v>
      </c>
      <c r="Q9518">
        <v>3.66</v>
      </c>
      <c r="R9518">
        <v>0</v>
      </c>
      <c r="S9518">
        <v>93.64</v>
      </c>
      <c r="U9518">
        <v>6</v>
      </c>
      <c r="V9518" s="8">
        <v>40155</v>
      </c>
    </row>
    <row r="9519" spans="1:22" x14ac:dyDescent="0.2">
      <c r="A9519" t="s">
        <v>12885</v>
      </c>
      <c r="B9519">
        <v>12</v>
      </c>
      <c r="C9519">
        <v>2010</v>
      </c>
      <c r="E9519" t="s">
        <v>5087</v>
      </c>
      <c r="F9519">
        <v>900</v>
      </c>
      <c r="G9519" t="s">
        <v>9701</v>
      </c>
      <c r="H9519" t="s">
        <v>9690</v>
      </c>
      <c r="P9519">
        <v>240.76</v>
      </c>
      <c r="Q9519">
        <v>6.21</v>
      </c>
      <c r="R9519">
        <v>0</v>
      </c>
      <c r="S9519">
        <v>234.55</v>
      </c>
      <c r="V9519" s="8">
        <v>40155</v>
      </c>
    </row>
    <row r="9520" spans="1:22" x14ac:dyDescent="0.2">
      <c r="A9520" t="s">
        <v>12885</v>
      </c>
      <c r="B9520">
        <v>1</v>
      </c>
      <c r="C9520">
        <v>2011</v>
      </c>
      <c r="E9520" t="s">
        <v>1301</v>
      </c>
      <c r="F9520">
        <v>975</v>
      </c>
      <c r="G9520" t="s">
        <v>9702</v>
      </c>
      <c r="H9520" t="s">
        <v>9703</v>
      </c>
      <c r="P9520">
        <v>29.12</v>
      </c>
      <c r="Q9520">
        <v>-2.17</v>
      </c>
      <c r="R9520">
        <v>0</v>
      </c>
      <c r="S9520">
        <v>31.29</v>
      </c>
      <c r="U9520">
        <v>6</v>
      </c>
      <c r="V9520" s="8">
        <v>40155</v>
      </c>
    </row>
    <row r="9521" spans="1:22" x14ac:dyDescent="0.2">
      <c r="A9521" t="s">
        <v>12885</v>
      </c>
      <c r="B9521">
        <v>1</v>
      </c>
      <c r="C9521">
        <v>2011</v>
      </c>
      <c r="E9521" t="s">
        <v>5087</v>
      </c>
      <c r="F9521">
        <v>500</v>
      </c>
      <c r="G9521" t="s">
        <v>9704</v>
      </c>
      <c r="H9521" t="s">
        <v>9705</v>
      </c>
      <c r="P9521">
        <v>25.95</v>
      </c>
      <c r="Q9521">
        <v>0.81</v>
      </c>
      <c r="R9521">
        <v>0</v>
      </c>
      <c r="S9521">
        <v>25.14</v>
      </c>
      <c r="U9521">
        <v>6</v>
      </c>
      <c r="V9521" s="8">
        <v>40155</v>
      </c>
    </row>
    <row r="9522" spans="1:22" x14ac:dyDescent="0.2">
      <c r="A9522" t="s">
        <v>12885</v>
      </c>
      <c r="B9522">
        <v>2</v>
      </c>
      <c r="C9522">
        <v>2011</v>
      </c>
      <c r="E9522" t="s">
        <v>1301</v>
      </c>
      <c r="F9522">
        <v>975</v>
      </c>
      <c r="G9522" t="s">
        <v>9706</v>
      </c>
      <c r="H9522" t="s">
        <v>9707</v>
      </c>
      <c r="P9522">
        <v>31.93</v>
      </c>
      <c r="Q9522">
        <v>-2.21</v>
      </c>
      <c r="R9522">
        <v>0</v>
      </c>
      <c r="S9522">
        <v>34.14</v>
      </c>
      <c r="U9522">
        <v>6</v>
      </c>
      <c r="V9522" s="8">
        <v>40155</v>
      </c>
    </row>
    <row r="9523" spans="1:22" x14ac:dyDescent="0.2">
      <c r="A9523" t="s">
        <v>12885</v>
      </c>
      <c r="B9523">
        <v>2</v>
      </c>
      <c r="C9523">
        <v>2011</v>
      </c>
      <c r="E9523" t="s">
        <v>5087</v>
      </c>
      <c r="F9523">
        <v>500</v>
      </c>
      <c r="G9523" t="s">
        <v>9708</v>
      </c>
      <c r="H9523" t="s">
        <v>9709</v>
      </c>
      <c r="P9523">
        <v>26.76</v>
      </c>
      <c r="Q9523">
        <v>0.76</v>
      </c>
      <c r="R9523">
        <v>0</v>
      </c>
      <c r="S9523">
        <v>26</v>
      </c>
      <c r="U9523">
        <v>6</v>
      </c>
      <c r="V9523" s="8">
        <v>40155</v>
      </c>
    </row>
    <row r="9524" spans="1:22" x14ac:dyDescent="0.2">
      <c r="A9524" t="s">
        <v>12885</v>
      </c>
      <c r="B9524">
        <v>3</v>
      </c>
      <c r="C9524">
        <v>2011</v>
      </c>
      <c r="E9524" t="s">
        <v>1301</v>
      </c>
      <c r="F9524">
        <v>975</v>
      </c>
      <c r="G9524" t="s">
        <v>9710</v>
      </c>
      <c r="H9524" t="s">
        <v>9711</v>
      </c>
      <c r="P9524">
        <v>34.76</v>
      </c>
      <c r="Q9524">
        <v>-2.2799999999999998</v>
      </c>
      <c r="R9524">
        <v>0</v>
      </c>
      <c r="S9524">
        <v>37.04</v>
      </c>
      <c r="U9524">
        <v>6</v>
      </c>
      <c r="V9524" s="8">
        <v>40155</v>
      </c>
    </row>
    <row r="9525" spans="1:22" x14ac:dyDescent="0.2">
      <c r="A9525" t="s">
        <v>12885</v>
      </c>
      <c r="B9525">
        <v>3</v>
      </c>
      <c r="C9525">
        <v>2011</v>
      </c>
      <c r="E9525" t="s">
        <v>5087</v>
      </c>
      <c r="F9525">
        <v>500</v>
      </c>
      <c r="G9525" t="s">
        <v>9712</v>
      </c>
      <c r="H9525" t="s">
        <v>9713</v>
      </c>
      <c r="P9525">
        <v>27.59</v>
      </c>
      <c r="Q9525">
        <v>0.73</v>
      </c>
      <c r="R9525">
        <v>0</v>
      </c>
      <c r="S9525">
        <v>26.86</v>
      </c>
      <c r="U9525">
        <v>6</v>
      </c>
      <c r="V9525" s="8">
        <v>40155</v>
      </c>
    </row>
    <row r="9526" spans="1:22" x14ac:dyDescent="0.2">
      <c r="A9526" t="s">
        <v>9714</v>
      </c>
      <c r="B9526">
        <v>1</v>
      </c>
      <c r="C9526">
        <v>2010</v>
      </c>
      <c r="E9526" t="s">
        <v>1301</v>
      </c>
      <c r="F9526">
        <v>560</v>
      </c>
      <c r="G9526" t="s">
        <v>9715</v>
      </c>
      <c r="H9526" t="s">
        <v>9716</v>
      </c>
      <c r="P9526">
        <v>60.3</v>
      </c>
      <c r="Q9526">
        <v>-6.59</v>
      </c>
      <c r="R9526">
        <v>0</v>
      </c>
      <c r="S9526">
        <v>66.89</v>
      </c>
      <c r="U9526">
        <v>40</v>
      </c>
      <c r="V9526" s="8">
        <v>40155</v>
      </c>
    </row>
    <row r="9527" spans="1:22" x14ac:dyDescent="0.2">
      <c r="A9527" t="s">
        <v>9714</v>
      </c>
      <c r="B9527">
        <v>12</v>
      </c>
      <c r="C9527">
        <v>2011</v>
      </c>
      <c r="E9527" t="s">
        <v>1301</v>
      </c>
      <c r="F9527">
        <v>700</v>
      </c>
      <c r="G9527" t="s">
        <v>9717</v>
      </c>
      <c r="H9527" t="s">
        <v>9718</v>
      </c>
      <c r="P9527">
        <v>149.9</v>
      </c>
      <c r="Q9527">
        <v>-5.32</v>
      </c>
      <c r="R9527">
        <v>0</v>
      </c>
      <c r="S9527">
        <v>155.22</v>
      </c>
      <c r="U9527">
        <v>15</v>
      </c>
      <c r="V9527" s="8">
        <v>40155</v>
      </c>
    </row>
    <row r="9528" spans="1:22" x14ac:dyDescent="0.2">
      <c r="A9528" t="s">
        <v>9719</v>
      </c>
      <c r="B9528">
        <v>1</v>
      </c>
      <c r="C9528">
        <v>2010</v>
      </c>
      <c r="E9528" t="s">
        <v>1301</v>
      </c>
      <c r="F9528">
        <v>-1.2E-2</v>
      </c>
      <c r="G9528" t="s">
        <v>9720</v>
      </c>
      <c r="H9528" t="s">
        <v>9721</v>
      </c>
      <c r="P9528">
        <v>5.0000000000000001E-4</v>
      </c>
      <c r="Q9528">
        <v>2.9999999999999997E-4</v>
      </c>
      <c r="R9528">
        <v>0</v>
      </c>
      <c r="S9528">
        <v>2.0000000000000001E-4</v>
      </c>
      <c r="U9528">
        <v>200</v>
      </c>
      <c r="V9528" s="8">
        <v>40155</v>
      </c>
    </row>
    <row r="9529" spans="1:22" x14ac:dyDescent="0.2">
      <c r="A9529" t="s">
        <v>9719</v>
      </c>
      <c r="B9529">
        <v>1</v>
      </c>
      <c r="C9529">
        <v>2010</v>
      </c>
      <c r="E9529" t="s">
        <v>1301</v>
      </c>
      <c r="F9529">
        <v>-1.7999999999999999E-2</v>
      </c>
      <c r="G9529" t="s">
        <v>9722</v>
      </c>
      <c r="H9529" t="s">
        <v>9721</v>
      </c>
      <c r="P9529">
        <v>1.5E-3</v>
      </c>
      <c r="Q9529">
        <v>8.0000000000000004E-4</v>
      </c>
      <c r="R9529">
        <v>0</v>
      </c>
      <c r="S9529">
        <v>6.9999999999999999E-4</v>
      </c>
      <c r="U9529">
        <v>300</v>
      </c>
      <c r="V9529" s="8">
        <v>40155</v>
      </c>
    </row>
    <row r="9530" spans="1:22" x14ac:dyDescent="0.2">
      <c r="A9530" t="s">
        <v>9719</v>
      </c>
      <c r="B9530">
        <v>1</v>
      </c>
      <c r="C9530">
        <v>2010</v>
      </c>
      <c r="E9530" t="s">
        <v>5087</v>
      </c>
      <c r="F9530">
        <v>-1.2E-2</v>
      </c>
      <c r="G9530" t="s">
        <v>9723</v>
      </c>
      <c r="H9530" t="s">
        <v>9724</v>
      </c>
      <c r="P9530">
        <v>1.49E-2</v>
      </c>
      <c r="Q9530">
        <v>-4.4000000000000003E-3</v>
      </c>
      <c r="R9530">
        <v>0</v>
      </c>
      <c r="S9530">
        <v>1.9300000000000001E-2</v>
      </c>
      <c r="U9530">
        <v>200</v>
      </c>
      <c r="V9530" s="8">
        <v>40155</v>
      </c>
    </row>
    <row r="9531" spans="1:22" x14ac:dyDescent="0.2">
      <c r="A9531" t="s">
        <v>9719</v>
      </c>
      <c r="B9531">
        <v>1</v>
      </c>
      <c r="C9531">
        <v>2010</v>
      </c>
      <c r="E9531" t="s">
        <v>5087</v>
      </c>
      <c r="F9531">
        <v>-1.7999999999999999E-2</v>
      </c>
      <c r="G9531" t="s">
        <v>9725</v>
      </c>
      <c r="H9531" t="s">
        <v>9724</v>
      </c>
      <c r="P9531">
        <v>9.9000000000000008E-3</v>
      </c>
      <c r="Q9531">
        <v>-3.8999999999999998E-3</v>
      </c>
      <c r="R9531">
        <v>0</v>
      </c>
      <c r="S9531">
        <v>1.38E-2</v>
      </c>
      <c r="U9531">
        <v>300</v>
      </c>
      <c r="V9531" s="8">
        <v>40155</v>
      </c>
    </row>
    <row r="9532" spans="1:22" x14ac:dyDescent="0.2">
      <c r="A9532" t="s">
        <v>9719</v>
      </c>
      <c r="B9532">
        <v>2</v>
      </c>
      <c r="C9532">
        <v>2010</v>
      </c>
      <c r="E9532" t="s">
        <v>1301</v>
      </c>
      <c r="F9532">
        <v>-1.2E-2</v>
      </c>
      <c r="G9532" t="s">
        <v>9726</v>
      </c>
      <c r="H9532" t="s">
        <v>9727</v>
      </c>
      <c r="P9532">
        <v>4.1000000000000003E-3</v>
      </c>
      <c r="Q9532">
        <v>1.1999999999999999E-3</v>
      </c>
      <c r="R9532">
        <v>0</v>
      </c>
      <c r="S9532">
        <v>2.8999999999999998E-3</v>
      </c>
      <c r="U9532">
        <v>200</v>
      </c>
      <c r="V9532" s="8">
        <v>40155</v>
      </c>
    </row>
    <row r="9533" spans="1:22" x14ac:dyDescent="0.2">
      <c r="A9533" t="s">
        <v>9719</v>
      </c>
      <c r="B9533">
        <v>2</v>
      </c>
      <c r="C9533">
        <v>2010</v>
      </c>
      <c r="E9533" t="s">
        <v>1301</v>
      </c>
      <c r="F9533">
        <v>-1.7999999999999999E-2</v>
      </c>
      <c r="G9533" t="s">
        <v>9728</v>
      </c>
      <c r="H9533" t="s">
        <v>9727</v>
      </c>
      <c r="P9533">
        <v>6.7000000000000002E-3</v>
      </c>
      <c r="Q9533">
        <v>1.6000000000000001E-3</v>
      </c>
      <c r="R9533">
        <v>0</v>
      </c>
      <c r="S9533">
        <v>5.1000000000000004E-3</v>
      </c>
      <c r="U9533">
        <v>300</v>
      </c>
      <c r="V9533" s="8">
        <v>40155</v>
      </c>
    </row>
    <row r="9534" spans="1:22" x14ac:dyDescent="0.2">
      <c r="A9534" t="s">
        <v>9719</v>
      </c>
      <c r="B9534">
        <v>2</v>
      </c>
      <c r="C9534">
        <v>2010</v>
      </c>
      <c r="E9534" t="s">
        <v>5087</v>
      </c>
      <c r="F9534">
        <v>-1.2E-2</v>
      </c>
      <c r="G9534" t="s">
        <v>9729</v>
      </c>
      <c r="H9534" t="s">
        <v>9730</v>
      </c>
      <c r="P9534">
        <v>9.7000000000000003E-3</v>
      </c>
      <c r="Q9534">
        <v>-2.3999999999999998E-3</v>
      </c>
      <c r="R9534">
        <v>0</v>
      </c>
      <c r="S9534">
        <v>1.21E-2</v>
      </c>
      <c r="U9534">
        <v>200</v>
      </c>
      <c r="V9534" s="8">
        <v>40155</v>
      </c>
    </row>
    <row r="9535" spans="1:22" x14ac:dyDescent="0.2">
      <c r="A9535" t="s">
        <v>9719</v>
      </c>
      <c r="B9535">
        <v>2</v>
      </c>
      <c r="C9535">
        <v>2010</v>
      </c>
      <c r="E9535" t="s">
        <v>5087</v>
      </c>
      <c r="F9535">
        <v>-1.7999999999999999E-2</v>
      </c>
      <c r="G9535" t="s">
        <v>9731</v>
      </c>
      <c r="H9535" t="s">
        <v>9730</v>
      </c>
      <c r="P9535">
        <v>6.3E-3</v>
      </c>
      <c r="Q9535">
        <v>-2E-3</v>
      </c>
      <c r="R9535">
        <v>0</v>
      </c>
      <c r="S9535">
        <v>8.3000000000000001E-3</v>
      </c>
      <c r="U9535">
        <v>300</v>
      </c>
      <c r="V9535" s="8">
        <v>40155</v>
      </c>
    </row>
    <row r="9536" spans="1:22" x14ac:dyDescent="0.2">
      <c r="A9536" t="s">
        <v>9719</v>
      </c>
      <c r="B9536">
        <v>3</v>
      </c>
      <c r="C9536">
        <v>2010</v>
      </c>
      <c r="E9536" t="s">
        <v>1301</v>
      </c>
      <c r="F9536">
        <v>-1.2E-2</v>
      </c>
      <c r="G9536" t="s">
        <v>9732</v>
      </c>
      <c r="H9536" t="s">
        <v>9733</v>
      </c>
      <c r="P9536">
        <v>1.03E-2</v>
      </c>
      <c r="Q9536">
        <v>1.5E-3</v>
      </c>
      <c r="R9536">
        <v>0</v>
      </c>
      <c r="S9536">
        <v>8.8000000000000005E-3</v>
      </c>
      <c r="U9536">
        <v>200</v>
      </c>
      <c r="V9536" s="8">
        <v>40155</v>
      </c>
    </row>
    <row r="9537" spans="1:22" x14ac:dyDescent="0.2">
      <c r="A9537" t="s">
        <v>9719</v>
      </c>
      <c r="B9537">
        <v>3</v>
      </c>
      <c r="C9537">
        <v>2010</v>
      </c>
      <c r="E9537" t="s">
        <v>1301</v>
      </c>
      <c r="F9537">
        <v>-1.7999999999999999E-2</v>
      </c>
      <c r="G9537" t="s">
        <v>9734</v>
      </c>
      <c r="H9537" t="s">
        <v>9733</v>
      </c>
      <c r="P9537">
        <v>1.41E-2</v>
      </c>
      <c r="Q9537">
        <v>1.8E-3</v>
      </c>
      <c r="R9537">
        <v>0</v>
      </c>
      <c r="S9537">
        <v>1.23E-2</v>
      </c>
      <c r="U9537">
        <v>300</v>
      </c>
      <c r="V9537" s="8">
        <v>40155</v>
      </c>
    </row>
    <row r="9538" spans="1:22" x14ac:dyDescent="0.2">
      <c r="A9538" t="s">
        <v>9719</v>
      </c>
      <c r="B9538">
        <v>3</v>
      </c>
      <c r="C9538">
        <v>2010</v>
      </c>
      <c r="E9538" t="s">
        <v>1301</v>
      </c>
      <c r="F9538">
        <v>0</v>
      </c>
      <c r="G9538" t="s">
        <v>9735</v>
      </c>
      <c r="H9538" t="s">
        <v>9733</v>
      </c>
      <c r="P9538">
        <v>4.7000000000000002E-3</v>
      </c>
      <c r="Q9538">
        <v>8.0000000000000004E-4</v>
      </c>
      <c r="R9538">
        <v>0</v>
      </c>
      <c r="S9538">
        <v>3.8999999999999998E-3</v>
      </c>
      <c r="U9538">
        <v>100</v>
      </c>
      <c r="V9538" s="8">
        <v>40155</v>
      </c>
    </row>
    <row r="9539" spans="1:22" x14ac:dyDescent="0.2">
      <c r="A9539" t="s">
        <v>9719</v>
      </c>
      <c r="B9539">
        <v>3</v>
      </c>
      <c r="C9539">
        <v>2010</v>
      </c>
      <c r="E9539" t="s">
        <v>5087</v>
      </c>
      <c r="F9539">
        <v>-1.2E-2</v>
      </c>
      <c r="G9539" t="s">
        <v>9736</v>
      </c>
      <c r="H9539" t="s">
        <v>9737</v>
      </c>
      <c r="P9539">
        <v>6.1000000000000004E-3</v>
      </c>
      <c r="Q9539">
        <v>-1.2999999999999999E-3</v>
      </c>
      <c r="R9539">
        <v>0</v>
      </c>
      <c r="S9539">
        <v>7.4000000000000003E-3</v>
      </c>
      <c r="U9539">
        <v>200</v>
      </c>
      <c r="V9539" s="8">
        <v>40155</v>
      </c>
    </row>
    <row r="9540" spans="1:22" x14ac:dyDescent="0.2">
      <c r="A9540" t="s">
        <v>9719</v>
      </c>
      <c r="B9540">
        <v>3</v>
      </c>
      <c r="C9540">
        <v>2010</v>
      </c>
      <c r="E9540" t="s">
        <v>5087</v>
      </c>
      <c r="F9540">
        <v>-1.7999999999999999E-2</v>
      </c>
      <c r="G9540" t="s">
        <v>9738</v>
      </c>
      <c r="H9540" t="s">
        <v>9737</v>
      </c>
      <c r="P9540">
        <v>3.8999999999999998E-3</v>
      </c>
      <c r="Q9540">
        <v>-1E-3</v>
      </c>
      <c r="R9540">
        <v>0</v>
      </c>
      <c r="S9540">
        <v>4.8999999999999998E-3</v>
      </c>
      <c r="U9540">
        <v>300</v>
      </c>
      <c r="V9540" s="8">
        <v>40155</v>
      </c>
    </row>
    <row r="9541" spans="1:22" x14ac:dyDescent="0.2">
      <c r="A9541" t="s">
        <v>9719</v>
      </c>
      <c r="B9541">
        <v>4</v>
      </c>
      <c r="C9541">
        <v>2010</v>
      </c>
      <c r="E9541" t="s">
        <v>1301</v>
      </c>
      <c r="F9541">
        <v>-1.2E-2</v>
      </c>
      <c r="G9541" t="s">
        <v>9739</v>
      </c>
      <c r="H9541" t="s">
        <v>9740</v>
      </c>
      <c r="P9541">
        <v>9.1999999999999998E-3</v>
      </c>
      <c r="Q9541">
        <v>2.9999999999999997E-4</v>
      </c>
      <c r="R9541">
        <v>0</v>
      </c>
      <c r="S9541">
        <v>8.8999999999999999E-3</v>
      </c>
      <c r="U9541">
        <v>200</v>
      </c>
      <c r="V9541" s="8">
        <v>40155</v>
      </c>
    </row>
    <row r="9542" spans="1:22" x14ac:dyDescent="0.2">
      <c r="A9542" t="s">
        <v>9719</v>
      </c>
      <c r="B9542">
        <v>4</v>
      </c>
      <c r="C9542">
        <v>2010</v>
      </c>
      <c r="E9542" t="s">
        <v>1301</v>
      </c>
      <c r="F9542">
        <v>-1.7999999999999999E-2</v>
      </c>
      <c r="G9542" t="s">
        <v>9741</v>
      </c>
      <c r="H9542" t="s">
        <v>9740</v>
      </c>
      <c r="P9542">
        <v>1.29E-2</v>
      </c>
      <c r="Q9542">
        <v>5.0000000000000001E-4</v>
      </c>
      <c r="R9542">
        <v>0</v>
      </c>
      <c r="S9542">
        <v>1.24E-2</v>
      </c>
      <c r="U9542">
        <v>300</v>
      </c>
      <c r="V9542" s="8">
        <v>40155</v>
      </c>
    </row>
    <row r="9543" spans="1:22" x14ac:dyDescent="0.2">
      <c r="A9543" t="s">
        <v>9719</v>
      </c>
      <c r="B9543">
        <v>4</v>
      </c>
      <c r="C9543">
        <v>2010</v>
      </c>
      <c r="E9543" t="s">
        <v>5087</v>
      </c>
      <c r="F9543">
        <v>-1.2E-2</v>
      </c>
      <c r="G9543" t="s">
        <v>9742</v>
      </c>
      <c r="H9543" t="s">
        <v>9743</v>
      </c>
      <c r="P9543">
        <v>6.7999999999999996E-3</v>
      </c>
      <c r="Q9543">
        <v>-4.0000000000000002E-4</v>
      </c>
      <c r="R9543">
        <v>0</v>
      </c>
      <c r="S9543">
        <v>7.1999999999999998E-3</v>
      </c>
      <c r="U9543">
        <v>200</v>
      </c>
      <c r="V9543" s="8">
        <v>40155</v>
      </c>
    </row>
    <row r="9544" spans="1:22" x14ac:dyDescent="0.2">
      <c r="A9544" t="s">
        <v>9719</v>
      </c>
      <c r="B9544">
        <v>4</v>
      </c>
      <c r="C9544">
        <v>2010</v>
      </c>
      <c r="E9544" t="s">
        <v>5087</v>
      </c>
      <c r="F9544">
        <v>-1.7999999999999999E-2</v>
      </c>
      <c r="G9544" t="s">
        <v>6094</v>
      </c>
      <c r="H9544" t="s">
        <v>9743</v>
      </c>
      <c r="P9544">
        <v>4.4999999999999997E-3</v>
      </c>
      <c r="Q9544">
        <v>-2.9999999999999997E-4</v>
      </c>
      <c r="R9544">
        <v>0</v>
      </c>
      <c r="S9544">
        <v>4.7999999999999996E-3</v>
      </c>
      <c r="U9544">
        <v>300</v>
      </c>
      <c r="V9544" s="8">
        <v>40155</v>
      </c>
    </row>
    <row r="9545" spans="1:22" x14ac:dyDescent="0.2">
      <c r="A9545" t="s">
        <v>9719</v>
      </c>
      <c r="B9545">
        <v>5</v>
      </c>
      <c r="C9545">
        <v>2010</v>
      </c>
      <c r="E9545" t="s">
        <v>1301</v>
      </c>
      <c r="F9545">
        <v>-1.2E-2</v>
      </c>
      <c r="G9545" t="s">
        <v>6095</v>
      </c>
      <c r="H9545" t="s">
        <v>6096</v>
      </c>
      <c r="P9545">
        <v>8.9999999999999993E-3</v>
      </c>
      <c r="Q9545">
        <v>6.9999999999999999E-4</v>
      </c>
      <c r="R9545">
        <v>0</v>
      </c>
      <c r="S9545">
        <v>8.3000000000000001E-3</v>
      </c>
      <c r="U9545">
        <v>200</v>
      </c>
      <c r="V9545" s="8">
        <v>40155</v>
      </c>
    </row>
    <row r="9546" spans="1:22" x14ac:dyDescent="0.2">
      <c r="A9546" t="s">
        <v>9719</v>
      </c>
      <c r="B9546">
        <v>5</v>
      </c>
      <c r="C9546">
        <v>2010</v>
      </c>
      <c r="E9546" t="s">
        <v>1301</v>
      </c>
      <c r="F9546">
        <v>-1.7999999999999999E-2</v>
      </c>
      <c r="G9546" t="s">
        <v>6097</v>
      </c>
      <c r="H9546" t="s">
        <v>6096</v>
      </c>
      <c r="P9546">
        <v>1.2699999999999999E-2</v>
      </c>
      <c r="Q9546">
        <v>8.9999999999999998E-4</v>
      </c>
      <c r="R9546">
        <v>0</v>
      </c>
      <c r="S9546">
        <v>1.18E-2</v>
      </c>
      <c r="U9546">
        <v>300</v>
      </c>
      <c r="V9546" s="8">
        <v>40155</v>
      </c>
    </row>
    <row r="9547" spans="1:22" x14ac:dyDescent="0.2">
      <c r="A9547" t="s">
        <v>9719</v>
      </c>
      <c r="B9547">
        <v>5</v>
      </c>
      <c r="C9547">
        <v>2010</v>
      </c>
      <c r="E9547" t="s">
        <v>5087</v>
      </c>
      <c r="F9547">
        <v>-1.2E-2</v>
      </c>
      <c r="G9547" t="s">
        <v>6098</v>
      </c>
      <c r="H9547" t="s">
        <v>6099</v>
      </c>
      <c r="P9547">
        <v>6.1999999999999998E-3</v>
      </c>
      <c r="Q9547">
        <v>-5.9999999999999995E-4</v>
      </c>
      <c r="R9547">
        <v>0</v>
      </c>
      <c r="S9547">
        <v>6.7999999999999996E-3</v>
      </c>
      <c r="U9547">
        <v>200</v>
      </c>
      <c r="V9547" s="8">
        <v>40155</v>
      </c>
    </row>
    <row r="9548" spans="1:22" x14ac:dyDescent="0.2">
      <c r="A9548" t="s">
        <v>9719</v>
      </c>
      <c r="B9548">
        <v>5</v>
      </c>
      <c r="C9548">
        <v>2010</v>
      </c>
      <c r="E9548" t="s">
        <v>5087</v>
      </c>
      <c r="F9548">
        <v>-1.7999999999999999E-2</v>
      </c>
      <c r="G9548" t="s">
        <v>6100</v>
      </c>
      <c r="H9548" t="s">
        <v>6099</v>
      </c>
      <c r="P9548">
        <v>3.8999999999999998E-3</v>
      </c>
      <c r="Q9548">
        <v>-4.0000000000000002E-4</v>
      </c>
      <c r="R9548">
        <v>0</v>
      </c>
      <c r="S9548">
        <v>4.3E-3</v>
      </c>
      <c r="U9548">
        <v>300</v>
      </c>
      <c r="V9548" s="8">
        <v>40155</v>
      </c>
    </row>
    <row r="9549" spans="1:22" x14ac:dyDescent="0.2">
      <c r="A9549" t="s">
        <v>9719</v>
      </c>
      <c r="B9549">
        <v>6</v>
      </c>
      <c r="C9549">
        <v>2010</v>
      </c>
      <c r="E9549" t="s">
        <v>1301</v>
      </c>
      <c r="F9549">
        <v>-1.2E-2</v>
      </c>
      <c r="G9549" t="s">
        <v>9757</v>
      </c>
      <c r="H9549" t="s">
        <v>9758</v>
      </c>
      <c r="P9549">
        <v>5.5999999999999999E-3</v>
      </c>
      <c r="Q9549" t="s">
        <v>1244</v>
      </c>
      <c r="R9549">
        <v>0</v>
      </c>
      <c r="S9549">
        <v>5.5999999999999999E-3</v>
      </c>
      <c r="U9549">
        <v>200</v>
      </c>
      <c r="V9549" s="8">
        <v>40155</v>
      </c>
    </row>
    <row r="9550" spans="1:22" x14ac:dyDescent="0.2">
      <c r="A9550" t="s">
        <v>9719</v>
      </c>
      <c r="B9550">
        <v>6</v>
      </c>
      <c r="C9550">
        <v>2010</v>
      </c>
      <c r="E9550" t="s">
        <v>1301</v>
      </c>
      <c r="F9550">
        <v>-1.7999999999999999E-2</v>
      </c>
      <c r="G9550" t="s">
        <v>9759</v>
      </c>
      <c r="H9550" t="s">
        <v>9758</v>
      </c>
      <c r="P9550">
        <v>8.3000000000000001E-3</v>
      </c>
      <c r="Q9550">
        <v>1E-4</v>
      </c>
      <c r="R9550">
        <v>0</v>
      </c>
      <c r="S9550">
        <v>8.2000000000000007E-3</v>
      </c>
      <c r="U9550">
        <v>300</v>
      </c>
      <c r="V9550" s="8">
        <v>40155</v>
      </c>
    </row>
    <row r="9551" spans="1:22" x14ac:dyDescent="0.2">
      <c r="A9551" t="s">
        <v>9719</v>
      </c>
      <c r="B9551">
        <v>6</v>
      </c>
      <c r="C9551">
        <v>2010</v>
      </c>
      <c r="E9551" t="s">
        <v>5087</v>
      </c>
      <c r="F9551">
        <v>-1.2E-2</v>
      </c>
      <c r="G9551" t="s">
        <v>9760</v>
      </c>
      <c r="H9551" t="s">
        <v>9761</v>
      </c>
      <c r="P9551">
        <v>1.14E-2</v>
      </c>
      <c r="Q9551">
        <v>-1E-4</v>
      </c>
      <c r="R9551">
        <v>0</v>
      </c>
      <c r="S9551">
        <v>1.15E-2</v>
      </c>
      <c r="U9551">
        <v>200</v>
      </c>
      <c r="V9551" s="8">
        <v>40155</v>
      </c>
    </row>
    <row r="9552" spans="1:22" x14ac:dyDescent="0.2">
      <c r="A9552" t="s">
        <v>9719</v>
      </c>
      <c r="B9552">
        <v>6</v>
      </c>
      <c r="C9552">
        <v>2010</v>
      </c>
      <c r="E9552" t="s">
        <v>5087</v>
      </c>
      <c r="F9552">
        <v>-1.7999999999999999E-2</v>
      </c>
      <c r="G9552" t="s">
        <v>9762</v>
      </c>
      <c r="H9552" t="s">
        <v>9761</v>
      </c>
      <c r="P9552">
        <v>8.0999999999999996E-3</v>
      </c>
      <c r="Q9552" t="s">
        <v>1244</v>
      </c>
      <c r="R9552">
        <v>0</v>
      </c>
      <c r="S9552">
        <v>8.0999999999999996E-3</v>
      </c>
      <c r="U9552">
        <v>300</v>
      </c>
      <c r="V9552" s="8">
        <v>40155</v>
      </c>
    </row>
    <row r="9553" spans="1:22" x14ac:dyDescent="0.2">
      <c r="A9553" t="s">
        <v>9719</v>
      </c>
      <c r="B9553">
        <v>7</v>
      </c>
      <c r="C9553">
        <v>2010</v>
      </c>
      <c r="E9553" t="s">
        <v>1301</v>
      </c>
      <c r="F9553">
        <v>-1.7999999999999999E-2</v>
      </c>
      <c r="G9553" t="s">
        <v>9763</v>
      </c>
      <c r="H9553" t="s">
        <v>9764</v>
      </c>
      <c r="P9553">
        <v>6.1999999999999998E-3</v>
      </c>
      <c r="Q9553" t="s">
        <v>1244</v>
      </c>
      <c r="R9553">
        <v>0</v>
      </c>
      <c r="S9553">
        <v>6.1999999999999998E-3</v>
      </c>
      <c r="U9553">
        <v>300</v>
      </c>
      <c r="V9553" s="8">
        <v>40155</v>
      </c>
    </row>
    <row r="9554" spans="1:22" x14ac:dyDescent="0.2">
      <c r="A9554" t="s">
        <v>9719</v>
      </c>
      <c r="B9554">
        <v>7</v>
      </c>
      <c r="C9554">
        <v>2010</v>
      </c>
      <c r="E9554" t="s">
        <v>5087</v>
      </c>
      <c r="F9554">
        <v>-1.7999999999999999E-2</v>
      </c>
      <c r="G9554" t="s">
        <v>9765</v>
      </c>
      <c r="H9554" t="s">
        <v>9766</v>
      </c>
      <c r="P9554">
        <v>1.09E-2</v>
      </c>
      <c r="Q9554">
        <v>-1E-4</v>
      </c>
      <c r="R9554">
        <v>0</v>
      </c>
      <c r="S9554">
        <v>1.0999999999999999E-2</v>
      </c>
      <c r="U9554">
        <v>300</v>
      </c>
      <c r="V9554" s="8">
        <v>40155</v>
      </c>
    </row>
    <row r="9555" spans="1:22" x14ac:dyDescent="0.2">
      <c r="A9555" t="s">
        <v>9719</v>
      </c>
      <c r="B9555">
        <v>8</v>
      </c>
      <c r="C9555">
        <v>2010</v>
      </c>
      <c r="E9555" t="s">
        <v>1301</v>
      </c>
      <c r="F9555">
        <v>-1.7999999999999999E-2</v>
      </c>
      <c r="G9555" t="s">
        <v>9767</v>
      </c>
      <c r="H9555" t="s">
        <v>9768</v>
      </c>
      <c r="P9555">
        <v>5.4000000000000003E-3</v>
      </c>
      <c r="Q9555">
        <v>4.0000000000000002E-4</v>
      </c>
      <c r="R9555">
        <v>0</v>
      </c>
      <c r="S9555">
        <v>5.0000000000000001E-3</v>
      </c>
      <c r="U9555">
        <v>300</v>
      </c>
      <c r="V9555" s="8">
        <v>40155</v>
      </c>
    </row>
    <row r="9556" spans="1:22" x14ac:dyDescent="0.2">
      <c r="A9556" t="s">
        <v>9719</v>
      </c>
      <c r="B9556">
        <v>8</v>
      </c>
      <c r="C9556">
        <v>2010</v>
      </c>
      <c r="E9556" t="s">
        <v>5087</v>
      </c>
      <c r="F9556">
        <v>-1.7999999999999999E-2</v>
      </c>
      <c r="G9556" t="s">
        <v>9769</v>
      </c>
      <c r="H9556" t="s">
        <v>9770</v>
      </c>
      <c r="P9556">
        <v>1.2800000000000001E-2</v>
      </c>
      <c r="Q9556">
        <v>-6.9999999999999999E-4</v>
      </c>
      <c r="R9556">
        <v>0</v>
      </c>
      <c r="S9556">
        <v>1.35E-2</v>
      </c>
      <c r="U9556">
        <v>300</v>
      </c>
      <c r="V9556" s="8">
        <v>40155</v>
      </c>
    </row>
    <row r="9557" spans="1:22" x14ac:dyDescent="0.2">
      <c r="A9557" t="s">
        <v>9719</v>
      </c>
      <c r="B9557">
        <v>9</v>
      </c>
      <c r="C9557">
        <v>2010</v>
      </c>
      <c r="E9557" t="s">
        <v>1301</v>
      </c>
      <c r="F9557">
        <v>-1.7999999999999999E-2</v>
      </c>
      <c r="G9557" t="s">
        <v>9771</v>
      </c>
      <c r="H9557" t="s">
        <v>9772</v>
      </c>
      <c r="P9557">
        <v>5.7000000000000002E-3</v>
      </c>
      <c r="Q9557">
        <v>-2.0000000000000001E-4</v>
      </c>
      <c r="R9557">
        <v>0</v>
      </c>
      <c r="S9557">
        <v>5.8999999999999999E-3</v>
      </c>
      <c r="U9557">
        <v>300</v>
      </c>
      <c r="V9557" s="8">
        <v>40155</v>
      </c>
    </row>
    <row r="9558" spans="1:22" x14ac:dyDescent="0.2">
      <c r="A9558" t="s">
        <v>9719</v>
      </c>
      <c r="B9558">
        <v>9</v>
      </c>
      <c r="C9558">
        <v>2010</v>
      </c>
      <c r="E9558" t="s">
        <v>5087</v>
      </c>
      <c r="F9558">
        <v>-1.7999999999999999E-2</v>
      </c>
      <c r="G9558" t="s">
        <v>9773</v>
      </c>
      <c r="H9558" t="s">
        <v>9774</v>
      </c>
      <c r="P9558">
        <v>1.4500000000000001E-2</v>
      </c>
      <c r="Q9558">
        <v>2.0000000000000001E-4</v>
      </c>
      <c r="R9558">
        <v>0</v>
      </c>
      <c r="S9558">
        <v>1.43E-2</v>
      </c>
      <c r="U9558">
        <v>300</v>
      </c>
      <c r="V9558" s="8">
        <v>40155</v>
      </c>
    </row>
    <row r="9559" spans="1:22" x14ac:dyDescent="0.2">
      <c r="A9559" t="s">
        <v>9719</v>
      </c>
      <c r="B9559">
        <v>10</v>
      </c>
      <c r="C9559">
        <v>2010</v>
      </c>
      <c r="E9559" t="s">
        <v>1301</v>
      </c>
      <c r="F9559">
        <v>-1.7999999999999999E-2</v>
      </c>
      <c r="G9559" t="s">
        <v>9775</v>
      </c>
      <c r="H9559" t="s">
        <v>9776</v>
      </c>
      <c r="P9559">
        <v>6.4000000000000003E-3</v>
      </c>
      <c r="Q9559">
        <v>-1E-4</v>
      </c>
      <c r="R9559">
        <v>0</v>
      </c>
      <c r="S9559">
        <v>6.4999999999999997E-3</v>
      </c>
      <c r="U9559">
        <v>300</v>
      </c>
      <c r="V9559" s="8">
        <v>40155</v>
      </c>
    </row>
    <row r="9560" spans="1:22" x14ac:dyDescent="0.2">
      <c r="A9560" t="s">
        <v>9719</v>
      </c>
      <c r="B9560">
        <v>10</v>
      </c>
      <c r="C9560">
        <v>2010</v>
      </c>
      <c r="E9560" t="s">
        <v>5087</v>
      </c>
      <c r="F9560">
        <v>-1.7999999999999999E-2</v>
      </c>
      <c r="G9560" t="s">
        <v>9777</v>
      </c>
      <c r="H9560" t="s">
        <v>9778</v>
      </c>
      <c r="P9560">
        <v>1.47E-2</v>
      </c>
      <c r="Q9560">
        <v>1E-4</v>
      </c>
      <c r="R9560">
        <v>0</v>
      </c>
      <c r="S9560">
        <v>1.46E-2</v>
      </c>
      <c r="U9560">
        <v>300</v>
      </c>
      <c r="V9560" s="8">
        <v>40155</v>
      </c>
    </row>
    <row r="9561" spans="1:22" x14ac:dyDescent="0.2">
      <c r="A9561" t="s">
        <v>9719</v>
      </c>
      <c r="B9561">
        <v>11</v>
      </c>
      <c r="C9561">
        <v>2010</v>
      </c>
      <c r="E9561" t="s">
        <v>1301</v>
      </c>
      <c r="F9561">
        <v>-1.7999999999999999E-2</v>
      </c>
      <c r="G9561" t="s">
        <v>9779</v>
      </c>
      <c r="H9561" t="s">
        <v>9780</v>
      </c>
      <c r="P9561">
        <v>6.7999999999999996E-3</v>
      </c>
      <c r="Q9561">
        <v>-1E-4</v>
      </c>
      <c r="R9561">
        <v>0</v>
      </c>
      <c r="S9561">
        <v>6.8999999999999999E-3</v>
      </c>
      <c r="U9561">
        <v>300</v>
      </c>
      <c r="V9561" s="8">
        <v>40155</v>
      </c>
    </row>
    <row r="9562" spans="1:22" x14ac:dyDescent="0.2">
      <c r="A9562" t="s">
        <v>9719</v>
      </c>
      <c r="B9562">
        <v>11</v>
      </c>
      <c r="C9562">
        <v>2010</v>
      </c>
      <c r="E9562" t="s">
        <v>5087</v>
      </c>
      <c r="F9562">
        <v>-1.7999999999999999E-2</v>
      </c>
      <c r="G9562" t="s">
        <v>9781</v>
      </c>
      <c r="H9562" t="s">
        <v>9782</v>
      </c>
      <c r="P9562">
        <v>1.5100000000000001E-2</v>
      </c>
      <c r="Q9562">
        <v>1E-4</v>
      </c>
      <c r="R9562">
        <v>0</v>
      </c>
      <c r="S9562">
        <v>1.4999999999999999E-2</v>
      </c>
      <c r="U9562">
        <v>300</v>
      </c>
      <c r="V9562" s="8">
        <v>40155</v>
      </c>
    </row>
    <row r="9563" spans="1:22" x14ac:dyDescent="0.2">
      <c r="A9563" t="s">
        <v>9719</v>
      </c>
      <c r="B9563">
        <v>12</v>
      </c>
      <c r="C9563">
        <v>2010</v>
      </c>
      <c r="E9563" t="s">
        <v>1301</v>
      </c>
      <c r="F9563">
        <v>-1.7999999999999999E-2</v>
      </c>
      <c r="G9563" t="s">
        <v>9783</v>
      </c>
      <c r="H9563" t="s">
        <v>9784</v>
      </c>
      <c r="P9563">
        <v>7.1999999999999998E-3</v>
      </c>
      <c r="Q9563">
        <v>-2.0000000000000001E-4</v>
      </c>
      <c r="R9563">
        <v>0</v>
      </c>
      <c r="S9563">
        <v>7.4000000000000003E-3</v>
      </c>
      <c r="U9563">
        <v>300</v>
      </c>
      <c r="V9563" s="8">
        <v>40155</v>
      </c>
    </row>
    <row r="9564" spans="1:22" x14ac:dyDescent="0.2">
      <c r="A9564" t="s">
        <v>9719</v>
      </c>
      <c r="B9564">
        <v>12</v>
      </c>
      <c r="C9564">
        <v>2010</v>
      </c>
      <c r="E9564" t="s">
        <v>5087</v>
      </c>
      <c r="F9564">
        <v>-1.7999999999999999E-2</v>
      </c>
      <c r="G9564" t="s">
        <v>9785</v>
      </c>
      <c r="H9564" t="s">
        <v>9786</v>
      </c>
      <c r="P9564">
        <v>1.5699999999999999E-2</v>
      </c>
      <c r="Q9564">
        <v>2.9999999999999997E-4</v>
      </c>
      <c r="R9564">
        <v>0</v>
      </c>
      <c r="S9564">
        <v>1.54E-2</v>
      </c>
      <c r="U9564">
        <v>300</v>
      </c>
      <c r="V9564" s="8">
        <v>40155</v>
      </c>
    </row>
    <row r="9565" spans="1:22" x14ac:dyDescent="0.2">
      <c r="A9565" t="s">
        <v>9787</v>
      </c>
      <c r="B9565">
        <v>12</v>
      </c>
      <c r="C9565">
        <v>2009</v>
      </c>
      <c r="E9565" t="s">
        <v>1301</v>
      </c>
      <c r="F9565">
        <v>0.78</v>
      </c>
      <c r="G9565" t="s">
        <v>9788</v>
      </c>
      <c r="H9565" t="s">
        <v>9789</v>
      </c>
      <c r="P9565">
        <v>0.37490000000000001</v>
      </c>
      <c r="Q9565" t="s">
        <v>1244</v>
      </c>
      <c r="R9565">
        <v>0</v>
      </c>
      <c r="S9565">
        <v>0.37490000000000001</v>
      </c>
      <c r="U9565">
        <v>20</v>
      </c>
      <c r="V9565" s="8">
        <v>40155</v>
      </c>
    </row>
    <row r="9566" spans="1:22" x14ac:dyDescent="0.2">
      <c r="A9566" t="s">
        <v>9787</v>
      </c>
      <c r="B9566">
        <v>12</v>
      </c>
      <c r="C9566">
        <v>2009</v>
      </c>
      <c r="E9566" t="s">
        <v>1301</v>
      </c>
      <c r="F9566">
        <v>0.85</v>
      </c>
      <c r="G9566" t="s">
        <v>9790</v>
      </c>
      <c r="H9566" t="s">
        <v>9789</v>
      </c>
      <c r="P9566">
        <v>0.3049</v>
      </c>
      <c r="Q9566" t="s">
        <v>1244</v>
      </c>
      <c r="R9566">
        <v>0</v>
      </c>
      <c r="S9566">
        <v>0.3049</v>
      </c>
      <c r="U9566">
        <v>50</v>
      </c>
      <c r="V9566" s="8">
        <v>40155</v>
      </c>
    </row>
    <row r="9567" spans="1:22" x14ac:dyDescent="0.2">
      <c r="A9567" t="s">
        <v>9787</v>
      </c>
      <c r="B9567">
        <v>12</v>
      </c>
      <c r="C9567">
        <v>2009</v>
      </c>
      <c r="E9567" t="s">
        <v>1301</v>
      </c>
      <c r="F9567">
        <v>0.97</v>
      </c>
      <c r="G9567" t="s">
        <v>9791</v>
      </c>
      <c r="H9567" t="s">
        <v>9789</v>
      </c>
      <c r="P9567">
        <v>0.18490000000000001</v>
      </c>
      <c r="Q9567" t="s">
        <v>1244</v>
      </c>
      <c r="R9567">
        <v>0</v>
      </c>
      <c r="S9567">
        <v>0.18490000000000001</v>
      </c>
      <c r="U9567">
        <v>2</v>
      </c>
      <c r="V9567" s="8">
        <v>40155</v>
      </c>
    </row>
    <row r="9568" spans="1:22" x14ac:dyDescent="0.2">
      <c r="A9568" t="s">
        <v>9787</v>
      </c>
      <c r="B9568">
        <v>12</v>
      </c>
      <c r="C9568">
        <v>2009</v>
      </c>
      <c r="E9568" t="s">
        <v>5087</v>
      </c>
      <c r="F9568">
        <v>0.65</v>
      </c>
      <c r="G9568" t="s">
        <v>9792</v>
      </c>
      <c r="H9568" t="s">
        <v>9793</v>
      </c>
      <c r="P9568">
        <v>1E-4</v>
      </c>
      <c r="Q9568" t="s">
        <v>1244</v>
      </c>
      <c r="R9568">
        <v>0</v>
      </c>
      <c r="S9568">
        <v>1E-4</v>
      </c>
      <c r="U9568">
        <v>50</v>
      </c>
      <c r="V9568" s="8">
        <v>40155</v>
      </c>
    </row>
    <row r="9569" spans="1:22" x14ac:dyDescent="0.2">
      <c r="A9569" t="s">
        <v>9787</v>
      </c>
      <c r="B9569">
        <v>12</v>
      </c>
      <c r="C9569">
        <v>2009</v>
      </c>
      <c r="E9569" t="s">
        <v>5087</v>
      </c>
      <c r="F9569">
        <v>0.7</v>
      </c>
      <c r="G9569" t="s">
        <v>9794</v>
      </c>
      <c r="H9569" t="s">
        <v>9793</v>
      </c>
      <c r="P9569">
        <v>1E-4</v>
      </c>
      <c r="Q9569" t="s">
        <v>1244</v>
      </c>
      <c r="R9569">
        <v>0</v>
      </c>
      <c r="S9569">
        <v>1E-4</v>
      </c>
      <c r="U9569">
        <v>25</v>
      </c>
      <c r="V9569" s="8">
        <v>40155</v>
      </c>
    </row>
    <row r="9570" spans="1:22" x14ac:dyDescent="0.2">
      <c r="A9570" t="s">
        <v>9787</v>
      </c>
      <c r="B9570">
        <v>12</v>
      </c>
      <c r="C9570">
        <v>2009</v>
      </c>
      <c r="E9570" t="s">
        <v>5087</v>
      </c>
      <c r="F9570">
        <v>0.78</v>
      </c>
      <c r="G9570" t="s">
        <v>9795</v>
      </c>
      <c r="H9570" t="s">
        <v>9793</v>
      </c>
      <c r="P9570">
        <v>1E-4</v>
      </c>
      <c r="Q9570" t="s">
        <v>1244</v>
      </c>
      <c r="R9570">
        <v>0</v>
      </c>
      <c r="S9570">
        <v>1E-4</v>
      </c>
      <c r="U9570">
        <v>20</v>
      </c>
      <c r="V9570" s="8">
        <v>40155</v>
      </c>
    </row>
    <row r="9571" spans="1:22" x14ac:dyDescent="0.2">
      <c r="A9571" t="s">
        <v>9787</v>
      </c>
      <c r="B9571">
        <v>12</v>
      </c>
      <c r="C9571">
        <v>2009</v>
      </c>
      <c r="E9571" t="s">
        <v>5087</v>
      </c>
      <c r="F9571">
        <v>0.86</v>
      </c>
      <c r="G9571" t="s">
        <v>9796</v>
      </c>
      <c r="H9571" t="s">
        <v>9793</v>
      </c>
      <c r="P9571">
        <v>1E-4</v>
      </c>
      <c r="Q9571" t="s">
        <v>1244</v>
      </c>
      <c r="R9571">
        <v>0</v>
      </c>
      <c r="S9571">
        <v>1E-4</v>
      </c>
      <c r="U9571">
        <v>20</v>
      </c>
      <c r="V9571" s="8">
        <v>40155</v>
      </c>
    </row>
    <row r="9572" spans="1:22" x14ac:dyDescent="0.2">
      <c r="A9572" t="s">
        <v>9787</v>
      </c>
      <c r="B9572">
        <v>12</v>
      </c>
      <c r="C9572">
        <v>2009</v>
      </c>
      <c r="E9572" t="s">
        <v>5087</v>
      </c>
      <c r="F9572">
        <v>0.88</v>
      </c>
      <c r="G9572" t="s">
        <v>9797</v>
      </c>
      <c r="H9572" t="s">
        <v>9793</v>
      </c>
      <c r="P9572">
        <v>1E-4</v>
      </c>
      <c r="Q9572" t="s">
        <v>1244</v>
      </c>
      <c r="R9572">
        <v>0</v>
      </c>
      <c r="S9572">
        <v>1E-4</v>
      </c>
      <c r="U9572">
        <v>50</v>
      </c>
      <c r="V9572" s="8">
        <v>40155</v>
      </c>
    </row>
    <row r="9573" spans="1:22" x14ac:dyDescent="0.2">
      <c r="A9573" t="s">
        <v>9787</v>
      </c>
      <c r="B9573">
        <v>12</v>
      </c>
      <c r="C9573">
        <v>2009</v>
      </c>
      <c r="E9573" t="s">
        <v>5087</v>
      </c>
      <c r="F9573">
        <v>0.9</v>
      </c>
      <c r="G9573" t="s">
        <v>9798</v>
      </c>
      <c r="H9573" t="s">
        <v>9793</v>
      </c>
      <c r="P9573">
        <v>1E-4</v>
      </c>
      <c r="Q9573" t="s">
        <v>1244</v>
      </c>
      <c r="R9573">
        <v>0</v>
      </c>
      <c r="S9573">
        <v>1E-4</v>
      </c>
      <c r="U9573">
        <v>50</v>
      </c>
      <c r="V9573" s="8">
        <v>40155</v>
      </c>
    </row>
    <row r="9574" spans="1:22" x14ac:dyDescent="0.2">
      <c r="A9574" t="s">
        <v>9787</v>
      </c>
      <c r="B9574">
        <v>12</v>
      </c>
      <c r="C9574">
        <v>2009</v>
      </c>
      <c r="E9574" t="s">
        <v>5087</v>
      </c>
      <c r="F9574">
        <v>0.91</v>
      </c>
      <c r="G9574" t="s">
        <v>9799</v>
      </c>
      <c r="H9574" t="s">
        <v>9793</v>
      </c>
      <c r="P9574">
        <v>1E-4</v>
      </c>
      <c r="Q9574" t="s">
        <v>1244</v>
      </c>
      <c r="R9574">
        <v>0</v>
      </c>
      <c r="S9574">
        <v>1E-4</v>
      </c>
      <c r="U9574">
        <v>25</v>
      </c>
      <c r="V9574" s="8">
        <v>40155</v>
      </c>
    </row>
    <row r="9575" spans="1:22" x14ac:dyDescent="0.2">
      <c r="A9575" t="s">
        <v>9787</v>
      </c>
      <c r="B9575">
        <v>12</v>
      </c>
      <c r="C9575">
        <v>2009</v>
      </c>
      <c r="E9575" t="s">
        <v>5087</v>
      </c>
      <c r="F9575">
        <v>0.92</v>
      </c>
      <c r="G9575" t="s">
        <v>9800</v>
      </c>
      <c r="H9575" t="s">
        <v>9793</v>
      </c>
      <c r="P9575">
        <v>1E-4</v>
      </c>
      <c r="Q9575" t="s">
        <v>1244</v>
      </c>
      <c r="R9575">
        <v>0</v>
      </c>
      <c r="S9575">
        <v>1E-4</v>
      </c>
      <c r="U9575">
        <v>45</v>
      </c>
      <c r="V9575" s="8">
        <v>40155</v>
      </c>
    </row>
    <row r="9576" spans="1:22" x14ac:dyDescent="0.2">
      <c r="A9576" t="s">
        <v>9787</v>
      </c>
      <c r="B9576">
        <v>1</v>
      </c>
      <c r="C9576">
        <v>2010</v>
      </c>
      <c r="E9576" t="s">
        <v>1301</v>
      </c>
      <c r="F9576">
        <v>0.84</v>
      </c>
      <c r="G9576" t="s">
        <v>9801</v>
      </c>
      <c r="H9576" t="s">
        <v>1303</v>
      </c>
      <c r="P9576">
        <v>0.32479999999999998</v>
      </c>
      <c r="Q9576">
        <v>-1E-4</v>
      </c>
      <c r="R9576">
        <v>0</v>
      </c>
      <c r="S9576">
        <v>0.32490000000000002</v>
      </c>
      <c r="U9576">
        <v>10</v>
      </c>
      <c r="V9576" s="8">
        <v>40155</v>
      </c>
    </row>
    <row r="9577" spans="1:22" x14ac:dyDescent="0.2">
      <c r="A9577" t="s">
        <v>9787</v>
      </c>
      <c r="B9577">
        <v>1</v>
      </c>
      <c r="C9577">
        <v>2010</v>
      </c>
      <c r="E9577" t="s">
        <v>1301</v>
      </c>
      <c r="F9577">
        <v>0.9</v>
      </c>
      <c r="G9577" t="s">
        <v>9802</v>
      </c>
      <c r="H9577" t="s">
        <v>1303</v>
      </c>
      <c r="P9577">
        <v>0.26700000000000002</v>
      </c>
      <c r="Q9577">
        <v>-2.0000000000000001E-4</v>
      </c>
      <c r="R9577">
        <v>0</v>
      </c>
      <c r="S9577">
        <v>0.26719999999999999</v>
      </c>
      <c r="U9577">
        <v>40</v>
      </c>
      <c r="V9577" s="8">
        <v>40155</v>
      </c>
    </row>
    <row r="9578" spans="1:22" x14ac:dyDescent="0.2">
      <c r="A9578" t="s">
        <v>9787</v>
      </c>
      <c r="B9578">
        <v>1</v>
      </c>
      <c r="C9578">
        <v>2010</v>
      </c>
      <c r="E9578" t="s">
        <v>1301</v>
      </c>
      <c r="F9578">
        <v>0.91</v>
      </c>
      <c r="G9578" t="s">
        <v>9803</v>
      </c>
      <c r="H9578" t="s">
        <v>1303</v>
      </c>
      <c r="P9578">
        <v>0.2576</v>
      </c>
      <c r="Q9578">
        <v>-2.9999999999999997E-4</v>
      </c>
      <c r="R9578">
        <v>0</v>
      </c>
      <c r="S9578">
        <v>0.25790000000000002</v>
      </c>
      <c r="U9578">
        <v>2</v>
      </c>
      <c r="V9578" s="8">
        <v>40155</v>
      </c>
    </row>
    <row r="9579" spans="1:22" x14ac:dyDescent="0.2">
      <c r="A9579" t="s">
        <v>9787</v>
      </c>
      <c r="B9579">
        <v>1</v>
      </c>
      <c r="C9579">
        <v>2010</v>
      </c>
      <c r="E9579" t="s">
        <v>1301</v>
      </c>
      <c r="F9579">
        <v>0.92</v>
      </c>
      <c r="G9579" t="s">
        <v>9804</v>
      </c>
      <c r="H9579" t="s">
        <v>1303</v>
      </c>
      <c r="P9579">
        <v>0.24829999999999999</v>
      </c>
      <c r="Q9579">
        <v>-2.9999999999999997E-4</v>
      </c>
      <c r="R9579">
        <v>0</v>
      </c>
      <c r="S9579">
        <v>0.24859999999999999</v>
      </c>
      <c r="U9579">
        <v>2</v>
      </c>
      <c r="V9579" s="8">
        <v>40155</v>
      </c>
    </row>
    <row r="9580" spans="1:22" x14ac:dyDescent="0.2">
      <c r="A9580" t="s">
        <v>9787</v>
      </c>
      <c r="B9580">
        <v>1</v>
      </c>
      <c r="C9580">
        <v>2010</v>
      </c>
      <c r="E9580" t="s">
        <v>1301</v>
      </c>
      <c r="F9580">
        <v>0.95</v>
      </c>
      <c r="G9580" t="s">
        <v>9805</v>
      </c>
      <c r="H9580" t="s">
        <v>1303</v>
      </c>
      <c r="P9580">
        <v>0.22090000000000001</v>
      </c>
      <c r="Q9580">
        <v>-2.9999999999999997E-4</v>
      </c>
      <c r="R9580">
        <v>0</v>
      </c>
      <c r="S9580">
        <v>0.22120000000000001</v>
      </c>
      <c r="U9580">
        <v>4</v>
      </c>
      <c r="V9580" s="8">
        <v>40155</v>
      </c>
    </row>
    <row r="9581" spans="1:22" x14ac:dyDescent="0.2">
      <c r="A9581" t="s">
        <v>9787</v>
      </c>
      <c r="B9581">
        <v>1</v>
      </c>
      <c r="C9581">
        <v>2010</v>
      </c>
      <c r="E9581" t="s">
        <v>1301</v>
      </c>
      <c r="F9581">
        <v>1</v>
      </c>
      <c r="G9581" t="s">
        <v>9806</v>
      </c>
      <c r="H9581" t="s">
        <v>1303</v>
      </c>
      <c r="P9581">
        <v>0.17760000000000001</v>
      </c>
      <c r="Q9581">
        <v>-5.9999999999999995E-4</v>
      </c>
      <c r="R9581">
        <v>0</v>
      </c>
      <c r="S9581">
        <v>0.1782</v>
      </c>
      <c r="U9581">
        <v>2</v>
      </c>
      <c r="V9581" s="8">
        <v>40155</v>
      </c>
    </row>
    <row r="9582" spans="1:22" x14ac:dyDescent="0.2">
      <c r="A9582" t="s">
        <v>9787</v>
      </c>
      <c r="B9582">
        <v>1</v>
      </c>
      <c r="C9582">
        <v>2010</v>
      </c>
      <c r="E9582" t="s">
        <v>1301</v>
      </c>
      <c r="F9582">
        <v>1.05</v>
      </c>
      <c r="G9582" t="s">
        <v>9807</v>
      </c>
      <c r="H9582" t="s">
        <v>1303</v>
      </c>
      <c r="P9582">
        <v>0.13850000000000001</v>
      </c>
      <c r="Q9582">
        <v>-6.9999999999999999E-4</v>
      </c>
      <c r="R9582">
        <v>0</v>
      </c>
      <c r="S9582">
        <v>0.13919999999999999</v>
      </c>
      <c r="U9582">
        <v>100</v>
      </c>
      <c r="V9582" s="8">
        <v>40155</v>
      </c>
    </row>
    <row r="9583" spans="1:22" x14ac:dyDescent="0.2">
      <c r="A9583" t="s">
        <v>9787</v>
      </c>
      <c r="B9583">
        <v>1</v>
      </c>
      <c r="C9583">
        <v>2010</v>
      </c>
      <c r="E9583" t="s">
        <v>1301</v>
      </c>
      <c r="F9583">
        <v>1.07</v>
      </c>
      <c r="G9583" t="s">
        <v>9808</v>
      </c>
      <c r="H9583" t="s">
        <v>1303</v>
      </c>
      <c r="P9583">
        <v>0.12429999999999999</v>
      </c>
      <c r="Q9583">
        <v>-8.0000000000000004E-4</v>
      </c>
      <c r="R9583">
        <v>0</v>
      </c>
      <c r="S9583">
        <v>0.12509999999999999</v>
      </c>
      <c r="U9583">
        <v>15</v>
      </c>
      <c r="V9583" s="8">
        <v>40155</v>
      </c>
    </row>
    <row r="9584" spans="1:22" x14ac:dyDescent="0.2">
      <c r="A9584" t="s">
        <v>9787</v>
      </c>
      <c r="B9584">
        <v>1</v>
      </c>
      <c r="C9584">
        <v>2010</v>
      </c>
      <c r="E9584" t="s">
        <v>1301</v>
      </c>
      <c r="F9584">
        <v>1.08</v>
      </c>
      <c r="G9584" t="s">
        <v>9809</v>
      </c>
      <c r="H9584" t="s">
        <v>1303</v>
      </c>
      <c r="P9584">
        <v>0.11749999999999999</v>
      </c>
      <c r="Q9584">
        <v>-8.9999999999999998E-4</v>
      </c>
      <c r="R9584">
        <v>0</v>
      </c>
      <c r="S9584">
        <v>0.11840000000000001</v>
      </c>
      <c r="U9584">
        <v>4</v>
      </c>
      <c r="V9584" s="8">
        <v>40155</v>
      </c>
    </row>
    <row r="9585" spans="1:22" x14ac:dyDescent="0.2">
      <c r="A9585" t="s">
        <v>9787</v>
      </c>
      <c r="B9585">
        <v>1</v>
      </c>
      <c r="C9585">
        <v>2010</v>
      </c>
      <c r="E9585" t="s">
        <v>1301</v>
      </c>
      <c r="F9585">
        <v>1.25</v>
      </c>
      <c r="G9585" t="s">
        <v>9810</v>
      </c>
      <c r="H9585" t="s">
        <v>1303</v>
      </c>
      <c r="P9585">
        <v>3.5200000000000002E-2</v>
      </c>
      <c r="Q9585">
        <v>-8.9999999999999998E-4</v>
      </c>
      <c r="R9585">
        <v>0</v>
      </c>
      <c r="S9585">
        <v>3.61E-2</v>
      </c>
      <c r="U9585">
        <v>50</v>
      </c>
      <c r="V9585" s="8">
        <v>40155</v>
      </c>
    </row>
    <row r="9586" spans="1:22" x14ac:dyDescent="0.2">
      <c r="A9586" t="s">
        <v>9787</v>
      </c>
      <c r="B9586">
        <v>1</v>
      </c>
      <c r="C9586">
        <v>2010</v>
      </c>
      <c r="E9586" t="s">
        <v>1301</v>
      </c>
      <c r="F9586">
        <v>1.3</v>
      </c>
      <c r="G9586" t="s">
        <v>9811</v>
      </c>
      <c r="H9586" t="s">
        <v>1303</v>
      </c>
      <c r="P9586">
        <v>2.1899999999999999E-2</v>
      </c>
      <c r="Q9586">
        <v>-8.0000000000000004E-4</v>
      </c>
      <c r="R9586">
        <v>0</v>
      </c>
      <c r="S9586">
        <v>2.2700000000000001E-2</v>
      </c>
      <c r="U9586">
        <v>25</v>
      </c>
      <c r="V9586" s="8">
        <v>40155</v>
      </c>
    </row>
    <row r="9587" spans="1:22" x14ac:dyDescent="0.2">
      <c r="A9587" t="s">
        <v>9787</v>
      </c>
      <c r="B9587">
        <v>1</v>
      </c>
      <c r="C9587">
        <v>2010</v>
      </c>
      <c r="E9587" t="s">
        <v>5087</v>
      </c>
      <c r="F9587">
        <v>0.6</v>
      </c>
      <c r="G9587" t="s">
        <v>9812</v>
      </c>
      <c r="H9587" t="s">
        <v>1307</v>
      </c>
      <c r="P9587">
        <v>1E-4</v>
      </c>
      <c r="Q9587" t="s">
        <v>1244</v>
      </c>
      <c r="R9587">
        <v>0</v>
      </c>
      <c r="S9587">
        <v>1E-4</v>
      </c>
      <c r="U9587">
        <v>30</v>
      </c>
      <c r="V9587" s="8">
        <v>40155</v>
      </c>
    </row>
    <row r="9588" spans="1:22" x14ac:dyDescent="0.2">
      <c r="A9588" t="s">
        <v>9787</v>
      </c>
      <c r="B9588">
        <v>1</v>
      </c>
      <c r="C9588">
        <v>2010</v>
      </c>
      <c r="E9588" t="s">
        <v>5087</v>
      </c>
      <c r="F9588">
        <v>0.61</v>
      </c>
      <c r="G9588" t="s">
        <v>9813</v>
      </c>
      <c r="H9588" t="s">
        <v>1307</v>
      </c>
      <c r="P9588">
        <v>1E-4</v>
      </c>
      <c r="Q9588" t="s">
        <v>1244</v>
      </c>
      <c r="R9588">
        <v>0</v>
      </c>
      <c r="S9588">
        <v>1E-4</v>
      </c>
      <c r="U9588">
        <v>50</v>
      </c>
      <c r="V9588" s="8">
        <v>40155</v>
      </c>
    </row>
    <row r="9589" spans="1:22" x14ac:dyDescent="0.2">
      <c r="A9589" t="s">
        <v>9787</v>
      </c>
      <c r="B9589">
        <v>1</v>
      </c>
      <c r="C9589">
        <v>2010</v>
      </c>
      <c r="E9589" t="s">
        <v>5087</v>
      </c>
      <c r="F9589">
        <v>0.7</v>
      </c>
      <c r="G9589" t="s">
        <v>9814</v>
      </c>
      <c r="H9589" t="s">
        <v>1307</v>
      </c>
      <c r="P9589">
        <v>1E-4</v>
      </c>
      <c r="Q9589" t="s">
        <v>1244</v>
      </c>
      <c r="R9589">
        <v>0</v>
      </c>
      <c r="S9589">
        <v>1E-4</v>
      </c>
      <c r="U9589">
        <v>50</v>
      </c>
      <c r="V9589" s="8">
        <v>40155</v>
      </c>
    </row>
    <row r="9590" spans="1:22" x14ac:dyDescent="0.2">
      <c r="A9590" t="s">
        <v>9787</v>
      </c>
      <c r="B9590">
        <v>1</v>
      </c>
      <c r="C9590">
        <v>2010</v>
      </c>
      <c r="E9590" t="s">
        <v>5087</v>
      </c>
      <c r="F9590">
        <v>0.73</v>
      </c>
      <c r="G9590" t="s">
        <v>9815</v>
      </c>
      <c r="H9590" t="s">
        <v>1307</v>
      </c>
      <c r="P9590">
        <v>1E-4</v>
      </c>
      <c r="Q9590" t="s">
        <v>1244</v>
      </c>
      <c r="R9590">
        <v>0</v>
      </c>
      <c r="S9590">
        <v>1E-4</v>
      </c>
      <c r="U9590">
        <v>50</v>
      </c>
      <c r="V9590" s="8">
        <v>40155</v>
      </c>
    </row>
    <row r="9591" spans="1:22" x14ac:dyDescent="0.2">
      <c r="A9591" t="s">
        <v>9787</v>
      </c>
      <c r="B9591">
        <v>1</v>
      </c>
      <c r="C9591">
        <v>2010</v>
      </c>
      <c r="E9591" t="s">
        <v>5087</v>
      </c>
      <c r="F9591">
        <v>0.75</v>
      </c>
      <c r="G9591" t="s">
        <v>9816</v>
      </c>
      <c r="H9591" t="s">
        <v>1307</v>
      </c>
      <c r="P9591">
        <v>1E-4</v>
      </c>
      <c r="Q9591">
        <v>-1E-4</v>
      </c>
      <c r="R9591">
        <v>0</v>
      </c>
      <c r="S9591">
        <v>2.0000000000000001E-4</v>
      </c>
      <c r="U9591">
        <v>10</v>
      </c>
      <c r="V9591" s="8">
        <v>40155</v>
      </c>
    </row>
    <row r="9592" spans="1:22" x14ac:dyDescent="0.2">
      <c r="A9592" t="s">
        <v>9787</v>
      </c>
      <c r="B9592">
        <v>1</v>
      </c>
      <c r="C9592">
        <v>2010</v>
      </c>
      <c r="E9592" t="s">
        <v>5087</v>
      </c>
      <c r="F9592">
        <v>0.8</v>
      </c>
      <c r="G9592" t="s">
        <v>9817</v>
      </c>
      <c r="H9592" t="s">
        <v>1307</v>
      </c>
      <c r="P9592">
        <v>5.0000000000000001E-4</v>
      </c>
      <c r="Q9592" t="s">
        <v>1244</v>
      </c>
      <c r="R9592">
        <v>0</v>
      </c>
      <c r="S9592">
        <v>5.0000000000000001E-4</v>
      </c>
      <c r="U9592">
        <v>110</v>
      </c>
      <c r="V9592" s="8">
        <v>40155</v>
      </c>
    </row>
    <row r="9593" spans="1:22" x14ac:dyDescent="0.2">
      <c r="A9593" t="s">
        <v>9787</v>
      </c>
      <c r="B9593">
        <v>1</v>
      </c>
      <c r="C9593">
        <v>2010</v>
      </c>
      <c r="E9593" t="s">
        <v>5087</v>
      </c>
      <c r="F9593">
        <v>0.9</v>
      </c>
      <c r="G9593" t="s">
        <v>9818</v>
      </c>
      <c r="H9593" t="s">
        <v>1307</v>
      </c>
      <c r="P9593">
        <v>3.2000000000000002E-3</v>
      </c>
      <c r="Q9593">
        <v>-2.9999999999999997E-4</v>
      </c>
      <c r="R9593">
        <v>0</v>
      </c>
      <c r="S9593">
        <v>3.5000000000000001E-3</v>
      </c>
      <c r="U9593">
        <v>120</v>
      </c>
      <c r="V9593" s="8">
        <v>40155</v>
      </c>
    </row>
    <row r="9594" spans="1:22" x14ac:dyDescent="0.2">
      <c r="A9594" t="s">
        <v>9787</v>
      </c>
      <c r="B9594">
        <v>1</v>
      </c>
      <c r="C9594">
        <v>2010</v>
      </c>
      <c r="E9594" t="s">
        <v>5087</v>
      </c>
      <c r="F9594">
        <v>0.92</v>
      </c>
      <c r="G9594" t="s">
        <v>9819</v>
      </c>
      <c r="H9594" t="s">
        <v>1307</v>
      </c>
      <c r="P9594">
        <v>4.4999999999999997E-3</v>
      </c>
      <c r="Q9594">
        <v>-2.9999999999999997E-4</v>
      </c>
      <c r="R9594">
        <v>0</v>
      </c>
      <c r="S9594">
        <v>4.7999999999999996E-3</v>
      </c>
      <c r="U9594">
        <v>20</v>
      </c>
      <c r="V9594" s="8">
        <v>40155</v>
      </c>
    </row>
    <row r="9595" spans="1:22" x14ac:dyDescent="0.2">
      <c r="A9595" t="s">
        <v>9787</v>
      </c>
      <c r="B9595">
        <v>1</v>
      </c>
      <c r="C9595">
        <v>2010</v>
      </c>
      <c r="E9595" t="s">
        <v>5087</v>
      </c>
      <c r="F9595">
        <v>1.07</v>
      </c>
      <c r="G9595" t="s">
        <v>9820</v>
      </c>
      <c r="H9595" t="s">
        <v>1307</v>
      </c>
      <c r="P9595">
        <v>3.0499999999999999E-2</v>
      </c>
      <c r="Q9595">
        <v>-8.0000000000000004E-4</v>
      </c>
      <c r="R9595">
        <v>0</v>
      </c>
      <c r="S9595">
        <v>3.1300000000000001E-2</v>
      </c>
      <c r="U9595">
        <v>15</v>
      </c>
      <c r="V9595" s="8">
        <v>40155</v>
      </c>
    </row>
    <row r="9596" spans="1:22" x14ac:dyDescent="0.2">
      <c r="A9596" t="s">
        <v>9787</v>
      </c>
      <c r="B9596">
        <v>2</v>
      </c>
      <c r="C9596">
        <v>2010</v>
      </c>
      <c r="E9596" t="s">
        <v>1301</v>
      </c>
      <c r="F9596">
        <v>0.72</v>
      </c>
      <c r="G9596" t="s">
        <v>9821</v>
      </c>
      <c r="H9596" t="s">
        <v>1309</v>
      </c>
      <c r="P9596">
        <v>0.43830000000000002</v>
      </c>
      <c r="Q9596">
        <v>-1E-4</v>
      </c>
      <c r="R9596">
        <v>0</v>
      </c>
      <c r="S9596">
        <v>0.43840000000000001</v>
      </c>
      <c r="U9596">
        <v>2</v>
      </c>
      <c r="V9596" s="8">
        <v>40155</v>
      </c>
    </row>
    <row r="9597" spans="1:22" x14ac:dyDescent="0.2">
      <c r="A9597" t="s">
        <v>9787</v>
      </c>
      <c r="B9597">
        <v>2</v>
      </c>
      <c r="C9597">
        <v>2010</v>
      </c>
      <c r="E9597" t="s">
        <v>1301</v>
      </c>
      <c r="F9597">
        <v>0.84</v>
      </c>
      <c r="G9597" t="s">
        <v>9822</v>
      </c>
      <c r="H9597" t="s">
        <v>1309</v>
      </c>
      <c r="P9597">
        <v>0.3231</v>
      </c>
      <c r="Q9597">
        <v>-2.0000000000000001E-4</v>
      </c>
      <c r="R9597">
        <v>0</v>
      </c>
      <c r="S9597">
        <v>0.32329999999999998</v>
      </c>
      <c r="U9597">
        <v>10</v>
      </c>
      <c r="V9597" s="8">
        <v>40155</v>
      </c>
    </row>
    <row r="9598" spans="1:22" x14ac:dyDescent="0.2">
      <c r="A9598" t="s">
        <v>9787</v>
      </c>
      <c r="B9598">
        <v>2</v>
      </c>
      <c r="C9598">
        <v>2010</v>
      </c>
      <c r="E9598" t="s">
        <v>1301</v>
      </c>
      <c r="F9598">
        <v>0.86</v>
      </c>
      <c r="G9598" t="s">
        <v>9823</v>
      </c>
      <c r="H9598" t="s">
        <v>1309</v>
      </c>
      <c r="P9598">
        <v>0.30470000000000003</v>
      </c>
      <c r="Q9598">
        <v>-2.0000000000000001E-4</v>
      </c>
      <c r="R9598">
        <v>0</v>
      </c>
      <c r="S9598">
        <v>0.3049</v>
      </c>
      <c r="U9598">
        <v>1</v>
      </c>
      <c r="V9598" s="8">
        <v>40155</v>
      </c>
    </row>
    <row r="9599" spans="1:22" x14ac:dyDescent="0.2">
      <c r="A9599" t="s">
        <v>9787</v>
      </c>
      <c r="B9599">
        <v>2</v>
      </c>
      <c r="C9599">
        <v>2010</v>
      </c>
      <c r="E9599" t="s">
        <v>1301</v>
      </c>
      <c r="F9599">
        <v>0.9</v>
      </c>
      <c r="G9599" t="s">
        <v>9824</v>
      </c>
      <c r="H9599" t="s">
        <v>1309</v>
      </c>
      <c r="P9599">
        <v>0.26889999999999997</v>
      </c>
      <c r="Q9599">
        <v>-2.9999999999999997E-4</v>
      </c>
      <c r="R9599">
        <v>0</v>
      </c>
      <c r="S9599">
        <v>0.26919999999999999</v>
      </c>
      <c r="U9599">
        <v>40</v>
      </c>
      <c r="V9599" s="8">
        <v>40155</v>
      </c>
    </row>
    <row r="9600" spans="1:22" x14ac:dyDescent="0.2">
      <c r="A9600" t="s">
        <v>9787</v>
      </c>
      <c r="B9600">
        <v>2</v>
      </c>
      <c r="C9600">
        <v>2010</v>
      </c>
      <c r="E9600" t="s">
        <v>1301</v>
      </c>
      <c r="F9600">
        <v>0.95</v>
      </c>
      <c r="G9600" t="s">
        <v>9825</v>
      </c>
      <c r="H9600" t="s">
        <v>1309</v>
      </c>
      <c r="P9600">
        <v>0.2266</v>
      </c>
      <c r="Q9600">
        <v>-5.0000000000000001E-4</v>
      </c>
      <c r="R9600">
        <v>0</v>
      </c>
      <c r="S9600">
        <v>0.2271</v>
      </c>
      <c r="U9600">
        <v>2</v>
      </c>
      <c r="V9600" s="8">
        <v>40155</v>
      </c>
    </row>
    <row r="9601" spans="1:22" x14ac:dyDescent="0.2">
      <c r="A9601" t="s">
        <v>9787</v>
      </c>
      <c r="B9601">
        <v>2</v>
      </c>
      <c r="C9601">
        <v>2010</v>
      </c>
      <c r="E9601" t="s">
        <v>1301</v>
      </c>
      <c r="F9601">
        <v>0.97</v>
      </c>
      <c r="G9601" t="s">
        <v>9826</v>
      </c>
      <c r="H9601" t="s">
        <v>1309</v>
      </c>
      <c r="P9601">
        <v>0.21060000000000001</v>
      </c>
      <c r="Q9601">
        <v>-5.0000000000000001E-4</v>
      </c>
      <c r="R9601">
        <v>0</v>
      </c>
      <c r="S9601">
        <v>0.21110000000000001</v>
      </c>
      <c r="U9601">
        <v>2</v>
      </c>
      <c r="V9601" s="8">
        <v>40155</v>
      </c>
    </row>
    <row r="9602" spans="1:22" x14ac:dyDescent="0.2">
      <c r="A9602" t="s">
        <v>9787</v>
      </c>
      <c r="B9602">
        <v>2</v>
      </c>
      <c r="C9602">
        <v>2010</v>
      </c>
      <c r="E9602" t="s">
        <v>1301</v>
      </c>
      <c r="F9602">
        <v>1.05</v>
      </c>
      <c r="G9602" t="s">
        <v>9827</v>
      </c>
      <c r="H9602" t="s">
        <v>1309</v>
      </c>
      <c r="P9602">
        <v>0.15240000000000001</v>
      </c>
      <c r="Q9602">
        <v>-6.9999999999999999E-4</v>
      </c>
      <c r="R9602">
        <v>0</v>
      </c>
      <c r="S9602">
        <v>0.15310000000000001</v>
      </c>
      <c r="U9602">
        <v>100</v>
      </c>
      <c r="V9602" s="8">
        <v>40155</v>
      </c>
    </row>
    <row r="9603" spans="1:22" x14ac:dyDescent="0.2">
      <c r="A9603" t="s">
        <v>9787</v>
      </c>
      <c r="B9603">
        <v>2</v>
      </c>
      <c r="C9603">
        <v>2010</v>
      </c>
      <c r="E9603" t="s">
        <v>1301</v>
      </c>
      <c r="F9603">
        <v>1.07</v>
      </c>
      <c r="G9603" t="s">
        <v>9828</v>
      </c>
      <c r="H9603" t="s">
        <v>1309</v>
      </c>
      <c r="P9603">
        <v>0.13969999999999999</v>
      </c>
      <c r="Q9603">
        <v>-5.9999999999999995E-4</v>
      </c>
      <c r="R9603">
        <v>0</v>
      </c>
      <c r="S9603">
        <v>0.14030000000000001</v>
      </c>
      <c r="U9603">
        <v>20</v>
      </c>
      <c r="V9603" s="8">
        <v>40155</v>
      </c>
    </row>
    <row r="9604" spans="1:22" x14ac:dyDescent="0.2">
      <c r="A9604" t="s">
        <v>9787</v>
      </c>
      <c r="B9604">
        <v>2</v>
      </c>
      <c r="C9604">
        <v>2010</v>
      </c>
      <c r="E9604" t="s">
        <v>1301</v>
      </c>
      <c r="F9604">
        <v>1.25</v>
      </c>
      <c r="G9604" t="s">
        <v>9829</v>
      </c>
      <c r="H9604" t="s">
        <v>1309</v>
      </c>
      <c r="P9604">
        <v>5.3800000000000001E-2</v>
      </c>
      <c r="Q9604">
        <v>-6.9999999999999999E-4</v>
      </c>
      <c r="R9604">
        <v>0</v>
      </c>
      <c r="S9604">
        <v>5.45E-2</v>
      </c>
      <c r="U9604">
        <v>50</v>
      </c>
      <c r="V9604" s="8">
        <v>40155</v>
      </c>
    </row>
    <row r="9605" spans="1:22" x14ac:dyDescent="0.2">
      <c r="A9605" t="s">
        <v>9787</v>
      </c>
      <c r="B9605">
        <v>2</v>
      </c>
      <c r="C9605">
        <v>2010</v>
      </c>
      <c r="E9605" t="s">
        <v>1301</v>
      </c>
      <c r="F9605">
        <v>1.3</v>
      </c>
      <c r="G9605" t="s">
        <v>9830</v>
      </c>
      <c r="H9605" t="s">
        <v>1309</v>
      </c>
      <c r="P9605">
        <v>3.8300000000000001E-2</v>
      </c>
      <c r="Q9605">
        <v>-5.9999999999999995E-4</v>
      </c>
      <c r="R9605">
        <v>0</v>
      </c>
      <c r="S9605">
        <v>3.8899999999999997E-2</v>
      </c>
      <c r="U9605">
        <v>25</v>
      </c>
      <c r="V9605" s="8">
        <v>40155</v>
      </c>
    </row>
    <row r="9606" spans="1:22" x14ac:dyDescent="0.2">
      <c r="A9606" t="s">
        <v>9787</v>
      </c>
      <c r="B9606">
        <v>2</v>
      </c>
      <c r="C9606">
        <v>2010</v>
      </c>
      <c r="E9606" t="s">
        <v>5087</v>
      </c>
      <c r="F9606">
        <v>0.6</v>
      </c>
      <c r="G9606" t="s">
        <v>9831</v>
      </c>
      <c r="H9606" t="s">
        <v>1313</v>
      </c>
      <c r="P9606">
        <v>1E-4</v>
      </c>
      <c r="Q9606" t="s">
        <v>1244</v>
      </c>
      <c r="R9606">
        <v>0</v>
      </c>
      <c r="S9606">
        <v>1E-4</v>
      </c>
      <c r="U9606">
        <v>30</v>
      </c>
      <c r="V9606" s="8">
        <v>40155</v>
      </c>
    </row>
    <row r="9607" spans="1:22" x14ac:dyDescent="0.2">
      <c r="A9607" t="s">
        <v>9787</v>
      </c>
      <c r="B9607">
        <v>2</v>
      </c>
      <c r="C9607">
        <v>2010</v>
      </c>
      <c r="E9607" t="s">
        <v>5087</v>
      </c>
      <c r="F9607">
        <v>0.61</v>
      </c>
      <c r="G9607" t="s">
        <v>9832</v>
      </c>
      <c r="H9607" t="s">
        <v>1313</v>
      </c>
      <c r="P9607">
        <v>1E-4</v>
      </c>
      <c r="Q9607" t="s">
        <v>1244</v>
      </c>
      <c r="R9607">
        <v>0</v>
      </c>
      <c r="S9607">
        <v>1E-4</v>
      </c>
      <c r="U9607">
        <v>50</v>
      </c>
      <c r="V9607" s="8">
        <v>40155</v>
      </c>
    </row>
    <row r="9608" spans="1:22" x14ac:dyDescent="0.2">
      <c r="A9608" t="s">
        <v>9787</v>
      </c>
      <c r="B9608">
        <v>2</v>
      </c>
      <c r="C9608">
        <v>2010</v>
      </c>
      <c r="E9608" t="s">
        <v>5087</v>
      </c>
      <c r="F9608">
        <v>0.7</v>
      </c>
      <c r="G9608" t="s">
        <v>9833</v>
      </c>
      <c r="H9608" t="s">
        <v>1313</v>
      </c>
      <c r="P9608">
        <v>5.9999999999999995E-4</v>
      </c>
      <c r="Q9608">
        <v>-1E-4</v>
      </c>
      <c r="R9608">
        <v>0</v>
      </c>
      <c r="S9608">
        <v>6.9999999999999999E-4</v>
      </c>
      <c r="U9608">
        <v>50</v>
      </c>
      <c r="V9608" s="8">
        <v>40155</v>
      </c>
    </row>
    <row r="9609" spans="1:22" x14ac:dyDescent="0.2">
      <c r="A9609" t="s">
        <v>9787</v>
      </c>
      <c r="B9609">
        <v>2</v>
      </c>
      <c r="C9609">
        <v>2010</v>
      </c>
      <c r="E9609" t="s">
        <v>5087</v>
      </c>
      <c r="F9609">
        <v>0.73</v>
      </c>
      <c r="G9609" t="s">
        <v>9834</v>
      </c>
      <c r="H9609" t="s">
        <v>1313</v>
      </c>
      <c r="P9609">
        <v>1.1000000000000001E-3</v>
      </c>
      <c r="Q9609" t="s">
        <v>1244</v>
      </c>
      <c r="R9609">
        <v>0</v>
      </c>
      <c r="S9609">
        <v>1.1000000000000001E-3</v>
      </c>
      <c r="U9609">
        <v>50</v>
      </c>
      <c r="V9609" s="8">
        <v>40155</v>
      </c>
    </row>
    <row r="9610" spans="1:22" x14ac:dyDescent="0.2">
      <c r="A9610" t="s">
        <v>9787</v>
      </c>
      <c r="B9610">
        <v>2</v>
      </c>
      <c r="C9610">
        <v>2010</v>
      </c>
      <c r="E9610" t="s">
        <v>5087</v>
      </c>
      <c r="F9610">
        <v>0.75</v>
      </c>
      <c r="G9610" t="s">
        <v>9835</v>
      </c>
      <c r="H9610" t="s">
        <v>1313</v>
      </c>
      <c r="P9610">
        <v>1.5E-3</v>
      </c>
      <c r="Q9610">
        <v>-1E-4</v>
      </c>
      <c r="R9610">
        <v>0</v>
      </c>
      <c r="S9610">
        <v>1.6000000000000001E-3</v>
      </c>
      <c r="U9610">
        <v>10</v>
      </c>
      <c r="V9610" s="8">
        <v>40155</v>
      </c>
    </row>
    <row r="9611" spans="1:22" x14ac:dyDescent="0.2">
      <c r="A9611" t="s">
        <v>9787</v>
      </c>
      <c r="B9611">
        <v>2</v>
      </c>
      <c r="C9611">
        <v>2010</v>
      </c>
      <c r="E9611" t="s">
        <v>5087</v>
      </c>
      <c r="F9611">
        <v>0.8</v>
      </c>
      <c r="G9611" t="s">
        <v>9836</v>
      </c>
      <c r="H9611" t="s">
        <v>1313</v>
      </c>
      <c r="P9611">
        <v>3.2000000000000002E-3</v>
      </c>
      <c r="Q9611">
        <v>-2.0000000000000001E-4</v>
      </c>
      <c r="R9611">
        <v>0</v>
      </c>
      <c r="S9611">
        <v>3.3999999999999998E-3</v>
      </c>
      <c r="U9611">
        <v>110</v>
      </c>
      <c r="V9611" s="8">
        <v>40155</v>
      </c>
    </row>
    <row r="9612" spans="1:22" x14ac:dyDescent="0.2">
      <c r="A9612" t="s">
        <v>9787</v>
      </c>
      <c r="B9612">
        <v>2</v>
      </c>
      <c r="C9612">
        <v>2010</v>
      </c>
      <c r="E9612" t="s">
        <v>5087</v>
      </c>
      <c r="F9612">
        <v>0.9</v>
      </c>
      <c r="G9612" t="s">
        <v>9837</v>
      </c>
      <c r="H9612" t="s">
        <v>1313</v>
      </c>
      <c r="P9612">
        <v>1.15E-2</v>
      </c>
      <c r="Q9612">
        <v>-2.9999999999999997E-4</v>
      </c>
      <c r="R9612">
        <v>0</v>
      </c>
      <c r="S9612">
        <v>1.18E-2</v>
      </c>
      <c r="U9612">
        <v>110</v>
      </c>
      <c r="V9612" s="8">
        <v>40155</v>
      </c>
    </row>
    <row r="9613" spans="1:22" x14ac:dyDescent="0.2">
      <c r="A9613" t="s">
        <v>9787</v>
      </c>
      <c r="B9613">
        <v>2</v>
      </c>
      <c r="C9613">
        <v>2010</v>
      </c>
      <c r="E9613" t="s">
        <v>5087</v>
      </c>
      <c r="F9613">
        <v>0.94</v>
      </c>
      <c r="G9613" t="s">
        <v>9838</v>
      </c>
      <c r="H9613" t="s">
        <v>1313</v>
      </c>
      <c r="P9613">
        <v>1.7399999999999999E-2</v>
      </c>
      <c r="Q9613">
        <v>-4.0000000000000002E-4</v>
      </c>
      <c r="R9613">
        <v>0</v>
      </c>
      <c r="S9613">
        <v>1.78E-2</v>
      </c>
      <c r="U9613">
        <v>20</v>
      </c>
      <c r="V9613" s="8">
        <v>40155</v>
      </c>
    </row>
    <row r="9614" spans="1:22" x14ac:dyDescent="0.2">
      <c r="A9614" t="s">
        <v>9787</v>
      </c>
      <c r="B9614">
        <v>2</v>
      </c>
      <c r="C9614">
        <v>2010</v>
      </c>
      <c r="E9614" t="s">
        <v>5087</v>
      </c>
      <c r="F9614">
        <v>0.97</v>
      </c>
      <c r="G9614" t="s">
        <v>9839</v>
      </c>
      <c r="H9614" t="s">
        <v>1313</v>
      </c>
      <c r="P9614">
        <v>2.3099999999999999E-2</v>
      </c>
      <c r="Q9614">
        <v>-5.0000000000000001E-4</v>
      </c>
      <c r="R9614">
        <v>0</v>
      </c>
      <c r="S9614">
        <v>2.3599999999999999E-2</v>
      </c>
      <c r="U9614">
        <v>10</v>
      </c>
      <c r="V9614" s="8">
        <v>40155</v>
      </c>
    </row>
    <row r="9615" spans="1:22" x14ac:dyDescent="0.2">
      <c r="A9615" t="s">
        <v>9787</v>
      </c>
      <c r="B9615">
        <v>2</v>
      </c>
      <c r="C9615">
        <v>2010</v>
      </c>
      <c r="E9615" t="s">
        <v>5087</v>
      </c>
      <c r="F9615">
        <v>1.07</v>
      </c>
      <c r="G9615" t="s">
        <v>9840</v>
      </c>
      <c r="H9615" t="s">
        <v>1313</v>
      </c>
      <c r="P9615">
        <v>5.2200000000000003E-2</v>
      </c>
      <c r="Q9615">
        <v>-5.9999999999999995E-4</v>
      </c>
      <c r="R9615">
        <v>0</v>
      </c>
      <c r="S9615">
        <v>5.28E-2</v>
      </c>
      <c r="U9615">
        <v>15</v>
      </c>
      <c r="V9615" s="8">
        <v>40155</v>
      </c>
    </row>
    <row r="9616" spans="1:22" x14ac:dyDescent="0.2">
      <c r="A9616" t="s">
        <v>9787</v>
      </c>
      <c r="B9616">
        <v>3</v>
      </c>
      <c r="C9616">
        <v>2010</v>
      </c>
      <c r="E9616" t="s">
        <v>1301</v>
      </c>
      <c r="F9616">
        <v>0.84</v>
      </c>
      <c r="G9616" t="s">
        <v>9841</v>
      </c>
      <c r="H9616" t="s">
        <v>1315</v>
      </c>
      <c r="P9616">
        <v>0.2994</v>
      </c>
      <c r="Q9616">
        <v>-2.9999999999999997E-4</v>
      </c>
      <c r="R9616">
        <v>0</v>
      </c>
      <c r="S9616">
        <v>0.29970000000000002</v>
      </c>
      <c r="U9616">
        <v>10</v>
      </c>
      <c r="V9616" s="8">
        <v>40155</v>
      </c>
    </row>
    <row r="9617" spans="1:22" x14ac:dyDescent="0.2">
      <c r="A9617" t="s">
        <v>9787</v>
      </c>
      <c r="B9617">
        <v>3</v>
      </c>
      <c r="C9617">
        <v>2010</v>
      </c>
      <c r="E9617" t="s">
        <v>1301</v>
      </c>
      <c r="F9617">
        <v>0.9</v>
      </c>
      <c r="G9617" t="s">
        <v>9842</v>
      </c>
      <c r="H9617" t="s">
        <v>1315</v>
      </c>
      <c r="P9617">
        <v>0.24979999999999999</v>
      </c>
      <c r="Q9617">
        <v>-2.9999999999999997E-4</v>
      </c>
      <c r="R9617">
        <v>0</v>
      </c>
      <c r="S9617">
        <v>0.25009999999999999</v>
      </c>
      <c r="U9617">
        <v>40</v>
      </c>
      <c r="V9617" s="8">
        <v>40155</v>
      </c>
    </row>
    <row r="9618" spans="1:22" x14ac:dyDescent="0.2">
      <c r="A9618" t="s">
        <v>9787</v>
      </c>
      <c r="B9618">
        <v>3</v>
      </c>
      <c r="C9618">
        <v>2010</v>
      </c>
      <c r="E9618" t="s">
        <v>1301</v>
      </c>
      <c r="F9618">
        <v>1.05</v>
      </c>
      <c r="G9618" t="s">
        <v>9843</v>
      </c>
      <c r="H9618" t="s">
        <v>1315</v>
      </c>
      <c r="P9618">
        <v>0.1462</v>
      </c>
      <c r="Q9618">
        <v>-5.0000000000000001E-4</v>
      </c>
      <c r="R9618">
        <v>0</v>
      </c>
      <c r="S9618">
        <v>0.1467</v>
      </c>
      <c r="U9618">
        <v>100</v>
      </c>
      <c r="V9618" s="8">
        <v>40155</v>
      </c>
    </row>
    <row r="9619" spans="1:22" x14ac:dyDescent="0.2">
      <c r="A9619" t="s">
        <v>9787</v>
      </c>
      <c r="B9619">
        <v>3</v>
      </c>
      <c r="C9619">
        <v>2010</v>
      </c>
      <c r="E9619" t="s">
        <v>1301</v>
      </c>
      <c r="F9619">
        <v>1.07</v>
      </c>
      <c r="G9619" t="s">
        <v>9844</v>
      </c>
      <c r="H9619" t="s">
        <v>1315</v>
      </c>
      <c r="P9619">
        <v>0.13519999999999999</v>
      </c>
      <c r="Q9619">
        <v>-5.9999999999999995E-4</v>
      </c>
      <c r="R9619">
        <v>0</v>
      </c>
      <c r="S9619">
        <v>0.1358</v>
      </c>
      <c r="U9619">
        <v>15</v>
      </c>
      <c r="V9619" s="8">
        <v>40155</v>
      </c>
    </row>
    <row r="9620" spans="1:22" x14ac:dyDescent="0.2">
      <c r="A9620" t="s">
        <v>9787</v>
      </c>
      <c r="B9620">
        <v>3</v>
      </c>
      <c r="C9620">
        <v>2010</v>
      </c>
      <c r="E9620" t="s">
        <v>1301</v>
      </c>
      <c r="F9620">
        <v>1.25</v>
      </c>
      <c r="G9620" t="s">
        <v>9845</v>
      </c>
      <c r="H9620" t="s">
        <v>1315</v>
      </c>
      <c r="P9620">
        <v>5.7099999999999998E-2</v>
      </c>
      <c r="Q9620">
        <v>-5.0000000000000001E-4</v>
      </c>
      <c r="R9620">
        <v>0</v>
      </c>
      <c r="S9620">
        <v>5.7599999999999998E-2</v>
      </c>
      <c r="U9620">
        <v>50</v>
      </c>
      <c r="V9620" s="8">
        <v>40155</v>
      </c>
    </row>
    <row r="9621" spans="1:22" x14ac:dyDescent="0.2">
      <c r="A9621" t="s">
        <v>9787</v>
      </c>
      <c r="B9621">
        <v>3</v>
      </c>
      <c r="C9621">
        <v>2010</v>
      </c>
      <c r="E9621" t="s">
        <v>1301</v>
      </c>
      <c r="F9621">
        <v>1.3</v>
      </c>
      <c r="G9621" t="s">
        <v>9846</v>
      </c>
      <c r="H9621" t="s">
        <v>1315</v>
      </c>
      <c r="P9621">
        <v>4.24E-2</v>
      </c>
      <c r="Q9621">
        <v>-5.0000000000000001E-4</v>
      </c>
      <c r="R9621">
        <v>0</v>
      </c>
      <c r="S9621">
        <v>4.2900000000000001E-2</v>
      </c>
      <c r="U9621">
        <v>25</v>
      </c>
      <c r="V9621" s="8">
        <v>40155</v>
      </c>
    </row>
    <row r="9622" spans="1:22" x14ac:dyDescent="0.2">
      <c r="A9622" t="s">
        <v>9787</v>
      </c>
      <c r="B9622">
        <v>3</v>
      </c>
      <c r="C9622">
        <v>2010</v>
      </c>
      <c r="E9622" t="s">
        <v>5087</v>
      </c>
      <c r="F9622">
        <v>0.6</v>
      </c>
      <c r="G9622" t="s">
        <v>9847</v>
      </c>
      <c r="H9622" t="s">
        <v>1319</v>
      </c>
      <c r="P9622">
        <v>5.9999999999999995E-4</v>
      </c>
      <c r="Q9622" t="s">
        <v>1244</v>
      </c>
      <c r="R9622">
        <v>0</v>
      </c>
      <c r="S9622">
        <v>5.9999999999999995E-4</v>
      </c>
      <c r="U9622">
        <v>30</v>
      </c>
      <c r="V9622" s="8">
        <v>40155</v>
      </c>
    </row>
    <row r="9623" spans="1:22" x14ac:dyDescent="0.2">
      <c r="A9623" t="s">
        <v>9787</v>
      </c>
      <c r="B9623">
        <v>3</v>
      </c>
      <c r="C9623">
        <v>2010</v>
      </c>
      <c r="E9623" t="s">
        <v>5087</v>
      </c>
      <c r="F9623">
        <v>0.61</v>
      </c>
      <c r="G9623" t="s">
        <v>9848</v>
      </c>
      <c r="H9623" t="s">
        <v>1319</v>
      </c>
      <c r="P9623">
        <v>6.9999999999999999E-4</v>
      </c>
      <c r="Q9623" t="s">
        <v>1244</v>
      </c>
      <c r="R9623">
        <v>0</v>
      </c>
      <c r="S9623">
        <v>6.9999999999999999E-4</v>
      </c>
      <c r="U9623">
        <v>50</v>
      </c>
      <c r="V9623" s="8">
        <v>40155</v>
      </c>
    </row>
    <row r="9624" spans="1:22" x14ac:dyDescent="0.2">
      <c r="A9624" t="s">
        <v>9787</v>
      </c>
      <c r="B9624">
        <v>3</v>
      </c>
      <c r="C9624">
        <v>2010</v>
      </c>
      <c r="E9624" t="s">
        <v>5087</v>
      </c>
      <c r="F9624">
        <v>0.7</v>
      </c>
      <c r="G9624" t="s">
        <v>9849</v>
      </c>
      <c r="H9624" t="s">
        <v>1319</v>
      </c>
      <c r="P9624">
        <v>2.8E-3</v>
      </c>
      <c r="Q9624">
        <v>-1E-4</v>
      </c>
      <c r="R9624">
        <v>0</v>
      </c>
      <c r="S9624">
        <v>2.8999999999999998E-3</v>
      </c>
      <c r="U9624">
        <v>50</v>
      </c>
      <c r="V9624" s="8">
        <v>40155</v>
      </c>
    </row>
    <row r="9625" spans="1:22" x14ac:dyDescent="0.2">
      <c r="A9625" t="s">
        <v>9787</v>
      </c>
      <c r="B9625">
        <v>3</v>
      </c>
      <c r="C9625">
        <v>2010</v>
      </c>
      <c r="E9625" t="s">
        <v>5087</v>
      </c>
      <c r="F9625">
        <v>0.73</v>
      </c>
      <c r="G9625" t="s">
        <v>9850</v>
      </c>
      <c r="H9625" t="s">
        <v>1319</v>
      </c>
      <c r="P9625">
        <v>4.1999999999999997E-3</v>
      </c>
      <c r="Q9625">
        <v>-2.0000000000000001E-4</v>
      </c>
      <c r="R9625">
        <v>0</v>
      </c>
      <c r="S9625">
        <v>4.4000000000000003E-3</v>
      </c>
      <c r="U9625">
        <v>50</v>
      </c>
      <c r="V9625" s="8">
        <v>40155</v>
      </c>
    </row>
    <row r="9626" spans="1:22" x14ac:dyDescent="0.2">
      <c r="A9626" t="s">
        <v>9787</v>
      </c>
      <c r="B9626">
        <v>3</v>
      </c>
      <c r="C9626">
        <v>2010</v>
      </c>
      <c r="E9626" t="s">
        <v>5087</v>
      </c>
      <c r="F9626">
        <v>0.75</v>
      </c>
      <c r="G9626" t="s">
        <v>9851</v>
      </c>
      <c r="H9626" t="s">
        <v>1319</v>
      </c>
      <c r="P9626">
        <v>5.4999999999999997E-3</v>
      </c>
      <c r="Q9626">
        <v>-1E-4</v>
      </c>
      <c r="R9626">
        <v>0</v>
      </c>
      <c r="S9626">
        <v>5.5999999999999999E-3</v>
      </c>
      <c r="U9626">
        <v>10</v>
      </c>
      <c r="V9626" s="8">
        <v>40155</v>
      </c>
    </row>
    <row r="9627" spans="1:22" x14ac:dyDescent="0.2">
      <c r="A9627" t="s">
        <v>9787</v>
      </c>
      <c r="B9627">
        <v>3</v>
      </c>
      <c r="C9627">
        <v>2010</v>
      </c>
      <c r="E9627" t="s">
        <v>5087</v>
      </c>
      <c r="F9627">
        <v>0.8</v>
      </c>
      <c r="G9627" t="s">
        <v>9852</v>
      </c>
      <c r="H9627" t="s">
        <v>1319</v>
      </c>
      <c r="P9627">
        <v>9.5999999999999992E-3</v>
      </c>
      <c r="Q9627">
        <v>-2.0000000000000001E-4</v>
      </c>
      <c r="R9627">
        <v>0</v>
      </c>
      <c r="S9627">
        <v>9.7999999999999997E-3</v>
      </c>
      <c r="U9627">
        <v>110</v>
      </c>
      <c r="V9627" s="8">
        <v>40155</v>
      </c>
    </row>
    <row r="9628" spans="1:22" x14ac:dyDescent="0.2">
      <c r="A9628" t="s">
        <v>9787</v>
      </c>
      <c r="B9628">
        <v>3</v>
      </c>
      <c r="C9628">
        <v>2010</v>
      </c>
      <c r="E9628" t="s">
        <v>5087</v>
      </c>
      <c r="F9628">
        <v>0.9</v>
      </c>
      <c r="G9628" t="s">
        <v>9853</v>
      </c>
      <c r="H9628" t="s">
        <v>1319</v>
      </c>
      <c r="P9628">
        <v>2.4799999999999999E-2</v>
      </c>
      <c r="Q9628">
        <v>-2.9999999999999997E-4</v>
      </c>
      <c r="R9628">
        <v>0</v>
      </c>
      <c r="S9628">
        <v>2.5100000000000001E-2</v>
      </c>
      <c r="U9628">
        <v>110</v>
      </c>
      <c r="V9628" s="8">
        <v>40155</v>
      </c>
    </row>
    <row r="9629" spans="1:22" x14ac:dyDescent="0.2">
      <c r="A9629" t="s">
        <v>9787</v>
      </c>
      <c r="B9629">
        <v>3</v>
      </c>
      <c r="C9629">
        <v>2010</v>
      </c>
      <c r="E9629" t="s">
        <v>5087</v>
      </c>
      <c r="F9629">
        <v>1.07</v>
      </c>
      <c r="G9629" t="s">
        <v>9854</v>
      </c>
      <c r="H9629" t="s">
        <v>1319</v>
      </c>
      <c r="P9629">
        <v>8.0199999999999994E-2</v>
      </c>
      <c r="Q9629">
        <v>-5.9999999999999995E-4</v>
      </c>
      <c r="R9629">
        <v>0</v>
      </c>
      <c r="S9629">
        <v>8.0799999999999997E-2</v>
      </c>
      <c r="U9629">
        <v>15</v>
      </c>
      <c r="V9629" s="8">
        <v>40155</v>
      </c>
    </row>
    <row r="9630" spans="1:22" x14ac:dyDescent="0.2">
      <c r="A9630" t="s">
        <v>9787</v>
      </c>
      <c r="B9630">
        <v>4</v>
      </c>
      <c r="C9630">
        <v>2010</v>
      </c>
      <c r="E9630" t="s">
        <v>1301</v>
      </c>
      <c r="F9630">
        <v>0.84</v>
      </c>
      <c r="G9630" t="s">
        <v>9855</v>
      </c>
      <c r="H9630" t="s">
        <v>1321</v>
      </c>
      <c r="P9630">
        <v>0.27260000000000001</v>
      </c>
      <c r="Q9630">
        <v>-2.0000000000000001E-4</v>
      </c>
      <c r="R9630">
        <v>0</v>
      </c>
      <c r="S9630">
        <v>0.27279999999999999</v>
      </c>
      <c r="U9630">
        <v>10</v>
      </c>
      <c r="V9630" s="8">
        <v>40155</v>
      </c>
    </row>
    <row r="9631" spans="1:22" x14ac:dyDescent="0.2">
      <c r="A9631" t="s">
        <v>9787</v>
      </c>
      <c r="B9631">
        <v>4</v>
      </c>
      <c r="C9631">
        <v>2010</v>
      </c>
      <c r="E9631" t="s">
        <v>5087</v>
      </c>
      <c r="F9631">
        <v>0.6</v>
      </c>
      <c r="G9631" t="s">
        <v>9856</v>
      </c>
      <c r="H9631" t="s">
        <v>9857</v>
      </c>
      <c r="P9631">
        <v>1.6000000000000001E-3</v>
      </c>
      <c r="Q9631">
        <v>-1E-4</v>
      </c>
      <c r="R9631">
        <v>0</v>
      </c>
      <c r="S9631">
        <v>1.6999999999999999E-3</v>
      </c>
      <c r="U9631">
        <v>15</v>
      </c>
      <c r="V9631" s="8">
        <v>40155</v>
      </c>
    </row>
    <row r="9632" spans="1:22" x14ac:dyDescent="0.2">
      <c r="A9632" t="s">
        <v>9787</v>
      </c>
      <c r="B9632">
        <v>4</v>
      </c>
      <c r="C9632">
        <v>2010</v>
      </c>
      <c r="E9632" t="s">
        <v>5087</v>
      </c>
      <c r="F9632">
        <v>0.7</v>
      </c>
      <c r="G9632" t="s">
        <v>9858</v>
      </c>
      <c r="H9632" t="s">
        <v>9857</v>
      </c>
      <c r="P9632">
        <v>6.6E-3</v>
      </c>
      <c r="Q9632">
        <v>-1E-4</v>
      </c>
      <c r="R9632">
        <v>0</v>
      </c>
      <c r="S9632">
        <v>6.7000000000000002E-3</v>
      </c>
      <c r="U9632">
        <v>25</v>
      </c>
      <c r="V9632" s="8">
        <v>40155</v>
      </c>
    </row>
    <row r="9633" spans="1:22" x14ac:dyDescent="0.2">
      <c r="A9633" t="s">
        <v>9787</v>
      </c>
      <c r="B9633">
        <v>4</v>
      </c>
      <c r="C9633">
        <v>2010</v>
      </c>
      <c r="E9633" t="s">
        <v>5087</v>
      </c>
      <c r="F9633">
        <v>0.75</v>
      </c>
      <c r="G9633" t="s">
        <v>9859</v>
      </c>
      <c r="H9633" t="s">
        <v>9857</v>
      </c>
      <c r="P9633">
        <v>1.15E-2</v>
      </c>
      <c r="Q9633">
        <v>-2.0000000000000001E-4</v>
      </c>
      <c r="R9633">
        <v>0</v>
      </c>
      <c r="S9633">
        <v>1.17E-2</v>
      </c>
      <c r="U9633">
        <v>10</v>
      </c>
      <c r="V9633" s="8">
        <v>40155</v>
      </c>
    </row>
    <row r="9634" spans="1:22" x14ac:dyDescent="0.2">
      <c r="A9634" t="s">
        <v>9787</v>
      </c>
      <c r="B9634">
        <v>4</v>
      </c>
      <c r="C9634">
        <v>2010</v>
      </c>
      <c r="E9634" t="s">
        <v>5087</v>
      </c>
      <c r="F9634">
        <v>0.8</v>
      </c>
      <c r="G9634" t="s">
        <v>6227</v>
      </c>
      <c r="H9634" t="s">
        <v>9857</v>
      </c>
      <c r="P9634">
        <v>1.8599999999999998E-2</v>
      </c>
      <c r="Q9634">
        <v>-2.9999999999999997E-4</v>
      </c>
      <c r="R9634">
        <v>0</v>
      </c>
      <c r="S9634">
        <v>1.89E-2</v>
      </c>
      <c r="U9634">
        <v>30</v>
      </c>
      <c r="V9634" s="8">
        <v>40155</v>
      </c>
    </row>
    <row r="9635" spans="1:22" x14ac:dyDescent="0.2">
      <c r="A9635" t="s">
        <v>9787</v>
      </c>
      <c r="B9635">
        <v>4</v>
      </c>
      <c r="C9635">
        <v>2010</v>
      </c>
      <c r="E9635" t="s">
        <v>5087</v>
      </c>
      <c r="F9635">
        <v>0.9</v>
      </c>
      <c r="G9635" t="s">
        <v>9871</v>
      </c>
      <c r="H9635" t="s">
        <v>9857</v>
      </c>
      <c r="P9635">
        <v>4.1399999999999999E-2</v>
      </c>
      <c r="Q9635">
        <v>-4.0000000000000002E-4</v>
      </c>
      <c r="R9635">
        <v>0</v>
      </c>
      <c r="S9635">
        <v>4.1799999999999997E-2</v>
      </c>
      <c r="U9635">
        <v>25</v>
      </c>
      <c r="V9635" s="8">
        <v>40155</v>
      </c>
    </row>
    <row r="9636" spans="1:22" x14ac:dyDescent="0.2">
      <c r="A9636" t="s">
        <v>9787</v>
      </c>
      <c r="B9636">
        <v>5</v>
      </c>
      <c r="C9636">
        <v>2010</v>
      </c>
      <c r="E9636" t="s">
        <v>1301</v>
      </c>
      <c r="F9636">
        <v>0.84</v>
      </c>
      <c r="G9636" t="s">
        <v>9872</v>
      </c>
      <c r="H9636" t="s">
        <v>1323</v>
      </c>
      <c r="P9636">
        <v>0.27729999999999999</v>
      </c>
      <c r="Q9636">
        <v>-2.0000000000000001E-4</v>
      </c>
      <c r="R9636">
        <v>0</v>
      </c>
      <c r="S9636">
        <v>0.27750000000000002</v>
      </c>
      <c r="U9636">
        <v>10</v>
      </c>
      <c r="V9636" s="8">
        <v>40155</v>
      </c>
    </row>
    <row r="9637" spans="1:22" x14ac:dyDescent="0.2">
      <c r="A9637" t="s">
        <v>9787</v>
      </c>
      <c r="B9637">
        <v>5</v>
      </c>
      <c r="C9637">
        <v>2010</v>
      </c>
      <c r="E9637" t="s">
        <v>5087</v>
      </c>
      <c r="F9637">
        <v>0.6</v>
      </c>
      <c r="G9637" t="s">
        <v>9873</v>
      </c>
      <c r="H9637" t="s">
        <v>9874</v>
      </c>
      <c r="P9637">
        <v>3.2000000000000002E-3</v>
      </c>
      <c r="Q9637" t="s">
        <v>1244</v>
      </c>
      <c r="R9637">
        <v>0</v>
      </c>
      <c r="S9637">
        <v>3.2000000000000002E-3</v>
      </c>
      <c r="U9637">
        <v>15</v>
      </c>
      <c r="V9637" s="8">
        <v>40155</v>
      </c>
    </row>
    <row r="9638" spans="1:22" x14ac:dyDescent="0.2">
      <c r="A9638" t="s">
        <v>9787</v>
      </c>
      <c r="B9638">
        <v>5</v>
      </c>
      <c r="C9638">
        <v>2010</v>
      </c>
      <c r="E9638" t="s">
        <v>5087</v>
      </c>
      <c r="F9638">
        <v>0.7</v>
      </c>
      <c r="G9638" t="s">
        <v>9875</v>
      </c>
      <c r="H9638" t="s">
        <v>9874</v>
      </c>
      <c r="P9638">
        <v>1.0500000000000001E-2</v>
      </c>
      <c r="Q9638">
        <v>-1E-4</v>
      </c>
      <c r="R9638">
        <v>0</v>
      </c>
      <c r="S9638">
        <v>1.06E-2</v>
      </c>
      <c r="U9638">
        <v>25</v>
      </c>
      <c r="V9638" s="8">
        <v>40155</v>
      </c>
    </row>
    <row r="9639" spans="1:22" x14ac:dyDescent="0.2">
      <c r="A9639" t="s">
        <v>9787</v>
      </c>
      <c r="B9639">
        <v>5</v>
      </c>
      <c r="C9639">
        <v>2010</v>
      </c>
      <c r="E9639" t="s">
        <v>5087</v>
      </c>
      <c r="F9639">
        <v>0.75</v>
      </c>
      <c r="G9639" t="s">
        <v>9876</v>
      </c>
      <c r="H9639" t="s">
        <v>9874</v>
      </c>
      <c r="P9639">
        <v>1.6899999999999998E-2</v>
      </c>
      <c r="Q9639">
        <v>-2.0000000000000001E-4</v>
      </c>
      <c r="R9639">
        <v>0</v>
      </c>
      <c r="S9639">
        <v>1.7100000000000001E-2</v>
      </c>
      <c r="U9639">
        <v>10</v>
      </c>
      <c r="V9639" s="8">
        <v>40155</v>
      </c>
    </row>
    <row r="9640" spans="1:22" x14ac:dyDescent="0.2">
      <c r="A9640" t="s">
        <v>9787</v>
      </c>
      <c r="B9640">
        <v>5</v>
      </c>
      <c r="C9640">
        <v>2010</v>
      </c>
      <c r="E9640" t="s">
        <v>5087</v>
      </c>
      <c r="F9640">
        <v>0.8</v>
      </c>
      <c r="G9640" t="s">
        <v>9877</v>
      </c>
      <c r="H9640" t="s">
        <v>9874</v>
      </c>
      <c r="P9640">
        <v>2.58E-2</v>
      </c>
      <c r="Q9640">
        <v>-2.0000000000000001E-4</v>
      </c>
      <c r="R9640">
        <v>0</v>
      </c>
      <c r="S9640">
        <v>2.5999999999999999E-2</v>
      </c>
      <c r="U9640">
        <v>30</v>
      </c>
      <c r="V9640" s="8">
        <v>40155</v>
      </c>
    </row>
    <row r="9641" spans="1:22" x14ac:dyDescent="0.2">
      <c r="A9641" t="s">
        <v>9787</v>
      </c>
      <c r="B9641">
        <v>5</v>
      </c>
      <c r="C9641">
        <v>2010</v>
      </c>
      <c r="E9641" t="s">
        <v>5087</v>
      </c>
      <c r="F9641">
        <v>0.9</v>
      </c>
      <c r="G9641" t="s">
        <v>9878</v>
      </c>
      <c r="H9641" t="s">
        <v>9874</v>
      </c>
      <c r="P9641">
        <v>5.1900000000000002E-2</v>
      </c>
      <c r="Q9641">
        <v>-4.0000000000000002E-4</v>
      </c>
      <c r="R9641">
        <v>0</v>
      </c>
      <c r="S9641">
        <v>5.2299999999999999E-2</v>
      </c>
      <c r="U9641">
        <v>25</v>
      </c>
      <c r="V9641" s="8">
        <v>40155</v>
      </c>
    </row>
    <row r="9642" spans="1:22" x14ac:dyDescent="0.2">
      <c r="A9642" t="s">
        <v>9787</v>
      </c>
      <c r="B9642">
        <v>6</v>
      </c>
      <c r="C9642">
        <v>2010</v>
      </c>
      <c r="E9642" t="s">
        <v>1301</v>
      </c>
      <c r="F9642">
        <v>0.84</v>
      </c>
      <c r="G9642" t="s">
        <v>9879</v>
      </c>
      <c r="H9642" t="s">
        <v>1325</v>
      </c>
      <c r="P9642">
        <v>0.2853</v>
      </c>
      <c r="Q9642">
        <v>-2.9999999999999997E-4</v>
      </c>
      <c r="R9642">
        <v>0</v>
      </c>
      <c r="S9642">
        <v>0.28560000000000002</v>
      </c>
      <c r="U9642">
        <v>10</v>
      </c>
      <c r="V9642" s="8">
        <v>40155</v>
      </c>
    </row>
    <row r="9643" spans="1:22" x14ac:dyDescent="0.2">
      <c r="A9643" t="s">
        <v>9787</v>
      </c>
      <c r="B9643">
        <v>6</v>
      </c>
      <c r="C9643">
        <v>2010</v>
      </c>
      <c r="E9643" t="s">
        <v>5087</v>
      </c>
      <c r="F9643">
        <v>0.6</v>
      </c>
      <c r="G9643" t="s">
        <v>9880</v>
      </c>
      <c r="H9643" t="s">
        <v>9881</v>
      </c>
      <c r="P9643">
        <v>4.7999999999999996E-3</v>
      </c>
      <c r="Q9643">
        <v>-1E-4</v>
      </c>
      <c r="R9643">
        <v>0</v>
      </c>
      <c r="S9643">
        <v>4.8999999999999998E-3</v>
      </c>
      <c r="U9643">
        <v>15</v>
      </c>
      <c r="V9643" s="8">
        <v>40155</v>
      </c>
    </row>
    <row r="9644" spans="1:22" x14ac:dyDescent="0.2">
      <c r="A9644" t="s">
        <v>9787</v>
      </c>
      <c r="B9644">
        <v>6</v>
      </c>
      <c r="C9644">
        <v>2010</v>
      </c>
      <c r="E9644" t="s">
        <v>5087</v>
      </c>
      <c r="F9644">
        <v>0.7</v>
      </c>
      <c r="G9644" t="s">
        <v>9882</v>
      </c>
      <c r="H9644" t="s">
        <v>9881</v>
      </c>
      <c r="P9644">
        <v>1.4E-2</v>
      </c>
      <c r="Q9644">
        <v>-2.0000000000000001E-4</v>
      </c>
      <c r="R9644">
        <v>0</v>
      </c>
      <c r="S9644">
        <v>1.4200000000000001E-2</v>
      </c>
      <c r="U9644">
        <v>25</v>
      </c>
      <c r="V9644" s="8">
        <v>40155</v>
      </c>
    </row>
    <row r="9645" spans="1:22" x14ac:dyDescent="0.2">
      <c r="A9645" t="s">
        <v>9787</v>
      </c>
      <c r="B9645">
        <v>6</v>
      </c>
      <c r="C9645">
        <v>2010</v>
      </c>
      <c r="E9645" t="s">
        <v>5087</v>
      </c>
      <c r="F9645">
        <v>0.75</v>
      </c>
      <c r="G9645" t="s">
        <v>9883</v>
      </c>
      <c r="H9645" t="s">
        <v>9881</v>
      </c>
      <c r="P9645">
        <v>2.1600000000000001E-2</v>
      </c>
      <c r="Q9645">
        <v>-2.0000000000000001E-4</v>
      </c>
      <c r="R9645">
        <v>0</v>
      </c>
      <c r="S9645">
        <v>2.18E-2</v>
      </c>
      <c r="U9645">
        <v>10</v>
      </c>
      <c r="V9645" s="8">
        <v>40155</v>
      </c>
    </row>
    <row r="9646" spans="1:22" x14ac:dyDescent="0.2">
      <c r="A9646" t="s">
        <v>9787</v>
      </c>
      <c r="B9646">
        <v>6</v>
      </c>
      <c r="C9646">
        <v>2010</v>
      </c>
      <c r="E9646" t="s">
        <v>5087</v>
      </c>
      <c r="F9646">
        <v>0.8</v>
      </c>
      <c r="G9646" t="s">
        <v>9884</v>
      </c>
      <c r="H9646" t="s">
        <v>9881</v>
      </c>
      <c r="P9646">
        <v>3.1600000000000003E-2</v>
      </c>
      <c r="Q9646">
        <v>-2.9999999999999997E-4</v>
      </c>
      <c r="R9646">
        <v>0</v>
      </c>
      <c r="S9646">
        <v>3.1899999999999998E-2</v>
      </c>
      <c r="U9646">
        <v>30</v>
      </c>
      <c r="V9646" s="8">
        <v>40155</v>
      </c>
    </row>
    <row r="9647" spans="1:22" x14ac:dyDescent="0.2">
      <c r="A9647" t="s">
        <v>9787</v>
      </c>
      <c r="B9647">
        <v>6</v>
      </c>
      <c r="C9647">
        <v>2010</v>
      </c>
      <c r="E9647" t="s">
        <v>5087</v>
      </c>
      <c r="F9647">
        <v>0.9</v>
      </c>
      <c r="G9647" t="s">
        <v>9885</v>
      </c>
      <c r="H9647" t="s">
        <v>9881</v>
      </c>
      <c r="P9647">
        <v>5.9900000000000002E-2</v>
      </c>
      <c r="Q9647">
        <v>-2.9999999999999997E-4</v>
      </c>
      <c r="R9647">
        <v>0</v>
      </c>
      <c r="S9647">
        <v>6.0199999999999997E-2</v>
      </c>
      <c r="U9647">
        <v>25</v>
      </c>
      <c r="V9647" s="8">
        <v>40155</v>
      </c>
    </row>
    <row r="9648" spans="1:22" x14ac:dyDescent="0.2">
      <c r="A9648" t="s">
        <v>9787</v>
      </c>
      <c r="B9648">
        <v>7</v>
      </c>
      <c r="C9648">
        <v>2010</v>
      </c>
      <c r="E9648" t="s">
        <v>1301</v>
      </c>
      <c r="F9648">
        <v>0.84</v>
      </c>
      <c r="G9648" t="s">
        <v>9886</v>
      </c>
      <c r="H9648" t="s">
        <v>1327</v>
      </c>
      <c r="P9648">
        <v>0.29680000000000001</v>
      </c>
      <c r="Q9648">
        <v>-2.0000000000000001E-4</v>
      </c>
      <c r="R9648">
        <v>0</v>
      </c>
      <c r="S9648">
        <v>0.29699999999999999</v>
      </c>
      <c r="U9648">
        <v>10</v>
      </c>
      <c r="V9648" s="8">
        <v>40155</v>
      </c>
    </row>
    <row r="9649" spans="1:22" x14ac:dyDescent="0.2">
      <c r="A9649" t="s">
        <v>9787</v>
      </c>
      <c r="B9649">
        <v>7</v>
      </c>
      <c r="C9649">
        <v>2010</v>
      </c>
      <c r="E9649" t="s">
        <v>5087</v>
      </c>
      <c r="F9649">
        <v>0.6</v>
      </c>
      <c r="G9649" t="s">
        <v>9887</v>
      </c>
      <c r="H9649" t="s">
        <v>9888</v>
      </c>
      <c r="P9649">
        <v>5.7999999999999996E-3</v>
      </c>
      <c r="Q9649">
        <v>-1E-4</v>
      </c>
      <c r="R9649">
        <v>0</v>
      </c>
      <c r="S9649">
        <v>5.8999999999999999E-3</v>
      </c>
      <c r="U9649">
        <v>15</v>
      </c>
      <c r="V9649" s="8">
        <v>40155</v>
      </c>
    </row>
    <row r="9650" spans="1:22" x14ac:dyDescent="0.2">
      <c r="A9650" t="s">
        <v>9787</v>
      </c>
      <c r="B9650">
        <v>7</v>
      </c>
      <c r="C9650">
        <v>2010</v>
      </c>
      <c r="E9650" t="s">
        <v>5087</v>
      </c>
      <c r="F9650">
        <v>0.7</v>
      </c>
      <c r="G9650" t="s">
        <v>9889</v>
      </c>
      <c r="H9650" t="s">
        <v>9888</v>
      </c>
      <c r="P9650">
        <v>1.61E-2</v>
      </c>
      <c r="Q9650">
        <v>-1E-4</v>
      </c>
      <c r="R9650">
        <v>0</v>
      </c>
      <c r="S9650">
        <v>1.6199999999999999E-2</v>
      </c>
      <c r="U9650">
        <v>25</v>
      </c>
      <c r="V9650" s="8">
        <v>40155</v>
      </c>
    </row>
    <row r="9651" spans="1:22" x14ac:dyDescent="0.2">
      <c r="A9651" t="s">
        <v>9787</v>
      </c>
      <c r="B9651">
        <v>7</v>
      </c>
      <c r="C9651">
        <v>2010</v>
      </c>
      <c r="E9651" t="s">
        <v>5087</v>
      </c>
      <c r="F9651">
        <v>0.75</v>
      </c>
      <c r="G9651" t="s">
        <v>9890</v>
      </c>
      <c r="H9651" t="s">
        <v>9888</v>
      </c>
      <c r="P9651">
        <v>2.4299999999999999E-2</v>
      </c>
      <c r="Q9651">
        <v>-2.0000000000000001E-4</v>
      </c>
      <c r="R9651">
        <v>0</v>
      </c>
      <c r="S9651">
        <v>2.4500000000000001E-2</v>
      </c>
      <c r="U9651">
        <v>10</v>
      </c>
      <c r="V9651" s="8">
        <v>40155</v>
      </c>
    </row>
    <row r="9652" spans="1:22" x14ac:dyDescent="0.2">
      <c r="A9652" t="s">
        <v>9787</v>
      </c>
      <c r="B9652">
        <v>7</v>
      </c>
      <c r="C9652">
        <v>2010</v>
      </c>
      <c r="E9652" t="s">
        <v>5087</v>
      </c>
      <c r="F9652">
        <v>0.8</v>
      </c>
      <c r="G9652" t="s">
        <v>9891</v>
      </c>
      <c r="H9652" t="s">
        <v>9888</v>
      </c>
      <c r="P9652">
        <v>3.5000000000000003E-2</v>
      </c>
      <c r="Q9652">
        <v>-2.9999999999999997E-4</v>
      </c>
      <c r="R9652">
        <v>0</v>
      </c>
      <c r="S9652">
        <v>3.5299999999999998E-2</v>
      </c>
      <c r="U9652">
        <v>30</v>
      </c>
      <c r="V9652" s="8">
        <v>40155</v>
      </c>
    </row>
    <row r="9653" spans="1:22" x14ac:dyDescent="0.2">
      <c r="A9653" t="s">
        <v>9787</v>
      </c>
      <c r="B9653">
        <v>7</v>
      </c>
      <c r="C9653">
        <v>2010</v>
      </c>
      <c r="E9653" t="s">
        <v>5087</v>
      </c>
      <c r="F9653">
        <v>0.9</v>
      </c>
      <c r="G9653" t="s">
        <v>9892</v>
      </c>
      <c r="H9653" t="s">
        <v>9888</v>
      </c>
      <c r="P9653">
        <v>6.4699999999999994E-2</v>
      </c>
      <c r="Q9653">
        <v>-2.0000000000000001E-4</v>
      </c>
      <c r="R9653">
        <v>0</v>
      </c>
      <c r="S9653">
        <v>6.4899999999999999E-2</v>
      </c>
      <c r="U9653">
        <v>25</v>
      </c>
      <c r="V9653" s="8">
        <v>40155</v>
      </c>
    </row>
    <row r="9654" spans="1:22" x14ac:dyDescent="0.2">
      <c r="A9654" t="s">
        <v>9787</v>
      </c>
      <c r="B9654">
        <v>8</v>
      </c>
      <c r="C9654">
        <v>2010</v>
      </c>
      <c r="E9654" t="s">
        <v>1301</v>
      </c>
      <c r="F9654">
        <v>0.84</v>
      </c>
      <c r="G9654" t="s">
        <v>9893</v>
      </c>
      <c r="H9654" t="s">
        <v>1329</v>
      </c>
      <c r="P9654">
        <v>0.30930000000000002</v>
      </c>
      <c r="Q9654">
        <v>-2.0000000000000001E-4</v>
      </c>
      <c r="R9654">
        <v>0</v>
      </c>
      <c r="S9654">
        <v>0.3095</v>
      </c>
      <c r="U9654">
        <v>10</v>
      </c>
      <c r="V9654" s="8">
        <v>40155</v>
      </c>
    </row>
    <row r="9655" spans="1:22" x14ac:dyDescent="0.2">
      <c r="A9655" t="s">
        <v>9787</v>
      </c>
      <c r="B9655">
        <v>8</v>
      </c>
      <c r="C9655">
        <v>2010</v>
      </c>
      <c r="E9655" t="s">
        <v>5087</v>
      </c>
      <c r="F9655">
        <v>0.6</v>
      </c>
      <c r="G9655" t="s">
        <v>9894</v>
      </c>
      <c r="H9655" t="s">
        <v>9895</v>
      </c>
      <c r="P9655">
        <v>7.4000000000000003E-3</v>
      </c>
      <c r="Q9655">
        <v>-1E-4</v>
      </c>
      <c r="R9655">
        <v>0</v>
      </c>
      <c r="S9655">
        <v>7.4999999999999997E-3</v>
      </c>
      <c r="U9655">
        <v>15</v>
      </c>
      <c r="V9655" s="8">
        <v>40155</v>
      </c>
    </row>
    <row r="9656" spans="1:22" x14ac:dyDescent="0.2">
      <c r="A9656" t="s">
        <v>9787</v>
      </c>
      <c r="B9656">
        <v>8</v>
      </c>
      <c r="C9656">
        <v>2010</v>
      </c>
      <c r="E9656" t="s">
        <v>5087</v>
      </c>
      <c r="F9656">
        <v>0.7</v>
      </c>
      <c r="G9656" t="s">
        <v>9896</v>
      </c>
      <c r="H9656" t="s">
        <v>9895</v>
      </c>
      <c r="P9656">
        <v>1.9099999999999999E-2</v>
      </c>
      <c r="Q9656">
        <v>-1E-4</v>
      </c>
      <c r="R9656">
        <v>0</v>
      </c>
      <c r="S9656">
        <v>1.9199999999999998E-2</v>
      </c>
      <c r="U9656">
        <v>25</v>
      </c>
      <c r="V9656" s="8">
        <v>40155</v>
      </c>
    </row>
    <row r="9657" spans="1:22" x14ac:dyDescent="0.2">
      <c r="A9657" t="s">
        <v>9787</v>
      </c>
      <c r="B9657">
        <v>8</v>
      </c>
      <c r="C9657">
        <v>2010</v>
      </c>
      <c r="E9657" t="s">
        <v>5087</v>
      </c>
      <c r="F9657">
        <v>0.75</v>
      </c>
      <c r="G9657" t="s">
        <v>9897</v>
      </c>
      <c r="H9657" t="s">
        <v>9895</v>
      </c>
      <c r="P9657">
        <v>2.81E-2</v>
      </c>
      <c r="Q9657">
        <v>-2.0000000000000001E-4</v>
      </c>
      <c r="R9657">
        <v>0</v>
      </c>
      <c r="S9657">
        <v>2.8299999999999999E-2</v>
      </c>
      <c r="U9657">
        <v>10</v>
      </c>
      <c r="V9657" s="8">
        <v>40155</v>
      </c>
    </row>
    <row r="9658" spans="1:22" x14ac:dyDescent="0.2">
      <c r="A9658" t="s">
        <v>9787</v>
      </c>
      <c r="B9658">
        <v>8</v>
      </c>
      <c r="C9658">
        <v>2010</v>
      </c>
      <c r="E9658" t="s">
        <v>5087</v>
      </c>
      <c r="F9658">
        <v>0.8</v>
      </c>
      <c r="G9658" t="s">
        <v>9898</v>
      </c>
      <c r="H9658" t="s">
        <v>9895</v>
      </c>
      <c r="P9658">
        <v>3.9600000000000003E-2</v>
      </c>
      <c r="Q9658">
        <v>-2.0000000000000001E-4</v>
      </c>
      <c r="R9658">
        <v>0</v>
      </c>
      <c r="S9658">
        <v>3.9800000000000002E-2</v>
      </c>
      <c r="U9658">
        <v>30</v>
      </c>
      <c r="V9658" s="8">
        <v>40155</v>
      </c>
    </row>
    <row r="9659" spans="1:22" x14ac:dyDescent="0.2">
      <c r="A9659" t="s">
        <v>9787</v>
      </c>
      <c r="B9659">
        <v>8</v>
      </c>
      <c r="C9659">
        <v>2010</v>
      </c>
      <c r="E9659" t="s">
        <v>5087</v>
      </c>
      <c r="F9659">
        <v>0.9</v>
      </c>
      <c r="G9659" t="s">
        <v>9899</v>
      </c>
      <c r="H9659" t="s">
        <v>9895</v>
      </c>
      <c r="P9659">
        <v>7.0300000000000001E-2</v>
      </c>
      <c r="Q9659">
        <v>-2.9999999999999997E-4</v>
      </c>
      <c r="R9659">
        <v>0</v>
      </c>
      <c r="S9659">
        <v>7.0599999999999996E-2</v>
      </c>
      <c r="U9659">
        <v>25</v>
      </c>
      <c r="V9659" s="8">
        <v>40155</v>
      </c>
    </row>
    <row r="9660" spans="1:22" x14ac:dyDescent="0.2">
      <c r="A9660" t="s">
        <v>9787</v>
      </c>
      <c r="B9660">
        <v>9</v>
      </c>
      <c r="C9660">
        <v>2010</v>
      </c>
      <c r="E9660" t="s">
        <v>1301</v>
      </c>
      <c r="F9660">
        <v>0.84</v>
      </c>
      <c r="G9660" t="s">
        <v>9900</v>
      </c>
      <c r="H9660" t="s">
        <v>1331</v>
      </c>
      <c r="P9660">
        <v>0.3206</v>
      </c>
      <c r="Q9660">
        <v>-2.0000000000000001E-4</v>
      </c>
      <c r="R9660">
        <v>0</v>
      </c>
      <c r="S9660">
        <v>0.32079999999999997</v>
      </c>
      <c r="U9660">
        <v>10</v>
      </c>
      <c r="V9660" s="8">
        <v>40155</v>
      </c>
    </row>
    <row r="9661" spans="1:22" x14ac:dyDescent="0.2">
      <c r="A9661" t="s">
        <v>9787</v>
      </c>
      <c r="B9661">
        <v>9</v>
      </c>
      <c r="C9661">
        <v>2010</v>
      </c>
      <c r="E9661" t="s">
        <v>5087</v>
      </c>
      <c r="F9661">
        <v>0.6</v>
      </c>
      <c r="G9661" t="s">
        <v>9901</v>
      </c>
      <c r="H9661" t="s">
        <v>9902</v>
      </c>
      <c r="P9661">
        <v>8.8000000000000005E-3</v>
      </c>
      <c r="Q9661">
        <v>-1E-4</v>
      </c>
      <c r="R9661">
        <v>0</v>
      </c>
      <c r="S9661">
        <v>8.8999999999999999E-3</v>
      </c>
      <c r="U9661">
        <v>15</v>
      </c>
      <c r="V9661" s="8">
        <v>40155</v>
      </c>
    </row>
    <row r="9662" spans="1:22" x14ac:dyDescent="0.2">
      <c r="A9662" t="s">
        <v>9787</v>
      </c>
      <c r="B9662">
        <v>9</v>
      </c>
      <c r="C9662">
        <v>2010</v>
      </c>
      <c r="E9662" t="s">
        <v>5087</v>
      </c>
      <c r="F9662">
        <v>0.7</v>
      </c>
      <c r="G9662" t="s">
        <v>9903</v>
      </c>
      <c r="H9662" t="s">
        <v>9902</v>
      </c>
      <c r="P9662">
        <v>2.1600000000000001E-2</v>
      </c>
      <c r="Q9662">
        <v>-1E-4</v>
      </c>
      <c r="R9662">
        <v>0</v>
      </c>
      <c r="S9662">
        <v>2.1700000000000001E-2</v>
      </c>
      <c r="U9662">
        <v>25</v>
      </c>
      <c r="V9662" s="8">
        <v>40155</v>
      </c>
    </row>
    <row r="9663" spans="1:22" x14ac:dyDescent="0.2">
      <c r="A9663" t="s">
        <v>9787</v>
      </c>
      <c r="B9663">
        <v>9</v>
      </c>
      <c r="C9663">
        <v>2010</v>
      </c>
      <c r="E9663" t="s">
        <v>5087</v>
      </c>
      <c r="F9663">
        <v>0.75</v>
      </c>
      <c r="G9663" t="s">
        <v>9904</v>
      </c>
      <c r="H9663" t="s">
        <v>9902</v>
      </c>
      <c r="P9663">
        <v>3.1099999999999999E-2</v>
      </c>
      <c r="Q9663">
        <v>-2.0000000000000001E-4</v>
      </c>
      <c r="R9663">
        <v>0</v>
      </c>
      <c r="S9663">
        <v>3.1300000000000001E-2</v>
      </c>
      <c r="U9663">
        <v>10</v>
      </c>
      <c r="V9663" s="8">
        <v>40155</v>
      </c>
    </row>
    <row r="9664" spans="1:22" x14ac:dyDescent="0.2">
      <c r="A9664" t="s">
        <v>9787</v>
      </c>
      <c r="B9664">
        <v>9</v>
      </c>
      <c r="C9664">
        <v>2010</v>
      </c>
      <c r="E9664" t="s">
        <v>5087</v>
      </c>
      <c r="F9664">
        <v>0.8</v>
      </c>
      <c r="G9664" t="s">
        <v>9905</v>
      </c>
      <c r="H9664" t="s">
        <v>9902</v>
      </c>
      <c r="P9664">
        <v>4.3099999999999999E-2</v>
      </c>
      <c r="Q9664">
        <v>-2.0000000000000001E-4</v>
      </c>
      <c r="R9664">
        <v>0</v>
      </c>
      <c r="S9664">
        <v>4.3299999999999998E-2</v>
      </c>
      <c r="U9664">
        <v>30</v>
      </c>
      <c r="V9664" s="8">
        <v>40155</v>
      </c>
    </row>
    <row r="9665" spans="1:22" x14ac:dyDescent="0.2">
      <c r="A9665" t="s">
        <v>9787</v>
      </c>
      <c r="B9665">
        <v>9</v>
      </c>
      <c r="C9665">
        <v>2010</v>
      </c>
      <c r="E9665" t="s">
        <v>5087</v>
      </c>
      <c r="F9665">
        <v>0.9</v>
      </c>
      <c r="G9665" t="s">
        <v>9906</v>
      </c>
      <c r="H9665" t="s">
        <v>9902</v>
      </c>
      <c r="P9665">
        <v>7.46E-2</v>
      </c>
      <c r="Q9665">
        <v>-2.0000000000000001E-4</v>
      </c>
      <c r="R9665">
        <v>0</v>
      </c>
      <c r="S9665">
        <v>7.4800000000000005E-2</v>
      </c>
      <c r="U9665">
        <v>25</v>
      </c>
      <c r="V9665" s="8">
        <v>40155</v>
      </c>
    </row>
    <row r="9666" spans="1:22" x14ac:dyDescent="0.2">
      <c r="A9666" t="s">
        <v>9787</v>
      </c>
      <c r="B9666">
        <v>10</v>
      </c>
      <c r="C9666">
        <v>2010</v>
      </c>
      <c r="E9666" t="s">
        <v>1301</v>
      </c>
      <c r="F9666">
        <v>0.84</v>
      </c>
      <c r="G9666" t="s">
        <v>9907</v>
      </c>
      <c r="H9666" t="s">
        <v>1333</v>
      </c>
      <c r="P9666">
        <v>0.33110000000000001</v>
      </c>
      <c r="Q9666">
        <v>-2.0000000000000001E-4</v>
      </c>
      <c r="R9666">
        <v>0</v>
      </c>
      <c r="S9666">
        <v>0.33129999999999998</v>
      </c>
      <c r="U9666">
        <v>10</v>
      </c>
      <c r="V9666" s="8">
        <v>40155</v>
      </c>
    </row>
    <row r="9667" spans="1:22" x14ac:dyDescent="0.2">
      <c r="A9667" t="s">
        <v>9787</v>
      </c>
      <c r="B9667">
        <v>10</v>
      </c>
      <c r="C9667">
        <v>2010</v>
      </c>
      <c r="E9667" t="s">
        <v>5087</v>
      </c>
      <c r="F9667">
        <v>0.6</v>
      </c>
      <c r="G9667" t="s">
        <v>9908</v>
      </c>
      <c r="H9667" t="s">
        <v>9909</v>
      </c>
      <c r="P9667">
        <v>9.1999999999999998E-3</v>
      </c>
      <c r="Q9667">
        <v>-1E-4</v>
      </c>
      <c r="R9667">
        <v>0</v>
      </c>
      <c r="S9667">
        <v>9.2999999999999992E-3</v>
      </c>
      <c r="U9667">
        <v>15</v>
      </c>
      <c r="V9667" s="8">
        <v>40155</v>
      </c>
    </row>
    <row r="9668" spans="1:22" x14ac:dyDescent="0.2">
      <c r="A9668" t="s">
        <v>9787</v>
      </c>
      <c r="B9668">
        <v>10</v>
      </c>
      <c r="C9668">
        <v>2010</v>
      </c>
      <c r="E9668" t="s">
        <v>5087</v>
      </c>
      <c r="F9668">
        <v>0.7</v>
      </c>
      <c r="G9668" t="s">
        <v>9910</v>
      </c>
      <c r="H9668" t="s">
        <v>9909</v>
      </c>
      <c r="P9668">
        <v>2.24E-2</v>
      </c>
      <c r="Q9668">
        <v>-1E-4</v>
      </c>
      <c r="R9668">
        <v>0</v>
      </c>
      <c r="S9668">
        <v>2.2499999999999999E-2</v>
      </c>
      <c r="U9668">
        <v>25</v>
      </c>
      <c r="V9668" s="8">
        <v>40155</v>
      </c>
    </row>
    <row r="9669" spans="1:22" x14ac:dyDescent="0.2">
      <c r="A9669" t="s">
        <v>9787</v>
      </c>
      <c r="B9669">
        <v>10</v>
      </c>
      <c r="C9669">
        <v>2010</v>
      </c>
      <c r="E9669" t="s">
        <v>5087</v>
      </c>
      <c r="F9669">
        <v>0.75</v>
      </c>
      <c r="G9669" t="s">
        <v>9911</v>
      </c>
      <c r="H9669" t="s">
        <v>9909</v>
      </c>
      <c r="P9669">
        <v>3.2300000000000002E-2</v>
      </c>
      <c r="Q9669">
        <v>-1E-4</v>
      </c>
      <c r="R9669">
        <v>0</v>
      </c>
      <c r="S9669">
        <v>3.2399999999999998E-2</v>
      </c>
      <c r="U9669">
        <v>10</v>
      </c>
      <c r="V9669" s="8">
        <v>40155</v>
      </c>
    </row>
    <row r="9670" spans="1:22" x14ac:dyDescent="0.2">
      <c r="A9670" t="s">
        <v>9787</v>
      </c>
      <c r="B9670">
        <v>10</v>
      </c>
      <c r="C9670">
        <v>2010</v>
      </c>
      <c r="E9670" t="s">
        <v>5087</v>
      </c>
      <c r="F9670">
        <v>0.8</v>
      </c>
      <c r="G9670" t="s">
        <v>9912</v>
      </c>
      <c r="H9670" t="s">
        <v>9909</v>
      </c>
      <c r="P9670">
        <v>4.4600000000000001E-2</v>
      </c>
      <c r="Q9670">
        <v>-1E-4</v>
      </c>
      <c r="R9670">
        <v>0</v>
      </c>
      <c r="S9670">
        <v>4.4699999999999997E-2</v>
      </c>
      <c r="U9670">
        <v>30</v>
      </c>
      <c r="V9670" s="8">
        <v>40155</v>
      </c>
    </row>
    <row r="9671" spans="1:22" x14ac:dyDescent="0.2">
      <c r="A9671" t="s">
        <v>9787</v>
      </c>
      <c r="B9671">
        <v>10</v>
      </c>
      <c r="C9671">
        <v>2010</v>
      </c>
      <c r="E9671" t="s">
        <v>5087</v>
      </c>
      <c r="F9671">
        <v>0.9</v>
      </c>
      <c r="G9671" t="s">
        <v>9913</v>
      </c>
      <c r="H9671" t="s">
        <v>9909</v>
      </c>
      <c r="P9671">
        <v>7.6799999999999993E-2</v>
      </c>
      <c r="Q9671">
        <v>-2.0000000000000001E-4</v>
      </c>
      <c r="R9671">
        <v>0</v>
      </c>
      <c r="S9671">
        <v>7.6999999999999999E-2</v>
      </c>
      <c r="U9671">
        <v>25</v>
      </c>
      <c r="V9671" s="8">
        <v>40155</v>
      </c>
    </row>
    <row r="9672" spans="1:22" x14ac:dyDescent="0.2">
      <c r="A9672" t="s">
        <v>9787</v>
      </c>
      <c r="B9672">
        <v>11</v>
      </c>
      <c r="C9672">
        <v>2010</v>
      </c>
      <c r="E9672" t="s">
        <v>1301</v>
      </c>
      <c r="F9672">
        <v>0.84</v>
      </c>
      <c r="G9672" t="s">
        <v>9914</v>
      </c>
      <c r="H9672" t="s">
        <v>1335</v>
      </c>
      <c r="P9672">
        <v>0.34279999999999999</v>
      </c>
      <c r="Q9672">
        <v>-2.0000000000000001E-4</v>
      </c>
      <c r="R9672">
        <v>0</v>
      </c>
      <c r="S9672">
        <v>0.34300000000000003</v>
      </c>
      <c r="U9672">
        <v>10</v>
      </c>
      <c r="V9672" s="8">
        <v>40155</v>
      </c>
    </row>
    <row r="9673" spans="1:22" x14ac:dyDescent="0.2">
      <c r="A9673" t="s">
        <v>9787</v>
      </c>
      <c r="B9673">
        <v>11</v>
      </c>
      <c r="C9673">
        <v>2010</v>
      </c>
      <c r="E9673" t="s">
        <v>5087</v>
      </c>
      <c r="F9673">
        <v>0.6</v>
      </c>
      <c r="G9673" t="s">
        <v>9915</v>
      </c>
      <c r="H9673" t="s">
        <v>9916</v>
      </c>
      <c r="P9673">
        <v>1.04E-2</v>
      </c>
      <c r="Q9673">
        <v>-1E-4</v>
      </c>
      <c r="R9673">
        <v>0</v>
      </c>
      <c r="S9673">
        <v>1.0500000000000001E-2</v>
      </c>
      <c r="U9673">
        <v>15</v>
      </c>
      <c r="V9673" s="8">
        <v>40155</v>
      </c>
    </row>
    <row r="9674" spans="1:22" x14ac:dyDescent="0.2">
      <c r="A9674" t="s">
        <v>9787</v>
      </c>
      <c r="B9674">
        <v>11</v>
      </c>
      <c r="C9674">
        <v>2010</v>
      </c>
      <c r="E9674" t="s">
        <v>5087</v>
      </c>
      <c r="F9674">
        <v>0.7</v>
      </c>
      <c r="G9674" t="s">
        <v>9917</v>
      </c>
      <c r="H9674" t="s">
        <v>9916</v>
      </c>
      <c r="P9674">
        <v>2.4400000000000002E-2</v>
      </c>
      <c r="Q9674">
        <v>-1E-4</v>
      </c>
      <c r="R9674">
        <v>0</v>
      </c>
      <c r="S9674">
        <v>2.4500000000000001E-2</v>
      </c>
      <c r="U9674">
        <v>25</v>
      </c>
      <c r="V9674" s="8">
        <v>40155</v>
      </c>
    </row>
    <row r="9675" spans="1:22" x14ac:dyDescent="0.2">
      <c r="A9675" t="s">
        <v>9787</v>
      </c>
      <c r="B9675">
        <v>11</v>
      </c>
      <c r="C9675">
        <v>2010</v>
      </c>
      <c r="E9675" t="s">
        <v>5087</v>
      </c>
      <c r="F9675">
        <v>0.75</v>
      </c>
      <c r="G9675" t="s">
        <v>9918</v>
      </c>
      <c r="H9675" t="s">
        <v>9916</v>
      </c>
      <c r="P9675">
        <v>3.4700000000000002E-2</v>
      </c>
      <c r="Q9675">
        <v>-1E-4</v>
      </c>
      <c r="R9675">
        <v>0</v>
      </c>
      <c r="S9675">
        <v>3.4799999999999998E-2</v>
      </c>
      <c r="U9675">
        <v>10</v>
      </c>
      <c r="V9675" s="8">
        <v>40155</v>
      </c>
    </row>
    <row r="9676" spans="1:22" x14ac:dyDescent="0.2">
      <c r="A9676" t="s">
        <v>9787</v>
      </c>
      <c r="B9676">
        <v>11</v>
      </c>
      <c r="C9676">
        <v>2010</v>
      </c>
      <c r="E9676" t="s">
        <v>5087</v>
      </c>
      <c r="F9676">
        <v>0.8</v>
      </c>
      <c r="G9676" t="s">
        <v>9919</v>
      </c>
      <c r="H9676" t="s">
        <v>9916</v>
      </c>
      <c r="P9676">
        <v>4.7300000000000002E-2</v>
      </c>
      <c r="Q9676">
        <v>-2.0000000000000001E-4</v>
      </c>
      <c r="R9676">
        <v>0</v>
      </c>
      <c r="S9676">
        <v>4.7500000000000001E-2</v>
      </c>
      <c r="U9676">
        <v>30</v>
      </c>
      <c r="V9676" s="8">
        <v>40155</v>
      </c>
    </row>
    <row r="9677" spans="1:22" x14ac:dyDescent="0.2">
      <c r="A9677" t="s">
        <v>9787</v>
      </c>
      <c r="B9677">
        <v>11</v>
      </c>
      <c r="C9677">
        <v>2010</v>
      </c>
      <c r="E9677" t="s">
        <v>5087</v>
      </c>
      <c r="F9677">
        <v>0.9</v>
      </c>
      <c r="G9677" t="s">
        <v>9920</v>
      </c>
      <c r="H9677" t="s">
        <v>9916</v>
      </c>
      <c r="P9677">
        <v>0.08</v>
      </c>
      <c r="Q9677">
        <v>-2.0000000000000001E-4</v>
      </c>
      <c r="R9677">
        <v>0</v>
      </c>
      <c r="S9677">
        <v>8.0199999999999994E-2</v>
      </c>
      <c r="U9677">
        <v>25</v>
      </c>
      <c r="V9677" s="8">
        <v>40155</v>
      </c>
    </row>
    <row r="9678" spans="1:22" x14ac:dyDescent="0.2">
      <c r="A9678" t="s">
        <v>9787</v>
      </c>
      <c r="B9678">
        <v>12</v>
      </c>
      <c r="C9678">
        <v>2010</v>
      </c>
      <c r="E9678" t="s">
        <v>1301</v>
      </c>
      <c r="F9678">
        <v>0.84</v>
      </c>
      <c r="G9678" t="s">
        <v>9921</v>
      </c>
      <c r="H9678" t="s">
        <v>1337</v>
      </c>
      <c r="P9678">
        <v>0.35389999999999999</v>
      </c>
      <c r="Q9678">
        <v>-2.0000000000000001E-4</v>
      </c>
      <c r="R9678">
        <v>0</v>
      </c>
      <c r="S9678">
        <v>0.35410000000000003</v>
      </c>
      <c r="U9678">
        <v>10</v>
      </c>
      <c r="V9678" s="8">
        <v>40155</v>
      </c>
    </row>
    <row r="9679" spans="1:22" x14ac:dyDescent="0.2">
      <c r="A9679" t="s">
        <v>9787</v>
      </c>
      <c r="B9679">
        <v>12</v>
      </c>
      <c r="C9679">
        <v>2010</v>
      </c>
      <c r="E9679" t="s">
        <v>5087</v>
      </c>
      <c r="F9679">
        <v>0.6</v>
      </c>
      <c r="G9679" t="s">
        <v>9922</v>
      </c>
      <c r="H9679" t="s">
        <v>9923</v>
      </c>
      <c r="P9679">
        <v>1.15E-2</v>
      </c>
      <c r="Q9679" t="s">
        <v>1244</v>
      </c>
      <c r="R9679">
        <v>0</v>
      </c>
      <c r="S9679">
        <v>1.15E-2</v>
      </c>
      <c r="V9679" s="8">
        <v>40155</v>
      </c>
    </row>
    <row r="9680" spans="1:22" x14ac:dyDescent="0.2">
      <c r="A9680" t="s">
        <v>9787</v>
      </c>
      <c r="B9680">
        <v>12</v>
      </c>
      <c r="C9680">
        <v>2010</v>
      </c>
      <c r="E9680" t="s">
        <v>5087</v>
      </c>
      <c r="F9680">
        <v>0.7</v>
      </c>
      <c r="G9680" t="s">
        <v>9924</v>
      </c>
      <c r="H9680" t="s">
        <v>9923</v>
      </c>
      <c r="P9680">
        <v>2.6100000000000002E-2</v>
      </c>
      <c r="Q9680">
        <v>-1E-4</v>
      </c>
      <c r="R9680">
        <v>0</v>
      </c>
      <c r="S9680">
        <v>2.6200000000000001E-2</v>
      </c>
      <c r="U9680">
        <v>25</v>
      </c>
      <c r="V9680" s="8">
        <v>40155</v>
      </c>
    </row>
    <row r="9681" spans="1:22" x14ac:dyDescent="0.2">
      <c r="A9681" t="s">
        <v>9787</v>
      </c>
      <c r="B9681">
        <v>12</v>
      </c>
      <c r="C9681">
        <v>2010</v>
      </c>
      <c r="E9681" t="s">
        <v>5087</v>
      </c>
      <c r="F9681">
        <v>0.75</v>
      </c>
      <c r="G9681" t="s">
        <v>9925</v>
      </c>
      <c r="H9681" t="s">
        <v>9923</v>
      </c>
      <c r="P9681">
        <v>3.6700000000000003E-2</v>
      </c>
      <c r="Q9681">
        <v>-1E-4</v>
      </c>
      <c r="R9681">
        <v>0</v>
      </c>
      <c r="S9681">
        <v>3.6799999999999999E-2</v>
      </c>
      <c r="U9681">
        <v>10</v>
      </c>
      <c r="V9681" s="8">
        <v>40155</v>
      </c>
    </row>
    <row r="9682" spans="1:22" x14ac:dyDescent="0.2">
      <c r="A9682" t="s">
        <v>9787</v>
      </c>
      <c r="B9682">
        <v>12</v>
      </c>
      <c r="C9682">
        <v>2010</v>
      </c>
      <c r="E9682" t="s">
        <v>5087</v>
      </c>
      <c r="F9682">
        <v>0.8</v>
      </c>
      <c r="G9682" t="s">
        <v>9926</v>
      </c>
      <c r="H9682" t="s">
        <v>9923</v>
      </c>
      <c r="P9682">
        <v>4.9500000000000002E-2</v>
      </c>
      <c r="Q9682">
        <v>-2.0000000000000001E-4</v>
      </c>
      <c r="R9682">
        <v>0</v>
      </c>
      <c r="S9682">
        <v>4.9700000000000001E-2</v>
      </c>
      <c r="U9682">
        <v>30</v>
      </c>
      <c r="V9682" s="8">
        <v>40155</v>
      </c>
    </row>
    <row r="9683" spans="1:22" x14ac:dyDescent="0.2">
      <c r="A9683" t="s">
        <v>9787</v>
      </c>
      <c r="B9683">
        <v>12</v>
      </c>
      <c r="C9683">
        <v>2010</v>
      </c>
      <c r="E9683" t="s">
        <v>5087</v>
      </c>
      <c r="F9683">
        <v>0.9</v>
      </c>
      <c r="G9683" t="s">
        <v>9927</v>
      </c>
      <c r="H9683" t="s">
        <v>9923</v>
      </c>
      <c r="P9683">
        <v>8.2500000000000004E-2</v>
      </c>
      <c r="Q9683">
        <v>-2.0000000000000001E-4</v>
      </c>
      <c r="R9683">
        <v>0</v>
      </c>
      <c r="S9683">
        <v>8.2699999999999996E-2</v>
      </c>
      <c r="U9683">
        <v>25</v>
      </c>
      <c r="V9683" s="8">
        <v>40155</v>
      </c>
    </row>
    <row r="9684" spans="1:22" x14ac:dyDescent="0.2">
      <c r="A9684" t="s">
        <v>2674</v>
      </c>
      <c r="B9684">
        <v>10</v>
      </c>
      <c r="C9684">
        <v>2010</v>
      </c>
      <c r="E9684" t="s">
        <v>5087</v>
      </c>
      <c r="F9684">
        <v>-1.25</v>
      </c>
      <c r="G9684" t="s">
        <v>9928</v>
      </c>
      <c r="H9684" t="s">
        <v>9929</v>
      </c>
      <c r="P9684">
        <v>0.14299999999999999</v>
      </c>
      <c r="Q9684">
        <v>-1.4E-2</v>
      </c>
      <c r="R9684">
        <v>800</v>
      </c>
      <c r="S9684">
        <v>0.157</v>
      </c>
      <c r="U9684">
        <v>400</v>
      </c>
      <c r="V9684" s="8">
        <v>40155</v>
      </c>
    </row>
    <row r="9685" spans="1:22" x14ac:dyDescent="0.2">
      <c r="A9685" t="s">
        <v>2674</v>
      </c>
      <c r="B9685">
        <v>10</v>
      </c>
      <c r="C9685">
        <v>2010</v>
      </c>
      <c r="E9685" t="s">
        <v>5087</v>
      </c>
      <c r="F9685">
        <v>-1.5</v>
      </c>
      <c r="G9685" t="s">
        <v>9930</v>
      </c>
      <c r="H9685" t="s">
        <v>9929</v>
      </c>
      <c r="P9685">
        <v>0.126</v>
      </c>
      <c r="Q9685">
        <v>-1.0999999999999999E-2</v>
      </c>
      <c r="R9685">
        <v>250</v>
      </c>
      <c r="S9685">
        <v>0.13700000000000001</v>
      </c>
      <c r="U9685">
        <v>600</v>
      </c>
      <c r="V9685" s="8">
        <v>40155</v>
      </c>
    </row>
    <row r="9686" spans="1:22" x14ac:dyDescent="0.2">
      <c r="A9686" t="s">
        <v>2670</v>
      </c>
      <c r="B9686">
        <v>3</v>
      </c>
      <c r="C9686">
        <v>2010</v>
      </c>
      <c r="E9686" t="s">
        <v>1301</v>
      </c>
      <c r="F9686">
        <v>0</v>
      </c>
      <c r="G9686" t="s">
        <v>9931</v>
      </c>
      <c r="H9686" t="s">
        <v>9932</v>
      </c>
      <c r="P9686">
        <v>3.3000000000000002E-2</v>
      </c>
      <c r="Q9686">
        <v>-3.0000000000000001E-3</v>
      </c>
      <c r="R9686">
        <v>50</v>
      </c>
      <c r="S9686">
        <v>3.5999999999999997E-2</v>
      </c>
      <c r="T9686">
        <v>50</v>
      </c>
      <c r="U9686">
        <v>1300</v>
      </c>
      <c r="V9686" s="8">
        <v>40155</v>
      </c>
    </row>
    <row r="9687" spans="1:22" x14ac:dyDescent="0.2">
      <c r="A9687" t="s">
        <v>2670</v>
      </c>
      <c r="B9687">
        <v>3</v>
      </c>
      <c r="C9687">
        <v>2010</v>
      </c>
      <c r="E9687" t="s">
        <v>1301</v>
      </c>
      <c r="F9687">
        <v>0.1</v>
      </c>
      <c r="G9687" t="s">
        <v>9933</v>
      </c>
      <c r="H9687" t="s">
        <v>9932</v>
      </c>
      <c r="P9687">
        <v>2.1999999999999999E-2</v>
      </c>
      <c r="Q9687">
        <v>1E-3</v>
      </c>
      <c r="R9687">
        <v>0</v>
      </c>
      <c r="S9687">
        <v>2.1000000000000001E-2</v>
      </c>
      <c r="U9687">
        <v>400</v>
      </c>
      <c r="V9687" s="8">
        <v>40155</v>
      </c>
    </row>
    <row r="9688" spans="1:22" x14ac:dyDescent="0.2">
      <c r="A9688" t="s">
        <v>2670</v>
      </c>
      <c r="B9688">
        <v>3</v>
      </c>
      <c r="C9688">
        <v>2010</v>
      </c>
      <c r="E9688" t="s">
        <v>1301</v>
      </c>
      <c r="F9688">
        <v>0.25</v>
      </c>
      <c r="G9688" t="s">
        <v>9934</v>
      </c>
      <c r="H9688" t="s">
        <v>9932</v>
      </c>
      <c r="P9688">
        <v>0.01</v>
      </c>
      <c r="Q9688" t="s">
        <v>1244</v>
      </c>
      <c r="R9688">
        <v>0</v>
      </c>
      <c r="S9688">
        <v>0.01</v>
      </c>
      <c r="U9688">
        <v>4130</v>
      </c>
      <c r="V9688" s="8">
        <v>40155</v>
      </c>
    </row>
    <row r="9689" spans="1:22" x14ac:dyDescent="0.2">
      <c r="A9689" t="s">
        <v>2670</v>
      </c>
      <c r="B9689">
        <v>3</v>
      </c>
      <c r="C9689">
        <v>2010</v>
      </c>
      <c r="E9689" t="s">
        <v>1301</v>
      </c>
      <c r="F9689">
        <v>1</v>
      </c>
      <c r="G9689" t="s">
        <v>9935</v>
      </c>
      <c r="H9689" t="s">
        <v>9932</v>
      </c>
      <c r="P9689">
        <v>1E-3</v>
      </c>
      <c r="Q9689" t="s">
        <v>1244</v>
      </c>
      <c r="R9689">
        <v>0</v>
      </c>
      <c r="S9689">
        <v>1E-3</v>
      </c>
      <c r="U9689">
        <v>1090</v>
      </c>
      <c r="V9689" s="8">
        <v>40155</v>
      </c>
    </row>
    <row r="9690" spans="1:22" x14ac:dyDescent="0.2">
      <c r="A9690" t="s">
        <v>2670</v>
      </c>
      <c r="B9690">
        <v>3</v>
      </c>
      <c r="C9690">
        <v>2010</v>
      </c>
      <c r="E9690" t="s">
        <v>5087</v>
      </c>
      <c r="F9690">
        <v>-0.05</v>
      </c>
      <c r="G9690" t="s">
        <v>9936</v>
      </c>
      <c r="H9690" t="s">
        <v>9937</v>
      </c>
      <c r="P9690">
        <v>2.8000000000000001E-2</v>
      </c>
      <c r="Q9690">
        <v>-3.0000000000000001E-3</v>
      </c>
      <c r="R9690">
        <v>0</v>
      </c>
      <c r="S9690">
        <v>3.1E-2</v>
      </c>
      <c r="U9690">
        <v>300</v>
      </c>
      <c r="V9690" s="8">
        <v>40155</v>
      </c>
    </row>
    <row r="9691" spans="1:22" x14ac:dyDescent="0.2">
      <c r="A9691" t="s">
        <v>2670</v>
      </c>
      <c r="B9691">
        <v>3</v>
      </c>
      <c r="C9691">
        <v>2010</v>
      </c>
      <c r="E9691" t="s">
        <v>5087</v>
      </c>
      <c r="F9691">
        <v>-0.1</v>
      </c>
      <c r="G9691" t="s">
        <v>9938</v>
      </c>
      <c r="H9691" t="s">
        <v>9937</v>
      </c>
      <c r="P9691">
        <v>6.0000000000000001E-3</v>
      </c>
      <c r="Q9691">
        <v>-1E-3</v>
      </c>
      <c r="R9691">
        <v>0</v>
      </c>
      <c r="S9691">
        <v>7.0000000000000001E-3</v>
      </c>
      <c r="U9691">
        <v>300</v>
      </c>
      <c r="V9691" s="8">
        <v>40155</v>
      </c>
    </row>
    <row r="9692" spans="1:22" x14ac:dyDescent="0.2">
      <c r="A9692" t="s">
        <v>2670</v>
      </c>
      <c r="B9692">
        <v>3</v>
      </c>
      <c r="C9692">
        <v>2010</v>
      </c>
      <c r="E9692" t="s">
        <v>5087</v>
      </c>
      <c r="F9692">
        <v>0</v>
      </c>
      <c r="G9692" t="s">
        <v>9939</v>
      </c>
      <c r="H9692" t="s">
        <v>9937</v>
      </c>
      <c r="P9692">
        <v>6.3E-2</v>
      </c>
      <c r="Q9692">
        <v>-0.01</v>
      </c>
      <c r="R9692">
        <v>0</v>
      </c>
      <c r="S9692">
        <v>7.2999999999999995E-2</v>
      </c>
      <c r="U9692">
        <v>1150</v>
      </c>
      <c r="V9692" s="8">
        <v>40155</v>
      </c>
    </row>
    <row r="9693" spans="1:22" x14ac:dyDescent="0.2">
      <c r="A9693" t="s">
        <v>2670</v>
      </c>
      <c r="B9693">
        <v>3</v>
      </c>
      <c r="C9693">
        <v>2010</v>
      </c>
      <c r="E9693" t="s">
        <v>5087</v>
      </c>
      <c r="F9693">
        <v>0.25</v>
      </c>
      <c r="G9693" t="s">
        <v>9940</v>
      </c>
      <c r="H9693" t="s">
        <v>9937</v>
      </c>
      <c r="P9693">
        <v>0.28999999999999998</v>
      </c>
      <c r="Q9693">
        <v>-7.0000000000000001E-3</v>
      </c>
      <c r="R9693">
        <v>0</v>
      </c>
      <c r="S9693">
        <v>0.29699999999999999</v>
      </c>
      <c r="V9693" s="8">
        <v>40155</v>
      </c>
    </row>
    <row r="9694" spans="1:22" x14ac:dyDescent="0.2">
      <c r="A9694" t="s">
        <v>2670</v>
      </c>
      <c r="B9694">
        <v>3</v>
      </c>
      <c r="C9694">
        <v>2011</v>
      </c>
      <c r="E9694" t="s">
        <v>1301</v>
      </c>
      <c r="F9694">
        <v>1</v>
      </c>
      <c r="G9694" t="s">
        <v>9941</v>
      </c>
      <c r="H9694" t="s">
        <v>9942</v>
      </c>
      <c r="P9694">
        <v>0.17499999999999999</v>
      </c>
      <c r="Q9694">
        <v>5.0000000000000001E-3</v>
      </c>
      <c r="R9694">
        <v>0</v>
      </c>
      <c r="S9694">
        <v>0.17</v>
      </c>
      <c r="U9694">
        <v>355</v>
      </c>
      <c r="V9694" s="8">
        <v>40155</v>
      </c>
    </row>
    <row r="9695" spans="1:22" x14ac:dyDescent="0.2">
      <c r="A9695" t="s">
        <v>9943</v>
      </c>
      <c r="B9695">
        <v>1</v>
      </c>
      <c r="C9695">
        <v>2010</v>
      </c>
      <c r="E9695" t="s">
        <v>1301</v>
      </c>
      <c r="F9695">
        <v>7.0000000000000007E-2</v>
      </c>
      <c r="G9695" t="s">
        <v>9944</v>
      </c>
      <c r="H9695" t="s">
        <v>9945</v>
      </c>
      <c r="P9695">
        <v>4.4999999999999998E-2</v>
      </c>
      <c r="Q9695">
        <v>6.0000000000000001E-3</v>
      </c>
      <c r="R9695">
        <v>0</v>
      </c>
      <c r="S9695">
        <v>3.9E-2</v>
      </c>
      <c r="V9695" s="8">
        <v>40155</v>
      </c>
    </row>
    <row r="9696" spans="1:22" x14ac:dyDescent="0.2">
      <c r="A9696" t="s">
        <v>9943</v>
      </c>
      <c r="B9696">
        <v>2</v>
      </c>
      <c r="C9696">
        <v>2010</v>
      </c>
      <c r="E9696" t="s">
        <v>5087</v>
      </c>
      <c r="F9696">
        <v>0.26</v>
      </c>
      <c r="G9696" t="s">
        <v>9946</v>
      </c>
      <c r="H9696" t="s">
        <v>9947</v>
      </c>
      <c r="P9696">
        <v>0.33200000000000002</v>
      </c>
      <c r="Q9696">
        <v>-1.2999999999999999E-2</v>
      </c>
      <c r="R9696">
        <v>0</v>
      </c>
      <c r="S9696">
        <v>0.34499999999999997</v>
      </c>
      <c r="V9696" s="8">
        <v>40155</v>
      </c>
    </row>
    <row r="9697" spans="1:22" x14ac:dyDescent="0.2">
      <c r="A9697" t="s">
        <v>9943</v>
      </c>
      <c r="B9697">
        <v>3</v>
      </c>
      <c r="C9697">
        <v>2010</v>
      </c>
      <c r="E9697" t="s">
        <v>1301</v>
      </c>
      <c r="F9697">
        <v>0</v>
      </c>
      <c r="G9697" t="s">
        <v>9948</v>
      </c>
      <c r="H9697" t="s">
        <v>9949</v>
      </c>
      <c r="P9697">
        <v>3.3000000000000002E-2</v>
      </c>
      <c r="Q9697">
        <v>-3.0000000000000001E-3</v>
      </c>
      <c r="R9697">
        <v>0</v>
      </c>
      <c r="S9697">
        <v>3.5999999999999997E-2</v>
      </c>
      <c r="U9697">
        <v>860</v>
      </c>
      <c r="V9697" s="8">
        <v>40155</v>
      </c>
    </row>
    <row r="9698" spans="1:22" x14ac:dyDescent="0.2">
      <c r="A9698" t="s">
        <v>9943</v>
      </c>
      <c r="B9698">
        <v>3</v>
      </c>
      <c r="C9698">
        <v>2010</v>
      </c>
      <c r="E9698" t="s">
        <v>1301</v>
      </c>
      <c r="F9698">
        <v>0.1</v>
      </c>
      <c r="G9698" t="s">
        <v>9950</v>
      </c>
      <c r="H9698" t="s">
        <v>9949</v>
      </c>
      <c r="P9698">
        <v>2.1999999999999999E-2</v>
      </c>
      <c r="Q9698">
        <v>1E-3</v>
      </c>
      <c r="R9698">
        <v>0</v>
      </c>
      <c r="S9698">
        <v>2.1000000000000001E-2</v>
      </c>
      <c r="U9698">
        <v>1000</v>
      </c>
      <c r="V9698" s="8">
        <v>40155</v>
      </c>
    </row>
    <row r="9699" spans="1:22" x14ac:dyDescent="0.2">
      <c r="A9699" t="s">
        <v>9943</v>
      </c>
      <c r="B9699">
        <v>3</v>
      </c>
      <c r="C9699">
        <v>2010</v>
      </c>
      <c r="E9699" t="s">
        <v>1301</v>
      </c>
      <c r="F9699">
        <v>0.25</v>
      </c>
      <c r="G9699" t="s">
        <v>9951</v>
      </c>
      <c r="H9699" t="s">
        <v>9949</v>
      </c>
      <c r="P9699">
        <v>0.01</v>
      </c>
      <c r="Q9699" t="s">
        <v>1244</v>
      </c>
      <c r="R9699">
        <v>0</v>
      </c>
      <c r="S9699">
        <v>0.01</v>
      </c>
      <c r="U9699">
        <v>2550</v>
      </c>
      <c r="V9699" s="8">
        <v>40155</v>
      </c>
    </row>
    <row r="9700" spans="1:22" x14ac:dyDescent="0.2">
      <c r="A9700" t="s">
        <v>9943</v>
      </c>
      <c r="B9700">
        <v>3</v>
      </c>
      <c r="C9700">
        <v>2010</v>
      </c>
      <c r="E9700" t="s">
        <v>1301</v>
      </c>
      <c r="F9700">
        <v>0.5</v>
      </c>
      <c r="G9700" t="s">
        <v>9952</v>
      </c>
      <c r="H9700" t="s">
        <v>9949</v>
      </c>
      <c r="P9700">
        <v>3.0000000000000001E-3</v>
      </c>
      <c r="Q9700" t="s">
        <v>1244</v>
      </c>
      <c r="R9700">
        <v>0</v>
      </c>
      <c r="S9700">
        <v>3.0000000000000001E-3</v>
      </c>
      <c r="U9700">
        <v>2000</v>
      </c>
      <c r="V9700" s="8">
        <v>40155</v>
      </c>
    </row>
    <row r="9701" spans="1:22" x14ac:dyDescent="0.2">
      <c r="A9701" t="s">
        <v>9943</v>
      </c>
      <c r="B9701">
        <v>3</v>
      </c>
      <c r="C9701">
        <v>2010</v>
      </c>
      <c r="E9701" t="s">
        <v>1301</v>
      </c>
      <c r="F9701">
        <v>1</v>
      </c>
      <c r="G9701" t="s">
        <v>9953</v>
      </c>
      <c r="H9701" t="s">
        <v>9949</v>
      </c>
      <c r="P9701">
        <v>1E-3</v>
      </c>
      <c r="Q9701" t="s">
        <v>1244</v>
      </c>
      <c r="R9701">
        <v>0</v>
      </c>
      <c r="S9701">
        <v>1E-3</v>
      </c>
      <c r="U9701">
        <v>6435</v>
      </c>
      <c r="V9701" s="8">
        <v>40155</v>
      </c>
    </row>
    <row r="9702" spans="1:22" x14ac:dyDescent="0.2">
      <c r="A9702" t="s">
        <v>9943</v>
      </c>
      <c r="B9702">
        <v>3</v>
      </c>
      <c r="C9702">
        <v>2010</v>
      </c>
      <c r="E9702" t="s">
        <v>1301</v>
      </c>
      <c r="F9702">
        <v>2</v>
      </c>
      <c r="G9702" t="s">
        <v>9954</v>
      </c>
      <c r="H9702" t="s">
        <v>9949</v>
      </c>
      <c r="P9702">
        <v>1E-3</v>
      </c>
      <c r="Q9702" t="s">
        <v>1244</v>
      </c>
      <c r="R9702">
        <v>0</v>
      </c>
      <c r="S9702">
        <v>1E-3</v>
      </c>
      <c r="U9702">
        <v>9700</v>
      </c>
      <c r="V9702" s="8">
        <v>40155</v>
      </c>
    </row>
    <row r="9703" spans="1:22" x14ac:dyDescent="0.2">
      <c r="A9703" t="s">
        <v>9943</v>
      </c>
      <c r="B9703">
        <v>3</v>
      </c>
      <c r="C9703">
        <v>2010</v>
      </c>
      <c r="E9703" t="s">
        <v>1301</v>
      </c>
      <c r="F9703">
        <v>2.02</v>
      </c>
      <c r="G9703" t="s">
        <v>9955</v>
      </c>
      <c r="H9703" t="s">
        <v>9949</v>
      </c>
      <c r="P9703">
        <v>1E-3</v>
      </c>
      <c r="Q9703" t="s">
        <v>1244</v>
      </c>
      <c r="R9703">
        <v>0</v>
      </c>
      <c r="S9703">
        <v>1E-3</v>
      </c>
      <c r="V9703" s="8">
        <v>40155</v>
      </c>
    </row>
    <row r="9704" spans="1:22" x14ac:dyDescent="0.2">
      <c r="A9704" t="s">
        <v>9943</v>
      </c>
      <c r="B9704">
        <v>3</v>
      </c>
      <c r="C9704">
        <v>2010</v>
      </c>
      <c r="E9704" t="s">
        <v>1301</v>
      </c>
      <c r="F9704">
        <v>3</v>
      </c>
      <c r="G9704" t="s">
        <v>9956</v>
      </c>
      <c r="H9704" t="s">
        <v>9949</v>
      </c>
      <c r="P9704">
        <v>1E-3</v>
      </c>
      <c r="Q9704" t="s">
        <v>1244</v>
      </c>
      <c r="R9704">
        <v>0</v>
      </c>
      <c r="S9704">
        <v>1E-3</v>
      </c>
      <c r="U9704">
        <v>1650</v>
      </c>
      <c r="V9704" s="8">
        <v>40155</v>
      </c>
    </row>
    <row r="9705" spans="1:22" x14ac:dyDescent="0.2">
      <c r="A9705" t="s">
        <v>9943</v>
      </c>
      <c r="B9705">
        <v>3</v>
      </c>
      <c r="C9705">
        <v>2010</v>
      </c>
      <c r="E9705" t="s">
        <v>5087</v>
      </c>
      <c r="F9705">
        <v>-0.25</v>
      </c>
      <c r="G9705" t="s">
        <v>9957</v>
      </c>
      <c r="H9705" t="s">
        <v>9958</v>
      </c>
      <c r="P9705">
        <v>1E-3</v>
      </c>
      <c r="Q9705" t="s">
        <v>1244</v>
      </c>
      <c r="R9705">
        <v>0</v>
      </c>
      <c r="S9705">
        <v>1E-3</v>
      </c>
      <c r="U9705">
        <v>200</v>
      </c>
      <c r="V9705" s="8">
        <v>40155</v>
      </c>
    </row>
    <row r="9706" spans="1:22" x14ac:dyDescent="0.2">
      <c r="A9706" t="s">
        <v>9943</v>
      </c>
      <c r="B9706">
        <v>3</v>
      </c>
      <c r="C9706">
        <v>2010</v>
      </c>
      <c r="E9706" t="s">
        <v>5087</v>
      </c>
      <c r="F9706">
        <v>0</v>
      </c>
      <c r="G9706" t="s">
        <v>9959</v>
      </c>
      <c r="H9706" t="s">
        <v>9958</v>
      </c>
      <c r="P9706">
        <v>6.3E-2</v>
      </c>
      <c r="Q9706">
        <v>-0.01</v>
      </c>
      <c r="R9706">
        <v>0</v>
      </c>
      <c r="S9706">
        <v>7.2999999999999995E-2</v>
      </c>
      <c r="U9706">
        <v>225</v>
      </c>
      <c r="V9706" s="8">
        <v>40155</v>
      </c>
    </row>
    <row r="9707" spans="1:22" x14ac:dyDescent="0.2">
      <c r="A9707" t="s">
        <v>9943</v>
      </c>
      <c r="B9707">
        <v>3</v>
      </c>
      <c r="C9707">
        <v>2010</v>
      </c>
      <c r="E9707" t="s">
        <v>5087</v>
      </c>
      <c r="F9707">
        <v>0.25</v>
      </c>
      <c r="G9707" t="s">
        <v>9960</v>
      </c>
      <c r="H9707" t="s">
        <v>9958</v>
      </c>
      <c r="P9707">
        <v>0.28999999999999998</v>
      </c>
      <c r="Q9707">
        <v>-7.0000000000000001E-3</v>
      </c>
      <c r="R9707">
        <v>0</v>
      </c>
      <c r="S9707">
        <v>0.29699999999999999</v>
      </c>
      <c r="V9707" s="8">
        <v>40155</v>
      </c>
    </row>
    <row r="9708" spans="1:22" x14ac:dyDescent="0.2">
      <c r="A9708" t="s">
        <v>9943</v>
      </c>
      <c r="B9708">
        <v>4</v>
      </c>
      <c r="C9708">
        <v>2010</v>
      </c>
      <c r="E9708" t="s">
        <v>1301</v>
      </c>
      <c r="F9708">
        <v>0.25</v>
      </c>
      <c r="G9708" t="s">
        <v>9961</v>
      </c>
      <c r="H9708" t="s">
        <v>9962</v>
      </c>
      <c r="P9708">
        <v>5.0000000000000001E-3</v>
      </c>
      <c r="Q9708" t="s">
        <v>1244</v>
      </c>
      <c r="R9708">
        <v>0</v>
      </c>
      <c r="S9708">
        <v>5.0000000000000001E-3</v>
      </c>
      <c r="V9708" s="8">
        <v>40155</v>
      </c>
    </row>
    <row r="9709" spans="1:22" x14ac:dyDescent="0.2">
      <c r="A9709" t="s">
        <v>9943</v>
      </c>
      <c r="B9709">
        <v>4</v>
      </c>
      <c r="C9709">
        <v>2010</v>
      </c>
      <c r="E9709" t="s">
        <v>5087</v>
      </c>
      <c r="F9709">
        <v>-0.25</v>
      </c>
      <c r="G9709" t="s">
        <v>9963</v>
      </c>
      <c r="H9709" t="s">
        <v>9964</v>
      </c>
      <c r="P9709">
        <v>1.4E-2</v>
      </c>
      <c r="Q9709" t="s">
        <v>1244</v>
      </c>
      <c r="R9709">
        <v>0</v>
      </c>
      <c r="S9709">
        <v>1.4E-2</v>
      </c>
      <c r="V9709" s="8">
        <v>40155</v>
      </c>
    </row>
    <row r="9710" spans="1:22" x14ac:dyDescent="0.2">
      <c r="A9710" t="s">
        <v>9943</v>
      </c>
      <c r="B9710">
        <v>4</v>
      </c>
      <c r="C9710">
        <v>2010</v>
      </c>
      <c r="E9710" t="s">
        <v>5087</v>
      </c>
      <c r="F9710">
        <v>0.17</v>
      </c>
      <c r="G9710" t="s">
        <v>9965</v>
      </c>
      <c r="H9710" t="s">
        <v>9964</v>
      </c>
      <c r="P9710">
        <v>0.22600000000000001</v>
      </c>
      <c r="Q9710">
        <v>-4.0000000000000001E-3</v>
      </c>
      <c r="R9710">
        <v>0</v>
      </c>
      <c r="S9710">
        <v>0.23</v>
      </c>
      <c r="V9710" s="8">
        <v>40155</v>
      </c>
    </row>
    <row r="9711" spans="1:22" x14ac:dyDescent="0.2">
      <c r="A9711" t="s">
        <v>9943</v>
      </c>
      <c r="B9711">
        <v>5</v>
      </c>
      <c r="C9711">
        <v>2010</v>
      </c>
      <c r="E9711" t="s">
        <v>1301</v>
      </c>
      <c r="F9711">
        <v>-0.04</v>
      </c>
      <c r="G9711" t="s">
        <v>9966</v>
      </c>
      <c r="H9711" t="s">
        <v>9967</v>
      </c>
      <c r="P9711">
        <v>0.23599999999999999</v>
      </c>
      <c r="Q9711">
        <v>4.0000000000000001E-3</v>
      </c>
      <c r="R9711">
        <v>0</v>
      </c>
      <c r="S9711">
        <v>0.23200000000000001</v>
      </c>
      <c r="V9711" s="8">
        <v>40155</v>
      </c>
    </row>
    <row r="9712" spans="1:22" x14ac:dyDescent="0.2">
      <c r="A9712" t="s">
        <v>9943</v>
      </c>
      <c r="B9712">
        <v>6</v>
      </c>
      <c r="C9712">
        <v>2010</v>
      </c>
      <c r="E9712" t="s">
        <v>5087</v>
      </c>
      <c r="F9712">
        <v>0.04</v>
      </c>
      <c r="G9712" t="s">
        <v>9968</v>
      </c>
      <c r="H9712" t="s">
        <v>9969</v>
      </c>
      <c r="P9712">
        <v>0.33500000000000002</v>
      </c>
      <c r="Q9712">
        <v>-5.0000000000000001E-3</v>
      </c>
      <c r="R9712">
        <v>0</v>
      </c>
      <c r="S9712">
        <v>0.34</v>
      </c>
      <c r="V9712" s="8">
        <v>40155</v>
      </c>
    </row>
    <row r="9713" spans="1:22" x14ac:dyDescent="0.2">
      <c r="A9713" t="s">
        <v>9943</v>
      </c>
      <c r="B9713">
        <v>7</v>
      </c>
      <c r="C9713">
        <v>2010</v>
      </c>
      <c r="E9713" t="s">
        <v>1301</v>
      </c>
      <c r="F9713">
        <v>-0.04</v>
      </c>
      <c r="G9713" t="s">
        <v>9970</v>
      </c>
      <c r="H9713" t="s">
        <v>9971</v>
      </c>
      <c r="P9713">
        <v>0.27600000000000002</v>
      </c>
      <c r="Q9713">
        <v>-1E-3</v>
      </c>
      <c r="R9713">
        <v>0</v>
      </c>
      <c r="S9713">
        <v>0.27700000000000002</v>
      </c>
      <c r="V9713" s="8">
        <v>40155</v>
      </c>
    </row>
    <row r="9714" spans="1:22" x14ac:dyDescent="0.2">
      <c r="A9714" t="s">
        <v>9943</v>
      </c>
      <c r="B9714">
        <v>8</v>
      </c>
      <c r="C9714">
        <v>2010</v>
      </c>
      <c r="E9714" t="s">
        <v>1301</v>
      </c>
      <c r="F9714">
        <v>0.09</v>
      </c>
      <c r="G9714" t="s">
        <v>9972</v>
      </c>
      <c r="H9714" t="s">
        <v>9973</v>
      </c>
      <c r="P9714">
        <v>0.251</v>
      </c>
      <c r="Q9714">
        <v>-1E-3</v>
      </c>
      <c r="R9714">
        <v>0</v>
      </c>
      <c r="S9714">
        <v>0.252</v>
      </c>
      <c r="V9714" s="8">
        <v>40155</v>
      </c>
    </row>
    <row r="9715" spans="1:22" x14ac:dyDescent="0.2">
      <c r="A9715" t="s">
        <v>9943</v>
      </c>
      <c r="B9715">
        <v>9</v>
      </c>
      <c r="C9715">
        <v>2010</v>
      </c>
      <c r="E9715" t="s">
        <v>1301</v>
      </c>
      <c r="F9715">
        <v>0.02</v>
      </c>
      <c r="G9715" t="s">
        <v>9974</v>
      </c>
      <c r="H9715" t="s">
        <v>9975</v>
      </c>
      <c r="P9715">
        <v>0.26300000000000001</v>
      </c>
      <c r="Q9715">
        <v>3.0000000000000001E-3</v>
      </c>
      <c r="R9715">
        <v>0</v>
      </c>
      <c r="S9715">
        <v>0.26</v>
      </c>
      <c r="V9715" s="8">
        <v>40155</v>
      </c>
    </row>
    <row r="9716" spans="1:22" x14ac:dyDescent="0.2">
      <c r="A9716" t="s">
        <v>9943</v>
      </c>
      <c r="B9716">
        <v>10</v>
      </c>
      <c r="C9716">
        <v>2010</v>
      </c>
      <c r="E9716" t="s">
        <v>5087</v>
      </c>
      <c r="F9716">
        <v>-0.49</v>
      </c>
      <c r="G9716" t="s">
        <v>9976</v>
      </c>
      <c r="H9716" t="s">
        <v>9977</v>
      </c>
      <c r="P9716">
        <v>0.32400000000000001</v>
      </c>
      <c r="Q9716">
        <v>-8.0000000000000002E-3</v>
      </c>
      <c r="R9716">
        <v>0</v>
      </c>
      <c r="S9716">
        <v>0.33200000000000002</v>
      </c>
      <c r="V9716" s="8">
        <v>40155</v>
      </c>
    </row>
    <row r="9717" spans="1:22" x14ac:dyDescent="0.2">
      <c r="A9717" t="s">
        <v>9943</v>
      </c>
      <c r="B9717">
        <v>11</v>
      </c>
      <c r="C9717">
        <v>2010</v>
      </c>
      <c r="E9717" t="s">
        <v>1301</v>
      </c>
      <c r="F9717">
        <v>-0.49</v>
      </c>
      <c r="G9717" t="s">
        <v>9978</v>
      </c>
      <c r="H9717" t="s">
        <v>9979</v>
      </c>
      <c r="P9717">
        <v>0.40500000000000003</v>
      </c>
      <c r="Q9717">
        <v>7.0000000000000001E-3</v>
      </c>
      <c r="R9717">
        <v>0</v>
      </c>
      <c r="S9717">
        <v>0.39800000000000002</v>
      </c>
      <c r="V9717" s="8">
        <v>40155</v>
      </c>
    </row>
    <row r="9718" spans="1:22" x14ac:dyDescent="0.2">
      <c r="A9718" t="s">
        <v>9943</v>
      </c>
      <c r="B9718">
        <v>12</v>
      </c>
      <c r="C9718">
        <v>2010</v>
      </c>
      <c r="E9718" t="s">
        <v>5087</v>
      </c>
      <c r="F9718">
        <v>-0.37</v>
      </c>
      <c r="G9718" t="s">
        <v>9980</v>
      </c>
      <c r="H9718" t="s">
        <v>9981</v>
      </c>
      <c r="P9718">
        <v>0.32600000000000001</v>
      </c>
      <c r="Q9718">
        <v>-3.0000000000000001E-3</v>
      </c>
      <c r="R9718">
        <v>0</v>
      </c>
      <c r="S9718">
        <v>0.32900000000000001</v>
      </c>
      <c r="V9718" s="8">
        <v>40155</v>
      </c>
    </row>
    <row r="9719" spans="1:22" x14ac:dyDescent="0.2">
      <c r="A9719" t="s">
        <v>9943</v>
      </c>
      <c r="B9719">
        <v>1</v>
      </c>
      <c r="C9719">
        <v>2011</v>
      </c>
      <c r="E9719" t="s">
        <v>1301</v>
      </c>
      <c r="F9719">
        <v>0.1</v>
      </c>
      <c r="G9719" t="s">
        <v>9982</v>
      </c>
      <c r="H9719" t="s">
        <v>9983</v>
      </c>
      <c r="P9719">
        <v>0.36</v>
      </c>
      <c r="Q9719" t="s">
        <v>1244</v>
      </c>
      <c r="R9719">
        <v>0</v>
      </c>
      <c r="S9719">
        <v>0.36</v>
      </c>
      <c r="V9719" s="8">
        <v>40155</v>
      </c>
    </row>
    <row r="9720" spans="1:22" x14ac:dyDescent="0.2">
      <c r="A9720" t="s">
        <v>9943</v>
      </c>
      <c r="B9720">
        <v>2</v>
      </c>
      <c r="C9720">
        <v>2011</v>
      </c>
      <c r="E9720" t="s">
        <v>5087</v>
      </c>
      <c r="F9720">
        <v>0.23</v>
      </c>
      <c r="G9720" t="s">
        <v>9984</v>
      </c>
      <c r="H9720" t="s">
        <v>9985</v>
      </c>
      <c r="P9720">
        <v>0.46400000000000002</v>
      </c>
      <c r="Q9720">
        <v>-3.0000000000000001E-3</v>
      </c>
      <c r="R9720">
        <v>0</v>
      </c>
      <c r="S9720">
        <v>0.46700000000000003</v>
      </c>
      <c r="V9720" s="8">
        <v>40155</v>
      </c>
    </row>
    <row r="9721" spans="1:22" x14ac:dyDescent="0.2">
      <c r="A9721" t="s">
        <v>9943</v>
      </c>
      <c r="B9721">
        <v>3</v>
      </c>
      <c r="C9721">
        <v>2011</v>
      </c>
      <c r="E9721" t="s">
        <v>1301</v>
      </c>
      <c r="F9721">
        <v>0.05</v>
      </c>
      <c r="G9721" t="s">
        <v>9986</v>
      </c>
      <c r="H9721" t="s">
        <v>9987</v>
      </c>
      <c r="P9721">
        <v>0.50800000000000001</v>
      </c>
      <c r="Q9721">
        <v>1.4E-2</v>
      </c>
      <c r="R9721">
        <v>0</v>
      </c>
      <c r="S9721">
        <v>0.49399999999999999</v>
      </c>
      <c r="V9721" s="8">
        <v>40155</v>
      </c>
    </row>
    <row r="9722" spans="1:22" x14ac:dyDescent="0.2">
      <c r="A9722" t="s">
        <v>9943</v>
      </c>
      <c r="B9722">
        <v>3</v>
      </c>
      <c r="C9722">
        <v>2011</v>
      </c>
      <c r="E9722" t="s">
        <v>1301</v>
      </c>
      <c r="F9722">
        <v>0.1</v>
      </c>
      <c r="G9722" t="s">
        <v>9988</v>
      </c>
      <c r="H9722" t="s">
        <v>9987</v>
      </c>
      <c r="P9722">
        <v>0.47499999999999998</v>
      </c>
      <c r="Q9722">
        <v>1.2999999999999999E-2</v>
      </c>
      <c r="R9722">
        <v>0</v>
      </c>
      <c r="S9722">
        <v>0.46200000000000002</v>
      </c>
      <c r="V9722" s="8">
        <v>40155</v>
      </c>
    </row>
    <row r="9723" spans="1:22" x14ac:dyDescent="0.2">
      <c r="A9723" t="s">
        <v>9943</v>
      </c>
      <c r="B9723">
        <v>3</v>
      </c>
      <c r="C9723">
        <v>2011</v>
      </c>
      <c r="E9723" t="s">
        <v>1301</v>
      </c>
      <c r="F9723">
        <v>0.5</v>
      </c>
      <c r="G9723" t="s">
        <v>9989</v>
      </c>
      <c r="H9723" t="s">
        <v>9987</v>
      </c>
      <c r="P9723">
        <v>0.25700000000000001</v>
      </c>
      <c r="Q9723">
        <v>8.9999999999999993E-3</v>
      </c>
      <c r="R9723">
        <v>0</v>
      </c>
      <c r="S9723">
        <v>0.248</v>
      </c>
      <c r="U9723">
        <v>2100</v>
      </c>
      <c r="V9723" s="8">
        <v>40155</v>
      </c>
    </row>
    <row r="9724" spans="1:22" x14ac:dyDescent="0.2">
      <c r="A9724" t="s">
        <v>9943</v>
      </c>
      <c r="B9724">
        <v>3</v>
      </c>
      <c r="C9724">
        <v>2011</v>
      </c>
      <c r="E9724" t="s">
        <v>1301</v>
      </c>
      <c r="F9724">
        <v>1</v>
      </c>
      <c r="G9724" t="s">
        <v>9990</v>
      </c>
      <c r="H9724" t="s">
        <v>9987</v>
      </c>
      <c r="P9724">
        <v>0.17499999999999999</v>
      </c>
      <c r="Q9724">
        <v>5.0000000000000001E-3</v>
      </c>
      <c r="R9724">
        <v>0</v>
      </c>
      <c r="S9724">
        <v>0.17</v>
      </c>
      <c r="U9724">
        <v>2100</v>
      </c>
      <c r="V9724" s="8">
        <v>40155</v>
      </c>
    </row>
    <row r="9725" spans="1:22" x14ac:dyDescent="0.2">
      <c r="A9725" t="s">
        <v>9943</v>
      </c>
      <c r="B9725">
        <v>3</v>
      </c>
      <c r="C9725">
        <v>2011</v>
      </c>
      <c r="E9725" t="s">
        <v>1301</v>
      </c>
      <c r="F9725">
        <v>2</v>
      </c>
      <c r="G9725" t="s">
        <v>9991</v>
      </c>
      <c r="H9725" t="s">
        <v>9987</v>
      </c>
      <c r="P9725">
        <v>4.2000000000000003E-2</v>
      </c>
      <c r="Q9725">
        <v>1E-3</v>
      </c>
      <c r="R9725">
        <v>0</v>
      </c>
      <c r="S9725">
        <v>4.1000000000000002E-2</v>
      </c>
      <c r="U9725">
        <v>30</v>
      </c>
      <c r="V9725" s="8">
        <v>40155</v>
      </c>
    </row>
    <row r="9726" spans="1:22" x14ac:dyDescent="0.2">
      <c r="A9726" t="s">
        <v>9943</v>
      </c>
      <c r="B9726">
        <v>3</v>
      </c>
      <c r="C9726">
        <v>2011</v>
      </c>
      <c r="E9726" t="s">
        <v>5087</v>
      </c>
      <c r="F9726">
        <v>1.91</v>
      </c>
      <c r="G9726" t="s">
        <v>9992</v>
      </c>
      <c r="H9726" t="s">
        <v>9993</v>
      </c>
      <c r="P9726">
        <v>1.542</v>
      </c>
      <c r="Q9726">
        <v>-1.7000000000000001E-2</v>
      </c>
      <c r="R9726">
        <v>0</v>
      </c>
      <c r="S9726">
        <v>1.5589999999999999</v>
      </c>
      <c r="V9726" s="8">
        <v>40155</v>
      </c>
    </row>
    <row r="9727" spans="1:22" x14ac:dyDescent="0.2">
      <c r="A9727" t="s">
        <v>9943</v>
      </c>
      <c r="B9727">
        <v>4</v>
      </c>
      <c r="C9727">
        <v>2011</v>
      </c>
      <c r="E9727" t="s">
        <v>1301</v>
      </c>
      <c r="F9727">
        <v>0.24</v>
      </c>
      <c r="G9727" t="s">
        <v>9994</v>
      </c>
      <c r="H9727" t="s">
        <v>9995</v>
      </c>
      <c r="P9727">
        <v>0.35099999999999998</v>
      </c>
      <c r="Q9727">
        <v>4.0000000000000001E-3</v>
      </c>
      <c r="R9727">
        <v>0</v>
      </c>
      <c r="S9727">
        <v>0.34699999999999998</v>
      </c>
      <c r="V9727" s="8">
        <v>40155</v>
      </c>
    </row>
    <row r="9728" spans="1:22" x14ac:dyDescent="0.2">
      <c r="A9728" t="s">
        <v>9943</v>
      </c>
      <c r="B9728">
        <v>5</v>
      </c>
      <c r="C9728">
        <v>2011</v>
      </c>
      <c r="E9728" t="s">
        <v>1301</v>
      </c>
      <c r="F9728">
        <v>0</v>
      </c>
      <c r="G9728" t="s">
        <v>9996</v>
      </c>
      <c r="H9728" t="s">
        <v>9997</v>
      </c>
      <c r="P9728">
        <v>0.434</v>
      </c>
      <c r="Q9728" t="s">
        <v>1244</v>
      </c>
      <c r="R9728">
        <v>0</v>
      </c>
      <c r="S9728">
        <v>0.434</v>
      </c>
      <c r="V9728" s="8">
        <v>40155</v>
      </c>
    </row>
    <row r="9729" spans="1:22" x14ac:dyDescent="0.2">
      <c r="A9729" t="s">
        <v>9943</v>
      </c>
      <c r="B9729">
        <v>6</v>
      </c>
      <c r="C9729">
        <v>2011</v>
      </c>
      <c r="E9729" t="s">
        <v>5087</v>
      </c>
      <c r="F9729">
        <v>-0.04</v>
      </c>
      <c r="G9729" t="s">
        <v>13718</v>
      </c>
      <c r="H9729" t="s">
        <v>13719</v>
      </c>
      <c r="P9729">
        <v>0.48799999999999999</v>
      </c>
      <c r="Q9729" t="s">
        <v>1244</v>
      </c>
      <c r="R9729">
        <v>0</v>
      </c>
      <c r="S9729">
        <v>0.48799999999999999</v>
      </c>
      <c r="V9729" s="8">
        <v>40155</v>
      </c>
    </row>
    <row r="9730" spans="1:22" x14ac:dyDescent="0.2">
      <c r="A9730" t="s">
        <v>9943</v>
      </c>
      <c r="B9730">
        <v>7</v>
      </c>
      <c r="C9730">
        <v>2011</v>
      </c>
      <c r="E9730" t="s">
        <v>1301</v>
      </c>
      <c r="F9730">
        <v>-0.24</v>
      </c>
      <c r="G9730" t="s">
        <v>13720</v>
      </c>
      <c r="H9730" t="s">
        <v>13721</v>
      </c>
      <c r="P9730">
        <v>0.58299999999999996</v>
      </c>
      <c r="Q9730" t="s">
        <v>1244</v>
      </c>
      <c r="R9730">
        <v>0</v>
      </c>
      <c r="S9730">
        <v>0.58299999999999996</v>
      </c>
      <c r="V9730" s="8">
        <v>40155</v>
      </c>
    </row>
    <row r="9731" spans="1:22" x14ac:dyDescent="0.2">
      <c r="A9731" t="s">
        <v>9943</v>
      </c>
      <c r="B9731">
        <v>8</v>
      </c>
      <c r="C9731">
        <v>2011</v>
      </c>
      <c r="E9731" t="s">
        <v>1301</v>
      </c>
      <c r="F9731">
        <v>-0.05</v>
      </c>
      <c r="G9731" t="s">
        <v>13722</v>
      </c>
      <c r="H9731" t="s">
        <v>13723</v>
      </c>
      <c r="P9731">
        <v>0.50800000000000001</v>
      </c>
      <c r="Q9731" t="s">
        <v>1244</v>
      </c>
      <c r="R9731">
        <v>0</v>
      </c>
      <c r="S9731">
        <v>0.50800000000000001</v>
      </c>
      <c r="V9731" s="8">
        <v>40155</v>
      </c>
    </row>
    <row r="9732" spans="1:22" x14ac:dyDescent="0.2">
      <c r="A9732" t="s">
        <v>9943</v>
      </c>
      <c r="B9732">
        <v>9</v>
      </c>
      <c r="C9732">
        <v>2011</v>
      </c>
      <c r="E9732" t="s">
        <v>1301</v>
      </c>
      <c r="F9732">
        <v>-0.05</v>
      </c>
      <c r="G9732" t="s">
        <v>13724</v>
      </c>
      <c r="H9732" t="s">
        <v>13725</v>
      </c>
      <c r="P9732">
        <v>0.48399999999999999</v>
      </c>
      <c r="Q9732" t="s">
        <v>1244</v>
      </c>
      <c r="R9732">
        <v>0</v>
      </c>
      <c r="S9732">
        <v>0.48399999999999999</v>
      </c>
      <c r="V9732" s="8">
        <v>40155</v>
      </c>
    </row>
    <row r="9733" spans="1:22" x14ac:dyDescent="0.2">
      <c r="A9733" t="s">
        <v>9943</v>
      </c>
      <c r="B9733">
        <v>10</v>
      </c>
      <c r="C9733">
        <v>2011</v>
      </c>
      <c r="E9733" t="s">
        <v>5087</v>
      </c>
      <c r="F9733">
        <v>-0.3</v>
      </c>
      <c r="G9733" t="s">
        <v>13726</v>
      </c>
      <c r="H9733" t="s">
        <v>13727</v>
      </c>
      <c r="P9733">
        <v>0.52</v>
      </c>
      <c r="Q9733">
        <v>-2E-3</v>
      </c>
      <c r="R9733">
        <v>0</v>
      </c>
      <c r="S9733">
        <v>0.52200000000000002</v>
      </c>
      <c r="V9733" s="8">
        <v>40155</v>
      </c>
    </row>
    <row r="9734" spans="1:22" x14ac:dyDescent="0.2">
      <c r="A9734" t="s">
        <v>9943</v>
      </c>
      <c r="B9734">
        <v>11</v>
      </c>
      <c r="C9734">
        <v>2011</v>
      </c>
      <c r="E9734" t="s">
        <v>5087</v>
      </c>
      <c r="F9734">
        <v>-0.25</v>
      </c>
      <c r="G9734" t="s">
        <v>13728</v>
      </c>
      <c r="H9734" t="s">
        <v>13729</v>
      </c>
      <c r="P9734">
        <v>0.55800000000000005</v>
      </c>
      <c r="Q9734">
        <v>1E-3</v>
      </c>
      <c r="R9734">
        <v>0</v>
      </c>
      <c r="S9734">
        <v>0.55700000000000005</v>
      </c>
      <c r="V9734" s="8">
        <v>40155</v>
      </c>
    </row>
    <row r="9735" spans="1:22" x14ac:dyDescent="0.2">
      <c r="A9735" t="s">
        <v>9943</v>
      </c>
      <c r="B9735">
        <v>12</v>
      </c>
      <c r="C9735">
        <v>2011</v>
      </c>
      <c r="E9735" t="s">
        <v>1301</v>
      </c>
      <c r="F9735">
        <v>-0.21</v>
      </c>
      <c r="G9735" t="s">
        <v>13730</v>
      </c>
      <c r="H9735" t="s">
        <v>10026</v>
      </c>
      <c r="P9735">
        <v>0.54500000000000004</v>
      </c>
      <c r="Q9735" t="s">
        <v>1244</v>
      </c>
      <c r="R9735">
        <v>0</v>
      </c>
      <c r="S9735">
        <v>0.54500000000000004</v>
      </c>
      <c r="V9735" s="8">
        <v>40155</v>
      </c>
    </row>
    <row r="9736" spans="1:22" x14ac:dyDescent="0.2">
      <c r="A9736" t="s">
        <v>9943</v>
      </c>
      <c r="B9736">
        <v>1</v>
      </c>
      <c r="C9736">
        <v>2012</v>
      </c>
      <c r="E9736" t="s">
        <v>1301</v>
      </c>
      <c r="F9736">
        <v>-0.16</v>
      </c>
      <c r="G9736" t="s">
        <v>10027</v>
      </c>
      <c r="H9736" t="s">
        <v>10028</v>
      </c>
      <c r="P9736">
        <v>0.64600000000000002</v>
      </c>
      <c r="Q9736">
        <v>4.0000000000000001E-3</v>
      </c>
      <c r="R9736">
        <v>0</v>
      </c>
      <c r="S9736">
        <v>0.64200000000000002</v>
      </c>
      <c r="V9736" s="8">
        <v>40155</v>
      </c>
    </row>
    <row r="9737" spans="1:22" x14ac:dyDescent="0.2">
      <c r="A9737" t="s">
        <v>9943</v>
      </c>
      <c r="B9737">
        <v>2</v>
      </c>
      <c r="C9737">
        <v>2012</v>
      </c>
      <c r="E9737" t="s">
        <v>1301</v>
      </c>
      <c r="F9737">
        <v>0.3</v>
      </c>
      <c r="G9737" t="s">
        <v>10029</v>
      </c>
      <c r="H9737" t="s">
        <v>10030</v>
      </c>
      <c r="P9737">
        <v>0.52800000000000002</v>
      </c>
      <c r="Q9737" t="s">
        <v>1244</v>
      </c>
      <c r="R9737">
        <v>0</v>
      </c>
      <c r="S9737">
        <v>0.52800000000000002</v>
      </c>
      <c r="V9737" s="8">
        <v>40155</v>
      </c>
    </row>
    <row r="9738" spans="1:22" x14ac:dyDescent="0.2">
      <c r="A9738" t="s">
        <v>9943</v>
      </c>
      <c r="B9738">
        <v>3</v>
      </c>
      <c r="C9738">
        <v>2012</v>
      </c>
      <c r="E9738" t="s">
        <v>5087</v>
      </c>
      <c r="F9738">
        <v>1.25</v>
      </c>
      <c r="G9738" t="s">
        <v>10031</v>
      </c>
      <c r="H9738" t="s">
        <v>10032</v>
      </c>
      <c r="P9738">
        <v>0.94699999999999995</v>
      </c>
      <c r="Q9738">
        <v>-1.6E-2</v>
      </c>
      <c r="R9738">
        <v>0</v>
      </c>
      <c r="S9738">
        <v>0.96299999999999997</v>
      </c>
      <c r="V9738" s="8">
        <v>40155</v>
      </c>
    </row>
    <row r="9739" spans="1:22" x14ac:dyDescent="0.2">
      <c r="A9739" t="s">
        <v>9943</v>
      </c>
      <c r="B9739">
        <v>4</v>
      </c>
      <c r="C9739">
        <v>2012</v>
      </c>
      <c r="E9739" t="s">
        <v>1301</v>
      </c>
      <c r="F9739">
        <v>0.19</v>
      </c>
      <c r="G9739" t="s">
        <v>10033</v>
      </c>
      <c r="H9739" t="s">
        <v>10034</v>
      </c>
      <c r="P9739">
        <v>0.51800000000000002</v>
      </c>
      <c r="Q9739">
        <v>3.0000000000000001E-3</v>
      </c>
      <c r="R9739">
        <v>0</v>
      </c>
      <c r="S9739">
        <v>0.51500000000000001</v>
      </c>
      <c r="V9739" s="8">
        <v>40155</v>
      </c>
    </row>
    <row r="9740" spans="1:22" x14ac:dyDescent="0.2">
      <c r="A9740" t="s">
        <v>9943</v>
      </c>
      <c r="B9740">
        <v>5</v>
      </c>
      <c r="C9740">
        <v>2012</v>
      </c>
      <c r="E9740" t="s">
        <v>1301</v>
      </c>
      <c r="F9740">
        <v>0.02</v>
      </c>
      <c r="G9740" t="s">
        <v>10035</v>
      </c>
      <c r="H9740" t="s">
        <v>10036</v>
      </c>
      <c r="P9740">
        <v>0.55800000000000005</v>
      </c>
      <c r="Q9740" t="s">
        <v>1244</v>
      </c>
      <c r="R9740">
        <v>0</v>
      </c>
      <c r="S9740">
        <v>0.55800000000000005</v>
      </c>
      <c r="V9740" s="8">
        <v>40155</v>
      </c>
    </row>
    <row r="9741" spans="1:22" x14ac:dyDescent="0.2">
      <c r="A9741" t="s">
        <v>9943</v>
      </c>
      <c r="B9741">
        <v>6</v>
      </c>
      <c r="C9741">
        <v>2012</v>
      </c>
      <c r="E9741" t="s">
        <v>5087</v>
      </c>
      <c r="F9741">
        <v>0.02</v>
      </c>
      <c r="G9741" t="s">
        <v>10037</v>
      </c>
      <c r="H9741" t="s">
        <v>10038</v>
      </c>
      <c r="P9741">
        <v>0.64400000000000002</v>
      </c>
      <c r="Q9741">
        <v>1E-3</v>
      </c>
      <c r="R9741">
        <v>0</v>
      </c>
      <c r="S9741">
        <v>0.64300000000000002</v>
      </c>
      <c r="V9741" s="8">
        <v>40155</v>
      </c>
    </row>
    <row r="9742" spans="1:22" x14ac:dyDescent="0.2">
      <c r="A9742" t="s">
        <v>9943</v>
      </c>
      <c r="B9742">
        <v>7</v>
      </c>
      <c r="C9742">
        <v>2012</v>
      </c>
      <c r="E9742" t="s">
        <v>5087</v>
      </c>
      <c r="F9742">
        <v>0.04</v>
      </c>
      <c r="G9742" t="s">
        <v>10039</v>
      </c>
      <c r="H9742" t="s">
        <v>10040</v>
      </c>
      <c r="P9742">
        <v>0.66100000000000003</v>
      </c>
      <c r="Q9742">
        <v>1E-3</v>
      </c>
      <c r="R9742">
        <v>0</v>
      </c>
      <c r="S9742">
        <v>0.66</v>
      </c>
      <c r="V9742" s="8">
        <v>40155</v>
      </c>
    </row>
    <row r="9743" spans="1:22" x14ac:dyDescent="0.2">
      <c r="A9743" t="s">
        <v>9943</v>
      </c>
      <c r="B9743">
        <v>8</v>
      </c>
      <c r="C9743">
        <v>2012</v>
      </c>
      <c r="E9743" t="s">
        <v>1301</v>
      </c>
      <c r="F9743">
        <v>0.05</v>
      </c>
      <c r="G9743" t="s">
        <v>10041</v>
      </c>
      <c r="H9743" t="s">
        <v>10042</v>
      </c>
      <c r="P9743">
        <v>0.57999999999999996</v>
      </c>
      <c r="Q9743">
        <v>1E-3</v>
      </c>
      <c r="R9743">
        <v>0</v>
      </c>
      <c r="S9743">
        <v>0.57899999999999996</v>
      </c>
      <c r="V9743" s="8">
        <v>40155</v>
      </c>
    </row>
    <row r="9744" spans="1:22" x14ac:dyDescent="0.2">
      <c r="A9744" t="s">
        <v>9943</v>
      </c>
      <c r="B9744">
        <v>9</v>
      </c>
      <c r="C9744">
        <v>2012</v>
      </c>
      <c r="E9744" t="s">
        <v>1301</v>
      </c>
      <c r="F9744">
        <v>0</v>
      </c>
      <c r="G9744" t="s">
        <v>10043</v>
      </c>
      <c r="H9744" t="s">
        <v>10044</v>
      </c>
      <c r="P9744">
        <v>0.57999999999999996</v>
      </c>
      <c r="Q9744">
        <v>1E-3</v>
      </c>
      <c r="R9744">
        <v>0</v>
      </c>
      <c r="S9744">
        <v>0.57899999999999996</v>
      </c>
      <c r="V9744" s="8">
        <v>40155</v>
      </c>
    </row>
    <row r="9745" spans="1:22" x14ac:dyDescent="0.2">
      <c r="A9745" t="s">
        <v>9943</v>
      </c>
      <c r="B9745">
        <v>10</v>
      </c>
      <c r="C9745">
        <v>2012</v>
      </c>
      <c r="E9745" t="s">
        <v>5087</v>
      </c>
      <c r="F9745">
        <v>-0.23</v>
      </c>
      <c r="G9745" t="s">
        <v>10045</v>
      </c>
      <c r="H9745" t="s">
        <v>10046</v>
      </c>
      <c r="P9745">
        <v>0.64500000000000002</v>
      </c>
      <c r="Q9745">
        <v>-2E-3</v>
      </c>
      <c r="R9745">
        <v>0</v>
      </c>
      <c r="S9745">
        <v>0.64700000000000002</v>
      </c>
      <c r="V9745" s="8">
        <v>40155</v>
      </c>
    </row>
    <row r="9746" spans="1:22" x14ac:dyDescent="0.2">
      <c r="A9746" t="s">
        <v>9943</v>
      </c>
      <c r="B9746">
        <v>11</v>
      </c>
      <c r="C9746">
        <v>2012</v>
      </c>
      <c r="E9746" t="s">
        <v>1301</v>
      </c>
      <c r="F9746">
        <v>-0.23</v>
      </c>
      <c r="G9746" t="s">
        <v>10047</v>
      </c>
      <c r="H9746" t="s">
        <v>10048</v>
      </c>
      <c r="P9746">
        <v>0.63200000000000001</v>
      </c>
      <c r="Q9746">
        <v>1E-3</v>
      </c>
      <c r="R9746">
        <v>0</v>
      </c>
      <c r="S9746">
        <v>0.63100000000000001</v>
      </c>
      <c r="V9746" s="8">
        <v>40155</v>
      </c>
    </row>
    <row r="9747" spans="1:22" x14ac:dyDescent="0.2">
      <c r="A9747" t="s">
        <v>9943</v>
      </c>
      <c r="B9747">
        <v>12</v>
      </c>
      <c r="C9747">
        <v>2012</v>
      </c>
      <c r="E9747" t="s">
        <v>1301</v>
      </c>
      <c r="F9747">
        <v>-0.13</v>
      </c>
      <c r="G9747" t="s">
        <v>10049</v>
      </c>
      <c r="H9747" t="s">
        <v>10050</v>
      </c>
      <c r="P9747">
        <v>0.621</v>
      </c>
      <c r="Q9747">
        <v>1E-3</v>
      </c>
      <c r="R9747">
        <v>0</v>
      </c>
      <c r="S9747">
        <v>0.62</v>
      </c>
      <c r="V9747" s="8">
        <v>40155</v>
      </c>
    </row>
    <row r="9748" spans="1:22" x14ac:dyDescent="0.2">
      <c r="A9748" t="s">
        <v>9943</v>
      </c>
      <c r="B9748">
        <v>1</v>
      </c>
      <c r="C9748">
        <v>2013</v>
      </c>
      <c r="E9748" t="s">
        <v>5087</v>
      </c>
      <c r="F9748">
        <v>0.06</v>
      </c>
      <c r="G9748" t="s">
        <v>10051</v>
      </c>
      <c r="H9748" t="s">
        <v>10052</v>
      </c>
      <c r="P9748">
        <v>0.68200000000000005</v>
      </c>
      <c r="Q9748">
        <v>-1E-3</v>
      </c>
      <c r="R9748">
        <v>0</v>
      </c>
      <c r="S9748">
        <v>0.68300000000000005</v>
      </c>
      <c r="V9748" s="8">
        <v>40155</v>
      </c>
    </row>
    <row r="9749" spans="1:22" x14ac:dyDescent="0.2">
      <c r="A9749" t="s">
        <v>10053</v>
      </c>
      <c r="B9749">
        <v>3</v>
      </c>
      <c r="C9749">
        <v>2010</v>
      </c>
      <c r="E9749" t="s">
        <v>1301</v>
      </c>
      <c r="F9749">
        <v>0</v>
      </c>
      <c r="G9749" t="s">
        <v>10054</v>
      </c>
      <c r="H9749" t="s">
        <v>10055</v>
      </c>
      <c r="P9749">
        <v>3.5999999999999997E-2</v>
      </c>
      <c r="Q9749">
        <v>3.0000000000000001E-3</v>
      </c>
      <c r="R9749">
        <v>0</v>
      </c>
      <c r="S9749">
        <v>3.3000000000000002E-2</v>
      </c>
      <c r="T9749">
        <v>150</v>
      </c>
      <c r="U9749">
        <v>150</v>
      </c>
      <c r="V9749" s="8">
        <v>40155</v>
      </c>
    </row>
    <row r="9750" spans="1:22" x14ac:dyDescent="0.2">
      <c r="A9750" t="s">
        <v>2625</v>
      </c>
      <c r="B9750">
        <v>1</v>
      </c>
      <c r="C9750">
        <v>2010</v>
      </c>
      <c r="E9750" t="s">
        <v>1301</v>
      </c>
      <c r="F9750">
        <v>100</v>
      </c>
      <c r="G9750" t="s">
        <v>10056</v>
      </c>
      <c r="H9750" t="s">
        <v>10057</v>
      </c>
      <c r="P9750">
        <v>0.01</v>
      </c>
      <c r="Q9750" t="s">
        <v>1244</v>
      </c>
      <c r="R9750">
        <v>0</v>
      </c>
      <c r="S9750">
        <v>0.01</v>
      </c>
      <c r="U9750">
        <v>160</v>
      </c>
      <c r="V9750" s="8">
        <v>40155</v>
      </c>
    </row>
    <row r="9751" spans="1:22" x14ac:dyDescent="0.2">
      <c r="A9751" t="s">
        <v>2625</v>
      </c>
      <c r="B9751">
        <v>1</v>
      </c>
      <c r="C9751">
        <v>2010</v>
      </c>
      <c r="E9751" t="s">
        <v>1301</v>
      </c>
      <c r="F9751">
        <v>50</v>
      </c>
      <c r="G9751" t="s">
        <v>10058</v>
      </c>
      <c r="H9751" t="s">
        <v>10057</v>
      </c>
      <c r="P9751">
        <v>5.33</v>
      </c>
      <c r="Q9751">
        <v>1.1399999999999999</v>
      </c>
      <c r="R9751">
        <v>0</v>
      </c>
      <c r="S9751">
        <v>4.1900000000000004</v>
      </c>
      <c r="U9751">
        <v>300</v>
      </c>
      <c r="V9751" s="8">
        <v>40155</v>
      </c>
    </row>
    <row r="9752" spans="1:22" x14ac:dyDescent="0.2">
      <c r="A9752" t="s">
        <v>2625</v>
      </c>
      <c r="B9752">
        <v>1</v>
      </c>
      <c r="C9752">
        <v>2010</v>
      </c>
      <c r="E9752" t="s">
        <v>1301</v>
      </c>
      <c r="F9752">
        <v>51.5</v>
      </c>
      <c r="G9752" t="s">
        <v>10059</v>
      </c>
      <c r="H9752" t="s">
        <v>10057</v>
      </c>
      <c r="P9752">
        <v>4.2699999999999996</v>
      </c>
      <c r="Q9752">
        <v>0.99</v>
      </c>
      <c r="R9752">
        <v>0</v>
      </c>
      <c r="S9752">
        <v>3.28</v>
      </c>
      <c r="U9752">
        <v>10</v>
      </c>
      <c r="V9752" s="8">
        <v>40155</v>
      </c>
    </row>
    <row r="9753" spans="1:22" x14ac:dyDescent="0.2">
      <c r="A9753" t="s">
        <v>2625</v>
      </c>
      <c r="B9753">
        <v>1</v>
      </c>
      <c r="C9753">
        <v>2010</v>
      </c>
      <c r="E9753" t="s">
        <v>1301</v>
      </c>
      <c r="F9753">
        <v>52</v>
      </c>
      <c r="G9753" t="s">
        <v>10060</v>
      </c>
      <c r="H9753" t="s">
        <v>10057</v>
      </c>
      <c r="P9753">
        <v>3.95</v>
      </c>
      <c r="Q9753">
        <v>0.95</v>
      </c>
      <c r="R9753">
        <v>0</v>
      </c>
      <c r="S9753">
        <v>3</v>
      </c>
      <c r="U9753">
        <v>240</v>
      </c>
      <c r="V9753" s="8">
        <v>40155</v>
      </c>
    </row>
    <row r="9754" spans="1:22" x14ac:dyDescent="0.2">
      <c r="A9754" t="s">
        <v>2625</v>
      </c>
      <c r="B9754">
        <v>1</v>
      </c>
      <c r="C9754">
        <v>2010</v>
      </c>
      <c r="E9754" t="s">
        <v>1301</v>
      </c>
      <c r="F9754">
        <v>53</v>
      </c>
      <c r="G9754" t="s">
        <v>10061</v>
      </c>
      <c r="H9754" t="s">
        <v>10057</v>
      </c>
      <c r="P9754">
        <v>3.36</v>
      </c>
      <c r="Q9754">
        <v>0.85</v>
      </c>
      <c r="R9754">
        <v>0</v>
      </c>
      <c r="S9754">
        <v>2.5099999999999998</v>
      </c>
      <c r="U9754">
        <v>260</v>
      </c>
      <c r="V9754" s="8">
        <v>40155</v>
      </c>
    </row>
    <row r="9755" spans="1:22" x14ac:dyDescent="0.2">
      <c r="A9755" t="s">
        <v>2625</v>
      </c>
      <c r="B9755">
        <v>1</v>
      </c>
      <c r="C9755">
        <v>2010</v>
      </c>
      <c r="E9755" t="s">
        <v>1301</v>
      </c>
      <c r="F9755">
        <v>53.5</v>
      </c>
      <c r="G9755" t="s">
        <v>10062</v>
      </c>
      <c r="H9755" t="s">
        <v>10057</v>
      </c>
      <c r="P9755">
        <v>3.08</v>
      </c>
      <c r="Q9755">
        <v>0.8</v>
      </c>
      <c r="R9755">
        <v>0</v>
      </c>
      <c r="S9755">
        <v>2.2799999999999998</v>
      </c>
      <c r="U9755">
        <v>200</v>
      </c>
      <c r="V9755" s="8">
        <v>40155</v>
      </c>
    </row>
    <row r="9756" spans="1:22" x14ac:dyDescent="0.2">
      <c r="A9756" t="s">
        <v>2625</v>
      </c>
      <c r="B9756">
        <v>1</v>
      </c>
      <c r="C9756">
        <v>2010</v>
      </c>
      <c r="E9756" t="s">
        <v>1301</v>
      </c>
      <c r="F9756">
        <v>54</v>
      </c>
      <c r="G9756" t="s">
        <v>10063</v>
      </c>
      <c r="H9756" t="s">
        <v>10057</v>
      </c>
      <c r="P9756">
        <v>2.83</v>
      </c>
      <c r="Q9756">
        <v>0.76</v>
      </c>
      <c r="R9756">
        <v>0</v>
      </c>
      <c r="S9756">
        <v>2.0699999999999998</v>
      </c>
      <c r="U9756">
        <v>120</v>
      </c>
      <c r="V9756" s="8">
        <v>40155</v>
      </c>
    </row>
    <row r="9757" spans="1:22" x14ac:dyDescent="0.2">
      <c r="A9757" t="s">
        <v>2625</v>
      </c>
      <c r="B9757">
        <v>1</v>
      </c>
      <c r="C9757">
        <v>2010</v>
      </c>
      <c r="E9757" t="s">
        <v>1301</v>
      </c>
      <c r="F9757">
        <v>54.5</v>
      </c>
      <c r="G9757" t="s">
        <v>10064</v>
      </c>
      <c r="H9757" t="s">
        <v>10057</v>
      </c>
      <c r="P9757">
        <v>2.58</v>
      </c>
      <c r="Q9757">
        <v>0.71</v>
      </c>
      <c r="R9757">
        <v>80</v>
      </c>
      <c r="S9757">
        <v>1.87</v>
      </c>
      <c r="U9757">
        <v>240</v>
      </c>
      <c r="V9757" s="8">
        <v>40155</v>
      </c>
    </row>
    <row r="9758" spans="1:22" x14ac:dyDescent="0.2">
      <c r="A9758" t="s">
        <v>2625</v>
      </c>
      <c r="B9758">
        <v>1</v>
      </c>
      <c r="C9758">
        <v>2010</v>
      </c>
      <c r="E9758" t="s">
        <v>1301</v>
      </c>
      <c r="F9758">
        <v>55</v>
      </c>
      <c r="G9758" t="s">
        <v>10065</v>
      </c>
      <c r="H9758" t="s">
        <v>10057</v>
      </c>
      <c r="P9758">
        <v>2.36</v>
      </c>
      <c r="Q9758">
        <v>0.67</v>
      </c>
      <c r="R9758">
        <v>80</v>
      </c>
      <c r="S9758">
        <v>1.69</v>
      </c>
      <c r="U9758">
        <v>640</v>
      </c>
      <c r="V9758" s="8">
        <v>40155</v>
      </c>
    </row>
    <row r="9759" spans="1:22" x14ac:dyDescent="0.2">
      <c r="A9759" t="s">
        <v>2625</v>
      </c>
      <c r="B9759">
        <v>1</v>
      </c>
      <c r="C9759">
        <v>2010</v>
      </c>
      <c r="E9759" t="s">
        <v>1301</v>
      </c>
      <c r="F9759">
        <v>55.5</v>
      </c>
      <c r="G9759" t="s">
        <v>10066</v>
      </c>
      <c r="H9759" t="s">
        <v>10057</v>
      </c>
      <c r="P9759">
        <v>2.14</v>
      </c>
      <c r="Q9759">
        <v>0.62</v>
      </c>
      <c r="R9759">
        <v>0</v>
      </c>
      <c r="S9759">
        <v>1.52</v>
      </c>
      <c r="U9759">
        <v>260</v>
      </c>
      <c r="V9759" s="8">
        <v>40155</v>
      </c>
    </row>
    <row r="9760" spans="1:22" x14ac:dyDescent="0.2">
      <c r="A9760" t="s">
        <v>2625</v>
      </c>
      <c r="B9760">
        <v>1</v>
      </c>
      <c r="C9760">
        <v>2010</v>
      </c>
      <c r="E9760" t="s">
        <v>1301</v>
      </c>
      <c r="F9760">
        <v>56</v>
      </c>
      <c r="G9760" t="s">
        <v>10067</v>
      </c>
      <c r="H9760" t="s">
        <v>10057</v>
      </c>
      <c r="P9760">
        <v>1.95</v>
      </c>
      <c r="Q9760">
        <v>0.59</v>
      </c>
      <c r="R9760">
        <v>0</v>
      </c>
      <c r="S9760">
        <v>1.36</v>
      </c>
      <c r="U9760">
        <v>200</v>
      </c>
      <c r="V9760" s="8">
        <v>40155</v>
      </c>
    </row>
    <row r="9761" spans="1:22" x14ac:dyDescent="0.2">
      <c r="A9761" t="s">
        <v>2625</v>
      </c>
      <c r="B9761">
        <v>1</v>
      </c>
      <c r="C9761">
        <v>2010</v>
      </c>
      <c r="E9761" t="s">
        <v>1301</v>
      </c>
      <c r="F9761">
        <v>56.5</v>
      </c>
      <c r="G9761" t="s">
        <v>10068</v>
      </c>
      <c r="H9761" t="s">
        <v>10057</v>
      </c>
      <c r="P9761">
        <v>1.76</v>
      </c>
      <c r="Q9761">
        <v>0.54</v>
      </c>
      <c r="R9761">
        <v>80</v>
      </c>
      <c r="S9761">
        <v>1.22</v>
      </c>
      <c r="U9761">
        <v>60</v>
      </c>
      <c r="V9761" s="8">
        <v>40155</v>
      </c>
    </row>
    <row r="9762" spans="1:22" x14ac:dyDescent="0.2">
      <c r="A9762" t="s">
        <v>2625</v>
      </c>
      <c r="B9762">
        <v>1</v>
      </c>
      <c r="C9762">
        <v>2010</v>
      </c>
      <c r="E9762" t="s">
        <v>1301</v>
      </c>
      <c r="F9762">
        <v>57</v>
      </c>
      <c r="G9762" t="s">
        <v>10069</v>
      </c>
      <c r="H9762" t="s">
        <v>10057</v>
      </c>
      <c r="P9762">
        <v>1.59</v>
      </c>
      <c r="Q9762">
        <v>0.5</v>
      </c>
      <c r="R9762">
        <v>0</v>
      </c>
      <c r="S9762">
        <v>1.0900000000000001</v>
      </c>
      <c r="U9762">
        <v>260</v>
      </c>
      <c r="V9762" s="8">
        <v>40155</v>
      </c>
    </row>
    <row r="9763" spans="1:22" x14ac:dyDescent="0.2">
      <c r="A9763" t="s">
        <v>2625</v>
      </c>
      <c r="B9763">
        <v>1</v>
      </c>
      <c r="C9763">
        <v>2010</v>
      </c>
      <c r="E9763" t="s">
        <v>1301</v>
      </c>
      <c r="F9763">
        <v>57.5</v>
      </c>
      <c r="G9763" t="s">
        <v>10070</v>
      </c>
      <c r="H9763" t="s">
        <v>10057</v>
      </c>
      <c r="P9763">
        <v>1.44</v>
      </c>
      <c r="Q9763">
        <v>0.47</v>
      </c>
      <c r="R9763">
        <v>0</v>
      </c>
      <c r="S9763">
        <v>0.97</v>
      </c>
      <c r="U9763">
        <v>260</v>
      </c>
      <c r="V9763" s="8">
        <v>40155</v>
      </c>
    </row>
    <row r="9764" spans="1:22" x14ac:dyDescent="0.2">
      <c r="A9764" t="s">
        <v>2625</v>
      </c>
      <c r="B9764">
        <v>1</v>
      </c>
      <c r="C9764">
        <v>2010</v>
      </c>
      <c r="E9764" t="s">
        <v>1301</v>
      </c>
      <c r="F9764">
        <v>58</v>
      </c>
      <c r="G9764" t="s">
        <v>10071</v>
      </c>
      <c r="H9764" t="s">
        <v>10057</v>
      </c>
      <c r="P9764">
        <v>1.29</v>
      </c>
      <c r="Q9764">
        <v>0.43</v>
      </c>
      <c r="R9764">
        <v>0</v>
      </c>
      <c r="S9764">
        <v>0.86</v>
      </c>
      <c r="U9764">
        <v>140</v>
      </c>
      <c r="V9764" s="8">
        <v>40155</v>
      </c>
    </row>
    <row r="9765" spans="1:22" x14ac:dyDescent="0.2">
      <c r="A9765" t="s">
        <v>2625</v>
      </c>
      <c r="B9765">
        <v>1</v>
      </c>
      <c r="C9765">
        <v>2010</v>
      </c>
      <c r="E9765" t="s">
        <v>1301</v>
      </c>
      <c r="F9765">
        <v>58.5</v>
      </c>
      <c r="G9765" t="s">
        <v>10072</v>
      </c>
      <c r="H9765" t="s">
        <v>10057</v>
      </c>
      <c r="P9765">
        <v>1.1599999999999999</v>
      </c>
      <c r="Q9765">
        <v>0.4</v>
      </c>
      <c r="R9765">
        <v>0</v>
      </c>
      <c r="S9765">
        <v>0.76</v>
      </c>
      <c r="U9765">
        <v>80</v>
      </c>
      <c r="V9765" s="8">
        <v>40155</v>
      </c>
    </row>
    <row r="9766" spans="1:22" x14ac:dyDescent="0.2">
      <c r="A9766" t="s">
        <v>2625</v>
      </c>
      <c r="B9766">
        <v>1</v>
      </c>
      <c r="C9766">
        <v>2010</v>
      </c>
      <c r="E9766" t="s">
        <v>1301</v>
      </c>
      <c r="F9766">
        <v>59</v>
      </c>
      <c r="G9766" t="s">
        <v>10073</v>
      </c>
      <c r="H9766" t="s">
        <v>10057</v>
      </c>
      <c r="P9766">
        <v>1.04</v>
      </c>
      <c r="Q9766">
        <v>0.36</v>
      </c>
      <c r="R9766">
        <v>0</v>
      </c>
      <c r="S9766">
        <v>0.68</v>
      </c>
      <c r="U9766">
        <v>40</v>
      </c>
      <c r="V9766" s="8">
        <v>40155</v>
      </c>
    </row>
    <row r="9767" spans="1:22" x14ac:dyDescent="0.2">
      <c r="A9767" t="s">
        <v>2625</v>
      </c>
      <c r="B9767">
        <v>1</v>
      </c>
      <c r="C9767">
        <v>2010</v>
      </c>
      <c r="E9767" t="s">
        <v>1301</v>
      </c>
      <c r="F9767">
        <v>59.5</v>
      </c>
      <c r="G9767" t="s">
        <v>10074</v>
      </c>
      <c r="H9767" t="s">
        <v>10057</v>
      </c>
      <c r="P9767">
        <v>0.93</v>
      </c>
      <c r="Q9767">
        <v>0.33</v>
      </c>
      <c r="R9767">
        <v>0</v>
      </c>
      <c r="S9767">
        <v>0.6</v>
      </c>
      <c r="U9767">
        <v>40</v>
      </c>
      <c r="V9767" s="8">
        <v>40155</v>
      </c>
    </row>
    <row r="9768" spans="1:22" x14ac:dyDescent="0.2">
      <c r="A9768" t="s">
        <v>2625</v>
      </c>
      <c r="B9768">
        <v>1</v>
      </c>
      <c r="C9768">
        <v>2010</v>
      </c>
      <c r="E9768" t="s">
        <v>1301</v>
      </c>
      <c r="F9768">
        <v>60</v>
      </c>
      <c r="G9768" t="s">
        <v>10075</v>
      </c>
      <c r="H9768" t="s">
        <v>10057</v>
      </c>
      <c r="P9768">
        <v>0.83</v>
      </c>
      <c r="Q9768">
        <v>0.3</v>
      </c>
      <c r="R9768">
        <v>60</v>
      </c>
      <c r="S9768">
        <v>0.53</v>
      </c>
      <c r="U9768">
        <v>700</v>
      </c>
      <c r="V9768" s="8">
        <v>40155</v>
      </c>
    </row>
    <row r="9769" spans="1:22" x14ac:dyDescent="0.2">
      <c r="A9769" t="s">
        <v>2625</v>
      </c>
      <c r="B9769">
        <v>1</v>
      </c>
      <c r="C9769">
        <v>2010</v>
      </c>
      <c r="E9769" t="s">
        <v>1301</v>
      </c>
      <c r="F9769">
        <v>61</v>
      </c>
      <c r="G9769" t="s">
        <v>10076</v>
      </c>
      <c r="H9769" t="s">
        <v>10057</v>
      </c>
      <c r="P9769">
        <v>0.66</v>
      </c>
      <c r="Q9769">
        <v>0.25</v>
      </c>
      <c r="R9769">
        <v>0</v>
      </c>
      <c r="S9769">
        <v>0.41</v>
      </c>
      <c r="U9769">
        <v>40</v>
      </c>
      <c r="V9769" s="8">
        <v>40155</v>
      </c>
    </row>
    <row r="9770" spans="1:22" x14ac:dyDescent="0.2">
      <c r="A9770" t="s">
        <v>2625</v>
      </c>
      <c r="B9770">
        <v>1</v>
      </c>
      <c r="C9770">
        <v>2010</v>
      </c>
      <c r="E9770" t="s">
        <v>1301</v>
      </c>
      <c r="F9770">
        <v>62</v>
      </c>
      <c r="G9770" t="s">
        <v>10077</v>
      </c>
      <c r="H9770" t="s">
        <v>10057</v>
      </c>
      <c r="P9770">
        <v>0.52</v>
      </c>
      <c r="Q9770">
        <v>0.21</v>
      </c>
      <c r="R9770">
        <v>0</v>
      </c>
      <c r="S9770">
        <v>0.31</v>
      </c>
      <c r="U9770">
        <v>300</v>
      </c>
      <c r="V9770" s="8">
        <v>40155</v>
      </c>
    </row>
    <row r="9771" spans="1:22" x14ac:dyDescent="0.2">
      <c r="A9771" t="s">
        <v>2625</v>
      </c>
      <c r="B9771">
        <v>1</v>
      </c>
      <c r="C9771">
        <v>2010</v>
      </c>
      <c r="E9771" t="s">
        <v>1301</v>
      </c>
      <c r="F9771">
        <v>62.5</v>
      </c>
      <c r="G9771" t="s">
        <v>10078</v>
      </c>
      <c r="H9771" t="s">
        <v>10057</v>
      </c>
      <c r="P9771">
        <v>0.46</v>
      </c>
      <c r="Q9771">
        <v>0.19</v>
      </c>
      <c r="R9771">
        <v>0</v>
      </c>
      <c r="S9771">
        <v>0.27</v>
      </c>
      <c r="U9771">
        <v>220</v>
      </c>
      <c r="V9771" s="8">
        <v>40155</v>
      </c>
    </row>
    <row r="9772" spans="1:22" x14ac:dyDescent="0.2">
      <c r="A9772" t="s">
        <v>2625</v>
      </c>
      <c r="B9772">
        <v>1</v>
      </c>
      <c r="C9772">
        <v>2010</v>
      </c>
      <c r="E9772" t="s">
        <v>1301</v>
      </c>
      <c r="F9772">
        <v>63</v>
      </c>
      <c r="G9772" t="s">
        <v>10079</v>
      </c>
      <c r="H9772" t="s">
        <v>10057</v>
      </c>
      <c r="P9772">
        <v>0.4</v>
      </c>
      <c r="Q9772">
        <v>0.16</v>
      </c>
      <c r="R9772">
        <v>0</v>
      </c>
      <c r="S9772">
        <v>0.24</v>
      </c>
      <c r="U9772">
        <v>120</v>
      </c>
      <c r="V9772" s="8">
        <v>40155</v>
      </c>
    </row>
    <row r="9773" spans="1:22" x14ac:dyDescent="0.2">
      <c r="A9773" t="s">
        <v>2625</v>
      </c>
      <c r="B9773">
        <v>1</v>
      </c>
      <c r="C9773">
        <v>2010</v>
      </c>
      <c r="E9773" t="s">
        <v>1301</v>
      </c>
      <c r="F9773">
        <v>63.5</v>
      </c>
      <c r="G9773" t="s">
        <v>10080</v>
      </c>
      <c r="H9773" t="s">
        <v>10057</v>
      </c>
      <c r="P9773">
        <v>0.36</v>
      </c>
      <c r="Q9773">
        <v>0.15</v>
      </c>
      <c r="R9773">
        <v>0</v>
      </c>
      <c r="S9773">
        <v>0.21</v>
      </c>
      <c r="U9773">
        <v>120</v>
      </c>
      <c r="V9773" s="8">
        <v>40155</v>
      </c>
    </row>
    <row r="9774" spans="1:22" x14ac:dyDescent="0.2">
      <c r="A9774" t="s">
        <v>2625</v>
      </c>
      <c r="B9774">
        <v>1</v>
      </c>
      <c r="C9774">
        <v>2010</v>
      </c>
      <c r="E9774" t="s">
        <v>1301</v>
      </c>
      <c r="F9774">
        <v>65</v>
      </c>
      <c r="G9774" t="s">
        <v>10081</v>
      </c>
      <c r="H9774" t="s">
        <v>10057</v>
      </c>
      <c r="P9774">
        <v>0.24</v>
      </c>
      <c r="Q9774">
        <v>0.11</v>
      </c>
      <c r="R9774">
        <v>0</v>
      </c>
      <c r="S9774">
        <v>0.13</v>
      </c>
      <c r="U9774">
        <v>800</v>
      </c>
      <c r="V9774" s="8">
        <v>40155</v>
      </c>
    </row>
    <row r="9775" spans="1:22" x14ac:dyDescent="0.2">
      <c r="A9775" t="s">
        <v>2625</v>
      </c>
      <c r="B9775">
        <v>1</v>
      </c>
      <c r="C9775">
        <v>2010</v>
      </c>
      <c r="E9775" t="s">
        <v>1301</v>
      </c>
      <c r="F9775">
        <v>66</v>
      </c>
      <c r="G9775" t="s">
        <v>10082</v>
      </c>
      <c r="H9775" t="s">
        <v>10057</v>
      </c>
      <c r="P9775">
        <v>0.18</v>
      </c>
      <c r="Q9775">
        <v>0.08</v>
      </c>
      <c r="R9775">
        <v>0</v>
      </c>
      <c r="S9775">
        <v>0.1</v>
      </c>
      <c r="U9775">
        <v>80</v>
      </c>
      <c r="V9775" s="8">
        <v>40155</v>
      </c>
    </row>
    <row r="9776" spans="1:22" x14ac:dyDescent="0.2">
      <c r="A9776" t="s">
        <v>2625</v>
      </c>
      <c r="B9776">
        <v>1</v>
      </c>
      <c r="C9776">
        <v>2010</v>
      </c>
      <c r="E9776" t="s">
        <v>1301</v>
      </c>
      <c r="F9776">
        <v>69</v>
      </c>
      <c r="G9776" t="s">
        <v>10083</v>
      </c>
      <c r="H9776" t="s">
        <v>10057</v>
      </c>
      <c r="P9776">
        <v>0.08</v>
      </c>
      <c r="Q9776">
        <v>0.04</v>
      </c>
      <c r="R9776">
        <v>0</v>
      </c>
      <c r="S9776">
        <v>0.04</v>
      </c>
      <c r="U9776">
        <v>100</v>
      </c>
      <c r="V9776" s="8">
        <v>40155</v>
      </c>
    </row>
    <row r="9777" spans="1:22" x14ac:dyDescent="0.2">
      <c r="A9777" t="s">
        <v>2625</v>
      </c>
      <c r="B9777">
        <v>1</v>
      </c>
      <c r="C9777">
        <v>2010</v>
      </c>
      <c r="E9777" t="s">
        <v>1301</v>
      </c>
      <c r="F9777">
        <v>70</v>
      </c>
      <c r="G9777" t="s">
        <v>10084</v>
      </c>
      <c r="H9777" t="s">
        <v>10057</v>
      </c>
      <c r="P9777">
        <v>0.06</v>
      </c>
      <c r="Q9777">
        <v>0.03</v>
      </c>
      <c r="R9777">
        <v>0</v>
      </c>
      <c r="S9777">
        <v>0.03</v>
      </c>
      <c r="U9777">
        <v>500</v>
      </c>
      <c r="V9777" s="8">
        <v>40155</v>
      </c>
    </row>
    <row r="9778" spans="1:22" x14ac:dyDescent="0.2">
      <c r="A9778" t="s">
        <v>2625</v>
      </c>
      <c r="B9778">
        <v>1</v>
      </c>
      <c r="C9778">
        <v>2010</v>
      </c>
      <c r="E9778" t="s">
        <v>1301</v>
      </c>
      <c r="F9778">
        <v>75</v>
      </c>
      <c r="G9778" t="s">
        <v>10085</v>
      </c>
      <c r="H9778" t="s">
        <v>10057</v>
      </c>
      <c r="P9778">
        <v>0.01</v>
      </c>
      <c r="Q9778" t="s">
        <v>1244</v>
      </c>
      <c r="R9778">
        <v>0</v>
      </c>
      <c r="S9778">
        <v>0.01</v>
      </c>
      <c r="U9778">
        <v>700</v>
      </c>
      <c r="V9778" s="8">
        <v>40155</v>
      </c>
    </row>
    <row r="9779" spans="1:22" x14ac:dyDescent="0.2">
      <c r="A9779" t="s">
        <v>2625</v>
      </c>
      <c r="B9779">
        <v>1</v>
      </c>
      <c r="C9779">
        <v>2010</v>
      </c>
      <c r="E9779" t="s">
        <v>1301</v>
      </c>
      <c r="F9779">
        <v>76.5</v>
      </c>
      <c r="G9779" t="s">
        <v>10086</v>
      </c>
      <c r="H9779" t="s">
        <v>10057</v>
      </c>
      <c r="P9779">
        <v>0.01</v>
      </c>
      <c r="Q9779" t="s">
        <v>1244</v>
      </c>
      <c r="R9779">
        <v>0</v>
      </c>
      <c r="S9779">
        <v>0.01</v>
      </c>
      <c r="U9779">
        <v>40</v>
      </c>
      <c r="V9779" s="8">
        <v>40155</v>
      </c>
    </row>
    <row r="9780" spans="1:22" x14ac:dyDescent="0.2">
      <c r="A9780" t="s">
        <v>2625</v>
      </c>
      <c r="B9780">
        <v>1</v>
      </c>
      <c r="C9780">
        <v>2010</v>
      </c>
      <c r="E9780" t="s">
        <v>1301</v>
      </c>
      <c r="F9780">
        <v>80</v>
      </c>
      <c r="G9780" t="s">
        <v>10087</v>
      </c>
      <c r="H9780" t="s">
        <v>10057</v>
      </c>
      <c r="P9780">
        <v>0.01</v>
      </c>
      <c r="Q9780" t="s">
        <v>1244</v>
      </c>
      <c r="R9780">
        <v>0</v>
      </c>
      <c r="S9780">
        <v>0.01</v>
      </c>
      <c r="U9780">
        <v>440</v>
      </c>
      <c r="V9780" s="8">
        <v>40155</v>
      </c>
    </row>
    <row r="9781" spans="1:22" x14ac:dyDescent="0.2">
      <c r="A9781" t="s">
        <v>2625</v>
      </c>
      <c r="B9781">
        <v>1</v>
      </c>
      <c r="C9781">
        <v>2010</v>
      </c>
      <c r="E9781" t="s">
        <v>1301</v>
      </c>
      <c r="F9781">
        <v>85</v>
      </c>
      <c r="G9781" t="s">
        <v>10088</v>
      </c>
      <c r="H9781" t="s">
        <v>10057</v>
      </c>
      <c r="P9781">
        <v>0.01</v>
      </c>
      <c r="Q9781" t="s">
        <v>1244</v>
      </c>
      <c r="R9781">
        <v>0</v>
      </c>
      <c r="S9781">
        <v>0.01</v>
      </c>
      <c r="U9781">
        <v>60</v>
      </c>
      <c r="V9781" s="8">
        <v>40155</v>
      </c>
    </row>
    <row r="9782" spans="1:22" x14ac:dyDescent="0.2">
      <c r="A9782" t="s">
        <v>2625</v>
      </c>
      <c r="B9782">
        <v>1</v>
      </c>
      <c r="C9782">
        <v>2010</v>
      </c>
      <c r="E9782" t="s">
        <v>1301</v>
      </c>
      <c r="F9782">
        <v>85.5</v>
      </c>
      <c r="G9782" t="s">
        <v>10089</v>
      </c>
      <c r="H9782" t="s">
        <v>10057</v>
      </c>
      <c r="P9782">
        <v>0.01</v>
      </c>
      <c r="Q9782" t="s">
        <v>1244</v>
      </c>
      <c r="R9782">
        <v>0</v>
      </c>
      <c r="S9782">
        <v>0.01</v>
      </c>
      <c r="U9782">
        <v>60</v>
      </c>
      <c r="V9782" s="8">
        <v>40155</v>
      </c>
    </row>
    <row r="9783" spans="1:22" x14ac:dyDescent="0.2">
      <c r="A9783" t="s">
        <v>2625</v>
      </c>
      <c r="B9783">
        <v>1</v>
      </c>
      <c r="C9783">
        <v>2010</v>
      </c>
      <c r="E9783" t="s">
        <v>1301</v>
      </c>
      <c r="F9783">
        <v>86.5</v>
      </c>
      <c r="G9783" t="s">
        <v>10090</v>
      </c>
      <c r="H9783" t="s">
        <v>10057</v>
      </c>
      <c r="P9783">
        <v>0.01</v>
      </c>
      <c r="Q9783" t="s">
        <v>1244</v>
      </c>
      <c r="R9783">
        <v>0</v>
      </c>
      <c r="S9783">
        <v>0.01</v>
      </c>
      <c r="U9783">
        <v>60</v>
      </c>
      <c r="V9783" s="8">
        <v>40155</v>
      </c>
    </row>
    <row r="9784" spans="1:22" x14ac:dyDescent="0.2">
      <c r="A9784" t="s">
        <v>2625</v>
      </c>
      <c r="B9784">
        <v>1</v>
      </c>
      <c r="C9784">
        <v>2010</v>
      </c>
      <c r="E9784" t="s">
        <v>1301</v>
      </c>
      <c r="F9784">
        <v>90</v>
      </c>
      <c r="G9784" t="s">
        <v>10091</v>
      </c>
      <c r="H9784" t="s">
        <v>10057</v>
      </c>
      <c r="P9784">
        <v>0.01</v>
      </c>
      <c r="Q9784" t="s">
        <v>1244</v>
      </c>
      <c r="R9784">
        <v>0</v>
      </c>
      <c r="S9784">
        <v>0.01</v>
      </c>
      <c r="U9784">
        <v>80</v>
      </c>
      <c r="V9784" s="8">
        <v>40155</v>
      </c>
    </row>
    <row r="9785" spans="1:22" x14ac:dyDescent="0.2">
      <c r="A9785" t="s">
        <v>2625</v>
      </c>
      <c r="B9785">
        <v>1</v>
      </c>
      <c r="C9785">
        <v>2010</v>
      </c>
      <c r="E9785" t="s">
        <v>1301</v>
      </c>
      <c r="F9785">
        <v>93</v>
      </c>
      <c r="G9785" t="s">
        <v>10092</v>
      </c>
      <c r="H9785" t="s">
        <v>10057</v>
      </c>
      <c r="P9785">
        <v>0.01</v>
      </c>
      <c r="Q9785" t="s">
        <v>1244</v>
      </c>
      <c r="R9785">
        <v>0</v>
      </c>
      <c r="S9785">
        <v>0.01</v>
      </c>
      <c r="U9785">
        <v>10</v>
      </c>
      <c r="V9785" s="8">
        <v>40155</v>
      </c>
    </row>
    <row r="9786" spans="1:22" x14ac:dyDescent="0.2">
      <c r="A9786" t="s">
        <v>2625</v>
      </c>
      <c r="B9786">
        <v>1</v>
      </c>
      <c r="C9786">
        <v>2010</v>
      </c>
      <c r="E9786" t="s">
        <v>1301</v>
      </c>
      <c r="F9786">
        <v>98.5</v>
      </c>
      <c r="G9786" t="s">
        <v>10093</v>
      </c>
      <c r="H9786" t="s">
        <v>10057</v>
      </c>
      <c r="P9786">
        <v>0.01</v>
      </c>
      <c r="Q9786" t="s">
        <v>1244</v>
      </c>
      <c r="R9786">
        <v>0</v>
      </c>
      <c r="S9786">
        <v>0.01</v>
      </c>
      <c r="U9786">
        <v>40</v>
      </c>
      <c r="V9786" s="8">
        <v>40155</v>
      </c>
    </row>
    <row r="9787" spans="1:22" x14ac:dyDescent="0.2">
      <c r="A9787" t="s">
        <v>2625</v>
      </c>
      <c r="B9787">
        <v>1</v>
      </c>
      <c r="C9787">
        <v>2010</v>
      </c>
      <c r="E9787" t="s">
        <v>5087</v>
      </c>
      <c r="F9787">
        <v>35</v>
      </c>
      <c r="G9787" t="s">
        <v>10094</v>
      </c>
      <c r="H9787" t="s">
        <v>10095</v>
      </c>
      <c r="P9787">
        <v>0.01</v>
      </c>
      <c r="Q9787" t="s">
        <v>1244</v>
      </c>
      <c r="R9787">
        <v>0</v>
      </c>
      <c r="S9787">
        <v>0.01</v>
      </c>
      <c r="U9787">
        <v>80</v>
      </c>
      <c r="V9787" s="8">
        <v>40155</v>
      </c>
    </row>
    <row r="9788" spans="1:22" x14ac:dyDescent="0.2">
      <c r="A9788" t="s">
        <v>2625</v>
      </c>
      <c r="B9788">
        <v>1</v>
      </c>
      <c r="C9788">
        <v>2010</v>
      </c>
      <c r="E9788" t="s">
        <v>5087</v>
      </c>
      <c r="F9788">
        <v>40</v>
      </c>
      <c r="G9788" t="s">
        <v>10096</v>
      </c>
      <c r="H9788" t="s">
        <v>10095</v>
      </c>
      <c r="P9788">
        <v>0.01</v>
      </c>
      <c r="Q9788" t="s">
        <v>1244</v>
      </c>
      <c r="R9788">
        <v>0</v>
      </c>
      <c r="S9788">
        <v>0.01</v>
      </c>
      <c r="U9788">
        <v>680</v>
      </c>
      <c r="V9788" s="8">
        <v>40155</v>
      </c>
    </row>
    <row r="9789" spans="1:22" x14ac:dyDescent="0.2">
      <c r="A9789" t="s">
        <v>2625</v>
      </c>
      <c r="B9789">
        <v>1</v>
      </c>
      <c r="C9789">
        <v>2010</v>
      </c>
      <c r="E9789" t="s">
        <v>5087</v>
      </c>
      <c r="F9789">
        <v>45</v>
      </c>
      <c r="G9789" t="s">
        <v>10097</v>
      </c>
      <c r="H9789" t="s">
        <v>10095</v>
      </c>
      <c r="P9789">
        <v>0.13</v>
      </c>
      <c r="Q9789">
        <v>-0.05</v>
      </c>
      <c r="R9789">
        <v>0</v>
      </c>
      <c r="S9789">
        <v>0.18</v>
      </c>
      <c r="T9789">
        <v>460</v>
      </c>
      <c r="U9789">
        <v>2900</v>
      </c>
      <c r="V9789" s="8">
        <v>40155</v>
      </c>
    </row>
    <row r="9790" spans="1:22" x14ac:dyDescent="0.2">
      <c r="A9790" t="s">
        <v>2625</v>
      </c>
      <c r="B9790">
        <v>1</v>
      </c>
      <c r="C9790">
        <v>2010</v>
      </c>
      <c r="E9790" t="s">
        <v>5087</v>
      </c>
      <c r="F9790">
        <v>49</v>
      </c>
      <c r="G9790" t="s">
        <v>10098</v>
      </c>
      <c r="H9790" t="s">
        <v>10095</v>
      </c>
      <c r="P9790">
        <v>0.61</v>
      </c>
      <c r="Q9790">
        <v>-0.27</v>
      </c>
      <c r="R9790">
        <v>0</v>
      </c>
      <c r="S9790">
        <v>0.88</v>
      </c>
      <c r="U9790">
        <v>100</v>
      </c>
      <c r="V9790" s="8">
        <v>40155</v>
      </c>
    </row>
    <row r="9791" spans="1:22" x14ac:dyDescent="0.2">
      <c r="A9791" t="s">
        <v>2625</v>
      </c>
      <c r="B9791">
        <v>1</v>
      </c>
      <c r="C9791">
        <v>2010</v>
      </c>
      <c r="E9791" t="s">
        <v>5087</v>
      </c>
      <c r="F9791">
        <v>50</v>
      </c>
      <c r="G9791" t="s">
        <v>10099</v>
      </c>
      <c r="H9791" t="s">
        <v>10095</v>
      </c>
      <c r="P9791">
        <v>0.83</v>
      </c>
      <c r="Q9791">
        <v>-0.36</v>
      </c>
      <c r="R9791">
        <v>0</v>
      </c>
      <c r="S9791">
        <v>1.19</v>
      </c>
      <c r="U9791">
        <v>2464</v>
      </c>
      <c r="V9791" s="8">
        <v>40155</v>
      </c>
    </row>
    <row r="9792" spans="1:22" x14ac:dyDescent="0.2">
      <c r="A9792" t="s">
        <v>2625</v>
      </c>
      <c r="B9792">
        <v>1</v>
      </c>
      <c r="C9792">
        <v>2010</v>
      </c>
      <c r="E9792" t="s">
        <v>5087</v>
      </c>
      <c r="F9792">
        <v>52</v>
      </c>
      <c r="G9792" t="s">
        <v>10100</v>
      </c>
      <c r="H9792" t="s">
        <v>10095</v>
      </c>
      <c r="P9792">
        <v>1.45</v>
      </c>
      <c r="Q9792">
        <v>-0.55000000000000004</v>
      </c>
      <c r="R9792">
        <v>0</v>
      </c>
      <c r="S9792">
        <v>2</v>
      </c>
      <c r="T9792">
        <v>2</v>
      </c>
      <c r="U9792">
        <v>240</v>
      </c>
      <c r="V9792" s="8">
        <v>40155</v>
      </c>
    </row>
    <row r="9793" spans="1:22" x14ac:dyDescent="0.2">
      <c r="A9793" t="s">
        <v>2625</v>
      </c>
      <c r="B9793">
        <v>1</v>
      </c>
      <c r="C9793">
        <v>2010</v>
      </c>
      <c r="E9793" t="s">
        <v>5087</v>
      </c>
      <c r="F9793">
        <v>53</v>
      </c>
      <c r="G9793" t="s">
        <v>10101</v>
      </c>
      <c r="H9793" t="s">
        <v>10095</v>
      </c>
      <c r="P9793">
        <v>1.86</v>
      </c>
      <c r="Q9793">
        <v>-0.65</v>
      </c>
      <c r="R9793">
        <v>40</v>
      </c>
      <c r="S9793">
        <v>2.5099999999999998</v>
      </c>
      <c r="U9793">
        <v>410</v>
      </c>
      <c r="V9793" s="8">
        <v>40155</v>
      </c>
    </row>
    <row r="9794" spans="1:22" x14ac:dyDescent="0.2">
      <c r="A9794" t="s">
        <v>2625</v>
      </c>
      <c r="B9794">
        <v>1</v>
      </c>
      <c r="C9794">
        <v>2010</v>
      </c>
      <c r="E9794" t="s">
        <v>5087</v>
      </c>
      <c r="F9794">
        <v>53.5</v>
      </c>
      <c r="G9794" t="s">
        <v>10102</v>
      </c>
      <c r="H9794" t="s">
        <v>10095</v>
      </c>
      <c r="P9794">
        <v>2.08</v>
      </c>
      <c r="Q9794">
        <v>-0.7</v>
      </c>
      <c r="R9794">
        <v>0</v>
      </c>
      <c r="S9794">
        <v>2.78</v>
      </c>
      <c r="U9794">
        <v>200</v>
      </c>
      <c r="V9794" s="8">
        <v>40155</v>
      </c>
    </row>
    <row r="9795" spans="1:22" x14ac:dyDescent="0.2">
      <c r="A9795" t="s">
        <v>2625</v>
      </c>
      <c r="B9795">
        <v>1</v>
      </c>
      <c r="C9795">
        <v>2010</v>
      </c>
      <c r="E9795" t="s">
        <v>5087</v>
      </c>
      <c r="F9795">
        <v>54</v>
      </c>
      <c r="G9795" t="s">
        <v>10103</v>
      </c>
      <c r="H9795" t="s">
        <v>10095</v>
      </c>
      <c r="P9795">
        <v>2.33</v>
      </c>
      <c r="Q9795">
        <v>-0.74</v>
      </c>
      <c r="R9795">
        <v>0</v>
      </c>
      <c r="S9795">
        <v>3.07</v>
      </c>
      <c r="U9795">
        <v>240</v>
      </c>
      <c r="V9795" s="8">
        <v>40155</v>
      </c>
    </row>
    <row r="9796" spans="1:22" x14ac:dyDescent="0.2">
      <c r="A9796" t="s">
        <v>2625</v>
      </c>
      <c r="B9796">
        <v>1</v>
      </c>
      <c r="C9796">
        <v>2010</v>
      </c>
      <c r="E9796" t="s">
        <v>5087</v>
      </c>
      <c r="F9796">
        <v>54.5</v>
      </c>
      <c r="G9796" t="s">
        <v>10104</v>
      </c>
      <c r="H9796" t="s">
        <v>10095</v>
      </c>
      <c r="P9796">
        <v>2.58</v>
      </c>
      <c r="Q9796">
        <v>-0.79</v>
      </c>
      <c r="R9796">
        <v>80</v>
      </c>
      <c r="S9796">
        <v>3.37</v>
      </c>
      <c r="U9796">
        <v>240</v>
      </c>
      <c r="V9796" s="8">
        <v>40155</v>
      </c>
    </row>
    <row r="9797" spans="1:22" x14ac:dyDescent="0.2">
      <c r="A9797" t="s">
        <v>2625</v>
      </c>
      <c r="B9797">
        <v>1</v>
      </c>
      <c r="C9797">
        <v>2010</v>
      </c>
      <c r="E9797" t="s">
        <v>5087</v>
      </c>
      <c r="F9797">
        <v>55</v>
      </c>
      <c r="G9797" t="s">
        <v>10105</v>
      </c>
      <c r="H9797" t="s">
        <v>10095</v>
      </c>
      <c r="P9797">
        <v>2.86</v>
      </c>
      <c r="Q9797">
        <v>-0.83</v>
      </c>
      <c r="R9797">
        <v>528</v>
      </c>
      <c r="S9797">
        <v>3.69</v>
      </c>
      <c r="U9797">
        <v>1224</v>
      </c>
      <c r="V9797" s="8">
        <v>40155</v>
      </c>
    </row>
    <row r="9798" spans="1:22" x14ac:dyDescent="0.2">
      <c r="A9798" t="s">
        <v>2625</v>
      </c>
      <c r="B9798">
        <v>1</v>
      </c>
      <c r="C9798">
        <v>2010</v>
      </c>
      <c r="E9798" t="s">
        <v>5087</v>
      </c>
      <c r="F9798">
        <v>55.5</v>
      </c>
      <c r="G9798" t="s">
        <v>10106</v>
      </c>
      <c r="H9798" t="s">
        <v>10095</v>
      </c>
      <c r="P9798">
        <v>3.14</v>
      </c>
      <c r="Q9798">
        <v>-0.88</v>
      </c>
      <c r="R9798">
        <v>0</v>
      </c>
      <c r="S9798">
        <v>4.0199999999999996</v>
      </c>
      <c r="U9798">
        <v>260</v>
      </c>
      <c r="V9798" s="8">
        <v>40155</v>
      </c>
    </row>
    <row r="9799" spans="1:22" x14ac:dyDescent="0.2">
      <c r="A9799" t="s">
        <v>2625</v>
      </c>
      <c r="B9799">
        <v>1</v>
      </c>
      <c r="C9799">
        <v>2010</v>
      </c>
      <c r="E9799" t="s">
        <v>5087</v>
      </c>
      <c r="F9799">
        <v>56</v>
      </c>
      <c r="G9799" t="s">
        <v>10107</v>
      </c>
      <c r="H9799" t="s">
        <v>10095</v>
      </c>
      <c r="P9799">
        <v>3.45</v>
      </c>
      <c r="Q9799">
        <v>-0.91</v>
      </c>
      <c r="R9799">
        <v>0</v>
      </c>
      <c r="S9799">
        <v>4.3600000000000003</v>
      </c>
      <c r="U9799">
        <v>200</v>
      </c>
      <c r="V9799" s="8">
        <v>40155</v>
      </c>
    </row>
    <row r="9800" spans="1:22" x14ac:dyDescent="0.2">
      <c r="A9800" t="s">
        <v>2625</v>
      </c>
      <c r="B9800">
        <v>1</v>
      </c>
      <c r="C9800">
        <v>2010</v>
      </c>
      <c r="E9800" t="s">
        <v>5087</v>
      </c>
      <c r="F9800">
        <v>56.5</v>
      </c>
      <c r="G9800" t="s">
        <v>10108</v>
      </c>
      <c r="H9800" t="s">
        <v>10095</v>
      </c>
      <c r="P9800">
        <v>3.76</v>
      </c>
      <c r="Q9800">
        <v>-0.96</v>
      </c>
      <c r="R9800">
        <v>0</v>
      </c>
      <c r="S9800">
        <v>4.72</v>
      </c>
      <c r="U9800">
        <v>60</v>
      </c>
      <c r="V9800" s="8">
        <v>40155</v>
      </c>
    </row>
    <row r="9801" spans="1:22" x14ac:dyDescent="0.2">
      <c r="A9801" t="s">
        <v>2625</v>
      </c>
      <c r="B9801">
        <v>1</v>
      </c>
      <c r="C9801">
        <v>2010</v>
      </c>
      <c r="E9801" t="s">
        <v>5087</v>
      </c>
      <c r="F9801">
        <v>57</v>
      </c>
      <c r="G9801" t="s">
        <v>10109</v>
      </c>
      <c r="H9801" t="s">
        <v>10095</v>
      </c>
      <c r="P9801">
        <v>4.09</v>
      </c>
      <c r="Q9801">
        <v>-1</v>
      </c>
      <c r="R9801">
        <v>0</v>
      </c>
      <c r="S9801">
        <v>5.09</v>
      </c>
      <c r="U9801">
        <v>260</v>
      </c>
      <c r="V9801" s="8">
        <v>40155</v>
      </c>
    </row>
    <row r="9802" spans="1:22" x14ac:dyDescent="0.2">
      <c r="A9802" t="s">
        <v>2625</v>
      </c>
      <c r="B9802">
        <v>1</v>
      </c>
      <c r="C9802">
        <v>2010</v>
      </c>
      <c r="E9802" t="s">
        <v>5087</v>
      </c>
      <c r="F9802">
        <v>57.5</v>
      </c>
      <c r="G9802" t="s">
        <v>10110</v>
      </c>
      <c r="H9802" t="s">
        <v>10095</v>
      </c>
      <c r="P9802">
        <v>4.4400000000000004</v>
      </c>
      <c r="Q9802">
        <v>-1.03</v>
      </c>
      <c r="R9802">
        <v>0</v>
      </c>
      <c r="S9802">
        <v>5.47</v>
      </c>
      <c r="U9802">
        <v>140</v>
      </c>
      <c r="V9802" s="8">
        <v>40155</v>
      </c>
    </row>
    <row r="9803" spans="1:22" x14ac:dyDescent="0.2">
      <c r="A9803" t="s">
        <v>2625</v>
      </c>
      <c r="B9803">
        <v>1</v>
      </c>
      <c r="C9803">
        <v>2010</v>
      </c>
      <c r="E9803" t="s">
        <v>5087</v>
      </c>
      <c r="F9803">
        <v>58</v>
      </c>
      <c r="G9803" t="s">
        <v>10111</v>
      </c>
      <c r="H9803" t="s">
        <v>10095</v>
      </c>
      <c r="P9803">
        <v>4.79</v>
      </c>
      <c r="Q9803">
        <v>-1.07</v>
      </c>
      <c r="R9803">
        <v>0</v>
      </c>
      <c r="S9803">
        <v>5.86</v>
      </c>
      <c r="U9803">
        <v>140</v>
      </c>
      <c r="V9803" s="8">
        <v>40155</v>
      </c>
    </row>
    <row r="9804" spans="1:22" x14ac:dyDescent="0.2">
      <c r="A9804" t="s">
        <v>2625</v>
      </c>
      <c r="B9804">
        <v>1</v>
      </c>
      <c r="C9804">
        <v>2010</v>
      </c>
      <c r="E9804" t="s">
        <v>5087</v>
      </c>
      <c r="F9804">
        <v>58.5</v>
      </c>
      <c r="G9804" t="s">
        <v>10112</v>
      </c>
      <c r="H9804" t="s">
        <v>10095</v>
      </c>
      <c r="P9804">
        <v>5.16</v>
      </c>
      <c r="Q9804">
        <v>-1.1000000000000001</v>
      </c>
      <c r="R9804">
        <v>0</v>
      </c>
      <c r="S9804">
        <v>6.26</v>
      </c>
      <c r="U9804">
        <v>80</v>
      </c>
      <c r="V9804" s="8">
        <v>40155</v>
      </c>
    </row>
    <row r="9805" spans="1:22" x14ac:dyDescent="0.2">
      <c r="A9805" t="s">
        <v>2625</v>
      </c>
      <c r="B9805">
        <v>1</v>
      </c>
      <c r="C9805">
        <v>2010</v>
      </c>
      <c r="E9805" t="s">
        <v>5087</v>
      </c>
      <c r="F9805">
        <v>59</v>
      </c>
      <c r="G9805" t="s">
        <v>10113</v>
      </c>
      <c r="H9805" t="s">
        <v>10095</v>
      </c>
      <c r="P9805">
        <v>5.54</v>
      </c>
      <c r="Q9805">
        <v>-1.1399999999999999</v>
      </c>
      <c r="R9805">
        <v>0</v>
      </c>
      <c r="S9805">
        <v>6.68</v>
      </c>
      <c r="U9805">
        <v>40</v>
      </c>
      <c r="V9805" s="8">
        <v>40155</v>
      </c>
    </row>
    <row r="9806" spans="1:22" x14ac:dyDescent="0.2">
      <c r="A9806" t="s">
        <v>2625</v>
      </c>
      <c r="B9806">
        <v>1</v>
      </c>
      <c r="C9806">
        <v>2010</v>
      </c>
      <c r="E9806" t="s">
        <v>5087</v>
      </c>
      <c r="F9806">
        <v>59.5</v>
      </c>
      <c r="G9806" t="s">
        <v>10114</v>
      </c>
      <c r="H9806" t="s">
        <v>10095</v>
      </c>
      <c r="P9806">
        <v>5.93</v>
      </c>
      <c r="Q9806">
        <v>-1.17</v>
      </c>
      <c r="R9806">
        <v>0</v>
      </c>
      <c r="S9806">
        <v>7.1</v>
      </c>
      <c r="U9806">
        <v>40</v>
      </c>
      <c r="V9806" s="8">
        <v>40155</v>
      </c>
    </row>
    <row r="9807" spans="1:22" x14ac:dyDescent="0.2">
      <c r="A9807" t="s">
        <v>2625</v>
      </c>
      <c r="B9807">
        <v>1</v>
      </c>
      <c r="C9807">
        <v>2010</v>
      </c>
      <c r="E9807" t="s">
        <v>5087</v>
      </c>
      <c r="F9807">
        <v>60</v>
      </c>
      <c r="G9807" t="s">
        <v>10115</v>
      </c>
      <c r="H9807" t="s">
        <v>10095</v>
      </c>
      <c r="P9807">
        <v>6.33</v>
      </c>
      <c r="Q9807">
        <v>-1.2</v>
      </c>
      <c r="R9807">
        <v>0</v>
      </c>
      <c r="S9807">
        <v>7.53</v>
      </c>
      <c r="U9807">
        <v>920</v>
      </c>
      <c r="V9807" s="8">
        <v>40155</v>
      </c>
    </row>
    <row r="9808" spans="1:22" x14ac:dyDescent="0.2">
      <c r="A9808" t="s">
        <v>2625</v>
      </c>
      <c r="B9808">
        <v>1</v>
      </c>
      <c r="C9808">
        <v>2010</v>
      </c>
      <c r="E9808" t="s">
        <v>5087</v>
      </c>
      <c r="F9808">
        <v>61</v>
      </c>
      <c r="G9808" t="s">
        <v>10116</v>
      </c>
      <c r="H9808" t="s">
        <v>10095</v>
      </c>
      <c r="P9808">
        <v>7.16</v>
      </c>
      <c r="Q9808">
        <v>-1.25</v>
      </c>
      <c r="R9808">
        <v>0</v>
      </c>
      <c r="S9808">
        <v>8.41</v>
      </c>
      <c r="U9808">
        <v>40</v>
      </c>
      <c r="V9808" s="8">
        <v>40155</v>
      </c>
    </row>
    <row r="9809" spans="1:22" x14ac:dyDescent="0.2">
      <c r="A9809" t="s">
        <v>2625</v>
      </c>
      <c r="B9809">
        <v>1</v>
      </c>
      <c r="C9809">
        <v>2010</v>
      </c>
      <c r="E9809" t="s">
        <v>5087</v>
      </c>
      <c r="F9809">
        <v>62</v>
      </c>
      <c r="G9809" t="s">
        <v>10117</v>
      </c>
      <c r="H9809" t="s">
        <v>10095</v>
      </c>
      <c r="P9809">
        <v>8.02</v>
      </c>
      <c r="Q9809">
        <v>-1.29</v>
      </c>
      <c r="R9809">
        <v>0</v>
      </c>
      <c r="S9809">
        <v>9.31</v>
      </c>
      <c r="U9809">
        <v>220</v>
      </c>
      <c r="V9809" s="8">
        <v>40155</v>
      </c>
    </row>
    <row r="9810" spans="1:22" x14ac:dyDescent="0.2">
      <c r="A9810" t="s">
        <v>2625</v>
      </c>
      <c r="B9810">
        <v>1</v>
      </c>
      <c r="C9810">
        <v>2010</v>
      </c>
      <c r="E9810" t="s">
        <v>5087</v>
      </c>
      <c r="F9810">
        <v>62.5</v>
      </c>
      <c r="G9810" t="s">
        <v>10118</v>
      </c>
      <c r="H9810" t="s">
        <v>10095</v>
      </c>
      <c r="P9810">
        <v>8.4600000000000009</v>
      </c>
      <c r="Q9810">
        <v>-1.31</v>
      </c>
      <c r="R9810">
        <v>0</v>
      </c>
      <c r="S9810">
        <v>9.77</v>
      </c>
      <c r="U9810">
        <v>180</v>
      </c>
      <c r="V9810" s="8">
        <v>40155</v>
      </c>
    </row>
    <row r="9811" spans="1:22" x14ac:dyDescent="0.2">
      <c r="A9811" t="s">
        <v>2625</v>
      </c>
      <c r="B9811">
        <v>1</v>
      </c>
      <c r="C9811">
        <v>2010</v>
      </c>
      <c r="E9811" t="s">
        <v>5087</v>
      </c>
      <c r="F9811">
        <v>63</v>
      </c>
      <c r="G9811" t="s">
        <v>10119</v>
      </c>
      <c r="H9811" t="s">
        <v>10095</v>
      </c>
      <c r="P9811">
        <v>8.9</v>
      </c>
      <c r="Q9811">
        <v>-1.34</v>
      </c>
      <c r="R9811">
        <v>0</v>
      </c>
      <c r="S9811">
        <v>10.24</v>
      </c>
      <c r="U9811">
        <v>120</v>
      </c>
      <c r="V9811" s="8">
        <v>40155</v>
      </c>
    </row>
    <row r="9812" spans="1:22" x14ac:dyDescent="0.2">
      <c r="A9812" t="s">
        <v>2625</v>
      </c>
      <c r="B9812">
        <v>1</v>
      </c>
      <c r="C9812">
        <v>2010</v>
      </c>
      <c r="E9812" t="s">
        <v>5087</v>
      </c>
      <c r="F9812">
        <v>63.5</v>
      </c>
      <c r="G9812" t="s">
        <v>10120</v>
      </c>
      <c r="H9812" t="s">
        <v>10095</v>
      </c>
      <c r="P9812">
        <v>9.36</v>
      </c>
      <c r="Q9812">
        <v>-1.34</v>
      </c>
      <c r="R9812">
        <v>0</v>
      </c>
      <c r="S9812">
        <v>10.7</v>
      </c>
      <c r="U9812">
        <v>120</v>
      </c>
      <c r="V9812" s="8">
        <v>40155</v>
      </c>
    </row>
    <row r="9813" spans="1:22" x14ac:dyDescent="0.2">
      <c r="A9813" t="s">
        <v>2625</v>
      </c>
      <c r="B9813">
        <v>1</v>
      </c>
      <c r="C9813">
        <v>2010</v>
      </c>
      <c r="E9813" t="s">
        <v>5087</v>
      </c>
      <c r="F9813">
        <v>65</v>
      </c>
      <c r="G9813" t="s">
        <v>10121</v>
      </c>
      <c r="H9813" t="s">
        <v>10095</v>
      </c>
      <c r="P9813">
        <v>10.74</v>
      </c>
      <c r="Q9813">
        <v>-1.39</v>
      </c>
      <c r="R9813">
        <v>0</v>
      </c>
      <c r="S9813">
        <v>12.13</v>
      </c>
      <c r="U9813">
        <v>40</v>
      </c>
      <c r="V9813" s="8">
        <v>40155</v>
      </c>
    </row>
    <row r="9814" spans="1:22" x14ac:dyDescent="0.2">
      <c r="A9814" t="s">
        <v>2625</v>
      </c>
      <c r="B9814">
        <v>1</v>
      </c>
      <c r="C9814">
        <v>2010</v>
      </c>
      <c r="E9814" t="s">
        <v>5087</v>
      </c>
      <c r="F9814">
        <v>66</v>
      </c>
      <c r="G9814" t="s">
        <v>10122</v>
      </c>
      <c r="H9814" t="s">
        <v>10095</v>
      </c>
      <c r="P9814">
        <v>11.68</v>
      </c>
      <c r="Q9814">
        <v>-1.42</v>
      </c>
      <c r="R9814">
        <v>0</v>
      </c>
      <c r="S9814">
        <v>13.1</v>
      </c>
      <c r="U9814">
        <v>80</v>
      </c>
      <c r="V9814" s="8">
        <v>40155</v>
      </c>
    </row>
    <row r="9815" spans="1:22" x14ac:dyDescent="0.2">
      <c r="A9815" t="s">
        <v>2625</v>
      </c>
      <c r="B9815">
        <v>1</v>
      </c>
      <c r="C9815">
        <v>2010</v>
      </c>
      <c r="E9815" t="s">
        <v>5087</v>
      </c>
      <c r="F9815">
        <v>70</v>
      </c>
      <c r="G9815" t="s">
        <v>10123</v>
      </c>
      <c r="H9815" t="s">
        <v>10095</v>
      </c>
      <c r="P9815">
        <v>15.56</v>
      </c>
      <c r="Q9815">
        <v>-1.47</v>
      </c>
      <c r="R9815">
        <v>0</v>
      </c>
      <c r="S9815">
        <v>17.03</v>
      </c>
      <c r="U9815">
        <v>20</v>
      </c>
      <c r="V9815" s="8">
        <v>40155</v>
      </c>
    </row>
    <row r="9816" spans="1:22" x14ac:dyDescent="0.2">
      <c r="A9816" t="s">
        <v>2625</v>
      </c>
      <c r="B9816">
        <v>1</v>
      </c>
      <c r="C9816">
        <v>2010</v>
      </c>
      <c r="E9816" t="s">
        <v>5087</v>
      </c>
      <c r="F9816">
        <v>75</v>
      </c>
      <c r="G9816" t="s">
        <v>10124</v>
      </c>
      <c r="H9816" t="s">
        <v>10095</v>
      </c>
      <c r="P9816">
        <v>20.51</v>
      </c>
      <c r="Q9816">
        <v>-1.49</v>
      </c>
      <c r="R9816">
        <v>0</v>
      </c>
      <c r="S9816">
        <v>22</v>
      </c>
      <c r="U9816">
        <v>20</v>
      </c>
      <c r="V9816" s="8">
        <v>40155</v>
      </c>
    </row>
    <row r="9817" spans="1:22" x14ac:dyDescent="0.2">
      <c r="A9817" t="s">
        <v>2625</v>
      </c>
      <c r="B9817">
        <v>1</v>
      </c>
      <c r="C9817">
        <v>2010</v>
      </c>
      <c r="E9817" t="s">
        <v>5087</v>
      </c>
      <c r="F9817">
        <v>76.5</v>
      </c>
      <c r="G9817" t="s">
        <v>10125</v>
      </c>
      <c r="H9817" t="s">
        <v>10095</v>
      </c>
      <c r="P9817">
        <v>22.01</v>
      </c>
      <c r="Q9817">
        <v>-1.49</v>
      </c>
      <c r="R9817">
        <v>0</v>
      </c>
      <c r="S9817">
        <v>23.5</v>
      </c>
      <c r="U9817">
        <v>40</v>
      </c>
      <c r="V9817" s="8">
        <v>40155</v>
      </c>
    </row>
    <row r="9818" spans="1:22" x14ac:dyDescent="0.2">
      <c r="A9818" t="s">
        <v>2625</v>
      </c>
      <c r="B9818">
        <v>1</v>
      </c>
      <c r="C9818">
        <v>2010</v>
      </c>
      <c r="E9818" t="s">
        <v>5087</v>
      </c>
      <c r="F9818">
        <v>85.5</v>
      </c>
      <c r="G9818" t="s">
        <v>10126</v>
      </c>
      <c r="H9818" t="s">
        <v>10095</v>
      </c>
      <c r="P9818">
        <v>31</v>
      </c>
      <c r="Q9818">
        <v>-1.5</v>
      </c>
      <c r="R9818">
        <v>0</v>
      </c>
      <c r="S9818">
        <v>32.5</v>
      </c>
      <c r="U9818">
        <v>60</v>
      </c>
      <c r="V9818" s="8">
        <v>40155</v>
      </c>
    </row>
    <row r="9819" spans="1:22" x14ac:dyDescent="0.2">
      <c r="A9819" t="s">
        <v>2625</v>
      </c>
      <c r="B9819">
        <v>1</v>
      </c>
      <c r="C9819">
        <v>2010</v>
      </c>
      <c r="E9819" t="s">
        <v>5087</v>
      </c>
      <c r="F9819">
        <v>86.5</v>
      </c>
      <c r="G9819" t="s">
        <v>10127</v>
      </c>
      <c r="H9819" t="s">
        <v>10095</v>
      </c>
      <c r="P9819">
        <v>32</v>
      </c>
      <c r="Q9819">
        <v>-1.5</v>
      </c>
      <c r="R9819">
        <v>0</v>
      </c>
      <c r="S9819">
        <v>33.5</v>
      </c>
      <c r="U9819">
        <v>60</v>
      </c>
      <c r="V9819" s="8">
        <v>40155</v>
      </c>
    </row>
    <row r="9820" spans="1:22" x14ac:dyDescent="0.2">
      <c r="A9820" t="s">
        <v>2625</v>
      </c>
      <c r="B9820">
        <v>1</v>
      </c>
      <c r="C9820">
        <v>2010</v>
      </c>
      <c r="E9820" t="s">
        <v>5087</v>
      </c>
      <c r="F9820">
        <v>93</v>
      </c>
      <c r="G9820" t="s">
        <v>6523</v>
      </c>
      <c r="H9820" t="s">
        <v>10095</v>
      </c>
      <c r="P9820">
        <v>38.5</v>
      </c>
      <c r="Q9820">
        <v>-1.5</v>
      </c>
      <c r="R9820">
        <v>0</v>
      </c>
      <c r="S9820">
        <v>40</v>
      </c>
      <c r="U9820">
        <v>10</v>
      </c>
      <c r="V9820" s="8">
        <v>40155</v>
      </c>
    </row>
    <row r="9821" spans="1:22" x14ac:dyDescent="0.2">
      <c r="A9821" t="s">
        <v>2625</v>
      </c>
      <c r="B9821">
        <v>1</v>
      </c>
      <c r="C9821">
        <v>2010</v>
      </c>
      <c r="E9821" t="s">
        <v>5087</v>
      </c>
      <c r="F9821">
        <v>98.5</v>
      </c>
      <c r="G9821" t="s">
        <v>6524</v>
      </c>
      <c r="H9821" t="s">
        <v>10095</v>
      </c>
      <c r="P9821">
        <v>44</v>
      </c>
      <c r="Q9821">
        <v>-1.5</v>
      </c>
      <c r="R9821">
        <v>0</v>
      </c>
      <c r="S9821">
        <v>45.5</v>
      </c>
      <c r="U9821">
        <v>40</v>
      </c>
      <c r="V9821" s="8">
        <v>40155</v>
      </c>
    </row>
    <row r="9822" spans="1:22" x14ac:dyDescent="0.2">
      <c r="A9822" t="s">
        <v>2625</v>
      </c>
      <c r="B9822">
        <v>2</v>
      </c>
      <c r="C9822">
        <v>2010</v>
      </c>
      <c r="E9822" t="s">
        <v>1301</v>
      </c>
      <c r="F9822">
        <v>100</v>
      </c>
      <c r="G9822" t="s">
        <v>6525</v>
      </c>
      <c r="H9822" t="s">
        <v>13833</v>
      </c>
      <c r="P9822">
        <v>0.01</v>
      </c>
      <c r="Q9822" t="s">
        <v>1244</v>
      </c>
      <c r="R9822">
        <v>0</v>
      </c>
      <c r="S9822">
        <v>0.01</v>
      </c>
      <c r="U9822">
        <v>160</v>
      </c>
      <c r="V9822" s="8">
        <v>40155</v>
      </c>
    </row>
    <row r="9823" spans="1:22" x14ac:dyDescent="0.2">
      <c r="A9823" t="s">
        <v>2625</v>
      </c>
      <c r="B9823">
        <v>2</v>
      </c>
      <c r="C9823">
        <v>2010</v>
      </c>
      <c r="E9823" t="s">
        <v>1301</v>
      </c>
      <c r="F9823">
        <v>50</v>
      </c>
      <c r="G9823" t="s">
        <v>13834</v>
      </c>
      <c r="H9823" t="s">
        <v>13833</v>
      </c>
      <c r="P9823">
        <v>7.1</v>
      </c>
      <c r="Q9823">
        <v>0.74</v>
      </c>
      <c r="R9823">
        <v>0</v>
      </c>
      <c r="S9823">
        <v>6.36</v>
      </c>
      <c r="U9823">
        <v>300</v>
      </c>
      <c r="V9823" s="8">
        <v>40155</v>
      </c>
    </row>
    <row r="9824" spans="1:22" x14ac:dyDescent="0.2">
      <c r="A9824" t="s">
        <v>2625</v>
      </c>
      <c r="B9824">
        <v>2</v>
      </c>
      <c r="C9824">
        <v>2010</v>
      </c>
      <c r="E9824" t="s">
        <v>1301</v>
      </c>
      <c r="F9824">
        <v>51.5</v>
      </c>
      <c r="G9824" t="s">
        <v>13835</v>
      </c>
      <c r="H9824" t="s">
        <v>13833</v>
      </c>
      <c r="P9824">
        <v>6.11</v>
      </c>
      <c r="Q9824">
        <v>0.67</v>
      </c>
      <c r="R9824">
        <v>0</v>
      </c>
      <c r="S9824">
        <v>5.44</v>
      </c>
      <c r="U9824">
        <v>10</v>
      </c>
      <c r="V9824" s="8">
        <v>40155</v>
      </c>
    </row>
    <row r="9825" spans="1:22" x14ac:dyDescent="0.2">
      <c r="A9825" t="s">
        <v>2625</v>
      </c>
      <c r="B9825">
        <v>2</v>
      </c>
      <c r="C9825">
        <v>2010</v>
      </c>
      <c r="E9825" t="s">
        <v>1301</v>
      </c>
      <c r="F9825">
        <v>52</v>
      </c>
      <c r="G9825" t="s">
        <v>13836</v>
      </c>
      <c r="H9825" t="s">
        <v>13833</v>
      </c>
      <c r="P9825">
        <v>5.8</v>
      </c>
      <c r="Q9825">
        <v>0.64</v>
      </c>
      <c r="R9825">
        <v>0</v>
      </c>
      <c r="S9825">
        <v>5.16</v>
      </c>
      <c r="U9825">
        <v>240</v>
      </c>
      <c r="V9825" s="8">
        <v>40155</v>
      </c>
    </row>
    <row r="9826" spans="1:22" x14ac:dyDescent="0.2">
      <c r="A9826" t="s">
        <v>2625</v>
      </c>
      <c r="B9826">
        <v>2</v>
      </c>
      <c r="C9826">
        <v>2010</v>
      </c>
      <c r="E9826" t="s">
        <v>1301</v>
      </c>
      <c r="F9826">
        <v>53</v>
      </c>
      <c r="G9826" t="s">
        <v>13837</v>
      </c>
      <c r="H9826" t="s">
        <v>13833</v>
      </c>
      <c r="P9826">
        <v>5.22</v>
      </c>
      <c r="Q9826">
        <v>0.6</v>
      </c>
      <c r="R9826">
        <v>0</v>
      </c>
      <c r="S9826">
        <v>4.62</v>
      </c>
      <c r="U9826">
        <v>260</v>
      </c>
      <c r="V9826" s="8">
        <v>40155</v>
      </c>
    </row>
    <row r="9827" spans="1:22" x14ac:dyDescent="0.2">
      <c r="A9827" t="s">
        <v>2625</v>
      </c>
      <c r="B9827">
        <v>2</v>
      </c>
      <c r="C9827">
        <v>2010</v>
      </c>
      <c r="E9827" t="s">
        <v>1301</v>
      </c>
      <c r="F9827">
        <v>53.5</v>
      </c>
      <c r="G9827" t="s">
        <v>13838</v>
      </c>
      <c r="H9827" t="s">
        <v>13833</v>
      </c>
      <c r="P9827">
        <v>4.9400000000000004</v>
      </c>
      <c r="Q9827">
        <v>0.56999999999999995</v>
      </c>
      <c r="R9827">
        <v>0</v>
      </c>
      <c r="S9827">
        <v>4.37</v>
      </c>
      <c r="U9827">
        <v>200</v>
      </c>
      <c r="V9827" s="8">
        <v>40155</v>
      </c>
    </row>
    <row r="9828" spans="1:22" x14ac:dyDescent="0.2">
      <c r="A9828" t="s">
        <v>2625</v>
      </c>
      <c r="B9828">
        <v>2</v>
      </c>
      <c r="C9828">
        <v>2010</v>
      </c>
      <c r="E9828" t="s">
        <v>1301</v>
      </c>
      <c r="F9828">
        <v>54</v>
      </c>
      <c r="G9828" t="s">
        <v>13839</v>
      </c>
      <c r="H9828" t="s">
        <v>13833</v>
      </c>
      <c r="P9828">
        <v>4.68</v>
      </c>
      <c r="Q9828">
        <v>0.55000000000000004</v>
      </c>
      <c r="R9828">
        <v>0</v>
      </c>
      <c r="S9828">
        <v>4.13</v>
      </c>
      <c r="U9828">
        <v>120</v>
      </c>
      <c r="V9828" s="8">
        <v>40155</v>
      </c>
    </row>
    <row r="9829" spans="1:22" x14ac:dyDescent="0.2">
      <c r="A9829" t="s">
        <v>2625</v>
      </c>
      <c r="B9829">
        <v>2</v>
      </c>
      <c r="C9829">
        <v>2010</v>
      </c>
      <c r="E9829" t="s">
        <v>1301</v>
      </c>
      <c r="F9829">
        <v>54.5</v>
      </c>
      <c r="G9829" t="s">
        <v>13840</v>
      </c>
      <c r="H9829" t="s">
        <v>13833</v>
      </c>
      <c r="P9829">
        <v>4.43</v>
      </c>
      <c r="Q9829">
        <v>0.53</v>
      </c>
      <c r="R9829">
        <v>80</v>
      </c>
      <c r="S9829">
        <v>3.9</v>
      </c>
      <c r="U9829">
        <v>240</v>
      </c>
      <c r="V9829" s="8">
        <v>40155</v>
      </c>
    </row>
    <row r="9830" spans="1:22" x14ac:dyDescent="0.2">
      <c r="A9830" t="s">
        <v>2625</v>
      </c>
      <c r="B9830">
        <v>2</v>
      </c>
      <c r="C9830">
        <v>2010</v>
      </c>
      <c r="E9830" t="s">
        <v>1301</v>
      </c>
      <c r="F9830">
        <v>55</v>
      </c>
      <c r="G9830" t="s">
        <v>13841</v>
      </c>
      <c r="H9830" t="s">
        <v>13833</v>
      </c>
      <c r="P9830">
        <v>4.18</v>
      </c>
      <c r="Q9830">
        <v>0.5</v>
      </c>
      <c r="R9830">
        <v>80</v>
      </c>
      <c r="S9830">
        <v>3.68</v>
      </c>
      <c r="U9830">
        <v>640</v>
      </c>
      <c r="V9830" s="8">
        <v>40155</v>
      </c>
    </row>
    <row r="9831" spans="1:22" x14ac:dyDescent="0.2">
      <c r="A9831" t="s">
        <v>2625</v>
      </c>
      <c r="B9831">
        <v>2</v>
      </c>
      <c r="C9831">
        <v>2010</v>
      </c>
      <c r="E9831" t="s">
        <v>1301</v>
      </c>
      <c r="F9831">
        <v>55.5</v>
      </c>
      <c r="G9831" t="s">
        <v>13842</v>
      </c>
      <c r="H9831" t="s">
        <v>13833</v>
      </c>
      <c r="P9831">
        <v>3.95</v>
      </c>
      <c r="Q9831">
        <v>0.49</v>
      </c>
      <c r="R9831">
        <v>0</v>
      </c>
      <c r="S9831">
        <v>3.46</v>
      </c>
      <c r="U9831">
        <v>260</v>
      </c>
      <c r="V9831" s="8">
        <v>40155</v>
      </c>
    </row>
    <row r="9832" spans="1:22" x14ac:dyDescent="0.2">
      <c r="A9832" t="s">
        <v>2625</v>
      </c>
      <c r="B9832">
        <v>2</v>
      </c>
      <c r="C9832">
        <v>2010</v>
      </c>
      <c r="E9832" t="s">
        <v>1301</v>
      </c>
      <c r="F9832">
        <v>56</v>
      </c>
      <c r="G9832" t="s">
        <v>13843</v>
      </c>
      <c r="H9832" t="s">
        <v>13833</v>
      </c>
      <c r="P9832">
        <v>3.73</v>
      </c>
      <c r="Q9832">
        <v>0.48</v>
      </c>
      <c r="R9832">
        <v>0</v>
      </c>
      <c r="S9832">
        <v>3.25</v>
      </c>
      <c r="U9832">
        <v>200</v>
      </c>
      <c r="V9832" s="8">
        <v>40155</v>
      </c>
    </row>
    <row r="9833" spans="1:22" x14ac:dyDescent="0.2">
      <c r="A9833" t="s">
        <v>2625</v>
      </c>
      <c r="B9833">
        <v>2</v>
      </c>
      <c r="C9833">
        <v>2010</v>
      </c>
      <c r="E9833" t="s">
        <v>1301</v>
      </c>
      <c r="F9833">
        <v>56.5</v>
      </c>
      <c r="G9833" t="s">
        <v>13844</v>
      </c>
      <c r="H9833" t="s">
        <v>13833</v>
      </c>
      <c r="P9833">
        <v>3.52</v>
      </c>
      <c r="Q9833">
        <v>0.47</v>
      </c>
      <c r="R9833">
        <v>80</v>
      </c>
      <c r="S9833">
        <v>3.05</v>
      </c>
      <c r="U9833">
        <v>60</v>
      </c>
      <c r="V9833" s="8">
        <v>40155</v>
      </c>
    </row>
    <row r="9834" spans="1:22" x14ac:dyDescent="0.2">
      <c r="A9834" t="s">
        <v>2625</v>
      </c>
      <c r="B9834">
        <v>2</v>
      </c>
      <c r="C9834">
        <v>2010</v>
      </c>
      <c r="E9834" t="s">
        <v>1301</v>
      </c>
      <c r="F9834">
        <v>57</v>
      </c>
      <c r="G9834" t="s">
        <v>13845</v>
      </c>
      <c r="H9834" t="s">
        <v>13833</v>
      </c>
      <c r="P9834">
        <v>3.31</v>
      </c>
      <c r="Q9834">
        <v>0.45</v>
      </c>
      <c r="R9834">
        <v>0</v>
      </c>
      <c r="S9834">
        <v>2.86</v>
      </c>
      <c r="U9834">
        <v>260</v>
      </c>
      <c r="V9834" s="8">
        <v>40155</v>
      </c>
    </row>
    <row r="9835" spans="1:22" x14ac:dyDescent="0.2">
      <c r="A9835" t="s">
        <v>2625</v>
      </c>
      <c r="B9835">
        <v>2</v>
      </c>
      <c r="C9835">
        <v>2010</v>
      </c>
      <c r="E9835" t="s">
        <v>1301</v>
      </c>
      <c r="F9835">
        <v>57.5</v>
      </c>
      <c r="G9835" t="s">
        <v>13846</v>
      </c>
      <c r="H9835" t="s">
        <v>13833</v>
      </c>
      <c r="P9835">
        <v>3.12</v>
      </c>
      <c r="Q9835">
        <v>0.44</v>
      </c>
      <c r="R9835">
        <v>0</v>
      </c>
      <c r="S9835">
        <v>2.68</v>
      </c>
      <c r="U9835">
        <v>260</v>
      </c>
      <c r="V9835" s="8">
        <v>40155</v>
      </c>
    </row>
    <row r="9836" spans="1:22" x14ac:dyDescent="0.2">
      <c r="A9836" t="s">
        <v>2625</v>
      </c>
      <c r="B9836">
        <v>2</v>
      </c>
      <c r="C9836">
        <v>2010</v>
      </c>
      <c r="E9836" t="s">
        <v>1301</v>
      </c>
      <c r="F9836">
        <v>58</v>
      </c>
      <c r="G9836" t="s">
        <v>13847</v>
      </c>
      <c r="H9836" t="s">
        <v>13833</v>
      </c>
      <c r="P9836">
        <v>2.94</v>
      </c>
      <c r="Q9836">
        <v>0.43</v>
      </c>
      <c r="R9836">
        <v>0</v>
      </c>
      <c r="S9836">
        <v>2.5099999999999998</v>
      </c>
      <c r="U9836">
        <v>140</v>
      </c>
      <c r="V9836" s="8">
        <v>40155</v>
      </c>
    </row>
    <row r="9837" spans="1:22" x14ac:dyDescent="0.2">
      <c r="A9837" t="s">
        <v>2625</v>
      </c>
      <c r="B9837">
        <v>2</v>
      </c>
      <c r="C9837">
        <v>2010</v>
      </c>
      <c r="E9837" t="s">
        <v>1301</v>
      </c>
      <c r="F9837">
        <v>58.5</v>
      </c>
      <c r="G9837" t="s">
        <v>13848</v>
      </c>
      <c r="H9837" t="s">
        <v>13833</v>
      </c>
      <c r="P9837">
        <v>2.76</v>
      </c>
      <c r="Q9837">
        <v>0.41</v>
      </c>
      <c r="R9837">
        <v>0</v>
      </c>
      <c r="S9837">
        <v>2.35</v>
      </c>
      <c r="U9837">
        <v>80</v>
      </c>
      <c r="V9837" s="8">
        <v>40155</v>
      </c>
    </row>
    <row r="9838" spans="1:22" x14ac:dyDescent="0.2">
      <c r="A9838" t="s">
        <v>2625</v>
      </c>
      <c r="B9838">
        <v>2</v>
      </c>
      <c r="C9838">
        <v>2010</v>
      </c>
      <c r="E9838" t="s">
        <v>1301</v>
      </c>
      <c r="F9838">
        <v>59</v>
      </c>
      <c r="G9838" t="s">
        <v>13849</v>
      </c>
      <c r="H9838" t="s">
        <v>13833</v>
      </c>
      <c r="P9838">
        <v>2.6</v>
      </c>
      <c r="Q9838">
        <v>0.4</v>
      </c>
      <c r="R9838">
        <v>0</v>
      </c>
      <c r="S9838">
        <v>2.2000000000000002</v>
      </c>
      <c r="U9838">
        <v>40</v>
      </c>
      <c r="V9838" s="8">
        <v>40155</v>
      </c>
    </row>
    <row r="9839" spans="1:22" x14ac:dyDescent="0.2">
      <c r="A9839" t="s">
        <v>2625</v>
      </c>
      <c r="B9839">
        <v>2</v>
      </c>
      <c r="C9839">
        <v>2010</v>
      </c>
      <c r="E9839" t="s">
        <v>1301</v>
      </c>
      <c r="F9839">
        <v>59.5</v>
      </c>
      <c r="G9839" t="s">
        <v>13850</v>
      </c>
      <c r="H9839" t="s">
        <v>13833</v>
      </c>
      <c r="P9839">
        <v>2.44</v>
      </c>
      <c r="Q9839">
        <v>0.38</v>
      </c>
      <c r="R9839">
        <v>0</v>
      </c>
      <c r="S9839">
        <v>2.06</v>
      </c>
      <c r="U9839">
        <v>40</v>
      </c>
      <c r="V9839" s="8">
        <v>40155</v>
      </c>
    </row>
    <row r="9840" spans="1:22" x14ac:dyDescent="0.2">
      <c r="A9840" t="s">
        <v>2625</v>
      </c>
      <c r="B9840">
        <v>2</v>
      </c>
      <c r="C9840">
        <v>2010</v>
      </c>
      <c r="E9840" t="s">
        <v>1301</v>
      </c>
      <c r="F9840">
        <v>60</v>
      </c>
      <c r="G9840" t="s">
        <v>13851</v>
      </c>
      <c r="H9840" t="s">
        <v>13833</v>
      </c>
      <c r="P9840">
        <v>2.29</v>
      </c>
      <c r="Q9840">
        <v>0.37</v>
      </c>
      <c r="R9840">
        <v>60</v>
      </c>
      <c r="S9840">
        <v>1.92</v>
      </c>
      <c r="U9840">
        <v>700</v>
      </c>
      <c r="V9840" s="8">
        <v>40155</v>
      </c>
    </row>
    <row r="9841" spans="1:22" x14ac:dyDescent="0.2">
      <c r="A9841" t="s">
        <v>2625</v>
      </c>
      <c r="B9841">
        <v>2</v>
      </c>
      <c r="C9841">
        <v>2010</v>
      </c>
      <c r="E9841" t="s">
        <v>1301</v>
      </c>
      <c r="F9841">
        <v>61</v>
      </c>
      <c r="G9841" t="s">
        <v>13852</v>
      </c>
      <c r="H9841" t="s">
        <v>13833</v>
      </c>
      <c r="P9841">
        <v>2.0099999999999998</v>
      </c>
      <c r="Q9841">
        <v>0.33</v>
      </c>
      <c r="R9841">
        <v>0</v>
      </c>
      <c r="S9841">
        <v>1.68</v>
      </c>
      <c r="U9841">
        <v>40</v>
      </c>
      <c r="V9841" s="8">
        <v>40155</v>
      </c>
    </row>
    <row r="9842" spans="1:22" x14ac:dyDescent="0.2">
      <c r="A9842" t="s">
        <v>2625</v>
      </c>
      <c r="B9842">
        <v>2</v>
      </c>
      <c r="C9842">
        <v>2010</v>
      </c>
      <c r="E9842" t="s">
        <v>1301</v>
      </c>
      <c r="F9842">
        <v>62</v>
      </c>
      <c r="G9842" t="s">
        <v>13853</v>
      </c>
      <c r="H9842" t="s">
        <v>13833</v>
      </c>
      <c r="P9842">
        <v>1.77</v>
      </c>
      <c r="Q9842">
        <v>0.31</v>
      </c>
      <c r="R9842">
        <v>0</v>
      </c>
      <c r="S9842">
        <v>1.46</v>
      </c>
      <c r="U9842">
        <v>300</v>
      </c>
      <c r="V9842" s="8">
        <v>40155</v>
      </c>
    </row>
    <row r="9843" spans="1:22" x14ac:dyDescent="0.2">
      <c r="A9843" t="s">
        <v>2625</v>
      </c>
      <c r="B9843">
        <v>2</v>
      </c>
      <c r="C9843">
        <v>2010</v>
      </c>
      <c r="E9843" t="s">
        <v>1301</v>
      </c>
      <c r="F9843">
        <v>62.5</v>
      </c>
      <c r="G9843" t="s">
        <v>13854</v>
      </c>
      <c r="H9843" t="s">
        <v>13833</v>
      </c>
      <c r="P9843">
        <v>1.65</v>
      </c>
      <c r="Q9843">
        <v>0.3</v>
      </c>
      <c r="R9843">
        <v>0</v>
      </c>
      <c r="S9843">
        <v>1.35</v>
      </c>
      <c r="U9843">
        <v>220</v>
      </c>
      <c r="V9843" s="8">
        <v>40155</v>
      </c>
    </row>
    <row r="9844" spans="1:22" x14ac:dyDescent="0.2">
      <c r="A9844" t="s">
        <v>2625</v>
      </c>
      <c r="B9844">
        <v>2</v>
      </c>
      <c r="C9844">
        <v>2010</v>
      </c>
      <c r="E9844" t="s">
        <v>1301</v>
      </c>
      <c r="F9844">
        <v>63</v>
      </c>
      <c r="G9844" t="s">
        <v>13855</v>
      </c>
      <c r="H9844" t="s">
        <v>13833</v>
      </c>
      <c r="P9844">
        <v>1.55</v>
      </c>
      <c r="Q9844">
        <v>0.28999999999999998</v>
      </c>
      <c r="R9844">
        <v>0</v>
      </c>
      <c r="S9844">
        <v>1.26</v>
      </c>
      <c r="U9844">
        <v>120</v>
      </c>
      <c r="V9844" s="8">
        <v>40155</v>
      </c>
    </row>
    <row r="9845" spans="1:22" x14ac:dyDescent="0.2">
      <c r="A9845" t="s">
        <v>2625</v>
      </c>
      <c r="B9845">
        <v>2</v>
      </c>
      <c r="C9845">
        <v>2010</v>
      </c>
      <c r="E9845" t="s">
        <v>1301</v>
      </c>
      <c r="F9845">
        <v>63.5</v>
      </c>
      <c r="G9845" t="s">
        <v>13856</v>
      </c>
      <c r="H9845" t="s">
        <v>13833</v>
      </c>
      <c r="P9845">
        <v>1.45</v>
      </c>
      <c r="Q9845">
        <v>0.28000000000000003</v>
      </c>
      <c r="R9845">
        <v>0</v>
      </c>
      <c r="S9845">
        <v>1.17</v>
      </c>
      <c r="U9845">
        <v>120</v>
      </c>
      <c r="V9845" s="8">
        <v>40155</v>
      </c>
    </row>
    <row r="9846" spans="1:22" x14ac:dyDescent="0.2">
      <c r="A9846" t="s">
        <v>2625</v>
      </c>
      <c r="B9846">
        <v>2</v>
      </c>
      <c r="C9846">
        <v>2010</v>
      </c>
      <c r="E9846" t="s">
        <v>1301</v>
      </c>
      <c r="F9846">
        <v>65</v>
      </c>
      <c r="G9846" t="s">
        <v>13857</v>
      </c>
      <c r="H9846" t="s">
        <v>13833</v>
      </c>
      <c r="P9846">
        <v>1.18</v>
      </c>
      <c r="Q9846">
        <v>0.24</v>
      </c>
      <c r="R9846">
        <v>0</v>
      </c>
      <c r="S9846">
        <v>0.94</v>
      </c>
      <c r="U9846">
        <v>840</v>
      </c>
      <c r="V9846" s="8">
        <v>40155</v>
      </c>
    </row>
    <row r="9847" spans="1:22" x14ac:dyDescent="0.2">
      <c r="A9847" t="s">
        <v>2625</v>
      </c>
      <c r="B9847">
        <v>2</v>
      </c>
      <c r="C9847">
        <v>2010</v>
      </c>
      <c r="E9847" t="s">
        <v>1301</v>
      </c>
      <c r="F9847">
        <v>66</v>
      </c>
      <c r="G9847" t="s">
        <v>10128</v>
      </c>
      <c r="H9847" t="s">
        <v>13833</v>
      </c>
      <c r="P9847">
        <v>1.02</v>
      </c>
      <c r="Q9847">
        <v>0.21</v>
      </c>
      <c r="R9847">
        <v>0</v>
      </c>
      <c r="S9847">
        <v>0.81</v>
      </c>
      <c r="U9847">
        <v>80</v>
      </c>
      <c r="V9847" s="8">
        <v>40155</v>
      </c>
    </row>
    <row r="9848" spans="1:22" x14ac:dyDescent="0.2">
      <c r="A9848" t="s">
        <v>2625</v>
      </c>
      <c r="B9848">
        <v>2</v>
      </c>
      <c r="C9848">
        <v>2010</v>
      </c>
      <c r="E9848" t="s">
        <v>1301</v>
      </c>
      <c r="F9848">
        <v>69</v>
      </c>
      <c r="G9848" t="s">
        <v>10129</v>
      </c>
      <c r="H9848" t="s">
        <v>13833</v>
      </c>
      <c r="P9848">
        <v>0.67</v>
      </c>
      <c r="Q9848">
        <v>0.16</v>
      </c>
      <c r="R9848">
        <v>0</v>
      </c>
      <c r="S9848">
        <v>0.51</v>
      </c>
      <c r="U9848">
        <v>100</v>
      </c>
      <c r="V9848" s="8">
        <v>40155</v>
      </c>
    </row>
    <row r="9849" spans="1:22" x14ac:dyDescent="0.2">
      <c r="A9849" t="s">
        <v>2625</v>
      </c>
      <c r="B9849">
        <v>2</v>
      </c>
      <c r="C9849">
        <v>2010</v>
      </c>
      <c r="E9849" t="s">
        <v>1301</v>
      </c>
      <c r="F9849">
        <v>70</v>
      </c>
      <c r="G9849" t="s">
        <v>10130</v>
      </c>
      <c r="H9849" t="s">
        <v>13833</v>
      </c>
      <c r="P9849">
        <v>0.57999999999999996</v>
      </c>
      <c r="Q9849">
        <v>0.14000000000000001</v>
      </c>
      <c r="R9849">
        <v>0</v>
      </c>
      <c r="S9849">
        <v>0.44</v>
      </c>
      <c r="U9849">
        <v>500</v>
      </c>
      <c r="V9849" s="8">
        <v>40155</v>
      </c>
    </row>
    <row r="9850" spans="1:22" x14ac:dyDescent="0.2">
      <c r="A9850" t="s">
        <v>2625</v>
      </c>
      <c r="B9850">
        <v>2</v>
      </c>
      <c r="C9850">
        <v>2010</v>
      </c>
      <c r="E9850" t="s">
        <v>1301</v>
      </c>
      <c r="F9850">
        <v>75</v>
      </c>
      <c r="G9850" t="s">
        <v>10131</v>
      </c>
      <c r="H9850" t="s">
        <v>13833</v>
      </c>
      <c r="P9850">
        <v>0.28000000000000003</v>
      </c>
      <c r="Q9850">
        <v>0.09</v>
      </c>
      <c r="R9850">
        <v>0</v>
      </c>
      <c r="S9850">
        <v>0.19</v>
      </c>
      <c r="U9850">
        <v>700</v>
      </c>
      <c r="V9850" s="8">
        <v>40155</v>
      </c>
    </row>
    <row r="9851" spans="1:22" x14ac:dyDescent="0.2">
      <c r="A9851" t="s">
        <v>2625</v>
      </c>
      <c r="B9851">
        <v>2</v>
      </c>
      <c r="C9851">
        <v>2010</v>
      </c>
      <c r="E9851" t="s">
        <v>1301</v>
      </c>
      <c r="F9851">
        <v>76.5</v>
      </c>
      <c r="G9851" t="s">
        <v>10132</v>
      </c>
      <c r="H9851" t="s">
        <v>13833</v>
      </c>
      <c r="P9851">
        <v>0.22</v>
      </c>
      <c r="Q9851">
        <v>7.0000000000000007E-2</v>
      </c>
      <c r="R9851">
        <v>0</v>
      </c>
      <c r="S9851">
        <v>0.15</v>
      </c>
      <c r="U9851">
        <v>40</v>
      </c>
      <c r="V9851" s="8">
        <v>40155</v>
      </c>
    </row>
    <row r="9852" spans="1:22" x14ac:dyDescent="0.2">
      <c r="A9852" t="s">
        <v>2625</v>
      </c>
      <c r="B9852">
        <v>2</v>
      </c>
      <c r="C9852">
        <v>2010</v>
      </c>
      <c r="E9852" t="s">
        <v>1301</v>
      </c>
      <c r="F9852">
        <v>80</v>
      </c>
      <c r="G9852" t="s">
        <v>10133</v>
      </c>
      <c r="H9852" t="s">
        <v>13833</v>
      </c>
      <c r="P9852">
        <v>0.13</v>
      </c>
      <c r="Q9852">
        <v>0.05</v>
      </c>
      <c r="R9852">
        <v>0</v>
      </c>
      <c r="S9852">
        <v>0.08</v>
      </c>
      <c r="U9852">
        <v>440</v>
      </c>
      <c r="V9852" s="8">
        <v>40155</v>
      </c>
    </row>
    <row r="9853" spans="1:22" x14ac:dyDescent="0.2">
      <c r="A9853" t="s">
        <v>2625</v>
      </c>
      <c r="B9853">
        <v>2</v>
      </c>
      <c r="C9853">
        <v>2010</v>
      </c>
      <c r="E9853" t="s">
        <v>1301</v>
      </c>
      <c r="F9853">
        <v>85</v>
      </c>
      <c r="G9853" t="s">
        <v>10134</v>
      </c>
      <c r="H9853" t="s">
        <v>13833</v>
      </c>
      <c r="P9853">
        <v>0.06</v>
      </c>
      <c r="Q9853">
        <v>0.02</v>
      </c>
      <c r="R9853">
        <v>0</v>
      </c>
      <c r="S9853">
        <v>0.04</v>
      </c>
      <c r="U9853">
        <v>60</v>
      </c>
      <c r="V9853" s="8">
        <v>40155</v>
      </c>
    </row>
    <row r="9854" spans="1:22" x14ac:dyDescent="0.2">
      <c r="A9854" t="s">
        <v>2625</v>
      </c>
      <c r="B9854">
        <v>2</v>
      </c>
      <c r="C9854">
        <v>2010</v>
      </c>
      <c r="E9854" t="s">
        <v>1301</v>
      </c>
      <c r="F9854">
        <v>85.5</v>
      </c>
      <c r="G9854" t="s">
        <v>10135</v>
      </c>
      <c r="H9854" t="s">
        <v>13833</v>
      </c>
      <c r="P9854">
        <v>0.06</v>
      </c>
      <c r="Q9854">
        <v>0.03</v>
      </c>
      <c r="R9854">
        <v>0</v>
      </c>
      <c r="S9854">
        <v>0.03</v>
      </c>
      <c r="U9854">
        <v>60</v>
      </c>
      <c r="V9854" s="8">
        <v>40155</v>
      </c>
    </row>
    <row r="9855" spans="1:22" x14ac:dyDescent="0.2">
      <c r="A9855" t="s">
        <v>2625</v>
      </c>
      <c r="B9855">
        <v>2</v>
      </c>
      <c r="C9855">
        <v>2010</v>
      </c>
      <c r="E9855" t="s">
        <v>1301</v>
      </c>
      <c r="F9855">
        <v>86.5</v>
      </c>
      <c r="G9855" t="s">
        <v>10136</v>
      </c>
      <c r="H9855" t="s">
        <v>13833</v>
      </c>
      <c r="P9855">
        <v>0.05</v>
      </c>
      <c r="Q9855">
        <v>0.02</v>
      </c>
      <c r="R9855">
        <v>0</v>
      </c>
      <c r="S9855">
        <v>0.03</v>
      </c>
      <c r="U9855">
        <v>60</v>
      </c>
      <c r="V9855" s="8">
        <v>40155</v>
      </c>
    </row>
    <row r="9856" spans="1:22" x14ac:dyDescent="0.2">
      <c r="A9856" t="s">
        <v>2625</v>
      </c>
      <c r="B9856">
        <v>2</v>
      </c>
      <c r="C9856">
        <v>2010</v>
      </c>
      <c r="E9856" t="s">
        <v>1301</v>
      </c>
      <c r="F9856">
        <v>90</v>
      </c>
      <c r="G9856" t="s">
        <v>10137</v>
      </c>
      <c r="H9856" t="s">
        <v>13833</v>
      </c>
      <c r="P9856">
        <v>0.03</v>
      </c>
      <c r="Q9856">
        <v>0.01</v>
      </c>
      <c r="R9856">
        <v>0</v>
      </c>
      <c r="S9856">
        <v>0.02</v>
      </c>
      <c r="U9856">
        <v>80</v>
      </c>
      <c r="V9856" s="8">
        <v>40155</v>
      </c>
    </row>
    <row r="9857" spans="1:22" x14ac:dyDescent="0.2">
      <c r="A9857" t="s">
        <v>2625</v>
      </c>
      <c r="B9857">
        <v>2</v>
      </c>
      <c r="C9857">
        <v>2010</v>
      </c>
      <c r="E9857" t="s">
        <v>1301</v>
      </c>
      <c r="F9857">
        <v>93</v>
      </c>
      <c r="G9857" t="s">
        <v>10138</v>
      </c>
      <c r="H9857" t="s">
        <v>13833</v>
      </c>
      <c r="P9857">
        <v>0.02</v>
      </c>
      <c r="Q9857">
        <v>0.01</v>
      </c>
      <c r="R9857">
        <v>0</v>
      </c>
      <c r="S9857">
        <v>0.01</v>
      </c>
      <c r="U9857">
        <v>10</v>
      </c>
      <c r="V9857" s="8">
        <v>40155</v>
      </c>
    </row>
    <row r="9858" spans="1:22" x14ac:dyDescent="0.2">
      <c r="A9858" t="s">
        <v>2625</v>
      </c>
      <c r="B9858">
        <v>2</v>
      </c>
      <c r="C9858">
        <v>2010</v>
      </c>
      <c r="E9858" t="s">
        <v>1301</v>
      </c>
      <c r="F9858">
        <v>98.5</v>
      </c>
      <c r="G9858" t="s">
        <v>10139</v>
      </c>
      <c r="H9858" t="s">
        <v>13833</v>
      </c>
      <c r="P9858">
        <v>0.01</v>
      </c>
      <c r="Q9858" t="s">
        <v>1244</v>
      </c>
      <c r="R9858">
        <v>0</v>
      </c>
      <c r="S9858">
        <v>0.01</v>
      </c>
      <c r="U9858">
        <v>40</v>
      </c>
      <c r="V9858" s="8">
        <v>40155</v>
      </c>
    </row>
    <row r="9859" spans="1:22" x14ac:dyDescent="0.2">
      <c r="A9859" t="s">
        <v>2625</v>
      </c>
      <c r="B9859">
        <v>2</v>
      </c>
      <c r="C9859">
        <v>2010</v>
      </c>
      <c r="E9859" t="s">
        <v>5087</v>
      </c>
      <c r="F9859">
        <v>35</v>
      </c>
      <c r="G9859" t="s">
        <v>10140</v>
      </c>
      <c r="H9859" t="s">
        <v>10141</v>
      </c>
      <c r="P9859">
        <v>0.01</v>
      </c>
      <c r="Q9859" t="s">
        <v>1244</v>
      </c>
      <c r="R9859">
        <v>0</v>
      </c>
      <c r="S9859">
        <v>0.01</v>
      </c>
      <c r="U9859">
        <v>80</v>
      </c>
      <c r="V9859" s="8">
        <v>40155</v>
      </c>
    </row>
    <row r="9860" spans="1:22" x14ac:dyDescent="0.2">
      <c r="A9860" t="s">
        <v>2625</v>
      </c>
      <c r="B9860">
        <v>2</v>
      </c>
      <c r="C9860">
        <v>2010</v>
      </c>
      <c r="E9860" t="s">
        <v>5087</v>
      </c>
      <c r="F9860">
        <v>40</v>
      </c>
      <c r="G9860" t="s">
        <v>10142</v>
      </c>
      <c r="H9860" t="s">
        <v>10141</v>
      </c>
      <c r="P9860">
        <v>0.11</v>
      </c>
      <c r="Q9860">
        <v>0.03</v>
      </c>
      <c r="R9860">
        <v>0</v>
      </c>
      <c r="S9860">
        <v>0.08</v>
      </c>
      <c r="U9860">
        <v>680</v>
      </c>
      <c r="V9860" s="8">
        <v>40155</v>
      </c>
    </row>
    <row r="9861" spans="1:22" x14ac:dyDescent="0.2">
      <c r="A9861" t="s">
        <v>2625</v>
      </c>
      <c r="B9861">
        <v>2</v>
      </c>
      <c r="C9861">
        <v>2010</v>
      </c>
      <c r="E9861" t="s">
        <v>5087</v>
      </c>
      <c r="F9861">
        <v>45</v>
      </c>
      <c r="G9861" t="s">
        <v>10143</v>
      </c>
      <c r="H9861" t="s">
        <v>10141</v>
      </c>
      <c r="P9861">
        <v>0.52</v>
      </c>
      <c r="Q9861">
        <v>0.02</v>
      </c>
      <c r="R9861">
        <v>0</v>
      </c>
      <c r="S9861">
        <v>0.5</v>
      </c>
      <c r="T9861">
        <v>460</v>
      </c>
      <c r="U9861">
        <v>2900</v>
      </c>
      <c r="V9861" s="8">
        <v>40155</v>
      </c>
    </row>
    <row r="9862" spans="1:22" x14ac:dyDescent="0.2">
      <c r="A9862" t="s">
        <v>2625</v>
      </c>
      <c r="B9862">
        <v>2</v>
      </c>
      <c r="C9862">
        <v>2010</v>
      </c>
      <c r="E9862" t="s">
        <v>5087</v>
      </c>
      <c r="F9862">
        <v>49</v>
      </c>
      <c r="G9862" t="s">
        <v>10144</v>
      </c>
      <c r="H9862" t="s">
        <v>10141</v>
      </c>
      <c r="P9862">
        <v>1.32</v>
      </c>
      <c r="Q9862">
        <v>-0.08</v>
      </c>
      <c r="R9862">
        <v>0</v>
      </c>
      <c r="S9862">
        <v>1.4</v>
      </c>
      <c r="U9862">
        <v>100</v>
      </c>
      <c r="V9862" s="8">
        <v>40155</v>
      </c>
    </row>
    <row r="9863" spans="1:22" x14ac:dyDescent="0.2">
      <c r="A9863" t="s">
        <v>2625</v>
      </c>
      <c r="B9863">
        <v>2</v>
      </c>
      <c r="C9863">
        <v>2010</v>
      </c>
      <c r="E9863" t="s">
        <v>5087</v>
      </c>
      <c r="F9863">
        <v>50</v>
      </c>
      <c r="G9863" t="s">
        <v>10145</v>
      </c>
      <c r="H9863" t="s">
        <v>10141</v>
      </c>
      <c r="P9863">
        <v>1.6</v>
      </c>
      <c r="Q9863">
        <v>-0.13</v>
      </c>
      <c r="R9863">
        <v>0</v>
      </c>
      <c r="S9863">
        <v>1.73</v>
      </c>
      <c r="U9863">
        <v>2464</v>
      </c>
      <c r="V9863" s="8">
        <v>40155</v>
      </c>
    </row>
    <row r="9864" spans="1:22" x14ac:dyDescent="0.2">
      <c r="A9864" t="s">
        <v>2625</v>
      </c>
      <c r="B9864">
        <v>2</v>
      </c>
      <c r="C9864">
        <v>2010</v>
      </c>
      <c r="E9864" t="s">
        <v>5087</v>
      </c>
      <c r="F9864">
        <v>52</v>
      </c>
      <c r="G9864" t="s">
        <v>10146</v>
      </c>
      <c r="H9864" t="s">
        <v>10141</v>
      </c>
      <c r="P9864">
        <v>2.2999999999999998</v>
      </c>
      <c r="Q9864">
        <v>-0.23</v>
      </c>
      <c r="R9864">
        <v>0</v>
      </c>
      <c r="S9864">
        <v>2.5299999999999998</v>
      </c>
      <c r="T9864">
        <v>2</v>
      </c>
      <c r="U9864">
        <v>240</v>
      </c>
      <c r="V9864" s="8">
        <v>40155</v>
      </c>
    </row>
    <row r="9865" spans="1:22" x14ac:dyDescent="0.2">
      <c r="A9865" t="s">
        <v>2625</v>
      </c>
      <c r="B9865">
        <v>2</v>
      </c>
      <c r="C9865">
        <v>2010</v>
      </c>
      <c r="E9865" t="s">
        <v>5087</v>
      </c>
      <c r="F9865">
        <v>53</v>
      </c>
      <c r="G9865" t="s">
        <v>10147</v>
      </c>
      <c r="H9865" t="s">
        <v>10141</v>
      </c>
      <c r="P9865">
        <v>2.72</v>
      </c>
      <c r="Q9865">
        <v>-0.27</v>
      </c>
      <c r="R9865">
        <v>40</v>
      </c>
      <c r="S9865">
        <v>2.99</v>
      </c>
      <c r="U9865">
        <v>410</v>
      </c>
      <c r="V9865" s="8">
        <v>40155</v>
      </c>
    </row>
    <row r="9866" spans="1:22" x14ac:dyDescent="0.2">
      <c r="A9866" t="s">
        <v>2625</v>
      </c>
      <c r="B9866">
        <v>2</v>
      </c>
      <c r="C9866">
        <v>2010</v>
      </c>
      <c r="E9866" t="s">
        <v>5087</v>
      </c>
      <c r="F9866">
        <v>53.5</v>
      </c>
      <c r="G9866" t="s">
        <v>10148</v>
      </c>
      <c r="H9866" t="s">
        <v>10141</v>
      </c>
      <c r="P9866">
        <v>2.94</v>
      </c>
      <c r="Q9866">
        <v>-0.3</v>
      </c>
      <c r="R9866">
        <v>0</v>
      </c>
      <c r="S9866">
        <v>3.24</v>
      </c>
      <c r="U9866">
        <v>200</v>
      </c>
      <c r="V9866" s="8">
        <v>40155</v>
      </c>
    </row>
    <row r="9867" spans="1:22" x14ac:dyDescent="0.2">
      <c r="A9867" t="s">
        <v>2625</v>
      </c>
      <c r="B9867">
        <v>2</v>
      </c>
      <c r="C9867">
        <v>2010</v>
      </c>
      <c r="E9867" t="s">
        <v>5087</v>
      </c>
      <c r="F9867">
        <v>54</v>
      </c>
      <c r="G9867" t="s">
        <v>10149</v>
      </c>
      <c r="H9867" t="s">
        <v>10141</v>
      </c>
      <c r="P9867">
        <v>3.18</v>
      </c>
      <c r="Q9867">
        <v>-0.32</v>
      </c>
      <c r="R9867">
        <v>0</v>
      </c>
      <c r="S9867">
        <v>3.5</v>
      </c>
      <c r="U9867">
        <v>240</v>
      </c>
      <c r="V9867" s="8">
        <v>40155</v>
      </c>
    </row>
    <row r="9868" spans="1:22" x14ac:dyDescent="0.2">
      <c r="A9868" t="s">
        <v>2625</v>
      </c>
      <c r="B9868">
        <v>2</v>
      </c>
      <c r="C9868">
        <v>2010</v>
      </c>
      <c r="E9868" t="s">
        <v>5087</v>
      </c>
      <c r="F9868">
        <v>54.5</v>
      </c>
      <c r="G9868" t="s">
        <v>10150</v>
      </c>
      <c r="H9868" t="s">
        <v>10141</v>
      </c>
      <c r="P9868">
        <v>3.43</v>
      </c>
      <c r="Q9868">
        <v>-0.34</v>
      </c>
      <c r="R9868">
        <v>80</v>
      </c>
      <c r="S9868">
        <v>3.77</v>
      </c>
      <c r="U9868">
        <v>240</v>
      </c>
      <c r="V9868" s="8">
        <v>40155</v>
      </c>
    </row>
    <row r="9869" spans="1:22" x14ac:dyDescent="0.2">
      <c r="A9869" t="s">
        <v>2625</v>
      </c>
      <c r="B9869">
        <v>2</v>
      </c>
      <c r="C9869">
        <v>2010</v>
      </c>
      <c r="E9869" t="s">
        <v>5087</v>
      </c>
      <c r="F9869">
        <v>55</v>
      </c>
      <c r="G9869" t="s">
        <v>10151</v>
      </c>
      <c r="H9869" t="s">
        <v>10141</v>
      </c>
      <c r="P9869">
        <v>3.68</v>
      </c>
      <c r="Q9869">
        <v>-0.37</v>
      </c>
      <c r="R9869">
        <v>528</v>
      </c>
      <c r="S9869">
        <v>4.05</v>
      </c>
      <c r="U9869">
        <v>1224</v>
      </c>
      <c r="V9869" s="8">
        <v>40155</v>
      </c>
    </row>
    <row r="9870" spans="1:22" x14ac:dyDescent="0.2">
      <c r="A9870" t="s">
        <v>2625</v>
      </c>
      <c r="B9870">
        <v>2</v>
      </c>
      <c r="C9870">
        <v>2010</v>
      </c>
      <c r="E9870" t="s">
        <v>5087</v>
      </c>
      <c r="F9870">
        <v>55.5</v>
      </c>
      <c r="G9870" t="s">
        <v>10152</v>
      </c>
      <c r="H9870" t="s">
        <v>10141</v>
      </c>
      <c r="P9870">
        <v>3.95</v>
      </c>
      <c r="Q9870">
        <v>-0.38</v>
      </c>
      <c r="R9870">
        <v>0</v>
      </c>
      <c r="S9870">
        <v>4.33</v>
      </c>
      <c r="U9870">
        <v>260</v>
      </c>
      <c r="V9870" s="8">
        <v>40155</v>
      </c>
    </row>
    <row r="9871" spans="1:22" x14ac:dyDescent="0.2">
      <c r="A9871" t="s">
        <v>2625</v>
      </c>
      <c r="B9871">
        <v>2</v>
      </c>
      <c r="C9871">
        <v>2010</v>
      </c>
      <c r="E9871" t="s">
        <v>5087</v>
      </c>
      <c r="F9871">
        <v>56</v>
      </c>
      <c r="G9871" t="s">
        <v>10153</v>
      </c>
      <c r="H9871" t="s">
        <v>10141</v>
      </c>
      <c r="P9871">
        <v>4.2300000000000004</v>
      </c>
      <c r="Q9871">
        <v>-0.39</v>
      </c>
      <c r="R9871">
        <v>0</v>
      </c>
      <c r="S9871">
        <v>4.62</v>
      </c>
      <c r="U9871">
        <v>200</v>
      </c>
      <c r="V9871" s="8">
        <v>40155</v>
      </c>
    </row>
    <row r="9872" spans="1:22" x14ac:dyDescent="0.2">
      <c r="A9872" t="s">
        <v>2625</v>
      </c>
      <c r="B9872">
        <v>2</v>
      </c>
      <c r="C9872">
        <v>2010</v>
      </c>
      <c r="E9872" t="s">
        <v>5087</v>
      </c>
      <c r="F9872">
        <v>56.5</v>
      </c>
      <c r="G9872" t="s">
        <v>10154</v>
      </c>
      <c r="H9872" t="s">
        <v>10141</v>
      </c>
      <c r="P9872">
        <v>4.5199999999999996</v>
      </c>
      <c r="Q9872">
        <v>-0.4</v>
      </c>
      <c r="R9872">
        <v>0</v>
      </c>
      <c r="S9872">
        <v>4.92</v>
      </c>
      <c r="U9872">
        <v>60</v>
      </c>
      <c r="V9872" s="8">
        <v>40155</v>
      </c>
    </row>
    <row r="9873" spans="1:22" x14ac:dyDescent="0.2">
      <c r="A9873" t="s">
        <v>2625</v>
      </c>
      <c r="B9873">
        <v>2</v>
      </c>
      <c r="C9873">
        <v>2010</v>
      </c>
      <c r="E9873" t="s">
        <v>5087</v>
      </c>
      <c r="F9873">
        <v>57</v>
      </c>
      <c r="G9873" t="s">
        <v>10155</v>
      </c>
      <c r="H9873" t="s">
        <v>10141</v>
      </c>
      <c r="P9873">
        <v>4.8099999999999996</v>
      </c>
      <c r="Q9873">
        <v>-0.42</v>
      </c>
      <c r="R9873">
        <v>0</v>
      </c>
      <c r="S9873">
        <v>5.23</v>
      </c>
      <c r="U9873">
        <v>260</v>
      </c>
      <c r="V9873" s="8">
        <v>40155</v>
      </c>
    </row>
    <row r="9874" spans="1:22" x14ac:dyDescent="0.2">
      <c r="A9874" t="s">
        <v>2625</v>
      </c>
      <c r="B9874">
        <v>2</v>
      </c>
      <c r="C9874">
        <v>2010</v>
      </c>
      <c r="E9874" t="s">
        <v>5087</v>
      </c>
      <c r="F9874">
        <v>57.5</v>
      </c>
      <c r="G9874" t="s">
        <v>10156</v>
      </c>
      <c r="H9874" t="s">
        <v>10141</v>
      </c>
      <c r="P9874">
        <v>5.12</v>
      </c>
      <c r="Q9874">
        <v>-0.43</v>
      </c>
      <c r="R9874">
        <v>0</v>
      </c>
      <c r="S9874">
        <v>5.55</v>
      </c>
      <c r="U9874">
        <v>140</v>
      </c>
      <c r="V9874" s="8">
        <v>40155</v>
      </c>
    </row>
    <row r="9875" spans="1:22" x14ac:dyDescent="0.2">
      <c r="A9875" t="s">
        <v>2625</v>
      </c>
      <c r="B9875">
        <v>2</v>
      </c>
      <c r="C9875">
        <v>2010</v>
      </c>
      <c r="E9875" t="s">
        <v>5087</v>
      </c>
      <c r="F9875">
        <v>58</v>
      </c>
      <c r="G9875" t="s">
        <v>10157</v>
      </c>
      <c r="H9875" t="s">
        <v>10141</v>
      </c>
      <c r="P9875">
        <v>5.44</v>
      </c>
      <c r="Q9875">
        <v>-0.44</v>
      </c>
      <c r="R9875">
        <v>0</v>
      </c>
      <c r="S9875">
        <v>5.88</v>
      </c>
      <c r="U9875">
        <v>140</v>
      </c>
      <c r="V9875" s="8">
        <v>40155</v>
      </c>
    </row>
    <row r="9876" spans="1:22" x14ac:dyDescent="0.2">
      <c r="A9876" t="s">
        <v>2625</v>
      </c>
      <c r="B9876">
        <v>2</v>
      </c>
      <c r="C9876">
        <v>2010</v>
      </c>
      <c r="E9876" t="s">
        <v>5087</v>
      </c>
      <c r="F9876">
        <v>58.5</v>
      </c>
      <c r="G9876" t="s">
        <v>10158</v>
      </c>
      <c r="H9876" t="s">
        <v>10141</v>
      </c>
      <c r="P9876">
        <v>5.76</v>
      </c>
      <c r="Q9876">
        <v>-0.46</v>
      </c>
      <c r="R9876">
        <v>0</v>
      </c>
      <c r="S9876">
        <v>6.22</v>
      </c>
      <c r="U9876">
        <v>80</v>
      </c>
      <c r="V9876" s="8">
        <v>40155</v>
      </c>
    </row>
    <row r="9877" spans="1:22" x14ac:dyDescent="0.2">
      <c r="A9877" t="s">
        <v>2625</v>
      </c>
      <c r="B9877">
        <v>2</v>
      </c>
      <c r="C9877">
        <v>2010</v>
      </c>
      <c r="E9877" t="s">
        <v>5087</v>
      </c>
      <c r="F9877">
        <v>59</v>
      </c>
      <c r="G9877" t="s">
        <v>10159</v>
      </c>
      <c r="H9877" t="s">
        <v>10141</v>
      </c>
      <c r="P9877">
        <v>6.1</v>
      </c>
      <c r="Q9877">
        <v>-0.47</v>
      </c>
      <c r="R9877">
        <v>0</v>
      </c>
      <c r="S9877">
        <v>6.57</v>
      </c>
      <c r="U9877">
        <v>40</v>
      </c>
      <c r="V9877" s="8">
        <v>40155</v>
      </c>
    </row>
    <row r="9878" spans="1:22" x14ac:dyDescent="0.2">
      <c r="A9878" t="s">
        <v>2625</v>
      </c>
      <c r="B9878">
        <v>2</v>
      </c>
      <c r="C9878">
        <v>2010</v>
      </c>
      <c r="E9878" t="s">
        <v>5087</v>
      </c>
      <c r="F9878">
        <v>59.5</v>
      </c>
      <c r="G9878" t="s">
        <v>10160</v>
      </c>
      <c r="H9878" t="s">
        <v>10141</v>
      </c>
      <c r="P9878">
        <v>6.44</v>
      </c>
      <c r="Q9878">
        <v>-0.49</v>
      </c>
      <c r="R9878">
        <v>0</v>
      </c>
      <c r="S9878">
        <v>6.93</v>
      </c>
      <c r="U9878">
        <v>40</v>
      </c>
      <c r="V9878" s="8">
        <v>40155</v>
      </c>
    </row>
    <row r="9879" spans="1:22" x14ac:dyDescent="0.2">
      <c r="A9879" t="s">
        <v>2625</v>
      </c>
      <c r="B9879">
        <v>2</v>
      </c>
      <c r="C9879">
        <v>2010</v>
      </c>
      <c r="E9879" t="s">
        <v>5087</v>
      </c>
      <c r="F9879">
        <v>60</v>
      </c>
      <c r="G9879" t="s">
        <v>10161</v>
      </c>
      <c r="H9879" t="s">
        <v>10141</v>
      </c>
      <c r="P9879">
        <v>6.79</v>
      </c>
      <c r="Q9879">
        <v>-0.5</v>
      </c>
      <c r="R9879">
        <v>0</v>
      </c>
      <c r="S9879">
        <v>7.29</v>
      </c>
      <c r="U9879">
        <v>920</v>
      </c>
      <c r="V9879" s="8">
        <v>40155</v>
      </c>
    </row>
    <row r="9880" spans="1:22" x14ac:dyDescent="0.2">
      <c r="A9880" t="s">
        <v>2625</v>
      </c>
      <c r="B9880">
        <v>2</v>
      </c>
      <c r="C9880">
        <v>2010</v>
      </c>
      <c r="E9880" t="s">
        <v>5087</v>
      </c>
      <c r="F9880">
        <v>61</v>
      </c>
      <c r="G9880" t="s">
        <v>10162</v>
      </c>
      <c r="H9880" t="s">
        <v>10141</v>
      </c>
      <c r="P9880">
        <v>7.51</v>
      </c>
      <c r="Q9880">
        <v>-0.53</v>
      </c>
      <c r="R9880">
        <v>0</v>
      </c>
      <c r="S9880">
        <v>8.0399999999999991</v>
      </c>
      <c r="U9880">
        <v>40</v>
      </c>
      <c r="V9880" s="8">
        <v>40155</v>
      </c>
    </row>
    <row r="9881" spans="1:22" x14ac:dyDescent="0.2">
      <c r="A9881" t="s">
        <v>2625</v>
      </c>
      <c r="B9881">
        <v>2</v>
      </c>
      <c r="C9881">
        <v>2010</v>
      </c>
      <c r="E9881" t="s">
        <v>5087</v>
      </c>
      <c r="F9881">
        <v>62</v>
      </c>
      <c r="G9881" t="s">
        <v>10163</v>
      </c>
      <c r="H9881" t="s">
        <v>10141</v>
      </c>
      <c r="P9881">
        <v>8.26</v>
      </c>
      <c r="Q9881">
        <v>-0.56000000000000005</v>
      </c>
      <c r="R9881">
        <v>0</v>
      </c>
      <c r="S9881">
        <v>8.82</v>
      </c>
      <c r="U9881">
        <v>220</v>
      </c>
      <c r="V9881" s="8">
        <v>40155</v>
      </c>
    </row>
    <row r="9882" spans="1:22" x14ac:dyDescent="0.2">
      <c r="A9882" t="s">
        <v>2625</v>
      </c>
      <c r="B9882">
        <v>2</v>
      </c>
      <c r="C9882">
        <v>2010</v>
      </c>
      <c r="E9882" t="s">
        <v>5087</v>
      </c>
      <c r="F9882">
        <v>62.5</v>
      </c>
      <c r="G9882" t="s">
        <v>10164</v>
      </c>
      <c r="H9882" t="s">
        <v>10141</v>
      </c>
      <c r="P9882">
        <v>8.65</v>
      </c>
      <c r="Q9882">
        <v>-0.56999999999999995</v>
      </c>
      <c r="R9882">
        <v>0</v>
      </c>
      <c r="S9882">
        <v>9.2200000000000006</v>
      </c>
      <c r="U9882">
        <v>180</v>
      </c>
      <c r="V9882" s="8">
        <v>40155</v>
      </c>
    </row>
    <row r="9883" spans="1:22" x14ac:dyDescent="0.2">
      <c r="A9883" t="s">
        <v>2625</v>
      </c>
      <c r="B9883">
        <v>2</v>
      </c>
      <c r="C9883">
        <v>2010</v>
      </c>
      <c r="E9883" t="s">
        <v>5087</v>
      </c>
      <c r="F9883">
        <v>63</v>
      </c>
      <c r="G9883" t="s">
        <v>10165</v>
      </c>
      <c r="H9883" t="s">
        <v>10141</v>
      </c>
      <c r="P9883">
        <v>9.0399999999999991</v>
      </c>
      <c r="Q9883">
        <v>-0.59</v>
      </c>
      <c r="R9883">
        <v>0</v>
      </c>
      <c r="S9883">
        <v>9.6300000000000008</v>
      </c>
      <c r="U9883">
        <v>120</v>
      </c>
      <c r="V9883" s="8">
        <v>40155</v>
      </c>
    </row>
    <row r="9884" spans="1:22" x14ac:dyDescent="0.2">
      <c r="A9884" t="s">
        <v>2625</v>
      </c>
      <c r="B9884">
        <v>2</v>
      </c>
      <c r="C9884">
        <v>2010</v>
      </c>
      <c r="E9884" t="s">
        <v>5087</v>
      </c>
      <c r="F9884">
        <v>63.5</v>
      </c>
      <c r="G9884" t="s">
        <v>10166</v>
      </c>
      <c r="H9884" t="s">
        <v>10141</v>
      </c>
      <c r="P9884">
        <v>9.44</v>
      </c>
      <c r="Q9884">
        <v>-0.6</v>
      </c>
      <c r="R9884">
        <v>0</v>
      </c>
      <c r="S9884">
        <v>10.039999999999999</v>
      </c>
      <c r="U9884">
        <v>120</v>
      </c>
      <c r="V9884" s="8">
        <v>40155</v>
      </c>
    </row>
    <row r="9885" spans="1:22" x14ac:dyDescent="0.2">
      <c r="A9885" t="s">
        <v>2625</v>
      </c>
      <c r="B9885">
        <v>2</v>
      </c>
      <c r="C9885">
        <v>2010</v>
      </c>
      <c r="E9885" t="s">
        <v>5087</v>
      </c>
      <c r="F9885">
        <v>65</v>
      </c>
      <c r="G9885" t="s">
        <v>10167</v>
      </c>
      <c r="H9885" t="s">
        <v>10141</v>
      </c>
      <c r="P9885">
        <v>10.67</v>
      </c>
      <c r="Q9885">
        <v>-0.64</v>
      </c>
      <c r="R9885">
        <v>0</v>
      </c>
      <c r="S9885">
        <v>11.31</v>
      </c>
      <c r="U9885">
        <v>40</v>
      </c>
      <c r="V9885" s="8">
        <v>40155</v>
      </c>
    </row>
    <row r="9886" spans="1:22" x14ac:dyDescent="0.2">
      <c r="A9886" t="s">
        <v>2625</v>
      </c>
      <c r="B9886">
        <v>2</v>
      </c>
      <c r="C9886">
        <v>2010</v>
      </c>
      <c r="E9886" t="s">
        <v>5087</v>
      </c>
      <c r="F9886">
        <v>66</v>
      </c>
      <c r="G9886" t="s">
        <v>10168</v>
      </c>
      <c r="H9886" t="s">
        <v>10141</v>
      </c>
      <c r="P9886">
        <v>11.52</v>
      </c>
      <c r="Q9886">
        <v>-0.66</v>
      </c>
      <c r="R9886">
        <v>0</v>
      </c>
      <c r="S9886">
        <v>12.18</v>
      </c>
      <c r="U9886">
        <v>80</v>
      </c>
      <c r="V9886" s="8">
        <v>40155</v>
      </c>
    </row>
    <row r="9887" spans="1:22" x14ac:dyDescent="0.2">
      <c r="A9887" t="s">
        <v>2625</v>
      </c>
      <c r="B9887">
        <v>2</v>
      </c>
      <c r="C9887">
        <v>2010</v>
      </c>
      <c r="E9887" t="s">
        <v>5087</v>
      </c>
      <c r="F9887">
        <v>70</v>
      </c>
      <c r="G9887" t="s">
        <v>10169</v>
      </c>
      <c r="H9887" t="s">
        <v>10141</v>
      </c>
      <c r="P9887">
        <v>15.08</v>
      </c>
      <c r="Q9887">
        <v>-0.72</v>
      </c>
      <c r="R9887">
        <v>0</v>
      </c>
      <c r="S9887">
        <v>15.8</v>
      </c>
      <c r="U9887">
        <v>20</v>
      </c>
      <c r="V9887" s="8">
        <v>40155</v>
      </c>
    </row>
    <row r="9888" spans="1:22" x14ac:dyDescent="0.2">
      <c r="A9888" t="s">
        <v>2625</v>
      </c>
      <c r="B9888">
        <v>2</v>
      </c>
      <c r="C9888">
        <v>2010</v>
      </c>
      <c r="E9888" t="s">
        <v>5087</v>
      </c>
      <c r="F9888">
        <v>75</v>
      </c>
      <c r="G9888" t="s">
        <v>10170</v>
      </c>
      <c r="H9888" t="s">
        <v>10141</v>
      </c>
      <c r="P9888">
        <v>19.77</v>
      </c>
      <c r="Q9888">
        <v>-0.79</v>
      </c>
      <c r="R9888">
        <v>0</v>
      </c>
      <c r="S9888">
        <v>20.56</v>
      </c>
      <c r="U9888">
        <v>20</v>
      </c>
      <c r="V9888" s="8">
        <v>40155</v>
      </c>
    </row>
    <row r="9889" spans="1:22" x14ac:dyDescent="0.2">
      <c r="A9889" t="s">
        <v>2625</v>
      </c>
      <c r="B9889">
        <v>2</v>
      </c>
      <c r="C9889">
        <v>2010</v>
      </c>
      <c r="E9889" t="s">
        <v>5087</v>
      </c>
      <c r="F9889">
        <v>76.5</v>
      </c>
      <c r="G9889" t="s">
        <v>10171</v>
      </c>
      <c r="H9889" t="s">
        <v>10141</v>
      </c>
      <c r="P9889">
        <v>21.22</v>
      </c>
      <c r="Q9889">
        <v>-0.8</v>
      </c>
      <c r="R9889">
        <v>0</v>
      </c>
      <c r="S9889">
        <v>22.02</v>
      </c>
      <c r="U9889">
        <v>40</v>
      </c>
      <c r="V9889" s="8">
        <v>40155</v>
      </c>
    </row>
    <row r="9890" spans="1:22" x14ac:dyDescent="0.2">
      <c r="A9890" t="s">
        <v>2625</v>
      </c>
      <c r="B9890">
        <v>2</v>
      </c>
      <c r="C9890">
        <v>2010</v>
      </c>
      <c r="E9890" t="s">
        <v>5087</v>
      </c>
      <c r="F9890">
        <v>85.5</v>
      </c>
      <c r="G9890" t="s">
        <v>10172</v>
      </c>
      <c r="H9890" t="s">
        <v>10141</v>
      </c>
      <c r="P9890">
        <v>30.05</v>
      </c>
      <c r="Q9890">
        <v>-0.85</v>
      </c>
      <c r="R9890">
        <v>0</v>
      </c>
      <c r="S9890">
        <v>30.9</v>
      </c>
      <c r="U9890">
        <v>60</v>
      </c>
      <c r="V9890" s="8">
        <v>40155</v>
      </c>
    </row>
    <row r="9891" spans="1:22" x14ac:dyDescent="0.2">
      <c r="A9891" t="s">
        <v>2625</v>
      </c>
      <c r="B9891">
        <v>2</v>
      </c>
      <c r="C9891">
        <v>2010</v>
      </c>
      <c r="E9891" t="s">
        <v>5087</v>
      </c>
      <c r="F9891">
        <v>86.5</v>
      </c>
      <c r="G9891" t="s">
        <v>10173</v>
      </c>
      <c r="H9891" t="s">
        <v>10141</v>
      </c>
      <c r="P9891">
        <v>31.04</v>
      </c>
      <c r="Q9891">
        <v>-0.85</v>
      </c>
      <c r="R9891">
        <v>0</v>
      </c>
      <c r="S9891">
        <v>31.89</v>
      </c>
      <c r="U9891">
        <v>60</v>
      </c>
      <c r="V9891" s="8">
        <v>40155</v>
      </c>
    </row>
    <row r="9892" spans="1:22" x14ac:dyDescent="0.2">
      <c r="A9892" t="s">
        <v>2625</v>
      </c>
      <c r="B9892">
        <v>2</v>
      </c>
      <c r="C9892">
        <v>2010</v>
      </c>
      <c r="E9892" t="s">
        <v>5087</v>
      </c>
      <c r="F9892">
        <v>93</v>
      </c>
      <c r="G9892" t="s">
        <v>10174</v>
      </c>
      <c r="H9892" t="s">
        <v>10141</v>
      </c>
      <c r="P9892">
        <v>37.51</v>
      </c>
      <c r="Q9892">
        <v>-0.86</v>
      </c>
      <c r="R9892">
        <v>0</v>
      </c>
      <c r="S9892">
        <v>38.369999999999997</v>
      </c>
      <c r="U9892">
        <v>10</v>
      </c>
      <c r="V9892" s="8">
        <v>40155</v>
      </c>
    </row>
    <row r="9893" spans="1:22" x14ac:dyDescent="0.2">
      <c r="A9893" t="s">
        <v>2625</v>
      </c>
      <c r="B9893">
        <v>2</v>
      </c>
      <c r="C9893">
        <v>2010</v>
      </c>
      <c r="E9893" t="s">
        <v>5087</v>
      </c>
      <c r="F9893">
        <v>98.5</v>
      </c>
      <c r="G9893" t="s">
        <v>10175</v>
      </c>
      <c r="H9893" t="s">
        <v>10141</v>
      </c>
      <c r="P9893">
        <v>43</v>
      </c>
      <c r="Q9893">
        <v>-0.87</v>
      </c>
      <c r="R9893">
        <v>0</v>
      </c>
      <c r="S9893">
        <v>43.87</v>
      </c>
      <c r="U9893">
        <v>40</v>
      </c>
      <c r="V9893" s="8">
        <v>40155</v>
      </c>
    </row>
    <row r="9894" spans="1:22" x14ac:dyDescent="0.2">
      <c r="A9894" t="s">
        <v>2625</v>
      </c>
      <c r="B9894">
        <v>3</v>
      </c>
      <c r="C9894">
        <v>2010</v>
      </c>
      <c r="E9894" t="s">
        <v>1301</v>
      </c>
      <c r="F9894">
        <v>100</v>
      </c>
      <c r="G9894" t="s">
        <v>10176</v>
      </c>
      <c r="H9894" t="s">
        <v>10177</v>
      </c>
      <c r="P9894">
        <v>0.02</v>
      </c>
      <c r="Q9894">
        <v>0.01</v>
      </c>
      <c r="R9894">
        <v>0</v>
      </c>
      <c r="S9894">
        <v>0.01</v>
      </c>
      <c r="U9894">
        <v>160</v>
      </c>
      <c r="V9894" s="8">
        <v>40155</v>
      </c>
    </row>
    <row r="9895" spans="1:22" x14ac:dyDescent="0.2">
      <c r="A9895" t="s">
        <v>2625</v>
      </c>
      <c r="B9895">
        <v>3</v>
      </c>
      <c r="C9895">
        <v>2010</v>
      </c>
      <c r="E9895" t="s">
        <v>1301</v>
      </c>
      <c r="F9895">
        <v>48.5</v>
      </c>
      <c r="G9895" t="s">
        <v>10178</v>
      </c>
      <c r="H9895" t="s">
        <v>10177</v>
      </c>
      <c r="P9895">
        <v>6.15</v>
      </c>
      <c r="Q9895">
        <v>0.77</v>
      </c>
      <c r="R9895">
        <v>0</v>
      </c>
      <c r="S9895">
        <v>5.38</v>
      </c>
      <c r="U9895">
        <v>10</v>
      </c>
      <c r="V9895" s="8">
        <v>40155</v>
      </c>
    </row>
    <row r="9896" spans="1:22" x14ac:dyDescent="0.2">
      <c r="A9896" t="s">
        <v>2625</v>
      </c>
      <c r="B9896">
        <v>3</v>
      </c>
      <c r="C9896">
        <v>2010</v>
      </c>
      <c r="E9896" t="s">
        <v>1301</v>
      </c>
      <c r="F9896">
        <v>49</v>
      </c>
      <c r="G9896" t="s">
        <v>10179</v>
      </c>
      <c r="H9896" t="s">
        <v>10177</v>
      </c>
      <c r="P9896">
        <v>5.85</v>
      </c>
      <c r="Q9896">
        <v>0.75</v>
      </c>
      <c r="R9896">
        <v>0</v>
      </c>
      <c r="S9896">
        <v>5.0999999999999996</v>
      </c>
      <c r="U9896">
        <v>120</v>
      </c>
      <c r="V9896" s="8">
        <v>40155</v>
      </c>
    </row>
    <row r="9897" spans="1:22" x14ac:dyDescent="0.2">
      <c r="A9897" t="s">
        <v>2625</v>
      </c>
      <c r="B9897">
        <v>3</v>
      </c>
      <c r="C9897">
        <v>2010</v>
      </c>
      <c r="E9897" t="s">
        <v>1301</v>
      </c>
      <c r="F9897">
        <v>50</v>
      </c>
      <c r="G9897" t="s">
        <v>10180</v>
      </c>
      <c r="H9897" t="s">
        <v>10177</v>
      </c>
      <c r="P9897">
        <v>5.28</v>
      </c>
      <c r="Q9897">
        <v>0.7</v>
      </c>
      <c r="R9897">
        <v>0</v>
      </c>
      <c r="S9897">
        <v>4.58</v>
      </c>
      <c r="U9897">
        <v>300</v>
      </c>
      <c r="V9897" s="8">
        <v>40155</v>
      </c>
    </row>
    <row r="9898" spans="1:22" x14ac:dyDescent="0.2">
      <c r="A9898" t="s">
        <v>2625</v>
      </c>
      <c r="B9898">
        <v>3</v>
      </c>
      <c r="C9898">
        <v>2010</v>
      </c>
      <c r="E9898" t="s">
        <v>1301</v>
      </c>
      <c r="F9898">
        <v>51.5</v>
      </c>
      <c r="G9898" t="s">
        <v>10181</v>
      </c>
      <c r="H9898" t="s">
        <v>10177</v>
      </c>
      <c r="P9898">
        <v>4.5</v>
      </c>
      <c r="Q9898">
        <v>0.64</v>
      </c>
      <c r="R9898">
        <v>0</v>
      </c>
      <c r="S9898">
        <v>3.86</v>
      </c>
      <c r="U9898">
        <v>80</v>
      </c>
      <c r="V9898" s="8">
        <v>40155</v>
      </c>
    </row>
    <row r="9899" spans="1:22" x14ac:dyDescent="0.2">
      <c r="A9899" t="s">
        <v>2625</v>
      </c>
      <c r="B9899">
        <v>3</v>
      </c>
      <c r="C9899">
        <v>2010</v>
      </c>
      <c r="E9899" t="s">
        <v>1301</v>
      </c>
      <c r="F9899">
        <v>55</v>
      </c>
      <c r="G9899" t="s">
        <v>10182</v>
      </c>
      <c r="H9899" t="s">
        <v>10177</v>
      </c>
      <c r="P9899">
        <v>3.06</v>
      </c>
      <c r="Q9899">
        <v>0.49</v>
      </c>
      <c r="R9899">
        <v>0</v>
      </c>
      <c r="S9899">
        <v>2.57</v>
      </c>
      <c r="U9899">
        <v>530</v>
      </c>
      <c r="V9899" s="8">
        <v>40155</v>
      </c>
    </row>
    <row r="9900" spans="1:22" x14ac:dyDescent="0.2">
      <c r="A9900" t="s">
        <v>2625</v>
      </c>
      <c r="B9900">
        <v>3</v>
      </c>
      <c r="C9900">
        <v>2010</v>
      </c>
      <c r="E9900" t="s">
        <v>1301</v>
      </c>
      <c r="F9900">
        <v>55.5</v>
      </c>
      <c r="G9900" t="s">
        <v>10183</v>
      </c>
      <c r="H9900" t="s">
        <v>10177</v>
      </c>
      <c r="P9900">
        <v>2.89</v>
      </c>
      <c r="Q9900">
        <v>0.47</v>
      </c>
      <c r="R9900">
        <v>0</v>
      </c>
      <c r="S9900">
        <v>2.42</v>
      </c>
      <c r="U9900">
        <v>80</v>
      </c>
      <c r="V9900" s="8">
        <v>40155</v>
      </c>
    </row>
    <row r="9901" spans="1:22" x14ac:dyDescent="0.2">
      <c r="A9901" t="s">
        <v>2625</v>
      </c>
      <c r="B9901">
        <v>3</v>
      </c>
      <c r="C9901">
        <v>2010</v>
      </c>
      <c r="E9901" t="s">
        <v>1301</v>
      </c>
      <c r="F9901">
        <v>56.5</v>
      </c>
      <c r="G9901" t="s">
        <v>10184</v>
      </c>
      <c r="H9901" t="s">
        <v>10177</v>
      </c>
      <c r="P9901">
        <v>2.58</v>
      </c>
      <c r="Q9901">
        <v>0.43</v>
      </c>
      <c r="R9901">
        <v>0</v>
      </c>
      <c r="S9901">
        <v>2.15</v>
      </c>
      <c r="U9901">
        <v>80</v>
      </c>
      <c r="V9901" s="8">
        <v>40155</v>
      </c>
    </row>
    <row r="9902" spans="1:22" x14ac:dyDescent="0.2">
      <c r="A9902" t="s">
        <v>2625</v>
      </c>
      <c r="B9902">
        <v>3</v>
      </c>
      <c r="C9902">
        <v>2010</v>
      </c>
      <c r="E9902" t="s">
        <v>1301</v>
      </c>
      <c r="F9902">
        <v>57.5</v>
      </c>
      <c r="G9902" t="s">
        <v>10185</v>
      </c>
      <c r="H9902" t="s">
        <v>10177</v>
      </c>
      <c r="P9902">
        <v>2.2999999999999998</v>
      </c>
      <c r="Q9902">
        <v>0.4</v>
      </c>
      <c r="R9902">
        <v>0</v>
      </c>
      <c r="S9902">
        <v>1.9</v>
      </c>
      <c r="U9902">
        <v>188</v>
      </c>
      <c r="V9902" s="8">
        <v>40155</v>
      </c>
    </row>
    <row r="9903" spans="1:22" x14ac:dyDescent="0.2">
      <c r="A9903" t="s">
        <v>2625</v>
      </c>
      <c r="B9903">
        <v>3</v>
      </c>
      <c r="C9903">
        <v>2010</v>
      </c>
      <c r="E9903" t="s">
        <v>1301</v>
      </c>
      <c r="F9903">
        <v>58</v>
      </c>
      <c r="G9903" t="s">
        <v>10186</v>
      </c>
      <c r="H9903" t="s">
        <v>10177</v>
      </c>
      <c r="P9903">
        <v>2.17</v>
      </c>
      <c r="Q9903">
        <v>0.38</v>
      </c>
      <c r="R9903">
        <v>0</v>
      </c>
      <c r="S9903">
        <v>1.79</v>
      </c>
      <c r="U9903">
        <v>180</v>
      </c>
      <c r="V9903" s="8">
        <v>40155</v>
      </c>
    </row>
    <row r="9904" spans="1:22" x14ac:dyDescent="0.2">
      <c r="A9904" t="s">
        <v>2625</v>
      </c>
      <c r="B9904">
        <v>3</v>
      </c>
      <c r="C9904">
        <v>2010</v>
      </c>
      <c r="E9904" t="s">
        <v>1301</v>
      </c>
      <c r="F9904">
        <v>58.5</v>
      </c>
      <c r="G9904" t="s">
        <v>10187</v>
      </c>
      <c r="H9904" t="s">
        <v>10177</v>
      </c>
      <c r="P9904">
        <v>2.04</v>
      </c>
      <c r="Q9904">
        <v>0.36</v>
      </c>
      <c r="R9904">
        <v>0</v>
      </c>
      <c r="S9904">
        <v>1.68</v>
      </c>
      <c r="U9904">
        <v>440</v>
      </c>
      <c r="V9904" s="8">
        <v>40155</v>
      </c>
    </row>
    <row r="9905" spans="1:22" x14ac:dyDescent="0.2">
      <c r="A9905" t="s">
        <v>2625</v>
      </c>
      <c r="B9905">
        <v>3</v>
      </c>
      <c r="C9905">
        <v>2010</v>
      </c>
      <c r="E9905" t="s">
        <v>1301</v>
      </c>
      <c r="F9905">
        <v>59</v>
      </c>
      <c r="G9905" t="s">
        <v>10188</v>
      </c>
      <c r="H9905" t="s">
        <v>10177</v>
      </c>
      <c r="P9905">
        <v>1.93</v>
      </c>
      <c r="Q9905">
        <v>0.35</v>
      </c>
      <c r="R9905">
        <v>0</v>
      </c>
      <c r="S9905">
        <v>1.58</v>
      </c>
      <c r="U9905">
        <v>360</v>
      </c>
      <c r="V9905" s="8">
        <v>40155</v>
      </c>
    </row>
    <row r="9906" spans="1:22" x14ac:dyDescent="0.2">
      <c r="A9906" t="s">
        <v>2625</v>
      </c>
      <c r="B9906">
        <v>3</v>
      </c>
      <c r="C9906">
        <v>2010</v>
      </c>
      <c r="E9906" t="s">
        <v>1301</v>
      </c>
      <c r="F9906">
        <v>59.5</v>
      </c>
      <c r="G9906" t="s">
        <v>10189</v>
      </c>
      <c r="H9906" t="s">
        <v>10177</v>
      </c>
      <c r="P9906">
        <v>1.82</v>
      </c>
      <c r="Q9906">
        <v>0.34</v>
      </c>
      <c r="R9906">
        <v>0</v>
      </c>
      <c r="S9906">
        <v>1.48</v>
      </c>
      <c r="U9906">
        <v>40</v>
      </c>
      <c r="V9906" s="8">
        <v>40155</v>
      </c>
    </row>
    <row r="9907" spans="1:22" x14ac:dyDescent="0.2">
      <c r="A9907" t="s">
        <v>2625</v>
      </c>
      <c r="B9907">
        <v>3</v>
      </c>
      <c r="C9907">
        <v>2010</v>
      </c>
      <c r="E9907" t="s">
        <v>1301</v>
      </c>
      <c r="F9907">
        <v>60</v>
      </c>
      <c r="G9907" t="s">
        <v>10190</v>
      </c>
      <c r="H9907" t="s">
        <v>10177</v>
      </c>
      <c r="P9907">
        <v>1.71</v>
      </c>
      <c r="Q9907">
        <v>0.32</v>
      </c>
      <c r="R9907">
        <v>0</v>
      </c>
      <c r="S9907">
        <v>1.39</v>
      </c>
      <c r="U9907">
        <v>200</v>
      </c>
      <c r="V9907" s="8">
        <v>40155</v>
      </c>
    </row>
    <row r="9908" spans="1:22" x14ac:dyDescent="0.2">
      <c r="A9908" t="s">
        <v>2625</v>
      </c>
      <c r="B9908">
        <v>3</v>
      </c>
      <c r="C9908">
        <v>2010</v>
      </c>
      <c r="E9908" t="s">
        <v>1301</v>
      </c>
      <c r="F9908">
        <v>61</v>
      </c>
      <c r="G9908" t="s">
        <v>10191</v>
      </c>
      <c r="H9908" t="s">
        <v>10177</v>
      </c>
      <c r="P9908">
        <v>1.52</v>
      </c>
      <c r="Q9908">
        <v>0.28999999999999998</v>
      </c>
      <c r="R9908">
        <v>0</v>
      </c>
      <c r="S9908">
        <v>1.23</v>
      </c>
      <c r="U9908">
        <v>40</v>
      </c>
      <c r="V9908" s="8">
        <v>40155</v>
      </c>
    </row>
    <row r="9909" spans="1:22" x14ac:dyDescent="0.2">
      <c r="A9909" t="s">
        <v>2625</v>
      </c>
      <c r="B9909">
        <v>3</v>
      </c>
      <c r="C9909">
        <v>2010</v>
      </c>
      <c r="E9909" t="s">
        <v>1301</v>
      </c>
      <c r="F9909">
        <v>62.5</v>
      </c>
      <c r="G9909" t="s">
        <v>10192</v>
      </c>
      <c r="H9909" t="s">
        <v>10177</v>
      </c>
      <c r="P9909">
        <v>1.27</v>
      </c>
      <c r="Q9909">
        <v>0.26</v>
      </c>
      <c r="R9909">
        <v>0</v>
      </c>
      <c r="S9909">
        <v>1.01</v>
      </c>
      <c r="U9909">
        <v>100</v>
      </c>
      <c r="V9909" s="8">
        <v>40155</v>
      </c>
    </row>
    <row r="9910" spans="1:22" x14ac:dyDescent="0.2">
      <c r="A9910" t="s">
        <v>2625</v>
      </c>
      <c r="B9910">
        <v>3</v>
      </c>
      <c r="C9910">
        <v>2010</v>
      </c>
      <c r="E9910" t="s">
        <v>1301</v>
      </c>
      <c r="F9910">
        <v>63</v>
      </c>
      <c r="G9910" t="s">
        <v>10193</v>
      </c>
      <c r="H9910" t="s">
        <v>10177</v>
      </c>
      <c r="P9910">
        <v>1.19</v>
      </c>
      <c r="Q9910">
        <v>0.24</v>
      </c>
      <c r="R9910">
        <v>0</v>
      </c>
      <c r="S9910">
        <v>0.95</v>
      </c>
      <c r="U9910">
        <v>80</v>
      </c>
      <c r="V9910" s="8">
        <v>40155</v>
      </c>
    </row>
    <row r="9911" spans="1:22" x14ac:dyDescent="0.2">
      <c r="A9911" t="s">
        <v>2625</v>
      </c>
      <c r="B9911">
        <v>3</v>
      </c>
      <c r="C9911">
        <v>2010</v>
      </c>
      <c r="E9911" t="s">
        <v>1301</v>
      </c>
      <c r="F9911">
        <v>63.5</v>
      </c>
      <c r="G9911" t="s">
        <v>10194</v>
      </c>
      <c r="H9911" t="s">
        <v>10177</v>
      </c>
      <c r="P9911">
        <v>1.1200000000000001</v>
      </c>
      <c r="Q9911">
        <v>0.23</v>
      </c>
      <c r="R9911">
        <v>0</v>
      </c>
      <c r="S9911">
        <v>0.89</v>
      </c>
      <c r="U9911">
        <v>40</v>
      </c>
      <c r="V9911" s="8">
        <v>40155</v>
      </c>
    </row>
    <row r="9912" spans="1:22" x14ac:dyDescent="0.2">
      <c r="A9912" t="s">
        <v>2625</v>
      </c>
      <c r="B9912">
        <v>3</v>
      </c>
      <c r="C9912">
        <v>2010</v>
      </c>
      <c r="E9912" t="s">
        <v>1301</v>
      </c>
      <c r="F9912">
        <v>65</v>
      </c>
      <c r="G9912" t="s">
        <v>10195</v>
      </c>
      <c r="H9912" t="s">
        <v>10177</v>
      </c>
      <c r="P9912">
        <v>0.93</v>
      </c>
      <c r="Q9912">
        <v>0.19</v>
      </c>
      <c r="R9912">
        <v>0</v>
      </c>
      <c r="S9912">
        <v>0.74</v>
      </c>
      <c r="U9912">
        <v>200</v>
      </c>
      <c r="V9912" s="8">
        <v>40155</v>
      </c>
    </row>
    <row r="9913" spans="1:22" x14ac:dyDescent="0.2">
      <c r="A9913" t="s">
        <v>2625</v>
      </c>
      <c r="B9913">
        <v>3</v>
      </c>
      <c r="C9913">
        <v>2010</v>
      </c>
      <c r="E9913" t="s">
        <v>1301</v>
      </c>
      <c r="F9913">
        <v>69</v>
      </c>
      <c r="G9913" t="s">
        <v>10196</v>
      </c>
      <c r="H9913" t="s">
        <v>10177</v>
      </c>
      <c r="P9913">
        <v>0.56999999999999995</v>
      </c>
      <c r="Q9913">
        <v>0.13</v>
      </c>
      <c r="R9913">
        <v>0</v>
      </c>
      <c r="S9913">
        <v>0.44</v>
      </c>
      <c r="U9913">
        <v>100</v>
      </c>
      <c r="V9913" s="8">
        <v>40155</v>
      </c>
    </row>
    <row r="9914" spans="1:22" x14ac:dyDescent="0.2">
      <c r="A9914" t="s">
        <v>2625</v>
      </c>
      <c r="B9914">
        <v>3</v>
      </c>
      <c r="C9914">
        <v>2010</v>
      </c>
      <c r="E9914" t="s">
        <v>1301</v>
      </c>
      <c r="F9914">
        <v>70</v>
      </c>
      <c r="G9914" t="s">
        <v>10197</v>
      </c>
      <c r="H9914" t="s">
        <v>10177</v>
      </c>
      <c r="P9914">
        <v>0.51</v>
      </c>
      <c r="Q9914">
        <v>0.12</v>
      </c>
      <c r="R9914">
        <v>0</v>
      </c>
      <c r="S9914">
        <v>0.39</v>
      </c>
      <c r="U9914">
        <v>100</v>
      </c>
      <c r="V9914" s="8">
        <v>40155</v>
      </c>
    </row>
    <row r="9915" spans="1:22" x14ac:dyDescent="0.2">
      <c r="A9915" t="s">
        <v>2625</v>
      </c>
      <c r="B9915">
        <v>3</v>
      </c>
      <c r="C9915">
        <v>2010</v>
      </c>
      <c r="E9915" t="s">
        <v>1301</v>
      </c>
      <c r="F9915">
        <v>75</v>
      </c>
      <c r="G9915" t="s">
        <v>10198</v>
      </c>
      <c r="H9915" t="s">
        <v>10177</v>
      </c>
      <c r="P9915">
        <v>0.28000000000000003</v>
      </c>
      <c r="Q9915">
        <v>7.0000000000000007E-2</v>
      </c>
      <c r="R9915">
        <v>0</v>
      </c>
      <c r="S9915">
        <v>0.21</v>
      </c>
      <c r="U9915">
        <v>240</v>
      </c>
      <c r="V9915" s="8">
        <v>40155</v>
      </c>
    </row>
    <row r="9916" spans="1:22" x14ac:dyDescent="0.2">
      <c r="A9916" t="s">
        <v>2625</v>
      </c>
      <c r="B9916">
        <v>3</v>
      </c>
      <c r="C9916">
        <v>2010</v>
      </c>
      <c r="E9916" t="s">
        <v>1301</v>
      </c>
      <c r="F9916">
        <v>80</v>
      </c>
      <c r="G9916" t="s">
        <v>10199</v>
      </c>
      <c r="H9916" t="s">
        <v>10177</v>
      </c>
      <c r="P9916">
        <v>0.15</v>
      </c>
      <c r="Q9916">
        <v>0.04</v>
      </c>
      <c r="R9916">
        <v>0</v>
      </c>
      <c r="S9916">
        <v>0.11</v>
      </c>
      <c r="U9916">
        <v>280</v>
      </c>
      <c r="V9916" s="8">
        <v>40155</v>
      </c>
    </row>
    <row r="9917" spans="1:22" x14ac:dyDescent="0.2">
      <c r="A9917" t="s">
        <v>2625</v>
      </c>
      <c r="B9917">
        <v>3</v>
      </c>
      <c r="C9917">
        <v>2010</v>
      </c>
      <c r="E9917" t="s">
        <v>1301</v>
      </c>
      <c r="F9917">
        <v>85</v>
      </c>
      <c r="G9917" t="s">
        <v>10200</v>
      </c>
      <c r="H9917" t="s">
        <v>10177</v>
      </c>
      <c r="P9917">
        <v>0.09</v>
      </c>
      <c r="Q9917">
        <v>0.03</v>
      </c>
      <c r="R9917">
        <v>0</v>
      </c>
      <c r="S9917">
        <v>0.06</v>
      </c>
      <c r="U9917">
        <v>60</v>
      </c>
      <c r="V9917" s="8">
        <v>40155</v>
      </c>
    </row>
    <row r="9918" spans="1:22" x14ac:dyDescent="0.2">
      <c r="A9918" t="s">
        <v>2625</v>
      </c>
      <c r="B9918">
        <v>3</v>
      </c>
      <c r="C9918">
        <v>2010</v>
      </c>
      <c r="E9918" t="s">
        <v>1301</v>
      </c>
      <c r="F9918">
        <v>85.5</v>
      </c>
      <c r="G9918" t="s">
        <v>10201</v>
      </c>
      <c r="H9918" t="s">
        <v>10177</v>
      </c>
      <c r="P9918">
        <v>0.08</v>
      </c>
      <c r="Q9918">
        <v>0.02</v>
      </c>
      <c r="R9918">
        <v>0</v>
      </c>
      <c r="S9918">
        <v>0.06</v>
      </c>
      <c r="U9918">
        <v>60</v>
      </c>
      <c r="V9918" s="8">
        <v>40155</v>
      </c>
    </row>
    <row r="9919" spans="1:22" x14ac:dyDescent="0.2">
      <c r="A9919" t="s">
        <v>2625</v>
      </c>
      <c r="B9919">
        <v>3</v>
      </c>
      <c r="C9919">
        <v>2010</v>
      </c>
      <c r="E9919" t="s">
        <v>1301</v>
      </c>
      <c r="F9919">
        <v>86.5</v>
      </c>
      <c r="G9919" t="s">
        <v>10202</v>
      </c>
      <c r="H9919" t="s">
        <v>10177</v>
      </c>
      <c r="P9919">
        <v>7.0000000000000007E-2</v>
      </c>
      <c r="Q9919">
        <v>0.02</v>
      </c>
      <c r="R9919">
        <v>0</v>
      </c>
      <c r="S9919">
        <v>0.05</v>
      </c>
      <c r="U9919">
        <v>40</v>
      </c>
      <c r="V9919" s="8">
        <v>40155</v>
      </c>
    </row>
    <row r="9920" spans="1:22" x14ac:dyDescent="0.2">
      <c r="A9920" t="s">
        <v>2625</v>
      </c>
      <c r="B9920">
        <v>3</v>
      </c>
      <c r="C9920">
        <v>2010</v>
      </c>
      <c r="E9920" t="s">
        <v>1301</v>
      </c>
      <c r="F9920">
        <v>98.5</v>
      </c>
      <c r="G9920" t="s">
        <v>10203</v>
      </c>
      <c r="H9920" t="s">
        <v>10177</v>
      </c>
      <c r="P9920">
        <v>0.02</v>
      </c>
      <c r="Q9920" t="s">
        <v>1244</v>
      </c>
      <c r="R9920">
        <v>0</v>
      </c>
      <c r="S9920">
        <v>0.02</v>
      </c>
      <c r="U9920">
        <v>40</v>
      </c>
      <c r="V9920" s="8">
        <v>40155</v>
      </c>
    </row>
    <row r="9921" spans="1:22" x14ac:dyDescent="0.2">
      <c r="A9921" t="s">
        <v>2625</v>
      </c>
      <c r="B9921">
        <v>3</v>
      </c>
      <c r="C9921">
        <v>2010</v>
      </c>
      <c r="E9921" t="s">
        <v>5087</v>
      </c>
      <c r="F9921">
        <v>35</v>
      </c>
      <c r="G9921" t="s">
        <v>10204</v>
      </c>
      <c r="H9921" t="s">
        <v>10205</v>
      </c>
      <c r="P9921">
        <v>0.05</v>
      </c>
      <c r="Q9921">
        <v>-0.01</v>
      </c>
      <c r="R9921">
        <v>0</v>
      </c>
      <c r="S9921">
        <v>0.06</v>
      </c>
      <c r="U9921">
        <v>80</v>
      </c>
      <c r="V9921" s="8">
        <v>40155</v>
      </c>
    </row>
    <row r="9922" spans="1:22" x14ac:dyDescent="0.2">
      <c r="A9922" t="s">
        <v>2625</v>
      </c>
      <c r="B9922">
        <v>3</v>
      </c>
      <c r="C9922">
        <v>2010</v>
      </c>
      <c r="E9922" t="s">
        <v>5087</v>
      </c>
      <c r="F9922">
        <v>45</v>
      </c>
      <c r="G9922" t="s">
        <v>10206</v>
      </c>
      <c r="H9922" t="s">
        <v>10205</v>
      </c>
      <c r="P9922">
        <v>1.1499999999999999</v>
      </c>
      <c r="Q9922">
        <v>-0.18</v>
      </c>
      <c r="R9922">
        <v>0</v>
      </c>
      <c r="S9922">
        <v>1.33</v>
      </c>
      <c r="U9922">
        <v>604</v>
      </c>
      <c r="V9922" s="8">
        <v>40155</v>
      </c>
    </row>
    <row r="9923" spans="1:22" x14ac:dyDescent="0.2">
      <c r="A9923" t="s">
        <v>2625</v>
      </c>
      <c r="B9923">
        <v>3</v>
      </c>
      <c r="C9923">
        <v>2010</v>
      </c>
      <c r="E9923" t="s">
        <v>5087</v>
      </c>
      <c r="F9923">
        <v>48.5</v>
      </c>
      <c r="G9923" t="s">
        <v>10207</v>
      </c>
      <c r="H9923" t="s">
        <v>10205</v>
      </c>
      <c r="P9923">
        <v>2.27</v>
      </c>
      <c r="Q9923">
        <v>-0.3</v>
      </c>
      <c r="R9923">
        <v>0</v>
      </c>
      <c r="S9923">
        <v>2.57</v>
      </c>
      <c r="U9923">
        <v>10</v>
      </c>
      <c r="V9923" s="8">
        <v>40155</v>
      </c>
    </row>
    <row r="9924" spans="1:22" x14ac:dyDescent="0.2">
      <c r="A9924" t="s">
        <v>2625</v>
      </c>
      <c r="B9924">
        <v>3</v>
      </c>
      <c r="C9924">
        <v>2010</v>
      </c>
      <c r="E9924" t="s">
        <v>5087</v>
      </c>
      <c r="F9924">
        <v>49</v>
      </c>
      <c r="G9924" t="s">
        <v>10208</v>
      </c>
      <c r="H9924" t="s">
        <v>10205</v>
      </c>
      <c r="P9924">
        <v>2.4700000000000002</v>
      </c>
      <c r="Q9924">
        <v>-0.32</v>
      </c>
      <c r="R9924">
        <v>0</v>
      </c>
      <c r="S9924">
        <v>2.79</v>
      </c>
      <c r="U9924">
        <v>120</v>
      </c>
      <c r="V9924" s="8">
        <v>40155</v>
      </c>
    </row>
    <row r="9925" spans="1:22" x14ac:dyDescent="0.2">
      <c r="A9925" t="s">
        <v>2625</v>
      </c>
      <c r="B9925">
        <v>3</v>
      </c>
      <c r="C9925">
        <v>2010</v>
      </c>
      <c r="E9925" t="s">
        <v>5087</v>
      </c>
      <c r="F9925">
        <v>50</v>
      </c>
      <c r="G9925" t="s">
        <v>10209</v>
      </c>
      <c r="H9925" t="s">
        <v>10205</v>
      </c>
      <c r="P9925">
        <v>2.9</v>
      </c>
      <c r="Q9925">
        <v>-0.37</v>
      </c>
      <c r="R9925">
        <v>0</v>
      </c>
      <c r="S9925">
        <v>3.27</v>
      </c>
      <c r="U9925">
        <v>760</v>
      </c>
      <c r="V9925" s="8">
        <v>40155</v>
      </c>
    </row>
    <row r="9926" spans="1:22" x14ac:dyDescent="0.2">
      <c r="A9926" t="s">
        <v>2625</v>
      </c>
      <c r="B9926">
        <v>3</v>
      </c>
      <c r="C9926">
        <v>2010</v>
      </c>
      <c r="E9926" t="s">
        <v>5087</v>
      </c>
      <c r="F9926">
        <v>51.5</v>
      </c>
      <c r="G9926" t="s">
        <v>10210</v>
      </c>
      <c r="H9926" t="s">
        <v>10205</v>
      </c>
      <c r="P9926">
        <v>3.62</v>
      </c>
      <c r="Q9926">
        <v>-0.43</v>
      </c>
      <c r="R9926">
        <v>0</v>
      </c>
      <c r="S9926">
        <v>4.05</v>
      </c>
      <c r="U9926">
        <v>80</v>
      </c>
      <c r="V9926" s="8">
        <v>40155</v>
      </c>
    </row>
    <row r="9927" spans="1:22" x14ac:dyDescent="0.2">
      <c r="A9927" t="s">
        <v>2625</v>
      </c>
      <c r="B9927">
        <v>3</v>
      </c>
      <c r="C9927">
        <v>2010</v>
      </c>
      <c r="E9927" t="s">
        <v>5087</v>
      </c>
      <c r="F9927">
        <v>52</v>
      </c>
      <c r="G9927" t="s">
        <v>10211</v>
      </c>
      <c r="H9927" t="s">
        <v>10205</v>
      </c>
      <c r="P9927">
        <v>3.88</v>
      </c>
      <c r="Q9927">
        <v>-0.46</v>
      </c>
      <c r="R9927">
        <v>0</v>
      </c>
      <c r="S9927">
        <v>4.34</v>
      </c>
      <c r="T9927">
        <v>2</v>
      </c>
      <c r="U9927">
        <v>1</v>
      </c>
      <c r="V9927" s="8">
        <v>40155</v>
      </c>
    </row>
    <row r="9928" spans="1:22" x14ac:dyDescent="0.2">
      <c r="A9928" t="s">
        <v>2625</v>
      </c>
      <c r="B9928">
        <v>3</v>
      </c>
      <c r="C9928">
        <v>2010</v>
      </c>
      <c r="E9928" t="s">
        <v>5087</v>
      </c>
      <c r="F9928">
        <v>55</v>
      </c>
      <c r="G9928" t="s">
        <v>10212</v>
      </c>
      <c r="H9928" t="s">
        <v>10205</v>
      </c>
      <c r="P9928">
        <v>5.68</v>
      </c>
      <c r="Q9928">
        <v>-0.57999999999999996</v>
      </c>
      <c r="R9928">
        <v>0</v>
      </c>
      <c r="S9928">
        <v>6.26</v>
      </c>
      <c r="U9928">
        <v>860</v>
      </c>
      <c r="V9928" s="8">
        <v>40155</v>
      </c>
    </row>
    <row r="9929" spans="1:22" x14ac:dyDescent="0.2">
      <c r="A9929" t="s">
        <v>2625</v>
      </c>
      <c r="B9929">
        <v>3</v>
      </c>
      <c r="C9929">
        <v>2010</v>
      </c>
      <c r="E9929" t="s">
        <v>5087</v>
      </c>
      <c r="F9929">
        <v>55.5</v>
      </c>
      <c r="G9929" t="s">
        <v>10213</v>
      </c>
      <c r="H9929" t="s">
        <v>10205</v>
      </c>
      <c r="P9929">
        <v>6.01</v>
      </c>
      <c r="Q9929">
        <v>-0.6</v>
      </c>
      <c r="R9929">
        <v>0</v>
      </c>
      <c r="S9929">
        <v>6.61</v>
      </c>
      <c r="U9929">
        <v>80</v>
      </c>
      <c r="V9929" s="8">
        <v>40155</v>
      </c>
    </row>
    <row r="9930" spans="1:22" x14ac:dyDescent="0.2">
      <c r="A9930" t="s">
        <v>2625</v>
      </c>
      <c r="B9930">
        <v>3</v>
      </c>
      <c r="C9930">
        <v>2010</v>
      </c>
      <c r="E9930" t="s">
        <v>5087</v>
      </c>
      <c r="F9930">
        <v>57.5</v>
      </c>
      <c r="G9930" t="s">
        <v>10214</v>
      </c>
      <c r="H9930" t="s">
        <v>10205</v>
      </c>
      <c r="P9930">
        <v>7.41</v>
      </c>
      <c r="Q9930">
        <v>-0.68</v>
      </c>
      <c r="R9930">
        <v>0</v>
      </c>
      <c r="S9930">
        <v>8.09</v>
      </c>
      <c r="U9930">
        <v>180</v>
      </c>
      <c r="V9930" s="8">
        <v>40155</v>
      </c>
    </row>
    <row r="9931" spans="1:22" x14ac:dyDescent="0.2">
      <c r="A9931" t="s">
        <v>2625</v>
      </c>
      <c r="B9931">
        <v>3</v>
      </c>
      <c r="C9931">
        <v>2010</v>
      </c>
      <c r="E9931" t="s">
        <v>5087</v>
      </c>
      <c r="F9931">
        <v>58</v>
      </c>
      <c r="G9931" t="s">
        <v>10215</v>
      </c>
      <c r="H9931" t="s">
        <v>10205</v>
      </c>
      <c r="P9931">
        <v>7.78</v>
      </c>
      <c r="Q9931">
        <v>-0.69</v>
      </c>
      <c r="R9931">
        <v>0</v>
      </c>
      <c r="S9931">
        <v>8.4700000000000006</v>
      </c>
      <c r="U9931">
        <v>180</v>
      </c>
      <c r="V9931" s="8">
        <v>40155</v>
      </c>
    </row>
    <row r="9932" spans="1:22" x14ac:dyDescent="0.2">
      <c r="A9932" t="s">
        <v>2625</v>
      </c>
      <c r="B9932">
        <v>3</v>
      </c>
      <c r="C9932">
        <v>2010</v>
      </c>
      <c r="E9932" t="s">
        <v>5087</v>
      </c>
      <c r="F9932">
        <v>58.5</v>
      </c>
      <c r="G9932" t="s">
        <v>10216</v>
      </c>
      <c r="H9932" t="s">
        <v>10205</v>
      </c>
      <c r="P9932">
        <v>8.16</v>
      </c>
      <c r="Q9932">
        <v>-0.7</v>
      </c>
      <c r="R9932">
        <v>0</v>
      </c>
      <c r="S9932">
        <v>8.86</v>
      </c>
      <c r="U9932">
        <v>80</v>
      </c>
      <c r="V9932" s="8">
        <v>40155</v>
      </c>
    </row>
    <row r="9933" spans="1:22" x14ac:dyDescent="0.2">
      <c r="A9933" t="s">
        <v>2625</v>
      </c>
      <c r="B9933">
        <v>3</v>
      </c>
      <c r="C9933">
        <v>2010</v>
      </c>
      <c r="E9933" t="s">
        <v>5087</v>
      </c>
      <c r="F9933">
        <v>59</v>
      </c>
      <c r="G9933" t="s">
        <v>10217</v>
      </c>
      <c r="H9933" t="s">
        <v>10205</v>
      </c>
      <c r="P9933">
        <v>8.5399999999999991</v>
      </c>
      <c r="Q9933">
        <v>-0.72</v>
      </c>
      <c r="R9933">
        <v>0</v>
      </c>
      <c r="S9933">
        <v>9.26</v>
      </c>
      <c r="U9933">
        <v>360</v>
      </c>
      <c r="V9933" s="8">
        <v>40155</v>
      </c>
    </row>
    <row r="9934" spans="1:22" x14ac:dyDescent="0.2">
      <c r="A9934" t="s">
        <v>2625</v>
      </c>
      <c r="B9934">
        <v>3</v>
      </c>
      <c r="C9934">
        <v>2010</v>
      </c>
      <c r="E9934" t="s">
        <v>5087</v>
      </c>
      <c r="F9934">
        <v>59.5</v>
      </c>
      <c r="G9934" t="s">
        <v>10218</v>
      </c>
      <c r="H9934" t="s">
        <v>10205</v>
      </c>
      <c r="P9934">
        <v>8.93</v>
      </c>
      <c r="Q9934">
        <v>-0.74</v>
      </c>
      <c r="R9934">
        <v>0</v>
      </c>
      <c r="S9934">
        <v>9.67</v>
      </c>
      <c r="U9934">
        <v>40</v>
      </c>
      <c r="V9934" s="8">
        <v>40155</v>
      </c>
    </row>
    <row r="9935" spans="1:22" x14ac:dyDescent="0.2">
      <c r="A9935" t="s">
        <v>2625</v>
      </c>
      <c r="B9935">
        <v>3</v>
      </c>
      <c r="C9935">
        <v>2010</v>
      </c>
      <c r="E9935" t="s">
        <v>5087</v>
      </c>
      <c r="F9935">
        <v>60</v>
      </c>
      <c r="G9935" t="s">
        <v>10219</v>
      </c>
      <c r="H9935" t="s">
        <v>10205</v>
      </c>
      <c r="P9935">
        <v>9.33</v>
      </c>
      <c r="Q9935">
        <v>-0.75</v>
      </c>
      <c r="R9935">
        <v>0</v>
      </c>
      <c r="S9935">
        <v>10.08</v>
      </c>
      <c r="U9935">
        <v>420</v>
      </c>
      <c r="V9935" s="8">
        <v>40155</v>
      </c>
    </row>
    <row r="9936" spans="1:22" x14ac:dyDescent="0.2">
      <c r="A9936" t="s">
        <v>2625</v>
      </c>
      <c r="B9936">
        <v>3</v>
      </c>
      <c r="C9936">
        <v>2010</v>
      </c>
      <c r="E9936" t="s">
        <v>5087</v>
      </c>
      <c r="F9936">
        <v>61</v>
      </c>
      <c r="G9936" t="s">
        <v>10220</v>
      </c>
      <c r="H9936" t="s">
        <v>10205</v>
      </c>
      <c r="P9936">
        <v>10.130000000000001</v>
      </c>
      <c r="Q9936">
        <v>-0.78</v>
      </c>
      <c r="R9936">
        <v>0</v>
      </c>
      <c r="S9936">
        <v>10.91</v>
      </c>
      <c r="U9936">
        <v>40</v>
      </c>
      <c r="V9936" s="8">
        <v>40155</v>
      </c>
    </row>
    <row r="9937" spans="1:22" x14ac:dyDescent="0.2">
      <c r="A9937" t="s">
        <v>2625</v>
      </c>
      <c r="B9937">
        <v>3</v>
      </c>
      <c r="C9937">
        <v>2010</v>
      </c>
      <c r="E9937" t="s">
        <v>5087</v>
      </c>
      <c r="F9937">
        <v>62.5</v>
      </c>
      <c r="G9937" t="s">
        <v>10221</v>
      </c>
      <c r="H9937" t="s">
        <v>10205</v>
      </c>
      <c r="P9937">
        <v>11.38</v>
      </c>
      <c r="Q9937">
        <v>-0.82</v>
      </c>
      <c r="R9937">
        <v>0</v>
      </c>
      <c r="S9937">
        <v>12.2</v>
      </c>
      <c r="U9937">
        <v>100</v>
      </c>
      <c r="V9937" s="8">
        <v>40155</v>
      </c>
    </row>
    <row r="9938" spans="1:22" x14ac:dyDescent="0.2">
      <c r="A9938" t="s">
        <v>2625</v>
      </c>
      <c r="B9938">
        <v>3</v>
      </c>
      <c r="C9938">
        <v>2010</v>
      </c>
      <c r="E9938" t="s">
        <v>5087</v>
      </c>
      <c r="F9938">
        <v>63</v>
      </c>
      <c r="G9938" t="s">
        <v>10222</v>
      </c>
      <c r="H9938" t="s">
        <v>10205</v>
      </c>
      <c r="P9938">
        <v>11.81</v>
      </c>
      <c r="Q9938">
        <v>-0.83</v>
      </c>
      <c r="R9938">
        <v>0</v>
      </c>
      <c r="S9938">
        <v>12.64</v>
      </c>
      <c r="U9938">
        <v>80</v>
      </c>
      <c r="V9938" s="8">
        <v>40155</v>
      </c>
    </row>
    <row r="9939" spans="1:22" x14ac:dyDescent="0.2">
      <c r="A9939" t="s">
        <v>2625</v>
      </c>
      <c r="B9939">
        <v>3</v>
      </c>
      <c r="C9939">
        <v>2010</v>
      </c>
      <c r="E9939" t="s">
        <v>5087</v>
      </c>
      <c r="F9939">
        <v>63.5</v>
      </c>
      <c r="G9939" t="s">
        <v>10223</v>
      </c>
      <c r="H9939" t="s">
        <v>10205</v>
      </c>
      <c r="P9939">
        <v>12.24</v>
      </c>
      <c r="Q9939">
        <v>-0.84</v>
      </c>
      <c r="R9939">
        <v>0</v>
      </c>
      <c r="S9939">
        <v>13.08</v>
      </c>
      <c r="U9939">
        <v>40</v>
      </c>
      <c r="V9939" s="8">
        <v>40155</v>
      </c>
    </row>
    <row r="9940" spans="1:22" x14ac:dyDescent="0.2">
      <c r="A9940" t="s">
        <v>2625</v>
      </c>
      <c r="B9940">
        <v>3</v>
      </c>
      <c r="C9940">
        <v>2010</v>
      </c>
      <c r="E9940" t="s">
        <v>5087</v>
      </c>
      <c r="F9940">
        <v>65</v>
      </c>
      <c r="G9940" t="s">
        <v>10224</v>
      </c>
      <c r="H9940" t="s">
        <v>10205</v>
      </c>
      <c r="P9940">
        <v>13.55</v>
      </c>
      <c r="Q9940">
        <v>-0.87</v>
      </c>
      <c r="R9940">
        <v>0</v>
      </c>
      <c r="S9940">
        <v>14.42</v>
      </c>
      <c r="U9940">
        <v>40</v>
      </c>
      <c r="V9940" s="8">
        <v>40155</v>
      </c>
    </row>
    <row r="9941" spans="1:22" x14ac:dyDescent="0.2">
      <c r="A9941" t="s">
        <v>2625</v>
      </c>
      <c r="B9941">
        <v>3</v>
      </c>
      <c r="C9941">
        <v>2010</v>
      </c>
      <c r="E9941" t="s">
        <v>5087</v>
      </c>
      <c r="F9941">
        <v>70</v>
      </c>
      <c r="G9941" t="s">
        <v>10225</v>
      </c>
      <c r="H9941" t="s">
        <v>10205</v>
      </c>
      <c r="P9941">
        <v>18.12</v>
      </c>
      <c r="Q9941">
        <v>-0.95</v>
      </c>
      <c r="R9941">
        <v>0</v>
      </c>
      <c r="S9941">
        <v>19.07</v>
      </c>
      <c r="U9941">
        <v>20</v>
      </c>
      <c r="V9941" s="8">
        <v>40155</v>
      </c>
    </row>
    <row r="9942" spans="1:22" x14ac:dyDescent="0.2">
      <c r="A9942" t="s">
        <v>2625</v>
      </c>
      <c r="B9942">
        <v>3</v>
      </c>
      <c r="C9942">
        <v>2010</v>
      </c>
      <c r="E9942" t="s">
        <v>5087</v>
      </c>
      <c r="F9942">
        <v>75</v>
      </c>
      <c r="G9942" t="s">
        <v>10226</v>
      </c>
      <c r="H9942" t="s">
        <v>10205</v>
      </c>
      <c r="P9942">
        <v>22.89</v>
      </c>
      <c r="Q9942">
        <v>-1</v>
      </c>
      <c r="R9942">
        <v>0</v>
      </c>
      <c r="S9942">
        <v>23.89</v>
      </c>
      <c r="U9942">
        <v>20</v>
      </c>
      <c r="V9942" s="8">
        <v>40155</v>
      </c>
    </row>
    <row r="9943" spans="1:22" x14ac:dyDescent="0.2">
      <c r="A9943" t="s">
        <v>2625</v>
      </c>
      <c r="B9943">
        <v>3</v>
      </c>
      <c r="C9943">
        <v>2010</v>
      </c>
      <c r="E9943" t="s">
        <v>5087</v>
      </c>
      <c r="F9943">
        <v>85.5</v>
      </c>
      <c r="G9943" t="s">
        <v>10227</v>
      </c>
      <c r="H9943" t="s">
        <v>10205</v>
      </c>
      <c r="P9943">
        <v>33.19</v>
      </c>
      <c r="Q9943">
        <v>-1.05</v>
      </c>
      <c r="R9943">
        <v>0</v>
      </c>
      <c r="S9943">
        <v>34.24</v>
      </c>
      <c r="U9943">
        <v>60</v>
      </c>
      <c r="V9943" s="8">
        <v>40155</v>
      </c>
    </row>
    <row r="9944" spans="1:22" x14ac:dyDescent="0.2">
      <c r="A9944" t="s">
        <v>2625</v>
      </c>
      <c r="B9944">
        <v>3</v>
      </c>
      <c r="C9944">
        <v>2010</v>
      </c>
      <c r="E9944" t="s">
        <v>5087</v>
      </c>
      <c r="F9944">
        <v>86.5</v>
      </c>
      <c r="G9944" t="s">
        <v>10228</v>
      </c>
      <c r="H9944" t="s">
        <v>10205</v>
      </c>
      <c r="P9944">
        <v>34.18</v>
      </c>
      <c r="Q9944">
        <v>-1.05</v>
      </c>
      <c r="R9944">
        <v>0</v>
      </c>
      <c r="S9944">
        <v>35.229999999999997</v>
      </c>
      <c r="U9944">
        <v>40</v>
      </c>
      <c r="V9944" s="8">
        <v>40155</v>
      </c>
    </row>
    <row r="9945" spans="1:22" x14ac:dyDescent="0.2">
      <c r="A9945" t="s">
        <v>2625</v>
      </c>
      <c r="B9945">
        <v>3</v>
      </c>
      <c r="C9945">
        <v>2010</v>
      </c>
      <c r="E9945" t="s">
        <v>5087</v>
      </c>
      <c r="F9945">
        <v>98.5</v>
      </c>
      <c r="G9945" t="s">
        <v>10229</v>
      </c>
      <c r="H9945" t="s">
        <v>10205</v>
      </c>
      <c r="P9945">
        <v>46.13</v>
      </c>
      <c r="Q9945">
        <v>-1.07</v>
      </c>
      <c r="R9945">
        <v>0</v>
      </c>
      <c r="S9945">
        <v>47.2</v>
      </c>
      <c r="U9945">
        <v>40</v>
      </c>
      <c r="V9945" s="8">
        <v>40155</v>
      </c>
    </row>
    <row r="9946" spans="1:22" x14ac:dyDescent="0.2">
      <c r="A9946" t="s">
        <v>2625</v>
      </c>
      <c r="B9946">
        <v>4</v>
      </c>
      <c r="C9946">
        <v>2010</v>
      </c>
      <c r="E9946" t="s">
        <v>1301</v>
      </c>
      <c r="F9946">
        <v>100</v>
      </c>
      <c r="G9946" t="s">
        <v>10230</v>
      </c>
      <c r="H9946" t="s">
        <v>10231</v>
      </c>
      <c r="P9946">
        <v>0.03</v>
      </c>
      <c r="Q9946">
        <v>0.01</v>
      </c>
      <c r="R9946">
        <v>0</v>
      </c>
      <c r="S9946">
        <v>0.02</v>
      </c>
      <c r="U9946">
        <v>160</v>
      </c>
      <c r="V9946" s="8">
        <v>40155</v>
      </c>
    </row>
    <row r="9947" spans="1:22" x14ac:dyDescent="0.2">
      <c r="A9947" t="s">
        <v>2625</v>
      </c>
      <c r="B9947">
        <v>4</v>
      </c>
      <c r="C9947">
        <v>2010</v>
      </c>
      <c r="E9947" t="s">
        <v>1301</v>
      </c>
      <c r="F9947">
        <v>45.5</v>
      </c>
      <c r="G9947" t="s">
        <v>10232</v>
      </c>
      <c r="H9947" t="s">
        <v>10231</v>
      </c>
      <c r="P9947">
        <v>6.62</v>
      </c>
      <c r="Q9947">
        <v>0.53</v>
      </c>
      <c r="R9947">
        <v>0</v>
      </c>
      <c r="S9947">
        <v>6.09</v>
      </c>
      <c r="U9947">
        <v>100</v>
      </c>
      <c r="V9947" s="8">
        <v>40155</v>
      </c>
    </row>
    <row r="9948" spans="1:22" x14ac:dyDescent="0.2">
      <c r="A9948" t="s">
        <v>2625</v>
      </c>
      <c r="B9948">
        <v>4</v>
      </c>
      <c r="C9948">
        <v>2010</v>
      </c>
      <c r="E9948" t="s">
        <v>1301</v>
      </c>
      <c r="F9948">
        <v>46.5</v>
      </c>
      <c r="G9948" t="s">
        <v>10233</v>
      </c>
      <c r="H9948" t="s">
        <v>10231</v>
      </c>
      <c r="P9948">
        <v>6.01</v>
      </c>
      <c r="Q9948">
        <v>0.51</v>
      </c>
      <c r="R9948">
        <v>0</v>
      </c>
      <c r="S9948">
        <v>5.5</v>
      </c>
      <c r="U9948">
        <v>20</v>
      </c>
      <c r="V9948" s="8">
        <v>40155</v>
      </c>
    </row>
    <row r="9949" spans="1:22" x14ac:dyDescent="0.2">
      <c r="A9949" t="s">
        <v>2625</v>
      </c>
      <c r="B9949">
        <v>4</v>
      </c>
      <c r="C9949">
        <v>2010</v>
      </c>
      <c r="E9949" t="s">
        <v>1301</v>
      </c>
      <c r="F9949">
        <v>47</v>
      </c>
      <c r="G9949" t="s">
        <v>10234</v>
      </c>
      <c r="H9949" t="s">
        <v>10231</v>
      </c>
      <c r="P9949">
        <v>5.72</v>
      </c>
      <c r="Q9949">
        <v>0.5</v>
      </c>
      <c r="R9949">
        <v>0</v>
      </c>
      <c r="S9949">
        <v>5.22</v>
      </c>
      <c r="U9949">
        <v>100</v>
      </c>
      <c r="V9949" s="8">
        <v>40155</v>
      </c>
    </row>
    <row r="9950" spans="1:22" x14ac:dyDescent="0.2">
      <c r="A9950" t="s">
        <v>2625</v>
      </c>
      <c r="B9950">
        <v>4</v>
      </c>
      <c r="C9950">
        <v>2010</v>
      </c>
      <c r="E9950" t="s">
        <v>1301</v>
      </c>
      <c r="F9950">
        <v>47.5</v>
      </c>
      <c r="G9950" t="s">
        <v>10235</v>
      </c>
      <c r="H9950" t="s">
        <v>10231</v>
      </c>
      <c r="P9950">
        <v>5.44</v>
      </c>
      <c r="Q9950">
        <v>0.49</v>
      </c>
      <c r="R9950">
        <v>0</v>
      </c>
      <c r="S9950">
        <v>4.95</v>
      </c>
      <c r="U9950">
        <v>120</v>
      </c>
      <c r="V9950" s="8">
        <v>40155</v>
      </c>
    </row>
    <row r="9951" spans="1:22" x14ac:dyDescent="0.2">
      <c r="A9951" t="s">
        <v>2625</v>
      </c>
      <c r="B9951">
        <v>4</v>
      </c>
      <c r="C9951">
        <v>2010</v>
      </c>
      <c r="E9951" t="s">
        <v>1301</v>
      </c>
      <c r="F9951">
        <v>48.5</v>
      </c>
      <c r="G9951" t="s">
        <v>10236</v>
      </c>
      <c r="H9951" t="s">
        <v>10231</v>
      </c>
      <c r="P9951">
        <v>4.92</v>
      </c>
      <c r="Q9951">
        <v>0.47</v>
      </c>
      <c r="R9951">
        <v>0</v>
      </c>
      <c r="S9951">
        <v>4.45</v>
      </c>
      <c r="U9951">
        <v>40</v>
      </c>
      <c r="V9951" s="8">
        <v>40155</v>
      </c>
    </row>
    <row r="9952" spans="1:22" x14ac:dyDescent="0.2">
      <c r="A9952" t="s">
        <v>2625</v>
      </c>
      <c r="B9952">
        <v>4</v>
      </c>
      <c r="C9952">
        <v>2010</v>
      </c>
      <c r="E9952" t="s">
        <v>1301</v>
      </c>
      <c r="F9952">
        <v>50</v>
      </c>
      <c r="G9952" t="s">
        <v>10237</v>
      </c>
      <c r="H9952" t="s">
        <v>10231</v>
      </c>
      <c r="P9952">
        <v>4.2</v>
      </c>
      <c r="Q9952">
        <v>0.43</v>
      </c>
      <c r="R9952">
        <v>0</v>
      </c>
      <c r="S9952">
        <v>3.77</v>
      </c>
      <c r="U9952">
        <v>140</v>
      </c>
      <c r="V9952" s="8">
        <v>40155</v>
      </c>
    </row>
    <row r="9953" spans="1:22" x14ac:dyDescent="0.2">
      <c r="A9953" t="s">
        <v>2625</v>
      </c>
      <c r="B9953">
        <v>4</v>
      </c>
      <c r="C9953">
        <v>2010</v>
      </c>
      <c r="E9953" t="s">
        <v>1301</v>
      </c>
      <c r="F9953">
        <v>52.5</v>
      </c>
      <c r="G9953" t="s">
        <v>10238</v>
      </c>
      <c r="H9953" t="s">
        <v>10231</v>
      </c>
      <c r="P9953">
        <v>3.22</v>
      </c>
      <c r="Q9953">
        <v>0.36</v>
      </c>
      <c r="R9953">
        <v>0</v>
      </c>
      <c r="S9953">
        <v>2.86</v>
      </c>
      <c r="U9953">
        <v>10</v>
      </c>
      <c r="V9953" s="8">
        <v>40155</v>
      </c>
    </row>
    <row r="9954" spans="1:22" x14ac:dyDescent="0.2">
      <c r="A9954" t="s">
        <v>2625</v>
      </c>
      <c r="B9954">
        <v>4</v>
      </c>
      <c r="C9954">
        <v>2010</v>
      </c>
      <c r="E9954" t="s">
        <v>1301</v>
      </c>
      <c r="F9954">
        <v>54.5</v>
      </c>
      <c r="G9954" t="s">
        <v>10239</v>
      </c>
      <c r="H9954" t="s">
        <v>10231</v>
      </c>
      <c r="P9954">
        <v>2.59</v>
      </c>
      <c r="Q9954">
        <v>0.32</v>
      </c>
      <c r="R9954">
        <v>0</v>
      </c>
      <c r="S9954">
        <v>2.27</v>
      </c>
      <c r="U9954">
        <v>8</v>
      </c>
      <c r="V9954" s="8">
        <v>40155</v>
      </c>
    </row>
    <row r="9955" spans="1:22" x14ac:dyDescent="0.2">
      <c r="A9955" t="s">
        <v>2625</v>
      </c>
      <c r="B9955">
        <v>4</v>
      </c>
      <c r="C9955">
        <v>2010</v>
      </c>
      <c r="E9955" t="s">
        <v>1301</v>
      </c>
      <c r="F9955">
        <v>55</v>
      </c>
      <c r="G9955" t="s">
        <v>10240</v>
      </c>
      <c r="H9955" t="s">
        <v>10231</v>
      </c>
      <c r="P9955">
        <v>2.46</v>
      </c>
      <c r="Q9955">
        <v>0.32</v>
      </c>
      <c r="R9955">
        <v>0</v>
      </c>
      <c r="S9955">
        <v>2.14</v>
      </c>
      <c r="U9955">
        <v>320</v>
      </c>
      <c r="V9955" s="8">
        <v>40155</v>
      </c>
    </row>
    <row r="9956" spans="1:22" x14ac:dyDescent="0.2">
      <c r="A9956" t="s">
        <v>2625</v>
      </c>
      <c r="B9956">
        <v>4</v>
      </c>
      <c r="C9956">
        <v>2010</v>
      </c>
      <c r="E9956" t="s">
        <v>1301</v>
      </c>
      <c r="F9956">
        <v>55.5</v>
      </c>
      <c r="G9956" t="s">
        <v>10241</v>
      </c>
      <c r="H9956" t="s">
        <v>10231</v>
      </c>
      <c r="P9956">
        <v>2.3199999999999998</v>
      </c>
      <c r="Q9956">
        <v>0.3</v>
      </c>
      <c r="R9956">
        <v>0</v>
      </c>
      <c r="S9956">
        <v>2.02</v>
      </c>
      <c r="U9956">
        <v>80</v>
      </c>
      <c r="V9956" s="8">
        <v>40155</v>
      </c>
    </row>
    <row r="9957" spans="1:22" x14ac:dyDescent="0.2">
      <c r="A9957" t="s">
        <v>2625</v>
      </c>
      <c r="B9957">
        <v>4</v>
      </c>
      <c r="C9957">
        <v>2010</v>
      </c>
      <c r="E9957" t="s">
        <v>1301</v>
      </c>
      <c r="F9957">
        <v>56.5</v>
      </c>
      <c r="G9957" t="s">
        <v>10242</v>
      </c>
      <c r="H9957" t="s">
        <v>10231</v>
      </c>
      <c r="P9957">
        <v>2.08</v>
      </c>
      <c r="Q9957">
        <v>0.28000000000000003</v>
      </c>
      <c r="R9957">
        <v>0</v>
      </c>
      <c r="S9957">
        <v>1.8</v>
      </c>
      <c r="U9957">
        <v>80</v>
      </c>
      <c r="V9957" s="8">
        <v>40155</v>
      </c>
    </row>
    <row r="9958" spans="1:22" x14ac:dyDescent="0.2">
      <c r="A9958" t="s">
        <v>2625</v>
      </c>
      <c r="B9958">
        <v>4</v>
      </c>
      <c r="C9958">
        <v>2010</v>
      </c>
      <c r="E9958" t="s">
        <v>1301</v>
      </c>
      <c r="F9958">
        <v>58</v>
      </c>
      <c r="G9958" t="s">
        <v>10243</v>
      </c>
      <c r="H9958" t="s">
        <v>10231</v>
      </c>
      <c r="P9958">
        <v>1.76</v>
      </c>
      <c r="Q9958">
        <v>0.25</v>
      </c>
      <c r="R9958">
        <v>0</v>
      </c>
      <c r="S9958">
        <v>1.51</v>
      </c>
      <c r="U9958">
        <v>180</v>
      </c>
      <c r="V9958" s="8">
        <v>40155</v>
      </c>
    </row>
    <row r="9959" spans="1:22" x14ac:dyDescent="0.2">
      <c r="A9959" t="s">
        <v>2625</v>
      </c>
      <c r="B9959">
        <v>4</v>
      </c>
      <c r="C9959">
        <v>2010</v>
      </c>
      <c r="E9959" t="s">
        <v>1301</v>
      </c>
      <c r="F9959">
        <v>58.5</v>
      </c>
      <c r="G9959" t="s">
        <v>10244</v>
      </c>
      <c r="H9959" t="s">
        <v>10231</v>
      </c>
      <c r="P9959">
        <v>1.66</v>
      </c>
      <c r="Q9959">
        <v>0.24</v>
      </c>
      <c r="R9959">
        <v>0</v>
      </c>
      <c r="S9959">
        <v>1.42</v>
      </c>
      <c r="U9959">
        <v>440</v>
      </c>
      <c r="V9959" s="8">
        <v>40155</v>
      </c>
    </row>
    <row r="9960" spans="1:22" x14ac:dyDescent="0.2">
      <c r="A9960" t="s">
        <v>2625</v>
      </c>
      <c r="B9960">
        <v>4</v>
      </c>
      <c r="C9960">
        <v>2010</v>
      </c>
      <c r="E9960" t="s">
        <v>1301</v>
      </c>
      <c r="F9960">
        <v>59</v>
      </c>
      <c r="G9960" t="s">
        <v>10245</v>
      </c>
      <c r="H9960" t="s">
        <v>10231</v>
      </c>
      <c r="P9960">
        <v>1.57</v>
      </c>
      <c r="Q9960">
        <v>0.23</v>
      </c>
      <c r="R9960">
        <v>0</v>
      </c>
      <c r="S9960">
        <v>1.34</v>
      </c>
      <c r="U9960">
        <v>40</v>
      </c>
      <c r="V9960" s="8">
        <v>40155</v>
      </c>
    </row>
    <row r="9961" spans="1:22" x14ac:dyDescent="0.2">
      <c r="A9961" t="s">
        <v>2625</v>
      </c>
      <c r="B9961">
        <v>4</v>
      </c>
      <c r="C9961">
        <v>2010</v>
      </c>
      <c r="E9961" t="s">
        <v>1301</v>
      </c>
      <c r="F9961">
        <v>60</v>
      </c>
      <c r="G9961" t="s">
        <v>10246</v>
      </c>
      <c r="H9961" t="s">
        <v>10231</v>
      </c>
      <c r="P9961">
        <v>1.4</v>
      </c>
      <c r="Q9961">
        <v>0.21</v>
      </c>
      <c r="R9961">
        <v>0</v>
      </c>
      <c r="S9961">
        <v>1.19</v>
      </c>
      <c r="U9961">
        <v>80</v>
      </c>
      <c r="V9961" s="8">
        <v>40155</v>
      </c>
    </row>
    <row r="9962" spans="1:22" x14ac:dyDescent="0.2">
      <c r="A9962" t="s">
        <v>2625</v>
      </c>
      <c r="B9962">
        <v>4</v>
      </c>
      <c r="C9962">
        <v>2010</v>
      </c>
      <c r="E9962" t="s">
        <v>1301</v>
      </c>
      <c r="F9962">
        <v>61</v>
      </c>
      <c r="G9962" t="s">
        <v>10247</v>
      </c>
      <c r="H9962" t="s">
        <v>10231</v>
      </c>
      <c r="P9962">
        <v>1.26</v>
      </c>
      <c r="Q9962">
        <v>0.2</v>
      </c>
      <c r="R9962">
        <v>0</v>
      </c>
      <c r="S9962">
        <v>1.06</v>
      </c>
      <c r="U9962">
        <v>40</v>
      </c>
      <c r="V9962" s="8">
        <v>40155</v>
      </c>
    </row>
    <row r="9963" spans="1:22" x14ac:dyDescent="0.2">
      <c r="A9963" t="s">
        <v>2625</v>
      </c>
      <c r="B9963">
        <v>4</v>
      </c>
      <c r="C9963">
        <v>2010</v>
      </c>
      <c r="E9963" t="s">
        <v>1301</v>
      </c>
      <c r="F9963">
        <v>62.5</v>
      </c>
      <c r="G9963" t="s">
        <v>10248</v>
      </c>
      <c r="H9963" t="s">
        <v>10231</v>
      </c>
      <c r="P9963">
        <v>1.06</v>
      </c>
      <c r="Q9963">
        <v>0.18</v>
      </c>
      <c r="R9963">
        <v>0</v>
      </c>
      <c r="S9963">
        <v>0.88</v>
      </c>
      <c r="U9963">
        <v>100</v>
      </c>
      <c r="V9963" s="8">
        <v>40155</v>
      </c>
    </row>
    <row r="9964" spans="1:22" x14ac:dyDescent="0.2">
      <c r="A9964" t="s">
        <v>2625</v>
      </c>
      <c r="B9964">
        <v>4</v>
      </c>
      <c r="C9964">
        <v>2010</v>
      </c>
      <c r="E9964" t="s">
        <v>1301</v>
      </c>
      <c r="F9964">
        <v>63</v>
      </c>
      <c r="G9964" t="s">
        <v>10249</v>
      </c>
      <c r="H9964" t="s">
        <v>10231</v>
      </c>
      <c r="P9964">
        <v>1</v>
      </c>
      <c r="Q9964">
        <v>0.17</v>
      </c>
      <c r="R9964">
        <v>0</v>
      </c>
      <c r="S9964">
        <v>0.83</v>
      </c>
      <c r="U9964">
        <v>80</v>
      </c>
      <c r="V9964" s="8">
        <v>40155</v>
      </c>
    </row>
    <row r="9965" spans="1:22" x14ac:dyDescent="0.2">
      <c r="A9965" t="s">
        <v>2625</v>
      </c>
      <c r="B9965">
        <v>4</v>
      </c>
      <c r="C9965">
        <v>2010</v>
      </c>
      <c r="E9965" t="s">
        <v>1301</v>
      </c>
      <c r="F9965">
        <v>63.5</v>
      </c>
      <c r="G9965" t="s">
        <v>10250</v>
      </c>
      <c r="H9965" t="s">
        <v>10231</v>
      </c>
      <c r="P9965">
        <v>0.95</v>
      </c>
      <c r="Q9965">
        <v>0.16</v>
      </c>
      <c r="R9965">
        <v>0</v>
      </c>
      <c r="S9965">
        <v>0.79</v>
      </c>
      <c r="U9965">
        <v>40</v>
      </c>
      <c r="V9965" s="8">
        <v>40155</v>
      </c>
    </row>
    <row r="9966" spans="1:22" x14ac:dyDescent="0.2">
      <c r="A9966" t="s">
        <v>2625</v>
      </c>
      <c r="B9966">
        <v>4</v>
      </c>
      <c r="C9966">
        <v>2010</v>
      </c>
      <c r="E9966" t="s">
        <v>1301</v>
      </c>
      <c r="F9966">
        <v>65</v>
      </c>
      <c r="G9966" t="s">
        <v>10251</v>
      </c>
      <c r="H9966" t="s">
        <v>10231</v>
      </c>
      <c r="P9966">
        <v>0.8</v>
      </c>
      <c r="Q9966">
        <v>0.14000000000000001</v>
      </c>
      <c r="R9966">
        <v>0</v>
      </c>
      <c r="S9966">
        <v>0.66</v>
      </c>
      <c r="U9966">
        <v>200</v>
      </c>
      <c r="V9966" s="8">
        <v>40155</v>
      </c>
    </row>
    <row r="9967" spans="1:22" x14ac:dyDescent="0.2">
      <c r="A9967" t="s">
        <v>2625</v>
      </c>
      <c r="B9967">
        <v>4</v>
      </c>
      <c r="C9967">
        <v>2010</v>
      </c>
      <c r="E9967" t="s">
        <v>1301</v>
      </c>
      <c r="F9967">
        <v>69</v>
      </c>
      <c r="G9967" t="s">
        <v>10252</v>
      </c>
      <c r="H9967" t="s">
        <v>10231</v>
      </c>
      <c r="P9967">
        <v>0.51</v>
      </c>
      <c r="Q9967">
        <v>0.1</v>
      </c>
      <c r="R9967">
        <v>0</v>
      </c>
      <c r="S9967">
        <v>0.41</v>
      </c>
      <c r="U9967">
        <v>100</v>
      </c>
      <c r="V9967" s="8">
        <v>40155</v>
      </c>
    </row>
    <row r="9968" spans="1:22" x14ac:dyDescent="0.2">
      <c r="A9968" t="s">
        <v>2625</v>
      </c>
      <c r="B9968">
        <v>4</v>
      </c>
      <c r="C9968">
        <v>2010</v>
      </c>
      <c r="E9968" t="s">
        <v>1301</v>
      </c>
      <c r="F9968">
        <v>70</v>
      </c>
      <c r="G9968" t="s">
        <v>10253</v>
      </c>
      <c r="H9968" t="s">
        <v>10231</v>
      </c>
      <c r="P9968">
        <v>0.46</v>
      </c>
      <c r="Q9968">
        <v>0.09</v>
      </c>
      <c r="R9968">
        <v>0</v>
      </c>
      <c r="S9968">
        <v>0.37</v>
      </c>
      <c r="U9968">
        <v>100</v>
      </c>
      <c r="V9968" s="8">
        <v>40155</v>
      </c>
    </row>
    <row r="9969" spans="1:22" x14ac:dyDescent="0.2">
      <c r="A9969" t="s">
        <v>2625</v>
      </c>
      <c r="B9969">
        <v>4</v>
      </c>
      <c r="C9969">
        <v>2010</v>
      </c>
      <c r="E9969" t="s">
        <v>1301</v>
      </c>
      <c r="F9969">
        <v>75</v>
      </c>
      <c r="G9969" t="s">
        <v>10254</v>
      </c>
      <c r="H9969" t="s">
        <v>10231</v>
      </c>
      <c r="P9969">
        <v>0.27</v>
      </c>
      <c r="Q9969">
        <v>0.06</v>
      </c>
      <c r="R9969">
        <v>0</v>
      </c>
      <c r="S9969">
        <v>0.21</v>
      </c>
      <c r="U9969">
        <v>240</v>
      </c>
      <c r="V9969" s="8">
        <v>40155</v>
      </c>
    </row>
    <row r="9970" spans="1:22" x14ac:dyDescent="0.2">
      <c r="A9970" t="s">
        <v>2625</v>
      </c>
      <c r="B9970">
        <v>4</v>
      </c>
      <c r="C9970">
        <v>2010</v>
      </c>
      <c r="E9970" t="s">
        <v>1301</v>
      </c>
      <c r="F9970">
        <v>80</v>
      </c>
      <c r="G9970" t="s">
        <v>10255</v>
      </c>
      <c r="H9970" t="s">
        <v>10231</v>
      </c>
      <c r="P9970">
        <v>0.16</v>
      </c>
      <c r="Q9970">
        <v>0.04</v>
      </c>
      <c r="R9970">
        <v>0</v>
      </c>
      <c r="S9970">
        <v>0.12</v>
      </c>
      <c r="U9970">
        <v>280</v>
      </c>
      <c r="V9970" s="8">
        <v>40155</v>
      </c>
    </row>
    <row r="9971" spans="1:22" x14ac:dyDescent="0.2">
      <c r="A9971" t="s">
        <v>2625</v>
      </c>
      <c r="B9971">
        <v>4</v>
      </c>
      <c r="C9971">
        <v>2010</v>
      </c>
      <c r="E9971" t="s">
        <v>1301</v>
      </c>
      <c r="F9971">
        <v>85</v>
      </c>
      <c r="G9971" t="s">
        <v>10256</v>
      </c>
      <c r="H9971" t="s">
        <v>10231</v>
      </c>
      <c r="P9971">
        <v>0.1</v>
      </c>
      <c r="Q9971">
        <v>0.03</v>
      </c>
      <c r="R9971">
        <v>0</v>
      </c>
      <c r="S9971">
        <v>7.0000000000000007E-2</v>
      </c>
      <c r="U9971">
        <v>60</v>
      </c>
      <c r="V9971" s="8">
        <v>40155</v>
      </c>
    </row>
    <row r="9972" spans="1:22" x14ac:dyDescent="0.2">
      <c r="A9972" t="s">
        <v>2625</v>
      </c>
      <c r="B9972">
        <v>4</v>
      </c>
      <c r="C9972">
        <v>2010</v>
      </c>
      <c r="E9972" t="s">
        <v>1301</v>
      </c>
      <c r="F9972">
        <v>85.5</v>
      </c>
      <c r="G9972" t="s">
        <v>10257</v>
      </c>
      <c r="H9972" t="s">
        <v>10231</v>
      </c>
      <c r="P9972">
        <v>0.09</v>
      </c>
      <c r="Q9972">
        <v>0.02</v>
      </c>
      <c r="R9972">
        <v>0</v>
      </c>
      <c r="S9972">
        <v>7.0000000000000007E-2</v>
      </c>
      <c r="U9972">
        <v>60</v>
      </c>
      <c r="V9972" s="8">
        <v>40155</v>
      </c>
    </row>
    <row r="9973" spans="1:22" x14ac:dyDescent="0.2">
      <c r="A9973" t="s">
        <v>2625</v>
      </c>
      <c r="B9973">
        <v>4</v>
      </c>
      <c r="C9973">
        <v>2010</v>
      </c>
      <c r="E9973" t="s">
        <v>1301</v>
      </c>
      <c r="F9973">
        <v>86.5</v>
      </c>
      <c r="G9973" t="s">
        <v>10258</v>
      </c>
      <c r="H9973" t="s">
        <v>10231</v>
      </c>
      <c r="P9973">
        <v>0.09</v>
      </c>
      <c r="Q9973">
        <v>0.03</v>
      </c>
      <c r="R9973">
        <v>0</v>
      </c>
      <c r="S9973">
        <v>0.06</v>
      </c>
      <c r="U9973">
        <v>40</v>
      </c>
      <c r="V9973" s="8">
        <v>40155</v>
      </c>
    </row>
    <row r="9974" spans="1:22" x14ac:dyDescent="0.2">
      <c r="A9974" t="s">
        <v>2625</v>
      </c>
      <c r="B9974">
        <v>4</v>
      </c>
      <c r="C9974">
        <v>2010</v>
      </c>
      <c r="E9974" t="s">
        <v>1301</v>
      </c>
      <c r="F9974">
        <v>98.5</v>
      </c>
      <c r="G9974" t="s">
        <v>10259</v>
      </c>
      <c r="H9974" t="s">
        <v>10231</v>
      </c>
      <c r="P9974">
        <v>0.03</v>
      </c>
      <c r="Q9974">
        <v>0.01</v>
      </c>
      <c r="R9974">
        <v>0</v>
      </c>
      <c r="S9974">
        <v>0.02</v>
      </c>
      <c r="U9974">
        <v>40</v>
      </c>
      <c r="V9974" s="8">
        <v>40155</v>
      </c>
    </row>
    <row r="9975" spans="1:22" x14ac:dyDescent="0.2">
      <c r="A9975" t="s">
        <v>2625</v>
      </c>
      <c r="B9975">
        <v>4</v>
      </c>
      <c r="C9975">
        <v>2010</v>
      </c>
      <c r="E9975" t="s">
        <v>5087</v>
      </c>
      <c r="F9975">
        <v>35</v>
      </c>
      <c r="G9975" t="s">
        <v>10260</v>
      </c>
      <c r="H9975" t="s">
        <v>10261</v>
      </c>
      <c r="P9975">
        <v>0.14000000000000001</v>
      </c>
      <c r="Q9975" t="s">
        <v>1244</v>
      </c>
      <c r="R9975">
        <v>0</v>
      </c>
      <c r="S9975">
        <v>0.14000000000000001</v>
      </c>
      <c r="U9975">
        <v>80</v>
      </c>
      <c r="V9975" s="8">
        <v>40155</v>
      </c>
    </row>
    <row r="9976" spans="1:22" x14ac:dyDescent="0.2">
      <c r="A9976" t="s">
        <v>2625</v>
      </c>
      <c r="B9976">
        <v>4</v>
      </c>
      <c r="C9976">
        <v>2010</v>
      </c>
      <c r="E9976" t="s">
        <v>5087</v>
      </c>
      <c r="F9976">
        <v>38</v>
      </c>
      <c r="G9976" t="s">
        <v>10262</v>
      </c>
      <c r="H9976" t="s">
        <v>10261</v>
      </c>
      <c r="P9976">
        <v>0.38</v>
      </c>
      <c r="Q9976">
        <v>-0.01</v>
      </c>
      <c r="R9976">
        <v>0</v>
      </c>
      <c r="S9976">
        <v>0.39</v>
      </c>
      <c r="U9976">
        <v>160</v>
      </c>
      <c r="V9976" s="8">
        <v>40155</v>
      </c>
    </row>
    <row r="9977" spans="1:22" x14ac:dyDescent="0.2">
      <c r="A9977" t="s">
        <v>2625</v>
      </c>
      <c r="B9977">
        <v>4</v>
      </c>
      <c r="C9977">
        <v>2010</v>
      </c>
      <c r="E9977" t="s">
        <v>5087</v>
      </c>
      <c r="F9977">
        <v>43</v>
      </c>
      <c r="G9977" t="s">
        <v>10263</v>
      </c>
      <c r="H9977" t="s">
        <v>10261</v>
      </c>
      <c r="P9977">
        <v>1.31</v>
      </c>
      <c r="Q9977">
        <v>-0.06</v>
      </c>
      <c r="R9977">
        <v>0</v>
      </c>
      <c r="S9977">
        <v>1.37</v>
      </c>
      <c r="U9977">
        <v>80</v>
      </c>
      <c r="V9977" s="8">
        <v>40155</v>
      </c>
    </row>
    <row r="9978" spans="1:22" x14ac:dyDescent="0.2">
      <c r="A9978" t="s">
        <v>2625</v>
      </c>
      <c r="B9978">
        <v>4</v>
      </c>
      <c r="C9978">
        <v>2010</v>
      </c>
      <c r="E9978" t="s">
        <v>5087</v>
      </c>
      <c r="F9978">
        <v>45</v>
      </c>
      <c r="G9978" t="s">
        <v>10264</v>
      </c>
      <c r="H9978" t="s">
        <v>10261</v>
      </c>
      <c r="P9978">
        <v>1.94</v>
      </c>
      <c r="Q9978">
        <v>-0.08</v>
      </c>
      <c r="R9978">
        <v>0</v>
      </c>
      <c r="S9978">
        <v>2.02</v>
      </c>
      <c r="U9978">
        <v>604</v>
      </c>
      <c r="V9978" s="8">
        <v>40155</v>
      </c>
    </row>
    <row r="9979" spans="1:22" x14ac:dyDescent="0.2">
      <c r="A9979" t="s">
        <v>2625</v>
      </c>
      <c r="B9979">
        <v>4</v>
      </c>
      <c r="C9979">
        <v>2010</v>
      </c>
      <c r="E9979" t="s">
        <v>5087</v>
      </c>
      <c r="F9979">
        <v>45.5</v>
      </c>
      <c r="G9979" t="s">
        <v>10265</v>
      </c>
      <c r="H9979" t="s">
        <v>10261</v>
      </c>
      <c r="P9979">
        <v>2.12</v>
      </c>
      <c r="Q9979">
        <v>-0.09</v>
      </c>
      <c r="R9979">
        <v>0</v>
      </c>
      <c r="S9979">
        <v>2.21</v>
      </c>
      <c r="U9979">
        <v>100</v>
      </c>
      <c r="V9979" s="8">
        <v>40155</v>
      </c>
    </row>
    <row r="9980" spans="1:22" x14ac:dyDescent="0.2">
      <c r="A9980" t="s">
        <v>2625</v>
      </c>
      <c r="B9980">
        <v>4</v>
      </c>
      <c r="C9980">
        <v>2010</v>
      </c>
      <c r="E9980" t="s">
        <v>5087</v>
      </c>
      <c r="F9980">
        <v>46.5</v>
      </c>
      <c r="G9980" t="s">
        <v>10266</v>
      </c>
      <c r="H9980" t="s">
        <v>10261</v>
      </c>
      <c r="P9980">
        <v>2.5099999999999998</v>
      </c>
      <c r="Q9980">
        <v>-0.11</v>
      </c>
      <c r="R9980">
        <v>0</v>
      </c>
      <c r="S9980">
        <v>2.62</v>
      </c>
      <c r="U9980">
        <v>30</v>
      </c>
      <c r="V9980" s="8">
        <v>40155</v>
      </c>
    </row>
    <row r="9981" spans="1:22" x14ac:dyDescent="0.2">
      <c r="A9981" t="s">
        <v>2625</v>
      </c>
      <c r="B9981">
        <v>4</v>
      </c>
      <c r="C9981">
        <v>2010</v>
      </c>
      <c r="E9981" t="s">
        <v>5087</v>
      </c>
      <c r="F9981">
        <v>47</v>
      </c>
      <c r="G9981" t="s">
        <v>10267</v>
      </c>
      <c r="H9981" t="s">
        <v>10261</v>
      </c>
      <c r="P9981">
        <v>2.72</v>
      </c>
      <c r="Q9981">
        <v>-0.12</v>
      </c>
      <c r="R9981">
        <v>0</v>
      </c>
      <c r="S9981">
        <v>2.84</v>
      </c>
      <c r="U9981">
        <v>100</v>
      </c>
      <c r="V9981" s="8">
        <v>40155</v>
      </c>
    </row>
    <row r="9982" spans="1:22" x14ac:dyDescent="0.2">
      <c r="A9982" t="s">
        <v>2625</v>
      </c>
      <c r="B9982">
        <v>4</v>
      </c>
      <c r="C9982">
        <v>2010</v>
      </c>
      <c r="E9982" t="s">
        <v>5087</v>
      </c>
      <c r="F9982">
        <v>47.5</v>
      </c>
      <c r="G9982" t="s">
        <v>10268</v>
      </c>
      <c r="H9982" t="s">
        <v>10261</v>
      </c>
      <c r="P9982">
        <v>2.94</v>
      </c>
      <c r="Q9982">
        <v>-0.14000000000000001</v>
      </c>
      <c r="R9982">
        <v>0</v>
      </c>
      <c r="S9982">
        <v>3.08</v>
      </c>
      <c r="U9982">
        <v>120</v>
      </c>
      <c r="V9982" s="8">
        <v>40155</v>
      </c>
    </row>
    <row r="9983" spans="1:22" x14ac:dyDescent="0.2">
      <c r="A9983" t="s">
        <v>2625</v>
      </c>
      <c r="B9983">
        <v>4</v>
      </c>
      <c r="C9983">
        <v>2010</v>
      </c>
      <c r="E9983" t="s">
        <v>5087</v>
      </c>
      <c r="F9983">
        <v>48.5</v>
      </c>
      <c r="G9983" t="s">
        <v>10269</v>
      </c>
      <c r="H9983" t="s">
        <v>10261</v>
      </c>
      <c r="P9983">
        <v>3.42</v>
      </c>
      <c r="Q9983">
        <v>-0.15</v>
      </c>
      <c r="R9983">
        <v>0</v>
      </c>
      <c r="S9983">
        <v>3.57</v>
      </c>
      <c r="U9983">
        <v>40</v>
      </c>
      <c r="V9983" s="8">
        <v>40155</v>
      </c>
    </row>
    <row r="9984" spans="1:22" x14ac:dyDescent="0.2">
      <c r="A9984" t="s">
        <v>2625</v>
      </c>
      <c r="B9984">
        <v>4</v>
      </c>
      <c r="C9984">
        <v>2010</v>
      </c>
      <c r="E9984" t="s">
        <v>5087</v>
      </c>
      <c r="F9984">
        <v>50</v>
      </c>
      <c r="G9984" t="s">
        <v>10270</v>
      </c>
      <c r="H9984" t="s">
        <v>10261</v>
      </c>
      <c r="P9984">
        <v>4.2</v>
      </c>
      <c r="Q9984">
        <v>-0.19</v>
      </c>
      <c r="R9984">
        <v>0</v>
      </c>
      <c r="S9984">
        <v>4.3899999999999997</v>
      </c>
      <c r="T9984">
        <v>2</v>
      </c>
      <c r="U9984">
        <v>681</v>
      </c>
      <c r="V9984" s="8">
        <v>40155</v>
      </c>
    </row>
    <row r="9985" spans="1:22" x14ac:dyDescent="0.2">
      <c r="A9985" t="s">
        <v>2625</v>
      </c>
      <c r="B9985">
        <v>4</v>
      </c>
      <c r="C9985">
        <v>2010</v>
      </c>
      <c r="E9985" t="s">
        <v>5087</v>
      </c>
      <c r="F9985">
        <v>55</v>
      </c>
      <c r="G9985" t="s">
        <v>10271</v>
      </c>
      <c r="H9985" t="s">
        <v>10261</v>
      </c>
      <c r="P9985">
        <v>7.45</v>
      </c>
      <c r="Q9985">
        <v>-0.31</v>
      </c>
      <c r="R9985">
        <v>0</v>
      </c>
      <c r="S9985">
        <v>7.76</v>
      </c>
      <c r="U9985">
        <v>624</v>
      </c>
      <c r="V9985" s="8">
        <v>40155</v>
      </c>
    </row>
    <row r="9986" spans="1:22" x14ac:dyDescent="0.2">
      <c r="A9986" t="s">
        <v>2625</v>
      </c>
      <c r="B9986">
        <v>4</v>
      </c>
      <c r="C9986">
        <v>2010</v>
      </c>
      <c r="E9986" t="s">
        <v>5087</v>
      </c>
      <c r="F9986">
        <v>55.5</v>
      </c>
      <c r="G9986" t="s">
        <v>10272</v>
      </c>
      <c r="H9986" t="s">
        <v>10261</v>
      </c>
      <c r="P9986">
        <v>7.82</v>
      </c>
      <c r="Q9986">
        <v>-0.32</v>
      </c>
      <c r="R9986">
        <v>0</v>
      </c>
      <c r="S9986">
        <v>8.14</v>
      </c>
      <c r="U9986">
        <v>80</v>
      </c>
      <c r="V9986" s="8">
        <v>40155</v>
      </c>
    </row>
    <row r="9987" spans="1:22" x14ac:dyDescent="0.2">
      <c r="A9987" t="s">
        <v>2625</v>
      </c>
      <c r="B9987">
        <v>4</v>
      </c>
      <c r="C9987">
        <v>2010</v>
      </c>
      <c r="E9987" t="s">
        <v>5087</v>
      </c>
      <c r="F9987">
        <v>58</v>
      </c>
      <c r="G9987" t="s">
        <v>10273</v>
      </c>
      <c r="H9987" t="s">
        <v>10261</v>
      </c>
      <c r="P9987">
        <v>9.75</v>
      </c>
      <c r="Q9987">
        <v>-0.37</v>
      </c>
      <c r="R9987">
        <v>0</v>
      </c>
      <c r="S9987">
        <v>10.119999999999999</v>
      </c>
      <c r="U9987">
        <v>180</v>
      </c>
      <c r="V9987" s="8">
        <v>40155</v>
      </c>
    </row>
    <row r="9988" spans="1:22" x14ac:dyDescent="0.2">
      <c r="A9988" t="s">
        <v>2625</v>
      </c>
      <c r="B9988">
        <v>4</v>
      </c>
      <c r="C9988">
        <v>2010</v>
      </c>
      <c r="E9988" t="s">
        <v>5087</v>
      </c>
      <c r="F9988">
        <v>58.5</v>
      </c>
      <c r="G9988" t="s">
        <v>10274</v>
      </c>
      <c r="H9988" t="s">
        <v>10261</v>
      </c>
      <c r="P9988">
        <v>10.16</v>
      </c>
      <c r="Q9988">
        <v>-0.37</v>
      </c>
      <c r="R9988">
        <v>0</v>
      </c>
      <c r="S9988">
        <v>10.53</v>
      </c>
      <c r="U9988">
        <v>80</v>
      </c>
      <c r="V9988" s="8">
        <v>40155</v>
      </c>
    </row>
    <row r="9989" spans="1:22" x14ac:dyDescent="0.2">
      <c r="A9989" t="s">
        <v>2625</v>
      </c>
      <c r="B9989">
        <v>4</v>
      </c>
      <c r="C9989">
        <v>2010</v>
      </c>
      <c r="E9989" t="s">
        <v>5087</v>
      </c>
      <c r="F9989">
        <v>59</v>
      </c>
      <c r="G9989" t="s">
        <v>10275</v>
      </c>
      <c r="H9989" t="s">
        <v>10261</v>
      </c>
      <c r="P9989">
        <v>10.57</v>
      </c>
      <c r="Q9989">
        <v>-0.38</v>
      </c>
      <c r="R9989">
        <v>0</v>
      </c>
      <c r="S9989">
        <v>10.95</v>
      </c>
      <c r="U9989">
        <v>40</v>
      </c>
      <c r="V9989" s="8">
        <v>40155</v>
      </c>
    </row>
    <row r="9990" spans="1:22" x14ac:dyDescent="0.2">
      <c r="A9990" t="s">
        <v>2625</v>
      </c>
      <c r="B9990">
        <v>4</v>
      </c>
      <c r="C9990">
        <v>2010</v>
      </c>
      <c r="E9990" t="s">
        <v>5087</v>
      </c>
      <c r="F9990">
        <v>60</v>
      </c>
      <c r="G9990" t="s">
        <v>10276</v>
      </c>
      <c r="H9990" t="s">
        <v>10261</v>
      </c>
      <c r="P9990">
        <v>11.4</v>
      </c>
      <c r="Q9990">
        <v>-0.4</v>
      </c>
      <c r="R9990">
        <v>0</v>
      </c>
      <c r="S9990">
        <v>11.8</v>
      </c>
      <c r="U9990">
        <v>380</v>
      </c>
      <c r="V9990" s="8">
        <v>40155</v>
      </c>
    </row>
    <row r="9991" spans="1:22" x14ac:dyDescent="0.2">
      <c r="A9991" t="s">
        <v>2625</v>
      </c>
      <c r="B9991">
        <v>4</v>
      </c>
      <c r="C9991">
        <v>2010</v>
      </c>
      <c r="E9991" t="s">
        <v>5087</v>
      </c>
      <c r="F9991">
        <v>61</v>
      </c>
      <c r="G9991" t="s">
        <v>10277</v>
      </c>
      <c r="H9991" t="s">
        <v>10261</v>
      </c>
      <c r="P9991">
        <v>12.25</v>
      </c>
      <c r="Q9991">
        <v>-0.42</v>
      </c>
      <c r="R9991">
        <v>0</v>
      </c>
      <c r="S9991">
        <v>12.67</v>
      </c>
      <c r="U9991">
        <v>40</v>
      </c>
      <c r="V9991" s="8">
        <v>40155</v>
      </c>
    </row>
    <row r="9992" spans="1:22" x14ac:dyDescent="0.2">
      <c r="A9992" t="s">
        <v>2625</v>
      </c>
      <c r="B9992">
        <v>4</v>
      </c>
      <c r="C9992">
        <v>2010</v>
      </c>
      <c r="E9992" t="s">
        <v>5087</v>
      </c>
      <c r="F9992">
        <v>62.5</v>
      </c>
      <c r="G9992" t="s">
        <v>10278</v>
      </c>
      <c r="H9992" t="s">
        <v>10261</v>
      </c>
      <c r="P9992">
        <v>13.55</v>
      </c>
      <c r="Q9992">
        <v>-0.44</v>
      </c>
      <c r="R9992">
        <v>0</v>
      </c>
      <c r="S9992">
        <v>13.99</v>
      </c>
      <c r="U9992">
        <v>100</v>
      </c>
      <c r="V9992" s="8">
        <v>40155</v>
      </c>
    </row>
    <row r="9993" spans="1:22" x14ac:dyDescent="0.2">
      <c r="A9993" t="s">
        <v>2625</v>
      </c>
      <c r="B9993">
        <v>4</v>
      </c>
      <c r="C9993">
        <v>2010</v>
      </c>
      <c r="E9993" t="s">
        <v>5087</v>
      </c>
      <c r="F9993">
        <v>63</v>
      </c>
      <c r="G9993" t="s">
        <v>10279</v>
      </c>
      <c r="H9993" t="s">
        <v>10261</v>
      </c>
      <c r="P9993">
        <v>13.99</v>
      </c>
      <c r="Q9993">
        <v>-0.45</v>
      </c>
      <c r="R9993">
        <v>0</v>
      </c>
      <c r="S9993">
        <v>14.44</v>
      </c>
      <c r="U9993">
        <v>80</v>
      </c>
      <c r="V9993" s="8">
        <v>40155</v>
      </c>
    </row>
    <row r="9994" spans="1:22" x14ac:dyDescent="0.2">
      <c r="A9994" t="s">
        <v>2625</v>
      </c>
      <c r="B9994">
        <v>4</v>
      </c>
      <c r="C9994">
        <v>2010</v>
      </c>
      <c r="E9994" t="s">
        <v>5087</v>
      </c>
      <c r="F9994">
        <v>63.5</v>
      </c>
      <c r="G9994" t="s">
        <v>6669</v>
      </c>
      <c r="H9994" t="s">
        <v>10261</v>
      </c>
      <c r="P9994">
        <v>14.44</v>
      </c>
      <c r="Q9994">
        <v>-0.45</v>
      </c>
      <c r="R9994">
        <v>0</v>
      </c>
      <c r="S9994">
        <v>14.89</v>
      </c>
      <c r="U9994">
        <v>40</v>
      </c>
      <c r="V9994" s="8">
        <v>40155</v>
      </c>
    </row>
    <row r="9995" spans="1:22" x14ac:dyDescent="0.2">
      <c r="A9995" t="s">
        <v>2625</v>
      </c>
      <c r="B9995">
        <v>4</v>
      </c>
      <c r="C9995">
        <v>2010</v>
      </c>
      <c r="E9995" t="s">
        <v>5087</v>
      </c>
      <c r="F9995">
        <v>65</v>
      </c>
      <c r="G9995" t="s">
        <v>6670</v>
      </c>
      <c r="H9995" t="s">
        <v>10261</v>
      </c>
      <c r="P9995">
        <v>15.79</v>
      </c>
      <c r="Q9995">
        <v>-0.48</v>
      </c>
      <c r="R9995">
        <v>0</v>
      </c>
      <c r="S9995">
        <v>16.27</v>
      </c>
      <c r="U9995">
        <v>40</v>
      </c>
      <c r="V9995" s="8">
        <v>40155</v>
      </c>
    </row>
    <row r="9996" spans="1:22" x14ac:dyDescent="0.2">
      <c r="A9996" t="s">
        <v>2625</v>
      </c>
      <c r="B9996">
        <v>4</v>
      </c>
      <c r="C9996">
        <v>2010</v>
      </c>
      <c r="E9996" t="s">
        <v>5087</v>
      </c>
      <c r="F9996">
        <v>70</v>
      </c>
      <c r="G9996" t="s">
        <v>6671</v>
      </c>
      <c r="H9996" t="s">
        <v>10261</v>
      </c>
      <c r="P9996">
        <v>20.440000000000001</v>
      </c>
      <c r="Q9996">
        <v>-0.53</v>
      </c>
      <c r="R9996">
        <v>0</v>
      </c>
      <c r="S9996">
        <v>20.97</v>
      </c>
      <c r="U9996">
        <v>20</v>
      </c>
      <c r="V9996" s="8">
        <v>40155</v>
      </c>
    </row>
    <row r="9997" spans="1:22" x14ac:dyDescent="0.2">
      <c r="A9997" t="s">
        <v>2625</v>
      </c>
      <c r="B9997">
        <v>4</v>
      </c>
      <c r="C9997">
        <v>2010</v>
      </c>
      <c r="E9997" t="s">
        <v>5087</v>
      </c>
      <c r="F9997">
        <v>75</v>
      </c>
      <c r="G9997" t="s">
        <v>6672</v>
      </c>
      <c r="H9997" t="s">
        <v>10261</v>
      </c>
      <c r="P9997">
        <v>25.25</v>
      </c>
      <c r="Q9997">
        <v>-0.56000000000000005</v>
      </c>
      <c r="R9997">
        <v>0</v>
      </c>
      <c r="S9997">
        <v>25.81</v>
      </c>
      <c r="U9997">
        <v>20</v>
      </c>
      <c r="V9997" s="8">
        <v>40155</v>
      </c>
    </row>
    <row r="9998" spans="1:22" x14ac:dyDescent="0.2">
      <c r="A9998" t="s">
        <v>2625</v>
      </c>
      <c r="B9998">
        <v>4</v>
      </c>
      <c r="C9998">
        <v>2010</v>
      </c>
      <c r="E9998" t="s">
        <v>5087</v>
      </c>
      <c r="F9998">
        <v>85.5</v>
      </c>
      <c r="G9998" t="s">
        <v>6673</v>
      </c>
      <c r="H9998" t="s">
        <v>10261</v>
      </c>
      <c r="P9998">
        <v>35.57</v>
      </c>
      <c r="Q9998">
        <v>-0.6</v>
      </c>
      <c r="R9998">
        <v>0</v>
      </c>
      <c r="S9998">
        <v>36.17</v>
      </c>
      <c r="U9998">
        <v>60</v>
      </c>
      <c r="V9998" s="8">
        <v>40155</v>
      </c>
    </row>
    <row r="9999" spans="1:22" x14ac:dyDescent="0.2">
      <c r="A9999" t="s">
        <v>2625</v>
      </c>
      <c r="B9999">
        <v>4</v>
      </c>
      <c r="C9999">
        <v>2010</v>
      </c>
      <c r="E9999" t="s">
        <v>5087</v>
      </c>
      <c r="F9999">
        <v>86.5</v>
      </c>
      <c r="G9999" t="s">
        <v>6674</v>
      </c>
      <c r="H9999" t="s">
        <v>10261</v>
      </c>
      <c r="P9999">
        <v>36.57</v>
      </c>
      <c r="Q9999">
        <v>-0.59</v>
      </c>
      <c r="R9999">
        <v>0</v>
      </c>
      <c r="S9999">
        <v>37.159999999999997</v>
      </c>
      <c r="U9999">
        <v>40</v>
      </c>
      <c r="V9999" s="8">
        <v>40155</v>
      </c>
    </row>
    <row r="10000" spans="1:22" x14ac:dyDescent="0.2">
      <c r="A10000" t="s">
        <v>2625</v>
      </c>
      <c r="B10000">
        <v>4</v>
      </c>
      <c r="C10000">
        <v>2010</v>
      </c>
      <c r="E10000" t="s">
        <v>5087</v>
      </c>
      <c r="F10000">
        <v>98.5</v>
      </c>
      <c r="G10000" t="s">
        <v>6675</v>
      </c>
      <c r="H10000" t="s">
        <v>10261</v>
      </c>
      <c r="P10000">
        <v>48.51</v>
      </c>
      <c r="Q10000">
        <v>-0.62</v>
      </c>
      <c r="R10000">
        <v>0</v>
      </c>
      <c r="S10000">
        <v>49.13</v>
      </c>
      <c r="U10000">
        <v>40</v>
      </c>
      <c r="V10000" s="8">
        <v>40155</v>
      </c>
    </row>
    <row r="10001" spans="1:22" x14ac:dyDescent="0.2">
      <c r="A10001" t="s">
        <v>2625</v>
      </c>
      <c r="B10001">
        <v>5</v>
      </c>
      <c r="C10001">
        <v>2010</v>
      </c>
      <c r="E10001" t="s">
        <v>1301</v>
      </c>
      <c r="F10001">
        <v>100</v>
      </c>
      <c r="G10001" t="s">
        <v>6676</v>
      </c>
      <c r="H10001" t="s">
        <v>6677</v>
      </c>
      <c r="P10001">
        <v>0.03</v>
      </c>
      <c r="Q10001" t="s">
        <v>1244</v>
      </c>
      <c r="R10001">
        <v>0</v>
      </c>
      <c r="S10001">
        <v>0.03</v>
      </c>
      <c r="U10001">
        <v>160</v>
      </c>
      <c r="V10001" s="8">
        <v>40155</v>
      </c>
    </row>
    <row r="10002" spans="1:22" x14ac:dyDescent="0.2">
      <c r="A10002" t="s">
        <v>2625</v>
      </c>
      <c r="B10002">
        <v>5</v>
      </c>
      <c r="C10002">
        <v>2010</v>
      </c>
      <c r="E10002" t="s">
        <v>1301</v>
      </c>
      <c r="F10002">
        <v>46</v>
      </c>
      <c r="G10002" t="s">
        <v>6678</v>
      </c>
      <c r="H10002" t="s">
        <v>6677</v>
      </c>
      <c r="P10002">
        <v>6.48</v>
      </c>
      <c r="Q10002">
        <v>0.57999999999999996</v>
      </c>
      <c r="R10002">
        <v>0</v>
      </c>
      <c r="S10002">
        <v>5.9</v>
      </c>
      <c r="U10002">
        <v>160</v>
      </c>
      <c r="V10002" s="8">
        <v>40155</v>
      </c>
    </row>
    <row r="10003" spans="1:22" x14ac:dyDescent="0.2">
      <c r="A10003" t="s">
        <v>2625</v>
      </c>
      <c r="B10003">
        <v>5</v>
      </c>
      <c r="C10003">
        <v>2010</v>
      </c>
      <c r="E10003" t="s">
        <v>1301</v>
      </c>
      <c r="F10003">
        <v>46.5</v>
      </c>
      <c r="G10003" t="s">
        <v>6679</v>
      </c>
      <c r="H10003" t="s">
        <v>6677</v>
      </c>
      <c r="P10003">
        <v>6.2</v>
      </c>
      <c r="Q10003">
        <v>0.56000000000000005</v>
      </c>
      <c r="R10003">
        <v>0</v>
      </c>
      <c r="S10003">
        <v>5.64</v>
      </c>
      <c r="U10003">
        <v>80</v>
      </c>
      <c r="V10003" s="8">
        <v>40155</v>
      </c>
    </row>
    <row r="10004" spans="1:22" x14ac:dyDescent="0.2">
      <c r="A10004" t="s">
        <v>2625</v>
      </c>
      <c r="B10004">
        <v>5</v>
      </c>
      <c r="C10004">
        <v>2010</v>
      </c>
      <c r="E10004" t="s">
        <v>1301</v>
      </c>
      <c r="F10004">
        <v>47.5</v>
      </c>
      <c r="G10004" t="s">
        <v>6680</v>
      </c>
      <c r="H10004" t="s">
        <v>6677</v>
      </c>
      <c r="P10004">
        <v>5.67</v>
      </c>
      <c r="Q10004">
        <v>0.53</v>
      </c>
      <c r="R10004">
        <v>0</v>
      </c>
      <c r="S10004">
        <v>5.14</v>
      </c>
      <c r="U10004">
        <v>40</v>
      </c>
      <c r="V10004" s="8">
        <v>40155</v>
      </c>
    </row>
    <row r="10005" spans="1:22" x14ac:dyDescent="0.2">
      <c r="A10005" t="s">
        <v>2625</v>
      </c>
      <c r="B10005">
        <v>5</v>
      </c>
      <c r="C10005">
        <v>2010</v>
      </c>
      <c r="E10005" t="s">
        <v>1301</v>
      </c>
      <c r="F10005">
        <v>49.5</v>
      </c>
      <c r="G10005" t="s">
        <v>6681</v>
      </c>
      <c r="H10005" t="s">
        <v>6677</v>
      </c>
      <c r="P10005">
        <v>4.72</v>
      </c>
      <c r="Q10005">
        <v>0.46</v>
      </c>
      <c r="R10005">
        <v>0</v>
      </c>
      <c r="S10005">
        <v>4.26</v>
      </c>
      <c r="U10005">
        <v>260</v>
      </c>
      <c r="V10005" s="8">
        <v>40155</v>
      </c>
    </row>
    <row r="10006" spans="1:22" x14ac:dyDescent="0.2">
      <c r="A10006" t="s">
        <v>2625</v>
      </c>
      <c r="B10006">
        <v>5</v>
      </c>
      <c r="C10006">
        <v>2010</v>
      </c>
      <c r="E10006" t="s">
        <v>1301</v>
      </c>
      <c r="F10006">
        <v>50</v>
      </c>
      <c r="G10006" t="s">
        <v>6682</v>
      </c>
      <c r="H10006" t="s">
        <v>6677</v>
      </c>
      <c r="P10006">
        <v>4.5</v>
      </c>
      <c r="Q10006">
        <v>0.44</v>
      </c>
      <c r="R10006">
        <v>0</v>
      </c>
      <c r="S10006">
        <v>4.0599999999999996</v>
      </c>
      <c r="U10006">
        <v>20</v>
      </c>
      <c r="V10006" s="8">
        <v>40155</v>
      </c>
    </row>
    <row r="10007" spans="1:22" x14ac:dyDescent="0.2">
      <c r="A10007" t="s">
        <v>2625</v>
      </c>
      <c r="B10007">
        <v>5</v>
      </c>
      <c r="C10007">
        <v>2010</v>
      </c>
      <c r="E10007" t="s">
        <v>1301</v>
      </c>
      <c r="F10007">
        <v>51</v>
      </c>
      <c r="G10007" t="s">
        <v>6683</v>
      </c>
      <c r="H10007" t="s">
        <v>6677</v>
      </c>
      <c r="P10007">
        <v>4.0999999999999996</v>
      </c>
      <c r="Q10007">
        <v>0.41</v>
      </c>
      <c r="R10007">
        <v>0</v>
      </c>
      <c r="S10007">
        <v>3.69</v>
      </c>
      <c r="U10007">
        <v>120</v>
      </c>
      <c r="V10007" s="8">
        <v>40155</v>
      </c>
    </row>
    <row r="10008" spans="1:22" x14ac:dyDescent="0.2">
      <c r="A10008" t="s">
        <v>2625</v>
      </c>
      <c r="B10008">
        <v>5</v>
      </c>
      <c r="C10008">
        <v>2010</v>
      </c>
      <c r="E10008" t="s">
        <v>1301</v>
      </c>
      <c r="F10008">
        <v>51.5</v>
      </c>
      <c r="G10008" t="s">
        <v>6684</v>
      </c>
      <c r="H10008" t="s">
        <v>6677</v>
      </c>
      <c r="P10008">
        <v>3.91</v>
      </c>
      <c r="Q10008">
        <v>0.4</v>
      </c>
      <c r="R10008">
        <v>0</v>
      </c>
      <c r="S10008">
        <v>3.51</v>
      </c>
      <c r="U10008">
        <v>210</v>
      </c>
      <c r="V10008" s="8">
        <v>40155</v>
      </c>
    </row>
    <row r="10009" spans="1:22" x14ac:dyDescent="0.2">
      <c r="A10009" t="s">
        <v>2625</v>
      </c>
      <c r="B10009">
        <v>5</v>
      </c>
      <c r="C10009">
        <v>2010</v>
      </c>
      <c r="E10009" t="s">
        <v>1301</v>
      </c>
      <c r="F10009">
        <v>52.5</v>
      </c>
      <c r="G10009" t="s">
        <v>6685</v>
      </c>
      <c r="H10009" t="s">
        <v>6677</v>
      </c>
      <c r="P10009">
        <v>3.55</v>
      </c>
      <c r="Q10009">
        <v>0.37</v>
      </c>
      <c r="R10009">
        <v>0</v>
      </c>
      <c r="S10009">
        <v>3.18</v>
      </c>
      <c r="V10009" s="8">
        <v>40155</v>
      </c>
    </row>
    <row r="10010" spans="1:22" x14ac:dyDescent="0.2">
      <c r="A10010" t="s">
        <v>2625</v>
      </c>
      <c r="B10010">
        <v>5</v>
      </c>
      <c r="C10010">
        <v>2010</v>
      </c>
      <c r="E10010" t="s">
        <v>1301</v>
      </c>
      <c r="F10010">
        <v>53</v>
      </c>
      <c r="G10010" t="s">
        <v>6686</v>
      </c>
      <c r="H10010" t="s">
        <v>6677</v>
      </c>
      <c r="P10010">
        <v>3.38</v>
      </c>
      <c r="Q10010">
        <v>0.35</v>
      </c>
      <c r="R10010">
        <v>0</v>
      </c>
      <c r="S10010">
        <v>3.03</v>
      </c>
      <c r="U10010">
        <v>8</v>
      </c>
      <c r="V10010" s="8">
        <v>40155</v>
      </c>
    </row>
    <row r="10011" spans="1:22" x14ac:dyDescent="0.2">
      <c r="A10011" t="s">
        <v>2625</v>
      </c>
      <c r="B10011">
        <v>5</v>
      </c>
      <c r="C10011">
        <v>2010</v>
      </c>
      <c r="E10011" t="s">
        <v>1301</v>
      </c>
      <c r="F10011">
        <v>55</v>
      </c>
      <c r="G10011" t="s">
        <v>6687</v>
      </c>
      <c r="H10011" t="s">
        <v>6677</v>
      </c>
      <c r="P10011">
        <v>2.78</v>
      </c>
      <c r="Q10011">
        <v>0.3</v>
      </c>
      <c r="R10011">
        <v>0</v>
      </c>
      <c r="S10011">
        <v>2.48</v>
      </c>
      <c r="U10011">
        <v>320</v>
      </c>
      <c r="V10011" s="8">
        <v>40155</v>
      </c>
    </row>
    <row r="10012" spans="1:22" x14ac:dyDescent="0.2">
      <c r="A10012" t="s">
        <v>2625</v>
      </c>
      <c r="B10012">
        <v>5</v>
      </c>
      <c r="C10012">
        <v>2010</v>
      </c>
      <c r="E10012" t="s">
        <v>1301</v>
      </c>
      <c r="F10012">
        <v>55.5</v>
      </c>
      <c r="G10012" t="s">
        <v>6688</v>
      </c>
      <c r="H10012" t="s">
        <v>6677</v>
      </c>
      <c r="P10012">
        <v>2.65</v>
      </c>
      <c r="Q10012">
        <v>0.28999999999999998</v>
      </c>
      <c r="R10012">
        <v>0</v>
      </c>
      <c r="S10012">
        <v>2.36</v>
      </c>
      <c r="U10012">
        <v>80</v>
      </c>
      <c r="V10012" s="8">
        <v>40155</v>
      </c>
    </row>
    <row r="10013" spans="1:22" x14ac:dyDescent="0.2">
      <c r="A10013" t="s">
        <v>2625</v>
      </c>
      <c r="B10013">
        <v>5</v>
      </c>
      <c r="C10013">
        <v>2010</v>
      </c>
      <c r="E10013" t="s">
        <v>1301</v>
      </c>
      <c r="F10013">
        <v>58</v>
      </c>
      <c r="G10013" t="s">
        <v>6689</v>
      </c>
      <c r="H10013" t="s">
        <v>6677</v>
      </c>
      <c r="P10013">
        <v>2.06</v>
      </c>
      <c r="Q10013">
        <v>0.24</v>
      </c>
      <c r="R10013">
        <v>0</v>
      </c>
      <c r="S10013">
        <v>1.82</v>
      </c>
      <c r="U10013">
        <v>180</v>
      </c>
      <c r="V10013" s="8">
        <v>40155</v>
      </c>
    </row>
    <row r="10014" spans="1:22" x14ac:dyDescent="0.2">
      <c r="A10014" t="s">
        <v>2625</v>
      </c>
      <c r="B10014">
        <v>5</v>
      </c>
      <c r="C10014">
        <v>2010</v>
      </c>
      <c r="E10014" t="s">
        <v>1301</v>
      </c>
      <c r="F10014">
        <v>58.5</v>
      </c>
      <c r="G10014" t="s">
        <v>6690</v>
      </c>
      <c r="H10014" t="s">
        <v>6677</v>
      </c>
      <c r="P10014">
        <v>1.96</v>
      </c>
      <c r="Q10014">
        <v>0.23</v>
      </c>
      <c r="R10014">
        <v>0</v>
      </c>
      <c r="S10014">
        <v>1.73</v>
      </c>
      <c r="U10014">
        <v>80</v>
      </c>
      <c r="V10014" s="8">
        <v>40155</v>
      </c>
    </row>
    <row r="10015" spans="1:22" x14ac:dyDescent="0.2">
      <c r="A10015" t="s">
        <v>2625</v>
      </c>
      <c r="B10015">
        <v>5</v>
      </c>
      <c r="C10015">
        <v>2010</v>
      </c>
      <c r="E10015" t="s">
        <v>1301</v>
      </c>
      <c r="F10015">
        <v>59</v>
      </c>
      <c r="G10015" t="s">
        <v>10306</v>
      </c>
      <c r="H10015" t="s">
        <v>6677</v>
      </c>
      <c r="P10015">
        <v>1.86</v>
      </c>
      <c r="Q10015">
        <v>0.22</v>
      </c>
      <c r="R10015">
        <v>0</v>
      </c>
      <c r="S10015">
        <v>1.64</v>
      </c>
      <c r="U10015">
        <v>40</v>
      </c>
      <c r="V10015" s="8">
        <v>40155</v>
      </c>
    </row>
    <row r="10016" spans="1:22" x14ac:dyDescent="0.2">
      <c r="A10016" t="s">
        <v>2625</v>
      </c>
      <c r="B10016">
        <v>5</v>
      </c>
      <c r="C10016">
        <v>2010</v>
      </c>
      <c r="E10016" t="s">
        <v>1301</v>
      </c>
      <c r="F10016">
        <v>60</v>
      </c>
      <c r="G10016" t="s">
        <v>10307</v>
      </c>
      <c r="H10016" t="s">
        <v>6677</v>
      </c>
      <c r="P10016">
        <v>1.68</v>
      </c>
      <c r="Q10016">
        <v>0.2</v>
      </c>
      <c r="R10016">
        <v>0</v>
      </c>
      <c r="S10016">
        <v>1.48</v>
      </c>
      <c r="U10016">
        <v>80</v>
      </c>
      <c r="V10016" s="8">
        <v>40155</v>
      </c>
    </row>
    <row r="10017" spans="1:22" x14ac:dyDescent="0.2">
      <c r="A10017" t="s">
        <v>2625</v>
      </c>
      <c r="B10017">
        <v>5</v>
      </c>
      <c r="C10017">
        <v>2010</v>
      </c>
      <c r="E10017" t="s">
        <v>1301</v>
      </c>
      <c r="F10017">
        <v>61</v>
      </c>
      <c r="G10017" t="s">
        <v>10308</v>
      </c>
      <c r="H10017" t="s">
        <v>6677</v>
      </c>
      <c r="P10017">
        <v>1.52</v>
      </c>
      <c r="Q10017">
        <v>0.18</v>
      </c>
      <c r="R10017">
        <v>0</v>
      </c>
      <c r="S10017">
        <v>1.34</v>
      </c>
      <c r="U10017">
        <v>40</v>
      </c>
      <c r="V10017" s="8">
        <v>40155</v>
      </c>
    </row>
    <row r="10018" spans="1:22" x14ac:dyDescent="0.2">
      <c r="A10018" t="s">
        <v>2625</v>
      </c>
      <c r="B10018">
        <v>5</v>
      </c>
      <c r="C10018">
        <v>2010</v>
      </c>
      <c r="E10018" t="s">
        <v>1301</v>
      </c>
      <c r="F10018">
        <v>62.5</v>
      </c>
      <c r="G10018" t="s">
        <v>10309</v>
      </c>
      <c r="H10018" t="s">
        <v>6677</v>
      </c>
      <c r="P10018">
        <v>1.3</v>
      </c>
      <c r="Q10018">
        <v>0.16</v>
      </c>
      <c r="R10018">
        <v>0</v>
      </c>
      <c r="S10018">
        <v>1.1399999999999999</v>
      </c>
      <c r="U10018">
        <v>100</v>
      </c>
      <c r="V10018" s="8">
        <v>40155</v>
      </c>
    </row>
    <row r="10019" spans="1:22" x14ac:dyDescent="0.2">
      <c r="A10019" t="s">
        <v>2625</v>
      </c>
      <c r="B10019">
        <v>5</v>
      </c>
      <c r="C10019">
        <v>2010</v>
      </c>
      <c r="E10019" t="s">
        <v>1301</v>
      </c>
      <c r="F10019">
        <v>63</v>
      </c>
      <c r="G10019" t="s">
        <v>10310</v>
      </c>
      <c r="H10019" t="s">
        <v>6677</v>
      </c>
      <c r="P10019">
        <v>1.23</v>
      </c>
      <c r="Q10019">
        <v>0.15</v>
      </c>
      <c r="R10019">
        <v>0</v>
      </c>
      <c r="S10019">
        <v>1.08</v>
      </c>
      <c r="U10019">
        <v>80</v>
      </c>
      <c r="V10019" s="8">
        <v>40155</v>
      </c>
    </row>
    <row r="10020" spans="1:22" x14ac:dyDescent="0.2">
      <c r="A10020" t="s">
        <v>2625</v>
      </c>
      <c r="B10020">
        <v>5</v>
      </c>
      <c r="C10020">
        <v>2010</v>
      </c>
      <c r="E10020" t="s">
        <v>1301</v>
      </c>
      <c r="F10020">
        <v>63.5</v>
      </c>
      <c r="G10020" t="s">
        <v>10311</v>
      </c>
      <c r="H10020" t="s">
        <v>6677</v>
      </c>
      <c r="P10020">
        <v>1.17</v>
      </c>
      <c r="Q10020">
        <v>0.14000000000000001</v>
      </c>
      <c r="R10020">
        <v>0</v>
      </c>
      <c r="S10020">
        <v>1.03</v>
      </c>
      <c r="U10020">
        <v>40</v>
      </c>
      <c r="V10020" s="8">
        <v>40155</v>
      </c>
    </row>
    <row r="10021" spans="1:22" x14ac:dyDescent="0.2">
      <c r="A10021" t="s">
        <v>2625</v>
      </c>
      <c r="B10021">
        <v>5</v>
      </c>
      <c r="C10021">
        <v>2010</v>
      </c>
      <c r="E10021" t="s">
        <v>1301</v>
      </c>
      <c r="F10021">
        <v>65</v>
      </c>
      <c r="G10021" t="s">
        <v>10312</v>
      </c>
      <c r="H10021" t="s">
        <v>6677</v>
      </c>
      <c r="P10021">
        <v>1</v>
      </c>
      <c r="Q10021">
        <v>0.12</v>
      </c>
      <c r="R10021">
        <v>0</v>
      </c>
      <c r="S10021">
        <v>0.88</v>
      </c>
      <c r="U10021">
        <v>200</v>
      </c>
      <c r="V10021" s="8">
        <v>40155</v>
      </c>
    </row>
    <row r="10022" spans="1:22" x14ac:dyDescent="0.2">
      <c r="A10022" t="s">
        <v>2625</v>
      </c>
      <c r="B10022">
        <v>5</v>
      </c>
      <c r="C10022">
        <v>2010</v>
      </c>
      <c r="E10022" t="s">
        <v>1301</v>
      </c>
      <c r="F10022">
        <v>69</v>
      </c>
      <c r="G10022" t="s">
        <v>10313</v>
      </c>
      <c r="H10022" t="s">
        <v>6677</v>
      </c>
      <c r="P10022">
        <v>0.66</v>
      </c>
      <c r="Q10022">
        <v>0.08</v>
      </c>
      <c r="R10022">
        <v>0</v>
      </c>
      <c r="S10022">
        <v>0.57999999999999996</v>
      </c>
      <c r="U10022">
        <v>100</v>
      </c>
      <c r="V10022" s="8">
        <v>40155</v>
      </c>
    </row>
    <row r="10023" spans="1:22" x14ac:dyDescent="0.2">
      <c r="A10023" t="s">
        <v>2625</v>
      </c>
      <c r="B10023">
        <v>5</v>
      </c>
      <c r="C10023">
        <v>2010</v>
      </c>
      <c r="E10023" t="s">
        <v>1301</v>
      </c>
      <c r="F10023">
        <v>70</v>
      </c>
      <c r="G10023" t="s">
        <v>10314</v>
      </c>
      <c r="H10023" t="s">
        <v>6677</v>
      </c>
      <c r="P10023">
        <v>0.6</v>
      </c>
      <c r="Q10023">
        <v>0.08</v>
      </c>
      <c r="R10023">
        <v>0</v>
      </c>
      <c r="S10023">
        <v>0.52</v>
      </c>
      <c r="U10023">
        <v>100</v>
      </c>
      <c r="V10023" s="8">
        <v>40155</v>
      </c>
    </row>
    <row r="10024" spans="1:22" x14ac:dyDescent="0.2">
      <c r="A10024" t="s">
        <v>2625</v>
      </c>
      <c r="B10024">
        <v>5</v>
      </c>
      <c r="C10024">
        <v>2010</v>
      </c>
      <c r="E10024" t="s">
        <v>1301</v>
      </c>
      <c r="F10024">
        <v>75</v>
      </c>
      <c r="G10024" t="s">
        <v>10315</v>
      </c>
      <c r="H10024" t="s">
        <v>6677</v>
      </c>
      <c r="P10024">
        <v>0.36</v>
      </c>
      <c r="Q10024">
        <v>0.05</v>
      </c>
      <c r="R10024">
        <v>0</v>
      </c>
      <c r="S10024">
        <v>0.31</v>
      </c>
      <c r="U10024">
        <v>240</v>
      </c>
      <c r="V10024" s="8">
        <v>40155</v>
      </c>
    </row>
    <row r="10025" spans="1:22" x14ac:dyDescent="0.2">
      <c r="A10025" t="s">
        <v>2625</v>
      </c>
      <c r="B10025">
        <v>5</v>
      </c>
      <c r="C10025">
        <v>2010</v>
      </c>
      <c r="E10025" t="s">
        <v>1301</v>
      </c>
      <c r="F10025">
        <v>80</v>
      </c>
      <c r="G10025" t="s">
        <v>10316</v>
      </c>
      <c r="H10025" t="s">
        <v>6677</v>
      </c>
      <c r="P10025">
        <v>0.22</v>
      </c>
      <c r="Q10025">
        <v>0.03</v>
      </c>
      <c r="R10025">
        <v>0</v>
      </c>
      <c r="S10025">
        <v>0.19</v>
      </c>
      <c r="U10025">
        <v>280</v>
      </c>
      <c r="V10025" s="8">
        <v>40155</v>
      </c>
    </row>
    <row r="10026" spans="1:22" x14ac:dyDescent="0.2">
      <c r="A10026" t="s">
        <v>2625</v>
      </c>
      <c r="B10026">
        <v>5</v>
      </c>
      <c r="C10026">
        <v>2010</v>
      </c>
      <c r="E10026" t="s">
        <v>1301</v>
      </c>
      <c r="F10026">
        <v>85</v>
      </c>
      <c r="G10026" t="s">
        <v>10317</v>
      </c>
      <c r="H10026" t="s">
        <v>6677</v>
      </c>
      <c r="P10026">
        <v>0.13</v>
      </c>
      <c r="Q10026">
        <v>0.01</v>
      </c>
      <c r="R10026">
        <v>0</v>
      </c>
      <c r="S10026">
        <v>0.12</v>
      </c>
      <c r="U10026">
        <v>60</v>
      </c>
      <c r="V10026" s="8">
        <v>40155</v>
      </c>
    </row>
    <row r="10027" spans="1:22" x14ac:dyDescent="0.2">
      <c r="A10027" t="s">
        <v>2625</v>
      </c>
      <c r="B10027">
        <v>5</v>
      </c>
      <c r="C10027">
        <v>2010</v>
      </c>
      <c r="E10027" t="s">
        <v>1301</v>
      </c>
      <c r="F10027">
        <v>85.5</v>
      </c>
      <c r="G10027" t="s">
        <v>10318</v>
      </c>
      <c r="H10027" t="s">
        <v>6677</v>
      </c>
      <c r="P10027">
        <v>0.13</v>
      </c>
      <c r="Q10027">
        <v>0.02</v>
      </c>
      <c r="R10027">
        <v>0</v>
      </c>
      <c r="S10027">
        <v>0.11</v>
      </c>
      <c r="U10027">
        <v>60</v>
      </c>
      <c r="V10027" s="8">
        <v>40155</v>
      </c>
    </row>
    <row r="10028" spans="1:22" x14ac:dyDescent="0.2">
      <c r="A10028" t="s">
        <v>2625</v>
      </c>
      <c r="B10028">
        <v>5</v>
      </c>
      <c r="C10028">
        <v>2010</v>
      </c>
      <c r="E10028" t="s">
        <v>1301</v>
      </c>
      <c r="F10028">
        <v>86.5</v>
      </c>
      <c r="G10028" t="s">
        <v>10319</v>
      </c>
      <c r="H10028" t="s">
        <v>6677</v>
      </c>
      <c r="P10028">
        <v>0.12</v>
      </c>
      <c r="Q10028">
        <v>0.02</v>
      </c>
      <c r="R10028">
        <v>0</v>
      </c>
      <c r="S10028">
        <v>0.1</v>
      </c>
      <c r="U10028">
        <v>40</v>
      </c>
      <c r="V10028" s="8">
        <v>40155</v>
      </c>
    </row>
    <row r="10029" spans="1:22" x14ac:dyDescent="0.2">
      <c r="A10029" t="s">
        <v>2625</v>
      </c>
      <c r="B10029">
        <v>5</v>
      </c>
      <c r="C10029">
        <v>2010</v>
      </c>
      <c r="E10029" t="s">
        <v>1301</v>
      </c>
      <c r="F10029">
        <v>98.5</v>
      </c>
      <c r="G10029" t="s">
        <v>10320</v>
      </c>
      <c r="H10029" t="s">
        <v>6677</v>
      </c>
      <c r="P10029">
        <v>0.04</v>
      </c>
      <c r="Q10029">
        <v>0.01</v>
      </c>
      <c r="R10029">
        <v>0</v>
      </c>
      <c r="S10029">
        <v>0.03</v>
      </c>
      <c r="U10029">
        <v>40</v>
      </c>
      <c r="V10029" s="8">
        <v>40155</v>
      </c>
    </row>
    <row r="10030" spans="1:22" x14ac:dyDescent="0.2">
      <c r="A10030" t="s">
        <v>2625</v>
      </c>
      <c r="B10030">
        <v>5</v>
      </c>
      <c r="C10030">
        <v>2010</v>
      </c>
      <c r="E10030" t="s">
        <v>5087</v>
      </c>
      <c r="F10030">
        <v>200</v>
      </c>
      <c r="G10030" t="s">
        <v>10321</v>
      </c>
      <c r="H10030" t="s">
        <v>10322</v>
      </c>
      <c r="P10030">
        <v>150.49</v>
      </c>
      <c r="Q10030">
        <v>-0.95</v>
      </c>
      <c r="R10030">
        <v>0</v>
      </c>
      <c r="S10030">
        <v>151.44</v>
      </c>
      <c r="V10030" s="8">
        <v>40155</v>
      </c>
    </row>
    <row r="10031" spans="1:22" x14ac:dyDescent="0.2">
      <c r="A10031" t="s">
        <v>2625</v>
      </c>
      <c r="B10031">
        <v>5</v>
      </c>
      <c r="C10031">
        <v>2010</v>
      </c>
      <c r="E10031" t="s">
        <v>5087</v>
      </c>
      <c r="F10031">
        <v>35</v>
      </c>
      <c r="G10031" t="s">
        <v>10323</v>
      </c>
      <c r="H10031" t="s">
        <v>10322</v>
      </c>
      <c r="P10031">
        <v>0.28999999999999998</v>
      </c>
      <c r="Q10031">
        <v>-0.06</v>
      </c>
      <c r="R10031">
        <v>0</v>
      </c>
      <c r="S10031">
        <v>0.35</v>
      </c>
      <c r="U10031">
        <v>80</v>
      </c>
      <c r="V10031" s="8">
        <v>40155</v>
      </c>
    </row>
    <row r="10032" spans="1:22" x14ac:dyDescent="0.2">
      <c r="A10032" t="s">
        <v>2625</v>
      </c>
      <c r="B10032">
        <v>5</v>
      </c>
      <c r="C10032">
        <v>2010</v>
      </c>
      <c r="E10032" t="s">
        <v>5087</v>
      </c>
      <c r="F10032">
        <v>40</v>
      </c>
      <c r="G10032" t="s">
        <v>10324</v>
      </c>
      <c r="H10032" t="s">
        <v>10322</v>
      </c>
      <c r="P10032">
        <v>1.03</v>
      </c>
      <c r="Q10032">
        <v>-0.18</v>
      </c>
      <c r="R10032">
        <v>0</v>
      </c>
      <c r="S10032">
        <v>1.21</v>
      </c>
      <c r="U10032">
        <v>360</v>
      </c>
      <c r="V10032" s="8">
        <v>40155</v>
      </c>
    </row>
    <row r="10033" spans="1:22" x14ac:dyDescent="0.2">
      <c r="A10033" t="s">
        <v>2625</v>
      </c>
      <c r="B10033">
        <v>5</v>
      </c>
      <c r="C10033">
        <v>2010</v>
      </c>
      <c r="E10033" t="s">
        <v>5087</v>
      </c>
      <c r="F10033">
        <v>45</v>
      </c>
      <c r="G10033" t="s">
        <v>10325</v>
      </c>
      <c r="H10033" t="s">
        <v>10322</v>
      </c>
      <c r="P10033">
        <v>2.56</v>
      </c>
      <c r="Q10033">
        <v>-0.34</v>
      </c>
      <c r="R10033">
        <v>0</v>
      </c>
      <c r="S10033">
        <v>2.9</v>
      </c>
      <c r="U10033">
        <v>704</v>
      </c>
      <c r="V10033" s="8">
        <v>40155</v>
      </c>
    </row>
    <row r="10034" spans="1:22" x14ac:dyDescent="0.2">
      <c r="A10034" t="s">
        <v>2625</v>
      </c>
      <c r="B10034">
        <v>5</v>
      </c>
      <c r="C10034">
        <v>2010</v>
      </c>
      <c r="E10034" t="s">
        <v>5087</v>
      </c>
      <c r="F10034">
        <v>46</v>
      </c>
      <c r="G10034" t="s">
        <v>10326</v>
      </c>
      <c r="H10034" t="s">
        <v>10322</v>
      </c>
      <c r="P10034">
        <v>2.97</v>
      </c>
      <c r="Q10034">
        <v>-0.37</v>
      </c>
      <c r="R10034">
        <v>0</v>
      </c>
      <c r="S10034">
        <v>3.34</v>
      </c>
      <c r="U10034">
        <v>160</v>
      </c>
      <c r="V10034" s="8">
        <v>40155</v>
      </c>
    </row>
    <row r="10035" spans="1:22" x14ac:dyDescent="0.2">
      <c r="A10035" t="s">
        <v>2625</v>
      </c>
      <c r="B10035">
        <v>5</v>
      </c>
      <c r="C10035">
        <v>2010</v>
      </c>
      <c r="E10035" t="s">
        <v>5087</v>
      </c>
      <c r="F10035">
        <v>46.5</v>
      </c>
      <c r="G10035" t="s">
        <v>10327</v>
      </c>
      <c r="H10035" t="s">
        <v>10322</v>
      </c>
      <c r="P10035">
        <v>3.19</v>
      </c>
      <c r="Q10035">
        <v>-0.39</v>
      </c>
      <c r="R10035">
        <v>0</v>
      </c>
      <c r="S10035">
        <v>3.58</v>
      </c>
      <c r="U10035">
        <v>90</v>
      </c>
      <c r="V10035" s="8">
        <v>40155</v>
      </c>
    </row>
    <row r="10036" spans="1:22" x14ac:dyDescent="0.2">
      <c r="A10036" t="s">
        <v>2625</v>
      </c>
      <c r="B10036">
        <v>5</v>
      </c>
      <c r="C10036">
        <v>2010</v>
      </c>
      <c r="E10036" t="s">
        <v>5087</v>
      </c>
      <c r="F10036">
        <v>47.5</v>
      </c>
      <c r="G10036" t="s">
        <v>10328</v>
      </c>
      <c r="H10036" t="s">
        <v>10322</v>
      </c>
      <c r="P10036">
        <v>3.66</v>
      </c>
      <c r="Q10036">
        <v>-0.42</v>
      </c>
      <c r="R10036">
        <v>0</v>
      </c>
      <c r="S10036">
        <v>4.08</v>
      </c>
      <c r="U10036">
        <v>40</v>
      </c>
      <c r="V10036" s="8">
        <v>40155</v>
      </c>
    </row>
    <row r="10037" spans="1:22" x14ac:dyDescent="0.2">
      <c r="A10037" t="s">
        <v>2625</v>
      </c>
      <c r="B10037">
        <v>5</v>
      </c>
      <c r="C10037">
        <v>2010</v>
      </c>
      <c r="E10037" t="s">
        <v>5087</v>
      </c>
      <c r="F10037">
        <v>49.5</v>
      </c>
      <c r="G10037" t="s">
        <v>10329</v>
      </c>
      <c r="H10037" t="s">
        <v>10322</v>
      </c>
      <c r="P10037">
        <v>4.71</v>
      </c>
      <c r="Q10037">
        <v>-0.49</v>
      </c>
      <c r="R10037">
        <v>0</v>
      </c>
      <c r="S10037">
        <v>5.2</v>
      </c>
      <c r="U10037">
        <v>260</v>
      </c>
      <c r="V10037" s="8">
        <v>40155</v>
      </c>
    </row>
    <row r="10038" spans="1:22" x14ac:dyDescent="0.2">
      <c r="A10038" t="s">
        <v>2625</v>
      </c>
      <c r="B10038">
        <v>5</v>
      </c>
      <c r="C10038">
        <v>2010</v>
      </c>
      <c r="E10038" t="s">
        <v>5087</v>
      </c>
      <c r="F10038">
        <v>50</v>
      </c>
      <c r="G10038" t="s">
        <v>10330</v>
      </c>
      <c r="H10038" t="s">
        <v>10322</v>
      </c>
      <c r="P10038">
        <v>4.99</v>
      </c>
      <c r="Q10038">
        <v>-0.51</v>
      </c>
      <c r="R10038">
        <v>0</v>
      </c>
      <c r="S10038">
        <v>5.5</v>
      </c>
      <c r="T10038">
        <v>2</v>
      </c>
      <c r="U10038">
        <v>821</v>
      </c>
      <c r="V10038" s="8">
        <v>40155</v>
      </c>
    </row>
    <row r="10039" spans="1:22" x14ac:dyDescent="0.2">
      <c r="A10039" t="s">
        <v>2625</v>
      </c>
      <c r="B10039">
        <v>5</v>
      </c>
      <c r="C10039">
        <v>2010</v>
      </c>
      <c r="E10039" t="s">
        <v>5087</v>
      </c>
      <c r="F10039">
        <v>50.5</v>
      </c>
      <c r="G10039" t="s">
        <v>10331</v>
      </c>
      <c r="H10039" t="s">
        <v>10322</v>
      </c>
      <c r="P10039">
        <v>5.29</v>
      </c>
      <c r="Q10039">
        <v>-0.52</v>
      </c>
      <c r="R10039">
        <v>0</v>
      </c>
      <c r="S10039">
        <v>5.81</v>
      </c>
      <c r="V10039" s="8">
        <v>40155</v>
      </c>
    </row>
    <row r="10040" spans="1:22" x14ac:dyDescent="0.2">
      <c r="A10040" t="s">
        <v>2625</v>
      </c>
      <c r="B10040">
        <v>5</v>
      </c>
      <c r="C10040">
        <v>2010</v>
      </c>
      <c r="E10040" t="s">
        <v>5087</v>
      </c>
      <c r="F10040">
        <v>51</v>
      </c>
      <c r="G10040" t="s">
        <v>10332</v>
      </c>
      <c r="H10040" t="s">
        <v>10322</v>
      </c>
      <c r="P10040">
        <v>5.59</v>
      </c>
      <c r="Q10040">
        <v>-0.53</v>
      </c>
      <c r="R10040">
        <v>0</v>
      </c>
      <c r="S10040">
        <v>6.12</v>
      </c>
      <c r="U10040">
        <v>120</v>
      </c>
      <c r="V10040" s="8">
        <v>40155</v>
      </c>
    </row>
    <row r="10041" spans="1:22" x14ac:dyDescent="0.2">
      <c r="A10041" t="s">
        <v>2625</v>
      </c>
      <c r="B10041">
        <v>5</v>
      </c>
      <c r="C10041">
        <v>2010</v>
      </c>
      <c r="E10041" t="s">
        <v>5087</v>
      </c>
      <c r="F10041">
        <v>51.5</v>
      </c>
      <c r="G10041" t="s">
        <v>10333</v>
      </c>
      <c r="H10041" t="s">
        <v>10322</v>
      </c>
      <c r="P10041">
        <v>5.9</v>
      </c>
      <c r="Q10041">
        <v>-0.55000000000000004</v>
      </c>
      <c r="R10041">
        <v>0</v>
      </c>
      <c r="S10041">
        <v>6.45</v>
      </c>
      <c r="U10041">
        <v>200</v>
      </c>
      <c r="V10041" s="8">
        <v>40155</v>
      </c>
    </row>
    <row r="10042" spans="1:22" x14ac:dyDescent="0.2">
      <c r="A10042" t="s">
        <v>2625</v>
      </c>
      <c r="B10042">
        <v>5</v>
      </c>
      <c r="C10042">
        <v>2010</v>
      </c>
      <c r="E10042" t="s">
        <v>5087</v>
      </c>
      <c r="F10042">
        <v>55</v>
      </c>
      <c r="G10042" t="s">
        <v>10334</v>
      </c>
      <c r="H10042" t="s">
        <v>10322</v>
      </c>
      <c r="P10042">
        <v>8.26</v>
      </c>
      <c r="Q10042">
        <v>-0.65</v>
      </c>
      <c r="R10042">
        <v>0</v>
      </c>
      <c r="S10042">
        <v>8.91</v>
      </c>
      <c r="U10042">
        <v>624</v>
      </c>
      <c r="V10042" s="8">
        <v>40155</v>
      </c>
    </row>
    <row r="10043" spans="1:22" x14ac:dyDescent="0.2">
      <c r="A10043" t="s">
        <v>2625</v>
      </c>
      <c r="B10043">
        <v>5</v>
      </c>
      <c r="C10043">
        <v>2010</v>
      </c>
      <c r="E10043" t="s">
        <v>5087</v>
      </c>
      <c r="F10043">
        <v>55.5</v>
      </c>
      <c r="G10043" t="s">
        <v>10335</v>
      </c>
      <c r="H10043" t="s">
        <v>10322</v>
      </c>
      <c r="P10043">
        <v>8.6300000000000008</v>
      </c>
      <c r="Q10043">
        <v>-0.66</v>
      </c>
      <c r="R10043">
        <v>0</v>
      </c>
      <c r="S10043">
        <v>9.2899999999999991</v>
      </c>
      <c r="U10043">
        <v>80</v>
      </c>
      <c r="V10043" s="8">
        <v>40155</v>
      </c>
    </row>
    <row r="10044" spans="1:22" x14ac:dyDescent="0.2">
      <c r="A10044" t="s">
        <v>2625</v>
      </c>
      <c r="B10044">
        <v>5</v>
      </c>
      <c r="C10044">
        <v>2010</v>
      </c>
      <c r="E10044" t="s">
        <v>5087</v>
      </c>
      <c r="F10044">
        <v>58</v>
      </c>
      <c r="G10044" t="s">
        <v>10336</v>
      </c>
      <c r="H10044" t="s">
        <v>10322</v>
      </c>
      <c r="P10044">
        <v>10.54</v>
      </c>
      <c r="Q10044">
        <v>-0.71</v>
      </c>
      <c r="R10044">
        <v>0</v>
      </c>
      <c r="S10044">
        <v>11.25</v>
      </c>
      <c r="U10044">
        <v>180</v>
      </c>
      <c r="V10044" s="8">
        <v>40155</v>
      </c>
    </row>
    <row r="10045" spans="1:22" x14ac:dyDescent="0.2">
      <c r="A10045" t="s">
        <v>2625</v>
      </c>
      <c r="B10045">
        <v>5</v>
      </c>
      <c r="C10045">
        <v>2010</v>
      </c>
      <c r="E10045" t="s">
        <v>5087</v>
      </c>
      <c r="F10045">
        <v>58.5</v>
      </c>
      <c r="G10045" t="s">
        <v>10337</v>
      </c>
      <c r="H10045" t="s">
        <v>10322</v>
      </c>
      <c r="P10045">
        <v>10.94</v>
      </c>
      <c r="Q10045">
        <v>-0.72</v>
      </c>
      <c r="R10045">
        <v>0</v>
      </c>
      <c r="S10045">
        <v>11.66</v>
      </c>
      <c r="U10045">
        <v>80</v>
      </c>
      <c r="V10045" s="8">
        <v>40155</v>
      </c>
    </row>
    <row r="10046" spans="1:22" x14ac:dyDescent="0.2">
      <c r="A10046" t="s">
        <v>2625</v>
      </c>
      <c r="B10046">
        <v>5</v>
      </c>
      <c r="C10046">
        <v>2010</v>
      </c>
      <c r="E10046" t="s">
        <v>5087</v>
      </c>
      <c r="F10046">
        <v>59</v>
      </c>
      <c r="G10046" t="s">
        <v>10338</v>
      </c>
      <c r="H10046" t="s">
        <v>10322</v>
      </c>
      <c r="P10046">
        <v>11.34</v>
      </c>
      <c r="Q10046">
        <v>-0.73</v>
      </c>
      <c r="R10046">
        <v>0</v>
      </c>
      <c r="S10046">
        <v>12.07</v>
      </c>
      <c r="U10046">
        <v>40</v>
      </c>
      <c r="V10046" s="8">
        <v>40155</v>
      </c>
    </row>
    <row r="10047" spans="1:22" x14ac:dyDescent="0.2">
      <c r="A10047" t="s">
        <v>2625</v>
      </c>
      <c r="B10047">
        <v>5</v>
      </c>
      <c r="C10047">
        <v>2010</v>
      </c>
      <c r="E10047" t="s">
        <v>5087</v>
      </c>
      <c r="F10047">
        <v>60</v>
      </c>
      <c r="G10047" t="s">
        <v>10339</v>
      </c>
      <c r="H10047" t="s">
        <v>10322</v>
      </c>
      <c r="P10047">
        <v>12.16</v>
      </c>
      <c r="Q10047">
        <v>-0.75</v>
      </c>
      <c r="R10047">
        <v>0</v>
      </c>
      <c r="S10047">
        <v>12.91</v>
      </c>
      <c r="U10047">
        <v>380</v>
      </c>
      <c r="V10047" s="8">
        <v>40155</v>
      </c>
    </row>
    <row r="10048" spans="1:22" x14ac:dyDescent="0.2">
      <c r="A10048" t="s">
        <v>2625</v>
      </c>
      <c r="B10048">
        <v>5</v>
      </c>
      <c r="C10048">
        <v>2010</v>
      </c>
      <c r="E10048" t="s">
        <v>5087</v>
      </c>
      <c r="F10048">
        <v>61</v>
      </c>
      <c r="G10048" t="s">
        <v>10340</v>
      </c>
      <c r="H10048" t="s">
        <v>10322</v>
      </c>
      <c r="P10048">
        <v>12.99</v>
      </c>
      <c r="Q10048">
        <v>-0.77</v>
      </c>
      <c r="R10048">
        <v>0</v>
      </c>
      <c r="S10048">
        <v>13.76</v>
      </c>
      <c r="U10048">
        <v>40</v>
      </c>
      <c r="V10048" s="8">
        <v>40155</v>
      </c>
    </row>
    <row r="10049" spans="1:22" x14ac:dyDescent="0.2">
      <c r="A10049" t="s">
        <v>2625</v>
      </c>
      <c r="B10049">
        <v>5</v>
      </c>
      <c r="C10049">
        <v>2010</v>
      </c>
      <c r="E10049" t="s">
        <v>5087</v>
      </c>
      <c r="F10049">
        <v>62.5</v>
      </c>
      <c r="G10049" t="s">
        <v>10341</v>
      </c>
      <c r="H10049" t="s">
        <v>10322</v>
      </c>
      <c r="P10049">
        <v>14.27</v>
      </c>
      <c r="Q10049">
        <v>-0.79</v>
      </c>
      <c r="R10049">
        <v>0</v>
      </c>
      <c r="S10049">
        <v>15.06</v>
      </c>
      <c r="U10049">
        <v>100</v>
      </c>
      <c r="V10049" s="8">
        <v>40155</v>
      </c>
    </row>
    <row r="10050" spans="1:22" x14ac:dyDescent="0.2">
      <c r="A10050" t="s">
        <v>2625</v>
      </c>
      <c r="B10050">
        <v>5</v>
      </c>
      <c r="C10050">
        <v>2010</v>
      </c>
      <c r="E10050" t="s">
        <v>5087</v>
      </c>
      <c r="F10050">
        <v>63</v>
      </c>
      <c r="G10050" t="s">
        <v>10342</v>
      </c>
      <c r="H10050" t="s">
        <v>10322</v>
      </c>
      <c r="P10050">
        <v>14.71</v>
      </c>
      <c r="Q10050">
        <v>-0.8</v>
      </c>
      <c r="R10050">
        <v>0</v>
      </c>
      <c r="S10050">
        <v>15.51</v>
      </c>
      <c r="U10050">
        <v>80</v>
      </c>
      <c r="V10050" s="8">
        <v>40155</v>
      </c>
    </row>
    <row r="10051" spans="1:22" x14ac:dyDescent="0.2">
      <c r="A10051" t="s">
        <v>2625</v>
      </c>
      <c r="B10051">
        <v>5</v>
      </c>
      <c r="C10051">
        <v>2010</v>
      </c>
      <c r="E10051" t="s">
        <v>5087</v>
      </c>
      <c r="F10051">
        <v>63.5</v>
      </c>
      <c r="G10051" t="s">
        <v>10343</v>
      </c>
      <c r="H10051" t="s">
        <v>10322</v>
      </c>
      <c r="P10051">
        <v>15.14</v>
      </c>
      <c r="Q10051">
        <v>-0.81</v>
      </c>
      <c r="R10051">
        <v>0</v>
      </c>
      <c r="S10051">
        <v>15.95</v>
      </c>
      <c r="U10051">
        <v>40</v>
      </c>
      <c r="V10051" s="8">
        <v>40155</v>
      </c>
    </row>
    <row r="10052" spans="1:22" x14ac:dyDescent="0.2">
      <c r="A10052" t="s">
        <v>2625</v>
      </c>
      <c r="B10052">
        <v>5</v>
      </c>
      <c r="C10052">
        <v>2010</v>
      </c>
      <c r="E10052" t="s">
        <v>5087</v>
      </c>
      <c r="F10052">
        <v>65</v>
      </c>
      <c r="G10052" t="s">
        <v>10344</v>
      </c>
      <c r="H10052" t="s">
        <v>10322</v>
      </c>
      <c r="P10052">
        <v>16.47</v>
      </c>
      <c r="Q10052">
        <v>-0.83</v>
      </c>
      <c r="R10052">
        <v>0</v>
      </c>
      <c r="S10052">
        <v>17.3</v>
      </c>
      <c r="U10052">
        <v>40</v>
      </c>
      <c r="V10052" s="8">
        <v>40155</v>
      </c>
    </row>
    <row r="10053" spans="1:22" x14ac:dyDescent="0.2">
      <c r="A10053" t="s">
        <v>2625</v>
      </c>
      <c r="B10053">
        <v>5</v>
      </c>
      <c r="C10053">
        <v>2010</v>
      </c>
      <c r="E10053" t="s">
        <v>5087</v>
      </c>
      <c r="F10053">
        <v>70</v>
      </c>
      <c r="G10053" t="s">
        <v>10345</v>
      </c>
      <c r="H10053" t="s">
        <v>10322</v>
      </c>
      <c r="P10053">
        <v>21.06</v>
      </c>
      <c r="Q10053">
        <v>-0.88</v>
      </c>
      <c r="R10053">
        <v>0</v>
      </c>
      <c r="S10053">
        <v>21.94</v>
      </c>
      <c r="U10053">
        <v>20</v>
      </c>
      <c r="V10053" s="8">
        <v>40155</v>
      </c>
    </row>
    <row r="10054" spans="1:22" x14ac:dyDescent="0.2">
      <c r="A10054" t="s">
        <v>2625</v>
      </c>
      <c r="B10054">
        <v>5</v>
      </c>
      <c r="C10054">
        <v>2010</v>
      </c>
      <c r="E10054" t="s">
        <v>5087</v>
      </c>
      <c r="F10054">
        <v>75</v>
      </c>
      <c r="G10054" t="s">
        <v>10346</v>
      </c>
      <c r="H10054" t="s">
        <v>10322</v>
      </c>
      <c r="P10054">
        <v>25.82</v>
      </c>
      <c r="Q10054">
        <v>-0.9</v>
      </c>
      <c r="R10054">
        <v>0</v>
      </c>
      <c r="S10054">
        <v>26.72</v>
      </c>
      <c r="U10054">
        <v>20</v>
      </c>
      <c r="V10054" s="8">
        <v>40155</v>
      </c>
    </row>
    <row r="10055" spans="1:22" x14ac:dyDescent="0.2">
      <c r="A10055" t="s">
        <v>2625</v>
      </c>
      <c r="B10055">
        <v>5</v>
      </c>
      <c r="C10055">
        <v>2010</v>
      </c>
      <c r="E10055" t="s">
        <v>5087</v>
      </c>
      <c r="F10055">
        <v>85.5</v>
      </c>
      <c r="G10055" t="s">
        <v>10347</v>
      </c>
      <c r="H10055" t="s">
        <v>10322</v>
      </c>
      <c r="P10055">
        <v>36.090000000000003</v>
      </c>
      <c r="Q10055">
        <v>-0.93</v>
      </c>
      <c r="R10055">
        <v>0</v>
      </c>
      <c r="S10055">
        <v>37.020000000000003</v>
      </c>
      <c r="U10055">
        <v>60</v>
      </c>
      <c r="V10055" s="8">
        <v>40155</v>
      </c>
    </row>
    <row r="10056" spans="1:22" x14ac:dyDescent="0.2">
      <c r="A10056" t="s">
        <v>2625</v>
      </c>
      <c r="B10056">
        <v>5</v>
      </c>
      <c r="C10056">
        <v>2010</v>
      </c>
      <c r="E10056" t="s">
        <v>5087</v>
      </c>
      <c r="F10056">
        <v>86.5</v>
      </c>
      <c r="G10056" t="s">
        <v>10348</v>
      </c>
      <c r="H10056" t="s">
        <v>10322</v>
      </c>
      <c r="P10056">
        <v>37.07</v>
      </c>
      <c r="Q10056">
        <v>-0.94</v>
      </c>
      <c r="R10056">
        <v>0</v>
      </c>
      <c r="S10056">
        <v>38.01</v>
      </c>
      <c r="U10056">
        <v>40</v>
      </c>
      <c r="V10056" s="8">
        <v>40155</v>
      </c>
    </row>
    <row r="10057" spans="1:22" x14ac:dyDescent="0.2">
      <c r="A10057" t="s">
        <v>2625</v>
      </c>
      <c r="B10057">
        <v>5</v>
      </c>
      <c r="C10057">
        <v>2010</v>
      </c>
      <c r="E10057" t="s">
        <v>5087</v>
      </c>
      <c r="F10057">
        <v>98.5</v>
      </c>
      <c r="G10057" t="s">
        <v>10349</v>
      </c>
      <c r="H10057" t="s">
        <v>10322</v>
      </c>
      <c r="P10057">
        <v>49</v>
      </c>
      <c r="Q10057">
        <v>-0.95</v>
      </c>
      <c r="R10057">
        <v>0</v>
      </c>
      <c r="S10057">
        <v>49.95</v>
      </c>
      <c r="U10057">
        <v>40</v>
      </c>
      <c r="V10057" s="8">
        <v>40155</v>
      </c>
    </row>
    <row r="10058" spans="1:22" x14ac:dyDescent="0.2">
      <c r="A10058" t="s">
        <v>2625</v>
      </c>
      <c r="B10058">
        <v>6</v>
      </c>
      <c r="C10058">
        <v>2010</v>
      </c>
      <c r="E10058" t="s">
        <v>1301</v>
      </c>
      <c r="F10058">
        <v>100</v>
      </c>
      <c r="G10058" t="s">
        <v>10350</v>
      </c>
      <c r="H10058" t="s">
        <v>10351</v>
      </c>
      <c r="P10058">
        <v>0.2</v>
      </c>
      <c r="Q10058">
        <v>0.03</v>
      </c>
      <c r="R10058">
        <v>0</v>
      </c>
      <c r="S10058">
        <v>0.17</v>
      </c>
      <c r="U10058">
        <v>160</v>
      </c>
      <c r="V10058" s="8">
        <v>40155</v>
      </c>
    </row>
    <row r="10059" spans="1:22" x14ac:dyDescent="0.2">
      <c r="A10059" t="s">
        <v>2625</v>
      </c>
      <c r="B10059">
        <v>6</v>
      </c>
      <c r="C10059">
        <v>2010</v>
      </c>
      <c r="E10059" t="s">
        <v>1301</v>
      </c>
      <c r="F10059">
        <v>53</v>
      </c>
      <c r="G10059" t="s">
        <v>10352</v>
      </c>
      <c r="H10059" t="s">
        <v>10351</v>
      </c>
      <c r="P10059">
        <v>6.75</v>
      </c>
      <c r="Q10059">
        <v>0.54</v>
      </c>
      <c r="R10059">
        <v>0</v>
      </c>
      <c r="S10059">
        <v>6.21</v>
      </c>
      <c r="U10059">
        <v>10</v>
      </c>
      <c r="V10059" s="8">
        <v>40155</v>
      </c>
    </row>
    <row r="10060" spans="1:22" x14ac:dyDescent="0.2">
      <c r="A10060" t="s">
        <v>2625</v>
      </c>
      <c r="B10060">
        <v>6</v>
      </c>
      <c r="C10060">
        <v>2010</v>
      </c>
      <c r="E10060" t="s">
        <v>1301</v>
      </c>
      <c r="F10060">
        <v>54</v>
      </c>
      <c r="G10060" t="s">
        <v>10353</v>
      </c>
      <c r="H10060" t="s">
        <v>10351</v>
      </c>
      <c r="P10060">
        <v>6.28</v>
      </c>
      <c r="Q10060">
        <v>0.52</v>
      </c>
      <c r="R10060">
        <v>0</v>
      </c>
      <c r="S10060">
        <v>5.76</v>
      </c>
      <c r="U10060">
        <v>40</v>
      </c>
      <c r="V10060" s="8">
        <v>40155</v>
      </c>
    </row>
    <row r="10061" spans="1:22" x14ac:dyDescent="0.2">
      <c r="A10061" t="s">
        <v>2625</v>
      </c>
      <c r="B10061">
        <v>6</v>
      </c>
      <c r="C10061">
        <v>2010</v>
      </c>
      <c r="E10061" t="s">
        <v>1301</v>
      </c>
      <c r="F10061">
        <v>55</v>
      </c>
      <c r="G10061" t="s">
        <v>10354</v>
      </c>
      <c r="H10061" t="s">
        <v>10351</v>
      </c>
      <c r="P10061">
        <v>5.83</v>
      </c>
      <c r="Q10061">
        <v>0.5</v>
      </c>
      <c r="R10061">
        <v>0</v>
      </c>
      <c r="S10061">
        <v>5.33</v>
      </c>
      <c r="U10061">
        <v>320</v>
      </c>
      <c r="V10061" s="8">
        <v>40155</v>
      </c>
    </row>
    <row r="10062" spans="1:22" x14ac:dyDescent="0.2">
      <c r="A10062" t="s">
        <v>2625</v>
      </c>
      <c r="B10062">
        <v>6</v>
      </c>
      <c r="C10062">
        <v>2010</v>
      </c>
      <c r="E10062" t="s">
        <v>1301</v>
      </c>
      <c r="F10062">
        <v>55.5</v>
      </c>
      <c r="G10062" t="s">
        <v>10355</v>
      </c>
      <c r="H10062" t="s">
        <v>10351</v>
      </c>
      <c r="P10062">
        <v>5.61</v>
      </c>
      <c r="Q10062">
        <v>0.48</v>
      </c>
      <c r="R10062">
        <v>0</v>
      </c>
      <c r="S10062">
        <v>5.13</v>
      </c>
      <c r="U10062">
        <v>80</v>
      </c>
      <c r="V10062" s="8">
        <v>40155</v>
      </c>
    </row>
    <row r="10063" spans="1:22" x14ac:dyDescent="0.2">
      <c r="A10063" t="s">
        <v>2625</v>
      </c>
      <c r="B10063">
        <v>6</v>
      </c>
      <c r="C10063">
        <v>2010</v>
      </c>
      <c r="E10063" t="s">
        <v>1301</v>
      </c>
      <c r="F10063">
        <v>57</v>
      </c>
      <c r="G10063" t="s">
        <v>10356</v>
      </c>
      <c r="H10063" t="s">
        <v>10351</v>
      </c>
      <c r="P10063">
        <v>5.01</v>
      </c>
      <c r="Q10063">
        <v>0.45</v>
      </c>
      <c r="R10063">
        <v>0</v>
      </c>
      <c r="S10063">
        <v>4.5599999999999996</v>
      </c>
      <c r="U10063">
        <v>80</v>
      </c>
      <c r="V10063" s="8">
        <v>40155</v>
      </c>
    </row>
    <row r="10064" spans="1:22" x14ac:dyDescent="0.2">
      <c r="A10064" t="s">
        <v>2625</v>
      </c>
      <c r="B10064">
        <v>6</v>
      </c>
      <c r="C10064">
        <v>2010</v>
      </c>
      <c r="E10064" t="s">
        <v>1301</v>
      </c>
      <c r="F10064">
        <v>58</v>
      </c>
      <c r="G10064" t="s">
        <v>10357</v>
      </c>
      <c r="H10064" t="s">
        <v>10351</v>
      </c>
      <c r="P10064">
        <v>4.6399999999999997</v>
      </c>
      <c r="Q10064">
        <v>0.43</v>
      </c>
      <c r="R10064">
        <v>0</v>
      </c>
      <c r="S10064">
        <v>4.21</v>
      </c>
      <c r="U10064">
        <v>180</v>
      </c>
      <c r="V10064" s="8">
        <v>40155</v>
      </c>
    </row>
    <row r="10065" spans="1:22" x14ac:dyDescent="0.2">
      <c r="A10065" t="s">
        <v>2625</v>
      </c>
      <c r="B10065">
        <v>6</v>
      </c>
      <c r="C10065">
        <v>2010</v>
      </c>
      <c r="E10065" t="s">
        <v>1301</v>
      </c>
      <c r="F10065">
        <v>58.5</v>
      </c>
      <c r="G10065" t="s">
        <v>10358</v>
      </c>
      <c r="H10065" t="s">
        <v>10351</v>
      </c>
      <c r="P10065">
        <v>4.47</v>
      </c>
      <c r="Q10065">
        <v>0.42</v>
      </c>
      <c r="R10065">
        <v>0</v>
      </c>
      <c r="S10065">
        <v>4.05</v>
      </c>
      <c r="U10065">
        <v>90</v>
      </c>
      <c r="V10065" s="8">
        <v>40155</v>
      </c>
    </row>
    <row r="10066" spans="1:22" x14ac:dyDescent="0.2">
      <c r="A10066" t="s">
        <v>2625</v>
      </c>
      <c r="B10066">
        <v>6</v>
      </c>
      <c r="C10066">
        <v>2010</v>
      </c>
      <c r="E10066" t="s">
        <v>1301</v>
      </c>
      <c r="F10066">
        <v>59</v>
      </c>
      <c r="G10066" t="s">
        <v>10359</v>
      </c>
      <c r="H10066" t="s">
        <v>10351</v>
      </c>
      <c r="P10066">
        <v>4.3</v>
      </c>
      <c r="Q10066">
        <v>0.41</v>
      </c>
      <c r="R10066">
        <v>0</v>
      </c>
      <c r="S10066">
        <v>3.89</v>
      </c>
      <c r="U10066">
        <v>40</v>
      </c>
      <c r="V10066" s="8">
        <v>40155</v>
      </c>
    </row>
    <row r="10067" spans="1:22" x14ac:dyDescent="0.2">
      <c r="A10067" t="s">
        <v>2625</v>
      </c>
      <c r="B10067">
        <v>6</v>
      </c>
      <c r="C10067">
        <v>2010</v>
      </c>
      <c r="E10067" t="s">
        <v>1301</v>
      </c>
      <c r="F10067">
        <v>60</v>
      </c>
      <c r="G10067" t="s">
        <v>10360</v>
      </c>
      <c r="H10067" t="s">
        <v>10351</v>
      </c>
      <c r="P10067">
        <v>3.99</v>
      </c>
      <c r="Q10067">
        <v>0.39</v>
      </c>
      <c r="R10067">
        <v>0</v>
      </c>
      <c r="S10067">
        <v>3.6</v>
      </c>
      <c r="U10067">
        <v>180</v>
      </c>
      <c r="V10067" s="8">
        <v>40155</v>
      </c>
    </row>
    <row r="10068" spans="1:22" x14ac:dyDescent="0.2">
      <c r="A10068" t="s">
        <v>2625</v>
      </c>
      <c r="B10068">
        <v>6</v>
      </c>
      <c r="C10068">
        <v>2010</v>
      </c>
      <c r="E10068" t="s">
        <v>1301</v>
      </c>
      <c r="F10068">
        <v>60.5</v>
      </c>
      <c r="G10068" t="s">
        <v>10361</v>
      </c>
      <c r="H10068" t="s">
        <v>10351</v>
      </c>
      <c r="P10068">
        <v>3.84</v>
      </c>
      <c r="Q10068">
        <v>0.38</v>
      </c>
      <c r="R10068">
        <v>0</v>
      </c>
      <c r="S10068">
        <v>3.46</v>
      </c>
      <c r="U10068">
        <v>8</v>
      </c>
      <c r="V10068" s="8">
        <v>40155</v>
      </c>
    </row>
    <row r="10069" spans="1:22" x14ac:dyDescent="0.2">
      <c r="A10069" t="s">
        <v>2625</v>
      </c>
      <c r="B10069">
        <v>6</v>
      </c>
      <c r="C10069">
        <v>2010</v>
      </c>
      <c r="E10069" t="s">
        <v>1301</v>
      </c>
      <c r="F10069">
        <v>61</v>
      </c>
      <c r="G10069" t="s">
        <v>10362</v>
      </c>
      <c r="H10069" t="s">
        <v>10351</v>
      </c>
      <c r="P10069">
        <v>3.69</v>
      </c>
      <c r="Q10069">
        <v>0.37</v>
      </c>
      <c r="R10069">
        <v>0</v>
      </c>
      <c r="S10069">
        <v>3.32</v>
      </c>
      <c r="U10069">
        <v>160</v>
      </c>
      <c r="V10069" s="8">
        <v>40155</v>
      </c>
    </row>
    <row r="10070" spans="1:22" x14ac:dyDescent="0.2">
      <c r="A10070" t="s">
        <v>2625</v>
      </c>
      <c r="B10070">
        <v>6</v>
      </c>
      <c r="C10070">
        <v>2010</v>
      </c>
      <c r="E10070" t="s">
        <v>1301</v>
      </c>
      <c r="F10070">
        <v>62</v>
      </c>
      <c r="G10070" t="s">
        <v>10363</v>
      </c>
      <c r="H10070" t="s">
        <v>10351</v>
      </c>
      <c r="P10070">
        <v>3.42</v>
      </c>
      <c r="Q10070">
        <v>0.35</v>
      </c>
      <c r="R10070">
        <v>0</v>
      </c>
      <c r="S10070">
        <v>3.07</v>
      </c>
      <c r="U10070">
        <v>80</v>
      </c>
      <c r="V10070" s="8">
        <v>40155</v>
      </c>
    </row>
    <row r="10071" spans="1:22" x14ac:dyDescent="0.2">
      <c r="A10071" t="s">
        <v>2625</v>
      </c>
      <c r="B10071">
        <v>6</v>
      </c>
      <c r="C10071">
        <v>2010</v>
      </c>
      <c r="E10071" t="s">
        <v>1301</v>
      </c>
      <c r="F10071">
        <v>62.5</v>
      </c>
      <c r="G10071" t="s">
        <v>10364</v>
      </c>
      <c r="H10071" t="s">
        <v>10351</v>
      </c>
      <c r="P10071">
        <v>3.29</v>
      </c>
      <c r="Q10071">
        <v>0.35</v>
      </c>
      <c r="R10071">
        <v>0</v>
      </c>
      <c r="S10071">
        <v>2.94</v>
      </c>
      <c r="U10071">
        <v>100</v>
      </c>
      <c r="V10071" s="8">
        <v>40155</v>
      </c>
    </row>
    <row r="10072" spans="1:22" x14ac:dyDescent="0.2">
      <c r="A10072" t="s">
        <v>2625</v>
      </c>
      <c r="B10072">
        <v>6</v>
      </c>
      <c r="C10072">
        <v>2010</v>
      </c>
      <c r="E10072" t="s">
        <v>1301</v>
      </c>
      <c r="F10072">
        <v>63</v>
      </c>
      <c r="G10072" t="s">
        <v>10365</v>
      </c>
      <c r="H10072" t="s">
        <v>10351</v>
      </c>
      <c r="P10072">
        <v>3.16</v>
      </c>
      <c r="Q10072">
        <v>0.33</v>
      </c>
      <c r="R10072">
        <v>0</v>
      </c>
      <c r="S10072">
        <v>2.83</v>
      </c>
      <c r="U10072">
        <v>220</v>
      </c>
      <c r="V10072" s="8">
        <v>40155</v>
      </c>
    </row>
    <row r="10073" spans="1:22" x14ac:dyDescent="0.2">
      <c r="A10073" t="s">
        <v>2625</v>
      </c>
      <c r="B10073">
        <v>6</v>
      </c>
      <c r="C10073">
        <v>2010</v>
      </c>
      <c r="E10073" t="s">
        <v>1301</v>
      </c>
      <c r="F10073">
        <v>63.5</v>
      </c>
      <c r="G10073" t="s">
        <v>10366</v>
      </c>
      <c r="H10073" t="s">
        <v>10351</v>
      </c>
      <c r="P10073">
        <v>3.04</v>
      </c>
      <c r="Q10073">
        <v>0.32</v>
      </c>
      <c r="R10073">
        <v>0</v>
      </c>
      <c r="S10073">
        <v>2.72</v>
      </c>
      <c r="U10073">
        <v>100</v>
      </c>
      <c r="V10073" s="8">
        <v>40155</v>
      </c>
    </row>
    <row r="10074" spans="1:22" x14ac:dyDescent="0.2">
      <c r="A10074" t="s">
        <v>2625</v>
      </c>
      <c r="B10074">
        <v>6</v>
      </c>
      <c r="C10074">
        <v>2010</v>
      </c>
      <c r="E10074" t="s">
        <v>1301</v>
      </c>
      <c r="F10074">
        <v>64</v>
      </c>
      <c r="G10074" t="s">
        <v>10367</v>
      </c>
      <c r="H10074" t="s">
        <v>10351</v>
      </c>
      <c r="P10074">
        <v>2.92</v>
      </c>
      <c r="Q10074">
        <v>0.31</v>
      </c>
      <c r="R10074">
        <v>0</v>
      </c>
      <c r="S10074">
        <v>2.61</v>
      </c>
      <c r="U10074">
        <v>80</v>
      </c>
      <c r="V10074" s="8">
        <v>40155</v>
      </c>
    </row>
    <row r="10075" spans="1:22" x14ac:dyDescent="0.2">
      <c r="A10075" t="s">
        <v>2625</v>
      </c>
      <c r="B10075">
        <v>6</v>
      </c>
      <c r="C10075">
        <v>2010</v>
      </c>
      <c r="E10075" t="s">
        <v>1301</v>
      </c>
      <c r="F10075">
        <v>65</v>
      </c>
      <c r="G10075" t="s">
        <v>10368</v>
      </c>
      <c r="H10075" t="s">
        <v>10351</v>
      </c>
      <c r="P10075">
        <v>2.71</v>
      </c>
      <c r="Q10075">
        <v>0.3</v>
      </c>
      <c r="R10075">
        <v>0</v>
      </c>
      <c r="S10075">
        <v>2.41</v>
      </c>
      <c r="U10075">
        <v>200</v>
      </c>
      <c r="V10075" s="8">
        <v>40155</v>
      </c>
    </row>
    <row r="10076" spans="1:22" x14ac:dyDescent="0.2">
      <c r="A10076" t="s">
        <v>2625</v>
      </c>
      <c r="B10076">
        <v>6</v>
      </c>
      <c r="C10076">
        <v>2010</v>
      </c>
      <c r="E10076" t="s">
        <v>1301</v>
      </c>
      <c r="F10076">
        <v>67</v>
      </c>
      <c r="G10076" t="s">
        <v>10369</v>
      </c>
      <c r="H10076" t="s">
        <v>10351</v>
      </c>
      <c r="P10076">
        <v>2.31</v>
      </c>
      <c r="Q10076">
        <v>0.26</v>
      </c>
      <c r="R10076">
        <v>0</v>
      </c>
      <c r="S10076">
        <v>2.0499999999999998</v>
      </c>
      <c r="U10076">
        <v>40</v>
      </c>
      <c r="V10076" s="8">
        <v>40155</v>
      </c>
    </row>
    <row r="10077" spans="1:22" x14ac:dyDescent="0.2">
      <c r="A10077" t="s">
        <v>2625</v>
      </c>
      <c r="B10077">
        <v>6</v>
      </c>
      <c r="C10077">
        <v>2010</v>
      </c>
      <c r="E10077" t="s">
        <v>1301</v>
      </c>
      <c r="F10077">
        <v>69</v>
      </c>
      <c r="G10077" t="s">
        <v>10370</v>
      </c>
      <c r="H10077" t="s">
        <v>10351</v>
      </c>
      <c r="P10077">
        <v>1.98</v>
      </c>
      <c r="Q10077">
        <v>0.24</v>
      </c>
      <c r="R10077">
        <v>0</v>
      </c>
      <c r="S10077">
        <v>1.74</v>
      </c>
      <c r="U10077">
        <v>100</v>
      </c>
      <c r="V10077" s="8">
        <v>40155</v>
      </c>
    </row>
    <row r="10078" spans="1:22" x14ac:dyDescent="0.2">
      <c r="A10078" t="s">
        <v>2625</v>
      </c>
      <c r="B10078">
        <v>6</v>
      </c>
      <c r="C10078">
        <v>2010</v>
      </c>
      <c r="E10078" t="s">
        <v>1301</v>
      </c>
      <c r="F10078">
        <v>70</v>
      </c>
      <c r="G10078" t="s">
        <v>10371</v>
      </c>
      <c r="H10078" t="s">
        <v>10351</v>
      </c>
      <c r="P10078">
        <v>1.83</v>
      </c>
      <c r="Q10078">
        <v>0.23</v>
      </c>
      <c r="R10078">
        <v>0</v>
      </c>
      <c r="S10078">
        <v>1.6</v>
      </c>
      <c r="U10078">
        <v>100</v>
      </c>
      <c r="V10078" s="8">
        <v>40155</v>
      </c>
    </row>
    <row r="10079" spans="1:22" x14ac:dyDescent="0.2">
      <c r="A10079" t="s">
        <v>2625</v>
      </c>
      <c r="B10079">
        <v>6</v>
      </c>
      <c r="C10079">
        <v>2010</v>
      </c>
      <c r="E10079" t="s">
        <v>1301</v>
      </c>
      <c r="F10079">
        <v>75</v>
      </c>
      <c r="G10079" t="s">
        <v>10372</v>
      </c>
      <c r="H10079" t="s">
        <v>10351</v>
      </c>
      <c r="P10079">
        <v>1.24</v>
      </c>
      <c r="Q10079">
        <v>0.17</v>
      </c>
      <c r="R10079">
        <v>0</v>
      </c>
      <c r="S10079">
        <v>1.07</v>
      </c>
      <c r="U10079">
        <v>240</v>
      </c>
      <c r="V10079" s="8">
        <v>40155</v>
      </c>
    </row>
    <row r="10080" spans="1:22" x14ac:dyDescent="0.2">
      <c r="A10080" t="s">
        <v>2625</v>
      </c>
      <c r="B10080">
        <v>6</v>
      </c>
      <c r="C10080">
        <v>2010</v>
      </c>
      <c r="E10080" t="s">
        <v>1301</v>
      </c>
      <c r="F10080">
        <v>80</v>
      </c>
      <c r="G10080" t="s">
        <v>10373</v>
      </c>
      <c r="H10080" t="s">
        <v>10351</v>
      </c>
      <c r="P10080">
        <v>0.84</v>
      </c>
      <c r="Q10080">
        <v>0.12</v>
      </c>
      <c r="R10080">
        <v>0</v>
      </c>
      <c r="S10080">
        <v>0.72</v>
      </c>
      <c r="U10080">
        <v>280</v>
      </c>
      <c r="V10080" s="8">
        <v>40155</v>
      </c>
    </row>
    <row r="10081" spans="1:22" x14ac:dyDescent="0.2">
      <c r="A10081" t="s">
        <v>2625</v>
      </c>
      <c r="B10081">
        <v>6</v>
      </c>
      <c r="C10081">
        <v>2010</v>
      </c>
      <c r="E10081" t="s">
        <v>1301</v>
      </c>
      <c r="F10081">
        <v>85</v>
      </c>
      <c r="G10081" t="s">
        <v>10374</v>
      </c>
      <c r="H10081" t="s">
        <v>10351</v>
      </c>
      <c r="P10081">
        <v>0.57999999999999996</v>
      </c>
      <c r="Q10081">
        <v>0.09</v>
      </c>
      <c r="R10081">
        <v>0</v>
      </c>
      <c r="S10081">
        <v>0.49</v>
      </c>
      <c r="U10081">
        <v>60</v>
      </c>
      <c r="V10081" s="8">
        <v>40155</v>
      </c>
    </row>
    <row r="10082" spans="1:22" x14ac:dyDescent="0.2">
      <c r="A10082" t="s">
        <v>2625</v>
      </c>
      <c r="B10082">
        <v>6</v>
      </c>
      <c r="C10082">
        <v>2010</v>
      </c>
      <c r="E10082" t="s">
        <v>1301</v>
      </c>
      <c r="F10082">
        <v>85.5</v>
      </c>
      <c r="G10082" t="s">
        <v>10375</v>
      </c>
      <c r="H10082" t="s">
        <v>10351</v>
      </c>
      <c r="P10082">
        <v>0.56000000000000005</v>
      </c>
      <c r="Q10082">
        <v>0.09</v>
      </c>
      <c r="R10082">
        <v>0</v>
      </c>
      <c r="S10082">
        <v>0.47</v>
      </c>
      <c r="U10082">
        <v>60</v>
      </c>
      <c r="V10082" s="8">
        <v>40155</v>
      </c>
    </row>
    <row r="10083" spans="1:22" x14ac:dyDescent="0.2">
      <c r="A10083" t="s">
        <v>2625</v>
      </c>
      <c r="B10083">
        <v>6</v>
      </c>
      <c r="C10083">
        <v>2010</v>
      </c>
      <c r="E10083" t="s">
        <v>1301</v>
      </c>
      <c r="F10083">
        <v>86</v>
      </c>
      <c r="G10083" t="s">
        <v>10376</v>
      </c>
      <c r="H10083" t="s">
        <v>10351</v>
      </c>
      <c r="P10083">
        <v>0.54</v>
      </c>
      <c r="Q10083">
        <v>0.09</v>
      </c>
      <c r="R10083">
        <v>0</v>
      </c>
      <c r="S10083">
        <v>0.45</v>
      </c>
      <c r="U10083">
        <v>40</v>
      </c>
      <c r="V10083" s="8">
        <v>40155</v>
      </c>
    </row>
    <row r="10084" spans="1:22" x14ac:dyDescent="0.2">
      <c r="A10084" t="s">
        <v>2625</v>
      </c>
      <c r="B10084">
        <v>6</v>
      </c>
      <c r="C10084">
        <v>2010</v>
      </c>
      <c r="E10084" t="s">
        <v>1301</v>
      </c>
      <c r="F10084">
        <v>86.5</v>
      </c>
      <c r="G10084" t="s">
        <v>10377</v>
      </c>
      <c r="H10084" t="s">
        <v>10351</v>
      </c>
      <c r="P10084">
        <v>0.52</v>
      </c>
      <c r="Q10084">
        <v>0.08</v>
      </c>
      <c r="R10084">
        <v>0</v>
      </c>
      <c r="S10084">
        <v>0.44</v>
      </c>
      <c r="U10084">
        <v>40</v>
      </c>
      <c r="V10084" s="8">
        <v>40155</v>
      </c>
    </row>
    <row r="10085" spans="1:22" x14ac:dyDescent="0.2">
      <c r="A10085" t="s">
        <v>2625</v>
      </c>
      <c r="B10085">
        <v>6</v>
      </c>
      <c r="C10085">
        <v>2010</v>
      </c>
      <c r="E10085" t="s">
        <v>1301</v>
      </c>
      <c r="F10085">
        <v>98.5</v>
      </c>
      <c r="G10085" t="s">
        <v>10378</v>
      </c>
      <c r="H10085" t="s">
        <v>10351</v>
      </c>
      <c r="P10085">
        <v>0.22</v>
      </c>
      <c r="Q10085">
        <v>0.04</v>
      </c>
      <c r="R10085">
        <v>0</v>
      </c>
      <c r="S10085">
        <v>0.18</v>
      </c>
      <c r="U10085">
        <v>40</v>
      </c>
      <c r="V10085" s="8">
        <v>40155</v>
      </c>
    </row>
    <row r="10086" spans="1:22" x14ac:dyDescent="0.2">
      <c r="A10086" t="s">
        <v>2625</v>
      </c>
      <c r="B10086">
        <v>6</v>
      </c>
      <c r="C10086">
        <v>2010</v>
      </c>
      <c r="E10086" t="s">
        <v>5087</v>
      </c>
      <c r="F10086">
        <v>35</v>
      </c>
      <c r="G10086" t="s">
        <v>10379</v>
      </c>
      <c r="H10086" t="s">
        <v>10380</v>
      </c>
      <c r="P10086">
        <v>0.17</v>
      </c>
      <c r="Q10086">
        <v>-0.01</v>
      </c>
      <c r="R10086">
        <v>0</v>
      </c>
      <c r="S10086">
        <v>0.18</v>
      </c>
      <c r="U10086">
        <v>80</v>
      </c>
      <c r="V10086" s="8">
        <v>40155</v>
      </c>
    </row>
    <row r="10087" spans="1:22" x14ac:dyDescent="0.2">
      <c r="A10087" t="s">
        <v>2625</v>
      </c>
      <c r="B10087">
        <v>6</v>
      </c>
      <c r="C10087">
        <v>2010</v>
      </c>
      <c r="E10087" t="s">
        <v>5087</v>
      </c>
      <c r="F10087">
        <v>45</v>
      </c>
      <c r="G10087" t="s">
        <v>10381</v>
      </c>
      <c r="H10087" t="s">
        <v>10380</v>
      </c>
      <c r="P10087">
        <v>1.63</v>
      </c>
      <c r="Q10087">
        <v>-0.1</v>
      </c>
      <c r="R10087">
        <v>0</v>
      </c>
      <c r="S10087">
        <v>1.73</v>
      </c>
      <c r="U10087">
        <v>600</v>
      </c>
      <c r="V10087" s="8">
        <v>40155</v>
      </c>
    </row>
    <row r="10088" spans="1:22" x14ac:dyDescent="0.2">
      <c r="A10088" t="s">
        <v>2625</v>
      </c>
      <c r="B10088">
        <v>6</v>
      </c>
      <c r="C10088">
        <v>2010</v>
      </c>
      <c r="E10088" t="s">
        <v>5087</v>
      </c>
      <c r="F10088">
        <v>50</v>
      </c>
      <c r="G10088" t="s">
        <v>10382</v>
      </c>
      <c r="H10088" t="s">
        <v>10380</v>
      </c>
      <c r="P10088">
        <v>3.34</v>
      </c>
      <c r="Q10088">
        <v>-0.19</v>
      </c>
      <c r="R10088">
        <v>0</v>
      </c>
      <c r="S10088">
        <v>3.53</v>
      </c>
      <c r="T10088">
        <v>2</v>
      </c>
      <c r="U10088">
        <v>821</v>
      </c>
      <c r="V10088" s="8">
        <v>40155</v>
      </c>
    </row>
    <row r="10089" spans="1:22" x14ac:dyDescent="0.2">
      <c r="A10089" t="s">
        <v>2625</v>
      </c>
      <c r="B10089">
        <v>6</v>
      </c>
      <c r="C10089">
        <v>2010</v>
      </c>
      <c r="E10089" t="s">
        <v>5087</v>
      </c>
      <c r="F10089">
        <v>52.5</v>
      </c>
      <c r="G10089" t="s">
        <v>10383</v>
      </c>
      <c r="H10089" t="s">
        <v>10380</v>
      </c>
      <c r="P10089">
        <v>4.4800000000000004</v>
      </c>
      <c r="Q10089">
        <v>-0.24</v>
      </c>
      <c r="R10089">
        <v>0</v>
      </c>
      <c r="S10089">
        <v>4.72</v>
      </c>
      <c r="U10089">
        <v>10</v>
      </c>
      <c r="V10089" s="8">
        <v>40155</v>
      </c>
    </row>
    <row r="10090" spans="1:22" x14ac:dyDescent="0.2">
      <c r="A10090" t="s">
        <v>2625</v>
      </c>
      <c r="B10090">
        <v>6</v>
      </c>
      <c r="C10090">
        <v>2010</v>
      </c>
      <c r="E10090" t="s">
        <v>5087</v>
      </c>
      <c r="F10090">
        <v>54</v>
      </c>
      <c r="G10090" t="s">
        <v>10384</v>
      </c>
      <c r="H10090" t="s">
        <v>10380</v>
      </c>
      <c r="P10090">
        <v>5.25</v>
      </c>
      <c r="Q10090">
        <v>-0.28000000000000003</v>
      </c>
      <c r="R10090">
        <v>0</v>
      </c>
      <c r="S10090">
        <v>5.53</v>
      </c>
      <c r="U10090">
        <v>80</v>
      </c>
      <c r="V10090" s="8">
        <v>40155</v>
      </c>
    </row>
    <row r="10091" spans="1:22" x14ac:dyDescent="0.2">
      <c r="A10091" t="s">
        <v>2625</v>
      </c>
      <c r="B10091">
        <v>6</v>
      </c>
      <c r="C10091">
        <v>2010</v>
      </c>
      <c r="E10091" t="s">
        <v>5087</v>
      </c>
      <c r="F10091">
        <v>55</v>
      </c>
      <c r="G10091" t="s">
        <v>10385</v>
      </c>
      <c r="H10091" t="s">
        <v>10380</v>
      </c>
      <c r="P10091">
        <v>5.8</v>
      </c>
      <c r="Q10091">
        <v>-0.3</v>
      </c>
      <c r="R10091">
        <v>0</v>
      </c>
      <c r="S10091">
        <v>6.1</v>
      </c>
      <c r="U10091">
        <v>624</v>
      </c>
      <c r="V10091" s="8">
        <v>40155</v>
      </c>
    </row>
    <row r="10092" spans="1:22" x14ac:dyDescent="0.2">
      <c r="A10092" t="s">
        <v>2625</v>
      </c>
      <c r="B10092">
        <v>6</v>
      </c>
      <c r="C10092">
        <v>2010</v>
      </c>
      <c r="E10092" t="s">
        <v>5087</v>
      </c>
      <c r="F10092">
        <v>55.5</v>
      </c>
      <c r="G10092" t="s">
        <v>10386</v>
      </c>
      <c r="H10092" t="s">
        <v>10380</v>
      </c>
      <c r="P10092">
        <v>6.08</v>
      </c>
      <c r="Q10092">
        <v>-0.31</v>
      </c>
      <c r="R10092">
        <v>0</v>
      </c>
      <c r="S10092">
        <v>6.39</v>
      </c>
      <c r="U10092">
        <v>80</v>
      </c>
      <c r="V10092" s="8">
        <v>40155</v>
      </c>
    </row>
    <row r="10093" spans="1:22" x14ac:dyDescent="0.2">
      <c r="A10093" t="s">
        <v>2625</v>
      </c>
      <c r="B10093">
        <v>6</v>
      </c>
      <c r="C10093">
        <v>2010</v>
      </c>
      <c r="E10093" t="s">
        <v>5087</v>
      </c>
      <c r="F10093">
        <v>57</v>
      </c>
      <c r="G10093" t="s">
        <v>10387</v>
      </c>
      <c r="H10093" t="s">
        <v>10380</v>
      </c>
      <c r="P10093">
        <v>6.98</v>
      </c>
      <c r="Q10093">
        <v>-0.34</v>
      </c>
      <c r="R10093">
        <v>0</v>
      </c>
      <c r="S10093">
        <v>7.32</v>
      </c>
      <c r="U10093">
        <v>80</v>
      </c>
      <c r="V10093" s="8">
        <v>40155</v>
      </c>
    </row>
    <row r="10094" spans="1:22" x14ac:dyDescent="0.2">
      <c r="A10094" t="s">
        <v>2625</v>
      </c>
      <c r="B10094">
        <v>6</v>
      </c>
      <c r="C10094">
        <v>2010</v>
      </c>
      <c r="E10094" t="s">
        <v>5087</v>
      </c>
      <c r="F10094">
        <v>58</v>
      </c>
      <c r="G10094" t="s">
        <v>10388</v>
      </c>
      <c r="H10094" t="s">
        <v>10380</v>
      </c>
      <c r="P10094">
        <v>7.61</v>
      </c>
      <c r="Q10094">
        <v>-0.37</v>
      </c>
      <c r="R10094">
        <v>0</v>
      </c>
      <c r="S10094">
        <v>7.98</v>
      </c>
      <c r="U10094">
        <v>180</v>
      </c>
      <c r="V10094" s="8">
        <v>40155</v>
      </c>
    </row>
    <row r="10095" spans="1:22" x14ac:dyDescent="0.2">
      <c r="A10095" t="s">
        <v>2625</v>
      </c>
      <c r="B10095">
        <v>6</v>
      </c>
      <c r="C10095">
        <v>2010</v>
      </c>
      <c r="E10095" t="s">
        <v>5087</v>
      </c>
      <c r="F10095">
        <v>58.5</v>
      </c>
      <c r="G10095" t="s">
        <v>10389</v>
      </c>
      <c r="H10095" t="s">
        <v>10380</v>
      </c>
      <c r="P10095">
        <v>7.93</v>
      </c>
      <c r="Q10095">
        <v>-0.38</v>
      </c>
      <c r="R10095">
        <v>0</v>
      </c>
      <c r="S10095">
        <v>8.31</v>
      </c>
      <c r="U10095">
        <v>80</v>
      </c>
      <c r="V10095" s="8">
        <v>40155</v>
      </c>
    </row>
    <row r="10096" spans="1:22" x14ac:dyDescent="0.2">
      <c r="A10096" t="s">
        <v>2625</v>
      </c>
      <c r="B10096">
        <v>6</v>
      </c>
      <c r="C10096">
        <v>2010</v>
      </c>
      <c r="E10096" t="s">
        <v>5087</v>
      </c>
      <c r="F10096">
        <v>59</v>
      </c>
      <c r="G10096" t="s">
        <v>10390</v>
      </c>
      <c r="H10096" t="s">
        <v>10380</v>
      </c>
      <c r="P10096">
        <v>8.27</v>
      </c>
      <c r="Q10096">
        <v>-0.38</v>
      </c>
      <c r="R10096">
        <v>0</v>
      </c>
      <c r="S10096">
        <v>8.65</v>
      </c>
      <c r="U10096">
        <v>40</v>
      </c>
      <c r="V10096" s="8">
        <v>40155</v>
      </c>
    </row>
    <row r="10097" spans="1:22" x14ac:dyDescent="0.2">
      <c r="A10097" t="s">
        <v>2625</v>
      </c>
      <c r="B10097">
        <v>6</v>
      </c>
      <c r="C10097">
        <v>2010</v>
      </c>
      <c r="E10097" t="s">
        <v>5087</v>
      </c>
      <c r="F10097">
        <v>60</v>
      </c>
      <c r="G10097" t="s">
        <v>10391</v>
      </c>
      <c r="H10097" t="s">
        <v>10380</v>
      </c>
      <c r="P10097">
        <v>8.9499999999999993</v>
      </c>
      <c r="Q10097">
        <v>-0.41</v>
      </c>
      <c r="R10097">
        <v>0</v>
      </c>
      <c r="S10097">
        <v>9.36</v>
      </c>
      <c r="U10097">
        <v>380</v>
      </c>
      <c r="V10097" s="8">
        <v>40155</v>
      </c>
    </row>
    <row r="10098" spans="1:22" x14ac:dyDescent="0.2">
      <c r="A10098" t="s">
        <v>2625</v>
      </c>
      <c r="B10098">
        <v>6</v>
      </c>
      <c r="C10098">
        <v>2010</v>
      </c>
      <c r="E10098" t="s">
        <v>5087</v>
      </c>
      <c r="F10098">
        <v>61</v>
      </c>
      <c r="G10098" t="s">
        <v>10392</v>
      </c>
      <c r="H10098" t="s">
        <v>10380</v>
      </c>
      <c r="P10098">
        <v>9.65</v>
      </c>
      <c r="Q10098">
        <v>-0.43</v>
      </c>
      <c r="R10098">
        <v>0</v>
      </c>
      <c r="S10098">
        <v>10.08</v>
      </c>
      <c r="U10098">
        <v>160</v>
      </c>
      <c r="V10098" s="8">
        <v>40155</v>
      </c>
    </row>
    <row r="10099" spans="1:22" x14ac:dyDescent="0.2">
      <c r="A10099" t="s">
        <v>2625</v>
      </c>
      <c r="B10099">
        <v>6</v>
      </c>
      <c r="C10099">
        <v>2010</v>
      </c>
      <c r="E10099" t="s">
        <v>5087</v>
      </c>
      <c r="F10099">
        <v>62.5</v>
      </c>
      <c r="G10099" t="s">
        <v>10393</v>
      </c>
      <c r="H10099" t="s">
        <v>10380</v>
      </c>
      <c r="P10099">
        <v>10.74</v>
      </c>
      <c r="Q10099">
        <v>-0.46</v>
      </c>
      <c r="R10099">
        <v>0</v>
      </c>
      <c r="S10099">
        <v>11.2</v>
      </c>
      <c r="U10099">
        <v>100</v>
      </c>
      <c r="V10099" s="8">
        <v>40155</v>
      </c>
    </row>
    <row r="10100" spans="1:22" x14ac:dyDescent="0.2">
      <c r="A10100" t="s">
        <v>2625</v>
      </c>
      <c r="B10100">
        <v>6</v>
      </c>
      <c r="C10100">
        <v>2010</v>
      </c>
      <c r="E10100" t="s">
        <v>5087</v>
      </c>
      <c r="F10100">
        <v>63</v>
      </c>
      <c r="G10100" t="s">
        <v>10394</v>
      </c>
      <c r="H10100" t="s">
        <v>10380</v>
      </c>
      <c r="P10100">
        <v>11.12</v>
      </c>
      <c r="Q10100">
        <v>-0.46</v>
      </c>
      <c r="R10100">
        <v>0</v>
      </c>
      <c r="S10100">
        <v>11.58</v>
      </c>
      <c r="U10100">
        <v>80</v>
      </c>
      <c r="V10100" s="8">
        <v>40155</v>
      </c>
    </row>
    <row r="10101" spans="1:22" x14ac:dyDescent="0.2">
      <c r="A10101" t="s">
        <v>2625</v>
      </c>
      <c r="B10101">
        <v>6</v>
      </c>
      <c r="C10101">
        <v>2010</v>
      </c>
      <c r="E10101" t="s">
        <v>5087</v>
      </c>
      <c r="F10101">
        <v>63.5</v>
      </c>
      <c r="G10101" t="s">
        <v>10395</v>
      </c>
      <c r="H10101" t="s">
        <v>10380</v>
      </c>
      <c r="P10101">
        <v>11.5</v>
      </c>
      <c r="Q10101">
        <v>-0.47</v>
      </c>
      <c r="R10101">
        <v>0</v>
      </c>
      <c r="S10101">
        <v>11.97</v>
      </c>
      <c r="U10101">
        <v>40</v>
      </c>
      <c r="V10101" s="8">
        <v>40155</v>
      </c>
    </row>
    <row r="10102" spans="1:22" x14ac:dyDescent="0.2">
      <c r="A10102" t="s">
        <v>2625</v>
      </c>
      <c r="B10102">
        <v>6</v>
      </c>
      <c r="C10102">
        <v>2010</v>
      </c>
      <c r="E10102" t="s">
        <v>5087</v>
      </c>
      <c r="F10102">
        <v>65</v>
      </c>
      <c r="G10102" t="s">
        <v>10396</v>
      </c>
      <c r="H10102" t="s">
        <v>10380</v>
      </c>
      <c r="P10102">
        <v>12.66</v>
      </c>
      <c r="Q10102">
        <v>-0.5</v>
      </c>
      <c r="R10102">
        <v>0</v>
      </c>
      <c r="S10102">
        <v>13.16</v>
      </c>
      <c r="U10102">
        <v>40</v>
      </c>
      <c r="V10102" s="8">
        <v>40155</v>
      </c>
    </row>
    <row r="10103" spans="1:22" x14ac:dyDescent="0.2">
      <c r="A10103" t="s">
        <v>2625</v>
      </c>
      <c r="B10103">
        <v>6</v>
      </c>
      <c r="C10103">
        <v>2010</v>
      </c>
      <c r="E10103" t="s">
        <v>5087</v>
      </c>
      <c r="F10103">
        <v>67</v>
      </c>
      <c r="G10103" t="s">
        <v>10397</v>
      </c>
      <c r="H10103" t="s">
        <v>10380</v>
      </c>
      <c r="P10103">
        <v>14.26</v>
      </c>
      <c r="Q10103">
        <v>-0.53</v>
      </c>
      <c r="R10103">
        <v>0</v>
      </c>
      <c r="S10103">
        <v>14.79</v>
      </c>
      <c r="U10103">
        <v>40</v>
      </c>
      <c r="V10103" s="8">
        <v>40155</v>
      </c>
    </row>
    <row r="10104" spans="1:22" x14ac:dyDescent="0.2">
      <c r="A10104" t="s">
        <v>2625</v>
      </c>
      <c r="B10104">
        <v>6</v>
      </c>
      <c r="C10104">
        <v>2010</v>
      </c>
      <c r="E10104" t="s">
        <v>5087</v>
      </c>
      <c r="F10104">
        <v>70</v>
      </c>
      <c r="G10104" t="s">
        <v>10398</v>
      </c>
      <c r="H10104" t="s">
        <v>10380</v>
      </c>
      <c r="P10104">
        <v>16.77</v>
      </c>
      <c r="Q10104">
        <v>-0.57999999999999996</v>
      </c>
      <c r="R10104">
        <v>0</v>
      </c>
      <c r="S10104">
        <v>17.350000000000001</v>
      </c>
      <c r="U10104">
        <v>20</v>
      </c>
      <c r="V10104" s="8">
        <v>40155</v>
      </c>
    </row>
    <row r="10105" spans="1:22" x14ac:dyDescent="0.2">
      <c r="A10105" t="s">
        <v>2625</v>
      </c>
      <c r="B10105">
        <v>6</v>
      </c>
      <c r="C10105">
        <v>2010</v>
      </c>
      <c r="E10105" t="s">
        <v>5087</v>
      </c>
      <c r="F10105">
        <v>75</v>
      </c>
      <c r="G10105" t="s">
        <v>10399</v>
      </c>
      <c r="H10105" t="s">
        <v>10380</v>
      </c>
      <c r="P10105">
        <v>21.17</v>
      </c>
      <c r="Q10105">
        <v>-0.63</v>
      </c>
      <c r="R10105">
        <v>0</v>
      </c>
      <c r="S10105">
        <v>21.8</v>
      </c>
      <c r="U10105">
        <v>20</v>
      </c>
      <c r="V10105" s="8">
        <v>40155</v>
      </c>
    </row>
    <row r="10106" spans="1:22" x14ac:dyDescent="0.2">
      <c r="A10106" t="s">
        <v>2625</v>
      </c>
      <c r="B10106">
        <v>6</v>
      </c>
      <c r="C10106">
        <v>2010</v>
      </c>
      <c r="E10106" t="s">
        <v>5087</v>
      </c>
      <c r="F10106">
        <v>85.5</v>
      </c>
      <c r="G10106" t="s">
        <v>10400</v>
      </c>
      <c r="H10106" t="s">
        <v>10380</v>
      </c>
      <c r="P10106">
        <v>30.98</v>
      </c>
      <c r="Q10106">
        <v>-0.71</v>
      </c>
      <c r="R10106">
        <v>0</v>
      </c>
      <c r="S10106">
        <v>31.69</v>
      </c>
      <c r="U10106">
        <v>60</v>
      </c>
      <c r="V10106" s="8">
        <v>40155</v>
      </c>
    </row>
    <row r="10107" spans="1:22" x14ac:dyDescent="0.2">
      <c r="A10107" t="s">
        <v>2625</v>
      </c>
      <c r="B10107">
        <v>6</v>
      </c>
      <c r="C10107">
        <v>2010</v>
      </c>
      <c r="E10107" t="s">
        <v>5087</v>
      </c>
      <c r="F10107">
        <v>86</v>
      </c>
      <c r="G10107" t="s">
        <v>10401</v>
      </c>
      <c r="H10107" t="s">
        <v>10380</v>
      </c>
      <c r="P10107">
        <v>31.46</v>
      </c>
      <c r="Q10107">
        <v>-0.71</v>
      </c>
      <c r="R10107">
        <v>0</v>
      </c>
      <c r="S10107">
        <v>32.17</v>
      </c>
      <c r="U10107">
        <v>40</v>
      </c>
      <c r="V10107" s="8">
        <v>40155</v>
      </c>
    </row>
    <row r="10108" spans="1:22" x14ac:dyDescent="0.2">
      <c r="A10108" t="s">
        <v>2625</v>
      </c>
      <c r="B10108">
        <v>6</v>
      </c>
      <c r="C10108">
        <v>2010</v>
      </c>
      <c r="E10108" t="s">
        <v>5087</v>
      </c>
      <c r="F10108">
        <v>86.5</v>
      </c>
      <c r="G10108" t="s">
        <v>10402</v>
      </c>
      <c r="H10108" t="s">
        <v>10380</v>
      </c>
      <c r="P10108">
        <v>31.94</v>
      </c>
      <c r="Q10108">
        <v>-0.72</v>
      </c>
      <c r="R10108">
        <v>0</v>
      </c>
      <c r="S10108">
        <v>32.659999999999997</v>
      </c>
      <c r="U10108">
        <v>40</v>
      </c>
      <c r="V10108" s="8">
        <v>40155</v>
      </c>
    </row>
    <row r="10109" spans="1:22" x14ac:dyDescent="0.2">
      <c r="A10109" t="s">
        <v>2625</v>
      </c>
      <c r="B10109">
        <v>6</v>
      </c>
      <c r="C10109">
        <v>2010</v>
      </c>
      <c r="E10109" t="s">
        <v>5087</v>
      </c>
      <c r="F10109">
        <v>98.5</v>
      </c>
      <c r="G10109" t="s">
        <v>10403</v>
      </c>
      <c r="H10109" t="s">
        <v>10380</v>
      </c>
      <c r="P10109">
        <v>43.64</v>
      </c>
      <c r="Q10109">
        <v>-0.76</v>
      </c>
      <c r="R10109">
        <v>0</v>
      </c>
      <c r="S10109">
        <v>44.4</v>
      </c>
      <c r="U10109">
        <v>40</v>
      </c>
      <c r="V10109" s="8">
        <v>40155</v>
      </c>
    </row>
    <row r="10110" spans="1:22" x14ac:dyDescent="0.2">
      <c r="A10110" t="s">
        <v>2625</v>
      </c>
      <c r="B10110">
        <v>7</v>
      </c>
      <c r="C10110">
        <v>2010</v>
      </c>
      <c r="E10110" t="s">
        <v>1301</v>
      </c>
      <c r="F10110">
        <v>100</v>
      </c>
      <c r="G10110" t="s">
        <v>10404</v>
      </c>
      <c r="H10110" t="s">
        <v>10405</v>
      </c>
      <c r="P10110">
        <v>1.38</v>
      </c>
      <c r="Q10110">
        <v>-0.01</v>
      </c>
      <c r="R10110">
        <v>0</v>
      </c>
      <c r="S10110">
        <v>1.39</v>
      </c>
      <c r="U10110">
        <v>1560</v>
      </c>
      <c r="V10110" s="8">
        <v>40155</v>
      </c>
    </row>
    <row r="10111" spans="1:22" x14ac:dyDescent="0.2">
      <c r="A10111" t="s">
        <v>2625</v>
      </c>
      <c r="B10111">
        <v>7</v>
      </c>
      <c r="C10111">
        <v>2010</v>
      </c>
      <c r="E10111" t="s">
        <v>1301</v>
      </c>
      <c r="F10111">
        <v>107.5</v>
      </c>
      <c r="G10111" t="s">
        <v>10406</v>
      </c>
      <c r="H10111" t="s">
        <v>10405</v>
      </c>
      <c r="P10111">
        <v>0.93</v>
      </c>
      <c r="Q10111">
        <v>-0.05</v>
      </c>
      <c r="R10111">
        <v>0</v>
      </c>
      <c r="S10111">
        <v>0.98</v>
      </c>
      <c r="U10111">
        <v>10</v>
      </c>
      <c r="V10111" s="8">
        <v>40155</v>
      </c>
    </row>
    <row r="10112" spans="1:22" x14ac:dyDescent="0.2">
      <c r="A10112" t="s">
        <v>2625</v>
      </c>
      <c r="B10112">
        <v>7</v>
      </c>
      <c r="C10112">
        <v>2010</v>
      </c>
      <c r="E10112" t="s">
        <v>1301</v>
      </c>
      <c r="F10112">
        <v>109</v>
      </c>
      <c r="G10112" t="s">
        <v>10407</v>
      </c>
      <c r="H10112" t="s">
        <v>10405</v>
      </c>
      <c r="P10112">
        <v>0.87</v>
      </c>
      <c r="Q10112">
        <v>-0.04</v>
      </c>
      <c r="R10112">
        <v>0</v>
      </c>
      <c r="S10112">
        <v>0.91</v>
      </c>
      <c r="U10112">
        <v>40</v>
      </c>
      <c r="V10112" s="8">
        <v>40155</v>
      </c>
    </row>
    <row r="10113" spans="1:22" x14ac:dyDescent="0.2">
      <c r="A10113" t="s">
        <v>2625</v>
      </c>
      <c r="B10113">
        <v>7</v>
      </c>
      <c r="C10113">
        <v>2010</v>
      </c>
      <c r="E10113" t="s">
        <v>1301</v>
      </c>
      <c r="F10113">
        <v>55</v>
      </c>
      <c r="G10113" t="s">
        <v>10408</v>
      </c>
      <c r="H10113" t="s">
        <v>10405</v>
      </c>
      <c r="P10113">
        <v>14.81</v>
      </c>
      <c r="Q10113">
        <v>0.46</v>
      </c>
      <c r="R10113">
        <v>0</v>
      </c>
      <c r="S10113">
        <v>14.35</v>
      </c>
      <c r="U10113">
        <v>320</v>
      </c>
      <c r="V10113" s="8">
        <v>40155</v>
      </c>
    </row>
    <row r="10114" spans="1:22" x14ac:dyDescent="0.2">
      <c r="A10114" t="s">
        <v>2625</v>
      </c>
      <c r="B10114">
        <v>7</v>
      </c>
      <c r="C10114">
        <v>2010</v>
      </c>
      <c r="E10114" t="s">
        <v>1301</v>
      </c>
      <c r="F10114">
        <v>55.5</v>
      </c>
      <c r="G10114" t="s">
        <v>10409</v>
      </c>
      <c r="H10114" t="s">
        <v>10405</v>
      </c>
      <c r="P10114">
        <v>14.47</v>
      </c>
      <c r="Q10114">
        <v>0.46</v>
      </c>
      <c r="R10114">
        <v>0</v>
      </c>
      <c r="S10114">
        <v>14.01</v>
      </c>
      <c r="U10114">
        <v>80</v>
      </c>
      <c r="V10114" s="8">
        <v>40155</v>
      </c>
    </row>
    <row r="10115" spans="1:22" x14ac:dyDescent="0.2">
      <c r="A10115" t="s">
        <v>2625</v>
      </c>
      <c r="B10115">
        <v>7</v>
      </c>
      <c r="C10115">
        <v>2010</v>
      </c>
      <c r="E10115" t="s">
        <v>1301</v>
      </c>
      <c r="F10115">
        <v>58</v>
      </c>
      <c r="G10115" t="s">
        <v>10410</v>
      </c>
      <c r="H10115" t="s">
        <v>10405</v>
      </c>
      <c r="P10115">
        <v>12.85</v>
      </c>
      <c r="Q10115">
        <v>0.44</v>
      </c>
      <c r="R10115">
        <v>0</v>
      </c>
      <c r="S10115">
        <v>12.41</v>
      </c>
      <c r="U10115">
        <v>180</v>
      </c>
      <c r="V10115" s="8">
        <v>40155</v>
      </c>
    </row>
    <row r="10116" spans="1:22" x14ac:dyDescent="0.2">
      <c r="A10116" t="s">
        <v>2625</v>
      </c>
      <c r="B10116">
        <v>7</v>
      </c>
      <c r="C10116">
        <v>2010</v>
      </c>
      <c r="E10116" t="s">
        <v>1301</v>
      </c>
      <c r="F10116">
        <v>58.5</v>
      </c>
      <c r="G10116" t="s">
        <v>10411</v>
      </c>
      <c r="H10116" t="s">
        <v>10405</v>
      </c>
      <c r="P10116">
        <v>12.54</v>
      </c>
      <c r="Q10116">
        <v>0.43</v>
      </c>
      <c r="R10116">
        <v>0</v>
      </c>
      <c r="S10116">
        <v>12.11</v>
      </c>
      <c r="U10116">
        <v>80</v>
      </c>
      <c r="V10116" s="8">
        <v>40155</v>
      </c>
    </row>
    <row r="10117" spans="1:22" x14ac:dyDescent="0.2">
      <c r="A10117" t="s">
        <v>2625</v>
      </c>
      <c r="B10117">
        <v>7</v>
      </c>
      <c r="C10117">
        <v>2010</v>
      </c>
      <c r="E10117" t="s">
        <v>1301</v>
      </c>
      <c r="F10117">
        <v>59</v>
      </c>
      <c r="G10117" t="s">
        <v>10412</v>
      </c>
      <c r="H10117" t="s">
        <v>10405</v>
      </c>
      <c r="P10117">
        <v>12.24</v>
      </c>
      <c r="Q10117">
        <v>0.43</v>
      </c>
      <c r="R10117">
        <v>0</v>
      </c>
      <c r="S10117">
        <v>11.81</v>
      </c>
      <c r="U10117">
        <v>40</v>
      </c>
      <c r="V10117" s="8">
        <v>40155</v>
      </c>
    </row>
    <row r="10118" spans="1:22" x14ac:dyDescent="0.2">
      <c r="A10118" t="s">
        <v>2625</v>
      </c>
      <c r="B10118">
        <v>7</v>
      </c>
      <c r="C10118">
        <v>2010</v>
      </c>
      <c r="E10118" t="s">
        <v>1301</v>
      </c>
      <c r="F10118">
        <v>60</v>
      </c>
      <c r="G10118" t="s">
        <v>10413</v>
      </c>
      <c r="H10118" t="s">
        <v>10405</v>
      </c>
      <c r="P10118">
        <v>11.65</v>
      </c>
      <c r="Q10118">
        <v>0.42</v>
      </c>
      <c r="R10118">
        <v>0</v>
      </c>
      <c r="S10118">
        <v>11.23</v>
      </c>
      <c r="U10118">
        <v>80</v>
      </c>
      <c r="V10118" s="8">
        <v>40155</v>
      </c>
    </row>
    <row r="10119" spans="1:22" x14ac:dyDescent="0.2">
      <c r="A10119" t="s">
        <v>2625</v>
      </c>
      <c r="B10119">
        <v>7</v>
      </c>
      <c r="C10119">
        <v>2010</v>
      </c>
      <c r="E10119" t="s">
        <v>1301</v>
      </c>
      <c r="F10119">
        <v>61</v>
      </c>
      <c r="G10119" t="s">
        <v>10414</v>
      </c>
      <c r="H10119" t="s">
        <v>10405</v>
      </c>
      <c r="P10119">
        <v>11.09</v>
      </c>
      <c r="Q10119">
        <v>0.42</v>
      </c>
      <c r="R10119">
        <v>0</v>
      </c>
      <c r="S10119">
        <v>10.67</v>
      </c>
      <c r="U10119">
        <v>40</v>
      </c>
      <c r="V10119" s="8">
        <v>40155</v>
      </c>
    </row>
    <row r="10120" spans="1:22" x14ac:dyDescent="0.2">
      <c r="A10120" t="s">
        <v>2625</v>
      </c>
      <c r="B10120">
        <v>7</v>
      </c>
      <c r="C10120">
        <v>2010</v>
      </c>
      <c r="E10120" t="s">
        <v>1301</v>
      </c>
      <c r="F10120">
        <v>62.5</v>
      </c>
      <c r="G10120" t="s">
        <v>10415</v>
      </c>
      <c r="H10120" t="s">
        <v>10405</v>
      </c>
      <c r="P10120">
        <v>10.28</v>
      </c>
      <c r="Q10120">
        <v>0.4</v>
      </c>
      <c r="R10120">
        <v>0</v>
      </c>
      <c r="S10120">
        <v>9.8800000000000008</v>
      </c>
      <c r="U10120">
        <v>100</v>
      </c>
      <c r="V10120" s="8">
        <v>40155</v>
      </c>
    </row>
    <row r="10121" spans="1:22" x14ac:dyDescent="0.2">
      <c r="A10121" t="s">
        <v>2625</v>
      </c>
      <c r="B10121">
        <v>7</v>
      </c>
      <c r="C10121">
        <v>2010</v>
      </c>
      <c r="E10121" t="s">
        <v>1301</v>
      </c>
      <c r="F10121">
        <v>63</v>
      </c>
      <c r="G10121" t="s">
        <v>10416</v>
      </c>
      <c r="H10121" t="s">
        <v>10405</v>
      </c>
      <c r="P10121">
        <v>10.029999999999999</v>
      </c>
      <c r="Q10121">
        <v>0.4</v>
      </c>
      <c r="R10121">
        <v>0</v>
      </c>
      <c r="S10121">
        <v>9.6300000000000008</v>
      </c>
      <c r="U10121">
        <v>80</v>
      </c>
      <c r="V10121" s="8">
        <v>40155</v>
      </c>
    </row>
    <row r="10122" spans="1:22" x14ac:dyDescent="0.2">
      <c r="A10122" t="s">
        <v>2625</v>
      </c>
      <c r="B10122">
        <v>7</v>
      </c>
      <c r="C10122">
        <v>2010</v>
      </c>
      <c r="E10122" t="s">
        <v>1301</v>
      </c>
      <c r="F10122">
        <v>63.5</v>
      </c>
      <c r="G10122" t="s">
        <v>10417</v>
      </c>
      <c r="H10122" t="s">
        <v>10405</v>
      </c>
      <c r="P10122">
        <v>9.77</v>
      </c>
      <c r="Q10122">
        <v>0.39</v>
      </c>
      <c r="R10122">
        <v>0</v>
      </c>
      <c r="S10122">
        <v>9.3800000000000008</v>
      </c>
      <c r="U10122">
        <v>40</v>
      </c>
      <c r="V10122" s="8">
        <v>40155</v>
      </c>
    </row>
    <row r="10123" spans="1:22" x14ac:dyDescent="0.2">
      <c r="A10123" t="s">
        <v>2625</v>
      </c>
      <c r="B10123">
        <v>7</v>
      </c>
      <c r="C10123">
        <v>2010</v>
      </c>
      <c r="E10123" t="s">
        <v>1301</v>
      </c>
      <c r="F10123">
        <v>64.5</v>
      </c>
      <c r="G10123" t="s">
        <v>10418</v>
      </c>
      <c r="H10123" t="s">
        <v>10405</v>
      </c>
      <c r="P10123">
        <v>9.2899999999999991</v>
      </c>
      <c r="Q10123">
        <v>0.39</v>
      </c>
      <c r="R10123">
        <v>0</v>
      </c>
      <c r="S10123">
        <v>8.9</v>
      </c>
      <c r="U10123">
        <v>40</v>
      </c>
      <c r="V10123" s="8">
        <v>40155</v>
      </c>
    </row>
    <row r="10124" spans="1:22" x14ac:dyDescent="0.2">
      <c r="A10124" t="s">
        <v>2625</v>
      </c>
      <c r="B10124">
        <v>7</v>
      </c>
      <c r="C10124">
        <v>2010</v>
      </c>
      <c r="E10124" t="s">
        <v>1301</v>
      </c>
      <c r="F10124">
        <v>65</v>
      </c>
      <c r="G10124" t="s">
        <v>10419</v>
      </c>
      <c r="H10124" t="s">
        <v>10405</v>
      </c>
      <c r="P10124">
        <v>9.0500000000000007</v>
      </c>
      <c r="Q10124">
        <v>0.38</v>
      </c>
      <c r="R10124">
        <v>0</v>
      </c>
      <c r="S10124">
        <v>8.67</v>
      </c>
      <c r="U10124">
        <v>100</v>
      </c>
      <c r="V10124" s="8">
        <v>40155</v>
      </c>
    </row>
    <row r="10125" spans="1:22" x14ac:dyDescent="0.2">
      <c r="A10125" t="s">
        <v>2625</v>
      </c>
      <c r="B10125">
        <v>7</v>
      </c>
      <c r="C10125">
        <v>2010</v>
      </c>
      <c r="E10125" t="s">
        <v>1301</v>
      </c>
      <c r="F10125">
        <v>65.5</v>
      </c>
      <c r="G10125" t="s">
        <v>10420</v>
      </c>
      <c r="H10125" t="s">
        <v>10405</v>
      </c>
      <c r="P10125">
        <v>8.82</v>
      </c>
      <c r="Q10125">
        <v>0.38</v>
      </c>
      <c r="R10125">
        <v>0</v>
      </c>
      <c r="S10125">
        <v>8.44</v>
      </c>
      <c r="U10125">
        <v>80</v>
      </c>
      <c r="V10125" s="8">
        <v>40155</v>
      </c>
    </row>
    <row r="10126" spans="1:22" x14ac:dyDescent="0.2">
      <c r="A10126" t="s">
        <v>2625</v>
      </c>
      <c r="B10126">
        <v>7</v>
      </c>
      <c r="C10126">
        <v>2010</v>
      </c>
      <c r="E10126" t="s">
        <v>1301</v>
      </c>
      <c r="F10126">
        <v>66</v>
      </c>
      <c r="G10126" t="s">
        <v>10421</v>
      </c>
      <c r="H10126" t="s">
        <v>10405</v>
      </c>
      <c r="P10126">
        <v>8.6</v>
      </c>
      <c r="Q10126">
        <v>0.38</v>
      </c>
      <c r="R10126">
        <v>0</v>
      </c>
      <c r="S10126">
        <v>8.2200000000000006</v>
      </c>
      <c r="U10126">
        <v>120</v>
      </c>
      <c r="V10126" s="8">
        <v>40155</v>
      </c>
    </row>
    <row r="10127" spans="1:22" x14ac:dyDescent="0.2">
      <c r="A10127" t="s">
        <v>2625</v>
      </c>
      <c r="B10127">
        <v>7</v>
      </c>
      <c r="C10127">
        <v>2010</v>
      </c>
      <c r="E10127" t="s">
        <v>1301</v>
      </c>
      <c r="F10127">
        <v>66.5</v>
      </c>
      <c r="G10127" t="s">
        <v>10422</v>
      </c>
      <c r="H10127" t="s">
        <v>10405</v>
      </c>
      <c r="P10127">
        <v>8.3699999999999992</v>
      </c>
      <c r="Q10127">
        <v>0.36</v>
      </c>
      <c r="R10127">
        <v>0</v>
      </c>
      <c r="S10127">
        <v>8.01</v>
      </c>
      <c r="U10127">
        <v>180</v>
      </c>
      <c r="V10127" s="8">
        <v>40155</v>
      </c>
    </row>
    <row r="10128" spans="1:22" x14ac:dyDescent="0.2">
      <c r="A10128" t="s">
        <v>2625</v>
      </c>
      <c r="B10128">
        <v>7</v>
      </c>
      <c r="C10128">
        <v>2010</v>
      </c>
      <c r="E10128" t="s">
        <v>1301</v>
      </c>
      <c r="F10128">
        <v>67</v>
      </c>
      <c r="G10128" t="s">
        <v>10423</v>
      </c>
      <c r="H10128" t="s">
        <v>10405</v>
      </c>
      <c r="P10128">
        <v>8.16</v>
      </c>
      <c r="Q10128">
        <v>0.37</v>
      </c>
      <c r="R10128">
        <v>0</v>
      </c>
      <c r="S10128">
        <v>7.79</v>
      </c>
      <c r="T10128">
        <v>20</v>
      </c>
      <c r="U10128">
        <v>140</v>
      </c>
      <c r="V10128" s="8">
        <v>40155</v>
      </c>
    </row>
    <row r="10129" spans="1:22" x14ac:dyDescent="0.2">
      <c r="A10129" t="s">
        <v>2625</v>
      </c>
      <c r="B10129">
        <v>7</v>
      </c>
      <c r="C10129">
        <v>2010</v>
      </c>
      <c r="E10129" t="s">
        <v>1301</v>
      </c>
      <c r="F10129">
        <v>68</v>
      </c>
      <c r="G10129" t="s">
        <v>10424</v>
      </c>
      <c r="H10129" t="s">
        <v>10405</v>
      </c>
      <c r="P10129">
        <v>7.74</v>
      </c>
      <c r="Q10129">
        <v>0.36</v>
      </c>
      <c r="R10129">
        <v>0</v>
      </c>
      <c r="S10129">
        <v>7.38</v>
      </c>
      <c r="U10129">
        <v>20</v>
      </c>
      <c r="V10129" s="8">
        <v>40155</v>
      </c>
    </row>
    <row r="10130" spans="1:22" x14ac:dyDescent="0.2">
      <c r="A10130" t="s">
        <v>2625</v>
      </c>
      <c r="B10130">
        <v>7</v>
      </c>
      <c r="C10130">
        <v>2010</v>
      </c>
      <c r="E10130" t="s">
        <v>1301</v>
      </c>
      <c r="F10130">
        <v>69</v>
      </c>
      <c r="G10130" t="s">
        <v>10425</v>
      </c>
      <c r="H10130" t="s">
        <v>10405</v>
      </c>
      <c r="P10130">
        <v>7.35</v>
      </c>
      <c r="Q10130">
        <v>0.36</v>
      </c>
      <c r="R10130">
        <v>0</v>
      </c>
      <c r="S10130">
        <v>6.99</v>
      </c>
      <c r="U10130">
        <v>100</v>
      </c>
      <c r="V10130" s="8">
        <v>40155</v>
      </c>
    </row>
    <row r="10131" spans="1:22" x14ac:dyDescent="0.2">
      <c r="A10131" t="s">
        <v>2625</v>
      </c>
      <c r="B10131">
        <v>7</v>
      </c>
      <c r="C10131">
        <v>2010</v>
      </c>
      <c r="E10131" t="s">
        <v>1301</v>
      </c>
      <c r="F10131">
        <v>69.5</v>
      </c>
      <c r="G10131" t="s">
        <v>10426</v>
      </c>
      <c r="H10131" t="s">
        <v>10405</v>
      </c>
      <c r="P10131">
        <v>7.15</v>
      </c>
      <c r="Q10131">
        <v>0.34</v>
      </c>
      <c r="R10131">
        <v>0</v>
      </c>
      <c r="S10131">
        <v>6.81</v>
      </c>
      <c r="U10131">
        <v>60</v>
      </c>
      <c r="V10131" s="8">
        <v>40155</v>
      </c>
    </row>
    <row r="10132" spans="1:22" x14ac:dyDescent="0.2">
      <c r="A10132" t="s">
        <v>2625</v>
      </c>
      <c r="B10132">
        <v>7</v>
      </c>
      <c r="C10132">
        <v>2010</v>
      </c>
      <c r="E10132" t="s">
        <v>1301</v>
      </c>
      <c r="F10132">
        <v>70</v>
      </c>
      <c r="G10132" t="s">
        <v>10427</v>
      </c>
      <c r="H10132" t="s">
        <v>10405</v>
      </c>
      <c r="P10132">
        <v>6.97</v>
      </c>
      <c r="Q10132">
        <v>0.34</v>
      </c>
      <c r="R10132">
        <v>0</v>
      </c>
      <c r="S10132">
        <v>6.63</v>
      </c>
      <c r="U10132">
        <v>100</v>
      </c>
      <c r="V10132" s="8">
        <v>40155</v>
      </c>
    </row>
    <row r="10133" spans="1:22" x14ac:dyDescent="0.2">
      <c r="A10133" t="s">
        <v>2625</v>
      </c>
      <c r="B10133">
        <v>7</v>
      </c>
      <c r="C10133">
        <v>2010</v>
      </c>
      <c r="E10133" t="s">
        <v>1301</v>
      </c>
      <c r="F10133">
        <v>71.5</v>
      </c>
      <c r="G10133" t="s">
        <v>10428</v>
      </c>
      <c r="H10133" t="s">
        <v>10405</v>
      </c>
      <c r="P10133">
        <v>6.43</v>
      </c>
      <c r="Q10133">
        <v>0.31</v>
      </c>
      <c r="R10133">
        <v>0</v>
      </c>
      <c r="S10133">
        <v>6.12</v>
      </c>
      <c r="U10133">
        <v>330</v>
      </c>
      <c r="V10133" s="8">
        <v>40155</v>
      </c>
    </row>
    <row r="10134" spans="1:22" x14ac:dyDescent="0.2">
      <c r="A10134" t="s">
        <v>2625</v>
      </c>
      <c r="B10134">
        <v>7</v>
      </c>
      <c r="C10134">
        <v>2010</v>
      </c>
      <c r="E10134" t="s">
        <v>1301</v>
      </c>
      <c r="F10134">
        <v>72</v>
      </c>
      <c r="G10134" t="s">
        <v>10429</v>
      </c>
      <c r="H10134" t="s">
        <v>10405</v>
      </c>
      <c r="P10134">
        <v>6.26</v>
      </c>
      <c r="Q10134">
        <v>0.3</v>
      </c>
      <c r="R10134">
        <v>0</v>
      </c>
      <c r="S10134">
        <v>5.96</v>
      </c>
      <c r="U10134">
        <v>40</v>
      </c>
      <c r="V10134" s="8">
        <v>40155</v>
      </c>
    </row>
    <row r="10135" spans="1:22" x14ac:dyDescent="0.2">
      <c r="A10135" t="s">
        <v>2625</v>
      </c>
      <c r="B10135">
        <v>7</v>
      </c>
      <c r="C10135">
        <v>2010</v>
      </c>
      <c r="E10135" t="s">
        <v>1301</v>
      </c>
      <c r="F10135">
        <v>72.5</v>
      </c>
      <c r="G10135" t="s">
        <v>10430</v>
      </c>
      <c r="H10135" t="s">
        <v>10405</v>
      </c>
      <c r="P10135">
        <v>6.1</v>
      </c>
      <c r="Q10135">
        <v>0.3</v>
      </c>
      <c r="R10135">
        <v>0</v>
      </c>
      <c r="S10135">
        <v>5.8</v>
      </c>
      <c r="U10135">
        <v>40</v>
      </c>
      <c r="V10135" s="8">
        <v>40155</v>
      </c>
    </row>
    <row r="10136" spans="1:22" x14ac:dyDescent="0.2">
      <c r="A10136" t="s">
        <v>2625</v>
      </c>
      <c r="B10136">
        <v>7</v>
      </c>
      <c r="C10136">
        <v>2010</v>
      </c>
      <c r="E10136" t="s">
        <v>1301</v>
      </c>
      <c r="F10136">
        <v>73</v>
      </c>
      <c r="G10136" t="s">
        <v>10431</v>
      </c>
      <c r="H10136" t="s">
        <v>10405</v>
      </c>
      <c r="P10136">
        <v>5.93</v>
      </c>
      <c r="Q10136">
        <v>0.28000000000000003</v>
      </c>
      <c r="R10136">
        <v>0</v>
      </c>
      <c r="S10136">
        <v>5.65</v>
      </c>
      <c r="U10136">
        <v>40</v>
      </c>
      <c r="V10136" s="8">
        <v>40155</v>
      </c>
    </row>
    <row r="10137" spans="1:22" x14ac:dyDescent="0.2">
      <c r="A10137" t="s">
        <v>2625</v>
      </c>
      <c r="B10137">
        <v>7</v>
      </c>
      <c r="C10137">
        <v>2010</v>
      </c>
      <c r="E10137" t="s">
        <v>1301</v>
      </c>
      <c r="F10137">
        <v>74.5</v>
      </c>
      <c r="G10137" t="s">
        <v>10432</v>
      </c>
      <c r="H10137" t="s">
        <v>10405</v>
      </c>
      <c r="P10137">
        <v>5.47</v>
      </c>
      <c r="Q10137">
        <v>0.26</v>
      </c>
      <c r="R10137">
        <v>0</v>
      </c>
      <c r="S10137">
        <v>5.21</v>
      </c>
      <c r="U10137">
        <v>128</v>
      </c>
      <c r="V10137" s="8">
        <v>40155</v>
      </c>
    </row>
    <row r="10138" spans="1:22" x14ac:dyDescent="0.2">
      <c r="A10138" t="s">
        <v>2625</v>
      </c>
      <c r="B10138">
        <v>7</v>
      </c>
      <c r="C10138">
        <v>2010</v>
      </c>
      <c r="E10138" t="s">
        <v>1301</v>
      </c>
      <c r="F10138">
        <v>75</v>
      </c>
      <c r="G10138" t="s">
        <v>10433</v>
      </c>
      <c r="H10138" t="s">
        <v>10405</v>
      </c>
      <c r="P10138">
        <v>5.33</v>
      </c>
      <c r="Q10138">
        <v>0.26</v>
      </c>
      <c r="R10138">
        <v>0</v>
      </c>
      <c r="S10138">
        <v>5.07</v>
      </c>
      <c r="U10138">
        <v>480</v>
      </c>
      <c r="V10138" s="8">
        <v>40155</v>
      </c>
    </row>
    <row r="10139" spans="1:22" x14ac:dyDescent="0.2">
      <c r="A10139" t="s">
        <v>2625</v>
      </c>
      <c r="B10139">
        <v>7</v>
      </c>
      <c r="C10139">
        <v>2010</v>
      </c>
      <c r="E10139" t="s">
        <v>1301</v>
      </c>
      <c r="F10139">
        <v>76</v>
      </c>
      <c r="G10139" t="s">
        <v>14177</v>
      </c>
      <c r="H10139" t="s">
        <v>10405</v>
      </c>
      <c r="P10139">
        <v>5.05</v>
      </c>
      <c r="Q10139">
        <v>0.24</v>
      </c>
      <c r="R10139">
        <v>0</v>
      </c>
      <c r="S10139">
        <v>4.8099999999999996</v>
      </c>
      <c r="U10139">
        <v>120</v>
      </c>
      <c r="V10139" s="8">
        <v>40155</v>
      </c>
    </row>
    <row r="10140" spans="1:22" x14ac:dyDescent="0.2">
      <c r="A10140" t="s">
        <v>2625</v>
      </c>
      <c r="B10140">
        <v>7</v>
      </c>
      <c r="C10140">
        <v>2010</v>
      </c>
      <c r="E10140" t="s">
        <v>1301</v>
      </c>
      <c r="F10140">
        <v>77</v>
      </c>
      <c r="G10140" t="s">
        <v>14178</v>
      </c>
      <c r="H10140" t="s">
        <v>10405</v>
      </c>
      <c r="P10140">
        <v>4.78</v>
      </c>
      <c r="Q10140">
        <v>0.22</v>
      </c>
      <c r="R10140">
        <v>0</v>
      </c>
      <c r="S10140">
        <v>4.5599999999999996</v>
      </c>
      <c r="U10140">
        <v>960</v>
      </c>
      <c r="V10140" s="8">
        <v>40155</v>
      </c>
    </row>
    <row r="10141" spans="1:22" x14ac:dyDescent="0.2">
      <c r="A10141" t="s">
        <v>2625</v>
      </c>
      <c r="B10141">
        <v>7</v>
      </c>
      <c r="C10141">
        <v>2010</v>
      </c>
      <c r="E10141" t="s">
        <v>1301</v>
      </c>
      <c r="F10141">
        <v>78</v>
      </c>
      <c r="G10141" t="s">
        <v>14179</v>
      </c>
      <c r="H10141" t="s">
        <v>10405</v>
      </c>
      <c r="P10141">
        <v>4.53</v>
      </c>
      <c r="Q10141">
        <v>0.21</v>
      </c>
      <c r="R10141">
        <v>0</v>
      </c>
      <c r="S10141">
        <v>4.32</v>
      </c>
      <c r="U10141">
        <v>80</v>
      </c>
      <c r="V10141" s="8">
        <v>40155</v>
      </c>
    </row>
    <row r="10142" spans="1:22" x14ac:dyDescent="0.2">
      <c r="A10142" t="s">
        <v>2625</v>
      </c>
      <c r="B10142">
        <v>7</v>
      </c>
      <c r="C10142">
        <v>2010</v>
      </c>
      <c r="E10142" t="s">
        <v>1301</v>
      </c>
      <c r="F10142">
        <v>79</v>
      </c>
      <c r="G10142" t="s">
        <v>14180</v>
      </c>
      <c r="H10142" t="s">
        <v>10405</v>
      </c>
      <c r="P10142">
        <v>4.29</v>
      </c>
      <c r="Q10142">
        <v>0.19</v>
      </c>
      <c r="R10142">
        <v>0</v>
      </c>
      <c r="S10142">
        <v>4.0999999999999996</v>
      </c>
      <c r="U10142">
        <v>160</v>
      </c>
      <c r="V10142" s="8">
        <v>40155</v>
      </c>
    </row>
    <row r="10143" spans="1:22" x14ac:dyDescent="0.2">
      <c r="A10143" t="s">
        <v>2625</v>
      </c>
      <c r="B10143">
        <v>7</v>
      </c>
      <c r="C10143">
        <v>2010</v>
      </c>
      <c r="E10143" t="s">
        <v>1301</v>
      </c>
      <c r="F10143">
        <v>80</v>
      </c>
      <c r="G10143" t="s">
        <v>14181</v>
      </c>
      <c r="H10143" t="s">
        <v>10405</v>
      </c>
      <c r="P10143">
        <v>4.0599999999999996</v>
      </c>
      <c r="Q10143">
        <v>0.18</v>
      </c>
      <c r="R10143">
        <v>0</v>
      </c>
      <c r="S10143">
        <v>3.88</v>
      </c>
      <c r="U10143">
        <v>320</v>
      </c>
      <c r="V10143" s="8">
        <v>40155</v>
      </c>
    </row>
    <row r="10144" spans="1:22" x14ac:dyDescent="0.2">
      <c r="A10144" t="s">
        <v>2625</v>
      </c>
      <c r="B10144">
        <v>7</v>
      </c>
      <c r="C10144">
        <v>2010</v>
      </c>
      <c r="E10144" t="s">
        <v>1301</v>
      </c>
      <c r="F10144">
        <v>80.5</v>
      </c>
      <c r="G10144" t="s">
        <v>14182</v>
      </c>
      <c r="H10144" t="s">
        <v>10405</v>
      </c>
      <c r="P10144">
        <v>3.95</v>
      </c>
      <c r="Q10144">
        <v>0.17</v>
      </c>
      <c r="R10144">
        <v>0</v>
      </c>
      <c r="S10144">
        <v>3.78</v>
      </c>
      <c r="U10144">
        <v>20</v>
      </c>
      <c r="V10144" s="8">
        <v>40155</v>
      </c>
    </row>
    <row r="10145" spans="1:22" x14ac:dyDescent="0.2">
      <c r="A10145" t="s">
        <v>2625</v>
      </c>
      <c r="B10145">
        <v>7</v>
      </c>
      <c r="C10145">
        <v>2010</v>
      </c>
      <c r="E10145" t="s">
        <v>1301</v>
      </c>
      <c r="F10145">
        <v>81</v>
      </c>
      <c r="G10145" t="s">
        <v>14183</v>
      </c>
      <c r="H10145" t="s">
        <v>10405</v>
      </c>
      <c r="P10145">
        <v>3.84</v>
      </c>
      <c r="Q10145">
        <v>0.16</v>
      </c>
      <c r="R10145">
        <v>0</v>
      </c>
      <c r="S10145">
        <v>3.68</v>
      </c>
      <c r="U10145">
        <v>80</v>
      </c>
      <c r="V10145" s="8">
        <v>40155</v>
      </c>
    </row>
    <row r="10146" spans="1:22" x14ac:dyDescent="0.2">
      <c r="A10146" t="s">
        <v>2625</v>
      </c>
      <c r="B10146">
        <v>7</v>
      </c>
      <c r="C10146">
        <v>2010</v>
      </c>
      <c r="E10146" t="s">
        <v>1301</v>
      </c>
      <c r="F10146">
        <v>83</v>
      </c>
      <c r="G10146" t="s">
        <v>14184</v>
      </c>
      <c r="H10146" t="s">
        <v>10405</v>
      </c>
      <c r="P10146">
        <v>3.45</v>
      </c>
      <c r="Q10146">
        <v>0.14000000000000001</v>
      </c>
      <c r="R10146">
        <v>0</v>
      </c>
      <c r="S10146">
        <v>3.31</v>
      </c>
      <c r="U10146">
        <v>40</v>
      </c>
      <c r="V10146" s="8">
        <v>40155</v>
      </c>
    </row>
    <row r="10147" spans="1:22" x14ac:dyDescent="0.2">
      <c r="A10147" t="s">
        <v>2625</v>
      </c>
      <c r="B10147">
        <v>7</v>
      </c>
      <c r="C10147">
        <v>2010</v>
      </c>
      <c r="E10147" t="s">
        <v>1301</v>
      </c>
      <c r="F10147">
        <v>85</v>
      </c>
      <c r="G10147" t="s">
        <v>14185</v>
      </c>
      <c r="H10147" t="s">
        <v>10405</v>
      </c>
      <c r="P10147">
        <v>3.09</v>
      </c>
      <c r="Q10147">
        <v>0.11</v>
      </c>
      <c r="R10147">
        <v>0</v>
      </c>
      <c r="S10147">
        <v>2.98</v>
      </c>
      <c r="U10147">
        <v>280</v>
      </c>
      <c r="V10147" s="8">
        <v>40155</v>
      </c>
    </row>
    <row r="10148" spans="1:22" x14ac:dyDescent="0.2">
      <c r="A10148" t="s">
        <v>2625</v>
      </c>
      <c r="B10148">
        <v>7</v>
      </c>
      <c r="C10148">
        <v>2010</v>
      </c>
      <c r="E10148" t="s">
        <v>1301</v>
      </c>
      <c r="F10148">
        <v>85.5</v>
      </c>
      <c r="G10148" t="s">
        <v>14186</v>
      </c>
      <c r="H10148" t="s">
        <v>10405</v>
      </c>
      <c r="P10148">
        <v>3.01</v>
      </c>
      <c r="Q10148">
        <v>0.11</v>
      </c>
      <c r="R10148">
        <v>0</v>
      </c>
      <c r="S10148">
        <v>2.9</v>
      </c>
      <c r="U10148">
        <v>60</v>
      </c>
      <c r="V10148" s="8">
        <v>40155</v>
      </c>
    </row>
    <row r="10149" spans="1:22" x14ac:dyDescent="0.2">
      <c r="A10149" t="s">
        <v>2625</v>
      </c>
      <c r="B10149">
        <v>7</v>
      </c>
      <c r="C10149">
        <v>2010</v>
      </c>
      <c r="E10149" t="s">
        <v>1301</v>
      </c>
      <c r="F10149">
        <v>86.5</v>
      </c>
      <c r="G10149" t="s">
        <v>14187</v>
      </c>
      <c r="H10149" t="s">
        <v>10405</v>
      </c>
      <c r="P10149">
        <v>2.85</v>
      </c>
      <c r="Q10149">
        <v>0.09</v>
      </c>
      <c r="R10149">
        <v>0</v>
      </c>
      <c r="S10149">
        <v>2.76</v>
      </c>
      <c r="U10149">
        <v>40</v>
      </c>
      <c r="V10149" s="8">
        <v>40155</v>
      </c>
    </row>
    <row r="10150" spans="1:22" x14ac:dyDescent="0.2">
      <c r="A10150" t="s">
        <v>2625</v>
      </c>
      <c r="B10150">
        <v>7</v>
      </c>
      <c r="C10150">
        <v>2010</v>
      </c>
      <c r="E10150" t="s">
        <v>1301</v>
      </c>
      <c r="F10150">
        <v>88.5</v>
      </c>
      <c r="G10150" t="s">
        <v>14188</v>
      </c>
      <c r="H10150" t="s">
        <v>10405</v>
      </c>
      <c r="P10150">
        <v>2.5499999999999998</v>
      </c>
      <c r="Q10150">
        <v>7.0000000000000007E-2</v>
      </c>
      <c r="R10150">
        <v>0</v>
      </c>
      <c r="S10150">
        <v>2.48</v>
      </c>
      <c r="U10150">
        <v>40</v>
      </c>
      <c r="V10150" s="8">
        <v>40155</v>
      </c>
    </row>
    <row r="10151" spans="1:22" x14ac:dyDescent="0.2">
      <c r="A10151" t="s">
        <v>2625</v>
      </c>
      <c r="B10151">
        <v>7</v>
      </c>
      <c r="C10151">
        <v>2010</v>
      </c>
      <c r="E10151" t="s">
        <v>1301</v>
      </c>
      <c r="F10151">
        <v>90</v>
      </c>
      <c r="G10151" t="s">
        <v>14189</v>
      </c>
      <c r="H10151" t="s">
        <v>10405</v>
      </c>
      <c r="P10151">
        <v>2.35</v>
      </c>
      <c r="Q10151">
        <v>0.05</v>
      </c>
      <c r="R10151">
        <v>0</v>
      </c>
      <c r="S10151">
        <v>2.2999999999999998</v>
      </c>
      <c r="U10151">
        <v>40</v>
      </c>
      <c r="V10151" s="8">
        <v>40155</v>
      </c>
    </row>
    <row r="10152" spans="1:22" x14ac:dyDescent="0.2">
      <c r="A10152" t="s">
        <v>2625</v>
      </c>
      <c r="B10152">
        <v>7</v>
      </c>
      <c r="C10152">
        <v>2010</v>
      </c>
      <c r="E10152" t="s">
        <v>1301</v>
      </c>
      <c r="F10152">
        <v>95</v>
      </c>
      <c r="G10152" t="s">
        <v>14190</v>
      </c>
      <c r="H10152" t="s">
        <v>10405</v>
      </c>
      <c r="P10152">
        <v>1.8</v>
      </c>
      <c r="Q10152">
        <v>0.02</v>
      </c>
      <c r="R10152">
        <v>0</v>
      </c>
      <c r="S10152">
        <v>1.78</v>
      </c>
      <c r="U10152">
        <v>20</v>
      </c>
      <c r="V10152" s="8">
        <v>40155</v>
      </c>
    </row>
    <row r="10153" spans="1:22" x14ac:dyDescent="0.2">
      <c r="A10153" t="s">
        <v>2625</v>
      </c>
      <c r="B10153">
        <v>7</v>
      </c>
      <c r="C10153">
        <v>2010</v>
      </c>
      <c r="E10153" t="s">
        <v>1301</v>
      </c>
      <c r="F10153">
        <v>98.5</v>
      </c>
      <c r="G10153" t="s">
        <v>14191</v>
      </c>
      <c r="H10153" t="s">
        <v>10405</v>
      </c>
      <c r="P10153">
        <v>1.49</v>
      </c>
      <c r="Q10153">
        <v>-0.01</v>
      </c>
      <c r="R10153">
        <v>0</v>
      </c>
      <c r="S10153">
        <v>1.5</v>
      </c>
      <c r="U10153">
        <v>40</v>
      </c>
      <c r="V10153" s="8">
        <v>40155</v>
      </c>
    </row>
    <row r="10154" spans="1:22" x14ac:dyDescent="0.2">
      <c r="A10154" t="s">
        <v>2625</v>
      </c>
      <c r="B10154">
        <v>7</v>
      </c>
      <c r="C10154">
        <v>2010</v>
      </c>
      <c r="E10154" t="s">
        <v>5087</v>
      </c>
      <c r="F10154">
        <v>107.5</v>
      </c>
      <c r="G10154" t="s">
        <v>14192</v>
      </c>
      <c r="H10154" t="s">
        <v>14193</v>
      </c>
      <c r="P10154">
        <v>41.16</v>
      </c>
      <c r="Q10154">
        <v>-0.54</v>
      </c>
      <c r="R10154">
        <v>0</v>
      </c>
      <c r="S10154">
        <v>41.7</v>
      </c>
      <c r="U10154">
        <v>10</v>
      </c>
      <c r="V10154" s="8">
        <v>40155</v>
      </c>
    </row>
    <row r="10155" spans="1:22" x14ac:dyDescent="0.2">
      <c r="A10155" t="s">
        <v>2625</v>
      </c>
      <c r="B10155">
        <v>7</v>
      </c>
      <c r="C10155">
        <v>2010</v>
      </c>
      <c r="E10155" t="s">
        <v>5087</v>
      </c>
      <c r="F10155">
        <v>109</v>
      </c>
      <c r="G10155" t="s">
        <v>14194</v>
      </c>
      <c r="H10155" t="s">
        <v>14193</v>
      </c>
      <c r="P10155">
        <v>42.59</v>
      </c>
      <c r="Q10155">
        <v>-0.55000000000000004</v>
      </c>
      <c r="R10155">
        <v>0</v>
      </c>
      <c r="S10155">
        <v>43.14</v>
      </c>
      <c r="U10155">
        <v>40</v>
      </c>
      <c r="V10155" s="8">
        <v>40155</v>
      </c>
    </row>
    <row r="10156" spans="1:22" x14ac:dyDescent="0.2">
      <c r="A10156" t="s">
        <v>2625</v>
      </c>
      <c r="B10156">
        <v>7</v>
      </c>
      <c r="C10156">
        <v>2010</v>
      </c>
      <c r="E10156" t="s">
        <v>5087</v>
      </c>
      <c r="F10156">
        <v>35</v>
      </c>
      <c r="G10156" t="s">
        <v>14195</v>
      </c>
      <c r="H10156" t="s">
        <v>14193</v>
      </c>
      <c r="P10156">
        <v>0.05</v>
      </c>
      <c r="Q10156" t="s">
        <v>1244</v>
      </c>
      <c r="R10156">
        <v>0</v>
      </c>
      <c r="S10156">
        <v>0.05</v>
      </c>
      <c r="U10156">
        <v>80</v>
      </c>
      <c r="V10156" s="8">
        <v>40155</v>
      </c>
    </row>
    <row r="10157" spans="1:22" x14ac:dyDescent="0.2">
      <c r="A10157" t="s">
        <v>2625</v>
      </c>
      <c r="B10157">
        <v>7</v>
      </c>
      <c r="C10157">
        <v>2010</v>
      </c>
      <c r="E10157" t="s">
        <v>5087</v>
      </c>
      <c r="F10157">
        <v>45</v>
      </c>
      <c r="G10157" t="s">
        <v>14196</v>
      </c>
      <c r="H10157" t="s">
        <v>14193</v>
      </c>
      <c r="P10157">
        <v>0.6</v>
      </c>
      <c r="Q10157">
        <v>-0.01</v>
      </c>
      <c r="R10157">
        <v>0</v>
      </c>
      <c r="S10157">
        <v>0.61</v>
      </c>
      <c r="U10157">
        <v>600</v>
      </c>
      <c r="V10157" s="8">
        <v>40155</v>
      </c>
    </row>
    <row r="10158" spans="1:22" x14ac:dyDescent="0.2">
      <c r="A10158" t="s">
        <v>2625</v>
      </c>
      <c r="B10158">
        <v>7</v>
      </c>
      <c r="C10158">
        <v>2010</v>
      </c>
      <c r="E10158" t="s">
        <v>5087</v>
      </c>
      <c r="F10158">
        <v>50</v>
      </c>
      <c r="G10158" t="s">
        <v>14197</v>
      </c>
      <c r="H10158" t="s">
        <v>14193</v>
      </c>
      <c r="P10158">
        <v>1.38</v>
      </c>
      <c r="Q10158">
        <v>-0.02</v>
      </c>
      <c r="R10158">
        <v>0</v>
      </c>
      <c r="S10158">
        <v>1.4</v>
      </c>
      <c r="U10158">
        <v>1140</v>
      </c>
      <c r="V10158" s="8">
        <v>40155</v>
      </c>
    </row>
    <row r="10159" spans="1:22" x14ac:dyDescent="0.2">
      <c r="A10159" t="s">
        <v>2625</v>
      </c>
      <c r="B10159">
        <v>7</v>
      </c>
      <c r="C10159">
        <v>2010</v>
      </c>
      <c r="E10159" t="s">
        <v>5087</v>
      </c>
      <c r="F10159">
        <v>55</v>
      </c>
      <c r="G10159" t="s">
        <v>14198</v>
      </c>
      <c r="H10159" t="s">
        <v>14193</v>
      </c>
      <c r="P10159">
        <v>2.66</v>
      </c>
      <c r="Q10159">
        <v>-0.04</v>
      </c>
      <c r="R10159">
        <v>0</v>
      </c>
      <c r="S10159">
        <v>2.7</v>
      </c>
      <c r="U10159">
        <v>684</v>
      </c>
      <c r="V10159" s="8">
        <v>40155</v>
      </c>
    </row>
    <row r="10160" spans="1:22" x14ac:dyDescent="0.2">
      <c r="A10160" t="s">
        <v>2625</v>
      </c>
      <c r="B10160">
        <v>7</v>
      </c>
      <c r="C10160">
        <v>2010</v>
      </c>
      <c r="E10160" t="s">
        <v>5087</v>
      </c>
      <c r="F10160">
        <v>55.5</v>
      </c>
      <c r="G10160" t="s">
        <v>14199</v>
      </c>
      <c r="H10160" t="s">
        <v>14193</v>
      </c>
      <c r="P10160">
        <v>2.82</v>
      </c>
      <c r="Q10160">
        <v>-0.04</v>
      </c>
      <c r="R10160">
        <v>0</v>
      </c>
      <c r="S10160">
        <v>2.86</v>
      </c>
      <c r="U10160">
        <v>80</v>
      </c>
      <c r="V10160" s="8">
        <v>40155</v>
      </c>
    </row>
    <row r="10161" spans="1:22" x14ac:dyDescent="0.2">
      <c r="A10161" t="s">
        <v>2625</v>
      </c>
      <c r="B10161">
        <v>7</v>
      </c>
      <c r="C10161">
        <v>2010</v>
      </c>
      <c r="E10161" t="s">
        <v>5087</v>
      </c>
      <c r="F10161">
        <v>58</v>
      </c>
      <c r="G10161" t="s">
        <v>14200</v>
      </c>
      <c r="H10161" t="s">
        <v>14193</v>
      </c>
      <c r="P10161">
        <v>3.69</v>
      </c>
      <c r="Q10161">
        <v>-0.06</v>
      </c>
      <c r="R10161">
        <v>0</v>
      </c>
      <c r="S10161">
        <v>3.75</v>
      </c>
      <c r="U10161">
        <v>180</v>
      </c>
      <c r="V10161" s="8">
        <v>40155</v>
      </c>
    </row>
    <row r="10162" spans="1:22" x14ac:dyDescent="0.2">
      <c r="A10162" t="s">
        <v>2625</v>
      </c>
      <c r="B10162">
        <v>7</v>
      </c>
      <c r="C10162">
        <v>2010</v>
      </c>
      <c r="E10162" t="s">
        <v>5087</v>
      </c>
      <c r="F10162">
        <v>58.5</v>
      </c>
      <c r="G10162" t="s">
        <v>14201</v>
      </c>
      <c r="H10162" t="s">
        <v>14193</v>
      </c>
      <c r="P10162">
        <v>3.88</v>
      </c>
      <c r="Q10162">
        <v>-7.0000000000000007E-2</v>
      </c>
      <c r="R10162">
        <v>0</v>
      </c>
      <c r="S10162">
        <v>3.95</v>
      </c>
      <c r="U10162">
        <v>80</v>
      </c>
      <c r="V10162" s="8">
        <v>40155</v>
      </c>
    </row>
    <row r="10163" spans="1:22" x14ac:dyDescent="0.2">
      <c r="A10163" t="s">
        <v>2625</v>
      </c>
      <c r="B10163">
        <v>7</v>
      </c>
      <c r="C10163">
        <v>2010</v>
      </c>
      <c r="E10163" t="s">
        <v>5087</v>
      </c>
      <c r="F10163">
        <v>59</v>
      </c>
      <c r="G10163" t="s">
        <v>14202</v>
      </c>
      <c r="H10163" t="s">
        <v>14193</v>
      </c>
      <c r="P10163">
        <v>4.08</v>
      </c>
      <c r="Q10163">
        <v>-7.0000000000000007E-2</v>
      </c>
      <c r="R10163">
        <v>0</v>
      </c>
      <c r="S10163">
        <v>4.1500000000000004</v>
      </c>
      <c r="U10163">
        <v>40</v>
      </c>
      <c r="V10163" s="8">
        <v>40155</v>
      </c>
    </row>
    <row r="10164" spans="1:22" x14ac:dyDescent="0.2">
      <c r="A10164" t="s">
        <v>2625</v>
      </c>
      <c r="B10164">
        <v>7</v>
      </c>
      <c r="C10164">
        <v>2010</v>
      </c>
      <c r="E10164" t="s">
        <v>5087</v>
      </c>
      <c r="F10164">
        <v>60</v>
      </c>
      <c r="G10164" t="s">
        <v>14203</v>
      </c>
      <c r="H10164" t="s">
        <v>14193</v>
      </c>
      <c r="P10164">
        <v>4.49</v>
      </c>
      <c r="Q10164">
        <v>-0.08</v>
      </c>
      <c r="R10164">
        <v>0</v>
      </c>
      <c r="S10164">
        <v>4.57</v>
      </c>
      <c r="U10164">
        <v>1260</v>
      </c>
      <c r="V10164" s="8">
        <v>40155</v>
      </c>
    </row>
    <row r="10165" spans="1:22" x14ac:dyDescent="0.2">
      <c r="A10165" t="s">
        <v>2625</v>
      </c>
      <c r="B10165">
        <v>7</v>
      </c>
      <c r="C10165">
        <v>2010</v>
      </c>
      <c r="E10165" t="s">
        <v>5087</v>
      </c>
      <c r="F10165">
        <v>61</v>
      </c>
      <c r="G10165" t="s">
        <v>14204</v>
      </c>
      <c r="H10165" t="s">
        <v>14193</v>
      </c>
      <c r="P10165">
        <v>4.92</v>
      </c>
      <c r="Q10165">
        <v>-0.09</v>
      </c>
      <c r="R10165">
        <v>0</v>
      </c>
      <c r="S10165">
        <v>5.01</v>
      </c>
      <c r="U10165">
        <v>40</v>
      </c>
      <c r="V10165" s="8">
        <v>40155</v>
      </c>
    </row>
    <row r="10166" spans="1:22" x14ac:dyDescent="0.2">
      <c r="A10166" t="s">
        <v>2625</v>
      </c>
      <c r="B10166">
        <v>7</v>
      </c>
      <c r="C10166">
        <v>2010</v>
      </c>
      <c r="E10166" t="s">
        <v>5087</v>
      </c>
      <c r="F10166">
        <v>62</v>
      </c>
      <c r="G10166" t="s">
        <v>14205</v>
      </c>
      <c r="H10166" t="s">
        <v>14193</v>
      </c>
      <c r="P10166">
        <v>5.38</v>
      </c>
      <c r="Q10166">
        <v>-0.09</v>
      </c>
      <c r="R10166">
        <v>0</v>
      </c>
      <c r="S10166">
        <v>5.47</v>
      </c>
      <c r="U10166">
        <v>40</v>
      </c>
      <c r="V10166" s="8">
        <v>40155</v>
      </c>
    </row>
    <row r="10167" spans="1:22" x14ac:dyDescent="0.2">
      <c r="A10167" t="s">
        <v>2625</v>
      </c>
      <c r="B10167">
        <v>7</v>
      </c>
      <c r="C10167">
        <v>2010</v>
      </c>
      <c r="E10167" t="s">
        <v>5087</v>
      </c>
      <c r="F10167">
        <v>62.5</v>
      </c>
      <c r="G10167" t="s">
        <v>14206</v>
      </c>
      <c r="H10167" t="s">
        <v>14193</v>
      </c>
      <c r="P10167">
        <v>5.62</v>
      </c>
      <c r="Q10167">
        <v>-0.09</v>
      </c>
      <c r="R10167">
        <v>0</v>
      </c>
      <c r="S10167">
        <v>5.71</v>
      </c>
      <c r="U10167">
        <v>100</v>
      </c>
      <c r="V10167" s="8">
        <v>40155</v>
      </c>
    </row>
    <row r="10168" spans="1:22" x14ac:dyDescent="0.2">
      <c r="A10168" t="s">
        <v>2625</v>
      </c>
      <c r="B10168">
        <v>7</v>
      </c>
      <c r="C10168">
        <v>2010</v>
      </c>
      <c r="E10168" t="s">
        <v>5087</v>
      </c>
      <c r="F10168">
        <v>63</v>
      </c>
      <c r="G10168" t="s">
        <v>14207</v>
      </c>
      <c r="H10168" t="s">
        <v>14193</v>
      </c>
      <c r="P10168">
        <v>5.86</v>
      </c>
      <c r="Q10168">
        <v>-0.1</v>
      </c>
      <c r="R10168">
        <v>0</v>
      </c>
      <c r="S10168">
        <v>5.96</v>
      </c>
      <c r="U10168">
        <v>80</v>
      </c>
      <c r="V10168" s="8">
        <v>40155</v>
      </c>
    </row>
    <row r="10169" spans="1:22" x14ac:dyDescent="0.2">
      <c r="A10169" t="s">
        <v>2625</v>
      </c>
      <c r="B10169">
        <v>7</v>
      </c>
      <c r="C10169">
        <v>2010</v>
      </c>
      <c r="E10169" t="s">
        <v>5087</v>
      </c>
      <c r="F10169">
        <v>63.5</v>
      </c>
      <c r="G10169" t="s">
        <v>14208</v>
      </c>
      <c r="H10169" t="s">
        <v>14193</v>
      </c>
      <c r="P10169">
        <v>6.1</v>
      </c>
      <c r="Q10169">
        <v>-0.11</v>
      </c>
      <c r="R10169">
        <v>0</v>
      </c>
      <c r="S10169">
        <v>6.21</v>
      </c>
      <c r="U10169">
        <v>40</v>
      </c>
      <c r="V10169" s="8">
        <v>40155</v>
      </c>
    </row>
    <row r="10170" spans="1:22" x14ac:dyDescent="0.2">
      <c r="A10170" t="s">
        <v>2625</v>
      </c>
      <c r="B10170">
        <v>7</v>
      </c>
      <c r="C10170">
        <v>2010</v>
      </c>
      <c r="E10170" t="s">
        <v>5087</v>
      </c>
      <c r="F10170">
        <v>64.5</v>
      </c>
      <c r="G10170" t="s">
        <v>14209</v>
      </c>
      <c r="H10170" t="s">
        <v>14193</v>
      </c>
      <c r="P10170">
        <v>6.61</v>
      </c>
      <c r="Q10170">
        <v>-0.12</v>
      </c>
      <c r="R10170">
        <v>0</v>
      </c>
      <c r="S10170">
        <v>6.73</v>
      </c>
      <c r="U10170">
        <v>40</v>
      </c>
      <c r="V10170" s="8">
        <v>40155</v>
      </c>
    </row>
    <row r="10171" spans="1:22" x14ac:dyDescent="0.2">
      <c r="A10171" t="s">
        <v>2625</v>
      </c>
      <c r="B10171">
        <v>7</v>
      </c>
      <c r="C10171">
        <v>2010</v>
      </c>
      <c r="E10171" t="s">
        <v>5087</v>
      </c>
      <c r="F10171">
        <v>65</v>
      </c>
      <c r="G10171" t="s">
        <v>14210</v>
      </c>
      <c r="H10171" t="s">
        <v>14193</v>
      </c>
      <c r="P10171">
        <v>6.88</v>
      </c>
      <c r="Q10171">
        <v>-0.12</v>
      </c>
      <c r="R10171">
        <v>0</v>
      </c>
      <c r="S10171">
        <v>7</v>
      </c>
      <c r="U10171">
        <v>420</v>
      </c>
      <c r="V10171" s="8">
        <v>40155</v>
      </c>
    </row>
    <row r="10172" spans="1:22" x14ac:dyDescent="0.2">
      <c r="A10172" t="s">
        <v>2625</v>
      </c>
      <c r="B10172">
        <v>7</v>
      </c>
      <c r="C10172">
        <v>2010</v>
      </c>
      <c r="E10172" t="s">
        <v>5087</v>
      </c>
      <c r="F10172">
        <v>65.5</v>
      </c>
      <c r="G10172" t="s">
        <v>14211</v>
      </c>
      <c r="H10172" t="s">
        <v>14193</v>
      </c>
      <c r="P10172">
        <v>7.15</v>
      </c>
      <c r="Q10172">
        <v>-0.12</v>
      </c>
      <c r="R10172">
        <v>0</v>
      </c>
      <c r="S10172">
        <v>7.27</v>
      </c>
      <c r="U10172">
        <v>60</v>
      </c>
      <c r="V10172" s="8">
        <v>40155</v>
      </c>
    </row>
    <row r="10173" spans="1:22" x14ac:dyDescent="0.2">
      <c r="A10173" t="s">
        <v>2625</v>
      </c>
      <c r="B10173">
        <v>7</v>
      </c>
      <c r="C10173">
        <v>2010</v>
      </c>
      <c r="E10173" t="s">
        <v>5087</v>
      </c>
      <c r="F10173">
        <v>66</v>
      </c>
      <c r="G10173" t="s">
        <v>14212</v>
      </c>
      <c r="H10173" t="s">
        <v>14193</v>
      </c>
      <c r="P10173">
        <v>7.42</v>
      </c>
      <c r="Q10173">
        <v>-0.13</v>
      </c>
      <c r="R10173">
        <v>0</v>
      </c>
      <c r="S10173">
        <v>7.55</v>
      </c>
      <c r="U10173">
        <v>120</v>
      </c>
      <c r="V10173" s="8">
        <v>40155</v>
      </c>
    </row>
    <row r="10174" spans="1:22" x14ac:dyDescent="0.2">
      <c r="A10174" t="s">
        <v>2625</v>
      </c>
      <c r="B10174">
        <v>7</v>
      </c>
      <c r="C10174">
        <v>2010</v>
      </c>
      <c r="E10174" t="s">
        <v>5087</v>
      </c>
      <c r="F10174">
        <v>66.5</v>
      </c>
      <c r="G10174" t="s">
        <v>14213</v>
      </c>
      <c r="H10174" t="s">
        <v>14193</v>
      </c>
      <c r="P10174">
        <v>7.7</v>
      </c>
      <c r="Q10174">
        <v>-0.13</v>
      </c>
      <c r="R10174">
        <v>0</v>
      </c>
      <c r="S10174">
        <v>7.83</v>
      </c>
      <c r="U10174">
        <v>180</v>
      </c>
      <c r="V10174" s="8">
        <v>40155</v>
      </c>
    </row>
    <row r="10175" spans="1:22" x14ac:dyDescent="0.2">
      <c r="A10175" t="s">
        <v>2625</v>
      </c>
      <c r="B10175">
        <v>7</v>
      </c>
      <c r="C10175">
        <v>2010</v>
      </c>
      <c r="E10175" t="s">
        <v>5087</v>
      </c>
      <c r="F10175">
        <v>67</v>
      </c>
      <c r="G10175" t="s">
        <v>14214</v>
      </c>
      <c r="H10175" t="s">
        <v>14193</v>
      </c>
      <c r="P10175">
        <v>7.98</v>
      </c>
      <c r="Q10175">
        <v>-0.13</v>
      </c>
      <c r="R10175">
        <v>0</v>
      </c>
      <c r="S10175">
        <v>8.11</v>
      </c>
      <c r="T10175">
        <v>20</v>
      </c>
      <c r="U10175">
        <v>160</v>
      </c>
      <c r="V10175" s="8">
        <v>40155</v>
      </c>
    </row>
    <row r="10176" spans="1:22" x14ac:dyDescent="0.2">
      <c r="A10176" t="s">
        <v>2625</v>
      </c>
      <c r="B10176">
        <v>7</v>
      </c>
      <c r="C10176">
        <v>2010</v>
      </c>
      <c r="E10176" t="s">
        <v>5087</v>
      </c>
      <c r="F10176">
        <v>68</v>
      </c>
      <c r="G10176" t="s">
        <v>14215</v>
      </c>
      <c r="H10176" t="s">
        <v>14193</v>
      </c>
      <c r="P10176">
        <v>8.56</v>
      </c>
      <c r="Q10176">
        <v>-0.13</v>
      </c>
      <c r="R10176">
        <v>0</v>
      </c>
      <c r="S10176">
        <v>8.69</v>
      </c>
      <c r="U10176">
        <v>60</v>
      </c>
      <c r="V10176" s="8">
        <v>40155</v>
      </c>
    </row>
    <row r="10177" spans="1:22" x14ac:dyDescent="0.2">
      <c r="A10177" t="s">
        <v>2625</v>
      </c>
      <c r="B10177">
        <v>7</v>
      </c>
      <c r="C10177">
        <v>2010</v>
      </c>
      <c r="E10177" t="s">
        <v>5087</v>
      </c>
      <c r="F10177">
        <v>69.5</v>
      </c>
      <c r="G10177" t="s">
        <v>14216</v>
      </c>
      <c r="H10177" t="s">
        <v>14193</v>
      </c>
      <c r="P10177">
        <v>9.4700000000000006</v>
      </c>
      <c r="Q10177">
        <v>-0.15</v>
      </c>
      <c r="R10177">
        <v>0</v>
      </c>
      <c r="S10177">
        <v>9.6199999999999992</v>
      </c>
      <c r="U10177">
        <v>60</v>
      </c>
      <c r="V10177" s="8">
        <v>40155</v>
      </c>
    </row>
    <row r="10178" spans="1:22" x14ac:dyDescent="0.2">
      <c r="A10178" t="s">
        <v>2625</v>
      </c>
      <c r="B10178">
        <v>7</v>
      </c>
      <c r="C10178">
        <v>2010</v>
      </c>
      <c r="E10178" t="s">
        <v>5087</v>
      </c>
      <c r="F10178">
        <v>70</v>
      </c>
      <c r="G10178" t="s">
        <v>14217</v>
      </c>
      <c r="H10178" t="s">
        <v>14193</v>
      </c>
      <c r="P10178">
        <v>9.7799999999999994</v>
      </c>
      <c r="Q10178">
        <v>-0.16</v>
      </c>
      <c r="R10178">
        <v>0</v>
      </c>
      <c r="S10178">
        <v>9.94</v>
      </c>
      <c r="U10178">
        <v>620</v>
      </c>
      <c r="V10178" s="8">
        <v>40155</v>
      </c>
    </row>
    <row r="10179" spans="1:22" x14ac:dyDescent="0.2">
      <c r="A10179" t="s">
        <v>2625</v>
      </c>
      <c r="B10179">
        <v>7</v>
      </c>
      <c r="C10179">
        <v>2010</v>
      </c>
      <c r="E10179" t="s">
        <v>5087</v>
      </c>
      <c r="F10179">
        <v>71.5</v>
      </c>
      <c r="G10179" t="s">
        <v>14218</v>
      </c>
      <c r="H10179" t="s">
        <v>14193</v>
      </c>
      <c r="P10179">
        <v>10.74</v>
      </c>
      <c r="Q10179">
        <v>-0.19</v>
      </c>
      <c r="R10179">
        <v>0</v>
      </c>
      <c r="S10179">
        <v>10.93</v>
      </c>
      <c r="U10179">
        <v>320</v>
      </c>
      <c r="V10179" s="8">
        <v>40155</v>
      </c>
    </row>
    <row r="10180" spans="1:22" x14ac:dyDescent="0.2">
      <c r="A10180" t="s">
        <v>2625</v>
      </c>
      <c r="B10180">
        <v>7</v>
      </c>
      <c r="C10180">
        <v>2010</v>
      </c>
      <c r="E10180" t="s">
        <v>5087</v>
      </c>
      <c r="F10180">
        <v>72</v>
      </c>
      <c r="G10180" t="s">
        <v>14219</v>
      </c>
      <c r="H10180" t="s">
        <v>14193</v>
      </c>
      <c r="P10180">
        <v>11.07</v>
      </c>
      <c r="Q10180">
        <v>-0.19</v>
      </c>
      <c r="R10180">
        <v>0</v>
      </c>
      <c r="S10180">
        <v>11.26</v>
      </c>
      <c r="U10180">
        <v>40</v>
      </c>
      <c r="V10180" s="8">
        <v>40155</v>
      </c>
    </row>
    <row r="10181" spans="1:22" x14ac:dyDescent="0.2">
      <c r="A10181" t="s">
        <v>2625</v>
      </c>
      <c r="B10181">
        <v>7</v>
      </c>
      <c r="C10181">
        <v>2010</v>
      </c>
      <c r="E10181" t="s">
        <v>5087</v>
      </c>
      <c r="F10181">
        <v>72.5</v>
      </c>
      <c r="G10181" t="s">
        <v>14220</v>
      </c>
      <c r="H10181" t="s">
        <v>14193</v>
      </c>
      <c r="P10181">
        <v>11.4</v>
      </c>
      <c r="Q10181">
        <v>-0.2</v>
      </c>
      <c r="R10181">
        <v>0</v>
      </c>
      <c r="S10181">
        <v>11.6</v>
      </c>
      <c r="U10181">
        <v>40</v>
      </c>
      <c r="V10181" s="8">
        <v>40155</v>
      </c>
    </row>
    <row r="10182" spans="1:22" x14ac:dyDescent="0.2">
      <c r="A10182" t="s">
        <v>2625</v>
      </c>
      <c r="B10182">
        <v>7</v>
      </c>
      <c r="C10182">
        <v>2010</v>
      </c>
      <c r="E10182" t="s">
        <v>5087</v>
      </c>
      <c r="F10182">
        <v>73</v>
      </c>
      <c r="G10182" t="s">
        <v>14221</v>
      </c>
      <c r="H10182" t="s">
        <v>14193</v>
      </c>
      <c r="P10182">
        <v>11.74</v>
      </c>
      <c r="Q10182">
        <v>-0.21</v>
      </c>
      <c r="R10182">
        <v>0</v>
      </c>
      <c r="S10182">
        <v>11.95</v>
      </c>
      <c r="U10182">
        <v>40</v>
      </c>
      <c r="V10182" s="8">
        <v>40155</v>
      </c>
    </row>
    <row r="10183" spans="1:22" x14ac:dyDescent="0.2">
      <c r="A10183" t="s">
        <v>2625</v>
      </c>
      <c r="B10183">
        <v>7</v>
      </c>
      <c r="C10183">
        <v>2010</v>
      </c>
      <c r="E10183" t="s">
        <v>5087</v>
      </c>
      <c r="F10183">
        <v>74.5</v>
      </c>
      <c r="G10183" t="s">
        <v>14222</v>
      </c>
      <c r="H10183" t="s">
        <v>14193</v>
      </c>
      <c r="P10183">
        <v>12.77</v>
      </c>
      <c r="Q10183">
        <v>-0.24</v>
      </c>
      <c r="R10183">
        <v>0</v>
      </c>
      <c r="S10183">
        <v>13.01</v>
      </c>
      <c r="U10183">
        <v>120</v>
      </c>
      <c r="V10183" s="8">
        <v>40155</v>
      </c>
    </row>
    <row r="10184" spans="1:22" x14ac:dyDescent="0.2">
      <c r="A10184" t="s">
        <v>2625</v>
      </c>
      <c r="B10184">
        <v>7</v>
      </c>
      <c r="C10184">
        <v>2010</v>
      </c>
      <c r="E10184" t="s">
        <v>5087</v>
      </c>
      <c r="F10184">
        <v>75</v>
      </c>
      <c r="G10184" t="s">
        <v>14223</v>
      </c>
      <c r="H10184" t="s">
        <v>14193</v>
      </c>
      <c r="P10184">
        <v>13.13</v>
      </c>
      <c r="Q10184">
        <v>-0.24</v>
      </c>
      <c r="R10184">
        <v>0</v>
      </c>
      <c r="S10184">
        <v>13.37</v>
      </c>
      <c r="U10184">
        <v>160</v>
      </c>
      <c r="V10184" s="8">
        <v>40155</v>
      </c>
    </row>
    <row r="10185" spans="1:22" x14ac:dyDescent="0.2">
      <c r="A10185" t="s">
        <v>2625</v>
      </c>
      <c r="B10185">
        <v>7</v>
      </c>
      <c r="C10185">
        <v>2010</v>
      </c>
      <c r="E10185" t="s">
        <v>5087</v>
      </c>
      <c r="F10185">
        <v>78</v>
      </c>
      <c r="G10185" t="s">
        <v>14224</v>
      </c>
      <c r="H10185" t="s">
        <v>14193</v>
      </c>
      <c r="P10185">
        <v>15.32</v>
      </c>
      <c r="Q10185">
        <v>-0.28999999999999998</v>
      </c>
      <c r="R10185">
        <v>0</v>
      </c>
      <c r="S10185">
        <v>15.61</v>
      </c>
      <c r="U10185">
        <v>80</v>
      </c>
      <c r="V10185" s="8">
        <v>40155</v>
      </c>
    </row>
    <row r="10186" spans="1:22" x14ac:dyDescent="0.2">
      <c r="A10186" t="s">
        <v>2625</v>
      </c>
      <c r="B10186">
        <v>7</v>
      </c>
      <c r="C10186">
        <v>2010</v>
      </c>
      <c r="E10186" t="s">
        <v>5087</v>
      </c>
      <c r="F10186">
        <v>80.5</v>
      </c>
      <c r="G10186" t="s">
        <v>14225</v>
      </c>
      <c r="H10186" t="s">
        <v>14193</v>
      </c>
      <c r="P10186">
        <v>17.239999999999998</v>
      </c>
      <c r="Q10186">
        <v>-0.33</v>
      </c>
      <c r="R10186">
        <v>0</v>
      </c>
      <c r="S10186">
        <v>17.57</v>
      </c>
      <c r="U10186">
        <v>20</v>
      </c>
      <c r="V10186" s="8">
        <v>40155</v>
      </c>
    </row>
    <row r="10187" spans="1:22" x14ac:dyDescent="0.2">
      <c r="A10187" t="s">
        <v>2625</v>
      </c>
      <c r="B10187">
        <v>7</v>
      </c>
      <c r="C10187">
        <v>2010</v>
      </c>
      <c r="E10187" t="s">
        <v>5087</v>
      </c>
      <c r="F10187">
        <v>81</v>
      </c>
      <c r="G10187" t="s">
        <v>14226</v>
      </c>
      <c r="H10187" t="s">
        <v>14193</v>
      </c>
      <c r="P10187">
        <v>17.63</v>
      </c>
      <c r="Q10187">
        <v>-0.33</v>
      </c>
      <c r="R10187">
        <v>0</v>
      </c>
      <c r="S10187">
        <v>17.96</v>
      </c>
      <c r="U10187">
        <v>80</v>
      </c>
      <c r="V10187" s="8">
        <v>40155</v>
      </c>
    </row>
    <row r="10188" spans="1:22" x14ac:dyDescent="0.2">
      <c r="A10188" t="s">
        <v>2625</v>
      </c>
      <c r="B10188">
        <v>7</v>
      </c>
      <c r="C10188">
        <v>2010</v>
      </c>
      <c r="E10188" t="s">
        <v>5087</v>
      </c>
      <c r="F10188">
        <v>83</v>
      </c>
      <c r="G10188" t="s">
        <v>14227</v>
      </c>
      <c r="H10188" t="s">
        <v>14193</v>
      </c>
      <c r="P10188">
        <v>19.23</v>
      </c>
      <c r="Q10188">
        <v>-0.36</v>
      </c>
      <c r="R10188">
        <v>0</v>
      </c>
      <c r="S10188">
        <v>19.59</v>
      </c>
      <c r="U10188">
        <v>40</v>
      </c>
      <c r="V10188" s="8">
        <v>40155</v>
      </c>
    </row>
    <row r="10189" spans="1:22" x14ac:dyDescent="0.2">
      <c r="A10189" t="s">
        <v>2625</v>
      </c>
      <c r="B10189">
        <v>7</v>
      </c>
      <c r="C10189">
        <v>2010</v>
      </c>
      <c r="E10189" t="s">
        <v>5087</v>
      </c>
      <c r="F10189">
        <v>85.5</v>
      </c>
      <c r="G10189" t="s">
        <v>14228</v>
      </c>
      <c r="H10189" t="s">
        <v>14193</v>
      </c>
      <c r="P10189">
        <v>21.28</v>
      </c>
      <c r="Q10189">
        <v>-0.39</v>
      </c>
      <c r="R10189">
        <v>0</v>
      </c>
      <c r="S10189">
        <v>21.67</v>
      </c>
      <c r="U10189">
        <v>60</v>
      </c>
      <c r="V10189" s="8">
        <v>40155</v>
      </c>
    </row>
    <row r="10190" spans="1:22" x14ac:dyDescent="0.2">
      <c r="A10190" t="s">
        <v>2625</v>
      </c>
      <c r="B10190">
        <v>7</v>
      </c>
      <c r="C10190">
        <v>2010</v>
      </c>
      <c r="E10190" t="s">
        <v>5087</v>
      </c>
      <c r="F10190">
        <v>86.5</v>
      </c>
      <c r="G10190" t="s">
        <v>14229</v>
      </c>
      <c r="H10190" t="s">
        <v>14193</v>
      </c>
      <c r="P10190">
        <v>22.12</v>
      </c>
      <c r="Q10190">
        <v>-0.4</v>
      </c>
      <c r="R10190">
        <v>0</v>
      </c>
      <c r="S10190">
        <v>22.52</v>
      </c>
      <c r="U10190">
        <v>40</v>
      </c>
      <c r="V10190" s="8">
        <v>40155</v>
      </c>
    </row>
    <row r="10191" spans="1:22" x14ac:dyDescent="0.2">
      <c r="A10191" t="s">
        <v>2625</v>
      </c>
      <c r="B10191">
        <v>7</v>
      </c>
      <c r="C10191">
        <v>2010</v>
      </c>
      <c r="E10191" t="s">
        <v>5087</v>
      </c>
      <c r="F10191">
        <v>88.5</v>
      </c>
      <c r="G10191" t="s">
        <v>14230</v>
      </c>
      <c r="H10191" t="s">
        <v>14193</v>
      </c>
      <c r="P10191">
        <v>23.82</v>
      </c>
      <c r="Q10191">
        <v>-0.43</v>
      </c>
      <c r="R10191">
        <v>0</v>
      </c>
      <c r="S10191">
        <v>24.25</v>
      </c>
      <c r="U10191">
        <v>40</v>
      </c>
      <c r="V10191" s="8">
        <v>40155</v>
      </c>
    </row>
    <row r="10192" spans="1:22" x14ac:dyDescent="0.2">
      <c r="A10192" t="s">
        <v>2625</v>
      </c>
      <c r="B10192">
        <v>7</v>
      </c>
      <c r="C10192">
        <v>2010</v>
      </c>
      <c r="E10192" t="s">
        <v>5087</v>
      </c>
      <c r="F10192">
        <v>98.5</v>
      </c>
      <c r="G10192" t="s">
        <v>14231</v>
      </c>
      <c r="H10192" t="s">
        <v>14193</v>
      </c>
      <c r="P10192">
        <v>32.74</v>
      </c>
      <c r="Q10192">
        <v>-0.5</v>
      </c>
      <c r="R10192">
        <v>0</v>
      </c>
      <c r="S10192">
        <v>33.24</v>
      </c>
      <c r="U10192">
        <v>40</v>
      </c>
      <c r="V10192" s="8">
        <v>40155</v>
      </c>
    </row>
    <row r="10193" spans="1:22" x14ac:dyDescent="0.2">
      <c r="A10193" t="s">
        <v>2625</v>
      </c>
      <c r="B10193">
        <v>8</v>
      </c>
      <c r="C10193">
        <v>2010</v>
      </c>
      <c r="E10193" t="s">
        <v>1301</v>
      </c>
      <c r="F10193">
        <v>100</v>
      </c>
      <c r="G10193" t="s">
        <v>14232</v>
      </c>
      <c r="H10193" t="s">
        <v>14233</v>
      </c>
      <c r="P10193">
        <v>1.74</v>
      </c>
      <c r="Q10193">
        <v>-0.02</v>
      </c>
      <c r="R10193">
        <v>0</v>
      </c>
      <c r="S10193">
        <v>1.76</v>
      </c>
      <c r="U10193">
        <v>1560</v>
      </c>
      <c r="V10193" s="8">
        <v>40155</v>
      </c>
    </row>
    <row r="10194" spans="1:22" x14ac:dyDescent="0.2">
      <c r="A10194" t="s">
        <v>2625</v>
      </c>
      <c r="B10194">
        <v>8</v>
      </c>
      <c r="C10194">
        <v>2010</v>
      </c>
      <c r="E10194" t="s">
        <v>1301</v>
      </c>
      <c r="F10194">
        <v>107.5</v>
      </c>
      <c r="G10194" t="s">
        <v>14234</v>
      </c>
      <c r="H10194" t="s">
        <v>14233</v>
      </c>
      <c r="P10194">
        <v>1.23</v>
      </c>
      <c r="Q10194">
        <v>-0.05</v>
      </c>
      <c r="R10194">
        <v>0</v>
      </c>
      <c r="S10194">
        <v>1.28</v>
      </c>
      <c r="U10194">
        <v>10</v>
      </c>
      <c r="V10194" s="8">
        <v>40155</v>
      </c>
    </row>
    <row r="10195" spans="1:22" x14ac:dyDescent="0.2">
      <c r="A10195" t="s">
        <v>2625</v>
      </c>
      <c r="B10195">
        <v>8</v>
      </c>
      <c r="C10195">
        <v>2010</v>
      </c>
      <c r="E10195" t="s">
        <v>1301</v>
      </c>
      <c r="F10195">
        <v>109</v>
      </c>
      <c r="G10195" t="s">
        <v>14235</v>
      </c>
      <c r="H10195" t="s">
        <v>14233</v>
      </c>
      <c r="P10195">
        <v>1.1499999999999999</v>
      </c>
      <c r="Q10195">
        <v>-0.06</v>
      </c>
      <c r="R10195">
        <v>0</v>
      </c>
      <c r="S10195">
        <v>1.21</v>
      </c>
      <c r="U10195">
        <v>40</v>
      </c>
      <c r="V10195" s="8">
        <v>40155</v>
      </c>
    </row>
    <row r="10196" spans="1:22" x14ac:dyDescent="0.2">
      <c r="A10196" t="s">
        <v>2625</v>
      </c>
      <c r="B10196">
        <v>8</v>
      </c>
      <c r="C10196">
        <v>2010</v>
      </c>
      <c r="E10196" t="s">
        <v>1301</v>
      </c>
      <c r="F10196">
        <v>55</v>
      </c>
      <c r="G10196" t="s">
        <v>14236</v>
      </c>
      <c r="H10196" t="s">
        <v>14233</v>
      </c>
      <c r="P10196">
        <v>15.2</v>
      </c>
      <c r="Q10196">
        <v>0.46</v>
      </c>
      <c r="R10196">
        <v>0</v>
      </c>
      <c r="S10196">
        <v>14.74</v>
      </c>
      <c r="U10196">
        <v>320</v>
      </c>
      <c r="V10196" s="8">
        <v>40155</v>
      </c>
    </row>
    <row r="10197" spans="1:22" x14ac:dyDescent="0.2">
      <c r="A10197" t="s">
        <v>2625</v>
      </c>
      <c r="B10197">
        <v>8</v>
      </c>
      <c r="C10197">
        <v>2010</v>
      </c>
      <c r="E10197" t="s">
        <v>1301</v>
      </c>
      <c r="F10197">
        <v>55.5</v>
      </c>
      <c r="G10197" t="s">
        <v>14237</v>
      </c>
      <c r="H10197" t="s">
        <v>14233</v>
      </c>
      <c r="P10197">
        <v>14.87</v>
      </c>
      <c r="Q10197">
        <v>0.46</v>
      </c>
      <c r="R10197">
        <v>0</v>
      </c>
      <c r="S10197">
        <v>14.41</v>
      </c>
      <c r="U10197">
        <v>80</v>
      </c>
      <c r="V10197" s="8">
        <v>40155</v>
      </c>
    </row>
    <row r="10198" spans="1:22" x14ac:dyDescent="0.2">
      <c r="A10198" t="s">
        <v>2625</v>
      </c>
      <c r="B10198">
        <v>8</v>
      </c>
      <c r="C10198">
        <v>2010</v>
      </c>
      <c r="E10198" t="s">
        <v>1301</v>
      </c>
      <c r="F10198">
        <v>58</v>
      </c>
      <c r="G10198" t="s">
        <v>14238</v>
      </c>
      <c r="H10198" t="s">
        <v>14233</v>
      </c>
      <c r="P10198">
        <v>13.3</v>
      </c>
      <c r="Q10198">
        <v>0.44</v>
      </c>
      <c r="R10198">
        <v>0</v>
      </c>
      <c r="S10198">
        <v>12.86</v>
      </c>
      <c r="U10198">
        <v>180</v>
      </c>
      <c r="V10198" s="8">
        <v>40155</v>
      </c>
    </row>
    <row r="10199" spans="1:22" x14ac:dyDescent="0.2">
      <c r="A10199" t="s">
        <v>2625</v>
      </c>
      <c r="B10199">
        <v>8</v>
      </c>
      <c r="C10199">
        <v>2010</v>
      </c>
      <c r="E10199" t="s">
        <v>1301</v>
      </c>
      <c r="F10199">
        <v>58.5</v>
      </c>
      <c r="G10199" t="s">
        <v>14239</v>
      </c>
      <c r="H10199" t="s">
        <v>14233</v>
      </c>
      <c r="P10199">
        <v>13</v>
      </c>
      <c r="Q10199">
        <v>0.44</v>
      </c>
      <c r="R10199">
        <v>0</v>
      </c>
      <c r="S10199">
        <v>12.56</v>
      </c>
      <c r="U10199">
        <v>80</v>
      </c>
      <c r="V10199" s="8">
        <v>40155</v>
      </c>
    </row>
    <row r="10200" spans="1:22" x14ac:dyDescent="0.2">
      <c r="A10200" t="s">
        <v>2625</v>
      </c>
      <c r="B10200">
        <v>8</v>
      </c>
      <c r="C10200">
        <v>2010</v>
      </c>
      <c r="E10200" t="s">
        <v>1301</v>
      </c>
      <c r="F10200">
        <v>59</v>
      </c>
      <c r="G10200" t="s">
        <v>14240</v>
      </c>
      <c r="H10200" t="s">
        <v>14233</v>
      </c>
      <c r="P10200">
        <v>12.71</v>
      </c>
      <c r="Q10200">
        <v>0.44</v>
      </c>
      <c r="R10200">
        <v>0</v>
      </c>
      <c r="S10200">
        <v>12.27</v>
      </c>
      <c r="U10200">
        <v>40</v>
      </c>
      <c r="V10200" s="8">
        <v>40155</v>
      </c>
    </row>
    <row r="10201" spans="1:22" x14ac:dyDescent="0.2">
      <c r="A10201" t="s">
        <v>2625</v>
      </c>
      <c r="B10201">
        <v>8</v>
      </c>
      <c r="C10201">
        <v>2010</v>
      </c>
      <c r="E10201" t="s">
        <v>1301</v>
      </c>
      <c r="F10201">
        <v>60</v>
      </c>
      <c r="G10201" t="s">
        <v>14241</v>
      </c>
      <c r="H10201" t="s">
        <v>14233</v>
      </c>
      <c r="P10201">
        <v>12.14</v>
      </c>
      <c r="Q10201">
        <v>0.43</v>
      </c>
      <c r="R10201">
        <v>0</v>
      </c>
      <c r="S10201">
        <v>11.71</v>
      </c>
      <c r="U10201">
        <v>80</v>
      </c>
      <c r="V10201" s="8">
        <v>40155</v>
      </c>
    </row>
    <row r="10202" spans="1:22" x14ac:dyDescent="0.2">
      <c r="A10202" t="s">
        <v>2625</v>
      </c>
      <c r="B10202">
        <v>8</v>
      </c>
      <c r="C10202">
        <v>2010</v>
      </c>
      <c r="E10202" t="s">
        <v>1301</v>
      </c>
      <c r="F10202">
        <v>61</v>
      </c>
      <c r="G10202" t="s">
        <v>14242</v>
      </c>
      <c r="H10202" t="s">
        <v>14233</v>
      </c>
      <c r="P10202">
        <v>11.59</v>
      </c>
      <c r="Q10202">
        <v>0.42</v>
      </c>
      <c r="R10202">
        <v>0</v>
      </c>
      <c r="S10202">
        <v>11.17</v>
      </c>
      <c r="U10202">
        <v>40</v>
      </c>
      <c r="V10202" s="8">
        <v>40155</v>
      </c>
    </row>
    <row r="10203" spans="1:22" x14ac:dyDescent="0.2">
      <c r="A10203" t="s">
        <v>2625</v>
      </c>
      <c r="B10203">
        <v>8</v>
      </c>
      <c r="C10203">
        <v>2010</v>
      </c>
      <c r="E10203" t="s">
        <v>1301</v>
      </c>
      <c r="F10203">
        <v>62.5</v>
      </c>
      <c r="G10203" t="s">
        <v>14243</v>
      </c>
      <c r="H10203" t="s">
        <v>14233</v>
      </c>
      <c r="P10203">
        <v>10.8</v>
      </c>
      <c r="Q10203">
        <v>0.41</v>
      </c>
      <c r="R10203">
        <v>0</v>
      </c>
      <c r="S10203">
        <v>10.39</v>
      </c>
      <c r="U10203">
        <v>100</v>
      </c>
      <c r="V10203" s="8">
        <v>40155</v>
      </c>
    </row>
    <row r="10204" spans="1:22" x14ac:dyDescent="0.2">
      <c r="A10204" t="s">
        <v>2625</v>
      </c>
      <c r="B10204">
        <v>8</v>
      </c>
      <c r="C10204">
        <v>2010</v>
      </c>
      <c r="E10204" t="s">
        <v>1301</v>
      </c>
      <c r="F10204">
        <v>63</v>
      </c>
      <c r="G10204" t="s">
        <v>14244</v>
      </c>
      <c r="H10204" t="s">
        <v>14233</v>
      </c>
      <c r="P10204">
        <v>10.55</v>
      </c>
      <c r="Q10204">
        <v>0.4</v>
      </c>
      <c r="R10204">
        <v>0</v>
      </c>
      <c r="S10204">
        <v>10.15</v>
      </c>
      <c r="U10204">
        <v>80</v>
      </c>
      <c r="V10204" s="8">
        <v>40155</v>
      </c>
    </row>
    <row r="10205" spans="1:22" x14ac:dyDescent="0.2">
      <c r="A10205" t="s">
        <v>2625</v>
      </c>
      <c r="B10205">
        <v>8</v>
      </c>
      <c r="C10205">
        <v>2010</v>
      </c>
      <c r="E10205" t="s">
        <v>1301</v>
      </c>
      <c r="F10205">
        <v>63.5</v>
      </c>
      <c r="G10205" t="s">
        <v>14245</v>
      </c>
      <c r="H10205" t="s">
        <v>14233</v>
      </c>
      <c r="P10205">
        <v>10.31</v>
      </c>
      <c r="Q10205">
        <v>0.41</v>
      </c>
      <c r="R10205">
        <v>0</v>
      </c>
      <c r="S10205">
        <v>9.9</v>
      </c>
      <c r="U10205">
        <v>40</v>
      </c>
      <c r="V10205" s="8">
        <v>40155</v>
      </c>
    </row>
    <row r="10206" spans="1:22" x14ac:dyDescent="0.2">
      <c r="A10206" t="s">
        <v>2625</v>
      </c>
      <c r="B10206">
        <v>8</v>
      </c>
      <c r="C10206">
        <v>2010</v>
      </c>
      <c r="E10206" t="s">
        <v>1301</v>
      </c>
      <c r="F10206">
        <v>64.5</v>
      </c>
      <c r="G10206" t="s">
        <v>14246</v>
      </c>
      <c r="H10206" t="s">
        <v>14233</v>
      </c>
      <c r="P10206">
        <v>9.83</v>
      </c>
      <c r="Q10206">
        <v>0.39</v>
      </c>
      <c r="R10206">
        <v>0</v>
      </c>
      <c r="S10206">
        <v>9.44</v>
      </c>
      <c r="U10206">
        <v>40</v>
      </c>
      <c r="V10206" s="8">
        <v>40155</v>
      </c>
    </row>
    <row r="10207" spans="1:22" x14ac:dyDescent="0.2">
      <c r="A10207" t="s">
        <v>2625</v>
      </c>
      <c r="B10207">
        <v>8</v>
      </c>
      <c r="C10207">
        <v>2010</v>
      </c>
      <c r="E10207" t="s">
        <v>1301</v>
      </c>
      <c r="F10207">
        <v>65</v>
      </c>
      <c r="G10207" t="s">
        <v>14247</v>
      </c>
      <c r="H10207" t="s">
        <v>14233</v>
      </c>
      <c r="P10207">
        <v>9.6</v>
      </c>
      <c r="Q10207">
        <v>0.39</v>
      </c>
      <c r="R10207">
        <v>0</v>
      </c>
      <c r="S10207">
        <v>9.2100000000000009</v>
      </c>
      <c r="U10207">
        <v>100</v>
      </c>
      <c r="V10207" s="8">
        <v>40155</v>
      </c>
    </row>
    <row r="10208" spans="1:22" x14ac:dyDescent="0.2">
      <c r="A10208" t="s">
        <v>2625</v>
      </c>
      <c r="B10208">
        <v>8</v>
      </c>
      <c r="C10208">
        <v>2010</v>
      </c>
      <c r="E10208" t="s">
        <v>1301</v>
      </c>
      <c r="F10208">
        <v>65.5</v>
      </c>
      <c r="G10208" t="s">
        <v>14248</v>
      </c>
      <c r="H10208" t="s">
        <v>14233</v>
      </c>
      <c r="P10208">
        <v>9.3699999999999992</v>
      </c>
      <c r="Q10208">
        <v>0.38</v>
      </c>
      <c r="R10208">
        <v>0</v>
      </c>
      <c r="S10208">
        <v>8.99</v>
      </c>
      <c r="U10208">
        <v>80</v>
      </c>
      <c r="V10208" s="8">
        <v>40155</v>
      </c>
    </row>
    <row r="10209" spans="1:22" x14ac:dyDescent="0.2">
      <c r="A10209" t="s">
        <v>2625</v>
      </c>
      <c r="B10209">
        <v>8</v>
      </c>
      <c r="C10209">
        <v>2010</v>
      </c>
      <c r="E10209" t="s">
        <v>1301</v>
      </c>
      <c r="F10209">
        <v>66</v>
      </c>
      <c r="G10209" t="s">
        <v>14249</v>
      </c>
      <c r="H10209" t="s">
        <v>14233</v>
      </c>
      <c r="P10209">
        <v>9.15</v>
      </c>
      <c r="Q10209">
        <v>0.38</v>
      </c>
      <c r="R10209">
        <v>0</v>
      </c>
      <c r="S10209">
        <v>8.77</v>
      </c>
      <c r="U10209">
        <v>120</v>
      </c>
      <c r="V10209" s="8">
        <v>40155</v>
      </c>
    </row>
    <row r="10210" spans="1:22" x14ac:dyDescent="0.2">
      <c r="A10210" t="s">
        <v>2625</v>
      </c>
      <c r="B10210">
        <v>8</v>
      </c>
      <c r="C10210">
        <v>2010</v>
      </c>
      <c r="E10210" t="s">
        <v>1301</v>
      </c>
      <c r="F10210">
        <v>66.5</v>
      </c>
      <c r="G10210" t="s">
        <v>14250</v>
      </c>
      <c r="H10210" t="s">
        <v>14233</v>
      </c>
      <c r="P10210">
        <v>8.93</v>
      </c>
      <c r="Q10210">
        <v>0.38</v>
      </c>
      <c r="R10210">
        <v>0</v>
      </c>
      <c r="S10210">
        <v>8.5500000000000007</v>
      </c>
      <c r="U10210">
        <v>180</v>
      </c>
      <c r="V10210" s="8">
        <v>40155</v>
      </c>
    </row>
    <row r="10211" spans="1:22" x14ac:dyDescent="0.2">
      <c r="A10211" t="s">
        <v>2625</v>
      </c>
      <c r="B10211">
        <v>8</v>
      </c>
      <c r="C10211">
        <v>2010</v>
      </c>
      <c r="E10211" t="s">
        <v>1301</v>
      </c>
      <c r="F10211">
        <v>67</v>
      </c>
      <c r="G10211" t="s">
        <v>14251</v>
      </c>
      <c r="H10211" t="s">
        <v>14233</v>
      </c>
      <c r="P10211">
        <v>8.7200000000000006</v>
      </c>
      <c r="Q10211">
        <v>0.38</v>
      </c>
      <c r="R10211">
        <v>0</v>
      </c>
      <c r="S10211">
        <v>8.34</v>
      </c>
      <c r="T10211">
        <v>20</v>
      </c>
      <c r="U10211">
        <v>140</v>
      </c>
      <c r="V10211" s="8">
        <v>40155</v>
      </c>
    </row>
    <row r="10212" spans="1:22" x14ac:dyDescent="0.2">
      <c r="A10212" t="s">
        <v>2625</v>
      </c>
      <c r="B10212">
        <v>8</v>
      </c>
      <c r="C10212">
        <v>2010</v>
      </c>
      <c r="E10212" t="s">
        <v>1301</v>
      </c>
      <c r="F10212">
        <v>68</v>
      </c>
      <c r="G10212" t="s">
        <v>14252</v>
      </c>
      <c r="H10212" t="s">
        <v>14233</v>
      </c>
      <c r="P10212">
        <v>8.31</v>
      </c>
      <c r="Q10212">
        <v>0.38</v>
      </c>
      <c r="R10212">
        <v>0</v>
      </c>
      <c r="S10212">
        <v>7.93</v>
      </c>
      <c r="U10212">
        <v>20</v>
      </c>
      <c r="V10212" s="8">
        <v>40155</v>
      </c>
    </row>
    <row r="10213" spans="1:22" x14ac:dyDescent="0.2">
      <c r="A10213" t="s">
        <v>2625</v>
      </c>
      <c r="B10213">
        <v>8</v>
      </c>
      <c r="C10213">
        <v>2010</v>
      </c>
      <c r="E10213" t="s">
        <v>1301</v>
      </c>
      <c r="F10213">
        <v>69</v>
      </c>
      <c r="G10213" t="s">
        <v>14253</v>
      </c>
      <c r="H10213" t="s">
        <v>14233</v>
      </c>
      <c r="P10213">
        <v>7.91</v>
      </c>
      <c r="Q10213">
        <v>0.36</v>
      </c>
      <c r="R10213">
        <v>0</v>
      </c>
      <c r="S10213">
        <v>7.55</v>
      </c>
      <c r="U10213">
        <v>100</v>
      </c>
      <c r="V10213" s="8">
        <v>40155</v>
      </c>
    </row>
    <row r="10214" spans="1:22" x14ac:dyDescent="0.2">
      <c r="A10214" t="s">
        <v>2625</v>
      </c>
      <c r="B10214">
        <v>8</v>
      </c>
      <c r="C10214">
        <v>2010</v>
      </c>
      <c r="E10214" t="s">
        <v>1301</v>
      </c>
      <c r="F10214">
        <v>69.5</v>
      </c>
      <c r="G10214" t="s">
        <v>14254</v>
      </c>
      <c r="H10214" t="s">
        <v>14233</v>
      </c>
      <c r="P10214">
        <v>7.72</v>
      </c>
      <c r="Q10214">
        <v>0.36</v>
      </c>
      <c r="R10214">
        <v>0</v>
      </c>
      <c r="S10214">
        <v>7.36</v>
      </c>
      <c r="U10214">
        <v>60</v>
      </c>
      <c r="V10214" s="8">
        <v>40155</v>
      </c>
    </row>
    <row r="10215" spans="1:22" x14ac:dyDescent="0.2">
      <c r="A10215" t="s">
        <v>2625</v>
      </c>
      <c r="B10215">
        <v>8</v>
      </c>
      <c r="C10215">
        <v>2010</v>
      </c>
      <c r="E10215" t="s">
        <v>1301</v>
      </c>
      <c r="F10215">
        <v>70</v>
      </c>
      <c r="G10215" t="s">
        <v>14255</v>
      </c>
      <c r="H10215" t="s">
        <v>14233</v>
      </c>
      <c r="P10215">
        <v>7.54</v>
      </c>
      <c r="Q10215">
        <v>0.35</v>
      </c>
      <c r="R10215">
        <v>0</v>
      </c>
      <c r="S10215">
        <v>7.19</v>
      </c>
      <c r="U10215">
        <v>100</v>
      </c>
      <c r="V10215" s="8">
        <v>40155</v>
      </c>
    </row>
    <row r="10216" spans="1:22" x14ac:dyDescent="0.2">
      <c r="A10216" t="s">
        <v>2625</v>
      </c>
      <c r="B10216">
        <v>8</v>
      </c>
      <c r="C10216">
        <v>2010</v>
      </c>
      <c r="E10216" t="s">
        <v>1301</v>
      </c>
      <c r="F10216">
        <v>71.5</v>
      </c>
      <c r="G10216" t="s">
        <v>14256</v>
      </c>
      <c r="H10216" t="s">
        <v>14233</v>
      </c>
      <c r="P10216">
        <v>7.01</v>
      </c>
      <c r="Q10216">
        <v>0.33</v>
      </c>
      <c r="R10216">
        <v>0</v>
      </c>
      <c r="S10216">
        <v>6.68</v>
      </c>
      <c r="U10216">
        <v>330</v>
      </c>
      <c r="V10216" s="8">
        <v>40155</v>
      </c>
    </row>
    <row r="10217" spans="1:22" x14ac:dyDescent="0.2">
      <c r="A10217" t="s">
        <v>2625</v>
      </c>
      <c r="B10217">
        <v>8</v>
      </c>
      <c r="C10217">
        <v>2010</v>
      </c>
      <c r="E10217" t="s">
        <v>1301</v>
      </c>
      <c r="F10217">
        <v>72</v>
      </c>
      <c r="G10217" t="s">
        <v>14257</v>
      </c>
      <c r="H10217" t="s">
        <v>14233</v>
      </c>
      <c r="P10217">
        <v>6.84</v>
      </c>
      <c r="Q10217">
        <v>0.32</v>
      </c>
      <c r="R10217">
        <v>0</v>
      </c>
      <c r="S10217">
        <v>6.52</v>
      </c>
      <c r="U10217">
        <v>40</v>
      </c>
      <c r="V10217" s="8">
        <v>40155</v>
      </c>
    </row>
    <row r="10218" spans="1:22" x14ac:dyDescent="0.2">
      <c r="A10218" t="s">
        <v>2625</v>
      </c>
      <c r="B10218">
        <v>8</v>
      </c>
      <c r="C10218">
        <v>2010</v>
      </c>
      <c r="E10218" t="s">
        <v>1301</v>
      </c>
      <c r="F10218">
        <v>72.5</v>
      </c>
      <c r="G10218" t="s">
        <v>14258</v>
      </c>
      <c r="H10218" t="s">
        <v>14233</v>
      </c>
      <c r="P10218">
        <v>6.67</v>
      </c>
      <c r="Q10218">
        <v>0.31</v>
      </c>
      <c r="R10218">
        <v>0</v>
      </c>
      <c r="S10218">
        <v>6.36</v>
      </c>
      <c r="U10218">
        <v>40</v>
      </c>
      <c r="V10218" s="8">
        <v>40155</v>
      </c>
    </row>
    <row r="10219" spans="1:22" x14ac:dyDescent="0.2">
      <c r="A10219" t="s">
        <v>2625</v>
      </c>
      <c r="B10219">
        <v>8</v>
      </c>
      <c r="C10219">
        <v>2010</v>
      </c>
      <c r="E10219" t="s">
        <v>1301</v>
      </c>
      <c r="F10219">
        <v>73</v>
      </c>
      <c r="G10219" t="s">
        <v>14259</v>
      </c>
      <c r="H10219" t="s">
        <v>14233</v>
      </c>
      <c r="P10219">
        <v>6.51</v>
      </c>
      <c r="Q10219">
        <v>0.3</v>
      </c>
      <c r="R10219">
        <v>0</v>
      </c>
      <c r="S10219">
        <v>6.21</v>
      </c>
      <c r="U10219">
        <v>40</v>
      </c>
      <c r="V10219" s="8">
        <v>40155</v>
      </c>
    </row>
    <row r="10220" spans="1:22" x14ac:dyDescent="0.2">
      <c r="A10220" t="s">
        <v>2625</v>
      </c>
      <c r="B10220">
        <v>8</v>
      </c>
      <c r="C10220">
        <v>2010</v>
      </c>
      <c r="E10220" t="s">
        <v>1301</v>
      </c>
      <c r="F10220">
        <v>74.5</v>
      </c>
      <c r="G10220" t="s">
        <v>14260</v>
      </c>
      <c r="H10220" t="s">
        <v>14233</v>
      </c>
      <c r="P10220">
        <v>6.04</v>
      </c>
      <c r="Q10220">
        <v>0.27</v>
      </c>
      <c r="R10220">
        <v>0</v>
      </c>
      <c r="S10220">
        <v>5.77</v>
      </c>
      <c r="U10220">
        <v>128</v>
      </c>
      <c r="V10220" s="8">
        <v>40155</v>
      </c>
    </row>
    <row r="10221" spans="1:22" x14ac:dyDescent="0.2">
      <c r="A10221" t="s">
        <v>2625</v>
      </c>
      <c r="B10221">
        <v>8</v>
      </c>
      <c r="C10221">
        <v>2010</v>
      </c>
      <c r="E10221" t="s">
        <v>1301</v>
      </c>
      <c r="F10221">
        <v>75</v>
      </c>
      <c r="G10221" t="s">
        <v>14261</v>
      </c>
      <c r="H10221" t="s">
        <v>14233</v>
      </c>
      <c r="P10221">
        <v>5.9</v>
      </c>
      <c r="Q10221">
        <v>0.27</v>
      </c>
      <c r="R10221">
        <v>0</v>
      </c>
      <c r="S10221">
        <v>5.63</v>
      </c>
      <c r="U10221">
        <v>480</v>
      </c>
      <c r="V10221" s="8">
        <v>40155</v>
      </c>
    </row>
    <row r="10222" spans="1:22" x14ac:dyDescent="0.2">
      <c r="A10222" t="s">
        <v>2625</v>
      </c>
      <c r="B10222">
        <v>8</v>
      </c>
      <c r="C10222">
        <v>2010</v>
      </c>
      <c r="E10222" t="s">
        <v>1301</v>
      </c>
      <c r="F10222">
        <v>76</v>
      </c>
      <c r="G10222" t="s">
        <v>14262</v>
      </c>
      <c r="H10222" t="s">
        <v>14233</v>
      </c>
      <c r="P10222">
        <v>5.61</v>
      </c>
      <c r="Q10222">
        <v>0.25</v>
      </c>
      <c r="R10222">
        <v>0</v>
      </c>
      <c r="S10222">
        <v>5.36</v>
      </c>
      <c r="U10222">
        <v>120</v>
      </c>
      <c r="V10222" s="8">
        <v>40155</v>
      </c>
    </row>
    <row r="10223" spans="1:22" x14ac:dyDescent="0.2">
      <c r="A10223" t="s">
        <v>2625</v>
      </c>
      <c r="B10223">
        <v>8</v>
      </c>
      <c r="C10223">
        <v>2010</v>
      </c>
      <c r="E10223" t="s">
        <v>1301</v>
      </c>
      <c r="F10223">
        <v>77</v>
      </c>
      <c r="G10223" t="s">
        <v>14263</v>
      </c>
      <c r="H10223" t="s">
        <v>14233</v>
      </c>
      <c r="P10223">
        <v>5.34</v>
      </c>
      <c r="Q10223">
        <v>0.23</v>
      </c>
      <c r="R10223">
        <v>0</v>
      </c>
      <c r="S10223">
        <v>5.1100000000000003</v>
      </c>
      <c r="U10223">
        <v>960</v>
      </c>
      <c r="V10223" s="8">
        <v>40155</v>
      </c>
    </row>
    <row r="10224" spans="1:22" x14ac:dyDescent="0.2">
      <c r="A10224" t="s">
        <v>2625</v>
      </c>
      <c r="B10224">
        <v>8</v>
      </c>
      <c r="C10224">
        <v>2010</v>
      </c>
      <c r="E10224" t="s">
        <v>1301</v>
      </c>
      <c r="F10224">
        <v>78</v>
      </c>
      <c r="G10224" t="s">
        <v>14264</v>
      </c>
      <c r="H10224" t="s">
        <v>14233</v>
      </c>
      <c r="P10224">
        <v>5.08</v>
      </c>
      <c r="Q10224">
        <v>0.21</v>
      </c>
      <c r="R10224">
        <v>0</v>
      </c>
      <c r="S10224">
        <v>4.87</v>
      </c>
      <c r="U10224">
        <v>80</v>
      </c>
      <c r="V10224" s="8">
        <v>40155</v>
      </c>
    </row>
    <row r="10225" spans="1:22" x14ac:dyDescent="0.2">
      <c r="A10225" t="s">
        <v>2625</v>
      </c>
      <c r="B10225">
        <v>8</v>
      </c>
      <c r="C10225">
        <v>2010</v>
      </c>
      <c r="E10225" t="s">
        <v>1301</v>
      </c>
      <c r="F10225">
        <v>79</v>
      </c>
      <c r="G10225" t="s">
        <v>14265</v>
      </c>
      <c r="H10225" t="s">
        <v>14233</v>
      </c>
      <c r="P10225">
        <v>4.84</v>
      </c>
      <c r="Q10225">
        <v>0.2</v>
      </c>
      <c r="R10225">
        <v>0</v>
      </c>
      <c r="S10225">
        <v>4.6399999999999997</v>
      </c>
      <c r="U10225">
        <v>160</v>
      </c>
      <c r="V10225" s="8">
        <v>40155</v>
      </c>
    </row>
    <row r="10226" spans="1:22" x14ac:dyDescent="0.2">
      <c r="A10226" t="s">
        <v>2625</v>
      </c>
      <c r="B10226">
        <v>8</v>
      </c>
      <c r="C10226">
        <v>2010</v>
      </c>
      <c r="E10226" t="s">
        <v>1301</v>
      </c>
      <c r="F10226">
        <v>80</v>
      </c>
      <c r="G10226" t="s">
        <v>14266</v>
      </c>
      <c r="H10226" t="s">
        <v>14233</v>
      </c>
      <c r="P10226">
        <v>4.6100000000000003</v>
      </c>
      <c r="Q10226">
        <v>0.19</v>
      </c>
      <c r="R10226">
        <v>0</v>
      </c>
      <c r="S10226">
        <v>4.42</v>
      </c>
      <c r="U10226">
        <v>320</v>
      </c>
      <c r="V10226" s="8">
        <v>40155</v>
      </c>
    </row>
    <row r="10227" spans="1:22" x14ac:dyDescent="0.2">
      <c r="A10227" t="s">
        <v>2625</v>
      </c>
      <c r="B10227">
        <v>8</v>
      </c>
      <c r="C10227">
        <v>2010</v>
      </c>
      <c r="E10227" t="s">
        <v>1301</v>
      </c>
      <c r="F10227">
        <v>80.5</v>
      </c>
      <c r="G10227" t="s">
        <v>14267</v>
      </c>
      <c r="H10227" t="s">
        <v>14233</v>
      </c>
      <c r="P10227">
        <v>4.49</v>
      </c>
      <c r="Q10227">
        <v>0.18</v>
      </c>
      <c r="R10227">
        <v>0</v>
      </c>
      <c r="S10227">
        <v>4.3099999999999996</v>
      </c>
      <c r="U10227">
        <v>20</v>
      </c>
      <c r="V10227" s="8">
        <v>40155</v>
      </c>
    </row>
    <row r="10228" spans="1:22" x14ac:dyDescent="0.2">
      <c r="A10228" t="s">
        <v>2625</v>
      </c>
      <c r="B10228">
        <v>8</v>
      </c>
      <c r="C10228">
        <v>2010</v>
      </c>
      <c r="E10228" t="s">
        <v>1301</v>
      </c>
      <c r="F10228">
        <v>81</v>
      </c>
      <c r="G10228" t="s">
        <v>14268</v>
      </c>
      <c r="H10228" t="s">
        <v>14233</v>
      </c>
      <c r="P10228">
        <v>4.38</v>
      </c>
      <c r="Q10228">
        <v>0.17</v>
      </c>
      <c r="R10228">
        <v>0</v>
      </c>
      <c r="S10228">
        <v>4.21</v>
      </c>
      <c r="U10228">
        <v>80</v>
      </c>
      <c r="V10228" s="8">
        <v>40155</v>
      </c>
    </row>
    <row r="10229" spans="1:22" x14ac:dyDescent="0.2">
      <c r="A10229" t="s">
        <v>2625</v>
      </c>
      <c r="B10229">
        <v>8</v>
      </c>
      <c r="C10229">
        <v>2010</v>
      </c>
      <c r="E10229" t="s">
        <v>1301</v>
      </c>
      <c r="F10229">
        <v>83</v>
      </c>
      <c r="G10229" t="s">
        <v>14269</v>
      </c>
      <c r="H10229" t="s">
        <v>14233</v>
      </c>
      <c r="P10229">
        <v>3.97</v>
      </c>
      <c r="Q10229">
        <v>0.15</v>
      </c>
      <c r="R10229">
        <v>0</v>
      </c>
      <c r="S10229">
        <v>3.82</v>
      </c>
      <c r="U10229">
        <v>40</v>
      </c>
      <c r="V10229" s="8">
        <v>40155</v>
      </c>
    </row>
    <row r="10230" spans="1:22" x14ac:dyDescent="0.2">
      <c r="A10230" t="s">
        <v>2625</v>
      </c>
      <c r="B10230">
        <v>8</v>
      </c>
      <c r="C10230">
        <v>2010</v>
      </c>
      <c r="E10230" t="s">
        <v>1301</v>
      </c>
      <c r="F10230">
        <v>85</v>
      </c>
      <c r="G10230" t="s">
        <v>14270</v>
      </c>
      <c r="H10230" t="s">
        <v>14233</v>
      </c>
      <c r="P10230">
        <v>3.6</v>
      </c>
      <c r="Q10230">
        <v>0.12</v>
      </c>
      <c r="R10230">
        <v>0</v>
      </c>
      <c r="S10230">
        <v>3.48</v>
      </c>
      <c r="U10230">
        <v>280</v>
      </c>
      <c r="V10230" s="8">
        <v>40155</v>
      </c>
    </row>
    <row r="10231" spans="1:22" x14ac:dyDescent="0.2">
      <c r="A10231" t="s">
        <v>2625</v>
      </c>
      <c r="B10231">
        <v>8</v>
      </c>
      <c r="C10231">
        <v>2010</v>
      </c>
      <c r="E10231" t="s">
        <v>1301</v>
      </c>
      <c r="F10231">
        <v>85.5</v>
      </c>
      <c r="G10231" t="s">
        <v>14271</v>
      </c>
      <c r="H10231" t="s">
        <v>14233</v>
      </c>
      <c r="P10231">
        <v>3.51</v>
      </c>
      <c r="Q10231">
        <v>0.11</v>
      </c>
      <c r="R10231">
        <v>0</v>
      </c>
      <c r="S10231">
        <v>3.4</v>
      </c>
      <c r="U10231">
        <v>60</v>
      </c>
      <c r="V10231" s="8">
        <v>40155</v>
      </c>
    </row>
    <row r="10232" spans="1:22" x14ac:dyDescent="0.2">
      <c r="A10232" t="s">
        <v>2625</v>
      </c>
      <c r="B10232">
        <v>8</v>
      </c>
      <c r="C10232">
        <v>2010</v>
      </c>
      <c r="E10232" t="s">
        <v>1301</v>
      </c>
      <c r="F10232">
        <v>86.5</v>
      </c>
      <c r="G10232" t="s">
        <v>14272</v>
      </c>
      <c r="H10232" t="s">
        <v>14233</v>
      </c>
      <c r="P10232">
        <v>3.34</v>
      </c>
      <c r="Q10232">
        <v>0.1</v>
      </c>
      <c r="R10232">
        <v>0</v>
      </c>
      <c r="S10232">
        <v>3.24</v>
      </c>
      <c r="U10232">
        <v>40</v>
      </c>
      <c r="V10232" s="8">
        <v>40155</v>
      </c>
    </row>
    <row r="10233" spans="1:22" x14ac:dyDescent="0.2">
      <c r="A10233" t="s">
        <v>2625</v>
      </c>
      <c r="B10233">
        <v>8</v>
      </c>
      <c r="C10233">
        <v>2010</v>
      </c>
      <c r="E10233" t="s">
        <v>1301</v>
      </c>
      <c r="F10233">
        <v>88.5</v>
      </c>
      <c r="G10233" t="s">
        <v>14273</v>
      </c>
      <c r="H10233" t="s">
        <v>14233</v>
      </c>
      <c r="P10233">
        <v>3.03</v>
      </c>
      <c r="Q10233">
        <v>0.08</v>
      </c>
      <c r="R10233">
        <v>0</v>
      </c>
      <c r="S10233">
        <v>2.95</v>
      </c>
      <c r="U10233">
        <v>40</v>
      </c>
      <c r="V10233" s="8">
        <v>40155</v>
      </c>
    </row>
    <row r="10234" spans="1:22" x14ac:dyDescent="0.2">
      <c r="A10234" t="s">
        <v>2625</v>
      </c>
      <c r="B10234">
        <v>8</v>
      </c>
      <c r="C10234">
        <v>2010</v>
      </c>
      <c r="E10234" t="s">
        <v>1301</v>
      </c>
      <c r="F10234">
        <v>90</v>
      </c>
      <c r="G10234" t="s">
        <v>14274</v>
      </c>
      <c r="H10234" t="s">
        <v>14233</v>
      </c>
      <c r="P10234">
        <v>2.81</v>
      </c>
      <c r="Q10234">
        <v>0.06</v>
      </c>
      <c r="R10234">
        <v>0</v>
      </c>
      <c r="S10234">
        <v>2.75</v>
      </c>
      <c r="U10234">
        <v>40</v>
      </c>
      <c r="V10234" s="8">
        <v>40155</v>
      </c>
    </row>
    <row r="10235" spans="1:22" x14ac:dyDescent="0.2">
      <c r="A10235" t="s">
        <v>2625</v>
      </c>
      <c r="B10235">
        <v>8</v>
      </c>
      <c r="C10235">
        <v>2010</v>
      </c>
      <c r="E10235" t="s">
        <v>1301</v>
      </c>
      <c r="F10235">
        <v>95</v>
      </c>
      <c r="G10235" t="s">
        <v>14275</v>
      </c>
      <c r="H10235" t="s">
        <v>14233</v>
      </c>
      <c r="P10235">
        <v>2.21</v>
      </c>
      <c r="Q10235">
        <v>0.02</v>
      </c>
      <c r="R10235">
        <v>0</v>
      </c>
      <c r="S10235">
        <v>2.19</v>
      </c>
      <c r="U10235">
        <v>20</v>
      </c>
      <c r="V10235" s="8">
        <v>40155</v>
      </c>
    </row>
    <row r="10236" spans="1:22" x14ac:dyDescent="0.2">
      <c r="A10236" t="s">
        <v>2625</v>
      </c>
      <c r="B10236">
        <v>8</v>
      </c>
      <c r="C10236">
        <v>2010</v>
      </c>
      <c r="E10236" t="s">
        <v>1301</v>
      </c>
      <c r="F10236">
        <v>98.5</v>
      </c>
      <c r="G10236" t="s">
        <v>14276</v>
      </c>
      <c r="H10236" t="s">
        <v>14233</v>
      </c>
      <c r="P10236">
        <v>1.87</v>
      </c>
      <c r="Q10236">
        <v>-0.01</v>
      </c>
      <c r="R10236">
        <v>0</v>
      </c>
      <c r="S10236">
        <v>1.88</v>
      </c>
      <c r="U10236">
        <v>40</v>
      </c>
      <c r="V10236" s="8">
        <v>40155</v>
      </c>
    </row>
    <row r="10237" spans="1:22" x14ac:dyDescent="0.2">
      <c r="A10237" t="s">
        <v>2625</v>
      </c>
      <c r="B10237">
        <v>8</v>
      </c>
      <c r="C10237">
        <v>2010</v>
      </c>
      <c r="E10237" t="s">
        <v>5087</v>
      </c>
      <c r="F10237">
        <v>107.5</v>
      </c>
      <c r="G10237" t="s">
        <v>14277</v>
      </c>
      <c r="H10237" t="s">
        <v>14278</v>
      </c>
      <c r="P10237">
        <v>41.43</v>
      </c>
      <c r="Q10237">
        <v>-0.55000000000000004</v>
      </c>
      <c r="R10237">
        <v>0</v>
      </c>
      <c r="S10237">
        <v>41.98</v>
      </c>
      <c r="U10237">
        <v>10</v>
      </c>
      <c r="V10237" s="8">
        <v>40155</v>
      </c>
    </row>
    <row r="10238" spans="1:22" x14ac:dyDescent="0.2">
      <c r="A10238" t="s">
        <v>2625</v>
      </c>
      <c r="B10238">
        <v>8</v>
      </c>
      <c r="C10238">
        <v>2010</v>
      </c>
      <c r="E10238" t="s">
        <v>5087</v>
      </c>
      <c r="F10238">
        <v>109</v>
      </c>
      <c r="G10238" t="s">
        <v>14279</v>
      </c>
      <c r="H10238" t="s">
        <v>14278</v>
      </c>
      <c r="P10238">
        <v>42.85</v>
      </c>
      <c r="Q10238">
        <v>-0.55000000000000004</v>
      </c>
      <c r="R10238">
        <v>0</v>
      </c>
      <c r="S10238">
        <v>43.4</v>
      </c>
      <c r="U10238">
        <v>40</v>
      </c>
      <c r="V10238" s="8">
        <v>40155</v>
      </c>
    </row>
    <row r="10239" spans="1:22" x14ac:dyDescent="0.2">
      <c r="A10239" t="s">
        <v>2625</v>
      </c>
      <c r="B10239">
        <v>8</v>
      </c>
      <c r="C10239">
        <v>2010</v>
      </c>
      <c r="E10239" t="s">
        <v>5087</v>
      </c>
      <c r="F10239">
        <v>35</v>
      </c>
      <c r="G10239" t="s">
        <v>14280</v>
      </c>
      <c r="H10239" t="s">
        <v>14278</v>
      </c>
      <c r="P10239">
        <v>0.08</v>
      </c>
      <c r="Q10239" t="s">
        <v>1244</v>
      </c>
      <c r="R10239">
        <v>0</v>
      </c>
      <c r="S10239">
        <v>0.08</v>
      </c>
      <c r="U10239">
        <v>80</v>
      </c>
      <c r="V10239" s="8">
        <v>40155</v>
      </c>
    </row>
    <row r="10240" spans="1:22" x14ac:dyDescent="0.2">
      <c r="A10240" t="s">
        <v>2625</v>
      </c>
      <c r="B10240">
        <v>8</v>
      </c>
      <c r="C10240">
        <v>2010</v>
      </c>
      <c r="E10240" t="s">
        <v>5087</v>
      </c>
      <c r="F10240">
        <v>45</v>
      </c>
      <c r="G10240" t="s">
        <v>14281</v>
      </c>
      <c r="H10240" t="s">
        <v>14278</v>
      </c>
      <c r="P10240">
        <v>0.79</v>
      </c>
      <c r="Q10240" t="s">
        <v>1244</v>
      </c>
      <c r="R10240">
        <v>0</v>
      </c>
      <c r="S10240">
        <v>0.79</v>
      </c>
      <c r="U10240">
        <v>600</v>
      </c>
      <c r="V10240" s="8">
        <v>40155</v>
      </c>
    </row>
    <row r="10241" spans="1:22" x14ac:dyDescent="0.2">
      <c r="A10241" t="s">
        <v>2625</v>
      </c>
      <c r="B10241">
        <v>8</v>
      </c>
      <c r="C10241">
        <v>2010</v>
      </c>
      <c r="E10241" t="s">
        <v>5087</v>
      </c>
      <c r="F10241">
        <v>50</v>
      </c>
      <c r="G10241" t="s">
        <v>14282</v>
      </c>
      <c r="H10241" t="s">
        <v>14278</v>
      </c>
      <c r="P10241">
        <v>1.68</v>
      </c>
      <c r="Q10241">
        <v>-0.02</v>
      </c>
      <c r="R10241">
        <v>0</v>
      </c>
      <c r="S10241">
        <v>1.7</v>
      </c>
      <c r="U10241">
        <v>1140</v>
      </c>
      <c r="V10241" s="8">
        <v>40155</v>
      </c>
    </row>
    <row r="10242" spans="1:22" x14ac:dyDescent="0.2">
      <c r="A10242" t="s">
        <v>2625</v>
      </c>
      <c r="B10242">
        <v>8</v>
      </c>
      <c r="C10242">
        <v>2010</v>
      </c>
      <c r="E10242" t="s">
        <v>5087</v>
      </c>
      <c r="F10242">
        <v>55</v>
      </c>
      <c r="G10242" t="s">
        <v>14283</v>
      </c>
      <c r="H10242" t="s">
        <v>14278</v>
      </c>
      <c r="P10242">
        <v>3.06</v>
      </c>
      <c r="Q10242">
        <v>-0.04</v>
      </c>
      <c r="R10242">
        <v>0</v>
      </c>
      <c r="S10242">
        <v>3.1</v>
      </c>
      <c r="U10242">
        <v>684</v>
      </c>
      <c r="V10242" s="8">
        <v>40155</v>
      </c>
    </row>
    <row r="10243" spans="1:22" x14ac:dyDescent="0.2">
      <c r="A10243" t="s">
        <v>2625</v>
      </c>
      <c r="B10243">
        <v>8</v>
      </c>
      <c r="C10243">
        <v>2010</v>
      </c>
      <c r="E10243" t="s">
        <v>5087</v>
      </c>
      <c r="F10243">
        <v>55.5</v>
      </c>
      <c r="G10243" t="s">
        <v>14284</v>
      </c>
      <c r="H10243" t="s">
        <v>14278</v>
      </c>
      <c r="P10243">
        <v>3.23</v>
      </c>
      <c r="Q10243">
        <v>-0.04</v>
      </c>
      <c r="R10243">
        <v>0</v>
      </c>
      <c r="S10243">
        <v>3.27</v>
      </c>
      <c r="U10243">
        <v>80</v>
      </c>
      <c r="V10243" s="8">
        <v>40155</v>
      </c>
    </row>
    <row r="10244" spans="1:22" x14ac:dyDescent="0.2">
      <c r="A10244" t="s">
        <v>2625</v>
      </c>
      <c r="B10244">
        <v>8</v>
      </c>
      <c r="C10244">
        <v>2010</v>
      </c>
      <c r="E10244" t="s">
        <v>5087</v>
      </c>
      <c r="F10244">
        <v>58</v>
      </c>
      <c r="G10244" t="s">
        <v>14285</v>
      </c>
      <c r="H10244" t="s">
        <v>14278</v>
      </c>
      <c r="P10244">
        <v>4.1500000000000004</v>
      </c>
      <c r="Q10244">
        <v>-0.06</v>
      </c>
      <c r="R10244">
        <v>0</v>
      </c>
      <c r="S10244">
        <v>4.21</v>
      </c>
      <c r="U10244">
        <v>180</v>
      </c>
      <c r="V10244" s="8">
        <v>40155</v>
      </c>
    </row>
    <row r="10245" spans="1:22" x14ac:dyDescent="0.2">
      <c r="A10245" t="s">
        <v>2625</v>
      </c>
      <c r="B10245">
        <v>8</v>
      </c>
      <c r="C10245">
        <v>2010</v>
      </c>
      <c r="E10245" t="s">
        <v>5087</v>
      </c>
      <c r="F10245">
        <v>58.5</v>
      </c>
      <c r="G10245" t="s">
        <v>14286</v>
      </c>
      <c r="H10245" t="s">
        <v>14278</v>
      </c>
      <c r="P10245">
        <v>4.3499999999999996</v>
      </c>
      <c r="Q10245">
        <v>-0.06</v>
      </c>
      <c r="R10245">
        <v>0</v>
      </c>
      <c r="S10245">
        <v>4.41</v>
      </c>
      <c r="U10245">
        <v>80</v>
      </c>
      <c r="V10245" s="8">
        <v>40155</v>
      </c>
    </row>
    <row r="10246" spans="1:22" x14ac:dyDescent="0.2">
      <c r="A10246" t="s">
        <v>2625</v>
      </c>
      <c r="B10246">
        <v>8</v>
      </c>
      <c r="C10246">
        <v>2010</v>
      </c>
      <c r="E10246" t="s">
        <v>5087</v>
      </c>
      <c r="F10246">
        <v>59</v>
      </c>
      <c r="G10246" t="s">
        <v>14287</v>
      </c>
      <c r="H10246" t="s">
        <v>14278</v>
      </c>
      <c r="P10246">
        <v>4.5599999999999996</v>
      </c>
      <c r="Q10246">
        <v>-0.06</v>
      </c>
      <c r="R10246">
        <v>0</v>
      </c>
      <c r="S10246">
        <v>4.62</v>
      </c>
      <c r="U10246">
        <v>40</v>
      </c>
      <c r="V10246" s="8">
        <v>40155</v>
      </c>
    </row>
    <row r="10247" spans="1:22" x14ac:dyDescent="0.2">
      <c r="A10247" t="s">
        <v>2625</v>
      </c>
      <c r="B10247">
        <v>8</v>
      </c>
      <c r="C10247">
        <v>2010</v>
      </c>
      <c r="E10247" t="s">
        <v>5087</v>
      </c>
      <c r="F10247">
        <v>60</v>
      </c>
      <c r="G10247" t="s">
        <v>14288</v>
      </c>
      <c r="H10247" t="s">
        <v>14278</v>
      </c>
      <c r="P10247">
        <v>4.9800000000000004</v>
      </c>
      <c r="Q10247">
        <v>-7.0000000000000007E-2</v>
      </c>
      <c r="R10247">
        <v>0</v>
      </c>
      <c r="S10247">
        <v>5.05</v>
      </c>
      <c r="U10247">
        <v>1260</v>
      </c>
      <c r="V10247" s="8">
        <v>40155</v>
      </c>
    </row>
    <row r="10248" spans="1:22" x14ac:dyDescent="0.2">
      <c r="A10248" t="s">
        <v>2625</v>
      </c>
      <c r="B10248">
        <v>8</v>
      </c>
      <c r="C10248">
        <v>2010</v>
      </c>
      <c r="E10248" t="s">
        <v>5087</v>
      </c>
      <c r="F10248">
        <v>61</v>
      </c>
      <c r="G10248" t="s">
        <v>14289</v>
      </c>
      <c r="H10248" t="s">
        <v>14278</v>
      </c>
      <c r="P10248">
        <v>5.43</v>
      </c>
      <c r="Q10248">
        <v>-0.08</v>
      </c>
      <c r="R10248">
        <v>0</v>
      </c>
      <c r="S10248">
        <v>5.51</v>
      </c>
      <c r="U10248">
        <v>40</v>
      </c>
      <c r="V10248" s="8">
        <v>40155</v>
      </c>
    </row>
    <row r="10249" spans="1:22" x14ac:dyDescent="0.2">
      <c r="A10249" t="s">
        <v>2625</v>
      </c>
      <c r="B10249">
        <v>8</v>
      </c>
      <c r="C10249">
        <v>2010</v>
      </c>
      <c r="E10249" t="s">
        <v>5087</v>
      </c>
      <c r="F10249">
        <v>62</v>
      </c>
      <c r="G10249" t="s">
        <v>14290</v>
      </c>
      <c r="H10249" t="s">
        <v>14278</v>
      </c>
      <c r="P10249">
        <v>5.9</v>
      </c>
      <c r="Q10249">
        <v>-0.08</v>
      </c>
      <c r="R10249">
        <v>0</v>
      </c>
      <c r="S10249">
        <v>5.98</v>
      </c>
      <c r="U10249">
        <v>40</v>
      </c>
      <c r="V10249" s="8">
        <v>40155</v>
      </c>
    </row>
    <row r="10250" spans="1:22" x14ac:dyDescent="0.2">
      <c r="A10250" t="s">
        <v>2625</v>
      </c>
      <c r="B10250">
        <v>8</v>
      </c>
      <c r="C10250">
        <v>2010</v>
      </c>
      <c r="E10250" t="s">
        <v>5087</v>
      </c>
      <c r="F10250">
        <v>62.5</v>
      </c>
      <c r="G10250" t="s">
        <v>14291</v>
      </c>
      <c r="H10250" t="s">
        <v>14278</v>
      </c>
      <c r="P10250">
        <v>6.14</v>
      </c>
      <c r="Q10250">
        <v>-0.09</v>
      </c>
      <c r="R10250">
        <v>0</v>
      </c>
      <c r="S10250">
        <v>6.23</v>
      </c>
      <c r="U10250">
        <v>100</v>
      </c>
      <c r="V10250" s="8">
        <v>40155</v>
      </c>
    </row>
    <row r="10251" spans="1:22" x14ac:dyDescent="0.2">
      <c r="A10251" t="s">
        <v>2625</v>
      </c>
      <c r="B10251">
        <v>8</v>
      </c>
      <c r="C10251">
        <v>2010</v>
      </c>
      <c r="E10251" t="s">
        <v>5087</v>
      </c>
      <c r="F10251">
        <v>63</v>
      </c>
      <c r="G10251" t="s">
        <v>14292</v>
      </c>
      <c r="H10251" t="s">
        <v>14278</v>
      </c>
      <c r="P10251">
        <v>6.39</v>
      </c>
      <c r="Q10251">
        <v>-0.09</v>
      </c>
      <c r="R10251">
        <v>0</v>
      </c>
      <c r="S10251">
        <v>6.48</v>
      </c>
      <c r="U10251">
        <v>80</v>
      </c>
      <c r="V10251" s="8">
        <v>40155</v>
      </c>
    </row>
    <row r="10252" spans="1:22" x14ac:dyDescent="0.2">
      <c r="A10252" t="s">
        <v>2625</v>
      </c>
      <c r="B10252">
        <v>8</v>
      </c>
      <c r="C10252">
        <v>2010</v>
      </c>
      <c r="E10252" t="s">
        <v>5087</v>
      </c>
      <c r="F10252">
        <v>63.5</v>
      </c>
      <c r="G10252" t="s">
        <v>14293</v>
      </c>
      <c r="H10252" t="s">
        <v>14278</v>
      </c>
      <c r="P10252">
        <v>6.64</v>
      </c>
      <c r="Q10252">
        <v>-0.1</v>
      </c>
      <c r="R10252">
        <v>0</v>
      </c>
      <c r="S10252">
        <v>6.74</v>
      </c>
      <c r="U10252">
        <v>40</v>
      </c>
      <c r="V10252" s="8">
        <v>40155</v>
      </c>
    </row>
    <row r="10253" spans="1:22" x14ac:dyDescent="0.2">
      <c r="A10253" t="s">
        <v>2625</v>
      </c>
      <c r="B10253">
        <v>8</v>
      </c>
      <c r="C10253">
        <v>2010</v>
      </c>
      <c r="E10253" t="s">
        <v>5087</v>
      </c>
      <c r="F10253">
        <v>64.5</v>
      </c>
      <c r="G10253" t="s">
        <v>14294</v>
      </c>
      <c r="H10253" t="s">
        <v>14278</v>
      </c>
      <c r="P10253">
        <v>7.16</v>
      </c>
      <c r="Q10253">
        <v>-0.1</v>
      </c>
      <c r="R10253">
        <v>0</v>
      </c>
      <c r="S10253">
        <v>7.26</v>
      </c>
      <c r="U10253">
        <v>40</v>
      </c>
      <c r="V10253" s="8">
        <v>40155</v>
      </c>
    </row>
    <row r="10254" spans="1:22" x14ac:dyDescent="0.2">
      <c r="A10254" t="s">
        <v>2625</v>
      </c>
      <c r="B10254">
        <v>8</v>
      </c>
      <c r="C10254">
        <v>2010</v>
      </c>
      <c r="E10254" t="s">
        <v>5087</v>
      </c>
      <c r="F10254">
        <v>65</v>
      </c>
      <c r="G10254" t="s">
        <v>14295</v>
      </c>
      <c r="H10254" t="s">
        <v>14278</v>
      </c>
      <c r="P10254">
        <v>7.42</v>
      </c>
      <c r="Q10254">
        <v>-0.11</v>
      </c>
      <c r="R10254">
        <v>0</v>
      </c>
      <c r="S10254">
        <v>7.53</v>
      </c>
      <c r="U10254">
        <v>420</v>
      </c>
      <c r="V10254" s="8">
        <v>40155</v>
      </c>
    </row>
    <row r="10255" spans="1:22" x14ac:dyDescent="0.2">
      <c r="A10255" t="s">
        <v>2625</v>
      </c>
      <c r="B10255">
        <v>8</v>
      </c>
      <c r="C10255">
        <v>2010</v>
      </c>
      <c r="E10255" t="s">
        <v>5087</v>
      </c>
      <c r="F10255">
        <v>65.5</v>
      </c>
      <c r="G10255" t="s">
        <v>14296</v>
      </c>
      <c r="H10255" t="s">
        <v>14278</v>
      </c>
      <c r="P10255">
        <v>7.7</v>
      </c>
      <c r="Q10255">
        <v>-0.11</v>
      </c>
      <c r="R10255">
        <v>0</v>
      </c>
      <c r="S10255">
        <v>7.81</v>
      </c>
      <c r="U10255">
        <v>60</v>
      </c>
      <c r="V10255" s="8">
        <v>40155</v>
      </c>
    </row>
    <row r="10256" spans="1:22" x14ac:dyDescent="0.2">
      <c r="A10256" t="s">
        <v>2625</v>
      </c>
      <c r="B10256">
        <v>8</v>
      </c>
      <c r="C10256">
        <v>2010</v>
      </c>
      <c r="E10256" t="s">
        <v>5087</v>
      </c>
      <c r="F10256">
        <v>66</v>
      </c>
      <c r="G10256" t="s">
        <v>14297</v>
      </c>
      <c r="H10256" t="s">
        <v>14278</v>
      </c>
      <c r="P10256">
        <v>7.97</v>
      </c>
      <c r="Q10256">
        <v>-0.12</v>
      </c>
      <c r="R10256">
        <v>0</v>
      </c>
      <c r="S10256">
        <v>8.09</v>
      </c>
      <c r="U10256">
        <v>120</v>
      </c>
      <c r="V10256" s="8">
        <v>40155</v>
      </c>
    </row>
    <row r="10257" spans="1:22" x14ac:dyDescent="0.2">
      <c r="A10257" t="s">
        <v>2625</v>
      </c>
      <c r="B10257">
        <v>8</v>
      </c>
      <c r="C10257">
        <v>2010</v>
      </c>
      <c r="E10257" t="s">
        <v>5087</v>
      </c>
      <c r="F10257">
        <v>66.5</v>
      </c>
      <c r="G10257" t="s">
        <v>14298</v>
      </c>
      <c r="H10257" t="s">
        <v>14278</v>
      </c>
      <c r="P10257">
        <v>8.25</v>
      </c>
      <c r="Q10257">
        <v>-0.13</v>
      </c>
      <c r="R10257">
        <v>0</v>
      </c>
      <c r="S10257">
        <v>8.3800000000000008</v>
      </c>
      <c r="U10257">
        <v>180</v>
      </c>
      <c r="V10257" s="8">
        <v>40155</v>
      </c>
    </row>
    <row r="10258" spans="1:22" x14ac:dyDescent="0.2">
      <c r="A10258" t="s">
        <v>2625</v>
      </c>
      <c r="B10258">
        <v>8</v>
      </c>
      <c r="C10258">
        <v>2010</v>
      </c>
      <c r="E10258" t="s">
        <v>5087</v>
      </c>
      <c r="F10258">
        <v>67</v>
      </c>
      <c r="G10258" t="s">
        <v>14299</v>
      </c>
      <c r="H10258" t="s">
        <v>14278</v>
      </c>
      <c r="P10258">
        <v>8.5399999999999991</v>
      </c>
      <c r="Q10258">
        <v>-0.12</v>
      </c>
      <c r="R10258">
        <v>0</v>
      </c>
      <c r="S10258">
        <v>8.66</v>
      </c>
      <c r="T10258">
        <v>20</v>
      </c>
      <c r="U10258">
        <v>160</v>
      </c>
      <c r="V10258" s="8">
        <v>40155</v>
      </c>
    </row>
    <row r="10259" spans="1:22" x14ac:dyDescent="0.2">
      <c r="A10259" t="s">
        <v>2625</v>
      </c>
      <c r="B10259">
        <v>8</v>
      </c>
      <c r="C10259">
        <v>2010</v>
      </c>
      <c r="E10259" t="s">
        <v>5087</v>
      </c>
      <c r="F10259">
        <v>68</v>
      </c>
      <c r="G10259" t="s">
        <v>14300</v>
      </c>
      <c r="H10259" t="s">
        <v>14278</v>
      </c>
      <c r="P10259">
        <v>9.1300000000000008</v>
      </c>
      <c r="Q10259">
        <v>-0.12</v>
      </c>
      <c r="R10259">
        <v>0</v>
      </c>
      <c r="S10259">
        <v>9.25</v>
      </c>
      <c r="U10259">
        <v>60</v>
      </c>
      <c r="V10259" s="8">
        <v>40155</v>
      </c>
    </row>
    <row r="10260" spans="1:22" x14ac:dyDescent="0.2">
      <c r="A10260" t="s">
        <v>2625</v>
      </c>
      <c r="B10260">
        <v>8</v>
      </c>
      <c r="C10260">
        <v>2010</v>
      </c>
      <c r="E10260" t="s">
        <v>5087</v>
      </c>
      <c r="F10260">
        <v>69.5</v>
      </c>
      <c r="G10260" t="s">
        <v>14301</v>
      </c>
      <c r="H10260" t="s">
        <v>14278</v>
      </c>
      <c r="P10260">
        <v>10.039999999999999</v>
      </c>
      <c r="Q10260">
        <v>-0.13</v>
      </c>
      <c r="R10260">
        <v>0</v>
      </c>
      <c r="S10260">
        <v>10.17</v>
      </c>
      <c r="U10260">
        <v>60</v>
      </c>
      <c r="V10260" s="8">
        <v>40155</v>
      </c>
    </row>
    <row r="10261" spans="1:22" x14ac:dyDescent="0.2">
      <c r="A10261" t="s">
        <v>2625</v>
      </c>
      <c r="B10261">
        <v>8</v>
      </c>
      <c r="C10261">
        <v>2010</v>
      </c>
      <c r="E10261" t="s">
        <v>5087</v>
      </c>
      <c r="F10261">
        <v>70</v>
      </c>
      <c r="G10261" t="s">
        <v>14302</v>
      </c>
      <c r="H10261" t="s">
        <v>14278</v>
      </c>
      <c r="P10261">
        <v>10.35</v>
      </c>
      <c r="Q10261">
        <v>-0.15</v>
      </c>
      <c r="R10261">
        <v>0</v>
      </c>
      <c r="S10261">
        <v>10.5</v>
      </c>
      <c r="U10261">
        <v>620</v>
      </c>
      <c r="V10261" s="8">
        <v>40155</v>
      </c>
    </row>
    <row r="10262" spans="1:22" x14ac:dyDescent="0.2">
      <c r="A10262" t="s">
        <v>2625</v>
      </c>
      <c r="B10262">
        <v>8</v>
      </c>
      <c r="C10262">
        <v>2010</v>
      </c>
      <c r="E10262" t="s">
        <v>5087</v>
      </c>
      <c r="F10262">
        <v>71.5</v>
      </c>
      <c r="G10262" t="s">
        <v>14303</v>
      </c>
      <c r="H10262" t="s">
        <v>14278</v>
      </c>
      <c r="P10262">
        <v>11.31</v>
      </c>
      <c r="Q10262">
        <v>-0.17</v>
      </c>
      <c r="R10262">
        <v>0</v>
      </c>
      <c r="S10262">
        <v>11.48</v>
      </c>
      <c r="U10262">
        <v>320</v>
      </c>
      <c r="V10262" s="8">
        <v>40155</v>
      </c>
    </row>
    <row r="10263" spans="1:22" x14ac:dyDescent="0.2">
      <c r="A10263" t="s">
        <v>2625</v>
      </c>
      <c r="B10263">
        <v>8</v>
      </c>
      <c r="C10263">
        <v>2010</v>
      </c>
      <c r="E10263" t="s">
        <v>5087</v>
      </c>
      <c r="F10263">
        <v>72</v>
      </c>
      <c r="G10263" t="s">
        <v>14304</v>
      </c>
      <c r="H10263" t="s">
        <v>14278</v>
      </c>
      <c r="P10263">
        <v>11.64</v>
      </c>
      <c r="Q10263">
        <v>-0.18</v>
      </c>
      <c r="R10263">
        <v>0</v>
      </c>
      <c r="S10263">
        <v>11.82</v>
      </c>
      <c r="U10263">
        <v>40</v>
      </c>
      <c r="V10263" s="8">
        <v>40155</v>
      </c>
    </row>
    <row r="10264" spans="1:22" x14ac:dyDescent="0.2">
      <c r="A10264" t="s">
        <v>2625</v>
      </c>
      <c r="B10264">
        <v>8</v>
      </c>
      <c r="C10264">
        <v>2010</v>
      </c>
      <c r="E10264" t="s">
        <v>5087</v>
      </c>
      <c r="F10264">
        <v>72.5</v>
      </c>
      <c r="G10264" t="s">
        <v>14305</v>
      </c>
      <c r="H10264" t="s">
        <v>14278</v>
      </c>
      <c r="P10264">
        <v>11.97</v>
      </c>
      <c r="Q10264">
        <v>-0.19</v>
      </c>
      <c r="R10264">
        <v>0</v>
      </c>
      <c r="S10264">
        <v>12.16</v>
      </c>
      <c r="U10264">
        <v>40</v>
      </c>
      <c r="V10264" s="8">
        <v>40155</v>
      </c>
    </row>
    <row r="10265" spans="1:22" x14ac:dyDescent="0.2">
      <c r="A10265" t="s">
        <v>2625</v>
      </c>
      <c r="B10265">
        <v>8</v>
      </c>
      <c r="C10265">
        <v>2010</v>
      </c>
      <c r="E10265" t="s">
        <v>5087</v>
      </c>
      <c r="F10265">
        <v>73</v>
      </c>
      <c r="G10265" t="s">
        <v>14306</v>
      </c>
      <c r="H10265" t="s">
        <v>14278</v>
      </c>
      <c r="P10265">
        <v>12.31</v>
      </c>
      <c r="Q10265">
        <v>-0.2</v>
      </c>
      <c r="R10265">
        <v>0</v>
      </c>
      <c r="S10265">
        <v>12.51</v>
      </c>
      <c r="U10265">
        <v>40</v>
      </c>
      <c r="V10265" s="8">
        <v>40155</v>
      </c>
    </row>
    <row r="10266" spans="1:22" x14ac:dyDescent="0.2">
      <c r="A10266" t="s">
        <v>2625</v>
      </c>
      <c r="B10266">
        <v>8</v>
      </c>
      <c r="C10266">
        <v>2010</v>
      </c>
      <c r="E10266" t="s">
        <v>5087</v>
      </c>
      <c r="F10266">
        <v>74.5</v>
      </c>
      <c r="G10266" t="s">
        <v>14307</v>
      </c>
      <c r="H10266" t="s">
        <v>14278</v>
      </c>
      <c r="P10266">
        <v>13.34</v>
      </c>
      <c r="Q10266">
        <v>-0.22</v>
      </c>
      <c r="R10266">
        <v>0</v>
      </c>
      <c r="S10266">
        <v>13.56</v>
      </c>
      <c r="U10266">
        <v>120</v>
      </c>
      <c r="V10266" s="8">
        <v>40155</v>
      </c>
    </row>
    <row r="10267" spans="1:22" x14ac:dyDescent="0.2">
      <c r="A10267" t="s">
        <v>2625</v>
      </c>
      <c r="B10267">
        <v>8</v>
      </c>
      <c r="C10267">
        <v>2010</v>
      </c>
      <c r="E10267" t="s">
        <v>5087</v>
      </c>
      <c r="F10267">
        <v>75</v>
      </c>
      <c r="G10267" t="s">
        <v>14308</v>
      </c>
      <c r="H10267" t="s">
        <v>14278</v>
      </c>
      <c r="P10267">
        <v>13.69</v>
      </c>
      <c r="Q10267">
        <v>-0.23</v>
      </c>
      <c r="R10267">
        <v>0</v>
      </c>
      <c r="S10267">
        <v>13.92</v>
      </c>
      <c r="U10267">
        <v>160</v>
      </c>
      <c r="V10267" s="8">
        <v>40155</v>
      </c>
    </row>
    <row r="10268" spans="1:22" x14ac:dyDescent="0.2">
      <c r="A10268" t="s">
        <v>2625</v>
      </c>
      <c r="B10268">
        <v>8</v>
      </c>
      <c r="C10268">
        <v>2010</v>
      </c>
      <c r="E10268" t="s">
        <v>5087</v>
      </c>
      <c r="F10268">
        <v>78</v>
      </c>
      <c r="G10268" t="s">
        <v>14309</v>
      </c>
      <c r="H10268" t="s">
        <v>14278</v>
      </c>
      <c r="P10268">
        <v>15.87</v>
      </c>
      <c r="Q10268">
        <v>-0.28000000000000003</v>
      </c>
      <c r="R10268">
        <v>0</v>
      </c>
      <c r="S10268">
        <v>16.149999999999999</v>
      </c>
      <c r="U10268">
        <v>80</v>
      </c>
      <c r="V10268" s="8">
        <v>40155</v>
      </c>
    </row>
    <row r="10269" spans="1:22" x14ac:dyDescent="0.2">
      <c r="A10269" t="s">
        <v>2625</v>
      </c>
      <c r="B10269">
        <v>8</v>
      </c>
      <c r="C10269">
        <v>2010</v>
      </c>
      <c r="E10269" t="s">
        <v>5087</v>
      </c>
      <c r="F10269">
        <v>80.5</v>
      </c>
      <c r="G10269" t="s">
        <v>14310</v>
      </c>
      <c r="H10269" t="s">
        <v>14278</v>
      </c>
      <c r="P10269">
        <v>17.77</v>
      </c>
      <c r="Q10269">
        <v>-0.31</v>
      </c>
      <c r="R10269">
        <v>0</v>
      </c>
      <c r="S10269">
        <v>18.079999999999998</v>
      </c>
      <c r="U10269">
        <v>20</v>
      </c>
      <c r="V10269" s="8">
        <v>40155</v>
      </c>
    </row>
    <row r="10270" spans="1:22" x14ac:dyDescent="0.2">
      <c r="A10270" t="s">
        <v>2625</v>
      </c>
      <c r="B10270">
        <v>8</v>
      </c>
      <c r="C10270">
        <v>2010</v>
      </c>
      <c r="E10270" t="s">
        <v>5087</v>
      </c>
      <c r="F10270">
        <v>81</v>
      </c>
      <c r="G10270" t="s">
        <v>14311</v>
      </c>
      <c r="H10270" t="s">
        <v>14278</v>
      </c>
      <c r="P10270">
        <v>18.16</v>
      </c>
      <c r="Q10270">
        <v>-0.32</v>
      </c>
      <c r="R10270">
        <v>0</v>
      </c>
      <c r="S10270">
        <v>18.48</v>
      </c>
      <c r="U10270">
        <v>80</v>
      </c>
      <c r="V10270" s="8">
        <v>40155</v>
      </c>
    </row>
    <row r="10271" spans="1:22" x14ac:dyDescent="0.2">
      <c r="A10271" t="s">
        <v>2625</v>
      </c>
      <c r="B10271">
        <v>8</v>
      </c>
      <c r="C10271">
        <v>2010</v>
      </c>
      <c r="E10271" t="s">
        <v>5087</v>
      </c>
      <c r="F10271">
        <v>83</v>
      </c>
      <c r="G10271" t="s">
        <v>18230</v>
      </c>
      <c r="H10271" t="s">
        <v>14278</v>
      </c>
      <c r="P10271">
        <v>19.739999999999998</v>
      </c>
      <c r="Q10271">
        <v>-0.35</v>
      </c>
      <c r="R10271">
        <v>0</v>
      </c>
      <c r="S10271">
        <v>20.09</v>
      </c>
      <c r="U10271">
        <v>40</v>
      </c>
      <c r="V10271" s="8">
        <v>40155</v>
      </c>
    </row>
    <row r="10272" spans="1:22" x14ac:dyDescent="0.2">
      <c r="A10272" t="s">
        <v>2625</v>
      </c>
      <c r="B10272">
        <v>8</v>
      </c>
      <c r="C10272">
        <v>2010</v>
      </c>
      <c r="E10272" t="s">
        <v>5087</v>
      </c>
      <c r="F10272">
        <v>85.5</v>
      </c>
      <c r="G10272" t="s">
        <v>18231</v>
      </c>
      <c r="H10272" t="s">
        <v>14278</v>
      </c>
      <c r="P10272">
        <v>21.77</v>
      </c>
      <c r="Q10272">
        <v>-0.38</v>
      </c>
      <c r="R10272">
        <v>0</v>
      </c>
      <c r="S10272">
        <v>22.15</v>
      </c>
      <c r="U10272">
        <v>60</v>
      </c>
      <c r="V10272" s="8">
        <v>40155</v>
      </c>
    </row>
    <row r="10273" spans="1:22" x14ac:dyDescent="0.2">
      <c r="A10273" t="s">
        <v>2625</v>
      </c>
      <c r="B10273">
        <v>8</v>
      </c>
      <c r="C10273">
        <v>2010</v>
      </c>
      <c r="E10273" t="s">
        <v>5087</v>
      </c>
      <c r="F10273">
        <v>86.5</v>
      </c>
      <c r="G10273" t="s">
        <v>18232</v>
      </c>
      <c r="H10273" t="s">
        <v>14278</v>
      </c>
      <c r="P10273">
        <v>22.6</v>
      </c>
      <c r="Q10273">
        <v>-0.39</v>
      </c>
      <c r="R10273">
        <v>0</v>
      </c>
      <c r="S10273">
        <v>22.99</v>
      </c>
      <c r="U10273">
        <v>40</v>
      </c>
      <c r="V10273" s="8">
        <v>40155</v>
      </c>
    </row>
    <row r="10274" spans="1:22" x14ac:dyDescent="0.2">
      <c r="A10274" t="s">
        <v>2625</v>
      </c>
      <c r="B10274">
        <v>8</v>
      </c>
      <c r="C10274">
        <v>2010</v>
      </c>
      <c r="E10274" t="s">
        <v>5087</v>
      </c>
      <c r="F10274">
        <v>88.5</v>
      </c>
      <c r="G10274" t="s">
        <v>18233</v>
      </c>
      <c r="H10274" t="s">
        <v>14278</v>
      </c>
      <c r="P10274">
        <v>24.28</v>
      </c>
      <c r="Q10274">
        <v>-0.42</v>
      </c>
      <c r="R10274">
        <v>0</v>
      </c>
      <c r="S10274">
        <v>24.7</v>
      </c>
      <c r="U10274">
        <v>40</v>
      </c>
      <c r="V10274" s="8">
        <v>40155</v>
      </c>
    </row>
    <row r="10275" spans="1:22" x14ac:dyDescent="0.2">
      <c r="A10275" t="s">
        <v>2625</v>
      </c>
      <c r="B10275">
        <v>8</v>
      </c>
      <c r="C10275">
        <v>2010</v>
      </c>
      <c r="E10275" t="s">
        <v>5087</v>
      </c>
      <c r="F10275">
        <v>98.5</v>
      </c>
      <c r="G10275" t="s">
        <v>18234</v>
      </c>
      <c r="H10275" t="s">
        <v>14278</v>
      </c>
      <c r="P10275">
        <v>33.090000000000003</v>
      </c>
      <c r="Q10275">
        <v>-0.5</v>
      </c>
      <c r="R10275">
        <v>0</v>
      </c>
      <c r="S10275">
        <v>33.590000000000003</v>
      </c>
      <c r="U10275">
        <v>40</v>
      </c>
      <c r="V10275" s="8">
        <v>40155</v>
      </c>
    </row>
    <row r="10276" spans="1:22" x14ac:dyDescent="0.2">
      <c r="A10276" t="s">
        <v>2625</v>
      </c>
      <c r="B10276">
        <v>9</v>
      </c>
      <c r="C10276">
        <v>2010</v>
      </c>
      <c r="E10276" t="s">
        <v>1301</v>
      </c>
      <c r="F10276">
        <v>100</v>
      </c>
      <c r="G10276" t="s">
        <v>18235</v>
      </c>
      <c r="H10276" t="s">
        <v>18236</v>
      </c>
      <c r="P10276">
        <v>0.52</v>
      </c>
      <c r="Q10276">
        <v>0.06</v>
      </c>
      <c r="R10276">
        <v>0</v>
      </c>
      <c r="S10276">
        <v>0.46</v>
      </c>
      <c r="U10276">
        <v>160</v>
      </c>
      <c r="V10276" s="8">
        <v>40155</v>
      </c>
    </row>
    <row r="10277" spans="1:22" x14ac:dyDescent="0.2">
      <c r="A10277" t="s">
        <v>2625</v>
      </c>
      <c r="B10277">
        <v>9</v>
      </c>
      <c r="C10277">
        <v>2010</v>
      </c>
      <c r="E10277" t="s">
        <v>1301</v>
      </c>
      <c r="F10277">
        <v>51.5</v>
      </c>
      <c r="G10277" t="s">
        <v>18237</v>
      </c>
      <c r="H10277" t="s">
        <v>18236</v>
      </c>
      <c r="P10277">
        <v>7.65</v>
      </c>
      <c r="Q10277">
        <v>0.4</v>
      </c>
      <c r="R10277">
        <v>0</v>
      </c>
      <c r="S10277">
        <v>7.25</v>
      </c>
      <c r="U10277">
        <v>50</v>
      </c>
      <c r="V10277" s="8">
        <v>40155</v>
      </c>
    </row>
    <row r="10278" spans="1:22" x14ac:dyDescent="0.2">
      <c r="A10278" t="s">
        <v>2625</v>
      </c>
      <c r="B10278">
        <v>9</v>
      </c>
      <c r="C10278">
        <v>2010</v>
      </c>
      <c r="E10278" t="s">
        <v>1301</v>
      </c>
      <c r="F10278">
        <v>52</v>
      </c>
      <c r="G10278" t="s">
        <v>18238</v>
      </c>
      <c r="H10278" t="s">
        <v>18236</v>
      </c>
      <c r="P10278">
        <v>7.42</v>
      </c>
      <c r="Q10278">
        <v>0.39</v>
      </c>
      <c r="R10278">
        <v>0</v>
      </c>
      <c r="S10278">
        <v>7.03</v>
      </c>
      <c r="U10278">
        <v>100</v>
      </c>
      <c r="V10278" s="8">
        <v>40155</v>
      </c>
    </row>
    <row r="10279" spans="1:22" x14ac:dyDescent="0.2">
      <c r="A10279" t="s">
        <v>2625</v>
      </c>
      <c r="B10279">
        <v>9</v>
      </c>
      <c r="C10279">
        <v>2010</v>
      </c>
      <c r="E10279" t="s">
        <v>1301</v>
      </c>
      <c r="F10279">
        <v>55</v>
      </c>
      <c r="G10279" t="s">
        <v>18239</v>
      </c>
      <c r="H10279" t="s">
        <v>18236</v>
      </c>
      <c r="P10279">
        <v>6.2</v>
      </c>
      <c r="Q10279">
        <v>0.36</v>
      </c>
      <c r="R10279">
        <v>0</v>
      </c>
      <c r="S10279">
        <v>5.84</v>
      </c>
      <c r="U10279">
        <v>360</v>
      </c>
      <c r="V10279" s="8">
        <v>40155</v>
      </c>
    </row>
    <row r="10280" spans="1:22" x14ac:dyDescent="0.2">
      <c r="A10280" t="s">
        <v>2625</v>
      </c>
      <c r="B10280">
        <v>9</v>
      </c>
      <c r="C10280">
        <v>2010</v>
      </c>
      <c r="E10280" t="s">
        <v>1301</v>
      </c>
      <c r="F10280">
        <v>55.5</v>
      </c>
      <c r="G10280" t="s">
        <v>18240</v>
      </c>
      <c r="H10280" t="s">
        <v>18236</v>
      </c>
      <c r="P10280">
        <v>6.02</v>
      </c>
      <c r="Q10280">
        <v>0.36</v>
      </c>
      <c r="R10280">
        <v>0</v>
      </c>
      <c r="S10280">
        <v>5.66</v>
      </c>
      <c r="U10280">
        <v>200</v>
      </c>
      <c r="V10280" s="8">
        <v>40155</v>
      </c>
    </row>
    <row r="10281" spans="1:22" x14ac:dyDescent="0.2">
      <c r="A10281" t="s">
        <v>2625</v>
      </c>
      <c r="B10281">
        <v>9</v>
      </c>
      <c r="C10281">
        <v>2010</v>
      </c>
      <c r="E10281" t="s">
        <v>1301</v>
      </c>
      <c r="F10281">
        <v>56</v>
      </c>
      <c r="G10281" t="s">
        <v>18241</v>
      </c>
      <c r="H10281" t="s">
        <v>18236</v>
      </c>
      <c r="P10281">
        <v>5.84</v>
      </c>
      <c r="Q10281">
        <v>0.35</v>
      </c>
      <c r="R10281">
        <v>0</v>
      </c>
      <c r="S10281">
        <v>5.49</v>
      </c>
      <c r="U10281">
        <v>10</v>
      </c>
      <c r="V10281" s="8">
        <v>40155</v>
      </c>
    </row>
    <row r="10282" spans="1:22" x14ac:dyDescent="0.2">
      <c r="A10282" t="s">
        <v>2625</v>
      </c>
      <c r="B10282">
        <v>9</v>
      </c>
      <c r="C10282">
        <v>2010</v>
      </c>
      <c r="E10282" t="s">
        <v>1301</v>
      </c>
      <c r="F10282">
        <v>58</v>
      </c>
      <c r="G10282" t="s">
        <v>18242</v>
      </c>
      <c r="H10282" t="s">
        <v>18236</v>
      </c>
      <c r="P10282">
        <v>5.18</v>
      </c>
      <c r="Q10282">
        <v>0.33</v>
      </c>
      <c r="R10282">
        <v>0</v>
      </c>
      <c r="S10282">
        <v>4.8499999999999996</v>
      </c>
      <c r="U10282">
        <v>188</v>
      </c>
      <c r="V10282" s="8">
        <v>40155</v>
      </c>
    </row>
    <row r="10283" spans="1:22" x14ac:dyDescent="0.2">
      <c r="A10283" t="s">
        <v>2625</v>
      </c>
      <c r="B10283">
        <v>9</v>
      </c>
      <c r="C10283">
        <v>2010</v>
      </c>
      <c r="E10283" t="s">
        <v>1301</v>
      </c>
      <c r="F10283">
        <v>58.5</v>
      </c>
      <c r="G10283" t="s">
        <v>18243</v>
      </c>
      <c r="H10283" t="s">
        <v>18236</v>
      </c>
      <c r="P10283">
        <v>5.0199999999999996</v>
      </c>
      <c r="Q10283">
        <v>0.32</v>
      </c>
      <c r="R10283">
        <v>0</v>
      </c>
      <c r="S10283">
        <v>4.7</v>
      </c>
      <c r="U10283">
        <v>80</v>
      </c>
      <c r="V10283" s="8">
        <v>40155</v>
      </c>
    </row>
    <row r="10284" spans="1:22" x14ac:dyDescent="0.2">
      <c r="A10284" t="s">
        <v>2625</v>
      </c>
      <c r="B10284">
        <v>9</v>
      </c>
      <c r="C10284">
        <v>2010</v>
      </c>
      <c r="E10284" t="s">
        <v>1301</v>
      </c>
      <c r="F10284">
        <v>59</v>
      </c>
      <c r="G10284" t="s">
        <v>18244</v>
      </c>
      <c r="H10284" t="s">
        <v>18236</v>
      </c>
      <c r="P10284">
        <v>4.87</v>
      </c>
      <c r="Q10284">
        <v>0.31</v>
      </c>
      <c r="R10284">
        <v>0</v>
      </c>
      <c r="S10284">
        <v>4.5599999999999996</v>
      </c>
      <c r="U10284">
        <v>40</v>
      </c>
      <c r="V10284" s="8">
        <v>40155</v>
      </c>
    </row>
    <row r="10285" spans="1:22" x14ac:dyDescent="0.2">
      <c r="A10285" t="s">
        <v>2625</v>
      </c>
      <c r="B10285">
        <v>9</v>
      </c>
      <c r="C10285">
        <v>2010</v>
      </c>
      <c r="E10285" t="s">
        <v>1301</v>
      </c>
      <c r="F10285">
        <v>60</v>
      </c>
      <c r="G10285" t="s">
        <v>18245</v>
      </c>
      <c r="H10285" t="s">
        <v>18236</v>
      </c>
      <c r="P10285">
        <v>4.59</v>
      </c>
      <c r="Q10285">
        <v>0.3</v>
      </c>
      <c r="R10285">
        <v>0</v>
      </c>
      <c r="S10285">
        <v>4.29</v>
      </c>
      <c r="U10285">
        <v>80</v>
      </c>
      <c r="V10285" s="8">
        <v>40155</v>
      </c>
    </row>
    <row r="10286" spans="1:22" x14ac:dyDescent="0.2">
      <c r="A10286" t="s">
        <v>2625</v>
      </c>
      <c r="B10286">
        <v>9</v>
      </c>
      <c r="C10286">
        <v>2010</v>
      </c>
      <c r="E10286" t="s">
        <v>1301</v>
      </c>
      <c r="F10286">
        <v>61</v>
      </c>
      <c r="G10286" t="s">
        <v>18246</v>
      </c>
      <c r="H10286" t="s">
        <v>18236</v>
      </c>
      <c r="P10286">
        <v>4.32</v>
      </c>
      <c r="Q10286">
        <v>0.28999999999999998</v>
      </c>
      <c r="R10286">
        <v>0</v>
      </c>
      <c r="S10286">
        <v>4.03</v>
      </c>
      <c r="U10286">
        <v>120</v>
      </c>
      <c r="V10286" s="8">
        <v>40155</v>
      </c>
    </row>
    <row r="10287" spans="1:22" x14ac:dyDescent="0.2">
      <c r="A10287" t="s">
        <v>2625</v>
      </c>
      <c r="B10287">
        <v>9</v>
      </c>
      <c r="C10287">
        <v>2010</v>
      </c>
      <c r="E10287" t="s">
        <v>1301</v>
      </c>
      <c r="F10287">
        <v>62.5</v>
      </c>
      <c r="G10287" t="s">
        <v>18247</v>
      </c>
      <c r="H10287" t="s">
        <v>18236</v>
      </c>
      <c r="P10287">
        <v>3.95</v>
      </c>
      <c r="Q10287">
        <v>0.28000000000000003</v>
      </c>
      <c r="R10287">
        <v>0</v>
      </c>
      <c r="S10287">
        <v>3.67</v>
      </c>
      <c r="U10287">
        <v>100</v>
      </c>
      <c r="V10287" s="8">
        <v>40155</v>
      </c>
    </row>
    <row r="10288" spans="1:22" x14ac:dyDescent="0.2">
      <c r="A10288" t="s">
        <v>2625</v>
      </c>
      <c r="B10288">
        <v>9</v>
      </c>
      <c r="C10288">
        <v>2010</v>
      </c>
      <c r="E10288" t="s">
        <v>1301</v>
      </c>
      <c r="F10288">
        <v>63</v>
      </c>
      <c r="G10288" t="s">
        <v>18248</v>
      </c>
      <c r="H10288" t="s">
        <v>18236</v>
      </c>
      <c r="P10288">
        <v>3.83</v>
      </c>
      <c r="Q10288">
        <v>0.27</v>
      </c>
      <c r="R10288">
        <v>0</v>
      </c>
      <c r="S10288">
        <v>3.56</v>
      </c>
      <c r="U10288">
        <v>80</v>
      </c>
      <c r="V10288" s="8">
        <v>40155</v>
      </c>
    </row>
    <row r="10289" spans="1:22" x14ac:dyDescent="0.2">
      <c r="A10289" t="s">
        <v>2625</v>
      </c>
      <c r="B10289">
        <v>9</v>
      </c>
      <c r="C10289">
        <v>2010</v>
      </c>
      <c r="E10289" t="s">
        <v>1301</v>
      </c>
      <c r="F10289">
        <v>63.5</v>
      </c>
      <c r="G10289" t="s">
        <v>18249</v>
      </c>
      <c r="H10289" t="s">
        <v>18236</v>
      </c>
      <c r="P10289">
        <v>3.72</v>
      </c>
      <c r="Q10289">
        <v>0.27</v>
      </c>
      <c r="R10289">
        <v>0</v>
      </c>
      <c r="S10289">
        <v>3.45</v>
      </c>
      <c r="U10289">
        <v>40</v>
      </c>
      <c r="V10289" s="8">
        <v>40155</v>
      </c>
    </row>
    <row r="10290" spans="1:22" x14ac:dyDescent="0.2">
      <c r="A10290" t="s">
        <v>2625</v>
      </c>
      <c r="B10290">
        <v>9</v>
      </c>
      <c r="C10290">
        <v>2010</v>
      </c>
      <c r="E10290" t="s">
        <v>1301</v>
      </c>
      <c r="F10290">
        <v>64</v>
      </c>
      <c r="G10290" t="s">
        <v>18250</v>
      </c>
      <c r="H10290" t="s">
        <v>18236</v>
      </c>
      <c r="P10290">
        <v>3.61</v>
      </c>
      <c r="Q10290">
        <v>0.26</v>
      </c>
      <c r="R10290">
        <v>0</v>
      </c>
      <c r="S10290">
        <v>3.35</v>
      </c>
      <c r="U10290">
        <v>80</v>
      </c>
      <c r="V10290" s="8">
        <v>40155</v>
      </c>
    </row>
    <row r="10291" spans="1:22" x14ac:dyDescent="0.2">
      <c r="A10291" t="s">
        <v>2625</v>
      </c>
      <c r="B10291">
        <v>9</v>
      </c>
      <c r="C10291">
        <v>2010</v>
      </c>
      <c r="E10291" t="s">
        <v>1301</v>
      </c>
      <c r="F10291">
        <v>65</v>
      </c>
      <c r="G10291" t="s">
        <v>18251</v>
      </c>
      <c r="H10291" t="s">
        <v>18236</v>
      </c>
      <c r="P10291">
        <v>3.4</v>
      </c>
      <c r="Q10291">
        <v>0.25</v>
      </c>
      <c r="R10291">
        <v>0</v>
      </c>
      <c r="S10291">
        <v>3.15</v>
      </c>
      <c r="U10291">
        <v>200</v>
      </c>
      <c r="V10291" s="8">
        <v>40155</v>
      </c>
    </row>
    <row r="10292" spans="1:22" x14ac:dyDescent="0.2">
      <c r="A10292" t="s">
        <v>2625</v>
      </c>
      <c r="B10292">
        <v>9</v>
      </c>
      <c r="C10292">
        <v>2010</v>
      </c>
      <c r="E10292" t="s">
        <v>1301</v>
      </c>
      <c r="F10292">
        <v>69</v>
      </c>
      <c r="G10292" t="s">
        <v>18252</v>
      </c>
      <c r="H10292" t="s">
        <v>18236</v>
      </c>
      <c r="P10292">
        <v>2.68</v>
      </c>
      <c r="Q10292">
        <v>0.22</v>
      </c>
      <c r="R10292">
        <v>0</v>
      </c>
      <c r="S10292">
        <v>2.46</v>
      </c>
      <c r="U10292">
        <v>100</v>
      </c>
      <c r="V10292" s="8">
        <v>40155</v>
      </c>
    </row>
    <row r="10293" spans="1:22" x14ac:dyDescent="0.2">
      <c r="A10293" t="s">
        <v>2625</v>
      </c>
      <c r="B10293">
        <v>9</v>
      </c>
      <c r="C10293">
        <v>2010</v>
      </c>
      <c r="E10293" t="s">
        <v>1301</v>
      </c>
      <c r="F10293">
        <v>70</v>
      </c>
      <c r="G10293" t="s">
        <v>18253</v>
      </c>
      <c r="H10293" t="s">
        <v>18236</v>
      </c>
      <c r="P10293">
        <v>2.5299999999999998</v>
      </c>
      <c r="Q10293">
        <v>0.21</v>
      </c>
      <c r="R10293">
        <v>0</v>
      </c>
      <c r="S10293">
        <v>2.3199999999999998</v>
      </c>
      <c r="U10293">
        <v>100</v>
      </c>
      <c r="V10293" s="8">
        <v>40155</v>
      </c>
    </row>
    <row r="10294" spans="1:22" x14ac:dyDescent="0.2">
      <c r="A10294" t="s">
        <v>2625</v>
      </c>
      <c r="B10294">
        <v>9</v>
      </c>
      <c r="C10294">
        <v>2010</v>
      </c>
      <c r="E10294" t="s">
        <v>1301</v>
      </c>
      <c r="F10294">
        <v>75</v>
      </c>
      <c r="G10294" t="s">
        <v>18254</v>
      </c>
      <c r="H10294" t="s">
        <v>18236</v>
      </c>
      <c r="P10294">
        <v>1.89</v>
      </c>
      <c r="Q10294">
        <v>0.17</v>
      </c>
      <c r="R10294">
        <v>0</v>
      </c>
      <c r="S10294">
        <v>1.72</v>
      </c>
      <c r="U10294">
        <v>240</v>
      </c>
      <c r="V10294" s="8">
        <v>40155</v>
      </c>
    </row>
    <row r="10295" spans="1:22" x14ac:dyDescent="0.2">
      <c r="A10295" t="s">
        <v>2625</v>
      </c>
      <c r="B10295">
        <v>9</v>
      </c>
      <c r="C10295">
        <v>2010</v>
      </c>
      <c r="E10295" t="s">
        <v>1301</v>
      </c>
      <c r="F10295">
        <v>80</v>
      </c>
      <c r="G10295" t="s">
        <v>18255</v>
      </c>
      <c r="H10295" t="s">
        <v>18236</v>
      </c>
      <c r="P10295">
        <v>1.43</v>
      </c>
      <c r="Q10295">
        <v>0.14000000000000001</v>
      </c>
      <c r="R10295">
        <v>0</v>
      </c>
      <c r="S10295">
        <v>1.29</v>
      </c>
      <c r="U10295">
        <v>280</v>
      </c>
      <c r="V10295" s="8">
        <v>40155</v>
      </c>
    </row>
    <row r="10296" spans="1:22" x14ac:dyDescent="0.2">
      <c r="A10296" t="s">
        <v>2625</v>
      </c>
      <c r="B10296">
        <v>9</v>
      </c>
      <c r="C10296">
        <v>2010</v>
      </c>
      <c r="E10296" t="s">
        <v>1301</v>
      </c>
      <c r="F10296">
        <v>85</v>
      </c>
      <c r="G10296" t="s">
        <v>18256</v>
      </c>
      <c r="H10296" t="s">
        <v>18236</v>
      </c>
      <c r="P10296">
        <v>1.0900000000000001</v>
      </c>
      <c r="Q10296">
        <v>0.11</v>
      </c>
      <c r="R10296">
        <v>0</v>
      </c>
      <c r="S10296">
        <v>0.98</v>
      </c>
      <c r="U10296">
        <v>60</v>
      </c>
      <c r="V10296" s="8">
        <v>40155</v>
      </c>
    </row>
    <row r="10297" spans="1:22" x14ac:dyDescent="0.2">
      <c r="A10297" t="s">
        <v>2625</v>
      </c>
      <c r="B10297">
        <v>9</v>
      </c>
      <c r="C10297">
        <v>2010</v>
      </c>
      <c r="E10297" t="s">
        <v>1301</v>
      </c>
      <c r="F10297">
        <v>85.5</v>
      </c>
      <c r="G10297" t="s">
        <v>18257</v>
      </c>
      <c r="H10297" t="s">
        <v>18236</v>
      </c>
      <c r="P10297">
        <v>1.06</v>
      </c>
      <c r="Q10297">
        <v>0.11</v>
      </c>
      <c r="R10297">
        <v>0</v>
      </c>
      <c r="S10297">
        <v>0.95</v>
      </c>
      <c r="U10297">
        <v>60</v>
      </c>
      <c r="V10297" s="8">
        <v>40155</v>
      </c>
    </row>
    <row r="10298" spans="1:22" x14ac:dyDescent="0.2">
      <c r="A10298" t="s">
        <v>2625</v>
      </c>
      <c r="B10298">
        <v>9</v>
      </c>
      <c r="C10298">
        <v>2010</v>
      </c>
      <c r="E10298" t="s">
        <v>1301</v>
      </c>
      <c r="F10298">
        <v>86.5</v>
      </c>
      <c r="G10298" t="s">
        <v>18258</v>
      </c>
      <c r="H10298" t="s">
        <v>18236</v>
      </c>
      <c r="P10298">
        <v>1.01</v>
      </c>
      <c r="Q10298">
        <v>0.11</v>
      </c>
      <c r="R10298">
        <v>0</v>
      </c>
      <c r="S10298">
        <v>0.9</v>
      </c>
      <c r="U10298">
        <v>40</v>
      </c>
      <c r="V10298" s="8">
        <v>40155</v>
      </c>
    </row>
    <row r="10299" spans="1:22" x14ac:dyDescent="0.2">
      <c r="A10299" t="s">
        <v>2625</v>
      </c>
      <c r="B10299">
        <v>9</v>
      </c>
      <c r="C10299">
        <v>2010</v>
      </c>
      <c r="E10299" t="s">
        <v>1301</v>
      </c>
      <c r="F10299">
        <v>98.5</v>
      </c>
      <c r="G10299" t="s">
        <v>18259</v>
      </c>
      <c r="H10299" t="s">
        <v>18236</v>
      </c>
      <c r="P10299">
        <v>0.56000000000000005</v>
      </c>
      <c r="Q10299">
        <v>7.0000000000000007E-2</v>
      </c>
      <c r="R10299">
        <v>0</v>
      </c>
      <c r="S10299">
        <v>0.49</v>
      </c>
      <c r="U10299">
        <v>40</v>
      </c>
      <c r="V10299" s="8">
        <v>40155</v>
      </c>
    </row>
    <row r="10300" spans="1:22" x14ac:dyDescent="0.2">
      <c r="A10300" t="s">
        <v>2625</v>
      </c>
      <c r="B10300">
        <v>9</v>
      </c>
      <c r="C10300">
        <v>2010</v>
      </c>
      <c r="E10300" t="s">
        <v>5087</v>
      </c>
      <c r="F10300">
        <v>35</v>
      </c>
      <c r="G10300" t="s">
        <v>18260</v>
      </c>
      <c r="H10300" t="s">
        <v>18261</v>
      </c>
      <c r="P10300">
        <v>0.57999999999999996</v>
      </c>
      <c r="Q10300" t="s">
        <v>1244</v>
      </c>
      <c r="R10300">
        <v>0</v>
      </c>
      <c r="S10300">
        <v>0.57999999999999996</v>
      </c>
      <c r="U10300">
        <v>80</v>
      </c>
      <c r="V10300" s="8">
        <v>40155</v>
      </c>
    </row>
    <row r="10301" spans="1:22" x14ac:dyDescent="0.2">
      <c r="A10301" t="s">
        <v>2625</v>
      </c>
      <c r="B10301">
        <v>9</v>
      </c>
      <c r="C10301">
        <v>2010</v>
      </c>
      <c r="E10301" t="s">
        <v>5087</v>
      </c>
      <c r="F10301">
        <v>45</v>
      </c>
      <c r="G10301" t="s">
        <v>14332</v>
      </c>
      <c r="H10301" t="s">
        <v>18261</v>
      </c>
      <c r="P10301">
        <v>3</v>
      </c>
      <c r="Q10301">
        <v>-0.05</v>
      </c>
      <c r="R10301">
        <v>0</v>
      </c>
      <c r="S10301">
        <v>3.05</v>
      </c>
      <c r="U10301">
        <v>600</v>
      </c>
      <c r="V10301" s="8">
        <v>40155</v>
      </c>
    </row>
    <row r="10302" spans="1:22" x14ac:dyDescent="0.2">
      <c r="A10302" t="s">
        <v>2625</v>
      </c>
      <c r="B10302">
        <v>9</v>
      </c>
      <c r="C10302">
        <v>2010</v>
      </c>
      <c r="E10302" t="s">
        <v>5087</v>
      </c>
      <c r="F10302">
        <v>48</v>
      </c>
      <c r="G10302" t="s">
        <v>14333</v>
      </c>
      <c r="H10302" t="s">
        <v>18261</v>
      </c>
      <c r="P10302">
        <v>4.2300000000000004</v>
      </c>
      <c r="Q10302">
        <v>-0.08</v>
      </c>
      <c r="R10302">
        <v>0</v>
      </c>
      <c r="S10302">
        <v>4.3099999999999996</v>
      </c>
      <c r="U10302">
        <v>40</v>
      </c>
      <c r="V10302" s="8">
        <v>40155</v>
      </c>
    </row>
    <row r="10303" spans="1:22" x14ac:dyDescent="0.2">
      <c r="A10303" t="s">
        <v>2625</v>
      </c>
      <c r="B10303">
        <v>9</v>
      </c>
      <c r="C10303">
        <v>2010</v>
      </c>
      <c r="E10303" t="s">
        <v>5087</v>
      </c>
      <c r="F10303">
        <v>50</v>
      </c>
      <c r="G10303" t="s">
        <v>14334</v>
      </c>
      <c r="H10303" t="s">
        <v>18261</v>
      </c>
      <c r="P10303">
        <v>5.18</v>
      </c>
      <c r="Q10303">
        <v>-0.1</v>
      </c>
      <c r="R10303">
        <v>0</v>
      </c>
      <c r="S10303">
        <v>5.28</v>
      </c>
      <c r="U10303">
        <v>820</v>
      </c>
      <c r="V10303" s="8">
        <v>40155</v>
      </c>
    </row>
    <row r="10304" spans="1:22" x14ac:dyDescent="0.2">
      <c r="A10304" t="s">
        <v>2625</v>
      </c>
      <c r="B10304">
        <v>9</v>
      </c>
      <c r="C10304">
        <v>2010</v>
      </c>
      <c r="E10304" t="s">
        <v>5087</v>
      </c>
      <c r="F10304">
        <v>50.5</v>
      </c>
      <c r="G10304" t="s">
        <v>14335</v>
      </c>
      <c r="H10304" t="s">
        <v>18261</v>
      </c>
      <c r="P10304">
        <v>5.43</v>
      </c>
      <c r="Q10304">
        <v>-0.11</v>
      </c>
      <c r="R10304">
        <v>0</v>
      </c>
      <c r="S10304">
        <v>5.54</v>
      </c>
      <c r="U10304">
        <v>10</v>
      </c>
      <c r="V10304" s="8">
        <v>40155</v>
      </c>
    </row>
    <row r="10305" spans="1:22" x14ac:dyDescent="0.2">
      <c r="A10305" t="s">
        <v>2625</v>
      </c>
      <c r="B10305">
        <v>9</v>
      </c>
      <c r="C10305">
        <v>2010</v>
      </c>
      <c r="E10305" t="s">
        <v>5087</v>
      </c>
      <c r="F10305">
        <v>51.5</v>
      </c>
      <c r="G10305" t="s">
        <v>14336</v>
      </c>
      <c r="H10305" t="s">
        <v>18261</v>
      </c>
      <c r="P10305">
        <v>5.96</v>
      </c>
      <c r="Q10305">
        <v>-0.11</v>
      </c>
      <c r="R10305">
        <v>0</v>
      </c>
      <c r="S10305">
        <v>6.07</v>
      </c>
      <c r="U10305">
        <v>40</v>
      </c>
      <c r="V10305" s="8">
        <v>40155</v>
      </c>
    </row>
    <row r="10306" spans="1:22" x14ac:dyDescent="0.2">
      <c r="A10306" t="s">
        <v>2625</v>
      </c>
      <c r="B10306">
        <v>9</v>
      </c>
      <c r="C10306">
        <v>2010</v>
      </c>
      <c r="E10306" t="s">
        <v>5087</v>
      </c>
      <c r="F10306">
        <v>52</v>
      </c>
      <c r="G10306" t="s">
        <v>14337</v>
      </c>
      <c r="H10306" t="s">
        <v>18261</v>
      </c>
      <c r="P10306">
        <v>6.23</v>
      </c>
      <c r="Q10306">
        <v>-0.12</v>
      </c>
      <c r="R10306">
        <v>0</v>
      </c>
      <c r="S10306">
        <v>6.35</v>
      </c>
      <c r="U10306">
        <v>140</v>
      </c>
      <c r="V10306" s="8">
        <v>40155</v>
      </c>
    </row>
    <row r="10307" spans="1:22" x14ac:dyDescent="0.2">
      <c r="A10307" t="s">
        <v>2625</v>
      </c>
      <c r="B10307">
        <v>9</v>
      </c>
      <c r="C10307">
        <v>2010</v>
      </c>
      <c r="E10307" t="s">
        <v>5087</v>
      </c>
      <c r="F10307">
        <v>55</v>
      </c>
      <c r="G10307" t="s">
        <v>14338</v>
      </c>
      <c r="H10307" t="s">
        <v>18261</v>
      </c>
      <c r="P10307">
        <v>7.99</v>
      </c>
      <c r="Q10307">
        <v>-0.16</v>
      </c>
      <c r="R10307">
        <v>0</v>
      </c>
      <c r="S10307">
        <v>8.15</v>
      </c>
      <c r="U10307">
        <v>684</v>
      </c>
      <c r="V10307" s="8">
        <v>40155</v>
      </c>
    </row>
    <row r="10308" spans="1:22" x14ac:dyDescent="0.2">
      <c r="A10308" t="s">
        <v>2625</v>
      </c>
      <c r="B10308">
        <v>9</v>
      </c>
      <c r="C10308">
        <v>2010</v>
      </c>
      <c r="E10308" t="s">
        <v>5087</v>
      </c>
      <c r="F10308">
        <v>55.5</v>
      </c>
      <c r="G10308" t="s">
        <v>14339</v>
      </c>
      <c r="H10308" t="s">
        <v>18261</v>
      </c>
      <c r="P10308">
        <v>8.31</v>
      </c>
      <c r="Q10308">
        <v>-0.16</v>
      </c>
      <c r="R10308">
        <v>0</v>
      </c>
      <c r="S10308">
        <v>8.4700000000000006</v>
      </c>
      <c r="U10308">
        <v>200</v>
      </c>
      <c r="V10308" s="8">
        <v>40155</v>
      </c>
    </row>
    <row r="10309" spans="1:22" x14ac:dyDescent="0.2">
      <c r="A10309" t="s">
        <v>2625</v>
      </c>
      <c r="B10309">
        <v>9</v>
      </c>
      <c r="C10309">
        <v>2010</v>
      </c>
      <c r="E10309" t="s">
        <v>5087</v>
      </c>
      <c r="F10309">
        <v>58</v>
      </c>
      <c r="G10309" t="s">
        <v>14340</v>
      </c>
      <c r="H10309" t="s">
        <v>18261</v>
      </c>
      <c r="P10309">
        <v>9.9499999999999993</v>
      </c>
      <c r="Q10309">
        <v>-0.2</v>
      </c>
      <c r="R10309">
        <v>0</v>
      </c>
      <c r="S10309">
        <v>10.15</v>
      </c>
      <c r="U10309">
        <v>180</v>
      </c>
      <c r="V10309" s="8">
        <v>40155</v>
      </c>
    </row>
    <row r="10310" spans="1:22" x14ac:dyDescent="0.2">
      <c r="A10310" t="s">
        <v>2625</v>
      </c>
      <c r="B10310">
        <v>9</v>
      </c>
      <c r="C10310">
        <v>2010</v>
      </c>
      <c r="E10310" t="s">
        <v>5087</v>
      </c>
      <c r="F10310">
        <v>58.5</v>
      </c>
      <c r="G10310" t="s">
        <v>14341</v>
      </c>
      <c r="H10310" t="s">
        <v>18261</v>
      </c>
      <c r="P10310">
        <v>10.3</v>
      </c>
      <c r="Q10310">
        <v>-0.2</v>
      </c>
      <c r="R10310">
        <v>0</v>
      </c>
      <c r="S10310">
        <v>10.5</v>
      </c>
      <c r="U10310">
        <v>80</v>
      </c>
      <c r="V10310" s="8">
        <v>40155</v>
      </c>
    </row>
    <row r="10311" spans="1:22" x14ac:dyDescent="0.2">
      <c r="A10311" t="s">
        <v>2625</v>
      </c>
      <c r="B10311">
        <v>9</v>
      </c>
      <c r="C10311">
        <v>2010</v>
      </c>
      <c r="E10311" t="s">
        <v>5087</v>
      </c>
      <c r="F10311">
        <v>59</v>
      </c>
      <c r="G10311" t="s">
        <v>14342</v>
      </c>
      <c r="H10311" t="s">
        <v>18261</v>
      </c>
      <c r="P10311">
        <v>10.65</v>
      </c>
      <c r="Q10311">
        <v>-0.2</v>
      </c>
      <c r="R10311">
        <v>0</v>
      </c>
      <c r="S10311">
        <v>10.85</v>
      </c>
      <c r="U10311">
        <v>40</v>
      </c>
      <c r="V10311" s="8">
        <v>40155</v>
      </c>
    </row>
    <row r="10312" spans="1:22" x14ac:dyDescent="0.2">
      <c r="A10312" t="s">
        <v>2625</v>
      </c>
      <c r="B10312">
        <v>9</v>
      </c>
      <c r="C10312">
        <v>2010</v>
      </c>
      <c r="E10312" t="s">
        <v>5087</v>
      </c>
      <c r="F10312">
        <v>60</v>
      </c>
      <c r="G10312" t="s">
        <v>14343</v>
      </c>
      <c r="H10312" t="s">
        <v>18261</v>
      </c>
      <c r="P10312">
        <v>11.36</v>
      </c>
      <c r="Q10312">
        <v>-0.21</v>
      </c>
      <c r="R10312">
        <v>0</v>
      </c>
      <c r="S10312">
        <v>11.57</v>
      </c>
      <c r="U10312">
        <v>380</v>
      </c>
      <c r="V10312" s="8">
        <v>40155</v>
      </c>
    </row>
    <row r="10313" spans="1:22" x14ac:dyDescent="0.2">
      <c r="A10313" t="s">
        <v>2625</v>
      </c>
      <c r="B10313">
        <v>9</v>
      </c>
      <c r="C10313">
        <v>2010</v>
      </c>
      <c r="E10313" t="s">
        <v>5087</v>
      </c>
      <c r="F10313">
        <v>61</v>
      </c>
      <c r="G10313" t="s">
        <v>14344</v>
      </c>
      <c r="H10313" t="s">
        <v>18261</v>
      </c>
      <c r="P10313">
        <v>12.09</v>
      </c>
      <c r="Q10313">
        <v>-0.22</v>
      </c>
      <c r="R10313">
        <v>0</v>
      </c>
      <c r="S10313">
        <v>12.31</v>
      </c>
      <c r="U10313">
        <v>40</v>
      </c>
      <c r="V10313" s="8">
        <v>40155</v>
      </c>
    </row>
    <row r="10314" spans="1:22" x14ac:dyDescent="0.2">
      <c r="A10314" t="s">
        <v>2625</v>
      </c>
      <c r="B10314">
        <v>9</v>
      </c>
      <c r="C10314">
        <v>2010</v>
      </c>
      <c r="E10314" t="s">
        <v>5087</v>
      </c>
      <c r="F10314">
        <v>62.5</v>
      </c>
      <c r="G10314" t="s">
        <v>14345</v>
      </c>
      <c r="H10314" t="s">
        <v>18261</v>
      </c>
      <c r="P10314">
        <v>13.21</v>
      </c>
      <c r="Q10314">
        <v>-0.24</v>
      </c>
      <c r="R10314">
        <v>0</v>
      </c>
      <c r="S10314">
        <v>13.45</v>
      </c>
      <c r="U10314">
        <v>100</v>
      </c>
      <c r="V10314" s="8">
        <v>40155</v>
      </c>
    </row>
    <row r="10315" spans="1:22" x14ac:dyDescent="0.2">
      <c r="A10315" t="s">
        <v>2625</v>
      </c>
      <c r="B10315">
        <v>9</v>
      </c>
      <c r="C10315">
        <v>2010</v>
      </c>
      <c r="E10315" t="s">
        <v>5087</v>
      </c>
      <c r="F10315">
        <v>63</v>
      </c>
      <c r="G10315" t="s">
        <v>14346</v>
      </c>
      <c r="H10315" t="s">
        <v>18261</v>
      </c>
      <c r="P10315">
        <v>13.59</v>
      </c>
      <c r="Q10315">
        <v>-0.24</v>
      </c>
      <c r="R10315">
        <v>0</v>
      </c>
      <c r="S10315">
        <v>13.83</v>
      </c>
      <c r="U10315">
        <v>80</v>
      </c>
      <c r="V10315" s="8">
        <v>40155</v>
      </c>
    </row>
    <row r="10316" spans="1:22" x14ac:dyDescent="0.2">
      <c r="A10316" t="s">
        <v>2625</v>
      </c>
      <c r="B10316">
        <v>9</v>
      </c>
      <c r="C10316">
        <v>2010</v>
      </c>
      <c r="E10316" t="s">
        <v>5087</v>
      </c>
      <c r="F10316">
        <v>63.5</v>
      </c>
      <c r="G10316" t="s">
        <v>14347</v>
      </c>
      <c r="H10316" t="s">
        <v>18261</v>
      </c>
      <c r="P10316">
        <v>13.97</v>
      </c>
      <c r="Q10316">
        <v>-0.25</v>
      </c>
      <c r="R10316">
        <v>0</v>
      </c>
      <c r="S10316">
        <v>14.22</v>
      </c>
      <c r="U10316">
        <v>40</v>
      </c>
      <c r="V10316" s="8">
        <v>40155</v>
      </c>
    </row>
    <row r="10317" spans="1:22" x14ac:dyDescent="0.2">
      <c r="A10317" t="s">
        <v>2625</v>
      </c>
      <c r="B10317">
        <v>9</v>
      </c>
      <c r="C10317">
        <v>2010</v>
      </c>
      <c r="E10317" t="s">
        <v>5087</v>
      </c>
      <c r="F10317">
        <v>65</v>
      </c>
      <c r="G10317" t="s">
        <v>14348</v>
      </c>
      <c r="H10317" t="s">
        <v>18261</v>
      </c>
      <c r="P10317">
        <v>15.15</v>
      </c>
      <c r="Q10317">
        <v>-0.26</v>
      </c>
      <c r="R10317">
        <v>0</v>
      </c>
      <c r="S10317">
        <v>15.41</v>
      </c>
      <c r="U10317">
        <v>40</v>
      </c>
      <c r="V10317" s="8">
        <v>40155</v>
      </c>
    </row>
    <row r="10318" spans="1:22" x14ac:dyDescent="0.2">
      <c r="A10318" t="s">
        <v>2625</v>
      </c>
      <c r="B10318">
        <v>9</v>
      </c>
      <c r="C10318">
        <v>2010</v>
      </c>
      <c r="E10318" t="s">
        <v>5087</v>
      </c>
      <c r="F10318">
        <v>70</v>
      </c>
      <c r="G10318" t="s">
        <v>14349</v>
      </c>
      <c r="H10318" t="s">
        <v>18261</v>
      </c>
      <c r="P10318">
        <v>19.260000000000002</v>
      </c>
      <c r="Q10318">
        <v>-0.3</v>
      </c>
      <c r="R10318">
        <v>0</v>
      </c>
      <c r="S10318">
        <v>19.559999999999999</v>
      </c>
      <c r="U10318">
        <v>20</v>
      </c>
      <c r="V10318" s="8">
        <v>40155</v>
      </c>
    </row>
    <row r="10319" spans="1:22" x14ac:dyDescent="0.2">
      <c r="A10319" t="s">
        <v>2625</v>
      </c>
      <c r="B10319">
        <v>9</v>
      </c>
      <c r="C10319">
        <v>2010</v>
      </c>
      <c r="E10319" t="s">
        <v>5087</v>
      </c>
      <c r="F10319">
        <v>75</v>
      </c>
      <c r="G10319" t="s">
        <v>14350</v>
      </c>
      <c r="H10319" t="s">
        <v>18261</v>
      </c>
      <c r="P10319">
        <v>23.6</v>
      </c>
      <c r="Q10319">
        <v>-0.35</v>
      </c>
      <c r="R10319">
        <v>0</v>
      </c>
      <c r="S10319">
        <v>23.95</v>
      </c>
      <c r="U10319">
        <v>20</v>
      </c>
      <c r="V10319" s="8">
        <v>40155</v>
      </c>
    </row>
    <row r="10320" spans="1:22" x14ac:dyDescent="0.2">
      <c r="A10320" t="s">
        <v>2625</v>
      </c>
      <c r="B10320">
        <v>9</v>
      </c>
      <c r="C10320">
        <v>2010</v>
      </c>
      <c r="E10320" t="s">
        <v>5087</v>
      </c>
      <c r="F10320">
        <v>85.5</v>
      </c>
      <c r="G10320" t="s">
        <v>14351</v>
      </c>
      <c r="H10320" t="s">
        <v>18261</v>
      </c>
      <c r="P10320">
        <v>33.24</v>
      </c>
      <c r="Q10320">
        <v>-0.41</v>
      </c>
      <c r="R10320">
        <v>0</v>
      </c>
      <c r="S10320">
        <v>33.65</v>
      </c>
      <c r="U10320">
        <v>60</v>
      </c>
      <c r="V10320" s="8">
        <v>40155</v>
      </c>
    </row>
    <row r="10321" spans="1:22" x14ac:dyDescent="0.2">
      <c r="A10321" t="s">
        <v>2625</v>
      </c>
      <c r="B10321">
        <v>9</v>
      </c>
      <c r="C10321">
        <v>2010</v>
      </c>
      <c r="E10321" t="s">
        <v>5087</v>
      </c>
      <c r="F10321">
        <v>86.5</v>
      </c>
      <c r="G10321" t="s">
        <v>14352</v>
      </c>
      <c r="H10321" t="s">
        <v>18261</v>
      </c>
      <c r="P10321">
        <v>34.18</v>
      </c>
      <c r="Q10321">
        <v>-0.42</v>
      </c>
      <c r="R10321">
        <v>0</v>
      </c>
      <c r="S10321">
        <v>34.6</v>
      </c>
      <c r="U10321">
        <v>40</v>
      </c>
      <c r="V10321" s="8">
        <v>40155</v>
      </c>
    </row>
    <row r="10322" spans="1:22" x14ac:dyDescent="0.2">
      <c r="A10322" t="s">
        <v>2625</v>
      </c>
      <c r="B10322">
        <v>9</v>
      </c>
      <c r="C10322">
        <v>2010</v>
      </c>
      <c r="E10322" t="s">
        <v>5087</v>
      </c>
      <c r="F10322">
        <v>98.5</v>
      </c>
      <c r="G10322" t="s">
        <v>14353</v>
      </c>
      <c r="H10322" t="s">
        <v>18261</v>
      </c>
      <c r="P10322">
        <v>45.71</v>
      </c>
      <c r="Q10322">
        <v>-0.45</v>
      </c>
      <c r="R10322">
        <v>0</v>
      </c>
      <c r="S10322">
        <v>46.16</v>
      </c>
      <c r="U10322">
        <v>40</v>
      </c>
      <c r="V10322" s="8">
        <v>40155</v>
      </c>
    </row>
    <row r="10323" spans="1:22" x14ac:dyDescent="0.2">
      <c r="A10323" t="s">
        <v>2625</v>
      </c>
      <c r="B10323">
        <v>10</v>
      </c>
      <c r="C10323">
        <v>2010</v>
      </c>
      <c r="E10323" t="s">
        <v>1301</v>
      </c>
      <c r="F10323">
        <v>100</v>
      </c>
      <c r="G10323" t="s">
        <v>14354</v>
      </c>
      <c r="H10323" t="s">
        <v>14355</v>
      </c>
      <c r="P10323">
        <v>0.17</v>
      </c>
      <c r="Q10323">
        <v>-0.09</v>
      </c>
      <c r="R10323">
        <v>0</v>
      </c>
      <c r="S10323">
        <v>0.26</v>
      </c>
      <c r="U10323">
        <v>160</v>
      </c>
      <c r="V10323" s="8">
        <v>40155</v>
      </c>
    </row>
    <row r="10324" spans="1:22" x14ac:dyDescent="0.2">
      <c r="A10324" t="s">
        <v>2625</v>
      </c>
      <c r="B10324">
        <v>10</v>
      </c>
      <c r="C10324">
        <v>2010</v>
      </c>
      <c r="E10324" t="s">
        <v>1301</v>
      </c>
      <c r="F10324">
        <v>51</v>
      </c>
      <c r="G10324" t="s">
        <v>14356</v>
      </c>
      <c r="H10324" t="s">
        <v>14355</v>
      </c>
      <c r="P10324">
        <v>5.43</v>
      </c>
      <c r="Q10324">
        <v>-1.59</v>
      </c>
      <c r="R10324">
        <v>0</v>
      </c>
      <c r="S10324">
        <v>7.02</v>
      </c>
      <c r="U10324">
        <v>60</v>
      </c>
      <c r="V10324" s="8">
        <v>40155</v>
      </c>
    </row>
    <row r="10325" spans="1:22" x14ac:dyDescent="0.2">
      <c r="A10325" t="s">
        <v>2625</v>
      </c>
      <c r="B10325">
        <v>10</v>
      </c>
      <c r="C10325">
        <v>2010</v>
      </c>
      <c r="E10325" t="s">
        <v>1301</v>
      </c>
      <c r="F10325">
        <v>51.5</v>
      </c>
      <c r="G10325" t="s">
        <v>14357</v>
      </c>
      <c r="H10325" t="s">
        <v>14355</v>
      </c>
      <c r="P10325">
        <v>5.24</v>
      </c>
      <c r="Q10325">
        <v>-1.55</v>
      </c>
      <c r="R10325">
        <v>0</v>
      </c>
      <c r="S10325">
        <v>6.79</v>
      </c>
      <c r="U10325">
        <v>100</v>
      </c>
      <c r="V10325" s="8">
        <v>40155</v>
      </c>
    </row>
    <row r="10326" spans="1:22" x14ac:dyDescent="0.2">
      <c r="A10326" t="s">
        <v>2625</v>
      </c>
      <c r="B10326">
        <v>10</v>
      </c>
      <c r="C10326">
        <v>2010</v>
      </c>
      <c r="E10326" t="s">
        <v>1301</v>
      </c>
      <c r="F10326">
        <v>52.5</v>
      </c>
      <c r="G10326" t="s">
        <v>14358</v>
      </c>
      <c r="H10326" t="s">
        <v>14355</v>
      </c>
      <c r="P10326">
        <v>4.88</v>
      </c>
      <c r="Q10326">
        <v>-1.45</v>
      </c>
      <c r="R10326">
        <v>0</v>
      </c>
      <c r="S10326">
        <v>6.33</v>
      </c>
      <c r="U10326">
        <v>100</v>
      </c>
      <c r="V10326" s="8">
        <v>40155</v>
      </c>
    </row>
    <row r="10327" spans="1:22" x14ac:dyDescent="0.2">
      <c r="A10327" t="s">
        <v>2625</v>
      </c>
      <c r="B10327">
        <v>10</v>
      </c>
      <c r="C10327">
        <v>2010</v>
      </c>
      <c r="E10327" t="s">
        <v>1301</v>
      </c>
      <c r="F10327">
        <v>53</v>
      </c>
      <c r="G10327" t="s">
        <v>14359</v>
      </c>
      <c r="H10327" t="s">
        <v>14355</v>
      </c>
      <c r="P10327">
        <v>4.71</v>
      </c>
      <c r="Q10327">
        <v>-1.41</v>
      </c>
      <c r="R10327">
        <v>0</v>
      </c>
      <c r="S10327">
        <v>6.12</v>
      </c>
      <c r="U10327">
        <v>10</v>
      </c>
      <c r="V10327" s="8">
        <v>40155</v>
      </c>
    </row>
    <row r="10328" spans="1:22" x14ac:dyDescent="0.2">
      <c r="A10328" t="s">
        <v>2625</v>
      </c>
      <c r="B10328">
        <v>10</v>
      </c>
      <c r="C10328">
        <v>2010</v>
      </c>
      <c r="E10328" t="s">
        <v>1301</v>
      </c>
      <c r="F10328">
        <v>53.5</v>
      </c>
      <c r="G10328" t="s">
        <v>14360</v>
      </c>
      <c r="H10328" t="s">
        <v>14355</v>
      </c>
      <c r="P10328">
        <v>4.54</v>
      </c>
      <c r="Q10328">
        <v>-1.38</v>
      </c>
      <c r="R10328">
        <v>0</v>
      </c>
      <c r="S10328">
        <v>5.92</v>
      </c>
      <c r="U10328">
        <v>40</v>
      </c>
      <c r="V10328" s="8">
        <v>40155</v>
      </c>
    </row>
    <row r="10329" spans="1:22" x14ac:dyDescent="0.2">
      <c r="A10329" t="s">
        <v>2625</v>
      </c>
      <c r="B10329">
        <v>10</v>
      </c>
      <c r="C10329">
        <v>2010</v>
      </c>
      <c r="E10329" t="s">
        <v>1301</v>
      </c>
      <c r="F10329">
        <v>55</v>
      </c>
      <c r="G10329" t="s">
        <v>14361</v>
      </c>
      <c r="H10329" t="s">
        <v>14355</v>
      </c>
      <c r="P10329">
        <v>4.07</v>
      </c>
      <c r="Q10329">
        <v>-1.29</v>
      </c>
      <c r="R10329">
        <v>0</v>
      </c>
      <c r="S10329">
        <v>5.36</v>
      </c>
      <c r="U10329">
        <v>360</v>
      </c>
      <c r="V10329" s="8">
        <v>40155</v>
      </c>
    </row>
    <row r="10330" spans="1:22" x14ac:dyDescent="0.2">
      <c r="A10330" t="s">
        <v>2625</v>
      </c>
      <c r="B10330">
        <v>10</v>
      </c>
      <c r="C10330">
        <v>2010</v>
      </c>
      <c r="E10330" t="s">
        <v>1301</v>
      </c>
      <c r="F10330">
        <v>55.5</v>
      </c>
      <c r="G10330" t="s">
        <v>14362</v>
      </c>
      <c r="H10330" t="s">
        <v>14355</v>
      </c>
      <c r="P10330">
        <v>3.92</v>
      </c>
      <c r="Q10330">
        <v>-1.26</v>
      </c>
      <c r="R10330">
        <v>0</v>
      </c>
      <c r="S10330">
        <v>5.18</v>
      </c>
      <c r="U10330">
        <v>80</v>
      </c>
      <c r="V10330" s="8">
        <v>40155</v>
      </c>
    </row>
    <row r="10331" spans="1:22" x14ac:dyDescent="0.2">
      <c r="A10331" t="s">
        <v>2625</v>
      </c>
      <c r="B10331">
        <v>10</v>
      </c>
      <c r="C10331">
        <v>2010</v>
      </c>
      <c r="E10331" t="s">
        <v>1301</v>
      </c>
      <c r="F10331">
        <v>56</v>
      </c>
      <c r="G10331" t="s">
        <v>14363</v>
      </c>
      <c r="H10331" t="s">
        <v>14355</v>
      </c>
      <c r="P10331">
        <v>3.78</v>
      </c>
      <c r="Q10331">
        <v>-1.23</v>
      </c>
      <c r="R10331">
        <v>0</v>
      </c>
      <c r="S10331">
        <v>5.01</v>
      </c>
      <c r="U10331">
        <v>40</v>
      </c>
      <c r="V10331" s="8">
        <v>40155</v>
      </c>
    </row>
    <row r="10332" spans="1:22" x14ac:dyDescent="0.2">
      <c r="A10332" t="s">
        <v>2625</v>
      </c>
      <c r="B10332">
        <v>10</v>
      </c>
      <c r="C10332">
        <v>2010</v>
      </c>
      <c r="E10332" t="s">
        <v>1301</v>
      </c>
      <c r="F10332">
        <v>56.5</v>
      </c>
      <c r="G10332" t="s">
        <v>14364</v>
      </c>
      <c r="H10332" t="s">
        <v>14355</v>
      </c>
      <c r="P10332">
        <v>3.64</v>
      </c>
      <c r="Q10332">
        <v>-1.2</v>
      </c>
      <c r="R10332">
        <v>0</v>
      </c>
      <c r="S10332">
        <v>4.84</v>
      </c>
      <c r="U10332">
        <v>80</v>
      </c>
      <c r="V10332" s="8">
        <v>40155</v>
      </c>
    </row>
    <row r="10333" spans="1:22" x14ac:dyDescent="0.2">
      <c r="A10333" t="s">
        <v>2625</v>
      </c>
      <c r="B10333">
        <v>10</v>
      </c>
      <c r="C10333">
        <v>2010</v>
      </c>
      <c r="E10333" t="s">
        <v>1301</v>
      </c>
      <c r="F10333">
        <v>57</v>
      </c>
      <c r="G10333" t="s">
        <v>14365</v>
      </c>
      <c r="H10333" t="s">
        <v>14355</v>
      </c>
      <c r="P10333">
        <v>3.51</v>
      </c>
      <c r="Q10333">
        <v>-1.17</v>
      </c>
      <c r="R10333">
        <v>0</v>
      </c>
      <c r="S10333">
        <v>4.68</v>
      </c>
      <c r="U10333">
        <v>208</v>
      </c>
      <c r="V10333" s="8">
        <v>40155</v>
      </c>
    </row>
    <row r="10334" spans="1:22" x14ac:dyDescent="0.2">
      <c r="A10334" t="s">
        <v>2625</v>
      </c>
      <c r="B10334">
        <v>10</v>
      </c>
      <c r="C10334">
        <v>2010</v>
      </c>
      <c r="E10334" t="s">
        <v>1301</v>
      </c>
      <c r="F10334">
        <v>57.5</v>
      </c>
      <c r="G10334" t="s">
        <v>14366</v>
      </c>
      <c r="H10334" t="s">
        <v>14355</v>
      </c>
      <c r="P10334">
        <v>3.38</v>
      </c>
      <c r="Q10334">
        <v>-1.1399999999999999</v>
      </c>
      <c r="R10334">
        <v>0</v>
      </c>
      <c r="S10334">
        <v>4.5199999999999996</v>
      </c>
      <c r="U10334">
        <v>20</v>
      </c>
      <c r="V10334" s="8">
        <v>40155</v>
      </c>
    </row>
    <row r="10335" spans="1:22" x14ac:dyDescent="0.2">
      <c r="A10335" t="s">
        <v>2625</v>
      </c>
      <c r="B10335">
        <v>10</v>
      </c>
      <c r="C10335">
        <v>2010</v>
      </c>
      <c r="E10335" t="s">
        <v>1301</v>
      </c>
      <c r="F10335">
        <v>58</v>
      </c>
      <c r="G10335" t="s">
        <v>14367</v>
      </c>
      <c r="H10335" t="s">
        <v>14355</v>
      </c>
      <c r="P10335">
        <v>3.26</v>
      </c>
      <c r="Q10335">
        <v>-1.1000000000000001</v>
      </c>
      <c r="R10335">
        <v>0</v>
      </c>
      <c r="S10335">
        <v>4.3600000000000003</v>
      </c>
      <c r="U10335">
        <v>180</v>
      </c>
      <c r="V10335" s="8">
        <v>40155</v>
      </c>
    </row>
    <row r="10336" spans="1:22" x14ac:dyDescent="0.2">
      <c r="A10336" t="s">
        <v>2625</v>
      </c>
      <c r="B10336">
        <v>10</v>
      </c>
      <c r="C10336">
        <v>2010</v>
      </c>
      <c r="E10336" t="s">
        <v>1301</v>
      </c>
      <c r="F10336">
        <v>58.5</v>
      </c>
      <c r="G10336" t="s">
        <v>14368</v>
      </c>
      <c r="H10336" t="s">
        <v>14355</v>
      </c>
      <c r="P10336">
        <v>3.14</v>
      </c>
      <c r="Q10336">
        <v>-1.07</v>
      </c>
      <c r="R10336">
        <v>0</v>
      </c>
      <c r="S10336">
        <v>4.21</v>
      </c>
      <c r="U10336">
        <v>80</v>
      </c>
      <c r="V10336" s="8">
        <v>40155</v>
      </c>
    </row>
    <row r="10337" spans="1:22" x14ac:dyDescent="0.2">
      <c r="A10337" t="s">
        <v>2625</v>
      </c>
      <c r="B10337">
        <v>10</v>
      </c>
      <c r="C10337">
        <v>2010</v>
      </c>
      <c r="E10337" t="s">
        <v>1301</v>
      </c>
      <c r="F10337">
        <v>59</v>
      </c>
      <c r="G10337" t="s">
        <v>14369</v>
      </c>
      <c r="H10337" t="s">
        <v>14355</v>
      </c>
      <c r="P10337">
        <v>3.02</v>
      </c>
      <c r="Q10337">
        <v>-1.05</v>
      </c>
      <c r="R10337">
        <v>0</v>
      </c>
      <c r="S10337">
        <v>4.07</v>
      </c>
      <c r="U10337">
        <v>200</v>
      </c>
      <c r="V10337" s="8">
        <v>40155</v>
      </c>
    </row>
    <row r="10338" spans="1:22" x14ac:dyDescent="0.2">
      <c r="A10338" t="s">
        <v>2625</v>
      </c>
      <c r="B10338">
        <v>10</v>
      </c>
      <c r="C10338">
        <v>2010</v>
      </c>
      <c r="E10338" t="s">
        <v>1301</v>
      </c>
      <c r="F10338">
        <v>60</v>
      </c>
      <c r="G10338" t="s">
        <v>14370</v>
      </c>
      <c r="H10338" t="s">
        <v>14355</v>
      </c>
      <c r="P10338">
        <v>2.8</v>
      </c>
      <c r="Q10338">
        <v>-0.99</v>
      </c>
      <c r="R10338">
        <v>0</v>
      </c>
      <c r="S10338">
        <v>3.79</v>
      </c>
      <c r="U10338">
        <v>400</v>
      </c>
      <c r="V10338" s="8">
        <v>40155</v>
      </c>
    </row>
    <row r="10339" spans="1:22" x14ac:dyDescent="0.2">
      <c r="A10339" t="s">
        <v>2625</v>
      </c>
      <c r="B10339">
        <v>10</v>
      </c>
      <c r="C10339">
        <v>2010</v>
      </c>
      <c r="E10339" t="s">
        <v>1301</v>
      </c>
      <c r="F10339">
        <v>61</v>
      </c>
      <c r="G10339" t="s">
        <v>14371</v>
      </c>
      <c r="H10339" t="s">
        <v>14355</v>
      </c>
      <c r="P10339">
        <v>2.6</v>
      </c>
      <c r="Q10339">
        <v>-0.94</v>
      </c>
      <c r="R10339">
        <v>0</v>
      </c>
      <c r="S10339">
        <v>3.54</v>
      </c>
      <c r="U10339">
        <v>120</v>
      </c>
      <c r="V10339" s="8">
        <v>40155</v>
      </c>
    </row>
    <row r="10340" spans="1:22" x14ac:dyDescent="0.2">
      <c r="A10340" t="s">
        <v>2625</v>
      </c>
      <c r="B10340">
        <v>10</v>
      </c>
      <c r="C10340">
        <v>2010</v>
      </c>
      <c r="E10340" t="s">
        <v>1301</v>
      </c>
      <c r="F10340">
        <v>62</v>
      </c>
      <c r="G10340" t="s">
        <v>14372</v>
      </c>
      <c r="H10340" t="s">
        <v>14355</v>
      </c>
      <c r="P10340">
        <v>2.41</v>
      </c>
      <c r="Q10340">
        <v>-0.89</v>
      </c>
      <c r="R10340">
        <v>0</v>
      </c>
      <c r="S10340">
        <v>3.3</v>
      </c>
      <c r="U10340">
        <v>120</v>
      </c>
      <c r="V10340" s="8">
        <v>40155</v>
      </c>
    </row>
    <row r="10341" spans="1:22" x14ac:dyDescent="0.2">
      <c r="A10341" t="s">
        <v>2625</v>
      </c>
      <c r="B10341">
        <v>10</v>
      </c>
      <c r="C10341">
        <v>2010</v>
      </c>
      <c r="E10341" t="s">
        <v>1301</v>
      </c>
      <c r="F10341">
        <v>62.5</v>
      </c>
      <c r="G10341" t="s">
        <v>14373</v>
      </c>
      <c r="H10341" t="s">
        <v>14355</v>
      </c>
      <c r="P10341">
        <v>2.3199999999999998</v>
      </c>
      <c r="Q10341">
        <v>-0.86</v>
      </c>
      <c r="R10341">
        <v>0</v>
      </c>
      <c r="S10341">
        <v>3.18</v>
      </c>
      <c r="U10341">
        <v>100</v>
      </c>
      <c r="V10341" s="8">
        <v>40155</v>
      </c>
    </row>
    <row r="10342" spans="1:22" x14ac:dyDescent="0.2">
      <c r="A10342" t="s">
        <v>2625</v>
      </c>
      <c r="B10342">
        <v>10</v>
      </c>
      <c r="C10342">
        <v>2010</v>
      </c>
      <c r="E10342" t="s">
        <v>1301</v>
      </c>
      <c r="F10342">
        <v>63</v>
      </c>
      <c r="G10342" t="s">
        <v>14374</v>
      </c>
      <c r="H10342" t="s">
        <v>14355</v>
      </c>
      <c r="P10342">
        <v>2.2400000000000002</v>
      </c>
      <c r="Q10342">
        <v>-0.83</v>
      </c>
      <c r="R10342">
        <v>0</v>
      </c>
      <c r="S10342">
        <v>3.07</v>
      </c>
      <c r="U10342">
        <v>100</v>
      </c>
      <c r="V10342" s="8">
        <v>40155</v>
      </c>
    </row>
    <row r="10343" spans="1:22" x14ac:dyDescent="0.2">
      <c r="A10343" t="s">
        <v>2625</v>
      </c>
      <c r="B10343">
        <v>10</v>
      </c>
      <c r="C10343">
        <v>2010</v>
      </c>
      <c r="E10343" t="s">
        <v>1301</v>
      </c>
      <c r="F10343">
        <v>63.5</v>
      </c>
      <c r="G10343" t="s">
        <v>14375</v>
      </c>
      <c r="H10343" t="s">
        <v>14355</v>
      </c>
      <c r="P10343">
        <v>2.16</v>
      </c>
      <c r="Q10343">
        <v>-0.81</v>
      </c>
      <c r="R10343">
        <v>0</v>
      </c>
      <c r="S10343">
        <v>2.97</v>
      </c>
      <c r="U10343">
        <v>40</v>
      </c>
      <c r="V10343" s="8">
        <v>40155</v>
      </c>
    </row>
    <row r="10344" spans="1:22" x14ac:dyDescent="0.2">
      <c r="A10344" t="s">
        <v>2625</v>
      </c>
      <c r="B10344">
        <v>10</v>
      </c>
      <c r="C10344">
        <v>2010</v>
      </c>
      <c r="E10344" t="s">
        <v>1301</v>
      </c>
      <c r="F10344">
        <v>64</v>
      </c>
      <c r="G10344" t="s">
        <v>14376</v>
      </c>
      <c r="H10344" t="s">
        <v>14355</v>
      </c>
      <c r="P10344">
        <v>2.08</v>
      </c>
      <c r="Q10344">
        <v>-0.78</v>
      </c>
      <c r="R10344">
        <v>0</v>
      </c>
      <c r="S10344">
        <v>2.86</v>
      </c>
      <c r="U10344">
        <v>80</v>
      </c>
      <c r="V10344" s="8">
        <v>40155</v>
      </c>
    </row>
    <row r="10345" spans="1:22" x14ac:dyDescent="0.2">
      <c r="A10345" t="s">
        <v>2625</v>
      </c>
      <c r="B10345">
        <v>10</v>
      </c>
      <c r="C10345">
        <v>2010</v>
      </c>
      <c r="E10345" t="s">
        <v>1301</v>
      </c>
      <c r="F10345">
        <v>65</v>
      </c>
      <c r="G10345" t="s">
        <v>14377</v>
      </c>
      <c r="H10345" t="s">
        <v>14355</v>
      </c>
      <c r="P10345">
        <v>1.93</v>
      </c>
      <c r="Q10345">
        <v>-0.74</v>
      </c>
      <c r="R10345">
        <v>0</v>
      </c>
      <c r="S10345">
        <v>2.67</v>
      </c>
      <c r="U10345">
        <v>660</v>
      </c>
      <c r="V10345" s="8">
        <v>40155</v>
      </c>
    </row>
    <row r="10346" spans="1:22" x14ac:dyDescent="0.2">
      <c r="A10346" t="s">
        <v>2625</v>
      </c>
      <c r="B10346">
        <v>10</v>
      </c>
      <c r="C10346">
        <v>2010</v>
      </c>
      <c r="E10346" t="s">
        <v>1301</v>
      </c>
      <c r="F10346">
        <v>69</v>
      </c>
      <c r="G10346" t="s">
        <v>14378</v>
      </c>
      <c r="H10346" t="s">
        <v>14355</v>
      </c>
      <c r="P10346">
        <v>1.43</v>
      </c>
      <c r="Q10346">
        <v>-0.57999999999999996</v>
      </c>
      <c r="R10346">
        <v>0</v>
      </c>
      <c r="S10346">
        <v>2.0099999999999998</v>
      </c>
      <c r="U10346">
        <v>100</v>
      </c>
      <c r="V10346" s="8">
        <v>40155</v>
      </c>
    </row>
    <row r="10347" spans="1:22" x14ac:dyDescent="0.2">
      <c r="A10347" t="s">
        <v>2625</v>
      </c>
      <c r="B10347">
        <v>10</v>
      </c>
      <c r="C10347">
        <v>2010</v>
      </c>
      <c r="E10347" t="s">
        <v>1301</v>
      </c>
      <c r="F10347">
        <v>70</v>
      </c>
      <c r="G10347" t="s">
        <v>14379</v>
      </c>
      <c r="H10347" t="s">
        <v>14355</v>
      </c>
      <c r="P10347">
        <v>1.32</v>
      </c>
      <c r="Q10347">
        <v>-0.56000000000000005</v>
      </c>
      <c r="R10347">
        <v>0</v>
      </c>
      <c r="S10347">
        <v>1.88</v>
      </c>
      <c r="U10347">
        <v>160</v>
      </c>
      <c r="V10347" s="8">
        <v>40155</v>
      </c>
    </row>
    <row r="10348" spans="1:22" x14ac:dyDescent="0.2">
      <c r="A10348" t="s">
        <v>2625</v>
      </c>
      <c r="B10348">
        <v>10</v>
      </c>
      <c r="C10348">
        <v>2010</v>
      </c>
      <c r="E10348" t="s">
        <v>1301</v>
      </c>
      <c r="F10348">
        <v>75</v>
      </c>
      <c r="G10348" t="s">
        <v>14380</v>
      </c>
      <c r="H10348" t="s">
        <v>14355</v>
      </c>
      <c r="P10348">
        <v>0.92</v>
      </c>
      <c r="Q10348">
        <v>-0.4</v>
      </c>
      <c r="R10348">
        <v>0</v>
      </c>
      <c r="S10348">
        <v>1.32</v>
      </c>
      <c r="U10348">
        <v>1180</v>
      </c>
      <c r="V10348" s="8">
        <v>40155</v>
      </c>
    </row>
    <row r="10349" spans="1:22" x14ac:dyDescent="0.2">
      <c r="A10349" t="s">
        <v>2625</v>
      </c>
      <c r="B10349">
        <v>10</v>
      </c>
      <c r="C10349">
        <v>2010</v>
      </c>
      <c r="E10349" t="s">
        <v>1301</v>
      </c>
      <c r="F10349">
        <v>80</v>
      </c>
      <c r="G10349" t="s">
        <v>14381</v>
      </c>
      <c r="H10349" t="s">
        <v>14355</v>
      </c>
      <c r="P10349">
        <v>0.64</v>
      </c>
      <c r="Q10349">
        <v>-0.3</v>
      </c>
      <c r="R10349">
        <v>0</v>
      </c>
      <c r="S10349">
        <v>0.94</v>
      </c>
      <c r="U10349">
        <v>360</v>
      </c>
      <c r="V10349" s="8">
        <v>40155</v>
      </c>
    </row>
    <row r="10350" spans="1:22" x14ac:dyDescent="0.2">
      <c r="A10350" t="s">
        <v>2625</v>
      </c>
      <c r="B10350">
        <v>10</v>
      </c>
      <c r="C10350">
        <v>2010</v>
      </c>
      <c r="E10350" t="s">
        <v>1301</v>
      </c>
      <c r="F10350">
        <v>85</v>
      </c>
      <c r="G10350" t="s">
        <v>14382</v>
      </c>
      <c r="H10350" t="s">
        <v>14355</v>
      </c>
      <c r="P10350">
        <v>0.45</v>
      </c>
      <c r="Q10350">
        <v>-0.22</v>
      </c>
      <c r="R10350">
        <v>0</v>
      </c>
      <c r="S10350">
        <v>0.67</v>
      </c>
      <c r="U10350">
        <v>60</v>
      </c>
      <c r="V10350" s="8">
        <v>40155</v>
      </c>
    </row>
    <row r="10351" spans="1:22" x14ac:dyDescent="0.2">
      <c r="A10351" t="s">
        <v>2625</v>
      </c>
      <c r="B10351">
        <v>10</v>
      </c>
      <c r="C10351">
        <v>2010</v>
      </c>
      <c r="E10351" t="s">
        <v>1301</v>
      </c>
      <c r="F10351">
        <v>85.5</v>
      </c>
      <c r="G10351" t="s">
        <v>14383</v>
      </c>
      <c r="H10351" t="s">
        <v>14355</v>
      </c>
      <c r="P10351">
        <v>0.43</v>
      </c>
      <c r="Q10351">
        <v>-0.22</v>
      </c>
      <c r="R10351">
        <v>0</v>
      </c>
      <c r="S10351">
        <v>0.65</v>
      </c>
      <c r="U10351">
        <v>60</v>
      </c>
      <c r="V10351" s="8">
        <v>40155</v>
      </c>
    </row>
    <row r="10352" spans="1:22" x14ac:dyDescent="0.2">
      <c r="A10352" t="s">
        <v>2625</v>
      </c>
      <c r="B10352">
        <v>10</v>
      </c>
      <c r="C10352">
        <v>2010</v>
      </c>
      <c r="E10352" t="s">
        <v>1301</v>
      </c>
      <c r="F10352">
        <v>86.5</v>
      </c>
      <c r="G10352" t="s">
        <v>14384</v>
      </c>
      <c r="H10352" t="s">
        <v>14355</v>
      </c>
      <c r="P10352">
        <v>0.41</v>
      </c>
      <c r="Q10352">
        <v>-0.2</v>
      </c>
      <c r="R10352">
        <v>0</v>
      </c>
      <c r="S10352">
        <v>0.61</v>
      </c>
      <c r="U10352">
        <v>40</v>
      </c>
      <c r="V10352" s="8">
        <v>40155</v>
      </c>
    </row>
    <row r="10353" spans="1:22" x14ac:dyDescent="0.2">
      <c r="A10353" t="s">
        <v>2625</v>
      </c>
      <c r="B10353">
        <v>10</v>
      </c>
      <c r="C10353">
        <v>2010</v>
      </c>
      <c r="E10353" t="s">
        <v>1301</v>
      </c>
      <c r="F10353">
        <v>98.5</v>
      </c>
      <c r="G10353" t="s">
        <v>14385</v>
      </c>
      <c r="H10353" t="s">
        <v>14355</v>
      </c>
      <c r="P10353">
        <v>0.18</v>
      </c>
      <c r="Q10353">
        <v>-0.11</v>
      </c>
      <c r="R10353">
        <v>0</v>
      </c>
      <c r="S10353">
        <v>0.28999999999999998</v>
      </c>
      <c r="U10353">
        <v>40</v>
      </c>
      <c r="V10353" s="8">
        <v>40155</v>
      </c>
    </row>
    <row r="10354" spans="1:22" x14ac:dyDescent="0.2">
      <c r="A10354" t="s">
        <v>2625</v>
      </c>
      <c r="B10354">
        <v>10</v>
      </c>
      <c r="C10354">
        <v>2010</v>
      </c>
      <c r="E10354" t="s">
        <v>5087</v>
      </c>
      <c r="F10354">
        <v>35</v>
      </c>
      <c r="G10354" t="s">
        <v>14386</v>
      </c>
      <c r="H10354" t="s">
        <v>14387</v>
      </c>
      <c r="P10354">
        <v>0.62</v>
      </c>
      <c r="Q10354">
        <v>0.22</v>
      </c>
      <c r="R10354">
        <v>0</v>
      </c>
      <c r="S10354">
        <v>0.4</v>
      </c>
      <c r="U10354">
        <v>480</v>
      </c>
      <c r="V10354" s="8">
        <v>40155</v>
      </c>
    </row>
    <row r="10355" spans="1:22" x14ac:dyDescent="0.2">
      <c r="A10355" t="s">
        <v>2625</v>
      </c>
      <c r="B10355">
        <v>10</v>
      </c>
      <c r="C10355">
        <v>2010</v>
      </c>
      <c r="E10355" t="s">
        <v>5087</v>
      </c>
      <c r="F10355">
        <v>40</v>
      </c>
      <c r="G10355" t="s">
        <v>14388</v>
      </c>
      <c r="H10355" t="s">
        <v>14387</v>
      </c>
      <c r="P10355">
        <v>1.68</v>
      </c>
      <c r="Q10355">
        <v>0.49</v>
      </c>
      <c r="R10355">
        <v>0</v>
      </c>
      <c r="S10355">
        <v>1.19</v>
      </c>
      <c r="U10355">
        <v>700</v>
      </c>
      <c r="V10355" s="8">
        <v>40155</v>
      </c>
    </row>
    <row r="10356" spans="1:22" x14ac:dyDescent="0.2">
      <c r="A10356" t="s">
        <v>2625</v>
      </c>
      <c r="B10356">
        <v>10</v>
      </c>
      <c r="C10356">
        <v>2010</v>
      </c>
      <c r="E10356" t="s">
        <v>5087</v>
      </c>
      <c r="F10356">
        <v>45</v>
      </c>
      <c r="G10356" t="s">
        <v>14389</v>
      </c>
      <c r="H10356" t="s">
        <v>14387</v>
      </c>
      <c r="P10356">
        <v>3.5</v>
      </c>
      <c r="Q10356">
        <v>0.85</v>
      </c>
      <c r="R10356">
        <v>0</v>
      </c>
      <c r="S10356">
        <v>2.65</v>
      </c>
      <c r="U10356">
        <v>840</v>
      </c>
      <c r="V10356" s="8">
        <v>40155</v>
      </c>
    </row>
    <row r="10357" spans="1:22" x14ac:dyDescent="0.2">
      <c r="A10357" t="s">
        <v>2625</v>
      </c>
      <c r="B10357">
        <v>10</v>
      </c>
      <c r="C10357">
        <v>2010</v>
      </c>
      <c r="E10357" t="s">
        <v>5087</v>
      </c>
      <c r="F10357">
        <v>48</v>
      </c>
      <c r="G10357" t="s">
        <v>14390</v>
      </c>
      <c r="H10357" t="s">
        <v>14387</v>
      </c>
      <c r="P10357">
        <v>4.95</v>
      </c>
      <c r="Q10357">
        <v>1.07</v>
      </c>
      <c r="R10357">
        <v>0</v>
      </c>
      <c r="S10357">
        <v>3.88</v>
      </c>
      <c r="U10357">
        <v>10</v>
      </c>
      <c r="V10357" s="8">
        <v>40155</v>
      </c>
    </row>
    <row r="10358" spans="1:22" x14ac:dyDescent="0.2">
      <c r="A10358" t="s">
        <v>2625</v>
      </c>
      <c r="B10358">
        <v>10</v>
      </c>
      <c r="C10358">
        <v>2010</v>
      </c>
      <c r="E10358" t="s">
        <v>5087</v>
      </c>
      <c r="F10358">
        <v>50</v>
      </c>
      <c r="G10358" t="s">
        <v>14391</v>
      </c>
      <c r="H10358" t="s">
        <v>14387</v>
      </c>
      <c r="P10358">
        <v>6.03</v>
      </c>
      <c r="Q10358">
        <v>1.19</v>
      </c>
      <c r="R10358">
        <v>0</v>
      </c>
      <c r="S10358">
        <v>4.84</v>
      </c>
      <c r="U10358">
        <v>560</v>
      </c>
      <c r="V10358" s="8">
        <v>40155</v>
      </c>
    </row>
    <row r="10359" spans="1:22" x14ac:dyDescent="0.2">
      <c r="A10359" t="s">
        <v>2625</v>
      </c>
      <c r="B10359">
        <v>10</v>
      </c>
      <c r="C10359">
        <v>2010</v>
      </c>
      <c r="E10359" t="s">
        <v>5087</v>
      </c>
      <c r="F10359">
        <v>51</v>
      </c>
      <c r="G10359" t="s">
        <v>14392</v>
      </c>
      <c r="H10359" t="s">
        <v>14387</v>
      </c>
      <c r="P10359">
        <v>6.62</v>
      </c>
      <c r="Q10359">
        <v>1.26</v>
      </c>
      <c r="R10359">
        <v>0</v>
      </c>
      <c r="S10359">
        <v>5.36</v>
      </c>
      <c r="U10359">
        <v>60</v>
      </c>
      <c r="V10359" s="8">
        <v>40155</v>
      </c>
    </row>
    <row r="10360" spans="1:22" x14ac:dyDescent="0.2">
      <c r="A10360" t="s">
        <v>2625</v>
      </c>
      <c r="B10360">
        <v>10</v>
      </c>
      <c r="C10360">
        <v>2010</v>
      </c>
      <c r="E10360" t="s">
        <v>5087</v>
      </c>
      <c r="F10360">
        <v>51.5</v>
      </c>
      <c r="G10360" t="s">
        <v>14393</v>
      </c>
      <c r="H10360" t="s">
        <v>14387</v>
      </c>
      <c r="P10360">
        <v>6.93</v>
      </c>
      <c r="Q10360">
        <v>1.3</v>
      </c>
      <c r="R10360">
        <v>0</v>
      </c>
      <c r="S10360">
        <v>5.63</v>
      </c>
      <c r="U10360">
        <v>100</v>
      </c>
      <c r="V10360" s="8">
        <v>40155</v>
      </c>
    </row>
    <row r="10361" spans="1:22" x14ac:dyDescent="0.2">
      <c r="A10361" t="s">
        <v>2625</v>
      </c>
      <c r="B10361">
        <v>10</v>
      </c>
      <c r="C10361">
        <v>2010</v>
      </c>
      <c r="E10361" t="s">
        <v>5087</v>
      </c>
      <c r="F10361">
        <v>52</v>
      </c>
      <c r="G10361" t="s">
        <v>14394</v>
      </c>
      <c r="H10361" t="s">
        <v>14387</v>
      </c>
      <c r="P10361">
        <v>7.25</v>
      </c>
      <c r="Q10361">
        <v>1.36</v>
      </c>
      <c r="R10361">
        <v>0</v>
      </c>
      <c r="S10361">
        <v>5.89</v>
      </c>
      <c r="U10361">
        <v>60</v>
      </c>
      <c r="V10361" s="8">
        <v>40155</v>
      </c>
    </row>
    <row r="10362" spans="1:22" x14ac:dyDescent="0.2">
      <c r="A10362" t="s">
        <v>2625</v>
      </c>
      <c r="B10362">
        <v>10</v>
      </c>
      <c r="C10362">
        <v>2010</v>
      </c>
      <c r="E10362" t="s">
        <v>5087</v>
      </c>
      <c r="F10362">
        <v>52.5</v>
      </c>
      <c r="G10362" t="s">
        <v>14395</v>
      </c>
      <c r="H10362" t="s">
        <v>14387</v>
      </c>
      <c r="P10362">
        <v>7.57</v>
      </c>
      <c r="Q10362">
        <v>1.41</v>
      </c>
      <c r="R10362">
        <v>0</v>
      </c>
      <c r="S10362">
        <v>6.16</v>
      </c>
      <c r="U10362">
        <v>100</v>
      </c>
      <c r="V10362" s="8">
        <v>40155</v>
      </c>
    </row>
    <row r="10363" spans="1:22" x14ac:dyDescent="0.2">
      <c r="A10363" t="s">
        <v>2625</v>
      </c>
      <c r="B10363">
        <v>10</v>
      </c>
      <c r="C10363">
        <v>2010</v>
      </c>
      <c r="E10363" t="s">
        <v>5087</v>
      </c>
      <c r="F10363">
        <v>53.5</v>
      </c>
      <c r="G10363" t="s">
        <v>14396</v>
      </c>
      <c r="H10363" t="s">
        <v>14387</v>
      </c>
      <c r="P10363">
        <v>8.2200000000000006</v>
      </c>
      <c r="Q10363">
        <v>1.47</v>
      </c>
      <c r="R10363">
        <v>0</v>
      </c>
      <c r="S10363">
        <v>6.75</v>
      </c>
      <c r="U10363">
        <v>40</v>
      </c>
      <c r="V10363" s="8">
        <v>40155</v>
      </c>
    </row>
    <row r="10364" spans="1:22" x14ac:dyDescent="0.2">
      <c r="A10364" t="s">
        <v>2625</v>
      </c>
      <c r="B10364">
        <v>10</v>
      </c>
      <c r="C10364">
        <v>2010</v>
      </c>
      <c r="E10364" t="s">
        <v>5087</v>
      </c>
      <c r="F10364">
        <v>55</v>
      </c>
      <c r="G10364" t="s">
        <v>14397</v>
      </c>
      <c r="H10364" t="s">
        <v>14387</v>
      </c>
      <c r="P10364">
        <v>9.24</v>
      </c>
      <c r="Q10364">
        <v>1.57</v>
      </c>
      <c r="R10364">
        <v>0</v>
      </c>
      <c r="S10364">
        <v>7.67</v>
      </c>
      <c r="U10364">
        <v>744</v>
      </c>
      <c r="V10364" s="8">
        <v>40155</v>
      </c>
    </row>
    <row r="10365" spans="1:22" x14ac:dyDescent="0.2">
      <c r="A10365" t="s">
        <v>2625</v>
      </c>
      <c r="B10365">
        <v>10</v>
      </c>
      <c r="C10365">
        <v>2010</v>
      </c>
      <c r="E10365" t="s">
        <v>5087</v>
      </c>
      <c r="F10365">
        <v>55.5</v>
      </c>
      <c r="G10365" t="s">
        <v>14398</v>
      </c>
      <c r="H10365" t="s">
        <v>14387</v>
      </c>
      <c r="P10365">
        <v>9.59</v>
      </c>
      <c r="Q10365">
        <v>1.6</v>
      </c>
      <c r="R10365">
        <v>0</v>
      </c>
      <c r="S10365">
        <v>7.99</v>
      </c>
      <c r="U10365">
        <v>80</v>
      </c>
      <c r="V10365" s="8">
        <v>40155</v>
      </c>
    </row>
    <row r="10366" spans="1:22" x14ac:dyDescent="0.2">
      <c r="A10366" t="s">
        <v>2625</v>
      </c>
      <c r="B10366">
        <v>10</v>
      </c>
      <c r="C10366">
        <v>2010</v>
      </c>
      <c r="E10366" t="s">
        <v>5087</v>
      </c>
      <c r="F10366">
        <v>56</v>
      </c>
      <c r="G10366" t="s">
        <v>14399</v>
      </c>
      <c r="H10366" t="s">
        <v>14387</v>
      </c>
      <c r="P10366">
        <v>9.9499999999999993</v>
      </c>
      <c r="Q10366">
        <v>1.63</v>
      </c>
      <c r="R10366">
        <v>0</v>
      </c>
      <c r="S10366">
        <v>8.32</v>
      </c>
      <c r="U10366">
        <v>40</v>
      </c>
      <c r="V10366" s="8">
        <v>40155</v>
      </c>
    </row>
    <row r="10367" spans="1:22" x14ac:dyDescent="0.2">
      <c r="A10367" t="s">
        <v>2625</v>
      </c>
      <c r="B10367">
        <v>10</v>
      </c>
      <c r="C10367">
        <v>2010</v>
      </c>
      <c r="E10367" t="s">
        <v>5087</v>
      </c>
      <c r="F10367">
        <v>56.5</v>
      </c>
      <c r="G10367" t="s">
        <v>14400</v>
      </c>
      <c r="H10367" t="s">
        <v>14387</v>
      </c>
      <c r="P10367">
        <v>10.31</v>
      </c>
      <c r="Q10367">
        <v>1.66</v>
      </c>
      <c r="R10367">
        <v>0</v>
      </c>
      <c r="S10367">
        <v>8.65</v>
      </c>
      <c r="U10367">
        <v>80</v>
      </c>
      <c r="V10367" s="8">
        <v>40155</v>
      </c>
    </row>
    <row r="10368" spans="1:22" x14ac:dyDescent="0.2">
      <c r="A10368" t="s">
        <v>2625</v>
      </c>
      <c r="B10368">
        <v>10</v>
      </c>
      <c r="C10368">
        <v>2010</v>
      </c>
      <c r="E10368" t="s">
        <v>5087</v>
      </c>
      <c r="F10368">
        <v>57</v>
      </c>
      <c r="G10368" t="s">
        <v>14401</v>
      </c>
      <c r="H10368" t="s">
        <v>14387</v>
      </c>
      <c r="P10368">
        <v>10.67</v>
      </c>
      <c r="Q10368">
        <v>1.69</v>
      </c>
      <c r="R10368">
        <v>0</v>
      </c>
      <c r="S10368">
        <v>8.98</v>
      </c>
      <c r="U10368">
        <v>200</v>
      </c>
      <c r="V10368" s="8">
        <v>40155</v>
      </c>
    </row>
    <row r="10369" spans="1:22" x14ac:dyDescent="0.2">
      <c r="A10369" t="s">
        <v>2625</v>
      </c>
      <c r="B10369">
        <v>10</v>
      </c>
      <c r="C10369">
        <v>2010</v>
      </c>
      <c r="E10369" t="s">
        <v>5087</v>
      </c>
      <c r="F10369">
        <v>57.5</v>
      </c>
      <c r="G10369" t="s">
        <v>14402</v>
      </c>
      <c r="H10369" t="s">
        <v>14387</v>
      </c>
      <c r="P10369">
        <v>11.04</v>
      </c>
      <c r="Q10369">
        <v>1.72</v>
      </c>
      <c r="R10369">
        <v>0</v>
      </c>
      <c r="S10369">
        <v>9.32</v>
      </c>
      <c r="U10369">
        <v>20</v>
      </c>
      <c r="V10369" s="8">
        <v>40155</v>
      </c>
    </row>
    <row r="10370" spans="1:22" x14ac:dyDescent="0.2">
      <c r="A10370" t="s">
        <v>2625</v>
      </c>
      <c r="B10370">
        <v>10</v>
      </c>
      <c r="C10370">
        <v>2010</v>
      </c>
      <c r="E10370" t="s">
        <v>5087</v>
      </c>
      <c r="F10370">
        <v>58</v>
      </c>
      <c r="G10370" t="s">
        <v>14403</v>
      </c>
      <c r="H10370" t="s">
        <v>14387</v>
      </c>
      <c r="P10370">
        <v>11.41</v>
      </c>
      <c r="Q10370">
        <v>1.75</v>
      </c>
      <c r="R10370">
        <v>0</v>
      </c>
      <c r="S10370">
        <v>9.66</v>
      </c>
      <c r="U10370">
        <v>180</v>
      </c>
      <c r="V10370" s="8">
        <v>40155</v>
      </c>
    </row>
    <row r="10371" spans="1:22" x14ac:dyDescent="0.2">
      <c r="A10371" t="s">
        <v>2625</v>
      </c>
      <c r="B10371">
        <v>10</v>
      </c>
      <c r="C10371">
        <v>2010</v>
      </c>
      <c r="E10371" t="s">
        <v>5087</v>
      </c>
      <c r="F10371">
        <v>58.5</v>
      </c>
      <c r="G10371" t="s">
        <v>14404</v>
      </c>
      <c r="H10371" t="s">
        <v>14387</v>
      </c>
      <c r="P10371">
        <v>11.79</v>
      </c>
      <c r="Q10371">
        <v>1.78</v>
      </c>
      <c r="R10371">
        <v>0</v>
      </c>
      <c r="S10371">
        <v>10.01</v>
      </c>
      <c r="U10371">
        <v>80</v>
      </c>
      <c r="V10371" s="8">
        <v>40155</v>
      </c>
    </row>
    <row r="10372" spans="1:22" x14ac:dyDescent="0.2">
      <c r="A10372" t="s">
        <v>2625</v>
      </c>
      <c r="B10372">
        <v>10</v>
      </c>
      <c r="C10372">
        <v>2010</v>
      </c>
      <c r="E10372" t="s">
        <v>5087</v>
      </c>
      <c r="F10372">
        <v>59</v>
      </c>
      <c r="G10372" t="s">
        <v>14405</v>
      </c>
      <c r="H10372" t="s">
        <v>14387</v>
      </c>
      <c r="P10372">
        <v>12.17</v>
      </c>
      <c r="Q10372">
        <v>1.81</v>
      </c>
      <c r="R10372">
        <v>0</v>
      </c>
      <c r="S10372">
        <v>10.36</v>
      </c>
      <c r="U10372">
        <v>40</v>
      </c>
      <c r="V10372" s="8">
        <v>40155</v>
      </c>
    </row>
    <row r="10373" spans="1:22" x14ac:dyDescent="0.2">
      <c r="A10373" t="s">
        <v>2625</v>
      </c>
      <c r="B10373">
        <v>10</v>
      </c>
      <c r="C10373">
        <v>2010</v>
      </c>
      <c r="E10373" t="s">
        <v>5087</v>
      </c>
      <c r="F10373">
        <v>60</v>
      </c>
      <c r="G10373" t="s">
        <v>14406</v>
      </c>
      <c r="H10373" t="s">
        <v>14387</v>
      </c>
      <c r="P10373">
        <v>12.95</v>
      </c>
      <c r="Q10373">
        <v>1.87</v>
      </c>
      <c r="R10373">
        <v>0</v>
      </c>
      <c r="S10373">
        <v>11.08</v>
      </c>
      <c r="U10373">
        <v>380</v>
      </c>
      <c r="V10373" s="8">
        <v>40155</v>
      </c>
    </row>
    <row r="10374" spans="1:22" x14ac:dyDescent="0.2">
      <c r="A10374" t="s">
        <v>2625</v>
      </c>
      <c r="B10374">
        <v>10</v>
      </c>
      <c r="C10374">
        <v>2010</v>
      </c>
      <c r="E10374" t="s">
        <v>5087</v>
      </c>
      <c r="F10374">
        <v>61</v>
      </c>
      <c r="G10374" t="s">
        <v>14407</v>
      </c>
      <c r="H10374" t="s">
        <v>14387</v>
      </c>
      <c r="P10374">
        <v>13.74</v>
      </c>
      <c r="Q10374">
        <v>1.92</v>
      </c>
      <c r="R10374">
        <v>0</v>
      </c>
      <c r="S10374">
        <v>11.82</v>
      </c>
      <c r="U10374">
        <v>40</v>
      </c>
      <c r="V10374" s="8">
        <v>40155</v>
      </c>
    </row>
    <row r="10375" spans="1:22" x14ac:dyDescent="0.2">
      <c r="A10375" t="s">
        <v>2625</v>
      </c>
      <c r="B10375">
        <v>10</v>
      </c>
      <c r="C10375">
        <v>2010</v>
      </c>
      <c r="E10375" t="s">
        <v>5087</v>
      </c>
      <c r="F10375">
        <v>62.5</v>
      </c>
      <c r="G10375" t="s">
        <v>14408</v>
      </c>
      <c r="H10375" t="s">
        <v>14387</v>
      </c>
      <c r="P10375">
        <v>14.96</v>
      </c>
      <c r="Q10375">
        <v>2</v>
      </c>
      <c r="R10375">
        <v>0</v>
      </c>
      <c r="S10375">
        <v>12.96</v>
      </c>
      <c r="U10375">
        <v>100</v>
      </c>
      <c r="V10375" s="8">
        <v>40155</v>
      </c>
    </row>
    <row r="10376" spans="1:22" x14ac:dyDescent="0.2">
      <c r="A10376" t="s">
        <v>2625</v>
      </c>
      <c r="B10376">
        <v>10</v>
      </c>
      <c r="C10376">
        <v>2010</v>
      </c>
      <c r="E10376" t="s">
        <v>5087</v>
      </c>
      <c r="F10376">
        <v>63</v>
      </c>
      <c r="G10376" t="s">
        <v>14409</v>
      </c>
      <c r="H10376" t="s">
        <v>14387</v>
      </c>
      <c r="P10376">
        <v>15.37</v>
      </c>
      <c r="Q10376">
        <v>2.02</v>
      </c>
      <c r="R10376">
        <v>0</v>
      </c>
      <c r="S10376">
        <v>13.35</v>
      </c>
      <c r="U10376">
        <v>80</v>
      </c>
      <c r="V10376" s="8">
        <v>40155</v>
      </c>
    </row>
    <row r="10377" spans="1:22" x14ac:dyDescent="0.2">
      <c r="A10377" t="s">
        <v>2625</v>
      </c>
      <c r="B10377">
        <v>10</v>
      </c>
      <c r="C10377">
        <v>2010</v>
      </c>
      <c r="E10377" t="s">
        <v>5087</v>
      </c>
      <c r="F10377">
        <v>63.5</v>
      </c>
      <c r="G10377" t="s">
        <v>14410</v>
      </c>
      <c r="H10377" t="s">
        <v>14387</v>
      </c>
      <c r="P10377">
        <v>15.78</v>
      </c>
      <c r="Q10377">
        <v>2.04</v>
      </c>
      <c r="R10377">
        <v>0</v>
      </c>
      <c r="S10377">
        <v>13.74</v>
      </c>
      <c r="U10377">
        <v>40</v>
      </c>
      <c r="V10377" s="8">
        <v>40155</v>
      </c>
    </row>
    <row r="10378" spans="1:22" x14ac:dyDescent="0.2">
      <c r="A10378" t="s">
        <v>2625</v>
      </c>
      <c r="B10378">
        <v>10</v>
      </c>
      <c r="C10378">
        <v>2010</v>
      </c>
      <c r="E10378" t="s">
        <v>5087</v>
      </c>
      <c r="F10378">
        <v>64</v>
      </c>
      <c r="G10378" t="s">
        <v>14411</v>
      </c>
      <c r="H10378" t="s">
        <v>14387</v>
      </c>
      <c r="P10378">
        <v>16.2</v>
      </c>
      <c r="Q10378">
        <v>2.0699999999999998</v>
      </c>
      <c r="R10378">
        <v>0</v>
      </c>
      <c r="S10378">
        <v>14.13</v>
      </c>
      <c r="U10378">
        <v>80</v>
      </c>
      <c r="V10378" s="8">
        <v>40155</v>
      </c>
    </row>
    <row r="10379" spans="1:22" x14ac:dyDescent="0.2">
      <c r="A10379" t="s">
        <v>2625</v>
      </c>
      <c r="B10379">
        <v>10</v>
      </c>
      <c r="C10379">
        <v>2010</v>
      </c>
      <c r="E10379" t="s">
        <v>5087</v>
      </c>
      <c r="F10379">
        <v>65</v>
      </c>
      <c r="G10379" t="s">
        <v>14412</v>
      </c>
      <c r="H10379" t="s">
        <v>14387</v>
      </c>
      <c r="P10379">
        <v>17.05</v>
      </c>
      <c r="Q10379">
        <v>2.12</v>
      </c>
      <c r="R10379">
        <v>0</v>
      </c>
      <c r="S10379">
        <v>14.93</v>
      </c>
      <c r="U10379">
        <v>40</v>
      </c>
      <c r="V10379" s="8">
        <v>40155</v>
      </c>
    </row>
    <row r="10380" spans="1:22" x14ac:dyDescent="0.2">
      <c r="A10380" t="s">
        <v>2625</v>
      </c>
      <c r="B10380">
        <v>10</v>
      </c>
      <c r="C10380">
        <v>2010</v>
      </c>
      <c r="E10380" t="s">
        <v>5087</v>
      </c>
      <c r="F10380">
        <v>70</v>
      </c>
      <c r="G10380" t="s">
        <v>14413</v>
      </c>
      <c r="H10380" t="s">
        <v>14387</v>
      </c>
      <c r="P10380">
        <v>21.43</v>
      </c>
      <c r="Q10380">
        <v>2.31</v>
      </c>
      <c r="R10380">
        <v>0</v>
      </c>
      <c r="S10380">
        <v>19.12</v>
      </c>
      <c r="U10380">
        <v>20</v>
      </c>
      <c r="V10380" s="8">
        <v>40155</v>
      </c>
    </row>
    <row r="10381" spans="1:22" x14ac:dyDescent="0.2">
      <c r="A10381" t="s">
        <v>2625</v>
      </c>
      <c r="B10381">
        <v>10</v>
      </c>
      <c r="C10381">
        <v>2010</v>
      </c>
      <c r="E10381" t="s">
        <v>5087</v>
      </c>
      <c r="F10381">
        <v>75</v>
      </c>
      <c r="G10381" t="s">
        <v>14414</v>
      </c>
      <c r="H10381" t="s">
        <v>14387</v>
      </c>
      <c r="P10381">
        <v>26</v>
      </c>
      <c r="Q10381">
        <v>2.46</v>
      </c>
      <c r="R10381">
        <v>0</v>
      </c>
      <c r="S10381">
        <v>23.54</v>
      </c>
      <c r="U10381">
        <v>20</v>
      </c>
      <c r="V10381" s="8">
        <v>40155</v>
      </c>
    </row>
    <row r="10382" spans="1:22" x14ac:dyDescent="0.2">
      <c r="A10382" t="s">
        <v>2625</v>
      </c>
      <c r="B10382">
        <v>10</v>
      </c>
      <c r="C10382">
        <v>2010</v>
      </c>
      <c r="E10382" t="s">
        <v>5087</v>
      </c>
      <c r="F10382">
        <v>85.5</v>
      </c>
      <c r="G10382" t="s">
        <v>14415</v>
      </c>
      <c r="H10382" t="s">
        <v>14387</v>
      </c>
      <c r="P10382">
        <v>36</v>
      </c>
      <c r="Q10382">
        <v>2.66</v>
      </c>
      <c r="R10382">
        <v>0</v>
      </c>
      <c r="S10382">
        <v>33.340000000000003</v>
      </c>
      <c r="U10382">
        <v>60</v>
      </c>
      <c r="V10382" s="8">
        <v>40155</v>
      </c>
    </row>
    <row r="10383" spans="1:22" x14ac:dyDescent="0.2">
      <c r="A10383" t="s">
        <v>2625</v>
      </c>
      <c r="B10383">
        <v>10</v>
      </c>
      <c r="C10383">
        <v>2010</v>
      </c>
      <c r="E10383" t="s">
        <v>5087</v>
      </c>
      <c r="F10383">
        <v>86.5</v>
      </c>
      <c r="G10383" t="s">
        <v>14416</v>
      </c>
      <c r="H10383" t="s">
        <v>14387</v>
      </c>
      <c r="P10383">
        <v>36.97</v>
      </c>
      <c r="Q10383">
        <v>2.68</v>
      </c>
      <c r="R10383">
        <v>0</v>
      </c>
      <c r="S10383">
        <v>34.29</v>
      </c>
      <c r="U10383">
        <v>40</v>
      </c>
      <c r="V10383" s="8">
        <v>40155</v>
      </c>
    </row>
    <row r="10384" spans="1:22" x14ac:dyDescent="0.2">
      <c r="A10384" t="s">
        <v>2625</v>
      </c>
      <c r="B10384">
        <v>10</v>
      </c>
      <c r="C10384">
        <v>2010</v>
      </c>
      <c r="E10384" t="s">
        <v>5087</v>
      </c>
      <c r="F10384">
        <v>98.5</v>
      </c>
      <c r="G10384" t="s">
        <v>14417</v>
      </c>
      <c r="H10384" t="s">
        <v>14387</v>
      </c>
      <c r="P10384">
        <v>48.75</v>
      </c>
      <c r="Q10384">
        <v>2.79</v>
      </c>
      <c r="R10384">
        <v>0</v>
      </c>
      <c r="S10384">
        <v>45.96</v>
      </c>
      <c r="U10384">
        <v>40</v>
      </c>
      <c r="V10384" s="8">
        <v>40155</v>
      </c>
    </row>
    <row r="10385" spans="1:22" x14ac:dyDescent="0.2">
      <c r="A10385" t="s">
        <v>2625</v>
      </c>
      <c r="B10385">
        <v>11</v>
      </c>
      <c r="C10385">
        <v>2010</v>
      </c>
      <c r="E10385" t="s">
        <v>1301</v>
      </c>
      <c r="F10385">
        <v>100</v>
      </c>
      <c r="G10385" t="s">
        <v>14418</v>
      </c>
      <c r="H10385" t="s">
        <v>14419</v>
      </c>
      <c r="P10385">
        <v>0.23</v>
      </c>
      <c r="Q10385">
        <v>-0.11</v>
      </c>
      <c r="R10385">
        <v>0</v>
      </c>
      <c r="S10385">
        <v>0.34</v>
      </c>
      <c r="U10385">
        <v>160</v>
      </c>
      <c r="V10385" s="8">
        <v>40155</v>
      </c>
    </row>
    <row r="10386" spans="1:22" x14ac:dyDescent="0.2">
      <c r="A10386" t="s">
        <v>2625</v>
      </c>
      <c r="B10386">
        <v>11</v>
      </c>
      <c r="C10386">
        <v>2010</v>
      </c>
      <c r="E10386" t="s">
        <v>1301</v>
      </c>
      <c r="F10386">
        <v>51</v>
      </c>
      <c r="G10386" t="s">
        <v>14420</v>
      </c>
      <c r="H10386" t="s">
        <v>14419</v>
      </c>
      <c r="P10386">
        <v>5.71</v>
      </c>
      <c r="Q10386">
        <v>-1.59</v>
      </c>
      <c r="R10386">
        <v>0</v>
      </c>
      <c r="S10386">
        <v>7.3</v>
      </c>
      <c r="U10386">
        <v>60</v>
      </c>
      <c r="V10386" s="8">
        <v>40155</v>
      </c>
    </row>
    <row r="10387" spans="1:22" x14ac:dyDescent="0.2">
      <c r="A10387" t="s">
        <v>2625</v>
      </c>
      <c r="B10387">
        <v>11</v>
      </c>
      <c r="C10387">
        <v>2010</v>
      </c>
      <c r="E10387" t="s">
        <v>1301</v>
      </c>
      <c r="F10387">
        <v>51.5</v>
      </c>
      <c r="G10387" t="s">
        <v>14421</v>
      </c>
      <c r="H10387" t="s">
        <v>14419</v>
      </c>
      <c r="P10387">
        <v>5.52</v>
      </c>
      <c r="Q10387">
        <v>-1.55</v>
      </c>
      <c r="R10387">
        <v>0</v>
      </c>
      <c r="S10387">
        <v>7.07</v>
      </c>
      <c r="U10387">
        <v>100</v>
      </c>
      <c r="V10387" s="8">
        <v>40155</v>
      </c>
    </row>
    <row r="10388" spans="1:22" x14ac:dyDescent="0.2">
      <c r="A10388" t="s">
        <v>2625</v>
      </c>
      <c r="B10388">
        <v>11</v>
      </c>
      <c r="C10388">
        <v>2010</v>
      </c>
      <c r="E10388" t="s">
        <v>1301</v>
      </c>
      <c r="F10388">
        <v>52.5</v>
      </c>
      <c r="G10388" t="s">
        <v>14422</v>
      </c>
      <c r="H10388" t="s">
        <v>14419</v>
      </c>
      <c r="P10388">
        <v>5.16</v>
      </c>
      <c r="Q10388">
        <v>-1.46</v>
      </c>
      <c r="R10388">
        <v>0</v>
      </c>
      <c r="S10388">
        <v>6.62</v>
      </c>
      <c r="U10388">
        <v>100</v>
      </c>
      <c r="V10388" s="8">
        <v>40155</v>
      </c>
    </row>
    <row r="10389" spans="1:22" x14ac:dyDescent="0.2">
      <c r="A10389" t="s">
        <v>2625</v>
      </c>
      <c r="B10389">
        <v>11</v>
      </c>
      <c r="C10389">
        <v>2010</v>
      </c>
      <c r="E10389" t="s">
        <v>1301</v>
      </c>
      <c r="F10389">
        <v>53.5</v>
      </c>
      <c r="G10389" t="s">
        <v>14423</v>
      </c>
      <c r="H10389" t="s">
        <v>14419</v>
      </c>
      <c r="P10389">
        <v>4.82</v>
      </c>
      <c r="Q10389">
        <v>-1.39</v>
      </c>
      <c r="R10389">
        <v>0</v>
      </c>
      <c r="S10389">
        <v>6.21</v>
      </c>
      <c r="U10389">
        <v>40</v>
      </c>
      <c r="V10389" s="8">
        <v>40155</v>
      </c>
    </row>
    <row r="10390" spans="1:22" x14ac:dyDescent="0.2">
      <c r="A10390" t="s">
        <v>2625</v>
      </c>
      <c r="B10390">
        <v>11</v>
      </c>
      <c r="C10390">
        <v>2010</v>
      </c>
      <c r="E10390" t="s">
        <v>1301</v>
      </c>
      <c r="F10390">
        <v>55</v>
      </c>
      <c r="G10390" t="s">
        <v>14424</v>
      </c>
      <c r="H10390" t="s">
        <v>14419</v>
      </c>
      <c r="P10390">
        <v>4.3499999999999996</v>
      </c>
      <c r="Q10390">
        <v>-1.3</v>
      </c>
      <c r="R10390">
        <v>0</v>
      </c>
      <c r="S10390">
        <v>5.65</v>
      </c>
      <c r="U10390">
        <v>370</v>
      </c>
      <c r="V10390" s="8">
        <v>40155</v>
      </c>
    </row>
    <row r="10391" spans="1:22" x14ac:dyDescent="0.2">
      <c r="A10391" t="s">
        <v>2625</v>
      </c>
      <c r="B10391">
        <v>11</v>
      </c>
      <c r="C10391">
        <v>2010</v>
      </c>
      <c r="E10391" t="s">
        <v>1301</v>
      </c>
      <c r="F10391">
        <v>55.5</v>
      </c>
      <c r="G10391" t="s">
        <v>14425</v>
      </c>
      <c r="H10391" t="s">
        <v>14419</v>
      </c>
      <c r="P10391">
        <v>4.2</v>
      </c>
      <c r="Q10391">
        <v>-1.27</v>
      </c>
      <c r="R10391">
        <v>0</v>
      </c>
      <c r="S10391">
        <v>5.47</v>
      </c>
      <c r="U10391">
        <v>80</v>
      </c>
      <c r="V10391" s="8">
        <v>40155</v>
      </c>
    </row>
    <row r="10392" spans="1:22" x14ac:dyDescent="0.2">
      <c r="A10392" t="s">
        <v>2625</v>
      </c>
      <c r="B10392">
        <v>11</v>
      </c>
      <c r="C10392">
        <v>2010</v>
      </c>
      <c r="E10392" t="s">
        <v>1301</v>
      </c>
      <c r="F10392">
        <v>56</v>
      </c>
      <c r="G10392" t="s">
        <v>14426</v>
      </c>
      <c r="H10392" t="s">
        <v>14419</v>
      </c>
      <c r="P10392">
        <v>4.0599999999999996</v>
      </c>
      <c r="Q10392">
        <v>-1.24</v>
      </c>
      <c r="R10392">
        <v>0</v>
      </c>
      <c r="S10392">
        <v>5.3</v>
      </c>
      <c r="U10392">
        <v>40</v>
      </c>
      <c r="V10392" s="8">
        <v>40155</v>
      </c>
    </row>
    <row r="10393" spans="1:22" x14ac:dyDescent="0.2">
      <c r="A10393" t="s">
        <v>2625</v>
      </c>
      <c r="B10393">
        <v>11</v>
      </c>
      <c r="C10393">
        <v>2010</v>
      </c>
      <c r="E10393" t="s">
        <v>1301</v>
      </c>
      <c r="F10393">
        <v>56.5</v>
      </c>
      <c r="G10393" t="s">
        <v>14427</v>
      </c>
      <c r="H10393" t="s">
        <v>14419</v>
      </c>
      <c r="P10393">
        <v>3.92</v>
      </c>
      <c r="Q10393">
        <v>-1.22</v>
      </c>
      <c r="R10393">
        <v>0</v>
      </c>
      <c r="S10393">
        <v>5.14</v>
      </c>
      <c r="U10393">
        <v>80</v>
      </c>
      <c r="V10393" s="8">
        <v>40155</v>
      </c>
    </row>
    <row r="10394" spans="1:22" x14ac:dyDescent="0.2">
      <c r="A10394" t="s">
        <v>2625</v>
      </c>
      <c r="B10394">
        <v>11</v>
      </c>
      <c r="C10394">
        <v>2010</v>
      </c>
      <c r="E10394" t="s">
        <v>1301</v>
      </c>
      <c r="F10394">
        <v>57</v>
      </c>
      <c r="G10394" t="s">
        <v>14428</v>
      </c>
      <c r="H10394" t="s">
        <v>14419</v>
      </c>
      <c r="P10394">
        <v>3.78</v>
      </c>
      <c r="Q10394">
        <v>-1.19</v>
      </c>
      <c r="R10394">
        <v>0</v>
      </c>
      <c r="S10394">
        <v>4.97</v>
      </c>
      <c r="U10394">
        <v>208</v>
      </c>
      <c r="V10394" s="8">
        <v>40155</v>
      </c>
    </row>
    <row r="10395" spans="1:22" x14ac:dyDescent="0.2">
      <c r="A10395" t="s">
        <v>2625</v>
      </c>
      <c r="B10395">
        <v>11</v>
      </c>
      <c r="C10395">
        <v>2010</v>
      </c>
      <c r="E10395" t="s">
        <v>1301</v>
      </c>
      <c r="F10395">
        <v>57.5</v>
      </c>
      <c r="G10395" t="s">
        <v>14429</v>
      </c>
      <c r="H10395" t="s">
        <v>14419</v>
      </c>
      <c r="P10395">
        <v>3.65</v>
      </c>
      <c r="Q10395">
        <v>-1.1599999999999999</v>
      </c>
      <c r="R10395">
        <v>0</v>
      </c>
      <c r="S10395">
        <v>4.8099999999999996</v>
      </c>
      <c r="U10395">
        <v>20</v>
      </c>
      <c r="V10395" s="8">
        <v>40155</v>
      </c>
    </row>
    <row r="10396" spans="1:22" x14ac:dyDescent="0.2">
      <c r="A10396" t="s">
        <v>2625</v>
      </c>
      <c r="B10396">
        <v>11</v>
      </c>
      <c r="C10396">
        <v>2010</v>
      </c>
      <c r="E10396" t="s">
        <v>1301</v>
      </c>
      <c r="F10396">
        <v>58</v>
      </c>
      <c r="G10396" t="s">
        <v>14430</v>
      </c>
      <c r="H10396" t="s">
        <v>14419</v>
      </c>
      <c r="P10396">
        <v>3.53</v>
      </c>
      <c r="Q10396">
        <v>-1.1299999999999999</v>
      </c>
      <c r="R10396">
        <v>0</v>
      </c>
      <c r="S10396">
        <v>4.66</v>
      </c>
      <c r="U10396">
        <v>180</v>
      </c>
      <c r="V10396" s="8">
        <v>40155</v>
      </c>
    </row>
    <row r="10397" spans="1:22" x14ac:dyDescent="0.2">
      <c r="A10397" t="s">
        <v>2625</v>
      </c>
      <c r="B10397">
        <v>11</v>
      </c>
      <c r="C10397">
        <v>2010</v>
      </c>
      <c r="E10397" t="s">
        <v>1301</v>
      </c>
      <c r="F10397">
        <v>58.5</v>
      </c>
      <c r="G10397" t="s">
        <v>14431</v>
      </c>
      <c r="H10397" t="s">
        <v>14419</v>
      </c>
      <c r="P10397">
        <v>3.41</v>
      </c>
      <c r="Q10397">
        <v>-1.1000000000000001</v>
      </c>
      <c r="R10397">
        <v>0</v>
      </c>
      <c r="S10397">
        <v>4.51</v>
      </c>
      <c r="U10397">
        <v>80</v>
      </c>
      <c r="V10397" s="8">
        <v>40155</v>
      </c>
    </row>
    <row r="10398" spans="1:22" x14ac:dyDescent="0.2">
      <c r="A10398" t="s">
        <v>2625</v>
      </c>
      <c r="B10398">
        <v>11</v>
      </c>
      <c r="C10398">
        <v>2010</v>
      </c>
      <c r="E10398" t="s">
        <v>1301</v>
      </c>
      <c r="F10398">
        <v>59</v>
      </c>
      <c r="G10398" t="s">
        <v>14432</v>
      </c>
      <c r="H10398" t="s">
        <v>14419</v>
      </c>
      <c r="P10398">
        <v>3.29</v>
      </c>
      <c r="Q10398">
        <v>-1.07</v>
      </c>
      <c r="R10398">
        <v>0</v>
      </c>
      <c r="S10398">
        <v>4.3600000000000003</v>
      </c>
      <c r="U10398">
        <v>200</v>
      </c>
      <c r="V10398" s="8">
        <v>40155</v>
      </c>
    </row>
    <row r="10399" spans="1:22" x14ac:dyDescent="0.2">
      <c r="A10399" t="s">
        <v>2625</v>
      </c>
      <c r="B10399">
        <v>11</v>
      </c>
      <c r="C10399">
        <v>2010</v>
      </c>
      <c r="E10399" t="s">
        <v>1301</v>
      </c>
      <c r="F10399">
        <v>60</v>
      </c>
      <c r="G10399" t="s">
        <v>14433</v>
      </c>
      <c r="H10399" t="s">
        <v>14419</v>
      </c>
      <c r="P10399">
        <v>3.07</v>
      </c>
      <c r="Q10399">
        <v>-1.02</v>
      </c>
      <c r="R10399">
        <v>0</v>
      </c>
      <c r="S10399">
        <v>4.09</v>
      </c>
      <c r="U10399">
        <v>400</v>
      </c>
      <c r="V10399" s="8">
        <v>40155</v>
      </c>
    </row>
    <row r="10400" spans="1:22" x14ac:dyDescent="0.2">
      <c r="A10400" t="s">
        <v>2625</v>
      </c>
      <c r="B10400">
        <v>11</v>
      </c>
      <c r="C10400">
        <v>2010</v>
      </c>
      <c r="E10400" t="s">
        <v>1301</v>
      </c>
      <c r="F10400">
        <v>61</v>
      </c>
      <c r="G10400" t="s">
        <v>14434</v>
      </c>
      <c r="H10400" t="s">
        <v>14419</v>
      </c>
      <c r="P10400">
        <v>2.86</v>
      </c>
      <c r="Q10400">
        <v>-0.97</v>
      </c>
      <c r="R10400">
        <v>0</v>
      </c>
      <c r="S10400">
        <v>3.83</v>
      </c>
      <c r="U10400">
        <v>120</v>
      </c>
      <c r="V10400" s="8">
        <v>40155</v>
      </c>
    </row>
    <row r="10401" spans="1:22" x14ac:dyDescent="0.2">
      <c r="A10401" t="s">
        <v>2625</v>
      </c>
      <c r="B10401">
        <v>11</v>
      </c>
      <c r="C10401">
        <v>2010</v>
      </c>
      <c r="E10401" t="s">
        <v>1301</v>
      </c>
      <c r="F10401">
        <v>62</v>
      </c>
      <c r="G10401" t="s">
        <v>14435</v>
      </c>
      <c r="H10401" t="s">
        <v>14419</v>
      </c>
      <c r="P10401">
        <v>2.66</v>
      </c>
      <c r="Q10401">
        <v>-0.92</v>
      </c>
      <c r="R10401">
        <v>0</v>
      </c>
      <c r="S10401">
        <v>3.58</v>
      </c>
      <c r="U10401">
        <v>120</v>
      </c>
      <c r="V10401" s="8">
        <v>40155</v>
      </c>
    </row>
    <row r="10402" spans="1:22" x14ac:dyDescent="0.2">
      <c r="A10402" t="s">
        <v>2625</v>
      </c>
      <c r="B10402">
        <v>11</v>
      </c>
      <c r="C10402">
        <v>2010</v>
      </c>
      <c r="E10402" t="s">
        <v>1301</v>
      </c>
      <c r="F10402">
        <v>62.5</v>
      </c>
      <c r="G10402" t="s">
        <v>14436</v>
      </c>
      <c r="H10402" t="s">
        <v>14419</v>
      </c>
      <c r="P10402">
        <v>2.57</v>
      </c>
      <c r="Q10402">
        <v>-0.9</v>
      </c>
      <c r="R10402">
        <v>0</v>
      </c>
      <c r="S10402">
        <v>3.47</v>
      </c>
      <c r="U10402">
        <v>100</v>
      </c>
      <c r="V10402" s="8">
        <v>40155</v>
      </c>
    </row>
    <row r="10403" spans="1:22" x14ac:dyDescent="0.2">
      <c r="A10403" t="s">
        <v>2625</v>
      </c>
      <c r="B10403">
        <v>11</v>
      </c>
      <c r="C10403">
        <v>2010</v>
      </c>
      <c r="E10403" t="s">
        <v>1301</v>
      </c>
      <c r="F10403">
        <v>63</v>
      </c>
      <c r="G10403" t="s">
        <v>14437</v>
      </c>
      <c r="H10403" t="s">
        <v>14419</v>
      </c>
      <c r="P10403">
        <v>2.48</v>
      </c>
      <c r="Q10403">
        <v>-0.87</v>
      </c>
      <c r="R10403">
        <v>0</v>
      </c>
      <c r="S10403">
        <v>3.35</v>
      </c>
      <c r="U10403">
        <v>100</v>
      </c>
      <c r="V10403" s="8">
        <v>40155</v>
      </c>
    </row>
    <row r="10404" spans="1:22" x14ac:dyDescent="0.2">
      <c r="A10404" t="s">
        <v>2625</v>
      </c>
      <c r="B10404">
        <v>11</v>
      </c>
      <c r="C10404">
        <v>2010</v>
      </c>
      <c r="E10404" t="s">
        <v>1301</v>
      </c>
      <c r="F10404">
        <v>63.5</v>
      </c>
      <c r="G10404" t="s">
        <v>14438</v>
      </c>
      <c r="H10404" t="s">
        <v>14419</v>
      </c>
      <c r="P10404">
        <v>2.4</v>
      </c>
      <c r="Q10404">
        <v>-0.84</v>
      </c>
      <c r="R10404">
        <v>0</v>
      </c>
      <c r="S10404">
        <v>3.24</v>
      </c>
      <c r="U10404">
        <v>40</v>
      </c>
      <c r="V10404" s="8">
        <v>40155</v>
      </c>
    </row>
    <row r="10405" spans="1:22" x14ac:dyDescent="0.2">
      <c r="A10405" t="s">
        <v>2625</v>
      </c>
      <c r="B10405">
        <v>11</v>
      </c>
      <c r="C10405">
        <v>2010</v>
      </c>
      <c r="E10405" t="s">
        <v>1301</v>
      </c>
      <c r="F10405">
        <v>64</v>
      </c>
      <c r="G10405" t="s">
        <v>14439</v>
      </c>
      <c r="H10405" t="s">
        <v>14419</v>
      </c>
      <c r="P10405">
        <v>2.3199999999999998</v>
      </c>
      <c r="Q10405">
        <v>-0.82</v>
      </c>
      <c r="R10405">
        <v>0</v>
      </c>
      <c r="S10405">
        <v>3.14</v>
      </c>
      <c r="U10405">
        <v>80</v>
      </c>
      <c r="V10405" s="8">
        <v>40155</v>
      </c>
    </row>
    <row r="10406" spans="1:22" x14ac:dyDescent="0.2">
      <c r="A10406" t="s">
        <v>2625</v>
      </c>
      <c r="B10406">
        <v>11</v>
      </c>
      <c r="C10406">
        <v>2010</v>
      </c>
      <c r="E10406" t="s">
        <v>1301</v>
      </c>
      <c r="F10406">
        <v>65</v>
      </c>
      <c r="G10406" t="s">
        <v>14440</v>
      </c>
      <c r="H10406" t="s">
        <v>14419</v>
      </c>
      <c r="P10406">
        <v>2.16</v>
      </c>
      <c r="Q10406">
        <v>-0.78</v>
      </c>
      <c r="R10406">
        <v>0</v>
      </c>
      <c r="S10406">
        <v>2.94</v>
      </c>
      <c r="U10406">
        <v>660</v>
      </c>
      <c r="V10406" s="8">
        <v>40155</v>
      </c>
    </row>
    <row r="10407" spans="1:22" x14ac:dyDescent="0.2">
      <c r="A10407" t="s">
        <v>2625</v>
      </c>
      <c r="B10407">
        <v>11</v>
      </c>
      <c r="C10407">
        <v>2010</v>
      </c>
      <c r="E10407" t="s">
        <v>1301</v>
      </c>
      <c r="F10407">
        <v>69</v>
      </c>
      <c r="G10407" t="s">
        <v>14441</v>
      </c>
      <c r="H10407" t="s">
        <v>14419</v>
      </c>
      <c r="P10407">
        <v>1.63</v>
      </c>
      <c r="Q10407">
        <v>-0.63</v>
      </c>
      <c r="R10407">
        <v>0</v>
      </c>
      <c r="S10407">
        <v>2.2599999999999998</v>
      </c>
      <c r="U10407">
        <v>100</v>
      </c>
      <c r="V10407" s="8">
        <v>40155</v>
      </c>
    </row>
    <row r="10408" spans="1:22" x14ac:dyDescent="0.2">
      <c r="A10408" t="s">
        <v>2625</v>
      </c>
      <c r="B10408">
        <v>11</v>
      </c>
      <c r="C10408">
        <v>2010</v>
      </c>
      <c r="E10408" t="s">
        <v>1301</v>
      </c>
      <c r="F10408">
        <v>70</v>
      </c>
      <c r="G10408" t="s">
        <v>14442</v>
      </c>
      <c r="H10408" t="s">
        <v>14419</v>
      </c>
      <c r="P10408">
        <v>1.52</v>
      </c>
      <c r="Q10408">
        <v>-0.6</v>
      </c>
      <c r="R10408">
        <v>0</v>
      </c>
      <c r="S10408">
        <v>2.12</v>
      </c>
      <c r="U10408">
        <v>160</v>
      </c>
      <c r="V10408" s="8">
        <v>40155</v>
      </c>
    </row>
    <row r="10409" spans="1:22" x14ac:dyDescent="0.2">
      <c r="A10409" t="s">
        <v>2625</v>
      </c>
      <c r="B10409">
        <v>11</v>
      </c>
      <c r="C10409">
        <v>2010</v>
      </c>
      <c r="E10409" t="s">
        <v>1301</v>
      </c>
      <c r="F10409">
        <v>75</v>
      </c>
      <c r="G10409" t="s">
        <v>14443</v>
      </c>
      <c r="H10409" t="s">
        <v>14419</v>
      </c>
      <c r="P10409">
        <v>1.08</v>
      </c>
      <c r="Q10409">
        <v>-0.45</v>
      </c>
      <c r="R10409">
        <v>0</v>
      </c>
      <c r="S10409">
        <v>1.53</v>
      </c>
      <c r="U10409">
        <v>1180</v>
      </c>
      <c r="V10409" s="8">
        <v>40155</v>
      </c>
    </row>
    <row r="10410" spans="1:22" x14ac:dyDescent="0.2">
      <c r="A10410" t="s">
        <v>2625</v>
      </c>
      <c r="B10410">
        <v>11</v>
      </c>
      <c r="C10410">
        <v>2010</v>
      </c>
      <c r="E10410" t="s">
        <v>1301</v>
      </c>
      <c r="F10410">
        <v>80</v>
      </c>
      <c r="G10410" t="s">
        <v>14444</v>
      </c>
      <c r="H10410" t="s">
        <v>14419</v>
      </c>
      <c r="P10410">
        <v>0.78</v>
      </c>
      <c r="Q10410">
        <v>-0.33</v>
      </c>
      <c r="R10410">
        <v>0</v>
      </c>
      <c r="S10410">
        <v>1.1100000000000001</v>
      </c>
      <c r="U10410">
        <v>360</v>
      </c>
      <c r="V10410" s="8">
        <v>40155</v>
      </c>
    </row>
    <row r="10411" spans="1:22" x14ac:dyDescent="0.2">
      <c r="A10411" t="s">
        <v>2625</v>
      </c>
      <c r="B10411">
        <v>11</v>
      </c>
      <c r="C10411">
        <v>2010</v>
      </c>
      <c r="E10411" t="s">
        <v>1301</v>
      </c>
      <c r="F10411">
        <v>85</v>
      </c>
      <c r="G10411" t="s">
        <v>14445</v>
      </c>
      <c r="H10411" t="s">
        <v>14419</v>
      </c>
      <c r="P10411">
        <v>0.56000000000000005</v>
      </c>
      <c r="Q10411">
        <v>-0.25</v>
      </c>
      <c r="R10411">
        <v>0</v>
      </c>
      <c r="S10411">
        <v>0.81</v>
      </c>
      <c r="U10411">
        <v>60</v>
      </c>
      <c r="V10411" s="8">
        <v>40155</v>
      </c>
    </row>
    <row r="10412" spans="1:22" x14ac:dyDescent="0.2">
      <c r="A10412" t="s">
        <v>2625</v>
      </c>
      <c r="B10412">
        <v>11</v>
      </c>
      <c r="C10412">
        <v>2010</v>
      </c>
      <c r="E10412" t="s">
        <v>1301</v>
      </c>
      <c r="F10412">
        <v>85.5</v>
      </c>
      <c r="G10412" t="s">
        <v>14446</v>
      </c>
      <c r="H10412" t="s">
        <v>14419</v>
      </c>
      <c r="P10412">
        <v>0.54</v>
      </c>
      <c r="Q10412">
        <v>-0.25</v>
      </c>
      <c r="R10412">
        <v>0</v>
      </c>
      <c r="S10412">
        <v>0.79</v>
      </c>
      <c r="U10412">
        <v>60</v>
      </c>
      <c r="V10412" s="8">
        <v>40155</v>
      </c>
    </row>
    <row r="10413" spans="1:22" x14ac:dyDescent="0.2">
      <c r="A10413" t="s">
        <v>2625</v>
      </c>
      <c r="B10413">
        <v>11</v>
      </c>
      <c r="C10413">
        <v>2010</v>
      </c>
      <c r="E10413" t="s">
        <v>1301</v>
      </c>
      <c r="F10413">
        <v>86.5</v>
      </c>
      <c r="G10413" t="s">
        <v>14447</v>
      </c>
      <c r="H10413" t="s">
        <v>14419</v>
      </c>
      <c r="P10413">
        <v>0.51</v>
      </c>
      <c r="Q10413">
        <v>-0.23</v>
      </c>
      <c r="R10413">
        <v>0</v>
      </c>
      <c r="S10413">
        <v>0.74</v>
      </c>
      <c r="U10413">
        <v>40</v>
      </c>
      <c r="V10413" s="8">
        <v>40155</v>
      </c>
    </row>
    <row r="10414" spans="1:22" x14ac:dyDescent="0.2">
      <c r="A10414" t="s">
        <v>2625</v>
      </c>
      <c r="B10414">
        <v>11</v>
      </c>
      <c r="C10414">
        <v>2010</v>
      </c>
      <c r="E10414" t="s">
        <v>1301</v>
      </c>
      <c r="F10414">
        <v>98.5</v>
      </c>
      <c r="G10414" t="s">
        <v>14448</v>
      </c>
      <c r="H10414" t="s">
        <v>14419</v>
      </c>
      <c r="P10414">
        <v>0.25</v>
      </c>
      <c r="Q10414">
        <v>-0.12</v>
      </c>
      <c r="R10414">
        <v>0</v>
      </c>
      <c r="S10414">
        <v>0.37</v>
      </c>
      <c r="U10414">
        <v>40</v>
      </c>
      <c r="V10414" s="8">
        <v>40155</v>
      </c>
    </row>
    <row r="10415" spans="1:22" x14ac:dyDescent="0.2">
      <c r="A10415" t="s">
        <v>2625</v>
      </c>
      <c r="B10415">
        <v>11</v>
      </c>
      <c r="C10415">
        <v>2010</v>
      </c>
      <c r="E10415" t="s">
        <v>5087</v>
      </c>
      <c r="F10415">
        <v>35</v>
      </c>
      <c r="G10415" t="s">
        <v>14449</v>
      </c>
      <c r="H10415" t="s">
        <v>14450</v>
      </c>
      <c r="P10415">
        <v>0.73</v>
      </c>
      <c r="Q10415">
        <v>0.25</v>
      </c>
      <c r="R10415">
        <v>0</v>
      </c>
      <c r="S10415">
        <v>0.48</v>
      </c>
      <c r="U10415">
        <v>480</v>
      </c>
      <c r="V10415" s="8">
        <v>40155</v>
      </c>
    </row>
    <row r="10416" spans="1:22" x14ac:dyDescent="0.2">
      <c r="A10416" t="s">
        <v>2625</v>
      </c>
      <c r="B10416">
        <v>11</v>
      </c>
      <c r="C10416">
        <v>2010</v>
      </c>
      <c r="E10416" t="s">
        <v>5087</v>
      </c>
      <c r="F10416">
        <v>40</v>
      </c>
      <c r="G10416" t="s">
        <v>14451</v>
      </c>
      <c r="H10416" t="s">
        <v>14450</v>
      </c>
      <c r="P10416">
        <v>1.87</v>
      </c>
      <c r="Q10416">
        <v>0.52</v>
      </c>
      <c r="R10416">
        <v>0</v>
      </c>
      <c r="S10416">
        <v>1.35</v>
      </c>
      <c r="U10416">
        <v>700</v>
      </c>
      <c r="V10416" s="8">
        <v>40155</v>
      </c>
    </row>
    <row r="10417" spans="1:22" x14ac:dyDescent="0.2">
      <c r="A10417" t="s">
        <v>2625</v>
      </c>
      <c r="B10417">
        <v>11</v>
      </c>
      <c r="C10417">
        <v>2010</v>
      </c>
      <c r="E10417" t="s">
        <v>5087</v>
      </c>
      <c r="F10417">
        <v>45</v>
      </c>
      <c r="G10417" t="s">
        <v>14452</v>
      </c>
      <c r="H10417" t="s">
        <v>14450</v>
      </c>
      <c r="P10417">
        <v>3.74</v>
      </c>
      <c r="Q10417">
        <v>0.86</v>
      </c>
      <c r="R10417">
        <v>0</v>
      </c>
      <c r="S10417">
        <v>2.88</v>
      </c>
      <c r="U10417">
        <v>840</v>
      </c>
      <c r="V10417" s="8">
        <v>40155</v>
      </c>
    </row>
    <row r="10418" spans="1:22" x14ac:dyDescent="0.2">
      <c r="A10418" t="s">
        <v>2625</v>
      </c>
      <c r="B10418">
        <v>11</v>
      </c>
      <c r="C10418">
        <v>2010</v>
      </c>
      <c r="E10418" t="s">
        <v>5087</v>
      </c>
      <c r="F10418">
        <v>46.5</v>
      </c>
      <c r="G10418" t="s">
        <v>14453</v>
      </c>
      <c r="H10418" t="s">
        <v>14450</v>
      </c>
      <c r="P10418">
        <v>4.45</v>
      </c>
      <c r="Q10418">
        <v>0.97</v>
      </c>
      <c r="R10418">
        <v>0</v>
      </c>
      <c r="S10418">
        <v>3.48</v>
      </c>
      <c r="V10418" s="8">
        <v>40155</v>
      </c>
    </row>
    <row r="10419" spans="1:22" x14ac:dyDescent="0.2">
      <c r="A10419" t="s">
        <v>2625</v>
      </c>
      <c r="B10419">
        <v>11</v>
      </c>
      <c r="C10419">
        <v>2010</v>
      </c>
      <c r="E10419" t="s">
        <v>5087</v>
      </c>
      <c r="F10419">
        <v>50</v>
      </c>
      <c r="G10419" t="s">
        <v>14454</v>
      </c>
      <c r="H10419" t="s">
        <v>14450</v>
      </c>
      <c r="P10419">
        <v>6.3</v>
      </c>
      <c r="Q10419">
        <v>1.18</v>
      </c>
      <c r="R10419">
        <v>0</v>
      </c>
      <c r="S10419">
        <v>5.12</v>
      </c>
      <c r="U10419">
        <v>570</v>
      </c>
      <c r="V10419" s="8">
        <v>40155</v>
      </c>
    </row>
    <row r="10420" spans="1:22" x14ac:dyDescent="0.2">
      <c r="A10420" t="s">
        <v>2625</v>
      </c>
      <c r="B10420">
        <v>11</v>
      </c>
      <c r="C10420">
        <v>2010</v>
      </c>
      <c r="E10420" t="s">
        <v>5087</v>
      </c>
      <c r="F10420">
        <v>51</v>
      </c>
      <c r="G10420" t="s">
        <v>14455</v>
      </c>
      <c r="H10420" t="s">
        <v>14450</v>
      </c>
      <c r="P10420">
        <v>6.9</v>
      </c>
      <c r="Q10420">
        <v>1.25</v>
      </c>
      <c r="R10420">
        <v>0</v>
      </c>
      <c r="S10420">
        <v>5.65</v>
      </c>
      <c r="U10420">
        <v>60</v>
      </c>
      <c r="V10420" s="8">
        <v>40155</v>
      </c>
    </row>
    <row r="10421" spans="1:22" x14ac:dyDescent="0.2">
      <c r="A10421" t="s">
        <v>2625</v>
      </c>
      <c r="B10421">
        <v>11</v>
      </c>
      <c r="C10421">
        <v>2010</v>
      </c>
      <c r="E10421" t="s">
        <v>5087</v>
      </c>
      <c r="F10421">
        <v>51.5</v>
      </c>
      <c r="G10421" t="s">
        <v>14456</v>
      </c>
      <c r="H10421" t="s">
        <v>14450</v>
      </c>
      <c r="P10421">
        <v>7.21</v>
      </c>
      <c r="Q10421">
        <v>1.3</v>
      </c>
      <c r="R10421">
        <v>0</v>
      </c>
      <c r="S10421">
        <v>5.91</v>
      </c>
      <c r="U10421">
        <v>100</v>
      </c>
      <c r="V10421" s="8">
        <v>40155</v>
      </c>
    </row>
    <row r="10422" spans="1:22" x14ac:dyDescent="0.2">
      <c r="A10422" t="s">
        <v>2625</v>
      </c>
      <c r="B10422">
        <v>11</v>
      </c>
      <c r="C10422">
        <v>2010</v>
      </c>
      <c r="E10422" t="s">
        <v>5087</v>
      </c>
      <c r="F10422">
        <v>52</v>
      </c>
      <c r="G10422" t="s">
        <v>14457</v>
      </c>
      <c r="H10422" t="s">
        <v>14450</v>
      </c>
      <c r="P10422">
        <v>7.52</v>
      </c>
      <c r="Q10422">
        <v>1.34</v>
      </c>
      <c r="R10422">
        <v>0</v>
      </c>
      <c r="S10422">
        <v>6.18</v>
      </c>
      <c r="U10422">
        <v>60</v>
      </c>
      <c r="V10422" s="8">
        <v>40155</v>
      </c>
    </row>
    <row r="10423" spans="1:22" x14ac:dyDescent="0.2">
      <c r="A10423" t="s">
        <v>2625</v>
      </c>
      <c r="B10423">
        <v>11</v>
      </c>
      <c r="C10423">
        <v>2010</v>
      </c>
      <c r="E10423" t="s">
        <v>5087</v>
      </c>
      <c r="F10423">
        <v>52.5</v>
      </c>
      <c r="G10423" t="s">
        <v>14458</v>
      </c>
      <c r="H10423" t="s">
        <v>14450</v>
      </c>
      <c r="P10423">
        <v>7.84</v>
      </c>
      <c r="Q10423">
        <v>1.39</v>
      </c>
      <c r="R10423">
        <v>0</v>
      </c>
      <c r="S10423">
        <v>6.45</v>
      </c>
      <c r="U10423">
        <v>100</v>
      </c>
      <c r="V10423" s="8">
        <v>40155</v>
      </c>
    </row>
    <row r="10424" spans="1:22" x14ac:dyDescent="0.2">
      <c r="A10424" t="s">
        <v>2625</v>
      </c>
      <c r="B10424">
        <v>11</v>
      </c>
      <c r="C10424">
        <v>2010</v>
      </c>
      <c r="E10424" t="s">
        <v>5087</v>
      </c>
      <c r="F10424">
        <v>53.5</v>
      </c>
      <c r="G10424" t="s">
        <v>14459</v>
      </c>
      <c r="H10424" t="s">
        <v>14450</v>
      </c>
      <c r="P10424">
        <v>8.5</v>
      </c>
      <c r="Q10424">
        <v>1.46</v>
      </c>
      <c r="R10424">
        <v>0</v>
      </c>
      <c r="S10424">
        <v>7.04</v>
      </c>
      <c r="U10424">
        <v>40</v>
      </c>
      <c r="V10424" s="8">
        <v>40155</v>
      </c>
    </row>
    <row r="10425" spans="1:22" x14ac:dyDescent="0.2">
      <c r="A10425" t="s">
        <v>2625</v>
      </c>
      <c r="B10425">
        <v>11</v>
      </c>
      <c r="C10425">
        <v>2010</v>
      </c>
      <c r="E10425" t="s">
        <v>5087</v>
      </c>
      <c r="F10425">
        <v>55</v>
      </c>
      <c r="G10425" t="s">
        <v>14460</v>
      </c>
      <c r="H10425" t="s">
        <v>14450</v>
      </c>
      <c r="P10425">
        <v>9.52</v>
      </c>
      <c r="Q10425">
        <v>1.55</v>
      </c>
      <c r="R10425">
        <v>0</v>
      </c>
      <c r="S10425">
        <v>7.97</v>
      </c>
      <c r="U10425">
        <v>744</v>
      </c>
      <c r="V10425" s="8">
        <v>40155</v>
      </c>
    </row>
    <row r="10426" spans="1:22" x14ac:dyDescent="0.2">
      <c r="A10426" t="s">
        <v>2625</v>
      </c>
      <c r="B10426">
        <v>11</v>
      </c>
      <c r="C10426">
        <v>2010</v>
      </c>
      <c r="E10426" t="s">
        <v>5087</v>
      </c>
      <c r="F10426">
        <v>55.5</v>
      </c>
      <c r="G10426" t="s">
        <v>14461</v>
      </c>
      <c r="H10426" t="s">
        <v>14450</v>
      </c>
      <c r="P10426">
        <v>9.86</v>
      </c>
      <c r="Q10426">
        <v>1.57</v>
      </c>
      <c r="R10426">
        <v>0</v>
      </c>
      <c r="S10426">
        <v>8.2899999999999991</v>
      </c>
      <c r="U10426">
        <v>80</v>
      </c>
      <c r="V10426" s="8">
        <v>40155</v>
      </c>
    </row>
    <row r="10427" spans="1:22" x14ac:dyDescent="0.2">
      <c r="A10427" t="s">
        <v>2625</v>
      </c>
      <c r="B10427">
        <v>11</v>
      </c>
      <c r="C10427">
        <v>2010</v>
      </c>
      <c r="E10427" t="s">
        <v>5087</v>
      </c>
      <c r="F10427">
        <v>56</v>
      </c>
      <c r="G10427" t="s">
        <v>14462</v>
      </c>
      <c r="H10427" t="s">
        <v>14450</v>
      </c>
      <c r="P10427">
        <v>10.220000000000001</v>
      </c>
      <c r="Q10427">
        <v>1.61</v>
      </c>
      <c r="R10427">
        <v>0</v>
      </c>
      <c r="S10427">
        <v>8.61</v>
      </c>
      <c r="U10427">
        <v>40</v>
      </c>
      <c r="V10427" s="8">
        <v>40155</v>
      </c>
    </row>
    <row r="10428" spans="1:22" x14ac:dyDescent="0.2">
      <c r="A10428" t="s">
        <v>2625</v>
      </c>
      <c r="B10428">
        <v>11</v>
      </c>
      <c r="C10428">
        <v>2010</v>
      </c>
      <c r="E10428" t="s">
        <v>5087</v>
      </c>
      <c r="F10428">
        <v>56.5</v>
      </c>
      <c r="G10428" t="s">
        <v>14463</v>
      </c>
      <c r="H10428" t="s">
        <v>14450</v>
      </c>
      <c r="P10428">
        <v>10.58</v>
      </c>
      <c r="Q10428">
        <v>1.64</v>
      </c>
      <c r="R10428">
        <v>0</v>
      </c>
      <c r="S10428">
        <v>8.94</v>
      </c>
      <c r="U10428">
        <v>80</v>
      </c>
      <c r="V10428" s="8">
        <v>40155</v>
      </c>
    </row>
    <row r="10429" spans="1:22" x14ac:dyDescent="0.2">
      <c r="A10429" t="s">
        <v>2625</v>
      </c>
      <c r="B10429">
        <v>11</v>
      </c>
      <c r="C10429">
        <v>2010</v>
      </c>
      <c r="E10429" t="s">
        <v>5087</v>
      </c>
      <c r="F10429">
        <v>57</v>
      </c>
      <c r="G10429" t="s">
        <v>14464</v>
      </c>
      <c r="H10429" t="s">
        <v>14450</v>
      </c>
      <c r="P10429">
        <v>10.94</v>
      </c>
      <c r="Q10429">
        <v>1.67</v>
      </c>
      <c r="R10429">
        <v>0</v>
      </c>
      <c r="S10429">
        <v>9.27</v>
      </c>
      <c r="U10429">
        <v>200</v>
      </c>
      <c r="V10429" s="8">
        <v>40155</v>
      </c>
    </row>
    <row r="10430" spans="1:22" x14ac:dyDescent="0.2">
      <c r="A10430" t="s">
        <v>2625</v>
      </c>
      <c r="B10430">
        <v>11</v>
      </c>
      <c r="C10430">
        <v>2010</v>
      </c>
      <c r="E10430" t="s">
        <v>5087</v>
      </c>
      <c r="F10430">
        <v>57.5</v>
      </c>
      <c r="G10430" t="s">
        <v>14465</v>
      </c>
      <c r="H10430" t="s">
        <v>14450</v>
      </c>
      <c r="P10430">
        <v>11.3</v>
      </c>
      <c r="Q10430">
        <v>1.69</v>
      </c>
      <c r="R10430">
        <v>0</v>
      </c>
      <c r="S10430">
        <v>9.61</v>
      </c>
      <c r="U10430">
        <v>20</v>
      </c>
      <c r="V10430" s="8">
        <v>40155</v>
      </c>
    </row>
    <row r="10431" spans="1:22" x14ac:dyDescent="0.2">
      <c r="A10431" t="s">
        <v>2625</v>
      </c>
      <c r="B10431">
        <v>11</v>
      </c>
      <c r="C10431">
        <v>2010</v>
      </c>
      <c r="E10431" t="s">
        <v>5087</v>
      </c>
      <c r="F10431">
        <v>58</v>
      </c>
      <c r="G10431" t="s">
        <v>14466</v>
      </c>
      <c r="H10431" t="s">
        <v>14450</v>
      </c>
      <c r="P10431">
        <v>11.68</v>
      </c>
      <c r="Q10431">
        <v>1.73</v>
      </c>
      <c r="R10431">
        <v>0</v>
      </c>
      <c r="S10431">
        <v>9.9499999999999993</v>
      </c>
      <c r="U10431">
        <v>180</v>
      </c>
      <c r="V10431" s="8">
        <v>40155</v>
      </c>
    </row>
    <row r="10432" spans="1:22" x14ac:dyDescent="0.2">
      <c r="A10432" t="s">
        <v>2625</v>
      </c>
      <c r="B10432">
        <v>11</v>
      </c>
      <c r="C10432">
        <v>2010</v>
      </c>
      <c r="E10432" t="s">
        <v>5087</v>
      </c>
      <c r="F10432">
        <v>58.5</v>
      </c>
      <c r="G10432" t="s">
        <v>14467</v>
      </c>
      <c r="H10432" t="s">
        <v>14450</v>
      </c>
      <c r="P10432">
        <v>12.05</v>
      </c>
      <c r="Q10432">
        <v>1.75</v>
      </c>
      <c r="R10432">
        <v>0</v>
      </c>
      <c r="S10432">
        <v>10.3</v>
      </c>
      <c r="U10432">
        <v>80</v>
      </c>
      <c r="V10432" s="8">
        <v>40155</v>
      </c>
    </row>
    <row r="10433" spans="1:22" x14ac:dyDescent="0.2">
      <c r="A10433" t="s">
        <v>2625</v>
      </c>
      <c r="B10433">
        <v>11</v>
      </c>
      <c r="C10433">
        <v>2010</v>
      </c>
      <c r="E10433" t="s">
        <v>5087</v>
      </c>
      <c r="F10433">
        <v>59</v>
      </c>
      <c r="G10433" t="s">
        <v>14468</v>
      </c>
      <c r="H10433" t="s">
        <v>14450</v>
      </c>
      <c r="P10433">
        <v>12.43</v>
      </c>
      <c r="Q10433">
        <v>1.78</v>
      </c>
      <c r="R10433">
        <v>0</v>
      </c>
      <c r="S10433">
        <v>10.65</v>
      </c>
      <c r="U10433">
        <v>40</v>
      </c>
      <c r="V10433" s="8">
        <v>40155</v>
      </c>
    </row>
    <row r="10434" spans="1:22" x14ac:dyDescent="0.2">
      <c r="A10434" t="s">
        <v>2625</v>
      </c>
      <c r="B10434">
        <v>11</v>
      </c>
      <c r="C10434">
        <v>2010</v>
      </c>
      <c r="E10434" t="s">
        <v>5087</v>
      </c>
      <c r="F10434">
        <v>60</v>
      </c>
      <c r="G10434" t="s">
        <v>14469</v>
      </c>
      <c r="H10434" t="s">
        <v>14450</v>
      </c>
      <c r="P10434">
        <v>13.2</v>
      </c>
      <c r="Q10434">
        <v>1.83</v>
      </c>
      <c r="R10434">
        <v>0</v>
      </c>
      <c r="S10434">
        <v>11.37</v>
      </c>
      <c r="U10434">
        <v>380</v>
      </c>
      <c r="V10434" s="8">
        <v>40155</v>
      </c>
    </row>
    <row r="10435" spans="1:22" x14ac:dyDescent="0.2">
      <c r="A10435" t="s">
        <v>2625</v>
      </c>
      <c r="B10435">
        <v>11</v>
      </c>
      <c r="C10435">
        <v>2010</v>
      </c>
      <c r="E10435" t="s">
        <v>5087</v>
      </c>
      <c r="F10435">
        <v>61</v>
      </c>
      <c r="G10435" t="s">
        <v>14470</v>
      </c>
      <c r="H10435" t="s">
        <v>14450</v>
      </c>
      <c r="P10435">
        <v>13.99</v>
      </c>
      <c r="Q10435">
        <v>1.89</v>
      </c>
      <c r="R10435">
        <v>0</v>
      </c>
      <c r="S10435">
        <v>12.1</v>
      </c>
      <c r="U10435">
        <v>40</v>
      </c>
      <c r="V10435" s="8">
        <v>40155</v>
      </c>
    </row>
    <row r="10436" spans="1:22" x14ac:dyDescent="0.2">
      <c r="A10436" t="s">
        <v>2625</v>
      </c>
      <c r="B10436">
        <v>11</v>
      </c>
      <c r="C10436">
        <v>2010</v>
      </c>
      <c r="E10436" t="s">
        <v>5087</v>
      </c>
      <c r="F10436">
        <v>62.5</v>
      </c>
      <c r="G10436" t="s">
        <v>14471</v>
      </c>
      <c r="H10436" t="s">
        <v>14450</v>
      </c>
      <c r="P10436">
        <v>15.19</v>
      </c>
      <c r="Q10436">
        <v>1.96</v>
      </c>
      <c r="R10436">
        <v>0</v>
      </c>
      <c r="S10436">
        <v>13.23</v>
      </c>
      <c r="U10436">
        <v>100</v>
      </c>
      <c r="V10436" s="8">
        <v>40155</v>
      </c>
    </row>
    <row r="10437" spans="1:22" x14ac:dyDescent="0.2">
      <c r="A10437" t="s">
        <v>2625</v>
      </c>
      <c r="B10437">
        <v>11</v>
      </c>
      <c r="C10437">
        <v>2010</v>
      </c>
      <c r="E10437" t="s">
        <v>5087</v>
      </c>
      <c r="F10437">
        <v>63</v>
      </c>
      <c r="G10437" t="s">
        <v>14472</v>
      </c>
      <c r="H10437" t="s">
        <v>14450</v>
      </c>
      <c r="P10437">
        <v>15.6</v>
      </c>
      <c r="Q10437">
        <v>1.98</v>
      </c>
      <c r="R10437">
        <v>0</v>
      </c>
      <c r="S10437">
        <v>13.62</v>
      </c>
      <c r="U10437">
        <v>80</v>
      </c>
      <c r="V10437" s="8">
        <v>40155</v>
      </c>
    </row>
    <row r="10438" spans="1:22" x14ac:dyDescent="0.2">
      <c r="A10438" t="s">
        <v>2625</v>
      </c>
      <c r="B10438">
        <v>11</v>
      </c>
      <c r="C10438">
        <v>2010</v>
      </c>
      <c r="E10438" t="s">
        <v>5087</v>
      </c>
      <c r="F10438">
        <v>63.5</v>
      </c>
      <c r="G10438" t="s">
        <v>14473</v>
      </c>
      <c r="H10438" t="s">
        <v>14450</v>
      </c>
      <c r="P10438">
        <v>16.010000000000002</v>
      </c>
      <c r="Q10438">
        <v>2.0099999999999998</v>
      </c>
      <c r="R10438">
        <v>0</v>
      </c>
      <c r="S10438">
        <v>14</v>
      </c>
      <c r="U10438">
        <v>40</v>
      </c>
      <c r="V10438" s="8">
        <v>40155</v>
      </c>
    </row>
    <row r="10439" spans="1:22" x14ac:dyDescent="0.2">
      <c r="A10439" t="s">
        <v>2625</v>
      </c>
      <c r="B10439">
        <v>11</v>
      </c>
      <c r="C10439">
        <v>2010</v>
      </c>
      <c r="E10439" t="s">
        <v>5087</v>
      </c>
      <c r="F10439">
        <v>64</v>
      </c>
      <c r="G10439" t="s">
        <v>14474</v>
      </c>
      <c r="H10439" t="s">
        <v>14450</v>
      </c>
      <c r="P10439">
        <v>16.43</v>
      </c>
      <c r="Q10439">
        <v>2.0299999999999998</v>
      </c>
      <c r="R10439">
        <v>0</v>
      </c>
      <c r="S10439">
        <v>14.4</v>
      </c>
      <c r="U10439">
        <v>80</v>
      </c>
      <c r="V10439" s="8">
        <v>40155</v>
      </c>
    </row>
    <row r="10440" spans="1:22" x14ac:dyDescent="0.2">
      <c r="A10440" t="s">
        <v>2625</v>
      </c>
      <c r="B10440">
        <v>11</v>
      </c>
      <c r="C10440">
        <v>2010</v>
      </c>
      <c r="E10440" t="s">
        <v>5087</v>
      </c>
      <c r="F10440">
        <v>65</v>
      </c>
      <c r="G10440" t="s">
        <v>14475</v>
      </c>
      <c r="H10440" t="s">
        <v>14450</v>
      </c>
      <c r="P10440">
        <v>17.27</v>
      </c>
      <c r="Q10440">
        <v>2.08</v>
      </c>
      <c r="R10440">
        <v>0</v>
      </c>
      <c r="S10440">
        <v>15.19</v>
      </c>
      <c r="U10440">
        <v>40</v>
      </c>
      <c r="V10440" s="8">
        <v>40155</v>
      </c>
    </row>
    <row r="10441" spans="1:22" x14ac:dyDescent="0.2">
      <c r="A10441" t="s">
        <v>2625</v>
      </c>
      <c r="B10441">
        <v>11</v>
      </c>
      <c r="C10441">
        <v>2010</v>
      </c>
      <c r="E10441" t="s">
        <v>5087</v>
      </c>
      <c r="F10441">
        <v>70</v>
      </c>
      <c r="G10441" t="s">
        <v>14476</v>
      </c>
      <c r="H10441" t="s">
        <v>14450</v>
      </c>
      <c r="P10441">
        <v>21.61</v>
      </c>
      <c r="Q10441">
        <v>2.27</v>
      </c>
      <c r="R10441">
        <v>0</v>
      </c>
      <c r="S10441">
        <v>19.34</v>
      </c>
      <c r="U10441">
        <v>20</v>
      </c>
      <c r="V10441" s="8">
        <v>40155</v>
      </c>
    </row>
    <row r="10442" spans="1:22" x14ac:dyDescent="0.2">
      <c r="A10442" t="s">
        <v>2625</v>
      </c>
      <c r="B10442">
        <v>11</v>
      </c>
      <c r="C10442">
        <v>2010</v>
      </c>
      <c r="E10442" t="s">
        <v>5087</v>
      </c>
      <c r="F10442">
        <v>75</v>
      </c>
      <c r="G10442" t="s">
        <v>10727</v>
      </c>
      <c r="H10442" t="s">
        <v>14450</v>
      </c>
      <c r="P10442">
        <v>26.14</v>
      </c>
      <c r="Q10442">
        <v>2.42</v>
      </c>
      <c r="R10442">
        <v>0</v>
      </c>
      <c r="S10442">
        <v>23.72</v>
      </c>
      <c r="U10442">
        <v>20</v>
      </c>
      <c r="V10442" s="8">
        <v>40155</v>
      </c>
    </row>
    <row r="10443" spans="1:22" x14ac:dyDescent="0.2">
      <c r="A10443" t="s">
        <v>2625</v>
      </c>
      <c r="B10443">
        <v>11</v>
      </c>
      <c r="C10443">
        <v>2010</v>
      </c>
      <c r="E10443" t="s">
        <v>5087</v>
      </c>
      <c r="F10443">
        <v>85.5</v>
      </c>
      <c r="G10443" t="s">
        <v>10728</v>
      </c>
      <c r="H10443" t="s">
        <v>14450</v>
      </c>
      <c r="P10443">
        <v>36.07</v>
      </c>
      <c r="Q10443">
        <v>2.62</v>
      </c>
      <c r="R10443">
        <v>0</v>
      </c>
      <c r="S10443">
        <v>33.450000000000003</v>
      </c>
      <c r="U10443">
        <v>60</v>
      </c>
      <c r="V10443" s="8">
        <v>40155</v>
      </c>
    </row>
    <row r="10444" spans="1:22" x14ac:dyDescent="0.2">
      <c r="A10444" t="s">
        <v>2625</v>
      </c>
      <c r="B10444">
        <v>11</v>
      </c>
      <c r="C10444">
        <v>2010</v>
      </c>
      <c r="E10444" t="s">
        <v>5087</v>
      </c>
      <c r="F10444">
        <v>86.5</v>
      </c>
      <c r="G10444" t="s">
        <v>10729</v>
      </c>
      <c r="H10444" t="s">
        <v>14450</v>
      </c>
      <c r="P10444">
        <v>37.04</v>
      </c>
      <c r="Q10444">
        <v>2.64</v>
      </c>
      <c r="R10444">
        <v>0</v>
      </c>
      <c r="S10444">
        <v>34.4</v>
      </c>
      <c r="U10444">
        <v>40</v>
      </c>
      <c r="V10444" s="8">
        <v>40155</v>
      </c>
    </row>
    <row r="10445" spans="1:22" x14ac:dyDescent="0.2">
      <c r="A10445" t="s">
        <v>2625</v>
      </c>
      <c r="B10445">
        <v>11</v>
      </c>
      <c r="C10445">
        <v>2010</v>
      </c>
      <c r="E10445" t="s">
        <v>5087</v>
      </c>
      <c r="F10445">
        <v>98.5</v>
      </c>
      <c r="G10445" t="s">
        <v>10730</v>
      </c>
      <c r="H10445" t="s">
        <v>14450</v>
      </c>
      <c r="P10445">
        <v>48.78</v>
      </c>
      <c r="Q10445">
        <v>2.77</v>
      </c>
      <c r="R10445">
        <v>0</v>
      </c>
      <c r="S10445">
        <v>46.01</v>
      </c>
      <c r="U10445">
        <v>40</v>
      </c>
      <c r="V10445" s="8">
        <v>40155</v>
      </c>
    </row>
    <row r="10446" spans="1:22" x14ac:dyDescent="0.2">
      <c r="A10446" t="s">
        <v>2625</v>
      </c>
      <c r="B10446">
        <v>12</v>
      </c>
      <c r="C10446">
        <v>2010</v>
      </c>
      <c r="E10446" t="s">
        <v>1301</v>
      </c>
      <c r="F10446">
        <v>100</v>
      </c>
      <c r="G10446" t="s">
        <v>10731</v>
      </c>
      <c r="H10446" t="s">
        <v>10732</v>
      </c>
      <c r="P10446">
        <v>0.3</v>
      </c>
      <c r="Q10446">
        <v>-0.14000000000000001</v>
      </c>
      <c r="R10446">
        <v>0</v>
      </c>
      <c r="S10446">
        <v>0.44</v>
      </c>
      <c r="U10446">
        <v>160</v>
      </c>
      <c r="V10446" s="8">
        <v>40155</v>
      </c>
    </row>
    <row r="10447" spans="1:22" x14ac:dyDescent="0.2">
      <c r="A10447" t="s">
        <v>2625</v>
      </c>
      <c r="B10447">
        <v>12</v>
      </c>
      <c r="C10447">
        <v>2010</v>
      </c>
      <c r="E10447" t="s">
        <v>1301</v>
      </c>
      <c r="F10447">
        <v>51</v>
      </c>
      <c r="G10447" t="s">
        <v>10733</v>
      </c>
      <c r="H10447" t="s">
        <v>10732</v>
      </c>
      <c r="P10447">
        <v>6</v>
      </c>
      <c r="Q10447">
        <v>-1.6</v>
      </c>
      <c r="R10447">
        <v>0</v>
      </c>
      <c r="S10447">
        <v>7.6</v>
      </c>
      <c r="U10447">
        <v>60</v>
      </c>
      <c r="V10447" s="8">
        <v>40155</v>
      </c>
    </row>
    <row r="10448" spans="1:22" x14ac:dyDescent="0.2">
      <c r="A10448" t="s">
        <v>2625</v>
      </c>
      <c r="B10448">
        <v>12</v>
      </c>
      <c r="C10448">
        <v>2010</v>
      </c>
      <c r="E10448" t="s">
        <v>1301</v>
      </c>
      <c r="F10448">
        <v>51.5</v>
      </c>
      <c r="G10448" t="s">
        <v>10734</v>
      </c>
      <c r="H10448" t="s">
        <v>10732</v>
      </c>
      <c r="P10448">
        <v>5.81</v>
      </c>
      <c r="Q10448">
        <v>-1.56</v>
      </c>
      <c r="R10448">
        <v>0</v>
      </c>
      <c r="S10448">
        <v>7.37</v>
      </c>
      <c r="U10448">
        <v>100</v>
      </c>
      <c r="V10448" s="8">
        <v>40155</v>
      </c>
    </row>
    <row r="10449" spans="1:22" x14ac:dyDescent="0.2">
      <c r="A10449" t="s">
        <v>2625</v>
      </c>
      <c r="B10449">
        <v>12</v>
      </c>
      <c r="C10449">
        <v>2010</v>
      </c>
      <c r="E10449" t="s">
        <v>1301</v>
      </c>
      <c r="F10449">
        <v>52.5</v>
      </c>
      <c r="G10449" t="s">
        <v>10735</v>
      </c>
      <c r="H10449" t="s">
        <v>10732</v>
      </c>
      <c r="P10449">
        <v>5.46</v>
      </c>
      <c r="Q10449">
        <v>-1.46</v>
      </c>
      <c r="R10449">
        <v>0</v>
      </c>
      <c r="S10449">
        <v>6.92</v>
      </c>
      <c r="U10449">
        <v>100</v>
      </c>
      <c r="V10449" s="8">
        <v>40155</v>
      </c>
    </row>
    <row r="10450" spans="1:22" x14ac:dyDescent="0.2">
      <c r="A10450" t="s">
        <v>2625</v>
      </c>
      <c r="B10450">
        <v>12</v>
      </c>
      <c r="C10450">
        <v>2010</v>
      </c>
      <c r="E10450" t="s">
        <v>1301</v>
      </c>
      <c r="F10450">
        <v>53.5</v>
      </c>
      <c r="G10450" t="s">
        <v>10736</v>
      </c>
      <c r="H10450" t="s">
        <v>10732</v>
      </c>
      <c r="P10450">
        <v>5.12</v>
      </c>
      <c r="Q10450">
        <v>-1.4</v>
      </c>
      <c r="R10450">
        <v>0</v>
      </c>
      <c r="S10450">
        <v>6.52</v>
      </c>
      <c r="U10450">
        <v>40</v>
      </c>
      <c r="V10450" s="8">
        <v>40155</v>
      </c>
    </row>
    <row r="10451" spans="1:22" x14ac:dyDescent="0.2">
      <c r="A10451" t="s">
        <v>2625</v>
      </c>
      <c r="B10451">
        <v>12</v>
      </c>
      <c r="C10451">
        <v>2010</v>
      </c>
      <c r="E10451" t="s">
        <v>1301</v>
      </c>
      <c r="F10451">
        <v>54</v>
      </c>
      <c r="G10451" t="s">
        <v>10737</v>
      </c>
      <c r="H10451" t="s">
        <v>10732</v>
      </c>
      <c r="P10451">
        <v>4.96</v>
      </c>
      <c r="Q10451">
        <v>-1.37</v>
      </c>
      <c r="R10451">
        <v>0</v>
      </c>
      <c r="S10451">
        <v>6.33</v>
      </c>
      <c r="U10451">
        <v>10</v>
      </c>
      <c r="V10451" s="8">
        <v>40155</v>
      </c>
    </row>
    <row r="10452" spans="1:22" x14ac:dyDescent="0.2">
      <c r="A10452" t="s">
        <v>2625</v>
      </c>
      <c r="B10452">
        <v>12</v>
      </c>
      <c r="C10452">
        <v>2010</v>
      </c>
      <c r="E10452" t="s">
        <v>1301</v>
      </c>
      <c r="F10452">
        <v>55</v>
      </c>
      <c r="G10452" t="s">
        <v>10738</v>
      </c>
      <c r="H10452" t="s">
        <v>10732</v>
      </c>
      <c r="P10452">
        <v>4.6399999999999997</v>
      </c>
      <c r="Q10452">
        <v>-1.32</v>
      </c>
      <c r="R10452">
        <v>0</v>
      </c>
      <c r="S10452">
        <v>5.96</v>
      </c>
      <c r="U10452">
        <v>360</v>
      </c>
      <c r="V10452" s="8">
        <v>40155</v>
      </c>
    </row>
    <row r="10453" spans="1:22" x14ac:dyDescent="0.2">
      <c r="A10453" t="s">
        <v>2625</v>
      </c>
      <c r="B10453">
        <v>12</v>
      </c>
      <c r="C10453">
        <v>2010</v>
      </c>
      <c r="E10453" t="s">
        <v>1301</v>
      </c>
      <c r="F10453">
        <v>55.5</v>
      </c>
      <c r="G10453" t="s">
        <v>10739</v>
      </c>
      <c r="H10453" t="s">
        <v>10732</v>
      </c>
      <c r="P10453">
        <v>4.5</v>
      </c>
      <c r="Q10453">
        <v>-1.29</v>
      </c>
      <c r="R10453">
        <v>0</v>
      </c>
      <c r="S10453">
        <v>5.79</v>
      </c>
      <c r="U10453">
        <v>80</v>
      </c>
      <c r="V10453" s="8">
        <v>40155</v>
      </c>
    </row>
    <row r="10454" spans="1:22" x14ac:dyDescent="0.2">
      <c r="A10454" t="s">
        <v>2625</v>
      </c>
      <c r="B10454">
        <v>12</v>
      </c>
      <c r="C10454">
        <v>2010</v>
      </c>
      <c r="E10454" t="s">
        <v>1301</v>
      </c>
      <c r="F10454">
        <v>56</v>
      </c>
      <c r="G10454" t="s">
        <v>10740</v>
      </c>
      <c r="H10454" t="s">
        <v>10732</v>
      </c>
      <c r="P10454">
        <v>4.3499999999999996</v>
      </c>
      <c r="Q10454">
        <v>-1.27</v>
      </c>
      <c r="R10454">
        <v>0</v>
      </c>
      <c r="S10454">
        <v>5.62</v>
      </c>
      <c r="U10454">
        <v>40</v>
      </c>
      <c r="V10454" s="8">
        <v>40155</v>
      </c>
    </row>
    <row r="10455" spans="1:22" x14ac:dyDescent="0.2">
      <c r="A10455" t="s">
        <v>2625</v>
      </c>
      <c r="B10455">
        <v>12</v>
      </c>
      <c r="C10455">
        <v>2010</v>
      </c>
      <c r="E10455" t="s">
        <v>1301</v>
      </c>
      <c r="F10455">
        <v>56.5</v>
      </c>
      <c r="G10455" t="s">
        <v>10741</v>
      </c>
      <c r="H10455" t="s">
        <v>10732</v>
      </c>
      <c r="P10455">
        <v>4.21</v>
      </c>
      <c r="Q10455">
        <v>-1.24</v>
      </c>
      <c r="R10455">
        <v>0</v>
      </c>
      <c r="S10455">
        <v>5.45</v>
      </c>
      <c r="U10455">
        <v>80</v>
      </c>
      <c r="V10455" s="8">
        <v>40155</v>
      </c>
    </row>
    <row r="10456" spans="1:22" x14ac:dyDescent="0.2">
      <c r="A10456" t="s">
        <v>2625</v>
      </c>
      <c r="B10456">
        <v>12</v>
      </c>
      <c r="C10456">
        <v>2010</v>
      </c>
      <c r="E10456" t="s">
        <v>1301</v>
      </c>
      <c r="F10456">
        <v>57</v>
      </c>
      <c r="G10456" t="s">
        <v>10742</v>
      </c>
      <c r="H10456" t="s">
        <v>10732</v>
      </c>
      <c r="P10456">
        <v>4.07</v>
      </c>
      <c r="Q10456">
        <v>-1.21</v>
      </c>
      <c r="R10456">
        <v>0</v>
      </c>
      <c r="S10456">
        <v>5.28</v>
      </c>
      <c r="U10456">
        <v>208</v>
      </c>
      <c r="V10456" s="8">
        <v>40155</v>
      </c>
    </row>
    <row r="10457" spans="1:22" x14ac:dyDescent="0.2">
      <c r="A10457" t="s">
        <v>2625</v>
      </c>
      <c r="B10457">
        <v>12</v>
      </c>
      <c r="C10457">
        <v>2010</v>
      </c>
      <c r="E10457" t="s">
        <v>1301</v>
      </c>
      <c r="F10457">
        <v>57.5</v>
      </c>
      <c r="G10457" t="s">
        <v>10743</v>
      </c>
      <c r="H10457" t="s">
        <v>10732</v>
      </c>
      <c r="P10457">
        <v>3.94</v>
      </c>
      <c r="Q10457">
        <v>-1.18</v>
      </c>
      <c r="R10457">
        <v>0</v>
      </c>
      <c r="S10457">
        <v>5.12</v>
      </c>
      <c r="U10457">
        <v>20</v>
      </c>
      <c r="V10457" s="8">
        <v>40155</v>
      </c>
    </row>
    <row r="10458" spans="1:22" x14ac:dyDescent="0.2">
      <c r="A10458" t="s">
        <v>2625</v>
      </c>
      <c r="B10458">
        <v>12</v>
      </c>
      <c r="C10458">
        <v>2010</v>
      </c>
      <c r="E10458" t="s">
        <v>1301</v>
      </c>
      <c r="F10458">
        <v>58</v>
      </c>
      <c r="G10458" t="s">
        <v>10744</v>
      </c>
      <c r="H10458" t="s">
        <v>10732</v>
      </c>
      <c r="P10458">
        <v>3.82</v>
      </c>
      <c r="Q10458">
        <v>-1.1499999999999999</v>
      </c>
      <c r="R10458">
        <v>0</v>
      </c>
      <c r="S10458">
        <v>4.97</v>
      </c>
      <c r="U10458">
        <v>180</v>
      </c>
      <c r="V10458" s="8">
        <v>40155</v>
      </c>
    </row>
    <row r="10459" spans="1:22" x14ac:dyDescent="0.2">
      <c r="A10459" t="s">
        <v>2625</v>
      </c>
      <c r="B10459">
        <v>12</v>
      </c>
      <c r="C10459">
        <v>2010</v>
      </c>
      <c r="E10459" t="s">
        <v>1301</v>
      </c>
      <c r="F10459">
        <v>58.5</v>
      </c>
      <c r="G10459" t="s">
        <v>10745</v>
      </c>
      <c r="H10459" t="s">
        <v>10732</v>
      </c>
      <c r="P10459">
        <v>3.69</v>
      </c>
      <c r="Q10459">
        <v>-1.1299999999999999</v>
      </c>
      <c r="R10459">
        <v>0</v>
      </c>
      <c r="S10459">
        <v>4.82</v>
      </c>
      <c r="U10459">
        <v>80</v>
      </c>
      <c r="V10459" s="8">
        <v>40155</v>
      </c>
    </row>
    <row r="10460" spans="1:22" x14ac:dyDescent="0.2">
      <c r="A10460" t="s">
        <v>2625</v>
      </c>
      <c r="B10460">
        <v>12</v>
      </c>
      <c r="C10460">
        <v>2010</v>
      </c>
      <c r="E10460" t="s">
        <v>1301</v>
      </c>
      <c r="F10460">
        <v>59</v>
      </c>
      <c r="G10460" t="s">
        <v>10746</v>
      </c>
      <c r="H10460" t="s">
        <v>10732</v>
      </c>
      <c r="P10460">
        <v>3.57</v>
      </c>
      <c r="Q10460">
        <v>-1.1000000000000001</v>
      </c>
      <c r="R10460">
        <v>0</v>
      </c>
      <c r="S10460">
        <v>4.67</v>
      </c>
      <c r="U10460">
        <v>200</v>
      </c>
      <c r="V10460" s="8">
        <v>40155</v>
      </c>
    </row>
    <row r="10461" spans="1:22" x14ac:dyDescent="0.2">
      <c r="A10461" t="s">
        <v>2625</v>
      </c>
      <c r="B10461">
        <v>12</v>
      </c>
      <c r="C10461">
        <v>2010</v>
      </c>
      <c r="E10461" t="s">
        <v>1301</v>
      </c>
      <c r="F10461">
        <v>60</v>
      </c>
      <c r="G10461" t="s">
        <v>10747</v>
      </c>
      <c r="H10461" t="s">
        <v>10732</v>
      </c>
      <c r="P10461">
        <v>3.35</v>
      </c>
      <c r="Q10461">
        <v>-1.04</v>
      </c>
      <c r="R10461">
        <v>0</v>
      </c>
      <c r="S10461">
        <v>4.3899999999999997</v>
      </c>
      <c r="U10461">
        <v>400</v>
      </c>
      <c r="V10461" s="8">
        <v>40155</v>
      </c>
    </row>
    <row r="10462" spans="1:22" x14ac:dyDescent="0.2">
      <c r="A10462" t="s">
        <v>2625</v>
      </c>
      <c r="B10462">
        <v>12</v>
      </c>
      <c r="C10462">
        <v>2010</v>
      </c>
      <c r="E10462" t="s">
        <v>1301</v>
      </c>
      <c r="F10462">
        <v>61</v>
      </c>
      <c r="G10462" t="s">
        <v>10748</v>
      </c>
      <c r="H10462" t="s">
        <v>10732</v>
      </c>
      <c r="P10462">
        <v>3.13</v>
      </c>
      <c r="Q10462">
        <v>-1</v>
      </c>
      <c r="R10462">
        <v>0</v>
      </c>
      <c r="S10462">
        <v>4.13</v>
      </c>
      <c r="U10462">
        <v>120</v>
      </c>
      <c r="V10462" s="8">
        <v>40155</v>
      </c>
    </row>
    <row r="10463" spans="1:22" x14ac:dyDescent="0.2">
      <c r="A10463" t="s">
        <v>2625</v>
      </c>
      <c r="B10463">
        <v>12</v>
      </c>
      <c r="C10463">
        <v>2010</v>
      </c>
      <c r="E10463" t="s">
        <v>1301</v>
      </c>
      <c r="F10463">
        <v>62</v>
      </c>
      <c r="G10463" t="s">
        <v>10749</v>
      </c>
      <c r="H10463" t="s">
        <v>10732</v>
      </c>
      <c r="P10463">
        <v>2.93</v>
      </c>
      <c r="Q10463">
        <v>-0.95</v>
      </c>
      <c r="R10463">
        <v>0</v>
      </c>
      <c r="S10463">
        <v>3.88</v>
      </c>
      <c r="U10463">
        <v>120</v>
      </c>
      <c r="V10463" s="8">
        <v>40155</v>
      </c>
    </row>
    <row r="10464" spans="1:22" x14ac:dyDescent="0.2">
      <c r="A10464" t="s">
        <v>2625</v>
      </c>
      <c r="B10464">
        <v>12</v>
      </c>
      <c r="C10464">
        <v>2010</v>
      </c>
      <c r="E10464" t="s">
        <v>1301</v>
      </c>
      <c r="F10464">
        <v>62.5</v>
      </c>
      <c r="G10464" t="s">
        <v>10750</v>
      </c>
      <c r="H10464" t="s">
        <v>10732</v>
      </c>
      <c r="P10464">
        <v>2.84</v>
      </c>
      <c r="Q10464">
        <v>-0.93</v>
      </c>
      <c r="R10464">
        <v>0</v>
      </c>
      <c r="S10464">
        <v>3.77</v>
      </c>
      <c r="U10464">
        <v>100</v>
      </c>
      <c r="V10464" s="8">
        <v>40155</v>
      </c>
    </row>
    <row r="10465" spans="1:22" x14ac:dyDescent="0.2">
      <c r="A10465" t="s">
        <v>2625</v>
      </c>
      <c r="B10465">
        <v>12</v>
      </c>
      <c r="C10465">
        <v>2010</v>
      </c>
      <c r="E10465" t="s">
        <v>1301</v>
      </c>
      <c r="F10465">
        <v>63</v>
      </c>
      <c r="G10465" t="s">
        <v>10751</v>
      </c>
      <c r="H10465" t="s">
        <v>10732</v>
      </c>
      <c r="P10465">
        <v>2.75</v>
      </c>
      <c r="Q10465">
        <v>-0.9</v>
      </c>
      <c r="R10465">
        <v>0</v>
      </c>
      <c r="S10465">
        <v>3.65</v>
      </c>
      <c r="U10465">
        <v>100</v>
      </c>
      <c r="V10465" s="8">
        <v>40155</v>
      </c>
    </row>
    <row r="10466" spans="1:22" x14ac:dyDescent="0.2">
      <c r="A10466" t="s">
        <v>2625</v>
      </c>
      <c r="B10466">
        <v>12</v>
      </c>
      <c r="C10466">
        <v>2010</v>
      </c>
      <c r="E10466" t="s">
        <v>1301</v>
      </c>
      <c r="F10466">
        <v>63.5</v>
      </c>
      <c r="G10466" t="s">
        <v>10752</v>
      </c>
      <c r="H10466" t="s">
        <v>10732</v>
      </c>
      <c r="P10466">
        <v>2.66</v>
      </c>
      <c r="Q10466">
        <v>-0.88</v>
      </c>
      <c r="R10466">
        <v>0</v>
      </c>
      <c r="S10466">
        <v>3.54</v>
      </c>
      <c r="U10466">
        <v>40</v>
      </c>
      <c r="V10466" s="8">
        <v>40155</v>
      </c>
    </row>
    <row r="10467" spans="1:22" x14ac:dyDescent="0.2">
      <c r="A10467" t="s">
        <v>2625</v>
      </c>
      <c r="B10467">
        <v>12</v>
      </c>
      <c r="C10467">
        <v>2010</v>
      </c>
      <c r="E10467" t="s">
        <v>1301</v>
      </c>
      <c r="F10467">
        <v>64</v>
      </c>
      <c r="G10467" t="s">
        <v>10753</v>
      </c>
      <c r="H10467" t="s">
        <v>10732</v>
      </c>
      <c r="P10467">
        <v>2.57</v>
      </c>
      <c r="Q10467">
        <v>-0.86</v>
      </c>
      <c r="R10467">
        <v>0</v>
      </c>
      <c r="S10467">
        <v>3.43</v>
      </c>
      <c r="U10467">
        <v>80</v>
      </c>
      <c r="V10467" s="8">
        <v>40155</v>
      </c>
    </row>
    <row r="10468" spans="1:22" x14ac:dyDescent="0.2">
      <c r="A10468" t="s">
        <v>2625</v>
      </c>
      <c r="B10468">
        <v>12</v>
      </c>
      <c r="C10468">
        <v>2010</v>
      </c>
      <c r="E10468" t="s">
        <v>1301</v>
      </c>
      <c r="F10468">
        <v>65</v>
      </c>
      <c r="G10468" t="s">
        <v>10754</v>
      </c>
      <c r="H10468" t="s">
        <v>10732</v>
      </c>
      <c r="P10468">
        <v>2.41</v>
      </c>
      <c r="Q10468">
        <v>-0.82</v>
      </c>
      <c r="R10468">
        <v>0</v>
      </c>
      <c r="S10468">
        <v>3.23</v>
      </c>
      <c r="U10468">
        <v>660</v>
      </c>
      <c r="V10468" s="8">
        <v>40155</v>
      </c>
    </row>
    <row r="10469" spans="1:22" x14ac:dyDescent="0.2">
      <c r="A10469" t="s">
        <v>2625</v>
      </c>
      <c r="B10469">
        <v>12</v>
      </c>
      <c r="C10469">
        <v>2010</v>
      </c>
      <c r="E10469" t="s">
        <v>1301</v>
      </c>
      <c r="F10469">
        <v>69</v>
      </c>
      <c r="G10469" t="s">
        <v>10755</v>
      </c>
      <c r="H10469" t="s">
        <v>10732</v>
      </c>
      <c r="P10469">
        <v>1.86</v>
      </c>
      <c r="Q10469">
        <v>-0.66</v>
      </c>
      <c r="R10469">
        <v>0</v>
      </c>
      <c r="S10469">
        <v>2.52</v>
      </c>
      <c r="U10469">
        <v>100</v>
      </c>
      <c r="V10469" s="8">
        <v>40155</v>
      </c>
    </row>
    <row r="10470" spans="1:22" x14ac:dyDescent="0.2">
      <c r="A10470" t="s">
        <v>2625</v>
      </c>
      <c r="B10470">
        <v>12</v>
      </c>
      <c r="C10470">
        <v>2010</v>
      </c>
      <c r="E10470" t="s">
        <v>1301</v>
      </c>
      <c r="F10470">
        <v>70</v>
      </c>
      <c r="G10470" t="s">
        <v>10756</v>
      </c>
      <c r="H10470" t="s">
        <v>10732</v>
      </c>
      <c r="P10470">
        <v>1.74</v>
      </c>
      <c r="Q10470">
        <v>-0.63</v>
      </c>
      <c r="R10470">
        <v>0</v>
      </c>
      <c r="S10470">
        <v>2.37</v>
      </c>
      <c r="U10470">
        <v>160</v>
      </c>
      <c r="V10470" s="8">
        <v>40155</v>
      </c>
    </row>
    <row r="10471" spans="1:22" x14ac:dyDescent="0.2">
      <c r="A10471" t="s">
        <v>2625</v>
      </c>
      <c r="B10471">
        <v>12</v>
      </c>
      <c r="C10471">
        <v>2010</v>
      </c>
      <c r="E10471" t="s">
        <v>1301</v>
      </c>
      <c r="F10471">
        <v>75</v>
      </c>
      <c r="G10471" t="s">
        <v>10757</v>
      </c>
      <c r="H10471" t="s">
        <v>10732</v>
      </c>
      <c r="P10471">
        <v>1.27</v>
      </c>
      <c r="Q10471">
        <v>-0.49</v>
      </c>
      <c r="R10471">
        <v>0</v>
      </c>
      <c r="S10471">
        <v>1.76</v>
      </c>
      <c r="U10471">
        <v>1180</v>
      </c>
      <c r="V10471" s="8">
        <v>40155</v>
      </c>
    </row>
    <row r="10472" spans="1:22" x14ac:dyDescent="0.2">
      <c r="A10472" t="s">
        <v>2625</v>
      </c>
      <c r="B10472">
        <v>12</v>
      </c>
      <c r="C10472">
        <v>2010</v>
      </c>
      <c r="E10472" t="s">
        <v>1301</v>
      </c>
      <c r="F10472">
        <v>80</v>
      </c>
      <c r="G10472" t="s">
        <v>10758</v>
      </c>
      <c r="H10472" t="s">
        <v>10732</v>
      </c>
      <c r="P10472">
        <v>0.93</v>
      </c>
      <c r="Q10472">
        <v>-0.38</v>
      </c>
      <c r="R10472">
        <v>0</v>
      </c>
      <c r="S10472">
        <v>1.31</v>
      </c>
      <c r="U10472">
        <v>360</v>
      </c>
      <c r="V10472" s="8">
        <v>40155</v>
      </c>
    </row>
    <row r="10473" spans="1:22" x14ac:dyDescent="0.2">
      <c r="A10473" t="s">
        <v>2625</v>
      </c>
      <c r="B10473">
        <v>12</v>
      </c>
      <c r="C10473">
        <v>2010</v>
      </c>
      <c r="E10473" t="s">
        <v>1301</v>
      </c>
      <c r="F10473">
        <v>85</v>
      </c>
      <c r="G10473" t="s">
        <v>10759</v>
      </c>
      <c r="H10473" t="s">
        <v>10732</v>
      </c>
      <c r="P10473">
        <v>0.69</v>
      </c>
      <c r="Q10473">
        <v>-0.28999999999999998</v>
      </c>
      <c r="R10473">
        <v>0</v>
      </c>
      <c r="S10473">
        <v>0.98</v>
      </c>
      <c r="U10473">
        <v>60</v>
      </c>
      <c r="V10473" s="8">
        <v>40155</v>
      </c>
    </row>
    <row r="10474" spans="1:22" x14ac:dyDescent="0.2">
      <c r="A10474" t="s">
        <v>2625</v>
      </c>
      <c r="B10474">
        <v>12</v>
      </c>
      <c r="C10474">
        <v>2010</v>
      </c>
      <c r="E10474" t="s">
        <v>1301</v>
      </c>
      <c r="F10474">
        <v>85.5</v>
      </c>
      <c r="G10474" t="s">
        <v>10760</v>
      </c>
      <c r="H10474" t="s">
        <v>10732</v>
      </c>
      <c r="P10474">
        <v>0.67</v>
      </c>
      <c r="Q10474">
        <v>-0.28000000000000003</v>
      </c>
      <c r="R10474">
        <v>0</v>
      </c>
      <c r="S10474">
        <v>0.95</v>
      </c>
      <c r="U10474">
        <v>60</v>
      </c>
      <c r="V10474" s="8">
        <v>40155</v>
      </c>
    </row>
    <row r="10475" spans="1:22" x14ac:dyDescent="0.2">
      <c r="A10475" t="s">
        <v>2625</v>
      </c>
      <c r="B10475">
        <v>12</v>
      </c>
      <c r="C10475">
        <v>2010</v>
      </c>
      <c r="E10475" t="s">
        <v>1301</v>
      </c>
      <c r="F10475">
        <v>86.5</v>
      </c>
      <c r="G10475" t="s">
        <v>10761</v>
      </c>
      <c r="H10475" t="s">
        <v>10732</v>
      </c>
      <c r="P10475">
        <v>0.63</v>
      </c>
      <c r="Q10475">
        <v>-0.27</v>
      </c>
      <c r="R10475">
        <v>0</v>
      </c>
      <c r="S10475">
        <v>0.9</v>
      </c>
      <c r="U10475">
        <v>40</v>
      </c>
      <c r="V10475" s="8">
        <v>40155</v>
      </c>
    </row>
    <row r="10476" spans="1:22" x14ac:dyDescent="0.2">
      <c r="A10476" t="s">
        <v>2625</v>
      </c>
      <c r="B10476">
        <v>12</v>
      </c>
      <c r="C10476">
        <v>2010</v>
      </c>
      <c r="E10476" t="s">
        <v>1301</v>
      </c>
      <c r="F10476">
        <v>98.5</v>
      </c>
      <c r="G10476" t="s">
        <v>10762</v>
      </c>
      <c r="H10476" t="s">
        <v>10732</v>
      </c>
      <c r="P10476">
        <v>0.33</v>
      </c>
      <c r="Q10476">
        <v>-0.14000000000000001</v>
      </c>
      <c r="R10476">
        <v>0</v>
      </c>
      <c r="S10476">
        <v>0.47</v>
      </c>
      <c r="U10476">
        <v>40</v>
      </c>
      <c r="V10476" s="8">
        <v>40155</v>
      </c>
    </row>
    <row r="10477" spans="1:22" x14ac:dyDescent="0.2">
      <c r="A10477" t="s">
        <v>2625</v>
      </c>
      <c r="B10477">
        <v>12</v>
      </c>
      <c r="C10477">
        <v>2010</v>
      </c>
      <c r="E10477" t="s">
        <v>5087</v>
      </c>
      <c r="F10477">
        <v>35</v>
      </c>
      <c r="G10477" t="s">
        <v>10763</v>
      </c>
      <c r="H10477" t="s">
        <v>10764</v>
      </c>
      <c r="P10477">
        <v>0.85</v>
      </c>
      <c r="Q10477">
        <v>0.27</v>
      </c>
      <c r="R10477">
        <v>0</v>
      </c>
      <c r="S10477">
        <v>0.57999999999999996</v>
      </c>
      <c r="U10477">
        <v>480</v>
      </c>
      <c r="V10477" s="8">
        <v>40155</v>
      </c>
    </row>
    <row r="10478" spans="1:22" x14ac:dyDescent="0.2">
      <c r="A10478" t="s">
        <v>2625</v>
      </c>
      <c r="B10478">
        <v>12</v>
      </c>
      <c r="C10478">
        <v>2010</v>
      </c>
      <c r="E10478" t="s">
        <v>5087</v>
      </c>
      <c r="F10478">
        <v>40</v>
      </c>
      <c r="G10478" t="s">
        <v>10765</v>
      </c>
      <c r="H10478" t="s">
        <v>10764</v>
      </c>
      <c r="P10478">
        <v>2.0699999999999998</v>
      </c>
      <c r="Q10478">
        <v>0.55000000000000004</v>
      </c>
      <c r="R10478">
        <v>0</v>
      </c>
      <c r="S10478">
        <v>1.52</v>
      </c>
      <c r="U10478">
        <v>700</v>
      </c>
      <c r="V10478" s="8">
        <v>40155</v>
      </c>
    </row>
    <row r="10479" spans="1:22" x14ac:dyDescent="0.2">
      <c r="A10479" t="s">
        <v>2625</v>
      </c>
      <c r="B10479">
        <v>12</v>
      </c>
      <c r="C10479">
        <v>2010</v>
      </c>
      <c r="E10479" t="s">
        <v>5087</v>
      </c>
      <c r="F10479">
        <v>45</v>
      </c>
      <c r="G10479" t="s">
        <v>10766</v>
      </c>
      <c r="H10479" t="s">
        <v>10764</v>
      </c>
      <c r="P10479">
        <v>4</v>
      </c>
      <c r="Q10479">
        <v>0.88</v>
      </c>
      <c r="R10479">
        <v>0</v>
      </c>
      <c r="S10479">
        <v>3.12</v>
      </c>
      <c r="U10479">
        <v>840</v>
      </c>
      <c r="V10479" s="8">
        <v>40155</v>
      </c>
    </row>
    <row r="10480" spans="1:22" x14ac:dyDescent="0.2">
      <c r="A10480" t="s">
        <v>2625</v>
      </c>
      <c r="B10480">
        <v>12</v>
      </c>
      <c r="C10480">
        <v>2010</v>
      </c>
      <c r="E10480" t="s">
        <v>5087</v>
      </c>
      <c r="F10480">
        <v>50</v>
      </c>
      <c r="G10480" t="s">
        <v>10767</v>
      </c>
      <c r="H10480" t="s">
        <v>10764</v>
      </c>
      <c r="P10480">
        <v>6.59</v>
      </c>
      <c r="Q10480">
        <v>1.18</v>
      </c>
      <c r="R10480">
        <v>0</v>
      </c>
      <c r="S10480">
        <v>5.41</v>
      </c>
      <c r="U10480">
        <v>560</v>
      </c>
      <c r="V10480" s="8">
        <v>40155</v>
      </c>
    </row>
    <row r="10481" spans="1:22" x14ac:dyDescent="0.2">
      <c r="A10481" t="s">
        <v>2625</v>
      </c>
      <c r="B10481">
        <v>12</v>
      </c>
      <c r="C10481">
        <v>2010</v>
      </c>
      <c r="E10481" t="s">
        <v>5087</v>
      </c>
      <c r="F10481">
        <v>51</v>
      </c>
      <c r="G10481" t="s">
        <v>10768</v>
      </c>
      <c r="H10481" t="s">
        <v>10764</v>
      </c>
      <c r="P10481">
        <v>7.19</v>
      </c>
      <c r="Q10481">
        <v>1.25</v>
      </c>
      <c r="R10481">
        <v>0</v>
      </c>
      <c r="S10481">
        <v>5.94</v>
      </c>
      <c r="U10481">
        <v>60</v>
      </c>
      <c r="V10481" s="8">
        <v>40155</v>
      </c>
    </row>
    <row r="10482" spans="1:22" x14ac:dyDescent="0.2">
      <c r="A10482" t="s">
        <v>2625</v>
      </c>
      <c r="B10482">
        <v>12</v>
      </c>
      <c r="C10482">
        <v>2010</v>
      </c>
      <c r="E10482" t="s">
        <v>5087</v>
      </c>
      <c r="F10482">
        <v>51.5</v>
      </c>
      <c r="G10482" t="s">
        <v>10769</v>
      </c>
      <c r="H10482" t="s">
        <v>10764</v>
      </c>
      <c r="P10482">
        <v>7.5</v>
      </c>
      <c r="Q10482">
        <v>1.29</v>
      </c>
      <c r="R10482">
        <v>0</v>
      </c>
      <c r="S10482">
        <v>6.21</v>
      </c>
      <c r="U10482">
        <v>100</v>
      </c>
      <c r="V10482" s="8">
        <v>40155</v>
      </c>
    </row>
    <row r="10483" spans="1:22" x14ac:dyDescent="0.2">
      <c r="A10483" t="s">
        <v>2625</v>
      </c>
      <c r="B10483">
        <v>12</v>
      </c>
      <c r="C10483">
        <v>2010</v>
      </c>
      <c r="E10483" t="s">
        <v>5087</v>
      </c>
      <c r="F10483">
        <v>52</v>
      </c>
      <c r="G10483" t="s">
        <v>10770</v>
      </c>
      <c r="H10483" t="s">
        <v>10764</v>
      </c>
      <c r="P10483">
        <v>7.81</v>
      </c>
      <c r="Q10483">
        <v>1.33</v>
      </c>
      <c r="R10483">
        <v>0</v>
      </c>
      <c r="S10483">
        <v>6.48</v>
      </c>
      <c r="U10483">
        <v>60</v>
      </c>
      <c r="V10483" s="8">
        <v>40155</v>
      </c>
    </row>
    <row r="10484" spans="1:22" x14ac:dyDescent="0.2">
      <c r="A10484" t="s">
        <v>2625</v>
      </c>
      <c r="B10484">
        <v>12</v>
      </c>
      <c r="C10484">
        <v>2010</v>
      </c>
      <c r="E10484" t="s">
        <v>5087</v>
      </c>
      <c r="F10484">
        <v>52.5</v>
      </c>
      <c r="G10484" t="s">
        <v>10771</v>
      </c>
      <c r="H10484" t="s">
        <v>10764</v>
      </c>
      <c r="P10484">
        <v>8.1300000000000008</v>
      </c>
      <c r="Q10484">
        <v>1.38</v>
      </c>
      <c r="R10484">
        <v>0</v>
      </c>
      <c r="S10484">
        <v>6.75</v>
      </c>
      <c r="U10484">
        <v>100</v>
      </c>
      <c r="V10484" s="8">
        <v>40155</v>
      </c>
    </row>
    <row r="10485" spans="1:22" x14ac:dyDescent="0.2">
      <c r="A10485" t="s">
        <v>2625</v>
      </c>
      <c r="B10485">
        <v>12</v>
      </c>
      <c r="C10485">
        <v>2010</v>
      </c>
      <c r="E10485" t="s">
        <v>5087</v>
      </c>
      <c r="F10485">
        <v>53</v>
      </c>
      <c r="G10485" t="s">
        <v>10772</v>
      </c>
      <c r="H10485" t="s">
        <v>10764</v>
      </c>
      <c r="P10485">
        <v>8.4600000000000009</v>
      </c>
      <c r="Q10485">
        <v>1.42</v>
      </c>
      <c r="R10485">
        <v>0</v>
      </c>
      <c r="S10485">
        <v>7.04</v>
      </c>
      <c r="U10485">
        <v>10</v>
      </c>
      <c r="V10485" s="8">
        <v>40155</v>
      </c>
    </row>
    <row r="10486" spans="1:22" x14ac:dyDescent="0.2">
      <c r="A10486" t="s">
        <v>2625</v>
      </c>
      <c r="B10486">
        <v>12</v>
      </c>
      <c r="C10486">
        <v>2010</v>
      </c>
      <c r="E10486" t="s">
        <v>5087</v>
      </c>
      <c r="F10486">
        <v>53.5</v>
      </c>
      <c r="G10486" t="s">
        <v>10773</v>
      </c>
      <c r="H10486" t="s">
        <v>10764</v>
      </c>
      <c r="P10486">
        <v>8.7899999999999991</v>
      </c>
      <c r="Q10486">
        <v>1.45</v>
      </c>
      <c r="R10486">
        <v>0</v>
      </c>
      <c r="S10486">
        <v>7.34</v>
      </c>
      <c r="U10486">
        <v>40</v>
      </c>
      <c r="V10486" s="8">
        <v>40155</v>
      </c>
    </row>
    <row r="10487" spans="1:22" x14ac:dyDescent="0.2">
      <c r="A10487" t="s">
        <v>2625</v>
      </c>
      <c r="B10487">
        <v>12</v>
      </c>
      <c r="C10487">
        <v>2010</v>
      </c>
      <c r="E10487" t="s">
        <v>5087</v>
      </c>
      <c r="F10487">
        <v>55</v>
      </c>
      <c r="G10487" t="s">
        <v>10774</v>
      </c>
      <c r="H10487" t="s">
        <v>10764</v>
      </c>
      <c r="P10487">
        <v>9.8000000000000007</v>
      </c>
      <c r="Q10487">
        <v>1.53</v>
      </c>
      <c r="R10487">
        <v>0</v>
      </c>
      <c r="S10487">
        <v>8.27</v>
      </c>
      <c r="U10487">
        <v>744</v>
      </c>
      <c r="V10487" s="8">
        <v>40155</v>
      </c>
    </row>
    <row r="10488" spans="1:22" x14ac:dyDescent="0.2">
      <c r="A10488" t="s">
        <v>2625</v>
      </c>
      <c r="B10488">
        <v>12</v>
      </c>
      <c r="C10488">
        <v>2010</v>
      </c>
      <c r="E10488" t="s">
        <v>5087</v>
      </c>
      <c r="F10488">
        <v>55.5</v>
      </c>
      <c r="G10488" t="s">
        <v>10775</v>
      </c>
      <c r="H10488" t="s">
        <v>10764</v>
      </c>
      <c r="P10488">
        <v>10.15</v>
      </c>
      <c r="Q10488">
        <v>1.56</v>
      </c>
      <c r="R10488">
        <v>0</v>
      </c>
      <c r="S10488">
        <v>8.59</v>
      </c>
      <c r="U10488">
        <v>80</v>
      </c>
      <c r="V10488" s="8">
        <v>40155</v>
      </c>
    </row>
    <row r="10489" spans="1:22" x14ac:dyDescent="0.2">
      <c r="A10489" t="s">
        <v>2625</v>
      </c>
      <c r="B10489">
        <v>12</v>
      </c>
      <c r="C10489">
        <v>2010</v>
      </c>
      <c r="E10489" t="s">
        <v>5087</v>
      </c>
      <c r="F10489">
        <v>56</v>
      </c>
      <c r="G10489" t="s">
        <v>10776</v>
      </c>
      <c r="H10489" t="s">
        <v>10764</v>
      </c>
      <c r="P10489">
        <v>10.5</v>
      </c>
      <c r="Q10489">
        <v>1.58</v>
      </c>
      <c r="R10489">
        <v>0</v>
      </c>
      <c r="S10489">
        <v>8.92</v>
      </c>
      <c r="U10489">
        <v>40</v>
      </c>
      <c r="V10489" s="8">
        <v>40155</v>
      </c>
    </row>
    <row r="10490" spans="1:22" x14ac:dyDescent="0.2">
      <c r="A10490" t="s">
        <v>2625</v>
      </c>
      <c r="B10490">
        <v>12</v>
      </c>
      <c r="C10490">
        <v>2010</v>
      </c>
      <c r="E10490" t="s">
        <v>5087</v>
      </c>
      <c r="F10490">
        <v>56.5</v>
      </c>
      <c r="G10490" t="s">
        <v>10777</v>
      </c>
      <c r="H10490" t="s">
        <v>10764</v>
      </c>
      <c r="P10490">
        <v>10.86</v>
      </c>
      <c r="Q10490">
        <v>1.61</v>
      </c>
      <c r="R10490">
        <v>0</v>
      </c>
      <c r="S10490">
        <v>9.25</v>
      </c>
      <c r="U10490">
        <v>80</v>
      </c>
      <c r="V10490" s="8">
        <v>40155</v>
      </c>
    </row>
    <row r="10491" spans="1:22" x14ac:dyDescent="0.2">
      <c r="A10491" t="s">
        <v>2625</v>
      </c>
      <c r="B10491">
        <v>12</v>
      </c>
      <c r="C10491">
        <v>2010</v>
      </c>
      <c r="E10491" t="s">
        <v>5087</v>
      </c>
      <c r="F10491">
        <v>57</v>
      </c>
      <c r="G10491" t="s">
        <v>10778</v>
      </c>
      <c r="H10491" t="s">
        <v>10764</v>
      </c>
      <c r="P10491">
        <v>11.22</v>
      </c>
      <c r="Q10491">
        <v>1.64</v>
      </c>
      <c r="R10491">
        <v>0</v>
      </c>
      <c r="S10491">
        <v>9.58</v>
      </c>
      <c r="U10491">
        <v>200</v>
      </c>
      <c r="V10491" s="8">
        <v>40155</v>
      </c>
    </row>
    <row r="10492" spans="1:22" x14ac:dyDescent="0.2">
      <c r="A10492" t="s">
        <v>2625</v>
      </c>
      <c r="B10492">
        <v>12</v>
      </c>
      <c r="C10492">
        <v>2010</v>
      </c>
      <c r="E10492" t="s">
        <v>5087</v>
      </c>
      <c r="F10492">
        <v>57.5</v>
      </c>
      <c r="G10492" t="s">
        <v>10779</v>
      </c>
      <c r="H10492" t="s">
        <v>10764</v>
      </c>
      <c r="P10492">
        <v>11.58</v>
      </c>
      <c r="Q10492">
        <v>1.66</v>
      </c>
      <c r="R10492">
        <v>0</v>
      </c>
      <c r="S10492">
        <v>9.92</v>
      </c>
      <c r="U10492">
        <v>20</v>
      </c>
      <c r="V10492" s="8">
        <v>40155</v>
      </c>
    </row>
    <row r="10493" spans="1:22" x14ac:dyDescent="0.2">
      <c r="A10493" t="s">
        <v>2625</v>
      </c>
      <c r="B10493">
        <v>12</v>
      </c>
      <c r="C10493">
        <v>2010</v>
      </c>
      <c r="E10493" t="s">
        <v>5087</v>
      </c>
      <c r="F10493">
        <v>58</v>
      </c>
      <c r="G10493" t="s">
        <v>10780</v>
      </c>
      <c r="H10493" t="s">
        <v>10764</v>
      </c>
      <c r="P10493">
        <v>11.95</v>
      </c>
      <c r="Q10493">
        <v>1.69</v>
      </c>
      <c r="R10493">
        <v>0</v>
      </c>
      <c r="S10493">
        <v>10.26</v>
      </c>
      <c r="U10493">
        <v>180</v>
      </c>
      <c r="V10493" s="8">
        <v>40155</v>
      </c>
    </row>
    <row r="10494" spans="1:22" x14ac:dyDescent="0.2">
      <c r="A10494" t="s">
        <v>2625</v>
      </c>
      <c r="B10494">
        <v>12</v>
      </c>
      <c r="C10494">
        <v>2010</v>
      </c>
      <c r="E10494" t="s">
        <v>5087</v>
      </c>
      <c r="F10494">
        <v>58.5</v>
      </c>
      <c r="G10494" t="s">
        <v>10781</v>
      </c>
      <c r="H10494" t="s">
        <v>10764</v>
      </c>
      <c r="P10494">
        <v>12.33</v>
      </c>
      <c r="Q10494">
        <v>1.73</v>
      </c>
      <c r="R10494">
        <v>0</v>
      </c>
      <c r="S10494">
        <v>10.6</v>
      </c>
      <c r="U10494">
        <v>80</v>
      </c>
      <c r="V10494" s="8">
        <v>40155</v>
      </c>
    </row>
    <row r="10495" spans="1:22" x14ac:dyDescent="0.2">
      <c r="A10495" t="s">
        <v>2625</v>
      </c>
      <c r="B10495">
        <v>12</v>
      </c>
      <c r="C10495">
        <v>2010</v>
      </c>
      <c r="E10495" t="s">
        <v>5087</v>
      </c>
      <c r="F10495">
        <v>59</v>
      </c>
      <c r="G10495" t="s">
        <v>10782</v>
      </c>
      <c r="H10495" t="s">
        <v>10764</v>
      </c>
      <c r="P10495">
        <v>12.7</v>
      </c>
      <c r="Q10495">
        <v>1.75</v>
      </c>
      <c r="R10495">
        <v>0</v>
      </c>
      <c r="S10495">
        <v>10.95</v>
      </c>
      <c r="U10495">
        <v>40</v>
      </c>
      <c r="V10495" s="8">
        <v>40155</v>
      </c>
    </row>
    <row r="10496" spans="1:22" x14ac:dyDescent="0.2">
      <c r="A10496" t="s">
        <v>2625</v>
      </c>
      <c r="B10496">
        <v>12</v>
      </c>
      <c r="C10496">
        <v>2010</v>
      </c>
      <c r="E10496" t="s">
        <v>5087</v>
      </c>
      <c r="F10496">
        <v>60</v>
      </c>
      <c r="G10496" t="s">
        <v>10783</v>
      </c>
      <c r="H10496" t="s">
        <v>10764</v>
      </c>
      <c r="P10496">
        <v>13.47</v>
      </c>
      <c r="Q10496">
        <v>1.8</v>
      </c>
      <c r="R10496">
        <v>0</v>
      </c>
      <c r="S10496">
        <v>11.67</v>
      </c>
      <c r="U10496">
        <v>380</v>
      </c>
      <c r="V10496" s="8">
        <v>40155</v>
      </c>
    </row>
    <row r="10497" spans="1:22" x14ac:dyDescent="0.2">
      <c r="A10497" t="s">
        <v>2625</v>
      </c>
      <c r="B10497">
        <v>12</v>
      </c>
      <c r="C10497">
        <v>2010</v>
      </c>
      <c r="E10497" t="s">
        <v>5087</v>
      </c>
      <c r="F10497">
        <v>61</v>
      </c>
      <c r="G10497" t="s">
        <v>10784</v>
      </c>
      <c r="H10497" t="s">
        <v>10764</v>
      </c>
      <c r="P10497">
        <v>14.25</v>
      </c>
      <c r="Q10497">
        <v>1.85</v>
      </c>
      <c r="R10497">
        <v>0</v>
      </c>
      <c r="S10497">
        <v>12.4</v>
      </c>
      <c r="U10497">
        <v>40</v>
      </c>
      <c r="V10497" s="8">
        <v>40155</v>
      </c>
    </row>
    <row r="10498" spans="1:22" x14ac:dyDescent="0.2">
      <c r="A10498" t="s">
        <v>2625</v>
      </c>
      <c r="B10498">
        <v>12</v>
      </c>
      <c r="C10498">
        <v>2010</v>
      </c>
      <c r="E10498" t="s">
        <v>5087</v>
      </c>
      <c r="F10498">
        <v>62.5</v>
      </c>
      <c r="G10498" t="s">
        <v>10785</v>
      </c>
      <c r="H10498" t="s">
        <v>10764</v>
      </c>
      <c r="P10498">
        <v>15.45</v>
      </c>
      <c r="Q10498">
        <v>1.93</v>
      </c>
      <c r="R10498">
        <v>0</v>
      </c>
      <c r="S10498">
        <v>13.52</v>
      </c>
      <c r="U10498">
        <v>100</v>
      </c>
      <c r="V10498" s="8">
        <v>40155</v>
      </c>
    </row>
    <row r="10499" spans="1:22" x14ac:dyDescent="0.2">
      <c r="A10499" t="s">
        <v>2625</v>
      </c>
      <c r="B10499">
        <v>12</v>
      </c>
      <c r="C10499">
        <v>2010</v>
      </c>
      <c r="E10499" t="s">
        <v>5087</v>
      </c>
      <c r="F10499">
        <v>63</v>
      </c>
      <c r="G10499" t="s">
        <v>10786</v>
      </c>
      <c r="H10499" t="s">
        <v>10764</v>
      </c>
      <c r="P10499">
        <v>15.85</v>
      </c>
      <c r="Q10499">
        <v>1.95</v>
      </c>
      <c r="R10499">
        <v>0</v>
      </c>
      <c r="S10499">
        <v>13.9</v>
      </c>
      <c r="U10499">
        <v>80</v>
      </c>
      <c r="V10499" s="8">
        <v>40155</v>
      </c>
    </row>
    <row r="10500" spans="1:22" x14ac:dyDescent="0.2">
      <c r="A10500" t="s">
        <v>2625</v>
      </c>
      <c r="B10500">
        <v>12</v>
      </c>
      <c r="C10500">
        <v>2010</v>
      </c>
      <c r="E10500" t="s">
        <v>5087</v>
      </c>
      <c r="F10500">
        <v>63.5</v>
      </c>
      <c r="G10500" t="s">
        <v>10787</v>
      </c>
      <c r="H10500" t="s">
        <v>10764</v>
      </c>
      <c r="P10500">
        <v>16.260000000000002</v>
      </c>
      <c r="Q10500">
        <v>1.97</v>
      </c>
      <c r="R10500">
        <v>0</v>
      </c>
      <c r="S10500">
        <v>14.29</v>
      </c>
      <c r="U10500">
        <v>40</v>
      </c>
      <c r="V10500" s="8">
        <v>40155</v>
      </c>
    </row>
    <row r="10501" spans="1:22" x14ac:dyDescent="0.2">
      <c r="A10501" t="s">
        <v>2625</v>
      </c>
      <c r="B10501">
        <v>12</v>
      </c>
      <c r="C10501">
        <v>2010</v>
      </c>
      <c r="E10501" t="s">
        <v>5087</v>
      </c>
      <c r="F10501">
        <v>64</v>
      </c>
      <c r="G10501" t="s">
        <v>10788</v>
      </c>
      <c r="H10501" t="s">
        <v>10764</v>
      </c>
      <c r="P10501">
        <v>16.670000000000002</v>
      </c>
      <c r="Q10501">
        <v>2</v>
      </c>
      <c r="R10501">
        <v>0</v>
      </c>
      <c r="S10501">
        <v>14.67</v>
      </c>
      <c r="U10501">
        <v>80</v>
      </c>
      <c r="V10501" s="8">
        <v>40155</v>
      </c>
    </row>
    <row r="10502" spans="1:22" x14ac:dyDescent="0.2">
      <c r="A10502" t="s">
        <v>2625</v>
      </c>
      <c r="B10502">
        <v>12</v>
      </c>
      <c r="C10502">
        <v>2010</v>
      </c>
      <c r="E10502" t="s">
        <v>5087</v>
      </c>
      <c r="F10502">
        <v>65</v>
      </c>
      <c r="G10502" t="s">
        <v>10789</v>
      </c>
      <c r="H10502" t="s">
        <v>10764</v>
      </c>
      <c r="P10502">
        <v>17.5</v>
      </c>
      <c r="Q10502">
        <v>2.04</v>
      </c>
      <c r="R10502">
        <v>0</v>
      </c>
      <c r="S10502">
        <v>15.46</v>
      </c>
      <c r="U10502">
        <v>40</v>
      </c>
      <c r="V10502" s="8">
        <v>40155</v>
      </c>
    </row>
    <row r="10503" spans="1:22" x14ac:dyDescent="0.2">
      <c r="A10503" t="s">
        <v>2625</v>
      </c>
      <c r="B10503">
        <v>12</v>
      </c>
      <c r="C10503">
        <v>2010</v>
      </c>
      <c r="E10503" t="s">
        <v>5087</v>
      </c>
      <c r="F10503">
        <v>70</v>
      </c>
      <c r="G10503" t="s">
        <v>10790</v>
      </c>
      <c r="H10503" t="s">
        <v>10764</v>
      </c>
      <c r="P10503">
        <v>21.8</v>
      </c>
      <c r="Q10503">
        <v>2.2200000000000002</v>
      </c>
      <c r="R10503">
        <v>0</v>
      </c>
      <c r="S10503">
        <v>19.579999999999998</v>
      </c>
      <c r="U10503">
        <v>20</v>
      </c>
      <c r="V10503" s="8">
        <v>40155</v>
      </c>
    </row>
    <row r="10504" spans="1:22" x14ac:dyDescent="0.2">
      <c r="A10504" t="s">
        <v>2625</v>
      </c>
      <c r="B10504">
        <v>12</v>
      </c>
      <c r="C10504">
        <v>2010</v>
      </c>
      <c r="E10504" t="s">
        <v>5087</v>
      </c>
      <c r="F10504">
        <v>75</v>
      </c>
      <c r="G10504" t="s">
        <v>10791</v>
      </c>
      <c r="H10504" t="s">
        <v>10764</v>
      </c>
      <c r="P10504">
        <v>26.3</v>
      </c>
      <c r="Q10504">
        <v>2.37</v>
      </c>
      <c r="R10504">
        <v>0</v>
      </c>
      <c r="S10504">
        <v>23.93</v>
      </c>
      <c r="U10504">
        <v>20</v>
      </c>
      <c r="V10504" s="8">
        <v>40155</v>
      </c>
    </row>
    <row r="10505" spans="1:22" x14ac:dyDescent="0.2">
      <c r="A10505" t="s">
        <v>2625</v>
      </c>
      <c r="B10505">
        <v>12</v>
      </c>
      <c r="C10505">
        <v>2010</v>
      </c>
      <c r="E10505" t="s">
        <v>5087</v>
      </c>
      <c r="F10505">
        <v>85.5</v>
      </c>
      <c r="G10505" t="s">
        <v>10792</v>
      </c>
      <c r="H10505" t="s">
        <v>10764</v>
      </c>
      <c r="P10505">
        <v>36.17</v>
      </c>
      <c r="Q10505">
        <v>2.59</v>
      </c>
      <c r="R10505">
        <v>0</v>
      </c>
      <c r="S10505">
        <v>33.58</v>
      </c>
      <c r="U10505">
        <v>60</v>
      </c>
      <c r="V10505" s="8">
        <v>40155</v>
      </c>
    </row>
    <row r="10506" spans="1:22" x14ac:dyDescent="0.2">
      <c r="A10506" t="s">
        <v>2625</v>
      </c>
      <c r="B10506">
        <v>12</v>
      </c>
      <c r="C10506">
        <v>2010</v>
      </c>
      <c r="E10506" t="s">
        <v>5087</v>
      </c>
      <c r="F10506">
        <v>86.5</v>
      </c>
      <c r="G10506" t="s">
        <v>10793</v>
      </c>
      <c r="H10506" t="s">
        <v>10764</v>
      </c>
      <c r="P10506">
        <v>37.130000000000003</v>
      </c>
      <c r="Q10506">
        <v>2.61</v>
      </c>
      <c r="R10506">
        <v>0</v>
      </c>
      <c r="S10506">
        <v>34.520000000000003</v>
      </c>
      <c r="U10506">
        <v>40</v>
      </c>
      <c r="V10506" s="8">
        <v>40155</v>
      </c>
    </row>
    <row r="10507" spans="1:22" x14ac:dyDescent="0.2">
      <c r="A10507" t="s">
        <v>2625</v>
      </c>
      <c r="B10507">
        <v>12</v>
      </c>
      <c r="C10507">
        <v>2010</v>
      </c>
      <c r="E10507" t="s">
        <v>5087</v>
      </c>
      <c r="F10507">
        <v>98.5</v>
      </c>
      <c r="G10507" t="s">
        <v>10794</v>
      </c>
      <c r="H10507" t="s">
        <v>10764</v>
      </c>
      <c r="P10507">
        <v>48.82</v>
      </c>
      <c r="Q10507">
        <v>2.75</v>
      </c>
      <c r="R10507">
        <v>0</v>
      </c>
      <c r="S10507">
        <v>46.07</v>
      </c>
      <c r="U10507">
        <v>40</v>
      </c>
      <c r="V10507" s="8">
        <v>40155</v>
      </c>
    </row>
    <row r="10508" spans="1:22" x14ac:dyDescent="0.2">
      <c r="A10508" t="s">
        <v>2625</v>
      </c>
      <c r="B10508">
        <v>1</v>
      </c>
      <c r="C10508">
        <v>2011</v>
      </c>
      <c r="E10508" t="s">
        <v>1301</v>
      </c>
      <c r="F10508">
        <v>100</v>
      </c>
      <c r="G10508" t="s">
        <v>10795</v>
      </c>
      <c r="H10508" t="s">
        <v>10796</v>
      </c>
      <c r="P10508">
        <v>1.36</v>
      </c>
      <c r="Q10508">
        <v>0.06</v>
      </c>
      <c r="R10508">
        <v>0</v>
      </c>
      <c r="S10508">
        <v>1.3</v>
      </c>
      <c r="U10508">
        <v>360</v>
      </c>
      <c r="V10508" s="8">
        <v>40155</v>
      </c>
    </row>
    <row r="10509" spans="1:22" x14ac:dyDescent="0.2">
      <c r="A10509" t="s">
        <v>2625</v>
      </c>
      <c r="B10509">
        <v>1</v>
      </c>
      <c r="C10509">
        <v>2011</v>
      </c>
      <c r="E10509" t="s">
        <v>1301</v>
      </c>
      <c r="F10509">
        <v>57.5</v>
      </c>
      <c r="G10509" t="s">
        <v>10797</v>
      </c>
      <c r="H10509" t="s">
        <v>10796</v>
      </c>
      <c r="P10509">
        <v>11.45</v>
      </c>
      <c r="Q10509">
        <v>0.22</v>
      </c>
      <c r="R10509">
        <v>0</v>
      </c>
      <c r="S10509">
        <v>11.23</v>
      </c>
      <c r="U10509">
        <v>40</v>
      </c>
      <c r="V10509" s="8">
        <v>40155</v>
      </c>
    </row>
    <row r="10510" spans="1:22" x14ac:dyDescent="0.2">
      <c r="A10510" t="s">
        <v>2625</v>
      </c>
      <c r="B10510">
        <v>1</v>
      </c>
      <c r="C10510">
        <v>2011</v>
      </c>
      <c r="E10510" t="s">
        <v>1301</v>
      </c>
      <c r="F10510">
        <v>59</v>
      </c>
      <c r="G10510" t="s">
        <v>10798</v>
      </c>
      <c r="H10510" t="s">
        <v>10796</v>
      </c>
      <c r="P10510">
        <v>10.64</v>
      </c>
      <c r="Q10510">
        <v>0.22</v>
      </c>
      <c r="R10510">
        <v>0</v>
      </c>
      <c r="S10510">
        <v>10.42</v>
      </c>
      <c r="U10510">
        <v>80</v>
      </c>
      <c r="V10510" s="8">
        <v>40155</v>
      </c>
    </row>
    <row r="10511" spans="1:22" x14ac:dyDescent="0.2">
      <c r="A10511" t="s">
        <v>2625</v>
      </c>
      <c r="B10511">
        <v>1</v>
      </c>
      <c r="C10511">
        <v>2011</v>
      </c>
      <c r="E10511" t="s">
        <v>1301</v>
      </c>
      <c r="F10511">
        <v>59.5</v>
      </c>
      <c r="G10511" t="s">
        <v>10799</v>
      </c>
      <c r="H10511" t="s">
        <v>10796</v>
      </c>
      <c r="P10511">
        <v>10.38</v>
      </c>
      <c r="Q10511">
        <v>0.22</v>
      </c>
      <c r="R10511">
        <v>0</v>
      </c>
      <c r="S10511">
        <v>10.16</v>
      </c>
      <c r="U10511">
        <v>80</v>
      </c>
      <c r="V10511" s="8">
        <v>40155</v>
      </c>
    </row>
    <row r="10512" spans="1:22" x14ac:dyDescent="0.2">
      <c r="A10512" t="s">
        <v>2625</v>
      </c>
      <c r="B10512">
        <v>1</v>
      </c>
      <c r="C10512">
        <v>2011</v>
      </c>
      <c r="E10512" t="s">
        <v>1301</v>
      </c>
      <c r="F10512">
        <v>60</v>
      </c>
      <c r="G10512" t="s">
        <v>10800</v>
      </c>
      <c r="H10512" t="s">
        <v>10796</v>
      </c>
      <c r="P10512">
        <v>10.119999999999999</v>
      </c>
      <c r="Q10512">
        <v>0.21</v>
      </c>
      <c r="R10512">
        <v>0</v>
      </c>
      <c r="S10512">
        <v>9.91</v>
      </c>
      <c r="U10512">
        <v>140</v>
      </c>
      <c r="V10512" s="8">
        <v>40155</v>
      </c>
    </row>
    <row r="10513" spans="1:22" x14ac:dyDescent="0.2">
      <c r="A10513" t="s">
        <v>2625</v>
      </c>
      <c r="B10513">
        <v>1</v>
      </c>
      <c r="C10513">
        <v>2011</v>
      </c>
      <c r="E10513" t="s">
        <v>1301</v>
      </c>
      <c r="F10513">
        <v>60.5</v>
      </c>
      <c r="G10513" t="s">
        <v>10801</v>
      </c>
      <c r="H10513" t="s">
        <v>10796</v>
      </c>
      <c r="P10513">
        <v>9.8699999999999992</v>
      </c>
      <c r="Q10513">
        <v>0.21</v>
      </c>
      <c r="R10513">
        <v>0</v>
      </c>
      <c r="S10513">
        <v>9.66</v>
      </c>
      <c r="U10513">
        <v>40</v>
      </c>
      <c r="V10513" s="8">
        <v>40155</v>
      </c>
    </row>
    <row r="10514" spans="1:22" x14ac:dyDescent="0.2">
      <c r="A10514" t="s">
        <v>2625</v>
      </c>
      <c r="B10514">
        <v>1</v>
      </c>
      <c r="C10514">
        <v>2011</v>
      </c>
      <c r="E10514" t="s">
        <v>1301</v>
      </c>
      <c r="F10514">
        <v>62</v>
      </c>
      <c r="G10514" t="s">
        <v>10802</v>
      </c>
      <c r="H10514" t="s">
        <v>10796</v>
      </c>
      <c r="P10514">
        <v>9.16</v>
      </c>
      <c r="Q10514">
        <v>0.21</v>
      </c>
      <c r="R10514">
        <v>0</v>
      </c>
      <c r="S10514">
        <v>8.9499999999999993</v>
      </c>
      <c r="U10514">
        <v>100</v>
      </c>
      <c r="V10514" s="8">
        <v>40155</v>
      </c>
    </row>
    <row r="10515" spans="1:22" x14ac:dyDescent="0.2">
      <c r="A10515" t="s">
        <v>2625</v>
      </c>
      <c r="B10515">
        <v>1</v>
      </c>
      <c r="C10515">
        <v>2011</v>
      </c>
      <c r="E10515" t="s">
        <v>1301</v>
      </c>
      <c r="F10515">
        <v>63</v>
      </c>
      <c r="G10515" t="s">
        <v>10803</v>
      </c>
      <c r="H10515" t="s">
        <v>10796</v>
      </c>
      <c r="P10515">
        <v>8.68</v>
      </c>
      <c r="Q10515">
        <v>0.2</v>
      </c>
      <c r="R10515">
        <v>0</v>
      </c>
      <c r="S10515">
        <v>8.48</v>
      </c>
      <c r="U10515">
        <v>120</v>
      </c>
      <c r="V10515" s="8">
        <v>40155</v>
      </c>
    </row>
    <row r="10516" spans="1:22" x14ac:dyDescent="0.2">
      <c r="A10516" t="s">
        <v>2625</v>
      </c>
      <c r="B10516">
        <v>1</v>
      </c>
      <c r="C10516">
        <v>2011</v>
      </c>
      <c r="E10516" t="s">
        <v>1301</v>
      </c>
      <c r="F10516">
        <v>63.5</v>
      </c>
      <c r="G10516" t="s">
        <v>10804</v>
      </c>
      <c r="H10516" t="s">
        <v>10796</v>
      </c>
      <c r="P10516">
        <v>8.4499999999999993</v>
      </c>
      <c r="Q10516">
        <v>0.2</v>
      </c>
      <c r="R10516">
        <v>0</v>
      </c>
      <c r="S10516">
        <v>8.25</v>
      </c>
      <c r="U10516">
        <v>140</v>
      </c>
      <c r="V10516" s="8">
        <v>40155</v>
      </c>
    </row>
    <row r="10517" spans="1:22" x14ac:dyDescent="0.2">
      <c r="A10517" t="s">
        <v>2625</v>
      </c>
      <c r="B10517">
        <v>1</v>
      </c>
      <c r="C10517">
        <v>2011</v>
      </c>
      <c r="E10517" t="s">
        <v>1301</v>
      </c>
      <c r="F10517">
        <v>64</v>
      </c>
      <c r="G10517" t="s">
        <v>10805</v>
      </c>
      <c r="H10517" t="s">
        <v>10796</v>
      </c>
      <c r="P10517">
        <v>8.23</v>
      </c>
      <c r="Q10517">
        <v>0.2</v>
      </c>
      <c r="R10517">
        <v>0</v>
      </c>
      <c r="S10517">
        <v>8.0299999999999994</v>
      </c>
      <c r="U10517">
        <v>60</v>
      </c>
      <c r="V10517" s="8">
        <v>40155</v>
      </c>
    </row>
    <row r="10518" spans="1:22" x14ac:dyDescent="0.2">
      <c r="A10518" t="s">
        <v>2625</v>
      </c>
      <c r="B10518">
        <v>1</v>
      </c>
      <c r="C10518">
        <v>2011</v>
      </c>
      <c r="E10518" t="s">
        <v>1301</v>
      </c>
      <c r="F10518">
        <v>65</v>
      </c>
      <c r="G10518" t="s">
        <v>10806</v>
      </c>
      <c r="H10518" t="s">
        <v>10796</v>
      </c>
      <c r="P10518">
        <v>7.81</v>
      </c>
      <c r="Q10518">
        <v>0.19</v>
      </c>
      <c r="R10518">
        <v>0</v>
      </c>
      <c r="S10518">
        <v>7.62</v>
      </c>
      <c r="U10518">
        <v>340</v>
      </c>
      <c r="V10518" s="8">
        <v>40155</v>
      </c>
    </row>
    <row r="10519" spans="1:22" x14ac:dyDescent="0.2">
      <c r="A10519" t="s">
        <v>2625</v>
      </c>
      <c r="B10519">
        <v>1</v>
      </c>
      <c r="C10519">
        <v>2011</v>
      </c>
      <c r="E10519" t="s">
        <v>1301</v>
      </c>
      <c r="F10519">
        <v>66</v>
      </c>
      <c r="G10519" t="s">
        <v>10807</v>
      </c>
      <c r="H10519" t="s">
        <v>10796</v>
      </c>
      <c r="P10519">
        <v>7.41</v>
      </c>
      <c r="Q10519">
        <v>0.18</v>
      </c>
      <c r="R10519">
        <v>0</v>
      </c>
      <c r="S10519">
        <v>7.23</v>
      </c>
      <c r="U10519">
        <v>40</v>
      </c>
      <c r="V10519" s="8">
        <v>40155</v>
      </c>
    </row>
    <row r="10520" spans="1:22" x14ac:dyDescent="0.2">
      <c r="A10520" t="s">
        <v>2625</v>
      </c>
      <c r="B10520">
        <v>1</v>
      </c>
      <c r="C10520">
        <v>2011</v>
      </c>
      <c r="E10520" t="s">
        <v>1301</v>
      </c>
      <c r="F10520">
        <v>66.5</v>
      </c>
      <c r="G10520" t="s">
        <v>10808</v>
      </c>
      <c r="H10520" t="s">
        <v>10796</v>
      </c>
      <c r="P10520">
        <v>7.22</v>
      </c>
      <c r="Q10520">
        <v>0.18</v>
      </c>
      <c r="R10520">
        <v>0</v>
      </c>
      <c r="S10520">
        <v>7.04</v>
      </c>
      <c r="U10520">
        <v>140</v>
      </c>
      <c r="V10520" s="8">
        <v>40155</v>
      </c>
    </row>
    <row r="10521" spans="1:22" x14ac:dyDescent="0.2">
      <c r="A10521" t="s">
        <v>2625</v>
      </c>
      <c r="B10521">
        <v>1</v>
      </c>
      <c r="C10521">
        <v>2011</v>
      </c>
      <c r="E10521" t="s">
        <v>1301</v>
      </c>
      <c r="F10521">
        <v>67</v>
      </c>
      <c r="G10521" t="s">
        <v>10809</v>
      </c>
      <c r="H10521" t="s">
        <v>10796</v>
      </c>
      <c r="P10521">
        <v>7.04</v>
      </c>
      <c r="Q10521">
        <v>0.19</v>
      </c>
      <c r="R10521">
        <v>0</v>
      </c>
      <c r="S10521">
        <v>6.85</v>
      </c>
      <c r="U10521">
        <v>90</v>
      </c>
      <c r="V10521" s="8">
        <v>40155</v>
      </c>
    </row>
    <row r="10522" spans="1:22" x14ac:dyDescent="0.2">
      <c r="A10522" t="s">
        <v>2625</v>
      </c>
      <c r="B10522">
        <v>1</v>
      </c>
      <c r="C10522">
        <v>2011</v>
      </c>
      <c r="E10522" t="s">
        <v>1301</v>
      </c>
      <c r="F10522">
        <v>67.5</v>
      </c>
      <c r="G10522" t="s">
        <v>10810</v>
      </c>
      <c r="H10522" t="s">
        <v>10796</v>
      </c>
      <c r="P10522">
        <v>6.86</v>
      </c>
      <c r="Q10522">
        <v>0.18</v>
      </c>
      <c r="R10522">
        <v>0</v>
      </c>
      <c r="S10522">
        <v>6.68</v>
      </c>
      <c r="U10522">
        <v>40</v>
      </c>
      <c r="V10522" s="8">
        <v>40155</v>
      </c>
    </row>
    <row r="10523" spans="1:22" x14ac:dyDescent="0.2">
      <c r="A10523" t="s">
        <v>2625</v>
      </c>
      <c r="B10523">
        <v>1</v>
      </c>
      <c r="C10523">
        <v>2011</v>
      </c>
      <c r="E10523" t="s">
        <v>1301</v>
      </c>
      <c r="F10523">
        <v>70</v>
      </c>
      <c r="G10523" t="s">
        <v>10811</v>
      </c>
      <c r="H10523" t="s">
        <v>10796</v>
      </c>
      <c r="P10523">
        <v>6.03</v>
      </c>
      <c r="Q10523">
        <v>0.17</v>
      </c>
      <c r="R10523">
        <v>0</v>
      </c>
      <c r="S10523">
        <v>5.86</v>
      </c>
      <c r="U10523">
        <v>380</v>
      </c>
      <c r="V10523" s="8">
        <v>40155</v>
      </c>
    </row>
    <row r="10524" spans="1:22" x14ac:dyDescent="0.2">
      <c r="A10524" t="s">
        <v>2625</v>
      </c>
      <c r="B10524">
        <v>1</v>
      </c>
      <c r="C10524">
        <v>2011</v>
      </c>
      <c r="E10524" t="s">
        <v>1301</v>
      </c>
      <c r="F10524">
        <v>74</v>
      </c>
      <c r="G10524" t="s">
        <v>10812</v>
      </c>
      <c r="H10524" t="s">
        <v>10796</v>
      </c>
      <c r="P10524">
        <v>4.91</v>
      </c>
      <c r="Q10524">
        <v>0.15</v>
      </c>
      <c r="R10524">
        <v>0</v>
      </c>
      <c r="S10524">
        <v>4.76</v>
      </c>
      <c r="U10524">
        <v>20</v>
      </c>
      <c r="V10524" s="8">
        <v>40155</v>
      </c>
    </row>
    <row r="10525" spans="1:22" x14ac:dyDescent="0.2">
      <c r="A10525" t="s">
        <v>2625</v>
      </c>
      <c r="B10525">
        <v>1</v>
      </c>
      <c r="C10525">
        <v>2011</v>
      </c>
      <c r="E10525" t="s">
        <v>1301</v>
      </c>
      <c r="F10525">
        <v>75</v>
      </c>
      <c r="G10525" t="s">
        <v>10813</v>
      </c>
      <c r="H10525" t="s">
        <v>10796</v>
      </c>
      <c r="P10525">
        <v>4.67</v>
      </c>
      <c r="Q10525">
        <v>0.15</v>
      </c>
      <c r="R10525">
        <v>0</v>
      </c>
      <c r="S10525">
        <v>4.5199999999999996</v>
      </c>
      <c r="U10525">
        <v>440</v>
      </c>
      <c r="V10525" s="8">
        <v>40155</v>
      </c>
    </row>
    <row r="10526" spans="1:22" x14ac:dyDescent="0.2">
      <c r="A10526" t="s">
        <v>2625</v>
      </c>
      <c r="B10526">
        <v>1</v>
      </c>
      <c r="C10526">
        <v>2011</v>
      </c>
      <c r="E10526" t="s">
        <v>1301</v>
      </c>
      <c r="F10526">
        <v>80</v>
      </c>
      <c r="G10526" t="s">
        <v>10814</v>
      </c>
      <c r="H10526" t="s">
        <v>10796</v>
      </c>
      <c r="P10526">
        <v>3.61</v>
      </c>
      <c r="Q10526">
        <v>0.12</v>
      </c>
      <c r="R10526">
        <v>0</v>
      </c>
      <c r="S10526">
        <v>3.49</v>
      </c>
      <c r="U10526">
        <v>280</v>
      </c>
      <c r="V10526" s="8">
        <v>40155</v>
      </c>
    </row>
    <row r="10527" spans="1:22" x14ac:dyDescent="0.2">
      <c r="A10527" t="s">
        <v>2625</v>
      </c>
      <c r="B10527">
        <v>1</v>
      </c>
      <c r="C10527">
        <v>2011</v>
      </c>
      <c r="E10527" t="s">
        <v>1301</v>
      </c>
      <c r="F10527">
        <v>83.5</v>
      </c>
      <c r="G10527" t="s">
        <v>10815</v>
      </c>
      <c r="H10527" t="s">
        <v>10796</v>
      </c>
      <c r="P10527">
        <v>3.03</v>
      </c>
      <c r="Q10527">
        <v>0.12</v>
      </c>
      <c r="R10527">
        <v>0</v>
      </c>
      <c r="S10527">
        <v>2.91</v>
      </c>
      <c r="U10527">
        <v>120</v>
      </c>
      <c r="V10527" s="8">
        <v>40155</v>
      </c>
    </row>
    <row r="10528" spans="1:22" x14ac:dyDescent="0.2">
      <c r="A10528" t="s">
        <v>2625</v>
      </c>
      <c r="B10528">
        <v>1</v>
      </c>
      <c r="C10528">
        <v>2011</v>
      </c>
      <c r="E10528" t="s">
        <v>1301</v>
      </c>
      <c r="F10528">
        <v>85</v>
      </c>
      <c r="G10528" t="s">
        <v>10816</v>
      </c>
      <c r="H10528" t="s">
        <v>10796</v>
      </c>
      <c r="P10528">
        <v>2.81</v>
      </c>
      <c r="Q10528">
        <v>0.11</v>
      </c>
      <c r="R10528">
        <v>0</v>
      </c>
      <c r="S10528">
        <v>2.7</v>
      </c>
      <c r="U10528">
        <v>580</v>
      </c>
      <c r="V10528" s="8">
        <v>40155</v>
      </c>
    </row>
    <row r="10529" spans="1:22" x14ac:dyDescent="0.2">
      <c r="A10529" t="s">
        <v>2625</v>
      </c>
      <c r="B10529">
        <v>1</v>
      </c>
      <c r="C10529">
        <v>2011</v>
      </c>
      <c r="E10529" t="s">
        <v>5087</v>
      </c>
      <c r="F10529">
        <v>42</v>
      </c>
      <c r="G10529" t="s">
        <v>10817</v>
      </c>
      <c r="H10529" t="s">
        <v>10818</v>
      </c>
      <c r="P10529">
        <v>0.67</v>
      </c>
      <c r="Q10529" t="s">
        <v>1244</v>
      </c>
      <c r="R10529">
        <v>0</v>
      </c>
      <c r="S10529">
        <v>0.67</v>
      </c>
      <c r="U10529">
        <v>160</v>
      </c>
      <c r="V10529" s="8">
        <v>40155</v>
      </c>
    </row>
    <row r="10530" spans="1:22" x14ac:dyDescent="0.2">
      <c r="A10530" t="s">
        <v>2625</v>
      </c>
      <c r="B10530">
        <v>1</v>
      </c>
      <c r="C10530">
        <v>2011</v>
      </c>
      <c r="E10530" t="s">
        <v>5087</v>
      </c>
      <c r="F10530">
        <v>44</v>
      </c>
      <c r="G10530" t="s">
        <v>10819</v>
      </c>
      <c r="H10530" t="s">
        <v>10818</v>
      </c>
      <c r="P10530">
        <v>0.94</v>
      </c>
      <c r="Q10530" t="s">
        <v>1244</v>
      </c>
      <c r="R10530">
        <v>0</v>
      </c>
      <c r="S10530">
        <v>0.94</v>
      </c>
      <c r="U10530">
        <v>80</v>
      </c>
      <c r="V10530" s="8">
        <v>40155</v>
      </c>
    </row>
    <row r="10531" spans="1:22" x14ac:dyDescent="0.2">
      <c r="A10531" t="s">
        <v>2625</v>
      </c>
      <c r="B10531">
        <v>1</v>
      </c>
      <c r="C10531">
        <v>2011</v>
      </c>
      <c r="E10531" t="s">
        <v>5087</v>
      </c>
      <c r="F10531">
        <v>45</v>
      </c>
      <c r="G10531" t="s">
        <v>10820</v>
      </c>
      <c r="H10531" t="s">
        <v>10818</v>
      </c>
      <c r="P10531">
        <v>1.1000000000000001</v>
      </c>
      <c r="Q10531" t="s">
        <v>1244</v>
      </c>
      <c r="R10531">
        <v>0</v>
      </c>
      <c r="S10531">
        <v>1.1000000000000001</v>
      </c>
      <c r="U10531">
        <v>160</v>
      </c>
      <c r="V10531" s="8">
        <v>40155</v>
      </c>
    </row>
    <row r="10532" spans="1:22" x14ac:dyDescent="0.2">
      <c r="A10532" t="s">
        <v>2625</v>
      </c>
      <c r="B10532">
        <v>1</v>
      </c>
      <c r="C10532">
        <v>2011</v>
      </c>
      <c r="E10532" t="s">
        <v>5087</v>
      </c>
      <c r="F10532">
        <v>50</v>
      </c>
      <c r="G10532" t="s">
        <v>10821</v>
      </c>
      <c r="H10532" t="s">
        <v>10818</v>
      </c>
      <c r="P10532">
        <v>2.2000000000000002</v>
      </c>
      <c r="Q10532">
        <v>-0.01</v>
      </c>
      <c r="R10532">
        <v>0</v>
      </c>
      <c r="S10532">
        <v>2.21</v>
      </c>
      <c r="U10532">
        <v>620</v>
      </c>
      <c r="V10532" s="8">
        <v>40155</v>
      </c>
    </row>
    <row r="10533" spans="1:22" x14ac:dyDescent="0.2">
      <c r="A10533" t="s">
        <v>2625</v>
      </c>
      <c r="B10533">
        <v>1</v>
      </c>
      <c r="C10533">
        <v>2011</v>
      </c>
      <c r="E10533" t="s">
        <v>5087</v>
      </c>
      <c r="F10533">
        <v>55</v>
      </c>
      <c r="G10533" t="s">
        <v>10822</v>
      </c>
      <c r="H10533" t="s">
        <v>10818</v>
      </c>
      <c r="P10533">
        <v>3.83</v>
      </c>
      <c r="Q10533">
        <v>-0.02</v>
      </c>
      <c r="R10533">
        <v>0</v>
      </c>
      <c r="S10533">
        <v>3.85</v>
      </c>
      <c r="U10533">
        <v>280</v>
      </c>
      <c r="V10533" s="8">
        <v>40155</v>
      </c>
    </row>
    <row r="10534" spans="1:22" x14ac:dyDescent="0.2">
      <c r="A10534" t="s">
        <v>2625</v>
      </c>
      <c r="B10534">
        <v>1</v>
      </c>
      <c r="C10534">
        <v>2011</v>
      </c>
      <c r="E10534" t="s">
        <v>5087</v>
      </c>
      <c r="F10534">
        <v>57</v>
      </c>
      <c r="G10534" t="s">
        <v>10823</v>
      </c>
      <c r="H10534" t="s">
        <v>10818</v>
      </c>
      <c r="P10534">
        <v>4.63</v>
      </c>
      <c r="Q10534">
        <v>-0.03</v>
      </c>
      <c r="R10534">
        <v>0</v>
      </c>
      <c r="S10534">
        <v>4.66</v>
      </c>
      <c r="U10534">
        <v>160</v>
      </c>
      <c r="V10534" s="8">
        <v>40155</v>
      </c>
    </row>
    <row r="10535" spans="1:22" x14ac:dyDescent="0.2">
      <c r="A10535" t="s">
        <v>2625</v>
      </c>
      <c r="B10535">
        <v>1</v>
      </c>
      <c r="C10535">
        <v>2011</v>
      </c>
      <c r="E10535" t="s">
        <v>5087</v>
      </c>
      <c r="F10535">
        <v>57.5</v>
      </c>
      <c r="G10535" t="s">
        <v>10824</v>
      </c>
      <c r="H10535" t="s">
        <v>10818</v>
      </c>
      <c r="P10535">
        <v>4.8499999999999996</v>
      </c>
      <c r="Q10535">
        <v>-0.02</v>
      </c>
      <c r="R10535">
        <v>0</v>
      </c>
      <c r="S10535">
        <v>4.87</v>
      </c>
      <c r="U10535">
        <v>40</v>
      </c>
      <c r="V10535" s="8">
        <v>40155</v>
      </c>
    </row>
    <row r="10536" spans="1:22" x14ac:dyDescent="0.2">
      <c r="A10536" t="s">
        <v>2625</v>
      </c>
      <c r="B10536">
        <v>1</v>
      </c>
      <c r="C10536">
        <v>2011</v>
      </c>
      <c r="E10536" t="s">
        <v>5087</v>
      </c>
      <c r="F10536">
        <v>59</v>
      </c>
      <c r="G10536" t="s">
        <v>10825</v>
      </c>
      <c r="H10536" t="s">
        <v>10818</v>
      </c>
      <c r="P10536">
        <v>5.52</v>
      </c>
      <c r="Q10536">
        <v>-0.03</v>
      </c>
      <c r="R10536">
        <v>0</v>
      </c>
      <c r="S10536">
        <v>5.55</v>
      </c>
      <c r="U10536">
        <v>160</v>
      </c>
      <c r="V10536" s="8">
        <v>40155</v>
      </c>
    </row>
    <row r="10537" spans="1:22" x14ac:dyDescent="0.2">
      <c r="A10537" t="s">
        <v>2625</v>
      </c>
      <c r="B10537">
        <v>1</v>
      </c>
      <c r="C10537">
        <v>2011</v>
      </c>
      <c r="E10537" t="s">
        <v>5087</v>
      </c>
      <c r="F10537">
        <v>59.5</v>
      </c>
      <c r="G10537" t="s">
        <v>10826</v>
      </c>
      <c r="H10537" t="s">
        <v>10818</v>
      </c>
      <c r="P10537">
        <v>5.76</v>
      </c>
      <c r="Q10537">
        <v>-0.03</v>
      </c>
      <c r="R10537">
        <v>0</v>
      </c>
      <c r="S10537">
        <v>5.79</v>
      </c>
      <c r="U10537">
        <v>80</v>
      </c>
      <c r="V10537" s="8">
        <v>40155</v>
      </c>
    </row>
    <row r="10538" spans="1:22" x14ac:dyDescent="0.2">
      <c r="A10538" t="s">
        <v>2625</v>
      </c>
      <c r="B10538">
        <v>1</v>
      </c>
      <c r="C10538">
        <v>2011</v>
      </c>
      <c r="E10538" t="s">
        <v>5087</v>
      </c>
      <c r="F10538">
        <v>60</v>
      </c>
      <c r="G10538" t="s">
        <v>10827</v>
      </c>
      <c r="H10538" t="s">
        <v>10818</v>
      </c>
      <c r="P10538">
        <v>6</v>
      </c>
      <c r="Q10538">
        <v>-0.03</v>
      </c>
      <c r="R10538">
        <v>0</v>
      </c>
      <c r="S10538">
        <v>6.03</v>
      </c>
      <c r="U10538">
        <v>220</v>
      </c>
      <c r="V10538" s="8">
        <v>40155</v>
      </c>
    </row>
    <row r="10539" spans="1:22" x14ac:dyDescent="0.2">
      <c r="A10539" t="s">
        <v>2625</v>
      </c>
      <c r="B10539">
        <v>1</v>
      </c>
      <c r="C10539">
        <v>2011</v>
      </c>
      <c r="E10539" t="s">
        <v>5087</v>
      </c>
      <c r="F10539">
        <v>60.5</v>
      </c>
      <c r="G10539" t="s">
        <v>10828</v>
      </c>
      <c r="H10539" t="s">
        <v>10818</v>
      </c>
      <c r="P10539">
        <v>6.24</v>
      </c>
      <c r="Q10539">
        <v>-0.04</v>
      </c>
      <c r="R10539">
        <v>0</v>
      </c>
      <c r="S10539">
        <v>6.28</v>
      </c>
      <c r="U10539">
        <v>40</v>
      </c>
      <c r="V10539" s="8">
        <v>40155</v>
      </c>
    </row>
    <row r="10540" spans="1:22" x14ac:dyDescent="0.2">
      <c r="A10540" t="s">
        <v>2625</v>
      </c>
      <c r="B10540">
        <v>1</v>
      </c>
      <c r="C10540">
        <v>2011</v>
      </c>
      <c r="E10540" t="s">
        <v>5087</v>
      </c>
      <c r="F10540">
        <v>61.5</v>
      </c>
      <c r="G10540" t="s">
        <v>10829</v>
      </c>
      <c r="H10540" t="s">
        <v>10818</v>
      </c>
      <c r="P10540">
        <v>6.75</v>
      </c>
      <c r="Q10540">
        <v>-0.04</v>
      </c>
      <c r="R10540">
        <v>0</v>
      </c>
      <c r="S10540">
        <v>6.79</v>
      </c>
      <c r="U10540">
        <v>10</v>
      </c>
      <c r="V10540" s="8">
        <v>40155</v>
      </c>
    </row>
    <row r="10541" spans="1:22" x14ac:dyDescent="0.2">
      <c r="A10541" t="s">
        <v>2625</v>
      </c>
      <c r="B10541">
        <v>1</v>
      </c>
      <c r="C10541">
        <v>2011</v>
      </c>
      <c r="E10541" t="s">
        <v>5087</v>
      </c>
      <c r="F10541">
        <v>62</v>
      </c>
      <c r="G10541" t="s">
        <v>10830</v>
      </c>
      <c r="H10541" t="s">
        <v>10818</v>
      </c>
      <c r="P10541">
        <v>7.01</v>
      </c>
      <c r="Q10541">
        <v>-0.05</v>
      </c>
      <c r="R10541">
        <v>0</v>
      </c>
      <c r="S10541">
        <v>7.06</v>
      </c>
      <c r="U10541">
        <v>100</v>
      </c>
      <c r="V10541" s="8">
        <v>40155</v>
      </c>
    </row>
    <row r="10542" spans="1:22" x14ac:dyDescent="0.2">
      <c r="A10542" t="s">
        <v>2625</v>
      </c>
      <c r="B10542">
        <v>1</v>
      </c>
      <c r="C10542">
        <v>2011</v>
      </c>
      <c r="E10542" t="s">
        <v>5087</v>
      </c>
      <c r="F10542">
        <v>63</v>
      </c>
      <c r="G10542" t="s">
        <v>10831</v>
      </c>
      <c r="H10542" t="s">
        <v>10818</v>
      </c>
      <c r="P10542">
        <v>7.53</v>
      </c>
      <c r="Q10542">
        <v>-0.05</v>
      </c>
      <c r="R10542">
        <v>0</v>
      </c>
      <c r="S10542">
        <v>7.58</v>
      </c>
      <c r="U10542">
        <v>120</v>
      </c>
      <c r="V10542" s="8">
        <v>40155</v>
      </c>
    </row>
    <row r="10543" spans="1:22" x14ac:dyDescent="0.2">
      <c r="A10543" t="s">
        <v>2625</v>
      </c>
      <c r="B10543">
        <v>1</v>
      </c>
      <c r="C10543">
        <v>2011</v>
      </c>
      <c r="E10543" t="s">
        <v>5087</v>
      </c>
      <c r="F10543">
        <v>63.5</v>
      </c>
      <c r="G10543" t="s">
        <v>10832</v>
      </c>
      <c r="H10543" t="s">
        <v>10818</v>
      </c>
      <c r="P10543">
        <v>7.8</v>
      </c>
      <c r="Q10543">
        <v>-0.04</v>
      </c>
      <c r="R10543">
        <v>0</v>
      </c>
      <c r="S10543">
        <v>7.84</v>
      </c>
      <c r="U10543">
        <v>140</v>
      </c>
      <c r="V10543" s="8">
        <v>40155</v>
      </c>
    </row>
    <row r="10544" spans="1:22" x14ac:dyDescent="0.2">
      <c r="A10544" t="s">
        <v>2625</v>
      </c>
      <c r="B10544">
        <v>1</v>
      </c>
      <c r="C10544">
        <v>2011</v>
      </c>
      <c r="E10544" t="s">
        <v>5087</v>
      </c>
      <c r="F10544">
        <v>64</v>
      </c>
      <c r="G10544" t="s">
        <v>10833</v>
      </c>
      <c r="H10544" t="s">
        <v>10818</v>
      </c>
      <c r="P10544">
        <v>8.07</v>
      </c>
      <c r="Q10544">
        <v>-0.05</v>
      </c>
      <c r="R10544">
        <v>0</v>
      </c>
      <c r="S10544">
        <v>8.1199999999999992</v>
      </c>
      <c r="U10544">
        <v>60</v>
      </c>
      <c r="V10544" s="8">
        <v>40155</v>
      </c>
    </row>
    <row r="10545" spans="1:22" x14ac:dyDescent="0.2">
      <c r="A10545" t="s">
        <v>2625</v>
      </c>
      <c r="B10545">
        <v>1</v>
      </c>
      <c r="C10545">
        <v>2011</v>
      </c>
      <c r="E10545" t="s">
        <v>5087</v>
      </c>
      <c r="F10545">
        <v>65</v>
      </c>
      <c r="G10545" t="s">
        <v>10834</v>
      </c>
      <c r="H10545" t="s">
        <v>10818</v>
      </c>
      <c r="P10545">
        <v>8.64</v>
      </c>
      <c r="Q10545">
        <v>-0.06</v>
      </c>
      <c r="R10545">
        <v>0</v>
      </c>
      <c r="S10545">
        <v>8.6999999999999993</v>
      </c>
      <c r="U10545">
        <v>120</v>
      </c>
      <c r="V10545" s="8">
        <v>40155</v>
      </c>
    </row>
    <row r="10546" spans="1:22" x14ac:dyDescent="0.2">
      <c r="A10546" t="s">
        <v>2625</v>
      </c>
      <c r="B10546">
        <v>1</v>
      </c>
      <c r="C10546">
        <v>2011</v>
      </c>
      <c r="E10546" t="s">
        <v>5087</v>
      </c>
      <c r="F10546">
        <v>66</v>
      </c>
      <c r="G10546" t="s">
        <v>10835</v>
      </c>
      <c r="H10546" t="s">
        <v>10818</v>
      </c>
      <c r="P10546">
        <v>9.24</v>
      </c>
      <c r="Q10546">
        <v>-0.06</v>
      </c>
      <c r="R10546">
        <v>0</v>
      </c>
      <c r="S10546">
        <v>9.3000000000000007</v>
      </c>
      <c r="U10546">
        <v>40</v>
      </c>
      <c r="V10546" s="8">
        <v>40155</v>
      </c>
    </row>
    <row r="10547" spans="1:22" x14ac:dyDescent="0.2">
      <c r="A10547" t="s">
        <v>2625</v>
      </c>
      <c r="B10547">
        <v>1</v>
      </c>
      <c r="C10547">
        <v>2011</v>
      </c>
      <c r="E10547" t="s">
        <v>5087</v>
      </c>
      <c r="F10547">
        <v>66.5</v>
      </c>
      <c r="G10547" t="s">
        <v>10836</v>
      </c>
      <c r="H10547" t="s">
        <v>10818</v>
      </c>
      <c r="P10547">
        <v>9.5399999999999991</v>
      </c>
      <c r="Q10547">
        <v>-0.06</v>
      </c>
      <c r="R10547">
        <v>0</v>
      </c>
      <c r="S10547">
        <v>9.6</v>
      </c>
      <c r="U10547">
        <v>140</v>
      </c>
      <c r="V10547" s="8">
        <v>40155</v>
      </c>
    </row>
    <row r="10548" spans="1:22" x14ac:dyDescent="0.2">
      <c r="A10548" t="s">
        <v>2625</v>
      </c>
      <c r="B10548">
        <v>1</v>
      </c>
      <c r="C10548">
        <v>2011</v>
      </c>
      <c r="E10548" t="s">
        <v>5087</v>
      </c>
      <c r="F10548">
        <v>67</v>
      </c>
      <c r="G10548" t="s">
        <v>10837</v>
      </c>
      <c r="H10548" t="s">
        <v>10818</v>
      </c>
      <c r="P10548">
        <v>9.85</v>
      </c>
      <c r="Q10548">
        <v>-7.0000000000000007E-2</v>
      </c>
      <c r="R10548">
        <v>0</v>
      </c>
      <c r="S10548">
        <v>9.92</v>
      </c>
      <c r="V10548" s="8">
        <v>40155</v>
      </c>
    </row>
    <row r="10549" spans="1:22" x14ac:dyDescent="0.2">
      <c r="A10549" t="s">
        <v>2625</v>
      </c>
      <c r="B10549">
        <v>1</v>
      </c>
      <c r="C10549">
        <v>2011</v>
      </c>
      <c r="E10549" t="s">
        <v>5087</v>
      </c>
      <c r="F10549">
        <v>67.5</v>
      </c>
      <c r="G10549" t="s">
        <v>10838</v>
      </c>
      <c r="H10549" t="s">
        <v>10818</v>
      </c>
      <c r="P10549">
        <v>10.17</v>
      </c>
      <c r="Q10549">
        <v>-7.0000000000000007E-2</v>
      </c>
      <c r="R10549">
        <v>0</v>
      </c>
      <c r="S10549">
        <v>10.24</v>
      </c>
      <c r="U10549">
        <v>40</v>
      </c>
      <c r="V10549" s="8">
        <v>40155</v>
      </c>
    </row>
    <row r="10550" spans="1:22" x14ac:dyDescent="0.2">
      <c r="A10550" t="s">
        <v>2625</v>
      </c>
      <c r="B10550">
        <v>1</v>
      </c>
      <c r="C10550">
        <v>2011</v>
      </c>
      <c r="E10550" t="s">
        <v>5087</v>
      </c>
      <c r="F10550">
        <v>70</v>
      </c>
      <c r="G10550" t="s">
        <v>10839</v>
      </c>
      <c r="H10550" t="s">
        <v>10818</v>
      </c>
      <c r="P10550">
        <v>11.83</v>
      </c>
      <c r="Q10550">
        <v>-7.0000000000000007E-2</v>
      </c>
      <c r="R10550">
        <v>0</v>
      </c>
      <c r="S10550">
        <v>11.9</v>
      </c>
      <c r="U10550">
        <v>60</v>
      </c>
      <c r="V10550" s="8">
        <v>40155</v>
      </c>
    </row>
    <row r="10551" spans="1:22" x14ac:dyDescent="0.2">
      <c r="A10551" t="s">
        <v>2625</v>
      </c>
      <c r="B10551">
        <v>1</v>
      </c>
      <c r="C10551">
        <v>2011</v>
      </c>
      <c r="E10551" t="s">
        <v>5087</v>
      </c>
      <c r="F10551">
        <v>74</v>
      </c>
      <c r="G10551" t="s">
        <v>10840</v>
      </c>
      <c r="H10551" t="s">
        <v>10818</v>
      </c>
      <c r="P10551">
        <v>14.67</v>
      </c>
      <c r="Q10551">
        <v>-0.1</v>
      </c>
      <c r="R10551">
        <v>0</v>
      </c>
      <c r="S10551">
        <v>14.77</v>
      </c>
      <c r="V10551" s="8">
        <v>40155</v>
      </c>
    </row>
    <row r="10552" spans="1:22" x14ac:dyDescent="0.2">
      <c r="A10552" t="s">
        <v>2625</v>
      </c>
      <c r="B10552">
        <v>1</v>
      </c>
      <c r="C10552">
        <v>2011</v>
      </c>
      <c r="E10552" t="s">
        <v>5087</v>
      </c>
      <c r="F10552">
        <v>83.5</v>
      </c>
      <c r="G10552" t="s">
        <v>10841</v>
      </c>
      <c r="H10552" t="s">
        <v>10818</v>
      </c>
      <c r="P10552">
        <v>22.22</v>
      </c>
      <c r="Q10552">
        <v>-0.13</v>
      </c>
      <c r="R10552">
        <v>0</v>
      </c>
      <c r="S10552">
        <v>22.35</v>
      </c>
      <c r="U10552">
        <v>80</v>
      </c>
      <c r="V10552" s="8">
        <v>40155</v>
      </c>
    </row>
    <row r="10553" spans="1:22" x14ac:dyDescent="0.2">
      <c r="A10553" t="s">
        <v>2625</v>
      </c>
      <c r="B10553">
        <v>2</v>
      </c>
      <c r="C10553">
        <v>2011</v>
      </c>
      <c r="E10553" t="s">
        <v>1301</v>
      </c>
      <c r="F10553">
        <v>100</v>
      </c>
      <c r="G10553" t="s">
        <v>10842</v>
      </c>
      <c r="H10553" t="s">
        <v>10843</v>
      </c>
      <c r="P10553">
        <v>1.55</v>
      </c>
      <c r="Q10553">
        <v>7.0000000000000007E-2</v>
      </c>
      <c r="R10553">
        <v>0</v>
      </c>
      <c r="S10553">
        <v>1.48</v>
      </c>
      <c r="U10553">
        <v>360</v>
      </c>
      <c r="V10553" s="8">
        <v>40155</v>
      </c>
    </row>
    <row r="10554" spans="1:22" x14ac:dyDescent="0.2">
      <c r="A10554" t="s">
        <v>2625</v>
      </c>
      <c r="B10554">
        <v>2</v>
      </c>
      <c r="C10554">
        <v>2011</v>
      </c>
      <c r="E10554" t="s">
        <v>1301</v>
      </c>
      <c r="F10554">
        <v>57.5</v>
      </c>
      <c r="G10554" t="s">
        <v>10844</v>
      </c>
      <c r="H10554" t="s">
        <v>10843</v>
      </c>
      <c r="P10554">
        <v>11.71</v>
      </c>
      <c r="Q10554">
        <v>0.23</v>
      </c>
      <c r="R10554">
        <v>0</v>
      </c>
      <c r="S10554">
        <v>11.48</v>
      </c>
      <c r="U10554">
        <v>40</v>
      </c>
      <c r="V10554" s="8">
        <v>40155</v>
      </c>
    </row>
    <row r="10555" spans="1:22" x14ac:dyDescent="0.2">
      <c r="A10555" t="s">
        <v>2625</v>
      </c>
      <c r="B10555">
        <v>2</v>
      </c>
      <c r="C10555">
        <v>2011</v>
      </c>
      <c r="E10555" t="s">
        <v>1301</v>
      </c>
      <c r="F10555">
        <v>59</v>
      </c>
      <c r="G10555" t="s">
        <v>10845</v>
      </c>
      <c r="H10555" t="s">
        <v>10843</v>
      </c>
      <c r="P10555">
        <v>10.91</v>
      </c>
      <c r="Q10555">
        <v>0.22</v>
      </c>
      <c r="R10555">
        <v>0</v>
      </c>
      <c r="S10555">
        <v>10.69</v>
      </c>
      <c r="U10555">
        <v>80</v>
      </c>
      <c r="V10555" s="8">
        <v>40155</v>
      </c>
    </row>
    <row r="10556" spans="1:22" x14ac:dyDescent="0.2">
      <c r="A10556" t="s">
        <v>2625</v>
      </c>
      <c r="B10556">
        <v>2</v>
      </c>
      <c r="C10556">
        <v>2011</v>
      </c>
      <c r="E10556" t="s">
        <v>1301</v>
      </c>
      <c r="F10556">
        <v>59.5</v>
      </c>
      <c r="G10556" t="s">
        <v>10846</v>
      </c>
      <c r="H10556" t="s">
        <v>10843</v>
      </c>
      <c r="P10556">
        <v>10.65</v>
      </c>
      <c r="Q10556">
        <v>0.22</v>
      </c>
      <c r="R10556">
        <v>0</v>
      </c>
      <c r="S10556">
        <v>10.43</v>
      </c>
      <c r="U10556">
        <v>80</v>
      </c>
      <c r="V10556" s="8">
        <v>40155</v>
      </c>
    </row>
    <row r="10557" spans="1:22" x14ac:dyDescent="0.2">
      <c r="A10557" t="s">
        <v>2625</v>
      </c>
      <c r="B10557">
        <v>2</v>
      </c>
      <c r="C10557">
        <v>2011</v>
      </c>
      <c r="E10557" t="s">
        <v>1301</v>
      </c>
      <c r="F10557">
        <v>60</v>
      </c>
      <c r="G10557" t="s">
        <v>10847</v>
      </c>
      <c r="H10557" t="s">
        <v>10843</v>
      </c>
      <c r="P10557">
        <v>10.4</v>
      </c>
      <c r="Q10557">
        <v>0.22</v>
      </c>
      <c r="R10557">
        <v>0</v>
      </c>
      <c r="S10557">
        <v>10.18</v>
      </c>
      <c r="U10557">
        <v>140</v>
      </c>
      <c r="V10557" s="8">
        <v>40155</v>
      </c>
    </row>
    <row r="10558" spans="1:22" x14ac:dyDescent="0.2">
      <c r="A10558" t="s">
        <v>2625</v>
      </c>
      <c r="B10558">
        <v>2</v>
      </c>
      <c r="C10558">
        <v>2011</v>
      </c>
      <c r="E10558" t="s">
        <v>1301</v>
      </c>
      <c r="F10558">
        <v>60.5</v>
      </c>
      <c r="G10558" t="s">
        <v>10848</v>
      </c>
      <c r="H10558" t="s">
        <v>10843</v>
      </c>
      <c r="P10558">
        <v>10.15</v>
      </c>
      <c r="Q10558">
        <v>0.21</v>
      </c>
      <c r="R10558">
        <v>0</v>
      </c>
      <c r="S10558">
        <v>9.94</v>
      </c>
      <c r="U10558">
        <v>40</v>
      </c>
      <c r="V10558" s="8">
        <v>40155</v>
      </c>
    </row>
    <row r="10559" spans="1:22" x14ac:dyDescent="0.2">
      <c r="A10559" t="s">
        <v>2625</v>
      </c>
      <c r="B10559">
        <v>2</v>
      </c>
      <c r="C10559">
        <v>2011</v>
      </c>
      <c r="E10559" t="s">
        <v>1301</v>
      </c>
      <c r="F10559">
        <v>62</v>
      </c>
      <c r="G10559" t="s">
        <v>10849</v>
      </c>
      <c r="H10559" t="s">
        <v>10843</v>
      </c>
      <c r="P10559">
        <v>9.44</v>
      </c>
      <c r="Q10559">
        <v>0.21</v>
      </c>
      <c r="R10559">
        <v>0</v>
      </c>
      <c r="S10559">
        <v>9.23</v>
      </c>
      <c r="U10559">
        <v>100</v>
      </c>
      <c r="V10559" s="8">
        <v>40155</v>
      </c>
    </row>
    <row r="10560" spans="1:22" x14ac:dyDescent="0.2">
      <c r="A10560" t="s">
        <v>2625</v>
      </c>
      <c r="B10560">
        <v>2</v>
      </c>
      <c r="C10560">
        <v>2011</v>
      </c>
      <c r="E10560" t="s">
        <v>1301</v>
      </c>
      <c r="F10560">
        <v>63</v>
      </c>
      <c r="G10560" t="s">
        <v>10850</v>
      </c>
      <c r="H10560" t="s">
        <v>10843</v>
      </c>
      <c r="P10560">
        <v>8.9700000000000006</v>
      </c>
      <c r="Q10560">
        <v>0.21</v>
      </c>
      <c r="R10560">
        <v>0</v>
      </c>
      <c r="S10560">
        <v>8.76</v>
      </c>
      <c r="U10560">
        <v>120</v>
      </c>
      <c r="V10560" s="8">
        <v>40155</v>
      </c>
    </row>
    <row r="10561" spans="1:22" x14ac:dyDescent="0.2">
      <c r="A10561" t="s">
        <v>2625</v>
      </c>
      <c r="B10561">
        <v>2</v>
      </c>
      <c r="C10561">
        <v>2011</v>
      </c>
      <c r="E10561" t="s">
        <v>1301</v>
      </c>
      <c r="F10561">
        <v>63.5</v>
      </c>
      <c r="G10561" t="s">
        <v>10851</v>
      </c>
      <c r="H10561" t="s">
        <v>10843</v>
      </c>
      <c r="P10561">
        <v>8.74</v>
      </c>
      <c r="Q10561">
        <v>0.2</v>
      </c>
      <c r="R10561">
        <v>0</v>
      </c>
      <c r="S10561">
        <v>8.5399999999999991</v>
      </c>
      <c r="U10561">
        <v>140</v>
      </c>
      <c r="V10561" s="8">
        <v>40155</v>
      </c>
    </row>
    <row r="10562" spans="1:22" x14ac:dyDescent="0.2">
      <c r="A10562" t="s">
        <v>2625</v>
      </c>
      <c r="B10562">
        <v>2</v>
      </c>
      <c r="C10562">
        <v>2011</v>
      </c>
      <c r="E10562" t="s">
        <v>1301</v>
      </c>
      <c r="F10562">
        <v>64</v>
      </c>
      <c r="G10562" t="s">
        <v>10852</v>
      </c>
      <c r="H10562" t="s">
        <v>10843</v>
      </c>
      <c r="P10562">
        <v>8.52</v>
      </c>
      <c r="Q10562">
        <v>0.2</v>
      </c>
      <c r="R10562">
        <v>0</v>
      </c>
      <c r="S10562">
        <v>8.32</v>
      </c>
      <c r="U10562">
        <v>60</v>
      </c>
      <c r="V10562" s="8">
        <v>40155</v>
      </c>
    </row>
    <row r="10563" spans="1:22" x14ac:dyDescent="0.2">
      <c r="A10563" t="s">
        <v>2625</v>
      </c>
      <c r="B10563">
        <v>2</v>
      </c>
      <c r="C10563">
        <v>2011</v>
      </c>
      <c r="E10563" t="s">
        <v>1301</v>
      </c>
      <c r="F10563">
        <v>65</v>
      </c>
      <c r="G10563" t="s">
        <v>10853</v>
      </c>
      <c r="H10563" t="s">
        <v>10843</v>
      </c>
      <c r="P10563">
        <v>8.1</v>
      </c>
      <c r="Q10563">
        <v>0.19</v>
      </c>
      <c r="R10563">
        <v>0</v>
      </c>
      <c r="S10563">
        <v>7.91</v>
      </c>
      <c r="U10563">
        <v>340</v>
      </c>
      <c r="V10563" s="8">
        <v>40155</v>
      </c>
    </row>
    <row r="10564" spans="1:22" x14ac:dyDescent="0.2">
      <c r="A10564" t="s">
        <v>2625</v>
      </c>
      <c r="B10564">
        <v>2</v>
      </c>
      <c r="C10564">
        <v>2011</v>
      </c>
      <c r="E10564" t="s">
        <v>1301</v>
      </c>
      <c r="F10564">
        <v>66</v>
      </c>
      <c r="G10564" t="s">
        <v>10854</v>
      </c>
      <c r="H10564" t="s">
        <v>10843</v>
      </c>
      <c r="P10564">
        <v>7.71</v>
      </c>
      <c r="Q10564">
        <v>0.19</v>
      </c>
      <c r="R10564">
        <v>0</v>
      </c>
      <c r="S10564">
        <v>7.52</v>
      </c>
      <c r="U10564">
        <v>40</v>
      </c>
      <c r="V10564" s="8">
        <v>40155</v>
      </c>
    </row>
    <row r="10565" spans="1:22" x14ac:dyDescent="0.2">
      <c r="A10565" t="s">
        <v>2625</v>
      </c>
      <c r="B10565">
        <v>2</v>
      </c>
      <c r="C10565">
        <v>2011</v>
      </c>
      <c r="E10565" t="s">
        <v>1301</v>
      </c>
      <c r="F10565">
        <v>66.5</v>
      </c>
      <c r="G10565" t="s">
        <v>10855</v>
      </c>
      <c r="H10565" t="s">
        <v>10843</v>
      </c>
      <c r="P10565">
        <v>7.52</v>
      </c>
      <c r="Q10565">
        <v>0.19</v>
      </c>
      <c r="R10565">
        <v>0</v>
      </c>
      <c r="S10565">
        <v>7.33</v>
      </c>
      <c r="U10565">
        <v>140</v>
      </c>
      <c r="V10565" s="8">
        <v>40155</v>
      </c>
    </row>
    <row r="10566" spans="1:22" x14ac:dyDescent="0.2">
      <c r="A10566" t="s">
        <v>2625</v>
      </c>
      <c r="B10566">
        <v>2</v>
      </c>
      <c r="C10566">
        <v>2011</v>
      </c>
      <c r="E10566" t="s">
        <v>1301</v>
      </c>
      <c r="F10566">
        <v>67</v>
      </c>
      <c r="G10566" t="s">
        <v>10856</v>
      </c>
      <c r="H10566" t="s">
        <v>10843</v>
      </c>
      <c r="P10566">
        <v>7.33</v>
      </c>
      <c r="Q10566">
        <v>0.18</v>
      </c>
      <c r="R10566">
        <v>0</v>
      </c>
      <c r="S10566">
        <v>7.15</v>
      </c>
      <c r="U10566">
        <v>90</v>
      </c>
      <c r="V10566" s="8">
        <v>40155</v>
      </c>
    </row>
    <row r="10567" spans="1:22" x14ac:dyDescent="0.2">
      <c r="A10567" t="s">
        <v>2625</v>
      </c>
      <c r="B10567">
        <v>2</v>
      </c>
      <c r="C10567">
        <v>2011</v>
      </c>
      <c r="E10567" t="s">
        <v>1301</v>
      </c>
      <c r="F10567">
        <v>67.5</v>
      </c>
      <c r="G10567" t="s">
        <v>10857</v>
      </c>
      <c r="H10567" t="s">
        <v>10843</v>
      </c>
      <c r="P10567">
        <v>7.16</v>
      </c>
      <c r="Q10567">
        <v>0.19</v>
      </c>
      <c r="R10567">
        <v>0</v>
      </c>
      <c r="S10567">
        <v>6.97</v>
      </c>
      <c r="U10567">
        <v>40</v>
      </c>
      <c r="V10567" s="8">
        <v>40155</v>
      </c>
    </row>
    <row r="10568" spans="1:22" x14ac:dyDescent="0.2">
      <c r="A10568" t="s">
        <v>2625</v>
      </c>
      <c r="B10568">
        <v>2</v>
      </c>
      <c r="C10568">
        <v>2011</v>
      </c>
      <c r="E10568" t="s">
        <v>1301</v>
      </c>
      <c r="F10568">
        <v>70</v>
      </c>
      <c r="G10568" t="s">
        <v>10858</v>
      </c>
      <c r="H10568" t="s">
        <v>10843</v>
      </c>
      <c r="P10568">
        <v>6.33</v>
      </c>
      <c r="Q10568">
        <v>0.17</v>
      </c>
      <c r="R10568">
        <v>0</v>
      </c>
      <c r="S10568">
        <v>6.16</v>
      </c>
      <c r="U10568">
        <v>380</v>
      </c>
      <c r="V10568" s="8">
        <v>40155</v>
      </c>
    </row>
    <row r="10569" spans="1:22" x14ac:dyDescent="0.2">
      <c r="A10569" t="s">
        <v>2625</v>
      </c>
      <c r="B10569">
        <v>2</v>
      </c>
      <c r="C10569">
        <v>2011</v>
      </c>
      <c r="E10569" t="s">
        <v>1301</v>
      </c>
      <c r="F10569">
        <v>74</v>
      </c>
      <c r="G10569" t="s">
        <v>10859</v>
      </c>
      <c r="H10569" t="s">
        <v>10843</v>
      </c>
      <c r="P10569">
        <v>5.21</v>
      </c>
      <c r="Q10569">
        <v>0.16</v>
      </c>
      <c r="R10569">
        <v>0</v>
      </c>
      <c r="S10569">
        <v>5.05</v>
      </c>
      <c r="U10569">
        <v>20</v>
      </c>
      <c r="V10569" s="8">
        <v>40155</v>
      </c>
    </row>
    <row r="10570" spans="1:22" x14ac:dyDescent="0.2">
      <c r="A10570" t="s">
        <v>2625</v>
      </c>
      <c r="B10570">
        <v>2</v>
      </c>
      <c r="C10570">
        <v>2011</v>
      </c>
      <c r="E10570" t="s">
        <v>1301</v>
      </c>
      <c r="F10570">
        <v>75</v>
      </c>
      <c r="G10570" t="s">
        <v>10860</v>
      </c>
      <c r="H10570" t="s">
        <v>10843</v>
      </c>
      <c r="P10570">
        <v>4.96</v>
      </c>
      <c r="Q10570">
        <v>0.15</v>
      </c>
      <c r="R10570">
        <v>0</v>
      </c>
      <c r="S10570">
        <v>4.8099999999999996</v>
      </c>
      <c r="U10570">
        <v>440</v>
      </c>
      <c r="V10570" s="8">
        <v>40155</v>
      </c>
    </row>
    <row r="10571" spans="1:22" x14ac:dyDescent="0.2">
      <c r="A10571" t="s">
        <v>2625</v>
      </c>
      <c r="B10571">
        <v>2</v>
      </c>
      <c r="C10571">
        <v>2011</v>
      </c>
      <c r="E10571" t="s">
        <v>1301</v>
      </c>
      <c r="F10571">
        <v>80</v>
      </c>
      <c r="G10571" t="s">
        <v>10861</v>
      </c>
      <c r="H10571" t="s">
        <v>10843</v>
      </c>
      <c r="P10571">
        <v>3.89</v>
      </c>
      <c r="Q10571">
        <v>0.13</v>
      </c>
      <c r="R10571">
        <v>0</v>
      </c>
      <c r="S10571">
        <v>3.76</v>
      </c>
      <c r="U10571">
        <v>280</v>
      </c>
      <c r="V10571" s="8">
        <v>40155</v>
      </c>
    </row>
    <row r="10572" spans="1:22" x14ac:dyDescent="0.2">
      <c r="A10572" t="s">
        <v>2625</v>
      </c>
      <c r="B10572">
        <v>2</v>
      </c>
      <c r="C10572">
        <v>2011</v>
      </c>
      <c r="E10572" t="s">
        <v>1301</v>
      </c>
      <c r="F10572">
        <v>83.5</v>
      </c>
      <c r="G10572" t="s">
        <v>7244</v>
      </c>
      <c r="H10572" t="s">
        <v>10843</v>
      </c>
      <c r="P10572">
        <v>3.29</v>
      </c>
      <c r="Q10572">
        <v>0.12</v>
      </c>
      <c r="R10572">
        <v>0</v>
      </c>
      <c r="S10572">
        <v>3.17</v>
      </c>
      <c r="U10572">
        <v>120</v>
      </c>
      <c r="V10572" s="8">
        <v>40155</v>
      </c>
    </row>
    <row r="10573" spans="1:22" x14ac:dyDescent="0.2">
      <c r="A10573" t="s">
        <v>2625</v>
      </c>
      <c r="B10573">
        <v>2</v>
      </c>
      <c r="C10573">
        <v>2011</v>
      </c>
      <c r="E10573" t="s">
        <v>1301</v>
      </c>
      <c r="F10573">
        <v>85</v>
      </c>
      <c r="G10573" t="s">
        <v>7245</v>
      </c>
      <c r="H10573" t="s">
        <v>10843</v>
      </c>
      <c r="P10573">
        <v>3.06</v>
      </c>
      <c r="Q10573">
        <v>0.11</v>
      </c>
      <c r="R10573">
        <v>0</v>
      </c>
      <c r="S10573">
        <v>2.95</v>
      </c>
      <c r="U10573">
        <v>580</v>
      </c>
      <c r="V10573" s="8">
        <v>40155</v>
      </c>
    </row>
    <row r="10574" spans="1:22" x14ac:dyDescent="0.2">
      <c r="A10574" t="s">
        <v>2625</v>
      </c>
      <c r="B10574">
        <v>2</v>
      </c>
      <c r="C10574">
        <v>2011</v>
      </c>
      <c r="E10574" t="s">
        <v>5087</v>
      </c>
      <c r="F10574">
        <v>42</v>
      </c>
      <c r="G10574" t="s">
        <v>7246</v>
      </c>
      <c r="H10574" t="s">
        <v>7247</v>
      </c>
      <c r="P10574">
        <v>0.77</v>
      </c>
      <c r="Q10574">
        <v>0.01</v>
      </c>
      <c r="R10574">
        <v>0</v>
      </c>
      <c r="S10574">
        <v>0.76</v>
      </c>
      <c r="U10574">
        <v>160</v>
      </c>
      <c r="V10574" s="8">
        <v>40155</v>
      </c>
    </row>
    <row r="10575" spans="1:22" x14ac:dyDescent="0.2">
      <c r="A10575" t="s">
        <v>2625</v>
      </c>
      <c r="B10575">
        <v>2</v>
      </c>
      <c r="C10575">
        <v>2011</v>
      </c>
      <c r="E10575" t="s">
        <v>5087</v>
      </c>
      <c r="F10575">
        <v>44</v>
      </c>
      <c r="G10575" t="s">
        <v>7248</v>
      </c>
      <c r="H10575" t="s">
        <v>7247</v>
      </c>
      <c r="P10575">
        <v>1.06</v>
      </c>
      <c r="Q10575" t="s">
        <v>1244</v>
      </c>
      <c r="R10575">
        <v>0</v>
      </c>
      <c r="S10575">
        <v>1.06</v>
      </c>
      <c r="U10575">
        <v>80</v>
      </c>
      <c r="V10575" s="8">
        <v>40155</v>
      </c>
    </row>
    <row r="10576" spans="1:22" x14ac:dyDescent="0.2">
      <c r="A10576" t="s">
        <v>2625</v>
      </c>
      <c r="B10576">
        <v>2</v>
      </c>
      <c r="C10576">
        <v>2011</v>
      </c>
      <c r="E10576" t="s">
        <v>5087</v>
      </c>
      <c r="F10576">
        <v>45</v>
      </c>
      <c r="G10576" t="s">
        <v>7249</v>
      </c>
      <c r="H10576" t="s">
        <v>7247</v>
      </c>
      <c r="P10576">
        <v>1.24</v>
      </c>
      <c r="Q10576">
        <v>0.01</v>
      </c>
      <c r="R10576">
        <v>0</v>
      </c>
      <c r="S10576">
        <v>1.23</v>
      </c>
      <c r="U10576">
        <v>160</v>
      </c>
      <c r="V10576" s="8">
        <v>40155</v>
      </c>
    </row>
    <row r="10577" spans="1:22" x14ac:dyDescent="0.2">
      <c r="A10577" t="s">
        <v>2625</v>
      </c>
      <c r="B10577">
        <v>2</v>
      </c>
      <c r="C10577">
        <v>2011</v>
      </c>
      <c r="E10577" t="s">
        <v>5087</v>
      </c>
      <c r="F10577">
        <v>50</v>
      </c>
      <c r="G10577" t="s">
        <v>7250</v>
      </c>
      <c r="H10577" t="s">
        <v>7247</v>
      </c>
      <c r="P10577">
        <v>2.39</v>
      </c>
      <c r="Q10577">
        <v>-0.01</v>
      </c>
      <c r="R10577">
        <v>0</v>
      </c>
      <c r="S10577">
        <v>2.4</v>
      </c>
      <c r="U10577">
        <v>620</v>
      </c>
      <c r="V10577" s="8">
        <v>40155</v>
      </c>
    </row>
    <row r="10578" spans="1:22" x14ac:dyDescent="0.2">
      <c r="A10578" t="s">
        <v>2625</v>
      </c>
      <c r="B10578">
        <v>2</v>
      </c>
      <c r="C10578">
        <v>2011</v>
      </c>
      <c r="E10578" t="s">
        <v>5087</v>
      </c>
      <c r="F10578">
        <v>55</v>
      </c>
      <c r="G10578" t="s">
        <v>7251</v>
      </c>
      <c r="H10578" t="s">
        <v>7247</v>
      </c>
      <c r="P10578">
        <v>4.07</v>
      </c>
      <c r="Q10578">
        <v>-0.02</v>
      </c>
      <c r="R10578">
        <v>0</v>
      </c>
      <c r="S10578">
        <v>4.09</v>
      </c>
      <c r="U10578">
        <v>280</v>
      </c>
      <c r="V10578" s="8">
        <v>40155</v>
      </c>
    </row>
    <row r="10579" spans="1:22" x14ac:dyDescent="0.2">
      <c r="A10579" t="s">
        <v>2625</v>
      </c>
      <c r="B10579">
        <v>2</v>
      </c>
      <c r="C10579">
        <v>2011</v>
      </c>
      <c r="E10579" t="s">
        <v>5087</v>
      </c>
      <c r="F10579">
        <v>57</v>
      </c>
      <c r="G10579" t="s">
        <v>7252</v>
      </c>
      <c r="H10579" t="s">
        <v>7247</v>
      </c>
      <c r="P10579">
        <v>4.8899999999999997</v>
      </c>
      <c r="Q10579">
        <v>-0.02</v>
      </c>
      <c r="R10579">
        <v>0</v>
      </c>
      <c r="S10579">
        <v>4.91</v>
      </c>
      <c r="U10579">
        <v>160</v>
      </c>
      <c r="V10579" s="8">
        <v>40155</v>
      </c>
    </row>
    <row r="10580" spans="1:22" x14ac:dyDescent="0.2">
      <c r="A10580" t="s">
        <v>2625</v>
      </c>
      <c r="B10580">
        <v>2</v>
      </c>
      <c r="C10580">
        <v>2011</v>
      </c>
      <c r="E10580" t="s">
        <v>5087</v>
      </c>
      <c r="F10580">
        <v>57.5</v>
      </c>
      <c r="G10580" t="s">
        <v>7253</v>
      </c>
      <c r="H10580" t="s">
        <v>7247</v>
      </c>
      <c r="P10580">
        <v>5.1100000000000003</v>
      </c>
      <c r="Q10580">
        <v>-0.02</v>
      </c>
      <c r="R10580">
        <v>0</v>
      </c>
      <c r="S10580">
        <v>5.13</v>
      </c>
      <c r="U10580">
        <v>40</v>
      </c>
      <c r="V10580" s="8">
        <v>40155</v>
      </c>
    </row>
    <row r="10581" spans="1:22" x14ac:dyDescent="0.2">
      <c r="A10581" t="s">
        <v>2625</v>
      </c>
      <c r="B10581">
        <v>2</v>
      </c>
      <c r="C10581">
        <v>2011</v>
      </c>
      <c r="E10581" t="s">
        <v>5087</v>
      </c>
      <c r="F10581">
        <v>59</v>
      </c>
      <c r="G10581" t="s">
        <v>7254</v>
      </c>
      <c r="H10581" t="s">
        <v>7247</v>
      </c>
      <c r="P10581">
        <v>5.79</v>
      </c>
      <c r="Q10581">
        <v>-0.03</v>
      </c>
      <c r="R10581">
        <v>0</v>
      </c>
      <c r="S10581">
        <v>5.82</v>
      </c>
      <c r="U10581">
        <v>160</v>
      </c>
      <c r="V10581" s="8">
        <v>40155</v>
      </c>
    </row>
    <row r="10582" spans="1:22" x14ac:dyDescent="0.2">
      <c r="A10582" t="s">
        <v>2625</v>
      </c>
      <c r="B10582">
        <v>2</v>
      </c>
      <c r="C10582">
        <v>2011</v>
      </c>
      <c r="E10582" t="s">
        <v>5087</v>
      </c>
      <c r="F10582">
        <v>59.5</v>
      </c>
      <c r="G10582" t="s">
        <v>7255</v>
      </c>
      <c r="H10582" t="s">
        <v>7247</v>
      </c>
      <c r="P10582">
        <v>6.03</v>
      </c>
      <c r="Q10582">
        <v>-0.03</v>
      </c>
      <c r="R10582">
        <v>0</v>
      </c>
      <c r="S10582">
        <v>6.06</v>
      </c>
      <c r="U10582">
        <v>80</v>
      </c>
      <c r="V10582" s="8">
        <v>40155</v>
      </c>
    </row>
    <row r="10583" spans="1:22" x14ac:dyDescent="0.2">
      <c r="A10583" t="s">
        <v>2625</v>
      </c>
      <c r="B10583">
        <v>2</v>
      </c>
      <c r="C10583">
        <v>2011</v>
      </c>
      <c r="E10583" t="s">
        <v>5087</v>
      </c>
      <c r="F10583">
        <v>60</v>
      </c>
      <c r="G10583" t="s">
        <v>7256</v>
      </c>
      <c r="H10583" t="s">
        <v>7247</v>
      </c>
      <c r="P10583">
        <v>6.27</v>
      </c>
      <c r="Q10583">
        <v>-0.04</v>
      </c>
      <c r="R10583">
        <v>0</v>
      </c>
      <c r="S10583">
        <v>6.31</v>
      </c>
      <c r="U10583">
        <v>220</v>
      </c>
      <c r="V10583" s="8">
        <v>40155</v>
      </c>
    </row>
    <row r="10584" spans="1:22" x14ac:dyDescent="0.2">
      <c r="A10584" t="s">
        <v>2625</v>
      </c>
      <c r="B10584">
        <v>2</v>
      </c>
      <c r="C10584">
        <v>2011</v>
      </c>
      <c r="E10584" t="s">
        <v>5087</v>
      </c>
      <c r="F10584">
        <v>60.5</v>
      </c>
      <c r="G10584" t="s">
        <v>7257</v>
      </c>
      <c r="H10584" t="s">
        <v>7247</v>
      </c>
      <c r="P10584">
        <v>6.52</v>
      </c>
      <c r="Q10584">
        <v>-0.04</v>
      </c>
      <c r="R10584">
        <v>0</v>
      </c>
      <c r="S10584">
        <v>6.56</v>
      </c>
      <c r="U10584">
        <v>40</v>
      </c>
      <c r="V10584" s="8">
        <v>40155</v>
      </c>
    </row>
    <row r="10585" spans="1:22" x14ac:dyDescent="0.2">
      <c r="A10585" t="s">
        <v>2625</v>
      </c>
      <c r="B10585">
        <v>2</v>
      </c>
      <c r="C10585">
        <v>2011</v>
      </c>
      <c r="E10585" t="s">
        <v>5087</v>
      </c>
      <c r="F10585">
        <v>61.5</v>
      </c>
      <c r="G10585" t="s">
        <v>7258</v>
      </c>
      <c r="H10585" t="s">
        <v>7247</v>
      </c>
      <c r="P10585">
        <v>7.04</v>
      </c>
      <c r="Q10585">
        <v>-0.03</v>
      </c>
      <c r="R10585">
        <v>0</v>
      </c>
      <c r="S10585">
        <v>7.07</v>
      </c>
      <c r="U10585">
        <v>10</v>
      </c>
      <c r="V10585" s="8">
        <v>40155</v>
      </c>
    </row>
    <row r="10586" spans="1:22" x14ac:dyDescent="0.2">
      <c r="A10586" t="s">
        <v>2625</v>
      </c>
      <c r="B10586">
        <v>2</v>
      </c>
      <c r="C10586">
        <v>2011</v>
      </c>
      <c r="E10586" t="s">
        <v>5087</v>
      </c>
      <c r="F10586">
        <v>62</v>
      </c>
      <c r="G10586" t="s">
        <v>7259</v>
      </c>
      <c r="H10586" t="s">
        <v>7247</v>
      </c>
      <c r="P10586">
        <v>7.3</v>
      </c>
      <c r="Q10586">
        <v>-0.04</v>
      </c>
      <c r="R10586">
        <v>0</v>
      </c>
      <c r="S10586">
        <v>7.34</v>
      </c>
      <c r="U10586">
        <v>100</v>
      </c>
      <c r="V10586" s="8">
        <v>40155</v>
      </c>
    </row>
    <row r="10587" spans="1:22" x14ac:dyDescent="0.2">
      <c r="A10587" t="s">
        <v>2625</v>
      </c>
      <c r="B10587">
        <v>2</v>
      </c>
      <c r="C10587">
        <v>2011</v>
      </c>
      <c r="E10587" t="s">
        <v>5087</v>
      </c>
      <c r="F10587">
        <v>63</v>
      </c>
      <c r="G10587" t="s">
        <v>7260</v>
      </c>
      <c r="H10587" t="s">
        <v>7247</v>
      </c>
      <c r="P10587">
        <v>7.82</v>
      </c>
      <c r="Q10587">
        <v>-0.04</v>
      </c>
      <c r="R10587">
        <v>0</v>
      </c>
      <c r="S10587">
        <v>7.86</v>
      </c>
      <c r="U10587">
        <v>120</v>
      </c>
      <c r="V10587" s="8">
        <v>40155</v>
      </c>
    </row>
    <row r="10588" spans="1:22" x14ac:dyDescent="0.2">
      <c r="A10588" t="s">
        <v>2625</v>
      </c>
      <c r="B10588">
        <v>2</v>
      </c>
      <c r="C10588">
        <v>2011</v>
      </c>
      <c r="E10588" t="s">
        <v>5087</v>
      </c>
      <c r="F10588">
        <v>63.5</v>
      </c>
      <c r="G10588" t="s">
        <v>7261</v>
      </c>
      <c r="H10588" t="s">
        <v>7247</v>
      </c>
      <c r="P10588">
        <v>8.09</v>
      </c>
      <c r="Q10588">
        <v>-0.04</v>
      </c>
      <c r="R10588">
        <v>0</v>
      </c>
      <c r="S10588">
        <v>8.1300000000000008</v>
      </c>
      <c r="U10588">
        <v>140</v>
      </c>
      <c r="V10588" s="8">
        <v>40155</v>
      </c>
    </row>
    <row r="10589" spans="1:22" x14ac:dyDescent="0.2">
      <c r="A10589" t="s">
        <v>2625</v>
      </c>
      <c r="B10589">
        <v>2</v>
      </c>
      <c r="C10589">
        <v>2011</v>
      </c>
      <c r="E10589" t="s">
        <v>5087</v>
      </c>
      <c r="F10589">
        <v>64</v>
      </c>
      <c r="G10589" t="s">
        <v>7262</v>
      </c>
      <c r="H10589" t="s">
        <v>7247</v>
      </c>
      <c r="P10589">
        <v>8.36</v>
      </c>
      <c r="Q10589">
        <v>-0.05</v>
      </c>
      <c r="R10589">
        <v>0</v>
      </c>
      <c r="S10589">
        <v>8.41</v>
      </c>
      <c r="U10589">
        <v>60</v>
      </c>
      <c r="V10589" s="8">
        <v>40155</v>
      </c>
    </row>
    <row r="10590" spans="1:22" x14ac:dyDescent="0.2">
      <c r="A10590" t="s">
        <v>2625</v>
      </c>
      <c r="B10590">
        <v>2</v>
      </c>
      <c r="C10590">
        <v>2011</v>
      </c>
      <c r="E10590" t="s">
        <v>5087</v>
      </c>
      <c r="F10590">
        <v>65</v>
      </c>
      <c r="G10590" t="s">
        <v>7263</v>
      </c>
      <c r="H10590" t="s">
        <v>7247</v>
      </c>
      <c r="P10590">
        <v>8.94</v>
      </c>
      <c r="Q10590">
        <v>-0.05</v>
      </c>
      <c r="R10590">
        <v>0</v>
      </c>
      <c r="S10590">
        <v>8.99</v>
      </c>
      <c r="U10590">
        <v>120</v>
      </c>
      <c r="V10590" s="8">
        <v>40155</v>
      </c>
    </row>
    <row r="10591" spans="1:22" x14ac:dyDescent="0.2">
      <c r="A10591" t="s">
        <v>2625</v>
      </c>
      <c r="B10591">
        <v>2</v>
      </c>
      <c r="C10591">
        <v>2011</v>
      </c>
      <c r="E10591" t="s">
        <v>5087</v>
      </c>
      <c r="F10591">
        <v>66</v>
      </c>
      <c r="G10591" t="s">
        <v>7264</v>
      </c>
      <c r="H10591" t="s">
        <v>7247</v>
      </c>
      <c r="P10591">
        <v>9.5299999999999994</v>
      </c>
      <c r="Q10591">
        <v>-0.06</v>
      </c>
      <c r="R10591">
        <v>0</v>
      </c>
      <c r="S10591">
        <v>9.59</v>
      </c>
      <c r="U10591">
        <v>40</v>
      </c>
      <c r="V10591" s="8">
        <v>40155</v>
      </c>
    </row>
    <row r="10592" spans="1:22" x14ac:dyDescent="0.2">
      <c r="A10592" t="s">
        <v>2625</v>
      </c>
      <c r="B10592">
        <v>2</v>
      </c>
      <c r="C10592">
        <v>2011</v>
      </c>
      <c r="E10592" t="s">
        <v>5087</v>
      </c>
      <c r="F10592">
        <v>66.5</v>
      </c>
      <c r="G10592" t="s">
        <v>7265</v>
      </c>
      <c r="H10592" t="s">
        <v>7247</v>
      </c>
      <c r="P10592">
        <v>9.84</v>
      </c>
      <c r="Q10592">
        <v>-0.05</v>
      </c>
      <c r="R10592">
        <v>0</v>
      </c>
      <c r="S10592">
        <v>9.89</v>
      </c>
      <c r="U10592">
        <v>140</v>
      </c>
      <c r="V10592" s="8">
        <v>40155</v>
      </c>
    </row>
    <row r="10593" spans="1:22" x14ac:dyDescent="0.2">
      <c r="A10593" t="s">
        <v>2625</v>
      </c>
      <c r="B10593">
        <v>2</v>
      </c>
      <c r="C10593">
        <v>2011</v>
      </c>
      <c r="E10593" t="s">
        <v>5087</v>
      </c>
      <c r="F10593">
        <v>67</v>
      </c>
      <c r="G10593" t="s">
        <v>10895</v>
      </c>
      <c r="H10593" t="s">
        <v>7247</v>
      </c>
      <c r="P10593">
        <v>10.15</v>
      </c>
      <c r="Q10593">
        <v>-0.06</v>
      </c>
      <c r="R10593">
        <v>0</v>
      </c>
      <c r="S10593">
        <v>10.210000000000001</v>
      </c>
      <c r="V10593" s="8">
        <v>40155</v>
      </c>
    </row>
    <row r="10594" spans="1:22" x14ac:dyDescent="0.2">
      <c r="A10594" t="s">
        <v>2625</v>
      </c>
      <c r="B10594">
        <v>2</v>
      </c>
      <c r="C10594">
        <v>2011</v>
      </c>
      <c r="E10594" t="s">
        <v>5087</v>
      </c>
      <c r="F10594">
        <v>67.5</v>
      </c>
      <c r="G10594" t="s">
        <v>10896</v>
      </c>
      <c r="H10594" t="s">
        <v>7247</v>
      </c>
      <c r="P10594">
        <v>10.47</v>
      </c>
      <c r="Q10594">
        <v>-0.06</v>
      </c>
      <c r="R10594">
        <v>0</v>
      </c>
      <c r="S10594">
        <v>10.53</v>
      </c>
      <c r="U10594">
        <v>40</v>
      </c>
      <c r="V10594" s="8">
        <v>40155</v>
      </c>
    </row>
    <row r="10595" spans="1:22" x14ac:dyDescent="0.2">
      <c r="A10595" t="s">
        <v>2625</v>
      </c>
      <c r="B10595">
        <v>2</v>
      </c>
      <c r="C10595">
        <v>2011</v>
      </c>
      <c r="E10595" t="s">
        <v>5087</v>
      </c>
      <c r="F10595">
        <v>70</v>
      </c>
      <c r="G10595" t="s">
        <v>10897</v>
      </c>
      <c r="H10595" t="s">
        <v>7247</v>
      </c>
      <c r="P10595">
        <v>12.12</v>
      </c>
      <c r="Q10595">
        <v>-7.0000000000000007E-2</v>
      </c>
      <c r="R10595">
        <v>0</v>
      </c>
      <c r="S10595">
        <v>12.19</v>
      </c>
      <c r="U10595">
        <v>60</v>
      </c>
      <c r="V10595" s="8">
        <v>40155</v>
      </c>
    </row>
    <row r="10596" spans="1:22" x14ac:dyDescent="0.2">
      <c r="A10596" t="s">
        <v>2625</v>
      </c>
      <c r="B10596">
        <v>2</v>
      </c>
      <c r="C10596">
        <v>2011</v>
      </c>
      <c r="E10596" t="s">
        <v>5087</v>
      </c>
      <c r="F10596">
        <v>74</v>
      </c>
      <c r="G10596" t="s">
        <v>10898</v>
      </c>
      <c r="H10596" t="s">
        <v>7247</v>
      </c>
      <c r="P10596">
        <v>14.96</v>
      </c>
      <c r="Q10596">
        <v>-0.09</v>
      </c>
      <c r="R10596">
        <v>0</v>
      </c>
      <c r="S10596">
        <v>15.05</v>
      </c>
      <c r="V10596" s="8">
        <v>40155</v>
      </c>
    </row>
    <row r="10597" spans="1:22" x14ac:dyDescent="0.2">
      <c r="A10597" t="s">
        <v>2625</v>
      </c>
      <c r="B10597">
        <v>2</v>
      </c>
      <c r="C10597">
        <v>2011</v>
      </c>
      <c r="E10597" t="s">
        <v>5087</v>
      </c>
      <c r="F10597">
        <v>83.5</v>
      </c>
      <c r="G10597" t="s">
        <v>10899</v>
      </c>
      <c r="H10597" t="s">
        <v>7247</v>
      </c>
      <c r="P10597">
        <v>22.47</v>
      </c>
      <c r="Q10597">
        <v>-0.12</v>
      </c>
      <c r="R10597">
        <v>0</v>
      </c>
      <c r="S10597">
        <v>22.59</v>
      </c>
      <c r="U10597">
        <v>80</v>
      </c>
      <c r="V10597" s="8">
        <v>40155</v>
      </c>
    </row>
    <row r="10598" spans="1:22" x14ac:dyDescent="0.2">
      <c r="A10598" t="s">
        <v>2625</v>
      </c>
      <c r="B10598">
        <v>3</v>
      </c>
      <c r="C10598">
        <v>2011</v>
      </c>
      <c r="E10598" t="s">
        <v>1301</v>
      </c>
      <c r="F10598">
        <v>100</v>
      </c>
      <c r="G10598" t="s">
        <v>10900</v>
      </c>
      <c r="H10598" t="s">
        <v>10901</v>
      </c>
      <c r="P10598">
        <v>1.42</v>
      </c>
      <c r="Q10598">
        <v>0.09</v>
      </c>
      <c r="R10598">
        <v>0</v>
      </c>
      <c r="S10598">
        <v>1.33</v>
      </c>
      <c r="U10598">
        <v>360</v>
      </c>
      <c r="V10598" s="8">
        <v>40155</v>
      </c>
    </row>
    <row r="10599" spans="1:22" x14ac:dyDescent="0.2">
      <c r="A10599" t="s">
        <v>2625</v>
      </c>
      <c r="B10599">
        <v>3</v>
      </c>
      <c r="C10599">
        <v>2011</v>
      </c>
      <c r="E10599" t="s">
        <v>1301</v>
      </c>
      <c r="F10599">
        <v>57.5</v>
      </c>
      <c r="G10599" t="s">
        <v>10902</v>
      </c>
      <c r="H10599" t="s">
        <v>10901</v>
      </c>
      <c r="P10599">
        <v>9.81</v>
      </c>
      <c r="Q10599">
        <v>0.35</v>
      </c>
      <c r="R10599">
        <v>0</v>
      </c>
      <c r="S10599">
        <v>9.4600000000000009</v>
      </c>
      <c r="U10599">
        <v>40</v>
      </c>
      <c r="V10599" s="8">
        <v>40155</v>
      </c>
    </row>
    <row r="10600" spans="1:22" x14ac:dyDescent="0.2">
      <c r="A10600" t="s">
        <v>2625</v>
      </c>
      <c r="B10600">
        <v>3</v>
      </c>
      <c r="C10600">
        <v>2011</v>
      </c>
      <c r="E10600" t="s">
        <v>1301</v>
      </c>
      <c r="F10600">
        <v>59</v>
      </c>
      <c r="G10600" t="s">
        <v>10903</v>
      </c>
      <c r="H10600" t="s">
        <v>10901</v>
      </c>
      <c r="P10600">
        <v>9.1</v>
      </c>
      <c r="Q10600">
        <v>0.34</v>
      </c>
      <c r="R10600">
        <v>0</v>
      </c>
      <c r="S10600">
        <v>8.76</v>
      </c>
      <c r="U10600">
        <v>80</v>
      </c>
      <c r="V10600" s="8">
        <v>40155</v>
      </c>
    </row>
    <row r="10601" spans="1:22" x14ac:dyDescent="0.2">
      <c r="A10601" t="s">
        <v>2625</v>
      </c>
      <c r="B10601">
        <v>3</v>
      </c>
      <c r="C10601">
        <v>2011</v>
      </c>
      <c r="E10601" t="s">
        <v>1301</v>
      </c>
      <c r="F10601">
        <v>59.5</v>
      </c>
      <c r="G10601" t="s">
        <v>10904</v>
      </c>
      <c r="H10601" t="s">
        <v>10901</v>
      </c>
      <c r="P10601">
        <v>8.8699999999999992</v>
      </c>
      <c r="Q10601">
        <v>0.34</v>
      </c>
      <c r="R10601">
        <v>0</v>
      </c>
      <c r="S10601">
        <v>8.5299999999999994</v>
      </c>
      <c r="U10601">
        <v>80</v>
      </c>
      <c r="V10601" s="8">
        <v>40155</v>
      </c>
    </row>
    <row r="10602" spans="1:22" x14ac:dyDescent="0.2">
      <c r="A10602" t="s">
        <v>2625</v>
      </c>
      <c r="B10602">
        <v>3</v>
      </c>
      <c r="C10602">
        <v>2011</v>
      </c>
      <c r="E10602" t="s">
        <v>1301</v>
      </c>
      <c r="F10602">
        <v>60</v>
      </c>
      <c r="G10602" t="s">
        <v>10905</v>
      </c>
      <c r="H10602" t="s">
        <v>10901</v>
      </c>
      <c r="P10602">
        <v>8.65</v>
      </c>
      <c r="Q10602">
        <v>0.33</v>
      </c>
      <c r="R10602">
        <v>0</v>
      </c>
      <c r="S10602">
        <v>8.32</v>
      </c>
      <c r="U10602">
        <v>150</v>
      </c>
      <c r="V10602" s="8">
        <v>40155</v>
      </c>
    </row>
    <row r="10603" spans="1:22" x14ac:dyDescent="0.2">
      <c r="A10603" t="s">
        <v>2625</v>
      </c>
      <c r="B10603">
        <v>3</v>
      </c>
      <c r="C10603">
        <v>2011</v>
      </c>
      <c r="E10603" t="s">
        <v>1301</v>
      </c>
      <c r="F10603">
        <v>60.5</v>
      </c>
      <c r="G10603" t="s">
        <v>10906</v>
      </c>
      <c r="H10603" t="s">
        <v>10901</v>
      </c>
      <c r="P10603">
        <v>8.43</v>
      </c>
      <c r="Q10603">
        <v>0.32</v>
      </c>
      <c r="R10603">
        <v>0</v>
      </c>
      <c r="S10603">
        <v>8.11</v>
      </c>
      <c r="U10603">
        <v>40</v>
      </c>
      <c r="V10603" s="8">
        <v>40155</v>
      </c>
    </row>
    <row r="10604" spans="1:22" x14ac:dyDescent="0.2">
      <c r="A10604" t="s">
        <v>2625</v>
      </c>
      <c r="B10604">
        <v>3</v>
      </c>
      <c r="C10604">
        <v>2011</v>
      </c>
      <c r="E10604" t="s">
        <v>1301</v>
      </c>
      <c r="F10604">
        <v>62</v>
      </c>
      <c r="G10604" t="s">
        <v>10907</v>
      </c>
      <c r="H10604" t="s">
        <v>10901</v>
      </c>
      <c r="P10604">
        <v>7.81</v>
      </c>
      <c r="Q10604">
        <v>0.3</v>
      </c>
      <c r="R10604">
        <v>0</v>
      </c>
      <c r="S10604">
        <v>7.51</v>
      </c>
      <c r="U10604">
        <v>20</v>
      </c>
      <c r="V10604" s="8">
        <v>40155</v>
      </c>
    </row>
    <row r="10605" spans="1:22" x14ac:dyDescent="0.2">
      <c r="A10605" t="s">
        <v>2625</v>
      </c>
      <c r="B10605">
        <v>3</v>
      </c>
      <c r="C10605">
        <v>2011</v>
      </c>
      <c r="E10605" t="s">
        <v>1301</v>
      </c>
      <c r="F10605">
        <v>63</v>
      </c>
      <c r="G10605" t="s">
        <v>10908</v>
      </c>
      <c r="H10605" t="s">
        <v>10901</v>
      </c>
      <c r="P10605">
        <v>7.44</v>
      </c>
      <c r="Q10605">
        <v>0.3</v>
      </c>
      <c r="R10605">
        <v>0</v>
      </c>
      <c r="S10605">
        <v>7.14</v>
      </c>
      <c r="U10605">
        <v>120</v>
      </c>
      <c r="V10605" s="8">
        <v>40155</v>
      </c>
    </row>
    <row r="10606" spans="1:22" x14ac:dyDescent="0.2">
      <c r="A10606" t="s">
        <v>2625</v>
      </c>
      <c r="B10606">
        <v>3</v>
      </c>
      <c r="C10606">
        <v>2011</v>
      </c>
      <c r="E10606" t="s">
        <v>1301</v>
      </c>
      <c r="F10606">
        <v>65</v>
      </c>
      <c r="G10606" t="s">
        <v>10909</v>
      </c>
      <c r="H10606" t="s">
        <v>10901</v>
      </c>
      <c r="P10606">
        <v>6.73</v>
      </c>
      <c r="Q10606">
        <v>0.28000000000000003</v>
      </c>
      <c r="R10606">
        <v>0</v>
      </c>
      <c r="S10606">
        <v>6.45</v>
      </c>
      <c r="U10606">
        <v>260</v>
      </c>
      <c r="V10606" s="8">
        <v>40155</v>
      </c>
    </row>
    <row r="10607" spans="1:22" x14ac:dyDescent="0.2">
      <c r="A10607" t="s">
        <v>2625</v>
      </c>
      <c r="B10607">
        <v>3</v>
      </c>
      <c r="C10607">
        <v>2011</v>
      </c>
      <c r="E10607" t="s">
        <v>1301</v>
      </c>
      <c r="F10607">
        <v>67</v>
      </c>
      <c r="G10607" t="s">
        <v>10910</v>
      </c>
      <c r="H10607" t="s">
        <v>10901</v>
      </c>
      <c r="P10607">
        <v>6.1</v>
      </c>
      <c r="Q10607">
        <v>0.26</v>
      </c>
      <c r="R10607">
        <v>0</v>
      </c>
      <c r="S10607">
        <v>5.84</v>
      </c>
      <c r="U10607">
        <v>80</v>
      </c>
      <c r="V10607" s="8">
        <v>40155</v>
      </c>
    </row>
    <row r="10608" spans="1:22" x14ac:dyDescent="0.2">
      <c r="A10608" t="s">
        <v>2625</v>
      </c>
      <c r="B10608">
        <v>3</v>
      </c>
      <c r="C10608">
        <v>2011</v>
      </c>
      <c r="E10608" t="s">
        <v>1301</v>
      </c>
      <c r="F10608">
        <v>70</v>
      </c>
      <c r="G10608" t="s">
        <v>10911</v>
      </c>
      <c r="H10608" t="s">
        <v>10901</v>
      </c>
      <c r="P10608">
        <v>5.26</v>
      </c>
      <c r="Q10608">
        <v>0.23</v>
      </c>
      <c r="R10608">
        <v>0</v>
      </c>
      <c r="S10608">
        <v>5.03</v>
      </c>
      <c r="U10608">
        <v>240</v>
      </c>
      <c r="V10608" s="8">
        <v>40155</v>
      </c>
    </row>
    <row r="10609" spans="1:22" x14ac:dyDescent="0.2">
      <c r="A10609" t="s">
        <v>2625</v>
      </c>
      <c r="B10609">
        <v>3</v>
      </c>
      <c r="C10609">
        <v>2011</v>
      </c>
      <c r="E10609" t="s">
        <v>1301</v>
      </c>
      <c r="F10609">
        <v>74</v>
      </c>
      <c r="G10609" t="s">
        <v>10912</v>
      </c>
      <c r="H10609" t="s">
        <v>10901</v>
      </c>
      <c r="P10609">
        <v>4.34</v>
      </c>
      <c r="Q10609">
        <v>0.21</v>
      </c>
      <c r="R10609">
        <v>0</v>
      </c>
      <c r="S10609">
        <v>4.13</v>
      </c>
      <c r="U10609">
        <v>20</v>
      </c>
      <c r="V10609" s="8">
        <v>40155</v>
      </c>
    </row>
    <row r="10610" spans="1:22" x14ac:dyDescent="0.2">
      <c r="A10610" t="s">
        <v>2625</v>
      </c>
      <c r="B10610">
        <v>3</v>
      </c>
      <c r="C10610">
        <v>2011</v>
      </c>
      <c r="E10610" t="s">
        <v>1301</v>
      </c>
      <c r="F10610">
        <v>75</v>
      </c>
      <c r="G10610" t="s">
        <v>10913</v>
      </c>
      <c r="H10610" t="s">
        <v>10901</v>
      </c>
      <c r="P10610">
        <v>4.13</v>
      </c>
      <c r="Q10610">
        <v>0.19</v>
      </c>
      <c r="R10610">
        <v>0</v>
      </c>
      <c r="S10610">
        <v>3.94</v>
      </c>
      <c r="U10610">
        <v>440</v>
      </c>
      <c r="V10610" s="8">
        <v>40155</v>
      </c>
    </row>
    <row r="10611" spans="1:22" x14ac:dyDescent="0.2">
      <c r="A10611" t="s">
        <v>2625</v>
      </c>
      <c r="B10611">
        <v>3</v>
      </c>
      <c r="C10611">
        <v>2011</v>
      </c>
      <c r="E10611" t="s">
        <v>1301</v>
      </c>
      <c r="F10611">
        <v>83.5</v>
      </c>
      <c r="G10611" t="s">
        <v>10914</v>
      </c>
      <c r="H10611" t="s">
        <v>10901</v>
      </c>
      <c r="P10611">
        <v>2.79</v>
      </c>
      <c r="Q10611">
        <v>0.14000000000000001</v>
      </c>
      <c r="R10611">
        <v>0</v>
      </c>
      <c r="S10611">
        <v>2.65</v>
      </c>
      <c r="U10611">
        <v>120</v>
      </c>
      <c r="V10611" s="8">
        <v>40155</v>
      </c>
    </row>
    <row r="10612" spans="1:22" x14ac:dyDescent="0.2">
      <c r="A10612" t="s">
        <v>2625</v>
      </c>
      <c r="B10612">
        <v>3</v>
      </c>
      <c r="C10612">
        <v>2011</v>
      </c>
      <c r="E10612" t="s">
        <v>1301</v>
      </c>
      <c r="F10612">
        <v>85</v>
      </c>
      <c r="G10612" t="s">
        <v>10915</v>
      </c>
      <c r="H10612" t="s">
        <v>10901</v>
      </c>
      <c r="P10612">
        <v>2.61</v>
      </c>
      <c r="Q10612">
        <v>0.13</v>
      </c>
      <c r="R10612">
        <v>0</v>
      </c>
      <c r="S10612">
        <v>2.48</v>
      </c>
      <c r="U10612">
        <v>580</v>
      </c>
      <c r="V10612" s="8">
        <v>40155</v>
      </c>
    </row>
    <row r="10613" spans="1:22" x14ac:dyDescent="0.2">
      <c r="A10613" t="s">
        <v>2625</v>
      </c>
      <c r="B10613">
        <v>3</v>
      </c>
      <c r="C10613">
        <v>2011</v>
      </c>
      <c r="E10613" t="s">
        <v>5087</v>
      </c>
      <c r="F10613">
        <v>42</v>
      </c>
      <c r="G10613" t="s">
        <v>10916</v>
      </c>
      <c r="H10613" t="s">
        <v>10917</v>
      </c>
      <c r="P10613">
        <v>0.85</v>
      </c>
      <c r="Q10613">
        <v>-0.03</v>
      </c>
      <c r="R10613">
        <v>0</v>
      </c>
      <c r="S10613">
        <v>0.88</v>
      </c>
      <c r="U10613">
        <v>160</v>
      </c>
      <c r="V10613" s="8">
        <v>40155</v>
      </c>
    </row>
    <row r="10614" spans="1:22" x14ac:dyDescent="0.2">
      <c r="A10614" t="s">
        <v>2625</v>
      </c>
      <c r="B10614">
        <v>3</v>
      </c>
      <c r="C10614">
        <v>2011</v>
      </c>
      <c r="E10614" t="s">
        <v>5087</v>
      </c>
      <c r="F10614">
        <v>44</v>
      </c>
      <c r="G10614" t="s">
        <v>10918</v>
      </c>
      <c r="H10614" t="s">
        <v>10917</v>
      </c>
      <c r="P10614">
        <v>1.2</v>
      </c>
      <c r="Q10614">
        <v>-0.04</v>
      </c>
      <c r="R10614">
        <v>0</v>
      </c>
      <c r="S10614">
        <v>1.24</v>
      </c>
      <c r="U10614">
        <v>80</v>
      </c>
      <c r="V10614" s="8">
        <v>40155</v>
      </c>
    </row>
    <row r="10615" spans="1:22" x14ac:dyDescent="0.2">
      <c r="A10615" t="s">
        <v>2625</v>
      </c>
      <c r="B10615">
        <v>3</v>
      </c>
      <c r="C10615">
        <v>2011</v>
      </c>
      <c r="E10615" t="s">
        <v>5087</v>
      </c>
      <c r="F10615">
        <v>45</v>
      </c>
      <c r="G10615" t="s">
        <v>10919</v>
      </c>
      <c r="H10615" t="s">
        <v>10917</v>
      </c>
      <c r="P10615">
        <v>1.4</v>
      </c>
      <c r="Q10615">
        <v>-0.04</v>
      </c>
      <c r="R10615">
        <v>0</v>
      </c>
      <c r="S10615">
        <v>1.44</v>
      </c>
      <c r="U10615">
        <v>160</v>
      </c>
      <c r="V10615" s="8">
        <v>40155</v>
      </c>
    </row>
    <row r="10616" spans="1:22" x14ac:dyDescent="0.2">
      <c r="A10616" t="s">
        <v>2625</v>
      </c>
      <c r="B10616">
        <v>3</v>
      </c>
      <c r="C10616">
        <v>2011</v>
      </c>
      <c r="E10616" t="s">
        <v>5087</v>
      </c>
      <c r="F10616">
        <v>50</v>
      </c>
      <c r="G10616" t="s">
        <v>10920</v>
      </c>
      <c r="H10616" t="s">
        <v>10917</v>
      </c>
      <c r="P10616">
        <v>2.74</v>
      </c>
      <c r="Q10616">
        <v>-0.08</v>
      </c>
      <c r="R10616">
        <v>0</v>
      </c>
      <c r="S10616">
        <v>2.82</v>
      </c>
      <c r="U10616">
        <v>620</v>
      </c>
      <c r="V10616" s="8">
        <v>40155</v>
      </c>
    </row>
    <row r="10617" spans="1:22" x14ac:dyDescent="0.2">
      <c r="A10617" t="s">
        <v>2625</v>
      </c>
      <c r="B10617">
        <v>3</v>
      </c>
      <c r="C10617">
        <v>2011</v>
      </c>
      <c r="E10617" t="s">
        <v>5087</v>
      </c>
      <c r="F10617">
        <v>55</v>
      </c>
      <c r="G10617" t="s">
        <v>10921</v>
      </c>
      <c r="H10617" t="s">
        <v>10917</v>
      </c>
      <c r="P10617">
        <v>4.67</v>
      </c>
      <c r="Q10617">
        <v>-0.12</v>
      </c>
      <c r="R10617">
        <v>0</v>
      </c>
      <c r="S10617">
        <v>4.79</v>
      </c>
      <c r="U10617">
        <v>160</v>
      </c>
      <c r="V10617" s="8">
        <v>40155</v>
      </c>
    </row>
    <row r="10618" spans="1:22" x14ac:dyDescent="0.2">
      <c r="A10618" t="s">
        <v>2625</v>
      </c>
      <c r="B10618">
        <v>3</v>
      </c>
      <c r="C10618">
        <v>2011</v>
      </c>
      <c r="E10618" t="s">
        <v>5087</v>
      </c>
      <c r="F10618">
        <v>57</v>
      </c>
      <c r="G10618" t="s">
        <v>10922</v>
      </c>
      <c r="H10618" t="s">
        <v>10917</v>
      </c>
      <c r="P10618">
        <v>5.6</v>
      </c>
      <c r="Q10618">
        <v>-0.14000000000000001</v>
      </c>
      <c r="R10618">
        <v>0</v>
      </c>
      <c r="S10618">
        <v>5.74</v>
      </c>
      <c r="U10618">
        <v>160</v>
      </c>
      <c r="V10618" s="8">
        <v>40155</v>
      </c>
    </row>
    <row r="10619" spans="1:22" x14ac:dyDescent="0.2">
      <c r="A10619" t="s">
        <v>2625</v>
      </c>
      <c r="B10619">
        <v>3</v>
      </c>
      <c r="C10619">
        <v>2011</v>
      </c>
      <c r="E10619" t="s">
        <v>5087</v>
      </c>
      <c r="F10619">
        <v>57.5</v>
      </c>
      <c r="G10619" t="s">
        <v>10923</v>
      </c>
      <c r="H10619" t="s">
        <v>10917</v>
      </c>
      <c r="P10619">
        <v>5.85</v>
      </c>
      <c r="Q10619">
        <v>-0.14000000000000001</v>
      </c>
      <c r="R10619">
        <v>0</v>
      </c>
      <c r="S10619">
        <v>5.99</v>
      </c>
      <c r="U10619">
        <v>40</v>
      </c>
      <c r="V10619" s="8">
        <v>40155</v>
      </c>
    </row>
    <row r="10620" spans="1:22" x14ac:dyDescent="0.2">
      <c r="A10620" t="s">
        <v>2625</v>
      </c>
      <c r="B10620">
        <v>3</v>
      </c>
      <c r="C10620">
        <v>2011</v>
      </c>
      <c r="E10620" t="s">
        <v>5087</v>
      </c>
      <c r="F10620">
        <v>59</v>
      </c>
      <c r="G10620" t="s">
        <v>10924</v>
      </c>
      <c r="H10620" t="s">
        <v>10917</v>
      </c>
      <c r="P10620">
        <v>6.62</v>
      </c>
      <c r="Q10620">
        <v>-0.16</v>
      </c>
      <c r="R10620">
        <v>0</v>
      </c>
      <c r="S10620">
        <v>6.78</v>
      </c>
      <c r="U10620">
        <v>160</v>
      </c>
      <c r="V10620" s="8">
        <v>40155</v>
      </c>
    </row>
    <row r="10621" spans="1:22" x14ac:dyDescent="0.2">
      <c r="A10621" t="s">
        <v>2625</v>
      </c>
      <c r="B10621">
        <v>3</v>
      </c>
      <c r="C10621">
        <v>2011</v>
      </c>
      <c r="E10621" t="s">
        <v>5087</v>
      </c>
      <c r="F10621">
        <v>59.5</v>
      </c>
      <c r="G10621" t="s">
        <v>10925</v>
      </c>
      <c r="H10621" t="s">
        <v>10917</v>
      </c>
      <c r="P10621">
        <v>6.89</v>
      </c>
      <c r="Q10621">
        <v>-0.16</v>
      </c>
      <c r="R10621">
        <v>0</v>
      </c>
      <c r="S10621">
        <v>7.05</v>
      </c>
      <c r="U10621">
        <v>80</v>
      </c>
      <c r="V10621" s="8">
        <v>40155</v>
      </c>
    </row>
    <row r="10622" spans="1:22" x14ac:dyDescent="0.2">
      <c r="A10622" t="s">
        <v>2625</v>
      </c>
      <c r="B10622">
        <v>3</v>
      </c>
      <c r="C10622">
        <v>2011</v>
      </c>
      <c r="E10622" t="s">
        <v>5087</v>
      </c>
      <c r="F10622">
        <v>60</v>
      </c>
      <c r="G10622" t="s">
        <v>10926</v>
      </c>
      <c r="H10622" t="s">
        <v>10917</v>
      </c>
      <c r="P10622">
        <v>7.16</v>
      </c>
      <c r="Q10622">
        <v>-0.17</v>
      </c>
      <c r="R10622">
        <v>0</v>
      </c>
      <c r="S10622">
        <v>7.33</v>
      </c>
      <c r="U10622">
        <v>200</v>
      </c>
      <c r="V10622" s="8">
        <v>40155</v>
      </c>
    </row>
    <row r="10623" spans="1:22" x14ac:dyDescent="0.2">
      <c r="A10623" t="s">
        <v>2625</v>
      </c>
      <c r="B10623">
        <v>3</v>
      </c>
      <c r="C10623">
        <v>2011</v>
      </c>
      <c r="E10623" t="s">
        <v>5087</v>
      </c>
      <c r="F10623">
        <v>60.5</v>
      </c>
      <c r="G10623" t="s">
        <v>10927</v>
      </c>
      <c r="H10623" t="s">
        <v>10917</v>
      </c>
      <c r="P10623">
        <v>7.44</v>
      </c>
      <c r="Q10623">
        <v>-0.17</v>
      </c>
      <c r="R10623">
        <v>0</v>
      </c>
      <c r="S10623">
        <v>7.61</v>
      </c>
      <c r="U10623">
        <v>40</v>
      </c>
      <c r="V10623" s="8">
        <v>40155</v>
      </c>
    </row>
    <row r="10624" spans="1:22" x14ac:dyDescent="0.2">
      <c r="A10624" t="s">
        <v>2625</v>
      </c>
      <c r="B10624">
        <v>3</v>
      </c>
      <c r="C10624">
        <v>2011</v>
      </c>
      <c r="E10624" t="s">
        <v>5087</v>
      </c>
      <c r="F10624">
        <v>62</v>
      </c>
      <c r="G10624" t="s">
        <v>10928</v>
      </c>
      <c r="H10624" t="s">
        <v>10917</v>
      </c>
      <c r="P10624">
        <v>8.31</v>
      </c>
      <c r="Q10624">
        <v>-0.19</v>
      </c>
      <c r="R10624">
        <v>0</v>
      </c>
      <c r="S10624">
        <v>8.5</v>
      </c>
      <c r="U10624">
        <v>20</v>
      </c>
      <c r="V10624" s="8">
        <v>40155</v>
      </c>
    </row>
    <row r="10625" spans="1:22" x14ac:dyDescent="0.2">
      <c r="A10625" t="s">
        <v>2625</v>
      </c>
      <c r="B10625">
        <v>3</v>
      </c>
      <c r="C10625">
        <v>2011</v>
      </c>
      <c r="E10625" t="s">
        <v>5087</v>
      </c>
      <c r="F10625">
        <v>63</v>
      </c>
      <c r="G10625" t="s">
        <v>10929</v>
      </c>
      <c r="H10625" t="s">
        <v>10917</v>
      </c>
      <c r="P10625">
        <v>8.92</v>
      </c>
      <c r="Q10625">
        <v>-0.2</v>
      </c>
      <c r="R10625">
        <v>0</v>
      </c>
      <c r="S10625">
        <v>9.1199999999999992</v>
      </c>
      <c r="U10625">
        <v>120</v>
      </c>
      <c r="V10625" s="8">
        <v>40155</v>
      </c>
    </row>
    <row r="10626" spans="1:22" x14ac:dyDescent="0.2">
      <c r="A10626" t="s">
        <v>2625</v>
      </c>
      <c r="B10626">
        <v>3</v>
      </c>
      <c r="C10626">
        <v>2011</v>
      </c>
      <c r="E10626" t="s">
        <v>5087</v>
      </c>
      <c r="F10626">
        <v>65</v>
      </c>
      <c r="G10626" t="s">
        <v>10930</v>
      </c>
      <c r="H10626" t="s">
        <v>10917</v>
      </c>
      <c r="P10626">
        <v>10.199999999999999</v>
      </c>
      <c r="Q10626">
        <v>-0.22</v>
      </c>
      <c r="R10626">
        <v>0</v>
      </c>
      <c r="S10626">
        <v>10.42</v>
      </c>
      <c r="U10626">
        <v>120</v>
      </c>
      <c r="V10626" s="8">
        <v>40155</v>
      </c>
    </row>
    <row r="10627" spans="1:22" x14ac:dyDescent="0.2">
      <c r="A10627" t="s">
        <v>2625</v>
      </c>
      <c r="B10627">
        <v>3</v>
      </c>
      <c r="C10627">
        <v>2011</v>
      </c>
      <c r="E10627" t="s">
        <v>5087</v>
      </c>
      <c r="F10627">
        <v>70</v>
      </c>
      <c r="G10627" t="s">
        <v>10931</v>
      </c>
      <c r="H10627" t="s">
        <v>10917</v>
      </c>
      <c r="P10627">
        <v>13.68</v>
      </c>
      <c r="Q10627">
        <v>-0.26</v>
      </c>
      <c r="R10627">
        <v>0</v>
      </c>
      <c r="S10627">
        <v>13.94</v>
      </c>
      <c r="U10627">
        <v>60</v>
      </c>
      <c r="V10627" s="8">
        <v>40155</v>
      </c>
    </row>
    <row r="10628" spans="1:22" x14ac:dyDescent="0.2">
      <c r="A10628" t="s">
        <v>2625</v>
      </c>
      <c r="B10628">
        <v>3</v>
      </c>
      <c r="C10628">
        <v>2011</v>
      </c>
      <c r="E10628" t="s">
        <v>5087</v>
      </c>
      <c r="F10628">
        <v>74</v>
      </c>
      <c r="G10628" t="s">
        <v>10932</v>
      </c>
      <c r="H10628" t="s">
        <v>10917</v>
      </c>
      <c r="P10628">
        <v>16.72</v>
      </c>
      <c r="Q10628">
        <v>-0.28999999999999998</v>
      </c>
      <c r="R10628">
        <v>0</v>
      </c>
      <c r="S10628">
        <v>17.010000000000002</v>
      </c>
      <c r="V10628" s="8">
        <v>40155</v>
      </c>
    </row>
    <row r="10629" spans="1:22" x14ac:dyDescent="0.2">
      <c r="A10629" t="s">
        <v>2625</v>
      </c>
      <c r="B10629">
        <v>3</v>
      </c>
      <c r="C10629">
        <v>2011</v>
      </c>
      <c r="E10629" t="s">
        <v>5087</v>
      </c>
      <c r="F10629">
        <v>83.5</v>
      </c>
      <c r="G10629" t="s">
        <v>10933</v>
      </c>
      <c r="H10629" t="s">
        <v>10917</v>
      </c>
      <c r="P10629">
        <v>24.6</v>
      </c>
      <c r="Q10629">
        <v>-0.34</v>
      </c>
      <c r="R10629">
        <v>0</v>
      </c>
      <c r="S10629">
        <v>24.94</v>
      </c>
      <c r="U10629">
        <v>80</v>
      </c>
      <c r="V10629" s="8">
        <v>40155</v>
      </c>
    </row>
    <row r="10630" spans="1:22" x14ac:dyDescent="0.2">
      <c r="A10630" t="s">
        <v>2625</v>
      </c>
      <c r="B10630">
        <v>4</v>
      </c>
      <c r="C10630">
        <v>2011</v>
      </c>
      <c r="E10630" t="s">
        <v>1301</v>
      </c>
      <c r="F10630">
        <v>100</v>
      </c>
      <c r="G10630" t="s">
        <v>10934</v>
      </c>
      <c r="H10630" t="s">
        <v>10935</v>
      </c>
      <c r="P10630">
        <v>0.76</v>
      </c>
      <c r="Q10630">
        <v>0.05</v>
      </c>
      <c r="R10630">
        <v>0</v>
      </c>
      <c r="S10630">
        <v>0.71</v>
      </c>
      <c r="U10630">
        <v>360</v>
      </c>
      <c r="V10630" s="8">
        <v>40155</v>
      </c>
    </row>
    <row r="10631" spans="1:22" x14ac:dyDescent="0.2">
      <c r="A10631" t="s">
        <v>2625</v>
      </c>
      <c r="B10631">
        <v>4</v>
      </c>
      <c r="C10631">
        <v>2011</v>
      </c>
      <c r="E10631" t="s">
        <v>1301</v>
      </c>
      <c r="F10631">
        <v>52</v>
      </c>
      <c r="G10631" t="s">
        <v>10936</v>
      </c>
      <c r="H10631" t="s">
        <v>10935</v>
      </c>
      <c r="P10631">
        <v>8</v>
      </c>
      <c r="Q10631">
        <v>0.32</v>
      </c>
      <c r="R10631">
        <v>0</v>
      </c>
      <c r="S10631">
        <v>7.68</v>
      </c>
      <c r="U10631">
        <v>200</v>
      </c>
      <c r="V10631" s="8">
        <v>40155</v>
      </c>
    </row>
    <row r="10632" spans="1:22" x14ac:dyDescent="0.2">
      <c r="A10632" t="s">
        <v>2625</v>
      </c>
      <c r="B10632">
        <v>4</v>
      </c>
      <c r="C10632">
        <v>2011</v>
      </c>
      <c r="E10632" t="s">
        <v>1301</v>
      </c>
      <c r="F10632">
        <v>57.5</v>
      </c>
      <c r="G10632" t="s">
        <v>10937</v>
      </c>
      <c r="H10632" t="s">
        <v>10935</v>
      </c>
      <c r="P10632">
        <v>5.86</v>
      </c>
      <c r="Q10632">
        <v>0.25</v>
      </c>
      <c r="R10632">
        <v>0</v>
      </c>
      <c r="S10632">
        <v>5.61</v>
      </c>
      <c r="U10632">
        <v>40</v>
      </c>
      <c r="V10632" s="8">
        <v>40155</v>
      </c>
    </row>
    <row r="10633" spans="1:22" x14ac:dyDescent="0.2">
      <c r="A10633" t="s">
        <v>2625</v>
      </c>
      <c r="B10633">
        <v>4</v>
      </c>
      <c r="C10633">
        <v>2011</v>
      </c>
      <c r="E10633" t="s">
        <v>1301</v>
      </c>
      <c r="F10633">
        <v>59</v>
      </c>
      <c r="G10633" t="s">
        <v>10938</v>
      </c>
      <c r="H10633" t="s">
        <v>10935</v>
      </c>
      <c r="P10633">
        <v>5.39</v>
      </c>
      <c r="Q10633">
        <v>0.24</v>
      </c>
      <c r="R10633">
        <v>0</v>
      </c>
      <c r="S10633">
        <v>5.15</v>
      </c>
      <c r="U10633">
        <v>80</v>
      </c>
      <c r="V10633" s="8">
        <v>40155</v>
      </c>
    </row>
    <row r="10634" spans="1:22" x14ac:dyDescent="0.2">
      <c r="A10634" t="s">
        <v>2625</v>
      </c>
      <c r="B10634">
        <v>4</v>
      </c>
      <c r="C10634">
        <v>2011</v>
      </c>
      <c r="E10634" t="s">
        <v>1301</v>
      </c>
      <c r="F10634">
        <v>59.5</v>
      </c>
      <c r="G10634" t="s">
        <v>10939</v>
      </c>
      <c r="H10634" t="s">
        <v>10935</v>
      </c>
      <c r="P10634">
        <v>5.24</v>
      </c>
      <c r="Q10634">
        <v>0.24</v>
      </c>
      <c r="R10634">
        <v>0</v>
      </c>
      <c r="S10634">
        <v>5</v>
      </c>
      <c r="U10634">
        <v>80</v>
      </c>
      <c r="V10634" s="8">
        <v>40155</v>
      </c>
    </row>
    <row r="10635" spans="1:22" x14ac:dyDescent="0.2">
      <c r="A10635" t="s">
        <v>2625</v>
      </c>
      <c r="B10635">
        <v>4</v>
      </c>
      <c r="C10635">
        <v>2011</v>
      </c>
      <c r="E10635" t="s">
        <v>1301</v>
      </c>
      <c r="F10635">
        <v>60</v>
      </c>
      <c r="G10635" t="s">
        <v>10940</v>
      </c>
      <c r="H10635" t="s">
        <v>10935</v>
      </c>
      <c r="P10635">
        <v>5.0999999999999996</v>
      </c>
      <c r="Q10635">
        <v>0.23</v>
      </c>
      <c r="R10635">
        <v>0</v>
      </c>
      <c r="S10635">
        <v>4.87</v>
      </c>
      <c r="U10635">
        <v>150</v>
      </c>
      <c r="V10635" s="8">
        <v>40155</v>
      </c>
    </row>
    <row r="10636" spans="1:22" x14ac:dyDescent="0.2">
      <c r="A10636" t="s">
        <v>2625</v>
      </c>
      <c r="B10636">
        <v>4</v>
      </c>
      <c r="C10636">
        <v>2011</v>
      </c>
      <c r="E10636" t="s">
        <v>1301</v>
      </c>
      <c r="F10636">
        <v>60.5</v>
      </c>
      <c r="G10636" t="s">
        <v>10941</v>
      </c>
      <c r="H10636" t="s">
        <v>10935</v>
      </c>
      <c r="P10636">
        <v>4.96</v>
      </c>
      <c r="Q10636">
        <v>0.23</v>
      </c>
      <c r="R10636">
        <v>0</v>
      </c>
      <c r="S10636">
        <v>4.7300000000000004</v>
      </c>
      <c r="U10636">
        <v>40</v>
      </c>
      <c r="V10636" s="8">
        <v>40155</v>
      </c>
    </row>
    <row r="10637" spans="1:22" x14ac:dyDescent="0.2">
      <c r="A10637" t="s">
        <v>2625</v>
      </c>
      <c r="B10637">
        <v>4</v>
      </c>
      <c r="C10637">
        <v>2011</v>
      </c>
      <c r="E10637" t="s">
        <v>1301</v>
      </c>
      <c r="F10637">
        <v>62</v>
      </c>
      <c r="G10637" t="s">
        <v>10942</v>
      </c>
      <c r="H10637" t="s">
        <v>10935</v>
      </c>
      <c r="P10637">
        <v>4.5599999999999996</v>
      </c>
      <c r="Q10637">
        <v>0.21</v>
      </c>
      <c r="R10637">
        <v>0</v>
      </c>
      <c r="S10637">
        <v>4.3499999999999996</v>
      </c>
      <c r="U10637">
        <v>20</v>
      </c>
      <c r="V10637" s="8">
        <v>40155</v>
      </c>
    </row>
    <row r="10638" spans="1:22" x14ac:dyDescent="0.2">
      <c r="A10638" t="s">
        <v>2625</v>
      </c>
      <c r="B10638">
        <v>4</v>
      </c>
      <c r="C10638">
        <v>2011</v>
      </c>
      <c r="E10638" t="s">
        <v>1301</v>
      </c>
      <c r="F10638">
        <v>63</v>
      </c>
      <c r="G10638" t="s">
        <v>10943</v>
      </c>
      <c r="H10638" t="s">
        <v>10935</v>
      </c>
      <c r="P10638">
        <v>4.32</v>
      </c>
      <c r="Q10638">
        <v>0.21</v>
      </c>
      <c r="R10638">
        <v>0</v>
      </c>
      <c r="S10638">
        <v>4.1100000000000003</v>
      </c>
      <c r="U10638">
        <v>120</v>
      </c>
      <c r="V10638" s="8">
        <v>40155</v>
      </c>
    </row>
    <row r="10639" spans="1:22" x14ac:dyDescent="0.2">
      <c r="A10639" t="s">
        <v>2625</v>
      </c>
      <c r="B10639">
        <v>4</v>
      </c>
      <c r="C10639">
        <v>2011</v>
      </c>
      <c r="E10639" t="s">
        <v>1301</v>
      </c>
      <c r="F10639">
        <v>65</v>
      </c>
      <c r="G10639" t="s">
        <v>10944</v>
      </c>
      <c r="H10639" t="s">
        <v>10935</v>
      </c>
      <c r="P10639">
        <v>3.87</v>
      </c>
      <c r="Q10639">
        <v>0.19</v>
      </c>
      <c r="R10639">
        <v>0</v>
      </c>
      <c r="S10639">
        <v>3.68</v>
      </c>
      <c r="U10639">
        <v>260</v>
      </c>
      <c r="V10639" s="8">
        <v>40155</v>
      </c>
    </row>
    <row r="10640" spans="1:22" x14ac:dyDescent="0.2">
      <c r="A10640" t="s">
        <v>2625</v>
      </c>
      <c r="B10640">
        <v>4</v>
      </c>
      <c r="C10640">
        <v>2011</v>
      </c>
      <c r="E10640" t="s">
        <v>1301</v>
      </c>
      <c r="F10640">
        <v>67</v>
      </c>
      <c r="G10640" t="s">
        <v>10945</v>
      </c>
      <c r="H10640" t="s">
        <v>10935</v>
      </c>
      <c r="P10640">
        <v>3.47</v>
      </c>
      <c r="Q10640">
        <v>0.17</v>
      </c>
      <c r="R10640">
        <v>0</v>
      </c>
      <c r="S10640">
        <v>3.3</v>
      </c>
      <c r="U10640">
        <v>80</v>
      </c>
      <c r="V10640" s="8">
        <v>40155</v>
      </c>
    </row>
    <row r="10641" spans="1:22" x14ac:dyDescent="0.2">
      <c r="A10641" t="s">
        <v>2625</v>
      </c>
      <c r="B10641">
        <v>4</v>
      </c>
      <c r="C10641">
        <v>2011</v>
      </c>
      <c r="E10641" t="s">
        <v>1301</v>
      </c>
      <c r="F10641">
        <v>70</v>
      </c>
      <c r="G10641" t="s">
        <v>10946</v>
      </c>
      <c r="H10641" t="s">
        <v>10935</v>
      </c>
      <c r="P10641">
        <v>2.96</v>
      </c>
      <c r="Q10641">
        <v>0.15</v>
      </c>
      <c r="R10641">
        <v>0</v>
      </c>
      <c r="S10641">
        <v>2.81</v>
      </c>
      <c r="U10641">
        <v>240</v>
      </c>
      <c r="V10641" s="8">
        <v>40155</v>
      </c>
    </row>
    <row r="10642" spans="1:22" x14ac:dyDescent="0.2">
      <c r="A10642" t="s">
        <v>2625</v>
      </c>
      <c r="B10642">
        <v>4</v>
      </c>
      <c r="C10642">
        <v>2011</v>
      </c>
      <c r="E10642" t="s">
        <v>1301</v>
      </c>
      <c r="F10642">
        <v>74</v>
      </c>
      <c r="G10642" t="s">
        <v>10947</v>
      </c>
      <c r="H10642" t="s">
        <v>10935</v>
      </c>
      <c r="P10642">
        <v>2.41</v>
      </c>
      <c r="Q10642">
        <v>0.13</v>
      </c>
      <c r="R10642">
        <v>0</v>
      </c>
      <c r="S10642">
        <v>2.2799999999999998</v>
      </c>
      <c r="U10642">
        <v>20</v>
      </c>
      <c r="V10642" s="8">
        <v>40155</v>
      </c>
    </row>
    <row r="10643" spans="1:22" x14ac:dyDescent="0.2">
      <c r="A10643" t="s">
        <v>2625</v>
      </c>
      <c r="B10643">
        <v>4</v>
      </c>
      <c r="C10643">
        <v>2011</v>
      </c>
      <c r="E10643" t="s">
        <v>1301</v>
      </c>
      <c r="F10643">
        <v>75</v>
      </c>
      <c r="G10643" t="s">
        <v>10948</v>
      </c>
      <c r="H10643" t="s">
        <v>10935</v>
      </c>
      <c r="P10643">
        <v>2.29</v>
      </c>
      <c r="Q10643">
        <v>0.13</v>
      </c>
      <c r="R10643">
        <v>0</v>
      </c>
      <c r="S10643">
        <v>2.16</v>
      </c>
      <c r="U10643">
        <v>440</v>
      </c>
      <c r="V10643" s="8">
        <v>40155</v>
      </c>
    </row>
    <row r="10644" spans="1:22" x14ac:dyDescent="0.2">
      <c r="A10644" t="s">
        <v>2625</v>
      </c>
      <c r="B10644">
        <v>4</v>
      </c>
      <c r="C10644">
        <v>2011</v>
      </c>
      <c r="E10644" t="s">
        <v>1301</v>
      </c>
      <c r="F10644">
        <v>83.5</v>
      </c>
      <c r="G10644" t="s">
        <v>10949</v>
      </c>
      <c r="H10644" t="s">
        <v>10935</v>
      </c>
      <c r="P10644">
        <v>1.52</v>
      </c>
      <c r="Q10644">
        <v>0.09</v>
      </c>
      <c r="R10644">
        <v>0</v>
      </c>
      <c r="S10644">
        <v>1.43</v>
      </c>
      <c r="U10644">
        <v>120</v>
      </c>
      <c r="V10644" s="8">
        <v>40155</v>
      </c>
    </row>
    <row r="10645" spans="1:22" x14ac:dyDescent="0.2">
      <c r="A10645" t="s">
        <v>2625</v>
      </c>
      <c r="B10645">
        <v>4</v>
      </c>
      <c r="C10645">
        <v>2011</v>
      </c>
      <c r="E10645" t="s">
        <v>1301</v>
      </c>
      <c r="F10645">
        <v>85</v>
      </c>
      <c r="G10645" t="s">
        <v>10950</v>
      </c>
      <c r="H10645" t="s">
        <v>10935</v>
      </c>
      <c r="P10645">
        <v>1.42</v>
      </c>
      <c r="Q10645">
        <v>0.09</v>
      </c>
      <c r="R10645">
        <v>0</v>
      </c>
      <c r="S10645">
        <v>1.33</v>
      </c>
      <c r="U10645">
        <v>580</v>
      </c>
      <c r="V10645" s="8">
        <v>40155</v>
      </c>
    </row>
    <row r="10646" spans="1:22" x14ac:dyDescent="0.2">
      <c r="A10646" t="s">
        <v>2625</v>
      </c>
      <c r="B10646">
        <v>4</v>
      </c>
      <c r="C10646">
        <v>2011</v>
      </c>
      <c r="E10646" t="s">
        <v>5087</v>
      </c>
      <c r="F10646">
        <v>42</v>
      </c>
      <c r="G10646" t="s">
        <v>10951</v>
      </c>
      <c r="H10646" t="s">
        <v>10952</v>
      </c>
      <c r="P10646">
        <v>1.92</v>
      </c>
      <c r="Q10646">
        <v>-7.0000000000000007E-2</v>
      </c>
      <c r="R10646">
        <v>0</v>
      </c>
      <c r="S10646">
        <v>1.99</v>
      </c>
      <c r="U10646">
        <v>160</v>
      </c>
      <c r="V10646" s="8">
        <v>40155</v>
      </c>
    </row>
    <row r="10647" spans="1:22" x14ac:dyDescent="0.2">
      <c r="A10647" t="s">
        <v>2625</v>
      </c>
      <c r="B10647">
        <v>4</v>
      </c>
      <c r="C10647">
        <v>2011</v>
      </c>
      <c r="E10647" t="s">
        <v>5087</v>
      </c>
      <c r="F10647">
        <v>44</v>
      </c>
      <c r="G10647" t="s">
        <v>10953</v>
      </c>
      <c r="H10647" t="s">
        <v>10952</v>
      </c>
      <c r="P10647">
        <v>2.5299999999999998</v>
      </c>
      <c r="Q10647">
        <v>-0.1</v>
      </c>
      <c r="R10647">
        <v>0</v>
      </c>
      <c r="S10647">
        <v>2.63</v>
      </c>
      <c r="U10647">
        <v>80</v>
      </c>
      <c r="V10647" s="8">
        <v>40155</v>
      </c>
    </row>
    <row r="10648" spans="1:22" x14ac:dyDescent="0.2">
      <c r="A10648" t="s">
        <v>2625</v>
      </c>
      <c r="B10648">
        <v>4</v>
      </c>
      <c r="C10648">
        <v>2011</v>
      </c>
      <c r="E10648" t="s">
        <v>5087</v>
      </c>
      <c r="F10648">
        <v>45</v>
      </c>
      <c r="G10648" t="s">
        <v>10954</v>
      </c>
      <c r="H10648" t="s">
        <v>10952</v>
      </c>
      <c r="P10648">
        <v>2.88</v>
      </c>
      <c r="Q10648">
        <v>-0.1</v>
      </c>
      <c r="R10648">
        <v>0</v>
      </c>
      <c r="S10648">
        <v>2.98</v>
      </c>
      <c r="U10648">
        <v>160</v>
      </c>
      <c r="V10648" s="8">
        <v>40155</v>
      </c>
    </row>
    <row r="10649" spans="1:22" x14ac:dyDescent="0.2">
      <c r="A10649" t="s">
        <v>2625</v>
      </c>
      <c r="B10649">
        <v>4</v>
      </c>
      <c r="C10649">
        <v>2011</v>
      </c>
      <c r="E10649" t="s">
        <v>5087</v>
      </c>
      <c r="F10649">
        <v>50</v>
      </c>
      <c r="G10649" t="s">
        <v>10955</v>
      </c>
      <c r="H10649" t="s">
        <v>10952</v>
      </c>
      <c r="P10649">
        <v>5</v>
      </c>
      <c r="Q10649">
        <v>-0.15</v>
      </c>
      <c r="R10649">
        <v>0</v>
      </c>
      <c r="S10649">
        <v>5.15</v>
      </c>
      <c r="U10649">
        <v>620</v>
      </c>
      <c r="V10649" s="8">
        <v>40155</v>
      </c>
    </row>
    <row r="10650" spans="1:22" x14ac:dyDescent="0.2">
      <c r="A10650" t="s">
        <v>2625</v>
      </c>
      <c r="B10650">
        <v>4</v>
      </c>
      <c r="C10650">
        <v>2011</v>
      </c>
      <c r="E10650" t="s">
        <v>5087</v>
      </c>
      <c r="F10650">
        <v>52</v>
      </c>
      <c r="G10650" t="s">
        <v>10956</v>
      </c>
      <c r="H10650" t="s">
        <v>10952</v>
      </c>
      <c r="P10650">
        <v>6.02</v>
      </c>
      <c r="Q10650">
        <v>-0.17</v>
      </c>
      <c r="R10650">
        <v>0</v>
      </c>
      <c r="S10650">
        <v>6.19</v>
      </c>
      <c r="U10650">
        <v>200</v>
      </c>
      <c r="V10650" s="8">
        <v>40155</v>
      </c>
    </row>
    <row r="10651" spans="1:22" x14ac:dyDescent="0.2">
      <c r="A10651" t="s">
        <v>2625</v>
      </c>
      <c r="B10651">
        <v>4</v>
      </c>
      <c r="C10651">
        <v>2011</v>
      </c>
      <c r="E10651" t="s">
        <v>5087</v>
      </c>
      <c r="F10651">
        <v>55</v>
      </c>
      <c r="G10651" t="s">
        <v>10957</v>
      </c>
      <c r="H10651" t="s">
        <v>10952</v>
      </c>
      <c r="P10651">
        <v>7.74</v>
      </c>
      <c r="Q10651">
        <v>-0.21</v>
      </c>
      <c r="R10651">
        <v>0</v>
      </c>
      <c r="S10651">
        <v>7.95</v>
      </c>
      <c r="U10651">
        <v>160</v>
      </c>
      <c r="V10651" s="8">
        <v>40155</v>
      </c>
    </row>
    <row r="10652" spans="1:22" x14ac:dyDescent="0.2">
      <c r="A10652" t="s">
        <v>2625</v>
      </c>
      <c r="B10652">
        <v>4</v>
      </c>
      <c r="C10652">
        <v>2011</v>
      </c>
      <c r="E10652" t="s">
        <v>5087</v>
      </c>
      <c r="F10652">
        <v>57</v>
      </c>
      <c r="G10652" t="s">
        <v>10958</v>
      </c>
      <c r="H10652" t="s">
        <v>10952</v>
      </c>
      <c r="P10652">
        <v>9</v>
      </c>
      <c r="Q10652">
        <v>-0.23</v>
      </c>
      <c r="R10652">
        <v>0</v>
      </c>
      <c r="S10652">
        <v>9.23</v>
      </c>
      <c r="U10652">
        <v>160</v>
      </c>
      <c r="V10652" s="8">
        <v>40155</v>
      </c>
    </row>
    <row r="10653" spans="1:22" x14ac:dyDescent="0.2">
      <c r="A10653" t="s">
        <v>2625</v>
      </c>
      <c r="B10653">
        <v>4</v>
      </c>
      <c r="C10653">
        <v>2011</v>
      </c>
      <c r="E10653" t="s">
        <v>5087</v>
      </c>
      <c r="F10653">
        <v>57.5</v>
      </c>
      <c r="G10653" t="s">
        <v>10959</v>
      </c>
      <c r="H10653" t="s">
        <v>10952</v>
      </c>
      <c r="P10653">
        <v>9.33</v>
      </c>
      <c r="Q10653">
        <v>-0.23</v>
      </c>
      <c r="R10653">
        <v>0</v>
      </c>
      <c r="S10653">
        <v>9.56</v>
      </c>
      <c r="U10653">
        <v>40</v>
      </c>
      <c r="V10653" s="8">
        <v>40155</v>
      </c>
    </row>
    <row r="10654" spans="1:22" x14ac:dyDescent="0.2">
      <c r="A10654" t="s">
        <v>2625</v>
      </c>
      <c r="B10654">
        <v>4</v>
      </c>
      <c r="C10654">
        <v>2011</v>
      </c>
      <c r="E10654" t="s">
        <v>5087</v>
      </c>
      <c r="F10654">
        <v>59</v>
      </c>
      <c r="G10654" t="s">
        <v>10960</v>
      </c>
      <c r="H10654" t="s">
        <v>10952</v>
      </c>
      <c r="P10654">
        <v>10.34</v>
      </c>
      <c r="Q10654">
        <v>-0.25</v>
      </c>
      <c r="R10654">
        <v>0</v>
      </c>
      <c r="S10654">
        <v>10.59</v>
      </c>
      <c r="U10654">
        <v>160</v>
      </c>
      <c r="V10654" s="8">
        <v>40155</v>
      </c>
    </row>
    <row r="10655" spans="1:22" x14ac:dyDescent="0.2">
      <c r="A10655" t="s">
        <v>2625</v>
      </c>
      <c r="B10655">
        <v>4</v>
      </c>
      <c r="C10655">
        <v>2011</v>
      </c>
      <c r="E10655" t="s">
        <v>5087</v>
      </c>
      <c r="F10655">
        <v>59.5</v>
      </c>
      <c r="G10655" t="s">
        <v>10961</v>
      </c>
      <c r="H10655" t="s">
        <v>10952</v>
      </c>
      <c r="P10655">
        <v>10.69</v>
      </c>
      <c r="Q10655">
        <v>-0.25</v>
      </c>
      <c r="R10655">
        <v>0</v>
      </c>
      <c r="S10655">
        <v>10.94</v>
      </c>
      <c r="U10655">
        <v>80</v>
      </c>
      <c r="V10655" s="8">
        <v>40155</v>
      </c>
    </row>
    <row r="10656" spans="1:22" x14ac:dyDescent="0.2">
      <c r="A10656" t="s">
        <v>2625</v>
      </c>
      <c r="B10656">
        <v>4</v>
      </c>
      <c r="C10656">
        <v>2011</v>
      </c>
      <c r="E10656" t="s">
        <v>5087</v>
      </c>
      <c r="F10656">
        <v>60</v>
      </c>
      <c r="G10656" t="s">
        <v>10962</v>
      </c>
      <c r="H10656" t="s">
        <v>10952</v>
      </c>
      <c r="P10656">
        <v>11.04</v>
      </c>
      <c r="Q10656">
        <v>-0.26</v>
      </c>
      <c r="R10656">
        <v>0</v>
      </c>
      <c r="S10656">
        <v>11.3</v>
      </c>
      <c r="U10656">
        <v>200</v>
      </c>
      <c r="V10656" s="8">
        <v>40155</v>
      </c>
    </row>
    <row r="10657" spans="1:22" x14ac:dyDescent="0.2">
      <c r="A10657" t="s">
        <v>2625</v>
      </c>
      <c r="B10657">
        <v>4</v>
      </c>
      <c r="C10657">
        <v>2011</v>
      </c>
      <c r="E10657" t="s">
        <v>5087</v>
      </c>
      <c r="F10657">
        <v>60.5</v>
      </c>
      <c r="G10657" t="s">
        <v>10963</v>
      </c>
      <c r="H10657" t="s">
        <v>10952</v>
      </c>
      <c r="P10657">
        <v>11.4</v>
      </c>
      <c r="Q10657">
        <v>-0.26</v>
      </c>
      <c r="R10657">
        <v>0</v>
      </c>
      <c r="S10657">
        <v>11.66</v>
      </c>
      <c r="U10657">
        <v>40</v>
      </c>
      <c r="V10657" s="8">
        <v>40155</v>
      </c>
    </row>
    <row r="10658" spans="1:22" x14ac:dyDescent="0.2">
      <c r="A10658" t="s">
        <v>2625</v>
      </c>
      <c r="B10658">
        <v>4</v>
      </c>
      <c r="C10658">
        <v>2011</v>
      </c>
      <c r="E10658" t="s">
        <v>5087</v>
      </c>
      <c r="F10658">
        <v>62</v>
      </c>
      <c r="G10658" t="s">
        <v>10964</v>
      </c>
      <c r="H10658" t="s">
        <v>10952</v>
      </c>
      <c r="P10658">
        <v>12.49</v>
      </c>
      <c r="Q10658">
        <v>-0.27</v>
      </c>
      <c r="R10658">
        <v>0</v>
      </c>
      <c r="S10658">
        <v>12.76</v>
      </c>
      <c r="U10658">
        <v>20</v>
      </c>
      <c r="V10658" s="8">
        <v>40155</v>
      </c>
    </row>
    <row r="10659" spans="1:22" x14ac:dyDescent="0.2">
      <c r="A10659" t="s">
        <v>2625</v>
      </c>
      <c r="B10659">
        <v>4</v>
      </c>
      <c r="C10659">
        <v>2011</v>
      </c>
      <c r="E10659" t="s">
        <v>5087</v>
      </c>
      <c r="F10659">
        <v>63</v>
      </c>
      <c r="G10659" t="s">
        <v>10965</v>
      </c>
      <c r="H10659" t="s">
        <v>10952</v>
      </c>
      <c r="P10659">
        <v>13.23</v>
      </c>
      <c r="Q10659">
        <v>-0.28000000000000003</v>
      </c>
      <c r="R10659">
        <v>0</v>
      </c>
      <c r="S10659">
        <v>13.51</v>
      </c>
      <c r="U10659">
        <v>120</v>
      </c>
      <c r="V10659" s="8">
        <v>40155</v>
      </c>
    </row>
    <row r="10660" spans="1:22" x14ac:dyDescent="0.2">
      <c r="A10660" t="s">
        <v>2625</v>
      </c>
      <c r="B10660">
        <v>4</v>
      </c>
      <c r="C10660">
        <v>2011</v>
      </c>
      <c r="E10660" t="s">
        <v>5087</v>
      </c>
      <c r="F10660">
        <v>65</v>
      </c>
      <c r="G10660" t="s">
        <v>10966</v>
      </c>
      <c r="H10660" t="s">
        <v>10952</v>
      </c>
      <c r="P10660">
        <v>14.76</v>
      </c>
      <c r="Q10660">
        <v>-0.3</v>
      </c>
      <c r="R10660">
        <v>0</v>
      </c>
      <c r="S10660">
        <v>15.06</v>
      </c>
      <c r="U10660">
        <v>120</v>
      </c>
      <c r="V10660" s="8">
        <v>40155</v>
      </c>
    </row>
    <row r="10661" spans="1:22" x14ac:dyDescent="0.2">
      <c r="A10661" t="s">
        <v>2625</v>
      </c>
      <c r="B10661">
        <v>4</v>
      </c>
      <c r="C10661">
        <v>2011</v>
      </c>
      <c r="E10661" t="s">
        <v>5087</v>
      </c>
      <c r="F10661">
        <v>70</v>
      </c>
      <c r="G10661" t="s">
        <v>10967</v>
      </c>
      <c r="H10661" t="s">
        <v>10952</v>
      </c>
      <c r="P10661">
        <v>18.809999999999999</v>
      </c>
      <c r="Q10661">
        <v>-0.33</v>
      </c>
      <c r="R10661">
        <v>0</v>
      </c>
      <c r="S10661">
        <v>19.14</v>
      </c>
      <c r="U10661">
        <v>60</v>
      </c>
      <c r="V10661" s="8">
        <v>40155</v>
      </c>
    </row>
    <row r="10662" spans="1:22" x14ac:dyDescent="0.2">
      <c r="A10662" t="s">
        <v>2625</v>
      </c>
      <c r="B10662">
        <v>4</v>
      </c>
      <c r="C10662">
        <v>2011</v>
      </c>
      <c r="E10662" t="s">
        <v>5087</v>
      </c>
      <c r="F10662">
        <v>74</v>
      </c>
      <c r="G10662" t="s">
        <v>10968</v>
      </c>
      <c r="H10662" t="s">
        <v>10952</v>
      </c>
      <c r="P10662">
        <v>22.22</v>
      </c>
      <c r="Q10662">
        <v>-0.36</v>
      </c>
      <c r="R10662">
        <v>0</v>
      </c>
      <c r="S10662">
        <v>22.58</v>
      </c>
      <c r="V10662" s="8">
        <v>40155</v>
      </c>
    </row>
    <row r="10663" spans="1:22" x14ac:dyDescent="0.2">
      <c r="A10663" t="s">
        <v>2625</v>
      </c>
      <c r="B10663">
        <v>4</v>
      </c>
      <c r="C10663">
        <v>2011</v>
      </c>
      <c r="E10663" t="s">
        <v>5087</v>
      </c>
      <c r="F10663">
        <v>83.5</v>
      </c>
      <c r="G10663" t="s">
        <v>10969</v>
      </c>
      <c r="H10663" t="s">
        <v>10952</v>
      </c>
      <c r="P10663">
        <v>30.77</v>
      </c>
      <c r="Q10663">
        <v>-0.4</v>
      </c>
      <c r="R10663">
        <v>0</v>
      </c>
      <c r="S10663">
        <v>31.17</v>
      </c>
      <c r="U10663">
        <v>80</v>
      </c>
      <c r="V10663" s="8">
        <v>40155</v>
      </c>
    </row>
    <row r="10664" spans="1:22" x14ac:dyDescent="0.2">
      <c r="A10664" t="s">
        <v>2625</v>
      </c>
      <c r="B10664">
        <v>5</v>
      </c>
      <c r="C10664">
        <v>2011</v>
      </c>
      <c r="E10664" t="s">
        <v>1301</v>
      </c>
      <c r="F10664">
        <v>100</v>
      </c>
      <c r="G10664" t="s">
        <v>10970</v>
      </c>
      <c r="H10664" t="s">
        <v>10971</v>
      </c>
      <c r="P10664">
        <v>0.86</v>
      </c>
      <c r="Q10664">
        <v>0.05</v>
      </c>
      <c r="R10664">
        <v>0</v>
      </c>
      <c r="S10664">
        <v>0.81</v>
      </c>
      <c r="U10664">
        <v>360</v>
      </c>
      <c r="V10664" s="8">
        <v>40155</v>
      </c>
    </row>
    <row r="10665" spans="1:22" x14ac:dyDescent="0.2">
      <c r="A10665" t="s">
        <v>2625</v>
      </c>
      <c r="B10665">
        <v>5</v>
      </c>
      <c r="C10665">
        <v>2011</v>
      </c>
      <c r="E10665" t="s">
        <v>1301</v>
      </c>
      <c r="F10665">
        <v>55</v>
      </c>
      <c r="G10665" t="s">
        <v>10972</v>
      </c>
      <c r="H10665" t="s">
        <v>10971</v>
      </c>
      <c r="P10665">
        <v>6.83</v>
      </c>
      <c r="Q10665">
        <v>0.22</v>
      </c>
      <c r="R10665">
        <v>0</v>
      </c>
      <c r="S10665">
        <v>6.61</v>
      </c>
      <c r="U10665">
        <v>10</v>
      </c>
      <c r="V10665" s="8">
        <v>40155</v>
      </c>
    </row>
    <row r="10666" spans="1:22" x14ac:dyDescent="0.2">
      <c r="A10666" t="s">
        <v>2625</v>
      </c>
      <c r="B10666">
        <v>5</v>
      </c>
      <c r="C10666">
        <v>2011</v>
      </c>
      <c r="E10666" t="s">
        <v>1301</v>
      </c>
      <c r="F10666">
        <v>57.5</v>
      </c>
      <c r="G10666" t="s">
        <v>10973</v>
      </c>
      <c r="H10666" t="s">
        <v>10971</v>
      </c>
      <c r="P10666">
        <v>5.97</v>
      </c>
      <c r="Q10666">
        <v>0.2</v>
      </c>
      <c r="R10666">
        <v>0</v>
      </c>
      <c r="S10666">
        <v>5.77</v>
      </c>
      <c r="U10666">
        <v>40</v>
      </c>
      <c r="V10666" s="8">
        <v>40155</v>
      </c>
    </row>
    <row r="10667" spans="1:22" x14ac:dyDescent="0.2">
      <c r="A10667" t="s">
        <v>2625</v>
      </c>
      <c r="B10667">
        <v>5</v>
      </c>
      <c r="C10667">
        <v>2011</v>
      </c>
      <c r="E10667" t="s">
        <v>1301</v>
      </c>
      <c r="F10667">
        <v>59</v>
      </c>
      <c r="G10667" t="s">
        <v>10974</v>
      </c>
      <c r="H10667" t="s">
        <v>10971</v>
      </c>
      <c r="P10667">
        <v>5.51</v>
      </c>
      <c r="Q10667">
        <v>0.2</v>
      </c>
      <c r="R10667">
        <v>0</v>
      </c>
      <c r="S10667">
        <v>5.31</v>
      </c>
      <c r="U10667">
        <v>80</v>
      </c>
      <c r="V10667" s="8">
        <v>40155</v>
      </c>
    </row>
    <row r="10668" spans="1:22" x14ac:dyDescent="0.2">
      <c r="A10668" t="s">
        <v>2625</v>
      </c>
      <c r="B10668">
        <v>5</v>
      </c>
      <c r="C10668">
        <v>2011</v>
      </c>
      <c r="E10668" t="s">
        <v>1301</v>
      </c>
      <c r="F10668">
        <v>59.5</v>
      </c>
      <c r="G10668" t="s">
        <v>10975</v>
      </c>
      <c r="H10668" t="s">
        <v>10971</v>
      </c>
      <c r="P10668">
        <v>5.36</v>
      </c>
      <c r="Q10668">
        <v>0.19</v>
      </c>
      <c r="R10668">
        <v>0</v>
      </c>
      <c r="S10668">
        <v>5.17</v>
      </c>
      <c r="U10668">
        <v>80</v>
      </c>
      <c r="V10668" s="8">
        <v>40155</v>
      </c>
    </row>
    <row r="10669" spans="1:22" x14ac:dyDescent="0.2">
      <c r="A10669" t="s">
        <v>2625</v>
      </c>
      <c r="B10669">
        <v>5</v>
      </c>
      <c r="C10669">
        <v>2011</v>
      </c>
      <c r="E10669" t="s">
        <v>1301</v>
      </c>
      <c r="F10669">
        <v>60</v>
      </c>
      <c r="G10669" t="s">
        <v>10976</v>
      </c>
      <c r="H10669" t="s">
        <v>10971</v>
      </c>
      <c r="P10669">
        <v>5.22</v>
      </c>
      <c r="Q10669">
        <v>0.19</v>
      </c>
      <c r="R10669">
        <v>0</v>
      </c>
      <c r="S10669">
        <v>5.03</v>
      </c>
      <c r="U10669">
        <v>140</v>
      </c>
      <c r="V10669" s="8">
        <v>40155</v>
      </c>
    </row>
    <row r="10670" spans="1:22" x14ac:dyDescent="0.2">
      <c r="A10670" t="s">
        <v>2625</v>
      </c>
      <c r="B10670">
        <v>5</v>
      </c>
      <c r="C10670">
        <v>2011</v>
      </c>
      <c r="E10670" t="s">
        <v>1301</v>
      </c>
      <c r="F10670">
        <v>60.5</v>
      </c>
      <c r="G10670" t="s">
        <v>10977</v>
      </c>
      <c r="H10670" t="s">
        <v>10971</v>
      </c>
      <c r="P10670">
        <v>5.08</v>
      </c>
      <c r="Q10670">
        <v>0.18</v>
      </c>
      <c r="R10670">
        <v>0</v>
      </c>
      <c r="S10670">
        <v>4.9000000000000004</v>
      </c>
      <c r="U10670">
        <v>40</v>
      </c>
      <c r="V10670" s="8">
        <v>40155</v>
      </c>
    </row>
    <row r="10671" spans="1:22" x14ac:dyDescent="0.2">
      <c r="A10671" t="s">
        <v>2625</v>
      </c>
      <c r="B10671">
        <v>5</v>
      </c>
      <c r="C10671">
        <v>2011</v>
      </c>
      <c r="E10671" t="s">
        <v>1301</v>
      </c>
      <c r="F10671">
        <v>62</v>
      </c>
      <c r="G10671" t="s">
        <v>10978</v>
      </c>
      <c r="H10671" t="s">
        <v>10971</v>
      </c>
      <c r="P10671">
        <v>4.6900000000000004</v>
      </c>
      <c r="Q10671">
        <v>0.17</v>
      </c>
      <c r="R10671">
        <v>0</v>
      </c>
      <c r="S10671">
        <v>4.5199999999999996</v>
      </c>
      <c r="U10671">
        <v>20</v>
      </c>
      <c r="V10671" s="8">
        <v>40155</v>
      </c>
    </row>
    <row r="10672" spans="1:22" x14ac:dyDescent="0.2">
      <c r="A10672" t="s">
        <v>2625</v>
      </c>
      <c r="B10672">
        <v>5</v>
      </c>
      <c r="C10672">
        <v>2011</v>
      </c>
      <c r="E10672" t="s">
        <v>1301</v>
      </c>
      <c r="F10672">
        <v>63</v>
      </c>
      <c r="G10672" t="s">
        <v>10979</v>
      </c>
      <c r="H10672" t="s">
        <v>10971</v>
      </c>
      <c r="P10672">
        <v>4.45</v>
      </c>
      <c r="Q10672">
        <v>0.17</v>
      </c>
      <c r="R10672">
        <v>0</v>
      </c>
      <c r="S10672">
        <v>4.28</v>
      </c>
      <c r="U10672">
        <v>120</v>
      </c>
      <c r="V10672" s="8">
        <v>40155</v>
      </c>
    </row>
    <row r="10673" spans="1:22" x14ac:dyDescent="0.2">
      <c r="A10673" t="s">
        <v>2625</v>
      </c>
      <c r="B10673">
        <v>5</v>
      </c>
      <c r="C10673">
        <v>2011</v>
      </c>
      <c r="E10673" t="s">
        <v>1301</v>
      </c>
      <c r="F10673">
        <v>65</v>
      </c>
      <c r="G10673" t="s">
        <v>10980</v>
      </c>
      <c r="H10673" t="s">
        <v>10971</v>
      </c>
      <c r="P10673">
        <v>4.01</v>
      </c>
      <c r="Q10673">
        <v>0.16</v>
      </c>
      <c r="R10673">
        <v>0</v>
      </c>
      <c r="S10673">
        <v>3.85</v>
      </c>
      <c r="U10673">
        <v>260</v>
      </c>
      <c r="V10673" s="8">
        <v>40155</v>
      </c>
    </row>
    <row r="10674" spans="1:22" x14ac:dyDescent="0.2">
      <c r="A10674" t="s">
        <v>2625</v>
      </c>
      <c r="B10674">
        <v>5</v>
      </c>
      <c r="C10674">
        <v>2011</v>
      </c>
      <c r="E10674" t="s">
        <v>1301</v>
      </c>
      <c r="F10674">
        <v>67</v>
      </c>
      <c r="G10674" t="s">
        <v>10981</v>
      </c>
      <c r="H10674" t="s">
        <v>10971</v>
      </c>
      <c r="P10674">
        <v>3.62</v>
      </c>
      <c r="Q10674">
        <v>0.16</v>
      </c>
      <c r="R10674">
        <v>0</v>
      </c>
      <c r="S10674">
        <v>3.46</v>
      </c>
      <c r="U10674">
        <v>80</v>
      </c>
      <c r="V10674" s="8">
        <v>40155</v>
      </c>
    </row>
    <row r="10675" spans="1:22" x14ac:dyDescent="0.2">
      <c r="A10675" t="s">
        <v>2625</v>
      </c>
      <c r="B10675">
        <v>5</v>
      </c>
      <c r="C10675">
        <v>2011</v>
      </c>
      <c r="E10675" t="s">
        <v>1301</v>
      </c>
      <c r="F10675">
        <v>70</v>
      </c>
      <c r="G10675" t="s">
        <v>10982</v>
      </c>
      <c r="H10675" t="s">
        <v>10971</v>
      </c>
      <c r="P10675">
        <v>3.11</v>
      </c>
      <c r="Q10675">
        <v>0.14000000000000001</v>
      </c>
      <c r="R10675">
        <v>0</v>
      </c>
      <c r="S10675">
        <v>2.97</v>
      </c>
      <c r="U10675">
        <v>240</v>
      </c>
      <c r="V10675" s="8">
        <v>40155</v>
      </c>
    </row>
    <row r="10676" spans="1:22" x14ac:dyDescent="0.2">
      <c r="A10676" t="s">
        <v>2625</v>
      </c>
      <c r="B10676">
        <v>5</v>
      </c>
      <c r="C10676">
        <v>2011</v>
      </c>
      <c r="E10676" t="s">
        <v>1301</v>
      </c>
      <c r="F10676">
        <v>74</v>
      </c>
      <c r="G10676" t="s">
        <v>10983</v>
      </c>
      <c r="H10676" t="s">
        <v>10971</v>
      </c>
      <c r="P10676">
        <v>2.5499999999999998</v>
      </c>
      <c r="Q10676">
        <v>0.12</v>
      </c>
      <c r="R10676">
        <v>0</v>
      </c>
      <c r="S10676">
        <v>2.4300000000000002</v>
      </c>
      <c r="U10676">
        <v>20</v>
      </c>
      <c r="V10676" s="8">
        <v>40155</v>
      </c>
    </row>
    <row r="10677" spans="1:22" x14ac:dyDescent="0.2">
      <c r="A10677" t="s">
        <v>2625</v>
      </c>
      <c r="B10677">
        <v>5</v>
      </c>
      <c r="C10677">
        <v>2011</v>
      </c>
      <c r="E10677" t="s">
        <v>1301</v>
      </c>
      <c r="F10677">
        <v>75</v>
      </c>
      <c r="G10677" t="s">
        <v>10984</v>
      </c>
      <c r="H10677" t="s">
        <v>10971</v>
      </c>
      <c r="P10677">
        <v>2.4300000000000002</v>
      </c>
      <c r="Q10677">
        <v>0.12</v>
      </c>
      <c r="R10677">
        <v>0</v>
      </c>
      <c r="S10677">
        <v>2.31</v>
      </c>
      <c r="U10677">
        <v>440</v>
      </c>
      <c r="V10677" s="8">
        <v>40155</v>
      </c>
    </row>
    <row r="10678" spans="1:22" x14ac:dyDescent="0.2">
      <c r="A10678" t="s">
        <v>2625</v>
      </c>
      <c r="B10678">
        <v>5</v>
      </c>
      <c r="C10678">
        <v>2011</v>
      </c>
      <c r="E10678" t="s">
        <v>1301</v>
      </c>
      <c r="F10678">
        <v>83.5</v>
      </c>
      <c r="G10678" t="s">
        <v>10985</v>
      </c>
      <c r="H10678" t="s">
        <v>10971</v>
      </c>
      <c r="P10678">
        <v>1.65</v>
      </c>
      <c r="Q10678">
        <v>0.09</v>
      </c>
      <c r="R10678">
        <v>0</v>
      </c>
      <c r="S10678">
        <v>1.56</v>
      </c>
      <c r="U10678">
        <v>120</v>
      </c>
      <c r="V10678" s="8">
        <v>40155</v>
      </c>
    </row>
    <row r="10679" spans="1:22" x14ac:dyDescent="0.2">
      <c r="A10679" t="s">
        <v>2625</v>
      </c>
      <c r="B10679">
        <v>5</v>
      </c>
      <c r="C10679">
        <v>2011</v>
      </c>
      <c r="E10679" t="s">
        <v>1301</v>
      </c>
      <c r="F10679">
        <v>85</v>
      </c>
      <c r="G10679" t="s">
        <v>10986</v>
      </c>
      <c r="H10679" t="s">
        <v>10971</v>
      </c>
      <c r="P10679">
        <v>1.54</v>
      </c>
      <c r="Q10679">
        <v>0.08</v>
      </c>
      <c r="R10679">
        <v>0</v>
      </c>
      <c r="S10679">
        <v>1.46</v>
      </c>
      <c r="U10679">
        <v>580</v>
      </c>
      <c r="V10679" s="8">
        <v>40155</v>
      </c>
    </row>
    <row r="10680" spans="1:22" x14ac:dyDescent="0.2">
      <c r="A10680" t="s">
        <v>2625</v>
      </c>
      <c r="B10680">
        <v>5</v>
      </c>
      <c r="C10680">
        <v>2011</v>
      </c>
      <c r="E10680" t="s">
        <v>5087</v>
      </c>
      <c r="F10680">
        <v>42</v>
      </c>
      <c r="G10680" t="s">
        <v>10987</v>
      </c>
      <c r="H10680" t="s">
        <v>10988</v>
      </c>
      <c r="P10680">
        <v>2.14</v>
      </c>
      <c r="Q10680">
        <v>-0.02</v>
      </c>
      <c r="R10680">
        <v>0</v>
      </c>
      <c r="S10680">
        <v>2.16</v>
      </c>
      <c r="U10680">
        <v>160</v>
      </c>
      <c r="V10680" s="8">
        <v>40155</v>
      </c>
    </row>
    <row r="10681" spans="1:22" x14ac:dyDescent="0.2">
      <c r="A10681" t="s">
        <v>2625</v>
      </c>
      <c r="B10681">
        <v>5</v>
      </c>
      <c r="C10681">
        <v>2011</v>
      </c>
      <c r="E10681" t="s">
        <v>5087</v>
      </c>
      <c r="F10681">
        <v>44</v>
      </c>
      <c r="G10681" t="s">
        <v>10989</v>
      </c>
      <c r="H10681" t="s">
        <v>10988</v>
      </c>
      <c r="P10681">
        <v>2.79</v>
      </c>
      <c r="Q10681">
        <v>-0.02</v>
      </c>
      <c r="R10681">
        <v>0</v>
      </c>
      <c r="S10681">
        <v>2.81</v>
      </c>
      <c r="U10681">
        <v>80</v>
      </c>
      <c r="V10681" s="8">
        <v>40155</v>
      </c>
    </row>
    <row r="10682" spans="1:22" x14ac:dyDescent="0.2">
      <c r="A10682" t="s">
        <v>2625</v>
      </c>
      <c r="B10682">
        <v>5</v>
      </c>
      <c r="C10682">
        <v>2011</v>
      </c>
      <c r="E10682" t="s">
        <v>5087</v>
      </c>
      <c r="F10682">
        <v>45</v>
      </c>
      <c r="G10682" t="s">
        <v>10990</v>
      </c>
      <c r="H10682" t="s">
        <v>10988</v>
      </c>
      <c r="P10682">
        <v>3.16</v>
      </c>
      <c r="Q10682">
        <v>-0.02</v>
      </c>
      <c r="R10682">
        <v>0</v>
      </c>
      <c r="S10682">
        <v>3.18</v>
      </c>
      <c r="U10682">
        <v>160</v>
      </c>
      <c r="V10682" s="8">
        <v>40155</v>
      </c>
    </row>
    <row r="10683" spans="1:22" x14ac:dyDescent="0.2">
      <c r="A10683" t="s">
        <v>2625</v>
      </c>
      <c r="B10683">
        <v>5</v>
      </c>
      <c r="C10683">
        <v>2011</v>
      </c>
      <c r="E10683" t="s">
        <v>5087</v>
      </c>
      <c r="F10683">
        <v>50</v>
      </c>
      <c r="G10683" t="s">
        <v>10991</v>
      </c>
      <c r="H10683" t="s">
        <v>10988</v>
      </c>
      <c r="P10683">
        <v>5.35</v>
      </c>
      <c r="Q10683">
        <v>-0.04</v>
      </c>
      <c r="R10683">
        <v>0</v>
      </c>
      <c r="S10683">
        <v>5.39</v>
      </c>
      <c r="U10683">
        <v>630</v>
      </c>
      <c r="V10683" s="8">
        <v>40155</v>
      </c>
    </row>
    <row r="10684" spans="1:22" x14ac:dyDescent="0.2">
      <c r="A10684" t="s">
        <v>2625</v>
      </c>
      <c r="B10684">
        <v>5</v>
      </c>
      <c r="C10684">
        <v>2011</v>
      </c>
      <c r="E10684" t="s">
        <v>5087</v>
      </c>
      <c r="F10684">
        <v>55</v>
      </c>
      <c r="G10684" t="s">
        <v>10992</v>
      </c>
      <c r="H10684" t="s">
        <v>10988</v>
      </c>
      <c r="P10684">
        <v>8.15</v>
      </c>
      <c r="Q10684">
        <v>-0.06</v>
      </c>
      <c r="R10684">
        <v>0</v>
      </c>
      <c r="S10684">
        <v>8.2100000000000009</v>
      </c>
      <c r="U10684">
        <v>160</v>
      </c>
      <c r="V10684" s="8">
        <v>40155</v>
      </c>
    </row>
    <row r="10685" spans="1:22" x14ac:dyDescent="0.2">
      <c r="A10685" t="s">
        <v>2625</v>
      </c>
      <c r="B10685">
        <v>5</v>
      </c>
      <c r="C10685">
        <v>2011</v>
      </c>
      <c r="E10685" t="s">
        <v>5087</v>
      </c>
      <c r="F10685">
        <v>57</v>
      </c>
      <c r="G10685" t="s">
        <v>10993</v>
      </c>
      <c r="H10685" t="s">
        <v>10988</v>
      </c>
      <c r="P10685">
        <v>9.43</v>
      </c>
      <c r="Q10685">
        <v>-0.08</v>
      </c>
      <c r="R10685">
        <v>0</v>
      </c>
      <c r="S10685">
        <v>9.51</v>
      </c>
      <c r="U10685">
        <v>160</v>
      </c>
      <c r="V10685" s="8">
        <v>40155</v>
      </c>
    </row>
    <row r="10686" spans="1:22" x14ac:dyDescent="0.2">
      <c r="A10686" t="s">
        <v>2625</v>
      </c>
      <c r="B10686">
        <v>5</v>
      </c>
      <c r="C10686">
        <v>2011</v>
      </c>
      <c r="E10686" t="s">
        <v>5087</v>
      </c>
      <c r="F10686">
        <v>57.5</v>
      </c>
      <c r="G10686" t="s">
        <v>10994</v>
      </c>
      <c r="H10686" t="s">
        <v>10988</v>
      </c>
      <c r="P10686">
        <v>9.76</v>
      </c>
      <c r="Q10686">
        <v>-0.08</v>
      </c>
      <c r="R10686">
        <v>0</v>
      </c>
      <c r="S10686">
        <v>9.84</v>
      </c>
      <c r="U10686">
        <v>40</v>
      </c>
      <c r="V10686" s="8">
        <v>40155</v>
      </c>
    </row>
    <row r="10687" spans="1:22" x14ac:dyDescent="0.2">
      <c r="A10687" t="s">
        <v>2625</v>
      </c>
      <c r="B10687">
        <v>5</v>
      </c>
      <c r="C10687">
        <v>2011</v>
      </c>
      <c r="E10687" t="s">
        <v>5087</v>
      </c>
      <c r="F10687">
        <v>59</v>
      </c>
      <c r="G10687" t="s">
        <v>10995</v>
      </c>
      <c r="H10687" t="s">
        <v>10988</v>
      </c>
      <c r="P10687">
        <v>10.78</v>
      </c>
      <c r="Q10687">
        <v>-0.09</v>
      </c>
      <c r="R10687">
        <v>0</v>
      </c>
      <c r="S10687">
        <v>10.87</v>
      </c>
      <c r="U10687">
        <v>160</v>
      </c>
      <c r="V10687" s="8">
        <v>40155</v>
      </c>
    </row>
    <row r="10688" spans="1:22" x14ac:dyDescent="0.2">
      <c r="A10688" t="s">
        <v>2625</v>
      </c>
      <c r="B10688">
        <v>5</v>
      </c>
      <c r="C10688">
        <v>2011</v>
      </c>
      <c r="E10688" t="s">
        <v>5087</v>
      </c>
      <c r="F10688">
        <v>59.5</v>
      </c>
      <c r="G10688" t="s">
        <v>10996</v>
      </c>
      <c r="H10688" t="s">
        <v>10988</v>
      </c>
      <c r="P10688">
        <v>11.13</v>
      </c>
      <c r="Q10688">
        <v>-0.09</v>
      </c>
      <c r="R10688">
        <v>0</v>
      </c>
      <c r="S10688">
        <v>11.22</v>
      </c>
      <c r="U10688">
        <v>80</v>
      </c>
      <c r="V10688" s="8">
        <v>40155</v>
      </c>
    </row>
    <row r="10689" spans="1:22" x14ac:dyDescent="0.2">
      <c r="A10689" t="s">
        <v>2625</v>
      </c>
      <c r="B10689">
        <v>5</v>
      </c>
      <c r="C10689">
        <v>2011</v>
      </c>
      <c r="E10689" t="s">
        <v>5087</v>
      </c>
      <c r="F10689">
        <v>60</v>
      </c>
      <c r="G10689" t="s">
        <v>10997</v>
      </c>
      <c r="H10689" t="s">
        <v>10988</v>
      </c>
      <c r="P10689">
        <v>11.48</v>
      </c>
      <c r="Q10689">
        <v>-0.1</v>
      </c>
      <c r="R10689">
        <v>0</v>
      </c>
      <c r="S10689">
        <v>11.58</v>
      </c>
      <c r="U10689">
        <v>200</v>
      </c>
      <c r="V10689" s="8">
        <v>40155</v>
      </c>
    </row>
    <row r="10690" spans="1:22" x14ac:dyDescent="0.2">
      <c r="A10690" t="s">
        <v>2625</v>
      </c>
      <c r="B10690">
        <v>5</v>
      </c>
      <c r="C10690">
        <v>2011</v>
      </c>
      <c r="E10690" t="s">
        <v>5087</v>
      </c>
      <c r="F10690">
        <v>60.5</v>
      </c>
      <c r="G10690" t="s">
        <v>10998</v>
      </c>
      <c r="H10690" t="s">
        <v>10988</v>
      </c>
      <c r="P10690">
        <v>11.84</v>
      </c>
      <c r="Q10690">
        <v>-0.1</v>
      </c>
      <c r="R10690">
        <v>0</v>
      </c>
      <c r="S10690">
        <v>11.94</v>
      </c>
      <c r="U10690">
        <v>40</v>
      </c>
      <c r="V10690" s="8">
        <v>40155</v>
      </c>
    </row>
    <row r="10691" spans="1:22" x14ac:dyDescent="0.2">
      <c r="A10691" t="s">
        <v>2625</v>
      </c>
      <c r="B10691">
        <v>5</v>
      </c>
      <c r="C10691">
        <v>2011</v>
      </c>
      <c r="E10691" t="s">
        <v>5087</v>
      </c>
      <c r="F10691">
        <v>62</v>
      </c>
      <c r="G10691" t="s">
        <v>10999</v>
      </c>
      <c r="H10691" t="s">
        <v>10988</v>
      </c>
      <c r="P10691">
        <v>12.94</v>
      </c>
      <c r="Q10691">
        <v>-0.1</v>
      </c>
      <c r="R10691">
        <v>0</v>
      </c>
      <c r="S10691">
        <v>13.04</v>
      </c>
      <c r="U10691">
        <v>20</v>
      </c>
      <c r="V10691" s="8">
        <v>40155</v>
      </c>
    </row>
    <row r="10692" spans="1:22" x14ac:dyDescent="0.2">
      <c r="A10692" t="s">
        <v>2625</v>
      </c>
      <c r="B10692">
        <v>5</v>
      </c>
      <c r="C10692">
        <v>2011</v>
      </c>
      <c r="E10692" t="s">
        <v>5087</v>
      </c>
      <c r="F10692">
        <v>63</v>
      </c>
      <c r="G10692" t="s">
        <v>11000</v>
      </c>
      <c r="H10692" t="s">
        <v>10988</v>
      </c>
      <c r="P10692">
        <v>13.69</v>
      </c>
      <c r="Q10692">
        <v>-0.11</v>
      </c>
      <c r="R10692">
        <v>0</v>
      </c>
      <c r="S10692">
        <v>13.8</v>
      </c>
      <c r="U10692">
        <v>120</v>
      </c>
      <c r="V10692" s="8">
        <v>40155</v>
      </c>
    </row>
    <row r="10693" spans="1:22" x14ac:dyDescent="0.2">
      <c r="A10693" t="s">
        <v>2625</v>
      </c>
      <c r="B10693">
        <v>5</v>
      </c>
      <c r="C10693">
        <v>2011</v>
      </c>
      <c r="E10693" t="s">
        <v>5087</v>
      </c>
      <c r="F10693">
        <v>65</v>
      </c>
      <c r="G10693" t="s">
        <v>11001</v>
      </c>
      <c r="H10693" t="s">
        <v>10988</v>
      </c>
      <c r="P10693">
        <v>15.22</v>
      </c>
      <c r="Q10693">
        <v>-0.12</v>
      </c>
      <c r="R10693">
        <v>0</v>
      </c>
      <c r="S10693">
        <v>15.34</v>
      </c>
      <c r="U10693">
        <v>120</v>
      </c>
      <c r="V10693" s="8">
        <v>40155</v>
      </c>
    </row>
    <row r="10694" spans="1:22" x14ac:dyDescent="0.2">
      <c r="A10694" t="s">
        <v>2625</v>
      </c>
      <c r="B10694">
        <v>5</v>
      </c>
      <c r="C10694">
        <v>2011</v>
      </c>
      <c r="E10694" t="s">
        <v>5087</v>
      </c>
      <c r="F10694">
        <v>70</v>
      </c>
      <c r="G10694" t="s">
        <v>11002</v>
      </c>
      <c r="H10694" t="s">
        <v>10988</v>
      </c>
      <c r="P10694">
        <v>19.27</v>
      </c>
      <c r="Q10694">
        <v>-0.14000000000000001</v>
      </c>
      <c r="R10694">
        <v>0</v>
      </c>
      <c r="S10694">
        <v>19.41</v>
      </c>
      <c r="U10694">
        <v>60</v>
      </c>
      <c r="V10694" s="8">
        <v>40155</v>
      </c>
    </row>
    <row r="10695" spans="1:22" x14ac:dyDescent="0.2">
      <c r="A10695" t="s">
        <v>2625</v>
      </c>
      <c r="B10695">
        <v>5</v>
      </c>
      <c r="C10695">
        <v>2011</v>
      </c>
      <c r="E10695" t="s">
        <v>5087</v>
      </c>
      <c r="F10695">
        <v>74</v>
      </c>
      <c r="G10695" t="s">
        <v>11003</v>
      </c>
      <c r="H10695" t="s">
        <v>10988</v>
      </c>
      <c r="P10695">
        <v>22.68</v>
      </c>
      <c r="Q10695">
        <v>-0.16</v>
      </c>
      <c r="R10695">
        <v>0</v>
      </c>
      <c r="S10695">
        <v>22.84</v>
      </c>
      <c r="V10695" s="8">
        <v>40155</v>
      </c>
    </row>
    <row r="10696" spans="1:22" x14ac:dyDescent="0.2">
      <c r="A10696" t="s">
        <v>2625</v>
      </c>
      <c r="B10696">
        <v>5</v>
      </c>
      <c r="C10696">
        <v>2011</v>
      </c>
      <c r="E10696" t="s">
        <v>5087</v>
      </c>
      <c r="F10696">
        <v>83.5</v>
      </c>
      <c r="G10696" t="s">
        <v>11004</v>
      </c>
      <c r="H10696" t="s">
        <v>10988</v>
      </c>
      <c r="P10696">
        <v>31.21</v>
      </c>
      <c r="Q10696">
        <v>-0.19</v>
      </c>
      <c r="R10696">
        <v>0</v>
      </c>
      <c r="S10696">
        <v>31.4</v>
      </c>
      <c r="U10696">
        <v>80</v>
      </c>
      <c r="V10696" s="8">
        <v>40155</v>
      </c>
    </row>
    <row r="10697" spans="1:22" x14ac:dyDescent="0.2">
      <c r="A10697" t="s">
        <v>2625</v>
      </c>
      <c r="B10697">
        <v>6</v>
      </c>
      <c r="C10697">
        <v>2011</v>
      </c>
      <c r="E10697" t="s">
        <v>1301</v>
      </c>
      <c r="F10697">
        <v>100</v>
      </c>
      <c r="G10697" t="s">
        <v>11005</v>
      </c>
      <c r="H10697" t="s">
        <v>11006</v>
      </c>
      <c r="P10697">
        <v>1.72</v>
      </c>
      <c r="Q10697">
        <v>0.06</v>
      </c>
      <c r="R10697">
        <v>0</v>
      </c>
      <c r="S10697">
        <v>1.66</v>
      </c>
      <c r="U10697">
        <v>360</v>
      </c>
      <c r="V10697" s="8">
        <v>40155</v>
      </c>
    </row>
    <row r="10698" spans="1:22" x14ac:dyDescent="0.2">
      <c r="A10698" t="s">
        <v>2625</v>
      </c>
      <c r="B10698">
        <v>6</v>
      </c>
      <c r="C10698">
        <v>2011</v>
      </c>
      <c r="E10698" t="s">
        <v>1301</v>
      </c>
      <c r="F10698">
        <v>57.5</v>
      </c>
      <c r="G10698" t="s">
        <v>11007</v>
      </c>
      <c r="H10698" t="s">
        <v>11006</v>
      </c>
      <c r="P10698">
        <v>9.61</v>
      </c>
      <c r="Q10698">
        <v>0.19</v>
      </c>
      <c r="R10698">
        <v>0</v>
      </c>
      <c r="S10698">
        <v>9.42</v>
      </c>
      <c r="U10698">
        <v>40</v>
      </c>
      <c r="V10698" s="8">
        <v>40155</v>
      </c>
    </row>
    <row r="10699" spans="1:22" x14ac:dyDescent="0.2">
      <c r="A10699" t="s">
        <v>2625</v>
      </c>
      <c r="B10699">
        <v>6</v>
      </c>
      <c r="C10699">
        <v>2011</v>
      </c>
      <c r="E10699" t="s">
        <v>1301</v>
      </c>
      <c r="F10699">
        <v>59</v>
      </c>
      <c r="G10699" t="s">
        <v>11008</v>
      </c>
      <c r="H10699" t="s">
        <v>11006</v>
      </c>
      <c r="P10699">
        <v>8.9499999999999993</v>
      </c>
      <c r="Q10699">
        <v>0.18</v>
      </c>
      <c r="R10699">
        <v>0</v>
      </c>
      <c r="S10699">
        <v>8.77</v>
      </c>
      <c r="U10699">
        <v>80</v>
      </c>
      <c r="V10699" s="8">
        <v>40155</v>
      </c>
    </row>
    <row r="10700" spans="1:22" x14ac:dyDescent="0.2">
      <c r="A10700" t="s">
        <v>2625</v>
      </c>
      <c r="B10700">
        <v>6</v>
      </c>
      <c r="C10700">
        <v>2011</v>
      </c>
      <c r="E10700" t="s">
        <v>1301</v>
      </c>
      <c r="F10700">
        <v>59.5</v>
      </c>
      <c r="G10700" t="s">
        <v>11009</v>
      </c>
      <c r="H10700" t="s">
        <v>11006</v>
      </c>
      <c r="P10700">
        <v>8.74</v>
      </c>
      <c r="Q10700">
        <v>0.17</v>
      </c>
      <c r="R10700">
        <v>0</v>
      </c>
      <c r="S10700">
        <v>8.57</v>
      </c>
      <c r="U10700">
        <v>80</v>
      </c>
      <c r="V10700" s="8">
        <v>40155</v>
      </c>
    </row>
    <row r="10701" spans="1:22" x14ac:dyDescent="0.2">
      <c r="A10701" t="s">
        <v>2625</v>
      </c>
      <c r="B10701">
        <v>6</v>
      </c>
      <c r="C10701">
        <v>2011</v>
      </c>
      <c r="E10701" t="s">
        <v>1301</v>
      </c>
      <c r="F10701">
        <v>60</v>
      </c>
      <c r="G10701" t="s">
        <v>11010</v>
      </c>
      <c r="H10701" t="s">
        <v>11006</v>
      </c>
      <c r="P10701">
        <v>8.5399999999999991</v>
      </c>
      <c r="Q10701">
        <v>0.18</v>
      </c>
      <c r="R10701">
        <v>0</v>
      </c>
      <c r="S10701">
        <v>8.36</v>
      </c>
      <c r="U10701">
        <v>140</v>
      </c>
      <c r="V10701" s="8">
        <v>40155</v>
      </c>
    </row>
    <row r="10702" spans="1:22" x14ac:dyDescent="0.2">
      <c r="A10702" t="s">
        <v>2625</v>
      </c>
      <c r="B10702">
        <v>6</v>
      </c>
      <c r="C10702">
        <v>2011</v>
      </c>
      <c r="E10702" t="s">
        <v>1301</v>
      </c>
      <c r="F10702">
        <v>60.5</v>
      </c>
      <c r="G10702" t="s">
        <v>11011</v>
      </c>
      <c r="H10702" t="s">
        <v>11006</v>
      </c>
      <c r="P10702">
        <v>8.35</v>
      </c>
      <c r="Q10702">
        <v>0.18</v>
      </c>
      <c r="R10702">
        <v>0</v>
      </c>
      <c r="S10702">
        <v>8.17</v>
      </c>
      <c r="U10702">
        <v>40</v>
      </c>
      <c r="V10702" s="8">
        <v>40155</v>
      </c>
    </row>
    <row r="10703" spans="1:22" x14ac:dyDescent="0.2">
      <c r="A10703" t="s">
        <v>2625</v>
      </c>
      <c r="B10703">
        <v>6</v>
      </c>
      <c r="C10703">
        <v>2011</v>
      </c>
      <c r="E10703" t="s">
        <v>1301</v>
      </c>
      <c r="F10703">
        <v>62</v>
      </c>
      <c r="G10703" t="s">
        <v>11012</v>
      </c>
      <c r="H10703" t="s">
        <v>11006</v>
      </c>
      <c r="P10703">
        <v>7.79</v>
      </c>
      <c r="Q10703">
        <v>0.16</v>
      </c>
      <c r="R10703">
        <v>0</v>
      </c>
      <c r="S10703">
        <v>7.63</v>
      </c>
      <c r="U10703">
        <v>20</v>
      </c>
      <c r="V10703" s="8">
        <v>40155</v>
      </c>
    </row>
    <row r="10704" spans="1:22" x14ac:dyDescent="0.2">
      <c r="A10704" t="s">
        <v>2625</v>
      </c>
      <c r="B10704">
        <v>6</v>
      </c>
      <c r="C10704">
        <v>2011</v>
      </c>
      <c r="E10704" t="s">
        <v>1301</v>
      </c>
      <c r="F10704">
        <v>63</v>
      </c>
      <c r="G10704" t="s">
        <v>11013</v>
      </c>
      <c r="H10704" t="s">
        <v>11006</v>
      </c>
      <c r="P10704">
        <v>7.45</v>
      </c>
      <c r="Q10704">
        <v>0.17</v>
      </c>
      <c r="R10704">
        <v>0</v>
      </c>
      <c r="S10704">
        <v>7.28</v>
      </c>
      <c r="U10704">
        <v>130</v>
      </c>
      <c r="V10704" s="8">
        <v>40155</v>
      </c>
    </row>
    <row r="10705" spans="1:22" x14ac:dyDescent="0.2">
      <c r="A10705" t="s">
        <v>2625</v>
      </c>
      <c r="B10705">
        <v>6</v>
      </c>
      <c r="C10705">
        <v>2011</v>
      </c>
      <c r="E10705" t="s">
        <v>1301</v>
      </c>
      <c r="F10705">
        <v>65</v>
      </c>
      <c r="G10705" t="s">
        <v>11014</v>
      </c>
      <c r="H10705" t="s">
        <v>11006</v>
      </c>
      <c r="P10705">
        <v>6.8</v>
      </c>
      <c r="Q10705">
        <v>0.15</v>
      </c>
      <c r="R10705">
        <v>0</v>
      </c>
      <c r="S10705">
        <v>6.65</v>
      </c>
      <c r="U10705">
        <v>260</v>
      </c>
      <c r="V10705" s="8">
        <v>40155</v>
      </c>
    </row>
    <row r="10706" spans="1:22" x14ac:dyDescent="0.2">
      <c r="A10706" t="s">
        <v>2625</v>
      </c>
      <c r="B10706">
        <v>6</v>
      </c>
      <c r="C10706">
        <v>2011</v>
      </c>
      <c r="E10706" t="s">
        <v>1301</v>
      </c>
      <c r="F10706">
        <v>67</v>
      </c>
      <c r="G10706" t="s">
        <v>11015</v>
      </c>
      <c r="H10706" t="s">
        <v>11006</v>
      </c>
      <c r="P10706">
        <v>6.22</v>
      </c>
      <c r="Q10706">
        <v>0.15</v>
      </c>
      <c r="R10706">
        <v>0</v>
      </c>
      <c r="S10706">
        <v>6.07</v>
      </c>
      <c r="U10706">
        <v>80</v>
      </c>
      <c r="V10706" s="8">
        <v>40155</v>
      </c>
    </row>
    <row r="10707" spans="1:22" x14ac:dyDescent="0.2">
      <c r="A10707" t="s">
        <v>2625</v>
      </c>
      <c r="B10707">
        <v>6</v>
      </c>
      <c r="C10707">
        <v>2011</v>
      </c>
      <c r="E10707" t="s">
        <v>1301</v>
      </c>
      <c r="F10707">
        <v>70</v>
      </c>
      <c r="G10707" t="s">
        <v>11016</v>
      </c>
      <c r="H10707" t="s">
        <v>11006</v>
      </c>
      <c r="P10707">
        <v>5.44</v>
      </c>
      <c r="Q10707">
        <v>0.13</v>
      </c>
      <c r="R10707">
        <v>0</v>
      </c>
      <c r="S10707">
        <v>5.31</v>
      </c>
      <c r="U10707">
        <v>240</v>
      </c>
      <c r="V10707" s="8">
        <v>40155</v>
      </c>
    </row>
    <row r="10708" spans="1:22" x14ac:dyDescent="0.2">
      <c r="A10708" t="s">
        <v>2625</v>
      </c>
      <c r="B10708">
        <v>6</v>
      </c>
      <c r="C10708">
        <v>2011</v>
      </c>
      <c r="E10708" t="s">
        <v>1301</v>
      </c>
      <c r="F10708">
        <v>71</v>
      </c>
      <c r="G10708" t="s">
        <v>11017</v>
      </c>
      <c r="H10708" t="s">
        <v>11006</v>
      </c>
      <c r="P10708">
        <v>5.21</v>
      </c>
      <c r="Q10708">
        <v>0.13</v>
      </c>
      <c r="R10708">
        <v>0</v>
      </c>
      <c r="S10708">
        <v>5.08</v>
      </c>
      <c r="U10708">
        <v>20</v>
      </c>
      <c r="V10708" s="8">
        <v>40155</v>
      </c>
    </row>
    <row r="10709" spans="1:22" x14ac:dyDescent="0.2">
      <c r="A10709" t="s">
        <v>2625</v>
      </c>
      <c r="B10709">
        <v>6</v>
      </c>
      <c r="C10709">
        <v>2011</v>
      </c>
      <c r="E10709" t="s">
        <v>1301</v>
      </c>
      <c r="F10709">
        <v>74</v>
      </c>
      <c r="G10709" t="s">
        <v>11018</v>
      </c>
      <c r="H10709" t="s">
        <v>11006</v>
      </c>
      <c r="P10709">
        <v>4.58</v>
      </c>
      <c r="Q10709">
        <v>0.12</v>
      </c>
      <c r="R10709">
        <v>0</v>
      </c>
      <c r="S10709">
        <v>4.46</v>
      </c>
      <c r="U10709">
        <v>20</v>
      </c>
      <c r="V10709" s="8">
        <v>40155</v>
      </c>
    </row>
    <row r="10710" spans="1:22" x14ac:dyDescent="0.2">
      <c r="A10710" t="s">
        <v>2625</v>
      </c>
      <c r="B10710">
        <v>6</v>
      </c>
      <c r="C10710">
        <v>2011</v>
      </c>
      <c r="E10710" t="s">
        <v>1301</v>
      </c>
      <c r="F10710">
        <v>75</v>
      </c>
      <c r="G10710" t="s">
        <v>11019</v>
      </c>
      <c r="H10710" t="s">
        <v>11006</v>
      </c>
      <c r="P10710">
        <v>4.3899999999999997</v>
      </c>
      <c r="Q10710">
        <v>0.12</v>
      </c>
      <c r="R10710">
        <v>0</v>
      </c>
      <c r="S10710">
        <v>4.2699999999999996</v>
      </c>
      <c r="U10710">
        <v>440</v>
      </c>
      <c r="V10710" s="8">
        <v>40155</v>
      </c>
    </row>
    <row r="10711" spans="1:22" x14ac:dyDescent="0.2">
      <c r="A10711" t="s">
        <v>2625</v>
      </c>
      <c r="B10711">
        <v>6</v>
      </c>
      <c r="C10711">
        <v>2011</v>
      </c>
      <c r="E10711" t="s">
        <v>1301</v>
      </c>
      <c r="F10711">
        <v>83.5</v>
      </c>
      <c r="G10711" t="s">
        <v>11020</v>
      </c>
      <c r="H10711" t="s">
        <v>11006</v>
      </c>
      <c r="P10711">
        <v>3.1</v>
      </c>
      <c r="Q10711">
        <v>0.09</v>
      </c>
      <c r="R10711">
        <v>0</v>
      </c>
      <c r="S10711">
        <v>3.01</v>
      </c>
      <c r="U10711">
        <v>120</v>
      </c>
      <c r="V10711" s="8">
        <v>40155</v>
      </c>
    </row>
    <row r="10712" spans="1:22" x14ac:dyDescent="0.2">
      <c r="A10712" t="s">
        <v>2625</v>
      </c>
      <c r="B10712">
        <v>6</v>
      </c>
      <c r="C10712">
        <v>2011</v>
      </c>
      <c r="E10712" t="s">
        <v>1301</v>
      </c>
      <c r="F10712">
        <v>85</v>
      </c>
      <c r="G10712" t="s">
        <v>11021</v>
      </c>
      <c r="H10712" t="s">
        <v>11006</v>
      </c>
      <c r="P10712">
        <v>2.93</v>
      </c>
      <c r="Q10712">
        <v>0.09</v>
      </c>
      <c r="R10712">
        <v>0</v>
      </c>
      <c r="S10712">
        <v>2.84</v>
      </c>
      <c r="U10712">
        <v>580</v>
      </c>
      <c r="V10712" s="8">
        <v>40155</v>
      </c>
    </row>
    <row r="10713" spans="1:22" x14ac:dyDescent="0.2">
      <c r="A10713" t="s">
        <v>2625</v>
      </c>
      <c r="B10713">
        <v>6</v>
      </c>
      <c r="C10713">
        <v>2011</v>
      </c>
      <c r="E10713" t="s">
        <v>5087</v>
      </c>
      <c r="F10713">
        <v>42</v>
      </c>
      <c r="G10713" t="s">
        <v>11022</v>
      </c>
      <c r="H10713" t="s">
        <v>11023</v>
      </c>
      <c r="P10713">
        <v>1.3</v>
      </c>
      <c r="Q10713">
        <v>-0.01</v>
      </c>
      <c r="R10713">
        <v>0</v>
      </c>
      <c r="S10713">
        <v>1.31</v>
      </c>
      <c r="U10713">
        <v>160</v>
      </c>
      <c r="V10713" s="8">
        <v>40155</v>
      </c>
    </row>
    <row r="10714" spans="1:22" x14ac:dyDescent="0.2">
      <c r="A10714" t="s">
        <v>2625</v>
      </c>
      <c r="B10714">
        <v>6</v>
      </c>
      <c r="C10714">
        <v>2011</v>
      </c>
      <c r="E10714" t="s">
        <v>5087</v>
      </c>
      <c r="F10714">
        <v>44</v>
      </c>
      <c r="G10714" t="s">
        <v>11024</v>
      </c>
      <c r="H10714" t="s">
        <v>11023</v>
      </c>
      <c r="P10714">
        <v>1.74</v>
      </c>
      <c r="Q10714">
        <v>-0.02</v>
      </c>
      <c r="R10714">
        <v>0</v>
      </c>
      <c r="S10714">
        <v>1.76</v>
      </c>
      <c r="U10714">
        <v>80</v>
      </c>
      <c r="V10714" s="8">
        <v>40155</v>
      </c>
    </row>
    <row r="10715" spans="1:22" x14ac:dyDescent="0.2">
      <c r="A10715" t="s">
        <v>2625</v>
      </c>
      <c r="B10715">
        <v>6</v>
      </c>
      <c r="C10715">
        <v>2011</v>
      </c>
      <c r="E10715" t="s">
        <v>5087</v>
      </c>
      <c r="F10715">
        <v>45</v>
      </c>
      <c r="G10715" t="s">
        <v>11025</v>
      </c>
      <c r="H10715" t="s">
        <v>11023</v>
      </c>
      <c r="P10715">
        <v>2</v>
      </c>
      <c r="Q10715">
        <v>-0.02</v>
      </c>
      <c r="R10715">
        <v>0</v>
      </c>
      <c r="S10715">
        <v>2.02</v>
      </c>
      <c r="U10715">
        <v>160</v>
      </c>
      <c r="V10715" s="8">
        <v>40155</v>
      </c>
    </row>
    <row r="10716" spans="1:22" x14ac:dyDescent="0.2">
      <c r="A10716" t="s">
        <v>2625</v>
      </c>
      <c r="B10716">
        <v>6</v>
      </c>
      <c r="C10716">
        <v>2011</v>
      </c>
      <c r="E10716" t="s">
        <v>5087</v>
      </c>
      <c r="F10716">
        <v>50</v>
      </c>
      <c r="G10716" t="s">
        <v>11026</v>
      </c>
      <c r="H10716" t="s">
        <v>11023</v>
      </c>
      <c r="P10716">
        <v>3.6</v>
      </c>
      <c r="Q10716">
        <v>-0.04</v>
      </c>
      <c r="R10716">
        <v>0</v>
      </c>
      <c r="S10716">
        <v>3.64</v>
      </c>
      <c r="U10716">
        <v>620</v>
      </c>
      <c r="V10716" s="8">
        <v>40155</v>
      </c>
    </row>
    <row r="10717" spans="1:22" x14ac:dyDescent="0.2">
      <c r="A10717" t="s">
        <v>2625</v>
      </c>
      <c r="B10717">
        <v>6</v>
      </c>
      <c r="C10717">
        <v>2011</v>
      </c>
      <c r="E10717" t="s">
        <v>5087</v>
      </c>
      <c r="F10717">
        <v>55</v>
      </c>
      <c r="G10717" t="s">
        <v>11027</v>
      </c>
      <c r="H10717" t="s">
        <v>11023</v>
      </c>
      <c r="P10717">
        <v>5.77</v>
      </c>
      <c r="Q10717">
        <v>-0.05</v>
      </c>
      <c r="R10717">
        <v>0</v>
      </c>
      <c r="S10717">
        <v>5.82</v>
      </c>
      <c r="U10717">
        <v>160</v>
      </c>
      <c r="V10717" s="8">
        <v>40155</v>
      </c>
    </row>
    <row r="10718" spans="1:22" x14ac:dyDescent="0.2">
      <c r="A10718" t="s">
        <v>2625</v>
      </c>
      <c r="B10718">
        <v>6</v>
      </c>
      <c r="C10718">
        <v>2011</v>
      </c>
      <c r="E10718" t="s">
        <v>5087</v>
      </c>
      <c r="F10718">
        <v>57</v>
      </c>
      <c r="G10718" t="s">
        <v>11028</v>
      </c>
      <c r="H10718" t="s">
        <v>11023</v>
      </c>
      <c r="P10718">
        <v>6.79</v>
      </c>
      <c r="Q10718">
        <v>-0.06</v>
      </c>
      <c r="R10718">
        <v>0</v>
      </c>
      <c r="S10718">
        <v>6.85</v>
      </c>
      <c r="U10718">
        <v>160</v>
      </c>
      <c r="V10718" s="8">
        <v>40155</v>
      </c>
    </row>
    <row r="10719" spans="1:22" x14ac:dyDescent="0.2">
      <c r="A10719" t="s">
        <v>2625</v>
      </c>
      <c r="B10719">
        <v>6</v>
      </c>
      <c r="C10719">
        <v>2011</v>
      </c>
      <c r="E10719" t="s">
        <v>5087</v>
      </c>
      <c r="F10719">
        <v>57.5</v>
      </c>
      <c r="G10719" t="s">
        <v>11029</v>
      </c>
      <c r="H10719" t="s">
        <v>11023</v>
      </c>
      <c r="P10719">
        <v>7.05</v>
      </c>
      <c r="Q10719">
        <v>-7.0000000000000007E-2</v>
      </c>
      <c r="R10719">
        <v>0</v>
      </c>
      <c r="S10719">
        <v>7.12</v>
      </c>
      <c r="U10719">
        <v>50</v>
      </c>
      <c r="V10719" s="8">
        <v>40155</v>
      </c>
    </row>
    <row r="10720" spans="1:22" x14ac:dyDescent="0.2">
      <c r="A10720" t="s">
        <v>2625</v>
      </c>
      <c r="B10720">
        <v>6</v>
      </c>
      <c r="C10720">
        <v>2011</v>
      </c>
      <c r="E10720" t="s">
        <v>5087</v>
      </c>
      <c r="F10720">
        <v>59</v>
      </c>
      <c r="G10720" t="s">
        <v>11030</v>
      </c>
      <c r="H10720" t="s">
        <v>11023</v>
      </c>
      <c r="P10720">
        <v>7.88</v>
      </c>
      <c r="Q10720">
        <v>-7.0000000000000007E-2</v>
      </c>
      <c r="R10720">
        <v>0</v>
      </c>
      <c r="S10720">
        <v>7.95</v>
      </c>
      <c r="U10720">
        <v>160</v>
      </c>
      <c r="V10720" s="8">
        <v>40155</v>
      </c>
    </row>
    <row r="10721" spans="1:22" x14ac:dyDescent="0.2">
      <c r="A10721" t="s">
        <v>2625</v>
      </c>
      <c r="B10721">
        <v>6</v>
      </c>
      <c r="C10721">
        <v>2011</v>
      </c>
      <c r="E10721" t="s">
        <v>5087</v>
      </c>
      <c r="F10721">
        <v>59.5</v>
      </c>
      <c r="G10721" t="s">
        <v>11031</v>
      </c>
      <c r="H10721" t="s">
        <v>11023</v>
      </c>
      <c r="P10721">
        <v>8.17</v>
      </c>
      <c r="Q10721">
        <v>-7.0000000000000007E-2</v>
      </c>
      <c r="R10721">
        <v>0</v>
      </c>
      <c r="S10721">
        <v>8.24</v>
      </c>
      <c r="U10721">
        <v>80</v>
      </c>
      <c r="V10721" s="8">
        <v>40155</v>
      </c>
    </row>
    <row r="10722" spans="1:22" x14ac:dyDescent="0.2">
      <c r="A10722" t="s">
        <v>2625</v>
      </c>
      <c r="B10722">
        <v>6</v>
      </c>
      <c r="C10722">
        <v>2011</v>
      </c>
      <c r="E10722" t="s">
        <v>5087</v>
      </c>
      <c r="F10722">
        <v>60</v>
      </c>
      <c r="G10722" t="s">
        <v>11032</v>
      </c>
      <c r="H10722" t="s">
        <v>11023</v>
      </c>
      <c r="P10722">
        <v>8.4600000000000009</v>
      </c>
      <c r="Q10722">
        <v>-7.0000000000000007E-2</v>
      </c>
      <c r="R10722">
        <v>0</v>
      </c>
      <c r="S10722">
        <v>8.5299999999999994</v>
      </c>
      <c r="U10722">
        <v>200</v>
      </c>
      <c r="V10722" s="8">
        <v>40155</v>
      </c>
    </row>
    <row r="10723" spans="1:22" x14ac:dyDescent="0.2">
      <c r="A10723" t="s">
        <v>2625</v>
      </c>
      <c r="B10723">
        <v>6</v>
      </c>
      <c r="C10723">
        <v>2011</v>
      </c>
      <c r="E10723" t="s">
        <v>5087</v>
      </c>
      <c r="F10723">
        <v>60.5</v>
      </c>
      <c r="G10723" t="s">
        <v>11033</v>
      </c>
      <c r="H10723" t="s">
        <v>11023</v>
      </c>
      <c r="P10723">
        <v>8.76</v>
      </c>
      <c r="Q10723">
        <v>-0.08</v>
      </c>
      <c r="R10723">
        <v>0</v>
      </c>
      <c r="S10723">
        <v>8.84</v>
      </c>
      <c r="U10723">
        <v>40</v>
      </c>
      <c r="V10723" s="8">
        <v>40155</v>
      </c>
    </row>
    <row r="10724" spans="1:22" x14ac:dyDescent="0.2">
      <c r="A10724" t="s">
        <v>2625</v>
      </c>
      <c r="B10724">
        <v>6</v>
      </c>
      <c r="C10724">
        <v>2011</v>
      </c>
      <c r="E10724" t="s">
        <v>5087</v>
      </c>
      <c r="F10724">
        <v>62</v>
      </c>
      <c r="G10724" t="s">
        <v>11034</v>
      </c>
      <c r="H10724" t="s">
        <v>11023</v>
      </c>
      <c r="P10724">
        <v>9.69</v>
      </c>
      <c r="Q10724">
        <v>-0.08</v>
      </c>
      <c r="R10724">
        <v>0</v>
      </c>
      <c r="S10724">
        <v>9.77</v>
      </c>
      <c r="U10724">
        <v>20</v>
      </c>
      <c r="V10724" s="8">
        <v>40155</v>
      </c>
    </row>
    <row r="10725" spans="1:22" x14ac:dyDescent="0.2">
      <c r="A10725" t="s">
        <v>2625</v>
      </c>
      <c r="B10725">
        <v>6</v>
      </c>
      <c r="C10725">
        <v>2011</v>
      </c>
      <c r="E10725" t="s">
        <v>5087</v>
      </c>
      <c r="F10725">
        <v>63</v>
      </c>
      <c r="G10725" t="s">
        <v>11035</v>
      </c>
      <c r="H10725" t="s">
        <v>11023</v>
      </c>
      <c r="P10725">
        <v>10.33</v>
      </c>
      <c r="Q10725">
        <v>-0.09</v>
      </c>
      <c r="R10725">
        <v>0</v>
      </c>
      <c r="S10725">
        <v>10.42</v>
      </c>
      <c r="U10725">
        <v>120</v>
      </c>
      <c r="V10725" s="8">
        <v>40155</v>
      </c>
    </row>
    <row r="10726" spans="1:22" x14ac:dyDescent="0.2">
      <c r="A10726" t="s">
        <v>2625</v>
      </c>
      <c r="B10726">
        <v>6</v>
      </c>
      <c r="C10726">
        <v>2011</v>
      </c>
      <c r="E10726" t="s">
        <v>5087</v>
      </c>
      <c r="F10726">
        <v>65</v>
      </c>
      <c r="G10726" t="s">
        <v>14791</v>
      </c>
      <c r="H10726" t="s">
        <v>11023</v>
      </c>
      <c r="P10726">
        <v>11.67</v>
      </c>
      <c r="Q10726">
        <v>-0.09</v>
      </c>
      <c r="R10726">
        <v>0</v>
      </c>
      <c r="S10726">
        <v>11.76</v>
      </c>
      <c r="U10726">
        <v>120</v>
      </c>
      <c r="V10726" s="8">
        <v>40155</v>
      </c>
    </row>
    <row r="10727" spans="1:22" x14ac:dyDescent="0.2">
      <c r="A10727" t="s">
        <v>2625</v>
      </c>
      <c r="B10727">
        <v>6</v>
      </c>
      <c r="C10727">
        <v>2011</v>
      </c>
      <c r="E10727" t="s">
        <v>5087</v>
      </c>
      <c r="F10727">
        <v>70</v>
      </c>
      <c r="G10727" t="s">
        <v>14792</v>
      </c>
      <c r="H10727" t="s">
        <v>11023</v>
      </c>
      <c r="P10727">
        <v>15.26</v>
      </c>
      <c r="Q10727">
        <v>-0.1</v>
      </c>
      <c r="R10727">
        <v>0</v>
      </c>
      <c r="S10727">
        <v>15.36</v>
      </c>
      <c r="U10727">
        <v>60</v>
      </c>
      <c r="V10727" s="8">
        <v>40155</v>
      </c>
    </row>
    <row r="10728" spans="1:22" x14ac:dyDescent="0.2">
      <c r="A10728" t="s">
        <v>2625</v>
      </c>
      <c r="B10728">
        <v>6</v>
      </c>
      <c r="C10728">
        <v>2011</v>
      </c>
      <c r="E10728" t="s">
        <v>5087</v>
      </c>
      <c r="F10728">
        <v>71</v>
      </c>
      <c r="G10728" t="s">
        <v>14793</v>
      </c>
      <c r="H10728" t="s">
        <v>11023</v>
      </c>
      <c r="P10728">
        <v>16.010000000000002</v>
      </c>
      <c r="Q10728">
        <v>-0.11</v>
      </c>
      <c r="R10728">
        <v>0</v>
      </c>
      <c r="S10728">
        <v>16.12</v>
      </c>
      <c r="U10728">
        <v>20</v>
      </c>
      <c r="V10728" s="8">
        <v>40155</v>
      </c>
    </row>
    <row r="10729" spans="1:22" x14ac:dyDescent="0.2">
      <c r="A10729" t="s">
        <v>2625</v>
      </c>
      <c r="B10729">
        <v>6</v>
      </c>
      <c r="C10729">
        <v>2011</v>
      </c>
      <c r="E10729" t="s">
        <v>5087</v>
      </c>
      <c r="F10729">
        <v>74</v>
      </c>
      <c r="G10729" t="s">
        <v>14794</v>
      </c>
      <c r="H10729" t="s">
        <v>11023</v>
      </c>
      <c r="P10729">
        <v>18.350000000000001</v>
      </c>
      <c r="Q10729">
        <v>-0.12</v>
      </c>
      <c r="R10729">
        <v>0</v>
      </c>
      <c r="S10729">
        <v>18.47</v>
      </c>
      <c r="V10729" s="8">
        <v>40155</v>
      </c>
    </row>
    <row r="10730" spans="1:22" x14ac:dyDescent="0.2">
      <c r="A10730" t="s">
        <v>2625</v>
      </c>
      <c r="B10730">
        <v>6</v>
      </c>
      <c r="C10730">
        <v>2011</v>
      </c>
      <c r="E10730" t="s">
        <v>5087</v>
      </c>
      <c r="F10730">
        <v>83.5</v>
      </c>
      <c r="G10730" t="s">
        <v>14795</v>
      </c>
      <c r="H10730" t="s">
        <v>11023</v>
      </c>
      <c r="P10730">
        <v>26.28</v>
      </c>
      <c r="Q10730">
        <v>-0.15</v>
      </c>
      <c r="R10730">
        <v>0</v>
      </c>
      <c r="S10730">
        <v>26.43</v>
      </c>
      <c r="U10730">
        <v>80</v>
      </c>
      <c r="V10730" s="8">
        <v>40155</v>
      </c>
    </row>
    <row r="10731" spans="1:22" x14ac:dyDescent="0.2">
      <c r="A10731" t="s">
        <v>2625</v>
      </c>
      <c r="B10731">
        <v>7</v>
      </c>
      <c r="C10731">
        <v>2011</v>
      </c>
      <c r="E10731" t="s">
        <v>1301</v>
      </c>
      <c r="F10731">
        <v>100</v>
      </c>
      <c r="G10731" t="s">
        <v>14796</v>
      </c>
      <c r="H10731" t="s">
        <v>14797</v>
      </c>
      <c r="P10731">
        <v>5.13</v>
      </c>
      <c r="Q10731">
        <v>0.08</v>
      </c>
      <c r="R10731">
        <v>0</v>
      </c>
      <c r="S10731">
        <v>5.05</v>
      </c>
      <c r="U10731">
        <v>360</v>
      </c>
      <c r="V10731" s="8">
        <v>40155</v>
      </c>
    </row>
    <row r="10732" spans="1:22" x14ac:dyDescent="0.2">
      <c r="A10732" t="s">
        <v>2625</v>
      </c>
      <c r="B10732">
        <v>7</v>
      </c>
      <c r="C10732">
        <v>2011</v>
      </c>
      <c r="E10732" t="s">
        <v>1301</v>
      </c>
      <c r="F10732">
        <v>57.5</v>
      </c>
      <c r="G10732" t="s">
        <v>14798</v>
      </c>
      <c r="H10732" t="s">
        <v>14797</v>
      </c>
      <c r="P10732">
        <v>19.62</v>
      </c>
      <c r="Q10732">
        <v>0.13</v>
      </c>
      <c r="R10732">
        <v>0</v>
      </c>
      <c r="S10732">
        <v>19.489999999999998</v>
      </c>
      <c r="U10732">
        <v>40</v>
      </c>
      <c r="V10732" s="8">
        <v>40155</v>
      </c>
    </row>
    <row r="10733" spans="1:22" x14ac:dyDescent="0.2">
      <c r="A10733" t="s">
        <v>2625</v>
      </c>
      <c r="B10733">
        <v>7</v>
      </c>
      <c r="C10733">
        <v>2011</v>
      </c>
      <c r="E10733" t="s">
        <v>1301</v>
      </c>
      <c r="F10733">
        <v>59</v>
      </c>
      <c r="G10733" t="s">
        <v>14799</v>
      </c>
      <c r="H10733" t="s">
        <v>14797</v>
      </c>
      <c r="P10733">
        <v>18.66</v>
      </c>
      <c r="Q10733">
        <v>0.13</v>
      </c>
      <c r="R10733">
        <v>0</v>
      </c>
      <c r="S10733">
        <v>18.53</v>
      </c>
      <c r="U10733">
        <v>80</v>
      </c>
      <c r="V10733" s="8">
        <v>40155</v>
      </c>
    </row>
    <row r="10734" spans="1:22" x14ac:dyDescent="0.2">
      <c r="A10734" t="s">
        <v>2625</v>
      </c>
      <c r="B10734">
        <v>7</v>
      </c>
      <c r="C10734">
        <v>2011</v>
      </c>
      <c r="E10734" t="s">
        <v>1301</v>
      </c>
      <c r="F10734">
        <v>59.5</v>
      </c>
      <c r="G10734" t="s">
        <v>14800</v>
      </c>
      <c r="H10734" t="s">
        <v>14797</v>
      </c>
      <c r="P10734">
        <v>18.350000000000001</v>
      </c>
      <c r="Q10734">
        <v>0.13</v>
      </c>
      <c r="R10734">
        <v>0</v>
      </c>
      <c r="S10734">
        <v>18.22</v>
      </c>
      <c r="U10734">
        <v>80</v>
      </c>
      <c r="V10734" s="8">
        <v>40155</v>
      </c>
    </row>
    <row r="10735" spans="1:22" x14ac:dyDescent="0.2">
      <c r="A10735" t="s">
        <v>2625</v>
      </c>
      <c r="B10735">
        <v>7</v>
      </c>
      <c r="C10735">
        <v>2011</v>
      </c>
      <c r="E10735" t="s">
        <v>1301</v>
      </c>
      <c r="F10735">
        <v>60</v>
      </c>
      <c r="G10735" t="s">
        <v>14801</v>
      </c>
      <c r="H10735" t="s">
        <v>14797</v>
      </c>
      <c r="P10735">
        <v>18.04</v>
      </c>
      <c r="Q10735">
        <v>0.12</v>
      </c>
      <c r="R10735">
        <v>0</v>
      </c>
      <c r="S10735">
        <v>17.920000000000002</v>
      </c>
      <c r="U10735">
        <v>140</v>
      </c>
      <c r="V10735" s="8">
        <v>40155</v>
      </c>
    </row>
    <row r="10736" spans="1:22" x14ac:dyDescent="0.2">
      <c r="A10736" t="s">
        <v>2625</v>
      </c>
      <c r="B10736">
        <v>7</v>
      </c>
      <c r="C10736">
        <v>2011</v>
      </c>
      <c r="E10736" t="s">
        <v>1301</v>
      </c>
      <c r="F10736">
        <v>60.5</v>
      </c>
      <c r="G10736" t="s">
        <v>14802</v>
      </c>
      <c r="H10736" t="s">
        <v>14797</v>
      </c>
      <c r="P10736">
        <v>17.739999999999998</v>
      </c>
      <c r="Q10736">
        <v>0.12</v>
      </c>
      <c r="R10736">
        <v>0</v>
      </c>
      <c r="S10736">
        <v>17.62</v>
      </c>
      <c r="U10736">
        <v>40</v>
      </c>
      <c r="V10736" s="8">
        <v>40155</v>
      </c>
    </row>
    <row r="10737" spans="1:22" x14ac:dyDescent="0.2">
      <c r="A10737" t="s">
        <v>2625</v>
      </c>
      <c r="B10737">
        <v>7</v>
      </c>
      <c r="C10737">
        <v>2011</v>
      </c>
      <c r="E10737" t="s">
        <v>1301</v>
      </c>
      <c r="F10737">
        <v>62</v>
      </c>
      <c r="G10737" t="s">
        <v>14803</v>
      </c>
      <c r="H10737" t="s">
        <v>14797</v>
      </c>
      <c r="P10737">
        <v>16.87</v>
      </c>
      <c r="Q10737">
        <v>0.13</v>
      </c>
      <c r="R10737">
        <v>0</v>
      </c>
      <c r="S10737">
        <v>16.739999999999998</v>
      </c>
      <c r="U10737">
        <v>20</v>
      </c>
      <c r="V10737" s="8">
        <v>40155</v>
      </c>
    </row>
    <row r="10738" spans="1:22" x14ac:dyDescent="0.2">
      <c r="A10738" t="s">
        <v>2625</v>
      </c>
      <c r="B10738">
        <v>7</v>
      </c>
      <c r="C10738">
        <v>2011</v>
      </c>
      <c r="E10738" t="s">
        <v>1301</v>
      </c>
      <c r="F10738">
        <v>63</v>
      </c>
      <c r="G10738" t="s">
        <v>14804</v>
      </c>
      <c r="H10738" t="s">
        <v>14797</v>
      </c>
      <c r="P10738">
        <v>16.309999999999999</v>
      </c>
      <c r="Q10738">
        <v>0.13</v>
      </c>
      <c r="R10738">
        <v>0</v>
      </c>
      <c r="S10738">
        <v>16.18</v>
      </c>
      <c r="U10738">
        <v>120</v>
      </c>
      <c r="V10738" s="8">
        <v>40155</v>
      </c>
    </row>
    <row r="10739" spans="1:22" x14ac:dyDescent="0.2">
      <c r="A10739" t="s">
        <v>2625</v>
      </c>
      <c r="B10739">
        <v>7</v>
      </c>
      <c r="C10739">
        <v>2011</v>
      </c>
      <c r="E10739" t="s">
        <v>1301</v>
      </c>
      <c r="F10739">
        <v>65</v>
      </c>
      <c r="G10739" t="s">
        <v>14805</v>
      </c>
      <c r="H10739" t="s">
        <v>14797</v>
      </c>
      <c r="P10739">
        <v>15.23</v>
      </c>
      <c r="Q10739">
        <v>0.12</v>
      </c>
      <c r="R10739">
        <v>0</v>
      </c>
      <c r="S10739">
        <v>15.11</v>
      </c>
      <c r="U10739">
        <v>260</v>
      </c>
      <c r="V10739" s="8">
        <v>40155</v>
      </c>
    </row>
    <row r="10740" spans="1:22" x14ac:dyDescent="0.2">
      <c r="A10740" t="s">
        <v>2625</v>
      </c>
      <c r="B10740">
        <v>7</v>
      </c>
      <c r="C10740">
        <v>2011</v>
      </c>
      <c r="E10740" t="s">
        <v>1301</v>
      </c>
      <c r="F10740">
        <v>67</v>
      </c>
      <c r="G10740" t="s">
        <v>14806</v>
      </c>
      <c r="H10740" t="s">
        <v>14797</v>
      </c>
      <c r="P10740">
        <v>14.23</v>
      </c>
      <c r="Q10740">
        <v>0.13</v>
      </c>
      <c r="R10740">
        <v>0</v>
      </c>
      <c r="S10740">
        <v>14.1</v>
      </c>
      <c r="U10740">
        <v>80</v>
      </c>
      <c r="V10740" s="8">
        <v>40155</v>
      </c>
    </row>
    <row r="10741" spans="1:22" x14ac:dyDescent="0.2">
      <c r="A10741" t="s">
        <v>2625</v>
      </c>
      <c r="B10741">
        <v>7</v>
      </c>
      <c r="C10741">
        <v>2011</v>
      </c>
      <c r="E10741" t="s">
        <v>1301</v>
      </c>
      <c r="F10741">
        <v>70</v>
      </c>
      <c r="G10741" t="s">
        <v>14807</v>
      </c>
      <c r="H10741" t="s">
        <v>14797</v>
      </c>
      <c r="P10741">
        <v>12.84</v>
      </c>
      <c r="Q10741">
        <v>0.12</v>
      </c>
      <c r="R10741">
        <v>0</v>
      </c>
      <c r="S10741">
        <v>12.72</v>
      </c>
      <c r="U10741">
        <v>240</v>
      </c>
      <c r="V10741" s="8">
        <v>40155</v>
      </c>
    </row>
    <row r="10742" spans="1:22" x14ac:dyDescent="0.2">
      <c r="A10742" t="s">
        <v>2625</v>
      </c>
      <c r="B10742">
        <v>7</v>
      </c>
      <c r="C10742">
        <v>2011</v>
      </c>
      <c r="E10742" t="s">
        <v>1301</v>
      </c>
      <c r="F10742">
        <v>71</v>
      </c>
      <c r="G10742" t="s">
        <v>14808</v>
      </c>
      <c r="H10742" t="s">
        <v>14797</v>
      </c>
      <c r="P10742">
        <v>12.41</v>
      </c>
      <c r="Q10742">
        <v>0.12</v>
      </c>
      <c r="R10742">
        <v>0</v>
      </c>
      <c r="S10742">
        <v>12.29</v>
      </c>
      <c r="U10742">
        <v>80</v>
      </c>
      <c r="V10742" s="8">
        <v>40155</v>
      </c>
    </row>
    <row r="10743" spans="1:22" x14ac:dyDescent="0.2">
      <c r="A10743" t="s">
        <v>2625</v>
      </c>
      <c r="B10743">
        <v>7</v>
      </c>
      <c r="C10743">
        <v>2011</v>
      </c>
      <c r="E10743" t="s">
        <v>1301</v>
      </c>
      <c r="F10743">
        <v>73</v>
      </c>
      <c r="G10743" t="s">
        <v>14809</v>
      </c>
      <c r="H10743" t="s">
        <v>14797</v>
      </c>
      <c r="P10743">
        <v>11.59</v>
      </c>
      <c r="Q10743">
        <v>0.12</v>
      </c>
      <c r="R10743">
        <v>0</v>
      </c>
      <c r="S10743">
        <v>11.47</v>
      </c>
      <c r="U10743">
        <v>20</v>
      </c>
      <c r="V10743" s="8">
        <v>40155</v>
      </c>
    </row>
    <row r="10744" spans="1:22" x14ac:dyDescent="0.2">
      <c r="A10744" t="s">
        <v>2625</v>
      </c>
      <c r="B10744">
        <v>7</v>
      </c>
      <c r="C10744">
        <v>2011</v>
      </c>
      <c r="E10744" t="s">
        <v>1301</v>
      </c>
      <c r="F10744">
        <v>74</v>
      </c>
      <c r="G10744" t="s">
        <v>14810</v>
      </c>
      <c r="H10744" t="s">
        <v>14797</v>
      </c>
      <c r="P10744">
        <v>11.2</v>
      </c>
      <c r="Q10744">
        <v>0.11</v>
      </c>
      <c r="R10744">
        <v>0</v>
      </c>
      <c r="S10744">
        <v>11.09</v>
      </c>
      <c r="U10744">
        <v>60</v>
      </c>
      <c r="V10744" s="8">
        <v>40155</v>
      </c>
    </row>
    <row r="10745" spans="1:22" x14ac:dyDescent="0.2">
      <c r="A10745" t="s">
        <v>2625</v>
      </c>
      <c r="B10745">
        <v>7</v>
      </c>
      <c r="C10745">
        <v>2011</v>
      </c>
      <c r="E10745" t="s">
        <v>1301</v>
      </c>
      <c r="F10745">
        <v>75</v>
      </c>
      <c r="G10745" t="s">
        <v>14811</v>
      </c>
      <c r="H10745" t="s">
        <v>14797</v>
      </c>
      <c r="P10745">
        <v>10.84</v>
      </c>
      <c r="Q10745">
        <v>0.11</v>
      </c>
      <c r="R10745">
        <v>0</v>
      </c>
      <c r="S10745">
        <v>10.73</v>
      </c>
      <c r="U10745">
        <v>440</v>
      </c>
      <c r="V10745" s="8">
        <v>40155</v>
      </c>
    </row>
    <row r="10746" spans="1:22" x14ac:dyDescent="0.2">
      <c r="A10746" t="s">
        <v>2625</v>
      </c>
      <c r="B10746">
        <v>7</v>
      </c>
      <c r="C10746">
        <v>2011</v>
      </c>
      <c r="E10746" t="s">
        <v>1301</v>
      </c>
      <c r="F10746">
        <v>76</v>
      </c>
      <c r="G10746" t="s">
        <v>14812</v>
      </c>
      <c r="H10746" t="s">
        <v>14797</v>
      </c>
      <c r="P10746">
        <v>10.5</v>
      </c>
      <c r="Q10746">
        <v>0.12</v>
      </c>
      <c r="R10746">
        <v>0</v>
      </c>
      <c r="S10746">
        <v>10.38</v>
      </c>
      <c r="U10746">
        <v>120</v>
      </c>
      <c r="V10746" s="8">
        <v>40155</v>
      </c>
    </row>
    <row r="10747" spans="1:22" x14ac:dyDescent="0.2">
      <c r="A10747" t="s">
        <v>2625</v>
      </c>
      <c r="B10747">
        <v>7</v>
      </c>
      <c r="C10747">
        <v>2011</v>
      </c>
      <c r="E10747" t="s">
        <v>1301</v>
      </c>
      <c r="F10747">
        <v>77</v>
      </c>
      <c r="G10747" t="s">
        <v>14813</v>
      </c>
      <c r="H10747" t="s">
        <v>14797</v>
      </c>
      <c r="P10747">
        <v>10.16</v>
      </c>
      <c r="Q10747">
        <v>0.11</v>
      </c>
      <c r="R10747">
        <v>0</v>
      </c>
      <c r="S10747">
        <v>10.050000000000001</v>
      </c>
      <c r="U10747">
        <v>10</v>
      </c>
      <c r="V10747" s="8">
        <v>40155</v>
      </c>
    </row>
    <row r="10748" spans="1:22" x14ac:dyDescent="0.2">
      <c r="A10748" t="s">
        <v>2625</v>
      </c>
      <c r="B10748">
        <v>7</v>
      </c>
      <c r="C10748">
        <v>2011</v>
      </c>
      <c r="E10748" t="s">
        <v>1301</v>
      </c>
      <c r="F10748">
        <v>77.5</v>
      </c>
      <c r="G10748" t="s">
        <v>14814</v>
      </c>
      <c r="H10748" t="s">
        <v>14797</v>
      </c>
      <c r="P10748">
        <v>10</v>
      </c>
      <c r="Q10748">
        <v>0.12</v>
      </c>
      <c r="R10748">
        <v>0</v>
      </c>
      <c r="S10748">
        <v>9.8800000000000008</v>
      </c>
      <c r="U10748">
        <v>40</v>
      </c>
      <c r="V10748" s="8">
        <v>40155</v>
      </c>
    </row>
    <row r="10749" spans="1:22" x14ac:dyDescent="0.2">
      <c r="A10749" t="s">
        <v>2625</v>
      </c>
      <c r="B10749">
        <v>7</v>
      </c>
      <c r="C10749">
        <v>2011</v>
      </c>
      <c r="E10749" t="s">
        <v>1301</v>
      </c>
      <c r="F10749">
        <v>78.5</v>
      </c>
      <c r="G10749" t="s">
        <v>14815</v>
      </c>
      <c r="H10749" t="s">
        <v>14797</v>
      </c>
      <c r="P10749">
        <v>9.68</v>
      </c>
      <c r="Q10749">
        <v>0.11</v>
      </c>
      <c r="R10749">
        <v>0</v>
      </c>
      <c r="S10749">
        <v>9.57</v>
      </c>
      <c r="U10749">
        <v>80</v>
      </c>
      <c r="V10749" s="8">
        <v>40155</v>
      </c>
    </row>
    <row r="10750" spans="1:22" x14ac:dyDescent="0.2">
      <c r="A10750" t="s">
        <v>2625</v>
      </c>
      <c r="B10750">
        <v>7</v>
      </c>
      <c r="C10750">
        <v>2011</v>
      </c>
      <c r="E10750" t="s">
        <v>1301</v>
      </c>
      <c r="F10750">
        <v>83.5</v>
      </c>
      <c r="G10750" t="s">
        <v>14816</v>
      </c>
      <c r="H10750" t="s">
        <v>14797</v>
      </c>
      <c r="P10750">
        <v>8.27</v>
      </c>
      <c r="Q10750">
        <v>0.11</v>
      </c>
      <c r="R10750">
        <v>0</v>
      </c>
      <c r="S10750">
        <v>8.16</v>
      </c>
      <c r="U10750">
        <v>120</v>
      </c>
      <c r="V10750" s="8">
        <v>40155</v>
      </c>
    </row>
    <row r="10751" spans="1:22" x14ac:dyDescent="0.2">
      <c r="A10751" t="s">
        <v>2625</v>
      </c>
      <c r="B10751">
        <v>7</v>
      </c>
      <c r="C10751">
        <v>2011</v>
      </c>
      <c r="E10751" t="s">
        <v>1301</v>
      </c>
      <c r="F10751">
        <v>85</v>
      </c>
      <c r="G10751" t="s">
        <v>14817</v>
      </c>
      <c r="H10751" t="s">
        <v>14797</v>
      </c>
      <c r="P10751">
        <v>7.89</v>
      </c>
      <c r="Q10751">
        <v>0.1</v>
      </c>
      <c r="R10751">
        <v>0</v>
      </c>
      <c r="S10751">
        <v>7.79</v>
      </c>
      <c r="U10751">
        <v>600</v>
      </c>
      <c r="V10751" s="8">
        <v>40155</v>
      </c>
    </row>
    <row r="10752" spans="1:22" x14ac:dyDescent="0.2">
      <c r="A10752" t="s">
        <v>2625</v>
      </c>
      <c r="B10752">
        <v>7</v>
      </c>
      <c r="C10752">
        <v>2011</v>
      </c>
      <c r="E10752" t="s">
        <v>1301</v>
      </c>
      <c r="F10752">
        <v>89</v>
      </c>
      <c r="G10752" t="s">
        <v>14818</v>
      </c>
      <c r="H10752" t="s">
        <v>14797</v>
      </c>
      <c r="P10752">
        <v>7</v>
      </c>
      <c r="Q10752">
        <v>0.1</v>
      </c>
      <c r="R10752">
        <v>0</v>
      </c>
      <c r="S10752">
        <v>6.9</v>
      </c>
      <c r="U10752">
        <v>20</v>
      </c>
      <c r="V10752" s="8">
        <v>40155</v>
      </c>
    </row>
    <row r="10753" spans="1:22" x14ac:dyDescent="0.2">
      <c r="A10753" t="s">
        <v>2625</v>
      </c>
      <c r="B10753">
        <v>7</v>
      </c>
      <c r="C10753">
        <v>2011</v>
      </c>
      <c r="E10753" t="s">
        <v>5087</v>
      </c>
      <c r="F10753">
        <v>42</v>
      </c>
      <c r="G10753" t="s">
        <v>14819</v>
      </c>
      <c r="H10753" t="s">
        <v>14820</v>
      </c>
      <c r="P10753">
        <v>0.53</v>
      </c>
      <c r="Q10753">
        <v>0.01</v>
      </c>
      <c r="R10753">
        <v>0</v>
      </c>
      <c r="S10753">
        <v>0.52</v>
      </c>
      <c r="U10753">
        <v>160</v>
      </c>
      <c r="V10753" s="8">
        <v>40155</v>
      </c>
    </row>
    <row r="10754" spans="1:22" x14ac:dyDescent="0.2">
      <c r="A10754" t="s">
        <v>2625</v>
      </c>
      <c r="B10754">
        <v>7</v>
      </c>
      <c r="C10754">
        <v>2011</v>
      </c>
      <c r="E10754" t="s">
        <v>5087</v>
      </c>
      <c r="F10754">
        <v>44</v>
      </c>
      <c r="G10754" t="s">
        <v>14821</v>
      </c>
      <c r="H10754" t="s">
        <v>14820</v>
      </c>
      <c r="P10754">
        <v>0.73</v>
      </c>
      <c r="Q10754">
        <v>0.01</v>
      </c>
      <c r="R10754">
        <v>0</v>
      </c>
      <c r="S10754">
        <v>0.72</v>
      </c>
      <c r="U10754">
        <v>80</v>
      </c>
      <c r="V10754" s="8">
        <v>40155</v>
      </c>
    </row>
    <row r="10755" spans="1:22" x14ac:dyDescent="0.2">
      <c r="A10755" t="s">
        <v>2625</v>
      </c>
      <c r="B10755">
        <v>7</v>
      </c>
      <c r="C10755">
        <v>2011</v>
      </c>
      <c r="E10755" t="s">
        <v>5087</v>
      </c>
      <c r="F10755">
        <v>45</v>
      </c>
      <c r="G10755" t="s">
        <v>14822</v>
      </c>
      <c r="H10755" t="s">
        <v>14820</v>
      </c>
      <c r="P10755">
        <v>0.86</v>
      </c>
      <c r="Q10755">
        <v>0.01</v>
      </c>
      <c r="R10755">
        <v>0</v>
      </c>
      <c r="S10755">
        <v>0.85</v>
      </c>
      <c r="U10755">
        <v>160</v>
      </c>
      <c r="V10755" s="8">
        <v>40155</v>
      </c>
    </row>
    <row r="10756" spans="1:22" x14ac:dyDescent="0.2">
      <c r="A10756" t="s">
        <v>2625</v>
      </c>
      <c r="B10756">
        <v>7</v>
      </c>
      <c r="C10756">
        <v>2011</v>
      </c>
      <c r="E10756" t="s">
        <v>5087</v>
      </c>
      <c r="F10756">
        <v>50</v>
      </c>
      <c r="G10756" t="s">
        <v>14823</v>
      </c>
      <c r="H10756" t="s">
        <v>14820</v>
      </c>
      <c r="P10756">
        <v>1.7</v>
      </c>
      <c r="Q10756">
        <v>0.02</v>
      </c>
      <c r="R10756">
        <v>0</v>
      </c>
      <c r="S10756">
        <v>1.68</v>
      </c>
      <c r="U10756">
        <v>620</v>
      </c>
      <c r="V10756" s="8">
        <v>40155</v>
      </c>
    </row>
    <row r="10757" spans="1:22" x14ac:dyDescent="0.2">
      <c r="A10757" t="s">
        <v>2625</v>
      </c>
      <c r="B10757">
        <v>7</v>
      </c>
      <c r="C10757">
        <v>2011</v>
      </c>
      <c r="E10757" t="s">
        <v>5087</v>
      </c>
      <c r="F10757">
        <v>55</v>
      </c>
      <c r="G10757" t="s">
        <v>14824</v>
      </c>
      <c r="H10757" t="s">
        <v>14820</v>
      </c>
      <c r="P10757">
        <v>2.95</v>
      </c>
      <c r="Q10757">
        <v>0.02</v>
      </c>
      <c r="R10757">
        <v>0</v>
      </c>
      <c r="S10757">
        <v>2.93</v>
      </c>
      <c r="U10757">
        <v>160</v>
      </c>
      <c r="V10757" s="8">
        <v>40155</v>
      </c>
    </row>
    <row r="10758" spans="1:22" x14ac:dyDescent="0.2">
      <c r="A10758" t="s">
        <v>2625</v>
      </c>
      <c r="B10758">
        <v>7</v>
      </c>
      <c r="C10758">
        <v>2011</v>
      </c>
      <c r="E10758" t="s">
        <v>5087</v>
      </c>
      <c r="F10758">
        <v>57</v>
      </c>
      <c r="G10758" t="s">
        <v>14825</v>
      </c>
      <c r="H10758" t="s">
        <v>14820</v>
      </c>
      <c r="P10758">
        <v>3.58</v>
      </c>
      <c r="Q10758">
        <v>0.03</v>
      </c>
      <c r="R10758">
        <v>0</v>
      </c>
      <c r="S10758">
        <v>3.55</v>
      </c>
      <c r="U10758">
        <v>160</v>
      </c>
      <c r="V10758" s="8">
        <v>40155</v>
      </c>
    </row>
    <row r="10759" spans="1:22" x14ac:dyDescent="0.2">
      <c r="A10759" t="s">
        <v>2625</v>
      </c>
      <c r="B10759">
        <v>7</v>
      </c>
      <c r="C10759">
        <v>2011</v>
      </c>
      <c r="E10759" t="s">
        <v>5087</v>
      </c>
      <c r="F10759">
        <v>57.5</v>
      </c>
      <c r="G10759" t="s">
        <v>14826</v>
      </c>
      <c r="H10759" t="s">
        <v>14820</v>
      </c>
      <c r="P10759">
        <v>3.74</v>
      </c>
      <c r="Q10759">
        <v>0.02</v>
      </c>
      <c r="R10759">
        <v>0</v>
      </c>
      <c r="S10759">
        <v>3.72</v>
      </c>
      <c r="U10759">
        <v>40</v>
      </c>
      <c r="V10759" s="8">
        <v>40155</v>
      </c>
    </row>
    <row r="10760" spans="1:22" x14ac:dyDescent="0.2">
      <c r="A10760" t="s">
        <v>2625</v>
      </c>
      <c r="B10760">
        <v>7</v>
      </c>
      <c r="C10760">
        <v>2011</v>
      </c>
      <c r="E10760" t="s">
        <v>5087</v>
      </c>
      <c r="F10760">
        <v>59</v>
      </c>
      <c r="G10760" t="s">
        <v>14827</v>
      </c>
      <c r="H10760" t="s">
        <v>14820</v>
      </c>
      <c r="P10760">
        <v>4.2699999999999996</v>
      </c>
      <c r="Q10760">
        <v>0.02</v>
      </c>
      <c r="R10760">
        <v>0</v>
      </c>
      <c r="S10760">
        <v>4.25</v>
      </c>
      <c r="U10760">
        <v>160</v>
      </c>
      <c r="V10760" s="8">
        <v>40155</v>
      </c>
    </row>
    <row r="10761" spans="1:22" x14ac:dyDescent="0.2">
      <c r="A10761" t="s">
        <v>2625</v>
      </c>
      <c r="B10761">
        <v>7</v>
      </c>
      <c r="C10761">
        <v>2011</v>
      </c>
      <c r="E10761" t="s">
        <v>5087</v>
      </c>
      <c r="F10761">
        <v>59.5</v>
      </c>
      <c r="G10761" t="s">
        <v>14828</v>
      </c>
      <c r="H10761" t="s">
        <v>14820</v>
      </c>
      <c r="P10761">
        <v>4.46</v>
      </c>
      <c r="Q10761">
        <v>0.03</v>
      </c>
      <c r="R10761">
        <v>0</v>
      </c>
      <c r="S10761">
        <v>4.43</v>
      </c>
      <c r="U10761">
        <v>80</v>
      </c>
      <c r="V10761" s="8">
        <v>40155</v>
      </c>
    </row>
    <row r="10762" spans="1:22" x14ac:dyDescent="0.2">
      <c r="A10762" t="s">
        <v>2625</v>
      </c>
      <c r="B10762">
        <v>7</v>
      </c>
      <c r="C10762">
        <v>2011</v>
      </c>
      <c r="E10762" t="s">
        <v>5087</v>
      </c>
      <c r="F10762">
        <v>60</v>
      </c>
      <c r="G10762" t="s">
        <v>14829</v>
      </c>
      <c r="H10762" t="s">
        <v>14820</v>
      </c>
      <c r="P10762">
        <v>4.6500000000000004</v>
      </c>
      <c r="Q10762">
        <v>0.03</v>
      </c>
      <c r="R10762">
        <v>0</v>
      </c>
      <c r="S10762">
        <v>4.62</v>
      </c>
      <c r="U10762">
        <v>200</v>
      </c>
      <c r="V10762" s="8">
        <v>40155</v>
      </c>
    </row>
    <row r="10763" spans="1:22" x14ac:dyDescent="0.2">
      <c r="A10763" t="s">
        <v>2625</v>
      </c>
      <c r="B10763">
        <v>7</v>
      </c>
      <c r="C10763">
        <v>2011</v>
      </c>
      <c r="E10763" t="s">
        <v>5087</v>
      </c>
      <c r="F10763">
        <v>60.5</v>
      </c>
      <c r="G10763" t="s">
        <v>14830</v>
      </c>
      <c r="H10763" t="s">
        <v>14820</v>
      </c>
      <c r="P10763">
        <v>4.84</v>
      </c>
      <c r="Q10763">
        <v>0.03</v>
      </c>
      <c r="R10763">
        <v>0</v>
      </c>
      <c r="S10763">
        <v>4.8099999999999996</v>
      </c>
      <c r="U10763">
        <v>40</v>
      </c>
      <c r="V10763" s="8">
        <v>40155</v>
      </c>
    </row>
    <row r="10764" spans="1:22" x14ac:dyDescent="0.2">
      <c r="A10764" t="s">
        <v>2625</v>
      </c>
      <c r="B10764">
        <v>7</v>
      </c>
      <c r="C10764">
        <v>2011</v>
      </c>
      <c r="E10764" t="s">
        <v>5087</v>
      </c>
      <c r="F10764">
        <v>62</v>
      </c>
      <c r="G10764" t="s">
        <v>14831</v>
      </c>
      <c r="H10764" t="s">
        <v>14820</v>
      </c>
      <c r="P10764">
        <v>5.45</v>
      </c>
      <c r="Q10764">
        <v>0.03</v>
      </c>
      <c r="R10764">
        <v>0</v>
      </c>
      <c r="S10764">
        <v>5.42</v>
      </c>
      <c r="U10764">
        <v>20</v>
      </c>
      <c r="V10764" s="8">
        <v>40155</v>
      </c>
    </row>
    <row r="10765" spans="1:22" x14ac:dyDescent="0.2">
      <c r="A10765" t="s">
        <v>2625</v>
      </c>
      <c r="B10765">
        <v>7</v>
      </c>
      <c r="C10765">
        <v>2011</v>
      </c>
      <c r="E10765" t="s">
        <v>5087</v>
      </c>
      <c r="F10765">
        <v>63</v>
      </c>
      <c r="G10765" t="s">
        <v>14832</v>
      </c>
      <c r="H10765" t="s">
        <v>14820</v>
      </c>
      <c r="P10765">
        <v>5.88</v>
      </c>
      <c r="Q10765">
        <v>0.03</v>
      </c>
      <c r="R10765">
        <v>0</v>
      </c>
      <c r="S10765">
        <v>5.85</v>
      </c>
      <c r="U10765">
        <v>120</v>
      </c>
      <c r="V10765" s="8">
        <v>40155</v>
      </c>
    </row>
    <row r="10766" spans="1:22" x14ac:dyDescent="0.2">
      <c r="A10766" t="s">
        <v>2625</v>
      </c>
      <c r="B10766">
        <v>7</v>
      </c>
      <c r="C10766">
        <v>2011</v>
      </c>
      <c r="E10766" t="s">
        <v>5087</v>
      </c>
      <c r="F10766">
        <v>65</v>
      </c>
      <c r="G10766" t="s">
        <v>14833</v>
      </c>
      <c r="H10766" t="s">
        <v>14820</v>
      </c>
      <c r="P10766">
        <v>6.78</v>
      </c>
      <c r="Q10766">
        <v>0.03</v>
      </c>
      <c r="R10766">
        <v>0</v>
      </c>
      <c r="S10766">
        <v>6.75</v>
      </c>
      <c r="T10766">
        <v>40</v>
      </c>
      <c r="U10766">
        <v>300</v>
      </c>
      <c r="V10766" s="8">
        <v>40155</v>
      </c>
    </row>
    <row r="10767" spans="1:22" x14ac:dyDescent="0.2">
      <c r="A10767" t="s">
        <v>2625</v>
      </c>
      <c r="B10767">
        <v>7</v>
      </c>
      <c r="C10767">
        <v>2011</v>
      </c>
      <c r="E10767" t="s">
        <v>5087</v>
      </c>
      <c r="F10767">
        <v>70</v>
      </c>
      <c r="G10767" t="s">
        <v>14834</v>
      </c>
      <c r="H10767" t="s">
        <v>14820</v>
      </c>
      <c r="P10767">
        <v>9.33</v>
      </c>
      <c r="Q10767">
        <v>0.03</v>
      </c>
      <c r="R10767">
        <v>0</v>
      </c>
      <c r="S10767">
        <v>9.3000000000000007</v>
      </c>
      <c r="U10767">
        <v>60</v>
      </c>
      <c r="V10767" s="8">
        <v>40155</v>
      </c>
    </row>
    <row r="10768" spans="1:22" x14ac:dyDescent="0.2">
      <c r="A10768" t="s">
        <v>2625</v>
      </c>
      <c r="B10768">
        <v>7</v>
      </c>
      <c r="C10768">
        <v>2011</v>
      </c>
      <c r="E10768" t="s">
        <v>5087</v>
      </c>
      <c r="F10768">
        <v>70.5</v>
      </c>
      <c r="G10768" t="s">
        <v>14835</v>
      </c>
      <c r="H10768" t="s">
        <v>14820</v>
      </c>
      <c r="P10768">
        <v>9.61</v>
      </c>
      <c r="Q10768">
        <v>0.03</v>
      </c>
      <c r="R10768">
        <v>0</v>
      </c>
      <c r="S10768">
        <v>9.58</v>
      </c>
      <c r="U10768">
        <v>10</v>
      </c>
      <c r="V10768" s="8">
        <v>40155</v>
      </c>
    </row>
    <row r="10769" spans="1:22" x14ac:dyDescent="0.2">
      <c r="A10769" t="s">
        <v>2625</v>
      </c>
      <c r="B10769">
        <v>7</v>
      </c>
      <c r="C10769">
        <v>2011</v>
      </c>
      <c r="E10769" t="s">
        <v>5087</v>
      </c>
      <c r="F10769">
        <v>71</v>
      </c>
      <c r="G10769" t="s">
        <v>14836</v>
      </c>
      <c r="H10769" t="s">
        <v>14820</v>
      </c>
      <c r="P10769">
        <v>9.89</v>
      </c>
      <c r="Q10769">
        <v>0.03</v>
      </c>
      <c r="R10769">
        <v>0</v>
      </c>
      <c r="S10769">
        <v>9.86</v>
      </c>
      <c r="U10769">
        <v>80</v>
      </c>
      <c r="V10769" s="8">
        <v>40155</v>
      </c>
    </row>
    <row r="10770" spans="1:22" x14ac:dyDescent="0.2">
      <c r="A10770" t="s">
        <v>2625</v>
      </c>
      <c r="B10770">
        <v>7</v>
      </c>
      <c r="C10770">
        <v>2011</v>
      </c>
      <c r="E10770" t="s">
        <v>5087</v>
      </c>
      <c r="F10770">
        <v>73</v>
      </c>
      <c r="G10770" t="s">
        <v>14837</v>
      </c>
      <c r="H10770" t="s">
        <v>14820</v>
      </c>
      <c r="P10770">
        <v>11.04</v>
      </c>
      <c r="Q10770">
        <v>0.03</v>
      </c>
      <c r="R10770">
        <v>0</v>
      </c>
      <c r="S10770">
        <v>11.01</v>
      </c>
      <c r="U10770">
        <v>20</v>
      </c>
      <c r="V10770" s="8">
        <v>40155</v>
      </c>
    </row>
    <row r="10771" spans="1:22" x14ac:dyDescent="0.2">
      <c r="A10771" t="s">
        <v>2625</v>
      </c>
      <c r="B10771">
        <v>7</v>
      </c>
      <c r="C10771">
        <v>2011</v>
      </c>
      <c r="E10771" t="s">
        <v>5087</v>
      </c>
      <c r="F10771">
        <v>74</v>
      </c>
      <c r="G10771" t="s">
        <v>14838</v>
      </c>
      <c r="H10771" t="s">
        <v>14820</v>
      </c>
      <c r="P10771">
        <v>11.65</v>
      </c>
      <c r="Q10771">
        <v>0.03</v>
      </c>
      <c r="R10771">
        <v>0</v>
      </c>
      <c r="S10771">
        <v>11.62</v>
      </c>
      <c r="U10771">
        <v>40</v>
      </c>
      <c r="V10771" s="8">
        <v>40155</v>
      </c>
    </row>
    <row r="10772" spans="1:22" x14ac:dyDescent="0.2">
      <c r="A10772" t="s">
        <v>2625</v>
      </c>
      <c r="B10772">
        <v>7</v>
      </c>
      <c r="C10772">
        <v>2011</v>
      </c>
      <c r="E10772" t="s">
        <v>5087</v>
      </c>
      <c r="F10772">
        <v>75</v>
      </c>
      <c r="G10772" t="s">
        <v>14839</v>
      </c>
      <c r="H10772" t="s">
        <v>14820</v>
      </c>
      <c r="P10772">
        <v>12.28</v>
      </c>
      <c r="Q10772">
        <v>0.03</v>
      </c>
      <c r="R10772">
        <v>0</v>
      </c>
      <c r="S10772">
        <v>12.25</v>
      </c>
      <c r="U10772">
        <v>40</v>
      </c>
      <c r="V10772" s="8">
        <v>40155</v>
      </c>
    </row>
    <row r="10773" spans="1:22" x14ac:dyDescent="0.2">
      <c r="A10773" t="s">
        <v>2625</v>
      </c>
      <c r="B10773">
        <v>7</v>
      </c>
      <c r="C10773">
        <v>2011</v>
      </c>
      <c r="E10773" t="s">
        <v>5087</v>
      </c>
      <c r="F10773">
        <v>76</v>
      </c>
      <c r="G10773" t="s">
        <v>14840</v>
      </c>
      <c r="H10773" t="s">
        <v>14820</v>
      </c>
      <c r="P10773">
        <v>12.92</v>
      </c>
      <c r="Q10773">
        <v>0.03</v>
      </c>
      <c r="R10773">
        <v>0</v>
      </c>
      <c r="S10773">
        <v>12.89</v>
      </c>
      <c r="U10773">
        <v>120</v>
      </c>
      <c r="V10773" s="8">
        <v>40155</v>
      </c>
    </row>
    <row r="10774" spans="1:22" x14ac:dyDescent="0.2">
      <c r="A10774" t="s">
        <v>2625</v>
      </c>
      <c r="B10774">
        <v>7</v>
      </c>
      <c r="C10774">
        <v>2011</v>
      </c>
      <c r="E10774" t="s">
        <v>5087</v>
      </c>
      <c r="F10774">
        <v>77.5</v>
      </c>
      <c r="G10774" t="s">
        <v>14841</v>
      </c>
      <c r="H10774" t="s">
        <v>14820</v>
      </c>
      <c r="P10774">
        <v>13.9</v>
      </c>
      <c r="Q10774">
        <v>0.03</v>
      </c>
      <c r="R10774">
        <v>0</v>
      </c>
      <c r="S10774">
        <v>13.87</v>
      </c>
      <c r="U10774">
        <v>40</v>
      </c>
      <c r="V10774" s="8">
        <v>40155</v>
      </c>
    </row>
    <row r="10775" spans="1:22" x14ac:dyDescent="0.2">
      <c r="A10775" t="s">
        <v>2625</v>
      </c>
      <c r="B10775">
        <v>7</v>
      </c>
      <c r="C10775">
        <v>2011</v>
      </c>
      <c r="E10775" t="s">
        <v>5087</v>
      </c>
      <c r="F10775">
        <v>78.5</v>
      </c>
      <c r="G10775" t="s">
        <v>14842</v>
      </c>
      <c r="H10775" t="s">
        <v>14820</v>
      </c>
      <c r="P10775">
        <v>14.57</v>
      </c>
      <c r="Q10775">
        <v>0.02</v>
      </c>
      <c r="R10775">
        <v>0</v>
      </c>
      <c r="S10775">
        <v>14.55</v>
      </c>
      <c r="U10775">
        <v>80</v>
      </c>
      <c r="V10775" s="8">
        <v>40155</v>
      </c>
    </row>
    <row r="10776" spans="1:22" x14ac:dyDescent="0.2">
      <c r="A10776" t="s">
        <v>2625</v>
      </c>
      <c r="B10776">
        <v>7</v>
      </c>
      <c r="C10776">
        <v>2011</v>
      </c>
      <c r="E10776" t="s">
        <v>5087</v>
      </c>
      <c r="F10776">
        <v>83.5</v>
      </c>
      <c r="G10776" t="s">
        <v>14843</v>
      </c>
      <c r="H10776" t="s">
        <v>14820</v>
      </c>
      <c r="P10776">
        <v>18.100000000000001</v>
      </c>
      <c r="Q10776">
        <v>0.02</v>
      </c>
      <c r="R10776">
        <v>0</v>
      </c>
      <c r="S10776">
        <v>18.079999999999998</v>
      </c>
      <c r="U10776">
        <v>80</v>
      </c>
      <c r="V10776" s="8">
        <v>40155</v>
      </c>
    </row>
    <row r="10777" spans="1:22" x14ac:dyDescent="0.2">
      <c r="A10777" t="s">
        <v>2625</v>
      </c>
      <c r="B10777">
        <v>7</v>
      </c>
      <c r="C10777">
        <v>2011</v>
      </c>
      <c r="E10777" t="s">
        <v>5087</v>
      </c>
      <c r="F10777">
        <v>89</v>
      </c>
      <c r="G10777" t="s">
        <v>14844</v>
      </c>
      <c r="H10777" t="s">
        <v>14820</v>
      </c>
      <c r="P10777">
        <v>22.27</v>
      </c>
      <c r="Q10777">
        <v>0.02</v>
      </c>
      <c r="R10777">
        <v>0</v>
      </c>
      <c r="S10777">
        <v>22.25</v>
      </c>
      <c r="U10777">
        <v>20</v>
      </c>
      <c r="V10777" s="8">
        <v>40155</v>
      </c>
    </row>
    <row r="10778" spans="1:22" x14ac:dyDescent="0.2">
      <c r="A10778" t="s">
        <v>2625</v>
      </c>
      <c r="B10778">
        <v>8</v>
      </c>
      <c r="C10778">
        <v>2011</v>
      </c>
      <c r="E10778" t="s">
        <v>1301</v>
      </c>
      <c r="F10778">
        <v>100</v>
      </c>
      <c r="G10778" t="s">
        <v>14845</v>
      </c>
      <c r="H10778" t="s">
        <v>14846</v>
      </c>
      <c r="P10778">
        <v>5.4</v>
      </c>
      <c r="Q10778">
        <v>0.08</v>
      </c>
      <c r="R10778">
        <v>0</v>
      </c>
      <c r="S10778">
        <v>5.32</v>
      </c>
      <c r="U10778">
        <v>360</v>
      </c>
      <c r="V10778" s="8">
        <v>40155</v>
      </c>
    </row>
    <row r="10779" spans="1:22" x14ac:dyDescent="0.2">
      <c r="A10779" t="s">
        <v>2625</v>
      </c>
      <c r="B10779">
        <v>8</v>
      </c>
      <c r="C10779">
        <v>2011</v>
      </c>
      <c r="E10779" t="s">
        <v>1301</v>
      </c>
      <c r="F10779">
        <v>57.5</v>
      </c>
      <c r="G10779" t="s">
        <v>14847</v>
      </c>
      <c r="H10779" t="s">
        <v>14846</v>
      </c>
      <c r="P10779">
        <v>19.79</v>
      </c>
      <c r="Q10779">
        <v>0.13</v>
      </c>
      <c r="R10779">
        <v>0</v>
      </c>
      <c r="S10779">
        <v>19.66</v>
      </c>
      <c r="U10779">
        <v>40</v>
      </c>
      <c r="V10779" s="8">
        <v>40155</v>
      </c>
    </row>
    <row r="10780" spans="1:22" x14ac:dyDescent="0.2">
      <c r="A10780" t="s">
        <v>2625</v>
      </c>
      <c r="B10780">
        <v>8</v>
      </c>
      <c r="C10780">
        <v>2011</v>
      </c>
      <c r="E10780" t="s">
        <v>1301</v>
      </c>
      <c r="F10780">
        <v>59</v>
      </c>
      <c r="G10780" t="s">
        <v>14848</v>
      </c>
      <c r="H10780" t="s">
        <v>14846</v>
      </c>
      <c r="P10780">
        <v>18.850000000000001</v>
      </c>
      <c r="Q10780">
        <v>0.14000000000000001</v>
      </c>
      <c r="R10780">
        <v>0</v>
      </c>
      <c r="S10780">
        <v>18.71</v>
      </c>
      <c r="U10780">
        <v>80</v>
      </c>
      <c r="V10780" s="8">
        <v>40155</v>
      </c>
    </row>
    <row r="10781" spans="1:22" x14ac:dyDescent="0.2">
      <c r="A10781" t="s">
        <v>2625</v>
      </c>
      <c r="B10781">
        <v>8</v>
      </c>
      <c r="C10781">
        <v>2011</v>
      </c>
      <c r="E10781" t="s">
        <v>1301</v>
      </c>
      <c r="F10781">
        <v>59.5</v>
      </c>
      <c r="G10781" t="s">
        <v>14849</v>
      </c>
      <c r="H10781" t="s">
        <v>14846</v>
      </c>
      <c r="P10781">
        <v>18.54</v>
      </c>
      <c r="Q10781">
        <v>0.13</v>
      </c>
      <c r="R10781">
        <v>0</v>
      </c>
      <c r="S10781">
        <v>18.41</v>
      </c>
      <c r="U10781">
        <v>80</v>
      </c>
      <c r="V10781" s="8">
        <v>40155</v>
      </c>
    </row>
    <row r="10782" spans="1:22" x14ac:dyDescent="0.2">
      <c r="A10782" t="s">
        <v>2625</v>
      </c>
      <c r="B10782">
        <v>8</v>
      </c>
      <c r="C10782">
        <v>2011</v>
      </c>
      <c r="E10782" t="s">
        <v>1301</v>
      </c>
      <c r="F10782">
        <v>60</v>
      </c>
      <c r="G10782" t="s">
        <v>14850</v>
      </c>
      <c r="H10782" t="s">
        <v>14846</v>
      </c>
      <c r="P10782">
        <v>18.239999999999998</v>
      </c>
      <c r="Q10782">
        <v>0.13</v>
      </c>
      <c r="R10782">
        <v>0</v>
      </c>
      <c r="S10782">
        <v>18.11</v>
      </c>
      <c r="U10782">
        <v>140</v>
      </c>
      <c r="V10782" s="8">
        <v>40155</v>
      </c>
    </row>
    <row r="10783" spans="1:22" x14ac:dyDescent="0.2">
      <c r="A10783" t="s">
        <v>2625</v>
      </c>
      <c r="B10783">
        <v>8</v>
      </c>
      <c r="C10783">
        <v>2011</v>
      </c>
      <c r="E10783" t="s">
        <v>1301</v>
      </c>
      <c r="F10783">
        <v>60.5</v>
      </c>
      <c r="G10783" t="s">
        <v>14851</v>
      </c>
      <c r="H10783" t="s">
        <v>14846</v>
      </c>
      <c r="P10783">
        <v>17.940000000000001</v>
      </c>
      <c r="Q10783">
        <v>0.13</v>
      </c>
      <c r="R10783">
        <v>0</v>
      </c>
      <c r="S10783">
        <v>17.809999999999999</v>
      </c>
      <c r="U10783">
        <v>40</v>
      </c>
      <c r="V10783" s="8">
        <v>40155</v>
      </c>
    </row>
    <row r="10784" spans="1:22" x14ac:dyDescent="0.2">
      <c r="A10784" t="s">
        <v>2625</v>
      </c>
      <c r="B10784">
        <v>8</v>
      </c>
      <c r="C10784">
        <v>2011</v>
      </c>
      <c r="E10784" t="s">
        <v>1301</v>
      </c>
      <c r="F10784">
        <v>62</v>
      </c>
      <c r="G10784" t="s">
        <v>14852</v>
      </c>
      <c r="H10784" t="s">
        <v>14846</v>
      </c>
      <c r="P10784">
        <v>17.079999999999998</v>
      </c>
      <c r="Q10784">
        <v>0.13</v>
      </c>
      <c r="R10784">
        <v>0</v>
      </c>
      <c r="S10784">
        <v>16.95</v>
      </c>
      <c r="U10784">
        <v>20</v>
      </c>
      <c r="V10784" s="8">
        <v>40155</v>
      </c>
    </row>
    <row r="10785" spans="1:22" x14ac:dyDescent="0.2">
      <c r="A10785" t="s">
        <v>2625</v>
      </c>
      <c r="B10785">
        <v>8</v>
      </c>
      <c r="C10785">
        <v>2011</v>
      </c>
      <c r="E10785" t="s">
        <v>1301</v>
      </c>
      <c r="F10785">
        <v>63</v>
      </c>
      <c r="G10785" t="s">
        <v>14853</v>
      </c>
      <c r="H10785" t="s">
        <v>14846</v>
      </c>
      <c r="P10785">
        <v>16.52</v>
      </c>
      <c r="Q10785">
        <v>0.13</v>
      </c>
      <c r="R10785">
        <v>0</v>
      </c>
      <c r="S10785">
        <v>16.39</v>
      </c>
      <c r="U10785">
        <v>120</v>
      </c>
      <c r="V10785" s="8">
        <v>40155</v>
      </c>
    </row>
    <row r="10786" spans="1:22" x14ac:dyDescent="0.2">
      <c r="A10786" t="s">
        <v>2625</v>
      </c>
      <c r="B10786">
        <v>8</v>
      </c>
      <c r="C10786">
        <v>2011</v>
      </c>
      <c r="E10786" t="s">
        <v>1301</v>
      </c>
      <c r="F10786">
        <v>65</v>
      </c>
      <c r="G10786" t="s">
        <v>14854</v>
      </c>
      <c r="H10786" t="s">
        <v>14846</v>
      </c>
      <c r="P10786">
        <v>15.46</v>
      </c>
      <c r="Q10786">
        <v>0.13</v>
      </c>
      <c r="R10786">
        <v>0</v>
      </c>
      <c r="S10786">
        <v>15.33</v>
      </c>
      <c r="U10786">
        <v>260</v>
      </c>
      <c r="V10786" s="8">
        <v>40155</v>
      </c>
    </row>
    <row r="10787" spans="1:22" x14ac:dyDescent="0.2">
      <c r="A10787" t="s">
        <v>2625</v>
      </c>
      <c r="B10787">
        <v>8</v>
      </c>
      <c r="C10787">
        <v>2011</v>
      </c>
      <c r="E10787" t="s">
        <v>1301</v>
      </c>
      <c r="F10787">
        <v>67</v>
      </c>
      <c r="G10787" t="s">
        <v>14855</v>
      </c>
      <c r="H10787" t="s">
        <v>14846</v>
      </c>
      <c r="P10787">
        <v>14.47</v>
      </c>
      <c r="Q10787">
        <v>0.13</v>
      </c>
      <c r="R10787">
        <v>0</v>
      </c>
      <c r="S10787">
        <v>14.34</v>
      </c>
      <c r="U10787">
        <v>80</v>
      </c>
      <c r="V10787" s="8">
        <v>40155</v>
      </c>
    </row>
    <row r="10788" spans="1:22" x14ac:dyDescent="0.2">
      <c r="A10788" t="s">
        <v>2625</v>
      </c>
      <c r="B10788">
        <v>8</v>
      </c>
      <c r="C10788">
        <v>2011</v>
      </c>
      <c r="E10788" t="s">
        <v>1301</v>
      </c>
      <c r="F10788">
        <v>70</v>
      </c>
      <c r="G10788" t="s">
        <v>14856</v>
      </c>
      <c r="H10788" t="s">
        <v>14846</v>
      </c>
      <c r="P10788">
        <v>13.09</v>
      </c>
      <c r="Q10788">
        <v>0.12</v>
      </c>
      <c r="R10788">
        <v>0</v>
      </c>
      <c r="S10788">
        <v>12.97</v>
      </c>
      <c r="U10788">
        <v>240</v>
      </c>
      <c r="V10788" s="8">
        <v>40155</v>
      </c>
    </row>
    <row r="10789" spans="1:22" x14ac:dyDescent="0.2">
      <c r="A10789" t="s">
        <v>2625</v>
      </c>
      <c r="B10789">
        <v>8</v>
      </c>
      <c r="C10789">
        <v>2011</v>
      </c>
      <c r="E10789" t="s">
        <v>1301</v>
      </c>
      <c r="F10789">
        <v>71</v>
      </c>
      <c r="G10789" t="s">
        <v>14857</v>
      </c>
      <c r="H10789" t="s">
        <v>14846</v>
      </c>
      <c r="P10789">
        <v>12.67</v>
      </c>
      <c r="Q10789">
        <v>0.13</v>
      </c>
      <c r="R10789">
        <v>0</v>
      </c>
      <c r="S10789">
        <v>12.54</v>
      </c>
      <c r="U10789">
        <v>80</v>
      </c>
      <c r="V10789" s="8">
        <v>40155</v>
      </c>
    </row>
    <row r="10790" spans="1:22" x14ac:dyDescent="0.2">
      <c r="A10790" t="s">
        <v>2625</v>
      </c>
      <c r="B10790">
        <v>8</v>
      </c>
      <c r="C10790">
        <v>2011</v>
      </c>
      <c r="E10790" t="s">
        <v>1301</v>
      </c>
      <c r="F10790">
        <v>73</v>
      </c>
      <c r="G10790" t="s">
        <v>14858</v>
      </c>
      <c r="H10790" t="s">
        <v>14846</v>
      </c>
      <c r="P10790">
        <v>11.85</v>
      </c>
      <c r="Q10790">
        <v>0.12</v>
      </c>
      <c r="R10790">
        <v>0</v>
      </c>
      <c r="S10790">
        <v>11.73</v>
      </c>
      <c r="U10790">
        <v>20</v>
      </c>
      <c r="V10790" s="8">
        <v>40155</v>
      </c>
    </row>
    <row r="10791" spans="1:22" x14ac:dyDescent="0.2">
      <c r="A10791" t="s">
        <v>2625</v>
      </c>
      <c r="B10791">
        <v>8</v>
      </c>
      <c r="C10791">
        <v>2011</v>
      </c>
      <c r="E10791" t="s">
        <v>1301</v>
      </c>
      <c r="F10791">
        <v>74</v>
      </c>
      <c r="G10791" t="s">
        <v>14859</v>
      </c>
      <c r="H10791" t="s">
        <v>14846</v>
      </c>
      <c r="P10791">
        <v>11.47</v>
      </c>
      <c r="Q10791">
        <v>0.12</v>
      </c>
      <c r="R10791">
        <v>0</v>
      </c>
      <c r="S10791">
        <v>11.35</v>
      </c>
      <c r="U10791">
        <v>60</v>
      </c>
      <c r="V10791" s="8">
        <v>40155</v>
      </c>
    </row>
    <row r="10792" spans="1:22" x14ac:dyDescent="0.2">
      <c r="A10792" t="s">
        <v>2625</v>
      </c>
      <c r="B10792">
        <v>8</v>
      </c>
      <c r="C10792">
        <v>2011</v>
      </c>
      <c r="E10792" t="s">
        <v>1301</v>
      </c>
      <c r="F10792">
        <v>75</v>
      </c>
      <c r="G10792" t="s">
        <v>14860</v>
      </c>
      <c r="H10792" t="s">
        <v>14846</v>
      </c>
      <c r="P10792">
        <v>11.12</v>
      </c>
      <c r="Q10792">
        <v>0.12</v>
      </c>
      <c r="R10792">
        <v>0</v>
      </c>
      <c r="S10792">
        <v>11</v>
      </c>
      <c r="U10792">
        <v>440</v>
      </c>
      <c r="V10792" s="8">
        <v>40155</v>
      </c>
    </row>
    <row r="10793" spans="1:22" x14ac:dyDescent="0.2">
      <c r="A10793" t="s">
        <v>2625</v>
      </c>
      <c r="B10793">
        <v>8</v>
      </c>
      <c r="C10793">
        <v>2011</v>
      </c>
      <c r="E10793" t="s">
        <v>1301</v>
      </c>
      <c r="F10793">
        <v>76</v>
      </c>
      <c r="G10793" t="s">
        <v>14861</v>
      </c>
      <c r="H10793" t="s">
        <v>14846</v>
      </c>
      <c r="P10793">
        <v>10.77</v>
      </c>
      <c r="Q10793">
        <v>0.12</v>
      </c>
      <c r="R10793">
        <v>0</v>
      </c>
      <c r="S10793">
        <v>10.65</v>
      </c>
      <c r="U10793">
        <v>120</v>
      </c>
      <c r="V10793" s="8">
        <v>40155</v>
      </c>
    </row>
    <row r="10794" spans="1:22" x14ac:dyDescent="0.2">
      <c r="A10794" t="s">
        <v>2625</v>
      </c>
      <c r="B10794">
        <v>8</v>
      </c>
      <c r="C10794">
        <v>2011</v>
      </c>
      <c r="E10794" t="s">
        <v>1301</v>
      </c>
      <c r="F10794">
        <v>77</v>
      </c>
      <c r="G10794" t="s">
        <v>14862</v>
      </c>
      <c r="H10794" t="s">
        <v>14846</v>
      </c>
      <c r="P10794">
        <v>10.44</v>
      </c>
      <c r="Q10794">
        <v>0.12</v>
      </c>
      <c r="R10794">
        <v>0</v>
      </c>
      <c r="S10794">
        <v>10.32</v>
      </c>
      <c r="U10794">
        <v>10</v>
      </c>
      <c r="V10794" s="8">
        <v>40155</v>
      </c>
    </row>
    <row r="10795" spans="1:22" x14ac:dyDescent="0.2">
      <c r="A10795" t="s">
        <v>2625</v>
      </c>
      <c r="B10795">
        <v>8</v>
      </c>
      <c r="C10795">
        <v>2011</v>
      </c>
      <c r="E10795" t="s">
        <v>1301</v>
      </c>
      <c r="F10795">
        <v>77.5</v>
      </c>
      <c r="G10795" t="s">
        <v>14863</v>
      </c>
      <c r="H10795" t="s">
        <v>14846</v>
      </c>
      <c r="P10795">
        <v>10.28</v>
      </c>
      <c r="Q10795">
        <v>0.12</v>
      </c>
      <c r="R10795">
        <v>0</v>
      </c>
      <c r="S10795">
        <v>10.16</v>
      </c>
      <c r="U10795">
        <v>40</v>
      </c>
      <c r="V10795" s="8">
        <v>40155</v>
      </c>
    </row>
    <row r="10796" spans="1:22" x14ac:dyDescent="0.2">
      <c r="A10796" t="s">
        <v>2625</v>
      </c>
      <c r="B10796">
        <v>8</v>
      </c>
      <c r="C10796">
        <v>2011</v>
      </c>
      <c r="E10796" t="s">
        <v>1301</v>
      </c>
      <c r="F10796">
        <v>78.5</v>
      </c>
      <c r="G10796" t="s">
        <v>14864</v>
      </c>
      <c r="H10796" t="s">
        <v>14846</v>
      </c>
      <c r="P10796">
        <v>9.9600000000000009</v>
      </c>
      <c r="Q10796">
        <v>0.11</v>
      </c>
      <c r="R10796">
        <v>0</v>
      </c>
      <c r="S10796">
        <v>9.85</v>
      </c>
      <c r="U10796">
        <v>80</v>
      </c>
      <c r="V10796" s="8">
        <v>40155</v>
      </c>
    </row>
    <row r="10797" spans="1:22" x14ac:dyDescent="0.2">
      <c r="A10797" t="s">
        <v>2625</v>
      </c>
      <c r="B10797">
        <v>8</v>
      </c>
      <c r="C10797">
        <v>2011</v>
      </c>
      <c r="E10797" t="s">
        <v>1301</v>
      </c>
      <c r="F10797">
        <v>83.5</v>
      </c>
      <c r="G10797" t="s">
        <v>14865</v>
      </c>
      <c r="H10797" t="s">
        <v>14846</v>
      </c>
      <c r="P10797">
        <v>8.5500000000000007</v>
      </c>
      <c r="Q10797">
        <v>0.1</v>
      </c>
      <c r="R10797">
        <v>0</v>
      </c>
      <c r="S10797">
        <v>8.4499999999999993</v>
      </c>
      <c r="U10797">
        <v>120</v>
      </c>
      <c r="V10797" s="8">
        <v>40155</v>
      </c>
    </row>
    <row r="10798" spans="1:22" x14ac:dyDescent="0.2">
      <c r="A10798" t="s">
        <v>2625</v>
      </c>
      <c r="B10798">
        <v>8</v>
      </c>
      <c r="C10798">
        <v>2011</v>
      </c>
      <c r="E10798" t="s">
        <v>1301</v>
      </c>
      <c r="F10798">
        <v>85</v>
      </c>
      <c r="G10798" t="s">
        <v>14866</v>
      </c>
      <c r="H10798" t="s">
        <v>14846</v>
      </c>
      <c r="P10798">
        <v>8.18</v>
      </c>
      <c r="Q10798">
        <v>0.11</v>
      </c>
      <c r="R10798">
        <v>0</v>
      </c>
      <c r="S10798">
        <v>8.07</v>
      </c>
      <c r="U10798">
        <v>600</v>
      </c>
      <c r="V10798" s="8">
        <v>40155</v>
      </c>
    </row>
    <row r="10799" spans="1:22" x14ac:dyDescent="0.2">
      <c r="A10799" t="s">
        <v>2625</v>
      </c>
      <c r="B10799">
        <v>8</v>
      </c>
      <c r="C10799">
        <v>2011</v>
      </c>
      <c r="E10799" t="s">
        <v>1301</v>
      </c>
      <c r="F10799">
        <v>89</v>
      </c>
      <c r="G10799" t="s">
        <v>14867</v>
      </c>
      <c r="H10799" t="s">
        <v>14846</v>
      </c>
      <c r="P10799">
        <v>7.28</v>
      </c>
      <c r="Q10799">
        <v>0.1</v>
      </c>
      <c r="R10799">
        <v>0</v>
      </c>
      <c r="S10799">
        <v>7.18</v>
      </c>
      <c r="U10799">
        <v>20</v>
      </c>
      <c r="V10799" s="8">
        <v>40155</v>
      </c>
    </row>
    <row r="10800" spans="1:22" x14ac:dyDescent="0.2">
      <c r="A10800" t="s">
        <v>2625</v>
      </c>
      <c r="B10800">
        <v>8</v>
      </c>
      <c r="C10800">
        <v>2011</v>
      </c>
      <c r="E10800" t="s">
        <v>5087</v>
      </c>
      <c r="F10800">
        <v>42</v>
      </c>
      <c r="G10800" t="s">
        <v>14868</v>
      </c>
      <c r="H10800" t="s">
        <v>14869</v>
      </c>
      <c r="P10800">
        <v>0.59</v>
      </c>
      <c r="Q10800">
        <v>0.01</v>
      </c>
      <c r="R10800">
        <v>0</v>
      </c>
      <c r="S10800">
        <v>0.57999999999999996</v>
      </c>
      <c r="U10800">
        <v>160</v>
      </c>
      <c r="V10800" s="8">
        <v>40155</v>
      </c>
    </row>
    <row r="10801" spans="1:22" x14ac:dyDescent="0.2">
      <c r="A10801" t="s">
        <v>2625</v>
      </c>
      <c r="B10801">
        <v>8</v>
      </c>
      <c r="C10801">
        <v>2011</v>
      </c>
      <c r="E10801" t="s">
        <v>5087</v>
      </c>
      <c r="F10801">
        <v>44</v>
      </c>
      <c r="G10801" t="s">
        <v>14870</v>
      </c>
      <c r="H10801" t="s">
        <v>14869</v>
      </c>
      <c r="P10801">
        <v>0.81</v>
      </c>
      <c r="Q10801">
        <v>0.01</v>
      </c>
      <c r="R10801">
        <v>0</v>
      </c>
      <c r="S10801">
        <v>0.8</v>
      </c>
      <c r="U10801">
        <v>80</v>
      </c>
      <c r="V10801" s="8">
        <v>40155</v>
      </c>
    </row>
    <row r="10802" spans="1:22" x14ac:dyDescent="0.2">
      <c r="A10802" t="s">
        <v>2625</v>
      </c>
      <c r="B10802">
        <v>8</v>
      </c>
      <c r="C10802">
        <v>2011</v>
      </c>
      <c r="E10802" t="s">
        <v>5087</v>
      </c>
      <c r="F10802">
        <v>45</v>
      </c>
      <c r="G10802" t="s">
        <v>14871</v>
      </c>
      <c r="H10802" t="s">
        <v>14869</v>
      </c>
      <c r="P10802">
        <v>0.94</v>
      </c>
      <c r="Q10802">
        <v>0.01</v>
      </c>
      <c r="R10802">
        <v>0</v>
      </c>
      <c r="S10802">
        <v>0.93</v>
      </c>
      <c r="U10802">
        <v>160</v>
      </c>
      <c r="V10802" s="8">
        <v>40155</v>
      </c>
    </row>
    <row r="10803" spans="1:22" x14ac:dyDescent="0.2">
      <c r="A10803" t="s">
        <v>2625</v>
      </c>
      <c r="B10803">
        <v>8</v>
      </c>
      <c r="C10803">
        <v>2011</v>
      </c>
      <c r="E10803" t="s">
        <v>5087</v>
      </c>
      <c r="F10803">
        <v>50</v>
      </c>
      <c r="G10803" t="s">
        <v>14872</v>
      </c>
      <c r="H10803" t="s">
        <v>14869</v>
      </c>
      <c r="P10803">
        <v>1.83</v>
      </c>
      <c r="Q10803">
        <v>0.02</v>
      </c>
      <c r="R10803">
        <v>0</v>
      </c>
      <c r="S10803">
        <v>1.81</v>
      </c>
      <c r="U10803">
        <v>620</v>
      </c>
      <c r="V10803" s="8">
        <v>40155</v>
      </c>
    </row>
    <row r="10804" spans="1:22" x14ac:dyDescent="0.2">
      <c r="A10804" t="s">
        <v>2625</v>
      </c>
      <c r="B10804">
        <v>8</v>
      </c>
      <c r="C10804">
        <v>2011</v>
      </c>
      <c r="E10804" t="s">
        <v>5087</v>
      </c>
      <c r="F10804">
        <v>55</v>
      </c>
      <c r="G10804" t="s">
        <v>14873</v>
      </c>
      <c r="H10804" t="s">
        <v>14869</v>
      </c>
      <c r="P10804">
        <v>3.12</v>
      </c>
      <c r="Q10804">
        <v>0.02</v>
      </c>
      <c r="R10804">
        <v>0</v>
      </c>
      <c r="S10804">
        <v>3.1</v>
      </c>
      <c r="U10804">
        <v>160</v>
      </c>
      <c r="V10804" s="8">
        <v>40155</v>
      </c>
    </row>
    <row r="10805" spans="1:22" x14ac:dyDescent="0.2">
      <c r="A10805" t="s">
        <v>2625</v>
      </c>
      <c r="B10805">
        <v>8</v>
      </c>
      <c r="C10805">
        <v>2011</v>
      </c>
      <c r="E10805" t="s">
        <v>5087</v>
      </c>
      <c r="F10805">
        <v>57</v>
      </c>
      <c r="G10805" t="s">
        <v>14874</v>
      </c>
      <c r="H10805" t="s">
        <v>14869</v>
      </c>
      <c r="P10805">
        <v>3.76</v>
      </c>
      <c r="Q10805">
        <v>0.02</v>
      </c>
      <c r="R10805">
        <v>0</v>
      </c>
      <c r="S10805">
        <v>3.74</v>
      </c>
      <c r="U10805">
        <v>160</v>
      </c>
      <c r="V10805" s="8">
        <v>40155</v>
      </c>
    </row>
    <row r="10806" spans="1:22" x14ac:dyDescent="0.2">
      <c r="A10806" t="s">
        <v>2625</v>
      </c>
      <c r="B10806">
        <v>8</v>
      </c>
      <c r="C10806">
        <v>2011</v>
      </c>
      <c r="E10806" t="s">
        <v>5087</v>
      </c>
      <c r="F10806">
        <v>57.5</v>
      </c>
      <c r="G10806" t="s">
        <v>14875</v>
      </c>
      <c r="H10806" t="s">
        <v>14869</v>
      </c>
      <c r="P10806">
        <v>3.94</v>
      </c>
      <c r="Q10806">
        <v>0.03</v>
      </c>
      <c r="R10806">
        <v>0</v>
      </c>
      <c r="S10806">
        <v>3.91</v>
      </c>
      <c r="U10806">
        <v>40</v>
      </c>
      <c r="V10806" s="8">
        <v>40155</v>
      </c>
    </row>
    <row r="10807" spans="1:22" x14ac:dyDescent="0.2">
      <c r="A10807" t="s">
        <v>2625</v>
      </c>
      <c r="B10807">
        <v>8</v>
      </c>
      <c r="C10807">
        <v>2011</v>
      </c>
      <c r="E10807" t="s">
        <v>5087</v>
      </c>
      <c r="F10807">
        <v>59</v>
      </c>
      <c r="G10807" t="s">
        <v>14876</v>
      </c>
      <c r="H10807" t="s">
        <v>14869</v>
      </c>
      <c r="P10807">
        <v>4.47</v>
      </c>
      <c r="Q10807">
        <v>0.03</v>
      </c>
      <c r="R10807">
        <v>0</v>
      </c>
      <c r="S10807">
        <v>4.4400000000000004</v>
      </c>
      <c r="U10807">
        <v>160</v>
      </c>
      <c r="V10807" s="8">
        <v>40155</v>
      </c>
    </row>
    <row r="10808" spans="1:22" x14ac:dyDescent="0.2">
      <c r="A10808" t="s">
        <v>2625</v>
      </c>
      <c r="B10808">
        <v>8</v>
      </c>
      <c r="C10808">
        <v>2011</v>
      </c>
      <c r="E10808" t="s">
        <v>5087</v>
      </c>
      <c r="F10808">
        <v>59.5</v>
      </c>
      <c r="G10808" t="s">
        <v>14877</v>
      </c>
      <c r="H10808" t="s">
        <v>14869</v>
      </c>
      <c r="P10808">
        <v>4.66</v>
      </c>
      <c r="Q10808">
        <v>0.03</v>
      </c>
      <c r="R10808">
        <v>0</v>
      </c>
      <c r="S10808">
        <v>4.63</v>
      </c>
      <c r="U10808">
        <v>80</v>
      </c>
      <c r="V10808" s="8">
        <v>40155</v>
      </c>
    </row>
    <row r="10809" spans="1:22" x14ac:dyDescent="0.2">
      <c r="A10809" t="s">
        <v>2625</v>
      </c>
      <c r="B10809">
        <v>8</v>
      </c>
      <c r="C10809">
        <v>2011</v>
      </c>
      <c r="E10809" t="s">
        <v>5087</v>
      </c>
      <c r="F10809">
        <v>60</v>
      </c>
      <c r="G10809" t="s">
        <v>14878</v>
      </c>
      <c r="H10809" t="s">
        <v>14869</v>
      </c>
      <c r="P10809">
        <v>4.8600000000000003</v>
      </c>
      <c r="Q10809">
        <v>0.03</v>
      </c>
      <c r="R10809">
        <v>0</v>
      </c>
      <c r="S10809">
        <v>4.83</v>
      </c>
      <c r="U10809">
        <v>200</v>
      </c>
      <c r="V10809" s="8">
        <v>40155</v>
      </c>
    </row>
    <row r="10810" spans="1:22" x14ac:dyDescent="0.2">
      <c r="A10810" t="s">
        <v>2625</v>
      </c>
      <c r="B10810">
        <v>8</v>
      </c>
      <c r="C10810">
        <v>2011</v>
      </c>
      <c r="E10810" t="s">
        <v>5087</v>
      </c>
      <c r="F10810">
        <v>60.5</v>
      </c>
      <c r="G10810" t="s">
        <v>14879</v>
      </c>
      <c r="H10810" t="s">
        <v>14869</v>
      </c>
      <c r="P10810">
        <v>5.05</v>
      </c>
      <c r="Q10810">
        <v>0.03</v>
      </c>
      <c r="R10810">
        <v>0</v>
      </c>
      <c r="S10810">
        <v>5.0199999999999996</v>
      </c>
      <c r="U10810">
        <v>40</v>
      </c>
      <c r="V10810" s="8">
        <v>40155</v>
      </c>
    </row>
    <row r="10811" spans="1:22" x14ac:dyDescent="0.2">
      <c r="A10811" t="s">
        <v>2625</v>
      </c>
      <c r="B10811">
        <v>8</v>
      </c>
      <c r="C10811">
        <v>2011</v>
      </c>
      <c r="E10811" t="s">
        <v>5087</v>
      </c>
      <c r="F10811">
        <v>62</v>
      </c>
      <c r="G10811" t="s">
        <v>14880</v>
      </c>
      <c r="H10811" t="s">
        <v>14869</v>
      </c>
      <c r="P10811">
        <v>5.67</v>
      </c>
      <c r="Q10811">
        <v>0.03</v>
      </c>
      <c r="R10811">
        <v>0</v>
      </c>
      <c r="S10811">
        <v>5.64</v>
      </c>
      <c r="U10811">
        <v>20</v>
      </c>
      <c r="V10811" s="8">
        <v>40155</v>
      </c>
    </row>
    <row r="10812" spans="1:22" x14ac:dyDescent="0.2">
      <c r="A10812" t="s">
        <v>2625</v>
      </c>
      <c r="B10812">
        <v>8</v>
      </c>
      <c r="C10812">
        <v>2011</v>
      </c>
      <c r="E10812" t="s">
        <v>5087</v>
      </c>
      <c r="F10812">
        <v>63</v>
      </c>
      <c r="G10812" t="s">
        <v>14881</v>
      </c>
      <c r="H10812" t="s">
        <v>14869</v>
      </c>
      <c r="P10812">
        <v>6.1</v>
      </c>
      <c r="Q10812">
        <v>0.03</v>
      </c>
      <c r="R10812">
        <v>0</v>
      </c>
      <c r="S10812">
        <v>6.07</v>
      </c>
      <c r="U10812">
        <v>120</v>
      </c>
      <c r="V10812" s="8">
        <v>40155</v>
      </c>
    </row>
    <row r="10813" spans="1:22" x14ac:dyDescent="0.2">
      <c r="A10813" t="s">
        <v>2625</v>
      </c>
      <c r="B10813">
        <v>8</v>
      </c>
      <c r="C10813">
        <v>2011</v>
      </c>
      <c r="E10813" t="s">
        <v>5087</v>
      </c>
      <c r="F10813">
        <v>65</v>
      </c>
      <c r="G10813" t="s">
        <v>14882</v>
      </c>
      <c r="H10813" t="s">
        <v>14869</v>
      </c>
      <c r="P10813">
        <v>7.02</v>
      </c>
      <c r="Q10813">
        <v>0.03</v>
      </c>
      <c r="R10813">
        <v>0</v>
      </c>
      <c r="S10813">
        <v>6.99</v>
      </c>
      <c r="T10813">
        <v>40</v>
      </c>
      <c r="U10813">
        <v>300</v>
      </c>
      <c r="V10813" s="8">
        <v>40155</v>
      </c>
    </row>
    <row r="10814" spans="1:22" x14ac:dyDescent="0.2">
      <c r="A10814" t="s">
        <v>2625</v>
      </c>
      <c r="B10814">
        <v>8</v>
      </c>
      <c r="C10814">
        <v>2011</v>
      </c>
      <c r="E10814" t="s">
        <v>5087</v>
      </c>
      <c r="F10814">
        <v>70</v>
      </c>
      <c r="G10814" t="s">
        <v>14883</v>
      </c>
      <c r="H10814" t="s">
        <v>14869</v>
      </c>
      <c r="P10814">
        <v>9.59</v>
      </c>
      <c r="Q10814">
        <v>0.03</v>
      </c>
      <c r="R10814">
        <v>0</v>
      </c>
      <c r="S10814">
        <v>9.56</v>
      </c>
      <c r="U10814">
        <v>60</v>
      </c>
      <c r="V10814" s="8">
        <v>40155</v>
      </c>
    </row>
    <row r="10815" spans="1:22" x14ac:dyDescent="0.2">
      <c r="A10815" t="s">
        <v>2625</v>
      </c>
      <c r="B10815">
        <v>8</v>
      </c>
      <c r="C10815">
        <v>2011</v>
      </c>
      <c r="E10815" t="s">
        <v>5087</v>
      </c>
      <c r="F10815">
        <v>70.5</v>
      </c>
      <c r="G10815" t="s">
        <v>14884</v>
      </c>
      <c r="H10815" t="s">
        <v>14869</v>
      </c>
      <c r="P10815">
        <v>9.8699999999999992</v>
      </c>
      <c r="Q10815">
        <v>0.04</v>
      </c>
      <c r="R10815">
        <v>0</v>
      </c>
      <c r="S10815">
        <v>9.83</v>
      </c>
      <c r="U10815">
        <v>10</v>
      </c>
      <c r="V10815" s="8">
        <v>40155</v>
      </c>
    </row>
    <row r="10816" spans="1:22" x14ac:dyDescent="0.2">
      <c r="A10816" t="s">
        <v>2625</v>
      </c>
      <c r="B10816">
        <v>8</v>
      </c>
      <c r="C10816">
        <v>2011</v>
      </c>
      <c r="E10816" t="s">
        <v>5087</v>
      </c>
      <c r="F10816">
        <v>71</v>
      </c>
      <c r="G10816" t="s">
        <v>14885</v>
      </c>
      <c r="H10816" t="s">
        <v>14869</v>
      </c>
      <c r="P10816">
        <v>10.15</v>
      </c>
      <c r="Q10816">
        <v>0.03</v>
      </c>
      <c r="R10816">
        <v>0</v>
      </c>
      <c r="S10816">
        <v>10.119999999999999</v>
      </c>
      <c r="U10816">
        <v>80</v>
      </c>
      <c r="V10816" s="8">
        <v>40155</v>
      </c>
    </row>
    <row r="10817" spans="1:22" x14ac:dyDescent="0.2">
      <c r="A10817" t="s">
        <v>2625</v>
      </c>
      <c r="B10817">
        <v>8</v>
      </c>
      <c r="C10817">
        <v>2011</v>
      </c>
      <c r="E10817" t="s">
        <v>5087</v>
      </c>
      <c r="F10817">
        <v>73</v>
      </c>
      <c r="G10817" t="s">
        <v>14886</v>
      </c>
      <c r="H10817" t="s">
        <v>14869</v>
      </c>
      <c r="P10817">
        <v>11.31</v>
      </c>
      <c r="Q10817">
        <v>0.03</v>
      </c>
      <c r="R10817">
        <v>0</v>
      </c>
      <c r="S10817">
        <v>11.28</v>
      </c>
      <c r="U10817">
        <v>20</v>
      </c>
      <c r="V10817" s="8">
        <v>40155</v>
      </c>
    </row>
    <row r="10818" spans="1:22" x14ac:dyDescent="0.2">
      <c r="A10818" t="s">
        <v>2625</v>
      </c>
      <c r="B10818">
        <v>8</v>
      </c>
      <c r="C10818">
        <v>2011</v>
      </c>
      <c r="E10818" t="s">
        <v>5087</v>
      </c>
      <c r="F10818">
        <v>74</v>
      </c>
      <c r="G10818" t="s">
        <v>14887</v>
      </c>
      <c r="H10818" t="s">
        <v>14869</v>
      </c>
      <c r="P10818">
        <v>11.92</v>
      </c>
      <c r="Q10818">
        <v>0.03</v>
      </c>
      <c r="R10818">
        <v>0</v>
      </c>
      <c r="S10818">
        <v>11.89</v>
      </c>
      <c r="U10818">
        <v>40</v>
      </c>
      <c r="V10818" s="8">
        <v>40155</v>
      </c>
    </row>
    <row r="10819" spans="1:22" x14ac:dyDescent="0.2">
      <c r="A10819" t="s">
        <v>2625</v>
      </c>
      <c r="B10819">
        <v>8</v>
      </c>
      <c r="C10819">
        <v>2011</v>
      </c>
      <c r="E10819" t="s">
        <v>5087</v>
      </c>
      <c r="F10819">
        <v>75</v>
      </c>
      <c r="G10819" t="s">
        <v>14888</v>
      </c>
      <c r="H10819" t="s">
        <v>14869</v>
      </c>
      <c r="P10819">
        <v>12.55</v>
      </c>
      <c r="Q10819">
        <v>0.03</v>
      </c>
      <c r="R10819">
        <v>0</v>
      </c>
      <c r="S10819">
        <v>12.52</v>
      </c>
      <c r="U10819">
        <v>40</v>
      </c>
      <c r="V10819" s="8">
        <v>40155</v>
      </c>
    </row>
    <row r="10820" spans="1:22" x14ac:dyDescent="0.2">
      <c r="A10820" t="s">
        <v>2625</v>
      </c>
      <c r="B10820">
        <v>8</v>
      </c>
      <c r="C10820">
        <v>2011</v>
      </c>
      <c r="E10820" t="s">
        <v>5087</v>
      </c>
      <c r="F10820">
        <v>76</v>
      </c>
      <c r="G10820" t="s">
        <v>14889</v>
      </c>
      <c r="H10820" t="s">
        <v>14869</v>
      </c>
      <c r="P10820">
        <v>13.19</v>
      </c>
      <c r="Q10820">
        <v>0.03</v>
      </c>
      <c r="R10820">
        <v>0</v>
      </c>
      <c r="S10820">
        <v>13.16</v>
      </c>
      <c r="U10820">
        <v>120</v>
      </c>
      <c r="V10820" s="8">
        <v>40155</v>
      </c>
    </row>
    <row r="10821" spans="1:22" x14ac:dyDescent="0.2">
      <c r="A10821" t="s">
        <v>2625</v>
      </c>
      <c r="B10821">
        <v>8</v>
      </c>
      <c r="C10821">
        <v>2011</v>
      </c>
      <c r="E10821" t="s">
        <v>5087</v>
      </c>
      <c r="F10821">
        <v>77.5</v>
      </c>
      <c r="G10821" t="s">
        <v>14890</v>
      </c>
      <c r="H10821" t="s">
        <v>14869</v>
      </c>
      <c r="P10821">
        <v>14.18</v>
      </c>
      <c r="Q10821">
        <v>0.04</v>
      </c>
      <c r="R10821">
        <v>0</v>
      </c>
      <c r="S10821">
        <v>14.14</v>
      </c>
      <c r="U10821">
        <v>40</v>
      </c>
      <c r="V10821" s="8">
        <v>40155</v>
      </c>
    </row>
    <row r="10822" spans="1:22" x14ac:dyDescent="0.2">
      <c r="A10822" t="s">
        <v>2625</v>
      </c>
      <c r="B10822">
        <v>8</v>
      </c>
      <c r="C10822">
        <v>2011</v>
      </c>
      <c r="E10822" t="s">
        <v>5087</v>
      </c>
      <c r="F10822">
        <v>78.5</v>
      </c>
      <c r="G10822" t="s">
        <v>14891</v>
      </c>
      <c r="H10822" t="s">
        <v>14869</v>
      </c>
      <c r="P10822">
        <v>14.85</v>
      </c>
      <c r="Q10822">
        <v>0.03</v>
      </c>
      <c r="R10822">
        <v>0</v>
      </c>
      <c r="S10822">
        <v>14.82</v>
      </c>
      <c r="U10822">
        <v>80</v>
      </c>
      <c r="V10822" s="8">
        <v>40155</v>
      </c>
    </row>
    <row r="10823" spans="1:22" x14ac:dyDescent="0.2">
      <c r="A10823" t="s">
        <v>2625</v>
      </c>
      <c r="B10823">
        <v>8</v>
      </c>
      <c r="C10823">
        <v>2011</v>
      </c>
      <c r="E10823" t="s">
        <v>5087</v>
      </c>
      <c r="F10823">
        <v>83.5</v>
      </c>
      <c r="G10823" t="s">
        <v>14892</v>
      </c>
      <c r="H10823" t="s">
        <v>14869</v>
      </c>
      <c r="P10823">
        <v>18.38</v>
      </c>
      <c r="Q10823">
        <v>0.03</v>
      </c>
      <c r="R10823">
        <v>0</v>
      </c>
      <c r="S10823">
        <v>18.350000000000001</v>
      </c>
      <c r="U10823">
        <v>80</v>
      </c>
      <c r="V10823" s="8">
        <v>40155</v>
      </c>
    </row>
    <row r="10824" spans="1:22" x14ac:dyDescent="0.2">
      <c r="A10824" t="s">
        <v>2625</v>
      </c>
      <c r="B10824">
        <v>8</v>
      </c>
      <c r="C10824">
        <v>2011</v>
      </c>
      <c r="E10824" t="s">
        <v>5087</v>
      </c>
      <c r="F10824">
        <v>89</v>
      </c>
      <c r="G10824" t="s">
        <v>14893</v>
      </c>
      <c r="H10824" t="s">
        <v>14869</v>
      </c>
      <c r="P10824">
        <v>22.54</v>
      </c>
      <c r="Q10824">
        <v>0.03</v>
      </c>
      <c r="R10824">
        <v>0</v>
      </c>
      <c r="S10824">
        <v>22.51</v>
      </c>
      <c r="U10824">
        <v>20</v>
      </c>
      <c r="V10824" s="8">
        <v>40155</v>
      </c>
    </row>
    <row r="10825" spans="1:22" x14ac:dyDescent="0.2">
      <c r="A10825" t="s">
        <v>2625</v>
      </c>
      <c r="B10825">
        <v>9</v>
      </c>
      <c r="C10825">
        <v>2011</v>
      </c>
      <c r="E10825" t="s">
        <v>1301</v>
      </c>
      <c r="F10825">
        <v>100</v>
      </c>
      <c r="G10825" t="s">
        <v>14894</v>
      </c>
      <c r="H10825" t="s">
        <v>14895</v>
      </c>
      <c r="P10825">
        <v>1.63</v>
      </c>
      <c r="Q10825">
        <v>0.06</v>
      </c>
      <c r="R10825">
        <v>0</v>
      </c>
      <c r="S10825">
        <v>1.57</v>
      </c>
      <c r="U10825">
        <v>360</v>
      </c>
      <c r="V10825" s="8">
        <v>40155</v>
      </c>
    </row>
    <row r="10826" spans="1:22" x14ac:dyDescent="0.2">
      <c r="A10826" t="s">
        <v>2625</v>
      </c>
      <c r="B10826">
        <v>9</v>
      </c>
      <c r="C10826">
        <v>2011</v>
      </c>
      <c r="E10826" t="s">
        <v>1301</v>
      </c>
      <c r="F10826">
        <v>51.5</v>
      </c>
      <c r="G10826" t="s">
        <v>14896</v>
      </c>
      <c r="H10826" t="s">
        <v>14895</v>
      </c>
      <c r="P10826">
        <v>10.69</v>
      </c>
      <c r="Q10826">
        <v>0.22</v>
      </c>
      <c r="R10826">
        <v>0</v>
      </c>
      <c r="S10826">
        <v>10.47</v>
      </c>
      <c r="V10826" s="8">
        <v>40155</v>
      </c>
    </row>
    <row r="10827" spans="1:22" x14ac:dyDescent="0.2">
      <c r="A10827" t="s">
        <v>2625</v>
      </c>
      <c r="B10827">
        <v>9</v>
      </c>
      <c r="C10827">
        <v>2011</v>
      </c>
      <c r="E10827" t="s">
        <v>1301</v>
      </c>
      <c r="F10827">
        <v>57.5</v>
      </c>
      <c r="G10827" t="s">
        <v>14897</v>
      </c>
      <c r="H10827" t="s">
        <v>14895</v>
      </c>
      <c r="P10827">
        <v>8.1</v>
      </c>
      <c r="Q10827">
        <v>0.19</v>
      </c>
      <c r="R10827">
        <v>0</v>
      </c>
      <c r="S10827">
        <v>7.91</v>
      </c>
      <c r="U10827">
        <v>40</v>
      </c>
      <c r="V10827" s="8">
        <v>40155</v>
      </c>
    </row>
    <row r="10828" spans="1:22" x14ac:dyDescent="0.2">
      <c r="A10828" t="s">
        <v>2625</v>
      </c>
      <c r="B10828">
        <v>9</v>
      </c>
      <c r="C10828">
        <v>2011</v>
      </c>
      <c r="E10828" t="s">
        <v>1301</v>
      </c>
      <c r="F10828">
        <v>59</v>
      </c>
      <c r="G10828" t="s">
        <v>14898</v>
      </c>
      <c r="H10828" t="s">
        <v>14895</v>
      </c>
      <c r="P10828">
        <v>7.57</v>
      </c>
      <c r="Q10828">
        <v>0.18</v>
      </c>
      <c r="R10828">
        <v>0</v>
      </c>
      <c r="S10828">
        <v>7.39</v>
      </c>
      <c r="U10828">
        <v>80</v>
      </c>
      <c r="V10828" s="8">
        <v>40155</v>
      </c>
    </row>
    <row r="10829" spans="1:22" x14ac:dyDescent="0.2">
      <c r="A10829" t="s">
        <v>2625</v>
      </c>
      <c r="B10829">
        <v>9</v>
      </c>
      <c r="C10829">
        <v>2011</v>
      </c>
      <c r="E10829" t="s">
        <v>1301</v>
      </c>
      <c r="F10829">
        <v>59.5</v>
      </c>
      <c r="G10829" t="s">
        <v>14899</v>
      </c>
      <c r="H10829" t="s">
        <v>14895</v>
      </c>
      <c r="P10829">
        <v>7.4</v>
      </c>
      <c r="Q10829">
        <v>0.17</v>
      </c>
      <c r="R10829">
        <v>0</v>
      </c>
      <c r="S10829">
        <v>7.23</v>
      </c>
      <c r="U10829">
        <v>90</v>
      </c>
      <c r="V10829" s="8">
        <v>40155</v>
      </c>
    </row>
    <row r="10830" spans="1:22" x14ac:dyDescent="0.2">
      <c r="A10830" t="s">
        <v>2625</v>
      </c>
      <c r="B10830">
        <v>9</v>
      </c>
      <c r="C10830">
        <v>2011</v>
      </c>
      <c r="E10830" t="s">
        <v>1301</v>
      </c>
      <c r="F10830">
        <v>60</v>
      </c>
      <c r="G10830" t="s">
        <v>14900</v>
      </c>
      <c r="H10830" t="s">
        <v>14895</v>
      </c>
      <c r="P10830">
        <v>7.24</v>
      </c>
      <c r="Q10830">
        <v>0.18</v>
      </c>
      <c r="R10830">
        <v>0</v>
      </c>
      <c r="S10830">
        <v>7.06</v>
      </c>
      <c r="U10830">
        <v>140</v>
      </c>
      <c r="V10830" s="8">
        <v>40155</v>
      </c>
    </row>
    <row r="10831" spans="1:22" x14ac:dyDescent="0.2">
      <c r="A10831" t="s">
        <v>2625</v>
      </c>
      <c r="B10831">
        <v>9</v>
      </c>
      <c r="C10831">
        <v>2011</v>
      </c>
      <c r="E10831" t="s">
        <v>1301</v>
      </c>
      <c r="F10831">
        <v>60.5</v>
      </c>
      <c r="G10831" t="s">
        <v>14901</v>
      </c>
      <c r="H10831" t="s">
        <v>14895</v>
      </c>
      <c r="P10831">
        <v>7.08</v>
      </c>
      <c r="Q10831">
        <v>0.17</v>
      </c>
      <c r="R10831">
        <v>0</v>
      </c>
      <c r="S10831">
        <v>6.91</v>
      </c>
      <c r="U10831">
        <v>40</v>
      </c>
      <c r="V10831" s="8">
        <v>40155</v>
      </c>
    </row>
    <row r="10832" spans="1:22" x14ac:dyDescent="0.2">
      <c r="A10832" t="s">
        <v>2625</v>
      </c>
      <c r="B10832">
        <v>9</v>
      </c>
      <c r="C10832">
        <v>2011</v>
      </c>
      <c r="E10832" t="s">
        <v>1301</v>
      </c>
      <c r="F10832">
        <v>62</v>
      </c>
      <c r="G10832" t="s">
        <v>14902</v>
      </c>
      <c r="H10832" t="s">
        <v>14895</v>
      </c>
      <c r="P10832">
        <v>6.62</v>
      </c>
      <c r="Q10832">
        <v>0.16</v>
      </c>
      <c r="R10832">
        <v>0</v>
      </c>
      <c r="S10832">
        <v>6.46</v>
      </c>
      <c r="U10832">
        <v>20</v>
      </c>
      <c r="V10832" s="8">
        <v>40155</v>
      </c>
    </row>
    <row r="10833" spans="1:22" x14ac:dyDescent="0.2">
      <c r="A10833" t="s">
        <v>2625</v>
      </c>
      <c r="B10833">
        <v>9</v>
      </c>
      <c r="C10833">
        <v>2011</v>
      </c>
      <c r="E10833" t="s">
        <v>1301</v>
      </c>
      <c r="F10833">
        <v>63</v>
      </c>
      <c r="G10833" t="s">
        <v>14903</v>
      </c>
      <c r="H10833" t="s">
        <v>14895</v>
      </c>
      <c r="P10833">
        <v>6.34</v>
      </c>
      <c r="Q10833">
        <v>0.16</v>
      </c>
      <c r="R10833">
        <v>0</v>
      </c>
      <c r="S10833">
        <v>6.18</v>
      </c>
      <c r="U10833">
        <v>120</v>
      </c>
      <c r="V10833" s="8">
        <v>40155</v>
      </c>
    </row>
    <row r="10834" spans="1:22" x14ac:dyDescent="0.2">
      <c r="A10834" t="s">
        <v>2625</v>
      </c>
      <c r="B10834">
        <v>9</v>
      </c>
      <c r="C10834">
        <v>2011</v>
      </c>
      <c r="E10834" t="s">
        <v>1301</v>
      </c>
      <c r="F10834">
        <v>65</v>
      </c>
      <c r="G10834" t="s">
        <v>14904</v>
      </c>
      <c r="H10834" t="s">
        <v>14895</v>
      </c>
      <c r="P10834">
        <v>5.81</v>
      </c>
      <c r="Q10834">
        <v>0.15</v>
      </c>
      <c r="R10834">
        <v>0</v>
      </c>
      <c r="S10834">
        <v>5.66</v>
      </c>
      <c r="U10834">
        <v>260</v>
      </c>
      <c r="V10834" s="8">
        <v>40155</v>
      </c>
    </row>
    <row r="10835" spans="1:22" x14ac:dyDescent="0.2">
      <c r="A10835" t="s">
        <v>2625</v>
      </c>
      <c r="B10835">
        <v>9</v>
      </c>
      <c r="C10835">
        <v>2011</v>
      </c>
      <c r="E10835" t="s">
        <v>1301</v>
      </c>
      <c r="F10835">
        <v>67</v>
      </c>
      <c r="G10835" t="s">
        <v>14905</v>
      </c>
      <c r="H10835" t="s">
        <v>14895</v>
      </c>
      <c r="P10835">
        <v>5.33</v>
      </c>
      <c r="Q10835">
        <v>0.14000000000000001</v>
      </c>
      <c r="R10835">
        <v>0</v>
      </c>
      <c r="S10835">
        <v>5.19</v>
      </c>
      <c r="U10835">
        <v>80</v>
      </c>
      <c r="V10835" s="8">
        <v>40155</v>
      </c>
    </row>
    <row r="10836" spans="1:22" x14ac:dyDescent="0.2">
      <c r="A10836" t="s">
        <v>2625</v>
      </c>
      <c r="B10836">
        <v>9</v>
      </c>
      <c r="C10836">
        <v>2011</v>
      </c>
      <c r="E10836" t="s">
        <v>1301</v>
      </c>
      <c r="F10836">
        <v>70</v>
      </c>
      <c r="G10836" t="s">
        <v>14906</v>
      </c>
      <c r="H10836" t="s">
        <v>14895</v>
      </c>
      <c r="P10836">
        <v>4.7</v>
      </c>
      <c r="Q10836">
        <v>0.13</v>
      </c>
      <c r="R10836">
        <v>0</v>
      </c>
      <c r="S10836">
        <v>4.57</v>
      </c>
      <c r="U10836">
        <v>240</v>
      </c>
      <c r="V10836" s="8">
        <v>40155</v>
      </c>
    </row>
    <row r="10837" spans="1:22" x14ac:dyDescent="0.2">
      <c r="A10837" t="s">
        <v>2625</v>
      </c>
      <c r="B10837">
        <v>9</v>
      </c>
      <c r="C10837">
        <v>2011</v>
      </c>
      <c r="E10837" t="s">
        <v>1301</v>
      </c>
      <c r="F10837">
        <v>74</v>
      </c>
      <c r="G10837" t="s">
        <v>14907</v>
      </c>
      <c r="H10837" t="s">
        <v>14895</v>
      </c>
      <c r="P10837">
        <v>3.99</v>
      </c>
      <c r="Q10837">
        <v>0.12</v>
      </c>
      <c r="R10837">
        <v>0</v>
      </c>
      <c r="S10837">
        <v>3.87</v>
      </c>
      <c r="U10837">
        <v>20</v>
      </c>
      <c r="V10837" s="8">
        <v>40155</v>
      </c>
    </row>
    <row r="10838" spans="1:22" x14ac:dyDescent="0.2">
      <c r="A10838" t="s">
        <v>2625</v>
      </c>
      <c r="B10838">
        <v>9</v>
      </c>
      <c r="C10838">
        <v>2011</v>
      </c>
      <c r="E10838" t="s">
        <v>1301</v>
      </c>
      <c r="F10838">
        <v>75</v>
      </c>
      <c r="G10838" t="s">
        <v>14908</v>
      </c>
      <c r="H10838" t="s">
        <v>14895</v>
      </c>
      <c r="P10838">
        <v>3.83</v>
      </c>
      <c r="Q10838">
        <v>0.11</v>
      </c>
      <c r="R10838">
        <v>0</v>
      </c>
      <c r="S10838">
        <v>3.72</v>
      </c>
      <c r="U10838">
        <v>440</v>
      </c>
      <c r="V10838" s="8">
        <v>40155</v>
      </c>
    </row>
    <row r="10839" spans="1:22" x14ac:dyDescent="0.2">
      <c r="A10839" t="s">
        <v>2625</v>
      </c>
      <c r="B10839">
        <v>9</v>
      </c>
      <c r="C10839">
        <v>2011</v>
      </c>
      <c r="E10839" t="s">
        <v>1301</v>
      </c>
      <c r="F10839">
        <v>83.5</v>
      </c>
      <c r="G10839" t="s">
        <v>14909</v>
      </c>
      <c r="H10839" t="s">
        <v>14895</v>
      </c>
      <c r="P10839">
        <v>2.78</v>
      </c>
      <c r="Q10839">
        <v>0.09</v>
      </c>
      <c r="R10839">
        <v>0</v>
      </c>
      <c r="S10839">
        <v>2.69</v>
      </c>
      <c r="U10839">
        <v>120</v>
      </c>
      <c r="V10839" s="8">
        <v>40155</v>
      </c>
    </row>
    <row r="10840" spans="1:22" x14ac:dyDescent="0.2">
      <c r="A10840" t="s">
        <v>2625</v>
      </c>
      <c r="B10840">
        <v>9</v>
      </c>
      <c r="C10840">
        <v>2011</v>
      </c>
      <c r="E10840" t="s">
        <v>1301</v>
      </c>
      <c r="F10840">
        <v>85</v>
      </c>
      <c r="G10840" t="s">
        <v>14910</v>
      </c>
      <c r="H10840" t="s">
        <v>14895</v>
      </c>
      <c r="P10840">
        <v>2.63</v>
      </c>
      <c r="Q10840">
        <v>0.08</v>
      </c>
      <c r="R10840">
        <v>0</v>
      </c>
      <c r="S10840">
        <v>2.5499999999999998</v>
      </c>
      <c r="U10840">
        <v>580</v>
      </c>
      <c r="V10840" s="8">
        <v>40155</v>
      </c>
    </row>
    <row r="10841" spans="1:22" x14ac:dyDescent="0.2">
      <c r="A10841" t="s">
        <v>2625</v>
      </c>
      <c r="B10841">
        <v>9</v>
      </c>
      <c r="C10841">
        <v>2011</v>
      </c>
      <c r="E10841" t="s">
        <v>5087</v>
      </c>
      <c r="F10841">
        <v>42</v>
      </c>
      <c r="G10841" t="s">
        <v>14911</v>
      </c>
      <c r="H10841" t="s">
        <v>14912</v>
      </c>
      <c r="P10841">
        <v>2.09</v>
      </c>
      <c r="Q10841">
        <v>-0.03</v>
      </c>
      <c r="R10841">
        <v>0</v>
      </c>
      <c r="S10841">
        <v>2.12</v>
      </c>
      <c r="U10841">
        <v>160</v>
      </c>
      <c r="V10841" s="8">
        <v>40155</v>
      </c>
    </row>
    <row r="10842" spans="1:22" x14ac:dyDescent="0.2">
      <c r="A10842" t="s">
        <v>2625</v>
      </c>
      <c r="B10842">
        <v>9</v>
      </c>
      <c r="C10842">
        <v>2011</v>
      </c>
      <c r="E10842" t="s">
        <v>5087</v>
      </c>
      <c r="F10842">
        <v>44</v>
      </c>
      <c r="G10842" t="s">
        <v>14913</v>
      </c>
      <c r="H10842" t="s">
        <v>14912</v>
      </c>
      <c r="P10842">
        <v>2.69</v>
      </c>
      <c r="Q10842">
        <v>-0.04</v>
      </c>
      <c r="R10842">
        <v>0</v>
      </c>
      <c r="S10842">
        <v>2.73</v>
      </c>
      <c r="U10842">
        <v>80</v>
      </c>
      <c r="V10842" s="8">
        <v>40155</v>
      </c>
    </row>
    <row r="10843" spans="1:22" x14ac:dyDescent="0.2">
      <c r="A10843" t="s">
        <v>2625</v>
      </c>
      <c r="B10843">
        <v>9</v>
      </c>
      <c r="C10843">
        <v>2011</v>
      </c>
      <c r="E10843" t="s">
        <v>5087</v>
      </c>
      <c r="F10843">
        <v>45</v>
      </c>
      <c r="G10843" t="s">
        <v>14914</v>
      </c>
      <c r="H10843" t="s">
        <v>14912</v>
      </c>
      <c r="P10843">
        <v>3.03</v>
      </c>
      <c r="Q10843">
        <v>-0.03</v>
      </c>
      <c r="R10843">
        <v>0</v>
      </c>
      <c r="S10843">
        <v>3.06</v>
      </c>
      <c r="U10843">
        <v>160</v>
      </c>
      <c r="V10843" s="8">
        <v>40155</v>
      </c>
    </row>
    <row r="10844" spans="1:22" x14ac:dyDescent="0.2">
      <c r="A10844" t="s">
        <v>2625</v>
      </c>
      <c r="B10844">
        <v>9</v>
      </c>
      <c r="C10844">
        <v>2011</v>
      </c>
      <c r="E10844" t="s">
        <v>5087</v>
      </c>
      <c r="F10844">
        <v>50</v>
      </c>
      <c r="G10844" t="s">
        <v>14915</v>
      </c>
      <c r="H10844" t="s">
        <v>14912</v>
      </c>
      <c r="P10844">
        <v>5.05</v>
      </c>
      <c r="Q10844">
        <v>-0.05</v>
      </c>
      <c r="R10844">
        <v>0</v>
      </c>
      <c r="S10844">
        <v>5.0999999999999996</v>
      </c>
      <c r="U10844">
        <v>620</v>
      </c>
      <c r="V10844" s="8">
        <v>40155</v>
      </c>
    </row>
    <row r="10845" spans="1:22" x14ac:dyDescent="0.2">
      <c r="A10845" t="s">
        <v>2625</v>
      </c>
      <c r="B10845">
        <v>9</v>
      </c>
      <c r="C10845">
        <v>2011</v>
      </c>
      <c r="E10845" t="s">
        <v>5087</v>
      </c>
      <c r="F10845">
        <v>53</v>
      </c>
      <c r="G10845" t="s">
        <v>14916</v>
      </c>
      <c r="H10845" t="s">
        <v>14912</v>
      </c>
      <c r="P10845">
        <v>6.52</v>
      </c>
      <c r="Q10845">
        <v>-7.0000000000000007E-2</v>
      </c>
      <c r="R10845">
        <v>0</v>
      </c>
      <c r="S10845">
        <v>6.59</v>
      </c>
      <c r="U10845">
        <v>10</v>
      </c>
      <c r="V10845" s="8">
        <v>40155</v>
      </c>
    </row>
    <row r="10846" spans="1:22" x14ac:dyDescent="0.2">
      <c r="A10846" t="s">
        <v>2625</v>
      </c>
      <c r="B10846">
        <v>9</v>
      </c>
      <c r="C10846">
        <v>2011</v>
      </c>
      <c r="E10846" t="s">
        <v>5087</v>
      </c>
      <c r="F10846">
        <v>55</v>
      </c>
      <c r="G10846" t="s">
        <v>14917</v>
      </c>
      <c r="H10846" t="s">
        <v>14912</v>
      </c>
      <c r="P10846">
        <v>7.61</v>
      </c>
      <c r="Q10846">
        <v>-0.08</v>
      </c>
      <c r="R10846">
        <v>0</v>
      </c>
      <c r="S10846">
        <v>7.69</v>
      </c>
      <c r="U10846">
        <v>160</v>
      </c>
      <c r="V10846" s="8">
        <v>40155</v>
      </c>
    </row>
    <row r="10847" spans="1:22" x14ac:dyDescent="0.2">
      <c r="A10847" t="s">
        <v>2625</v>
      </c>
      <c r="B10847">
        <v>9</v>
      </c>
      <c r="C10847">
        <v>2011</v>
      </c>
      <c r="E10847" t="s">
        <v>5087</v>
      </c>
      <c r="F10847">
        <v>57</v>
      </c>
      <c r="G10847" t="s">
        <v>14918</v>
      </c>
      <c r="H10847" t="s">
        <v>14912</v>
      </c>
      <c r="P10847">
        <v>8.7799999999999994</v>
      </c>
      <c r="Q10847">
        <v>-0.09</v>
      </c>
      <c r="R10847">
        <v>0</v>
      </c>
      <c r="S10847">
        <v>8.8699999999999992</v>
      </c>
      <c r="U10847">
        <v>160</v>
      </c>
      <c r="V10847" s="8">
        <v>40155</v>
      </c>
    </row>
    <row r="10848" spans="1:22" x14ac:dyDescent="0.2">
      <c r="A10848" t="s">
        <v>2625</v>
      </c>
      <c r="B10848">
        <v>9</v>
      </c>
      <c r="C10848">
        <v>2011</v>
      </c>
      <c r="E10848" t="s">
        <v>5087</v>
      </c>
      <c r="F10848">
        <v>57.5</v>
      </c>
      <c r="G10848" t="s">
        <v>14919</v>
      </c>
      <c r="H10848" t="s">
        <v>14912</v>
      </c>
      <c r="P10848">
        <v>9.09</v>
      </c>
      <c r="Q10848">
        <v>-0.09</v>
      </c>
      <c r="R10848">
        <v>0</v>
      </c>
      <c r="S10848">
        <v>9.18</v>
      </c>
      <c r="U10848">
        <v>40</v>
      </c>
      <c r="V10848" s="8">
        <v>40155</v>
      </c>
    </row>
    <row r="10849" spans="1:22" x14ac:dyDescent="0.2">
      <c r="A10849" t="s">
        <v>2625</v>
      </c>
      <c r="B10849">
        <v>9</v>
      </c>
      <c r="C10849">
        <v>2011</v>
      </c>
      <c r="E10849" t="s">
        <v>5087</v>
      </c>
      <c r="F10849">
        <v>59</v>
      </c>
      <c r="G10849" t="s">
        <v>14920</v>
      </c>
      <c r="H10849" t="s">
        <v>14912</v>
      </c>
      <c r="P10849">
        <v>10.039999999999999</v>
      </c>
      <c r="Q10849">
        <v>-0.1</v>
      </c>
      <c r="R10849">
        <v>0</v>
      </c>
      <c r="S10849">
        <v>10.14</v>
      </c>
      <c r="U10849">
        <v>160</v>
      </c>
      <c r="V10849" s="8">
        <v>40155</v>
      </c>
    </row>
    <row r="10850" spans="1:22" x14ac:dyDescent="0.2">
      <c r="A10850" t="s">
        <v>2625</v>
      </c>
      <c r="B10850">
        <v>9</v>
      </c>
      <c r="C10850">
        <v>2011</v>
      </c>
      <c r="E10850" t="s">
        <v>5087</v>
      </c>
      <c r="F10850">
        <v>59.5</v>
      </c>
      <c r="G10850" t="s">
        <v>14921</v>
      </c>
      <c r="H10850" t="s">
        <v>14912</v>
      </c>
      <c r="P10850">
        <v>10.36</v>
      </c>
      <c r="Q10850">
        <v>-0.11</v>
      </c>
      <c r="R10850">
        <v>0</v>
      </c>
      <c r="S10850">
        <v>10.47</v>
      </c>
      <c r="U10850">
        <v>80</v>
      </c>
      <c r="V10850" s="8">
        <v>40155</v>
      </c>
    </row>
    <row r="10851" spans="1:22" x14ac:dyDescent="0.2">
      <c r="A10851" t="s">
        <v>2625</v>
      </c>
      <c r="B10851">
        <v>9</v>
      </c>
      <c r="C10851">
        <v>2011</v>
      </c>
      <c r="E10851" t="s">
        <v>5087</v>
      </c>
      <c r="F10851">
        <v>60</v>
      </c>
      <c r="G10851" t="s">
        <v>14922</v>
      </c>
      <c r="H10851" t="s">
        <v>14912</v>
      </c>
      <c r="P10851">
        <v>10.69</v>
      </c>
      <c r="Q10851">
        <v>-0.11</v>
      </c>
      <c r="R10851">
        <v>0</v>
      </c>
      <c r="S10851">
        <v>10.8</v>
      </c>
      <c r="U10851">
        <v>200</v>
      </c>
      <c r="V10851" s="8">
        <v>40155</v>
      </c>
    </row>
    <row r="10852" spans="1:22" x14ac:dyDescent="0.2">
      <c r="A10852" t="s">
        <v>2625</v>
      </c>
      <c r="B10852">
        <v>9</v>
      </c>
      <c r="C10852">
        <v>2011</v>
      </c>
      <c r="E10852" t="s">
        <v>5087</v>
      </c>
      <c r="F10852">
        <v>60.5</v>
      </c>
      <c r="G10852" t="s">
        <v>14923</v>
      </c>
      <c r="H10852" t="s">
        <v>14912</v>
      </c>
      <c r="P10852">
        <v>11.02</v>
      </c>
      <c r="Q10852">
        <v>-0.11</v>
      </c>
      <c r="R10852">
        <v>0</v>
      </c>
      <c r="S10852">
        <v>11.13</v>
      </c>
      <c r="U10852">
        <v>40</v>
      </c>
      <c r="V10852" s="8">
        <v>40155</v>
      </c>
    </row>
    <row r="10853" spans="1:22" x14ac:dyDescent="0.2">
      <c r="A10853" t="s">
        <v>2625</v>
      </c>
      <c r="B10853">
        <v>9</v>
      </c>
      <c r="C10853">
        <v>2011</v>
      </c>
      <c r="E10853" t="s">
        <v>5087</v>
      </c>
      <c r="F10853">
        <v>62</v>
      </c>
      <c r="G10853" t="s">
        <v>18845</v>
      </c>
      <c r="H10853" t="s">
        <v>14912</v>
      </c>
      <c r="P10853">
        <v>12.05</v>
      </c>
      <c r="Q10853">
        <v>-0.11</v>
      </c>
      <c r="R10853">
        <v>0</v>
      </c>
      <c r="S10853">
        <v>12.16</v>
      </c>
      <c r="U10853">
        <v>20</v>
      </c>
      <c r="V10853" s="8">
        <v>40155</v>
      </c>
    </row>
    <row r="10854" spans="1:22" x14ac:dyDescent="0.2">
      <c r="A10854" t="s">
        <v>2625</v>
      </c>
      <c r="B10854">
        <v>9</v>
      </c>
      <c r="C10854">
        <v>2011</v>
      </c>
      <c r="E10854" t="s">
        <v>5087</v>
      </c>
      <c r="F10854">
        <v>63</v>
      </c>
      <c r="G10854" t="s">
        <v>18846</v>
      </c>
      <c r="H10854" t="s">
        <v>14912</v>
      </c>
      <c r="P10854">
        <v>12.75</v>
      </c>
      <c r="Q10854">
        <v>-0.12</v>
      </c>
      <c r="R10854">
        <v>0</v>
      </c>
      <c r="S10854">
        <v>12.87</v>
      </c>
      <c r="U10854">
        <v>120</v>
      </c>
      <c r="V10854" s="8">
        <v>40155</v>
      </c>
    </row>
    <row r="10855" spans="1:22" x14ac:dyDescent="0.2">
      <c r="A10855" t="s">
        <v>2625</v>
      </c>
      <c r="B10855">
        <v>9</v>
      </c>
      <c r="C10855">
        <v>2011</v>
      </c>
      <c r="E10855" t="s">
        <v>5087</v>
      </c>
      <c r="F10855">
        <v>65</v>
      </c>
      <c r="G10855" t="s">
        <v>18847</v>
      </c>
      <c r="H10855" t="s">
        <v>14912</v>
      </c>
      <c r="P10855">
        <v>14.19</v>
      </c>
      <c r="Q10855">
        <v>-0.13</v>
      </c>
      <c r="R10855">
        <v>0</v>
      </c>
      <c r="S10855">
        <v>14.32</v>
      </c>
      <c r="U10855">
        <v>120</v>
      </c>
      <c r="V10855" s="8">
        <v>40155</v>
      </c>
    </row>
    <row r="10856" spans="1:22" x14ac:dyDescent="0.2">
      <c r="A10856" t="s">
        <v>2625</v>
      </c>
      <c r="B10856">
        <v>9</v>
      </c>
      <c r="C10856">
        <v>2011</v>
      </c>
      <c r="E10856" t="s">
        <v>5087</v>
      </c>
      <c r="F10856">
        <v>70</v>
      </c>
      <c r="G10856" t="s">
        <v>18848</v>
      </c>
      <c r="H10856" t="s">
        <v>14912</v>
      </c>
      <c r="P10856">
        <v>18.010000000000002</v>
      </c>
      <c r="Q10856">
        <v>-0.15</v>
      </c>
      <c r="R10856">
        <v>0</v>
      </c>
      <c r="S10856">
        <v>18.16</v>
      </c>
      <c r="U10856">
        <v>60</v>
      </c>
      <c r="V10856" s="8">
        <v>40155</v>
      </c>
    </row>
    <row r="10857" spans="1:22" x14ac:dyDescent="0.2">
      <c r="A10857" t="s">
        <v>2625</v>
      </c>
      <c r="B10857">
        <v>9</v>
      </c>
      <c r="C10857">
        <v>2011</v>
      </c>
      <c r="E10857" t="s">
        <v>5087</v>
      </c>
      <c r="F10857">
        <v>74</v>
      </c>
      <c r="G10857" t="s">
        <v>18849</v>
      </c>
      <c r="H10857" t="s">
        <v>14912</v>
      </c>
      <c r="P10857">
        <v>21.26</v>
      </c>
      <c r="Q10857">
        <v>-0.15</v>
      </c>
      <c r="R10857">
        <v>0</v>
      </c>
      <c r="S10857">
        <v>21.41</v>
      </c>
      <c r="V10857" s="8">
        <v>40155</v>
      </c>
    </row>
    <row r="10858" spans="1:22" x14ac:dyDescent="0.2">
      <c r="A10858" t="s">
        <v>2625</v>
      </c>
      <c r="B10858">
        <v>9</v>
      </c>
      <c r="C10858">
        <v>2011</v>
      </c>
      <c r="E10858" t="s">
        <v>5087</v>
      </c>
      <c r="F10858">
        <v>83.5</v>
      </c>
      <c r="G10858" t="s">
        <v>18850</v>
      </c>
      <c r="H10858" t="s">
        <v>14912</v>
      </c>
      <c r="P10858">
        <v>29.44</v>
      </c>
      <c r="Q10858">
        <v>-0.18</v>
      </c>
      <c r="R10858">
        <v>0</v>
      </c>
      <c r="S10858">
        <v>29.62</v>
      </c>
      <c r="U10858">
        <v>80</v>
      </c>
      <c r="V10858" s="8">
        <v>40155</v>
      </c>
    </row>
    <row r="10859" spans="1:22" x14ac:dyDescent="0.2">
      <c r="A10859" t="s">
        <v>2625</v>
      </c>
      <c r="B10859">
        <v>10</v>
      </c>
      <c r="C10859">
        <v>2011</v>
      </c>
      <c r="E10859" t="s">
        <v>1301</v>
      </c>
      <c r="F10859">
        <v>100</v>
      </c>
      <c r="G10859" t="s">
        <v>18851</v>
      </c>
      <c r="H10859" t="s">
        <v>18852</v>
      </c>
      <c r="P10859">
        <v>1.4</v>
      </c>
      <c r="Q10859">
        <v>0.03</v>
      </c>
      <c r="R10859">
        <v>0</v>
      </c>
      <c r="S10859">
        <v>1.37</v>
      </c>
      <c r="U10859">
        <v>360</v>
      </c>
      <c r="V10859" s="8">
        <v>40155</v>
      </c>
    </row>
    <row r="10860" spans="1:22" x14ac:dyDescent="0.2">
      <c r="A10860" t="s">
        <v>2625</v>
      </c>
      <c r="B10860">
        <v>10</v>
      </c>
      <c r="C10860">
        <v>2011</v>
      </c>
      <c r="E10860" t="s">
        <v>1301</v>
      </c>
      <c r="F10860">
        <v>54</v>
      </c>
      <c r="G10860" t="s">
        <v>18853</v>
      </c>
      <c r="H10860" t="s">
        <v>18852</v>
      </c>
      <c r="P10860">
        <v>8.64</v>
      </c>
      <c r="Q10860">
        <v>7.0000000000000007E-2</v>
      </c>
      <c r="R10860">
        <v>0</v>
      </c>
      <c r="S10860">
        <v>8.57</v>
      </c>
      <c r="U10860">
        <v>40</v>
      </c>
      <c r="V10860" s="8">
        <v>40155</v>
      </c>
    </row>
    <row r="10861" spans="1:22" x14ac:dyDescent="0.2">
      <c r="A10861" t="s">
        <v>2625</v>
      </c>
      <c r="B10861">
        <v>10</v>
      </c>
      <c r="C10861">
        <v>2011</v>
      </c>
      <c r="E10861" t="s">
        <v>1301</v>
      </c>
      <c r="F10861">
        <v>55</v>
      </c>
      <c r="G10861" t="s">
        <v>18854</v>
      </c>
      <c r="H10861" t="s">
        <v>18852</v>
      </c>
      <c r="P10861">
        <v>8.23</v>
      </c>
      <c r="Q10861">
        <v>7.0000000000000007E-2</v>
      </c>
      <c r="R10861">
        <v>0</v>
      </c>
      <c r="S10861">
        <v>8.16</v>
      </c>
      <c r="U10861">
        <v>10</v>
      </c>
      <c r="V10861" s="8">
        <v>40155</v>
      </c>
    </row>
    <row r="10862" spans="1:22" x14ac:dyDescent="0.2">
      <c r="A10862" t="s">
        <v>2625</v>
      </c>
      <c r="B10862">
        <v>10</v>
      </c>
      <c r="C10862">
        <v>2011</v>
      </c>
      <c r="E10862" t="s">
        <v>1301</v>
      </c>
      <c r="F10862">
        <v>57.5</v>
      </c>
      <c r="G10862" t="s">
        <v>18855</v>
      </c>
      <c r="H10862" t="s">
        <v>18852</v>
      </c>
      <c r="P10862">
        <v>7.31</v>
      </c>
      <c r="Q10862">
        <v>7.0000000000000007E-2</v>
      </c>
      <c r="R10862">
        <v>0</v>
      </c>
      <c r="S10862">
        <v>7.24</v>
      </c>
      <c r="U10862">
        <v>40</v>
      </c>
      <c r="V10862" s="8">
        <v>40155</v>
      </c>
    </row>
    <row r="10863" spans="1:22" x14ac:dyDescent="0.2">
      <c r="A10863" t="s">
        <v>2625</v>
      </c>
      <c r="B10863">
        <v>10</v>
      </c>
      <c r="C10863">
        <v>2011</v>
      </c>
      <c r="E10863" t="s">
        <v>1301</v>
      </c>
      <c r="F10863">
        <v>59</v>
      </c>
      <c r="G10863" t="s">
        <v>18856</v>
      </c>
      <c r="H10863" t="s">
        <v>18852</v>
      </c>
      <c r="P10863">
        <v>6.81</v>
      </c>
      <c r="Q10863">
        <v>7.0000000000000007E-2</v>
      </c>
      <c r="R10863">
        <v>0</v>
      </c>
      <c r="S10863">
        <v>6.74</v>
      </c>
      <c r="U10863">
        <v>80</v>
      </c>
      <c r="V10863" s="8">
        <v>40155</v>
      </c>
    </row>
    <row r="10864" spans="1:22" x14ac:dyDescent="0.2">
      <c r="A10864" t="s">
        <v>2625</v>
      </c>
      <c r="B10864">
        <v>10</v>
      </c>
      <c r="C10864">
        <v>2011</v>
      </c>
      <c r="E10864" t="s">
        <v>1301</v>
      </c>
      <c r="F10864">
        <v>59.5</v>
      </c>
      <c r="G10864" t="s">
        <v>18857</v>
      </c>
      <c r="H10864" t="s">
        <v>18852</v>
      </c>
      <c r="P10864">
        <v>6.65</v>
      </c>
      <c r="Q10864">
        <v>0.06</v>
      </c>
      <c r="R10864">
        <v>0</v>
      </c>
      <c r="S10864">
        <v>6.59</v>
      </c>
      <c r="U10864">
        <v>80</v>
      </c>
      <c r="V10864" s="8">
        <v>40155</v>
      </c>
    </row>
    <row r="10865" spans="1:22" x14ac:dyDescent="0.2">
      <c r="A10865" t="s">
        <v>2625</v>
      </c>
      <c r="B10865">
        <v>10</v>
      </c>
      <c r="C10865">
        <v>2011</v>
      </c>
      <c r="E10865" t="s">
        <v>1301</v>
      </c>
      <c r="F10865">
        <v>60</v>
      </c>
      <c r="G10865" t="s">
        <v>18858</v>
      </c>
      <c r="H10865" t="s">
        <v>18852</v>
      </c>
      <c r="P10865">
        <v>6.5</v>
      </c>
      <c r="Q10865">
        <v>0.06</v>
      </c>
      <c r="R10865">
        <v>0</v>
      </c>
      <c r="S10865">
        <v>6.44</v>
      </c>
      <c r="U10865">
        <v>140</v>
      </c>
      <c r="V10865" s="8">
        <v>40155</v>
      </c>
    </row>
    <row r="10866" spans="1:22" x14ac:dyDescent="0.2">
      <c r="A10866" t="s">
        <v>2625</v>
      </c>
      <c r="B10866">
        <v>10</v>
      </c>
      <c r="C10866">
        <v>2011</v>
      </c>
      <c r="E10866" t="s">
        <v>1301</v>
      </c>
      <c r="F10866">
        <v>60.5</v>
      </c>
      <c r="G10866" t="s">
        <v>18859</v>
      </c>
      <c r="H10866" t="s">
        <v>18852</v>
      </c>
      <c r="P10866">
        <v>6.35</v>
      </c>
      <c r="Q10866">
        <v>0.06</v>
      </c>
      <c r="R10866">
        <v>0</v>
      </c>
      <c r="S10866">
        <v>6.29</v>
      </c>
      <c r="U10866">
        <v>40</v>
      </c>
      <c r="V10866" s="8">
        <v>40155</v>
      </c>
    </row>
    <row r="10867" spans="1:22" x14ac:dyDescent="0.2">
      <c r="A10867" t="s">
        <v>2625</v>
      </c>
      <c r="B10867">
        <v>10</v>
      </c>
      <c r="C10867">
        <v>2011</v>
      </c>
      <c r="E10867" t="s">
        <v>1301</v>
      </c>
      <c r="F10867">
        <v>62</v>
      </c>
      <c r="G10867" t="s">
        <v>18860</v>
      </c>
      <c r="H10867" t="s">
        <v>18852</v>
      </c>
      <c r="P10867">
        <v>5.92</v>
      </c>
      <c r="Q10867">
        <v>0.06</v>
      </c>
      <c r="R10867">
        <v>0</v>
      </c>
      <c r="S10867">
        <v>5.86</v>
      </c>
      <c r="U10867">
        <v>20</v>
      </c>
      <c r="V10867" s="8">
        <v>40155</v>
      </c>
    </row>
    <row r="10868" spans="1:22" x14ac:dyDescent="0.2">
      <c r="A10868" t="s">
        <v>2625</v>
      </c>
      <c r="B10868">
        <v>10</v>
      </c>
      <c r="C10868">
        <v>2011</v>
      </c>
      <c r="E10868" t="s">
        <v>1301</v>
      </c>
      <c r="F10868">
        <v>63</v>
      </c>
      <c r="G10868" t="s">
        <v>18861</v>
      </c>
      <c r="H10868" t="s">
        <v>18852</v>
      </c>
      <c r="P10868">
        <v>5.66</v>
      </c>
      <c r="Q10868">
        <v>0.06</v>
      </c>
      <c r="R10868">
        <v>0</v>
      </c>
      <c r="S10868">
        <v>5.6</v>
      </c>
      <c r="U10868">
        <v>120</v>
      </c>
      <c r="V10868" s="8">
        <v>40155</v>
      </c>
    </row>
    <row r="10869" spans="1:22" x14ac:dyDescent="0.2">
      <c r="A10869" t="s">
        <v>2625</v>
      </c>
      <c r="B10869">
        <v>10</v>
      </c>
      <c r="C10869">
        <v>2011</v>
      </c>
      <c r="E10869" t="s">
        <v>1301</v>
      </c>
      <c r="F10869">
        <v>65</v>
      </c>
      <c r="G10869" t="s">
        <v>18862</v>
      </c>
      <c r="H10869" t="s">
        <v>18852</v>
      </c>
      <c r="P10869">
        <v>5.17</v>
      </c>
      <c r="Q10869">
        <v>0.06</v>
      </c>
      <c r="R10869">
        <v>0</v>
      </c>
      <c r="S10869">
        <v>5.1100000000000003</v>
      </c>
      <c r="U10869">
        <v>260</v>
      </c>
      <c r="V10869" s="8">
        <v>40155</v>
      </c>
    </row>
    <row r="10870" spans="1:22" x14ac:dyDescent="0.2">
      <c r="A10870" t="s">
        <v>2625</v>
      </c>
      <c r="B10870">
        <v>10</v>
      </c>
      <c r="C10870">
        <v>2011</v>
      </c>
      <c r="E10870" t="s">
        <v>1301</v>
      </c>
      <c r="F10870">
        <v>67</v>
      </c>
      <c r="G10870" t="s">
        <v>18863</v>
      </c>
      <c r="H10870" t="s">
        <v>18852</v>
      </c>
      <c r="P10870">
        <v>4.72</v>
      </c>
      <c r="Q10870">
        <v>0.05</v>
      </c>
      <c r="R10870">
        <v>0</v>
      </c>
      <c r="S10870">
        <v>4.67</v>
      </c>
      <c r="U10870">
        <v>80</v>
      </c>
      <c r="V10870" s="8">
        <v>40155</v>
      </c>
    </row>
    <row r="10871" spans="1:22" x14ac:dyDescent="0.2">
      <c r="A10871" t="s">
        <v>2625</v>
      </c>
      <c r="B10871">
        <v>10</v>
      </c>
      <c r="C10871">
        <v>2011</v>
      </c>
      <c r="E10871" t="s">
        <v>1301</v>
      </c>
      <c r="F10871">
        <v>70</v>
      </c>
      <c r="G10871" t="s">
        <v>14933</v>
      </c>
      <c r="H10871" t="s">
        <v>18852</v>
      </c>
      <c r="P10871">
        <v>4.1399999999999997</v>
      </c>
      <c r="Q10871">
        <v>0.05</v>
      </c>
      <c r="R10871">
        <v>0</v>
      </c>
      <c r="S10871">
        <v>4.09</v>
      </c>
      <c r="U10871">
        <v>240</v>
      </c>
      <c r="V10871" s="8">
        <v>40155</v>
      </c>
    </row>
    <row r="10872" spans="1:22" x14ac:dyDescent="0.2">
      <c r="A10872" t="s">
        <v>2625</v>
      </c>
      <c r="B10872">
        <v>10</v>
      </c>
      <c r="C10872">
        <v>2011</v>
      </c>
      <c r="E10872" t="s">
        <v>1301</v>
      </c>
      <c r="F10872">
        <v>74</v>
      </c>
      <c r="G10872" t="s">
        <v>14934</v>
      </c>
      <c r="H10872" t="s">
        <v>18852</v>
      </c>
      <c r="P10872">
        <v>3.5</v>
      </c>
      <c r="Q10872">
        <v>0.05</v>
      </c>
      <c r="R10872">
        <v>0</v>
      </c>
      <c r="S10872">
        <v>3.45</v>
      </c>
      <c r="U10872">
        <v>20</v>
      </c>
      <c r="V10872" s="8">
        <v>40155</v>
      </c>
    </row>
    <row r="10873" spans="1:22" x14ac:dyDescent="0.2">
      <c r="A10873" t="s">
        <v>2625</v>
      </c>
      <c r="B10873">
        <v>10</v>
      </c>
      <c r="C10873">
        <v>2011</v>
      </c>
      <c r="E10873" t="s">
        <v>1301</v>
      </c>
      <c r="F10873">
        <v>75</v>
      </c>
      <c r="G10873" t="s">
        <v>14935</v>
      </c>
      <c r="H10873" t="s">
        <v>18852</v>
      </c>
      <c r="P10873">
        <v>3.36</v>
      </c>
      <c r="Q10873">
        <v>0.05</v>
      </c>
      <c r="R10873">
        <v>0</v>
      </c>
      <c r="S10873">
        <v>3.31</v>
      </c>
      <c r="U10873">
        <v>440</v>
      </c>
      <c r="V10873" s="8">
        <v>40155</v>
      </c>
    </row>
    <row r="10874" spans="1:22" x14ac:dyDescent="0.2">
      <c r="A10874" t="s">
        <v>2625</v>
      </c>
      <c r="B10874">
        <v>10</v>
      </c>
      <c r="C10874">
        <v>2011</v>
      </c>
      <c r="E10874" t="s">
        <v>1301</v>
      </c>
      <c r="F10874">
        <v>83.5</v>
      </c>
      <c r="G10874" t="s">
        <v>14936</v>
      </c>
      <c r="H10874" t="s">
        <v>18852</v>
      </c>
      <c r="P10874">
        <v>2.41</v>
      </c>
      <c r="Q10874">
        <v>0.04</v>
      </c>
      <c r="R10874">
        <v>0</v>
      </c>
      <c r="S10874">
        <v>2.37</v>
      </c>
      <c r="U10874">
        <v>120</v>
      </c>
      <c r="V10874" s="8">
        <v>40155</v>
      </c>
    </row>
    <row r="10875" spans="1:22" x14ac:dyDescent="0.2">
      <c r="A10875" t="s">
        <v>2625</v>
      </c>
      <c r="B10875">
        <v>10</v>
      </c>
      <c r="C10875">
        <v>2011</v>
      </c>
      <c r="E10875" t="s">
        <v>1301</v>
      </c>
      <c r="F10875">
        <v>85</v>
      </c>
      <c r="G10875" t="s">
        <v>14937</v>
      </c>
      <c r="H10875" t="s">
        <v>18852</v>
      </c>
      <c r="P10875">
        <v>2.2799999999999998</v>
      </c>
      <c r="Q10875">
        <v>0.04</v>
      </c>
      <c r="R10875">
        <v>0</v>
      </c>
      <c r="S10875">
        <v>2.2400000000000002</v>
      </c>
      <c r="U10875">
        <v>580</v>
      </c>
      <c r="V10875" s="8">
        <v>40155</v>
      </c>
    </row>
    <row r="10876" spans="1:22" x14ac:dyDescent="0.2">
      <c r="A10876" t="s">
        <v>2625</v>
      </c>
      <c r="B10876">
        <v>10</v>
      </c>
      <c r="C10876">
        <v>2011</v>
      </c>
      <c r="E10876" t="s">
        <v>5087</v>
      </c>
      <c r="F10876">
        <v>42</v>
      </c>
      <c r="G10876" t="s">
        <v>14938</v>
      </c>
      <c r="H10876" t="s">
        <v>14939</v>
      </c>
      <c r="P10876">
        <v>2.17</v>
      </c>
      <c r="Q10876">
        <v>0.01</v>
      </c>
      <c r="R10876">
        <v>0</v>
      </c>
      <c r="S10876">
        <v>2.16</v>
      </c>
      <c r="U10876">
        <v>160</v>
      </c>
      <c r="V10876" s="8">
        <v>40155</v>
      </c>
    </row>
    <row r="10877" spans="1:22" x14ac:dyDescent="0.2">
      <c r="A10877" t="s">
        <v>2625</v>
      </c>
      <c r="B10877">
        <v>10</v>
      </c>
      <c r="C10877">
        <v>2011</v>
      </c>
      <c r="E10877" t="s">
        <v>5087</v>
      </c>
      <c r="F10877">
        <v>44</v>
      </c>
      <c r="G10877" t="s">
        <v>14940</v>
      </c>
      <c r="H10877" t="s">
        <v>14939</v>
      </c>
      <c r="P10877">
        <v>2.8</v>
      </c>
      <c r="Q10877">
        <v>0.02</v>
      </c>
      <c r="R10877">
        <v>0</v>
      </c>
      <c r="S10877">
        <v>2.78</v>
      </c>
      <c r="U10877">
        <v>80</v>
      </c>
      <c r="V10877" s="8">
        <v>40155</v>
      </c>
    </row>
    <row r="10878" spans="1:22" x14ac:dyDescent="0.2">
      <c r="A10878" t="s">
        <v>2625</v>
      </c>
      <c r="B10878">
        <v>10</v>
      </c>
      <c r="C10878">
        <v>2011</v>
      </c>
      <c r="E10878" t="s">
        <v>5087</v>
      </c>
      <c r="F10878">
        <v>45</v>
      </c>
      <c r="G10878" t="s">
        <v>14941</v>
      </c>
      <c r="H10878" t="s">
        <v>14939</v>
      </c>
      <c r="P10878">
        <v>3.15</v>
      </c>
      <c r="Q10878">
        <v>0.02</v>
      </c>
      <c r="R10878">
        <v>0</v>
      </c>
      <c r="S10878">
        <v>3.13</v>
      </c>
      <c r="U10878">
        <v>160</v>
      </c>
      <c r="V10878" s="8">
        <v>40155</v>
      </c>
    </row>
    <row r="10879" spans="1:22" x14ac:dyDescent="0.2">
      <c r="A10879" t="s">
        <v>2625</v>
      </c>
      <c r="B10879">
        <v>10</v>
      </c>
      <c r="C10879">
        <v>2011</v>
      </c>
      <c r="E10879" t="s">
        <v>5087</v>
      </c>
      <c r="F10879">
        <v>49.5</v>
      </c>
      <c r="G10879" t="s">
        <v>14942</v>
      </c>
      <c r="H10879" t="s">
        <v>14939</v>
      </c>
      <c r="P10879">
        <v>5.01</v>
      </c>
      <c r="Q10879">
        <v>0.02</v>
      </c>
      <c r="R10879">
        <v>0</v>
      </c>
      <c r="S10879">
        <v>4.99</v>
      </c>
      <c r="U10879">
        <v>10</v>
      </c>
      <c r="V10879" s="8">
        <v>40155</v>
      </c>
    </row>
    <row r="10880" spans="1:22" x14ac:dyDescent="0.2">
      <c r="A10880" t="s">
        <v>2625</v>
      </c>
      <c r="B10880">
        <v>10</v>
      </c>
      <c r="C10880">
        <v>2011</v>
      </c>
      <c r="E10880" t="s">
        <v>5087</v>
      </c>
      <c r="F10880">
        <v>50</v>
      </c>
      <c r="G10880" t="s">
        <v>14943</v>
      </c>
      <c r="H10880" t="s">
        <v>14939</v>
      </c>
      <c r="P10880">
        <v>5.25</v>
      </c>
      <c r="Q10880">
        <v>0.02</v>
      </c>
      <c r="R10880">
        <v>0</v>
      </c>
      <c r="S10880">
        <v>5.23</v>
      </c>
      <c r="U10880">
        <v>620</v>
      </c>
      <c r="V10880" s="8">
        <v>40155</v>
      </c>
    </row>
    <row r="10881" spans="1:22" x14ac:dyDescent="0.2">
      <c r="A10881" t="s">
        <v>2625</v>
      </c>
      <c r="B10881">
        <v>10</v>
      </c>
      <c r="C10881">
        <v>2011</v>
      </c>
      <c r="E10881" t="s">
        <v>5087</v>
      </c>
      <c r="F10881">
        <v>54</v>
      </c>
      <c r="G10881" t="s">
        <v>14944</v>
      </c>
      <c r="H10881" t="s">
        <v>14939</v>
      </c>
      <c r="P10881">
        <v>7.34</v>
      </c>
      <c r="Q10881">
        <v>0.03</v>
      </c>
      <c r="R10881">
        <v>0</v>
      </c>
      <c r="S10881">
        <v>7.31</v>
      </c>
      <c r="U10881">
        <v>40</v>
      </c>
      <c r="V10881" s="8">
        <v>40155</v>
      </c>
    </row>
    <row r="10882" spans="1:22" x14ac:dyDescent="0.2">
      <c r="A10882" t="s">
        <v>2625</v>
      </c>
      <c r="B10882">
        <v>10</v>
      </c>
      <c r="C10882">
        <v>2011</v>
      </c>
      <c r="E10882" t="s">
        <v>5087</v>
      </c>
      <c r="F10882">
        <v>55</v>
      </c>
      <c r="G10882" t="s">
        <v>14945</v>
      </c>
      <c r="H10882" t="s">
        <v>14939</v>
      </c>
      <c r="P10882">
        <v>7.91</v>
      </c>
      <c r="Q10882">
        <v>0.02</v>
      </c>
      <c r="R10882">
        <v>0</v>
      </c>
      <c r="S10882">
        <v>7.89</v>
      </c>
      <c r="U10882">
        <v>160</v>
      </c>
      <c r="V10882" s="8">
        <v>40155</v>
      </c>
    </row>
    <row r="10883" spans="1:22" x14ac:dyDescent="0.2">
      <c r="A10883" t="s">
        <v>2625</v>
      </c>
      <c r="B10883">
        <v>10</v>
      </c>
      <c r="C10883">
        <v>2011</v>
      </c>
      <c r="E10883" t="s">
        <v>5087</v>
      </c>
      <c r="F10883">
        <v>57</v>
      </c>
      <c r="G10883" t="s">
        <v>14946</v>
      </c>
      <c r="H10883" t="s">
        <v>14939</v>
      </c>
      <c r="P10883">
        <v>9.1300000000000008</v>
      </c>
      <c r="Q10883">
        <v>0.02</v>
      </c>
      <c r="R10883">
        <v>0</v>
      </c>
      <c r="S10883">
        <v>9.11</v>
      </c>
      <c r="U10883">
        <v>160</v>
      </c>
      <c r="V10883" s="8">
        <v>40155</v>
      </c>
    </row>
    <row r="10884" spans="1:22" x14ac:dyDescent="0.2">
      <c r="A10884" t="s">
        <v>2625</v>
      </c>
      <c r="B10884">
        <v>10</v>
      </c>
      <c r="C10884">
        <v>2011</v>
      </c>
      <c r="E10884" t="s">
        <v>5087</v>
      </c>
      <c r="F10884">
        <v>57.5</v>
      </c>
      <c r="G10884" t="s">
        <v>14947</v>
      </c>
      <c r="H10884" t="s">
        <v>14939</v>
      </c>
      <c r="P10884">
        <v>9.4499999999999993</v>
      </c>
      <c r="Q10884">
        <v>0.02</v>
      </c>
      <c r="R10884">
        <v>0</v>
      </c>
      <c r="S10884">
        <v>9.43</v>
      </c>
      <c r="U10884">
        <v>40</v>
      </c>
      <c r="V10884" s="8">
        <v>40155</v>
      </c>
    </row>
    <row r="10885" spans="1:22" x14ac:dyDescent="0.2">
      <c r="A10885" t="s">
        <v>2625</v>
      </c>
      <c r="B10885">
        <v>10</v>
      </c>
      <c r="C10885">
        <v>2011</v>
      </c>
      <c r="E10885" t="s">
        <v>5087</v>
      </c>
      <c r="F10885">
        <v>59</v>
      </c>
      <c r="G10885" t="s">
        <v>14948</v>
      </c>
      <c r="H10885" t="s">
        <v>14939</v>
      </c>
      <c r="P10885">
        <v>10.42</v>
      </c>
      <c r="Q10885">
        <v>0.01</v>
      </c>
      <c r="R10885">
        <v>0</v>
      </c>
      <c r="S10885">
        <v>10.41</v>
      </c>
      <c r="U10885">
        <v>160</v>
      </c>
      <c r="V10885" s="8">
        <v>40155</v>
      </c>
    </row>
    <row r="10886" spans="1:22" x14ac:dyDescent="0.2">
      <c r="A10886" t="s">
        <v>2625</v>
      </c>
      <c r="B10886">
        <v>10</v>
      </c>
      <c r="C10886">
        <v>2011</v>
      </c>
      <c r="E10886" t="s">
        <v>5087</v>
      </c>
      <c r="F10886">
        <v>59.5</v>
      </c>
      <c r="G10886" t="s">
        <v>14949</v>
      </c>
      <c r="H10886" t="s">
        <v>14939</v>
      </c>
      <c r="P10886">
        <v>10.76</v>
      </c>
      <c r="Q10886">
        <v>0.02</v>
      </c>
      <c r="R10886">
        <v>0</v>
      </c>
      <c r="S10886">
        <v>10.74</v>
      </c>
      <c r="U10886">
        <v>80</v>
      </c>
      <c r="V10886" s="8">
        <v>40155</v>
      </c>
    </row>
    <row r="10887" spans="1:22" x14ac:dyDescent="0.2">
      <c r="A10887" t="s">
        <v>2625</v>
      </c>
      <c r="B10887">
        <v>10</v>
      </c>
      <c r="C10887">
        <v>2011</v>
      </c>
      <c r="E10887" t="s">
        <v>5087</v>
      </c>
      <c r="F10887">
        <v>60</v>
      </c>
      <c r="G10887" t="s">
        <v>14950</v>
      </c>
      <c r="H10887" t="s">
        <v>14939</v>
      </c>
      <c r="P10887">
        <v>11.1</v>
      </c>
      <c r="Q10887">
        <v>0.02</v>
      </c>
      <c r="R10887">
        <v>0</v>
      </c>
      <c r="S10887">
        <v>11.08</v>
      </c>
      <c r="U10887">
        <v>200</v>
      </c>
      <c r="V10887" s="8">
        <v>40155</v>
      </c>
    </row>
    <row r="10888" spans="1:22" x14ac:dyDescent="0.2">
      <c r="A10888" t="s">
        <v>2625</v>
      </c>
      <c r="B10888">
        <v>10</v>
      </c>
      <c r="C10888">
        <v>2011</v>
      </c>
      <c r="E10888" t="s">
        <v>5087</v>
      </c>
      <c r="F10888">
        <v>60.5</v>
      </c>
      <c r="G10888" t="s">
        <v>14951</v>
      </c>
      <c r="H10888" t="s">
        <v>14939</v>
      </c>
      <c r="P10888">
        <v>11.44</v>
      </c>
      <c r="Q10888">
        <v>0.02</v>
      </c>
      <c r="R10888">
        <v>0</v>
      </c>
      <c r="S10888">
        <v>11.42</v>
      </c>
      <c r="U10888">
        <v>40</v>
      </c>
      <c r="V10888" s="8">
        <v>40155</v>
      </c>
    </row>
    <row r="10889" spans="1:22" x14ac:dyDescent="0.2">
      <c r="A10889" t="s">
        <v>2625</v>
      </c>
      <c r="B10889">
        <v>10</v>
      </c>
      <c r="C10889">
        <v>2011</v>
      </c>
      <c r="E10889" t="s">
        <v>5087</v>
      </c>
      <c r="F10889">
        <v>62</v>
      </c>
      <c r="G10889" t="s">
        <v>14952</v>
      </c>
      <c r="H10889" t="s">
        <v>14939</v>
      </c>
      <c r="P10889">
        <v>12.49</v>
      </c>
      <c r="Q10889">
        <v>0.01</v>
      </c>
      <c r="R10889">
        <v>0</v>
      </c>
      <c r="S10889">
        <v>12.48</v>
      </c>
      <c r="U10889">
        <v>20</v>
      </c>
      <c r="V10889" s="8">
        <v>40155</v>
      </c>
    </row>
    <row r="10890" spans="1:22" x14ac:dyDescent="0.2">
      <c r="A10890" t="s">
        <v>2625</v>
      </c>
      <c r="B10890">
        <v>10</v>
      </c>
      <c r="C10890">
        <v>2011</v>
      </c>
      <c r="E10890" t="s">
        <v>5087</v>
      </c>
      <c r="F10890">
        <v>63</v>
      </c>
      <c r="G10890" t="s">
        <v>14953</v>
      </c>
      <c r="H10890" t="s">
        <v>14939</v>
      </c>
      <c r="P10890">
        <v>13.21</v>
      </c>
      <c r="Q10890">
        <v>0.01</v>
      </c>
      <c r="R10890">
        <v>0</v>
      </c>
      <c r="S10890">
        <v>13.2</v>
      </c>
      <c r="U10890">
        <v>120</v>
      </c>
      <c r="V10890" s="8">
        <v>40155</v>
      </c>
    </row>
    <row r="10891" spans="1:22" x14ac:dyDescent="0.2">
      <c r="A10891" t="s">
        <v>2625</v>
      </c>
      <c r="B10891">
        <v>10</v>
      </c>
      <c r="C10891">
        <v>2011</v>
      </c>
      <c r="E10891" t="s">
        <v>5087</v>
      </c>
      <c r="F10891">
        <v>65</v>
      </c>
      <c r="G10891" t="s">
        <v>14954</v>
      </c>
      <c r="H10891" t="s">
        <v>14939</v>
      </c>
      <c r="P10891">
        <v>14.69</v>
      </c>
      <c r="Q10891">
        <v>0.01</v>
      </c>
      <c r="R10891">
        <v>0</v>
      </c>
      <c r="S10891">
        <v>14.68</v>
      </c>
      <c r="U10891">
        <v>120</v>
      </c>
      <c r="V10891" s="8">
        <v>40155</v>
      </c>
    </row>
    <row r="10892" spans="1:22" x14ac:dyDescent="0.2">
      <c r="A10892" t="s">
        <v>2625</v>
      </c>
      <c r="B10892">
        <v>10</v>
      </c>
      <c r="C10892">
        <v>2011</v>
      </c>
      <c r="E10892" t="s">
        <v>5087</v>
      </c>
      <c r="F10892">
        <v>70</v>
      </c>
      <c r="G10892" t="s">
        <v>14955</v>
      </c>
      <c r="H10892" t="s">
        <v>14939</v>
      </c>
      <c r="P10892">
        <v>18.600000000000001</v>
      </c>
      <c r="Q10892">
        <v>0.02</v>
      </c>
      <c r="R10892">
        <v>0</v>
      </c>
      <c r="S10892">
        <v>18.579999999999998</v>
      </c>
      <c r="U10892">
        <v>60</v>
      </c>
      <c r="V10892" s="8">
        <v>40155</v>
      </c>
    </row>
    <row r="10893" spans="1:22" x14ac:dyDescent="0.2">
      <c r="A10893" t="s">
        <v>2625</v>
      </c>
      <c r="B10893">
        <v>10</v>
      </c>
      <c r="C10893">
        <v>2011</v>
      </c>
      <c r="E10893" t="s">
        <v>5087</v>
      </c>
      <c r="F10893">
        <v>74</v>
      </c>
      <c r="G10893" t="s">
        <v>14956</v>
      </c>
      <c r="H10893" t="s">
        <v>14939</v>
      </c>
      <c r="P10893">
        <v>21.9</v>
      </c>
      <c r="Q10893">
        <v>0.01</v>
      </c>
      <c r="R10893">
        <v>0</v>
      </c>
      <c r="S10893">
        <v>21.89</v>
      </c>
      <c r="V10893" s="8">
        <v>40155</v>
      </c>
    </row>
    <row r="10894" spans="1:22" x14ac:dyDescent="0.2">
      <c r="A10894" t="s">
        <v>2625</v>
      </c>
      <c r="B10894">
        <v>10</v>
      </c>
      <c r="C10894">
        <v>2011</v>
      </c>
      <c r="E10894" t="s">
        <v>5087</v>
      </c>
      <c r="F10894">
        <v>83.5</v>
      </c>
      <c r="G10894" t="s">
        <v>14957</v>
      </c>
      <c r="H10894" t="s">
        <v>14939</v>
      </c>
      <c r="P10894">
        <v>30.21</v>
      </c>
      <c r="Q10894">
        <v>0.01</v>
      </c>
      <c r="R10894">
        <v>0</v>
      </c>
      <c r="S10894">
        <v>30.2</v>
      </c>
      <c r="U10894">
        <v>80</v>
      </c>
      <c r="V10894" s="8">
        <v>40155</v>
      </c>
    </row>
    <row r="10895" spans="1:22" x14ac:dyDescent="0.2">
      <c r="A10895" t="s">
        <v>2625</v>
      </c>
      <c r="B10895">
        <v>11</v>
      </c>
      <c r="C10895">
        <v>2011</v>
      </c>
      <c r="E10895" t="s">
        <v>1301</v>
      </c>
      <c r="F10895">
        <v>100</v>
      </c>
      <c r="G10895" t="s">
        <v>14958</v>
      </c>
      <c r="H10895" t="s">
        <v>14959</v>
      </c>
      <c r="P10895">
        <v>1.51</v>
      </c>
      <c r="Q10895">
        <v>0.03</v>
      </c>
      <c r="R10895">
        <v>0</v>
      </c>
      <c r="S10895">
        <v>1.48</v>
      </c>
      <c r="U10895">
        <v>360</v>
      </c>
      <c r="V10895" s="8">
        <v>40155</v>
      </c>
    </row>
    <row r="10896" spans="1:22" x14ac:dyDescent="0.2">
      <c r="A10896" t="s">
        <v>2625</v>
      </c>
      <c r="B10896">
        <v>11</v>
      </c>
      <c r="C10896">
        <v>2011</v>
      </c>
      <c r="E10896" t="s">
        <v>1301</v>
      </c>
      <c r="F10896">
        <v>54</v>
      </c>
      <c r="G10896" t="s">
        <v>14960</v>
      </c>
      <c r="H10896" t="s">
        <v>14959</v>
      </c>
      <c r="P10896">
        <v>8.8000000000000007</v>
      </c>
      <c r="Q10896">
        <v>7.0000000000000007E-2</v>
      </c>
      <c r="R10896">
        <v>0</v>
      </c>
      <c r="S10896">
        <v>8.73</v>
      </c>
      <c r="U10896">
        <v>40</v>
      </c>
      <c r="V10896" s="8">
        <v>40155</v>
      </c>
    </row>
    <row r="10897" spans="1:22" x14ac:dyDescent="0.2">
      <c r="A10897" t="s">
        <v>2625</v>
      </c>
      <c r="B10897">
        <v>11</v>
      </c>
      <c r="C10897">
        <v>2011</v>
      </c>
      <c r="E10897" t="s">
        <v>1301</v>
      </c>
      <c r="F10897">
        <v>56.5</v>
      </c>
      <c r="G10897" t="s">
        <v>14961</v>
      </c>
      <c r="H10897" t="s">
        <v>14959</v>
      </c>
      <c r="P10897">
        <v>7.83</v>
      </c>
      <c r="Q10897">
        <v>7.0000000000000007E-2</v>
      </c>
      <c r="R10897">
        <v>0</v>
      </c>
      <c r="S10897">
        <v>7.76</v>
      </c>
      <c r="U10897">
        <v>10</v>
      </c>
      <c r="V10897" s="8">
        <v>40155</v>
      </c>
    </row>
    <row r="10898" spans="1:22" x14ac:dyDescent="0.2">
      <c r="A10898" t="s">
        <v>2625</v>
      </c>
      <c r="B10898">
        <v>11</v>
      </c>
      <c r="C10898">
        <v>2011</v>
      </c>
      <c r="E10898" t="s">
        <v>1301</v>
      </c>
      <c r="F10898">
        <v>57.5</v>
      </c>
      <c r="G10898" t="s">
        <v>14962</v>
      </c>
      <c r="H10898" t="s">
        <v>14959</v>
      </c>
      <c r="P10898">
        <v>7.48</v>
      </c>
      <c r="Q10898">
        <v>7.0000000000000007E-2</v>
      </c>
      <c r="R10898">
        <v>0</v>
      </c>
      <c r="S10898">
        <v>7.41</v>
      </c>
      <c r="U10898">
        <v>40</v>
      </c>
      <c r="V10898" s="8">
        <v>40155</v>
      </c>
    </row>
    <row r="10899" spans="1:22" x14ac:dyDescent="0.2">
      <c r="A10899" t="s">
        <v>2625</v>
      </c>
      <c r="B10899">
        <v>11</v>
      </c>
      <c r="C10899">
        <v>2011</v>
      </c>
      <c r="E10899" t="s">
        <v>1301</v>
      </c>
      <c r="F10899">
        <v>59</v>
      </c>
      <c r="G10899" t="s">
        <v>14963</v>
      </c>
      <c r="H10899" t="s">
        <v>14959</v>
      </c>
      <c r="P10899">
        <v>6.98</v>
      </c>
      <c r="Q10899">
        <v>7.0000000000000007E-2</v>
      </c>
      <c r="R10899">
        <v>0</v>
      </c>
      <c r="S10899">
        <v>6.91</v>
      </c>
      <c r="U10899">
        <v>80</v>
      </c>
      <c r="V10899" s="8">
        <v>40155</v>
      </c>
    </row>
    <row r="10900" spans="1:22" x14ac:dyDescent="0.2">
      <c r="A10900" t="s">
        <v>2625</v>
      </c>
      <c r="B10900">
        <v>11</v>
      </c>
      <c r="C10900">
        <v>2011</v>
      </c>
      <c r="E10900" t="s">
        <v>1301</v>
      </c>
      <c r="F10900">
        <v>59.5</v>
      </c>
      <c r="G10900" t="s">
        <v>14964</v>
      </c>
      <c r="H10900" t="s">
        <v>14959</v>
      </c>
      <c r="P10900">
        <v>6.82</v>
      </c>
      <c r="Q10900">
        <v>0.06</v>
      </c>
      <c r="R10900">
        <v>0</v>
      </c>
      <c r="S10900">
        <v>6.76</v>
      </c>
      <c r="U10900">
        <v>80</v>
      </c>
      <c r="V10900" s="8">
        <v>40155</v>
      </c>
    </row>
    <row r="10901" spans="1:22" x14ac:dyDescent="0.2">
      <c r="A10901" t="s">
        <v>2625</v>
      </c>
      <c r="B10901">
        <v>11</v>
      </c>
      <c r="C10901">
        <v>2011</v>
      </c>
      <c r="E10901" t="s">
        <v>1301</v>
      </c>
      <c r="F10901">
        <v>60</v>
      </c>
      <c r="G10901" t="s">
        <v>14965</v>
      </c>
      <c r="H10901" t="s">
        <v>14959</v>
      </c>
      <c r="P10901">
        <v>6.67</v>
      </c>
      <c r="Q10901">
        <v>7.0000000000000007E-2</v>
      </c>
      <c r="R10901">
        <v>0</v>
      </c>
      <c r="S10901">
        <v>6.6</v>
      </c>
      <c r="U10901">
        <v>140</v>
      </c>
      <c r="V10901" s="8">
        <v>40155</v>
      </c>
    </row>
    <row r="10902" spans="1:22" x14ac:dyDescent="0.2">
      <c r="A10902" t="s">
        <v>2625</v>
      </c>
      <c r="B10902">
        <v>11</v>
      </c>
      <c r="C10902">
        <v>2011</v>
      </c>
      <c r="E10902" t="s">
        <v>1301</v>
      </c>
      <c r="F10902">
        <v>60.5</v>
      </c>
      <c r="G10902" t="s">
        <v>14966</v>
      </c>
      <c r="H10902" t="s">
        <v>14959</v>
      </c>
      <c r="P10902">
        <v>6.52</v>
      </c>
      <c r="Q10902">
        <v>0.06</v>
      </c>
      <c r="R10902">
        <v>0</v>
      </c>
      <c r="S10902">
        <v>6.46</v>
      </c>
      <c r="U10902">
        <v>40</v>
      </c>
      <c r="V10902" s="8">
        <v>40155</v>
      </c>
    </row>
    <row r="10903" spans="1:22" x14ac:dyDescent="0.2">
      <c r="A10903" t="s">
        <v>2625</v>
      </c>
      <c r="B10903">
        <v>11</v>
      </c>
      <c r="C10903">
        <v>2011</v>
      </c>
      <c r="E10903" t="s">
        <v>1301</v>
      </c>
      <c r="F10903">
        <v>62</v>
      </c>
      <c r="G10903" t="s">
        <v>14967</v>
      </c>
      <c r="H10903" t="s">
        <v>14959</v>
      </c>
      <c r="P10903">
        <v>6.1</v>
      </c>
      <c r="Q10903">
        <v>7.0000000000000007E-2</v>
      </c>
      <c r="R10903">
        <v>0</v>
      </c>
      <c r="S10903">
        <v>6.03</v>
      </c>
      <c r="U10903">
        <v>20</v>
      </c>
      <c r="V10903" s="8">
        <v>40155</v>
      </c>
    </row>
    <row r="10904" spans="1:22" x14ac:dyDescent="0.2">
      <c r="A10904" t="s">
        <v>2625</v>
      </c>
      <c r="B10904">
        <v>11</v>
      </c>
      <c r="C10904">
        <v>2011</v>
      </c>
      <c r="E10904" t="s">
        <v>1301</v>
      </c>
      <c r="F10904">
        <v>63</v>
      </c>
      <c r="G10904" t="s">
        <v>14968</v>
      </c>
      <c r="H10904" t="s">
        <v>14959</v>
      </c>
      <c r="P10904">
        <v>5.83</v>
      </c>
      <c r="Q10904">
        <v>0.06</v>
      </c>
      <c r="R10904">
        <v>0</v>
      </c>
      <c r="S10904">
        <v>5.77</v>
      </c>
      <c r="U10904">
        <v>120</v>
      </c>
      <c r="V10904" s="8">
        <v>40155</v>
      </c>
    </row>
    <row r="10905" spans="1:22" x14ac:dyDescent="0.2">
      <c r="A10905" t="s">
        <v>2625</v>
      </c>
      <c r="B10905">
        <v>11</v>
      </c>
      <c r="C10905">
        <v>2011</v>
      </c>
      <c r="E10905" t="s">
        <v>1301</v>
      </c>
      <c r="F10905">
        <v>65</v>
      </c>
      <c r="G10905" t="s">
        <v>14969</v>
      </c>
      <c r="H10905" t="s">
        <v>14959</v>
      </c>
      <c r="P10905">
        <v>5.34</v>
      </c>
      <c r="Q10905">
        <v>0.06</v>
      </c>
      <c r="R10905">
        <v>0</v>
      </c>
      <c r="S10905">
        <v>5.28</v>
      </c>
      <c r="U10905">
        <v>260</v>
      </c>
      <c r="V10905" s="8">
        <v>40155</v>
      </c>
    </row>
    <row r="10906" spans="1:22" x14ac:dyDescent="0.2">
      <c r="A10906" t="s">
        <v>2625</v>
      </c>
      <c r="B10906">
        <v>11</v>
      </c>
      <c r="C10906">
        <v>2011</v>
      </c>
      <c r="E10906" t="s">
        <v>1301</v>
      </c>
      <c r="F10906">
        <v>67</v>
      </c>
      <c r="G10906" t="s">
        <v>14970</v>
      </c>
      <c r="H10906" t="s">
        <v>14959</v>
      </c>
      <c r="P10906">
        <v>4.9000000000000004</v>
      </c>
      <c r="Q10906">
        <v>0.06</v>
      </c>
      <c r="R10906">
        <v>0</v>
      </c>
      <c r="S10906">
        <v>4.84</v>
      </c>
      <c r="U10906">
        <v>80</v>
      </c>
      <c r="V10906" s="8">
        <v>40155</v>
      </c>
    </row>
    <row r="10907" spans="1:22" x14ac:dyDescent="0.2">
      <c r="A10907" t="s">
        <v>2625</v>
      </c>
      <c r="B10907">
        <v>11</v>
      </c>
      <c r="C10907">
        <v>2011</v>
      </c>
      <c r="E10907" t="s">
        <v>1301</v>
      </c>
      <c r="F10907">
        <v>70</v>
      </c>
      <c r="G10907" t="s">
        <v>14971</v>
      </c>
      <c r="H10907" t="s">
        <v>14959</v>
      </c>
      <c r="P10907">
        <v>4.3099999999999996</v>
      </c>
      <c r="Q10907">
        <v>0.05</v>
      </c>
      <c r="R10907">
        <v>0</v>
      </c>
      <c r="S10907">
        <v>4.26</v>
      </c>
      <c r="U10907">
        <v>240</v>
      </c>
      <c r="V10907" s="8">
        <v>40155</v>
      </c>
    </row>
    <row r="10908" spans="1:22" x14ac:dyDescent="0.2">
      <c r="A10908" t="s">
        <v>2625</v>
      </c>
      <c r="B10908">
        <v>11</v>
      </c>
      <c r="C10908">
        <v>2011</v>
      </c>
      <c r="E10908" t="s">
        <v>1301</v>
      </c>
      <c r="F10908">
        <v>74</v>
      </c>
      <c r="G10908" t="s">
        <v>14972</v>
      </c>
      <c r="H10908" t="s">
        <v>14959</v>
      </c>
      <c r="P10908">
        <v>3.66</v>
      </c>
      <c r="Q10908">
        <v>0.05</v>
      </c>
      <c r="R10908">
        <v>0</v>
      </c>
      <c r="S10908">
        <v>3.61</v>
      </c>
      <c r="U10908">
        <v>20</v>
      </c>
      <c r="V10908" s="8">
        <v>40155</v>
      </c>
    </row>
    <row r="10909" spans="1:22" x14ac:dyDescent="0.2">
      <c r="A10909" t="s">
        <v>2625</v>
      </c>
      <c r="B10909">
        <v>11</v>
      </c>
      <c r="C10909">
        <v>2011</v>
      </c>
      <c r="E10909" t="s">
        <v>1301</v>
      </c>
      <c r="F10909">
        <v>75</v>
      </c>
      <c r="G10909" t="s">
        <v>14973</v>
      </c>
      <c r="H10909" t="s">
        <v>14959</v>
      </c>
      <c r="P10909">
        <v>3.52</v>
      </c>
      <c r="Q10909">
        <v>0.05</v>
      </c>
      <c r="R10909">
        <v>0</v>
      </c>
      <c r="S10909">
        <v>3.47</v>
      </c>
      <c r="U10909">
        <v>440</v>
      </c>
      <c r="V10909" s="8">
        <v>40155</v>
      </c>
    </row>
    <row r="10910" spans="1:22" x14ac:dyDescent="0.2">
      <c r="A10910" t="s">
        <v>2625</v>
      </c>
      <c r="B10910">
        <v>11</v>
      </c>
      <c r="C10910">
        <v>2011</v>
      </c>
      <c r="E10910" t="s">
        <v>1301</v>
      </c>
      <c r="F10910">
        <v>83.5</v>
      </c>
      <c r="G10910" t="s">
        <v>14974</v>
      </c>
      <c r="H10910" t="s">
        <v>14959</v>
      </c>
      <c r="P10910">
        <v>2.5499999999999998</v>
      </c>
      <c r="Q10910">
        <v>0.04</v>
      </c>
      <c r="R10910">
        <v>0</v>
      </c>
      <c r="S10910">
        <v>2.5099999999999998</v>
      </c>
      <c r="U10910">
        <v>120</v>
      </c>
      <c r="V10910" s="8">
        <v>40155</v>
      </c>
    </row>
    <row r="10911" spans="1:22" x14ac:dyDescent="0.2">
      <c r="A10911" t="s">
        <v>2625</v>
      </c>
      <c r="B10911">
        <v>11</v>
      </c>
      <c r="C10911">
        <v>2011</v>
      </c>
      <c r="E10911" t="s">
        <v>1301</v>
      </c>
      <c r="F10911">
        <v>85</v>
      </c>
      <c r="G10911" t="s">
        <v>14975</v>
      </c>
      <c r="H10911" t="s">
        <v>14959</v>
      </c>
      <c r="P10911">
        <v>2.42</v>
      </c>
      <c r="Q10911">
        <v>0.04</v>
      </c>
      <c r="R10911">
        <v>0</v>
      </c>
      <c r="S10911">
        <v>2.38</v>
      </c>
      <c r="U10911">
        <v>580</v>
      </c>
      <c r="V10911" s="8">
        <v>40155</v>
      </c>
    </row>
    <row r="10912" spans="1:22" x14ac:dyDescent="0.2">
      <c r="A10912" t="s">
        <v>2625</v>
      </c>
      <c r="B10912">
        <v>11</v>
      </c>
      <c r="C10912">
        <v>2011</v>
      </c>
      <c r="E10912" t="s">
        <v>5087</v>
      </c>
      <c r="F10912">
        <v>42</v>
      </c>
      <c r="G10912" t="s">
        <v>14976</v>
      </c>
      <c r="H10912" t="s">
        <v>14977</v>
      </c>
      <c r="P10912">
        <v>2.2799999999999998</v>
      </c>
      <c r="Q10912">
        <v>0.02</v>
      </c>
      <c r="R10912">
        <v>0</v>
      </c>
      <c r="S10912">
        <v>2.2599999999999998</v>
      </c>
      <c r="U10912">
        <v>160</v>
      </c>
      <c r="V10912" s="8">
        <v>40155</v>
      </c>
    </row>
    <row r="10913" spans="1:22" x14ac:dyDescent="0.2">
      <c r="A10913" t="s">
        <v>2625</v>
      </c>
      <c r="B10913">
        <v>11</v>
      </c>
      <c r="C10913">
        <v>2011</v>
      </c>
      <c r="E10913" t="s">
        <v>5087</v>
      </c>
      <c r="F10913">
        <v>44</v>
      </c>
      <c r="G10913" t="s">
        <v>14978</v>
      </c>
      <c r="H10913" t="s">
        <v>14977</v>
      </c>
      <c r="P10913">
        <v>2.92</v>
      </c>
      <c r="Q10913">
        <v>0.02</v>
      </c>
      <c r="R10913">
        <v>0</v>
      </c>
      <c r="S10913">
        <v>2.9</v>
      </c>
      <c r="U10913">
        <v>80</v>
      </c>
      <c r="V10913" s="8">
        <v>40155</v>
      </c>
    </row>
    <row r="10914" spans="1:22" x14ac:dyDescent="0.2">
      <c r="A10914" t="s">
        <v>2625</v>
      </c>
      <c r="B10914">
        <v>11</v>
      </c>
      <c r="C10914">
        <v>2011</v>
      </c>
      <c r="E10914" t="s">
        <v>5087</v>
      </c>
      <c r="F10914">
        <v>45</v>
      </c>
      <c r="G10914" t="s">
        <v>14979</v>
      </c>
      <c r="H10914" t="s">
        <v>14977</v>
      </c>
      <c r="P10914">
        <v>3.27</v>
      </c>
      <c r="Q10914">
        <v>0.02</v>
      </c>
      <c r="R10914">
        <v>0</v>
      </c>
      <c r="S10914">
        <v>3.25</v>
      </c>
      <c r="U10914">
        <v>160</v>
      </c>
      <c r="V10914" s="8">
        <v>40155</v>
      </c>
    </row>
    <row r="10915" spans="1:22" x14ac:dyDescent="0.2">
      <c r="A10915" t="s">
        <v>2625</v>
      </c>
      <c r="B10915">
        <v>11</v>
      </c>
      <c r="C10915">
        <v>2011</v>
      </c>
      <c r="E10915" t="s">
        <v>5087</v>
      </c>
      <c r="F10915">
        <v>50</v>
      </c>
      <c r="G10915" t="s">
        <v>14980</v>
      </c>
      <c r="H10915" t="s">
        <v>14977</v>
      </c>
      <c r="P10915">
        <v>5.4</v>
      </c>
      <c r="Q10915">
        <v>0.02</v>
      </c>
      <c r="R10915">
        <v>0</v>
      </c>
      <c r="S10915">
        <v>5.38</v>
      </c>
      <c r="U10915">
        <v>620</v>
      </c>
      <c r="V10915" s="8">
        <v>40155</v>
      </c>
    </row>
    <row r="10916" spans="1:22" x14ac:dyDescent="0.2">
      <c r="A10916" t="s">
        <v>2625</v>
      </c>
      <c r="B10916">
        <v>11</v>
      </c>
      <c r="C10916">
        <v>2011</v>
      </c>
      <c r="E10916" t="s">
        <v>5087</v>
      </c>
      <c r="F10916">
        <v>51</v>
      </c>
      <c r="G10916" t="s">
        <v>14981</v>
      </c>
      <c r="H10916" t="s">
        <v>14977</v>
      </c>
      <c r="P10916">
        <v>5.89</v>
      </c>
      <c r="Q10916">
        <v>0.02</v>
      </c>
      <c r="R10916">
        <v>0</v>
      </c>
      <c r="S10916">
        <v>5.87</v>
      </c>
      <c r="U10916">
        <v>10</v>
      </c>
      <c r="V10916" s="8">
        <v>40155</v>
      </c>
    </row>
    <row r="10917" spans="1:22" x14ac:dyDescent="0.2">
      <c r="A10917" t="s">
        <v>2625</v>
      </c>
      <c r="B10917">
        <v>11</v>
      </c>
      <c r="C10917">
        <v>2011</v>
      </c>
      <c r="E10917" t="s">
        <v>5087</v>
      </c>
      <c r="F10917">
        <v>54</v>
      </c>
      <c r="G10917" t="s">
        <v>14982</v>
      </c>
      <c r="H10917" t="s">
        <v>14977</v>
      </c>
      <c r="P10917">
        <v>7.5</v>
      </c>
      <c r="Q10917">
        <v>0.03</v>
      </c>
      <c r="R10917">
        <v>0</v>
      </c>
      <c r="S10917">
        <v>7.47</v>
      </c>
      <c r="U10917">
        <v>40</v>
      </c>
      <c r="V10917" s="8">
        <v>40155</v>
      </c>
    </row>
    <row r="10918" spans="1:22" x14ac:dyDescent="0.2">
      <c r="A10918" t="s">
        <v>2625</v>
      </c>
      <c r="B10918">
        <v>11</v>
      </c>
      <c r="C10918">
        <v>2011</v>
      </c>
      <c r="E10918" t="s">
        <v>5087</v>
      </c>
      <c r="F10918">
        <v>55</v>
      </c>
      <c r="G10918" t="s">
        <v>14983</v>
      </c>
      <c r="H10918" t="s">
        <v>14977</v>
      </c>
      <c r="P10918">
        <v>8.07</v>
      </c>
      <c r="Q10918">
        <v>0.02</v>
      </c>
      <c r="R10918">
        <v>0</v>
      </c>
      <c r="S10918">
        <v>8.0500000000000007</v>
      </c>
      <c r="U10918">
        <v>160</v>
      </c>
      <c r="V10918" s="8">
        <v>40155</v>
      </c>
    </row>
    <row r="10919" spans="1:22" x14ac:dyDescent="0.2">
      <c r="A10919" t="s">
        <v>2625</v>
      </c>
      <c r="B10919">
        <v>11</v>
      </c>
      <c r="C10919">
        <v>2011</v>
      </c>
      <c r="E10919" t="s">
        <v>5087</v>
      </c>
      <c r="F10919">
        <v>57</v>
      </c>
      <c r="G10919" t="s">
        <v>14984</v>
      </c>
      <c r="H10919" t="s">
        <v>14977</v>
      </c>
      <c r="P10919">
        <v>9.2899999999999991</v>
      </c>
      <c r="Q10919">
        <v>0.02</v>
      </c>
      <c r="R10919">
        <v>0</v>
      </c>
      <c r="S10919">
        <v>9.27</v>
      </c>
      <c r="U10919">
        <v>160</v>
      </c>
      <c r="V10919" s="8">
        <v>40155</v>
      </c>
    </row>
    <row r="10920" spans="1:22" x14ac:dyDescent="0.2">
      <c r="A10920" t="s">
        <v>2625</v>
      </c>
      <c r="B10920">
        <v>11</v>
      </c>
      <c r="C10920">
        <v>2011</v>
      </c>
      <c r="E10920" t="s">
        <v>5087</v>
      </c>
      <c r="F10920">
        <v>57.5</v>
      </c>
      <c r="G10920" t="s">
        <v>14985</v>
      </c>
      <c r="H10920" t="s">
        <v>14977</v>
      </c>
      <c r="P10920">
        <v>9.61</v>
      </c>
      <c r="Q10920">
        <v>0.02</v>
      </c>
      <c r="R10920">
        <v>0</v>
      </c>
      <c r="S10920">
        <v>9.59</v>
      </c>
      <c r="U10920">
        <v>40</v>
      </c>
      <c r="V10920" s="8">
        <v>40155</v>
      </c>
    </row>
    <row r="10921" spans="1:22" x14ac:dyDescent="0.2">
      <c r="A10921" t="s">
        <v>2625</v>
      </c>
      <c r="B10921">
        <v>11</v>
      </c>
      <c r="C10921">
        <v>2011</v>
      </c>
      <c r="E10921" t="s">
        <v>5087</v>
      </c>
      <c r="F10921">
        <v>59</v>
      </c>
      <c r="G10921" t="s">
        <v>14986</v>
      </c>
      <c r="H10921" t="s">
        <v>14977</v>
      </c>
      <c r="P10921">
        <v>10.59</v>
      </c>
      <c r="Q10921">
        <v>0.02</v>
      </c>
      <c r="R10921">
        <v>0</v>
      </c>
      <c r="S10921">
        <v>10.57</v>
      </c>
      <c r="U10921">
        <v>160</v>
      </c>
      <c r="V10921" s="8">
        <v>40155</v>
      </c>
    </row>
    <row r="10922" spans="1:22" x14ac:dyDescent="0.2">
      <c r="A10922" t="s">
        <v>2625</v>
      </c>
      <c r="B10922">
        <v>11</v>
      </c>
      <c r="C10922">
        <v>2011</v>
      </c>
      <c r="E10922" t="s">
        <v>5087</v>
      </c>
      <c r="F10922">
        <v>59.5</v>
      </c>
      <c r="G10922" t="s">
        <v>14987</v>
      </c>
      <c r="H10922" t="s">
        <v>14977</v>
      </c>
      <c r="P10922">
        <v>10.93</v>
      </c>
      <c r="Q10922">
        <v>0.03</v>
      </c>
      <c r="R10922">
        <v>0</v>
      </c>
      <c r="S10922">
        <v>10.9</v>
      </c>
      <c r="U10922">
        <v>80</v>
      </c>
      <c r="V10922" s="8">
        <v>40155</v>
      </c>
    </row>
    <row r="10923" spans="1:22" x14ac:dyDescent="0.2">
      <c r="A10923" t="s">
        <v>2625</v>
      </c>
      <c r="B10923">
        <v>11</v>
      </c>
      <c r="C10923">
        <v>2011</v>
      </c>
      <c r="E10923" t="s">
        <v>5087</v>
      </c>
      <c r="F10923">
        <v>60</v>
      </c>
      <c r="G10923" t="s">
        <v>14988</v>
      </c>
      <c r="H10923" t="s">
        <v>14977</v>
      </c>
      <c r="P10923">
        <v>11.26</v>
      </c>
      <c r="Q10923">
        <v>0.02</v>
      </c>
      <c r="R10923">
        <v>0</v>
      </c>
      <c r="S10923">
        <v>11.24</v>
      </c>
      <c r="U10923">
        <v>200</v>
      </c>
      <c r="V10923" s="8">
        <v>40155</v>
      </c>
    </row>
    <row r="10924" spans="1:22" x14ac:dyDescent="0.2">
      <c r="A10924" t="s">
        <v>2625</v>
      </c>
      <c r="B10924">
        <v>11</v>
      </c>
      <c r="C10924">
        <v>2011</v>
      </c>
      <c r="E10924" t="s">
        <v>5087</v>
      </c>
      <c r="F10924">
        <v>60.5</v>
      </c>
      <c r="G10924" t="s">
        <v>14989</v>
      </c>
      <c r="H10924" t="s">
        <v>14977</v>
      </c>
      <c r="P10924">
        <v>11.61</v>
      </c>
      <c r="Q10924">
        <v>0.02</v>
      </c>
      <c r="R10924">
        <v>0</v>
      </c>
      <c r="S10924">
        <v>11.59</v>
      </c>
      <c r="U10924">
        <v>40</v>
      </c>
      <c r="V10924" s="8">
        <v>40155</v>
      </c>
    </row>
    <row r="10925" spans="1:22" x14ac:dyDescent="0.2">
      <c r="A10925" t="s">
        <v>2625</v>
      </c>
      <c r="B10925">
        <v>11</v>
      </c>
      <c r="C10925">
        <v>2011</v>
      </c>
      <c r="E10925" t="s">
        <v>5087</v>
      </c>
      <c r="F10925">
        <v>62</v>
      </c>
      <c r="G10925" t="s">
        <v>14990</v>
      </c>
      <c r="H10925" t="s">
        <v>14977</v>
      </c>
      <c r="P10925">
        <v>12.66</v>
      </c>
      <c r="Q10925">
        <v>0.02</v>
      </c>
      <c r="R10925">
        <v>0</v>
      </c>
      <c r="S10925">
        <v>12.64</v>
      </c>
      <c r="U10925">
        <v>20</v>
      </c>
      <c r="V10925" s="8">
        <v>40155</v>
      </c>
    </row>
    <row r="10926" spans="1:22" x14ac:dyDescent="0.2">
      <c r="A10926" t="s">
        <v>2625</v>
      </c>
      <c r="B10926">
        <v>11</v>
      </c>
      <c r="C10926">
        <v>2011</v>
      </c>
      <c r="E10926" t="s">
        <v>5087</v>
      </c>
      <c r="F10926">
        <v>63</v>
      </c>
      <c r="G10926" t="s">
        <v>14991</v>
      </c>
      <c r="H10926" t="s">
        <v>14977</v>
      </c>
      <c r="P10926">
        <v>13.38</v>
      </c>
      <c r="Q10926">
        <v>0.02</v>
      </c>
      <c r="R10926">
        <v>0</v>
      </c>
      <c r="S10926">
        <v>13.36</v>
      </c>
      <c r="U10926">
        <v>120</v>
      </c>
      <c r="V10926" s="8">
        <v>40155</v>
      </c>
    </row>
    <row r="10927" spans="1:22" x14ac:dyDescent="0.2">
      <c r="A10927" t="s">
        <v>2625</v>
      </c>
      <c r="B10927">
        <v>11</v>
      </c>
      <c r="C10927">
        <v>2011</v>
      </c>
      <c r="E10927" t="s">
        <v>5087</v>
      </c>
      <c r="F10927">
        <v>65</v>
      </c>
      <c r="G10927" t="s">
        <v>14992</v>
      </c>
      <c r="H10927" t="s">
        <v>14977</v>
      </c>
      <c r="P10927">
        <v>14.85</v>
      </c>
      <c r="Q10927">
        <v>0.02</v>
      </c>
      <c r="R10927">
        <v>0</v>
      </c>
      <c r="S10927">
        <v>14.83</v>
      </c>
      <c r="U10927">
        <v>120</v>
      </c>
      <c r="V10927" s="8">
        <v>40155</v>
      </c>
    </row>
    <row r="10928" spans="1:22" x14ac:dyDescent="0.2">
      <c r="A10928" t="s">
        <v>2625</v>
      </c>
      <c r="B10928">
        <v>11</v>
      </c>
      <c r="C10928">
        <v>2011</v>
      </c>
      <c r="E10928" t="s">
        <v>5087</v>
      </c>
      <c r="F10928">
        <v>70</v>
      </c>
      <c r="G10928" t="s">
        <v>14993</v>
      </c>
      <c r="H10928" t="s">
        <v>14977</v>
      </c>
      <c r="P10928">
        <v>18.75</v>
      </c>
      <c r="Q10928">
        <v>0.02</v>
      </c>
      <c r="R10928">
        <v>0</v>
      </c>
      <c r="S10928">
        <v>18.73</v>
      </c>
      <c r="U10928">
        <v>60</v>
      </c>
      <c r="V10928" s="8">
        <v>40155</v>
      </c>
    </row>
    <row r="10929" spans="1:22" x14ac:dyDescent="0.2">
      <c r="A10929" t="s">
        <v>2625</v>
      </c>
      <c r="B10929">
        <v>11</v>
      </c>
      <c r="C10929">
        <v>2011</v>
      </c>
      <c r="E10929" t="s">
        <v>5087</v>
      </c>
      <c r="F10929">
        <v>74</v>
      </c>
      <c r="G10929" t="s">
        <v>14994</v>
      </c>
      <c r="H10929" t="s">
        <v>14977</v>
      </c>
      <c r="P10929">
        <v>22.04</v>
      </c>
      <c r="Q10929">
        <v>0.01</v>
      </c>
      <c r="R10929">
        <v>0</v>
      </c>
      <c r="S10929">
        <v>22.03</v>
      </c>
      <c r="V10929" s="8">
        <v>40155</v>
      </c>
    </row>
    <row r="10930" spans="1:22" x14ac:dyDescent="0.2">
      <c r="A10930" t="s">
        <v>2625</v>
      </c>
      <c r="B10930">
        <v>11</v>
      </c>
      <c r="C10930">
        <v>2011</v>
      </c>
      <c r="E10930" t="s">
        <v>5087</v>
      </c>
      <c r="F10930">
        <v>83.5</v>
      </c>
      <c r="G10930" t="s">
        <v>14995</v>
      </c>
      <c r="H10930" t="s">
        <v>14977</v>
      </c>
      <c r="P10930">
        <v>30.32</v>
      </c>
      <c r="Q10930">
        <v>0.01</v>
      </c>
      <c r="R10930">
        <v>0</v>
      </c>
      <c r="S10930">
        <v>30.31</v>
      </c>
      <c r="U10930">
        <v>80</v>
      </c>
      <c r="V10930" s="8">
        <v>40155</v>
      </c>
    </row>
    <row r="10931" spans="1:22" x14ac:dyDescent="0.2">
      <c r="A10931" t="s">
        <v>2625</v>
      </c>
      <c r="B10931">
        <v>12</v>
      </c>
      <c r="C10931">
        <v>2011</v>
      </c>
      <c r="E10931" t="s">
        <v>1301</v>
      </c>
      <c r="F10931">
        <v>100</v>
      </c>
      <c r="G10931" t="s">
        <v>14996</v>
      </c>
      <c r="H10931" t="s">
        <v>14997</v>
      </c>
      <c r="P10931">
        <v>1.64</v>
      </c>
      <c r="Q10931">
        <v>0.03</v>
      </c>
      <c r="R10931">
        <v>0</v>
      </c>
      <c r="S10931">
        <v>1.61</v>
      </c>
      <c r="U10931">
        <v>360</v>
      </c>
      <c r="V10931" s="8">
        <v>40155</v>
      </c>
    </row>
    <row r="10932" spans="1:22" x14ac:dyDescent="0.2">
      <c r="A10932" t="s">
        <v>2625</v>
      </c>
      <c r="B10932">
        <v>12</v>
      </c>
      <c r="C10932">
        <v>2011</v>
      </c>
      <c r="E10932" t="s">
        <v>1301</v>
      </c>
      <c r="F10932">
        <v>54</v>
      </c>
      <c r="G10932" t="s">
        <v>14998</v>
      </c>
      <c r="H10932" t="s">
        <v>14997</v>
      </c>
      <c r="P10932">
        <v>8.98</v>
      </c>
      <c r="Q10932">
        <v>0.08</v>
      </c>
      <c r="R10932">
        <v>0</v>
      </c>
      <c r="S10932">
        <v>8.9</v>
      </c>
      <c r="U10932">
        <v>40</v>
      </c>
      <c r="V10932" s="8">
        <v>40155</v>
      </c>
    </row>
    <row r="10933" spans="1:22" x14ac:dyDescent="0.2">
      <c r="A10933" t="s">
        <v>2625</v>
      </c>
      <c r="B10933">
        <v>12</v>
      </c>
      <c r="C10933">
        <v>2011</v>
      </c>
      <c r="E10933" t="s">
        <v>1301</v>
      </c>
      <c r="F10933">
        <v>57.5</v>
      </c>
      <c r="G10933" t="s">
        <v>14999</v>
      </c>
      <c r="H10933" t="s">
        <v>14997</v>
      </c>
      <c r="P10933">
        <v>7.66</v>
      </c>
      <c r="Q10933">
        <v>7.0000000000000007E-2</v>
      </c>
      <c r="R10933">
        <v>0</v>
      </c>
      <c r="S10933">
        <v>7.59</v>
      </c>
      <c r="U10933">
        <v>40</v>
      </c>
      <c r="V10933" s="8">
        <v>40155</v>
      </c>
    </row>
    <row r="10934" spans="1:22" x14ac:dyDescent="0.2">
      <c r="A10934" t="s">
        <v>2625</v>
      </c>
      <c r="B10934">
        <v>12</v>
      </c>
      <c r="C10934">
        <v>2011</v>
      </c>
      <c r="E10934" t="s">
        <v>1301</v>
      </c>
      <c r="F10934">
        <v>59</v>
      </c>
      <c r="G10934" t="s">
        <v>15000</v>
      </c>
      <c r="H10934" t="s">
        <v>14997</v>
      </c>
      <c r="P10934">
        <v>7.16</v>
      </c>
      <c r="Q10934">
        <v>7.0000000000000007E-2</v>
      </c>
      <c r="R10934">
        <v>0</v>
      </c>
      <c r="S10934">
        <v>7.09</v>
      </c>
      <c r="U10934">
        <v>80</v>
      </c>
      <c r="V10934" s="8">
        <v>40155</v>
      </c>
    </row>
    <row r="10935" spans="1:22" x14ac:dyDescent="0.2">
      <c r="A10935" t="s">
        <v>2625</v>
      </c>
      <c r="B10935">
        <v>12</v>
      </c>
      <c r="C10935">
        <v>2011</v>
      </c>
      <c r="E10935" t="s">
        <v>1301</v>
      </c>
      <c r="F10935">
        <v>59.5</v>
      </c>
      <c r="G10935" t="s">
        <v>15001</v>
      </c>
      <c r="H10935" t="s">
        <v>14997</v>
      </c>
      <c r="P10935">
        <v>7.01</v>
      </c>
      <c r="Q10935">
        <v>7.0000000000000007E-2</v>
      </c>
      <c r="R10935">
        <v>0</v>
      </c>
      <c r="S10935">
        <v>6.94</v>
      </c>
      <c r="U10935">
        <v>80</v>
      </c>
      <c r="V10935" s="8">
        <v>40155</v>
      </c>
    </row>
    <row r="10936" spans="1:22" x14ac:dyDescent="0.2">
      <c r="A10936" t="s">
        <v>2625</v>
      </c>
      <c r="B10936">
        <v>12</v>
      </c>
      <c r="C10936">
        <v>2011</v>
      </c>
      <c r="E10936" t="s">
        <v>1301</v>
      </c>
      <c r="F10936">
        <v>60</v>
      </c>
      <c r="G10936" t="s">
        <v>15002</v>
      </c>
      <c r="H10936" t="s">
        <v>14997</v>
      </c>
      <c r="P10936">
        <v>6.86</v>
      </c>
      <c r="Q10936">
        <v>7.0000000000000007E-2</v>
      </c>
      <c r="R10936">
        <v>0</v>
      </c>
      <c r="S10936">
        <v>6.79</v>
      </c>
      <c r="U10936">
        <v>140</v>
      </c>
      <c r="V10936" s="8">
        <v>40155</v>
      </c>
    </row>
    <row r="10937" spans="1:22" x14ac:dyDescent="0.2">
      <c r="A10937" t="s">
        <v>2625</v>
      </c>
      <c r="B10937">
        <v>12</v>
      </c>
      <c r="C10937">
        <v>2011</v>
      </c>
      <c r="E10937" t="s">
        <v>1301</v>
      </c>
      <c r="F10937">
        <v>60.5</v>
      </c>
      <c r="G10937" t="s">
        <v>15003</v>
      </c>
      <c r="H10937" t="s">
        <v>14997</v>
      </c>
      <c r="P10937">
        <v>6.71</v>
      </c>
      <c r="Q10937">
        <v>7.0000000000000007E-2</v>
      </c>
      <c r="R10937">
        <v>0</v>
      </c>
      <c r="S10937">
        <v>6.64</v>
      </c>
      <c r="U10937">
        <v>40</v>
      </c>
      <c r="V10937" s="8">
        <v>40155</v>
      </c>
    </row>
    <row r="10938" spans="1:22" x14ac:dyDescent="0.2">
      <c r="A10938" t="s">
        <v>2625</v>
      </c>
      <c r="B10938">
        <v>12</v>
      </c>
      <c r="C10938">
        <v>2011</v>
      </c>
      <c r="E10938" t="s">
        <v>1301</v>
      </c>
      <c r="F10938">
        <v>62</v>
      </c>
      <c r="G10938" t="s">
        <v>15004</v>
      </c>
      <c r="H10938" t="s">
        <v>14997</v>
      </c>
      <c r="P10938">
        <v>6.28</v>
      </c>
      <c r="Q10938">
        <v>0.06</v>
      </c>
      <c r="R10938">
        <v>0</v>
      </c>
      <c r="S10938">
        <v>6.22</v>
      </c>
      <c r="U10938">
        <v>30</v>
      </c>
      <c r="V10938" s="8">
        <v>40155</v>
      </c>
    </row>
    <row r="10939" spans="1:22" x14ac:dyDescent="0.2">
      <c r="A10939" t="s">
        <v>2625</v>
      </c>
      <c r="B10939">
        <v>12</v>
      </c>
      <c r="C10939">
        <v>2011</v>
      </c>
      <c r="E10939" t="s">
        <v>1301</v>
      </c>
      <c r="F10939">
        <v>63</v>
      </c>
      <c r="G10939" t="s">
        <v>15005</v>
      </c>
      <c r="H10939" t="s">
        <v>14997</v>
      </c>
      <c r="P10939">
        <v>6.02</v>
      </c>
      <c r="Q10939">
        <v>7.0000000000000007E-2</v>
      </c>
      <c r="R10939">
        <v>0</v>
      </c>
      <c r="S10939">
        <v>5.95</v>
      </c>
      <c r="U10939">
        <v>120</v>
      </c>
      <c r="V10939" s="8">
        <v>40155</v>
      </c>
    </row>
    <row r="10940" spans="1:22" x14ac:dyDescent="0.2">
      <c r="A10940" t="s">
        <v>2625</v>
      </c>
      <c r="B10940">
        <v>12</v>
      </c>
      <c r="C10940">
        <v>2011</v>
      </c>
      <c r="E10940" t="s">
        <v>1301</v>
      </c>
      <c r="F10940">
        <v>65</v>
      </c>
      <c r="G10940" t="s">
        <v>15006</v>
      </c>
      <c r="H10940" t="s">
        <v>14997</v>
      </c>
      <c r="P10940">
        <v>5.53</v>
      </c>
      <c r="Q10940">
        <v>7.0000000000000007E-2</v>
      </c>
      <c r="R10940">
        <v>0</v>
      </c>
      <c r="S10940">
        <v>5.46</v>
      </c>
      <c r="U10940">
        <v>260</v>
      </c>
      <c r="V10940" s="8">
        <v>40155</v>
      </c>
    </row>
    <row r="10941" spans="1:22" x14ac:dyDescent="0.2">
      <c r="A10941" t="s">
        <v>2625</v>
      </c>
      <c r="B10941">
        <v>12</v>
      </c>
      <c r="C10941">
        <v>2011</v>
      </c>
      <c r="E10941" t="s">
        <v>1301</v>
      </c>
      <c r="F10941">
        <v>67</v>
      </c>
      <c r="G10941" t="s">
        <v>15007</v>
      </c>
      <c r="H10941" t="s">
        <v>14997</v>
      </c>
      <c r="P10941">
        <v>5.08</v>
      </c>
      <c r="Q10941">
        <v>0.06</v>
      </c>
      <c r="R10941">
        <v>0</v>
      </c>
      <c r="S10941">
        <v>5.0199999999999996</v>
      </c>
      <c r="U10941">
        <v>80</v>
      </c>
      <c r="V10941" s="8">
        <v>40155</v>
      </c>
    </row>
    <row r="10942" spans="1:22" x14ac:dyDescent="0.2">
      <c r="A10942" t="s">
        <v>2625</v>
      </c>
      <c r="B10942">
        <v>12</v>
      </c>
      <c r="C10942">
        <v>2011</v>
      </c>
      <c r="E10942" t="s">
        <v>1301</v>
      </c>
      <c r="F10942">
        <v>70</v>
      </c>
      <c r="G10942" t="s">
        <v>15008</v>
      </c>
      <c r="H10942" t="s">
        <v>14997</v>
      </c>
      <c r="P10942">
        <v>4.5</v>
      </c>
      <c r="Q10942">
        <v>0.06</v>
      </c>
      <c r="R10942">
        <v>0</v>
      </c>
      <c r="S10942">
        <v>4.4400000000000004</v>
      </c>
      <c r="U10942">
        <v>240</v>
      </c>
      <c r="V10942" s="8">
        <v>40155</v>
      </c>
    </row>
    <row r="10943" spans="1:22" x14ac:dyDescent="0.2">
      <c r="A10943" t="s">
        <v>2625</v>
      </c>
      <c r="B10943">
        <v>12</v>
      </c>
      <c r="C10943">
        <v>2011</v>
      </c>
      <c r="E10943" t="s">
        <v>1301</v>
      </c>
      <c r="F10943">
        <v>74</v>
      </c>
      <c r="G10943" t="s">
        <v>15009</v>
      </c>
      <c r="H10943" t="s">
        <v>14997</v>
      </c>
      <c r="P10943">
        <v>3.84</v>
      </c>
      <c r="Q10943">
        <v>0.05</v>
      </c>
      <c r="R10943">
        <v>0</v>
      </c>
      <c r="S10943">
        <v>3.79</v>
      </c>
      <c r="U10943">
        <v>20</v>
      </c>
      <c r="V10943" s="8">
        <v>40155</v>
      </c>
    </row>
    <row r="10944" spans="1:22" x14ac:dyDescent="0.2">
      <c r="A10944" t="s">
        <v>2625</v>
      </c>
      <c r="B10944">
        <v>12</v>
      </c>
      <c r="C10944">
        <v>2011</v>
      </c>
      <c r="E10944" t="s">
        <v>1301</v>
      </c>
      <c r="F10944">
        <v>75</v>
      </c>
      <c r="G10944" t="s">
        <v>15010</v>
      </c>
      <c r="H10944" t="s">
        <v>14997</v>
      </c>
      <c r="P10944">
        <v>3.69</v>
      </c>
      <c r="Q10944">
        <v>0.05</v>
      </c>
      <c r="R10944">
        <v>0</v>
      </c>
      <c r="S10944">
        <v>3.64</v>
      </c>
      <c r="U10944">
        <v>440</v>
      </c>
      <c r="V10944" s="8">
        <v>40155</v>
      </c>
    </row>
    <row r="10945" spans="1:22" x14ac:dyDescent="0.2">
      <c r="A10945" t="s">
        <v>2625</v>
      </c>
      <c r="B10945">
        <v>12</v>
      </c>
      <c r="C10945">
        <v>2011</v>
      </c>
      <c r="E10945" t="s">
        <v>1301</v>
      </c>
      <c r="F10945">
        <v>83.5</v>
      </c>
      <c r="G10945" t="s">
        <v>15011</v>
      </c>
      <c r="H10945" t="s">
        <v>14997</v>
      </c>
      <c r="P10945">
        <v>2.71</v>
      </c>
      <c r="Q10945">
        <v>0.04</v>
      </c>
      <c r="R10945">
        <v>0</v>
      </c>
      <c r="S10945">
        <v>2.67</v>
      </c>
      <c r="U10945">
        <v>120</v>
      </c>
      <c r="V10945" s="8">
        <v>40155</v>
      </c>
    </row>
    <row r="10946" spans="1:22" x14ac:dyDescent="0.2">
      <c r="A10946" t="s">
        <v>2625</v>
      </c>
      <c r="B10946">
        <v>12</v>
      </c>
      <c r="C10946">
        <v>2011</v>
      </c>
      <c r="E10946" t="s">
        <v>1301</v>
      </c>
      <c r="F10946">
        <v>85</v>
      </c>
      <c r="G10946" t="s">
        <v>15012</v>
      </c>
      <c r="H10946" t="s">
        <v>14997</v>
      </c>
      <c r="P10946">
        <v>2.58</v>
      </c>
      <c r="Q10946">
        <v>0.04</v>
      </c>
      <c r="R10946">
        <v>0</v>
      </c>
      <c r="S10946">
        <v>2.54</v>
      </c>
      <c r="U10946">
        <v>580</v>
      </c>
      <c r="V10946" s="8">
        <v>40155</v>
      </c>
    </row>
    <row r="10947" spans="1:22" x14ac:dyDescent="0.2">
      <c r="A10947" t="s">
        <v>2625</v>
      </c>
      <c r="B10947">
        <v>12</v>
      </c>
      <c r="C10947">
        <v>2011</v>
      </c>
      <c r="E10947" t="s">
        <v>5087</v>
      </c>
      <c r="F10947">
        <v>42</v>
      </c>
      <c r="G10947" t="s">
        <v>15013</v>
      </c>
      <c r="H10947" t="s">
        <v>15014</v>
      </c>
      <c r="P10947">
        <v>2.39</v>
      </c>
      <c r="Q10947">
        <v>0.01</v>
      </c>
      <c r="R10947">
        <v>0</v>
      </c>
      <c r="S10947">
        <v>2.38</v>
      </c>
      <c r="U10947">
        <v>160</v>
      </c>
      <c r="V10947" s="8">
        <v>40155</v>
      </c>
    </row>
    <row r="10948" spans="1:22" x14ac:dyDescent="0.2">
      <c r="A10948" t="s">
        <v>2625</v>
      </c>
      <c r="B10948">
        <v>12</v>
      </c>
      <c r="C10948">
        <v>2011</v>
      </c>
      <c r="E10948" t="s">
        <v>5087</v>
      </c>
      <c r="F10948">
        <v>44</v>
      </c>
      <c r="G10948" t="s">
        <v>15015</v>
      </c>
      <c r="H10948" t="s">
        <v>15014</v>
      </c>
      <c r="P10948">
        <v>3.05</v>
      </c>
      <c r="Q10948">
        <v>0.02</v>
      </c>
      <c r="R10948">
        <v>0</v>
      </c>
      <c r="S10948">
        <v>3.03</v>
      </c>
      <c r="U10948">
        <v>80</v>
      </c>
      <c r="V10948" s="8">
        <v>40155</v>
      </c>
    </row>
    <row r="10949" spans="1:22" x14ac:dyDescent="0.2">
      <c r="A10949" t="s">
        <v>2625</v>
      </c>
      <c r="B10949">
        <v>12</v>
      </c>
      <c r="C10949">
        <v>2011</v>
      </c>
      <c r="E10949" t="s">
        <v>5087</v>
      </c>
      <c r="F10949">
        <v>45</v>
      </c>
      <c r="G10949" t="s">
        <v>15016</v>
      </c>
      <c r="H10949" t="s">
        <v>15014</v>
      </c>
      <c r="P10949">
        <v>3.41</v>
      </c>
      <c r="Q10949">
        <v>0.02</v>
      </c>
      <c r="R10949">
        <v>0</v>
      </c>
      <c r="S10949">
        <v>3.39</v>
      </c>
      <c r="U10949">
        <v>160</v>
      </c>
      <c r="V10949" s="8">
        <v>40155</v>
      </c>
    </row>
    <row r="10950" spans="1:22" x14ac:dyDescent="0.2">
      <c r="A10950" t="s">
        <v>2625</v>
      </c>
      <c r="B10950">
        <v>12</v>
      </c>
      <c r="C10950">
        <v>2011</v>
      </c>
      <c r="E10950" t="s">
        <v>5087</v>
      </c>
      <c r="F10950">
        <v>50</v>
      </c>
      <c r="G10950" t="s">
        <v>15017</v>
      </c>
      <c r="H10950" t="s">
        <v>15014</v>
      </c>
      <c r="P10950">
        <v>5.56</v>
      </c>
      <c r="Q10950">
        <v>0.02</v>
      </c>
      <c r="R10950">
        <v>0</v>
      </c>
      <c r="S10950">
        <v>5.54</v>
      </c>
      <c r="U10950">
        <v>620</v>
      </c>
      <c r="V10950" s="8">
        <v>40155</v>
      </c>
    </row>
    <row r="10951" spans="1:22" x14ac:dyDescent="0.2">
      <c r="A10951" t="s">
        <v>2625</v>
      </c>
      <c r="B10951">
        <v>12</v>
      </c>
      <c r="C10951">
        <v>2011</v>
      </c>
      <c r="E10951" t="s">
        <v>5087</v>
      </c>
      <c r="F10951">
        <v>54</v>
      </c>
      <c r="G10951" t="s">
        <v>15018</v>
      </c>
      <c r="H10951" t="s">
        <v>15014</v>
      </c>
      <c r="P10951">
        <v>7.67</v>
      </c>
      <c r="Q10951">
        <v>0.03</v>
      </c>
      <c r="R10951">
        <v>0</v>
      </c>
      <c r="S10951">
        <v>7.64</v>
      </c>
      <c r="U10951">
        <v>40</v>
      </c>
      <c r="V10951" s="8">
        <v>40155</v>
      </c>
    </row>
    <row r="10952" spans="1:22" x14ac:dyDescent="0.2">
      <c r="A10952" t="s">
        <v>2625</v>
      </c>
      <c r="B10952">
        <v>12</v>
      </c>
      <c r="C10952">
        <v>2011</v>
      </c>
      <c r="E10952" t="s">
        <v>5087</v>
      </c>
      <c r="F10952">
        <v>55</v>
      </c>
      <c r="G10952" t="s">
        <v>15019</v>
      </c>
      <c r="H10952" t="s">
        <v>15014</v>
      </c>
      <c r="P10952">
        <v>8.24</v>
      </c>
      <c r="Q10952">
        <v>0.02</v>
      </c>
      <c r="R10952">
        <v>0</v>
      </c>
      <c r="S10952">
        <v>8.2200000000000006</v>
      </c>
      <c r="U10952">
        <v>160</v>
      </c>
      <c r="V10952" s="8">
        <v>40155</v>
      </c>
    </row>
    <row r="10953" spans="1:22" x14ac:dyDescent="0.2">
      <c r="A10953" t="s">
        <v>2625</v>
      </c>
      <c r="B10953">
        <v>12</v>
      </c>
      <c r="C10953">
        <v>2011</v>
      </c>
      <c r="E10953" t="s">
        <v>5087</v>
      </c>
      <c r="F10953">
        <v>56.5</v>
      </c>
      <c r="G10953" t="s">
        <v>15020</v>
      </c>
      <c r="H10953" t="s">
        <v>15014</v>
      </c>
      <c r="P10953">
        <v>9.16</v>
      </c>
      <c r="Q10953">
        <v>0.03</v>
      </c>
      <c r="R10953">
        <v>0</v>
      </c>
      <c r="S10953">
        <v>9.1300000000000008</v>
      </c>
      <c r="U10953">
        <v>10</v>
      </c>
      <c r="V10953" s="8">
        <v>40155</v>
      </c>
    </row>
    <row r="10954" spans="1:22" x14ac:dyDescent="0.2">
      <c r="A10954" t="s">
        <v>2625</v>
      </c>
      <c r="B10954">
        <v>12</v>
      </c>
      <c r="C10954">
        <v>2011</v>
      </c>
      <c r="E10954" t="s">
        <v>5087</v>
      </c>
      <c r="F10954">
        <v>57</v>
      </c>
      <c r="G10954" t="s">
        <v>15021</v>
      </c>
      <c r="H10954" t="s">
        <v>15014</v>
      </c>
      <c r="P10954">
        <v>9.4700000000000006</v>
      </c>
      <c r="Q10954">
        <v>0.02</v>
      </c>
      <c r="R10954">
        <v>0</v>
      </c>
      <c r="S10954">
        <v>9.4499999999999993</v>
      </c>
      <c r="U10954">
        <v>160</v>
      </c>
      <c r="V10954" s="8">
        <v>40155</v>
      </c>
    </row>
    <row r="10955" spans="1:22" x14ac:dyDescent="0.2">
      <c r="A10955" t="s">
        <v>2625</v>
      </c>
      <c r="B10955">
        <v>12</v>
      </c>
      <c r="C10955">
        <v>2011</v>
      </c>
      <c r="E10955" t="s">
        <v>5087</v>
      </c>
      <c r="F10955">
        <v>57.5</v>
      </c>
      <c r="G10955" t="s">
        <v>15022</v>
      </c>
      <c r="H10955" t="s">
        <v>15014</v>
      </c>
      <c r="P10955">
        <v>9.7899999999999991</v>
      </c>
      <c r="Q10955">
        <v>0.03</v>
      </c>
      <c r="R10955">
        <v>0</v>
      </c>
      <c r="S10955">
        <v>9.76</v>
      </c>
      <c r="U10955">
        <v>40</v>
      </c>
      <c r="V10955" s="8">
        <v>40155</v>
      </c>
    </row>
    <row r="10956" spans="1:22" x14ac:dyDescent="0.2">
      <c r="A10956" t="s">
        <v>2625</v>
      </c>
      <c r="B10956">
        <v>12</v>
      </c>
      <c r="C10956">
        <v>2011</v>
      </c>
      <c r="E10956" t="s">
        <v>5087</v>
      </c>
      <c r="F10956">
        <v>59</v>
      </c>
      <c r="G10956" t="s">
        <v>15023</v>
      </c>
      <c r="H10956" t="s">
        <v>15014</v>
      </c>
      <c r="P10956">
        <v>10.77</v>
      </c>
      <c r="Q10956">
        <v>0.02</v>
      </c>
      <c r="R10956">
        <v>0</v>
      </c>
      <c r="S10956">
        <v>10.75</v>
      </c>
      <c r="U10956">
        <v>160</v>
      </c>
      <c r="V10956" s="8">
        <v>40155</v>
      </c>
    </row>
    <row r="10957" spans="1:22" x14ac:dyDescent="0.2">
      <c r="A10957" t="s">
        <v>2625</v>
      </c>
      <c r="B10957">
        <v>12</v>
      </c>
      <c r="C10957">
        <v>2011</v>
      </c>
      <c r="E10957" t="s">
        <v>5087</v>
      </c>
      <c r="F10957">
        <v>59.5</v>
      </c>
      <c r="G10957" t="s">
        <v>15024</v>
      </c>
      <c r="H10957" t="s">
        <v>15014</v>
      </c>
      <c r="P10957">
        <v>11.1</v>
      </c>
      <c r="Q10957">
        <v>0.02</v>
      </c>
      <c r="R10957">
        <v>0</v>
      </c>
      <c r="S10957">
        <v>11.08</v>
      </c>
      <c r="U10957">
        <v>80</v>
      </c>
      <c r="V10957" s="8">
        <v>40155</v>
      </c>
    </row>
    <row r="10958" spans="1:22" x14ac:dyDescent="0.2">
      <c r="A10958" t="s">
        <v>2625</v>
      </c>
      <c r="B10958">
        <v>12</v>
      </c>
      <c r="C10958">
        <v>2011</v>
      </c>
      <c r="E10958" t="s">
        <v>5087</v>
      </c>
      <c r="F10958">
        <v>60</v>
      </c>
      <c r="G10958" t="s">
        <v>15025</v>
      </c>
      <c r="H10958" t="s">
        <v>15014</v>
      </c>
      <c r="P10958">
        <v>11.44</v>
      </c>
      <c r="Q10958">
        <v>0.02</v>
      </c>
      <c r="R10958">
        <v>0</v>
      </c>
      <c r="S10958">
        <v>11.42</v>
      </c>
      <c r="U10958">
        <v>200</v>
      </c>
      <c r="V10958" s="8">
        <v>40155</v>
      </c>
    </row>
    <row r="10959" spans="1:22" x14ac:dyDescent="0.2">
      <c r="A10959" t="s">
        <v>2625</v>
      </c>
      <c r="B10959">
        <v>12</v>
      </c>
      <c r="C10959">
        <v>2011</v>
      </c>
      <c r="E10959" t="s">
        <v>5087</v>
      </c>
      <c r="F10959">
        <v>60.5</v>
      </c>
      <c r="G10959" t="s">
        <v>15026</v>
      </c>
      <c r="H10959" t="s">
        <v>15014</v>
      </c>
      <c r="P10959">
        <v>11.79</v>
      </c>
      <c r="Q10959">
        <v>0.03</v>
      </c>
      <c r="R10959">
        <v>0</v>
      </c>
      <c r="S10959">
        <v>11.76</v>
      </c>
      <c r="U10959">
        <v>40</v>
      </c>
      <c r="V10959" s="8">
        <v>40155</v>
      </c>
    </row>
    <row r="10960" spans="1:22" x14ac:dyDescent="0.2">
      <c r="A10960" t="s">
        <v>2625</v>
      </c>
      <c r="B10960">
        <v>12</v>
      </c>
      <c r="C10960">
        <v>2011</v>
      </c>
      <c r="E10960" t="s">
        <v>5087</v>
      </c>
      <c r="F10960">
        <v>62</v>
      </c>
      <c r="G10960" t="s">
        <v>15027</v>
      </c>
      <c r="H10960" t="s">
        <v>15014</v>
      </c>
      <c r="P10960">
        <v>12.84</v>
      </c>
      <c r="Q10960">
        <v>0.03</v>
      </c>
      <c r="R10960">
        <v>0</v>
      </c>
      <c r="S10960">
        <v>12.81</v>
      </c>
      <c r="U10960">
        <v>20</v>
      </c>
      <c r="V10960" s="8">
        <v>40155</v>
      </c>
    </row>
    <row r="10961" spans="1:22" x14ac:dyDescent="0.2">
      <c r="A10961" t="s">
        <v>2625</v>
      </c>
      <c r="B10961">
        <v>12</v>
      </c>
      <c r="C10961">
        <v>2011</v>
      </c>
      <c r="E10961" t="s">
        <v>5087</v>
      </c>
      <c r="F10961">
        <v>63</v>
      </c>
      <c r="G10961" t="s">
        <v>15028</v>
      </c>
      <c r="H10961" t="s">
        <v>15014</v>
      </c>
      <c r="P10961">
        <v>13.55</v>
      </c>
      <c r="Q10961">
        <v>0.02</v>
      </c>
      <c r="R10961">
        <v>0</v>
      </c>
      <c r="S10961">
        <v>13.53</v>
      </c>
      <c r="U10961">
        <v>120</v>
      </c>
      <c r="V10961" s="8">
        <v>40155</v>
      </c>
    </row>
    <row r="10962" spans="1:22" x14ac:dyDescent="0.2">
      <c r="A10962" t="s">
        <v>2625</v>
      </c>
      <c r="B10962">
        <v>12</v>
      </c>
      <c r="C10962">
        <v>2011</v>
      </c>
      <c r="E10962" t="s">
        <v>5087</v>
      </c>
      <c r="F10962">
        <v>65</v>
      </c>
      <c r="G10962" t="s">
        <v>15029</v>
      </c>
      <c r="H10962" t="s">
        <v>15014</v>
      </c>
      <c r="P10962">
        <v>15.03</v>
      </c>
      <c r="Q10962">
        <v>0.02</v>
      </c>
      <c r="R10962">
        <v>0</v>
      </c>
      <c r="S10962">
        <v>15.01</v>
      </c>
      <c r="U10962">
        <v>120</v>
      </c>
      <c r="V10962" s="8">
        <v>40155</v>
      </c>
    </row>
    <row r="10963" spans="1:22" x14ac:dyDescent="0.2">
      <c r="A10963" t="s">
        <v>2625</v>
      </c>
      <c r="B10963">
        <v>12</v>
      </c>
      <c r="C10963">
        <v>2011</v>
      </c>
      <c r="E10963" t="s">
        <v>5087</v>
      </c>
      <c r="F10963">
        <v>70</v>
      </c>
      <c r="G10963" t="s">
        <v>15030</v>
      </c>
      <c r="H10963" t="s">
        <v>15014</v>
      </c>
      <c r="P10963">
        <v>18.920000000000002</v>
      </c>
      <c r="Q10963">
        <v>0.02</v>
      </c>
      <c r="R10963">
        <v>0</v>
      </c>
      <c r="S10963">
        <v>18.899999999999999</v>
      </c>
      <c r="U10963">
        <v>60</v>
      </c>
      <c r="V10963" s="8">
        <v>40155</v>
      </c>
    </row>
    <row r="10964" spans="1:22" x14ac:dyDescent="0.2">
      <c r="A10964" t="s">
        <v>2625</v>
      </c>
      <c r="B10964">
        <v>12</v>
      </c>
      <c r="C10964">
        <v>2011</v>
      </c>
      <c r="E10964" t="s">
        <v>5087</v>
      </c>
      <c r="F10964">
        <v>74</v>
      </c>
      <c r="G10964" t="s">
        <v>15031</v>
      </c>
      <c r="H10964" t="s">
        <v>15014</v>
      </c>
      <c r="P10964">
        <v>22.2</v>
      </c>
      <c r="Q10964">
        <v>0.02</v>
      </c>
      <c r="R10964">
        <v>0</v>
      </c>
      <c r="S10964">
        <v>22.18</v>
      </c>
      <c r="V10964" s="8">
        <v>40155</v>
      </c>
    </row>
    <row r="10965" spans="1:22" x14ac:dyDescent="0.2">
      <c r="A10965" t="s">
        <v>2625</v>
      </c>
      <c r="B10965">
        <v>12</v>
      </c>
      <c r="C10965">
        <v>2011</v>
      </c>
      <c r="E10965" t="s">
        <v>5087</v>
      </c>
      <c r="F10965">
        <v>83.5</v>
      </c>
      <c r="G10965" t="s">
        <v>15032</v>
      </c>
      <c r="H10965" t="s">
        <v>15014</v>
      </c>
      <c r="P10965">
        <v>30.45</v>
      </c>
      <c r="Q10965">
        <v>0.02</v>
      </c>
      <c r="R10965">
        <v>0</v>
      </c>
      <c r="S10965">
        <v>30.43</v>
      </c>
      <c r="U10965">
        <v>80</v>
      </c>
      <c r="V10965" s="8">
        <v>40155</v>
      </c>
    </row>
    <row r="10966" spans="1:22" x14ac:dyDescent="0.2">
      <c r="A10966" t="s">
        <v>2625</v>
      </c>
      <c r="B10966">
        <v>1</v>
      </c>
      <c r="C10966">
        <v>2012</v>
      </c>
      <c r="E10966" t="s">
        <v>1301</v>
      </c>
      <c r="F10966">
        <v>100</v>
      </c>
      <c r="G10966" t="s">
        <v>15033</v>
      </c>
      <c r="H10966" t="s">
        <v>15034</v>
      </c>
      <c r="P10966">
        <v>2.92</v>
      </c>
      <c r="Q10966">
        <v>0.02</v>
      </c>
      <c r="R10966">
        <v>0</v>
      </c>
      <c r="S10966">
        <v>2.9</v>
      </c>
      <c r="U10966">
        <v>620</v>
      </c>
      <c r="V10966" s="8">
        <v>40155</v>
      </c>
    </row>
    <row r="10967" spans="1:22" x14ac:dyDescent="0.2">
      <c r="A10967" t="s">
        <v>2625</v>
      </c>
      <c r="B10967">
        <v>1</v>
      </c>
      <c r="C10967">
        <v>2012</v>
      </c>
      <c r="E10967" t="s">
        <v>1301</v>
      </c>
      <c r="F10967">
        <v>61.5</v>
      </c>
      <c r="G10967" t="s">
        <v>15035</v>
      </c>
      <c r="H10967" t="s">
        <v>15034</v>
      </c>
      <c r="P10967">
        <v>10.19</v>
      </c>
      <c r="Q10967">
        <v>0.02</v>
      </c>
      <c r="R10967">
        <v>0</v>
      </c>
      <c r="S10967">
        <v>10.17</v>
      </c>
      <c r="U10967">
        <v>40</v>
      </c>
      <c r="V10967" s="8">
        <v>40155</v>
      </c>
    </row>
    <row r="10968" spans="1:22" x14ac:dyDescent="0.2">
      <c r="A10968" t="s">
        <v>2625</v>
      </c>
      <c r="B10968">
        <v>1</v>
      </c>
      <c r="C10968">
        <v>2012</v>
      </c>
      <c r="E10968" t="s">
        <v>1301</v>
      </c>
      <c r="F10968">
        <v>63</v>
      </c>
      <c r="G10968" t="s">
        <v>15036</v>
      </c>
      <c r="H10968" t="s">
        <v>15034</v>
      </c>
      <c r="P10968">
        <v>9.61</v>
      </c>
      <c r="Q10968">
        <v>0.02</v>
      </c>
      <c r="R10968">
        <v>0</v>
      </c>
      <c r="S10968">
        <v>9.59</v>
      </c>
      <c r="U10968">
        <v>40</v>
      </c>
      <c r="V10968" s="8">
        <v>40155</v>
      </c>
    </row>
    <row r="10969" spans="1:22" x14ac:dyDescent="0.2">
      <c r="A10969" t="s">
        <v>2625</v>
      </c>
      <c r="B10969">
        <v>1</v>
      </c>
      <c r="C10969">
        <v>2012</v>
      </c>
      <c r="E10969" t="s">
        <v>1301</v>
      </c>
      <c r="F10969">
        <v>65</v>
      </c>
      <c r="G10969" t="s">
        <v>15037</v>
      </c>
      <c r="H10969" t="s">
        <v>15034</v>
      </c>
      <c r="P10969">
        <v>8.91</v>
      </c>
      <c r="Q10969">
        <v>0.02</v>
      </c>
      <c r="R10969">
        <v>0</v>
      </c>
      <c r="S10969">
        <v>8.89</v>
      </c>
      <c r="U10969">
        <v>220</v>
      </c>
      <c r="V10969" s="8">
        <v>40155</v>
      </c>
    </row>
    <row r="10970" spans="1:22" x14ac:dyDescent="0.2">
      <c r="A10970" t="s">
        <v>2625</v>
      </c>
      <c r="B10970">
        <v>1</v>
      </c>
      <c r="C10970">
        <v>2012</v>
      </c>
      <c r="E10970" t="s">
        <v>1301</v>
      </c>
      <c r="F10970">
        <v>65.5</v>
      </c>
      <c r="G10970" t="s">
        <v>15038</v>
      </c>
      <c r="H10970" t="s">
        <v>15034</v>
      </c>
      <c r="P10970">
        <v>8.74</v>
      </c>
      <c r="Q10970">
        <v>0.01</v>
      </c>
      <c r="R10970">
        <v>0</v>
      </c>
      <c r="S10970">
        <v>8.73</v>
      </c>
      <c r="U10970">
        <v>20</v>
      </c>
      <c r="V10970" s="8">
        <v>40155</v>
      </c>
    </row>
    <row r="10971" spans="1:22" x14ac:dyDescent="0.2">
      <c r="A10971" t="s">
        <v>2625</v>
      </c>
      <c r="B10971">
        <v>1</v>
      </c>
      <c r="C10971">
        <v>2012</v>
      </c>
      <c r="E10971" t="s">
        <v>1301</v>
      </c>
      <c r="F10971">
        <v>66</v>
      </c>
      <c r="G10971" t="s">
        <v>15039</v>
      </c>
      <c r="H10971" t="s">
        <v>15034</v>
      </c>
      <c r="P10971">
        <v>8.58</v>
      </c>
      <c r="Q10971">
        <v>0.02</v>
      </c>
      <c r="R10971">
        <v>0</v>
      </c>
      <c r="S10971">
        <v>8.56</v>
      </c>
      <c r="U10971">
        <v>100</v>
      </c>
      <c r="V10971" s="8">
        <v>40155</v>
      </c>
    </row>
    <row r="10972" spans="1:22" x14ac:dyDescent="0.2">
      <c r="A10972" t="s">
        <v>2625</v>
      </c>
      <c r="B10972">
        <v>1</v>
      </c>
      <c r="C10972">
        <v>2012</v>
      </c>
      <c r="E10972" t="s">
        <v>1301</v>
      </c>
      <c r="F10972">
        <v>67.5</v>
      </c>
      <c r="G10972" t="s">
        <v>15040</v>
      </c>
      <c r="H10972" t="s">
        <v>15034</v>
      </c>
      <c r="P10972">
        <v>8.11</v>
      </c>
      <c r="Q10972">
        <v>0.01</v>
      </c>
      <c r="R10972">
        <v>0</v>
      </c>
      <c r="S10972">
        <v>8.1</v>
      </c>
      <c r="U10972">
        <v>40</v>
      </c>
      <c r="V10972" s="8">
        <v>40155</v>
      </c>
    </row>
    <row r="10973" spans="1:22" x14ac:dyDescent="0.2">
      <c r="A10973" t="s">
        <v>2625</v>
      </c>
      <c r="B10973">
        <v>1</v>
      </c>
      <c r="C10973">
        <v>2012</v>
      </c>
      <c r="E10973" t="s">
        <v>1301</v>
      </c>
      <c r="F10973">
        <v>68</v>
      </c>
      <c r="G10973" t="s">
        <v>15041</v>
      </c>
      <c r="H10973" t="s">
        <v>15034</v>
      </c>
      <c r="P10973">
        <v>7.96</v>
      </c>
      <c r="Q10973">
        <v>0.01</v>
      </c>
      <c r="R10973">
        <v>0</v>
      </c>
      <c r="S10973">
        <v>7.95</v>
      </c>
      <c r="U10973">
        <v>40</v>
      </c>
      <c r="V10973" s="8">
        <v>40155</v>
      </c>
    </row>
    <row r="10974" spans="1:22" x14ac:dyDescent="0.2">
      <c r="A10974" t="s">
        <v>2625</v>
      </c>
      <c r="B10974">
        <v>1</v>
      </c>
      <c r="C10974">
        <v>2012</v>
      </c>
      <c r="E10974" t="s">
        <v>1301</v>
      </c>
      <c r="F10974">
        <v>69</v>
      </c>
      <c r="G10974" t="s">
        <v>15042</v>
      </c>
      <c r="H10974" t="s">
        <v>15034</v>
      </c>
      <c r="P10974">
        <v>7.68</v>
      </c>
      <c r="Q10974">
        <v>0.02</v>
      </c>
      <c r="R10974">
        <v>0</v>
      </c>
      <c r="S10974">
        <v>7.66</v>
      </c>
      <c r="U10974">
        <v>80</v>
      </c>
      <c r="V10974" s="8">
        <v>40155</v>
      </c>
    </row>
    <row r="10975" spans="1:22" x14ac:dyDescent="0.2">
      <c r="A10975" t="s">
        <v>2625</v>
      </c>
      <c r="B10975">
        <v>1</v>
      </c>
      <c r="C10975">
        <v>2012</v>
      </c>
      <c r="E10975" t="s">
        <v>1301</v>
      </c>
      <c r="F10975">
        <v>75</v>
      </c>
      <c r="G10975" t="s">
        <v>15043</v>
      </c>
      <c r="H10975" t="s">
        <v>15034</v>
      </c>
      <c r="P10975">
        <v>6.2</v>
      </c>
      <c r="Q10975">
        <v>0.02</v>
      </c>
      <c r="R10975">
        <v>0</v>
      </c>
      <c r="S10975">
        <v>6.18</v>
      </c>
      <c r="U10975">
        <v>280</v>
      </c>
      <c r="V10975" s="8">
        <v>40155</v>
      </c>
    </row>
    <row r="10976" spans="1:22" x14ac:dyDescent="0.2">
      <c r="A10976" t="s">
        <v>2625</v>
      </c>
      <c r="B10976">
        <v>1</v>
      </c>
      <c r="C10976">
        <v>2012</v>
      </c>
      <c r="E10976" t="s">
        <v>1301</v>
      </c>
      <c r="F10976">
        <v>80</v>
      </c>
      <c r="G10976" t="s">
        <v>15044</v>
      </c>
      <c r="H10976" t="s">
        <v>15034</v>
      </c>
      <c r="P10976">
        <v>5.23</v>
      </c>
      <c r="Q10976">
        <v>0.02</v>
      </c>
      <c r="R10976">
        <v>0</v>
      </c>
      <c r="S10976">
        <v>5.21</v>
      </c>
      <c r="U10976">
        <v>120</v>
      </c>
      <c r="V10976" s="8">
        <v>40155</v>
      </c>
    </row>
    <row r="10977" spans="1:22" x14ac:dyDescent="0.2">
      <c r="A10977" t="s">
        <v>2625</v>
      </c>
      <c r="B10977">
        <v>1</v>
      </c>
      <c r="C10977">
        <v>2012</v>
      </c>
      <c r="E10977" t="s">
        <v>1301</v>
      </c>
      <c r="F10977">
        <v>85</v>
      </c>
      <c r="G10977" t="s">
        <v>15045</v>
      </c>
      <c r="H10977" t="s">
        <v>15034</v>
      </c>
      <c r="P10977">
        <v>4.46</v>
      </c>
      <c r="Q10977">
        <v>0.02</v>
      </c>
      <c r="R10977">
        <v>0</v>
      </c>
      <c r="S10977">
        <v>4.4400000000000004</v>
      </c>
      <c r="U10977">
        <v>420</v>
      </c>
      <c r="V10977" s="8">
        <v>40155</v>
      </c>
    </row>
    <row r="10978" spans="1:22" x14ac:dyDescent="0.2">
      <c r="A10978" t="s">
        <v>2625</v>
      </c>
      <c r="B10978">
        <v>1</v>
      </c>
      <c r="C10978">
        <v>2012</v>
      </c>
      <c r="E10978" t="s">
        <v>1301</v>
      </c>
      <c r="F10978">
        <v>90</v>
      </c>
      <c r="G10978" t="s">
        <v>15046</v>
      </c>
      <c r="H10978" t="s">
        <v>15034</v>
      </c>
      <c r="P10978">
        <v>3.84</v>
      </c>
      <c r="Q10978">
        <v>0.02</v>
      </c>
      <c r="R10978">
        <v>0</v>
      </c>
      <c r="S10978">
        <v>3.82</v>
      </c>
      <c r="U10978">
        <v>60</v>
      </c>
      <c r="V10978" s="8">
        <v>40155</v>
      </c>
    </row>
    <row r="10979" spans="1:22" x14ac:dyDescent="0.2">
      <c r="A10979" t="s">
        <v>2625</v>
      </c>
      <c r="B10979">
        <v>1</v>
      </c>
      <c r="C10979">
        <v>2012</v>
      </c>
      <c r="E10979" t="s">
        <v>5087</v>
      </c>
      <c r="F10979">
        <v>42</v>
      </c>
      <c r="G10979" t="s">
        <v>15047</v>
      </c>
      <c r="H10979" t="s">
        <v>15048</v>
      </c>
      <c r="P10979">
        <v>1.39</v>
      </c>
      <c r="Q10979">
        <v>0.03</v>
      </c>
      <c r="R10979">
        <v>0</v>
      </c>
      <c r="S10979">
        <v>1.36</v>
      </c>
      <c r="U10979">
        <v>80</v>
      </c>
      <c r="V10979" s="8">
        <v>40155</v>
      </c>
    </row>
    <row r="10980" spans="1:22" x14ac:dyDescent="0.2">
      <c r="A10980" t="s">
        <v>2625</v>
      </c>
      <c r="B10980">
        <v>1</v>
      </c>
      <c r="C10980">
        <v>2012</v>
      </c>
      <c r="E10980" t="s">
        <v>5087</v>
      </c>
      <c r="F10980">
        <v>45</v>
      </c>
      <c r="G10980" t="s">
        <v>15049</v>
      </c>
      <c r="H10980" t="s">
        <v>15048</v>
      </c>
      <c r="P10980">
        <v>2.08</v>
      </c>
      <c r="Q10980">
        <v>0.04</v>
      </c>
      <c r="R10980">
        <v>0</v>
      </c>
      <c r="S10980">
        <v>2.04</v>
      </c>
      <c r="U10980">
        <v>320</v>
      </c>
      <c r="V10980" s="8">
        <v>40155</v>
      </c>
    </row>
    <row r="10981" spans="1:22" x14ac:dyDescent="0.2">
      <c r="A10981" t="s">
        <v>2625</v>
      </c>
      <c r="B10981">
        <v>1</v>
      </c>
      <c r="C10981">
        <v>2012</v>
      </c>
      <c r="E10981" t="s">
        <v>5087</v>
      </c>
      <c r="F10981">
        <v>50</v>
      </c>
      <c r="G10981" t="s">
        <v>15050</v>
      </c>
      <c r="H10981" t="s">
        <v>15048</v>
      </c>
      <c r="P10981">
        <v>3.63</v>
      </c>
      <c r="Q10981">
        <v>0.05</v>
      </c>
      <c r="R10981">
        <v>0</v>
      </c>
      <c r="S10981">
        <v>3.58</v>
      </c>
      <c r="U10981">
        <v>640</v>
      </c>
      <c r="V10981" s="8">
        <v>40155</v>
      </c>
    </row>
    <row r="10982" spans="1:22" x14ac:dyDescent="0.2">
      <c r="A10982" t="s">
        <v>2625</v>
      </c>
      <c r="B10982">
        <v>1</v>
      </c>
      <c r="C10982">
        <v>2012</v>
      </c>
      <c r="E10982" t="s">
        <v>5087</v>
      </c>
      <c r="F10982">
        <v>55</v>
      </c>
      <c r="G10982" t="s">
        <v>15051</v>
      </c>
      <c r="H10982" t="s">
        <v>15048</v>
      </c>
      <c r="P10982">
        <v>5.69</v>
      </c>
      <c r="Q10982">
        <v>0.06</v>
      </c>
      <c r="R10982">
        <v>0</v>
      </c>
      <c r="S10982">
        <v>5.63</v>
      </c>
      <c r="U10982">
        <v>160</v>
      </c>
      <c r="V10982" s="8">
        <v>40155</v>
      </c>
    </row>
    <row r="10983" spans="1:22" x14ac:dyDescent="0.2">
      <c r="A10983" t="s">
        <v>2625</v>
      </c>
      <c r="B10983">
        <v>1</v>
      </c>
      <c r="C10983">
        <v>2012</v>
      </c>
      <c r="E10983" t="s">
        <v>5087</v>
      </c>
      <c r="F10983">
        <v>60</v>
      </c>
      <c r="G10983" t="s">
        <v>15052</v>
      </c>
      <c r="H10983" t="s">
        <v>15048</v>
      </c>
      <c r="P10983">
        <v>8.23</v>
      </c>
      <c r="Q10983">
        <v>0.08</v>
      </c>
      <c r="R10983">
        <v>0</v>
      </c>
      <c r="S10983">
        <v>8.15</v>
      </c>
      <c r="U10983">
        <v>400</v>
      </c>
      <c r="V10983" s="8">
        <v>40155</v>
      </c>
    </row>
    <row r="10984" spans="1:22" x14ac:dyDescent="0.2">
      <c r="A10984" t="s">
        <v>2625</v>
      </c>
      <c r="B10984">
        <v>1</v>
      </c>
      <c r="C10984">
        <v>2012</v>
      </c>
      <c r="E10984" t="s">
        <v>5087</v>
      </c>
      <c r="F10984">
        <v>61.5</v>
      </c>
      <c r="G10984" t="s">
        <v>15053</v>
      </c>
      <c r="H10984" t="s">
        <v>15048</v>
      </c>
      <c r="P10984">
        <v>9.08</v>
      </c>
      <c r="Q10984">
        <v>0.08</v>
      </c>
      <c r="R10984">
        <v>0</v>
      </c>
      <c r="S10984">
        <v>9</v>
      </c>
      <c r="U10984">
        <v>40</v>
      </c>
      <c r="V10984" s="8">
        <v>40155</v>
      </c>
    </row>
    <row r="10985" spans="1:22" x14ac:dyDescent="0.2">
      <c r="A10985" t="s">
        <v>2625</v>
      </c>
      <c r="B10985">
        <v>1</v>
      </c>
      <c r="C10985">
        <v>2012</v>
      </c>
      <c r="E10985" t="s">
        <v>5087</v>
      </c>
      <c r="F10985">
        <v>62.5</v>
      </c>
      <c r="G10985" t="s">
        <v>15054</v>
      </c>
      <c r="H10985" t="s">
        <v>15048</v>
      </c>
      <c r="P10985">
        <v>9.66</v>
      </c>
      <c r="Q10985">
        <v>0.08</v>
      </c>
      <c r="R10985">
        <v>0</v>
      </c>
      <c r="S10985">
        <v>9.58</v>
      </c>
      <c r="U10985">
        <v>80</v>
      </c>
      <c r="V10985" s="8">
        <v>40155</v>
      </c>
    </row>
    <row r="10986" spans="1:22" x14ac:dyDescent="0.2">
      <c r="A10986" t="s">
        <v>2625</v>
      </c>
      <c r="B10986">
        <v>1</v>
      </c>
      <c r="C10986">
        <v>2012</v>
      </c>
      <c r="E10986" t="s">
        <v>5087</v>
      </c>
      <c r="F10986">
        <v>63</v>
      </c>
      <c r="G10986" t="s">
        <v>15055</v>
      </c>
      <c r="H10986" t="s">
        <v>15048</v>
      </c>
      <c r="P10986">
        <v>9.9700000000000006</v>
      </c>
      <c r="Q10986">
        <v>0.08</v>
      </c>
      <c r="R10986">
        <v>0</v>
      </c>
      <c r="S10986">
        <v>9.89</v>
      </c>
      <c r="U10986">
        <v>40</v>
      </c>
      <c r="V10986" s="8">
        <v>40155</v>
      </c>
    </row>
    <row r="10987" spans="1:22" x14ac:dyDescent="0.2">
      <c r="A10987" t="s">
        <v>2625</v>
      </c>
      <c r="B10987">
        <v>1</v>
      </c>
      <c r="C10987">
        <v>2012</v>
      </c>
      <c r="E10987" t="s">
        <v>5087</v>
      </c>
      <c r="F10987">
        <v>65</v>
      </c>
      <c r="G10987" t="s">
        <v>15056</v>
      </c>
      <c r="H10987" t="s">
        <v>15048</v>
      </c>
      <c r="P10987">
        <v>11.23</v>
      </c>
      <c r="Q10987">
        <v>0.08</v>
      </c>
      <c r="R10987">
        <v>0</v>
      </c>
      <c r="S10987">
        <v>11.15</v>
      </c>
      <c r="U10987">
        <v>40</v>
      </c>
      <c r="V10987" s="8">
        <v>40155</v>
      </c>
    </row>
    <row r="10988" spans="1:22" x14ac:dyDescent="0.2">
      <c r="A10988" t="s">
        <v>2625</v>
      </c>
      <c r="B10988">
        <v>1</v>
      </c>
      <c r="C10988">
        <v>2012</v>
      </c>
      <c r="E10988" t="s">
        <v>5087</v>
      </c>
      <c r="F10988">
        <v>65.5</v>
      </c>
      <c r="G10988" t="s">
        <v>15057</v>
      </c>
      <c r="H10988" t="s">
        <v>15048</v>
      </c>
      <c r="P10988">
        <v>11.55</v>
      </c>
      <c r="Q10988">
        <v>0.08</v>
      </c>
      <c r="R10988">
        <v>0</v>
      </c>
      <c r="S10988">
        <v>11.47</v>
      </c>
      <c r="U10988">
        <v>20</v>
      </c>
      <c r="V10988" s="8">
        <v>40155</v>
      </c>
    </row>
    <row r="10989" spans="1:22" x14ac:dyDescent="0.2">
      <c r="A10989" t="s">
        <v>2625</v>
      </c>
      <c r="B10989">
        <v>1</v>
      </c>
      <c r="C10989">
        <v>2012</v>
      </c>
      <c r="E10989" t="s">
        <v>5087</v>
      </c>
      <c r="F10989">
        <v>66</v>
      </c>
      <c r="G10989" t="s">
        <v>15058</v>
      </c>
      <c r="H10989" t="s">
        <v>15048</v>
      </c>
      <c r="P10989">
        <v>11.88</v>
      </c>
      <c r="Q10989">
        <v>0.08</v>
      </c>
      <c r="R10989">
        <v>0</v>
      </c>
      <c r="S10989">
        <v>11.8</v>
      </c>
      <c r="U10989">
        <v>100</v>
      </c>
      <c r="V10989" s="8">
        <v>40155</v>
      </c>
    </row>
    <row r="10990" spans="1:22" x14ac:dyDescent="0.2">
      <c r="A10990" t="s">
        <v>2625</v>
      </c>
      <c r="B10990">
        <v>1</v>
      </c>
      <c r="C10990">
        <v>2012</v>
      </c>
      <c r="E10990" t="s">
        <v>5087</v>
      </c>
      <c r="F10990">
        <v>67.5</v>
      </c>
      <c r="G10990" t="s">
        <v>15059</v>
      </c>
      <c r="H10990" t="s">
        <v>15048</v>
      </c>
      <c r="P10990">
        <v>12.89</v>
      </c>
      <c r="Q10990">
        <v>0.09</v>
      </c>
      <c r="R10990">
        <v>0</v>
      </c>
      <c r="S10990">
        <v>12.8</v>
      </c>
      <c r="U10990">
        <v>40</v>
      </c>
      <c r="V10990" s="8">
        <v>40155</v>
      </c>
    </row>
    <row r="10991" spans="1:22" x14ac:dyDescent="0.2">
      <c r="A10991" t="s">
        <v>2625</v>
      </c>
      <c r="B10991">
        <v>1</v>
      </c>
      <c r="C10991">
        <v>2012</v>
      </c>
      <c r="E10991" t="s">
        <v>5087</v>
      </c>
      <c r="F10991">
        <v>68</v>
      </c>
      <c r="G10991" t="s">
        <v>15060</v>
      </c>
      <c r="H10991" t="s">
        <v>15048</v>
      </c>
      <c r="P10991">
        <v>13.23</v>
      </c>
      <c r="Q10991">
        <v>0.09</v>
      </c>
      <c r="R10991">
        <v>0</v>
      </c>
      <c r="S10991">
        <v>13.14</v>
      </c>
      <c r="U10991">
        <v>40</v>
      </c>
      <c r="V10991" s="8">
        <v>40155</v>
      </c>
    </row>
    <row r="10992" spans="1:22" x14ac:dyDescent="0.2">
      <c r="A10992" t="s">
        <v>2625</v>
      </c>
      <c r="B10992">
        <v>1</v>
      </c>
      <c r="C10992">
        <v>2012</v>
      </c>
      <c r="E10992" t="s">
        <v>5087</v>
      </c>
      <c r="F10992">
        <v>69</v>
      </c>
      <c r="G10992" t="s">
        <v>15061</v>
      </c>
      <c r="H10992" t="s">
        <v>15048</v>
      </c>
      <c r="P10992">
        <v>13.93</v>
      </c>
      <c r="Q10992">
        <v>0.1</v>
      </c>
      <c r="R10992">
        <v>0</v>
      </c>
      <c r="S10992">
        <v>13.83</v>
      </c>
      <c r="U10992">
        <v>40</v>
      </c>
      <c r="V10992" s="8">
        <v>40155</v>
      </c>
    </row>
    <row r="10993" spans="1:22" x14ac:dyDescent="0.2">
      <c r="A10993" t="s">
        <v>2625</v>
      </c>
      <c r="B10993">
        <v>2</v>
      </c>
      <c r="C10993">
        <v>2012</v>
      </c>
      <c r="E10993" t="s">
        <v>1301</v>
      </c>
      <c r="F10993">
        <v>100</v>
      </c>
      <c r="G10993" t="s">
        <v>15062</v>
      </c>
      <c r="H10993" t="s">
        <v>15063</v>
      </c>
      <c r="P10993">
        <v>3.09</v>
      </c>
      <c r="Q10993">
        <v>0.02</v>
      </c>
      <c r="R10993">
        <v>0</v>
      </c>
      <c r="S10993">
        <v>3.07</v>
      </c>
      <c r="U10993">
        <v>620</v>
      </c>
      <c r="V10993" s="8">
        <v>40155</v>
      </c>
    </row>
    <row r="10994" spans="1:22" x14ac:dyDescent="0.2">
      <c r="A10994" t="s">
        <v>2625</v>
      </c>
      <c r="B10994">
        <v>2</v>
      </c>
      <c r="C10994">
        <v>2012</v>
      </c>
      <c r="E10994" t="s">
        <v>1301</v>
      </c>
      <c r="F10994">
        <v>61.5</v>
      </c>
      <c r="G10994" t="s">
        <v>15064</v>
      </c>
      <c r="H10994" t="s">
        <v>15063</v>
      </c>
      <c r="P10994">
        <v>10.37</v>
      </c>
      <c r="Q10994">
        <v>0.01</v>
      </c>
      <c r="R10994">
        <v>0</v>
      </c>
      <c r="S10994">
        <v>10.36</v>
      </c>
      <c r="U10994">
        <v>40</v>
      </c>
      <c r="V10994" s="8">
        <v>40155</v>
      </c>
    </row>
    <row r="10995" spans="1:22" x14ac:dyDescent="0.2">
      <c r="A10995" t="s">
        <v>2625</v>
      </c>
      <c r="B10995">
        <v>2</v>
      </c>
      <c r="C10995">
        <v>2012</v>
      </c>
      <c r="E10995" t="s">
        <v>1301</v>
      </c>
      <c r="F10995">
        <v>63</v>
      </c>
      <c r="G10995" t="s">
        <v>15065</v>
      </c>
      <c r="H10995" t="s">
        <v>15063</v>
      </c>
      <c r="P10995">
        <v>9.7899999999999991</v>
      </c>
      <c r="Q10995">
        <v>0.01</v>
      </c>
      <c r="R10995">
        <v>0</v>
      </c>
      <c r="S10995">
        <v>9.7799999999999994</v>
      </c>
      <c r="U10995">
        <v>40</v>
      </c>
      <c r="V10995" s="8">
        <v>40155</v>
      </c>
    </row>
    <row r="10996" spans="1:22" x14ac:dyDescent="0.2">
      <c r="A10996" t="s">
        <v>2625</v>
      </c>
      <c r="B10996">
        <v>2</v>
      </c>
      <c r="C10996">
        <v>2012</v>
      </c>
      <c r="E10996" t="s">
        <v>1301</v>
      </c>
      <c r="F10996">
        <v>65</v>
      </c>
      <c r="G10996" t="s">
        <v>15066</v>
      </c>
      <c r="H10996" t="s">
        <v>15063</v>
      </c>
      <c r="P10996">
        <v>9.1</v>
      </c>
      <c r="Q10996">
        <v>0.02</v>
      </c>
      <c r="R10996">
        <v>0</v>
      </c>
      <c r="S10996">
        <v>9.08</v>
      </c>
      <c r="U10996">
        <v>220</v>
      </c>
      <c r="V10996" s="8">
        <v>40155</v>
      </c>
    </row>
    <row r="10997" spans="1:22" x14ac:dyDescent="0.2">
      <c r="A10997" t="s">
        <v>2625</v>
      </c>
      <c r="B10997">
        <v>2</v>
      </c>
      <c r="C10997">
        <v>2012</v>
      </c>
      <c r="E10997" t="s">
        <v>1301</v>
      </c>
      <c r="F10997">
        <v>65.5</v>
      </c>
      <c r="G10997" t="s">
        <v>15067</v>
      </c>
      <c r="H10997" t="s">
        <v>15063</v>
      </c>
      <c r="P10997">
        <v>8.93</v>
      </c>
      <c r="Q10997">
        <v>0.01</v>
      </c>
      <c r="R10997">
        <v>0</v>
      </c>
      <c r="S10997">
        <v>8.92</v>
      </c>
      <c r="U10997">
        <v>20</v>
      </c>
      <c r="V10997" s="8">
        <v>40155</v>
      </c>
    </row>
    <row r="10998" spans="1:22" x14ac:dyDescent="0.2">
      <c r="A10998" t="s">
        <v>2625</v>
      </c>
      <c r="B10998">
        <v>2</v>
      </c>
      <c r="C10998">
        <v>2012</v>
      </c>
      <c r="E10998" t="s">
        <v>1301</v>
      </c>
      <c r="F10998">
        <v>66</v>
      </c>
      <c r="G10998" t="s">
        <v>15068</v>
      </c>
      <c r="H10998" t="s">
        <v>15063</v>
      </c>
      <c r="P10998">
        <v>8.77</v>
      </c>
      <c r="Q10998">
        <v>0.01</v>
      </c>
      <c r="R10998">
        <v>0</v>
      </c>
      <c r="S10998">
        <v>8.76</v>
      </c>
      <c r="U10998">
        <v>100</v>
      </c>
      <c r="V10998" s="8">
        <v>40155</v>
      </c>
    </row>
    <row r="10999" spans="1:22" x14ac:dyDescent="0.2">
      <c r="A10999" t="s">
        <v>2625</v>
      </c>
      <c r="B10999">
        <v>2</v>
      </c>
      <c r="C10999">
        <v>2012</v>
      </c>
      <c r="E10999" t="s">
        <v>1301</v>
      </c>
      <c r="F10999">
        <v>67.5</v>
      </c>
      <c r="G10999" t="s">
        <v>15069</v>
      </c>
      <c r="H10999" t="s">
        <v>15063</v>
      </c>
      <c r="P10999">
        <v>8.31</v>
      </c>
      <c r="Q10999">
        <v>0.02</v>
      </c>
      <c r="R10999">
        <v>0</v>
      </c>
      <c r="S10999">
        <v>8.2899999999999991</v>
      </c>
      <c r="U10999">
        <v>40</v>
      </c>
      <c r="V10999" s="8">
        <v>40155</v>
      </c>
    </row>
    <row r="11000" spans="1:22" x14ac:dyDescent="0.2">
      <c r="A11000" t="s">
        <v>2625</v>
      </c>
      <c r="B11000">
        <v>2</v>
      </c>
      <c r="C11000">
        <v>2012</v>
      </c>
      <c r="E11000" t="s">
        <v>1301</v>
      </c>
      <c r="F11000">
        <v>68</v>
      </c>
      <c r="G11000" t="s">
        <v>15070</v>
      </c>
      <c r="H11000" t="s">
        <v>15063</v>
      </c>
      <c r="P11000">
        <v>8.16</v>
      </c>
      <c r="Q11000">
        <v>0.01</v>
      </c>
      <c r="R11000">
        <v>0</v>
      </c>
      <c r="S11000">
        <v>8.15</v>
      </c>
      <c r="U11000">
        <v>40</v>
      </c>
      <c r="V11000" s="8">
        <v>40155</v>
      </c>
    </row>
    <row r="11001" spans="1:22" x14ac:dyDescent="0.2">
      <c r="A11001" t="s">
        <v>2625</v>
      </c>
      <c r="B11001">
        <v>2</v>
      </c>
      <c r="C11001">
        <v>2012</v>
      </c>
      <c r="E11001" t="s">
        <v>1301</v>
      </c>
      <c r="F11001">
        <v>69</v>
      </c>
      <c r="G11001" t="s">
        <v>15071</v>
      </c>
      <c r="H11001" t="s">
        <v>15063</v>
      </c>
      <c r="P11001">
        <v>7.88</v>
      </c>
      <c r="Q11001">
        <v>0.02</v>
      </c>
      <c r="R11001">
        <v>0</v>
      </c>
      <c r="S11001">
        <v>7.86</v>
      </c>
      <c r="U11001">
        <v>80</v>
      </c>
      <c r="V11001" s="8">
        <v>40155</v>
      </c>
    </row>
    <row r="11002" spans="1:22" x14ac:dyDescent="0.2">
      <c r="A11002" t="s">
        <v>2625</v>
      </c>
      <c r="B11002">
        <v>2</v>
      </c>
      <c r="C11002">
        <v>2012</v>
      </c>
      <c r="E11002" t="s">
        <v>1301</v>
      </c>
      <c r="F11002">
        <v>75</v>
      </c>
      <c r="G11002" t="s">
        <v>15072</v>
      </c>
      <c r="H11002" t="s">
        <v>15063</v>
      </c>
      <c r="P11002">
        <v>6.4</v>
      </c>
      <c r="Q11002">
        <v>0.02</v>
      </c>
      <c r="R11002">
        <v>0</v>
      </c>
      <c r="S11002">
        <v>6.38</v>
      </c>
      <c r="U11002">
        <v>280</v>
      </c>
      <c r="V11002" s="8">
        <v>40155</v>
      </c>
    </row>
    <row r="11003" spans="1:22" x14ac:dyDescent="0.2">
      <c r="A11003" t="s">
        <v>2625</v>
      </c>
      <c r="B11003">
        <v>2</v>
      </c>
      <c r="C11003">
        <v>2012</v>
      </c>
      <c r="E11003" t="s">
        <v>1301</v>
      </c>
      <c r="F11003">
        <v>80</v>
      </c>
      <c r="G11003" t="s">
        <v>15073</v>
      </c>
      <c r="H11003" t="s">
        <v>15063</v>
      </c>
      <c r="P11003">
        <v>5.43</v>
      </c>
      <c r="Q11003">
        <v>0.02</v>
      </c>
      <c r="R11003">
        <v>0</v>
      </c>
      <c r="S11003">
        <v>5.41</v>
      </c>
      <c r="U11003">
        <v>120</v>
      </c>
      <c r="V11003" s="8">
        <v>40155</v>
      </c>
    </row>
    <row r="11004" spans="1:22" x14ac:dyDescent="0.2">
      <c r="A11004" t="s">
        <v>2625</v>
      </c>
      <c r="B11004">
        <v>2</v>
      </c>
      <c r="C11004">
        <v>2012</v>
      </c>
      <c r="E11004" t="s">
        <v>1301</v>
      </c>
      <c r="F11004">
        <v>85</v>
      </c>
      <c r="G11004" t="s">
        <v>15074</v>
      </c>
      <c r="H11004" t="s">
        <v>15063</v>
      </c>
      <c r="P11004">
        <v>4.6500000000000004</v>
      </c>
      <c r="Q11004">
        <v>0.02</v>
      </c>
      <c r="R11004">
        <v>0</v>
      </c>
      <c r="S11004">
        <v>4.63</v>
      </c>
      <c r="U11004">
        <v>420</v>
      </c>
      <c r="V11004" s="8">
        <v>40155</v>
      </c>
    </row>
    <row r="11005" spans="1:22" x14ac:dyDescent="0.2">
      <c r="A11005" t="s">
        <v>2625</v>
      </c>
      <c r="B11005">
        <v>2</v>
      </c>
      <c r="C11005">
        <v>2012</v>
      </c>
      <c r="E11005" t="s">
        <v>1301</v>
      </c>
      <c r="F11005">
        <v>90</v>
      </c>
      <c r="G11005" t="s">
        <v>15075</v>
      </c>
      <c r="H11005" t="s">
        <v>15063</v>
      </c>
      <c r="P11005">
        <v>4.0199999999999996</v>
      </c>
      <c r="Q11005">
        <v>0.02</v>
      </c>
      <c r="R11005">
        <v>0</v>
      </c>
      <c r="S11005">
        <v>4</v>
      </c>
      <c r="U11005">
        <v>60</v>
      </c>
      <c r="V11005" s="8">
        <v>40155</v>
      </c>
    </row>
    <row r="11006" spans="1:22" x14ac:dyDescent="0.2">
      <c r="A11006" t="s">
        <v>2625</v>
      </c>
      <c r="B11006">
        <v>2</v>
      </c>
      <c r="C11006">
        <v>2012</v>
      </c>
      <c r="E11006" t="s">
        <v>5087</v>
      </c>
      <c r="F11006">
        <v>42</v>
      </c>
      <c r="G11006" t="s">
        <v>15076</v>
      </c>
      <c r="H11006" t="s">
        <v>15077</v>
      </c>
      <c r="P11006">
        <v>1.48</v>
      </c>
      <c r="Q11006">
        <v>0.03</v>
      </c>
      <c r="R11006">
        <v>0</v>
      </c>
      <c r="S11006">
        <v>1.45</v>
      </c>
      <c r="U11006">
        <v>80</v>
      </c>
      <c r="V11006" s="8">
        <v>40155</v>
      </c>
    </row>
    <row r="11007" spans="1:22" x14ac:dyDescent="0.2">
      <c r="A11007" t="s">
        <v>2625</v>
      </c>
      <c r="B11007">
        <v>2</v>
      </c>
      <c r="C11007">
        <v>2012</v>
      </c>
      <c r="E11007" t="s">
        <v>5087</v>
      </c>
      <c r="F11007">
        <v>45</v>
      </c>
      <c r="G11007" t="s">
        <v>15078</v>
      </c>
      <c r="H11007" t="s">
        <v>15077</v>
      </c>
      <c r="P11007">
        <v>2.19</v>
      </c>
      <c r="Q11007">
        <v>0.04</v>
      </c>
      <c r="R11007">
        <v>0</v>
      </c>
      <c r="S11007">
        <v>2.15</v>
      </c>
      <c r="U11007">
        <v>320</v>
      </c>
      <c r="V11007" s="8">
        <v>40155</v>
      </c>
    </row>
    <row r="11008" spans="1:22" x14ac:dyDescent="0.2">
      <c r="A11008" t="s">
        <v>2625</v>
      </c>
      <c r="B11008">
        <v>2</v>
      </c>
      <c r="C11008">
        <v>2012</v>
      </c>
      <c r="E11008" t="s">
        <v>5087</v>
      </c>
      <c r="F11008">
        <v>50</v>
      </c>
      <c r="G11008" t="s">
        <v>15079</v>
      </c>
      <c r="H11008" t="s">
        <v>15077</v>
      </c>
      <c r="P11008">
        <v>3.77</v>
      </c>
      <c r="Q11008">
        <v>0.05</v>
      </c>
      <c r="R11008">
        <v>0</v>
      </c>
      <c r="S11008">
        <v>3.72</v>
      </c>
      <c r="U11008">
        <v>640</v>
      </c>
      <c r="V11008" s="8">
        <v>40155</v>
      </c>
    </row>
    <row r="11009" spans="1:22" x14ac:dyDescent="0.2">
      <c r="A11009" t="s">
        <v>2625</v>
      </c>
      <c r="B11009">
        <v>2</v>
      </c>
      <c r="C11009">
        <v>2012</v>
      </c>
      <c r="E11009" t="s">
        <v>5087</v>
      </c>
      <c r="F11009">
        <v>55</v>
      </c>
      <c r="G11009" t="s">
        <v>15080</v>
      </c>
      <c r="H11009" t="s">
        <v>15077</v>
      </c>
      <c r="P11009">
        <v>5.86</v>
      </c>
      <c r="Q11009">
        <v>7.0000000000000007E-2</v>
      </c>
      <c r="R11009">
        <v>0</v>
      </c>
      <c r="S11009">
        <v>5.79</v>
      </c>
      <c r="U11009">
        <v>160</v>
      </c>
      <c r="V11009" s="8">
        <v>40155</v>
      </c>
    </row>
    <row r="11010" spans="1:22" x14ac:dyDescent="0.2">
      <c r="A11010" t="s">
        <v>2625</v>
      </c>
      <c r="B11010">
        <v>2</v>
      </c>
      <c r="C11010">
        <v>2012</v>
      </c>
      <c r="E11010" t="s">
        <v>5087</v>
      </c>
      <c r="F11010">
        <v>60</v>
      </c>
      <c r="G11010" t="s">
        <v>15081</v>
      </c>
      <c r="H11010" t="s">
        <v>15077</v>
      </c>
      <c r="P11010">
        <v>8.41</v>
      </c>
      <c r="Q11010">
        <v>7.0000000000000007E-2</v>
      </c>
      <c r="R11010">
        <v>0</v>
      </c>
      <c r="S11010">
        <v>8.34</v>
      </c>
      <c r="U11010">
        <v>400</v>
      </c>
      <c r="V11010" s="8">
        <v>40155</v>
      </c>
    </row>
    <row r="11011" spans="1:22" x14ac:dyDescent="0.2">
      <c r="A11011" t="s">
        <v>2625</v>
      </c>
      <c r="B11011">
        <v>2</v>
      </c>
      <c r="C11011">
        <v>2012</v>
      </c>
      <c r="E11011" t="s">
        <v>5087</v>
      </c>
      <c r="F11011">
        <v>61.5</v>
      </c>
      <c r="G11011" t="s">
        <v>15082</v>
      </c>
      <c r="H11011" t="s">
        <v>15077</v>
      </c>
      <c r="P11011">
        <v>9.26</v>
      </c>
      <c r="Q11011">
        <v>0.08</v>
      </c>
      <c r="R11011">
        <v>0</v>
      </c>
      <c r="S11011">
        <v>9.18</v>
      </c>
      <c r="U11011">
        <v>40</v>
      </c>
      <c r="V11011" s="8">
        <v>40155</v>
      </c>
    </row>
    <row r="11012" spans="1:22" x14ac:dyDescent="0.2">
      <c r="A11012" t="s">
        <v>2625</v>
      </c>
      <c r="B11012">
        <v>2</v>
      </c>
      <c r="C11012">
        <v>2012</v>
      </c>
      <c r="E11012" t="s">
        <v>5087</v>
      </c>
      <c r="F11012">
        <v>62.5</v>
      </c>
      <c r="G11012" t="s">
        <v>15083</v>
      </c>
      <c r="H11012" t="s">
        <v>15077</v>
      </c>
      <c r="P11012">
        <v>9.85</v>
      </c>
      <c r="Q11012">
        <v>0.08</v>
      </c>
      <c r="R11012">
        <v>0</v>
      </c>
      <c r="S11012">
        <v>9.77</v>
      </c>
      <c r="U11012">
        <v>80</v>
      </c>
      <c r="V11012" s="8">
        <v>40155</v>
      </c>
    </row>
    <row r="11013" spans="1:22" x14ac:dyDescent="0.2">
      <c r="A11013" t="s">
        <v>2625</v>
      </c>
      <c r="B11013">
        <v>2</v>
      </c>
      <c r="C11013">
        <v>2012</v>
      </c>
      <c r="E11013" t="s">
        <v>5087</v>
      </c>
      <c r="F11013">
        <v>63</v>
      </c>
      <c r="G11013" t="s">
        <v>15084</v>
      </c>
      <c r="H11013" t="s">
        <v>15077</v>
      </c>
      <c r="P11013">
        <v>10.16</v>
      </c>
      <c r="Q11013">
        <v>0.09</v>
      </c>
      <c r="R11013">
        <v>0</v>
      </c>
      <c r="S11013">
        <v>10.07</v>
      </c>
      <c r="U11013">
        <v>40</v>
      </c>
      <c r="V11013" s="8">
        <v>40155</v>
      </c>
    </row>
    <row r="11014" spans="1:22" x14ac:dyDescent="0.2">
      <c r="A11014" t="s">
        <v>2625</v>
      </c>
      <c r="B11014">
        <v>2</v>
      </c>
      <c r="C11014">
        <v>2012</v>
      </c>
      <c r="E11014" t="s">
        <v>5087</v>
      </c>
      <c r="F11014">
        <v>65</v>
      </c>
      <c r="G11014" t="s">
        <v>15085</v>
      </c>
      <c r="H11014" t="s">
        <v>15077</v>
      </c>
      <c r="P11014">
        <v>11.42</v>
      </c>
      <c r="Q11014">
        <v>0.09</v>
      </c>
      <c r="R11014">
        <v>0</v>
      </c>
      <c r="S11014">
        <v>11.33</v>
      </c>
      <c r="U11014">
        <v>40</v>
      </c>
      <c r="V11014" s="8">
        <v>40155</v>
      </c>
    </row>
    <row r="11015" spans="1:22" x14ac:dyDescent="0.2">
      <c r="A11015" t="s">
        <v>2625</v>
      </c>
      <c r="B11015">
        <v>2</v>
      </c>
      <c r="C11015">
        <v>2012</v>
      </c>
      <c r="E11015" t="s">
        <v>5087</v>
      </c>
      <c r="F11015">
        <v>65.5</v>
      </c>
      <c r="G11015" t="s">
        <v>15086</v>
      </c>
      <c r="H11015" t="s">
        <v>15077</v>
      </c>
      <c r="P11015">
        <v>11.75</v>
      </c>
      <c r="Q11015">
        <v>0.09</v>
      </c>
      <c r="R11015">
        <v>0</v>
      </c>
      <c r="S11015">
        <v>11.66</v>
      </c>
      <c r="U11015">
        <v>20</v>
      </c>
      <c r="V11015" s="8">
        <v>40155</v>
      </c>
    </row>
    <row r="11016" spans="1:22" x14ac:dyDescent="0.2">
      <c r="A11016" t="s">
        <v>2625</v>
      </c>
      <c r="B11016">
        <v>2</v>
      </c>
      <c r="C11016">
        <v>2012</v>
      </c>
      <c r="E11016" t="s">
        <v>5087</v>
      </c>
      <c r="F11016">
        <v>66</v>
      </c>
      <c r="G11016" t="s">
        <v>15087</v>
      </c>
      <c r="H11016" t="s">
        <v>15077</v>
      </c>
      <c r="P11016">
        <v>12.07</v>
      </c>
      <c r="Q11016">
        <v>0.08</v>
      </c>
      <c r="R11016">
        <v>0</v>
      </c>
      <c r="S11016">
        <v>11.99</v>
      </c>
      <c r="U11016">
        <v>100</v>
      </c>
      <c r="V11016" s="8">
        <v>40155</v>
      </c>
    </row>
    <row r="11017" spans="1:22" x14ac:dyDescent="0.2">
      <c r="A11017" t="s">
        <v>2625</v>
      </c>
      <c r="B11017">
        <v>2</v>
      </c>
      <c r="C11017">
        <v>2012</v>
      </c>
      <c r="E11017" t="s">
        <v>5087</v>
      </c>
      <c r="F11017">
        <v>67.5</v>
      </c>
      <c r="G11017" t="s">
        <v>15088</v>
      </c>
      <c r="H11017" t="s">
        <v>15077</v>
      </c>
      <c r="P11017">
        <v>13.08</v>
      </c>
      <c r="Q11017">
        <v>0.09</v>
      </c>
      <c r="R11017">
        <v>0</v>
      </c>
      <c r="S11017">
        <v>12.99</v>
      </c>
      <c r="U11017">
        <v>40</v>
      </c>
      <c r="V11017" s="8">
        <v>40155</v>
      </c>
    </row>
    <row r="11018" spans="1:22" x14ac:dyDescent="0.2">
      <c r="A11018" t="s">
        <v>2625</v>
      </c>
      <c r="B11018">
        <v>2</v>
      </c>
      <c r="C11018">
        <v>2012</v>
      </c>
      <c r="E11018" t="s">
        <v>5087</v>
      </c>
      <c r="F11018">
        <v>68</v>
      </c>
      <c r="G11018" t="s">
        <v>15089</v>
      </c>
      <c r="H11018" t="s">
        <v>15077</v>
      </c>
      <c r="P11018">
        <v>13.42</v>
      </c>
      <c r="Q11018">
        <v>0.09</v>
      </c>
      <c r="R11018">
        <v>0</v>
      </c>
      <c r="S11018">
        <v>13.33</v>
      </c>
      <c r="U11018">
        <v>40</v>
      </c>
      <c r="V11018" s="8">
        <v>40155</v>
      </c>
    </row>
    <row r="11019" spans="1:22" x14ac:dyDescent="0.2">
      <c r="A11019" t="s">
        <v>2625</v>
      </c>
      <c r="B11019">
        <v>2</v>
      </c>
      <c r="C11019">
        <v>2012</v>
      </c>
      <c r="E11019" t="s">
        <v>5087</v>
      </c>
      <c r="F11019">
        <v>69</v>
      </c>
      <c r="G11019" t="s">
        <v>15090</v>
      </c>
      <c r="H11019" t="s">
        <v>15077</v>
      </c>
      <c r="P11019">
        <v>14.12</v>
      </c>
      <c r="Q11019">
        <v>0.1</v>
      </c>
      <c r="R11019">
        <v>0</v>
      </c>
      <c r="S11019">
        <v>14.02</v>
      </c>
      <c r="U11019">
        <v>40</v>
      </c>
      <c r="V11019" s="8">
        <v>40155</v>
      </c>
    </row>
    <row r="11020" spans="1:22" x14ac:dyDescent="0.2">
      <c r="A11020" t="s">
        <v>2625</v>
      </c>
      <c r="B11020">
        <v>3</v>
      </c>
      <c r="C11020">
        <v>2012</v>
      </c>
      <c r="E11020" t="s">
        <v>1301</v>
      </c>
      <c r="F11020">
        <v>100</v>
      </c>
      <c r="G11020" t="s">
        <v>15091</v>
      </c>
      <c r="H11020" t="s">
        <v>11331</v>
      </c>
      <c r="P11020">
        <v>3.25</v>
      </c>
      <c r="Q11020">
        <v>0.02</v>
      </c>
      <c r="R11020">
        <v>0</v>
      </c>
      <c r="S11020">
        <v>3.23</v>
      </c>
      <c r="U11020">
        <v>620</v>
      </c>
      <c r="V11020" s="8">
        <v>40155</v>
      </c>
    </row>
    <row r="11021" spans="1:22" x14ac:dyDescent="0.2">
      <c r="A11021" t="s">
        <v>2625</v>
      </c>
      <c r="B11021">
        <v>3</v>
      </c>
      <c r="C11021">
        <v>2012</v>
      </c>
      <c r="E11021" t="s">
        <v>1301</v>
      </c>
      <c r="F11021">
        <v>61.5</v>
      </c>
      <c r="G11021" t="s">
        <v>11332</v>
      </c>
      <c r="H11021" t="s">
        <v>11331</v>
      </c>
      <c r="P11021">
        <v>10.53</v>
      </c>
      <c r="Q11021">
        <v>0.01</v>
      </c>
      <c r="R11021">
        <v>0</v>
      </c>
      <c r="S11021">
        <v>10.52</v>
      </c>
      <c r="U11021">
        <v>40</v>
      </c>
      <c r="V11021" s="8">
        <v>40155</v>
      </c>
    </row>
    <row r="11022" spans="1:22" x14ac:dyDescent="0.2">
      <c r="A11022" t="s">
        <v>2625</v>
      </c>
      <c r="B11022">
        <v>3</v>
      </c>
      <c r="C11022">
        <v>2012</v>
      </c>
      <c r="E11022" t="s">
        <v>1301</v>
      </c>
      <c r="F11022">
        <v>63</v>
      </c>
      <c r="G11022" t="s">
        <v>11333</v>
      </c>
      <c r="H11022" t="s">
        <v>11331</v>
      </c>
      <c r="P11022">
        <v>9.9600000000000009</v>
      </c>
      <c r="Q11022">
        <v>0.02</v>
      </c>
      <c r="R11022">
        <v>0</v>
      </c>
      <c r="S11022">
        <v>9.94</v>
      </c>
      <c r="U11022">
        <v>40</v>
      </c>
      <c r="V11022" s="8">
        <v>40155</v>
      </c>
    </row>
    <row r="11023" spans="1:22" x14ac:dyDescent="0.2">
      <c r="A11023" t="s">
        <v>2625</v>
      </c>
      <c r="B11023">
        <v>3</v>
      </c>
      <c r="C11023">
        <v>2012</v>
      </c>
      <c r="E11023" t="s">
        <v>1301</v>
      </c>
      <c r="F11023">
        <v>65</v>
      </c>
      <c r="G11023" t="s">
        <v>11334</v>
      </c>
      <c r="H11023" t="s">
        <v>11331</v>
      </c>
      <c r="P11023">
        <v>9.27</v>
      </c>
      <c r="Q11023">
        <v>0.02</v>
      </c>
      <c r="R11023">
        <v>0</v>
      </c>
      <c r="S11023">
        <v>9.25</v>
      </c>
      <c r="U11023">
        <v>220</v>
      </c>
      <c r="V11023" s="8">
        <v>40155</v>
      </c>
    </row>
    <row r="11024" spans="1:22" x14ac:dyDescent="0.2">
      <c r="A11024" t="s">
        <v>2625</v>
      </c>
      <c r="B11024">
        <v>3</v>
      </c>
      <c r="C11024">
        <v>2012</v>
      </c>
      <c r="E11024" t="s">
        <v>1301</v>
      </c>
      <c r="F11024">
        <v>65.5</v>
      </c>
      <c r="G11024" t="s">
        <v>11335</v>
      </c>
      <c r="H11024" t="s">
        <v>11331</v>
      </c>
      <c r="P11024">
        <v>9.11</v>
      </c>
      <c r="Q11024">
        <v>0.02</v>
      </c>
      <c r="R11024">
        <v>0</v>
      </c>
      <c r="S11024">
        <v>9.09</v>
      </c>
      <c r="U11024">
        <v>20</v>
      </c>
      <c r="V11024" s="8">
        <v>40155</v>
      </c>
    </row>
    <row r="11025" spans="1:22" x14ac:dyDescent="0.2">
      <c r="A11025" t="s">
        <v>2625</v>
      </c>
      <c r="B11025">
        <v>3</v>
      </c>
      <c r="C11025">
        <v>2012</v>
      </c>
      <c r="E11025" t="s">
        <v>1301</v>
      </c>
      <c r="F11025">
        <v>66</v>
      </c>
      <c r="G11025" t="s">
        <v>11336</v>
      </c>
      <c r="H11025" t="s">
        <v>11331</v>
      </c>
      <c r="P11025">
        <v>8.9499999999999993</v>
      </c>
      <c r="Q11025">
        <v>0.02</v>
      </c>
      <c r="R11025">
        <v>0</v>
      </c>
      <c r="S11025">
        <v>8.93</v>
      </c>
      <c r="U11025">
        <v>100</v>
      </c>
      <c r="V11025" s="8">
        <v>40155</v>
      </c>
    </row>
    <row r="11026" spans="1:22" x14ac:dyDescent="0.2">
      <c r="A11026" t="s">
        <v>2625</v>
      </c>
      <c r="B11026">
        <v>3</v>
      </c>
      <c r="C11026">
        <v>2012</v>
      </c>
      <c r="E11026" t="s">
        <v>1301</v>
      </c>
      <c r="F11026">
        <v>67.5</v>
      </c>
      <c r="G11026" t="s">
        <v>11337</v>
      </c>
      <c r="H11026" t="s">
        <v>11331</v>
      </c>
      <c r="P11026">
        <v>8.48</v>
      </c>
      <c r="Q11026">
        <v>0.01</v>
      </c>
      <c r="R11026">
        <v>0</v>
      </c>
      <c r="S11026">
        <v>8.4700000000000006</v>
      </c>
      <c r="U11026">
        <v>40</v>
      </c>
      <c r="V11026" s="8">
        <v>40155</v>
      </c>
    </row>
    <row r="11027" spans="1:22" x14ac:dyDescent="0.2">
      <c r="A11027" t="s">
        <v>2625</v>
      </c>
      <c r="B11027">
        <v>3</v>
      </c>
      <c r="C11027">
        <v>2012</v>
      </c>
      <c r="E11027" t="s">
        <v>1301</v>
      </c>
      <c r="F11027">
        <v>68</v>
      </c>
      <c r="G11027" t="s">
        <v>11338</v>
      </c>
      <c r="H11027" t="s">
        <v>11331</v>
      </c>
      <c r="P11027">
        <v>8.34</v>
      </c>
      <c r="Q11027">
        <v>0.02</v>
      </c>
      <c r="R11027">
        <v>0</v>
      </c>
      <c r="S11027">
        <v>8.32</v>
      </c>
      <c r="U11027">
        <v>40</v>
      </c>
      <c r="V11027" s="8">
        <v>40155</v>
      </c>
    </row>
    <row r="11028" spans="1:22" x14ac:dyDescent="0.2">
      <c r="A11028" t="s">
        <v>2625</v>
      </c>
      <c r="B11028">
        <v>3</v>
      </c>
      <c r="C11028">
        <v>2012</v>
      </c>
      <c r="E11028" t="s">
        <v>1301</v>
      </c>
      <c r="F11028">
        <v>69</v>
      </c>
      <c r="G11028" t="s">
        <v>11339</v>
      </c>
      <c r="H11028" t="s">
        <v>11331</v>
      </c>
      <c r="P11028">
        <v>8.0500000000000007</v>
      </c>
      <c r="Q11028">
        <v>0.02</v>
      </c>
      <c r="R11028">
        <v>0</v>
      </c>
      <c r="S11028">
        <v>8.0299999999999994</v>
      </c>
      <c r="U11028">
        <v>80</v>
      </c>
      <c r="V11028" s="8">
        <v>40155</v>
      </c>
    </row>
    <row r="11029" spans="1:22" x14ac:dyDescent="0.2">
      <c r="A11029" t="s">
        <v>2625</v>
      </c>
      <c r="B11029">
        <v>3</v>
      </c>
      <c r="C11029">
        <v>2012</v>
      </c>
      <c r="E11029" t="s">
        <v>1301</v>
      </c>
      <c r="F11029">
        <v>75</v>
      </c>
      <c r="G11029" t="s">
        <v>11340</v>
      </c>
      <c r="H11029" t="s">
        <v>11331</v>
      </c>
      <c r="P11029">
        <v>6.58</v>
      </c>
      <c r="Q11029">
        <v>0.02</v>
      </c>
      <c r="R11029">
        <v>0</v>
      </c>
      <c r="S11029">
        <v>6.56</v>
      </c>
      <c r="U11029">
        <v>280</v>
      </c>
      <c r="V11029" s="8">
        <v>40155</v>
      </c>
    </row>
    <row r="11030" spans="1:22" x14ac:dyDescent="0.2">
      <c r="A11030" t="s">
        <v>2625</v>
      </c>
      <c r="B11030">
        <v>3</v>
      </c>
      <c r="C11030">
        <v>2012</v>
      </c>
      <c r="E11030" t="s">
        <v>1301</v>
      </c>
      <c r="F11030">
        <v>80</v>
      </c>
      <c r="G11030" t="s">
        <v>11341</v>
      </c>
      <c r="H11030" t="s">
        <v>11331</v>
      </c>
      <c r="P11030">
        <v>5.61</v>
      </c>
      <c r="Q11030">
        <v>0.02</v>
      </c>
      <c r="R11030">
        <v>0</v>
      </c>
      <c r="S11030">
        <v>5.59</v>
      </c>
      <c r="U11030">
        <v>120</v>
      </c>
      <c r="V11030" s="8">
        <v>40155</v>
      </c>
    </row>
    <row r="11031" spans="1:22" x14ac:dyDescent="0.2">
      <c r="A11031" t="s">
        <v>2625</v>
      </c>
      <c r="B11031">
        <v>3</v>
      </c>
      <c r="C11031">
        <v>2012</v>
      </c>
      <c r="E11031" t="s">
        <v>1301</v>
      </c>
      <c r="F11031">
        <v>85</v>
      </c>
      <c r="G11031" t="s">
        <v>11342</v>
      </c>
      <c r="H11031" t="s">
        <v>11331</v>
      </c>
      <c r="P11031">
        <v>4.83</v>
      </c>
      <c r="Q11031">
        <v>0.02</v>
      </c>
      <c r="R11031">
        <v>0</v>
      </c>
      <c r="S11031">
        <v>4.8099999999999996</v>
      </c>
      <c r="U11031">
        <v>420</v>
      </c>
      <c r="V11031" s="8">
        <v>40155</v>
      </c>
    </row>
    <row r="11032" spans="1:22" x14ac:dyDescent="0.2">
      <c r="A11032" t="s">
        <v>2625</v>
      </c>
      <c r="B11032">
        <v>3</v>
      </c>
      <c r="C11032">
        <v>2012</v>
      </c>
      <c r="E11032" t="s">
        <v>1301</v>
      </c>
      <c r="F11032">
        <v>90</v>
      </c>
      <c r="G11032" t="s">
        <v>11343</v>
      </c>
      <c r="H11032" t="s">
        <v>11331</v>
      </c>
      <c r="P11032">
        <v>4.1900000000000004</v>
      </c>
      <c r="Q11032">
        <v>0.02</v>
      </c>
      <c r="R11032">
        <v>0</v>
      </c>
      <c r="S11032">
        <v>4.17</v>
      </c>
      <c r="U11032">
        <v>60</v>
      </c>
      <c r="V11032" s="8">
        <v>40155</v>
      </c>
    </row>
    <row r="11033" spans="1:22" x14ac:dyDescent="0.2">
      <c r="A11033" t="s">
        <v>2625</v>
      </c>
      <c r="B11033">
        <v>3</v>
      </c>
      <c r="C11033">
        <v>2012</v>
      </c>
      <c r="E11033" t="s">
        <v>5087</v>
      </c>
      <c r="F11033">
        <v>42</v>
      </c>
      <c r="G11033" t="s">
        <v>11344</v>
      </c>
      <c r="H11033" t="s">
        <v>11345</v>
      </c>
      <c r="P11033">
        <v>1.56</v>
      </c>
      <c r="Q11033">
        <v>0.03</v>
      </c>
      <c r="R11033">
        <v>0</v>
      </c>
      <c r="S11033">
        <v>1.53</v>
      </c>
      <c r="U11033">
        <v>80</v>
      </c>
      <c r="V11033" s="8">
        <v>40155</v>
      </c>
    </row>
    <row r="11034" spans="1:22" x14ac:dyDescent="0.2">
      <c r="A11034" t="s">
        <v>2625</v>
      </c>
      <c r="B11034">
        <v>3</v>
      </c>
      <c r="C11034">
        <v>2012</v>
      </c>
      <c r="E11034" t="s">
        <v>5087</v>
      </c>
      <c r="F11034">
        <v>45</v>
      </c>
      <c r="G11034" t="s">
        <v>11346</v>
      </c>
      <c r="H11034" t="s">
        <v>11345</v>
      </c>
      <c r="P11034">
        <v>2.29</v>
      </c>
      <c r="Q11034">
        <v>0.04</v>
      </c>
      <c r="R11034">
        <v>0</v>
      </c>
      <c r="S11034">
        <v>2.25</v>
      </c>
      <c r="U11034">
        <v>320</v>
      </c>
      <c r="V11034" s="8">
        <v>40155</v>
      </c>
    </row>
    <row r="11035" spans="1:22" x14ac:dyDescent="0.2">
      <c r="A11035" t="s">
        <v>2625</v>
      </c>
      <c r="B11035">
        <v>3</v>
      </c>
      <c r="C11035">
        <v>2012</v>
      </c>
      <c r="E11035" t="s">
        <v>5087</v>
      </c>
      <c r="F11035">
        <v>50</v>
      </c>
      <c r="G11035" t="s">
        <v>11347</v>
      </c>
      <c r="H11035" t="s">
        <v>11345</v>
      </c>
      <c r="P11035">
        <v>3.9</v>
      </c>
      <c r="Q11035">
        <v>0.05</v>
      </c>
      <c r="R11035">
        <v>0</v>
      </c>
      <c r="S11035">
        <v>3.85</v>
      </c>
      <c r="U11035">
        <v>640</v>
      </c>
      <c r="V11035" s="8">
        <v>40155</v>
      </c>
    </row>
    <row r="11036" spans="1:22" x14ac:dyDescent="0.2">
      <c r="A11036" t="s">
        <v>2625</v>
      </c>
      <c r="B11036">
        <v>3</v>
      </c>
      <c r="C11036">
        <v>2012</v>
      </c>
      <c r="E11036" t="s">
        <v>5087</v>
      </c>
      <c r="F11036">
        <v>55</v>
      </c>
      <c r="G11036" t="s">
        <v>11348</v>
      </c>
      <c r="H11036" t="s">
        <v>11345</v>
      </c>
      <c r="P11036">
        <v>6</v>
      </c>
      <c r="Q11036">
        <v>0.06</v>
      </c>
      <c r="R11036">
        <v>0</v>
      </c>
      <c r="S11036">
        <v>5.94</v>
      </c>
      <c r="U11036">
        <v>160</v>
      </c>
      <c r="V11036" s="8">
        <v>40155</v>
      </c>
    </row>
    <row r="11037" spans="1:22" x14ac:dyDescent="0.2">
      <c r="A11037" t="s">
        <v>2625</v>
      </c>
      <c r="B11037">
        <v>3</v>
      </c>
      <c r="C11037">
        <v>2012</v>
      </c>
      <c r="E11037" t="s">
        <v>5087</v>
      </c>
      <c r="F11037">
        <v>60</v>
      </c>
      <c r="G11037" t="s">
        <v>11349</v>
      </c>
      <c r="H11037" t="s">
        <v>11345</v>
      </c>
      <c r="P11037">
        <v>8.57</v>
      </c>
      <c r="Q11037">
        <v>7.0000000000000007E-2</v>
      </c>
      <c r="R11037">
        <v>0</v>
      </c>
      <c r="S11037">
        <v>8.5</v>
      </c>
      <c r="U11037">
        <v>400</v>
      </c>
      <c r="V11037" s="8">
        <v>40155</v>
      </c>
    </row>
    <row r="11038" spans="1:22" x14ac:dyDescent="0.2">
      <c r="A11038" t="s">
        <v>2625</v>
      </c>
      <c r="B11038">
        <v>3</v>
      </c>
      <c r="C11038">
        <v>2012</v>
      </c>
      <c r="E11038" t="s">
        <v>5087</v>
      </c>
      <c r="F11038">
        <v>61.5</v>
      </c>
      <c r="G11038" t="s">
        <v>11350</v>
      </c>
      <c r="H11038" t="s">
        <v>11345</v>
      </c>
      <c r="P11038">
        <v>9.43</v>
      </c>
      <c r="Q11038">
        <v>0.08</v>
      </c>
      <c r="R11038">
        <v>0</v>
      </c>
      <c r="S11038">
        <v>9.35</v>
      </c>
      <c r="U11038">
        <v>40</v>
      </c>
      <c r="V11038" s="8">
        <v>40155</v>
      </c>
    </row>
    <row r="11039" spans="1:22" x14ac:dyDescent="0.2">
      <c r="A11039" t="s">
        <v>2625</v>
      </c>
      <c r="B11039">
        <v>3</v>
      </c>
      <c r="C11039">
        <v>2012</v>
      </c>
      <c r="E11039" t="s">
        <v>5087</v>
      </c>
      <c r="F11039">
        <v>62.5</v>
      </c>
      <c r="G11039" t="s">
        <v>11351</v>
      </c>
      <c r="H11039" t="s">
        <v>11345</v>
      </c>
      <c r="P11039">
        <v>10.01</v>
      </c>
      <c r="Q11039">
        <v>0.08</v>
      </c>
      <c r="R11039">
        <v>0</v>
      </c>
      <c r="S11039">
        <v>9.93</v>
      </c>
      <c r="U11039">
        <v>80</v>
      </c>
      <c r="V11039" s="8">
        <v>40155</v>
      </c>
    </row>
    <row r="11040" spans="1:22" x14ac:dyDescent="0.2">
      <c r="A11040" t="s">
        <v>2625</v>
      </c>
      <c r="B11040">
        <v>3</v>
      </c>
      <c r="C11040">
        <v>2012</v>
      </c>
      <c r="E11040" t="s">
        <v>5087</v>
      </c>
      <c r="F11040">
        <v>63</v>
      </c>
      <c r="G11040" t="s">
        <v>11352</v>
      </c>
      <c r="H11040" t="s">
        <v>11345</v>
      </c>
      <c r="P11040">
        <v>10.32</v>
      </c>
      <c r="Q11040">
        <v>0.08</v>
      </c>
      <c r="R11040">
        <v>0</v>
      </c>
      <c r="S11040">
        <v>10.24</v>
      </c>
      <c r="U11040">
        <v>40</v>
      </c>
      <c r="V11040" s="8">
        <v>40155</v>
      </c>
    </row>
    <row r="11041" spans="1:22" x14ac:dyDescent="0.2">
      <c r="A11041" t="s">
        <v>2625</v>
      </c>
      <c r="B11041">
        <v>3</v>
      </c>
      <c r="C11041">
        <v>2012</v>
      </c>
      <c r="E11041" t="s">
        <v>5087</v>
      </c>
      <c r="F11041">
        <v>65</v>
      </c>
      <c r="G11041" t="s">
        <v>11353</v>
      </c>
      <c r="H11041" t="s">
        <v>11345</v>
      </c>
      <c r="P11041">
        <v>11.59</v>
      </c>
      <c r="Q11041">
        <v>0.09</v>
      </c>
      <c r="R11041">
        <v>0</v>
      </c>
      <c r="S11041">
        <v>11.5</v>
      </c>
      <c r="U11041">
        <v>40</v>
      </c>
      <c r="V11041" s="8">
        <v>40155</v>
      </c>
    </row>
    <row r="11042" spans="1:22" x14ac:dyDescent="0.2">
      <c r="A11042" t="s">
        <v>2625</v>
      </c>
      <c r="B11042">
        <v>3</v>
      </c>
      <c r="C11042">
        <v>2012</v>
      </c>
      <c r="E11042" t="s">
        <v>5087</v>
      </c>
      <c r="F11042">
        <v>65.5</v>
      </c>
      <c r="G11042" t="s">
        <v>11354</v>
      </c>
      <c r="H11042" t="s">
        <v>11345</v>
      </c>
      <c r="P11042">
        <v>11.91</v>
      </c>
      <c r="Q11042">
        <v>0.09</v>
      </c>
      <c r="R11042">
        <v>0</v>
      </c>
      <c r="S11042">
        <v>11.82</v>
      </c>
      <c r="U11042">
        <v>20</v>
      </c>
      <c r="V11042" s="8">
        <v>40155</v>
      </c>
    </row>
    <row r="11043" spans="1:22" x14ac:dyDescent="0.2">
      <c r="A11043" t="s">
        <v>2625</v>
      </c>
      <c r="B11043">
        <v>3</v>
      </c>
      <c r="C11043">
        <v>2012</v>
      </c>
      <c r="E11043" t="s">
        <v>5087</v>
      </c>
      <c r="F11043">
        <v>66</v>
      </c>
      <c r="G11043" t="s">
        <v>11355</v>
      </c>
      <c r="H11043" t="s">
        <v>11345</v>
      </c>
      <c r="P11043">
        <v>12.24</v>
      </c>
      <c r="Q11043">
        <v>0.09</v>
      </c>
      <c r="R11043">
        <v>0</v>
      </c>
      <c r="S11043">
        <v>12.15</v>
      </c>
      <c r="U11043">
        <v>100</v>
      </c>
      <c r="V11043" s="8">
        <v>40155</v>
      </c>
    </row>
    <row r="11044" spans="1:22" x14ac:dyDescent="0.2">
      <c r="A11044" t="s">
        <v>2625</v>
      </c>
      <c r="B11044">
        <v>3</v>
      </c>
      <c r="C11044">
        <v>2012</v>
      </c>
      <c r="E11044" t="s">
        <v>5087</v>
      </c>
      <c r="F11044">
        <v>67.5</v>
      </c>
      <c r="G11044" t="s">
        <v>11356</v>
      </c>
      <c r="H11044" t="s">
        <v>11345</v>
      </c>
      <c r="P11044">
        <v>13.25</v>
      </c>
      <c r="Q11044">
        <v>0.09</v>
      </c>
      <c r="R11044">
        <v>0</v>
      </c>
      <c r="S11044">
        <v>13.16</v>
      </c>
      <c r="U11044">
        <v>40</v>
      </c>
      <c r="V11044" s="8">
        <v>40155</v>
      </c>
    </row>
    <row r="11045" spans="1:22" x14ac:dyDescent="0.2">
      <c r="A11045" t="s">
        <v>2625</v>
      </c>
      <c r="B11045">
        <v>3</v>
      </c>
      <c r="C11045">
        <v>2012</v>
      </c>
      <c r="E11045" t="s">
        <v>5087</v>
      </c>
      <c r="F11045">
        <v>68</v>
      </c>
      <c r="G11045" t="s">
        <v>11357</v>
      </c>
      <c r="H11045" t="s">
        <v>11345</v>
      </c>
      <c r="P11045">
        <v>13.59</v>
      </c>
      <c r="Q11045">
        <v>0.09</v>
      </c>
      <c r="R11045">
        <v>0</v>
      </c>
      <c r="S11045">
        <v>13.5</v>
      </c>
      <c r="U11045">
        <v>40</v>
      </c>
      <c r="V11045" s="8">
        <v>40155</v>
      </c>
    </row>
    <row r="11046" spans="1:22" x14ac:dyDescent="0.2">
      <c r="A11046" t="s">
        <v>2625</v>
      </c>
      <c r="B11046">
        <v>3</v>
      </c>
      <c r="C11046">
        <v>2012</v>
      </c>
      <c r="E11046" t="s">
        <v>5087</v>
      </c>
      <c r="F11046">
        <v>69</v>
      </c>
      <c r="G11046" t="s">
        <v>11358</v>
      </c>
      <c r="H11046" t="s">
        <v>11345</v>
      </c>
      <c r="P11046">
        <v>14.29</v>
      </c>
      <c r="Q11046">
        <v>0.1</v>
      </c>
      <c r="R11046">
        <v>0</v>
      </c>
      <c r="S11046">
        <v>14.19</v>
      </c>
      <c r="U11046">
        <v>40</v>
      </c>
      <c r="V11046" s="8">
        <v>40155</v>
      </c>
    </row>
    <row r="11047" spans="1:22" x14ac:dyDescent="0.2">
      <c r="A11047" t="s">
        <v>2625</v>
      </c>
      <c r="B11047">
        <v>4</v>
      </c>
      <c r="C11047">
        <v>2012</v>
      </c>
      <c r="E11047" t="s">
        <v>1301</v>
      </c>
      <c r="F11047">
        <v>100</v>
      </c>
      <c r="G11047" t="s">
        <v>11359</v>
      </c>
      <c r="H11047" t="s">
        <v>11360</v>
      </c>
      <c r="P11047">
        <v>3.41</v>
      </c>
      <c r="Q11047">
        <v>0.02</v>
      </c>
      <c r="R11047">
        <v>0</v>
      </c>
      <c r="S11047">
        <v>3.39</v>
      </c>
      <c r="U11047">
        <v>620</v>
      </c>
      <c r="V11047" s="8">
        <v>40155</v>
      </c>
    </row>
    <row r="11048" spans="1:22" x14ac:dyDescent="0.2">
      <c r="A11048" t="s">
        <v>2625</v>
      </c>
      <c r="B11048">
        <v>4</v>
      </c>
      <c r="C11048">
        <v>2012</v>
      </c>
      <c r="E11048" t="s">
        <v>1301</v>
      </c>
      <c r="F11048">
        <v>61.5</v>
      </c>
      <c r="G11048" t="s">
        <v>11361</v>
      </c>
      <c r="H11048" t="s">
        <v>11360</v>
      </c>
      <c r="P11048">
        <v>10.69</v>
      </c>
      <c r="Q11048">
        <v>0.01</v>
      </c>
      <c r="R11048">
        <v>0</v>
      </c>
      <c r="S11048">
        <v>10.68</v>
      </c>
      <c r="U11048">
        <v>40</v>
      </c>
      <c r="V11048" s="8">
        <v>40155</v>
      </c>
    </row>
    <row r="11049" spans="1:22" x14ac:dyDescent="0.2">
      <c r="A11049" t="s">
        <v>2625</v>
      </c>
      <c r="B11049">
        <v>4</v>
      </c>
      <c r="C11049">
        <v>2012</v>
      </c>
      <c r="E11049" t="s">
        <v>1301</v>
      </c>
      <c r="F11049">
        <v>63</v>
      </c>
      <c r="G11049" t="s">
        <v>11362</v>
      </c>
      <c r="H11049" t="s">
        <v>11360</v>
      </c>
      <c r="P11049">
        <v>10.130000000000001</v>
      </c>
      <c r="Q11049">
        <v>0.02</v>
      </c>
      <c r="R11049">
        <v>0</v>
      </c>
      <c r="S11049">
        <v>10.11</v>
      </c>
      <c r="U11049">
        <v>40</v>
      </c>
      <c r="V11049" s="8">
        <v>40155</v>
      </c>
    </row>
    <row r="11050" spans="1:22" x14ac:dyDescent="0.2">
      <c r="A11050" t="s">
        <v>2625</v>
      </c>
      <c r="B11050">
        <v>4</v>
      </c>
      <c r="C11050">
        <v>2012</v>
      </c>
      <c r="E11050" t="s">
        <v>1301</v>
      </c>
      <c r="F11050">
        <v>65</v>
      </c>
      <c r="G11050" t="s">
        <v>11363</v>
      </c>
      <c r="H11050" t="s">
        <v>11360</v>
      </c>
      <c r="P11050">
        <v>9.44</v>
      </c>
      <c r="Q11050">
        <v>0.02</v>
      </c>
      <c r="R11050">
        <v>0</v>
      </c>
      <c r="S11050">
        <v>9.42</v>
      </c>
      <c r="U11050">
        <v>220</v>
      </c>
      <c r="V11050" s="8">
        <v>40155</v>
      </c>
    </row>
    <row r="11051" spans="1:22" x14ac:dyDescent="0.2">
      <c r="A11051" t="s">
        <v>2625</v>
      </c>
      <c r="B11051">
        <v>4</v>
      </c>
      <c r="C11051">
        <v>2012</v>
      </c>
      <c r="E11051" t="s">
        <v>1301</v>
      </c>
      <c r="F11051">
        <v>65.5</v>
      </c>
      <c r="G11051" t="s">
        <v>11364</v>
      </c>
      <c r="H11051" t="s">
        <v>11360</v>
      </c>
      <c r="P11051">
        <v>9.2799999999999994</v>
      </c>
      <c r="Q11051">
        <v>0.02</v>
      </c>
      <c r="R11051">
        <v>0</v>
      </c>
      <c r="S11051">
        <v>9.26</v>
      </c>
      <c r="U11051">
        <v>20</v>
      </c>
      <c r="V11051" s="8">
        <v>40155</v>
      </c>
    </row>
    <row r="11052" spans="1:22" x14ac:dyDescent="0.2">
      <c r="A11052" t="s">
        <v>2625</v>
      </c>
      <c r="B11052">
        <v>4</v>
      </c>
      <c r="C11052">
        <v>2012</v>
      </c>
      <c r="E11052" t="s">
        <v>1301</v>
      </c>
      <c r="F11052">
        <v>66</v>
      </c>
      <c r="G11052" t="s">
        <v>11365</v>
      </c>
      <c r="H11052" t="s">
        <v>11360</v>
      </c>
      <c r="P11052">
        <v>9.1199999999999992</v>
      </c>
      <c r="Q11052">
        <v>0.02</v>
      </c>
      <c r="R11052">
        <v>0</v>
      </c>
      <c r="S11052">
        <v>9.1</v>
      </c>
      <c r="U11052">
        <v>100</v>
      </c>
      <c r="V11052" s="8">
        <v>40155</v>
      </c>
    </row>
    <row r="11053" spans="1:22" x14ac:dyDescent="0.2">
      <c r="A11053" t="s">
        <v>2625</v>
      </c>
      <c r="B11053">
        <v>4</v>
      </c>
      <c r="C11053">
        <v>2012</v>
      </c>
      <c r="E11053" t="s">
        <v>1301</v>
      </c>
      <c r="F11053">
        <v>67.5</v>
      </c>
      <c r="G11053" t="s">
        <v>11366</v>
      </c>
      <c r="H11053" t="s">
        <v>11360</v>
      </c>
      <c r="P11053">
        <v>8.66</v>
      </c>
      <c r="Q11053">
        <v>0.02</v>
      </c>
      <c r="R11053">
        <v>0</v>
      </c>
      <c r="S11053">
        <v>8.64</v>
      </c>
      <c r="U11053">
        <v>40</v>
      </c>
      <c r="V11053" s="8">
        <v>40155</v>
      </c>
    </row>
    <row r="11054" spans="1:22" x14ac:dyDescent="0.2">
      <c r="A11054" t="s">
        <v>2625</v>
      </c>
      <c r="B11054">
        <v>4</v>
      </c>
      <c r="C11054">
        <v>2012</v>
      </c>
      <c r="E11054" t="s">
        <v>1301</v>
      </c>
      <c r="F11054">
        <v>68</v>
      </c>
      <c r="G11054" t="s">
        <v>11367</v>
      </c>
      <c r="H11054" t="s">
        <v>11360</v>
      </c>
      <c r="P11054">
        <v>8.51</v>
      </c>
      <c r="Q11054">
        <v>0.02</v>
      </c>
      <c r="R11054">
        <v>0</v>
      </c>
      <c r="S11054">
        <v>8.49</v>
      </c>
      <c r="U11054">
        <v>40</v>
      </c>
      <c r="V11054" s="8">
        <v>40155</v>
      </c>
    </row>
    <row r="11055" spans="1:22" x14ac:dyDescent="0.2">
      <c r="A11055" t="s">
        <v>2625</v>
      </c>
      <c r="B11055">
        <v>4</v>
      </c>
      <c r="C11055">
        <v>2012</v>
      </c>
      <c r="E11055" t="s">
        <v>1301</v>
      </c>
      <c r="F11055">
        <v>69</v>
      </c>
      <c r="G11055" t="s">
        <v>11368</v>
      </c>
      <c r="H11055" t="s">
        <v>11360</v>
      </c>
      <c r="P11055">
        <v>8.23</v>
      </c>
      <c r="Q11055">
        <v>0.02</v>
      </c>
      <c r="R11055">
        <v>0</v>
      </c>
      <c r="S11055">
        <v>8.2100000000000009</v>
      </c>
      <c r="U11055">
        <v>80</v>
      </c>
      <c r="V11055" s="8">
        <v>40155</v>
      </c>
    </row>
    <row r="11056" spans="1:22" x14ac:dyDescent="0.2">
      <c r="A11056" t="s">
        <v>2625</v>
      </c>
      <c r="B11056">
        <v>4</v>
      </c>
      <c r="C11056">
        <v>2012</v>
      </c>
      <c r="E11056" t="s">
        <v>1301</v>
      </c>
      <c r="F11056">
        <v>75</v>
      </c>
      <c r="G11056" t="s">
        <v>11369</v>
      </c>
      <c r="H11056" t="s">
        <v>11360</v>
      </c>
      <c r="P11056">
        <v>6.76</v>
      </c>
      <c r="Q11056">
        <v>0.02</v>
      </c>
      <c r="R11056">
        <v>0</v>
      </c>
      <c r="S11056">
        <v>6.74</v>
      </c>
      <c r="U11056">
        <v>280</v>
      </c>
      <c r="V11056" s="8">
        <v>40155</v>
      </c>
    </row>
    <row r="11057" spans="1:22" x14ac:dyDescent="0.2">
      <c r="A11057" t="s">
        <v>2625</v>
      </c>
      <c r="B11057">
        <v>4</v>
      </c>
      <c r="C11057">
        <v>2012</v>
      </c>
      <c r="E11057" t="s">
        <v>1301</v>
      </c>
      <c r="F11057">
        <v>80</v>
      </c>
      <c r="G11057" t="s">
        <v>11370</v>
      </c>
      <c r="H11057" t="s">
        <v>11360</v>
      </c>
      <c r="P11057">
        <v>5.79</v>
      </c>
      <c r="Q11057">
        <v>0.02</v>
      </c>
      <c r="R11057">
        <v>0</v>
      </c>
      <c r="S11057">
        <v>5.77</v>
      </c>
      <c r="U11057">
        <v>120</v>
      </c>
      <c r="V11057" s="8">
        <v>40155</v>
      </c>
    </row>
    <row r="11058" spans="1:22" x14ac:dyDescent="0.2">
      <c r="A11058" t="s">
        <v>2625</v>
      </c>
      <c r="B11058">
        <v>4</v>
      </c>
      <c r="C11058">
        <v>2012</v>
      </c>
      <c r="E11058" t="s">
        <v>1301</v>
      </c>
      <c r="F11058">
        <v>85</v>
      </c>
      <c r="G11058" t="s">
        <v>11371</v>
      </c>
      <c r="H11058" t="s">
        <v>11360</v>
      </c>
      <c r="P11058">
        <v>5.01</v>
      </c>
      <c r="Q11058">
        <v>0.03</v>
      </c>
      <c r="R11058">
        <v>0</v>
      </c>
      <c r="S11058">
        <v>4.9800000000000004</v>
      </c>
      <c r="U11058">
        <v>420</v>
      </c>
      <c r="V11058" s="8">
        <v>40155</v>
      </c>
    </row>
    <row r="11059" spans="1:22" x14ac:dyDescent="0.2">
      <c r="A11059" t="s">
        <v>2625</v>
      </c>
      <c r="B11059">
        <v>4</v>
      </c>
      <c r="C11059">
        <v>2012</v>
      </c>
      <c r="E11059" t="s">
        <v>1301</v>
      </c>
      <c r="F11059">
        <v>90</v>
      </c>
      <c r="G11059" t="s">
        <v>11372</v>
      </c>
      <c r="H11059" t="s">
        <v>11360</v>
      </c>
      <c r="P11059">
        <v>4.37</v>
      </c>
      <c r="Q11059">
        <v>0.03</v>
      </c>
      <c r="R11059">
        <v>0</v>
      </c>
      <c r="S11059">
        <v>4.34</v>
      </c>
      <c r="U11059">
        <v>60</v>
      </c>
      <c r="V11059" s="8">
        <v>40155</v>
      </c>
    </row>
    <row r="11060" spans="1:22" x14ac:dyDescent="0.2">
      <c r="A11060" t="s">
        <v>2625</v>
      </c>
      <c r="B11060">
        <v>4</v>
      </c>
      <c r="C11060">
        <v>2012</v>
      </c>
      <c r="E11060" t="s">
        <v>5087</v>
      </c>
      <c r="F11060">
        <v>42</v>
      </c>
      <c r="G11060" t="s">
        <v>11373</v>
      </c>
      <c r="H11060" t="s">
        <v>11374</v>
      </c>
      <c r="P11060">
        <v>1.64</v>
      </c>
      <c r="Q11060">
        <v>0.03</v>
      </c>
      <c r="R11060">
        <v>0</v>
      </c>
      <c r="S11060">
        <v>1.61</v>
      </c>
      <c r="U11060">
        <v>80</v>
      </c>
      <c r="V11060" s="8">
        <v>40155</v>
      </c>
    </row>
    <row r="11061" spans="1:22" x14ac:dyDescent="0.2">
      <c r="A11061" t="s">
        <v>2625</v>
      </c>
      <c r="B11061">
        <v>4</v>
      </c>
      <c r="C11061">
        <v>2012</v>
      </c>
      <c r="E11061" t="s">
        <v>5087</v>
      </c>
      <c r="F11061">
        <v>45</v>
      </c>
      <c r="G11061" t="s">
        <v>11375</v>
      </c>
      <c r="H11061" t="s">
        <v>11374</v>
      </c>
      <c r="P11061">
        <v>2.39</v>
      </c>
      <c r="Q11061">
        <v>0.04</v>
      </c>
      <c r="R11061">
        <v>0</v>
      </c>
      <c r="S11061">
        <v>2.35</v>
      </c>
      <c r="U11061">
        <v>320</v>
      </c>
      <c r="V11061" s="8">
        <v>40155</v>
      </c>
    </row>
    <row r="11062" spans="1:22" x14ac:dyDescent="0.2">
      <c r="A11062" t="s">
        <v>2625</v>
      </c>
      <c r="B11062">
        <v>4</v>
      </c>
      <c r="C11062">
        <v>2012</v>
      </c>
      <c r="E11062" t="s">
        <v>5087</v>
      </c>
      <c r="F11062">
        <v>50</v>
      </c>
      <c r="G11062" t="s">
        <v>11376</v>
      </c>
      <c r="H11062" t="s">
        <v>11374</v>
      </c>
      <c r="P11062">
        <v>4.03</v>
      </c>
      <c r="Q11062">
        <v>0.06</v>
      </c>
      <c r="R11062">
        <v>0</v>
      </c>
      <c r="S11062">
        <v>3.97</v>
      </c>
      <c r="U11062">
        <v>640</v>
      </c>
      <c r="V11062" s="8">
        <v>40155</v>
      </c>
    </row>
    <row r="11063" spans="1:22" x14ac:dyDescent="0.2">
      <c r="A11063" t="s">
        <v>2625</v>
      </c>
      <c r="B11063">
        <v>4</v>
      </c>
      <c r="C11063">
        <v>2012</v>
      </c>
      <c r="E11063" t="s">
        <v>5087</v>
      </c>
      <c r="F11063">
        <v>55</v>
      </c>
      <c r="G11063" t="s">
        <v>11377</v>
      </c>
      <c r="H11063" t="s">
        <v>11374</v>
      </c>
      <c r="P11063">
        <v>6.15</v>
      </c>
      <c r="Q11063">
        <v>0.06</v>
      </c>
      <c r="R11063">
        <v>0</v>
      </c>
      <c r="S11063">
        <v>6.09</v>
      </c>
      <c r="U11063">
        <v>160</v>
      </c>
      <c r="V11063" s="8">
        <v>40155</v>
      </c>
    </row>
    <row r="11064" spans="1:22" x14ac:dyDescent="0.2">
      <c r="A11064" t="s">
        <v>2625</v>
      </c>
      <c r="B11064">
        <v>4</v>
      </c>
      <c r="C11064">
        <v>2012</v>
      </c>
      <c r="E11064" t="s">
        <v>5087</v>
      </c>
      <c r="F11064">
        <v>60</v>
      </c>
      <c r="G11064" t="s">
        <v>11378</v>
      </c>
      <c r="H11064" t="s">
        <v>11374</v>
      </c>
      <c r="P11064">
        <v>8.73</v>
      </c>
      <c r="Q11064">
        <v>7.0000000000000007E-2</v>
      </c>
      <c r="R11064">
        <v>0</v>
      </c>
      <c r="S11064">
        <v>8.66</v>
      </c>
      <c r="U11064">
        <v>400</v>
      </c>
      <c r="V11064" s="8">
        <v>40155</v>
      </c>
    </row>
    <row r="11065" spans="1:22" x14ac:dyDescent="0.2">
      <c r="A11065" t="s">
        <v>2625</v>
      </c>
      <c r="B11065">
        <v>4</v>
      </c>
      <c r="C11065">
        <v>2012</v>
      </c>
      <c r="E11065" t="s">
        <v>5087</v>
      </c>
      <c r="F11065">
        <v>61.5</v>
      </c>
      <c r="G11065" t="s">
        <v>11379</v>
      </c>
      <c r="H11065" t="s">
        <v>11374</v>
      </c>
      <c r="P11065">
        <v>9.59</v>
      </c>
      <c r="Q11065">
        <v>0.08</v>
      </c>
      <c r="R11065">
        <v>0</v>
      </c>
      <c r="S11065">
        <v>9.51</v>
      </c>
      <c r="U11065">
        <v>40</v>
      </c>
      <c r="V11065" s="8">
        <v>40155</v>
      </c>
    </row>
    <row r="11066" spans="1:22" x14ac:dyDescent="0.2">
      <c r="A11066" t="s">
        <v>2625</v>
      </c>
      <c r="B11066">
        <v>4</v>
      </c>
      <c r="C11066">
        <v>2012</v>
      </c>
      <c r="E11066" t="s">
        <v>5087</v>
      </c>
      <c r="F11066">
        <v>62.5</v>
      </c>
      <c r="G11066" t="s">
        <v>11380</v>
      </c>
      <c r="H11066" t="s">
        <v>11374</v>
      </c>
      <c r="P11066">
        <v>10.18</v>
      </c>
      <c r="Q11066">
        <v>0.08</v>
      </c>
      <c r="R11066">
        <v>0</v>
      </c>
      <c r="S11066">
        <v>10.1</v>
      </c>
      <c r="U11066">
        <v>80</v>
      </c>
      <c r="V11066" s="8">
        <v>40155</v>
      </c>
    </row>
    <row r="11067" spans="1:22" x14ac:dyDescent="0.2">
      <c r="A11067" t="s">
        <v>2625</v>
      </c>
      <c r="B11067">
        <v>4</v>
      </c>
      <c r="C11067">
        <v>2012</v>
      </c>
      <c r="E11067" t="s">
        <v>5087</v>
      </c>
      <c r="F11067">
        <v>63</v>
      </c>
      <c r="G11067" t="s">
        <v>11381</v>
      </c>
      <c r="H11067" t="s">
        <v>11374</v>
      </c>
      <c r="P11067">
        <v>10.49</v>
      </c>
      <c r="Q11067">
        <v>0.09</v>
      </c>
      <c r="R11067">
        <v>0</v>
      </c>
      <c r="S11067">
        <v>10.4</v>
      </c>
      <c r="U11067">
        <v>40</v>
      </c>
      <c r="V11067" s="8">
        <v>40155</v>
      </c>
    </row>
    <row r="11068" spans="1:22" x14ac:dyDescent="0.2">
      <c r="A11068" t="s">
        <v>2625</v>
      </c>
      <c r="B11068">
        <v>4</v>
      </c>
      <c r="C11068">
        <v>2012</v>
      </c>
      <c r="E11068" t="s">
        <v>5087</v>
      </c>
      <c r="F11068">
        <v>65</v>
      </c>
      <c r="G11068" t="s">
        <v>11382</v>
      </c>
      <c r="H11068" t="s">
        <v>11374</v>
      </c>
      <c r="P11068">
        <v>11.76</v>
      </c>
      <c r="Q11068">
        <v>0.09</v>
      </c>
      <c r="R11068">
        <v>0</v>
      </c>
      <c r="S11068">
        <v>11.67</v>
      </c>
      <c r="U11068">
        <v>40</v>
      </c>
      <c r="V11068" s="8">
        <v>40155</v>
      </c>
    </row>
    <row r="11069" spans="1:22" x14ac:dyDescent="0.2">
      <c r="A11069" t="s">
        <v>2625</v>
      </c>
      <c r="B11069">
        <v>4</v>
      </c>
      <c r="C11069">
        <v>2012</v>
      </c>
      <c r="E11069" t="s">
        <v>5087</v>
      </c>
      <c r="F11069">
        <v>65.5</v>
      </c>
      <c r="G11069" t="s">
        <v>11383</v>
      </c>
      <c r="H11069" t="s">
        <v>11374</v>
      </c>
      <c r="P11069">
        <v>12.08</v>
      </c>
      <c r="Q11069">
        <v>0.09</v>
      </c>
      <c r="R11069">
        <v>0</v>
      </c>
      <c r="S11069">
        <v>11.99</v>
      </c>
      <c r="U11069">
        <v>20</v>
      </c>
      <c r="V11069" s="8">
        <v>40155</v>
      </c>
    </row>
    <row r="11070" spans="1:22" x14ac:dyDescent="0.2">
      <c r="A11070" t="s">
        <v>2625</v>
      </c>
      <c r="B11070">
        <v>4</v>
      </c>
      <c r="C11070">
        <v>2012</v>
      </c>
      <c r="E11070" t="s">
        <v>5087</v>
      </c>
      <c r="F11070">
        <v>66</v>
      </c>
      <c r="G11070" t="s">
        <v>11384</v>
      </c>
      <c r="H11070" t="s">
        <v>11374</v>
      </c>
      <c r="P11070">
        <v>12.41</v>
      </c>
      <c r="Q11070">
        <v>0.09</v>
      </c>
      <c r="R11070">
        <v>0</v>
      </c>
      <c r="S11070">
        <v>12.32</v>
      </c>
      <c r="U11070">
        <v>100</v>
      </c>
      <c r="V11070" s="8">
        <v>40155</v>
      </c>
    </row>
    <row r="11071" spans="1:22" x14ac:dyDescent="0.2">
      <c r="A11071" t="s">
        <v>2625</v>
      </c>
      <c r="B11071">
        <v>4</v>
      </c>
      <c r="C11071">
        <v>2012</v>
      </c>
      <c r="E11071" t="s">
        <v>5087</v>
      </c>
      <c r="F11071">
        <v>67.5</v>
      </c>
      <c r="G11071" t="s">
        <v>11385</v>
      </c>
      <c r="H11071" t="s">
        <v>11374</v>
      </c>
      <c r="P11071">
        <v>13.42</v>
      </c>
      <c r="Q11071">
        <v>0.09</v>
      </c>
      <c r="R11071">
        <v>0</v>
      </c>
      <c r="S11071">
        <v>13.33</v>
      </c>
      <c r="U11071">
        <v>40</v>
      </c>
      <c r="V11071" s="8">
        <v>40155</v>
      </c>
    </row>
    <row r="11072" spans="1:22" x14ac:dyDescent="0.2">
      <c r="A11072" t="s">
        <v>2625</v>
      </c>
      <c r="B11072">
        <v>4</v>
      </c>
      <c r="C11072">
        <v>2012</v>
      </c>
      <c r="E11072" t="s">
        <v>5087</v>
      </c>
      <c r="F11072">
        <v>68</v>
      </c>
      <c r="G11072" t="s">
        <v>11386</v>
      </c>
      <c r="H11072" t="s">
        <v>11374</v>
      </c>
      <c r="P11072">
        <v>13.76</v>
      </c>
      <c r="Q11072">
        <v>0.09</v>
      </c>
      <c r="R11072">
        <v>0</v>
      </c>
      <c r="S11072">
        <v>13.67</v>
      </c>
      <c r="U11072">
        <v>40</v>
      </c>
      <c r="V11072" s="8">
        <v>40155</v>
      </c>
    </row>
    <row r="11073" spans="1:22" x14ac:dyDescent="0.2">
      <c r="A11073" t="s">
        <v>2625</v>
      </c>
      <c r="B11073">
        <v>4</v>
      </c>
      <c r="C11073">
        <v>2012</v>
      </c>
      <c r="E11073" t="s">
        <v>5087</v>
      </c>
      <c r="F11073">
        <v>69</v>
      </c>
      <c r="G11073" t="s">
        <v>11387</v>
      </c>
      <c r="H11073" t="s">
        <v>11374</v>
      </c>
      <c r="P11073">
        <v>14.45</v>
      </c>
      <c r="Q11073">
        <v>0.09</v>
      </c>
      <c r="R11073">
        <v>0</v>
      </c>
      <c r="S11073">
        <v>14.36</v>
      </c>
      <c r="U11073">
        <v>40</v>
      </c>
      <c r="V11073" s="8">
        <v>40155</v>
      </c>
    </row>
    <row r="11074" spans="1:22" x14ac:dyDescent="0.2">
      <c r="A11074" t="s">
        <v>2625</v>
      </c>
      <c r="B11074">
        <v>5</v>
      </c>
      <c r="C11074">
        <v>2012</v>
      </c>
      <c r="E11074" t="s">
        <v>1301</v>
      </c>
      <c r="F11074">
        <v>100</v>
      </c>
      <c r="G11074" t="s">
        <v>11388</v>
      </c>
      <c r="H11074" t="s">
        <v>11389</v>
      </c>
      <c r="P11074">
        <v>3.57</v>
      </c>
      <c r="Q11074">
        <v>0.02</v>
      </c>
      <c r="R11074">
        <v>0</v>
      </c>
      <c r="S11074">
        <v>3.55</v>
      </c>
      <c r="U11074">
        <v>620</v>
      </c>
      <c r="V11074" s="8">
        <v>40155</v>
      </c>
    </row>
    <row r="11075" spans="1:22" x14ac:dyDescent="0.2">
      <c r="A11075" t="s">
        <v>2625</v>
      </c>
      <c r="B11075">
        <v>5</v>
      </c>
      <c r="C11075">
        <v>2012</v>
      </c>
      <c r="E11075" t="s">
        <v>1301</v>
      </c>
      <c r="F11075">
        <v>61.5</v>
      </c>
      <c r="G11075" t="s">
        <v>11390</v>
      </c>
      <c r="H11075" t="s">
        <v>11389</v>
      </c>
      <c r="P11075">
        <v>10.85</v>
      </c>
      <c r="Q11075">
        <v>0.02</v>
      </c>
      <c r="R11075">
        <v>0</v>
      </c>
      <c r="S11075">
        <v>10.83</v>
      </c>
      <c r="U11075">
        <v>40</v>
      </c>
      <c r="V11075" s="8">
        <v>40155</v>
      </c>
    </row>
    <row r="11076" spans="1:22" x14ac:dyDescent="0.2">
      <c r="A11076" t="s">
        <v>2625</v>
      </c>
      <c r="B11076">
        <v>5</v>
      </c>
      <c r="C11076">
        <v>2012</v>
      </c>
      <c r="E11076" t="s">
        <v>1301</v>
      </c>
      <c r="F11076">
        <v>63</v>
      </c>
      <c r="G11076" t="s">
        <v>11391</v>
      </c>
      <c r="H11076" t="s">
        <v>11389</v>
      </c>
      <c r="P11076">
        <v>10.28</v>
      </c>
      <c r="Q11076">
        <v>0.01</v>
      </c>
      <c r="R11076">
        <v>0</v>
      </c>
      <c r="S11076">
        <v>10.27</v>
      </c>
      <c r="U11076">
        <v>40</v>
      </c>
      <c r="V11076" s="8">
        <v>40155</v>
      </c>
    </row>
    <row r="11077" spans="1:22" x14ac:dyDescent="0.2">
      <c r="A11077" t="s">
        <v>2625</v>
      </c>
      <c r="B11077">
        <v>5</v>
      </c>
      <c r="C11077">
        <v>2012</v>
      </c>
      <c r="E11077" t="s">
        <v>1301</v>
      </c>
      <c r="F11077">
        <v>65</v>
      </c>
      <c r="G11077" t="s">
        <v>11392</v>
      </c>
      <c r="H11077" t="s">
        <v>11389</v>
      </c>
      <c r="P11077">
        <v>9.6</v>
      </c>
      <c r="Q11077">
        <v>0.02</v>
      </c>
      <c r="R11077">
        <v>0</v>
      </c>
      <c r="S11077">
        <v>9.58</v>
      </c>
      <c r="U11077">
        <v>220</v>
      </c>
      <c r="V11077" s="8">
        <v>40155</v>
      </c>
    </row>
    <row r="11078" spans="1:22" x14ac:dyDescent="0.2">
      <c r="A11078" t="s">
        <v>2625</v>
      </c>
      <c r="B11078">
        <v>5</v>
      </c>
      <c r="C11078">
        <v>2012</v>
      </c>
      <c r="E11078" t="s">
        <v>1301</v>
      </c>
      <c r="F11078">
        <v>65.5</v>
      </c>
      <c r="G11078" t="s">
        <v>11393</v>
      </c>
      <c r="H11078" t="s">
        <v>11389</v>
      </c>
      <c r="P11078">
        <v>9.44</v>
      </c>
      <c r="Q11078">
        <v>0.02</v>
      </c>
      <c r="R11078">
        <v>0</v>
      </c>
      <c r="S11078">
        <v>9.42</v>
      </c>
      <c r="U11078">
        <v>20</v>
      </c>
      <c r="V11078" s="8">
        <v>40155</v>
      </c>
    </row>
    <row r="11079" spans="1:22" x14ac:dyDescent="0.2">
      <c r="A11079" t="s">
        <v>2625</v>
      </c>
      <c r="B11079">
        <v>5</v>
      </c>
      <c r="C11079">
        <v>2012</v>
      </c>
      <c r="E11079" t="s">
        <v>1301</v>
      </c>
      <c r="F11079">
        <v>66</v>
      </c>
      <c r="G11079" t="s">
        <v>11394</v>
      </c>
      <c r="H11079" t="s">
        <v>11389</v>
      </c>
      <c r="P11079">
        <v>9.2799999999999994</v>
      </c>
      <c r="Q11079">
        <v>0.02</v>
      </c>
      <c r="R11079">
        <v>0</v>
      </c>
      <c r="S11079">
        <v>9.26</v>
      </c>
      <c r="U11079">
        <v>100</v>
      </c>
      <c r="V11079" s="8">
        <v>40155</v>
      </c>
    </row>
    <row r="11080" spans="1:22" x14ac:dyDescent="0.2">
      <c r="A11080" t="s">
        <v>2625</v>
      </c>
      <c r="B11080">
        <v>5</v>
      </c>
      <c r="C11080">
        <v>2012</v>
      </c>
      <c r="E11080" t="s">
        <v>1301</v>
      </c>
      <c r="F11080">
        <v>67.5</v>
      </c>
      <c r="G11080" t="s">
        <v>11395</v>
      </c>
      <c r="H11080" t="s">
        <v>11389</v>
      </c>
      <c r="P11080">
        <v>8.83</v>
      </c>
      <c r="Q11080">
        <v>0.02</v>
      </c>
      <c r="R11080">
        <v>0</v>
      </c>
      <c r="S11080">
        <v>8.81</v>
      </c>
      <c r="U11080">
        <v>40</v>
      </c>
      <c r="V11080" s="8">
        <v>40155</v>
      </c>
    </row>
    <row r="11081" spans="1:22" x14ac:dyDescent="0.2">
      <c r="A11081" t="s">
        <v>2625</v>
      </c>
      <c r="B11081">
        <v>5</v>
      </c>
      <c r="C11081">
        <v>2012</v>
      </c>
      <c r="E11081" t="s">
        <v>1301</v>
      </c>
      <c r="F11081">
        <v>68</v>
      </c>
      <c r="G11081" t="s">
        <v>11396</v>
      </c>
      <c r="H11081" t="s">
        <v>11389</v>
      </c>
      <c r="P11081">
        <v>8.68</v>
      </c>
      <c r="Q11081">
        <v>0.02</v>
      </c>
      <c r="R11081">
        <v>0</v>
      </c>
      <c r="S11081">
        <v>8.66</v>
      </c>
      <c r="U11081">
        <v>40</v>
      </c>
      <c r="V11081" s="8">
        <v>40155</v>
      </c>
    </row>
    <row r="11082" spans="1:22" x14ac:dyDescent="0.2">
      <c r="A11082" t="s">
        <v>2625</v>
      </c>
      <c r="B11082">
        <v>5</v>
      </c>
      <c r="C11082">
        <v>2012</v>
      </c>
      <c r="E11082" t="s">
        <v>1301</v>
      </c>
      <c r="F11082">
        <v>69</v>
      </c>
      <c r="G11082" t="s">
        <v>11397</v>
      </c>
      <c r="H11082" t="s">
        <v>11389</v>
      </c>
      <c r="P11082">
        <v>8.4</v>
      </c>
      <c r="Q11082">
        <v>0.02</v>
      </c>
      <c r="R11082">
        <v>0</v>
      </c>
      <c r="S11082">
        <v>8.3800000000000008</v>
      </c>
      <c r="U11082">
        <v>80</v>
      </c>
      <c r="V11082" s="8">
        <v>40155</v>
      </c>
    </row>
    <row r="11083" spans="1:22" x14ac:dyDescent="0.2">
      <c r="A11083" t="s">
        <v>2625</v>
      </c>
      <c r="B11083">
        <v>5</v>
      </c>
      <c r="C11083">
        <v>2012</v>
      </c>
      <c r="E11083" t="s">
        <v>1301</v>
      </c>
      <c r="F11083">
        <v>75</v>
      </c>
      <c r="G11083" t="s">
        <v>11398</v>
      </c>
      <c r="H11083" t="s">
        <v>11389</v>
      </c>
      <c r="P11083">
        <v>6.93</v>
      </c>
      <c r="Q11083">
        <v>0.02</v>
      </c>
      <c r="R11083">
        <v>0</v>
      </c>
      <c r="S11083">
        <v>6.91</v>
      </c>
      <c r="U11083">
        <v>280</v>
      </c>
      <c r="V11083" s="8">
        <v>40155</v>
      </c>
    </row>
    <row r="11084" spans="1:22" x14ac:dyDescent="0.2">
      <c r="A11084" t="s">
        <v>2625</v>
      </c>
      <c r="B11084">
        <v>5</v>
      </c>
      <c r="C11084">
        <v>2012</v>
      </c>
      <c r="E11084" t="s">
        <v>1301</v>
      </c>
      <c r="F11084">
        <v>80</v>
      </c>
      <c r="G11084" t="s">
        <v>11399</v>
      </c>
      <c r="H11084" t="s">
        <v>11389</v>
      </c>
      <c r="P11084">
        <v>5.96</v>
      </c>
      <c r="Q11084">
        <v>0.02</v>
      </c>
      <c r="R11084">
        <v>0</v>
      </c>
      <c r="S11084">
        <v>5.94</v>
      </c>
      <c r="U11084">
        <v>120</v>
      </c>
      <c r="V11084" s="8">
        <v>40155</v>
      </c>
    </row>
    <row r="11085" spans="1:22" x14ac:dyDescent="0.2">
      <c r="A11085" t="s">
        <v>2625</v>
      </c>
      <c r="B11085">
        <v>5</v>
      </c>
      <c r="C11085">
        <v>2012</v>
      </c>
      <c r="E11085" t="s">
        <v>1301</v>
      </c>
      <c r="F11085">
        <v>85</v>
      </c>
      <c r="G11085" t="s">
        <v>11400</v>
      </c>
      <c r="H11085" t="s">
        <v>11389</v>
      </c>
      <c r="P11085">
        <v>5.18</v>
      </c>
      <c r="Q11085">
        <v>0.03</v>
      </c>
      <c r="R11085">
        <v>0</v>
      </c>
      <c r="S11085">
        <v>5.15</v>
      </c>
      <c r="U11085">
        <v>420</v>
      </c>
      <c r="V11085" s="8">
        <v>40155</v>
      </c>
    </row>
    <row r="11086" spans="1:22" x14ac:dyDescent="0.2">
      <c r="A11086" t="s">
        <v>2625</v>
      </c>
      <c r="B11086">
        <v>5</v>
      </c>
      <c r="C11086">
        <v>2012</v>
      </c>
      <c r="E11086" t="s">
        <v>1301</v>
      </c>
      <c r="F11086">
        <v>90</v>
      </c>
      <c r="G11086" t="s">
        <v>11401</v>
      </c>
      <c r="H11086" t="s">
        <v>11389</v>
      </c>
      <c r="P11086">
        <v>4.53</v>
      </c>
      <c r="Q11086">
        <v>0.02</v>
      </c>
      <c r="R11086">
        <v>0</v>
      </c>
      <c r="S11086">
        <v>4.51</v>
      </c>
      <c r="U11086">
        <v>60</v>
      </c>
      <c r="V11086" s="8">
        <v>40155</v>
      </c>
    </row>
    <row r="11087" spans="1:22" x14ac:dyDescent="0.2">
      <c r="A11087" t="s">
        <v>2625</v>
      </c>
      <c r="B11087">
        <v>5</v>
      </c>
      <c r="C11087">
        <v>2012</v>
      </c>
      <c r="E11087" t="s">
        <v>5087</v>
      </c>
      <c r="F11087">
        <v>42</v>
      </c>
      <c r="G11087" t="s">
        <v>11402</v>
      </c>
      <c r="H11087" t="s">
        <v>11403</v>
      </c>
      <c r="P11087">
        <v>1.72</v>
      </c>
      <c r="Q11087">
        <v>0.03</v>
      </c>
      <c r="R11087">
        <v>0</v>
      </c>
      <c r="S11087">
        <v>1.69</v>
      </c>
      <c r="U11087">
        <v>80</v>
      </c>
      <c r="V11087" s="8">
        <v>40155</v>
      </c>
    </row>
    <row r="11088" spans="1:22" x14ac:dyDescent="0.2">
      <c r="A11088" t="s">
        <v>2625</v>
      </c>
      <c r="B11088">
        <v>5</v>
      </c>
      <c r="C11088">
        <v>2012</v>
      </c>
      <c r="E11088" t="s">
        <v>5087</v>
      </c>
      <c r="F11088">
        <v>45</v>
      </c>
      <c r="G11088" t="s">
        <v>11404</v>
      </c>
      <c r="H11088" t="s">
        <v>11403</v>
      </c>
      <c r="P11088">
        <v>2.48</v>
      </c>
      <c r="Q11088">
        <v>0.04</v>
      </c>
      <c r="R11088">
        <v>0</v>
      </c>
      <c r="S11088">
        <v>2.44</v>
      </c>
      <c r="U11088">
        <v>320</v>
      </c>
      <c r="V11088" s="8">
        <v>40155</v>
      </c>
    </row>
    <row r="11089" spans="1:22" x14ac:dyDescent="0.2">
      <c r="A11089" t="s">
        <v>2625</v>
      </c>
      <c r="B11089">
        <v>5</v>
      </c>
      <c r="C11089">
        <v>2012</v>
      </c>
      <c r="E11089" t="s">
        <v>5087</v>
      </c>
      <c r="F11089">
        <v>50</v>
      </c>
      <c r="G11089" t="s">
        <v>11405</v>
      </c>
      <c r="H11089" t="s">
        <v>11403</v>
      </c>
      <c r="P11089">
        <v>4.1500000000000004</v>
      </c>
      <c r="Q11089">
        <v>0.06</v>
      </c>
      <c r="R11089">
        <v>0</v>
      </c>
      <c r="S11089">
        <v>4.09</v>
      </c>
      <c r="U11089">
        <v>640</v>
      </c>
      <c r="V11089" s="8">
        <v>40155</v>
      </c>
    </row>
    <row r="11090" spans="1:22" x14ac:dyDescent="0.2">
      <c r="A11090" t="s">
        <v>2625</v>
      </c>
      <c r="B11090">
        <v>5</v>
      </c>
      <c r="C11090">
        <v>2012</v>
      </c>
      <c r="E11090" t="s">
        <v>5087</v>
      </c>
      <c r="F11090">
        <v>55</v>
      </c>
      <c r="G11090" t="s">
        <v>11406</v>
      </c>
      <c r="H11090" t="s">
        <v>11403</v>
      </c>
      <c r="P11090">
        <v>6.29</v>
      </c>
      <c r="Q11090">
        <v>0.06</v>
      </c>
      <c r="R11090">
        <v>0</v>
      </c>
      <c r="S11090">
        <v>6.23</v>
      </c>
      <c r="U11090">
        <v>160</v>
      </c>
      <c r="V11090" s="8">
        <v>40155</v>
      </c>
    </row>
    <row r="11091" spans="1:22" x14ac:dyDescent="0.2">
      <c r="A11091" t="s">
        <v>2625</v>
      </c>
      <c r="B11091">
        <v>5</v>
      </c>
      <c r="C11091">
        <v>2012</v>
      </c>
      <c r="E11091" t="s">
        <v>5087</v>
      </c>
      <c r="F11091">
        <v>60</v>
      </c>
      <c r="G11091" t="s">
        <v>11407</v>
      </c>
      <c r="H11091" t="s">
        <v>11403</v>
      </c>
      <c r="P11091">
        <v>8.89</v>
      </c>
      <c r="Q11091">
        <v>0.08</v>
      </c>
      <c r="R11091">
        <v>0</v>
      </c>
      <c r="S11091">
        <v>8.81</v>
      </c>
      <c r="U11091">
        <v>400</v>
      </c>
      <c r="V11091" s="8">
        <v>40155</v>
      </c>
    </row>
    <row r="11092" spans="1:22" x14ac:dyDescent="0.2">
      <c r="A11092" t="s">
        <v>2625</v>
      </c>
      <c r="B11092">
        <v>5</v>
      </c>
      <c r="C11092">
        <v>2012</v>
      </c>
      <c r="E11092" t="s">
        <v>5087</v>
      </c>
      <c r="F11092">
        <v>61.5</v>
      </c>
      <c r="G11092" t="s">
        <v>11408</v>
      </c>
      <c r="H11092" t="s">
        <v>11403</v>
      </c>
      <c r="P11092">
        <v>9.75</v>
      </c>
      <c r="Q11092">
        <v>0.09</v>
      </c>
      <c r="R11092">
        <v>0</v>
      </c>
      <c r="S11092">
        <v>9.66</v>
      </c>
      <c r="U11092">
        <v>40</v>
      </c>
      <c r="V11092" s="8">
        <v>40155</v>
      </c>
    </row>
    <row r="11093" spans="1:22" x14ac:dyDescent="0.2">
      <c r="A11093" t="s">
        <v>2625</v>
      </c>
      <c r="B11093">
        <v>5</v>
      </c>
      <c r="C11093">
        <v>2012</v>
      </c>
      <c r="E11093" t="s">
        <v>5087</v>
      </c>
      <c r="F11093">
        <v>62.5</v>
      </c>
      <c r="G11093" t="s">
        <v>11409</v>
      </c>
      <c r="H11093" t="s">
        <v>11403</v>
      </c>
      <c r="P11093">
        <v>10.34</v>
      </c>
      <c r="Q11093">
        <v>0.09</v>
      </c>
      <c r="R11093">
        <v>0</v>
      </c>
      <c r="S11093">
        <v>10.25</v>
      </c>
      <c r="U11093">
        <v>80</v>
      </c>
      <c r="V11093" s="8">
        <v>40155</v>
      </c>
    </row>
    <row r="11094" spans="1:22" x14ac:dyDescent="0.2">
      <c r="A11094" t="s">
        <v>2625</v>
      </c>
      <c r="B11094">
        <v>5</v>
      </c>
      <c r="C11094">
        <v>2012</v>
      </c>
      <c r="E11094" t="s">
        <v>5087</v>
      </c>
      <c r="F11094">
        <v>63</v>
      </c>
      <c r="G11094" t="s">
        <v>11410</v>
      </c>
      <c r="H11094" t="s">
        <v>11403</v>
      </c>
      <c r="P11094">
        <v>10.64</v>
      </c>
      <c r="Q11094">
        <v>0.08</v>
      </c>
      <c r="R11094">
        <v>0</v>
      </c>
      <c r="S11094">
        <v>10.56</v>
      </c>
      <c r="U11094">
        <v>40</v>
      </c>
      <c r="V11094" s="8">
        <v>40155</v>
      </c>
    </row>
    <row r="11095" spans="1:22" x14ac:dyDescent="0.2">
      <c r="A11095" t="s">
        <v>2625</v>
      </c>
      <c r="B11095">
        <v>5</v>
      </c>
      <c r="C11095">
        <v>2012</v>
      </c>
      <c r="E11095" t="s">
        <v>5087</v>
      </c>
      <c r="F11095">
        <v>65</v>
      </c>
      <c r="G11095" t="s">
        <v>11411</v>
      </c>
      <c r="H11095" t="s">
        <v>11403</v>
      </c>
      <c r="P11095">
        <v>11.91</v>
      </c>
      <c r="Q11095">
        <v>0.09</v>
      </c>
      <c r="R11095">
        <v>0</v>
      </c>
      <c r="S11095">
        <v>11.82</v>
      </c>
      <c r="U11095">
        <v>40</v>
      </c>
      <c r="V11095" s="8">
        <v>40155</v>
      </c>
    </row>
    <row r="11096" spans="1:22" x14ac:dyDescent="0.2">
      <c r="A11096" t="s">
        <v>2625</v>
      </c>
      <c r="B11096">
        <v>5</v>
      </c>
      <c r="C11096">
        <v>2012</v>
      </c>
      <c r="E11096" t="s">
        <v>5087</v>
      </c>
      <c r="F11096">
        <v>65.5</v>
      </c>
      <c r="G11096" t="s">
        <v>11412</v>
      </c>
      <c r="H11096" t="s">
        <v>11403</v>
      </c>
      <c r="P11096">
        <v>12.24</v>
      </c>
      <c r="Q11096">
        <v>0.09</v>
      </c>
      <c r="R11096">
        <v>0</v>
      </c>
      <c r="S11096">
        <v>12.15</v>
      </c>
      <c r="U11096">
        <v>20</v>
      </c>
      <c r="V11096" s="8">
        <v>40155</v>
      </c>
    </row>
    <row r="11097" spans="1:22" x14ac:dyDescent="0.2">
      <c r="A11097" t="s">
        <v>2625</v>
      </c>
      <c r="B11097">
        <v>5</v>
      </c>
      <c r="C11097">
        <v>2012</v>
      </c>
      <c r="E11097" t="s">
        <v>5087</v>
      </c>
      <c r="F11097">
        <v>66</v>
      </c>
      <c r="G11097" t="s">
        <v>11413</v>
      </c>
      <c r="H11097" t="s">
        <v>11403</v>
      </c>
      <c r="P11097">
        <v>12.57</v>
      </c>
      <c r="Q11097">
        <v>0.09</v>
      </c>
      <c r="R11097">
        <v>0</v>
      </c>
      <c r="S11097">
        <v>12.48</v>
      </c>
      <c r="U11097">
        <v>100</v>
      </c>
      <c r="V11097" s="8">
        <v>40155</v>
      </c>
    </row>
    <row r="11098" spans="1:22" x14ac:dyDescent="0.2">
      <c r="A11098" t="s">
        <v>2625</v>
      </c>
      <c r="B11098">
        <v>5</v>
      </c>
      <c r="C11098">
        <v>2012</v>
      </c>
      <c r="E11098" t="s">
        <v>5087</v>
      </c>
      <c r="F11098">
        <v>67.5</v>
      </c>
      <c r="G11098" t="s">
        <v>11414</v>
      </c>
      <c r="H11098" t="s">
        <v>11403</v>
      </c>
      <c r="P11098">
        <v>13.58</v>
      </c>
      <c r="Q11098">
        <v>0.1</v>
      </c>
      <c r="R11098">
        <v>0</v>
      </c>
      <c r="S11098">
        <v>13.48</v>
      </c>
      <c r="U11098">
        <v>40</v>
      </c>
      <c r="V11098" s="8">
        <v>40155</v>
      </c>
    </row>
    <row r="11099" spans="1:22" x14ac:dyDescent="0.2">
      <c r="A11099" t="s">
        <v>2625</v>
      </c>
      <c r="B11099">
        <v>5</v>
      </c>
      <c r="C11099">
        <v>2012</v>
      </c>
      <c r="E11099" t="s">
        <v>5087</v>
      </c>
      <c r="F11099">
        <v>68</v>
      </c>
      <c r="G11099" t="s">
        <v>11415</v>
      </c>
      <c r="H11099" t="s">
        <v>11403</v>
      </c>
      <c r="P11099">
        <v>13.92</v>
      </c>
      <c r="Q11099">
        <v>0.09</v>
      </c>
      <c r="R11099">
        <v>0</v>
      </c>
      <c r="S11099">
        <v>13.83</v>
      </c>
      <c r="U11099">
        <v>40</v>
      </c>
      <c r="V11099" s="8">
        <v>40155</v>
      </c>
    </row>
    <row r="11100" spans="1:22" x14ac:dyDescent="0.2">
      <c r="A11100" t="s">
        <v>2625</v>
      </c>
      <c r="B11100">
        <v>5</v>
      </c>
      <c r="C11100">
        <v>2012</v>
      </c>
      <c r="E11100" t="s">
        <v>5087</v>
      </c>
      <c r="F11100">
        <v>69</v>
      </c>
      <c r="G11100" t="s">
        <v>11416</v>
      </c>
      <c r="H11100" t="s">
        <v>11403</v>
      </c>
      <c r="P11100">
        <v>14.61</v>
      </c>
      <c r="Q11100">
        <v>0.09</v>
      </c>
      <c r="R11100">
        <v>0</v>
      </c>
      <c r="S11100">
        <v>14.52</v>
      </c>
      <c r="U11100">
        <v>40</v>
      </c>
      <c r="V11100" s="8">
        <v>40155</v>
      </c>
    </row>
    <row r="11101" spans="1:22" x14ac:dyDescent="0.2">
      <c r="A11101" t="s">
        <v>2625</v>
      </c>
      <c r="B11101">
        <v>6</v>
      </c>
      <c r="C11101">
        <v>2012</v>
      </c>
      <c r="E11101" t="s">
        <v>1301</v>
      </c>
      <c r="F11101">
        <v>100</v>
      </c>
      <c r="G11101" t="s">
        <v>11417</v>
      </c>
      <c r="H11101" t="s">
        <v>11418</v>
      </c>
      <c r="P11101">
        <v>3.75</v>
      </c>
      <c r="Q11101">
        <v>0.03</v>
      </c>
      <c r="R11101">
        <v>0</v>
      </c>
      <c r="S11101">
        <v>3.72</v>
      </c>
      <c r="U11101">
        <v>620</v>
      </c>
      <c r="V11101" s="8">
        <v>40155</v>
      </c>
    </row>
    <row r="11102" spans="1:22" x14ac:dyDescent="0.2">
      <c r="A11102" t="s">
        <v>2625</v>
      </c>
      <c r="B11102">
        <v>6</v>
      </c>
      <c r="C11102">
        <v>2012</v>
      </c>
      <c r="E11102" t="s">
        <v>1301</v>
      </c>
      <c r="F11102">
        <v>61.5</v>
      </c>
      <c r="G11102" t="s">
        <v>11419</v>
      </c>
      <c r="H11102" t="s">
        <v>11418</v>
      </c>
      <c r="P11102">
        <v>11.02</v>
      </c>
      <c r="Q11102">
        <v>0.02</v>
      </c>
      <c r="R11102">
        <v>0</v>
      </c>
      <c r="S11102">
        <v>11</v>
      </c>
      <c r="U11102">
        <v>40</v>
      </c>
      <c r="V11102" s="8">
        <v>40155</v>
      </c>
    </row>
    <row r="11103" spans="1:22" x14ac:dyDescent="0.2">
      <c r="A11103" t="s">
        <v>2625</v>
      </c>
      <c r="B11103">
        <v>6</v>
      </c>
      <c r="C11103">
        <v>2012</v>
      </c>
      <c r="E11103" t="s">
        <v>1301</v>
      </c>
      <c r="F11103">
        <v>63</v>
      </c>
      <c r="G11103" t="s">
        <v>11420</v>
      </c>
      <c r="H11103" t="s">
        <v>11418</v>
      </c>
      <c r="P11103">
        <v>10.46</v>
      </c>
      <c r="Q11103">
        <v>0.02</v>
      </c>
      <c r="R11103">
        <v>0</v>
      </c>
      <c r="S11103">
        <v>10.44</v>
      </c>
      <c r="U11103">
        <v>40</v>
      </c>
      <c r="V11103" s="8">
        <v>40155</v>
      </c>
    </row>
    <row r="11104" spans="1:22" x14ac:dyDescent="0.2">
      <c r="A11104" t="s">
        <v>2625</v>
      </c>
      <c r="B11104">
        <v>6</v>
      </c>
      <c r="C11104">
        <v>2012</v>
      </c>
      <c r="E11104" t="s">
        <v>1301</v>
      </c>
      <c r="F11104">
        <v>65</v>
      </c>
      <c r="G11104" t="s">
        <v>11421</v>
      </c>
      <c r="H11104" t="s">
        <v>11418</v>
      </c>
      <c r="P11104">
        <v>9.7799999999999994</v>
      </c>
      <c r="Q11104">
        <v>0.02</v>
      </c>
      <c r="R11104">
        <v>0</v>
      </c>
      <c r="S11104">
        <v>9.76</v>
      </c>
      <c r="U11104">
        <v>220</v>
      </c>
      <c r="V11104" s="8">
        <v>40155</v>
      </c>
    </row>
    <row r="11105" spans="1:22" x14ac:dyDescent="0.2">
      <c r="A11105" t="s">
        <v>2625</v>
      </c>
      <c r="B11105">
        <v>6</v>
      </c>
      <c r="C11105">
        <v>2012</v>
      </c>
      <c r="E11105" t="s">
        <v>1301</v>
      </c>
      <c r="F11105">
        <v>65.5</v>
      </c>
      <c r="G11105" t="s">
        <v>11422</v>
      </c>
      <c r="H11105" t="s">
        <v>11418</v>
      </c>
      <c r="P11105">
        <v>9.6199999999999992</v>
      </c>
      <c r="Q11105">
        <v>0.02</v>
      </c>
      <c r="R11105">
        <v>0</v>
      </c>
      <c r="S11105">
        <v>9.6</v>
      </c>
      <c r="U11105">
        <v>20</v>
      </c>
      <c r="V11105" s="8">
        <v>40155</v>
      </c>
    </row>
    <row r="11106" spans="1:22" x14ac:dyDescent="0.2">
      <c r="A11106" t="s">
        <v>2625</v>
      </c>
      <c r="B11106">
        <v>6</v>
      </c>
      <c r="C11106">
        <v>2012</v>
      </c>
      <c r="E11106" t="s">
        <v>1301</v>
      </c>
      <c r="F11106">
        <v>66</v>
      </c>
      <c r="G11106" t="s">
        <v>11423</v>
      </c>
      <c r="H11106" t="s">
        <v>11418</v>
      </c>
      <c r="P11106">
        <v>9.4700000000000006</v>
      </c>
      <c r="Q11106">
        <v>0.03</v>
      </c>
      <c r="R11106">
        <v>0</v>
      </c>
      <c r="S11106">
        <v>9.44</v>
      </c>
      <c r="U11106">
        <v>100</v>
      </c>
      <c r="V11106" s="8">
        <v>40155</v>
      </c>
    </row>
    <row r="11107" spans="1:22" x14ac:dyDescent="0.2">
      <c r="A11107" t="s">
        <v>2625</v>
      </c>
      <c r="B11107">
        <v>6</v>
      </c>
      <c r="C11107">
        <v>2012</v>
      </c>
      <c r="E11107" t="s">
        <v>1301</v>
      </c>
      <c r="F11107">
        <v>67.5</v>
      </c>
      <c r="G11107" t="s">
        <v>11424</v>
      </c>
      <c r="H11107" t="s">
        <v>11418</v>
      </c>
      <c r="P11107">
        <v>9.01</v>
      </c>
      <c r="Q11107">
        <v>0.02</v>
      </c>
      <c r="R11107">
        <v>0</v>
      </c>
      <c r="S11107">
        <v>8.99</v>
      </c>
      <c r="U11107">
        <v>40</v>
      </c>
      <c r="V11107" s="8">
        <v>40155</v>
      </c>
    </row>
    <row r="11108" spans="1:22" x14ac:dyDescent="0.2">
      <c r="A11108" t="s">
        <v>2625</v>
      </c>
      <c r="B11108">
        <v>6</v>
      </c>
      <c r="C11108">
        <v>2012</v>
      </c>
      <c r="E11108" t="s">
        <v>1301</v>
      </c>
      <c r="F11108">
        <v>68</v>
      </c>
      <c r="G11108" t="s">
        <v>11425</v>
      </c>
      <c r="H11108" t="s">
        <v>11418</v>
      </c>
      <c r="P11108">
        <v>8.8699999999999992</v>
      </c>
      <c r="Q11108">
        <v>0.02</v>
      </c>
      <c r="R11108">
        <v>0</v>
      </c>
      <c r="S11108">
        <v>8.85</v>
      </c>
      <c r="U11108">
        <v>40</v>
      </c>
      <c r="V11108" s="8">
        <v>40155</v>
      </c>
    </row>
    <row r="11109" spans="1:22" x14ac:dyDescent="0.2">
      <c r="A11109" t="s">
        <v>2625</v>
      </c>
      <c r="B11109">
        <v>6</v>
      </c>
      <c r="C11109">
        <v>2012</v>
      </c>
      <c r="E11109" t="s">
        <v>1301</v>
      </c>
      <c r="F11109">
        <v>69</v>
      </c>
      <c r="G11109" t="s">
        <v>11426</v>
      </c>
      <c r="H11109" t="s">
        <v>11418</v>
      </c>
      <c r="P11109">
        <v>8.59</v>
      </c>
      <c r="Q11109">
        <v>0.03</v>
      </c>
      <c r="R11109">
        <v>0</v>
      </c>
      <c r="S11109">
        <v>8.56</v>
      </c>
      <c r="U11109">
        <v>80</v>
      </c>
      <c r="V11109" s="8">
        <v>40155</v>
      </c>
    </row>
    <row r="11110" spans="1:22" x14ac:dyDescent="0.2">
      <c r="A11110" t="s">
        <v>2625</v>
      </c>
      <c r="B11110">
        <v>6</v>
      </c>
      <c r="C11110">
        <v>2012</v>
      </c>
      <c r="E11110" t="s">
        <v>1301</v>
      </c>
      <c r="F11110">
        <v>75</v>
      </c>
      <c r="G11110" t="s">
        <v>11427</v>
      </c>
      <c r="H11110" t="s">
        <v>11418</v>
      </c>
      <c r="P11110">
        <v>7.13</v>
      </c>
      <c r="Q11110">
        <v>0.03</v>
      </c>
      <c r="R11110">
        <v>0</v>
      </c>
      <c r="S11110">
        <v>7.1</v>
      </c>
      <c r="U11110">
        <v>280</v>
      </c>
      <c r="V11110" s="8">
        <v>40155</v>
      </c>
    </row>
    <row r="11111" spans="1:22" x14ac:dyDescent="0.2">
      <c r="A11111" t="s">
        <v>2625</v>
      </c>
      <c r="B11111">
        <v>6</v>
      </c>
      <c r="C11111">
        <v>2012</v>
      </c>
      <c r="E11111" t="s">
        <v>1301</v>
      </c>
      <c r="F11111">
        <v>80</v>
      </c>
      <c r="G11111" t="s">
        <v>11428</v>
      </c>
      <c r="H11111" t="s">
        <v>11418</v>
      </c>
      <c r="P11111">
        <v>6.16</v>
      </c>
      <c r="Q11111">
        <v>0.03</v>
      </c>
      <c r="R11111">
        <v>0</v>
      </c>
      <c r="S11111">
        <v>6.13</v>
      </c>
      <c r="U11111">
        <v>120</v>
      </c>
      <c r="V11111" s="8">
        <v>40155</v>
      </c>
    </row>
    <row r="11112" spans="1:22" x14ac:dyDescent="0.2">
      <c r="A11112" t="s">
        <v>2625</v>
      </c>
      <c r="B11112">
        <v>6</v>
      </c>
      <c r="C11112">
        <v>2012</v>
      </c>
      <c r="E11112" t="s">
        <v>1301</v>
      </c>
      <c r="F11112">
        <v>85</v>
      </c>
      <c r="G11112" t="s">
        <v>11429</v>
      </c>
      <c r="H11112" t="s">
        <v>11418</v>
      </c>
      <c r="P11112">
        <v>5.37</v>
      </c>
      <c r="Q11112">
        <v>0.03</v>
      </c>
      <c r="R11112">
        <v>0</v>
      </c>
      <c r="S11112">
        <v>5.34</v>
      </c>
      <c r="U11112">
        <v>420</v>
      </c>
      <c r="V11112" s="8">
        <v>40155</v>
      </c>
    </row>
    <row r="11113" spans="1:22" x14ac:dyDescent="0.2">
      <c r="A11113" t="s">
        <v>2625</v>
      </c>
      <c r="B11113">
        <v>6</v>
      </c>
      <c r="C11113">
        <v>2012</v>
      </c>
      <c r="E11113" t="s">
        <v>1301</v>
      </c>
      <c r="F11113">
        <v>90</v>
      </c>
      <c r="G11113" t="s">
        <v>11430</v>
      </c>
      <c r="H11113" t="s">
        <v>11418</v>
      </c>
      <c r="P11113">
        <v>4.72</v>
      </c>
      <c r="Q11113">
        <v>0.03</v>
      </c>
      <c r="R11113">
        <v>0</v>
      </c>
      <c r="S11113">
        <v>4.6900000000000004</v>
      </c>
      <c r="U11113">
        <v>60</v>
      </c>
      <c r="V11113" s="8">
        <v>40155</v>
      </c>
    </row>
    <row r="11114" spans="1:22" x14ac:dyDescent="0.2">
      <c r="A11114" t="s">
        <v>2625</v>
      </c>
      <c r="B11114">
        <v>6</v>
      </c>
      <c r="C11114">
        <v>2012</v>
      </c>
      <c r="E11114" t="s">
        <v>5087</v>
      </c>
      <c r="F11114">
        <v>42</v>
      </c>
      <c r="G11114" t="s">
        <v>11431</v>
      </c>
      <c r="H11114" t="s">
        <v>11432</v>
      </c>
      <c r="P11114">
        <v>1.81</v>
      </c>
      <c r="Q11114">
        <v>0.04</v>
      </c>
      <c r="R11114">
        <v>0</v>
      </c>
      <c r="S11114">
        <v>1.77</v>
      </c>
      <c r="U11114">
        <v>80</v>
      </c>
      <c r="V11114" s="8">
        <v>40155</v>
      </c>
    </row>
    <row r="11115" spans="1:22" x14ac:dyDescent="0.2">
      <c r="A11115" t="s">
        <v>2625</v>
      </c>
      <c r="B11115">
        <v>6</v>
      </c>
      <c r="C11115">
        <v>2012</v>
      </c>
      <c r="E11115" t="s">
        <v>5087</v>
      </c>
      <c r="F11115">
        <v>45</v>
      </c>
      <c r="G11115" t="s">
        <v>11433</v>
      </c>
      <c r="H11115" t="s">
        <v>11432</v>
      </c>
      <c r="P11115">
        <v>2.59</v>
      </c>
      <c r="Q11115">
        <v>0.04</v>
      </c>
      <c r="R11115">
        <v>0</v>
      </c>
      <c r="S11115">
        <v>2.5499999999999998</v>
      </c>
      <c r="U11115">
        <v>320</v>
      </c>
      <c r="V11115" s="8">
        <v>40155</v>
      </c>
    </row>
    <row r="11116" spans="1:22" x14ac:dyDescent="0.2">
      <c r="A11116" t="s">
        <v>2625</v>
      </c>
      <c r="B11116">
        <v>6</v>
      </c>
      <c r="C11116">
        <v>2012</v>
      </c>
      <c r="E11116" t="s">
        <v>5087</v>
      </c>
      <c r="F11116">
        <v>50</v>
      </c>
      <c r="G11116" t="s">
        <v>11434</v>
      </c>
      <c r="H11116" t="s">
        <v>11432</v>
      </c>
      <c r="P11116">
        <v>4.28</v>
      </c>
      <c r="Q11116">
        <v>0.05</v>
      </c>
      <c r="R11116">
        <v>0</v>
      </c>
      <c r="S11116">
        <v>4.2300000000000004</v>
      </c>
      <c r="U11116">
        <v>640</v>
      </c>
      <c r="V11116" s="8">
        <v>40155</v>
      </c>
    </row>
    <row r="11117" spans="1:22" x14ac:dyDescent="0.2">
      <c r="A11117" t="s">
        <v>2625</v>
      </c>
      <c r="B11117">
        <v>6</v>
      </c>
      <c r="C11117">
        <v>2012</v>
      </c>
      <c r="E11117" t="s">
        <v>5087</v>
      </c>
      <c r="F11117">
        <v>55</v>
      </c>
      <c r="G11117" t="s">
        <v>11435</v>
      </c>
      <c r="H11117" t="s">
        <v>11432</v>
      </c>
      <c r="P11117">
        <v>6.45</v>
      </c>
      <c r="Q11117">
        <v>7.0000000000000007E-2</v>
      </c>
      <c r="R11117">
        <v>0</v>
      </c>
      <c r="S11117">
        <v>6.38</v>
      </c>
      <c r="U11117">
        <v>160</v>
      </c>
      <c r="V11117" s="8">
        <v>40155</v>
      </c>
    </row>
    <row r="11118" spans="1:22" x14ac:dyDescent="0.2">
      <c r="A11118" t="s">
        <v>2625</v>
      </c>
      <c r="B11118">
        <v>6</v>
      </c>
      <c r="C11118">
        <v>2012</v>
      </c>
      <c r="E11118" t="s">
        <v>5087</v>
      </c>
      <c r="F11118">
        <v>60</v>
      </c>
      <c r="G11118" t="s">
        <v>11436</v>
      </c>
      <c r="H11118" t="s">
        <v>11432</v>
      </c>
      <c r="P11118">
        <v>9.06</v>
      </c>
      <c r="Q11118">
        <v>0.08</v>
      </c>
      <c r="R11118">
        <v>0</v>
      </c>
      <c r="S11118">
        <v>8.98</v>
      </c>
      <c r="U11118">
        <v>400</v>
      </c>
      <c r="V11118" s="8">
        <v>40155</v>
      </c>
    </row>
    <row r="11119" spans="1:22" x14ac:dyDescent="0.2">
      <c r="A11119" t="s">
        <v>2625</v>
      </c>
      <c r="B11119">
        <v>6</v>
      </c>
      <c r="C11119">
        <v>2012</v>
      </c>
      <c r="E11119" t="s">
        <v>5087</v>
      </c>
      <c r="F11119">
        <v>61.5</v>
      </c>
      <c r="G11119" t="s">
        <v>11437</v>
      </c>
      <c r="H11119" t="s">
        <v>11432</v>
      </c>
      <c r="P11119">
        <v>9.92</v>
      </c>
      <c r="Q11119">
        <v>0.09</v>
      </c>
      <c r="R11119">
        <v>0</v>
      </c>
      <c r="S11119">
        <v>9.83</v>
      </c>
      <c r="U11119">
        <v>40</v>
      </c>
      <c r="V11119" s="8">
        <v>40155</v>
      </c>
    </row>
    <row r="11120" spans="1:22" x14ac:dyDescent="0.2">
      <c r="A11120" t="s">
        <v>2625</v>
      </c>
      <c r="B11120">
        <v>6</v>
      </c>
      <c r="C11120">
        <v>2012</v>
      </c>
      <c r="E11120" t="s">
        <v>5087</v>
      </c>
      <c r="F11120">
        <v>62.5</v>
      </c>
      <c r="G11120" t="s">
        <v>11438</v>
      </c>
      <c r="H11120" t="s">
        <v>11432</v>
      </c>
      <c r="P11120">
        <v>10.51</v>
      </c>
      <c r="Q11120">
        <v>0.09</v>
      </c>
      <c r="R11120">
        <v>0</v>
      </c>
      <c r="S11120">
        <v>10.42</v>
      </c>
      <c r="U11120">
        <v>80</v>
      </c>
      <c r="V11120" s="8">
        <v>40155</v>
      </c>
    </row>
    <row r="11121" spans="1:22" x14ac:dyDescent="0.2">
      <c r="A11121" t="s">
        <v>2625</v>
      </c>
      <c r="B11121">
        <v>6</v>
      </c>
      <c r="C11121">
        <v>2012</v>
      </c>
      <c r="E11121" t="s">
        <v>5087</v>
      </c>
      <c r="F11121">
        <v>63</v>
      </c>
      <c r="G11121" t="s">
        <v>11439</v>
      </c>
      <c r="H11121" t="s">
        <v>11432</v>
      </c>
      <c r="P11121">
        <v>10.82</v>
      </c>
      <c r="Q11121">
        <v>0.09</v>
      </c>
      <c r="R11121">
        <v>0</v>
      </c>
      <c r="S11121">
        <v>10.73</v>
      </c>
      <c r="U11121">
        <v>40</v>
      </c>
      <c r="V11121" s="8">
        <v>40155</v>
      </c>
    </row>
    <row r="11122" spans="1:22" x14ac:dyDescent="0.2">
      <c r="A11122" t="s">
        <v>2625</v>
      </c>
      <c r="B11122">
        <v>6</v>
      </c>
      <c r="C11122">
        <v>2012</v>
      </c>
      <c r="E11122" t="s">
        <v>5087</v>
      </c>
      <c r="F11122">
        <v>65</v>
      </c>
      <c r="G11122" t="s">
        <v>11440</v>
      </c>
      <c r="H11122" t="s">
        <v>11432</v>
      </c>
      <c r="P11122">
        <v>12.09</v>
      </c>
      <c r="Q11122">
        <v>0.09</v>
      </c>
      <c r="R11122">
        <v>0</v>
      </c>
      <c r="S11122">
        <v>12</v>
      </c>
      <c r="U11122">
        <v>40</v>
      </c>
      <c r="V11122" s="8">
        <v>40155</v>
      </c>
    </row>
    <row r="11123" spans="1:22" x14ac:dyDescent="0.2">
      <c r="A11123" t="s">
        <v>2625</v>
      </c>
      <c r="B11123">
        <v>6</v>
      </c>
      <c r="C11123">
        <v>2012</v>
      </c>
      <c r="E11123" t="s">
        <v>5087</v>
      </c>
      <c r="F11123">
        <v>65.5</v>
      </c>
      <c r="G11123" t="s">
        <v>11441</v>
      </c>
      <c r="H11123" t="s">
        <v>11432</v>
      </c>
      <c r="P11123">
        <v>12.42</v>
      </c>
      <c r="Q11123">
        <v>0.09</v>
      </c>
      <c r="R11123">
        <v>0</v>
      </c>
      <c r="S11123">
        <v>12.33</v>
      </c>
      <c r="U11123">
        <v>20</v>
      </c>
      <c r="V11123" s="8">
        <v>40155</v>
      </c>
    </row>
    <row r="11124" spans="1:22" x14ac:dyDescent="0.2">
      <c r="A11124" t="s">
        <v>2625</v>
      </c>
      <c r="B11124">
        <v>6</v>
      </c>
      <c r="C11124">
        <v>2012</v>
      </c>
      <c r="E11124" t="s">
        <v>5087</v>
      </c>
      <c r="F11124">
        <v>66</v>
      </c>
      <c r="G11124" t="s">
        <v>11442</v>
      </c>
      <c r="H11124" t="s">
        <v>11432</v>
      </c>
      <c r="P11124">
        <v>12.75</v>
      </c>
      <c r="Q11124">
        <v>0.1</v>
      </c>
      <c r="R11124">
        <v>0</v>
      </c>
      <c r="S11124">
        <v>12.65</v>
      </c>
      <c r="U11124">
        <v>100</v>
      </c>
      <c r="V11124" s="8">
        <v>40155</v>
      </c>
    </row>
    <row r="11125" spans="1:22" x14ac:dyDescent="0.2">
      <c r="A11125" t="s">
        <v>2625</v>
      </c>
      <c r="B11125">
        <v>6</v>
      </c>
      <c r="C11125">
        <v>2012</v>
      </c>
      <c r="E11125" t="s">
        <v>5087</v>
      </c>
      <c r="F11125">
        <v>67.5</v>
      </c>
      <c r="G11125" t="s">
        <v>11443</v>
      </c>
      <c r="H11125" t="s">
        <v>11432</v>
      </c>
      <c r="P11125">
        <v>13.76</v>
      </c>
      <c r="Q11125">
        <v>0.1</v>
      </c>
      <c r="R11125">
        <v>0</v>
      </c>
      <c r="S11125">
        <v>13.66</v>
      </c>
      <c r="U11125">
        <v>40</v>
      </c>
      <c r="V11125" s="8">
        <v>40155</v>
      </c>
    </row>
    <row r="11126" spans="1:22" x14ac:dyDescent="0.2">
      <c r="A11126" t="s">
        <v>2625</v>
      </c>
      <c r="B11126">
        <v>6</v>
      </c>
      <c r="C11126">
        <v>2012</v>
      </c>
      <c r="E11126" t="s">
        <v>5087</v>
      </c>
      <c r="F11126">
        <v>68</v>
      </c>
      <c r="G11126" t="s">
        <v>11444</v>
      </c>
      <c r="H11126" t="s">
        <v>11432</v>
      </c>
      <c r="P11126">
        <v>14.1</v>
      </c>
      <c r="Q11126">
        <v>0.1</v>
      </c>
      <c r="R11126">
        <v>0</v>
      </c>
      <c r="S11126">
        <v>14</v>
      </c>
      <c r="U11126">
        <v>40</v>
      </c>
      <c r="V11126" s="8">
        <v>40155</v>
      </c>
    </row>
    <row r="11127" spans="1:22" x14ac:dyDescent="0.2">
      <c r="A11127" t="s">
        <v>2625</v>
      </c>
      <c r="B11127">
        <v>6</v>
      </c>
      <c r="C11127">
        <v>2012</v>
      </c>
      <c r="E11127" t="s">
        <v>5087</v>
      </c>
      <c r="F11127">
        <v>69</v>
      </c>
      <c r="G11127" t="s">
        <v>11445</v>
      </c>
      <c r="H11127" t="s">
        <v>11432</v>
      </c>
      <c r="P11127">
        <v>14.79</v>
      </c>
      <c r="Q11127">
        <v>0.1</v>
      </c>
      <c r="R11127">
        <v>0</v>
      </c>
      <c r="S11127">
        <v>14.69</v>
      </c>
      <c r="U11127">
        <v>40</v>
      </c>
      <c r="V11127" s="8">
        <v>40155</v>
      </c>
    </row>
    <row r="11128" spans="1:22" x14ac:dyDescent="0.2">
      <c r="A11128" t="s">
        <v>2625</v>
      </c>
      <c r="B11128">
        <v>7</v>
      </c>
      <c r="C11128">
        <v>2012</v>
      </c>
      <c r="E11128" t="s">
        <v>1301</v>
      </c>
      <c r="F11128">
        <v>100</v>
      </c>
      <c r="G11128" t="s">
        <v>11446</v>
      </c>
      <c r="H11128" t="s">
        <v>11447</v>
      </c>
      <c r="P11128">
        <v>3.9</v>
      </c>
      <c r="Q11128">
        <v>0.03</v>
      </c>
      <c r="R11128">
        <v>0</v>
      </c>
      <c r="S11128">
        <v>3.87</v>
      </c>
      <c r="U11128">
        <v>620</v>
      </c>
      <c r="V11128" s="8">
        <v>40155</v>
      </c>
    </row>
    <row r="11129" spans="1:22" x14ac:dyDescent="0.2">
      <c r="A11129" t="s">
        <v>2625</v>
      </c>
      <c r="B11129">
        <v>7</v>
      </c>
      <c r="C11129">
        <v>2012</v>
      </c>
      <c r="E11129" t="s">
        <v>1301</v>
      </c>
      <c r="F11129">
        <v>61.5</v>
      </c>
      <c r="G11129" t="s">
        <v>11448</v>
      </c>
      <c r="H11129" t="s">
        <v>11447</v>
      </c>
      <c r="P11129">
        <v>11.17</v>
      </c>
      <c r="Q11129">
        <v>0.02</v>
      </c>
      <c r="R11129">
        <v>0</v>
      </c>
      <c r="S11129">
        <v>11.15</v>
      </c>
      <c r="U11129">
        <v>40</v>
      </c>
      <c r="V11129" s="8">
        <v>40155</v>
      </c>
    </row>
    <row r="11130" spans="1:22" x14ac:dyDescent="0.2">
      <c r="A11130" t="s">
        <v>2625</v>
      </c>
      <c r="B11130">
        <v>7</v>
      </c>
      <c r="C11130">
        <v>2012</v>
      </c>
      <c r="E11130" t="s">
        <v>1301</v>
      </c>
      <c r="F11130">
        <v>63</v>
      </c>
      <c r="G11130" t="s">
        <v>11449</v>
      </c>
      <c r="H11130" t="s">
        <v>11447</v>
      </c>
      <c r="P11130">
        <v>10.61</v>
      </c>
      <c r="Q11130">
        <v>0.02</v>
      </c>
      <c r="R11130">
        <v>0</v>
      </c>
      <c r="S11130">
        <v>10.59</v>
      </c>
      <c r="U11130">
        <v>40</v>
      </c>
      <c r="V11130" s="8">
        <v>40155</v>
      </c>
    </row>
    <row r="11131" spans="1:22" x14ac:dyDescent="0.2">
      <c r="A11131" t="s">
        <v>2625</v>
      </c>
      <c r="B11131">
        <v>7</v>
      </c>
      <c r="C11131">
        <v>2012</v>
      </c>
      <c r="E11131" t="s">
        <v>1301</v>
      </c>
      <c r="F11131">
        <v>65</v>
      </c>
      <c r="G11131" t="s">
        <v>11450</v>
      </c>
      <c r="H11131" t="s">
        <v>11447</v>
      </c>
      <c r="P11131">
        <v>9.94</v>
      </c>
      <c r="Q11131">
        <v>0.03</v>
      </c>
      <c r="R11131">
        <v>0</v>
      </c>
      <c r="S11131">
        <v>9.91</v>
      </c>
      <c r="U11131">
        <v>220</v>
      </c>
      <c r="V11131" s="8">
        <v>40155</v>
      </c>
    </row>
    <row r="11132" spans="1:22" x14ac:dyDescent="0.2">
      <c r="A11132" t="s">
        <v>2625</v>
      </c>
      <c r="B11132">
        <v>7</v>
      </c>
      <c r="C11132">
        <v>2012</v>
      </c>
      <c r="E11132" t="s">
        <v>1301</v>
      </c>
      <c r="F11132">
        <v>65.5</v>
      </c>
      <c r="G11132" t="s">
        <v>11451</v>
      </c>
      <c r="H11132" t="s">
        <v>11447</v>
      </c>
      <c r="P11132">
        <v>9.7799999999999994</v>
      </c>
      <c r="Q11132">
        <v>0.02</v>
      </c>
      <c r="R11132">
        <v>0</v>
      </c>
      <c r="S11132">
        <v>9.76</v>
      </c>
      <c r="U11132">
        <v>20</v>
      </c>
      <c r="V11132" s="8">
        <v>40155</v>
      </c>
    </row>
    <row r="11133" spans="1:22" x14ac:dyDescent="0.2">
      <c r="A11133" t="s">
        <v>2625</v>
      </c>
      <c r="B11133">
        <v>7</v>
      </c>
      <c r="C11133">
        <v>2012</v>
      </c>
      <c r="E11133" t="s">
        <v>1301</v>
      </c>
      <c r="F11133">
        <v>66</v>
      </c>
      <c r="G11133" t="s">
        <v>11452</v>
      </c>
      <c r="H11133" t="s">
        <v>11447</v>
      </c>
      <c r="P11133">
        <v>9.6199999999999992</v>
      </c>
      <c r="Q11133">
        <v>0.02</v>
      </c>
      <c r="R11133">
        <v>0</v>
      </c>
      <c r="S11133">
        <v>9.6</v>
      </c>
      <c r="U11133">
        <v>100</v>
      </c>
      <c r="V11133" s="8">
        <v>40155</v>
      </c>
    </row>
    <row r="11134" spans="1:22" x14ac:dyDescent="0.2">
      <c r="A11134" t="s">
        <v>2625</v>
      </c>
      <c r="B11134">
        <v>7</v>
      </c>
      <c r="C11134">
        <v>2012</v>
      </c>
      <c r="E11134" t="s">
        <v>1301</v>
      </c>
      <c r="F11134">
        <v>67.5</v>
      </c>
      <c r="G11134" t="s">
        <v>11453</v>
      </c>
      <c r="H11134" t="s">
        <v>11447</v>
      </c>
      <c r="P11134">
        <v>9.17</v>
      </c>
      <c r="Q11134">
        <v>0.02</v>
      </c>
      <c r="R11134">
        <v>0</v>
      </c>
      <c r="S11134">
        <v>9.15</v>
      </c>
      <c r="U11134">
        <v>40</v>
      </c>
      <c r="V11134" s="8">
        <v>40155</v>
      </c>
    </row>
    <row r="11135" spans="1:22" x14ac:dyDescent="0.2">
      <c r="A11135" t="s">
        <v>2625</v>
      </c>
      <c r="B11135">
        <v>7</v>
      </c>
      <c r="C11135">
        <v>2012</v>
      </c>
      <c r="E11135" t="s">
        <v>1301</v>
      </c>
      <c r="F11135">
        <v>68</v>
      </c>
      <c r="G11135" t="s">
        <v>11454</v>
      </c>
      <c r="H11135" t="s">
        <v>11447</v>
      </c>
      <c r="P11135">
        <v>9.0299999999999994</v>
      </c>
      <c r="Q11135">
        <v>0.03</v>
      </c>
      <c r="R11135">
        <v>0</v>
      </c>
      <c r="S11135">
        <v>9</v>
      </c>
      <c r="U11135">
        <v>40</v>
      </c>
      <c r="V11135" s="8">
        <v>40155</v>
      </c>
    </row>
    <row r="11136" spans="1:22" x14ac:dyDescent="0.2">
      <c r="A11136" t="s">
        <v>2625</v>
      </c>
      <c r="B11136">
        <v>7</v>
      </c>
      <c r="C11136">
        <v>2012</v>
      </c>
      <c r="E11136" t="s">
        <v>1301</v>
      </c>
      <c r="F11136">
        <v>69</v>
      </c>
      <c r="G11136" t="s">
        <v>11455</v>
      </c>
      <c r="H11136" t="s">
        <v>11447</v>
      </c>
      <c r="P11136">
        <v>8.75</v>
      </c>
      <c r="Q11136">
        <v>0.03</v>
      </c>
      <c r="R11136">
        <v>0</v>
      </c>
      <c r="S11136">
        <v>8.7200000000000006</v>
      </c>
      <c r="U11136">
        <v>80</v>
      </c>
      <c r="V11136" s="8">
        <v>40155</v>
      </c>
    </row>
    <row r="11137" spans="1:22" x14ac:dyDescent="0.2">
      <c r="A11137" t="s">
        <v>2625</v>
      </c>
      <c r="B11137">
        <v>7</v>
      </c>
      <c r="C11137">
        <v>2012</v>
      </c>
      <c r="E11137" t="s">
        <v>1301</v>
      </c>
      <c r="F11137">
        <v>75</v>
      </c>
      <c r="G11137" t="s">
        <v>11456</v>
      </c>
      <c r="H11137" t="s">
        <v>11447</v>
      </c>
      <c r="P11137">
        <v>7.29</v>
      </c>
      <c r="Q11137">
        <v>0.03</v>
      </c>
      <c r="R11137">
        <v>0</v>
      </c>
      <c r="S11137">
        <v>7.26</v>
      </c>
      <c r="U11137">
        <v>280</v>
      </c>
      <c r="V11137" s="8">
        <v>40155</v>
      </c>
    </row>
    <row r="11138" spans="1:22" x14ac:dyDescent="0.2">
      <c r="A11138" t="s">
        <v>2625</v>
      </c>
      <c r="B11138">
        <v>7</v>
      </c>
      <c r="C11138">
        <v>2012</v>
      </c>
      <c r="E11138" t="s">
        <v>1301</v>
      </c>
      <c r="F11138">
        <v>80</v>
      </c>
      <c r="G11138" t="s">
        <v>11457</v>
      </c>
      <c r="H11138" t="s">
        <v>11447</v>
      </c>
      <c r="P11138">
        <v>6.32</v>
      </c>
      <c r="Q11138">
        <v>0.02</v>
      </c>
      <c r="R11138">
        <v>0</v>
      </c>
      <c r="S11138">
        <v>6.3</v>
      </c>
      <c r="U11138">
        <v>120</v>
      </c>
      <c r="V11138" s="8">
        <v>40155</v>
      </c>
    </row>
    <row r="11139" spans="1:22" x14ac:dyDescent="0.2">
      <c r="A11139" t="s">
        <v>2625</v>
      </c>
      <c r="B11139">
        <v>7</v>
      </c>
      <c r="C11139">
        <v>2012</v>
      </c>
      <c r="E11139" t="s">
        <v>1301</v>
      </c>
      <c r="F11139">
        <v>85</v>
      </c>
      <c r="G11139" t="s">
        <v>11458</v>
      </c>
      <c r="H11139" t="s">
        <v>11447</v>
      </c>
      <c r="P11139">
        <v>5.53</v>
      </c>
      <c r="Q11139">
        <v>0.03</v>
      </c>
      <c r="R11139">
        <v>0</v>
      </c>
      <c r="S11139">
        <v>5.5</v>
      </c>
      <c r="U11139">
        <v>420</v>
      </c>
      <c r="V11139" s="8">
        <v>40155</v>
      </c>
    </row>
    <row r="11140" spans="1:22" x14ac:dyDescent="0.2">
      <c r="A11140" t="s">
        <v>2625</v>
      </c>
      <c r="B11140">
        <v>7</v>
      </c>
      <c r="C11140">
        <v>2012</v>
      </c>
      <c r="E11140" t="s">
        <v>1301</v>
      </c>
      <c r="F11140">
        <v>90</v>
      </c>
      <c r="G11140" t="s">
        <v>11459</v>
      </c>
      <c r="H11140" t="s">
        <v>11447</v>
      </c>
      <c r="P11140">
        <v>4.88</v>
      </c>
      <c r="Q11140">
        <v>0.03</v>
      </c>
      <c r="R11140">
        <v>0</v>
      </c>
      <c r="S11140">
        <v>4.8499999999999996</v>
      </c>
      <c r="U11140">
        <v>60</v>
      </c>
      <c r="V11140" s="8">
        <v>40155</v>
      </c>
    </row>
    <row r="11141" spans="1:22" x14ac:dyDescent="0.2">
      <c r="A11141" t="s">
        <v>2625</v>
      </c>
      <c r="B11141">
        <v>7</v>
      </c>
      <c r="C11141">
        <v>2012</v>
      </c>
      <c r="E11141" t="s">
        <v>5087</v>
      </c>
      <c r="F11141">
        <v>42</v>
      </c>
      <c r="G11141" t="s">
        <v>15232</v>
      </c>
      <c r="H11141" t="s">
        <v>15233</v>
      </c>
      <c r="P11141">
        <v>1.89</v>
      </c>
      <c r="Q11141">
        <v>0.04</v>
      </c>
      <c r="R11141">
        <v>0</v>
      </c>
      <c r="S11141">
        <v>1.85</v>
      </c>
      <c r="U11141">
        <v>80</v>
      </c>
      <c r="V11141" s="8">
        <v>40155</v>
      </c>
    </row>
    <row r="11142" spans="1:22" x14ac:dyDescent="0.2">
      <c r="A11142" t="s">
        <v>2625</v>
      </c>
      <c r="B11142">
        <v>7</v>
      </c>
      <c r="C11142">
        <v>2012</v>
      </c>
      <c r="E11142" t="s">
        <v>5087</v>
      </c>
      <c r="F11142">
        <v>45</v>
      </c>
      <c r="G11142" t="s">
        <v>15234</v>
      </c>
      <c r="H11142" t="s">
        <v>15233</v>
      </c>
      <c r="P11142">
        <v>2.68</v>
      </c>
      <c r="Q11142">
        <v>0.04</v>
      </c>
      <c r="R11142">
        <v>0</v>
      </c>
      <c r="S11142">
        <v>2.64</v>
      </c>
      <c r="U11142">
        <v>320</v>
      </c>
      <c r="V11142" s="8">
        <v>40155</v>
      </c>
    </row>
    <row r="11143" spans="1:22" x14ac:dyDescent="0.2">
      <c r="A11143" t="s">
        <v>2625</v>
      </c>
      <c r="B11143">
        <v>7</v>
      </c>
      <c r="C11143">
        <v>2012</v>
      </c>
      <c r="E11143" t="s">
        <v>5087</v>
      </c>
      <c r="F11143">
        <v>50</v>
      </c>
      <c r="G11143" t="s">
        <v>15235</v>
      </c>
      <c r="H11143" t="s">
        <v>15233</v>
      </c>
      <c r="P11143">
        <v>4.4000000000000004</v>
      </c>
      <c r="Q11143">
        <v>0.06</v>
      </c>
      <c r="R11143">
        <v>0</v>
      </c>
      <c r="S11143">
        <v>4.34</v>
      </c>
      <c r="U11143">
        <v>640</v>
      </c>
      <c r="V11143" s="8">
        <v>40155</v>
      </c>
    </row>
    <row r="11144" spans="1:22" x14ac:dyDescent="0.2">
      <c r="A11144" t="s">
        <v>2625</v>
      </c>
      <c r="B11144">
        <v>7</v>
      </c>
      <c r="C11144">
        <v>2012</v>
      </c>
      <c r="E11144" t="s">
        <v>5087</v>
      </c>
      <c r="F11144">
        <v>55</v>
      </c>
      <c r="G11144" t="s">
        <v>11465</v>
      </c>
      <c r="H11144" t="s">
        <v>15233</v>
      </c>
      <c r="P11144">
        <v>6.59</v>
      </c>
      <c r="Q11144">
        <v>7.0000000000000007E-2</v>
      </c>
      <c r="R11144">
        <v>0</v>
      </c>
      <c r="S11144">
        <v>6.52</v>
      </c>
      <c r="U11144">
        <v>160</v>
      </c>
      <c r="V11144" s="8">
        <v>40155</v>
      </c>
    </row>
    <row r="11145" spans="1:22" x14ac:dyDescent="0.2">
      <c r="A11145" t="s">
        <v>2625</v>
      </c>
      <c r="B11145">
        <v>7</v>
      </c>
      <c r="C11145">
        <v>2012</v>
      </c>
      <c r="E11145" t="s">
        <v>5087</v>
      </c>
      <c r="F11145">
        <v>60</v>
      </c>
      <c r="G11145" t="s">
        <v>11466</v>
      </c>
      <c r="H11145" t="s">
        <v>15233</v>
      </c>
      <c r="P11145">
        <v>9.1999999999999993</v>
      </c>
      <c r="Q11145">
        <v>0.08</v>
      </c>
      <c r="R11145">
        <v>0</v>
      </c>
      <c r="S11145">
        <v>9.1199999999999992</v>
      </c>
      <c r="U11145">
        <v>400</v>
      </c>
      <c r="V11145" s="8">
        <v>40155</v>
      </c>
    </row>
    <row r="11146" spans="1:22" x14ac:dyDescent="0.2">
      <c r="A11146" t="s">
        <v>2625</v>
      </c>
      <c r="B11146">
        <v>7</v>
      </c>
      <c r="C11146">
        <v>2012</v>
      </c>
      <c r="E11146" t="s">
        <v>5087</v>
      </c>
      <c r="F11146">
        <v>61.5</v>
      </c>
      <c r="G11146" t="s">
        <v>11467</v>
      </c>
      <c r="H11146" t="s">
        <v>15233</v>
      </c>
      <c r="P11146">
        <v>10.07</v>
      </c>
      <c r="Q11146">
        <v>0.09</v>
      </c>
      <c r="R11146">
        <v>0</v>
      </c>
      <c r="S11146">
        <v>9.98</v>
      </c>
      <c r="U11146">
        <v>40</v>
      </c>
      <c r="V11146" s="8">
        <v>40155</v>
      </c>
    </row>
    <row r="11147" spans="1:22" x14ac:dyDescent="0.2">
      <c r="A11147" t="s">
        <v>2625</v>
      </c>
      <c r="B11147">
        <v>7</v>
      </c>
      <c r="C11147">
        <v>2012</v>
      </c>
      <c r="E11147" t="s">
        <v>5087</v>
      </c>
      <c r="F11147">
        <v>62.5</v>
      </c>
      <c r="G11147" t="s">
        <v>11468</v>
      </c>
      <c r="H11147" t="s">
        <v>15233</v>
      </c>
      <c r="P11147">
        <v>10.66</v>
      </c>
      <c r="Q11147">
        <v>0.09</v>
      </c>
      <c r="R11147">
        <v>0</v>
      </c>
      <c r="S11147">
        <v>10.57</v>
      </c>
      <c r="U11147">
        <v>80</v>
      </c>
      <c r="V11147" s="8">
        <v>40155</v>
      </c>
    </row>
    <row r="11148" spans="1:22" x14ac:dyDescent="0.2">
      <c r="A11148" t="s">
        <v>2625</v>
      </c>
      <c r="B11148">
        <v>7</v>
      </c>
      <c r="C11148">
        <v>2012</v>
      </c>
      <c r="E11148" t="s">
        <v>5087</v>
      </c>
      <c r="F11148">
        <v>63</v>
      </c>
      <c r="G11148" t="s">
        <v>11469</v>
      </c>
      <c r="H11148" t="s">
        <v>15233</v>
      </c>
      <c r="P11148">
        <v>10.97</v>
      </c>
      <c r="Q11148">
        <v>0.09</v>
      </c>
      <c r="R11148">
        <v>0</v>
      </c>
      <c r="S11148">
        <v>10.88</v>
      </c>
      <c r="U11148">
        <v>40</v>
      </c>
      <c r="V11148" s="8">
        <v>40155</v>
      </c>
    </row>
    <row r="11149" spans="1:22" x14ac:dyDescent="0.2">
      <c r="A11149" t="s">
        <v>2625</v>
      </c>
      <c r="B11149">
        <v>7</v>
      </c>
      <c r="C11149">
        <v>2012</v>
      </c>
      <c r="E11149" t="s">
        <v>5087</v>
      </c>
      <c r="F11149">
        <v>65</v>
      </c>
      <c r="G11149" t="s">
        <v>11470</v>
      </c>
      <c r="H11149" t="s">
        <v>15233</v>
      </c>
      <c r="P11149">
        <v>12.24</v>
      </c>
      <c r="Q11149">
        <v>0.09</v>
      </c>
      <c r="R11149">
        <v>0</v>
      </c>
      <c r="S11149">
        <v>12.15</v>
      </c>
      <c r="U11149">
        <v>40</v>
      </c>
      <c r="V11149" s="8">
        <v>40155</v>
      </c>
    </row>
    <row r="11150" spans="1:22" x14ac:dyDescent="0.2">
      <c r="A11150" t="s">
        <v>2625</v>
      </c>
      <c r="B11150">
        <v>7</v>
      </c>
      <c r="C11150">
        <v>2012</v>
      </c>
      <c r="E11150" t="s">
        <v>5087</v>
      </c>
      <c r="F11150">
        <v>65.5</v>
      </c>
      <c r="G11150" t="s">
        <v>11471</v>
      </c>
      <c r="H11150" t="s">
        <v>15233</v>
      </c>
      <c r="P11150">
        <v>12.57</v>
      </c>
      <c r="Q11150">
        <v>0.09</v>
      </c>
      <c r="R11150">
        <v>0</v>
      </c>
      <c r="S11150">
        <v>12.48</v>
      </c>
      <c r="U11150">
        <v>20</v>
      </c>
      <c r="V11150" s="8">
        <v>40155</v>
      </c>
    </row>
    <row r="11151" spans="1:22" x14ac:dyDescent="0.2">
      <c r="A11151" t="s">
        <v>2625</v>
      </c>
      <c r="B11151">
        <v>7</v>
      </c>
      <c r="C11151">
        <v>2012</v>
      </c>
      <c r="E11151" t="s">
        <v>5087</v>
      </c>
      <c r="F11151">
        <v>66</v>
      </c>
      <c r="G11151" t="s">
        <v>11472</v>
      </c>
      <c r="H11151" t="s">
        <v>15233</v>
      </c>
      <c r="P11151">
        <v>12.9</v>
      </c>
      <c r="Q11151">
        <v>0.1</v>
      </c>
      <c r="R11151">
        <v>0</v>
      </c>
      <c r="S11151">
        <v>12.8</v>
      </c>
      <c r="U11151">
        <v>100</v>
      </c>
      <c r="V11151" s="8">
        <v>40155</v>
      </c>
    </row>
    <row r="11152" spans="1:22" x14ac:dyDescent="0.2">
      <c r="A11152" t="s">
        <v>2625</v>
      </c>
      <c r="B11152">
        <v>7</v>
      </c>
      <c r="C11152">
        <v>2012</v>
      </c>
      <c r="E11152" t="s">
        <v>5087</v>
      </c>
      <c r="F11152">
        <v>67.5</v>
      </c>
      <c r="G11152" t="s">
        <v>11473</v>
      </c>
      <c r="H11152" t="s">
        <v>15233</v>
      </c>
      <c r="P11152">
        <v>13.91</v>
      </c>
      <c r="Q11152">
        <v>0.1</v>
      </c>
      <c r="R11152">
        <v>0</v>
      </c>
      <c r="S11152">
        <v>13.81</v>
      </c>
      <c r="U11152">
        <v>40</v>
      </c>
      <c r="V11152" s="8">
        <v>40155</v>
      </c>
    </row>
    <row r="11153" spans="1:22" x14ac:dyDescent="0.2">
      <c r="A11153" t="s">
        <v>2625</v>
      </c>
      <c r="B11153">
        <v>7</v>
      </c>
      <c r="C11153">
        <v>2012</v>
      </c>
      <c r="E11153" t="s">
        <v>5087</v>
      </c>
      <c r="F11153">
        <v>68</v>
      </c>
      <c r="G11153" t="s">
        <v>11474</v>
      </c>
      <c r="H11153" t="s">
        <v>15233</v>
      </c>
      <c r="P11153">
        <v>14.25</v>
      </c>
      <c r="Q11153">
        <v>0.1</v>
      </c>
      <c r="R11153">
        <v>0</v>
      </c>
      <c r="S11153">
        <v>14.15</v>
      </c>
      <c r="U11153">
        <v>40</v>
      </c>
      <c r="V11153" s="8">
        <v>40155</v>
      </c>
    </row>
    <row r="11154" spans="1:22" x14ac:dyDescent="0.2">
      <c r="A11154" t="s">
        <v>2625</v>
      </c>
      <c r="B11154">
        <v>7</v>
      </c>
      <c r="C11154">
        <v>2012</v>
      </c>
      <c r="E11154" t="s">
        <v>5087</v>
      </c>
      <c r="F11154">
        <v>69</v>
      </c>
      <c r="G11154" t="s">
        <v>11475</v>
      </c>
      <c r="H11154" t="s">
        <v>15233</v>
      </c>
      <c r="P11154">
        <v>14.95</v>
      </c>
      <c r="Q11154">
        <v>0.11</v>
      </c>
      <c r="R11154">
        <v>0</v>
      </c>
      <c r="S11154">
        <v>14.84</v>
      </c>
      <c r="U11154">
        <v>40</v>
      </c>
      <c r="V11154" s="8">
        <v>40155</v>
      </c>
    </row>
    <row r="11155" spans="1:22" x14ac:dyDescent="0.2">
      <c r="A11155" t="s">
        <v>2625</v>
      </c>
      <c r="B11155">
        <v>8</v>
      </c>
      <c r="C11155">
        <v>2012</v>
      </c>
      <c r="E11155" t="s">
        <v>1301</v>
      </c>
      <c r="F11155">
        <v>100</v>
      </c>
      <c r="G11155" t="s">
        <v>11476</v>
      </c>
      <c r="H11155" t="s">
        <v>11477</v>
      </c>
      <c r="P11155">
        <v>4.07</v>
      </c>
      <c r="Q11155">
        <v>0.03</v>
      </c>
      <c r="R11155">
        <v>0</v>
      </c>
      <c r="S11155">
        <v>4.04</v>
      </c>
      <c r="U11155">
        <v>620</v>
      </c>
      <c r="V11155" s="8">
        <v>40155</v>
      </c>
    </row>
    <row r="11156" spans="1:22" x14ac:dyDescent="0.2">
      <c r="A11156" t="s">
        <v>2625</v>
      </c>
      <c r="B11156">
        <v>8</v>
      </c>
      <c r="C11156">
        <v>2012</v>
      </c>
      <c r="E11156" t="s">
        <v>1301</v>
      </c>
      <c r="F11156">
        <v>61.5</v>
      </c>
      <c r="G11156" t="s">
        <v>11478</v>
      </c>
      <c r="H11156" t="s">
        <v>11477</v>
      </c>
      <c r="P11156">
        <v>11.32</v>
      </c>
      <c r="Q11156">
        <v>0.02</v>
      </c>
      <c r="R11156">
        <v>0</v>
      </c>
      <c r="S11156">
        <v>11.3</v>
      </c>
      <c r="U11156">
        <v>40</v>
      </c>
      <c r="V11156" s="8">
        <v>40155</v>
      </c>
    </row>
    <row r="11157" spans="1:22" x14ac:dyDescent="0.2">
      <c r="A11157" t="s">
        <v>2625</v>
      </c>
      <c r="B11157">
        <v>8</v>
      </c>
      <c r="C11157">
        <v>2012</v>
      </c>
      <c r="E11157" t="s">
        <v>1301</v>
      </c>
      <c r="F11157">
        <v>63</v>
      </c>
      <c r="G11157" t="s">
        <v>11479</v>
      </c>
      <c r="H11157" t="s">
        <v>11477</v>
      </c>
      <c r="P11157">
        <v>10.77</v>
      </c>
      <c r="Q11157">
        <v>0.02</v>
      </c>
      <c r="R11157">
        <v>0</v>
      </c>
      <c r="S11157">
        <v>10.75</v>
      </c>
      <c r="U11157">
        <v>40</v>
      </c>
      <c r="V11157" s="8">
        <v>40155</v>
      </c>
    </row>
    <row r="11158" spans="1:22" x14ac:dyDescent="0.2">
      <c r="A11158" t="s">
        <v>2625</v>
      </c>
      <c r="B11158">
        <v>8</v>
      </c>
      <c r="C11158">
        <v>2012</v>
      </c>
      <c r="E11158" t="s">
        <v>1301</v>
      </c>
      <c r="F11158">
        <v>65</v>
      </c>
      <c r="G11158" t="s">
        <v>11480</v>
      </c>
      <c r="H11158" t="s">
        <v>11477</v>
      </c>
      <c r="P11158">
        <v>10.1</v>
      </c>
      <c r="Q11158">
        <v>0.02</v>
      </c>
      <c r="R11158">
        <v>0</v>
      </c>
      <c r="S11158">
        <v>10.08</v>
      </c>
      <c r="U11158">
        <v>220</v>
      </c>
      <c r="V11158" s="8">
        <v>40155</v>
      </c>
    </row>
    <row r="11159" spans="1:22" x14ac:dyDescent="0.2">
      <c r="A11159" t="s">
        <v>2625</v>
      </c>
      <c r="B11159">
        <v>8</v>
      </c>
      <c r="C11159">
        <v>2012</v>
      </c>
      <c r="E11159" t="s">
        <v>1301</v>
      </c>
      <c r="F11159">
        <v>65.5</v>
      </c>
      <c r="G11159" t="s">
        <v>11481</v>
      </c>
      <c r="H11159" t="s">
        <v>11477</v>
      </c>
      <c r="P11159">
        <v>9.9499999999999993</v>
      </c>
      <c r="Q11159">
        <v>0.03</v>
      </c>
      <c r="R11159">
        <v>0</v>
      </c>
      <c r="S11159">
        <v>9.92</v>
      </c>
      <c r="U11159">
        <v>20</v>
      </c>
      <c r="V11159" s="8">
        <v>40155</v>
      </c>
    </row>
    <row r="11160" spans="1:22" x14ac:dyDescent="0.2">
      <c r="A11160" t="s">
        <v>2625</v>
      </c>
      <c r="B11160">
        <v>8</v>
      </c>
      <c r="C11160">
        <v>2012</v>
      </c>
      <c r="E11160" t="s">
        <v>1301</v>
      </c>
      <c r="F11160">
        <v>66</v>
      </c>
      <c r="G11160" t="s">
        <v>11482</v>
      </c>
      <c r="H11160" t="s">
        <v>11477</v>
      </c>
      <c r="P11160">
        <v>9.7899999999999991</v>
      </c>
      <c r="Q11160">
        <v>0.02</v>
      </c>
      <c r="R11160">
        <v>0</v>
      </c>
      <c r="S11160">
        <v>9.77</v>
      </c>
      <c r="U11160">
        <v>100</v>
      </c>
      <c r="V11160" s="8">
        <v>40155</v>
      </c>
    </row>
    <row r="11161" spans="1:22" x14ac:dyDescent="0.2">
      <c r="A11161" t="s">
        <v>2625</v>
      </c>
      <c r="B11161">
        <v>8</v>
      </c>
      <c r="C11161">
        <v>2012</v>
      </c>
      <c r="E11161" t="s">
        <v>1301</v>
      </c>
      <c r="F11161">
        <v>67.5</v>
      </c>
      <c r="G11161" t="s">
        <v>11483</v>
      </c>
      <c r="H11161" t="s">
        <v>11477</v>
      </c>
      <c r="P11161">
        <v>9.34</v>
      </c>
      <c r="Q11161">
        <v>0.02</v>
      </c>
      <c r="R11161">
        <v>0</v>
      </c>
      <c r="S11161">
        <v>9.32</v>
      </c>
      <c r="U11161">
        <v>40</v>
      </c>
      <c r="V11161" s="8">
        <v>40155</v>
      </c>
    </row>
    <row r="11162" spans="1:22" x14ac:dyDescent="0.2">
      <c r="A11162" t="s">
        <v>2625</v>
      </c>
      <c r="B11162">
        <v>8</v>
      </c>
      <c r="C11162">
        <v>2012</v>
      </c>
      <c r="E11162" t="s">
        <v>1301</v>
      </c>
      <c r="F11162">
        <v>68</v>
      </c>
      <c r="G11162" t="s">
        <v>11484</v>
      </c>
      <c r="H11162" t="s">
        <v>11477</v>
      </c>
      <c r="P11162">
        <v>9.1999999999999993</v>
      </c>
      <c r="Q11162">
        <v>0.03</v>
      </c>
      <c r="R11162">
        <v>0</v>
      </c>
      <c r="S11162">
        <v>9.17</v>
      </c>
      <c r="U11162">
        <v>40</v>
      </c>
      <c r="V11162" s="8">
        <v>40155</v>
      </c>
    </row>
    <row r="11163" spans="1:22" x14ac:dyDescent="0.2">
      <c r="A11163" t="s">
        <v>2625</v>
      </c>
      <c r="B11163">
        <v>8</v>
      </c>
      <c r="C11163">
        <v>2012</v>
      </c>
      <c r="E11163" t="s">
        <v>1301</v>
      </c>
      <c r="F11163">
        <v>69</v>
      </c>
      <c r="G11163" t="s">
        <v>11485</v>
      </c>
      <c r="H11163" t="s">
        <v>11477</v>
      </c>
      <c r="P11163">
        <v>8.92</v>
      </c>
      <c r="Q11163">
        <v>0.02</v>
      </c>
      <c r="R11163">
        <v>0</v>
      </c>
      <c r="S11163">
        <v>8.9</v>
      </c>
      <c r="U11163">
        <v>80</v>
      </c>
      <c r="V11163" s="8">
        <v>40155</v>
      </c>
    </row>
    <row r="11164" spans="1:22" x14ac:dyDescent="0.2">
      <c r="A11164" t="s">
        <v>2625</v>
      </c>
      <c r="B11164">
        <v>8</v>
      </c>
      <c r="C11164">
        <v>2012</v>
      </c>
      <c r="E11164" t="s">
        <v>1301</v>
      </c>
      <c r="F11164">
        <v>75</v>
      </c>
      <c r="G11164" t="s">
        <v>11486</v>
      </c>
      <c r="H11164" t="s">
        <v>11477</v>
      </c>
      <c r="P11164">
        <v>7.47</v>
      </c>
      <c r="Q11164">
        <v>0.03</v>
      </c>
      <c r="R11164">
        <v>0</v>
      </c>
      <c r="S11164">
        <v>7.44</v>
      </c>
      <c r="U11164">
        <v>280</v>
      </c>
      <c r="V11164" s="8">
        <v>40155</v>
      </c>
    </row>
    <row r="11165" spans="1:22" x14ac:dyDescent="0.2">
      <c r="A11165" t="s">
        <v>2625</v>
      </c>
      <c r="B11165">
        <v>8</v>
      </c>
      <c r="C11165">
        <v>2012</v>
      </c>
      <c r="E11165" t="s">
        <v>1301</v>
      </c>
      <c r="F11165">
        <v>80</v>
      </c>
      <c r="G11165" t="s">
        <v>11487</v>
      </c>
      <c r="H11165" t="s">
        <v>11477</v>
      </c>
      <c r="P11165">
        <v>6.5</v>
      </c>
      <c r="Q11165">
        <v>0.03</v>
      </c>
      <c r="R11165">
        <v>0</v>
      </c>
      <c r="S11165">
        <v>6.47</v>
      </c>
      <c r="U11165">
        <v>120</v>
      </c>
      <c r="V11165" s="8">
        <v>40155</v>
      </c>
    </row>
    <row r="11166" spans="1:22" x14ac:dyDescent="0.2">
      <c r="A11166" t="s">
        <v>2625</v>
      </c>
      <c r="B11166">
        <v>8</v>
      </c>
      <c r="C11166">
        <v>2012</v>
      </c>
      <c r="E11166" t="s">
        <v>1301</v>
      </c>
      <c r="F11166">
        <v>85</v>
      </c>
      <c r="G11166" t="s">
        <v>11488</v>
      </c>
      <c r="H11166" t="s">
        <v>11477</v>
      </c>
      <c r="P11166">
        <v>5.71</v>
      </c>
      <c r="Q11166">
        <v>0.03</v>
      </c>
      <c r="R11166">
        <v>0</v>
      </c>
      <c r="S11166">
        <v>5.68</v>
      </c>
      <c r="U11166">
        <v>420</v>
      </c>
      <c r="V11166" s="8">
        <v>40155</v>
      </c>
    </row>
    <row r="11167" spans="1:22" x14ac:dyDescent="0.2">
      <c r="A11167" t="s">
        <v>2625</v>
      </c>
      <c r="B11167">
        <v>8</v>
      </c>
      <c r="C11167">
        <v>2012</v>
      </c>
      <c r="E11167" t="s">
        <v>1301</v>
      </c>
      <c r="F11167">
        <v>90</v>
      </c>
      <c r="G11167" t="s">
        <v>11489</v>
      </c>
      <c r="H11167" t="s">
        <v>11477</v>
      </c>
      <c r="P11167">
        <v>5.0599999999999996</v>
      </c>
      <c r="Q11167">
        <v>0.03</v>
      </c>
      <c r="R11167">
        <v>0</v>
      </c>
      <c r="S11167">
        <v>5.03</v>
      </c>
      <c r="U11167">
        <v>60</v>
      </c>
      <c r="V11167" s="8">
        <v>40155</v>
      </c>
    </row>
    <row r="11168" spans="1:22" x14ac:dyDescent="0.2">
      <c r="A11168" t="s">
        <v>2625</v>
      </c>
      <c r="B11168">
        <v>8</v>
      </c>
      <c r="C11168">
        <v>2012</v>
      </c>
      <c r="E11168" t="s">
        <v>5087</v>
      </c>
      <c r="F11168">
        <v>42</v>
      </c>
      <c r="G11168" t="s">
        <v>11490</v>
      </c>
      <c r="H11168" t="s">
        <v>11491</v>
      </c>
      <c r="P11168">
        <v>1.97</v>
      </c>
      <c r="Q11168">
        <v>0.04</v>
      </c>
      <c r="R11168">
        <v>0</v>
      </c>
      <c r="S11168">
        <v>1.93</v>
      </c>
      <c r="U11168">
        <v>80</v>
      </c>
      <c r="V11168" s="8">
        <v>40155</v>
      </c>
    </row>
    <row r="11169" spans="1:22" x14ac:dyDescent="0.2">
      <c r="A11169" t="s">
        <v>2625</v>
      </c>
      <c r="B11169">
        <v>8</v>
      </c>
      <c r="C11169">
        <v>2012</v>
      </c>
      <c r="E11169" t="s">
        <v>5087</v>
      </c>
      <c r="F11169">
        <v>45</v>
      </c>
      <c r="G11169" t="s">
        <v>11492</v>
      </c>
      <c r="H11169" t="s">
        <v>11491</v>
      </c>
      <c r="P11169">
        <v>2.79</v>
      </c>
      <c r="Q11169">
        <v>0.05</v>
      </c>
      <c r="R11169">
        <v>0</v>
      </c>
      <c r="S11169">
        <v>2.74</v>
      </c>
      <c r="U11169">
        <v>320</v>
      </c>
      <c r="V11169" s="8">
        <v>40155</v>
      </c>
    </row>
    <row r="11170" spans="1:22" x14ac:dyDescent="0.2">
      <c r="A11170" t="s">
        <v>2625</v>
      </c>
      <c r="B11170">
        <v>8</v>
      </c>
      <c r="C11170">
        <v>2012</v>
      </c>
      <c r="E11170" t="s">
        <v>5087</v>
      </c>
      <c r="F11170">
        <v>50</v>
      </c>
      <c r="G11170" t="s">
        <v>11493</v>
      </c>
      <c r="H11170" t="s">
        <v>11491</v>
      </c>
      <c r="P11170">
        <v>4.53</v>
      </c>
      <c r="Q11170">
        <v>0.06</v>
      </c>
      <c r="R11170">
        <v>0</v>
      </c>
      <c r="S11170">
        <v>4.47</v>
      </c>
      <c r="U11170">
        <v>640</v>
      </c>
      <c r="V11170" s="8">
        <v>40155</v>
      </c>
    </row>
    <row r="11171" spans="1:22" x14ac:dyDescent="0.2">
      <c r="A11171" t="s">
        <v>2625</v>
      </c>
      <c r="B11171">
        <v>8</v>
      </c>
      <c r="C11171">
        <v>2012</v>
      </c>
      <c r="E11171" t="s">
        <v>5087</v>
      </c>
      <c r="F11171">
        <v>55</v>
      </c>
      <c r="G11171" t="s">
        <v>11494</v>
      </c>
      <c r="H11171" t="s">
        <v>11491</v>
      </c>
      <c r="P11171">
        <v>6.73</v>
      </c>
      <c r="Q11171">
        <v>7.0000000000000007E-2</v>
      </c>
      <c r="R11171">
        <v>0</v>
      </c>
      <c r="S11171">
        <v>6.66</v>
      </c>
      <c r="U11171">
        <v>160</v>
      </c>
      <c r="V11171" s="8">
        <v>40155</v>
      </c>
    </row>
    <row r="11172" spans="1:22" x14ac:dyDescent="0.2">
      <c r="A11172" t="s">
        <v>2625</v>
      </c>
      <c r="B11172">
        <v>8</v>
      </c>
      <c r="C11172">
        <v>2012</v>
      </c>
      <c r="E11172" t="s">
        <v>5087</v>
      </c>
      <c r="F11172">
        <v>60</v>
      </c>
      <c r="G11172" t="s">
        <v>11495</v>
      </c>
      <c r="H11172" t="s">
        <v>11491</v>
      </c>
      <c r="P11172">
        <v>9.36</v>
      </c>
      <c r="Q11172">
        <v>0.08</v>
      </c>
      <c r="R11172">
        <v>0</v>
      </c>
      <c r="S11172">
        <v>9.2799999999999994</v>
      </c>
      <c r="U11172">
        <v>400</v>
      </c>
      <c r="V11172" s="8">
        <v>40155</v>
      </c>
    </row>
    <row r="11173" spans="1:22" x14ac:dyDescent="0.2">
      <c r="A11173" t="s">
        <v>2625</v>
      </c>
      <c r="B11173">
        <v>8</v>
      </c>
      <c r="C11173">
        <v>2012</v>
      </c>
      <c r="E11173" t="s">
        <v>5087</v>
      </c>
      <c r="F11173">
        <v>61.5</v>
      </c>
      <c r="G11173" t="s">
        <v>11496</v>
      </c>
      <c r="H11173" t="s">
        <v>11491</v>
      </c>
      <c r="P11173">
        <v>10.23</v>
      </c>
      <c r="Q11173">
        <v>0.09</v>
      </c>
      <c r="R11173">
        <v>0</v>
      </c>
      <c r="S11173">
        <v>10.14</v>
      </c>
      <c r="U11173">
        <v>40</v>
      </c>
      <c r="V11173" s="8">
        <v>40155</v>
      </c>
    </row>
    <row r="11174" spans="1:22" x14ac:dyDescent="0.2">
      <c r="A11174" t="s">
        <v>2625</v>
      </c>
      <c r="B11174">
        <v>8</v>
      </c>
      <c r="C11174">
        <v>2012</v>
      </c>
      <c r="E11174" t="s">
        <v>5087</v>
      </c>
      <c r="F11174">
        <v>62.5</v>
      </c>
      <c r="G11174" t="s">
        <v>11497</v>
      </c>
      <c r="H11174" t="s">
        <v>11491</v>
      </c>
      <c r="P11174">
        <v>10.82</v>
      </c>
      <c r="Q11174">
        <v>0.09</v>
      </c>
      <c r="R11174">
        <v>0</v>
      </c>
      <c r="S11174">
        <v>10.73</v>
      </c>
      <c r="U11174">
        <v>80</v>
      </c>
      <c r="V11174" s="8">
        <v>40155</v>
      </c>
    </row>
    <row r="11175" spans="1:22" x14ac:dyDescent="0.2">
      <c r="A11175" t="s">
        <v>2625</v>
      </c>
      <c r="B11175">
        <v>8</v>
      </c>
      <c r="C11175">
        <v>2012</v>
      </c>
      <c r="E11175" t="s">
        <v>5087</v>
      </c>
      <c r="F11175">
        <v>63</v>
      </c>
      <c r="G11175" t="s">
        <v>11498</v>
      </c>
      <c r="H11175" t="s">
        <v>11491</v>
      </c>
      <c r="P11175">
        <v>11.13</v>
      </c>
      <c r="Q11175">
        <v>0.09</v>
      </c>
      <c r="R11175">
        <v>0</v>
      </c>
      <c r="S11175">
        <v>11.04</v>
      </c>
      <c r="U11175">
        <v>40</v>
      </c>
      <c r="V11175" s="8">
        <v>40155</v>
      </c>
    </row>
    <row r="11176" spans="1:22" x14ac:dyDescent="0.2">
      <c r="A11176" t="s">
        <v>2625</v>
      </c>
      <c r="B11176">
        <v>8</v>
      </c>
      <c r="C11176">
        <v>2012</v>
      </c>
      <c r="E11176" t="s">
        <v>5087</v>
      </c>
      <c r="F11176">
        <v>65</v>
      </c>
      <c r="G11176" t="s">
        <v>11499</v>
      </c>
      <c r="H11176" t="s">
        <v>11491</v>
      </c>
      <c r="P11176">
        <v>12.41</v>
      </c>
      <c r="Q11176">
        <v>0.1</v>
      </c>
      <c r="R11176">
        <v>0</v>
      </c>
      <c r="S11176">
        <v>12.31</v>
      </c>
      <c r="U11176">
        <v>40</v>
      </c>
      <c r="V11176" s="8">
        <v>40155</v>
      </c>
    </row>
    <row r="11177" spans="1:22" x14ac:dyDescent="0.2">
      <c r="A11177" t="s">
        <v>2625</v>
      </c>
      <c r="B11177">
        <v>8</v>
      </c>
      <c r="C11177">
        <v>2012</v>
      </c>
      <c r="E11177" t="s">
        <v>5087</v>
      </c>
      <c r="F11177">
        <v>65.5</v>
      </c>
      <c r="G11177" t="s">
        <v>11500</v>
      </c>
      <c r="H11177" t="s">
        <v>11491</v>
      </c>
      <c r="P11177">
        <v>12.73</v>
      </c>
      <c r="Q11177">
        <v>0.09</v>
      </c>
      <c r="R11177">
        <v>0</v>
      </c>
      <c r="S11177">
        <v>12.64</v>
      </c>
      <c r="U11177">
        <v>20</v>
      </c>
      <c r="V11177" s="8">
        <v>40155</v>
      </c>
    </row>
    <row r="11178" spans="1:22" x14ac:dyDescent="0.2">
      <c r="A11178" t="s">
        <v>2625</v>
      </c>
      <c r="B11178">
        <v>8</v>
      </c>
      <c r="C11178">
        <v>2012</v>
      </c>
      <c r="E11178" t="s">
        <v>5087</v>
      </c>
      <c r="F11178">
        <v>66</v>
      </c>
      <c r="G11178" t="s">
        <v>11501</v>
      </c>
      <c r="H11178" t="s">
        <v>11491</v>
      </c>
      <c r="P11178">
        <v>13.06</v>
      </c>
      <c r="Q11178">
        <v>0.09</v>
      </c>
      <c r="R11178">
        <v>0</v>
      </c>
      <c r="S11178">
        <v>12.97</v>
      </c>
      <c r="U11178">
        <v>100</v>
      </c>
      <c r="V11178" s="8">
        <v>40155</v>
      </c>
    </row>
    <row r="11179" spans="1:22" x14ac:dyDescent="0.2">
      <c r="A11179" t="s">
        <v>2625</v>
      </c>
      <c r="B11179">
        <v>8</v>
      </c>
      <c r="C11179">
        <v>2012</v>
      </c>
      <c r="E11179" t="s">
        <v>5087</v>
      </c>
      <c r="F11179">
        <v>67.5</v>
      </c>
      <c r="G11179" t="s">
        <v>11502</v>
      </c>
      <c r="H11179" t="s">
        <v>11491</v>
      </c>
      <c r="P11179">
        <v>14.07</v>
      </c>
      <c r="Q11179">
        <v>0.09</v>
      </c>
      <c r="R11179">
        <v>0</v>
      </c>
      <c r="S11179">
        <v>13.98</v>
      </c>
      <c r="U11179">
        <v>40</v>
      </c>
      <c r="V11179" s="8">
        <v>40155</v>
      </c>
    </row>
    <row r="11180" spans="1:22" x14ac:dyDescent="0.2">
      <c r="A11180" t="s">
        <v>2625</v>
      </c>
      <c r="B11180">
        <v>8</v>
      </c>
      <c r="C11180">
        <v>2012</v>
      </c>
      <c r="E11180" t="s">
        <v>5087</v>
      </c>
      <c r="F11180">
        <v>68</v>
      </c>
      <c r="G11180" t="s">
        <v>11503</v>
      </c>
      <c r="H11180" t="s">
        <v>11491</v>
      </c>
      <c r="P11180">
        <v>14.42</v>
      </c>
      <c r="Q11180">
        <v>0.1</v>
      </c>
      <c r="R11180">
        <v>0</v>
      </c>
      <c r="S11180">
        <v>14.32</v>
      </c>
      <c r="U11180">
        <v>40</v>
      </c>
      <c r="V11180" s="8">
        <v>40155</v>
      </c>
    </row>
    <row r="11181" spans="1:22" x14ac:dyDescent="0.2">
      <c r="A11181" t="s">
        <v>2625</v>
      </c>
      <c r="B11181">
        <v>8</v>
      </c>
      <c r="C11181">
        <v>2012</v>
      </c>
      <c r="E11181" t="s">
        <v>5087</v>
      </c>
      <c r="F11181">
        <v>69</v>
      </c>
      <c r="G11181" t="s">
        <v>11504</v>
      </c>
      <c r="H11181" t="s">
        <v>11491</v>
      </c>
      <c r="P11181">
        <v>15.11</v>
      </c>
      <c r="Q11181">
        <v>0.1</v>
      </c>
      <c r="R11181">
        <v>0</v>
      </c>
      <c r="S11181">
        <v>15.01</v>
      </c>
      <c r="U11181">
        <v>40</v>
      </c>
      <c r="V11181" s="8">
        <v>40155</v>
      </c>
    </row>
    <row r="11182" spans="1:22" x14ac:dyDescent="0.2">
      <c r="A11182" t="s">
        <v>2625</v>
      </c>
      <c r="B11182">
        <v>9</v>
      </c>
      <c r="C11182">
        <v>2012</v>
      </c>
      <c r="E11182" t="s">
        <v>1301</v>
      </c>
      <c r="F11182">
        <v>100</v>
      </c>
      <c r="G11182" t="s">
        <v>11505</v>
      </c>
      <c r="H11182" t="s">
        <v>11506</v>
      </c>
      <c r="P11182">
        <v>4.2300000000000004</v>
      </c>
      <c r="Q11182">
        <v>0.03</v>
      </c>
      <c r="R11182">
        <v>0</v>
      </c>
      <c r="S11182">
        <v>4.2</v>
      </c>
      <c r="U11182">
        <v>620</v>
      </c>
      <c r="V11182" s="8">
        <v>40155</v>
      </c>
    </row>
    <row r="11183" spans="1:22" x14ac:dyDescent="0.2">
      <c r="A11183" t="s">
        <v>2625</v>
      </c>
      <c r="B11183">
        <v>9</v>
      </c>
      <c r="C11183">
        <v>2012</v>
      </c>
      <c r="E11183" t="s">
        <v>1301</v>
      </c>
      <c r="F11183">
        <v>61.5</v>
      </c>
      <c r="G11183" t="s">
        <v>11507</v>
      </c>
      <c r="H11183" t="s">
        <v>11506</v>
      </c>
      <c r="P11183">
        <v>11.47</v>
      </c>
      <c r="Q11183">
        <v>0.02</v>
      </c>
      <c r="R11183">
        <v>0</v>
      </c>
      <c r="S11183">
        <v>11.45</v>
      </c>
      <c r="U11183">
        <v>40</v>
      </c>
      <c r="V11183" s="8">
        <v>40155</v>
      </c>
    </row>
    <row r="11184" spans="1:22" x14ac:dyDescent="0.2">
      <c r="A11184" t="s">
        <v>2625</v>
      </c>
      <c r="B11184">
        <v>9</v>
      </c>
      <c r="C11184">
        <v>2012</v>
      </c>
      <c r="E11184" t="s">
        <v>1301</v>
      </c>
      <c r="F11184">
        <v>63</v>
      </c>
      <c r="G11184" t="s">
        <v>11508</v>
      </c>
      <c r="H11184" t="s">
        <v>11506</v>
      </c>
      <c r="P11184">
        <v>10.92</v>
      </c>
      <c r="Q11184">
        <v>0.02</v>
      </c>
      <c r="R11184">
        <v>0</v>
      </c>
      <c r="S11184">
        <v>10.9</v>
      </c>
      <c r="U11184">
        <v>40</v>
      </c>
      <c r="V11184" s="8">
        <v>40155</v>
      </c>
    </row>
    <row r="11185" spans="1:22" x14ac:dyDescent="0.2">
      <c r="A11185" t="s">
        <v>2625</v>
      </c>
      <c r="B11185">
        <v>9</v>
      </c>
      <c r="C11185">
        <v>2012</v>
      </c>
      <c r="E11185" t="s">
        <v>1301</v>
      </c>
      <c r="F11185">
        <v>65</v>
      </c>
      <c r="G11185" t="s">
        <v>11509</v>
      </c>
      <c r="H11185" t="s">
        <v>11506</v>
      </c>
      <c r="P11185">
        <v>10.26</v>
      </c>
      <c r="Q11185">
        <v>0.02</v>
      </c>
      <c r="R11185">
        <v>0</v>
      </c>
      <c r="S11185">
        <v>10.24</v>
      </c>
      <c r="U11185">
        <v>220</v>
      </c>
      <c r="V11185" s="8">
        <v>40155</v>
      </c>
    </row>
    <row r="11186" spans="1:22" x14ac:dyDescent="0.2">
      <c r="A11186" t="s">
        <v>2625</v>
      </c>
      <c r="B11186">
        <v>9</v>
      </c>
      <c r="C11186">
        <v>2012</v>
      </c>
      <c r="E11186" t="s">
        <v>1301</v>
      </c>
      <c r="F11186">
        <v>65.5</v>
      </c>
      <c r="G11186" t="s">
        <v>11510</v>
      </c>
      <c r="H11186" t="s">
        <v>11506</v>
      </c>
      <c r="P11186">
        <v>10.1</v>
      </c>
      <c r="Q11186">
        <v>0.02</v>
      </c>
      <c r="R11186">
        <v>0</v>
      </c>
      <c r="S11186">
        <v>10.08</v>
      </c>
      <c r="U11186">
        <v>20</v>
      </c>
      <c r="V11186" s="8">
        <v>40155</v>
      </c>
    </row>
    <row r="11187" spans="1:22" x14ac:dyDescent="0.2">
      <c r="A11187" t="s">
        <v>2625</v>
      </c>
      <c r="B11187">
        <v>9</v>
      </c>
      <c r="C11187">
        <v>2012</v>
      </c>
      <c r="E11187" t="s">
        <v>1301</v>
      </c>
      <c r="F11187">
        <v>66</v>
      </c>
      <c r="G11187" t="s">
        <v>11511</v>
      </c>
      <c r="H11187" t="s">
        <v>11506</v>
      </c>
      <c r="P11187">
        <v>9.9499999999999993</v>
      </c>
      <c r="Q11187">
        <v>0.03</v>
      </c>
      <c r="R11187">
        <v>0</v>
      </c>
      <c r="S11187">
        <v>9.92</v>
      </c>
      <c r="U11187">
        <v>100</v>
      </c>
      <c r="V11187" s="8">
        <v>40155</v>
      </c>
    </row>
    <row r="11188" spans="1:22" x14ac:dyDescent="0.2">
      <c r="A11188" t="s">
        <v>2625</v>
      </c>
      <c r="B11188">
        <v>9</v>
      </c>
      <c r="C11188">
        <v>2012</v>
      </c>
      <c r="E11188" t="s">
        <v>1301</v>
      </c>
      <c r="F11188">
        <v>67.5</v>
      </c>
      <c r="G11188" t="s">
        <v>11512</v>
      </c>
      <c r="H11188" t="s">
        <v>11506</v>
      </c>
      <c r="P11188">
        <v>9.5</v>
      </c>
      <c r="Q11188">
        <v>0.02</v>
      </c>
      <c r="R11188">
        <v>0</v>
      </c>
      <c r="S11188">
        <v>9.48</v>
      </c>
      <c r="U11188">
        <v>40</v>
      </c>
      <c r="V11188" s="8">
        <v>40155</v>
      </c>
    </row>
    <row r="11189" spans="1:22" x14ac:dyDescent="0.2">
      <c r="A11189" t="s">
        <v>2625</v>
      </c>
      <c r="B11189">
        <v>9</v>
      </c>
      <c r="C11189">
        <v>2012</v>
      </c>
      <c r="E11189" t="s">
        <v>1301</v>
      </c>
      <c r="F11189">
        <v>68</v>
      </c>
      <c r="G11189" t="s">
        <v>11513</v>
      </c>
      <c r="H11189" t="s">
        <v>11506</v>
      </c>
      <c r="P11189">
        <v>9.36</v>
      </c>
      <c r="Q11189">
        <v>0.02</v>
      </c>
      <c r="R11189">
        <v>0</v>
      </c>
      <c r="S11189">
        <v>9.34</v>
      </c>
      <c r="U11189">
        <v>40</v>
      </c>
      <c r="V11189" s="8">
        <v>40155</v>
      </c>
    </row>
    <row r="11190" spans="1:22" x14ac:dyDescent="0.2">
      <c r="A11190" t="s">
        <v>2625</v>
      </c>
      <c r="B11190">
        <v>9</v>
      </c>
      <c r="C11190">
        <v>2012</v>
      </c>
      <c r="E11190" t="s">
        <v>1301</v>
      </c>
      <c r="F11190">
        <v>69</v>
      </c>
      <c r="G11190" t="s">
        <v>11514</v>
      </c>
      <c r="H11190" t="s">
        <v>11506</v>
      </c>
      <c r="P11190">
        <v>9.09</v>
      </c>
      <c r="Q11190">
        <v>0.03</v>
      </c>
      <c r="R11190">
        <v>0</v>
      </c>
      <c r="S11190">
        <v>9.06</v>
      </c>
      <c r="U11190">
        <v>80</v>
      </c>
      <c r="V11190" s="8">
        <v>40155</v>
      </c>
    </row>
    <row r="11191" spans="1:22" x14ac:dyDescent="0.2">
      <c r="A11191" t="s">
        <v>2625</v>
      </c>
      <c r="B11191">
        <v>9</v>
      </c>
      <c r="C11191">
        <v>2012</v>
      </c>
      <c r="E11191" t="s">
        <v>1301</v>
      </c>
      <c r="F11191">
        <v>75</v>
      </c>
      <c r="G11191" t="s">
        <v>11515</v>
      </c>
      <c r="H11191" t="s">
        <v>11506</v>
      </c>
      <c r="P11191">
        <v>7.64</v>
      </c>
      <c r="Q11191">
        <v>0.03</v>
      </c>
      <c r="R11191">
        <v>0</v>
      </c>
      <c r="S11191">
        <v>7.61</v>
      </c>
      <c r="U11191">
        <v>280</v>
      </c>
      <c r="V11191" s="8">
        <v>40155</v>
      </c>
    </row>
    <row r="11192" spans="1:22" x14ac:dyDescent="0.2">
      <c r="A11192" t="s">
        <v>2625</v>
      </c>
      <c r="B11192">
        <v>9</v>
      </c>
      <c r="C11192">
        <v>2012</v>
      </c>
      <c r="E11192" t="s">
        <v>1301</v>
      </c>
      <c r="F11192">
        <v>80</v>
      </c>
      <c r="G11192" t="s">
        <v>11516</v>
      </c>
      <c r="H11192" t="s">
        <v>11506</v>
      </c>
      <c r="P11192">
        <v>6.67</v>
      </c>
      <c r="Q11192">
        <v>0.03</v>
      </c>
      <c r="R11192">
        <v>0</v>
      </c>
      <c r="S11192">
        <v>6.64</v>
      </c>
      <c r="U11192">
        <v>120</v>
      </c>
      <c r="V11192" s="8">
        <v>40155</v>
      </c>
    </row>
    <row r="11193" spans="1:22" x14ac:dyDescent="0.2">
      <c r="A11193" t="s">
        <v>2625</v>
      </c>
      <c r="B11193">
        <v>9</v>
      </c>
      <c r="C11193">
        <v>2012</v>
      </c>
      <c r="E11193" t="s">
        <v>1301</v>
      </c>
      <c r="F11193">
        <v>85</v>
      </c>
      <c r="G11193" t="s">
        <v>11517</v>
      </c>
      <c r="H11193" t="s">
        <v>11506</v>
      </c>
      <c r="P11193">
        <v>5.88</v>
      </c>
      <c r="Q11193">
        <v>0.03</v>
      </c>
      <c r="R11193">
        <v>0</v>
      </c>
      <c r="S11193">
        <v>5.85</v>
      </c>
      <c r="U11193">
        <v>420</v>
      </c>
      <c r="V11193" s="8">
        <v>40155</v>
      </c>
    </row>
    <row r="11194" spans="1:22" x14ac:dyDescent="0.2">
      <c r="A11194" t="s">
        <v>2625</v>
      </c>
      <c r="B11194">
        <v>9</v>
      </c>
      <c r="C11194">
        <v>2012</v>
      </c>
      <c r="E11194" t="s">
        <v>1301</v>
      </c>
      <c r="F11194">
        <v>90</v>
      </c>
      <c r="G11194" t="s">
        <v>11518</v>
      </c>
      <c r="H11194" t="s">
        <v>11506</v>
      </c>
      <c r="P11194">
        <v>5.22</v>
      </c>
      <c r="Q11194">
        <v>0.03</v>
      </c>
      <c r="R11194">
        <v>0</v>
      </c>
      <c r="S11194">
        <v>5.19</v>
      </c>
      <c r="U11194">
        <v>60</v>
      </c>
      <c r="V11194" s="8">
        <v>40155</v>
      </c>
    </row>
    <row r="11195" spans="1:22" x14ac:dyDescent="0.2">
      <c r="A11195" t="s">
        <v>2625</v>
      </c>
      <c r="B11195">
        <v>9</v>
      </c>
      <c r="C11195">
        <v>2012</v>
      </c>
      <c r="E11195" t="s">
        <v>5087</v>
      </c>
      <c r="F11195">
        <v>42</v>
      </c>
      <c r="G11195" t="s">
        <v>11519</v>
      </c>
      <c r="H11195" t="s">
        <v>11520</v>
      </c>
      <c r="P11195">
        <v>2.0499999999999998</v>
      </c>
      <c r="Q11195">
        <v>0.03</v>
      </c>
      <c r="R11195">
        <v>0</v>
      </c>
      <c r="S11195">
        <v>2.02</v>
      </c>
      <c r="U11195">
        <v>80</v>
      </c>
      <c r="V11195" s="8">
        <v>40155</v>
      </c>
    </row>
    <row r="11196" spans="1:22" x14ac:dyDescent="0.2">
      <c r="A11196" t="s">
        <v>2625</v>
      </c>
      <c r="B11196">
        <v>9</v>
      </c>
      <c r="C11196">
        <v>2012</v>
      </c>
      <c r="E11196" t="s">
        <v>5087</v>
      </c>
      <c r="F11196">
        <v>45</v>
      </c>
      <c r="G11196" t="s">
        <v>11521</v>
      </c>
      <c r="H11196" t="s">
        <v>11520</v>
      </c>
      <c r="P11196">
        <v>2.89</v>
      </c>
      <c r="Q11196">
        <v>0.05</v>
      </c>
      <c r="R11196">
        <v>0</v>
      </c>
      <c r="S11196">
        <v>2.84</v>
      </c>
      <c r="U11196">
        <v>320</v>
      </c>
      <c r="V11196" s="8">
        <v>40155</v>
      </c>
    </row>
    <row r="11197" spans="1:22" x14ac:dyDescent="0.2">
      <c r="A11197" t="s">
        <v>2625</v>
      </c>
      <c r="B11197">
        <v>9</v>
      </c>
      <c r="C11197">
        <v>2012</v>
      </c>
      <c r="E11197" t="s">
        <v>5087</v>
      </c>
      <c r="F11197">
        <v>50</v>
      </c>
      <c r="G11197" t="s">
        <v>11522</v>
      </c>
      <c r="H11197" t="s">
        <v>11520</v>
      </c>
      <c r="P11197">
        <v>4.6500000000000004</v>
      </c>
      <c r="Q11197">
        <v>0.06</v>
      </c>
      <c r="R11197">
        <v>0</v>
      </c>
      <c r="S11197">
        <v>4.59</v>
      </c>
      <c r="U11197">
        <v>640</v>
      </c>
      <c r="V11197" s="8">
        <v>40155</v>
      </c>
    </row>
    <row r="11198" spans="1:22" x14ac:dyDescent="0.2">
      <c r="A11198" t="s">
        <v>2625</v>
      </c>
      <c r="B11198">
        <v>9</v>
      </c>
      <c r="C11198">
        <v>2012</v>
      </c>
      <c r="E11198" t="s">
        <v>5087</v>
      </c>
      <c r="F11198">
        <v>55</v>
      </c>
      <c r="G11198" t="s">
        <v>11523</v>
      </c>
      <c r="H11198" t="s">
        <v>11520</v>
      </c>
      <c r="P11198">
        <v>6.87</v>
      </c>
      <c r="Q11198">
        <v>7.0000000000000007E-2</v>
      </c>
      <c r="R11198">
        <v>0</v>
      </c>
      <c r="S11198">
        <v>6.8</v>
      </c>
      <c r="U11198">
        <v>160</v>
      </c>
      <c r="V11198" s="8">
        <v>40155</v>
      </c>
    </row>
    <row r="11199" spans="1:22" x14ac:dyDescent="0.2">
      <c r="A11199" t="s">
        <v>2625</v>
      </c>
      <c r="B11199">
        <v>9</v>
      </c>
      <c r="C11199">
        <v>2012</v>
      </c>
      <c r="E11199" t="s">
        <v>5087</v>
      </c>
      <c r="F11199">
        <v>60</v>
      </c>
      <c r="G11199" t="s">
        <v>11524</v>
      </c>
      <c r="H11199" t="s">
        <v>11520</v>
      </c>
      <c r="P11199">
        <v>9.51</v>
      </c>
      <c r="Q11199">
        <v>0.08</v>
      </c>
      <c r="R11199">
        <v>0</v>
      </c>
      <c r="S11199">
        <v>9.43</v>
      </c>
      <c r="U11199">
        <v>400</v>
      </c>
      <c r="V11199" s="8">
        <v>40155</v>
      </c>
    </row>
    <row r="11200" spans="1:22" x14ac:dyDescent="0.2">
      <c r="A11200" t="s">
        <v>2625</v>
      </c>
      <c r="B11200">
        <v>9</v>
      </c>
      <c r="C11200">
        <v>2012</v>
      </c>
      <c r="E11200" t="s">
        <v>5087</v>
      </c>
      <c r="F11200">
        <v>61.5</v>
      </c>
      <c r="G11200" t="s">
        <v>11525</v>
      </c>
      <c r="H11200" t="s">
        <v>11520</v>
      </c>
      <c r="P11200">
        <v>10.38</v>
      </c>
      <c r="Q11200">
        <v>0.09</v>
      </c>
      <c r="R11200">
        <v>0</v>
      </c>
      <c r="S11200">
        <v>10.29</v>
      </c>
      <c r="U11200">
        <v>40</v>
      </c>
      <c r="V11200" s="8">
        <v>40155</v>
      </c>
    </row>
    <row r="11201" spans="1:22" x14ac:dyDescent="0.2">
      <c r="A11201" t="s">
        <v>2625</v>
      </c>
      <c r="B11201">
        <v>9</v>
      </c>
      <c r="C11201">
        <v>2012</v>
      </c>
      <c r="E11201" t="s">
        <v>5087</v>
      </c>
      <c r="F11201">
        <v>62.5</v>
      </c>
      <c r="G11201" t="s">
        <v>11526</v>
      </c>
      <c r="H11201" t="s">
        <v>11520</v>
      </c>
      <c r="P11201">
        <v>10.97</v>
      </c>
      <c r="Q11201">
        <v>0.09</v>
      </c>
      <c r="R11201">
        <v>0</v>
      </c>
      <c r="S11201">
        <v>10.88</v>
      </c>
      <c r="U11201">
        <v>80</v>
      </c>
      <c r="V11201" s="8">
        <v>40155</v>
      </c>
    </row>
    <row r="11202" spans="1:22" x14ac:dyDescent="0.2">
      <c r="A11202" t="s">
        <v>2625</v>
      </c>
      <c r="B11202">
        <v>9</v>
      </c>
      <c r="C11202">
        <v>2012</v>
      </c>
      <c r="E11202" t="s">
        <v>5087</v>
      </c>
      <c r="F11202">
        <v>63</v>
      </c>
      <c r="G11202" t="s">
        <v>11527</v>
      </c>
      <c r="H11202" t="s">
        <v>11520</v>
      </c>
      <c r="P11202">
        <v>11.28</v>
      </c>
      <c r="Q11202">
        <v>0.09</v>
      </c>
      <c r="R11202">
        <v>0</v>
      </c>
      <c r="S11202">
        <v>11.19</v>
      </c>
      <c r="U11202">
        <v>40</v>
      </c>
      <c r="V11202" s="8">
        <v>40155</v>
      </c>
    </row>
    <row r="11203" spans="1:22" x14ac:dyDescent="0.2">
      <c r="A11203" t="s">
        <v>2625</v>
      </c>
      <c r="B11203">
        <v>9</v>
      </c>
      <c r="C11203">
        <v>2012</v>
      </c>
      <c r="E11203" t="s">
        <v>5087</v>
      </c>
      <c r="F11203">
        <v>65</v>
      </c>
      <c r="G11203" t="s">
        <v>11528</v>
      </c>
      <c r="H11203" t="s">
        <v>11520</v>
      </c>
      <c r="P11203">
        <v>12.56</v>
      </c>
      <c r="Q11203">
        <v>0.09</v>
      </c>
      <c r="R11203">
        <v>0</v>
      </c>
      <c r="S11203">
        <v>12.47</v>
      </c>
      <c r="U11203">
        <v>40</v>
      </c>
      <c r="V11203" s="8">
        <v>40155</v>
      </c>
    </row>
    <row r="11204" spans="1:22" x14ac:dyDescent="0.2">
      <c r="A11204" t="s">
        <v>2625</v>
      </c>
      <c r="B11204">
        <v>9</v>
      </c>
      <c r="C11204">
        <v>2012</v>
      </c>
      <c r="E11204" t="s">
        <v>5087</v>
      </c>
      <c r="F11204">
        <v>65.5</v>
      </c>
      <c r="G11204" t="s">
        <v>11529</v>
      </c>
      <c r="H11204" t="s">
        <v>11520</v>
      </c>
      <c r="P11204">
        <v>12.89</v>
      </c>
      <c r="Q11204">
        <v>0.1</v>
      </c>
      <c r="R11204">
        <v>0</v>
      </c>
      <c r="S11204">
        <v>12.79</v>
      </c>
      <c r="U11204">
        <v>20</v>
      </c>
      <c r="V11204" s="8">
        <v>40155</v>
      </c>
    </row>
    <row r="11205" spans="1:22" x14ac:dyDescent="0.2">
      <c r="A11205" t="s">
        <v>2625</v>
      </c>
      <c r="B11205">
        <v>9</v>
      </c>
      <c r="C11205">
        <v>2012</v>
      </c>
      <c r="E11205" t="s">
        <v>5087</v>
      </c>
      <c r="F11205">
        <v>66</v>
      </c>
      <c r="G11205" t="s">
        <v>11530</v>
      </c>
      <c r="H11205" t="s">
        <v>11520</v>
      </c>
      <c r="P11205">
        <v>13.22</v>
      </c>
      <c r="Q11205">
        <v>0.1</v>
      </c>
      <c r="R11205">
        <v>0</v>
      </c>
      <c r="S11205">
        <v>13.12</v>
      </c>
      <c r="U11205">
        <v>100</v>
      </c>
      <c r="V11205" s="8">
        <v>40155</v>
      </c>
    </row>
    <row r="11206" spans="1:22" x14ac:dyDescent="0.2">
      <c r="A11206" t="s">
        <v>2625</v>
      </c>
      <c r="B11206">
        <v>9</v>
      </c>
      <c r="C11206">
        <v>2012</v>
      </c>
      <c r="E11206" t="s">
        <v>5087</v>
      </c>
      <c r="F11206">
        <v>67.5</v>
      </c>
      <c r="G11206" t="s">
        <v>11531</v>
      </c>
      <c r="H11206" t="s">
        <v>11520</v>
      </c>
      <c r="P11206">
        <v>14.23</v>
      </c>
      <c r="Q11206">
        <v>0.1</v>
      </c>
      <c r="R11206">
        <v>0</v>
      </c>
      <c r="S11206">
        <v>14.13</v>
      </c>
      <c r="U11206">
        <v>40</v>
      </c>
      <c r="V11206" s="8">
        <v>40155</v>
      </c>
    </row>
    <row r="11207" spans="1:22" x14ac:dyDescent="0.2">
      <c r="A11207" t="s">
        <v>2625</v>
      </c>
      <c r="B11207">
        <v>9</v>
      </c>
      <c r="C11207">
        <v>2012</v>
      </c>
      <c r="E11207" t="s">
        <v>5087</v>
      </c>
      <c r="F11207">
        <v>68</v>
      </c>
      <c r="G11207" t="s">
        <v>11532</v>
      </c>
      <c r="H11207" t="s">
        <v>11520</v>
      </c>
      <c r="P11207">
        <v>14.57</v>
      </c>
      <c r="Q11207">
        <v>0.1</v>
      </c>
      <c r="R11207">
        <v>0</v>
      </c>
      <c r="S11207">
        <v>14.47</v>
      </c>
      <c r="U11207">
        <v>40</v>
      </c>
      <c r="V11207" s="8">
        <v>40155</v>
      </c>
    </row>
    <row r="11208" spans="1:22" x14ac:dyDescent="0.2">
      <c r="A11208" t="s">
        <v>2625</v>
      </c>
      <c r="B11208">
        <v>9</v>
      </c>
      <c r="C11208">
        <v>2012</v>
      </c>
      <c r="E11208" t="s">
        <v>5087</v>
      </c>
      <c r="F11208">
        <v>69</v>
      </c>
      <c r="G11208" t="s">
        <v>11533</v>
      </c>
      <c r="H11208" t="s">
        <v>11520</v>
      </c>
      <c r="P11208">
        <v>15.26</v>
      </c>
      <c r="Q11208">
        <v>0.1</v>
      </c>
      <c r="R11208">
        <v>0</v>
      </c>
      <c r="S11208">
        <v>15.16</v>
      </c>
      <c r="U11208">
        <v>40</v>
      </c>
      <c r="V11208" s="8">
        <v>40155</v>
      </c>
    </row>
    <row r="11209" spans="1:22" x14ac:dyDescent="0.2">
      <c r="A11209" t="s">
        <v>2625</v>
      </c>
      <c r="B11209">
        <v>10</v>
      </c>
      <c r="C11209">
        <v>2012</v>
      </c>
      <c r="E11209" t="s">
        <v>1301</v>
      </c>
      <c r="F11209">
        <v>100</v>
      </c>
      <c r="G11209" t="s">
        <v>11534</v>
      </c>
      <c r="H11209" t="s">
        <v>11535</v>
      </c>
      <c r="P11209">
        <v>4.37</v>
      </c>
      <c r="Q11209">
        <v>0.03</v>
      </c>
      <c r="R11209">
        <v>0</v>
      </c>
      <c r="S11209">
        <v>4.34</v>
      </c>
      <c r="U11209">
        <v>620</v>
      </c>
      <c r="V11209" s="8">
        <v>40155</v>
      </c>
    </row>
    <row r="11210" spans="1:22" x14ac:dyDescent="0.2">
      <c r="A11210" t="s">
        <v>2625</v>
      </c>
      <c r="B11210">
        <v>10</v>
      </c>
      <c r="C11210">
        <v>2012</v>
      </c>
      <c r="E11210" t="s">
        <v>1301</v>
      </c>
      <c r="F11210">
        <v>61.5</v>
      </c>
      <c r="G11210" t="s">
        <v>11536</v>
      </c>
      <c r="H11210" t="s">
        <v>11535</v>
      </c>
      <c r="P11210">
        <v>11.6</v>
      </c>
      <c r="Q11210">
        <v>0.02</v>
      </c>
      <c r="R11210">
        <v>0</v>
      </c>
      <c r="S11210">
        <v>11.58</v>
      </c>
      <c r="U11210">
        <v>40</v>
      </c>
      <c r="V11210" s="8">
        <v>40155</v>
      </c>
    </row>
    <row r="11211" spans="1:22" x14ac:dyDescent="0.2">
      <c r="A11211" t="s">
        <v>2625</v>
      </c>
      <c r="B11211">
        <v>10</v>
      </c>
      <c r="C11211">
        <v>2012</v>
      </c>
      <c r="E11211" t="s">
        <v>1301</v>
      </c>
      <c r="F11211">
        <v>63</v>
      </c>
      <c r="G11211" t="s">
        <v>11537</v>
      </c>
      <c r="H11211" t="s">
        <v>11535</v>
      </c>
      <c r="P11211">
        <v>11.06</v>
      </c>
      <c r="Q11211">
        <v>0.03</v>
      </c>
      <c r="R11211">
        <v>0</v>
      </c>
      <c r="S11211">
        <v>11.03</v>
      </c>
      <c r="U11211">
        <v>40</v>
      </c>
      <c r="V11211" s="8">
        <v>40155</v>
      </c>
    </row>
    <row r="11212" spans="1:22" x14ac:dyDescent="0.2">
      <c r="A11212" t="s">
        <v>2625</v>
      </c>
      <c r="B11212">
        <v>10</v>
      </c>
      <c r="C11212">
        <v>2012</v>
      </c>
      <c r="E11212" t="s">
        <v>1301</v>
      </c>
      <c r="F11212">
        <v>65</v>
      </c>
      <c r="G11212" t="s">
        <v>11538</v>
      </c>
      <c r="H11212" t="s">
        <v>11535</v>
      </c>
      <c r="P11212">
        <v>10.4</v>
      </c>
      <c r="Q11212">
        <v>0.03</v>
      </c>
      <c r="R11212">
        <v>0</v>
      </c>
      <c r="S11212">
        <v>10.37</v>
      </c>
      <c r="U11212">
        <v>220</v>
      </c>
      <c r="V11212" s="8">
        <v>40155</v>
      </c>
    </row>
    <row r="11213" spans="1:22" x14ac:dyDescent="0.2">
      <c r="A11213" t="s">
        <v>2625</v>
      </c>
      <c r="B11213">
        <v>10</v>
      </c>
      <c r="C11213">
        <v>2012</v>
      </c>
      <c r="E11213" t="s">
        <v>1301</v>
      </c>
      <c r="F11213">
        <v>65.5</v>
      </c>
      <c r="G11213" t="s">
        <v>11539</v>
      </c>
      <c r="H11213" t="s">
        <v>11535</v>
      </c>
      <c r="P11213">
        <v>10.24</v>
      </c>
      <c r="Q11213">
        <v>0.02</v>
      </c>
      <c r="R11213">
        <v>0</v>
      </c>
      <c r="S11213">
        <v>10.220000000000001</v>
      </c>
      <c r="U11213">
        <v>20</v>
      </c>
      <c r="V11213" s="8">
        <v>40155</v>
      </c>
    </row>
    <row r="11214" spans="1:22" x14ac:dyDescent="0.2">
      <c r="A11214" t="s">
        <v>2625</v>
      </c>
      <c r="B11214">
        <v>10</v>
      </c>
      <c r="C11214">
        <v>2012</v>
      </c>
      <c r="E11214" t="s">
        <v>1301</v>
      </c>
      <c r="F11214">
        <v>66</v>
      </c>
      <c r="G11214" t="s">
        <v>11540</v>
      </c>
      <c r="H11214" t="s">
        <v>11535</v>
      </c>
      <c r="P11214">
        <v>10.09</v>
      </c>
      <c r="Q11214">
        <v>0.03</v>
      </c>
      <c r="R11214">
        <v>0</v>
      </c>
      <c r="S11214">
        <v>10.06</v>
      </c>
      <c r="U11214">
        <v>100</v>
      </c>
      <c r="V11214" s="8">
        <v>40155</v>
      </c>
    </row>
    <row r="11215" spans="1:22" x14ac:dyDescent="0.2">
      <c r="A11215" t="s">
        <v>2625</v>
      </c>
      <c r="B11215">
        <v>10</v>
      </c>
      <c r="C11215">
        <v>2012</v>
      </c>
      <c r="E11215" t="s">
        <v>1301</v>
      </c>
      <c r="F11215">
        <v>67.5</v>
      </c>
      <c r="G11215" t="s">
        <v>11541</v>
      </c>
      <c r="H11215" t="s">
        <v>11535</v>
      </c>
      <c r="P11215">
        <v>9.65</v>
      </c>
      <c r="Q11215">
        <v>0.03</v>
      </c>
      <c r="R11215">
        <v>0</v>
      </c>
      <c r="S11215">
        <v>9.6199999999999992</v>
      </c>
      <c r="U11215">
        <v>40</v>
      </c>
      <c r="V11215" s="8">
        <v>40155</v>
      </c>
    </row>
    <row r="11216" spans="1:22" x14ac:dyDescent="0.2">
      <c r="A11216" t="s">
        <v>2625</v>
      </c>
      <c r="B11216">
        <v>10</v>
      </c>
      <c r="C11216">
        <v>2012</v>
      </c>
      <c r="E11216" t="s">
        <v>1301</v>
      </c>
      <c r="F11216">
        <v>68</v>
      </c>
      <c r="G11216" t="s">
        <v>11542</v>
      </c>
      <c r="H11216" t="s">
        <v>11535</v>
      </c>
      <c r="P11216">
        <v>9.51</v>
      </c>
      <c r="Q11216">
        <v>0.03</v>
      </c>
      <c r="R11216">
        <v>0</v>
      </c>
      <c r="S11216">
        <v>9.48</v>
      </c>
      <c r="U11216">
        <v>40</v>
      </c>
      <c r="V11216" s="8">
        <v>40155</v>
      </c>
    </row>
    <row r="11217" spans="1:22" x14ac:dyDescent="0.2">
      <c r="A11217" t="s">
        <v>2625</v>
      </c>
      <c r="B11217">
        <v>10</v>
      </c>
      <c r="C11217">
        <v>2012</v>
      </c>
      <c r="E11217" t="s">
        <v>1301</v>
      </c>
      <c r="F11217">
        <v>69</v>
      </c>
      <c r="G11217" t="s">
        <v>11543</v>
      </c>
      <c r="H11217" t="s">
        <v>11535</v>
      </c>
      <c r="P11217">
        <v>9.23</v>
      </c>
      <c r="Q11217">
        <v>0.03</v>
      </c>
      <c r="R11217">
        <v>0</v>
      </c>
      <c r="S11217">
        <v>9.1999999999999993</v>
      </c>
      <c r="U11217">
        <v>80</v>
      </c>
      <c r="V11217" s="8">
        <v>40155</v>
      </c>
    </row>
    <row r="11218" spans="1:22" x14ac:dyDescent="0.2">
      <c r="A11218" t="s">
        <v>2625</v>
      </c>
      <c r="B11218">
        <v>10</v>
      </c>
      <c r="C11218">
        <v>2012</v>
      </c>
      <c r="E11218" t="s">
        <v>1301</v>
      </c>
      <c r="F11218">
        <v>75</v>
      </c>
      <c r="G11218" t="s">
        <v>11544</v>
      </c>
      <c r="H11218" t="s">
        <v>11535</v>
      </c>
      <c r="P11218">
        <v>7.79</v>
      </c>
      <c r="Q11218">
        <v>0.03</v>
      </c>
      <c r="R11218">
        <v>0</v>
      </c>
      <c r="S11218">
        <v>7.76</v>
      </c>
      <c r="U11218">
        <v>280</v>
      </c>
      <c r="V11218" s="8">
        <v>40155</v>
      </c>
    </row>
    <row r="11219" spans="1:22" x14ac:dyDescent="0.2">
      <c r="A11219" t="s">
        <v>2625</v>
      </c>
      <c r="B11219">
        <v>10</v>
      </c>
      <c r="C11219">
        <v>2012</v>
      </c>
      <c r="E11219" t="s">
        <v>1301</v>
      </c>
      <c r="F11219">
        <v>80</v>
      </c>
      <c r="G11219" t="s">
        <v>11545</v>
      </c>
      <c r="H11219" t="s">
        <v>11535</v>
      </c>
      <c r="P11219">
        <v>6.83</v>
      </c>
      <c r="Q11219">
        <v>0.04</v>
      </c>
      <c r="R11219">
        <v>0</v>
      </c>
      <c r="S11219">
        <v>6.79</v>
      </c>
      <c r="U11219">
        <v>120</v>
      </c>
      <c r="V11219" s="8">
        <v>40155</v>
      </c>
    </row>
    <row r="11220" spans="1:22" x14ac:dyDescent="0.2">
      <c r="A11220" t="s">
        <v>2625</v>
      </c>
      <c r="B11220">
        <v>10</v>
      </c>
      <c r="C11220">
        <v>2012</v>
      </c>
      <c r="E11220" t="s">
        <v>1301</v>
      </c>
      <c r="F11220">
        <v>85</v>
      </c>
      <c r="G11220" t="s">
        <v>11546</v>
      </c>
      <c r="H11220" t="s">
        <v>11535</v>
      </c>
      <c r="P11220">
        <v>6.03</v>
      </c>
      <c r="Q11220">
        <v>0.03</v>
      </c>
      <c r="R11220">
        <v>0</v>
      </c>
      <c r="S11220">
        <v>6</v>
      </c>
      <c r="U11220">
        <v>420</v>
      </c>
      <c r="V11220" s="8">
        <v>40155</v>
      </c>
    </row>
    <row r="11221" spans="1:22" x14ac:dyDescent="0.2">
      <c r="A11221" t="s">
        <v>2625</v>
      </c>
      <c r="B11221">
        <v>10</v>
      </c>
      <c r="C11221">
        <v>2012</v>
      </c>
      <c r="E11221" t="s">
        <v>1301</v>
      </c>
      <c r="F11221">
        <v>90</v>
      </c>
      <c r="G11221" t="s">
        <v>11547</v>
      </c>
      <c r="H11221" t="s">
        <v>11535</v>
      </c>
      <c r="P11221">
        <v>5.37</v>
      </c>
      <c r="Q11221">
        <v>0.03</v>
      </c>
      <c r="R11221">
        <v>0</v>
      </c>
      <c r="S11221">
        <v>5.34</v>
      </c>
      <c r="U11221">
        <v>60</v>
      </c>
      <c r="V11221" s="8">
        <v>40155</v>
      </c>
    </row>
    <row r="11222" spans="1:22" x14ac:dyDescent="0.2">
      <c r="A11222" t="s">
        <v>2625</v>
      </c>
      <c r="B11222">
        <v>10</v>
      </c>
      <c r="C11222">
        <v>2012</v>
      </c>
      <c r="E11222" t="s">
        <v>5087</v>
      </c>
      <c r="F11222">
        <v>42</v>
      </c>
      <c r="G11222" t="s">
        <v>11548</v>
      </c>
      <c r="H11222" t="s">
        <v>11549</v>
      </c>
      <c r="P11222">
        <v>2.13</v>
      </c>
      <c r="Q11222">
        <v>0.04</v>
      </c>
      <c r="R11222">
        <v>0</v>
      </c>
      <c r="S11222">
        <v>2.09</v>
      </c>
      <c r="U11222">
        <v>80</v>
      </c>
      <c r="V11222" s="8">
        <v>40155</v>
      </c>
    </row>
    <row r="11223" spans="1:22" x14ac:dyDescent="0.2">
      <c r="A11223" t="s">
        <v>2625</v>
      </c>
      <c r="B11223">
        <v>10</v>
      </c>
      <c r="C11223">
        <v>2012</v>
      </c>
      <c r="E11223" t="s">
        <v>5087</v>
      </c>
      <c r="F11223">
        <v>45</v>
      </c>
      <c r="G11223" t="s">
        <v>11550</v>
      </c>
      <c r="H11223" t="s">
        <v>11549</v>
      </c>
      <c r="P11223">
        <v>2.97</v>
      </c>
      <c r="Q11223">
        <v>0.04</v>
      </c>
      <c r="R11223">
        <v>0</v>
      </c>
      <c r="S11223">
        <v>2.93</v>
      </c>
      <c r="U11223">
        <v>320</v>
      </c>
      <c r="V11223" s="8">
        <v>40155</v>
      </c>
    </row>
    <row r="11224" spans="1:22" x14ac:dyDescent="0.2">
      <c r="A11224" t="s">
        <v>2625</v>
      </c>
      <c r="B11224">
        <v>10</v>
      </c>
      <c r="C11224">
        <v>2012</v>
      </c>
      <c r="E11224" t="s">
        <v>5087</v>
      </c>
      <c r="F11224">
        <v>50</v>
      </c>
      <c r="G11224" t="s">
        <v>11551</v>
      </c>
      <c r="H11224" t="s">
        <v>11549</v>
      </c>
      <c r="P11224">
        <v>4.76</v>
      </c>
      <c r="Q11224">
        <v>0.06</v>
      </c>
      <c r="R11224">
        <v>0</v>
      </c>
      <c r="S11224">
        <v>4.7</v>
      </c>
      <c r="U11224">
        <v>640</v>
      </c>
      <c r="V11224" s="8">
        <v>40155</v>
      </c>
    </row>
    <row r="11225" spans="1:22" x14ac:dyDescent="0.2">
      <c r="A11225" t="s">
        <v>2625</v>
      </c>
      <c r="B11225">
        <v>10</v>
      </c>
      <c r="C11225">
        <v>2012</v>
      </c>
      <c r="E11225" t="s">
        <v>5087</v>
      </c>
      <c r="F11225">
        <v>55</v>
      </c>
      <c r="G11225" t="s">
        <v>11552</v>
      </c>
      <c r="H11225" t="s">
        <v>11549</v>
      </c>
      <c r="P11225">
        <v>6.99</v>
      </c>
      <c r="Q11225">
        <v>7.0000000000000007E-2</v>
      </c>
      <c r="R11225">
        <v>0</v>
      </c>
      <c r="S11225">
        <v>6.92</v>
      </c>
      <c r="U11225">
        <v>160</v>
      </c>
      <c r="V11225" s="8">
        <v>40155</v>
      </c>
    </row>
    <row r="11226" spans="1:22" x14ac:dyDescent="0.2">
      <c r="A11226" t="s">
        <v>2625</v>
      </c>
      <c r="B11226">
        <v>10</v>
      </c>
      <c r="C11226">
        <v>2012</v>
      </c>
      <c r="E11226" t="s">
        <v>5087</v>
      </c>
      <c r="F11226">
        <v>60</v>
      </c>
      <c r="G11226" t="s">
        <v>11553</v>
      </c>
      <c r="H11226" t="s">
        <v>11549</v>
      </c>
      <c r="P11226">
        <v>9.64</v>
      </c>
      <c r="Q11226">
        <v>0.09</v>
      </c>
      <c r="R11226">
        <v>0</v>
      </c>
      <c r="S11226">
        <v>9.5500000000000007</v>
      </c>
      <c r="U11226">
        <v>400</v>
      </c>
      <c r="V11226" s="8">
        <v>40155</v>
      </c>
    </row>
    <row r="11227" spans="1:22" x14ac:dyDescent="0.2">
      <c r="A11227" t="s">
        <v>2625</v>
      </c>
      <c r="B11227">
        <v>10</v>
      </c>
      <c r="C11227">
        <v>2012</v>
      </c>
      <c r="E11227" t="s">
        <v>5087</v>
      </c>
      <c r="F11227">
        <v>61.5</v>
      </c>
      <c r="G11227" t="s">
        <v>11554</v>
      </c>
      <c r="H11227" t="s">
        <v>11549</v>
      </c>
      <c r="P11227">
        <v>10.51</v>
      </c>
      <c r="Q11227">
        <v>0.09</v>
      </c>
      <c r="R11227">
        <v>0</v>
      </c>
      <c r="S11227">
        <v>10.42</v>
      </c>
      <c r="U11227">
        <v>40</v>
      </c>
      <c r="V11227" s="8">
        <v>40155</v>
      </c>
    </row>
    <row r="11228" spans="1:22" x14ac:dyDescent="0.2">
      <c r="A11228" t="s">
        <v>2625</v>
      </c>
      <c r="B11228">
        <v>10</v>
      </c>
      <c r="C11228">
        <v>2012</v>
      </c>
      <c r="E11228" t="s">
        <v>5087</v>
      </c>
      <c r="F11228">
        <v>62.5</v>
      </c>
      <c r="G11228" t="s">
        <v>11555</v>
      </c>
      <c r="H11228" t="s">
        <v>11549</v>
      </c>
      <c r="P11228">
        <v>11.11</v>
      </c>
      <c r="Q11228">
        <v>0.1</v>
      </c>
      <c r="R11228">
        <v>0</v>
      </c>
      <c r="S11228">
        <v>11.01</v>
      </c>
      <c r="U11228">
        <v>80</v>
      </c>
      <c r="V11228" s="8">
        <v>40155</v>
      </c>
    </row>
    <row r="11229" spans="1:22" x14ac:dyDescent="0.2">
      <c r="A11229" t="s">
        <v>2625</v>
      </c>
      <c r="B11229">
        <v>10</v>
      </c>
      <c r="C11229">
        <v>2012</v>
      </c>
      <c r="E11229" t="s">
        <v>5087</v>
      </c>
      <c r="F11229">
        <v>63</v>
      </c>
      <c r="G11229" t="s">
        <v>11556</v>
      </c>
      <c r="H11229" t="s">
        <v>11549</v>
      </c>
      <c r="P11229">
        <v>11.42</v>
      </c>
      <c r="Q11229">
        <v>0.1</v>
      </c>
      <c r="R11229">
        <v>0</v>
      </c>
      <c r="S11229">
        <v>11.32</v>
      </c>
      <c r="U11229">
        <v>40</v>
      </c>
      <c r="V11229" s="8">
        <v>40155</v>
      </c>
    </row>
    <row r="11230" spans="1:22" x14ac:dyDescent="0.2">
      <c r="A11230" t="s">
        <v>2625</v>
      </c>
      <c r="B11230">
        <v>10</v>
      </c>
      <c r="C11230">
        <v>2012</v>
      </c>
      <c r="E11230" t="s">
        <v>5087</v>
      </c>
      <c r="F11230">
        <v>65</v>
      </c>
      <c r="G11230" t="s">
        <v>11557</v>
      </c>
      <c r="H11230" t="s">
        <v>11549</v>
      </c>
      <c r="P11230">
        <v>12.7</v>
      </c>
      <c r="Q11230">
        <v>0.1</v>
      </c>
      <c r="R11230">
        <v>0</v>
      </c>
      <c r="S11230">
        <v>12.6</v>
      </c>
      <c r="U11230">
        <v>40</v>
      </c>
      <c r="V11230" s="8">
        <v>40155</v>
      </c>
    </row>
    <row r="11231" spans="1:22" x14ac:dyDescent="0.2">
      <c r="A11231" t="s">
        <v>2625</v>
      </c>
      <c r="B11231">
        <v>10</v>
      </c>
      <c r="C11231">
        <v>2012</v>
      </c>
      <c r="E11231" t="s">
        <v>5087</v>
      </c>
      <c r="F11231">
        <v>65.5</v>
      </c>
      <c r="G11231" t="s">
        <v>11558</v>
      </c>
      <c r="H11231" t="s">
        <v>11549</v>
      </c>
      <c r="P11231">
        <v>13.02</v>
      </c>
      <c r="Q11231">
        <v>0.1</v>
      </c>
      <c r="R11231">
        <v>0</v>
      </c>
      <c r="S11231">
        <v>12.92</v>
      </c>
      <c r="U11231">
        <v>20</v>
      </c>
      <c r="V11231" s="8">
        <v>40155</v>
      </c>
    </row>
    <row r="11232" spans="1:22" x14ac:dyDescent="0.2">
      <c r="A11232" t="s">
        <v>2625</v>
      </c>
      <c r="B11232">
        <v>10</v>
      </c>
      <c r="C11232">
        <v>2012</v>
      </c>
      <c r="E11232" t="s">
        <v>5087</v>
      </c>
      <c r="F11232">
        <v>66</v>
      </c>
      <c r="G11232" t="s">
        <v>11559</v>
      </c>
      <c r="H11232" t="s">
        <v>11549</v>
      </c>
      <c r="P11232">
        <v>13.35</v>
      </c>
      <c r="Q11232">
        <v>0.1</v>
      </c>
      <c r="R11232">
        <v>0</v>
      </c>
      <c r="S11232">
        <v>13.25</v>
      </c>
      <c r="U11232">
        <v>100</v>
      </c>
      <c r="V11232" s="8">
        <v>40155</v>
      </c>
    </row>
    <row r="11233" spans="1:22" x14ac:dyDescent="0.2">
      <c r="A11233" t="s">
        <v>2625</v>
      </c>
      <c r="B11233">
        <v>10</v>
      </c>
      <c r="C11233">
        <v>2012</v>
      </c>
      <c r="E11233" t="s">
        <v>5087</v>
      </c>
      <c r="F11233">
        <v>67.5</v>
      </c>
      <c r="G11233" t="s">
        <v>11560</v>
      </c>
      <c r="H11233" t="s">
        <v>11549</v>
      </c>
      <c r="P11233">
        <v>14.36</v>
      </c>
      <c r="Q11233">
        <v>0.1</v>
      </c>
      <c r="R11233">
        <v>0</v>
      </c>
      <c r="S11233">
        <v>14.26</v>
      </c>
      <c r="U11233">
        <v>40</v>
      </c>
      <c r="V11233" s="8">
        <v>40155</v>
      </c>
    </row>
    <row r="11234" spans="1:22" x14ac:dyDescent="0.2">
      <c r="A11234" t="s">
        <v>2625</v>
      </c>
      <c r="B11234">
        <v>10</v>
      </c>
      <c r="C11234">
        <v>2012</v>
      </c>
      <c r="E11234" t="s">
        <v>5087</v>
      </c>
      <c r="F11234">
        <v>68</v>
      </c>
      <c r="G11234" t="s">
        <v>11561</v>
      </c>
      <c r="H11234" t="s">
        <v>11549</v>
      </c>
      <c r="P11234">
        <v>14.71</v>
      </c>
      <c r="Q11234">
        <v>0.11</v>
      </c>
      <c r="R11234">
        <v>0</v>
      </c>
      <c r="S11234">
        <v>14.6</v>
      </c>
      <c r="U11234">
        <v>40</v>
      </c>
      <c r="V11234" s="8">
        <v>40155</v>
      </c>
    </row>
    <row r="11235" spans="1:22" x14ac:dyDescent="0.2">
      <c r="A11235" t="s">
        <v>2625</v>
      </c>
      <c r="B11235">
        <v>10</v>
      </c>
      <c r="C11235">
        <v>2012</v>
      </c>
      <c r="E11235" t="s">
        <v>5087</v>
      </c>
      <c r="F11235">
        <v>69</v>
      </c>
      <c r="G11235" t="s">
        <v>11562</v>
      </c>
      <c r="H11235" t="s">
        <v>11549</v>
      </c>
      <c r="P11235">
        <v>15.4</v>
      </c>
      <c r="Q11235">
        <v>0.1</v>
      </c>
      <c r="R11235">
        <v>0</v>
      </c>
      <c r="S11235">
        <v>15.3</v>
      </c>
      <c r="U11235">
        <v>40</v>
      </c>
      <c r="V11235" s="8">
        <v>40155</v>
      </c>
    </row>
    <row r="11236" spans="1:22" x14ac:dyDescent="0.2">
      <c r="A11236" t="s">
        <v>2625</v>
      </c>
      <c r="B11236">
        <v>11</v>
      </c>
      <c r="C11236">
        <v>2012</v>
      </c>
      <c r="E11236" t="s">
        <v>1301</v>
      </c>
      <c r="F11236">
        <v>100</v>
      </c>
      <c r="G11236" t="s">
        <v>11563</v>
      </c>
      <c r="H11236" t="s">
        <v>11564</v>
      </c>
      <c r="P11236">
        <v>4.54</v>
      </c>
      <c r="Q11236">
        <v>0.03</v>
      </c>
      <c r="R11236">
        <v>0</v>
      </c>
      <c r="S11236">
        <v>4.51</v>
      </c>
      <c r="U11236">
        <v>620</v>
      </c>
      <c r="V11236" s="8">
        <v>40155</v>
      </c>
    </row>
    <row r="11237" spans="1:22" x14ac:dyDescent="0.2">
      <c r="A11237" t="s">
        <v>2625</v>
      </c>
      <c r="B11237">
        <v>11</v>
      </c>
      <c r="C11237">
        <v>2012</v>
      </c>
      <c r="E11237" t="s">
        <v>1301</v>
      </c>
      <c r="F11237">
        <v>61.5</v>
      </c>
      <c r="G11237" t="s">
        <v>11565</v>
      </c>
      <c r="H11237" t="s">
        <v>11564</v>
      </c>
      <c r="P11237">
        <v>11.76</v>
      </c>
      <c r="Q11237">
        <v>0.03</v>
      </c>
      <c r="R11237">
        <v>0</v>
      </c>
      <c r="S11237">
        <v>11.73</v>
      </c>
      <c r="U11237">
        <v>40</v>
      </c>
      <c r="V11237" s="8">
        <v>40155</v>
      </c>
    </row>
    <row r="11238" spans="1:22" x14ac:dyDescent="0.2">
      <c r="A11238" t="s">
        <v>2625</v>
      </c>
      <c r="B11238">
        <v>11</v>
      </c>
      <c r="C11238">
        <v>2012</v>
      </c>
      <c r="E11238" t="s">
        <v>1301</v>
      </c>
      <c r="F11238">
        <v>63</v>
      </c>
      <c r="G11238" t="s">
        <v>11566</v>
      </c>
      <c r="H11238" t="s">
        <v>11564</v>
      </c>
      <c r="P11238">
        <v>11.21</v>
      </c>
      <c r="Q11238">
        <v>0.02</v>
      </c>
      <c r="R11238">
        <v>0</v>
      </c>
      <c r="S11238">
        <v>11.19</v>
      </c>
      <c r="U11238">
        <v>40</v>
      </c>
      <c r="V11238" s="8">
        <v>40155</v>
      </c>
    </row>
    <row r="11239" spans="1:22" x14ac:dyDescent="0.2">
      <c r="A11239" t="s">
        <v>2625</v>
      </c>
      <c r="B11239">
        <v>11</v>
      </c>
      <c r="C11239">
        <v>2012</v>
      </c>
      <c r="E11239" t="s">
        <v>1301</v>
      </c>
      <c r="F11239">
        <v>65</v>
      </c>
      <c r="G11239" t="s">
        <v>11567</v>
      </c>
      <c r="H11239" t="s">
        <v>11564</v>
      </c>
      <c r="P11239">
        <v>10.56</v>
      </c>
      <c r="Q11239">
        <v>0.03</v>
      </c>
      <c r="R11239">
        <v>0</v>
      </c>
      <c r="S11239">
        <v>10.53</v>
      </c>
      <c r="U11239">
        <v>220</v>
      </c>
      <c r="V11239" s="8">
        <v>40155</v>
      </c>
    </row>
    <row r="11240" spans="1:22" x14ac:dyDescent="0.2">
      <c r="A11240" t="s">
        <v>2625</v>
      </c>
      <c r="B11240">
        <v>11</v>
      </c>
      <c r="C11240">
        <v>2012</v>
      </c>
      <c r="E11240" t="s">
        <v>1301</v>
      </c>
      <c r="F11240">
        <v>65.5</v>
      </c>
      <c r="G11240" t="s">
        <v>11568</v>
      </c>
      <c r="H11240" t="s">
        <v>11564</v>
      </c>
      <c r="P11240">
        <v>10.41</v>
      </c>
      <c r="Q11240">
        <v>0.03</v>
      </c>
      <c r="R11240">
        <v>0</v>
      </c>
      <c r="S11240">
        <v>10.38</v>
      </c>
      <c r="U11240">
        <v>20</v>
      </c>
      <c r="V11240" s="8">
        <v>40155</v>
      </c>
    </row>
    <row r="11241" spans="1:22" x14ac:dyDescent="0.2">
      <c r="A11241" t="s">
        <v>2625</v>
      </c>
      <c r="B11241">
        <v>11</v>
      </c>
      <c r="C11241">
        <v>2012</v>
      </c>
      <c r="E11241" t="s">
        <v>1301</v>
      </c>
      <c r="F11241">
        <v>66</v>
      </c>
      <c r="G11241" t="s">
        <v>11569</v>
      </c>
      <c r="H11241" t="s">
        <v>11564</v>
      </c>
      <c r="P11241">
        <v>10.25</v>
      </c>
      <c r="Q11241">
        <v>0.02</v>
      </c>
      <c r="R11241">
        <v>0</v>
      </c>
      <c r="S11241">
        <v>10.23</v>
      </c>
      <c r="U11241">
        <v>100</v>
      </c>
      <c r="V11241" s="8">
        <v>40155</v>
      </c>
    </row>
    <row r="11242" spans="1:22" x14ac:dyDescent="0.2">
      <c r="A11242" t="s">
        <v>2625</v>
      </c>
      <c r="B11242">
        <v>11</v>
      </c>
      <c r="C11242">
        <v>2012</v>
      </c>
      <c r="E11242" t="s">
        <v>1301</v>
      </c>
      <c r="F11242">
        <v>67.5</v>
      </c>
      <c r="G11242" t="s">
        <v>11570</v>
      </c>
      <c r="H11242" t="s">
        <v>11564</v>
      </c>
      <c r="P11242">
        <v>9.81</v>
      </c>
      <c r="Q11242">
        <v>0.03</v>
      </c>
      <c r="R11242">
        <v>0</v>
      </c>
      <c r="S11242">
        <v>9.7799999999999994</v>
      </c>
      <c r="U11242">
        <v>40</v>
      </c>
      <c r="V11242" s="8">
        <v>40155</v>
      </c>
    </row>
    <row r="11243" spans="1:22" x14ac:dyDescent="0.2">
      <c r="A11243" t="s">
        <v>2625</v>
      </c>
      <c r="B11243">
        <v>11</v>
      </c>
      <c r="C11243">
        <v>2012</v>
      </c>
      <c r="E11243" t="s">
        <v>1301</v>
      </c>
      <c r="F11243">
        <v>68</v>
      </c>
      <c r="G11243" t="s">
        <v>11571</v>
      </c>
      <c r="H11243" t="s">
        <v>11564</v>
      </c>
      <c r="P11243">
        <v>9.67</v>
      </c>
      <c r="Q11243">
        <v>0.03</v>
      </c>
      <c r="R11243">
        <v>0</v>
      </c>
      <c r="S11243">
        <v>9.64</v>
      </c>
      <c r="U11243">
        <v>40</v>
      </c>
      <c r="V11243" s="8">
        <v>40155</v>
      </c>
    </row>
    <row r="11244" spans="1:22" x14ac:dyDescent="0.2">
      <c r="A11244" t="s">
        <v>2625</v>
      </c>
      <c r="B11244">
        <v>11</v>
      </c>
      <c r="C11244">
        <v>2012</v>
      </c>
      <c r="E11244" t="s">
        <v>1301</v>
      </c>
      <c r="F11244">
        <v>69</v>
      </c>
      <c r="G11244" t="s">
        <v>11572</v>
      </c>
      <c r="H11244" t="s">
        <v>11564</v>
      </c>
      <c r="P11244">
        <v>9.4</v>
      </c>
      <c r="Q11244">
        <v>0.03</v>
      </c>
      <c r="R11244">
        <v>0</v>
      </c>
      <c r="S11244">
        <v>9.3699999999999992</v>
      </c>
      <c r="U11244">
        <v>80</v>
      </c>
      <c r="V11244" s="8">
        <v>40155</v>
      </c>
    </row>
    <row r="11245" spans="1:22" x14ac:dyDescent="0.2">
      <c r="A11245" t="s">
        <v>2625</v>
      </c>
      <c r="B11245">
        <v>11</v>
      </c>
      <c r="C11245">
        <v>2012</v>
      </c>
      <c r="E11245" t="s">
        <v>1301</v>
      </c>
      <c r="F11245">
        <v>75</v>
      </c>
      <c r="G11245" t="s">
        <v>11573</v>
      </c>
      <c r="H11245" t="s">
        <v>11564</v>
      </c>
      <c r="P11245">
        <v>7.96</v>
      </c>
      <c r="Q11245">
        <v>0.03</v>
      </c>
      <c r="R11245">
        <v>0</v>
      </c>
      <c r="S11245">
        <v>7.93</v>
      </c>
      <c r="U11245">
        <v>280</v>
      </c>
      <c r="V11245" s="8">
        <v>40155</v>
      </c>
    </row>
    <row r="11246" spans="1:22" x14ac:dyDescent="0.2">
      <c r="A11246" t="s">
        <v>2625</v>
      </c>
      <c r="B11246">
        <v>11</v>
      </c>
      <c r="C11246">
        <v>2012</v>
      </c>
      <c r="E11246" t="s">
        <v>1301</v>
      </c>
      <c r="F11246">
        <v>80</v>
      </c>
      <c r="G11246" t="s">
        <v>11574</v>
      </c>
      <c r="H11246" t="s">
        <v>11564</v>
      </c>
      <c r="P11246">
        <v>7</v>
      </c>
      <c r="Q11246">
        <v>0.03</v>
      </c>
      <c r="R11246">
        <v>0</v>
      </c>
      <c r="S11246">
        <v>6.97</v>
      </c>
      <c r="U11246">
        <v>120</v>
      </c>
      <c r="V11246" s="8">
        <v>40155</v>
      </c>
    </row>
    <row r="11247" spans="1:22" x14ac:dyDescent="0.2">
      <c r="A11247" t="s">
        <v>2625</v>
      </c>
      <c r="B11247">
        <v>11</v>
      </c>
      <c r="C11247">
        <v>2012</v>
      </c>
      <c r="E11247" t="s">
        <v>1301</v>
      </c>
      <c r="F11247">
        <v>85</v>
      </c>
      <c r="G11247" t="s">
        <v>11575</v>
      </c>
      <c r="H11247" t="s">
        <v>11564</v>
      </c>
      <c r="P11247">
        <v>6.21</v>
      </c>
      <c r="Q11247">
        <v>0.04</v>
      </c>
      <c r="R11247">
        <v>0</v>
      </c>
      <c r="S11247">
        <v>6.17</v>
      </c>
      <c r="U11247">
        <v>420</v>
      </c>
      <c r="V11247" s="8">
        <v>40155</v>
      </c>
    </row>
    <row r="11248" spans="1:22" x14ac:dyDescent="0.2">
      <c r="A11248" t="s">
        <v>2625</v>
      </c>
      <c r="B11248">
        <v>11</v>
      </c>
      <c r="C11248">
        <v>2012</v>
      </c>
      <c r="E11248" t="s">
        <v>1301</v>
      </c>
      <c r="F11248">
        <v>90</v>
      </c>
      <c r="G11248" t="s">
        <v>11576</v>
      </c>
      <c r="H11248" t="s">
        <v>11564</v>
      </c>
      <c r="P11248">
        <v>5.55</v>
      </c>
      <c r="Q11248">
        <v>0.03</v>
      </c>
      <c r="R11248">
        <v>0</v>
      </c>
      <c r="S11248">
        <v>5.52</v>
      </c>
      <c r="U11248">
        <v>60</v>
      </c>
      <c r="V11248" s="8">
        <v>40155</v>
      </c>
    </row>
    <row r="11249" spans="1:22" x14ac:dyDescent="0.2">
      <c r="A11249" t="s">
        <v>2625</v>
      </c>
      <c r="B11249">
        <v>11</v>
      </c>
      <c r="C11249">
        <v>2012</v>
      </c>
      <c r="E11249" t="s">
        <v>5087</v>
      </c>
      <c r="F11249">
        <v>42</v>
      </c>
      <c r="G11249" t="s">
        <v>11577</v>
      </c>
      <c r="H11249" t="s">
        <v>11578</v>
      </c>
      <c r="P11249">
        <v>2.21</v>
      </c>
      <c r="Q11249">
        <v>0.04</v>
      </c>
      <c r="R11249">
        <v>0</v>
      </c>
      <c r="S11249">
        <v>2.17</v>
      </c>
      <c r="U11249">
        <v>80</v>
      </c>
      <c r="V11249" s="8">
        <v>40155</v>
      </c>
    </row>
    <row r="11250" spans="1:22" x14ac:dyDescent="0.2">
      <c r="A11250" t="s">
        <v>2625</v>
      </c>
      <c r="B11250">
        <v>11</v>
      </c>
      <c r="C11250">
        <v>2012</v>
      </c>
      <c r="E11250" t="s">
        <v>5087</v>
      </c>
      <c r="F11250">
        <v>45</v>
      </c>
      <c r="G11250" t="s">
        <v>11579</v>
      </c>
      <c r="H11250" t="s">
        <v>11578</v>
      </c>
      <c r="P11250">
        <v>3.07</v>
      </c>
      <c r="Q11250">
        <v>0.04</v>
      </c>
      <c r="R11250">
        <v>0</v>
      </c>
      <c r="S11250">
        <v>3.03</v>
      </c>
      <c r="U11250">
        <v>320</v>
      </c>
      <c r="V11250" s="8">
        <v>40155</v>
      </c>
    </row>
    <row r="11251" spans="1:22" x14ac:dyDescent="0.2">
      <c r="A11251" t="s">
        <v>2625</v>
      </c>
      <c r="B11251">
        <v>11</v>
      </c>
      <c r="C11251">
        <v>2012</v>
      </c>
      <c r="E11251" t="s">
        <v>5087</v>
      </c>
      <c r="F11251">
        <v>50</v>
      </c>
      <c r="G11251" t="s">
        <v>11580</v>
      </c>
      <c r="H11251" t="s">
        <v>11578</v>
      </c>
      <c r="P11251">
        <v>4.88</v>
      </c>
      <c r="Q11251">
        <v>0.06</v>
      </c>
      <c r="R11251">
        <v>0</v>
      </c>
      <c r="S11251">
        <v>4.82</v>
      </c>
      <c r="U11251">
        <v>640</v>
      </c>
      <c r="V11251" s="8">
        <v>40155</v>
      </c>
    </row>
    <row r="11252" spans="1:22" x14ac:dyDescent="0.2">
      <c r="A11252" t="s">
        <v>2625</v>
      </c>
      <c r="B11252">
        <v>11</v>
      </c>
      <c r="C11252">
        <v>2012</v>
      </c>
      <c r="E11252" t="s">
        <v>5087</v>
      </c>
      <c r="F11252">
        <v>55</v>
      </c>
      <c r="G11252" t="s">
        <v>11581</v>
      </c>
      <c r="H11252" t="s">
        <v>11578</v>
      </c>
      <c r="P11252">
        <v>7.13</v>
      </c>
      <c r="Q11252">
        <v>7.0000000000000007E-2</v>
      </c>
      <c r="R11252">
        <v>0</v>
      </c>
      <c r="S11252">
        <v>7.06</v>
      </c>
      <c r="U11252">
        <v>160</v>
      </c>
      <c r="V11252" s="8">
        <v>40155</v>
      </c>
    </row>
    <row r="11253" spans="1:22" x14ac:dyDescent="0.2">
      <c r="A11253" t="s">
        <v>2625</v>
      </c>
      <c r="B11253">
        <v>11</v>
      </c>
      <c r="C11253">
        <v>2012</v>
      </c>
      <c r="E11253" t="s">
        <v>5087</v>
      </c>
      <c r="F11253">
        <v>60</v>
      </c>
      <c r="G11253" t="s">
        <v>11582</v>
      </c>
      <c r="H11253" t="s">
        <v>11578</v>
      </c>
      <c r="P11253">
        <v>9.7899999999999991</v>
      </c>
      <c r="Q11253">
        <v>0.08</v>
      </c>
      <c r="R11253">
        <v>0</v>
      </c>
      <c r="S11253">
        <v>9.7100000000000009</v>
      </c>
      <c r="U11253">
        <v>400</v>
      </c>
      <c r="V11253" s="8">
        <v>40155</v>
      </c>
    </row>
    <row r="11254" spans="1:22" x14ac:dyDescent="0.2">
      <c r="A11254" t="s">
        <v>2625</v>
      </c>
      <c r="B11254">
        <v>11</v>
      </c>
      <c r="C11254">
        <v>2012</v>
      </c>
      <c r="E11254" t="s">
        <v>5087</v>
      </c>
      <c r="F11254">
        <v>61.5</v>
      </c>
      <c r="G11254" t="s">
        <v>11583</v>
      </c>
      <c r="H11254" t="s">
        <v>11578</v>
      </c>
      <c r="P11254">
        <v>10.66</v>
      </c>
      <c r="Q11254">
        <v>0.09</v>
      </c>
      <c r="R11254">
        <v>0</v>
      </c>
      <c r="S11254">
        <v>10.57</v>
      </c>
      <c r="U11254">
        <v>40</v>
      </c>
      <c r="V11254" s="8">
        <v>40155</v>
      </c>
    </row>
    <row r="11255" spans="1:22" x14ac:dyDescent="0.2">
      <c r="A11255" t="s">
        <v>2625</v>
      </c>
      <c r="B11255">
        <v>11</v>
      </c>
      <c r="C11255">
        <v>2012</v>
      </c>
      <c r="E11255" t="s">
        <v>5087</v>
      </c>
      <c r="F11255">
        <v>62.5</v>
      </c>
      <c r="G11255" t="s">
        <v>11584</v>
      </c>
      <c r="H11255" t="s">
        <v>11578</v>
      </c>
      <c r="P11255">
        <v>11.26</v>
      </c>
      <c r="Q11255">
        <v>0.09</v>
      </c>
      <c r="R11255">
        <v>0</v>
      </c>
      <c r="S11255">
        <v>11.17</v>
      </c>
      <c r="U11255">
        <v>80</v>
      </c>
      <c r="V11255" s="8">
        <v>40155</v>
      </c>
    </row>
    <row r="11256" spans="1:22" x14ac:dyDescent="0.2">
      <c r="A11256" t="s">
        <v>2625</v>
      </c>
      <c r="B11256">
        <v>11</v>
      </c>
      <c r="C11256">
        <v>2012</v>
      </c>
      <c r="E11256" t="s">
        <v>5087</v>
      </c>
      <c r="F11256">
        <v>63</v>
      </c>
      <c r="G11256" t="s">
        <v>11585</v>
      </c>
      <c r="H11256" t="s">
        <v>11578</v>
      </c>
      <c r="P11256">
        <v>11.57</v>
      </c>
      <c r="Q11256">
        <v>0.09</v>
      </c>
      <c r="R11256">
        <v>0</v>
      </c>
      <c r="S11256">
        <v>11.48</v>
      </c>
      <c r="U11256">
        <v>40</v>
      </c>
      <c r="V11256" s="8">
        <v>40155</v>
      </c>
    </row>
    <row r="11257" spans="1:22" x14ac:dyDescent="0.2">
      <c r="A11257" t="s">
        <v>2625</v>
      </c>
      <c r="B11257">
        <v>11</v>
      </c>
      <c r="C11257">
        <v>2012</v>
      </c>
      <c r="E11257" t="s">
        <v>5087</v>
      </c>
      <c r="F11257">
        <v>65</v>
      </c>
      <c r="G11257" t="s">
        <v>11586</v>
      </c>
      <c r="H11257" t="s">
        <v>11578</v>
      </c>
      <c r="P11257">
        <v>12.85</v>
      </c>
      <c r="Q11257">
        <v>0.09</v>
      </c>
      <c r="R11257">
        <v>0</v>
      </c>
      <c r="S11257">
        <v>12.76</v>
      </c>
      <c r="U11257">
        <v>40</v>
      </c>
      <c r="V11257" s="8">
        <v>40155</v>
      </c>
    </row>
    <row r="11258" spans="1:22" x14ac:dyDescent="0.2">
      <c r="A11258" t="s">
        <v>2625</v>
      </c>
      <c r="B11258">
        <v>11</v>
      </c>
      <c r="C11258">
        <v>2012</v>
      </c>
      <c r="E11258" t="s">
        <v>5087</v>
      </c>
      <c r="F11258">
        <v>65.5</v>
      </c>
      <c r="G11258" t="s">
        <v>11587</v>
      </c>
      <c r="H11258" t="s">
        <v>11578</v>
      </c>
      <c r="P11258">
        <v>13.18</v>
      </c>
      <c r="Q11258">
        <v>0.1</v>
      </c>
      <c r="R11258">
        <v>0</v>
      </c>
      <c r="S11258">
        <v>13.08</v>
      </c>
      <c r="U11258">
        <v>20</v>
      </c>
      <c r="V11258" s="8">
        <v>40155</v>
      </c>
    </row>
    <row r="11259" spans="1:22" x14ac:dyDescent="0.2">
      <c r="A11259" t="s">
        <v>2625</v>
      </c>
      <c r="B11259">
        <v>11</v>
      </c>
      <c r="C11259">
        <v>2012</v>
      </c>
      <c r="E11259" t="s">
        <v>5087</v>
      </c>
      <c r="F11259">
        <v>66</v>
      </c>
      <c r="G11259" t="s">
        <v>11588</v>
      </c>
      <c r="H11259" t="s">
        <v>11578</v>
      </c>
      <c r="P11259">
        <v>13.51</v>
      </c>
      <c r="Q11259">
        <v>0.1</v>
      </c>
      <c r="R11259">
        <v>0</v>
      </c>
      <c r="S11259">
        <v>13.41</v>
      </c>
      <c r="U11259">
        <v>100</v>
      </c>
      <c r="V11259" s="8">
        <v>40155</v>
      </c>
    </row>
    <row r="11260" spans="1:22" x14ac:dyDescent="0.2">
      <c r="A11260" t="s">
        <v>2625</v>
      </c>
      <c r="B11260">
        <v>11</v>
      </c>
      <c r="C11260">
        <v>2012</v>
      </c>
      <c r="E11260" t="s">
        <v>5087</v>
      </c>
      <c r="F11260">
        <v>67.5</v>
      </c>
      <c r="G11260" t="s">
        <v>11589</v>
      </c>
      <c r="H11260" t="s">
        <v>11578</v>
      </c>
      <c r="P11260">
        <v>14.52</v>
      </c>
      <c r="Q11260">
        <v>0.1</v>
      </c>
      <c r="R11260">
        <v>0</v>
      </c>
      <c r="S11260">
        <v>14.42</v>
      </c>
      <c r="U11260">
        <v>40</v>
      </c>
      <c r="V11260" s="8">
        <v>40155</v>
      </c>
    </row>
    <row r="11261" spans="1:22" x14ac:dyDescent="0.2">
      <c r="A11261" t="s">
        <v>2625</v>
      </c>
      <c r="B11261">
        <v>11</v>
      </c>
      <c r="C11261">
        <v>2012</v>
      </c>
      <c r="E11261" t="s">
        <v>5087</v>
      </c>
      <c r="F11261">
        <v>68</v>
      </c>
      <c r="G11261" t="s">
        <v>11590</v>
      </c>
      <c r="H11261" t="s">
        <v>11578</v>
      </c>
      <c r="P11261">
        <v>14.86</v>
      </c>
      <c r="Q11261">
        <v>0.1</v>
      </c>
      <c r="R11261">
        <v>0</v>
      </c>
      <c r="S11261">
        <v>14.76</v>
      </c>
      <c r="U11261">
        <v>40</v>
      </c>
      <c r="V11261" s="8">
        <v>40155</v>
      </c>
    </row>
    <row r="11262" spans="1:22" x14ac:dyDescent="0.2">
      <c r="A11262" t="s">
        <v>2625</v>
      </c>
      <c r="B11262">
        <v>11</v>
      </c>
      <c r="C11262">
        <v>2012</v>
      </c>
      <c r="E11262" t="s">
        <v>5087</v>
      </c>
      <c r="F11262">
        <v>69</v>
      </c>
      <c r="G11262" t="s">
        <v>11591</v>
      </c>
      <c r="H11262" t="s">
        <v>11578</v>
      </c>
      <c r="P11262">
        <v>15.56</v>
      </c>
      <c r="Q11262">
        <v>0.11</v>
      </c>
      <c r="R11262">
        <v>0</v>
      </c>
      <c r="S11262">
        <v>15.45</v>
      </c>
      <c r="U11262">
        <v>40</v>
      </c>
      <c r="V11262" s="8">
        <v>40155</v>
      </c>
    </row>
    <row r="11263" spans="1:22" x14ac:dyDescent="0.2">
      <c r="A11263" t="s">
        <v>2625</v>
      </c>
      <c r="B11263">
        <v>12</v>
      </c>
      <c r="C11263">
        <v>2012</v>
      </c>
      <c r="E11263" t="s">
        <v>1301</v>
      </c>
      <c r="F11263">
        <v>100</v>
      </c>
      <c r="G11263" t="s">
        <v>11592</v>
      </c>
      <c r="H11263" t="s">
        <v>11593</v>
      </c>
      <c r="P11263">
        <v>4.6900000000000004</v>
      </c>
      <c r="Q11263">
        <v>0.03</v>
      </c>
      <c r="R11263">
        <v>0</v>
      </c>
      <c r="S11263">
        <v>4.66</v>
      </c>
      <c r="U11263">
        <v>620</v>
      </c>
      <c r="V11263" s="8">
        <v>40155</v>
      </c>
    </row>
    <row r="11264" spans="1:22" x14ac:dyDescent="0.2">
      <c r="A11264" t="s">
        <v>2625</v>
      </c>
      <c r="B11264">
        <v>12</v>
      </c>
      <c r="C11264">
        <v>2012</v>
      </c>
      <c r="E11264" t="s">
        <v>1301</v>
      </c>
      <c r="F11264">
        <v>61.5</v>
      </c>
      <c r="G11264" t="s">
        <v>11594</v>
      </c>
      <c r="H11264" t="s">
        <v>11593</v>
      </c>
      <c r="P11264">
        <v>11.89</v>
      </c>
      <c r="Q11264">
        <v>0.02</v>
      </c>
      <c r="R11264">
        <v>0</v>
      </c>
      <c r="S11264">
        <v>11.87</v>
      </c>
      <c r="U11264">
        <v>40</v>
      </c>
      <c r="V11264" s="8">
        <v>40155</v>
      </c>
    </row>
    <row r="11265" spans="1:22" x14ac:dyDescent="0.2">
      <c r="A11265" t="s">
        <v>2625</v>
      </c>
      <c r="B11265">
        <v>12</v>
      </c>
      <c r="C11265">
        <v>2012</v>
      </c>
      <c r="E11265" t="s">
        <v>1301</v>
      </c>
      <c r="F11265">
        <v>63</v>
      </c>
      <c r="G11265" t="s">
        <v>11595</v>
      </c>
      <c r="H11265" t="s">
        <v>11593</v>
      </c>
      <c r="P11265">
        <v>11.35</v>
      </c>
      <c r="Q11265">
        <v>0.02</v>
      </c>
      <c r="R11265">
        <v>0</v>
      </c>
      <c r="S11265">
        <v>11.33</v>
      </c>
      <c r="U11265">
        <v>40</v>
      </c>
      <c r="V11265" s="8">
        <v>40155</v>
      </c>
    </row>
    <row r="11266" spans="1:22" x14ac:dyDescent="0.2">
      <c r="A11266" t="s">
        <v>2625</v>
      </c>
      <c r="B11266">
        <v>12</v>
      </c>
      <c r="C11266">
        <v>2012</v>
      </c>
      <c r="E11266" t="s">
        <v>1301</v>
      </c>
      <c r="F11266">
        <v>65</v>
      </c>
      <c r="G11266" t="s">
        <v>11596</v>
      </c>
      <c r="H11266" t="s">
        <v>11593</v>
      </c>
      <c r="P11266">
        <v>10.7</v>
      </c>
      <c r="Q11266">
        <v>0.02</v>
      </c>
      <c r="R11266">
        <v>0</v>
      </c>
      <c r="S11266">
        <v>10.68</v>
      </c>
      <c r="U11266">
        <v>220</v>
      </c>
      <c r="V11266" s="8">
        <v>40155</v>
      </c>
    </row>
    <row r="11267" spans="1:22" x14ac:dyDescent="0.2">
      <c r="A11267" t="s">
        <v>2625</v>
      </c>
      <c r="B11267">
        <v>12</v>
      </c>
      <c r="C11267">
        <v>2012</v>
      </c>
      <c r="E11267" t="s">
        <v>1301</v>
      </c>
      <c r="F11267">
        <v>65.5</v>
      </c>
      <c r="G11267" t="s">
        <v>11597</v>
      </c>
      <c r="H11267" t="s">
        <v>11593</v>
      </c>
      <c r="P11267">
        <v>10.55</v>
      </c>
      <c r="Q11267">
        <v>0.03</v>
      </c>
      <c r="R11267">
        <v>0</v>
      </c>
      <c r="S11267">
        <v>10.52</v>
      </c>
      <c r="U11267">
        <v>20</v>
      </c>
      <c r="V11267" s="8">
        <v>40155</v>
      </c>
    </row>
    <row r="11268" spans="1:22" x14ac:dyDescent="0.2">
      <c r="A11268" t="s">
        <v>2625</v>
      </c>
      <c r="B11268">
        <v>12</v>
      </c>
      <c r="C11268">
        <v>2012</v>
      </c>
      <c r="E11268" t="s">
        <v>1301</v>
      </c>
      <c r="F11268">
        <v>66</v>
      </c>
      <c r="G11268" t="s">
        <v>11598</v>
      </c>
      <c r="H11268" t="s">
        <v>11593</v>
      </c>
      <c r="P11268">
        <v>10.4</v>
      </c>
      <c r="Q11268">
        <v>0.03</v>
      </c>
      <c r="R11268">
        <v>0</v>
      </c>
      <c r="S11268">
        <v>10.37</v>
      </c>
      <c r="U11268">
        <v>100</v>
      </c>
      <c r="V11268" s="8">
        <v>40155</v>
      </c>
    </row>
    <row r="11269" spans="1:22" x14ac:dyDescent="0.2">
      <c r="A11269" t="s">
        <v>2625</v>
      </c>
      <c r="B11269">
        <v>12</v>
      </c>
      <c r="C11269">
        <v>2012</v>
      </c>
      <c r="E11269" t="s">
        <v>1301</v>
      </c>
      <c r="F11269">
        <v>67.5</v>
      </c>
      <c r="G11269" t="s">
        <v>11599</v>
      </c>
      <c r="H11269" t="s">
        <v>11593</v>
      </c>
      <c r="P11269">
        <v>9.9600000000000009</v>
      </c>
      <c r="Q11269">
        <v>0.03</v>
      </c>
      <c r="R11269">
        <v>0</v>
      </c>
      <c r="S11269">
        <v>9.93</v>
      </c>
      <c r="U11269">
        <v>40</v>
      </c>
      <c r="V11269" s="8">
        <v>40155</v>
      </c>
    </row>
    <row r="11270" spans="1:22" x14ac:dyDescent="0.2">
      <c r="A11270" t="s">
        <v>2625</v>
      </c>
      <c r="B11270">
        <v>12</v>
      </c>
      <c r="C11270">
        <v>2012</v>
      </c>
      <c r="E11270" t="s">
        <v>1301</v>
      </c>
      <c r="F11270">
        <v>68</v>
      </c>
      <c r="G11270" t="s">
        <v>11600</v>
      </c>
      <c r="H11270" t="s">
        <v>11593</v>
      </c>
      <c r="P11270">
        <v>9.82</v>
      </c>
      <c r="Q11270">
        <v>0.03</v>
      </c>
      <c r="R11270">
        <v>0</v>
      </c>
      <c r="S11270">
        <v>9.7899999999999991</v>
      </c>
      <c r="U11270">
        <v>40</v>
      </c>
      <c r="V11270" s="8">
        <v>40155</v>
      </c>
    </row>
    <row r="11271" spans="1:22" x14ac:dyDescent="0.2">
      <c r="A11271" t="s">
        <v>2625</v>
      </c>
      <c r="B11271">
        <v>12</v>
      </c>
      <c r="C11271">
        <v>2012</v>
      </c>
      <c r="E11271" t="s">
        <v>1301</v>
      </c>
      <c r="F11271">
        <v>69</v>
      </c>
      <c r="G11271" t="s">
        <v>11601</v>
      </c>
      <c r="H11271" t="s">
        <v>11593</v>
      </c>
      <c r="P11271">
        <v>9.5500000000000007</v>
      </c>
      <c r="Q11271">
        <v>0.03</v>
      </c>
      <c r="R11271">
        <v>0</v>
      </c>
      <c r="S11271">
        <v>9.52</v>
      </c>
      <c r="U11271">
        <v>80</v>
      </c>
      <c r="V11271" s="8">
        <v>40155</v>
      </c>
    </row>
    <row r="11272" spans="1:22" x14ac:dyDescent="0.2">
      <c r="A11272" t="s">
        <v>2625</v>
      </c>
      <c r="B11272">
        <v>12</v>
      </c>
      <c r="C11272">
        <v>2012</v>
      </c>
      <c r="E11272" t="s">
        <v>1301</v>
      </c>
      <c r="F11272">
        <v>75</v>
      </c>
      <c r="G11272" t="s">
        <v>11602</v>
      </c>
      <c r="H11272" t="s">
        <v>11593</v>
      </c>
      <c r="P11272">
        <v>8.1199999999999992</v>
      </c>
      <c r="Q11272">
        <v>0.03</v>
      </c>
      <c r="R11272">
        <v>0</v>
      </c>
      <c r="S11272">
        <v>8.09</v>
      </c>
      <c r="U11272">
        <v>280</v>
      </c>
      <c r="V11272" s="8">
        <v>40155</v>
      </c>
    </row>
    <row r="11273" spans="1:22" x14ac:dyDescent="0.2">
      <c r="A11273" t="s">
        <v>2625</v>
      </c>
      <c r="B11273">
        <v>12</v>
      </c>
      <c r="C11273">
        <v>2012</v>
      </c>
      <c r="E11273" t="s">
        <v>1301</v>
      </c>
      <c r="F11273">
        <v>80</v>
      </c>
      <c r="G11273" t="s">
        <v>11603</v>
      </c>
      <c r="H11273" t="s">
        <v>11593</v>
      </c>
      <c r="P11273">
        <v>7.16</v>
      </c>
      <c r="Q11273">
        <v>0.04</v>
      </c>
      <c r="R11273">
        <v>0</v>
      </c>
      <c r="S11273">
        <v>7.12</v>
      </c>
      <c r="U11273">
        <v>120</v>
      </c>
      <c r="V11273" s="8">
        <v>40155</v>
      </c>
    </row>
    <row r="11274" spans="1:22" x14ac:dyDescent="0.2">
      <c r="A11274" t="s">
        <v>2625</v>
      </c>
      <c r="B11274">
        <v>12</v>
      </c>
      <c r="C11274">
        <v>2012</v>
      </c>
      <c r="E11274" t="s">
        <v>1301</v>
      </c>
      <c r="F11274">
        <v>85</v>
      </c>
      <c r="G11274" t="s">
        <v>11604</v>
      </c>
      <c r="H11274" t="s">
        <v>11593</v>
      </c>
      <c r="P11274">
        <v>6.36</v>
      </c>
      <c r="Q11274">
        <v>0.03</v>
      </c>
      <c r="R11274">
        <v>0</v>
      </c>
      <c r="S11274">
        <v>6.33</v>
      </c>
      <c r="U11274">
        <v>420</v>
      </c>
      <c r="V11274" s="8">
        <v>40155</v>
      </c>
    </row>
    <row r="11275" spans="1:22" x14ac:dyDescent="0.2">
      <c r="A11275" t="s">
        <v>2625</v>
      </c>
      <c r="B11275">
        <v>12</v>
      </c>
      <c r="C11275">
        <v>2012</v>
      </c>
      <c r="E11275" t="s">
        <v>1301</v>
      </c>
      <c r="F11275">
        <v>90</v>
      </c>
      <c r="G11275" t="s">
        <v>11605</v>
      </c>
      <c r="H11275" t="s">
        <v>11593</v>
      </c>
      <c r="P11275">
        <v>5.7</v>
      </c>
      <c r="Q11275">
        <v>0.03</v>
      </c>
      <c r="R11275">
        <v>0</v>
      </c>
      <c r="S11275">
        <v>5.67</v>
      </c>
      <c r="U11275">
        <v>60</v>
      </c>
      <c r="V11275" s="8">
        <v>40155</v>
      </c>
    </row>
    <row r="11276" spans="1:22" x14ac:dyDescent="0.2">
      <c r="A11276" t="s">
        <v>2625</v>
      </c>
      <c r="B11276">
        <v>12</v>
      </c>
      <c r="C11276">
        <v>2012</v>
      </c>
      <c r="E11276" t="s">
        <v>5087</v>
      </c>
      <c r="F11276">
        <v>42</v>
      </c>
      <c r="G11276" t="s">
        <v>11606</v>
      </c>
      <c r="H11276" t="s">
        <v>11607</v>
      </c>
      <c r="P11276">
        <v>2.29</v>
      </c>
      <c r="Q11276">
        <v>0.04</v>
      </c>
      <c r="R11276">
        <v>0</v>
      </c>
      <c r="S11276">
        <v>2.25</v>
      </c>
      <c r="U11276">
        <v>80</v>
      </c>
      <c r="V11276" s="8">
        <v>40155</v>
      </c>
    </row>
    <row r="11277" spans="1:22" x14ac:dyDescent="0.2">
      <c r="A11277" t="s">
        <v>2625</v>
      </c>
      <c r="B11277">
        <v>12</v>
      </c>
      <c r="C11277">
        <v>2012</v>
      </c>
      <c r="E11277" t="s">
        <v>5087</v>
      </c>
      <c r="F11277">
        <v>45</v>
      </c>
      <c r="G11277" t="s">
        <v>11608</v>
      </c>
      <c r="H11277" t="s">
        <v>11607</v>
      </c>
      <c r="P11277">
        <v>3.17</v>
      </c>
      <c r="Q11277">
        <v>0.05</v>
      </c>
      <c r="R11277">
        <v>0</v>
      </c>
      <c r="S11277">
        <v>3.12</v>
      </c>
      <c r="U11277">
        <v>320</v>
      </c>
      <c r="V11277" s="8">
        <v>40155</v>
      </c>
    </row>
    <row r="11278" spans="1:22" x14ac:dyDescent="0.2">
      <c r="A11278" t="s">
        <v>2625</v>
      </c>
      <c r="B11278">
        <v>12</v>
      </c>
      <c r="C11278">
        <v>2012</v>
      </c>
      <c r="E11278" t="s">
        <v>5087</v>
      </c>
      <c r="F11278">
        <v>50</v>
      </c>
      <c r="G11278" t="s">
        <v>11609</v>
      </c>
      <c r="H11278" t="s">
        <v>11607</v>
      </c>
      <c r="P11278">
        <v>4.99</v>
      </c>
      <c r="Q11278">
        <v>0.06</v>
      </c>
      <c r="R11278">
        <v>0</v>
      </c>
      <c r="S11278">
        <v>4.93</v>
      </c>
      <c r="U11278">
        <v>640</v>
      </c>
      <c r="V11278" s="8">
        <v>40155</v>
      </c>
    </row>
    <row r="11279" spans="1:22" x14ac:dyDescent="0.2">
      <c r="A11279" t="s">
        <v>2625</v>
      </c>
      <c r="B11279">
        <v>12</v>
      </c>
      <c r="C11279">
        <v>2012</v>
      </c>
      <c r="E11279" t="s">
        <v>5087</v>
      </c>
      <c r="F11279">
        <v>55</v>
      </c>
      <c r="G11279" t="s">
        <v>11610</v>
      </c>
      <c r="H11279" t="s">
        <v>11607</v>
      </c>
      <c r="P11279">
        <v>7.26</v>
      </c>
      <c r="Q11279">
        <v>0.08</v>
      </c>
      <c r="R11279">
        <v>0</v>
      </c>
      <c r="S11279">
        <v>7.18</v>
      </c>
      <c r="U11279">
        <v>160</v>
      </c>
      <c r="V11279" s="8">
        <v>40155</v>
      </c>
    </row>
    <row r="11280" spans="1:22" x14ac:dyDescent="0.2">
      <c r="A11280" t="s">
        <v>2625</v>
      </c>
      <c r="B11280">
        <v>12</v>
      </c>
      <c r="C11280">
        <v>2012</v>
      </c>
      <c r="E11280" t="s">
        <v>5087</v>
      </c>
      <c r="F11280">
        <v>60</v>
      </c>
      <c r="G11280" t="s">
        <v>11611</v>
      </c>
      <c r="H11280" t="s">
        <v>11607</v>
      </c>
      <c r="P11280">
        <v>9.93</v>
      </c>
      <c r="Q11280">
        <v>0.09</v>
      </c>
      <c r="R11280">
        <v>0</v>
      </c>
      <c r="S11280">
        <v>9.84</v>
      </c>
      <c r="U11280">
        <v>400</v>
      </c>
      <c r="V11280" s="8">
        <v>40155</v>
      </c>
    </row>
    <row r="11281" spans="1:22" x14ac:dyDescent="0.2">
      <c r="A11281" t="s">
        <v>2625</v>
      </c>
      <c r="B11281">
        <v>12</v>
      </c>
      <c r="C11281">
        <v>2012</v>
      </c>
      <c r="E11281" t="s">
        <v>5087</v>
      </c>
      <c r="F11281">
        <v>61.5</v>
      </c>
      <c r="G11281" t="s">
        <v>11612</v>
      </c>
      <c r="H11281" t="s">
        <v>11607</v>
      </c>
      <c r="P11281">
        <v>10.8</v>
      </c>
      <c r="Q11281">
        <v>0.09</v>
      </c>
      <c r="R11281">
        <v>0</v>
      </c>
      <c r="S11281">
        <v>10.71</v>
      </c>
      <c r="U11281">
        <v>40</v>
      </c>
      <c r="V11281" s="8">
        <v>40155</v>
      </c>
    </row>
    <row r="11282" spans="1:22" x14ac:dyDescent="0.2">
      <c r="A11282" t="s">
        <v>2625</v>
      </c>
      <c r="B11282">
        <v>12</v>
      </c>
      <c r="C11282">
        <v>2012</v>
      </c>
      <c r="E11282" t="s">
        <v>5087</v>
      </c>
      <c r="F11282">
        <v>62.5</v>
      </c>
      <c r="G11282" t="s">
        <v>11613</v>
      </c>
      <c r="H11282" t="s">
        <v>11607</v>
      </c>
      <c r="P11282">
        <v>11.4</v>
      </c>
      <c r="Q11282">
        <v>0.09</v>
      </c>
      <c r="R11282">
        <v>0</v>
      </c>
      <c r="S11282">
        <v>11.31</v>
      </c>
      <c r="U11282">
        <v>80</v>
      </c>
      <c r="V11282" s="8">
        <v>40155</v>
      </c>
    </row>
    <row r="11283" spans="1:22" x14ac:dyDescent="0.2">
      <c r="A11283" t="s">
        <v>2625</v>
      </c>
      <c r="B11283">
        <v>12</v>
      </c>
      <c r="C11283">
        <v>2012</v>
      </c>
      <c r="E11283" t="s">
        <v>5087</v>
      </c>
      <c r="F11283">
        <v>63</v>
      </c>
      <c r="G11283" t="s">
        <v>11614</v>
      </c>
      <c r="H11283" t="s">
        <v>11607</v>
      </c>
      <c r="P11283">
        <v>11.71</v>
      </c>
      <c r="Q11283">
        <v>0.09</v>
      </c>
      <c r="R11283">
        <v>0</v>
      </c>
      <c r="S11283">
        <v>11.62</v>
      </c>
      <c r="U11283">
        <v>40</v>
      </c>
      <c r="V11283" s="8">
        <v>40155</v>
      </c>
    </row>
    <row r="11284" spans="1:22" x14ac:dyDescent="0.2">
      <c r="A11284" t="s">
        <v>2625</v>
      </c>
      <c r="B11284">
        <v>12</v>
      </c>
      <c r="C11284">
        <v>2012</v>
      </c>
      <c r="E11284" t="s">
        <v>5087</v>
      </c>
      <c r="F11284">
        <v>65</v>
      </c>
      <c r="G11284" t="s">
        <v>11615</v>
      </c>
      <c r="H11284" t="s">
        <v>11607</v>
      </c>
      <c r="P11284">
        <v>12.99</v>
      </c>
      <c r="Q11284">
        <v>0.1</v>
      </c>
      <c r="R11284">
        <v>0</v>
      </c>
      <c r="S11284">
        <v>12.89</v>
      </c>
      <c r="U11284">
        <v>40</v>
      </c>
      <c r="V11284" s="8">
        <v>40155</v>
      </c>
    </row>
    <row r="11285" spans="1:22" x14ac:dyDescent="0.2">
      <c r="A11285" t="s">
        <v>2625</v>
      </c>
      <c r="B11285">
        <v>12</v>
      </c>
      <c r="C11285">
        <v>2012</v>
      </c>
      <c r="E11285" t="s">
        <v>5087</v>
      </c>
      <c r="F11285">
        <v>65.5</v>
      </c>
      <c r="G11285" t="s">
        <v>11616</v>
      </c>
      <c r="H11285" t="s">
        <v>11607</v>
      </c>
      <c r="P11285">
        <v>13.32</v>
      </c>
      <c r="Q11285">
        <v>0.1</v>
      </c>
      <c r="R11285">
        <v>0</v>
      </c>
      <c r="S11285">
        <v>13.22</v>
      </c>
      <c r="U11285">
        <v>20</v>
      </c>
      <c r="V11285" s="8">
        <v>40155</v>
      </c>
    </row>
    <row r="11286" spans="1:22" x14ac:dyDescent="0.2">
      <c r="A11286" t="s">
        <v>2625</v>
      </c>
      <c r="B11286">
        <v>12</v>
      </c>
      <c r="C11286">
        <v>2012</v>
      </c>
      <c r="E11286" t="s">
        <v>5087</v>
      </c>
      <c r="F11286">
        <v>66</v>
      </c>
      <c r="G11286" t="s">
        <v>11617</v>
      </c>
      <c r="H11286" t="s">
        <v>11607</v>
      </c>
      <c r="P11286">
        <v>13.65</v>
      </c>
      <c r="Q11286">
        <v>0.1</v>
      </c>
      <c r="R11286">
        <v>0</v>
      </c>
      <c r="S11286">
        <v>13.55</v>
      </c>
      <c r="U11286">
        <v>100</v>
      </c>
      <c r="V11286" s="8">
        <v>40155</v>
      </c>
    </row>
    <row r="11287" spans="1:22" x14ac:dyDescent="0.2">
      <c r="A11287" t="s">
        <v>2625</v>
      </c>
      <c r="B11287">
        <v>12</v>
      </c>
      <c r="C11287">
        <v>2012</v>
      </c>
      <c r="E11287" t="s">
        <v>5087</v>
      </c>
      <c r="F11287">
        <v>67.5</v>
      </c>
      <c r="G11287" t="s">
        <v>11618</v>
      </c>
      <c r="H11287" t="s">
        <v>11607</v>
      </c>
      <c r="P11287">
        <v>14.66</v>
      </c>
      <c r="Q11287">
        <v>0.1</v>
      </c>
      <c r="R11287">
        <v>0</v>
      </c>
      <c r="S11287">
        <v>14.56</v>
      </c>
      <c r="U11287">
        <v>40</v>
      </c>
      <c r="V11287" s="8">
        <v>40155</v>
      </c>
    </row>
    <row r="11288" spans="1:22" x14ac:dyDescent="0.2">
      <c r="A11288" t="s">
        <v>2625</v>
      </c>
      <c r="B11288">
        <v>12</v>
      </c>
      <c r="C11288">
        <v>2012</v>
      </c>
      <c r="E11288" t="s">
        <v>5087</v>
      </c>
      <c r="F11288">
        <v>68</v>
      </c>
      <c r="G11288" t="s">
        <v>11619</v>
      </c>
      <c r="H11288" t="s">
        <v>11607</v>
      </c>
      <c r="P11288">
        <v>15</v>
      </c>
      <c r="Q11288">
        <v>0.1</v>
      </c>
      <c r="R11288">
        <v>0</v>
      </c>
      <c r="S11288">
        <v>14.9</v>
      </c>
      <c r="U11288">
        <v>40</v>
      </c>
      <c r="V11288" s="8">
        <v>40155</v>
      </c>
    </row>
    <row r="11289" spans="1:22" x14ac:dyDescent="0.2">
      <c r="A11289" t="s">
        <v>2625</v>
      </c>
      <c r="B11289">
        <v>12</v>
      </c>
      <c r="C11289">
        <v>2012</v>
      </c>
      <c r="E11289" t="s">
        <v>5087</v>
      </c>
      <c r="F11289">
        <v>69</v>
      </c>
      <c r="G11289" t="s">
        <v>11620</v>
      </c>
      <c r="H11289" t="s">
        <v>11607</v>
      </c>
      <c r="P11289">
        <v>15.7</v>
      </c>
      <c r="Q11289">
        <v>0.11</v>
      </c>
      <c r="R11289">
        <v>0</v>
      </c>
      <c r="S11289">
        <v>15.59</v>
      </c>
      <c r="U11289">
        <v>40</v>
      </c>
      <c r="V11289" s="8">
        <v>40155</v>
      </c>
    </row>
    <row r="11290" spans="1:22" x14ac:dyDescent="0.2">
      <c r="A11290" t="s">
        <v>2664</v>
      </c>
      <c r="B11290">
        <v>12</v>
      </c>
      <c r="C11290">
        <v>2009</v>
      </c>
      <c r="D11290">
        <v>8</v>
      </c>
      <c r="E11290" t="s">
        <v>1301</v>
      </c>
      <c r="F11290">
        <v>3.95</v>
      </c>
      <c r="G11290" t="s">
        <v>11621</v>
      </c>
      <c r="H11290" t="s">
        <v>11622</v>
      </c>
      <c r="P11290">
        <v>1.1639999999999999</v>
      </c>
      <c r="Q11290">
        <v>0</v>
      </c>
      <c r="R11290">
        <v>0</v>
      </c>
      <c r="V11290" s="8">
        <v>40155</v>
      </c>
    </row>
    <row r="11291" spans="1:22" x14ac:dyDescent="0.2">
      <c r="A11291" t="s">
        <v>2664</v>
      </c>
      <c r="B11291">
        <v>12</v>
      </c>
      <c r="C11291">
        <v>2009</v>
      </c>
      <c r="D11291">
        <v>8</v>
      </c>
      <c r="E11291" t="s">
        <v>1301</v>
      </c>
      <c r="F11291">
        <v>4</v>
      </c>
      <c r="G11291" t="s">
        <v>7986</v>
      </c>
      <c r="H11291" t="s">
        <v>11622</v>
      </c>
      <c r="P11291">
        <v>1.1140000000000001</v>
      </c>
      <c r="Q11291">
        <v>0</v>
      </c>
      <c r="R11291">
        <v>0</v>
      </c>
      <c r="V11291" s="8">
        <v>40155</v>
      </c>
    </row>
    <row r="11292" spans="1:22" x14ac:dyDescent="0.2">
      <c r="A11292" t="s">
        <v>2664</v>
      </c>
      <c r="B11292">
        <v>12</v>
      </c>
      <c r="C11292">
        <v>2009</v>
      </c>
      <c r="D11292">
        <v>8</v>
      </c>
      <c r="E11292" t="s">
        <v>1301</v>
      </c>
      <c r="F11292">
        <v>4.05</v>
      </c>
      <c r="G11292" t="s">
        <v>7987</v>
      </c>
      <c r="H11292" t="s">
        <v>11622</v>
      </c>
      <c r="P11292">
        <v>1.0640000000000001</v>
      </c>
      <c r="Q11292">
        <v>0</v>
      </c>
      <c r="R11292">
        <v>0</v>
      </c>
      <c r="V11292" s="8">
        <v>40155</v>
      </c>
    </row>
    <row r="11293" spans="1:22" x14ac:dyDescent="0.2">
      <c r="A11293" t="s">
        <v>2664</v>
      </c>
      <c r="B11293">
        <v>12</v>
      </c>
      <c r="C11293">
        <v>2009</v>
      </c>
      <c r="D11293">
        <v>8</v>
      </c>
      <c r="E11293" t="s">
        <v>1301</v>
      </c>
      <c r="F11293">
        <v>4.0999999999999996</v>
      </c>
      <c r="G11293" t="s">
        <v>7988</v>
      </c>
      <c r="H11293" t="s">
        <v>11622</v>
      </c>
      <c r="P11293">
        <v>1.014</v>
      </c>
      <c r="Q11293">
        <v>0</v>
      </c>
      <c r="R11293">
        <v>0</v>
      </c>
      <c r="V11293" s="8">
        <v>40155</v>
      </c>
    </row>
    <row r="11294" spans="1:22" x14ac:dyDescent="0.2">
      <c r="A11294" t="s">
        <v>2664</v>
      </c>
      <c r="B11294">
        <v>12</v>
      </c>
      <c r="C11294">
        <v>2009</v>
      </c>
      <c r="D11294">
        <v>8</v>
      </c>
      <c r="E11294" t="s">
        <v>1301</v>
      </c>
      <c r="F11294">
        <v>4.1500000000000004</v>
      </c>
      <c r="G11294" t="s">
        <v>7989</v>
      </c>
      <c r="H11294" t="s">
        <v>11622</v>
      </c>
      <c r="P11294">
        <v>0.96399999999999997</v>
      </c>
      <c r="Q11294">
        <v>0</v>
      </c>
      <c r="R11294">
        <v>0</v>
      </c>
      <c r="V11294" s="8">
        <v>40155</v>
      </c>
    </row>
    <row r="11295" spans="1:22" x14ac:dyDescent="0.2">
      <c r="A11295" t="s">
        <v>2664</v>
      </c>
      <c r="B11295">
        <v>12</v>
      </c>
      <c r="C11295">
        <v>2009</v>
      </c>
      <c r="D11295">
        <v>8</v>
      </c>
      <c r="E11295" t="s">
        <v>1301</v>
      </c>
      <c r="F11295">
        <v>4.2</v>
      </c>
      <c r="G11295" t="s">
        <v>7990</v>
      </c>
      <c r="H11295" t="s">
        <v>11622</v>
      </c>
      <c r="P11295">
        <v>0.91400000000000003</v>
      </c>
      <c r="Q11295">
        <v>0</v>
      </c>
      <c r="R11295">
        <v>0</v>
      </c>
      <c r="V11295" s="8">
        <v>40155</v>
      </c>
    </row>
    <row r="11296" spans="1:22" x14ac:dyDescent="0.2">
      <c r="A11296" t="s">
        <v>2664</v>
      </c>
      <c r="B11296">
        <v>12</v>
      </c>
      <c r="C11296">
        <v>2009</v>
      </c>
      <c r="D11296">
        <v>8</v>
      </c>
      <c r="E11296" t="s">
        <v>1301</v>
      </c>
      <c r="F11296">
        <v>4.25</v>
      </c>
      <c r="G11296" t="s">
        <v>11644</v>
      </c>
      <c r="H11296" t="s">
        <v>11622</v>
      </c>
      <c r="P11296">
        <v>0.86399999999999999</v>
      </c>
      <c r="Q11296">
        <v>0</v>
      </c>
      <c r="R11296">
        <v>0</v>
      </c>
      <c r="V11296" s="8">
        <v>40155</v>
      </c>
    </row>
    <row r="11297" spans="1:22" x14ac:dyDescent="0.2">
      <c r="A11297" t="s">
        <v>2664</v>
      </c>
      <c r="B11297">
        <v>12</v>
      </c>
      <c r="C11297">
        <v>2009</v>
      </c>
      <c r="D11297">
        <v>8</v>
      </c>
      <c r="E11297" t="s">
        <v>1301</v>
      </c>
      <c r="F11297">
        <v>4.3</v>
      </c>
      <c r="G11297" t="s">
        <v>11645</v>
      </c>
      <c r="H11297" t="s">
        <v>11622</v>
      </c>
      <c r="P11297">
        <v>0.81399999999999995</v>
      </c>
      <c r="Q11297">
        <v>0</v>
      </c>
      <c r="R11297">
        <v>0</v>
      </c>
      <c r="V11297" s="8">
        <v>40155</v>
      </c>
    </row>
    <row r="11298" spans="1:22" x14ac:dyDescent="0.2">
      <c r="A11298" t="s">
        <v>2664</v>
      </c>
      <c r="B11298">
        <v>12</v>
      </c>
      <c r="C11298">
        <v>2009</v>
      </c>
      <c r="D11298">
        <v>8</v>
      </c>
      <c r="E11298" t="s">
        <v>1301</v>
      </c>
      <c r="F11298">
        <v>4.3499999999999996</v>
      </c>
      <c r="G11298" t="s">
        <v>11646</v>
      </c>
      <c r="H11298" t="s">
        <v>11622</v>
      </c>
      <c r="P11298">
        <v>0.76400000000000001</v>
      </c>
      <c r="Q11298">
        <v>0</v>
      </c>
      <c r="R11298">
        <v>0</v>
      </c>
      <c r="V11298" s="8">
        <v>40155</v>
      </c>
    </row>
    <row r="11299" spans="1:22" x14ac:dyDescent="0.2">
      <c r="A11299" t="s">
        <v>2664</v>
      </c>
      <c r="B11299">
        <v>12</v>
      </c>
      <c r="C11299">
        <v>2009</v>
      </c>
      <c r="D11299">
        <v>8</v>
      </c>
      <c r="E11299" t="s">
        <v>1301</v>
      </c>
      <c r="F11299">
        <v>4.4000000000000004</v>
      </c>
      <c r="G11299" t="s">
        <v>11647</v>
      </c>
      <c r="H11299" t="s">
        <v>11622</v>
      </c>
      <c r="P11299">
        <v>0.71399999999999997</v>
      </c>
      <c r="Q11299">
        <v>0</v>
      </c>
      <c r="R11299">
        <v>0</v>
      </c>
      <c r="V11299" s="8">
        <v>40155</v>
      </c>
    </row>
    <row r="11300" spans="1:22" x14ac:dyDescent="0.2">
      <c r="A11300" t="s">
        <v>2664</v>
      </c>
      <c r="B11300">
        <v>12</v>
      </c>
      <c r="C11300">
        <v>2009</v>
      </c>
      <c r="D11300">
        <v>8</v>
      </c>
      <c r="E11300" t="s">
        <v>1301</v>
      </c>
      <c r="F11300">
        <v>4.45</v>
      </c>
      <c r="G11300" t="s">
        <v>11648</v>
      </c>
      <c r="H11300" t="s">
        <v>11622</v>
      </c>
      <c r="P11300">
        <v>0.66400000000000003</v>
      </c>
      <c r="Q11300">
        <v>0</v>
      </c>
      <c r="R11300">
        <v>0</v>
      </c>
      <c r="V11300" s="8">
        <v>40155</v>
      </c>
    </row>
    <row r="11301" spans="1:22" x14ac:dyDescent="0.2">
      <c r="A11301" t="s">
        <v>2664</v>
      </c>
      <c r="B11301">
        <v>12</v>
      </c>
      <c r="C11301">
        <v>2009</v>
      </c>
      <c r="D11301">
        <v>8</v>
      </c>
      <c r="E11301" t="s">
        <v>1301</v>
      </c>
      <c r="F11301">
        <v>4.5</v>
      </c>
      <c r="G11301" t="s">
        <v>11649</v>
      </c>
      <c r="H11301" t="s">
        <v>11622</v>
      </c>
      <c r="P11301">
        <v>0.61399999999999999</v>
      </c>
      <c r="Q11301">
        <v>0</v>
      </c>
      <c r="R11301">
        <v>0</v>
      </c>
      <c r="V11301" s="8">
        <v>40155</v>
      </c>
    </row>
    <row r="11302" spans="1:22" x14ac:dyDescent="0.2">
      <c r="A11302" t="s">
        <v>2664</v>
      </c>
      <c r="B11302">
        <v>12</v>
      </c>
      <c r="C11302">
        <v>2009</v>
      </c>
      <c r="D11302">
        <v>8</v>
      </c>
      <c r="E11302" t="s">
        <v>1301</v>
      </c>
      <c r="F11302">
        <v>4.55</v>
      </c>
      <c r="G11302" t="s">
        <v>11650</v>
      </c>
      <c r="H11302" t="s">
        <v>11622</v>
      </c>
      <c r="P11302">
        <v>0.56399999999999995</v>
      </c>
      <c r="Q11302">
        <v>0</v>
      </c>
      <c r="R11302">
        <v>0</v>
      </c>
      <c r="V11302" s="8">
        <v>40155</v>
      </c>
    </row>
    <row r="11303" spans="1:22" x14ac:dyDescent="0.2">
      <c r="A11303" t="s">
        <v>2664</v>
      </c>
      <c r="B11303">
        <v>12</v>
      </c>
      <c r="C11303">
        <v>2009</v>
      </c>
      <c r="D11303">
        <v>8</v>
      </c>
      <c r="E11303" t="s">
        <v>1301</v>
      </c>
      <c r="F11303">
        <v>4.5999999999999996</v>
      </c>
      <c r="G11303" t="s">
        <v>11651</v>
      </c>
      <c r="H11303" t="s">
        <v>11622</v>
      </c>
      <c r="P11303">
        <v>0.51400000000000001</v>
      </c>
      <c r="Q11303">
        <v>0</v>
      </c>
      <c r="R11303">
        <v>0</v>
      </c>
      <c r="V11303" s="8">
        <v>40155</v>
      </c>
    </row>
    <row r="11304" spans="1:22" x14ac:dyDescent="0.2">
      <c r="A11304" t="s">
        <v>2664</v>
      </c>
      <c r="B11304">
        <v>12</v>
      </c>
      <c r="C11304">
        <v>2009</v>
      </c>
      <c r="D11304">
        <v>8</v>
      </c>
      <c r="E11304" t="s">
        <v>1301</v>
      </c>
      <c r="F11304">
        <v>4.6500000000000004</v>
      </c>
      <c r="G11304" t="s">
        <v>11652</v>
      </c>
      <c r="H11304" t="s">
        <v>11622</v>
      </c>
      <c r="P11304">
        <v>0.46400000000000002</v>
      </c>
      <c r="Q11304">
        <v>0</v>
      </c>
      <c r="R11304">
        <v>0</v>
      </c>
      <c r="V11304" s="8">
        <v>40155</v>
      </c>
    </row>
    <row r="11305" spans="1:22" x14ac:dyDescent="0.2">
      <c r="A11305" t="s">
        <v>2664</v>
      </c>
      <c r="B11305">
        <v>12</v>
      </c>
      <c r="C11305">
        <v>2009</v>
      </c>
      <c r="D11305">
        <v>8</v>
      </c>
      <c r="E11305" t="s">
        <v>1301</v>
      </c>
      <c r="F11305">
        <v>4.7</v>
      </c>
      <c r="G11305" t="s">
        <v>11653</v>
      </c>
      <c r="H11305" t="s">
        <v>11622</v>
      </c>
      <c r="P11305">
        <v>0.41399999999999998</v>
      </c>
      <c r="Q11305">
        <v>0</v>
      </c>
      <c r="R11305">
        <v>0</v>
      </c>
      <c r="V11305" s="8">
        <v>40155</v>
      </c>
    </row>
    <row r="11306" spans="1:22" x14ac:dyDescent="0.2">
      <c r="A11306" t="s">
        <v>2664</v>
      </c>
      <c r="B11306">
        <v>12</v>
      </c>
      <c r="C11306">
        <v>2009</v>
      </c>
      <c r="D11306">
        <v>8</v>
      </c>
      <c r="E11306" t="s">
        <v>1301</v>
      </c>
      <c r="F11306">
        <v>4.75</v>
      </c>
      <c r="G11306" t="s">
        <v>11654</v>
      </c>
      <c r="H11306" t="s">
        <v>11622</v>
      </c>
      <c r="P11306">
        <v>0.36399999999999999</v>
      </c>
      <c r="Q11306">
        <v>0</v>
      </c>
      <c r="R11306">
        <v>0</v>
      </c>
      <c r="V11306" s="8">
        <v>40155</v>
      </c>
    </row>
    <row r="11307" spans="1:22" x14ac:dyDescent="0.2">
      <c r="A11307" t="s">
        <v>2664</v>
      </c>
      <c r="B11307">
        <v>12</v>
      </c>
      <c r="C11307">
        <v>2009</v>
      </c>
      <c r="D11307">
        <v>8</v>
      </c>
      <c r="E11307" t="s">
        <v>1301</v>
      </c>
      <c r="F11307">
        <v>4.8</v>
      </c>
      <c r="G11307" t="s">
        <v>11655</v>
      </c>
      <c r="H11307" t="s">
        <v>11622</v>
      </c>
      <c r="P11307">
        <v>0.314</v>
      </c>
      <c r="Q11307">
        <v>0</v>
      </c>
      <c r="R11307">
        <v>0</v>
      </c>
      <c r="V11307" s="8">
        <v>40155</v>
      </c>
    </row>
    <row r="11308" spans="1:22" x14ac:dyDescent="0.2">
      <c r="A11308" t="s">
        <v>2664</v>
      </c>
      <c r="B11308">
        <v>12</v>
      </c>
      <c r="C11308">
        <v>2009</v>
      </c>
      <c r="D11308">
        <v>8</v>
      </c>
      <c r="E11308" t="s">
        <v>1301</v>
      </c>
      <c r="F11308">
        <v>4.8499999999999996</v>
      </c>
      <c r="G11308" t="s">
        <v>11656</v>
      </c>
      <c r="H11308" t="s">
        <v>11622</v>
      </c>
      <c r="P11308">
        <v>0.26400000000000001</v>
      </c>
      <c r="Q11308">
        <v>0</v>
      </c>
      <c r="R11308">
        <v>0</v>
      </c>
      <c r="V11308" s="8">
        <v>40155</v>
      </c>
    </row>
    <row r="11309" spans="1:22" x14ac:dyDescent="0.2">
      <c r="A11309" t="s">
        <v>2664</v>
      </c>
      <c r="B11309">
        <v>12</v>
      </c>
      <c r="C11309">
        <v>2009</v>
      </c>
      <c r="D11309">
        <v>8</v>
      </c>
      <c r="E11309" t="s">
        <v>1301</v>
      </c>
      <c r="F11309">
        <v>4.9000000000000004</v>
      </c>
      <c r="G11309" t="s">
        <v>11657</v>
      </c>
      <c r="H11309" t="s">
        <v>11622</v>
      </c>
      <c r="P11309">
        <v>0.214</v>
      </c>
      <c r="Q11309">
        <v>0</v>
      </c>
      <c r="R11309">
        <v>0</v>
      </c>
      <c r="V11309" s="8">
        <v>40155</v>
      </c>
    </row>
    <row r="11310" spans="1:22" x14ac:dyDescent="0.2">
      <c r="A11310" t="s">
        <v>2664</v>
      </c>
      <c r="B11310">
        <v>12</v>
      </c>
      <c r="C11310">
        <v>2009</v>
      </c>
      <c r="D11310">
        <v>8</v>
      </c>
      <c r="E11310" t="s">
        <v>1301</v>
      </c>
      <c r="F11310">
        <v>4.95</v>
      </c>
      <c r="G11310" t="s">
        <v>11658</v>
      </c>
      <c r="H11310" t="s">
        <v>11622</v>
      </c>
      <c r="P11310">
        <v>0.16400000000000001</v>
      </c>
      <c r="Q11310">
        <v>0</v>
      </c>
      <c r="R11310">
        <v>0</v>
      </c>
      <c r="V11310" s="8">
        <v>40155</v>
      </c>
    </row>
    <row r="11311" spans="1:22" x14ac:dyDescent="0.2">
      <c r="A11311" t="s">
        <v>2664</v>
      </c>
      <c r="B11311">
        <v>12</v>
      </c>
      <c r="C11311">
        <v>2009</v>
      </c>
      <c r="D11311">
        <v>8</v>
      </c>
      <c r="E11311" t="s">
        <v>1301</v>
      </c>
      <c r="F11311">
        <v>5</v>
      </c>
      <c r="G11311" t="s">
        <v>11659</v>
      </c>
      <c r="H11311" t="s">
        <v>11622</v>
      </c>
      <c r="P11311">
        <v>0.114</v>
      </c>
      <c r="Q11311">
        <v>0</v>
      </c>
      <c r="R11311">
        <v>0</v>
      </c>
      <c r="V11311" s="8">
        <v>40155</v>
      </c>
    </row>
    <row r="11312" spans="1:22" x14ac:dyDescent="0.2">
      <c r="A11312" t="s">
        <v>2664</v>
      </c>
      <c r="B11312">
        <v>12</v>
      </c>
      <c r="C11312">
        <v>2009</v>
      </c>
      <c r="D11312">
        <v>8</v>
      </c>
      <c r="E11312" t="s">
        <v>1301</v>
      </c>
      <c r="F11312">
        <v>5.05</v>
      </c>
      <c r="G11312" t="s">
        <v>11660</v>
      </c>
      <c r="H11312" t="s">
        <v>11622</v>
      </c>
      <c r="P11312">
        <v>6.4000000000000001E-2</v>
      </c>
      <c r="Q11312">
        <v>0</v>
      </c>
      <c r="R11312">
        <v>0</v>
      </c>
      <c r="V11312" s="8">
        <v>40155</v>
      </c>
    </row>
    <row r="11313" spans="1:22" x14ac:dyDescent="0.2">
      <c r="A11313" t="s">
        <v>2664</v>
      </c>
      <c r="B11313">
        <v>12</v>
      </c>
      <c r="C11313">
        <v>2009</v>
      </c>
      <c r="D11313">
        <v>8</v>
      </c>
      <c r="E11313" t="s">
        <v>1301</v>
      </c>
      <c r="F11313">
        <v>5.0999999999999996</v>
      </c>
      <c r="G11313" t="s">
        <v>11661</v>
      </c>
      <c r="H11313" t="s">
        <v>11622</v>
      </c>
      <c r="P11313">
        <v>1.4E-2</v>
      </c>
      <c r="Q11313">
        <v>0</v>
      </c>
      <c r="R11313">
        <v>0</v>
      </c>
      <c r="V11313" s="8">
        <v>40155</v>
      </c>
    </row>
    <row r="11314" spans="1:22" x14ac:dyDescent="0.2">
      <c r="A11314" t="s">
        <v>2664</v>
      </c>
      <c r="B11314">
        <v>12</v>
      </c>
      <c r="C11314">
        <v>2009</v>
      </c>
      <c r="D11314">
        <v>8</v>
      </c>
      <c r="E11314" t="s">
        <v>1301</v>
      </c>
      <c r="F11314">
        <v>5.15</v>
      </c>
      <c r="G11314" t="s">
        <v>11662</v>
      </c>
      <c r="H11314" t="s">
        <v>11622</v>
      </c>
      <c r="P11314">
        <v>0</v>
      </c>
      <c r="Q11314">
        <v>0</v>
      </c>
      <c r="R11314">
        <v>100</v>
      </c>
      <c r="V11314" s="8">
        <v>40155</v>
      </c>
    </row>
    <row r="11315" spans="1:22" x14ac:dyDescent="0.2">
      <c r="A11315" t="s">
        <v>2664</v>
      </c>
      <c r="B11315">
        <v>12</v>
      </c>
      <c r="C11315">
        <v>2009</v>
      </c>
      <c r="D11315">
        <v>8</v>
      </c>
      <c r="E11315" t="s">
        <v>1301</v>
      </c>
      <c r="F11315">
        <v>5.2</v>
      </c>
      <c r="G11315" t="s">
        <v>11663</v>
      </c>
      <c r="H11315" t="s">
        <v>11622</v>
      </c>
      <c r="P11315">
        <v>0</v>
      </c>
      <c r="Q11315">
        <v>0</v>
      </c>
      <c r="R11315">
        <v>250</v>
      </c>
      <c r="V11315" s="8">
        <v>40155</v>
      </c>
    </row>
    <row r="11316" spans="1:22" x14ac:dyDescent="0.2">
      <c r="A11316" t="s">
        <v>2664</v>
      </c>
      <c r="B11316">
        <v>12</v>
      </c>
      <c r="C11316">
        <v>2009</v>
      </c>
      <c r="D11316">
        <v>8</v>
      </c>
      <c r="E11316" t="s">
        <v>1301</v>
      </c>
      <c r="F11316">
        <v>5.25</v>
      </c>
      <c r="G11316" t="s">
        <v>11664</v>
      </c>
      <c r="H11316" t="s">
        <v>11622</v>
      </c>
      <c r="P11316">
        <v>0</v>
      </c>
      <c r="Q11316">
        <v>0</v>
      </c>
      <c r="R11316">
        <v>0</v>
      </c>
      <c r="V11316" s="8">
        <v>40155</v>
      </c>
    </row>
    <row r="11317" spans="1:22" x14ac:dyDescent="0.2">
      <c r="A11317" t="s">
        <v>2664</v>
      </c>
      <c r="B11317">
        <v>12</v>
      </c>
      <c r="C11317">
        <v>2009</v>
      </c>
      <c r="D11317">
        <v>8</v>
      </c>
      <c r="E11317" t="s">
        <v>1301</v>
      </c>
      <c r="F11317">
        <v>5.3</v>
      </c>
      <c r="G11317" t="s">
        <v>11665</v>
      </c>
      <c r="H11317" t="s">
        <v>11622</v>
      </c>
      <c r="P11317">
        <v>0</v>
      </c>
      <c r="Q11317">
        <v>0</v>
      </c>
      <c r="R11317">
        <v>0</v>
      </c>
      <c r="V11317" s="8">
        <v>40155</v>
      </c>
    </row>
    <row r="11318" spans="1:22" x14ac:dyDescent="0.2">
      <c r="A11318" t="s">
        <v>2664</v>
      </c>
      <c r="B11318">
        <v>12</v>
      </c>
      <c r="C11318">
        <v>2009</v>
      </c>
      <c r="D11318">
        <v>8</v>
      </c>
      <c r="E11318" t="s">
        <v>1301</v>
      </c>
      <c r="F11318">
        <v>5.35</v>
      </c>
      <c r="G11318" t="s">
        <v>11666</v>
      </c>
      <c r="H11318" t="s">
        <v>11622</v>
      </c>
      <c r="P11318">
        <v>0</v>
      </c>
      <c r="Q11318">
        <v>0</v>
      </c>
      <c r="R11318">
        <v>0</v>
      </c>
      <c r="V11318" s="8">
        <v>40155</v>
      </c>
    </row>
    <row r="11319" spans="1:22" x14ac:dyDescent="0.2">
      <c r="A11319" t="s">
        <v>2664</v>
      </c>
      <c r="B11319">
        <v>12</v>
      </c>
      <c r="C11319">
        <v>2009</v>
      </c>
      <c r="D11319">
        <v>8</v>
      </c>
      <c r="E11319" t="s">
        <v>1301</v>
      </c>
      <c r="F11319">
        <v>5.4</v>
      </c>
      <c r="G11319" t="s">
        <v>11667</v>
      </c>
      <c r="H11319" t="s">
        <v>11622</v>
      </c>
      <c r="P11319">
        <v>0</v>
      </c>
      <c r="Q11319">
        <v>0</v>
      </c>
      <c r="R11319">
        <v>0</v>
      </c>
      <c r="V11319" s="8">
        <v>40155</v>
      </c>
    </row>
    <row r="11320" spans="1:22" x14ac:dyDescent="0.2">
      <c r="A11320" t="s">
        <v>2664</v>
      </c>
      <c r="B11320">
        <v>12</v>
      </c>
      <c r="C11320">
        <v>2009</v>
      </c>
      <c r="D11320">
        <v>8</v>
      </c>
      <c r="E11320" t="s">
        <v>1301</v>
      </c>
      <c r="F11320">
        <v>5.45</v>
      </c>
      <c r="G11320" t="s">
        <v>11668</v>
      </c>
      <c r="H11320" t="s">
        <v>11622</v>
      </c>
      <c r="P11320">
        <v>0</v>
      </c>
      <c r="Q11320">
        <v>0</v>
      </c>
      <c r="R11320">
        <v>0</v>
      </c>
      <c r="V11320" s="8">
        <v>40155</v>
      </c>
    </row>
    <row r="11321" spans="1:22" x14ac:dyDescent="0.2">
      <c r="A11321" t="s">
        <v>2664</v>
      </c>
      <c r="B11321">
        <v>12</v>
      </c>
      <c r="C11321">
        <v>2009</v>
      </c>
      <c r="D11321">
        <v>8</v>
      </c>
      <c r="E11321" t="s">
        <v>1301</v>
      </c>
      <c r="F11321">
        <v>5.5</v>
      </c>
      <c r="G11321" t="s">
        <v>11669</v>
      </c>
      <c r="H11321" t="s">
        <v>11622</v>
      </c>
      <c r="P11321">
        <v>0</v>
      </c>
      <c r="Q11321">
        <v>0</v>
      </c>
      <c r="R11321">
        <v>0</v>
      </c>
      <c r="V11321" s="8">
        <v>40155</v>
      </c>
    </row>
    <row r="11322" spans="1:22" x14ac:dyDescent="0.2">
      <c r="A11322" t="s">
        <v>2664</v>
      </c>
      <c r="B11322">
        <v>12</v>
      </c>
      <c r="C11322">
        <v>2009</v>
      </c>
      <c r="D11322">
        <v>8</v>
      </c>
      <c r="E11322" t="s">
        <v>1301</v>
      </c>
      <c r="F11322">
        <v>5.55</v>
      </c>
      <c r="G11322" t="s">
        <v>11670</v>
      </c>
      <c r="H11322" t="s">
        <v>11622</v>
      </c>
      <c r="P11322">
        <v>0</v>
      </c>
      <c r="Q11322">
        <v>0</v>
      </c>
      <c r="R11322">
        <v>0</v>
      </c>
      <c r="V11322" s="8">
        <v>40155</v>
      </c>
    </row>
    <row r="11323" spans="1:22" x14ac:dyDescent="0.2">
      <c r="A11323" t="s">
        <v>2664</v>
      </c>
      <c r="B11323">
        <v>12</v>
      </c>
      <c r="C11323">
        <v>2009</v>
      </c>
      <c r="D11323">
        <v>8</v>
      </c>
      <c r="E11323" t="s">
        <v>1301</v>
      </c>
      <c r="F11323">
        <v>5.6</v>
      </c>
      <c r="G11323" t="s">
        <v>11671</v>
      </c>
      <c r="H11323" t="s">
        <v>11622</v>
      </c>
      <c r="P11323">
        <v>0</v>
      </c>
      <c r="Q11323">
        <v>0</v>
      </c>
      <c r="R11323">
        <v>0</v>
      </c>
      <c r="V11323" s="8">
        <v>40155</v>
      </c>
    </row>
    <row r="11324" spans="1:22" x14ac:dyDescent="0.2">
      <c r="A11324" t="s">
        <v>2664</v>
      </c>
      <c r="B11324">
        <v>12</v>
      </c>
      <c r="C11324">
        <v>2009</v>
      </c>
      <c r="D11324">
        <v>8</v>
      </c>
      <c r="E11324" t="s">
        <v>1301</v>
      </c>
      <c r="F11324">
        <v>5.65</v>
      </c>
      <c r="G11324" t="s">
        <v>11672</v>
      </c>
      <c r="H11324" t="s">
        <v>11622</v>
      </c>
      <c r="P11324">
        <v>0</v>
      </c>
      <c r="Q11324">
        <v>0</v>
      </c>
      <c r="R11324">
        <v>0</v>
      </c>
      <c r="V11324" s="8">
        <v>40155</v>
      </c>
    </row>
    <row r="11325" spans="1:22" x14ac:dyDescent="0.2">
      <c r="A11325" t="s">
        <v>2664</v>
      </c>
      <c r="B11325">
        <v>12</v>
      </c>
      <c r="C11325">
        <v>2009</v>
      </c>
      <c r="D11325">
        <v>8</v>
      </c>
      <c r="E11325" t="s">
        <v>1301</v>
      </c>
      <c r="F11325">
        <v>5.7</v>
      </c>
      <c r="G11325" t="s">
        <v>11673</v>
      </c>
      <c r="H11325" t="s">
        <v>11622</v>
      </c>
      <c r="P11325">
        <v>0</v>
      </c>
      <c r="Q11325">
        <v>0</v>
      </c>
      <c r="R11325">
        <v>0</v>
      </c>
      <c r="V11325" s="8">
        <v>40155</v>
      </c>
    </row>
    <row r="11326" spans="1:22" x14ac:dyDescent="0.2">
      <c r="A11326" t="s">
        <v>2664</v>
      </c>
      <c r="B11326">
        <v>12</v>
      </c>
      <c r="C11326">
        <v>2009</v>
      </c>
      <c r="D11326">
        <v>8</v>
      </c>
      <c r="E11326" t="s">
        <v>1301</v>
      </c>
      <c r="F11326">
        <v>5.75</v>
      </c>
      <c r="G11326" t="s">
        <v>11674</v>
      </c>
      <c r="H11326" t="s">
        <v>11622</v>
      </c>
      <c r="P11326">
        <v>0</v>
      </c>
      <c r="Q11326">
        <v>0</v>
      </c>
      <c r="R11326">
        <v>0</v>
      </c>
      <c r="V11326" s="8">
        <v>40155</v>
      </c>
    </row>
    <row r="11327" spans="1:22" x14ac:dyDescent="0.2">
      <c r="A11327" t="s">
        <v>2664</v>
      </c>
      <c r="B11327">
        <v>12</v>
      </c>
      <c r="C11327">
        <v>2009</v>
      </c>
      <c r="D11327">
        <v>8</v>
      </c>
      <c r="E11327" t="s">
        <v>1301</v>
      </c>
      <c r="F11327">
        <v>5.8</v>
      </c>
      <c r="G11327" t="s">
        <v>11675</v>
      </c>
      <c r="H11327" t="s">
        <v>11622</v>
      </c>
      <c r="P11327">
        <v>0</v>
      </c>
      <c r="Q11327">
        <v>0</v>
      </c>
      <c r="R11327">
        <v>0</v>
      </c>
      <c r="V11327" s="8">
        <v>40155</v>
      </c>
    </row>
    <row r="11328" spans="1:22" x14ac:dyDescent="0.2">
      <c r="A11328" t="s">
        <v>2664</v>
      </c>
      <c r="B11328">
        <v>12</v>
      </c>
      <c r="C11328">
        <v>2009</v>
      </c>
      <c r="D11328">
        <v>8</v>
      </c>
      <c r="E11328" t="s">
        <v>1301</v>
      </c>
      <c r="F11328">
        <v>5.85</v>
      </c>
      <c r="G11328" t="s">
        <v>11676</v>
      </c>
      <c r="H11328" t="s">
        <v>11622</v>
      </c>
      <c r="P11328">
        <v>0</v>
      </c>
      <c r="Q11328">
        <v>0</v>
      </c>
      <c r="R11328">
        <v>0</v>
      </c>
      <c r="V11328" s="8">
        <v>40155</v>
      </c>
    </row>
    <row r="11329" spans="1:22" x14ac:dyDescent="0.2">
      <c r="A11329" t="s">
        <v>2664</v>
      </c>
      <c r="B11329">
        <v>12</v>
      </c>
      <c r="C11329">
        <v>2009</v>
      </c>
      <c r="D11329">
        <v>8</v>
      </c>
      <c r="E11329" t="s">
        <v>1301</v>
      </c>
      <c r="F11329">
        <v>5.9</v>
      </c>
      <c r="G11329" t="s">
        <v>11677</v>
      </c>
      <c r="H11329" t="s">
        <v>11622</v>
      </c>
      <c r="P11329">
        <v>0</v>
      </c>
      <c r="Q11329">
        <v>0</v>
      </c>
      <c r="R11329">
        <v>0</v>
      </c>
      <c r="V11329" s="8">
        <v>40155</v>
      </c>
    </row>
    <row r="11330" spans="1:22" x14ac:dyDescent="0.2">
      <c r="A11330" t="s">
        <v>2664</v>
      </c>
      <c r="B11330">
        <v>12</v>
      </c>
      <c r="C11330">
        <v>2009</v>
      </c>
      <c r="D11330">
        <v>8</v>
      </c>
      <c r="E11330" t="s">
        <v>1301</v>
      </c>
      <c r="F11330">
        <v>5.95</v>
      </c>
      <c r="G11330" t="s">
        <v>11678</v>
      </c>
      <c r="H11330" t="s">
        <v>11622</v>
      </c>
      <c r="P11330">
        <v>0</v>
      </c>
      <c r="Q11330">
        <v>0</v>
      </c>
      <c r="R11330">
        <v>0</v>
      </c>
      <c r="V11330" s="8">
        <v>40155</v>
      </c>
    </row>
    <row r="11331" spans="1:22" x14ac:dyDescent="0.2">
      <c r="A11331" t="s">
        <v>2664</v>
      </c>
      <c r="B11331">
        <v>12</v>
      </c>
      <c r="C11331">
        <v>2009</v>
      </c>
      <c r="D11331">
        <v>8</v>
      </c>
      <c r="E11331" t="s">
        <v>5087</v>
      </c>
      <c r="F11331">
        <v>3.95</v>
      </c>
      <c r="G11331" t="s">
        <v>11679</v>
      </c>
      <c r="H11331" t="s">
        <v>11680</v>
      </c>
      <c r="P11331">
        <v>0</v>
      </c>
      <c r="Q11331">
        <v>0</v>
      </c>
      <c r="R11331">
        <v>0</v>
      </c>
      <c r="V11331" s="8">
        <v>40155</v>
      </c>
    </row>
    <row r="11332" spans="1:22" x14ac:dyDescent="0.2">
      <c r="A11332" t="s">
        <v>2664</v>
      </c>
      <c r="B11332">
        <v>12</v>
      </c>
      <c r="C11332">
        <v>2009</v>
      </c>
      <c r="D11332">
        <v>8</v>
      </c>
      <c r="E11332" t="s">
        <v>5087</v>
      </c>
      <c r="F11332">
        <v>4</v>
      </c>
      <c r="G11332" t="s">
        <v>11681</v>
      </c>
      <c r="H11332" t="s">
        <v>11680</v>
      </c>
      <c r="P11332">
        <v>0</v>
      </c>
      <c r="Q11332">
        <v>0</v>
      </c>
      <c r="R11332">
        <v>0</v>
      </c>
      <c r="V11332" s="8">
        <v>40155</v>
      </c>
    </row>
    <row r="11333" spans="1:22" x14ac:dyDescent="0.2">
      <c r="A11333" t="s">
        <v>2664</v>
      </c>
      <c r="B11333">
        <v>12</v>
      </c>
      <c r="C11333">
        <v>2009</v>
      </c>
      <c r="D11333">
        <v>8</v>
      </c>
      <c r="E11333" t="s">
        <v>5087</v>
      </c>
      <c r="F11333">
        <v>4.05</v>
      </c>
      <c r="G11333" t="s">
        <v>11682</v>
      </c>
      <c r="H11333" t="s">
        <v>11680</v>
      </c>
      <c r="P11333">
        <v>0</v>
      </c>
      <c r="Q11333">
        <v>0</v>
      </c>
      <c r="R11333">
        <v>0</v>
      </c>
      <c r="V11333" s="8">
        <v>40155</v>
      </c>
    </row>
    <row r="11334" spans="1:22" x14ac:dyDescent="0.2">
      <c r="A11334" t="s">
        <v>2664</v>
      </c>
      <c r="B11334">
        <v>12</v>
      </c>
      <c r="C11334">
        <v>2009</v>
      </c>
      <c r="D11334">
        <v>8</v>
      </c>
      <c r="E11334" t="s">
        <v>5087</v>
      </c>
      <c r="F11334">
        <v>4.0999999999999996</v>
      </c>
      <c r="G11334" t="s">
        <v>11683</v>
      </c>
      <c r="H11334" t="s">
        <v>11680</v>
      </c>
      <c r="P11334">
        <v>0</v>
      </c>
      <c r="Q11334">
        <v>0</v>
      </c>
      <c r="R11334">
        <v>0</v>
      </c>
      <c r="V11334" s="8">
        <v>40155</v>
      </c>
    </row>
    <row r="11335" spans="1:22" x14ac:dyDescent="0.2">
      <c r="A11335" t="s">
        <v>2664</v>
      </c>
      <c r="B11335">
        <v>12</v>
      </c>
      <c r="C11335">
        <v>2009</v>
      </c>
      <c r="D11335">
        <v>8</v>
      </c>
      <c r="E11335" t="s">
        <v>5087</v>
      </c>
      <c r="F11335">
        <v>4.1500000000000004</v>
      </c>
      <c r="G11335" t="s">
        <v>11684</v>
      </c>
      <c r="H11335" t="s">
        <v>11680</v>
      </c>
      <c r="P11335">
        <v>0</v>
      </c>
      <c r="Q11335">
        <v>0</v>
      </c>
      <c r="R11335">
        <v>0</v>
      </c>
      <c r="V11335" s="8">
        <v>40155</v>
      </c>
    </row>
    <row r="11336" spans="1:22" x14ac:dyDescent="0.2">
      <c r="A11336" t="s">
        <v>2664</v>
      </c>
      <c r="B11336">
        <v>12</v>
      </c>
      <c r="C11336">
        <v>2009</v>
      </c>
      <c r="D11336">
        <v>8</v>
      </c>
      <c r="E11336" t="s">
        <v>5087</v>
      </c>
      <c r="F11336">
        <v>4.2</v>
      </c>
      <c r="G11336" t="s">
        <v>11685</v>
      </c>
      <c r="H11336" t="s">
        <v>11680</v>
      </c>
      <c r="P11336">
        <v>0</v>
      </c>
      <c r="Q11336">
        <v>0</v>
      </c>
      <c r="R11336">
        <v>0</v>
      </c>
      <c r="V11336" s="8">
        <v>40155</v>
      </c>
    </row>
    <row r="11337" spans="1:22" x14ac:dyDescent="0.2">
      <c r="A11337" t="s">
        <v>2664</v>
      </c>
      <c r="B11337">
        <v>12</v>
      </c>
      <c r="C11337">
        <v>2009</v>
      </c>
      <c r="D11337">
        <v>8</v>
      </c>
      <c r="E11337" t="s">
        <v>5087</v>
      </c>
      <c r="F11337">
        <v>4.25</v>
      </c>
      <c r="G11337" t="s">
        <v>11686</v>
      </c>
      <c r="H11337" t="s">
        <v>11680</v>
      </c>
      <c r="P11337">
        <v>0</v>
      </c>
      <c r="Q11337">
        <v>0</v>
      </c>
      <c r="R11337">
        <v>0</v>
      </c>
      <c r="V11337" s="8">
        <v>40155</v>
      </c>
    </row>
    <row r="11338" spans="1:22" x14ac:dyDescent="0.2">
      <c r="A11338" t="s">
        <v>2664</v>
      </c>
      <c r="B11338">
        <v>12</v>
      </c>
      <c r="C11338">
        <v>2009</v>
      </c>
      <c r="D11338">
        <v>8</v>
      </c>
      <c r="E11338" t="s">
        <v>5087</v>
      </c>
      <c r="F11338">
        <v>4.3</v>
      </c>
      <c r="G11338" t="s">
        <v>11687</v>
      </c>
      <c r="H11338" t="s">
        <v>11680</v>
      </c>
      <c r="P11338">
        <v>0</v>
      </c>
      <c r="Q11338">
        <v>0</v>
      </c>
      <c r="R11338">
        <v>0</v>
      </c>
      <c r="V11338" s="8">
        <v>40155</v>
      </c>
    </row>
    <row r="11339" spans="1:22" x14ac:dyDescent="0.2">
      <c r="A11339" t="s">
        <v>2664</v>
      </c>
      <c r="B11339">
        <v>12</v>
      </c>
      <c r="C11339">
        <v>2009</v>
      </c>
      <c r="D11339">
        <v>8</v>
      </c>
      <c r="E11339" t="s">
        <v>5087</v>
      </c>
      <c r="F11339">
        <v>4.3499999999999996</v>
      </c>
      <c r="G11339" t="s">
        <v>11688</v>
      </c>
      <c r="H11339" t="s">
        <v>11680</v>
      </c>
      <c r="P11339">
        <v>0</v>
      </c>
      <c r="Q11339">
        <v>0</v>
      </c>
      <c r="R11339">
        <v>0</v>
      </c>
      <c r="V11339" s="8">
        <v>40155</v>
      </c>
    </row>
    <row r="11340" spans="1:22" x14ac:dyDescent="0.2">
      <c r="A11340" t="s">
        <v>2664</v>
      </c>
      <c r="B11340">
        <v>12</v>
      </c>
      <c r="C11340">
        <v>2009</v>
      </c>
      <c r="D11340">
        <v>8</v>
      </c>
      <c r="E11340" t="s">
        <v>5087</v>
      </c>
      <c r="F11340">
        <v>4.4000000000000004</v>
      </c>
      <c r="G11340" t="s">
        <v>11689</v>
      </c>
      <c r="H11340" t="s">
        <v>11680</v>
      </c>
      <c r="P11340">
        <v>0</v>
      </c>
      <c r="Q11340">
        <v>0</v>
      </c>
      <c r="R11340">
        <v>0</v>
      </c>
      <c r="V11340" s="8">
        <v>40155</v>
      </c>
    </row>
    <row r="11341" spans="1:22" x14ac:dyDescent="0.2">
      <c r="A11341" t="s">
        <v>2664</v>
      </c>
      <c r="B11341">
        <v>12</v>
      </c>
      <c r="C11341">
        <v>2009</v>
      </c>
      <c r="D11341">
        <v>8</v>
      </c>
      <c r="E11341" t="s">
        <v>5087</v>
      </c>
      <c r="F11341">
        <v>4.45</v>
      </c>
      <c r="G11341" t="s">
        <v>11690</v>
      </c>
      <c r="H11341" t="s">
        <v>11680</v>
      </c>
      <c r="P11341">
        <v>0</v>
      </c>
      <c r="Q11341">
        <v>0</v>
      </c>
      <c r="R11341">
        <v>0</v>
      </c>
      <c r="V11341" s="8">
        <v>40155</v>
      </c>
    </row>
    <row r="11342" spans="1:22" x14ac:dyDescent="0.2">
      <c r="A11342" t="s">
        <v>2664</v>
      </c>
      <c r="B11342">
        <v>12</v>
      </c>
      <c r="C11342">
        <v>2009</v>
      </c>
      <c r="D11342">
        <v>8</v>
      </c>
      <c r="E11342" t="s">
        <v>5087</v>
      </c>
      <c r="F11342">
        <v>4.5</v>
      </c>
      <c r="G11342" t="s">
        <v>11691</v>
      </c>
      <c r="H11342" t="s">
        <v>11680</v>
      </c>
      <c r="P11342">
        <v>0</v>
      </c>
      <c r="Q11342">
        <v>0</v>
      </c>
      <c r="R11342">
        <v>0</v>
      </c>
      <c r="V11342" s="8">
        <v>40155</v>
      </c>
    </row>
    <row r="11343" spans="1:22" x14ac:dyDescent="0.2">
      <c r="A11343" t="s">
        <v>2664</v>
      </c>
      <c r="B11343">
        <v>12</v>
      </c>
      <c r="C11343">
        <v>2009</v>
      </c>
      <c r="D11343">
        <v>8</v>
      </c>
      <c r="E11343" t="s">
        <v>5087</v>
      </c>
      <c r="F11343">
        <v>4.55</v>
      </c>
      <c r="G11343" t="s">
        <v>11692</v>
      </c>
      <c r="H11343" t="s">
        <v>11680</v>
      </c>
      <c r="P11343">
        <v>0</v>
      </c>
      <c r="Q11343">
        <v>0</v>
      </c>
      <c r="R11343">
        <v>0</v>
      </c>
      <c r="V11343" s="8">
        <v>40155</v>
      </c>
    </row>
    <row r="11344" spans="1:22" x14ac:dyDescent="0.2">
      <c r="A11344" t="s">
        <v>2664</v>
      </c>
      <c r="B11344">
        <v>12</v>
      </c>
      <c r="C11344">
        <v>2009</v>
      </c>
      <c r="D11344">
        <v>8</v>
      </c>
      <c r="E11344" t="s">
        <v>5087</v>
      </c>
      <c r="F11344">
        <v>4.5999999999999996</v>
      </c>
      <c r="G11344" t="s">
        <v>11693</v>
      </c>
      <c r="H11344" t="s">
        <v>11680</v>
      </c>
      <c r="P11344">
        <v>0</v>
      </c>
      <c r="Q11344">
        <v>0</v>
      </c>
      <c r="R11344">
        <v>0</v>
      </c>
      <c r="V11344" s="8">
        <v>40155</v>
      </c>
    </row>
    <row r="11345" spans="1:22" x14ac:dyDescent="0.2">
      <c r="A11345" t="s">
        <v>2664</v>
      </c>
      <c r="B11345">
        <v>12</v>
      </c>
      <c r="C11345">
        <v>2009</v>
      </c>
      <c r="D11345">
        <v>8</v>
      </c>
      <c r="E11345" t="s">
        <v>5087</v>
      </c>
      <c r="F11345">
        <v>4.6500000000000004</v>
      </c>
      <c r="G11345" t="s">
        <v>11694</v>
      </c>
      <c r="H11345" t="s">
        <v>11680</v>
      </c>
      <c r="P11345">
        <v>0</v>
      </c>
      <c r="Q11345">
        <v>0</v>
      </c>
      <c r="R11345">
        <v>0</v>
      </c>
      <c r="V11345" s="8">
        <v>40155</v>
      </c>
    </row>
    <row r="11346" spans="1:22" x14ac:dyDescent="0.2">
      <c r="A11346" t="s">
        <v>2664</v>
      </c>
      <c r="B11346">
        <v>12</v>
      </c>
      <c r="C11346">
        <v>2009</v>
      </c>
      <c r="D11346">
        <v>8</v>
      </c>
      <c r="E11346" t="s">
        <v>5087</v>
      </c>
      <c r="F11346">
        <v>4.7</v>
      </c>
      <c r="G11346" t="s">
        <v>11695</v>
      </c>
      <c r="H11346" t="s">
        <v>11680</v>
      </c>
      <c r="P11346">
        <v>0</v>
      </c>
      <c r="Q11346">
        <v>0</v>
      </c>
      <c r="R11346">
        <v>0</v>
      </c>
      <c r="V11346" s="8">
        <v>40155</v>
      </c>
    </row>
    <row r="11347" spans="1:22" x14ac:dyDescent="0.2">
      <c r="A11347" t="s">
        <v>2664</v>
      </c>
      <c r="B11347">
        <v>12</v>
      </c>
      <c r="C11347">
        <v>2009</v>
      </c>
      <c r="D11347">
        <v>8</v>
      </c>
      <c r="E11347" t="s">
        <v>5087</v>
      </c>
      <c r="F11347">
        <v>4.75</v>
      </c>
      <c r="G11347" t="s">
        <v>11696</v>
      </c>
      <c r="H11347" t="s">
        <v>11680</v>
      </c>
      <c r="P11347">
        <v>0</v>
      </c>
      <c r="Q11347">
        <v>0</v>
      </c>
      <c r="R11347">
        <v>0</v>
      </c>
      <c r="V11347" s="8">
        <v>40155</v>
      </c>
    </row>
    <row r="11348" spans="1:22" x14ac:dyDescent="0.2">
      <c r="A11348" t="s">
        <v>2664</v>
      </c>
      <c r="B11348">
        <v>12</v>
      </c>
      <c r="C11348">
        <v>2009</v>
      </c>
      <c r="D11348">
        <v>8</v>
      </c>
      <c r="E11348" t="s">
        <v>5087</v>
      </c>
      <c r="F11348">
        <v>4.8</v>
      </c>
      <c r="G11348" t="s">
        <v>11697</v>
      </c>
      <c r="H11348" t="s">
        <v>11680</v>
      </c>
      <c r="P11348">
        <v>0</v>
      </c>
      <c r="Q11348">
        <v>0</v>
      </c>
      <c r="R11348">
        <v>0</v>
      </c>
      <c r="V11348" s="8">
        <v>40155</v>
      </c>
    </row>
    <row r="11349" spans="1:22" x14ac:dyDescent="0.2">
      <c r="A11349" t="s">
        <v>2664</v>
      </c>
      <c r="B11349">
        <v>12</v>
      </c>
      <c r="C11349">
        <v>2009</v>
      </c>
      <c r="D11349">
        <v>8</v>
      </c>
      <c r="E11349" t="s">
        <v>5087</v>
      </c>
      <c r="F11349">
        <v>4.8499999999999996</v>
      </c>
      <c r="G11349" t="s">
        <v>11698</v>
      </c>
      <c r="H11349" t="s">
        <v>11680</v>
      </c>
      <c r="P11349">
        <v>0</v>
      </c>
      <c r="Q11349">
        <v>0</v>
      </c>
      <c r="R11349">
        <v>0</v>
      </c>
      <c r="V11349" s="8">
        <v>40155</v>
      </c>
    </row>
    <row r="11350" spans="1:22" x14ac:dyDescent="0.2">
      <c r="A11350" t="s">
        <v>2664</v>
      </c>
      <c r="B11350">
        <v>12</v>
      </c>
      <c r="C11350">
        <v>2009</v>
      </c>
      <c r="D11350">
        <v>8</v>
      </c>
      <c r="E11350" t="s">
        <v>5087</v>
      </c>
      <c r="F11350">
        <v>4.9000000000000004</v>
      </c>
      <c r="G11350" t="s">
        <v>11699</v>
      </c>
      <c r="H11350" t="s">
        <v>11680</v>
      </c>
      <c r="P11350">
        <v>0</v>
      </c>
      <c r="Q11350">
        <v>0</v>
      </c>
      <c r="R11350">
        <v>0</v>
      </c>
      <c r="V11350" s="8">
        <v>40155</v>
      </c>
    </row>
    <row r="11351" spans="1:22" x14ac:dyDescent="0.2">
      <c r="A11351" t="s">
        <v>2664</v>
      </c>
      <c r="B11351">
        <v>12</v>
      </c>
      <c r="C11351">
        <v>2009</v>
      </c>
      <c r="D11351">
        <v>8</v>
      </c>
      <c r="E11351" t="s">
        <v>5087</v>
      </c>
      <c r="F11351">
        <v>4.95</v>
      </c>
      <c r="G11351" t="s">
        <v>11700</v>
      </c>
      <c r="H11351" t="s">
        <v>11680</v>
      </c>
      <c r="P11351">
        <v>0</v>
      </c>
      <c r="Q11351">
        <v>0</v>
      </c>
      <c r="R11351">
        <v>100</v>
      </c>
      <c r="V11351" s="8">
        <v>40155</v>
      </c>
    </row>
    <row r="11352" spans="1:22" x14ac:dyDescent="0.2">
      <c r="A11352" t="s">
        <v>2664</v>
      </c>
      <c r="B11352">
        <v>12</v>
      </c>
      <c r="C11352">
        <v>2009</v>
      </c>
      <c r="D11352">
        <v>8</v>
      </c>
      <c r="E11352" t="s">
        <v>5087</v>
      </c>
      <c r="F11352">
        <v>5</v>
      </c>
      <c r="G11352" t="s">
        <v>11701</v>
      </c>
      <c r="H11352" t="s">
        <v>11680</v>
      </c>
      <c r="P11352">
        <v>0</v>
      </c>
      <c r="Q11352">
        <v>0</v>
      </c>
      <c r="R11352">
        <v>150</v>
      </c>
      <c r="V11352" s="8">
        <v>40155</v>
      </c>
    </row>
    <row r="11353" spans="1:22" x14ac:dyDescent="0.2">
      <c r="A11353" t="s">
        <v>2664</v>
      </c>
      <c r="B11353">
        <v>12</v>
      </c>
      <c r="C11353">
        <v>2009</v>
      </c>
      <c r="D11353">
        <v>8</v>
      </c>
      <c r="E11353" t="s">
        <v>5087</v>
      </c>
      <c r="F11353">
        <v>5.05</v>
      </c>
      <c r="G11353" t="s">
        <v>11702</v>
      </c>
      <c r="H11353" t="s">
        <v>11680</v>
      </c>
      <c r="P11353">
        <v>0</v>
      </c>
      <c r="Q11353">
        <v>0</v>
      </c>
      <c r="R11353">
        <v>50</v>
      </c>
      <c r="V11353" s="8">
        <v>40155</v>
      </c>
    </row>
    <row r="11354" spans="1:22" x14ac:dyDescent="0.2">
      <c r="A11354" t="s">
        <v>2664</v>
      </c>
      <c r="B11354">
        <v>12</v>
      </c>
      <c r="C11354">
        <v>2009</v>
      </c>
      <c r="D11354">
        <v>8</v>
      </c>
      <c r="E11354" t="s">
        <v>5087</v>
      </c>
      <c r="F11354">
        <v>5.0999999999999996</v>
      </c>
      <c r="G11354" t="s">
        <v>11703</v>
      </c>
      <c r="H11354" t="s">
        <v>11680</v>
      </c>
      <c r="P11354">
        <v>0</v>
      </c>
      <c r="Q11354">
        <v>0</v>
      </c>
      <c r="R11354">
        <v>0</v>
      </c>
      <c r="V11354" s="8">
        <v>40155</v>
      </c>
    </row>
    <row r="11355" spans="1:22" x14ac:dyDescent="0.2">
      <c r="A11355" t="s">
        <v>2664</v>
      </c>
      <c r="B11355">
        <v>12</v>
      </c>
      <c r="C11355">
        <v>2009</v>
      </c>
      <c r="D11355">
        <v>8</v>
      </c>
      <c r="E11355" t="s">
        <v>5087</v>
      </c>
      <c r="F11355">
        <v>5.15</v>
      </c>
      <c r="G11355" t="s">
        <v>11704</v>
      </c>
      <c r="H11355" t="s">
        <v>11680</v>
      </c>
      <c r="P11355">
        <v>3.5999999999999997E-2</v>
      </c>
      <c r="Q11355">
        <v>0</v>
      </c>
      <c r="R11355">
        <v>0</v>
      </c>
      <c r="V11355" s="8">
        <v>40155</v>
      </c>
    </row>
    <row r="11356" spans="1:22" x14ac:dyDescent="0.2">
      <c r="A11356" t="s">
        <v>2664</v>
      </c>
      <c r="B11356">
        <v>12</v>
      </c>
      <c r="C11356">
        <v>2009</v>
      </c>
      <c r="D11356">
        <v>8</v>
      </c>
      <c r="E11356" t="s">
        <v>5087</v>
      </c>
      <c r="F11356">
        <v>5.2</v>
      </c>
      <c r="G11356" t="s">
        <v>11705</v>
      </c>
      <c r="H11356" t="s">
        <v>11680</v>
      </c>
      <c r="P11356">
        <v>8.5999999999999993E-2</v>
      </c>
      <c r="Q11356">
        <v>0</v>
      </c>
      <c r="R11356">
        <v>0</v>
      </c>
      <c r="V11356" s="8">
        <v>40155</v>
      </c>
    </row>
    <row r="11357" spans="1:22" x14ac:dyDescent="0.2">
      <c r="A11357" t="s">
        <v>2664</v>
      </c>
      <c r="B11357">
        <v>12</v>
      </c>
      <c r="C11357">
        <v>2009</v>
      </c>
      <c r="D11357">
        <v>8</v>
      </c>
      <c r="E11357" t="s">
        <v>5087</v>
      </c>
      <c r="F11357">
        <v>5.25</v>
      </c>
      <c r="G11357" t="s">
        <v>11706</v>
      </c>
      <c r="H11357" t="s">
        <v>11680</v>
      </c>
      <c r="P11357">
        <v>0.13600000000000001</v>
      </c>
      <c r="Q11357">
        <v>0</v>
      </c>
      <c r="R11357">
        <v>0</v>
      </c>
      <c r="V11357" s="8">
        <v>40155</v>
      </c>
    </row>
    <row r="11358" spans="1:22" x14ac:dyDescent="0.2">
      <c r="A11358" t="s">
        <v>2664</v>
      </c>
      <c r="B11358">
        <v>12</v>
      </c>
      <c r="C11358">
        <v>2009</v>
      </c>
      <c r="D11358">
        <v>8</v>
      </c>
      <c r="E11358" t="s">
        <v>5087</v>
      </c>
      <c r="F11358">
        <v>5.3</v>
      </c>
      <c r="G11358" t="s">
        <v>11707</v>
      </c>
      <c r="H11358" t="s">
        <v>11680</v>
      </c>
      <c r="P11358">
        <v>0.186</v>
      </c>
      <c r="Q11358">
        <v>0</v>
      </c>
      <c r="R11358">
        <v>0</v>
      </c>
      <c r="V11358" s="8">
        <v>40155</v>
      </c>
    </row>
    <row r="11359" spans="1:22" x14ac:dyDescent="0.2">
      <c r="A11359" t="s">
        <v>2664</v>
      </c>
      <c r="B11359">
        <v>12</v>
      </c>
      <c r="C11359">
        <v>2009</v>
      </c>
      <c r="D11359">
        <v>8</v>
      </c>
      <c r="E11359" t="s">
        <v>5087</v>
      </c>
      <c r="F11359">
        <v>5.35</v>
      </c>
      <c r="G11359" t="s">
        <v>11708</v>
      </c>
      <c r="H11359" t="s">
        <v>11680</v>
      </c>
      <c r="P11359">
        <v>0.23599999999999999</v>
      </c>
      <c r="Q11359">
        <v>0</v>
      </c>
      <c r="R11359">
        <v>0</v>
      </c>
      <c r="V11359" s="8">
        <v>40155</v>
      </c>
    </row>
    <row r="11360" spans="1:22" x14ac:dyDescent="0.2">
      <c r="A11360" t="s">
        <v>2664</v>
      </c>
      <c r="B11360">
        <v>12</v>
      </c>
      <c r="C11360">
        <v>2009</v>
      </c>
      <c r="D11360">
        <v>8</v>
      </c>
      <c r="E11360" t="s">
        <v>5087</v>
      </c>
      <c r="F11360">
        <v>5.4</v>
      </c>
      <c r="G11360" t="s">
        <v>11709</v>
      </c>
      <c r="H11360" t="s">
        <v>11680</v>
      </c>
      <c r="P11360">
        <v>0.28599999999999998</v>
      </c>
      <c r="Q11360">
        <v>0</v>
      </c>
      <c r="R11360">
        <v>0</v>
      </c>
      <c r="V11360" s="8">
        <v>40155</v>
      </c>
    </row>
    <row r="11361" spans="1:22" x14ac:dyDescent="0.2">
      <c r="A11361" t="s">
        <v>2664</v>
      </c>
      <c r="B11361">
        <v>12</v>
      </c>
      <c r="C11361">
        <v>2009</v>
      </c>
      <c r="D11361">
        <v>8</v>
      </c>
      <c r="E11361" t="s">
        <v>5087</v>
      </c>
      <c r="F11361">
        <v>5.45</v>
      </c>
      <c r="G11361" t="s">
        <v>11710</v>
      </c>
      <c r="H11361" t="s">
        <v>11680</v>
      </c>
      <c r="P11361">
        <v>0.33600000000000002</v>
      </c>
      <c r="Q11361">
        <v>0</v>
      </c>
      <c r="R11361">
        <v>0</v>
      </c>
      <c r="V11361" s="8">
        <v>40155</v>
      </c>
    </row>
    <row r="11362" spans="1:22" x14ac:dyDescent="0.2">
      <c r="A11362" t="s">
        <v>2664</v>
      </c>
      <c r="B11362">
        <v>12</v>
      </c>
      <c r="C11362">
        <v>2009</v>
      </c>
      <c r="D11362">
        <v>8</v>
      </c>
      <c r="E11362" t="s">
        <v>5087</v>
      </c>
      <c r="F11362">
        <v>5.5</v>
      </c>
      <c r="G11362" t="s">
        <v>11711</v>
      </c>
      <c r="H11362" t="s">
        <v>11680</v>
      </c>
      <c r="P11362">
        <v>0.38600000000000001</v>
      </c>
      <c r="Q11362">
        <v>0</v>
      </c>
      <c r="R11362">
        <v>0</v>
      </c>
      <c r="V11362" s="8">
        <v>40155</v>
      </c>
    </row>
    <row r="11363" spans="1:22" x14ac:dyDescent="0.2">
      <c r="A11363" t="s">
        <v>2664</v>
      </c>
      <c r="B11363">
        <v>12</v>
      </c>
      <c r="C11363">
        <v>2009</v>
      </c>
      <c r="D11363">
        <v>8</v>
      </c>
      <c r="E11363" t="s">
        <v>5087</v>
      </c>
      <c r="F11363">
        <v>5.55</v>
      </c>
      <c r="G11363" t="s">
        <v>11712</v>
      </c>
      <c r="H11363" t="s">
        <v>11680</v>
      </c>
      <c r="P11363">
        <v>0.436</v>
      </c>
      <c r="Q11363">
        <v>0</v>
      </c>
      <c r="R11363">
        <v>0</v>
      </c>
      <c r="V11363" s="8">
        <v>40155</v>
      </c>
    </row>
    <row r="11364" spans="1:22" x14ac:dyDescent="0.2">
      <c r="A11364" t="s">
        <v>2664</v>
      </c>
      <c r="B11364">
        <v>12</v>
      </c>
      <c r="C11364">
        <v>2009</v>
      </c>
      <c r="D11364">
        <v>8</v>
      </c>
      <c r="E11364" t="s">
        <v>5087</v>
      </c>
      <c r="F11364">
        <v>5.6</v>
      </c>
      <c r="G11364" t="s">
        <v>11713</v>
      </c>
      <c r="H11364" t="s">
        <v>11680</v>
      </c>
      <c r="P11364">
        <v>0.48599999999999999</v>
      </c>
      <c r="Q11364">
        <v>0</v>
      </c>
      <c r="R11364">
        <v>0</v>
      </c>
      <c r="V11364" s="8">
        <v>40155</v>
      </c>
    </row>
    <row r="11365" spans="1:22" x14ac:dyDescent="0.2">
      <c r="A11365" t="s">
        <v>2664</v>
      </c>
      <c r="B11365">
        <v>12</v>
      </c>
      <c r="C11365">
        <v>2009</v>
      </c>
      <c r="D11365">
        <v>8</v>
      </c>
      <c r="E11365" t="s">
        <v>5087</v>
      </c>
      <c r="F11365">
        <v>5.65</v>
      </c>
      <c r="G11365" t="s">
        <v>11714</v>
      </c>
      <c r="H11365" t="s">
        <v>11680</v>
      </c>
      <c r="P11365">
        <v>0.53600000000000003</v>
      </c>
      <c r="Q11365">
        <v>0</v>
      </c>
      <c r="R11365">
        <v>0</v>
      </c>
      <c r="V11365" s="8">
        <v>40155</v>
      </c>
    </row>
    <row r="11366" spans="1:22" x14ac:dyDescent="0.2">
      <c r="A11366" t="s">
        <v>2664</v>
      </c>
      <c r="B11366">
        <v>12</v>
      </c>
      <c r="C11366">
        <v>2009</v>
      </c>
      <c r="D11366">
        <v>8</v>
      </c>
      <c r="E11366" t="s">
        <v>5087</v>
      </c>
      <c r="F11366">
        <v>5.7</v>
      </c>
      <c r="G11366" t="s">
        <v>11715</v>
      </c>
      <c r="H11366" t="s">
        <v>11680</v>
      </c>
      <c r="P11366">
        <v>0.58599999999999997</v>
      </c>
      <c r="Q11366">
        <v>0</v>
      </c>
      <c r="R11366">
        <v>0</v>
      </c>
      <c r="V11366" s="8">
        <v>40155</v>
      </c>
    </row>
    <row r="11367" spans="1:22" x14ac:dyDescent="0.2">
      <c r="A11367" t="s">
        <v>2664</v>
      </c>
      <c r="B11367">
        <v>12</v>
      </c>
      <c r="C11367">
        <v>2009</v>
      </c>
      <c r="D11367">
        <v>8</v>
      </c>
      <c r="E11367" t="s">
        <v>5087</v>
      </c>
      <c r="F11367">
        <v>5.75</v>
      </c>
      <c r="G11367" t="s">
        <v>11716</v>
      </c>
      <c r="H11367" t="s">
        <v>11680</v>
      </c>
      <c r="P11367">
        <v>0.63600000000000001</v>
      </c>
      <c r="Q11367">
        <v>0</v>
      </c>
      <c r="R11367">
        <v>0</v>
      </c>
      <c r="V11367" s="8">
        <v>40155</v>
      </c>
    </row>
    <row r="11368" spans="1:22" x14ac:dyDescent="0.2">
      <c r="A11368" t="s">
        <v>2664</v>
      </c>
      <c r="B11368">
        <v>12</v>
      </c>
      <c r="C11368">
        <v>2009</v>
      </c>
      <c r="D11368">
        <v>8</v>
      </c>
      <c r="E11368" t="s">
        <v>5087</v>
      </c>
      <c r="F11368">
        <v>5.8</v>
      </c>
      <c r="G11368" t="s">
        <v>11717</v>
      </c>
      <c r="H11368" t="s">
        <v>11680</v>
      </c>
      <c r="P11368">
        <v>0.68600000000000005</v>
      </c>
      <c r="Q11368">
        <v>0</v>
      </c>
      <c r="R11368">
        <v>0</v>
      </c>
      <c r="V11368" s="8">
        <v>40155</v>
      </c>
    </row>
    <row r="11369" spans="1:22" x14ac:dyDescent="0.2">
      <c r="A11369" t="s">
        <v>2664</v>
      </c>
      <c r="B11369">
        <v>12</v>
      </c>
      <c r="C11369">
        <v>2009</v>
      </c>
      <c r="D11369">
        <v>8</v>
      </c>
      <c r="E11369" t="s">
        <v>5087</v>
      </c>
      <c r="F11369">
        <v>5.85</v>
      </c>
      <c r="G11369" t="s">
        <v>11718</v>
      </c>
      <c r="H11369" t="s">
        <v>11680</v>
      </c>
      <c r="P11369">
        <v>0.73599999999999999</v>
      </c>
      <c r="Q11369">
        <v>0</v>
      </c>
      <c r="R11369">
        <v>0</v>
      </c>
      <c r="V11369" s="8">
        <v>40155</v>
      </c>
    </row>
    <row r="11370" spans="1:22" x14ac:dyDescent="0.2">
      <c r="A11370" t="s">
        <v>2664</v>
      </c>
      <c r="B11370">
        <v>12</v>
      </c>
      <c r="C11370">
        <v>2009</v>
      </c>
      <c r="D11370">
        <v>8</v>
      </c>
      <c r="E11370" t="s">
        <v>5087</v>
      </c>
      <c r="F11370">
        <v>5.9</v>
      </c>
      <c r="G11370" t="s">
        <v>11719</v>
      </c>
      <c r="H11370" t="s">
        <v>11680</v>
      </c>
      <c r="P11370">
        <v>0.78600000000000003</v>
      </c>
      <c r="Q11370">
        <v>0</v>
      </c>
      <c r="R11370">
        <v>0</v>
      </c>
      <c r="V11370" s="8">
        <v>40155</v>
      </c>
    </row>
    <row r="11371" spans="1:22" x14ac:dyDescent="0.2">
      <c r="A11371" t="s">
        <v>2664</v>
      </c>
      <c r="B11371">
        <v>12</v>
      </c>
      <c r="C11371">
        <v>2009</v>
      </c>
      <c r="D11371">
        <v>8</v>
      </c>
      <c r="E11371" t="s">
        <v>5087</v>
      </c>
      <c r="F11371">
        <v>5.95</v>
      </c>
      <c r="G11371" t="s">
        <v>11720</v>
      </c>
      <c r="H11371" t="s">
        <v>11680</v>
      </c>
      <c r="P11371">
        <v>0.83599999999999997</v>
      </c>
      <c r="Q11371">
        <v>0</v>
      </c>
      <c r="R11371">
        <v>0</v>
      </c>
      <c r="V11371" s="8">
        <v>40155</v>
      </c>
    </row>
    <row r="11372" spans="1:22" x14ac:dyDescent="0.2">
      <c r="A11372" t="s">
        <v>11721</v>
      </c>
      <c r="B11372">
        <v>1</v>
      </c>
      <c r="C11372">
        <v>2010</v>
      </c>
      <c r="E11372" t="s">
        <v>1301</v>
      </c>
      <c r="F11372">
        <v>1.32</v>
      </c>
      <c r="G11372" t="s">
        <v>11722</v>
      </c>
      <c r="H11372" t="s">
        <v>11723</v>
      </c>
      <c r="P11372">
        <v>0.67079999999999995</v>
      </c>
      <c r="Q11372">
        <v>-1.8800000000000001E-2</v>
      </c>
      <c r="R11372">
        <v>0</v>
      </c>
      <c r="S11372">
        <v>0.68959999999999999</v>
      </c>
      <c r="U11372">
        <v>2</v>
      </c>
      <c r="V11372" s="8">
        <v>40155</v>
      </c>
    </row>
    <row r="11373" spans="1:22" x14ac:dyDescent="0.2">
      <c r="A11373" t="s">
        <v>11721</v>
      </c>
      <c r="B11373">
        <v>1</v>
      </c>
      <c r="C11373">
        <v>2010</v>
      </c>
      <c r="E11373" t="s">
        <v>1301</v>
      </c>
      <c r="F11373">
        <v>1.5</v>
      </c>
      <c r="G11373" t="s">
        <v>11724</v>
      </c>
      <c r="H11373" t="s">
        <v>11723</v>
      </c>
      <c r="P11373">
        <v>0.49109999999999998</v>
      </c>
      <c r="Q11373">
        <v>-1.8700000000000001E-2</v>
      </c>
      <c r="R11373">
        <v>0</v>
      </c>
      <c r="S11373">
        <v>0.50980000000000003</v>
      </c>
      <c r="U11373">
        <v>2</v>
      </c>
      <c r="V11373" s="8">
        <v>40155</v>
      </c>
    </row>
    <row r="11374" spans="1:22" x14ac:dyDescent="0.2">
      <c r="A11374" t="s">
        <v>11721</v>
      </c>
      <c r="B11374">
        <v>1</v>
      </c>
      <c r="C11374">
        <v>2010</v>
      </c>
      <c r="E11374" t="s">
        <v>1301</v>
      </c>
      <c r="F11374">
        <v>1.62</v>
      </c>
      <c r="G11374" t="s">
        <v>11725</v>
      </c>
      <c r="H11374" t="s">
        <v>11723</v>
      </c>
      <c r="P11374">
        <v>0.37240000000000001</v>
      </c>
      <c r="Q11374">
        <v>-1.8599999999999998E-2</v>
      </c>
      <c r="R11374">
        <v>0</v>
      </c>
      <c r="S11374">
        <v>0.39100000000000001</v>
      </c>
      <c r="U11374">
        <v>2</v>
      </c>
      <c r="V11374" s="8">
        <v>40155</v>
      </c>
    </row>
    <row r="11375" spans="1:22" x14ac:dyDescent="0.2">
      <c r="A11375" t="s">
        <v>11721</v>
      </c>
      <c r="B11375">
        <v>1</v>
      </c>
      <c r="C11375">
        <v>2010</v>
      </c>
      <c r="E11375" t="s">
        <v>1301</v>
      </c>
      <c r="F11375">
        <v>1.68</v>
      </c>
      <c r="G11375" t="s">
        <v>11726</v>
      </c>
      <c r="H11375" t="s">
        <v>11723</v>
      </c>
      <c r="P11375">
        <v>0.31430000000000002</v>
      </c>
      <c r="Q11375">
        <v>-1.84E-2</v>
      </c>
      <c r="R11375">
        <v>0</v>
      </c>
      <c r="S11375">
        <v>0.3327</v>
      </c>
      <c r="U11375">
        <v>2</v>
      </c>
      <c r="V11375" s="8">
        <v>40155</v>
      </c>
    </row>
    <row r="11376" spans="1:22" x14ac:dyDescent="0.2">
      <c r="A11376" t="s">
        <v>11721</v>
      </c>
      <c r="B11376">
        <v>1</v>
      </c>
      <c r="C11376">
        <v>2010</v>
      </c>
      <c r="E11376" t="s">
        <v>1301</v>
      </c>
      <c r="F11376">
        <v>1.7</v>
      </c>
      <c r="G11376" t="s">
        <v>11727</v>
      </c>
      <c r="H11376" t="s">
        <v>11723</v>
      </c>
      <c r="P11376">
        <v>0.29530000000000001</v>
      </c>
      <c r="Q11376">
        <v>-1.8200000000000001E-2</v>
      </c>
      <c r="R11376">
        <v>0</v>
      </c>
      <c r="S11376">
        <v>0.3135</v>
      </c>
      <c r="U11376">
        <v>10</v>
      </c>
      <c r="V11376" s="8">
        <v>40155</v>
      </c>
    </row>
    <row r="11377" spans="1:22" x14ac:dyDescent="0.2">
      <c r="A11377" t="s">
        <v>11721</v>
      </c>
      <c r="B11377">
        <v>1</v>
      </c>
      <c r="C11377">
        <v>2010</v>
      </c>
      <c r="E11377" t="s">
        <v>1301</v>
      </c>
      <c r="F11377">
        <v>1.77</v>
      </c>
      <c r="G11377" t="s">
        <v>11728</v>
      </c>
      <c r="H11377" t="s">
        <v>11723</v>
      </c>
      <c r="P11377">
        <v>0.2311</v>
      </c>
      <c r="Q11377">
        <v>-1.7500000000000002E-2</v>
      </c>
      <c r="R11377">
        <v>0</v>
      </c>
      <c r="S11377">
        <v>0.24859999999999999</v>
      </c>
      <c r="U11377">
        <v>2</v>
      </c>
      <c r="V11377" s="8">
        <v>40155</v>
      </c>
    </row>
    <row r="11378" spans="1:22" x14ac:dyDescent="0.2">
      <c r="A11378" t="s">
        <v>11721</v>
      </c>
      <c r="B11378">
        <v>1</v>
      </c>
      <c r="C11378">
        <v>2010</v>
      </c>
      <c r="E11378" t="s">
        <v>1301</v>
      </c>
      <c r="F11378">
        <v>1.8</v>
      </c>
      <c r="G11378" t="s">
        <v>11729</v>
      </c>
      <c r="H11378" t="s">
        <v>11723</v>
      </c>
      <c r="P11378">
        <v>0.2051</v>
      </c>
      <c r="Q11378">
        <v>-1.7000000000000001E-2</v>
      </c>
      <c r="R11378">
        <v>0</v>
      </c>
      <c r="S11378">
        <v>0.22209999999999999</v>
      </c>
      <c r="U11378">
        <v>1</v>
      </c>
      <c r="V11378" s="8">
        <v>40155</v>
      </c>
    </row>
    <row r="11379" spans="1:22" x14ac:dyDescent="0.2">
      <c r="A11379" t="s">
        <v>11721</v>
      </c>
      <c r="B11379">
        <v>1</v>
      </c>
      <c r="C11379">
        <v>2010</v>
      </c>
      <c r="E11379" t="s">
        <v>1301</v>
      </c>
      <c r="F11379">
        <v>2.08</v>
      </c>
      <c r="G11379" t="s">
        <v>11730</v>
      </c>
      <c r="H11379" t="s">
        <v>11723</v>
      </c>
      <c r="P11379">
        <v>3.9399999999999998E-2</v>
      </c>
      <c r="Q11379">
        <v>-7.4000000000000003E-3</v>
      </c>
      <c r="R11379">
        <v>0</v>
      </c>
      <c r="S11379">
        <v>4.6800000000000001E-2</v>
      </c>
      <c r="U11379">
        <v>2</v>
      </c>
      <c r="V11379" s="8">
        <v>40155</v>
      </c>
    </row>
    <row r="11380" spans="1:22" x14ac:dyDescent="0.2">
      <c r="A11380" t="s">
        <v>11721</v>
      </c>
      <c r="B11380">
        <v>1</v>
      </c>
      <c r="C11380">
        <v>2010</v>
      </c>
      <c r="E11380" t="s">
        <v>1301</v>
      </c>
      <c r="F11380">
        <v>2.13</v>
      </c>
      <c r="G11380" t="s">
        <v>11731</v>
      </c>
      <c r="H11380" t="s">
        <v>11723</v>
      </c>
      <c r="P11380">
        <v>2.63E-2</v>
      </c>
      <c r="Q11380">
        <v>-5.7000000000000002E-3</v>
      </c>
      <c r="R11380">
        <v>0</v>
      </c>
      <c r="S11380">
        <v>3.2000000000000001E-2</v>
      </c>
      <c r="U11380">
        <v>2</v>
      </c>
      <c r="V11380" s="8">
        <v>40155</v>
      </c>
    </row>
    <row r="11381" spans="1:22" x14ac:dyDescent="0.2">
      <c r="A11381" t="s">
        <v>11721</v>
      </c>
      <c r="B11381">
        <v>1</v>
      </c>
      <c r="C11381">
        <v>2010</v>
      </c>
      <c r="E11381" t="s">
        <v>1301</v>
      </c>
      <c r="F11381">
        <v>2.2000000000000002</v>
      </c>
      <c r="G11381" t="s">
        <v>11732</v>
      </c>
      <c r="H11381" t="s">
        <v>11723</v>
      </c>
      <c r="P11381">
        <v>1.41E-2</v>
      </c>
      <c r="Q11381">
        <v>-3.5999999999999999E-3</v>
      </c>
      <c r="R11381">
        <v>0</v>
      </c>
      <c r="S11381">
        <v>1.77E-2</v>
      </c>
      <c r="U11381">
        <v>1</v>
      </c>
      <c r="V11381" s="8">
        <v>40155</v>
      </c>
    </row>
    <row r="11382" spans="1:22" x14ac:dyDescent="0.2">
      <c r="A11382" t="s">
        <v>11721</v>
      </c>
      <c r="B11382">
        <v>1</v>
      </c>
      <c r="C11382">
        <v>2010</v>
      </c>
      <c r="E11382" t="s">
        <v>1301</v>
      </c>
      <c r="F11382">
        <v>2.5299999999999998</v>
      </c>
      <c r="G11382" t="s">
        <v>11733</v>
      </c>
      <c r="H11382" t="s">
        <v>11723</v>
      </c>
      <c r="P11382">
        <v>4.0000000000000002E-4</v>
      </c>
      <c r="Q11382">
        <v>-1E-4</v>
      </c>
      <c r="R11382">
        <v>0</v>
      </c>
      <c r="S11382">
        <v>5.0000000000000001E-4</v>
      </c>
      <c r="U11382">
        <v>2</v>
      </c>
      <c r="V11382" s="8">
        <v>40155</v>
      </c>
    </row>
    <row r="11383" spans="1:22" x14ac:dyDescent="0.2">
      <c r="A11383" t="s">
        <v>11721</v>
      </c>
      <c r="B11383">
        <v>1</v>
      </c>
      <c r="C11383">
        <v>2010</v>
      </c>
      <c r="E11383" t="s">
        <v>5087</v>
      </c>
      <c r="F11383">
        <v>1.02</v>
      </c>
      <c r="G11383" t="s">
        <v>11734</v>
      </c>
      <c r="H11383" t="s">
        <v>11735</v>
      </c>
      <c r="P11383">
        <v>1E-4</v>
      </c>
      <c r="Q11383" t="s">
        <v>1244</v>
      </c>
      <c r="R11383">
        <v>0</v>
      </c>
      <c r="S11383">
        <v>1E-4</v>
      </c>
      <c r="U11383">
        <v>2</v>
      </c>
      <c r="V11383" s="8">
        <v>40155</v>
      </c>
    </row>
    <row r="11384" spans="1:22" x14ac:dyDescent="0.2">
      <c r="A11384" t="s">
        <v>11721</v>
      </c>
      <c r="B11384">
        <v>1</v>
      </c>
      <c r="C11384">
        <v>2010</v>
      </c>
      <c r="E11384" t="s">
        <v>5087</v>
      </c>
      <c r="F11384">
        <v>1.23</v>
      </c>
      <c r="G11384" t="s">
        <v>11736</v>
      </c>
      <c r="H11384" t="s">
        <v>11735</v>
      </c>
      <c r="P11384">
        <v>1E-4</v>
      </c>
      <c r="Q11384" t="s">
        <v>1244</v>
      </c>
      <c r="R11384">
        <v>0</v>
      </c>
      <c r="S11384">
        <v>1E-4</v>
      </c>
      <c r="U11384">
        <v>2</v>
      </c>
      <c r="V11384" s="8">
        <v>40155</v>
      </c>
    </row>
    <row r="11385" spans="1:22" x14ac:dyDescent="0.2">
      <c r="A11385" t="s">
        <v>11721</v>
      </c>
      <c r="B11385">
        <v>1</v>
      </c>
      <c r="C11385">
        <v>2010</v>
      </c>
      <c r="E11385" t="s">
        <v>5087</v>
      </c>
      <c r="F11385">
        <v>1.4</v>
      </c>
      <c r="G11385" t="s">
        <v>11737</v>
      </c>
      <c r="H11385" t="s">
        <v>11735</v>
      </c>
      <c r="P11385">
        <v>1E-4</v>
      </c>
      <c r="Q11385" t="s">
        <v>1244</v>
      </c>
      <c r="R11385">
        <v>0</v>
      </c>
      <c r="S11385">
        <v>1E-4</v>
      </c>
      <c r="U11385">
        <v>3</v>
      </c>
      <c r="V11385" s="8">
        <v>40155</v>
      </c>
    </row>
    <row r="11386" spans="1:22" x14ac:dyDescent="0.2">
      <c r="A11386" t="s">
        <v>11721</v>
      </c>
      <c r="B11386">
        <v>1</v>
      </c>
      <c r="C11386">
        <v>2010</v>
      </c>
      <c r="E11386" t="s">
        <v>5087</v>
      </c>
      <c r="F11386">
        <v>1.7</v>
      </c>
      <c r="G11386" t="s">
        <v>11738</v>
      </c>
      <c r="H11386" t="s">
        <v>11735</v>
      </c>
      <c r="P11386">
        <v>4.4000000000000003E-3</v>
      </c>
      <c r="Q11386">
        <v>5.0000000000000001E-4</v>
      </c>
      <c r="R11386">
        <v>0</v>
      </c>
      <c r="S11386">
        <v>3.8999999999999998E-3</v>
      </c>
      <c r="U11386">
        <v>40</v>
      </c>
      <c r="V11386" s="8">
        <v>40155</v>
      </c>
    </row>
    <row r="11387" spans="1:22" x14ac:dyDescent="0.2">
      <c r="A11387" t="s">
        <v>11721</v>
      </c>
      <c r="B11387">
        <v>1</v>
      </c>
      <c r="C11387">
        <v>2010</v>
      </c>
      <c r="E11387" t="s">
        <v>5087</v>
      </c>
      <c r="F11387">
        <v>1.73</v>
      </c>
      <c r="G11387" t="s">
        <v>11739</v>
      </c>
      <c r="H11387" t="s">
        <v>11735</v>
      </c>
      <c r="P11387">
        <v>6.4000000000000003E-3</v>
      </c>
      <c r="Q11387">
        <v>8.0000000000000004E-4</v>
      </c>
      <c r="R11387">
        <v>0</v>
      </c>
      <c r="S11387">
        <v>5.5999999999999999E-3</v>
      </c>
      <c r="U11387">
        <v>2</v>
      </c>
      <c r="V11387" s="8">
        <v>40155</v>
      </c>
    </row>
    <row r="11388" spans="1:22" x14ac:dyDescent="0.2">
      <c r="A11388" t="s">
        <v>11721</v>
      </c>
      <c r="B11388">
        <v>1</v>
      </c>
      <c r="C11388">
        <v>2010</v>
      </c>
      <c r="E11388" t="s">
        <v>5087</v>
      </c>
      <c r="F11388">
        <v>1.95</v>
      </c>
      <c r="G11388" t="s">
        <v>11740</v>
      </c>
      <c r="H11388" t="s">
        <v>11735</v>
      </c>
      <c r="P11388">
        <v>5.5399999999999998E-2</v>
      </c>
      <c r="Q11388">
        <v>6.0000000000000001E-3</v>
      </c>
      <c r="R11388">
        <v>0</v>
      </c>
      <c r="S11388">
        <v>4.9399999999999999E-2</v>
      </c>
      <c r="U11388">
        <v>20</v>
      </c>
      <c r="V11388" s="8">
        <v>40155</v>
      </c>
    </row>
    <row r="11389" spans="1:22" x14ac:dyDescent="0.2">
      <c r="A11389" t="s">
        <v>11721</v>
      </c>
      <c r="B11389">
        <v>2</v>
      </c>
      <c r="C11389">
        <v>2010</v>
      </c>
      <c r="E11389" t="s">
        <v>1301</v>
      </c>
      <c r="F11389">
        <v>1.5</v>
      </c>
      <c r="G11389" t="s">
        <v>11741</v>
      </c>
      <c r="H11389" t="s">
        <v>11742</v>
      </c>
      <c r="P11389">
        <v>0.52249999999999996</v>
      </c>
      <c r="Q11389">
        <v>-2.1999999999999999E-2</v>
      </c>
      <c r="R11389">
        <v>0</v>
      </c>
      <c r="S11389">
        <v>0.54449999999999998</v>
      </c>
      <c r="U11389">
        <v>2</v>
      </c>
      <c r="V11389" s="8">
        <v>40155</v>
      </c>
    </row>
    <row r="11390" spans="1:22" x14ac:dyDescent="0.2">
      <c r="A11390" t="s">
        <v>11721</v>
      </c>
      <c r="B11390">
        <v>2</v>
      </c>
      <c r="C11390">
        <v>2010</v>
      </c>
      <c r="E11390" t="s">
        <v>1301</v>
      </c>
      <c r="F11390">
        <v>1.68</v>
      </c>
      <c r="G11390" t="s">
        <v>11743</v>
      </c>
      <c r="H11390" t="s">
        <v>11742</v>
      </c>
      <c r="P11390">
        <v>0.35709999999999997</v>
      </c>
      <c r="Q11390">
        <v>-1.9900000000000001E-2</v>
      </c>
      <c r="R11390">
        <v>0</v>
      </c>
      <c r="S11390">
        <v>0.377</v>
      </c>
      <c r="U11390">
        <v>2</v>
      </c>
      <c r="V11390" s="8">
        <v>40155</v>
      </c>
    </row>
    <row r="11391" spans="1:22" x14ac:dyDescent="0.2">
      <c r="A11391" t="s">
        <v>11721</v>
      </c>
      <c r="B11391">
        <v>2</v>
      </c>
      <c r="C11391">
        <v>2010</v>
      </c>
      <c r="E11391" t="s">
        <v>1301</v>
      </c>
      <c r="F11391">
        <v>1.7</v>
      </c>
      <c r="G11391" t="s">
        <v>11744</v>
      </c>
      <c r="H11391" t="s">
        <v>11742</v>
      </c>
      <c r="P11391">
        <v>0.33989999999999998</v>
      </c>
      <c r="Q11391">
        <v>-1.95E-2</v>
      </c>
      <c r="R11391">
        <v>0</v>
      </c>
      <c r="S11391">
        <v>0.3594</v>
      </c>
      <c r="U11391">
        <v>10</v>
      </c>
      <c r="V11391" s="8">
        <v>40155</v>
      </c>
    </row>
    <row r="11392" spans="1:22" x14ac:dyDescent="0.2">
      <c r="A11392" t="s">
        <v>11721</v>
      </c>
      <c r="B11392">
        <v>2</v>
      </c>
      <c r="C11392">
        <v>2010</v>
      </c>
      <c r="E11392" t="s">
        <v>1301</v>
      </c>
      <c r="F11392">
        <v>1.77</v>
      </c>
      <c r="G11392" t="s">
        <v>11745</v>
      </c>
      <c r="H11392" t="s">
        <v>11742</v>
      </c>
      <c r="P11392">
        <v>0.28220000000000001</v>
      </c>
      <c r="Q11392">
        <v>-1.8100000000000002E-2</v>
      </c>
      <c r="R11392">
        <v>0</v>
      </c>
      <c r="S11392">
        <v>0.30030000000000001</v>
      </c>
      <c r="U11392">
        <v>2</v>
      </c>
      <c r="V11392" s="8">
        <v>40155</v>
      </c>
    </row>
    <row r="11393" spans="1:22" x14ac:dyDescent="0.2">
      <c r="A11393" t="s">
        <v>11721</v>
      </c>
      <c r="B11393">
        <v>2</v>
      </c>
      <c r="C11393">
        <v>2010</v>
      </c>
      <c r="E11393" t="s">
        <v>1301</v>
      </c>
      <c r="F11393">
        <v>1.8</v>
      </c>
      <c r="G11393" t="s">
        <v>11746</v>
      </c>
      <c r="H11393" t="s">
        <v>11742</v>
      </c>
      <c r="P11393">
        <v>0.25890000000000002</v>
      </c>
      <c r="Q11393">
        <v>-1.7399999999999999E-2</v>
      </c>
      <c r="R11393">
        <v>0</v>
      </c>
      <c r="S11393">
        <v>0.27629999999999999</v>
      </c>
      <c r="U11393">
        <v>1</v>
      </c>
      <c r="V11393" s="8">
        <v>40155</v>
      </c>
    </row>
    <row r="11394" spans="1:22" x14ac:dyDescent="0.2">
      <c r="A11394" t="s">
        <v>11721</v>
      </c>
      <c r="B11394">
        <v>2</v>
      </c>
      <c r="C11394">
        <v>2010</v>
      </c>
      <c r="E11394" t="s">
        <v>1301</v>
      </c>
      <c r="F11394">
        <v>1.89</v>
      </c>
      <c r="G11394" t="s">
        <v>11747</v>
      </c>
      <c r="H11394" t="s">
        <v>11742</v>
      </c>
      <c r="P11394">
        <v>0.19520000000000001</v>
      </c>
      <c r="Q11394">
        <v>-1.4800000000000001E-2</v>
      </c>
      <c r="R11394">
        <v>0</v>
      </c>
      <c r="S11394">
        <v>0.21</v>
      </c>
      <c r="U11394">
        <v>2</v>
      </c>
      <c r="V11394" s="8">
        <v>40155</v>
      </c>
    </row>
    <row r="11395" spans="1:22" x14ac:dyDescent="0.2">
      <c r="A11395" t="s">
        <v>11721</v>
      </c>
      <c r="B11395">
        <v>2</v>
      </c>
      <c r="C11395">
        <v>2010</v>
      </c>
      <c r="E11395" t="s">
        <v>1301</v>
      </c>
      <c r="F11395">
        <v>2.08</v>
      </c>
      <c r="G11395" t="s">
        <v>11748</v>
      </c>
      <c r="H11395" t="s">
        <v>11742</v>
      </c>
      <c r="P11395">
        <v>9.4899999999999998E-2</v>
      </c>
      <c r="Q11395">
        <v>-8.3999999999999995E-3</v>
      </c>
      <c r="R11395">
        <v>0</v>
      </c>
      <c r="S11395">
        <v>0.1033</v>
      </c>
      <c r="U11395">
        <v>2</v>
      </c>
      <c r="V11395" s="8">
        <v>40155</v>
      </c>
    </row>
    <row r="11396" spans="1:22" x14ac:dyDescent="0.2">
      <c r="A11396" t="s">
        <v>11721</v>
      </c>
      <c r="B11396">
        <v>2</v>
      </c>
      <c r="C11396">
        <v>2010</v>
      </c>
      <c r="E11396" t="s">
        <v>1301</v>
      </c>
      <c r="F11396">
        <v>2.13</v>
      </c>
      <c r="G11396" t="s">
        <v>11749</v>
      </c>
      <c r="H11396" t="s">
        <v>11742</v>
      </c>
      <c r="P11396">
        <v>7.6700000000000004E-2</v>
      </c>
      <c r="Q11396">
        <v>-7.0000000000000001E-3</v>
      </c>
      <c r="R11396">
        <v>0</v>
      </c>
      <c r="S11396">
        <v>8.3699999999999997E-2</v>
      </c>
      <c r="U11396">
        <v>2</v>
      </c>
      <c r="V11396" s="8">
        <v>40155</v>
      </c>
    </row>
    <row r="11397" spans="1:22" x14ac:dyDescent="0.2">
      <c r="A11397" t="s">
        <v>11721</v>
      </c>
      <c r="B11397">
        <v>2</v>
      </c>
      <c r="C11397">
        <v>2010</v>
      </c>
      <c r="E11397" t="s">
        <v>1301</v>
      </c>
      <c r="F11397">
        <v>2.1800000000000002</v>
      </c>
      <c r="G11397" t="s">
        <v>11750</v>
      </c>
      <c r="H11397" t="s">
        <v>11742</v>
      </c>
      <c r="P11397">
        <v>6.13E-2</v>
      </c>
      <c r="Q11397">
        <v>-5.7999999999999996E-3</v>
      </c>
      <c r="R11397">
        <v>0</v>
      </c>
      <c r="S11397">
        <v>6.7100000000000007E-2</v>
      </c>
      <c r="U11397">
        <v>2</v>
      </c>
      <c r="V11397" s="8">
        <v>40155</v>
      </c>
    </row>
    <row r="11398" spans="1:22" x14ac:dyDescent="0.2">
      <c r="A11398" t="s">
        <v>11721</v>
      </c>
      <c r="B11398">
        <v>2</v>
      </c>
      <c r="C11398">
        <v>2010</v>
      </c>
      <c r="E11398" t="s">
        <v>1301</v>
      </c>
      <c r="F11398">
        <v>2.2000000000000002</v>
      </c>
      <c r="G11398" t="s">
        <v>11751</v>
      </c>
      <c r="H11398" t="s">
        <v>11742</v>
      </c>
      <c r="P11398">
        <v>5.5899999999999998E-2</v>
      </c>
      <c r="Q11398">
        <v>-5.3E-3</v>
      </c>
      <c r="R11398">
        <v>0</v>
      </c>
      <c r="S11398">
        <v>6.1199999999999997E-2</v>
      </c>
      <c r="U11398">
        <v>1</v>
      </c>
      <c r="V11398" s="8">
        <v>40155</v>
      </c>
    </row>
    <row r="11399" spans="1:22" x14ac:dyDescent="0.2">
      <c r="A11399" t="s">
        <v>11721</v>
      </c>
      <c r="B11399">
        <v>2</v>
      </c>
      <c r="C11399">
        <v>2010</v>
      </c>
      <c r="E11399" t="s">
        <v>1301</v>
      </c>
      <c r="F11399">
        <v>2.25</v>
      </c>
      <c r="G11399" t="s">
        <v>11752</v>
      </c>
      <c r="H11399" t="s">
        <v>11742</v>
      </c>
      <c r="P11399">
        <v>4.41E-2</v>
      </c>
      <c r="Q11399">
        <v>-4.1999999999999997E-3</v>
      </c>
      <c r="R11399">
        <v>0</v>
      </c>
      <c r="S11399">
        <v>4.8300000000000003E-2</v>
      </c>
      <c r="V11399" s="8">
        <v>40155</v>
      </c>
    </row>
    <row r="11400" spans="1:22" x14ac:dyDescent="0.2">
      <c r="A11400" t="s">
        <v>11721</v>
      </c>
      <c r="B11400">
        <v>2</v>
      </c>
      <c r="C11400">
        <v>2010</v>
      </c>
      <c r="E11400" t="s">
        <v>1301</v>
      </c>
      <c r="F11400">
        <v>2.35</v>
      </c>
      <c r="G11400" t="s">
        <v>11753</v>
      </c>
      <c r="H11400" t="s">
        <v>11742</v>
      </c>
      <c r="P11400">
        <v>2.6800000000000001E-2</v>
      </c>
      <c r="Q11400">
        <v>-2.5000000000000001E-3</v>
      </c>
      <c r="R11400">
        <v>0</v>
      </c>
      <c r="S11400">
        <v>2.93E-2</v>
      </c>
      <c r="V11400" s="8">
        <v>40155</v>
      </c>
    </row>
    <row r="11401" spans="1:22" x14ac:dyDescent="0.2">
      <c r="A11401" t="s">
        <v>11721</v>
      </c>
      <c r="B11401">
        <v>2</v>
      </c>
      <c r="C11401">
        <v>2010</v>
      </c>
      <c r="E11401" t="s">
        <v>1301</v>
      </c>
      <c r="F11401">
        <v>2.5299999999999998</v>
      </c>
      <c r="G11401" t="s">
        <v>8109</v>
      </c>
      <c r="H11401" t="s">
        <v>11742</v>
      </c>
      <c r="P11401">
        <v>1.03E-2</v>
      </c>
      <c r="Q11401">
        <v>-8.9999999999999998E-4</v>
      </c>
      <c r="R11401">
        <v>0</v>
      </c>
      <c r="S11401">
        <v>1.12E-2</v>
      </c>
      <c r="U11401">
        <v>2</v>
      </c>
      <c r="V11401" s="8">
        <v>40155</v>
      </c>
    </row>
    <row r="11402" spans="1:22" x14ac:dyDescent="0.2">
      <c r="A11402" t="s">
        <v>11721</v>
      </c>
      <c r="B11402">
        <v>2</v>
      </c>
      <c r="C11402">
        <v>2010</v>
      </c>
      <c r="E11402" t="s">
        <v>5087</v>
      </c>
      <c r="F11402">
        <v>1.23</v>
      </c>
      <c r="G11402" t="s">
        <v>8110</v>
      </c>
      <c r="H11402" t="s">
        <v>8111</v>
      </c>
      <c r="P11402">
        <v>4.0000000000000002E-4</v>
      </c>
      <c r="Q11402">
        <v>2.0000000000000001E-4</v>
      </c>
      <c r="R11402">
        <v>0</v>
      </c>
      <c r="S11402">
        <v>2.0000000000000001E-4</v>
      </c>
      <c r="U11402">
        <v>2</v>
      </c>
      <c r="V11402" s="8">
        <v>40155</v>
      </c>
    </row>
    <row r="11403" spans="1:22" x14ac:dyDescent="0.2">
      <c r="A11403" t="s">
        <v>11721</v>
      </c>
      <c r="B11403">
        <v>2</v>
      </c>
      <c r="C11403">
        <v>2010</v>
      </c>
      <c r="E11403" t="s">
        <v>5087</v>
      </c>
      <c r="F11403">
        <v>1.4</v>
      </c>
      <c r="G11403" t="s">
        <v>8112</v>
      </c>
      <c r="H11403" t="s">
        <v>8111</v>
      </c>
      <c r="P11403">
        <v>2.2000000000000001E-3</v>
      </c>
      <c r="Q11403">
        <v>6.9999999999999999E-4</v>
      </c>
      <c r="R11403">
        <v>0</v>
      </c>
      <c r="S11403">
        <v>1.5E-3</v>
      </c>
      <c r="U11403">
        <v>3</v>
      </c>
      <c r="V11403" s="8">
        <v>40155</v>
      </c>
    </row>
    <row r="11404" spans="1:22" x14ac:dyDescent="0.2">
      <c r="A11404" t="s">
        <v>11721</v>
      </c>
      <c r="B11404">
        <v>2</v>
      </c>
      <c r="C11404">
        <v>2010</v>
      </c>
      <c r="E11404" t="s">
        <v>5087</v>
      </c>
      <c r="F11404">
        <v>1.6</v>
      </c>
      <c r="G11404" t="s">
        <v>8113</v>
      </c>
      <c r="H11404" t="s">
        <v>8111</v>
      </c>
      <c r="P11404">
        <v>1.15E-2</v>
      </c>
      <c r="Q11404">
        <v>2.5000000000000001E-3</v>
      </c>
      <c r="R11404">
        <v>0</v>
      </c>
      <c r="S11404">
        <v>8.9999999999999993E-3</v>
      </c>
      <c r="U11404">
        <v>2</v>
      </c>
      <c r="V11404" s="8">
        <v>40155</v>
      </c>
    </row>
    <row r="11405" spans="1:22" x14ac:dyDescent="0.2">
      <c r="A11405" t="s">
        <v>11721</v>
      </c>
      <c r="B11405">
        <v>2</v>
      </c>
      <c r="C11405">
        <v>2010</v>
      </c>
      <c r="E11405" t="s">
        <v>5087</v>
      </c>
      <c r="F11405">
        <v>1.65</v>
      </c>
      <c r="G11405" t="s">
        <v>8114</v>
      </c>
      <c r="H11405" t="s">
        <v>8111</v>
      </c>
      <c r="P11405">
        <v>1.6400000000000001E-2</v>
      </c>
      <c r="Q11405">
        <v>3.2000000000000002E-3</v>
      </c>
      <c r="R11405">
        <v>0</v>
      </c>
      <c r="S11405">
        <v>1.32E-2</v>
      </c>
      <c r="U11405">
        <v>12</v>
      </c>
      <c r="V11405" s="8">
        <v>40155</v>
      </c>
    </row>
    <row r="11406" spans="1:22" x14ac:dyDescent="0.2">
      <c r="A11406" t="s">
        <v>11721</v>
      </c>
      <c r="B11406">
        <v>2</v>
      </c>
      <c r="C11406">
        <v>2010</v>
      </c>
      <c r="E11406" t="s">
        <v>5087</v>
      </c>
      <c r="F11406">
        <v>1.73</v>
      </c>
      <c r="G11406" t="s">
        <v>11755</v>
      </c>
      <c r="H11406" t="s">
        <v>8111</v>
      </c>
      <c r="P11406">
        <v>2.7400000000000001E-2</v>
      </c>
      <c r="Q11406">
        <v>4.4999999999999997E-3</v>
      </c>
      <c r="R11406">
        <v>0</v>
      </c>
      <c r="S11406">
        <v>2.29E-2</v>
      </c>
      <c r="U11406">
        <v>2</v>
      </c>
      <c r="V11406" s="8">
        <v>40155</v>
      </c>
    </row>
    <row r="11407" spans="1:22" x14ac:dyDescent="0.2">
      <c r="A11407" t="s">
        <v>11721</v>
      </c>
      <c r="B11407">
        <v>2</v>
      </c>
      <c r="C11407">
        <v>2010</v>
      </c>
      <c r="E11407" t="s">
        <v>5087</v>
      </c>
      <c r="F11407">
        <v>1.75</v>
      </c>
      <c r="G11407" t="s">
        <v>11756</v>
      </c>
      <c r="H11407" t="s">
        <v>8111</v>
      </c>
      <c r="P11407">
        <v>3.1E-2</v>
      </c>
      <c r="Q11407">
        <v>4.8999999999999998E-3</v>
      </c>
      <c r="R11407">
        <v>0</v>
      </c>
      <c r="S11407">
        <v>2.6100000000000002E-2</v>
      </c>
      <c r="U11407">
        <v>12</v>
      </c>
      <c r="V11407" s="8">
        <v>40155</v>
      </c>
    </row>
    <row r="11408" spans="1:22" x14ac:dyDescent="0.2">
      <c r="A11408" t="s">
        <v>11721</v>
      </c>
      <c r="B11408">
        <v>2</v>
      </c>
      <c r="C11408">
        <v>2010</v>
      </c>
      <c r="E11408" t="s">
        <v>5087</v>
      </c>
      <c r="F11408">
        <v>1.9</v>
      </c>
      <c r="G11408" t="s">
        <v>11757</v>
      </c>
      <c r="H11408" t="s">
        <v>8111</v>
      </c>
      <c r="P11408">
        <v>7.1400000000000005E-2</v>
      </c>
      <c r="Q11408">
        <v>8.9999999999999993E-3</v>
      </c>
      <c r="R11408">
        <v>0</v>
      </c>
      <c r="S11408">
        <v>6.2399999999999997E-2</v>
      </c>
      <c r="V11408" s="8">
        <v>40155</v>
      </c>
    </row>
    <row r="11409" spans="1:22" x14ac:dyDescent="0.2">
      <c r="A11409" t="s">
        <v>11721</v>
      </c>
      <c r="B11409">
        <v>2</v>
      </c>
      <c r="C11409">
        <v>2010</v>
      </c>
      <c r="E11409" t="s">
        <v>5087</v>
      </c>
      <c r="F11409">
        <v>2</v>
      </c>
      <c r="G11409" t="s">
        <v>11758</v>
      </c>
      <c r="H11409" t="s">
        <v>8111</v>
      </c>
      <c r="P11409">
        <v>0.1135</v>
      </c>
      <c r="Q11409">
        <v>1.2200000000000001E-2</v>
      </c>
      <c r="R11409">
        <v>0</v>
      </c>
      <c r="S11409">
        <v>0.1013</v>
      </c>
      <c r="V11409" s="8">
        <v>40155</v>
      </c>
    </row>
    <row r="11410" spans="1:22" x14ac:dyDescent="0.2">
      <c r="A11410" t="s">
        <v>11721</v>
      </c>
      <c r="B11410">
        <v>3</v>
      </c>
      <c r="C11410">
        <v>2010</v>
      </c>
      <c r="E11410" t="s">
        <v>1301</v>
      </c>
      <c r="F11410">
        <v>1.5</v>
      </c>
      <c r="G11410" t="s">
        <v>11759</v>
      </c>
      <c r="H11410" t="s">
        <v>11760</v>
      </c>
      <c r="P11410">
        <v>0.54920000000000002</v>
      </c>
      <c r="Q11410">
        <v>-2.3800000000000002E-2</v>
      </c>
      <c r="R11410">
        <v>0</v>
      </c>
      <c r="S11410">
        <v>0.57299999999999995</v>
      </c>
      <c r="U11410">
        <v>2</v>
      </c>
      <c r="V11410" s="8">
        <v>40155</v>
      </c>
    </row>
    <row r="11411" spans="1:22" x14ac:dyDescent="0.2">
      <c r="A11411" t="s">
        <v>11721</v>
      </c>
      <c r="B11411">
        <v>3</v>
      </c>
      <c r="C11411">
        <v>2010</v>
      </c>
      <c r="E11411" t="s">
        <v>1301</v>
      </c>
      <c r="F11411">
        <v>1.68</v>
      </c>
      <c r="G11411" t="s">
        <v>11761</v>
      </c>
      <c r="H11411" t="s">
        <v>11760</v>
      </c>
      <c r="P11411">
        <v>0.39200000000000002</v>
      </c>
      <c r="Q11411">
        <v>-2.1299999999999999E-2</v>
      </c>
      <c r="R11411">
        <v>0</v>
      </c>
      <c r="S11411">
        <v>0.4133</v>
      </c>
      <c r="U11411">
        <v>2</v>
      </c>
      <c r="V11411" s="8">
        <v>40155</v>
      </c>
    </row>
    <row r="11412" spans="1:22" x14ac:dyDescent="0.2">
      <c r="A11412" t="s">
        <v>11721</v>
      </c>
      <c r="B11412">
        <v>3</v>
      </c>
      <c r="C11412">
        <v>2010</v>
      </c>
      <c r="E11412" t="s">
        <v>1301</v>
      </c>
      <c r="F11412">
        <v>1.7</v>
      </c>
      <c r="G11412" t="s">
        <v>11762</v>
      </c>
      <c r="H11412" t="s">
        <v>11760</v>
      </c>
      <c r="P11412">
        <v>0.37569999999999998</v>
      </c>
      <c r="Q11412">
        <v>-2.1000000000000001E-2</v>
      </c>
      <c r="R11412">
        <v>0</v>
      </c>
      <c r="S11412">
        <v>0.3967</v>
      </c>
      <c r="U11412">
        <v>10</v>
      </c>
      <c r="V11412" s="8">
        <v>40155</v>
      </c>
    </row>
    <row r="11413" spans="1:22" x14ac:dyDescent="0.2">
      <c r="A11413" t="s">
        <v>11721</v>
      </c>
      <c r="B11413">
        <v>3</v>
      </c>
      <c r="C11413">
        <v>2010</v>
      </c>
      <c r="E11413" t="s">
        <v>1301</v>
      </c>
      <c r="F11413">
        <v>1.77</v>
      </c>
      <c r="G11413" t="s">
        <v>11763</v>
      </c>
      <c r="H11413" t="s">
        <v>11760</v>
      </c>
      <c r="P11413">
        <v>0.3211</v>
      </c>
      <c r="Q11413">
        <v>-1.9599999999999999E-2</v>
      </c>
      <c r="R11413">
        <v>0</v>
      </c>
      <c r="S11413">
        <v>0.3407</v>
      </c>
      <c r="U11413">
        <v>2</v>
      </c>
      <c r="V11413" s="8">
        <v>40155</v>
      </c>
    </row>
    <row r="11414" spans="1:22" x14ac:dyDescent="0.2">
      <c r="A11414" t="s">
        <v>11721</v>
      </c>
      <c r="B11414">
        <v>3</v>
      </c>
      <c r="C11414">
        <v>2010</v>
      </c>
      <c r="E11414" t="s">
        <v>1301</v>
      </c>
      <c r="F11414">
        <v>1.8</v>
      </c>
      <c r="G11414" t="s">
        <v>11764</v>
      </c>
      <c r="H11414" t="s">
        <v>11760</v>
      </c>
      <c r="P11414">
        <v>0.29899999999999999</v>
      </c>
      <c r="Q11414">
        <v>-1.8800000000000001E-2</v>
      </c>
      <c r="R11414">
        <v>0</v>
      </c>
      <c r="S11414">
        <v>0.31780000000000003</v>
      </c>
      <c r="U11414">
        <v>1</v>
      </c>
      <c r="V11414" s="8">
        <v>40155</v>
      </c>
    </row>
    <row r="11415" spans="1:22" x14ac:dyDescent="0.2">
      <c r="A11415" t="s">
        <v>11721</v>
      </c>
      <c r="B11415">
        <v>3</v>
      </c>
      <c r="C11415">
        <v>2010</v>
      </c>
      <c r="E11415" t="s">
        <v>1301</v>
      </c>
      <c r="F11415">
        <v>1.89</v>
      </c>
      <c r="G11415" t="s">
        <v>11765</v>
      </c>
      <c r="H11415" t="s">
        <v>11760</v>
      </c>
      <c r="P11415">
        <v>0.23780000000000001</v>
      </c>
      <c r="Q11415">
        <v>-1.6400000000000001E-2</v>
      </c>
      <c r="R11415">
        <v>0</v>
      </c>
      <c r="S11415">
        <v>0.25419999999999998</v>
      </c>
      <c r="U11415">
        <v>2</v>
      </c>
      <c r="V11415" s="8">
        <v>40155</v>
      </c>
    </row>
    <row r="11416" spans="1:22" x14ac:dyDescent="0.2">
      <c r="A11416" t="s">
        <v>11721</v>
      </c>
      <c r="B11416">
        <v>3</v>
      </c>
      <c r="C11416">
        <v>2010</v>
      </c>
      <c r="E11416" t="s">
        <v>1301</v>
      </c>
      <c r="F11416">
        <v>1.9</v>
      </c>
      <c r="G11416" t="s">
        <v>11766</v>
      </c>
      <c r="H11416" t="s">
        <v>11760</v>
      </c>
      <c r="P11416">
        <v>0.23150000000000001</v>
      </c>
      <c r="Q11416">
        <v>-1.61E-2</v>
      </c>
      <c r="R11416">
        <v>0</v>
      </c>
      <c r="S11416">
        <v>0.24759999999999999</v>
      </c>
      <c r="U11416">
        <v>1</v>
      </c>
      <c r="V11416" s="8">
        <v>40155</v>
      </c>
    </row>
    <row r="11417" spans="1:22" x14ac:dyDescent="0.2">
      <c r="A11417" t="s">
        <v>11721</v>
      </c>
      <c r="B11417">
        <v>3</v>
      </c>
      <c r="C11417">
        <v>2010</v>
      </c>
      <c r="E11417" t="s">
        <v>1301</v>
      </c>
      <c r="F11417">
        <v>2.08</v>
      </c>
      <c r="G11417" t="s">
        <v>11767</v>
      </c>
      <c r="H11417" t="s">
        <v>11760</v>
      </c>
      <c r="P11417">
        <v>0.13639999999999999</v>
      </c>
      <c r="Q11417">
        <v>-0.01</v>
      </c>
      <c r="R11417">
        <v>0</v>
      </c>
      <c r="S11417">
        <v>0.1464</v>
      </c>
      <c r="U11417">
        <v>2</v>
      </c>
      <c r="V11417" s="8">
        <v>40155</v>
      </c>
    </row>
    <row r="11418" spans="1:22" x14ac:dyDescent="0.2">
      <c r="A11418" t="s">
        <v>11721</v>
      </c>
      <c r="B11418">
        <v>3</v>
      </c>
      <c r="C11418">
        <v>2010</v>
      </c>
      <c r="E11418" t="s">
        <v>1301</v>
      </c>
      <c r="F11418">
        <v>2.13</v>
      </c>
      <c r="G11418" t="s">
        <v>11768</v>
      </c>
      <c r="H11418" t="s">
        <v>11760</v>
      </c>
      <c r="P11418">
        <v>0.1166</v>
      </c>
      <c r="Q11418">
        <v>-8.6999999999999994E-3</v>
      </c>
      <c r="R11418">
        <v>0</v>
      </c>
      <c r="S11418">
        <v>0.12529999999999999</v>
      </c>
      <c r="U11418">
        <v>2</v>
      </c>
      <c r="V11418" s="8">
        <v>40155</v>
      </c>
    </row>
    <row r="11419" spans="1:22" x14ac:dyDescent="0.2">
      <c r="A11419" t="s">
        <v>11721</v>
      </c>
      <c r="B11419">
        <v>3</v>
      </c>
      <c r="C11419">
        <v>2010</v>
      </c>
      <c r="E11419" t="s">
        <v>1301</v>
      </c>
      <c r="F11419">
        <v>2.1800000000000002</v>
      </c>
      <c r="G11419" t="s">
        <v>11769</v>
      </c>
      <c r="H11419" t="s">
        <v>11760</v>
      </c>
      <c r="P11419">
        <v>9.9000000000000005E-2</v>
      </c>
      <c r="Q11419">
        <v>-7.6E-3</v>
      </c>
      <c r="R11419">
        <v>0</v>
      </c>
      <c r="S11419">
        <v>0.1066</v>
      </c>
      <c r="U11419">
        <v>2</v>
      </c>
      <c r="V11419" s="8">
        <v>40155</v>
      </c>
    </row>
    <row r="11420" spans="1:22" x14ac:dyDescent="0.2">
      <c r="A11420" t="s">
        <v>11721</v>
      </c>
      <c r="B11420">
        <v>3</v>
      </c>
      <c r="C11420">
        <v>2010</v>
      </c>
      <c r="E11420" t="s">
        <v>1301</v>
      </c>
      <c r="F11420">
        <v>2.2000000000000002</v>
      </c>
      <c r="G11420" t="s">
        <v>11770</v>
      </c>
      <c r="H11420" t="s">
        <v>11760</v>
      </c>
      <c r="P11420">
        <v>9.2600000000000002E-2</v>
      </c>
      <c r="Q11420">
        <v>-7.1000000000000004E-3</v>
      </c>
      <c r="R11420">
        <v>0</v>
      </c>
      <c r="S11420">
        <v>9.9699999999999997E-2</v>
      </c>
      <c r="U11420">
        <v>1</v>
      </c>
      <c r="V11420" s="8">
        <v>40155</v>
      </c>
    </row>
    <row r="11421" spans="1:22" x14ac:dyDescent="0.2">
      <c r="A11421" t="s">
        <v>11721</v>
      </c>
      <c r="B11421">
        <v>3</v>
      </c>
      <c r="C11421">
        <v>2010</v>
      </c>
      <c r="E11421" t="s">
        <v>1301</v>
      </c>
      <c r="F11421">
        <v>2.4</v>
      </c>
      <c r="G11421" t="s">
        <v>11771</v>
      </c>
      <c r="H11421" t="s">
        <v>11760</v>
      </c>
      <c r="P11421">
        <v>4.58E-2</v>
      </c>
      <c r="Q11421">
        <v>-3.3E-3</v>
      </c>
      <c r="R11421">
        <v>0</v>
      </c>
      <c r="S11421">
        <v>4.9099999999999998E-2</v>
      </c>
      <c r="V11421" s="8">
        <v>40155</v>
      </c>
    </row>
    <row r="11422" spans="1:22" x14ac:dyDescent="0.2">
      <c r="A11422" t="s">
        <v>11721</v>
      </c>
      <c r="B11422">
        <v>3</v>
      </c>
      <c r="C11422">
        <v>2010</v>
      </c>
      <c r="E11422" t="s">
        <v>1301</v>
      </c>
      <c r="F11422">
        <v>2.4500000000000002</v>
      </c>
      <c r="G11422" t="s">
        <v>11772</v>
      </c>
      <c r="H11422" t="s">
        <v>11760</v>
      </c>
      <c r="P11422">
        <v>3.8100000000000002E-2</v>
      </c>
      <c r="Q11422">
        <v>-2.5999999999999999E-3</v>
      </c>
      <c r="R11422">
        <v>0</v>
      </c>
      <c r="S11422">
        <v>4.07E-2</v>
      </c>
      <c r="U11422">
        <v>200</v>
      </c>
      <c r="V11422" s="8">
        <v>40155</v>
      </c>
    </row>
    <row r="11423" spans="1:22" x14ac:dyDescent="0.2">
      <c r="A11423" t="s">
        <v>11721</v>
      </c>
      <c r="B11423">
        <v>3</v>
      </c>
      <c r="C11423">
        <v>2010</v>
      </c>
      <c r="E11423" t="s">
        <v>1301</v>
      </c>
      <c r="F11423">
        <v>2.5299999999999998</v>
      </c>
      <c r="G11423" t="s">
        <v>11773</v>
      </c>
      <c r="H11423" t="s">
        <v>11760</v>
      </c>
      <c r="P11423">
        <v>2.8500000000000001E-2</v>
      </c>
      <c r="Q11423">
        <v>-1.8E-3</v>
      </c>
      <c r="R11423">
        <v>0</v>
      </c>
      <c r="S11423">
        <v>3.0300000000000001E-2</v>
      </c>
      <c r="U11423">
        <v>2</v>
      </c>
      <c r="V11423" s="8">
        <v>40155</v>
      </c>
    </row>
    <row r="11424" spans="1:22" x14ac:dyDescent="0.2">
      <c r="A11424" t="s">
        <v>11721</v>
      </c>
      <c r="B11424">
        <v>3</v>
      </c>
      <c r="C11424">
        <v>2010</v>
      </c>
      <c r="E11424" t="s">
        <v>1301</v>
      </c>
      <c r="F11424">
        <v>2.6</v>
      </c>
      <c r="G11424" t="s">
        <v>11774</v>
      </c>
      <c r="H11424" t="s">
        <v>11760</v>
      </c>
      <c r="P11424">
        <v>2.2100000000000002E-2</v>
      </c>
      <c r="Q11424">
        <v>-1.1999999999999999E-3</v>
      </c>
      <c r="R11424">
        <v>0</v>
      </c>
      <c r="S11424">
        <v>2.3300000000000001E-2</v>
      </c>
      <c r="U11424">
        <v>200</v>
      </c>
      <c r="V11424" s="8">
        <v>40155</v>
      </c>
    </row>
    <row r="11425" spans="1:22" x14ac:dyDescent="0.2">
      <c r="A11425" t="s">
        <v>11721</v>
      </c>
      <c r="B11425">
        <v>3</v>
      </c>
      <c r="C11425">
        <v>2010</v>
      </c>
      <c r="E11425" t="s">
        <v>5087</v>
      </c>
      <c r="F11425">
        <v>1.23</v>
      </c>
      <c r="G11425" t="s">
        <v>11775</v>
      </c>
      <c r="H11425" t="s">
        <v>11776</v>
      </c>
      <c r="P11425">
        <v>2.7000000000000001E-3</v>
      </c>
      <c r="Q11425">
        <v>1.2999999999999999E-3</v>
      </c>
      <c r="R11425">
        <v>0</v>
      </c>
      <c r="S11425">
        <v>1.4E-3</v>
      </c>
      <c r="U11425">
        <v>2</v>
      </c>
      <c r="V11425" s="8">
        <v>40155</v>
      </c>
    </row>
    <row r="11426" spans="1:22" x14ac:dyDescent="0.2">
      <c r="A11426" t="s">
        <v>11721</v>
      </c>
      <c r="B11426">
        <v>3</v>
      </c>
      <c r="C11426">
        <v>2010</v>
      </c>
      <c r="E11426" t="s">
        <v>5087</v>
      </c>
      <c r="F11426">
        <v>1.4</v>
      </c>
      <c r="G11426" t="s">
        <v>11777</v>
      </c>
      <c r="H11426" t="s">
        <v>11776</v>
      </c>
      <c r="P11426">
        <v>8.0000000000000002E-3</v>
      </c>
      <c r="Q11426">
        <v>2.3E-3</v>
      </c>
      <c r="R11426">
        <v>0</v>
      </c>
      <c r="S11426">
        <v>5.7000000000000002E-3</v>
      </c>
      <c r="U11426">
        <v>3</v>
      </c>
      <c r="V11426" s="8">
        <v>40155</v>
      </c>
    </row>
    <row r="11427" spans="1:22" x14ac:dyDescent="0.2">
      <c r="A11427" t="s">
        <v>11721</v>
      </c>
      <c r="B11427">
        <v>3</v>
      </c>
      <c r="C11427">
        <v>2010</v>
      </c>
      <c r="E11427" t="s">
        <v>5087</v>
      </c>
      <c r="F11427">
        <v>1.6</v>
      </c>
      <c r="G11427" t="s">
        <v>11778</v>
      </c>
      <c r="H11427" t="s">
        <v>11776</v>
      </c>
      <c r="P11427">
        <v>2.5100000000000001E-2</v>
      </c>
      <c r="Q11427">
        <v>4.5999999999999999E-3</v>
      </c>
      <c r="R11427">
        <v>0</v>
      </c>
      <c r="S11427">
        <v>2.0500000000000001E-2</v>
      </c>
      <c r="U11427">
        <v>2</v>
      </c>
      <c r="V11427" s="8">
        <v>40155</v>
      </c>
    </row>
    <row r="11428" spans="1:22" x14ac:dyDescent="0.2">
      <c r="A11428" t="s">
        <v>11721</v>
      </c>
      <c r="B11428">
        <v>3</v>
      </c>
      <c r="C11428">
        <v>2010</v>
      </c>
      <c r="E11428" t="s">
        <v>5087</v>
      </c>
      <c r="F11428">
        <v>1.73</v>
      </c>
      <c r="G11428" t="s">
        <v>11779</v>
      </c>
      <c r="H11428" t="s">
        <v>11776</v>
      </c>
      <c r="P11428">
        <v>4.7E-2</v>
      </c>
      <c r="Q11428">
        <v>6.6E-3</v>
      </c>
      <c r="R11428">
        <v>0</v>
      </c>
      <c r="S11428">
        <v>4.0399999999999998E-2</v>
      </c>
      <c r="U11428">
        <v>2</v>
      </c>
      <c r="V11428" s="8">
        <v>40155</v>
      </c>
    </row>
    <row r="11429" spans="1:22" x14ac:dyDescent="0.2">
      <c r="A11429" t="s">
        <v>11721</v>
      </c>
      <c r="B11429">
        <v>4</v>
      </c>
      <c r="C11429">
        <v>2010</v>
      </c>
      <c r="E11429" t="s">
        <v>1301</v>
      </c>
      <c r="F11429">
        <v>1.5</v>
      </c>
      <c r="G11429" t="s">
        <v>11780</v>
      </c>
      <c r="H11429" t="s">
        <v>11781</v>
      </c>
      <c r="P11429">
        <v>0.56610000000000005</v>
      </c>
      <c r="Q11429">
        <v>-2.5999999999999999E-2</v>
      </c>
      <c r="R11429">
        <v>0</v>
      </c>
      <c r="S11429">
        <v>0.59209999999999996</v>
      </c>
      <c r="U11429">
        <v>2</v>
      </c>
      <c r="V11429" s="8">
        <v>40155</v>
      </c>
    </row>
    <row r="11430" spans="1:22" x14ac:dyDescent="0.2">
      <c r="A11430" t="s">
        <v>11721</v>
      </c>
      <c r="B11430">
        <v>4</v>
      </c>
      <c r="C11430">
        <v>2010</v>
      </c>
      <c r="E11430" t="s">
        <v>1301</v>
      </c>
      <c r="F11430">
        <v>1.68</v>
      </c>
      <c r="G11430" t="s">
        <v>11782</v>
      </c>
      <c r="H11430" t="s">
        <v>11781</v>
      </c>
      <c r="P11430">
        <v>0.41620000000000001</v>
      </c>
      <c r="Q11430">
        <v>-2.2700000000000001E-2</v>
      </c>
      <c r="R11430">
        <v>0</v>
      </c>
      <c r="S11430">
        <v>0.43890000000000001</v>
      </c>
      <c r="U11430">
        <v>2</v>
      </c>
      <c r="V11430" s="8">
        <v>40155</v>
      </c>
    </row>
    <row r="11431" spans="1:22" x14ac:dyDescent="0.2">
      <c r="A11431" t="s">
        <v>11721</v>
      </c>
      <c r="B11431">
        <v>4</v>
      </c>
      <c r="C11431">
        <v>2010</v>
      </c>
      <c r="E11431" t="s">
        <v>1301</v>
      </c>
      <c r="F11431">
        <v>1.7</v>
      </c>
      <c r="G11431" t="s">
        <v>11783</v>
      </c>
      <c r="H11431" t="s">
        <v>11781</v>
      </c>
      <c r="P11431">
        <v>0.4007</v>
      </c>
      <c r="Q11431">
        <v>-2.2200000000000001E-2</v>
      </c>
      <c r="R11431">
        <v>0</v>
      </c>
      <c r="S11431">
        <v>0.4229</v>
      </c>
      <c r="U11431">
        <v>10</v>
      </c>
      <c r="V11431" s="8">
        <v>40155</v>
      </c>
    </row>
    <row r="11432" spans="1:22" x14ac:dyDescent="0.2">
      <c r="A11432" t="s">
        <v>11721</v>
      </c>
      <c r="B11432">
        <v>4</v>
      </c>
      <c r="C11432">
        <v>2010</v>
      </c>
      <c r="E11432" t="s">
        <v>1301</v>
      </c>
      <c r="F11432">
        <v>1.77</v>
      </c>
      <c r="G11432" t="s">
        <v>11784</v>
      </c>
      <c r="H11432" t="s">
        <v>11781</v>
      </c>
      <c r="P11432">
        <v>0.3488</v>
      </c>
      <c r="Q11432">
        <v>-2.0500000000000001E-2</v>
      </c>
      <c r="R11432">
        <v>0</v>
      </c>
      <c r="S11432">
        <v>0.36930000000000002</v>
      </c>
      <c r="U11432">
        <v>2</v>
      </c>
      <c r="V11432" s="8">
        <v>40155</v>
      </c>
    </row>
    <row r="11433" spans="1:22" x14ac:dyDescent="0.2">
      <c r="A11433" t="s">
        <v>11721</v>
      </c>
      <c r="B11433">
        <v>4</v>
      </c>
      <c r="C11433">
        <v>2010</v>
      </c>
      <c r="E11433" t="s">
        <v>1301</v>
      </c>
      <c r="F11433">
        <v>1.8</v>
      </c>
      <c r="G11433" t="s">
        <v>11785</v>
      </c>
      <c r="H11433" t="s">
        <v>11781</v>
      </c>
      <c r="P11433">
        <v>0.32769999999999999</v>
      </c>
      <c r="Q11433">
        <v>-1.9699999999999999E-2</v>
      </c>
      <c r="R11433">
        <v>0</v>
      </c>
      <c r="S11433">
        <v>0.34739999999999999</v>
      </c>
      <c r="U11433">
        <v>1</v>
      </c>
      <c r="V11433" s="8">
        <v>40155</v>
      </c>
    </row>
    <row r="11434" spans="1:22" x14ac:dyDescent="0.2">
      <c r="A11434" t="s">
        <v>11721</v>
      </c>
      <c r="B11434">
        <v>4</v>
      </c>
      <c r="C11434">
        <v>2010</v>
      </c>
      <c r="E11434" t="s">
        <v>1301</v>
      </c>
      <c r="F11434">
        <v>1.89</v>
      </c>
      <c r="G11434" t="s">
        <v>11786</v>
      </c>
      <c r="H11434" t="s">
        <v>11781</v>
      </c>
      <c r="P11434">
        <v>0.26869999999999999</v>
      </c>
      <c r="Q11434">
        <v>-1.72E-2</v>
      </c>
      <c r="R11434">
        <v>0</v>
      </c>
      <c r="S11434">
        <v>0.28589999999999999</v>
      </c>
      <c r="U11434">
        <v>2</v>
      </c>
      <c r="V11434" s="8">
        <v>40155</v>
      </c>
    </row>
    <row r="11435" spans="1:22" x14ac:dyDescent="0.2">
      <c r="A11435" t="s">
        <v>11721</v>
      </c>
      <c r="B11435">
        <v>4</v>
      </c>
      <c r="C11435">
        <v>2010</v>
      </c>
      <c r="E11435" t="s">
        <v>1301</v>
      </c>
      <c r="F11435">
        <v>2.08</v>
      </c>
      <c r="G11435" t="s">
        <v>11787</v>
      </c>
      <c r="H11435" t="s">
        <v>11781</v>
      </c>
      <c r="P11435">
        <v>0.16769999999999999</v>
      </c>
      <c r="Q11435">
        <v>-1.11E-2</v>
      </c>
      <c r="R11435">
        <v>0</v>
      </c>
      <c r="S11435">
        <v>0.17879999999999999</v>
      </c>
      <c r="U11435">
        <v>2</v>
      </c>
      <c r="V11435" s="8">
        <v>40155</v>
      </c>
    </row>
    <row r="11436" spans="1:22" x14ac:dyDescent="0.2">
      <c r="A11436" t="s">
        <v>11721</v>
      </c>
      <c r="B11436">
        <v>4</v>
      </c>
      <c r="C11436">
        <v>2010</v>
      </c>
      <c r="E11436" t="s">
        <v>1301</v>
      </c>
      <c r="F11436">
        <v>2.13</v>
      </c>
      <c r="G11436" t="s">
        <v>11788</v>
      </c>
      <c r="H11436" t="s">
        <v>11781</v>
      </c>
      <c r="P11436">
        <v>0.1474</v>
      </c>
      <c r="Q11436">
        <v>-9.7000000000000003E-3</v>
      </c>
      <c r="R11436">
        <v>0</v>
      </c>
      <c r="S11436">
        <v>0.15709999999999999</v>
      </c>
      <c r="U11436">
        <v>2</v>
      </c>
      <c r="V11436" s="8">
        <v>40155</v>
      </c>
    </row>
    <row r="11437" spans="1:22" x14ac:dyDescent="0.2">
      <c r="A11437" t="s">
        <v>11721</v>
      </c>
      <c r="B11437">
        <v>4</v>
      </c>
      <c r="C11437">
        <v>2010</v>
      </c>
      <c r="E11437" t="s">
        <v>1301</v>
      </c>
      <c r="F11437">
        <v>2.1800000000000002</v>
      </c>
      <c r="G11437" t="s">
        <v>11789</v>
      </c>
      <c r="H11437" t="s">
        <v>11781</v>
      </c>
      <c r="P11437">
        <v>0.129</v>
      </c>
      <c r="Q11437">
        <v>-8.6E-3</v>
      </c>
      <c r="R11437">
        <v>0</v>
      </c>
      <c r="S11437">
        <v>0.1376</v>
      </c>
      <c r="U11437">
        <v>2</v>
      </c>
      <c r="V11437" s="8">
        <v>40155</v>
      </c>
    </row>
    <row r="11438" spans="1:22" x14ac:dyDescent="0.2">
      <c r="A11438" t="s">
        <v>11721</v>
      </c>
      <c r="B11438">
        <v>4</v>
      </c>
      <c r="C11438">
        <v>2010</v>
      </c>
      <c r="E11438" t="s">
        <v>1301</v>
      </c>
      <c r="F11438">
        <v>2.2000000000000002</v>
      </c>
      <c r="G11438" t="s">
        <v>11790</v>
      </c>
      <c r="H11438" t="s">
        <v>11781</v>
      </c>
      <c r="P11438">
        <v>0.1222</v>
      </c>
      <c r="Q11438">
        <v>-8.0999999999999996E-3</v>
      </c>
      <c r="R11438">
        <v>0</v>
      </c>
      <c r="S11438">
        <v>0.1303</v>
      </c>
      <c r="U11438">
        <v>1</v>
      </c>
      <c r="V11438" s="8">
        <v>40155</v>
      </c>
    </row>
    <row r="11439" spans="1:22" x14ac:dyDescent="0.2">
      <c r="A11439" t="s">
        <v>11721</v>
      </c>
      <c r="B11439">
        <v>4</v>
      </c>
      <c r="C11439">
        <v>2010</v>
      </c>
      <c r="E11439" t="s">
        <v>1301</v>
      </c>
      <c r="F11439">
        <v>2.5299999999999998</v>
      </c>
      <c r="G11439" t="s">
        <v>11791</v>
      </c>
      <c r="H11439" t="s">
        <v>11781</v>
      </c>
      <c r="P11439">
        <v>4.7199999999999999E-2</v>
      </c>
      <c r="Q11439">
        <v>-2.5999999999999999E-3</v>
      </c>
      <c r="R11439">
        <v>0</v>
      </c>
      <c r="S11439">
        <v>4.9799999999999997E-2</v>
      </c>
      <c r="U11439">
        <v>2</v>
      </c>
      <c r="V11439" s="8">
        <v>40155</v>
      </c>
    </row>
    <row r="11440" spans="1:22" x14ac:dyDescent="0.2">
      <c r="A11440" t="s">
        <v>11721</v>
      </c>
      <c r="B11440">
        <v>4</v>
      </c>
      <c r="C11440">
        <v>2010</v>
      </c>
      <c r="E11440" t="s">
        <v>5087</v>
      </c>
      <c r="F11440">
        <v>1.23</v>
      </c>
      <c r="G11440" t="s">
        <v>11792</v>
      </c>
      <c r="H11440" t="s">
        <v>11793</v>
      </c>
      <c r="P11440">
        <v>4.7999999999999996E-3</v>
      </c>
      <c r="Q11440">
        <v>1E-3</v>
      </c>
      <c r="R11440">
        <v>0</v>
      </c>
      <c r="S11440">
        <v>3.8E-3</v>
      </c>
      <c r="U11440">
        <v>2</v>
      </c>
      <c r="V11440" s="8">
        <v>40155</v>
      </c>
    </row>
    <row r="11441" spans="1:22" x14ac:dyDescent="0.2">
      <c r="A11441" t="s">
        <v>11721</v>
      </c>
      <c r="B11441">
        <v>4</v>
      </c>
      <c r="C11441">
        <v>2010</v>
      </c>
      <c r="E11441" t="s">
        <v>5087</v>
      </c>
      <c r="F11441">
        <v>1.4</v>
      </c>
      <c r="G11441" t="s">
        <v>11794</v>
      </c>
      <c r="H11441" t="s">
        <v>11793</v>
      </c>
      <c r="P11441">
        <v>1.4E-2</v>
      </c>
      <c r="Q11441">
        <v>2.3999999999999998E-3</v>
      </c>
      <c r="R11441">
        <v>0</v>
      </c>
      <c r="S11441">
        <v>1.1599999999999999E-2</v>
      </c>
      <c r="U11441">
        <v>3</v>
      </c>
      <c r="V11441" s="8">
        <v>40155</v>
      </c>
    </row>
    <row r="11442" spans="1:22" x14ac:dyDescent="0.2">
      <c r="A11442" t="s">
        <v>11721</v>
      </c>
      <c r="B11442">
        <v>4</v>
      </c>
      <c r="C11442">
        <v>2010</v>
      </c>
      <c r="E11442" t="s">
        <v>5087</v>
      </c>
      <c r="F11442">
        <v>1.6</v>
      </c>
      <c r="G11442" t="s">
        <v>11795</v>
      </c>
      <c r="H11442" t="s">
        <v>11793</v>
      </c>
      <c r="P11442">
        <v>3.8300000000000001E-2</v>
      </c>
      <c r="Q11442">
        <v>5.4999999999999997E-3</v>
      </c>
      <c r="R11442">
        <v>0</v>
      </c>
      <c r="S11442">
        <v>3.2800000000000003E-2</v>
      </c>
      <c r="U11442">
        <v>2</v>
      </c>
      <c r="V11442" s="8">
        <v>40155</v>
      </c>
    </row>
    <row r="11443" spans="1:22" x14ac:dyDescent="0.2">
      <c r="A11443" t="s">
        <v>11721</v>
      </c>
      <c r="B11443">
        <v>4</v>
      </c>
      <c r="C11443">
        <v>2010</v>
      </c>
      <c r="E11443" t="s">
        <v>5087</v>
      </c>
      <c r="F11443">
        <v>1.73</v>
      </c>
      <c r="G11443" t="s">
        <v>11796</v>
      </c>
      <c r="H11443" t="s">
        <v>11793</v>
      </c>
      <c r="P11443">
        <v>6.5600000000000006E-2</v>
      </c>
      <c r="Q11443">
        <v>8.3000000000000001E-3</v>
      </c>
      <c r="R11443">
        <v>0</v>
      </c>
      <c r="S11443">
        <v>5.7299999999999997E-2</v>
      </c>
      <c r="U11443">
        <v>2</v>
      </c>
      <c r="V11443" s="8">
        <v>40155</v>
      </c>
    </row>
    <row r="11444" spans="1:22" x14ac:dyDescent="0.2">
      <c r="A11444" t="s">
        <v>11721</v>
      </c>
      <c r="B11444">
        <v>5</v>
      </c>
      <c r="C11444">
        <v>2010</v>
      </c>
      <c r="E11444" t="s">
        <v>1301</v>
      </c>
      <c r="F11444">
        <v>1.5</v>
      </c>
      <c r="G11444" t="s">
        <v>11797</v>
      </c>
      <c r="H11444" t="s">
        <v>11798</v>
      </c>
      <c r="P11444">
        <v>0.58530000000000004</v>
      </c>
      <c r="Q11444">
        <v>-2.6200000000000001E-2</v>
      </c>
      <c r="R11444">
        <v>0</v>
      </c>
      <c r="S11444">
        <v>0.61150000000000004</v>
      </c>
      <c r="U11444">
        <v>2</v>
      </c>
      <c r="V11444" s="8">
        <v>40155</v>
      </c>
    </row>
    <row r="11445" spans="1:22" x14ac:dyDescent="0.2">
      <c r="A11445" t="s">
        <v>11721</v>
      </c>
      <c r="B11445">
        <v>5</v>
      </c>
      <c r="C11445">
        <v>2010</v>
      </c>
      <c r="E11445" t="s">
        <v>1301</v>
      </c>
      <c r="F11445">
        <v>1.68</v>
      </c>
      <c r="G11445" t="s">
        <v>11799</v>
      </c>
      <c r="H11445" t="s">
        <v>11798</v>
      </c>
      <c r="P11445">
        <v>0.43980000000000002</v>
      </c>
      <c r="Q11445">
        <v>-2.3099999999999999E-2</v>
      </c>
      <c r="R11445">
        <v>0</v>
      </c>
      <c r="S11445">
        <v>0.46289999999999998</v>
      </c>
      <c r="U11445">
        <v>2</v>
      </c>
      <c r="V11445" s="8">
        <v>40155</v>
      </c>
    </row>
    <row r="11446" spans="1:22" x14ac:dyDescent="0.2">
      <c r="A11446" t="s">
        <v>11721</v>
      </c>
      <c r="B11446">
        <v>5</v>
      </c>
      <c r="C11446">
        <v>2010</v>
      </c>
      <c r="E11446" t="s">
        <v>1301</v>
      </c>
      <c r="F11446">
        <v>1.7</v>
      </c>
      <c r="G11446" t="s">
        <v>11800</v>
      </c>
      <c r="H11446" t="s">
        <v>11798</v>
      </c>
      <c r="P11446">
        <v>0.42480000000000001</v>
      </c>
      <c r="Q11446">
        <v>-2.2599999999999999E-2</v>
      </c>
      <c r="R11446">
        <v>0</v>
      </c>
      <c r="S11446">
        <v>0.44740000000000002</v>
      </c>
      <c r="U11446">
        <v>10</v>
      </c>
      <c r="V11446" s="8">
        <v>40155</v>
      </c>
    </row>
    <row r="11447" spans="1:22" x14ac:dyDescent="0.2">
      <c r="A11447" t="s">
        <v>11721</v>
      </c>
      <c r="B11447">
        <v>5</v>
      </c>
      <c r="C11447">
        <v>2010</v>
      </c>
      <c r="E11447" t="s">
        <v>1301</v>
      </c>
      <c r="F11447">
        <v>1.77</v>
      </c>
      <c r="G11447" t="s">
        <v>11801</v>
      </c>
      <c r="H11447" t="s">
        <v>11798</v>
      </c>
      <c r="P11447">
        <v>0.37419999999999998</v>
      </c>
      <c r="Q11447">
        <v>-2.1000000000000001E-2</v>
      </c>
      <c r="R11447">
        <v>0</v>
      </c>
      <c r="S11447">
        <v>0.3952</v>
      </c>
      <c r="U11447">
        <v>2</v>
      </c>
      <c r="V11447" s="8">
        <v>40155</v>
      </c>
    </row>
    <row r="11448" spans="1:22" x14ac:dyDescent="0.2">
      <c r="A11448" t="s">
        <v>11721</v>
      </c>
      <c r="B11448">
        <v>5</v>
      </c>
      <c r="C11448">
        <v>2010</v>
      </c>
      <c r="E11448" t="s">
        <v>1301</v>
      </c>
      <c r="F11448">
        <v>1.8</v>
      </c>
      <c r="G11448" t="s">
        <v>11802</v>
      </c>
      <c r="H11448" t="s">
        <v>11798</v>
      </c>
      <c r="P11448">
        <v>0.35349999999999998</v>
      </c>
      <c r="Q11448">
        <v>-2.0400000000000001E-2</v>
      </c>
      <c r="R11448">
        <v>0</v>
      </c>
      <c r="S11448">
        <v>0.37390000000000001</v>
      </c>
      <c r="U11448">
        <v>1</v>
      </c>
      <c r="V11448" s="8">
        <v>40155</v>
      </c>
    </row>
    <row r="11449" spans="1:22" x14ac:dyDescent="0.2">
      <c r="A11449" t="s">
        <v>11721</v>
      </c>
      <c r="B11449">
        <v>5</v>
      </c>
      <c r="C11449">
        <v>2010</v>
      </c>
      <c r="E11449" t="s">
        <v>1301</v>
      </c>
      <c r="F11449">
        <v>1.89</v>
      </c>
      <c r="G11449" t="s">
        <v>11803</v>
      </c>
      <c r="H11449" t="s">
        <v>11798</v>
      </c>
      <c r="P11449">
        <v>0.29559999999999997</v>
      </c>
      <c r="Q11449">
        <v>-1.7999999999999999E-2</v>
      </c>
      <c r="R11449">
        <v>0</v>
      </c>
      <c r="S11449">
        <v>0.31359999999999999</v>
      </c>
      <c r="U11449">
        <v>2</v>
      </c>
      <c r="V11449" s="8">
        <v>40155</v>
      </c>
    </row>
    <row r="11450" spans="1:22" x14ac:dyDescent="0.2">
      <c r="A11450" t="s">
        <v>11721</v>
      </c>
      <c r="B11450">
        <v>5</v>
      </c>
      <c r="C11450">
        <v>2010</v>
      </c>
      <c r="E11450" t="s">
        <v>1301</v>
      </c>
      <c r="F11450">
        <v>2.08</v>
      </c>
      <c r="G11450" t="s">
        <v>11804</v>
      </c>
      <c r="H11450" t="s">
        <v>11798</v>
      </c>
      <c r="P11450">
        <v>0.19420000000000001</v>
      </c>
      <c r="Q11450">
        <v>-1.23E-2</v>
      </c>
      <c r="R11450">
        <v>0</v>
      </c>
      <c r="S11450">
        <v>0.20649999999999999</v>
      </c>
      <c r="U11450">
        <v>2</v>
      </c>
      <c r="V11450" s="8">
        <v>40155</v>
      </c>
    </row>
    <row r="11451" spans="1:22" x14ac:dyDescent="0.2">
      <c r="A11451" t="s">
        <v>11721</v>
      </c>
      <c r="B11451">
        <v>5</v>
      </c>
      <c r="C11451">
        <v>2010</v>
      </c>
      <c r="E11451" t="s">
        <v>1301</v>
      </c>
      <c r="F11451">
        <v>2.13</v>
      </c>
      <c r="G11451" t="s">
        <v>11805</v>
      </c>
      <c r="H11451" t="s">
        <v>11798</v>
      </c>
      <c r="P11451">
        <v>0.17349999999999999</v>
      </c>
      <c r="Q11451">
        <v>-1.11E-2</v>
      </c>
      <c r="R11451">
        <v>0</v>
      </c>
      <c r="S11451">
        <v>0.18459999999999999</v>
      </c>
      <c r="U11451">
        <v>2</v>
      </c>
      <c r="V11451" s="8">
        <v>40155</v>
      </c>
    </row>
    <row r="11452" spans="1:22" x14ac:dyDescent="0.2">
      <c r="A11452" t="s">
        <v>11721</v>
      </c>
      <c r="B11452">
        <v>5</v>
      </c>
      <c r="C11452">
        <v>2010</v>
      </c>
      <c r="E11452" t="s">
        <v>1301</v>
      </c>
      <c r="F11452">
        <v>2.1800000000000002</v>
      </c>
      <c r="G11452" t="s">
        <v>11806</v>
      </c>
      <c r="H11452" t="s">
        <v>11798</v>
      </c>
      <c r="P11452">
        <v>0.1545</v>
      </c>
      <c r="Q11452">
        <v>-0.01</v>
      </c>
      <c r="R11452">
        <v>0</v>
      </c>
      <c r="S11452">
        <v>0.16450000000000001</v>
      </c>
      <c r="U11452">
        <v>2</v>
      </c>
      <c r="V11452" s="8">
        <v>40155</v>
      </c>
    </row>
    <row r="11453" spans="1:22" x14ac:dyDescent="0.2">
      <c r="A11453" t="s">
        <v>11721</v>
      </c>
      <c r="B11453">
        <v>5</v>
      </c>
      <c r="C11453">
        <v>2010</v>
      </c>
      <c r="E11453" t="s">
        <v>1301</v>
      </c>
      <c r="F11453">
        <v>2.2000000000000002</v>
      </c>
      <c r="G11453" t="s">
        <v>11807</v>
      </c>
      <c r="H11453" t="s">
        <v>11798</v>
      </c>
      <c r="P11453">
        <v>0.1474</v>
      </c>
      <c r="Q11453">
        <v>-9.5999999999999992E-3</v>
      </c>
      <c r="R11453">
        <v>0</v>
      </c>
      <c r="S11453">
        <v>0.157</v>
      </c>
      <c r="U11453">
        <v>1</v>
      </c>
      <c r="V11453" s="8">
        <v>40155</v>
      </c>
    </row>
    <row r="11454" spans="1:22" x14ac:dyDescent="0.2">
      <c r="A11454" t="s">
        <v>11721</v>
      </c>
      <c r="B11454">
        <v>5</v>
      </c>
      <c r="C11454">
        <v>2010</v>
      </c>
      <c r="E11454" t="s">
        <v>1301</v>
      </c>
      <c r="F11454">
        <v>2.5299999999999998</v>
      </c>
      <c r="G11454" t="s">
        <v>11808</v>
      </c>
      <c r="H11454" t="s">
        <v>11798</v>
      </c>
      <c r="P11454">
        <v>6.5299999999999997E-2</v>
      </c>
      <c r="Q11454">
        <v>-3.8E-3</v>
      </c>
      <c r="R11454">
        <v>0</v>
      </c>
      <c r="S11454">
        <v>6.9099999999999995E-2</v>
      </c>
      <c r="U11454">
        <v>2</v>
      </c>
      <c r="V11454" s="8">
        <v>40155</v>
      </c>
    </row>
    <row r="11455" spans="1:22" x14ac:dyDescent="0.2">
      <c r="A11455" t="s">
        <v>11721</v>
      </c>
      <c r="B11455">
        <v>5</v>
      </c>
      <c r="C11455">
        <v>2010</v>
      </c>
      <c r="E11455" t="s">
        <v>5087</v>
      </c>
      <c r="F11455">
        <v>1.23</v>
      </c>
      <c r="G11455" t="s">
        <v>11809</v>
      </c>
      <c r="H11455" t="s">
        <v>11810</v>
      </c>
      <c r="P11455">
        <v>8.6999999999999994E-3</v>
      </c>
      <c r="Q11455">
        <v>1.4E-3</v>
      </c>
      <c r="R11455">
        <v>0</v>
      </c>
      <c r="S11455">
        <v>7.3000000000000001E-3</v>
      </c>
      <c r="U11455">
        <v>2</v>
      </c>
      <c r="V11455" s="8">
        <v>40155</v>
      </c>
    </row>
    <row r="11456" spans="1:22" x14ac:dyDescent="0.2">
      <c r="A11456" t="s">
        <v>11721</v>
      </c>
      <c r="B11456">
        <v>5</v>
      </c>
      <c r="C11456">
        <v>2010</v>
      </c>
      <c r="E11456" t="s">
        <v>5087</v>
      </c>
      <c r="F11456">
        <v>1.4</v>
      </c>
      <c r="G11456" t="s">
        <v>11811</v>
      </c>
      <c r="H11456" t="s">
        <v>11810</v>
      </c>
      <c r="P11456">
        <v>2.1499999999999998E-2</v>
      </c>
      <c r="Q11456">
        <v>3.0000000000000001E-3</v>
      </c>
      <c r="R11456">
        <v>0</v>
      </c>
      <c r="S11456">
        <v>1.8499999999999999E-2</v>
      </c>
      <c r="U11456">
        <v>3</v>
      </c>
      <c r="V11456" s="8">
        <v>40155</v>
      </c>
    </row>
    <row r="11457" spans="1:22" x14ac:dyDescent="0.2">
      <c r="A11457" t="s">
        <v>11721</v>
      </c>
      <c r="B11457">
        <v>5</v>
      </c>
      <c r="C11457">
        <v>2010</v>
      </c>
      <c r="E11457" t="s">
        <v>5087</v>
      </c>
      <c r="F11457">
        <v>1.6</v>
      </c>
      <c r="G11457" t="s">
        <v>11812</v>
      </c>
      <c r="H11457" t="s">
        <v>11810</v>
      </c>
      <c r="P11457">
        <v>5.0700000000000002E-2</v>
      </c>
      <c r="Q11457">
        <v>6.0000000000000001E-3</v>
      </c>
      <c r="R11457">
        <v>0</v>
      </c>
      <c r="S11457">
        <v>4.4699999999999997E-2</v>
      </c>
      <c r="U11457">
        <v>2</v>
      </c>
      <c r="V11457" s="8">
        <v>40155</v>
      </c>
    </row>
    <row r="11458" spans="1:22" x14ac:dyDescent="0.2">
      <c r="A11458" t="s">
        <v>11721</v>
      </c>
      <c r="B11458">
        <v>5</v>
      </c>
      <c r="C11458">
        <v>2010</v>
      </c>
      <c r="E11458" t="s">
        <v>5087</v>
      </c>
      <c r="F11458">
        <v>1.73</v>
      </c>
      <c r="G11458" t="s">
        <v>11813</v>
      </c>
      <c r="H11458" t="s">
        <v>11810</v>
      </c>
      <c r="P11458">
        <v>8.0799999999999997E-2</v>
      </c>
      <c r="Q11458">
        <v>8.5000000000000006E-3</v>
      </c>
      <c r="R11458">
        <v>0</v>
      </c>
      <c r="S11458">
        <v>7.2300000000000003E-2</v>
      </c>
      <c r="U11458">
        <v>2</v>
      </c>
      <c r="V11458" s="8">
        <v>40155</v>
      </c>
    </row>
    <row r="11459" spans="1:22" x14ac:dyDescent="0.2">
      <c r="A11459" t="s">
        <v>11721</v>
      </c>
      <c r="B11459">
        <v>6</v>
      </c>
      <c r="C11459">
        <v>2010</v>
      </c>
      <c r="E11459" t="s">
        <v>1301</v>
      </c>
      <c r="F11459">
        <v>1.5</v>
      </c>
      <c r="G11459" t="s">
        <v>11814</v>
      </c>
      <c r="H11459" t="s">
        <v>11815</v>
      </c>
      <c r="P11459">
        <v>0.60250000000000004</v>
      </c>
      <c r="Q11459">
        <v>-2.6700000000000002E-2</v>
      </c>
      <c r="R11459">
        <v>0</v>
      </c>
      <c r="S11459">
        <v>0.62919999999999998</v>
      </c>
      <c r="U11459">
        <v>2</v>
      </c>
      <c r="V11459" s="8">
        <v>40155</v>
      </c>
    </row>
    <row r="11460" spans="1:22" x14ac:dyDescent="0.2">
      <c r="A11460" t="s">
        <v>11721</v>
      </c>
      <c r="B11460">
        <v>6</v>
      </c>
      <c r="C11460">
        <v>2010</v>
      </c>
      <c r="E11460" t="s">
        <v>1301</v>
      </c>
      <c r="F11460">
        <v>1.68</v>
      </c>
      <c r="G11460" t="s">
        <v>11816</v>
      </c>
      <c r="H11460" t="s">
        <v>11815</v>
      </c>
      <c r="P11460">
        <v>0.46010000000000001</v>
      </c>
      <c r="Q11460">
        <v>-2.3400000000000001E-2</v>
      </c>
      <c r="R11460">
        <v>0</v>
      </c>
      <c r="S11460">
        <v>0.48349999999999999</v>
      </c>
      <c r="U11460">
        <v>2</v>
      </c>
      <c r="V11460" s="8">
        <v>40155</v>
      </c>
    </row>
    <row r="11461" spans="1:22" x14ac:dyDescent="0.2">
      <c r="A11461" t="s">
        <v>11721</v>
      </c>
      <c r="B11461">
        <v>6</v>
      </c>
      <c r="C11461">
        <v>2010</v>
      </c>
      <c r="E11461" t="s">
        <v>1301</v>
      </c>
      <c r="F11461">
        <v>1.77</v>
      </c>
      <c r="G11461" t="s">
        <v>11817</v>
      </c>
      <c r="H11461" t="s">
        <v>11815</v>
      </c>
      <c r="P11461">
        <v>0.39550000000000002</v>
      </c>
      <c r="Q11461">
        <v>-2.1499999999999998E-2</v>
      </c>
      <c r="R11461">
        <v>0</v>
      </c>
      <c r="S11461">
        <v>0.41699999999999998</v>
      </c>
      <c r="U11461">
        <v>2</v>
      </c>
      <c r="V11461" s="8">
        <v>40155</v>
      </c>
    </row>
    <row r="11462" spans="1:22" x14ac:dyDescent="0.2">
      <c r="A11462" t="s">
        <v>11721</v>
      </c>
      <c r="B11462">
        <v>6</v>
      </c>
      <c r="C11462">
        <v>2010</v>
      </c>
      <c r="E11462" t="s">
        <v>1301</v>
      </c>
      <c r="F11462">
        <v>1.8</v>
      </c>
      <c r="G11462" t="s">
        <v>11818</v>
      </c>
      <c r="H11462" t="s">
        <v>11815</v>
      </c>
      <c r="P11462">
        <v>0.37519999999999998</v>
      </c>
      <c r="Q11462">
        <v>-2.07E-2</v>
      </c>
      <c r="R11462">
        <v>0</v>
      </c>
      <c r="S11462">
        <v>0.39589999999999997</v>
      </c>
      <c r="U11462">
        <v>1</v>
      </c>
      <c r="V11462" s="8">
        <v>40155</v>
      </c>
    </row>
    <row r="11463" spans="1:22" x14ac:dyDescent="0.2">
      <c r="A11463" t="s">
        <v>11721</v>
      </c>
      <c r="B11463">
        <v>6</v>
      </c>
      <c r="C11463">
        <v>2010</v>
      </c>
      <c r="E11463" t="s">
        <v>1301</v>
      </c>
      <c r="F11463">
        <v>1.89</v>
      </c>
      <c r="G11463" t="s">
        <v>11819</v>
      </c>
      <c r="H11463" t="s">
        <v>11815</v>
      </c>
      <c r="P11463">
        <v>0.31780000000000003</v>
      </c>
      <c r="Q11463">
        <v>-1.8499999999999999E-2</v>
      </c>
      <c r="R11463">
        <v>0</v>
      </c>
      <c r="S11463">
        <v>0.33629999999999999</v>
      </c>
      <c r="U11463">
        <v>2</v>
      </c>
      <c r="V11463" s="8">
        <v>40155</v>
      </c>
    </row>
    <row r="11464" spans="1:22" x14ac:dyDescent="0.2">
      <c r="A11464" t="s">
        <v>11721</v>
      </c>
      <c r="B11464">
        <v>6</v>
      </c>
      <c r="C11464">
        <v>2010</v>
      </c>
      <c r="E11464" t="s">
        <v>1301</v>
      </c>
      <c r="F11464">
        <v>2.08</v>
      </c>
      <c r="G11464" t="s">
        <v>11820</v>
      </c>
      <c r="H11464" t="s">
        <v>11815</v>
      </c>
      <c r="P11464">
        <v>0.21579999999999999</v>
      </c>
      <c r="Q11464">
        <v>-1.32E-2</v>
      </c>
      <c r="R11464">
        <v>0</v>
      </c>
      <c r="S11464">
        <v>0.22900000000000001</v>
      </c>
      <c r="U11464">
        <v>2</v>
      </c>
      <c r="V11464" s="8">
        <v>40155</v>
      </c>
    </row>
    <row r="11465" spans="1:22" x14ac:dyDescent="0.2">
      <c r="A11465" t="s">
        <v>11721</v>
      </c>
      <c r="B11465">
        <v>6</v>
      </c>
      <c r="C11465">
        <v>2010</v>
      </c>
      <c r="E11465" t="s">
        <v>1301</v>
      </c>
      <c r="F11465">
        <v>2.13</v>
      </c>
      <c r="G11465" t="s">
        <v>11821</v>
      </c>
      <c r="H11465" t="s">
        <v>11815</v>
      </c>
      <c r="P11465">
        <v>0.1948</v>
      </c>
      <c r="Q11465">
        <v>-1.17E-2</v>
      </c>
      <c r="R11465">
        <v>0</v>
      </c>
      <c r="S11465">
        <v>0.20649999999999999</v>
      </c>
      <c r="U11465">
        <v>2</v>
      </c>
      <c r="V11465" s="8">
        <v>40155</v>
      </c>
    </row>
    <row r="11466" spans="1:22" x14ac:dyDescent="0.2">
      <c r="A11466" t="s">
        <v>11721</v>
      </c>
      <c r="B11466">
        <v>6</v>
      </c>
      <c r="C11466">
        <v>2010</v>
      </c>
      <c r="E11466" t="s">
        <v>1301</v>
      </c>
      <c r="F11466">
        <v>2.1800000000000002</v>
      </c>
      <c r="G11466" t="s">
        <v>11822</v>
      </c>
      <c r="H11466" t="s">
        <v>11815</v>
      </c>
      <c r="P11466">
        <v>0.17549999999999999</v>
      </c>
      <c r="Q11466">
        <v>-1.0500000000000001E-2</v>
      </c>
      <c r="R11466">
        <v>0</v>
      </c>
      <c r="S11466">
        <v>0.186</v>
      </c>
      <c r="U11466">
        <v>2</v>
      </c>
      <c r="V11466" s="8">
        <v>40155</v>
      </c>
    </row>
    <row r="11467" spans="1:22" x14ac:dyDescent="0.2">
      <c r="A11467" t="s">
        <v>11721</v>
      </c>
      <c r="B11467">
        <v>6</v>
      </c>
      <c r="C11467">
        <v>2010</v>
      </c>
      <c r="E11467" t="s">
        <v>1301</v>
      </c>
      <c r="F11467">
        <v>2.2000000000000002</v>
      </c>
      <c r="G11467" t="s">
        <v>11823</v>
      </c>
      <c r="H11467" t="s">
        <v>11815</v>
      </c>
      <c r="P11467">
        <v>0.16819999999999999</v>
      </c>
      <c r="Q11467">
        <v>-1.01E-2</v>
      </c>
      <c r="R11467">
        <v>0</v>
      </c>
      <c r="S11467">
        <v>0.17829999999999999</v>
      </c>
      <c r="U11467">
        <v>1</v>
      </c>
      <c r="V11467" s="8">
        <v>40155</v>
      </c>
    </row>
    <row r="11468" spans="1:22" x14ac:dyDescent="0.2">
      <c r="A11468" t="s">
        <v>11721</v>
      </c>
      <c r="B11468">
        <v>6</v>
      </c>
      <c r="C11468">
        <v>2010</v>
      </c>
      <c r="E11468" t="s">
        <v>1301</v>
      </c>
      <c r="F11468">
        <v>2.5299999999999998</v>
      </c>
      <c r="G11468" t="s">
        <v>11824</v>
      </c>
      <c r="H11468" t="s">
        <v>11815</v>
      </c>
      <c r="P11468">
        <v>8.1000000000000003E-2</v>
      </c>
      <c r="Q11468">
        <v>-4.4000000000000003E-3</v>
      </c>
      <c r="R11468">
        <v>0</v>
      </c>
      <c r="S11468">
        <v>8.5400000000000004E-2</v>
      </c>
      <c r="U11468">
        <v>2</v>
      </c>
      <c r="V11468" s="8">
        <v>40155</v>
      </c>
    </row>
    <row r="11469" spans="1:22" x14ac:dyDescent="0.2">
      <c r="A11469" t="s">
        <v>11721</v>
      </c>
      <c r="B11469">
        <v>6</v>
      </c>
      <c r="C11469">
        <v>2010</v>
      </c>
      <c r="E11469" t="s">
        <v>5087</v>
      </c>
      <c r="F11469">
        <v>1.23</v>
      </c>
      <c r="G11469" t="s">
        <v>11825</v>
      </c>
      <c r="H11469" t="s">
        <v>11826</v>
      </c>
      <c r="P11469">
        <v>1.2500000000000001E-2</v>
      </c>
      <c r="Q11469">
        <v>1.8E-3</v>
      </c>
      <c r="R11469">
        <v>0</v>
      </c>
      <c r="S11469">
        <v>1.0699999999999999E-2</v>
      </c>
      <c r="U11469">
        <v>2</v>
      </c>
      <c r="V11469" s="8">
        <v>40155</v>
      </c>
    </row>
    <row r="11470" spans="1:22" x14ac:dyDescent="0.2">
      <c r="A11470" t="s">
        <v>11721</v>
      </c>
      <c r="B11470">
        <v>6</v>
      </c>
      <c r="C11470">
        <v>2010</v>
      </c>
      <c r="E11470" t="s">
        <v>5087</v>
      </c>
      <c r="F11470">
        <v>1.4</v>
      </c>
      <c r="G11470" t="s">
        <v>11827</v>
      </c>
      <c r="H11470" t="s">
        <v>11826</v>
      </c>
      <c r="P11470">
        <v>2.81E-2</v>
      </c>
      <c r="Q11470">
        <v>3.5999999999999999E-3</v>
      </c>
      <c r="R11470">
        <v>0</v>
      </c>
      <c r="S11470">
        <v>2.4500000000000001E-2</v>
      </c>
      <c r="U11470">
        <v>3</v>
      </c>
      <c r="V11470" s="8">
        <v>40155</v>
      </c>
    </row>
    <row r="11471" spans="1:22" x14ac:dyDescent="0.2">
      <c r="A11471" t="s">
        <v>11721</v>
      </c>
      <c r="B11471">
        <v>6</v>
      </c>
      <c r="C11471">
        <v>2010</v>
      </c>
      <c r="E11471" t="s">
        <v>5087</v>
      </c>
      <c r="F11471">
        <v>1.6</v>
      </c>
      <c r="G11471" t="s">
        <v>11828</v>
      </c>
      <c r="H11471" t="s">
        <v>11826</v>
      </c>
      <c r="P11471">
        <v>6.08E-2</v>
      </c>
      <c r="Q11471">
        <v>6.7999999999999996E-3</v>
      </c>
      <c r="R11471">
        <v>0</v>
      </c>
      <c r="S11471">
        <v>5.3999999999999999E-2</v>
      </c>
      <c r="U11471">
        <v>2</v>
      </c>
      <c r="V11471" s="8">
        <v>40155</v>
      </c>
    </row>
    <row r="11472" spans="1:22" x14ac:dyDescent="0.2">
      <c r="A11472" t="s">
        <v>11721</v>
      </c>
      <c r="B11472">
        <v>6</v>
      </c>
      <c r="C11472">
        <v>2010</v>
      </c>
      <c r="E11472" t="s">
        <v>5087</v>
      </c>
      <c r="F11472">
        <v>1.73</v>
      </c>
      <c r="G11472" t="s">
        <v>11829</v>
      </c>
      <c r="H11472" t="s">
        <v>11826</v>
      </c>
      <c r="P11472">
        <v>9.2799999999999994E-2</v>
      </c>
      <c r="Q11472">
        <v>9.4000000000000004E-3</v>
      </c>
      <c r="R11472">
        <v>0</v>
      </c>
      <c r="S11472">
        <v>8.3400000000000002E-2</v>
      </c>
      <c r="U11472">
        <v>2</v>
      </c>
      <c r="V11472" s="8">
        <v>40155</v>
      </c>
    </row>
    <row r="11473" spans="1:22" x14ac:dyDescent="0.2">
      <c r="A11473" t="s">
        <v>11721</v>
      </c>
      <c r="B11473">
        <v>7</v>
      </c>
      <c r="C11473">
        <v>2010</v>
      </c>
      <c r="E11473" t="s">
        <v>1301</v>
      </c>
      <c r="F11473">
        <v>1.5</v>
      </c>
      <c r="G11473" t="s">
        <v>11830</v>
      </c>
      <c r="H11473" t="s">
        <v>11831</v>
      </c>
      <c r="P11473">
        <v>0.62490000000000001</v>
      </c>
      <c r="Q11473">
        <v>-2.6200000000000001E-2</v>
      </c>
      <c r="R11473">
        <v>0</v>
      </c>
      <c r="S11473">
        <v>0.65110000000000001</v>
      </c>
      <c r="U11473">
        <v>2</v>
      </c>
      <c r="V11473" s="8">
        <v>40155</v>
      </c>
    </row>
    <row r="11474" spans="1:22" x14ac:dyDescent="0.2">
      <c r="A11474" t="s">
        <v>11721</v>
      </c>
      <c r="B11474">
        <v>7</v>
      </c>
      <c r="C11474">
        <v>2010</v>
      </c>
      <c r="E11474" t="s">
        <v>1301</v>
      </c>
      <c r="F11474">
        <v>1.68</v>
      </c>
      <c r="G11474" t="s">
        <v>11832</v>
      </c>
      <c r="H11474" t="s">
        <v>11831</v>
      </c>
      <c r="P11474">
        <v>0.48509999999999998</v>
      </c>
      <c r="Q11474">
        <v>-2.2800000000000001E-2</v>
      </c>
      <c r="R11474">
        <v>0</v>
      </c>
      <c r="S11474">
        <v>0.50790000000000002</v>
      </c>
      <c r="U11474">
        <v>2</v>
      </c>
      <c r="V11474" s="8">
        <v>40155</v>
      </c>
    </row>
    <row r="11475" spans="1:22" x14ac:dyDescent="0.2">
      <c r="A11475" t="s">
        <v>11721</v>
      </c>
      <c r="B11475">
        <v>7</v>
      </c>
      <c r="C11475">
        <v>2010</v>
      </c>
      <c r="E11475" t="s">
        <v>1301</v>
      </c>
      <c r="F11475">
        <v>1.77</v>
      </c>
      <c r="G11475" t="s">
        <v>11833</v>
      </c>
      <c r="H11475" t="s">
        <v>11831</v>
      </c>
      <c r="P11475">
        <v>0.42159999999999997</v>
      </c>
      <c r="Q11475">
        <v>-2.1000000000000001E-2</v>
      </c>
      <c r="R11475">
        <v>0</v>
      </c>
      <c r="S11475">
        <v>0.44259999999999999</v>
      </c>
      <c r="U11475">
        <v>2</v>
      </c>
      <c r="V11475" s="8">
        <v>40155</v>
      </c>
    </row>
    <row r="11476" spans="1:22" x14ac:dyDescent="0.2">
      <c r="A11476" t="s">
        <v>11721</v>
      </c>
      <c r="B11476">
        <v>7</v>
      </c>
      <c r="C11476">
        <v>2010</v>
      </c>
      <c r="E11476" t="s">
        <v>1301</v>
      </c>
      <c r="F11476">
        <v>1.8</v>
      </c>
      <c r="G11476" t="s">
        <v>11834</v>
      </c>
      <c r="H11476" t="s">
        <v>11831</v>
      </c>
      <c r="P11476">
        <v>0.40160000000000001</v>
      </c>
      <c r="Q11476">
        <v>-2.0299999999999999E-2</v>
      </c>
      <c r="R11476">
        <v>0</v>
      </c>
      <c r="S11476">
        <v>0.4219</v>
      </c>
      <c r="U11476">
        <v>1</v>
      </c>
      <c r="V11476" s="8">
        <v>40155</v>
      </c>
    </row>
    <row r="11477" spans="1:22" x14ac:dyDescent="0.2">
      <c r="A11477" t="s">
        <v>11721</v>
      </c>
      <c r="B11477">
        <v>7</v>
      </c>
      <c r="C11477">
        <v>2010</v>
      </c>
      <c r="E11477" t="s">
        <v>1301</v>
      </c>
      <c r="F11477">
        <v>1.89</v>
      </c>
      <c r="G11477" t="s">
        <v>11835</v>
      </c>
      <c r="H11477" t="s">
        <v>11831</v>
      </c>
      <c r="P11477">
        <v>0.34499999999999997</v>
      </c>
      <c r="Q11477">
        <v>-1.8200000000000001E-2</v>
      </c>
      <c r="R11477">
        <v>0</v>
      </c>
      <c r="S11477">
        <v>0.36320000000000002</v>
      </c>
      <c r="U11477">
        <v>2</v>
      </c>
      <c r="V11477" s="8">
        <v>40155</v>
      </c>
    </row>
    <row r="11478" spans="1:22" x14ac:dyDescent="0.2">
      <c r="A11478" t="s">
        <v>11721</v>
      </c>
      <c r="B11478">
        <v>7</v>
      </c>
      <c r="C11478">
        <v>2010</v>
      </c>
      <c r="E11478" t="s">
        <v>1301</v>
      </c>
      <c r="F11478">
        <v>2.08</v>
      </c>
      <c r="G11478" t="s">
        <v>11836</v>
      </c>
      <c r="H11478" t="s">
        <v>11831</v>
      </c>
      <c r="P11478">
        <v>0.24210000000000001</v>
      </c>
      <c r="Q11478">
        <v>-1.3899999999999999E-2</v>
      </c>
      <c r="R11478">
        <v>0</v>
      </c>
      <c r="S11478">
        <v>0.25600000000000001</v>
      </c>
      <c r="U11478">
        <v>2</v>
      </c>
      <c r="V11478" s="8">
        <v>40155</v>
      </c>
    </row>
    <row r="11479" spans="1:22" x14ac:dyDescent="0.2">
      <c r="A11479" t="s">
        <v>11721</v>
      </c>
      <c r="B11479">
        <v>7</v>
      </c>
      <c r="C11479">
        <v>2010</v>
      </c>
      <c r="E11479" t="s">
        <v>1301</v>
      </c>
      <c r="F11479">
        <v>2.13</v>
      </c>
      <c r="G11479" t="s">
        <v>11837</v>
      </c>
      <c r="H11479" t="s">
        <v>11831</v>
      </c>
      <c r="P11479">
        <v>0.22070000000000001</v>
      </c>
      <c r="Q11479">
        <v>-1.1599999999999999E-2</v>
      </c>
      <c r="R11479">
        <v>0</v>
      </c>
      <c r="S11479">
        <v>0.23230000000000001</v>
      </c>
      <c r="U11479">
        <v>2</v>
      </c>
      <c r="V11479" s="8">
        <v>40155</v>
      </c>
    </row>
    <row r="11480" spans="1:22" x14ac:dyDescent="0.2">
      <c r="A11480" t="s">
        <v>11721</v>
      </c>
      <c r="B11480">
        <v>7</v>
      </c>
      <c r="C11480">
        <v>2010</v>
      </c>
      <c r="E11480" t="s">
        <v>1301</v>
      </c>
      <c r="F11480">
        <v>2.1800000000000002</v>
      </c>
      <c r="G11480" t="s">
        <v>11838</v>
      </c>
      <c r="H11480" t="s">
        <v>11831</v>
      </c>
      <c r="P11480">
        <v>0.20069999999999999</v>
      </c>
      <c r="Q11480">
        <v>-1.06E-2</v>
      </c>
      <c r="R11480">
        <v>0</v>
      </c>
      <c r="S11480">
        <v>0.21129999999999999</v>
      </c>
      <c r="U11480">
        <v>2</v>
      </c>
      <c r="V11480" s="8">
        <v>40155</v>
      </c>
    </row>
    <row r="11481" spans="1:22" x14ac:dyDescent="0.2">
      <c r="A11481" t="s">
        <v>11721</v>
      </c>
      <c r="B11481">
        <v>7</v>
      </c>
      <c r="C11481">
        <v>2010</v>
      </c>
      <c r="E11481" t="s">
        <v>1301</v>
      </c>
      <c r="F11481">
        <v>2.2000000000000002</v>
      </c>
      <c r="G11481" t="s">
        <v>11839</v>
      </c>
      <c r="H11481" t="s">
        <v>11831</v>
      </c>
      <c r="P11481">
        <v>0.19309999999999999</v>
      </c>
      <c r="Q11481">
        <v>-1.03E-2</v>
      </c>
      <c r="R11481">
        <v>0</v>
      </c>
      <c r="S11481">
        <v>0.2034</v>
      </c>
      <c r="U11481">
        <v>1</v>
      </c>
      <c r="V11481" s="8">
        <v>40155</v>
      </c>
    </row>
    <row r="11482" spans="1:22" x14ac:dyDescent="0.2">
      <c r="A11482" t="s">
        <v>11721</v>
      </c>
      <c r="B11482">
        <v>7</v>
      </c>
      <c r="C11482">
        <v>2010</v>
      </c>
      <c r="E11482" t="s">
        <v>1301</v>
      </c>
      <c r="F11482">
        <v>2.5299999999999998</v>
      </c>
      <c r="G11482" t="s">
        <v>11840</v>
      </c>
      <c r="H11482" t="s">
        <v>11831</v>
      </c>
      <c r="P11482">
        <v>0.1</v>
      </c>
      <c r="Q11482">
        <v>-4.7999999999999996E-3</v>
      </c>
      <c r="R11482">
        <v>0</v>
      </c>
      <c r="S11482">
        <v>0.1048</v>
      </c>
      <c r="U11482">
        <v>2</v>
      </c>
      <c r="V11482" s="8">
        <v>40155</v>
      </c>
    </row>
    <row r="11483" spans="1:22" x14ac:dyDescent="0.2">
      <c r="A11483" t="s">
        <v>11721</v>
      </c>
      <c r="B11483">
        <v>7</v>
      </c>
      <c r="C11483">
        <v>2010</v>
      </c>
      <c r="E11483" t="s">
        <v>5087</v>
      </c>
      <c r="F11483">
        <v>1.23</v>
      </c>
      <c r="G11483" t="s">
        <v>11841</v>
      </c>
      <c r="H11483" t="s">
        <v>11842</v>
      </c>
      <c r="P11483">
        <v>1.47E-2</v>
      </c>
      <c r="Q11483">
        <v>2.2000000000000001E-3</v>
      </c>
      <c r="R11483">
        <v>0</v>
      </c>
      <c r="S11483">
        <v>1.2500000000000001E-2</v>
      </c>
      <c r="U11483">
        <v>2</v>
      </c>
      <c r="V11483" s="8">
        <v>40155</v>
      </c>
    </row>
    <row r="11484" spans="1:22" x14ac:dyDescent="0.2">
      <c r="A11484" t="s">
        <v>11721</v>
      </c>
      <c r="B11484">
        <v>7</v>
      </c>
      <c r="C11484">
        <v>2010</v>
      </c>
      <c r="E11484" t="s">
        <v>5087</v>
      </c>
      <c r="F11484">
        <v>1.4</v>
      </c>
      <c r="G11484" t="s">
        <v>11843</v>
      </c>
      <c r="H11484" t="s">
        <v>11842</v>
      </c>
      <c r="P11484">
        <v>3.2000000000000001E-2</v>
      </c>
      <c r="Q11484">
        <v>4.1000000000000003E-3</v>
      </c>
      <c r="R11484">
        <v>0</v>
      </c>
      <c r="S11484">
        <v>2.7900000000000001E-2</v>
      </c>
      <c r="U11484">
        <v>3</v>
      </c>
      <c r="V11484" s="8">
        <v>40155</v>
      </c>
    </row>
    <row r="11485" spans="1:22" x14ac:dyDescent="0.2">
      <c r="A11485" t="s">
        <v>11721</v>
      </c>
      <c r="B11485">
        <v>7</v>
      </c>
      <c r="C11485">
        <v>2010</v>
      </c>
      <c r="E11485" t="s">
        <v>5087</v>
      </c>
      <c r="F11485">
        <v>1.6</v>
      </c>
      <c r="G11485" t="s">
        <v>11844</v>
      </c>
      <c r="H11485" t="s">
        <v>11842</v>
      </c>
      <c r="P11485">
        <v>6.7400000000000002E-2</v>
      </c>
      <c r="Q11485">
        <v>7.4999999999999997E-3</v>
      </c>
      <c r="R11485">
        <v>0</v>
      </c>
      <c r="S11485">
        <v>5.9900000000000002E-2</v>
      </c>
      <c r="U11485">
        <v>2</v>
      </c>
      <c r="V11485" s="8">
        <v>40155</v>
      </c>
    </row>
    <row r="11486" spans="1:22" x14ac:dyDescent="0.2">
      <c r="A11486" t="s">
        <v>11721</v>
      </c>
      <c r="B11486">
        <v>7</v>
      </c>
      <c r="C11486">
        <v>2010</v>
      </c>
      <c r="E11486" t="s">
        <v>5087</v>
      </c>
      <c r="F11486">
        <v>1.73</v>
      </c>
      <c r="G11486" t="s">
        <v>11845</v>
      </c>
      <c r="H11486" t="s">
        <v>11842</v>
      </c>
      <c r="P11486">
        <v>0.10100000000000001</v>
      </c>
      <c r="Q11486">
        <v>0.01</v>
      </c>
      <c r="R11486">
        <v>0</v>
      </c>
      <c r="S11486">
        <v>9.0999999999999998E-2</v>
      </c>
      <c r="U11486">
        <v>2</v>
      </c>
      <c r="V11486" s="8">
        <v>40155</v>
      </c>
    </row>
    <row r="11487" spans="1:22" x14ac:dyDescent="0.2">
      <c r="A11487" t="s">
        <v>11721</v>
      </c>
      <c r="B11487">
        <v>8</v>
      </c>
      <c r="C11487">
        <v>2010</v>
      </c>
      <c r="E11487" t="s">
        <v>1301</v>
      </c>
      <c r="F11487">
        <v>1.5</v>
      </c>
      <c r="G11487" t="s">
        <v>11846</v>
      </c>
      <c r="H11487" t="s">
        <v>11847</v>
      </c>
      <c r="P11487">
        <v>0.65369999999999995</v>
      </c>
      <c r="Q11487">
        <v>-2.5700000000000001E-2</v>
      </c>
      <c r="R11487">
        <v>0</v>
      </c>
      <c r="S11487">
        <v>0.6794</v>
      </c>
      <c r="U11487">
        <v>2</v>
      </c>
      <c r="V11487" s="8">
        <v>40155</v>
      </c>
    </row>
    <row r="11488" spans="1:22" x14ac:dyDescent="0.2">
      <c r="A11488" t="s">
        <v>11721</v>
      </c>
      <c r="B11488">
        <v>8</v>
      </c>
      <c r="C11488">
        <v>2010</v>
      </c>
      <c r="E11488" t="s">
        <v>1301</v>
      </c>
      <c r="F11488">
        <v>1.68</v>
      </c>
      <c r="G11488" t="s">
        <v>11848</v>
      </c>
      <c r="H11488" t="s">
        <v>11847</v>
      </c>
      <c r="P11488">
        <v>0.51529999999999998</v>
      </c>
      <c r="Q11488">
        <v>-2.2499999999999999E-2</v>
      </c>
      <c r="R11488">
        <v>0</v>
      </c>
      <c r="S11488">
        <v>0.53779999999999994</v>
      </c>
      <c r="U11488">
        <v>2</v>
      </c>
      <c r="V11488" s="8">
        <v>40155</v>
      </c>
    </row>
    <row r="11489" spans="1:22" x14ac:dyDescent="0.2">
      <c r="A11489" t="s">
        <v>11721</v>
      </c>
      <c r="B11489">
        <v>8</v>
      </c>
      <c r="C11489">
        <v>2010</v>
      </c>
      <c r="E11489" t="s">
        <v>1301</v>
      </c>
      <c r="F11489">
        <v>1.77</v>
      </c>
      <c r="G11489" t="s">
        <v>11849</v>
      </c>
      <c r="H11489" t="s">
        <v>11847</v>
      </c>
      <c r="P11489">
        <v>0.45219999999999999</v>
      </c>
      <c r="Q11489">
        <v>-2.07E-2</v>
      </c>
      <c r="R11489">
        <v>0</v>
      </c>
      <c r="S11489">
        <v>0.47289999999999999</v>
      </c>
      <c r="U11489">
        <v>2</v>
      </c>
      <c r="V11489" s="8">
        <v>40155</v>
      </c>
    </row>
    <row r="11490" spans="1:22" x14ac:dyDescent="0.2">
      <c r="A11490" t="s">
        <v>11721</v>
      </c>
      <c r="B11490">
        <v>8</v>
      </c>
      <c r="C11490">
        <v>2010</v>
      </c>
      <c r="E11490" t="s">
        <v>1301</v>
      </c>
      <c r="F11490">
        <v>1.8</v>
      </c>
      <c r="G11490" t="s">
        <v>11850</v>
      </c>
      <c r="H11490" t="s">
        <v>11847</v>
      </c>
      <c r="P11490">
        <v>0.43209999999999998</v>
      </c>
      <c r="Q11490">
        <v>-2.01E-2</v>
      </c>
      <c r="R11490">
        <v>0</v>
      </c>
      <c r="S11490">
        <v>0.45219999999999999</v>
      </c>
      <c r="U11490">
        <v>1</v>
      </c>
      <c r="V11490" s="8">
        <v>40155</v>
      </c>
    </row>
    <row r="11491" spans="1:22" x14ac:dyDescent="0.2">
      <c r="A11491" t="s">
        <v>11721</v>
      </c>
      <c r="B11491">
        <v>8</v>
      </c>
      <c r="C11491">
        <v>2010</v>
      </c>
      <c r="E11491" t="s">
        <v>1301</v>
      </c>
      <c r="F11491">
        <v>1.89</v>
      </c>
      <c r="G11491" t="s">
        <v>11851</v>
      </c>
      <c r="H11491" t="s">
        <v>11847</v>
      </c>
      <c r="P11491">
        <v>0.37540000000000001</v>
      </c>
      <c r="Q11491">
        <v>-1.7999999999999999E-2</v>
      </c>
      <c r="R11491">
        <v>0</v>
      </c>
      <c r="S11491">
        <v>0.39340000000000003</v>
      </c>
      <c r="U11491">
        <v>2</v>
      </c>
      <c r="V11491" s="8">
        <v>40155</v>
      </c>
    </row>
    <row r="11492" spans="1:22" x14ac:dyDescent="0.2">
      <c r="A11492" t="s">
        <v>11721</v>
      </c>
      <c r="B11492">
        <v>8</v>
      </c>
      <c r="C11492">
        <v>2010</v>
      </c>
      <c r="E11492" t="s">
        <v>1301</v>
      </c>
      <c r="F11492">
        <v>2.08</v>
      </c>
      <c r="G11492" t="s">
        <v>11852</v>
      </c>
      <c r="H11492" t="s">
        <v>11847</v>
      </c>
      <c r="P11492">
        <v>0.27100000000000002</v>
      </c>
      <c r="Q11492">
        <v>-1.3899999999999999E-2</v>
      </c>
      <c r="R11492">
        <v>0</v>
      </c>
      <c r="S11492">
        <v>0.28489999999999999</v>
      </c>
      <c r="U11492">
        <v>2</v>
      </c>
      <c r="V11492" s="8">
        <v>40155</v>
      </c>
    </row>
    <row r="11493" spans="1:22" x14ac:dyDescent="0.2">
      <c r="A11493" t="s">
        <v>11721</v>
      </c>
      <c r="B11493">
        <v>8</v>
      </c>
      <c r="C11493">
        <v>2010</v>
      </c>
      <c r="E11493" t="s">
        <v>1301</v>
      </c>
      <c r="F11493">
        <v>2.13</v>
      </c>
      <c r="G11493" t="s">
        <v>11853</v>
      </c>
      <c r="H11493" t="s">
        <v>11847</v>
      </c>
      <c r="P11493">
        <v>0.24809999999999999</v>
      </c>
      <c r="Q11493">
        <v>-1.18E-2</v>
      </c>
      <c r="R11493">
        <v>0</v>
      </c>
      <c r="S11493">
        <v>0.25990000000000002</v>
      </c>
      <c r="U11493">
        <v>2</v>
      </c>
      <c r="V11493" s="8">
        <v>40155</v>
      </c>
    </row>
    <row r="11494" spans="1:22" x14ac:dyDescent="0.2">
      <c r="A11494" t="s">
        <v>11721</v>
      </c>
      <c r="B11494">
        <v>8</v>
      </c>
      <c r="C11494">
        <v>2010</v>
      </c>
      <c r="E11494" t="s">
        <v>1301</v>
      </c>
      <c r="F11494">
        <v>2.1800000000000002</v>
      </c>
      <c r="G11494" t="s">
        <v>11854</v>
      </c>
      <c r="H11494" t="s">
        <v>11847</v>
      </c>
      <c r="P11494">
        <v>0.22750000000000001</v>
      </c>
      <c r="Q11494">
        <v>-1.0800000000000001E-2</v>
      </c>
      <c r="R11494">
        <v>0</v>
      </c>
      <c r="S11494">
        <v>0.23830000000000001</v>
      </c>
      <c r="U11494">
        <v>2</v>
      </c>
      <c r="V11494" s="8">
        <v>40155</v>
      </c>
    </row>
    <row r="11495" spans="1:22" x14ac:dyDescent="0.2">
      <c r="A11495" t="s">
        <v>11721</v>
      </c>
      <c r="B11495">
        <v>8</v>
      </c>
      <c r="C11495">
        <v>2010</v>
      </c>
      <c r="E11495" t="s">
        <v>1301</v>
      </c>
      <c r="F11495">
        <v>2.2000000000000002</v>
      </c>
      <c r="G11495" t="s">
        <v>11855</v>
      </c>
      <c r="H11495" t="s">
        <v>11847</v>
      </c>
      <c r="P11495">
        <v>0.21970000000000001</v>
      </c>
      <c r="Q11495">
        <v>-1.03E-2</v>
      </c>
      <c r="R11495">
        <v>0</v>
      </c>
      <c r="S11495">
        <v>0.23</v>
      </c>
      <c r="U11495">
        <v>1</v>
      </c>
      <c r="V11495" s="8">
        <v>40155</v>
      </c>
    </row>
    <row r="11496" spans="1:22" x14ac:dyDescent="0.2">
      <c r="A11496" t="s">
        <v>11721</v>
      </c>
      <c r="B11496">
        <v>8</v>
      </c>
      <c r="C11496">
        <v>2010</v>
      </c>
      <c r="E11496" t="s">
        <v>1301</v>
      </c>
      <c r="F11496">
        <v>2.5299999999999998</v>
      </c>
      <c r="G11496" t="s">
        <v>11856</v>
      </c>
      <c r="H11496" t="s">
        <v>11847</v>
      </c>
      <c r="P11496">
        <v>0.1208</v>
      </c>
      <c r="Q11496">
        <v>-5.0000000000000001E-3</v>
      </c>
      <c r="R11496">
        <v>0</v>
      </c>
      <c r="S11496">
        <v>0.1258</v>
      </c>
      <c r="U11496">
        <v>2</v>
      </c>
      <c r="V11496" s="8">
        <v>40155</v>
      </c>
    </row>
    <row r="11497" spans="1:22" x14ac:dyDescent="0.2">
      <c r="A11497" t="s">
        <v>11721</v>
      </c>
      <c r="B11497">
        <v>8</v>
      </c>
      <c r="C11497">
        <v>2010</v>
      </c>
      <c r="E11497" t="s">
        <v>5087</v>
      </c>
      <c r="F11497">
        <v>1.23</v>
      </c>
      <c r="G11497" t="s">
        <v>11857</v>
      </c>
      <c r="H11497" t="s">
        <v>11858</v>
      </c>
      <c r="P11497">
        <v>1.84E-2</v>
      </c>
      <c r="Q11497">
        <v>2.5999999999999999E-3</v>
      </c>
      <c r="R11497">
        <v>0</v>
      </c>
      <c r="S11497">
        <v>1.5800000000000002E-2</v>
      </c>
      <c r="U11497">
        <v>2</v>
      </c>
      <c r="V11497" s="8">
        <v>40155</v>
      </c>
    </row>
    <row r="11498" spans="1:22" x14ac:dyDescent="0.2">
      <c r="A11498" t="s">
        <v>11721</v>
      </c>
      <c r="B11498">
        <v>8</v>
      </c>
      <c r="C11498">
        <v>2010</v>
      </c>
      <c r="E11498" t="s">
        <v>5087</v>
      </c>
      <c r="F11498">
        <v>1.4</v>
      </c>
      <c r="G11498" t="s">
        <v>11859</v>
      </c>
      <c r="H11498" t="s">
        <v>11858</v>
      </c>
      <c r="P11498">
        <v>3.7699999999999997E-2</v>
      </c>
      <c r="Q11498">
        <v>4.5999999999999999E-3</v>
      </c>
      <c r="R11498">
        <v>0</v>
      </c>
      <c r="S11498">
        <v>3.3099999999999997E-2</v>
      </c>
      <c r="U11498">
        <v>3</v>
      </c>
      <c r="V11498" s="8">
        <v>40155</v>
      </c>
    </row>
    <row r="11499" spans="1:22" x14ac:dyDescent="0.2">
      <c r="A11499" t="s">
        <v>11721</v>
      </c>
      <c r="B11499">
        <v>8</v>
      </c>
      <c r="C11499">
        <v>2010</v>
      </c>
      <c r="E11499" t="s">
        <v>5087</v>
      </c>
      <c r="F11499">
        <v>1.6</v>
      </c>
      <c r="G11499" t="s">
        <v>11860</v>
      </c>
      <c r="H11499" t="s">
        <v>11858</v>
      </c>
      <c r="P11499">
        <v>7.4899999999999994E-2</v>
      </c>
      <c r="Q11499">
        <v>7.7999999999999996E-3</v>
      </c>
      <c r="R11499">
        <v>0</v>
      </c>
      <c r="S11499">
        <v>6.7100000000000007E-2</v>
      </c>
      <c r="U11499">
        <v>2</v>
      </c>
      <c r="V11499" s="8">
        <v>40155</v>
      </c>
    </row>
    <row r="11500" spans="1:22" x14ac:dyDescent="0.2">
      <c r="A11500" t="s">
        <v>11721</v>
      </c>
      <c r="B11500">
        <v>8</v>
      </c>
      <c r="C11500">
        <v>2010</v>
      </c>
      <c r="E11500" t="s">
        <v>5087</v>
      </c>
      <c r="F11500">
        <v>1.73</v>
      </c>
      <c r="G11500" t="s">
        <v>11861</v>
      </c>
      <c r="H11500" t="s">
        <v>11858</v>
      </c>
      <c r="P11500">
        <v>0.10920000000000001</v>
      </c>
      <c r="Q11500">
        <v>1.03E-2</v>
      </c>
      <c r="R11500">
        <v>0</v>
      </c>
      <c r="S11500">
        <v>9.8900000000000002E-2</v>
      </c>
      <c r="U11500">
        <v>2</v>
      </c>
      <c r="V11500" s="8">
        <v>40155</v>
      </c>
    </row>
    <row r="11501" spans="1:22" x14ac:dyDescent="0.2">
      <c r="A11501" t="s">
        <v>11721</v>
      </c>
      <c r="B11501">
        <v>9</v>
      </c>
      <c r="C11501">
        <v>2010</v>
      </c>
      <c r="E11501" t="s">
        <v>1301</v>
      </c>
      <c r="F11501">
        <v>1.5</v>
      </c>
      <c r="G11501" t="s">
        <v>11862</v>
      </c>
      <c r="H11501" t="s">
        <v>11863</v>
      </c>
      <c r="P11501">
        <v>0.68279999999999996</v>
      </c>
      <c r="Q11501">
        <v>-2.7E-2</v>
      </c>
      <c r="R11501">
        <v>0</v>
      </c>
      <c r="S11501">
        <v>0.70979999999999999</v>
      </c>
      <c r="U11501">
        <v>2</v>
      </c>
      <c r="V11501" s="8">
        <v>40155</v>
      </c>
    </row>
    <row r="11502" spans="1:22" x14ac:dyDescent="0.2">
      <c r="A11502" t="s">
        <v>11721</v>
      </c>
      <c r="B11502">
        <v>9</v>
      </c>
      <c r="C11502">
        <v>2010</v>
      </c>
      <c r="E11502" t="s">
        <v>1301</v>
      </c>
      <c r="F11502">
        <v>1.68</v>
      </c>
      <c r="G11502" t="s">
        <v>11864</v>
      </c>
      <c r="H11502" t="s">
        <v>11863</v>
      </c>
      <c r="P11502">
        <v>0.54490000000000005</v>
      </c>
      <c r="Q11502">
        <v>-2.4199999999999999E-2</v>
      </c>
      <c r="R11502">
        <v>0</v>
      </c>
      <c r="S11502">
        <v>0.56910000000000005</v>
      </c>
      <c r="U11502">
        <v>2</v>
      </c>
      <c r="V11502" s="8">
        <v>40155</v>
      </c>
    </row>
    <row r="11503" spans="1:22" x14ac:dyDescent="0.2">
      <c r="A11503" t="s">
        <v>11721</v>
      </c>
      <c r="B11503">
        <v>9</v>
      </c>
      <c r="C11503">
        <v>2010</v>
      </c>
      <c r="E11503" t="s">
        <v>1301</v>
      </c>
      <c r="F11503">
        <v>1.77</v>
      </c>
      <c r="G11503" t="s">
        <v>11865</v>
      </c>
      <c r="H11503" t="s">
        <v>11863</v>
      </c>
      <c r="P11503">
        <v>0.48170000000000002</v>
      </c>
      <c r="Q11503">
        <v>-2.2700000000000001E-2</v>
      </c>
      <c r="R11503">
        <v>0</v>
      </c>
      <c r="S11503">
        <v>0.50439999999999996</v>
      </c>
      <c r="U11503">
        <v>2</v>
      </c>
      <c r="V11503" s="8">
        <v>40155</v>
      </c>
    </row>
    <row r="11504" spans="1:22" x14ac:dyDescent="0.2">
      <c r="A11504" t="s">
        <v>11721</v>
      </c>
      <c r="B11504">
        <v>9</v>
      </c>
      <c r="C11504">
        <v>2010</v>
      </c>
      <c r="E11504" t="s">
        <v>1301</v>
      </c>
      <c r="F11504">
        <v>1.8</v>
      </c>
      <c r="G11504" t="s">
        <v>11866</v>
      </c>
      <c r="H11504" t="s">
        <v>11863</v>
      </c>
      <c r="P11504">
        <v>0.46150000000000002</v>
      </c>
      <c r="Q11504">
        <v>-2.2100000000000002E-2</v>
      </c>
      <c r="R11504">
        <v>0</v>
      </c>
      <c r="S11504">
        <v>0.48359999999999997</v>
      </c>
      <c r="U11504">
        <v>1</v>
      </c>
      <c r="V11504" s="8">
        <v>40155</v>
      </c>
    </row>
    <row r="11505" spans="1:22" x14ac:dyDescent="0.2">
      <c r="A11505" t="s">
        <v>11721</v>
      </c>
      <c r="B11505">
        <v>9</v>
      </c>
      <c r="C11505">
        <v>2010</v>
      </c>
      <c r="E11505" t="s">
        <v>1301</v>
      </c>
      <c r="F11505">
        <v>1.89</v>
      </c>
      <c r="G11505" t="s">
        <v>11867</v>
      </c>
      <c r="H11505" t="s">
        <v>11863</v>
      </c>
      <c r="P11505">
        <v>0.4042</v>
      </c>
      <c r="Q11505">
        <v>-2.0199999999999999E-2</v>
      </c>
      <c r="R11505">
        <v>0</v>
      </c>
      <c r="S11505">
        <v>0.4244</v>
      </c>
      <c r="U11505">
        <v>2</v>
      </c>
      <c r="V11505" s="8">
        <v>40155</v>
      </c>
    </row>
    <row r="11506" spans="1:22" x14ac:dyDescent="0.2">
      <c r="A11506" t="s">
        <v>11721</v>
      </c>
      <c r="B11506">
        <v>9</v>
      </c>
      <c r="C11506">
        <v>2010</v>
      </c>
      <c r="E11506" t="s">
        <v>1301</v>
      </c>
      <c r="F11506">
        <v>2.08</v>
      </c>
      <c r="G11506" t="s">
        <v>11868</v>
      </c>
      <c r="H11506" t="s">
        <v>11863</v>
      </c>
      <c r="P11506">
        <v>0.29780000000000001</v>
      </c>
      <c r="Q11506">
        <v>-1.6400000000000001E-2</v>
      </c>
      <c r="R11506">
        <v>0</v>
      </c>
      <c r="S11506">
        <v>0.31419999999999998</v>
      </c>
      <c r="U11506">
        <v>2</v>
      </c>
      <c r="V11506" s="8">
        <v>40155</v>
      </c>
    </row>
    <row r="11507" spans="1:22" x14ac:dyDescent="0.2">
      <c r="A11507" t="s">
        <v>11721</v>
      </c>
      <c r="B11507">
        <v>9</v>
      </c>
      <c r="C11507">
        <v>2010</v>
      </c>
      <c r="E11507" t="s">
        <v>1301</v>
      </c>
      <c r="F11507">
        <v>2.13</v>
      </c>
      <c r="G11507" t="s">
        <v>11869</v>
      </c>
      <c r="H11507" t="s">
        <v>11863</v>
      </c>
      <c r="P11507">
        <v>0.27310000000000001</v>
      </c>
      <c r="Q11507">
        <v>-1.54E-2</v>
      </c>
      <c r="R11507">
        <v>0</v>
      </c>
      <c r="S11507">
        <v>0.28849999999999998</v>
      </c>
      <c r="U11507">
        <v>2</v>
      </c>
      <c r="V11507" s="8">
        <v>40155</v>
      </c>
    </row>
    <row r="11508" spans="1:22" x14ac:dyDescent="0.2">
      <c r="A11508" t="s">
        <v>11721</v>
      </c>
      <c r="B11508">
        <v>9</v>
      </c>
      <c r="C11508">
        <v>2010</v>
      </c>
      <c r="E11508" t="s">
        <v>1301</v>
      </c>
      <c r="F11508">
        <v>2.1800000000000002</v>
      </c>
      <c r="G11508" t="s">
        <v>11870</v>
      </c>
      <c r="H11508" t="s">
        <v>11863</v>
      </c>
      <c r="P11508">
        <v>0.25190000000000001</v>
      </c>
      <c r="Q11508">
        <v>-1.3100000000000001E-2</v>
      </c>
      <c r="R11508">
        <v>0</v>
      </c>
      <c r="S11508">
        <v>0.26500000000000001</v>
      </c>
      <c r="U11508">
        <v>2</v>
      </c>
      <c r="V11508" s="8">
        <v>40155</v>
      </c>
    </row>
    <row r="11509" spans="1:22" x14ac:dyDescent="0.2">
      <c r="A11509" t="s">
        <v>11721</v>
      </c>
      <c r="B11509">
        <v>9</v>
      </c>
      <c r="C11509">
        <v>2010</v>
      </c>
      <c r="E11509" t="s">
        <v>1301</v>
      </c>
      <c r="F11509">
        <v>2.2000000000000002</v>
      </c>
      <c r="G11509" t="s">
        <v>11871</v>
      </c>
      <c r="H11509" t="s">
        <v>11863</v>
      </c>
      <c r="P11509">
        <v>0.24379999999999999</v>
      </c>
      <c r="Q11509">
        <v>-1.2699999999999999E-2</v>
      </c>
      <c r="R11509">
        <v>0</v>
      </c>
      <c r="S11509">
        <v>0.25650000000000001</v>
      </c>
      <c r="U11509">
        <v>1</v>
      </c>
      <c r="V11509" s="8">
        <v>40155</v>
      </c>
    </row>
    <row r="11510" spans="1:22" x14ac:dyDescent="0.2">
      <c r="A11510" t="s">
        <v>11721</v>
      </c>
      <c r="B11510">
        <v>9</v>
      </c>
      <c r="C11510">
        <v>2010</v>
      </c>
      <c r="E11510" t="s">
        <v>1301</v>
      </c>
      <c r="F11510">
        <v>2.5299999999999998</v>
      </c>
      <c r="G11510" t="s">
        <v>11872</v>
      </c>
      <c r="H11510" t="s">
        <v>11863</v>
      </c>
      <c r="P11510">
        <v>0.13950000000000001</v>
      </c>
      <c r="Q11510">
        <v>-7.1999999999999998E-3</v>
      </c>
      <c r="R11510">
        <v>0</v>
      </c>
      <c r="S11510">
        <v>0.1467</v>
      </c>
      <c r="U11510">
        <v>2</v>
      </c>
      <c r="V11510" s="8">
        <v>40155</v>
      </c>
    </row>
    <row r="11511" spans="1:22" x14ac:dyDescent="0.2">
      <c r="A11511" t="s">
        <v>11721</v>
      </c>
      <c r="B11511">
        <v>9</v>
      </c>
      <c r="C11511">
        <v>2010</v>
      </c>
      <c r="E11511" t="s">
        <v>5087</v>
      </c>
      <c r="F11511">
        <v>1.23</v>
      </c>
      <c r="G11511" t="s">
        <v>11873</v>
      </c>
      <c r="H11511" t="s">
        <v>11874</v>
      </c>
      <c r="P11511">
        <v>2.12E-2</v>
      </c>
      <c r="Q11511">
        <v>2.3999999999999998E-3</v>
      </c>
      <c r="R11511">
        <v>0</v>
      </c>
      <c r="S11511">
        <v>1.8800000000000001E-2</v>
      </c>
      <c r="U11511">
        <v>2</v>
      </c>
      <c r="V11511" s="8">
        <v>40155</v>
      </c>
    </row>
    <row r="11512" spans="1:22" x14ac:dyDescent="0.2">
      <c r="A11512" t="s">
        <v>11721</v>
      </c>
      <c r="B11512">
        <v>9</v>
      </c>
      <c r="C11512">
        <v>2010</v>
      </c>
      <c r="E11512" t="s">
        <v>5087</v>
      </c>
      <c r="F11512">
        <v>1.4</v>
      </c>
      <c r="G11512" t="s">
        <v>11875</v>
      </c>
      <c r="H11512" t="s">
        <v>11874</v>
      </c>
      <c r="P11512">
        <v>4.1599999999999998E-2</v>
      </c>
      <c r="Q11512">
        <v>4.1999999999999997E-3</v>
      </c>
      <c r="R11512">
        <v>0</v>
      </c>
      <c r="S11512">
        <v>3.7400000000000003E-2</v>
      </c>
      <c r="U11512">
        <v>3</v>
      </c>
      <c r="V11512" s="8">
        <v>40155</v>
      </c>
    </row>
    <row r="11513" spans="1:22" x14ac:dyDescent="0.2">
      <c r="A11513" t="s">
        <v>11721</v>
      </c>
      <c r="B11513">
        <v>9</v>
      </c>
      <c r="C11513">
        <v>2010</v>
      </c>
      <c r="E11513" t="s">
        <v>5087</v>
      </c>
      <c r="F11513">
        <v>1.6</v>
      </c>
      <c r="G11513" t="s">
        <v>11876</v>
      </c>
      <c r="H11513" t="s">
        <v>11874</v>
      </c>
      <c r="P11513">
        <v>7.9600000000000004E-2</v>
      </c>
      <c r="Q11513">
        <v>7.1000000000000004E-3</v>
      </c>
      <c r="R11513">
        <v>0</v>
      </c>
      <c r="S11513">
        <v>7.2499999999999995E-2</v>
      </c>
      <c r="U11513">
        <v>2</v>
      </c>
      <c r="V11513" s="8">
        <v>40155</v>
      </c>
    </row>
    <row r="11514" spans="1:22" x14ac:dyDescent="0.2">
      <c r="A11514" t="s">
        <v>11721</v>
      </c>
      <c r="B11514">
        <v>9</v>
      </c>
      <c r="C11514">
        <v>2010</v>
      </c>
      <c r="E11514" t="s">
        <v>5087</v>
      </c>
      <c r="F11514">
        <v>1.73</v>
      </c>
      <c r="G11514" t="s">
        <v>11877</v>
      </c>
      <c r="H11514" t="s">
        <v>11874</v>
      </c>
      <c r="P11514">
        <v>0.1138</v>
      </c>
      <c r="Q11514">
        <v>9.2999999999999992E-3</v>
      </c>
      <c r="R11514">
        <v>0</v>
      </c>
      <c r="S11514">
        <v>0.1045</v>
      </c>
      <c r="U11514">
        <v>2</v>
      </c>
      <c r="V11514" s="8">
        <v>40155</v>
      </c>
    </row>
    <row r="11515" spans="1:22" x14ac:dyDescent="0.2">
      <c r="A11515" t="s">
        <v>11721</v>
      </c>
      <c r="B11515">
        <v>10</v>
      </c>
      <c r="C11515">
        <v>2010</v>
      </c>
      <c r="E11515" t="s">
        <v>1301</v>
      </c>
      <c r="F11515">
        <v>1.5</v>
      </c>
      <c r="G11515" t="s">
        <v>11878</v>
      </c>
      <c r="H11515" t="s">
        <v>11879</v>
      </c>
      <c r="P11515">
        <v>0.7107</v>
      </c>
      <c r="Q11515">
        <v>-2.6800000000000001E-2</v>
      </c>
      <c r="R11515">
        <v>0</v>
      </c>
      <c r="S11515">
        <v>0.73750000000000004</v>
      </c>
      <c r="U11515">
        <v>2</v>
      </c>
      <c r="V11515" s="8">
        <v>40155</v>
      </c>
    </row>
    <row r="11516" spans="1:22" x14ac:dyDescent="0.2">
      <c r="A11516" t="s">
        <v>11721</v>
      </c>
      <c r="B11516">
        <v>10</v>
      </c>
      <c r="C11516">
        <v>2010</v>
      </c>
      <c r="E11516" t="s">
        <v>1301</v>
      </c>
      <c r="F11516">
        <v>1.68</v>
      </c>
      <c r="G11516" t="s">
        <v>11880</v>
      </c>
      <c r="H11516" t="s">
        <v>11879</v>
      </c>
      <c r="P11516">
        <v>0.5736</v>
      </c>
      <c r="Q11516">
        <v>-2.41E-2</v>
      </c>
      <c r="R11516">
        <v>0</v>
      </c>
      <c r="S11516">
        <v>0.59770000000000001</v>
      </c>
      <c r="U11516">
        <v>2</v>
      </c>
      <c r="V11516" s="8">
        <v>40155</v>
      </c>
    </row>
    <row r="11517" spans="1:22" x14ac:dyDescent="0.2">
      <c r="A11517" t="s">
        <v>11721</v>
      </c>
      <c r="B11517">
        <v>10</v>
      </c>
      <c r="C11517">
        <v>2010</v>
      </c>
      <c r="E11517" t="s">
        <v>1301</v>
      </c>
      <c r="F11517">
        <v>1.77</v>
      </c>
      <c r="G11517" t="s">
        <v>11881</v>
      </c>
      <c r="H11517" t="s">
        <v>11879</v>
      </c>
      <c r="P11517">
        <v>0.51070000000000004</v>
      </c>
      <c r="Q11517">
        <v>-2.2599999999999999E-2</v>
      </c>
      <c r="R11517">
        <v>0</v>
      </c>
      <c r="S11517">
        <v>0.5333</v>
      </c>
      <c r="U11517">
        <v>2</v>
      </c>
      <c r="V11517" s="8">
        <v>40155</v>
      </c>
    </row>
    <row r="11518" spans="1:22" x14ac:dyDescent="0.2">
      <c r="A11518" t="s">
        <v>11721</v>
      </c>
      <c r="B11518">
        <v>10</v>
      </c>
      <c r="C11518">
        <v>2010</v>
      </c>
      <c r="E11518" t="s">
        <v>1301</v>
      </c>
      <c r="F11518">
        <v>1.8</v>
      </c>
      <c r="G11518" t="s">
        <v>11882</v>
      </c>
      <c r="H11518" t="s">
        <v>11879</v>
      </c>
      <c r="P11518">
        <v>0.49049999999999999</v>
      </c>
      <c r="Q11518">
        <v>-2.2100000000000002E-2</v>
      </c>
      <c r="R11518">
        <v>0</v>
      </c>
      <c r="S11518">
        <v>0.51259999999999994</v>
      </c>
      <c r="U11518">
        <v>1</v>
      </c>
      <c r="V11518" s="8">
        <v>40155</v>
      </c>
    </row>
    <row r="11519" spans="1:22" x14ac:dyDescent="0.2">
      <c r="A11519" t="s">
        <v>11721</v>
      </c>
      <c r="B11519">
        <v>10</v>
      </c>
      <c r="C11519">
        <v>2010</v>
      </c>
      <c r="E11519" t="s">
        <v>1301</v>
      </c>
      <c r="F11519">
        <v>1.89</v>
      </c>
      <c r="G11519" t="s">
        <v>11883</v>
      </c>
      <c r="H11519" t="s">
        <v>11879</v>
      </c>
      <c r="P11519">
        <v>0.43309999999999998</v>
      </c>
      <c r="Q11519">
        <v>-2.0199999999999999E-2</v>
      </c>
      <c r="R11519">
        <v>0</v>
      </c>
      <c r="S11519">
        <v>0.45329999999999998</v>
      </c>
      <c r="U11519">
        <v>2</v>
      </c>
      <c r="V11519" s="8">
        <v>40155</v>
      </c>
    </row>
    <row r="11520" spans="1:22" x14ac:dyDescent="0.2">
      <c r="A11520" t="s">
        <v>11721</v>
      </c>
      <c r="B11520">
        <v>10</v>
      </c>
      <c r="C11520">
        <v>2010</v>
      </c>
      <c r="E11520" t="s">
        <v>1301</v>
      </c>
      <c r="F11520">
        <v>2.08</v>
      </c>
      <c r="G11520" t="s">
        <v>11884</v>
      </c>
      <c r="H11520" t="s">
        <v>11879</v>
      </c>
      <c r="P11520">
        <v>0.32629999999999998</v>
      </c>
      <c r="Q11520">
        <v>-1.66E-2</v>
      </c>
      <c r="R11520">
        <v>0</v>
      </c>
      <c r="S11520">
        <v>0.34289999999999998</v>
      </c>
      <c r="U11520">
        <v>2</v>
      </c>
      <c r="V11520" s="8">
        <v>40155</v>
      </c>
    </row>
    <row r="11521" spans="1:22" x14ac:dyDescent="0.2">
      <c r="A11521" t="s">
        <v>11721</v>
      </c>
      <c r="B11521">
        <v>10</v>
      </c>
      <c r="C11521">
        <v>2010</v>
      </c>
      <c r="E11521" t="s">
        <v>1301</v>
      </c>
      <c r="F11521">
        <v>2.13</v>
      </c>
      <c r="G11521" t="s">
        <v>15692</v>
      </c>
      <c r="H11521" t="s">
        <v>11879</v>
      </c>
      <c r="P11521">
        <v>0.30130000000000001</v>
      </c>
      <c r="Q11521">
        <v>-1.5699999999999999E-2</v>
      </c>
      <c r="R11521">
        <v>0</v>
      </c>
      <c r="S11521">
        <v>0.317</v>
      </c>
      <c r="U11521">
        <v>2</v>
      </c>
      <c r="V11521" s="8">
        <v>40155</v>
      </c>
    </row>
    <row r="11522" spans="1:22" x14ac:dyDescent="0.2">
      <c r="A11522" t="s">
        <v>11721</v>
      </c>
      <c r="B11522">
        <v>10</v>
      </c>
      <c r="C11522">
        <v>2010</v>
      </c>
      <c r="E11522" t="s">
        <v>1301</v>
      </c>
      <c r="F11522">
        <v>2.1800000000000002</v>
      </c>
      <c r="G11522" t="s">
        <v>15693</v>
      </c>
      <c r="H11522" t="s">
        <v>11879</v>
      </c>
      <c r="P11522">
        <v>0.2787</v>
      </c>
      <c r="Q11522">
        <v>-1.3599999999999999E-2</v>
      </c>
      <c r="R11522">
        <v>0</v>
      </c>
      <c r="S11522">
        <v>0.2923</v>
      </c>
      <c r="U11522">
        <v>2</v>
      </c>
      <c r="V11522" s="8">
        <v>40155</v>
      </c>
    </row>
    <row r="11523" spans="1:22" x14ac:dyDescent="0.2">
      <c r="A11523" t="s">
        <v>11721</v>
      </c>
      <c r="B11523">
        <v>10</v>
      </c>
      <c r="C11523">
        <v>2010</v>
      </c>
      <c r="E11523" t="s">
        <v>1301</v>
      </c>
      <c r="F11523">
        <v>2.2000000000000002</v>
      </c>
      <c r="G11523" t="s">
        <v>15694</v>
      </c>
      <c r="H11523" t="s">
        <v>11879</v>
      </c>
      <c r="P11523">
        <v>0.27029999999999998</v>
      </c>
      <c r="Q11523">
        <v>-1.29E-2</v>
      </c>
      <c r="R11523">
        <v>0</v>
      </c>
      <c r="S11523">
        <v>0.28320000000000001</v>
      </c>
      <c r="U11523">
        <v>1</v>
      </c>
      <c r="V11523" s="8">
        <v>40155</v>
      </c>
    </row>
    <row r="11524" spans="1:22" x14ac:dyDescent="0.2">
      <c r="A11524" t="s">
        <v>11721</v>
      </c>
      <c r="B11524">
        <v>10</v>
      </c>
      <c r="C11524">
        <v>2010</v>
      </c>
      <c r="E11524" t="s">
        <v>1301</v>
      </c>
      <c r="F11524">
        <v>2.5299999999999998</v>
      </c>
      <c r="G11524" t="s">
        <v>15695</v>
      </c>
      <c r="H11524" t="s">
        <v>11879</v>
      </c>
      <c r="P11524">
        <v>0.16089999999999999</v>
      </c>
      <c r="Q11524">
        <v>-7.4000000000000003E-3</v>
      </c>
      <c r="R11524">
        <v>0</v>
      </c>
      <c r="S11524">
        <v>0.16830000000000001</v>
      </c>
      <c r="U11524">
        <v>2</v>
      </c>
      <c r="V11524" s="8">
        <v>40155</v>
      </c>
    </row>
    <row r="11525" spans="1:22" x14ac:dyDescent="0.2">
      <c r="A11525" t="s">
        <v>11721</v>
      </c>
      <c r="B11525">
        <v>10</v>
      </c>
      <c r="C11525">
        <v>2010</v>
      </c>
      <c r="E11525" t="s">
        <v>5087</v>
      </c>
      <c r="F11525">
        <v>1.23</v>
      </c>
      <c r="G11525" t="s">
        <v>15696</v>
      </c>
      <c r="H11525" t="s">
        <v>15697</v>
      </c>
      <c r="P11525">
        <v>2.24E-2</v>
      </c>
      <c r="Q11525">
        <v>2.3999999999999998E-3</v>
      </c>
      <c r="R11525">
        <v>0</v>
      </c>
      <c r="S11525">
        <v>0.02</v>
      </c>
      <c r="U11525">
        <v>2</v>
      </c>
      <c r="V11525" s="8">
        <v>40155</v>
      </c>
    </row>
    <row r="11526" spans="1:22" x14ac:dyDescent="0.2">
      <c r="A11526" t="s">
        <v>11721</v>
      </c>
      <c r="B11526">
        <v>10</v>
      </c>
      <c r="C11526">
        <v>2010</v>
      </c>
      <c r="E11526" t="s">
        <v>5087</v>
      </c>
      <c r="F11526">
        <v>1.4</v>
      </c>
      <c r="G11526" t="s">
        <v>15698</v>
      </c>
      <c r="H11526" t="s">
        <v>15697</v>
      </c>
      <c r="P11526">
        <v>4.3499999999999997E-2</v>
      </c>
      <c r="Q11526">
        <v>4.3E-3</v>
      </c>
      <c r="R11526">
        <v>0</v>
      </c>
      <c r="S11526">
        <v>3.9199999999999999E-2</v>
      </c>
      <c r="U11526">
        <v>3</v>
      </c>
      <c r="V11526" s="8">
        <v>40155</v>
      </c>
    </row>
    <row r="11527" spans="1:22" x14ac:dyDescent="0.2">
      <c r="A11527" t="s">
        <v>11721</v>
      </c>
      <c r="B11527">
        <v>10</v>
      </c>
      <c r="C11527">
        <v>2010</v>
      </c>
      <c r="E11527" t="s">
        <v>5087</v>
      </c>
      <c r="F11527">
        <v>1.6</v>
      </c>
      <c r="G11527" t="s">
        <v>15699</v>
      </c>
      <c r="H11527" t="s">
        <v>15697</v>
      </c>
      <c r="P11527">
        <v>8.2100000000000006E-2</v>
      </c>
      <c r="Q11527">
        <v>6.8999999999999999E-3</v>
      </c>
      <c r="R11527">
        <v>0</v>
      </c>
      <c r="S11527">
        <v>7.5200000000000003E-2</v>
      </c>
      <c r="U11527">
        <v>2</v>
      </c>
      <c r="V11527" s="8">
        <v>40155</v>
      </c>
    </row>
    <row r="11528" spans="1:22" x14ac:dyDescent="0.2">
      <c r="A11528" t="s">
        <v>11721</v>
      </c>
      <c r="B11528">
        <v>10</v>
      </c>
      <c r="C11528">
        <v>2010</v>
      </c>
      <c r="E11528" t="s">
        <v>5087</v>
      </c>
      <c r="F11528">
        <v>1.73</v>
      </c>
      <c r="G11528" t="s">
        <v>15700</v>
      </c>
      <c r="H11528" t="s">
        <v>15697</v>
      </c>
      <c r="P11528">
        <v>0.1166</v>
      </c>
      <c r="Q11528">
        <v>9.1000000000000004E-3</v>
      </c>
      <c r="R11528">
        <v>0</v>
      </c>
      <c r="S11528">
        <v>0.1075</v>
      </c>
      <c r="U11528">
        <v>2</v>
      </c>
      <c r="V11528" s="8">
        <v>40155</v>
      </c>
    </row>
    <row r="11529" spans="1:22" x14ac:dyDescent="0.2">
      <c r="A11529" t="s">
        <v>11721</v>
      </c>
      <c r="B11529">
        <v>11</v>
      </c>
      <c r="C11529">
        <v>2010</v>
      </c>
      <c r="E11529" t="s">
        <v>1301</v>
      </c>
      <c r="F11529">
        <v>1.5</v>
      </c>
      <c r="G11529" t="s">
        <v>15701</v>
      </c>
      <c r="H11529" t="s">
        <v>15702</v>
      </c>
      <c r="P11529">
        <v>0.73950000000000005</v>
      </c>
      <c r="Q11529">
        <v>-2.6100000000000002E-2</v>
      </c>
      <c r="R11529">
        <v>0</v>
      </c>
      <c r="S11529">
        <v>0.76559999999999995</v>
      </c>
      <c r="U11529">
        <v>2</v>
      </c>
      <c r="V11529" s="8">
        <v>40155</v>
      </c>
    </row>
    <row r="11530" spans="1:22" x14ac:dyDescent="0.2">
      <c r="A11530" t="s">
        <v>11721</v>
      </c>
      <c r="B11530">
        <v>11</v>
      </c>
      <c r="C11530">
        <v>2010</v>
      </c>
      <c r="E11530" t="s">
        <v>1301</v>
      </c>
      <c r="F11530">
        <v>1.68</v>
      </c>
      <c r="G11530" t="s">
        <v>15703</v>
      </c>
      <c r="H11530" t="s">
        <v>15702</v>
      </c>
      <c r="P11530">
        <v>0.6028</v>
      </c>
      <c r="Q11530">
        <v>-2.3400000000000001E-2</v>
      </c>
      <c r="R11530">
        <v>0</v>
      </c>
      <c r="S11530">
        <v>0.62619999999999998</v>
      </c>
      <c r="U11530">
        <v>2</v>
      </c>
      <c r="V11530" s="8">
        <v>40155</v>
      </c>
    </row>
    <row r="11531" spans="1:22" x14ac:dyDescent="0.2">
      <c r="A11531" t="s">
        <v>11721</v>
      </c>
      <c r="B11531">
        <v>11</v>
      </c>
      <c r="C11531">
        <v>2010</v>
      </c>
      <c r="E11531" t="s">
        <v>1301</v>
      </c>
      <c r="F11531">
        <v>1.77</v>
      </c>
      <c r="G11531" t="s">
        <v>15704</v>
      </c>
      <c r="H11531" t="s">
        <v>15702</v>
      </c>
      <c r="P11531">
        <v>0.53969999999999996</v>
      </c>
      <c r="Q11531">
        <v>-2.1999999999999999E-2</v>
      </c>
      <c r="R11531">
        <v>0</v>
      </c>
      <c r="S11531">
        <v>0.56169999999999998</v>
      </c>
      <c r="U11531">
        <v>2</v>
      </c>
      <c r="V11531" s="8">
        <v>40155</v>
      </c>
    </row>
    <row r="11532" spans="1:22" x14ac:dyDescent="0.2">
      <c r="A11532" t="s">
        <v>11721</v>
      </c>
      <c r="B11532">
        <v>11</v>
      </c>
      <c r="C11532">
        <v>2010</v>
      </c>
      <c r="E11532" t="s">
        <v>1301</v>
      </c>
      <c r="F11532">
        <v>1.8</v>
      </c>
      <c r="G11532" t="s">
        <v>15705</v>
      </c>
      <c r="H11532" t="s">
        <v>15702</v>
      </c>
      <c r="P11532">
        <v>0.51949999999999996</v>
      </c>
      <c r="Q11532">
        <v>-2.1399999999999999E-2</v>
      </c>
      <c r="R11532">
        <v>0</v>
      </c>
      <c r="S11532">
        <v>0.54090000000000005</v>
      </c>
      <c r="U11532">
        <v>1</v>
      </c>
      <c r="V11532" s="8">
        <v>40155</v>
      </c>
    </row>
    <row r="11533" spans="1:22" x14ac:dyDescent="0.2">
      <c r="A11533" t="s">
        <v>11721</v>
      </c>
      <c r="B11533">
        <v>11</v>
      </c>
      <c r="C11533">
        <v>2010</v>
      </c>
      <c r="E11533" t="s">
        <v>1301</v>
      </c>
      <c r="F11533">
        <v>1.89</v>
      </c>
      <c r="G11533" t="s">
        <v>15706</v>
      </c>
      <c r="H11533" t="s">
        <v>15702</v>
      </c>
      <c r="P11533">
        <v>0.46150000000000002</v>
      </c>
      <c r="Q11533">
        <v>-1.9800000000000002E-2</v>
      </c>
      <c r="R11533">
        <v>0</v>
      </c>
      <c r="S11533">
        <v>0.48130000000000001</v>
      </c>
      <c r="U11533">
        <v>2</v>
      </c>
      <c r="V11533" s="8">
        <v>40155</v>
      </c>
    </row>
    <row r="11534" spans="1:22" x14ac:dyDescent="0.2">
      <c r="A11534" t="s">
        <v>11721</v>
      </c>
      <c r="B11534">
        <v>11</v>
      </c>
      <c r="C11534">
        <v>2010</v>
      </c>
      <c r="E11534" t="s">
        <v>1301</v>
      </c>
      <c r="F11534">
        <v>2.08</v>
      </c>
      <c r="G11534" t="s">
        <v>15707</v>
      </c>
      <c r="H11534" t="s">
        <v>15702</v>
      </c>
      <c r="P11534">
        <v>0.35310000000000002</v>
      </c>
      <c r="Q11534">
        <v>-1.6199999999999999E-2</v>
      </c>
      <c r="R11534">
        <v>0</v>
      </c>
      <c r="S11534">
        <v>0.36930000000000002</v>
      </c>
      <c r="U11534">
        <v>2</v>
      </c>
      <c r="V11534" s="8">
        <v>40155</v>
      </c>
    </row>
    <row r="11535" spans="1:22" x14ac:dyDescent="0.2">
      <c r="A11535" t="s">
        <v>11721</v>
      </c>
      <c r="B11535">
        <v>11</v>
      </c>
      <c r="C11535">
        <v>2010</v>
      </c>
      <c r="E11535" t="s">
        <v>1301</v>
      </c>
      <c r="F11535">
        <v>2.13</v>
      </c>
      <c r="G11535" t="s">
        <v>15708</v>
      </c>
      <c r="H11535" t="s">
        <v>15702</v>
      </c>
      <c r="P11535">
        <v>0.32750000000000001</v>
      </c>
      <c r="Q11535">
        <v>-1.5299999999999999E-2</v>
      </c>
      <c r="R11535">
        <v>0</v>
      </c>
      <c r="S11535">
        <v>0.34279999999999999</v>
      </c>
      <c r="U11535">
        <v>2</v>
      </c>
      <c r="V11535" s="8">
        <v>40155</v>
      </c>
    </row>
    <row r="11536" spans="1:22" x14ac:dyDescent="0.2">
      <c r="A11536" t="s">
        <v>11721</v>
      </c>
      <c r="B11536">
        <v>11</v>
      </c>
      <c r="C11536">
        <v>2010</v>
      </c>
      <c r="E11536" t="s">
        <v>1301</v>
      </c>
      <c r="F11536">
        <v>2.1800000000000002</v>
      </c>
      <c r="G11536" t="s">
        <v>15709</v>
      </c>
      <c r="H11536" t="s">
        <v>15702</v>
      </c>
      <c r="P11536">
        <v>0.30320000000000003</v>
      </c>
      <c r="Q11536">
        <v>-1.44E-2</v>
      </c>
      <c r="R11536">
        <v>0</v>
      </c>
      <c r="S11536">
        <v>0.31759999999999999</v>
      </c>
      <c r="U11536">
        <v>2</v>
      </c>
      <c r="V11536" s="8">
        <v>40155</v>
      </c>
    </row>
    <row r="11537" spans="1:22" x14ac:dyDescent="0.2">
      <c r="A11537" t="s">
        <v>11721</v>
      </c>
      <c r="B11537">
        <v>11</v>
      </c>
      <c r="C11537">
        <v>2010</v>
      </c>
      <c r="E11537" t="s">
        <v>1301</v>
      </c>
      <c r="F11537">
        <v>2.2000000000000002</v>
      </c>
      <c r="G11537" t="s">
        <v>15710</v>
      </c>
      <c r="H11537" t="s">
        <v>15702</v>
      </c>
      <c r="P11537">
        <v>0.29459999999999997</v>
      </c>
      <c r="Q11537">
        <v>-1.32E-2</v>
      </c>
      <c r="R11537">
        <v>0</v>
      </c>
      <c r="S11537">
        <v>0.30780000000000002</v>
      </c>
      <c r="U11537">
        <v>1</v>
      </c>
      <c r="V11537" s="8">
        <v>40155</v>
      </c>
    </row>
    <row r="11538" spans="1:22" x14ac:dyDescent="0.2">
      <c r="A11538" t="s">
        <v>11721</v>
      </c>
      <c r="B11538">
        <v>11</v>
      </c>
      <c r="C11538">
        <v>2010</v>
      </c>
      <c r="E11538" t="s">
        <v>1301</v>
      </c>
      <c r="F11538">
        <v>2.5299999999999998</v>
      </c>
      <c r="G11538" t="s">
        <v>15711</v>
      </c>
      <c r="H11538" t="s">
        <v>15702</v>
      </c>
      <c r="P11538">
        <v>0.18049999999999999</v>
      </c>
      <c r="Q11538">
        <v>-7.6E-3</v>
      </c>
      <c r="R11538">
        <v>0</v>
      </c>
      <c r="S11538">
        <v>0.18809999999999999</v>
      </c>
      <c r="U11538">
        <v>2</v>
      </c>
      <c r="V11538" s="8">
        <v>40155</v>
      </c>
    </row>
    <row r="11539" spans="1:22" x14ac:dyDescent="0.2">
      <c r="A11539" t="s">
        <v>11721</v>
      </c>
      <c r="B11539">
        <v>11</v>
      </c>
      <c r="C11539">
        <v>2010</v>
      </c>
      <c r="E11539" t="s">
        <v>5087</v>
      </c>
      <c r="F11539">
        <v>1.23</v>
      </c>
      <c r="G11539" t="s">
        <v>15712</v>
      </c>
      <c r="H11539" t="s">
        <v>15713</v>
      </c>
      <c r="P11539">
        <v>2.4799999999999999E-2</v>
      </c>
      <c r="Q11539">
        <v>2.7000000000000001E-3</v>
      </c>
      <c r="R11539">
        <v>0</v>
      </c>
      <c r="S11539">
        <v>2.2100000000000002E-2</v>
      </c>
      <c r="U11539">
        <v>2</v>
      </c>
      <c r="V11539" s="8">
        <v>40155</v>
      </c>
    </row>
    <row r="11540" spans="1:22" x14ac:dyDescent="0.2">
      <c r="A11540" t="s">
        <v>11721</v>
      </c>
      <c r="B11540">
        <v>11</v>
      </c>
      <c r="C11540">
        <v>2010</v>
      </c>
      <c r="E11540" t="s">
        <v>5087</v>
      </c>
      <c r="F11540">
        <v>1.4</v>
      </c>
      <c r="G11540" t="s">
        <v>15714</v>
      </c>
      <c r="H11540" t="s">
        <v>15713</v>
      </c>
      <c r="P11540">
        <v>4.6699999999999998E-2</v>
      </c>
      <c r="Q11540">
        <v>4.5999999999999999E-3</v>
      </c>
      <c r="R11540">
        <v>0</v>
      </c>
      <c r="S11540">
        <v>4.2099999999999999E-2</v>
      </c>
      <c r="U11540">
        <v>3</v>
      </c>
      <c r="V11540" s="8">
        <v>40155</v>
      </c>
    </row>
    <row r="11541" spans="1:22" x14ac:dyDescent="0.2">
      <c r="A11541" t="s">
        <v>11721</v>
      </c>
      <c r="B11541">
        <v>11</v>
      </c>
      <c r="C11541">
        <v>2010</v>
      </c>
      <c r="E11541" t="s">
        <v>5087</v>
      </c>
      <c r="F11541">
        <v>1.6</v>
      </c>
      <c r="G11541" t="s">
        <v>15715</v>
      </c>
      <c r="H11541" t="s">
        <v>15713</v>
      </c>
      <c r="P11541">
        <v>8.5800000000000001E-2</v>
      </c>
      <c r="Q11541">
        <v>7.4000000000000003E-3</v>
      </c>
      <c r="R11541">
        <v>0</v>
      </c>
      <c r="S11541">
        <v>7.8399999999999997E-2</v>
      </c>
      <c r="U11541">
        <v>2</v>
      </c>
      <c r="V11541" s="8">
        <v>40155</v>
      </c>
    </row>
    <row r="11542" spans="1:22" x14ac:dyDescent="0.2">
      <c r="A11542" t="s">
        <v>11721</v>
      </c>
      <c r="B11542">
        <v>11</v>
      </c>
      <c r="C11542">
        <v>2010</v>
      </c>
      <c r="E11542" t="s">
        <v>5087</v>
      </c>
      <c r="F11542">
        <v>1.73</v>
      </c>
      <c r="G11542" t="s">
        <v>15716</v>
      </c>
      <c r="H11542" t="s">
        <v>15713</v>
      </c>
      <c r="P11542">
        <v>0.1202</v>
      </c>
      <c r="Q11542">
        <v>9.4999999999999998E-3</v>
      </c>
      <c r="R11542">
        <v>0</v>
      </c>
      <c r="S11542">
        <v>0.11070000000000001</v>
      </c>
      <c r="U11542">
        <v>2</v>
      </c>
      <c r="V11542" s="8">
        <v>40155</v>
      </c>
    </row>
    <row r="11543" spans="1:22" x14ac:dyDescent="0.2">
      <c r="A11543" t="s">
        <v>11721</v>
      </c>
      <c r="B11543">
        <v>12</v>
      </c>
      <c r="C11543">
        <v>2010</v>
      </c>
      <c r="E11543" t="s">
        <v>1301</v>
      </c>
      <c r="F11543">
        <v>1.5</v>
      </c>
      <c r="G11543" t="s">
        <v>15717</v>
      </c>
      <c r="H11543" t="s">
        <v>11906</v>
      </c>
      <c r="P11543">
        <v>0.76759999999999995</v>
      </c>
      <c r="Q11543">
        <v>-2.58E-2</v>
      </c>
      <c r="R11543">
        <v>0</v>
      </c>
      <c r="S11543">
        <v>0.79339999999999999</v>
      </c>
      <c r="U11543">
        <v>2</v>
      </c>
      <c r="V11543" s="8">
        <v>40155</v>
      </c>
    </row>
    <row r="11544" spans="1:22" x14ac:dyDescent="0.2">
      <c r="A11544" t="s">
        <v>11721</v>
      </c>
      <c r="B11544">
        <v>12</v>
      </c>
      <c r="C11544">
        <v>2010</v>
      </c>
      <c r="E11544" t="s">
        <v>1301</v>
      </c>
      <c r="F11544">
        <v>1.68</v>
      </c>
      <c r="G11544" t="s">
        <v>11907</v>
      </c>
      <c r="H11544" t="s">
        <v>11906</v>
      </c>
      <c r="P11544">
        <v>0.63109999999999999</v>
      </c>
      <c r="Q11544">
        <v>-2.3300000000000001E-2</v>
      </c>
      <c r="R11544">
        <v>0</v>
      </c>
      <c r="S11544">
        <v>0.65439999999999998</v>
      </c>
      <c r="U11544">
        <v>2</v>
      </c>
      <c r="V11544" s="8">
        <v>40155</v>
      </c>
    </row>
    <row r="11545" spans="1:22" x14ac:dyDescent="0.2">
      <c r="A11545" t="s">
        <v>11721</v>
      </c>
      <c r="B11545">
        <v>12</v>
      </c>
      <c r="C11545">
        <v>2010</v>
      </c>
      <c r="E11545" t="s">
        <v>1301</v>
      </c>
      <c r="F11545">
        <v>1.77</v>
      </c>
      <c r="G11545" t="s">
        <v>11908</v>
      </c>
      <c r="H11545" t="s">
        <v>11906</v>
      </c>
      <c r="P11545">
        <v>0.56789999999999996</v>
      </c>
      <c r="Q11545">
        <v>-2.1899999999999999E-2</v>
      </c>
      <c r="R11545">
        <v>0</v>
      </c>
      <c r="S11545">
        <v>0.58979999999999999</v>
      </c>
      <c r="U11545">
        <v>2</v>
      </c>
      <c r="V11545" s="8">
        <v>40155</v>
      </c>
    </row>
    <row r="11546" spans="1:22" x14ac:dyDescent="0.2">
      <c r="A11546" t="s">
        <v>11721</v>
      </c>
      <c r="B11546">
        <v>12</v>
      </c>
      <c r="C11546">
        <v>2010</v>
      </c>
      <c r="E11546" t="s">
        <v>1301</v>
      </c>
      <c r="F11546">
        <v>1.8</v>
      </c>
      <c r="G11546" t="s">
        <v>11909</v>
      </c>
      <c r="H11546" t="s">
        <v>11906</v>
      </c>
      <c r="P11546">
        <v>0.54759999999999998</v>
      </c>
      <c r="Q11546">
        <v>-2.1399999999999999E-2</v>
      </c>
      <c r="R11546">
        <v>0</v>
      </c>
      <c r="S11546">
        <v>0.56899999999999995</v>
      </c>
      <c r="U11546">
        <v>1</v>
      </c>
      <c r="V11546" s="8">
        <v>40155</v>
      </c>
    </row>
    <row r="11547" spans="1:22" x14ac:dyDescent="0.2">
      <c r="A11547" t="s">
        <v>11721</v>
      </c>
      <c r="B11547">
        <v>12</v>
      </c>
      <c r="C11547">
        <v>2010</v>
      </c>
      <c r="E11547" t="s">
        <v>1301</v>
      </c>
      <c r="F11547">
        <v>1.89</v>
      </c>
      <c r="G11547" t="s">
        <v>11910</v>
      </c>
      <c r="H11547" t="s">
        <v>11906</v>
      </c>
      <c r="P11547">
        <v>0.48920000000000002</v>
      </c>
      <c r="Q11547">
        <v>-1.9800000000000002E-2</v>
      </c>
      <c r="R11547">
        <v>0</v>
      </c>
      <c r="S11547">
        <v>0.50900000000000001</v>
      </c>
      <c r="U11547">
        <v>2</v>
      </c>
      <c r="V11547" s="8">
        <v>40155</v>
      </c>
    </row>
    <row r="11548" spans="1:22" x14ac:dyDescent="0.2">
      <c r="A11548" t="s">
        <v>11721</v>
      </c>
      <c r="B11548">
        <v>12</v>
      </c>
      <c r="C11548">
        <v>2010</v>
      </c>
      <c r="E11548" t="s">
        <v>1301</v>
      </c>
      <c r="F11548">
        <v>2</v>
      </c>
      <c r="G11548" t="s">
        <v>11911</v>
      </c>
      <c r="H11548" t="s">
        <v>11906</v>
      </c>
      <c r="P11548">
        <v>0.4234</v>
      </c>
      <c r="Q11548">
        <v>-1.77E-2</v>
      </c>
      <c r="R11548">
        <v>0</v>
      </c>
      <c r="S11548">
        <v>0.44109999999999999</v>
      </c>
      <c r="U11548">
        <v>350</v>
      </c>
      <c r="V11548" s="8">
        <v>40155</v>
      </c>
    </row>
    <row r="11549" spans="1:22" x14ac:dyDescent="0.2">
      <c r="A11549" t="s">
        <v>11721</v>
      </c>
      <c r="B11549">
        <v>12</v>
      </c>
      <c r="C11549">
        <v>2010</v>
      </c>
      <c r="E11549" t="s">
        <v>1301</v>
      </c>
      <c r="F11549">
        <v>2.08</v>
      </c>
      <c r="G11549" t="s">
        <v>11912</v>
      </c>
      <c r="H11549" t="s">
        <v>11906</v>
      </c>
      <c r="P11549">
        <v>0.37919999999999998</v>
      </c>
      <c r="Q11549">
        <v>-1.6400000000000001E-2</v>
      </c>
      <c r="R11549">
        <v>0</v>
      </c>
      <c r="S11549">
        <v>0.39560000000000001</v>
      </c>
      <c r="U11549">
        <v>2</v>
      </c>
      <c r="V11549" s="8">
        <v>40155</v>
      </c>
    </row>
    <row r="11550" spans="1:22" x14ac:dyDescent="0.2">
      <c r="A11550" t="s">
        <v>11721</v>
      </c>
      <c r="B11550">
        <v>12</v>
      </c>
      <c r="C11550">
        <v>2010</v>
      </c>
      <c r="E11550" t="s">
        <v>1301</v>
      </c>
      <c r="F11550">
        <v>2.13</v>
      </c>
      <c r="G11550" t="s">
        <v>11913</v>
      </c>
      <c r="H11550" t="s">
        <v>11906</v>
      </c>
      <c r="P11550">
        <v>0.35320000000000001</v>
      </c>
      <c r="Q11550">
        <v>-1.54E-2</v>
      </c>
      <c r="R11550">
        <v>0</v>
      </c>
      <c r="S11550">
        <v>0.36859999999999998</v>
      </c>
      <c r="U11550">
        <v>2</v>
      </c>
      <c r="V11550" s="8">
        <v>40155</v>
      </c>
    </row>
    <row r="11551" spans="1:22" x14ac:dyDescent="0.2">
      <c r="A11551" t="s">
        <v>11721</v>
      </c>
      <c r="B11551">
        <v>12</v>
      </c>
      <c r="C11551">
        <v>2010</v>
      </c>
      <c r="E11551" t="s">
        <v>1301</v>
      </c>
      <c r="F11551">
        <v>2.1800000000000002</v>
      </c>
      <c r="G11551" t="s">
        <v>11914</v>
      </c>
      <c r="H11551" t="s">
        <v>11906</v>
      </c>
      <c r="P11551">
        <v>0.32819999999999999</v>
      </c>
      <c r="Q11551">
        <v>-1.46E-2</v>
      </c>
      <c r="R11551">
        <v>0</v>
      </c>
      <c r="S11551">
        <v>0.34279999999999999</v>
      </c>
      <c r="U11551">
        <v>2</v>
      </c>
      <c r="V11551" s="8">
        <v>40155</v>
      </c>
    </row>
    <row r="11552" spans="1:22" x14ac:dyDescent="0.2">
      <c r="A11552" t="s">
        <v>11721</v>
      </c>
      <c r="B11552">
        <v>12</v>
      </c>
      <c r="C11552">
        <v>2010</v>
      </c>
      <c r="E11552" t="s">
        <v>1301</v>
      </c>
      <c r="F11552">
        <v>2.2000000000000002</v>
      </c>
      <c r="G11552" t="s">
        <v>11915</v>
      </c>
      <c r="H11552" t="s">
        <v>11906</v>
      </c>
      <c r="P11552">
        <v>0.31859999999999999</v>
      </c>
      <c r="Q11552">
        <v>-1.4200000000000001E-2</v>
      </c>
      <c r="R11552">
        <v>0</v>
      </c>
      <c r="S11552">
        <v>0.33279999999999998</v>
      </c>
      <c r="U11552">
        <v>1</v>
      </c>
      <c r="V11552" s="8">
        <v>40155</v>
      </c>
    </row>
    <row r="11553" spans="1:22" x14ac:dyDescent="0.2">
      <c r="A11553" t="s">
        <v>11721</v>
      </c>
      <c r="B11553">
        <v>12</v>
      </c>
      <c r="C11553">
        <v>2010</v>
      </c>
      <c r="E11553" t="s">
        <v>1301</v>
      </c>
      <c r="F11553">
        <v>2.5</v>
      </c>
      <c r="G11553" t="s">
        <v>11916</v>
      </c>
      <c r="H11553" t="s">
        <v>11906</v>
      </c>
      <c r="P11553">
        <v>0.20860000000000001</v>
      </c>
      <c r="Q11553">
        <v>-8.0999999999999996E-3</v>
      </c>
      <c r="R11553">
        <v>0</v>
      </c>
      <c r="S11553">
        <v>0.2167</v>
      </c>
      <c r="U11553">
        <v>355</v>
      </c>
      <c r="V11553" s="8">
        <v>40155</v>
      </c>
    </row>
    <row r="11554" spans="1:22" x14ac:dyDescent="0.2">
      <c r="A11554" t="s">
        <v>11721</v>
      </c>
      <c r="B11554">
        <v>12</v>
      </c>
      <c r="C11554">
        <v>2010</v>
      </c>
      <c r="E11554" t="s">
        <v>1301</v>
      </c>
      <c r="F11554">
        <v>2.5299999999999998</v>
      </c>
      <c r="G11554" t="s">
        <v>11917</v>
      </c>
      <c r="H11554" t="s">
        <v>11906</v>
      </c>
      <c r="P11554">
        <v>0.19989999999999999</v>
      </c>
      <c r="Q11554">
        <v>-7.7000000000000002E-3</v>
      </c>
      <c r="R11554">
        <v>0</v>
      </c>
      <c r="S11554">
        <v>0.20760000000000001</v>
      </c>
      <c r="U11554">
        <v>2</v>
      </c>
      <c r="V11554" s="8">
        <v>40155</v>
      </c>
    </row>
    <row r="11555" spans="1:22" x14ac:dyDescent="0.2">
      <c r="A11555" t="s">
        <v>11721</v>
      </c>
      <c r="B11555">
        <v>12</v>
      </c>
      <c r="C11555">
        <v>2010</v>
      </c>
      <c r="E11555" t="s">
        <v>5087</v>
      </c>
      <c r="F11555">
        <v>1.23</v>
      </c>
      <c r="G11555" t="s">
        <v>11918</v>
      </c>
      <c r="H11555" t="s">
        <v>11919</v>
      </c>
      <c r="P11555">
        <v>2.7099999999999999E-2</v>
      </c>
      <c r="Q11555">
        <v>2.8999999999999998E-3</v>
      </c>
      <c r="R11555">
        <v>0</v>
      </c>
      <c r="S11555">
        <v>2.4199999999999999E-2</v>
      </c>
      <c r="U11555">
        <v>2</v>
      </c>
      <c r="V11555" s="8">
        <v>40155</v>
      </c>
    </row>
    <row r="11556" spans="1:22" x14ac:dyDescent="0.2">
      <c r="A11556" t="s">
        <v>11721</v>
      </c>
      <c r="B11556">
        <v>12</v>
      </c>
      <c r="C11556">
        <v>2010</v>
      </c>
      <c r="E11556" t="s">
        <v>5087</v>
      </c>
      <c r="F11556">
        <v>1.4</v>
      </c>
      <c r="G11556" t="s">
        <v>11920</v>
      </c>
      <c r="H11556" t="s">
        <v>11919</v>
      </c>
      <c r="P11556">
        <v>4.9599999999999998E-2</v>
      </c>
      <c r="Q11556">
        <v>4.7000000000000002E-3</v>
      </c>
      <c r="R11556">
        <v>0</v>
      </c>
      <c r="S11556">
        <v>4.4900000000000002E-2</v>
      </c>
      <c r="U11556">
        <v>3</v>
      </c>
      <c r="V11556" s="8">
        <v>40155</v>
      </c>
    </row>
    <row r="11557" spans="1:22" x14ac:dyDescent="0.2">
      <c r="A11557" t="s">
        <v>11721</v>
      </c>
      <c r="B11557">
        <v>12</v>
      </c>
      <c r="C11557">
        <v>2010</v>
      </c>
      <c r="E11557" t="s">
        <v>5087</v>
      </c>
      <c r="F11557">
        <v>1.6</v>
      </c>
      <c r="G11557" t="s">
        <v>11921</v>
      </c>
      <c r="H11557" t="s">
        <v>11919</v>
      </c>
      <c r="P11557">
        <v>8.8999999999999996E-2</v>
      </c>
      <c r="Q11557">
        <v>7.4000000000000003E-3</v>
      </c>
      <c r="R11557">
        <v>0</v>
      </c>
      <c r="S11557">
        <v>8.1600000000000006E-2</v>
      </c>
      <c r="U11557">
        <v>2</v>
      </c>
      <c r="V11557" s="8">
        <v>40155</v>
      </c>
    </row>
    <row r="11558" spans="1:22" x14ac:dyDescent="0.2">
      <c r="A11558" t="s">
        <v>11721</v>
      </c>
      <c r="B11558">
        <v>12</v>
      </c>
      <c r="C11558">
        <v>2010</v>
      </c>
      <c r="E11558" t="s">
        <v>5087</v>
      </c>
      <c r="F11558">
        <v>1.7</v>
      </c>
      <c r="G11558" t="s">
        <v>11922</v>
      </c>
      <c r="H11558" t="s">
        <v>11919</v>
      </c>
      <c r="P11558">
        <v>0.11459999999999999</v>
      </c>
      <c r="Q11558">
        <v>8.8999999999999999E-3</v>
      </c>
      <c r="R11558">
        <v>0</v>
      </c>
      <c r="S11558">
        <v>0.1057</v>
      </c>
      <c r="U11558">
        <v>700</v>
      </c>
      <c r="V11558" s="8">
        <v>40155</v>
      </c>
    </row>
    <row r="11559" spans="1:22" x14ac:dyDescent="0.2">
      <c r="A11559" t="s">
        <v>11721</v>
      </c>
      <c r="B11559">
        <v>12</v>
      </c>
      <c r="C11559">
        <v>2010</v>
      </c>
      <c r="E11559" t="s">
        <v>5087</v>
      </c>
      <c r="F11559">
        <v>1.73</v>
      </c>
      <c r="G11559" t="s">
        <v>11923</v>
      </c>
      <c r="H11559" t="s">
        <v>11919</v>
      </c>
      <c r="P11559">
        <v>0.1231</v>
      </c>
      <c r="Q11559">
        <v>9.4000000000000004E-3</v>
      </c>
      <c r="R11559">
        <v>0</v>
      </c>
      <c r="S11559">
        <v>0.1137</v>
      </c>
      <c r="U11559">
        <v>2</v>
      </c>
      <c r="V11559" s="8">
        <v>40155</v>
      </c>
    </row>
    <row r="11560" spans="1:22" x14ac:dyDescent="0.2">
      <c r="A11560" t="s">
        <v>11721</v>
      </c>
      <c r="B11560">
        <v>1</v>
      </c>
      <c r="C11560">
        <v>2011</v>
      </c>
      <c r="E11560" t="s">
        <v>1301</v>
      </c>
      <c r="F11560">
        <v>1.88</v>
      </c>
      <c r="G11560" t="s">
        <v>11924</v>
      </c>
      <c r="H11560" t="s">
        <v>11925</v>
      </c>
      <c r="P11560">
        <v>0.52129999999999999</v>
      </c>
      <c r="Q11560">
        <v>-1.9900000000000001E-2</v>
      </c>
      <c r="R11560">
        <v>0</v>
      </c>
      <c r="S11560">
        <v>0.54120000000000001</v>
      </c>
      <c r="U11560">
        <v>2</v>
      </c>
      <c r="V11560" s="8">
        <v>40155</v>
      </c>
    </row>
    <row r="11561" spans="1:22" x14ac:dyDescent="0.2">
      <c r="A11561" t="s">
        <v>11721</v>
      </c>
      <c r="B11561">
        <v>1</v>
      </c>
      <c r="C11561">
        <v>2011</v>
      </c>
      <c r="E11561" t="s">
        <v>1301</v>
      </c>
      <c r="F11561">
        <v>1.89</v>
      </c>
      <c r="G11561" t="s">
        <v>11926</v>
      </c>
      <c r="H11561" t="s">
        <v>11925</v>
      </c>
      <c r="P11561">
        <v>0.51500000000000001</v>
      </c>
      <c r="Q11561">
        <v>-1.9699999999999999E-2</v>
      </c>
      <c r="R11561">
        <v>0</v>
      </c>
      <c r="S11561">
        <v>0.53469999999999995</v>
      </c>
      <c r="U11561">
        <v>2</v>
      </c>
      <c r="V11561" s="8">
        <v>40155</v>
      </c>
    </row>
    <row r="11562" spans="1:22" x14ac:dyDescent="0.2">
      <c r="A11562" t="s">
        <v>11721</v>
      </c>
      <c r="B11562">
        <v>1</v>
      </c>
      <c r="C11562">
        <v>2011</v>
      </c>
      <c r="E11562" t="s">
        <v>1301</v>
      </c>
      <c r="F11562">
        <v>2.1800000000000002</v>
      </c>
      <c r="G11562" t="s">
        <v>11927</v>
      </c>
      <c r="H11562" t="s">
        <v>11925</v>
      </c>
      <c r="P11562">
        <v>0.35399999999999998</v>
      </c>
      <c r="Q11562">
        <v>-1.4200000000000001E-2</v>
      </c>
      <c r="R11562">
        <v>0</v>
      </c>
      <c r="S11562">
        <v>0.36820000000000003</v>
      </c>
      <c r="U11562">
        <v>2</v>
      </c>
      <c r="V11562" s="8">
        <v>40155</v>
      </c>
    </row>
    <row r="11563" spans="1:22" x14ac:dyDescent="0.2">
      <c r="A11563" t="s">
        <v>11721</v>
      </c>
      <c r="B11563">
        <v>1</v>
      </c>
      <c r="C11563">
        <v>2011</v>
      </c>
      <c r="E11563" t="s">
        <v>1301</v>
      </c>
      <c r="F11563">
        <v>2.25</v>
      </c>
      <c r="G11563" t="s">
        <v>11928</v>
      </c>
      <c r="H11563" t="s">
        <v>11925</v>
      </c>
      <c r="P11563">
        <v>0.3221</v>
      </c>
      <c r="Q11563">
        <v>-1.24E-2</v>
      </c>
      <c r="R11563">
        <v>0</v>
      </c>
      <c r="S11563">
        <v>0.33450000000000002</v>
      </c>
      <c r="U11563">
        <v>2</v>
      </c>
      <c r="V11563" s="8">
        <v>40155</v>
      </c>
    </row>
    <row r="11564" spans="1:22" x14ac:dyDescent="0.2">
      <c r="A11564" t="s">
        <v>11721</v>
      </c>
      <c r="B11564">
        <v>1</v>
      </c>
      <c r="C11564">
        <v>2011</v>
      </c>
      <c r="E11564" t="s">
        <v>1301</v>
      </c>
      <c r="F11564">
        <v>2.2799999999999998</v>
      </c>
      <c r="G11564" t="s">
        <v>11929</v>
      </c>
      <c r="H11564" t="s">
        <v>11925</v>
      </c>
      <c r="P11564">
        <v>0.30990000000000001</v>
      </c>
      <c r="Q11564">
        <v>-1.12E-2</v>
      </c>
      <c r="R11564">
        <v>0</v>
      </c>
      <c r="S11564">
        <v>0.3211</v>
      </c>
      <c r="U11564">
        <v>2</v>
      </c>
      <c r="V11564" s="8">
        <v>40155</v>
      </c>
    </row>
    <row r="11565" spans="1:22" x14ac:dyDescent="0.2">
      <c r="A11565" t="s">
        <v>11721</v>
      </c>
      <c r="B11565">
        <v>1</v>
      </c>
      <c r="C11565">
        <v>2011</v>
      </c>
      <c r="E11565" t="s">
        <v>1301</v>
      </c>
      <c r="F11565">
        <v>2.75</v>
      </c>
      <c r="G11565" t="s">
        <v>11930</v>
      </c>
      <c r="H11565" t="s">
        <v>11925</v>
      </c>
      <c r="P11565">
        <v>0.16619999999999999</v>
      </c>
      <c r="Q11565">
        <v>-5.0000000000000001E-3</v>
      </c>
      <c r="R11565">
        <v>0</v>
      </c>
      <c r="S11565">
        <v>0.17119999999999999</v>
      </c>
      <c r="U11565">
        <v>2</v>
      </c>
      <c r="V11565" s="8">
        <v>40155</v>
      </c>
    </row>
    <row r="11566" spans="1:22" x14ac:dyDescent="0.2">
      <c r="A11566" t="s">
        <v>11721</v>
      </c>
      <c r="B11566">
        <v>1</v>
      </c>
      <c r="C11566">
        <v>2011</v>
      </c>
      <c r="E11566" t="s">
        <v>5087</v>
      </c>
      <c r="F11566">
        <v>1.58</v>
      </c>
      <c r="G11566" t="s">
        <v>11931</v>
      </c>
      <c r="H11566" t="s">
        <v>11932</v>
      </c>
      <c r="P11566">
        <v>8.43E-2</v>
      </c>
      <c r="Q11566">
        <v>6.8999999999999999E-3</v>
      </c>
      <c r="R11566">
        <v>0</v>
      </c>
      <c r="S11566">
        <v>7.7399999999999997E-2</v>
      </c>
      <c r="U11566">
        <v>2</v>
      </c>
      <c r="V11566" s="8">
        <v>40155</v>
      </c>
    </row>
    <row r="11567" spans="1:22" x14ac:dyDescent="0.2">
      <c r="A11567" t="s">
        <v>11721</v>
      </c>
      <c r="B11567">
        <v>1</v>
      </c>
      <c r="C11567">
        <v>2011</v>
      </c>
      <c r="E11567" t="s">
        <v>5087</v>
      </c>
      <c r="F11567">
        <v>1.6</v>
      </c>
      <c r="G11567" t="s">
        <v>11933</v>
      </c>
      <c r="H11567" t="s">
        <v>11932</v>
      </c>
      <c r="P11567">
        <v>8.8900000000000007E-2</v>
      </c>
      <c r="Q11567">
        <v>7.1999999999999998E-3</v>
      </c>
      <c r="R11567">
        <v>0</v>
      </c>
      <c r="S11567">
        <v>8.1699999999999995E-2</v>
      </c>
      <c r="U11567">
        <v>2</v>
      </c>
      <c r="V11567" s="8">
        <v>40155</v>
      </c>
    </row>
    <row r="11568" spans="1:22" x14ac:dyDescent="0.2">
      <c r="A11568" t="s">
        <v>11721</v>
      </c>
      <c r="B11568">
        <v>1</v>
      </c>
      <c r="C11568">
        <v>2011</v>
      </c>
      <c r="E11568" t="s">
        <v>5087</v>
      </c>
      <c r="F11568">
        <v>1.75</v>
      </c>
      <c r="G11568" t="s">
        <v>11934</v>
      </c>
      <c r="H11568" t="s">
        <v>11932</v>
      </c>
      <c r="P11568">
        <v>0.129</v>
      </c>
      <c r="Q11568">
        <v>9.4999999999999998E-3</v>
      </c>
      <c r="R11568">
        <v>0</v>
      </c>
      <c r="S11568">
        <v>0.1195</v>
      </c>
      <c r="U11568">
        <v>2</v>
      </c>
      <c r="V11568" s="8">
        <v>40155</v>
      </c>
    </row>
    <row r="11569" spans="1:22" x14ac:dyDescent="0.2">
      <c r="A11569" t="s">
        <v>11721</v>
      </c>
      <c r="B11569">
        <v>2</v>
      </c>
      <c r="C11569">
        <v>2011</v>
      </c>
      <c r="E11569" t="s">
        <v>1301</v>
      </c>
      <c r="F11569">
        <v>1.88</v>
      </c>
      <c r="G11569" t="s">
        <v>11935</v>
      </c>
      <c r="H11569" t="s">
        <v>11936</v>
      </c>
      <c r="P11569">
        <v>0.54159999999999997</v>
      </c>
      <c r="Q11569">
        <v>-1.89E-2</v>
      </c>
      <c r="R11569">
        <v>0</v>
      </c>
      <c r="S11569">
        <v>0.5605</v>
      </c>
      <c r="U11569">
        <v>2</v>
      </c>
      <c r="V11569" s="8">
        <v>40155</v>
      </c>
    </row>
    <row r="11570" spans="1:22" x14ac:dyDescent="0.2">
      <c r="A11570" t="s">
        <v>11721</v>
      </c>
      <c r="B11570">
        <v>2</v>
      </c>
      <c r="C11570">
        <v>2011</v>
      </c>
      <c r="E11570" t="s">
        <v>1301</v>
      </c>
      <c r="F11570">
        <v>2.0499999999999998</v>
      </c>
      <c r="G11570" t="s">
        <v>11937</v>
      </c>
      <c r="H11570" t="s">
        <v>11936</v>
      </c>
      <c r="P11570">
        <v>0.43969999999999998</v>
      </c>
      <c r="Q11570">
        <v>-1.6199999999999999E-2</v>
      </c>
      <c r="R11570">
        <v>0</v>
      </c>
      <c r="S11570">
        <v>0.45590000000000003</v>
      </c>
      <c r="U11570">
        <v>3</v>
      </c>
      <c r="V11570" s="8">
        <v>40155</v>
      </c>
    </row>
    <row r="11571" spans="1:22" x14ac:dyDescent="0.2">
      <c r="A11571" t="s">
        <v>11721</v>
      </c>
      <c r="B11571">
        <v>2</v>
      </c>
      <c r="C11571">
        <v>2011</v>
      </c>
      <c r="E11571" t="s">
        <v>1301</v>
      </c>
      <c r="F11571">
        <v>2.25</v>
      </c>
      <c r="G11571" t="s">
        <v>11938</v>
      </c>
      <c r="H11571" t="s">
        <v>11936</v>
      </c>
      <c r="P11571">
        <v>0.33950000000000002</v>
      </c>
      <c r="Q11571">
        <v>-1.24E-2</v>
      </c>
      <c r="R11571">
        <v>0</v>
      </c>
      <c r="S11571">
        <v>0.35189999999999999</v>
      </c>
      <c r="U11571">
        <v>2</v>
      </c>
      <c r="V11571" s="8">
        <v>40155</v>
      </c>
    </row>
    <row r="11572" spans="1:22" x14ac:dyDescent="0.2">
      <c r="A11572" t="s">
        <v>11721</v>
      </c>
      <c r="B11572">
        <v>2</v>
      </c>
      <c r="C11572">
        <v>2011</v>
      </c>
      <c r="E11572" t="s">
        <v>1301</v>
      </c>
      <c r="F11572">
        <v>2.2799999999999998</v>
      </c>
      <c r="G11572" t="s">
        <v>11939</v>
      </c>
      <c r="H11572" t="s">
        <v>11936</v>
      </c>
      <c r="P11572">
        <v>0.3271</v>
      </c>
      <c r="Q11572">
        <v>-1.09E-2</v>
      </c>
      <c r="R11572">
        <v>0</v>
      </c>
      <c r="S11572">
        <v>0.33800000000000002</v>
      </c>
      <c r="U11572">
        <v>2</v>
      </c>
      <c r="V11572" s="8">
        <v>40155</v>
      </c>
    </row>
    <row r="11573" spans="1:22" x14ac:dyDescent="0.2">
      <c r="A11573" t="s">
        <v>11721</v>
      </c>
      <c r="B11573">
        <v>2</v>
      </c>
      <c r="C11573">
        <v>2011</v>
      </c>
      <c r="E11573" t="s">
        <v>1301</v>
      </c>
      <c r="F11573">
        <v>2.4500000000000002</v>
      </c>
      <c r="G11573" t="s">
        <v>11940</v>
      </c>
      <c r="H11573" t="s">
        <v>11936</v>
      </c>
      <c r="P11573">
        <v>0.2641</v>
      </c>
      <c r="Q11573">
        <v>-8.5000000000000006E-3</v>
      </c>
      <c r="R11573">
        <v>0</v>
      </c>
      <c r="S11573">
        <v>0.27260000000000001</v>
      </c>
      <c r="U11573">
        <v>3</v>
      </c>
      <c r="V11573" s="8">
        <v>40155</v>
      </c>
    </row>
    <row r="11574" spans="1:22" x14ac:dyDescent="0.2">
      <c r="A11574" t="s">
        <v>11721</v>
      </c>
      <c r="B11574">
        <v>2</v>
      </c>
      <c r="C11574">
        <v>2011</v>
      </c>
      <c r="E11574" t="s">
        <v>1301</v>
      </c>
      <c r="F11574">
        <v>2.75</v>
      </c>
      <c r="G11574" t="s">
        <v>11941</v>
      </c>
      <c r="H11574" t="s">
        <v>11936</v>
      </c>
      <c r="P11574">
        <v>0.17949999999999999</v>
      </c>
      <c r="Q11574">
        <v>-4.8999999999999998E-3</v>
      </c>
      <c r="R11574">
        <v>0</v>
      </c>
      <c r="S11574">
        <v>0.18440000000000001</v>
      </c>
      <c r="U11574">
        <v>2</v>
      </c>
      <c r="V11574" s="8">
        <v>40155</v>
      </c>
    </row>
    <row r="11575" spans="1:22" x14ac:dyDescent="0.2">
      <c r="A11575" t="s">
        <v>11721</v>
      </c>
      <c r="B11575">
        <v>2</v>
      </c>
      <c r="C11575">
        <v>2011</v>
      </c>
      <c r="E11575" t="s">
        <v>5087</v>
      </c>
      <c r="F11575">
        <v>1.58</v>
      </c>
      <c r="G11575" t="s">
        <v>11942</v>
      </c>
      <c r="H11575" t="s">
        <v>11943</v>
      </c>
      <c r="P11575">
        <v>8.7300000000000003E-2</v>
      </c>
      <c r="Q11575">
        <v>7.3000000000000001E-3</v>
      </c>
      <c r="R11575">
        <v>0</v>
      </c>
      <c r="S11575">
        <v>0.08</v>
      </c>
      <c r="U11575">
        <v>2</v>
      </c>
      <c r="V11575" s="8">
        <v>40155</v>
      </c>
    </row>
    <row r="11576" spans="1:22" x14ac:dyDescent="0.2">
      <c r="A11576" t="s">
        <v>11721</v>
      </c>
      <c r="B11576">
        <v>2</v>
      </c>
      <c r="C11576">
        <v>2011</v>
      </c>
      <c r="E11576" t="s">
        <v>5087</v>
      </c>
      <c r="F11576">
        <v>1.65</v>
      </c>
      <c r="G11576" t="s">
        <v>11944</v>
      </c>
      <c r="H11576" t="s">
        <v>11943</v>
      </c>
      <c r="P11576">
        <v>0.1043</v>
      </c>
      <c r="Q11576">
        <v>8.3000000000000001E-3</v>
      </c>
      <c r="R11576">
        <v>0</v>
      </c>
      <c r="S11576">
        <v>9.6000000000000002E-2</v>
      </c>
      <c r="U11576">
        <v>3</v>
      </c>
      <c r="V11576" s="8">
        <v>40155</v>
      </c>
    </row>
    <row r="11577" spans="1:22" x14ac:dyDescent="0.2">
      <c r="A11577" t="s">
        <v>11721</v>
      </c>
      <c r="B11577">
        <v>2</v>
      </c>
      <c r="C11577">
        <v>2011</v>
      </c>
      <c r="E11577" t="s">
        <v>5087</v>
      </c>
      <c r="F11577">
        <v>1.75</v>
      </c>
      <c r="G11577" t="s">
        <v>11945</v>
      </c>
      <c r="H11577" t="s">
        <v>11943</v>
      </c>
      <c r="P11577">
        <v>0.13200000000000001</v>
      </c>
      <c r="Q11577">
        <v>9.7999999999999997E-3</v>
      </c>
      <c r="R11577">
        <v>0</v>
      </c>
      <c r="S11577">
        <v>0.1222</v>
      </c>
      <c r="U11577">
        <v>2</v>
      </c>
      <c r="V11577" s="8">
        <v>40155</v>
      </c>
    </row>
    <row r="11578" spans="1:22" x14ac:dyDescent="0.2">
      <c r="A11578" t="s">
        <v>11721</v>
      </c>
      <c r="B11578">
        <v>3</v>
      </c>
      <c r="C11578">
        <v>2011</v>
      </c>
      <c r="E11578" t="s">
        <v>1301</v>
      </c>
      <c r="F11578">
        <v>1.88</v>
      </c>
      <c r="G11578" t="s">
        <v>11946</v>
      </c>
      <c r="H11578" t="s">
        <v>11947</v>
      </c>
      <c r="P11578">
        <v>0.55169999999999997</v>
      </c>
      <c r="Q11578">
        <v>-1.8700000000000001E-2</v>
      </c>
      <c r="R11578">
        <v>0</v>
      </c>
      <c r="S11578">
        <v>0.57040000000000002</v>
      </c>
      <c r="U11578">
        <v>2</v>
      </c>
      <c r="V11578" s="8">
        <v>40155</v>
      </c>
    </row>
    <row r="11579" spans="1:22" x14ac:dyDescent="0.2">
      <c r="A11579" t="s">
        <v>11721</v>
      </c>
      <c r="B11579">
        <v>3</v>
      </c>
      <c r="C11579">
        <v>2011</v>
      </c>
      <c r="E11579" t="s">
        <v>1301</v>
      </c>
      <c r="F11579">
        <v>2.0499999999999998</v>
      </c>
      <c r="G11579" t="s">
        <v>11948</v>
      </c>
      <c r="H11579" t="s">
        <v>11947</v>
      </c>
      <c r="P11579">
        <v>0.44990000000000002</v>
      </c>
      <c r="Q11579">
        <v>-1.6E-2</v>
      </c>
      <c r="R11579">
        <v>0</v>
      </c>
      <c r="S11579">
        <v>0.46589999999999998</v>
      </c>
      <c r="U11579">
        <v>3</v>
      </c>
      <c r="V11579" s="8">
        <v>40155</v>
      </c>
    </row>
    <row r="11580" spans="1:22" x14ac:dyDescent="0.2">
      <c r="A11580" t="s">
        <v>11721</v>
      </c>
      <c r="B11580">
        <v>3</v>
      </c>
      <c r="C11580">
        <v>2011</v>
      </c>
      <c r="E11580" t="s">
        <v>1301</v>
      </c>
      <c r="F11580">
        <v>2.25</v>
      </c>
      <c r="G11580" t="s">
        <v>11949</v>
      </c>
      <c r="H11580" t="s">
        <v>11947</v>
      </c>
      <c r="P11580">
        <v>0.3493</v>
      </c>
      <c r="Q11580">
        <v>-1.23E-2</v>
      </c>
      <c r="R11580">
        <v>0</v>
      </c>
      <c r="S11580">
        <v>0.36159999999999998</v>
      </c>
      <c r="U11580">
        <v>2</v>
      </c>
      <c r="V11580" s="8">
        <v>40155</v>
      </c>
    </row>
    <row r="11581" spans="1:22" x14ac:dyDescent="0.2">
      <c r="A11581" t="s">
        <v>11721</v>
      </c>
      <c r="B11581">
        <v>3</v>
      </c>
      <c r="C11581">
        <v>2011</v>
      </c>
      <c r="E11581" t="s">
        <v>1301</v>
      </c>
      <c r="F11581">
        <v>2.2799999999999998</v>
      </c>
      <c r="G11581" t="s">
        <v>11950</v>
      </c>
      <c r="H11581" t="s">
        <v>11947</v>
      </c>
      <c r="P11581">
        <v>0.33650000000000002</v>
      </c>
      <c r="Q11581">
        <v>-1.11E-2</v>
      </c>
      <c r="R11581">
        <v>0</v>
      </c>
      <c r="S11581">
        <v>0.34760000000000002</v>
      </c>
      <c r="U11581">
        <v>2</v>
      </c>
      <c r="V11581" s="8">
        <v>40155</v>
      </c>
    </row>
    <row r="11582" spans="1:22" x14ac:dyDescent="0.2">
      <c r="A11582" t="s">
        <v>11721</v>
      </c>
      <c r="B11582">
        <v>3</v>
      </c>
      <c r="C11582">
        <v>2011</v>
      </c>
      <c r="E11582" t="s">
        <v>1301</v>
      </c>
      <c r="F11582">
        <v>2.4500000000000002</v>
      </c>
      <c r="G11582" t="s">
        <v>11951</v>
      </c>
      <c r="H11582" t="s">
        <v>11947</v>
      </c>
      <c r="P11582">
        <v>0.2732</v>
      </c>
      <c r="Q11582">
        <v>-8.3000000000000001E-3</v>
      </c>
      <c r="R11582">
        <v>0</v>
      </c>
      <c r="S11582">
        <v>0.28149999999999997</v>
      </c>
      <c r="U11582">
        <v>3</v>
      </c>
      <c r="V11582" s="8">
        <v>40155</v>
      </c>
    </row>
    <row r="11583" spans="1:22" x14ac:dyDescent="0.2">
      <c r="A11583" t="s">
        <v>11721</v>
      </c>
      <c r="B11583">
        <v>3</v>
      </c>
      <c r="C11583">
        <v>2011</v>
      </c>
      <c r="E11583" t="s">
        <v>1301</v>
      </c>
      <c r="F11583">
        <v>2.75</v>
      </c>
      <c r="G11583" t="s">
        <v>11952</v>
      </c>
      <c r="H11583" t="s">
        <v>11947</v>
      </c>
      <c r="P11583">
        <v>0.18759999999999999</v>
      </c>
      <c r="Q11583">
        <v>-4.7999999999999996E-3</v>
      </c>
      <c r="R11583">
        <v>0</v>
      </c>
      <c r="S11583">
        <v>0.19239999999999999</v>
      </c>
      <c r="U11583">
        <v>2</v>
      </c>
      <c r="V11583" s="8">
        <v>40155</v>
      </c>
    </row>
    <row r="11584" spans="1:22" x14ac:dyDescent="0.2">
      <c r="A11584" t="s">
        <v>11721</v>
      </c>
      <c r="B11584">
        <v>3</v>
      </c>
      <c r="C11584">
        <v>2011</v>
      </c>
      <c r="E11584" t="s">
        <v>5087</v>
      </c>
      <c r="F11584">
        <v>1.58</v>
      </c>
      <c r="G11584" t="s">
        <v>11953</v>
      </c>
      <c r="H11584" t="s">
        <v>11954</v>
      </c>
      <c r="P11584">
        <v>9.0999999999999998E-2</v>
      </c>
      <c r="Q11584">
        <v>7.4999999999999997E-3</v>
      </c>
      <c r="R11584">
        <v>0</v>
      </c>
      <c r="S11584">
        <v>8.3500000000000005E-2</v>
      </c>
      <c r="U11584">
        <v>2</v>
      </c>
      <c r="V11584" s="8">
        <v>40155</v>
      </c>
    </row>
    <row r="11585" spans="1:22" x14ac:dyDescent="0.2">
      <c r="A11585" t="s">
        <v>11721</v>
      </c>
      <c r="B11585">
        <v>3</v>
      </c>
      <c r="C11585">
        <v>2011</v>
      </c>
      <c r="E11585" t="s">
        <v>5087</v>
      </c>
      <c r="F11585">
        <v>1.65</v>
      </c>
      <c r="G11585" t="s">
        <v>11955</v>
      </c>
      <c r="H11585" t="s">
        <v>11954</v>
      </c>
      <c r="P11585">
        <v>0.10829999999999999</v>
      </c>
      <c r="Q11585">
        <v>8.5000000000000006E-3</v>
      </c>
      <c r="R11585">
        <v>0</v>
      </c>
      <c r="S11585">
        <v>9.98E-2</v>
      </c>
      <c r="U11585">
        <v>3</v>
      </c>
      <c r="V11585" s="8">
        <v>40155</v>
      </c>
    </row>
    <row r="11586" spans="1:22" x14ac:dyDescent="0.2">
      <c r="A11586" t="s">
        <v>11721</v>
      </c>
      <c r="B11586">
        <v>3</v>
      </c>
      <c r="C11586">
        <v>2011</v>
      </c>
      <c r="E11586" t="s">
        <v>5087</v>
      </c>
      <c r="F11586">
        <v>1.75</v>
      </c>
      <c r="G11586" t="s">
        <v>11956</v>
      </c>
      <c r="H11586" t="s">
        <v>11954</v>
      </c>
      <c r="P11586">
        <v>0.1363</v>
      </c>
      <c r="Q11586">
        <v>1.01E-2</v>
      </c>
      <c r="R11586">
        <v>0</v>
      </c>
      <c r="S11586">
        <v>0.12620000000000001</v>
      </c>
      <c r="U11586">
        <v>2</v>
      </c>
      <c r="V11586" s="8">
        <v>40155</v>
      </c>
    </row>
    <row r="11587" spans="1:22" x14ac:dyDescent="0.2">
      <c r="A11587" t="s">
        <v>11721</v>
      </c>
      <c r="B11587">
        <v>4</v>
      </c>
      <c r="C11587">
        <v>2011</v>
      </c>
      <c r="E11587" t="s">
        <v>1301</v>
      </c>
      <c r="F11587">
        <v>1.88</v>
      </c>
      <c r="G11587" t="s">
        <v>11957</v>
      </c>
      <c r="H11587" t="s">
        <v>11958</v>
      </c>
      <c r="P11587">
        <v>0.55049999999999999</v>
      </c>
      <c r="Q11587">
        <v>-1.7899999999999999E-2</v>
      </c>
      <c r="R11587">
        <v>0</v>
      </c>
      <c r="S11587">
        <v>0.56840000000000002</v>
      </c>
      <c r="U11587">
        <v>2</v>
      </c>
      <c r="V11587" s="8">
        <v>40155</v>
      </c>
    </row>
    <row r="11588" spans="1:22" x14ac:dyDescent="0.2">
      <c r="A11588" t="s">
        <v>11721</v>
      </c>
      <c r="B11588">
        <v>4</v>
      </c>
      <c r="C11588">
        <v>2011</v>
      </c>
      <c r="E11588" t="s">
        <v>1301</v>
      </c>
      <c r="F11588">
        <v>2.0499999999999998</v>
      </c>
      <c r="G11588" t="s">
        <v>11959</v>
      </c>
      <c r="H11588" t="s">
        <v>11958</v>
      </c>
      <c r="P11588">
        <v>0.44990000000000002</v>
      </c>
      <c r="Q11588">
        <v>-1.5299999999999999E-2</v>
      </c>
      <c r="R11588">
        <v>0</v>
      </c>
      <c r="S11588">
        <v>0.4652</v>
      </c>
      <c r="U11588">
        <v>3</v>
      </c>
      <c r="V11588" s="8">
        <v>40155</v>
      </c>
    </row>
    <row r="11589" spans="1:22" x14ac:dyDescent="0.2">
      <c r="A11589" t="s">
        <v>11721</v>
      </c>
      <c r="B11589">
        <v>4</v>
      </c>
      <c r="C11589">
        <v>2011</v>
      </c>
      <c r="E11589" t="s">
        <v>1301</v>
      </c>
      <c r="F11589">
        <v>2.25</v>
      </c>
      <c r="G11589" t="s">
        <v>11960</v>
      </c>
      <c r="H11589" t="s">
        <v>11958</v>
      </c>
      <c r="P11589">
        <v>0.35060000000000002</v>
      </c>
      <c r="Q11589">
        <v>-1.17E-2</v>
      </c>
      <c r="R11589">
        <v>0</v>
      </c>
      <c r="S11589">
        <v>0.36230000000000001</v>
      </c>
      <c r="U11589">
        <v>2</v>
      </c>
      <c r="V11589" s="8">
        <v>40155</v>
      </c>
    </row>
    <row r="11590" spans="1:22" x14ac:dyDescent="0.2">
      <c r="A11590" t="s">
        <v>11721</v>
      </c>
      <c r="B11590">
        <v>4</v>
      </c>
      <c r="C11590">
        <v>2011</v>
      </c>
      <c r="E11590" t="s">
        <v>1301</v>
      </c>
      <c r="F11590">
        <v>2.2799999999999998</v>
      </c>
      <c r="G11590" t="s">
        <v>11961</v>
      </c>
      <c r="H11590" t="s">
        <v>11958</v>
      </c>
      <c r="P11590">
        <v>0.33839999999999998</v>
      </c>
      <c r="Q11590">
        <v>-0.01</v>
      </c>
      <c r="R11590">
        <v>0</v>
      </c>
      <c r="S11590">
        <v>0.34839999999999999</v>
      </c>
      <c r="U11590">
        <v>2</v>
      </c>
      <c r="V11590" s="8">
        <v>40155</v>
      </c>
    </row>
    <row r="11591" spans="1:22" x14ac:dyDescent="0.2">
      <c r="A11591" t="s">
        <v>11721</v>
      </c>
      <c r="B11591">
        <v>4</v>
      </c>
      <c r="C11591">
        <v>2011</v>
      </c>
      <c r="E11591" t="s">
        <v>1301</v>
      </c>
      <c r="F11591">
        <v>2.4500000000000002</v>
      </c>
      <c r="G11591" t="s">
        <v>11962</v>
      </c>
      <c r="H11591" t="s">
        <v>11958</v>
      </c>
      <c r="P11591">
        <v>0.27589999999999998</v>
      </c>
      <c r="Q11591">
        <v>-7.7999999999999996E-3</v>
      </c>
      <c r="R11591">
        <v>0</v>
      </c>
      <c r="S11591">
        <v>0.28370000000000001</v>
      </c>
      <c r="U11591">
        <v>3</v>
      </c>
      <c r="V11591" s="8">
        <v>40155</v>
      </c>
    </row>
    <row r="11592" spans="1:22" x14ac:dyDescent="0.2">
      <c r="A11592" t="s">
        <v>11721</v>
      </c>
      <c r="B11592">
        <v>4</v>
      </c>
      <c r="C11592">
        <v>2011</v>
      </c>
      <c r="E11592" t="s">
        <v>1301</v>
      </c>
      <c r="F11592">
        <v>2.75</v>
      </c>
      <c r="G11592" t="s">
        <v>11963</v>
      </c>
      <c r="H11592" t="s">
        <v>11958</v>
      </c>
      <c r="P11592">
        <v>0.1913</v>
      </c>
      <c r="Q11592">
        <v>-4.3E-3</v>
      </c>
      <c r="R11592">
        <v>0</v>
      </c>
      <c r="S11592">
        <v>0.1956</v>
      </c>
      <c r="U11592">
        <v>2</v>
      </c>
      <c r="V11592" s="8">
        <v>40155</v>
      </c>
    </row>
    <row r="11593" spans="1:22" x14ac:dyDescent="0.2">
      <c r="A11593" t="s">
        <v>11721</v>
      </c>
      <c r="B11593">
        <v>4</v>
      </c>
      <c r="C11593">
        <v>2011</v>
      </c>
      <c r="E11593" t="s">
        <v>5087</v>
      </c>
      <c r="F11593">
        <v>1.58</v>
      </c>
      <c r="G11593" t="s">
        <v>11964</v>
      </c>
      <c r="H11593" t="s">
        <v>11965</v>
      </c>
      <c r="P11593">
        <v>9.7299999999999998E-2</v>
      </c>
      <c r="Q11593">
        <v>7.7999999999999996E-3</v>
      </c>
      <c r="R11593">
        <v>0</v>
      </c>
      <c r="S11593">
        <v>8.9499999999999996E-2</v>
      </c>
      <c r="U11593">
        <v>2</v>
      </c>
      <c r="V11593" s="8">
        <v>40155</v>
      </c>
    </row>
    <row r="11594" spans="1:22" x14ac:dyDescent="0.2">
      <c r="A11594" t="s">
        <v>11721</v>
      </c>
      <c r="B11594">
        <v>4</v>
      </c>
      <c r="C11594">
        <v>2011</v>
      </c>
      <c r="E11594" t="s">
        <v>5087</v>
      </c>
      <c r="F11594">
        <v>1.65</v>
      </c>
      <c r="G11594" t="s">
        <v>11966</v>
      </c>
      <c r="H11594" t="s">
        <v>11965</v>
      </c>
      <c r="P11594">
        <v>0.11509999999999999</v>
      </c>
      <c r="Q11594">
        <v>8.8000000000000005E-3</v>
      </c>
      <c r="R11594">
        <v>0</v>
      </c>
      <c r="S11594">
        <v>0.10630000000000001</v>
      </c>
      <c r="U11594">
        <v>3</v>
      </c>
      <c r="V11594" s="8">
        <v>40155</v>
      </c>
    </row>
    <row r="11595" spans="1:22" x14ac:dyDescent="0.2">
      <c r="A11595" t="s">
        <v>11721</v>
      </c>
      <c r="B11595">
        <v>4</v>
      </c>
      <c r="C11595">
        <v>2011</v>
      </c>
      <c r="E11595" t="s">
        <v>5087</v>
      </c>
      <c r="F11595">
        <v>1.75</v>
      </c>
      <c r="G11595" t="s">
        <v>11967</v>
      </c>
      <c r="H11595" t="s">
        <v>11965</v>
      </c>
      <c r="P11595">
        <v>0.1439</v>
      </c>
      <c r="Q11595">
        <v>1.03E-2</v>
      </c>
      <c r="R11595">
        <v>0</v>
      </c>
      <c r="S11595">
        <v>0.1336</v>
      </c>
      <c r="U11595">
        <v>2</v>
      </c>
      <c r="V11595" s="8">
        <v>40155</v>
      </c>
    </row>
    <row r="11596" spans="1:22" x14ac:dyDescent="0.2">
      <c r="A11596" t="s">
        <v>11721</v>
      </c>
      <c r="B11596">
        <v>5</v>
      </c>
      <c r="C11596">
        <v>2011</v>
      </c>
      <c r="E11596" t="s">
        <v>1301</v>
      </c>
      <c r="F11596">
        <v>1.88</v>
      </c>
      <c r="G11596" t="s">
        <v>11968</v>
      </c>
      <c r="H11596" t="s">
        <v>11969</v>
      </c>
      <c r="P11596">
        <v>0.55149999999999999</v>
      </c>
      <c r="Q11596">
        <v>-1.7299999999999999E-2</v>
      </c>
      <c r="R11596">
        <v>0</v>
      </c>
      <c r="S11596">
        <v>0.56879999999999997</v>
      </c>
      <c r="U11596">
        <v>2</v>
      </c>
      <c r="V11596" s="8">
        <v>40155</v>
      </c>
    </row>
    <row r="11597" spans="1:22" x14ac:dyDescent="0.2">
      <c r="A11597" t="s">
        <v>11721</v>
      </c>
      <c r="B11597">
        <v>5</v>
      </c>
      <c r="C11597">
        <v>2011</v>
      </c>
      <c r="E11597" t="s">
        <v>1301</v>
      </c>
      <c r="F11597">
        <v>2.0499999999999998</v>
      </c>
      <c r="G11597" t="s">
        <v>11970</v>
      </c>
      <c r="H11597" t="s">
        <v>11969</v>
      </c>
      <c r="P11597">
        <v>0.4516</v>
      </c>
      <c r="Q11597">
        <v>-1.46E-2</v>
      </c>
      <c r="R11597">
        <v>0</v>
      </c>
      <c r="S11597">
        <v>0.4662</v>
      </c>
      <c r="U11597">
        <v>3</v>
      </c>
      <c r="V11597" s="8">
        <v>40155</v>
      </c>
    </row>
    <row r="11598" spans="1:22" x14ac:dyDescent="0.2">
      <c r="A11598" t="s">
        <v>11721</v>
      </c>
      <c r="B11598">
        <v>5</v>
      </c>
      <c r="C11598">
        <v>2011</v>
      </c>
      <c r="E11598" t="s">
        <v>1301</v>
      </c>
      <c r="F11598">
        <v>2.25</v>
      </c>
      <c r="G11598" t="s">
        <v>11971</v>
      </c>
      <c r="H11598" t="s">
        <v>11969</v>
      </c>
      <c r="P11598">
        <v>0.35339999999999999</v>
      </c>
      <c r="Q11598">
        <v>-1.0699999999999999E-2</v>
      </c>
      <c r="R11598">
        <v>0</v>
      </c>
      <c r="S11598">
        <v>0.36409999999999998</v>
      </c>
      <c r="U11598">
        <v>2</v>
      </c>
      <c r="V11598" s="8">
        <v>40155</v>
      </c>
    </row>
    <row r="11599" spans="1:22" x14ac:dyDescent="0.2">
      <c r="A11599" t="s">
        <v>11721</v>
      </c>
      <c r="B11599">
        <v>5</v>
      </c>
      <c r="C11599">
        <v>2011</v>
      </c>
      <c r="E11599" t="s">
        <v>1301</v>
      </c>
      <c r="F11599">
        <v>2.2799999999999998</v>
      </c>
      <c r="G11599" t="s">
        <v>11972</v>
      </c>
      <c r="H11599" t="s">
        <v>11969</v>
      </c>
      <c r="P11599">
        <v>0.3412</v>
      </c>
      <c r="Q11599">
        <v>-9.4999999999999998E-3</v>
      </c>
      <c r="R11599">
        <v>0</v>
      </c>
      <c r="S11599">
        <v>0.35070000000000001</v>
      </c>
      <c r="U11599">
        <v>2</v>
      </c>
      <c r="V11599" s="8">
        <v>40155</v>
      </c>
    </row>
    <row r="11600" spans="1:22" x14ac:dyDescent="0.2">
      <c r="A11600" t="s">
        <v>11721</v>
      </c>
      <c r="B11600">
        <v>5</v>
      </c>
      <c r="C11600">
        <v>2011</v>
      </c>
      <c r="E11600" t="s">
        <v>1301</v>
      </c>
      <c r="F11600">
        <v>2.4500000000000002</v>
      </c>
      <c r="G11600" t="s">
        <v>11973</v>
      </c>
      <c r="H11600" t="s">
        <v>11969</v>
      </c>
      <c r="P11600">
        <v>0.2792</v>
      </c>
      <c r="Q11600">
        <v>-7.3000000000000001E-3</v>
      </c>
      <c r="R11600">
        <v>0</v>
      </c>
      <c r="S11600">
        <v>0.28649999999999998</v>
      </c>
      <c r="U11600">
        <v>3</v>
      </c>
      <c r="V11600" s="8">
        <v>40155</v>
      </c>
    </row>
    <row r="11601" spans="1:22" x14ac:dyDescent="0.2">
      <c r="A11601" t="s">
        <v>11721</v>
      </c>
      <c r="B11601">
        <v>5</v>
      </c>
      <c r="C11601">
        <v>2011</v>
      </c>
      <c r="E11601" t="s">
        <v>1301</v>
      </c>
      <c r="F11601">
        <v>2.75</v>
      </c>
      <c r="G11601" t="s">
        <v>11974</v>
      </c>
      <c r="H11601" t="s">
        <v>11969</v>
      </c>
      <c r="P11601">
        <v>0.19489999999999999</v>
      </c>
      <c r="Q11601">
        <v>-4.0000000000000001E-3</v>
      </c>
      <c r="R11601">
        <v>0</v>
      </c>
      <c r="S11601">
        <v>0.19889999999999999</v>
      </c>
      <c r="U11601">
        <v>2</v>
      </c>
      <c r="V11601" s="8">
        <v>40155</v>
      </c>
    </row>
    <row r="11602" spans="1:22" x14ac:dyDescent="0.2">
      <c r="A11602" t="s">
        <v>11721</v>
      </c>
      <c r="B11602">
        <v>5</v>
      </c>
      <c r="C11602">
        <v>2011</v>
      </c>
      <c r="E11602" t="s">
        <v>5087</v>
      </c>
      <c r="F11602">
        <v>1.58</v>
      </c>
      <c r="G11602" t="s">
        <v>11975</v>
      </c>
      <c r="H11602" t="s">
        <v>11976</v>
      </c>
      <c r="P11602">
        <v>0.1013</v>
      </c>
      <c r="Q11602">
        <v>7.9000000000000008E-3</v>
      </c>
      <c r="R11602">
        <v>0</v>
      </c>
      <c r="S11602">
        <v>9.3399999999999997E-2</v>
      </c>
      <c r="U11602">
        <v>2</v>
      </c>
      <c r="V11602" s="8">
        <v>40155</v>
      </c>
    </row>
    <row r="11603" spans="1:22" x14ac:dyDescent="0.2">
      <c r="A11603" t="s">
        <v>11721</v>
      </c>
      <c r="B11603">
        <v>5</v>
      </c>
      <c r="C11603">
        <v>2011</v>
      </c>
      <c r="E11603" t="s">
        <v>5087</v>
      </c>
      <c r="F11603">
        <v>1.65</v>
      </c>
      <c r="G11603" t="s">
        <v>11977</v>
      </c>
      <c r="H11603" t="s">
        <v>11976</v>
      </c>
      <c r="P11603">
        <v>0.1195</v>
      </c>
      <c r="Q11603">
        <v>8.9999999999999993E-3</v>
      </c>
      <c r="R11603">
        <v>0</v>
      </c>
      <c r="S11603">
        <v>0.1105</v>
      </c>
      <c r="U11603">
        <v>3</v>
      </c>
      <c r="V11603" s="8">
        <v>40155</v>
      </c>
    </row>
    <row r="11604" spans="1:22" x14ac:dyDescent="0.2">
      <c r="A11604" t="s">
        <v>11721</v>
      </c>
      <c r="B11604">
        <v>5</v>
      </c>
      <c r="C11604">
        <v>2011</v>
      </c>
      <c r="E11604" t="s">
        <v>5087</v>
      </c>
      <c r="F11604">
        <v>1.75</v>
      </c>
      <c r="G11604" t="s">
        <v>11978</v>
      </c>
      <c r="H11604" t="s">
        <v>11976</v>
      </c>
      <c r="P11604">
        <v>0.1487</v>
      </c>
      <c r="Q11604">
        <v>1.0500000000000001E-2</v>
      </c>
      <c r="R11604">
        <v>0</v>
      </c>
      <c r="S11604">
        <v>0.13819999999999999</v>
      </c>
      <c r="U11604">
        <v>2</v>
      </c>
      <c r="V11604" s="8">
        <v>40155</v>
      </c>
    </row>
    <row r="11605" spans="1:22" x14ac:dyDescent="0.2">
      <c r="A11605" t="s">
        <v>11721</v>
      </c>
      <c r="B11605">
        <v>6</v>
      </c>
      <c r="C11605">
        <v>2011</v>
      </c>
      <c r="E11605" t="s">
        <v>1301</v>
      </c>
      <c r="F11605">
        <v>1.88</v>
      </c>
      <c r="G11605" t="s">
        <v>11979</v>
      </c>
      <c r="H11605" t="s">
        <v>11980</v>
      </c>
      <c r="P11605">
        <v>0.55710000000000004</v>
      </c>
      <c r="Q11605">
        <v>-1.6899999999999998E-2</v>
      </c>
      <c r="R11605">
        <v>0</v>
      </c>
      <c r="S11605">
        <v>0.57399999999999995</v>
      </c>
      <c r="U11605">
        <v>2</v>
      </c>
      <c r="V11605" s="8">
        <v>40155</v>
      </c>
    </row>
    <row r="11606" spans="1:22" x14ac:dyDescent="0.2">
      <c r="A11606" t="s">
        <v>11721</v>
      </c>
      <c r="B11606">
        <v>6</v>
      </c>
      <c r="C11606">
        <v>2011</v>
      </c>
      <c r="E11606" t="s">
        <v>1301</v>
      </c>
      <c r="F11606">
        <v>2.0499999999999998</v>
      </c>
      <c r="G11606" t="s">
        <v>11981</v>
      </c>
      <c r="H11606" t="s">
        <v>11980</v>
      </c>
      <c r="P11606">
        <v>0.4572</v>
      </c>
      <c r="Q11606">
        <v>-1.4500000000000001E-2</v>
      </c>
      <c r="R11606">
        <v>0</v>
      </c>
      <c r="S11606">
        <v>0.47170000000000001</v>
      </c>
      <c r="U11606">
        <v>3</v>
      </c>
      <c r="V11606" s="8">
        <v>40155</v>
      </c>
    </row>
    <row r="11607" spans="1:22" x14ac:dyDescent="0.2">
      <c r="A11607" t="s">
        <v>11721</v>
      </c>
      <c r="B11607">
        <v>6</v>
      </c>
      <c r="C11607">
        <v>2011</v>
      </c>
      <c r="E11607" t="s">
        <v>1301</v>
      </c>
      <c r="F11607">
        <v>2.25</v>
      </c>
      <c r="G11607" t="s">
        <v>11982</v>
      </c>
      <c r="H11607" t="s">
        <v>11980</v>
      </c>
      <c r="P11607">
        <v>0.35870000000000002</v>
      </c>
      <c r="Q11607">
        <v>-1.09E-2</v>
      </c>
      <c r="R11607">
        <v>0</v>
      </c>
      <c r="S11607">
        <v>0.36959999999999998</v>
      </c>
      <c r="U11607">
        <v>2</v>
      </c>
      <c r="V11607" s="8">
        <v>40155</v>
      </c>
    </row>
    <row r="11608" spans="1:22" x14ac:dyDescent="0.2">
      <c r="A11608" t="s">
        <v>11721</v>
      </c>
      <c r="B11608">
        <v>6</v>
      </c>
      <c r="C11608">
        <v>2011</v>
      </c>
      <c r="E11608" t="s">
        <v>1301</v>
      </c>
      <c r="F11608">
        <v>2.2799999999999998</v>
      </c>
      <c r="G11608" t="s">
        <v>11983</v>
      </c>
      <c r="H11608" t="s">
        <v>11980</v>
      </c>
      <c r="P11608">
        <v>0.34649999999999997</v>
      </c>
      <c r="Q11608">
        <v>-9.2999999999999992E-3</v>
      </c>
      <c r="R11608">
        <v>0</v>
      </c>
      <c r="S11608">
        <v>0.35580000000000001</v>
      </c>
      <c r="U11608">
        <v>2</v>
      </c>
      <c r="V11608" s="8">
        <v>40155</v>
      </c>
    </row>
    <row r="11609" spans="1:22" x14ac:dyDescent="0.2">
      <c r="A11609" t="s">
        <v>11721</v>
      </c>
      <c r="B11609">
        <v>6</v>
      </c>
      <c r="C11609">
        <v>2011</v>
      </c>
      <c r="E11609" t="s">
        <v>1301</v>
      </c>
      <c r="F11609">
        <v>2.4500000000000002</v>
      </c>
      <c r="G11609" t="s">
        <v>11984</v>
      </c>
      <c r="H11609" t="s">
        <v>11980</v>
      </c>
      <c r="P11609">
        <v>0.28449999999999998</v>
      </c>
      <c r="Q11609">
        <v>-7.0000000000000001E-3</v>
      </c>
      <c r="R11609">
        <v>0</v>
      </c>
      <c r="S11609">
        <v>0.29149999999999998</v>
      </c>
      <c r="U11609">
        <v>3</v>
      </c>
      <c r="V11609" s="8">
        <v>40155</v>
      </c>
    </row>
    <row r="11610" spans="1:22" x14ac:dyDescent="0.2">
      <c r="A11610" t="s">
        <v>11721</v>
      </c>
      <c r="B11610">
        <v>6</v>
      </c>
      <c r="C11610">
        <v>2011</v>
      </c>
      <c r="E11610" t="s">
        <v>1301</v>
      </c>
      <c r="F11610">
        <v>2.75</v>
      </c>
      <c r="G11610" t="s">
        <v>11985</v>
      </c>
      <c r="H11610" t="s">
        <v>11980</v>
      </c>
      <c r="P11610">
        <v>0.19980000000000001</v>
      </c>
      <c r="Q11610">
        <v>-3.8E-3</v>
      </c>
      <c r="R11610">
        <v>0</v>
      </c>
      <c r="S11610">
        <v>0.2036</v>
      </c>
      <c r="U11610">
        <v>2</v>
      </c>
      <c r="V11610" s="8">
        <v>40155</v>
      </c>
    </row>
    <row r="11611" spans="1:22" x14ac:dyDescent="0.2">
      <c r="A11611" t="s">
        <v>11721</v>
      </c>
      <c r="B11611">
        <v>6</v>
      </c>
      <c r="C11611">
        <v>2011</v>
      </c>
      <c r="E11611" t="s">
        <v>5087</v>
      </c>
      <c r="F11611">
        <v>1.58</v>
      </c>
      <c r="G11611" t="s">
        <v>11986</v>
      </c>
      <c r="H11611" t="s">
        <v>11987</v>
      </c>
      <c r="P11611">
        <v>0.10489999999999999</v>
      </c>
      <c r="Q11611">
        <v>8.0999999999999996E-3</v>
      </c>
      <c r="R11611">
        <v>0</v>
      </c>
      <c r="S11611">
        <v>9.6799999999999997E-2</v>
      </c>
      <c r="U11611">
        <v>2</v>
      </c>
      <c r="V11611" s="8">
        <v>40155</v>
      </c>
    </row>
    <row r="11612" spans="1:22" x14ac:dyDescent="0.2">
      <c r="A11612" t="s">
        <v>11721</v>
      </c>
      <c r="B11612">
        <v>6</v>
      </c>
      <c r="C11612">
        <v>2011</v>
      </c>
      <c r="E11612" t="s">
        <v>5087</v>
      </c>
      <c r="F11612">
        <v>1.65</v>
      </c>
      <c r="G11612" t="s">
        <v>11988</v>
      </c>
      <c r="H11612" t="s">
        <v>11987</v>
      </c>
      <c r="P11612">
        <v>0.12330000000000001</v>
      </c>
      <c r="Q11612">
        <v>9.1999999999999998E-3</v>
      </c>
      <c r="R11612">
        <v>0</v>
      </c>
      <c r="S11612">
        <v>0.11409999999999999</v>
      </c>
      <c r="U11612">
        <v>3</v>
      </c>
      <c r="V11612" s="8">
        <v>40155</v>
      </c>
    </row>
    <row r="11613" spans="1:22" x14ac:dyDescent="0.2">
      <c r="A11613" t="s">
        <v>11721</v>
      </c>
      <c r="B11613">
        <v>6</v>
      </c>
      <c r="C11613">
        <v>2011</v>
      </c>
      <c r="E11613" t="s">
        <v>5087</v>
      </c>
      <c r="F11613">
        <v>1.75</v>
      </c>
      <c r="G11613" t="s">
        <v>11989</v>
      </c>
      <c r="H11613" t="s">
        <v>11987</v>
      </c>
      <c r="P11613">
        <v>0.15279999999999999</v>
      </c>
      <c r="Q11613">
        <v>1.0699999999999999E-2</v>
      </c>
      <c r="R11613">
        <v>0</v>
      </c>
      <c r="S11613">
        <v>0.1421</v>
      </c>
      <c r="U11613">
        <v>2</v>
      </c>
      <c r="V11613" s="8">
        <v>40155</v>
      </c>
    </row>
    <row r="11614" spans="1:22" x14ac:dyDescent="0.2">
      <c r="A11614" t="s">
        <v>11721</v>
      </c>
      <c r="B11614">
        <v>6</v>
      </c>
      <c r="C11614">
        <v>2011</v>
      </c>
      <c r="E11614" t="s">
        <v>5087</v>
      </c>
      <c r="F11614">
        <v>1.77</v>
      </c>
      <c r="G11614" t="s">
        <v>11990</v>
      </c>
      <c r="H11614" t="s">
        <v>11987</v>
      </c>
      <c r="P11614">
        <v>0.15909999999999999</v>
      </c>
      <c r="Q11614">
        <v>1.0999999999999999E-2</v>
      </c>
      <c r="R11614">
        <v>0</v>
      </c>
      <c r="S11614">
        <v>0.14810000000000001</v>
      </c>
      <c r="U11614">
        <v>700</v>
      </c>
      <c r="V11614" s="8">
        <v>40155</v>
      </c>
    </row>
    <row r="11615" spans="1:22" x14ac:dyDescent="0.2">
      <c r="A11615" t="s">
        <v>11721</v>
      </c>
      <c r="B11615">
        <v>7</v>
      </c>
      <c r="C11615">
        <v>2011</v>
      </c>
      <c r="E11615" t="s">
        <v>1301</v>
      </c>
      <c r="F11615">
        <v>1.88</v>
      </c>
      <c r="G11615" t="s">
        <v>11991</v>
      </c>
      <c r="H11615" t="s">
        <v>11992</v>
      </c>
      <c r="P11615">
        <v>0.56899999999999995</v>
      </c>
      <c r="Q11615">
        <v>-1.6799999999999999E-2</v>
      </c>
      <c r="R11615">
        <v>0</v>
      </c>
      <c r="S11615">
        <v>0.58579999999999999</v>
      </c>
      <c r="U11615">
        <v>2</v>
      </c>
      <c r="V11615" s="8">
        <v>40155</v>
      </c>
    </row>
    <row r="11616" spans="1:22" x14ac:dyDescent="0.2">
      <c r="A11616" t="s">
        <v>11721</v>
      </c>
      <c r="B11616">
        <v>7</v>
      </c>
      <c r="C11616">
        <v>2011</v>
      </c>
      <c r="E11616" t="s">
        <v>1301</v>
      </c>
      <c r="F11616">
        <v>2.0499999999999998</v>
      </c>
      <c r="G11616" t="s">
        <v>11993</v>
      </c>
      <c r="H11616" t="s">
        <v>11992</v>
      </c>
      <c r="P11616">
        <v>0.46899999999999997</v>
      </c>
      <c r="Q11616">
        <v>-1.43E-2</v>
      </c>
      <c r="R11616">
        <v>0</v>
      </c>
      <c r="S11616">
        <v>0.48330000000000001</v>
      </c>
      <c r="U11616">
        <v>3</v>
      </c>
      <c r="V11616" s="8">
        <v>40155</v>
      </c>
    </row>
    <row r="11617" spans="1:22" x14ac:dyDescent="0.2">
      <c r="A11617" t="s">
        <v>11721</v>
      </c>
      <c r="B11617">
        <v>7</v>
      </c>
      <c r="C11617">
        <v>2011</v>
      </c>
      <c r="E11617" t="s">
        <v>1301</v>
      </c>
      <c r="F11617">
        <v>2.25</v>
      </c>
      <c r="G11617" t="s">
        <v>11994</v>
      </c>
      <c r="H11617" t="s">
        <v>11992</v>
      </c>
      <c r="P11617">
        <v>0.36969999999999997</v>
      </c>
      <c r="Q11617">
        <v>-1.0800000000000001E-2</v>
      </c>
      <c r="R11617">
        <v>0</v>
      </c>
      <c r="S11617">
        <v>0.3805</v>
      </c>
      <c r="U11617">
        <v>2</v>
      </c>
      <c r="V11617" s="8">
        <v>40155</v>
      </c>
    </row>
    <row r="11618" spans="1:22" x14ac:dyDescent="0.2">
      <c r="A11618" t="s">
        <v>11721</v>
      </c>
      <c r="B11618">
        <v>7</v>
      </c>
      <c r="C11618">
        <v>2011</v>
      </c>
      <c r="E11618" t="s">
        <v>1301</v>
      </c>
      <c r="F11618">
        <v>2.2799999999999998</v>
      </c>
      <c r="G11618" t="s">
        <v>11995</v>
      </c>
      <c r="H11618" t="s">
        <v>11992</v>
      </c>
      <c r="P11618">
        <v>0.35699999999999998</v>
      </c>
      <c r="Q11618">
        <v>-9.4999999999999998E-3</v>
      </c>
      <c r="R11618">
        <v>0</v>
      </c>
      <c r="S11618">
        <v>0.36649999999999999</v>
      </c>
      <c r="U11618">
        <v>2</v>
      </c>
      <c r="V11618" s="8">
        <v>40155</v>
      </c>
    </row>
    <row r="11619" spans="1:22" x14ac:dyDescent="0.2">
      <c r="A11619" t="s">
        <v>11721</v>
      </c>
      <c r="B11619">
        <v>7</v>
      </c>
      <c r="C11619">
        <v>2011</v>
      </c>
      <c r="E11619" t="s">
        <v>1301</v>
      </c>
      <c r="F11619">
        <v>2.4500000000000002</v>
      </c>
      <c r="G11619" t="s">
        <v>11996</v>
      </c>
      <c r="H11619" t="s">
        <v>11992</v>
      </c>
      <c r="P11619">
        <v>0.29449999999999998</v>
      </c>
      <c r="Q11619">
        <v>-6.8999999999999999E-3</v>
      </c>
      <c r="R11619">
        <v>0</v>
      </c>
      <c r="S11619">
        <v>0.3014</v>
      </c>
      <c r="U11619">
        <v>3</v>
      </c>
      <c r="V11619" s="8">
        <v>40155</v>
      </c>
    </row>
    <row r="11620" spans="1:22" x14ac:dyDescent="0.2">
      <c r="A11620" t="s">
        <v>11721</v>
      </c>
      <c r="B11620">
        <v>7</v>
      </c>
      <c r="C11620">
        <v>2011</v>
      </c>
      <c r="E11620" t="s">
        <v>1301</v>
      </c>
      <c r="F11620">
        <v>2.75</v>
      </c>
      <c r="G11620" t="s">
        <v>15830</v>
      </c>
      <c r="H11620" t="s">
        <v>11992</v>
      </c>
      <c r="P11620">
        <v>0.20849999999999999</v>
      </c>
      <c r="Q11620">
        <v>-3.7000000000000002E-3</v>
      </c>
      <c r="R11620">
        <v>0</v>
      </c>
      <c r="S11620">
        <v>0.2122</v>
      </c>
      <c r="U11620">
        <v>2</v>
      </c>
      <c r="V11620" s="8">
        <v>40155</v>
      </c>
    </row>
    <row r="11621" spans="1:22" x14ac:dyDescent="0.2">
      <c r="A11621" t="s">
        <v>11721</v>
      </c>
      <c r="B11621">
        <v>7</v>
      </c>
      <c r="C11621">
        <v>2011</v>
      </c>
      <c r="E11621" t="s">
        <v>5087</v>
      </c>
      <c r="F11621">
        <v>1.58</v>
      </c>
      <c r="G11621" t="s">
        <v>15831</v>
      </c>
      <c r="H11621" t="s">
        <v>15832</v>
      </c>
      <c r="P11621">
        <v>0.10780000000000001</v>
      </c>
      <c r="Q11621">
        <v>8.3000000000000001E-3</v>
      </c>
      <c r="R11621">
        <v>0</v>
      </c>
      <c r="S11621">
        <v>9.9500000000000005E-2</v>
      </c>
      <c r="U11621">
        <v>2</v>
      </c>
      <c r="V11621" s="8">
        <v>40155</v>
      </c>
    </row>
    <row r="11622" spans="1:22" x14ac:dyDescent="0.2">
      <c r="A11622" t="s">
        <v>11721</v>
      </c>
      <c r="B11622">
        <v>7</v>
      </c>
      <c r="C11622">
        <v>2011</v>
      </c>
      <c r="E11622" t="s">
        <v>5087</v>
      </c>
      <c r="F11622">
        <v>1.65</v>
      </c>
      <c r="G11622" t="s">
        <v>15833</v>
      </c>
      <c r="H11622" t="s">
        <v>15832</v>
      </c>
      <c r="P11622">
        <v>0.1263</v>
      </c>
      <c r="Q11622">
        <v>9.2999999999999992E-3</v>
      </c>
      <c r="R11622">
        <v>0</v>
      </c>
      <c r="S11622">
        <v>0.11700000000000001</v>
      </c>
      <c r="U11622">
        <v>3</v>
      </c>
      <c r="V11622" s="8">
        <v>40155</v>
      </c>
    </row>
    <row r="11623" spans="1:22" x14ac:dyDescent="0.2">
      <c r="A11623" t="s">
        <v>11721</v>
      </c>
      <c r="B11623">
        <v>7</v>
      </c>
      <c r="C11623">
        <v>2011</v>
      </c>
      <c r="E11623" t="s">
        <v>5087</v>
      </c>
      <c r="F11623">
        <v>1.75</v>
      </c>
      <c r="G11623" t="s">
        <v>15834</v>
      </c>
      <c r="H11623" t="s">
        <v>15832</v>
      </c>
      <c r="P11623">
        <v>0.15579999999999999</v>
      </c>
      <c r="Q11623">
        <v>1.0800000000000001E-2</v>
      </c>
      <c r="R11623">
        <v>0</v>
      </c>
      <c r="S11623">
        <v>0.14499999999999999</v>
      </c>
      <c r="U11623">
        <v>2</v>
      </c>
      <c r="V11623" s="8">
        <v>40155</v>
      </c>
    </row>
    <row r="11624" spans="1:22" x14ac:dyDescent="0.2">
      <c r="A11624" t="s">
        <v>11721</v>
      </c>
      <c r="B11624">
        <v>8</v>
      </c>
      <c r="C11624">
        <v>2011</v>
      </c>
      <c r="E11624" t="s">
        <v>1301</v>
      </c>
      <c r="F11624">
        <v>1.88</v>
      </c>
      <c r="G11624" t="s">
        <v>15835</v>
      </c>
      <c r="H11624" t="s">
        <v>15836</v>
      </c>
      <c r="P11624">
        <v>0.5837</v>
      </c>
      <c r="Q11624">
        <v>-1.66E-2</v>
      </c>
      <c r="R11624">
        <v>0</v>
      </c>
      <c r="S11624">
        <v>0.60029999999999994</v>
      </c>
      <c r="U11624">
        <v>2</v>
      </c>
      <c r="V11624" s="8">
        <v>40155</v>
      </c>
    </row>
    <row r="11625" spans="1:22" x14ac:dyDescent="0.2">
      <c r="A11625" t="s">
        <v>11721</v>
      </c>
      <c r="B11625">
        <v>8</v>
      </c>
      <c r="C11625">
        <v>2011</v>
      </c>
      <c r="E11625" t="s">
        <v>1301</v>
      </c>
      <c r="F11625">
        <v>2.0499999999999998</v>
      </c>
      <c r="G11625" t="s">
        <v>15837</v>
      </c>
      <c r="H11625" t="s">
        <v>15836</v>
      </c>
      <c r="P11625">
        <v>0.4829</v>
      </c>
      <c r="Q11625">
        <v>-1.4200000000000001E-2</v>
      </c>
      <c r="R11625">
        <v>0</v>
      </c>
      <c r="S11625">
        <v>0.49709999999999999</v>
      </c>
      <c r="U11625">
        <v>3</v>
      </c>
      <c r="V11625" s="8">
        <v>40155</v>
      </c>
    </row>
    <row r="11626" spans="1:22" x14ac:dyDescent="0.2">
      <c r="A11626" t="s">
        <v>11721</v>
      </c>
      <c r="B11626">
        <v>8</v>
      </c>
      <c r="C11626">
        <v>2011</v>
      </c>
      <c r="E11626" t="s">
        <v>1301</v>
      </c>
      <c r="F11626">
        <v>2.25</v>
      </c>
      <c r="G11626" t="s">
        <v>15838</v>
      </c>
      <c r="H11626" t="s">
        <v>15836</v>
      </c>
      <c r="P11626">
        <v>0.38240000000000002</v>
      </c>
      <c r="Q11626">
        <v>-1.0699999999999999E-2</v>
      </c>
      <c r="R11626">
        <v>0</v>
      </c>
      <c r="S11626">
        <v>0.3931</v>
      </c>
      <c r="U11626">
        <v>2</v>
      </c>
      <c r="V11626" s="8">
        <v>40155</v>
      </c>
    </row>
    <row r="11627" spans="1:22" x14ac:dyDescent="0.2">
      <c r="A11627" t="s">
        <v>11721</v>
      </c>
      <c r="B11627">
        <v>8</v>
      </c>
      <c r="C11627">
        <v>2011</v>
      </c>
      <c r="E11627" t="s">
        <v>1301</v>
      </c>
      <c r="F11627">
        <v>2.2799999999999998</v>
      </c>
      <c r="G11627" t="s">
        <v>15839</v>
      </c>
      <c r="H11627" t="s">
        <v>15836</v>
      </c>
      <c r="P11627">
        <v>0.36909999999999998</v>
      </c>
      <c r="Q11627">
        <v>-9.9000000000000008E-3</v>
      </c>
      <c r="R11627">
        <v>0</v>
      </c>
      <c r="S11627">
        <v>0.379</v>
      </c>
      <c r="U11627">
        <v>2</v>
      </c>
      <c r="V11627" s="8">
        <v>40155</v>
      </c>
    </row>
    <row r="11628" spans="1:22" x14ac:dyDescent="0.2">
      <c r="A11628" t="s">
        <v>11721</v>
      </c>
      <c r="B11628">
        <v>8</v>
      </c>
      <c r="C11628">
        <v>2011</v>
      </c>
      <c r="E11628" t="s">
        <v>1301</v>
      </c>
      <c r="F11628">
        <v>2.4500000000000002</v>
      </c>
      <c r="G11628" t="s">
        <v>15840</v>
      </c>
      <c r="H11628" t="s">
        <v>15836</v>
      </c>
      <c r="P11628">
        <v>0.30570000000000003</v>
      </c>
      <c r="Q11628">
        <v>-6.7999999999999996E-3</v>
      </c>
      <c r="R11628">
        <v>0</v>
      </c>
      <c r="S11628">
        <v>0.3125</v>
      </c>
      <c r="U11628">
        <v>3</v>
      </c>
      <c r="V11628" s="8">
        <v>40155</v>
      </c>
    </row>
    <row r="11629" spans="1:22" x14ac:dyDescent="0.2">
      <c r="A11629" t="s">
        <v>11721</v>
      </c>
      <c r="B11629">
        <v>8</v>
      </c>
      <c r="C11629">
        <v>2011</v>
      </c>
      <c r="E11629" t="s">
        <v>1301</v>
      </c>
      <c r="F11629">
        <v>2.75</v>
      </c>
      <c r="G11629" t="s">
        <v>15841</v>
      </c>
      <c r="H11629" t="s">
        <v>15836</v>
      </c>
      <c r="P11629">
        <v>0.218</v>
      </c>
      <c r="Q11629">
        <v>-3.5000000000000001E-3</v>
      </c>
      <c r="R11629">
        <v>0</v>
      </c>
      <c r="S11629">
        <v>0.2215</v>
      </c>
      <c r="U11629">
        <v>2</v>
      </c>
      <c r="V11629" s="8">
        <v>40155</v>
      </c>
    </row>
    <row r="11630" spans="1:22" x14ac:dyDescent="0.2">
      <c r="A11630" t="s">
        <v>11721</v>
      </c>
      <c r="B11630">
        <v>8</v>
      </c>
      <c r="C11630">
        <v>2011</v>
      </c>
      <c r="E11630" t="s">
        <v>5087</v>
      </c>
      <c r="F11630">
        <v>1.58</v>
      </c>
      <c r="G11630" t="s">
        <v>12008</v>
      </c>
      <c r="H11630" t="s">
        <v>12009</v>
      </c>
      <c r="P11630">
        <v>0.1084</v>
      </c>
      <c r="Q11630">
        <v>8.3000000000000001E-3</v>
      </c>
      <c r="R11630">
        <v>0</v>
      </c>
      <c r="S11630">
        <v>0.10009999999999999</v>
      </c>
      <c r="U11630">
        <v>2</v>
      </c>
      <c r="V11630" s="8">
        <v>40155</v>
      </c>
    </row>
    <row r="11631" spans="1:22" x14ac:dyDescent="0.2">
      <c r="A11631" t="s">
        <v>11721</v>
      </c>
      <c r="B11631">
        <v>8</v>
      </c>
      <c r="C11631">
        <v>2011</v>
      </c>
      <c r="E11631" t="s">
        <v>5087</v>
      </c>
      <c r="F11631">
        <v>1.65</v>
      </c>
      <c r="G11631" t="s">
        <v>12010</v>
      </c>
      <c r="H11631" t="s">
        <v>12009</v>
      </c>
      <c r="P11631">
        <v>0.12670000000000001</v>
      </c>
      <c r="Q11631">
        <v>9.2999999999999992E-3</v>
      </c>
      <c r="R11631">
        <v>0</v>
      </c>
      <c r="S11631">
        <v>0.1174</v>
      </c>
      <c r="U11631">
        <v>3</v>
      </c>
      <c r="V11631" s="8">
        <v>40155</v>
      </c>
    </row>
    <row r="11632" spans="1:22" x14ac:dyDescent="0.2">
      <c r="A11632" t="s">
        <v>11721</v>
      </c>
      <c r="B11632">
        <v>8</v>
      </c>
      <c r="C11632">
        <v>2011</v>
      </c>
      <c r="E11632" t="s">
        <v>5087</v>
      </c>
      <c r="F11632">
        <v>1.75</v>
      </c>
      <c r="G11632" t="s">
        <v>12011</v>
      </c>
      <c r="H11632" t="s">
        <v>12009</v>
      </c>
      <c r="P11632">
        <v>0.15590000000000001</v>
      </c>
      <c r="Q11632">
        <v>1.0800000000000001E-2</v>
      </c>
      <c r="R11632">
        <v>0</v>
      </c>
      <c r="S11632">
        <v>0.14510000000000001</v>
      </c>
      <c r="U11632">
        <v>2</v>
      </c>
      <c r="V11632" s="8">
        <v>40155</v>
      </c>
    </row>
    <row r="11633" spans="1:22" x14ac:dyDescent="0.2">
      <c r="A11633" t="s">
        <v>11721</v>
      </c>
      <c r="B11633">
        <v>9</v>
      </c>
      <c r="C11633">
        <v>2011</v>
      </c>
      <c r="E11633" t="s">
        <v>1301</v>
      </c>
      <c r="F11633">
        <v>1.88</v>
      </c>
      <c r="G11633" t="s">
        <v>12012</v>
      </c>
      <c r="H11633" t="s">
        <v>12013</v>
      </c>
      <c r="P11633">
        <v>0.59860000000000002</v>
      </c>
      <c r="Q11633">
        <v>-1.6500000000000001E-2</v>
      </c>
      <c r="R11633">
        <v>0</v>
      </c>
      <c r="S11633">
        <v>0.61509999999999998</v>
      </c>
      <c r="U11633">
        <v>2</v>
      </c>
      <c r="V11633" s="8">
        <v>40155</v>
      </c>
    </row>
    <row r="11634" spans="1:22" x14ac:dyDescent="0.2">
      <c r="A11634" t="s">
        <v>11721</v>
      </c>
      <c r="B11634">
        <v>9</v>
      </c>
      <c r="C11634">
        <v>2011</v>
      </c>
      <c r="E11634" t="s">
        <v>1301</v>
      </c>
      <c r="F11634">
        <v>2.0499999999999998</v>
      </c>
      <c r="G11634" t="s">
        <v>12014</v>
      </c>
      <c r="H11634" t="s">
        <v>12013</v>
      </c>
      <c r="P11634">
        <v>0.49719999999999998</v>
      </c>
      <c r="Q11634">
        <v>-1.4200000000000001E-2</v>
      </c>
      <c r="R11634">
        <v>0</v>
      </c>
      <c r="S11634">
        <v>0.51139999999999997</v>
      </c>
      <c r="U11634">
        <v>3</v>
      </c>
      <c r="V11634" s="8">
        <v>40155</v>
      </c>
    </row>
    <row r="11635" spans="1:22" x14ac:dyDescent="0.2">
      <c r="A11635" t="s">
        <v>11721</v>
      </c>
      <c r="B11635">
        <v>9</v>
      </c>
      <c r="C11635">
        <v>2011</v>
      </c>
      <c r="E11635" t="s">
        <v>1301</v>
      </c>
      <c r="F11635">
        <v>2.25</v>
      </c>
      <c r="G11635" t="s">
        <v>12015</v>
      </c>
      <c r="H11635" t="s">
        <v>12013</v>
      </c>
      <c r="P11635">
        <v>0.39529999999999998</v>
      </c>
      <c r="Q11635">
        <v>-1.0699999999999999E-2</v>
      </c>
      <c r="R11635">
        <v>0</v>
      </c>
      <c r="S11635">
        <v>0.40600000000000003</v>
      </c>
      <c r="U11635">
        <v>2</v>
      </c>
      <c r="V11635" s="8">
        <v>40155</v>
      </c>
    </row>
    <row r="11636" spans="1:22" x14ac:dyDescent="0.2">
      <c r="A11636" t="s">
        <v>11721</v>
      </c>
      <c r="B11636">
        <v>9</v>
      </c>
      <c r="C11636">
        <v>2011</v>
      </c>
      <c r="E11636" t="s">
        <v>1301</v>
      </c>
      <c r="F11636">
        <v>2.2799999999999998</v>
      </c>
      <c r="G11636" t="s">
        <v>12016</v>
      </c>
      <c r="H11636" t="s">
        <v>12013</v>
      </c>
      <c r="P11636">
        <v>0.38150000000000001</v>
      </c>
      <c r="Q11636">
        <v>-1.03E-2</v>
      </c>
      <c r="R11636">
        <v>0</v>
      </c>
      <c r="S11636">
        <v>0.39179999999999998</v>
      </c>
      <c r="U11636">
        <v>2</v>
      </c>
      <c r="V11636" s="8">
        <v>40155</v>
      </c>
    </row>
    <row r="11637" spans="1:22" x14ac:dyDescent="0.2">
      <c r="A11637" t="s">
        <v>11721</v>
      </c>
      <c r="B11637">
        <v>9</v>
      </c>
      <c r="C11637">
        <v>2011</v>
      </c>
      <c r="E11637" t="s">
        <v>1301</v>
      </c>
      <c r="F11637">
        <v>2.4500000000000002</v>
      </c>
      <c r="G11637" t="s">
        <v>12017</v>
      </c>
      <c r="H11637" t="s">
        <v>12013</v>
      </c>
      <c r="P11637">
        <v>0.31669999999999998</v>
      </c>
      <c r="Q11637">
        <v>-6.7999999999999996E-3</v>
      </c>
      <c r="R11637">
        <v>0</v>
      </c>
      <c r="S11637">
        <v>0.32350000000000001</v>
      </c>
      <c r="U11637">
        <v>3</v>
      </c>
      <c r="V11637" s="8">
        <v>40155</v>
      </c>
    </row>
    <row r="11638" spans="1:22" x14ac:dyDescent="0.2">
      <c r="A11638" t="s">
        <v>11721</v>
      </c>
      <c r="B11638">
        <v>9</v>
      </c>
      <c r="C11638">
        <v>2011</v>
      </c>
      <c r="E11638" t="s">
        <v>1301</v>
      </c>
      <c r="F11638">
        <v>2.75</v>
      </c>
      <c r="G11638" t="s">
        <v>12018</v>
      </c>
      <c r="H11638" t="s">
        <v>12013</v>
      </c>
      <c r="P11638">
        <v>0.2273</v>
      </c>
      <c r="Q11638">
        <v>-3.5999999999999999E-3</v>
      </c>
      <c r="R11638">
        <v>0</v>
      </c>
      <c r="S11638">
        <v>0.23089999999999999</v>
      </c>
      <c r="U11638">
        <v>2</v>
      </c>
      <c r="V11638" s="8">
        <v>40155</v>
      </c>
    </row>
    <row r="11639" spans="1:22" x14ac:dyDescent="0.2">
      <c r="A11639" t="s">
        <v>11721</v>
      </c>
      <c r="B11639">
        <v>9</v>
      </c>
      <c r="C11639">
        <v>2011</v>
      </c>
      <c r="E11639" t="s">
        <v>5087</v>
      </c>
      <c r="F11639">
        <v>1.58</v>
      </c>
      <c r="G11639" t="s">
        <v>12019</v>
      </c>
      <c r="H11639" t="s">
        <v>12020</v>
      </c>
      <c r="P11639">
        <v>0.1096</v>
      </c>
      <c r="Q11639">
        <v>8.3999999999999995E-3</v>
      </c>
      <c r="R11639">
        <v>0</v>
      </c>
      <c r="S11639">
        <v>0.1012</v>
      </c>
      <c r="U11639">
        <v>2</v>
      </c>
      <c r="V11639" s="8">
        <v>40155</v>
      </c>
    </row>
    <row r="11640" spans="1:22" x14ac:dyDescent="0.2">
      <c r="A11640" t="s">
        <v>11721</v>
      </c>
      <c r="B11640">
        <v>9</v>
      </c>
      <c r="C11640">
        <v>2011</v>
      </c>
      <c r="E11640" t="s">
        <v>5087</v>
      </c>
      <c r="F11640">
        <v>1.65</v>
      </c>
      <c r="G11640" t="s">
        <v>12021</v>
      </c>
      <c r="H11640" t="s">
        <v>12020</v>
      </c>
      <c r="P11640">
        <v>0.1278</v>
      </c>
      <c r="Q11640">
        <v>9.4000000000000004E-3</v>
      </c>
      <c r="R11640">
        <v>0</v>
      </c>
      <c r="S11640">
        <v>0.11840000000000001</v>
      </c>
      <c r="U11640">
        <v>3</v>
      </c>
      <c r="V11640" s="8">
        <v>40155</v>
      </c>
    </row>
    <row r="11641" spans="1:22" x14ac:dyDescent="0.2">
      <c r="A11641" t="s">
        <v>11721</v>
      </c>
      <c r="B11641">
        <v>9</v>
      </c>
      <c r="C11641">
        <v>2011</v>
      </c>
      <c r="E11641" t="s">
        <v>5087</v>
      </c>
      <c r="F11641">
        <v>1.75</v>
      </c>
      <c r="G11641" t="s">
        <v>12022</v>
      </c>
      <c r="H11641" t="s">
        <v>12020</v>
      </c>
      <c r="P11641">
        <v>0.15679999999999999</v>
      </c>
      <c r="Q11641">
        <v>1.09E-2</v>
      </c>
      <c r="R11641">
        <v>0</v>
      </c>
      <c r="S11641">
        <v>0.1459</v>
      </c>
      <c r="U11641">
        <v>2</v>
      </c>
      <c r="V11641" s="8">
        <v>40155</v>
      </c>
    </row>
    <row r="11642" spans="1:22" x14ac:dyDescent="0.2">
      <c r="A11642" t="s">
        <v>11721</v>
      </c>
      <c r="B11642">
        <v>10</v>
      </c>
      <c r="C11642">
        <v>2011</v>
      </c>
      <c r="E11642" t="s">
        <v>1301</v>
      </c>
      <c r="F11642">
        <v>1.88</v>
      </c>
      <c r="G11642" t="s">
        <v>12023</v>
      </c>
      <c r="H11642" t="s">
        <v>12024</v>
      </c>
      <c r="P11642">
        <v>0.61460000000000004</v>
      </c>
      <c r="Q11642">
        <v>-1.61E-2</v>
      </c>
      <c r="R11642">
        <v>0</v>
      </c>
      <c r="S11642">
        <v>0.63070000000000004</v>
      </c>
      <c r="U11642">
        <v>2</v>
      </c>
      <c r="V11642" s="8">
        <v>40155</v>
      </c>
    </row>
    <row r="11643" spans="1:22" x14ac:dyDescent="0.2">
      <c r="A11643" t="s">
        <v>11721</v>
      </c>
      <c r="B11643">
        <v>10</v>
      </c>
      <c r="C11643">
        <v>2011</v>
      </c>
      <c r="E11643" t="s">
        <v>1301</v>
      </c>
      <c r="F11643">
        <v>2.0499999999999998</v>
      </c>
      <c r="G11643" t="s">
        <v>12025</v>
      </c>
      <c r="H11643" t="s">
        <v>12024</v>
      </c>
      <c r="P11643">
        <v>0.51249999999999996</v>
      </c>
      <c r="Q11643">
        <v>-1.38E-2</v>
      </c>
      <c r="R11643">
        <v>0</v>
      </c>
      <c r="S11643">
        <v>0.52629999999999999</v>
      </c>
      <c r="U11643">
        <v>3</v>
      </c>
      <c r="V11643" s="8">
        <v>40155</v>
      </c>
    </row>
    <row r="11644" spans="1:22" x14ac:dyDescent="0.2">
      <c r="A11644" t="s">
        <v>11721</v>
      </c>
      <c r="B11644">
        <v>10</v>
      </c>
      <c r="C11644">
        <v>2011</v>
      </c>
      <c r="E11644" t="s">
        <v>1301</v>
      </c>
      <c r="F11644">
        <v>2.25</v>
      </c>
      <c r="G11644" t="s">
        <v>12026</v>
      </c>
      <c r="H11644" t="s">
        <v>12024</v>
      </c>
      <c r="P11644">
        <v>0.40920000000000001</v>
      </c>
      <c r="Q11644">
        <v>-1.03E-2</v>
      </c>
      <c r="R11644">
        <v>0</v>
      </c>
      <c r="S11644">
        <v>0.41949999999999998</v>
      </c>
      <c r="U11644">
        <v>2</v>
      </c>
      <c r="V11644" s="8">
        <v>40155</v>
      </c>
    </row>
    <row r="11645" spans="1:22" x14ac:dyDescent="0.2">
      <c r="A11645" t="s">
        <v>11721</v>
      </c>
      <c r="B11645">
        <v>10</v>
      </c>
      <c r="C11645">
        <v>2011</v>
      </c>
      <c r="E11645" t="s">
        <v>1301</v>
      </c>
      <c r="F11645">
        <v>2.2799999999999998</v>
      </c>
      <c r="G11645" t="s">
        <v>12027</v>
      </c>
      <c r="H11645" t="s">
        <v>12024</v>
      </c>
      <c r="P11645">
        <v>0.39510000000000001</v>
      </c>
      <c r="Q11645">
        <v>-0.01</v>
      </c>
      <c r="R11645">
        <v>0</v>
      </c>
      <c r="S11645">
        <v>0.40510000000000002</v>
      </c>
      <c r="U11645">
        <v>2</v>
      </c>
      <c r="V11645" s="8">
        <v>40155</v>
      </c>
    </row>
    <row r="11646" spans="1:22" x14ac:dyDescent="0.2">
      <c r="A11646" t="s">
        <v>11721</v>
      </c>
      <c r="B11646">
        <v>10</v>
      </c>
      <c r="C11646">
        <v>2011</v>
      </c>
      <c r="E11646" t="s">
        <v>1301</v>
      </c>
      <c r="F11646">
        <v>2.4500000000000002</v>
      </c>
      <c r="G11646" t="s">
        <v>12028</v>
      </c>
      <c r="H11646" t="s">
        <v>12024</v>
      </c>
      <c r="P11646">
        <v>0.32900000000000001</v>
      </c>
      <c r="Q11646">
        <v>-6.4000000000000003E-3</v>
      </c>
      <c r="R11646">
        <v>0</v>
      </c>
      <c r="S11646">
        <v>0.33539999999999998</v>
      </c>
      <c r="U11646">
        <v>3</v>
      </c>
      <c r="V11646" s="8">
        <v>40155</v>
      </c>
    </row>
    <row r="11647" spans="1:22" x14ac:dyDescent="0.2">
      <c r="A11647" t="s">
        <v>11721</v>
      </c>
      <c r="B11647">
        <v>10</v>
      </c>
      <c r="C11647">
        <v>2011</v>
      </c>
      <c r="E11647" t="s">
        <v>1301</v>
      </c>
      <c r="F11647">
        <v>2.75</v>
      </c>
      <c r="G11647" t="s">
        <v>12029</v>
      </c>
      <c r="H11647" t="s">
        <v>12024</v>
      </c>
      <c r="P11647">
        <v>0.23760000000000001</v>
      </c>
      <c r="Q11647">
        <v>-3.5000000000000001E-3</v>
      </c>
      <c r="R11647">
        <v>0</v>
      </c>
      <c r="S11647">
        <v>0.24110000000000001</v>
      </c>
      <c r="U11647">
        <v>2</v>
      </c>
      <c r="V11647" s="8">
        <v>40155</v>
      </c>
    </row>
    <row r="11648" spans="1:22" x14ac:dyDescent="0.2">
      <c r="A11648" t="s">
        <v>11721</v>
      </c>
      <c r="B11648">
        <v>10</v>
      </c>
      <c r="C11648">
        <v>2011</v>
      </c>
      <c r="E11648" t="s">
        <v>5087</v>
      </c>
      <c r="F11648">
        <v>1.58</v>
      </c>
      <c r="G11648" t="s">
        <v>12030</v>
      </c>
      <c r="H11648" t="s">
        <v>12031</v>
      </c>
      <c r="P11648">
        <v>0.11</v>
      </c>
      <c r="Q11648">
        <v>8.3999999999999995E-3</v>
      </c>
      <c r="R11648">
        <v>0</v>
      </c>
      <c r="S11648">
        <v>0.1016</v>
      </c>
      <c r="U11648">
        <v>2</v>
      </c>
      <c r="V11648" s="8">
        <v>40155</v>
      </c>
    </row>
    <row r="11649" spans="1:22" x14ac:dyDescent="0.2">
      <c r="A11649" t="s">
        <v>11721</v>
      </c>
      <c r="B11649">
        <v>10</v>
      </c>
      <c r="C11649">
        <v>2011</v>
      </c>
      <c r="E11649" t="s">
        <v>5087</v>
      </c>
      <c r="F11649">
        <v>1.65</v>
      </c>
      <c r="G11649" t="s">
        <v>12032</v>
      </c>
      <c r="H11649" t="s">
        <v>12031</v>
      </c>
      <c r="P11649">
        <v>0.12790000000000001</v>
      </c>
      <c r="Q11649">
        <v>9.2999999999999992E-3</v>
      </c>
      <c r="R11649">
        <v>0</v>
      </c>
      <c r="S11649">
        <v>0.1186</v>
      </c>
      <c r="U11649">
        <v>3</v>
      </c>
      <c r="V11649" s="8">
        <v>40155</v>
      </c>
    </row>
    <row r="11650" spans="1:22" x14ac:dyDescent="0.2">
      <c r="A11650" t="s">
        <v>11721</v>
      </c>
      <c r="B11650">
        <v>10</v>
      </c>
      <c r="C11650">
        <v>2011</v>
      </c>
      <c r="E11650" t="s">
        <v>5087</v>
      </c>
      <c r="F11650">
        <v>1.75</v>
      </c>
      <c r="G11650" t="s">
        <v>12033</v>
      </c>
      <c r="H11650" t="s">
        <v>12031</v>
      </c>
      <c r="P11650">
        <v>0.1565</v>
      </c>
      <c r="Q11650">
        <v>1.0699999999999999E-2</v>
      </c>
      <c r="R11650">
        <v>0</v>
      </c>
      <c r="S11650">
        <v>0.14580000000000001</v>
      </c>
      <c r="U11650">
        <v>2</v>
      </c>
      <c r="V11650" s="8">
        <v>40155</v>
      </c>
    </row>
    <row r="11651" spans="1:22" x14ac:dyDescent="0.2">
      <c r="A11651" t="s">
        <v>11721</v>
      </c>
      <c r="B11651">
        <v>11</v>
      </c>
      <c r="C11651">
        <v>2011</v>
      </c>
      <c r="E11651" t="s">
        <v>1301</v>
      </c>
      <c r="F11651">
        <v>1.88</v>
      </c>
      <c r="G11651" t="s">
        <v>12034</v>
      </c>
      <c r="H11651" t="s">
        <v>12035</v>
      </c>
      <c r="P11651">
        <v>0.62970000000000004</v>
      </c>
      <c r="Q11651">
        <v>-1.55E-2</v>
      </c>
      <c r="R11651">
        <v>0</v>
      </c>
      <c r="S11651">
        <v>0.6452</v>
      </c>
      <c r="U11651">
        <v>2</v>
      </c>
      <c r="V11651" s="8">
        <v>40155</v>
      </c>
    </row>
    <row r="11652" spans="1:22" x14ac:dyDescent="0.2">
      <c r="A11652" t="s">
        <v>11721</v>
      </c>
      <c r="B11652">
        <v>11</v>
      </c>
      <c r="C11652">
        <v>2011</v>
      </c>
      <c r="E11652" t="s">
        <v>1301</v>
      </c>
      <c r="F11652">
        <v>2.0499999999999998</v>
      </c>
      <c r="G11652" t="s">
        <v>12036</v>
      </c>
      <c r="H11652" t="s">
        <v>12035</v>
      </c>
      <c r="P11652">
        <v>0.52690000000000003</v>
      </c>
      <c r="Q11652">
        <v>-1.3299999999999999E-2</v>
      </c>
      <c r="R11652">
        <v>0</v>
      </c>
      <c r="S11652">
        <v>0.54020000000000001</v>
      </c>
      <c r="U11652">
        <v>3</v>
      </c>
      <c r="V11652" s="8">
        <v>40155</v>
      </c>
    </row>
    <row r="11653" spans="1:22" x14ac:dyDescent="0.2">
      <c r="A11653" t="s">
        <v>11721</v>
      </c>
      <c r="B11653">
        <v>11</v>
      </c>
      <c r="C11653">
        <v>2011</v>
      </c>
      <c r="E11653" t="s">
        <v>1301</v>
      </c>
      <c r="F11653">
        <v>2.25</v>
      </c>
      <c r="G11653" t="s">
        <v>12037</v>
      </c>
      <c r="H11653" t="s">
        <v>12035</v>
      </c>
      <c r="P11653">
        <v>0.42199999999999999</v>
      </c>
      <c r="Q11653">
        <v>-0.01</v>
      </c>
      <c r="R11653">
        <v>0</v>
      </c>
      <c r="S11653">
        <v>0.432</v>
      </c>
      <c r="U11653">
        <v>2</v>
      </c>
      <c r="V11653" s="8">
        <v>40155</v>
      </c>
    </row>
    <row r="11654" spans="1:22" x14ac:dyDescent="0.2">
      <c r="A11654" t="s">
        <v>11721</v>
      </c>
      <c r="B11654">
        <v>11</v>
      </c>
      <c r="C11654">
        <v>2011</v>
      </c>
      <c r="E11654" t="s">
        <v>1301</v>
      </c>
      <c r="F11654">
        <v>2.2799999999999998</v>
      </c>
      <c r="G11654" t="s">
        <v>12038</v>
      </c>
      <c r="H11654" t="s">
        <v>12035</v>
      </c>
      <c r="P11654">
        <v>0.4078</v>
      </c>
      <c r="Q11654">
        <v>-9.5999999999999992E-3</v>
      </c>
      <c r="R11654">
        <v>0</v>
      </c>
      <c r="S11654">
        <v>0.41739999999999999</v>
      </c>
      <c r="U11654">
        <v>2</v>
      </c>
      <c r="V11654" s="8">
        <v>40155</v>
      </c>
    </row>
    <row r="11655" spans="1:22" x14ac:dyDescent="0.2">
      <c r="A11655" t="s">
        <v>11721</v>
      </c>
      <c r="B11655">
        <v>11</v>
      </c>
      <c r="C11655">
        <v>2011</v>
      </c>
      <c r="E11655" t="s">
        <v>1301</v>
      </c>
      <c r="F11655">
        <v>2.4500000000000002</v>
      </c>
      <c r="G11655" t="s">
        <v>12039</v>
      </c>
      <c r="H11655" t="s">
        <v>12035</v>
      </c>
      <c r="P11655">
        <v>0.3397</v>
      </c>
      <c r="Q11655">
        <v>-6.0000000000000001E-3</v>
      </c>
      <c r="R11655">
        <v>0</v>
      </c>
      <c r="S11655">
        <v>0.34570000000000001</v>
      </c>
      <c r="U11655">
        <v>3</v>
      </c>
      <c r="V11655" s="8">
        <v>40155</v>
      </c>
    </row>
    <row r="11656" spans="1:22" x14ac:dyDescent="0.2">
      <c r="A11656" t="s">
        <v>11721</v>
      </c>
      <c r="B11656">
        <v>11</v>
      </c>
      <c r="C11656">
        <v>2011</v>
      </c>
      <c r="E11656" t="s">
        <v>1301</v>
      </c>
      <c r="F11656">
        <v>2.75</v>
      </c>
      <c r="G11656" t="s">
        <v>12040</v>
      </c>
      <c r="H11656" t="s">
        <v>12035</v>
      </c>
      <c r="P11656">
        <v>0.2467</v>
      </c>
      <c r="Q11656">
        <v>-3.0999999999999999E-3</v>
      </c>
      <c r="R11656">
        <v>0</v>
      </c>
      <c r="S11656">
        <v>0.24979999999999999</v>
      </c>
      <c r="U11656">
        <v>2</v>
      </c>
      <c r="V11656" s="8">
        <v>40155</v>
      </c>
    </row>
    <row r="11657" spans="1:22" x14ac:dyDescent="0.2">
      <c r="A11657" t="s">
        <v>11721</v>
      </c>
      <c r="B11657">
        <v>11</v>
      </c>
      <c r="C11657">
        <v>2011</v>
      </c>
      <c r="E11657" t="s">
        <v>5087</v>
      </c>
      <c r="F11657">
        <v>1.58</v>
      </c>
      <c r="G11657" t="s">
        <v>12041</v>
      </c>
      <c r="H11657" t="s">
        <v>12042</v>
      </c>
      <c r="P11657">
        <v>0.11</v>
      </c>
      <c r="Q11657">
        <v>8.3000000000000001E-3</v>
      </c>
      <c r="R11657">
        <v>0</v>
      </c>
      <c r="S11657">
        <v>0.1017</v>
      </c>
      <c r="U11657">
        <v>2</v>
      </c>
      <c r="V11657" s="8">
        <v>40155</v>
      </c>
    </row>
    <row r="11658" spans="1:22" x14ac:dyDescent="0.2">
      <c r="A11658" t="s">
        <v>11721</v>
      </c>
      <c r="B11658">
        <v>11</v>
      </c>
      <c r="C11658">
        <v>2011</v>
      </c>
      <c r="E11658" t="s">
        <v>5087</v>
      </c>
      <c r="F11658">
        <v>1.65</v>
      </c>
      <c r="G11658" t="s">
        <v>12043</v>
      </c>
      <c r="H11658" t="s">
        <v>12042</v>
      </c>
      <c r="P11658">
        <v>0.12770000000000001</v>
      </c>
      <c r="Q11658">
        <v>9.1999999999999998E-3</v>
      </c>
      <c r="R11658">
        <v>0</v>
      </c>
      <c r="S11658">
        <v>0.11849999999999999</v>
      </c>
      <c r="U11658">
        <v>3</v>
      </c>
      <c r="V11658" s="8">
        <v>40155</v>
      </c>
    </row>
    <row r="11659" spans="1:22" x14ac:dyDescent="0.2">
      <c r="A11659" t="s">
        <v>11721</v>
      </c>
      <c r="B11659">
        <v>11</v>
      </c>
      <c r="C11659">
        <v>2011</v>
      </c>
      <c r="E11659" t="s">
        <v>5087</v>
      </c>
      <c r="F11659">
        <v>1.75</v>
      </c>
      <c r="G11659" t="s">
        <v>12044</v>
      </c>
      <c r="H11659" t="s">
        <v>12042</v>
      </c>
      <c r="P11659">
        <v>0.15590000000000001</v>
      </c>
      <c r="Q11659">
        <v>1.06E-2</v>
      </c>
      <c r="R11659">
        <v>0</v>
      </c>
      <c r="S11659">
        <v>0.14530000000000001</v>
      </c>
      <c r="U11659">
        <v>2</v>
      </c>
      <c r="V11659" s="8">
        <v>40155</v>
      </c>
    </row>
    <row r="11660" spans="1:22" x14ac:dyDescent="0.2">
      <c r="A11660" t="s">
        <v>11721</v>
      </c>
      <c r="B11660">
        <v>12</v>
      </c>
      <c r="C11660">
        <v>2011</v>
      </c>
      <c r="E11660" t="s">
        <v>1301</v>
      </c>
      <c r="F11660">
        <v>1.88</v>
      </c>
      <c r="G11660" t="s">
        <v>12045</v>
      </c>
      <c r="H11660" t="s">
        <v>12046</v>
      </c>
      <c r="P11660">
        <v>0.64429999999999998</v>
      </c>
      <c r="Q11660">
        <v>-1.5100000000000001E-2</v>
      </c>
      <c r="R11660">
        <v>0</v>
      </c>
      <c r="S11660">
        <v>0.65939999999999999</v>
      </c>
      <c r="U11660">
        <v>2</v>
      </c>
      <c r="V11660" s="8">
        <v>40155</v>
      </c>
    </row>
    <row r="11661" spans="1:22" x14ac:dyDescent="0.2">
      <c r="A11661" t="s">
        <v>11721</v>
      </c>
      <c r="B11661">
        <v>12</v>
      </c>
      <c r="C11661">
        <v>2011</v>
      </c>
      <c r="E11661" t="s">
        <v>1301</v>
      </c>
      <c r="F11661">
        <v>2.0499999999999998</v>
      </c>
      <c r="G11661" t="s">
        <v>12047</v>
      </c>
      <c r="H11661" t="s">
        <v>12046</v>
      </c>
      <c r="P11661">
        <v>0.54079999999999995</v>
      </c>
      <c r="Q11661">
        <v>-1.29E-2</v>
      </c>
      <c r="R11661">
        <v>0</v>
      </c>
      <c r="S11661">
        <v>0.55369999999999997</v>
      </c>
      <c r="U11661">
        <v>3</v>
      </c>
      <c r="V11661" s="8">
        <v>40155</v>
      </c>
    </row>
    <row r="11662" spans="1:22" x14ac:dyDescent="0.2">
      <c r="A11662" t="s">
        <v>11721</v>
      </c>
      <c r="B11662">
        <v>12</v>
      </c>
      <c r="C11662">
        <v>2011</v>
      </c>
      <c r="E11662" t="s">
        <v>1301</v>
      </c>
      <c r="F11662">
        <v>2.25</v>
      </c>
      <c r="G11662" t="s">
        <v>12048</v>
      </c>
      <c r="H11662" t="s">
        <v>12046</v>
      </c>
      <c r="P11662">
        <v>0.4345</v>
      </c>
      <c r="Q11662">
        <v>-9.5999999999999992E-3</v>
      </c>
      <c r="R11662">
        <v>0</v>
      </c>
      <c r="S11662">
        <v>0.44409999999999999</v>
      </c>
      <c r="U11662">
        <v>2</v>
      </c>
      <c r="V11662" s="8">
        <v>40155</v>
      </c>
    </row>
    <row r="11663" spans="1:22" x14ac:dyDescent="0.2">
      <c r="A11663" t="s">
        <v>11721</v>
      </c>
      <c r="B11663">
        <v>12</v>
      </c>
      <c r="C11663">
        <v>2011</v>
      </c>
      <c r="E11663" t="s">
        <v>1301</v>
      </c>
      <c r="F11663">
        <v>2.2799999999999998</v>
      </c>
      <c r="G11663" t="s">
        <v>12049</v>
      </c>
      <c r="H11663" t="s">
        <v>12046</v>
      </c>
      <c r="P11663">
        <v>0.42009999999999997</v>
      </c>
      <c r="Q11663">
        <v>-9.1999999999999998E-3</v>
      </c>
      <c r="R11663">
        <v>0</v>
      </c>
      <c r="S11663">
        <v>0.42930000000000001</v>
      </c>
      <c r="U11663">
        <v>2</v>
      </c>
      <c r="V11663" s="8">
        <v>40155</v>
      </c>
    </row>
    <row r="11664" spans="1:22" x14ac:dyDescent="0.2">
      <c r="A11664" t="s">
        <v>11721</v>
      </c>
      <c r="B11664">
        <v>12</v>
      </c>
      <c r="C11664">
        <v>2011</v>
      </c>
      <c r="E11664" t="s">
        <v>1301</v>
      </c>
      <c r="F11664">
        <v>2.4500000000000002</v>
      </c>
      <c r="G11664" t="s">
        <v>12050</v>
      </c>
      <c r="H11664" t="s">
        <v>12046</v>
      </c>
      <c r="P11664">
        <v>0.35010000000000002</v>
      </c>
      <c r="Q11664">
        <v>-5.5999999999999999E-3</v>
      </c>
      <c r="R11664">
        <v>0</v>
      </c>
      <c r="S11664">
        <v>0.35570000000000002</v>
      </c>
      <c r="U11664">
        <v>3</v>
      </c>
      <c r="V11664" s="8">
        <v>40155</v>
      </c>
    </row>
    <row r="11665" spans="1:22" x14ac:dyDescent="0.2">
      <c r="A11665" t="s">
        <v>11721</v>
      </c>
      <c r="B11665">
        <v>12</v>
      </c>
      <c r="C11665">
        <v>2011</v>
      </c>
      <c r="E11665" t="s">
        <v>1301</v>
      </c>
      <c r="F11665">
        <v>2.75</v>
      </c>
      <c r="G11665" t="s">
        <v>12051</v>
      </c>
      <c r="H11665" t="s">
        <v>12046</v>
      </c>
      <c r="P11665">
        <v>0.25540000000000002</v>
      </c>
      <c r="Q11665">
        <v>-2.8E-3</v>
      </c>
      <c r="R11665">
        <v>0</v>
      </c>
      <c r="S11665">
        <v>0.25819999999999999</v>
      </c>
      <c r="U11665">
        <v>2</v>
      </c>
      <c r="V11665" s="8">
        <v>40155</v>
      </c>
    </row>
    <row r="11666" spans="1:22" x14ac:dyDescent="0.2">
      <c r="A11666" t="s">
        <v>11721</v>
      </c>
      <c r="B11666">
        <v>12</v>
      </c>
      <c r="C11666">
        <v>2011</v>
      </c>
      <c r="E11666" t="s">
        <v>5087</v>
      </c>
      <c r="F11666">
        <v>1.58</v>
      </c>
      <c r="G11666" t="s">
        <v>12052</v>
      </c>
      <c r="H11666" t="s">
        <v>12053</v>
      </c>
      <c r="P11666">
        <v>0.11</v>
      </c>
      <c r="Q11666">
        <v>8.2000000000000007E-3</v>
      </c>
      <c r="R11666">
        <v>0</v>
      </c>
      <c r="S11666">
        <v>0.1018</v>
      </c>
      <c r="U11666">
        <v>2</v>
      </c>
      <c r="V11666" s="8">
        <v>40155</v>
      </c>
    </row>
    <row r="11667" spans="1:22" x14ac:dyDescent="0.2">
      <c r="A11667" t="s">
        <v>11721</v>
      </c>
      <c r="B11667">
        <v>12</v>
      </c>
      <c r="C11667">
        <v>2011</v>
      </c>
      <c r="E11667" t="s">
        <v>5087</v>
      </c>
      <c r="F11667">
        <v>1.65</v>
      </c>
      <c r="G11667" t="s">
        <v>12054</v>
      </c>
      <c r="H11667" t="s">
        <v>12053</v>
      </c>
      <c r="P11667">
        <v>0.12759999999999999</v>
      </c>
      <c r="Q11667">
        <v>9.1999999999999998E-3</v>
      </c>
      <c r="R11667">
        <v>0</v>
      </c>
      <c r="S11667">
        <v>0.11840000000000001</v>
      </c>
      <c r="U11667">
        <v>3</v>
      </c>
      <c r="V11667" s="8">
        <v>40155</v>
      </c>
    </row>
    <row r="11668" spans="1:22" x14ac:dyDescent="0.2">
      <c r="A11668" t="s">
        <v>11721</v>
      </c>
      <c r="B11668">
        <v>12</v>
      </c>
      <c r="C11668">
        <v>2011</v>
      </c>
      <c r="E11668" t="s">
        <v>5087</v>
      </c>
      <c r="F11668">
        <v>1.75</v>
      </c>
      <c r="G11668" t="s">
        <v>12055</v>
      </c>
      <c r="H11668" t="s">
        <v>12053</v>
      </c>
      <c r="P11668">
        <v>0.15540000000000001</v>
      </c>
      <c r="Q11668">
        <v>1.06E-2</v>
      </c>
      <c r="R11668">
        <v>0</v>
      </c>
      <c r="S11668">
        <v>0.14480000000000001</v>
      </c>
      <c r="U11668">
        <v>2</v>
      </c>
      <c r="V11668" s="8">
        <v>40155</v>
      </c>
    </row>
    <row r="11669" spans="1:22" x14ac:dyDescent="0.2">
      <c r="A11669" t="s">
        <v>11721</v>
      </c>
      <c r="B11669">
        <v>1</v>
      </c>
      <c r="C11669">
        <v>2012</v>
      </c>
      <c r="E11669" t="s">
        <v>1301</v>
      </c>
      <c r="F11669">
        <v>2.0499999999999998</v>
      </c>
      <c r="G11669" t="s">
        <v>12056</v>
      </c>
      <c r="H11669" t="s">
        <v>12057</v>
      </c>
      <c r="P11669">
        <v>0.55410000000000004</v>
      </c>
      <c r="Q11669">
        <v>-1.15E-2</v>
      </c>
      <c r="R11669">
        <v>0</v>
      </c>
      <c r="S11669">
        <v>0.56559999999999999</v>
      </c>
      <c r="U11669">
        <v>3</v>
      </c>
      <c r="V11669" s="8">
        <v>40155</v>
      </c>
    </row>
    <row r="11670" spans="1:22" x14ac:dyDescent="0.2">
      <c r="A11670" t="s">
        <v>11721</v>
      </c>
      <c r="B11670">
        <v>1</v>
      </c>
      <c r="C11670">
        <v>2012</v>
      </c>
      <c r="E11670" t="s">
        <v>1301</v>
      </c>
      <c r="F11670">
        <v>2.4500000000000002</v>
      </c>
      <c r="G11670" t="s">
        <v>12058</v>
      </c>
      <c r="H11670" t="s">
        <v>12057</v>
      </c>
      <c r="P11670">
        <v>0.36</v>
      </c>
      <c r="Q11670">
        <v>-5.0000000000000001E-3</v>
      </c>
      <c r="R11670">
        <v>0</v>
      </c>
      <c r="S11670">
        <v>0.36499999999999999</v>
      </c>
      <c r="U11670">
        <v>3</v>
      </c>
      <c r="V11670" s="8">
        <v>40155</v>
      </c>
    </row>
    <row r="11671" spans="1:22" x14ac:dyDescent="0.2">
      <c r="A11671" t="s">
        <v>11721</v>
      </c>
      <c r="B11671">
        <v>1</v>
      </c>
      <c r="C11671">
        <v>2012</v>
      </c>
      <c r="E11671" t="s">
        <v>5087</v>
      </c>
      <c r="F11671">
        <v>1.65</v>
      </c>
      <c r="G11671" t="s">
        <v>12059</v>
      </c>
      <c r="H11671" t="s">
        <v>12060</v>
      </c>
      <c r="P11671">
        <v>0.12770000000000001</v>
      </c>
      <c r="Q11671">
        <v>9.4999999999999998E-3</v>
      </c>
      <c r="R11671">
        <v>0</v>
      </c>
      <c r="S11671">
        <v>0.1182</v>
      </c>
      <c r="U11671">
        <v>3</v>
      </c>
      <c r="V11671" s="8">
        <v>40155</v>
      </c>
    </row>
    <row r="11672" spans="1:22" x14ac:dyDescent="0.2">
      <c r="A11672" t="s">
        <v>803</v>
      </c>
      <c r="B11672">
        <v>1</v>
      </c>
      <c r="C11672">
        <v>2010</v>
      </c>
      <c r="E11672" t="s">
        <v>1301</v>
      </c>
      <c r="F11672">
        <v>100</v>
      </c>
      <c r="G11672" t="s">
        <v>12061</v>
      </c>
      <c r="H11672" t="s">
        <v>12062</v>
      </c>
      <c r="P11672">
        <v>0.01</v>
      </c>
      <c r="Q11672" t="s">
        <v>1244</v>
      </c>
      <c r="R11672">
        <v>0</v>
      </c>
      <c r="S11672">
        <v>0.01</v>
      </c>
      <c r="U11672">
        <v>2300</v>
      </c>
      <c r="V11672" s="8">
        <v>40155</v>
      </c>
    </row>
    <row r="11673" spans="1:22" x14ac:dyDescent="0.2">
      <c r="A11673" t="s">
        <v>803</v>
      </c>
      <c r="B11673">
        <v>1</v>
      </c>
      <c r="C11673">
        <v>2010</v>
      </c>
      <c r="E11673" t="s">
        <v>1301</v>
      </c>
      <c r="F11673">
        <v>115</v>
      </c>
      <c r="G11673" t="s">
        <v>12063</v>
      </c>
      <c r="H11673" t="s">
        <v>12062</v>
      </c>
      <c r="P11673">
        <v>0.01</v>
      </c>
      <c r="Q11673" t="s">
        <v>1244</v>
      </c>
      <c r="R11673">
        <v>0</v>
      </c>
      <c r="S11673">
        <v>0.01</v>
      </c>
      <c r="U11673">
        <v>200</v>
      </c>
      <c r="V11673" s="8">
        <v>40155</v>
      </c>
    </row>
    <row r="11674" spans="1:22" x14ac:dyDescent="0.2">
      <c r="A11674" t="s">
        <v>803</v>
      </c>
      <c r="B11674">
        <v>1</v>
      </c>
      <c r="C11674">
        <v>2010</v>
      </c>
      <c r="E11674" t="s">
        <v>1301</v>
      </c>
      <c r="F11674">
        <v>130</v>
      </c>
      <c r="G11674" t="s">
        <v>12064</v>
      </c>
      <c r="H11674" t="s">
        <v>12062</v>
      </c>
      <c r="P11674">
        <v>0.01</v>
      </c>
      <c r="Q11674" t="s">
        <v>1244</v>
      </c>
      <c r="R11674">
        <v>0</v>
      </c>
      <c r="S11674">
        <v>0.01</v>
      </c>
      <c r="U11674">
        <v>1070</v>
      </c>
      <c r="V11674" s="8">
        <v>40155</v>
      </c>
    </row>
    <row r="11675" spans="1:22" x14ac:dyDescent="0.2">
      <c r="A11675" t="s">
        <v>803</v>
      </c>
      <c r="B11675">
        <v>1</v>
      </c>
      <c r="C11675">
        <v>2010</v>
      </c>
      <c r="E11675" t="s">
        <v>1301</v>
      </c>
      <c r="F11675">
        <v>140</v>
      </c>
      <c r="G11675" t="s">
        <v>12065</v>
      </c>
      <c r="H11675" t="s">
        <v>12062</v>
      </c>
      <c r="P11675">
        <v>0.01</v>
      </c>
      <c r="Q11675" t="s">
        <v>1244</v>
      </c>
      <c r="R11675">
        <v>0</v>
      </c>
      <c r="S11675">
        <v>0.01</v>
      </c>
      <c r="U11675">
        <v>500</v>
      </c>
      <c r="V11675" s="8">
        <v>40155</v>
      </c>
    </row>
    <row r="11676" spans="1:22" x14ac:dyDescent="0.2">
      <c r="A11676" t="s">
        <v>803</v>
      </c>
      <c r="B11676">
        <v>1</v>
      </c>
      <c r="C11676">
        <v>2010</v>
      </c>
      <c r="E11676" t="s">
        <v>1301</v>
      </c>
      <c r="F11676">
        <v>30</v>
      </c>
      <c r="G11676" t="s">
        <v>12066</v>
      </c>
      <c r="H11676" t="s">
        <v>12062</v>
      </c>
      <c r="P11676">
        <v>42.62</v>
      </c>
      <c r="Q11676">
        <v>-1.31</v>
      </c>
      <c r="R11676">
        <v>0</v>
      </c>
      <c r="S11676">
        <v>43.93</v>
      </c>
      <c r="U11676">
        <v>1070</v>
      </c>
      <c r="V11676" s="8">
        <v>40155</v>
      </c>
    </row>
    <row r="11677" spans="1:22" x14ac:dyDescent="0.2">
      <c r="A11677" t="s">
        <v>803</v>
      </c>
      <c r="B11677">
        <v>1</v>
      </c>
      <c r="C11677">
        <v>2010</v>
      </c>
      <c r="E11677" t="s">
        <v>1301</v>
      </c>
      <c r="F11677">
        <v>40</v>
      </c>
      <c r="G11677" t="s">
        <v>12067</v>
      </c>
      <c r="H11677" t="s">
        <v>12062</v>
      </c>
      <c r="P11677">
        <v>32.619999999999997</v>
      </c>
      <c r="Q11677">
        <v>-1.31</v>
      </c>
      <c r="R11677">
        <v>0</v>
      </c>
      <c r="S11677">
        <v>33.93</v>
      </c>
      <c r="U11677">
        <v>500</v>
      </c>
      <c r="V11677" s="8">
        <v>40155</v>
      </c>
    </row>
    <row r="11678" spans="1:22" x14ac:dyDescent="0.2">
      <c r="A11678" t="s">
        <v>803</v>
      </c>
      <c r="B11678">
        <v>1</v>
      </c>
      <c r="C11678">
        <v>2010</v>
      </c>
      <c r="E11678" t="s">
        <v>1301</v>
      </c>
      <c r="F11678">
        <v>60</v>
      </c>
      <c r="G11678" t="s">
        <v>12068</v>
      </c>
      <c r="H11678" t="s">
        <v>12062</v>
      </c>
      <c r="P11678">
        <v>12.66</v>
      </c>
      <c r="Q11678">
        <v>-1.31</v>
      </c>
      <c r="R11678">
        <v>0</v>
      </c>
      <c r="S11678">
        <v>13.97</v>
      </c>
      <c r="U11678">
        <v>150</v>
      </c>
      <c r="V11678" s="8">
        <v>40155</v>
      </c>
    </row>
    <row r="11679" spans="1:22" x14ac:dyDescent="0.2">
      <c r="A11679" t="s">
        <v>803</v>
      </c>
      <c r="B11679">
        <v>1</v>
      </c>
      <c r="C11679">
        <v>2010</v>
      </c>
      <c r="E11679" t="s">
        <v>1301</v>
      </c>
      <c r="F11679">
        <v>67.5</v>
      </c>
      <c r="G11679" t="s">
        <v>12069</v>
      </c>
      <c r="H11679" t="s">
        <v>12062</v>
      </c>
      <c r="L11679">
        <v>5.7</v>
      </c>
      <c r="M11679" t="s">
        <v>1246</v>
      </c>
      <c r="N11679">
        <v>5.7</v>
      </c>
      <c r="O11679" t="s">
        <v>1246</v>
      </c>
      <c r="P11679">
        <v>5.49</v>
      </c>
      <c r="Q11679">
        <v>-1.26</v>
      </c>
      <c r="R11679">
        <v>0</v>
      </c>
      <c r="S11679">
        <v>6.75</v>
      </c>
      <c r="U11679">
        <v>50</v>
      </c>
      <c r="V11679" s="8">
        <v>40155</v>
      </c>
    </row>
    <row r="11680" spans="1:22" x14ac:dyDescent="0.2">
      <c r="A11680" t="s">
        <v>803</v>
      </c>
      <c r="B11680">
        <v>1</v>
      </c>
      <c r="C11680">
        <v>2010</v>
      </c>
      <c r="E11680" t="s">
        <v>1301</v>
      </c>
      <c r="F11680">
        <v>70</v>
      </c>
      <c r="G11680" t="s">
        <v>12070</v>
      </c>
      <c r="H11680" t="s">
        <v>12062</v>
      </c>
      <c r="L11680">
        <v>3.75</v>
      </c>
      <c r="M11680" t="s">
        <v>1246</v>
      </c>
      <c r="N11680">
        <v>3.75</v>
      </c>
      <c r="O11680" t="s">
        <v>1246</v>
      </c>
      <c r="P11680">
        <v>3.42</v>
      </c>
      <c r="Q11680">
        <v>-1.1599999999999999</v>
      </c>
      <c r="R11680">
        <v>0</v>
      </c>
      <c r="S11680">
        <v>4.58</v>
      </c>
      <c r="U11680">
        <v>300</v>
      </c>
      <c r="V11680" s="8">
        <v>40155</v>
      </c>
    </row>
    <row r="11681" spans="1:22" x14ac:dyDescent="0.2">
      <c r="A11681" t="s">
        <v>803</v>
      </c>
      <c r="B11681">
        <v>1</v>
      </c>
      <c r="C11681">
        <v>2010</v>
      </c>
      <c r="E11681" t="s">
        <v>1301</v>
      </c>
      <c r="F11681">
        <v>72.5</v>
      </c>
      <c r="G11681" t="s">
        <v>12071</v>
      </c>
      <c r="H11681" t="s">
        <v>12062</v>
      </c>
      <c r="L11681">
        <v>2.0499999999999998</v>
      </c>
      <c r="M11681" t="s">
        <v>1246</v>
      </c>
      <c r="N11681">
        <v>2.0499999999999998</v>
      </c>
      <c r="O11681" t="s">
        <v>1246</v>
      </c>
      <c r="P11681">
        <v>1.81</v>
      </c>
      <c r="Q11681">
        <v>-0.94</v>
      </c>
      <c r="R11681">
        <v>0</v>
      </c>
      <c r="S11681">
        <v>2.75</v>
      </c>
      <c r="U11681">
        <v>100</v>
      </c>
      <c r="V11681" s="8">
        <v>40155</v>
      </c>
    </row>
    <row r="11682" spans="1:22" x14ac:dyDescent="0.2">
      <c r="A11682" t="s">
        <v>803</v>
      </c>
      <c r="B11682">
        <v>1</v>
      </c>
      <c r="C11682">
        <v>2010</v>
      </c>
      <c r="E11682" t="s">
        <v>1301</v>
      </c>
      <c r="F11682">
        <v>73</v>
      </c>
      <c r="G11682" t="s">
        <v>12072</v>
      </c>
      <c r="H11682" t="s">
        <v>12062</v>
      </c>
      <c r="L11682">
        <v>1.74</v>
      </c>
      <c r="M11682" t="s">
        <v>1246</v>
      </c>
      <c r="N11682">
        <v>1.74</v>
      </c>
      <c r="O11682" t="s">
        <v>1246</v>
      </c>
      <c r="P11682">
        <v>1.57</v>
      </c>
      <c r="Q11682">
        <v>-0.87</v>
      </c>
      <c r="R11682">
        <v>0</v>
      </c>
      <c r="S11682">
        <v>2.44</v>
      </c>
      <c r="V11682" s="8">
        <v>40155</v>
      </c>
    </row>
    <row r="11683" spans="1:22" x14ac:dyDescent="0.2">
      <c r="A11683" t="s">
        <v>803</v>
      </c>
      <c r="B11683">
        <v>1</v>
      </c>
      <c r="C11683">
        <v>2010</v>
      </c>
      <c r="E11683" t="s">
        <v>1301</v>
      </c>
      <c r="F11683">
        <v>75</v>
      </c>
      <c r="G11683" t="s">
        <v>12073</v>
      </c>
      <c r="H11683" t="s">
        <v>12062</v>
      </c>
      <c r="L11683">
        <v>0.98</v>
      </c>
      <c r="M11683" t="s">
        <v>1246</v>
      </c>
      <c r="N11683">
        <v>0.98</v>
      </c>
      <c r="O11683" t="s">
        <v>1246</v>
      </c>
      <c r="P11683">
        <v>0.82</v>
      </c>
      <c r="Q11683">
        <v>-0.6</v>
      </c>
      <c r="R11683">
        <v>0</v>
      </c>
      <c r="S11683">
        <v>1.42</v>
      </c>
      <c r="U11683">
        <v>200</v>
      </c>
      <c r="V11683" s="8">
        <v>40155</v>
      </c>
    </row>
    <row r="11684" spans="1:22" x14ac:dyDescent="0.2">
      <c r="A11684" t="s">
        <v>803</v>
      </c>
      <c r="B11684">
        <v>1</v>
      </c>
      <c r="C11684">
        <v>2010</v>
      </c>
      <c r="E11684" t="s">
        <v>1301</v>
      </c>
      <c r="F11684">
        <v>77</v>
      </c>
      <c r="G11684" t="s">
        <v>12074</v>
      </c>
      <c r="H11684" t="s">
        <v>12062</v>
      </c>
      <c r="L11684">
        <v>0.55000000000000004</v>
      </c>
      <c r="M11684" t="s">
        <v>1246</v>
      </c>
      <c r="N11684">
        <v>0.55000000000000004</v>
      </c>
      <c r="O11684" t="s">
        <v>1246</v>
      </c>
      <c r="P11684">
        <v>0.37</v>
      </c>
      <c r="Q11684">
        <v>-0.39</v>
      </c>
      <c r="R11684">
        <v>0</v>
      </c>
      <c r="S11684">
        <v>0.76</v>
      </c>
      <c r="U11684">
        <v>150</v>
      </c>
      <c r="V11684" s="8">
        <v>40155</v>
      </c>
    </row>
    <row r="11685" spans="1:22" x14ac:dyDescent="0.2">
      <c r="A11685" t="s">
        <v>803</v>
      </c>
      <c r="B11685">
        <v>1</v>
      </c>
      <c r="C11685">
        <v>2010</v>
      </c>
      <c r="E11685" t="s">
        <v>1301</v>
      </c>
      <c r="F11685">
        <v>77.5</v>
      </c>
      <c r="G11685" t="s">
        <v>12075</v>
      </c>
      <c r="H11685" t="s">
        <v>12062</v>
      </c>
      <c r="L11685">
        <v>0.49</v>
      </c>
      <c r="M11685" t="s">
        <v>1246</v>
      </c>
      <c r="N11685">
        <v>0.49</v>
      </c>
      <c r="O11685" t="s">
        <v>1246</v>
      </c>
      <c r="P11685">
        <v>0.3</v>
      </c>
      <c r="Q11685">
        <v>-0.33</v>
      </c>
      <c r="R11685">
        <v>0</v>
      </c>
      <c r="S11685">
        <v>0.63</v>
      </c>
      <c r="U11685">
        <v>150</v>
      </c>
      <c r="V11685" s="8">
        <v>40155</v>
      </c>
    </row>
    <row r="11686" spans="1:22" x14ac:dyDescent="0.2">
      <c r="A11686" t="s">
        <v>803</v>
      </c>
      <c r="B11686">
        <v>1</v>
      </c>
      <c r="C11686">
        <v>2010</v>
      </c>
      <c r="E11686" t="s">
        <v>1301</v>
      </c>
      <c r="F11686">
        <v>78</v>
      </c>
      <c r="G11686" t="s">
        <v>12076</v>
      </c>
      <c r="H11686" t="s">
        <v>12062</v>
      </c>
      <c r="L11686">
        <v>0.4</v>
      </c>
      <c r="M11686" t="s">
        <v>1246</v>
      </c>
      <c r="N11686">
        <v>0.4</v>
      </c>
      <c r="O11686" t="s">
        <v>1246</v>
      </c>
      <c r="P11686">
        <v>0.24</v>
      </c>
      <c r="Q11686">
        <v>-0.28999999999999998</v>
      </c>
      <c r="R11686">
        <v>0</v>
      </c>
      <c r="S11686">
        <v>0.53</v>
      </c>
      <c r="T11686">
        <v>100</v>
      </c>
      <c r="U11686">
        <v>150</v>
      </c>
      <c r="V11686" s="8">
        <v>40155</v>
      </c>
    </row>
    <row r="11687" spans="1:22" x14ac:dyDescent="0.2">
      <c r="A11687" t="s">
        <v>803</v>
      </c>
      <c r="B11687">
        <v>1</v>
      </c>
      <c r="C11687">
        <v>2010</v>
      </c>
      <c r="E11687" t="s">
        <v>1301</v>
      </c>
      <c r="F11687">
        <v>78.5</v>
      </c>
      <c r="G11687" t="s">
        <v>12077</v>
      </c>
      <c r="H11687" t="s">
        <v>12062</v>
      </c>
      <c r="L11687">
        <v>0.34</v>
      </c>
      <c r="M11687" t="s">
        <v>1246</v>
      </c>
      <c r="N11687">
        <v>0.34</v>
      </c>
      <c r="O11687" t="s">
        <v>1246</v>
      </c>
      <c r="P11687">
        <v>0.19</v>
      </c>
      <c r="Q11687">
        <v>-0.25</v>
      </c>
      <c r="R11687">
        <v>0</v>
      </c>
      <c r="S11687">
        <v>0.44</v>
      </c>
      <c r="V11687" s="8">
        <v>40155</v>
      </c>
    </row>
    <row r="11688" spans="1:22" x14ac:dyDescent="0.2">
      <c r="A11688" t="s">
        <v>803</v>
      </c>
      <c r="B11688">
        <v>1</v>
      </c>
      <c r="C11688">
        <v>2010</v>
      </c>
      <c r="E11688" t="s">
        <v>1301</v>
      </c>
      <c r="F11688">
        <v>79</v>
      </c>
      <c r="G11688" t="s">
        <v>12078</v>
      </c>
      <c r="H11688" t="s">
        <v>12062</v>
      </c>
      <c r="L11688">
        <v>0.28999999999999998</v>
      </c>
      <c r="M11688" t="s">
        <v>1246</v>
      </c>
      <c r="N11688">
        <v>0.28999999999999998</v>
      </c>
      <c r="O11688" t="s">
        <v>1246</v>
      </c>
      <c r="P11688">
        <v>0.15</v>
      </c>
      <c r="Q11688">
        <v>-0.21</v>
      </c>
      <c r="R11688">
        <v>0</v>
      </c>
      <c r="S11688">
        <v>0.36</v>
      </c>
      <c r="U11688">
        <v>75</v>
      </c>
      <c r="V11688" s="8">
        <v>40155</v>
      </c>
    </row>
    <row r="11689" spans="1:22" x14ac:dyDescent="0.2">
      <c r="A11689" t="s">
        <v>803</v>
      </c>
      <c r="B11689">
        <v>1</v>
      </c>
      <c r="C11689">
        <v>2010</v>
      </c>
      <c r="E11689" t="s">
        <v>1301</v>
      </c>
      <c r="F11689">
        <v>80</v>
      </c>
      <c r="G11689" t="s">
        <v>12079</v>
      </c>
      <c r="H11689" t="s">
        <v>12062</v>
      </c>
      <c r="L11689">
        <v>0.14000000000000001</v>
      </c>
      <c r="M11689" t="s">
        <v>1246</v>
      </c>
      <c r="N11689">
        <v>0.14000000000000001</v>
      </c>
      <c r="O11689" t="s">
        <v>1246</v>
      </c>
      <c r="P11689">
        <v>0.1</v>
      </c>
      <c r="Q11689">
        <v>-0.13</v>
      </c>
      <c r="R11689">
        <v>0</v>
      </c>
      <c r="S11689">
        <v>0.23</v>
      </c>
      <c r="T11689">
        <v>1075</v>
      </c>
      <c r="U11689">
        <v>4432</v>
      </c>
      <c r="V11689" s="8">
        <v>40155</v>
      </c>
    </row>
    <row r="11690" spans="1:22" x14ac:dyDescent="0.2">
      <c r="A11690" t="s">
        <v>803</v>
      </c>
      <c r="B11690">
        <v>1</v>
      </c>
      <c r="C11690">
        <v>2010</v>
      </c>
      <c r="E11690" t="s">
        <v>1301</v>
      </c>
      <c r="F11690">
        <v>80.5</v>
      </c>
      <c r="G11690" t="s">
        <v>12080</v>
      </c>
      <c r="H11690" t="s">
        <v>12062</v>
      </c>
      <c r="P11690">
        <v>0.09</v>
      </c>
      <c r="Q11690">
        <v>-0.1</v>
      </c>
      <c r="R11690">
        <v>0</v>
      </c>
      <c r="S11690">
        <v>0.19</v>
      </c>
      <c r="U11690">
        <v>100</v>
      </c>
      <c r="V11690" s="8">
        <v>40155</v>
      </c>
    </row>
    <row r="11691" spans="1:22" x14ac:dyDescent="0.2">
      <c r="A11691" t="s">
        <v>803</v>
      </c>
      <c r="B11691">
        <v>1</v>
      </c>
      <c r="C11691">
        <v>2010</v>
      </c>
      <c r="E11691" t="s">
        <v>1301</v>
      </c>
      <c r="F11691">
        <v>82</v>
      </c>
      <c r="G11691" t="s">
        <v>12081</v>
      </c>
      <c r="H11691" t="s">
        <v>12062</v>
      </c>
      <c r="P11691">
        <v>0.06</v>
      </c>
      <c r="Q11691">
        <v>-0.06</v>
      </c>
      <c r="R11691">
        <v>0</v>
      </c>
      <c r="S11691">
        <v>0.12</v>
      </c>
      <c r="U11691">
        <v>1300</v>
      </c>
      <c r="V11691" s="8">
        <v>40155</v>
      </c>
    </row>
    <row r="11692" spans="1:22" x14ac:dyDescent="0.2">
      <c r="A11692" t="s">
        <v>803</v>
      </c>
      <c r="B11692">
        <v>1</v>
      </c>
      <c r="C11692">
        <v>2010</v>
      </c>
      <c r="E11692" t="s">
        <v>1301</v>
      </c>
      <c r="F11692">
        <v>83</v>
      </c>
      <c r="G11692" t="s">
        <v>12082</v>
      </c>
      <c r="H11692" t="s">
        <v>12062</v>
      </c>
      <c r="P11692">
        <v>0.04</v>
      </c>
      <c r="Q11692">
        <v>-0.05</v>
      </c>
      <c r="R11692">
        <v>0</v>
      </c>
      <c r="S11692">
        <v>0.09</v>
      </c>
      <c r="U11692">
        <v>100</v>
      </c>
      <c r="V11692" s="8">
        <v>40155</v>
      </c>
    </row>
    <row r="11693" spans="1:22" x14ac:dyDescent="0.2">
      <c r="A11693" t="s">
        <v>803</v>
      </c>
      <c r="B11693">
        <v>1</v>
      </c>
      <c r="C11693">
        <v>2010</v>
      </c>
      <c r="E11693" t="s">
        <v>1301</v>
      </c>
      <c r="F11693">
        <v>85</v>
      </c>
      <c r="G11693" t="s">
        <v>12083</v>
      </c>
      <c r="H11693" t="s">
        <v>12062</v>
      </c>
      <c r="P11693">
        <v>0.02</v>
      </c>
      <c r="Q11693">
        <v>-0.04</v>
      </c>
      <c r="R11693">
        <v>0</v>
      </c>
      <c r="S11693">
        <v>0.06</v>
      </c>
      <c r="T11693">
        <v>1000</v>
      </c>
      <c r="U11693">
        <v>2075</v>
      </c>
      <c r="V11693" s="8">
        <v>40155</v>
      </c>
    </row>
    <row r="11694" spans="1:22" x14ac:dyDescent="0.2">
      <c r="A11694" t="s">
        <v>803</v>
      </c>
      <c r="B11694">
        <v>1</v>
      </c>
      <c r="C11694">
        <v>2010</v>
      </c>
      <c r="E11694" t="s">
        <v>1301</v>
      </c>
      <c r="F11694">
        <v>87</v>
      </c>
      <c r="G11694" t="s">
        <v>12084</v>
      </c>
      <c r="H11694" t="s">
        <v>12062</v>
      </c>
      <c r="P11694">
        <v>0.02</v>
      </c>
      <c r="Q11694">
        <v>-0.02</v>
      </c>
      <c r="R11694">
        <v>0</v>
      </c>
      <c r="S11694">
        <v>0.04</v>
      </c>
      <c r="U11694">
        <v>1</v>
      </c>
      <c r="V11694" s="8">
        <v>40155</v>
      </c>
    </row>
    <row r="11695" spans="1:22" x14ac:dyDescent="0.2">
      <c r="A11695" t="s">
        <v>803</v>
      </c>
      <c r="B11695">
        <v>1</v>
      </c>
      <c r="C11695">
        <v>2010</v>
      </c>
      <c r="E11695" t="s">
        <v>1301</v>
      </c>
      <c r="F11695">
        <v>88</v>
      </c>
      <c r="G11695" t="s">
        <v>12085</v>
      </c>
      <c r="H11695" t="s">
        <v>12062</v>
      </c>
      <c r="P11695">
        <v>0.01</v>
      </c>
      <c r="Q11695">
        <v>-0.02</v>
      </c>
      <c r="R11695">
        <v>0</v>
      </c>
      <c r="S11695">
        <v>0.03</v>
      </c>
      <c r="U11695">
        <v>100</v>
      </c>
      <c r="V11695" s="8">
        <v>40155</v>
      </c>
    </row>
    <row r="11696" spans="1:22" x14ac:dyDescent="0.2">
      <c r="A11696" t="s">
        <v>803</v>
      </c>
      <c r="B11696">
        <v>1</v>
      </c>
      <c r="C11696">
        <v>2010</v>
      </c>
      <c r="E11696" t="s">
        <v>1301</v>
      </c>
      <c r="F11696">
        <v>90</v>
      </c>
      <c r="G11696" t="s">
        <v>12086</v>
      </c>
      <c r="H11696" t="s">
        <v>12062</v>
      </c>
      <c r="P11696">
        <v>0.01</v>
      </c>
      <c r="Q11696">
        <v>-0.01</v>
      </c>
      <c r="R11696">
        <v>0</v>
      </c>
      <c r="S11696">
        <v>0.02</v>
      </c>
      <c r="T11696">
        <v>1100</v>
      </c>
      <c r="U11696">
        <v>3310</v>
      </c>
      <c r="V11696" s="8">
        <v>40155</v>
      </c>
    </row>
    <row r="11697" spans="1:22" x14ac:dyDescent="0.2">
      <c r="A11697" t="s">
        <v>803</v>
      </c>
      <c r="B11697">
        <v>1</v>
      </c>
      <c r="C11697">
        <v>2010</v>
      </c>
      <c r="E11697" t="s">
        <v>1301</v>
      </c>
      <c r="F11697">
        <v>95</v>
      </c>
      <c r="G11697" t="s">
        <v>12087</v>
      </c>
      <c r="H11697" t="s">
        <v>12062</v>
      </c>
      <c r="P11697">
        <v>0.01</v>
      </c>
      <c r="Q11697" t="s">
        <v>1244</v>
      </c>
      <c r="R11697">
        <v>0</v>
      </c>
      <c r="S11697">
        <v>0.01</v>
      </c>
      <c r="U11697">
        <v>375</v>
      </c>
      <c r="V11697" s="8">
        <v>40155</v>
      </c>
    </row>
    <row r="11698" spans="1:22" x14ac:dyDescent="0.2">
      <c r="A11698" t="s">
        <v>803</v>
      </c>
      <c r="B11698">
        <v>1</v>
      </c>
      <c r="C11698">
        <v>2010</v>
      </c>
      <c r="E11698" t="s">
        <v>5087</v>
      </c>
      <c r="F11698">
        <v>130</v>
      </c>
      <c r="G11698" t="s">
        <v>12088</v>
      </c>
      <c r="H11698" t="s">
        <v>12089</v>
      </c>
      <c r="P11698">
        <v>57.38</v>
      </c>
      <c r="Q11698">
        <v>1.31</v>
      </c>
      <c r="R11698">
        <v>0</v>
      </c>
      <c r="S11698">
        <v>56.07</v>
      </c>
      <c r="U11698">
        <v>1070</v>
      </c>
      <c r="V11698" s="8">
        <v>40155</v>
      </c>
    </row>
    <row r="11699" spans="1:22" x14ac:dyDescent="0.2">
      <c r="A11699" t="s">
        <v>803</v>
      </c>
      <c r="B11699">
        <v>1</v>
      </c>
      <c r="C11699">
        <v>2010</v>
      </c>
      <c r="E11699" t="s">
        <v>5087</v>
      </c>
      <c r="F11699">
        <v>140</v>
      </c>
      <c r="G11699" t="s">
        <v>12090</v>
      </c>
      <c r="H11699" t="s">
        <v>12089</v>
      </c>
      <c r="P11699">
        <v>67.38</v>
      </c>
      <c r="Q11699">
        <v>1.31</v>
      </c>
      <c r="R11699">
        <v>0</v>
      </c>
      <c r="S11699">
        <v>66.069999999999993</v>
      </c>
      <c r="U11699">
        <v>500</v>
      </c>
      <c r="V11699" s="8">
        <v>40155</v>
      </c>
    </row>
    <row r="11700" spans="1:22" x14ac:dyDescent="0.2">
      <c r="A11700" t="s">
        <v>803</v>
      </c>
      <c r="B11700">
        <v>1</v>
      </c>
      <c r="C11700">
        <v>2010</v>
      </c>
      <c r="E11700" t="s">
        <v>5087</v>
      </c>
      <c r="F11700">
        <v>30</v>
      </c>
      <c r="G11700" t="s">
        <v>12091</v>
      </c>
      <c r="H11700" t="s">
        <v>12089</v>
      </c>
      <c r="P11700">
        <v>0.01</v>
      </c>
      <c r="Q11700" t="s">
        <v>1244</v>
      </c>
      <c r="R11700">
        <v>0</v>
      </c>
      <c r="S11700">
        <v>0.01</v>
      </c>
      <c r="U11700">
        <v>1070</v>
      </c>
      <c r="V11700" s="8">
        <v>40155</v>
      </c>
    </row>
    <row r="11701" spans="1:22" x14ac:dyDescent="0.2">
      <c r="A11701" t="s">
        <v>803</v>
      </c>
      <c r="B11701">
        <v>1</v>
      </c>
      <c r="C11701">
        <v>2010</v>
      </c>
      <c r="E11701" t="s">
        <v>5087</v>
      </c>
      <c r="F11701">
        <v>35</v>
      </c>
      <c r="G11701" t="s">
        <v>12092</v>
      </c>
      <c r="H11701" t="s">
        <v>12089</v>
      </c>
      <c r="P11701">
        <v>0.01</v>
      </c>
      <c r="Q11701" t="s">
        <v>1244</v>
      </c>
      <c r="R11701">
        <v>0</v>
      </c>
      <c r="S11701">
        <v>0.01</v>
      </c>
      <c r="U11701">
        <v>1030</v>
      </c>
      <c r="V11701" s="8">
        <v>40155</v>
      </c>
    </row>
    <row r="11702" spans="1:22" x14ac:dyDescent="0.2">
      <c r="A11702" t="s">
        <v>803</v>
      </c>
      <c r="B11702">
        <v>1</v>
      </c>
      <c r="C11702">
        <v>2010</v>
      </c>
      <c r="E11702" t="s">
        <v>5087</v>
      </c>
      <c r="F11702">
        <v>40</v>
      </c>
      <c r="G11702" t="s">
        <v>12093</v>
      </c>
      <c r="H11702" t="s">
        <v>12089</v>
      </c>
      <c r="P11702">
        <v>0.01</v>
      </c>
      <c r="Q11702" t="s">
        <v>1244</v>
      </c>
      <c r="R11702">
        <v>0</v>
      </c>
      <c r="S11702">
        <v>0.01</v>
      </c>
      <c r="U11702">
        <v>11129</v>
      </c>
      <c r="V11702" s="8">
        <v>40155</v>
      </c>
    </row>
    <row r="11703" spans="1:22" x14ac:dyDescent="0.2">
      <c r="A11703" t="s">
        <v>803</v>
      </c>
      <c r="B11703">
        <v>1</v>
      </c>
      <c r="C11703">
        <v>2010</v>
      </c>
      <c r="E11703" t="s">
        <v>5087</v>
      </c>
      <c r="F11703">
        <v>50</v>
      </c>
      <c r="G11703" t="s">
        <v>12094</v>
      </c>
      <c r="H11703" t="s">
        <v>12089</v>
      </c>
      <c r="P11703">
        <v>0.01</v>
      </c>
      <c r="Q11703" t="s">
        <v>1244</v>
      </c>
      <c r="R11703">
        <v>0</v>
      </c>
      <c r="S11703">
        <v>0.01</v>
      </c>
      <c r="U11703">
        <v>1164</v>
      </c>
      <c r="V11703" s="8">
        <v>40155</v>
      </c>
    </row>
    <row r="11704" spans="1:22" x14ac:dyDescent="0.2">
      <c r="A11704" t="s">
        <v>803</v>
      </c>
      <c r="B11704">
        <v>1</v>
      </c>
      <c r="C11704">
        <v>2010</v>
      </c>
      <c r="E11704" t="s">
        <v>5087</v>
      </c>
      <c r="F11704">
        <v>55</v>
      </c>
      <c r="G11704" t="s">
        <v>12095</v>
      </c>
      <c r="H11704" t="s">
        <v>12089</v>
      </c>
      <c r="P11704">
        <v>0.01</v>
      </c>
      <c r="Q11704" t="s">
        <v>1244</v>
      </c>
      <c r="R11704">
        <v>0</v>
      </c>
      <c r="S11704">
        <v>0.01</v>
      </c>
      <c r="U11704">
        <v>30</v>
      </c>
      <c r="V11704" s="8">
        <v>40155</v>
      </c>
    </row>
    <row r="11705" spans="1:22" x14ac:dyDescent="0.2">
      <c r="A11705" t="s">
        <v>803</v>
      </c>
      <c r="B11705">
        <v>1</v>
      </c>
      <c r="C11705">
        <v>2010</v>
      </c>
      <c r="E11705" t="s">
        <v>5087</v>
      </c>
      <c r="F11705">
        <v>58</v>
      </c>
      <c r="G11705" t="s">
        <v>12096</v>
      </c>
      <c r="H11705" t="s">
        <v>12089</v>
      </c>
      <c r="P11705">
        <v>0.02</v>
      </c>
      <c r="Q11705">
        <v>-0.01</v>
      </c>
      <c r="R11705">
        <v>0</v>
      </c>
      <c r="S11705">
        <v>0.03</v>
      </c>
      <c r="U11705">
        <v>1500</v>
      </c>
      <c r="V11705" s="8">
        <v>40155</v>
      </c>
    </row>
    <row r="11706" spans="1:22" x14ac:dyDescent="0.2">
      <c r="A11706" t="s">
        <v>803</v>
      </c>
      <c r="B11706">
        <v>1</v>
      </c>
      <c r="C11706">
        <v>2010</v>
      </c>
      <c r="E11706" t="s">
        <v>5087</v>
      </c>
      <c r="F11706">
        <v>60</v>
      </c>
      <c r="G11706" t="s">
        <v>12097</v>
      </c>
      <c r="H11706" t="s">
        <v>12089</v>
      </c>
      <c r="P11706">
        <v>0.04</v>
      </c>
      <c r="Q11706" t="s">
        <v>1244</v>
      </c>
      <c r="R11706">
        <v>0</v>
      </c>
      <c r="S11706">
        <v>0.04</v>
      </c>
      <c r="U11706">
        <v>4526</v>
      </c>
      <c r="V11706" s="8">
        <v>40155</v>
      </c>
    </row>
    <row r="11707" spans="1:22" x14ac:dyDescent="0.2">
      <c r="A11707" t="s">
        <v>803</v>
      </c>
      <c r="B11707">
        <v>1</v>
      </c>
      <c r="C11707">
        <v>2010</v>
      </c>
      <c r="E11707" t="s">
        <v>5087</v>
      </c>
      <c r="F11707">
        <v>62</v>
      </c>
      <c r="G11707" t="s">
        <v>12098</v>
      </c>
      <c r="H11707" t="s">
        <v>12089</v>
      </c>
      <c r="P11707">
        <v>7.0000000000000007E-2</v>
      </c>
      <c r="Q11707" t="s">
        <v>1244</v>
      </c>
      <c r="R11707">
        <v>0</v>
      </c>
      <c r="S11707">
        <v>7.0000000000000007E-2</v>
      </c>
      <c r="U11707">
        <v>300</v>
      </c>
      <c r="V11707" s="8">
        <v>40155</v>
      </c>
    </row>
    <row r="11708" spans="1:22" x14ac:dyDescent="0.2">
      <c r="A11708" t="s">
        <v>803</v>
      </c>
      <c r="B11708">
        <v>1</v>
      </c>
      <c r="C11708">
        <v>2010</v>
      </c>
      <c r="E11708" t="s">
        <v>5087</v>
      </c>
      <c r="F11708">
        <v>65</v>
      </c>
      <c r="G11708" t="s">
        <v>12099</v>
      </c>
      <c r="H11708" t="s">
        <v>12089</v>
      </c>
      <c r="J11708">
        <v>0.19</v>
      </c>
      <c r="K11708" t="s">
        <v>1245</v>
      </c>
      <c r="N11708">
        <v>0.19</v>
      </c>
      <c r="O11708" t="s">
        <v>1245</v>
      </c>
      <c r="P11708">
        <v>0.17</v>
      </c>
      <c r="Q11708">
        <v>0.02</v>
      </c>
      <c r="R11708">
        <v>0</v>
      </c>
      <c r="S11708">
        <v>0.15</v>
      </c>
      <c r="U11708">
        <v>1550</v>
      </c>
      <c r="V11708" s="8">
        <v>40155</v>
      </c>
    </row>
    <row r="11709" spans="1:22" x14ac:dyDescent="0.2">
      <c r="A11709" t="s">
        <v>803</v>
      </c>
      <c r="B11709">
        <v>1</v>
      </c>
      <c r="C11709">
        <v>2010</v>
      </c>
      <c r="E11709" t="s">
        <v>5087</v>
      </c>
      <c r="F11709">
        <v>67</v>
      </c>
      <c r="G11709" t="s">
        <v>12100</v>
      </c>
      <c r="H11709" t="s">
        <v>12089</v>
      </c>
      <c r="J11709">
        <v>0.31</v>
      </c>
      <c r="K11709" t="s">
        <v>1245</v>
      </c>
      <c r="N11709">
        <v>0.31</v>
      </c>
      <c r="O11709" t="s">
        <v>1245</v>
      </c>
      <c r="P11709">
        <v>0.32</v>
      </c>
      <c r="Q11709">
        <v>0.05</v>
      </c>
      <c r="R11709">
        <v>0</v>
      </c>
      <c r="S11709">
        <v>0.27</v>
      </c>
      <c r="U11709">
        <v>200</v>
      </c>
      <c r="V11709" s="8">
        <v>40155</v>
      </c>
    </row>
    <row r="11710" spans="1:22" x14ac:dyDescent="0.2">
      <c r="A11710" t="s">
        <v>803</v>
      </c>
      <c r="B11710">
        <v>1</v>
      </c>
      <c r="C11710">
        <v>2010</v>
      </c>
      <c r="E11710" t="s">
        <v>5087</v>
      </c>
      <c r="F11710">
        <v>67.5</v>
      </c>
      <c r="G11710" t="s">
        <v>12101</v>
      </c>
      <c r="H11710" t="s">
        <v>12089</v>
      </c>
      <c r="J11710">
        <v>0.36</v>
      </c>
      <c r="K11710" t="s">
        <v>1245</v>
      </c>
      <c r="N11710">
        <v>0.36</v>
      </c>
      <c r="O11710" t="s">
        <v>1245</v>
      </c>
      <c r="P11710">
        <v>0.37</v>
      </c>
      <c r="Q11710">
        <v>0.05</v>
      </c>
      <c r="R11710">
        <v>0</v>
      </c>
      <c r="S11710">
        <v>0.32</v>
      </c>
      <c r="U11710">
        <v>50</v>
      </c>
      <c r="V11710" s="8">
        <v>40155</v>
      </c>
    </row>
    <row r="11711" spans="1:22" x14ac:dyDescent="0.2">
      <c r="A11711" t="s">
        <v>803</v>
      </c>
      <c r="B11711">
        <v>1</v>
      </c>
      <c r="C11711">
        <v>2010</v>
      </c>
      <c r="E11711" t="s">
        <v>5087</v>
      </c>
      <c r="F11711">
        <v>70</v>
      </c>
      <c r="G11711" t="s">
        <v>12102</v>
      </c>
      <c r="H11711" t="s">
        <v>12089</v>
      </c>
      <c r="J11711">
        <v>0.92</v>
      </c>
      <c r="K11711" t="s">
        <v>1245</v>
      </c>
      <c r="P11711">
        <v>0.8</v>
      </c>
      <c r="Q11711">
        <v>0.15</v>
      </c>
      <c r="R11711">
        <v>200</v>
      </c>
      <c r="S11711">
        <v>0.65</v>
      </c>
      <c r="U11711">
        <v>3613</v>
      </c>
      <c r="V11711" s="8">
        <v>40155</v>
      </c>
    </row>
    <row r="11712" spans="1:22" x14ac:dyDescent="0.2">
      <c r="A11712" t="s">
        <v>803</v>
      </c>
      <c r="B11712">
        <v>1</v>
      </c>
      <c r="C11712">
        <v>2010</v>
      </c>
      <c r="E11712" t="s">
        <v>5087</v>
      </c>
      <c r="F11712">
        <v>70.5</v>
      </c>
      <c r="G11712" t="s">
        <v>12103</v>
      </c>
      <c r="H11712" t="s">
        <v>12089</v>
      </c>
      <c r="J11712">
        <v>0.96</v>
      </c>
      <c r="K11712" t="s">
        <v>1245</v>
      </c>
      <c r="N11712">
        <v>0.96</v>
      </c>
      <c r="O11712" t="s">
        <v>1245</v>
      </c>
      <c r="Q11712">
        <v>0</v>
      </c>
      <c r="R11712">
        <v>0</v>
      </c>
      <c r="V11712" s="8">
        <v>40155</v>
      </c>
    </row>
    <row r="11713" spans="1:22" x14ac:dyDescent="0.2">
      <c r="A11713" t="s">
        <v>803</v>
      </c>
      <c r="B11713">
        <v>1</v>
      </c>
      <c r="C11713">
        <v>2010</v>
      </c>
      <c r="E11713" t="s">
        <v>5087</v>
      </c>
      <c r="F11713">
        <v>72</v>
      </c>
      <c r="G11713" t="s">
        <v>12104</v>
      </c>
      <c r="H11713" t="s">
        <v>12089</v>
      </c>
      <c r="J11713">
        <v>1.51</v>
      </c>
      <c r="K11713" t="s">
        <v>1245</v>
      </c>
      <c r="N11713">
        <v>1.42</v>
      </c>
      <c r="O11713" t="s">
        <v>1246</v>
      </c>
      <c r="P11713">
        <v>1.47</v>
      </c>
      <c r="Q11713">
        <v>0.32</v>
      </c>
      <c r="R11713">
        <v>0</v>
      </c>
      <c r="S11713">
        <v>1.1499999999999999</v>
      </c>
      <c r="U11713">
        <v>1</v>
      </c>
      <c r="V11713" s="8">
        <v>40155</v>
      </c>
    </row>
    <row r="11714" spans="1:22" x14ac:dyDescent="0.2">
      <c r="A11714" t="s">
        <v>803</v>
      </c>
      <c r="B11714">
        <v>1</v>
      </c>
      <c r="C11714">
        <v>2010</v>
      </c>
      <c r="E11714" t="s">
        <v>5087</v>
      </c>
      <c r="F11714">
        <v>72.5</v>
      </c>
      <c r="G11714" t="s">
        <v>12105</v>
      </c>
      <c r="H11714" t="s">
        <v>12089</v>
      </c>
      <c r="J11714">
        <v>1.71</v>
      </c>
      <c r="K11714" t="s">
        <v>1245</v>
      </c>
      <c r="N11714">
        <v>1.59</v>
      </c>
      <c r="O11714" t="s">
        <v>1246</v>
      </c>
      <c r="P11714">
        <v>1.69</v>
      </c>
      <c r="Q11714">
        <v>0.37</v>
      </c>
      <c r="R11714">
        <v>0</v>
      </c>
      <c r="S11714">
        <v>1.32</v>
      </c>
      <c r="U11714">
        <v>100</v>
      </c>
      <c r="V11714" s="8">
        <v>40155</v>
      </c>
    </row>
    <row r="11715" spans="1:22" x14ac:dyDescent="0.2">
      <c r="A11715" t="s">
        <v>803</v>
      </c>
      <c r="B11715">
        <v>1</v>
      </c>
      <c r="C11715">
        <v>2010</v>
      </c>
      <c r="E11715" t="s">
        <v>5087</v>
      </c>
      <c r="F11715">
        <v>73</v>
      </c>
      <c r="G11715" t="s">
        <v>12106</v>
      </c>
      <c r="H11715" t="s">
        <v>12089</v>
      </c>
      <c r="J11715">
        <v>1.96</v>
      </c>
      <c r="K11715" t="s">
        <v>1245</v>
      </c>
      <c r="N11715">
        <v>1.84</v>
      </c>
      <c r="O11715" t="s">
        <v>1246</v>
      </c>
      <c r="P11715">
        <v>1.95</v>
      </c>
      <c r="Q11715">
        <v>0.44</v>
      </c>
      <c r="R11715">
        <v>0</v>
      </c>
      <c r="S11715">
        <v>1.51</v>
      </c>
      <c r="U11715">
        <v>410</v>
      </c>
      <c r="V11715" s="8">
        <v>40155</v>
      </c>
    </row>
    <row r="11716" spans="1:22" x14ac:dyDescent="0.2">
      <c r="A11716" t="s">
        <v>803</v>
      </c>
      <c r="B11716">
        <v>1</v>
      </c>
      <c r="C11716">
        <v>2010</v>
      </c>
      <c r="E11716" t="s">
        <v>5087</v>
      </c>
      <c r="F11716">
        <v>75</v>
      </c>
      <c r="G11716" t="s">
        <v>12107</v>
      </c>
      <c r="H11716" t="s">
        <v>12089</v>
      </c>
      <c r="J11716">
        <v>3.3</v>
      </c>
      <c r="K11716" t="s">
        <v>1245</v>
      </c>
      <c r="N11716">
        <v>3.1</v>
      </c>
      <c r="O11716" t="s">
        <v>1245</v>
      </c>
      <c r="P11716">
        <v>3.2</v>
      </c>
      <c r="Q11716">
        <v>0.71</v>
      </c>
      <c r="R11716">
        <v>0</v>
      </c>
      <c r="S11716">
        <v>2.4900000000000002</v>
      </c>
      <c r="U11716">
        <v>181</v>
      </c>
      <c r="V11716" s="8">
        <v>40155</v>
      </c>
    </row>
    <row r="11717" spans="1:22" x14ac:dyDescent="0.2">
      <c r="A11717" t="s">
        <v>803</v>
      </c>
      <c r="B11717">
        <v>1</v>
      </c>
      <c r="C11717">
        <v>2010</v>
      </c>
      <c r="E11717" t="s">
        <v>5087</v>
      </c>
      <c r="F11717">
        <v>76.5</v>
      </c>
      <c r="G11717" t="s">
        <v>12108</v>
      </c>
      <c r="H11717" t="s">
        <v>12089</v>
      </c>
      <c r="J11717">
        <v>4.25</v>
      </c>
      <c r="K11717" t="s">
        <v>1245</v>
      </c>
      <c r="N11717">
        <v>4.25</v>
      </c>
      <c r="O11717" t="s">
        <v>1245</v>
      </c>
      <c r="P11717">
        <v>4.34</v>
      </c>
      <c r="Q11717">
        <v>0.88</v>
      </c>
      <c r="R11717">
        <v>0</v>
      </c>
      <c r="S11717">
        <v>3.46</v>
      </c>
      <c r="U11717">
        <v>2</v>
      </c>
      <c r="V11717" s="8">
        <v>40155</v>
      </c>
    </row>
    <row r="11718" spans="1:22" x14ac:dyDescent="0.2">
      <c r="A11718" t="s">
        <v>803</v>
      </c>
      <c r="B11718">
        <v>1</v>
      </c>
      <c r="C11718">
        <v>2010</v>
      </c>
      <c r="E11718" t="s">
        <v>5087</v>
      </c>
      <c r="F11718">
        <v>77</v>
      </c>
      <c r="G11718" t="s">
        <v>12109</v>
      </c>
      <c r="H11718" t="s">
        <v>12089</v>
      </c>
      <c r="J11718">
        <v>4.6500000000000004</v>
      </c>
      <c r="K11718" t="s">
        <v>1245</v>
      </c>
      <c r="N11718">
        <v>4.6500000000000004</v>
      </c>
      <c r="O11718" t="s">
        <v>1245</v>
      </c>
      <c r="P11718">
        <v>4.75</v>
      </c>
      <c r="Q11718">
        <v>0.92</v>
      </c>
      <c r="R11718">
        <v>0</v>
      </c>
      <c r="S11718">
        <v>3.83</v>
      </c>
      <c r="U11718">
        <v>150</v>
      </c>
      <c r="V11718" s="8">
        <v>40155</v>
      </c>
    </row>
    <row r="11719" spans="1:22" x14ac:dyDescent="0.2">
      <c r="A11719" t="s">
        <v>803</v>
      </c>
      <c r="B11719">
        <v>1</v>
      </c>
      <c r="C11719">
        <v>2010</v>
      </c>
      <c r="E11719" t="s">
        <v>5087</v>
      </c>
      <c r="F11719">
        <v>77.5</v>
      </c>
      <c r="G11719" t="s">
        <v>12110</v>
      </c>
      <c r="H11719" t="s">
        <v>12089</v>
      </c>
      <c r="J11719">
        <v>5.0599999999999996</v>
      </c>
      <c r="K11719" t="s">
        <v>1245</v>
      </c>
      <c r="N11719">
        <v>5.0599999999999996</v>
      </c>
      <c r="O11719" t="s">
        <v>1245</v>
      </c>
      <c r="P11719">
        <v>5.18</v>
      </c>
      <c r="Q11719">
        <v>0.98</v>
      </c>
      <c r="R11719">
        <v>0</v>
      </c>
      <c r="S11719">
        <v>4.2</v>
      </c>
      <c r="U11719">
        <v>150</v>
      </c>
      <c r="V11719" s="8">
        <v>40155</v>
      </c>
    </row>
    <row r="11720" spans="1:22" x14ac:dyDescent="0.2">
      <c r="A11720" t="s">
        <v>803</v>
      </c>
      <c r="B11720">
        <v>1</v>
      </c>
      <c r="C11720">
        <v>2010</v>
      </c>
      <c r="E11720" t="s">
        <v>5087</v>
      </c>
      <c r="F11720">
        <v>78</v>
      </c>
      <c r="G11720" t="s">
        <v>12111</v>
      </c>
      <c r="H11720" t="s">
        <v>12089</v>
      </c>
      <c r="J11720">
        <v>5.5</v>
      </c>
      <c r="K11720" t="s">
        <v>1245</v>
      </c>
      <c r="N11720">
        <v>5.5</v>
      </c>
      <c r="O11720" t="s">
        <v>1245</v>
      </c>
      <c r="P11720">
        <v>5.62</v>
      </c>
      <c r="Q11720">
        <v>1.02</v>
      </c>
      <c r="R11720">
        <v>0</v>
      </c>
      <c r="S11720">
        <v>4.5999999999999996</v>
      </c>
      <c r="U11720">
        <v>50</v>
      </c>
      <c r="V11720" s="8">
        <v>40155</v>
      </c>
    </row>
    <row r="11721" spans="1:22" x14ac:dyDescent="0.2">
      <c r="A11721" t="s">
        <v>803</v>
      </c>
      <c r="B11721">
        <v>1</v>
      </c>
      <c r="C11721">
        <v>2010</v>
      </c>
      <c r="E11721" t="s">
        <v>5087</v>
      </c>
      <c r="F11721">
        <v>78.5</v>
      </c>
      <c r="G11721" t="s">
        <v>12112</v>
      </c>
      <c r="H11721" t="s">
        <v>12089</v>
      </c>
      <c r="J11721">
        <v>5.95</v>
      </c>
      <c r="K11721" t="s">
        <v>1245</v>
      </c>
      <c r="N11721">
        <v>5.95</v>
      </c>
      <c r="O11721" t="s">
        <v>1245</v>
      </c>
      <c r="P11721">
        <v>6.07</v>
      </c>
      <c r="Q11721">
        <v>1.06</v>
      </c>
      <c r="R11721">
        <v>0</v>
      </c>
      <c r="S11721">
        <v>5.01</v>
      </c>
      <c r="V11721" s="8">
        <v>40155</v>
      </c>
    </row>
    <row r="11722" spans="1:22" x14ac:dyDescent="0.2">
      <c r="A11722" t="s">
        <v>803</v>
      </c>
      <c r="B11722">
        <v>1</v>
      </c>
      <c r="C11722">
        <v>2010</v>
      </c>
      <c r="E11722" t="s">
        <v>5087</v>
      </c>
      <c r="F11722">
        <v>79</v>
      </c>
      <c r="G11722" t="s">
        <v>12113</v>
      </c>
      <c r="H11722" t="s">
        <v>12089</v>
      </c>
      <c r="J11722">
        <v>6.4</v>
      </c>
      <c r="K11722" t="s">
        <v>1245</v>
      </c>
      <c r="N11722">
        <v>6.4</v>
      </c>
      <c r="O11722" t="s">
        <v>1245</v>
      </c>
      <c r="P11722">
        <v>6.52</v>
      </c>
      <c r="Q11722">
        <v>1.0900000000000001</v>
      </c>
      <c r="R11722">
        <v>0</v>
      </c>
      <c r="S11722">
        <v>5.43</v>
      </c>
      <c r="U11722">
        <v>75</v>
      </c>
      <c r="V11722" s="8">
        <v>40155</v>
      </c>
    </row>
    <row r="11723" spans="1:22" x14ac:dyDescent="0.2">
      <c r="A11723" t="s">
        <v>803</v>
      </c>
      <c r="B11723">
        <v>1</v>
      </c>
      <c r="C11723">
        <v>2010</v>
      </c>
      <c r="E11723" t="s">
        <v>5087</v>
      </c>
      <c r="F11723">
        <v>80</v>
      </c>
      <c r="G11723" t="s">
        <v>12114</v>
      </c>
      <c r="H11723" t="s">
        <v>12089</v>
      </c>
      <c r="J11723">
        <v>7.35</v>
      </c>
      <c r="K11723" t="s">
        <v>1245</v>
      </c>
      <c r="N11723">
        <v>7.35</v>
      </c>
      <c r="O11723" t="s">
        <v>1245</v>
      </c>
      <c r="P11723">
        <v>7.48</v>
      </c>
      <c r="Q11723">
        <v>1.18</v>
      </c>
      <c r="R11723">
        <v>0</v>
      </c>
      <c r="S11723">
        <v>6.3</v>
      </c>
      <c r="U11723">
        <v>531</v>
      </c>
      <c r="V11723" s="8">
        <v>40155</v>
      </c>
    </row>
    <row r="11724" spans="1:22" x14ac:dyDescent="0.2">
      <c r="A11724" t="s">
        <v>803</v>
      </c>
      <c r="B11724">
        <v>1</v>
      </c>
      <c r="C11724">
        <v>2010</v>
      </c>
      <c r="E11724" t="s">
        <v>5087</v>
      </c>
      <c r="F11724">
        <v>80.5</v>
      </c>
      <c r="G11724" t="s">
        <v>12115</v>
      </c>
      <c r="H11724" t="s">
        <v>12089</v>
      </c>
      <c r="J11724">
        <v>7.8</v>
      </c>
      <c r="K11724" t="s">
        <v>1245</v>
      </c>
      <c r="N11724">
        <v>7.8</v>
      </c>
      <c r="O11724" t="s">
        <v>1245</v>
      </c>
      <c r="P11724">
        <v>7.97</v>
      </c>
      <c r="Q11724">
        <v>1.21</v>
      </c>
      <c r="R11724">
        <v>0</v>
      </c>
      <c r="S11724">
        <v>6.76</v>
      </c>
      <c r="U11724">
        <v>100</v>
      </c>
      <c r="V11724" s="8">
        <v>40155</v>
      </c>
    </row>
    <row r="11725" spans="1:22" x14ac:dyDescent="0.2">
      <c r="A11725" t="s">
        <v>803</v>
      </c>
      <c r="B11725">
        <v>2</v>
      </c>
      <c r="C11725">
        <v>2010</v>
      </c>
      <c r="E11725" t="s">
        <v>1301</v>
      </c>
      <c r="F11725">
        <v>100</v>
      </c>
      <c r="G11725" t="s">
        <v>12116</v>
      </c>
      <c r="H11725" t="s">
        <v>12117</v>
      </c>
      <c r="P11725">
        <v>0.1</v>
      </c>
      <c r="Q11725">
        <v>-0.02</v>
      </c>
      <c r="R11725">
        <v>0</v>
      </c>
      <c r="S11725">
        <v>0.12</v>
      </c>
      <c r="U11725">
        <v>1500</v>
      </c>
      <c r="V11725" s="8">
        <v>40155</v>
      </c>
    </row>
    <row r="11726" spans="1:22" x14ac:dyDescent="0.2">
      <c r="A11726" t="s">
        <v>803</v>
      </c>
      <c r="B11726">
        <v>2</v>
      </c>
      <c r="C11726">
        <v>2010</v>
      </c>
      <c r="E11726" t="s">
        <v>1301</v>
      </c>
      <c r="F11726">
        <v>110</v>
      </c>
      <c r="G11726" t="s">
        <v>12118</v>
      </c>
      <c r="H11726" t="s">
        <v>12117</v>
      </c>
      <c r="P11726">
        <v>0.05</v>
      </c>
      <c r="Q11726" t="s">
        <v>1244</v>
      </c>
      <c r="R11726">
        <v>0</v>
      </c>
      <c r="S11726">
        <v>0.05</v>
      </c>
      <c r="U11726">
        <v>50</v>
      </c>
      <c r="V11726" s="8">
        <v>40155</v>
      </c>
    </row>
    <row r="11727" spans="1:22" x14ac:dyDescent="0.2">
      <c r="A11727" t="s">
        <v>803</v>
      </c>
      <c r="B11727">
        <v>2</v>
      </c>
      <c r="C11727">
        <v>2010</v>
      </c>
      <c r="E11727" t="s">
        <v>1301</v>
      </c>
      <c r="F11727">
        <v>115</v>
      </c>
      <c r="G11727" t="s">
        <v>12119</v>
      </c>
      <c r="H11727" t="s">
        <v>12117</v>
      </c>
      <c r="P11727">
        <v>0.03</v>
      </c>
      <c r="Q11727">
        <v>-0.01</v>
      </c>
      <c r="R11727">
        <v>0</v>
      </c>
      <c r="S11727">
        <v>0.04</v>
      </c>
      <c r="U11727">
        <v>200</v>
      </c>
      <c r="V11727" s="8">
        <v>40155</v>
      </c>
    </row>
    <row r="11728" spans="1:22" x14ac:dyDescent="0.2">
      <c r="A11728" t="s">
        <v>803</v>
      </c>
      <c r="B11728">
        <v>2</v>
      </c>
      <c r="C11728">
        <v>2010</v>
      </c>
      <c r="E11728" t="s">
        <v>1301</v>
      </c>
      <c r="F11728">
        <v>130</v>
      </c>
      <c r="G11728" t="s">
        <v>12120</v>
      </c>
      <c r="H11728" t="s">
        <v>12117</v>
      </c>
      <c r="P11728">
        <v>0.02</v>
      </c>
      <c r="Q11728" t="s">
        <v>1244</v>
      </c>
      <c r="R11728">
        <v>0</v>
      </c>
      <c r="S11728">
        <v>0.02</v>
      </c>
      <c r="U11728">
        <v>250</v>
      </c>
      <c r="V11728" s="8">
        <v>40155</v>
      </c>
    </row>
    <row r="11729" spans="1:22" x14ac:dyDescent="0.2">
      <c r="A11729" t="s">
        <v>803</v>
      </c>
      <c r="B11729">
        <v>2</v>
      </c>
      <c r="C11729">
        <v>2010</v>
      </c>
      <c r="E11729" t="s">
        <v>1301</v>
      </c>
      <c r="F11729">
        <v>30</v>
      </c>
      <c r="G11729" t="s">
        <v>12121</v>
      </c>
      <c r="H11729" t="s">
        <v>12117</v>
      </c>
      <c r="P11729">
        <v>44.61</v>
      </c>
      <c r="Q11729">
        <v>-1.29</v>
      </c>
      <c r="R11729">
        <v>0</v>
      </c>
      <c r="S11729">
        <v>45.9</v>
      </c>
      <c r="U11729">
        <v>250</v>
      </c>
      <c r="V11729" s="8">
        <v>40155</v>
      </c>
    </row>
    <row r="11730" spans="1:22" x14ac:dyDescent="0.2">
      <c r="A11730" t="s">
        <v>803</v>
      </c>
      <c r="B11730">
        <v>2</v>
      </c>
      <c r="C11730">
        <v>2010</v>
      </c>
      <c r="E11730" t="s">
        <v>1301</v>
      </c>
      <c r="F11730">
        <v>60</v>
      </c>
      <c r="G11730" t="s">
        <v>12122</v>
      </c>
      <c r="H11730" t="s">
        <v>12117</v>
      </c>
      <c r="P11730">
        <v>15.08</v>
      </c>
      <c r="Q11730">
        <v>-1.19</v>
      </c>
      <c r="R11730">
        <v>0</v>
      </c>
      <c r="S11730">
        <v>16.27</v>
      </c>
      <c r="V11730" s="8">
        <v>40155</v>
      </c>
    </row>
    <row r="11731" spans="1:22" x14ac:dyDescent="0.2">
      <c r="A11731" t="s">
        <v>803</v>
      </c>
      <c r="B11731">
        <v>2</v>
      </c>
      <c r="C11731">
        <v>2010</v>
      </c>
      <c r="E11731" t="s">
        <v>1301</v>
      </c>
      <c r="F11731">
        <v>70</v>
      </c>
      <c r="G11731" t="s">
        <v>12123</v>
      </c>
      <c r="H11731" t="s">
        <v>12117</v>
      </c>
      <c r="L11731">
        <v>7.39</v>
      </c>
      <c r="M11731" t="s">
        <v>1246</v>
      </c>
      <c r="N11731">
        <v>7.39</v>
      </c>
      <c r="O11731" t="s">
        <v>1246</v>
      </c>
      <c r="P11731">
        <v>6.69</v>
      </c>
      <c r="Q11731">
        <v>-0.95</v>
      </c>
      <c r="R11731">
        <v>0</v>
      </c>
      <c r="S11731">
        <v>7.64</v>
      </c>
      <c r="U11731">
        <v>25</v>
      </c>
      <c r="V11731" s="8">
        <v>40155</v>
      </c>
    </row>
    <row r="11732" spans="1:22" x14ac:dyDescent="0.2">
      <c r="A11732" t="s">
        <v>803</v>
      </c>
      <c r="B11732">
        <v>2</v>
      </c>
      <c r="C11732">
        <v>2010</v>
      </c>
      <c r="E11732" t="s">
        <v>1301</v>
      </c>
      <c r="F11732">
        <v>75</v>
      </c>
      <c r="G11732" t="s">
        <v>12124</v>
      </c>
      <c r="H11732" t="s">
        <v>12117</v>
      </c>
      <c r="L11732">
        <v>3.98</v>
      </c>
      <c r="M11732" t="s">
        <v>1246</v>
      </c>
      <c r="N11732">
        <v>3.98</v>
      </c>
      <c r="O11732" t="s">
        <v>1246</v>
      </c>
      <c r="P11732">
        <v>3.71</v>
      </c>
      <c r="Q11732">
        <v>-0.71</v>
      </c>
      <c r="R11732">
        <v>0</v>
      </c>
      <c r="S11732">
        <v>4.42</v>
      </c>
      <c r="U11732">
        <v>150</v>
      </c>
      <c r="V11732" s="8">
        <v>40155</v>
      </c>
    </row>
    <row r="11733" spans="1:22" x14ac:dyDescent="0.2">
      <c r="A11733" t="s">
        <v>803</v>
      </c>
      <c r="B11733">
        <v>2</v>
      </c>
      <c r="C11733">
        <v>2010</v>
      </c>
      <c r="E11733" t="s">
        <v>1301</v>
      </c>
      <c r="F11733">
        <v>76</v>
      </c>
      <c r="G11733" t="s">
        <v>12125</v>
      </c>
      <c r="H11733" t="s">
        <v>12117</v>
      </c>
      <c r="L11733">
        <v>3.48</v>
      </c>
      <c r="M11733" t="s">
        <v>1246</v>
      </c>
      <c r="N11733">
        <v>3.48</v>
      </c>
      <c r="O11733" t="s">
        <v>1246</v>
      </c>
      <c r="P11733">
        <v>3.26</v>
      </c>
      <c r="Q11733">
        <v>-0.63</v>
      </c>
      <c r="R11733">
        <v>0</v>
      </c>
      <c r="S11733">
        <v>3.89</v>
      </c>
      <c r="T11733">
        <v>200</v>
      </c>
      <c r="U11733">
        <v>200</v>
      </c>
      <c r="V11733" s="8">
        <v>40155</v>
      </c>
    </row>
    <row r="11734" spans="1:22" x14ac:dyDescent="0.2">
      <c r="A11734" t="s">
        <v>803</v>
      </c>
      <c r="B11734">
        <v>2</v>
      </c>
      <c r="C11734">
        <v>2010</v>
      </c>
      <c r="E11734" t="s">
        <v>1301</v>
      </c>
      <c r="F11734">
        <v>77</v>
      </c>
      <c r="G11734" t="s">
        <v>12126</v>
      </c>
      <c r="H11734" t="s">
        <v>12117</v>
      </c>
      <c r="L11734">
        <v>3.06</v>
      </c>
      <c r="M11734" t="s">
        <v>1246</v>
      </c>
      <c r="N11734">
        <v>3.06</v>
      </c>
      <c r="O11734" t="s">
        <v>1246</v>
      </c>
      <c r="P11734">
        <v>2.84</v>
      </c>
      <c r="Q11734">
        <v>-0.59</v>
      </c>
      <c r="R11734">
        <v>0</v>
      </c>
      <c r="S11734">
        <v>3.43</v>
      </c>
      <c r="T11734">
        <v>10</v>
      </c>
      <c r="U11734">
        <v>10</v>
      </c>
      <c r="V11734" s="8">
        <v>40155</v>
      </c>
    </row>
    <row r="11735" spans="1:22" x14ac:dyDescent="0.2">
      <c r="A11735" t="s">
        <v>803</v>
      </c>
      <c r="B11735">
        <v>2</v>
      </c>
      <c r="C11735">
        <v>2010</v>
      </c>
      <c r="E11735" t="s">
        <v>1301</v>
      </c>
      <c r="F11735">
        <v>79.5</v>
      </c>
      <c r="G11735" t="s">
        <v>12127</v>
      </c>
      <c r="H11735" t="s">
        <v>12117</v>
      </c>
      <c r="L11735">
        <v>2.15</v>
      </c>
      <c r="M11735" t="s">
        <v>1246</v>
      </c>
      <c r="N11735">
        <v>2.15</v>
      </c>
      <c r="O11735" t="s">
        <v>1246</v>
      </c>
      <c r="P11735">
        <v>1.97</v>
      </c>
      <c r="Q11735">
        <v>-0.46</v>
      </c>
      <c r="R11735">
        <v>0</v>
      </c>
      <c r="S11735">
        <v>2.4300000000000002</v>
      </c>
      <c r="T11735">
        <v>100</v>
      </c>
      <c r="U11735">
        <v>325</v>
      </c>
      <c r="V11735" s="8">
        <v>40155</v>
      </c>
    </row>
    <row r="11736" spans="1:22" x14ac:dyDescent="0.2">
      <c r="A11736" t="s">
        <v>803</v>
      </c>
      <c r="B11736">
        <v>2</v>
      </c>
      <c r="C11736">
        <v>2010</v>
      </c>
      <c r="E11736" t="s">
        <v>1301</v>
      </c>
      <c r="F11736">
        <v>80</v>
      </c>
      <c r="G11736" t="s">
        <v>12128</v>
      </c>
      <c r="H11736" t="s">
        <v>12117</v>
      </c>
      <c r="L11736">
        <v>1.77</v>
      </c>
      <c r="M11736" t="s">
        <v>1246</v>
      </c>
      <c r="P11736">
        <v>1.83</v>
      </c>
      <c r="Q11736">
        <v>-0.43</v>
      </c>
      <c r="R11736">
        <v>1500</v>
      </c>
      <c r="S11736">
        <v>2.2599999999999998</v>
      </c>
      <c r="T11736">
        <v>1500</v>
      </c>
      <c r="U11736">
        <v>1901</v>
      </c>
      <c r="V11736" s="8">
        <v>40155</v>
      </c>
    </row>
    <row r="11737" spans="1:22" x14ac:dyDescent="0.2">
      <c r="A11737" t="s">
        <v>803</v>
      </c>
      <c r="B11737">
        <v>2</v>
      </c>
      <c r="C11737">
        <v>2010</v>
      </c>
      <c r="E11737" t="s">
        <v>1301</v>
      </c>
      <c r="F11737">
        <v>80.5</v>
      </c>
      <c r="G11737" t="s">
        <v>12129</v>
      </c>
      <c r="H11737" t="s">
        <v>12117</v>
      </c>
      <c r="N11737">
        <v>1.85</v>
      </c>
      <c r="O11737" t="s">
        <v>1246</v>
      </c>
      <c r="Q11737">
        <v>0</v>
      </c>
      <c r="R11737">
        <v>0</v>
      </c>
      <c r="V11737" s="8">
        <v>40155</v>
      </c>
    </row>
    <row r="11738" spans="1:22" x14ac:dyDescent="0.2">
      <c r="A11738" t="s">
        <v>803</v>
      </c>
      <c r="B11738">
        <v>2</v>
      </c>
      <c r="C11738">
        <v>2010</v>
      </c>
      <c r="E11738" t="s">
        <v>1301</v>
      </c>
      <c r="F11738">
        <v>85</v>
      </c>
      <c r="G11738" t="s">
        <v>12130</v>
      </c>
      <c r="H11738" t="s">
        <v>12117</v>
      </c>
      <c r="L11738">
        <v>0.82</v>
      </c>
      <c r="M11738" t="s">
        <v>1246</v>
      </c>
      <c r="P11738">
        <v>0.77</v>
      </c>
      <c r="Q11738">
        <v>-0.24</v>
      </c>
      <c r="R11738">
        <v>1500</v>
      </c>
      <c r="S11738">
        <v>1.01</v>
      </c>
      <c r="T11738">
        <v>1500</v>
      </c>
      <c r="U11738">
        <v>2050</v>
      </c>
      <c r="V11738" s="8">
        <v>40155</v>
      </c>
    </row>
    <row r="11739" spans="1:22" x14ac:dyDescent="0.2">
      <c r="A11739" t="s">
        <v>803</v>
      </c>
      <c r="B11739">
        <v>2</v>
      </c>
      <c r="C11739">
        <v>2010</v>
      </c>
      <c r="E11739" t="s">
        <v>1301</v>
      </c>
      <c r="F11739">
        <v>85.5</v>
      </c>
      <c r="G11739" t="s">
        <v>12131</v>
      </c>
      <c r="H11739" t="s">
        <v>12117</v>
      </c>
      <c r="N11739">
        <v>0.89</v>
      </c>
      <c r="O11739" t="s">
        <v>1246</v>
      </c>
      <c r="Q11739">
        <v>0</v>
      </c>
      <c r="R11739">
        <v>0</v>
      </c>
      <c r="V11739" s="8">
        <v>40155</v>
      </c>
    </row>
    <row r="11740" spans="1:22" x14ac:dyDescent="0.2">
      <c r="A11740" t="s">
        <v>803</v>
      </c>
      <c r="B11740">
        <v>2</v>
      </c>
      <c r="C11740">
        <v>2010</v>
      </c>
      <c r="E11740" t="s">
        <v>1301</v>
      </c>
      <c r="F11740">
        <v>87</v>
      </c>
      <c r="G11740" t="s">
        <v>12132</v>
      </c>
      <c r="H11740" t="s">
        <v>12117</v>
      </c>
      <c r="P11740">
        <v>0.56000000000000005</v>
      </c>
      <c r="Q11740">
        <v>-0.14000000000000001</v>
      </c>
      <c r="R11740">
        <v>0</v>
      </c>
      <c r="S11740">
        <v>0.7</v>
      </c>
      <c r="U11740">
        <v>1</v>
      </c>
      <c r="V11740" s="8">
        <v>40155</v>
      </c>
    </row>
    <row r="11741" spans="1:22" x14ac:dyDescent="0.2">
      <c r="A11741" t="s">
        <v>803</v>
      </c>
      <c r="B11741">
        <v>2</v>
      </c>
      <c r="C11741">
        <v>2010</v>
      </c>
      <c r="E11741" t="s">
        <v>1301</v>
      </c>
      <c r="F11741">
        <v>90</v>
      </c>
      <c r="G11741" t="s">
        <v>12133</v>
      </c>
      <c r="H11741" t="s">
        <v>12117</v>
      </c>
      <c r="L11741">
        <v>0.39</v>
      </c>
      <c r="M11741" t="s">
        <v>1246</v>
      </c>
      <c r="P11741">
        <v>0.35</v>
      </c>
      <c r="Q11741">
        <v>-0.09</v>
      </c>
      <c r="R11741">
        <v>1500</v>
      </c>
      <c r="S11741">
        <v>0.44</v>
      </c>
      <c r="T11741">
        <v>1600</v>
      </c>
      <c r="U11741">
        <v>2050</v>
      </c>
      <c r="V11741" s="8">
        <v>40155</v>
      </c>
    </row>
    <row r="11742" spans="1:22" x14ac:dyDescent="0.2">
      <c r="A11742" t="s">
        <v>803</v>
      </c>
      <c r="B11742">
        <v>2</v>
      </c>
      <c r="C11742">
        <v>2010</v>
      </c>
      <c r="E11742" t="s">
        <v>1301</v>
      </c>
      <c r="F11742">
        <v>95</v>
      </c>
      <c r="G11742" t="s">
        <v>12134</v>
      </c>
      <c r="H11742" t="s">
        <v>12117</v>
      </c>
      <c r="P11742">
        <v>0.17</v>
      </c>
      <c r="Q11742">
        <v>-0.04</v>
      </c>
      <c r="R11742">
        <v>0</v>
      </c>
      <c r="S11742">
        <v>0.21</v>
      </c>
      <c r="U11742">
        <v>150</v>
      </c>
      <c r="V11742" s="8">
        <v>40155</v>
      </c>
    </row>
    <row r="11743" spans="1:22" x14ac:dyDescent="0.2">
      <c r="A11743" t="s">
        <v>803</v>
      </c>
      <c r="B11743">
        <v>2</v>
      </c>
      <c r="C11743">
        <v>2010</v>
      </c>
      <c r="E11743" t="s">
        <v>5087</v>
      </c>
      <c r="F11743">
        <v>130</v>
      </c>
      <c r="G11743" t="s">
        <v>12135</v>
      </c>
      <c r="H11743" t="s">
        <v>12136</v>
      </c>
      <c r="P11743">
        <v>55.39</v>
      </c>
      <c r="Q11743">
        <v>1.29</v>
      </c>
      <c r="R11743">
        <v>0</v>
      </c>
      <c r="S11743">
        <v>54.1</v>
      </c>
      <c r="U11743">
        <v>250</v>
      </c>
      <c r="V11743" s="8">
        <v>40155</v>
      </c>
    </row>
    <row r="11744" spans="1:22" x14ac:dyDescent="0.2">
      <c r="A11744" t="s">
        <v>803</v>
      </c>
      <c r="B11744">
        <v>2</v>
      </c>
      <c r="C11744">
        <v>2010</v>
      </c>
      <c r="E11744" t="s">
        <v>5087</v>
      </c>
      <c r="F11744">
        <v>30</v>
      </c>
      <c r="G11744" t="s">
        <v>12137</v>
      </c>
      <c r="H11744" t="s">
        <v>12136</v>
      </c>
      <c r="P11744">
        <v>0.01</v>
      </c>
      <c r="Q11744" t="s">
        <v>1244</v>
      </c>
      <c r="R11744">
        <v>0</v>
      </c>
      <c r="S11744">
        <v>0.01</v>
      </c>
      <c r="U11744">
        <v>250</v>
      </c>
      <c r="V11744" s="8">
        <v>40155</v>
      </c>
    </row>
    <row r="11745" spans="1:22" x14ac:dyDescent="0.2">
      <c r="A11745" t="s">
        <v>803</v>
      </c>
      <c r="B11745">
        <v>2</v>
      </c>
      <c r="C11745">
        <v>2010</v>
      </c>
      <c r="E11745" t="s">
        <v>5087</v>
      </c>
      <c r="F11745">
        <v>50</v>
      </c>
      <c r="G11745" t="s">
        <v>12138</v>
      </c>
      <c r="H11745" t="s">
        <v>12136</v>
      </c>
      <c r="P11745">
        <v>0.1</v>
      </c>
      <c r="Q11745">
        <v>0.02</v>
      </c>
      <c r="R11745">
        <v>0</v>
      </c>
      <c r="S11745">
        <v>0.08</v>
      </c>
      <c r="U11745">
        <v>110</v>
      </c>
      <c r="V11745" s="8">
        <v>40155</v>
      </c>
    </row>
    <row r="11746" spans="1:22" x14ac:dyDescent="0.2">
      <c r="A11746" t="s">
        <v>803</v>
      </c>
      <c r="B11746">
        <v>2</v>
      </c>
      <c r="C11746">
        <v>2010</v>
      </c>
      <c r="E11746" t="s">
        <v>5087</v>
      </c>
      <c r="F11746">
        <v>55</v>
      </c>
      <c r="G11746" t="s">
        <v>12139</v>
      </c>
      <c r="H11746" t="s">
        <v>12136</v>
      </c>
      <c r="P11746">
        <v>0.22</v>
      </c>
      <c r="Q11746">
        <v>0.05</v>
      </c>
      <c r="R11746">
        <v>0</v>
      </c>
      <c r="S11746">
        <v>0.17</v>
      </c>
      <c r="U11746">
        <v>220</v>
      </c>
      <c r="V11746" s="8">
        <v>40155</v>
      </c>
    </row>
    <row r="11747" spans="1:22" x14ac:dyDescent="0.2">
      <c r="A11747" t="s">
        <v>803</v>
      </c>
      <c r="B11747">
        <v>2</v>
      </c>
      <c r="C11747">
        <v>2010</v>
      </c>
      <c r="E11747" t="s">
        <v>5087</v>
      </c>
      <c r="F11747">
        <v>60</v>
      </c>
      <c r="G11747" t="s">
        <v>12140</v>
      </c>
      <c r="H11747" t="s">
        <v>12136</v>
      </c>
      <c r="J11747">
        <v>0.42</v>
      </c>
      <c r="K11747" t="s">
        <v>1245</v>
      </c>
      <c r="N11747">
        <v>0.42</v>
      </c>
      <c r="O11747" t="s">
        <v>1245</v>
      </c>
      <c r="P11747">
        <v>0.46</v>
      </c>
      <c r="Q11747">
        <v>0.1</v>
      </c>
      <c r="R11747">
        <v>0</v>
      </c>
      <c r="S11747">
        <v>0.36</v>
      </c>
      <c r="U11747">
        <v>105</v>
      </c>
      <c r="V11747" s="8">
        <v>40155</v>
      </c>
    </row>
    <row r="11748" spans="1:22" x14ac:dyDescent="0.2">
      <c r="A11748" t="s">
        <v>803</v>
      </c>
      <c r="B11748">
        <v>2</v>
      </c>
      <c r="C11748">
        <v>2010</v>
      </c>
      <c r="E11748" t="s">
        <v>5087</v>
      </c>
      <c r="F11748">
        <v>65</v>
      </c>
      <c r="G11748" t="s">
        <v>12141</v>
      </c>
      <c r="H11748" t="s">
        <v>12136</v>
      </c>
      <c r="J11748">
        <v>0.97</v>
      </c>
      <c r="K11748" t="s">
        <v>1245</v>
      </c>
      <c r="N11748">
        <v>0.96</v>
      </c>
      <c r="O11748" t="s">
        <v>1246</v>
      </c>
      <c r="P11748">
        <v>0.99</v>
      </c>
      <c r="Q11748">
        <v>0.2</v>
      </c>
      <c r="R11748">
        <v>0</v>
      </c>
      <c r="S11748">
        <v>0.79</v>
      </c>
      <c r="U11748">
        <v>1143</v>
      </c>
      <c r="V11748" s="8">
        <v>40155</v>
      </c>
    </row>
    <row r="11749" spans="1:22" x14ac:dyDescent="0.2">
      <c r="A11749" t="s">
        <v>803</v>
      </c>
      <c r="B11749">
        <v>2</v>
      </c>
      <c r="C11749">
        <v>2010</v>
      </c>
      <c r="E11749" t="s">
        <v>5087</v>
      </c>
      <c r="F11749">
        <v>70</v>
      </c>
      <c r="G11749" t="s">
        <v>12142</v>
      </c>
      <c r="H11749" t="s">
        <v>12136</v>
      </c>
      <c r="J11749">
        <v>2.08</v>
      </c>
      <c r="K11749" t="s">
        <v>1245</v>
      </c>
      <c r="N11749">
        <v>2.04</v>
      </c>
      <c r="O11749" t="s">
        <v>1245</v>
      </c>
      <c r="P11749">
        <v>2.0699999999999998</v>
      </c>
      <c r="Q11749">
        <v>0.33</v>
      </c>
      <c r="R11749">
        <v>0</v>
      </c>
      <c r="S11749">
        <v>1.74</v>
      </c>
      <c r="U11749">
        <v>260</v>
      </c>
      <c r="V11749" s="8">
        <v>40155</v>
      </c>
    </row>
    <row r="11750" spans="1:22" x14ac:dyDescent="0.2">
      <c r="A11750" t="s">
        <v>803</v>
      </c>
      <c r="B11750">
        <v>2</v>
      </c>
      <c r="C11750">
        <v>2010</v>
      </c>
      <c r="E11750" t="s">
        <v>5087</v>
      </c>
      <c r="F11750">
        <v>72</v>
      </c>
      <c r="G11750" t="s">
        <v>12143</v>
      </c>
      <c r="H11750" t="s">
        <v>12136</v>
      </c>
      <c r="J11750">
        <v>2.75</v>
      </c>
      <c r="K11750" t="s">
        <v>1245</v>
      </c>
      <c r="N11750">
        <v>2.75</v>
      </c>
      <c r="O11750" t="s">
        <v>1245</v>
      </c>
      <c r="P11750">
        <v>2.75</v>
      </c>
      <c r="Q11750">
        <v>0.42</v>
      </c>
      <c r="R11750">
        <v>0</v>
      </c>
      <c r="S11750">
        <v>2.33</v>
      </c>
      <c r="U11750">
        <v>1</v>
      </c>
      <c r="V11750" s="8">
        <v>40155</v>
      </c>
    </row>
    <row r="11751" spans="1:22" x14ac:dyDescent="0.2">
      <c r="A11751" t="s">
        <v>803</v>
      </c>
      <c r="B11751">
        <v>2</v>
      </c>
      <c r="C11751">
        <v>2010</v>
      </c>
      <c r="E11751" t="s">
        <v>5087</v>
      </c>
      <c r="F11751">
        <v>73</v>
      </c>
      <c r="G11751" t="s">
        <v>12144</v>
      </c>
      <c r="H11751" t="s">
        <v>12136</v>
      </c>
      <c r="J11751">
        <v>3.11</v>
      </c>
      <c r="K11751" t="s">
        <v>1245</v>
      </c>
      <c r="N11751">
        <v>3.11</v>
      </c>
      <c r="O11751" t="s">
        <v>1245</v>
      </c>
      <c r="P11751">
        <v>3.15</v>
      </c>
      <c r="Q11751">
        <v>0.46</v>
      </c>
      <c r="R11751">
        <v>0</v>
      </c>
      <c r="S11751">
        <v>2.69</v>
      </c>
      <c r="T11751">
        <v>100</v>
      </c>
      <c r="U11751">
        <v>100</v>
      </c>
      <c r="V11751" s="8">
        <v>40155</v>
      </c>
    </row>
    <row r="11752" spans="1:22" x14ac:dyDescent="0.2">
      <c r="A11752" t="s">
        <v>803</v>
      </c>
      <c r="B11752">
        <v>2</v>
      </c>
      <c r="C11752">
        <v>2010</v>
      </c>
      <c r="E11752" t="s">
        <v>5087</v>
      </c>
      <c r="F11752">
        <v>74</v>
      </c>
      <c r="G11752" t="s">
        <v>12145</v>
      </c>
      <c r="H11752" t="s">
        <v>12136</v>
      </c>
      <c r="J11752">
        <v>3.56</v>
      </c>
      <c r="K11752" t="s">
        <v>1245</v>
      </c>
      <c r="N11752">
        <v>3.56</v>
      </c>
      <c r="O11752" t="s">
        <v>1245</v>
      </c>
      <c r="P11752">
        <v>3.6</v>
      </c>
      <c r="Q11752">
        <v>0.52</v>
      </c>
      <c r="R11752">
        <v>0</v>
      </c>
      <c r="S11752">
        <v>3.08</v>
      </c>
      <c r="U11752">
        <v>250</v>
      </c>
      <c r="V11752" s="8">
        <v>40155</v>
      </c>
    </row>
    <row r="11753" spans="1:22" x14ac:dyDescent="0.2">
      <c r="A11753" t="s">
        <v>803</v>
      </c>
      <c r="B11753">
        <v>2</v>
      </c>
      <c r="C11753">
        <v>2010</v>
      </c>
      <c r="E11753" t="s">
        <v>5087</v>
      </c>
      <c r="F11753">
        <v>76</v>
      </c>
      <c r="G11753" t="s">
        <v>12146</v>
      </c>
      <c r="H11753" t="s">
        <v>12136</v>
      </c>
      <c r="J11753">
        <v>4.55</v>
      </c>
      <c r="K11753" t="s">
        <v>1245</v>
      </c>
      <c r="N11753">
        <v>4.55</v>
      </c>
      <c r="O11753" t="s">
        <v>1245</v>
      </c>
      <c r="P11753">
        <v>4.6399999999999997</v>
      </c>
      <c r="Q11753">
        <v>0.66</v>
      </c>
      <c r="R11753">
        <v>0</v>
      </c>
      <c r="S11753">
        <v>3.98</v>
      </c>
      <c r="T11753">
        <v>200</v>
      </c>
      <c r="U11753">
        <v>200</v>
      </c>
      <c r="V11753" s="8">
        <v>40155</v>
      </c>
    </row>
    <row r="11754" spans="1:22" x14ac:dyDescent="0.2">
      <c r="A11754" t="s">
        <v>803</v>
      </c>
      <c r="B11754">
        <v>2</v>
      </c>
      <c r="C11754">
        <v>2010</v>
      </c>
      <c r="E11754" t="s">
        <v>5087</v>
      </c>
      <c r="F11754">
        <v>77</v>
      </c>
      <c r="G11754" t="s">
        <v>12147</v>
      </c>
      <c r="H11754" t="s">
        <v>12136</v>
      </c>
      <c r="J11754">
        <v>5.1100000000000003</v>
      </c>
      <c r="K11754" t="s">
        <v>1245</v>
      </c>
      <c r="N11754">
        <v>5.1100000000000003</v>
      </c>
      <c r="O11754" t="s">
        <v>1245</v>
      </c>
      <c r="P11754">
        <v>5.22</v>
      </c>
      <c r="Q11754">
        <v>0.7</v>
      </c>
      <c r="R11754">
        <v>0</v>
      </c>
      <c r="S11754">
        <v>4.5199999999999996</v>
      </c>
      <c r="T11754">
        <v>10</v>
      </c>
      <c r="U11754">
        <v>10</v>
      </c>
      <c r="V11754" s="8">
        <v>40155</v>
      </c>
    </row>
    <row r="11755" spans="1:22" x14ac:dyDescent="0.2">
      <c r="A11755" t="s">
        <v>803</v>
      </c>
      <c r="B11755">
        <v>2</v>
      </c>
      <c r="C11755">
        <v>2010</v>
      </c>
      <c r="E11755" t="s">
        <v>5087</v>
      </c>
      <c r="F11755">
        <v>79.5</v>
      </c>
      <c r="G11755" t="s">
        <v>12148</v>
      </c>
      <c r="H11755" t="s">
        <v>12136</v>
      </c>
      <c r="J11755">
        <v>6.7</v>
      </c>
      <c r="K11755" t="s">
        <v>1245</v>
      </c>
      <c r="N11755">
        <v>6.7</v>
      </c>
      <c r="O11755" t="s">
        <v>1245</v>
      </c>
      <c r="P11755">
        <v>6.85</v>
      </c>
      <c r="Q11755">
        <v>0.83</v>
      </c>
      <c r="R11755">
        <v>0</v>
      </c>
      <c r="S11755">
        <v>6.02</v>
      </c>
      <c r="U11755">
        <v>225</v>
      </c>
      <c r="V11755" s="8">
        <v>40155</v>
      </c>
    </row>
    <row r="11756" spans="1:22" x14ac:dyDescent="0.2">
      <c r="A11756" t="s">
        <v>803</v>
      </c>
      <c r="B11756">
        <v>2</v>
      </c>
      <c r="C11756">
        <v>2010</v>
      </c>
      <c r="E11756" t="s">
        <v>5087</v>
      </c>
      <c r="F11756">
        <v>80</v>
      </c>
      <c r="G11756" t="s">
        <v>8505</v>
      </c>
      <c r="H11756" t="s">
        <v>12136</v>
      </c>
      <c r="J11756">
        <v>7.02</v>
      </c>
      <c r="K11756" t="s">
        <v>1245</v>
      </c>
      <c r="N11756">
        <v>7.02</v>
      </c>
      <c r="O11756" t="s">
        <v>1245</v>
      </c>
      <c r="P11756">
        <v>7.21</v>
      </c>
      <c r="Q11756">
        <v>0.86</v>
      </c>
      <c r="R11756">
        <v>0</v>
      </c>
      <c r="S11756">
        <v>6.35</v>
      </c>
      <c r="U11756">
        <v>36</v>
      </c>
      <c r="V11756" s="8">
        <v>40155</v>
      </c>
    </row>
    <row r="11757" spans="1:22" x14ac:dyDescent="0.2">
      <c r="A11757" t="s">
        <v>803</v>
      </c>
      <c r="B11757">
        <v>2</v>
      </c>
      <c r="C11757">
        <v>2010</v>
      </c>
      <c r="E11757" t="s">
        <v>5087</v>
      </c>
      <c r="F11757">
        <v>85</v>
      </c>
      <c r="G11757" t="s">
        <v>8506</v>
      </c>
      <c r="H11757" t="s">
        <v>12136</v>
      </c>
      <c r="J11757">
        <v>11.02</v>
      </c>
      <c r="K11757" t="s">
        <v>1245</v>
      </c>
      <c r="N11757">
        <v>10.98</v>
      </c>
      <c r="O11757" t="s">
        <v>1246</v>
      </c>
      <c r="P11757">
        <v>11.15</v>
      </c>
      <c r="Q11757">
        <v>1.06</v>
      </c>
      <c r="R11757">
        <v>0</v>
      </c>
      <c r="S11757">
        <v>10.09</v>
      </c>
      <c r="U11757">
        <v>6</v>
      </c>
      <c r="V11757" s="8">
        <v>40155</v>
      </c>
    </row>
    <row r="11758" spans="1:22" x14ac:dyDescent="0.2">
      <c r="A11758" t="s">
        <v>803</v>
      </c>
      <c r="B11758">
        <v>3</v>
      </c>
      <c r="C11758">
        <v>2010</v>
      </c>
      <c r="E11758" t="s">
        <v>1301</v>
      </c>
      <c r="F11758">
        <v>100</v>
      </c>
      <c r="G11758" t="s">
        <v>8507</v>
      </c>
      <c r="H11758" t="s">
        <v>8508</v>
      </c>
      <c r="P11758">
        <v>0.44</v>
      </c>
      <c r="Q11758">
        <v>-7.0000000000000007E-2</v>
      </c>
      <c r="R11758">
        <v>0</v>
      </c>
      <c r="S11758">
        <v>0.51</v>
      </c>
      <c r="U11758">
        <v>1750</v>
      </c>
      <c r="V11758" s="8">
        <v>40155</v>
      </c>
    </row>
    <row r="11759" spans="1:22" x14ac:dyDescent="0.2">
      <c r="A11759" t="s">
        <v>803</v>
      </c>
      <c r="B11759">
        <v>3</v>
      </c>
      <c r="C11759">
        <v>2010</v>
      </c>
      <c r="E11759" t="s">
        <v>1301</v>
      </c>
      <c r="F11759">
        <v>102</v>
      </c>
      <c r="G11759" t="s">
        <v>8509</v>
      </c>
      <c r="H11759" t="s">
        <v>8508</v>
      </c>
      <c r="P11759">
        <v>0.37</v>
      </c>
      <c r="Q11759">
        <v>-0.04</v>
      </c>
      <c r="R11759">
        <v>0</v>
      </c>
      <c r="S11759">
        <v>0.41</v>
      </c>
      <c r="V11759" s="8">
        <v>40155</v>
      </c>
    </row>
    <row r="11760" spans="1:22" x14ac:dyDescent="0.2">
      <c r="A11760" t="s">
        <v>803</v>
      </c>
      <c r="B11760">
        <v>3</v>
      </c>
      <c r="C11760">
        <v>2010</v>
      </c>
      <c r="E11760" t="s">
        <v>1301</v>
      </c>
      <c r="F11760">
        <v>105</v>
      </c>
      <c r="G11760" t="s">
        <v>8510</v>
      </c>
      <c r="H11760" t="s">
        <v>8508</v>
      </c>
      <c r="P11760">
        <v>0.32</v>
      </c>
      <c r="Q11760" t="s">
        <v>1244</v>
      </c>
      <c r="R11760">
        <v>0</v>
      </c>
      <c r="S11760">
        <v>0.32</v>
      </c>
      <c r="U11760">
        <v>200</v>
      </c>
      <c r="V11760" s="8">
        <v>40155</v>
      </c>
    </row>
    <row r="11761" spans="1:22" x14ac:dyDescent="0.2">
      <c r="A11761" t="s">
        <v>803</v>
      </c>
      <c r="B11761">
        <v>3</v>
      </c>
      <c r="C11761">
        <v>2010</v>
      </c>
      <c r="E11761" t="s">
        <v>1301</v>
      </c>
      <c r="F11761">
        <v>110</v>
      </c>
      <c r="G11761" t="s">
        <v>8511</v>
      </c>
      <c r="H11761" t="s">
        <v>8508</v>
      </c>
      <c r="P11761">
        <v>0.25</v>
      </c>
      <c r="Q11761" t="s">
        <v>1244</v>
      </c>
      <c r="R11761">
        <v>0</v>
      </c>
      <c r="S11761">
        <v>0.25</v>
      </c>
      <c r="U11761">
        <v>2000</v>
      </c>
      <c r="V11761" s="8">
        <v>40155</v>
      </c>
    </row>
    <row r="11762" spans="1:22" x14ac:dyDescent="0.2">
      <c r="A11762" t="s">
        <v>803</v>
      </c>
      <c r="B11762">
        <v>3</v>
      </c>
      <c r="C11762">
        <v>2010</v>
      </c>
      <c r="E11762" t="s">
        <v>1301</v>
      </c>
      <c r="F11762">
        <v>115</v>
      </c>
      <c r="G11762" t="s">
        <v>8512</v>
      </c>
      <c r="H11762" t="s">
        <v>8508</v>
      </c>
      <c r="P11762">
        <v>0.21</v>
      </c>
      <c r="Q11762">
        <v>0.01</v>
      </c>
      <c r="R11762">
        <v>0</v>
      </c>
      <c r="S11762">
        <v>0.2</v>
      </c>
      <c r="U11762">
        <v>200</v>
      </c>
      <c r="V11762" s="8">
        <v>40155</v>
      </c>
    </row>
    <row r="11763" spans="1:22" x14ac:dyDescent="0.2">
      <c r="A11763" t="s">
        <v>803</v>
      </c>
      <c r="B11763">
        <v>3</v>
      </c>
      <c r="C11763">
        <v>2010</v>
      </c>
      <c r="E11763" t="s">
        <v>1301</v>
      </c>
      <c r="F11763">
        <v>120</v>
      </c>
      <c r="G11763" t="s">
        <v>8513</v>
      </c>
      <c r="H11763" t="s">
        <v>8508</v>
      </c>
      <c r="P11763">
        <v>0.18</v>
      </c>
      <c r="Q11763">
        <v>0.01</v>
      </c>
      <c r="R11763">
        <v>0</v>
      </c>
      <c r="S11763">
        <v>0.17</v>
      </c>
      <c r="U11763">
        <v>1350</v>
      </c>
      <c r="V11763" s="8">
        <v>40155</v>
      </c>
    </row>
    <row r="11764" spans="1:22" x14ac:dyDescent="0.2">
      <c r="A11764" t="s">
        <v>803</v>
      </c>
      <c r="B11764">
        <v>3</v>
      </c>
      <c r="C11764">
        <v>2010</v>
      </c>
      <c r="E11764" t="s">
        <v>1301</v>
      </c>
      <c r="F11764">
        <v>125</v>
      </c>
      <c r="G11764" t="s">
        <v>8514</v>
      </c>
      <c r="H11764" t="s">
        <v>8508</v>
      </c>
      <c r="P11764">
        <v>0.16</v>
      </c>
      <c r="Q11764">
        <v>0.01</v>
      </c>
      <c r="R11764">
        <v>0</v>
      </c>
      <c r="S11764">
        <v>0.15</v>
      </c>
      <c r="U11764">
        <v>1000</v>
      </c>
      <c r="V11764" s="8">
        <v>40155</v>
      </c>
    </row>
    <row r="11765" spans="1:22" x14ac:dyDescent="0.2">
      <c r="A11765" t="s">
        <v>803</v>
      </c>
      <c r="B11765">
        <v>3</v>
      </c>
      <c r="C11765">
        <v>2010</v>
      </c>
      <c r="E11765" t="s">
        <v>1301</v>
      </c>
      <c r="F11765">
        <v>70</v>
      </c>
      <c r="G11765" t="s">
        <v>8515</v>
      </c>
      <c r="H11765" t="s">
        <v>8508</v>
      </c>
      <c r="L11765">
        <v>9.98</v>
      </c>
      <c r="M11765" t="s">
        <v>1246</v>
      </c>
      <c r="N11765">
        <v>9.98</v>
      </c>
      <c r="O11765" t="s">
        <v>1246</v>
      </c>
      <c r="P11765">
        <v>9.1999999999999993</v>
      </c>
      <c r="Q11765">
        <v>-1.01</v>
      </c>
      <c r="R11765">
        <v>0</v>
      </c>
      <c r="S11765">
        <v>10.210000000000001</v>
      </c>
      <c r="U11765">
        <v>50</v>
      </c>
      <c r="V11765" s="8">
        <v>40155</v>
      </c>
    </row>
    <row r="11766" spans="1:22" x14ac:dyDescent="0.2">
      <c r="A11766" t="s">
        <v>803</v>
      </c>
      <c r="B11766">
        <v>3</v>
      </c>
      <c r="C11766">
        <v>2010</v>
      </c>
      <c r="E11766" t="s">
        <v>1301</v>
      </c>
      <c r="F11766">
        <v>70.5</v>
      </c>
      <c r="G11766" t="s">
        <v>8516</v>
      </c>
      <c r="H11766" t="s">
        <v>8508</v>
      </c>
      <c r="L11766">
        <v>9.61</v>
      </c>
      <c r="M11766" t="s">
        <v>1246</v>
      </c>
      <c r="N11766">
        <v>9.61</v>
      </c>
      <c r="O11766" t="s">
        <v>1246</v>
      </c>
      <c r="P11766">
        <v>8.8699999999999992</v>
      </c>
      <c r="Q11766">
        <v>-0.99</v>
      </c>
      <c r="R11766">
        <v>0</v>
      </c>
      <c r="S11766">
        <v>9.86</v>
      </c>
      <c r="V11766" s="8">
        <v>40155</v>
      </c>
    </row>
    <row r="11767" spans="1:22" x14ac:dyDescent="0.2">
      <c r="A11767" t="s">
        <v>803</v>
      </c>
      <c r="B11767">
        <v>3</v>
      </c>
      <c r="C11767">
        <v>2010</v>
      </c>
      <c r="E11767" t="s">
        <v>1301</v>
      </c>
      <c r="F11767">
        <v>73.5</v>
      </c>
      <c r="G11767" t="s">
        <v>8517</v>
      </c>
      <c r="H11767" t="s">
        <v>8508</v>
      </c>
      <c r="L11767">
        <v>7.55</v>
      </c>
      <c r="M11767" t="s">
        <v>1246</v>
      </c>
      <c r="N11767">
        <v>7.55</v>
      </c>
      <c r="O11767" t="s">
        <v>1246</v>
      </c>
      <c r="P11767">
        <v>7.03</v>
      </c>
      <c r="Q11767">
        <v>-0.86</v>
      </c>
      <c r="R11767">
        <v>0</v>
      </c>
      <c r="S11767">
        <v>7.89</v>
      </c>
      <c r="U11767">
        <v>82</v>
      </c>
      <c r="V11767" s="8">
        <v>40155</v>
      </c>
    </row>
    <row r="11768" spans="1:22" x14ac:dyDescent="0.2">
      <c r="A11768" t="s">
        <v>803</v>
      </c>
      <c r="B11768">
        <v>3</v>
      </c>
      <c r="C11768">
        <v>2010</v>
      </c>
      <c r="E11768" t="s">
        <v>1301</v>
      </c>
      <c r="F11768">
        <v>76.5</v>
      </c>
      <c r="G11768" t="s">
        <v>8518</v>
      </c>
      <c r="H11768" t="s">
        <v>8508</v>
      </c>
      <c r="L11768">
        <v>5.74</v>
      </c>
      <c r="M11768" t="s">
        <v>1246</v>
      </c>
      <c r="N11768">
        <v>5.74</v>
      </c>
      <c r="O11768" t="s">
        <v>1246</v>
      </c>
      <c r="P11768">
        <v>5.44</v>
      </c>
      <c r="Q11768">
        <v>-0.73</v>
      </c>
      <c r="R11768">
        <v>0</v>
      </c>
      <c r="S11768">
        <v>6.17</v>
      </c>
      <c r="V11768" s="8">
        <v>40155</v>
      </c>
    </row>
    <row r="11769" spans="1:22" x14ac:dyDescent="0.2">
      <c r="A11769" t="s">
        <v>803</v>
      </c>
      <c r="B11769">
        <v>3</v>
      </c>
      <c r="C11769">
        <v>2010</v>
      </c>
      <c r="E11769" t="s">
        <v>1301</v>
      </c>
      <c r="F11769">
        <v>77</v>
      </c>
      <c r="G11769" t="s">
        <v>8519</v>
      </c>
      <c r="H11769" t="s">
        <v>8508</v>
      </c>
      <c r="L11769">
        <v>5.49</v>
      </c>
      <c r="M11769" t="s">
        <v>1246</v>
      </c>
      <c r="N11769">
        <v>5.49</v>
      </c>
      <c r="O11769" t="s">
        <v>1246</v>
      </c>
      <c r="P11769">
        <v>5.21</v>
      </c>
      <c r="Q11769">
        <v>-0.7</v>
      </c>
      <c r="R11769">
        <v>0</v>
      </c>
      <c r="S11769">
        <v>5.91</v>
      </c>
      <c r="U11769">
        <v>114</v>
      </c>
      <c r="V11769" s="8">
        <v>40155</v>
      </c>
    </row>
    <row r="11770" spans="1:22" x14ac:dyDescent="0.2">
      <c r="A11770" t="s">
        <v>803</v>
      </c>
      <c r="B11770">
        <v>3</v>
      </c>
      <c r="C11770">
        <v>2010</v>
      </c>
      <c r="E11770" t="s">
        <v>1301</v>
      </c>
      <c r="F11770">
        <v>77.5</v>
      </c>
      <c r="G11770" t="s">
        <v>8520</v>
      </c>
      <c r="H11770" t="s">
        <v>8508</v>
      </c>
      <c r="L11770">
        <v>5.24</v>
      </c>
      <c r="M11770" t="s">
        <v>1246</v>
      </c>
      <c r="N11770">
        <v>5.24</v>
      </c>
      <c r="O11770" t="s">
        <v>1246</v>
      </c>
      <c r="P11770">
        <v>4.99</v>
      </c>
      <c r="Q11770">
        <v>-0.67</v>
      </c>
      <c r="R11770">
        <v>0</v>
      </c>
      <c r="S11770">
        <v>5.66</v>
      </c>
      <c r="T11770">
        <v>20</v>
      </c>
      <c r="U11770">
        <v>20</v>
      </c>
      <c r="V11770" s="8">
        <v>40155</v>
      </c>
    </row>
    <row r="11771" spans="1:22" x14ac:dyDescent="0.2">
      <c r="A11771" t="s">
        <v>803</v>
      </c>
      <c r="B11771">
        <v>3</v>
      </c>
      <c r="C11771">
        <v>2010</v>
      </c>
      <c r="E11771" t="s">
        <v>1301</v>
      </c>
      <c r="F11771">
        <v>79</v>
      </c>
      <c r="G11771" t="s">
        <v>12182</v>
      </c>
      <c r="H11771" t="s">
        <v>8508</v>
      </c>
      <c r="L11771">
        <v>4.54</v>
      </c>
      <c r="M11771" t="s">
        <v>1246</v>
      </c>
      <c r="N11771">
        <v>4.54</v>
      </c>
      <c r="O11771" t="s">
        <v>1246</v>
      </c>
      <c r="P11771">
        <v>4.3600000000000003</v>
      </c>
      <c r="Q11771">
        <v>-0.61</v>
      </c>
      <c r="R11771">
        <v>0</v>
      </c>
      <c r="S11771">
        <v>4.97</v>
      </c>
      <c r="U11771">
        <v>250</v>
      </c>
      <c r="V11771" s="8">
        <v>40155</v>
      </c>
    </row>
    <row r="11772" spans="1:22" x14ac:dyDescent="0.2">
      <c r="A11772" t="s">
        <v>803</v>
      </c>
      <c r="B11772">
        <v>3</v>
      </c>
      <c r="C11772">
        <v>2010</v>
      </c>
      <c r="E11772" t="s">
        <v>1301</v>
      </c>
      <c r="F11772">
        <v>79.5</v>
      </c>
      <c r="G11772" t="s">
        <v>12183</v>
      </c>
      <c r="H11772" t="s">
        <v>8508</v>
      </c>
      <c r="L11772">
        <v>4.34</v>
      </c>
      <c r="M11772" t="s">
        <v>1246</v>
      </c>
      <c r="N11772">
        <v>4.34</v>
      </c>
      <c r="O11772" t="s">
        <v>1246</v>
      </c>
      <c r="P11772">
        <v>4.16</v>
      </c>
      <c r="Q11772">
        <v>-0.59</v>
      </c>
      <c r="R11772">
        <v>0</v>
      </c>
      <c r="S11772">
        <v>4.75</v>
      </c>
      <c r="U11772">
        <v>100</v>
      </c>
      <c r="V11772" s="8">
        <v>40155</v>
      </c>
    </row>
    <row r="11773" spans="1:22" x14ac:dyDescent="0.2">
      <c r="A11773" t="s">
        <v>803</v>
      </c>
      <c r="B11773">
        <v>3</v>
      </c>
      <c r="C11773">
        <v>2010</v>
      </c>
      <c r="E11773" t="s">
        <v>1301</v>
      </c>
      <c r="F11773">
        <v>80</v>
      </c>
      <c r="G11773" t="s">
        <v>12184</v>
      </c>
      <c r="H11773" t="s">
        <v>8508</v>
      </c>
      <c r="L11773">
        <v>3.9</v>
      </c>
      <c r="M11773" t="s">
        <v>1246</v>
      </c>
      <c r="P11773">
        <v>3.97</v>
      </c>
      <c r="Q11773">
        <v>-0.56999999999999995</v>
      </c>
      <c r="R11773">
        <v>1700</v>
      </c>
      <c r="S11773">
        <v>4.54</v>
      </c>
      <c r="T11773">
        <v>500</v>
      </c>
      <c r="U11773">
        <v>1776</v>
      </c>
      <c r="V11773" s="8">
        <v>40155</v>
      </c>
    </row>
    <row r="11774" spans="1:22" x14ac:dyDescent="0.2">
      <c r="A11774" t="s">
        <v>803</v>
      </c>
      <c r="B11774">
        <v>3</v>
      </c>
      <c r="C11774">
        <v>2010</v>
      </c>
      <c r="E11774" t="s">
        <v>1301</v>
      </c>
      <c r="F11774">
        <v>80.5</v>
      </c>
      <c r="G11774" t="s">
        <v>12185</v>
      </c>
      <c r="H11774" t="s">
        <v>8508</v>
      </c>
      <c r="N11774">
        <v>3.93</v>
      </c>
      <c r="O11774" t="s">
        <v>1246</v>
      </c>
      <c r="Q11774">
        <v>0</v>
      </c>
      <c r="R11774">
        <v>0</v>
      </c>
      <c r="V11774" s="8">
        <v>40155</v>
      </c>
    </row>
    <row r="11775" spans="1:22" x14ac:dyDescent="0.2">
      <c r="A11775" t="s">
        <v>803</v>
      </c>
      <c r="B11775">
        <v>3</v>
      </c>
      <c r="C11775">
        <v>2010</v>
      </c>
      <c r="E11775" t="s">
        <v>1301</v>
      </c>
      <c r="F11775">
        <v>81</v>
      </c>
      <c r="G11775" t="s">
        <v>12186</v>
      </c>
      <c r="H11775" t="s">
        <v>8508</v>
      </c>
      <c r="L11775">
        <v>3.75</v>
      </c>
      <c r="M11775" t="s">
        <v>1246</v>
      </c>
      <c r="N11775">
        <v>3.75</v>
      </c>
      <c r="O11775" t="s">
        <v>1246</v>
      </c>
      <c r="P11775">
        <v>3.61</v>
      </c>
      <c r="Q11775">
        <v>-0.54</v>
      </c>
      <c r="R11775">
        <v>0</v>
      </c>
      <c r="S11775">
        <v>4.1500000000000004</v>
      </c>
      <c r="U11775">
        <v>400</v>
      </c>
      <c r="V11775" s="8">
        <v>40155</v>
      </c>
    </row>
    <row r="11776" spans="1:22" x14ac:dyDescent="0.2">
      <c r="A11776" t="s">
        <v>803</v>
      </c>
      <c r="B11776">
        <v>3</v>
      </c>
      <c r="C11776">
        <v>2010</v>
      </c>
      <c r="E11776" t="s">
        <v>1301</v>
      </c>
      <c r="F11776">
        <v>81.5</v>
      </c>
      <c r="G11776" t="s">
        <v>12187</v>
      </c>
      <c r="H11776" t="s">
        <v>8508</v>
      </c>
      <c r="L11776">
        <v>3.58</v>
      </c>
      <c r="M11776" t="s">
        <v>1246</v>
      </c>
      <c r="N11776">
        <v>3.58</v>
      </c>
      <c r="O11776" t="s">
        <v>1246</v>
      </c>
      <c r="P11776">
        <v>3.44</v>
      </c>
      <c r="Q11776">
        <v>-0.52</v>
      </c>
      <c r="R11776">
        <v>0</v>
      </c>
      <c r="S11776">
        <v>3.96</v>
      </c>
      <c r="U11776">
        <v>156</v>
      </c>
      <c r="V11776" s="8">
        <v>40155</v>
      </c>
    </row>
    <row r="11777" spans="1:22" x14ac:dyDescent="0.2">
      <c r="A11777" t="s">
        <v>803</v>
      </c>
      <c r="B11777">
        <v>3</v>
      </c>
      <c r="C11777">
        <v>2010</v>
      </c>
      <c r="E11777" t="s">
        <v>1301</v>
      </c>
      <c r="F11777">
        <v>82</v>
      </c>
      <c r="G11777" t="s">
        <v>12188</v>
      </c>
      <c r="H11777" t="s">
        <v>8508</v>
      </c>
      <c r="L11777">
        <v>3.4</v>
      </c>
      <c r="M11777" t="s">
        <v>1246</v>
      </c>
      <c r="N11777">
        <v>3.4</v>
      </c>
      <c r="O11777" t="s">
        <v>1246</v>
      </c>
      <c r="P11777">
        <v>3.27</v>
      </c>
      <c r="Q11777">
        <v>-0.5</v>
      </c>
      <c r="R11777">
        <v>0</v>
      </c>
      <c r="S11777">
        <v>3.77</v>
      </c>
      <c r="T11777">
        <v>20</v>
      </c>
      <c r="U11777">
        <v>20</v>
      </c>
      <c r="V11777" s="8">
        <v>40155</v>
      </c>
    </row>
    <row r="11778" spans="1:22" x14ac:dyDescent="0.2">
      <c r="A11778" t="s">
        <v>803</v>
      </c>
      <c r="B11778">
        <v>3</v>
      </c>
      <c r="C11778">
        <v>2010</v>
      </c>
      <c r="E11778" t="s">
        <v>1301</v>
      </c>
      <c r="F11778">
        <v>85</v>
      </c>
      <c r="G11778" t="s">
        <v>12189</v>
      </c>
      <c r="H11778" t="s">
        <v>8508</v>
      </c>
      <c r="L11778">
        <v>2.35</v>
      </c>
      <c r="M11778" t="s">
        <v>1246</v>
      </c>
      <c r="P11778">
        <v>2.39</v>
      </c>
      <c r="Q11778">
        <v>-0.4</v>
      </c>
      <c r="R11778">
        <v>500</v>
      </c>
      <c r="S11778">
        <v>2.79</v>
      </c>
      <c r="T11778">
        <v>500</v>
      </c>
      <c r="U11778">
        <v>1450</v>
      </c>
      <c r="V11778" s="8">
        <v>40155</v>
      </c>
    </row>
    <row r="11779" spans="1:22" x14ac:dyDescent="0.2">
      <c r="A11779" t="s">
        <v>803</v>
      </c>
      <c r="B11779">
        <v>3</v>
      </c>
      <c r="C11779">
        <v>2010</v>
      </c>
      <c r="E11779" t="s">
        <v>1301</v>
      </c>
      <c r="F11779">
        <v>85.5</v>
      </c>
      <c r="G11779" t="s">
        <v>12190</v>
      </c>
      <c r="H11779" t="s">
        <v>8508</v>
      </c>
      <c r="N11779">
        <v>2.39</v>
      </c>
      <c r="O11779" t="s">
        <v>1246</v>
      </c>
      <c r="Q11779">
        <v>0</v>
      </c>
      <c r="R11779">
        <v>0</v>
      </c>
      <c r="V11779" s="8">
        <v>40155</v>
      </c>
    </row>
    <row r="11780" spans="1:22" x14ac:dyDescent="0.2">
      <c r="A11780" t="s">
        <v>803</v>
      </c>
      <c r="B11780">
        <v>3</v>
      </c>
      <c r="C11780">
        <v>2010</v>
      </c>
      <c r="E11780" t="s">
        <v>1301</v>
      </c>
      <c r="F11780">
        <v>87</v>
      </c>
      <c r="G11780" t="s">
        <v>12191</v>
      </c>
      <c r="H11780" t="s">
        <v>8508</v>
      </c>
      <c r="L11780">
        <v>2.0499999999999998</v>
      </c>
      <c r="M11780" t="s">
        <v>1246</v>
      </c>
      <c r="N11780">
        <v>2.0499999999999998</v>
      </c>
      <c r="O11780" t="s">
        <v>1246</v>
      </c>
      <c r="P11780">
        <v>1.91</v>
      </c>
      <c r="Q11780">
        <v>-0.35</v>
      </c>
      <c r="R11780">
        <v>0</v>
      </c>
      <c r="S11780">
        <v>2.2599999999999998</v>
      </c>
      <c r="U11780">
        <v>1</v>
      </c>
      <c r="V11780" s="8">
        <v>40155</v>
      </c>
    </row>
    <row r="11781" spans="1:22" x14ac:dyDescent="0.2">
      <c r="A11781" t="s">
        <v>803</v>
      </c>
      <c r="B11781">
        <v>3</v>
      </c>
      <c r="C11781">
        <v>2010</v>
      </c>
      <c r="E11781" t="s">
        <v>1301</v>
      </c>
      <c r="F11781">
        <v>90</v>
      </c>
      <c r="G11781" t="s">
        <v>12192</v>
      </c>
      <c r="H11781" t="s">
        <v>8508</v>
      </c>
      <c r="L11781">
        <v>1.4</v>
      </c>
      <c r="M11781" t="s">
        <v>1246</v>
      </c>
      <c r="P11781">
        <v>1.34</v>
      </c>
      <c r="Q11781">
        <v>-0.27</v>
      </c>
      <c r="R11781">
        <v>500</v>
      </c>
      <c r="S11781">
        <v>1.61</v>
      </c>
      <c r="T11781">
        <v>500</v>
      </c>
      <c r="U11781">
        <v>4450</v>
      </c>
      <c r="V11781" s="8">
        <v>40155</v>
      </c>
    </row>
    <row r="11782" spans="1:22" x14ac:dyDescent="0.2">
      <c r="A11782" t="s">
        <v>803</v>
      </c>
      <c r="B11782">
        <v>3</v>
      </c>
      <c r="C11782">
        <v>2010</v>
      </c>
      <c r="E11782" t="s">
        <v>1301</v>
      </c>
      <c r="F11782">
        <v>90.5</v>
      </c>
      <c r="G11782" t="s">
        <v>12193</v>
      </c>
      <c r="H11782" t="s">
        <v>8508</v>
      </c>
      <c r="N11782">
        <v>1.44</v>
      </c>
      <c r="O11782" t="s">
        <v>1246</v>
      </c>
      <c r="Q11782">
        <v>0</v>
      </c>
      <c r="R11782">
        <v>0</v>
      </c>
      <c r="V11782" s="8">
        <v>40155</v>
      </c>
    </row>
    <row r="11783" spans="1:22" x14ac:dyDescent="0.2">
      <c r="A11783" t="s">
        <v>803</v>
      </c>
      <c r="B11783">
        <v>3</v>
      </c>
      <c r="C11783">
        <v>2010</v>
      </c>
      <c r="E11783" t="s">
        <v>1301</v>
      </c>
      <c r="F11783">
        <v>95</v>
      </c>
      <c r="G11783" t="s">
        <v>12194</v>
      </c>
      <c r="H11783" t="s">
        <v>8508</v>
      </c>
      <c r="L11783">
        <v>0.87</v>
      </c>
      <c r="M11783" t="s">
        <v>1246</v>
      </c>
      <c r="N11783">
        <v>0.87</v>
      </c>
      <c r="O11783" t="s">
        <v>1246</v>
      </c>
      <c r="P11783">
        <v>0.77</v>
      </c>
      <c r="Q11783">
        <v>-0.12</v>
      </c>
      <c r="R11783">
        <v>0</v>
      </c>
      <c r="S11783">
        <v>0.89</v>
      </c>
      <c r="U11783">
        <v>650</v>
      </c>
      <c r="V11783" s="8">
        <v>40155</v>
      </c>
    </row>
    <row r="11784" spans="1:22" x14ac:dyDescent="0.2">
      <c r="A11784" t="s">
        <v>803</v>
      </c>
      <c r="B11784">
        <v>3</v>
      </c>
      <c r="C11784">
        <v>2010</v>
      </c>
      <c r="E11784" t="s">
        <v>5087</v>
      </c>
      <c r="F11784">
        <v>42</v>
      </c>
      <c r="G11784" t="s">
        <v>12195</v>
      </c>
      <c r="H11784" t="s">
        <v>12196</v>
      </c>
      <c r="P11784">
        <v>0.06</v>
      </c>
      <c r="Q11784">
        <v>0.01</v>
      </c>
      <c r="R11784">
        <v>0</v>
      </c>
      <c r="S11784">
        <v>0.05</v>
      </c>
      <c r="U11784">
        <v>300</v>
      </c>
      <c r="V11784" s="8">
        <v>40155</v>
      </c>
    </row>
    <row r="11785" spans="1:22" x14ac:dyDescent="0.2">
      <c r="A11785" t="s">
        <v>803</v>
      </c>
      <c r="B11785">
        <v>3</v>
      </c>
      <c r="C11785">
        <v>2010</v>
      </c>
      <c r="E11785" t="s">
        <v>5087</v>
      </c>
      <c r="F11785">
        <v>48</v>
      </c>
      <c r="G11785" t="s">
        <v>12197</v>
      </c>
      <c r="H11785" t="s">
        <v>12196</v>
      </c>
      <c r="P11785">
        <v>0.17</v>
      </c>
      <c r="Q11785">
        <v>0.02</v>
      </c>
      <c r="R11785">
        <v>0</v>
      </c>
      <c r="S11785">
        <v>0.15</v>
      </c>
      <c r="U11785">
        <v>600</v>
      </c>
      <c r="V11785" s="8">
        <v>40155</v>
      </c>
    </row>
    <row r="11786" spans="1:22" x14ac:dyDescent="0.2">
      <c r="A11786" t="s">
        <v>803</v>
      </c>
      <c r="B11786">
        <v>3</v>
      </c>
      <c r="C11786">
        <v>2010</v>
      </c>
      <c r="E11786" t="s">
        <v>5087</v>
      </c>
      <c r="F11786">
        <v>50</v>
      </c>
      <c r="G11786" t="s">
        <v>12198</v>
      </c>
      <c r="H11786" t="s">
        <v>12196</v>
      </c>
      <c r="P11786">
        <v>0.24</v>
      </c>
      <c r="Q11786">
        <v>0.04</v>
      </c>
      <c r="R11786">
        <v>0</v>
      </c>
      <c r="S11786">
        <v>0.2</v>
      </c>
      <c r="U11786">
        <v>12000</v>
      </c>
      <c r="V11786" s="8">
        <v>40155</v>
      </c>
    </row>
    <row r="11787" spans="1:22" x14ac:dyDescent="0.2">
      <c r="A11787" t="s">
        <v>803</v>
      </c>
      <c r="B11787">
        <v>3</v>
      </c>
      <c r="C11787">
        <v>2010</v>
      </c>
      <c r="E11787" t="s">
        <v>5087</v>
      </c>
      <c r="F11787">
        <v>52</v>
      </c>
      <c r="G11787" t="s">
        <v>12199</v>
      </c>
      <c r="H11787" t="s">
        <v>12196</v>
      </c>
      <c r="P11787">
        <v>0.32</v>
      </c>
      <c r="Q11787">
        <v>0.04</v>
      </c>
      <c r="R11787">
        <v>0</v>
      </c>
      <c r="S11787">
        <v>0.28000000000000003</v>
      </c>
      <c r="U11787">
        <v>1244</v>
      </c>
      <c r="V11787" s="8">
        <v>40155</v>
      </c>
    </row>
    <row r="11788" spans="1:22" x14ac:dyDescent="0.2">
      <c r="A11788" t="s">
        <v>803</v>
      </c>
      <c r="B11788">
        <v>3</v>
      </c>
      <c r="C11788">
        <v>2010</v>
      </c>
      <c r="E11788" t="s">
        <v>5087</v>
      </c>
      <c r="F11788">
        <v>55</v>
      </c>
      <c r="G11788" t="s">
        <v>12200</v>
      </c>
      <c r="H11788" t="s">
        <v>12196</v>
      </c>
      <c r="J11788">
        <v>0.48</v>
      </c>
      <c r="K11788" t="s">
        <v>1245</v>
      </c>
      <c r="N11788">
        <v>0.48</v>
      </c>
      <c r="O11788" t="s">
        <v>1245</v>
      </c>
      <c r="P11788">
        <v>0.5</v>
      </c>
      <c r="Q11788">
        <v>7.0000000000000007E-2</v>
      </c>
      <c r="R11788">
        <v>0</v>
      </c>
      <c r="S11788">
        <v>0.43</v>
      </c>
      <c r="U11788">
        <v>2200</v>
      </c>
      <c r="V11788" s="8">
        <v>40155</v>
      </c>
    </row>
    <row r="11789" spans="1:22" x14ac:dyDescent="0.2">
      <c r="A11789" t="s">
        <v>803</v>
      </c>
      <c r="B11789">
        <v>3</v>
      </c>
      <c r="C11789">
        <v>2010</v>
      </c>
      <c r="E11789" t="s">
        <v>5087</v>
      </c>
      <c r="F11789">
        <v>57</v>
      </c>
      <c r="G11789" t="s">
        <v>12201</v>
      </c>
      <c r="H11789" t="s">
        <v>12196</v>
      </c>
      <c r="P11789">
        <v>0.66</v>
      </c>
      <c r="Q11789">
        <v>0.09</v>
      </c>
      <c r="R11789">
        <v>0</v>
      </c>
      <c r="S11789">
        <v>0.56999999999999995</v>
      </c>
      <c r="U11789">
        <v>300</v>
      </c>
      <c r="V11789" s="8">
        <v>40155</v>
      </c>
    </row>
    <row r="11790" spans="1:22" x14ac:dyDescent="0.2">
      <c r="A11790" t="s">
        <v>803</v>
      </c>
      <c r="B11790">
        <v>3</v>
      </c>
      <c r="C11790">
        <v>2010</v>
      </c>
      <c r="E11790" t="s">
        <v>5087</v>
      </c>
      <c r="F11790">
        <v>60</v>
      </c>
      <c r="G11790" t="s">
        <v>12202</v>
      </c>
      <c r="H11790" t="s">
        <v>12196</v>
      </c>
      <c r="J11790">
        <v>0.96</v>
      </c>
      <c r="K11790" t="s">
        <v>1245</v>
      </c>
      <c r="N11790">
        <v>0.96</v>
      </c>
      <c r="O11790" t="s">
        <v>1245</v>
      </c>
      <c r="P11790">
        <v>0.97</v>
      </c>
      <c r="Q11790">
        <v>0.13</v>
      </c>
      <c r="R11790">
        <v>0</v>
      </c>
      <c r="S11790">
        <v>0.84</v>
      </c>
      <c r="U11790">
        <v>1825</v>
      </c>
      <c r="V11790" s="8">
        <v>40155</v>
      </c>
    </row>
    <row r="11791" spans="1:22" x14ac:dyDescent="0.2">
      <c r="A11791" t="s">
        <v>803</v>
      </c>
      <c r="B11791">
        <v>3</v>
      </c>
      <c r="C11791">
        <v>2010</v>
      </c>
      <c r="E11791" t="s">
        <v>5087</v>
      </c>
      <c r="F11791">
        <v>61</v>
      </c>
      <c r="G11791" t="s">
        <v>12203</v>
      </c>
      <c r="H11791" t="s">
        <v>12196</v>
      </c>
      <c r="P11791">
        <v>1.0900000000000001</v>
      </c>
      <c r="Q11791">
        <v>0.14000000000000001</v>
      </c>
      <c r="R11791">
        <v>0</v>
      </c>
      <c r="S11791">
        <v>0.95</v>
      </c>
      <c r="V11791" s="8">
        <v>40155</v>
      </c>
    </row>
    <row r="11792" spans="1:22" x14ac:dyDescent="0.2">
      <c r="A11792" t="s">
        <v>803</v>
      </c>
      <c r="B11792">
        <v>3</v>
      </c>
      <c r="C11792">
        <v>2010</v>
      </c>
      <c r="E11792" t="s">
        <v>5087</v>
      </c>
      <c r="F11792">
        <v>62</v>
      </c>
      <c r="G11792" t="s">
        <v>12204</v>
      </c>
      <c r="H11792" t="s">
        <v>12196</v>
      </c>
      <c r="P11792">
        <v>1.23</v>
      </c>
      <c r="Q11792">
        <v>0.16</v>
      </c>
      <c r="R11792">
        <v>0</v>
      </c>
      <c r="S11792">
        <v>1.07</v>
      </c>
      <c r="U11792">
        <v>800</v>
      </c>
      <c r="V11792" s="8">
        <v>40155</v>
      </c>
    </row>
    <row r="11793" spans="1:22" x14ac:dyDescent="0.2">
      <c r="A11793" t="s">
        <v>803</v>
      </c>
      <c r="B11793">
        <v>3</v>
      </c>
      <c r="C11793">
        <v>2010</v>
      </c>
      <c r="E11793" t="s">
        <v>5087</v>
      </c>
      <c r="F11793">
        <v>65</v>
      </c>
      <c r="G11793" t="s">
        <v>12205</v>
      </c>
      <c r="H11793" t="s">
        <v>12196</v>
      </c>
      <c r="J11793">
        <v>1.76</v>
      </c>
      <c r="K11793" t="s">
        <v>1245</v>
      </c>
      <c r="N11793">
        <v>1.76</v>
      </c>
      <c r="O11793" t="s">
        <v>1245</v>
      </c>
      <c r="P11793">
        <v>1.73</v>
      </c>
      <c r="Q11793">
        <v>0.22</v>
      </c>
      <c r="R11793">
        <v>0</v>
      </c>
      <c r="S11793">
        <v>1.51</v>
      </c>
      <c r="U11793">
        <v>50</v>
      </c>
      <c r="V11793" s="8">
        <v>40155</v>
      </c>
    </row>
    <row r="11794" spans="1:22" x14ac:dyDescent="0.2">
      <c r="A11794" t="s">
        <v>803</v>
      </c>
      <c r="B11794">
        <v>3</v>
      </c>
      <c r="C11794">
        <v>2010</v>
      </c>
      <c r="E11794" t="s">
        <v>5087</v>
      </c>
      <c r="F11794">
        <v>68</v>
      </c>
      <c r="G11794" t="s">
        <v>12206</v>
      </c>
      <c r="H11794" t="s">
        <v>12196</v>
      </c>
      <c r="J11794">
        <v>2.41</v>
      </c>
      <c r="K11794" t="s">
        <v>1245</v>
      </c>
      <c r="N11794">
        <v>2.41</v>
      </c>
      <c r="O11794" t="s">
        <v>1245</v>
      </c>
      <c r="P11794">
        <v>2.46</v>
      </c>
      <c r="Q11794">
        <v>0.33</v>
      </c>
      <c r="R11794">
        <v>0</v>
      </c>
      <c r="S11794">
        <v>2.13</v>
      </c>
      <c r="U11794">
        <v>100</v>
      </c>
      <c r="V11794" s="8">
        <v>40155</v>
      </c>
    </row>
    <row r="11795" spans="1:22" x14ac:dyDescent="0.2">
      <c r="A11795" t="s">
        <v>803</v>
      </c>
      <c r="B11795">
        <v>3</v>
      </c>
      <c r="C11795">
        <v>2010</v>
      </c>
      <c r="E11795" t="s">
        <v>5087</v>
      </c>
      <c r="F11795">
        <v>70</v>
      </c>
      <c r="G11795" t="s">
        <v>12207</v>
      </c>
      <c r="H11795" t="s">
        <v>12196</v>
      </c>
      <c r="J11795">
        <v>3.02</v>
      </c>
      <c r="K11795" t="s">
        <v>1245</v>
      </c>
      <c r="P11795">
        <v>3.06</v>
      </c>
      <c r="Q11795">
        <v>0.4</v>
      </c>
      <c r="R11795">
        <v>400</v>
      </c>
      <c r="S11795">
        <v>2.66</v>
      </c>
      <c r="T11795">
        <v>100</v>
      </c>
      <c r="U11795">
        <v>1226</v>
      </c>
      <c r="V11795" s="8">
        <v>40155</v>
      </c>
    </row>
    <row r="11796" spans="1:22" x14ac:dyDescent="0.2">
      <c r="A11796" t="s">
        <v>803</v>
      </c>
      <c r="B11796">
        <v>3</v>
      </c>
      <c r="C11796">
        <v>2010</v>
      </c>
      <c r="E11796" t="s">
        <v>5087</v>
      </c>
      <c r="F11796">
        <v>70.5</v>
      </c>
      <c r="G11796" t="s">
        <v>12208</v>
      </c>
      <c r="H11796" t="s">
        <v>12196</v>
      </c>
      <c r="J11796">
        <v>3.15</v>
      </c>
      <c r="K11796" t="s">
        <v>1245</v>
      </c>
      <c r="N11796">
        <v>3.15</v>
      </c>
      <c r="O11796" t="s">
        <v>1245</v>
      </c>
      <c r="P11796">
        <v>3.23</v>
      </c>
      <c r="Q11796">
        <v>0.42</v>
      </c>
      <c r="R11796">
        <v>0</v>
      </c>
      <c r="S11796">
        <v>2.81</v>
      </c>
      <c r="V11796" s="8">
        <v>40155</v>
      </c>
    </row>
    <row r="11797" spans="1:22" x14ac:dyDescent="0.2">
      <c r="A11797" t="s">
        <v>803</v>
      </c>
      <c r="B11797">
        <v>3</v>
      </c>
      <c r="C11797">
        <v>2010</v>
      </c>
      <c r="E11797" t="s">
        <v>5087</v>
      </c>
      <c r="F11797">
        <v>72</v>
      </c>
      <c r="G11797" t="s">
        <v>12209</v>
      </c>
      <c r="H11797" t="s">
        <v>12196</v>
      </c>
      <c r="J11797">
        <v>3.66</v>
      </c>
      <c r="K11797" t="s">
        <v>1245</v>
      </c>
      <c r="N11797">
        <v>3.66</v>
      </c>
      <c r="O11797" t="s">
        <v>1245</v>
      </c>
      <c r="P11797">
        <v>3.78</v>
      </c>
      <c r="Q11797">
        <v>0.49</v>
      </c>
      <c r="R11797">
        <v>0</v>
      </c>
      <c r="S11797">
        <v>3.29</v>
      </c>
      <c r="U11797">
        <v>2001</v>
      </c>
      <c r="V11797" s="8">
        <v>40155</v>
      </c>
    </row>
    <row r="11798" spans="1:22" x14ac:dyDescent="0.2">
      <c r="A11798" t="s">
        <v>803</v>
      </c>
      <c r="B11798">
        <v>3</v>
      </c>
      <c r="C11798">
        <v>2010</v>
      </c>
      <c r="E11798" t="s">
        <v>5087</v>
      </c>
      <c r="F11798">
        <v>73.5</v>
      </c>
      <c r="G11798" t="s">
        <v>12210</v>
      </c>
      <c r="H11798" t="s">
        <v>12196</v>
      </c>
      <c r="J11798">
        <v>4.21</v>
      </c>
      <c r="K11798" t="s">
        <v>1245</v>
      </c>
      <c r="N11798">
        <v>4.21</v>
      </c>
      <c r="O11798" t="s">
        <v>1245</v>
      </c>
      <c r="P11798">
        <v>4.3899999999999997</v>
      </c>
      <c r="Q11798">
        <v>0.55000000000000004</v>
      </c>
      <c r="R11798">
        <v>0</v>
      </c>
      <c r="S11798">
        <v>3.84</v>
      </c>
      <c r="U11798">
        <v>82</v>
      </c>
      <c r="V11798" s="8">
        <v>40155</v>
      </c>
    </row>
    <row r="11799" spans="1:22" x14ac:dyDescent="0.2">
      <c r="A11799" t="s">
        <v>803</v>
      </c>
      <c r="B11799">
        <v>3</v>
      </c>
      <c r="C11799">
        <v>2010</v>
      </c>
      <c r="E11799" t="s">
        <v>5087</v>
      </c>
      <c r="F11799">
        <v>75</v>
      </c>
      <c r="G11799" t="s">
        <v>12211</v>
      </c>
      <c r="H11799" t="s">
        <v>12196</v>
      </c>
      <c r="J11799">
        <v>4.96</v>
      </c>
      <c r="K11799" t="s">
        <v>1245</v>
      </c>
      <c r="N11799">
        <v>4.96</v>
      </c>
      <c r="O11799" t="s">
        <v>1245</v>
      </c>
      <c r="P11799">
        <v>5.0599999999999996</v>
      </c>
      <c r="Q11799">
        <v>0.61</v>
      </c>
      <c r="R11799">
        <v>0</v>
      </c>
      <c r="S11799">
        <v>4.45</v>
      </c>
      <c r="U11799">
        <v>250</v>
      </c>
      <c r="V11799" s="8">
        <v>40155</v>
      </c>
    </row>
    <row r="11800" spans="1:22" x14ac:dyDescent="0.2">
      <c r="A11800" t="s">
        <v>803</v>
      </c>
      <c r="B11800">
        <v>3</v>
      </c>
      <c r="C11800">
        <v>2010</v>
      </c>
      <c r="E11800" t="s">
        <v>5087</v>
      </c>
      <c r="F11800">
        <v>76.5</v>
      </c>
      <c r="G11800" t="s">
        <v>12212</v>
      </c>
      <c r="H11800" t="s">
        <v>12196</v>
      </c>
      <c r="J11800">
        <v>5.56</v>
      </c>
      <c r="K11800" t="s">
        <v>1245</v>
      </c>
      <c r="N11800">
        <v>5.56</v>
      </c>
      <c r="O11800" t="s">
        <v>1245</v>
      </c>
      <c r="P11800">
        <v>5.8</v>
      </c>
      <c r="Q11800">
        <v>0.67</v>
      </c>
      <c r="R11800">
        <v>0</v>
      </c>
      <c r="S11800">
        <v>5.13</v>
      </c>
      <c r="V11800" s="8">
        <v>40155</v>
      </c>
    </row>
    <row r="11801" spans="1:22" x14ac:dyDescent="0.2">
      <c r="A11801" t="s">
        <v>803</v>
      </c>
      <c r="B11801">
        <v>3</v>
      </c>
      <c r="C11801">
        <v>2010</v>
      </c>
      <c r="E11801" t="s">
        <v>5087</v>
      </c>
      <c r="F11801">
        <v>77</v>
      </c>
      <c r="G11801" t="s">
        <v>12213</v>
      </c>
      <c r="H11801" t="s">
        <v>12196</v>
      </c>
      <c r="J11801">
        <v>5.81</v>
      </c>
      <c r="K11801" t="s">
        <v>1245</v>
      </c>
      <c r="N11801">
        <v>5.81</v>
      </c>
      <c r="O11801" t="s">
        <v>1245</v>
      </c>
      <c r="P11801">
        <v>6.07</v>
      </c>
      <c r="Q11801">
        <v>0.71</v>
      </c>
      <c r="R11801">
        <v>0</v>
      </c>
      <c r="S11801">
        <v>5.36</v>
      </c>
      <c r="U11801">
        <v>114</v>
      </c>
      <c r="V11801" s="8">
        <v>40155</v>
      </c>
    </row>
    <row r="11802" spans="1:22" x14ac:dyDescent="0.2">
      <c r="A11802" t="s">
        <v>803</v>
      </c>
      <c r="B11802">
        <v>3</v>
      </c>
      <c r="C11802">
        <v>2010</v>
      </c>
      <c r="E11802" t="s">
        <v>5087</v>
      </c>
      <c r="F11802">
        <v>79</v>
      </c>
      <c r="G11802" t="s">
        <v>12214</v>
      </c>
      <c r="H11802" t="s">
        <v>12196</v>
      </c>
      <c r="J11802">
        <v>6.91</v>
      </c>
      <c r="K11802" t="s">
        <v>1245</v>
      </c>
      <c r="N11802">
        <v>6.91</v>
      </c>
      <c r="O11802" t="s">
        <v>1245</v>
      </c>
      <c r="P11802">
        <v>7.22</v>
      </c>
      <c r="Q11802">
        <v>0.8</v>
      </c>
      <c r="R11802">
        <v>0</v>
      </c>
      <c r="S11802">
        <v>6.42</v>
      </c>
      <c r="U11802">
        <v>250</v>
      </c>
      <c r="V11802" s="8">
        <v>40155</v>
      </c>
    </row>
    <row r="11803" spans="1:22" x14ac:dyDescent="0.2">
      <c r="A11803" t="s">
        <v>803</v>
      </c>
      <c r="B11803">
        <v>3</v>
      </c>
      <c r="C11803">
        <v>2010</v>
      </c>
      <c r="E11803" t="s">
        <v>5087</v>
      </c>
      <c r="F11803">
        <v>79.5</v>
      </c>
      <c r="G11803" t="s">
        <v>12215</v>
      </c>
      <c r="H11803" t="s">
        <v>12196</v>
      </c>
      <c r="J11803">
        <v>7.21</v>
      </c>
      <c r="K11803" t="s">
        <v>1245</v>
      </c>
      <c r="N11803">
        <v>7.21</v>
      </c>
      <c r="O11803" t="s">
        <v>1245</v>
      </c>
      <c r="P11803">
        <v>7.52</v>
      </c>
      <c r="Q11803">
        <v>0.82</v>
      </c>
      <c r="R11803">
        <v>0</v>
      </c>
      <c r="S11803">
        <v>6.7</v>
      </c>
      <c r="U11803">
        <v>100</v>
      </c>
      <c r="V11803" s="8">
        <v>40155</v>
      </c>
    </row>
    <row r="11804" spans="1:22" x14ac:dyDescent="0.2">
      <c r="A11804" t="s">
        <v>803</v>
      </c>
      <c r="B11804">
        <v>3</v>
      </c>
      <c r="C11804">
        <v>2010</v>
      </c>
      <c r="E11804" t="s">
        <v>5087</v>
      </c>
      <c r="F11804">
        <v>80</v>
      </c>
      <c r="G11804" t="s">
        <v>12216</v>
      </c>
      <c r="H11804" t="s">
        <v>12196</v>
      </c>
      <c r="J11804">
        <v>7.55</v>
      </c>
      <c r="K11804" t="s">
        <v>1245</v>
      </c>
      <c r="N11804">
        <v>7.55</v>
      </c>
      <c r="O11804" t="s">
        <v>1245</v>
      </c>
      <c r="P11804">
        <v>7.83</v>
      </c>
      <c r="Q11804">
        <v>0.84</v>
      </c>
      <c r="R11804">
        <v>0</v>
      </c>
      <c r="S11804">
        <v>6.99</v>
      </c>
      <c r="U11804">
        <v>1001</v>
      </c>
      <c r="V11804" s="8">
        <v>40155</v>
      </c>
    </row>
    <row r="11805" spans="1:22" x14ac:dyDescent="0.2">
      <c r="A11805" t="s">
        <v>803</v>
      </c>
      <c r="B11805">
        <v>3</v>
      </c>
      <c r="C11805">
        <v>2010</v>
      </c>
      <c r="E11805" t="s">
        <v>5087</v>
      </c>
      <c r="F11805">
        <v>81</v>
      </c>
      <c r="G11805" t="s">
        <v>12217</v>
      </c>
      <c r="H11805" t="s">
        <v>12196</v>
      </c>
      <c r="J11805">
        <v>8.11</v>
      </c>
      <c r="K11805" t="s">
        <v>1245</v>
      </c>
      <c r="N11805">
        <v>8.11</v>
      </c>
      <c r="O11805" t="s">
        <v>1245</v>
      </c>
      <c r="P11805">
        <v>8.4700000000000006</v>
      </c>
      <c r="Q11805">
        <v>0.88</v>
      </c>
      <c r="R11805">
        <v>0</v>
      </c>
      <c r="S11805">
        <v>7.59</v>
      </c>
      <c r="U11805">
        <v>400</v>
      </c>
      <c r="V11805" s="8">
        <v>40155</v>
      </c>
    </row>
    <row r="11806" spans="1:22" x14ac:dyDescent="0.2">
      <c r="A11806" t="s">
        <v>803</v>
      </c>
      <c r="B11806">
        <v>3</v>
      </c>
      <c r="C11806">
        <v>2010</v>
      </c>
      <c r="E11806" t="s">
        <v>5087</v>
      </c>
      <c r="F11806">
        <v>81.5</v>
      </c>
      <c r="G11806" t="s">
        <v>12218</v>
      </c>
      <c r="H11806" t="s">
        <v>12196</v>
      </c>
      <c r="J11806">
        <v>8.4499999999999993</v>
      </c>
      <c r="K11806" t="s">
        <v>1245</v>
      </c>
      <c r="N11806">
        <v>8.4499999999999993</v>
      </c>
      <c r="O11806" t="s">
        <v>1245</v>
      </c>
      <c r="P11806">
        <v>8.7899999999999991</v>
      </c>
      <c r="Q11806">
        <v>0.89</v>
      </c>
      <c r="R11806">
        <v>0</v>
      </c>
      <c r="S11806">
        <v>7.9</v>
      </c>
      <c r="U11806">
        <v>156</v>
      </c>
      <c r="V11806" s="8">
        <v>40155</v>
      </c>
    </row>
    <row r="11807" spans="1:22" x14ac:dyDescent="0.2">
      <c r="A11807" t="s">
        <v>803</v>
      </c>
      <c r="B11807">
        <v>4</v>
      </c>
      <c r="C11807">
        <v>2010</v>
      </c>
      <c r="E11807" t="s">
        <v>1301</v>
      </c>
      <c r="F11807">
        <v>100</v>
      </c>
      <c r="G11807" t="s">
        <v>12219</v>
      </c>
      <c r="H11807" t="s">
        <v>12220</v>
      </c>
      <c r="L11807">
        <v>1.0900000000000001</v>
      </c>
      <c r="M11807" t="s">
        <v>1246</v>
      </c>
      <c r="N11807">
        <v>1.0900000000000001</v>
      </c>
      <c r="O11807" t="s">
        <v>1246</v>
      </c>
      <c r="P11807">
        <v>1.02</v>
      </c>
      <c r="Q11807">
        <v>-0.14000000000000001</v>
      </c>
      <c r="R11807">
        <v>0</v>
      </c>
      <c r="S11807">
        <v>1.1599999999999999</v>
      </c>
      <c r="U11807">
        <v>51</v>
      </c>
      <c r="V11807" s="8">
        <v>40155</v>
      </c>
    </row>
    <row r="11808" spans="1:22" x14ac:dyDescent="0.2">
      <c r="A11808" t="s">
        <v>803</v>
      </c>
      <c r="B11808">
        <v>4</v>
      </c>
      <c r="C11808">
        <v>2010</v>
      </c>
      <c r="E11808" t="s">
        <v>1301</v>
      </c>
      <c r="F11808">
        <v>105</v>
      </c>
      <c r="G11808" t="s">
        <v>12221</v>
      </c>
      <c r="H11808" t="s">
        <v>12220</v>
      </c>
      <c r="P11808">
        <v>0.68</v>
      </c>
      <c r="Q11808">
        <v>-0.08</v>
      </c>
      <c r="R11808">
        <v>0</v>
      </c>
      <c r="S11808">
        <v>0.76</v>
      </c>
      <c r="U11808">
        <v>300</v>
      </c>
      <c r="V11808" s="8">
        <v>40155</v>
      </c>
    </row>
    <row r="11809" spans="1:22" x14ac:dyDescent="0.2">
      <c r="A11809" t="s">
        <v>803</v>
      </c>
      <c r="B11809">
        <v>4</v>
      </c>
      <c r="C11809">
        <v>2010</v>
      </c>
      <c r="E11809" t="s">
        <v>1301</v>
      </c>
      <c r="F11809">
        <v>110</v>
      </c>
      <c r="G11809" t="s">
        <v>12222</v>
      </c>
      <c r="H11809" t="s">
        <v>12220</v>
      </c>
      <c r="P11809">
        <v>0.46</v>
      </c>
      <c r="Q11809">
        <v>-0.05</v>
      </c>
      <c r="R11809">
        <v>0</v>
      </c>
      <c r="S11809">
        <v>0.51</v>
      </c>
      <c r="U11809">
        <v>200</v>
      </c>
      <c r="V11809" s="8">
        <v>40155</v>
      </c>
    </row>
    <row r="11810" spans="1:22" x14ac:dyDescent="0.2">
      <c r="A11810" t="s">
        <v>803</v>
      </c>
      <c r="B11810">
        <v>4</v>
      </c>
      <c r="C11810">
        <v>2010</v>
      </c>
      <c r="E11810" t="s">
        <v>1301</v>
      </c>
      <c r="F11810">
        <v>115</v>
      </c>
      <c r="G11810" t="s">
        <v>12223</v>
      </c>
      <c r="H11810" t="s">
        <v>12220</v>
      </c>
      <c r="P11810">
        <v>0.33</v>
      </c>
      <c r="Q11810">
        <v>-0.03</v>
      </c>
      <c r="R11810">
        <v>0</v>
      </c>
      <c r="S11810">
        <v>0.36</v>
      </c>
      <c r="U11810">
        <v>350</v>
      </c>
      <c r="V11810" s="8">
        <v>40155</v>
      </c>
    </row>
    <row r="11811" spans="1:22" x14ac:dyDescent="0.2">
      <c r="A11811" t="s">
        <v>803</v>
      </c>
      <c r="B11811">
        <v>4</v>
      </c>
      <c r="C11811">
        <v>2010</v>
      </c>
      <c r="E11811" t="s">
        <v>1301</v>
      </c>
      <c r="F11811">
        <v>120</v>
      </c>
      <c r="G11811" t="s">
        <v>12224</v>
      </c>
      <c r="H11811" t="s">
        <v>12220</v>
      </c>
      <c r="P11811">
        <v>0.24</v>
      </c>
      <c r="Q11811">
        <v>-0.02</v>
      </c>
      <c r="R11811">
        <v>0</v>
      </c>
      <c r="S11811">
        <v>0.26</v>
      </c>
      <c r="U11811">
        <v>600</v>
      </c>
      <c r="V11811" s="8">
        <v>40155</v>
      </c>
    </row>
    <row r="11812" spans="1:22" x14ac:dyDescent="0.2">
      <c r="A11812" t="s">
        <v>803</v>
      </c>
      <c r="B11812">
        <v>4</v>
      </c>
      <c r="C11812">
        <v>2010</v>
      </c>
      <c r="E11812" t="s">
        <v>1301</v>
      </c>
      <c r="F11812">
        <v>130</v>
      </c>
      <c r="G11812" t="s">
        <v>12225</v>
      </c>
      <c r="H11812" t="s">
        <v>12220</v>
      </c>
      <c r="P11812">
        <v>0.13</v>
      </c>
      <c r="Q11812">
        <v>-0.01</v>
      </c>
      <c r="R11812">
        <v>0</v>
      </c>
      <c r="S11812">
        <v>0.14000000000000001</v>
      </c>
      <c r="U11812">
        <v>5010</v>
      </c>
      <c r="V11812" s="8">
        <v>40155</v>
      </c>
    </row>
    <row r="11813" spans="1:22" x14ac:dyDescent="0.2">
      <c r="A11813" t="s">
        <v>803</v>
      </c>
      <c r="B11813">
        <v>4</v>
      </c>
      <c r="C11813">
        <v>2010</v>
      </c>
      <c r="E11813" t="s">
        <v>1301</v>
      </c>
      <c r="F11813">
        <v>30</v>
      </c>
      <c r="G11813" t="s">
        <v>12226</v>
      </c>
      <c r="H11813" t="s">
        <v>12220</v>
      </c>
      <c r="P11813">
        <v>47.22</v>
      </c>
      <c r="Q11813">
        <v>-1.5</v>
      </c>
      <c r="R11813">
        <v>0</v>
      </c>
      <c r="S11813">
        <v>48.72</v>
      </c>
      <c r="U11813">
        <v>5010</v>
      </c>
      <c r="V11813" s="8">
        <v>40155</v>
      </c>
    </row>
    <row r="11814" spans="1:22" x14ac:dyDescent="0.2">
      <c r="A11814" t="s">
        <v>803</v>
      </c>
      <c r="B11814">
        <v>4</v>
      </c>
      <c r="C11814">
        <v>2010</v>
      </c>
      <c r="E11814" t="s">
        <v>1301</v>
      </c>
      <c r="F11814">
        <v>70</v>
      </c>
      <c r="G11814" t="s">
        <v>12227</v>
      </c>
      <c r="H11814" t="s">
        <v>12220</v>
      </c>
      <c r="L11814">
        <v>11.91</v>
      </c>
      <c r="M11814" t="s">
        <v>1246</v>
      </c>
      <c r="N11814">
        <v>11.91</v>
      </c>
      <c r="O11814" t="s">
        <v>1246</v>
      </c>
      <c r="P11814">
        <v>10.93</v>
      </c>
      <c r="Q11814">
        <v>-1.06</v>
      </c>
      <c r="R11814">
        <v>0</v>
      </c>
      <c r="S11814">
        <v>11.99</v>
      </c>
      <c r="U11814">
        <v>500</v>
      </c>
      <c r="V11814" s="8">
        <v>40155</v>
      </c>
    </row>
    <row r="11815" spans="1:22" x14ac:dyDescent="0.2">
      <c r="A11815" t="s">
        <v>803</v>
      </c>
      <c r="B11815">
        <v>4</v>
      </c>
      <c r="C11815">
        <v>2010</v>
      </c>
      <c r="E11815" t="s">
        <v>1301</v>
      </c>
      <c r="F11815">
        <v>80</v>
      </c>
      <c r="G11815" t="s">
        <v>12228</v>
      </c>
      <c r="H11815" t="s">
        <v>12220</v>
      </c>
      <c r="L11815">
        <v>5.5</v>
      </c>
      <c r="M11815" t="s">
        <v>1246</v>
      </c>
      <c r="N11815">
        <v>5.5</v>
      </c>
      <c r="O11815" t="s">
        <v>1246</v>
      </c>
      <c r="P11815">
        <v>5.51</v>
      </c>
      <c r="Q11815">
        <v>-0.66</v>
      </c>
      <c r="R11815">
        <v>0</v>
      </c>
      <c r="S11815">
        <v>6.17</v>
      </c>
      <c r="U11815">
        <v>1</v>
      </c>
      <c r="V11815" s="8">
        <v>40155</v>
      </c>
    </row>
    <row r="11816" spans="1:22" x14ac:dyDescent="0.2">
      <c r="A11816" t="s">
        <v>803</v>
      </c>
      <c r="B11816">
        <v>4</v>
      </c>
      <c r="C11816">
        <v>2010</v>
      </c>
      <c r="E11816" t="s">
        <v>1301</v>
      </c>
      <c r="F11816">
        <v>85</v>
      </c>
      <c r="G11816" t="s">
        <v>12229</v>
      </c>
      <c r="H11816" t="s">
        <v>12220</v>
      </c>
      <c r="L11816">
        <v>3.7</v>
      </c>
      <c r="M11816" t="s">
        <v>1246</v>
      </c>
      <c r="N11816">
        <v>3.7</v>
      </c>
      <c r="O11816" t="s">
        <v>1246</v>
      </c>
      <c r="P11816">
        <v>3.71</v>
      </c>
      <c r="Q11816">
        <v>-0.5</v>
      </c>
      <c r="R11816">
        <v>0</v>
      </c>
      <c r="S11816">
        <v>4.21</v>
      </c>
      <c r="U11816">
        <v>1250</v>
      </c>
      <c r="V11816" s="8">
        <v>40155</v>
      </c>
    </row>
    <row r="11817" spans="1:22" x14ac:dyDescent="0.2">
      <c r="A11817" t="s">
        <v>803</v>
      </c>
      <c r="B11817">
        <v>4</v>
      </c>
      <c r="C11817">
        <v>2010</v>
      </c>
      <c r="E11817" t="s">
        <v>1301</v>
      </c>
      <c r="F11817">
        <v>87</v>
      </c>
      <c r="G11817" t="s">
        <v>12230</v>
      </c>
      <c r="H11817" t="s">
        <v>12220</v>
      </c>
      <c r="L11817">
        <v>3.38</v>
      </c>
      <c r="M11817" t="s">
        <v>1246</v>
      </c>
      <c r="N11817">
        <v>3.38</v>
      </c>
      <c r="O11817" t="s">
        <v>1246</v>
      </c>
      <c r="P11817">
        <v>3.12</v>
      </c>
      <c r="Q11817">
        <v>-0.44</v>
      </c>
      <c r="R11817">
        <v>0</v>
      </c>
      <c r="S11817">
        <v>3.56</v>
      </c>
      <c r="U11817">
        <v>1</v>
      </c>
      <c r="V11817" s="8">
        <v>40155</v>
      </c>
    </row>
    <row r="11818" spans="1:22" x14ac:dyDescent="0.2">
      <c r="A11818" t="s">
        <v>803</v>
      </c>
      <c r="B11818">
        <v>4</v>
      </c>
      <c r="C11818">
        <v>2010</v>
      </c>
      <c r="E11818" t="s">
        <v>1301</v>
      </c>
      <c r="F11818">
        <v>90</v>
      </c>
      <c r="G11818" t="s">
        <v>12231</v>
      </c>
      <c r="H11818" t="s">
        <v>12220</v>
      </c>
      <c r="L11818">
        <v>2.4300000000000002</v>
      </c>
      <c r="M11818" t="s">
        <v>1246</v>
      </c>
      <c r="N11818">
        <v>2.4300000000000002</v>
      </c>
      <c r="O11818" t="s">
        <v>1246</v>
      </c>
      <c r="P11818">
        <v>2.38</v>
      </c>
      <c r="Q11818">
        <v>-0.36</v>
      </c>
      <c r="R11818">
        <v>0</v>
      </c>
      <c r="S11818">
        <v>2.74</v>
      </c>
      <c r="U11818">
        <v>375</v>
      </c>
      <c r="V11818" s="8">
        <v>40155</v>
      </c>
    </row>
    <row r="11819" spans="1:22" x14ac:dyDescent="0.2">
      <c r="A11819" t="s">
        <v>803</v>
      </c>
      <c r="B11819">
        <v>4</v>
      </c>
      <c r="C11819">
        <v>2010</v>
      </c>
      <c r="E11819" t="s">
        <v>1301</v>
      </c>
      <c r="F11819">
        <v>95</v>
      </c>
      <c r="G11819" t="s">
        <v>12232</v>
      </c>
      <c r="H11819" t="s">
        <v>12220</v>
      </c>
      <c r="L11819">
        <v>1.63</v>
      </c>
      <c r="M11819" t="s">
        <v>1246</v>
      </c>
      <c r="N11819">
        <v>1.63</v>
      </c>
      <c r="O11819" t="s">
        <v>1246</v>
      </c>
      <c r="P11819">
        <v>1.55</v>
      </c>
      <c r="Q11819">
        <v>-0.2</v>
      </c>
      <c r="R11819">
        <v>0</v>
      </c>
      <c r="S11819">
        <v>1.75</v>
      </c>
      <c r="U11819">
        <v>400</v>
      </c>
      <c r="V11819" s="8">
        <v>40155</v>
      </c>
    </row>
    <row r="11820" spans="1:22" x14ac:dyDescent="0.2">
      <c r="A11820" t="s">
        <v>803</v>
      </c>
      <c r="B11820">
        <v>4</v>
      </c>
      <c r="C11820">
        <v>2010</v>
      </c>
      <c r="E11820" t="s">
        <v>5087</v>
      </c>
      <c r="F11820">
        <v>130</v>
      </c>
      <c r="G11820" t="s">
        <v>12233</v>
      </c>
      <c r="H11820" t="s">
        <v>12234</v>
      </c>
      <c r="P11820">
        <v>52.85</v>
      </c>
      <c r="Q11820">
        <v>1.5</v>
      </c>
      <c r="R11820">
        <v>0</v>
      </c>
      <c r="S11820">
        <v>51.35</v>
      </c>
      <c r="U11820">
        <v>5010</v>
      </c>
      <c r="V11820" s="8">
        <v>40155</v>
      </c>
    </row>
    <row r="11821" spans="1:22" x14ac:dyDescent="0.2">
      <c r="A11821" t="s">
        <v>803</v>
      </c>
      <c r="B11821">
        <v>4</v>
      </c>
      <c r="C11821">
        <v>2010</v>
      </c>
      <c r="E11821" t="s">
        <v>5087</v>
      </c>
      <c r="F11821">
        <v>30</v>
      </c>
      <c r="G11821" t="s">
        <v>12235</v>
      </c>
      <c r="H11821" t="s">
        <v>12234</v>
      </c>
      <c r="P11821">
        <v>0.01</v>
      </c>
      <c r="Q11821" t="s">
        <v>1244</v>
      </c>
      <c r="R11821">
        <v>0</v>
      </c>
      <c r="S11821">
        <v>0.01</v>
      </c>
      <c r="U11821">
        <v>5010</v>
      </c>
      <c r="V11821" s="8">
        <v>40155</v>
      </c>
    </row>
    <row r="11822" spans="1:22" x14ac:dyDescent="0.2">
      <c r="A11822" t="s">
        <v>803</v>
      </c>
      <c r="B11822">
        <v>4</v>
      </c>
      <c r="C11822">
        <v>2010</v>
      </c>
      <c r="E11822" t="s">
        <v>5087</v>
      </c>
      <c r="F11822">
        <v>55</v>
      </c>
      <c r="G11822" t="s">
        <v>12236</v>
      </c>
      <c r="H11822" t="s">
        <v>12234</v>
      </c>
      <c r="P11822">
        <v>0.87</v>
      </c>
      <c r="Q11822">
        <v>0.1</v>
      </c>
      <c r="R11822">
        <v>0</v>
      </c>
      <c r="S11822">
        <v>0.77</v>
      </c>
      <c r="U11822">
        <v>1000</v>
      </c>
      <c r="V11822" s="8">
        <v>40155</v>
      </c>
    </row>
    <row r="11823" spans="1:22" x14ac:dyDescent="0.2">
      <c r="A11823" t="s">
        <v>803</v>
      </c>
      <c r="B11823">
        <v>4</v>
      </c>
      <c r="C11823">
        <v>2010</v>
      </c>
      <c r="E11823" t="s">
        <v>5087</v>
      </c>
      <c r="F11823">
        <v>60</v>
      </c>
      <c r="G11823" t="s">
        <v>12237</v>
      </c>
      <c r="H11823" t="s">
        <v>12234</v>
      </c>
      <c r="J11823">
        <v>1.38</v>
      </c>
      <c r="K11823" t="s">
        <v>1245</v>
      </c>
      <c r="N11823">
        <v>1.38</v>
      </c>
      <c r="O11823" t="s">
        <v>1245</v>
      </c>
      <c r="P11823">
        <v>1.47</v>
      </c>
      <c r="Q11823">
        <v>0.17</v>
      </c>
      <c r="R11823">
        <v>0</v>
      </c>
      <c r="S11823">
        <v>1.3</v>
      </c>
      <c r="U11823">
        <v>425</v>
      </c>
      <c r="V11823" s="8">
        <v>40155</v>
      </c>
    </row>
    <row r="11824" spans="1:22" x14ac:dyDescent="0.2">
      <c r="A11824" t="s">
        <v>803</v>
      </c>
      <c r="B11824">
        <v>4</v>
      </c>
      <c r="C11824">
        <v>2010</v>
      </c>
      <c r="E11824" t="s">
        <v>5087</v>
      </c>
      <c r="F11824">
        <v>70</v>
      </c>
      <c r="G11824" t="s">
        <v>12238</v>
      </c>
      <c r="H11824" t="s">
        <v>12234</v>
      </c>
      <c r="J11824">
        <v>3.65</v>
      </c>
      <c r="K11824" t="s">
        <v>1245</v>
      </c>
      <c r="N11824">
        <v>3.65</v>
      </c>
      <c r="O11824" t="s">
        <v>1245</v>
      </c>
      <c r="P11824">
        <v>3.7</v>
      </c>
      <c r="Q11824">
        <v>0.45</v>
      </c>
      <c r="R11824">
        <v>0</v>
      </c>
      <c r="S11824">
        <v>3.25</v>
      </c>
      <c r="U11824">
        <v>500</v>
      </c>
      <c r="V11824" s="8">
        <v>40155</v>
      </c>
    </row>
    <row r="11825" spans="1:22" x14ac:dyDescent="0.2">
      <c r="A11825" t="s">
        <v>803</v>
      </c>
      <c r="B11825">
        <v>4</v>
      </c>
      <c r="C11825">
        <v>2010</v>
      </c>
      <c r="E11825" t="s">
        <v>5087</v>
      </c>
      <c r="F11825">
        <v>72</v>
      </c>
      <c r="G11825" t="s">
        <v>12239</v>
      </c>
      <c r="H11825" t="s">
        <v>12234</v>
      </c>
      <c r="J11825">
        <v>4.0999999999999996</v>
      </c>
      <c r="K11825" t="s">
        <v>1245</v>
      </c>
      <c r="N11825">
        <v>4.0999999999999996</v>
      </c>
      <c r="O11825" t="s">
        <v>1245</v>
      </c>
      <c r="P11825">
        <v>4.4000000000000004</v>
      </c>
      <c r="Q11825">
        <v>0.51</v>
      </c>
      <c r="R11825">
        <v>0</v>
      </c>
      <c r="S11825">
        <v>3.89</v>
      </c>
      <c r="U11825">
        <v>1</v>
      </c>
      <c r="V11825" s="8">
        <v>40155</v>
      </c>
    </row>
    <row r="11826" spans="1:22" x14ac:dyDescent="0.2">
      <c r="A11826" t="s">
        <v>803</v>
      </c>
      <c r="B11826">
        <v>4</v>
      </c>
      <c r="C11826">
        <v>2010</v>
      </c>
      <c r="E11826" t="s">
        <v>5087</v>
      </c>
      <c r="F11826">
        <v>72.5</v>
      </c>
      <c r="G11826" t="s">
        <v>12240</v>
      </c>
      <c r="H11826" t="s">
        <v>12234</v>
      </c>
      <c r="J11826">
        <v>4.29</v>
      </c>
      <c r="K11826" t="s">
        <v>1245</v>
      </c>
      <c r="N11826">
        <v>4.29</v>
      </c>
      <c r="O11826" t="s">
        <v>1245</v>
      </c>
      <c r="P11826">
        <v>4.59</v>
      </c>
      <c r="Q11826">
        <v>0.53</v>
      </c>
      <c r="R11826">
        <v>0</v>
      </c>
      <c r="S11826">
        <v>4.0599999999999996</v>
      </c>
      <c r="U11826">
        <v>500</v>
      </c>
      <c r="V11826" s="8">
        <v>40155</v>
      </c>
    </row>
    <row r="11827" spans="1:22" x14ac:dyDescent="0.2">
      <c r="A11827" t="s">
        <v>803</v>
      </c>
      <c r="B11827">
        <v>4</v>
      </c>
      <c r="C11827">
        <v>2010</v>
      </c>
      <c r="E11827" t="s">
        <v>5087</v>
      </c>
      <c r="F11827">
        <v>75</v>
      </c>
      <c r="G11827" t="s">
        <v>12241</v>
      </c>
      <c r="H11827" t="s">
        <v>12234</v>
      </c>
      <c r="J11827">
        <v>5.6</v>
      </c>
      <c r="K11827" t="s">
        <v>1245</v>
      </c>
      <c r="N11827">
        <v>5.6</v>
      </c>
      <c r="O11827" t="s">
        <v>1245</v>
      </c>
      <c r="P11827">
        <v>5.66</v>
      </c>
      <c r="Q11827">
        <v>0.65</v>
      </c>
      <c r="R11827">
        <v>0</v>
      </c>
      <c r="S11827">
        <v>5.01</v>
      </c>
      <c r="U11827">
        <v>100</v>
      </c>
      <c r="V11827" s="8">
        <v>40155</v>
      </c>
    </row>
    <row r="11828" spans="1:22" x14ac:dyDescent="0.2">
      <c r="A11828" t="s">
        <v>803</v>
      </c>
      <c r="B11828">
        <v>4</v>
      </c>
      <c r="C11828">
        <v>2010</v>
      </c>
      <c r="E11828" t="s">
        <v>5087</v>
      </c>
      <c r="F11828">
        <v>80</v>
      </c>
      <c r="G11828" t="s">
        <v>12242</v>
      </c>
      <c r="H11828" t="s">
        <v>12234</v>
      </c>
      <c r="J11828">
        <v>8.0399999999999991</v>
      </c>
      <c r="K11828" t="s">
        <v>1245</v>
      </c>
      <c r="N11828">
        <v>8.0399999999999991</v>
      </c>
      <c r="O11828" t="s">
        <v>1245</v>
      </c>
      <c r="P11828">
        <v>8.27</v>
      </c>
      <c r="Q11828">
        <v>0.85</v>
      </c>
      <c r="R11828">
        <v>0</v>
      </c>
      <c r="S11828">
        <v>7.42</v>
      </c>
      <c r="U11828">
        <v>1</v>
      </c>
      <c r="V11828" s="8">
        <v>40155</v>
      </c>
    </row>
    <row r="11829" spans="1:22" x14ac:dyDescent="0.2">
      <c r="A11829" t="s">
        <v>803</v>
      </c>
      <c r="B11829">
        <v>4</v>
      </c>
      <c r="C11829">
        <v>2010</v>
      </c>
      <c r="E11829" t="s">
        <v>5087</v>
      </c>
      <c r="F11829">
        <v>85</v>
      </c>
      <c r="G11829" t="s">
        <v>12243</v>
      </c>
      <c r="H11829" t="s">
        <v>12234</v>
      </c>
      <c r="J11829">
        <v>11.23</v>
      </c>
      <c r="K11829" t="s">
        <v>1245</v>
      </c>
      <c r="N11829">
        <v>11.23</v>
      </c>
      <c r="O11829" t="s">
        <v>1245</v>
      </c>
      <c r="P11829">
        <v>11.46</v>
      </c>
      <c r="Q11829">
        <v>1.01</v>
      </c>
      <c r="R11829">
        <v>0</v>
      </c>
      <c r="S11829">
        <v>10.45</v>
      </c>
      <c r="V11829" s="8">
        <v>40155</v>
      </c>
    </row>
    <row r="11830" spans="1:22" x14ac:dyDescent="0.2">
      <c r="A11830" t="s">
        <v>803</v>
      </c>
      <c r="B11830">
        <v>5</v>
      </c>
      <c r="C11830">
        <v>2010</v>
      </c>
      <c r="E11830" t="s">
        <v>1301</v>
      </c>
      <c r="F11830">
        <v>110</v>
      </c>
      <c r="G11830" t="s">
        <v>12244</v>
      </c>
      <c r="H11830" t="s">
        <v>12245</v>
      </c>
      <c r="L11830">
        <v>0.9</v>
      </c>
      <c r="M11830" t="s">
        <v>1246</v>
      </c>
      <c r="N11830">
        <v>0.9</v>
      </c>
      <c r="O11830" t="s">
        <v>1246</v>
      </c>
      <c r="P11830">
        <v>0.81</v>
      </c>
      <c r="Q11830">
        <v>-0.11</v>
      </c>
      <c r="R11830">
        <v>0</v>
      </c>
      <c r="S11830">
        <v>0.92</v>
      </c>
      <c r="U11830">
        <v>200</v>
      </c>
      <c r="V11830" s="8">
        <v>40155</v>
      </c>
    </row>
    <row r="11831" spans="1:22" x14ac:dyDescent="0.2">
      <c r="A11831" t="s">
        <v>803</v>
      </c>
      <c r="B11831">
        <v>5</v>
      </c>
      <c r="C11831">
        <v>2010</v>
      </c>
      <c r="E11831" t="s">
        <v>1301</v>
      </c>
      <c r="F11831">
        <v>115</v>
      </c>
      <c r="G11831" t="s">
        <v>12246</v>
      </c>
      <c r="H11831" t="s">
        <v>12245</v>
      </c>
      <c r="P11831">
        <v>0.57999999999999996</v>
      </c>
      <c r="Q11831">
        <v>-0.08</v>
      </c>
      <c r="R11831">
        <v>0</v>
      </c>
      <c r="S11831">
        <v>0.66</v>
      </c>
      <c r="U11831">
        <v>200</v>
      </c>
      <c r="V11831" s="8">
        <v>40155</v>
      </c>
    </row>
    <row r="11832" spans="1:22" x14ac:dyDescent="0.2">
      <c r="A11832" t="s">
        <v>803</v>
      </c>
      <c r="B11832">
        <v>5</v>
      </c>
      <c r="C11832">
        <v>2010</v>
      </c>
      <c r="E11832" t="s">
        <v>1301</v>
      </c>
      <c r="F11832">
        <v>78</v>
      </c>
      <c r="G11832" t="s">
        <v>12247</v>
      </c>
      <c r="H11832" t="s">
        <v>12245</v>
      </c>
      <c r="P11832">
        <v>7.7</v>
      </c>
      <c r="Q11832">
        <v>-0.79</v>
      </c>
      <c r="R11832">
        <v>0</v>
      </c>
      <c r="S11832">
        <v>8.49</v>
      </c>
      <c r="U11832">
        <v>250</v>
      </c>
      <c r="V11832" s="8">
        <v>40155</v>
      </c>
    </row>
    <row r="11833" spans="1:22" x14ac:dyDescent="0.2">
      <c r="A11833" t="s">
        <v>803</v>
      </c>
      <c r="B11833">
        <v>5</v>
      </c>
      <c r="C11833">
        <v>2010</v>
      </c>
      <c r="E11833" t="s">
        <v>1301</v>
      </c>
      <c r="F11833">
        <v>80</v>
      </c>
      <c r="G11833" t="s">
        <v>12248</v>
      </c>
      <c r="H11833" t="s">
        <v>12245</v>
      </c>
      <c r="L11833">
        <v>6.88</v>
      </c>
      <c r="M11833" t="s">
        <v>1246</v>
      </c>
      <c r="N11833">
        <v>6.88</v>
      </c>
      <c r="O11833" t="s">
        <v>1246</v>
      </c>
      <c r="P11833">
        <v>6.8</v>
      </c>
      <c r="Q11833">
        <v>-0.69</v>
      </c>
      <c r="R11833">
        <v>0</v>
      </c>
      <c r="S11833">
        <v>7.49</v>
      </c>
      <c r="U11833">
        <v>401</v>
      </c>
      <c r="V11833" s="8">
        <v>40155</v>
      </c>
    </row>
    <row r="11834" spans="1:22" x14ac:dyDescent="0.2">
      <c r="A11834" t="s">
        <v>803</v>
      </c>
      <c r="B11834">
        <v>5</v>
      </c>
      <c r="C11834">
        <v>2010</v>
      </c>
      <c r="E11834" t="s">
        <v>1301</v>
      </c>
      <c r="F11834">
        <v>87</v>
      </c>
      <c r="G11834" t="s">
        <v>12249</v>
      </c>
      <c r="H11834" t="s">
        <v>12245</v>
      </c>
      <c r="P11834">
        <v>4.21</v>
      </c>
      <c r="Q11834">
        <v>-0.49</v>
      </c>
      <c r="R11834">
        <v>0</v>
      </c>
      <c r="S11834">
        <v>4.7</v>
      </c>
      <c r="U11834">
        <v>1</v>
      </c>
      <c r="V11834" s="8">
        <v>40155</v>
      </c>
    </row>
    <row r="11835" spans="1:22" x14ac:dyDescent="0.2">
      <c r="A11835" t="s">
        <v>803</v>
      </c>
      <c r="B11835">
        <v>5</v>
      </c>
      <c r="C11835">
        <v>2010</v>
      </c>
      <c r="E11835" t="s">
        <v>1301</v>
      </c>
      <c r="F11835">
        <v>90</v>
      </c>
      <c r="G11835" t="s">
        <v>12250</v>
      </c>
      <c r="H11835" t="s">
        <v>12245</v>
      </c>
      <c r="L11835">
        <v>3.4</v>
      </c>
      <c r="M11835" t="s">
        <v>1246</v>
      </c>
      <c r="N11835">
        <v>3.4</v>
      </c>
      <c r="O11835" t="s">
        <v>1246</v>
      </c>
      <c r="P11835">
        <v>3.36</v>
      </c>
      <c r="Q11835">
        <v>-0.41</v>
      </c>
      <c r="R11835">
        <v>0</v>
      </c>
      <c r="S11835">
        <v>3.77</v>
      </c>
      <c r="U11835">
        <v>350</v>
      </c>
      <c r="V11835" s="8">
        <v>40155</v>
      </c>
    </row>
    <row r="11836" spans="1:22" x14ac:dyDescent="0.2">
      <c r="A11836" t="s">
        <v>803</v>
      </c>
      <c r="B11836">
        <v>5</v>
      </c>
      <c r="C11836">
        <v>2010</v>
      </c>
      <c r="E11836" t="s">
        <v>5087</v>
      </c>
      <c r="F11836">
        <v>72</v>
      </c>
      <c r="G11836" t="s">
        <v>12251</v>
      </c>
      <c r="H11836" t="s">
        <v>12252</v>
      </c>
      <c r="P11836">
        <v>4.99</v>
      </c>
      <c r="Q11836">
        <v>0.56999999999999995</v>
      </c>
      <c r="R11836">
        <v>0</v>
      </c>
      <c r="S11836">
        <v>4.42</v>
      </c>
      <c r="U11836">
        <v>1</v>
      </c>
      <c r="V11836" s="8">
        <v>40155</v>
      </c>
    </row>
    <row r="11837" spans="1:22" x14ac:dyDescent="0.2">
      <c r="A11837" t="s">
        <v>803</v>
      </c>
      <c r="B11837">
        <v>5</v>
      </c>
      <c r="C11837">
        <v>2010</v>
      </c>
      <c r="E11837" t="s">
        <v>5087</v>
      </c>
      <c r="F11837">
        <v>80</v>
      </c>
      <c r="G11837" t="s">
        <v>12253</v>
      </c>
      <c r="H11837" t="s">
        <v>12252</v>
      </c>
      <c r="J11837">
        <v>8.6</v>
      </c>
      <c r="K11837" t="s">
        <v>1245</v>
      </c>
      <c r="N11837">
        <v>8.6</v>
      </c>
      <c r="O11837" t="s">
        <v>1245</v>
      </c>
      <c r="P11837">
        <v>8.73</v>
      </c>
      <c r="Q11837">
        <v>0.87</v>
      </c>
      <c r="R11837">
        <v>0</v>
      </c>
      <c r="S11837">
        <v>7.86</v>
      </c>
      <c r="U11837">
        <v>1</v>
      </c>
      <c r="V11837" s="8">
        <v>40155</v>
      </c>
    </row>
    <row r="11838" spans="1:22" x14ac:dyDescent="0.2">
      <c r="A11838" t="s">
        <v>803</v>
      </c>
      <c r="B11838">
        <v>6</v>
      </c>
      <c r="C11838">
        <v>2010</v>
      </c>
      <c r="E11838" t="s">
        <v>1301</v>
      </c>
      <c r="F11838">
        <v>100</v>
      </c>
      <c r="G11838" t="s">
        <v>12254</v>
      </c>
      <c r="H11838" t="s">
        <v>12255</v>
      </c>
      <c r="P11838">
        <v>2.2400000000000002</v>
      </c>
      <c r="Q11838">
        <v>-0.23</v>
      </c>
      <c r="R11838">
        <v>0</v>
      </c>
      <c r="S11838">
        <v>2.4700000000000002</v>
      </c>
      <c r="U11838">
        <v>2570</v>
      </c>
      <c r="V11838" s="8">
        <v>40155</v>
      </c>
    </row>
    <row r="11839" spans="1:22" x14ac:dyDescent="0.2">
      <c r="A11839" t="s">
        <v>803</v>
      </c>
      <c r="B11839">
        <v>6</v>
      </c>
      <c r="C11839">
        <v>2010</v>
      </c>
      <c r="E11839" t="s">
        <v>1301</v>
      </c>
      <c r="F11839">
        <v>105</v>
      </c>
      <c r="G11839" t="s">
        <v>12256</v>
      </c>
      <c r="H11839" t="s">
        <v>12255</v>
      </c>
      <c r="P11839">
        <v>1.66</v>
      </c>
      <c r="Q11839">
        <v>-0.16</v>
      </c>
      <c r="R11839">
        <v>0</v>
      </c>
      <c r="S11839">
        <v>1.82</v>
      </c>
      <c r="U11839">
        <v>100</v>
      </c>
      <c r="V11839" s="8">
        <v>40155</v>
      </c>
    </row>
    <row r="11840" spans="1:22" x14ac:dyDescent="0.2">
      <c r="A11840" t="s">
        <v>803</v>
      </c>
      <c r="B11840">
        <v>6</v>
      </c>
      <c r="C11840">
        <v>2010</v>
      </c>
      <c r="E11840" t="s">
        <v>1301</v>
      </c>
      <c r="F11840">
        <v>110</v>
      </c>
      <c r="G11840" t="s">
        <v>12257</v>
      </c>
      <c r="H11840" t="s">
        <v>12255</v>
      </c>
      <c r="P11840">
        <v>1.23</v>
      </c>
      <c r="Q11840">
        <v>-0.12</v>
      </c>
      <c r="R11840">
        <v>0</v>
      </c>
      <c r="S11840">
        <v>1.35</v>
      </c>
      <c r="U11840">
        <v>2500</v>
      </c>
      <c r="V11840" s="8">
        <v>40155</v>
      </c>
    </row>
    <row r="11841" spans="1:22" x14ac:dyDescent="0.2">
      <c r="A11841" t="s">
        <v>803</v>
      </c>
      <c r="B11841">
        <v>6</v>
      </c>
      <c r="C11841">
        <v>2010</v>
      </c>
      <c r="E11841" t="s">
        <v>1301</v>
      </c>
      <c r="F11841">
        <v>115</v>
      </c>
      <c r="G11841" t="s">
        <v>12258</v>
      </c>
      <c r="H11841" t="s">
        <v>12255</v>
      </c>
      <c r="P11841">
        <v>0.92</v>
      </c>
      <c r="Q11841">
        <v>-0.08</v>
      </c>
      <c r="R11841">
        <v>0</v>
      </c>
      <c r="S11841">
        <v>1</v>
      </c>
      <c r="U11841">
        <v>1000</v>
      </c>
      <c r="V11841" s="8">
        <v>40155</v>
      </c>
    </row>
    <row r="11842" spans="1:22" x14ac:dyDescent="0.2">
      <c r="A11842" t="s">
        <v>803</v>
      </c>
      <c r="B11842">
        <v>6</v>
      </c>
      <c r="C11842">
        <v>2010</v>
      </c>
      <c r="E11842" t="s">
        <v>1301</v>
      </c>
      <c r="F11842">
        <v>120</v>
      </c>
      <c r="G11842" t="s">
        <v>12259</v>
      </c>
      <c r="H11842" t="s">
        <v>12255</v>
      </c>
      <c r="P11842">
        <v>0.72</v>
      </c>
      <c r="Q11842">
        <v>-0.06</v>
      </c>
      <c r="R11842">
        <v>0</v>
      </c>
      <c r="S11842">
        <v>0.78</v>
      </c>
      <c r="U11842">
        <v>6300</v>
      </c>
      <c r="V11842" s="8">
        <v>40155</v>
      </c>
    </row>
    <row r="11843" spans="1:22" x14ac:dyDescent="0.2">
      <c r="A11843" t="s">
        <v>803</v>
      </c>
      <c r="B11843">
        <v>6</v>
      </c>
      <c r="C11843">
        <v>2010</v>
      </c>
      <c r="E11843" t="s">
        <v>1301</v>
      </c>
      <c r="F11843">
        <v>125</v>
      </c>
      <c r="G11843" t="s">
        <v>12260</v>
      </c>
      <c r="H11843" t="s">
        <v>12255</v>
      </c>
      <c r="P11843">
        <v>0.56999999999999995</v>
      </c>
      <c r="Q11843">
        <v>-0.04</v>
      </c>
      <c r="R11843">
        <v>0</v>
      </c>
      <c r="S11843">
        <v>0.61</v>
      </c>
      <c r="U11843">
        <v>300</v>
      </c>
      <c r="V11843" s="8">
        <v>40155</v>
      </c>
    </row>
    <row r="11844" spans="1:22" x14ac:dyDescent="0.2">
      <c r="A11844" t="s">
        <v>803</v>
      </c>
      <c r="B11844">
        <v>6</v>
      </c>
      <c r="C11844">
        <v>2010</v>
      </c>
      <c r="E11844" t="s">
        <v>1301</v>
      </c>
      <c r="F11844">
        <v>125.5</v>
      </c>
      <c r="G11844" t="s">
        <v>12261</v>
      </c>
      <c r="H11844" t="s">
        <v>12255</v>
      </c>
      <c r="P11844">
        <v>0.56000000000000005</v>
      </c>
      <c r="Q11844">
        <v>-0.04</v>
      </c>
      <c r="R11844">
        <v>0</v>
      </c>
      <c r="S11844">
        <v>0.6</v>
      </c>
      <c r="U11844">
        <v>400</v>
      </c>
      <c r="V11844" s="8">
        <v>40155</v>
      </c>
    </row>
    <row r="11845" spans="1:22" x14ac:dyDescent="0.2">
      <c r="A11845" t="s">
        <v>803</v>
      </c>
      <c r="B11845">
        <v>6</v>
      </c>
      <c r="C11845">
        <v>2010</v>
      </c>
      <c r="E11845" t="s">
        <v>1301</v>
      </c>
      <c r="F11845">
        <v>130</v>
      </c>
      <c r="G11845" t="s">
        <v>12262</v>
      </c>
      <c r="H11845" t="s">
        <v>12255</v>
      </c>
      <c r="P11845">
        <v>0.45</v>
      </c>
      <c r="Q11845">
        <v>-0.04</v>
      </c>
      <c r="R11845">
        <v>0</v>
      </c>
      <c r="S11845">
        <v>0.49</v>
      </c>
      <c r="U11845">
        <v>625</v>
      </c>
      <c r="V11845" s="8">
        <v>40155</v>
      </c>
    </row>
    <row r="11846" spans="1:22" x14ac:dyDescent="0.2">
      <c r="A11846" t="s">
        <v>803</v>
      </c>
      <c r="B11846">
        <v>6</v>
      </c>
      <c r="C11846">
        <v>2010</v>
      </c>
      <c r="E11846" t="s">
        <v>1301</v>
      </c>
      <c r="F11846">
        <v>150</v>
      </c>
      <c r="G11846" t="s">
        <v>12263</v>
      </c>
      <c r="H11846" t="s">
        <v>12255</v>
      </c>
      <c r="P11846">
        <v>0.21</v>
      </c>
      <c r="Q11846">
        <v>-0.01</v>
      </c>
      <c r="R11846">
        <v>0</v>
      </c>
      <c r="S11846">
        <v>0.22</v>
      </c>
      <c r="U11846">
        <v>1000</v>
      </c>
      <c r="V11846" s="8">
        <v>40155</v>
      </c>
    </row>
    <row r="11847" spans="1:22" x14ac:dyDescent="0.2">
      <c r="A11847" t="s">
        <v>803</v>
      </c>
      <c r="B11847">
        <v>6</v>
      </c>
      <c r="C11847">
        <v>2010</v>
      </c>
      <c r="E11847" t="s">
        <v>1301</v>
      </c>
      <c r="F11847">
        <v>30</v>
      </c>
      <c r="G11847" t="s">
        <v>12264</v>
      </c>
      <c r="H11847" t="s">
        <v>12255</v>
      </c>
      <c r="P11847">
        <v>48.74</v>
      </c>
      <c r="Q11847">
        <v>-1.62</v>
      </c>
      <c r="R11847">
        <v>0</v>
      </c>
      <c r="S11847">
        <v>50.36</v>
      </c>
      <c r="U11847">
        <v>300</v>
      </c>
      <c r="V11847" s="8">
        <v>40155</v>
      </c>
    </row>
    <row r="11848" spans="1:22" x14ac:dyDescent="0.2">
      <c r="A11848" t="s">
        <v>803</v>
      </c>
      <c r="B11848">
        <v>6</v>
      </c>
      <c r="C11848">
        <v>2010</v>
      </c>
      <c r="E11848" t="s">
        <v>1301</v>
      </c>
      <c r="F11848">
        <v>60</v>
      </c>
      <c r="G11848" t="s">
        <v>12265</v>
      </c>
      <c r="H11848" t="s">
        <v>12255</v>
      </c>
      <c r="P11848">
        <v>21.16</v>
      </c>
      <c r="Q11848">
        <v>-1.35</v>
      </c>
      <c r="R11848">
        <v>0</v>
      </c>
      <c r="S11848">
        <v>22.51</v>
      </c>
      <c r="U11848">
        <v>500</v>
      </c>
      <c r="V11848" s="8">
        <v>40155</v>
      </c>
    </row>
    <row r="11849" spans="1:22" x14ac:dyDescent="0.2">
      <c r="A11849" t="s">
        <v>803</v>
      </c>
      <c r="B11849">
        <v>6</v>
      </c>
      <c r="C11849">
        <v>2010</v>
      </c>
      <c r="E11849" t="s">
        <v>1301</v>
      </c>
      <c r="F11849">
        <v>62</v>
      </c>
      <c r="G11849" t="s">
        <v>12266</v>
      </c>
      <c r="H11849" t="s">
        <v>12255</v>
      </c>
      <c r="P11849">
        <v>19.55</v>
      </c>
      <c r="Q11849">
        <v>-1.31</v>
      </c>
      <c r="R11849">
        <v>0</v>
      </c>
      <c r="S11849">
        <v>20.86</v>
      </c>
      <c r="U11849">
        <v>25</v>
      </c>
      <c r="V11849" s="8">
        <v>40155</v>
      </c>
    </row>
    <row r="11850" spans="1:22" x14ac:dyDescent="0.2">
      <c r="A11850" t="s">
        <v>803</v>
      </c>
      <c r="B11850">
        <v>6</v>
      </c>
      <c r="C11850">
        <v>2010</v>
      </c>
      <c r="E11850" t="s">
        <v>1301</v>
      </c>
      <c r="F11850">
        <v>66</v>
      </c>
      <c r="G11850" t="s">
        <v>12267</v>
      </c>
      <c r="H11850" t="s">
        <v>12255</v>
      </c>
      <c r="P11850">
        <v>16.45</v>
      </c>
      <c r="Q11850">
        <v>-1.23</v>
      </c>
      <c r="R11850">
        <v>0</v>
      </c>
      <c r="S11850">
        <v>17.68</v>
      </c>
      <c r="U11850">
        <v>600</v>
      </c>
      <c r="V11850" s="8">
        <v>40155</v>
      </c>
    </row>
    <row r="11851" spans="1:22" x14ac:dyDescent="0.2">
      <c r="A11851" t="s">
        <v>803</v>
      </c>
      <c r="B11851">
        <v>6</v>
      </c>
      <c r="C11851">
        <v>2010</v>
      </c>
      <c r="E11851" t="s">
        <v>1301</v>
      </c>
      <c r="F11851">
        <v>68</v>
      </c>
      <c r="G11851" t="s">
        <v>12268</v>
      </c>
      <c r="H11851" t="s">
        <v>12255</v>
      </c>
      <c r="P11851">
        <v>15.01</v>
      </c>
      <c r="Q11851">
        <v>-1.1499999999999999</v>
      </c>
      <c r="R11851">
        <v>0</v>
      </c>
      <c r="S11851">
        <v>16.16</v>
      </c>
      <c r="U11851">
        <v>375</v>
      </c>
      <c r="V11851" s="8">
        <v>40155</v>
      </c>
    </row>
    <row r="11852" spans="1:22" x14ac:dyDescent="0.2">
      <c r="A11852" t="s">
        <v>803</v>
      </c>
      <c r="B11852">
        <v>6</v>
      </c>
      <c r="C11852">
        <v>2010</v>
      </c>
      <c r="E11852" t="s">
        <v>1301</v>
      </c>
      <c r="F11852">
        <v>70</v>
      </c>
      <c r="G11852" t="s">
        <v>12269</v>
      </c>
      <c r="H11852" t="s">
        <v>12255</v>
      </c>
      <c r="P11852">
        <v>13.67</v>
      </c>
      <c r="Q11852">
        <v>-1.07</v>
      </c>
      <c r="R11852">
        <v>0</v>
      </c>
      <c r="S11852">
        <v>14.74</v>
      </c>
      <c r="U11852">
        <v>550</v>
      </c>
      <c r="V11852" s="8">
        <v>40155</v>
      </c>
    </row>
    <row r="11853" spans="1:22" x14ac:dyDescent="0.2">
      <c r="A11853" t="s">
        <v>803</v>
      </c>
      <c r="B11853">
        <v>6</v>
      </c>
      <c r="C11853">
        <v>2010</v>
      </c>
      <c r="E11853" t="s">
        <v>1301</v>
      </c>
      <c r="F11853">
        <v>72.5</v>
      </c>
      <c r="G11853" t="s">
        <v>12270</v>
      </c>
      <c r="H11853" t="s">
        <v>12255</v>
      </c>
      <c r="P11853">
        <v>12.07</v>
      </c>
      <c r="Q11853">
        <v>-1.01</v>
      </c>
      <c r="R11853">
        <v>0</v>
      </c>
      <c r="S11853">
        <v>13.08</v>
      </c>
      <c r="U11853">
        <v>100</v>
      </c>
      <c r="V11853" s="8">
        <v>40155</v>
      </c>
    </row>
    <row r="11854" spans="1:22" x14ac:dyDescent="0.2">
      <c r="A11854" t="s">
        <v>803</v>
      </c>
      <c r="B11854">
        <v>6</v>
      </c>
      <c r="C11854">
        <v>2010</v>
      </c>
      <c r="E11854" t="s">
        <v>1301</v>
      </c>
      <c r="F11854">
        <v>73.5</v>
      </c>
      <c r="G11854" t="s">
        <v>12271</v>
      </c>
      <c r="H11854" t="s">
        <v>12255</v>
      </c>
      <c r="P11854">
        <v>11.46</v>
      </c>
      <c r="Q11854">
        <v>-0.98</v>
      </c>
      <c r="R11854">
        <v>0</v>
      </c>
      <c r="S11854">
        <v>12.44</v>
      </c>
      <c r="U11854">
        <v>500</v>
      </c>
      <c r="V11854" s="8">
        <v>40155</v>
      </c>
    </row>
    <row r="11855" spans="1:22" x14ac:dyDescent="0.2">
      <c r="A11855" t="s">
        <v>803</v>
      </c>
      <c r="B11855">
        <v>6</v>
      </c>
      <c r="C11855">
        <v>2010</v>
      </c>
      <c r="E11855" t="s">
        <v>1301</v>
      </c>
      <c r="F11855">
        <v>74.5</v>
      </c>
      <c r="G11855" t="s">
        <v>12272</v>
      </c>
      <c r="H11855" t="s">
        <v>12255</v>
      </c>
      <c r="P11855">
        <v>10.88</v>
      </c>
      <c r="Q11855">
        <v>-0.94</v>
      </c>
      <c r="R11855">
        <v>0</v>
      </c>
      <c r="S11855">
        <v>11.82</v>
      </c>
      <c r="U11855">
        <v>300</v>
      </c>
      <c r="V11855" s="8">
        <v>40155</v>
      </c>
    </row>
    <row r="11856" spans="1:22" x14ac:dyDescent="0.2">
      <c r="A11856" t="s">
        <v>803</v>
      </c>
      <c r="B11856">
        <v>6</v>
      </c>
      <c r="C11856">
        <v>2010</v>
      </c>
      <c r="E11856" t="s">
        <v>1301</v>
      </c>
      <c r="F11856">
        <v>76</v>
      </c>
      <c r="G11856" t="s">
        <v>12273</v>
      </c>
      <c r="H11856" t="s">
        <v>12255</v>
      </c>
      <c r="P11856">
        <v>10.039999999999999</v>
      </c>
      <c r="Q11856">
        <v>-0.89</v>
      </c>
      <c r="R11856">
        <v>0</v>
      </c>
      <c r="S11856">
        <v>10.93</v>
      </c>
      <c r="U11856">
        <v>50</v>
      </c>
      <c r="V11856" s="8">
        <v>40155</v>
      </c>
    </row>
    <row r="11857" spans="1:22" x14ac:dyDescent="0.2">
      <c r="A11857" t="s">
        <v>803</v>
      </c>
      <c r="B11857">
        <v>6</v>
      </c>
      <c r="C11857">
        <v>2010</v>
      </c>
      <c r="E11857" t="s">
        <v>1301</v>
      </c>
      <c r="F11857">
        <v>78</v>
      </c>
      <c r="G11857" t="s">
        <v>12274</v>
      </c>
      <c r="H11857" t="s">
        <v>12255</v>
      </c>
      <c r="P11857">
        <v>8.99</v>
      </c>
      <c r="Q11857">
        <v>-0.83</v>
      </c>
      <c r="R11857">
        <v>0</v>
      </c>
      <c r="S11857">
        <v>9.82</v>
      </c>
      <c r="U11857">
        <v>355</v>
      </c>
      <c r="V11857" s="8">
        <v>40155</v>
      </c>
    </row>
    <row r="11858" spans="1:22" x14ac:dyDescent="0.2">
      <c r="A11858" t="s">
        <v>803</v>
      </c>
      <c r="B11858">
        <v>6</v>
      </c>
      <c r="C11858">
        <v>2010</v>
      </c>
      <c r="E11858" t="s">
        <v>1301</v>
      </c>
      <c r="F11858">
        <v>80</v>
      </c>
      <c r="G11858" t="s">
        <v>12275</v>
      </c>
      <c r="H11858" t="s">
        <v>12255</v>
      </c>
      <c r="P11858">
        <v>8.0399999999999991</v>
      </c>
      <c r="Q11858">
        <v>-0.75</v>
      </c>
      <c r="R11858">
        <v>957</v>
      </c>
      <c r="S11858">
        <v>8.7899999999999991</v>
      </c>
      <c r="T11858">
        <v>500</v>
      </c>
      <c r="U11858">
        <v>2134</v>
      </c>
      <c r="V11858" s="8">
        <v>40155</v>
      </c>
    </row>
    <row r="11859" spans="1:22" x14ac:dyDescent="0.2">
      <c r="A11859" t="s">
        <v>803</v>
      </c>
      <c r="B11859">
        <v>6</v>
      </c>
      <c r="C11859">
        <v>2010</v>
      </c>
      <c r="E11859" t="s">
        <v>1301</v>
      </c>
      <c r="F11859">
        <v>85</v>
      </c>
      <c r="G11859" t="s">
        <v>12276</v>
      </c>
      <c r="H11859" t="s">
        <v>12255</v>
      </c>
      <c r="P11859">
        <v>6.03</v>
      </c>
      <c r="Q11859">
        <v>-0.59</v>
      </c>
      <c r="R11859">
        <v>0</v>
      </c>
      <c r="S11859">
        <v>6.62</v>
      </c>
      <c r="T11859">
        <v>500</v>
      </c>
      <c r="U11859">
        <v>3600</v>
      </c>
      <c r="V11859" s="8">
        <v>40155</v>
      </c>
    </row>
    <row r="11860" spans="1:22" x14ac:dyDescent="0.2">
      <c r="A11860" t="s">
        <v>803</v>
      </c>
      <c r="B11860">
        <v>6</v>
      </c>
      <c r="C11860">
        <v>2010</v>
      </c>
      <c r="E11860" t="s">
        <v>1301</v>
      </c>
      <c r="F11860">
        <v>87</v>
      </c>
      <c r="G11860" t="s">
        <v>12277</v>
      </c>
      <c r="H11860" t="s">
        <v>12255</v>
      </c>
      <c r="P11860">
        <v>5.34</v>
      </c>
      <c r="Q11860">
        <v>-0.54</v>
      </c>
      <c r="R11860">
        <v>0</v>
      </c>
      <c r="S11860">
        <v>5.88</v>
      </c>
      <c r="U11860">
        <v>1</v>
      </c>
      <c r="V11860" s="8">
        <v>40155</v>
      </c>
    </row>
    <row r="11861" spans="1:22" x14ac:dyDescent="0.2">
      <c r="A11861" t="s">
        <v>803</v>
      </c>
      <c r="B11861">
        <v>6</v>
      </c>
      <c r="C11861">
        <v>2010</v>
      </c>
      <c r="E11861" t="s">
        <v>1301</v>
      </c>
      <c r="F11861">
        <v>90</v>
      </c>
      <c r="G11861" t="s">
        <v>12278</v>
      </c>
      <c r="H11861" t="s">
        <v>12255</v>
      </c>
      <c r="P11861">
        <v>4.4000000000000004</v>
      </c>
      <c r="Q11861">
        <v>-0.46</v>
      </c>
      <c r="R11861">
        <v>0</v>
      </c>
      <c r="S11861">
        <v>4.8600000000000003</v>
      </c>
      <c r="T11861">
        <v>500</v>
      </c>
      <c r="U11861">
        <v>7060</v>
      </c>
      <c r="V11861" s="8">
        <v>40155</v>
      </c>
    </row>
    <row r="11862" spans="1:22" x14ac:dyDescent="0.2">
      <c r="A11862" t="s">
        <v>803</v>
      </c>
      <c r="B11862">
        <v>6</v>
      </c>
      <c r="C11862">
        <v>2010</v>
      </c>
      <c r="E11862" t="s">
        <v>1301</v>
      </c>
      <c r="F11862">
        <v>95</v>
      </c>
      <c r="G11862" t="s">
        <v>12279</v>
      </c>
      <c r="H11862" t="s">
        <v>12255</v>
      </c>
      <c r="P11862">
        <v>3.11</v>
      </c>
      <c r="Q11862">
        <v>-0.35</v>
      </c>
      <c r="R11862">
        <v>0</v>
      </c>
      <c r="S11862">
        <v>3.46</v>
      </c>
      <c r="U11862">
        <v>1300</v>
      </c>
      <c r="V11862" s="8">
        <v>40155</v>
      </c>
    </row>
    <row r="11863" spans="1:22" x14ac:dyDescent="0.2">
      <c r="A11863" t="s">
        <v>803</v>
      </c>
      <c r="B11863">
        <v>6</v>
      </c>
      <c r="C11863">
        <v>2010</v>
      </c>
      <c r="E11863" t="s">
        <v>1301</v>
      </c>
      <c r="F11863">
        <v>98</v>
      </c>
      <c r="G11863" t="s">
        <v>12280</v>
      </c>
      <c r="H11863" t="s">
        <v>12255</v>
      </c>
      <c r="P11863">
        <v>2.5299999999999998</v>
      </c>
      <c r="Q11863">
        <v>-0.25</v>
      </c>
      <c r="R11863">
        <v>0</v>
      </c>
      <c r="S11863">
        <v>2.78</v>
      </c>
      <c r="U11863">
        <v>100</v>
      </c>
      <c r="V11863" s="8">
        <v>40155</v>
      </c>
    </row>
    <row r="11864" spans="1:22" x14ac:dyDescent="0.2">
      <c r="A11864" t="s">
        <v>803</v>
      </c>
      <c r="B11864">
        <v>6</v>
      </c>
      <c r="C11864">
        <v>2010</v>
      </c>
      <c r="E11864" t="s">
        <v>5087</v>
      </c>
      <c r="F11864">
        <v>125.5</v>
      </c>
      <c r="G11864" t="s">
        <v>12281</v>
      </c>
      <c r="H11864" t="s">
        <v>12282</v>
      </c>
      <c r="P11864">
        <v>47.19</v>
      </c>
      <c r="Q11864">
        <v>1.59</v>
      </c>
      <c r="R11864">
        <v>0</v>
      </c>
      <c r="S11864">
        <v>45.6</v>
      </c>
      <c r="U11864">
        <v>400</v>
      </c>
      <c r="V11864" s="8">
        <v>40155</v>
      </c>
    </row>
    <row r="11865" spans="1:22" x14ac:dyDescent="0.2">
      <c r="A11865" t="s">
        <v>803</v>
      </c>
      <c r="B11865">
        <v>6</v>
      </c>
      <c r="C11865">
        <v>2010</v>
      </c>
      <c r="E11865" t="s">
        <v>5087</v>
      </c>
      <c r="F11865">
        <v>130</v>
      </c>
      <c r="G11865" t="s">
        <v>12283</v>
      </c>
      <c r="H11865" t="s">
        <v>12282</v>
      </c>
      <c r="P11865">
        <v>51.58</v>
      </c>
      <c r="Q11865">
        <v>1.6</v>
      </c>
      <c r="R11865">
        <v>0</v>
      </c>
      <c r="S11865">
        <v>49.98</v>
      </c>
      <c r="U11865">
        <v>300</v>
      </c>
      <c r="V11865" s="8">
        <v>40155</v>
      </c>
    </row>
    <row r="11866" spans="1:22" x14ac:dyDescent="0.2">
      <c r="A11866" t="s">
        <v>803</v>
      </c>
      <c r="B11866">
        <v>6</v>
      </c>
      <c r="C11866">
        <v>2010</v>
      </c>
      <c r="E11866" t="s">
        <v>5087</v>
      </c>
      <c r="F11866">
        <v>30</v>
      </c>
      <c r="G11866" t="s">
        <v>12284</v>
      </c>
      <c r="H11866" t="s">
        <v>12282</v>
      </c>
      <c r="P11866">
        <v>7.0000000000000007E-2</v>
      </c>
      <c r="Q11866" t="s">
        <v>1244</v>
      </c>
      <c r="R11866">
        <v>0</v>
      </c>
      <c r="S11866">
        <v>7.0000000000000007E-2</v>
      </c>
      <c r="U11866">
        <v>800</v>
      </c>
      <c r="V11866" s="8">
        <v>40155</v>
      </c>
    </row>
    <row r="11867" spans="1:22" x14ac:dyDescent="0.2">
      <c r="A11867" t="s">
        <v>803</v>
      </c>
      <c r="B11867">
        <v>6</v>
      </c>
      <c r="C11867">
        <v>2010</v>
      </c>
      <c r="E11867" t="s">
        <v>5087</v>
      </c>
      <c r="F11867">
        <v>35</v>
      </c>
      <c r="G11867" t="s">
        <v>12285</v>
      </c>
      <c r="H11867" t="s">
        <v>12282</v>
      </c>
      <c r="P11867">
        <v>0.17</v>
      </c>
      <c r="Q11867">
        <v>0.01</v>
      </c>
      <c r="R11867">
        <v>0</v>
      </c>
      <c r="S11867">
        <v>0.16</v>
      </c>
      <c r="U11867">
        <v>800</v>
      </c>
      <c r="V11867" s="8">
        <v>40155</v>
      </c>
    </row>
    <row r="11868" spans="1:22" x14ac:dyDescent="0.2">
      <c r="A11868" t="s">
        <v>803</v>
      </c>
      <c r="B11868">
        <v>6</v>
      </c>
      <c r="C11868">
        <v>2010</v>
      </c>
      <c r="E11868" t="s">
        <v>5087</v>
      </c>
      <c r="F11868">
        <v>40</v>
      </c>
      <c r="G11868" t="s">
        <v>12286</v>
      </c>
      <c r="H11868" t="s">
        <v>12282</v>
      </c>
      <c r="P11868">
        <v>0.34</v>
      </c>
      <c r="Q11868">
        <v>0.02</v>
      </c>
      <c r="R11868">
        <v>0</v>
      </c>
      <c r="S11868">
        <v>0.32</v>
      </c>
      <c r="U11868">
        <v>2250</v>
      </c>
      <c r="V11868" s="8">
        <v>40155</v>
      </c>
    </row>
    <row r="11869" spans="1:22" x14ac:dyDescent="0.2">
      <c r="A11869" t="s">
        <v>803</v>
      </c>
      <c r="B11869">
        <v>6</v>
      </c>
      <c r="C11869">
        <v>2010</v>
      </c>
      <c r="E11869" t="s">
        <v>5087</v>
      </c>
      <c r="F11869">
        <v>45</v>
      </c>
      <c r="G11869" t="s">
        <v>12287</v>
      </c>
      <c r="H11869" t="s">
        <v>12282</v>
      </c>
      <c r="P11869">
        <v>0.61</v>
      </c>
      <c r="Q11869">
        <v>0.04</v>
      </c>
      <c r="R11869">
        <v>0</v>
      </c>
      <c r="S11869">
        <v>0.56999999999999995</v>
      </c>
      <c r="U11869">
        <v>1200</v>
      </c>
      <c r="V11869" s="8">
        <v>40155</v>
      </c>
    </row>
    <row r="11870" spans="1:22" x14ac:dyDescent="0.2">
      <c r="A11870" t="s">
        <v>803</v>
      </c>
      <c r="B11870">
        <v>6</v>
      </c>
      <c r="C11870">
        <v>2010</v>
      </c>
      <c r="E11870" t="s">
        <v>5087</v>
      </c>
      <c r="F11870">
        <v>50</v>
      </c>
      <c r="G11870" t="s">
        <v>12288</v>
      </c>
      <c r="H11870" t="s">
        <v>12282</v>
      </c>
      <c r="P11870">
        <v>1.03</v>
      </c>
      <c r="Q11870">
        <v>0.1</v>
      </c>
      <c r="R11870">
        <v>0</v>
      </c>
      <c r="S11870">
        <v>0.93</v>
      </c>
      <c r="U11870">
        <v>7425</v>
      </c>
      <c r="V11870" s="8">
        <v>40155</v>
      </c>
    </row>
    <row r="11871" spans="1:22" x14ac:dyDescent="0.2">
      <c r="A11871" t="s">
        <v>803</v>
      </c>
      <c r="B11871">
        <v>6</v>
      </c>
      <c r="C11871">
        <v>2010</v>
      </c>
      <c r="E11871" t="s">
        <v>5087</v>
      </c>
      <c r="F11871">
        <v>53.5</v>
      </c>
      <c r="G11871" t="s">
        <v>12289</v>
      </c>
      <c r="H11871" t="s">
        <v>12282</v>
      </c>
      <c r="P11871">
        <v>1.42</v>
      </c>
      <c r="Q11871">
        <v>0.14000000000000001</v>
      </c>
      <c r="R11871">
        <v>0</v>
      </c>
      <c r="S11871">
        <v>1.28</v>
      </c>
      <c r="U11871">
        <v>200</v>
      </c>
      <c r="V11871" s="8">
        <v>40155</v>
      </c>
    </row>
    <row r="11872" spans="1:22" x14ac:dyDescent="0.2">
      <c r="A11872" t="s">
        <v>803</v>
      </c>
      <c r="B11872">
        <v>6</v>
      </c>
      <c r="C11872">
        <v>2010</v>
      </c>
      <c r="E11872" t="s">
        <v>5087</v>
      </c>
      <c r="F11872">
        <v>55</v>
      </c>
      <c r="G11872" t="s">
        <v>12290</v>
      </c>
      <c r="H11872" t="s">
        <v>12282</v>
      </c>
      <c r="P11872">
        <v>1.62</v>
      </c>
      <c r="Q11872">
        <v>0.17</v>
      </c>
      <c r="R11872">
        <v>0</v>
      </c>
      <c r="S11872">
        <v>1.45</v>
      </c>
      <c r="U11872">
        <v>5150</v>
      </c>
      <c r="V11872" s="8">
        <v>40155</v>
      </c>
    </row>
    <row r="11873" spans="1:22" x14ac:dyDescent="0.2">
      <c r="A11873" t="s">
        <v>803</v>
      </c>
      <c r="B11873">
        <v>6</v>
      </c>
      <c r="C11873">
        <v>2010</v>
      </c>
      <c r="E11873" t="s">
        <v>5087</v>
      </c>
      <c r="F11873">
        <v>56</v>
      </c>
      <c r="G11873" t="s">
        <v>12291</v>
      </c>
      <c r="H11873" t="s">
        <v>12282</v>
      </c>
      <c r="P11873">
        <v>1.76</v>
      </c>
      <c r="Q11873">
        <v>0.18</v>
      </c>
      <c r="R11873">
        <v>0</v>
      </c>
      <c r="S11873">
        <v>1.58</v>
      </c>
      <c r="U11873">
        <v>200</v>
      </c>
      <c r="V11873" s="8">
        <v>40155</v>
      </c>
    </row>
    <row r="11874" spans="1:22" x14ac:dyDescent="0.2">
      <c r="A11874" t="s">
        <v>803</v>
      </c>
      <c r="B11874">
        <v>6</v>
      </c>
      <c r="C11874">
        <v>2010</v>
      </c>
      <c r="E11874" t="s">
        <v>5087</v>
      </c>
      <c r="F11874">
        <v>60</v>
      </c>
      <c r="G11874" t="s">
        <v>12292</v>
      </c>
      <c r="H11874" t="s">
        <v>12282</v>
      </c>
      <c r="P11874">
        <v>2.4300000000000002</v>
      </c>
      <c r="Q11874">
        <v>0.27</v>
      </c>
      <c r="R11874">
        <v>0</v>
      </c>
      <c r="S11874">
        <v>2.16</v>
      </c>
      <c r="U11874">
        <v>1050</v>
      </c>
      <c r="V11874" s="8">
        <v>40155</v>
      </c>
    </row>
    <row r="11875" spans="1:22" x14ac:dyDescent="0.2">
      <c r="A11875" t="s">
        <v>803</v>
      </c>
      <c r="B11875">
        <v>6</v>
      </c>
      <c r="C11875">
        <v>2010</v>
      </c>
      <c r="E11875" t="s">
        <v>5087</v>
      </c>
      <c r="F11875">
        <v>62</v>
      </c>
      <c r="G11875" t="s">
        <v>12293</v>
      </c>
      <c r="H11875" t="s">
        <v>12282</v>
      </c>
      <c r="P11875">
        <v>2.81</v>
      </c>
      <c r="Q11875">
        <v>0.31</v>
      </c>
      <c r="R11875">
        <v>0</v>
      </c>
      <c r="S11875">
        <v>2.5</v>
      </c>
      <c r="U11875">
        <v>25</v>
      </c>
      <c r="V11875" s="8">
        <v>40155</v>
      </c>
    </row>
    <row r="11876" spans="1:22" x14ac:dyDescent="0.2">
      <c r="A11876" t="s">
        <v>803</v>
      </c>
      <c r="B11876">
        <v>6</v>
      </c>
      <c r="C11876">
        <v>2010</v>
      </c>
      <c r="E11876" t="s">
        <v>5087</v>
      </c>
      <c r="F11876">
        <v>65</v>
      </c>
      <c r="G11876" t="s">
        <v>12294</v>
      </c>
      <c r="H11876" t="s">
        <v>12282</v>
      </c>
      <c r="P11876">
        <v>3.47</v>
      </c>
      <c r="Q11876">
        <v>0.38</v>
      </c>
      <c r="R11876">
        <v>0</v>
      </c>
      <c r="S11876">
        <v>3.09</v>
      </c>
      <c r="U11876">
        <v>2304</v>
      </c>
      <c r="V11876" s="8">
        <v>40155</v>
      </c>
    </row>
    <row r="11877" spans="1:22" x14ac:dyDescent="0.2">
      <c r="A11877" t="s">
        <v>803</v>
      </c>
      <c r="B11877">
        <v>6</v>
      </c>
      <c r="C11877">
        <v>2010</v>
      </c>
      <c r="E11877" t="s">
        <v>5087</v>
      </c>
      <c r="F11877">
        <v>70</v>
      </c>
      <c r="G11877" t="s">
        <v>12295</v>
      </c>
      <c r="H11877" t="s">
        <v>12282</v>
      </c>
      <c r="P11877">
        <v>4.91</v>
      </c>
      <c r="Q11877">
        <v>0.54</v>
      </c>
      <c r="R11877">
        <v>0</v>
      </c>
      <c r="S11877">
        <v>4.37</v>
      </c>
      <c r="U11877">
        <v>100</v>
      </c>
      <c r="V11877" s="8">
        <v>40155</v>
      </c>
    </row>
    <row r="11878" spans="1:22" x14ac:dyDescent="0.2">
      <c r="A11878" t="s">
        <v>803</v>
      </c>
      <c r="B11878">
        <v>6</v>
      </c>
      <c r="C11878">
        <v>2010</v>
      </c>
      <c r="E11878" t="s">
        <v>5087</v>
      </c>
      <c r="F11878">
        <v>72</v>
      </c>
      <c r="G11878" t="s">
        <v>12296</v>
      </c>
      <c r="H11878" t="s">
        <v>12282</v>
      </c>
      <c r="P11878">
        <v>5.63</v>
      </c>
      <c r="Q11878">
        <v>0.61</v>
      </c>
      <c r="R11878">
        <v>0</v>
      </c>
      <c r="S11878">
        <v>5.0199999999999996</v>
      </c>
      <c r="U11878">
        <v>1</v>
      </c>
      <c r="V11878" s="8">
        <v>40155</v>
      </c>
    </row>
    <row r="11879" spans="1:22" x14ac:dyDescent="0.2">
      <c r="A11879" t="s">
        <v>803</v>
      </c>
      <c r="B11879">
        <v>6</v>
      </c>
      <c r="C11879">
        <v>2010</v>
      </c>
      <c r="E11879" t="s">
        <v>5087</v>
      </c>
      <c r="F11879">
        <v>72.5</v>
      </c>
      <c r="G11879" t="s">
        <v>12297</v>
      </c>
      <c r="H11879" t="s">
        <v>12282</v>
      </c>
      <c r="P11879">
        <v>5.81</v>
      </c>
      <c r="Q11879">
        <v>0.61</v>
      </c>
      <c r="R11879">
        <v>0</v>
      </c>
      <c r="S11879">
        <v>5.2</v>
      </c>
      <c r="U11879">
        <v>100</v>
      </c>
      <c r="V11879" s="8">
        <v>40155</v>
      </c>
    </row>
    <row r="11880" spans="1:22" x14ac:dyDescent="0.2">
      <c r="A11880" t="s">
        <v>803</v>
      </c>
      <c r="B11880">
        <v>6</v>
      </c>
      <c r="C11880">
        <v>2010</v>
      </c>
      <c r="E11880" t="s">
        <v>5087</v>
      </c>
      <c r="F11880">
        <v>75</v>
      </c>
      <c r="G11880" t="s">
        <v>12298</v>
      </c>
      <c r="H11880" t="s">
        <v>12282</v>
      </c>
      <c r="P11880">
        <v>6.83</v>
      </c>
      <c r="Q11880">
        <v>0.7</v>
      </c>
      <c r="R11880">
        <v>0</v>
      </c>
      <c r="S11880">
        <v>6.13</v>
      </c>
      <c r="U11880">
        <v>750</v>
      </c>
      <c r="V11880" s="8">
        <v>40155</v>
      </c>
    </row>
    <row r="11881" spans="1:22" x14ac:dyDescent="0.2">
      <c r="A11881" t="s">
        <v>803</v>
      </c>
      <c r="B11881">
        <v>6</v>
      </c>
      <c r="C11881">
        <v>2010</v>
      </c>
      <c r="E11881" t="s">
        <v>5087</v>
      </c>
      <c r="F11881">
        <v>80</v>
      </c>
      <c r="G11881" t="s">
        <v>12299</v>
      </c>
      <c r="H11881" t="s">
        <v>12282</v>
      </c>
      <c r="P11881">
        <v>9.27</v>
      </c>
      <c r="Q11881">
        <v>0.88</v>
      </c>
      <c r="R11881">
        <v>0</v>
      </c>
      <c r="S11881">
        <v>8.39</v>
      </c>
      <c r="U11881">
        <v>1</v>
      </c>
      <c r="V11881" s="8">
        <v>40155</v>
      </c>
    </row>
    <row r="11882" spans="1:22" x14ac:dyDescent="0.2">
      <c r="A11882" t="s">
        <v>803</v>
      </c>
      <c r="B11882">
        <v>6</v>
      </c>
      <c r="C11882">
        <v>2010</v>
      </c>
      <c r="E11882" t="s">
        <v>5087</v>
      </c>
      <c r="F11882">
        <v>85</v>
      </c>
      <c r="G11882" t="s">
        <v>12300</v>
      </c>
      <c r="H11882" t="s">
        <v>12282</v>
      </c>
      <c r="P11882">
        <v>12.25</v>
      </c>
      <c r="Q11882">
        <v>1.04</v>
      </c>
      <c r="R11882">
        <v>0</v>
      </c>
      <c r="S11882">
        <v>11.21</v>
      </c>
      <c r="U11882">
        <v>300</v>
      </c>
      <c r="V11882" s="8">
        <v>40155</v>
      </c>
    </row>
    <row r="11883" spans="1:22" x14ac:dyDescent="0.2">
      <c r="A11883" t="s">
        <v>803</v>
      </c>
      <c r="B11883">
        <v>6</v>
      </c>
      <c r="C11883">
        <v>2010</v>
      </c>
      <c r="E11883" t="s">
        <v>5087</v>
      </c>
      <c r="F11883">
        <v>87</v>
      </c>
      <c r="G11883" t="s">
        <v>16165</v>
      </c>
      <c r="H11883" t="s">
        <v>12282</v>
      </c>
      <c r="P11883">
        <v>13.55</v>
      </c>
      <c r="Q11883">
        <v>1.0900000000000001</v>
      </c>
      <c r="R11883">
        <v>0</v>
      </c>
      <c r="S11883">
        <v>12.46</v>
      </c>
      <c r="U11883">
        <v>100</v>
      </c>
      <c r="V11883" s="8">
        <v>40155</v>
      </c>
    </row>
    <row r="11884" spans="1:22" x14ac:dyDescent="0.2">
      <c r="A11884" t="s">
        <v>803</v>
      </c>
      <c r="B11884">
        <v>7</v>
      </c>
      <c r="C11884">
        <v>2010</v>
      </c>
      <c r="E11884" t="s">
        <v>1301</v>
      </c>
      <c r="F11884">
        <v>80</v>
      </c>
      <c r="G11884" t="s">
        <v>16166</v>
      </c>
      <c r="H11884" t="s">
        <v>16167</v>
      </c>
      <c r="P11884">
        <v>9.0299999999999994</v>
      </c>
      <c r="Q11884">
        <v>-0.86</v>
      </c>
      <c r="R11884">
        <v>0</v>
      </c>
      <c r="S11884">
        <v>9.89</v>
      </c>
      <c r="U11884">
        <v>1</v>
      </c>
      <c r="V11884" s="8">
        <v>40155</v>
      </c>
    </row>
    <row r="11885" spans="1:22" x14ac:dyDescent="0.2">
      <c r="A11885" t="s">
        <v>803</v>
      </c>
      <c r="B11885">
        <v>7</v>
      </c>
      <c r="C11885">
        <v>2010</v>
      </c>
      <c r="E11885" t="s">
        <v>1301</v>
      </c>
      <c r="F11885">
        <v>87</v>
      </c>
      <c r="G11885" t="s">
        <v>16168</v>
      </c>
      <c r="H11885" t="s">
        <v>16167</v>
      </c>
      <c r="P11885">
        <v>6.22</v>
      </c>
      <c r="Q11885">
        <v>-0.65</v>
      </c>
      <c r="R11885">
        <v>0</v>
      </c>
      <c r="S11885">
        <v>6.87</v>
      </c>
      <c r="U11885">
        <v>1</v>
      </c>
      <c r="V11885" s="8">
        <v>40155</v>
      </c>
    </row>
    <row r="11886" spans="1:22" x14ac:dyDescent="0.2">
      <c r="A11886" t="s">
        <v>803</v>
      </c>
      <c r="B11886">
        <v>7</v>
      </c>
      <c r="C11886">
        <v>2010</v>
      </c>
      <c r="E11886" t="s">
        <v>5087</v>
      </c>
      <c r="F11886">
        <v>72</v>
      </c>
      <c r="G11886" t="s">
        <v>16169</v>
      </c>
      <c r="H11886" t="s">
        <v>16170</v>
      </c>
      <c r="P11886">
        <v>6.06</v>
      </c>
      <c r="Q11886">
        <v>0.56000000000000005</v>
      </c>
      <c r="R11886">
        <v>0</v>
      </c>
      <c r="S11886">
        <v>5.5</v>
      </c>
      <c r="U11886">
        <v>1</v>
      </c>
      <c r="V11886" s="8">
        <v>40155</v>
      </c>
    </row>
    <row r="11887" spans="1:22" x14ac:dyDescent="0.2">
      <c r="A11887" t="s">
        <v>803</v>
      </c>
      <c r="B11887">
        <v>7</v>
      </c>
      <c r="C11887">
        <v>2010</v>
      </c>
      <c r="E11887" t="s">
        <v>5087</v>
      </c>
      <c r="F11887">
        <v>80</v>
      </c>
      <c r="G11887" t="s">
        <v>16171</v>
      </c>
      <c r="H11887" t="s">
        <v>16170</v>
      </c>
      <c r="P11887">
        <v>9.68</v>
      </c>
      <c r="Q11887">
        <v>0.81</v>
      </c>
      <c r="R11887">
        <v>0</v>
      </c>
      <c r="S11887">
        <v>8.8699999999999992</v>
      </c>
      <c r="U11887">
        <v>1</v>
      </c>
      <c r="V11887" s="8">
        <v>40155</v>
      </c>
    </row>
    <row r="11888" spans="1:22" x14ac:dyDescent="0.2">
      <c r="A11888" t="s">
        <v>803</v>
      </c>
      <c r="B11888">
        <v>8</v>
      </c>
      <c r="C11888">
        <v>2010</v>
      </c>
      <c r="E11888" t="s">
        <v>1301</v>
      </c>
      <c r="F11888">
        <v>80</v>
      </c>
      <c r="G11888" t="s">
        <v>16172</v>
      </c>
      <c r="H11888" t="s">
        <v>16173</v>
      </c>
      <c r="P11888">
        <v>9.8699999999999992</v>
      </c>
      <c r="Q11888">
        <v>-0.88</v>
      </c>
      <c r="R11888">
        <v>0</v>
      </c>
      <c r="S11888">
        <v>10.75</v>
      </c>
      <c r="U11888">
        <v>1</v>
      </c>
      <c r="V11888" s="8">
        <v>40155</v>
      </c>
    </row>
    <row r="11889" spans="1:22" x14ac:dyDescent="0.2">
      <c r="A11889" t="s">
        <v>803</v>
      </c>
      <c r="B11889">
        <v>8</v>
      </c>
      <c r="C11889">
        <v>2010</v>
      </c>
      <c r="E11889" t="s">
        <v>1301</v>
      </c>
      <c r="F11889">
        <v>82</v>
      </c>
      <c r="G11889" t="s">
        <v>16174</v>
      </c>
      <c r="H11889" t="s">
        <v>16173</v>
      </c>
      <c r="P11889">
        <v>8.9600000000000009</v>
      </c>
      <c r="Q11889">
        <v>-0.81</v>
      </c>
      <c r="R11889">
        <v>0</v>
      </c>
      <c r="S11889">
        <v>9.77</v>
      </c>
      <c r="U11889">
        <v>75</v>
      </c>
      <c r="V11889" s="8">
        <v>40155</v>
      </c>
    </row>
    <row r="11890" spans="1:22" x14ac:dyDescent="0.2">
      <c r="A11890" t="s">
        <v>803</v>
      </c>
      <c r="B11890">
        <v>8</v>
      </c>
      <c r="C11890">
        <v>2010</v>
      </c>
      <c r="E11890" t="s">
        <v>1301</v>
      </c>
      <c r="F11890">
        <v>87</v>
      </c>
      <c r="G11890" t="s">
        <v>16175</v>
      </c>
      <c r="H11890" t="s">
        <v>16173</v>
      </c>
      <c r="P11890">
        <v>6.95</v>
      </c>
      <c r="Q11890">
        <v>-0.69</v>
      </c>
      <c r="R11890">
        <v>0</v>
      </c>
      <c r="S11890">
        <v>7.64</v>
      </c>
      <c r="U11890">
        <v>1</v>
      </c>
      <c r="V11890" s="8">
        <v>40155</v>
      </c>
    </row>
    <row r="11891" spans="1:22" x14ac:dyDescent="0.2">
      <c r="A11891" t="s">
        <v>803</v>
      </c>
      <c r="B11891">
        <v>8</v>
      </c>
      <c r="C11891">
        <v>2010</v>
      </c>
      <c r="E11891" t="s">
        <v>5087</v>
      </c>
      <c r="F11891">
        <v>58</v>
      </c>
      <c r="G11891" t="s">
        <v>16176</v>
      </c>
      <c r="H11891" t="s">
        <v>16177</v>
      </c>
      <c r="P11891">
        <v>2.52</v>
      </c>
      <c r="Q11891">
        <v>0.24</v>
      </c>
      <c r="R11891">
        <v>0</v>
      </c>
      <c r="S11891">
        <v>2.2799999999999998</v>
      </c>
      <c r="U11891">
        <v>100</v>
      </c>
      <c r="V11891" s="8">
        <v>40155</v>
      </c>
    </row>
    <row r="11892" spans="1:22" x14ac:dyDescent="0.2">
      <c r="A11892" t="s">
        <v>803</v>
      </c>
      <c r="B11892">
        <v>8</v>
      </c>
      <c r="C11892">
        <v>2010</v>
      </c>
      <c r="E11892" t="s">
        <v>5087</v>
      </c>
      <c r="F11892">
        <v>70</v>
      </c>
      <c r="G11892" t="s">
        <v>16178</v>
      </c>
      <c r="H11892" t="s">
        <v>16177</v>
      </c>
      <c r="P11892">
        <v>5.66</v>
      </c>
      <c r="Q11892">
        <v>0.48</v>
      </c>
      <c r="R11892">
        <v>0</v>
      </c>
      <c r="S11892">
        <v>5.18</v>
      </c>
      <c r="U11892">
        <v>50</v>
      </c>
      <c r="V11892" s="8">
        <v>40155</v>
      </c>
    </row>
    <row r="11893" spans="1:22" x14ac:dyDescent="0.2">
      <c r="A11893" t="s">
        <v>803</v>
      </c>
      <c r="B11893">
        <v>8</v>
      </c>
      <c r="C11893">
        <v>2010</v>
      </c>
      <c r="E11893" t="s">
        <v>5087</v>
      </c>
      <c r="F11893">
        <v>72</v>
      </c>
      <c r="G11893" t="s">
        <v>16179</v>
      </c>
      <c r="H11893" t="s">
        <v>16177</v>
      </c>
      <c r="P11893">
        <v>6.39</v>
      </c>
      <c r="Q11893">
        <v>0.54</v>
      </c>
      <c r="R11893">
        <v>0</v>
      </c>
      <c r="S11893">
        <v>5.85</v>
      </c>
      <c r="U11893">
        <v>1</v>
      </c>
      <c r="V11893" s="8">
        <v>40155</v>
      </c>
    </row>
    <row r="11894" spans="1:22" x14ac:dyDescent="0.2">
      <c r="A11894" t="s">
        <v>803</v>
      </c>
      <c r="B11894">
        <v>8</v>
      </c>
      <c r="C11894">
        <v>2010</v>
      </c>
      <c r="E11894" t="s">
        <v>5087</v>
      </c>
      <c r="F11894">
        <v>80</v>
      </c>
      <c r="G11894" t="s">
        <v>16180</v>
      </c>
      <c r="H11894" t="s">
        <v>16177</v>
      </c>
      <c r="P11894">
        <v>9.98</v>
      </c>
      <c r="Q11894">
        <v>0.78</v>
      </c>
      <c r="R11894">
        <v>0</v>
      </c>
      <c r="S11894">
        <v>9.1999999999999993</v>
      </c>
      <c r="U11894">
        <v>1</v>
      </c>
      <c r="V11894" s="8">
        <v>40155</v>
      </c>
    </row>
    <row r="11895" spans="1:22" x14ac:dyDescent="0.2">
      <c r="A11895" t="s">
        <v>803</v>
      </c>
      <c r="B11895">
        <v>8</v>
      </c>
      <c r="C11895">
        <v>2010</v>
      </c>
      <c r="E11895" t="s">
        <v>5087</v>
      </c>
      <c r="F11895">
        <v>82</v>
      </c>
      <c r="G11895" t="s">
        <v>16181</v>
      </c>
      <c r="H11895" t="s">
        <v>16177</v>
      </c>
      <c r="P11895">
        <v>11.06</v>
      </c>
      <c r="Q11895">
        <v>0.85</v>
      </c>
      <c r="R11895">
        <v>0</v>
      </c>
      <c r="S11895">
        <v>10.210000000000001</v>
      </c>
      <c r="U11895">
        <v>75</v>
      </c>
      <c r="V11895" s="8">
        <v>40155</v>
      </c>
    </row>
    <row r="11896" spans="1:22" x14ac:dyDescent="0.2">
      <c r="A11896" t="s">
        <v>803</v>
      </c>
      <c r="B11896">
        <v>9</v>
      </c>
      <c r="C11896">
        <v>2010</v>
      </c>
      <c r="E11896" t="s">
        <v>1301</v>
      </c>
      <c r="F11896">
        <v>100</v>
      </c>
      <c r="G11896" t="s">
        <v>16182</v>
      </c>
      <c r="H11896" t="s">
        <v>16183</v>
      </c>
      <c r="P11896">
        <v>4.0599999999999996</v>
      </c>
      <c r="Q11896">
        <v>-0.41</v>
      </c>
      <c r="R11896">
        <v>0</v>
      </c>
      <c r="S11896">
        <v>4.47</v>
      </c>
      <c r="V11896" s="8">
        <v>40155</v>
      </c>
    </row>
    <row r="11897" spans="1:22" x14ac:dyDescent="0.2">
      <c r="A11897" t="s">
        <v>803</v>
      </c>
      <c r="B11897">
        <v>9</v>
      </c>
      <c r="C11897">
        <v>2010</v>
      </c>
      <c r="E11897" t="s">
        <v>1301</v>
      </c>
      <c r="F11897">
        <v>80</v>
      </c>
      <c r="G11897" t="s">
        <v>16184</v>
      </c>
      <c r="H11897" t="s">
        <v>16183</v>
      </c>
      <c r="P11897">
        <v>10.73</v>
      </c>
      <c r="Q11897">
        <v>-0.91</v>
      </c>
      <c r="R11897">
        <v>0</v>
      </c>
      <c r="S11897">
        <v>11.64</v>
      </c>
      <c r="U11897">
        <v>1</v>
      </c>
      <c r="V11897" s="8">
        <v>40155</v>
      </c>
    </row>
    <row r="11898" spans="1:22" x14ac:dyDescent="0.2">
      <c r="A11898" t="s">
        <v>803</v>
      </c>
      <c r="B11898">
        <v>9</v>
      </c>
      <c r="C11898">
        <v>2010</v>
      </c>
      <c r="E11898" t="s">
        <v>1301</v>
      </c>
      <c r="F11898">
        <v>87</v>
      </c>
      <c r="G11898" t="s">
        <v>16185</v>
      </c>
      <c r="H11898" t="s">
        <v>16183</v>
      </c>
      <c r="P11898">
        <v>7.79</v>
      </c>
      <c r="Q11898">
        <v>-0.71</v>
      </c>
      <c r="R11898">
        <v>0</v>
      </c>
      <c r="S11898">
        <v>8.5</v>
      </c>
      <c r="U11898">
        <v>1</v>
      </c>
      <c r="V11898" s="8">
        <v>40155</v>
      </c>
    </row>
    <row r="11899" spans="1:22" x14ac:dyDescent="0.2">
      <c r="A11899" t="s">
        <v>803</v>
      </c>
      <c r="B11899">
        <v>9</v>
      </c>
      <c r="C11899">
        <v>2010</v>
      </c>
      <c r="E11899" t="s">
        <v>5087</v>
      </c>
      <c r="F11899">
        <v>65</v>
      </c>
      <c r="G11899" t="s">
        <v>16186</v>
      </c>
      <c r="H11899" t="s">
        <v>16187</v>
      </c>
      <c r="P11899">
        <v>4.49</v>
      </c>
      <c r="Q11899">
        <v>0.34</v>
      </c>
      <c r="R11899">
        <v>0</v>
      </c>
      <c r="S11899">
        <v>4.1500000000000004</v>
      </c>
      <c r="U11899">
        <v>1500</v>
      </c>
      <c r="V11899" s="8">
        <v>40155</v>
      </c>
    </row>
    <row r="11900" spans="1:22" x14ac:dyDescent="0.2">
      <c r="A11900" t="s">
        <v>803</v>
      </c>
      <c r="B11900">
        <v>9</v>
      </c>
      <c r="C11900">
        <v>2010</v>
      </c>
      <c r="E11900" t="s">
        <v>5087</v>
      </c>
      <c r="F11900">
        <v>72</v>
      </c>
      <c r="G11900" t="s">
        <v>16188</v>
      </c>
      <c r="H11900" t="s">
        <v>16187</v>
      </c>
      <c r="P11900">
        <v>6.76</v>
      </c>
      <c r="Q11900">
        <v>0.51</v>
      </c>
      <c r="R11900">
        <v>0</v>
      </c>
      <c r="S11900">
        <v>6.25</v>
      </c>
      <c r="U11900">
        <v>1</v>
      </c>
      <c r="V11900" s="8">
        <v>40155</v>
      </c>
    </row>
    <row r="11901" spans="1:22" x14ac:dyDescent="0.2">
      <c r="A11901" t="s">
        <v>803</v>
      </c>
      <c r="B11901">
        <v>9</v>
      </c>
      <c r="C11901">
        <v>2010</v>
      </c>
      <c r="E11901" t="s">
        <v>5087</v>
      </c>
      <c r="F11901">
        <v>80</v>
      </c>
      <c r="G11901" t="s">
        <v>16189</v>
      </c>
      <c r="H11901" t="s">
        <v>16187</v>
      </c>
      <c r="P11901">
        <v>10.3</v>
      </c>
      <c r="Q11901">
        <v>0.74</v>
      </c>
      <c r="R11901">
        <v>0</v>
      </c>
      <c r="S11901">
        <v>9.56</v>
      </c>
      <c r="U11901">
        <v>1</v>
      </c>
      <c r="V11901" s="8">
        <v>40155</v>
      </c>
    </row>
    <row r="11902" spans="1:22" x14ac:dyDescent="0.2">
      <c r="A11902" t="s">
        <v>803</v>
      </c>
      <c r="B11902">
        <v>10</v>
      </c>
      <c r="C11902">
        <v>2010</v>
      </c>
      <c r="E11902" t="s">
        <v>1301</v>
      </c>
      <c r="F11902">
        <v>100</v>
      </c>
      <c r="G11902" t="s">
        <v>16190</v>
      </c>
      <c r="H11902" t="s">
        <v>16191</v>
      </c>
      <c r="P11902">
        <v>4.6100000000000003</v>
      </c>
      <c r="Q11902">
        <v>-0.44</v>
      </c>
      <c r="R11902">
        <v>0</v>
      </c>
      <c r="S11902">
        <v>5.05</v>
      </c>
      <c r="U11902">
        <v>200</v>
      </c>
      <c r="V11902" s="8">
        <v>40155</v>
      </c>
    </row>
    <row r="11903" spans="1:22" x14ac:dyDescent="0.2">
      <c r="A11903" t="s">
        <v>803</v>
      </c>
      <c r="B11903">
        <v>10</v>
      </c>
      <c r="C11903">
        <v>2010</v>
      </c>
      <c r="E11903" t="s">
        <v>1301</v>
      </c>
      <c r="F11903">
        <v>80</v>
      </c>
      <c r="G11903" t="s">
        <v>16192</v>
      </c>
      <c r="H11903" t="s">
        <v>16191</v>
      </c>
      <c r="P11903">
        <v>11.53</v>
      </c>
      <c r="Q11903">
        <v>-0.9</v>
      </c>
      <c r="R11903">
        <v>0</v>
      </c>
      <c r="S11903">
        <v>12.43</v>
      </c>
      <c r="U11903">
        <v>1</v>
      </c>
      <c r="V11903" s="8">
        <v>40155</v>
      </c>
    </row>
    <row r="11904" spans="1:22" x14ac:dyDescent="0.2">
      <c r="A11904" t="s">
        <v>803</v>
      </c>
      <c r="B11904">
        <v>10</v>
      </c>
      <c r="C11904">
        <v>2010</v>
      </c>
      <c r="E11904" t="s">
        <v>1301</v>
      </c>
      <c r="F11904">
        <v>85</v>
      </c>
      <c r="G11904" t="s">
        <v>16193</v>
      </c>
      <c r="H11904" t="s">
        <v>16191</v>
      </c>
      <c r="P11904">
        <v>9.31</v>
      </c>
      <c r="Q11904">
        <v>-0.75</v>
      </c>
      <c r="R11904">
        <v>0</v>
      </c>
      <c r="S11904">
        <v>10.06</v>
      </c>
      <c r="U11904">
        <v>30</v>
      </c>
      <c r="V11904" s="8">
        <v>40155</v>
      </c>
    </row>
    <row r="11905" spans="1:22" x14ac:dyDescent="0.2">
      <c r="A11905" t="s">
        <v>803</v>
      </c>
      <c r="B11905">
        <v>10</v>
      </c>
      <c r="C11905">
        <v>2010</v>
      </c>
      <c r="E11905" t="s">
        <v>1301</v>
      </c>
      <c r="F11905">
        <v>87</v>
      </c>
      <c r="G11905" t="s">
        <v>16194</v>
      </c>
      <c r="H11905" t="s">
        <v>16191</v>
      </c>
      <c r="P11905">
        <v>8.52</v>
      </c>
      <c r="Q11905">
        <v>-0.71</v>
      </c>
      <c r="R11905">
        <v>0</v>
      </c>
      <c r="S11905">
        <v>9.23</v>
      </c>
      <c r="U11905">
        <v>1</v>
      </c>
      <c r="V11905" s="8">
        <v>40155</v>
      </c>
    </row>
    <row r="11906" spans="1:22" x14ac:dyDescent="0.2">
      <c r="A11906" t="s">
        <v>803</v>
      </c>
      <c r="B11906">
        <v>10</v>
      </c>
      <c r="C11906">
        <v>2010</v>
      </c>
      <c r="E11906" t="s">
        <v>5087</v>
      </c>
      <c r="F11906">
        <v>72</v>
      </c>
      <c r="G11906" t="s">
        <v>16195</v>
      </c>
      <c r="H11906" t="s">
        <v>16196</v>
      </c>
      <c r="P11906">
        <v>7.05</v>
      </c>
      <c r="Q11906">
        <v>0.5</v>
      </c>
      <c r="R11906">
        <v>0</v>
      </c>
      <c r="S11906">
        <v>6.55</v>
      </c>
      <c r="U11906">
        <v>1</v>
      </c>
      <c r="V11906" s="8">
        <v>40155</v>
      </c>
    </row>
    <row r="11907" spans="1:22" x14ac:dyDescent="0.2">
      <c r="A11907" t="s">
        <v>803</v>
      </c>
      <c r="B11907">
        <v>10</v>
      </c>
      <c r="C11907">
        <v>2010</v>
      </c>
      <c r="E11907" t="s">
        <v>5087</v>
      </c>
      <c r="F11907">
        <v>75</v>
      </c>
      <c r="G11907" t="s">
        <v>16197</v>
      </c>
      <c r="H11907" t="s">
        <v>16196</v>
      </c>
      <c r="P11907">
        <v>8.2200000000000006</v>
      </c>
      <c r="Q11907">
        <v>0.56000000000000005</v>
      </c>
      <c r="R11907">
        <v>0</v>
      </c>
      <c r="S11907">
        <v>7.66</v>
      </c>
      <c r="U11907">
        <v>150</v>
      </c>
      <c r="V11907" s="8">
        <v>40155</v>
      </c>
    </row>
    <row r="11908" spans="1:22" x14ac:dyDescent="0.2">
      <c r="A11908" t="s">
        <v>803</v>
      </c>
      <c r="B11908">
        <v>10</v>
      </c>
      <c r="C11908">
        <v>2010</v>
      </c>
      <c r="E11908" t="s">
        <v>5087</v>
      </c>
      <c r="F11908">
        <v>80</v>
      </c>
      <c r="G11908" t="s">
        <v>16198</v>
      </c>
      <c r="H11908" t="s">
        <v>16196</v>
      </c>
      <c r="P11908">
        <v>10.53</v>
      </c>
      <c r="Q11908">
        <v>0.72</v>
      </c>
      <c r="R11908">
        <v>0</v>
      </c>
      <c r="S11908">
        <v>9.81</v>
      </c>
      <c r="U11908">
        <v>1</v>
      </c>
      <c r="V11908" s="8">
        <v>40155</v>
      </c>
    </row>
    <row r="11909" spans="1:22" x14ac:dyDescent="0.2">
      <c r="A11909" t="s">
        <v>803</v>
      </c>
      <c r="B11909">
        <v>11</v>
      </c>
      <c r="C11909">
        <v>2010</v>
      </c>
      <c r="E11909" t="s">
        <v>1301</v>
      </c>
      <c r="F11909">
        <v>125</v>
      </c>
      <c r="G11909" t="s">
        <v>16199</v>
      </c>
      <c r="H11909" t="s">
        <v>16200</v>
      </c>
      <c r="P11909">
        <v>1.97</v>
      </c>
      <c r="Q11909">
        <v>-0.14000000000000001</v>
      </c>
      <c r="R11909">
        <v>0</v>
      </c>
      <c r="S11909">
        <v>2.11</v>
      </c>
      <c r="U11909">
        <v>100</v>
      </c>
      <c r="V11909" s="8">
        <v>40155</v>
      </c>
    </row>
    <row r="11910" spans="1:22" x14ac:dyDescent="0.2">
      <c r="A11910" t="s">
        <v>803</v>
      </c>
      <c r="B11910">
        <v>11</v>
      </c>
      <c r="C11910">
        <v>2010</v>
      </c>
      <c r="E11910" t="s">
        <v>1301</v>
      </c>
      <c r="F11910">
        <v>80</v>
      </c>
      <c r="G11910" t="s">
        <v>16201</v>
      </c>
      <c r="H11910" t="s">
        <v>16200</v>
      </c>
      <c r="P11910">
        <v>12.31</v>
      </c>
      <c r="Q11910">
        <v>-0.89</v>
      </c>
      <c r="R11910">
        <v>0</v>
      </c>
      <c r="S11910">
        <v>13.2</v>
      </c>
      <c r="U11910">
        <v>1</v>
      </c>
      <c r="V11910" s="8">
        <v>40155</v>
      </c>
    </row>
    <row r="11911" spans="1:22" x14ac:dyDescent="0.2">
      <c r="A11911" t="s">
        <v>803</v>
      </c>
      <c r="B11911">
        <v>11</v>
      </c>
      <c r="C11911">
        <v>2010</v>
      </c>
      <c r="E11911" t="s">
        <v>1301</v>
      </c>
      <c r="F11911">
        <v>85</v>
      </c>
      <c r="G11911" t="s">
        <v>16202</v>
      </c>
      <c r="H11911" t="s">
        <v>16200</v>
      </c>
      <c r="P11911">
        <v>10.050000000000001</v>
      </c>
      <c r="Q11911">
        <v>-0.74</v>
      </c>
      <c r="R11911">
        <v>0</v>
      </c>
      <c r="S11911">
        <v>10.79</v>
      </c>
      <c r="U11911">
        <v>30</v>
      </c>
      <c r="V11911" s="8">
        <v>40155</v>
      </c>
    </row>
    <row r="11912" spans="1:22" x14ac:dyDescent="0.2">
      <c r="A11912" t="s">
        <v>803</v>
      </c>
      <c r="B11912">
        <v>11</v>
      </c>
      <c r="C11912">
        <v>2010</v>
      </c>
      <c r="E11912" t="s">
        <v>1301</v>
      </c>
      <c r="F11912">
        <v>87</v>
      </c>
      <c r="G11912" t="s">
        <v>16203</v>
      </c>
      <c r="H11912" t="s">
        <v>16200</v>
      </c>
      <c r="P11912">
        <v>9.25</v>
      </c>
      <c r="Q11912">
        <v>-0.69</v>
      </c>
      <c r="R11912">
        <v>0</v>
      </c>
      <c r="S11912">
        <v>9.94</v>
      </c>
      <c r="U11912">
        <v>1</v>
      </c>
      <c r="V11912" s="8">
        <v>40155</v>
      </c>
    </row>
    <row r="11913" spans="1:22" x14ac:dyDescent="0.2">
      <c r="A11913" t="s">
        <v>803</v>
      </c>
      <c r="B11913">
        <v>11</v>
      </c>
      <c r="C11913">
        <v>2010</v>
      </c>
      <c r="E11913" t="s">
        <v>5087</v>
      </c>
      <c r="F11913">
        <v>72</v>
      </c>
      <c r="G11913" t="s">
        <v>16204</v>
      </c>
      <c r="H11913" t="s">
        <v>16205</v>
      </c>
      <c r="P11913">
        <v>7.3</v>
      </c>
      <c r="Q11913">
        <v>0.49</v>
      </c>
      <c r="R11913">
        <v>0</v>
      </c>
      <c r="S11913">
        <v>6.81</v>
      </c>
      <c r="U11913">
        <v>1</v>
      </c>
      <c r="V11913" s="8">
        <v>40155</v>
      </c>
    </row>
    <row r="11914" spans="1:22" x14ac:dyDescent="0.2">
      <c r="A11914" t="s">
        <v>803</v>
      </c>
      <c r="B11914">
        <v>11</v>
      </c>
      <c r="C11914">
        <v>2010</v>
      </c>
      <c r="E11914" t="s">
        <v>5087</v>
      </c>
      <c r="F11914">
        <v>75</v>
      </c>
      <c r="G11914" t="s">
        <v>16206</v>
      </c>
      <c r="H11914" t="s">
        <v>16205</v>
      </c>
      <c r="P11914">
        <v>8.4600000000000009</v>
      </c>
      <c r="Q11914">
        <v>0.56000000000000005</v>
      </c>
      <c r="R11914">
        <v>0</v>
      </c>
      <c r="S11914">
        <v>7.9</v>
      </c>
      <c r="U11914">
        <v>150</v>
      </c>
      <c r="V11914" s="8">
        <v>40155</v>
      </c>
    </row>
    <row r="11915" spans="1:22" x14ac:dyDescent="0.2">
      <c r="A11915" t="s">
        <v>803</v>
      </c>
      <c r="B11915">
        <v>11</v>
      </c>
      <c r="C11915">
        <v>2010</v>
      </c>
      <c r="E11915" t="s">
        <v>5087</v>
      </c>
      <c r="F11915">
        <v>80</v>
      </c>
      <c r="G11915" t="s">
        <v>16207</v>
      </c>
      <c r="H11915" t="s">
        <v>16205</v>
      </c>
      <c r="P11915">
        <v>10.73</v>
      </c>
      <c r="Q11915">
        <v>0.72</v>
      </c>
      <c r="R11915">
        <v>0</v>
      </c>
      <c r="S11915">
        <v>10.01</v>
      </c>
      <c r="U11915">
        <v>1</v>
      </c>
      <c r="V11915" s="8">
        <v>40155</v>
      </c>
    </row>
    <row r="11916" spans="1:22" x14ac:dyDescent="0.2">
      <c r="A11916" t="s">
        <v>803</v>
      </c>
      <c r="B11916">
        <v>11</v>
      </c>
      <c r="C11916">
        <v>2010</v>
      </c>
      <c r="E11916" t="s">
        <v>5087</v>
      </c>
      <c r="F11916">
        <v>90</v>
      </c>
      <c r="G11916" t="s">
        <v>16208</v>
      </c>
      <c r="H11916" t="s">
        <v>16205</v>
      </c>
      <c r="P11916">
        <v>16.46</v>
      </c>
      <c r="Q11916">
        <v>0.96</v>
      </c>
      <c r="R11916">
        <v>0</v>
      </c>
      <c r="S11916">
        <v>15.5</v>
      </c>
      <c r="V11916" s="8">
        <v>40155</v>
      </c>
    </row>
    <row r="11917" spans="1:22" x14ac:dyDescent="0.2">
      <c r="A11917" t="s">
        <v>803</v>
      </c>
      <c r="B11917">
        <v>12</v>
      </c>
      <c r="C11917">
        <v>2010</v>
      </c>
      <c r="E11917" t="s">
        <v>1301</v>
      </c>
      <c r="F11917">
        <v>100</v>
      </c>
      <c r="G11917" t="s">
        <v>16209</v>
      </c>
      <c r="H11917" t="s">
        <v>16210</v>
      </c>
      <c r="P11917">
        <v>5.85</v>
      </c>
      <c r="Q11917">
        <v>-0.46</v>
      </c>
      <c r="R11917">
        <v>0</v>
      </c>
      <c r="S11917">
        <v>6.31</v>
      </c>
      <c r="U11917">
        <v>19420</v>
      </c>
      <c r="V11917" s="8">
        <v>40155</v>
      </c>
    </row>
    <row r="11918" spans="1:22" x14ac:dyDescent="0.2">
      <c r="A11918" t="s">
        <v>803</v>
      </c>
      <c r="B11918">
        <v>12</v>
      </c>
      <c r="C11918">
        <v>2010</v>
      </c>
      <c r="E11918" t="s">
        <v>1301</v>
      </c>
      <c r="F11918">
        <v>101.5</v>
      </c>
      <c r="G11918" t="s">
        <v>16211</v>
      </c>
      <c r="H11918" t="s">
        <v>16210</v>
      </c>
      <c r="P11918">
        <v>5.48</v>
      </c>
      <c r="Q11918">
        <v>-0.43</v>
      </c>
      <c r="R11918">
        <v>0</v>
      </c>
      <c r="S11918">
        <v>5.91</v>
      </c>
      <c r="U11918">
        <v>500</v>
      </c>
      <c r="V11918" s="8">
        <v>40155</v>
      </c>
    </row>
    <row r="11919" spans="1:22" x14ac:dyDescent="0.2">
      <c r="A11919" t="s">
        <v>803</v>
      </c>
      <c r="B11919">
        <v>12</v>
      </c>
      <c r="C11919">
        <v>2010</v>
      </c>
      <c r="E11919" t="s">
        <v>1301</v>
      </c>
      <c r="F11919">
        <v>102</v>
      </c>
      <c r="G11919" t="s">
        <v>16212</v>
      </c>
      <c r="H11919" t="s">
        <v>16210</v>
      </c>
      <c r="P11919">
        <v>5.39</v>
      </c>
      <c r="Q11919">
        <v>-0.4</v>
      </c>
      <c r="R11919">
        <v>0</v>
      </c>
      <c r="S11919">
        <v>5.79</v>
      </c>
      <c r="U11919">
        <v>1000</v>
      </c>
      <c r="V11919" s="8">
        <v>40155</v>
      </c>
    </row>
    <row r="11920" spans="1:22" x14ac:dyDescent="0.2">
      <c r="A11920" t="s">
        <v>803</v>
      </c>
      <c r="B11920">
        <v>12</v>
      </c>
      <c r="C11920">
        <v>2010</v>
      </c>
      <c r="E11920" t="s">
        <v>1301</v>
      </c>
      <c r="F11920">
        <v>105</v>
      </c>
      <c r="G11920" t="s">
        <v>16213</v>
      </c>
      <c r="H11920" t="s">
        <v>16210</v>
      </c>
      <c r="P11920">
        <v>4.84</v>
      </c>
      <c r="Q11920">
        <v>-0.3</v>
      </c>
      <c r="R11920">
        <v>0</v>
      </c>
      <c r="S11920">
        <v>5.14</v>
      </c>
      <c r="U11920">
        <v>1490</v>
      </c>
      <c r="V11920" s="8">
        <v>40155</v>
      </c>
    </row>
    <row r="11921" spans="1:22" x14ac:dyDescent="0.2">
      <c r="A11921" t="s">
        <v>803</v>
      </c>
      <c r="B11921">
        <v>12</v>
      </c>
      <c r="C11921">
        <v>2010</v>
      </c>
      <c r="E11921" t="s">
        <v>1301</v>
      </c>
      <c r="F11921">
        <v>110</v>
      </c>
      <c r="G11921" t="s">
        <v>16214</v>
      </c>
      <c r="H11921" t="s">
        <v>16210</v>
      </c>
      <c r="P11921">
        <v>4.07</v>
      </c>
      <c r="Q11921">
        <v>-0.24</v>
      </c>
      <c r="R11921">
        <v>0</v>
      </c>
      <c r="S11921">
        <v>4.3099999999999996</v>
      </c>
      <c r="U11921">
        <v>14916</v>
      </c>
      <c r="V11921" s="8">
        <v>40155</v>
      </c>
    </row>
    <row r="11922" spans="1:22" x14ac:dyDescent="0.2">
      <c r="A11922" t="s">
        <v>803</v>
      </c>
      <c r="B11922">
        <v>12</v>
      </c>
      <c r="C11922">
        <v>2010</v>
      </c>
      <c r="E11922" t="s">
        <v>1301</v>
      </c>
      <c r="F11922">
        <v>110.5</v>
      </c>
      <c r="G11922" t="s">
        <v>16215</v>
      </c>
      <c r="H11922" t="s">
        <v>16210</v>
      </c>
      <c r="P11922">
        <v>4</v>
      </c>
      <c r="Q11922">
        <v>-0.24</v>
      </c>
      <c r="R11922">
        <v>0</v>
      </c>
      <c r="S11922">
        <v>4.24</v>
      </c>
      <c r="U11922">
        <v>300</v>
      </c>
      <c r="V11922" s="8">
        <v>40155</v>
      </c>
    </row>
    <row r="11923" spans="1:22" x14ac:dyDescent="0.2">
      <c r="A11923" t="s">
        <v>803</v>
      </c>
      <c r="B11923">
        <v>12</v>
      </c>
      <c r="C11923">
        <v>2010</v>
      </c>
      <c r="E11923" t="s">
        <v>1301</v>
      </c>
      <c r="F11923">
        <v>114</v>
      </c>
      <c r="G11923" t="s">
        <v>16216</v>
      </c>
      <c r="H11923" t="s">
        <v>16210</v>
      </c>
      <c r="P11923">
        <v>3.55</v>
      </c>
      <c r="Q11923">
        <v>-0.21</v>
      </c>
      <c r="R11923">
        <v>0</v>
      </c>
      <c r="S11923">
        <v>3.76</v>
      </c>
      <c r="U11923">
        <v>100</v>
      </c>
      <c r="V11923" s="8">
        <v>40155</v>
      </c>
    </row>
    <row r="11924" spans="1:22" x14ac:dyDescent="0.2">
      <c r="A11924" t="s">
        <v>803</v>
      </c>
      <c r="B11924">
        <v>12</v>
      </c>
      <c r="C11924">
        <v>2010</v>
      </c>
      <c r="E11924" t="s">
        <v>1301</v>
      </c>
      <c r="F11924">
        <v>115</v>
      </c>
      <c r="G11924" t="s">
        <v>16217</v>
      </c>
      <c r="H11924" t="s">
        <v>16210</v>
      </c>
      <c r="P11924">
        <v>3.43</v>
      </c>
      <c r="Q11924">
        <v>-0.2</v>
      </c>
      <c r="R11924">
        <v>0</v>
      </c>
      <c r="S11924">
        <v>3.63</v>
      </c>
      <c r="U11924">
        <v>800</v>
      </c>
      <c r="V11924" s="8">
        <v>40155</v>
      </c>
    </row>
    <row r="11925" spans="1:22" x14ac:dyDescent="0.2">
      <c r="A11925" t="s">
        <v>803</v>
      </c>
      <c r="B11925">
        <v>12</v>
      </c>
      <c r="C11925">
        <v>2010</v>
      </c>
      <c r="E11925" t="s">
        <v>1301</v>
      </c>
      <c r="F11925">
        <v>119</v>
      </c>
      <c r="G11925" t="s">
        <v>16218</v>
      </c>
      <c r="H11925" t="s">
        <v>16210</v>
      </c>
      <c r="P11925">
        <v>3</v>
      </c>
      <c r="Q11925">
        <v>-0.17</v>
      </c>
      <c r="R11925">
        <v>0</v>
      </c>
      <c r="S11925">
        <v>3.17</v>
      </c>
      <c r="U11925">
        <v>750</v>
      </c>
      <c r="V11925" s="8">
        <v>40155</v>
      </c>
    </row>
    <row r="11926" spans="1:22" x14ac:dyDescent="0.2">
      <c r="A11926" t="s">
        <v>803</v>
      </c>
      <c r="B11926">
        <v>12</v>
      </c>
      <c r="C11926">
        <v>2010</v>
      </c>
      <c r="E11926" t="s">
        <v>1301</v>
      </c>
      <c r="F11926">
        <v>120</v>
      </c>
      <c r="G11926" t="s">
        <v>16219</v>
      </c>
      <c r="H11926" t="s">
        <v>16210</v>
      </c>
      <c r="P11926">
        <v>2.9</v>
      </c>
      <c r="Q11926">
        <v>-0.17</v>
      </c>
      <c r="R11926">
        <v>0</v>
      </c>
      <c r="S11926">
        <v>3.07</v>
      </c>
      <c r="U11926">
        <v>8160</v>
      </c>
      <c r="V11926" s="8">
        <v>40155</v>
      </c>
    </row>
    <row r="11927" spans="1:22" x14ac:dyDescent="0.2">
      <c r="A11927" t="s">
        <v>803</v>
      </c>
      <c r="B11927">
        <v>12</v>
      </c>
      <c r="C11927">
        <v>2010</v>
      </c>
      <c r="E11927" t="s">
        <v>1301</v>
      </c>
      <c r="F11927">
        <v>121</v>
      </c>
      <c r="G11927" t="s">
        <v>16220</v>
      </c>
      <c r="H11927" t="s">
        <v>16210</v>
      </c>
      <c r="P11927">
        <v>2.81</v>
      </c>
      <c r="Q11927">
        <v>-0.16</v>
      </c>
      <c r="R11927">
        <v>0</v>
      </c>
      <c r="S11927">
        <v>2.97</v>
      </c>
      <c r="U11927">
        <v>750</v>
      </c>
      <c r="V11927" s="8">
        <v>40155</v>
      </c>
    </row>
    <row r="11928" spans="1:22" x14ac:dyDescent="0.2">
      <c r="A11928" t="s">
        <v>803</v>
      </c>
      <c r="B11928">
        <v>12</v>
      </c>
      <c r="C11928">
        <v>2010</v>
      </c>
      <c r="E11928" t="s">
        <v>1301</v>
      </c>
      <c r="F11928">
        <v>123</v>
      </c>
      <c r="G11928" t="s">
        <v>16221</v>
      </c>
      <c r="H11928" t="s">
        <v>16210</v>
      </c>
      <c r="P11928">
        <v>2.63</v>
      </c>
      <c r="Q11928">
        <v>-0.15</v>
      </c>
      <c r="R11928">
        <v>0</v>
      </c>
      <c r="S11928">
        <v>2.78</v>
      </c>
      <c r="U11928">
        <v>700</v>
      </c>
      <c r="V11928" s="8">
        <v>40155</v>
      </c>
    </row>
    <row r="11929" spans="1:22" x14ac:dyDescent="0.2">
      <c r="A11929" t="s">
        <v>803</v>
      </c>
      <c r="B11929">
        <v>12</v>
      </c>
      <c r="C11929">
        <v>2010</v>
      </c>
      <c r="E11929" t="s">
        <v>1301</v>
      </c>
      <c r="F11929">
        <v>125</v>
      </c>
      <c r="G11929" t="s">
        <v>16222</v>
      </c>
      <c r="H11929" t="s">
        <v>16210</v>
      </c>
      <c r="P11929">
        <v>2.4700000000000002</v>
      </c>
      <c r="Q11929">
        <v>-0.14000000000000001</v>
      </c>
      <c r="R11929">
        <v>0</v>
      </c>
      <c r="S11929">
        <v>2.61</v>
      </c>
      <c r="U11929">
        <v>450</v>
      </c>
      <c r="V11929" s="8">
        <v>40155</v>
      </c>
    </row>
    <row r="11930" spans="1:22" x14ac:dyDescent="0.2">
      <c r="A11930" t="s">
        <v>803</v>
      </c>
      <c r="B11930">
        <v>12</v>
      </c>
      <c r="C11930">
        <v>2010</v>
      </c>
      <c r="E11930" t="s">
        <v>1301</v>
      </c>
      <c r="F11930">
        <v>130</v>
      </c>
      <c r="G11930" t="s">
        <v>16223</v>
      </c>
      <c r="H11930" t="s">
        <v>16210</v>
      </c>
      <c r="P11930">
        <v>2.11</v>
      </c>
      <c r="Q11930">
        <v>-0.11</v>
      </c>
      <c r="R11930">
        <v>0</v>
      </c>
      <c r="S11930">
        <v>2.2200000000000002</v>
      </c>
      <c r="U11930">
        <v>3655</v>
      </c>
      <c r="V11930" s="8">
        <v>40155</v>
      </c>
    </row>
    <row r="11931" spans="1:22" x14ac:dyDescent="0.2">
      <c r="A11931" t="s">
        <v>803</v>
      </c>
      <c r="B11931">
        <v>12</v>
      </c>
      <c r="C11931">
        <v>2010</v>
      </c>
      <c r="E11931" t="s">
        <v>1301</v>
      </c>
      <c r="F11931">
        <v>140</v>
      </c>
      <c r="G11931" t="s">
        <v>16224</v>
      </c>
      <c r="H11931" t="s">
        <v>16210</v>
      </c>
      <c r="P11931">
        <v>1.57</v>
      </c>
      <c r="Q11931">
        <v>-7.0000000000000007E-2</v>
      </c>
      <c r="R11931">
        <v>0</v>
      </c>
      <c r="S11931">
        <v>1.64</v>
      </c>
      <c r="U11931">
        <v>1230</v>
      </c>
      <c r="V11931" s="8">
        <v>40155</v>
      </c>
    </row>
    <row r="11932" spans="1:22" x14ac:dyDescent="0.2">
      <c r="A11932" t="s">
        <v>803</v>
      </c>
      <c r="B11932">
        <v>12</v>
      </c>
      <c r="C11932">
        <v>2010</v>
      </c>
      <c r="E11932" t="s">
        <v>1301</v>
      </c>
      <c r="F11932">
        <v>150</v>
      </c>
      <c r="G11932" t="s">
        <v>16225</v>
      </c>
      <c r="H11932" t="s">
        <v>16210</v>
      </c>
      <c r="P11932">
        <v>1.19</v>
      </c>
      <c r="Q11932">
        <v>-0.05</v>
      </c>
      <c r="R11932">
        <v>0</v>
      </c>
      <c r="S11932">
        <v>1.24</v>
      </c>
      <c r="U11932">
        <v>2550</v>
      </c>
      <c r="V11932" s="8">
        <v>40155</v>
      </c>
    </row>
    <row r="11933" spans="1:22" x14ac:dyDescent="0.2">
      <c r="A11933" t="s">
        <v>803</v>
      </c>
      <c r="B11933">
        <v>12</v>
      </c>
      <c r="C11933">
        <v>2010</v>
      </c>
      <c r="E11933" t="s">
        <v>1301</v>
      </c>
      <c r="F11933">
        <v>160</v>
      </c>
      <c r="G11933" t="s">
        <v>16226</v>
      </c>
      <c r="H11933" t="s">
        <v>16210</v>
      </c>
      <c r="P11933">
        <v>0.94</v>
      </c>
      <c r="Q11933">
        <v>-0.03</v>
      </c>
      <c r="R11933">
        <v>0</v>
      </c>
      <c r="S11933">
        <v>0.97</v>
      </c>
      <c r="U11933">
        <v>900</v>
      </c>
      <c r="V11933" s="8">
        <v>40155</v>
      </c>
    </row>
    <row r="11934" spans="1:22" x14ac:dyDescent="0.2">
      <c r="A11934" t="s">
        <v>803</v>
      </c>
      <c r="B11934">
        <v>12</v>
      </c>
      <c r="C11934">
        <v>2010</v>
      </c>
      <c r="E11934" t="s">
        <v>1301</v>
      </c>
      <c r="F11934">
        <v>170</v>
      </c>
      <c r="G11934" t="s">
        <v>16227</v>
      </c>
      <c r="H11934" t="s">
        <v>16210</v>
      </c>
      <c r="P11934">
        <v>0.76</v>
      </c>
      <c r="Q11934">
        <v>-0.02</v>
      </c>
      <c r="R11934">
        <v>0</v>
      </c>
      <c r="S11934">
        <v>0.78</v>
      </c>
      <c r="U11934">
        <v>25</v>
      </c>
      <c r="V11934" s="8">
        <v>40155</v>
      </c>
    </row>
    <row r="11935" spans="1:22" x14ac:dyDescent="0.2">
      <c r="A11935" t="s">
        <v>803</v>
      </c>
      <c r="B11935">
        <v>12</v>
      </c>
      <c r="C11935">
        <v>2010</v>
      </c>
      <c r="E11935" t="s">
        <v>1301</v>
      </c>
      <c r="F11935">
        <v>175</v>
      </c>
      <c r="G11935" t="s">
        <v>16228</v>
      </c>
      <c r="H11935" t="s">
        <v>16210</v>
      </c>
      <c r="P11935">
        <v>0.69</v>
      </c>
      <c r="Q11935">
        <v>-0.02</v>
      </c>
      <c r="R11935">
        <v>0</v>
      </c>
      <c r="S11935">
        <v>0.71</v>
      </c>
      <c r="U11935">
        <v>250</v>
      </c>
      <c r="V11935" s="8">
        <v>40155</v>
      </c>
    </row>
    <row r="11936" spans="1:22" x14ac:dyDescent="0.2">
      <c r="A11936" t="s">
        <v>803</v>
      </c>
      <c r="B11936">
        <v>12</v>
      </c>
      <c r="C11936">
        <v>2010</v>
      </c>
      <c r="E11936" t="s">
        <v>1301</v>
      </c>
      <c r="F11936">
        <v>200</v>
      </c>
      <c r="G11936" t="s">
        <v>16229</v>
      </c>
      <c r="H11936" t="s">
        <v>16210</v>
      </c>
      <c r="P11936">
        <v>0.4</v>
      </c>
      <c r="Q11936">
        <v>-0.01</v>
      </c>
      <c r="R11936">
        <v>0</v>
      </c>
      <c r="S11936">
        <v>0.41</v>
      </c>
      <c r="U11936">
        <v>1050</v>
      </c>
      <c r="V11936" s="8">
        <v>40155</v>
      </c>
    </row>
    <row r="11937" spans="1:22" x14ac:dyDescent="0.2">
      <c r="A11937" t="s">
        <v>803</v>
      </c>
      <c r="B11937">
        <v>12</v>
      </c>
      <c r="C11937">
        <v>2010</v>
      </c>
      <c r="E11937" t="s">
        <v>1301</v>
      </c>
      <c r="F11937">
        <v>60</v>
      </c>
      <c r="G11937" t="s">
        <v>16230</v>
      </c>
      <c r="H11937" t="s">
        <v>16210</v>
      </c>
      <c r="P11937">
        <v>25.87</v>
      </c>
      <c r="Q11937">
        <v>-1.31</v>
      </c>
      <c r="R11937">
        <v>0</v>
      </c>
      <c r="S11937">
        <v>27.18</v>
      </c>
      <c r="U11937">
        <v>300</v>
      </c>
      <c r="V11937" s="8">
        <v>40155</v>
      </c>
    </row>
    <row r="11938" spans="1:22" x14ac:dyDescent="0.2">
      <c r="A11938" t="s">
        <v>803</v>
      </c>
      <c r="B11938">
        <v>12</v>
      </c>
      <c r="C11938">
        <v>2010</v>
      </c>
      <c r="E11938" t="s">
        <v>1301</v>
      </c>
      <c r="F11938">
        <v>60.5</v>
      </c>
      <c r="G11938" t="s">
        <v>16231</v>
      </c>
      <c r="H11938" t="s">
        <v>16210</v>
      </c>
      <c r="P11938">
        <v>25.5</v>
      </c>
      <c r="Q11938">
        <v>-1.3</v>
      </c>
      <c r="R11938">
        <v>0</v>
      </c>
      <c r="S11938">
        <v>26.8</v>
      </c>
      <c r="U11938">
        <v>1500</v>
      </c>
      <c r="V11938" s="8">
        <v>40155</v>
      </c>
    </row>
    <row r="11939" spans="1:22" x14ac:dyDescent="0.2">
      <c r="A11939" t="s">
        <v>803</v>
      </c>
      <c r="B11939">
        <v>12</v>
      </c>
      <c r="C11939">
        <v>2010</v>
      </c>
      <c r="E11939" t="s">
        <v>1301</v>
      </c>
      <c r="F11939">
        <v>64</v>
      </c>
      <c r="G11939" t="s">
        <v>16232</v>
      </c>
      <c r="H11939" t="s">
        <v>16210</v>
      </c>
      <c r="P11939">
        <v>22.97</v>
      </c>
      <c r="Q11939">
        <v>-1.26</v>
      </c>
      <c r="R11939">
        <v>0</v>
      </c>
      <c r="S11939">
        <v>24.23</v>
      </c>
      <c r="U11939">
        <v>600</v>
      </c>
      <c r="V11939" s="8">
        <v>40155</v>
      </c>
    </row>
    <row r="11940" spans="1:22" x14ac:dyDescent="0.2">
      <c r="A11940" t="s">
        <v>803</v>
      </c>
      <c r="B11940">
        <v>12</v>
      </c>
      <c r="C11940">
        <v>2010</v>
      </c>
      <c r="E11940" t="s">
        <v>1301</v>
      </c>
      <c r="F11940">
        <v>65</v>
      </c>
      <c r="G11940" t="s">
        <v>16233</v>
      </c>
      <c r="H11940" t="s">
        <v>16210</v>
      </c>
      <c r="P11940">
        <v>22.27</v>
      </c>
      <c r="Q11940">
        <v>-1.24</v>
      </c>
      <c r="R11940">
        <v>0</v>
      </c>
      <c r="S11940">
        <v>23.51</v>
      </c>
      <c r="U11940">
        <v>700</v>
      </c>
      <c r="V11940" s="8">
        <v>40155</v>
      </c>
    </row>
    <row r="11941" spans="1:22" x14ac:dyDescent="0.2">
      <c r="A11941" t="s">
        <v>803</v>
      </c>
      <c r="B11941">
        <v>12</v>
      </c>
      <c r="C11941">
        <v>2010</v>
      </c>
      <c r="E11941" t="s">
        <v>1301</v>
      </c>
      <c r="F11941">
        <v>66</v>
      </c>
      <c r="G11941" t="s">
        <v>16234</v>
      </c>
      <c r="H11941" t="s">
        <v>16210</v>
      </c>
      <c r="P11941">
        <v>21.58</v>
      </c>
      <c r="Q11941">
        <v>-1.22</v>
      </c>
      <c r="R11941">
        <v>0</v>
      </c>
      <c r="S11941">
        <v>22.8</v>
      </c>
      <c r="U11941">
        <v>250</v>
      </c>
      <c r="V11941" s="8">
        <v>40155</v>
      </c>
    </row>
    <row r="11942" spans="1:22" x14ac:dyDescent="0.2">
      <c r="A11942" t="s">
        <v>803</v>
      </c>
      <c r="B11942">
        <v>12</v>
      </c>
      <c r="C11942">
        <v>2010</v>
      </c>
      <c r="E11942" t="s">
        <v>1301</v>
      </c>
      <c r="F11942">
        <v>67</v>
      </c>
      <c r="G11942" t="s">
        <v>16235</v>
      </c>
      <c r="H11942" t="s">
        <v>16210</v>
      </c>
      <c r="P11942">
        <v>20.9</v>
      </c>
      <c r="Q11942">
        <v>-1.2</v>
      </c>
      <c r="R11942">
        <v>0</v>
      </c>
      <c r="S11942">
        <v>22.1</v>
      </c>
      <c r="U11942">
        <v>1200</v>
      </c>
      <c r="V11942" s="8">
        <v>40155</v>
      </c>
    </row>
    <row r="11943" spans="1:22" x14ac:dyDescent="0.2">
      <c r="A11943" t="s">
        <v>803</v>
      </c>
      <c r="B11943">
        <v>12</v>
      </c>
      <c r="C11943">
        <v>2010</v>
      </c>
      <c r="E11943" t="s">
        <v>1301</v>
      </c>
      <c r="F11943">
        <v>67.5</v>
      </c>
      <c r="G11943" t="s">
        <v>16236</v>
      </c>
      <c r="H11943" t="s">
        <v>16210</v>
      </c>
      <c r="P11943">
        <v>20.56</v>
      </c>
      <c r="Q11943">
        <v>-1.2</v>
      </c>
      <c r="R11943">
        <v>0</v>
      </c>
      <c r="S11943">
        <v>21.76</v>
      </c>
      <c r="U11943">
        <v>250</v>
      </c>
      <c r="V11943" s="8">
        <v>40155</v>
      </c>
    </row>
    <row r="11944" spans="1:22" x14ac:dyDescent="0.2">
      <c r="A11944" t="s">
        <v>803</v>
      </c>
      <c r="B11944">
        <v>12</v>
      </c>
      <c r="C11944">
        <v>2010</v>
      </c>
      <c r="E11944" t="s">
        <v>1301</v>
      </c>
      <c r="F11944">
        <v>68</v>
      </c>
      <c r="G11944" t="s">
        <v>16237</v>
      </c>
      <c r="H11944" t="s">
        <v>16210</v>
      </c>
      <c r="P11944">
        <v>20.23</v>
      </c>
      <c r="Q11944">
        <v>-1.18</v>
      </c>
      <c r="R11944">
        <v>0</v>
      </c>
      <c r="S11944">
        <v>21.41</v>
      </c>
      <c r="U11944">
        <v>380</v>
      </c>
      <c r="V11944" s="8">
        <v>40155</v>
      </c>
    </row>
    <row r="11945" spans="1:22" x14ac:dyDescent="0.2">
      <c r="A11945" t="s">
        <v>803</v>
      </c>
      <c r="B11945">
        <v>12</v>
      </c>
      <c r="C11945">
        <v>2010</v>
      </c>
      <c r="E11945" t="s">
        <v>1301</v>
      </c>
      <c r="F11945">
        <v>68.5</v>
      </c>
      <c r="G11945" t="s">
        <v>16238</v>
      </c>
      <c r="H11945" t="s">
        <v>16210</v>
      </c>
      <c r="P11945">
        <v>19.899999999999999</v>
      </c>
      <c r="Q11945">
        <v>-1.17</v>
      </c>
      <c r="R11945">
        <v>0</v>
      </c>
      <c r="S11945">
        <v>21.07</v>
      </c>
      <c r="U11945">
        <v>200</v>
      </c>
      <c r="V11945" s="8">
        <v>40155</v>
      </c>
    </row>
    <row r="11946" spans="1:22" x14ac:dyDescent="0.2">
      <c r="A11946" t="s">
        <v>803</v>
      </c>
      <c r="B11946">
        <v>12</v>
      </c>
      <c r="C11946">
        <v>2010</v>
      </c>
      <c r="E11946" t="s">
        <v>1301</v>
      </c>
      <c r="F11946">
        <v>70</v>
      </c>
      <c r="G11946" t="s">
        <v>16239</v>
      </c>
      <c r="H11946" t="s">
        <v>16210</v>
      </c>
      <c r="P11946">
        <v>18.920000000000002</v>
      </c>
      <c r="Q11946">
        <v>-1.1499999999999999</v>
      </c>
      <c r="R11946">
        <v>0</v>
      </c>
      <c r="S11946">
        <v>20.07</v>
      </c>
      <c r="U11946">
        <v>1400</v>
      </c>
      <c r="V11946" s="8">
        <v>40155</v>
      </c>
    </row>
    <row r="11947" spans="1:22" x14ac:dyDescent="0.2">
      <c r="A11947" t="s">
        <v>803</v>
      </c>
      <c r="B11947">
        <v>12</v>
      </c>
      <c r="C11947">
        <v>2010</v>
      </c>
      <c r="E11947" t="s">
        <v>1301</v>
      </c>
      <c r="F11947">
        <v>71</v>
      </c>
      <c r="G11947" t="s">
        <v>16240</v>
      </c>
      <c r="H11947" t="s">
        <v>16210</v>
      </c>
      <c r="P11947">
        <v>18.28</v>
      </c>
      <c r="Q11947">
        <v>-1.1299999999999999</v>
      </c>
      <c r="R11947">
        <v>0</v>
      </c>
      <c r="S11947">
        <v>19.41</v>
      </c>
      <c r="U11947">
        <v>600</v>
      </c>
      <c r="V11947" s="8">
        <v>40155</v>
      </c>
    </row>
    <row r="11948" spans="1:22" x14ac:dyDescent="0.2">
      <c r="A11948" t="s">
        <v>803</v>
      </c>
      <c r="B11948">
        <v>12</v>
      </c>
      <c r="C11948">
        <v>2010</v>
      </c>
      <c r="E11948" t="s">
        <v>1301</v>
      </c>
      <c r="F11948">
        <v>72</v>
      </c>
      <c r="G11948" t="s">
        <v>16241</v>
      </c>
      <c r="H11948" t="s">
        <v>16210</v>
      </c>
      <c r="P11948">
        <v>17.649999999999999</v>
      </c>
      <c r="Q11948">
        <v>-1.1200000000000001</v>
      </c>
      <c r="R11948">
        <v>0</v>
      </c>
      <c r="S11948">
        <v>18.77</v>
      </c>
      <c r="U11948">
        <v>950</v>
      </c>
      <c r="V11948" s="8">
        <v>40155</v>
      </c>
    </row>
    <row r="11949" spans="1:22" x14ac:dyDescent="0.2">
      <c r="A11949" t="s">
        <v>803</v>
      </c>
      <c r="B11949">
        <v>12</v>
      </c>
      <c r="C11949">
        <v>2010</v>
      </c>
      <c r="E11949" t="s">
        <v>1301</v>
      </c>
      <c r="F11949">
        <v>73</v>
      </c>
      <c r="G11949" t="s">
        <v>16242</v>
      </c>
      <c r="H11949" t="s">
        <v>16210</v>
      </c>
      <c r="P11949">
        <v>17.04</v>
      </c>
      <c r="Q11949">
        <v>-1.0900000000000001</v>
      </c>
      <c r="R11949">
        <v>0</v>
      </c>
      <c r="S11949">
        <v>18.13</v>
      </c>
      <c r="U11949">
        <v>180</v>
      </c>
      <c r="V11949" s="8">
        <v>40155</v>
      </c>
    </row>
    <row r="11950" spans="1:22" x14ac:dyDescent="0.2">
      <c r="A11950" t="s">
        <v>803</v>
      </c>
      <c r="B11950">
        <v>12</v>
      </c>
      <c r="C11950">
        <v>2010</v>
      </c>
      <c r="E11950" t="s">
        <v>1301</v>
      </c>
      <c r="F11950">
        <v>74.5</v>
      </c>
      <c r="G11950" t="s">
        <v>16243</v>
      </c>
      <c r="H11950" t="s">
        <v>16210</v>
      </c>
      <c r="P11950">
        <v>16.13</v>
      </c>
      <c r="Q11950">
        <v>-1.07</v>
      </c>
      <c r="R11950">
        <v>0</v>
      </c>
      <c r="S11950">
        <v>17.2</v>
      </c>
      <c r="U11950">
        <v>50</v>
      </c>
      <c r="V11950" s="8">
        <v>40155</v>
      </c>
    </row>
    <row r="11951" spans="1:22" x14ac:dyDescent="0.2">
      <c r="A11951" t="s">
        <v>803</v>
      </c>
      <c r="B11951">
        <v>12</v>
      </c>
      <c r="C11951">
        <v>2010</v>
      </c>
      <c r="E11951" t="s">
        <v>1301</v>
      </c>
      <c r="F11951">
        <v>75</v>
      </c>
      <c r="G11951" t="s">
        <v>16244</v>
      </c>
      <c r="H11951" t="s">
        <v>16210</v>
      </c>
      <c r="P11951">
        <v>15.84</v>
      </c>
      <c r="Q11951">
        <v>-1.06</v>
      </c>
      <c r="R11951">
        <v>0</v>
      </c>
      <c r="S11951">
        <v>16.899999999999999</v>
      </c>
      <c r="U11951">
        <v>4150</v>
      </c>
      <c r="V11951" s="8">
        <v>40155</v>
      </c>
    </row>
    <row r="11952" spans="1:22" x14ac:dyDescent="0.2">
      <c r="A11952" t="s">
        <v>803</v>
      </c>
      <c r="B11952">
        <v>12</v>
      </c>
      <c r="C11952">
        <v>2010</v>
      </c>
      <c r="E11952" t="s">
        <v>1301</v>
      </c>
      <c r="F11952">
        <v>78</v>
      </c>
      <c r="G11952" t="s">
        <v>16245</v>
      </c>
      <c r="H11952" t="s">
        <v>16210</v>
      </c>
      <c r="P11952">
        <v>14.15</v>
      </c>
      <c r="Q11952">
        <v>-0.98</v>
      </c>
      <c r="R11952">
        <v>0</v>
      </c>
      <c r="S11952">
        <v>15.13</v>
      </c>
      <c r="U11952">
        <v>150</v>
      </c>
      <c r="V11952" s="8">
        <v>40155</v>
      </c>
    </row>
    <row r="11953" spans="1:22" x14ac:dyDescent="0.2">
      <c r="A11953" t="s">
        <v>803</v>
      </c>
      <c r="B11953">
        <v>12</v>
      </c>
      <c r="C11953">
        <v>2010</v>
      </c>
      <c r="E11953" t="s">
        <v>1301</v>
      </c>
      <c r="F11953">
        <v>79</v>
      </c>
      <c r="G11953" t="s">
        <v>16246</v>
      </c>
      <c r="H11953" t="s">
        <v>16210</v>
      </c>
      <c r="P11953">
        <v>13.63</v>
      </c>
      <c r="Q11953">
        <v>-0.93</v>
      </c>
      <c r="R11953">
        <v>0</v>
      </c>
      <c r="S11953">
        <v>14.56</v>
      </c>
      <c r="U11953">
        <v>1100</v>
      </c>
      <c r="V11953" s="8">
        <v>40155</v>
      </c>
    </row>
    <row r="11954" spans="1:22" x14ac:dyDescent="0.2">
      <c r="A11954" t="s">
        <v>803</v>
      </c>
      <c r="B11954">
        <v>12</v>
      </c>
      <c r="C11954">
        <v>2010</v>
      </c>
      <c r="E11954" t="s">
        <v>1301</v>
      </c>
      <c r="F11954">
        <v>80</v>
      </c>
      <c r="G11954" t="s">
        <v>16247</v>
      </c>
      <c r="H11954" t="s">
        <v>16210</v>
      </c>
      <c r="P11954">
        <v>13.12</v>
      </c>
      <c r="Q11954">
        <v>-0.91</v>
      </c>
      <c r="R11954">
        <v>0</v>
      </c>
      <c r="S11954">
        <v>14.03</v>
      </c>
      <c r="U11954">
        <v>5297</v>
      </c>
      <c r="V11954" s="8">
        <v>40155</v>
      </c>
    </row>
    <row r="11955" spans="1:22" x14ac:dyDescent="0.2">
      <c r="A11955" t="s">
        <v>803</v>
      </c>
      <c r="B11955">
        <v>12</v>
      </c>
      <c r="C11955">
        <v>2010</v>
      </c>
      <c r="E11955" t="s">
        <v>1301</v>
      </c>
      <c r="F11955">
        <v>80.5</v>
      </c>
      <c r="G11955" t="s">
        <v>16248</v>
      </c>
      <c r="H11955" t="s">
        <v>16210</v>
      </c>
      <c r="P11955">
        <v>12.87</v>
      </c>
      <c r="Q11955">
        <v>-0.9</v>
      </c>
      <c r="R11955">
        <v>0</v>
      </c>
      <c r="S11955">
        <v>13.77</v>
      </c>
      <c r="U11955">
        <v>100</v>
      </c>
      <c r="V11955" s="8">
        <v>40155</v>
      </c>
    </row>
    <row r="11956" spans="1:22" x14ac:dyDescent="0.2">
      <c r="A11956" t="s">
        <v>803</v>
      </c>
      <c r="B11956">
        <v>12</v>
      </c>
      <c r="C11956">
        <v>2010</v>
      </c>
      <c r="E11956" t="s">
        <v>1301</v>
      </c>
      <c r="F11956">
        <v>82</v>
      </c>
      <c r="G11956" t="s">
        <v>16249</v>
      </c>
      <c r="H11956" t="s">
        <v>16210</v>
      </c>
      <c r="P11956">
        <v>12.13</v>
      </c>
      <c r="Q11956">
        <v>-0.87</v>
      </c>
      <c r="R11956">
        <v>0</v>
      </c>
      <c r="S11956">
        <v>13</v>
      </c>
      <c r="U11956">
        <v>500</v>
      </c>
      <c r="V11956" s="8">
        <v>40155</v>
      </c>
    </row>
    <row r="11957" spans="1:22" x14ac:dyDescent="0.2">
      <c r="A11957" t="s">
        <v>803</v>
      </c>
      <c r="B11957">
        <v>12</v>
      </c>
      <c r="C11957">
        <v>2010</v>
      </c>
      <c r="E11957" t="s">
        <v>1301</v>
      </c>
      <c r="F11957">
        <v>82.5</v>
      </c>
      <c r="G11957" t="s">
        <v>16250</v>
      </c>
      <c r="H11957" t="s">
        <v>16210</v>
      </c>
      <c r="P11957">
        <v>11.91</v>
      </c>
      <c r="Q11957">
        <v>-0.84</v>
      </c>
      <c r="R11957">
        <v>0</v>
      </c>
      <c r="S11957">
        <v>12.75</v>
      </c>
      <c r="U11957">
        <v>500</v>
      </c>
      <c r="V11957" s="8">
        <v>40155</v>
      </c>
    </row>
    <row r="11958" spans="1:22" x14ac:dyDescent="0.2">
      <c r="A11958" t="s">
        <v>803</v>
      </c>
      <c r="B11958">
        <v>12</v>
      </c>
      <c r="C11958">
        <v>2010</v>
      </c>
      <c r="E11958" t="s">
        <v>1301</v>
      </c>
      <c r="F11958">
        <v>83.5</v>
      </c>
      <c r="G11958" t="s">
        <v>16251</v>
      </c>
      <c r="H11958" t="s">
        <v>16210</v>
      </c>
      <c r="P11958">
        <v>11.46</v>
      </c>
      <c r="Q11958">
        <v>-0.8</v>
      </c>
      <c r="R11958">
        <v>0</v>
      </c>
      <c r="S11958">
        <v>12.26</v>
      </c>
      <c r="U11958">
        <v>350</v>
      </c>
      <c r="V11958" s="8">
        <v>40155</v>
      </c>
    </row>
    <row r="11959" spans="1:22" x14ac:dyDescent="0.2">
      <c r="A11959" t="s">
        <v>803</v>
      </c>
      <c r="B11959">
        <v>12</v>
      </c>
      <c r="C11959">
        <v>2010</v>
      </c>
      <c r="E11959" t="s">
        <v>1301</v>
      </c>
      <c r="F11959">
        <v>84.5</v>
      </c>
      <c r="G11959" t="s">
        <v>16252</v>
      </c>
      <c r="H11959" t="s">
        <v>16210</v>
      </c>
      <c r="P11959">
        <v>11.03</v>
      </c>
      <c r="Q11959">
        <v>-0.77</v>
      </c>
      <c r="R11959">
        <v>0</v>
      </c>
      <c r="S11959">
        <v>11.8</v>
      </c>
      <c r="U11959">
        <v>1100</v>
      </c>
      <c r="V11959" s="8">
        <v>40155</v>
      </c>
    </row>
    <row r="11960" spans="1:22" x14ac:dyDescent="0.2">
      <c r="A11960" t="s">
        <v>803</v>
      </c>
      <c r="B11960">
        <v>12</v>
      </c>
      <c r="C11960">
        <v>2010</v>
      </c>
      <c r="E11960" t="s">
        <v>1301</v>
      </c>
      <c r="F11960">
        <v>85</v>
      </c>
      <c r="G11960" t="s">
        <v>16253</v>
      </c>
      <c r="H11960" t="s">
        <v>16210</v>
      </c>
      <c r="P11960">
        <v>10.82</v>
      </c>
      <c r="Q11960">
        <v>-0.76</v>
      </c>
      <c r="R11960">
        <v>0</v>
      </c>
      <c r="S11960">
        <v>11.58</v>
      </c>
      <c r="U11960">
        <v>2595</v>
      </c>
      <c r="V11960" s="8">
        <v>40155</v>
      </c>
    </row>
    <row r="11961" spans="1:22" x14ac:dyDescent="0.2">
      <c r="A11961" t="s">
        <v>803</v>
      </c>
      <c r="B11961">
        <v>12</v>
      </c>
      <c r="C11961">
        <v>2010</v>
      </c>
      <c r="E11961" t="s">
        <v>1301</v>
      </c>
      <c r="F11961">
        <v>86</v>
      </c>
      <c r="G11961" t="s">
        <v>16254</v>
      </c>
      <c r="H11961" t="s">
        <v>16210</v>
      </c>
      <c r="P11961">
        <v>10.41</v>
      </c>
      <c r="Q11961">
        <v>-0.73</v>
      </c>
      <c r="R11961">
        <v>0</v>
      </c>
      <c r="S11961">
        <v>11.14</v>
      </c>
      <c r="V11961" s="8">
        <v>40155</v>
      </c>
    </row>
    <row r="11962" spans="1:22" x14ac:dyDescent="0.2">
      <c r="A11962" t="s">
        <v>803</v>
      </c>
      <c r="B11962">
        <v>12</v>
      </c>
      <c r="C11962">
        <v>2010</v>
      </c>
      <c r="E11962" t="s">
        <v>1301</v>
      </c>
      <c r="F11962">
        <v>87</v>
      </c>
      <c r="G11962" t="s">
        <v>16255</v>
      </c>
      <c r="H11962" t="s">
        <v>16210</v>
      </c>
      <c r="P11962">
        <v>10.01</v>
      </c>
      <c r="Q11962">
        <v>-0.71</v>
      </c>
      <c r="R11962">
        <v>0</v>
      </c>
      <c r="S11962">
        <v>10.72</v>
      </c>
      <c r="U11962">
        <v>1</v>
      </c>
      <c r="V11962" s="8">
        <v>40155</v>
      </c>
    </row>
    <row r="11963" spans="1:22" x14ac:dyDescent="0.2">
      <c r="A11963" t="s">
        <v>803</v>
      </c>
      <c r="B11963">
        <v>12</v>
      </c>
      <c r="C11963">
        <v>2010</v>
      </c>
      <c r="E11963" t="s">
        <v>1301</v>
      </c>
      <c r="F11963">
        <v>90</v>
      </c>
      <c r="G11963" t="s">
        <v>16256</v>
      </c>
      <c r="H11963" t="s">
        <v>16210</v>
      </c>
      <c r="P11963">
        <v>8.8699999999999992</v>
      </c>
      <c r="Q11963">
        <v>-0.65</v>
      </c>
      <c r="R11963">
        <v>0</v>
      </c>
      <c r="S11963">
        <v>9.52</v>
      </c>
      <c r="U11963">
        <v>2750</v>
      </c>
      <c r="V11963" s="8">
        <v>40155</v>
      </c>
    </row>
    <row r="11964" spans="1:22" x14ac:dyDescent="0.2">
      <c r="A11964" t="s">
        <v>803</v>
      </c>
      <c r="B11964">
        <v>12</v>
      </c>
      <c r="C11964">
        <v>2010</v>
      </c>
      <c r="E11964" t="s">
        <v>1301</v>
      </c>
      <c r="F11964">
        <v>94</v>
      </c>
      <c r="G11964" t="s">
        <v>16257</v>
      </c>
      <c r="H11964" t="s">
        <v>16210</v>
      </c>
      <c r="P11964">
        <v>7.53</v>
      </c>
      <c r="Q11964">
        <v>-0.56000000000000005</v>
      </c>
      <c r="R11964">
        <v>0</v>
      </c>
      <c r="S11964">
        <v>8.09</v>
      </c>
      <c r="U11964">
        <v>100</v>
      </c>
      <c r="V11964" s="8">
        <v>40155</v>
      </c>
    </row>
    <row r="11965" spans="1:22" x14ac:dyDescent="0.2">
      <c r="A11965" t="s">
        <v>803</v>
      </c>
      <c r="B11965">
        <v>12</v>
      </c>
      <c r="C11965">
        <v>2010</v>
      </c>
      <c r="E11965" t="s">
        <v>1301</v>
      </c>
      <c r="F11965">
        <v>95</v>
      </c>
      <c r="G11965" t="s">
        <v>16258</v>
      </c>
      <c r="H11965" t="s">
        <v>16210</v>
      </c>
      <c r="P11965">
        <v>7.23</v>
      </c>
      <c r="Q11965">
        <v>-0.54</v>
      </c>
      <c r="R11965">
        <v>0</v>
      </c>
      <c r="S11965">
        <v>7.77</v>
      </c>
      <c r="U11965">
        <v>1580</v>
      </c>
      <c r="V11965" s="8">
        <v>40155</v>
      </c>
    </row>
    <row r="11966" spans="1:22" x14ac:dyDescent="0.2">
      <c r="A11966" t="s">
        <v>803</v>
      </c>
      <c r="B11966">
        <v>12</v>
      </c>
      <c r="C11966">
        <v>2010</v>
      </c>
      <c r="E11966" t="s">
        <v>1301</v>
      </c>
      <c r="F11966">
        <v>98</v>
      </c>
      <c r="G11966" t="s">
        <v>16259</v>
      </c>
      <c r="H11966" t="s">
        <v>16210</v>
      </c>
      <c r="P11966">
        <v>6.37</v>
      </c>
      <c r="Q11966">
        <v>-0.49</v>
      </c>
      <c r="R11966">
        <v>0</v>
      </c>
      <c r="S11966">
        <v>6.86</v>
      </c>
      <c r="U11966">
        <v>100</v>
      </c>
      <c r="V11966" s="8">
        <v>40155</v>
      </c>
    </row>
    <row r="11967" spans="1:22" x14ac:dyDescent="0.2">
      <c r="A11967" t="s">
        <v>803</v>
      </c>
      <c r="B11967">
        <v>12</v>
      </c>
      <c r="C11967">
        <v>2010</v>
      </c>
      <c r="E11967" t="s">
        <v>1301</v>
      </c>
      <c r="F11967">
        <v>99</v>
      </c>
      <c r="G11967" t="s">
        <v>16260</v>
      </c>
      <c r="H11967" t="s">
        <v>16210</v>
      </c>
      <c r="P11967">
        <v>6.11</v>
      </c>
      <c r="Q11967">
        <v>-0.47</v>
      </c>
      <c r="R11967">
        <v>0</v>
      </c>
      <c r="S11967">
        <v>6.58</v>
      </c>
      <c r="U11967">
        <v>500</v>
      </c>
      <c r="V11967" s="8">
        <v>40155</v>
      </c>
    </row>
    <row r="11968" spans="1:22" x14ac:dyDescent="0.2">
      <c r="A11968" t="s">
        <v>803</v>
      </c>
      <c r="B11968">
        <v>12</v>
      </c>
      <c r="C11968">
        <v>2010</v>
      </c>
      <c r="E11968" t="s">
        <v>5087</v>
      </c>
      <c r="F11968">
        <v>100</v>
      </c>
      <c r="G11968" t="s">
        <v>16261</v>
      </c>
      <c r="H11968" t="s">
        <v>16262</v>
      </c>
      <c r="P11968">
        <v>23.46</v>
      </c>
      <c r="Q11968">
        <v>1.1299999999999999</v>
      </c>
      <c r="R11968">
        <v>0</v>
      </c>
      <c r="S11968">
        <v>22.33</v>
      </c>
      <c r="U11968">
        <v>1150</v>
      </c>
      <c r="V11968" s="8">
        <v>40155</v>
      </c>
    </row>
    <row r="11969" spans="1:22" x14ac:dyDescent="0.2">
      <c r="A11969" t="s">
        <v>803</v>
      </c>
      <c r="B11969">
        <v>12</v>
      </c>
      <c r="C11969">
        <v>2010</v>
      </c>
      <c r="E11969" t="s">
        <v>5087</v>
      </c>
      <c r="F11969">
        <v>101.5</v>
      </c>
      <c r="G11969" t="s">
        <v>16263</v>
      </c>
      <c r="H11969" t="s">
        <v>16262</v>
      </c>
      <c r="P11969">
        <v>24.58</v>
      </c>
      <c r="Q11969">
        <v>1.1599999999999999</v>
      </c>
      <c r="R11969">
        <v>0</v>
      </c>
      <c r="S11969">
        <v>23.42</v>
      </c>
      <c r="U11969">
        <v>500</v>
      </c>
      <c r="V11969" s="8">
        <v>40155</v>
      </c>
    </row>
    <row r="11970" spans="1:22" x14ac:dyDescent="0.2">
      <c r="A11970" t="s">
        <v>803</v>
      </c>
      <c r="B11970">
        <v>12</v>
      </c>
      <c r="C11970">
        <v>2010</v>
      </c>
      <c r="E11970" t="s">
        <v>5087</v>
      </c>
      <c r="F11970">
        <v>102</v>
      </c>
      <c r="G11970" t="s">
        <v>16264</v>
      </c>
      <c r="H11970" t="s">
        <v>16262</v>
      </c>
      <c r="P11970">
        <v>24.98</v>
      </c>
      <c r="Q11970">
        <v>1.19</v>
      </c>
      <c r="R11970">
        <v>0</v>
      </c>
      <c r="S11970">
        <v>23.79</v>
      </c>
      <c r="U11970">
        <v>1000</v>
      </c>
      <c r="V11970" s="8">
        <v>40155</v>
      </c>
    </row>
    <row r="11971" spans="1:22" x14ac:dyDescent="0.2">
      <c r="A11971" t="s">
        <v>803</v>
      </c>
      <c r="B11971">
        <v>12</v>
      </c>
      <c r="C11971">
        <v>2010</v>
      </c>
      <c r="E11971" t="s">
        <v>5087</v>
      </c>
      <c r="F11971">
        <v>105</v>
      </c>
      <c r="G11971" t="s">
        <v>16265</v>
      </c>
      <c r="H11971" t="s">
        <v>16262</v>
      </c>
      <c r="P11971">
        <v>27.4</v>
      </c>
      <c r="Q11971">
        <v>1.29</v>
      </c>
      <c r="R11971">
        <v>0</v>
      </c>
      <c r="S11971">
        <v>26.11</v>
      </c>
      <c r="U11971">
        <v>895</v>
      </c>
      <c r="V11971" s="8">
        <v>40155</v>
      </c>
    </row>
    <row r="11972" spans="1:22" x14ac:dyDescent="0.2">
      <c r="A11972" t="s">
        <v>803</v>
      </c>
      <c r="B11972">
        <v>12</v>
      </c>
      <c r="C11972">
        <v>2010</v>
      </c>
      <c r="E11972" t="s">
        <v>5087</v>
      </c>
      <c r="F11972">
        <v>110</v>
      </c>
      <c r="G11972" t="s">
        <v>16266</v>
      </c>
      <c r="H11972" t="s">
        <v>16262</v>
      </c>
      <c r="P11972">
        <v>31.58</v>
      </c>
      <c r="Q11972">
        <v>1.35</v>
      </c>
      <c r="R11972">
        <v>0</v>
      </c>
      <c r="S11972">
        <v>30.23</v>
      </c>
      <c r="U11972">
        <v>450</v>
      </c>
      <c r="V11972" s="8">
        <v>40155</v>
      </c>
    </row>
    <row r="11973" spans="1:22" x14ac:dyDescent="0.2">
      <c r="A11973" t="s">
        <v>803</v>
      </c>
      <c r="B11973">
        <v>12</v>
      </c>
      <c r="C11973">
        <v>2010</v>
      </c>
      <c r="E11973" t="s">
        <v>5087</v>
      </c>
      <c r="F11973">
        <v>110.5</v>
      </c>
      <c r="G11973" t="s">
        <v>16267</v>
      </c>
      <c r="H11973" t="s">
        <v>16262</v>
      </c>
      <c r="P11973">
        <v>32.01</v>
      </c>
      <c r="Q11973">
        <v>1.36</v>
      </c>
      <c r="R11973">
        <v>0</v>
      </c>
      <c r="S11973">
        <v>30.65</v>
      </c>
      <c r="U11973">
        <v>300</v>
      </c>
      <c r="V11973" s="8">
        <v>40155</v>
      </c>
    </row>
    <row r="11974" spans="1:22" x14ac:dyDescent="0.2">
      <c r="A11974" t="s">
        <v>803</v>
      </c>
      <c r="B11974">
        <v>12</v>
      </c>
      <c r="C11974">
        <v>2010</v>
      </c>
      <c r="E11974" t="s">
        <v>5087</v>
      </c>
      <c r="F11974">
        <v>113</v>
      </c>
      <c r="G11974" t="s">
        <v>16268</v>
      </c>
      <c r="H11974" t="s">
        <v>16262</v>
      </c>
      <c r="P11974">
        <v>34.15</v>
      </c>
      <c r="Q11974">
        <v>1.37</v>
      </c>
      <c r="R11974">
        <v>0</v>
      </c>
      <c r="S11974">
        <v>32.78</v>
      </c>
      <c r="U11974">
        <v>720</v>
      </c>
      <c r="V11974" s="8">
        <v>40155</v>
      </c>
    </row>
    <row r="11975" spans="1:22" x14ac:dyDescent="0.2">
      <c r="A11975" t="s">
        <v>803</v>
      </c>
      <c r="B11975">
        <v>12</v>
      </c>
      <c r="C11975">
        <v>2010</v>
      </c>
      <c r="E11975" t="s">
        <v>5087</v>
      </c>
      <c r="F11975">
        <v>114</v>
      </c>
      <c r="G11975" t="s">
        <v>16269</v>
      </c>
      <c r="H11975" t="s">
        <v>16262</v>
      </c>
      <c r="P11975">
        <v>35.020000000000003</v>
      </c>
      <c r="Q11975">
        <v>1.38</v>
      </c>
      <c r="R11975">
        <v>0</v>
      </c>
      <c r="S11975">
        <v>33.64</v>
      </c>
      <c r="U11975">
        <v>100</v>
      </c>
      <c r="V11975" s="8">
        <v>40155</v>
      </c>
    </row>
    <row r="11976" spans="1:22" x14ac:dyDescent="0.2">
      <c r="A11976" t="s">
        <v>803</v>
      </c>
      <c r="B11976">
        <v>12</v>
      </c>
      <c r="C11976">
        <v>2010</v>
      </c>
      <c r="E11976" t="s">
        <v>5087</v>
      </c>
      <c r="F11976">
        <v>30</v>
      </c>
      <c r="G11976" t="s">
        <v>16270</v>
      </c>
      <c r="H11976" t="s">
        <v>16262</v>
      </c>
      <c r="P11976">
        <v>0.18</v>
      </c>
      <c r="Q11976">
        <v>0.02</v>
      </c>
      <c r="R11976">
        <v>0</v>
      </c>
      <c r="S11976">
        <v>0.16</v>
      </c>
      <c r="U11976">
        <v>500</v>
      </c>
      <c r="V11976" s="8">
        <v>40155</v>
      </c>
    </row>
    <row r="11977" spans="1:22" x14ac:dyDescent="0.2">
      <c r="A11977" t="s">
        <v>803</v>
      </c>
      <c r="B11977">
        <v>12</v>
      </c>
      <c r="C11977">
        <v>2010</v>
      </c>
      <c r="E11977" t="s">
        <v>5087</v>
      </c>
      <c r="F11977">
        <v>35</v>
      </c>
      <c r="G11977" t="s">
        <v>16271</v>
      </c>
      <c r="H11977" t="s">
        <v>16262</v>
      </c>
      <c r="P11977">
        <v>0.38</v>
      </c>
      <c r="Q11977">
        <v>0.03</v>
      </c>
      <c r="R11977">
        <v>0</v>
      </c>
      <c r="S11977">
        <v>0.35</v>
      </c>
      <c r="U11977">
        <v>400</v>
      </c>
      <c r="V11977" s="8">
        <v>40155</v>
      </c>
    </row>
    <row r="11978" spans="1:22" x14ac:dyDescent="0.2">
      <c r="A11978" t="s">
        <v>803</v>
      </c>
      <c r="B11978">
        <v>12</v>
      </c>
      <c r="C11978">
        <v>2010</v>
      </c>
      <c r="E11978" t="s">
        <v>5087</v>
      </c>
      <c r="F11978">
        <v>38.5</v>
      </c>
      <c r="G11978" t="s">
        <v>16272</v>
      </c>
      <c r="H11978" t="s">
        <v>16262</v>
      </c>
      <c r="P11978">
        <v>0.6</v>
      </c>
      <c r="Q11978">
        <v>0.05</v>
      </c>
      <c r="R11978">
        <v>0</v>
      </c>
      <c r="S11978">
        <v>0.55000000000000004</v>
      </c>
      <c r="V11978" s="8">
        <v>40155</v>
      </c>
    </row>
    <row r="11979" spans="1:22" x14ac:dyDescent="0.2">
      <c r="A11979" t="s">
        <v>803</v>
      </c>
      <c r="B11979">
        <v>12</v>
      </c>
      <c r="C11979">
        <v>2010</v>
      </c>
      <c r="E11979" t="s">
        <v>5087</v>
      </c>
      <c r="F11979">
        <v>40</v>
      </c>
      <c r="G11979" t="s">
        <v>16273</v>
      </c>
      <c r="H11979" t="s">
        <v>16262</v>
      </c>
      <c r="P11979">
        <v>0.72</v>
      </c>
      <c r="Q11979">
        <v>7.0000000000000007E-2</v>
      </c>
      <c r="R11979">
        <v>0</v>
      </c>
      <c r="S11979">
        <v>0.65</v>
      </c>
      <c r="U11979">
        <v>6760</v>
      </c>
      <c r="V11979" s="8">
        <v>40155</v>
      </c>
    </row>
    <row r="11980" spans="1:22" x14ac:dyDescent="0.2">
      <c r="A11980" t="s">
        <v>803</v>
      </c>
      <c r="B11980">
        <v>12</v>
      </c>
      <c r="C11980">
        <v>2010</v>
      </c>
      <c r="E11980" t="s">
        <v>5087</v>
      </c>
      <c r="F11980">
        <v>42</v>
      </c>
      <c r="G11980" t="s">
        <v>16274</v>
      </c>
      <c r="H11980" t="s">
        <v>16262</v>
      </c>
      <c r="P11980">
        <v>0.89</v>
      </c>
      <c r="Q11980">
        <v>0.08</v>
      </c>
      <c r="R11980">
        <v>0</v>
      </c>
      <c r="S11980">
        <v>0.81</v>
      </c>
      <c r="U11980">
        <v>13000</v>
      </c>
      <c r="V11980" s="8">
        <v>40155</v>
      </c>
    </row>
    <row r="11981" spans="1:22" x14ac:dyDescent="0.2">
      <c r="A11981" t="s">
        <v>803</v>
      </c>
      <c r="B11981">
        <v>12</v>
      </c>
      <c r="C11981">
        <v>2010</v>
      </c>
      <c r="E11981" t="s">
        <v>5087</v>
      </c>
      <c r="F11981">
        <v>42.5</v>
      </c>
      <c r="G11981" t="s">
        <v>16275</v>
      </c>
      <c r="H11981" t="s">
        <v>16262</v>
      </c>
      <c r="P11981">
        <v>0.94</v>
      </c>
      <c r="Q11981">
        <v>0.08</v>
      </c>
      <c r="R11981">
        <v>0</v>
      </c>
      <c r="S11981">
        <v>0.86</v>
      </c>
      <c r="U11981">
        <v>100</v>
      </c>
      <c r="V11981" s="8">
        <v>40155</v>
      </c>
    </row>
    <row r="11982" spans="1:22" x14ac:dyDescent="0.2">
      <c r="A11982" t="s">
        <v>803</v>
      </c>
      <c r="B11982">
        <v>12</v>
      </c>
      <c r="C11982">
        <v>2010</v>
      </c>
      <c r="E11982" t="s">
        <v>5087</v>
      </c>
      <c r="F11982">
        <v>45</v>
      </c>
      <c r="G11982" t="s">
        <v>16276</v>
      </c>
      <c r="H11982" t="s">
        <v>16262</v>
      </c>
      <c r="P11982">
        <v>1.2</v>
      </c>
      <c r="Q11982">
        <v>0.1</v>
      </c>
      <c r="R11982">
        <v>0</v>
      </c>
      <c r="S11982">
        <v>1.1000000000000001</v>
      </c>
      <c r="U11982">
        <v>3300</v>
      </c>
      <c r="V11982" s="8">
        <v>40155</v>
      </c>
    </row>
    <row r="11983" spans="1:22" x14ac:dyDescent="0.2">
      <c r="A11983" t="s">
        <v>803</v>
      </c>
      <c r="B11983">
        <v>12</v>
      </c>
      <c r="C11983">
        <v>2010</v>
      </c>
      <c r="E11983" t="s">
        <v>5087</v>
      </c>
      <c r="F11983">
        <v>48.5</v>
      </c>
      <c r="G11983" t="s">
        <v>16277</v>
      </c>
      <c r="H11983" t="s">
        <v>16262</v>
      </c>
      <c r="P11983">
        <v>1.65</v>
      </c>
      <c r="Q11983">
        <v>0.13</v>
      </c>
      <c r="R11983">
        <v>0</v>
      </c>
      <c r="S11983">
        <v>1.52</v>
      </c>
      <c r="U11983">
        <v>3000</v>
      </c>
      <c r="V11983" s="8">
        <v>40155</v>
      </c>
    </row>
    <row r="11984" spans="1:22" x14ac:dyDescent="0.2">
      <c r="A11984" t="s">
        <v>803</v>
      </c>
      <c r="B11984">
        <v>12</v>
      </c>
      <c r="C11984">
        <v>2010</v>
      </c>
      <c r="E11984" t="s">
        <v>5087</v>
      </c>
      <c r="F11984">
        <v>50</v>
      </c>
      <c r="G11984" t="s">
        <v>16278</v>
      </c>
      <c r="H11984" t="s">
        <v>16262</v>
      </c>
      <c r="P11984">
        <v>1.87</v>
      </c>
      <c r="Q11984">
        <v>0.14000000000000001</v>
      </c>
      <c r="R11984">
        <v>0</v>
      </c>
      <c r="S11984">
        <v>1.73</v>
      </c>
      <c r="U11984">
        <v>11450</v>
      </c>
      <c r="V11984" s="8">
        <v>40155</v>
      </c>
    </row>
    <row r="11985" spans="1:22" x14ac:dyDescent="0.2">
      <c r="A11985" t="s">
        <v>803</v>
      </c>
      <c r="B11985">
        <v>12</v>
      </c>
      <c r="C11985">
        <v>2010</v>
      </c>
      <c r="E11985" t="s">
        <v>5087</v>
      </c>
      <c r="F11985">
        <v>52</v>
      </c>
      <c r="G11985" t="s">
        <v>20192</v>
      </c>
      <c r="H11985" t="s">
        <v>16262</v>
      </c>
      <c r="P11985">
        <v>2.2000000000000002</v>
      </c>
      <c r="Q11985">
        <v>0.17</v>
      </c>
      <c r="R11985">
        <v>0</v>
      </c>
      <c r="S11985">
        <v>2.0299999999999998</v>
      </c>
      <c r="U11985">
        <v>250</v>
      </c>
      <c r="V11985" s="8">
        <v>40155</v>
      </c>
    </row>
    <row r="11986" spans="1:22" x14ac:dyDescent="0.2">
      <c r="A11986" t="s">
        <v>803</v>
      </c>
      <c r="B11986">
        <v>12</v>
      </c>
      <c r="C11986">
        <v>2010</v>
      </c>
      <c r="E11986" t="s">
        <v>5087</v>
      </c>
      <c r="F11986">
        <v>54</v>
      </c>
      <c r="G11986" t="s">
        <v>20193</v>
      </c>
      <c r="H11986" t="s">
        <v>16262</v>
      </c>
      <c r="P11986">
        <v>2.56</v>
      </c>
      <c r="Q11986">
        <v>0.19</v>
      </c>
      <c r="R11986">
        <v>0</v>
      </c>
      <c r="S11986">
        <v>2.37</v>
      </c>
      <c r="U11986">
        <v>500</v>
      </c>
      <c r="V11986" s="8">
        <v>40155</v>
      </c>
    </row>
    <row r="11987" spans="1:22" x14ac:dyDescent="0.2">
      <c r="A11987" t="s">
        <v>803</v>
      </c>
      <c r="B11987">
        <v>12</v>
      </c>
      <c r="C11987">
        <v>2010</v>
      </c>
      <c r="E11987" t="s">
        <v>5087</v>
      </c>
      <c r="F11987">
        <v>55</v>
      </c>
      <c r="G11987" t="s">
        <v>20194</v>
      </c>
      <c r="H11987" t="s">
        <v>16262</v>
      </c>
      <c r="P11987">
        <v>2.75</v>
      </c>
      <c r="Q11987">
        <v>0.2</v>
      </c>
      <c r="R11987">
        <v>0</v>
      </c>
      <c r="S11987">
        <v>2.5499999999999998</v>
      </c>
      <c r="U11987">
        <v>4353</v>
      </c>
      <c r="V11987" s="8">
        <v>40155</v>
      </c>
    </row>
    <row r="11988" spans="1:22" x14ac:dyDescent="0.2">
      <c r="A11988" t="s">
        <v>803</v>
      </c>
      <c r="B11988">
        <v>12</v>
      </c>
      <c r="C11988">
        <v>2010</v>
      </c>
      <c r="E11988" t="s">
        <v>5087</v>
      </c>
      <c r="F11988">
        <v>55.5</v>
      </c>
      <c r="G11988" t="s">
        <v>20195</v>
      </c>
      <c r="H11988" t="s">
        <v>16262</v>
      </c>
      <c r="P11988">
        <v>2.85</v>
      </c>
      <c r="Q11988">
        <v>0.21</v>
      </c>
      <c r="R11988">
        <v>0</v>
      </c>
      <c r="S11988">
        <v>2.64</v>
      </c>
      <c r="U11988">
        <v>2800</v>
      </c>
      <c r="V11988" s="8">
        <v>40155</v>
      </c>
    </row>
    <row r="11989" spans="1:22" x14ac:dyDescent="0.2">
      <c r="A11989" t="s">
        <v>803</v>
      </c>
      <c r="B11989">
        <v>12</v>
      </c>
      <c r="C11989">
        <v>2010</v>
      </c>
      <c r="E11989" t="s">
        <v>5087</v>
      </c>
      <c r="F11989">
        <v>56</v>
      </c>
      <c r="G11989" t="s">
        <v>20196</v>
      </c>
      <c r="H11989" t="s">
        <v>16262</v>
      </c>
      <c r="P11989">
        <v>2.96</v>
      </c>
      <c r="Q11989">
        <v>0.22</v>
      </c>
      <c r="R11989">
        <v>0</v>
      </c>
      <c r="S11989">
        <v>2.74</v>
      </c>
      <c r="U11989">
        <v>3000</v>
      </c>
      <c r="V11989" s="8">
        <v>40155</v>
      </c>
    </row>
    <row r="11990" spans="1:22" x14ac:dyDescent="0.2">
      <c r="A11990" t="s">
        <v>803</v>
      </c>
      <c r="B11990">
        <v>12</v>
      </c>
      <c r="C11990">
        <v>2010</v>
      </c>
      <c r="E11990" t="s">
        <v>5087</v>
      </c>
      <c r="F11990">
        <v>56.5</v>
      </c>
      <c r="G11990" t="s">
        <v>20197</v>
      </c>
      <c r="H11990" t="s">
        <v>16262</v>
      </c>
      <c r="P11990">
        <v>3.06</v>
      </c>
      <c r="Q11990">
        <v>0.22</v>
      </c>
      <c r="R11990">
        <v>0</v>
      </c>
      <c r="S11990">
        <v>2.84</v>
      </c>
      <c r="U11990">
        <v>1000</v>
      </c>
      <c r="V11990" s="8">
        <v>40155</v>
      </c>
    </row>
    <row r="11991" spans="1:22" x14ac:dyDescent="0.2">
      <c r="A11991" t="s">
        <v>803</v>
      </c>
      <c r="B11991">
        <v>12</v>
      </c>
      <c r="C11991">
        <v>2010</v>
      </c>
      <c r="E11991" t="s">
        <v>5087</v>
      </c>
      <c r="F11991">
        <v>57</v>
      </c>
      <c r="G11991" t="s">
        <v>20198</v>
      </c>
      <c r="H11991" t="s">
        <v>16262</v>
      </c>
      <c r="P11991">
        <v>3.17</v>
      </c>
      <c r="Q11991">
        <v>0.23</v>
      </c>
      <c r="R11991">
        <v>0</v>
      </c>
      <c r="S11991">
        <v>2.94</v>
      </c>
      <c r="U11991">
        <v>200</v>
      </c>
      <c r="V11991" s="8">
        <v>40155</v>
      </c>
    </row>
    <row r="11992" spans="1:22" x14ac:dyDescent="0.2">
      <c r="A11992" t="s">
        <v>803</v>
      </c>
      <c r="B11992">
        <v>12</v>
      </c>
      <c r="C11992">
        <v>2010</v>
      </c>
      <c r="E11992" t="s">
        <v>5087</v>
      </c>
      <c r="F11992">
        <v>58.5</v>
      </c>
      <c r="G11992" t="s">
        <v>20199</v>
      </c>
      <c r="H11992" t="s">
        <v>16262</v>
      </c>
      <c r="P11992">
        <v>3.51</v>
      </c>
      <c r="Q11992">
        <v>0.25</v>
      </c>
      <c r="R11992">
        <v>0</v>
      </c>
      <c r="S11992">
        <v>3.26</v>
      </c>
      <c r="U11992">
        <v>500</v>
      </c>
      <c r="V11992" s="8">
        <v>40155</v>
      </c>
    </row>
    <row r="11993" spans="1:22" x14ac:dyDescent="0.2">
      <c r="A11993" t="s">
        <v>803</v>
      </c>
      <c r="B11993">
        <v>12</v>
      </c>
      <c r="C11993">
        <v>2010</v>
      </c>
      <c r="E11993" t="s">
        <v>5087</v>
      </c>
      <c r="F11993">
        <v>59</v>
      </c>
      <c r="G11993" t="s">
        <v>20200</v>
      </c>
      <c r="H11993" t="s">
        <v>16262</v>
      </c>
      <c r="P11993">
        <v>3.62</v>
      </c>
      <c r="Q11993">
        <v>0.25</v>
      </c>
      <c r="R11993">
        <v>0</v>
      </c>
      <c r="S11993">
        <v>3.37</v>
      </c>
      <c r="U11993">
        <v>875</v>
      </c>
      <c r="V11993" s="8">
        <v>40155</v>
      </c>
    </row>
    <row r="11994" spans="1:22" x14ac:dyDescent="0.2">
      <c r="A11994" t="s">
        <v>803</v>
      </c>
      <c r="B11994">
        <v>12</v>
      </c>
      <c r="C11994">
        <v>2010</v>
      </c>
      <c r="E11994" t="s">
        <v>5087</v>
      </c>
      <c r="F11994">
        <v>60</v>
      </c>
      <c r="G11994" t="s">
        <v>20201</v>
      </c>
      <c r="H11994" t="s">
        <v>16262</v>
      </c>
      <c r="P11994">
        <v>3.87</v>
      </c>
      <c r="Q11994">
        <v>0.28000000000000003</v>
      </c>
      <c r="R11994">
        <v>0</v>
      </c>
      <c r="S11994">
        <v>3.59</v>
      </c>
      <c r="U11994">
        <v>4860</v>
      </c>
      <c r="V11994" s="8">
        <v>40155</v>
      </c>
    </row>
    <row r="11995" spans="1:22" x14ac:dyDescent="0.2">
      <c r="A11995" t="s">
        <v>803</v>
      </c>
      <c r="B11995">
        <v>12</v>
      </c>
      <c r="C11995">
        <v>2010</v>
      </c>
      <c r="E11995" t="s">
        <v>5087</v>
      </c>
      <c r="F11995">
        <v>60.5</v>
      </c>
      <c r="G11995" t="s">
        <v>20202</v>
      </c>
      <c r="H11995" t="s">
        <v>16262</v>
      </c>
      <c r="P11995">
        <v>3.99</v>
      </c>
      <c r="Q11995">
        <v>0.28000000000000003</v>
      </c>
      <c r="R11995">
        <v>0</v>
      </c>
      <c r="S11995">
        <v>3.71</v>
      </c>
      <c r="U11995">
        <v>1500</v>
      </c>
      <c r="V11995" s="8">
        <v>40155</v>
      </c>
    </row>
    <row r="11996" spans="1:22" x14ac:dyDescent="0.2">
      <c r="A11996" t="s">
        <v>803</v>
      </c>
      <c r="B11996">
        <v>12</v>
      </c>
      <c r="C11996">
        <v>2010</v>
      </c>
      <c r="E11996" t="s">
        <v>5087</v>
      </c>
      <c r="F11996">
        <v>61</v>
      </c>
      <c r="G11996" t="s">
        <v>20203</v>
      </c>
      <c r="H11996" t="s">
        <v>16262</v>
      </c>
      <c r="P11996">
        <v>4.12</v>
      </c>
      <c r="Q11996">
        <v>0.28999999999999998</v>
      </c>
      <c r="R11996">
        <v>0</v>
      </c>
      <c r="S11996">
        <v>3.83</v>
      </c>
      <c r="U11996">
        <v>350</v>
      </c>
      <c r="V11996" s="8">
        <v>40155</v>
      </c>
    </row>
    <row r="11997" spans="1:22" x14ac:dyDescent="0.2">
      <c r="A11997" t="s">
        <v>803</v>
      </c>
      <c r="B11997">
        <v>12</v>
      </c>
      <c r="C11997">
        <v>2010</v>
      </c>
      <c r="E11997" t="s">
        <v>5087</v>
      </c>
      <c r="F11997">
        <v>64</v>
      </c>
      <c r="G11997" t="s">
        <v>20204</v>
      </c>
      <c r="H11997" t="s">
        <v>16262</v>
      </c>
      <c r="P11997">
        <v>4.93</v>
      </c>
      <c r="Q11997">
        <v>0.33</v>
      </c>
      <c r="R11997">
        <v>0</v>
      </c>
      <c r="S11997">
        <v>4.5999999999999996</v>
      </c>
      <c r="U11997">
        <v>650</v>
      </c>
      <c r="V11997" s="8">
        <v>40155</v>
      </c>
    </row>
    <row r="11998" spans="1:22" x14ac:dyDescent="0.2">
      <c r="A11998" t="s">
        <v>803</v>
      </c>
      <c r="B11998">
        <v>12</v>
      </c>
      <c r="C11998">
        <v>2010</v>
      </c>
      <c r="E11998" t="s">
        <v>5087</v>
      </c>
      <c r="F11998">
        <v>65</v>
      </c>
      <c r="G11998" t="s">
        <v>20205</v>
      </c>
      <c r="H11998" t="s">
        <v>16262</v>
      </c>
      <c r="P11998">
        <v>5.21</v>
      </c>
      <c r="Q11998">
        <v>0.34</v>
      </c>
      <c r="R11998">
        <v>0</v>
      </c>
      <c r="S11998">
        <v>4.87</v>
      </c>
      <c r="U11998">
        <v>850</v>
      </c>
      <c r="V11998" s="8">
        <v>40155</v>
      </c>
    </row>
    <row r="11999" spans="1:22" x14ac:dyDescent="0.2">
      <c r="A11999" t="s">
        <v>803</v>
      </c>
      <c r="B11999">
        <v>12</v>
      </c>
      <c r="C11999">
        <v>2010</v>
      </c>
      <c r="E11999" t="s">
        <v>5087</v>
      </c>
      <c r="F11999">
        <v>66</v>
      </c>
      <c r="G11999" t="s">
        <v>20206</v>
      </c>
      <c r="H11999" t="s">
        <v>16262</v>
      </c>
      <c r="P11999">
        <v>5.51</v>
      </c>
      <c r="Q11999">
        <v>0.35</v>
      </c>
      <c r="R11999">
        <v>0</v>
      </c>
      <c r="S11999">
        <v>5.16</v>
      </c>
      <c r="U11999">
        <v>250</v>
      </c>
      <c r="V11999" s="8">
        <v>40155</v>
      </c>
    </row>
    <row r="12000" spans="1:22" x14ac:dyDescent="0.2">
      <c r="A12000" t="s">
        <v>803</v>
      </c>
      <c r="B12000">
        <v>12</v>
      </c>
      <c r="C12000">
        <v>2010</v>
      </c>
      <c r="E12000" t="s">
        <v>5087</v>
      </c>
      <c r="F12000">
        <v>67.5</v>
      </c>
      <c r="G12000" t="s">
        <v>20207</v>
      </c>
      <c r="H12000" t="s">
        <v>16262</v>
      </c>
      <c r="P12000">
        <v>5.98</v>
      </c>
      <c r="Q12000">
        <v>0.38</v>
      </c>
      <c r="R12000">
        <v>0</v>
      </c>
      <c r="S12000">
        <v>5.6</v>
      </c>
      <c r="U12000">
        <v>250</v>
      </c>
      <c r="V12000" s="8">
        <v>40155</v>
      </c>
    </row>
    <row r="12001" spans="1:22" x14ac:dyDescent="0.2">
      <c r="A12001" t="s">
        <v>803</v>
      </c>
      <c r="B12001">
        <v>12</v>
      </c>
      <c r="C12001">
        <v>2010</v>
      </c>
      <c r="E12001" t="s">
        <v>5087</v>
      </c>
      <c r="F12001">
        <v>68</v>
      </c>
      <c r="G12001" t="s">
        <v>20208</v>
      </c>
      <c r="H12001" t="s">
        <v>16262</v>
      </c>
      <c r="P12001">
        <v>6.14</v>
      </c>
      <c r="Q12001">
        <v>0.39</v>
      </c>
      <c r="R12001">
        <v>0</v>
      </c>
      <c r="S12001">
        <v>5.75</v>
      </c>
      <c r="U12001">
        <v>20</v>
      </c>
      <c r="V12001" s="8">
        <v>40155</v>
      </c>
    </row>
    <row r="12002" spans="1:22" x14ac:dyDescent="0.2">
      <c r="A12002" t="s">
        <v>803</v>
      </c>
      <c r="B12002">
        <v>12</v>
      </c>
      <c r="C12002">
        <v>2010</v>
      </c>
      <c r="E12002" t="s">
        <v>5087</v>
      </c>
      <c r="F12002">
        <v>68.5</v>
      </c>
      <c r="G12002" t="s">
        <v>20209</v>
      </c>
      <c r="H12002" t="s">
        <v>16262</v>
      </c>
      <c r="P12002">
        <v>6.31</v>
      </c>
      <c r="Q12002">
        <v>0.4</v>
      </c>
      <c r="R12002">
        <v>0</v>
      </c>
      <c r="S12002">
        <v>5.91</v>
      </c>
      <c r="U12002">
        <v>200</v>
      </c>
      <c r="V12002" s="8">
        <v>40155</v>
      </c>
    </row>
    <row r="12003" spans="1:22" x14ac:dyDescent="0.2">
      <c r="A12003" t="s">
        <v>803</v>
      </c>
      <c r="B12003">
        <v>12</v>
      </c>
      <c r="C12003">
        <v>2010</v>
      </c>
      <c r="E12003" t="s">
        <v>5087</v>
      </c>
      <c r="F12003">
        <v>69</v>
      </c>
      <c r="G12003" t="s">
        <v>20210</v>
      </c>
      <c r="H12003" t="s">
        <v>16262</v>
      </c>
      <c r="P12003">
        <v>6.47</v>
      </c>
      <c r="Q12003">
        <v>0.41</v>
      </c>
      <c r="R12003">
        <v>0</v>
      </c>
      <c r="S12003">
        <v>6.06</v>
      </c>
      <c r="U12003">
        <v>350</v>
      </c>
      <c r="V12003" s="8">
        <v>40155</v>
      </c>
    </row>
    <row r="12004" spans="1:22" x14ac:dyDescent="0.2">
      <c r="A12004" t="s">
        <v>803</v>
      </c>
      <c r="B12004">
        <v>12</v>
      </c>
      <c r="C12004">
        <v>2010</v>
      </c>
      <c r="E12004" t="s">
        <v>5087</v>
      </c>
      <c r="F12004">
        <v>70</v>
      </c>
      <c r="G12004" t="s">
        <v>20211</v>
      </c>
      <c r="H12004" t="s">
        <v>16262</v>
      </c>
      <c r="P12004">
        <v>6.81</v>
      </c>
      <c r="Q12004">
        <v>0.42</v>
      </c>
      <c r="R12004">
        <v>0</v>
      </c>
      <c r="S12004">
        <v>6.39</v>
      </c>
      <c r="U12004">
        <v>5400</v>
      </c>
      <c r="V12004" s="8">
        <v>40155</v>
      </c>
    </row>
    <row r="12005" spans="1:22" x14ac:dyDescent="0.2">
      <c r="A12005" t="s">
        <v>803</v>
      </c>
      <c r="B12005">
        <v>12</v>
      </c>
      <c r="C12005">
        <v>2010</v>
      </c>
      <c r="E12005" t="s">
        <v>5087</v>
      </c>
      <c r="F12005">
        <v>72</v>
      </c>
      <c r="G12005" t="s">
        <v>20212</v>
      </c>
      <c r="H12005" t="s">
        <v>16262</v>
      </c>
      <c r="P12005">
        <v>7.53</v>
      </c>
      <c r="Q12005">
        <v>0.46</v>
      </c>
      <c r="R12005">
        <v>0</v>
      </c>
      <c r="S12005">
        <v>7.07</v>
      </c>
      <c r="U12005">
        <v>751</v>
      </c>
      <c r="V12005" s="8">
        <v>40155</v>
      </c>
    </row>
    <row r="12006" spans="1:22" x14ac:dyDescent="0.2">
      <c r="A12006" t="s">
        <v>803</v>
      </c>
      <c r="B12006">
        <v>12</v>
      </c>
      <c r="C12006">
        <v>2010</v>
      </c>
      <c r="E12006" t="s">
        <v>5087</v>
      </c>
      <c r="F12006">
        <v>74.5</v>
      </c>
      <c r="G12006" t="s">
        <v>20213</v>
      </c>
      <c r="H12006" t="s">
        <v>16262</v>
      </c>
      <c r="P12006">
        <v>8.49</v>
      </c>
      <c r="Q12006">
        <v>0.51</v>
      </c>
      <c r="R12006">
        <v>0</v>
      </c>
      <c r="S12006">
        <v>7.98</v>
      </c>
      <c r="U12006">
        <v>50</v>
      </c>
      <c r="V12006" s="8">
        <v>40155</v>
      </c>
    </row>
    <row r="12007" spans="1:22" x14ac:dyDescent="0.2">
      <c r="A12007" t="s">
        <v>803</v>
      </c>
      <c r="B12007">
        <v>12</v>
      </c>
      <c r="C12007">
        <v>2010</v>
      </c>
      <c r="E12007" t="s">
        <v>5087</v>
      </c>
      <c r="F12007">
        <v>75</v>
      </c>
      <c r="G12007" t="s">
        <v>20214</v>
      </c>
      <c r="H12007" t="s">
        <v>16262</v>
      </c>
      <c r="P12007">
        <v>8.69</v>
      </c>
      <c r="Q12007">
        <v>0.52</v>
      </c>
      <c r="R12007">
        <v>50</v>
      </c>
      <c r="S12007">
        <v>8.17</v>
      </c>
      <c r="U12007">
        <v>1100</v>
      </c>
      <c r="V12007" s="8">
        <v>40155</v>
      </c>
    </row>
    <row r="12008" spans="1:22" x14ac:dyDescent="0.2">
      <c r="A12008" t="s">
        <v>803</v>
      </c>
      <c r="B12008">
        <v>12</v>
      </c>
      <c r="C12008">
        <v>2010</v>
      </c>
      <c r="E12008" t="s">
        <v>5087</v>
      </c>
      <c r="F12008">
        <v>77</v>
      </c>
      <c r="G12008" t="s">
        <v>20215</v>
      </c>
      <c r="H12008" t="s">
        <v>16262</v>
      </c>
      <c r="P12008">
        <v>9.52</v>
      </c>
      <c r="Q12008">
        <v>0.56999999999999995</v>
      </c>
      <c r="R12008">
        <v>0</v>
      </c>
      <c r="S12008">
        <v>8.9499999999999993</v>
      </c>
      <c r="U12008">
        <v>1760</v>
      </c>
      <c r="V12008" s="8">
        <v>40155</v>
      </c>
    </row>
    <row r="12009" spans="1:22" x14ac:dyDescent="0.2">
      <c r="A12009" t="s">
        <v>803</v>
      </c>
      <c r="B12009">
        <v>12</v>
      </c>
      <c r="C12009">
        <v>2010</v>
      </c>
      <c r="E12009" t="s">
        <v>5087</v>
      </c>
      <c r="F12009">
        <v>78</v>
      </c>
      <c r="G12009" t="s">
        <v>20216</v>
      </c>
      <c r="H12009" t="s">
        <v>16262</v>
      </c>
      <c r="P12009">
        <v>9.9700000000000006</v>
      </c>
      <c r="Q12009">
        <v>0.6</v>
      </c>
      <c r="R12009">
        <v>0</v>
      </c>
      <c r="S12009">
        <v>9.3699999999999992</v>
      </c>
      <c r="U12009">
        <v>50</v>
      </c>
      <c r="V12009" s="8">
        <v>40155</v>
      </c>
    </row>
    <row r="12010" spans="1:22" x14ac:dyDescent="0.2">
      <c r="A12010" t="s">
        <v>803</v>
      </c>
      <c r="B12010">
        <v>12</v>
      </c>
      <c r="C12010">
        <v>2010</v>
      </c>
      <c r="E12010" t="s">
        <v>5087</v>
      </c>
      <c r="F12010">
        <v>79</v>
      </c>
      <c r="G12010" t="s">
        <v>20217</v>
      </c>
      <c r="H12010" t="s">
        <v>16262</v>
      </c>
      <c r="P12010">
        <v>10.44</v>
      </c>
      <c r="Q12010">
        <v>0.65</v>
      </c>
      <c r="R12010">
        <v>0</v>
      </c>
      <c r="S12010">
        <v>9.7899999999999991</v>
      </c>
      <c r="U12010">
        <v>2510</v>
      </c>
      <c r="V12010" s="8">
        <v>40155</v>
      </c>
    </row>
    <row r="12011" spans="1:22" x14ac:dyDescent="0.2">
      <c r="A12011" t="s">
        <v>803</v>
      </c>
      <c r="B12011">
        <v>12</v>
      </c>
      <c r="C12011">
        <v>2010</v>
      </c>
      <c r="E12011" t="s">
        <v>5087</v>
      </c>
      <c r="F12011">
        <v>80</v>
      </c>
      <c r="G12011" t="s">
        <v>20218</v>
      </c>
      <c r="H12011" t="s">
        <v>16262</v>
      </c>
      <c r="P12011">
        <v>10.92</v>
      </c>
      <c r="Q12011">
        <v>0.67</v>
      </c>
      <c r="R12011">
        <v>0</v>
      </c>
      <c r="S12011">
        <v>10.25</v>
      </c>
      <c r="U12011">
        <v>1501</v>
      </c>
      <c r="V12011" s="8">
        <v>40155</v>
      </c>
    </row>
    <row r="12012" spans="1:22" x14ac:dyDescent="0.2">
      <c r="A12012" t="s">
        <v>803</v>
      </c>
      <c r="B12012">
        <v>12</v>
      </c>
      <c r="C12012">
        <v>2010</v>
      </c>
      <c r="E12012" t="s">
        <v>5087</v>
      </c>
      <c r="F12012">
        <v>80.5</v>
      </c>
      <c r="G12012" t="s">
        <v>20219</v>
      </c>
      <c r="H12012" t="s">
        <v>16262</v>
      </c>
      <c r="P12012">
        <v>11.17</v>
      </c>
      <c r="Q12012">
        <v>0.69</v>
      </c>
      <c r="R12012">
        <v>0</v>
      </c>
      <c r="S12012">
        <v>10.48</v>
      </c>
      <c r="U12012">
        <v>100</v>
      </c>
      <c r="V12012" s="8">
        <v>40155</v>
      </c>
    </row>
    <row r="12013" spans="1:22" x14ac:dyDescent="0.2">
      <c r="A12013" t="s">
        <v>803</v>
      </c>
      <c r="B12013">
        <v>12</v>
      </c>
      <c r="C12013">
        <v>2010</v>
      </c>
      <c r="E12013" t="s">
        <v>5087</v>
      </c>
      <c r="F12013">
        <v>82</v>
      </c>
      <c r="G12013" t="s">
        <v>20220</v>
      </c>
      <c r="H12013" t="s">
        <v>16262</v>
      </c>
      <c r="P12013">
        <v>11.92</v>
      </c>
      <c r="Q12013">
        <v>0.72</v>
      </c>
      <c r="R12013">
        <v>0</v>
      </c>
      <c r="S12013">
        <v>11.2</v>
      </c>
      <c r="U12013">
        <v>500</v>
      </c>
      <c r="V12013" s="8">
        <v>40155</v>
      </c>
    </row>
    <row r="12014" spans="1:22" x14ac:dyDescent="0.2">
      <c r="A12014" t="s">
        <v>803</v>
      </c>
      <c r="B12014">
        <v>12</v>
      </c>
      <c r="C12014">
        <v>2010</v>
      </c>
      <c r="E12014" t="s">
        <v>5087</v>
      </c>
      <c r="F12014">
        <v>82.5</v>
      </c>
      <c r="G12014" t="s">
        <v>20221</v>
      </c>
      <c r="H12014" t="s">
        <v>16262</v>
      </c>
      <c r="P12014">
        <v>12.19</v>
      </c>
      <c r="Q12014">
        <v>0.74</v>
      </c>
      <c r="R12014">
        <v>0</v>
      </c>
      <c r="S12014">
        <v>11.45</v>
      </c>
      <c r="U12014">
        <v>500</v>
      </c>
      <c r="V12014" s="8">
        <v>40155</v>
      </c>
    </row>
    <row r="12015" spans="1:22" x14ac:dyDescent="0.2">
      <c r="A12015" t="s">
        <v>803</v>
      </c>
      <c r="B12015">
        <v>12</v>
      </c>
      <c r="C12015">
        <v>2010</v>
      </c>
      <c r="E12015" t="s">
        <v>5087</v>
      </c>
      <c r="F12015">
        <v>83.5</v>
      </c>
      <c r="G12015" t="s">
        <v>20222</v>
      </c>
      <c r="H12015" t="s">
        <v>16262</v>
      </c>
      <c r="P12015">
        <v>12.73</v>
      </c>
      <c r="Q12015">
        <v>0.78</v>
      </c>
      <c r="R12015">
        <v>0</v>
      </c>
      <c r="S12015">
        <v>11.95</v>
      </c>
      <c r="U12015">
        <v>350</v>
      </c>
      <c r="V12015" s="8">
        <v>40155</v>
      </c>
    </row>
    <row r="12016" spans="1:22" x14ac:dyDescent="0.2">
      <c r="A12016" t="s">
        <v>803</v>
      </c>
      <c r="B12016">
        <v>12</v>
      </c>
      <c r="C12016">
        <v>2010</v>
      </c>
      <c r="E12016" t="s">
        <v>5087</v>
      </c>
      <c r="F12016">
        <v>84</v>
      </c>
      <c r="G12016" t="s">
        <v>20223</v>
      </c>
      <c r="H12016" t="s">
        <v>16262</v>
      </c>
      <c r="P12016">
        <v>13.01</v>
      </c>
      <c r="Q12016">
        <v>0.81</v>
      </c>
      <c r="R12016">
        <v>0</v>
      </c>
      <c r="S12016">
        <v>12.2</v>
      </c>
      <c r="U12016">
        <v>250</v>
      </c>
      <c r="V12016" s="8">
        <v>40155</v>
      </c>
    </row>
    <row r="12017" spans="1:22" x14ac:dyDescent="0.2">
      <c r="A12017" t="s">
        <v>803</v>
      </c>
      <c r="B12017">
        <v>12</v>
      </c>
      <c r="C12017">
        <v>2010</v>
      </c>
      <c r="E12017" t="s">
        <v>5087</v>
      </c>
      <c r="F12017">
        <v>84.5</v>
      </c>
      <c r="G12017" t="s">
        <v>20224</v>
      </c>
      <c r="H12017" t="s">
        <v>16262</v>
      </c>
      <c r="P12017">
        <v>13.29</v>
      </c>
      <c r="Q12017">
        <v>0.82</v>
      </c>
      <c r="R12017">
        <v>0</v>
      </c>
      <c r="S12017">
        <v>12.47</v>
      </c>
      <c r="U12017">
        <v>100</v>
      </c>
      <c r="V12017" s="8">
        <v>40155</v>
      </c>
    </row>
    <row r="12018" spans="1:22" x14ac:dyDescent="0.2">
      <c r="A12018" t="s">
        <v>803</v>
      </c>
      <c r="B12018">
        <v>12</v>
      </c>
      <c r="C12018">
        <v>2010</v>
      </c>
      <c r="E12018" t="s">
        <v>5087</v>
      </c>
      <c r="F12018">
        <v>85</v>
      </c>
      <c r="G12018" t="s">
        <v>20225</v>
      </c>
      <c r="H12018" t="s">
        <v>16262</v>
      </c>
      <c r="P12018">
        <v>13.58</v>
      </c>
      <c r="Q12018">
        <v>0.83</v>
      </c>
      <c r="R12018">
        <v>0</v>
      </c>
      <c r="S12018">
        <v>12.75</v>
      </c>
      <c r="U12018">
        <v>750</v>
      </c>
      <c r="V12018" s="8">
        <v>40155</v>
      </c>
    </row>
    <row r="12019" spans="1:22" x14ac:dyDescent="0.2">
      <c r="A12019" t="s">
        <v>803</v>
      </c>
      <c r="B12019">
        <v>12</v>
      </c>
      <c r="C12019">
        <v>2010</v>
      </c>
      <c r="E12019" t="s">
        <v>5087</v>
      </c>
      <c r="F12019">
        <v>86</v>
      </c>
      <c r="G12019" t="s">
        <v>20226</v>
      </c>
      <c r="H12019" t="s">
        <v>16262</v>
      </c>
      <c r="P12019">
        <v>14.15</v>
      </c>
      <c r="Q12019">
        <v>0.85</v>
      </c>
      <c r="R12019">
        <v>0</v>
      </c>
      <c r="S12019">
        <v>13.3</v>
      </c>
      <c r="V12019" s="8">
        <v>40155</v>
      </c>
    </row>
    <row r="12020" spans="1:22" x14ac:dyDescent="0.2">
      <c r="A12020" t="s">
        <v>803</v>
      </c>
      <c r="B12020">
        <v>12</v>
      </c>
      <c r="C12020">
        <v>2010</v>
      </c>
      <c r="E12020" t="s">
        <v>5087</v>
      </c>
      <c r="F12020">
        <v>90</v>
      </c>
      <c r="G12020" t="s">
        <v>20227</v>
      </c>
      <c r="H12020" t="s">
        <v>16262</v>
      </c>
      <c r="P12020">
        <v>16.579999999999998</v>
      </c>
      <c r="Q12020">
        <v>0.94</v>
      </c>
      <c r="R12020">
        <v>0</v>
      </c>
      <c r="S12020">
        <v>15.64</v>
      </c>
      <c r="U12020">
        <v>500</v>
      </c>
      <c r="V12020" s="8">
        <v>40155</v>
      </c>
    </row>
    <row r="12021" spans="1:22" x14ac:dyDescent="0.2">
      <c r="A12021" t="s">
        <v>803</v>
      </c>
      <c r="B12021">
        <v>12</v>
      </c>
      <c r="C12021">
        <v>2010</v>
      </c>
      <c r="E12021" t="s">
        <v>5087</v>
      </c>
      <c r="F12021">
        <v>94</v>
      </c>
      <c r="G12021" t="s">
        <v>20228</v>
      </c>
      <c r="H12021" t="s">
        <v>16262</v>
      </c>
      <c r="P12021">
        <v>19.2</v>
      </c>
      <c r="Q12021">
        <v>1.03</v>
      </c>
      <c r="R12021">
        <v>0</v>
      </c>
      <c r="S12021">
        <v>18.170000000000002</v>
      </c>
      <c r="U12021">
        <v>100</v>
      </c>
      <c r="V12021" s="8">
        <v>40155</v>
      </c>
    </row>
    <row r="12022" spans="1:22" x14ac:dyDescent="0.2">
      <c r="A12022" t="s">
        <v>803</v>
      </c>
      <c r="B12022">
        <v>12</v>
      </c>
      <c r="C12022">
        <v>2010</v>
      </c>
      <c r="E12022" t="s">
        <v>5087</v>
      </c>
      <c r="F12022">
        <v>98</v>
      </c>
      <c r="G12022" t="s">
        <v>20229</v>
      </c>
      <c r="H12022" t="s">
        <v>16262</v>
      </c>
      <c r="P12022">
        <v>22</v>
      </c>
      <c r="Q12022">
        <v>1.1000000000000001</v>
      </c>
      <c r="R12022">
        <v>0</v>
      </c>
      <c r="S12022">
        <v>20.9</v>
      </c>
      <c r="U12022">
        <v>100</v>
      </c>
      <c r="V12022" s="8">
        <v>40155</v>
      </c>
    </row>
    <row r="12023" spans="1:22" x14ac:dyDescent="0.2">
      <c r="A12023" t="s">
        <v>803</v>
      </c>
      <c r="B12023">
        <v>12</v>
      </c>
      <c r="C12023">
        <v>2010</v>
      </c>
      <c r="E12023" t="s">
        <v>5087</v>
      </c>
      <c r="F12023">
        <v>99</v>
      </c>
      <c r="G12023" t="s">
        <v>20230</v>
      </c>
      <c r="H12023" t="s">
        <v>16262</v>
      </c>
      <c r="P12023">
        <v>22.73</v>
      </c>
      <c r="Q12023">
        <v>1.1200000000000001</v>
      </c>
      <c r="R12023">
        <v>0</v>
      </c>
      <c r="S12023">
        <v>21.61</v>
      </c>
      <c r="U12023">
        <v>500</v>
      </c>
      <c r="V12023" s="8">
        <v>40155</v>
      </c>
    </row>
    <row r="12024" spans="1:22" x14ac:dyDescent="0.2">
      <c r="A12024" t="s">
        <v>803</v>
      </c>
      <c r="B12024">
        <v>1</v>
      </c>
      <c r="C12024">
        <v>2011</v>
      </c>
      <c r="E12024" t="s">
        <v>1301</v>
      </c>
      <c r="F12024">
        <v>85</v>
      </c>
      <c r="G12024" t="s">
        <v>20231</v>
      </c>
      <c r="H12024" t="s">
        <v>20232</v>
      </c>
      <c r="P12024">
        <v>11.45</v>
      </c>
      <c r="Q12024">
        <v>-0.72</v>
      </c>
      <c r="R12024">
        <v>0</v>
      </c>
      <c r="S12024">
        <v>12.17</v>
      </c>
      <c r="U12024">
        <v>1</v>
      </c>
      <c r="V12024" s="8">
        <v>40155</v>
      </c>
    </row>
    <row r="12025" spans="1:22" x14ac:dyDescent="0.2">
      <c r="A12025" t="s">
        <v>803</v>
      </c>
      <c r="B12025">
        <v>1</v>
      </c>
      <c r="C12025">
        <v>2011</v>
      </c>
      <c r="E12025" t="s">
        <v>5087</v>
      </c>
      <c r="F12025">
        <v>74</v>
      </c>
      <c r="G12025" t="s">
        <v>20233</v>
      </c>
      <c r="H12025" t="s">
        <v>20234</v>
      </c>
      <c r="P12025">
        <v>8.52</v>
      </c>
      <c r="Q12025">
        <v>0.54</v>
      </c>
      <c r="R12025">
        <v>0</v>
      </c>
      <c r="S12025">
        <v>7.98</v>
      </c>
      <c r="U12025">
        <v>1</v>
      </c>
      <c r="V12025" s="8">
        <v>40155</v>
      </c>
    </row>
    <row r="12026" spans="1:22" x14ac:dyDescent="0.2">
      <c r="A12026" t="s">
        <v>803</v>
      </c>
      <c r="B12026">
        <v>2</v>
      </c>
      <c r="C12026">
        <v>2011</v>
      </c>
      <c r="E12026" t="s">
        <v>1301</v>
      </c>
      <c r="F12026">
        <v>85</v>
      </c>
      <c r="G12026" t="s">
        <v>20235</v>
      </c>
      <c r="H12026" t="s">
        <v>16298</v>
      </c>
      <c r="P12026">
        <v>11.98</v>
      </c>
      <c r="Q12026">
        <v>-0.72</v>
      </c>
      <c r="R12026">
        <v>0</v>
      </c>
      <c r="S12026">
        <v>12.7</v>
      </c>
      <c r="U12026">
        <v>1</v>
      </c>
      <c r="V12026" s="8">
        <v>40155</v>
      </c>
    </row>
    <row r="12027" spans="1:22" x14ac:dyDescent="0.2">
      <c r="A12027" t="s">
        <v>803</v>
      </c>
      <c r="B12027">
        <v>2</v>
      </c>
      <c r="C12027">
        <v>2011</v>
      </c>
      <c r="E12027" t="s">
        <v>5087</v>
      </c>
      <c r="F12027">
        <v>74</v>
      </c>
      <c r="G12027" t="s">
        <v>16299</v>
      </c>
      <c r="H12027" t="s">
        <v>16300</v>
      </c>
      <c r="P12027">
        <v>8.74</v>
      </c>
      <c r="Q12027">
        <v>0.52</v>
      </c>
      <c r="R12027">
        <v>0</v>
      </c>
      <c r="S12027">
        <v>8.2200000000000006</v>
      </c>
      <c r="U12027">
        <v>1</v>
      </c>
      <c r="V12027" s="8">
        <v>40155</v>
      </c>
    </row>
    <row r="12028" spans="1:22" x14ac:dyDescent="0.2">
      <c r="A12028" t="s">
        <v>803</v>
      </c>
      <c r="B12028">
        <v>3</v>
      </c>
      <c r="C12028">
        <v>2011</v>
      </c>
      <c r="E12028" t="s">
        <v>1301</v>
      </c>
      <c r="F12028">
        <v>85</v>
      </c>
      <c r="G12028" t="s">
        <v>16301</v>
      </c>
      <c r="H12028" t="s">
        <v>16302</v>
      </c>
      <c r="P12028">
        <v>12.52</v>
      </c>
      <c r="Q12028">
        <v>-0.72</v>
      </c>
      <c r="R12028">
        <v>0</v>
      </c>
      <c r="S12028">
        <v>13.24</v>
      </c>
      <c r="U12028">
        <v>1</v>
      </c>
      <c r="V12028" s="8">
        <v>40155</v>
      </c>
    </row>
    <row r="12029" spans="1:22" x14ac:dyDescent="0.2">
      <c r="A12029" t="s">
        <v>803</v>
      </c>
      <c r="B12029">
        <v>3</v>
      </c>
      <c r="C12029">
        <v>2011</v>
      </c>
      <c r="E12029" t="s">
        <v>5087</v>
      </c>
      <c r="F12029">
        <v>74</v>
      </c>
      <c r="G12029" t="s">
        <v>16303</v>
      </c>
      <c r="H12029" t="s">
        <v>16304</v>
      </c>
      <c r="P12029">
        <v>8.9600000000000009</v>
      </c>
      <c r="Q12029">
        <v>0.5</v>
      </c>
      <c r="R12029">
        <v>0</v>
      </c>
      <c r="S12029">
        <v>8.4600000000000009</v>
      </c>
      <c r="U12029">
        <v>1</v>
      </c>
      <c r="V12029" s="8">
        <v>40155</v>
      </c>
    </row>
    <row r="12030" spans="1:22" x14ac:dyDescent="0.2">
      <c r="A12030" t="s">
        <v>803</v>
      </c>
      <c r="B12030">
        <v>4</v>
      </c>
      <c r="C12030">
        <v>2011</v>
      </c>
      <c r="E12030" t="s">
        <v>1301</v>
      </c>
      <c r="F12030">
        <v>85</v>
      </c>
      <c r="G12030" t="s">
        <v>16305</v>
      </c>
      <c r="H12030" t="s">
        <v>16306</v>
      </c>
      <c r="P12030">
        <v>12.98</v>
      </c>
      <c r="Q12030">
        <v>-0.77</v>
      </c>
      <c r="R12030">
        <v>0</v>
      </c>
      <c r="S12030">
        <v>13.75</v>
      </c>
      <c r="U12030">
        <v>1</v>
      </c>
      <c r="V12030" s="8">
        <v>40155</v>
      </c>
    </row>
    <row r="12031" spans="1:22" x14ac:dyDescent="0.2">
      <c r="A12031" t="s">
        <v>803</v>
      </c>
      <c r="B12031">
        <v>4</v>
      </c>
      <c r="C12031">
        <v>2011</v>
      </c>
      <c r="E12031" t="s">
        <v>5087</v>
      </c>
      <c r="F12031">
        <v>74</v>
      </c>
      <c r="G12031" t="s">
        <v>16307</v>
      </c>
      <c r="H12031" t="s">
        <v>16308</v>
      </c>
      <c r="P12031">
        <v>9.08</v>
      </c>
      <c r="Q12031">
        <v>0.45</v>
      </c>
      <c r="R12031">
        <v>0</v>
      </c>
      <c r="S12031">
        <v>8.6300000000000008</v>
      </c>
      <c r="U12031">
        <v>1</v>
      </c>
      <c r="V12031" s="8">
        <v>40155</v>
      </c>
    </row>
    <row r="12032" spans="1:22" x14ac:dyDescent="0.2">
      <c r="A12032" t="s">
        <v>803</v>
      </c>
      <c r="B12032">
        <v>5</v>
      </c>
      <c r="C12032">
        <v>2011</v>
      </c>
      <c r="E12032" t="s">
        <v>1301</v>
      </c>
      <c r="F12032">
        <v>85</v>
      </c>
      <c r="G12032" t="s">
        <v>16309</v>
      </c>
      <c r="H12032" t="s">
        <v>16310</v>
      </c>
      <c r="P12032">
        <v>13.39</v>
      </c>
      <c r="Q12032">
        <v>-0.74</v>
      </c>
      <c r="R12032">
        <v>0</v>
      </c>
      <c r="S12032">
        <v>14.13</v>
      </c>
      <c r="U12032">
        <v>1</v>
      </c>
      <c r="V12032" s="8">
        <v>40155</v>
      </c>
    </row>
    <row r="12033" spans="1:22" x14ac:dyDescent="0.2">
      <c r="A12033" t="s">
        <v>803</v>
      </c>
      <c r="B12033">
        <v>5</v>
      </c>
      <c r="C12033">
        <v>2011</v>
      </c>
      <c r="E12033" t="s">
        <v>5087</v>
      </c>
      <c r="F12033">
        <v>74</v>
      </c>
      <c r="G12033" t="s">
        <v>16311</v>
      </c>
      <c r="H12033" t="s">
        <v>16312</v>
      </c>
      <c r="P12033">
        <v>9.2200000000000006</v>
      </c>
      <c r="Q12033">
        <v>0.46</v>
      </c>
      <c r="R12033">
        <v>0</v>
      </c>
      <c r="S12033">
        <v>8.76</v>
      </c>
      <c r="U12033">
        <v>1</v>
      </c>
      <c r="V12033" s="8">
        <v>40155</v>
      </c>
    </row>
    <row r="12034" spans="1:22" x14ac:dyDescent="0.2">
      <c r="A12034" t="s">
        <v>803</v>
      </c>
      <c r="B12034">
        <v>6</v>
      </c>
      <c r="C12034">
        <v>2011</v>
      </c>
      <c r="E12034" t="s">
        <v>1301</v>
      </c>
      <c r="F12034">
        <v>100</v>
      </c>
      <c r="G12034" t="s">
        <v>16313</v>
      </c>
      <c r="H12034" t="s">
        <v>16314</v>
      </c>
      <c r="P12034">
        <v>8.6199999999999992</v>
      </c>
      <c r="Q12034">
        <v>-0.39</v>
      </c>
      <c r="R12034">
        <v>0</v>
      </c>
      <c r="S12034">
        <v>9.01</v>
      </c>
      <c r="U12034">
        <v>25</v>
      </c>
      <c r="V12034" s="8">
        <v>40155</v>
      </c>
    </row>
    <row r="12035" spans="1:22" x14ac:dyDescent="0.2">
      <c r="A12035" t="s">
        <v>803</v>
      </c>
      <c r="B12035">
        <v>6</v>
      </c>
      <c r="C12035">
        <v>2011</v>
      </c>
      <c r="E12035" t="s">
        <v>1301</v>
      </c>
      <c r="F12035">
        <v>150</v>
      </c>
      <c r="G12035" t="s">
        <v>16315</v>
      </c>
      <c r="H12035" t="s">
        <v>16314</v>
      </c>
      <c r="P12035">
        <v>2.2000000000000002</v>
      </c>
      <c r="Q12035">
        <v>-0.08</v>
      </c>
      <c r="R12035">
        <v>0</v>
      </c>
      <c r="S12035">
        <v>2.2799999999999998</v>
      </c>
      <c r="U12035">
        <v>70</v>
      </c>
      <c r="V12035" s="8">
        <v>40155</v>
      </c>
    </row>
    <row r="12036" spans="1:22" x14ac:dyDescent="0.2">
      <c r="A12036" t="s">
        <v>803</v>
      </c>
      <c r="B12036">
        <v>6</v>
      </c>
      <c r="C12036">
        <v>2011</v>
      </c>
      <c r="E12036" t="s">
        <v>1301</v>
      </c>
      <c r="F12036">
        <v>75</v>
      </c>
      <c r="G12036" t="s">
        <v>16316</v>
      </c>
      <c r="H12036" t="s">
        <v>16314</v>
      </c>
      <c r="P12036">
        <v>19.07</v>
      </c>
      <c r="Q12036">
        <v>-0.93</v>
      </c>
      <c r="R12036">
        <v>0</v>
      </c>
      <c r="S12036">
        <v>20</v>
      </c>
      <c r="U12036">
        <v>700</v>
      </c>
      <c r="V12036" s="8">
        <v>40155</v>
      </c>
    </row>
    <row r="12037" spans="1:22" x14ac:dyDescent="0.2">
      <c r="A12037" t="s">
        <v>803</v>
      </c>
      <c r="B12037">
        <v>6</v>
      </c>
      <c r="C12037">
        <v>2011</v>
      </c>
      <c r="E12037" t="s">
        <v>1301</v>
      </c>
      <c r="F12037">
        <v>78</v>
      </c>
      <c r="G12037" t="s">
        <v>16317</v>
      </c>
      <c r="H12037" t="s">
        <v>16314</v>
      </c>
      <c r="P12037">
        <v>17.34</v>
      </c>
      <c r="Q12037">
        <v>-0.88</v>
      </c>
      <c r="R12037">
        <v>0</v>
      </c>
      <c r="S12037">
        <v>18.22</v>
      </c>
      <c r="V12037" s="8">
        <v>40155</v>
      </c>
    </row>
    <row r="12038" spans="1:22" x14ac:dyDescent="0.2">
      <c r="A12038" t="s">
        <v>803</v>
      </c>
      <c r="B12038">
        <v>6</v>
      </c>
      <c r="C12038">
        <v>2011</v>
      </c>
      <c r="E12038" t="s">
        <v>1301</v>
      </c>
      <c r="F12038">
        <v>85</v>
      </c>
      <c r="G12038" t="s">
        <v>16318</v>
      </c>
      <c r="H12038" t="s">
        <v>16314</v>
      </c>
      <c r="P12038">
        <v>13.77</v>
      </c>
      <c r="Q12038">
        <v>-0.71</v>
      </c>
      <c r="R12038">
        <v>0</v>
      </c>
      <c r="S12038">
        <v>14.48</v>
      </c>
      <c r="U12038">
        <v>26</v>
      </c>
      <c r="V12038" s="8">
        <v>40155</v>
      </c>
    </row>
    <row r="12039" spans="1:22" x14ac:dyDescent="0.2">
      <c r="A12039" t="s">
        <v>803</v>
      </c>
      <c r="B12039">
        <v>6</v>
      </c>
      <c r="C12039">
        <v>2011</v>
      </c>
      <c r="E12039" t="s">
        <v>1301</v>
      </c>
      <c r="F12039">
        <v>87</v>
      </c>
      <c r="G12039" t="s">
        <v>16319</v>
      </c>
      <c r="H12039" t="s">
        <v>16314</v>
      </c>
      <c r="P12039">
        <v>12.93</v>
      </c>
      <c r="Q12039">
        <v>-0.64</v>
      </c>
      <c r="R12039">
        <v>0</v>
      </c>
      <c r="S12039">
        <v>13.57</v>
      </c>
      <c r="U12039">
        <v>378</v>
      </c>
      <c r="V12039" s="8">
        <v>40155</v>
      </c>
    </row>
    <row r="12040" spans="1:22" x14ac:dyDescent="0.2">
      <c r="A12040" t="s">
        <v>803</v>
      </c>
      <c r="B12040">
        <v>6</v>
      </c>
      <c r="C12040">
        <v>2011</v>
      </c>
      <c r="E12040" t="s">
        <v>5087</v>
      </c>
      <c r="F12040">
        <v>110</v>
      </c>
      <c r="G12040" t="s">
        <v>16320</v>
      </c>
      <c r="H12040" t="s">
        <v>16321</v>
      </c>
      <c r="P12040">
        <v>31.65</v>
      </c>
      <c r="Q12040">
        <v>1.2</v>
      </c>
      <c r="R12040">
        <v>0</v>
      </c>
      <c r="S12040">
        <v>30.45</v>
      </c>
      <c r="U12040">
        <v>70</v>
      </c>
      <c r="V12040" s="8">
        <v>40155</v>
      </c>
    </row>
    <row r="12041" spans="1:22" x14ac:dyDescent="0.2">
      <c r="A12041" t="s">
        <v>803</v>
      </c>
      <c r="B12041">
        <v>6</v>
      </c>
      <c r="C12041">
        <v>2011</v>
      </c>
      <c r="E12041" t="s">
        <v>5087</v>
      </c>
      <c r="F12041">
        <v>50</v>
      </c>
      <c r="G12041" t="s">
        <v>16322</v>
      </c>
      <c r="H12041" t="s">
        <v>16321</v>
      </c>
      <c r="P12041">
        <v>2.75</v>
      </c>
      <c r="Q12041">
        <v>0.17</v>
      </c>
      <c r="R12041">
        <v>0</v>
      </c>
      <c r="S12041">
        <v>2.58</v>
      </c>
      <c r="U12041">
        <v>300</v>
      </c>
      <c r="V12041" s="8">
        <v>40155</v>
      </c>
    </row>
    <row r="12042" spans="1:22" x14ac:dyDescent="0.2">
      <c r="A12042" t="s">
        <v>803</v>
      </c>
      <c r="B12042">
        <v>6</v>
      </c>
      <c r="C12042">
        <v>2011</v>
      </c>
      <c r="E12042" t="s">
        <v>5087</v>
      </c>
      <c r="F12042">
        <v>74</v>
      </c>
      <c r="G12042" t="s">
        <v>16323</v>
      </c>
      <c r="H12042" t="s">
        <v>16321</v>
      </c>
      <c r="P12042">
        <v>9.41</v>
      </c>
      <c r="Q12042">
        <v>0.49</v>
      </c>
      <c r="R12042">
        <v>0</v>
      </c>
      <c r="S12042">
        <v>8.92</v>
      </c>
      <c r="U12042">
        <v>1</v>
      </c>
      <c r="V12042" s="8">
        <v>40155</v>
      </c>
    </row>
    <row r="12043" spans="1:22" x14ac:dyDescent="0.2">
      <c r="A12043" t="s">
        <v>803</v>
      </c>
      <c r="B12043">
        <v>7</v>
      </c>
      <c r="C12043">
        <v>2011</v>
      </c>
      <c r="E12043" t="s">
        <v>1301</v>
      </c>
      <c r="F12043">
        <v>85</v>
      </c>
      <c r="G12043" t="s">
        <v>16324</v>
      </c>
      <c r="H12043" t="s">
        <v>16325</v>
      </c>
      <c r="P12043">
        <v>14.13</v>
      </c>
      <c r="Q12043">
        <v>-0.73</v>
      </c>
      <c r="R12043">
        <v>0</v>
      </c>
      <c r="S12043">
        <v>14.86</v>
      </c>
      <c r="U12043">
        <v>1</v>
      </c>
      <c r="V12043" s="8">
        <v>40155</v>
      </c>
    </row>
    <row r="12044" spans="1:22" x14ac:dyDescent="0.2">
      <c r="A12044" t="s">
        <v>803</v>
      </c>
      <c r="B12044">
        <v>7</v>
      </c>
      <c r="C12044">
        <v>2011</v>
      </c>
      <c r="E12044" t="s">
        <v>5087</v>
      </c>
      <c r="F12044">
        <v>74</v>
      </c>
      <c r="G12044" t="s">
        <v>16326</v>
      </c>
      <c r="H12044" t="s">
        <v>16327</v>
      </c>
      <c r="P12044">
        <v>9.51</v>
      </c>
      <c r="Q12044">
        <v>0.48</v>
      </c>
      <c r="R12044">
        <v>0</v>
      </c>
      <c r="S12044">
        <v>9.0299999999999994</v>
      </c>
      <c r="U12044">
        <v>1</v>
      </c>
      <c r="V12044" s="8">
        <v>40155</v>
      </c>
    </row>
    <row r="12045" spans="1:22" x14ac:dyDescent="0.2">
      <c r="A12045" t="s">
        <v>803</v>
      </c>
      <c r="B12045">
        <v>8</v>
      </c>
      <c r="C12045">
        <v>2011</v>
      </c>
      <c r="E12045" t="s">
        <v>1301</v>
      </c>
      <c r="F12045">
        <v>85</v>
      </c>
      <c r="G12045" t="s">
        <v>16328</v>
      </c>
      <c r="H12045" t="s">
        <v>16329</v>
      </c>
      <c r="P12045">
        <v>14.45</v>
      </c>
      <c r="Q12045">
        <v>-0.8</v>
      </c>
      <c r="R12045">
        <v>0</v>
      </c>
      <c r="S12045">
        <v>15.25</v>
      </c>
      <c r="U12045">
        <v>1</v>
      </c>
      <c r="V12045" s="8">
        <v>40155</v>
      </c>
    </row>
    <row r="12046" spans="1:22" x14ac:dyDescent="0.2">
      <c r="A12046" t="s">
        <v>803</v>
      </c>
      <c r="B12046">
        <v>8</v>
      </c>
      <c r="C12046">
        <v>2011</v>
      </c>
      <c r="E12046" t="s">
        <v>5087</v>
      </c>
      <c r="F12046">
        <v>74</v>
      </c>
      <c r="G12046" t="s">
        <v>16330</v>
      </c>
      <c r="H12046" t="s">
        <v>16331</v>
      </c>
      <c r="P12046">
        <v>9.64</v>
      </c>
      <c r="Q12046">
        <v>0.43</v>
      </c>
      <c r="R12046">
        <v>0</v>
      </c>
      <c r="S12046">
        <v>9.2100000000000009</v>
      </c>
      <c r="U12046">
        <v>1</v>
      </c>
      <c r="V12046" s="8">
        <v>40155</v>
      </c>
    </row>
    <row r="12047" spans="1:22" x14ac:dyDescent="0.2">
      <c r="A12047" t="s">
        <v>803</v>
      </c>
      <c r="B12047">
        <v>9</v>
      </c>
      <c r="C12047">
        <v>2011</v>
      </c>
      <c r="E12047" t="s">
        <v>1301</v>
      </c>
      <c r="F12047">
        <v>85</v>
      </c>
      <c r="G12047" t="s">
        <v>16332</v>
      </c>
      <c r="H12047" t="s">
        <v>16333</v>
      </c>
      <c r="P12047">
        <v>14.82</v>
      </c>
      <c r="Q12047">
        <v>-0.79</v>
      </c>
      <c r="R12047">
        <v>0</v>
      </c>
      <c r="S12047">
        <v>15.61</v>
      </c>
      <c r="U12047">
        <v>1</v>
      </c>
      <c r="V12047" s="8">
        <v>40155</v>
      </c>
    </row>
    <row r="12048" spans="1:22" x14ac:dyDescent="0.2">
      <c r="A12048" t="s">
        <v>803</v>
      </c>
      <c r="B12048">
        <v>9</v>
      </c>
      <c r="C12048">
        <v>2011</v>
      </c>
      <c r="E12048" t="s">
        <v>5087</v>
      </c>
      <c r="F12048">
        <v>74</v>
      </c>
      <c r="G12048" t="s">
        <v>16334</v>
      </c>
      <c r="H12048" t="s">
        <v>16335</v>
      </c>
      <c r="P12048">
        <v>9.7899999999999991</v>
      </c>
      <c r="Q12048">
        <v>0.42</v>
      </c>
      <c r="R12048">
        <v>0</v>
      </c>
      <c r="S12048">
        <v>9.3699999999999992</v>
      </c>
      <c r="U12048">
        <v>1</v>
      </c>
      <c r="V12048" s="8">
        <v>40155</v>
      </c>
    </row>
    <row r="12049" spans="1:22" x14ac:dyDescent="0.2">
      <c r="A12049" t="s">
        <v>803</v>
      </c>
      <c r="B12049">
        <v>10</v>
      </c>
      <c r="C12049">
        <v>2011</v>
      </c>
      <c r="E12049" t="s">
        <v>1301</v>
      </c>
      <c r="F12049">
        <v>85</v>
      </c>
      <c r="G12049" t="s">
        <v>16336</v>
      </c>
      <c r="H12049" t="s">
        <v>16337</v>
      </c>
      <c r="P12049">
        <v>15.19</v>
      </c>
      <c r="Q12049">
        <v>-0.77</v>
      </c>
      <c r="R12049">
        <v>0</v>
      </c>
      <c r="S12049">
        <v>15.96</v>
      </c>
      <c r="U12049">
        <v>1</v>
      </c>
      <c r="V12049" s="8">
        <v>40155</v>
      </c>
    </row>
    <row r="12050" spans="1:22" x14ac:dyDescent="0.2">
      <c r="A12050" t="s">
        <v>803</v>
      </c>
      <c r="B12050">
        <v>10</v>
      </c>
      <c r="C12050">
        <v>2011</v>
      </c>
      <c r="E12050" t="s">
        <v>5087</v>
      </c>
      <c r="F12050">
        <v>74</v>
      </c>
      <c r="G12050" t="s">
        <v>16338</v>
      </c>
      <c r="H12050" t="s">
        <v>16339</v>
      </c>
      <c r="P12050">
        <v>9.93</v>
      </c>
      <c r="Q12050">
        <v>0.43</v>
      </c>
      <c r="R12050">
        <v>0</v>
      </c>
      <c r="S12050">
        <v>9.5</v>
      </c>
      <c r="U12050">
        <v>1</v>
      </c>
      <c r="V12050" s="8">
        <v>40155</v>
      </c>
    </row>
    <row r="12051" spans="1:22" x14ac:dyDescent="0.2">
      <c r="A12051" t="s">
        <v>803</v>
      </c>
      <c r="B12051">
        <v>11</v>
      </c>
      <c r="C12051">
        <v>2011</v>
      </c>
      <c r="E12051" t="s">
        <v>1301</v>
      </c>
      <c r="F12051">
        <v>100</v>
      </c>
      <c r="G12051" t="s">
        <v>16340</v>
      </c>
      <c r="H12051" t="s">
        <v>16341</v>
      </c>
      <c r="P12051">
        <v>10.06</v>
      </c>
      <c r="Q12051">
        <v>-0.42</v>
      </c>
      <c r="R12051">
        <v>0</v>
      </c>
      <c r="S12051">
        <v>10.48</v>
      </c>
      <c r="V12051" s="8">
        <v>40155</v>
      </c>
    </row>
    <row r="12052" spans="1:22" x14ac:dyDescent="0.2">
      <c r="A12052" t="s">
        <v>803</v>
      </c>
      <c r="B12052">
        <v>11</v>
      </c>
      <c r="C12052">
        <v>2011</v>
      </c>
      <c r="E12052" t="s">
        <v>1301</v>
      </c>
      <c r="F12052">
        <v>85</v>
      </c>
      <c r="G12052" t="s">
        <v>16342</v>
      </c>
      <c r="H12052" t="s">
        <v>16341</v>
      </c>
      <c r="P12052">
        <v>15.53</v>
      </c>
      <c r="Q12052">
        <v>-0.75</v>
      </c>
      <c r="R12052">
        <v>0</v>
      </c>
      <c r="S12052">
        <v>16.28</v>
      </c>
      <c r="U12052">
        <v>1</v>
      </c>
      <c r="V12052" s="8">
        <v>40155</v>
      </c>
    </row>
    <row r="12053" spans="1:22" x14ac:dyDescent="0.2">
      <c r="A12053" t="s">
        <v>803</v>
      </c>
      <c r="B12053">
        <v>11</v>
      </c>
      <c r="C12053">
        <v>2011</v>
      </c>
      <c r="E12053" t="s">
        <v>1301</v>
      </c>
      <c r="F12053">
        <v>90</v>
      </c>
      <c r="G12053" t="s">
        <v>16343</v>
      </c>
      <c r="H12053" t="s">
        <v>16341</v>
      </c>
      <c r="P12053">
        <v>13.41</v>
      </c>
      <c r="Q12053">
        <v>-0.61</v>
      </c>
      <c r="R12053">
        <v>0</v>
      </c>
      <c r="S12053">
        <v>14.02</v>
      </c>
      <c r="U12053">
        <v>400</v>
      </c>
      <c r="V12053" s="8">
        <v>40155</v>
      </c>
    </row>
    <row r="12054" spans="1:22" x14ac:dyDescent="0.2">
      <c r="A12054" t="s">
        <v>803</v>
      </c>
      <c r="B12054">
        <v>11</v>
      </c>
      <c r="C12054">
        <v>2011</v>
      </c>
      <c r="E12054" t="s">
        <v>5087</v>
      </c>
      <c r="F12054">
        <v>74</v>
      </c>
      <c r="G12054" t="s">
        <v>16344</v>
      </c>
      <c r="H12054" t="s">
        <v>16345</v>
      </c>
      <c r="P12054">
        <v>10.039999999999999</v>
      </c>
      <c r="Q12054">
        <v>0.43</v>
      </c>
      <c r="R12054">
        <v>0</v>
      </c>
      <c r="S12054">
        <v>9.61</v>
      </c>
      <c r="U12054">
        <v>1</v>
      </c>
      <c r="V12054" s="8">
        <v>40155</v>
      </c>
    </row>
    <row r="12055" spans="1:22" x14ac:dyDescent="0.2">
      <c r="A12055" t="s">
        <v>803</v>
      </c>
      <c r="B12055">
        <v>12</v>
      </c>
      <c r="C12055">
        <v>2011</v>
      </c>
      <c r="E12055" t="s">
        <v>1301</v>
      </c>
      <c r="F12055">
        <v>100</v>
      </c>
      <c r="G12055" t="s">
        <v>16346</v>
      </c>
      <c r="H12055" t="s">
        <v>16347</v>
      </c>
      <c r="P12055">
        <v>10.3</v>
      </c>
      <c r="Q12055">
        <v>-0.36</v>
      </c>
      <c r="R12055">
        <v>1000</v>
      </c>
      <c r="S12055">
        <v>10.66</v>
      </c>
      <c r="U12055">
        <v>10921</v>
      </c>
      <c r="V12055" s="8">
        <v>40155</v>
      </c>
    </row>
    <row r="12056" spans="1:22" x14ac:dyDescent="0.2">
      <c r="A12056" t="s">
        <v>803</v>
      </c>
      <c r="B12056">
        <v>12</v>
      </c>
      <c r="C12056">
        <v>2011</v>
      </c>
      <c r="E12056" t="s">
        <v>1301</v>
      </c>
      <c r="F12056">
        <v>110</v>
      </c>
      <c r="G12056" t="s">
        <v>16348</v>
      </c>
      <c r="H12056" t="s">
        <v>16347</v>
      </c>
      <c r="P12056">
        <v>7.9</v>
      </c>
      <c r="Q12056">
        <v>-0.24</v>
      </c>
      <c r="R12056">
        <v>0</v>
      </c>
      <c r="S12056">
        <v>8.14</v>
      </c>
      <c r="U12056">
        <v>1300</v>
      </c>
      <c r="V12056" s="8">
        <v>40155</v>
      </c>
    </row>
    <row r="12057" spans="1:22" x14ac:dyDescent="0.2">
      <c r="A12057" t="s">
        <v>803</v>
      </c>
      <c r="B12057">
        <v>12</v>
      </c>
      <c r="C12057">
        <v>2011</v>
      </c>
      <c r="E12057" t="s">
        <v>1301</v>
      </c>
      <c r="F12057">
        <v>112</v>
      </c>
      <c r="G12057" t="s">
        <v>16349</v>
      </c>
      <c r="H12057" t="s">
        <v>16347</v>
      </c>
      <c r="P12057">
        <v>7.52</v>
      </c>
      <c r="Q12057">
        <v>-0.22</v>
      </c>
      <c r="R12057">
        <v>0</v>
      </c>
      <c r="S12057">
        <v>7.74</v>
      </c>
      <c r="U12057">
        <v>100</v>
      </c>
      <c r="V12057" s="8">
        <v>40155</v>
      </c>
    </row>
    <row r="12058" spans="1:22" x14ac:dyDescent="0.2">
      <c r="A12058" t="s">
        <v>803</v>
      </c>
      <c r="B12058">
        <v>12</v>
      </c>
      <c r="C12058">
        <v>2011</v>
      </c>
      <c r="E12058" t="s">
        <v>1301</v>
      </c>
      <c r="F12058">
        <v>116</v>
      </c>
      <c r="G12058" t="s">
        <v>16350</v>
      </c>
      <c r="H12058" t="s">
        <v>16347</v>
      </c>
      <c r="P12058">
        <v>6.81</v>
      </c>
      <c r="Q12058">
        <v>-0.19</v>
      </c>
      <c r="R12058">
        <v>0</v>
      </c>
      <c r="S12058">
        <v>7</v>
      </c>
      <c r="U12058">
        <v>150</v>
      </c>
      <c r="V12058" s="8">
        <v>40155</v>
      </c>
    </row>
    <row r="12059" spans="1:22" x14ac:dyDescent="0.2">
      <c r="A12059" t="s">
        <v>803</v>
      </c>
      <c r="B12059">
        <v>12</v>
      </c>
      <c r="C12059">
        <v>2011</v>
      </c>
      <c r="E12059" t="s">
        <v>1301</v>
      </c>
      <c r="F12059">
        <v>118</v>
      </c>
      <c r="G12059" t="s">
        <v>16351</v>
      </c>
      <c r="H12059" t="s">
        <v>16347</v>
      </c>
      <c r="P12059">
        <v>6.48</v>
      </c>
      <c r="Q12059">
        <v>-0.18</v>
      </c>
      <c r="R12059">
        <v>0</v>
      </c>
      <c r="S12059">
        <v>6.66</v>
      </c>
      <c r="U12059">
        <v>150</v>
      </c>
      <c r="V12059" s="8">
        <v>40155</v>
      </c>
    </row>
    <row r="12060" spans="1:22" x14ac:dyDescent="0.2">
      <c r="A12060" t="s">
        <v>803</v>
      </c>
      <c r="B12060">
        <v>12</v>
      </c>
      <c r="C12060">
        <v>2011</v>
      </c>
      <c r="E12060" t="s">
        <v>1301</v>
      </c>
      <c r="F12060">
        <v>120</v>
      </c>
      <c r="G12060" t="s">
        <v>16352</v>
      </c>
      <c r="H12060" t="s">
        <v>16347</v>
      </c>
      <c r="P12060">
        <v>6.18</v>
      </c>
      <c r="Q12060">
        <v>-0.16</v>
      </c>
      <c r="R12060">
        <v>0</v>
      </c>
      <c r="S12060">
        <v>6.34</v>
      </c>
      <c r="U12060">
        <v>7800</v>
      </c>
      <c r="V12060" s="8">
        <v>40155</v>
      </c>
    </row>
    <row r="12061" spans="1:22" x14ac:dyDescent="0.2">
      <c r="A12061" t="s">
        <v>803</v>
      </c>
      <c r="B12061">
        <v>12</v>
      </c>
      <c r="C12061">
        <v>2011</v>
      </c>
      <c r="E12061" t="s">
        <v>1301</v>
      </c>
      <c r="F12061">
        <v>121</v>
      </c>
      <c r="G12061" t="s">
        <v>16353</v>
      </c>
      <c r="H12061" t="s">
        <v>16347</v>
      </c>
      <c r="P12061">
        <v>6.03</v>
      </c>
      <c r="Q12061">
        <v>-0.16</v>
      </c>
      <c r="R12061">
        <v>0</v>
      </c>
      <c r="S12061">
        <v>6.19</v>
      </c>
      <c r="U12061">
        <v>150</v>
      </c>
      <c r="V12061" s="8">
        <v>40155</v>
      </c>
    </row>
    <row r="12062" spans="1:22" x14ac:dyDescent="0.2">
      <c r="A12062" t="s">
        <v>803</v>
      </c>
      <c r="B12062">
        <v>12</v>
      </c>
      <c r="C12062">
        <v>2011</v>
      </c>
      <c r="E12062" t="s">
        <v>1301</v>
      </c>
      <c r="F12062">
        <v>125</v>
      </c>
      <c r="G12062" t="s">
        <v>16354</v>
      </c>
      <c r="H12062" t="s">
        <v>16347</v>
      </c>
      <c r="P12062">
        <v>5.48</v>
      </c>
      <c r="Q12062">
        <v>-0.14000000000000001</v>
      </c>
      <c r="R12062">
        <v>0</v>
      </c>
      <c r="S12062">
        <v>5.62</v>
      </c>
      <c r="U12062">
        <v>4500</v>
      </c>
      <c r="V12062" s="8">
        <v>40155</v>
      </c>
    </row>
    <row r="12063" spans="1:22" x14ac:dyDescent="0.2">
      <c r="A12063" t="s">
        <v>803</v>
      </c>
      <c r="B12063">
        <v>12</v>
      </c>
      <c r="C12063">
        <v>2011</v>
      </c>
      <c r="E12063" t="s">
        <v>1301</v>
      </c>
      <c r="F12063">
        <v>130</v>
      </c>
      <c r="G12063" t="s">
        <v>16355</v>
      </c>
      <c r="H12063" t="s">
        <v>16347</v>
      </c>
      <c r="P12063">
        <v>4.87</v>
      </c>
      <c r="Q12063">
        <v>-0.12</v>
      </c>
      <c r="R12063">
        <v>0</v>
      </c>
      <c r="S12063">
        <v>4.99</v>
      </c>
      <c r="U12063">
        <v>600</v>
      </c>
      <c r="V12063" s="8">
        <v>40155</v>
      </c>
    </row>
    <row r="12064" spans="1:22" x14ac:dyDescent="0.2">
      <c r="A12064" t="s">
        <v>803</v>
      </c>
      <c r="B12064">
        <v>12</v>
      </c>
      <c r="C12064">
        <v>2011</v>
      </c>
      <c r="E12064" t="s">
        <v>1301</v>
      </c>
      <c r="F12064">
        <v>131.5</v>
      </c>
      <c r="G12064" t="s">
        <v>16356</v>
      </c>
      <c r="H12064" t="s">
        <v>16347</v>
      </c>
      <c r="P12064">
        <v>4.7</v>
      </c>
      <c r="Q12064">
        <v>-0.12</v>
      </c>
      <c r="R12064">
        <v>0</v>
      </c>
      <c r="S12064">
        <v>4.82</v>
      </c>
      <c r="V12064" s="8">
        <v>40155</v>
      </c>
    </row>
    <row r="12065" spans="1:22" x14ac:dyDescent="0.2">
      <c r="A12065" t="s">
        <v>803</v>
      </c>
      <c r="B12065">
        <v>12</v>
      </c>
      <c r="C12065">
        <v>2011</v>
      </c>
      <c r="E12065" t="s">
        <v>1301</v>
      </c>
      <c r="F12065">
        <v>135</v>
      </c>
      <c r="G12065" t="s">
        <v>16357</v>
      </c>
      <c r="H12065" t="s">
        <v>16347</v>
      </c>
      <c r="P12065">
        <v>4.34</v>
      </c>
      <c r="Q12065">
        <v>-0.1</v>
      </c>
      <c r="R12065">
        <v>0</v>
      </c>
      <c r="S12065">
        <v>4.4400000000000004</v>
      </c>
      <c r="U12065">
        <v>975</v>
      </c>
      <c r="V12065" s="8">
        <v>40155</v>
      </c>
    </row>
    <row r="12066" spans="1:22" x14ac:dyDescent="0.2">
      <c r="A12066" t="s">
        <v>803</v>
      </c>
      <c r="B12066">
        <v>12</v>
      </c>
      <c r="C12066">
        <v>2011</v>
      </c>
      <c r="E12066" t="s">
        <v>1301</v>
      </c>
      <c r="F12066">
        <v>140</v>
      </c>
      <c r="G12066" t="s">
        <v>16358</v>
      </c>
      <c r="H12066" t="s">
        <v>16347</v>
      </c>
      <c r="P12066">
        <v>3.88</v>
      </c>
      <c r="Q12066">
        <v>-0.08</v>
      </c>
      <c r="R12066">
        <v>0</v>
      </c>
      <c r="S12066">
        <v>3.96</v>
      </c>
      <c r="U12066">
        <v>1100</v>
      </c>
      <c r="V12066" s="8">
        <v>40155</v>
      </c>
    </row>
    <row r="12067" spans="1:22" x14ac:dyDescent="0.2">
      <c r="A12067" t="s">
        <v>803</v>
      </c>
      <c r="B12067">
        <v>12</v>
      </c>
      <c r="C12067">
        <v>2011</v>
      </c>
      <c r="E12067" t="s">
        <v>1301</v>
      </c>
      <c r="F12067">
        <v>150</v>
      </c>
      <c r="G12067" t="s">
        <v>16359</v>
      </c>
      <c r="H12067" t="s">
        <v>16347</v>
      </c>
      <c r="P12067">
        <v>3.12</v>
      </c>
      <c r="Q12067">
        <v>-0.06</v>
      </c>
      <c r="R12067">
        <v>1000</v>
      </c>
      <c r="S12067">
        <v>3.18</v>
      </c>
      <c r="U12067">
        <v>5560</v>
      </c>
      <c r="V12067" s="8">
        <v>40155</v>
      </c>
    </row>
    <row r="12068" spans="1:22" x14ac:dyDescent="0.2">
      <c r="A12068" t="s">
        <v>803</v>
      </c>
      <c r="B12068">
        <v>12</v>
      </c>
      <c r="C12068">
        <v>2011</v>
      </c>
      <c r="E12068" t="s">
        <v>1301</v>
      </c>
      <c r="F12068">
        <v>200</v>
      </c>
      <c r="G12068" t="s">
        <v>16360</v>
      </c>
      <c r="H12068" t="s">
        <v>16347</v>
      </c>
      <c r="P12068">
        <v>1.24</v>
      </c>
      <c r="Q12068" t="s">
        <v>1244</v>
      </c>
      <c r="R12068">
        <v>0</v>
      </c>
      <c r="S12068">
        <v>1.24</v>
      </c>
      <c r="U12068">
        <v>2710</v>
      </c>
      <c r="V12068" s="8">
        <v>40155</v>
      </c>
    </row>
    <row r="12069" spans="1:22" x14ac:dyDescent="0.2">
      <c r="A12069" t="s">
        <v>803</v>
      </c>
      <c r="B12069">
        <v>12</v>
      </c>
      <c r="C12069">
        <v>2011</v>
      </c>
      <c r="E12069" t="s">
        <v>1301</v>
      </c>
      <c r="F12069">
        <v>60.5</v>
      </c>
      <c r="G12069" t="s">
        <v>16361</v>
      </c>
      <c r="H12069" t="s">
        <v>16347</v>
      </c>
      <c r="P12069">
        <v>30.59</v>
      </c>
      <c r="Q12069">
        <v>-1</v>
      </c>
      <c r="R12069">
        <v>0</v>
      </c>
      <c r="S12069">
        <v>31.59</v>
      </c>
      <c r="U12069">
        <v>200</v>
      </c>
      <c r="V12069" s="8">
        <v>40155</v>
      </c>
    </row>
    <row r="12070" spans="1:22" x14ac:dyDescent="0.2">
      <c r="A12070" t="s">
        <v>803</v>
      </c>
      <c r="B12070">
        <v>12</v>
      </c>
      <c r="C12070">
        <v>2011</v>
      </c>
      <c r="E12070" t="s">
        <v>1301</v>
      </c>
      <c r="F12070">
        <v>61</v>
      </c>
      <c r="G12070" t="s">
        <v>16362</v>
      </c>
      <c r="H12070" t="s">
        <v>16347</v>
      </c>
      <c r="P12070">
        <v>30.24</v>
      </c>
      <c r="Q12070">
        <v>-0.99</v>
      </c>
      <c r="R12070">
        <v>0</v>
      </c>
      <c r="S12070">
        <v>31.23</v>
      </c>
      <c r="U12070">
        <v>250</v>
      </c>
      <c r="V12070" s="8">
        <v>40155</v>
      </c>
    </row>
    <row r="12071" spans="1:22" x14ac:dyDescent="0.2">
      <c r="A12071" t="s">
        <v>803</v>
      </c>
      <c r="B12071">
        <v>12</v>
      </c>
      <c r="C12071">
        <v>2011</v>
      </c>
      <c r="E12071" t="s">
        <v>1301</v>
      </c>
      <c r="F12071">
        <v>62</v>
      </c>
      <c r="G12071" t="s">
        <v>16363</v>
      </c>
      <c r="H12071" t="s">
        <v>16347</v>
      </c>
      <c r="P12071">
        <v>29.55</v>
      </c>
      <c r="Q12071">
        <v>-0.98</v>
      </c>
      <c r="R12071">
        <v>0</v>
      </c>
      <c r="S12071">
        <v>30.53</v>
      </c>
      <c r="U12071">
        <v>2875</v>
      </c>
      <c r="V12071" s="8">
        <v>40155</v>
      </c>
    </row>
    <row r="12072" spans="1:22" x14ac:dyDescent="0.2">
      <c r="A12072" t="s">
        <v>803</v>
      </c>
      <c r="B12072">
        <v>12</v>
      </c>
      <c r="C12072">
        <v>2011</v>
      </c>
      <c r="E12072" t="s">
        <v>1301</v>
      </c>
      <c r="F12072">
        <v>65</v>
      </c>
      <c r="G12072" t="s">
        <v>16364</v>
      </c>
      <c r="H12072" t="s">
        <v>16347</v>
      </c>
      <c r="P12072">
        <v>27.52</v>
      </c>
      <c r="Q12072">
        <v>-0.95</v>
      </c>
      <c r="R12072">
        <v>0</v>
      </c>
      <c r="S12072">
        <v>28.47</v>
      </c>
      <c r="U12072">
        <v>900</v>
      </c>
      <c r="V12072" s="8">
        <v>40155</v>
      </c>
    </row>
    <row r="12073" spans="1:22" x14ac:dyDescent="0.2">
      <c r="A12073" t="s">
        <v>803</v>
      </c>
      <c r="B12073">
        <v>12</v>
      </c>
      <c r="C12073">
        <v>2011</v>
      </c>
      <c r="E12073" t="s">
        <v>1301</v>
      </c>
      <c r="F12073">
        <v>66</v>
      </c>
      <c r="G12073" t="s">
        <v>16365</v>
      </c>
      <c r="H12073" t="s">
        <v>16347</v>
      </c>
      <c r="P12073">
        <v>26.86</v>
      </c>
      <c r="Q12073">
        <v>-0.94</v>
      </c>
      <c r="R12073">
        <v>0</v>
      </c>
      <c r="S12073">
        <v>27.8</v>
      </c>
      <c r="U12073">
        <v>1350</v>
      </c>
      <c r="V12073" s="8">
        <v>40155</v>
      </c>
    </row>
    <row r="12074" spans="1:22" x14ac:dyDescent="0.2">
      <c r="A12074" t="s">
        <v>803</v>
      </c>
      <c r="B12074">
        <v>12</v>
      </c>
      <c r="C12074">
        <v>2011</v>
      </c>
      <c r="E12074" t="s">
        <v>1301</v>
      </c>
      <c r="F12074">
        <v>67</v>
      </c>
      <c r="G12074" t="s">
        <v>16366</v>
      </c>
      <c r="H12074" t="s">
        <v>16347</v>
      </c>
      <c r="P12074">
        <v>26.21</v>
      </c>
      <c r="Q12074">
        <v>-0.92</v>
      </c>
      <c r="R12074">
        <v>0</v>
      </c>
      <c r="S12074">
        <v>27.13</v>
      </c>
      <c r="U12074">
        <v>90</v>
      </c>
      <c r="V12074" s="8">
        <v>40155</v>
      </c>
    </row>
    <row r="12075" spans="1:22" x14ac:dyDescent="0.2">
      <c r="A12075" t="s">
        <v>803</v>
      </c>
      <c r="B12075">
        <v>12</v>
      </c>
      <c r="C12075">
        <v>2011</v>
      </c>
      <c r="E12075" t="s">
        <v>1301</v>
      </c>
      <c r="F12075">
        <v>67.5</v>
      </c>
      <c r="G12075" t="s">
        <v>16367</v>
      </c>
      <c r="H12075" t="s">
        <v>16347</v>
      </c>
      <c r="P12075">
        <v>25.89</v>
      </c>
      <c r="Q12075">
        <v>-0.92</v>
      </c>
      <c r="R12075">
        <v>0</v>
      </c>
      <c r="S12075">
        <v>26.81</v>
      </c>
      <c r="U12075">
        <v>250</v>
      </c>
      <c r="V12075" s="8">
        <v>40155</v>
      </c>
    </row>
    <row r="12076" spans="1:22" x14ac:dyDescent="0.2">
      <c r="A12076" t="s">
        <v>803</v>
      </c>
      <c r="B12076">
        <v>12</v>
      </c>
      <c r="C12076">
        <v>2011</v>
      </c>
      <c r="E12076" t="s">
        <v>1301</v>
      </c>
      <c r="F12076">
        <v>68.5</v>
      </c>
      <c r="G12076" t="s">
        <v>16368</v>
      </c>
      <c r="H12076" t="s">
        <v>16347</v>
      </c>
      <c r="P12076">
        <v>25.25</v>
      </c>
      <c r="Q12076">
        <v>-0.91</v>
      </c>
      <c r="R12076">
        <v>0</v>
      </c>
      <c r="S12076">
        <v>26.16</v>
      </c>
      <c r="U12076">
        <v>1000</v>
      </c>
      <c r="V12076" s="8">
        <v>40155</v>
      </c>
    </row>
    <row r="12077" spans="1:22" x14ac:dyDescent="0.2">
      <c r="A12077" t="s">
        <v>803</v>
      </c>
      <c r="B12077">
        <v>12</v>
      </c>
      <c r="C12077">
        <v>2011</v>
      </c>
      <c r="E12077" t="s">
        <v>1301</v>
      </c>
      <c r="F12077">
        <v>70</v>
      </c>
      <c r="G12077" t="s">
        <v>16369</v>
      </c>
      <c r="H12077" t="s">
        <v>16347</v>
      </c>
      <c r="P12077">
        <v>24.31</v>
      </c>
      <c r="Q12077">
        <v>-0.89</v>
      </c>
      <c r="R12077">
        <v>0</v>
      </c>
      <c r="S12077">
        <v>25.2</v>
      </c>
      <c r="U12077">
        <v>300</v>
      </c>
      <c r="V12077" s="8">
        <v>40155</v>
      </c>
    </row>
    <row r="12078" spans="1:22" x14ac:dyDescent="0.2">
      <c r="A12078" t="s">
        <v>803</v>
      </c>
      <c r="B12078">
        <v>12</v>
      </c>
      <c r="C12078">
        <v>2011</v>
      </c>
      <c r="E12078" t="s">
        <v>1301</v>
      </c>
      <c r="F12078">
        <v>70.5</v>
      </c>
      <c r="G12078" t="s">
        <v>16370</v>
      </c>
      <c r="H12078" t="s">
        <v>16347</v>
      </c>
      <c r="P12078">
        <v>24</v>
      </c>
      <c r="Q12078">
        <v>-0.88</v>
      </c>
      <c r="R12078">
        <v>0</v>
      </c>
      <c r="S12078">
        <v>24.88</v>
      </c>
      <c r="U12078">
        <v>700</v>
      </c>
      <c r="V12078" s="8">
        <v>40155</v>
      </c>
    </row>
    <row r="12079" spans="1:22" x14ac:dyDescent="0.2">
      <c r="A12079" t="s">
        <v>803</v>
      </c>
      <c r="B12079">
        <v>12</v>
      </c>
      <c r="C12079">
        <v>2011</v>
      </c>
      <c r="E12079" t="s">
        <v>1301</v>
      </c>
      <c r="F12079">
        <v>72</v>
      </c>
      <c r="G12079" t="s">
        <v>16371</v>
      </c>
      <c r="H12079" t="s">
        <v>16347</v>
      </c>
      <c r="P12079">
        <v>23.08</v>
      </c>
      <c r="Q12079">
        <v>-0.87</v>
      </c>
      <c r="R12079">
        <v>0</v>
      </c>
      <c r="S12079">
        <v>23.95</v>
      </c>
      <c r="U12079">
        <v>200</v>
      </c>
      <c r="V12079" s="8">
        <v>40155</v>
      </c>
    </row>
    <row r="12080" spans="1:22" x14ac:dyDescent="0.2">
      <c r="A12080" t="s">
        <v>803</v>
      </c>
      <c r="B12080">
        <v>12</v>
      </c>
      <c r="C12080">
        <v>2011</v>
      </c>
      <c r="E12080" t="s">
        <v>1301</v>
      </c>
      <c r="F12080">
        <v>74</v>
      </c>
      <c r="G12080" t="s">
        <v>16372</v>
      </c>
      <c r="H12080" t="s">
        <v>16347</v>
      </c>
      <c r="P12080">
        <v>21.89</v>
      </c>
      <c r="Q12080">
        <v>-0.84</v>
      </c>
      <c r="R12080">
        <v>0</v>
      </c>
      <c r="S12080">
        <v>22.73</v>
      </c>
      <c r="U12080">
        <v>400</v>
      </c>
      <c r="V12080" s="8">
        <v>40155</v>
      </c>
    </row>
    <row r="12081" spans="1:22" x14ac:dyDescent="0.2">
      <c r="A12081" t="s">
        <v>803</v>
      </c>
      <c r="B12081">
        <v>12</v>
      </c>
      <c r="C12081">
        <v>2011</v>
      </c>
      <c r="E12081" t="s">
        <v>1301</v>
      </c>
      <c r="F12081">
        <v>75</v>
      </c>
      <c r="G12081" t="s">
        <v>16373</v>
      </c>
      <c r="H12081" t="s">
        <v>16347</v>
      </c>
      <c r="P12081">
        <v>21.29</v>
      </c>
      <c r="Q12081">
        <v>-0.84</v>
      </c>
      <c r="R12081">
        <v>0</v>
      </c>
      <c r="S12081">
        <v>22.13</v>
      </c>
      <c r="U12081">
        <v>900</v>
      </c>
      <c r="V12081" s="8">
        <v>40155</v>
      </c>
    </row>
    <row r="12082" spans="1:22" x14ac:dyDescent="0.2">
      <c r="A12082" t="s">
        <v>803</v>
      </c>
      <c r="B12082">
        <v>12</v>
      </c>
      <c r="C12082">
        <v>2011</v>
      </c>
      <c r="E12082" t="s">
        <v>1301</v>
      </c>
      <c r="F12082">
        <v>78</v>
      </c>
      <c r="G12082" t="s">
        <v>16374</v>
      </c>
      <c r="H12082" t="s">
        <v>16347</v>
      </c>
      <c r="P12082">
        <v>19.559999999999999</v>
      </c>
      <c r="Q12082">
        <v>-0.8</v>
      </c>
      <c r="R12082">
        <v>0</v>
      </c>
      <c r="S12082">
        <v>20.36</v>
      </c>
      <c r="U12082">
        <v>200</v>
      </c>
      <c r="V12082" s="8">
        <v>40155</v>
      </c>
    </row>
    <row r="12083" spans="1:22" x14ac:dyDescent="0.2">
      <c r="A12083" t="s">
        <v>803</v>
      </c>
      <c r="B12083">
        <v>12</v>
      </c>
      <c r="C12083">
        <v>2011</v>
      </c>
      <c r="E12083" t="s">
        <v>1301</v>
      </c>
      <c r="F12083">
        <v>80</v>
      </c>
      <c r="G12083" t="s">
        <v>16375</v>
      </c>
      <c r="H12083" t="s">
        <v>16347</v>
      </c>
      <c r="P12083">
        <v>18.45</v>
      </c>
      <c r="Q12083">
        <v>-0.77</v>
      </c>
      <c r="R12083">
        <v>0</v>
      </c>
      <c r="S12083">
        <v>19.22</v>
      </c>
      <c r="U12083">
        <v>4775</v>
      </c>
      <c r="V12083" s="8">
        <v>40155</v>
      </c>
    </row>
    <row r="12084" spans="1:22" x14ac:dyDescent="0.2">
      <c r="A12084" t="s">
        <v>803</v>
      </c>
      <c r="B12084">
        <v>12</v>
      </c>
      <c r="C12084">
        <v>2011</v>
      </c>
      <c r="E12084" t="s">
        <v>1301</v>
      </c>
      <c r="F12084">
        <v>85</v>
      </c>
      <c r="G12084" t="s">
        <v>16376</v>
      </c>
      <c r="H12084" t="s">
        <v>16347</v>
      </c>
      <c r="P12084">
        <v>15.88</v>
      </c>
      <c r="Q12084">
        <v>-0.68</v>
      </c>
      <c r="R12084">
        <v>0</v>
      </c>
      <c r="S12084">
        <v>16.559999999999999</v>
      </c>
      <c r="U12084">
        <v>1</v>
      </c>
      <c r="V12084" s="8">
        <v>40155</v>
      </c>
    </row>
    <row r="12085" spans="1:22" x14ac:dyDescent="0.2">
      <c r="A12085" t="s">
        <v>803</v>
      </c>
      <c r="B12085">
        <v>12</v>
      </c>
      <c r="C12085">
        <v>2011</v>
      </c>
      <c r="E12085" t="s">
        <v>1301</v>
      </c>
      <c r="F12085">
        <v>90</v>
      </c>
      <c r="G12085" t="s">
        <v>16377</v>
      </c>
      <c r="H12085" t="s">
        <v>16347</v>
      </c>
      <c r="P12085">
        <v>13.73</v>
      </c>
      <c r="Q12085">
        <v>-0.54</v>
      </c>
      <c r="R12085">
        <v>0</v>
      </c>
      <c r="S12085">
        <v>14.27</v>
      </c>
      <c r="U12085">
        <v>5000</v>
      </c>
      <c r="V12085" s="8">
        <v>40155</v>
      </c>
    </row>
    <row r="12086" spans="1:22" x14ac:dyDescent="0.2">
      <c r="A12086" t="s">
        <v>803</v>
      </c>
      <c r="B12086">
        <v>12</v>
      </c>
      <c r="C12086">
        <v>2011</v>
      </c>
      <c r="E12086" t="s">
        <v>1301</v>
      </c>
      <c r="F12086">
        <v>91</v>
      </c>
      <c r="G12086" t="s">
        <v>16378</v>
      </c>
      <c r="H12086" t="s">
        <v>16347</v>
      </c>
      <c r="P12086">
        <v>13.34</v>
      </c>
      <c r="Q12086">
        <v>-0.52</v>
      </c>
      <c r="R12086">
        <v>0</v>
      </c>
      <c r="S12086">
        <v>13.86</v>
      </c>
      <c r="U12086">
        <v>100</v>
      </c>
      <c r="V12086" s="8">
        <v>40155</v>
      </c>
    </row>
    <row r="12087" spans="1:22" x14ac:dyDescent="0.2">
      <c r="A12087" t="s">
        <v>803</v>
      </c>
      <c r="B12087">
        <v>12</v>
      </c>
      <c r="C12087">
        <v>2011</v>
      </c>
      <c r="E12087" t="s">
        <v>1301</v>
      </c>
      <c r="F12087">
        <v>92</v>
      </c>
      <c r="G12087" t="s">
        <v>16379</v>
      </c>
      <c r="H12087" t="s">
        <v>16347</v>
      </c>
      <c r="P12087">
        <v>12.95</v>
      </c>
      <c r="Q12087">
        <v>-0.51</v>
      </c>
      <c r="R12087">
        <v>0</v>
      </c>
      <c r="S12087">
        <v>13.46</v>
      </c>
      <c r="U12087">
        <v>100</v>
      </c>
      <c r="V12087" s="8">
        <v>40155</v>
      </c>
    </row>
    <row r="12088" spans="1:22" x14ac:dyDescent="0.2">
      <c r="A12088" t="s">
        <v>803</v>
      </c>
      <c r="B12088">
        <v>12</v>
      </c>
      <c r="C12088">
        <v>2011</v>
      </c>
      <c r="E12088" t="s">
        <v>1301</v>
      </c>
      <c r="F12088">
        <v>95</v>
      </c>
      <c r="G12088" t="s">
        <v>16380</v>
      </c>
      <c r="H12088" t="s">
        <v>16347</v>
      </c>
      <c r="P12088">
        <v>11.84</v>
      </c>
      <c r="Q12088">
        <v>-0.47</v>
      </c>
      <c r="R12088">
        <v>0</v>
      </c>
      <c r="S12088">
        <v>12.31</v>
      </c>
      <c r="U12088">
        <v>5200</v>
      </c>
      <c r="V12088" s="8">
        <v>40155</v>
      </c>
    </row>
    <row r="12089" spans="1:22" x14ac:dyDescent="0.2">
      <c r="A12089" t="s">
        <v>803</v>
      </c>
      <c r="B12089">
        <v>12</v>
      </c>
      <c r="C12089">
        <v>2011</v>
      </c>
      <c r="E12089" t="s">
        <v>5087</v>
      </c>
      <c r="F12089">
        <v>110</v>
      </c>
      <c r="G12089" t="s">
        <v>16381</v>
      </c>
      <c r="H12089" t="s">
        <v>16382</v>
      </c>
      <c r="P12089">
        <v>31.3</v>
      </c>
      <c r="Q12089">
        <v>1.1399999999999999</v>
      </c>
      <c r="R12089">
        <v>0</v>
      </c>
      <c r="S12089">
        <v>30.16</v>
      </c>
      <c r="U12089">
        <v>300</v>
      </c>
      <c r="V12089" s="8">
        <v>40155</v>
      </c>
    </row>
    <row r="12090" spans="1:22" x14ac:dyDescent="0.2">
      <c r="A12090" t="s">
        <v>803</v>
      </c>
      <c r="B12090">
        <v>12</v>
      </c>
      <c r="C12090">
        <v>2011</v>
      </c>
      <c r="E12090" t="s">
        <v>5087</v>
      </c>
      <c r="F12090">
        <v>116</v>
      </c>
      <c r="G12090" t="s">
        <v>16383</v>
      </c>
      <c r="H12090" t="s">
        <v>16382</v>
      </c>
      <c r="P12090">
        <v>36.06</v>
      </c>
      <c r="Q12090">
        <v>1.2</v>
      </c>
      <c r="R12090">
        <v>0</v>
      </c>
      <c r="S12090">
        <v>34.86</v>
      </c>
      <c r="U12090">
        <v>150</v>
      </c>
      <c r="V12090" s="8">
        <v>40155</v>
      </c>
    </row>
    <row r="12091" spans="1:22" x14ac:dyDescent="0.2">
      <c r="A12091" t="s">
        <v>803</v>
      </c>
      <c r="B12091">
        <v>12</v>
      </c>
      <c r="C12091">
        <v>2011</v>
      </c>
      <c r="E12091" t="s">
        <v>5087</v>
      </c>
      <c r="F12091">
        <v>118</v>
      </c>
      <c r="G12091" t="s">
        <v>16384</v>
      </c>
      <c r="H12091" t="s">
        <v>16382</v>
      </c>
      <c r="P12091">
        <v>37.69</v>
      </c>
      <c r="Q12091">
        <v>1.22</v>
      </c>
      <c r="R12091">
        <v>0</v>
      </c>
      <c r="S12091">
        <v>36.47</v>
      </c>
      <c r="U12091">
        <v>150</v>
      </c>
      <c r="V12091" s="8">
        <v>40155</v>
      </c>
    </row>
    <row r="12092" spans="1:22" x14ac:dyDescent="0.2">
      <c r="A12092" t="s">
        <v>803</v>
      </c>
      <c r="B12092">
        <v>12</v>
      </c>
      <c r="C12092">
        <v>2011</v>
      </c>
      <c r="E12092" t="s">
        <v>5087</v>
      </c>
      <c r="F12092">
        <v>121</v>
      </c>
      <c r="G12092" t="s">
        <v>16385</v>
      </c>
      <c r="H12092" t="s">
        <v>16382</v>
      </c>
      <c r="P12092">
        <v>40.159999999999997</v>
      </c>
      <c r="Q12092">
        <v>1.24</v>
      </c>
      <c r="R12092">
        <v>0</v>
      </c>
      <c r="S12092">
        <v>38.92</v>
      </c>
      <c r="U12092">
        <v>150</v>
      </c>
      <c r="V12092" s="8">
        <v>40155</v>
      </c>
    </row>
    <row r="12093" spans="1:22" x14ac:dyDescent="0.2">
      <c r="A12093" t="s">
        <v>803</v>
      </c>
      <c r="B12093">
        <v>12</v>
      </c>
      <c r="C12093">
        <v>2011</v>
      </c>
      <c r="E12093" t="s">
        <v>5087</v>
      </c>
      <c r="F12093">
        <v>131.5</v>
      </c>
      <c r="G12093" t="s">
        <v>16386</v>
      </c>
      <c r="H12093" t="s">
        <v>16382</v>
      </c>
      <c r="P12093">
        <v>49.08</v>
      </c>
      <c r="Q12093">
        <v>1.31</v>
      </c>
      <c r="R12093">
        <v>0</v>
      </c>
      <c r="S12093">
        <v>47.77</v>
      </c>
      <c r="V12093" s="8">
        <v>40155</v>
      </c>
    </row>
    <row r="12094" spans="1:22" x14ac:dyDescent="0.2">
      <c r="A12094" t="s">
        <v>803</v>
      </c>
      <c r="B12094">
        <v>12</v>
      </c>
      <c r="C12094">
        <v>2011</v>
      </c>
      <c r="E12094" t="s">
        <v>5087</v>
      </c>
      <c r="F12094">
        <v>35</v>
      </c>
      <c r="G12094" t="s">
        <v>16387</v>
      </c>
      <c r="H12094" t="s">
        <v>16382</v>
      </c>
      <c r="P12094">
        <v>0.99</v>
      </c>
      <c r="Q12094">
        <v>7.0000000000000007E-2</v>
      </c>
      <c r="R12094">
        <v>0</v>
      </c>
      <c r="S12094">
        <v>0.92</v>
      </c>
      <c r="U12094">
        <v>1000</v>
      </c>
      <c r="V12094" s="8">
        <v>40155</v>
      </c>
    </row>
    <row r="12095" spans="1:22" x14ac:dyDescent="0.2">
      <c r="A12095" t="s">
        <v>803</v>
      </c>
      <c r="B12095">
        <v>12</v>
      </c>
      <c r="C12095">
        <v>2011</v>
      </c>
      <c r="E12095" t="s">
        <v>5087</v>
      </c>
      <c r="F12095">
        <v>40</v>
      </c>
      <c r="G12095" t="s">
        <v>16388</v>
      </c>
      <c r="H12095" t="s">
        <v>16382</v>
      </c>
      <c r="P12095">
        <v>1.56</v>
      </c>
      <c r="Q12095">
        <v>0.11</v>
      </c>
      <c r="R12095">
        <v>0</v>
      </c>
      <c r="S12095">
        <v>1.45</v>
      </c>
      <c r="U12095">
        <v>25</v>
      </c>
      <c r="V12095" s="8">
        <v>40155</v>
      </c>
    </row>
    <row r="12096" spans="1:22" x14ac:dyDescent="0.2">
      <c r="A12096" t="s">
        <v>803</v>
      </c>
      <c r="B12096">
        <v>12</v>
      </c>
      <c r="C12096">
        <v>2011</v>
      </c>
      <c r="E12096" t="s">
        <v>5087</v>
      </c>
      <c r="F12096">
        <v>45</v>
      </c>
      <c r="G12096" t="s">
        <v>16389</v>
      </c>
      <c r="H12096" t="s">
        <v>16382</v>
      </c>
      <c r="P12096">
        <v>2.29</v>
      </c>
      <c r="Q12096">
        <v>0.14000000000000001</v>
      </c>
      <c r="R12096">
        <v>0</v>
      </c>
      <c r="S12096">
        <v>2.15</v>
      </c>
      <c r="U12096">
        <v>1000</v>
      </c>
      <c r="V12096" s="8">
        <v>40155</v>
      </c>
    </row>
    <row r="12097" spans="1:22" x14ac:dyDescent="0.2">
      <c r="A12097" t="s">
        <v>803</v>
      </c>
      <c r="B12097">
        <v>12</v>
      </c>
      <c r="C12097">
        <v>2011</v>
      </c>
      <c r="E12097" t="s">
        <v>5087</v>
      </c>
      <c r="F12097">
        <v>48</v>
      </c>
      <c r="G12097" t="s">
        <v>16390</v>
      </c>
      <c r="H12097" t="s">
        <v>16382</v>
      </c>
      <c r="P12097">
        <v>2.81</v>
      </c>
      <c r="Q12097">
        <v>0.17</v>
      </c>
      <c r="R12097">
        <v>0</v>
      </c>
      <c r="S12097">
        <v>2.64</v>
      </c>
      <c r="U12097">
        <v>500</v>
      </c>
      <c r="V12097" s="8">
        <v>40155</v>
      </c>
    </row>
    <row r="12098" spans="1:22" x14ac:dyDescent="0.2">
      <c r="A12098" t="s">
        <v>803</v>
      </c>
      <c r="B12098">
        <v>12</v>
      </c>
      <c r="C12098">
        <v>2011</v>
      </c>
      <c r="E12098" t="s">
        <v>5087</v>
      </c>
      <c r="F12098">
        <v>50</v>
      </c>
      <c r="G12098" t="s">
        <v>16391</v>
      </c>
      <c r="H12098" t="s">
        <v>16382</v>
      </c>
      <c r="P12098">
        <v>3.2</v>
      </c>
      <c r="Q12098">
        <v>0.19</v>
      </c>
      <c r="R12098">
        <v>0</v>
      </c>
      <c r="S12098">
        <v>3.01</v>
      </c>
      <c r="U12098">
        <v>7500</v>
      </c>
      <c r="V12098" s="8">
        <v>40155</v>
      </c>
    </row>
    <row r="12099" spans="1:22" x14ac:dyDescent="0.2">
      <c r="A12099" t="s">
        <v>803</v>
      </c>
      <c r="B12099">
        <v>12</v>
      </c>
      <c r="C12099">
        <v>2011</v>
      </c>
      <c r="E12099" t="s">
        <v>5087</v>
      </c>
      <c r="F12099">
        <v>51.5</v>
      </c>
      <c r="G12099" t="s">
        <v>16392</v>
      </c>
      <c r="H12099" t="s">
        <v>16382</v>
      </c>
      <c r="P12099">
        <v>3.5</v>
      </c>
      <c r="Q12099">
        <v>0.2</v>
      </c>
      <c r="R12099">
        <v>0</v>
      </c>
      <c r="S12099">
        <v>3.3</v>
      </c>
      <c r="U12099">
        <v>70</v>
      </c>
      <c r="V12099" s="8">
        <v>40155</v>
      </c>
    </row>
    <row r="12100" spans="1:22" x14ac:dyDescent="0.2">
      <c r="A12100" t="s">
        <v>803</v>
      </c>
      <c r="B12100">
        <v>12</v>
      </c>
      <c r="C12100">
        <v>2011</v>
      </c>
      <c r="E12100" t="s">
        <v>5087</v>
      </c>
      <c r="F12100">
        <v>55</v>
      </c>
      <c r="G12100" t="s">
        <v>16393</v>
      </c>
      <c r="H12100" t="s">
        <v>16382</v>
      </c>
      <c r="P12100">
        <v>4.28</v>
      </c>
      <c r="Q12100">
        <v>0.24</v>
      </c>
      <c r="R12100">
        <v>0</v>
      </c>
      <c r="S12100">
        <v>4.04</v>
      </c>
      <c r="T12100">
        <v>250</v>
      </c>
      <c r="U12100">
        <v>2525</v>
      </c>
      <c r="V12100" s="8">
        <v>40155</v>
      </c>
    </row>
    <row r="12101" spans="1:22" x14ac:dyDescent="0.2">
      <c r="A12101" t="s">
        <v>803</v>
      </c>
      <c r="B12101">
        <v>12</v>
      </c>
      <c r="C12101">
        <v>2011</v>
      </c>
      <c r="E12101" t="s">
        <v>5087</v>
      </c>
      <c r="F12101">
        <v>56</v>
      </c>
      <c r="G12101" t="s">
        <v>16394</v>
      </c>
      <c r="H12101" t="s">
        <v>16382</v>
      </c>
      <c r="P12101">
        <v>4.5199999999999996</v>
      </c>
      <c r="Q12101">
        <v>0.25</v>
      </c>
      <c r="R12101">
        <v>0</v>
      </c>
      <c r="S12101">
        <v>4.2699999999999996</v>
      </c>
      <c r="U12101">
        <v>700</v>
      </c>
      <c r="V12101" s="8">
        <v>40155</v>
      </c>
    </row>
    <row r="12102" spans="1:22" x14ac:dyDescent="0.2">
      <c r="A12102" t="s">
        <v>803</v>
      </c>
      <c r="B12102">
        <v>12</v>
      </c>
      <c r="C12102">
        <v>2011</v>
      </c>
      <c r="E12102" t="s">
        <v>5087</v>
      </c>
      <c r="F12102">
        <v>60</v>
      </c>
      <c r="G12102" t="s">
        <v>16395</v>
      </c>
      <c r="H12102" t="s">
        <v>16382</v>
      </c>
      <c r="P12102">
        <v>5.55</v>
      </c>
      <c r="Q12102">
        <v>0.3</v>
      </c>
      <c r="R12102">
        <v>0</v>
      </c>
      <c r="S12102">
        <v>5.25</v>
      </c>
      <c r="U12102">
        <v>250</v>
      </c>
      <c r="V12102" s="8">
        <v>40155</v>
      </c>
    </row>
    <row r="12103" spans="1:22" x14ac:dyDescent="0.2">
      <c r="A12103" t="s">
        <v>803</v>
      </c>
      <c r="B12103">
        <v>12</v>
      </c>
      <c r="C12103">
        <v>2011</v>
      </c>
      <c r="E12103" t="s">
        <v>5087</v>
      </c>
      <c r="F12103">
        <v>60.5</v>
      </c>
      <c r="G12103" t="s">
        <v>16396</v>
      </c>
      <c r="H12103" t="s">
        <v>16382</v>
      </c>
      <c r="P12103">
        <v>5.69</v>
      </c>
      <c r="Q12103">
        <v>0.31</v>
      </c>
      <c r="R12103">
        <v>0</v>
      </c>
      <c r="S12103">
        <v>5.38</v>
      </c>
      <c r="U12103">
        <v>200</v>
      </c>
      <c r="V12103" s="8">
        <v>40155</v>
      </c>
    </row>
    <row r="12104" spans="1:22" x14ac:dyDescent="0.2">
      <c r="A12104" t="s">
        <v>803</v>
      </c>
      <c r="B12104">
        <v>12</v>
      </c>
      <c r="C12104">
        <v>2011</v>
      </c>
      <c r="E12104" t="s">
        <v>5087</v>
      </c>
      <c r="F12104">
        <v>61</v>
      </c>
      <c r="G12104" t="s">
        <v>16397</v>
      </c>
      <c r="H12104" t="s">
        <v>16382</v>
      </c>
      <c r="P12104">
        <v>5.83</v>
      </c>
      <c r="Q12104">
        <v>0.31</v>
      </c>
      <c r="R12104">
        <v>0</v>
      </c>
      <c r="S12104">
        <v>5.52</v>
      </c>
      <c r="U12104">
        <v>250</v>
      </c>
      <c r="V12104" s="8">
        <v>40155</v>
      </c>
    </row>
    <row r="12105" spans="1:22" x14ac:dyDescent="0.2">
      <c r="A12105" t="s">
        <v>803</v>
      </c>
      <c r="B12105">
        <v>12</v>
      </c>
      <c r="C12105">
        <v>2011</v>
      </c>
      <c r="E12105" t="s">
        <v>5087</v>
      </c>
      <c r="F12105">
        <v>62</v>
      </c>
      <c r="G12105" t="s">
        <v>16398</v>
      </c>
      <c r="H12105" t="s">
        <v>16382</v>
      </c>
      <c r="P12105">
        <v>6.11</v>
      </c>
      <c r="Q12105">
        <v>0.32</v>
      </c>
      <c r="R12105">
        <v>0</v>
      </c>
      <c r="S12105">
        <v>5.79</v>
      </c>
      <c r="U12105">
        <v>1375</v>
      </c>
      <c r="V12105" s="8">
        <v>40155</v>
      </c>
    </row>
    <row r="12106" spans="1:22" x14ac:dyDescent="0.2">
      <c r="A12106" t="s">
        <v>803</v>
      </c>
      <c r="B12106">
        <v>12</v>
      </c>
      <c r="C12106">
        <v>2011</v>
      </c>
      <c r="E12106" t="s">
        <v>5087</v>
      </c>
      <c r="F12106">
        <v>65</v>
      </c>
      <c r="G12106" t="s">
        <v>16399</v>
      </c>
      <c r="H12106" t="s">
        <v>16382</v>
      </c>
      <c r="P12106">
        <v>7.01</v>
      </c>
      <c r="Q12106">
        <v>0.36</v>
      </c>
      <c r="R12106">
        <v>0</v>
      </c>
      <c r="S12106">
        <v>6.65</v>
      </c>
      <c r="U12106">
        <v>2900</v>
      </c>
      <c r="V12106" s="8">
        <v>40155</v>
      </c>
    </row>
    <row r="12107" spans="1:22" x14ac:dyDescent="0.2">
      <c r="A12107" t="s">
        <v>803</v>
      </c>
      <c r="B12107">
        <v>12</v>
      </c>
      <c r="C12107">
        <v>2011</v>
      </c>
      <c r="E12107" t="s">
        <v>5087</v>
      </c>
      <c r="F12107">
        <v>66</v>
      </c>
      <c r="G12107" t="s">
        <v>16400</v>
      </c>
      <c r="H12107" t="s">
        <v>16382</v>
      </c>
      <c r="P12107">
        <v>7.33</v>
      </c>
      <c r="Q12107">
        <v>0.38</v>
      </c>
      <c r="R12107">
        <v>0</v>
      </c>
      <c r="S12107">
        <v>6.95</v>
      </c>
      <c r="U12107">
        <v>2800</v>
      </c>
      <c r="V12107" s="8">
        <v>40155</v>
      </c>
    </row>
    <row r="12108" spans="1:22" x14ac:dyDescent="0.2">
      <c r="A12108" t="s">
        <v>803</v>
      </c>
      <c r="B12108">
        <v>12</v>
      </c>
      <c r="C12108">
        <v>2011</v>
      </c>
      <c r="E12108" t="s">
        <v>5087</v>
      </c>
      <c r="F12108">
        <v>67.5</v>
      </c>
      <c r="G12108" t="s">
        <v>16401</v>
      </c>
      <c r="H12108" t="s">
        <v>16382</v>
      </c>
      <c r="P12108">
        <v>7.82</v>
      </c>
      <c r="Q12108">
        <v>0.4</v>
      </c>
      <c r="R12108">
        <v>0</v>
      </c>
      <c r="S12108">
        <v>7.42</v>
      </c>
      <c r="U12108">
        <v>250</v>
      </c>
      <c r="V12108" s="8">
        <v>40155</v>
      </c>
    </row>
    <row r="12109" spans="1:22" x14ac:dyDescent="0.2">
      <c r="A12109" t="s">
        <v>803</v>
      </c>
      <c r="B12109">
        <v>12</v>
      </c>
      <c r="C12109">
        <v>2011</v>
      </c>
      <c r="E12109" t="s">
        <v>5087</v>
      </c>
      <c r="F12109">
        <v>68.5</v>
      </c>
      <c r="G12109" t="s">
        <v>16402</v>
      </c>
      <c r="H12109" t="s">
        <v>16382</v>
      </c>
      <c r="P12109">
        <v>8.16</v>
      </c>
      <c r="Q12109">
        <v>0.41</v>
      </c>
      <c r="R12109">
        <v>0</v>
      </c>
      <c r="S12109">
        <v>7.75</v>
      </c>
      <c r="U12109">
        <v>750</v>
      </c>
      <c r="V12109" s="8">
        <v>40155</v>
      </c>
    </row>
    <row r="12110" spans="1:22" x14ac:dyDescent="0.2">
      <c r="A12110" t="s">
        <v>803</v>
      </c>
      <c r="B12110">
        <v>12</v>
      </c>
      <c r="C12110">
        <v>2011</v>
      </c>
      <c r="E12110" t="s">
        <v>5087</v>
      </c>
      <c r="F12110">
        <v>69</v>
      </c>
      <c r="G12110" t="s">
        <v>16403</v>
      </c>
      <c r="H12110" t="s">
        <v>16382</v>
      </c>
      <c r="P12110">
        <v>8.33</v>
      </c>
      <c r="Q12110">
        <v>0.42</v>
      </c>
      <c r="R12110">
        <v>0</v>
      </c>
      <c r="S12110">
        <v>7.91</v>
      </c>
      <c r="U12110">
        <v>700</v>
      </c>
      <c r="V12110" s="8">
        <v>40155</v>
      </c>
    </row>
    <row r="12111" spans="1:22" x14ac:dyDescent="0.2">
      <c r="A12111" t="s">
        <v>803</v>
      </c>
      <c r="B12111">
        <v>12</v>
      </c>
      <c r="C12111">
        <v>2011</v>
      </c>
      <c r="E12111" t="s">
        <v>5087</v>
      </c>
      <c r="F12111">
        <v>70</v>
      </c>
      <c r="G12111" t="s">
        <v>16404</v>
      </c>
      <c r="H12111" t="s">
        <v>16382</v>
      </c>
      <c r="P12111">
        <v>8.68</v>
      </c>
      <c r="Q12111">
        <v>0.43</v>
      </c>
      <c r="R12111">
        <v>0</v>
      </c>
      <c r="S12111">
        <v>8.25</v>
      </c>
      <c r="U12111">
        <v>820</v>
      </c>
      <c r="V12111" s="8">
        <v>40155</v>
      </c>
    </row>
    <row r="12112" spans="1:22" x14ac:dyDescent="0.2">
      <c r="A12112" t="s">
        <v>803</v>
      </c>
      <c r="B12112">
        <v>12</v>
      </c>
      <c r="C12112">
        <v>2011</v>
      </c>
      <c r="E12112" t="s">
        <v>5087</v>
      </c>
      <c r="F12112">
        <v>70.5</v>
      </c>
      <c r="G12112" t="s">
        <v>16405</v>
      </c>
      <c r="H12112" t="s">
        <v>16382</v>
      </c>
      <c r="P12112">
        <v>8.86</v>
      </c>
      <c r="Q12112">
        <v>0.44</v>
      </c>
      <c r="R12112">
        <v>0</v>
      </c>
      <c r="S12112">
        <v>8.42</v>
      </c>
      <c r="U12112">
        <v>700</v>
      </c>
      <c r="V12112" s="8">
        <v>40155</v>
      </c>
    </row>
    <row r="12113" spans="1:22" x14ac:dyDescent="0.2">
      <c r="A12113" t="s">
        <v>803</v>
      </c>
      <c r="B12113">
        <v>12</v>
      </c>
      <c r="C12113">
        <v>2011</v>
      </c>
      <c r="E12113" t="s">
        <v>5087</v>
      </c>
      <c r="F12113">
        <v>74</v>
      </c>
      <c r="G12113" t="s">
        <v>16406</v>
      </c>
      <c r="H12113" t="s">
        <v>16382</v>
      </c>
      <c r="P12113">
        <v>10.16</v>
      </c>
      <c r="Q12113">
        <v>0.49</v>
      </c>
      <c r="R12113">
        <v>0</v>
      </c>
      <c r="S12113">
        <v>9.67</v>
      </c>
      <c r="U12113">
        <v>1</v>
      </c>
      <c r="V12113" s="8">
        <v>40155</v>
      </c>
    </row>
    <row r="12114" spans="1:22" x14ac:dyDescent="0.2">
      <c r="A12114" t="s">
        <v>803</v>
      </c>
      <c r="B12114">
        <v>12</v>
      </c>
      <c r="C12114">
        <v>2011</v>
      </c>
      <c r="E12114" t="s">
        <v>5087</v>
      </c>
      <c r="F12114">
        <v>75</v>
      </c>
      <c r="G12114" t="s">
        <v>16407</v>
      </c>
      <c r="H12114" t="s">
        <v>16382</v>
      </c>
      <c r="P12114">
        <v>10.54</v>
      </c>
      <c r="Q12114">
        <v>0.49</v>
      </c>
      <c r="R12114">
        <v>0</v>
      </c>
      <c r="S12114">
        <v>10.050000000000001</v>
      </c>
      <c r="U12114">
        <v>100</v>
      </c>
      <c r="V12114" s="8">
        <v>40155</v>
      </c>
    </row>
    <row r="12115" spans="1:22" x14ac:dyDescent="0.2">
      <c r="A12115" t="s">
        <v>803</v>
      </c>
      <c r="B12115">
        <v>12</v>
      </c>
      <c r="C12115">
        <v>2011</v>
      </c>
      <c r="E12115" t="s">
        <v>5087</v>
      </c>
      <c r="F12115">
        <v>82</v>
      </c>
      <c r="G12115" t="s">
        <v>16408</v>
      </c>
      <c r="H12115" t="s">
        <v>16382</v>
      </c>
      <c r="P12115">
        <v>13.47</v>
      </c>
      <c r="Q12115">
        <v>0.62</v>
      </c>
      <c r="R12115">
        <v>0</v>
      </c>
      <c r="S12115">
        <v>12.85</v>
      </c>
      <c r="U12115">
        <v>100</v>
      </c>
      <c r="V12115" s="8">
        <v>40155</v>
      </c>
    </row>
    <row r="12116" spans="1:22" x14ac:dyDescent="0.2">
      <c r="A12116" t="s">
        <v>803</v>
      </c>
      <c r="B12116">
        <v>12</v>
      </c>
      <c r="C12116">
        <v>2011</v>
      </c>
      <c r="E12116" t="s">
        <v>5087</v>
      </c>
      <c r="F12116">
        <v>90</v>
      </c>
      <c r="G12116" t="s">
        <v>16409</v>
      </c>
      <c r="H12116" t="s">
        <v>16382</v>
      </c>
      <c r="P12116">
        <v>17.61</v>
      </c>
      <c r="Q12116">
        <v>0.81</v>
      </c>
      <c r="R12116">
        <v>0</v>
      </c>
      <c r="S12116">
        <v>16.8</v>
      </c>
      <c r="U12116">
        <v>450</v>
      </c>
      <c r="V12116" s="8">
        <v>40155</v>
      </c>
    </row>
    <row r="12117" spans="1:22" x14ac:dyDescent="0.2">
      <c r="A12117" t="s">
        <v>803</v>
      </c>
      <c r="B12117">
        <v>12</v>
      </c>
      <c r="C12117">
        <v>2011</v>
      </c>
      <c r="E12117" t="s">
        <v>5087</v>
      </c>
      <c r="F12117">
        <v>92</v>
      </c>
      <c r="G12117" t="s">
        <v>16410</v>
      </c>
      <c r="H12117" t="s">
        <v>16382</v>
      </c>
      <c r="P12117">
        <v>18.78</v>
      </c>
      <c r="Q12117">
        <v>0.84</v>
      </c>
      <c r="R12117">
        <v>0</v>
      </c>
      <c r="S12117">
        <v>17.940000000000001</v>
      </c>
      <c r="U12117">
        <v>100</v>
      </c>
      <c r="V12117" s="8">
        <v>40155</v>
      </c>
    </row>
    <row r="12118" spans="1:22" x14ac:dyDescent="0.2">
      <c r="A12118" t="s">
        <v>803</v>
      </c>
      <c r="B12118">
        <v>6</v>
      </c>
      <c r="C12118">
        <v>2012</v>
      </c>
      <c r="E12118" t="s">
        <v>1301</v>
      </c>
      <c r="F12118">
        <v>100</v>
      </c>
      <c r="G12118" t="s">
        <v>16411</v>
      </c>
      <c r="H12118" t="s">
        <v>16412</v>
      </c>
      <c r="P12118">
        <v>11.29</v>
      </c>
      <c r="Q12118">
        <v>-0.48</v>
      </c>
      <c r="R12118">
        <v>0</v>
      </c>
      <c r="S12118">
        <v>11.77</v>
      </c>
      <c r="U12118">
        <v>1256</v>
      </c>
      <c r="V12118" s="8">
        <v>40155</v>
      </c>
    </row>
    <row r="12119" spans="1:22" x14ac:dyDescent="0.2">
      <c r="A12119" t="s">
        <v>803</v>
      </c>
      <c r="B12119">
        <v>6</v>
      </c>
      <c r="C12119">
        <v>2012</v>
      </c>
      <c r="E12119" t="s">
        <v>1301</v>
      </c>
      <c r="F12119">
        <v>120</v>
      </c>
      <c r="G12119" t="s">
        <v>16413</v>
      </c>
      <c r="H12119" t="s">
        <v>16412</v>
      </c>
      <c r="P12119">
        <v>7.13</v>
      </c>
      <c r="Q12119">
        <v>-0.31</v>
      </c>
      <c r="R12119">
        <v>0</v>
      </c>
      <c r="S12119">
        <v>7.44</v>
      </c>
      <c r="U12119">
        <v>900</v>
      </c>
      <c r="V12119" s="8">
        <v>40155</v>
      </c>
    </row>
    <row r="12120" spans="1:22" x14ac:dyDescent="0.2">
      <c r="A12120" t="s">
        <v>803</v>
      </c>
      <c r="B12120">
        <v>6</v>
      </c>
      <c r="C12120">
        <v>2012</v>
      </c>
      <c r="E12120" t="s">
        <v>1301</v>
      </c>
      <c r="F12120">
        <v>75</v>
      </c>
      <c r="G12120" t="s">
        <v>16414</v>
      </c>
      <c r="H12120" t="s">
        <v>16412</v>
      </c>
      <c r="P12120">
        <v>22.04</v>
      </c>
      <c r="Q12120">
        <v>-0.89</v>
      </c>
      <c r="R12120">
        <v>0</v>
      </c>
      <c r="S12120">
        <v>22.93</v>
      </c>
      <c r="U12120">
        <v>150</v>
      </c>
      <c r="V12120" s="8">
        <v>40155</v>
      </c>
    </row>
    <row r="12121" spans="1:22" x14ac:dyDescent="0.2">
      <c r="A12121" t="s">
        <v>803</v>
      </c>
      <c r="B12121">
        <v>12</v>
      </c>
      <c r="C12121">
        <v>2012</v>
      </c>
      <c r="E12121" t="s">
        <v>1301</v>
      </c>
      <c r="F12121">
        <v>100</v>
      </c>
      <c r="G12121" t="s">
        <v>16415</v>
      </c>
      <c r="H12121" t="s">
        <v>16416</v>
      </c>
      <c r="P12121">
        <v>12.47</v>
      </c>
      <c r="Q12121">
        <v>-0.51</v>
      </c>
      <c r="R12121">
        <v>0</v>
      </c>
      <c r="S12121">
        <v>12.98</v>
      </c>
      <c r="U12121">
        <v>15244</v>
      </c>
      <c r="V12121" s="8">
        <v>40155</v>
      </c>
    </row>
    <row r="12122" spans="1:22" x14ac:dyDescent="0.2">
      <c r="A12122" t="s">
        <v>803</v>
      </c>
      <c r="B12122">
        <v>12</v>
      </c>
      <c r="C12122">
        <v>2012</v>
      </c>
      <c r="E12122" t="s">
        <v>1301</v>
      </c>
      <c r="F12122">
        <v>102</v>
      </c>
      <c r="G12122" t="s">
        <v>16417</v>
      </c>
      <c r="H12122" t="s">
        <v>16416</v>
      </c>
      <c r="P12122">
        <v>11.87</v>
      </c>
      <c r="Q12122">
        <v>-0.49</v>
      </c>
      <c r="R12122">
        <v>0</v>
      </c>
      <c r="S12122">
        <v>12.36</v>
      </c>
      <c r="V12122" s="8">
        <v>40155</v>
      </c>
    </row>
    <row r="12123" spans="1:22" x14ac:dyDescent="0.2">
      <c r="A12123" t="s">
        <v>803</v>
      </c>
      <c r="B12123">
        <v>12</v>
      </c>
      <c r="C12123">
        <v>2012</v>
      </c>
      <c r="E12123" t="s">
        <v>1301</v>
      </c>
      <c r="F12123">
        <v>104</v>
      </c>
      <c r="G12123" t="s">
        <v>16418</v>
      </c>
      <c r="H12123" t="s">
        <v>16416</v>
      </c>
      <c r="P12123">
        <v>11.29</v>
      </c>
      <c r="Q12123">
        <v>-0.47</v>
      </c>
      <c r="R12123">
        <v>0</v>
      </c>
      <c r="S12123">
        <v>11.76</v>
      </c>
      <c r="V12123" s="8">
        <v>40155</v>
      </c>
    </row>
    <row r="12124" spans="1:22" x14ac:dyDescent="0.2">
      <c r="A12124" t="s">
        <v>803</v>
      </c>
      <c r="B12124">
        <v>12</v>
      </c>
      <c r="C12124">
        <v>2012</v>
      </c>
      <c r="E12124" t="s">
        <v>1301</v>
      </c>
      <c r="F12124">
        <v>105</v>
      </c>
      <c r="G12124" t="s">
        <v>12548</v>
      </c>
      <c r="H12124" t="s">
        <v>16416</v>
      </c>
      <c r="P12124">
        <v>11.01</v>
      </c>
      <c r="Q12124">
        <v>-0.47</v>
      </c>
      <c r="R12124">
        <v>0</v>
      </c>
      <c r="S12124">
        <v>11.48</v>
      </c>
      <c r="U12124">
        <v>440</v>
      </c>
      <c r="V12124" s="8">
        <v>40155</v>
      </c>
    </row>
    <row r="12125" spans="1:22" x14ac:dyDescent="0.2">
      <c r="A12125" t="s">
        <v>803</v>
      </c>
      <c r="B12125">
        <v>12</v>
      </c>
      <c r="C12125">
        <v>2012</v>
      </c>
      <c r="E12125" t="s">
        <v>1301</v>
      </c>
      <c r="F12125">
        <v>108</v>
      </c>
      <c r="G12125" t="s">
        <v>12549</v>
      </c>
      <c r="H12125" t="s">
        <v>16416</v>
      </c>
      <c r="P12125">
        <v>10.210000000000001</v>
      </c>
      <c r="Q12125">
        <v>-0.44</v>
      </c>
      <c r="R12125">
        <v>0</v>
      </c>
      <c r="S12125">
        <v>10.65</v>
      </c>
      <c r="U12125">
        <v>100</v>
      </c>
      <c r="V12125" s="8">
        <v>40155</v>
      </c>
    </row>
    <row r="12126" spans="1:22" x14ac:dyDescent="0.2">
      <c r="A12126" t="s">
        <v>803</v>
      </c>
      <c r="B12126">
        <v>12</v>
      </c>
      <c r="C12126">
        <v>2012</v>
      </c>
      <c r="E12126" t="s">
        <v>1301</v>
      </c>
      <c r="F12126">
        <v>110</v>
      </c>
      <c r="G12126" t="s">
        <v>12550</v>
      </c>
      <c r="H12126" t="s">
        <v>16416</v>
      </c>
      <c r="P12126">
        <v>9.76</v>
      </c>
      <c r="Q12126">
        <v>-0.38</v>
      </c>
      <c r="R12126">
        <v>0</v>
      </c>
      <c r="S12126">
        <v>10.14</v>
      </c>
      <c r="U12126">
        <v>700</v>
      </c>
      <c r="V12126" s="8">
        <v>40155</v>
      </c>
    </row>
    <row r="12127" spans="1:22" x14ac:dyDescent="0.2">
      <c r="A12127" t="s">
        <v>803</v>
      </c>
      <c r="B12127">
        <v>12</v>
      </c>
      <c r="C12127">
        <v>2012</v>
      </c>
      <c r="E12127" t="s">
        <v>1301</v>
      </c>
      <c r="F12127">
        <v>110.5</v>
      </c>
      <c r="G12127" t="s">
        <v>12551</v>
      </c>
      <c r="H12127" t="s">
        <v>16416</v>
      </c>
      <c r="P12127">
        <v>9.65</v>
      </c>
      <c r="Q12127">
        <v>-0.38</v>
      </c>
      <c r="R12127">
        <v>0</v>
      </c>
      <c r="S12127">
        <v>10.029999999999999</v>
      </c>
      <c r="U12127">
        <v>300</v>
      </c>
      <c r="V12127" s="8">
        <v>40155</v>
      </c>
    </row>
    <row r="12128" spans="1:22" x14ac:dyDescent="0.2">
      <c r="A12128" t="s">
        <v>803</v>
      </c>
      <c r="B12128">
        <v>12</v>
      </c>
      <c r="C12128">
        <v>2012</v>
      </c>
      <c r="E12128" t="s">
        <v>1301</v>
      </c>
      <c r="F12128">
        <v>111</v>
      </c>
      <c r="G12128" t="s">
        <v>12552</v>
      </c>
      <c r="H12128" t="s">
        <v>16416</v>
      </c>
      <c r="P12128">
        <v>9.5399999999999991</v>
      </c>
      <c r="Q12128">
        <v>-0.38</v>
      </c>
      <c r="R12128">
        <v>0</v>
      </c>
      <c r="S12128">
        <v>9.92</v>
      </c>
      <c r="U12128">
        <v>300</v>
      </c>
      <c r="V12128" s="8">
        <v>40155</v>
      </c>
    </row>
    <row r="12129" spans="1:22" x14ac:dyDescent="0.2">
      <c r="A12129" t="s">
        <v>803</v>
      </c>
      <c r="B12129">
        <v>12</v>
      </c>
      <c r="C12129">
        <v>2012</v>
      </c>
      <c r="E12129" t="s">
        <v>1301</v>
      </c>
      <c r="F12129">
        <v>112</v>
      </c>
      <c r="G12129" t="s">
        <v>12553</v>
      </c>
      <c r="H12129" t="s">
        <v>16416</v>
      </c>
      <c r="P12129">
        <v>9.33</v>
      </c>
      <c r="Q12129">
        <v>-0.37</v>
      </c>
      <c r="R12129">
        <v>0</v>
      </c>
      <c r="S12129">
        <v>9.6999999999999993</v>
      </c>
      <c r="U12129">
        <v>87</v>
      </c>
      <c r="V12129" s="8">
        <v>40155</v>
      </c>
    </row>
    <row r="12130" spans="1:22" x14ac:dyDescent="0.2">
      <c r="A12130" t="s">
        <v>803</v>
      </c>
      <c r="B12130">
        <v>12</v>
      </c>
      <c r="C12130">
        <v>2012</v>
      </c>
      <c r="E12130" t="s">
        <v>1301</v>
      </c>
      <c r="F12130">
        <v>115</v>
      </c>
      <c r="G12130" t="s">
        <v>12554</v>
      </c>
      <c r="H12130" t="s">
        <v>16416</v>
      </c>
      <c r="P12130">
        <v>8.7200000000000006</v>
      </c>
      <c r="Q12130">
        <v>-0.34</v>
      </c>
      <c r="R12130">
        <v>0</v>
      </c>
      <c r="S12130">
        <v>9.06</v>
      </c>
      <c r="U12130">
        <v>275</v>
      </c>
      <c r="V12130" s="8">
        <v>40155</v>
      </c>
    </row>
    <row r="12131" spans="1:22" x14ac:dyDescent="0.2">
      <c r="A12131" t="s">
        <v>803</v>
      </c>
      <c r="B12131">
        <v>12</v>
      </c>
      <c r="C12131">
        <v>2012</v>
      </c>
      <c r="E12131" t="s">
        <v>1301</v>
      </c>
      <c r="F12131">
        <v>118</v>
      </c>
      <c r="G12131" t="s">
        <v>12555</v>
      </c>
      <c r="H12131" t="s">
        <v>16416</v>
      </c>
      <c r="P12131">
        <v>8.15</v>
      </c>
      <c r="Q12131">
        <v>-0.33</v>
      </c>
      <c r="R12131">
        <v>0</v>
      </c>
      <c r="S12131">
        <v>8.48</v>
      </c>
      <c r="U12131">
        <v>50</v>
      </c>
      <c r="V12131" s="8">
        <v>40155</v>
      </c>
    </row>
    <row r="12132" spans="1:22" x14ac:dyDescent="0.2">
      <c r="A12132" t="s">
        <v>803</v>
      </c>
      <c r="B12132">
        <v>12</v>
      </c>
      <c r="C12132">
        <v>2012</v>
      </c>
      <c r="E12132" t="s">
        <v>1301</v>
      </c>
      <c r="F12132">
        <v>120</v>
      </c>
      <c r="G12132" t="s">
        <v>12556</v>
      </c>
      <c r="H12132" t="s">
        <v>16416</v>
      </c>
      <c r="P12132">
        <v>7.8</v>
      </c>
      <c r="Q12132">
        <v>-0.31</v>
      </c>
      <c r="R12132">
        <v>0</v>
      </c>
      <c r="S12132">
        <v>8.11</v>
      </c>
      <c r="V12132" s="8">
        <v>40155</v>
      </c>
    </row>
    <row r="12133" spans="1:22" x14ac:dyDescent="0.2">
      <c r="A12133" t="s">
        <v>803</v>
      </c>
      <c r="B12133">
        <v>12</v>
      </c>
      <c r="C12133">
        <v>2012</v>
      </c>
      <c r="E12133" t="s">
        <v>1301</v>
      </c>
      <c r="F12133">
        <v>120.5</v>
      </c>
      <c r="G12133" t="s">
        <v>12557</v>
      </c>
      <c r="H12133" t="s">
        <v>16416</v>
      </c>
      <c r="P12133">
        <v>7.71</v>
      </c>
      <c r="Q12133">
        <v>-0.31</v>
      </c>
      <c r="R12133">
        <v>0</v>
      </c>
      <c r="S12133">
        <v>8.02</v>
      </c>
      <c r="U12133">
        <v>100</v>
      </c>
      <c r="V12133" s="8">
        <v>40155</v>
      </c>
    </row>
    <row r="12134" spans="1:22" x14ac:dyDescent="0.2">
      <c r="A12134" t="s">
        <v>803</v>
      </c>
      <c r="B12134">
        <v>12</v>
      </c>
      <c r="C12134">
        <v>2012</v>
      </c>
      <c r="E12134" t="s">
        <v>1301</v>
      </c>
      <c r="F12134">
        <v>121</v>
      </c>
      <c r="G12134" t="s">
        <v>12558</v>
      </c>
      <c r="H12134" t="s">
        <v>16416</v>
      </c>
      <c r="P12134">
        <v>7.62</v>
      </c>
      <c r="Q12134">
        <v>-0.31</v>
      </c>
      <c r="R12134">
        <v>0</v>
      </c>
      <c r="S12134">
        <v>7.93</v>
      </c>
      <c r="U12134">
        <v>1000</v>
      </c>
      <c r="V12134" s="8">
        <v>40155</v>
      </c>
    </row>
    <row r="12135" spans="1:22" x14ac:dyDescent="0.2">
      <c r="A12135" t="s">
        <v>803</v>
      </c>
      <c r="B12135">
        <v>12</v>
      </c>
      <c r="C12135">
        <v>2012</v>
      </c>
      <c r="E12135" t="s">
        <v>1301</v>
      </c>
      <c r="F12135">
        <v>122</v>
      </c>
      <c r="G12135" t="s">
        <v>12559</v>
      </c>
      <c r="H12135" t="s">
        <v>16416</v>
      </c>
      <c r="P12135">
        <v>7.46</v>
      </c>
      <c r="Q12135">
        <v>-0.3</v>
      </c>
      <c r="R12135">
        <v>0</v>
      </c>
      <c r="S12135">
        <v>7.76</v>
      </c>
      <c r="U12135">
        <v>1500</v>
      </c>
      <c r="V12135" s="8">
        <v>40155</v>
      </c>
    </row>
    <row r="12136" spans="1:22" x14ac:dyDescent="0.2">
      <c r="A12136" t="s">
        <v>803</v>
      </c>
      <c r="B12136">
        <v>12</v>
      </c>
      <c r="C12136">
        <v>2012</v>
      </c>
      <c r="E12136" t="s">
        <v>1301</v>
      </c>
      <c r="F12136">
        <v>125</v>
      </c>
      <c r="G12136" t="s">
        <v>12560</v>
      </c>
      <c r="H12136" t="s">
        <v>16416</v>
      </c>
      <c r="P12136">
        <v>6.98</v>
      </c>
      <c r="Q12136">
        <v>-0.28000000000000003</v>
      </c>
      <c r="R12136">
        <v>0</v>
      </c>
      <c r="S12136">
        <v>7.26</v>
      </c>
      <c r="U12136">
        <v>2000</v>
      </c>
      <c r="V12136" s="8">
        <v>40155</v>
      </c>
    </row>
    <row r="12137" spans="1:22" x14ac:dyDescent="0.2">
      <c r="A12137" t="s">
        <v>803</v>
      </c>
      <c r="B12137">
        <v>12</v>
      </c>
      <c r="C12137">
        <v>2012</v>
      </c>
      <c r="E12137" t="s">
        <v>1301</v>
      </c>
      <c r="F12137">
        <v>130</v>
      </c>
      <c r="G12137" t="s">
        <v>12561</v>
      </c>
      <c r="H12137" t="s">
        <v>16416</v>
      </c>
      <c r="P12137">
        <v>6.26</v>
      </c>
      <c r="Q12137">
        <v>-0.25</v>
      </c>
      <c r="R12137">
        <v>0</v>
      </c>
      <c r="S12137">
        <v>6.51</v>
      </c>
      <c r="U12137">
        <v>6713</v>
      </c>
      <c r="V12137" s="8">
        <v>40155</v>
      </c>
    </row>
    <row r="12138" spans="1:22" x14ac:dyDescent="0.2">
      <c r="A12138" t="s">
        <v>803</v>
      </c>
      <c r="B12138">
        <v>12</v>
      </c>
      <c r="C12138">
        <v>2012</v>
      </c>
      <c r="E12138" t="s">
        <v>1301</v>
      </c>
      <c r="F12138">
        <v>133.5</v>
      </c>
      <c r="G12138" t="s">
        <v>12562</v>
      </c>
      <c r="H12138" t="s">
        <v>16416</v>
      </c>
      <c r="P12138">
        <v>5.8</v>
      </c>
      <c r="Q12138">
        <v>-0.24</v>
      </c>
      <c r="R12138">
        <v>0</v>
      </c>
      <c r="S12138">
        <v>6.04</v>
      </c>
      <c r="U12138">
        <v>25</v>
      </c>
      <c r="V12138" s="8">
        <v>40155</v>
      </c>
    </row>
    <row r="12139" spans="1:22" x14ac:dyDescent="0.2">
      <c r="A12139" t="s">
        <v>803</v>
      </c>
      <c r="B12139">
        <v>12</v>
      </c>
      <c r="C12139">
        <v>2012</v>
      </c>
      <c r="E12139" t="s">
        <v>1301</v>
      </c>
      <c r="F12139">
        <v>137</v>
      </c>
      <c r="G12139" t="s">
        <v>12563</v>
      </c>
      <c r="H12139" t="s">
        <v>16416</v>
      </c>
      <c r="P12139">
        <v>5.38</v>
      </c>
      <c r="Q12139">
        <v>-0.22</v>
      </c>
      <c r="R12139">
        <v>0</v>
      </c>
      <c r="S12139">
        <v>5.6</v>
      </c>
      <c r="U12139">
        <v>500</v>
      </c>
      <c r="V12139" s="8">
        <v>40155</v>
      </c>
    </row>
    <row r="12140" spans="1:22" x14ac:dyDescent="0.2">
      <c r="A12140" t="s">
        <v>803</v>
      </c>
      <c r="B12140">
        <v>12</v>
      </c>
      <c r="C12140">
        <v>2012</v>
      </c>
      <c r="E12140" t="s">
        <v>1301</v>
      </c>
      <c r="F12140">
        <v>138</v>
      </c>
      <c r="G12140" t="s">
        <v>12564</v>
      </c>
      <c r="H12140" t="s">
        <v>16416</v>
      </c>
      <c r="P12140">
        <v>5.27</v>
      </c>
      <c r="Q12140">
        <v>-0.21</v>
      </c>
      <c r="R12140">
        <v>0</v>
      </c>
      <c r="S12140">
        <v>5.48</v>
      </c>
      <c r="U12140">
        <v>100</v>
      </c>
      <c r="V12140" s="8">
        <v>40155</v>
      </c>
    </row>
    <row r="12141" spans="1:22" x14ac:dyDescent="0.2">
      <c r="A12141" t="s">
        <v>803</v>
      </c>
      <c r="B12141">
        <v>12</v>
      </c>
      <c r="C12141">
        <v>2012</v>
      </c>
      <c r="E12141" t="s">
        <v>1301</v>
      </c>
      <c r="F12141">
        <v>150</v>
      </c>
      <c r="G12141" t="s">
        <v>12565</v>
      </c>
      <c r="H12141" t="s">
        <v>16416</v>
      </c>
      <c r="P12141">
        <v>4.1100000000000003</v>
      </c>
      <c r="Q12141">
        <v>-0.16</v>
      </c>
      <c r="R12141">
        <v>0</v>
      </c>
      <c r="S12141">
        <v>4.2699999999999996</v>
      </c>
      <c r="U12141">
        <v>10202</v>
      </c>
      <c r="V12141" s="8">
        <v>40155</v>
      </c>
    </row>
    <row r="12142" spans="1:22" x14ac:dyDescent="0.2">
      <c r="A12142" t="s">
        <v>803</v>
      </c>
      <c r="B12142">
        <v>12</v>
      </c>
      <c r="C12142">
        <v>2012</v>
      </c>
      <c r="E12142" t="s">
        <v>1301</v>
      </c>
      <c r="F12142">
        <v>180</v>
      </c>
      <c r="G12142" t="s">
        <v>12566</v>
      </c>
      <c r="H12142" t="s">
        <v>16416</v>
      </c>
      <c r="P12142">
        <v>2.5</v>
      </c>
      <c r="Q12142">
        <v>-0.09</v>
      </c>
      <c r="R12142">
        <v>0</v>
      </c>
      <c r="S12142">
        <v>2.59</v>
      </c>
      <c r="U12142">
        <v>1050</v>
      </c>
      <c r="V12142" s="8">
        <v>40155</v>
      </c>
    </row>
    <row r="12143" spans="1:22" x14ac:dyDescent="0.2">
      <c r="A12143" t="s">
        <v>803</v>
      </c>
      <c r="B12143">
        <v>12</v>
      </c>
      <c r="C12143">
        <v>2012</v>
      </c>
      <c r="E12143" t="s">
        <v>1301</v>
      </c>
      <c r="F12143">
        <v>200</v>
      </c>
      <c r="G12143" t="s">
        <v>12567</v>
      </c>
      <c r="H12143" t="s">
        <v>16416</v>
      </c>
      <c r="P12143">
        <v>1.89</v>
      </c>
      <c r="Q12143">
        <v>-7.0000000000000007E-2</v>
      </c>
      <c r="R12143">
        <v>0</v>
      </c>
      <c r="S12143">
        <v>1.96</v>
      </c>
      <c r="U12143">
        <v>1500</v>
      </c>
      <c r="V12143" s="8">
        <v>40155</v>
      </c>
    </row>
    <row r="12144" spans="1:22" x14ac:dyDescent="0.2">
      <c r="A12144" t="s">
        <v>803</v>
      </c>
      <c r="B12144">
        <v>12</v>
      </c>
      <c r="C12144">
        <v>2012</v>
      </c>
      <c r="E12144" t="s">
        <v>1301</v>
      </c>
      <c r="F12144">
        <v>70</v>
      </c>
      <c r="G12144" t="s">
        <v>12568</v>
      </c>
      <c r="H12144" t="s">
        <v>16416</v>
      </c>
      <c r="P12144">
        <v>26.17</v>
      </c>
      <c r="Q12144">
        <v>-0.96</v>
      </c>
      <c r="R12144">
        <v>0</v>
      </c>
      <c r="S12144">
        <v>27.13</v>
      </c>
      <c r="U12144">
        <v>200</v>
      </c>
      <c r="V12144" s="8">
        <v>40155</v>
      </c>
    </row>
    <row r="12145" spans="1:22" x14ac:dyDescent="0.2">
      <c r="A12145" t="s">
        <v>803</v>
      </c>
      <c r="B12145">
        <v>12</v>
      </c>
      <c r="C12145">
        <v>2012</v>
      </c>
      <c r="E12145" t="s">
        <v>1301</v>
      </c>
      <c r="F12145">
        <v>75</v>
      </c>
      <c r="G12145" t="s">
        <v>12569</v>
      </c>
      <c r="H12145" t="s">
        <v>16416</v>
      </c>
      <c r="P12145">
        <v>23.08</v>
      </c>
      <c r="Q12145">
        <v>-0.92</v>
      </c>
      <c r="R12145">
        <v>0</v>
      </c>
      <c r="S12145">
        <v>24</v>
      </c>
      <c r="V12145" s="8">
        <v>40155</v>
      </c>
    </row>
    <row r="12146" spans="1:22" x14ac:dyDescent="0.2">
      <c r="A12146" t="s">
        <v>803</v>
      </c>
      <c r="B12146">
        <v>12</v>
      </c>
      <c r="C12146">
        <v>2012</v>
      </c>
      <c r="E12146" t="s">
        <v>1301</v>
      </c>
      <c r="F12146">
        <v>80</v>
      </c>
      <c r="G12146" t="s">
        <v>12570</v>
      </c>
      <c r="H12146" t="s">
        <v>16416</v>
      </c>
      <c r="P12146">
        <v>20.420000000000002</v>
      </c>
      <c r="Q12146">
        <v>-0.79</v>
      </c>
      <c r="R12146">
        <v>0</v>
      </c>
      <c r="S12146">
        <v>21.21</v>
      </c>
      <c r="U12146">
        <v>1600</v>
      </c>
      <c r="V12146" s="8">
        <v>40155</v>
      </c>
    </row>
    <row r="12147" spans="1:22" x14ac:dyDescent="0.2">
      <c r="A12147" t="s">
        <v>803</v>
      </c>
      <c r="B12147">
        <v>12</v>
      </c>
      <c r="C12147">
        <v>2012</v>
      </c>
      <c r="E12147" t="s">
        <v>1301</v>
      </c>
      <c r="F12147">
        <v>81</v>
      </c>
      <c r="G12147" t="s">
        <v>12571</v>
      </c>
      <c r="H12147" t="s">
        <v>16416</v>
      </c>
      <c r="P12147">
        <v>19.920000000000002</v>
      </c>
      <c r="Q12147">
        <v>-0.78</v>
      </c>
      <c r="R12147">
        <v>0</v>
      </c>
      <c r="S12147">
        <v>20.7</v>
      </c>
      <c r="U12147">
        <v>600</v>
      </c>
      <c r="V12147" s="8">
        <v>40155</v>
      </c>
    </row>
    <row r="12148" spans="1:22" x14ac:dyDescent="0.2">
      <c r="A12148" t="s">
        <v>803</v>
      </c>
      <c r="B12148">
        <v>12</v>
      </c>
      <c r="C12148">
        <v>2012</v>
      </c>
      <c r="E12148" t="s">
        <v>1301</v>
      </c>
      <c r="F12148">
        <v>83</v>
      </c>
      <c r="G12148" t="s">
        <v>12572</v>
      </c>
      <c r="H12148" t="s">
        <v>16416</v>
      </c>
      <c r="P12148">
        <v>18.940000000000001</v>
      </c>
      <c r="Q12148">
        <v>-0.75</v>
      </c>
      <c r="R12148">
        <v>0</v>
      </c>
      <c r="S12148">
        <v>19.690000000000001</v>
      </c>
      <c r="U12148">
        <v>1000</v>
      </c>
      <c r="V12148" s="8">
        <v>40155</v>
      </c>
    </row>
    <row r="12149" spans="1:22" x14ac:dyDescent="0.2">
      <c r="A12149" t="s">
        <v>803</v>
      </c>
      <c r="B12149">
        <v>12</v>
      </c>
      <c r="C12149">
        <v>2012</v>
      </c>
      <c r="E12149" t="s">
        <v>1301</v>
      </c>
      <c r="F12149">
        <v>85</v>
      </c>
      <c r="G12149" t="s">
        <v>12573</v>
      </c>
      <c r="H12149" t="s">
        <v>16416</v>
      </c>
      <c r="P12149">
        <v>18.03</v>
      </c>
      <c r="Q12149">
        <v>-0.7</v>
      </c>
      <c r="R12149">
        <v>0</v>
      </c>
      <c r="S12149">
        <v>18.73</v>
      </c>
      <c r="U12149">
        <v>150</v>
      </c>
      <c r="V12149" s="8">
        <v>40155</v>
      </c>
    </row>
    <row r="12150" spans="1:22" x14ac:dyDescent="0.2">
      <c r="A12150" t="s">
        <v>803</v>
      </c>
      <c r="B12150">
        <v>12</v>
      </c>
      <c r="C12150">
        <v>2012</v>
      </c>
      <c r="E12150" t="s">
        <v>1301</v>
      </c>
      <c r="F12150">
        <v>86</v>
      </c>
      <c r="G12150" t="s">
        <v>12574</v>
      </c>
      <c r="H12150" t="s">
        <v>16416</v>
      </c>
      <c r="P12150">
        <v>17.59</v>
      </c>
      <c r="Q12150">
        <v>-0.69</v>
      </c>
      <c r="R12150">
        <v>0</v>
      </c>
      <c r="S12150">
        <v>18.28</v>
      </c>
      <c r="U12150">
        <v>200</v>
      </c>
      <c r="V12150" s="8">
        <v>40155</v>
      </c>
    </row>
    <row r="12151" spans="1:22" x14ac:dyDescent="0.2">
      <c r="A12151" t="s">
        <v>803</v>
      </c>
      <c r="B12151">
        <v>12</v>
      </c>
      <c r="C12151">
        <v>2012</v>
      </c>
      <c r="E12151" t="s">
        <v>1301</v>
      </c>
      <c r="F12151">
        <v>87</v>
      </c>
      <c r="G12151" t="s">
        <v>12575</v>
      </c>
      <c r="H12151" t="s">
        <v>16416</v>
      </c>
      <c r="P12151">
        <v>17.149999999999999</v>
      </c>
      <c r="Q12151">
        <v>-0.69</v>
      </c>
      <c r="R12151">
        <v>0</v>
      </c>
      <c r="S12151">
        <v>17.84</v>
      </c>
      <c r="U12151">
        <v>50</v>
      </c>
      <c r="V12151" s="8">
        <v>40155</v>
      </c>
    </row>
    <row r="12152" spans="1:22" x14ac:dyDescent="0.2">
      <c r="A12152" t="s">
        <v>803</v>
      </c>
      <c r="B12152">
        <v>12</v>
      </c>
      <c r="C12152">
        <v>2012</v>
      </c>
      <c r="E12152" t="s">
        <v>1301</v>
      </c>
      <c r="F12152">
        <v>88.5</v>
      </c>
      <c r="G12152" t="s">
        <v>12576</v>
      </c>
      <c r="H12152" t="s">
        <v>16416</v>
      </c>
      <c r="P12152">
        <v>16.53</v>
      </c>
      <c r="Q12152">
        <v>-0.65</v>
      </c>
      <c r="R12152">
        <v>0</v>
      </c>
      <c r="S12152">
        <v>17.18</v>
      </c>
      <c r="U12152">
        <v>375</v>
      </c>
      <c r="V12152" s="8">
        <v>40155</v>
      </c>
    </row>
    <row r="12153" spans="1:22" x14ac:dyDescent="0.2">
      <c r="A12153" t="s">
        <v>803</v>
      </c>
      <c r="B12153">
        <v>12</v>
      </c>
      <c r="C12153">
        <v>2012</v>
      </c>
      <c r="E12153" t="s">
        <v>1301</v>
      </c>
      <c r="F12153">
        <v>90</v>
      </c>
      <c r="G12153" t="s">
        <v>12577</v>
      </c>
      <c r="H12153" t="s">
        <v>16416</v>
      </c>
      <c r="P12153">
        <v>15.94</v>
      </c>
      <c r="Q12153">
        <v>-0.62</v>
      </c>
      <c r="R12153">
        <v>0</v>
      </c>
      <c r="S12153">
        <v>16.559999999999999</v>
      </c>
      <c r="U12153">
        <v>2050</v>
      </c>
      <c r="V12153" s="8">
        <v>40155</v>
      </c>
    </row>
    <row r="12154" spans="1:22" x14ac:dyDescent="0.2">
      <c r="A12154" t="s">
        <v>803</v>
      </c>
      <c r="B12154">
        <v>12</v>
      </c>
      <c r="C12154">
        <v>2012</v>
      </c>
      <c r="E12154" t="s">
        <v>1301</v>
      </c>
      <c r="F12154">
        <v>98</v>
      </c>
      <c r="G12154" t="s">
        <v>12578</v>
      </c>
      <c r="H12154" t="s">
        <v>16416</v>
      </c>
      <c r="P12154">
        <v>13.1</v>
      </c>
      <c r="Q12154">
        <v>-0.54</v>
      </c>
      <c r="R12154">
        <v>0</v>
      </c>
      <c r="S12154">
        <v>13.64</v>
      </c>
      <c r="U12154">
        <v>100</v>
      </c>
      <c r="V12154" s="8">
        <v>40155</v>
      </c>
    </row>
    <row r="12155" spans="1:22" x14ac:dyDescent="0.2">
      <c r="A12155" t="s">
        <v>803</v>
      </c>
      <c r="B12155">
        <v>12</v>
      </c>
      <c r="C12155">
        <v>2012</v>
      </c>
      <c r="E12155" t="s">
        <v>5087</v>
      </c>
      <c r="F12155">
        <v>100</v>
      </c>
      <c r="G12155" t="s">
        <v>12579</v>
      </c>
      <c r="H12155" t="s">
        <v>12580</v>
      </c>
      <c r="P12155">
        <v>23.82</v>
      </c>
      <c r="Q12155">
        <v>0.75</v>
      </c>
      <c r="R12155">
        <v>0</v>
      </c>
      <c r="S12155">
        <v>23.07</v>
      </c>
      <c r="U12155">
        <v>1175</v>
      </c>
      <c r="V12155" s="8">
        <v>40155</v>
      </c>
    </row>
    <row r="12156" spans="1:22" x14ac:dyDescent="0.2">
      <c r="A12156" t="s">
        <v>803</v>
      </c>
      <c r="B12156">
        <v>12</v>
      </c>
      <c r="C12156">
        <v>2012</v>
      </c>
      <c r="E12156" t="s">
        <v>5087</v>
      </c>
      <c r="F12156">
        <v>105</v>
      </c>
      <c r="G12156" t="s">
        <v>12581</v>
      </c>
      <c r="H12156" t="s">
        <v>12580</v>
      </c>
      <c r="P12156">
        <v>27.09</v>
      </c>
      <c r="Q12156">
        <v>0.79</v>
      </c>
      <c r="R12156">
        <v>0</v>
      </c>
      <c r="S12156">
        <v>26.3</v>
      </c>
      <c r="U12156">
        <v>1200</v>
      </c>
      <c r="V12156" s="8">
        <v>40155</v>
      </c>
    </row>
    <row r="12157" spans="1:22" x14ac:dyDescent="0.2">
      <c r="A12157" t="s">
        <v>803</v>
      </c>
      <c r="B12157">
        <v>12</v>
      </c>
      <c r="C12157">
        <v>2012</v>
      </c>
      <c r="E12157" t="s">
        <v>5087</v>
      </c>
      <c r="F12157">
        <v>108</v>
      </c>
      <c r="G12157" t="s">
        <v>12582</v>
      </c>
      <c r="H12157" t="s">
        <v>12580</v>
      </c>
      <c r="P12157">
        <v>29.14</v>
      </c>
      <c r="Q12157">
        <v>0.83</v>
      </c>
      <c r="R12157">
        <v>0</v>
      </c>
      <c r="S12157">
        <v>28.31</v>
      </c>
      <c r="U12157">
        <v>100</v>
      </c>
      <c r="V12157" s="8">
        <v>40155</v>
      </c>
    </row>
    <row r="12158" spans="1:22" x14ac:dyDescent="0.2">
      <c r="A12158" t="s">
        <v>803</v>
      </c>
      <c r="B12158">
        <v>12</v>
      </c>
      <c r="C12158">
        <v>2012</v>
      </c>
      <c r="E12158" t="s">
        <v>5087</v>
      </c>
      <c r="F12158">
        <v>118</v>
      </c>
      <c r="G12158" t="s">
        <v>12583</v>
      </c>
      <c r="H12158" t="s">
        <v>12580</v>
      </c>
      <c r="P12158">
        <v>36.549999999999997</v>
      </c>
      <c r="Q12158">
        <v>0.97</v>
      </c>
      <c r="R12158">
        <v>0</v>
      </c>
      <c r="S12158">
        <v>35.58</v>
      </c>
      <c r="U12158">
        <v>50</v>
      </c>
      <c r="V12158" s="8">
        <v>40155</v>
      </c>
    </row>
    <row r="12159" spans="1:22" x14ac:dyDescent="0.2">
      <c r="A12159" t="s">
        <v>803</v>
      </c>
      <c r="B12159">
        <v>12</v>
      </c>
      <c r="C12159">
        <v>2012</v>
      </c>
      <c r="E12159" t="s">
        <v>5087</v>
      </c>
      <c r="F12159">
        <v>121</v>
      </c>
      <c r="G12159" t="s">
        <v>12584</v>
      </c>
      <c r="H12159" t="s">
        <v>12580</v>
      </c>
      <c r="P12159">
        <v>38.86</v>
      </c>
      <c r="Q12159">
        <v>0.99</v>
      </c>
      <c r="R12159">
        <v>0</v>
      </c>
      <c r="S12159">
        <v>37.869999999999997</v>
      </c>
      <c r="U12159">
        <v>1000</v>
      </c>
      <c r="V12159" s="8">
        <v>40155</v>
      </c>
    </row>
    <row r="12160" spans="1:22" x14ac:dyDescent="0.2">
      <c r="A12160" t="s">
        <v>803</v>
      </c>
      <c r="B12160">
        <v>12</v>
      </c>
      <c r="C12160">
        <v>2012</v>
      </c>
      <c r="E12160" t="s">
        <v>5087</v>
      </c>
      <c r="F12160">
        <v>122</v>
      </c>
      <c r="G12160" t="s">
        <v>12585</v>
      </c>
      <c r="H12160" t="s">
        <v>12580</v>
      </c>
      <c r="P12160">
        <v>39.64</v>
      </c>
      <c r="Q12160">
        <v>1</v>
      </c>
      <c r="R12160">
        <v>0</v>
      </c>
      <c r="S12160">
        <v>38.64</v>
      </c>
      <c r="U12160">
        <v>1500</v>
      </c>
      <c r="V12160" s="8">
        <v>40155</v>
      </c>
    </row>
    <row r="12161" spans="1:22" x14ac:dyDescent="0.2">
      <c r="A12161" t="s">
        <v>803</v>
      </c>
      <c r="B12161">
        <v>12</v>
      </c>
      <c r="C12161">
        <v>2012</v>
      </c>
      <c r="E12161" t="s">
        <v>5087</v>
      </c>
      <c r="F12161">
        <v>125</v>
      </c>
      <c r="G12161" t="s">
        <v>12586</v>
      </c>
      <c r="H12161" t="s">
        <v>12580</v>
      </c>
      <c r="P12161">
        <v>42</v>
      </c>
      <c r="Q12161">
        <v>1.02</v>
      </c>
      <c r="R12161">
        <v>0</v>
      </c>
      <c r="S12161">
        <v>40.98</v>
      </c>
      <c r="U12161">
        <v>200</v>
      </c>
      <c r="V12161" s="8">
        <v>40155</v>
      </c>
    </row>
    <row r="12162" spans="1:22" x14ac:dyDescent="0.2">
      <c r="A12162" t="s">
        <v>803</v>
      </c>
      <c r="B12162">
        <v>12</v>
      </c>
      <c r="C12162">
        <v>2012</v>
      </c>
      <c r="E12162" t="s">
        <v>5087</v>
      </c>
      <c r="F12162">
        <v>133.5</v>
      </c>
      <c r="G12162" t="s">
        <v>12587</v>
      </c>
      <c r="H12162" t="s">
        <v>12580</v>
      </c>
      <c r="P12162">
        <v>48.87</v>
      </c>
      <c r="Q12162">
        <v>1.08</v>
      </c>
      <c r="R12162">
        <v>0</v>
      </c>
      <c r="S12162">
        <v>47.79</v>
      </c>
      <c r="U12162">
        <v>25</v>
      </c>
      <c r="V12162" s="8">
        <v>40155</v>
      </c>
    </row>
    <row r="12163" spans="1:22" x14ac:dyDescent="0.2">
      <c r="A12163" t="s">
        <v>803</v>
      </c>
      <c r="B12163">
        <v>12</v>
      </c>
      <c r="C12163">
        <v>2012</v>
      </c>
      <c r="E12163" t="s">
        <v>5087</v>
      </c>
      <c r="F12163">
        <v>137</v>
      </c>
      <c r="G12163" t="s">
        <v>12588</v>
      </c>
      <c r="H12163" t="s">
        <v>12580</v>
      </c>
      <c r="P12163">
        <v>51.77</v>
      </c>
      <c r="Q12163">
        <v>1.1100000000000001</v>
      </c>
      <c r="R12163">
        <v>0</v>
      </c>
      <c r="S12163">
        <v>50.66</v>
      </c>
      <c r="U12163">
        <v>500</v>
      </c>
      <c r="V12163" s="8">
        <v>40155</v>
      </c>
    </row>
    <row r="12164" spans="1:22" x14ac:dyDescent="0.2">
      <c r="A12164" t="s">
        <v>803</v>
      </c>
      <c r="B12164">
        <v>12</v>
      </c>
      <c r="C12164">
        <v>2012</v>
      </c>
      <c r="E12164" t="s">
        <v>5087</v>
      </c>
      <c r="F12164">
        <v>138</v>
      </c>
      <c r="G12164" t="s">
        <v>12589</v>
      </c>
      <c r="H12164" t="s">
        <v>12580</v>
      </c>
      <c r="P12164">
        <v>52.6</v>
      </c>
      <c r="Q12164">
        <v>1.1100000000000001</v>
      </c>
      <c r="R12164">
        <v>0</v>
      </c>
      <c r="S12164">
        <v>51.49</v>
      </c>
      <c r="U12164">
        <v>100</v>
      </c>
      <c r="V12164" s="8">
        <v>40155</v>
      </c>
    </row>
    <row r="12165" spans="1:22" x14ac:dyDescent="0.2">
      <c r="A12165" t="s">
        <v>803</v>
      </c>
      <c r="B12165">
        <v>12</v>
      </c>
      <c r="C12165">
        <v>2012</v>
      </c>
      <c r="E12165" t="s">
        <v>5087</v>
      </c>
      <c r="F12165">
        <v>50</v>
      </c>
      <c r="G12165" t="s">
        <v>12590</v>
      </c>
      <c r="H12165" t="s">
        <v>12580</v>
      </c>
      <c r="P12165">
        <v>3.78</v>
      </c>
      <c r="Q12165">
        <v>0.12</v>
      </c>
      <c r="R12165">
        <v>0</v>
      </c>
      <c r="S12165">
        <v>3.66</v>
      </c>
      <c r="U12165">
        <v>700</v>
      </c>
      <c r="V12165" s="8">
        <v>40155</v>
      </c>
    </row>
    <row r="12166" spans="1:22" x14ac:dyDescent="0.2">
      <c r="A12166" t="s">
        <v>803</v>
      </c>
      <c r="B12166">
        <v>12</v>
      </c>
      <c r="C12166">
        <v>2012</v>
      </c>
      <c r="E12166" t="s">
        <v>5087</v>
      </c>
      <c r="F12166">
        <v>55</v>
      </c>
      <c r="G12166" t="s">
        <v>12591</v>
      </c>
      <c r="H12166" t="s">
        <v>12580</v>
      </c>
      <c r="P12166">
        <v>4.96</v>
      </c>
      <c r="Q12166">
        <v>0.16</v>
      </c>
      <c r="R12166">
        <v>0</v>
      </c>
      <c r="S12166">
        <v>4.8</v>
      </c>
      <c r="T12166">
        <v>250</v>
      </c>
      <c r="U12166">
        <v>2250</v>
      </c>
      <c r="V12166" s="8">
        <v>40155</v>
      </c>
    </row>
    <row r="12167" spans="1:22" x14ac:dyDescent="0.2">
      <c r="A12167" t="s">
        <v>803</v>
      </c>
      <c r="B12167">
        <v>12</v>
      </c>
      <c r="C12167">
        <v>2012</v>
      </c>
      <c r="E12167" t="s">
        <v>5087</v>
      </c>
      <c r="F12167">
        <v>70</v>
      </c>
      <c r="G12167" t="s">
        <v>12592</v>
      </c>
      <c r="H12167" t="s">
        <v>12580</v>
      </c>
      <c r="P12167">
        <v>9.11</v>
      </c>
      <c r="Q12167">
        <v>0.24</v>
      </c>
      <c r="R12167">
        <v>0</v>
      </c>
      <c r="S12167">
        <v>8.8699999999999992</v>
      </c>
      <c r="U12167">
        <v>750</v>
      </c>
      <c r="V12167" s="8">
        <v>40155</v>
      </c>
    </row>
    <row r="12168" spans="1:22" x14ac:dyDescent="0.2">
      <c r="A12168" t="s">
        <v>803</v>
      </c>
      <c r="B12168">
        <v>12</v>
      </c>
      <c r="C12168">
        <v>2012</v>
      </c>
      <c r="E12168" t="s">
        <v>5087</v>
      </c>
      <c r="F12168">
        <v>73</v>
      </c>
      <c r="G12168" t="s">
        <v>12593</v>
      </c>
      <c r="H12168" t="s">
        <v>12580</v>
      </c>
      <c r="P12168">
        <v>10.07</v>
      </c>
      <c r="Q12168">
        <v>0.26</v>
      </c>
      <c r="R12168">
        <v>0</v>
      </c>
      <c r="S12168">
        <v>9.81</v>
      </c>
      <c r="U12168">
        <v>350</v>
      </c>
      <c r="V12168" s="8">
        <v>40155</v>
      </c>
    </row>
    <row r="12169" spans="1:22" x14ac:dyDescent="0.2">
      <c r="A12169" t="s">
        <v>803</v>
      </c>
      <c r="B12169">
        <v>12</v>
      </c>
      <c r="C12169">
        <v>2012</v>
      </c>
      <c r="E12169" t="s">
        <v>5087</v>
      </c>
      <c r="F12169">
        <v>74</v>
      </c>
      <c r="G12169" t="s">
        <v>12594</v>
      </c>
      <c r="H12169" t="s">
        <v>12580</v>
      </c>
      <c r="P12169">
        <v>10.41</v>
      </c>
      <c r="Q12169">
        <v>0.27</v>
      </c>
      <c r="R12169">
        <v>0</v>
      </c>
      <c r="S12169">
        <v>10.14</v>
      </c>
      <c r="U12169">
        <v>350</v>
      </c>
      <c r="V12169" s="8">
        <v>40155</v>
      </c>
    </row>
    <row r="12170" spans="1:22" x14ac:dyDescent="0.2">
      <c r="A12170" t="s">
        <v>803</v>
      </c>
      <c r="B12170">
        <v>12</v>
      </c>
      <c r="C12170">
        <v>2012</v>
      </c>
      <c r="E12170" t="s">
        <v>5087</v>
      </c>
      <c r="F12170">
        <v>80</v>
      </c>
      <c r="G12170" t="s">
        <v>12595</v>
      </c>
      <c r="H12170" t="s">
        <v>12580</v>
      </c>
      <c r="P12170">
        <v>12.83</v>
      </c>
      <c r="Q12170">
        <v>0.43</v>
      </c>
      <c r="R12170">
        <v>0</v>
      </c>
      <c r="S12170">
        <v>12.4</v>
      </c>
      <c r="U12170">
        <v>500</v>
      </c>
      <c r="V12170" s="8">
        <v>40155</v>
      </c>
    </row>
    <row r="12171" spans="1:22" x14ac:dyDescent="0.2">
      <c r="A12171" t="s">
        <v>803</v>
      </c>
      <c r="B12171">
        <v>12</v>
      </c>
      <c r="C12171">
        <v>2012</v>
      </c>
      <c r="E12171" t="s">
        <v>5087</v>
      </c>
      <c r="F12171">
        <v>81</v>
      </c>
      <c r="G12171" t="s">
        <v>12596</v>
      </c>
      <c r="H12171" t="s">
        <v>12580</v>
      </c>
      <c r="P12171">
        <v>13.27</v>
      </c>
      <c r="Q12171">
        <v>0.44</v>
      </c>
      <c r="R12171">
        <v>0</v>
      </c>
      <c r="S12171">
        <v>12.83</v>
      </c>
      <c r="U12171">
        <v>700</v>
      </c>
      <c r="V12171" s="8">
        <v>40155</v>
      </c>
    </row>
    <row r="12172" spans="1:22" x14ac:dyDescent="0.2">
      <c r="A12172" t="s">
        <v>803</v>
      </c>
      <c r="B12172">
        <v>12</v>
      </c>
      <c r="C12172">
        <v>2012</v>
      </c>
      <c r="E12172" t="s">
        <v>5087</v>
      </c>
      <c r="F12172">
        <v>83</v>
      </c>
      <c r="G12172" t="s">
        <v>12597</v>
      </c>
      <c r="H12172" t="s">
        <v>12580</v>
      </c>
      <c r="P12172">
        <v>14.18</v>
      </c>
      <c r="Q12172">
        <v>0.46</v>
      </c>
      <c r="R12172">
        <v>0</v>
      </c>
      <c r="S12172">
        <v>13.72</v>
      </c>
      <c r="U12172">
        <v>1000</v>
      </c>
      <c r="V12172" s="8">
        <v>40155</v>
      </c>
    </row>
    <row r="12173" spans="1:22" x14ac:dyDescent="0.2">
      <c r="A12173" t="s">
        <v>803</v>
      </c>
      <c r="B12173">
        <v>12</v>
      </c>
      <c r="C12173">
        <v>2012</v>
      </c>
      <c r="E12173" t="s">
        <v>5087</v>
      </c>
      <c r="F12173">
        <v>85</v>
      </c>
      <c r="G12173" t="s">
        <v>12598</v>
      </c>
      <c r="H12173" t="s">
        <v>12580</v>
      </c>
      <c r="P12173">
        <v>15.17</v>
      </c>
      <c r="Q12173">
        <v>0.52</v>
      </c>
      <c r="R12173">
        <v>0</v>
      </c>
      <c r="S12173">
        <v>14.65</v>
      </c>
      <c r="U12173">
        <v>150</v>
      </c>
      <c r="V12173" s="8">
        <v>40155</v>
      </c>
    </row>
    <row r="12174" spans="1:22" x14ac:dyDescent="0.2">
      <c r="A12174" t="s">
        <v>803</v>
      </c>
      <c r="B12174">
        <v>12</v>
      </c>
      <c r="C12174">
        <v>2012</v>
      </c>
      <c r="E12174" t="s">
        <v>5087</v>
      </c>
      <c r="F12174">
        <v>87</v>
      </c>
      <c r="G12174" t="s">
        <v>12599</v>
      </c>
      <c r="H12174" t="s">
        <v>12580</v>
      </c>
      <c r="P12174">
        <v>16.190000000000001</v>
      </c>
      <c r="Q12174">
        <v>0.55000000000000004</v>
      </c>
      <c r="R12174">
        <v>0</v>
      </c>
      <c r="S12174">
        <v>15.64</v>
      </c>
      <c r="U12174">
        <v>50</v>
      </c>
      <c r="V12174" s="8">
        <v>40155</v>
      </c>
    </row>
    <row r="12175" spans="1:22" x14ac:dyDescent="0.2">
      <c r="A12175" t="s">
        <v>803</v>
      </c>
      <c r="B12175">
        <v>12</v>
      </c>
      <c r="C12175">
        <v>2012</v>
      </c>
      <c r="E12175" t="s">
        <v>5087</v>
      </c>
      <c r="F12175">
        <v>88.5</v>
      </c>
      <c r="G12175" t="s">
        <v>12600</v>
      </c>
      <c r="H12175" t="s">
        <v>12580</v>
      </c>
      <c r="P12175">
        <v>16.98</v>
      </c>
      <c r="Q12175">
        <v>0.56999999999999995</v>
      </c>
      <c r="R12175">
        <v>0</v>
      </c>
      <c r="S12175">
        <v>16.41</v>
      </c>
      <c r="U12175">
        <v>50</v>
      </c>
      <c r="V12175" s="8">
        <v>40155</v>
      </c>
    </row>
    <row r="12176" spans="1:22" x14ac:dyDescent="0.2">
      <c r="A12176" t="s">
        <v>803</v>
      </c>
      <c r="B12176">
        <v>12</v>
      </c>
      <c r="C12176">
        <v>2012</v>
      </c>
      <c r="E12176" t="s">
        <v>5087</v>
      </c>
      <c r="F12176">
        <v>90</v>
      </c>
      <c r="G12176" t="s">
        <v>12601</v>
      </c>
      <c r="H12176" t="s">
        <v>12580</v>
      </c>
      <c r="P12176">
        <v>17.82</v>
      </c>
      <c r="Q12176">
        <v>0.62</v>
      </c>
      <c r="R12176">
        <v>0</v>
      </c>
      <c r="S12176">
        <v>17.2</v>
      </c>
      <c r="U12176">
        <v>465</v>
      </c>
      <c r="V12176" s="8">
        <v>40155</v>
      </c>
    </row>
    <row r="12177" spans="1:22" x14ac:dyDescent="0.2">
      <c r="A12177" t="s">
        <v>803</v>
      </c>
      <c r="B12177">
        <v>12</v>
      </c>
      <c r="C12177">
        <v>2012</v>
      </c>
      <c r="E12177" t="s">
        <v>5087</v>
      </c>
      <c r="F12177">
        <v>95</v>
      </c>
      <c r="G12177" t="s">
        <v>12602</v>
      </c>
      <c r="H12177" t="s">
        <v>12580</v>
      </c>
      <c r="P12177">
        <v>20.72</v>
      </c>
      <c r="Q12177">
        <v>0.67</v>
      </c>
      <c r="R12177">
        <v>0</v>
      </c>
      <c r="S12177">
        <v>20.05</v>
      </c>
      <c r="U12177">
        <v>100</v>
      </c>
      <c r="V12177" s="8">
        <v>40155</v>
      </c>
    </row>
    <row r="12178" spans="1:22" x14ac:dyDescent="0.2">
      <c r="A12178" t="s">
        <v>803</v>
      </c>
      <c r="B12178">
        <v>12</v>
      </c>
      <c r="C12178">
        <v>2012</v>
      </c>
      <c r="E12178" t="s">
        <v>5087</v>
      </c>
      <c r="F12178">
        <v>98</v>
      </c>
      <c r="G12178" t="s">
        <v>12603</v>
      </c>
      <c r="H12178" t="s">
        <v>12580</v>
      </c>
      <c r="P12178">
        <v>22.55</v>
      </c>
      <c r="Q12178">
        <v>0.71</v>
      </c>
      <c r="R12178">
        <v>0</v>
      </c>
      <c r="S12178">
        <v>21.84</v>
      </c>
      <c r="U12178">
        <v>100</v>
      </c>
      <c r="V12178" s="8">
        <v>40155</v>
      </c>
    </row>
    <row r="12179" spans="1:22" x14ac:dyDescent="0.2">
      <c r="A12179" t="s">
        <v>803</v>
      </c>
      <c r="B12179">
        <v>12</v>
      </c>
      <c r="C12179">
        <v>2013</v>
      </c>
      <c r="E12179" t="s">
        <v>1301</v>
      </c>
      <c r="F12179">
        <v>100</v>
      </c>
      <c r="G12179" t="s">
        <v>12604</v>
      </c>
      <c r="H12179" t="s">
        <v>12605</v>
      </c>
      <c r="P12179">
        <v>13.97</v>
      </c>
      <c r="Q12179">
        <v>-0.65</v>
      </c>
      <c r="R12179">
        <v>0</v>
      </c>
      <c r="S12179">
        <v>14.62</v>
      </c>
      <c r="T12179">
        <v>50</v>
      </c>
      <c r="U12179">
        <v>4074</v>
      </c>
      <c r="V12179" s="8">
        <v>40155</v>
      </c>
    </row>
    <row r="12180" spans="1:22" x14ac:dyDescent="0.2">
      <c r="A12180" t="s">
        <v>803</v>
      </c>
      <c r="B12180">
        <v>12</v>
      </c>
      <c r="C12180">
        <v>2013</v>
      </c>
      <c r="E12180" t="s">
        <v>1301</v>
      </c>
      <c r="F12180">
        <v>118.5</v>
      </c>
      <c r="G12180" t="s">
        <v>12606</v>
      </c>
      <c r="H12180" t="s">
        <v>12605</v>
      </c>
      <c r="P12180">
        <v>9.4600000000000009</v>
      </c>
      <c r="Q12180">
        <v>-0.33</v>
      </c>
      <c r="R12180">
        <v>0</v>
      </c>
      <c r="S12180">
        <v>9.7899999999999991</v>
      </c>
      <c r="U12180">
        <v>1550</v>
      </c>
      <c r="V12180" s="8">
        <v>40155</v>
      </c>
    </row>
    <row r="12181" spans="1:22" x14ac:dyDescent="0.2">
      <c r="A12181" t="s">
        <v>803</v>
      </c>
      <c r="B12181">
        <v>12</v>
      </c>
      <c r="C12181">
        <v>2013</v>
      </c>
      <c r="E12181" t="s">
        <v>1301</v>
      </c>
      <c r="F12181">
        <v>120</v>
      </c>
      <c r="G12181" t="s">
        <v>12607</v>
      </c>
      <c r="H12181" t="s">
        <v>12605</v>
      </c>
      <c r="P12181">
        <v>9.19</v>
      </c>
      <c r="Q12181">
        <v>-0.31</v>
      </c>
      <c r="R12181">
        <v>0</v>
      </c>
      <c r="S12181">
        <v>9.5</v>
      </c>
      <c r="U12181">
        <v>509</v>
      </c>
      <c r="V12181" s="8">
        <v>40155</v>
      </c>
    </row>
    <row r="12182" spans="1:22" x14ac:dyDescent="0.2">
      <c r="A12182" t="s">
        <v>803</v>
      </c>
      <c r="B12182">
        <v>12</v>
      </c>
      <c r="C12182">
        <v>2013</v>
      </c>
      <c r="E12182" t="s">
        <v>1301</v>
      </c>
      <c r="F12182">
        <v>121</v>
      </c>
      <c r="G12182" t="s">
        <v>12608</v>
      </c>
      <c r="H12182" t="s">
        <v>12605</v>
      </c>
      <c r="P12182">
        <v>9.01</v>
      </c>
      <c r="Q12182">
        <v>-0.31</v>
      </c>
      <c r="R12182">
        <v>0</v>
      </c>
      <c r="S12182">
        <v>9.32</v>
      </c>
      <c r="U12182">
        <v>10</v>
      </c>
      <c r="V12182" s="8">
        <v>40155</v>
      </c>
    </row>
    <row r="12183" spans="1:22" x14ac:dyDescent="0.2">
      <c r="A12183" t="s">
        <v>803</v>
      </c>
      <c r="B12183">
        <v>12</v>
      </c>
      <c r="C12183">
        <v>2013</v>
      </c>
      <c r="E12183" t="s">
        <v>1301</v>
      </c>
      <c r="F12183">
        <v>123</v>
      </c>
      <c r="G12183" t="s">
        <v>12609</v>
      </c>
      <c r="H12183" t="s">
        <v>12605</v>
      </c>
      <c r="P12183">
        <v>8.67</v>
      </c>
      <c r="Q12183">
        <v>-0.3</v>
      </c>
      <c r="R12183">
        <v>0</v>
      </c>
      <c r="S12183">
        <v>8.9700000000000006</v>
      </c>
      <c r="U12183">
        <v>10</v>
      </c>
      <c r="V12183" s="8">
        <v>40155</v>
      </c>
    </row>
    <row r="12184" spans="1:22" x14ac:dyDescent="0.2">
      <c r="A12184" t="s">
        <v>803</v>
      </c>
      <c r="B12184">
        <v>12</v>
      </c>
      <c r="C12184">
        <v>2013</v>
      </c>
      <c r="E12184" t="s">
        <v>1301</v>
      </c>
      <c r="F12184">
        <v>125</v>
      </c>
      <c r="G12184" t="s">
        <v>12610</v>
      </c>
      <c r="H12184" t="s">
        <v>12605</v>
      </c>
      <c r="P12184">
        <v>8.34</v>
      </c>
      <c r="Q12184">
        <v>-0.28999999999999998</v>
      </c>
      <c r="R12184">
        <v>0</v>
      </c>
      <c r="S12184">
        <v>8.6300000000000008</v>
      </c>
      <c r="U12184">
        <v>1000</v>
      </c>
      <c r="V12184" s="8">
        <v>40155</v>
      </c>
    </row>
    <row r="12185" spans="1:22" x14ac:dyDescent="0.2">
      <c r="A12185" t="s">
        <v>803</v>
      </c>
      <c r="B12185">
        <v>12</v>
      </c>
      <c r="C12185">
        <v>2013</v>
      </c>
      <c r="E12185" t="s">
        <v>1301</v>
      </c>
      <c r="F12185">
        <v>130</v>
      </c>
      <c r="G12185" t="s">
        <v>12611</v>
      </c>
      <c r="H12185" t="s">
        <v>12605</v>
      </c>
      <c r="P12185">
        <v>7.59</v>
      </c>
      <c r="Q12185">
        <v>-0.26</v>
      </c>
      <c r="R12185">
        <v>0</v>
      </c>
      <c r="S12185">
        <v>7.85</v>
      </c>
      <c r="U12185">
        <v>10</v>
      </c>
      <c r="V12185" s="8">
        <v>40155</v>
      </c>
    </row>
    <row r="12186" spans="1:22" x14ac:dyDescent="0.2">
      <c r="A12186" t="s">
        <v>803</v>
      </c>
      <c r="B12186">
        <v>12</v>
      </c>
      <c r="C12186">
        <v>2013</v>
      </c>
      <c r="E12186" t="s">
        <v>1301</v>
      </c>
      <c r="F12186">
        <v>136</v>
      </c>
      <c r="G12186" t="s">
        <v>12612</v>
      </c>
      <c r="H12186" t="s">
        <v>12605</v>
      </c>
      <c r="P12186">
        <v>6.78</v>
      </c>
      <c r="Q12186">
        <v>-0.24</v>
      </c>
      <c r="R12186">
        <v>0</v>
      </c>
      <c r="S12186">
        <v>7.02</v>
      </c>
      <c r="U12186">
        <v>30</v>
      </c>
      <c r="V12186" s="8">
        <v>40155</v>
      </c>
    </row>
    <row r="12187" spans="1:22" x14ac:dyDescent="0.2">
      <c r="A12187" t="s">
        <v>803</v>
      </c>
      <c r="B12187">
        <v>12</v>
      </c>
      <c r="C12187">
        <v>2013</v>
      </c>
      <c r="E12187" t="s">
        <v>1301</v>
      </c>
      <c r="F12187">
        <v>150</v>
      </c>
      <c r="G12187" t="s">
        <v>12613</v>
      </c>
      <c r="H12187" t="s">
        <v>12605</v>
      </c>
      <c r="P12187">
        <v>5.27</v>
      </c>
      <c r="Q12187">
        <v>-0.18</v>
      </c>
      <c r="R12187">
        <v>0</v>
      </c>
      <c r="S12187">
        <v>5.45</v>
      </c>
      <c r="U12187">
        <v>919</v>
      </c>
      <c r="V12187" s="8">
        <v>40155</v>
      </c>
    </row>
    <row r="12188" spans="1:22" x14ac:dyDescent="0.2">
      <c r="A12188" t="s">
        <v>803</v>
      </c>
      <c r="B12188">
        <v>12</v>
      </c>
      <c r="C12188">
        <v>2013</v>
      </c>
      <c r="E12188" t="s">
        <v>1301</v>
      </c>
      <c r="F12188">
        <v>80</v>
      </c>
      <c r="G12188" t="s">
        <v>12614</v>
      </c>
      <c r="H12188" t="s">
        <v>12605</v>
      </c>
      <c r="P12188">
        <v>22.4</v>
      </c>
      <c r="Q12188">
        <v>-0.88</v>
      </c>
      <c r="R12188">
        <v>0</v>
      </c>
      <c r="S12188">
        <v>23.28</v>
      </c>
      <c r="U12188">
        <v>150</v>
      </c>
      <c r="V12188" s="8">
        <v>40155</v>
      </c>
    </row>
    <row r="12189" spans="1:22" x14ac:dyDescent="0.2">
      <c r="A12189" t="s">
        <v>803</v>
      </c>
      <c r="B12189">
        <v>12</v>
      </c>
      <c r="C12189">
        <v>2013</v>
      </c>
      <c r="E12189" t="s">
        <v>1301</v>
      </c>
      <c r="F12189">
        <v>90</v>
      </c>
      <c r="G12189" t="s">
        <v>12615</v>
      </c>
      <c r="H12189" t="s">
        <v>12605</v>
      </c>
      <c r="P12189">
        <v>17.850000000000001</v>
      </c>
      <c r="Q12189">
        <v>-0.67</v>
      </c>
      <c r="R12189">
        <v>0</v>
      </c>
      <c r="S12189">
        <v>18.52</v>
      </c>
      <c r="U12189">
        <v>500</v>
      </c>
      <c r="V12189" s="8">
        <v>40155</v>
      </c>
    </row>
    <row r="12190" spans="1:22" x14ac:dyDescent="0.2">
      <c r="A12190" t="s">
        <v>803</v>
      </c>
      <c r="B12190">
        <v>12</v>
      </c>
      <c r="C12190">
        <v>2013</v>
      </c>
      <c r="E12190" t="s">
        <v>5087</v>
      </c>
      <c r="F12190">
        <v>118.5</v>
      </c>
      <c r="G12190" t="s">
        <v>12616</v>
      </c>
      <c r="H12190" t="s">
        <v>12617</v>
      </c>
      <c r="P12190">
        <v>35.44</v>
      </c>
      <c r="Q12190">
        <v>0.89</v>
      </c>
      <c r="R12190">
        <v>0</v>
      </c>
      <c r="S12190">
        <v>34.549999999999997</v>
      </c>
      <c r="U12190">
        <v>50</v>
      </c>
      <c r="V12190" s="8">
        <v>40155</v>
      </c>
    </row>
    <row r="12191" spans="1:22" x14ac:dyDescent="0.2">
      <c r="A12191" t="s">
        <v>803</v>
      </c>
      <c r="B12191">
        <v>12</v>
      </c>
      <c r="C12191">
        <v>2013</v>
      </c>
      <c r="E12191" t="s">
        <v>5087</v>
      </c>
      <c r="F12191">
        <v>50</v>
      </c>
      <c r="G12191" t="s">
        <v>12618</v>
      </c>
      <c r="H12191" t="s">
        <v>12617</v>
      </c>
      <c r="P12191">
        <v>3.41</v>
      </c>
      <c r="Q12191">
        <v>0.12</v>
      </c>
      <c r="R12191">
        <v>0</v>
      </c>
      <c r="S12191">
        <v>3.29</v>
      </c>
      <c r="U12191">
        <v>150</v>
      </c>
      <c r="V12191" s="8">
        <v>40155</v>
      </c>
    </row>
    <row r="12192" spans="1:22" x14ac:dyDescent="0.2">
      <c r="A12192" t="s">
        <v>803</v>
      </c>
      <c r="B12192">
        <v>12</v>
      </c>
      <c r="C12192">
        <v>2014</v>
      </c>
      <c r="E12192" t="s">
        <v>1301</v>
      </c>
      <c r="F12192">
        <v>110</v>
      </c>
      <c r="G12192" t="s">
        <v>12619</v>
      </c>
      <c r="H12192" t="s">
        <v>12620</v>
      </c>
      <c r="P12192">
        <v>13.84</v>
      </c>
      <c r="Q12192">
        <v>-0.46</v>
      </c>
      <c r="R12192">
        <v>0</v>
      </c>
      <c r="S12192">
        <v>14.3</v>
      </c>
      <c r="U12192">
        <v>1000</v>
      </c>
      <c r="V12192" s="8">
        <v>40155</v>
      </c>
    </row>
    <row r="12193" spans="1:22" x14ac:dyDescent="0.2">
      <c r="A12193" t="s">
        <v>803</v>
      </c>
      <c r="B12193">
        <v>12</v>
      </c>
      <c r="C12193">
        <v>2014</v>
      </c>
      <c r="E12193" t="s">
        <v>1301</v>
      </c>
      <c r="F12193">
        <v>120</v>
      </c>
      <c r="G12193" t="s">
        <v>12621</v>
      </c>
      <c r="H12193" t="s">
        <v>12620</v>
      </c>
      <c r="P12193">
        <v>11.77</v>
      </c>
      <c r="Q12193">
        <v>-0.4</v>
      </c>
      <c r="R12193">
        <v>0</v>
      </c>
      <c r="S12193">
        <v>12.17</v>
      </c>
      <c r="U12193">
        <v>1450</v>
      </c>
      <c r="V12193" s="8">
        <v>40155</v>
      </c>
    </row>
    <row r="12194" spans="1:22" x14ac:dyDescent="0.2">
      <c r="A12194" t="s">
        <v>803</v>
      </c>
      <c r="B12194">
        <v>12</v>
      </c>
      <c r="C12194">
        <v>2014</v>
      </c>
      <c r="E12194" t="s">
        <v>1301</v>
      </c>
      <c r="F12194">
        <v>200</v>
      </c>
      <c r="G12194" t="s">
        <v>12622</v>
      </c>
      <c r="H12194" t="s">
        <v>12620</v>
      </c>
      <c r="P12194">
        <v>3.96</v>
      </c>
      <c r="Q12194">
        <v>-0.15</v>
      </c>
      <c r="R12194">
        <v>0</v>
      </c>
      <c r="S12194">
        <v>4.1100000000000003</v>
      </c>
      <c r="U12194">
        <v>200</v>
      </c>
      <c r="V12194" s="8">
        <v>40155</v>
      </c>
    </row>
    <row r="12195" spans="1:22" x14ac:dyDescent="0.2">
      <c r="A12195" t="s">
        <v>803</v>
      </c>
      <c r="B12195">
        <v>12</v>
      </c>
      <c r="C12195">
        <v>2014</v>
      </c>
      <c r="E12195" t="s">
        <v>1301</v>
      </c>
      <c r="F12195">
        <v>70</v>
      </c>
      <c r="G12195" t="s">
        <v>12623</v>
      </c>
      <c r="H12195" t="s">
        <v>12620</v>
      </c>
      <c r="P12195">
        <v>28.38</v>
      </c>
      <c r="Q12195">
        <v>-0.72</v>
      </c>
      <c r="R12195">
        <v>0</v>
      </c>
      <c r="S12195">
        <v>29.1</v>
      </c>
      <c r="V12195" s="8">
        <v>40155</v>
      </c>
    </row>
    <row r="12196" spans="1:22" x14ac:dyDescent="0.2">
      <c r="A12196" t="s">
        <v>803</v>
      </c>
      <c r="B12196">
        <v>12</v>
      </c>
      <c r="C12196">
        <v>2014</v>
      </c>
      <c r="E12196" t="s">
        <v>1301</v>
      </c>
      <c r="F12196">
        <v>90</v>
      </c>
      <c r="G12196" t="s">
        <v>12624</v>
      </c>
      <c r="H12196" t="s">
        <v>12620</v>
      </c>
      <c r="P12196">
        <v>19.600000000000001</v>
      </c>
      <c r="Q12196">
        <v>-0.57999999999999996</v>
      </c>
      <c r="R12196">
        <v>0</v>
      </c>
      <c r="S12196">
        <v>20.18</v>
      </c>
      <c r="U12196">
        <v>1500</v>
      </c>
      <c r="V12196" s="8">
        <v>40155</v>
      </c>
    </row>
    <row r="12197" spans="1:22" x14ac:dyDescent="0.2">
      <c r="A12197" t="s">
        <v>803</v>
      </c>
      <c r="B12197">
        <v>12</v>
      </c>
      <c r="C12197">
        <v>2014</v>
      </c>
      <c r="E12197" t="s">
        <v>5087</v>
      </c>
      <c r="F12197">
        <v>120</v>
      </c>
      <c r="G12197" t="s">
        <v>12625</v>
      </c>
      <c r="H12197" t="s">
        <v>12626</v>
      </c>
      <c r="P12197">
        <v>35.869999999999997</v>
      </c>
      <c r="Q12197">
        <v>0.79</v>
      </c>
      <c r="R12197">
        <v>0</v>
      </c>
      <c r="S12197">
        <v>35.08</v>
      </c>
      <c r="U12197">
        <v>750</v>
      </c>
      <c r="V12197" s="8">
        <v>40155</v>
      </c>
    </row>
    <row r="12198" spans="1:22" x14ac:dyDescent="0.2">
      <c r="A12198" t="s">
        <v>803</v>
      </c>
      <c r="B12198">
        <v>12</v>
      </c>
      <c r="C12198">
        <v>2014</v>
      </c>
      <c r="E12198" t="s">
        <v>5087</v>
      </c>
      <c r="F12198">
        <v>70</v>
      </c>
      <c r="G12198" t="s">
        <v>12627</v>
      </c>
      <c r="H12198" t="s">
        <v>12626</v>
      </c>
      <c r="P12198">
        <v>8.81</v>
      </c>
      <c r="Q12198">
        <v>0.32</v>
      </c>
      <c r="R12198">
        <v>0</v>
      </c>
      <c r="S12198">
        <v>8.49</v>
      </c>
      <c r="U12198">
        <v>700</v>
      </c>
      <c r="V12198" s="8">
        <v>40155</v>
      </c>
    </row>
    <row r="12199" spans="1:22" x14ac:dyDescent="0.2">
      <c r="A12199" t="s">
        <v>803</v>
      </c>
      <c r="B12199">
        <v>12</v>
      </c>
      <c r="C12199">
        <v>2015</v>
      </c>
      <c r="E12199" t="s">
        <v>1301</v>
      </c>
      <c r="F12199">
        <v>100</v>
      </c>
      <c r="G12199" t="s">
        <v>12628</v>
      </c>
      <c r="H12199" t="s">
        <v>12629</v>
      </c>
      <c r="P12199">
        <v>18.21</v>
      </c>
      <c r="Q12199">
        <v>-0.52</v>
      </c>
      <c r="R12199">
        <v>0</v>
      </c>
      <c r="S12199">
        <v>18.73</v>
      </c>
      <c r="U12199">
        <v>11000</v>
      </c>
      <c r="V12199" s="8">
        <v>40155</v>
      </c>
    </row>
    <row r="12200" spans="1:22" x14ac:dyDescent="0.2">
      <c r="A12200" t="s">
        <v>803</v>
      </c>
      <c r="B12200">
        <v>12</v>
      </c>
      <c r="C12200">
        <v>2015</v>
      </c>
      <c r="E12200" t="s">
        <v>1301</v>
      </c>
      <c r="F12200">
        <v>106.5</v>
      </c>
      <c r="G12200" t="s">
        <v>12630</v>
      </c>
      <c r="H12200" t="s">
        <v>12629</v>
      </c>
      <c r="P12200">
        <v>16.46</v>
      </c>
      <c r="Q12200">
        <v>-0.46</v>
      </c>
      <c r="R12200">
        <v>0</v>
      </c>
      <c r="S12200">
        <v>16.920000000000002</v>
      </c>
      <c r="V12200" s="8">
        <v>40155</v>
      </c>
    </row>
    <row r="12201" spans="1:22" x14ac:dyDescent="0.2">
      <c r="A12201" t="s">
        <v>803</v>
      </c>
      <c r="B12201">
        <v>12</v>
      </c>
      <c r="C12201">
        <v>2015</v>
      </c>
      <c r="E12201" t="s">
        <v>1301</v>
      </c>
      <c r="F12201">
        <v>110</v>
      </c>
      <c r="G12201" t="s">
        <v>12631</v>
      </c>
      <c r="H12201" t="s">
        <v>12629</v>
      </c>
      <c r="P12201">
        <v>15.64</v>
      </c>
      <c r="Q12201">
        <v>-0.42</v>
      </c>
      <c r="R12201">
        <v>0</v>
      </c>
      <c r="S12201">
        <v>16.059999999999999</v>
      </c>
      <c r="U12201">
        <v>1000</v>
      </c>
      <c r="V12201" s="8">
        <v>40155</v>
      </c>
    </row>
    <row r="12202" spans="1:22" x14ac:dyDescent="0.2">
      <c r="A12202" t="s">
        <v>803</v>
      </c>
      <c r="B12202">
        <v>12</v>
      </c>
      <c r="C12202">
        <v>2015</v>
      </c>
      <c r="E12202" t="s">
        <v>1301</v>
      </c>
      <c r="F12202">
        <v>115</v>
      </c>
      <c r="G12202" t="s">
        <v>12632</v>
      </c>
      <c r="H12202" t="s">
        <v>12629</v>
      </c>
      <c r="P12202">
        <v>14.56</v>
      </c>
      <c r="Q12202">
        <v>-0.39</v>
      </c>
      <c r="R12202">
        <v>0</v>
      </c>
      <c r="S12202">
        <v>14.95</v>
      </c>
      <c r="U12202">
        <v>1300</v>
      </c>
      <c r="V12202" s="8">
        <v>40155</v>
      </c>
    </row>
    <row r="12203" spans="1:22" x14ac:dyDescent="0.2">
      <c r="A12203" t="s">
        <v>803</v>
      </c>
      <c r="B12203">
        <v>12</v>
      </c>
      <c r="C12203">
        <v>2015</v>
      </c>
      <c r="E12203" t="s">
        <v>1301</v>
      </c>
      <c r="F12203">
        <v>125</v>
      </c>
      <c r="G12203" t="s">
        <v>12633</v>
      </c>
      <c r="H12203" t="s">
        <v>12629</v>
      </c>
      <c r="P12203">
        <v>12.78</v>
      </c>
      <c r="Q12203">
        <v>-0.31</v>
      </c>
      <c r="R12203">
        <v>0</v>
      </c>
      <c r="S12203">
        <v>13.09</v>
      </c>
      <c r="U12203">
        <v>1000</v>
      </c>
      <c r="V12203" s="8">
        <v>40155</v>
      </c>
    </row>
    <row r="12204" spans="1:22" x14ac:dyDescent="0.2">
      <c r="A12204" t="s">
        <v>803</v>
      </c>
      <c r="B12204">
        <v>12</v>
      </c>
      <c r="C12204">
        <v>2015</v>
      </c>
      <c r="E12204" t="s">
        <v>1301</v>
      </c>
      <c r="F12204">
        <v>129.5</v>
      </c>
      <c r="G12204" t="s">
        <v>12634</v>
      </c>
      <c r="H12204" t="s">
        <v>12629</v>
      </c>
      <c r="P12204">
        <v>12.08</v>
      </c>
      <c r="Q12204">
        <v>-0.3</v>
      </c>
      <c r="R12204">
        <v>0</v>
      </c>
      <c r="S12204">
        <v>12.38</v>
      </c>
      <c r="U12204">
        <v>100</v>
      </c>
      <c r="V12204" s="8">
        <v>40155</v>
      </c>
    </row>
    <row r="12205" spans="1:22" x14ac:dyDescent="0.2">
      <c r="A12205" t="s">
        <v>803</v>
      </c>
      <c r="B12205">
        <v>12</v>
      </c>
      <c r="C12205">
        <v>2015</v>
      </c>
      <c r="E12205" t="s">
        <v>1301</v>
      </c>
      <c r="F12205">
        <v>137</v>
      </c>
      <c r="G12205" t="s">
        <v>12635</v>
      </c>
      <c r="H12205" t="s">
        <v>12629</v>
      </c>
      <c r="P12205">
        <v>11.04</v>
      </c>
      <c r="Q12205">
        <v>-0.27</v>
      </c>
      <c r="R12205">
        <v>0</v>
      </c>
      <c r="S12205">
        <v>11.31</v>
      </c>
      <c r="U12205">
        <v>100</v>
      </c>
      <c r="V12205" s="8">
        <v>40155</v>
      </c>
    </row>
    <row r="12206" spans="1:22" x14ac:dyDescent="0.2">
      <c r="A12206" t="s">
        <v>803</v>
      </c>
      <c r="B12206">
        <v>12</v>
      </c>
      <c r="C12206">
        <v>2015</v>
      </c>
      <c r="E12206" t="s">
        <v>1301</v>
      </c>
      <c r="F12206">
        <v>150</v>
      </c>
      <c r="G12206" t="s">
        <v>12636</v>
      </c>
      <c r="H12206" t="s">
        <v>12629</v>
      </c>
      <c r="P12206">
        <v>9.5299999999999994</v>
      </c>
      <c r="Q12206">
        <v>-0.23</v>
      </c>
      <c r="R12206">
        <v>0</v>
      </c>
      <c r="S12206">
        <v>9.76</v>
      </c>
      <c r="U12206">
        <v>1000</v>
      </c>
      <c r="V12206" s="8">
        <v>40155</v>
      </c>
    </row>
    <row r="12207" spans="1:22" x14ac:dyDescent="0.2">
      <c r="A12207" t="s">
        <v>803</v>
      </c>
      <c r="B12207">
        <v>12</v>
      </c>
      <c r="C12207">
        <v>2015</v>
      </c>
      <c r="E12207" t="s">
        <v>1301</v>
      </c>
      <c r="F12207">
        <v>200</v>
      </c>
      <c r="G12207" t="s">
        <v>12637</v>
      </c>
      <c r="H12207" t="s">
        <v>12629</v>
      </c>
      <c r="P12207">
        <v>6.06</v>
      </c>
      <c r="Q12207">
        <v>-0.13</v>
      </c>
      <c r="R12207">
        <v>0</v>
      </c>
      <c r="S12207">
        <v>6.19</v>
      </c>
      <c r="U12207">
        <v>1400</v>
      </c>
      <c r="V12207" s="8">
        <v>40155</v>
      </c>
    </row>
    <row r="12208" spans="1:22" x14ac:dyDescent="0.2">
      <c r="A12208" t="s">
        <v>803</v>
      </c>
      <c r="B12208">
        <v>12</v>
      </c>
      <c r="C12208">
        <v>2015</v>
      </c>
      <c r="E12208" t="s">
        <v>1301</v>
      </c>
      <c r="F12208">
        <v>90</v>
      </c>
      <c r="G12208" t="s">
        <v>12638</v>
      </c>
      <c r="H12208" t="s">
        <v>12629</v>
      </c>
      <c r="P12208">
        <v>21.34</v>
      </c>
      <c r="Q12208">
        <v>-0.65</v>
      </c>
      <c r="R12208">
        <v>0</v>
      </c>
      <c r="S12208">
        <v>21.99</v>
      </c>
      <c r="U12208">
        <v>500</v>
      </c>
      <c r="V12208" s="8">
        <v>40155</v>
      </c>
    </row>
    <row r="12209" spans="1:22" x14ac:dyDescent="0.2">
      <c r="A12209" t="s">
        <v>803</v>
      </c>
      <c r="B12209">
        <v>12</v>
      </c>
      <c r="C12209">
        <v>2015</v>
      </c>
      <c r="E12209" t="s">
        <v>5087</v>
      </c>
      <c r="F12209">
        <v>100</v>
      </c>
      <c r="G12209" t="s">
        <v>12639</v>
      </c>
      <c r="H12209" t="s">
        <v>12640</v>
      </c>
      <c r="P12209">
        <v>22.36</v>
      </c>
      <c r="Q12209">
        <v>0.55000000000000004</v>
      </c>
      <c r="R12209">
        <v>0</v>
      </c>
      <c r="S12209">
        <v>21.81</v>
      </c>
      <c r="U12209">
        <v>2000</v>
      </c>
      <c r="V12209" s="8">
        <v>40155</v>
      </c>
    </row>
    <row r="12210" spans="1:22" x14ac:dyDescent="0.2">
      <c r="A12210" t="s">
        <v>803</v>
      </c>
      <c r="B12210">
        <v>12</v>
      </c>
      <c r="C12210">
        <v>2015</v>
      </c>
      <c r="E12210" t="s">
        <v>5087</v>
      </c>
      <c r="F12210">
        <v>110</v>
      </c>
      <c r="G12210" t="s">
        <v>12641</v>
      </c>
      <c r="H12210" t="s">
        <v>12640</v>
      </c>
      <c r="P12210">
        <v>28.12</v>
      </c>
      <c r="Q12210">
        <v>0.67</v>
      </c>
      <c r="R12210">
        <v>0</v>
      </c>
      <c r="S12210">
        <v>27.45</v>
      </c>
      <c r="U12210">
        <v>500</v>
      </c>
      <c r="V12210" s="8">
        <v>40155</v>
      </c>
    </row>
    <row r="12211" spans="1:22" x14ac:dyDescent="0.2">
      <c r="A12211" t="s">
        <v>803</v>
      </c>
      <c r="B12211">
        <v>12</v>
      </c>
      <c r="C12211">
        <v>2016</v>
      </c>
      <c r="E12211" t="s">
        <v>1301</v>
      </c>
      <c r="F12211">
        <v>100</v>
      </c>
      <c r="G12211" t="s">
        <v>12642</v>
      </c>
      <c r="H12211" t="s">
        <v>12643</v>
      </c>
      <c r="P12211">
        <v>19.28</v>
      </c>
      <c r="Q12211">
        <v>-0.5</v>
      </c>
      <c r="R12211">
        <v>0</v>
      </c>
      <c r="S12211">
        <v>19.78</v>
      </c>
      <c r="U12211">
        <v>2000</v>
      </c>
      <c r="V12211" s="8">
        <v>40155</v>
      </c>
    </row>
    <row r="12212" spans="1:22" x14ac:dyDescent="0.2">
      <c r="A12212" t="s">
        <v>803</v>
      </c>
      <c r="B12212">
        <v>12</v>
      </c>
      <c r="C12212">
        <v>2016</v>
      </c>
      <c r="E12212" t="s">
        <v>1301</v>
      </c>
      <c r="F12212">
        <v>200</v>
      </c>
      <c r="G12212" t="s">
        <v>12644</v>
      </c>
      <c r="H12212" t="s">
        <v>12643</v>
      </c>
      <c r="P12212">
        <v>6.12</v>
      </c>
      <c r="Q12212">
        <v>-0.14000000000000001</v>
      </c>
      <c r="R12212">
        <v>0</v>
      </c>
      <c r="S12212">
        <v>6.26</v>
      </c>
      <c r="U12212">
        <v>1205</v>
      </c>
      <c r="V12212" s="8">
        <v>40155</v>
      </c>
    </row>
    <row r="12213" spans="1:22" x14ac:dyDescent="0.2">
      <c r="A12213" t="s">
        <v>803</v>
      </c>
      <c r="B12213">
        <v>12</v>
      </c>
      <c r="C12213">
        <v>2016</v>
      </c>
      <c r="E12213" t="s">
        <v>5087</v>
      </c>
      <c r="F12213">
        <v>100</v>
      </c>
      <c r="G12213" t="s">
        <v>12645</v>
      </c>
      <c r="H12213" t="s">
        <v>12646</v>
      </c>
      <c r="P12213">
        <v>21.1</v>
      </c>
      <c r="Q12213">
        <v>0.51</v>
      </c>
      <c r="R12213">
        <v>0</v>
      </c>
      <c r="S12213">
        <v>20.59</v>
      </c>
      <c r="U12213">
        <v>500</v>
      </c>
      <c r="V12213" s="8">
        <v>40155</v>
      </c>
    </row>
    <row r="12214" spans="1:22" x14ac:dyDescent="0.2">
      <c r="A12214" t="s">
        <v>803</v>
      </c>
      <c r="B12214">
        <v>12</v>
      </c>
      <c r="C12214">
        <v>2017</v>
      </c>
      <c r="E12214" t="s">
        <v>1301</v>
      </c>
      <c r="F12214">
        <v>90</v>
      </c>
      <c r="G12214" t="s">
        <v>12647</v>
      </c>
      <c r="H12214" t="s">
        <v>12648</v>
      </c>
      <c r="P12214">
        <v>23.56</v>
      </c>
      <c r="Q12214">
        <v>-0.61</v>
      </c>
      <c r="R12214">
        <v>0</v>
      </c>
      <c r="S12214">
        <v>24.17</v>
      </c>
      <c r="U12214">
        <v>1250</v>
      </c>
      <c r="V12214" s="8">
        <v>40155</v>
      </c>
    </row>
    <row r="12215" spans="1:22" x14ac:dyDescent="0.2">
      <c r="A12215" t="s">
        <v>803</v>
      </c>
      <c r="B12215">
        <v>12</v>
      </c>
      <c r="C12215">
        <v>2017</v>
      </c>
      <c r="E12215" t="s">
        <v>1301</v>
      </c>
      <c r="F12215">
        <v>99</v>
      </c>
      <c r="G12215" t="s">
        <v>12649</v>
      </c>
      <c r="H12215" t="s">
        <v>12648</v>
      </c>
      <c r="P12215">
        <v>20.72</v>
      </c>
      <c r="Q12215">
        <v>-0.49</v>
      </c>
      <c r="R12215">
        <v>0</v>
      </c>
      <c r="S12215">
        <v>21.21</v>
      </c>
      <c r="U12215">
        <v>250</v>
      </c>
      <c r="V12215" s="8">
        <v>40155</v>
      </c>
    </row>
    <row r="12216" spans="1:22" x14ac:dyDescent="0.2">
      <c r="A12216" t="s">
        <v>2666</v>
      </c>
      <c r="B12216">
        <v>1</v>
      </c>
      <c r="C12216">
        <v>2010</v>
      </c>
      <c r="E12216" t="s">
        <v>1301</v>
      </c>
      <c r="F12216">
        <v>0.06</v>
      </c>
      <c r="G12216" t="s">
        <v>12650</v>
      </c>
      <c r="H12216" t="s">
        <v>12651</v>
      </c>
      <c r="P12216">
        <v>5.0533000000000001</v>
      </c>
      <c r="Q12216">
        <v>0.14299999999999999</v>
      </c>
      <c r="R12216">
        <v>0</v>
      </c>
      <c r="S12216">
        <v>4.9103000000000003</v>
      </c>
      <c r="V12216" s="8">
        <v>40155</v>
      </c>
    </row>
    <row r="12217" spans="1:22" x14ac:dyDescent="0.2">
      <c r="A12217" t="s">
        <v>2666</v>
      </c>
      <c r="B12217">
        <v>1</v>
      </c>
      <c r="C12217">
        <v>2010</v>
      </c>
      <c r="E12217" t="s">
        <v>1301</v>
      </c>
      <c r="F12217">
        <v>10</v>
      </c>
      <c r="G12217" t="s">
        <v>12652</v>
      </c>
      <c r="H12217" t="s">
        <v>12651</v>
      </c>
      <c r="P12217">
        <v>1E-4</v>
      </c>
      <c r="Q12217" t="s">
        <v>1244</v>
      </c>
      <c r="R12217">
        <v>0</v>
      </c>
      <c r="S12217">
        <v>1E-4</v>
      </c>
      <c r="U12217">
        <v>27944</v>
      </c>
      <c r="V12217" s="8">
        <v>40155</v>
      </c>
    </row>
    <row r="12218" spans="1:22" x14ac:dyDescent="0.2">
      <c r="A12218" t="s">
        <v>2666</v>
      </c>
      <c r="B12218">
        <v>1</v>
      </c>
      <c r="C12218">
        <v>2010</v>
      </c>
      <c r="E12218" t="s">
        <v>1301</v>
      </c>
      <c r="F12218">
        <v>10.050000000000001</v>
      </c>
      <c r="G12218" t="s">
        <v>12653</v>
      </c>
      <c r="H12218" t="s">
        <v>12651</v>
      </c>
      <c r="P12218">
        <v>1E-4</v>
      </c>
      <c r="Q12218" t="s">
        <v>1244</v>
      </c>
      <c r="R12218">
        <v>0</v>
      </c>
      <c r="S12218">
        <v>1E-4</v>
      </c>
      <c r="U12218">
        <v>300</v>
      </c>
      <c r="V12218" s="8">
        <v>40155</v>
      </c>
    </row>
    <row r="12219" spans="1:22" x14ac:dyDescent="0.2">
      <c r="A12219" t="s">
        <v>2666</v>
      </c>
      <c r="B12219">
        <v>1</v>
      </c>
      <c r="C12219">
        <v>2010</v>
      </c>
      <c r="E12219" t="s">
        <v>1301</v>
      </c>
      <c r="F12219">
        <v>10.1</v>
      </c>
      <c r="G12219" t="s">
        <v>12654</v>
      </c>
      <c r="H12219" t="s">
        <v>12651</v>
      </c>
      <c r="P12219">
        <v>1E-4</v>
      </c>
      <c r="Q12219" t="s">
        <v>1244</v>
      </c>
      <c r="R12219">
        <v>0</v>
      </c>
      <c r="S12219">
        <v>1E-4</v>
      </c>
      <c r="U12219">
        <v>235</v>
      </c>
      <c r="V12219" s="8">
        <v>40155</v>
      </c>
    </row>
    <row r="12220" spans="1:22" x14ac:dyDescent="0.2">
      <c r="A12220" t="s">
        <v>2666</v>
      </c>
      <c r="B12220">
        <v>1</v>
      </c>
      <c r="C12220">
        <v>2010</v>
      </c>
      <c r="E12220" t="s">
        <v>1301</v>
      </c>
      <c r="F12220">
        <v>10.15</v>
      </c>
      <c r="G12220" t="s">
        <v>12655</v>
      </c>
      <c r="H12220" t="s">
        <v>12651</v>
      </c>
      <c r="P12220">
        <v>1E-4</v>
      </c>
      <c r="Q12220" t="s">
        <v>1244</v>
      </c>
      <c r="R12220">
        <v>0</v>
      </c>
      <c r="S12220">
        <v>1E-4</v>
      </c>
      <c r="U12220">
        <v>825</v>
      </c>
      <c r="V12220" s="8">
        <v>40155</v>
      </c>
    </row>
    <row r="12221" spans="1:22" x14ac:dyDescent="0.2">
      <c r="A12221" t="s">
        <v>2666</v>
      </c>
      <c r="B12221">
        <v>1</v>
      </c>
      <c r="C12221">
        <v>2010</v>
      </c>
      <c r="E12221" t="s">
        <v>1301</v>
      </c>
      <c r="F12221">
        <v>10.199999999999999</v>
      </c>
      <c r="G12221" t="s">
        <v>12656</v>
      </c>
      <c r="H12221" t="s">
        <v>12651</v>
      </c>
      <c r="P12221">
        <v>1E-4</v>
      </c>
      <c r="Q12221" t="s">
        <v>1244</v>
      </c>
      <c r="R12221">
        <v>0</v>
      </c>
      <c r="S12221">
        <v>1E-4</v>
      </c>
      <c r="U12221">
        <v>360</v>
      </c>
      <c r="V12221" s="8">
        <v>40155</v>
      </c>
    </row>
    <row r="12222" spans="1:22" x14ac:dyDescent="0.2">
      <c r="A12222" t="s">
        <v>2666</v>
      </c>
      <c r="B12222">
        <v>1</v>
      </c>
      <c r="C12222">
        <v>2010</v>
      </c>
      <c r="E12222" t="s">
        <v>1301</v>
      </c>
      <c r="F12222">
        <v>10.25</v>
      </c>
      <c r="G12222" t="s">
        <v>12657</v>
      </c>
      <c r="H12222" t="s">
        <v>12651</v>
      </c>
      <c r="P12222">
        <v>1E-4</v>
      </c>
      <c r="Q12222" t="s">
        <v>1244</v>
      </c>
      <c r="R12222">
        <v>0</v>
      </c>
      <c r="S12222">
        <v>1E-4</v>
      </c>
      <c r="U12222">
        <v>1225</v>
      </c>
      <c r="V12222" s="8">
        <v>40155</v>
      </c>
    </row>
    <row r="12223" spans="1:22" x14ac:dyDescent="0.2">
      <c r="A12223" t="s">
        <v>2666</v>
      </c>
      <c r="B12223">
        <v>1</v>
      </c>
      <c r="C12223">
        <v>2010</v>
      </c>
      <c r="E12223" t="s">
        <v>1301</v>
      </c>
      <c r="F12223">
        <v>10.3</v>
      </c>
      <c r="G12223" t="s">
        <v>12658</v>
      </c>
      <c r="H12223" t="s">
        <v>12651</v>
      </c>
      <c r="P12223">
        <v>1E-4</v>
      </c>
      <c r="Q12223" t="s">
        <v>1244</v>
      </c>
      <c r="R12223">
        <v>0</v>
      </c>
      <c r="S12223">
        <v>1E-4</v>
      </c>
      <c r="U12223">
        <v>100</v>
      </c>
      <c r="V12223" s="8">
        <v>40155</v>
      </c>
    </row>
    <row r="12224" spans="1:22" x14ac:dyDescent="0.2">
      <c r="A12224" t="s">
        <v>2666</v>
      </c>
      <c r="B12224">
        <v>1</v>
      </c>
      <c r="C12224">
        <v>2010</v>
      </c>
      <c r="E12224" t="s">
        <v>1301</v>
      </c>
      <c r="F12224">
        <v>10.35</v>
      </c>
      <c r="G12224" t="s">
        <v>12659</v>
      </c>
      <c r="H12224" t="s">
        <v>12651</v>
      </c>
      <c r="P12224">
        <v>1E-4</v>
      </c>
      <c r="Q12224" t="s">
        <v>1244</v>
      </c>
      <c r="R12224">
        <v>0</v>
      </c>
      <c r="S12224">
        <v>1E-4</v>
      </c>
      <c r="U12224">
        <v>50</v>
      </c>
      <c r="V12224" s="8">
        <v>40155</v>
      </c>
    </row>
    <row r="12225" spans="1:22" x14ac:dyDescent="0.2">
      <c r="A12225" t="s">
        <v>2666</v>
      </c>
      <c r="B12225">
        <v>1</v>
      </c>
      <c r="C12225">
        <v>2010</v>
      </c>
      <c r="E12225" t="s">
        <v>1301</v>
      </c>
      <c r="F12225">
        <v>10.4</v>
      </c>
      <c r="G12225" t="s">
        <v>12660</v>
      </c>
      <c r="H12225" t="s">
        <v>12651</v>
      </c>
      <c r="P12225">
        <v>1E-4</v>
      </c>
      <c r="Q12225" t="s">
        <v>1244</v>
      </c>
      <c r="R12225">
        <v>0</v>
      </c>
      <c r="S12225">
        <v>1E-4</v>
      </c>
      <c r="U12225">
        <v>175</v>
      </c>
      <c r="V12225" s="8">
        <v>40155</v>
      </c>
    </row>
    <row r="12226" spans="1:22" x14ac:dyDescent="0.2">
      <c r="A12226" t="s">
        <v>2666</v>
      </c>
      <c r="B12226">
        <v>1</v>
      </c>
      <c r="C12226">
        <v>2010</v>
      </c>
      <c r="E12226" t="s">
        <v>1301</v>
      </c>
      <c r="F12226">
        <v>10.5</v>
      </c>
      <c r="G12226" t="s">
        <v>12661</v>
      </c>
      <c r="H12226" t="s">
        <v>12651</v>
      </c>
      <c r="P12226">
        <v>1E-4</v>
      </c>
      <c r="Q12226" t="s">
        <v>1244</v>
      </c>
      <c r="R12226">
        <v>0</v>
      </c>
      <c r="S12226">
        <v>1E-4</v>
      </c>
      <c r="U12226">
        <v>2461</v>
      </c>
      <c r="V12226" s="8">
        <v>40155</v>
      </c>
    </row>
    <row r="12227" spans="1:22" x14ac:dyDescent="0.2">
      <c r="A12227" t="s">
        <v>2666</v>
      </c>
      <c r="B12227">
        <v>1</v>
      </c>
      <c r="C12227">
        <v>2010</v>
      </c>
      <c r="E12227" t="s">
        <v>1301</v>
      </c>
      <c r="F12227">
        <v>10.55</v>
      </c>
      <c r="G12227" t="s">
        <v>12662</v>
      </c>
      <c r="H12227" t="s">
        <v>12651</v>
      </c>
      <c r="P12227">
        <v>1E-4</v>
      </c>
      <c r="Q12227" t="s">
        <v>1244</v>
      </c>
      <c r="R12227">
        <v>0</v>
      </c>
      <c r="S12227">
        <v>1E-4</v>
      </c>
      <c r="U12227">
        <v>170</v>
      </c>
      <c r="V12227" s="8">
        <v>40155</v>
      </c>
    </row>
    <row r="12228" spans="1:22" x14ac:dyDescent="0.2">
      <c r="A12228" t="s">
        <v>2666</v>
      </c>
      <c r="B12228">
        <v>1</v>
      </c>
      <c r="C12228">
        <v>2010</v>
      </c>
      <c r="E12228" t="s">
        <v>1301</v>
      </c>
      <c r="F12228">
        <v>10.6</v>
      </c>
      <c r="G12228" t="s">
        <v>12663</v>
      </c>
      <c r="H12228" t="s">
        <v>12651</v>
      </c>
      <c r="P12228">
        <v>1E-4</v>
      </c>
      <c r="Q12228" t="s">
        <v>1244</v>
      </c>
      <c r="R12228">
        <v>0</v>
      </c>
      <c r="S12228">
        <v>1E-4</v>
      </c>
      <c r="U12228">
        <v>150</v>
      </c>
      <c r="V12228" s="8">
        <v>40155</v>
      </c>
    </row>
    <row r="12229" spans="1:22" x14ac:dyDescent="0.2">
      <c r="A12229" t="s">
        <v>2666</v>
      </c>
      <c r="B12229">
        <v>1</v>
      </c>
      <c r="C12229">
        <v>2010</v>
      </c>
      <c r="E12229" t="s">
        <v>1301</v>
      </c>
      <c r="F12229">
        <v>10.7</v>
      </c>
      <c r="G12229" t="s">
        <v>12664</v>
      </c>
      <c r="H12229" t="s">
        <v>12651</v>
      </c>
      <c r="P12229">
        <v>1E-4</v>
      </c>
      <c r="Q12229" t="s">
        <v>1244</v>
      </c>
      <c r="R12229">
        <v>0</v>
      </c>
      <c r="S12229">
        <v>1E-4</v>
      </c>
      <c r="U12229">
        <v>105</v>
      </c>
      <c r="V12229" s="8">
        <v>40155</v>
      </c>
    </row>
    <row r="12230" spans="1:22" x14ac:dyDescent="0.2">
      <c r="A12230" t="s">
        <v>2666</v>
      </c>
      <c r="B12230">
        <v>1</v>
      </c>
      <c r="C12230">
        <v>2010</v>
      </c>
      <c r="E12230" t="s">
        <v>1301</v>
      </c>
      <c r="F12230">
        <v>10.75</v>
      </c>
      <c r="G12230" t="s">
        <v>12665</v>
      </c>
      <c r="H12230" t="s">
        <v>12651</v>
      </c>
      <c r="P12230">
        <v>1E-4</v>
      </c>
      <c r="Q12230" t="s">
        <v>1244</v>
      </c>
      <c r="R12230">
        <v>0</v>
      </c>
      <c r="S12230">
        <v>1E-4</v>
      </c>
      <c r="U12230">
        <v>255</v>
      </c>
      <c r="V12230" s="8">
        <v>40155</v>
      </c>
    </row>
    <row r="12231" spans="1:22" x14ac:dyDescent="0.2">
      <c r="A12231" t="s">
        <v>2666</v>
      </c>
      <c r="B12231">
        <v>1</v>
      </c>
      <c r="C12231">
        <v>2010</v>
      </c>
      <c r="E12231" t="s">
        <v>1301</v>
      </c>
      <c r="F12231">
        <v>10.9</v>
      </c>
      <c r="G12231" t="s">
        <v>12666</v>
      </c>
      <c r="H12231" t="s">
        <v>12651</v>
      </c>
      <c r="P12231">
        <v>1E-4</v>
      </c>
      <c r="Q12231" t="s">
        <v>1244</v>
      </c>
      <c r="R12231">
        <v>0</v>
      </c>
      <c r="S12231">
        <v>1E-4</v>
      </c>
      <c r="U12231">
        <v>75</v>
      </c>
      <c r="V12231" s="8">
        <v>40155</v>
      </c>
    </row>
    <row r="12232" spans="1:22" x14ac:dyDescent="0.2">
      <c r="A12232" t="s">
        <v>2666</v>
      </c>
      <c r="B12232">
        <v>1</v>
      </c>
      <c r="C12232">
        <v>2010</v>
      </c>
      <c r="E12232" t="s">
        <v>1301</v>
      </c>
      <c r="F12232">
        <v>11</v>
      </c>
      <c r="G12232" t="s">
        <v>12667</v>
      </c>
      <c r="H12232" t="s">
        <v>12651</v>
      </c>
      <c r="P12232">
        <v>1E-4</v>
      </c>
      <c r="Q12232" t="s">
        <v>1244</v>
      </c>
      <c r="R12232">
        <v>0</v>
      </c>
      <c r="S12232">
        <v>1E-4</v>
      </c>
      <c r="U12232">
        <v>6755</v>
      </c>
      <c r="V12232" s="8">
        <v>40155</v>
      </c>
    </row>
    <row r="12233" spans="1:22" x14ac:dyDescent="0.2">
      <c r="A12233" t="s">
        <v>2666</v>
      </c>
      <c r="B12233">
        <v>1</v>
      </c>
      <c r="C12233">
        <v>2010</v>
      </c>
      <c r="E12233" t="s">
        <v>1301</v>
      </c>
      <c r="F12233">
        <v>11.25</v>
      </c>
      <c r="G12233" t="s">
        <v>12668</v>
      </c>
      <c r="H12233" t="s">
        <v>12651</v>
      </c>
      <c r="P12233">
        <v>1E-4</v>
      </c>
      <c r="Q12233" t="s">
        <v>1244</v>
      </c>
      <c r="R12233">
        <v>0</v>
      </c>
      <c r="S12233">
        <v>1E-4</v>
      </c>
      <c r="U12233">
        <v>255</v>
      </c>
      <c r="V12233" s="8">
        <v>40155</v>
      </c>
    </row>
    <row r="12234" spans="1:22" x14ac:dyDescent="0.2">
      <c r="A12234" t="s">
        <v>2666</v>
      </c>
      <c r="B12234">
        <v>1</v>
      </c>
      <c r="C12234">
        <v>2010</v>
      </c>
      <c r="E12234" t="s">
        <v>1301</v>
      </c>
      <c r="F12234">
        <v>11.3</v>
      </c>
      <c r="G12234" t="s">
        <v>9059</v>
      </c>
      <c r="H12234" t="s">
        <v>12651</v>
      </c>
      <c r="P12234">
        <v>1E-4</v>
      </c>
      <c r="Q12234" t="s">
        <v>1244</v>
      </c>
      <c r="R12234">
        <v>0</v>
      </c>
      <c r="S12234">
        <v>1E-4</v>
      </c>
      <c r="U12234">
        <v>100</v>
      </c>
      <c r="V12234" s="8">
        <v>40155</v>
      </c>
    </row>
    <row r="12235" spans="1:22" x14ac:dyDescent="0.2">
      <c r="A12235" t="s">
        <v>2666</v>
      </c>
      <c r="B12235">
        <v>1</v>
      </c>
      <c r="C12235">
        <v>2010</v>
      </c>
      <c r="E12235" t="s">
        <v>1301</v>
      </c>
      <c r="F12235">
        <v>11.4</v>
      </c>
      <c r="G12235" t="s">
        <v>9060</v>
      </c>
      <c r="H12235" t="s">
        <v>12651</v>
      </c>
      <c r="P12235">
        <v>1E-4</v>
      </c>
      <c r="Q12235" t="s">
        <v>1244</v>
      </c>
      <c r="R12235">
        <v>0</v>
      </c>
      <c r="S12235">
        <v>1E-4</v>
      </c>
      <c r="U12235">
        <v>100</v>
      </c>
      <c r="V12235" s="8">
        <v>40155</v>
      </c>
    </row>
    <row r="12236" spans="1:22" x14ac:dyDescent="0.2">
      <c r="A12236" t="s">
        <v>2666</v>
      </c>
      <c r="B12236">
        <v>1</v>
      </c>
      <c r="C12236">
        <v>2010</v>
      </c>
      <c r="E12236" t="s">
        <v>1301</v>
      </c>
      <c r="F12236">
        <v>11.45</v>
      </c>
      <c r="G12236" t="s">
        <v>9061</v>
      </c>
      <c r="H12236" t="s">
        <v>12651</v>
      </c>
      <c r="P12236">
        <v>1E-4</v>
      </c>
      <c r="Q12236" t="s">
        <v>1244</v>
      </c>
      <c r="R12236">
        <v>0</v>
      </c>
      <c r="S12236">
        <v>1E-4</v>
      </c>
      <c r="U12236">
        <v>150</v>
      </c>
      <c r="V12236" s="8">
        <v>40155</v>
      </c>
    </row>
    <row r="12237" spans="1:22" x14ac:dyDescent="0.2">
      <c r="A12237" t="s">
        <v>2666</v>
      </c>
      <c r="B12237">
        <v>1</v>
      </c>
      <c r="C12237">
        <v>2010</v>
      </c>
      <c r="E12237" t="s">
        <v>1301</v>
      </c>
      <c r="F12237">
        <v>11.5</v>
      </c>
      <c r="G12237" t="s">
        <v>9062</v>
      </c>
      <c r="H12237" t="s">
        <v>12651</v>
      </c>
      <c r="P12237">
        <v>1E-4</v>
      </c>
      <c r="Q12237" t="s">
        <v>1244</v>
      </c>
      <c r="R12237">
        <v>0</v>
      </c>
      <c r="S12237">
        <v>1E-4</v>
      </c>
      <c r="U12237">
        <v>780</v>
      </c>
      <c r="V12237" s="8">
        <v>40155</v>
      </c>
    </row>
    <row r="12238" spans="1:22" x14ac:dyDescent="0.2">
      <c r="A12238" t="s">
        <v>2666</v>
      </c>
      <c r="B12238">
        <v>1</v>
      </c>
      <c r="C12238">
        <v>2010</v>
      </c>
      <c r="E12238" t="s">
        <v>1301</v>
      </c>
      <c r="F12238">
        <v>11.55</v>
      </c>
      <c r="G12238" t="s">
        <v>9063</v>
      </c>
      <c r="H12238" t="s">
        <v>12651</v>
      </c>
      <c r="P12238">
        <v>1E-4</v>
      </c>
      <c r="Q12238" t="s">
        <v>1244</v>
      </c>
      <c r="R12238">
        <v>0</v>
      </c>
      <c r="S12238">
        <v>1E-4</v>
      </c>
      <c r="U12238">
        <v>25</v>
      </c>
      <c r="V12238" s="8">
        <v>40155</v>
      </c>
    </row>
    <row r="12239" spans="1:22" x14ac:dyDescent="0.2">
      <c r="A12239" t="s">
        <v>2666</v>
      </c>
      <c r="B12239">
        <v>1</v>
      </c>
      <c r="C12239">
        <v>2010</v>
      </c>
      <c r="E12239" t="s">
        <v>1301</v>
      </c>
      <c r="F12239">
        <v>11.65</v>
      </c>
      <c r="G12239" t="s">
        <v>9064</v>
      </c>
      <c r="H12239" t="s">
        <v>12651</v>
      </c>
      <c r="P12239">
        <v>1E-4</v>
      </c>
      <c r="Q12239" t="s">
        <v>1244</v>
      </c>
      <c r="R12239">
        <v>0</v>
      </c>
      <c r="S12239">
        <v>1E-4</v>
      </c>
      <c r="U12239">
        <v>60</v>
      </c>
      <c r="V12239" s="8">
        <v>40155</v>
      </c>
    </row>
    <row r="12240" spans="1:22" x14ac:dyDescent="0.2">
      <c r="A12240" t="s">
        <v>2666</v>
      </c>
      <c r="B12240">
        <v>1</v>
      </c>
      <c r="C12240">
        <v>2010</v>
      </c>
      <c r="E12240" t="s">
        <v>1301</v>
      </c>
      <c r="F12240">
        <v>11.75</v>
      </c>
      <c r="G12240" t="s">
        <v>9065</v>
      </c>
      <c r="H12240" t="s">
        <v>12651</v>
      </c>
      <c r="P12240">
        <v>1E-4</v>
      </c>
      <c r="Q12240" t="s">
        <v>1244</v>
      </c>
      <c r="R12240">
        <v>0</v>
      </c>
      <c r="S12240">
        <v>1E-4</v>
      </c>
      <c r="U12240">
        <v>200</v>
      </c>
      <c r="V12240" s="8">
        <v>40155</v>
      </c>
    </row>
    <row r="12241" spans="1:22" x14ac:dyDescent="0.2">
      <c r="A12241" t="s">
        <v>2666</v>
      </c>
      <c r="B12241">
        <v>1</v>
      </c>
      <c r="C12241">
        <v>2010</v>
      </c>
      <c r="E12241" t="s">
        <v>1301</v>
      </c>
      <c r="F12241">
        <v>11.8</v>
      </c>
      <c r="G12241" t="s">
        <v>9066</v>
      </c>
      <c r="H12241" t="s">
        <v>12651</v>
      </c>
      <c r="P12241">
        <v>1E-4</v>
      </c>
      <c r="Q12241" t="s">
        <v>1244</v>
      </c>
      <c r="R12241">
        <v>0</v>
      </c>
      <c r="S12241">
        <v>1E-4</v>
      </c>
      <c r="U12241">
        <v>500</v>
      </c>
      <c r="V12241" s="8">
        <v>40155</v>
      </c>
    </row>
    <row r="12242" spans="1:22" x14ac:dyDescent="0.2">
      <c r="A12242" t="s">
        <v>2666</v>
      </c>
      <c r="B12242">
        <v>1</v>
      </c>
      <c r="C12242">
        <v>2010</v>
      </c>
      <c r="E12242" t="s">
        <v>1301</v>
      </c>
      <c r="F12242">
        <v>11.85</v>
      </c>
      <c r="G12242" t="s">
        <v>9067</v>
      </c>
      <c r="H12242" t="s">
        <v>12651</v>
      </c>
      <c r="P12242">
        <v>1E-4</v>
      </c>
      <c r="Q12242" t="s">
        <v>1244</v>
      </c>
      <c r="R12242">
        <v>0</v>
      </c>
      <c r="S12242">
        <v>1E-4</v>
      </c>
      <c r="U12242">
        <v>50</v>
      </c>
      <c r="V12242" s="8">
        <v>40155</v>
      </c>
    </row>
    <row r="12243" spans="1:22" x14ac:dyDescent="0.2">
      <c r="A12243" t="s">
        <v>2666</v>
      </c>
      <c r="B12243">
        <v>1</v>
      </c>
      <c r="C12243">
        <v>2010</v>
      </c>
      <c r="E12243" t="s">
        <v>1301</v>
      </c>
      <c r="F12243">
        <v>12</v>
      </c>
      <c r="G12243" t="s">
        <v>9068</v>
      </c>
      <c r="H12243" t="s">
        <v>12651</v>
      </c>
      <c r="P12243">
        <v>1E-4</v>
      </c>
      <c r="Q12243" t="s">
        <v>1244</v>
      </c>
      <c r="R12243">
        <v>0</v>
      </c>
      <c r="S12243">
        <v>1E-4</v>
      </c>
      <c r="U12243">
        <v>8375</v>
      </c>
      <c r="V12243" s="8">
        <v>40155</v>
      </c>
    </row>
    <row r="12244" spans="1:22" x14ac:dyDescent="0.2">
      <c r="A12244" t="s">
        <v>2666</v>
      </c>
      <c r="B12244">
        <v>1</v>
      </c>
      <c r="C12244">
        <v>2010</v>
      </c>
      <c r="E12244" t="s">
        <v>1301</v>
      </c>
      <c r="F12244">
        <v>12.2</v>
      </c>
      <c r="G12244" t="s">
        <v>9069</v>
      </c>
      <c r="H12244" t="s">
        <v>12651</v>
      </c>
      <c r="P12244">
        <v>1E-4</v>
      </c>
      <c r="Q12244" t="s">
        <v>1244</v>
      </c>
      <c r="R12244">
        <v>0</v>
      </c>
      <c r="S12244">
        <v>1E-4</v>
      </c>
      <c r="U12244">
        <v>75</v>
      </c>
      <c r="V12244" s="8">
        <v>40155</v>
      </c>
    </row>
    <row r="12245" spans="1:22" x14ac:dyDescent="0.2">
      <c r="A12245" t="s">
        <v>2666</v>
      </c>
      <c r="B12245">
        <v>1</v>
      </c>
      <c r="C12245">
        <v>2010</v>
      </c>
      <c r="E12245" t="s">
        <v>1301</v>
      </c>
      <c r="F12245">
        <v>12.25</v>
      </c>
      <c r="G12245" t="s">
        <v>9070</v>
      </c>
      <c r="H12245" t="s">
        <v>12651</v>
      </c>
      <c r="P12245">
        <v>1E-4</v>
      </c>
      <c r="Q12245" t="s">
        <v>1244</v>
      </c>
      <c r="R12245">
        <v>0</v>
      </c>
      <c r="S12245">
        <v>1E-4</v>
      </c>
      <c r="U12245">
        <v>125</v>
      </c>
      <c r="V12245" s="8">
        <v>40155</v>
      </c>
    </row>
    <row r="12246" spans="1:22" x14ac:dyDescent="0.2">
      <c r="A12246" t="s">
        <v>2666</v>
      </c>
      <c r="B12246">
        <v>1</v>
      </c>
      <c r="C12246">
        <v>2010</v>
      </c>
      <c r="E12246" t="s">
        <v>1301</v>
      </c>
      <c r="F12246">
        <v>12.3</v>
      </c>
      <c r="G12246" t="s">
        <v>9071</v>
      </c>
      <c r="H12246" t="s">
        <v>12651</v>
      </c>
      <c r="P12246">
        <v>1E-4</v>
      </c>
      <c r="Q12246" t="s">
        <v>1244</v>
      </c>
      <c r="R12246">
        <v>0</v>
      </c>
      <c r="S12246">
        <v>1E-4</v>
      </c>
      <c r="U12246">
        <v>25</v>
      </c>
      <c r="V12246" s="8">
        <v>40155</v>
      </c>
    </row>
    <row r="12247" spans="1:22" x14ac:dyDescent="0.2">
      <c r="A12247" t="s">
        <v>2666</v>
      </c>
      <c r="B12247">
        <v>1</v>
      </c>
      <c r="C12247">
        <v>2010</v>
      </c>
      <c r="E12247" t="s">
        <v>1301</v>
      </c>
      <c r="F12247">
        <v>12.4</v>
      </c>
      <c r="G12247" t="s">
        <v>9072</v>
      </c>
      <c r="H12247" t="s">
        <v>12651</v>
      </c>
      <c r="P12247">
        <v>1E-4</v>
      </c>
      <c r="Q12247" t="s">
        <v>1244</v>
      </c>
      <c r="R12247">
        <v>0</v>
      </c>
      <c r="S12247">
        <v>1E-4</v>
      </c>
      <c r="U12247">
        <v>125</v>
      </c>
      <c r="V12247" s="8">
        <v>40155</v>
      </c>
    </row>
    <row r="12248" spans="1:22" x14ac:dyDescent="0.2">
      <c r="A12248" t="s">
        <v>2666</v>
      </c>
      <c r="B12248">
        <v>1</v>
      </c>
      <c r="C12248">
        <v>2010</v>
      </c>
      <c r="E12248" t="s">
        <v>1301</v>
      </c>
      <c r="F12248">
        <v>12.45</v>
      </c>
      <c r="G12248" t="s">
        <v>9073</v>
      </c>
      <c r="H12248" t="s">
        <v>12651</v>
      </c>
      <c r="P12248">
        <v>1E-4</v>
      </c>
      <c r="Q12248" t="s">
        <v>1244</v>
      </c>
      <c r="R12248">
        <v>0</v>
      </c>
      <c r="S12248">
        <v>1E-4</v>
      </c>
      <c r="U12248">
        <v>150</v>
      </c>
      <c r="V12248" s="8">
        <v>40155</v>
      </c>
    </row>
    <row r="12249" spans="1:22" x14ac:dyDescent="0.2">
      <c r="A12249" t="s">
        <v>2666</v>
      </c>
      <c r="B12249">
        <v>1</v>
      </c>
      <c r="C12249">
        <v>2010</v>
      </c>
      <c r="E12249" t="s">
        <v>1301</v>
      </c>
      <c r="F12249">
        <v>12.5</v>
      </c>
      <c r="G12249" t="s">
        <v>9074</v>
      </c>
      <c r="H12249" t="s">
        <v>12651</v>
      </c>
      <c r="P12249">
        <v>1E-4</v>
      </c>
      <c r="Q12249" t="s">
        <v>1244</v>
      </c>
      <c r="R12249">
        <v>0</v>
      </c>
      <c r="S12249">
        <v>1E-4</v>
      </c>
      <c r="U12249">
        <v>950</v>
      </c>
      <c r="V12249" s="8">
        <v>40155</v>
      </c>
    </row>
    <row r="12250" spans="1:22" x14ac:dyDescent="0.2">
      <c r="A12250" t="s">
        <v>2666</v>
      </c>
      <c r="B12250">
        <v>1</v>
      </c>
      <c r="C12250">
        <v>2010</v>
      </c>
      <c r="E12250" t="s">
        <v>1301</v>
      </c>
      <c r="F12250">
        <v>12.75</v>
      </c>
      <c r="G12250" t="s">
        <v>9075</v>
      </c>
      <c r="H12250" t="s">
        <v>12651</v>
      </c>
      <c r="P12250">
        <v>1E-4</v>
      </c>
      <c r="Q12250" t="s">
        <v>1244</v>
      </c>
      <c r="R12250">
        <v>0</v>
      </c>
      <c r="S12250">
        <v>1E-4</v>
      </c>
      <c r="V12250" s="8">
        <v>40155</v>
      </c>
    </row>
    <row r="12251" spans="1:22" x14ac:dyDescent="0.2">
      <c r="A12251" t="s">
        <v>2666</v>
      </c>
      <c r="B12251">
        <v>1</v>
      </c>
      <c r="C12251">
        <v>2010</v>
      </c>
      <c r="E12251" t="s">
        <v>1301</v>
      </c>
      <c r="F12251">
        <v>12.85</v>
      </c>
      <c r="G12251" t="s">
        <v>9076</v>
      </c>
      <c r="H12251" t="s">
        <v>12651</v>
      </c>
      <c r="P12251">
        <v>1E-4</v>
      </c>
      <c r="Q12251" t="s">
        <v>1244</v>
      </c>
      <c r="R12251">
        <v>0</v>
      </c>
      <c r="S12251">
        <v>1E-4</v>
      </c>
      <c r="U12251">
        <v>100</v>
      </c>
      <c r="V12251" s="8">
        <v>40155</v>
      </c>
    </row>
    <row r="12252" spans="1:22" x14ac:dyDescent="0.2">
      <c r="A12252" t="s">
        <v>2666</v>
      </c>
      <c r="B12252">
        <v>1</v>
      </c>
      <c r="C12252">
        <v>2010</v>
      </c>
      <c r="E12252" t="s">
        <v>1301</v>
      </c>
      <c r="F12252">
        <v>13</v>
      </c>
      <c r="G12252" t="s">
        <v>9077</v>
      </c>
      <c r="H12252" t="s">
        <v>12651</v>
      </c>
      <c r="P12252">
        <v>1E-4</v>
      </c>
      <c r="Q12252" t="s">
        <v>1244</v>
      </c>
      <c r="R12252">
        <v>0</v>
      </c>
      <c r="S12252">
        <v>1E-4</v>
      </c>
      <c r="U12252">
        <v>1825</v>
      </c>
      <c r="V12252" s="8">
        <v>40155</v>
      </c>
    </row>
    <row r="12253" spans="1:22" x14ac:dyDescent="0.2">
      <c r="A12253" t="s">
        <v>2666</v>
      </c>
      <c r="B12253">
        <v>1</v>
      </c>
      <c r="C12253">
        <v>2010</v>
      </c>
      <c r="E12253" t="s">
        <v>1301</v>
      </c>
      <c r="F12253">
        <v>13.5</v>
      </c>
      <c r="G12253" t="s">
        <v>9078</v>
      </c>
      <c r="H12253" t="s">
        <v>12651</v>
      </c>
      <c r="P12253">
        <v>1E-4</v>
      </c>
      <c r="Q12253" t="s">
        <v>1244</v>
      </c>
      <c r="R12253">
        <v>0</v>
      </c>
      <c r="S12253">
        <v>1E-4</v>
      </c>
      <c r="U12253">
        <v>125</v>
      </c>
      <c r="V12253" s="8">
        <v>40155</v>
      </c>
    </row>
    <row r="12254" spans="1:22" x14ac:dyDescent="0.2">
      <c r="A12254" t="s">
        <v>2666</v>
      </c>
      <c r="B12254">
        <v>1</v>
      </c>
      <c r="C12254">
        <v>2010</v>
      </c>
      <c r="E12254" t="s">
        <v>1301</v>
      </c>
      <c r="F12254">
        <v>14</v>
      </c>
      <c r="G12254" t="s">
        <v>12714</v>
      </c>
      <c r="H12254" t="s">
        <v>12651</v>
      </c>
      <c r="P12254">
        <v>1E-4</v>
      </c>
      <c r="Q12254" t="s">
        <v>1244</v>
      </c>
      <c r="R12254">
        <v>0</v>
      </c>
      <c r="S12254">
        <v>1E-4</v>
      </c>
      <c r="U12254">
        <v>833</v>
      </c>
      <c r="V12254" s="8">
        <v>40155</v>
      </c>
    </row>
    <row r="12255" spans="1:22" x14ac:dyDescent="0.2">
      <c r="A12255" t="s">
        <v>2666</v>
      </c>
      <c r="B12255">
        <v>1</v>
      </c>
      <c r="C12255">
        <v>2010</v>
      </c>
      <c r="E12255" t="s">
        <v>1301</v>
      </c>
      <c r="F12255">
        <v>14.5</v>
      </c>
      <c r="G12255" t="s">
        <v>12715</v>
      </c>
      <c r="H12255" t="s">
        <v>12651</v>
      </c>
      <c r="P12255">
        <v>1E-4</v>
      </c>
      <c r="Q12255" t="s">
        <v>1244</v>
      </c>
      <c r="R12255">
        <v>0</v>
      </c>
      <c r="S12255">
        <v>1E-4</v>
      </c>
      <c r="U12255">
        <v>50</v>
      </c>
      <c r="V12255" s="8">
        <v>40155</v>
      </c>
    </row>
    <row r="12256" spans="1:22" x14ac:dyDescent="0.2">
      <c r="A12256" t="s">
        <v>2666</v>
      </c>
      <c r="B12256">
        <v>1</v>
      </c>
      <c r="C12256">
        <v>2010</v>
      </c>
      <c r="E12256" t="s">
        <v>1301</v>
      </c>
      <c r="F12256">
        <v>15</v>
      </c>
      <c r="G12256" t="s">
        <v>12716</v>
      </c>
      <c r="H12256" t="s">
        <v>12651</v>
      </c>
      <c r="P12256">
        <v>1E-4</v>
      </c>
      <c r="Q12256" t="s">
        <v>1244</v>
      </c>
      <c r="R12256">
        <v>0</v>
      </c>
      <c r="S12256">
        <v>1E-4</v>
      </c>
      <c r="U12256">
        <v>6510</v>
      </c>
      <c r="V12256" s="8">
        <v>40155</v>
      </c>
    </row>
    <row r="12257" spans="1:22" x14ac:dyDescent="0.2">
      <c r="A12257" t="s">
        <v>2666</v>
      </c>
      <c r="B12257">
        <v>1</v>
      </c>
      <c r="C12257">
        <v>2010</v>
      </c>
      <c r="E12257" t="s">
        <v>1301</v>
      </c>
      <c r="F12257">
        <v>16</v>
      </c>
      <c r="G12257" t="s">
        <v>12717</v>
      </c>
      <c r="H12257" t="s">
        <v>12651</v>
      </c>
      <c r="P12257">
        <v>1E-4</v>
      </c>
      <c r="Q12257" t="s">
        <v>1244</v>
      </c>
      <c r="R12257">
        <v>0</v>
      </c>
      <c r="S12257">
        <v>1E-4</v>
      </c>
      <c r="U12257">
        <v>305</v>
      </c>
      <c r="V12257" s="8">
        <v>40155</v>
      </c>
    </row>
    <row r="12258" spans="1:22" x14ac:dyDescent="0.2">
      <c r="A12258" t="s">
        <v>2666</v>
      </c>
      <c r="B12258">
        <v>1</v>
      </c>
      <c r="C12258">
        <v>2010</v>
      </c>
      <c r="E12258" t="s">
        <v>1301</v>
      </c>
      <c r="F12258">
        <v>17</v>
      </c>
      <c r="G12258" t="s">
        <v>12718</v>
      </c>
      <c r="H12258" t="s">
        <v>12651</v>
      </c>
      <c r="P12258">
        <v>1E-4</v>
      </c>
      <c r="Q12258" t="s">
        <v>1244</v>
      </c>
      <c r="R12258">
        <v>0</v>
      </c>
      <c r="S12258">
        <v>1E-4</v>
      </c>
      <c r="U12258">
        <v>950</v>
      </c>
      <c r="V12258" s="8">
        <v>40155</v>
      </c>
    </row>
    <row r="12259" spans="1:22" x14ac:dyDescent="0.2">
      <c r="A12259" t="s">
        <v>2666</v>
      </c>
      <c r="B12259">
        <v>1</v>
      </c>
      <c r="C12259">
        <v>2010</v>
      </c>
      <c r="E12259" t="s">
        <v>1301</v>
      </c>
      <c r="F12259">
        <v>20</v>
      </c>
      <c r="G12259" t="s">
        <v>12719</v>
      </c>
      <c r="H12259" t="s">
        <v>12651</v>
      </c>
      <c r="P12259">
        <v>1E-4</v>
      </c>
      <c r="Q12259" t="s">
        <v>1244</v>
      </c>
      <c r="R12259">
        <v>0</v>
      </c>
      <c r="S12259">
        <v>1E-4</v>
      </c>
      <c r="U12259">
        <v>7000</v>
      </c>
      <c r="V12259" s="8">
        <v>40155</v>
      </c>
    </row>
    <row r="12260" spans="1:22" x14ac:dyDescent="0.2">
      <c r="A12260" t="s">
        <v>2666</v>
      </c>
      <c r="B12260">
        <v>1</v>
      </c>
      <c r="C12260">
        <v>2010</v>
      </c>
      <c r="E12260" t="s">
        <v>1301</v>
      </c>
      <c r="F12260">
        <v>3.5</v>
      </c>
      <c r="G12260" t="s">
        <v>12720</v>
      </c>
      <c r="H12260" t="s">
        <v>12651</v>
      </c>
      <c r="P12260">
        <v>1.6151</v>
      </c>
      <c r="Q12260">
        <v>0.1419</v>
      </c>
      <c r="R12260">
        <v>0</v>
      </c>
      <c r="S12260">
        <v>1.4732000000000001</v>
      </c>
      <c r="U12260">
        <v>285</v>
      </c>
      <c r="V12260" s="8">
        <v>40155</v>
      </c>
    </row>
    <row r="12261" spans="1:22" x14ac:dyDescent="0.2">
      <c r="A12261" t="s">
        <v>2666</v>
      </c>
      <c r="B12261">
        <v>1</v>
      </c>
      <c r="C12261">
        <v>2010</v>
      </c>
      <c r="E12261" t="s">
        <v>1301</v>
      </c>
      <c r="F12261">
        <v>3.8</v>
      </c>
      <c r="G12261" t="s">
        <v>12721</v>
      </c>
      <c r="H12261" t="s">
        <v>12651</v>
      </c>
      <c r="P12261">
        <v>1.3193999999999999</v>
      </c>
      <c r="Q12261">
        <v>0.13900000000000001</v>
      </c>
      <c r="R12261">
        <v>0</v>
      </c>
      <c r="S12261">
        <v>1.1803999999999999</v>
      </c>
      <c r="V12261" s="8">
        <v>40155</v>
      </c>
    </row>
    <row r="12262" spans="1:22" x14ac:dyDescent="0.2">
      <c r="A12262" t="s">
        <v>2666</v>
      </c>
      <c r="B12262">
        <v>1</v>
      </c>
      <c r="C12262">
        <v>2010</v>
      </c>
      <c r="E12262" t="s">
        <v>1301</v>
      </c>
      <c r="F12262">
        <v>4</v>
      </c>
      <c r="G12262" t="s">
        <v>12722</v>
      </c>
      <c r="H12262" t="s">
        <v>12651</v>
      </c>
      <c r="P12262">
        <v>1.1267</v>
      </c>
      <c r="Q12262">
        <v>0.13489999999999999</v>
      </c>
      <c r="R12262">
        <v>0</v>
      </c>
      <c r="S12262">
        <v>0.99180000000000001</v>
      </c>
      <c r="U12262">
        <v>50</v>
      </c>
      <c r="V12262" s="8">
        <v>40155</v>
      </c>
    </row>
    <row r="12263" spans="1:22" x14ac:dyDescent="0.2">
      <c r="A12263" t="s">
        <v>2666</v>
      </c>
      <c r="B12263">
        <v>1</v>
      </c>
      <c r="C12263">
        <v>2010</v>
      </c>
      <c r="E12263" t="s">
        <v>1301</v>
      </c>
      <c r="F12263">
        <v>4.25</v>
      </c>
      <c r="G12263" t="s">
        <v>12723</v>
      </c>
      <c r="H12263" t="s">
        <v>12651</v>
      </c>
      <c r="J12263">
        <v>0.80010000000000003</v>
      </c>
      <c r="K12263" t="s">
        <v>1245</v>
      </c>
      <c r="N12263">
        <v>0.80010000000000003</v>
      </c>
      <c r="O12263" t="s">
        <v>1245</v>
      </c>
      <c r="P12263">
        <v>0.89549999999999996</v>
      </c>
      <c r="Q12263">
        <v>0.1263</v>
      </c>
      <c r="R12263">
        <v>0</v>
      </c>
      <c r="S12263">
        <v>0.76919999999999999</v>
      </c>
      <c r="V12263" s="8">
        <v>40155</v>
      </c>
    </row>
    <row r="12264" spans="1:22" x14ac:dyDescent="0.2">
      <c r="A12264" t="s">
        <v>2666</v>
      </c>
      <c r="B12264">
        <v>1</v>
      </c>
      <c r="C12264">
        <v>2010</v>
      </c>
      <c r="E12264" t="s">
        <v>1301</v>
      </c>
      <c r="F12264">
        <v>4.4000000000000004</v>
      </c>
      <c r="G12264" t="s">
        <v>12724</v>
      </c>
      <c r="H12264" t="s">
        <v>12651</v>
      </c>
      <c r="J12264">
        <v>0.65010000000000001</v>
      </c>
      <c r="K12264" t="s">
        <v>1245</v>
      </c>
      <c r="N12264">
        <v>0.65010000000000001</v>
      </c>
      <c r="O12264" t="s">
        <v>1245</v>
      </c>
      <c r="P12264">
        <v>0.76470000000000005</v>
      </c>
      <c r="Q12264">
        <v>0.11899999999999999</v>
      </c>
      <c r="R12264">
        <v>0</v>
      </c>
      <c r="S12264">
        <v>0.64570000000000005</v>
      </c>
      <c r="V12264" s="8">
        <v>40155</v>
      </c>
    </row>
    <row r="12265" spans="1:22" x14ac:dyDescent="0.2">
      <c r="A12265" t="s">
        <v>2666</v>
      </c>
      <c r="B12265">
        <v>1</v>
      </c>
      <c r="C12265">
        <v>2010</v>
      </c>
      <c r="E12265" t="s">
        <v>1301</v>
      </c>
      <c r="F12265">
        <v>4.45</v>
      </c>
      <c r="G12265" t="s">
        <v>12725</v>
      </c>
      <c r="H12265" t="s">
        <v>12651</v>
      </c>
      <c r="J12265">
        <v>0.65010000000000001</v>
      </c>
      <c r="K12265" t="s">
        <v>1245</v>
      </c>
      <c r="N12265">
        <v>0.65010000000000001</v>
      </c>
      <c r="O12265" t="s">
        <v>1245</v>
      </c>
      <c r="P12265">
        <v>0.7228</v>
      </c>
      <c r="Q12265">
        <v>0.1162</v>
      </c>
      <c r="R12265">
        <v>25</v>
      </c>
      <c r="S12265">
        <v>0.60660000000000003</v>
      </c>
      <c r="U12265">
        <v>100</v>
      </c>
      <c r="V12265" s="8">
        <v>40155</v>
      </c>
    </row>
    <row r="12266" spans="1:22" x14ac:dyDescent="0.2">
      <c r="A12266" t="s">
        <v>2666</v>
      </c>
      <c r="B12266">
        <v>1</v>
      </c>
      <c r="C12266">
        <v>2010</v>
      </c>
      <c r="E12266" t="s">
        <v>1301</v>
      </c>
      <c r="F12266">
        <v>4.5</v>
      </c>
      <c r="G12266" t="s">
        <v>12726</v>
      </c>
      <c r="H12266" t="s">
        <v>12651</v>
      </c>
      <c r="J12266">
        <v>0.60009999999999997</v>
      </c>
      <c r="K12266" t="s">
        <v>1245</v>
      </c>
      <c r="N12266">
        <v>0.60009999999999997</v>
      </c>
      <c r="O12266" t="s">
        <v>1245</v>
      </c>
      <c r="P12266">
        <v>0.68179999999999996</v>
      </c>
      <c r="Q12266">
        <v>0.1132</v>
      </c>
      <c r="R12266">
        <v>25</v>
      </c>
      <c r="S12266">
        <v>0.56859999999999999</v>
      </c>
      <c r="U12266">
        <v>2521</v>
      </c>
      <c r="V12266" s="8">
        <v>40155</v>
      </c>
    </row>
    <row r="12267" spans="1:22" x14ac:dyDescent="0.2">
      <c r="A12267" t="s">
        <v>2666</v>
      </c>
      <c r="B12267">
        <v>1</v>
      </c>
      <c r="C12267">
        <v>2010</v>
      </c>
      <c r="E12267" t="s">
        <v>1301</v>
      </c>
      <c r="F12267">
        <v>4.55</v>
      </c>
      <c r="G12267" t="s">
        <v>12727</v>
      </c>
      <c r="H12267" t="s">
        <v>12651</v>
      </c>
      <c r="J12267">
        <v>0.62639999999999996</v>
      </c>
      <c r="K12267" t="s">
        <v>1245</v>
      </c>
      <c r="N12267">
        <v>0.62639999999999996</v>
      </c>
      <c r="O12267" t="s">
        <v>1245</v>
      </c>
      <c r="P12267">
        <v>0.64190000000000003</v>
      </c>
      <c r="Q12267">
        <v>0.1101</v>
      </c>
      <c r="R12267">
        <v>0</v>
      </c>
      <c r="S12267">
        <v>0.53180000000000005</v>
      </c>
      <c r="U12267">
        <v>225</v>
      </c>
      <c r="V12267" s="8">
        <v>40155</v>
      </c>
    </row>
    <row r="12268" spans="1:22" x14ac:dyDescent="0.2">
      <c r="A12268" t="s">
        <v>2666</v>
      </c>
      <c r="B12268">
        <v>1</v>
      </c>
      <c r="C12268">
        <v>2010</v>
      </c>
      <c r="E12268" t="s">
        <v>1301</v>
      </c>
      <c r="F12268">
        <v>4.5999999999999996</v>
      </c>
      <c r="G12268" t="s">
        <v>12728</v>
      </c>
      <c r="H12268" t="s">
        <v>12651</v>
      </c>
      <c r="J12268">
        <v>0.50009999999999999</v>
      </c>
      <c r="K12268" t="s">
        <v>1245</v>
      </c>
      <c r="N12268">
        <v>0.50009999999999999</v>
      </c>
      <c r="O12268" t="s">
        <v>1245</v>
      </c>
      <c r="P12268">
        <v>0.60299999999999998</v>
      </c>
      <c r="Q12268">
        <v>0.1067</v>
      </c>
      <c r="R12268">
        <v>0</v>
      </c>
      <c r="S12268">
        <v>0.49630000000000002</v>
      </c>
      <c r="U12268">
        <v>683</v>
      </c>
      <c r="V12268" s="8">
        <v>40155</v>
      </c>
    </row>
    <row r="12269" spans="1:22" x14ac:dyDescent="0.2">
      <c r="A12269" t="s">
        <v>2666</v>
      </c>
      <c r="B12269">
        <v>1</v>
      </c>
      <c r="C12269">
        <v>2010</v>
      </c>
      <c r="E12269" t="s">
        <v>1301</v>
      </c>
      <c r="F12269">
        <v>4.6500000000000004</v>
      </c>
      <c r="G12269" t="s">
        <v>12729</v>
      </c>
      <c r="H12269" t="s">
        <v>12651</v>
      </c>
      <c r="J12269">
        <v>0.54959999999999998</v>
      </c>
      <c r="K12269" t="s">
        <v>1245</v>
      </c>
      <c r="N12269">
        <v>0.54959999999999998</v>
      </c>
      <c r="O12269" t="s">
        <v>1245</v>
      </c>
      <c r="P12269">
        <v>0.56530000000000002</v>
      </c>
      <c r="Q12269">
        <v>0.1033</v>
      </c>
      <c r="R12269">
        <v>0</v>
      </c>
      <c r="S12269">
        <v>0.46200000000000002</v>
      </c>
      <c r="U12269">
        <v>1437</v>
      </c>
      <c r="V12269" s="8">
        <v>40155</v>
      </c>
    </row>
    <row r="12270" spans="1:22" x14ac:dyDescent="0.2">
      <c r="A12270" t="s">
        <v>2666</v>
      </c>
      <c r="B12270">
        <v>1</v>
      </c>
      <c r="C12270">
        <v>2010</v>
      </c>
      <c r="E12270" t="s">
        <v>1301</v>
      </c>
      <c r="F12270">
        <v>4.7</v>
      </c>
      <c r="G12270" t="s">
        <v>12730</v>
      </c>
      <c r="H12270" t="s">
        <v>12651</v>
      </c>
      <c r="J12270">
        <v>0.46700000000000003</v>
      </c>
      <c r="K12270" t="s">
        <v>1245</v>
      </c>
      <c r="N12270">
        <v>0.46379999999999999</v>
      </c>
      <c r="O12270" t="s">
        <v>1246</v>
      </c>
      <c r="P12270">
        <v>0.52869999999999995</v>
      </c>
      <c r="Q12270">
        <v>9.9599999999999994E-2</v>
      </c>
      <c r="R12270">
        <v>0</v>
      </c>
      <c r="S12270">
        <v>0.42909999999999998</v>
      </c>
      <c r="U12270">
        <v>820</v>
      </c>
      <c r="V12270" s="8">
        <v>40155</v>
      </c>
    </row>
    <row r="12271" spans="1:22" x14ac:dyDescent="0.2">
      <c r="A12271" t="s">
        <v>2666</v>
      </c>
      <c r="B12271">
        <v>1</v>
      </c>
      <c r="C12271">
        <v>2010</v>
      </c>
      <c r="E12271" t="s">
        <v>1301</v>
      </c>
      <c r="F12271">
        <v>4.75</v>
      </c>
      <c r="G12271" t="s">
        <v>12731</v>
      </c>
      <c r="H12271" t="s">
        <v>12651</v>
      </c>
      <c r="J12271">
        <v>0.47770000000000001</v>
      </c>
      <c r="K12271" t="s">
        <v>1245</v>
      </c>
      <c r="N12271">
        <v>0.47770000000000001</v>
      </c>
      <c r="O12271" t="s">
        <v>1245</v>
      </c>
      <c r="P12271">
        <v>0.49340000000000001</v>
      </c>
      <c r="Q12271">
        <v>9.5899999999999999E-2</v>
      </c>
      <c r="R12271">
        <v>0</v>
      </c>
      <c r="S12271">
        <v>0.39750000000000002</v>
      </c>
      <c r="U12271">
        <v>4002</v>
      </c>
      <c r="V12271" s="8">
        <v>40155</v>
      </c>
    </row>
    <row r="12272" spans="1:22" x14ac:dyDescent="0.2">
      <c r="A12272" t="s">
        <v>2666</v>
      </c>
      <c r="B12272">
        <v>1</v>
      </c>
      <c r="C12272">
        <v>2010</v>
      </c>
      <c r="E12272" t="s">
        <v>1301</v>
      </c>
      <c r="F12272">
        <v>4.8</v>
      </c>
      <c r="G12272" t="s">
        <v>12732</v>
      </c>
      <c r="H12272" t="s">
        <v>12651</v>
      </c>
      <c r="J12272">
        <v>0.40010000000000001</v>
      </c>
      <c r="K12272" t="s">
        <v>1245</v>
      </c>
      <c r="N12272">
        <v>0.40010000000000001</v>
      </c>
      <c r="O12272" t="s">
        <v>1245</v>
      </c>
      <c r="P12272">
        <v>0.45939999999999998</v>
      </c>
      <c r="Q12272">
        <v>9.1999999999999998E-2</v>
      </c>
      <c r="R12272">
        <v>0</v>
      </c>
      <c r="S12272">
        <v>0.3674</v>
      </c>
      <c r="T12272">
        <v>215</v>
      </c>
      <c r="U12272">
        <v>1031</v>
      </c>
      <c r="V12272" s="8">
        <v>40155</v>
      </c>
    </row>
    <row r="12273" spans="1:22" x14ac:dyDescent="0.2">
      <c r="A12273" t="s">
        <v>2666</v>
      </c>
      <c r="B12273">
        <v>1</v>
      </c>
      <c r="C12273">
        <v>2010</v>
      </c>
      <c r="E12273" t="s">
        <v>1301</v>
      </c>
      <c r="F12273">
        <v>4.8499999999999996</v>
      </c>
      <c r="G12273" t="s">
        <v>12733</v>
      </c>
      <c r="H12273" t="s">
        <v>12651</v>
      </c>
      <c r="J12273">
        <v>0.41120000000000001</v>
      </c>
      <c r="K12273" t="s">
        <v>1245</v>
      </c>
      <c r="P12273">
        <v>0.42670000000000002</v>
      </c>
      <c r="Q12273">
        <v>8.8099999999999998E-2</v>
      </c>
      <c r="R12273">
        <v>50</v>
      </c>
      <c r="S12273">
        <v>0.33860000000000001</v>
      </c>
      <c r="U12273">
        <v>1520</v>
      </c>
      <c r="V12273" s="8">
        <v>40155</v>
      </c>
    </row>
    <row r="12274" spans="1:22" x14ac:dyDescent="0.2">
      <c r="A12274" t="s">
        <v>2666</v>
      </c>
      <c r="B12274">
        <v>1</v>
      </c>
      <c r="C12274">
        <v>2010</v>
      </c>
      <c r="E12274" t="s">
        <v>1301</v>
      </c>
      <c r="F12274">
        <v>4.9000000000000004</v>
      </c>
      <c r="G12274" t="s">
        <v>12734</v>
      </c>
      <c r="H12274" t="s">
        <v>12651</v>
      </c>
      <c r="P12274">
        <v>0.39529999999999998</v>
      </c>
      <c r="Q12274">
        <v>8.4000000000000005E-2</v>
      </c>
      <c r="R12274">
        <v>0</v>
      </c>
      <c r="S12274">
        <v>0.31130000000000002</v>
      </c>
      <c r="T12274">
        <v>125</v>
      </c>
      <c r="U12274">
        <v>910</v>
      </c>
      <c r="V12274" s="8">
        <v>40155</v>
      </c>
    </row>
    <row r="12275" spans="1:22" x14ac:dyDescent="0.2">
      <c r="A12275" t="s">
        <v>2666</v>
      </c>
      <c r="B12275">
        <v>1</v>
      </c>
      <c r="C12275">
        <v>2010</v>
      </c>
      <c r="E12275" t="s">
        <v>1301</v>
      </c>
      <c r="F12275">
        <v>4.95</v>
      </c>
      <c r="G12275" t="s">
        <v>12735</v>
      </c>
      <c r="H12275" t="s">
        <v>12651</v>
      </c>
      <c r="P12275">
        <v>0.36530000000000001</v>
      </c>
      <c r="Q12275">
        <v>7.9899999999999999E-2</v>
      </c>
      <c r="R12275">
        <v>0</v>
      </c>
      <c r="S12275">
        <v>0.28539999999999999</v>
      </c>
      <c r="T12275">
        <v>135</v>
      </c>
      <c r="U12275">
        <v>1150</v>
      </c>
      <c r="V12275" s="8">
        <v>40155</v>
      </c>
    </row>
    <row r="12276" spans="1:22" x14ac:dyDescent="0.2">
      <c r="A12276" t="s">
        <v>2666</v>
      </c>
      <c r="B12276">
        <v>1</v>
      </c>
      <c r="C12276">
        <v>2010</v>
      </c>
      <c r="E12276" t="s">
        <v>1301</v>
      </c>
      <c r="F12276">
        <v>5</v>
      </c>
      <c r="G12276" t="s">
        <v>12736</v>
      </c>
      <c r="H12276" t="s">
        <v>12651</v>
      </c>
      <c r="I12276">
        <v>0.30499999999999999</v>
      </c>
      <c r="J12276">
        <v>0.30499999999999999</v>
      </c>
      <c r="L12276">
        <v>0.30499999999999999</v>
      </c>
      <c r="N12276">
        <v>0.30499999999999999</v>
      </c>
      <c r="P12276">
        <v>0.33679999999999999</v>
      </c>
      <c r="Q12276">
        <v>7.4700000000000003E-2</v>
      </c>
      <c r="R12276">
        <v>452</v>
      </c>
      <c r="S12276">
        <v>0.2621</v>
      </c>
      <c r="T12276">
        <v>3402</v>
      </c>
      <c r="U12276">
        <v>13281</v>
      </c>
      <c r="V12276" s="8">
        <v>40155</v>
      </c>
    </row>
    <row r="12277" spans="1:22" x14ac:dyDescent="0.2">
      <c r="A12277" t="s">
        <v>2666</v>
      </c>
      <c r="B12277">
        <v>1</v>
      </c>
      <c r="C12277">
        <v>2010</v>
      </c>
      <c r="E12277" t="s">
        <v>1301</v>
      </c>
      <c r="F12277">
        <v>5.05</v>
      </c>
      <c r="G12277" t="s">
        <v>12737</v>
      </c>
      <c r="H12277" t="s">
        <v>12651</v>
      </c>
      <c r="J12277">
        <v>0.29480000000000001</v>
      </c>
      <c r="K12277" t="s">
        <v>1245</v>
      </c>
      <c r="P12277">
        <v>0.30959999999999999</v>
      </c>
      <c r="Q12277">
        <v>6.93E-2</v>
      </c>
      <c r="R12277">
        <v>125</v>
      </c>
      <c r="S12277">
        <v>0.24030000000000001</v>
      </c>
      <c r="T12277">
        <v>2</v>
      </c>
      <c r="U12277">
        <v>575</v>
      </c>
      <c r="V12277" s="8">
        <v>40155</v>
      </c>
    </row>
    <row r="12278" spans="1:22" x14ac:dyDescent="0.2">
      <c r="A12278" t="s">
        <v>2666</v>
      </c>
      <c r="B12278">
        <v>1</v>
      </c>
      <c r="C12278">
        <v>2010</v>
      </c>
      <c r="E12278" t="s">
        <v>1301</v>
      </c>
      <c r="F12278">
        <v>5.0999999999999996</v>
      </c>
      <c r="G12278" t="s">
        <v>12738</v>
      </c>
      <c r="H12278" t="s">
        <v>12651</v>
      </c>
      <c r="P12278">
        <v>0.28389999999999999</v>
      </c>
      <c r="Q12278">
        <v>6.4100000000000004E-2</v>
      </c>
      <c r="R12278">
        <v>500</v>
      </c>
      <c r="S12278">
        <v>0.2198</v>
      </c>
      <c r="U12278">
        <v>575</v>
      </c>
      <c r="V12278" s="8">
        <v>40155</v>
      </c>
    </row>
    <row r="12279" spans="1:22" x14ac:dyDescent="0.2">
      <c r="A12279" t="s">
        <v>2666</v>
      </c>
      <c r="B12279">
        <v>1</v>
      </c>
      <c r="C12279">
        <v>2010</v>
      </c>
      <c r="E12279" t="s">
        <v>1301</v>
      </c>
      <c r="F12279">
        <v>5.15</v>
      </c>
      <c r="G12279" t="s">
        <v>12739</v>
      </c>
      <c r="H12279" t="s">
        <v>12651</v>
      </c>
      <c r="P12279">
        <v>0.26079999999999998</v>
      </c>
      <c r="Q12279">
        <v>0.06</v>
      </c>
      <c r="R12279">
        <v>101</v>
      </c>
      <c r="S12279">
        <v>0.20080000000000001</v>
      </c>
      <c r="U12279">
        <v>343</v>
      </c>
      <c r="V12279" s="8">
        <v>40155</v>
      </c>
    </row>
    <row r="12280" spans="1:22" x14ac:dyDescent="0.2">
      <c r="A12280" t="s">
        <v>2666</v>
      </c>
      <c r="B12280">
        <v>1</v>
      </c>
      <c r="C12280">
        <v>2010</v>
      </c>
      <c r="E12280" t="s">
        <v>1301</v>
      </c>
      <c r="F12280">
        <v>5.2</v>
      </c>
      <c r="G12280" t="s">
        <v>12740</v>
      </c>
      <c r="H12280" t="s">
        <v>12651</v>
      </c>
      <c r="P12280">
        <v>0.23910000000000001</v>
      </c>
      <c r="Q12280">
        <v>5.6099999999999997E-2</v>
      </c>
      <c r="R12280">
        <v>180</v>
      </c>
      <c r="S12280">
        <v>0.183</v>
      </c>
      <c r="U12280">
        <v>1317</v>
      </c>
      <c r="V12280" s="8">
        <v>40155</v>
      </c>
    </row>
    <row r="12281" spans="1:22" x14ac:dyDescent="0.2">
      <c r="A12281" t="s">
        <v>2666</v>
      </c>
      <c r="B12281">
        <v>1</v>
      </c>
      <c r="C12281">
        <v>2010</v>
      </c>
      <c r="E12281" t="s">
        <v>1301</v>
      </c>
      <c r="F12281">
        <v>5.25</v>
      </c>
      <c r="G12281" t="s">
        <v>12741</v>
      </c>
      <c r="H12281" t="s">
        <v>12651</v>
      </c>
      <c r="I12281">
        <v>0.23</v>
      </c>
      <c r="J12281">
        <v>0.2311</v>
      </c>
      <c r="K12281" t="s">
        <v>1245</v>
      </c>
      <c r="L12281">
        <v>0.23</v>
      </c>
      <c r="N12281">
        <v>0.23</v>
      </c>
      <c r="P12281">
        <v>0.21879999999999999</v>
      </c>
      <c r="Q12281">
        <v>5.2299999999999999E-2</v>
      </c>
      <c r="R12281">
        <v>687</v>
      </c>
      <c r="S12281">
        <v>0.16650000000000001</v>
      </c>
      <c r="T12281">
        <v>1315</v>
      </c>
      <c r="U12281">
        <v>6222</v>
      </c>
      <c r="V12281" s="8">
        <v>40155</v>
      </c>
    </row>
    <row r="12282" spans="1:22" x14ac:dyDescent="0.2">
      <c r="A12282" t="s">
        <v>2666</v>
      </c>
      <c r="B12282">
        <v>1</v>
      </c>
      <c r="C12282">
        <v>2010</v>
      </c>
      <c r="E12282" t="s">
        <v>1301</v>
      </c>
      <c r="F12282">
        <v>5.3</v>
      </c>
      <c r="G12282" t="s">
        <v>12742</v>
      </c>
      <c r="H12282" t="s">
        <v>12651</v>
      </c>
      <c r="I12282">
        <v>0.21</v>
      </c>
      <c r="J12282">
        <v>0.21</v>
      </c>
      <c r="L12282">
        <v>0.21</v>
      </c>
      <c r="N12282">
        <v>0.21</v>
      </c>
      <c r="P12282">
        <v>0.19989999999999999</v>
      </c>
      <c r="Q12282">
        <v>4.87E-2</v>
      </c>
      <c r="R12282">
        <v>5</v>
      </c>
      <c r="S12282">
        <v>0.1512</v>
      </c>
      <c r="T12282">
        <v>38</v>
      </c>
      <c r="U12282">
        <v>954</v>
      </c>
      <c r="V12282" s="8">
        <v>40155</v>
      </c>
    </row>
    <row r="12283" spans="1:22" x14ac:dyDescent="0.2">
      <c r="A12283" t="s">
        <v>2666</v>
      </c>
      <c r="B12283">
        <v>1</v>
      </c>
      <c r="C12283">
        <v>2010</v>
      </c>
      <c r="E12283" t="s">
        <v>1301</v>
      </c>
      <c r="F12283">
        <v>5.35</v>
      </c>
      <c r="G12283" t="s">
        <v>12743</v>
      </c>
      <c r="H12283" t="s">
        <v>12651</v>
      </c>
      <c r="P12283">
        <v>0.1822</v>
      </c>
      <c r="Q12283">
        <v>4.5100000000000001E-2</v>
      </c>
      <c r="R12283">
        <v>100</v>
      </c>
      <c r="S12283">
        <v>0.1371</v>
      </c>
      <c r="U12283">
        <v>710</v>
      </c>
      <c r="V12283" s="8">
        <v>40155</v>
      </c>
    </row>
    <row r="12284" spans="1:22" x14ac:dyDescent="0.2">
      <c r="A12284" t="s">
        <v>2666</v>
      </c>
      <c r="B12284">
        <v>1</v>
      </c>
      <c r="C12284">
        <v>2010</v>
      </c>
      <c r="E12284" t="s">
        <v>1301</v>
      </c>
      <c r="F12284">
        <v>5.4</v>
      </c>
      <c r="G12284" t="s">
        <v>12744</v>
      </c>
      <c r="H12284" t="s">
        <v>12651</v>
      </c>
      <c r="P12284">
        <v>0.16589999999999999</v>
      </c>
      <c r="Q12284">
        <v>4.19E-2</v>
      </c>
      <c r="R12284">
        <v>0</v>
      </c>
      <c r="S12284">
        <v>0.124</v>
      </c>
      <c r="U12284">
        <v>596</v>
      </c>
      <c r="V12284" s="8">
        <v>40155</v>
      </c>
    </row>
    <row r="12285" spans="1:22" x14ac:dyDescent="0.2">
      <c r="A12285" t="s">
        <v>2666</v>
      </c>
      <c r="B12285">
        <v>1</v>
      </c>
      <c r="C12285">
        <v>2010</v>
      </c>
      <c r="E12285" t="s">
        <v>1301</v>
      </c>
      <c r="F12285">
        <v>5.45</v>
      </c>
      <c r="G12285" t="s">
        <v>12745</v>
      </c>
      <c r="H12285" t="s">
        <v>12651</v>
      </c>
      <c r="P12285">
        <v>0.1507</v>
      </c>
      <c r="Q12285">
        <v>3.8699999999999998E-2</v>
      </c>
      <c r="R12285">
        <v>20</v>
      </c>
      <c r="S12285">
        <v>0.112</v>
      </c>
      <c r="U12285">
        <v>999</v>
      </c>
      <c r="V12285" s="8">
        <v>40155</v>
      </c>
    </row>
    <row r="12286" spans="1:22" x14ac:dyDescent="0.2">
      <c r="A12286" t="s">
        <v>2666</v>
      </c>
      <c r="B12286">
        <v>1</v>
      </c>
      <c r="C12286">
        <v>2010</v>
      </c>
      <c r="E12286" t="s">
        <v>1301</v>
      </c>
      <c r="F12286">
        <v>5.5</v>
      </c>
      <c r="G12286" t="s">
        <v>12746</v>
      </c>
      <c r="H12286" t="s">
        <v>12651</v>
      </c>
      <c r="J12286">
        <v>0.14410000000000001</v>
      </c>
      <c r="K12286" t="s">
        <v>1245</v>
      </c>
      <c r="P12286">
        <v>0.1366</v>
      </c>
      <c r="Q12286">
        <v>3.56E-2</v>
      </c>
      <c r="R12286">
        <v>3635</v>
      </c>
      <c r="S12286">
        <v>0.10100000000000001</v>
      </c>
      <c r="T12286">
        <v>2026</v>
      </c>
      <c r="U12286">
        <v>12812</v>
      </c>
      <c r="V12286" s="8">
        <v>40155</v>
      </c>
    </row>
    <row r="12287" spans="1:22" x14ac:dyDescent="0.2">
      <c r="A12287" t="s">
        <v>2666</v>
      </c>
      <c r="B12287">
        <v>1</v>
      </c>
      <c r="C12287">
        <v>2010</v>
      </c>
      <c r="E12287" t="s">
        <v>1301</v>
      </c>
      <c r="F12287">
        <v>5.55</v>
      </c>
      <c r="G12287" t="s">
        <v>12747</v>
      </c>
      <c r="H12287" t="s">
        <v>12651</v>
      </c>
      <c r="P12287">
        <v>0.1236</v>
      </c>
      <c r="Q12287">
        <v>3.2599999999999997E-2</v>
      </c>
      <c r="R12287">
        <v>115</v>
      </c>
      <c r="S12287">
        <v>9.0999999999999998E-2</v>
      </c>
      <c r="U12287">
        <v>1292</v>
      </c>
      <c r="V12287" s="8">
        <v>40155</v>
      </c>
    </row>
    <row r="12288" spans="1:22" x14ac:dyDescent="0.2">
      <c r="A12288" t="s">
        <v>2666</v>
      </c>
      <c r="B12288">
        <v>1</v>
      </c>
      <c r="C12288">
        <v>2010</v>
      </c>
      <c r="E12288" t="s">
        <v>1301</v>
      </c>
      <c r="F12288">
        <v>5.6</v>
      </c>
      <c r="G12288" t="s">
        <v>12748</v>
      </c>
      <c r="H12288" t="s">
        <v>12651</v>
      </c>
      <c r="P12288">
        <v>0.11169999999999999</v>
      </c>
      <c r="Q12288">
        <v>2.9899999999999999E-2</v>
      </c>
      <c r="R12288">
        <v>165</v>
      </c>
      <c r="S12288">
        <v>8.1799999999999998E-2</v>
      </c>
      <c r="U12288">
        <v>1304</v>
      </c>
      <c r="V12288" s="8">
        <v>40155</v>
      </c>
    </row>
    <row r="12289" spans="1:22" x14ac:dyDescent="0.2">
      <c r="A12289" t="s">
        <v>2666</v>
      </c>
      <c r="B12289">
        <v>1</v>
      </c>
      <c r="C12289">
        <v>2010</v>
      </c>
      <c r="E12289" t="s">
        <v>1301</v>
      </c>
      <c r="F12289">
        <v>5.65</v>
      </c>
      <c r="G12289" t="s">
        <v>12749</v>
      </c>
      <c r="H12289" t="s">
        <v>12651</v>
      </c>
      <c r="P12289">
        <v>0.1008</v>
      </c>
      <c r="Q12289">
        <v>2.7400000000000001E-2</v>
      </c>
      <c r="R12289">
        <v>0</v>
      </c>
      <c r="S12289">
        <v>7.3400000000000007E-2</v>
      </c>
      <c r="U12289">
        <v>1147</v>
      </c>
      <c r="V12289" s="8">
        <v>40155</v>
      </c>
    </row>
    <row r="12290" spans="1:22" x14ac:dyDescent="0.2">
      <c r="A12290" t="s">
        <v>2666</v>
      </c>
      <c r="B12290">
        <v>1</v>
      </c>
      <c r="C12290">
        <v>2010</v>
      </c>
      <c r="E12290" t="s">
        <v>1301</v>
      </c>
      <c r="F12290">
        <v>5.7</v>
      </c>
      <c r="G12290" t="s">
        <v>12750</v>
      </c>
      <c r="H12290" t="s">
        <v>12651</v>
      </c>
      <c r="P12290">
        <v>9.0800000000000006E-2</v>
      </c>
      <c r="Q12290">
        <v>2.5100000000000001E-2</v>
      </c>
      <c r="R12290">
        <v>150</v>
      </c>
      <c r="S12290">
        <v>6.5699999999999995E-2</v>
      </c>
      <c r="T12290">
        <v>27</v>
      </c>
      <c r="U12290">
        <v>1789</v>
      </c>
      <c r="V12290" s="8">
        <v>40155</v>
      </c>
    </row>
    <row r="12291" spans="1:22" x14ac:dyDescent="0.2">
      <c r="A12291" t="s">
        <v>2666</v>
      </c>
      <c r="B12291">
        <v>1</v>
      </c>
      <c r="C12291">
        <v>2010</v>
      </c>
      <c r="E12291" t="s">
        <v>1301</v>
      </c>
      <c r="F12291">
        <v>5.75</v>
      </c>
      <c r="G12291" t="s">
        <v>12751</v>
      </c>
      <c r="H12291" t="s">
        <v>12651</v>
      </c>
      <c r="I12291">
        <v>9.1999999999999998E-2</v>
      </c>
      <c r="J12291">
        <v>9.5000000000000001E-2</v>
      </c>
      <c r="L12291">
        <v>9.1999999999999998E-2</v>
      </c>
      <c r="N12291">
        <v>9.5000000000000001E-2</v>
      </c>
      <c r="P12291">
        <v>8.1600000000000006E-2</v>
      </c>
      <c r="Q12291">
        <v>2.2800000000000001E-2</v>
      </c>
      <c r="R12291">
        <v>1373</v>
      </c>
      <c r="S12291">
        <v>5.8799999999999998E-2</v>
      </c>
      <c r="T12291">
        <v>527</v>
      </c>
      <c r="U12291">
        <v>6817</v>
      </c>
      <c r="V12291" s="8">
        <v>40155</v>
      </c>
    </row>
    <row r="12292" spans="1:22" x14ac:dyDescent="0.2">
      <c r="A12292" t="s">
        <v>2666</v>
      </c>
      <c r="B12292">
        <v>1</v>
      </c>
      <c r="C12292">
        <v>2010</v>
      </c>
      <c r="E12292" t="s">
        <v>1301</v>
      </c>
      <c r="F12292">
        <v>5.8</v>
      </c>
      <c r="G12292" t="s">
        <v>12752</v>
      </c>
      <c r="H12292" t="s">
        <v>12651</v>
      </c>
      <c r="P12292">
        <v>7.3200000000000001E-2</v>
      </c>
      <c r="Q12292">
        <v>2.07E-2</v>
      </c>
      <c r="R12292">
        <v>23</v>
      </c>
      <c r="S12292">
        <v>5.2499999999999998E-2</v>
      </c>
      <c r="U12292">
        <v>2974</v>
      </c>
      <c r="V12292" s="8">
        <v>40155</v>
      </c>
    </row>
    <row r="12293" spans="1:22" x14ac:dyDescent="0.2">
      <c r="A12293" t="s">
        <v>2666</v>
      </c>
      <c r="B12293">
        <v>1</v>
      </c>
      <c r="C12293">
        <v>2010</v>
      </c>
      <c r="E12293" t="s">
        <v>1301</v>
      </c>
      <c r="F12293">
        <v>5.85</v>
      </c>
      <c r="G12293" t="s">
        <v>12753</v>
      </c>
      <c r="H12293" t="s">
        <v>12651</v>
      </c>
      <c r="P12293">
        <v>6.5600000000000006E-2</v>
      </c>
      <c r="Q12293">
        <v>1.8700000000000001E-2</v>
      </c>
      <c r="R12293">
        <v>0</v>
      </c>
      <c r="S12293">
        <v>4.6899999999999997E-2</v>
      </c>
      <c r="U12293">
        <v>1441</v>
      </c>
      <c r="V12293" s="8">
        <v>40155</v>
      </c>
    </row>
    <row r="12294" spans="1:22" x14ac:dyDescent="0.2">
      <c r="A12294" t="s">
        <v>2666</v>
      </c>
      <c r="B12294">
        <v>1</v>
      </c>
      <c r="C12294">
        <v>2010</v>
      </c>
      <c r="E12294" t="s">
        <v>1301</v>
      </c>
      <c r="F12294">
        <v>5.9</v>
      </c>
      <c r="G12294" t="s">
        <v>12754</v>
      </c>
      <c r="H12294" t="s">
        <v>12651</v>
      </c>
      <c r="I12294">
        <v>6.25E-2</v>
      </c>
      <c r="J12294">
        <v>6.25E-2</v>
      </c>
      <c r="L12294">
        <v>6.25E-2</v>
      </c>
      <c r="N12294">
        <v>6.25E-2</v>
      </c>
      <c r="P12294">
        <v>5.8700000000000002E-2</v>
      </c>
      <c r="Q12294">
        <v>1.6899999999999998E-2</v>
      </c>
      <c r="R12294">
        <v>0</v>
      </c>
      <c r="S12294">
        <v>4.1799999999999997E-2</v>
      </c>
      <c r="U12294">
        <v>2056</v>
      </c>
      <c r="V12294" s="8">
        <v>40155</v>
      </c>
    </row>
    <row r="12295" spans="1:22" x14ac:dyDescent="0.2">
      <c r="A12295" t="s">
        <v>2666</v>
      </c>
      <c r="B12295">
        <v>1</v>
      </c>
      <c r="C12295">
        <v>2010</v>
      </c>
      <c r="E12295" t="s">
        <v>1301</v>
      </c>
      <c r="F12295">
        <v>5.95</v>
      </c>
      <c r="G12295" t="s">
        <v>12755</v>
      </c>
      <c r="H12295" t="s">
        <v>12651</v>
      </c>
      <c r="P12295">
        <v>5.2499999999999998E-2</v>
      </c>
      <c r="Q12295">
        <v>1.54E-2</v>
      </c>
      <c r="R12295">
        <v>0</v>
      </c>
      <c r="S12295">
        <v>3.7100000000000001E-2</v>
      </c>
      <c r="U12295">
        <v>3124</v>
      </c>
      <c r="V12295" s="8">
        <v>40155</v>
      </c>
    </row>
    <row r="12296" spans="1:22" x14ac:dyDescent="0.2">
      <c r="A12296" t="s">
        <v>2666</v>
      </c>
      <c r="B12296">
        <v>1</v>
      </c>
      <c r="C12296">
        <v>2010</v>
      </c>
      <c r="E12296" t="s">
        <v>1301</v>
      </c>
      <c r="F12296">
        <v>6</v>
      </c>
      <c r="G12296" t="s">
        <v>12756</v>
      </c>
      <c r="H12296" t="s">
        <v>12651</v>
      </c>
      <c r="J12296">
        <v>4.8000000000000001E-2</v>
      </c>
      <c r="K12296" t="s">
        <v>1245</v>
      </c>
      <c r="P12296">
        <v>4.6800000000000001E-2</v>
      </c>
      <c r="Q12296">
        <v>1.38E-2</v>
      </c>
      <c r="R12296">
        <v>2100</v>
      </c>
      <c r="S12296">
        <v>3.3000000000000002E-2</v>
      </c>
      <c r="T12296">
        <v>350</v>
      </c>
      <c r="U12296">
        <v>16195</v>
      </c>
      <c r="V12296" s="8">
        <v>40155</v>
      </c>
    </row>
    <row r="12297" spans="1:22" x14ac:dyDescent="0.2">
      <c r="A12297" t="s">
        <v>2666</v>
      </c>
      <c r="B12297">
        <v>1</v>
      </c>
      <c r="C12297">
        <v>2010</v>
      </c>
      <c r="E12297" t="s">
        <v>1301</v>
      </c>
      <c r="F12297">
        <v>6.05</v>
      </c>
      <c r="G12297" t="s">
        <v>12757</v>
      </c>
      <c r="H12297" t="s">
        <v>12651</v>
      </c>
      <c r="P12297">
        <v>4.1700000000000001E-2</v>
      </c>
      <c r="Q12297">
        <v>1.24E-2</v>
      </c>
      <c r="R12297">
        <v>0</v>
      </c>
      <c r="S12297">
        <v>2.93E-2</v>
      </c>
      <c r="U12297">
        <v>550</v>
      </c>
      <c r="V12297" s="8">
        <v>40155</v>
      </c>
    </row>
    <row r="12298" spans="1:22" x14ac:dyDescent="0.2">
      <c r="A12298" t="s">
        <v>2666</v>
      </c>
      <c r="B12298">
        <v>1</v>
      </c>
      <c r="C12298">
        <v>2010</v>
      </c>
      <c r="E12298" t="s">
        <v>1301</v>
      </c>
      <c r="F12298">
        <v>6.1</v>
      </c>
      <c r="G12298" t="s">
        <v>12758</v>
      </c>
      <c r="H12298" t="s">
        <v>12651</v>
      </c>
      <c r="P12298">
        <v>3.7100000000000001E-2</v>
      </c>
      <c r="Q12298">
        <v>1.12E-2</v>
      </c>
      <c r="R12298">
        <v>0</v>
      </c>
      <c r="S12298">
        <v>2.5899999999999999E-2</v>
      </c>
      <c r="U12298">
        <v>1280</v>
      </c>
      <c r="V12298" s="8">
        <v>40155</v>
      </c>
    </row>
    <row r="12299" spans="1:22" x14ac:dyDescent="0.2">
      <c r="A12299" t="s">
        <v>2666</v>
      </c>
      <c r="B12299">
        <v>1</v>
      </c>
      <c r="C12299">
        <v>2010</v>
      </c>
      <c r="E12299" t="s">
        <v>1301</v>
      </c>
      <c r="F12299">
        <v>6.15</v>
      </c>
      <c r="G12299" t="s">
        <v>12759</v>
      </c>
      <c r="H12299" t="s">
        <v>12651</v>
      </c>
      <c r="P12299">
        <v>3.3000000000000002E-2</v>
      </c>
      <c r="Q12299">
        <v>0.01</v>
      </c>
      <c r="R12299">
        <v>0</v>
      </c>
      <c r="S12299">
        <v>2.3E-2</v>
      </c>
      <c r="U12299">
        <v>865</v>
      </c>
      <c r="V12299" s="8">
        <v>40155</v>
      </c>
    </row>
    <row r="12300" spans="1:22" x14ac:dyDescent="0.2">
      <c r="A12300" t="s">
        <v>2666</v>
      </c>
      <c r="B12300">
        <v>1</v>
      </c>
      <c r="C12300">
        <v>2010</v>
      </c>
      <c r="E12300" t="s">
        <v>1301</v>
      </c>
      <c r="F12300">
        <v>6.2</v>
      </c>
      <c r="G12300" t="s">
        <v>12760</v>
      </c>
      <c r="H12300" t="s">
        <v>12651</v>
      </c>
      <c r="P12300">
        <v>2.93E-2</v>
      </c>
      <c r="Q12300">
        <v>8.9999999999999993E-3</v>
      </c>
      <c r="R12300">
        <v>0</v>
      </c>
      <c r="S12300">
        <v>2.0299999999999999E-2</v>
      </c>
      <c r="U12300">
        <v>824</v>
      </c>
      <c r="V12300" s="8">
        <v>40155</v>
      </c>
    </row>
    <row r="12301" spans="1:22" x14ac:dyDescent="0.2">
      <c r="A12301" t="s">
        <v>2666</v>
      </c>
      <c r="B12301">
        <v>1</v>
      </c>
      <c r="C12301">
        <v>2010</v>
      </c>
      <c r="E12301" t="s">
        <v>1301</v>
      </c>
      <c r="F12301">
        <v>6.25</v>
      </c>
      <c r="G12301" t="s">
        <v>12761</v>
      </c>
      <c r="H12301" t="s">
        <v>12651</v>
      </c>
      <c r="J12301">
        <v>2.5000000000000001E-2</v>
      </c>
      <c r="K12301" t="s">
        <v>1245</v>
      </c>
      <c r="P12301">
        <v>2.5899999999999999E-2</v>
      </c>
      <c r="Q12301">
        <v>8.0000000000000002E-3</v>
      </c>
      <c r="R12301">
        <v>75</v>
      </c>
      <c r="S12301">
        <v>1.7899999999999999E-2</v>
      </c>
      <c r="T12301">
        <v>100</v>
      </c>
      <c r="U12301">
        <v>4332</v>
      </c>
      <c r="V12301" s="8">
        <v>40155</v>
      </c>
    </row>
    <row r="12302" spans="1:22" x14ac:dyDescent="0.2">
      <c r="A12302" t="s">
        <v>2666</v>
      </c>
      <c r="B12302">
        <v>1</v>
      </c>
      <c r="C12302">
        <v>2010</v>
      </c>
      <c r="E12302" t="s">
        <v>1301</v>
      </c>
      <c r="F12302">
        <v>6.3</v>
      </c>
      <c r="G12302" t="s">
        <v>12762</v>
      </c>
      <c r="H12302" t="s">
        <v>12651</v>
      </c>
      <c r="P12302">
        <v>2.3E-2</v>
      </c>
      <c r="Q12302">
        <v>7.1999999999999998E-3</v>
      </c>
      <c r="R12302">
        <v>0</v>
      </c>
      <c r="S12302">
        <v>1.5800000000000002E-2</v>
      </c>
      <c r="U12302">
        <v>1512</v>
      </c>
      <c r="V12302" s="8">
        <v>40155</v>
      </c>
    </row>
    <row r="12303" spans="1:22" x14ac:dyDescent="0.2">
      <c r="A12303" t="s">
        <v>2666</v>
      </c>
      <c r="B12303">
        <v>1</v>
      </c>
      <c r="C12303">
        <v>2010</v>
      </c>
      <c r="E12303" t="s">
        <v>1301</v>
      </c>
      <c r="F12303">
        <v>6.35</v>
      </c>
      <c r="G12303" t="s">
        <v>12763</v>
      </c>
      <c r="H12303" t="s">
        <v>12651</v>
      </c>
      <c r="P12303">
        <v>2.0299999999999999E-2</v>
      </c>
      <c r="Q12303">
        <v>6.3E-3</v>
      </c>
      <c r="R12303">
        <v>0</v>
      </c>
      <c r="S12303">
        <v>1.4E-2</v>
      </c>
      <c r="U12303">
        <v>250</v>
      </c>
      <c r="V12303" s="8">
        <v>40155</v>
      </c>
    </row>
    <row r="12304" spans="1:22" x14ac:dyDescent="0.2">
      <c r="A12304" t="s">
        <v>2666</v>
      </c>
      <c r="B12304">
        <v>1</v>
      </c>
      <c r="C12304">
        <v>2010</v>
      </c>
      <c r="E12304" t="s">
        <v>1301</v>
      </c>
      <c r="F12304">
        <v>6.4</v>
      </c>
      <c r="G12304" t="s">
        <v>12764</v>
      </c>
      <c r="H12304" t="s">
        <v>12651</v>
      </c>
      <c r="P12304">
        <v>1.7899999999999999E-2</v>
      </c>
      <c r="Q12304">
        <v>5.4000000000000003E-3</v>
      </c>
      <c r="R12304">
        <v>0</v>
      </c>
      <c r="S12304">
        <v>1.2500000000000001E-2</v>
      </c>
      <c r="U12304">
        <v>85</v>
      </c>
      <c r="V12304" s="8">
        <v>40155</v>
      </c>
    </row>
    <row r="12305" spans="1:22" x14ac:dyDescent="0.2">
      <c r="A12305" t="s">
        <v>2666</v>
      </c>
      <c r="B12305">
        <v>1</v>
      </c>
      <c r="C12305">
        <v>2010</v>
      </c>
      <c r="E12305" t="s">
        <v>1301</v>
      </c>
      <c r="F12305">
        <v>6.45</v>
      </c>
      <c r="G12305" t="s">
        <v>12765</v>
      </c>
      <c r="H12305" t="s">
        <v>12651</v>
      </c>
      <c r="P12305">
        <v>1.5800000000000002E-2</v>
      </c>
      <c r="Q12305">
        <v>4.7000000000000002E-3</v>
      </c>
      <c r="R12305">
        <v>0</v>
      </c>
      <c r="S12305">
        <v>1.11E-2</v>
      </c>
      <c r="U12305">
        <v>200</v>
      </c>
      <c r="V12305" s="8">
        <v>40155</v>
      </c>
    </row>
    <row r="12306" spans="1:22" x14ac:dyDescent="0.2">
      <c r="A12306" t="s">
        <v>2666</v>
      </c>
      <c r="B12306">
        <v>1</v>
      </c>
      <c r="C12306">
        <v>2010</v>
      </c>
      <c r="E12306" t="s">
        <v>1301</v>
      </c>
      <c r="F12306">
        <v>6.5</v>
      </c>
      <c r="G12306" t="s">
        <v>12766</v>
      </c>
      <c r="H12306" t="s">
        <v>12651</v>
      </c>
      <c r="J12306">
        <v>1.0999999999999999E-2</v>
      </c>
      <c r="K12306" t="s">
        <v>1245</v>
      </c>
      <c r="N12306">
        <v>1.0999999999999999E-2</v>
      </c>
      <c r="O12306" t="s">
        <v>1245</v>
      </c>
      <c r="P12306">
        <v>1.4E-2</v>
      </c>
      <c r="Q12306">
        <v>4.1999999999999997E-3</v>
      </c>
      <c r="R12306">
        <v>0</v>
      </c>
      <c r="S12306">
        <v>9.7999999999999997E-3</v>
      </c>
      <c r="U12306">
        <v>9775</v>
      </c>
      <c r="V12306" s="8">
        <v>40155</v>
      </c>
    </row>
    <row r="12307" spans="1:22" x14ac:dyDescent="0.2">
      <c r="A12307" t="s">
        <v>2666</v>
      </c>
      <c r="B12307">
        <v>1</v>
      </c>
      <c r="C12307">
        <v>2010</v>
      </c>
      <c r="E12307" t="s">
        <v>1301</v>
      </c>
      <c r="F12307">
        <v>6.55</v>
      </c>
      <c r="G12307" t="s">
        <v>12767</v>
      </c>
      <c r="H12307" t="s">
        <v>12651</v>
      </c>
      <c r="P12307">
        <v>1.2500000000000001E-2</v>
      </c>
      <c r="Q12307">
        <v>3.8E-3</v>
      </c>
      <c r="R12307">
        <v>0</v>
      </c>
      <c r="S12307">
        <v>8.6999999999999994E-3</v>
      </c>
      <c r="U12307">
        <v>200</v>
      </c>
      <c r="V12307" s="8">
        <v>40155</v>
      </c>
    </row>
    <row r="12308" spans="1:22" x14ac:dyDescent="0.2">
      <c r="A12308" t="s">
        <v>2666</v>
      </c>
      <c r="B12308">
        <v>1</v>
      </c>
      <c r="C12308">
        <v>2010</v>
      </c>
      <c r="E12308" t="s">
        <v>1301</v>
      </c>
      <c r="F12308">
        <v>6.6</v>
      </c>
      <c r="G12308" t="s">
        <v>12768</v>
      </c>
      <c r="H12308" t="s">
        <v>12651</v>
      </c>
      <c r="P12308">
        <v>1.11E-2</v>
      </c>
      <c r="Q12308">
        <v>3.3999999999999998E-3</v>
      </c>
      <c r="R12308">
        <v>0</v>
      </c>
      <c r="S12308">
        <v>7.7000000000000002E-3</v>
      </c>
      <c r="U12308">
        <v>991</v>
      </c>
      <c r="V12308" s="8">
        <v>40155</v>
      </c>
    </row>
    <row r="12309" spans="1:22" x14ac:dyDescent="0.2">
      <c r="A12309" t="s">
        <v>2666</v>
      </c>
      <c r="B12309">
        <v>1</v>
      </c>
      <c r="C12309">
        <v>2010</v>
      </c>
      <c r="E12309" t="s">
        <v>1301</v>
      </c>
      <c r="F12309">
        <v>6.65</v>
      </c>
      <c r="G12309" t="s">
        <v>12769</v>
      </c>
      <c r="H12309" t="s">
        <v>12651</v>
      </c>
      <c r="P12309">
        <v>9.7999999999999997E-3</v>
      </c>
      <c r="Q12309">
        <v>3.0000000000000001E-3</v>
      </c>
      <c r="R12309">
        <v>0</v>
      </c>
      <c r="S12309">
        <v>6.7999999999999996E-3</v>
      </c>
      <c r="U12309">
        <v>177</v>
      </c>
      <c r="V12309" s="8">
        <v>40155</v>
      </c>
    </row>
    <row r="12310" spans="1:22" x14ac:dyDescent="0.2">
      <c r="A12310" t="s">
        <v>2666</v>
      </c>
      <c r="B12310">
        <v>1</v>
      </c>
      <c r="C12310">
        <v>2010</v>
      </c>
      <c r="E12310" t="s">
        <v>1301</v>
      </c>
      <c r="F12310">
        <v>6.75</v>
      </c>
      <c r="G12310" t="s">
        <v>12770</v>
      </c>
      <c r="H12310" t="s">
        <v>12651</v>
      </c>
      <c r="P12310">
        <v>7.7000000000000002E-3</v>
      </c>
      <c r="Q12310">
        <v>2.3E-3</v>
      </c>
      <c r="R12310">
        <v>0</v>
      </c>
      <c r="S12310">
        <v>5.4000000000000003E-3</v>
      </c>
      <c r="U12310">
        <v>1879</v>
      </c>
      <c r="V12310" s="8">
        <v>40155</v>
      </c>
    </row>
    <row r="12311" spans="1:22" x14ac:dyDescent="0.2">
      <c r="A12311" t="s">
        <v>2666</v>
      </c>
      <c r="B12311">
        <v>1</v>
      </c>
      <c r="C12311">
        <v>2010</v>
      </c>
      <c r="E12311" t="s">
        <v>1301</v>
      </c>
      <c r="F12311">
        <v>6.8</v>
      </c>
      <c r="G12311" t="s">
        <v>12771</v>
      </c>
      <c r="H12311" t="s">
        <v>12651</v>
      </c>
      <c r="P12311">
        <v>6.7999999999999996E-3</v>
      </c>
      <c r="Q12311">
        <v>2E-3</v>
      </c>
      <c r="R12311">
        <v>0</v>
      </c>
      <c r="S12311">
        <v>4.7999999999999996E-3</v>
      </c>
      <c r="U12311">
        <v>200</v>
      </c>
      <c r="V12311" s="8">
        <v>40155</v>
      </c>
    </row>
    <row r="12312" spans="1:22" x14ac:dyDescent="0.2">
      <c r="A12312" t="s">
        <v>2666</v>
      </c>
      <c r="B12312">
        <v>1</v>
      </c>
      <c r="C12312">
        <v>2010</v>
      </c>
      <c r="E12312" t="s">
        <v>1301</v>
      </c>
      <c r="F12312">
        <v>6.9</v>
      </c>
      <c r="G12312" t="s">
        <v>12772</v>
      </c>
      <c r="H12312" t="s">
        <v>12651</v>
      </c>
      <c r="P12312">
        <v>5.4000000000000003E-3</v>
      </c>
      <c r="Q12312">
        <v>1.6000000000000001E-3</v>
      </c>
      <c r="R12312">
        <v>0</v>
      </c>
      <c r="S12312">
        <v>3.8E-3</v>
      </c>
      <c r="U12312">
        <v>295</v>
      </c>
      <c r="V12312" s="8">
        <v>40155</v>
      </c>
    </row>
    <row r="12313" spans="1:22" x14ac:dyDescent="0.2">
      <c r="A12313" t="s">
        <v>2666</v>
      </c>
      <c r="B12313">
        <v>1</v>
      </c>
      <c r="C12313">
        <v>2010</v>
      </c>
      <c r="E12313" t="s">
        <v>1301</v>
      </c>
      <c r="F12313">
        <v>6.95</v>
      </c>
      <c r="G12313" t="s">
        <v>12773</v>
      </c>
      <c r="H12313" t="s">
        <v>12651</v>
      </c>
      <c r="P12313">
        <v>4.7999999999999996E-3</v>
      </c>
      <c r="Q12313">
        <v>1.4E-3</v>
      </c>
      <c r="R12313">
        <v>0</v>
      </c>
      <c r="S12313">
        <v>3.3999999999999998E-3</v>
      </c>
      <c r="U12313">
        <v>25</v>
      </c>
      <c r="V12313" s="8">
        <v>40155</v>
      </c>
    </row>
    <row r="12314" spans="1:22" x14ac:dyDescent="0.2">
      <c r="A12314" t="s">
        <v>2666</v>
      </c>
      <c r="B12314">
        <v>1</v>
      </c>
      <c r="C12314">
        <v>2010</v>
      </c>
      <c r="E12314" t="s">
        <v>1301</v>
      </c>
      <c r="F12314">
        <v>7</v>
      </c>
      <c r="G12314" t="s">
        <v>12774</v>
      </c>
      <c r="H12314" t="s">
        <v>12651</v>
      </c>
      <c r="P12314">
        <v>4.1999999999999997E-3</v>
      </c>
      <c r="Q12314">
        <v>1.1999999999999999E-3</v>
      </c>
      <c r="R12314">
        <v>403</v>
      </c>
      <c r="S12314">
        <v>3.0000000000000001E-3</v>
      </c>
      <c r="U12314">
        <v>18161</v>
      </c>
      <c r="V12314" s="8">
        <v>40155</v>
      </c>
    </row>
    <row r="12315" spans="1:22" x14ac:dyDescent="0.2">
      <c r="A12315" t="s">
        <v>2666</v>
      </c>
      <c r="B12315">
        <v>1</v>
      </c>
      <c r="C12315">
        <v>2010</v>
      </c>
      <c r="E12315" t="s">
        <v>1301</v>
      </c>
      <c r="F12315">
        <v>7.05</v>
      </c>
      <c r="G12315" t="s">
        <v>12775</v>
      </c>
      <c r="H12315" t="s">
        <v>12651</v>
      </c>
      <c r="P12315">
        <v>3.8E-3</v>
      </c>
      <c r="Q12315">
        <v>1.1000000000000001E-3</v>
      </c>
      <c r="R12315">
        <v>0</v>
      </c>
      <c r="S12315">
        <v>2.7000000000000001E-3</v>
      </c>
      <c r="U12315">
        <v>55</v>
      </c>
      <c r="V12315" s="8">
        <v>40155</v>
      </c>
    </row>
    <row r="12316" spans="1:22" x14ac:dyDescent="0.2">
      <c r="A12316" t="s">
        <v>2666</v>
      </c>
      <c r="B12316">
        <v>1</v>
      </c>
      <c r="C12316">
        <v>2010</v>
      </c>
      <c r="E12316" t="s">
        <v>1301</v>
      </c>
      <c r="F12316">
        <v>7.1</v>
      </c>
      <c r="G12316" t="s">
        <v>12776</v>
      </c>
      <c r="H12316" t="s">
        <v>12651</v>
      </c>
      <c r="P12316">
        <v>3.3999999999999998E-3</v>
      </c>
      <c r="Q12316">
        <v>1E-3</v>
      </c>
      <c r="R12316">
        <v>0</v>
      </c>
      <c r="S12316">
        <v>2.3999999999999998E-3</v>
      </c>
      <c r="U12316">
        <v>20</v>
      </c>
      <c r="V12316" s="8">
        <v>40155</v>
      </c>
    </row>
    <row r="12317" spans="1:22" x14ac:dyDescent="0.2">
      <c r="A12317" t="s">
        <v>2666</v>
      </c>
      <c r="B12317">
        <v>1</v>
      </c>
      <c r="C12317">
        <v>2010</v>
      </c>
      <c r="E12317" t="s">
        <v>1301</v>
      </c>
      <c r="F12317">
        <v>7.15</v>
      </c>
      <c r="G12317" t="s">
        <v>12777</v>
      </c>
      <c r="H12317" t="s">
        <v>12651</v>
      </c>
      <c r="P12317">
        <v>3.0000000000000001E-3</v>
      </c>
      <c r="Q12317">
        <v>8.0000000000000004E-4</v>
      </c>
      <c r="R12317">
        <v>0</v>
      </c>
      <c r="S12317">
        <v>2.2000000000000001E-3</v>
      </c>
      <c r="U12317">
        <v>50</v>
      </c>
      <c r="V12317" s="8">
        <v>40155</v>
      </c>
    </row>
    <row r="12318" spans="1:22" x14ac:dyDescent="0.2">
      <c r="A12318" t="s">
        <v>2666</v>
      </c>
      <c r="B12318">
        <v>1</v>
      </c>
      <c r="C12318">
        <v>2010</v>
      </c>
      <c r="E12318" t="s">
        <v>1301</v>
      </c>
      <c r="F12318">
        <v>7.2</v>
      </c>
      <c r="G12318" t="s">
        <v>12778</v>
      </c>
      <c r="H12318" t="s">
        <v>12651</v>
      </c>
      <c r="P12318">
        <v>2.7000000000000001E-3</v>
      </c>
      <c r="Q12318">
        <v>8.0000000000000004E-4</v>
      </c>
      <c r="R12318">
        <v>0</v>
      </c>
      <c r="S12318">
        <v>1.9E-3</v>
      </c>
      <c r="V12318" s="8">
        <v>40155</v>
      </c>
    </row>
    <row r="12319" spans="1:22" x14ac:dyDescent="0.2">
      <c r="A12319" t="s">
        <v>2666</v>
      </c>
      <c r="B12319">
        <v>1</v>
      </c>
      <c r="C12319">
        <v>2010</v>
      </c>
      <c r="E12319" t="s">
        <v>1301</v>
      </c>
      <c r="F12319">
        <v>7.25</v>
      </c>
      <c r="G12319" t="s">
        <v>12779</v>
      </c>
      <c r="H12319" t="s">
        <v>12651</v>
      </c>
      <c r="P12319">
        <v>2.3999999999999998E-3</v>
      </c>
      <c r="Q12319">
        <v>6.9999999999999999E-4</v>
      </c>
      <c r="R12319">
        <v>0</v>
      </c>
      <c r="S12319">
        <v>1.6999999999999999E-3</v>
      </c>
      <c r="U12319">
        <v>2602</v>
      </c>
      <c r="V12319" s="8">
        <v>40155</v>
      </c>
    </row>
    <row r="12320" spans="1:22" x14ac:dyDescent="0.2">
      <c r="A12320" t="s">
        <v>2666</v>
      </c>
      <c r="B12320">
        <v>1</v>
      </c>
      <c r="C12320">
        <v>2010</v>
      </c>
      <c r="E12320" t="s">
        <v>1301</v>
      </c>
      <c r="F12320">
        <v>7.3</v>
      </c>
      <c r="G12320" t="s">
        <v>12780</v>
      </c>
      <c r="H12320" t="s">
        <v>12651</v>
      </c>
      <c r="P12320">
        <v>2.2000000000000001E-3</v>
      </c>
      <c r="Q12320">
        <v>6.9999999999999999E-4</v>
      </c>
      <c r="R12320">
        <v>0</v>
      </c>
      <c r="S12320">
        <v>1.5E-3</v>
      </c>
      <c r="U12320">
        <v>1103</v>
      </c>
      <c r="V12320" s="8">
        <v>40155</v>
      </c>
    </row>
    <row r="12321" spans="1:22" x14ac:dyDescent="0.2">
      <c r="A12321" t="s">
        <v>2666</v>
      </c>
      <c r="B12321">
        <v>1</v>
      </c>
      <c r="C12321">
        <v>2010</v>
      </c>
      <c r="E12321" t="s">
        <v>1301</v>
      </c>
      <c r="F12321">
        <v>7.35</v>
      </c>
      <c r="G12321" t="s">
        <v>12781</v>
      </c>
      <c r="H12321" t="s">
        <v>12651</v>
      </c>
      <c r="P12321">
        <v>1.9E-3</v>
      </c>
      <c r="Q12321">
        <v>5.0000000000000001E-4</v>
      </c>
      <c r="R12321">
        <v>0</v>
      </c>
      <c r="S12321">
        <v>1.4E-3</v>
      </c>
      <c r="U12321">
        <v>425</v>
      </c>
      <c r="V12321" s="8">
        <v>40155</v>
      </c>
    </row>
    <row r="12322" spans="1:22" x14ac:dyDescent="0.2">
      <c r="A12322" t="s">
        <v>2666</v>
      </c>
      <c r="B12322">
        <v>1</v>
      </c>
      <c r="C12322">
        <v>2010</v>
      </c>
      <c r="E12322" t="s">
        <v>1301</v>
      </c>
      <c r="F12322">
        <v>7.4</v>
      </c>
      <c r="G12322" t="s">
        <v>12782</v>
      </c>
      <c r="H12322" t="s">
        <v>12651</v>
      </c>
      <c r="P12322">
        <v>1.6999999999999999E-3</v>
      </c>
      <c r="Q12322">
        <v>5.0000000000000001E-4</v>
      </c>
      <c r="R12322">
        <v>0</v>
      </c>
      <c r="S12322">
        <v>1.1999999999999999E-3</v>
      </c>
      <c r="U12322">
        <v>1000</v>
      </c>
      <c r="V12322" s="8">
        <v>40155</v>
      </c>
    </row>
    <row r="12323" spans="1:22" x14ac:dyDescent="0.2">
      <c r="A12323" t="s">
        <v>2666</v>
      </c>
      <c r="B12323">
        <v>1</v>
      </c>
      <c r="C12323">
        <v>2010</v>
      </c>
      <c r="E12323" t="s">
        <v>1301</v>
      </c>
      <c r="F12323">
        <v>7.45</v>
      </c>
      <c r="G12323" t="s">
        <v>12783</v>
      </c>
      <c r="H12323" t="s">
        <v>12651</v>
      </c>
      <c r="P12323">
        <v>1.5E-3</v>
      </c>
      <c r="Q12323">
        <v>4.0000000000000002E-4</v>
      </c>
      <c r="R12323">
        <v>0</v>
      </c>
      <c r="S12323">
        <v>1.1000000000000001E-3</v>
      </c>
      <c r="U12323">
        <v>1</v>
      </c>
      <c r="V12323" s="8">
        <v>40155</v>
      </c>
    </row>
    <row r="12324" spans="1:22" x14ac:dyDescent="0.2">
      <c r="A12324" t="s">
        <v>2666</v>
      </c>
      <c r="B12324">
        <v>1</v>
      </c>
      <c r="C12324">
        <v>2010</v>
      </c>
      <c r="E12324" t="s">
        <v>1301</v>
      </c>
      <c r="F12324">
        <v>7.5</v>
      </c>
      <c r="G12324" t="s">
        <v>12784</v>
      </c>
      <c r="H12324" t="s">
        <v>12651</v>
      </c>
      <c r="P12324">
        <v>1.4E-3</v>
      </c>
      <c r="Q12324">
        <v>4.0000000000000002E-4</v>
      </c>
      <c r="R12324">
        <v>0</v>
      </c>
      <c r="S12324">
        <v>1E-3</v>
      </c>
      <c r="U12324">
        <v>6289</v>
      </c>
      <c r="V12324" s="8">
        <v>40155</v>
      </c>
    </row>
    <row r="12325" spans="1:22" x14ac:dyDescent="0.2">
      <c r="A12325" t="s">
        <v>2666</v>
      </c>
      <c r="B12325">
        <v>1</v>
      </c>
      <c r="C12325">
        <v>2010</v>
      </c>
      <c r="E12325" t="s">
        <v>1301</v>
      </c>
      <c r="F12325">
        <v>7.55</v>
      </c>
      <c r="G12325" t="s">
        <v>12785</v>
      </c>
      <c r="H12325" t="s">
        <v>12651</v>
      </c>
      <c r="P12325">
        <v>1.1999999999999999E-3</v>
      </c>
      <c r="Q12325">
        <v>2.9999999999999997E-4</v>
      </c>
      <c r="R12325">
        <v>0</v>
      </c>
      <c r="S12325">
        <v>8.9999999999999998E-4</v>
      </c>
      <c r="U12325">
        <v>300</v>
      </c>
      <c r="V12325" s="8">
        <v>40155</v>
      </c>
    </row>
    <row r="12326" spans="1:22" x14ac:dyDescent="0.2">
      <c r="A12326" t="s">
        <v>2666</v>
      </c>
      <c r="B12326">
        <v>1</v>
      </c>
      <c r="C12326">
        <v>2010</v>
      </c>
      <c r="E12326" t="s">
        <v>1301</v>
      </c>
      <c r="F12326">
        <v>7.6</v>
      </c>
      <c r="G12326" t="s">
        <v>12786</v>
      </c>
      <c r="H12326" t="s">
        <v>12651</v>
      </c>
      <c r="P12326">
        <v>1.1000000000000001E-3</v>
      </c>
      <c r="Q12326">
        <v>2.9999999999999997E-4</v>
      </c>
      <c r="R12326">
        <v>0</v>
      </c>
      <c r="S12326">
        <v>8.0000000000000004E-4</v>
      </c>
      <c r="U12326">
        <v>399</v>
      </c>
      <c r="V12326" s="8">
        <v>40155</v>
      </c>
    </row>
    <row r="12327" spans="1:22" x14ac:dyDescent="0.2">
      <c r="A12327" t="s">
        <v>2666</v>
      </c>
      <c r="B12327">
        <v>1</v>
      </c>
      <c r="C12327">
        <v>2010</v>
      </c>
      <c r="E12327" t="s">
        <v>1301</v>
      </c>
      <c r="F12327">
        <v>7.65</v>
      </c>
      <c r="G12327" t="s">
        <v>12787</v>
      </c>
      <c r="H12327" t="s">
        <v>12651</v>
      </c>
      <c r="P12327">
        <v>1E-3</v>
      </c>
      <c r="Q12327">
        <v>2.9999999999999997E-4</v>
      </c>
      <c r="R12327">
        <v>0</v>
      </c>
      <c r="S12327">
        <v>6.9999999999999999E-4</v>
      </c>
      <c r="U12327">
        <v>50</v>
      </c>
      <c r="V12327" s="8">
        <v>40155</v>
      </c>
    </row>
    <row r="12328" spans="1:22" x14ac:dyDescent="0.2">
      <c r="A12328" t="s">
        <v>2666</v>
      </c>
      <c r="B12328">
        <v>1</v>
      </c>
      <c r="C12328">
        <v>2010</v>
      </c>
      <c r="E12328" t="s">
        <v>1301</v>
      </c>
      <c r="F12328">
        <v>7.75</v>
      </c>
      <c r="G12328" t="s">
        <v>12788</v>
      </c>
      <c r="H12328" t="s">
        <v>12651</v>
      </c>
      <c r="P12328">
        <v>8.0000000000000004E-4</v>
      </c>
      <c r="Q12328">
        <v>2.0000000000000001E-4</v>
      </c>
      <c r="R12328">
        <v>0</v>
      </c>
      <c r="S12328">
        <v>5.9999999999999995E-4</v>
      </c>
      <c r="U12328">
        <v>1871</v>
      </c>
      <c r="V12328" s="8">
        <v>40155</v>
      </c>
    </row>
    <row r="12329" spans="1:22" x14ac:dyDescent="0.2">
      <c r="A12329" t="s">
        <v>2666</v>
      </c>
      <c r="B12329">
        <v>1</v>
      </c>
      <c r="C12329">
        <v>2010</v>
      </c>
      <c r="E12329" t="s">
        <v>1301</v>
      </c>
      <c r="F12329">
        <v>7.8</v>
      </c>
      <c r="G12329" t="s">
        <v>12789</v>
      </c>
      <c r="H12329" t="s">
        <v>12651</v>
      </c>
      <c r="P12329">
        <v>6.9999999999999999E-4</v>
      </c>
      <c r="Q12329">
        <v>2.0000000000000001E-4</v>
      </c>
      <c r="R12329">
        <v>0</v>
      </c>
      <c r="S12329">
        <v>5.0000000000000001E-4</v>
      </c>
      <c r="U12329">
        <v>110</v>
      </c>
      <c r="V12329" s="8">
        <v>40155</v>
      </c>
    </row>
    <row r="12330" spans="1:22" x14ac:dyDescent="0.2">
      <c r="A12330" t="s">
        <v>2666</v>
      </c>
      <c r="B12330">
        <v>1</v>
      </c>
      <c r="C12330">
        <v>2010</v>
      </c>
      <c r="E12330" t="s">
        <v>1301</v>
      </c>
      <c r="F12330">
        <v>7.85</v>
      </c>
      <c r="G12330" t="s">
        <v>12790</v>
      </c>
      <c r="H12330" t="s">
        <v>12651</v>
      </c>
      <c r="P12330">
        <v>5.9999999999999995E-4</v>
      </c>
      <c r="Q12330">
        <v>1E-4</v>
      </c>
      <c r="R12330">
        <v>0</v>
      </c>
      <c r="S12330">
        <v>5.0000000000000001E-4</v>
      </c>
      <c r="U12330">
        <v>351</v>
      </c>
      <c r="V12330" s="8">
        <v>40155</v>
      </c>
    </row>
    <row r="12331" spans="1:22" x14ac:dyDescent="0.2">
      <c r="A12331" t="s">
        <v>2666</v>
      </c>
      <c r="B12331">
        <v>1</v>
      </c>
      <c r="C12331">
        <v>2010</v>
      </c>
      <c r="E12331" t="s">
        <v>1301</v>
      </c>
      <c r="F12331">
        <v>7.9</v>
      </c>
      <c r="G12331" t="s">
        <v>12791</v>
      </c>
      <c r="H12331" t="s">
        <v>12651</v>
      </c>
      <c r="P12331">
        <v>5.9999999999999995E-4</v>
      </c>
      <c r="Q12331">
        <v>2.0000000000000001E-4</v>
      </c>
      <c r="R12331">
        <v>0</v>
      </c>
      <c r="S12331">
        <v>4.0000000000000002E-4</v>
      </c>
      <c r="U12331">
        <v>73</v>
      </c>
      <c r="V12331" s="8">
        <v>40155</v>
      </c>
    </row>
    <row r="12332" spans="1:22" x14ac:dyDescent="0.2">
      <c r="A12332" t="s">
        <v>2666</v>
      </c>
      <c r="B12332">
        <v>1</v>
      </c>
      <c r="C12332">
        <v>2010</v>
      </c>
      <c r="E12332" t="s">
        <v>1301</v>
      </c>
      <c r="F12332">
        <v>8</v>
      </c>
      <c r="G12332" t="s">
        <v>12792</v>
      </c>
      <c r="H12332" t="s">
        <v>12651</v>
      </c>
      <c r="P12332">
        <v>5.0000000000000001E-4</v>
      </c>
      <c r="Q12332">
        <v>1E-4</v>
      </c>
      <c r="R12332">
        <v>0</v>
      </c>
      <c r="S12332">
        <v>4.0000000000000002E-4</v>
      </c>
      <c r="U12332">
        <v>16119</v>
      </c>
      <c r="V12332" s="8">
        <v>40155</v>
      </c>
    </row>
    <row r="12333" spans="1:22" x14ac:dyDescent="0.2">
      <c r="A12333" t="s">
        <v>2666</v>
      </c>
      <c r="B12333">
        <v>1</v>
      </c>
      <c r="C12333">
        <v>2010</v>
      </c>
      <c r="E12333" t="s">
        <v>1301</v>
      </c>
      <c r="F12333">
        <v>8.0500000000000007</v>
      </c>
      <c r="G12333" t="s">
        <v>12793</v>
      </c>
      <c r="H12333" t="s">
        <v>12651</v>
      </c>
      <c r="P12333">
        <v>4.0000000000000002E-4</v>
      </c>
      <c r="Q12333">
        <v>1E-4</v>
      </c>
      <c r="R12333">
        <v>0</v>
      </c>
      <c r="S12333">
        <v>2.9999999999999997E-4</v>
      </c>
      <c r="U12333">
        <v>30</v>
      </c>
      <c r="V12333" s="8">
        <v>40155</v>
      </c>
    </row>
    <row r="12334" spans="1:22" x14ac:dyDescent="0.2">
      <c r="A12334" t="s">
        <v>2666</v>
      </c>
      <c r="B12334">
        <v>1</v>
      </c>
      <c r="C12334">
        <v>2010</v>
      </c>
      <c r="E12334" t="s">
        <v>1301</v>
      </c>
      <c r="F12334">
        <v>8.1</v>
      </c>
      <c r="G12334" t="s">
        <v>12794</v>
      </c>
      <c r="H12334" t="s">
        <v>12651</v>
      </c>
      <c r="P12334">
        <v>4.0000000000000002E-4</v>
      </c>
      <c r="Q12334">
        <v>1E-4</v>
      </c>
      <c r="R12334">
        <v>0</v>
      </c>
      <c r="S12334">
        <v>2.9999999999999997E-4</v>
      </c>
      <c r="U12334">
        <v>25</v>
      </c>
      <c r="V12334" s="8">
        <v>40155</v>
      </c>
    </row>
    <row r="12335" spans="1:22" x14ac:dyDescent="0.2">
      <c r="A12335" t="s">
        <v>2666</v>
      </c>
      <c r="B12335">
        <v>1</v>
      </c>
      <c r="C12335">
        <v>2010</v>
      </c>
      <c r="E12335" t="s">
        <v>1301</v>
      </c>
      <c r="F12335">
        <v>8.15</v>
      </c>
      <c r="G12335" t="s">
        <v>12795</v>
      </c>
      <c r="H12335" t="s">
        <v>12651</v>
      </c>
      <c r="P12335">
        <v>2.9999999999999997E-4</v>
      </c>
      <c r="Q12335" t="s">
        <v>1244</v>
      </c>
      <c r="R12335">
        <v>0</v>
      </c>
      <c r="S12335">
        <v>2.9999999999999997E-4</v>
      </c>
      <c r="U12335">
        <v>425</v>
      </c>
      <c r="V12335" s="8">
        <v>40155</v>
      </c>
    </row>
    <row r="12336" spans="1:22" x14ac:dyDescent="0.2">
      <c r="A12336" t="s">
        <v>2666</v>
      </c>
      <c r="B12336">
        <v>1</v>
      </c>
      <c r="C12336">
        <v>2010</v>
      </c>
      <c r="E12336" t="s">
        <v>1301</v>
      </c>
      <c r="F12336">
        <v>8.1999999999999993</v>
      </c>
      <c r="G12336" t="s">
        <v>12796</v>
      </c>
      <c r="H12336" t="s">
        <v>12651</v>
      </c>
      <c r="P12336">
        <v>2.9999999999999997E-4</v>
      </c>
      <c r="Q12336">
        <v>1E-4</v>
      </c>
      <c r="R12336">
        <v>0</v>
      </c>
      <c r="S12336">
        <v>2.0000000000000001E-4</v>
      </c>
      <c r="U12336">
        <v>451</v>
      </c>
      <c r="V12336" s="8">
        <v>40155</v>
      </c>
    </row>
    <row r="12337" spans="1:22" x14ac:dyDescent="0.2">
      <c r="A12337" t="s">
        <v>2666</v>
      </c>
      <c r="B12337">
        <v>1</v>
      </c>
      <c r="C12337">
        <v>2010</v>
      </c>
      <c r="E12337" t="s">
        <v>1301</v>
      </c>
      <c r="F12337">
        <v>8.25</v>
      </c>
      <c r="G12337" t="s">
        <v>12797</v>
      </c>
      <c r="H12337" t="s">
        <v>12651</v>
      </c>
      <c r="P12337">
        <v>2.9999999999999997E-4</v>
      </c>
      <c r="Q12337">
        <v>1E-4</v>
      </c>
      <c r="R12337">
        <v>0</v>
      </c>
      <c r="S12337">
        <v>2.0000000000000001E-4</v>
      </c>
      <c r="U12337">
        <v>3550</v>
      </c>
      <c r="V12337" s="8">
        <v>40155</v>
      </c>
    </row>
    <row r="12338" spans="1:22" x14ac:dyDescent="0.2">
      <c r="A12338" t="s">
        <v>2666</v>
      </c>
      <c r="B12338">
        <v>1</v>
      </c>
      <c r="C12338">
        <v>2010</v>
      </c>
      <c r="E12338" t="s">
        <v>1301</v>
      </c>
      <c r="F12338">
        <v>8.3000000000000007</v>
      </c>
      <c r="G12338" t="s">
        <v>12798</v>
      </c>
      <c r="H12338" t="s">
        <v>12651</v>
      </c>
      <c r="P12338">
        <v>2.9999999999999997E-4</v>
      </c>
      <c r="Q12338">
        <v>1E-4</v>
      </c>
      <c r="R12338">
        <v>0</v>
      </c>
      <c r="S12338">
        <v>2.0000000000000001E-4</v>
      </c>
      <c r="U12338">
        <v>110</v>
      </c>
      <c r="V12338" s="8">
        <v>40155</v>
      </c>
    </row>
    <row r="12339" spans="1:22" x14ac:dyDescent="0.2">
      <c r="A12339" t="s">
        <v>2666</v>
      </c>
      <c r="B12339">
        <v>1</v>
      </c>
      <c r="C12339">
        <v>2010</v>
      </c>
      <c r="E12339" t="s">
        <v>1301</v>
      </c>
      <c r="F12339">
        <v>8.35</v>
      </c>
      <c r="G12339" t="s">
        <v>12799</v>
      </c>
      <c r="H12339" t="s">
        <v>12651</v>
      </c>
      <c r="P12339">
        <v>2.0000000000000001E-4</v>
      </c>
      <c r="Q12339" t="s">
        <v>1244</v>
      </c>
      <c r="R12339">
        <v>0</v>
      </c>
      <c r="S12339">
        <v>2.0000000000000001E-4</v>
      </c>
      <c r="U12339">
        <v>350</v>
      </c>
      <c r="V12339" s="8">
        <v>40155</v>
      </c>
    </row>
    <row r="12340" spans="1:22" x14ac:dyDescent="0.2">
      <c r="A12340" t="s">
        <v>2666</v>
      </c>
      <c r="B12340">
        <v>1</v>
      </c>
      <c r="C12340">
        <v>2010</v>
      </c>
      <c r="E12340" t="s">
        <v>1301</v>
      </c>
      <c r="F12340">
        <v>8.4</v>
      </c>
      <c r="G12340" t="s">
        <v>12800</v>
      </c>
      <c r="H12340" t="s">
        <v>12651</v>
      </c>
      <c r="P12340">
        <v>2.0000000000000001E-4</v>
      </c>
      <c r="Q12340" t="s">
        <v>1244</v>
      </c>
      <c r="R12340">
        <v>0</v>
      </c>
      <c r="S12340">
        <v>2.0000000000000001E-4</v>
      </c>
      <c r="U12340">
        <v>125</v>
      </c>
      <c r="V12340" s="8">
        <v>40155</v>
      </c>
    </row>
    <row r="12341" spans="1:22" x14ac:dyDescent="0.2">
      <c r="A12341" t="s">
        <v>2666</v>
      </c>
      <c r="B12341">
        <v>1</v>
      </c>
      <c r="C12341">
        <v>2010</v>
      </c>
      <c r="E12341" t="s">
        <v>1301</v>
      </c>
      <c r="F12341">
        <v>8.5</v>
      </c>
      <c r="G12341" t="s">
        <v>12801</v>
      </c>
      <c r="H12341" t="s">
        <v>12651</v>
      </c>
      <c r="P12341">
        <v>2.0000000000000001E-4</v>
      </c>
      <c r="Q12341">
        <v>1E-4</v>
      </c>
      <c r="R12341">
        <v>0</v>
      </c>
      <c r="S12341">
        <v>1E-4</v>
      </c>
      <c r="U12341">
        <v>7900</v>
      </c>
      <c r="V12341" s="8">
        <v>40155</v>
      </c>
    </row>
    <row r="12342" spans="1:22" x14ac:dyDescent="0.2">
      <c r="A12342" t="s">
        <v>2666</v>
      </c>
      <c r="B12342">
        <v>1</v>
      </c>
      <c r="C12342">
        <v>2010</v>
      </c>
      <c r="E12342" t="s">
        <v>1301</v>
      </c>
      <c r="F12342">
        <v>8.5500000000000007</v>
      </c>
      <c r="G12342" t="s">
        <v>12802</v>
      </c>
      <c r="H12342" t="s">
        <v>12651</v>
      </c>
      <c r="P12342">
        <v>2.0000000000000001E-4</v>
      </c>
      <c r="Q12342">
        <v>1E-4</v>
      </c>
      <c r="R12342">
        <v>0</v>
      </c>
      <c r="S12342">
        <v>1E-4</v>
      </c>
      <c r="U12342">
        <v>100</v>
      </c>
      <c r="V12342" s="8">
        <v>40155</v>
      </c>
    </row>
    <row r="12343" spans="1:22" x14ac:dyDescent="0.2">
      <c r="A12343" t="s">
        <v>2666</v>
      </c>
      <c r="B12343">
        <v>1</v>
      </c>
      <c r="C12343">
        <v>2010</v>
      </c>
      <c r="E12343" t="s">
        <v>1301</v>
      </c>
      <c r="F12343">
        <v>8.6</v>
      </c>
      <c r="G12343" t="s">
        <v>12803</v>
      </c>
      <c r="H12343" t="s">
        <v>12651</v>
      </c>
      <c r="P12343">
        <v>1E-4</v>
      </c>
      <c r="Q12343" t="s">
        <v>1244</v>
      </c>
      <c r="R12343">
        <v>0</v>
      </c>
      <c r="S12343">
        <v>1E-4</v>
      </c>
      <c r="U12343">
        <v>1130</v>
      </c>
      <c r="V12343" s="8">
        <v>40155</v>
      </c>
    </row>
    <row r="12344" spans="1:22" x14ac:dyDescent="0.2">
      <c r="A12344" t="s">
        <v>2666</v>
      </c>
      <c r="B12344">
        <v>1</v>
      </c>
      <c r="C12344">
        <v>2010</v>
      </c>
      <c r="E12344" t="s">
        <v>1301</v>
      </c>
      <c r="F12344">
        <v>8.65</v>
      </c>
      <c r="G12344" t="s">
        <v>12804</v>
      </c>
      <c r="H12344" t="s">
        <v>12651</v>
      </c>
      <c r="P12344">
        <v>1E-4</v>
      </c>
      <c r="Q12344" t="s">
        <v>1244</v>
      </c>
      <c r="R12344">
        <v>0</v>
      </c>
      <c r="S12344">
        <v>1E-4</v>
      </c>
      <c r="U12344">
        <v>150</v>
      </c>
      <c r="V12344" s="8">
        <v>40155</v>
      </c>
    </row>
    <row r="12345" spans="1:22" x14ac:dyDescent="0.2">
      <c r="A12345" t="s">
        <v>2666</v>
      </c>
      <c r="B12345">
        <v>1</v>
      </c>
      <c r="C12345">
        <v>2010</v>
      </c>
      <c r="E12345" t="s">
        <v>1301</v>
      </c>
      <c r="F12345">
        <v>8.6999999999999993</v>
      </c>
      <c r="G12345" t="s">
        <v>12805</v>
      </c>
      <c r="H12345" t="s">
        <v>12651</v>
      </c>
      <c r="P12345">
        <v>1E-4</v>
      </c>
      <c r="Q12345" t="s">
        <v>1244</v>
      </c>
      <c r="R12345">
        <v>0</v>
      </c>
      <c r="S12345">
        <v>1E-4</v>
      </c>
      <c r="U12345">
        <v>115</v>
      </c>
      <c r="V12345" s="8">
        <v>40155</v>
      </c>
    </row>
    <row r="12346" spans="1:22" x14ac:dyDescent="0.2">
      <c r="A12346" t="s">
        <v>2666</v>
      </c>
      <c r="B12346">
        <v>1</v>
      </c>
      <c r="C12346">
        <v>2010</v>
      </c>
      <c r="E12346" t="s">
        <v>1301</v>
      </c>
      <c r="F12346">
        <v>8.75</v>
      </c>
      <c r="G12346" t="s">
        <v>12806</v>
      </c>
      <c r="H12346" t="s">
        <v>12651</v>
      </c>
      <c r="P12346">
        <v>1E-4</v>
      </c>
      <c r="Q12346" t="s">
        <v>1244</v>
      </c>
      <c r="R12346">
        <v>0</v>
      </c>
      <c r="S12346">
        <v>1E-4</v>
      </c>
      <c r="U12346">
        <v>675</v>
      </c>
      <c r="V12346" s="8">
        <v>40155</v>
      </c>
    </row>
    <row r="12347" spans="1:22" x14ac:dyDescent="0.2">
      <c r="A12347" t="s">
        <v>2666</v>
      </c>
      <c r="B12347">
        <v>1</v>
      </c>
      <c r="C12347">
        <v>2010</v>
      </c>
      <c r="E12347" t="s">
        <v>1301</v>
      </c>
      <c r="F12347">
        <v>8.8000000000000007</v>
      </c>
      <c r="G12347" t="s">
        <v>12807</v>
      </c>
      <c r="H12347" t="s">
        <v>12651</v>
      </c>
      <c r="P12347">
        <v>1E-4</v>
      </c>
      <c r="Q12347" t="s">
        <v>1244</v>
      </c>
      <c r="R12347">
        <v>0</v>
      </c>
      <c r="S12347">
        <v>1E-4</v>
      </c>
      <c r="U12347">
        <v>39</v>
      </c>
      <c r="V12347" s="8">
        <v>40155</v>
      </c>
    </row>
    <row r="12348" spans="1:22" x14ac:dyDescent="0.2">
      <c r="A12348" t="s">
        <v>2666</v>
      </c>
      <c r="B12348">
        <v>1</v>
      </c>
      <c r="C12348">
        <v>2010</v>
      </c>
      <c r="E12348" t="s">
        <v>1301</v>
      </c>
      <c r="F12348">
        <v>8.85</v>
      </c>
      <c r="G12348" t="s">
        <v>12808</v>
      </c>
      <c r="H12348" t="s">
        <v>12651</v>
      </c>
      <c r="P12348">
        <v>1E-4</v>
      </c>
      <c r="Q12348" t="s">
        <v>1244</v>
      </c>
      <c r="R12348">
        <v>0</v>
      </c>
      <c r="S12348">
        <v>1E-4</v>
      </c>
      <c r="U12348">
        <v>75</v>
      </c>
      <c r="V12348" s="8">
        <v>40155</v>
      </c>
    </row>
    <row r="12349" spans="1:22" x14ac:dyDescent="0.2">
      <c r="A12349" t="s">
        <v>2666</v>
      </c>
      <c r="B12349">
        <v>1</v>
      </c>
      <c r="C12349">
        <v>2010</v>
      </c>
      <c r="E12349" t="s">
        <v>1301</v>
      </c>
      <c r="F12349">
        <v>8.9</v>
      </c>
      <c r="G12349" t="s">
        <v>12809</v>
      </c>
      <c r="H12349" t="s">
        <v>12651</v>
      </c>
      <c r="P12349">
        <v>1E-4</v>
      </c>
      <c r="Q12349" t="s">
        <v>1244</v>
      </c>
      <c r="R12349">
        <v>0</v>
      </c>
      <c r="S12349">
        <v>1E-4</v>
      </c>
      <c r="U12349">
        <v>300</v>
      </c>
      <c r="V12349" s="8">
        <v>40155</v>
      </c>
    </row>
    <row r="12350" spans="1:22" x14ac:dyDescent="0.2">
      <c r="A12350" t="s">
        <v>2666</v>
      </c>
      <c r="B12350">
        <v>1</v>
      </c>
      <c r="C12350">
        <v>2010</v>
      </c>
      <c r="E12350" t="s">
        <v>1301</v>
      </c>
      <c r="F12350">
        <v>8.9499999999999993</v>
      </c>
      <c r="G12350" t="s">
        <v>12810</v>
      </c>
      <c r="H12350" t="s">
        <v>12651</v>
      </c>
      <c r="P12350">
        <v>1E-4</v>
      </c>
      <c r="Q12350" t="s">
        <v>1244</v>
      </c>
      <c r="R12350">
        <v>0</v>
      </c>
      <c r="S12350">
        <v>1E-4</v>
      </c>
      <c r="U12350">
        <v>50</v>
      </c>
      <c r="V12350" s="8">
        <v>40155</v>
      </c>
    </row>
    <row r="12351" spans="1:22" x14ac:dyDescent="0.2">
      <c r="A12351" t="s">
        <v>2666</v>
      </c>
      <c r="B12351">
        <v>1</v>
      </c>
      <c r="C12351">
        <v>2010</v>
      </c>
      <c r="E12351" t="s">
        <v>1301</v>
      </c>
      <c r="F12351">
        <v>9</v>
      </c>
      <c r="G12351" t="s">
        <v>12811</v>
      </c>
      <c r="H12351" t="s">
        <v>12651</v>
      </c>
      <c r="P12351">
        <v>1E-4</v>
      </c>
      <c r="Q12351" t="s">
        <v>1244</v>
      </c>
      <c r="R12351">
        <v>0</v>
      </c>
      <c r="S12351">
        <v>1E-4</v>
      </c>
      <c r="U12351">
        <v>12419</v>
      </c>
      <c r="V12351" s="8">
        <v>40155</v>
      </c>
    </row>
    <row r="12352" spans="1:22" x14ac:dyDescent="0.2">
      <c r="A12352" t="s">
        <v>2666</v>
      </c>
      <c r="B12352">
        <v>1</v>
      </c>
      <c r="C12352">
        <v>2010</v>
      </c>
      <c r="E12352" t="s">
        <v>1301</v>
      </c>
      <c r="F12352">
        <v>9.0500000000000007</v>
      </c>
      <c r="G12352" t="s">
        <v>12812</v>
      </c>
      <c r="H12352" t="s">
        <v>12651</v>
      </c>
      <c r="P12352">
        <v>1E-4</v>
      </c>
      <c r="Q12352" t="s">
        <v>1244</v>
      </c>
      <c r="R12352">
        <v>0</v>
      </c>
      <c r="S12352">
        <v>1E-4</v>
      </c>
      <c r="U12352">
        <v>75</v>
      </c>
      <c r="V12352" s="8">
        <v>40155</v>
      </c>
    </row>
    <row r="12353" spans="1:22" x14ac:dyDescent="0.2">
      <c r="A12353" t="s">
        <v>2666</v>
      </c>
      <c r="B12353">
        <v>1</v>
      </c>
      <c r="C12353">
        <v>2010</v>
      </c>
      <c r="E12353" t="s">
        <v>1301</v>
      </c>
      <c r="F12353">
        <v>9.1</v>
      </c>
      <c r="G12353" t="s">
        <v>12813</v>
      </c>
      <c r="H12353" t="s">
        <v>12651</v>
      </c>
      <c r="P12353">
        <v>1E-4</v>
      </c>
      <c r="Q12353" t="s">
        <v>1244</v>
      </c>
      <c r="R12353">
        <v>0</v>
      </c>
      <c r="S12353">
        <v>1E-4</v>
      </c>
      <c r="U12353">
        <v>305</v>
      </c>
      <c r="V12353" s="8">
        <v>40155</v>
      </c>
    </row>
    <row r="12354" spans="1:22" x14ac:dyDescent="0.2">
      <c r="A12354" t="s">
        <v>2666</v>
      </c>
      <c r="B12354">
        <v>1</v>
      </c>
      <c r="C12354">
        <v>2010</v>
      </c>
      <c r="E12354" t="s">
        <v>1301</v>
      </c>
      <c r="F12354">
        <v>9.15</v>
      </c>
      <c r="G12354" t="s">
        <v>12814</v>
      </c>
      <c r="H12354" t="s">
        <v>12651</v>
      </c>
      <c r="P12354">
        <v>1E-4</v>
      </c>
      <c r="Q12354" t="s">
        <v>1244</v>
      </c>
      <c r="R12354">
        <v>0</v>
      </c>
      <c r="S12354">
        <v>1E-4</v>
      </c>
      <c r="U12354">
        <v>150</v>
      </c>
      <c r="V12354" s="8">
        <v>40155</v>
      </c>
    </row>
    <row r="12355" spans="1:22" x14ac:dyDescent="0.2">
      <c r="A12355" t="s">
        <v>2666</v>
      </c>
      <c r="B12355">
        <v>1</v>
      </c>
      <c r="C12355">
        <v>2010</v>
      </c>
      <c r="E12355" t="s">
        <v>1301</v>
      </c>
      <c r="F12355">
        <v>9.1999999999999993</v>
      </c>
      <c r="G12355" t="s">
        <v>12815</v>
      </c>
      <c r="H12355" t="s">
        <v>12651</v>
      </c>
      <c r="P12355">
        <v>1E-4</v>
      </c>
      <c r="Q12355" t="s">
        <v>1244</v>
      </c>
      <c r="R12355">
        <v>0</v>
      </c>
      <c r="S12355">
        <v>1E-4</v>
      </c>
      <c r="U12355">
        <v>675</v>
      </c>
      <c r="V12355" s="8">
        <v>40155</v>
      </c>
    </row>
    <row r="12356" spans="1:22" x14ac:dyDescent="0.2">
      <c r="A12356" t="s">
        <v>2666</v>
      </c>
      <c r="B12356">
        <v>1</v>
      </c>
      <c r="C12356">
        <v>2010</v>
      </c>
      <c r="E12356" t="s">
        <v>1301</v>
      </c>
      <c r="F12356">
        <v>9.25</v>
      </c>
      <c r="G12356" t="s">
        <v>12816</v>
      </c>
      <c r="H12356" t="s">
        <v>12651</v>
      </c>
      <c r="P12356">
        <v>1E-4</v>
      </c>
      <c r="Q12356" t="s">
        <v>1244</v>
      </c>
      <c r="R12356">
        <v>0</v>
      </c>
      <c r="S12356">
        <v>1E-4</v>
      </c>
      <c r="U12356">
        <v>2780</v>
      </c>
      <c r="V12356" s="8">
        <v>40155</v>
      </c>
    </row>
    <row r="12357" spans="1:22" x14ac:dyDescent="0.2">
      <c r="A12357" t="s">
        <v>2666</v>
      </c>
      <c r="B12357">
        <v>1</v>
      </c>
      <c r="C12357">
        <v>2010</v>
      </c>
      <c r="E12357" t="s">
        <v>1301</v>
      </c>
      <c r="F12357">
        <v>9.3000000000000007</v>
      </c>
      <c r="G12357" t="s">
        <v>12817</v>
      </c>
      <c r="H12357" t="s">
        <v>12651</v>
      </c>
      <c r="P12357">
        <v>1E-4</v>
      </c>
      <c r="Q12357" t="s">
        <v>1244</v>
      </c>
      <c r="R12357">
        <v>0</v>
      </c>
      <c r="S12357">
        <v>1E-4</v>
      </c>
      <c r="U12357">
        <v>75</v>
      </c>
      <c r="V12357" s="8">
        <v>40155</v>
      </c>
    </row>
    <row r="12358" spans="1:22" x14ac:dyDescent="0.2">
      <c r="A12358" t="s">
        <v>2666</v>
      </c>
      <c r="B12358">
        <v>1</v>
      </c>
      <c r="C12358">
        <v>2010</v>
      </c>
      <c r="E12358" t="s">
        <v>1301</v>
      </c>
      <c r="F12358">
        <v>9.35</v>
      </c>
      <c r="G12358" t="s">
        <v>12818</v>
      </c>
      <c r="H12358" t="s">
        <v>12651</v>
      </c>
      <c r="P12358">
        <v>1E-4</v>
      </c>
      <c r="Q12358" t="s">
        <v>1244</v>
      </c>
      <c r="R12358">
        <v>0</v>
      </c>
      <c r="S12358">
        <v>1E-4</v>
      </c>
      <c r="U12358">
        <v>25</v>
      </c>
      <c r="V12358" s="8">
        <v>40155</v>
      </c>
    </row>
    <row r="12359" spans="1:22" x14ac:dyDescent="0.2">
      <c r="A12359" t="s">
        <v>2666</v>
      </c>
      <c r="B12359">
        <v>1</v>
      </c>
      <c r="C12359">
        <v>2010</v>
      </c>
      <c r="E12359" t="s">
        <v>1301</v>
      </c>
      <c r="F12359">
        <v>9.4</v>
      </c>
      <c r="G12359" t="s">
        <v>12819</v>
      </c>
      <c r="H12359" t="s">
        <v>12651</v>
      </c>
      <c r="P12359">
        <v>1E-4</v>
      </c>
      <c r="Q12359" t="s">
        <v>1244</v>
      </c>
      <c r="R12359">
        <v>0</v>
      </c>
      <c r="S12359">
        <v>1E-4</v>
      </c>
      <c r="U12359">
        <v>350</v>
      </c>
      <c r="V12359" s="8">
        <v>40155</v>
      </c>
    </row>
    <row r="12360" spans="1:22" x14ac:dyDescent="0.2">
      <c r="A12360" t="s">
        <v>2666</v>
      </c>
      <c r="B12360">
        <v>1</v>
      </c>
      <c r="C12360">
        <v>2010</v>
      </c>
      <c r="E12360" t="s">
        <v>1301</v>
      </c>
      <c r="F12360">
        <v>9.4499999999999993</v>
      </c>
      <c r="G12360" t="s">
        <v>12820</v>
      </c>
      <c r="H12360" t="s">
        <v>12651</v>
      </c>
      <c r="P12360">
        <v>1E-4</v>
      </c>
      <c r="Q12360" t="s">
        <v>1244</v>
      </c>
      <c r="R12360">
        <v>0</v>
      </c>
      <c r="S12360">
        <v>1E-4</v>
      </c>
      <c r="U12360">
        <v>75</v>
      </c>
      <c r="V12360" s="8">
        <v>40155</v>
      </c>
    </row>
    <row r="12361" spans="1:22" x14ac:dyDescent="0.2">
      <c r="A12361" t="s">
        <v>2666</v>
      </c>
      <c r="B12361">
        <v>1</v>
      </c>
      <c r="C12361">
        <v>2010</v>
      </c>
      <c r="E12361" t="s">
        <v>1301</v>
      </c>
      <c r="F12361">
        <v>9.5</v>
      </c>
      <c r="G12361" t="s">
        <v>12821</v>
      </c>
      <c r="H12361" t="s">
        <v>12651</v>
      </c>
      <c r="P12361">
        <v>1E-4</v>
      </c>
      <c r="Q12361" t="s">
        <v>1244</v>
      </c>
      <c r="R12361">
        <v>0</v>
      </c>
      <c r="S12361">
        <v>1E-4</v>
      </c>
      <c r="U12361">
        <v>3920</v>
      </c>
      <c r="V12361" s="8">
        <v>40155</v>
      </c>
    </row>
    <row r="12362" spans="1:22" x14ac:dyDescent="0.2">
      <c r="A12362" t="s">
        <v>2666</v>
      </c>
      <c r="B12362">
        <v>1</v>
      </c>
      <c r="C12362">
        <v>2010</v>
      </c>
      <c r="E12362" t="s">
        <v>1301</v>
      </c>
      <c r="F12362">
        <v>9.6</v>
      </c>
      <c r="G12362" t="s">
        <v>12822</v>
      </c>
      <c r="H12362" t="s">
        <v>12651</v>
      </c>
      <c r="P12362">
        <v>1E-4</v>
      </c>
      <c r="Q12362" t="s">
        <v>1244</v>
      </c>
      <c r="R12362">
        <v>0</v>
      </c>
      <c r="S12362">
        <v>1E-4</v>
      </c>
      <c r="U12362">
        <v>75</v>
      </c>
      <c r="V12362" s="8">
        <v>40155</v>
      </c>
    </row>
    <row r="12363" spans="1:22" x14ac:dyDescent="0.2">
      <c r="A12363" t="s">
        <v>2666</v>
      </c>
      <c r="B12363">
        <v>1</v>
      </c>
      <c r="C12363">
        <v>2010</v>
      </c>
      <c r="E12363" t="s">
        <v>1301</v>
      </c>
      <c r="F12363">
        <v>9.6999999999999993</v>
      </c>
      <c r="G12363" t="s">
        <v>12823</v>
      </c>
      <c r="H12363" t="s">
        <v>12651</v>
      </c>
      <c r="P12363">
        <v>1E-4</v>
      </c>
      <c r="Q12363" t="s">
        <v>1244</v>
      </c>
      <c r="R12363">
        <v>0</v>
      </c>
      <c r="S12363">
        <v>1E-4</v>
      </c>
      <c r="U12363">
        <v>75</v>
      </c>
      <c r="V12363" s="8">
        <v>40155</v>
      </c>
    </row>
    <row r="12364" spans="1:22" x14ac:dyDescent="0.2">
      <c r="A12364" t="s">
        <v>2666</v>
      </c>
      <c r="B12364">
        <v>1</v>
      </c>
      <c r="C12364">
        <v>2010</v>
      </c>
      <c r="E12364" t="s">
        <v>1301</v>
      </c>
      <c r="F12364">
        <v>9.75</v>
      </c>
      <c r="G12364" t="s">
        <v>12824</v>
      </c>
      <c r="H12364" t="s">
        <v>12651</v>
      </c>
      <c r="P12364">
        <v>1E-4</v>
      </c>
      <c r="Q12364" t="s">
        <v>1244</v>
      </c>
      <c r="R12364">
        <v>0</v>
      </c>
      <c r="S12364">
        <v>1E-4</v>
      </c>
      <c r="U12364">
        <v>1325</v>
      </c>
      <c r="V12364" s="8">
        <v>40155</v>
      </c>
    </row>
    <row r="12365" spans="1:22" x14ac:dyDescent="0.2">
      <c r="A12365" t="s">
        <v>2666</v>
      </c>
      <c r="B12365">
        <v>1</v>
      </c>
      <c r="C12365">
        <v>2010</v>
      </c>
      <c r="E12365" t="s">
        <v>1301</v>
      </c>
      <c r="F12365">
        <v>9.8000000000000007</v>
      </c>
      <c r="G12365" t="s">
        <v>12825</v>
      </c>
      <c r="H12365" t="s">
        <v>12651</v>
      </c>
      <c r="P12365">
        <v>1E-4</v>
      </c>
      <c r="Q12365" t="s">
        <v>1244</v>
      </c>
      <c r="R12365">
        <v>0</v>
      </c>
      <c r="S12365">
        <v>1E-4</v>
      </c>
      <c r="U12365">
        <v>300</v>
      </c>
      <c r="V12365" s="8">
        <v>40155</v>
      </c>
    </row>
    <row r="12366" spans="1:22" x14ac:dyDescent="0.2">
      <c r="A12366" t="s">
        <v>2666</v>
      </c>
      <c r="B12366">
        <v>1</v>
      </c>
      <c r="C12366">
        <v>2010</v>
      </c>
      <c r="E12366" t="s">
        <v>1301</v>
      </c>
      <c r="F12366">
        <v>9.9</v>
      </c>
      <c r="G12366" t="s">
        <v>12826</v>
      </c>
      <c r="H12366" t="s">
        <v>12651</v>
      </c>
      <c r="P12366">
        <v>1E-4</v>
      </c>
      <c r="Q12366" t="s">
        <v>1244</v>
      </c>
      <c r="R12366">
        <v>0</v>
      </c>
      <c r="S12366">
        <v>1E-4</v>
      </c>
      <c r="U12366">
        <v>5250</v>
      </c>
      <c r="V12366" s="8">
        <v>40155</v>
      </c>
    </row>
    <row r="12367" spans="1:22" x14ac:dyDescent="0.2">
      <c r="A12367" t="s">
        <v>2666</v>
      </c>
      <c r="B12367">
        <v>1</v>
      </c>
      <c r="C12367">
        <v>2010</v>
      </c>
      <c r="E12367" t="s">
        <v>1301</v>
      </c>
      <c r="F12367">
        <v>9.9499999999999993</v>
      </c>
      <c r="G12367" t="s">
        <v>12827</v>
      </c>
      <c r="H12367" t="s">
        <v>12651</v>
      </c>
      <c r="P12367">
        <v>1E-4</v>
      </c>
      <c r="Q12367" t="s">
        <v>1244</v>
      </c>
      <c r="R12367">
        <v>0</v>
      </c>
      <c r="S12367">
        <v>1E-4</v>
      </c>
      <c r="U12367">
        <v>15</v>
      </c>
      <c r="V12367" s="8">
        <v>40155</v>
      </c>
    </row>
    <row r="12368" spans="1:22" x14ac:dyDescent="0.2">
      <c r="A12368" t="s">
        <v>2666</v>
      </c>
      <c r="B12368">
        <v>1</v>
      </c>
      <c r="C12368">
        <v>2010</v>
      </c>
      <c r="E12368" t="s">
        <v>5087</v>
      </c>
      <c r="F12368">
        <v>10</v>
      </c>
      <c r="G12368" t="s">
        <v>12828</v>
      </c>
      <c r="H12368" t="s">
        <v>12829</v>
      </c>
      <c r="P12368">
        <v>4.8853999999999997</v>
      </c>
      <c r="Q12368">
        <v>-0.1429</v>
      </c>
      <c r="R12368">
        <v>0</v>
      </c>
      <c r="S12368">
        <v>5.0282999999999998</v>
      </c>
      <c r="U12368">
        <v>3285</v>
      </c>
      <c r="V12368" s="8">
        <v>40155</v>
      </c>
    </row>
    <row r="12369" spans="1:22" x14ac:dyDescent="0.2">
      <c r="A12369" t="s">
        <v>2666</v>
      </c>
      <c r="B12369">
        <v>1</v>
      </c>
      <c r="C12369">
        <v>2010</v>
      </c>
      <c r="E12369" t="s">
        <v>5087</v>
      </c>
      <c r="F12369">
        <v>10.1</v>
      </c>
      <c r="G12369" t="s">
        <v>12830</v>
      </c>
      <c r="H12369" t="s">
        <v>12829</v>
      </c>
      <c r="P12369">
        <v>4.9854000000000003</v>
      </c>
      <c r="Q12369">
        <v>-0.1429</v>
      </c>
      <c r="R12369">
        <v>0</v>
      </c>
      <c r="S12369">
        <v>5.1283000000000003</v>
      </c>
      <c r="U12369">
        <v>235</v>
      </c>
      <c r="V12369" s="8">
        <v>40155</v>
      </c>
    </row>
    <row r="12370" spans="1:22" x14ac:dyDescent="0.2">
      <c r="A12370" t="s">
        <v>2666</v>
      </c>
      <c r="B12370">
        <v>1</v>
      </c>
      <c r="C12370">
        <v>2010</v>
      </c>
      <c r="E12370" t="s">
        <v>5087</v>
      </c>
      <c r="F12370">
        <v>10.15</v>
      </c>
      <c r="G12370" t="s">
        <v>12831</v>
      </c>
      <c r="H12370" t="s">
        <v>12829</v>
      </c>
      <c r="P12370">
        <v>5.0353000000000003</v>
      </c>
      <c r="Q12370">
        <v>-0.14299999999999999</v>
      </c>
      <c r="R12370">
        <v>0</v>
      </c>
      <c r="S12370">
        <v>5.1783000000000001</v>
      </c>
      <c r="U12370">
        <v>200</v>
      </c>
      <c r="V12370" s="8">
        <v>40155</v>
      </c>
    </row>
    <row r="12371" spans="1:22" x14ac:dyDescent="0.2">
      <c r="A12371" t="s">
        <v>2666</v>
      </c>
      <c r="B12371">
        <v>1</v>
      </c>
      <c r="C12371">
        <v>2010</v>
      </c>
      <c r="E12371" t="s">
        <v>5087</v>
      </c>
      <c r="F12371">
        <v>10.199999999999999</v>
      </c>
      <c r="G12371" t="s">
        <v>12832</v>
      </c>
      <c r="H12371" t="s">
        <v>12829</v>
      </c>
      <c r="P12371">
        <v>5.0853000000000002</v>
      </c>
      <c r="Q12371">
        <v>-0.14299999999999999</v>
      </c>
      <c r="R12371">
        <v>0</v>
      </c>
      <c r="S12371">
        <v>5.2282999999999999</v>
      </c>
      <c r="U12371">
        <v>60</v>
      </c>
      <c r="V12371" s="8">
        <v>40155</v>
      </c>
    </row>
    <row r="12372" spans="1:22" x14ac:dyDescent="0.2">
      <c r="A12372" t="s">
        <v>2666</v>
      </c>
      <c r="B12372">
        <v>1</v>
      </c>
      <c r="C12372">
        <v>2010</v>
      </c>
      <c r="E12372" t="s">
        <v>5087</v>
      </c>
      <c r="F12372">
        <v>10.25</v>
      </c>
      <c r="G12372" t="s">
        <v>12833</v>
      </c>
      <c r="H12372" t="s">
        <v>12829</v>
      </c>
      <c r="P12372">
        <v>5.1353</v>
      </c>
      <c r="Q12372">
        <v>-0.14299999999999999</v>
      </c>
      <c r="R12372">
        <v>0</v>
      </c>
      <c r="S12372">
        <v>5.2782999999999998</v>
      </c>
      <c r="U12372">
        <v>55</v>
      </c>
      <c r="V12372" s="8">
        <v>40155</v>
      </c>
    </row>
    <row r="12373" spans="1:22" x14ac:dyDescent="0.2">
      <c r="A12373" t="s">
        <v>2666</v>
      </c>
      <c r="B12373">
        <v>1</v>
      </c>
      <c r="C12373">
        <v>2010</v>
      </c>
      <c r="E12373" t="s">
        <v>5087</v>
      </c>
      <c r="F12373">
        <v>10.35</v>
      </c>
      <c r="G12373" t="s">
        <v>12834</v>
      </c>
      <c r="H12373" t="s">
        <v>12829</v>
      </c>
      <c r="P12373">
        <v>5.2352999999999996</v>
      </c>
      <c r="Q12373">
        <v>-0.14299999999999999</v>
      </c>
      <c r="R12373">
        <v>0</v>
      </c>
      <c r="S12373">
        <v>5.3783000000000003</v>
      </c>
      <c r="U12373">
        <v>50</v>
      </c>
      <c r="V12373" s="8">
        <v>40155</v>
      </c>
    </row>
    <row r="12374" spans="1:22" x14ac:dyDescent="0.2">
      <c r="A12374" t="s">
        <v>2666</v>
      </c>
      <c r="B12374">
        <v>1</v>
      </c>
      <c r="C12374">
        <v>2010</v>
      </c>
      <c r="E12374" t="s">
        <v>5087</v>
      </c>
      <c r="F12374">
        <v>10.4</v>
      </c>
      <c r="G12374" t="s">
        <v>12835</v>
      </c>
      <c r="H12374" t="s">
        <v>12829</v>
      </c>
      <c r="P12374">
        <v>5.2853000000000003</v>
      </c>
      <c r="Q12374">
        <v>-0.14299999999999999</v>
      </c>
      <c r="R12374">
        <v>0</v>
      </c>
      <c r="S12374">
        <v>5.4283000000000001</v>
      </c>
      <c r="U12374">
        <v>125</v>
      </c>
      <c r="V12374" s="8">
        <v>40155</v>
      </c>
    </row>
    <row r="12375" spans="1:22" x14ac:dyDescent="0.2">
      <c r="A12375" t="s">
        <v>2666</v>
      </c>
      <c r="B12375">
        <v>1</v>
      </c>
      <c r="C12375">
        <v>2010</v>
      </c>
      <c r="E12375" t="s">
        <v>5087</v>
      </c>
      <c r="F12375">
        <v>10.5</v>
      </c>
      <c r="G12375" t="s">
        <v>12836</v>
      </c>
      <c r="H12375" t="s">
        <v>12829</v>
      </c>
      <c r="P12375">
        <v>5.3853</v>
      </c>
      <c r="Q12375">
        <v>-0.1429</v>
      </c>
      <c r="R12375">
        <v>0</v>
      </c>
      <c r="S12375">
        <v>5.5282</v>
      </c>
      <c r="U12375">
        <v>205</v>
      </c>
      <c r="V12375" s="8">
        <v>40155</v>
      </c>
    </row>
    <row r="12376" spans="1:22" x14ac:dyDescent="0.2">
      <c r="A12376" t="s">
        <v>2666</v>
      </c>
      <c r="B12376">
        <v>1</v>
      </c>
      <c r="C12376">
        <v>2010</v>
      </c>
      <c r="E12376" t="s">
        <v>5087</v>
      </c>
      <c r="F12376">
        <v>10.55</v>
      </c>
      <c r="G12376" t="s">
        <v>12837</v>
      </c>
      <c r="H12376" t="s">
        <v>12829</v>
      </c>
      <c r="P12376">
        <v>5.4352999999999998</v>
      </c>
      <c r="Q12376">
        <v>-0.1429</v>
      </c>
      <c r="R12376">
        <v>0</v>
      </c>
      <c r="S12376">
        <v>5.5781999999999998</v>
      </c>
      <c r="U12376">
        <v>135</v>
      </c>
      <c r="V12376" s="8">
        <v>40155</v>
      </c>
    </row>
    <row r="12377" spans="1:22" x14ac:dyDescent="0.2">
      <c r="A12377" t="s">
        <v>2666</v>
      </c>
      <c r="B12377">
        <v>1</v>
      </c>
      <c r="C12377">
        <v>2010</v>
      </c>
      <c r="E12377" t="s">
        <v>5087</v>
      </c>
      <c r="F12377">
        <v>10.6</v>
      </c>
      <c r="G12377" t="s">
        <v>12838</v>
      </c>
      <c r="H12377" t="s">
        <v>12829</v>
      </c>
      <c r="P12377">
        <v>5.4852999999999996</v>
      </c>
      <c r="Q12377">
        <v>-0.1429</v>
      </c>
      <c r="R12377">
        <v>0</v>
      </c>
      <c r="S12377">
        <v>5.6281999999999996</v>
      </c>
      <c r="U12377">
        <v>150</v>
      </c>
      <c r="V12377" s="8">
        <v>40155</v>
      </c>
    </row>
    <row r="12378" spans="1:22" x14ac:dyDescent="0.2">
      <c r="A12378" t="s">
        <v>2666</v>
      </c>
      <c r="B12378">
        <v>1</v>
      </c>
      <c r="C12378">
        <v>2010</v>
      </c>
      <c r="E12378" t="s">
        <v>5087</v>
      </c>
      <c r="F12378">
        <v>10.7</v>
      </c>
      <c r="G12378" t="s">
        <v>12839</v>
      </c>
      <c r="H12378" t="s">
        <v>12829</v>
      </c>
      <c r="P12378">
        <v>5.5853000000000002</v>
      </c>
      <c r="Q12378">
        <v>-0.1429</v>
      </c>
      <c r="R12378">
        <v>0</v>
      </c>
      <c r="S12378">
        <v>5.7282000000000002</v>
      </c>
      <c r="U12378">
        <v>55</v>
      </c>
      <c r="V12378" s="8">
        <v>40155</v>
      </c>
    </row>
    <row r="12379" spans="1:22" x14ac:dyDescent="0.2">
      <c r="A12379" t="s">
        <v>2666</v>
      </c>
      <c r="B12379">
        <v>1</v>
      </c>
      <c r="C12379">
        <v>2010</v>
      </c>
      <c r="E12379" t="s">
        <v>5087</v>
      </c>
      <c r="F12379">
        <v>10.9</v>
      </c>
      <c r="G12379" t="s">
        <v>12840</v>
      </c>
      <c r="H12379" t="s">
        <v>12829</v>
      </c>
      <c r="P12379">
        <v>5.7851999999999997</v>
      </c>
      <c r="Q12379">
        <v>-0.14299999999999999</v>
      </c>
      <c r="R12379">
        <v>0</v>
      </c>
      <c r="S12379">
        <v>5.9282000000000004</v>
      </c>
      <c r="U12379">
        <v>75</v>
      </c>
      <c r="V12379" s="8">
        <v>40155</v>
      </c>
    </row>
    <row r="12380" spans="1:22" x14ac:dyDescent="0.2">
      <c r="A12380" t="s">
        <v>2666</v>
      </c>
      <c r="B12380">
        <v>1</v>
      </c>
      <c r="C12380">
        <v>2010</v>
      </c>
      <c r="E12380" t="s">
        <v>5087</v>
      </c>
      <c r="F12380">
        <v>11</v>
      </c>
      <c r="G12380" t="s">
        <v>12841</v>
      </c>
      <c r="H12380" t="s">
        <v>12829</v>
      </c>
      <c r="P12380">
        <v>5.8852000000000002</v>
      </c>
      <c r="Q12380">
        <v>-0.14299999999999999</v>
      </c>
      <c r="R12380">
        <v>0</v>
      </c>
      <c r="S12380">
        <v>6.0282</v>
      </c>
      <c r="U12380">
        <v>625</v>
      </c>
      <c r="V12380" s="8">
        <v>40155</v>
      </c>
    </row>
    <row r="12381" spans="1:22" x14ac:dyDescent="0.2">
      <c r="A12381" t="s">
        <v>2666</v>
      </c>
      <c r="B12381">
        <v>1</v>
      </c>
      <c r="C12381">
        <v>2010</v>
      </c>
      <c r="E12381" t="s">
        <v>5087</v>
      </c>
      <c r="F12381">
        <v>11.25</v>
      </c>
      <c r="G12381" t="s">
        <v>12842</v>
      </c>
      <c r="H12381" t="s">
        <v>12829</v>
      </c>
      <c r="P12381">
        <v>6.1352000000000002</v>
      </c>
      <c r="Q12381">
        <v>-0.1429</v>
      </c>
      <c r="R12381">
        <v>0</v>
      </c>
      <c r="S12381">
        <v>6.2781000000000002</v>
      </c>
      <c r="U12381">
        <v>225</v>
      </c>
      <c r="V12381" s="8">
        <v>40155</v>
      </c>
    </row>
    <row r="12382" spans="1:22" x14ac:dyDescent="0.2">
      <c r="A12382" t="s">
        <v>2666</v>
      </c>
      <c r="B12382">
        <v>1</v>
      </c>
      <c r="C12382">
        <v>2010</v>
      </c>
      <c r="E12382" t="s">
        <v>5087</v>
      </c>
      <c r="F12382">
        <v>11.3</v>
      </c>
      <c r="G12382" t="s">
        <v>12843</v>
      </c>
      <c r="H12382" t="s">
        <v>12829</v>
      </c>
      <c r="P12382">
        <v>6.1852</v>
      </c>
      <c r="Q12382">
        <v>-0.1429</v>
      </c>
      <c r="R12382">
        <v>0</v>
      </c>
      <c r="S12382">
        <v>6.3281000000000001</v>
      </c>
      <c r="U12382">
        <v>100</v>
      </c>
      <c r="V12382" s="8">
        <v>40155</v>
      </c>
    </row>
    <row r="12383" spans="1:22" x14ac:dyDescent="0.2">
      <c r="A12383" t="s">
        <v>2666</v>
      </c>
      <c r="B12383">
        <v>1</v>
      </c>
      <c r="C12383">
        <v>2010</v>
      </c>
      <c r="E12383" t="s">
        <v>5087</v>
      </c>
      <c r="F12383">
        <v>11.4</v>
      </c>
      <c r="G12383" t="s">
        <v>12844</v>
      </c>
      <c r="H12383" t="s">
        <v>12829</v>
      </c>
      <c r="P12383">
        <v>6.2851999999999997</v>
      </c>
      <c r="Q12383">
        <v>-0.1429</v>
      </c>
      <c r="R12383">
        <v>0</v>
      </c>
      <c r="S12383">
        <v>6.4280999999999997</v>
      </c>
      <c r="U12383">
        <v>100</v>
      </c>
      <c r="V12383" s="8">
        <v>40155</v>
      </c>
    </row>
    <row r="12384" spans="1:22" x14ac:dyDescent="0.2">
      <c r="A12384" t="s">
        <v>2666</v>
      </c>
      <c r="B12384">
        <v>1</v>
      </c>
      <c r="C12384">
        <v>2010</v>
      </c>
      <c r="E12384" t="s">
        <v>5087</v>
      </c>
      <c r="F12384">
        <v>11.45</v>
      </c>
      <c r="G12384" t="s">
        <v>12845</v>
      </c>
      <c r="H12384" t="s">
        <v>12829</v>
      </c>
      <c r="P12384">
        <v>6.3352000000000004</v>
      </c>
      <c r="Q12384">
        <v>-0.1429</v>
      </c>
      <c r="R12384">
        <v>0</v>
      </c>
      <c r="S12384">
        <v>6.4781000000000004</v>
      </c>
      <c r="U12384">
        <v>150</v>
      </c>
      <c r="V12384" s="8">
        <v>40155</v>
      </c>
    </row>
    <row r="12385" spans="1:22" x14ac:dyDescent="0.2">
      <c r="A12385" t="s">
        <v>2666</v>
      </c>
      <c r="B12385">
        <v>1</v>
      </c>
      <c r="C12385">
        <v>2010</v>
      </c>
      <c r="E12385" t="s">
        <v>5087</v>
      </c>
      <c r="F12385">
        <v>11.5</v>
      </c>
      <c r="G12385" t="s">
        <v>12846</v>
      </c>
      <c r="H12385" t="s">
        <v>12829</v>
      </c>
      <c r="P12385">
        <v>6.3852000000000002</v>
      </c>
      <c r="Q12385">
        <v>-0.1429</v>
      </c>
      <c r="R12385">
        <v>0</v>
      </c>
      <c r="S12385">
        <v>6.5281000000000002</v>
      </c>
      <c r="U12385">
        <v>175</v>
      </c>
      <c r="V12385" s="8">
        <v>40155</v>
      </c>
    </row>
    <row r="12386" spans="1:22" x14ac:dyDescent="0.2">
      <c r="A12386" t="s">
        <v>2666</v>
      </c>
      <c r="B12386">
        <v>1</v>
      </c>
      <c r="C12386">
        <v>2010</v>
      </c>
      <c r="E12386" t="s">
        <v>5087</v>
      </c>
      <c r="F12386">
        <v>11.65</v>
      </c>
      <c r="G12386" t="s">
        <v>12847</v>
      </c>
      <c r="H12386" t="s">
        <v>12829</v>
      </c>
      <c r="P12386">
        <v>6.5350999999999999</v>
      </c>
      <c r="Q12386">
        <v>-0.14299999999999999</v>
      </c>
      <c r="R12386">
        <v>0</v>
      </c>
      <c r="S12386">
        <v>6.6780999999999997</v>
      </c>
      <c r="U12386">
        <v>30</v>
      </c>
      <c r="V12386" s="8">
        <v>40155</v>
      </c>
    </row>
    <row r="12387" spans="1:22" x14ac:dyDescent="0.2">
      <c r="A12387" t="s">
        <v>2666</v>
      </c>
      <c r="B12387">
        <v>1</v>
      </c>
      <c r="C12387">
        <v>2010</v>
      </c>
      <c r="E12387" t="s">
        <v>5087</v>
      </c>
      <c r="F12387">
        <v>11.75</v>
      </c>
      <c r="G12387" t="s">
        <v>12848</v>
      </c>
      <c r="H12387" t="s">
        <v>12829</v>
      </c>
      <c r="P12387">
        <v>6.6351000000000004</v>
      </c>
      <c r="Q12387">
        <v>-0.14299999999999999</v>
      </c>
      <c r="R12387">
        <v>0</v>
      </c>
      <c r="S12387">
        <v>6.7781000000000002</v>
      </c>
      <c r="U12387">
        <v>200</v>
      </c>
      <c r="V12387" s="8">
        <v>40155</v>
      </c>
    </row>
    <row r="12388" spans="1:22" x14ac:dyDescent="0.2">
      <c r="A12388" t="s">
        <v>2666</v>
      </c>
      <c r="B12388">
        <v>1</v>
      </c>
      <c r="C12388">
        <v>2010</v>
      </c>
      <c r="E12388" t="s">
        <v>5087</v>
      </c>
      <c r="F12388">
        <v>11.85</v>
      </c>
      <c r="G12388" t="s">
        <v>12849</v>
      </c>
      <c r="H12388" t="s">
        <v>12829</v>
      </c>
      <c r="P12388">
        <v>6.7351000000000001</v>
      </c>
      <c r="Q12388">
        <v>-0.1429</v>
      </c>
      <c r="R12388">
        <v>0</v>
      </c>
      <c r="S12388">
        <v>6.8780000000000001</v>
      </c>
      <c r="U12388">
        <v>50</v>
      </c>
      <c r="V12388" s="8">
        <v>40155</v>
      </c>
    </row>
    <row r="12389" spans="1:22" x14ac:dyDescent="0.2">
      <c r="A12389" t="s">
        <v>2666</v>
      </c>
      <c r="B12389">
        <v>1</v>
      </c>
      <c r="C12389">
        <v>2010</v>
      </c>
      <c r="E12389" t="s">
        <v>5087</v>
      </c>
      <c r="F12389">
        <v>12</v>
      </c>
      <c r="G12389" t="s">
        <v>16728</v>
      </c>
      <c r="H12389" t="s">
        <v>12829</v>
      </c>
      <c r="P12389">
        <v>6.8851000000000004</v>
      </c>
      <c r="Q12389">
        <v>-0.1429</v>
      </c>
      <c r="R12389">
        <v>0</v>
      </c>
      <c r="S12389">
        <v>7.0279999999999996</v>
      </c>
      <c r="U12389">
        <v>350</v>
      </c>
      <c r="V12389" s="8">
        <v>40155</v>
      </c>
    </row>
    <row r="12390" spans="1:22" x14ac:dyDescent="0.2">
      <c r="A12390" t="s">
        <v>2666</v>
      </c>
      <c r="B12390">
        <v>1</v>
      </c>
      <c r="C12390">
        <v>2010</v>
      </c>
      <c r="E12390" t="s">
        <v>5087</v>
      </c>
      <c r="F12390">
        <v>12.2</v>
      </c>
      <c r="G12390" t="s">
        <v>16729</v>
      </c>
      <c r="H12390" t="s">
        <v>12829</v>
      </c>
      <c r="P12390">
        <v>7.0850999999999997</v>
      </c>
      <c r="Q12390">
        <v>-0.1429</v>
      </c>
      <c r="R12390">
        <v>0</v>
      </c>
      <c r="S12390">
        <v>7.2279999999999998</v>
      </c>
      <c r="U12390">
        <v>75</v>
      </c>
      <c r="V12390" s="8">
        <v>40155</v>
      </c>
    </row>
    <row r="12391" spans="1:22" x14ac:dyDescent="0.2">
      <c r="A12391" t="s">
        <v>2666</v>
      </c>
      <c r="B12391">
        <v>1</v>
      </c>
      <c r="C12391">
        <v>2010</v>
      </c>
      <c r="E12391" t="s">
        <v>5087</v>
      </c>
      <c r="F12391">
        <v>12.25</v>
      </c>
      <c r="G12391" t="s">
        <v>16730</v>
      </c>
      <c r="H12391" t="s">
        <v>12829</v>
      </c>
      <c r="P12391">
        <v>7.1351000000000004</v>
      </c>
      <c r="Q12391">
        <v>-0.1429</v>
      </c>
      <c r="R12391">
        <v>0</v>
      </c>
      <c r="S12391">
        <v>7.2779999999999996</v>
      </c>
      <c r="U12391">
        <v>125</v>
      </c>
      <c r="V12391" s="8">
        <v>40155</v>
      </c>
    </row>
    <row r="12392" spans="1:22" x14ac:dyDescent="0.2">
      <c r="A12392" t="s">
        <v>2666</v>
      </c>
      <c r="B12392">
        <v>1</v>
      </c>
      <c r="C12392">
        <v>2010</v>
      </c>
      <c r="E12392" t="s">
        <v>5087</v>
      </c>
      <c r="F12392">
        <v>12.3</v>
      </c>
      <c r="G12392" t="s">
        <v>16731</v>
      </c>
      <c r="H12392" t="s">
        <v>12829</v>
      </c>
      <c r="P12392">
        <v>7.1851000000000003</v>
      </c>
      <c r="Q12392">
        <v>-0.1429</v>
      </c>
      <c r="R12392">
        <v>0</v>
      </c>
      <c r="S12392">
        <v>7.3280000000000003</v>
      </c>
      <c r="U12392">
        <v>25</v>
      </c>
      <c r="V12392" s="8">
        <v>40155</v>
      </c>
    </row>
    <row r="12393" spans="1:22" x14ac:dyDescent="0.2">
      <c r="A12393" t="s">
        <v>2666</v>
      </c>
      <c r="B12393">
        <v>1</v>
      </c>
      <c r="C12393">
        <v>2010</v>
      </c>
      <c r="E12393" t="s">
        <v>5087</v>
      </c>
      <c r="F12393">
        <v>12.4</v>
      </c>
      <c r="G12393" t="s">
        <v>16732</v>
      </c>
      <c r="H12393" t="s">
        <v>12829</v>
      </c>
      <c r="P12393">
        <v>7.2850000000000001</v>
      </c>
      <c r="Q12393">
        <v>-0.14299999999999999</v>
      </c>
      <c r="R12393">
        <v>0</v>
      </c>
      <c r="S12393">
        <v>7.4279999999999999</v>
      </c>
      <c r="U12393">
        <v>125</v>
      </c>
      <c r="V12393" s="8">
        <v>40155</v>
      </c>
    </row>
    <row r="12394" spans="1:22" x14ac:dyDescent="0.2">
      <c r="A12394" t="s">
        <v>2666</v>
      </c>
      <c r="B12394">
        <v>1</v>
      </c>
      <c r="C12394">
        <v>2010</v>
      </c>
      <c r="E12394" t="s">
        <v>5087</v>
      </c>
      <c r="F12394">
        <v>12.45</v>
      </c>
      <c r="G12394" t="s">
        <v>16733</v>
      </c>
      <c r="H12394" t="s">
        <v>12829</v>
      </c>
      <c r="P12394">
        <v>7.335</v>
      </c>
      <c r="Q12394">
        <v>-0.14299999999999999</v>
      </c>
      <c r="R12394">
        <v>0</v>
      </c>
      <c r="S12394">
        <v>7.4779999999999998</v>
      </c>
      <c r="U12394">
        <v>150</v>
      </c>
      <c r="V12394" s="8">
        <v>40155</v>
      </c>
    </row>
    <row r="12395" spans="1:22" x14ac:dyDescent="0.2">
      <c r="A12395" t="s">
        <v>2666</v>
      </c>
      <c r="B12395">
        <v>1</v>
      </c>
      <c r="C12395">
        <v>2010</v>
      </c>
      <c r="E12395" t="s">
        <v>5087</v>
      </c>
      <c r="F12395">
        <v>12.85</v>
      </c>
      <c r="G12395" t="s">
        <v>16734</v>
      </c>
      <c r="H12395" t="s">
        <v>12829</v>
      </c>
      <c r="P12395">
        <v>7.7350000000000003</v>
      </c>
      <c r="Q12395">
        <v>-0.1429</v>
      </c>
      <c r="R12395">
        <v>0</v>
      </c>
      <c r="S12395">
        <v>7.8779000000000003</v>
      </c>
      <c r="U12395">
        <v>100</v>
      </c>
      <c r="V12395" s="8">
        <v>40155</v>
      </c>
    </row>
    <row r="12396" spans="1:22" x14ac:dyDescent="0.2">
      <c r="A12396" t="s">
        <v>2666</v>
      </c>
      <c r="B12396">
        <v>1</v>
      </c>
      <c r="C12396">
        <v>2010</v>
      </c>
      <c r="E12396" t="s">
        <v>5087</v>
      </c>
      <c r="F12396">
        <v>13</v>
      </c>
      <c r="G12396" t="s">
        <v>16735</v>
      </c>
      <c r="H12396" t="s">
        <v>12829</v>
      </c>
      <c r="P12396">
        <v>7.8849999999999998</v>
      </c>
      <c r="Q12396">
        <v>-0.1429</v>
      </c>
      <c r="R12396">
        <v>0</v>
      </c>
      <c r="S12396">
        <v>8.0279000000000007</v>
      </c>
      <c r="V12396" s="8">
        <v>40155</v>
      </c>
    </row>
    <row r="12397" spans="1:22" x14ac:dyDescent="0.2">
      <c r="A12397" t="s">
        <v>2666</v>
      </c>
      <c r="B12397">
        <v>1</v>
      </c>
      <c r="C12397">
        <v>2010</v>
      </c>
      <c r="E12397" t="s">
        <v>5087</v>
      </c>
      <c r="F12397">
        <v>2</v>
      </c>
      <c r="G12397" t="s">
        <v>16736</v>
      </c>
      <c r="H12397" t="s">
        <v>12829</v>
      </c>
      <c r="P12397">
        <v>1E-4</v>
      </c>
      <c r="Q12397" t="s">
        <v>1244</v>
      </c>
      <c r="R12397">
        <v>0</v>
      </c>
      <c r="S12397">
        <v>1E-4</v>
      </c>
      <c r="U12397">
        <v>300</v>
      </c>
      <c r="V12397" s="8">
        <v>40155</v>
      </c>
    </row>
    <row r="12398" spans="1:22" x14ac:dyDescent="0.2">
      <c r="A12398" t="s">
        <v>2666</v>
      </c>
      <c r="B12398">
        <v>1</v>
      </c>
      <c r="C12398">
        <v>2010</v>
      </c>
      <c r="E12398" t="s">
        <v>5087</v>
      </c>
      <c r="F12398">
        <v>2.5</v>
      </c>
      <c r="G12398" t="s">
        <v>16737</v>
      </c>
      <c r="H12398" t="s">
        <v>12829</v>
      </c>
      <c r="P12398">
        <v>1E-4</v>
      </c>
      <c r="Q12398" t="s">
        <v>1244</v>
      </c>
      <c r="R12398">
        <v>0</v>
      </c>
      <c r="S12398">
        <v>1E-4</v>
      </c>
      <c r="U12398">
        <v>3000</v>
      </c>
      <c r="V12398" s="8">
        <v>40155</v>
      </c>
    </row>
    <row r="12399" spans="1:22" x14ac:dyDescent="0.2">
      <c r="A12399" t="s">
        <v>2666</v>
      </c>
      <c r="B12399">
        <v>1</v>
      </c>
      <c r="C12399">
        <v>2010</v>
      </c>
      <c r="E12399" t="s">
        <v>5087</v>
      </c>
      <c r="F12399">
        <v>2.6</v>
      </c>
      <c r="G12399" t="s">
        <v>16738</v>
      </c>
      <c r="H12399" t="s">
        <v>12829</v>
      </c>
      <c r="P12399">
        <v>1E-4</v>
      </c>
      <c r="Q12399" t="s">
        <v>1244</v>
      </c>
      <c r="R12399">
        <v>0</v>
      </c>
      <c r="S12399">
        <v>1E-4</v>
      </c>
      <c r="U12399">
        <v>500</v>
      </c>
      <c r="V12399" s="8">
        <v>40155</v>
      </c>
    </row>
    <row r="12400" spans="1:22" x14ac:dyDescent="0.2">
      <c r="A12400" t="s">
        <v>2666</v>
      </c>
      <c r="B12400">
        <v>1</v>
      </c>
      <c r="C12400">
        <v>2010</v>
      </c>
      <c r="E12400" t="s">
        <v>5087</v>
      </c>
      <c r="F12400">
        <v>3</v>
      </c>
      <c r="G12400" t="s">
        <v>16739</v>
      </c>
      <c r="H12400" t="s">
        <v>12829</v>
      </c>
      <c r="P12400">
        <v>1E-4</v>
      </c>
      <c r="Q12400" t="s">
        <v>1244</v>
      </c>
      <c r="R12400">
        <v>50</v>
      </c>
      <c r="S12400">
        <v>1E-4</v>
      </c>
      <c r="U12400">
        <v>8676</v>
      </c>
      <c r="V12400" s="8">
        <v>40155</v>
      </c>
    </row>
    <row r="12401" spans="1:22" x14ac:dyDescent="0.2">
      <c r="A12401" t="s">
        <v>2666</v>
      </c>
      <c r="B12401">
        <v>1</v>
      </c>
      <c r="C12401">
        <v>2010</v>
      </c>
      <c r="E12401" t="s">
        <v>5087</v>
      </c>
      <c r="F12401">
        <v>3.25</v>
      </c>
      <c r="G12401" t="s">
        <v>16740</v>
      </c>
      <c r="H12401" t="s">
        <v>12829</v>
      </c>
      <c r="P12401">
        <v>2.9999999999999997E-4</v>
      </c>
      <c r="Q12401">
        <v>-4.0000000000000002E-4</v>
      </c>
      <c r="R12401">
        <v>0</v>
      </c>
      <c r="S12401">
        <v>6.9999999999999999E-4</v>
      </c>
      <c r="U12401">
        <v>530</v>
      </c>
      <c r="V12401" s="8">
        <v>40155</v>
      </c>
    </row>
    <row r="12402" spans="1:22" x14ac:dyDescent="0.2">
      <c r="A12402" t="s">
        <v>2666</v>
      </c>
      <c r="B12402">
        <v>1</v>
      </c>
      <c r="C12402">
        <v>2010</v>
      </c>
      <c r="E12402" t="s">
        <v>5087</v>
      </c>
      <c r="F12402">
        <v>3.5</v>
      </c>
      <c r="G12402" t="s">
        <v>16741</v>
      </c>
      <c r="H12402" t="s">
        <v>12829</v>
      </c>
      <c r="P12402">
        <v>1.2999999999999999E-3</v>
      </c>
      <c r="Q12402">
        <v>-1.1000000000000001E-3</v>
      </c>
      <c r="R12402">
        <v>0</v>
      </c>
      <c r="S12402">
        <v>2.3999999999999998E-3</v>
      </c>
      <c r="T12402">
        <v>575</v>
      </c>
      <c r="U12402">
        <v>9503</v>
      </c>
      <c r="V12402" s="8">
        <v>40155</v>
      </c>
    </row>
    <row r="12403" spans="1:22" x14ac:dyDescent="0.2">
      <c r="A12403" t="s">
        <v>2666</v>
      </c>
      <c r="B12403">
        <v>1</v>
      </c>
      <c r="C12403">
        <v>2010</v>
      </c>
      <c r="E12403" t="s">
        <v>5087</v>
      </c>
      <c r="F12403">
        <v>3.65</v>
      </c>
      <c r="G12403" t="s">
        <v>16742</v>
      </c>
      <c r="H12403" t="s">
        <v>12829</v>
      </c>
      <c r="P12403">
        <v>2.8E-3</v>
      </c>
      <c r="Q12403">
        <v>-2.2000000000000001E-3</v>
      </c>
      <c r="R12403">
        <v>0</v>
      </c>
      <c r="S12403">
        <v>5.0000000000000001E-3</v>
      </c>
      <c r="U12403">
        <v>600</v>
      </c>
      <c r="V12403" s="8">
        <v>40155</v>
      </c>
    </row>
    <row r="12404" spans="1:22" x14ac:dyDescent="0.2">
      <c r="A12404" t="s">
        <v>2666</v>
      </c>
      <c r="B12404">
        <v>1</v>
      </c>
      <c r="C12404">
        <v>2010</v>
      </c>
      <c r="E12404" t="s">
        <v>5087</v>
      </c>
      <c r="F12404">
        <v>3.75</v>
      </c>
      <c r="G12404" t="s">
        <v>16743</v>
      </c>
      <c r="H12404" t="s">
        <v>12829</v>
      </c>
      <c r="P12404">
        <v>4.4000000000000003E-3</v>
      </c>
      <c r="Q12404">
        <v>-3.3999999999999998E-3</v>
      </c>
      <c r="R12404">
        <v>0</v>
      </c>
      <c r="S12404">
        <v>7.7999999999999996E-3</v>
      </c>
      <c r="T12404">
        <v>700</v>
      </c>
      <c r="U12404">
        <v>7926</v>
      </c>
      <c r="V12404" s="8">
        <v>40155</v>
      </c>
    </row>
    <row r="12405" spans="1:22" x14ac:dyDescent="0.2">
      <c r="A12405" t="s">
        <v>2666</v>
      </c>
      <c r="B12405">
        <v>1</v>
      </c>
      <c r="C12405">
        <v>2010</v>
      </c>
      <c r="E12405" t="s">
        <v>5087</v>
      </c>
      <c r="F12405">
        <v>3.8</v>
      </c>
      <c r="G12405" t="s">
        <v>16744</v>
      </c>
      <c r="H12405" t="s">
        <v>12829</v>
      </c>
      <c r="P12405">
        <v>5.4999999999999997E-3</v>
      </c>
      <c r="Q12405">
        <v>-4.1000000000000003E-3</v>
      </c>
      <c r="R12405">
        <v>0</v>
      </c>
      <c r="S12405">
        <v>9.5999999999999992E-3</v>
      </c>
      <c r="T12405">
        <v>500</v>
      </c>
      <c r="U12405">
        <v>1050</v>
      </c>
      <c r="V12405" s="8">
        <v>40155</v>
      </c>
    </row>
    <row r="12406" spans="1:22" x14ac:dyDescent="0.2">
      <c r="A12406" t="s">
        <v>2666</v>
      </c>
      <c r="B12406">
        <v>1</v>
      </c>
      <c r="C12406">
        <v>2010</v>
      </c>
      <c r="E12406" t="s">
        <v>5087</v>
      </c>
      <c r="F12406">
        <v>3.9</v>
      </c>
      <c r="G12406" t="s">
        <v>16745</v>
      </c>
      <c r="H12406" t="s">
        <v>12829</v>
      </c>
      <c r="P12406">
        <v>8.5000000000000006E-3</v>
      </c>
      <c r="Q12406">
        <v>-5.7999999999999996E-3</v>
      </c>
      <c r="R12406">
        <v>0</v>
      </c>
      <c r="S12406">
        <v>1.43E-2</v>
      </c>
      <c r="V12406" s="8">
        <v>40155</v>
      </c>
    </row>
    <row r="12407" spans="1:22" x14ac:dyDescent="0.2">
      <c r="A12407" t="s">
        <v>2666</v>
      </c>
      <c r="B12407">
        <v>1</v>
      </c>
      <c r="C12407">
        <v>2010</v>
      </c>
      <c r="E12407" t="s">
        <v>5087</v>
      </c>
      <c r="F12407">
        <v>4</v>
      </c>
      <c r="G12407" t="s">
        <v>16746</v>
      </c>
      <c r="H12407" t="s">
        <v>12829</v>
      </c>
      <c r="L12407">
        <v>0.02</v>
      </c>
      <c r="M12407" t="s">
        <v>1246</v>
      </c>
      <c r="P12407">
        <v>1.2800000000000001E-2</v>
      </c>
      <c r="Q12407">
        <v>-8.0999999999999996E-3</v>
      </c>
      <c r="R12407">
        <v>2030</v>
      </c>
      <c r="S12407">
        <v>2.0899999999999998E-2</v>
      </c>
      <c r="T12407">
        <v>2026</v>
      </c>
      <c r="U12407">
        <v>19062</v>
      </c>
      <c r="V12407" s="8">
        <v>40155</v>
      </c>
    </row>
    <row r="12408" spans="1:22" x14ac:dyDescent="0.2">
      <c r="A12408" t="s">
        <v>2666</v>
      </c>
      <c r="B12408">
        <v>1</v>
      </c>
      <c r="C12408">
        <v>2010</v>
      </c>
      <c r="E12408" t="s">
        <v>5087</v>
      </c>
      <c r="F12408">
        <v>4.05</v>
      </c>
      <c r="G12408" t="s">
        <v>16747</v>
      </c>
      <c r="H12408" t="s">
        <v>12829</v>
      </c>
      <c r="N12408">
        <v>4.9700000000000001E-2</v>
      </c>
      <c r="O12408" t="s">
        <v>1246</v>
      </c>
      <c r="Q12408">
        <v>0</v>
      </c>
      <c r="R12408">
        <v>0</v>
      </c>
      <c r="V12408" s="8">
        <v>40155</v>
      </c>
    </row>
    <row r="12409" spans="1:22" x14ac:dyDescent="0.2">
      <c r="A12409" t="s">
        <v>2666</v>
      </c>
      <c r="B12409">
        <v>1</v>
      </c>
      <c r="C12409">
        <v>2010</v>
      </c>
      <c r="E12409" t="s">
        <v>5087</v>
      </c>
      <c r="F12409">
        <v>4.0999999999999996</v>
      </c>
      <c r="G12409" t="s">
        <v>16748</v>
      </c>
      <c r="H12409" t="s">
        <v>12829</v>
      </c>
      <c r="P12409">
        <v>1.8700000000000001E-2</v>
      </c>
      <c r="Q12409">
        <v>-1.0999999999999999E-2</v>
      </c>
      <c r="R12409">
        <v>0</v>
      </c>
      <c r="S12409">
        <v>2.9700000000000001E-2</v>
      </c>
      <c r="V12409" s="8">
        <v>40155</v>
      </c>
    </row>
    <row r="12410" spans="1:22" x14ac:dyDescent="0.2">
      <c r="A12410" t="s">
        <v>2666</v>
      </c>
      <c r="B12410">
        <v>1</v>
      </c>
      <c r="C12410">
        <v>2010</v>
      </c>
      <c r="E12410" t="s">
        <v>5087</v>
      </c>
      <c r="F12410">
        <v>4.1500000000000004</v>
      </c>
      <c r="G12410" t="s">
        <v>16749</v>
      </c>
      <c r="H12410" t="s">
        <v>12829</v>
      </c>
      <c r="P12410">
        <v>2.24E-2</v>
      </c>
      <c r="Q12410">
        <v>-1.2699999999999999E-2</v>
      </c>
      <c r="R12410">
        <v>0</v>
      </c>
      <c r="S12410">
        <v>3.5099999999999999E-2</v>
      </c>
      <c r="U12410">
        <v>10</v>
      </c>
      <c r="V12410" s="8">
        <v>40155</v>
      </c>
    </row>
    <row r="12411" spans="1:22" x14ac:dyDescent="0.2">
      <c r="A12411" t="s">
        <v>2666</v>
      </c>
      <c r="B12411">
        <v>1</v>
      </c>
      <c r="C12411">
        <v>2010</v>
      </c>
      <c r="E12411" t="s">
        <v>5087</v>
      </c>
      <c r="F12411">
        <v>4.2</v>
      </c>
      <c r="G12411" t="s">
        <v>16750</v>
      </c>
      <c r="H12411" t="s">
        <v>12829</v>
      </c>
      <c r="P12411">
        <v>2.6700000000000002E-2</v>
      </c>
      <c r="Q12411">
        <v>-1.46E-2</v>
      </c>
      <c r="R12411">
        <v>50</v>
      </c>
      <c r="S12411">
        <v>4.1300000000000003E-2</v>
      </c>
      <c r="T12411">
        <v>1350</v>
      </c>
      <c r="U12411">
        <v>1403</v>
      </c>
      <c r="V12411" s="8">
        <v>40155</v>
      </c>
    </row>
    <row r="12412" spans="1:22" x14ac:dyDescent="0.2">
      <c r="A12412" t="s">
        <v>2666</v>
      </c>
      <c r="B12412">
        <v>1</v>
      </c>
      <c r="C12412">
        <v>2010</v>
      </c>
      <c r="E12412" t="s">
        <v>5087</v>
      </c>
      <c r="F12412">
        <v>4.25</v>
      </c>
      <c r="G12412" t="s">
        <v>16751</v>
      </c>
      <c r="H12412" t="s">
        <v>12829</v>
      </c>
      <c r="I12412">
        <v>2.7E-2</v>
      </c>
      <c r="J12412">
        <v>2.7E-2</v>
      </c>
      <c r="L12412">
        <v>2.7E-2</v>
      </c>
      <c r="N12412">
        <v>2.7E-2</v>
      </c>
      <c r="P12412">
        <v>3.1600000000000003E-2</v>
      </c>
      <c r="Q12412">
        <v>-1.67E-2</v>
      </c>
      <c r="R12412">
        <v>2500</v>
      </c>
      <c r="S12412">
        <v>4.8300000000000003E-2</v>
      </c>
      <c r="T12412">
        <v>650</v>
      </c>
      <c r="U12412">
        <v>6455</v>
      </c>
      <c r="V12412" s="8">
        <v>40155</v>
      </c>
    </row>
    <row r="12413" spans="1:22" x14ac:dyDescent="0.2">
      <c r="A12413" t="s">
        <v>2666</v>
      </c>
      <c r="B12413">
        <v>1</v>
      </c>
      <c r="C12413">
        <v>2010</v>
      </c>
      <c r="E12413" t="s">
        <v>5087</v>
      </c>
      <c r="F12413">
        <v>4.3</v>
      </c>
      <c r="G12413" t="s">
        <v>16752</v>
      </c>
      <c r="H12413" t="s">
        <v>12829</v>
      </c>
      <c r="N12413">
        <v>9.9900000000000003E-2</v>
      </c>
      <c r="O12413" t="s">
        <v>1246</v>
      </c>
      <c r="Q12413">
        <v>0</v>
      </c>
      <c r="R12413">
        <v>0</v>
      </c>
      <c r="V12413" s="8">
        <v>40155</v>
      </c>
    </row>
    <row r="12414" spans="1:22" x14ac:dyDescent="0.2">
      <c r="A12414" t="s">
        <v>2666</v>
      </c>
      <c r="B12414">
        <v>1</v>
      </c>
      <c r="C12414">
        <v>2010</v>
      </c>
      <c r="E12414" t="s">
        <v>5087</v>
      </c>
      <c r="F12414">
        <v>4.3499999999999996</v>
      </c>
      <c r="G12414" t="s">
        <v>16753</v>
      </c>
      <c r="H12414" t="s">
        <v>12829</v>
      </c>
      <c r="P12414">
        <v>4.36E-2</v>
      </c>
      <c r="Q12414">
        <v>-2.1299999999999999E-2</v>
      </c>
      <c r="R12414">
        <v>0</v>
      </c>
      <c r="S12414">
        <v>6.4899999999999999E-2</v>
      </c>
      <c r="U12414">
        <v>250</v>
      </c>
      <c r="V12414" s="8">
        <v>40155</v>
      </c>
    </row>
    <row r="12415" spans="1:22" x14ac:dyDescent="0.2">
      <c r="A12415" t="s">
        <v>2666</v>
      </c>
      <c r="B12415">
        <v>1</v>
      </c>
      <c r="C12415">
        <v>2010</v>
      </c>
      <c r="E12415" t="s">
        <v>5087</v>
      </c>
      <c r="F12415">
        <v>4.4000000000000004</v>
      </c>
      <c r="G12415" t="s">
        <v>16754</v>
      </c>
      <c r="H12415" t="s">
        <v>12829</v>
      </c>
      <c r="P12415">
        <v>5.0799999999999998E-2</v>
      </c>
      <c r="Q12415">
        <v>-2.4E-2</v>
      </c>
      <c r="R12415">
        <v>20</v>
      </c>
      <c r="S12415">
        <v>7.4800000000000005E-2</v>
      </c>
      <c r="T12415">
        <v>200</v>
      </c>
      <c r="U12415">
        <v>1639</v>
      </c>
      <c r="V12415" s="8">
        <v>40155</v>
      </c>
    </row>
    <row r="12416" spans="1:22" x14ac:dyDescent="0.2">
      <c r="A12416" t="s">
        <v>2666</v>
      </c>
      <c r="B12416">
        <v>1</v>
      </c>
      <c r="C12416">
        <v>2010</v>
      </c>
      <c r="E12416" t="s">
        <v>5087</v>
      </c>
      <c r="F12416">
        <v>4.45</v>
      </c>
      <c r="G12416" t="s">
        <v>16755</v>
      </c>
      <c r="H12416" t="s">
        <v>12829</v>
      </c>
      <c r="P12416">
        <v>5.8900000000000001E-2</v>
      </c>
      <c r="Q12416">
        <v>-2.6800000000000001E-2</v>
      </c>
      <c r="R12416">
        <v>50</v>
      </c>
      <c r="S12416">
        <v>8.5699999999999998E-2</v>
      </c>
      <c r="T12416">
        <v>150</v>
      </c>
      <c r="U12416">
        <v>300</v>
      </c>
      <c r="V12416" s="8">
        <v>40155</v>
      </c>
    </row>
    <row r="12417" spans="1:22" x14ac:dyDescent="0.2">
      <c r="A12417" t="s">
        <v>2666</v>
      </c>
      <c r="B12417">
        <v>1</v>
      </c>
      <c r="C12417">
        <v>2010</v>
      </c>
      <c r="E12417" t="s">
        <v>5087</v>
      </c>
      <c r="F12417">
        <v>4.5</v>
      </c>
      <c r="G12417" t="s">
        <v>16756</v>
      </c>
      <c r="H12417" t="s">
        <v>12829</v>
      </c>
      <c r="L12417">
        <v>6.8900000000000003E-2</v>
      </c>
      <c r="M12417" t="s">
        <v>1246</v>
      </c>
      <c r="P12417">
        <v>6.7900000000000002E-2</v>
      </c>
      <c r="Q12417">
        <v>-2.98E-2</v>
      </c>
      <c r="R12417">
        <v>800</v>
      </c>
      <c r="S12417">
        <v>9.7699999999999995E-2</v>
      </c>
      <c r="T12417">
        <v>6377</v>
      </c>
      <c r="U12417">
        <v>11549</v>
      </c>
      <c r="V12417" s="8">
        <v>40155</v>
      </c>
    </row>
    <row r="12418" spans="1:22" x14ac:dyDescent="0.2">
      <c r="A12418" t="s">
        <v>2666</v>
      </c>
      <c r="B12418">
        <v>1</v>
      </c>
      <c r="C12418">
        <v>2010</v>
      </c>
      <c r="E12418" t="s">
        <v>5087</v>
      </c>
      <c r="F12418">
        <v>4.55</v>
      </c>
      <c r="G12418" t="s">
        <v>16757</v>
      </c>
      <c r="H12418" t="s">
        <v>12829</v>
      </c>
      <c r="L12418">
        <v>0.1047</v>
      </c>
      <c r="M12418" t="s">
        <v>1246</v>
      </c>
      <c r="P12418">
        <v>7.8E-2</v>
      </c>
      <c r="Q12418">
        <v>-3.2899999999999999E-2</v>
      </c>
      <c r="R12418">
        <v>250</v>
      </c>
      <c r="S12418">
        <v>0.1109</v>
      </c>
      <c r="U12418">
        <v>225</v>
      </c>
      <c r="V12418" s="8">
        <v>40155</v>
      </c>
    </row>
    <row r="12419" spans="1:22" x14ac:dyDescent="0.2">
      <c r="A12419" t="s">
        <v>2666</v>
      </c>
      <c r="B12419">
        <v>1</v>
      </c>
      <c r="C12419">
        <v>2010</v>
      </c>
      <c r="E12419" t="s">
        <v>5087</v>
      </c>
      <c r="F12419">
        <v>4.5999999999999996</v>
      </c>
      <c r="G12419" t="s">
        <v>16758</v>
      </c>
      <c r="H12419" t="s">
        <v>12829</v>
      </c>
      <c r="P12419">
        <v>8.9099999999999999E-2</v>
      </c>
      <c r="Q12419">
        <v>-3.6200000000000003E-2</v>
      </c>
      <c r="R12419">
        <v>250</v>
      </c>
      <c r="S12419">
        <v>0.12529999999999999</v>
      </c>
      <c r="U12419">
        <v>1228</v>
      </c>
      <c r="V12419" s="8">
        <v>40155</v>
      </c>
    </row>
    <row r="12420" spans="1:22" x14ac:dyDescent="0.2">
      <c r="A12420" t="s">
        <v>2666</v>
      </c>
      <c r="B12420">
        <v>1</v>
      </c>
      <c r="C12420">
        <v>2010</v>
      </c>
      <c r="E12420" t="s">
        <v>5087</v>
      </c>
      <c r="F12420">
        <v>4.6500000000000004</v>
      </c>
      <c r="G12420" t="s">
        <v>16759</v>
      </c>
      <c r="H12420" t="s">
        <v>12829</v>
      </c>
      <c r="P12420">
        <v>0.1013</v>
      </c>
      <c r="Q12420">
        <v>-3.9800000000000002E-2</v>
      </c>
      <c r="R12420">
        <v>0</v>
      </c>
      <c r="S12420">
        <v>0.1411</v>
      </c>
      <c r="U12420">
        <v>1285</v>
      </c>
      <c r="V12420" s="8">
        <v>40155</v>
      </c>
    </row>
    <row r="12421" spans="1:22" x14ac:dyDescent="0.2">
      <c r="A12421" t="s">
        <v>2666</v>
      </c>
      <c r="B12421">
        <v>1</v>
      </c>
      <c r="C12421">
        <v>2010</v>
      </c>
      <c r="E12421" t="s">
        <v>5087</v>
      </c>
      <c r="F12421">
        <v>4.7</v>
      </c>
      <c r="G12421" t="s">
        <v>16760</v>
      </c>
      <c r="H12421" t="s">
        <v>12829</v>
      </c>
      <c r="L12421">
        <v>0.14199999999999999</v>
      </c>
      <c r="M12421" t="s">
        <v>1246</v>
      </c>
      <c r="P12421">
        <v>0.1148</v>
      </c>
      <c r="Q12421">
        <v>-4.3299999999999998E-2</v>
      </c>
      <c r="R12421">
        <v>600</v>
      </c>
      <c r="S12421">
        <v>0.15809999999999999</v>
      </c>
      <c r="T12421">
        <v>308</v>
      </c>
      <c r="U12421">
        <v>956</v>
      </c>
      <c r="V12421" s="8">
        <v>40155</v>
      </c>
    </row>
    <row r="12422" spans="1:22" x14ac:dyDescent="0.2">
      <c r="A12422" t="s">
        <v>2666</v>
      </c>
      <c r="B12422">
        <v>1</v>
      </c>
      <c r="C12422">
        <v>2010</v>
      </c>
      <c r="E12422" t="s">
        <v>5087</v>
      </c>
      <c r="F12422">
        <v>4.75</v>
      </c>
      <c r="G12422" t="s">
        <v>16761</v>
      </c>
      <c r="H12422" t="s">
        <v>12829</v>
      </c>
      <c r="L12422">
        <v>0.12690000000000001</v>
      </c>
      <c r="M12422" t="s">
        <v>1246</v>
      </c>
      <c r="P12422">
        <v>0.1295</v>
      </c>
      <c r="Q12422">
        <v>-4.7100000000000003E-2</v>
      </c>
      <c r="R12422">
        <v>4050</v>
      </c>
      <c r="S12422">
        <v>0.17660000000000001</v>
      </c>
      <c r="T12422">
        <v>530</v>
      </c>
      <c r="U12422">
        <v>6270</v>
      </c>
      <c r="V12422" s="8">
        <v>40155</v>
      </c>
    </row>
    <row r="12423" spans="1:22" x14ac:dyDescent="0.2">
      <c r="A12423" t="s">
        <v>2666</v>
      </c>
      <c r="B12423">
        <v>1</v>
      </c>
      <c r="C12423">
        <v>2010</v>
      </c>
      <c r="E12423" t="s">
        <v>5087</v>
      </c>
      <c r="F12423">
        <v>4.8</v>
      </c>
      <c r="G12423" t="s">
        <v>16762</v>
      </c>
      <c r="H12423" t="s">
        <v>12829</v>
      </c>
      <c r="P12423">
        <v>0.1454</v>
      </c>
      <c r="Q12423">
        <v>-5.0999999999999997E-2</v>
      </c>
      <c r="R12423">
        <v>410</v>
      </c>
      <c r="S12423">
        <v>0.19639999999999999</v>
      </c>
      <c r="T12423">
        <v>2113</v>
      </c>
      <c r="U12423">
        <v>2594</v>
      </c>
      <c r="V12423" s="8">
        <v>40155</v>
      </c>
    </row>
    <row r="12424" spans="1:22" x14ac:dyDescent="0.2">
      <c r="A12424" t="s">
        <v>2666</v>
      </c>
      <c r="B12424">
        <v>1</v>
      </c>
      <c r="C12424">
        <v>2010</v>
      </c>
      <c r="E12424" t="s">
        <v>5087</v>
      </c>
      <c r="F12424">
        <v>4.8499999999999996</v>
      </c>
      <c r="G12424" t="s">
        <v>16763</v>
      </c>
      <c r="H12424" t="s">
        <v>12829</v>
      </c>
      <c r="L12424">
        <v>0.19989999999999999</v>
      </c>
      <c r="M12424" t="s">
        <v>1246</v>
      </c>
      <c r="P12424">
        <v>0.16270000000000001</v>
      </c>
      <c r="Q12424">
        <v>-5.4899999999999997E-2</v>
      </c>
      <c r="R12424">
        <v>265</v>
      </c>
      <c r="S12424">
        <v>0.21759999999999999</v>
      </c>
      <c r="T12424">
        <v>10</v>
      </c>
      <c r="U12424">
        <v>1250</v>
      </c>
      <c r="V12424" s="8">
        <v>40155</v>
      </c>
    </row>
    <row r="12425" spans="1:22" x14ac:dyDescent="0.2">
      <c r="A12425" t="s">
        <v>2666</v>
      </c>
      <c r="B12425">
        <v>1</v>
      </c>
      <c r="C12425">
        <v>2010</v>
      </c>
      <c r="E12425" t="s">
        <v>5087</v>
      </c>
      <c r="F12425">
        <v>4.9000000000000004</v>
      </c>
      <c r="G12425" t="s">
        <v>16764</v>
      </c>
      <c r="H12425" t="s">
        <v>12829</v>
      </c>
      <c r="I12425">
        <v>0.1825</v>
      </c>
      <c r="J12425">
        <v>0.20499999999999999</v>
      </c>
      <c r="L12425">
        <v>0.1825</v>
      </c>
      <c r="N12425">
        <v>0.20499999999999999</v>
      </c>
      <c r="P12425">
        <v>0.18129999999999999</v>
      </c>
      <c r="Q12425">
        <v>-5.8999999999999997E-2</v>
      </c>
      <c r="R12425">
        <v>25</v>
      </c>
      <c r="S12425">
        <v>0.24030000000000001</v>
      </c>
      <c r="T12425">
        <v>225</v>
      </c>
      <c r="U12425">
        <v>820</v>
      </c>
      <c r="V12425" s="8">
        <v>40155</v>
      </c>
    </row>
    <row r="12426" spans="1:22" x14ac:dyDescent="0.2">
      <c r="A12426" t="s">
        <v>2666</v>
      </c>
      <c r="B12426">
        <v>1</v>
      </c>
      <c r="C12426">
        <v>2010</v>
      </c>
      <c r="E12426" t="s">
        <v>5087</v>
      </c>
      <c r="F12426">
        <v>4.95</v>
      </c>
      <c r="G12426" t="s">
        <v>16765</v>
      </c>
      <c r="H12426" t="s">
        <v>12829</v>
      </c>
      <c r="P12426">
        <v>0.2014</v>
      </c>
      <c r="Q12426">
        <v>-6.3E-2</v>
      </c>
      <c r="R12426">
        <v>0</v>
      </c>
      <c r="S12426">
        <v>0.26440000000000002</v>
      </c>
      <c r="U12426">
        <v>735</v>
      </c>
      <c r="V12426" s="8">
        <v>40155</v>
      </c>
    </row>
    <row r="12427" spans="1:22" x14ac:dyDescent="0.2">
      <c r="A12427" t="s">
        <v>2666</v>
      </c>
      <c r="B12427">
        <v>1</v>
      </c>
      <c r="C12427">
        <v>2010</v>
      </c>
      <c r="E12427" t="s">
        <v>5087</v>
      </c>
      <c r="F12427">
        <v>5</v>
      </c>
      <c r="G12427" t="s">
        <v>16766</v>
      </c>
      <c r="H12427" t="s">
        <v>12829</v>
      </c>
      <c r="I12427">
        <v>0.22500000000000001</v>
      </c>
      <c r="J12427">
        <v>0.23400000000000001</v>
      </c>
      <c r="L12427">
        <v>0.21890000000000001</v>
      </c>
      <c r="M12427" t="s">
        <v>1246</v>
      </c>
      <c r="N12427">
        <v>0.23400000000000001</v>
      </c>
      <c r="P12427">
        <v>0.2228</v>
      </c>
      <c r="Q12427">
        <v>-6.83E-2</v>
      </c>
      <c r="R12427">
        <v>2975</v>
      </c>
      <c r="S12427">
        <v>0.29110000000000003</v>
      </c>
      <c r="T12427">
        <v>1787</v>
      </c>
      <c r="U12427">
        <v>15653</v>
      </c>
      <c r="V12427" s="8">
        <v>40155</v>
      </c>
    </row>
    <row r="12428" spans="1:22" x14ac:dyDescent="0.2">
      <c r="A12428" t="s">
        <v>2666</v>
      </c>
      <c r="B12428">
        <v>1</v>
      </c>
      <c r="C12428">
        <v>2010</v>
      </c>
      <c r="E12428" t="s">
        <v>5087</v>
      </c>
      <c r="F12428">
        <v>5.05</v>
      </c>
      <c r="G12428" t="s">
        <v>16767</v>
      </c>
      <c r="H12428" t="s">
        <v>12829</v>
      </c>
      <c r="L12428">
        <v>0.2999</v>
      </c>
      <c r="M12428" t="s">
        <v>1246</v>
      </c>
      <c r="P12428">
        <v>0.24560000000000001</v>
      </c>
      <c r="Q12428">
        <v>-7.3700000000000002E-2</v>
      </c>
      <c r="R12428">
        <v>125</v>
      </c>
      <c r="S12428">
        <v>0.31929999999999997</v>
      </c>
      <c r="U12428">
        <v>625</v>
      </c>
      <c r="V12428" s="8">
        <v>40155</v>
      </c>
    </row>
    <row r="12429" spans="1:22" x14ac:dyDescent="0.2">
      <c r="A12429" t="s">
        <v>2666</v>
      </c>
      <c r="B12429">
        <v>1</v>
      </c>
      <c r="C12429">
        <v>2010</v>
      </c>
      <c r="E12429" t="s">
        <v>5087</v>
      </c>
      <c r="F12429">
        <v>5.0999999999999996</v>
      </c>
      <c r="G12429" t="s">
        <v>16768</v>
      </c>
      <c r="H12429" t="s">
        <v>12829</v>
      </c>
      <c r="P12429">
        <v>0.26989999999999997</v>
      </c>
      <c r="Q12429">
        <v>-7.8899999999999998E-2</v>
      </c>
      <c r="R12429">
        <v>900</v>
      </c>
      <c r="S12429">
        <v>0.3488</v>
      </c>
      <c r="U12429">
        <v>545</v>
      </c>
      <c r="V12429" s="8">
        <v>40155</v>
      </c>
    </row>
    <row r="12430" spans="1:22" x14ac:dyDescent="0.2">
      <c r="A12430" t="s">
        <v>2666</v>
      </c>
      <c r="B12430">
        <v>1</v>
      </c>
      <c r="C12430">
        <v>2010</v>
      </c>
      <c r="E12430" t="s">
        <v>5087</v>
      </c>
      <c r="F12430">
        <v>5.15</v>
      </c>
      <c r="G12430" t="s">
        <v>16769</v>
      </c>
      <c r="H12430" t="s">
        <v>12829</v>
      </c>
      <c r="L12430">
        <v>0.34989999999999999</v>
      </c>
      <c r="M12430" t="s">
        <v>1246</v>
      </c>
      <c r="P12430">
        <v>0.29680000000000001</v>
      </c>
      <c r="Q12430">
        <v>-8.2900000000000001E-2</v>
      </c>
      <c r="R12430">
        <v>100</v>
      </c>
      <c r="S12430">
        <v>0.37969999999999998</v>
      </c>
      <c r="U12430">
        <v>500</v>
      </c>
      <c r="V12430" s="8">
        <v>40155</v>
      </c>
    </row>
    <row r="12431" spans="1:22" x14ac:dyDescent="0.2">
      <c r="A12431" t="s">
        <v>2666</v>
      </c>
      <c r="B12431">
        <v>1</v>
      </c>
      <c r="C12431">
        <v>2010</v>
      </c>
      <c r="E12431" t="s">
        <v>5087</v>
      </c>
      <c r="F12431">
        <v>5.2</v>
      </c>
      <c r="G12431" t="s">
        <v>16770</v>
      </c>
      <c r="H12431" t="s">
        <v>12829</v>
      </c>
      <c r="L12431">
        <v>0.39989999999999998</v>
      </c>
      <c r="M12431" t="s">
        <v>1246</v>
      </c>
      <c r="N12431">
        <v>0.39989999999999998</v>
      </c>
      <c r="O12431" t="s">
        <v>1246</v>
      </c>
      <c r="P12431">
        <v>0.3251</v>
      </c>
      <c r="Q12431">
        <v>-8.6900000000000005E-2</v>
      </c>
      <c r="R12431">
        <v>0</v>
      </c>
      <c r="S12431">
        <v>0.41199999999999998</v>
      </c>
      <c r="U12431">
        <v>1235</v>
      </c>
      <c r="V12431" s="8">
        <v>40155</v>
      </c>
    </row>
    <row r="12432" spans="1:22" x14ac:dyDescent="0.2">
      <c r="A12432" t="s">
        <v>2666</v>
      </c>
      <c r="B12432">
        <v>1</v>
      </c>
      <c r="C12432">
        <v>2010</v>
      </c>
      <c r="E12432" t="s">
        <v>5087</v>
      </c>
      <c r="F12432">
        <v>5.25</v>
      </c>
      <c r="G12432" t="s">
        <v>16771</v>
      </c>
      <c r="H12432" t="s">
        <v>12829</v>
      </c>
      <c r="P12432">
        <v>0.3548</v>
      </c>
      <c r="Q12432">
        <v>-9.06E-2</v>
      </c>
      <c r="R12432">
        <v>0</v>
      </c>
      <c r="S12432">
        <v>0.44540000000000002</v>
      </c>
      <c r="U12432">
        <v>5917</v>
      </c>
      <c r="V12432" s="8">
        <v>40155</v>
      </c>
    </row>
    <row r="12433" spans="1:22" x14ac:dyDescent="0.2">
      <c r="A12433" t="s">
        <v>2666</v>
      </c>
      <c r="B12433">
        <v>1</v>
      </c>
      <c r="C12433">
        <v>2010</v>
      </c>
      <c r="E12433" t="s">
        <v>5087</v>
      </c>
      <c r="F12433">
        <v>5.3</v>
      </c>
      <c r="G12433" t="s">
        <v>16772</v>
      </c>
      <c r="H12433" t="s">
        <v>12829</v>
      </c>
      <c r="L12433">
        <v>0.44990000000000002</v>
      </c>
      <c r="M12433" t="s">
        <v>1246</v>
      </c>
      <c r="N12433">
        <v>0.44990000000000002</v>
      </c>
      <c r="O12433" t="s">
        <v>1246</v>
      </c>
      <c r="P12433">
        <v>0.38590000000000002</v>
      </c>
      <c r="Q12433">
        <v>-9.4200000000000006E-2</v>
      </c>
      <c r="R12433">
        <v>0</v>
      </c>
      <c r="S12433">
        <v>0.48010000000000003</v>
      </c>
      <c r="U12433">
        <v>425</v>
      </c>
      <c r="V12433" s="8">
        <v>40155</v>
      </c>
    </row>
    <row r="12434" spans="1:22" x14ac:dyDescent="0.2">
      <c r="A12434" t="s">
        <v>2666</v>
      </c>
      <c r="B12434">
        <v>1</v>
      </c>
      <c r="C12434">
        <v>2010</v>
      </c>
      <c r="E12434" t="s">
        <v>5087</v>
      </c>
      <c r="F12434">
        <v>5.35</v>
      </c>
      <c r="G12434" t="s">
        <v>16773</v>
      </c>
      <c r="H12434" t="s">
        <v>12829</v>
      </c>
      <c r="L12434">
        <v>0.49990000000000001</v>
      </c>
      <c r="M12434" t="s">
        <v>1246</v>
      </c>
      <c r="N12434">
        <v>0.49990000000000001</v>
      </c>
      <c r="O12434" t="s">
        <v>1246</v>
      </c>
      <c r="P12434">
        <v>0.41820000000000002</v>
      </c>
      <c r="Q12434">
        <v>-9.7799999999999998E-2</v>
      </c>
      <c r="R12434">
        <v>0</v>
      </c>
      <c r="S12434">
        <v>0.51600000000000001</v>
      </c>
      <c r="U12434">
        <v>710</v>
      </c>
      <c r="V12434" s="8">
        <v>40155</v>
      </c>
    </row>
    <row r="12435" spans="1:22" x14ac:dyDescent="0.2">
      <c r="A12435" t="s">
        <v>2666</v>
      </c>
      <c r="B12435">
        <v>1</v>
      </c>
      <c r="C12435">
        <v>2010</v>
      </c>
      <c r="E12435" t="s">
        <v>5087</v>
      </c>
      <c r="F12435">
        <v>5.4</v>
      </c>
      <c r="G12435" t="s">
        <v>16774</v>
      </c>
      <c r="H12435" t="s">
        <v>12829</v>
      </c>
      <c r="L12435">
        <v>0.54969999999999997</v>
      </c>
      <c r="M12435" t="s">
        <v>1246</v>
      </c>
      <c r="N12435">
        <v>0.54969999999999997</v>
      </c>
      <c r="O12435" t="s">
        <v>1246</v>
      </c>
      <c r="P12435">
        <v>0.45179999999999998</v>
      </c>
      <c r="Q12435">
        <v>-0.1012</v>
      </c>
      <c r="R12435">
        <v>0</v>
      </c>
      <c r="S12435">
        <v>0.55300000000000005</v>
      </c>
      <c r="U12435">
        <v>1040</v>
      </c>
      <c r="V12435" s="8">
        <v>40155</v>
      </c>
    </row>
    <row r="12436" spans="1:22" x14ac:dyDescent="0.2">
      <c r="A12436" t="s">
        <v>2666</v>
      </c>
      <c r="B12436">
        <v>1</v>
      </c>
      <c r="C12436">
        <v>2010</v>
      </c>
      <c r="E12436" t="s">
        <v>5087</v>
      </c>
      <c r="F12436">
        <v>5.45</v>
      </c>
      <c r="G12436" t="s">
        <v>16775</v>
      </c>
      <c r="H12436" t="s">
        <v>12829</v>
      </c>
      <c r="L12436">
        <v>0.54990000000000006</v>
      </c>
      <c r="M12436" t="s">
        <v>1246</v>
      </c>
      <c r="N12436">
        <v>0.54990000000000006</v>
      </c>
      <c r="O12436" t="s">
        <v>1246</v>
      </c>
      <c r="P12436">
        <v>0.48659999999999998</v>
      </c>
      <c r="Q12436">
        <v>-0.10440000000000001</v>
      </c>
      <c r="R12436">
        <v>0</v>
      </c>
      <c r="S12436">
        <v>0.59099999999999997</v>
      </c>
      <c r="U12436">
        <v>835</v>
      </c>
      <c r="V12436" s="8">
        <v>40155</v>
      </c>
    </row>
    <row r="12437" spans="1:22" x14ac:dyDescent="0.2">
      <c r="A12437" t="s">
        <v>2666</v>
      </c>
      <c r="B12437">
        <v>1</v>
      </c>
      <c r="C12437">
        <v>2010</v>
      </c>
      <c r="E12437" t="s">
        <v>5087</v>
      </c>
      <c r="F12437">
        <v>5.5</v>
      </c>
      <c r="G12437" t="s">
        <v>16776</v>
      </c>
      <c r="H12437" t="s">
        <v>12829</v>
      </c>
      <c r="L12437">
        <v>0.59989999999999999</v>
      </c>
      <c r="M12437" t="s">
        <v>1246</v>
      </c>
      <c r="N12437">
        <v>0.59989999999999999</v>
      </c>
      <c r="O12437" t="s">
        <v>1246</v>
      </c>
      <c r="P12437">
        <v>0.52259999999999995</v>
      </c>
      <c r="Q12437">
        <v>-0.1074</v>
      </c>
      <c r="R12437">
        <v>0</v>
      </c>
      <c r="S12437">
        <v>0.63</v>
      </c>
      <c r="U12437">
        <v>7090</v>
      </c>
      <c r="V12437" s="8">
        <v>40155</v>
      </c>
    </row>
    <row r="12438" spans="1:22" x14ac:dyDescent="0.2">
      <c r="A12438" t="s">
        <v>2666</v>
      </c>
      <c r="B12438">
        <v>1</v>
      </c>
      <c r="C12438">
        <v>2010</v>
      </c>
      <c r="E12438" t="s">
        <v>5087</v>
      </c>
      <c r="F12438">
        <v>5.55</v>
      </c>
      <c r="G12438" t="s">
        <v>16777</v>
      </c>
      <c r="H12438" t="s">
        <v>12829</v>
      </c>
      <c r="L12438">
        <v>0.64990000000000003</v>
      </c>
      <c r="M12438" t="s">
        <v>1246</v>
      </c>
      <c r="N12438">
        <v>0.64990000000000003</v>
      </c>
      <c r="O12438" t="s">
        <v>1246</v>
      </c>
      <c r="P12438">
        <v>0.55959999999999999</v>
      </c>
      <c r="Q12438">
        <v>-0.1103</v>
      </c>
      <c r="R12438">
        <v>0</v>
      </c>
      <c r="S12438">
        <v>0.66990000000000005</v>
      </c>
      <c r="U12438">
        <v>900</v>
      </c>
      <c r="V12438" s="8">
        <v>40155</v>
      </c>
    </row>
    <row r="12439" spans="1:22" x14ac:dyDescent="0.2">
      <c r="A12439" t="s">
        <v>2666</v>
      </c>
      <c r="B12439">
        <v>1</v>
      </c>
      <c r="C12439">
        <v>2010</v>
      </c>
      <c r="E12439" t="s">
        <v>5087</v>
      </c>
      <c r="F12439">
        <v>5.6</v>
      </c>
      <c r="G12439" t="s">
        <v>16778</v>
      </c>
      <c r="H12439" t="s">
        <v>12829</v>
      </c>
      <c r="L12439">
        <v>0.69989999999999997</v>
      </c>
      <c r="M12439" t="s">
        <v>1246</v>
      </c>
      <c r="N12439">
        <v>0.69989999999999997</v>
      </c>
      <c r="O12439" t="s">
        <v>1246</v>
      </c>
      <c r="P12439">
        <v>0.59770000000000001</v>
      </c>
      <c r="Q12439">
        <v>-0.113</v>
      </c>
      <c r="R12439">
        <v>0</v>
      </c>
      <c r="S12439">
        <v>0.7107</v>
      </c>
      <c r="U12439">
        <v>550</v>
      </c>
      <c r="V12439" s="8">
        <v>40155</v>
      </c>
    </row>
    <row r="12440" spans="1:22" x14ac:dyDescent="0.2">
      <c r="A12440" t="s">
        <v>2666</v>
      </c>
      <c r="B12440">
        <v>1</v>
      </c>
      <c r="C12440">
        <v>2010</v>
      </c>
      <c r="E12440" t="s">
        <v>5087</v>
      </c>
      <c r="F12440">
        <v>5.65</v>
      </c>
      <c r="G12440" t="s">
        <v>16779</v>
      </c>
      <c r="H12440" t="s">
        <v>12829</v>
      </c>
      <c r="L12440">
        <v>0.69989999999999997</v>
      </c>
      <c r="M12440" t="s">
        <v>1246</v>
      </c>
      <c r="N12440">
        <v>0.69989999999999997</v>
      </c>
      <c r="O12440" t="s">
        <v>1246</v>
      </c>
      <c r="P12440">
        <v>0.63670000000000004</v>
      </c>
      <c r="Q12440">
        <v>-0.11559999999999999</v>
      </c>
      <c r="R12440">
        <v>0</v>
      </c>
      <c r="S12440">
        <v>0.75229999999999997</v>
      </c>
      <c r="U12440">
        <v>678</v>
      </c>
      <c r="V12440" s="8">
        <v>40155</v>
      </c>
    </row>
    <row r="12441" spans="1:22" x14ac:dyDescent="0.2">
      <c r="A12441" t="s">
        <v>2666</v>
      </c>
      <c r="B12441">
        <v>1</v>
      </c>
      <c r="C12441">
        <v>2010</v>
      </c>
      <c r="E12441" t="s">
        <v>5087</v>
      </c>
      <c r="F12441">
        <v>5.7</v>
      </c>
      <c r="G12441" t="s">
        <v>16780</v>
      </c>
      <c r="H12441" t="s">
        <v>12829</v>
      </c>
      <c r="L12441">
        <v>0.74990000000000001</v>
      </c>
      <c r="M12441" t="s">
        <v>1246</v>
      </c>
      <c r="N12441">
        <v>0.74990000000000001</v>
      </c>
      <c r="O12441" t="s">
        <v>1246</v>
      </c>
      <c r="P12441">
        <v>0.67669999999999997</v>
      </c>
      <c r="Q12441">
        <v>-0.1179</v>
      </c>
      <c r="R12441">
        <v>0</v>
      </c>
      <c r="S12441">
        <v>0.79459999999999997</v>
      </c>
      <c r="U12441">
        <v>966</v>
      </c>
      <c r="V12441" s="8">
        <v>40155</v>
      </c>
    </row>
    <row r="12442" spans="1:22" x14ac:dyDescent="0.2">
      <c r="A12442" t="s">
        <v>2666</v>
      </c>
      <c r="B12442">
        <v>1</v>
      </c>
      <c r="C12442">
        <v>2010</v>
      </c>
      <c r="E12442" t="s">
        <v>5087</v>
      </c>
      <c r="F12442">
        <v>5.75</v>
      </c>
      <c r="G12442" t="s">
        <v>16781</v>
      </c>
      <c r="H12442" t="s">
        <v>12829</v>
      </c>
      <c r="L12442">
        <v>0.79990000000000006</v>
      </c>
      <c r="M12442" t="s">
        <v>1246</v>
      </c>
      <c r="N12442">
        <v>0.79990000000000006</v>
      </c>
      <c r="O12442" t="s">
        <v>1246</v>
      </c>
      <c r="P12442">
        <v>0.71750000000000003</v>
      </c>
      <c r="Q12442">
        <v>-0.1202</v>
      </c>
      <c r="R12442">
        <v>0</v>
      </c>
      <c r="S12442">
        <v>0.8377</v>
      </c>
      <c r="U12442">
        <v>3560</v>
      </c>
      <c r="V12442" s="8">
        <v>40155</v>
      </c>
    </row>
    <row r="12443" spans="1:22" x14ac:dyDescent="0.2">
      <c r="A12443" t="s">
        <v>2666</v>
      </c>
      <c r="B12443">
        <v>1</v>
      </c>
      <c r="C12443">
        <v>2010</v>
      </c>
      <c r="E12443" t="s">
        <v>5087</v>
      </c>
      <c r="F12443">
        <v>5.8</v>
      </c>
      <c r="G12443" t="s">
        <v>16782</v>
      </c>
      <c r="H12443" t="s">
        <v>12829</v>
      </c>
      <c r="L12443">
        <v>0.84989999999999999</v>
      </c>
      <c r="M12443" t="s">
        <v>1246</v>
      </c>
      <c r="N12443">
        <v>0.84989999999999999</v>
      </c>
      <c r="O12443" t="s">
        <v>1246</v>
      </c>
      <c r="P12443">
        <v>0.75919999999999999</v>
      </c>
      <c r="Q12443">
        <v>-0.1222</v>
      </c>
      <c r="R12443">
        <v>0</v>
      </c>
      <c r="S12443">
        <v>0.88139999999999996</v>
      </c>
      <c r="U12443">
        <v>1887</v>
      </c>
      <c r="V12443" s="8">
        <v>40155</v>
      </c>
    </row>
    <row r="12444" spans="1:22" x14ac:dyDescent="0.2">
      <c r="A12444" t="s">
        <v>2666</v>
      </c>
      <c r="B12444">
        <v>1</v>
      </c>
      <c r="C12444">
        <v>2010</v>
      </c>
      <c r="E12444" t="s">
        <v>5087</v>
      </c>
      <c r="F12444">
        <v>5.85</v>
      </c>
      <c r="G12444" t="s">
        <v>16783</v>
      </c>
      <c r="H12444" t="s">
        <v>12829</v>
      </c>
      <c r="L12444">
        <v>0.89990000000000003</v>
      </c>
      <c r="M12444" t="s">
        <v>1246</v>
      </c>
      <c r="N12444">
        <v>0.89990000000000003</v>
      </c>
      <c r="O12444" t="s">
        <v>1246</v>
      </c>
      <c r="P12444">
        <v>0.80149999999999999</v>
      </c>
      <c r="Q12444">
        <v>-0.1242</v>
      </c>
      <c r="R12444">
        <v>0</v>
      </c>
      <c r="S12444">
        <v>0.92569999999999997</v>
      </c>
      <c r="U12444">
        <v>1475</v>
      </c>
      <c r="V12444" s="8">
        <v>40155</v>
      </c>
    </row>
    <row r="12445" spans="1:22" x14ac:dyDescent="0.2">
      <c r="A12445" t="s">
        <v>2666</v>
      </c>
      <c r="B12445">
        <v>1</v>
      </c>
      <c r="C12445">
        <v>2010</v>
      </c>
      <c r="E12445" t="s">
        <v>5087</v>
      </c>
      <c r="F12445">
        <v>5.9</v>
      </c>
      <c r="G12445" t="s">
        <v>16784</v>
      </c>
      <c r="H12445" t="s">
        <v>12829</v>
      </c>
      <c r="L12445">
        <v>0.94989999999999997</v>
      </c>
      <c r="M12445" t="s">
        <v>1246</v>
      </c>
      <c r="N12445">
        <v>0.94989999999999997</v>
      </c>
      <c r="O12445" t="s">
        <v>1246</v>
      </c>
      <c r="P12445">
        <v>0.84460000000000002</v>
      </c>
      <c r="Q12445">
        <v>-0.126</v>
      </c>
      <c r="R12445">
        <v>0</v>
      </c>
      <c r="S12445">
        <v>0.97060000000000002</v>
      </c>
      <c r="U12445">
        <v>1578</v>
      </c>
      <c r="V12445" s="8">
        <v>40155</v>
      </c>
    </row>
    <row r="12446" spans="1:22" x14ac:dyDescent="0.2">
      <c r="A12446" t="s">
        <v>2666</v>
      </c>
      <c r="B12446">
        <v>1</v>
      </c>
      <c r="C12446">
        <v>2010</v>
      </c>
      <c r="E12446" t="s">
        <v>5087</v>
      </c>
      <c r="F12446">
        <v>5.95</v>
      </c>
      <c r="G12446" t="s">
        <v>16785</v>
      </c>
      <c r="H12446" t="s">
        <v>12829</v>
      </c>
      <c r="L12446">
        <v>0.99990000000000001</v>
      </c>
      <c r="M12446" t="s">
        <v>1246</v>
      </c>
      <c r="N12446">
        <v>0.99990000000000001</v>
      </c>
      <c r="O12446" t="s">
        <v>1246</v>
      </c>
      <c r="P12446">
        <v>0.88839999999999997</v>
      </c>
      <c r="Q12446">
        <v>-0.12759999999999999</v>
      </c>
      <c r="R12446">
        <v>0</v>
      </c>
      <c r="S12446">
        <v>1.016</v>
      </c>
      <c r="U12446">
        <v>2927</v>
      </c>
      <c r="V12446" s="8">
        <v>40155</v>
      </c>
    </row>
    <row r="12447" spans="1:22" x14ac:dyDescent="0.2">
      <c r="A12447" t="s">
        <v>2666</v>
      </c>
      <c r="B12447">
        <v>1</v>
      </c>
      <c r="C12447">
        <v>2010</v>
      </c>
      <c r="E12447" t="s">
        <v>5087</v>
      </c>
      <c r="F12447">
        <v>6</v>
      </c>
      <c r="G12447" t="s">
        <v>16786</v>
      </c>
      <c r="H12447" t="s">
        <v>12829</v>
      </c>
      <c r="L12447">
        <v>1.0499000000000001</v>
      </c>
      <c r="M12447" t="s">
        <v>1246</v>
      </c>
      <c r="N12447">
        <v>1.0499000000000001</v>
      </c>
      <c r="O12447" t="s">
        <v>1246</v>
      </c>
      <c r="P12447">
        <v>0.93269999999999997</v>
      </c>
      <c r="Q12447">
        <v>-0.12920000000000001</v>
      </c>
      <c r="R12447">
        <v>0</v>
      </c>
      <c r="S12447">
        <v>1.0619000000000001</v>
      </c>
      <c r="U12447">
        <v>11228</v>
      </c>
      <c r="V12447" s="8">
        <v>40155</v>
      </c>
    </row>
    <row r="12448" spans="1:22" x14ac:dyDescent="0.2">
      <c r="A12448" t="s">
        <v>2666</v>
      </c>
      <c r="B12448">
        <v>1</v>
      </c>
      <c r="C12448">
        <v>2010</v>
      </c>
      <c r="E12448" t="s">
        <v>5087</v>
      </c>
      <c r="F12448">
        <v>6.05</v>
      </c>
      <c r="G12448" t="s">
        <v>16787</v>
      </c>
      <c r="H12448" t="s">
        <v>12829</v>
      </c>
      <c r="L12448">
        <v>1.0499000000000001</v>
      </c>
      <c r="M12448" t="s">
        <v>1246</v>
      </c>
      <c r="N12448">
        <v>1.0499000000000001</v>
      </c>
      <c r="O12448" t="s">
        <v>1246</v>
      </c>
      <c r="P12448">
        <v>0.97760000000000002</v>
      </c>
      <c r="Q12448">
        <v>-0.1305</v>
      </c>
      <c r="R12448">
        <v>0</v>
      </c>
      <c r="S12448">
        <v>1.1081000000000001</v>
      </c>
      <c r="U12448">
        <v>750</v>
      </c>
      <c r="V12448" s="8">
        <v>40155</v>
      </c>
    </row>
    <row r="12449" spans="1:22" x14ac:dyDescent="0.2">
      <c r="A12449" t="s">
        <v>2666</v>
      </c>
      <c r="B12449">
        <v>1</v>
      </c>
      <c r="C12449">
        <v>2010</v>
      </c>
      <c r="E12449" t="s">
        <v>5087</v>
      </c>
      <c r="F12449">
        <v>6.1</v>
      </c>
      <c r="G12449" t="s">
        <v>16788</v>
      </c>
      <c r="H12449" t="s">
        <v>12829</v>
      </c>
      <c r="L12449">
        <v>1.0999000000000001</v>
      </c>
      <c r="M12449" t="s">
        <v>1246</v>
      </c>
      <c r="N12449">
        <v>1.0999000000000001</v>
      </c>
      <c r="O12449" t="s">
        <v>1246</v>
      </c>
      <c r="P12449">
        <v>1.0229999999999999</v>
      </c>
      <c r="Q12449">
        <v>-0.1318</v>
      </c>
      <c r="R12449">
        <v>0</v>
      </c>
      <c r="S12449">
        <v>1.1548</v>
      </c>
      <c r="U12449">
        <v>1025</v>
      </c>
      <c r="V12449" s="8">
        <v>40155</v>
      </c>
    </row>
    <row r="12450" spans="1:22" x14ac:dyDescent="0.2">
      <c r="A12450" t="s">
        <v>2666</v>
      </c>
      <c r="B12450">
        <v>1</v>
      </c>
      <c r="C12450">
        <v>2010</v>
      </c>
      <c r="E12450" t="s">
        <v>5087</v>
      </c>
      <c r="F12450">
        <v>6.15</v>
      </c>
      <c r="G12450" t="s">
        <v>16789</v>
      </c>
      <c r="H12450" t="s">
        <v>12829</v>
      </c>
      <c r="L12450">
        <v>1.1498999999999999</v>
      </c>
      <c r="M12450" t="s">
        <v>1246</v>
      </c>
      <c r="N12450">
        <v>1.1498999999999999</v>
      </c>
      <c r="O12450" t="s">
        <v>1246</v>
      </c>
      <c r="P12450">
        <v>1.0689</v>
      </c>
      <c r="Q12450">
        <v>-0.13289999999999999</v>
      </c>
      <c r="R12450">
        <v>0</v>
      </c>
      <c r="S12450">
        <v>1.2018</v>
      </c>
      <c r="U12450">
        <v>800</v>
      </c>
      <c r="V12450" s="8">
        <v>40155</v>
      </c>
    </row>
    <row r="12451" spans="1:22" x14ac:dyDescent="0.2">
      <c r="A12451" t="s">
        <v>2666</v>
      </c>
      <c r="B12451">
        <v>1</v>
      </c>
      <c r="C12451">
        <v>2010</v>
      </c>
      <c r="E12451" t="s">
        <v>5087</v>
      </c>
      <c r="F12451">
        <v>6.2</v>
      </c>
      <c r="G12451" t="s">
        <v>16790</v>
      </c>
      <c r="H12451" t="s">
        <v>12829</v>
      </c>
      <c r="L12451">
        <v>1.1999</v>
      </c>
      <c r="M12451" t="s">
        <v>1246</v>
      </c>
      <c r="N12451">
        <v>1.1999</v>
      </c>
      <c r="O12451" t="s">
        <v>1246</v>
      </c>
      <c r="P12451">
        <v>1.1151</v>
      </c>
      <c r="Q12451">
        <v>-0.13400000000000001</v>
      </c>
      <c r="R12451">
        <v>0</v>
      </c>
      <c r="S12451">
        <v>1.2491000000000001</v>
      </c>
      <c r="U12451">
        <v>785</v>
      </c>
      <c r="V12451" s="8">
        <v>40155</v>
      </c>
    </row>
    <row r="12452" spans="1:22" x14ac:dyDescent="0.2">
      <c r="A12452" t="s">
        <v>2666</v>
      </c>
      <c r="B12452">
        <v>1</v>
      </c>
      <c r="C12452">
        <v>2010</v>
      </c>
      <c r="E12452" t="s">
        <v>5087</v>
      </c>
      <c r="F12452">
        <v>6.25</v>
      </c>
      <c r="G12452" t="s">
        <v>16791</v>
      </c>
      <c r="H12452" t="s">
        <v>12829</v>
      </c>
      <c r="P12452">
        <v>1.1617999999999999</v>
      </c>
      <c r="Q12452">
        <v>-0.13489999999999999</v>
      </c>
      <c r="R12452">
        <v>0</v>
      </c>
      <c r="S12452">
        <v>1.2967</v>
      </c>
      <c r="U12452">
        <v>1409</v>
      </c>
      <c r="V12452" s="8">
        <v>40155</v>
      </c>
    </row>
    <row r="12453" spans="1:22" x14ac:dyDescent="0.2">
      <c r="A12453" t="s">
        <v>2666</v>
      </c>
      <c r="B12453">
        <v>1</v>
      </c>
      <c r="C12453">
        <v>2010</v>
      </c>
      <c r="E12453" t="s">
        <v>5087</v>
      </c>
      <c r="F12453">
        <v>6.3</v>
      </c>
      <c r="G12453" t="s">
        <v>16792</v>
      </c>
      <c r="H12453" t="s">
        <v>12829</v>
      </c>
      <c r="P12453">
        <v>1.2088000000000001</v>
      </c>
      <c r="Q12453">
        <v>-0.1358</v>
      </c>
      <c r="R12453">
        <v>0</v>
      </c>
      <c r="S12453">
        <v>1.3446</v>
      </c>
      <c r="U12453">
        <v>1165</v>
      </c>
      <c r="V12453" s="8">
        <v>40155</v>
      </c>
    </row>
    <row r="12454" spans="1:22" x14ac:dyDescent="0.2">
      <c r="A12454" t="s">
        <v>2666</v>
      </c>
      <c r="B12454">
        <v>1</v>
      </c>
      <c r="C12454">
        <v>2010</v>
      </c>
      <c r="E12454" t="s">
        <v>5087</v>
      </c>
      <c r="F12454">
        <v>6.35</v>
      </c>
      <c r="G12454" t="s">
        <v>16793</v>
      </c>
      <c r="H12454" t="s">
        <v>12829</v>
      </c>
      <c r="P12454">
        <v>1.2561</v>
      </c>
      <c r="Q12454">
        <v>-0.13669999999999999</v>
      </c>
      <c r="R12454">
        <v>0</v>
      </c>
      <c r="S12454">
        <v>1.3928</v>
      </c>
      <c r="U12454">
        <v>175</v>
      </c>
      <c r="V12454" s="8">
        <v>40155</v>
      </c>
    </row>
    <row r="12455" spans="1:22" x14ac:dyDescent="0.2">
      <c r="A12455" t="s">
        <v>2666</v>
      </c>
      <c r="B12455">
        <v>1</v>
      </c>
      <c r="C12455">
        <v>2010</v>
      </c>
      <c r="E12455" t="s">
        <v>5087</v>
      </c>
      <c r="F12455">
        <v>6.4</v>
      </c>
      <c r="G12455" t="s">
        <v>16794</v>
      </c>
      <c r="H12455" t="s">
        <v>12829</v>
      </c>
      <c r="P12455">
        <v>1.3038000000000001</v>
      </c>
      <c r="Q12455">
        <v>-0.13750000000000001</v>
      </c>
      <c r="R12455">
        <v>0</v>
      </c>
      <c r="S12455">
        <v>1.4413</v>
      </c>
      <c r="U12455">
        <v>85</v>
      </c>
      <c r="V12455" s="8">
        <v>40155</v>
      </c>
    </row>
    <row r="12456" spans="1:22" x14ac:dyDescent="0.2">
      <c r="A12456" t="s">
        <v>2666</v>
      </c>
      <c r="B12456">
        <v>1</v>
      </c>
      <c r="C12456">
        <v>2010</v>
      </c>
      <c r="E12456" t="s">
        <v>5087</v>
      </c>
      <c r="F12456">
        <v>6.45</v>
      </c>
      <c r="G12456" t="s">
        <v>16795</v>
      </c>
      <c r="H12456" t="s">
        <v>12829</v>
      </c>
      <c r="P12456">
        <v>1.3515999999999999</v>
      </c>
      <c r="Q12456">
        <v>-0.13830000000000001</v>
      </c>
      <c r="R12456">
        <v>0</v>
      </c>
      <c r="S12456">
        <v>1.4899</v>
      </c>
      <c r="U12456">
        <v>200</v>
      </c>
      <c r="V12456" s="8">
        <v>40155</v>
      </c>
    </row>
    <row r="12457" spans="1:22" x14ac:dyDescent="0.2">
      <c r="A12457" t="s">
        <v>2666</v>
      </c>
      <c r="B12457">
        <v>1</v>
      </c>
      <c r="C12457">
        <v>2010</v>
      </c>
      <c r="E12457" t="s">
        <v>5087</v>
      </c>
      <c r="F12457">
        <v>6.5</v>
      </c>
      <c r="G12457" t="s">
        <v>16796</v>
      </c>
      <c r="H12457" t="s">
        <v>12829</v>
      </c>
      <c r="P12457">
        <v>1.3998999999999999</v>
      </c>
      <c r="Q12457">
        <v>-0.13869999999999999</v>
      </c>
      <c r="R12457">
        <v>0</v>
      </c>
      <c r="S12457">
        <v>1.5386</v>
      </c>
      <c r="U12457">
        <v>3528</v>
      </c>
      <c r="V12457" s="8">
        <v>40155</v>
      </c>
    </row>
    <row r="12458" spans="1:22" x14ac:dyDescent="0.2">
      <c r="A12458" t="s">
        <v>2666</v>
      </c>
      <c r="B12458">
        <v>1</v>
      </c>
      <c r="C12458">
        <v>2010</v>
      </c>
      <c r="E12458" t="s">
        <v>5087</v>
      </c>
      <c r="F12458">
        <v>6.55</v>
      </c>
      <c r="G12458" t="s">
        <v>16797</v>
      </c>
      <c r="H12458" t="s">
        <v>12829</v>
      </c>
      <c r="P12458">
        <v>1.4482999999999999</v>
      </c>
      <c r="Q12458">
        <v>-0.13919999999999999</v>
      </c>
      <c r="R12458">
        <v>0</v>
      </c>
      <c r="S12458">
        <v>1.5874999999999999</v>
      </c>
      <c r="U12458">
        <v>200</v>
      </c>
      <c r="V12458" s="8">
        <v>40155</v>
      </c>
    </row>
    <row r="12459" spans="1:22" x14ac:dyDescent="0.2">
      <c r="A12459" t="s">
        <v>2666</v>
      </c>
      <c r="B12459">
        <v>1</v>
      </c>
      <c r="C12459">
        <v>2010</v>
      </c>
      <c r="E12459" t="s">
        <v>5087</v>
      </c>
      <c r="F12459">
        <v>6.6</v>
      </c>
      <c r="G12459" t="s">
        <v>16798</v>
      </c>
      <c r="H12459" t="s">
        <v>12829</v>
      </c>
      <c r="P12459">
        <v>1.4968999999999999</v>
      </c>
      <c r="Q12459">
        <v>-0.1396</v>
      </c>
      <c r="R12459">
        <v>0</v>
      </c>
      <c r="S12459">
        <v>1.6365000000000001</v>
      </c>
      <c r="U12459">
        <v>600</v>
      </c>
      <c r="V12459" s="8">
        <v>40155</v>
      </c>
    </row>
    <row r="12460" spans="1:22" x14ac:dyDescent="0.2">
      <c r="A12460" t="s">
        <v>2666</v>
      </c>
      <c r="B12460">
        <v>1</v>
      </c>
      <c r="C12460">
        <v>2010</v>
      </c>
      <c r="E12460" t="s">
        <v>5087</v>
      </c>
      <c r="F12460">
        <v>6.65</v>
      </c>
      <c r="G12460" t="s">
        <v>16799</v>
      </c>
      <c r="H12460" t="s">
        <v>12829</v>
      </c>
      <c r="P12460">
        <v>1.5456000000000001</v>
      </c>
      <c r="Q12460">
        <v>-0.14000000000000001</v>
      </c>
      <c r="R12460">
        <v>0</v>
      </c>
      <c r="S12460">
        <v>1.6856</v>
      </c>
      <c r="U12460">
        <v>225</v>
      </c>
      <c r="V12460" s="8">
        <v>40155</v>
      </c>
    </row>
    <row r="12461" spans="1:22" x14ac:dyDescent="0.2">
      <c r="A12461" t="s">
        <v>2666</v>
      </c>
      <c r="B12461">
        <v>1</v>
      </c>
      <c r="C12461">
        <v>2010</v>
      </c>
      <c r="E12461" t="s">
        <v>5087</v>
      </c>
      <c r="F12461">
        <v>6.75</v>
      </c>
      <c r="G12461" t="s">
        <v>16800</v>
      </c>
      <c r="H12461" t="s">
        <v>12829</v>
      </c>
      <c r="P12461">
        <v>1.6435</v>
      </c>
      <c r="Q12461">
        <v>-0.1406</v>
      </c>
      <c r="R12461">
        <v>0</v>
      </c>
      <c r="S12461">
        <v>1.7841</v>
      </c>
      <c r="U12461">
        <v>120</v>
      </c>
      <c r="V12461" s="8">
        <v>40155</v>
      </c>
    </row>
    <row r="12462" spans="1:22" x14ac:dyDescent="0.2">
      <c r="A12462" t="s">
        <v>2666</v>
      </c>
      <c r="B12462">
        <v>1</v>
      </c>
      <c r="C12462">
        <v>2010</v>
      </c>
      <c r="E12462" t="s">
        <v>5087</v>
      </c>
      <c r="F12462">
        <v>6.8</v>
      </c>
      <c r="G12462" t="s">
        <v>16801</v>
      </c>
      <c r="H12462" t="s">
        <v>12829</v>
      </c>
      <c r="P12462">
        <v>1.6926000000000001</v>
      </c>
      <c r="Q12462">
        <v>-0.1409</v>
      </c>
      <c r="R12462">
        <v>0</v>
      </c>
      <c r="S12462">
        <v>1.8334999999999999</v>
      </c>
      <c r="U12462">
        <v>150</v>
      </c>
      <c r="V12462" s="8">
        <v>40155</v>
      </c>
    </row>
    <row r="12463" spans="1:22" x14ac:dyDescent="0.2">
      <c r="A12463" t="s">
        <v>2666</v>
      </c>
      <c r="B12463">
        <v>1</v>
      </c>
      <c r="C12463">
        <v>2010</v>
      </c>
      <c r="E12463" t="s">
        <v>5087</v>
      </c>
      <c r="F12463">
        <v>6.9</v>
      </c>
      <c r="G12463" t="s">
        <v>16802</v>
      </c>
      <c r="H12463" t="s">
        <v>12829</v>
      </c>
      <c r="P12463">
        <v>1.7910999999999999</v>
      </c>
      <c r="Q12463">
        <v>-0.1414</v>
      </c>
      <c r="R12463">
        <v>0</v>
      </c>
      <c r="S12463">
        <v>1.9325000000000001</v>
      </c>
      <c r="U12463">
        <v>220</v>
      </c>
      <c r="V12463" s="8">
        <v>40155</v>
      </c>
    </row>
    <row r="12464" spans="1:22" x14ac:dyDescent="0.2">
      <c r="A12464" t="s">
        <v>2666</v>
      </c>
      <c r="B12464">
        <v>1</v>
      </c>
      <c r="C12464">
        <v>2010</v>
      </c>
      <c r="E12464" t="s">
        <v>5087</v>
      </c>
      <c r="F12464">
        <v>7</v>
      </c>
      <c r="G12464" t="s">
        <v>16803</v>
      </c>
      <c r="H12464" t="s">
        <v>12829</v>
      </c>
      <c r="P12464">
        <v>1.89</v>
      </c>
      <c r="Q12464">
        <v>-0.14169999999999999</v>
      </c>
      <c r="R12464">
        <v>0</v>
      </c>
      <c r="S12464">
        <v>2.0316999999999998</v>
      </c>
      <c r="U12464">
        <v>3409</v>
      </c>
      <c r="V12464" s="8">
        <v>40155</v>
      </c>
    </row>
    <row r="12465" spans="1:22" x14ac:dyDescent="0.2">
      <c r="A12465" t="s">
        <v>2666</v>
      </c>
      <c r="B12465">
        <v>1</v>
      </c>
      <c r="C12465">
        <v>2010</v>
      </c>
      <c r="E12465" t="s">
        <v>5087</v>
      </c>
      <c r="F12465">
        <v>7.15</v>
      </c>
      <c r="G12465" t="s">
        <v>16804</v>
      </c>
      <c r="H12465" t="s">
        <v>12829</v>
      </c>
      <c r="P12465">
        <v>2.0388000000000002</v>
      </c>
      <c r="Q12465">
        <v>-0.1421</v>
      </c>
      <c r="R12465">
        <v>0</v>
      </c>
      <c r="S12465">
        <v>2.1808999999999998</v>
      </c>
      <c r="V12465" s="8">
        <v>40155</v>
      </c>
    </row>
    <row r="12466" spans="1:22" x14ac:dyDescent="0.2">
      <c r="A12466" t="s">
        <v>2666</v>
      </c>
      <c r="B12466">
        <v>1</v>
      </c>
      <c r="C12466">
        <v>2010</v>
      </c>
      <c r="E12466" t="s">
        <v>5087</v>
      </c>
      <c r="F12466">
        <v>7.2</v>
      </c>
      <c r="G12466" t="s">
        <v>16805</v>
      </c>
      <c r="H12466" t="s">
        <v>12829</v>
      </c>
      <c r="P12466">
        <v>2.0884</v>
      </c>
      <c r="Q12466">
        <v>-0.14219999999999999</v>
      </c>
      <c r="R12466">
        <v>0</v>
      </c>
      <c r="S12466">
        <v>2.2305999999999999</v>
      </c>
      <c r="V12466" s="8">
        <v>40155</v>
      </c>
    </row>
    <row r="12467" spans="1:22" x14ac:dyDescent="0.2">
      <c r="A12467" t="s">
        <v>2666</v>
      </c>
      <c r="B12467">
        <v>1</v>
      </c>
      <c r="C12467">
        <v>2010</v>
      </c>
      <c r="E12467" t="s">
        <v>5087</v>
      </c>
      <c r="F12467">
        <v>7.25</v>
      </c>
      <c r="G12467" t="s">
        <v>16806</v>
      </c>
      <c r="H12467" t="s">
        <v>12829</v>
      </c>
      <c r="P12467">
        <v>2.1381000000000001</v>
      </c>
      <c r="Q12467">
        <v>-0.14230000000000001</v>
      </c>
      <c r="R12467">
        <v>0</v>
      </c>
      <c r="S12467">
        <v>2.2804000000000002</v>
      </c>
      <c r="U12467">
        <v>1405</v>
      </c>
      <c r="V12467" s="8">
        <v>40155</v>
      </c>
    </row>
    <row r="12468" spans="1:22" x14ac:dyDescent="0.2">
      <c r="A12468" t="s">
        <v>2666</v>
      </c>
      <c r="B12468">
        <v>1</v>
      </c>
      <c r="C12468">
        <v>2010</v>
      </c>
      <c r="E12468" t="s">
        <v>5087</v>
      </c>
      <c r="F12468">
        <v>7.35</v>
      </c>
      <c r="G12468" t="s">
        <v>16807</v>
      </c>
      <c r="H12468" t="s">
        <v>12829</v>
      </c>
      <c r="P12468">
        <v>2.2376</v>
      </c>
      <c r="Q12468">
        <v>-0.14249999999999999</v>
      </c>
      <c r="R12468">
        <v>0</v>
      </c>
      <c r="S12468">
        <v>2.3801000000000001</v>
      </c>
      <c r="U12468">
        <v>400</v>
      </c>
      <c r="V12468" s="8">
        <v>40155</v>
      </c>
    </row>
    <row r="12469" spans="1:22" x14ac:dyDescent="0.2">
      <c r="A12469" t="s">
        <v>2666</v>
      </c>
      <c r="B12469">
        <v>1</v>
      </c>
      <c r="C12469">
        <v>2010</v>
      </c>
      <c r="E12469" t="s">
        <v>5087</v>
      </c>
      <c r="F12469">
        <v>7.4</v>
      </c>
      <c r="G12469" t="s">
        <v>16808</v>
      </c>
      <c r="H12469" t="s">
        <v>12829</v>
      </c>
      <c r="P12469">
        <v>2.2873999999999999</v>
      </c>
      <c r="Q12469">
        <v>-0.14249999999999999</v>
      </c>
      <c r="R12469">
        <v>0</v>
      </c>
      <c r="S12469">
        <v>2.4298999999999999</v>
      </c>
      <c r="U12469">
        <v>1000</v>
      </c>
      <c r="V12469" s="8">
        <v>40155</v>
      </c>
    </row>
    <row r="12470" spans="1:22" x14ac:dyDescent="0.2">
      <c r="A12470" t="s">
        <v>2666</v>
      </c>
      <c r="B12470">
        <v>1</v>
      </c>
      <c r="C12470">
        <v>2010</v>
      </c>
      <c r="E12470" t="s">
        <v>5087</v>
      </c>
      <c r="F12470">
        <v>7.45</v>
      </c>
      <c r="G12470" t="s">
        <v>16809</v>
      </c>
      <c r="H12470" t="s">
        <v>12829</v>
      </c>
      <c r="P12470">
        <v>2.3372000000000002</v>
      </c>
      <c r="Q12470">
        <v>-0.1426</v>
      </c>
      <c r="R12470">
        <v>0</v>
      </c>
      <c r="S12470">
        <v>2.4798</v>
      </c>
      <c r="V12470" s="8">
        <v>40155</v>
      </c>
    </row>
    <row r="12471" spans="1:22" x14ac:dyDescent="0.2">
      <c r="A12471" t="s">
        <v>2666</v>
      </c>
      <c r="B12471">
        <v>1</v>
      </c>
      <c r="C12471">
        <v>2010</v>
      </c>
      <c r="E12471" t="s">
        <v>5087</v>
      </c>
      <c r="F12471">
        <v>7.5</v>
      </c>
      <c r="G12471" t="s">
        <v>16810</v>
      </c>
      <c r="H12471" t="s">
        <v>12829</v>
      </c>
      <c r="P12471">
        <v>2.3871000000000002</v>
      </c>
      <c r="Q12471">
        <v>-0.14249999999999999</v>
      </c>
      <c r="R12471">
        <v>0</v>
      </c>
      <c r="S12471">
        <v>2.5295999999999998</v>
      </c>
      <c r="U12471">
        <v>1565</v>
      </c>
      <c r="V12471" s="8">
        <v>40155</v>
      </c>
    </row>
    <row r="12472" spans="1:22" x14ac:dyDescent="0.2">
      <c r="A12472" t="s">
        <v>2666</v>
      </c>
      <c r="B12472">
        <v>1</v>
      </c>
      <c r="C12472">
        <v>2010</v>
      </c>
      <c r="E12472" t="s">
        <v>5087</v>
      </c>
      <c r="F12472">
        <v>7.55</v>
      </c>
      <c r="G12472" t="s">
        <v>16811</v>
      </c>
      <c r="H12472" t="s">
        <v>12829</v>
      </c>
      <c r="P12472">
        <v>2.4369000000000001</v>
      </c>
      <c r="Q12472">
        <v>-0.1426</v>
      </c>
      <c r="R12472">
        <v>0</v>
      </c>
      <c r="S12472">
        <v>2.5794999999999999</v>
      </c>
      <c r="U12472">
        <v>300</v>
      </c>
      <c r="V12472" s="8">
        <v>40155</v>
      </c>
    </row>
    <row r="12473" spans="1:22" x14ac:dyDescent="0.2">
      <c r="A12473" t="s">
        <v>2666</v>
      </c>
      <c r="B12473">
        <v>1</v>
      </c>
      <c r="C12473">
        <v>2010</v>
      </c>
      <c r="E12473" t="s">
        <v>5087</v>
      </c>
      <c r="F12473">
        <v>7.6</v>
      </c>
      <c r="G12473" t="s">
        <v>16812</v>
      </c>
      <c r="H12473" t="s">
        <v>12829</v>
      </c>
      <c r="P12473">
        <v>2.4868000000000001</v>
      </c>
      <c r="Q12473">
        <v>-0.1426</v>
      </c>
      <c r="R12473">
        <v>0</v>
      </c>
      <c r="S12473">
        <v>2.6294</v>
      </c>
      <c r="U12473">
        <v>50</v>
      </c>
      <c r="V12473" s="8">
        <v>40155</v>
      </c>
    </row>
    <row r="12474" spans="1:22" x14ac:dyDescent="0.2">
      <c r="A12474" t="s">
        <v>2666</v>
      </c>
      <c r="B12474">
        <v>1</v>
      </c>
      <c r="C12474">
        <v>2010</v>
      </c>
      <c r="E12474" t="s">
        <v>5087</v>
      </c>
      <c r="F12474">
        <v>7.75</v>
      </c>
      <c r="G12474" t="s">
        <v>16813</v>
      </c>
      <c r="H12474" t="s">
        <v>12829</v>
      </c>
      <c r="P12474">
        <v>2.6364999999999998</v>
      </c>
      <c r="Q12474">
        <v>-0.14269999999999999</v>
      </c>
      <c r="R12474">
        <v>0</v>
      </c>
      <c r="S12474">
        <v>2.7791999999999999</v>
      </c>
      <c r="U12474">
        <v>512</v>
      </c>
      <c r="V12474" s="8">
        <v>40155</v>
      </c>
    </row>
    <row r="12475" spans="1:22" x14ac:dyDescent="0.2">
      <c r="A12475" t="s">
        <v>2666</v>
      </c>
      <c r="B12475">
        <v>1</v>
      </c>
      <c r="C12475">
        <v>2010</v>
      </c>
      <c r="E12475" t="s">
        <v>5087</v>
      </c>
      <c r="F12475">
        <v>7.8</v>
      </c>
      <c r="G12475" t="s">
        <v>16814</v>
      </c>
      <c r="H12475" t="s">
        <v>12829</v>
      </c>
      <c r="P12475">
        <v>2.6863999999999999</v>
      </c>
      <c r="Q12475">
        <v>-0.14269999999999999</v>
      </c>
      <c r="R12475">
        <v>0</v>
      </c>
      <c r="S12475">
        <v>2.8290999999999999</v>
      </c>
      <c r="U12475">
        <v>775</v>
      </c>
      <c r="V12475" s="8">
        <v>40155</v>
      </c>
    </row>
    <row r="12476" spans="1:22" x14ac:dyDescent="0.2">
      <c r="A12476" t="s">
        <v>2666</v>
      </c>
      <c r="B12476">
        <v>1</v>
      </c>
      <c r="C12476">
        <v>2010</v>
      </c>
      <c r="E12476" t="s">
        <v>5087</v>
      </c>
      <c r="F12476">
        <v>7.9</v>
      </c>
      <c r="G12476" t="s">
        <v>16815</v>
      </c>
      <c r="H12476" t="s">
        <v>12829</v>
      </c>
      <c r="P12476">
        <v>2.7862</v>
      </c>
      <c r="Q12476">
        <v>-0.14280000000000001</v>
      </c>
      <c r="R12476">
        <v>0</v>
      </c>
      <c r="S12476">
        <v>2.9289999999999998</v>
      </c>
      <c r="U12476">
        <v>48</v>
      </c>
      <c r="V12476" s="8">
        <v>40155</v>
      </c>
    </row>
    <row r="12477" spans="1:22" x14ac:dyDescent="0.2">
      <c r="A12477" t="s">
        <v>2666</v>
      </c>
      <c r="B12477">
        <v>1</v>
      </c>
      <c r="C12477">
        <v>2010</v>
      </c>
      <c r="E12477" t="s">
        <v>5087</v>
      </c>
      <c r="F12477">
        <v>8</v>
      </c>
      <c r="G12477" t="s">
        <v>16816</v>
      </c>
      <c r="H12477" t="s">
        <v>12829</v>
      </c>
      <c r="P12477">
        <v>2.8860999999999999</v>
      </c>
      <c r="Q12477">
        <v>-0.14280000000000001</v>
      </c>
      <c r="R12477">
        <v>0</v>
      </c>
      <c r="S12477">
        <v>3.0289000000000001</v>
      </c>
      <c r="U12477">
        <v>2450</v>
      </c>
      <c r="V12477" s="8">
        <v>40155</v>
      </c>
    </row>
    <row r="12478" spans="1:22" x14ac:dyDescent="0.2">
      <c r="A12478" t="s">
        <v>2666</v>
      </c>
      <c r="B12478">
        <v>1</v>
      </c>
      <c r="C12478">
        <v>2010</v>
      </c>
      <c r="E12478" t="s">
        <v>5087</v>
      </c>
      <c r="F12478">
        <v>8.0500000000000007</v>
      </c>
      <c r="G12478" t="s">
        <v>16817</v>
      </c>
      <c r="H12478" t="s">
        <v>12829</v>
      </c>
      <c r="P12478">
        <v>2.9359999999999999</v>
      </c>
      <c r="Q12478">
        <v>-0.1429</v>
      </c>
      <c r="R12478">
        <v>0</v>
      </c>
      <c r="S12478">
        <v>3.0789</v>
      </c>
      <c r="U12478">
        <v>35</v>
      </c>
      <c r="V12478" s="8">
        <v>40155</v>
      </c>
    </row>
    <row r="12479" spans="1:22" x14ac:dyDescent="0.2">
      <c r="A12479" t="s">
        <v>2666</v>
      </c>
      <c r="B12479">
        <v>1</v>
      </c>
      <c r="C12479">
        <v>2010</v>
      </c>
      <c r="E12479" t="s">
        <v>5087</v>
      </c>
      <c r="F12479">
        <v>8.1</v>
      </c>
      <c r="G12479" t="s">
        <v>16818</v>
      </c>
      <c r="H12479" t="s">
        <v>12829</v>
      </c>
      <c r="P12479">
        <v>2.9860000000000002</v>
      </c>
      <c r="Q12479">
        <v>-0.1429</v>
      </c>
      <c r="R12479">
        <v>0</v>
      </c>
      <c r="S12479">
        <v>3.1288999999999998</v>
      </c>
      <c r="U12479">
        <v>25</v>
      </c>
      <c r="V12479" s="8">
        <v>40155</v>
      </c>
    </row>
    <row r="12480" spans="1:22" x14ac:dyDescent="0.2">
      <c r="A12480" t="s">
        <v>2666</v>
      </c>
      <c r="B12480">
        <v>1</v>
      </c>
      <c r="C12480">
        <v>2010</v>
      </c>
      <c r="E12480" t="s">
        <v>5087</v>
      </c>
      <c r="F12480">
        <v>8.15</v>
      </c>
      <c r="G12480" t="s">
        <v>16819</v>
      </c>
      <c r="H12480" t="s">
        <v>12829</v>
      </c>
      <c r="P12480">
        <v>3.0358999999999998</v>
      </c>
      <c r="Q12480">
        <v>-0.1429</v>
      </c>
      <c r="R12480">
        <v>0</v>
      </c>
      <c r="S12480">
        <v>3.1787999999999998</v>
      </c>
      <c r="U12480">
        <v>325</v>
      </c>
      <c r="V12480" s="8">
        <v>40155</v>
      </c>
    </row>
    <row r="12481" spans="1:22" x14ac:dyDescent="0.2">
      <c r="A12481" t="s">
        <v>2666</v>
      </c>
      <c r="B12481">
        <v>1</v>
      </c>
      <c r="C12481">
        <v>2010</v>
      </c>
      <c r="E12481" t="s">
        <v>5087</v>
      </c>
      <c r="F12481">
        <v>8.1999999999999993</v>
      </c>
      <c r="G12481" t="s">
        <v>16820</v>
      </c>
      <c r="H12481" t="s">
        <v>12829</v>
      </c>
      <c r="P12481">
        <v>3.0859000000000001</v>
      </c>
      <c r="Q12481">
        <v>-0.1429</v>
      </c>
      <c r="R12481">
        <v>0</v>
      </c>
      <c r="S12481">
        <v>3.2288000000000001</v>
      </c>
      <c r="U12481">
        <v>310</v>
      </c>
      <c r="V12481" s="8">
        <v>40155</v>
      </c>
    </row>
    <row r="12482" spans="1:22" x14ac:dyDescent="0.2">
      <c r="A12482" t="s">
        <v>2666</v>
      </c>
      <c r="B12482">
        <v>1</v>
      </c>
      <c r="C12482">
        <v>2010</v>
      </c>
      <c r="E12482" t="s">
        <v>5087</v>
      </c>
      <c r="F12482">
        <v>8.25</v>
      </c>
      <c r="G12482" t="s">
        <v>16821</v>
      </c>
      <c r="H12482" t="s">
        <v>12829</v>
      </c>
      <c r="P12482">
        <v>3.1358999999999999</v>
      </c>
      <c r="Q12482">
        <v>-0.1429</v>
      </c>
      <c r="R12482">
        <v>0</v>
      </c>
      <c r="S12482">
        <v>3.2787999999999999</v>
      </c>
      <c r="U12482">
        <v>2600</v>
      </c>
      <c r="V12482" s="8">
        <v>40155</v>
      </c>
    </row>
    <row r="12483" spans="1:22" x14ac:dyDescent="0.2">
      <c r="A12483" t="s">
        <v>2666</v>
      </c>
      <c r="B12483">
        <v>1</v>
      </c>
      <c r="C12483">
        <v>2010</v>
      </c>
      <c r="E12483" t="s">
        <v>5087</v>
      </c>
      <c r="F12483">
        <v>8.3000000000000007</v>
      </c>
      <c r="G12483" t="s">
        <v>16822</v>
      </c>
      <c r="H12483" t="s">
        <v>12829</v>
      </c>
      <c r="P12483">
        <v>3.1858</v>
      </c>
      <c r="Q12483">
        <v>-0.1429</v>
      </c>
      <c r="R12483">
        <v>0</v>
      </c>
      <c r="S12483">
        <v>3.3287</v>
      </c>
      <c r="U12483">
        <v>135</v>
      </c>
      <c r="V12483" s="8">
        <v>40155</v>
      </c>
    </row>
    <row r="12484" spans="1:22" x14ac:dyDescent="0.2">
      <c r="A12484" t="s">
        <v>2666</v>
      </c>
      <c r="B12484">
        <v>1</v>
      </c>
      <c r="C12484">
        <v>2010</v>
      </c>
      <c r="E12484" t="s">
        <v>5087</v>
      </c>
      <c r="F12484">
        <v>8.35</v>
      </c>
      <c r="G12484" t="s">
        <v>16823</v>
      </c>
      <c r="H12484" t="s">
        <v>12829</v>
      </c>
      <c r="P12484">
        <v>3.2357999999999998</v>
      </c>
      <c r="Q12484">
        <v>-0.1429</v>
      </c>
      <c r="R12484">
        <v>0</v>
      </c>
      <c r="S12484">
        <v>3.3786999999999998</v>
      </c>
      <c r="U12484">
        <v>355</v>
      </c>
      <c r="V12484" s="8">
        <v>40155</v>
      </c>
    </row>
    <row r="12485" spans="1:22" x14ac:dyDescent="0.2">
      <c r="A12485" t="s">
        <v>2666</v>
      </c>
      <c r="B12485">
        <v>1</v>
      </c>
      <c r="C12485">
        <v>2010</v>
      </c>
      <c r="E12485" t="s">
        <v>5087</v>
      </c>
      <c r="F12485">
        <v>8.4</v>
      </c>
      <c r="G12485" t="s">
        <v>16824</v>
      </c>
      <c r="H12485" t="s">
        <v>12829</v>
      </c>
      <c r="P12485">
        <v>3.2858000000000001</v>
      </c>
      <c r="Q12485">
        <v>-0.1429</v>
      </c>
      <c r="R12485">
        <v>0</v>
      </c>
      <c r="S12485">
        <v>3.4287000000000001</v>
      </c>
      <c r="U12485">
        <v>135</v>
      </c>
      <c r="V12485" s="8">
        <v>40155</v>
      </c>
    </row>
    <row r="12486" spans="1:22" x14ac:dyDescent="0.2">
      <c r="A12486" t="s">
        <v>2666</v>
      </c>
      <c r="B12486">
        <v>1</v>
      </c>
      <c r="C12486">
        <v>2010</v>
      </c>
      <c r="E12486" t="s">
        <v>5087</v>
      </c>
      <c r="F12486">
        <v>8.5</v>
      </c>
      <c r="G12486" t="s">
        <v>16825</v>
      </c>
      <c r="H12486" t="s">
        <v>12829</v>
      </c>
      <c r="P12486">
        <v>3.3856999999999999</v>
      </c>
      <c r="Q12486">
        <v>-0.1429</v>
      </c>
      <c r="R12486">
        <v>0</v>
      </c>
      <c r="S12486">
        <v>3.5286</v>
      </c>
      <c r="U12486">
        <v>3480</v>
      </c>
      <c r="V12486" s="8">
        <v>40155</v>
      </c>
    </row>
    <row r="12487" spans="1:22" x14ac:dyDescent="0.2">
      <c r="A12487" t="s">
        <v>2666</v>
      </c>
      <c r="B12487">
        <v>1</v>
      </c>
      <c r="C12487">
        <v>2010</v>
      </c>
      <c r="E12487" t="s">
        <v>5087</v>
      </c>
      <c r="F12487">
        <v>8.5500000000000007</v>
      </c>
      <c r="G12487" t="s">
        <v>16826</v>
      </c>
      <c r="H12487" t="s">
        <v>12829</v>
      </c>
      <c r="P12487">
        <v>3.4357000000000002</v>
      </c>
      <c r="Q12487">
        <v>-0.1429</v>
      </c>
      <c r="R12487">
        <v>0</v>
      </c>
      <c r="S12487">
        <v>3.5785999999999998</v>
      </c>
      <c r="U12487">
        <v>100</v>
      </c>
      <c r="V12487" s="8">
        <v>40155</v>
      </c>
    </row>
    <row r="12488" spans="1:22" x14ac:dyDescent="0.2">
      <c r="A12488" t="s">
        <v>2666</v>
      </c>
      <c r="B12488">
        <v>1</v>
      </c>
      <c r="C12488">
        <v>2010</v>
      </c>
      <c r="E12488" t="s">
        <v>5087</v>
      </c>
      <c r="F12488">
        <v>8.6</v>
      </c>
      <c r="G12488" t="s">
        <v>16827</v>
      </c>
      <c r="H12488" t="s">
        <v>12829</v>
      </c>
      <c r="P12488">
        <v>3.4857</v>
      </c>
      <c r="Q12488">
        <v>-0.1429</v>
      </c>
      <c r="R12488">
        <v>0</v>
      </c>
      <c r="S12488">
        <v>3.6286</v>
      </c>
      <c r="U12488">
        <v>730</v>
      </c>
      <c r="V12488" s="8">
        <v>40155</v>
      </c>
    </row>
    <row r="12489" spans="1:22" x14ac:dyDescent="0.2">
      <c r="A12489" t="s">
        <v>2666</v>
      </c>
      <c r="B12489">
        <v>1</v>
      </c>
      <c r="C12489">
        <v>2010</v>
      </c>
      <c r="E12489" t="s">
        <v>5087</v>
      </c>
      <c r="F12489">
        <v>8.6999999999999993</v>
      </c>
      <c r="G12489" t="s">
        <v>16828</v>
      </c>
      <c r="H12489" t="s">
        <v>12829</v>
      </c>
      <c r="P12489">
        <v>3.5855999999999999</v>
      </c>
      <c r="Q12489">
        <v>-0.14299999999999999</v>
      </c>
      <c r="R12489">
        <v>0</v>
      </c>
      <c r="S12489">
        <v>3.7286000000000001</v>
      </c>
      <c r="U12489">
        <v>15</v>
      </c>
      <c r="V12489" s="8">
        <v>40155</v>
      </c>
    </row>
    <row r="12490" spans="1:22" x14ac:dyDescent="0.2">
      <c r="A12490" t="s">
        <v>2666</v>
      </c>
      <c r="B12490">
        <v>1</v>
      </c>
      <c r="C12490">
        <v>2010</v>
      </c>
      <c r="E12490" t="s">
        <v>5087</v>
      </c>
      <c r="F12490">
        <v>8.75</v>
      </c>
      <c r="G12490" t="s">
        <v>16829</v>
      </c>
      <c r="H12490" t="s">
        <v>12829</v>
      </c>
      <c r="P12490">
        <v>3.6356000000000002</v>
      </c>
      <c r="Q12490">
        <v>-0.14299999999999999</v>
      </c>
      <c r="R12490">
        <v>0</v>
      </c>
      <c r="S12490">
        <v>3.7786</v>
      </c>
      <c r="U12490">
        <v>525</v>
      </c>
      <c r="V12490" s="8">
        <v>40155</v>
      </c>
    </row>
    <row r="12491" spans="1:22" x14ac:dyDescent="0.2">
      <c r="A12491" t="s">
        <v>2666</v>
      </c>
      <c r="B12491">
        <v>1</v>
      </c>
      <c r="C12491">
        <v>2010</v>
      </c>
      <c r="E12491" t="s">
        <v>5087</v>
      </c>
      <c r="F12491">
        <v>8.8000000000000007</v>
      </c>
      <c r="G12491" t="s">
        <v>16830</v>
      </c>
      <c r="H12491" t="s">
        <v>12829</v>
      </c>
      <c r="P12491">
        <v>3.6856</v>
      </c>
      <c r="Q12491">
        <v>-0.1429</v>
      </c>
      <c r="R12491">
        <v>0</v>
      </c>
      <c r="S12491">
        <v>3.8285</v>
      </c>
      <c r="U12491">
        <v>39</v>
      </c>
      <c r="V12491" s="8">
        <v>40155</v>
      </c>
    </row>
    <row r="12492" spans="1:22" x14ac:dyDescent="0.2">
      <c r="A12492" t="s">
        <v>2666</v>
      </c>
      <c r="B12492">
        <v>1</v>
      </c>
      <c r="C12492">
        <v>2010</v>
      </c>
      <c r="E12492" t="s">
        <v>5087</v>
      </c>
      <c r="F12492">
        <v>8.85</v>
      </c>
      <c r="G12492" t="s">
        <v>16831</v>
      </c>
      <c r="H12492" t="s">
        <v>12829</v>
      </c>
      <c r="P12492">
        <v>3.7355999999999998</v>
      </c>
      <c r="Q12492">
        <v>-0.1429</v>
      </c>
      <c r="R12492">
        <v>0</v>
      </c>
      <c r="S12492">
        <v>3.8784999999999998</v>
      </c>
      <c r="U12492">
        <v>75</v>
      </c>
      <c r="V12492" s="8">
        <v>40155</v>
      </c>
    </row>
    <row r="12493" spans="1:22" x14ac:dyDescent="0.2">
      <c r="A12493" t="s">
        <v>2666</v>
      </c>
      <c r="B12493">
        <v>1</v>
      </c>
      <c r="C12493">
        <v>2010</v>
      </c>
      <c r="E12493" t="s">
        <v>5087</v>
      </c>
      <c r="F12493">
        <v>8.9</v>
      </c>
      <c r="G12493" t="s">
        <v>16832</v>
      </c>
      <c r="H12493" t="s">
        <v>12829</v>
      </c>
      <c r="P12493">
        <v>3.7856000000000001</v>
      </c>
      <c r="Q12493">
        <v>-0.1429</v>
      </c>
      <c r="R12493">
        <v>0</v>
      </c>
      <c r="S12493">
        <v>3.9285000000000001</v>
      </c>
      <c r="U12493">
        <v>157</v>
      </c>
      <c r="V12493" s="8">
        <v>40155</v>
      </c>
    </row>
    <row r="12494" spans="1:22" x14ac:dyDescent="0.2">
      <c r="A12494" t="s">
        <v>2666</v>
      </c>
      <c r="B12494">
        <v>1</v>
      </c>
      <c r="C12494">
        <v>2010</v>
      </c>
      <c r="E12494" t="s">
        <v>5087</v>
      </c>
      <c r="F12494">
        <v>8.9499999999999993</v>
      </c>
      <c r="G12494" t="s">
        <v>16833</v>
      </c>
      <c r="H12494" t="s">
        <v>12829</v>
      </c>
      <c r="P12494">
        <v>3.8355999999999999</v>
      </c>
      <c r="Q12494">
        <v>-0.1429</v>
      </c>
      <c r="R12494">
        <v>0</v>
      </c>
      <c r="S12494">
        <v>3.9784999999999999</v>
      </c>
      <c r="U12494">
        <v>50</v>
      </c>
      <c r="V12494" s="8">
        <v>40155</v>
      </c>
    </row>
    <row r="12495" spans="1:22" x14ac:dyDescent="0.2">
      <c r="A12495" t="s">
        <v>2666</v>
      </c>
      <c r="B12495">
        <v>1</v>
      </c>
      <c r="C12495">
        <v>2010</v>
      </c>
      <c r="E12495" t="s">
        <v>5087</v>
      </c>
      <c r="F12495">
        <v>9</v>
      </c>
      <c r="G12495" t="s">
        <v>16834</v>
      </c>
      <c r="H12495" t="s">
        <v>12829</v>
      </c>
      <c r="P12495">
        <v>3.8856000000000002</v>
      </c>
      <c r="Q12495">
        <v>-0.1429</v>
      </c>
      <c r="R12495">
        <v>0</v>
      </c>
      <c r="S12495">
        <v>4.0285000000000002</v>
      </c>
      <c r="U12495">
        <v>3250</v>
      </c>
      <c r="V12495" s="8">
        <v>40155</v>
      </c>
    </row>
    <row r="12496" spans="1:22" x14ac:dyDescent="0.2">
      <c r="A12496" t="s">
        <v>2666</v>
      </c>
      <c r="B12496">
        <v>1</v>
      </c>
      <c r="C12496">
        <v>2010</v>
      </c>
      <c r="E12496" t="s">
        <v>5087</v>
      </c>
      <c r="F12496">
        <v>9.0500000000000007</v>
      </c>
      <c r="G12496" t="s">
        <v>16835</v>
      </c>
      <c r="H12496" t="s">
        <v>12829</v>
      </c>
      <c r="P12496">
        <v>3.9355000000000002</v>
      </c>
      <c r="Q12496">
        <v>-0.14299999999999999</v>
      </c>
      <c r="R12496">
        <v>0</v>
      </c>
      <c r="S12496">
        <v>4.0785</v>
      </c>
      <c r="U12496">
        <v>75</v>
      </c>
      <c r="V12496" s="8">
        <v>40155</v>
      </c>
    </row>
    <row r="12497" spans="1:22" x14ac:dyDescent="0.2">
      <c r="A12497" t="s">
        <v>2666</v>
      </c>
      <c r="B12497">
        <v>1</v>
      </c>
      <c r="C12497">
        <v>2010</v>
      </c>
      <c r="E12497" t="s">
        <v>5087</v>
      </c>
      <c r="F12497">
        <v>9.1</v>
      </c>
      <c r="G12497" t="s">
        <v>16836</v>
      </c>
      <c r="H12497" t="s">
        <v>12829</v>
      </c>
      <c r="P12497">
        <v>3.9855</v>
      </c>
      <c r="Q12497">
        <v>-0.14299999999999999</v>
      </c>
      <c r="R12497">
        <v>0</v>
      </c>
      <c r="S12497">
        <v>4.1284999999999998</v>
      </c>
      <c r="U12497">
        <v>280</v>
      </c>
      <c r="V12497" s="8">
        <v>40155</v>
      </c>
    </row>
    <row r="12498" spans="1:22" x14ac:dyDescent="0.2">
      <c r="A12498" t="s">
        <v>2666</v>
      </c>
      <c r="B12498">
        <v>1</v>
      </c>
      <c r="C12498">
        <v>2010</v>
      </c>
      <c r="E12498" t="s">
        <v>5087</v>
      </c>
      <c r="F12498">
        <v>9.15</v>
      </c>
      <c r="G12498" t="s">
        <v>16837</v>
      </c>
      <c r="H12498" t="s">
        <v>12829</v>
      </c>
      <c r="P12498">
        <v>4.0354999999999999</v>
      </c>
      <c r="Q12498">
        <v>-0.14299999999999999</v>
      </c>
      <c r="R12498">
        <v>0</v>
      </c>
      <c r="S12498">
        <v>4.1784999999999997</v>
      </c>
      <c r="U12498">
        <v>150</v>
      </c>
      <c r="V12498" s="8">
        <v>40155</v>
      </c>
    </row>
    <row r="12499" spans="1:22" x14ac:dyDescent="0.2">
      <c r="A12499" t="s">
        <v>2666</v>
      </c>
      <c r="B12499">
        <v>1</v>
      </c>
      <c r="C12499">
        <v>2010</v>
      </c>
      <c r="E12499" t="s">
        <v>5087</v>
      </c>
      <c r="F12499">
        <v>9.1999999999999993</v>
      </c>
      <c r="G12499" t="s">
        <v>16838</v>
      </c>
      <c r="H12499" t="s">
        <v>12829</v>
      </c>
      <c r="P12499">
        <v>4.0854999999999997</v>
      </c>
      <c r="Q12499">
        <v>-0.14299999999999999</v>
      </c>
      <c r="R12499">
        <v>0</v>
      </c>
      <c r="S12499">
        <v>4.2285000000000004</v>
      </c>
      <c r="U12499">
        <v>25</v>
      </c>
      <c r="V12499" s="8">
        <v>40155</v>
      </c>
    </row>
    <row r="12500" spans="1:22" x14ac:dyDescent="0.2">
      <c r="A12500" t="s">
        <v>2666</v>
      </c>
      <c r="B12500">
        <v>1</v>
      </c>
      <c r="C12500">
        <v>2010</v>
      </c>
      <c r="E12500" t="s">
        <v>5087</v>
      </c>
      <c r="F12500">
        <v>9.25</v>
      </c>
      <c r="G12500" t="s">
        <v>16839</v>
      </c>
      <c r="H12500" t="s">
        <v>12829</v>
      </c>
      <c r="P12500">
        <v>4.1355000000000004</v>
      </c>
      <c r="Q12500">
        <v>-0.1429</v>
      </c>
      <c r="R12500">
        <v>0</v>
      </c>
      <c r="S12500">
        <v>4.2784000000000004</v>
      </c>
      <c r="U12500">
        <v>1100</v>
      </c>
      <c r="V12500" s="8">
        <v>40155</v>
      </c>
    </row>
    <row r="12501" spans="1:22" x14ac:dyDescent="0.2">
      <c r="A12501" t="s">
        <v>2666</v>
      </c>
      <c r="B12501">
        <v>1</v>
      </c>
      <c r="C12501">
        <v>2010</v>
      </c>
      <c r="E12501" t="s">
        <v>5087</v>
      </c>
      <c r="F12501">
        <v>9.3000000000000007</v>
      </c>
      <c r="G12501" t="s">
        <v>16840</v>
      </c>
      <c r="H12501" t="s">
        <v>12829</v>
      </c>
      <c r="P12501">
        <v>4.1855000000000002</v>
      </c>
      <c r="Q12501">
        <v>-0.1429</v>
      </c>
      <c r="R12501">
        <v>0</v>
      </c>
      <c r="S12501">
        <v>4.3284000000000002</v>
      </c>
      <c r="U12501">
        <v>75</v>
      </c>
      <c r="V12501" s="8">
        <v>40155</v>
      </c>
    </row>
    <row r="12502" spans="1:22" x14ac:dyDescent="0.2">
      <c r="A12502" t="s">
        <v>2666</v>
      </c>
      <c r="B12502">
        <v>1</v>
      </c>
      <c r="C12502">
        <v>2010</v>
      </c>
      <c r="E12502" t="s">
        <v>5087</v>
      </c>
      <c r="F12502">
        <v>9.35</v>
      </c>
      <c r="G12502" t="s">
        <v>16841</v>
      </c>
      <c r="H12502" t="s">
        <v>12829</v>
      </c>
      <c r="P12502">
        <v>4.2355</v>
      </c>
      <c r="Q12502">
        <v>-0.1429</v>
      </c>
      <c r="R12502">
        <v>0</v>
      </c>
      <c r="S12502">
        <v>4.3784000000000001</v>
      </c>
      <c r="U12502">
        <v>25</v>
      </c>
      <c r="V12502" s="8">
        <v>40155</v>
      </c>
    </row>
    <row r="12503" spans="1:22" x14ac:dyDescent="0.2">
      <c r="A12503" t="s">
        <v>2666</v>
      </c>
      <c r="B12503">
        <v>1</v>
      </c>
      <c r="C12503">
        <v>2010</v>
      </c>
      <c r="E12503" t="s">
        <v>5087</v>
      </c>
      <c r="F12503">
        <v>9.4</v>
      </c>
      <c r="G12503" t="s">
        <v>16842</v>
      </c>
      <c r="H12503" t="s">
        <v>12829</v>
      </c>
      <c r="P12503">
        <v>4.2854999999999999</v>
      </c>
      <c r="Q12503">
        <v>-0.1429</v>
      </c>
      <c r="R12503">
        <v>0</v>
      </c>
      <c r="S12503">
        <v>4.4283999999999999</v>
      </c>
      <c r="U12503">
        <v>250</v>
      </c>
      <c r="V12503" s="8">
        <v>40155</v>
      </c>
    </row>
    <row r="12504" spans="1:22" x14ac:dyDescent="0.2">
      <c r="A12504" t="s">
        <v>2666</v>
      </c>
      <c r="B12504">
        <v>1</v>
      </c>
      <c r="C12504">
        <v>2010</v>
      </c>
      <c r="E12504" t="s">
        <v>5087</v>
      </c>
      <c r="F12504">
        <v>9.4499999999999993</v>
      </c>
      <c r="G12504" t="s">
        <v>16843</v>
      </c>
      <c r="H12504" t="s">
        <v>12829</v>
      </c>
      <c r="P12504">
        <v>4.3354999999999997</v>
      </c>
      <c r="Q12504">
        <v>-0.1429</v>
      </c>
      <c r="R12504">
        <v>0</v>
      </c>
      <c r="S12504">
        <v>4.4783999999999997</v>
      </c>
      <c r="U12504">
        <v>75</v>
      </c>
      <c r="V12504" s="8">
        <v>40155</v>
      </c>
    </row>
    <row r="12505" spans="1:22" x14ac:dyDescent="0.2">
      <c r="A12505" t="s">
        <v>2666</v>
      </c>
      <c r="B12505">
        <v>1</v>
      </c>
      <c r="C12505">
        <v>2010</v>
      </c>
      <c r="E12505" t="s">
        <v>5087</v>
      </c>
      <c r="F12505">
        <v>9.5</v>
      </c>
      <c r="G12505" t="s">
        <v>16844</v>
      </c>
      <c r="H12505" t="s">
        <v>12829</v>
      </c>
      <c r="P12505">
        <v>4.3853999999999997</v>
      </c>
      <c r="Q12505">
        <v>-0.14299999999999999</v>
      </c>
      <c r="R12505">
        <v>0</v>
      </c>
      <c r="S12505">
        <v>4.5284000000000004</v>
      </c>
      <c r="U12505">
        <v>855</v>
      </c>
      <c r="V12505" s="8">
        <v>40155</v>
      </c>
    </row>
    <row r="12506" spans="1:22" x14ac:dyDescent="0.2">
      <c r="A12506" t="s">
        <v>2666</v>
      </c>
      <c r="B12506">
        <v>1</v>
      </c>
      <c r="C12506">
        <v>2010</v>
      </c>
      <c r="E12506" t="s">
        <v>5087</v>
      </c>
      <c r="F12506">
        <v>9.6</v>
      </c>
      <c r="G12506" t="s">
        <v>16845</v>
      </c>
      <c r="H12506" t="s">
        <v>12829</v>
      </c>
      <c r="P12506">
        <v>4.4854000000000003</v>
      </c>
      <c r="Q12506">
        <v>-0.14299999999999999</v>
      </c>
      <c r="R12506">
        <v>0</v>
      </c>
      <c r="S12506">
        <v>4.6284000000000001</v>
      </c>
      <c r="U12506">
        <v>75</v>
      </c>
      <c r="V12506" s="8">
        <v>40155</v>
      </c>
    </row>
    <row r="12507" spans="1:22" x14ac:dyDescent="0.2">
      <c r="A12507" t="s">
        <v>2666</v>
      </c>
      <c r="B12507">
        <v>1</v>
      </c>
      <c r="C12507">
        <v>2010</v>
      </c>
      <c r="E12507" t="s">
        <v>5087</v>
      </c>
      <c r="F12507">
        <v>9.6999999999999993</v>
      </c>
      <c r="G12507" t="s">
        <v>16846</v>
      </c>
      <c r="H12507" t="s">
        <v>12829</v>
      </c>
      <c r="P12507">
        <v>4.5853999999999999</v>
      </c>
      <c r="Q12507">
        <v>-0.14299999999999999</v>
      </c>
      <c r="R12507">
        <v>0</v>
      </c>
      <c r="S12507">
        <v>4.7283999999999997</v>
      </c>
      <c r="U12507">
        <v>25</v>
      </c>
      <c r="V12507" s="8">
        <v>40155</v>
      </c>
    </row>
    <row r="12508" spans="1:22" x14ac:dyDescent="0.2">
      <c r="A12508" t="s">
        <v>2666</v>
      </c>
      <c r="B12508">
        <v>1</v>
      </c>
      <c r="C12508">
        <v>2010</v>
      </c>
      <c r="E12508" t="s">
        <v>5087</v>
      </c>
      <c r="F12508">
        <v>9.75</v>
      </c>
      <c r="G12508" t="s">
        <v>16847</v>
      </c>
      <c r="H12508" t="s">
        <v>12829</v>
      </c>
      <c r="P12508">
        <v>4.6353999999999997</v>
      </c>
      <c r="Q12508">
        <v>-0.14299999999999999</v>
      </c>
      <c r="R12508">
        <v>0</v>
      </c>
      <c r="S12508">
        <v>4.7784000000000004</v>
      </c>
      <c r="U12508">
        <v>25</v>
      </c>
      <c r="V12508" s="8">
        <v>40155</v>
      </c>
    </row>
    <row r="12509" spans="1:22" x14ac:dyDescent="0.2">
      <c r="A12509" t="s">
        <v>2666</v>
      </c>
      <c r="B12509">
        <v>1</v>
      </c>
      <c r="C12509">
        <v>2010</v>
      </c>
      <c r="E12509" t="s">
        <v>5087</v>
      </c>
      <c r="F12509">
        <v>9.8000000000000007</v>
      </c>
      <c r="G12509" t="s">
        <v>16848</v>
      </c>
      <c r="H12509" t="s">
        <v>12829</v>
      </c>
      <c r="P12509">
        <v>4.6853999999999996</v>
      </c>
      <c r="Q12509">
        <v>-0.1429</v>
      </c>
      <c r="R12509">
        <v>0</v>
      </c>
      <c r="S12509">
        <v>4.8282999999999996</v>
      </c>
      <c r="U12509">
        <v>200</v>
      </c>
      <c r="V12509" s="8">
        <v>40155</v>
      </c>
    </row>
    <row r="12510" spans="1:22" x14ac:dyDescent="0.2">
      <c r="A12510" t="s">
        <v>2666</v>
      </c>
      <c r="B12510">
        <v>1</v>
      </c>
      <c r="C12510">
        <v>2010</v>
      </c>
      <c r="E12510" t="s">
        <v>5087</v>
      </c>
      <c r="F12510">
        <v>9.9</v>
      </c>
      <c r="G12510" t="s">
        <v>16849</v>
      </c>
      <c r="H12510" t="s">
        <v>12829</v>
      </c>
      <c r="P12510">
        <v>4.7854000000000001</v>
      </c>
      <c r="Q12510">
        <v>-0.1429</v>
      </c>
      <c r="R12510">
        <v>0</v>
      </c>
      <c r="S12510">
        <v>4.9283000000000001</v>
      </c>
      <c r="U12510">
        <v>100</v>
      </c>
      <c r="V12510" s="8">
        <v>40155</v>
      </c>
    </row>
    <row r="12511" spans="1:22" x14ac:dyDescent="0.2">
      <c r="A12511" t="s">
        <v>2666</v>
      </c>
      <c r="B12511">
        <v>1</v>
      </c>
      <c r="C12511">
        <v>2010</v>
      </c>
      <c r="E12511" t="s">
        <v>5087</v>
      </c>
      <c r="F12511">
        <v>9.9499999999999993</v>
      </c>
      <c r="G12511" t="s">
        <v>16850</v>
      </c>
      <c r="H12511" t="s">
        <v>12829</v>
      </c>
      <c r="P12511">
        <v>4.8353999999999999</v>
      </c>
      <c r="Q12511">
        <v>-0.1429</v>
      </c>
      <c r="R12511">
        <v>0</v>
      </c>
      <c r="S12511">
        <v>4.9782999999999999</v>
      </c>
      <c r="U12511">
        <v>15</v>
      </c>
      <c r="V12511" s="8">
        <v>40155</v>
      </c>
    </row>
    <row r="12512" spans="1:22" x14ac:dyDescent="0.2">
      <c r="A12512" t="s">
        <v>2666</v>
      </c>
      <c r="B12512">
        <v>2</v>
      </c>
      <c r="C12512">
        <v>2010</v>
      </c>
      <c r="E12512" t="s">
        <v>1301</v>
      </c>
      <c r="F12512">
        <v>10</v>
      </c>
      <c r="G12512" t="s">
        <v>16851</v>
      </c>
      <c r="H12512" t="s">
        <v>16852</v>
      </c>
      <c r="P12512">
        <v>1.4E-3</v>
      </c>
      <c r="Q12512">
        <v>4.0000000000000002E-4</v>
      </c>
      <c r="R12512">
        <v>0</v>
      </c>
      <c r="S12512">
        <v>1E-3</v>
      </c>
      <c r="U12512">
        <v>12036</v>
      </c>
      <c r="V12512" s="8">
        <v>40155</v>
      </c>
    </row>
    <row r="12513" spans="1:22" x14ac:dyDescent="0.2">
      <c r="A12513" t="s">
        <v>2666</v>
      </c>
      <c r="B12513">
        <v>2</v>
      </c>
      <c r="C12513">
        <v>2010</v>
      </c>
      <c r="E12513" t="s">
        <v>1301</v>
      </c>
      <c r="F12513">
        <v>10.1</v>
      </c>
      <c r="G12513" t="s">
        <v>16853</v>
      </c>
      <c r="H12513" t="s">
        <v>16852</v>
      </c>
      <c r="P12513">
        <v>1.2999999999999999E-3</v>
      </c>
      <c r="Q12513">
        <v>4.0000000000000002E-4</v>
      </c>
      <c r="R12513">
        <v>0</v>
      </c>
      <c r="S12513">
        <v>8.9999999999999998E-4</v>
      </c>
      <c r="U12513">
        <v>210</v>
      </c>
      <c r="V12513" s="8">
        <v>40155</v>
      </c>
    </row>
    <row r="12514" spans="1:22" x14ac:dyDescent="0.2">
      <c r="A12514" t="s">
        <v>2666</v>
      </c>
      <c r="B12514">
        <v>2</v>
      </c>
      <c r="C12514">
        <v>2010</v>
      </c>
      <c r="E12514" t="s">
        <v>1301</v>
      </c>
      <c r="F12514">
        <v>10.15</v>
      </c>
      <c r="G12514" t="s">
        <v>16854</v>
      </c>
      <c r="H12514" t="s">
        <v>16852</v>
      </c>
      <c r="P12514">
        <v>1.1999999999999999E-3</v>
      </c>
      <c r="Q12514">
        <v>4.0000000000000002E-4</v>
      </c>
      <c r="R12514">
        <v>0</v>
      </c>
      <c r="S12514">
        <v>8.0000000000000004E-4</v>
      </c>
      <c r="U12514">
        <v>675</v>
      </c>
      <c r="V12514" s="8">
        <v>40155</v>
      </c>
    </row>
    <row r="12515" spans="1:22" x14ac:dyDescent="0.2">
      <c r="A12515" t="s">
        <v>2666</v>
      </c>
      <c r="B12515">
        <v>2</v>
      </c>
      <c r="C12515">
        <v>2010</v>
      </c>
      <c r="E12515" t="s">
        <v>1301</v>
      </c>
      <c r="F12515">
        <v>10.199999999999999</v>
      </c>
      <c r="G12515" t="s">
        <v>16855</v>
      </c>
      <c r="H12515" t="s">
        <v>16852</v>
      </c>
      <c r="P12515">
        <v>1.1999999999999999E-3</v>
      </c>
      <c r="Q12515">
        <v>4.0000000000000002E-4</v>
      </c>
      <c r="R12515">
        <v>0</v>
      </c>
      <c r="S12515">
        <v>8.0000000000000004E-4</v>
      </c>
      <c r="U12515">
        <v>360</v>
      </c>
      <c r="V12515" s="8">
        <v>40155</v>
      </c>
    </row>
    <row r="12516" spans="1:22" x14ac:dyDescent="0.2">
      <c r="A12516" t="s">
        <v>2666</v>
      </c>
      <c r="B12516">
        <v>2</v>
      </c>
      <c r="C12516">
        <v>2010</v>
      </c>
      <c r="E12516" t="s">
        <v>1301</v>
      </c>
      <c r="F12516">
        <v>10.25</v>
      </c>
      <c r="G12516" t="s">
        <v>16856</v>
      </c>
      <c r="H12516" t="s">
        <v>16852</v>
      </c>
      <c r="P12516">
        <v>1.1000000000000001E-3</v>
      </c>
      <c r="Q12516">
        <v>4.0000000000000002E-4</v>
      </c>
      <c r="R12516">
        <v>0</v>
      </c>
      <c r="S12516">
        <v>6.9999999999999999E-4</v>
      </c>
      <c r="U12516">
        <v>2555</v>
      </c>
      <c r="V12516" s="8">
        <v>40155</v>
      </c>
    </row>
    <row r="12517" spans="1:22" x14ac:dyDescent="0.2">
      <c r="A12517" t="s">
        <v>2666</v>
      </c>
      <c r="B12517">
        <v>2</v>
      </c>
      <c r="C12517">
        <v>2010</v>
      </c>
      <c r="E12517" t="s">
        <v>1301</v>
      </c>
      <c r="F12517">
        <v>10.3</v>
      </c>
      <c r="G12517" t="s">
        <v>16857</v>
      </c>
      <c r="H12517" t="s">
        <v>16852</v>
      </c>
      <c r="P12517">
        <v>1E-3</v>
      </c>
      <c r="Q12517">
        <v>2.9999999999999997E-4</v>
      </c>
      <c r="R12517">
        <v>0</v>
      </c>
      <c r="S12517">
        <v>6.9999999999999999E-4</v>
      </c>
      <c r="U12517">
        <v>100</v>
      </c>
      <c r="V12517" s="8">
        <v>40155</v>
      </c>
    </row>
    <row r="12518" spans="1:22" x14ac:dyDescent="0.2">
      <c r="A12518" t="s">
        <v>2666</v>
      </c>
      <c r="B12518">
        <v>2</v>
      </c>
      <c r="C12518">
        <v>2010</v>
      </c>
      <c r="E12518" t="s">
        <v>1301</v>
      </c>
      <c r="F12518">
        <v>10.35</v>
      </c>
      <c r="G12518" t="s">
        <v>20789</v>
      </c>
      <c r="H12518" t="s">
        <v>16852</v>
      </c>
      <c r="P12518">
        <v>1E-3</v>
      </c>
      <c r="Q12518">
        <v>2.9999999999999997E-4</v>
      </c>
      <c r="R12518">
        <v>0</v>
      </c>
      <c r="S12518">
        <v>6.9999999999999999E-4</v>
      </c>
      <c r="U12518">
        <v>50</v>
      </c>
      <c r="V12518" s="8">
        <v>40155</v>
      </c>
    </row>
    <row r="12519" spans="1:22" x14ac:dyDescent="0.2">
      <c r="A12519" t="s">
        <v>2666</v>
      </c>
      <c r="B12519">
        <v>2</v>
      </c>
      <c r="C12519">
        <v>2010</v>
      </c>
      <c r="E12519" t="s">
        <v>1301</v>
      </c>
      <c r="F12519">
        <v>10.4</v>
      </c>
      <c r="G12519" t="s">
        <v>20790</v>
      </c>
      <c r="H12519" t="s">
        <v>16852</v>
      </c>
      <c r="P12519">
        <v>8.9999999999999998E-4</v>
      </c>
      <c r="Q12519">
        <v>2.9999999999999997E-4</v>
      </c>
      <c r="R12519">
        <v>0</v>
      </c>
      <c r="S12519">
        <v>5.9999999999999995E-4</v>
      </c>
      <c r="U12519">
        <v>175</v>
      </c>
      <c r="V12519" s="8">
        <v>40155</v>
      </c>
    </row>
    <row r="12520" spans="1:22" x14ac:dyDescent="0.2">
      <c r="A12520" t="s">
        <v>2666</v>
      </c>
      <c r="B12520">
        <v>2</v>
      </c>
      <c r="C12520">
        <v>2010</v>
      </c>
      <c r="E12520" t="s">
        <v>1301</v>
      </c>
      <c r="F12520">
        <v>10.5</v>
      </c>
      <c r="G12520" t="s">
        <v>20791</v>
      </c>
      <c r="H12520" t="s">
        <v>16852</v>
      </c>
      <c r="P12520">
        <v>8.0000000000000004E-4</v>
      </c>
      <c r="Q12520">
        <v>2.0000000000000001E-4</v>
      </c>
      <c r="R12520">
        <v>0</v>
      </c>
      <c r="S12520">
        <v>5.9999999999999995E-4</v>
      </c>
      <c r="U12520">
        <v>1486</v>
      </c>
      <c r="V12520" s="8">
        <v>40155</v>
      </c>
    </row>
    <row r="12521" spans="1:22" x14ac:dyDescent="0.2">
      <c r="A12521" t="s">
        <v>2666</v>
      </c>
      <c r="B12521">
        <v>2</v>
      </c>
      <c r="C12521">
        <v>2010</v>
      </c>
      <c r="E12521" t="s">
        <v>1301</v>
      </c>
      <c r="F12521">
        <v>10.55</v>
      </c>
      <c r="G12521" t="s">
        <v>20792</v>
      </c>
      <c r="H12521" t="s">
        <v>16852</v>
      </c>
      <c r="P12521">
        <v>8.0000000000000004E-4</v>
      </c>
      <c r="Q12521">
        <v>2.9999999999999997E-4</v>
      </c>
      <c r="R12521">
        <v>0</v>
      </c>
      <c r="S12521">
        <v>5.0000000000000001E-4</v>
      </c>
      <c r="U12521">
        <v>170</v>
      </c>
      <c r="V12521" s="8">
        <v>40155</v>
      </c>
    </row>
    <row r="12522" spans="1:22" x14ac:dyDescent="0.2">
      <c r="A12522" t="s">
        <v>2666</v>
      </c>
      <c r="B12522">
        <v>2</v>
      </c>
      <c r="C12522">
        <v>2010</v>
      </c>
      <c r="E12522" t="s">
        <v>1301</v>
      </c>
      <c r="F12522">
        <v>10.6</v>
      </c>
      <c r="G12522" t="s">
        <v>20793</v>
      </c>
      <c r="H12522" t="s">
        <v>16852</v>
      </c>
      <c r="P12522">
        <v>6.9999999999999999E-4</v>
      </c>
      <c r="Q12522">
        <v>2.0000000000000001E-4</v>
      </c>
      <c r="R12522">
        <v>0</v>
      </c>
      <c r="S12522">
        <v>5.0000000000000001E-4</v>
      </c>
      <c r="U12522">
        <v>150</v>
      </c>
      <c r="V12522" s="8">
        <v>40155</v>
      </c>
    </row>
    <row r="12523" spans="1:22" x14ac:dyDescent="0.2">
      <c r="A12523" t="s">
        <v>2666</v>
      </c>
      <c r="B12523">
        <v>2</v>
      </c>
      <c r="C12523">
        <v>2010</v>
      </c>
      <c r="E12523" t="s">
        <v>1301</v>
      </c>
      <c r="F12523">
        <v>10.7</v>
      </c>
      <c r="G12523" t="s">
        <v>20794</v>
      </c>
      <c r="H12523" t="s">
        <v>16852</v>
      </c>
      <c r="P12523">
        <v>6.9999999999999999E-4</v>
      </c>
      <c r="Q12523">
        <v>2.9999999999999997E-4</v>
      </c>
      <c r="R12523">
        <v>0</v>
      </c>
      <c r="S12523">
        <v>4.0000000000000002E-4</v>
      </c>
      <c r="U12523">
        <v>105</v>
      </c>
      <c r="V12523" s="8">
        <v>40155</v>
      </c>
    </row>
    <row r="12524" spans="1:22" x14ac:dyDescent="0.2">
      <c r="A12524" t="s">
        <v>2666</v>
      </c>
      <c r="B12524">
        <v>2</v>
      </c>
      <c r="C12524">
        <v>2010</v>
      </c>
      <c r="E12524" t="s">
        <v>1301</v>
      </c>
      <c r="F12524">
        <v>10.75</v>
      </c>
      <c r="G12524" t="s">
        <v>20795</v>
      </c>
      <c r="H12524" t="s">
        <v>16852</v>
      </c>
      <c r="P12524">
        <v>5.9999999999999995E-4</v>
      </c>
      <c r="Q12524">
        <v>2.0000000000000001E-4</v>
      </c>
      <c r="R12524">
        <v>0</v>
      </c>
      <c r="S12524">
        <v>4.0000000000000002E-4</v>
      </c>
      <c r="U12524">
        <v>255</v>
      </c>
      <c r="V12524" s="8">
        <v>40155</v>
      </c>
    </row>
    <row r="12525" spans="1:22" x14ac:dyDescent="0.2">
      <c r="A12525" t="s">
        <v>2666</v>
      </c>
      <c r="B12525">
        <v>2</v>
      </c>
      <c r="C12525">
        <v>2010</v>
      </c>
      <c r="E12525" t="s">
        <v>1301</v>
      </c>
      <c r="F12525">
        <v>10.85</v>
      </c>
      <c r="G12525" t="s">
        <v>20796</v>
      </c>
      <c r="H12525" t="s">
        <v>16852</v>
      </c>
      <c r="P12525">
        <v>5.9999999999999995E-4</v>
      </c>
      <c r="Q12525">
        <v>2.0000000000000001E-4</v>
      </c>
      <c r="R12525">
        <v>0</v>
      </c>
      <c r="S12525">
        <v>4.0000000000000002E-4</v>
      </c>
      <c r="U12525">
        <v>50</v>
      </c>
      <c r="V12525" s="8">
        <v>40155</v>
      </c>
    </row>
    <row r="12526" spans="1:22" x14ac:dyDescent="0.2">
      <c r="A12526" t="s">
        <v>2666</v>
      </c>
      <c r="B12526">
        <v>2</v>
      </c>
      <c r="C12526">
        <v>2010</v>
      </c>
      <c r="E12526" t="s">
        <v>1301</v>
      </c>
      <c r="F12526">
        <v>10.9</v>
      </c>
      <c r="G12526" t="s">
        <v>20797</v>
      </c>
      <c r="H12526" t="s">
        <v>16852</v>
      </c>
      <c r="P12526">
        <v>5.0000000000000001E-4</v>
      </c>
      <c r="Q12526">
        <v>1E-4</v>
      </c>
      <c r="R12526">
        <v>0</v>
      </c>
      <c r="S12526">
        <v>4.0000000000000002E-4</v>
      </c>
      <c r="U12526">
        <v>50</v>
      </c>
      <c r="V12526" s="8">
        <v>40155</v>
      </c>
    </row>
    <row r="12527" spans="1:22" x14ac:dyDescent="0.2">
      <c r="A12527" t="s">
        <v>2666</v>
      </c>
      <c r="B12527">
        <v>2</v>
      </c>
      <c r="C12527">
        <v>2010</v>
      </c>
      <c r="E12527" t="s">
        <v>1301</v>
      </c>
      <c r="F12527">
        <v>11</v>
      </c>
      <c r="G12527" t="s">
        <v>20798</v>
      </c>
      <c r="H12527" t="s">
        <v>16852</v>
      </c>
      <c r="P12527">
        <v>5.0000000000000001E-4</v>
      </c>
      <c r="Q12527">
        <v>2.0000000000000001E-4</v>
      </c>
      <c r="R12527">
        <v>0</v>
      </c>
      <c r="S12527">
        <v>2.9999999999999997E-4</v>
      </c>
      <c r="U12527">
        <v>3850</v>
      </c>
      <c r="V12527" s="8">
        <v>40155</v>
      </c>
    </row>
    <row r="12528" spans="1:22" x14ac:dyDescent="0.2">
      <c r="A12528" t="s">
        <v>2666</v>
      </c>
      <c r="B12528">
        <v>2</v>
      </c>
      <c r="C12528">
        <v>2010</v>
      </c>
      <c r="E12528" t="s">
        <v>1301</v>
      </c>
      <c r="F12528">
        <v>11.25</v>
      </c>
      <c r="G12528" t="s">
        <v>20799</v>
      </c>
      <c r="H12528" t="s">
        <v>16852</v>
      </c>
      <c r="P12528">
        <v>4.0000000000000002E-4</v>
      </c>
      <c r="Q12528">
        <v>2.0000000000000001E-4</v>
      </c>
      <c r="R12528">
        <v>0</v>
      </c>
      <c r="S12528">
        <v>2.0000000000000001E-4</v>
      </c>
      <c r="U12528">
        <v>375</v>
      </c>
      <c r="V12528" s="8">
        <v>40155</v>
      </c>
    </row>
    <row r="12529" spans="1:22" x14ac:dyDescent="0.2">
      <c r="A12529" t="s">
        <v>2666</v>
      </c>
      <c r="B12529">
        <v>2</v>
      </c>
      <c r="C12529">
        <v>2010</v>
      </c>
      <c r="E12529" t="s">
        <v>1301</v>
      </c>
      <c r="F12529">
        <v>11.5</v>
      </c>
      <c r="G12529" t="s">
        <v>20800</v>
      </c>
      <c r="H12529" t="s">
        <v>16852</v>
      </c>
      <c r="P12529">
        <v>2.9999999999999997E-4</v>
      </c>
      <c r="Q12529">
        <v>1E-4</v>
      </c>
      <c r="R12529">
        <v>0</v>
      </c>
      <c r="S12529">
        <v>2.0000000000000001E-4</v>
      </c>
      <c r="U12529">
        <v>1730</v>
      </c>
      <c r="V12529" s="8">
        <v>40155</v>
      </c>
    </row>
    <row r="12530" spans="1:22" x14ac:dyDescent="0.2">
      <c r="A12530" t="s">
        <v>2666</v>
      </c>
      <c r="B12530">
        <v>2</v>
      </c>
      <c r="C12530">
        <v>2010</v>
      </c>
      <c r="E12530" t="s">
        <v>1301</v>
      </c>
      <c r="F12530">
        <v>11.55</v>
      </c>
      <c r="G12530" t="s">
        <v>20801</v>
      </c>
      <c r="H12530" t="s">
        <v>16852</v>
      </c>
      <c r="P12530">
        <v>2.9999999999999997E-4</v>
      </c>
      <c r="Q12530">
        <v>1E-4</v>
      </c>
      <c r="R12530">
        <v>0</v>
      </c>
      <c r="S12530">
        <v>2.0000000000000001E-4</v>
      </c>
      <c r="U12530">
        <v>25</v>
      </c>
      <c r="V12530" s="8">
        <v>40155</v>
      </c>
    </row>
    <row r="12531" spans="1:22" x14ac:dyDescent="0.2">
      <c r="A12531" t="s">
        <v>2666</v>
      </c>
      <c r="B12531">
        <v>2</v>
      </c>
      <c r="C12531">
        <v>2010</v>
      </c>
      <c r="E12531" t="s">
        <v>1301</v>
      </c>
      <c r="F12531">
        <v>11.65</v>
      </c>
      <c r="G12531" t="s">
        <v>20802</v>
      </c>
      <c r="H12531" t="s">
        <v>16852</v>
      </c>
      <c r="P12531">
        <v>2.0000000000000001E-4</v>
      </c>
      <c r="Q12531" t="s">
        <v>1244</v>
      </c>
      <c r="R12531">
        <v>0</v>
      </c>
      <c r="S12531">
        <v>2.0000000000000001E-4</v>
      </c>
      <c r="U12531">
        <v>60</v>
      </c>
      <c r="V12531" s="8">
        <v>40155</v>
      </c>
    </row>
    <row r="12532" spans="1:22" x14ac:dyDescent="0.2">
      <c r="A12532" t="s">
        <v>2666</v>
      </c>
      <c r="B12532">
        <v>2</v>
      </c>
      <c r="C12532">
        <v>2010</v>
      </c>
      <c r="E12532" t="s">
        <v>1301</v>
      </c>
      <c r="F12532">
        <v>11.75</v>
      </c>
      <c r="G12532" t="s">
        <v>20803</v>
      </c>
      <c r="H12532" t="s">
        <v>16852</v>
      </c>
      <c r="P12532">
        <v>2.0000000000000001E-4</v>
      </c>
      <c r="Q12532">
        <v>1E-4</v>
      </c>
      <c r="R12532">
        <v>0</v>
      </c>
      <c r="S12532">
        <v>1E-4</v>
      </c>
      <c r="U12532">
        <v>25</v>
      </c>
      <c r="V12532" s="8">
        <v>40155</v>
      </c>
    </row>
    <row r="12533" spans="1:22" x14ac:dyDescent="0.2">
      <c r="A12533" t="s">
        <v>2666</v>
      </c>
      <c r="B12533">
        <v>2</v>
      </c>
      <c r="C12533">
        <v>2010</v>
      </c>
      <c r="E12533" t="s">
        <v>1301</v>
      </c>
      <c r="F12533">
        <v>11.8</v>
      </c>
      <c r="G12533" t="s">
        <v>20804</v>
      </c>
      <c r="H12533" t="s">
        <v>16852</v>
      </c>
      <c r="P12533">
        <v>2.0000000000000001E-4</v>
      </c>
      <c r="Q12533">
        <v>1E-4</v>
      </c>
      <c r="R12533">
        <v>0</v>
      </c>
      <c r="S12533">
        <v>1E-4</v>
      </c>
      <c r="U12533">
        <v>500</v>
      </c>
      <c r="V12533" s="8">
        <v>40155</v>
      </c>
    </row>
    <row r="12534" spans="1:22" x14ac:dyDescent="0.2">
      <c r="A12534" t="s">
        <v>2666</v>
      </c>
      <c r="B12534">
        <v>2</v>
      </c>
      <c r="C12534">
        <v>2010</v>
      </c>
      <c r="E12534" t="s">
        <v>1301</v>
      </c>
      <c r="F12534">
        <v>12</v>
      </c>
      <c r="G12534" t="s">
        <v>20805</v>
      </c>
      <c r="H12534" t="s">
        <v>16852</v>
      </c>
      <c r="P12534">
        <v>2.0000000000000001E-4</v>
      </c>
      <c r="Q12534">
        <v>1E-4</v>
      </c>
      <c r="R12534">
        <v>0</v>
      </c>
      <c r="S12534">
        <v>1E-4</v>
      </c>
      <c r="U12534">
        <v>3250</v>
      </c>
      <c r="V12534" s="8">
        <v>40155</v>
      </c>
    </row>
    <row r="12535" spans="1:22" x14ac:dyDescent="0.2">
      <c r="A12535" t="s">
        <v>2666</v>
      </c>
      <c r="B12535">
        <v>2</v>
      </c>
      <c r="C12535">
        <v>2010</v>
      </c>
      <c r="E12535" t="s">
        <v>1301</v>
      </c>
      <c r="F12535">
        <v>12.2</v>
      </c>
      <c r="G12535" t="s">
        <v>20806</v>
      </c>
      <c r="H12535" t="s">
        <v>16852</v>
      </c>
      <c r="P12535">
        <v>1E-4</v>
      </c>
      <c r="Q12535" t="s">
        <v>1244</v>
      </c>
      <c r="R12535">
        <v>0</v>
      </c>
      <c r="S12535">
        <v>1E-4</v>
      </c>
      <c r="U12535">
        <v>75</v>
      </c>
      <c r="V12535" s="8">
        <v>40155</v>
      </c>
    </row>
    <row r="12536" spans="1:22" x14ac:dyDescent="0.2">
      <c r="A12536" t="s">
        <v>2666</v>
      </c>
      <c r="B12536">
        <v>2</v>
      </c>
      <c r="C12536">
        <v>2010</v>
      </c>
      <c r="E12536" t="s">
        <v>1301</v>
      </c>
      <c r="F12536">
        <v>12.25</v>
      </c>
      <c r="G12536" t="s">
        <v>20807</v>
      </c>
      <c r="H12536" t="s">
        <v>16852</v>
      </c>
      <c r="P12536">
        <v>1E-4</v>
      </c>
      <c r="Q12536" t="s">
        <v>1244</v>
      </c>
      <c r="R12536">
        <v>0</v>
      </c>
      <c r="S12536">
        <v>1E-4</v>
      </c>
      <c r="U12536">
        <v>125</v>
      </c>
      <c r="V12536" s="8">
        <v>40155</v>
      </c>
    </row>
    <row r="12537" spans="1:22" x14ac:dyDescent="0.2">
      <c r="A12537" t="s">
        <v>2666</v>
      </c>
      <c r="B12537">
        <v>2</v>
      </c>
      <c r="C12537">
        <v>2010</v>
      </c>
      <c r="E12537" t="s">
        <v>1301</v>
      </c>
      <c r="F12537">
        <v>12.3</v>
      </c>
      <c r="G12537" t="s">
        <v>20808</v>
      </c>
      <c r="H12537" t="s">
        <v>16852</v>
      </c>
      <c r="P12537">
        <v>1E-4</v>
      </c>
      <c r="Q12537" t="s">
        <v>1244</v>
      </c>
      <c r="R12537">
        <v>0</v>
      </c>
      <c r="S12537">
        <v>1E-4</v>
      </c>
      <c r="U12537">
        <v>25</v>
      </c>
      <c r="V12537" s="8">
        <v>40155</v>
      </c>
    </row>
    <row r="12538" spans="1:22" x14ac:dyDescent="0.2">
      <c r="A12538" t="s">
        <v>2666</v>
      </c>
      <c r="B12538">
        <v>2</v>
      </c>
      <c r="C12538">
        <v>2010</v>
      </c>
      <c r="E12538" t="s">
        <v>1301</v>
      </c>
      <c r="F12538">
        <v>12.4</v>
      </c>
      <c r="G12538" t="s">
        <v>20809</v>
      </c>
      <c r="H12538" t="s">
        <v>16852</v>
      </c>
      <c r="P12538">
        <v>1E-4</v>
      </c>
      <c r="Q12538" t="s">
        <v>1244</v>
      </c>
      <c r="R12538">
        <v>0</v>
      </c>
      <c r="S12538">
        <v>1E-4</v>
      </c>
      <c r="U12538">
        <v>125</v>
      </c>
      <c r="V12538" s="8">
        <v>40155</v>
      </c>
    </row>
    <row r="12539" spans="1:22" x14ac:dyDescent="0.2">
      <c r="A12539" t="s">
        <v>2666</v>
      </c>
      <c r="B12539">
        <v>2</v>
      </c>
      <c r="C12539">
        <v>2010</v>
      </c>
      <c r="E12539" t="s">
        <v>1301</v>
      </c>
      <c r="F12539">
        <v>12.5</v>
      </c>
      <c r="G12539" t="s">
        <v>20810</v>
      </c>
      <c r="H12539" t="s">
        <v>16852</v>
      </c>
      <c r="P12539">
        <v>1E-4</v>
      </c>
      <c r="Q12539" t="s">
        <v>1244</v>
      </c>
      <c r="R12539">
        <v>0</v>
      </c>
      <c r="S12539">
        <v>1E-4</v>
      </c>
      <c r="U12539">
        <v>1275</v>
      </c>
      <c r="V12539" s="8">
        <v>40155</v>
      </c>
    </row>
    <row r="12540" spans="1:22" x14ac:dyDescent="0.2">
      <c r="A12540" t="s">
        <v>2666</v>
      </c>
      <c r="B12540">
        <v>2</v>
      </c>
      <c r="C12540">
        <v>2010</v>
      </c>
      <c r="E12540" t="s">
        <v>1301</v>
      </c>
      <c r="F12540">
        <v>12.7</v>
      </c>
      <c r="G12540" t="s">
        <v>20811</v>
      </c>
      <c r="H12540" t="s">
        <v>16852</v>
      </c>
      <c r="P12540">
        <v>1E-4</v>
      </c>
      <c r="Q12540" t="s">
        <v>1244</v>
      </c>
      <c r="R12540">
        <v>0</v>
      </c>
      <c r="S12540">
        <v>1E-4</v>
      </c>
      <c r="U12540">
        <v>50</v>
      </c>
      <c r="V12540" s="8">
        <v>40155</v>
      </c>
    </row>
    <row r="12541" spans="1:22" x14ac:dyDescent="0.2">
      <c r="A12541" t="s">
        <v>2666</v>
      </c>
      <c r="B12541">
        <v>2</v>
      </c>
      <c r="C12541">
        <v>2010</v>
      </c>
      <c r="E12541" t="s">
        <v>1301</v>
      </c>
      <c r="F12541">
        <v>13</v>
      </c>
      <c r="G12541" t="s">
        <v>20812</v>
      </c>
      <c r="H12541" t="s">
        <v>16852</v>
      </c>
      <c r="P12541">
        <v>1E-4</v>
      </c>
      <c r="Q12541" t="s">
        <v>1244</v>
      </c>
      <c r="R12541">
        <v>0</v>
      </c>
      <c r="S12541">
        <v>1E-4</v>
      </c>
      <c r="U12541">
        <v>925</v>
      </c>
      <c r="V12541" s="8">
        <v>40155</v>
      </c>
    </row>
    <row r="12542" spans="1:22" x14ac:dyDescent="0.2">
      <c r="A12542" t="s">
        <v>2666</v>
      </c>
      <c r="B12542">
        <v>2</v>
      </c>
      <c r="C12542">
        <v>2010</v>
      </c>
      <c r="E12542" t="s">
        <v>1301</v>
      </c>
      <c r="F12542">
        <v>13.5</v>
      </c>
      <c r="G12542" t="s">
        <v>20813</v>
      </c>
      <c r="H12542" t="s">
        <v>16852</v>
      </c>
      <c r="P12542">
        <v>1E-4</v>
      </c>
      <c r="Q12542" t="s">
        <v>1244</v>
      </c>
      <c r="R12542">
        <v>0</v>
      </c>
      <c r="S12542">
        <v>1E-4</v>
      </c>
      <c r="U12542">
        <v>125</v>
      </c>
      <c r="V12542" s="8">
        <v>40155</v>
      </c>
    </row>
    <row r="12543" spans="1:22" x14ac:dyDescent="0.2">
      <c r="A12543" t="s">
        <v>2666</v>
      </c>
      <c r="B12543">
        <v>2</v>
      </c>
      <c r="C12543">
        <v>2010</v>
      </c>
      <c r="E12543" t="s">
        <v>1301</v>
      </c>
      <c r="F12543">
        <v>14</v>
      </c>
      <c r="G12543" t="s">
        <v>20814</v>
      </c>
      <c r="H12543" t="s">
        <v>16852</v>
      </c>
      <c r="P12543">
        <v>1E-4</v>
      </c>
      <c r="Q12543" t="s">
        <v>1244</v>
      </c>
      <c r="R12543">
        <v>0</v>
      </c>
      <c r="S12543">
        <v>1E-4</v>
      </c>
      <c r="U12543">
        <v>583</v>
      </c>
      <c r="V12543" s="8">
        <v>40155</v>
      </c>
    </row>
    <row r="12544" spans="1:22" x14ac:dyDescent="0.2">
      <c r="A12544" t="s">
        <v>2666</v>
      </c>
      <c r="B12544">
        <v>2</v>
      </c>
      <c r="C12544">
        <v>2010</v>
      </c>
      <c r="E12544" t="s">
        <v>1301</v>
      </c>
      <c r="F12544">
        <v>14.5</v>
      </c>
      <c r="G12544" t="s">
        <v>20815</v>
      </c>
      <c r="H12544" t="s">
        <v>16852</v>
      </c>
      <c r="P12544">
        <v>1E-4</v>
      </c>
      <c r="Q12544" t="s">
        <v>1244</v>
      </c>
      <c r="R12544">
        <v>0</v>
      </c>
      <c r="S12544">
        <v>1E-4</v>
      </c>
      <c r="U12544">
        <v>50</v>
      </c>
      <c r="V12544" s="8">
        <v>40155</v>
      </c>
    </row>
    <row r="12545" spans="1:22" x14ac:dyDescent="0.2">
      <c r="A12545" t="s">
        <v>2666</v>
      </c>
      <c r="B12545">
        <v>2</v>
      </c>
      <c r="C12545">
        <v>2010</v>
      </c>
      <c r="E12545" t="s">
        <v>1301</v>
      </c>
      <c r="F12545">
        <v>15</v>
      </c>
      <c r="G12545" t="s">
        <v>20816</v>
      </c>
      <c r="H12545" t="s">
        <v>16852</v>
      </c>
      <c r="P12545">
        <v>1E-4</v>
      </c>
      <c r="Q12545" t="s">
        <v>1244</v>
      </c>
      <c r="R12545">
        <v>0</v>
      </c>
      <c r="S12545">
        <v>1E-4</v>
      </c>
      <c r="U12545">
        <v>4885</v>
      </c>
      <c r="V12545" s="8">
        <v>40155</v>
      </c>
    </row>
    <row r="12546" spans="1:22" x14ac:dyDescent="0.2">
      <c r="A12546" t="s">
        <v>2666</v>
      </c>
      <c r="B12546">
        <v>2</v>
      </c>
      <c r="C12546">
        <v>2010</v>
      </c>
      <c r="E12546" t="s">
        <v>1301</v>
      </c>
      <c r="F12546">
        <v>16</v>
      </c>
      <c r="G12546" t="s">
        <v>20817</v>
      </c>
      <c r="H12546" t="s">
        <v>16852</v>
      </c>
      <c r="P12546">
        <v>1E-4</v>
      </c>
      <c r="Q12546" t="s">
        <v>1244</v>
      </c>
      <c r="R12546">
        <v>0</v>
      </c>
      <c r="S12546">
        <v>1E-4</v>
      </c>
      <c r="U12546">
        <v>305</v>
      </c>
      <c r="V12546" s="8">
        <v>40155</v>
      </c>
    </row>
    <row r="12547" spans="1:22" x14ac:dyDescent="0.2">
      <c r="A12547" t="s">
        <v>2666</v>
      </c>
      <c r="B12547">
        <v>2</v>
      </c>
      <c r="C12547">
        <v>2010</v>
      </c>
      <c r="E12547" t="s">
        <v>1301</v>
      </c>
      <c r="F12547">
        <v>17</v>
      </c>
      <c r="G12547" t="s">
        <v>20818</v>
      </c>
      <c r="H12547" t="s">
        <v>16852</v>
      </c>
      <c r="P12547">
        <v>1E-4</v>
      </c>
      <c r="Q12547" t="s">
        <v>1244</v>
      </c>
      <c r="R12547">
        <v>0</v>
      </c>
      <c r="S12547">
        <v>1E-4</v>
      </c>
      <c r="U12547">
        <v>950</v>
      </c>
      <c r="V12547" s="8">
        <v>40155</v>
      </c>
    </row>
    <row r="12548" spans="1:22" x14ac:dyDescent="0.2">
      <c r="A12548" t="s">
        <v>2666</v>
      </c>
      <c r="B12548">
        <v>2</v>
      </c>
      <c r="C12548">
        <v>2010</v>
      </c>
      <c r="E12548" t="s">
        <v>1301</v>
      </c>
      <c r="F12548">
        <v>20</v>
      </c>
      <c r="G12548" t="s">
        <v>20819</v>
      </c>
      <c r="H12548" t="s">
        <v>16852</v>
      </c>
      <c r="P12548">
        <v>1E-4</v>
      </c>
      <c r="Q12548" t="s">
        <v>1244</v>
      </c>
      <c r="R12548">
        <v>0</v>
      </c>
      <c r="S12548">
        <v>1E-4</v>
      </c>
      <c r="U12548">
        <v>1800</v>
      </c>
      <c r="V12548" s="8">
        <v>40155</v>
      </c>
    </row>
    <row r="12549" spans="1:22" x14ac:dyDescent="0.2">
      <c r="A12549" t="s">
        <v>2666</v>
      </c>
      <c r="B12549">
        <v>2</v>
      </c>
      <c r="C12549">
        <v>2010</v>
      </c>
      <c r="E12549" t="s">
        <v>1301</v>
      </c>
      <c r="F12549">
        <v>3.5</v>
      </c>
      <c r="G12549" t="s">
        <v>20820</v>
      </c>
      <c r="H12549" t="s">
        <v>16852</v>
      </c>
      <c r="P12549">
        <v>1.6913</v>
      </c>
      <c r="Q12549">
        <v>0.11409999999999999</v>
      </c>
      <c r="R12549">
        <v>0</v>
      </c>
      <c r="S12549">
        <v>1.5771999999999999</v>
      </c>
      <c r="U12549">
        <v>285</v>
      </c>
      <c r="V12549" s="8">
        <v>40155</v>
      </c>
    </row>
    <row r="12550" spans="1:22" x14ac:dyDescent="0.2">
      <c r="A12550" t="s">
        <v>2666</v>
      </c>
      <c r="B12550">
        <v>2</v>
      </c>
      <c r="C12550">
        <v>2010</v>
      </c>
      <c r="E12550" t="s">
        <v>1301</v>
      </c>
      <c r="F12550">
        <v>4</v>
      </c>
      <c r="G12550" t="s">
        <v>20821</v>
      </c>
      <c r="H12550" t="s">
        <v>16852</v>
      </c>
      <c r="P12550">
        <v>1.2385999999999999</v>
      </c>
      <c r="Q12550">
        <v>0.1062</v>
      </c>
      <c r="R12550">
        <v>0</v>
      </c>
      <c r="S12550">
        <v>1.1324000000000001</v>
      </c>
      <c r="U12550">
        <v>375</v>
      </c>
      <c r="V12550" s="8">
        <v>40155</v>
      </c>
    </row>
    <row r="12551" spans="1:22" x14ac:dyDescent="0.2">
      <c r="A12551" t="s">
        <v>2666</v>
      </c>
      <c r="B12551">
        <v>2</v>
      </c>
      <c r="C12551">
        <v>2010</v>
      </c>
      <c r="E12551" t="s">
        <v>1301</v>
      </c>
      <c r="F12551">
        <v>4.5</v>
      </c>
      <c r="G12551" t="s">
        <v>16867</v>
      </c>
      <c r="H12551" t="s">
        <v>16852</v>
      </c>
      <c r="P12551">
        <v>0.84630000000000005</v>
      </c>
      <c r="Q12551">
        <v>9.0999999999999998E-2</v>
      </c>
      <c r="R12551">
        <v>0</v>
      </c>
      <c r="S12551">
        <v>0.75529999999999997</v>
      </c>
      <c r="U12551">
        <v>150</v>
      </c>
      <c r="V12551" s="8">
        <v>40155</v>
      </c>
    </row>
    <row r="12552" spans="1:22" x14ac:dyDescent="0.2">
      <c r="A12552" t="s">
        <v>2666</v>
      </c>
      <c r="B12552">
        <v>2</v>
      </c>
      <c r="C12552">
        <v>2010</v>
      </c>
      <c r="E12552" t="s">
        <v>1301</v>
      </c>
      <c r="F12552">
        <v>4.55</v>
      </c>
      <c r="G12552" t="s">
        <v>16868</v>
      </c>
      <c r="H12552" t="s">
        <v>16852</v>
      </c>
      <c r="P12552">
        <v>0.81169999999999998</v>
      </c>
      <c r="Q12552">
        <v>8.9399999999999993E-2</v>
      </c>
      <c r="R12552">
        <v>0</v>
      </c>
      <c r="S12552">
        <v>0.72230000000000005</v>
      </c>
      <c r="U12552">
        <v>175</v>
      </c>
      <c r="V12552" s="8">
        <v>40155</v>
      </c>
    </row>
    <row r="12553" spans="1:22" x14ac:dyDescent="0.2">
      <c r="A12553" t="s">
        <v>2666</v>
      </c>
      <c r="B12553">
        <v>2</v>
      </c>
      <c r="C12553">
        <v>2010</v>
      </c>
      <c r="E12553" t="s">
        <v>1301</v>
      </c>
      <c r="F12553">
        <v>4.5999999999999996</v>
      </c>
      <c r="G12553" t="s">
        <v>16869</v>
      </c>
      <c r="H12553" t="s">
        <v>16852</v>
      </c>
      <c r="J12553">
        <v>0.76739999999999997</v>
      </c>
      <c r="K12553" t="s">
        <v>1245</v>
      </c>
      <c r="N12553">
        <v>0.76739999999999997</v>
      </c>
      <c r="O12553" t="s">
        <v>1245</v>
      </c>
      <c r="P12553">
        <v>0.77790000000000004</v>
      </c>
      <c r="Q12553">
        <v>8.7800000000000003E-2</v>
      </c>
      <c r="R12553">
        <v>0</v>
      </c>
      <c r="S12553">
        <v>0.69010000000000005</v>
      </c>
      <c r="U12553">
        <v>253</v>
      </c>
      <c r="V12553" s="8">
        <v>40155</v>
      </c>
    </row>
    <row r="12554" spans="1:22" x14ac:dyDescent="0.2">
      <c r="A12554" t="s">
        <v>2666</v>
      </c>
      <c r="B12554">
        <v>2</v>
      </c>
      <c r="C12554">
        <v>2010</v>
      </c>
      <c r="E12554" t="s">
        <v>1301</v>
      </c>
      <c r="F12554">
        <v>4.6500000000000004</v>
      </c>
      <c r="G12554" t="s">
        <v>16870</v>
      </c>
      <c r="H12554" t="s">
        <v>16852</v>
      </c>
      <c r="P12554">
        <v>0.74509999999999998</v>
      </c>
      <c r="Q12554">
        <v>8.6300000000000002E-2</v>
      </c>
      <c r="R12554">
        <v>0</v>
      </c>
      <c r="S12554">
        <v>0.65880000000000005</v>
      </c>
      <c r="U12554">
        <v>150</v>
      </c>
      <c r="V12554" s="8">
        <v>40155</v>
      </c>
    </row>
    <row r="12555" spans="1:22" x14ac:dyDescent="0.2">
      <c r="A12555" t="s">
        <v>2666</v>
      </c>
      <c r="B12555">
        <v>2</v>
      </c>
      <c r="C12555">
        <v>2010</v>
      </c>
      <c r="E12555" t="s">
        <v>1301</v>
      </c>
      <c r="F12555">
        <v>4.7</v>
      </c>
      <c r="G12555" t="s">
        <v>16871</v>
      </c>
      <c r="H12555" t="s">
        <v>16852</v>
      </c>
      <c r="J12555">
        <v>0.70109999999999995</v>
      </c>
      <c r="K12555" t="s">
        <v>1245</v>
      </c>
      <c r="N12555">
        <v>0.70109999999999995</v>
      </c>
      <c r="O12555" t="s">
        <v>1245</v>
      </c>
      <c r="P12555">
        <v>0.71309999999999996</v>
      </c>
      <c r="Q12555">
        <v>8.4599999999999995E-2</v>
      </c>
      <c r="R12555">
        <v>0</v>
      </c>
      <c r="S12555">
        <v>0.62849999999999995</v>
      </c>
      <c r="U12555">
        <v>350</v>
      </c>
      <c r="V12555" s="8">
        <v>40155</v>
      </c>
    </row>
    <row r="12556" spans="1:22" x14ac:dyDescent="0.2">
      <c r="A12556" t="s">
        <v>2666</v>
      </c>
      <c r="B12556">
        <v>2</v>
      </c>
      <c r="C12556">
        <v>2010</v>
      </c>
      <c r="E12556" t="s">
        <v>1301</v>
      </c>
      <c r="F12556">
        <v>4.75</v>
      </c>
      <c r="G12556" t="s">
        <v>16872</v>
      </c>
      <c r="H12556" t="s">
        <v>16852</v>
      </c>
      <c r="P12556">
        <v>0.68200000000000005</v>
      </c>
      <c r="Q12556">
        <v>8.2900000000000001E-2</v>
      </c>
      <c r="R12556">
        <v>0</v>
      </c>
      <c r="S12556">
        <v>0.59909999999999997</v>
      </c>
      <c r="U12556">
        <v>990</v>
      </c>
      <c r="V12556" s="8">
        <v>40155</v>
      </c>
    </row>
    <row r="12557" spans="1:22" x14ac:dyDescent="0.2">
      <c r="A12557" t="s">
        <v>2666</v>
      </c>
      <c r="B12557">
        <v>2</v>
      </c>
      <c r="C12557">
        <v>2010</v>
      </c>
      <c r="E12557" t="s">
        <v>1301</v>
      </c>
      <c r="F12557">
        <v>4.8</v>
      </c>
      <c r="G12557" t="s">
        <v>16873</v>
      </c>
      <c r="H12557" t="s">
        <v>16852</v>
      </c>
      <c r="J12557">
        <v>0.63839999999999997</v>
      </c>
      <c r="K12557" t="s">
        <v>1245</v>
      </c>
      <c r="N12557">
        <v>0.63839999999999997</v>
      </c>
      <c r="O12557" t="s">
        <v>1245</v>
      </c>
      <c r="P12557">
        <v>0.65180000000000005</v>
      </c>
      <c r="Q12557">
        <v>8.1199999999999994E-2</v>
      </c>
      <c r="R12557">
        <v>0</v>
      </c>
      <c r="S12557">
        <v>0.5706</v>
      </c>
      <c r="U12557">
        <v>1125</v>
      </c>
      <c r="V12557" s="8">
        <v>40155</v>
      </c>
    </row>
    <row r="12558" spans="1:22" x14ac:dyDescent="0.2">
      <c r="A12558" t="s">
        <v>2666</v>
      </c>
      <c r="B12558">
        <v>2</v>
      </c>
      <c r="C12558">
        <v>2010</v>
      </c>
      <c r="E12558" t="s">
        <v>1301</v>
      </c>
      <c r="F12558">
        <v>4.8499999999999996</v>
      </c>
      <c r="G12558" t="s">
        <v>16874</v>
      </c>
      <c r="H12558" t="s">
        <v>16852</v>
      </c>
      <c r="P12558">
        <v>0.62209999999999999</v>
      </c>
      <c r="Q12558">
        <v>7.9100000000000004E-2</v>
      </c>
      <c r="R12558">
        <v>0</v>
      </c>
      <c r="S12558">
        <v>0.54300000000000004</v>
      </c>
      <c r="U12558">
        <v>1120</v>
      </c>
      <c r="V12558" s="8">
        <v>40155</v>
      </c>
    </row>
    <row r="12559" spans="1:22" x14ac:dyDescent="0.2">
      <c r="A12559" t="s">
        <v>2666</v>
      </c>
      <c r="B12559">
        <v>2</v>
      </c>
      <c r="C12559">
        <v>2010</v>
      </c>
      <c r="E12559" t="s">
        <v>1301</v>
      </c>
      <c r="F12559">
        <v>4.9000000000000004</v>
      </c>
      <c r="G12559" t="s">
        <v>16875</v>
      </c>
      <c r="H12559" t="s">
        <v>16852</v>
      </c>
      <c r="J12559">
        <v>0.57940000000000003</v>
      </c>
      <c r="K12559" t="s">
        <v>1245</v>
      </c>
      <c r="N12559">
        <v>0.57940000000000003</v>
      </c>
      <c r="O12559" t="s">
        <v>1245</v>
      </c>
      <c r="P12559">
        <v>0.59330000000000005</v>
      </c>
      <c r="Q12559">
        <v>7.6999999999999999E-2</v>
      </c>
      <c r="R12559">
        <v>0</v>
      </c>
      <c r="S12559">
        <v>0.51629999999999998</v>
      </c>
      <c r="T12559">
        <v>50</v>
      </c>
      <c r="U12559">
        <v>400</v>
      </c>
      <c r="V12559" s="8">
        <v>40155</v>
      </c>
    </row>
    <row r="12560" spans="1:22" x14ac:dyDescent="0.2">
      <c r="A12560" t="s">
        <v>2666</v>
      </c>
      <c r="B12560">
        <v>2</v>
      </c>
      <c r="C12560">
        <v>2010</v>
      </c>
      <c r="E12560" t="s">
        <v>1301</v>
      </c>
      <c r="F12560">
        <v>4.95</v>
      </c>
      <c r="G12560" t="s">
        <v>16876</v>
      </c>
      <c r="H12560" t="s">
        <v>16852</v>
      </c>
      <c r="J12560">
        <v>0.50009999999999999</v>
      </c>
      <c r="K12560" t="s">
        <v>1245</v>
      </c>
      <c r="N12560">
        <v>0.50009999999999999</v>
      </c>
      <c r="O12560" t="s">
        <v>1245</v>
      </c>
      <c r="P12560">
        <v>0.56540000000000001</v>
      </c>
      <c r="Q12560">
        <v>7.4800000000000005E-2</v>
      </c>
      <c r="R12560">
        <v>0</v>
      </c>
      <c r="S12560">
        <v>0.49059999999999998</v>
      </c>
      <c r="U12560">
        <v>595</v>
      </c>
      <c r="V12560" s="8">
        <v>40155</v>
      </c>
    </row>
    <row r="12561" spans="1:22" x14ac:dyDescent="0.2">
      <c r="A12561" t="s">
        <v>2666</v>
      </c>
      <c r="B12561">
        <v>2</v>
      </c>
      <c r="C12561">
        <v>2010</v>
      </c>
      <c r="E12561" t="s">
        <v>1301</v>
      </c>
      <c r="F12561">
        <v>5</v>
      </c>
      <c r="G12561" t="s">
        <v>16877</v>
      </c>
      <c r="H12561" t="s">
        <v>16852</v>
      </c>
      <c r="J12561">
        <v>0.52400000000000002</v>
      </c>
      <c r="K12561" t="s">
        <v>1245</v>
      </c>
      <c r="N12561">
        <v>0.52400000000000002</v>
      </c>
      <c r="O12561" t="s">
        <v>1245</v>
      </c>
      <c r="P12561">
        <v>0.5383</v>
      </c>
      <c r="Q12561">
        <v>7.2499999999999995E-2</v>
      </c>
      <c r="R12561">
        <v>0</v>
      </c>
      <c r="S12561">
        <v>0.46579999999999999</v>
      </c>
      <c r="T12561">
        <v>200</v>
      </c>
      <c r="U12561">
        <v>5925</v>
      </c>
      <c r="V12561" s="8">
        <v>40155</v>
      </c>
    </row>
    <row r="12562" spans="1:22" x14ac:dyDescent="0.2">
      <c r="A12562" t="s">
        <v>2666</v>
      </c>
      <c r="B12562">
        <v>2</v>
      </c>
      <c r="C12562">
        <v>2010</v>
      </c>
      <c r="E12562" t="s">
        <v>1301</v>
      </c>
      <c r="F12562">
        <v>5.05</v>
      </c>
      <c r="G12562" t="s">
        <v>16878</v>
      </c>
      <c r="H12562" t="s">
        <v>16852</v>
      </c>
      <c r="J12562">
        <v>0.4501</v>
      </c>
      <c r="K12562" t="s">
        <v>1245</v>
      </c>
      <c r="N12562">
        <v>0.4501</v>
      </c>
      <c r="O12562" t="s">
        <v>1245</v>
      </c>
      <c r="P12562">
        <v>0.51219999999999999</v>
      </c>
      <c r="Q12562">
        <v>7.0400000000000004E-2</v>
      </c>
      <c r="R12562">
        <v>0</v>
      </c>
      <c r="S12562">
        <v>0.44180000000000003</v>
      </c>
      <c r="T12562">
        <v>325</v>
      </c>
      <c r="U12562">
        <v>525</v>
      </c>
      <c r="V12562" s="8">
        <v>40155</v>
      </c>
    </row>
    <row r="12563" spans="1:22" x14ac:dyDescent="0.2">
      <c r="A12563" t="s">
        <v>2666</v>
      </c>
      <c r="B12563">
        <v>2</v>
      </c>
      <c r="C12563">
        <v>2010</v>
      </c>
      <c r="E12563" t="s">
        <v>1301</v>
      </c>
      <c r="F12563">
        <v>5.0999999999999996</v>
      </c>
      <c r="G12563" t="s">
        <v>16879</v>
      </c>
      <c r="H12563" t="s">
        <v>16852</v>
      </c>
      <c r="J12563">
        <v>0.47220000000000001</v>
      </c>
      <c r="K12563" t="s">
        <v>1245</v>
      </c>
      <c r="N12563">
        <v>0.47220000000000001</v>
      </c>
      <c r="O12563" t="s">
        <v>1245</v>
      </c>
      <c r="P12563">
        <v>0.4869</v>
      </c>
      <c r="Q12563">
        <v>6.7199999999999996E-2</v>
      </c>
      <c r="R12563">
        <v>0</v>
      </c>
      <c r="S12563">
        <v>0.41970000000000002</v>
      </c>
      <c r="U12563">
        <v>350</v>
      </c>
      <c r="V12563" s="8">
        <v>40155</v>
      </c>
    </row>
    <row r="12564" spans="1:22" x14ac:dyDescent="0.2">
      <c r="A12564" t="s">
        <v>2666</v>
      </c>
      <c r="B12564">
        <v>2</v>
      </c>
      <c r="C12564">
        <v>2010</v>
      </c>
      <c r="E12564" t="s">
        <v>1301</v>
      </c>
      <c r="F12564">
        <v>5.15</v>
      </c>
      <c r="G12564" t="s">
        <v>16880</v>
      </c>
      <c r="H12564" t="s">
        <v>16852</v>
      </c>
      <c r="J12564">
        <v>0.40010000000000001</v>
      </c>
      <c r="K12564" t="s">
        <v>1245</v>
      </c>
      <c r="N12564">
        <v>0.40010000000000001</v>
      </c>
      <c r="O12564" t="s">
        <v>1245</v>
      </c>
      <c r="P12564">
        <v>0.46250000000000002</v>
      </c>
      <c r="Q12564">
        <v>6.4000000000000001E-2</v>
      </c>
      <c r="R12564">
        <v>0</v>
      </c>
      <c r="S12564">
        <v>0.39850000000000002</v>
      </c>
      <c r="U12564">
        <v>492</v>
      </c>
      <c r="V12564" s="8">
        <v>40155</v>
      </c>
    </row>
    <row r="12565" spans="1:22" x14ac:dyDescent="0.2">
      <c r="A12565" t="s">
        <v>2666</v>
      </c>
      <c r="B12565">
        <v>2</v>
      </c>
      <c r="C12565">
        <v>2010</v>
      </c>
      <c r="E12565" t="s">
        <v>1301</v>
      </c>
      <c r="F12565">
        <v>5.2</v>
      </c>
      <c r="G12565" t="s">
        <v>16881</v>
      </c>
      <c r="H12565" t="s">
        <v>16852</v>
      </c>
      <c r="P12565">
        <v>0.44009999999999999</v>
      </c>
      <c r="Q12565">
        <v>6.2E-2</v>
      </c>
      <c r="R12565">
        <v>100</v>
      </c>
      <c r="S12565">
        <v>0.37809999999999999</v>
      </c>
      <c r="U12565">
        <v>952</v>
      </c>
      <c r="V12565" s="8">
        <v>40155</v>
      </c>
    </row>
    <row r="12566" spans="1:22" x14ac:dyDescent="0.2">
      <c r="A12566" t="s">
        <v>2666</v>
      </c>
      <c r="B12566">
        <v>2</v>
      </c>
      <c r="C12566">
        <v>2010</v>
      </c>
      <c r="E12566" t="s">
        <v>1301</v>
      </c>
      <c r="F12566">
        <v>5.25</v>
      </c>
      <c r="G12566" t="s">
        <v>16882</v>
      </c>
      <c r="H12566" t="s">
        <v>16852</v>
      </c>
      <c r="I12566">
        <v>0.4219</v>
      </c>
      <c r="J12566">
        <v>0.43</v>
      </c>
      <c r="K12566" t="s">
        <v>1245</v>
      </c>
      <c r="L12566">
        <v>0.377</v>
      </c>
      <c r="M12566" t="s">
        <v>1246</v>
      </c>
      <c r="N12566">
        <v>0.40089999999999998</v>
      </c>
      <c r="O12566" t="s">
        <v>1246</v>
      </c>
      <c r="P12566">
        <v>0.41860000000000003</v>
      </c>
      <c r="Q12566">
        <v>0.06</v>
      </c>
      <c r="R12566">
        <v>117</v>
      </c>
      <c r="S12566">
        <v>0.35859999999999997</v>
      </c>
      <c r="T12566">
        <v>100</v>
      </c>
      <c r="U12566">
        <v>2961</v>
      </c>
      <c r="V12566" s="8">
        <v>40155</v>
      </c>
    </row>
    <row r="12567" spans="1:22" x14ac:dyDescent="0.2">
      <c r="A12567" t="s">
        <v>2666</v>
      </c>
      <c r="B12567">
        <v>2</v>
      </c>
      <c r="C12567">
        <v>2010</v>
      </c>
      <c r="E12567" t="s">
        <v>1301</v>
      </c>
      <c r="F12567">
        <v>5.3</v>
      </c>
      <c r="G12567" t="s">
        <v>16883</v>
      </c>
      <c r="H12567" t="s">
        <v>16852</v>
      </c>
      <c r="J12567">
        <v>0.35010000000000002</v>
      </c>
      <c r="K12567" t="s">
        <v>1245</v>
      </c>
      <c r="N12567">
        <v>0.35010000000000002</v>
      </c>
      <c r="O12567" t="s">
        <v>1245</v>
      </c>
      <c r="P12567">
        <v>0.39789999999999998</v>
      </c>
      <c r="Q12567">
        <v>5.8000000000000003E-2</v>
      </c>
      <c r="R12567">
        <v>0</v>
      </c>
      <c r="S12567">
        <v>0.33989999999999998</v>
      </c>
      <c r="U12567">
        <v>683</v>
      </c>
      <c r="V12567" s="8">
        <v>40155</v>
      </c>
    </row>
    <row r="12568" spans="1:22" x14ac:dyDescent="0.2">
      <c r="A12568" t="s">
        <v>2666</v>
      </c>
      <c r="B12568">
        <v>2</v>
      </c>
      <c r="C12568">
        <v>2010</v>
      </c>
      <c r="E12568" t="s">
        <v>1301</v>
      </c>
      <c r="F12568">
        <v>5.35</v>
      </c>
      <c r="G12568" t="s">
        <v>16884</v>
      </c>
      <c r="H12568" t="s">
        <v>16852</v>
      </c>
      <c r="P12568">
        <v>0.378</v>
      </c>
      <c r="Q12568">
        <v>5.5899999999999998E-2</v>
      </c>
      <c r="R12568">
        <v>0</v>
      </c>
      <c r="S12568">
        <v>0.3221</v>
      </c>
      <c r="U12568">
        <v>288</v>
      </c>
      <c r="V12568" s="8">
        <v>40155</v>
      </c>
    </row>
    <row r="12569" spans="1:22" x14ac:dyDescent="0.2">
      <c r="A12569" t="s">
        <v>2666</v>
      </c>
      <c r="B12569">
        <v>2</v>
      </c>
      <c r="C12569">
        <v>2010</v>
      </c>
      <c r="E12569" t="s">
        <v>1301</v>
      </c>
      <c r="F12569">
        <v>5.4</v>
      </c>
      <c r="G12569" t="s">
        <v>16885</v>
      </c>
      <c r="H12569" t="s">
        <v>16852</v>
      </c>
      <c r="P12569">
        <v>0.35899999999999999</v>
      </c>
      <c r="Q12569">
        <v>5.3999999999999999E-2</v>
      </c>
      <c r="R12569">
        <v>0</v>
      </c>
      <c r="S12569">
        <v>0.30499999999999999</v>
      </c>
      <c r="U12569">
        <v>228</v>
      </c>
      <c r="V12569" s="8">
        <v>40155</v>
      </c>
    </row>
    <row r="12570" spans="1:22" x14ac:dyDescent="0.2">
      <c r="A12570" t="s">
        <v>2666</v>
      </c>
      <c r="B12570">
        <v>2</v>
      </c>
      <c r="C12570">
        <v>2010</v>
      </c>
      <c r="E12570" t="s">
        <v>1301</v>
      </c>
      <c r="F12570">
        <v>5.45</v>
      </c>
      <c r="G12570" t="s">
        <v>16886</v>
      </c>
      <c r="H12570" t="s">
        <v>16852</v>
      </c>
      <c r="P12570">
        <v>0.34079999999999999</v>
      </c>
      <c r="Q12570">
        <v>5.21E-2</v>
      </c>
      <c r="R12570">
        <v>0</v>
      </c>
      <c r="S12570">
        <v>0.28870000000000001</v>
      </c>
      <c r="U12570">
        <v>1146</v>
      </c>
      <c r="V12570" s="8">
        <v>40155</v>
      </c>
    </row>
    <row r="12571" spans="1:22" x14ac:dyDescent="0.2">
      <c r="A12571" t="s">
        <v>2666</v>
      </c>
      <c r="B12571">
        <v>2</v>
      </c>
      <c r="C12571">
        <v>2010</v>
      </c>
      <c r="E12571" t="s">
        <v>1301</v>
      </c>
      <c r="F12571">
        <v>5.5</v>
      </c>
      <c r="G12571" t="s">
        <v>16887</v>
      </c>
      <c r="H12571" t="s">
        <v>16852</v>
      </c>
      <c r="I12571">
        <v>0.30499999999999999</v>
      </c>
      <c r="J12571">
        <v>0.3281</v>
      </c>
      <c r="K12571" t="s">
        <v>1245</v>
      </c>
      <c r="L12571">
        <v>0.30499999999999999</v>
      </c>
      <c r="N12571">
        <v>0.30499999999999999</v>
      </c>
      <c r="P12571">
        <v>0.32329999999999998</v>
      </c>
      <c r="Q12571">
        <v>5.0200000000000002E-2</v>
      </c>
      <c r="R12571">
        <v>400</v>
      </c>
      <c r="S12571">
        <v>0.27310000000000001</v>
      </c>
      <c r="T12571">
        <v>850</v>
      </c>
      <c r="U12571">
        <v>6295</v>
      </c>
      <c r="V12571" s="8">
        <v>40155</v>
      </c>
    </row>
    <row r="12572" spans="1:22" x14ac:dyDescent="0.2">
      <c r="A12572" t="s">
        <v>2666</v>
      </c>
      <c r="B12572">
        <v>2</v>
      </c>
      <c r="C12572">
        <v>2010</v>
      </c>
      <c r="E12572" t="s">
        <v>1301</v>
      </c>
      <c r="F12572">
        <v>5.55</v>
      </c>
      <c r="G12572" t="s">
        <v>16888</v>
      </c>
      <c r="H12572" t="s">
        <v>16852</v>
      </c>
      <c r="P12572">
        <v>0.30669999999999997</v>
      </c>
      <c r="Q12572">
        <v>4.8399999999999999E-2</v>
      </c>
      <c r="R12572">
        <v>0</v>
      </c>
      <c r="S12572">
        <v>0.25829999999999997</v>
      </c>
      <c r="U12572">
        <v>575</v>
      </c>
      <c r="V12572" s="8">
        <v>40155</v>
      </c>
    </row>
    <row r="12573" spans="1:22" x14ac:dyDescent="0.2">
      <c r="A12573" t="s">
        <v>2666</v>
      </c>
      <c r="B12573">
        <v>2</v>
      </c>
      <c r="C12573">
        <v>2010</v>
      </c>
      <c r="E12573" t="s">
        <v>1301</v>
      </c>
      <c r="F12573">
        <v>5.6</v>
      </c>
      <c r="G12573" t="s">
        <v>16889</v>
      </c>
      <c r="H12573" t="s">
        <v>16852</v>
      </c>
      <c r="P12573">
        <v>0.29070000000000001</v>
      </c>
      <c r="Q12573">
        <v>4.6600000000000003E-2</v>
      </c>
      <c r="R12573">
        <v>0</v>
      </c>
      <c r="S12573">
        <v>0.24410000000000001</v>
      </c>
      <c r="U12573">
        <v>892</v>
      </c>
      <c r="V12573" s="8">
        <v>40155</v>
      </c>
    </row>
    <row r="12574" spans="1:22" x14ac:dyDescent="0.2">
      <c r="A12574" t="s">
        <v>2666</v>
      </c>
      <c r="B12574">
        <v>2</v>
      </c>
      <c r="C12574">
        <v>2010</v>
      </c>
      <c r="E12574" t="s">
        <v>1301</v>
      </c>
      <c r="F12574">
        <v>5.65</v>
      </c>
      <c r="G12574" t="s">
        <v>16890</v>
      </c>
      <c r="H12574" t="s">
        <v>16852</v>
      </c>
      <c r="P12574">
        <v>0.27539999999999998</v>
      </c>
      <c r="Q12574">
        <v>4.4699999999999997E-2</v>
      </c>
      <c r="R12574">
        <v>0</v>
      </c>
      <c r="S12574">
        <v>0.23069999999999999</v>
      </c>
      <c r="U12574">
        <v>1656</v>
      </c>
      <c r="V12574" s="8">
        <v>40155</v>
      </c>
    </row>
    <row r="12575" spans="1:22" x14ac:dyDescent="0.2">
      <c r="A12575" t="s">
        <v>2666</v>
      </c>
      <c r="B12575">
        <v>2</v>
      </c>
      <c r="C12575">
        <v>2010</v>
      </c>
      <c r="E12575" t="s">
        <v>1301</v>
      </c>
      <c r="F12575">
        <v>5.7</v>
      </c>
      <c r="G12575" t="s">
        <v>16891</v>
      </c>
      <c r="H12575" t="s">
        <v>16852</v>
      </c>
      <c r="P12575">
        <v>0.26090000000000002</v>
      </c>
      <c r="Q12575">
        <v>4.2999999999999997E-2</v>
      </c>
      <c r="R12575">
        <v>0</v>
      </c>
      <c r="S12575">
        <v>0.21790000000000001</v>
      </c>
      <c r="U12575">
        <v>431</v>
      </c>
      <c r="V12575" s="8">
        <v>40155</v>
      </c>
    </row>
    <row r="12576" spans="1:22" x14ac:dyDescent="0.2">
      <c r="A12576" t="s">
        <v>2666</v>
      </c>
      <c r="B12576">
        <v>2</v>
      </c>
      <c r="C12576">
        <v>2010</v>
      </c>
      <c r="E12576" t="s">
        <v>1301</v>
      </c>
      <c r="F12576">
        <v>5.75</v>
      </c>
      <c r="G12576" t="s">
        <v>16892</v>
      </c>
      <c r="H12576" t="s">
        <v>16852</v>
      </c>
      <c r="J12576">
        <v>0.248</v>
      </c>
      <c r="K12576" t="s">
        <v>1245</v>
      </c>
      <c r="P12576">
        <v>0.247</v>
      </c>
      <c r="Q12576">
        <v>4.1300000000000003E-2</v>
      </c>
      <c r="R12576">
        <v>50</v>
      </c>
      <c r="S12576">
        <v>0.20569999999999999</v>
      </c>
      <c r="U12576">
        <v>2078</v>
      </c>
      <c r="V12576" s="8">
        <v>40155</v>
      </c>
    </row>
    <row r="12577" spans="1:22" x14ac:dyDescent="0.2">
      <c r="A12577" t="s">
        <v>2666</v>
      </c>
      <c r="B12577">
        <v>2</v>
      </c>
      <c r="C12577">
        <v>2010</v>
      </c>
      <c r="E12577" t="s">
        <v>1301</v>
      </c>
      <c r="F12577">
        <v>5.8</v>
      </c>
      <c r="G12577" t="s">
        <v>16893</v>
      </c>
      <c r="H12577" t="s">
        <v>16852</v>
      </c>
      <c r="P12577">
        <v>0.23380000000000001</v>
      </c>
      <c r="Q12577">
        <v>3.9699999999999999E-2</v>
      </c>
      <c r="R12577">
        <v>0</v>
      </c>
      <c r="S12577">
        <v>0.19409999999999999</v>
      </c>
      <c r="U12577">
        <v>485</v>
      </c>
      <c r="V12577" s="8">
        <v>40155</v>
      </c>
    </row>
    <row r="12578" spans="1:22" x14ac:dyDescent="0.2">
      <c r="A12578" t="s">
        <v>2666</v>
      </c>
      <c r="B12578">
        <v>2</v>
      </c>
      <c r="C12578">
        <v>2010</v>
      </c>
      <c r="E12578" t="s">
        <v>1301</v>
      </c>
      <c r="F12578">
        <v>5.85</v>
      </c>
      <c r="G12578" t="s">
        <v>16894</v>
      </c>
      <c r="H12578" t="s">
        <v>16852</v>
      </c>
      <c r="P12578">
        <v>0.22120000000000001</v>
      </c>
      <c r="Q12578">
        <v>3.8100000000000002E-2</v>
      </c>
      <c r="R12578">
        <v>0</v>
      </c>
      <c r="S12578">
        <v>0.18310000000000001</v>
      </c>
      <c r="U12578">
        <v>1341</v>
      </c>
      <c r="V12578" s="8">
        <v>40155</v>
      </c>
    </row>
    <row r="12579" spans="1:22" x14ac:dyDescent="0.2">
      <c r="A12579" t="s">
        <v>2666</v>
      </c>
      <c r="B12579">
        <v>2</v>
      </c>
      <c r="C12579">
        <v>2010</v>
      </c>
      <c r="E12579" t="s">
        <v>1301</v>
      </c>
      <c r="F12579">
        <v>5.9</v>
      </c>
      <c r="G12579" t="s">
        <v>16895</v>
      </c>
      <c r="H12579" t="s">
        <v>16852</v>
      </c>
      <c r="P12579">
        <v>0.2092</v>
      </c>
      <c r="Q12579">
        <v>3.6600000000000001E-2</v>
      </c>
      <c r="R12579">
        <v>0</v>
      </c>
      <c r="S12579">
        <v>0.1726</v>
      </c>
      <c r="U12579">
        <v>1032</v>
      </c>
      <c r="V12579" s="8">
        <v>40155</v>
      </c>
    </row>
    <row r="12580" spans="1:22" x14ac:dyDescent="0.2">
      <c r="A12580" t="s">
        <v>2666</v>
      </c>
      <c r="B12580">
        <v>2</v>
      </c>
      <c r="C12580">
        <v>2010</v>
      </c>
      <c r="E12580" t="s">
        <v>1301</v>
      </c>
      <c r="F12580">
        <v>5.95</v>
      </c>
      <c r="G12580" t="s">
        <v>16896</v>
      </c>
      <c r="H12580" t="s">
        <v>16852</v>
      </c>
      <c r="P12580">
        <v>0.19769999999999999</v>
      </c>
      <c r="Q12580">
        <v>3.5000000000000003E-2</v>
      </c>
      <c r="R12580">
        <v>0</v>
      </c>
      <c r="S12580">
        <v>0.16270000000000001</v>
      </c>
      <c r="U12580">
        <v>1554</v>
      </c>
      <c r="V12580" s="8">
        <v>40155</v>
      </c>
    </row>
    <row r="12581" spans="1:22" x14ac:dyDescent="0.2">
      <c r="A12581" t="s">
        <v>2666</v>
      </c>
      <c r="B12581">
        <v>2</v>
      </c>
      <c r="C12581">
        <v>2010</v>
      </c>
      <c r="E12581" t="s">
        <v>1301</v>
      </c>
      <c r="F12581">
        <v>6</v>
      </c>
      <c r="G12581" t="s">
        <v>16897</v>
      </c>
      <c r="H12581" t="s">
        <v>16852</v>
      </c>
      <c r="J12581">
        <v>0.1842</v>
      </c>
      <c r="K12581" t="s">
        <v>1245</v>
      </c>
      <c r="P12581">
        <v>0.18679999999999999</v>
      </c>
      <c r="Q12581">
        <v>3.3500000000000002E-2</v>
      </c>
      <c r="R12581">
        <v>1300</v>
      </c>
      <c r="S12581">
        <v>0.15329999999999999</v>
      </c>
      <c r="T12581">
        <v>2900</v>
      </c>
      <c r="U12581">
        <v>10958</v>
      </c>
      <c r="V12581" s="8">
        <v>40155</v>
      </c>
    </row>
    <row r="12582" spans="1:22" x14ac:dyDescent="0.2">
      <c r="A12582" t="s">
        <v>2666</v>
      </c>
      <c r="B12582">
        <v>2</v>
      </c>
      <c r="C12582">
        <v>2010</v>
      </c>
      <c r="E12582" t="s">
        <v>1301</v>
      </c>
      <c r="F12582">
        <v>6.05</v>
      </c>
      <c r="G12582" t="s">
        <v>16898</v>
      </c>
      <c r="H12582" t="s">
        <v>16852</v>
      </c>
      <c r="P12582">
        <v>0.17649999999999999</v>
      </c>
      <c r="Q12582">
        <v>3.2099999999999997E-2</v>
      </c>
      <c r="R12582">
        <v>0</v>
      </c>
      <c r="S12582">
        <v>0.1444</v>
      </c>
      <c r="U12582">
        <v>25</v>
      </c>
      <c r="V12582" s="8">
        <v>40155</v>
      </c>
    </row>
    <row r="12583" spans="1:22" x14ac:dyDescent="0.2">
      <c r="A12583" t="s">
        <v>2666</v>
      </c>
      <c r="B12583">
        <v>2</v>
      </c>
      <c r="C12583">
        <v>2010</v>
      </c>
      <c r="E12583" t="s">
        <v>1301</v>
      </c>
      <c r="F12583">
        <v>6.1</v>
      </c>
      <c r="G12583" t="s">
        <v>16899</v>
      </c>
      <c r="H12583" t="s">
        <v>16852</v>
      </c>
      <c r="P12583">
        <v>0.1666</v>
      </c>
      <c r="Q12583">
        <v>3.0700000000000002E-2</v>
      </c>
      <c r="R12583">
        <v>0</v>
      </c>
      <c r="S12583">
        <v>0.13589999999999999</v>
      </c>
      <c r="U12583">
        <v>1095</v>
      </c>
      <c r="V12583" s="8">
        <v>40155</v>
      </c>
    </row>
    <row r="12584" spans="1:22" x14ac:dyDescent="0.2">
      <c r="A12584" t="s">
        <v>2666</v>
      </c>
      <c r="B12584">
        <v>2</v>
      </c>
      <c r="C12584">
        <v>2010</v>
      </c>
      <c r="E12584" t="s">
        <v>1301</v>
      </c>
      <c r="F12584">
        <v>6.15</v>
      </c>
      <c r="G12584" t="s">
        <v>16900</v>
      </c>
      <c r="H12584" t="s">
        <v>16852</v>
      </c>
      <c r="P12584">
        <v>0.1573</v>
      </c>
      <c r="Q12584">
        <v>2.93E-2</v>
      </c>
      <c r="R12584">
        <v>0</v>
      </c>
      <c r="S12584">
        <v>0.128</v>
      </c>
      <c r="U12584">
        <v>165</v>
      </c>
      <c r="V12584" s="8">
        <v>40155</v>
      </c>
    </row>
    <row r="12585" spans="1:22" x14ac:dyDescent="0.2">
      <c r="A12585" t="s">
        <v>2666</v>
      </c>
      <c r="B12585">
        <v>2</v>
      </c>
      <c r="C12585">
        <v>2010</v>
      </c>
      <c r="E12585" t="s">
        <v>1301</v>
      </c>
      <c r="F12585">
        <v>6.2</v>
      </c>
      <c r="G12585" t="s">
        <v>16901</v>
      </c>
      <c r="H12585" t="s">
        <v>16852</v>
      </c>
      <c r="P12585">
        <v>0.1484</v>
      </c>
      <c r="Q12585">
        <v>2.8000000000000001E-2</v>
      </c>
      <c r="R12585">
        <v>0</v>
      </c>
      <c r="S12585">
        <v>0.12039999999999999</v>
      </c>
      <c r="U12585">
        <v>368</v>
      </c>
      <c r="V12585" s="8">
        <v>40155</v>
      </c>
    </row>
    <row r="12586" spans="1:22" x14ac:dyDescent="0.2">
      <c r="A12586" t="s">
        <v>2666</v>
      </c>
      <c r="B12586">
        <v>2</v>
      </c>
      <c r="C12586">
        <v>2010</v>
      </c>
      <c r="E12586" t="s">
        <v>1301</v>
      </c>
      <c r="F12586">
        <v>6.25</v>
      </c>
      <c r="G12586" t="s">
        <v>16902</v>
      </c>
      <c r="H12586" t="s">
        <v>16852</v>
      </c>
      <c r="J12586">
        <v>0.1361</v>
      </c>
      <c r="K12586" t="s">
        <v>1245</v>
      </c>
      <c r="P12586">
        <v>0.14000000000000001</v>
      </c>
      <c r="Q12586">
        <v>2.6700000000000002E-2</v>
      </c>
      <c r="R12586">
        <v>225</v>
      </c>
      <c r="S12586">
        <v>0.1133</v>
      </c>
      <c r="U12586">
        <v>2876</v>
      </c>
      <c r="V12586" s="8">
        <v>40155</v>
      </c>
    </row>
    <row r="12587" spans="1:22" x14ac:dyDescent="0.2">
      <c r="A12587" t="s">
        <v>2666</v>
      </c>
      <c r="B12587">
        <v>2</v>
      </c>
      <c r="C12587">
        <v>2010</v>
      </c>
      <c r="E12587" t="s">
        <v>1301</v>
      </c>
      <c r="F12587">
        <v>6.3</v>
      </c>
      <c r="G12587" t="s">
        <v>16903</v>
      </c>
      <c r="H12587" t="s">
        <v>16852</v>
      </c>
      <c r="P12587">
        <v>0.13200000000000001</v>
      </c>
      <c r="Q12587">
        <v>2.5499999999999998E-2</v>
      </c>
      <c r="R12587">
        <v>0</v>
      </c>
      <c r="S12587">
        <v>0.1065</v>
      </c>
      <c r="U12587">
        <v>246</v>
      </c>
      <c r="V12587" s="8">
        <v>40155</v>
      </c>
    </row>
    <row r="12588" spans="1:22" x14ac:dyDescent="0.2">
      <c r="A12588" t="s">
        <v>2666</v>
      </c>
      <c r="B12588">
        <v>2</v>
      </c>
      <c r="C12588">
        <v>2010</v>
      </c>
      <c r="E12588" t="s">
        <v>1301</v>
      </c>
      <c r="F12588">
        <v>6.35</v>
      </c>
      <c r="G12588" t="s">
        <v>16904</v>
      </c>
      <c r="H12588" t="s">
        <v>16852</v>
      </c>
      <c r="P12588">
        <v>0.1245</v>
      </c>
      <c r="Q12588">
        <v>2.4400000000000002E-2</v>
      </c>
      <c r="R12588">
        <v>0</v>
      </c>
      <c r="S12588">
        <v>0.10009999999999999</v>
      </c>
      <c r="U12588">
        <v>142</v>
      </c>
      <c r="V12588" s="8">
        <v>40155</v>
      </c>
    </row>
    <row r="12589" spans="1:22" x14ac:dyDescent="0.2">
      <c r="A12589" t="s">
        <v>2666</v>
      </c>
      <c r="B12589">
        <v>2</v>
      </c>
      <c r="C12589">
        <v>2010</v>
      </c>
      <c r="E12589" t="s">
        <v>1301</v>
      </c>
      <c r="F12589">
        <v>6.4</v>
      </c>
      <c r="G12589" t="s">
        <v>16905</v>
      </c>
      <c r="H12589" t="s">
        <v>16852</v>
      </c>
      <c r="P12589">
        <v>0.1173</v>
      </c>
      <c r="Q12589">
        <v>2.3199999999999998E-2</v>
      </c>
      <c r="R12589">
        <v>0</v>
      </c>
      <c r="S12589">
        <v>9.4100000000000003E-2</v>
      </c>
      <c r="U12589">
        <v>285</v>
      </c>
      <c r="V12589" s="8">
        <v>40155</v>
      </c>
    </row>
    <row r="12590" spans="1:22" x14ac:dyDescent="0.2">
      <c r="A12590" t="s">
        <v>2666</v>
      </c>
      <c r="B12590">
        <v>2</v>
      </c>
      <c r="C12590">
        <v>2010</v>
      </c>
      <c r="E12590" t="s">
        <v>1301</v>
      </c>
      <c r="F12590">
        <v>6.5</v>
      </c>
      <c r="G12590" t="s">
        <v>16906</v>
      </c>
      <c r="H12590" t="s">
        <v>16852</v>
      </c>
      <c r="J12590">
        <v>9.9099999999999994E-2</v>
      </c>
      <c r="K12590" t="s">
        <v>1245</v>
      </c>
      <c r="N12590">
        <v>9.9099999999999994E-2</v>
      </c>
      <c r="O12590" t="s">
        <v>1245</v>
      </c>
      <c r="P12590">
        <v>0.1042</v>
      </c>
      <c r="Q12590">
        <v>2.1100000000000001E-2</v>
      </c>
      <c r="R12590">
        <v>0</v>
      </c>
      <c r="S12590">
        <v>8.3099999999999993E-2</v>
      </c>
      <c r="T12590">
        <v>100</v>
      </c>
      <c r="U12590">
        <v>9169</v>
      </c>
      <c r="V12590" s="8">
        <v>40155</v>
      </c>
    </row>
    <row r="12591" spans="1:22" x14ac:dyDescent="0.2">
      <c r="A12591" t="s">
        <v>2666</v>
      </c>
      <c r="B12591">
        <v>2</v>
      </c>
      <c r="C12591">
        <v>2010</v>
      </c>
      <c r="E12591" t="s">
        <v>1301</v>
      </c>
      <c r="F12591">
        <v>6.55</v>
      </c>
      <c r="G12591" t="s">
        <v>16907</v>
      </c>
      <c r="H12591" t="s">
        <v>16852</v>
      </c>
      <c r="P12591">
        <v>9.8100000000000007E-2</v>
      </c>
      <c r="Q12591">
        <v>2.01E-2</v>
      </c>
      <c r="R12591">
        <v>0</v>
      </c>
      <c r="S12591">
        <v>7.8E-2</v>
      </c>
      <c r="U12591">
        <v>375</v>
      </c>
      <c r="V12591" s="8">
        <v>40155</v>
      </c>
    </row>
    <row r="12592" spans="1:22" x14ac:dyDescent="0.2">
      <c r="A12592" t="s">
        <v>2666</v>
      </c>
      <c r="B12592">
        <v>2</v>
      </c>
      <c r="C12592">
        <v>2010</v>
      </c>
      <c r="E12592" t="s">
        <v>1301</v>
      </c>
      <c r="F12592">
        <v>6.6</v>
      </c>
      <c r="G12592" t="s">
        <v>16908</v>
      </c>
      <c r="H12592" t="s">
        <v>16852</v>
      </c>
      <c r="P12592">
        <v>9.2399999999999996E-2</v>
      </c>
      <c r="Q12592">
        <v>1.9099999999999999E-2</v>
      </c>
      <c r="R12592">
        <v>0</v>
      </c>
      <c r="S12592">
        <v>7.3300000000000004E-2</v>
      </c>
      <c r="U12592">
        <v>101</v>
      </c>
      <c r="V12592" s="8">
        <v>40155</v>
      </c>
    </row>
    <row r="12593" spans="1:22" x14ac:dyDescent="0.2">
      <c r="A12593" t="s">
        <v>2666</v>
      </c>
      <c r="B12593">
        <v>2</v>
      </c>
      <c r="C12593">
        <v>2010</v>
      </c>
      <c r="E12593" t="s">
        <v>1301</v>
      </c>
      <c r="F12593">
        <v>6.65</v>
      </c>
      <c r="G12593" t="s">
        <v>16909</v>
      </c>
      <c r="H12593" t="s">
        <v>16852</v>
      </c>
      <c r="P12593">
        <v>8.6999999999999994E-2</v>
      </c>
      <c r="Q12593">
        <v>1.8200000000000001E-2</v>
      </c>
      <c r="R12593">
        <v>0</v>
      </c>
      <c r="S12593">
        <v>6.88E-2</v>
      </c>
      <c r="U12593">
        <v>176</v>
      </c>
      <c r="V12593" s="8">
        <v>40155</v>
      </c>
    </row>
    <row r="12594" spans="1:22" x14ac:dyDescent="0.2">
      <c r="A12594" t="s">
        <v>2666</v>
      </c>
      <c r="B12594">
        <v>2</v>
      </c>
      <c r="C12594">
        <v>2010</v>
      </c>
      <c r="E12594" t="s">
        <v>1301</v>
      </c>
      <c r="F12594">
        <v>6.75</v>
      </c>
      <c r="G12594" t="s">
        <v>16910</v>
      </c>
      <c r="H12594" t="s">
        <v>16852</v>
      </c>
      <c r="J12594">
        <v>7.1999999999999995E-2</v>
      </c>
      <c r="K12594" t="s">
        <v>1245</v>
      </c>
      <c r="N12594">
        <v>7.1999999999999995E-2</v>
      </c>
      <c r="O12594" t="s">
        <v>1245</v>
      </c>
      <c r="P12594">
        <v>7.6999999999999999E-2</v>
      </c>
      <c r="Q12594">
        <v>1.6400000000000001E-2</v>
      </c>
      <c r="R12594">
        <v>0</v>
      </c>
      <c r="S12594">
        <v>6.0600000000000001E-2</v>
      </c>
      <c r="U12594">
        <v>1935</v>
      </c>
      <c r="V12594" s="8">
        <v>40155</v>
      </c>
    </row>
    <row r="12595" spans="1:22" x14ac:dyDescent="0.2">
      <c r="A12595" t="s">
        <v>2666</v>
      </c>
      <c r="B12595">
        <v>2</v>
      </c>
      <c r="C12595">
        <v>2010</v>
      </c>
      <c r="E12595" t="s">
        <v>1301</v>
      </c>
      <c r="F12595">
        <v>6.8</v>
      </c>
      <c r="G12595" t="s">
        <v>16911</v>
      </c>
      <c r="H12595" t="s">
        <v>16852</v>
      </c>
      <c r="P12595">
        <v>7.2499999999999995E-2</v>
      </c>
      <c r="Q12595">
        <v>1.5599999999999999E-2</v>
      </c>
      <c r="R12595">
        <v>0</v>
      </c>
      <c r="S12595">
        <v>5.6899999999999999E-2</v>
      </c>
      <c r="U12595">
        <v>50</v>
      </c>
      <c r="V12595" s="8">
        <v>40155</v>
      </c>
    </row>
    <row r="12596" spans="1:22" x14ac:dyDescent="0.2">
      <c r="A12596" t="s">
        <v>2666</v>
      </c>
      <c r="B12596">
        <v>2</v>
      </c>
      <c r="C12596">
        <v>2010</v>
      </c>
      <c r="E12596" t="s">
        <v>1301</v>
      </c>
      <c r="F12596">
        <v>6.85</v>
      </c>
      <c r="G12596" t="s">
        <v>16912</v>
      </c>
      <c r="H12596" t="s">
        <v>16852</v>
      </c>
      <c r="P12596">
        <v>6.8199999999999997E-2</v>
      </c>
      <c r="Q12596">
        <v>1.4800000000000001E-2</v>
      </c>
      <c r="R12596">
        <v>0</v>
      </c>
      <c r="S12596">
        <v>5.3400000000000003E-2</v>
      </c>
      <c r="U12596">
        <v>500</v>
      </c>
      <c r="V12596" s="8">
        <v>40155</v>
      </c>
    </row>
    <row r="12597" spans="1:22" x14ac:dyDescent="0.2">
      <c r="A12597" t="s">
        <v>2666</v>
      </c>
      <c r="B12597">
        <v>2</v>
      </c>
      <c r="C12597">
        <v>2010</v>
      </c>
      <c r="E12597" t="s">
        <v>1301</v>
      </c>
      <c r="F12597">
        <v>6.9</v>
      </c>
      <c r="G12597" t="s">
        <v>16913</v>
      </c>
      <c r="H12597" t="s">
        <v>16852</v>
      </c>
      <c r="P12597">
        <v>6.4100000000000004E-2</v>
      </c>
      <c r="Q12597">
        <v>1.41E-2</v>
      </c>
      <c r="R12597">
        <v>0</v>
      </c>
      <c r="S12597">
        <v>0.05</v>
      </c>
      <c r="U12597">
        <v>295</v>
      </c>
      <c r="V12597" s="8">
        <v>40155</v>
      </c>
    </row>
    <row r="12598" spans="1:22" x14ac:dyDescent="0.2">
      <c r="A12598" t="s">
        <v>2666</v>
      </c>
      <c r="B12598">
        <v>2</v>
      </c>
      <c r="C12598">
        <v>2010</v>
      </c>
      <c r="E12598" t="s">
        <v>1301</v>
      </c>
      <c r="F12598">
        <v>6.95</v>
      </c>
      <c r="G12598" t="s">
        <v>16914</v>
      </c>
      <c r="H12598" t="s">
        <v>16852</v>
      </c>
      <c r="P12598">
        <v>6.0299999999999999E-2</v>
      </c>
      <c r="Q12598">
        <v>1.34E-2</v>
      </c>
      <c r="R12598">
        <v>0</v>
      </c>
      <c r="S12598">
        <v>4.6899999999999997E-2</v>
      </c>
      <c r="U12598">
        <v>220</v>
      </c>
      <c r="V12598" s="8">
        <v>40155</v>
      </c>
    </row>
    <row r="12599" spans="1:22" x14ac:dyDescent="0.2">
      <c r="A12599" t="s">
        <v>2666</v>
      </c>
      <c r="B12599">
        <v>2</v>
      </c>
      <c r="C12599">
        <v>2010</v>
      </c>
      <c r="E12599" t="s">
        <v>1301</v>
      </c>
      <c r="F12599">
        <v>7</v>
      </c>
      <c r="G12599" t="s">
        <v>16915</v>
      </c>
      <c r="H12599" t="s">
        <v>16852</v>
      </c>
      <c r="J12599">
        <v>5.1999999999999998E-2</v>
      </c>
      <c r="K12599" t="s">
        <v>1245</v>
      </c>
      <c r="P12599">
        <v>5.67E-2</v>
      </c>
      <c r="Q12599">
        <v>1.2699999999999999E-2</v>
      </c>
      <c r="R12599">
        <v>356</v>
      </c>
      <c r="S12599">
        <v>4.3999999999999997E-2</v>
      </c>
      <c r="T12599">
        <v>775</v>
      </c>
      <c r="U12599">
        <v>14091</v>
      </c>
      <c r="V12599" s="8">
        <v>40155</v>
      </c>
    </row>
    <row r="12600" spans="1:22" x14ac:dyDescent="0.2">
      <c r="A12600" t="s">
        <v>2666</v>
      </c>
      <c r="B12600">
        <v>2</v>
      </c>
      <c r="C12600">
        <v>2010</v>
      </c>
      <c r="E12600" t="s">
        <v>1301</v>
      </c>
      <c r="F12600">
        <v>7.15</v>
      </c>
      <c r="G12600" t="s">
        <v>16916</v>
      </c>
      <c r="H12600" t="s">
        <v>16852</v>
      </c>
      <c r="P12600">
        <v>4.7100000000000003E-2</v>
      </c>
      <c r="Q12600">
        <v>1.0800000000000001E-2</v>
      </c>
      <c r="R12600">
        <v>0</v>
      </c>
      <c r="S12600">
        <v>3.6299999999999999E-2</v>
      </c>
      <c r="U12600">
        <v>60</v>
      </c>
      <c r="V12600" s="8">
        <v>40155</v>
      </c>
    </row>
    <row r="12601" spans="1:22" x14ac:dyDescent="0.2">
      <c r="A12601" t="s">
        <v>2666</v>
      </c>
      <c r="B12601">
        <v>2</v>
      </c>
      <c r="C12601">
        <v>2010</v>
      </c>
      <c r="E12601" t="s">
        <v>1301</v>
      </c>
      <c r="F12601">
        <v>7.2</v>
      </c>
      <c r="G12601" t="s">
        <v>16917</v>
      </c>
      <c r="H12601" t="s">
        <v>16852</v>
      </c>
      <c r="P12601">
        <v>4.4200000000000003E-2</v>
      </c>
      <c r="Q12601">
        <v>1.0200000000000001E-2</v>
      </c>
      <c r="R12601">
        <v>0</v>
      </c>
      <c r="S12601">
        <v>3.4000000000000002E-2</v>
      </c>
      <c r="U12601">
        <v>15</v>
      </c>
      <c r="V12601" s="8">
        <v>40155</v>
      </c>
    </row>
    <row r="12602" spans="1:22" x14ac:dyDescent="0.2">
      <c r="A12602" t="s">
        <v>2666</v>
      </c>
      <c r="B12602">
        <v>2</v>
      </c>
      <c r="C12602">
        <v>2010</v>
      </c>
      <c r="E12602" t="s">
        <v>1301</v>
      </c>
      <c r="F12602">
        <v>7.25</v>
      </c>
      <c r="G12602" t="s">
        <v>16918</v>
      </c>
      <c r="H12602" t="s">
        <v>16852</v>
      </c>
      <c r="J12602">
        <v>3.6999999999999998E-2</v>
      </c>
      <c r="K12602" t="s">
        <v>1245</v>
      </c>
      <c r="N12602">
        <v>3.6999999999999998E-2</v>
      </c>
      <c r="O12602" t="s">
        <v>1245</v>
      </c>
      <c r="P12602">
        <v>4.1599999999999998E-2</v>
      </c>
      <c r="Q12602">
        <v>9.7999999999999997E-3</v>
      </c>
      <c r="R12602">
        <v>0</v>
      </c>
      <c r="S12602">
        <v>3.1800000000000002E-2</v>
      </c>
      <c r="U12602">
        <v>1706</v>
      </c>
      <c r="V12602" s="8">
        <v>40155</v>
      </c>
    </row>
    <row r="12603" spans="1:22" x14ac:dyDescent="0.2">
      <c r="A12603" t="s">
        <v>2666</v>
      </c>
      <c r="B12603">
        <v>2</v>
      </c>
      <c r="C12603">
        <v>2010</v>
      </c>
      <c r="E12603" t="s">
        <v>1301</v>
      </c>
      <c r="F12603">
        <v>7.3</v>
      </c>
      <c r="G12603" t="s">
        <v>16919</v>
      </c>
      <c r="H12603" t="s">
        <v>16852</v>
      </c>
      <c r="P12603">
        <v>3.9E-2</v>
      </c>
      <c r="Q12603">
        <v>9.1999999999999998E-3</v>
      </c>
      <c r="R12603">
        <v>0</v>
      </c>
      <c r="S12603">
        <v>2.98E-2</v>
      </c>
      <c r="U12603">
        <v>8</v>
      </c>
      <c r="V12603" s="8">
        <v>40155</v>
      </c>
    </row>
    <row r="12604" spans="1:22" x14ac:dyDescent="0.2">
      <c r="A12604" t="s">
        <v>2666</v>
      </c>
      <c r="B12604">
        <v>2</v>
      </c>
      <c r="C12604">
        <v>2010</v>
      </c>
      <c r="E12604" t="s">
        <v>1301</v>
      </c>
      <c r="F12604">
        <v>7.35</v>
      </c>
      <c r="G12604" t="s">
        <v>16920</v>
      </c>
      <c r="H12604" t="s">
        <v>16852</v>
      </c>
      <c r="P12604">
        <v>3.6700000000000003E-2</v>
      </c>
      <c r="Q12604">
        <v>8.8000000000000005E-3</v>
      </c>
      <c r="R12604">
        <v>0</v>
      </c>
      <c r="S12604">
        <v>2.7900000000000001E-2</v>
      </c>
      <c r="U12604">
        <v>425</v>
      </c>
      <c r="V12604" s="8">
        <v>40155</v>
      </c>
    </row>
    <row r="12605" spans="1:22" x14ac:dyDescent="0.2">
      <c r="A12605" t="s">
        <v>2666</v>
      </c>
      <c r="B12605">
        <v>2</v>
      </c>
      <c r="C12605">
        <v>2010</v>
      </c>
      <c r="E12605" t="s">
        <v>1301</v>
      </c>
      <c r="F12605">
        <v>7.4</v>
      </c>
      <c r="G12605" t="s">
        <v>16921</v>
      </c>
      <c r="H12605" t="s">
        <v>16852</v>
      </c>
      <c r="P12605">
        <v>3.44E-2</v>
      </c>
      <c r="Q12605">
        <v>8.2000000000000007E-3</v>
      </c>
      <c r="R12605">
        <v>0</v>
      </c>
      <c r="S12605">
        <v>2.6200000000000001E-2</v>
      </c>
      <c r="U12605">
        <v>975</v>
      </c>
      <c r="V12605" s="8">
        <v>40155</v>
      </c>
    </row>
    <row r="12606" spans="1:22" x14ac:dyDescent="0.2">
      <c r="A12606" t="s">
        <v>2666</v>
      </c>
      <c r="B12606">
        <v>2</v>
      </c>
      <c r="C12606">
        <v>2010</v>
      </c>
      <c r="E12606" t="s">
        <v>1301</v>
      </c>
      <c r="F12606">
        <v>7.45</v>
      </c>
      <c r="G12606" t="s">
        <v>16922</v>
      </c>
      <c r="H12606" t="s">
        <v>16852</v>
      </c>
      <c r="P12606">
        <v>3.2300000000000002E-2</v>
      </c>
      <c r="Q12606">
        <v>7.7999999999999996E-3</v>
      </c>
      <c r="R12606">
        <v>0</v>
      </c>
      <c r="S12606">
        <v>2.4500000000000001E-2</v>
      </c>
      <c r="U12606">
        <v>1</v>
      </c>
      <c r="V12606" s="8">
        <v>40155</v>
      </c>
    </row>
    <row r="12607" spans="1:22" x14ac:dyDescent="0.2">
      <c r="A12607" t="s">
        <v>2666</v>
      </c>
      <c r="B12607">
        <v>2</v>
      </c>
      <c r="C12607">
        <v>2010</v>
      </c>
      <c r="E12607" t="s">
        <v>1301</v>
      </c>
      <c r="F12607">
        <v>7.5</v>
      </c>
      <c r="G12607" t="s">
        <v>16923</v>
      </c>
      <c r="H12607" t="s">
        <v>16852</v>
      </c>
      <c r="J12607">
        <v>2.5999999999999999E-2</v>
      </c>
      <c r="K12607" t="s">
        <v>1245</v>
      </c>
      <c r="P12607">
        <v>3.04E-2</v>
      </c>
      <c r="Q12607">
        <v>7.4000000000000003E-3</v>
      </c>
      <c r="R12607">
        <v>450</v>
      </c>
      <c r="S12607">
        <v>2.3E-2</v>
      </c>
      <c r="T12607">
        <v>125</v>
      </c>
      <c r="U12607">
        <v>7607</v>
      </c>
      <c r="V12607" s="8">
        <v>40155</v>
      </c>
    </row>
    <row r="12608" spans="1:22" x14ac:dyDescent="0.2">
      <c r="A12608" t="s">
        <v>2666</v>
      </c>
      <c r="B12608">
        <v>2</v>
      </c>
      <c r="C12608">
        <v>2010</v>
      </c>
      <c r="E12608" t="s">
        <v>1301</v>
      </c>
      <c r="F12608">
        <v>7.55</v>
      </c>
      <c r="G12608" t="s">
        <v>16924</v>
      </c>
      <c r="H12608" t="s">
        <v>16852</v>
      </c>
      <c r="P12608">
        <v>2.8500000000000001E-2</v>
      </c>
      <c r="Q12608">
        <v>7.0000000000000001E-3</v>
      </c>
      <c r="R12608">
        <v>0</v>
      </c>
      <c r="S12608">
        <v>2.1499999999999998E-2</v>
      </c>
      <c r="U12608">
        <v>300</v>
      </c>
      <c r="V12608" s="8">
        <v>40155</v>
      </c>
    </row>
    <row r="12609" spans="1:22" x14ac:dyDescent="0.2">
      <c r="A12609" t="s">
        <v>2666</v>
      </c>
      <c r="B12609">
        <v>2</v>
      </c>
      <c r="C12609">
        <v>2010</v>
      </c>
      <c r="E12609" t="s">
        <v>1301</v>
      </c>
      <c r="F12609">
        <v>7.6</v>
      </c>
      <c r="G12609" t="s">
        <v>16925</v>
      </c>
      <c r="H12609" t="s">
        <v>16852</v>
      </c>
      <c r="P12609">
        <v>2.6800000000000001E-2</v>
      </c>
      <c r="Q12609">
        <v>6.6E-3</v>
      </c>
      <c r="R12609">
        <v>0</v>
      </c>
      <c r="S12609">
        <v>2.0199999999999999E-2</v>
      </c>
      <c r="U12609">
        <v>251</v>
      </c>
      <c r="V12609" s="8">
        <v>40155</v>
      </c>
    </row>
    <row r="12610" spans="1:22" x14ac:dyDescent="0.2">
      <c r="A12610" t="s">
        <v>2666</v>
      </c>
      <c r="B12610">
        <v>2</v>
      </c>
      <c r="C12610">
        <v>2010</v>
      </c>
      <c r="E12610" t="s">
        <v>1301</v>
      </c>
      <c r="F12610">
        <v>7.65</v>
      </c>
      <c r="G12610" t="s">
        <v>16926</v>
      </c>
      <c r="H12610" t="s">
        <v>16852</v>
      </c>
      <c r="P12610">
        <v>2.5100000000000001E-2</v>
      </c>
      <c r="Q12610">
        <v>6.1999999999999998E-3</v>
      </c>
      <c r="R12610">
        <v>0</v>
      </c>
      <c r="S12610">
        <v>1.89E-2</v>
      </c>
      <c r="U12610">
        <v>50</v>
      </c>
      <c r="V12610" s="8">
        <v>40155</v>
      </c>
    </row>
    <row r="12611" spans="1:22" x14ac:dyDescent="0.2">
      <c r="A12611" t="s">
        <v>2666</v>
      </c>
      <c r="B12611">
        <v>2</v>
      </c>
      <c r="C12611">
        <v>2010</v>
      </c>
      <c r="E12611" t="s">
        <v>1301</v>
      </c>
      <c r="F12611">
        <v>7.75</v>
      </c>
      <c r="G12611" t="s">
        <v>16927</v>
      </c>
      <c r="H12611" t="s">
        <v>16852</v>
      </c>
      <c r="J12611">
        <v>1.7999999999999999E-2</v>
      </c>
      <c r="K12611" t="s">
        <v>1245</v>
      </c>
      <c r="N12611">
        <v>1.7999999999999999E-2</v>
      </c>
      <c r="O12611" t="s">
        <v>1245</v>
      </c>
      <c r="P12611">
        <v>2.2200000000000001E-2</v>
      </c>
      <c r="Q12611">
        <v>5.7000000000000002E-3</v>
      </c>
      <c r="R12611">
        <v>0</v>
      </c>
      <c r="S12611">
        <v>1.6500000000000001E-2</v>
      </c>
      <c r="U12611">
        <v>1121</v>
      </c>
      <c r="V12611" s="8">
        <v>40155</v>
      </c>
    </row>
    <row r="12612" spans="1:22" x14ac:dyDescent="0.2">
      <c r="A12612" t="s">
        <v>2666</v>
      </c>
      <c r="B12612">
        <v>2</v>
      </c>
      <c r="C12612">
        <v>2010</v>
      </c>
      <c r="E12612" t="s">
        <v>1301</v>
      </c>
      <c r="F12612">
        <v>7.8</v>
      </c>
      <c r="G12612" t="s">
        <v>16928</v>
      </c>
      <c r="H12612" t="s">
        <v>16852</v>
      </c>
      <c r="P12612">
        <v>2.0799999999999999E-2</v>
      </c>
      <c r="Q12612">
        <v>5.3E-3</v>
      </c>
      <c r="R12612">
        <v>0</v>
      </c>
      <c r="S12612">
        <v>1.55E-2</v>
      </c>
      <c r="U12612">
        <v>110</v>
      </c>
      <c r="V12612" s="8">
        <v>40155</v>
      </c>
    </row>
    <row r="12613" spans="1:22" x14ac:dyDescent="0.2">
      <c r="A12613" t="s">
        <v>2666</v>
      </c>
      <c r="B12613">
        <v>2</v>
      </c>
      <c r="C12613">
        <v>2010</v>
      </c>
      <c r="E12613" t="s">
        <v>1301</v>
      </c>
      <c r="F12613">
        <v>7.85</v>
      </c>
      <c r="G12613" t="s">
        <v>16929</v>
      </c>
      <c r="H12613" t="s">
        <v>16852</v>
      </c>
      <c r="P12613">
        <v>1.95E-2</v>
      </c>
      <c r="Q12613">
        <v>5.0000000000000001E-3</v>
      </c>
      <c r="R12613">
        <v>0</v>
      </c>
      <c r="S12613">
        <v>1.4500000000000001E-2</v>
      </c>
      <c r="U12613">
        <v>351</v>
      </c>
      <c r="V12613" s="8">
        <v>40155</v>
      </c>
    </row>
    <row r="12614" spans="1:22" x14ac:dyDescent="0.2">
      <c r="A12614" t="s">
        <v>2666</v>
      </c>
      <c r="B12614">
        <v>2</v>
      </c>
      <c r="C12614">
        <v>2010</v>
      </c>
      <c r="E12614" t="s">
        <v>1301</v>
      </c>
      <c r="F12614">
        <v>7.9</v>
      </c>
      <c r="G12614" t="s">
        <v>16930</v>
      </c>
      <c r="H12614" t="s">
        <v>16852</v>
      </c>
      <c r="P12614">
        <v>1.83E-2</v>
      </c>
      <c r="Q12614">
        <v>4.7000000000000002E-3</v>
      </c>
      <c r="R12614">
        <v>0</v>
      </c>
      <c r="S12614">
        <v>1.3599999999999999E-2</v>
      </c>
      <c r="U12614">
        <v>73</v>
      </c>
      <c r="V12614" s="8">
        <v>40155</v>
      </c>
    </row>
    <row r="12615" spans="1:22" x14ac:dyDescent="0.2">
      <c r="A12615" t="s">
        <v>2666</v>
      </c>
      <c r="B12615">
        <v>2</v>
      </c>
      <c r="C12615">
        <v>2010</v>
      </c>
      <c r="E12615" t="s">
        <v>1301</v>
      </c>
      <c r="F12615">
        <v>8</v>
      </c>
      <c r="G12615" t="s">
        <v>16931</v>
      </c>
      <c r="H12615" t="s">
        <v>16852</v>
      </c>
      <c r="J12615">
        <v>1.2999999999999999E-2</v>
      </c>
      <c r="K12615" t="s">
        <v>1245</v>
      </c>
      <c r="P12615">
        <v>1.6199999999999999E-2</v>
      </c>
      <c r="Q12615">
        <v>4.1999999999999997E-3</v>
      </c>
      <c r="R12615">
        <v>250</v>
      </c>
      <c r="S12615">
        <v>1.2E-2</v>
      </c>
      <c r="U12615">
        <v>10937</v>
      </c>
      <c r="V12615" s="8">
        <v>40155</v>
      </c>
    </row>
    <row r="12616" spans="1:22" x14ac:dyDescent="0.2">
      <c r="A12616" t="s">
        <v>2666</v>
      </c>
      <c r="B12616">
        <v>2</v>
      </c>
      <c r="C12616">
        <v>2010</v>
      </c>
      <c r="E12616" t="s">
        <v>1301</v>
      </c>
      <c r="F12616">
        <v>8.0500000000000007</v>
      </c>
      <c r="G12616" t="s">
        <v>16932</v>
      </c>
      <c r="H12616" t="s">
        <v>16852</v>
      </c>
      <c r="P12616">
        <v>1.52E-2</v>
      </c>
      <c r="Q12616">
        <v>4.0000000000000001E-3</v>
      </c>
      <c r="R12616">
        <v>0</v>
      </c>
      <c r="S12616">
        <v>1.12E-2</v>
      </c>
      <c r="U12616">
        <v>30</v>
      </c>
      <c r="V12616" s="8">
        <v>40155</v>
      </c>
    </row>
    <row r="12617" spans="1:22" x14ac:dyDescent="0.2">
      <c r="A12617" t="s">
        <v>2666</v>
      </c>
      <c r="B12617">
        <v>2</v>
      </c>
      <c r="C12617">
        <v>2010</v>
      </c>
      <c r="E12617" t="s">
        <v>1301</v>
      </c>
      <c r="F12617">
        <v>8.1</v>
      </c>
      <c r="G12617" t="s">
        <v>16933</v>
      </c>
      <c r="H12617" t="s">
        <v>16852</v>
      </c>
      <c r="P12617">
        <v>1.43E-2</v>
      </c>
      <c r="Q12617">
        <v>3.8E-3</v>
      </c>
      <c r="R12617">
        <v>0</v>
      </c>
      <c r="S12617">
        <v>1.0500000000000001E-2</v>
      </c>
      <c r="U12617">
        <v>25</v>
      </c>
      <c r="V12617" s="8">
        <v>40155</v>
      </c>
    </row>
    <row r="12618" spans="1:22" x14ac:dyDescent="0.2">
      <c r="A12618" t="s">
        <v>2666</v>
      </c>
      <c r="B12618">
        <v>2</v>
      </c>
      <c r="C12618">
        <v>2010</v>
      </c>
      <c r="E12618" t="s">
        <v>1301</v>
      </c>
      <c r="F12618">
        <v>8.15</v>
      </c>
      <c r="G12618" t="s">
        <v>16934</v>
      </c>
      <c r="H12618" t="s">
        <v>16852</v>
      </c>
      <c r="P12618">
        <v>1.34E-2</v>
      </c>
      <c r="Q12618">
        <v>3.5000000000000001E-3</v>
      </c>
      <c r="R12618">
        <v>0</v>
      </c>
      <c r="S12618">
        <v>9.9000000000000008E-3</v>
      </c>
      <c r="U12618">
        <v>575</v>
      </c>
      <c r="V12618" s="8">
        <v>40155</v>
      </c>
    </row>
    <row r="12619" spans="1:22" x14ac:dyDescent="0.2">
      <c r="A12619" t="s">
        <v>2666</v>
      </c>
      <c r="B12619">
        <v>2</v>
      </c>
      <c r="C12619">
        <v>2010</v>
      </c>
      <c r="E12619" t="s">
        <v>1301</v>
      </c>
      <c r="F12619">
        <v>8.1999999999999993</v>
      </c>
      <c r="G12619" t="s">
        <v>16935</v>
      </c>
      <c r="H12619" t="s">
        <v>16852</v>
      </c>
      <c r="P12619">
        <v>1.26E-2</v>
      </c>
      <c r="Q12619">
        <v>3.3E-3</v>
      </c>
      <c r="R12619">
        <v>0</v>
      </c>
      <c r="S12619">
        <v>9.2999999999999992E-3</v>
      </c>
      <c r="U12619">
        <v>51</v>
      </c>
      <c r="V12619" s="8">
        <v>40155</v>
      </c>
    </row>
    <row r="12620" spans="1:22" x14ac:dyDescent="0.2">
      <c r="A12620" t="s">
        <v>2666</v>
      </c>
      <c r="B12620">
        <v>2</v>
      </c>
      <c r="C12620">
        <v>2010</v>
      </c>
      <c r="E12620" t="s">
        <v>1301</v>
      </c>
      <c r="F12620">
        <v>8.25</v>
      </c>
      <c r="G12620" t="s">
        <v>16936</v>
      </c>
      <c r="H12620" t="s">
        <v>16852</v>
      </c>
      <c r="P12620">
        <v>1.1900000000000001E-2</v>
      </c>
      <c r="Q12620">
        <v>3.2000000000000002E-3</v>
      </c>
      <c r="R12620">
        <v>0</v>
      </c>
      <c r="S12620">
        <v>8.6999999999999994E-3</v>
      </c>
      <c r="U12620">
        <v>2530</v>
      </c>
      <c r="V12620" s="8">
        <v>40155</v>
      </c>
    </row>
    <row r="12621" spans="1:22" x14ac:dyDescent="0.2">
      <c r="A12621" t="s">
        <v>2666</v>
      </c>
      <c r="B12621">
        <v>2</v>
      </c>
      <c r="C12621">
        <v>2010</v>
      </c>
      <c r="E12621" t="s">
        <v>1301</v>
      </c>
      <c r="F12621">
        <v>8.3000000000000007</v>
      </c>
      <c r="G12621" t="s">
        <v>16937</v>
      </c>
      <c r="H12621" t="s">
        <v>16852</v>
      </c>
      <c r="P12621">
        <v>1.12E-2</v>
      </c>
      <c r="Q12621">
        <v>3.0000000000000001E-3</v>
      </c>
      <c r="R12621">
        <v>0</v>
      </c>
      <c r="S12621">
        <v>8.2000000000000007E-3</v>
      </c>
      <c r="U12621">
        <v>110</v>
      </c>
      <c r="V12621" s="8">
        <v>40155</v>
      </c>
    </row>
    <row r="12622" spans="1:22" x14ac:dyDescent="0.2">
      <c r="A12622" t="s">
        <v>2666</v>
      </c>
      <c r="B12622">
        <v>2</v>
      </c>
      <c r="C12622">
        <v>2010</v>
      </c>
      <c r="E12622" t="s">
        <v>1301</v>
      </c>
      <c r="F12622">
        <v>8.35</v>
      </c>
      <c r="G12622" t="s">
        <v>16938</v>
      </c>
      <c r="H12622" t="s">
        <v>16852</v>
      </c>
      <c r="P12622">
        <v>1.0500000000000001E-2</v>
      </c>
      <c r="Q12622">
        <v>2.8E-3</v>
      </c>
      <c r="R12622">
        <v>0</v>
      </c>
      <c r="S12622">
        <v>7.7000000000000002E-3</v>
      </c>
      <c r="U12622">
        <v>50</v>
      </c>
      <c r="V12622" s="8">
        <v>40155</v>
      </c>
    </row>
    <row r="12623" spans="1:22" x14ac:dyDescent="0.2">
      <c r="A12623" t="s">
        <v>2666</v>
      </c>
      <c r="B12623">
        <v>2</v>
      </c>
      <c r="C12623">
        <v>2010</v>
      </c>
      <c r="E12623" t="s">
        <v>1301</v>
      </c>
      <c r="F12623">
        <v>8.4</v>
      </c>
      <c r="G12623" t="s">
        <v>16939</v>
      </c>
      <c r="H12623" t="s">
        <v>16852</v>
      </c>
      <c r="P12623">
        <v>9.9000000000000008E-3</v>
      </c>
      <c r="Q12623">
        <v>2.7000000000000001E-3</v>
      </c>
      <c r="R12623">
        <v>0</v>
      </c>
      <c r="S12623">
        <v>7.1999999999999998E-3</v>
      </c>
      <c r="U12623">
        <v>125</v>
      </c>
      <c r="V12623" s="8">
        <v>40155</v>
      </c>
    </row>
    <row r="12624" spans="1:22" x14ac:dyDescent="0.2">
      <c r="A12624" t="s">
        <v>2666</v>
      </c>
      <c r="B12624">
        <v>2</v>
      </c>
      <c r="C12624">
        <v>2010</v>
      </c>
      <c r="E12624" t="s">
        <v>1301</v>
      </c>
      <c r="F12624">
        <v>8.5</v>
      </c>
      <c r="G12624" t="s">
        <v>16940</v>
      </c>
      <c r="H12624" t="s">
        <v>16852</v>
      </c>
      <c r="P12624">
        <v>8.6999999999999994E-3</v>
      </c>
      <c r="Q12624">
        <v>2.3999999999999998E-3</v>
      </c>
      <c r="R12624">
        <v>0</v>
      </c>
      <c r="S12624">
        <v>6.3E-3</v>
      </c>
      <c r="U12624">
        <v>6798</v>
      </c>
      <c r="V12624" s="8">
        <v>40155</v>
      </c>
    </row>
    <row r="12625" spans="1:22" x14ac:dyDescent="0.2">
      <c r="A12625" t="s">
        <v>2666</v>
      </c>
      <c r="B12625">
        <v>2</v>
      </c>
      <c r="C12625">
        <v>2010</v>
      </c>
      <c r="E12625" t="s">
        <v>1301</v>
      </c>
      <c r="F12625">
        <v>8.5500000000000007</v>
      </c>
      <c r="G12625" t="s">
        <v>16941</v>
      </c>
      <c r="H12625" t="s">
        <v>16852</v>
      </c>
      <c r="P12625">
        <v>8.2000000000000007E-3</v>
      </c>
      <c r="Q12625">
        <v>2.3E-3</v>
      </c>
      <c r="R12625">
        <v>0</v>
      </c>
      <c r="S12625">
        <v>5.8999999999999999E-3</v>
      </c>
      <c r="U12625">
        <v>50</v>
      </c>
      <c r="V12625" s="8">
        <v>40155</v>
      </c>
    </row>
    <row r="12626" spans="1:22" x14ac:dyDescent="0.2">
      <c r="A12626" t="s">
        <v>2666</v>
      </c>
      <c r="B12626">
        <v>2</v>
      </c>
      <c r="C12626">
        <v>2010</v>
      </c>
      <c r="E12626" t="s">
        <v>1301</v>
      </c>
      <c r="F12626">
        <v>8.6</v>
      </c>
      <c r="G12626" t="s">
        <v>16942</v>
      </c>
      <c r="H12626" t="s">
        <v>16852</v>
      </c>
      <c r="P12626">
        <v>7.7000000000000002E-3</v>
      </c>
      <c r="Q12626">
        <v>2.0999999999999999E-3</v>
      </c>
      <c r="R12626">
        <v>0</v>
      </c>
      <c r="S12626">
        <v>5.5999999999999999E-3</v>
      </c>
      <c r="U12626">
        <v>650</v>
      </c>
      <c r="V12626" s="8">
        <v>40155</v>
      </c>
    </row>
    <row r="12627" spans="1:22" x14ac:dyDescent="0.2">
      <c r="A12627" t="s">
        <v>2666</v>
      </c>
      <c r="B12627">
        <v>2</v>
      </c>
      <c r="C12627">
        <v>2010</v>
      </c>
      <c r="E12627" t="s">
        <v>1301</v>
      </c>
      <c r="F12627">
        <v>8.6999999999999993</v>
      </c>
      <c r="G12627" t="s">
        <v>16943</v>
      </c>
      <c r="H12627" t="s">
        <v>16852</v>
      </c>
      <c r="P12627">
        <v>6.7999999999999996E-3</v>
      </c>
      <c r="Q12627">
        <v>1.9E-3</v>
      </c>
      <c r="R12627">
        <v>0</v>
      </c>
      <c r="S12627">
        <v>4.8999999999999998E-3</v>
      </c>
      <c r="U12627">
        <v>115</v>
      </c>
      <c r="V12627" s="8">
        <v>40155</v>
      </c>
    </row>
    <row r="12628" spans="1:22" x14ac:dyDescent="0.2">
      <c r="A12628" t="s">
        <v>2666</v>
      </c>
      <c r="B12628">
        <v>2</v>
      </c>
      <c r="C12628">
        <v>2010</v>
      </c>
      <c r="E12628" t="s">
        <v>1301</v>
      </c>
      <c r="F12628">
        <v>8.75</v>
      </c>
      <c r="G12628" t="s">
        <v>16944</v>
      </c>
      <c r="H12628" t="s">
        <v>16852</v>
      </c>
      <c r="P12628">
        <v>6.4000000000000003E-3</v>
      </c>
      <c r="Q12628">
        <v>1.8E-3</v>
      </c>
      <c r="R12628">
        <v>0</v>
      </c>
      <c r="S12628">
        <v>4.5999999999999999E-3</v>
      </c>
      <c r="U12628">
        <v>3675</v>
      </c>
      <c r="V12628" s="8">
        <v>40155</v>
      </c>
    </row>
    <row r="12629" spans="1:22" x14ac:dyDescent="0.2">
      <c r="A12629" t="s">
        <v>2666</v>
      </c>
      <c r="B12629">
        <v>2</v>
      </c>
      <c r="C12629">
        <v>2010</v>
      </c>
      <c r="E12629" t="s">
        <v>1301</v>
      </c>
      <c r="F12629">
        <v>8.8000000000000007</v>
      </c>
      <c r="G12629" t="s">
        <v>16945</v>
      </c>
      <c r="H12629" t="s">
        <v>16852</v>
      </c>
      <c r="P12629">
        <v>6.0000000000000001E-3</v>
      </c>
      <c r="Q12629">
        <v>1.6999999999999999E-3</v>
      </c>
      <c r="R12629">
        <v>0</v>
      </c>
      <c r="S12629">
        <v>4.3E-3</v>
      </c>
      <c r="U12629">
        <v>39</v>
      </c>
      <c r="V12629" s="8">
        <v>40155</v>
      </c>
    </row>
    <row r="12630" spans="1:22" x14ac:dyDescent="0.2">
      <c r="A12630" t="s">
        <v>2666</v>
      </c>
      <c r="B12630">
        <v>2</v>
      </c>
      <c r="C12630">
        <v>2010</v>
      </c>
      <c r="E12630" t="s">
        <v>1301</v>
      </c>
      <c r="F12630">
        <v>8.85</v>
      </c>
      <c r="G12630" t="s">
        <v>16946</v>
      </c>
      <c r="H12630" t="s">
        <v>16852</v>
      </c>
      <c r="P12630">
        <v>5.7000000000000002E-3</v>
      </c>
      <c r="Q12630">
        <v>1.6000000000000001E-3</v>
      </c>
      <c r="R12630">
        <v>0</v>
      </c>
      <c r="S12630">
        <v>4.1000000000000003E-3</v>
      </c>
      <c r="U12630">
        <v>75</v>
      </c>
      <c r="V12630" s="8">
        <v>40155</v>
      </c>
    </row>
    <row r="12631" spans="1:22" x14ac:dyDescent="0.2">
      <c r="A12631" t="s">
        <v>2666</v>
      </c>
      <c r="B12631">
        <v>2</v>
      </c>
      <c r="C12631">
        <v>2010</v>
      </c>
      <c r="E12631" t="s">
        <v>1301</v>
      </c>
      <c r="F12631">
        <v>8.9</v>
      </c>
      <c r="G12631" t="s">
        <v>16947</v>
      </c>
      <c r="H12631" t="s">
        <v>16852</v>
      </c>
      <c r="P12631">
        <v>5.4000000000000003E-3</v>
      </c>
      <c r="Q12631">
        <v>1.6000000000000001E-3</v>
      </c>
      <c r="R12631">
        <v>0</v>
      </c>
      <c r="S12631">
        <v>3.8E-3</v>
      </c>
      <c r="U12631">
        <v>300</v>
      </c>
      <c r="V12631" s="8">
        <v>40155</v>
      </c>
    </row>
    <row r="12632" spans="1:22" x14ac:dyDescent="0.2">
      <c r="A12632" t="s">
        <v>2666</v>
      </c>
      <c r="B12632">
        <v>2</v>
      </c>
      <c r="C12632">
        <v>2010</v>
      </c>
      <c r="E12632" t="s">
        <v>1301</v>
      </c>
      <c r="F12632">
        <v>8.9499999999999993</v>
      </c>
      <c r="G12632" t="s">
        <v>16948</v>
      </c>
      <c r="H12632" t="s">
        <v>16852</v>
      </c>
      <c r="P12632">
        <v>5.0000000000000001E-3</v>
      </c>
      <c r="Q12632">
        <v>1.4E-3</v>
      </c>
      <c r="R12632">
        <v>0</v>
      </c>
      <c r="S12632">
        <v>3.5999999999999999E-3</v>
      </c>
      <c r="U12632">
        <v>215</v>
      </c>
      <c r="V12632" s="8">
        <v>40155</v>
      </c>
    </row>
    <row r="12633" spans="1:22" x14ac:dyDescent="0.2">
      <c r="A12633" t="s">
        <v>2666</v>
      </c>
      <c r="B12633">
        <v>2</v>
      </c>
      <c r="C12633">
        <v>2010</v>
      </c>
      <c r="E12633" t="s">
        <v>1301</v>
      </c>
      <c r="F12633">
        <v>9</v>
      </c>
      <c r="G12633" t="s">
        <v>16949</v>
      </c>
      <c r="H12633" t="s">
        <v>16852</v>
      </c>
      <c r="P12633">
        <v>4.7000000000000002E-3</v>
      </c>
      <c r="Q12633">
        <v>1.2999999999999999E-3</v>
      </c>
      <c r="R12633">
        <v>500</v>
      </c>
      <c r="S12633">
        <v>3.3999999999999998E-3</v>
      </c>
      <c r="U12633">
        <v>7913</v>
      </c>
      <c r="V12633" s="8">
        <v>40155</v>
      </c>
    </row>
    <row r="12634" spans="1:22" x14ac:dyDescent="0.2">
      <c r="A12634" t="s">
        <v>2666</v>
      </c>
      <c r="B12634">
        <v>2</v>
      </c>
      <c r="C12634">
        <v>2010</v>
      </c>
      <c r="E12634" t="s">
        <v>1301</v>
      </c>
      <c r="F12634">
        <v>9.0500000000000007</v>
      </c>
      <c r="G12634" t="s">
        <v>16950</v>
      </c>
      <c r="H12634" t="s">
        <v>16852</v>
      </c>
      <c r="P12634">
        <v>4.4999999999999997E-3</v>
      </c>
      <c r="Q12634">
        <v>1.2999999999999999E-3</v>
      </c>
      <c r="R12634">
        <v>0</v>
      </c>
      <c r="S12634">
        <v>3.2000000000000002E-3</v>
      </c>
      <c r="U12634">
        <v>150</v>
      </c>
      <c r="V12634" s="8">
        <v>40155</v>
      </c>
    </row>
    <row r="12635" spans="1:22" x14ac:dyDescent="0.2">
      <c r="A12635" t="s">
        <v>2666</v>
      </c>
      <c r="B12635">
        <v>2</v>
      </c>
      <c r="C12635">
        <v>2010</v>
      </c>
      <c r="E12635" t="s">
        <v>1301</v>
      </c>
      <c r="F12635">
        <v>9.1</v>
      </c>
      <c r="G12635" t="s">
        <v>16951</v>
      </c>
      <c r="H12635" t="s">
        <v>16852</v>
      </c>
      <c r="P12635">
        <v>4.1999999999999997E-3</v>
      </c>
      <c r="Q12635">
        <v>1.1999999999999999E-3</v>
      </c>
      <c r="R12635">
        <v>0</v>
      </c>
      <c r="S12635">
        <v>3.0000000000000001E-3</v>
      </c>
      <c r="U12635">
        <v>125</v>
      </c>
      <c r="V12635" s="8">
        <v>40155</v>
      </c>
    </row>
    <row r="12636" spans="1:22" x14ac:dyDescent="0.2">
      <c r="A12636" t="s">
        <v>2666</v>
      </c>
      <c r="B12636">
        <v>2</v>
      </c>
      <c r="C12636">
        <v>2010</v>
      </c>
      <c r="E12636" t="s">
        <v>1301</v>
      </c>
      <c r="F12636">
        <v>9.15</v>
      </c>
      <c r="G12636" t="s">
        <v>16952</v>
      </c>
      <c r="H12636" t="s">
        <v>16852</v>
      </c>
      <c r="P12636">
        <v>4.0000000000000001E-3</v>
      </c>
      <c r="Q12636">
        <v>1.1999999999999999E-3</v>
      </c>
      <c r="R12636">
        <v>0</v>
      </c>
      <c r="S12636">
        <v>2.8E-3</v>
      </c>
      <c r="U12636">
        <v>150</v>
      </c>
      <c r="V12636" s="8">
        <v>40155</v>
      </c>
    </row>
    <row r="12637" spans="1:22" x14ac:dyDescent="0.2">
      <c r="A12637" t="s">
        <v>2666</v>
      </c>
      <c r="B12637">
        <v>2</v>
      </c>
      <c r="C12637">
        <v>2010</v>
      </c>
      <c r="E12637" t="s">
        <v>1301</v>
      </c>
      <c r="F12637">
        <v>9.1999999999999993</v>
      </c>
      <c r="G12637" t="s">
        <v>16953</v>
      </c>
      <c r="H12637" t="s">
        <v>16852</v>
      </c>
      <c r="P12637">
        <v>3.7000000000000002E-3</v>
      </c>
      <c r="Q12637">
        <v>1.1000000000000001E-3</v>
      </c>
      <c r="R12637">
        <v>0</v>
      </c>
      <c r="S12637">
        <v>2.5999999999999999E-3</v>
      </c>
      <c r="U12637">
        <v>675</v>
      </c>
      <c r="V12637" s="8">
        <v>40155</v>
      </c>
    </row>
    <row r="12638" spans="1:22" x14ac:dyDescent="0.2">
      <c r="A12638" t="s">
        <v>2666</v>
      </c>
      <c r="B12638">
        <v>2</v>
      </c>
      <c r="C12638">
        <v>2010</v>
      </c>
      <c r="E12638" t="s">
        <v>1301</v>
      </c>
      <c r="F12638">
        <v>9.25</v>
      </c>
      <c r="G12638" t="s">
        <v>16954</v>
      </c>
      <c r="H12638" t="s">
        <v>16852</v>
      </c>
      <c r="P12638">
        <v>3.5000000000000001E-3</v>
      </c>
      <c r="Q12638">
        <v>1E-3</v>
      </c>
      <c r="R12638">
        <v>0</v>
      </c>
      <c r="S12638">
        <v>2.5000000000000001E-3</v>
      </c>
      <c r="U12638">
        <v>1680</v>
      </c>
      <c r="V12638" s="8">
        <v>40155</v>
      </c>
    </row>
    <row r="12639" spans="1:22" x14ac:dyDescent="0.2">
      <c r="A12639" t="s">
        <v>2666</v>
      </c>
      <c r="B12639">
        <v>2</v>
      </c>
      <c r="C12639">
        <v>2010</v>
      </c>
      <c r="E12639" t="s">
        <v>1301</v>
      </c>
      <c r="F12639">
        <v>9.3000000000000007</v>
      </c>
      <c r="G12639" t="s">
        <v>16955</v>
      </c>
      <c r="H12639" t="s">
        <v>16852</v>
      </c>
      <c r="P12639">
        <v>3.3E-3</v>
      </c>
      <c r="Q12639">
        <v>1E-3</v>
      </c>
      <c r="R12639">
        <v>0</v>
      </c>
      <c r="S12639">
        <v>2.3E-3</v>
      </c>
      <c r="U12639">
        <v>75</v>
      </c>
      <c r="V12639" s="8">
        <v>40155</v>
      </c>
    </row>
    <row r="12640" spans="1:22" x14ac:dyDescent="0.2">
      <c r="A12640" t="s">
        <v>2666</v>
      </c>
      <c r="B12640">
        <v>2</v>
      </c>
      <c r="C12640">
        <v>2010</v>
      </c>
      <c r="E12640" t="s">
        <v>1301</v>
      </c>
      <c r="F12640">
        <v>9.35</v>
      </c>
      <c r="G12640" t="s">
        <v>16956</v>
      </c>
      <c r="H12640" t="s">
        <v>16852</v>
      </c>
      <c r="P12640">
        <v>3.0999999999999999E-3</v>
      </c>
      <c r="Q12640">
        <v>8.9999999999999998E-4</v>
      </c>
      <c r="R12640">
        <v>0</v>
      </c>
      <c r="S12640">
        <v>2.2000000000000001E-3</v>
      </c>
      <c r="U12640">
        <v>125</v>
      </c>
      <c r="V12640" s="8">
        <v>40155</v>
      </c>
    </row>
    <row r="12641" spans="1:22" x14ac:dyDescent="0.2">
      <c r="A12641" t="s">
        <v>2666</v>
      </c>
      <c r="B12641">
        <v>2</v>
      </c>
      <c r="C12641">
        <v>2010</v>
      </c>
      <c r="E12641" t="s">
        <v>1301</v>
      </c>
      <c r="F12641">
        <v>9.4</v>
      </c>
      <c r="G12641" t="s">
        <v>16957</v>
      </c>
      <c r="H12641" t="s">
        <v>16852</v>
      </c>
      <c r="P12641">
        <v>2.8999999999999998E-3</v>
      </c>
      <c r="Q12641">
        <v>8.0000000000000004E-4</v>
      </c>
      <c r="R12641">
        <v>0</v>
      </c>
      <c r="S12641">
        <v>2.0999999999999999E-3</v>
      </c>
      <c r="U12641">
        <v>1048</v>
      </c>
      <c r="V12641" s="8">
        <v>40155</v>
      </c>
    </row>
    <row r="12642" spans="1:22" x14ac:dyDescent="0.2">
      <c r="A12642" t="s">
        <v>2666</v>
      </c>
      <c r="B12642">
        <v>2</v>
      </c>
      <c r="C12642">
        <v>2010</v>
      </c>
      <c r="E12642" t="s">
        <v>1301</v>
      </c>
      <c r="F12642">
        <v>9.4499999999999993</v>
      </c>
      <c r="G12642" t="s">
        <v>16958</v>
      </c>
      <c r="H12642" t="s">
        <v>16852</v>
      </c>
      <c r="P12642">
        <v>2.8E-3</v>
      </c>
      <c r="Q12642">
        <v>8.9999999999999998E-4</v>
      </c>
      <c r="R12642">
        <v>0</v>
      </c>
      <c r="S12642">
        <v>1.9E-3</v>
      </c>
      <c r="U12642">
        <v>50</v>
      </c>
      <c r="V12642" s="8">
        <v>40155</v>
      </c>
    </row>
    <row r="12643" spans="1:22" x14ac:dyDescent="0.2">
      <c r="A12643" t="s">
        <v>2666</v>
      </c>
      <c r="B12643">
        <v>2</v>
      </c>
      <c r="C12643">
        <v>2010</v>
      </c>
      <c r="E12643" t="s">
        <v>1301</v>
      </c>
      <c r="F12643">
        <v>9.5</v>
      </c>
      <c r="G12643" t="s">
        <v>16959</v>
      </c>
      <c r="H12643" t="s">
        <v>16852</v>
      </c>
      <c r="P12643">
        <v>2.5999999999999999E-3</v>
      </c>
      <c r="Q12643">
        <v>8.0000000000000004E-4</v>
      </c>
      <c r="R12643">
        <v>0</v>
      </c>
      <c r="S12643">
        <v>1.8E-3</v>
      </c>
      <c r="U12643">
        <v>2730</v>
      </c>
      <c r="V12643" s="8">
        <v>40155</v>
      </c>
    </row>
    <row r="12644" spans="1:22" x14ac:dyDescent="0.2">
      <c r="A12644" t="s">
        <v>2666</v>
      </c>
      <c r="B12644">
        <v>2</v>
      </c>
      <c r="C12644">
        <v>2010</v>
      </c>
      <c r="E12644" t="s">
        <v>1301</v>
      </c>
      <c r="F12644">
        <v>9.6</v>
      </c>
      <c r="G12644" t="s">
        <v>16960</v>
      </c>
      <c r="H12644" t="s">
        <v>16852</v>
      </c>
      <c r="P12644">
        <v>2.3E-3</v>
      </c>
      <c r="Q12644">
        <v>6.9999999999999999E-4</v>
      </c>
      <c r="R12644">
        <v>0</v>
      </c>
      <c r="S12644">
        <v>1.6000000000000001E-3</v>
      </c>
      <c r="U12644">
        <v>75</v>
      </c>
      <c r="V12644" s="8">
        <v>40155</v>
      </c>
    </row>
    <row r="12645" spans="1:22" x14ac:dyDescent="0.2">
      <c r="A12645" t="s">
        <v>2666</v>
      </c>
      <c r="B12645">
        <v>2</v>
      </c>
      <c r="C12645">
        <v>2010</v>
      </c>
      <c r="E12645" t="s">
        <v>1301</v>
      </c>
      <c r="F12645">
        <v>9.6999999999999993</v>
      </c>
      <c r="G12645" t="s">
        <v>16961</v>
      </c>
      <c r="H12645" t="s">
        <v>16852</v>
      </c>
      <c r="P12645">
        <v>2.0999999999999999E-3</v>
      </c>
      <c r="Q12645">
        <v>6.9999999999999999E-4</v>
      </c>
      <c r="R12645">
        <v>0</v>
      </c>
      <c r="S12645">
        <v>1.4E-3</v>
      </c>
      <c r="U12645">
        <v>75</v>
      </c>
      <c r="V12645" s="8">
        <v>40155</v>
      </c>
    </row>
    <row r="12646" spans="1:22" x14ac:dyDescent="0.2">
      <c r="A12646" t="s">
        <v>2666</v>
      </c>
      <c r="B12646">
        <v>2</v>
      </c>
      <c r="C12646">
        <v>2010</v>
      </c>
      <c r="E12646" t="s">
        <v>1301</v>
      </c>
      <c r="F12646">
        <v>9.75</v>
      </c>
      <c r="G12646" t="s">
        <v>16962</v>
      </c>
      <c r="H12646" t="s">
        <v>16852</v>
      </c>
      <c r="P12646">
        <v>1.9E-3</v>
      </c>
      <c r="Q12646">
        <v>5.9999999999999995E-4</v>
      </c>
      <c r="R12646">
        <v>0</v>
      </c>
      <c r="S12646">
        <v>1.2999999999999999E-3</v>
      </c>
      <c r="U12646">
        <v>25</v>
      </c>
      <c r="V12646" s="8">
        <v>40155</v>
      </c>
    </row>
    <row r="12647" spans="1:22" x14ac:dyDescent="0.2">
      <c r="A12647" t="s">
        <v>2666</v>
      </c>
      <c r="B12647">
        <v>2</v>
      </c>
      <c r="C12647">
        <v>2010</v>
      </c>
      <c r="E12647" t="s">
        <v>1301</v>
      </c>
      <c r="F12647">
        <v>9.8000000000000007</v>
      </c>
      <c r="G12647" t="s">
        <v>16963</v>
      </c>
      <c r="H12647" t="s">
        <v>16852</v>
      </c>
      <c r="P12647">
        <v>1.8E-3</v>
      </c>
      <c r="Q12647">
        <v>5.0000000000000001E-4</v>
      </c>
      <c r="R12647">
        <v>0</v>
      </c>
      <c r="S12647">
        <v>1.2999999999999999E-3</v>
      </c>
      <c r="U12647">
        <v>300</v>
      </c>
      <c r="V12647" s="8">
        <v>40155</v>
      </c>
    </row>
    <row r="12648" spans="1:22" x14ac:dyDescent="0.2">
      <c r="A12648" t="s">
        <v>2666</v>
      </c>
      <c r="B12648">
        <v>2</v>
      </c>
      <c r="C12648">
        <v>2010</v>
      </c>
      <c r="E12648" t="s">
        <v>1301</v>
      </c>
      <c r="F12648">
        <v>9.9</v>
      </c>
      <c r="G12648" t="s">
        <v>16964</v>
      </c>
      <c r="H12648" t="s">
        <v>16852</v>
      </c>
      <c r="P12648">
        <v>1.6000000000000001E-3</v>
      </c>
      <c r="Q12648">
        <v>5.0000000000000001E-4</v>
      </c>
      <c r="R12648">
        <v>0</v>
      </c>
      <c r="S12648">
        <v>1.1000000000000001E-3</v>
      </c>
      <c r="U12648">
        <v>100</v>
      </c>
      <c r="V12648" s="8">
        <v>40155</v>
      </c>
    </row>
    <row r="12649" spans="1:22" x14ac:dyDescent="0.2">
      <c r="A12649" t="s">
        <v>2666</v>
      </c>
      <c r="B12649">
        <v>2</v>
      </c>
      <c r="C12649">
        <v>2010</v>
      </c>
      <c r="E12649" t="s">
        <v>1301</v>
      </c>
      <c r="F12649">
        <v>9.9499999999999993</v>
      </c>
      <c r="G12649" t="s">
        <v>16965</v>
      </c>
      <c r="H12649" t="s">
        <v>16852</v>
      </c>
      <c r="P12649">
        <v>1.5E-3</v>
      </c>
      <c r="Q12649">
        <v>4.0000000000000002E-4</v>
      </c>
      <c r="R12649">
        <v>0</v>
      </c>
      <c r="S12649">
        <v>1.1000000000000001E-3</v>
      </c>
      <c r="U12649">
        <v>15</v>
      </c>
      <c r="V12649" s="8">
        <v>40155</v>
      </c>
    </row>
    <row r="12650" spans="1:22" x14ac:dyDescent="0.2">
      <c r="A12650" t="s">
        <v>2666</v>
      </c>
      <c r="B12650">
        <v>2</v>
      </c>
      <c r="C12650">
        <v>2010</v>
      </c>
      <c r="E12650" t="s">
        <v>5087</v>
      </c>
      <c r="F12650">
        <v>10</v>
      </c>
      <c r="G12650" t="s">
        <v>16966</v>
      </c>
      <c r="H12650" t="s">
        <v>16967</v>
      </c>
      <c r="P12650">
        <v>4.8269000000000002</v>
      </c>
      <c r="Q12650">
        <v>-0.1154</v>
      </c>
      <c r="R12650">
        <v>0</v>
      </c>
      <c r="S12650">
        <v>4.9423000000000004</v>
      </c>
      <c r="U12650">
        <v>2535</v>
      </c>
      <c r="V12650" s="8">
        <v>40155</v>
      </c>
    </row>
    <row r="12651" spans="1:22" x14ac:dyDescent="0.2">
      <c r="A12651" t="s">
        <v>2666</v>
      </c>
      <c r="B12651">
        <v>2</v>
      </c>
      <c r="C12651">
        <v>2010</v>
      </c>
      <c r="E12651" t="s">
        <v>5087</v>
      </c>
      <c r="F12651">
        <v>10.1</v>
      </c>
      <c r="G12651" t="s">
        <v>16968</v>
      </c>
      <c r="H12651" t="s">
        <v>16967</v>
      </c>
      <c r="P12651">
        <v>4.9267000000000003</v>
      </c>
      <c r="Q12651">
        <v>-0.11550000000000001</v>
      </c>
      <c r="R12651">
        <v>0</v>
      </c>
      <c r="S12651">
        <v>5.0422000000000002</v>
      </c>
      <c r="U12651">
        <v>210</v>
      </c>
      <c r="V12651" s="8">
        <v>40155</v>
      </c>
    </row>
    <row r="12652" spans="1:22" x14ac:dyDescent="0.2">
      <c r="A12652" t="s">
        <v>2666</v>
      </c>
      <c r="B12652">
        <v>2</v>
      </c>
      <c r="C12652">
        <v>2010</v>
      </c>
      <c r="E12652" t="s">
        <v>5087</v>
      </c>
      <c r="F12652">
        <v>10.15</v>
      </c>
      <c r="G12652" t="s">
        <v>16969</v>
      </c>
      <c r="H12652" t="s">
        <v>16967</v>
      </c>
      <c r="P12652">
        <v>4.9766000000000004</v>
      </c>
      <c r="Q12652">
        <v>-0.11550000000000001</v>
      </c>
      <c r="R12652">
        <v>0</v>
      </c>
      <c r="S12652">
        <v>5.0921000000000003</v>
      </c>
      <c r="U12652">
        <v>50</v>
      </c>
      <c r="V12652" s="8">
        <v>40155</v>
      </c>
    </row>
    <row r="12653" spans="1:22" x14ac:dyDescent="0.2">
      <c r="A12653" t="s">
        <v>2666</v>
      </c>
      <c r="B12653">
        <v>2</v>
      </c>
      <c r="C12653">
        <v>2010</v>
      </c>
      <c r="E12653" t="s">
        <v>5087</v>
      </c>
      <c r="F12653">
        <v>10.199999999999999</v>
      </c>
      <c r="G12653" t="s">
        <v>16970</v>
      </c>
      <c r="H12653" t="s">
        <v>16967</v>
      </c>
      <c r="P12653">
        <v>5.0265000000000004</v>
      </c>
      <c r="Q12653">
        <v>-0.11559999999999999</v>
      </c>
      <c r="R12653">
        <v>0</v>
      </c>
      <c r="S12653">
        <v>5.1421000000000001</v>
      </c>
      <c r="U12653">
        <v>60</v>
      </c>
      <c r="V12653" s="8">
        <v>40155</v>
      </c>
    </row>
    <row r="12654" spans="1:22" x14ac:dyDescent="0.2">
      <c r="A12654" t="s">
        <v>2666</v>
      </c>
      <c r="B12654">
        <v>2</v>
      </c>
      <c r="C12654">
        <v>2010</v>
      </c>
      <c r="E12654" t="s">
        <v>5087</v>
      </c>
      <c r="F12654">
        <v>10.25</v>
      </c>
      <c r="G12654" t="s">
        <v>16971</v>
      </c>
      <c r="H12654" t="s">
        <v>16967</v>
      </c>
      <c r="P12654">
        <v>5.0763999999999996</v>
      </c>
      <c r="Q12654">
        <v>-0.11559999999999999</v>
      </c>
      <c r="R12654">
        <v>0</v>
      </c>
      <c r="S12654">
        <v>5.1920000000000002</v>
      </c>
      <c r="U12654">
        <v>55</v>
      </c>
      <c r="V12654" s="8">
        <v>40155</v>
      </c>
    </row>
    <row r="12655" spans="1:22" x14ac:dyDescent="0.2">
      <c r="A12655" t="s">
        <v>2666</v>
      </c>
      <c r="B12655">
        <v>2</v>
      </c>
      <c r="C12655">
        <v>2010</v>
      </c>
      <c r="E12655" t="s">
        <v>5087</v>
      </c>
      <c r="F12655">
        <v>10.35</v>
      </c>
      <c r="G12655" t="s">
        <v>16972</v>
      </c>
      <c r="H12655" t="s">
        <v>16967</v>
      </c>
      <c r="P12655">
        <v>5.1763000000000003</v>
      </c>
      <c r="Q12655">
        <v>-0.11559999999999999</v>
      </c>
      <c r="R12655">
        <v>0</v>
      </c>
      <c r="S12655">
        <v>5.2919</v>
      </c>
      <c r="U12655">
        <v>50</v>
      </c>
      <c r="V12655" s="8">
        <v>40155</v>
      </c>
    </row>
    <row r="12656" spans="1:22" x14ac:dyDescent="0.2">
      <c r="A12656" t="s">
        <v>2666</v>
      </c>
      <c r="B12656">
        <v>2</v>
      </c>
      <c r="C12656">
        <v>2010</v>
      </c>
      <c r="E12656" t="s">
        <v>5087</v>
      </c>
      <c r="F12656">
        <v>10.4</v>
      </c>
      <c r="G12656" t="s">
        <v>16973</v>
      </c>
      <c r="H12656" t="s">
        <v>16967</v>
      </c>
      <c r="P12656">
        <v>5.2262000000000004</v>
      </c>
      <c r="Q12656">
        <v>-0.11559999999999999</v>
      </c>
      <c r="R12656">
        <v>0</v>
      </c>
      <c r="S12656">
        <v>5.3418000000000001</v>
      </c>
      <c r="U12656">
        <v>125</v>
      </c>
      <c r="V12656" s="8">
        <v>40155</v>
      </c>
    </row>
    <row r="12657" spans="1:22" x14ac:dyDescent="0.2">
      <c r="A12657" t="s">
        <v>2666</v>
      </c>
      <c r="B12657">
        <v>2</v>
      </c>
      <c r="C12657">
        <v>2010</v>
      </c>
      <c r="E12657" t="s">
        <v>5087</v>
      </c>
      <c r="F12657">
        <v>10.5</v>
      </c>
      <c r="G12657" t="s">
        <v>16974</v>
      </c>
      <c r="H12657" t="s">
        <v>16967</v>
      </c>
      <c r="P12657">
        <v>5.3261000000000003</v>
      </c>
      <c r="Q12657">
        <v>-0.11559999999999999</v>
      </c>
      <c r="R12657">
        <v>0</v>
      </c>
      <c r="S12657">
        <v>5.4417</v>
      </c>
      <c r="U12657">
        <v>30</v>
      </c>
      <c r="V12657" s="8">
        <v>40155</v>
      </c>
    </row>
    <row r="12658" spans="1:22" x14ac:dyDescent="0.2">
      <c r="A12658" t="s">
        <v>2666</v>
      </c>
      <c r="B12658">
        <v>2</v>
      </c>
      <c r="C12658">
        <v>2010</v>
      </c>
      <c r="E12658" t="s">
        <v>5087</v>
      </c>
      <c r="F12658">
        <v>10.55</v>
      </c>
      <c r="G12658" t="s">
        <v>16975</v>
      </c>
      <c r="H12658" t="s">
        <v>16967</v>
      </c>
      <c r="P12658">
        <v>5.3760000000000003</v>
      </c>
      <c r="Q12658">
        <v>-0.1157</v>
      </c>
      <c r="R12658">
        <v>0</v>
      </c>
      <c r="S12658">
        <v>5.4916999999999998</v>
      </c>
      <c r="U12658">
        <v>135</v>
      </c>
      <c r="V12658" s="8">
        <v>40155</v>
      </c>
    </row>
    <row r="12659" spans="1:22" x14ac:dyDescent="0.2">
      <c r="A12659" t="s">
        <v>2666</v>
      </c>
      <c r="B12659">
        <v>2</v>
      </c>
      <c r="C12659">
        <v>2010</v>
      </c>
      <c r="E12659" t="s">
        <v>5087</v>
      </c>
      <c r="F12659">
        <v>10.6</v>
      </c>
      <c r="G12659" t="s">
        <v>16976</v>
      </c>
      <c r="H12659" t="s">
        <v>16967</v>
      </c>
      <c r="P12659">
        <v>5.4259000000000004</v>
      </c>
      <c r="Q12659">
        <v>-0.1157</v>
      </c>
      <c r="R12659">
        <v>0</v>
      </c>
      <c r="S12659">
        <v>5.5415999999999999</v>
      </c>
      <c r="U12659">
        <v>150</v>
      </c>
      <c r="V12659" s="8">
        <v>40155</v>
      </c>
    </row>
    <row r="12660" spans="1:22" x14ac:dyDescent="0.2">
      <c r="A12660" t="s">
        <v>2666</v>
      </c>
      <c r="B12660">
        <v>2</v>
      </c>
      <c r="C12660">
        <v>2010</v>
      </c>
      <c r="E12660" t="s">
        <v>5087</v>
      </c>
      <c r="F12660">
        <v>10.7</v>
      </c>
      <c r="G12660" t="s">
        <v>16977</v>
      </c>
      <c r="H12660" t="s">
        <v>16967</v>
      </c>
      <c r="P12660">
        <v>5.5258000000000003</v>
      </c>
      <c r="Q12660">
        <v>-0.1157</v>
      </c>
      <c r="R12660">
        <v>0</v>
      </c>
      <c r="S12660">
        <v>5.6414999999999997</v>
      </c>
      <c r="U12660">
        <v>55</v>
      </c>
      <c r="V12660" s="8">
        <v>40155</v>
      </c>
    </row>
    <row r="12661" spans="1:22" x14ac:dyDescent="0.2">
      <c r="A12661" t="s">
        <v>2666</v>
      </c>
      <c r="B12661">
        <v>2</v>
      </c>
      <c r="C12661">
        <v>2010</v>
      </c>
      <c r="E12661" t="s">
        <v>5087</v>
      </c>
      <c r="F12661">
        <v>10.85</v>
      </c>
      <c r="G12661" t="s">
        <v>16978</v>
      </c>
      <c r="H12661" t="s">
        <v>16967</v>
      </c>
      <c r="P12661">
        <v>5.6757</v>
      </c>
      <c r="Q12661">
        <v>-0.1157</v>
      </c>
      <c r="R12661">
        <v>0</v>
      </c>
      <c r="S12661">
        <v>5.7914000000000003</v>
      </c>
      <c r="U12661">
        <v>50</v>
      </c>
      <c r="V12661" s="8">
        <v>40155</v>
      </c>
    </row>
    <row r="12662" spans="1:22" x14ac:dyDescent="0.2">
      <c r="A12662" t="s">
        <v>2666</v>
      </c>
      <c r="B12662">
        <v>2</v>
      </c>
      <c r="C12662">
        <v>2010</v>
      </c>
      <c r="E12662" t="s">
        <v>5087</v>
      </c>
      <c r="F12662">
        <v>10.9</v>
      </c>
      <c r="G12662" t="s">
        <v>16979</v>
      </c>
      <c r="H12662" t="s">
        <v>16967</v>
      </c>
      <c r="P12662">
        <v>5.7256</v>
      </c>
      <c r="Q12662">
        <v>-0.1158</v>
      </c>
      <c r="R12662">
        <v>0</v>
      </c>
      <c r="S12662">
        <v>5.8414000000000001</v>
      </c>
      <c r="U12662">
        <v>50</v>
      </c>
      <c r="V12662" s="8">
        <v>40155</v>
      </c>
    </row>
    <row r="12663" spans="1:22" x14ac:dyDescent="0.2">
      <c r="A12663" t="s">
        <v>2666</v>
      </c>
      <c r="B12663">
        <v>2</v>
      </c>
      <c r="C12663">
        <v>2010</v>
      </c>
      <c r="E12663" t="s">
        <v>5087</v>
      </c>
      <c r="F12663">
        <v>11</v>
      </c>
      <c r="G12663" t="s">
        <v>16980</v>
      </c>
      <c r="H12663" t="s">
        <v>16967</v>
      </c>
      <c r="P12663">
        <v>5.8255999999999997</v>
      </c>
      <c r="Q12663">
        <v>-0.1157</v>
      </c>
      <c r="R12663">
        <v>0</v>
      </c>
      <c r="S12663">
        <v>5.9413</v>
      </c>
      <c r="U12663">
        <v>575</v>
      </c>
      <c r="V12663" s="8">
        <v>40155</v>
      </c>
    </row>
    <row r="12664" spans="1:22" x14ac:dyDescent="0.2">
      <c r="A12664" t="s">
        <v>2666</v>
      </c>
      <c r="B12664">
        <v>2</v>
      </c>
      <c r="C12664">
        <v>2010</v>
      </c>
      <c r="E12664" t="s">
        <v>5087</v>
      </c>
      <c r="F12664">
        <v>11.25</v>
      </c>
      <c r="G12664" t="s">
        <v>16981</v>
      </c>
      <c r="H12664" t="s">
        <v>16967</v>
      </c>
      <c r="P12664">
        <v>6.0754000000000001</v>
      </c>
      <c r="Q12664">
        <v>-0.1158</v>
      </c>
      <c r="R12664">
        <v>0</v>
      </c>
      <c r="S12664">
        <v>6.1912000000000003</v>
      </c>
      <c r="U12664">
        <v>375</v>
      </c>
      <c r="V12664" s="8">
        <v>40155</v>
      </c>
    </row>
    <row r="12665" spans="1:22" x14ac:dyDescent="0.2">
      <c r="A12665" t="s">
        <v>2666</v>
      </c>
      <c r="B12665">
        <v>2</v>
      </c>
      <c r="C12665">
        <v>2010</v>
      </c>
      <c r="E12665" t="s">
        <v>5087</v>
      </c>
      <c r="F12665">
        <v>11.5</v>
      </c>
      <c r="G12665" t="s">
        <v>16982</v>
      </c>
      <c r="H12665" t="s">
        <v>16967</v>
      </c>
      <c r="P12665">
        <v>6.3251999999999997</v>
      </c>
      <c r="Q12665">
        <v>-0.1158</v>
      </c>
      <c r="R12665">
        <v>0</v>
      </c>
      <c r="S12665">
        <v>6.4409999999999998</v>
      </c>
      <c r="U12665">
        <v>825</v>
      </c>
      <c r="V12665" s="8">
        <v>40155</v>
      </c>
    </row>
    <row r="12666" spans="1:22" x14ac:dyDescent="0.2">
      <c r="A12666" t="s">
        <v>2666</v>
      </c>
      <c r="B12666">
        <v>2</v>
      </c>
      <c r="C12666">
        <v>2010</v>
      </c>
      <c r="E12666" t="s">
        <v>5087</v>
      </c>
      <c r="F12666">
        <v>11.65</v>
      </c>
      <c r="G12666" t="s">
        <v>16983</v>
      </c>
      <c r="H12666" t="s">
        <v>16967</v>
      </c>
      <c r="P12666">
        <v>6.4751000000000003</v>
      </c>
      <c r="Q12666">
        <v>-0.1158</v>
      </c>
      <c r="R12666">
        <v>0</v>
      </c>
      <c r="S12666">
        <v>6.5909000000000004</v>
      </c>
      <c r="U12666">
        <v>30</v>
      </c>
      <c r="V12666" s="8">
        <v>40155</v>
      </c>
    </row>
    <row r="12667" spans="1:22" x14ac:dyDescent="0.2">
      <c r="A12667" t="s">
        <v>2666</v>
      </c>
      <c r="B12667">
        <v>2</v>
      </c>
      <c r="C12667">
        <v>2010</v>
      </c>
      <c r="E12667" t="s">
        <v>5087</v>
      </c>
      <c r="F12667">
        <v>11.75</v>
      </c>
      <c r="G12667" t="s">
        <v>16984</v>
      </c>
      <c r="H12667" t="s">
        <v>16967</v>
      </c>
      <c r="P12667">
        <v>6.5750999999999999</v>
      </c>
      <c r="Q12667">
        <v>-0.1158</v>
      </c>
      <c r="R12667">
        <v>0</v>
      </c>
      <c r="S12667">
        <v>6.6909000000000001</v>
      </c>
      <c r="U12667">
        <v>25</v>
      </c>
      <c r="V12667" s="8">
        <v>40155</v>
      </c>
    </row>
    <row r="12668" spans="1:22" x14ac:dyDescent="0.2">
      <c r="A12668" t="s">
        <v>2666</v>
      </c>
      <c r="B12668">
        <v>2</v>
      </c>
      <c r="C12668">
        <v>2010</v>
      </c>
      <c r="E12668" t="s">
        <v>5087</v>
      </c>
      <c r="F12668">
        <v>12</v>
      </c>
      <c r="G12668" t="s">
        <v>16985</v>
      </c>
      <c r="H12668" t="s">
        <v>16967</v>
      </c>
      <c r="P12668">
        <v>6.8249000000000004</v>
      </c>
      <c r="Q12668">
        <v>-0.1159</v>
      </c>
      <c r="R12668">
        <v>0</v>
      </c>
      <c r="S12668">
        <v>6.9408000000000003</v>
      </c>
      <c r="U12668">
        <v>350</v>
      </c>
      <c r="V12668" s="8">
        <v>40155</v>
      </c>
    </row>
    <row r="12669" spans="1:22" x14ac:dyDescent="0.2">
      <c r="A12669" t="s">
        <v>2666</v>
      </c>
      <c r="B12669">
        <v>2</v>
      </c>
      <c r="C12669">
        <v>2010</v>
      </c>
      <c r="E12669" t="s">
        <v>5087</v>
      </c>
      <c r="F12669">
        <v>12.2</v>
      </c>
      <c r="G12669" t="s">
        <v>16986</v>
      </c>
      <c r="H12669" t="s">
        <v>16967</v>
      </c>
      <c r="P12669">
        <v>7.0247999999999999</v>
      </c>
      <c r="Q12669">
        <v>-0.1159</v>
      </c>
      <c r="R12669">
        <v>0</v>
      </c>
      <c r="S12669">
        <v>7.1406999999999998</v>
      </c>
      <c r="U12669">
        <v>75</v>
      </c>
      <c r="V12669" s="8">
        <v>40155</v>
      </c>
    </row>
    <row r="12670" spans="1:22" x14ac:dyDescent="0.2">
      <c r="A12670" t="s">
        <v>2666</v>
      </c>
      <c r="B12670">
        <v>2</v>
      </c>
      <c r="C12670">
        <v>2010</v>
      </c>
      <c r="E12670" t="s">
        <v>5087</v>
      </c>
      <c r="F12670">
        <v>12.25</v>
      </c>
      <c r="G12670" t="s">
        <v>16987</v>
      </c>
      <c r="H12670" t="s">
        <v>16967</v>
      </c>
      <c r="P12670">
        <v>7.0747999999999998</v>
      </c>
      <c r="Q12670">
        <v>-0.1159</v>
      </c>
      <c r="R12670">
        <v>0</v>
      </c>
      <c r="S12670">
        <v>7.1906999999999996</v>
      </c>
      <c r="U12670">
        <v>125</v>
      </c>
      <c r="V12670" s="8">
        <v>40155</v>
      </c>
    </row>
    <row r="12671" spans="1:22" x14ac:dyDescent="0.2">
      <c r="A12671" t="s">
        <v>2666</v>
      </c>
      <c r="B12671">
        <v>2</v>
      </c>
      <c r="C12671">
        <v>2010</v>
      </c>
      <c r="E12671" t="s">
        <v>5087</v>
      </c>
      <c r="F12671">
        <v>12.3</v>
      </c>
      <c r="G12671" t="s">
        <v>16988</v>
      </c>
      <c r="H12671" t="s">
        <v>16967</v>
      </c>
      <c r="P12671">
        <v>7.1247999999999996</v>
      </c>
      <c r="Q12671">
        <v>-0.1159</v>
      </c>
      <c r="R12671">
        <v>0</v>
      </c>
      <c r="S12671">
        <v>7.2407000000000004</v>
      </c>
      <c r="U12671">
        <v>25</v>
      </c>
      <c r="V12671" s="8">
        <v>40155</v>
      </c>
    </row>
    <row r="12672" spans="1:22" x14ac:dyDescent="0.2">
      <c r="A12672" t="s">
        <v>2666</v>
      </c>
      <c r="B12672">
        <v>2</v>
      </c>
      <c r="C12672">
        <v>2010</v>
      </c>
      <c r="E12672" t="s">
        <v>5087</v>
      </c>
      <c r="F12672">
        <v>12.4</v>
      </c>
      <c r="G12672" t="s">
        <v>16989</v>
      </c>
      <c r="H12672" t="s">
        <v>16967</v>
      </c>
      <c r="P12672">
        <v>7.2247000000000003</v>
      </c>
      <c r="Q12672">
        <v>-0.1159</v>
      </c>
      <c r="R12672">
        <v>0</v>
      </c>
      <c r="S12672">
        <v>7.3406000000000002</v>
      </c>
      <c r="U12672">
        <v>125</v>
      </c>
      <c r="V12672" s="8">
        <v>40155</v>
      </c>
    </row>
    <row r="12673" spans="1:22" x14ac:dyDescent="0.2">
      <c r="A12673" t="s">
        <v>2666</v>
      </c>
      <c r="B12673">
        <v>2</v>
      </c>
      <c r="C12673">
        <v>2010</v>
      </c>
      <c r="E12673" t="s">
        <v>5087</v>
      </c>
      <c r="F12673">
        <v>12.7</v>
      </c>
      <c r="G12673" t="s">
        <v>16990</v>
      </c>
      <c r="H12673" t="s">
        <v>16967</v>
      </c>
      <c r="P12673">
        <v>7.5246000000000004</v>
      </c>
      <c r="Q12673">
        <v>-0.1159</v>
      </c>
      <c r="R12673">
        <v>0</v>
      </c>
      <c r="S12673">
        <v>7.6405000000000003</v>
      </c>
      <c r="U12673">
        <v>50</v>
      </c>
      <c r="V12673" s="8">
        <v>40155</v>
      </c>
    </row>
    <row r="12674" spans="1:22" x14ac:dyDescent="0.2">
      <c r="A12674" t="s">
        <v>2666</v>
      </c>
      <c r="B12674">
        <v>2</v>
      </c>
      <c r="C12674">
        <v>2010</v>
      </c>
      <c r="E12674" t="s">
        <v>5087</v>
      </c>
      <c r="F12674">
        <v>13</v>
      </c>
      <c r="G12674" t="s">
        <v>16991</v>
      </c>
      <c r="H12674" t="s">
        <v>16967</v>
      </c>
      <c r="P12674">
        <v>7.8244999999999996</v>
      </c>
      <c r="Q12674">
        <v>-0.1159</v>
      </c>
      <c r="R12674">
        <v>0</v>
      </c>
      <c r="S12674">
        <v>7.9404000000000003</v>
      </c>
      <c r="V12674" s="8">
        <v>40155</v>
      </c>
    </row>
    <row r="12675" spans="1:22" x14ac:dyDescent="0.2">
      <c r="A12675" t="s">
        <v>2666</v>
      </c>
      <c r="B12675">
        <v>2</v>
      </c>
      <c r="C12675">
        <v>2010</v>
      </c>
      <c r="E12675" t="s">
        <v>5087</v>
      </c>
      <c r="F12675">
        <v>2</v>
      </c>
      <c r="G12675" t="s">
        <v>16992</v>
      </c>
      <c r="H12675" t="s">
        <v>16967</v>
      </c>
      <c r="P12675">
        <v>1E-4</v>
      </c>
      <c r="Q12675" t="s">
        <v>1244</v>
      </c>
      <c r="R12675">
        <v>0</v>
      </c>
      <c r="S12675">
        <v>1E-4</v>
      </c>
      <c r="U12675">
        <v>2050</v>
      </c>
      <c r="V12675" s="8">
        <v>40155</v>
      </c>
    </row>
    <row r="12676" spans="1:22" x14ac:dyDescent="0.2">
      <c r="A12676" t="s">
        <v>2666</v>
      </c>
      <c r="B12676">
        <v>2</v>
      </c>
      <c r="C12676">
        <v>2010</v>
      </c>
      <c r="E12676" t="s">
        <v>5087</v>
      </c>
      <c r="F12676">
        <v>2.5</v>
      </c>
      <c r="G12676" t="s">
        <v>16993</v>
      </c>
      <c r="H12676" t="s">
        <v>16967</v>
      </c>
      <c r="P12676">
        <v>2.9999999999999997E-4</v>
      </c>
      <c r="Q12676">
        <v>-1E-4</v>
      </c>
      <c r="R12676">
        <v>0</v>
      </c>
      <c r="S12676">
        <v>4.0000000000000002E-4</v>
      </c>
      <c r="U12676">
        <v>500</v>
      </c>
      <c r="V12676" s="8">
        <v>40155</v>
      </c>
    </row>
    <row r="12677" spans="1:22" x14ac:dyDescent="0.2">
      <c r="A12677" t="s">
        <v>2666</v>
      </c>
      <c r="B12677">
        <v>2</v>
      </c>
      <c r="C12677">
        <v>2010</v>
      </c>
      <c r="E12677" t="s">
        <v>5087</v>
      </c>
      <c r="F12677">
        <v>2.65</v>
      </c>
      <c r="G12677" t="s">
        <v>16994</v>
      </c>
      <c r="H12677" t="s">
        <v>16967</v>
      </c>
      <c r="P12677">
        <v>8.0000000000000004E-4</v>
      </c>
      <c r="Q12677" t="s">
        <v>1244</v>
      </c>
      <c r="R12677">
        <v>0</v>
      </c>
      <c r="S12677">
        <v>8.0000000000000004E-4</v>
      </c>
      <c r="U12677">
        <v>300</v>
      </c>
      <c r="V12677" s="8">
        <v>40155</v>
      </c>
    </row>
    <row r="12678" spans="1:22" x14ac:dyDescent="0.2">
      <c r="A12678" t="s">
        <v>2666</v>
      </c>
      <c r="B12678">
        <v>2</v>
      </c>
      <c r="C12678">
        <v>2010</v>
      </c>
      <c r="E12678" t="s">
        <v>5087</v>
      </c>
      <c r="F12678">
        <v>2.75</v>
      </c>
      <c r="G12678" t="s">
        <v>16995</v>
      </c>
      <c r="H12678" t="s">
        <v>16967</v>
      </c>
      <c r="P12678">
        <v>1.1999999999999999E-3</v>
      </c>
      <c r="Q12678">
        <v>-1E-4</v>
      </c>
      <c r="R12678">
        <v>0</v>
      </c>
      <c r="S12678">
        <v>1.2999999999999999E-3</v>
      </c>
      <c r="U12678">
        <v>300</v>
      </c>
      <c r="V12678" s="8">
        <v>40155</v>
      </c>
    </row>
    <row r="12679" spans="1:22" x14ac:dyDescent="0.2">
      <c r="A12679" t="s">
        <v>2666</v>
      </c>
      <c r="B12679">
        <v>2</v>
      </c>
      <c r="C12679">
        <v>2010</v>
      </c>
      <c r="E12679" t="s">
        <v>5087</v>
      </c>
      <c r="F12679">
        <v>3</v>
      </c>
      <c r="G12679" t="s">
        <v>16996</v>
      </c>
      <c r="H12679" t="s">
        <v>16967</v>
      </c>
      <c r="P12679">
        <v>3.5000000000000001E-3</v>
      </c>
      <c r="Q12679">
        <v>-2.0000000000000001E-4</v>
      </c>
      <c r="R12679">
        <v>150</v>
      </c>
      <c r="S12679">
        <v>3.7000000000000002E-3</v>
      </c>
      <c r="U12679">
        <v>8761</v>
      </c>
      <c r="V12679" s="8">
        <v>40155</v>
      </c>
    </row>
    <row r="12680" spans="1:22" x14ac:dyDescent="0.2">
      <c r="A12680" t="s">
        <v>2666</v>
      </c>
      <c r="B12680">
        <v>2</v>
      </c>
      <c r="C12680">
        <v>2010</v>
      </c>
      <c r="E12680" t="s">
        <v>5087</v>
      </c>
      <c r="F12680">
        <v>3.2</v>
      </c>
      <c r="G12680" t="s">
        <v>16997</v>
      </c>
      <c r="H12680" t="s">
        <v>16967</v>
      </c>
      <c r="P12680">
        <v>7.3000000000000001E-3</v>
      </c>
      <c r="Q12680">
        <v>-5.9999999999999995E-4</v>
      </c>
      <c r="R12680">
        <v>0</v>
      </c>
      <c r="S12680">
        <v>7.9000000000000008E-3</v>
      </c>
      <c r="U12680">
        <v>25</v>
      </c>
      <c r="V12680" s="8">
        <v>40155</v>
      </c>
    </row>
    <row r="12681" spans="1:22" x14ac:dyDescent="0.2">
      <c r="A12681" t="s">
        <v>2666</v>
      </c>
      <c r="B12681">
        <v>2</v>
      </c>
      <c r="C12681">
        <v>2010</v>
      </c>
      <c r="E12681" t="s">
        <v>5087</v>
      </c>
      <c r="F12681">
        <v>3.25</v>
      </c>
      <c r="G12681" t="s">
        <v>16998</v>
      </c>
      <c r="H12681" t="s">
        <v>16967</v>
      </c>
      <c r="P12681">
        <v>8.6999999999999994E-3</v>
      </c>
      <c r="Q12681">
        <v>-6.9999999999999999E-4</v>
      </c>
      <c r="R12681">
        <v>0</v>
      </c>
      <c r="S12681">
        <v>9.4000000000000004E-3</v>
      </c>
      <c r="T12681">
        <v>100</v>
      </c>
      <c r="U12681">
        <v>3240</v>
      </c>
      <c r="V12681" s="8">
        <v>40155</v>
      </c>
    </row>
    <row r="12682" spans="1:22" x14ac:dyDescent="0.2">
      <c r="A12682" t="s">
        <v>2666</v>
      </c>
      <c r="B12682">
        <v>2</v>
      </c>
      <c r="C12682">
        <v>2010</v>
      </c>
      <c r="E12682" t="s">
        <v>5087</v>
      </c>
      <c r="F12682">
        <v>3.5</v>
      </c>
      <c r="G12682" t="s">
        <v>16999</v>
      </c>
      <c r="H12682" t="s">
        <v>16967</v>
      </c>
      <c r="P12682">
        <v>1.8800000000000001E-2</v>
      </c>
      <c r="Q12682">
        <v>-1.9E-3</v>
      </c>
      <c r="R12682">
        <v>500</v>
      </c>
      <c r="S12682">
        <v>2.07E-2</v>
      </c>
      <c r="T12682">
        <v>1350</v>
      </c>
      <c r="U12682">
        <v>12436</v>
      </c>
      <c r="V12682" s="8">
        <v>40155</v>
      </c>
    </row>
    <row r="12683" spans="1:22" x14ac:dyDescent="0.2">
      <c r="A12683" t="s">
        <v>2666</v>
      </c>
      <c r="B12683">
        <v>2</v>
      </c>
      <c r="C12683">
        <v>2010</v>
      </c>
      <c r="E12683" t="s">
        <v>5087</v>
      </c>
      <c r="F12683">
        <v>3.75</v>
      </c>
      <c r="G12683" t="s">
        <v>17000</v>
      </c>
      <c r="H12683" t="s">
        <v>16967</v>
      </c>
      <c r="P12683">
        <v>3.6799999999999999E-2</v>
      </c>
      <c r="Q12683">
        <v>-4.7000000000000002E-3</v>
      </c>
      <c r="R12683">
        <v>0</v>
      </c>
      <c r="S12683">
        <v>4.1500000000000002E-2</v>
      </c>
      <c r="T12683">
        <v>200</v>
      </c>
      <c r="U12683">
        <v>2839</v>
      </c>
      <c r="V12683" s="8">
        <v>40155</v>
      </c>
    </row>
    <row r="12684" spans="1:22" x14ac:dyDescent="0.2">
      <c r="A12684" t="s">
        <v>2666</v>
      </c>
      <c r="B12684">
        <v>2</v>
      </c>
      <c r="C12684">
        <v>2010</v>
      </c>
      <c r="E12684" t="s">
        <v>5087</v>
      </c>
      <c r="F12684">
        <v>3.9</v>
      </c>
      <c r="G12684" t="s">
        <v>17001</v>
      </c>
      <c r="H12684" t="s">
        <v>16967</v>
      </c>
      <c r="P12684">
        <v>5.28E-2</v>
      </c>
      <c r="Q12684">
        <v>-7.4000000000000003E-3</v>
      </c>
      <c r="R12684">
        <v>0</v>
      </c>
      <c r="S12684">
        <v>6.0199999999999997E-2</v>
      </c>
      <c r="V12684" s="8">
        <v>40155</v>
      </c>
    </row>
    <row r="12685" spans="1:22" x14ac:dyDescent="0.2">
      <c r="A12685" t="s">
        <v>2666</v>
      </c>
      <c r="B12685">
        <v>2</v>
      </c>
      <c r="C12685">
        <v>2010</v>
      </c>
      <c r="E12685" t="s">
        <v>5087</v>
      </c>
      <c r="F12685">
        <v>4</v>
      </c>
      <c r="G12685" t="s">
        <v>17002</v>
      </c>
      <c r="H12685" t="s">
        <v>16967</v>
      </c>
      <c r="L12685">
        <v>6.8900000000000003E-2</v>
      </c>
      <c r="M12685" t="s">
        <v>1246</v>
      </c>
      <c r="P12685">
        <v>6.6000000000000003E-2</v>
      </c>
      <c r="Q12685">
        <v>-9.7999999999999997E-3</v>
      </c>
      <c r="R12685">
        <v>1400</v>
      </c>
      <c r="S12685">
        <v>7.5800000000000006E-2</v>
      </c>
      <c r="T12685">
        <v>4965</v>
      </c>
      <c r="U12685">
        <v>14262</v>
      </c>
      <c r="V12685" s="8">
        <v>40155</v>
      </c>
    </row>
    <row r="12686" spans="1:22" x14ac:dyDescent="0.2">
      <c r="A12686" t="s">
        <v>2666</v>
      </c>
      <c r="B12686">
        <v>2</v>
      </c>
      <c r="C12686">
        <v>2010</v>
      </c>
      <c r="E12686" t="s">
        <v>5087</v>
      </c>
      <c r="F12686">
        <v>4.0999999999999996</v>
      </c>
      <c r="G12686" t="s">
        <v>17003</v>
      </c>
      <c r="H12686" t="s">
        <v>16967</v>
      </c>
      <c r="P12686">
        <v>8.1500000000000003E-2</v>
      </c>
      <c r="Q12686">
        <v>-1.26E-2</v>
      </c>
      <c r="R12686">
        <v>0</v>
      </c>
      <c r="S12686">
        <v>9.4100000000000003E-2</v>
      </c>
      <c r="V12686" s="8">
        <v>40155</v>
      </c>
    </row>
    <row r="12687" spans="1:22" x14ac:dyDescent="0.2">
      <c r="A12687" t="s">
        <v>2666</v>
      </c>
      <c r="B12687">
        <v>2</v>
      </c>
      <c r="C12687">
        <v>2010</v>
      </c>
      <c r="E12687" t="s">
        <v>5087</v>
      </c>
      <c r="F12687">
        <v>4.1500000000000004</v>
      </c>
      <c r="G12687" t="s">
        <v>17004</v>
      </c>
      <c r="H12687" t="s">
        <v>16967</v>
      </c>
      <c r="P12687">
        <v>9.0200000000000002E-2</v>
      </c>
      <c r="Q12687">
        <v>-1.41E-2</v>
      </c>
      <c r="R12687">
        <v>0</v>
      </c>
      <c r="S12687">
        <v>0.1043</v>
      </c>
      <c r="U12687">
        <v>10</v>
      </c>
      <c r="V12687" s="8">
        <v>40155</v>
      </c>
    </row>
    <row r="12688" spans="1:22" x14ac:dyDescent="0.2">
      <c r="A12688" t="s">
        <v>2666</v>
      </c>
      <c r="B12688">
        <v>2</v>
      </c>
      <c r="C12688">
        <v>2010</v>
      </c>
      <c r="E12688" t="s">
        <v>5087</v>
      </c>
      <c r="F12688">
        <v>4.2</v>
      </c>
      <c r="G12688" t="s">
        <v>17005</v>
      </c>
      <c r="H12688" t="s">
        <v>16967</v>
      </c>
      <c r="P12688">
        <v>9.9599999999999994E-2</v>
      </c>
      <c r="Q12688">
        <v>-1.5699999999999999E-2</v>
      </c>
      <c r="R12688">
        <v>0</v>
      </c>
      <c r="S12688">
        <v>0.1153</v>
      </c>
      <c r="U12688">
        <v>3</v>
      </c>
      <c r="V12688" s="8">
        <v>40155</v>
      </c>
    </row>
    <row r="12689" spans="1:22" x14ac:dyDescent="0.2">
      <c r="A12689" t="s">
        <v>2666</v>
      </c>
      <c r="B12689">
        <v>2</v>
      </c>
      <c r="C12689">
        <v>2010</v>
      </c>
      <c r="E12689" t="s">
        <v>5087</v>
      </c>
      <c r="F12689">
        <v>4.25</v>
      </c>
      <c r="G12689" t="s">
        <v>17006</v>
      </c>
      <c r="H12689" t="s">
        <v>16967</v>
      </c>
      <c r="L12689">
        <v>0.1099</v>
      </c>
      <c r="M12689" t="s">
        <v>1246</v>
      </c>
      <c r="P12689">
        <v>0.1096</v>
      </c>
      <c r="Q12689">
        <v>-1.7500000000000002E-2</v>
      </c>
      <c r="R12689">
        <v>150</v>
      </c>
      <c r="S12689">
        <v>0.12709999999999999</v>
      </c>
      <c r="T12689">
        <v>75</v>
      </c>
      <c r="U12689">
        <v>3060</v>
      </c>
      <c r="V12689" s="8">
        <v>40155</v>
      </c>
    </row>
    <row r="12690" spans="1:22" x14ac:dyDescent="0.2">
      <c r="A12690" t="s">
        <v>2666</v>
      </c>
      <c r="B12690">
        <v>2</v>
      </c>
      <c r="C12690">
        <v>2010</v>
      </c>
      <c r="E12690" t="s">
        <v>5087</v>
      </c>
      <c r="F12690">
        <v>4.3</v>
      </c>
      <c r="G12690" t="s">
        <v>17007</v>
      </c>
      <c r="H12690" t="s">
        <v>16967</v>
      </c>
      <c r="P12690">
        <v>0.12039999999999999</v>
      </c>
      <c r="Q12690">
        <v>-1.9300000000000001E-2</v>
      </c>
      <c r="R12690">
        <v>0</v>
      </c>
      <c r="S12690">
        <v>0.13969999999999999</v>
      </c>
      <c r="V12690" s="8">
        <v>40155</v>
      </c>
    </row>
    <row r="12691" spans="1:22" x14ac:dyDescent="0.2">
      <c r="A12691" t="s">
        <v>2666</v>
      </c>
      <c r="B12691">
        <v>2</v>
      </c>
      <c r="C12691">
        <v>2010</v>
      </c>
      <c r="E12691" t="s">
        <v>5087</v>
      </c>
      <c r="F12691">
        <v>4.3499999999999996</v>
      </c>
      <c r="G12691" t="s">
        <v>17008</v>
      </c>
      <c r="H12691" t="s">
        <v>16967</v>
      </c>
      <c r="P12691">
        <v>0.13239999999999999</v>
      </c>
      <c r="Q12691">
        <v>-2.07E-2</v>
      </c>
      <c r="R12691">
        <v>0</v>
      </c>
      <c r="S12691">
        <v>0.15310000000000001</v>
      </c>
      <c r="U12691">
        <v>200</v>
      </c>
      <c r="V12691" s="8">
        <v>40155</v>
      </c>
    </row>
    <row r="12692" spans="1:22" x14ac:dyDescent="0.2">
      <c r="A12692" t="s">
        <v>2666</v>
      </c>
      <c r="B12692">
        <v>2</v>
      </c>
      <c r="C12692">
        <v>2010</v>
      </c>
      <c r="E12692" t="s">
        <v>5087</v>
      </c>
      <c r="F12692">
        <v>4.4000000000000004</v>
      </c>
      <c r="G12692" t="s">
        <v>17009</v>
      </c>
      <c r="H12692" t="s">
        <v>16967</v>
      </c>
      <c r="P12692">
        <v>0.14530000000000001</v>
      </c>
      <c r="Q12692">
        <v>-2.2100000000000002E-2</v>
      </c>
      <c r="R12692">
        <v>0</v>
      </c>
      <c r="S12692">
        <v>0.16739999999999999</v>
      </c>
      <c r="U12692">
        <v>60</v>
      </c>
      <c r="V12692" s="8">
        <v>40155</v>
      </c>
    </row>
    <row r="12693" spans="1:22" x14ac:dyDescent="0.2">
      <c r="A12693" t="s">
        <v>2666</v>
      </c>
      <c r="B12693">
        <v>2</v>
      </c>
      <c r="C12693">
        <v>2010</v>
      </c>
      <c r="E12693" t="s">
        <v>5087</v>
      </c>
      <c r="F12693">
        <v>4.5</v>
      </c>
      <c r="G12693" t="s">
        <v>17010</v>
      </c>
      <c r="H12693" t="s">
        <v>16967</v>
      </c>
      <c r="L12693">
        <v>0.16900000000000001</v>
      </c>
      <c r="M12693" t="s">
        <v>1246</v>
      </c>
      <c r="P12693">
        <v>0.17349999999999999</v>
      </c>
      <c r="Q12693">
        <v>-2.5000000000000001E-2</v>
      </c>
      <c r="R12693">
        <v>1050</v>
      </c>
      <c r="S12693">
        <v>0.19850000000000001</v>
      </c>
      <c r="T12693">
        <v>2040</v>
      </c>
      <c r="U12693">
        <v>9543</v>
      </c>
      <c r="V12693" s="8">
        <v>40155</v>
      </c>
    </row>
    <row r="12694" spans="1:22" x14ac:dyDescent="0.2">
      <c r="A12694" t="s">
        <v>2666</v>
      </c>
      <c r="B12694">
        <v>2</v>
      </c>
      <c r="C12694">
        <v>2010</v>
      </c>
      <c r="E12694" t="s">
        <v>5087</v>
      </c>
      <c r="F12694">
        <v>4.55</v>
      </c>
      <c r="G12694" t="s">
        <v>17011</v>
      </c>
      <c r="H12694" t="s">
        <v>16967</v>
      </c>
      <c r="P12694">
        <v>0.18890000000000001</v>
      </c>
      <c r="Q12694">
        <v>-2.6499999999999999E-2</v>
      </c>
      <c r="R12694">
        <v>0</v>
      </c>
      <c r="S12694">
        <v>0.21540000000000001</v>
      </c>
      <c r="U12694">
        <v>175</v>
      </c>
      <c r="V12694" s="8">
        <v>40155</v>
      </c>
    </row>
    <row r="12695" spans="1:22" x14ac:dyDescent="0.2">
      <c r="A12695" t="s">
        <v>2666</v>
      </c>
      <c r="B12695">
        <v>2</v>
      </c>
      <c r="C12695">
        <v>2010</v>
      </c>
      <c r="E12695" t="s">
        <v>5087</v>
      </c>
      <c r="F12695">
        <v>4.5999999999999996</v>
      </c>
      <c r="G12695" t="s">
        <v>17012</v>
      </c>
      <c r="H12695" t="s">
        <v>16967</v>
      </c>
      <c r="L12695">
        <v>0.22520000000000001</v>
      </c>
      <c r="M12695" t="s">
        <v>1246</v>
      </c>
      <c r="N12695">
        <v>0.22520000000000001</v>
      </c>
      <c r="O12695" t="s">
        <v>1246</v>
      </c>
      <c r="P12695">
        <v>0.2051</v>
      </c>
      <c r="Q12695">
        <v>-2.8199999999999999E-2</v>
      </c>
      <c r="R12695">
        <v>0</v>
      </c>
      <c r="S12695">
        <v>0.23330000000000001</v>
      </c>
      <c r="U12695">
        <v>273</v>
      </c>
      <c r="V12695" s="8">
        <v>40155</v>
      </c>
    </row>
    <row r="12696" spans="1:22" x14ac:dyDescent="0.2">
      <c r="A12696" t="s">
        <v>2666</v>
      </c>
      <c r="B12696">
        <v>2</v>
      </c>
      <c r="C12696">
        <v>2010</v>
      </c>
      <c r="E12696" t="s">
        <v>5087</v>
      </c>
      <c r="F12696">
        <v>4.6500000000000004</v>
      </c>
      <c r="G12696" t="s">
        <v>17013</v>
      </c>
      <c r="H12696" t="s">
        <v>16967</v>
      </c>
      <c r="P12696">
        <v>0.22220000000000001</v>
      </c>
      <c r="Q12696">
        <v>-2.98E-2</v>
      </c>
      <c r="R12696">
        <v>0</v>
      </c>
      <c r="S12696">
        <v>0.252</v>
      </c>
      <c r="U12696">
        <v>300</v>
      </c>
      <c r="V12696" s="8">
        <v>40155</v>
      </c>
    </row>
    <row r="12697" spans="1:22" x14ac:dyDescent="0.2">
      <c r="A12697" t="s">
        <v>2666</v>
      </c>
      <c r="B12697">
        <v>2</v>
      </c>
      <c r="C12697">
        <v>2010</v>
      </c>
      <c r="E12697" t="s">
        <v>5087</v>
      </c>
      <c r="F12697">
        <v>4.7</v>
      </c>
      <c r="G12697" t="s">
        <v>17014</v>
      </c>
      <c r="H12697" t="s">
        <v>16967</v>
      </c>
      <c r="L12697">
        <v>0.25879999999999997</v>
      </c>
      <c r="M12697" t="s">
        <v>1246</v>
      </c>
      <c r="N12697">
        <v>0.25879999999999997</v>
      </c>
      <c r="O12697" t="s">
        <v>1246</v>
      </c>
      <c r="P12697">
        <v>0.24030000000000001</v>
      </c>
      <c r="Q12697">
        <v>-3.1300000000000001E-2</v>
      </c>
      <c r="R12697">
        <v>0</v>
      </c>
      <c r="S12697">
        <v>0.27160000000000001</v>
      </c>
      <c r="U12697">
        <v>325</v>
      </c>
      <c r="V12697" s="8">
        <v>40155</v>
      </c>
    </row>
    <row r="12698" spans="1:22" x14ac:dyDescent="0.2">
      <c r="A12698" t="s">
        <v>2666</v>
      </c>
      <c r="B12698">
        <v>2</v>
      </c>
      <c r="C12698">
        <v>2010</v>
      </c>
      <c r="E12698" t="s">
        <v>5087</v>
      </c>
      <c r="F12698">
        <v>4.75</v>
      </c>
      <c r="G12698" t="s">
        <v>17015</v>
      </c>
      <c r="H12698" t="s">
        <v>16967</v>
      </c>
      <c r="L12698">
        <v>0.249</v>
      </c>
      <c r="M12698" t="s">
        <v>1246</v>
      </c>
      <c r="P12698">
        <v>0.25919999999999999</v>
      </c>
      <c r="Q12698">
        <v>-3.3000000000000002E-2</v>
      </c>
      <c r="R12698">
        <v>750</v>
      </c>
      <c r="S12698">
        <v>0.29220000000000002</v>
      </c>
      <c r="U12698">
        <v>1714</v>
      </c>
      <c r="V12698" s="8">
        <v>40155</v>
      </c>
    </row>
    <row r="12699" spans="1:22" x14ac:dyDescent="0.2">
      <c r="A12699" t="s">
        <v>2666</v>
      </c>
      <c r="B12699">
        <v>2</v>
      </c>
      <c r="C12699">
        <v>2010</v>
      </c>
      <c r="E12699" t="s">
        <v>5087</v>
      </c>
      <c r="F12699">
        <v>4.8</v>
      </c>
      <c r="G12699" t="s">
        <v>17016</v>
      </c>
      <c r="H12699" t="s">
        <v>16967</v>
      </c>
      <c r="P12699">
        <v>0.27900000000000003</v>
      </c>
      <c r="Q12699">
        <v>-3.4700000000000002E-2</v>
      </c>
      <c r="R12699">
        <v>0</v>
      </c>
      <c r="S12699">
        <v>0.31369999999999998</v>
      </c>
      <c r="U12699">
        <v>1100</v>
      </c>
      <c r="V12699" s="8">
        <v>40155</v>
      </c>
    </row>
    <row r="12700" spans="1:22" x14ac:dyDescent="0.2">
      <c r="A12700" t="s">
        <v>2666</v>
      </c>
      <c r="B12700">
        <v>2</v>
      </c>
      <c r="C12700">
        <v>2010</v>
      </c>
      <c r="E12700" t="s">
        <v>5087</v>
      </c>
      <c r="F12700">
        <v>4.8499999999999996</v>
      </c>
      <c r="G12700" t="s">
        <v>17017</v>
      </c>
      <c r="H12700" t="s">
        <v>16967</v>
      </c>
      <c r="P12700">
        <v>0.29920000000000002</v>
      </c>
      <c r="Q12700">
        <v>-3.6900000000000002E-2</v>
      </c>
      <c r="R12700">
        <v>0</v>
      </c>
      <c r="S12700">
        <v>0.33610000000000001</v>
      </c>
      <c r="U12700">
        <v>720</v>
      </c>
      <c r="V12700" s="8">
        <v>40155</v>
      </c>
    </row>
    <row r="12701" spans="1:22" x14ac:dyDescent="0.2">
      <c r="A12701" t="s">
        <v>2666</v>
      </c>
      <c r="B12701">
        <v>2</v>
      </c>
      <c r="C12701">
        <v>2010</v>
      </c>
      <c r="E12701" t="s">
        <v>5087</v>
      </c>
      <c r="F12701">
        <v>4.9000000000000004</v>
      </c>
      <c r="G12701" t="s">
        <v>17018</v>
      </c>
      <c r="H12701" t="s">
        <v>16967</v>
      </c>
      <c r="P12701">
        <v>0.32040000000000002</v>
      </c>
      <c r="Q12701">
        <v>-3.9E-2</v>
      </c>
      <c r="R12701">
        <v>0</v>
      </c>
      <c r="S12701">
        <v>0.3594</v>
      </c>
      <c r="T12701">
        <v>50</v>
      </c>
      <c r="U12701">
        <v>404</v>
      </c>
      <c r="V12701" s="8">
        <v>40155</v>
      </c>
    </row>
    <row r="12702" spans="1:22" x14ac:dyDescent="0.2">
      <c r="A12702" t="s">
        <v>2666</v>
      </c>
      <c r="B12702">
        <v>2</v>
      </c>
      <c r="C12702">
        <v>2010</v>
      </c>
      <c r="E12702" t="s">
        <v>5087</v>
      </c>
      <c r="F12702">
        <v>4.95</v>
      </c>
      <c r="G12702" t="s">
        <v>17019</v>
      </c>
      <c r="H12702" t="s">
        <v>16967</v>
      </c>
      <c r="P12702">
        <v>0.34239999999999998</v>
      </c>
      <c r="Q12702">
        <v>-4.1200000000000001E-2</v>
      </c>
      <c r="R12702">
        <v>0</v>
      </c>
      <c r="S12702">
        <v>0.3836</v>
      </c>
      <c r="U12702">
        <v>375</v>
      </c>
      <c r="V12702" s="8">
        <v>40155</v>
      </c>
    </row>
    <row r="12703" spans="1:22" x14ac:dyDescent="0.2">
      <c r="A12703" t="s">
        <v>2666</v>
      </c>
      <c r="B12703">
        <v>2</v>
      </c>
      <c r="C12703">
        <v>2010</v>
      </c>
      <c r="E12703" t="s">
        <v>5087</v>
      </c>
      <c r="F12703">
        <v>5</v>
      </c>
      <c r="G12703" t="s">
        <v>17020</v>
      </c>
      <c r="H12703" t="s">
        <v>16967</v>
      </c>
      <c r="L12703">
        <v>0.35199999999999998</v>
      </c>
      <c r="M12703" t="s">
        <v>1246</v>
      </c>
      <c r="P12703">
        <v>0.3654</v>
      </c>
      <c r="Q12703">
        <v>-4.3400000000000001E-2</v>
      </c>
      <c r="R12703">
        <v>600</v>
      </c>
      <c r="S12703">
        <v>0.4088</v>
      </c>
      <c r="T12703">
        <v>200</v>
      </c>
      <c r="U12703">
        <v>9904</v>
      </c>
      <c r="V12703" s="8">
        <v>40155</v>
      </c>
    </row>
    <row r="12704" spans="1:22" x14ac:dyDescent="0.2">
      <c r="A12704" t="s">
        <v>2666</v>
      </c>
      <c r="B12704">
        <v>2</v>
      </c>
      <c r="C12704">
        <v>2010</v>
      </c>
      <c r="E12704" t="s">
        <v>5087</v>
      </c>
      <c r="F12704">
        <v>5.05</v>
      </c>
      <c r="G12704" t="s">
        <v>17021</v>
      </c>
      <c r="H12704" t="s">
        <v>16967</v>
      </c>
      <c r="P12704">
        <v>0.38919999999999999</v>
      </c>
      <c r="Q12704">
        <v>-4.5600000000000002E-2</v>
      </c>
      <c r="R12704">
        <v>0</v>
      </c>
      <c r="S12704">
        <v>0.43480000000000002</v>
      </c>
      <c r="T12704">
        <v>325</v>
      </c>
      <c r="U12704">
        <v>525</v>
      </c>
      <c r="V12704" s="8">
        <v>40155</v>
      </c>
    </row>
    <row r="12705" spans="1:22" x14ac:dyDescent="0.2">
      <c r="A12705" t="s">
        <v>2666</v>
      </c>
      <c r="B12705">
        <v>2</v>
      </c>
      <c r="C12705">
        <v>2010</v>
      </c>
      <c r="E12705" t="s">
        <v>5087</v>
      </c>
      <c r="F12705">
        <v>5.0999999999999996</v>
      </c>
      <c r="G12705" t="s">
        <v>17022</v>
      </c>
      <c r="H12705" t="s">
        <v>16967</v>
      </c>
      <c r="L12705">
        <v>0.44990000000000002</v>
      </c>
      <c r="M12705" t="s">
        <v>1246</v>
      </c>
      <c r="N12705">
        <v>0.44990000000000002</v>
      </c>
      <c r="O12705" t="s">
        <v>1246</v>
      </c>
      <c r="P12705">
        <v>0.41389999999999999</v>
      </c>
      <c r="Q12705">
        <v>-4.8800000000000003E-2</v>
      </c>
      <c r="R12705">
        <v>0</v>
      </c>
      <c r="S12705">
        <v>0.4627</v>
      </c>
      <c r="U12705">
        <v>350</v>
      </c>
      <c r="V12705" s="8">
        <v>40155</v>
      </c>
    </row>
    <row r="12706" spans="1:22" x14ac:dyDescent="0.2">
      <c r="A12706" t="s">
        <v>2666</v>
      </c>
      <c r="B12706">
        <v>2</v>
      </c>
      <c r="C12706">
        <v>2010</v>
      </c>
      <c r="E12706" t="s">
        <v>5087</v>
      </c>
      <c r="F12706">
        <v>5.15</v>
      </c>
      <c r="G12706" t="s">
        <v>17023</v>
      </c>
      <c r="H12706" t="s">
        <v>16967</v>
      </c>
      <c r="P12706">
        <v>0.4395</v>
      </c>
      <c r="Q12706">
        <v>-5.1900000000000002E-2</v>
      </c>
      <c r="R12706">
        <v>0</v>
      </c>
      <c r="S12706">
        <v>0.4914</v>
      </c>
      <c r="U12706">
        <v>435</v>
      </c>
      <c r="V12706" s="8">
        <v>40155</v>
      </c>
    </row>
    <row r="12707" spans="1:22" x14ac:dyDescent="0.2">
      <c r="A12707" t="s">
        <v>2666</v>
      </c>
      <c r="B12707">
        <v>2</v>
      </c>
      <c r="C12707">
        <v>2010</v>
      </c>
      <c r="E12707" t="s">
        <v>5087</v>
      </c>
      <c r="F12707">
        <v>5.2</v>
      </c>
      <c r="G12707" t="s">
        <v>17024</v>
      </c>
      <c r="H12707" t="s">
        <v>16967</v>
      </c>
      <c r="P12707">
        <v>0.46710000000000002</v>
      </c>
      <c r="Q12707">
        <v>-5.3999999999999999E-2</v>
      </c>
      <c r="R12707">
        <v>100</v>
      </c>
      <c r="S12707">
        <v>0.52110000000000001</v>
      </c>
      <c r="U12707">
        <v>850</v>
      </c>
      <c r="V12707" s="8">
        <v>40155</v>
      </c>
    </row>
    <row r="12708" spans="1:22" x14ac:dyDescent="0.2">
      <c r="A12708" t="s">
        <v>2666</v>
      </c>
      <c r="B12708">
        <v>2</v>
      </c>
      <c r="C12708">
        <v>2010</v>
      </c>
      <c r="E12708" t="s">
        <v>5087</v>
      </c>
      <c r="F12708">
        <v>5.25</v>
      </c>
      <c r="G12708" t="s">
        <v>17025</v>
      </c>
      <c r="H12708" t="s">
        <v>16967</v>
      </c>
      <c r="L12708">
        <v>0.53900000000000003</v>
      </c>
      <c r="M12708" t="s">
        <v>1246</v>
      </c>
      <c r="P12708">
        <v>0.4955</v>
      </c>
      <c r="Q12708">
        <v>-5.6000000000000001E-2</v>
      </c>
      <c r="R12708">
        <v>100</v>
      </c>
      <c r="S12708">
        <v>0.55149999999999999</v>
      </c>
      <c r="U12708">
        <v>2410</v>
      </c>
      <c r="V12708" s="8">
        <v>40155</v>
      </c>
    </row>
    <row r="12709" spans="1:22" x14ac:dyDescent="0.2">
      <c r="A12709" t="s">
        <v>2666</v>
      </c>
      <c r="B12709">
        <v>2</v>
      </c>
      <c r="C12709">
        <v>2010</v>
      </c>
      <c r="E12709" t="s">
        <v>5087</v>
      </c>
      <c r="F12709">
        <v>5.3</v>
      </c>
      <c r="G12709" t="s">
        <v>17026</v>
      </c>
      <c r="H12709" t="s">
        <v>16967</v>
      </c>
      <c r="P12709">
        <v>0.52480000000000004</v>
      </c>
      <c r="Q12709">
        <v>-5.8000000000000003E-2</v>
      </c>
      <c r="R12709">
        <v>0</v>
      </c>
      <c r="S12709">
        <v>0.58279999999999998</v>
      </c>
      <c r="U12709">
        <v>677</v>
      </c>
      <c r="V12709" s="8">
        <v>40155</v>
      </c>
    </row>
    <row r="12710" spans="1:22" x14ac:dyDescent="0.2">
      <c r="A12710" t="s">
        <v>2666</v>
      </c>
      <c r="B12710">
        <v>2</v>
      </c>
      <c r="C12710">
        <v>2010</v>
      </c>
      <c r="E12710" t="s">
        <v>5087</v>
      </c>
      <c r="F12710">
        <v>5.35</v>
      </c>
      <c r="G12710" t="s">
        <v>17027</v>
      </c>
      <c r="H12710" t="s">
        <v>16967</v>
      </c>
      <c r="L12710">
        <v>0.59989999999999999</v>
      </c>
      <c r="M12710" t="s">
        <v>1246</v>
      </c>
      <c r="N12710">
        <v>0.59989999999999999</v>
      </c>
      <c r="O12710" t="s">
        <v>1246</v>
      </c>
      <c r="P12710">
        <v>0.55500000000000005</v>
      </c>
      <c r="Q12710">
        <v>-0.06</v>
      </c>
      <c r="R12710">
        <v>0</v>
      </c>
      <c r="S12710">
        <v>0.61499999999999999</v>
      </c>
      <c r="U12710">
        <v>125</v>
      </c>
      <c r="V12710" s="8">
        <v>40155</v>
      </c>
    </row>
    <row r="12711" spans="1:22" x14ac:dyDescent="0.2">
      <c r="A12711" t="s">
        <v>2666</v>
      </c>
      <c r="B12711">
        <v>2</v>
      </c>
      <c r="C12711">
        <v>2010</v>
      </c>
      <c r="E12711" t="s">
        <v>5087</v>
      </c>
      <c r="F12711">
        <v>5.4</v>
      </c>
      <c r="G12711" t="s">
        <v>17028</v>
      </c>
      <c r="H12711" t="s">
        <v>16967</v>
      </c>
      <c r="P12711">
        <v>0.58589999999999998</v>
      </c>
      <c r="Q12711">
        <v>-6.2E-2</v>
      </c>
      <c r="R12711">
        <v>0</v>
      </c>
      <c r="S12711">
        <v>0.64790000000000003</v>
      </c>
      <c r="U12711">
        <v>227</v>
      </c>
      <c r="V12711" s="8">
        <v>40155</v>
      </c>
    </row>
    <row r="12712" spans="1:22" x14ac:dyDescent="0.2">
      <c r="A12712" t="s">
        <v>2666</v>
      </c>
      <c r="B12712">
        <v>2</v>
      </c>
      <c r="C12712">
        <v>2010</v>
      </c>
      <c r="E12712" t="s">
        <v>5087</v>
      </c>
      <c r="F12712">
        <v>5.45</v>
      </c>
      <c r="G12712" t="s">
        <v>17029</v>
      </c>
      <c r="H12712" t="s">
        <v>16967</v>
      </c>
      <c r="P12712">
        <v>0.61770000000000003</v>
      </c>
      <c r="Q12712">
        <v>-6.3799999999999996E-2</v>
      </c>
      <c r="R12712">
        <v>0</v>
      </c>
      <c r="S12712">
        <v>0.68149999999999999</v>
      </c>
      <c r="U12712">
        <v>750</v>
      </c>
      <c r="V12712" s="8">
        <v>40155</v>
      </c>
    </row>
    <row r="12713" spans="1:22" x14ac:dyDescent="0.2">
      <c r="A12713" t="s">
        <v>2666</v>
      </c>
      <c r="B12713">
        <v>2</v>
      </c>
      <c r="C12713">
        <v>2010</v>
      </c>
      <c r="E12713" t="s">
        <v>5087</v>
      </c>
      <c r="F12713">
        <v>5.5</v>
      </c>
      <c r="G12713" t="s">
        <v>17030</v>
      </c>
      <c r="H12713" t="s">
        <v>16967</v>
      </c>
      <c r="L12713">
        <v>0.69989999999999997</v>
      </c>
      <c r="M12713" t="s">
        <v>1246</v>
      </c>
      <c r="N12713">
        <v>0.69989999999999997</v>
      </c>
      <c r="O12713" t="s">
        <v>1246</v>
      </c>
      <c r="P12713">
        <v>0.6502</v>
      </c>
      <c r="Q12713">
        <v>-6.5799999999999997E-2</v>
      </c>
      <c r="R12713">
        <v>0</v>
      </c>
      <c r="S12713">
        <v>0.71599999999999997</v>
      </c>
      <c r="U12713">
        <v>4096</v>
      </c>
      <c r="V12713" s="8">
        <v>40155</v>
      </c>
    </row>
    <row r="12714" spans="1:22" x14ac:dyDescent="0.2">
      <c r="A12714" t="s">
        <v>2666</v>
      </c>
      <c r="B12714">
        <v>2</v>
      </c>
      <c r="C12714">
        <v>2010</v>
      </c>
      <c r="E12714" t="s">
        <v>5087</v>
      </c>
      <c r="F12714">
        <v>5.55</v>
      </c>
      <c r="G12714" t="s">
        <v>17031</v>
      </c>
      <c r="H12714" t="s">
        <v>16967</v>
      </c>
      <c r="L12714">
        <v>0.74990000000000001</v>
      </c>
      <c r="M12714" t="s">
        <v>1246</v>
      </c>
      <c r="N12714">
        <v>0.74990000000000001</v>
      </c>
      <c r="O12714" t="s">
        <v>1246</v>
      </c>
      <c r="P12714">
        <v>0.6835</v>
      </c>
      <c r="Q12714">
        <v>-6.7599999999999993E-2</v>
      </c>
      <c r="R12714">
        <v>0</v>
      </c>
      <c r="S12714">
        <v>0.75109999999999999</v>
      </c>
      <c r="U12714">
        <v>550</v>
      </c>
      <c r="V12714" s="8">
        <v>40155</v>
      </c>
    </row>
    <row r="12715" spans="1:22" x14ac:dyDescent="0.2">
      <c r="A12715" t="s">
        <v>2666</v>
      </c>
      <c r="B12715">
        <v>2</v>
      </c>
      <c r="C12715">
        <v>2010</v>
      </c>
      <c r="E12715" t="s">
        <v>5087</v>
      </c>
      <c r="F12715">
        <v>5.6</v>
      </c>
      <c r="G12715" t="s">
        <v>17032</v>
      </c>
      <c r="H12715" t="s">
        <v>16967</v>
      </c>
      <c r="P12715">
        <v>0.71760000000000002</v>
      </c>
      <c r="Q12715">
        <v>-6.9400000000000003E-2</v>
      </c>
      <c r="R12715">
        <v>0</v>
      </c>
      <c r="S12715">
        <v>0.78700000000000003</v>
      </c>
      <c r="U12715">
        <v>701</v>
      </c>
      <c r="V12715" s="8">
        <v>40155</v>
      </c>
    </row>
    <row r="12716" spans="1:22" x14ac:dyDescent="0.2">
      <c r="A12716" t="s">
        <v>2666</v>
      </c>
      <c r="B12716">
        <v>2</v>
      </c>
      <c r="C12716">
        <v>2010</v>
      </c>
      <c r="E12716" t="s">
        <v>5087</v>
      </c>
      <c r="F12716">
        <v>5.65</v>
      </c>
      <c r="G12716" t="s">
        <v>13114</v>
      </c>
      <c r="H12716" t="s">
        <v>16967</v>
      </c>
      <c r="L12716">
        <v>0.79990000000000006</v>
      </c>
      <c r="M12716" t="s">
        <v>1246</v>
      </c>
      <c r="N12716">
        <v>0.79990000000000006</v>
      </c>
      <c r="O12716" t="s">
        <v>1246</v>
      </c>
      <c r="P12716">
        <v>0.75229999999999997</v>
      </c>
      <c r="Q12716">
        <v>-7.1199999999999999E-2</v>
      </c>
      <c r="R12716">
        <v>0</v>
      </c>
      <c r="S12716">
        <v>0.82350000000000001</v>
      </c>
      <c r="U12716">
        <v>1700</v>
      </c>
      <c r="V12716" s="8">
        <v>40155</v>
      </c>
    </row>
    <row r="12717" spans="1:22" x14ac:dyDescent="0.2">
      <c r="A12717" t="s">
        <v>2666</v>
      </c>
      <c r="B12717">
        <v>2</v>
      </c>
      <c r="C12717">
        <v>2010</v>
      </c>
      <c r="E12717" t="s">
        <v>5087</v>
      </c>
      <c r="F12717">
        <v>5.7</v>
      </c>
      <c r="G12717" t="s">
        <v>13115</v>
      </c>
      <c r="H12717" t="s">
        <v>16967</v>
      </c>
      <c r="L12717">
        <v>0.84989999999999999</v>
      </c>
      <c r="M12717" t="s">
        <v>1246</v>
      </c>
      <c r="N12717">
        <v>0.84989999999999999</v>
      </c>
      <c r="O12717" t="s">
        <v>1246</v>
      </c>
      <c r="P12717">
        <v>0.78769999999999996</v>
      </c>
      <c r="Q12717">
        <v>-7.2900000000000006E-2</v>
      </c>
      <c r="R12717">
        <v>0</v>
      </c>
      <c r="S12717">
        <v>0.86060000000000003</v>
      </c>
      <c r="U12717">
        <v>400</v>
      </c>
      <c r="V12717" s="8">
        <v>40155</v>
      </c>
    </row>
    <row r="12718" spans="1:22" x14ac:dyDescent="0.2">
      <c r="A12718" t="s">
        <v>2666</v>
      </c>
      <c r="B12718">
        <v>2</v>
      </c>
      <c r="C12718">
        <v>2010</v>
      </c>
      <c r="E12718" t="s">
        <v>5087</v>
      </c>
      <c r="F12718">
        <v>5.75</v>
      </c>
      <c r="G12718" t="s">
        <v>13116</v>
      </c>
      <c r="H12718" t="s">
        <v>16967</v>
      </c>
      <c r="P12718">
        <v>0.82379999999999998</v>
      </c>
      <c r="Q12718">
        <v>-7.4700000000000003E-2</v>
      </c>
      <c r="R12718">
        <v>0</v>
      </c>
      <c r="S12718">
        <v>0.89849999999999997</v>
      </c>
      <c r="U12718">
        <v>725</v>
      </c>
      <c r="V12718" s="8">
        <v>40155</v>
      </c>
    </row>
    <row r="12719" spans="1:22" x14ac:dyDescent="0.2">
      <c r="A12719" t="s">
        <v>2666</v>
      </c>
      <c r="B12719">
        <v>2</v>
      </c>
      <c r="C12719">
        <v>2010</v>
      </c>
      <c r="E12719" t="s">
        <v>5087</v>
      </c>
      <c r="F12719">
        <v>5.8</v>
      </c>
      <c r="G12719" t="s">
        <v>13117</v>
      </c>
      <c r="H12719" t="s">
        <v>16967</v>
      </c>
      <c r="P12719">
        <v>0.86060000000000003</v>
      </c>
      <c r="Q12719">
        <v>-7.6300000000000007E-2</v>
      </c>
      <c r="R12719">
        <v>0</v>
      </c>
      <c r="S12719">
        <v>0.93689999999999996</v>
      </c>
      <c r="U12719">
        <v>781</v>
      </c>
      <c r="V12719" s="8">
        <v>40155</v>
      </c>
    </row>
    <row r="12720" spans="1:22" x14ac:dyDescent="0.2">
      <c r="A12720" t="s">
        <v>2666</v>
      </c>
      <c r="B12720">
        <v>2</v>
      </c>
      <c r="C12720">
        <v>2010</v>
      </c>
      <c r="E12720" t="s">
        <v>5087</v>
      </c>
      <c r="F12720">
        <v>5.85</v>
      </c>
      <c r="G12720" t="s">
        <v>13118</v>
      </c>
      <c r="H12720" t="s">
        <v>16967</v>
      </c>
      <c r="L12720">
        <v>0.94989999999999997</v>
      </c>
      <c r="M12720" t="s">
        <v>1246</v>
      </c>
      <c r="N12720">
        <v>0.94989999999999997</v>
      </c>
      <c r="O12720" t="s">
        <v>1246</v>
      </c>
      <c r="P12720">
        <v>0.89790000000000003</v>
      </c>
      <c r="Q12720">
        <v>-7.7899999999999997E-2</v>
      </c>
      <c r="R12720">
        <v>0</v>
      </c>
      <c r="S12720">
        <v>0.9758</v>
      </c>
      <c r="U12720">
        <v>1200</v>
      </c>
      <c r="V12720" s="8">
        <v>40155</v>
      </c>
    </row>
    <row r="12721" spans="1:22" x14ac:dyDescent="0.2">
      <c r="A12721" t="s">
        <v>2666</v>
      </c>
      <c r="B12721">
        <v>2</v>
      </c>
      <c r="C12721">
        <v>2010</v>
      </c>
      <c r="E12721" t="s">
        <v>5087</v>
      </c>
      <c r="F12721">
        <v>5.9</v>
      </c>
      <c r="G12721" t="s">
        <v>13119</v>
      </c>
      <c r="H12721" t="s">
        <v>16967</v>
      </c>
      <c r="L12721">
        <v>0.99990000000000001</v>
      </c>
      <c r="M12721" t="s">
        <v>1246</v>
      </c>
      <c r="N12721">
        <v>0.99990000000000001</v>
      </c>
      <c r="O12721" t="s">
        <v>1246</v>
      </c>
      <c r="P12721">
        <v>0.93589999999999995</v>
      </c>
      <c r="Q12721">
        <v>-7.9399999999999998E-2</v>
      </c>
      <c r="R12721">
        <v>0</v>
      </c>
      <c r="S12721">
        <v>1.0153000000000001</v>
      </c>
      <c r="U12721">
        <v>935</v>
      </c>
      <c r="V12721" s="8">
        <v>40155</v>
      </c>
    </row>
    <row r="12722" spans="1:22" x14ac:dyDescent="0.2">
      <c r="A12722" t="s">
        <v>2666</v>
      </c>
      <c r="B12722">
        <v>2</v>
      </c>
      <c r="C12722">
        <v>2010</v>
      </c>
      <c r="E12722" t="s">
        <v>5087</v>
      </c>
      <c r="F12722">
        <v>5.95</v>
      </c>
      <c r="G12722" t="s">
        <v>13120</v>
      </c>
      <c r="H12722" t="s">
        <v>16967</v>
      </c>
      <c r="L12722">
        <v>1.0499000000000001</v>
      </c>
      <c r="M12722" t="s">
        <v>1246</v>
      </c>
      <c r="N12722">
        <v>1.0499000000000001</v>
      </c>
      <c r="O12722" t="s">
        <v>1246</v>
      </c>
      <c r="P12722">
        <v>0.97450000000000003</v>
      </c>
      <c r="Q12722">
        <v>-8.09E-2</v>
      </c>
      <c r="R12722">
        <v>0</v>
      </c>
      <c r="S12722">
        <v>1.0553999999999999</v>
      </c>
      <c r="U12722">
        <v>738</v>
      </c>
      <c r="V12722" s="8">
        <v>40155</v>
      </c>
    </row>
    <row r="12723" spans="1:22" x14ac:dyDescent="0.2">
      <c r="A12723" t="s">
        <v>2666</v>
      </c>
      <c r="B12723">
        <v>2</v>
      </c>
      <c r="C12723">
        <v>2010</v>
      </c>
      <c r="E12723" t="s">
        <v>5087</v>
      </c>
      <c r="F12723">
        <v>6</v>
      </c>
      <c r="G12723" t="s">
        <v>13121</v>
      </c>
      <c r="H12723" t="s">
        <v>16967</v>
      </c>
      <c r="P12723">
        <v>1.0135000000000001</v>
      </c>
      <c r="Q12723">
        <v>-8.2500000000000004E-2</v>
      </c>
      <c r="R12723">
        <v>0</v>
      </c>
      <c r="S12723">
        <v>1.0960000000000001</v>
      </c>
      <c r="U12723">
        <v>6483</v>
      </c>
      <c r="V12723" s="8">
        <v>40155</v>
      </c>
    </row>
    <row r="12724" spans="1:22" x14ac:dyDescent="0.2">
      <c r="A12724" t="s">
        <v>2666</v>
      </c>
      <c r="B12724">
        <v>2</v>
      </c>
      <c r="C12724">
        <v>2010</v>
      </c>
      <c r="E12724" t="s">
        <v>5087</v>
      </c>
      <c r="F12724">
        <v>6.05</v>
      </c>
      <c r="G12724" t="s">
        <v>13122</v>
      </c>
      <c r="H12724" t="s">
        <v>16967</v>
      </c>
      <c r="L12724">
        <v>1.0999000000000001</v>
      </c>
      <c r="M12724" t="s">
        <v>1246</v>
      </c>
      <c r="N12724">
        <v>1.0999000000000001</v>
      </c>
      <c r="O12724" t="s">
        <v>1246</v>
      </c>
      <c r="P12724">
        <v>1.0531999999999999</v>
      </c>
      <c r="Q12724">
        <v>-8.3900000000000002E-2</v>
      </c>
      <c r="R12724">
        <v>0</v>
      </c>
      <c r="S12724">
        <v>1.1371</v>
      </c>
      <c r="U12724">
        <v>25</v>
      </c>
      <c r="V12724" s="8">
        <v>40155</v>
      </c>
    </row>
    <row r="12725" spans="1:22" x14ac:dyDescent="0.2">
      <c r="A12725" t="s">
        <v>2666</v>
      </c>
      <c r="B12725">
        <v>2</v>
      </c>
      <c r="C12725">
        <v>2010</v>
      </c>
      <c r="E12725" t="s">
        <v>5087</v>
      </c>
      <c r="F12725">
        <v>6.1</v>
      </c>
      <c r="G12725" t="s">
        <v>13123</v>
      </c>
      <c r="H12725" t="s">
        <v>16967</v>
      </c>
      <c r="L12725">
        <v>1.1498999999999999</v>
      </c>
      <c r="M12725" t="s">
        <v>1246</v>
      </c>
      <c r="N12725">
        <v>1.1498999999999999</v>
      </c>
      <c r="O12725" t="s">
        <v>1246</v>
      </c>
      <c r="P12725">
        <v>1.0932999999999999</v>
      </c>
      <c r="Q12725">
        <v>-8.5300000000000001E-2</v>
      </c>
      <c r="R12725">
        <v>0</v>
      </c>
      <c r="S12725">
        <v>1.1786000000000001</v>
      </c>
      <c r="U12725">
        <v>915</v>
      </c>
      <c r="V12725" s="8">
        <v>40155</v>
      </c>
    </row>
    <row r="12726" spans="1:22" x14ac:dyDescent="0.2">
      <c r="A12726" t="s">
        <v>2666</v>
      </c>
      <c r="B12726">
        <v>2</v>
      </c>
      <c r="C12726">
        <v>2010</v>
      </c>
      <c r="E12726" t="s">
        <v>5087</v>
      </c>
      <c r="F12726">
        <v>6.15</v>
      </c>
      <c r="G12726" t="s">
        <v>13124</v>
      </c>
      <c r="H12726" t="s">
        <v>16967</v>
      </c>
      <c r="L12726">
        <v>1.1999</v>
      </c>
      <c r="M12726" t="s">
        <v>1246</v>
      </c>
      <c r="N12726">
        <v>1.1999</v>
      </c>
      <c r="O12726" t="s">
        <v>1246</v>
      </c>
      <c r="P12726">
        <v>1.1339999999999999</v>
      </c>
      <c r="Q12726">
        <v>-8.6599999999999996E-2</v>
      </c>
      <c r="R12726">
        <v>0</v>
      </c>
      <c r="S12726">
        <v>1.2205999999999999</v>
      </c>
      <c r="U12726">
        <v>150</v>
      </c>
      <c r="V12726" s="8">
        <v>40155</v>
      </c>
    </row>
    <row r="12727" spans="1:22" x14ac:dyDescent="0.2">
      <c r="A12727" t="s">
        <v>2666</v>
      </c>
      <c r="B12727">
        <v>2</v>
      </c>
      <c r="C12727">
        <v>2010</v>
      </c>
      <c r="E12727" t="s">
        <v>5087</v>
      </c>
      <c r="F12727">
        <v>6.2</v>
      </c>
      <c r="G12727" t="s">
        <v>13125</v>
      </c>
      <c r="H12727" t="s">
        <v>16967</v>
      </c>
      <c r="L12727">
        <v>1.2499</v>
      </c>
      <c r="M12727" t="s">
        <v>1246</v>
      </c>
      <c r="N12727">
        <v>1.2499</v>
      </c>
      <c r="O12727" t="s">
        <v>1246</v>
      </c>
      <c r="P12727">
        <v>1.1751</v>
      </c>
      <c r="Q12727">
        <v>-8.7900000000000006E-2</v>
      </c>
      <c r="R12727">
        <v>0</v>
      </c>
      <c r="S12727">
        <v>1.2629999999999999</v>
      </c>
      <c r="U12727">
        <v>355</v>
      </c>
      <c r="V12727" s="8">
        <v>40155</v>
      </c>
    </row>
    <row r="12728" spans="1:22" x14ac:dyDescent="0.2">
      <c r="A12728" t="s">
        <v>2666</v>
      </c>
      <c r="B12728">
        <v>2</v>
      </c>
      <c r="C12728">
        <v>2010</v>
      </c>
      <c r="E12728" t="s">
        <v>5087</v>
      </c>
      <c r="F12728">
        <v>6.25</v>
      </c>
      <c r="G12728" t="s">
        <v>13126</v>
      </c>
      <c r="H12728" t="s">
        <v>16967</v>
      </c>
      <c r="L12728">
        <v>1.2999000000000001</v>
      </c>
      <c r="M12728" t="s">
        <v>1246</v>
      </c>
      <c r="N12728">
        <v>1.2999000000000001</v>
      </c>
      <c r="O12728" t="s">
        <v>1246</v>
      </c>
      <c r="P12728">
        <v>1.2166999999999999</v>
      </c>
      <c r="Q12728">
        <v>-8.9200000000000002E-2</v>
      </c>
      <c r="R12728">
        <v>0</v>
      </c>
      <c r="S12728">
        <v>1.3059000000000001</v>
      </c>
      <c r="U12728">
        <v>1648</v>
      </c>
      <c r="V12728" s="8">
        <v>40155</v>
      </c>
    </row>
    <row r="12729" spans="1:22" x14ac:dyDescent="0.2">
      <c r="A12729" t="s">
        <v>2666</v>
      </c>
      <c r="B12729">
        <v>2</v>
      </c>
      <c r="C12729">
        <v>2010</v>
      </c>
      <c r="E12729" t="s">
        <v>5087</v>
      </c>
      <c r="F12729">
        <v>6.3</v>
      </c>
      <c r="G12729" t="s">
        <v>13127</v>
      </c>
      <c r="H12729" t="s">
        <v>16967</v>
      </c>
      <c r="P12729">
        <v>1.2586999999999999</v>
      </c>
      <c r="Q12729">
        <v>-9.0399999999999994E-2</v>
      </c>
      <c r="R12729">
        <v>0</v>
      </c>
      <c r="S12729">
        <v>1.3491</v>
      </c>
      <c r="U12729">
        <v>125</v>
      </c>
      <c r="V12729" s="8">
        <v>40155</v>
      </c>
    </row>
    <row r="12730" spans="1:22" x14ac:dyDescent="0.2">
      <c r="A12730" t="s">
        <v>2666</v>
      </c>
      <c r="B12730">
        <v>2</v>
      </c>
      <c r="C12730">
        <v>2010</v>
      </c>
      <c r="E12730" t="s">
        <v>5087</v>
      </c>
      <c r="F12730">
        <v>6.35</v>
      </c>
      <c r="G12730" t="s">
        <v>13128</v>
      </c>
      <c r="H12730" t="s">
        <v>16967</v>
      </c>
      <c r="P12730">
        <v>1.3010999999999999</v>
      </c>
      <c r="Q12730">
        <v>-9.1600000000000001E-2</v>
      </c>
      <c r="R12730">
        <v>0</v>
      </c>
      <c r="S12730">
        <v>1.3927</v>
      </c>
      <c r="U12730">
        <v>50</v>
      </c>
      <c r="V12730" s="8">
        <v>40155</v>
      </c>
    </row>
    <row r="12731" spans="1:22" x14ac:dyDescent="0.2">
      <c r="A12731" t="s">
        <v>2666</v>
      </c>
      <c r="B12731">
        <v>2</v>
      </c>
      <c r="C12731">
        <v>2010</v>
      </c>
      <c r="E12731" t="s">
        <v>5087</v>
      </c>
      <c r="F12731">
        <v>6.4</v>
      </c>
      <c r="G12731" t="s">
        <v>13129</v>
      </c>
      <c r="H12731" t="s">
        <v>16967</v>
      </c>
      <c r="L12731">
        <v>1.3998999999999999</v>
      </c>
      <c r="M12731" t="s">
        <v>1246</v>
      </c>
      <c r="N12731">
        <v>1.3998999999999999</v>
      </c>
      <c r="O12731" t="s">
        <v>1246</v>
      </c>
      <c r="P12731">
        <v>1.3439000000000001</v>
      </c>
      <c r="Q12731">
        <v>-9.2799999999999994E-2</v>
      </c>
      <c r="R12731">
        <v>0</v>
      </c>
      <c r="S12731">
        <v>1.4367000000000001</v>
      </c>
      <c r="U12731">
        <v>285</v>
      </c>
      <c r="V12731" s="8">
        <v>40155</v>
      </c>
    </row>
    <row r="12732" spans="1:22" x14ac:dyDescent="0.2">
      <c r="A12732" t="s">
        <v>2666</v>
      </c>
      <c r="B12732">
        <v>2</v>
      </c>
      <c r="C12732">
        <v>2010</v>
      </c>
      <c r="E12732" t="s">
        <v>5087</v>
      </c>
      <c r="F12732">
        <v>6.5</v>
      </c>
      <c r="G12732" t="s">
        <v>13130</v>
      </c>
      <c r="H12732" t="s">
        <v>16967</v>
      </c>
      <c r="P12732">
        <v>1.4307000000000001</v>
      </c>
      <c r="Q12732">
        <v>-9.4899999999999998E-2</v>
      </c>
      <c r="R12732">
        <v>0</v>
      </c>
      <c r="S12732">
        <v>1.5256000000000001</v>
      </c>
      <c r="U12732">
        <v>2760</v>
      </c>
      <c r="V12732" s="8">
        <v>40155</v>
      </c>
    </row>
    <row r="12733" spans="1:22" x14ac:dyDescent="0.2">
      <c r="A12733" t="s">
        <v>2666</v>
      </c>
      <c r="B12733">
        <v>2</v>
      </c>
      <c r="C12733">
        <v>2010</v>
      </c>
      <c r="E12733" t="s">
        <v>5087</v>
      </c>
      <c r="F12733">
        <v>6.55</v>
      </c>
      <c r="G12733" t="s">
        <v>13131</v>
      </c>
      <c r="H12733" t="s">
        <v>16967</v>
      </c>
      <c r="P12733">
        <v>1.4746999999999999</v>
      </c>
      <c r="Q12733">
        <v>-9.5799999999999996E-2</v>
      </c>
      <c r="R12733">
        <v>0</v>
      </c>
      <c r="S12733">
        <v>1.5705</v>
      </c>
      <c r="U12733">
        <v>300</v>
      </c>
      <c r="V12733" s="8">
        <v>40155</v>
      </c>
    </row>
    <row r="12734" spans="1:22" x14ac:dyDescent="0.2">
      <c r="A12734" t="s">
        <v>2666</v>
      </c>
      <c r="B12734">
        <v>2</v>
      </c>
      <c r="C12734">
        <v>2010</v>
      </c>
      <c r="E12734" t="s">
        <v>5087</v>
      </c>
      <c r="F12734">
        <v>6.6</v>
      </c>
      <c r="G12734" t="s">
        <v>13132</v>
      </c>
      <c r="H12734" t="s">
        <v>16967</v>
      </c>
      <c r="P12734">
        <v>1.5188999999999999</v>
      </c>
      <c r="Q12734">
        <v>-9.69E-2</v>
      </c>
      <c r="R12734">
        <v>0</v>
      </c>
      <c r="S12734">
        <v>1.6157999999999999</v>
      </c>
      <c r="U12734">
        <v>160</v>
      </c>
      <c r="V12734" s="8">
        <v>40155</v>
      </c>
    </row>
    <row r="12735" spans="1:22" x14ac:dyDescent="0.2">
      <c r="A12735" t="s">
        <v>2666</v>
      </c>
      <c r="B12735">
        <v>2</v>
      </c>
      <c r="C12735">
        <v>2010</v>
      </c>
      <c r="E12735" t="s">
        <v>5087</v>
      </c>
      <c r="F12735">
        <v>6.65</v>
      </c>
      <c r="G12735" t="s">
        <v>13133</v>
      </c>
      <c r="H12735" t="s">
        <v>16967</v>
      </c>
      <c r="P12735">
        <v>1.5634999999999999</v>
      </c>
      <c r="Q12735">
        <v>-9.7799999999999998E-2</v>
      </c>
      <c r="R12735">
        <v>0</v>
      </c>
      <c r="S12735">
        <v>1.6613</v>
      </c>
      <c r="U12735">
        <v>225</v>
      </c>
      <c r="V12735" s="8">
        <v>40155</v>
      </c>
    </row>
    <row r="12736" spans="1:22" x14ac:dyDescent="0.2">
      <c r="A12736" t="s">
        <v>2666</v>
      </c>
      <c r="B12736">
        <v>2</v>
      </c>
      <c r="C12736">
        <v>2010</v>
      </c>
      <c r="E12736" t="s">
        <v>5087</v>
      </c>
      <c r="F12736">
        <v>6.75</v>
      </c>
      <c r="G12736" t="s">
        <v>13134</v>
      </c>
      <c r="H12736" t="s">
        <v>16967</v>
      </c>
      <c r="P12736">
        <v>1.6535</v>
      </c>
      <c r="Q12736">
        <v>-9.9500000000000005E-2</v>
      </c>
      <c r="R12736">
        <v>0</v>
      </c>
      <c r="S12736">
        <v>1.7529999999999999</v>
      </c>
      <c r="U12736">
        <v>20</v>
      </c>
      <c r="V12736" s="8">
        <v>40155</v>
      </c>
    </row>
    <row r="12737" spans="1:22" x14ac:dyDescent="0.2">
      <c r="A12737" t="s">
        <v>2666</v>
      </c>
      <c r="B12737">
        <v>2</v>
      </c>
      <c r="C12737">
        <v>2010</v>
      </c>
      <c r="E12737" t="s">
        <v>5087</v>
      </c>
      <c r="F12737">
        <v>6.9</v>
      </c>
      <c r="G12737" t="s">
        <v>13135</v>
      </c>
      <c r="H12737" t="s">
        <v>16967</v>
      </c>
      <c r="P12737">
        <v>1.7906</v>
      </c>
      <c r="Q12737">
        <v>-0.1018</v>
      </c>
      <c r="R12737">
        <v>0</v>
      </c>
      <c r="S12737">
        <v>1.8924000000000001</v>
      </c>
      <c r="U12737">
        <v>220</v>
      </c>
      <c r="V12737" s="8">
        <v>40155</v>
      </c>
    </row>
    <row r="12738" spans="1:22" x14ac:dyDescent="0.2">
      <c r="A12738" t="s">
        <v>2666</v>
      </c>
      <c r="B12738">
        <v>2</v>
      </c>
      <c r="C12738">
        <v>2010</v>
      </c>
      <c r="E12738" t="s">
        <v>5087</v>
      </c>
      <c r="F12738">
        <v>7</v>
      </c>
      <c r="G12738" t="s">
        <v>13136</v>
      </c>
      <c r="H12738" t="s">
        <v>16967</v>
      </c>
      <c r="P12738">
        <v>1.8831</v>
      </c>
      <c r="Q12738">
        <v>-0.1033</v>
      </c>
      <c r="R12738">
        <v>0</v>
      </c>
      <c r="S12738">
        <v>1.9863999999999999</v>
      </c>
      <c r="U12738">
        <v>3159</v>
      </c>
      <c r="V12738" s="8">
        <v>40155</v>
      </c>
    </row>
    <row r="12739" spans="1:22" x14ac:dyDescent="0.2">
      <c r="A12739" t="s">
        <v>2666</v>
      </c>
      <c r="B12739">
        <v>2</v>
      </c>
      <c r="C12739">
        <v>2010</v>
      </c>
      <c r="E12739" t="s">
        <v>5087</v>
      </c>
      <c r="F12739">
        <v>7.1</v>
      </c>
      <c r="G12739" t="s">
        <v>13137</v>
      </c>
      <c r="H12739" t="s">
        <v>16967</v>
      </c>
      <c r="P12739">
        <v>1.9764999999999999</v>
      </c>
      <c r="Q12739">
        <v>-0.1045</v>
      </c>
      <c r="R12739">
        <v>0</v>
      </c>
      <c r="S12739">
        <v>2.081</v>
      </c>
      <c r="V12739" s="8">
        <v>40155</v>
      </c>
    </row>
    <row r="12740" spans="1:22" x14ac:dyDescent="0.2">
      <c r="A12740" t="s">
        <v>2666</v>
      </c>
      <c r="B12740">
        <v>2</v>
      </c>
      <c r="C12740">
        <v>2010</v>
      </c>
      <c r="E12740" t="s">
        <v>5087</v>
      </c>
      <c r="F12740">
        <v>7.15</v>
      </c>
      <c r="G12740" t="s">
        <v>13138</v>
      </c>
      <c r="H12740" t="s">
        <v>16967</v>
      </c>
      <c r="P12740">
        <v>2.0234000000000001</v>
      </c>
      <c r="Q12740">
        <v>-0.1051</v>
      </c>
      <c r="R12740">
        <v>0</v>
      </c>
      <c r="S12740">
        <v>2.1284999999999998</v>
      </c>
      <c r="V12740" s="8">
        <v>40155</v>
      </c>
    </row>
    <row r="12741" spans="1:22" x14ac:dyDescent="0.2">
      <c r="A12741" t="s">
        <v>2666</v>
      </c>
      <c r="B12741">
        <v>2</v>
      </c>
      <c r="C12741">
        <v>2010</v>
      </c>
      <c r="E12741" t="s">
        <v>5087</v>
      </c>
      <c r="F12741">
        <v>7.2</v>
      </c>
      <c r="G12741" t="s">
        <v>13139</v>
      </c>
      <c r="H12741" t="s">
        <v>16967</v>
      </c>
      <c r="P12741">
        <v>2.0706000000000002</v>
      </c>
      <c r="Q12741">
        <v>-0.1057</v>
      </c>
      <c r="R12741">
        <v>0</v>
      </c>
      <c r="S12741">
        <v>2.1762999999999999</v>
      </c>
      <c r="V12741" s="8">
        <v>40155</v>
      </c>
    </row>
    <row r="12742" spans="1:22" x14ac:dyDescent="0.2">
      <c r="A12742" t="s">
        <v>2666</v>
      </c>
      <c r="B12742">
        <v>2</v>
      </c>
      <c r="C12742">
        <v>2010</v>
      </c>
      <c r="E12742" t="s">
        <v>5087</v>
      </c>
      <c r="F12742">
        <v>7.25</v>
      </c>
      <c r="G12742" t="s">
        <v>13140</v>
      </c>
      <c r="H12742" t="s">
        <v>16967</v>
      </c>
      <c r="P12742">
        <v>2.1179000000000001</v>
      </c>
      <c r="Q12742">
        <v>-0.1062</v>
      </c>
      <c r="R12742">
        <v>0</v>
      </c>
      <c r="S12742">
        <v>2.2241</v>
      </c>
      <c r="U12742">
        <v>1405</v>
      </c>
      <c r="V12742" s="8">
        <v>40155</v>
      </c>
    </row>
    <row r="12743" spans="1:22" x14ac:dyDescent="0.2">
      <c r="A12743" t="s">
        <v>2666</v>
      </c>
      <c r="B12743">
        <v>2</v>
      </c>
      <c r="C12743">
        <v>2010</v>
      </c>
      <c r="E12743" t="s">
        <v>5087</v>
      </c>
      <c r="F12743">
        <v>7.35</v>
      </c>
      <c r="G12743" t="s">
        <v>13141</v>
      </c>
      <c r="H12743" t="s">
        <v>16967</v>
      </c>
      <c r="P12743">
        <v>2.2130000000000001</v>
      </c>
      <c r="Q12743">
        <v>-0.1072</v>
      </c>
      <c r="R12743">
        <v>0</v>
      </c>
      <c r="S12743">
        <v>2.3201999999999998</v>
      </c>
      <c r="U12743">
        <v>400</v>
      </c>
      <c r="V12743" s="8">
        <v>40155</v>
      </c>
    </row>
    <row r="12744" spans="1:22" x14ac:dyDescent="0.2">
      <c r="A12744" t="s">
        <v>2666</v>
      </c>
      <c r="B12744">
        <v>2</v>
      </c>
      <c r="C12744">
        <v>2010</v>
      </c>
      <c r="E12744" t="s">
        <v>5087</v>
      </c>
      <c r="F12744">
        <v>7.4</v>
      </c>
      <c r="G12744" t="s">
        <v>13142</v>
      </c>
      <c r="H12744" t="s">
        <v>16967</v>
      </c>
      <c r="P12744">
        <v>2.2606999999999999</v>
      </c>
      <c r="Q12744">
        <v>-0.1077</v>
      </c>
      <c r="R12744">
        <v>0</v>
      </c>
      <c r="S12744">
        <v>2.3683999999999998</v>
      </c>
      <c r="U12744">
        <v>975</v>
      </c>
      <c r="V12744" s="8">
        <v>40155</v>
      </c>
    </row>
    <row r="12745" spans="1:22" x14ac:dyDescent="0.2">
      <c r="A12745" t="s">
        <v>2666</v>
      </c>
      <c r="B12745">
        <v>2</v>
      </c>
      <c r="C12745">
        <v>2010</v>
      </c>
      <c r="E12745" t="s">
        <v>5087</v>
      </c>
      <c r="F12745">
        <v>7.5</v>
      </c>
      <c r="G12745" t="s">
        <v>13143</v>
      </c>
      <c r="H12745" t="s">
        <v>16967</v>
      </c>
      <c r="P12745">
        <v>2.3565999999999998</v>
      </c>
      <c r="Q12745">
        <v>-0.1086</v>
      </c>
      <c r="R12745">
        <v>0</v>
      </c>
      <c r="S12745">
        <v>2.4651999999999998</v>
      </c>
      <c r="U12745">
        <v>1540</v>
      </c>
      <c r="V12745" s="8">
        <v>40155</v>
      </c>
    </row>
    <row r="12746" spans="1:22" x14ac:dyDescent="0.2">
      <c r="A12746" t="s">
        <v>2666</v>
      </c>
      <c r="B12746">
        <v>2</v>
      </c>
      <c r="C12746">
        <v>2010</v>
      </c>
      <c r="E12746" t="s">
        <v>5087</v>
      </c>
      <c r="F12746">
        <v>7.55</v>
      </c>
      <c r="G12746" t="s">
        <v>13144</v>
      </c>
      <c r="H12746" t="s">
        <v>16967</v>
      </c>
      <c r="P12746">
        <v>2.4047000000000001</v>
      </c>
      <c r="Q12746">
        <v>-0.109</v>
      </c>
      <c r="R12746">
        <v>0</v>
      </c>
      <c r="S12746">
        <v>2.5137</v>
      </c>
      <c r="U12746">
        <v>300</v>
      </c>
      <c r="V12746" s="8">
        <v>40155</v>
      </c>
    </row>
    <row r="12747" spans="1:22" x14ac:dyDescent="0.2">
      <c r="A12747" t="s">
        <v>2666</v>
      </c>
      <c r="B12747">
        <v>2</v>
      </c>
      <c r="C12747">
        <v>2010</v>
      </c>
      <c r="E12747" t="s">
        <v>5087</v>
      </c>
      <c r="F12747">
        <v>7.6</v>
      </c>
      <c r="G12747" t="s">
        <v>13145</v>
      </c>
      <c r="H12747" t="s">
        <v>16967</v>
      </c>
      <c r="P12747">
        <v>2.4529999999999998</v>
      </c>
      <c r="Q12747">
        <v>-0.10929999999999999</v>
      </c>
      <c r="R12747">
        <v>0</v>
      </c>
      <c r="S12747">
        <v>2.5623</v>
      </c>
      <c r="U12747">
        <v>50</v>
      </c>
      <c r="V12747" s="8">
        <v>40155</v>
      </c>
    </row>
    <row r="12748" spans="1:22" x14ac:dyDescent="0.2">
      <c r="A12748" t="s">
        <v>2666</v>
      </c>
      <c r="B12748">
        <v>2</v>
      </c>
      <c r="C12748">
        <v>2010</v>
      </c>
      <c r="E12748" t="s">
        <v>5087</v>
      </c>
      <c r="F12748">
        <v>7.75</v>
      </c>
      <c r="G12748" t="s">
        <v>13146</v>
      </c>
      <c r="H12748" t="s">
        <v>16967</v>
      </c>
      <c r="P12748">
        <v>2.5983000000000001</v>
      </c>
      <c r="Q12748">
        <v>-0.1103</v>
      </c>
      <c r="R12748">
        <v>0</v>
      </c>
      <c r="S12748">
        <v>2.7086000000000001</v>
      </c>
      <c r="U12748">
        <v>512</v>
      </c>
      <c r="V12748" s="8">
        <v>40155</v>
      </c>
    </row>
    <row r="12749" spans="1:22" x14ac:dyDescent="0.2">
      <c r="A12749" t="s">
        <v>2666</v>
      </c>
      <c r="B12749">
        <v>2</v>
      </c>
      <c r="C12749">
        <v>2010</v>
      </c>
      <c r="E12749" t="s">
        <v>5087</v>
      </c>
      <c r="F12749">
        <v>7.8</v>
      </c>
      <c r="G12749" t="s">
        <v>13147</v>
      </c>
      <c r="H12749" t="s">
        <v>16967</v>
      </c>
      <c r="P12749">
        <v>2.6469</v>
      </c>
      <c r="Q12749">
        <v>-0.11070000000000001</v>
      </c>
      <c r="R12749">
        <v>0</v>
      </c>
      <c r="S12749">
        <v>2.7576000000000001</v>
      </c>
      <c r="U12749">
        <v>775</v>
      </c>
      <c r="V12749" s="8">
        <v>40155</v>
      </c>
    </row>
    <row r="12750" spans="1:22" x14ac:dyDescent="0.2">
      <c r="A12750" t="s">
        <v>2666</v>
      </c>
      <c r="B12750">
        <v>2</v>
      </c>
      <c r="C12750">
        <v>2010</v>
      </c>
      <c r="E12750" t="s">
        <v>5087</v>
      </c>
      <c r="F12750">
        <v>7.9</v>
      </c>
      <c r="G12750" t="s">
        <v>13148</v>
      </c>
      <c r="H12750" t="s">
        <v>16967</v>
      </c>
      <c r="P12750">
        <v>2.7444000000000002</v>
      </c>
      <c r="Q12750">
        <v>-0.1113</v>
      </c>
      <c r="R12750">
        <v>0</v>
      </c>
      <c r="S12750">
        <v>2.8557000000000001</v>
      </c>
      <c r="U12750">
        <v>48</v>
      </c>
      <c r="V12750" s="8">
        <v>40155</v>
      </c>
    </row>
    <row r="12751" spans="1:22" x14ac:dyDescent="0.2">
      <c r="A12751" t="s">
        <v>2666</v>
      </c>
      <c r="B12751">
        <v>2</v>
      </c>
      <c r="C12751">
        <v>2010</v>
      </c>
      <c r="E12751" t="s">
        <v>5087</v>
      </c>
      <c r="F12751">
        <v>8</v>
      </c>
      <c r="G12751" t="s">
        <v>13149</v>
      </c>
      <c r="H12751" t="s">
        <v>16967</v>
      </c>
      <c r="P12751">
        <v>2.8422999999999998</v>
      </c>
      <c r="Q12751">
        <v>-0.11169999999999999</v>
      </c>
      <c r="R12751">
        <v>0</v>
      </c>
      <c r="S12751">
        <v>2.9540000000000002</v>
      </c>
      <c r="U12751">
        <v>2620</v>
      </c>
      <c r="V12751" s="8">
        <v>40155</v>
      </c>
    </row>
    <row r="12752" spans="1:22" x14ac:dyDescent="0.2">
      <c r="A12752" t="s">
        <v>2666</v>
      </c>
      <c r="B12752">
        <v>2</v>
      </c>
      <c r="C12752">
        <v>2010</v>
      </c>
      <c r="E12752" t="s">
        <v>5087</v>
      </c>
      <c r="F12752">
        <v>8.0500000000000007</v>
      </c>
      <c r="G12752" t="s">
        <v>13150</v>
      </c>
      <c r="H12752" t="s">
        <v>16967</v>
      </c>
      <c r="P12752">
        <v>2.8913000000000002</v>
      </c>
      <c r="Q12752">
        <v>-0.1119</v>
      </c>
      <c r="R12752">
        <v>0</v>
      </c>
      <c r="S12752">
        <v>3.0032000000000001</v>
      </c>
      <c r="U12752">
        <v>35</v>
      </c>
      <c r="V12752" s="8">
        <v>40155</v>
      </c>
    </row>
    <row r="12753" spans="1:22" x14ac:dyDescent="0.2">
      <c r="A12753" t="s">
        <v>2666</v>
      </c>
      <c r="B12753">
        <v>2</v>
      </c>
      <c r="C12753">
        <v>2010</v>
      </c>
      <c r="E12753" t="s">
        <v>5087</v>
      </c>
      <c r="F12753">
        <v>8.1</v>
      </c>
      <c r="G12753" t="s">
        <v>13151</v>
      </c>
      <c r="H12753" t="s">
        <v>16967</v>
      </c>
      <c r="P12753">
        <v>2.9403000000000001</v>
      </c>
      <c r="Q12753">
        <v>-0.11219999999999999</v>
      </c>
      <c r="R12753">
        <v>0</v>
      </c>
      <c r="S12753">
        <v>3.0525000000000002</v>
      </c>
      <c r="U12753">
        <v>25</v>
      </c>
      <c r="V12753" s="8">
        <v>40155</v>
      </c>
    </row>
    <row r="12754" spans="1:22" x14ac:dyDescent="0.2">
      <c r="A12754" t="s">
        <v>2666</v>
      </c>
      <c r="B12754">
        <v>2</v>
      </c>
      <c r="C12754">
        <v>2010</v>
      </c>
      <c r="E12754" t="s">
        <v>5087</v>
      </c>
      <c r="F12754">
        <v>8.15</v>
      </c>
      <c r="G12754" t="s">
        <v>13152</v>
      </c>
      <c r="H12754" t="s">
        <v>16967</v>
      </c>
      <c r="P12754">
        <v>2.9895</v>
      </c>
      <c r="Q12754">
        <v>-0.1124</v>
      </c>
      <c r="R12754">
        <v>0</v>
      </c>
      <c r="S12754">
        <v>3.1019000000000001</v>
      </c>
      <c r="U12754">
        <v>325</v>
      </c>
      <c r="V12754" s="8">
        <v>40155</v>
      </c>
    </row>
    <row r="12755" spans="1:22" x14ac:dyDescent="0.2">
      <c r="A12755" t="s">
        <v>2666</v>
      </c>
      <c r="B12755">
        <v>2</v>
      </c>
      <c r="C12755">
        <v>2010</v>
      </c>
      <c r="E12755" t="s">
        <v>5087</v>
      </c>
      <c r="F12755">
        <v>8.1999999999999993</v>
      </c>
      <c r="G12755" t="s">
        <v>13153</v>
      </c>
      <c r="H12755" t="s">
        <v>16967</v>
      </c>
      <c r="P12755">
        <v>3.0386000000000002</v>
      </c>
      <c r="Q12755">
        <v>-0.11260000000000001</v>
      </c>
      <c r="R12755">
        <v>0</v>
      </c>
      <c r="S12755">
        <v>3.1511999999999998</v>
      </c>
      <c r="U12755">
        <v>110</v>
      </c>
      <c r="V12755" s="8">
        <v>40155</v>
      </c>
    </row>
    <row r="12756" spans="1:22" x14ac:dyDescent="0.2">
      <c r="A12756" t="s">
        <v>2666</v>
      </c>
      <c r="B12756">
        <v>2</v>
      </c>
      <c r="C12756">
        <v>2010</v>
      </c>
      <c r="E12756" t="s">
        <v>5087</v>
      </c>
      <c r="F12756">
        <v>8.25</v>
      </c>
      <c r="G12756" t="s">
        <v>13154</v>
      </c>
      <c r="H12756" t="s">
        <v>16967</v>
      </c>
      <c r="P12756">
        <v>3.0878999999999999</v>
      </c>
      <c r="Q12756">
        <v>-0.11269999999999999</v>
      </c>
      <c r="R12756">
        <v>0</v>
      </c>
      <c r="S12756">
        <v>3.2006000000000001</v>
      </c>
      <c r="U12756">
        <v>2705</v>
      </c>
      <c r="V12756" s="8">
        <v>40155</v>
      </c>
    </row>
    <row r="12757" spans="1:22" x14ac:dyDescent="0.2">
      <c r="A12757" t="s">
        <v>2666</v>
      </c>
      <c r="B12757">
        <v>2</v>
      </c>
      <c r="C12757">
        <v>2010</v>
      </c>
      <c r="E12757" t="s">
        <v>5087</v>
      </c>
      <c r="F12757">
        <v>8.3000000000000007</v>
      </c>
      <c r="G12757" t="s">
        <v>13155</v>
      </c>
      <c r="H12757" t="s">
        <v>16967</v>
      </c>
      <c r="P12757">
        <v>3.1371000000000002</v>
      </c>
      <c r="Q12757">
        <v>-0.113</v>
      </c>
      <c r="R12757">
        <v>0</v>
      </c>
      <c r="S12757">
        <v>3.2501000000000002</v>
      </c>
      <c r="U12757">
        <v>135</v>
      </c>
      <c r="V12757" s="8">
        <v>40155</v>
      </c>
    </row>
    <row r="12758" spans="1:22" x14ac:dyDescent="0.2">
      <c r="A12758" t="s">
        <v>2666</v>
      </c>
      <c r="B12758">
        <v>2</v>
      </c>
      <c r="C12758">
        <v>2010</v>
      </c>
      <c r="E12758" t="s">
        <v>5087</v>
      </c>
      <c r="F12758">
        <v>8.35</v>
      </c>
      <c r="G12758" t="s">
        <v>13156</v>
      </c>
      <c r="H12758" t="s">
        <v>16967</v>
      </c>
      <c r="P12758">
        <v>3.1865000000000001</v>
      </c>
      <c r="Q12758">
        <v>-0.11310000000000001</v>
      </c>
      <c r="R12758">
        <v>0</v>
      </c>
      <c r="S12758">
        <v>3.2995999999999999</v>
      </c>
      <c r="U12758">
        <v>55</v>
      </c>
      <c r="V12758" s="8">
        <v>40155</v>
      </c>
    </row>
    <row r="12759" spans="1:22" x14ac:dyDescent="0.2">
      <c r="A12759" t="s">
        <v>2666</v>
      </c>
      <c r="B12759">
        <v>2</v>
      </c>
      <c r="C12759">
        <v>2010</v>
      </c>
      <c r="E12759" t="s">
        <v>5087</v>
      </c>
      <c r="F12759">
        <v>8.4</v>
      </c>
      <c r="G12759" t="s">
        <v>13157</v>
      </c>
      <c r="H12759" t="s">
        <v>16967</v>
      </c>
      <c r="P12759">
        <v>3.2357999999999998</v>
      </c>
      <c r="Q12759">
        <v>-0.1133</v>
      </c>
      <c r="R12759">
        <v>0</v>
      </c>
      <c r="S12759">
        <v>3.3491</v>
      </c>
      <c r="U12759">
        <v>135</v>
      </c>
      <c r="V12759" s="8">
        <v>40155</v>
      </c>
    </row>
    <row r="12760" spans="1:22" x14ac:dyDescent="0.2">
      <c r="A12760" t="s">
        <v>2666</v>
      </c>
      <c r="B12760">
        <v>2</v>
      </c>
      <c r="C12760">
        <v>2010</v>
      </c>
      <c r="E12760" t="s">
        <v>5087</v>
      </c>
      <c r="F12760">
        <v>8.5</v>
      </c>
      <c r="G12760" t="s">
        <v>13158</v>
      </c>
      <c r="H12760" t="s">
        <v>16967</v>
      </c>
      <c r="P12760">
        <v>3.3346</v>
      </c>
      <c r="Q12760">
        <v>-0.11360000000000001</v>
      </c>
      <c r="R12760">
        <v>0</v>
      </c>
      <c r="S12760">
        <v>3.4481999999999999</v>
      </c>
      <c r="U12760">
        <v>3330</v>
      </c>
      <c r="V12760" s="8">
        <v>40155</v>
      </c>
    </row>
    <row r="12761" spans="1:22" x14ac:dyDescent="0.2">
      <c r="A12761" t="s">
        <v>2666</v>
      </c>
      <c r="B12761">
        <v>2</v>
      </c>
      <c r="C12761">
        <v>2010</v>
      </c>
      <c r="E12761" t="s">
        <v>5087</v>
      </c>
      <c r="F12761">
        <v>8.5500000000000007</v>
      </c>
      <c r="G12761" t="s">
        <v>13159</v>
      </c>
      <c r="H12761" t="s">
        <v>16967</v>
      </c>
      <c r="P12761">
        <v>3.3841000000000001</v>
      </c>
      <c r="Q12761">
        <v>-0.1137</v>
      </c>
      <c r="R12761">
        <v>0</v>
      </c>
      <c r="S12761">
        <v>3.4977999999999998</v>
      </c>
      <c r="U12761">
        <v>50</v>
      </c>
      <c r="V12761" s="8">
        <v>40155</v>
      </c>
    </row>
    <row r="12762" spans="1:22" x14ac:dyDescent="0.2">
      <c r="A12762" t="s">
        <v>2666</v>
      </c>
      <c r="B12762">
        <v>2</v>
      </c>
      <c r="C12762">
        <v>2010</v>
      </c>
      <c r="E12762" t="s">
        <v>5087</v>
      </c>
      <c r="F12762">
        <v>8.6</v>
      </c>
      <c r="G12762" t="s">
        <v>13160</v>
      </c>
      <c r="H12762" t="s">
        <v>16967</v>
      </c>
      <c r="P12762">
        <v>3.4336000000000002</v>
      </c>
      <c r="Q12762">
        <v>-0.1138</v>
      </c>
      <c r="R12762">
        <v>0</v>
      </c>
      <c r="S12762">
        <v>3.5474000000000001</v>
      </c>
      <c r="U12762">
        <v>320</v>
      </c>
      <c r="V12762" s="8">
        <v>40155</v>
      </c>
    </row>
    <row r="12763" spans="1:22" x14ac:dyDescent="0.2">
      <c r="A12763" t="s">
        <v>2666</v>
      </c>
      <c r="B12763">
        <v>2</v>
      </c>
      <c r="C12763">
        <v>2010</v>
      </c>
      <c r="E12763" t="s">
        <v>5087</v>
      </c>
      <c r="F12763">
        <v>8.6999999999999993</v>
      </c>
      <c r="G12763" t="s">
        <v>13161</v>
      </c>
      <c r="H12763" t="s">
        <v>16967</v>
      </c>
      <c r="P12763">
        <v>3.5327000000000002</v>
      </c>
      <c r="Q12763">
        <v>-0.114</v>
      </c>
      <c r="R12763">
        <v>0</v>
      </c>
      <c r="S12763">
        <v>3.6467000000000001</v>
      </c>
      <c r="U12763">
        <v>15</v>
      </c>
      <c r="V12763" s="8">
        <v>40155</v>
      </c>
    </row>
    <row r="12764" spans="1:22" x14ac:dyDescent="0.2">
      <c r="A12764" t="s">
        <v>2666</v>
      </c>
      <c r="B12764">
        <v>2</v>
      </c>
      <c r="C12764">
        <v>2010</v>
      </c>
      <c r="E12764" t="s">
        <v>5087</v>
      </c>
      <c r="F12764">
        <v>8.75</v>
      </c>
      <c r="G12764" t="s">
        <v>13162</v>
      </c>
      <c r="H12764" t="s">
        <v>16967</v>
      </c>
      <c r="P12764">
        <v>3.5821999999999998</v>
      </c>
      <c r="Q12764">
        <v>-0.1142</v>
      </c>
      <c r="R12764">
        <v>0</v>
      </c>
      <c r="S12764">
        <v>3.6964000000000001</v>
      </c>
      <c r="U12764">
        <v>775</v>
      </c>
      <c r="V12764" s="8">
        <v>40155</v>
      </c>
    </row>
    <row r="12765" spans="1:22" x14ac:dyDescent="0.2">
      <c r="A12765" t="s">
        <v>2666</v>
      </c>
      <c r="B12765">
        <v>2</v>
      </c>
      <c r="C12765">
        <v>2010</v>
      </c>
      <c r="E12765" t="s">
        <v>5087</v>
      </c>
      <c r="F12765">
        <v>8.8000000000000007</v>
      </c>
      <c r="G12765" t="s">
        <v>13163</v>
      </c>
      <c r="H12765" t="s">
        <v>16967</v>
      </c>
      <c r="P12765">
        <v>3.6318999999999999</v>
      </c>
      <c r="Q12765">
        <v>-0.1142</v>
      </c>
      <c r="R12765">
        <v>0</v>
      </c>
      <c r="S12765">
        <v>3.7461000000000002</v>
      </c>
      <c r="U12765">
        <v>39</v>
      </c>
      <c r="V12765" s="8">
        <v>40155</v>
      </c>
    </row>
    <row r="12766" spans="1:22" x14ac:dyDescent="0.2">
      <c r="A12766" t="s">
        <v>2666</v>
      </c>
      <c r="B12766">
        <v>2</v>
      </c>
      <c r="C12766">
        <v>2010</v>
      </c>
      <c r="E12766" t="s">
        <v>5087</v>
      </c>
      <c r="F12766">
        <v>8.85</v>
      </c>
      <c r="G12766" t="s">
        <v>13164</v>
      </c>
      <c r="H12766" t="s">
        <v>16967</v>
      </c>
      <c r="P12766">
        <v>3.6815000000000002</v>
      </c>
      <c r="Q12766">
        <v>-0.1143</v>
      </c>
      <c r="R12766">
        <v>0</v>
      </c>
      <c r="S12766">
        <v>3.7957999999999998</v>
      </c>
      <c r="U12766">
        <v>75</v>
      </c>
      <c r="V12766" s="8">
        <v>40155</v>
      </c>
    </row>
    <row r="12767" spans="1:22" x14ac:dyDescent="0.2">
      <c r="A12767" t="s">
        <v>2666</v>
      </c>
      <c r="B12767">
        <v>2</v>
      </c>
      <c r="C12767">
        <v>2010</v>
      </c>
      <c r="E12767" t="s">
        <v>5087</v>
      </c>
      <c r="F12767">
        <v>8.9</v>
      </c>
      <c r="G12767" t="s">
        <v>13165</v>
      </c>
      <c r="H12767" t="s">
        <v>16967</v>
      </c>
      <c r="P12767">
        <v>3.7311000000000001</v>
      </c>
      <c r="Q12767">
        <v>-0.1144</v>
      </c>
      <c r="R12767">
        <v>0</v>
      </c>
      <c r="S12767">
        <v>3.8454999999999999</v>
      </c>
      <c r="U12767">
        <v>157</v>
      </c>
      <c r="V12767" s="8">
        <v>40155</v>
      </c>
    </row>
    <row r="12768" spans="1:22" x14ac:dyDescent="0.2">
      <c r="A12768" t="s">
        <v>2666</v>
      </c>
      <c r="B12768">
        <v>2</v>
      </c>
      <c r="C12768">
        <v>2010</v>
      </c>
      <c r="E12768" t="s">
        <v>5087</v>
      </c>
      <c r="F12768">
        <v>8.9499999999999993</v>
      </c>
      <c r="G12768" t="s">
        <v>13166</v>
      </c>
      <c r="H12768" t="s">
        <v>16967</v>
      </c>
      <c r="P12768">
        <v>3.7808000000000002</v>
      </c>
      <c r="Q12768">
        <v>-0.1145</v>
      </c>
      <c r="R12768">
        <v>0</v>
      </c>
      <c r="S12768">
        <v>3.8953000000000002</v>
      </c>
      <c r="U12768">
        <v>215</v>
      </c>
      <c r="V12768" s="8">
        <v>40155</v>
      </c>
    </row>
    <row r="12769" spans="1:22" x14ac:dyDescent="0.2">
      <c r="A12769" t="s">
        <v>2666</v>
      </c>
      <c r="B12769">
        <v>2</v>
      </c>
      <c r="C12769">
        <v>2010</v>
      </c>
      <c r="E12769" t="s">
        <v>5087</v>
      </c>
      <c r="F12769">
        <v>9</v>
      </c>
      <c r="G12769" t="s">
        <v>13167</v>
      </c>
      <c r="H12769" t="s">
        <v>16967</v>
      </c>
      <c r="P12769">
        <v>3.8304999999999998</v>
      </c>
      <c r="Q12769">
        <v>-0.11459999999999999</v>
      </c>
      <c r="R12769">
        <v>0</v>
      </c>
      <c r="S12769">
        <v>3.9451000000000001</v>
      </c>
      <c r="U12769">
        <v>2150</v>
      </c>
      <c r="V12769" s="8">
        <v>40155</v>
      </c>
    </row>
    <row r="12770" spans="1:22" x14ac:dyDescent="0.2">
      <c r="A12770" t="s">
        <v>2666</v>
      </c>
      <c r="B12770">
        <v>2</v>
      </c>
      <c r="C12770">
        <v>2010</v>
      </c>
      <c r="E12770" t="s">
        <v>5087</v>
      </c>
      <c r="F12770">
        <v>9.0500000000000007</v>
      </c>
      <c r="G12770" t="s">
        <v>13168</v>
      </c>
      <c r="H12770" t="s">
        <v>16967</v>
      </c>
      <c r="P12770">
        <v>3.8801999999999999</v>
      </c>
      <c r="Q12770">
        <v>-0.11459999999999999</v>
      </c>
      <c r="R12770">
        <v>0</v>
      </c>
      <c r="S12770">
        <v>3.9948000000000001</v>
      </c>
      <c r="U12770">
        <v>150</v>
      </c>
      <c r="V12770" s="8">
        <v>40155</v>
      </c>
    </row>
    <row r="12771" spans="1:22" x14ac:dyDescent="0.2">
      <c r="A12771" t="s">
        <v>2666</v>
      </c>
      <c r="B12771">
        <v>2</v>
      </c>
      <c r="C12771">
        <v>2010</v>
      </c>
      <c r="E12771" t="s">
        <v>5087</v>
      </c>
      <c r="F12771">
        <v>9.1</v>
      </c>
      <c r="G12771" t="s">
        <v>13169</v>
      </c>
      <c r="H12771" t="s">
        <v>16967</v>
      </c>
      <c r="P12771">
        <v>3.9298999999999999</v>
      </c>
      <c r="Q12771">
        <v>-0.1147</v>
      </c>
      <c r="R12771">
        <v>0</v>
      </c>
      <c r="S12771">
        <v>4.0446</v>
      </c>
      <c r="U12771">
        <v>100</v>
      </c>
      <c r="V12771" s="8">
        <v>40155</v>
      </c>
    </row>
    <row r="12772" spans="1:22" x14ac:dyDescent="0.2">
      <c r="A12772" t="s">
        <v>2666</v>
      </c>
      <c r="B12772">
        <v>2</v>
      </c>
      <c r="C12772">
        <v>2010</v>
      </c>
      <c r="E12772" t="s">
        <v>5087</v>
      </c>
      <c r="F12772">
        <v>9.15</v>
      </c>
      <c r="G12772" t="s">
        <v>13170</v>
      </c>
      <c r="H12772" t="s">
        <v>16967</v>
      </c>
      <c r="P12772">
        <v>3.9796</v>
      </c>
      <c r="Q12772">
        <v>-0.1148</v>
      </c>
      <c r="R12772">
        <v>0</v>
      </c>
      <c r="S12772">
        <v>4.0944000000000003</v>
      </c>
      <c r="U12772">
        <v>150</v>
      </c>
      <c r="V12772" s="8">
        <v>40155</v>
      </c>
    </row>
    <row r="12773" spans="1:22" x14ac:dyDescent="0.2">
      <c r="A12773" t="s">
        <v>2666</v>
      </c>
      <c r="B12773">
        <v>2</v>
      </c>
      <c r="C12773">
        <v>2010</v>
      </c>
      <c r="E12773" t="s">
        <v>5087</v>
      </c>
      <c r="F12773">
        <v>9.1999999999999993</v>
      </c>
      <c r="G12773" t="s">
        <v>13171</v>
      </c>
      <c r="H12773" t="s">
        <v>16967</v>
      </c>
      <c r="P12773">
        <v>4.0293999999999999</v>
      </c>
      <c r="Q12773">
        <v>-0.1148</v>
      </c>
      <c r="R12773">
        <v>0</v>
      </c>
      <c r="S12773">
        <v>4.1441999999999997</v>
      </c>
      <c r="U12773">
        <v>25</v>
      </c>
      <c r="V12773" s="8">
        <v>40155</v>
      </c>
    </row>
    <row r="12774" spans="1:22" x14ac:dyDescent="0.2">
      <c r="A12774" t="s">
        <v>2666</v>
      </c>
      <c r="B12774">
        <v>2</v>
      </c>
      <c r="C12774">
        <v>2010</v>
      </c>
      <c r="E12774" t="s">
        <v>5087</v>
      </c>
      <c r="F12774">
        <v>9.25</v>
      </c>
      <c r="G12774" t="s">
        <v>13172</v>
      </c>
      <c r="H12774" t="s">
        <v>16967</v>
      </c>
      <c r="P12774">
        <v>4.0792000000000002</v>
      </c>
      <c r="Q12774">
        <v>-0.1149</v>
      </c>
      <c r="R12774">
        <v>0</v>
      </c>
      <c r="S12774">
        <v>4.1940999999999997</v>
      </c>
      <c r="U12774">
        <v>1000</v>
      </c>
      <c r="V12774" s="8">
        <v>40155</v>
      </c>
    </row>
    <row r="12775" spans="1:22" x14ac:dyDescent="0.2">
      <c r="A12775" t="s">
        <v>2666</v>
      </c>
      <c r="B12775">
        <v>2</v>
      </c>
      <c r="C12775">
        <v>2010</v>
      </c>
      <c r="E12775" t="s">
        <v>5087</v>
      </c>
      <c r="F12775">
        <v>9.3000000000000007</v>
      </c>
      <c r="G12775" t="s">
        <v>13173</v>
      </c>
      <c r="H12775" t="s">
        <v>16967</v>
      </c>
      <c r="P12775">
        <v>4.1288999999999998</v>
      </c>
      <c r="Q12775">
        <v>-0.115</v>
      </c>
      <c r="R12775">
        <v>0</v>
      </c>
      <c r="S12775">
        <v>4.2439</v>
      </c>
      <c r="U12775">
        <v>75</v>
      </c>
      <c r="V12775" s="8">
        <v>40155</v>
      </c>
    </row>
    <row r="12776" spans="1:22" x14ac:dyDescent="0.2">
      <c r="A12776" t="s">
        <v>2666</v>
      </c>
      <c r="B12776">
        <v>2</v>
      </c>
      <c r="C12776">
        <v>2010</v>
      </c>
      <c r="E12776" t="s">
        <v>5087</v>
      </c>
      <c r="F12776">
        <v>9.35</v>
      </c>
      <c r="G12776" t="s">
        <v>13174</v>
      </c>
      <c r="H12776" t="s">
        <v>16967</v>
      </c>
      <c r="P12776">
        <v>4.1787000000000001</v>
      </c>
      <c r="Q12776">
        <v>-0.115</v>
      </c>
      <c r="R12776">
        <v>0</v>
      </c>
      <c r="S12776">
        <v>4.2937000000000003</v>
      </c>
      <c r="U12776">
        <v>125</v>
      </c>
      <c r="V12776" s="8">
        <v>40155</v>
      </c>
    </row>
    <row r="12777" spans="1:22" x14ac:dyDescent="0.2">
      <c r="A12777" t="s">
        <v>2666</v>
      </c>
      <c r="B12777">
        <v>2</v>
      </c>
      <c r="C12777">
        <v>2010</v>
      </c>
      <c r="E12777" t="s">
        <v>5087</v>
      </c>
      <c r="F12777">
        <v>9.4</v>
      </c>
      <c r="G12777" t="s">
        <v>13175</v>
      </c>
      <c r="H12777" t="s">
        <v>16967</v>
      </c>
      <c r="P12777">
        <v>4.2285000000000004</v>
      </c>
      <c r="Q12777">
        <v>-0.11509999999999999</v>
      </c>
      <c r="R12777">
        <v>0</v>
      </c>
      <c r="S12777">
        <v>4.3436000000000003</v>
      </c>
      <c r="U12777">
        <v>300</v>
      </c>
      <c r="V12777" s="8">
        <v>40155</v>
      </c>
    </row>
    <row r="12778" spans="1:22" x14ac:dyDescent="0.2">
      <c r="A12778" t="s">
        <v>2666</v>
      </c>
      <c r="B12778">
        <v>2</v>
      </c>
      <c r="C12778">
        <v>2010</v>
      </c>
      <c r="E12778" t="s">
        <v>5087</v>
      </c>
      <c r="F12778">
        <v>9.4499999999999993</v>
      </c>
      <c r="G12778" t="s">
        <v>13176</v>
      </c>
      <c r="H12778" t="s">
        <v>16967</v>
      </c>
      <c r="P12778">
        <v>4.2784000000000004</v>
      </c>
      <c r="Q12778">
        <v>-0.11509999999999999</v>
      </c>
      <c r="R12778">
        <v>0</v>
      </c>
      <c r="S12778">
        <v>4.3935000000000004</v>
      </c>
      <c r="U12778">
        <v>50</v>
      </c>
      <c r="V12778" s="8">
        <v>40155</v>
      </c>
    </row>
    <row r="12779" spans="1:22" x14ac:dyDescent="0.2">
      <c r="A12779" t="s">
        <v>2666</v>
      </c>
      <c r="B12779">
        <v>2</v>
      </c>
      <c r="C12779">
        <v>2010</v>
      </c>
      <c r="E12779" t="s">
        <v>5087</v>
      </c>
      <c r="F12779">
        <v>9.5</v>
      </c>
      <c r="G12779" t="s">
        <v>13177</v>
      </c>
      <c r="H12779" t="s">
        <v>16967</v>
      </c>
      <c r="P12779">
        <v>4.3281999999999998</v>
      </c>
      <c r="Q12779">
        <v>-0.11509999999999999</v>
      </c>
      <c r="R12779">
        <v>0</v>
      </c>
      <c r="S12779">
        <v>4.4432999999999998</v>
      </c>
      <c r="U12779">
        <v>730</v>
      </c>
      <c r="V12779" s="8">
        <v>40155</v>
      </c>
    </row>
    <row r="12780" spans="1:22" x14ac:dyDescent="0.2">
      <c r="A12780" t="s">
        <v>2666</v>
      </c>
      <c r="B12780">
        <v>2</v>
      </c>
      <c r="C12780">
        <v>2010</v>
      </c>
      <c r="E12780" t="s">
        <v>5087</v>
      </c>
      <c r="F12780">
        <v>9.6</v>
      </c>
      <c r="G12780" t="s">
        <v>13178</v>
      </c>
      <c r="H12780" t="s">
        <v>16967</v>
      </c>
      <c r="P12780">
        <v>4.4279000000000002</v>
      </c>
      <c r="Q12780">
        <v>-0.1152</v>
      </c>
      <c r="R12780">
        <v>0</v>
      </c>
      <c r="S12780">
        <v>4.5430999999999999</v>
      </c>
      <c r="U12780">
        <v>75</v>
      </c>
      <c r="V12780" s="8">
        <v>40155</v>
      </c>
    </row>
    <row r="12781" spans="1:22" x14ac:dyDescent="0.2">
      <c r="A12781" t="s">
        <v>2666</v>
      </c>
      <c r="B12781">
        <v>2</v>
      </c>
      <c r="C12781">
        <v>2010</v>
      </c>
      <c r="E12781" t="s">
        <v>5087</v>
      </c>
      <c r="F12781">
        <v>9.6999999999999993</v>
      </c>
      <c r="G12781" t="s">
        <v>13179</v>
      </c>
      <c r="H12781" t="s">
        <v>16967</v>
      </c>
      <c r="P12781">
        <v>4.5275999999999996</v>
      </c>
      <c r="Q12781">
        <v>-0.1153</v>
      </c>
      <c r="R12781">
        <v>0</v>
      </c>
      <c r="S12781">
        <v>4.6429</v>
      </c>
      <c r="U12781">
        <v>25</v>
      </c>
      <c r="V12781" s="8">
        <v>40155</v>
      </c>
    </row>
    <row r="12782" spans="1:22" x14ac:dyDescent="0.2">
      <c r="A12782" t="s">
        <v>2666</v>
      </c>
      <c r="B12782">
        <v>2</v>
      </c>
      <c r="C12782">
        <v>2010</v>
      </c>
      <c r="E12782" t="s">
        <v>5087</v>
      </c>
      <c r="F12782">
        <v>9.75</v>
      </c>
      <c r="G12782" t="s">
        <v>13180</v>
      </c>
      <c r="H12782" t="s">
        <v>16967</v>
      </c>
      <c r="P12782">
        <v>4.5773999999999999</v>
      </c>
      <c r="Q12782">
        <v>-0.1154</v>
      </c>
      <c r="R12782">
        <v>0</v>
      </c>
      <c r="S12782">
        <v>4.6928000000000001</v>
      </c>
      <c r="U12782">
        <v>25</v>
      </c>
      <c r="V12782" s="8">
        <v>40155</v>
      </c>
    </row>
    <row r="12783" spans="1:22" x14ac:dyDescent="0.2">
      <c r="A12783" t="s">
        <v>2666</v>
      </c>
      <c r="B12783">
        <v>2</v>
      </c>
      <c r="C12783">
        <v>2010</v>
      </c>
      <c r="E12783" t="s">
        <v>5087</v>
      </c>
      <c r="F12783">
        <v>9.8000000000000007</v>
      </c>
      <c r="G12783" t="s">
        <v>13181</v>
      </c>
      <c r="H12783" t="s">
        <v>16967</v>
      </c>
      <c r="P12783">
        <v>4.6273</v>
      </c>
      <c r="Q12783">
        <v>-0.1154</v>
      </c>
      <c r="R12783">
        <v>0</v>
      </c>
      <c r="S12783">
        <v>4.7427000000000001</v>
      </c>
      <c r="U12783">
        <v>200</v>
      </c>
      <c r="V12783" s="8">
        <v>40155</v>
      </c>
    </row>
    <row r="12784" spans="1:22" x14ac:dyDescent="0.2">
      <c r="A12784" t="s">
        <v>2666</v>
      </c>
      <c r="B12784">
        <v>2</v>
      </c>
      <c r="C12784">
        <v>2010</v>
      </c>
      <c r="E12784" t="s">
        <v>5087</v>
      </c>
      <c r="F12784">
        <v>9.9</v>
      </c>
      <c r="G12784" t="s">
        <v>13182</v>
      </c>
      <c r="H12784" t="s">
        <v>16967</v>
      </c>
      <c r="P12784">
        <v>4.7271000000000001</v>
      </c>
      <c r="Q12784">
        <v>-0.1154</v>
      </c>
      <c r="R12784">
        <v>0</v>
      </c>
      <c r="S12784">
        <v>4.8425000000000002</v>
      </c>
      <c r="U12784">
        <v>100</v>
      </c>
      <c r="V12784" s="8">
        <v>40155</v>
      </c>
    </row>
    <row r="12785" spans="1:22" x14ac:dyDescent="0.2">
      <c r="A12785" t="s">
        <v>2666</v>
      </c>
      <c r="B12785">
        <v>2</v>
      </c>
      <c r="C12785">
        <v>2010</v>
      </c>
      <c r="E12785" t="s">
        <v>5087</v>
      </c>
      <c r="F12785">
        <v>9.9499999999999993</v>
      </c>
      <c r="G12785" t="s">
        <v>13183</v>
      </c>
      <c r="H12785" t="s">
        <v>16967</v>
      </c>
      <c r="P12785">
        <v>4.7770000000000001</v>
      </c>
      <c r="Q12785">
        <v>-0.1154</v>
      </c>
      <c r="R12785">
        <v>0</v>
      </c>
      <c r="S12785">
        <v>4.8924000000000003</v>
      </c>
      <c r="U12785">
        <v>15</v>
      </c>
      <c r="V12785" s="8">
        <v>40155</v>
      </c>
    </row>
    <row r="12786" spans="1:22" x14ac:dyDescent="0.2">
      <c r="A12786" t="s">
        <v>2666</v>
      </c>
      <c r="B12786">
        <v>3</v>
      </c>
      <c r="C12786">
        <v>2010</v>
      </c>
      <c r="E12786" t="s">
        <v>1301</v>
      </c>
      <c r="F12786">
        <v>10</v>
      </c>
      <c r="G12786" t="s">
        <v>13184</v>
      </c>
      <c r="H12786" t="s">
        <v>13185</v>
      </c>
      <c r="P12786">
        <v>9.7000000000000003E-3</v>
      </c>
      <c r="Q12786">
        <v>1.6000000000000001E-3</v>
      </c>
      <c r="R12786">
        <v>0</v>
      </c>
      <c r="S12786">
        <v>8.0999999999999996E-3</v>
      </c>
      <c r="T12786">
        <v>100</v>
      </c>
      <c r="U12786">
        <v>18245</v>
      </c>
      <c r="V12786" s="8">
        <v>40155</v>
      </c>
    </row>
    <row r="12787" spans="1:22" x14ac:dyDescent="0.2">
      <c r="A12787" t="s">
        <v>2666</v>
      </c>
      <c r="B12787">
        <v>3</v>
      </c>
      <c r="C12787">
        <v>2010</v>
      </c>
      <c r="E12787" t="s">
        <v>1301</v>
      </c>
      <c r="F12787">
        <v>10.1</v>
      </c>
      <c r="G12787" t="s">
        <v>13186</v>
      </c>
      <c r="H12787" t="s">
        <v>13185</v>
      </c>
      <c r="P12787">
        <v>8.8999999999999999E-3</v>
      </c>
      <c r="Q12787">
        <v>1.4E-3</v>
      </c>
      <c r="R12787">
        <v>0</v>
      </c>
      <c r="S12787">
        <v>7.4999999999999997E-3</v>
      </c>
      <c r="U12787">
        <v>210</v>
      </c>
      <c r="V12787" s="8">
        <v>40155</v>
      </c>
    </row>
    <row r="12788" spans="1:22" x14ac:dyDescent="0.2">
      <c r="A12788" t="s">
        <v>2666</v>
      </c>
      <c r="B12788">
        <v>3</v>
      </c>
      <c r="C12788">
        <v>2010</v>
      </c>
      <c r="E12788" t="s">
        <v>1301</v>
      </c>
      <c r="F12788">
        <v>10.15</v>
      </c>
      <c r="G12788" t="s">
        <v>13187</v>
      </c>
      <c r="H12788" t="s">
        <v>13185</v>
      </c>
      <c r="P12788">
        <v>8.6E-3</v>
      </c>
      <c r="Q12788">
        <v>1.4E-3</v>
      </c>
      <c r="R12788">
        <v>0</v>
      </c>
      <c r="S12788">
        <v>7.1999999999999998E-3</v>
      </c>
      <c r="U12788">
        <v>675</v>
      </c>
      <c r="V12788" s="8">
        <v>40155</v>
      </c>
    </row>
    <row r="12789" spans="1:22" x14ac:dyDescent="0.2">
      <c r="A12789" t="s">
        <v>2666</v>
      </c>
      <c r="B12789">
        <v>3</v>
      </c>
      <c r="C12789">
        <v>2010</v>
      </c>
      <c r="E12789" t="s">
        <v>1301</v>
      </c>
      <c r="F12789">
        <v>10.199999999999999</v>
      </c>
      <c r="G12789" t="s">
        <v>13188</v>
      </c>
      <c r="H12789" t="s">
        <v>13185</v>
      </c>
      <c r="P12789">
        <v>8.3000000000000001E-3</v>
      </c>
      <c r="Q12789">
        <v>1.4E-3</v>
      </c>
      <c r="R12789">
        <v>0</v>
      </c>
      <c r="S12789">
        <v>6.8999999999999999E-3</v>
      </c>
      <c r="U12789">
        <v>360</v>
      </c>
      <c r="V12789" s="8">
        <v>40155</v>
      </c>
    </row>
    <row r="12790" spans="1:22" x14ac:dyDescent="0.2">
      <c r="A12790" t="s">
        <v>2666</v>
      </c>
      <c r="B12790">
        <v>3</v>
      </c>
      <c r="C12790">
        <v>2010</v>
      </c>
      <c r="E12790" t="s">
        <v>1301</v>
      </c>
      <c r="F12790">
        <v>10.25</v>
      </c>
      <c r="G12790" t="s">
        <v>13189</v>
      </c>
      <c r="H12790" t="s">
        <v>13185</v>
      </c>
      <c r="P12790">
        <v>8.0000000000000002E-3</v>
      </c>
      <c r="Q12790">
        <v>1.2999999999999999E-3</v>
      </c>
      <c r="R12790">
        <v>0</v>
      </c>
      <c r="S12790">
        <v>6.7000000000000002E-3</v>
      </c>
      <c r="U12790">
        <v>1025</v>
      </c>
      <c r="V12790" s="8">
        <v>40155</v>
      </c>
    </row>
    <row r="12791" spans="1:22" x14ac:dyDescent="0.2">
      <c r="A12791" t="s">
        <v>2666</v>
      </c>
      <c r="B12791">
        <v>3</v>
      </c>
      <c r="C12791">
        <v>2010</v>
      </c>
      <c r="E12791" t="s">
        <v>1301</v>
      </c>
      <c r="F12791">
        <v>10.3</v>
      </c>
      <c r="G12791" t="s">
        <v>13190</v>
      </c>
      <c r="H12791" t="s">
        <v>13185</v>
      </c>
      <c r="P12791">
        <v>7.7000000000000002E-3</v>
      </c>
      <c r="Q12791">
        <v>1.2999999999999999E-3</v>
      </c>
      <c r="R12791">
        <v>0</v>
      </c>
      <c r="S12791">
        <v>6.4000000000000003E-3</v>
      </c>
      <c r="U12791">
        <v>100</v>
      </c>
      <c r="V12791" s="8">
        <v>40155</v>
      </c>
    </row>
    <row r="12792" spans="1:22" x14ac:dyDescent="0.2">
      <c r="A12792" t="s">
        <v>2666</v>
      </c>
      <c r="B12792">
        <v>3</v>
      </c>
      <c r="C12792">
        <v>2010</v>
      </c>
      <c r="E12792" t="s">
        <v>1301</v>
      </c>
      <c r="F12792">
        <v>10.35</v>
      </c>
      <c r="G12792" t="s">
        <v>13191</v>
      </c>
      <c r="H12792" t="s">
        <v>13185</v>
      </c>
      <c r="P12792">
        <v>7.4000000000000003E-3</v>
      </c>
      <c r="Q12792">
        <v>1.1999999999999999E-3</v>
      </c>
      <c r="R12792">
        <v>0</v>
      </c>
      <c r="S12792">
        <v>6.1999999999999998E-3</v>
      </c>
      <c r="U12792">
        <v>100</v>
      </c>
      <c r="V12792" s="8">
        <v>40155</v>
      </c>
    </row>
    <row r="12793" spans="1:22" x14ac:dyDescent="0.2">
      <c r="A12793" t="s">
        <v>2666</v>
      </c>
      <c r="B12793">
        <v>3</v>
      </c>
      <c r="C12793">
        <v>2010</v>
      </c>
      <c r="E12793" t="s">
        <v>1301</v>
      </c>
      <c r="F12793">
        <v>10.4</v>
      </c>
      <c r="G12793" t="s">
        <v>13192</v>
      </c>
      <c r="H12793" t="s">
        <v>13185</v>
      </c>
      <c r="P12793">
        <v>7.1000000000000004E-3</v>
      </c>
      <c r="Q12793">
        <v>1.1999999999999999E-3</v>
      </c>
      <c r="R12793">
        <v>0</v>
      </c>
      <c r="S12793">
        <v>5.8999999999999999E-3</v>
      </c>
      <c r="U12793">
        <v>125</v>
      </c>
      <c r="V12793" s="8">
        <v>40155</v>
      </c>
    </row>
    <row r="12794" spans="1:22" x14ac:dyDescent="0.2">
      <c r="A12794" t="s">
        <v>2666</v>
      </c>
      <c r="B12794">
        <v>3</v>
      </c>
      <c r="C12794">
        <v>2010</v>
      </c>
      <c r="E12794" t="s">
        <v>1301</v>
      </c>
      <c r="F12794">
        <v>10.5</v>
      </c>
      <c r="G12794" t="s">
        <v>13193</v>
      </c>
      <c r="H12794" t="s">
        <v>13185</v>
      </c>
      <c r="P12794">
        <v>6.6E-3</v>
      </c>
      <c r="Q12794">
        <v>1.1000000000000001E-3</v>
      </c>
      <c r="R12794">
        <v>0</v>
      </c>
      <c r="S12794">
        <v>5.4999999999999997E-3</v>
      </c>
      <c r="U12794">
        <v>2202</v>
      </c>
      <c r="V12794" s="8">
        <v>40155</v>
      </c>
    </row>
    <row r="12795" spans="1:22" x14ac:dyDescent="0.2">
      <c r="A12795" t="s">
        <v>2666</v>
      </c>
      <c r="B12795">
        <v>3</v>
      </c>
      <c r="C12795">
        <v>2010</v>
      </c>
      <c r="E12795" t="s">
        <v>1301</v>
      </c>
      <c r="F12795">
        <v>10.55</v>
      </c>
      <c r="G12795" t="s">
        <v>13194</v>
      </c>
      <c r="H12795" t="s">
        <v>13185</v>
      </c>
      <c r="P12795">
        <v>6.3E-3</v>
      </c>
      <c r="Q12795">
        <v>1E-3</v>
      </c>
      <c r="R12795">
        <v>0</v>
      </c>
      <c r="S12795">
        <v>5.3E-3</v>
      </c>
      <c r="U12795">
        <v>435</v>
      </c>
      <c r="V12795" s="8">
        <v>40155</v>
      </c>
    </row>
    <row r="12796" spans="1:22" x14ac:dyDescent="0.2">
      <c r="A12796" t="s">
        <v>2666</v>
      </c>
      <c r="B12796">
        <v>3</v>
      </c>
      <c r="C12796">
        <v>2010</v>
      </c>
      <c r="E12796" t="s">
        <v>1301</v>
      </c>
      <c r="F12796">
        <v>10.6</v>
      </c>
      <c r="G12796" t="s">
        <v>13195</v>
      </c>
      <c r="H12796" t="s">
        <v>13185</v>
      </c>
      <c r="P12796">
        <v>6.1000000000000004E-3</v>
      </c>
      <c r="Q12796">
        <v>1E-3</v>
      </c>
      <c r="R12796">
        <v>0</v>
      </c>
      <c r="S12796">
        <v>5.1000000000000004E-3</v>
      </c>
      <c r="U12796">
        <v>150</v>
      </c>
      <c r="V12796" s="8">
        <v>40155</v>
      </c>
    </row>
    <row r="12797" spans="1:22" x14ac:dyDescent="0.2">
      <c r="A12797" t="s">
        <v>2666</v>
      </c>
      <c r="B12797">
        <v>3</v>
      </c>
      <c r="C12797">
        <v>2010</v>
      </c>
      <c r="E12797" t="s">
        <v>1301</v>
      </c>
      <c r="F12797">
        <v>10.7</v>
      </c>
      <c r="G12797" t="s">
        <v>13196</v>
      </c>
      <c r="H12797" t="s">
        <v>13185</v>
      </c>
      <c r="P12797">
        <v>5.7000000000000002E-3</v>
      </c>
      <c r="Q12797">
        <v>1E-3</v>
      </c>
      <c r="R12797">
        <v>0</v>
      </c>
      <c r="S12797">
        <v>4.7000000000000002E-3</v>
      </c>
      <c r="U12797">
        <v>305</v>
      </c>
      <c r="V12797" s="8">
        <v>40155</v>
      </c>
    </row>
    <row r="12798" spans="1:22" x14ac:dyDescent="0.2">
      <c r="A12798" t="s">
        <v>2666</v>
      </c>
      <c r="B12798">
        <v>3</v>
      </c>
      <c r="C12798">
        <v>2010</v>
      </c>
      <c r="E12798" t="s">
        <v>1301</v>
      </c>
      <c r="F12798">
        <v>10.75</v>
      </c>
      <c r="G12798" t="s">
        <v>13197</v>
      </c>
      <c r="H12798" t="s">
        <v>13185</v>
      </c>
      <c r="P12798">
        <v>5.4000000000000003E-3</v>
      </c>
      <c r="Q12798">
        <v>8.9999999999999998E-4</v>
      </c>
      <c r="R12798">
        <v>0</v>
      </c>
      <c r="S12798">
        <v>4.4999999999999997E-3</v>
      </c>
      <c r="U12798">
        <v>255</v>
      </c>
      <c r="V12798" s="8">
        <v>40155</v>
      </c>
    </row>
    <row r="12799" spans="1:22" x14ac:dyDescent="0.2">
      <c r="A12799" t="s">
        <v>2666</v>
      </c>
      <c r="B12799">
        <v>3</v>
      </c>
      <c r="C12799">
        <v>2010</v>
      </c>
      <c r="E12799" t="s">
        <v>1301</v>
      </c>
      <c r="F12799">
        <v>10.9</v>
      </c>
      <c r="G12799" t="s">
        <v>13198</v>
      </c>
      <c r="H12799" t="s">
        <v>13185</v>
      </c>
      <c r="P12799">
        <v>4.8999999999999998E-3</v>
      </c>
      <c r="Q12799">
        <v>8.0000000000000004E-4</v>
      </c>
      <c r="R12799">
        <v>0</v>
      </c>
      <c r="S12799">
        <v>4.1000000000000003E-3</v>
      </c>
      <c r="U12799">
        <v>60</v>
      </c>
      <c r="V12799" s="8">
        <v>40155</v>
      </c>
    </row>
    <row r="12800" spans="1:22" x14ac:dyDescent="0.2">
      <c r="A12800" t="s">
        <v>2666</v>
      </c>
      <c r="B12800">
        <v>3</v>
      </c>
      <c r="C12800">
        <v>2010</v>
      </c>
      <c r="E12800" t="s">
        <v>1301</v>
      </c>
      <c r="F12800">
        <v>11</v>
      </c>
      <c r="G12800" t="s">
        <v>13199</v>
      </c>
      <c r="H12800" t="s">
        <v>13185</v>
      </c>
      <c r="P12800">
        <v>4.4999999999999997E-3</v>
      </c>
      <c r="Q12800">
        <v>6.9999999999999999E-4</v>
      </c>
      <c r="R12800">
        <v>0</v>
      </c>
      <c r="S12800">
        <v>3.8E-3</v>
      </c>
      <c r="U12800">
        <v>5050</v>
      </c>
      <c r="V12800" s="8">
        <v>40155</v>
      </c>
    </row>
    <row r="12801" spans="1:22" x14ac:dyDescent="0.2">
      <c r="A12801" t="s">
        <v>2666</v>
      </c>
      <c r="B12801">
        <v>3</v>
      </c>
      <c r="C12801">
        <v>2010</v>
      </c>
      <c r="E12801" t="s">
        <v>1301</v>
      </c>
      <c r="F12801">
        <v>11.25</v>
      </c>
      <c r="G12801" t="s">
        <v>13200</v>
      </c>
      <c r="H12801" t="s">
        <v>13185</v>
      </c>
      <c r="P12801">
        <v>3.8E-3</v>
      </c>
      <c r="Q12801">
        <v>6.9999999999999999E-4</v>
      </c>
      <c r="R12801">
        <v>0</v>
      </c>
      <c r="S12801">
        <v>3.0999999999999999E-3</v>
      </c>
      <c r="U12801">
        <v>255</v>
      </c>
      <c r="V12801" s="8">
        <v>40155</v>
      </c>
    </row>
    <row r="12802" spans="1:22" x14ac:dyDescent="0.2">
      <c r="A12802" t="s">
        <v>2666</v>
      </c>
      <c r="B12802">
        <v>3</v>
      </c>
      <c r="C12802">
        <v>2010</v>
      </c>
      <c r="E12802" t="s">
        <v>1301</v>
      </c>
      <c r="F12802">
        <v>11.5</v>
      </c>
      <c r="G12802" t="s">
        <v>13201</v>
      </c>
      <c r="H12802" t="s">
        <v>13185</v>
      </c>
      <c r="P12802">
        <v>3.2000000000000002E-3</v>
      </c>
      <c r="Q12802">
        <v>5.9999999999999995E-4</v>
      </c>
      <c r="R12802">
        <v>0</v>
      </c>
      <c r="S12802">
        <v>2.5999999999999999E-3</v>
      </c>
      <c r="U12802">
        <v>1160</v>
      </c>
      <c r="V12802" s="8">
        <v>40155</v>
      </c>
    </row>
    <row r="12803" spans="1:22" x14ac:dyDescent="0.2">
      <c r="A12803" t="s">
        <v>2666</v>
      </c>
      <c r="B12803">
        <v>3</v>
      </c>
      <c r="C12803">
        <v>2010</v>
      </c>
      <c r="E12803" t="s">
        <v>1301</v>
      </c>
      <c r="F12803">
        <v>11.65</v>
      </c>
      <c r="G12803" t="s">
        <v>13202</v>
      </c>
      <c r="H12803" t="s">
        <v>13185</v>
      </c>
      <c r="P12803">
        <v>2.8E-3</v>
      </c>
      <c r="Q12803">
        <v>4.0000000000000002E-4</v>
      </c>
      <c r="R12803">
        <v>0</v>
      </c>
      <c r="S12803">
        <v>2.3999999999999998E-3</v>
      </c>
      <c r="U12803">
        <v>60</v>
      </c>
      <c r="V12803" s="8">
        <v>40155</v>
      </c>
    </row>
    <row r="12804" spans="1:22" x14ac:dyDescent="0.2">
      <c r="A12804" t="s">
        <v>2666</v>
      </c>
      <c r="B12804">
        <v>3</v>
      </c>
      <c r="C12804">
        <v>2010</v>
      </c>
      <c r="E12804" t="s">
        <v>1301</v>
      </c>
      <c r="F12804">
        <v>11.75</v>
      </c>
      <c r="G12804" t="s">
        <v>13203</v>
      </c>
      <c r="H12804" t="s">
        <v>13185</v>
      </c>
      <c r="P12804">
        <v>2.7000000000000001E-3</v>
      </c>
      <c r="Q12804">
        <v>5.0000000000000001E-4</v>
      </c>
      <c r="R12804">
        <v>0</v>
      </c>
      <c r="S12804">
        <v>2.2000000000000001E-3</v>
      </c>
      <c r="U12804">
        <v>25</v>
      </c>
      <c r="V12804" s="8">
        <v>40155</v>
      </c>
    </row>
    <row r="12805" spans="1:22" x14ac:dyDescent="0.2">
      <c r="A12805" t="s">
        <v>2666</v>
      </c>
      <c r="B12805">
        <v>3</v>
      </c>
      <c r="C12805">
        <v>2010</v>
      </c>
      <c r="E12805" t="s">
        <v>1301</v>
      </c>
      <c r="F12805">
        <v>11.8</v>
      </c>
      <c r="G12805" t="s">
        <v>13204</v>
      </c>
      <c r="H12805" t="s">
        <v>13185</v>
      </c>
      <c r="P12805">
        <v>2.5999999999999999E-3</v>
      </c>
      <c r="Q12805">
        <v>5.0000000000000001E-4</v>
      </c>
      <c r="R12805">
        <v>0</v>
      </c>
      <c r="S12805">
        <v>2.0999999999999999E-3</v>
      </c>
      <c r="U12805">
        <v>500</v>
      </c>
      <c r="V12805" s="8">
        <v>40155</v>
      </c>
    </row>
    <row r="12806" spans="1:22" x14ac:dyDescent="0.2">
      <c r="A12806" t="s">
        <v>2666</v>
      </c>
      <c r="B12806">
        <v>3</v>
      </c>
      <c r="C12806">
        <v>2010</v>
      </c>
      <c r="E12806" t="s">
        <v>1301</v>
      </c>
      <c r="F12806">
        <v>12</v>
      </c>
      <c r="G12806" t="s">
        <v>13205</v>
      </c>
      <c r="H12806" t="s">
        <v>13185</v>
      </c>
      <c r="P12806">
        <v>2.2000000000000001E-3</v>
      </c>
      <c r="Q12806">
        <v>2.9999999999999997E-4</v>
      </c>
      <c r="R12806">
        <v>0</v>
      </c>
      <c r="S12806">
        <v>1.9E-3</v>
      </c>
      <c r="U12806">
        <v>20010</v>
      </c>
      <c r="V12806" s="8">
        <v>40155</v>
      </c>
    </row>
    <row r="12807" spans="1:22" x14ac:dyDescent="0.2">
      <c r="A12807" t="s">
        <v>2666</v>
      </c>
      <c r="B12807">
        <v>3</v>
      </c>
      <c r="C12807">
        <v>2010</v>
      </c>
      <c r="E12807" t="s">
        <v>1301</v>
      </c>
      <c r="F12807">
        <v>12.1</v>
      </c>
      <c r="G12807" t="s">
        <v>13206</v>
      </c>
      <c r="H12807" t="s">
        <v>13185</v>
      </c>
      <c r="P12807">
        <v>2.0999999999999999E-3</v>
      </c>
      <c r="Q12807">
        <v>4.0000000000000002E-4</v>
      </c>
      <c r="R12807">
        <v>0</v>
      </c>
      <c r="S12807">
        <v>1.6999999999999999E-3</v>
      </c>
      <c r="U12807">
        <v>100</v>
      </c>
      <c r="V12807" s="8">
        <v>40155</v>
      </c>
    </row>
    <row r="12808" spans="1:22" x14ac:dyDescent="0.2">
      <c r="A12808" t="s">
        <v>2666</v>
      </c>
      <c r="B12808">
        <v>3</v>
      </c>
      <c r="C12808">
        <v>2010</v>
      </c>
      <c r="E12808" t="s">
        <v>1301</v>
      </c>
      <c r="F12808">
        <v>12.2</v>
      </c>
      <c r="G12808" t="s">
        <v>13207</v>
      </c>
      <c r="H12808" t="s">
        <v>13185</v>
      </c>
      <c r="P12808">
        <v>2E-3</v>
      </c>
      <c r="Q12808">
        <v>4.0000000000000002E-4</v>
      </c>
      <c r="R12808">
        <v>0</v>
      </c>
      <c r="S12808">
        <v>1.6000000000000001E-3</v>
      </c>
      <c r="U12808">
        <v>75</v>
      </c>
      <c r="V12808" s="8">
        <v>40155</v>
      </c>
    </row>
    <row r="12809" spans="1:22" x14ac:dyDescent="0.2">
      <c r="A12809" t="s">
        <v>2666</v>
      </c>
      <c r="B12809">
        <v>3</v>
      </c>
      <c r="C12809">
        <v>2010</v>
      </c>
      <c r="E12809" t="s">
        <v>1301</v>
      </c>
      <c r="F12809">
        <v>12.25</v>
      </c>
      <c r="G12809" t="s">
        <v>13208</v>
      </c>
      <c r="H12809" t="s">
        <v>13185</v>
      </c>
      <c r="P12809">
        <v>1.9E-3</v>
      </c>
      <c r="Q12809">
        <v>2.9999999999999997E-4</v>
      </c>
      <c r="R12809">
        <v>0</v>
      </c>
      <c r="S12809">
        <v>1.6000000000000001E-3</v>
      </c>
      <c r="U12809">
        <v>125</v>
      </c>
      <c r="V12809" s="8">
        <v>40155</v>
      </c>
    </row>
    <row r="12810" spans="1:22" x14ac:dyDescent="0.2">
      <c r="A12810" t="s">
        <v>2666</v>
      </c>
      <c r="B12810">
        <v>3</v>
      </c>
      <c r="C12810">
        <v>2010</v>
      </c>
      <c r="E12810" t="s">
        <v>1301</v>
      </c>
      <c r="F12810">
        <v>12.3</v>
      </c>
      <c r="G12810" t="s">
        <v>13209</v>
      </c>
      <c r="H12810" t="s">
        <v>13185</v>
      </c>
      <c r="P12810">
        <v>1.8E-3</v>
      </c>
      <c r="Q12810">
        <v>2.9999999999999997E-4</v>
      </c>
      <c r="R12810">
        <v>0</v>
      </c>
      <c r="S12810">
        <v>1.5E-3</v>
      </c>
      <c r="U12810">
        <v>25</v>
      </c>
      <c r="V12810" s="8">
        <v>40155</v>
      </c>
    </row>
    <row r="12811" spans="1:22" x14ac:dyDescent="0.2">
      <c r="A12811" t="s">
        <v>2666</v>
      </c>
      <c r="B12811">
        <v>3</v>
      </c>
      <c r="C12811">
        <v>2010</v>
      </c>
      <c r="E12811" t="s">
        <v>1301</v>
      </c>
      <c r="F12811">
        <v>12.4</v>
      </c>
      <c r="G12811" t="s">
        <v>13210</v>
      </c>
      <c r="H12811" t="s">
        <v>13185</v>
      </c>
      <c r="P12811">
        <v>1.6999999999999999E-3</v>
      </c>
      <c r="Q12811">
        <v>2.9999999999999997E-4</v>
      </c>
      <c r="R12811">
        <v>0</v>
      </c>
      <c r="S12811">
        <v>1.4E-3</v>
      </c>
      <c r="U12811">
        <v>125</v>
      </c>
      <c r="V12811" s="8">
        <v>40155</v>
      </c>
    </row>
    <row r="12812" spans="1:22" x14ac:dyDescent="0.2">
      <c r="A12812" t="s">
        <v>2666</v>
      </c>
      <c r="B12812">
        <v>3</v>
      </c>
      <c r="C12812">
        <v>2010</v>
      </c>
      <c r="E12812" t="s">
        <v>1301</v>
      </c>
      <c r="F12812">
        <v>12.5</v>
      </c>
      <c r="G12812" t="s">
        <v>13211</v>
      </c>
      <c r="H12812" t="s">
        <v>13185</v>
      </c>
      <c r="P12812">
        <v>1.6000000000000001E-3</v>
      </c>
      <c r="Q12812">
        <v>2.9999999999999997E-4</v>
      </c>
      <c r="R12812">
        <v>0</v>
      </c>
      <c r="S12812">
        <v>1.2999999999999999E-3</v>
      </c>
      <c r="U12812">
        <v>1300</v>
      </c>
      <c r="V12812" s="8">
        <v>40155</v>
      </c>
    </row>
    <row r="12813" spans="1:22" x14ac:dyDescent="0.2">
      <c r="A12813" t="s">
        <v>2666</v>
      </c>
      <c r="B12813">
        <v>3</v>
      </c>
      <c r="C12813">
        <v>2010</v>
      </c>
      <c r="E12813" t="s">
        <v>1301</v>
      </c>
      <c r="F12813">
        <v>13</v>
      </c>
      <c r="G12813" t="s">
        <v>13212</v>
      </c>
      <c r="H12813" t="s">
        <v>13185</v>
      </c>
      <c r="P12813">
        <v>1.1999999999999999E-3</v>
      </c>
      <c r="Q12813">
        <v>2.0000000000000001E-4</v>
      </c>
      <c r="R12813">
        <v>0</v>
      </c>
      <c r="S12813">
        <v>1E-3</v>
      </c>
      <c r="U12813">
        <v>1125</v>
      </c>
      <c r="V12813" s="8">
        <v>40155</v>
      </c>
    </row>
    <row r="12814" spans="1:22" x14ac:dyDescent="0.2">
      <c r="A12814" t="s">
        <v>2666</v>
      </c>
      <c r="B12814">
        <v>3</v>
      </c>
      <c r="C12814">
        <v>2010</v>
      </c>
      <c r="E12814" t="s">
        <v>1301</v>
      </c>
      <c r="F12814">
        <v>13.5</v>
      </c>
      <c r="G12814" t="s">
        <v>13213</v>
      </c>
      <c r="H12814" t="s">
        <v>13185</v>
      </c>
      <c r="P12814">
        <v>8.9999999999999998E-4</v>
      </c>
      <c r="Q12814">
        <v>2.0000000000000001E-4</v>
      </c>
      <c r="R12814">
        <v>0</v>
      </c>
      <c r="S12814">
        <v>6.9999999999999999E-4</v>
      </c>
      <c r="U12814">
        <v>125</v>
      </c>
      <c r="V12814" s="8">
        <v>40155</v>
      </c>
    </row>
    <row r="12815" spans="1:22" x14ac:dyDescent="0.2">
      <c r="A12815" t="s">
        <v>2666</v>
      </c>
      <c r="B12815">
        <v>3</v>
      </c>
      <c r="C12815">
        <v>2010</v>
      </c>
      <c r="E12815" t="s">
        <v>1301</v>
      </c>
      <c r="F12815">
        <v>14</v>
      </c>
      <c r="G12815" t="s">
        <v>13214</v>
      </c>
      <c r="H12815" t="s">
        <v>13185</v>
      </c>
      <c r="P12815">
        <v>5.9999999999999995E-4</v>
      </c>
      <c r="Q12815">
        <v>1E-4</v>
      </c>
      <c r="R12815">
        <v>0</v>
      </c>
      <c r="S12815">
        <v>5.0000000000000001E-4</v>
      </c>
      <c r="U12815">
        <v>1253</v>
      </c>
      <c r="V12815" s="8">
        <v>40155</v>
      </c>
    </row>
    <row r="12816" spans="1:22" x14ac:dyDescent="0.2">
      <c r="A12816" t="s">
        <v>2666</v>
      </c>
      <c r="B12816">
        <v>3</v>
      </c>
      <c r="C12816">
        <v>2010</v>
      </c>
      <c r="E12816" t="s">
        <v>1301</v>
      </c>
      <c r="F12816">
        <v>14.5</v>
      </c>
      <c r="G12816" t="s">
        <v>13215</v>
      </c>
      <c r="H12816" t="s">
        <v>13185</v>
      </c>
      <c r="P12816">
        <v>5.0000000000000001E-4</v>
      </c>
      <c r="Q12816">
        <v>1E-4</v>
      </c>
      <c r="R12816">
        <v>0</v>
      </c>
      <c r="S12816">
        <v>4.0000000000000002E-4</v>
      </c>
      <c r="U12816">
        <v>50</v>
      </c>
      <c r="V12816" s="8">
        <v>40155</v>
      </c>
    </row>
    <row r="12817" spans="1:22" x14ac:dyDescent="0.2">
      <c r="A12817" t="s">
        <v>2666</v>
      </c>
      <c r="B12817">
        <v>3</v>
      </c>
      <c r="C12817">
        <v>2010</v>
      </c>
      <c r="E12817" t="s">
        <v>1301</v>
      </c>
      <c r="F12817">
        <v>15</v>
      </c>
      <c r="G12817" t="s">
        <v>13216</v>
      </c>
      <c r="H12817" t="s">
        <v>13185</v>
      </c>
      <c r="P12817">
        <v>4.0000000000000002E-4</v>
      </c>
      <c r="Q12817">
        <v>1E-4</v>
      </c>
      <c r="R12817">
        <v>0</v>
      </c>
      <c r="S12817">
        <v>2.9999999999999997E-4</v>
      </c>
      <c r="U12817">
        <v>26813</v>
      </c>
      <c r="V12817" s="8">
        <v>40155</v>
      </c>
    </row>
    <row r="12818" spans="1:22" x14ac:dyDescent="0.2">
      <c r="A12818" t="s">
        <v>2666</v>
      </c>
      <c r="B12818">
        <v>3</v>
      </c>
      <c r="C12818">
        <v>2010</v>
      </c>
      <c r="E12818" t="s">
        <v>1301</v>
      </c>
      <c r="F12818">
        <v>16</v>
      </c>
      <c r="G12818" t="s">
        <v>13217</v>
      </c>
      <c r="H12818" t="s">
        <v>13185</v>
      </c>
      <c r="P12818">
        <v>2.0000000000000001E-4</v>
      </c>
      <c r="Q12818" t="s">
        <v>1244</v>
      </c>
      <c r="R12818">
        <v>0</v>
      </c>
      <c r="S12818">
        <v>2.0000000000000001E-4</v>
      </c>
      <c r="U12818">
        <v>305</v>
      </c>
      <c r="V12818" s="8">
        <v>40155</v>
      </c>
    </row>
    <row r="12819" spans="1:22" x14ac:dyDescent="0.2">
      <c r="A12819" t="s">
        <v>2666</v>
      </c>
      <c r="B12819">
        <v>3</v>
      </c>
      <c r="C12819">
        <v>2010</v>
      </c>
      <c r="E12819" t="s">
        <v>1301</v>
      </c>
      <c r="F12819">
        <v>17</v>
      </c>
      <c r="G12819" t="s">
        <v>13218</v>
      </c>
      <c r="H12819" t="s">
        <v>13185</v>
      </c>
      <c r="P12819">
        <v>1E-4</v>
      </c>
      <c r="Q12819" t="s">
        <v>1244</v>
      </c>
      <c r="R12819">
        <v>0</v>
      </c>
      <c r="S12819">
        <v>1E-4</v>
      </c>
      <c r="U12819">
        <v>950</v>
      </c>
      <c r="V12819" s="8">
        <v>40155</v>
      </c>
    </row>
    <row r="12820" spans="1:22" x14ac:dyDescent="0.2">
      <c r="A12820" t="s">
        <v>2666</v>
      </c>
      <c r="B12820">
        <v>3</v>
      </c>
      <c r="C12820">
        <v>2010</v>
      </c>
      <c r="E12820" t="s">
        <v>1301</v>
      </c>
      <c r="F12820">
        <v>20</v>
      </c>
      <c r="G12820" t="s">
        <v>13219</v>
      </c>
      <c r="H12820" t="s">
        <v>13185</v>
      </c>
      <c r="P12820">
        <v>1E-4</v>
      </c>
      <c r="Q12820" t="s">
        <v>1244</v>
      </c>
      <c r="R12820">
        <v>0</v>
      </c>
      <c r="S12820">
        <v>1E-4</v>
      </c>
      <c r="U12820">
        <v>3175</v>
      </c>
      <c r="V12820" s="8">
        <v>40155</v>
      </c>
    </row>
    <row r="12821" spans="1:22" x14ac:dyDescent="0.2">
      <c r="A12821" t="s">
        <v>2666</v>
      </c>
      <c r="B12821">
        <v>3</v>
      </c>
      <c r="C12821">
        <v>2010</v>
      </c>
      <c r="E12821" t="s">
        <v>1301</v>
      </c>
      <c r="F12821">
        <v>3.25</v>
      </c>
      <c r="G12821" t="s">
        <v>13220</v>
      </c>
      <c r="H12821" t="s">
        <v>13185</v>
      </c>
      <c r="P12821">
        <v>1.9703999999999999</v>
      </c>
      <c r="Q12821">
        <v>9.7199999999999995E-2</v>
      </c>
      <c r="R12821">
        <v>0</v>
      </c>
      <c r="S12821">
        <v>1.8732</v>
      </c>
      <c r="V12821" s="8">
        <v>40155</v>
      </c>
    </row>
    <row r="12822" spans="1:22" x14ac:dyDescent="0.2">
      <c r="A12822" t="s">
        <v>2666</v>
      </c>
      <c r="B12822">
        <v>3</v>
      </c>
      <c r="C12822">
        <v>2010</v>
      </c>
      <c r="E12822" t="s">
        <v>1301</v>
      </c>
      <c r="F12822">
        <v>3.5</v>
      </c>
      <c r="G12822" t="s">
        <v>13221</v>
      </c>
      <c r="H12822" t="s">
        <v>13185</v>
      </c>
      <c r="P12822">
        <v>1.7401</v>
      </c>
      <c r="Q12822">
        <v>9.4700000000000006E-2</v>
      </c>
      <c r="R12822">
        <v>0</v>
      </c>
      <c r="S12822">
        <v>1.6454</v>
      </c>
      <c r="U12822">
        <v>285</v>
      </c>
      <c r="V12822" s="8">
        <v>40155</v>
      </c>
    </row>
    <row r="12823" spans="1:22" x14ac:dyDescent="0.2">
      <c r="A12823" t="s">
        <v>2666</v>
      </c>
      <c r="B12823">
        <v>3</v>
      </c>
      <c r="C12823">
        <v>2010</v>
      </c>
      <c r="E12823" t="s">
        <v>1301</v>
      </c>
      <c r="F12823">
        <v>30</v>
      </c>
      <c r="G12823" t="s">
        <v>13222</v>
      </c>
      <c r="H12823" t="s">
        <v>13185</v>
      </c>
      <c r="P12823">
        <v>1E-4</v>
      </c>
      <c r="Q12823" t="s">
        <v>1244</v>
      </c>
      <c r="R12823">
        <v>0</v>
      </c>
      <c r="S12823">
        <v>1E-4</v>
      </c>
      <c r="V12823" s="8">
        <v>40155</v>
      </c>
    </row>
    <row r="12824" spans="1:22" x14ac:dyDescent="0.2">
      <c r="A12824" t="s">
        <v>2666</v>
      </c>
      <c r="B12824">
        <v>3</v>
      </c>
      <c r="C12824">
        <v>2010</v>
      </c>
      <c r="E12824" t="s">
        <v>1301</v>
      </c>
      <c r="F12824">
        <v>4</v>
      </c>
      <c r="G12824" t="s">
        <v>13223</v>
      </c>
      <c r="H12824" t="s">
        <v>13185</v>
      </c>
      <c r="P12824">
        <v>1.3128</v>
      </c>
      <c r="Q12824">
        <v>8.6800000000000002E-2</v>
      </c>
      <c r="R12824">
        <v>0</v>
      </c>
      <c r="S12824">
        <v>1.226</v>
      </c>
      <c r="U12824">
        <v>250</v>
      </c>
      <c r="V12824" s="8">
        <v>40155</v>
      </c>
    </row>
    <row r="12825" spans="1:22" x14ac:dyDescent="0.2">
      <c r="A12825" t="s">
        <v>2666</v>
      </c>
      <c r="B12825">
        <v>3</v>
      </c>
      <c r="C12825">
        <v>2010</v>
      </c>
      <c r="E12825" t="s">
        <v>1301</v>
      </c>
      <c r="F12825">
        <v>4.25</v>
      </c>
      <c r="G12825" t="s">
        <v>13224</v>
      </c>
      <c r="H12825" t="s">
        <v>13185</v>
      </c>
      <c r="P12825">
        <v>1.1206</v>
      </c>
      <c r="Q12825">
        <v>8.09E-2</v>
      </c>
      <c r="R12825">
        <v>0</v>
      </c>
      <c r="S12825">
        <v>1.0397000000000001</v>
      </c>
      <c r="U12825">
        <v>175</v>
      </c>
      <c r="V12825" s="8">
        <v>40155</v>
      </c>
    </row>
    <row r="12826" spans="1:22" x14ac:dyDescent="0.2">
      <c r="A12826" t="s">
        <v>2666</v>
      </c>
      <c r="B12826">
        <v>3</v>
      </c>
      <c r="C12826">
        <v>2010</v>
      </c>
      <c r="E12826" t="s">
        <v>1301</v>
      </c>
      <c r="F12826">
        <v>4.5</v>
      </c>
      <c r="G12826" t="s">
        <v>13225</v>
      </c>
      <c r="H12826" t="s">
        <v>13185</v>
      </c>
      <c r="P12826">
        <v>0.94640000000000002</v>
      </c>
      <c r="Q12826">
        <v>7.46E-2</v>
      </c>
      <c r="R12826">
        <v>0</v>
      </c>
      <c r="S12826">
        <v>0.87180000000000002</v>
      </c>
      <c r="V12826" s="8">
        <v>40155</v>
      </c>
    </row>
    <row r="12827" spans="1:22" x14ac:dyDescent="0.2">
      <c r="A12827" t="s">
        <v>2666</v>
      </c>
      <c r="B12827">
        <v>3</v>
      </c>
      <c r="C12827">
        <v>2010</v>
      </c>
      <c r="E12827" t="s">
        <v>1301</v>
      </c>
      <c r="F12827">
        <v>4.55</v>
      </c>
      <c r="G12827" t="s">
        <v>13226</v>
      </c>
      <c r="H12827" t="s">
        <v>13185</v>
      </c>
      <c r="P12827">
        <v>0.91369999999999996</v>
      </c>
      <c r="Q12827">
        <v>7.3200000000000001E-2</v>
      </c>
      <c r="R12827">
        <v>0</v>
      </c>
      <c r="S12827">
        <v>0.84050000000000002</v>
      </c>
      <c r="U12827">
        <v>75</v>
      </c>
      <c r="V12827" s="8">
        <v>40155</v>
      </c>
    </row>
    <row r="12828" spans="1:22" x14ac:dyDescent="0.2">
      <c r="A12828" t="s">
        <v>2666</v>
      </c>
      <c r="B12828">
        <v>3</v>
      </c>
      <c r="C12828">
        <v>2010</v>
      </c>
      <c r="E12828" t="s">
        <v>1301</v>
      </c>
      <c r="F12828">
        <v>4.5999999999999996</v>
      </c>
      <c r="G12828" t="s">
        <v>13227</v>
      </c>
      <c r="H12828" t="s">
        <v>13185</v>
      </c>
      <c r="P12828">
        <v>0.88170000000000004</v>
      </c>
      <c r="Q12828">
        <v>7.1800000000000003E-2</v>
      </c>
      <c r="R12828">
        <v>0</v>
      </c>
      <c r="S12828">
        <v>0.80989999999999995</v>
      </c>
      <c r="U12828">
        <v>603</v>
      </c>
      <c r="V12828" s="8">
        <v>40155</v>
      </c>
    </row>
    <row r="12829" spans="1:22" x14ac:dyDescent="0.2">
      <c r="A12829" t="s">
        <v>2666</v>
      </c>
      <c r="B12829">
        <v>3</v>
      </c>
      <c r="C12829">
        <v>2010</v>
      </c>
      <c r="E12829" t="s">
        <v>1301</v>
      </c>
      <c r="F12829">
        <v>4.6500000000000004</v>
      </c>
      <c r="G12829" t="s">
        <v>13228</v>
      </c>
      <c r="H12829" t="s">
        <v>13185</v>
      </c>
      <c r="P12829">
        <v>0.85050000000000003</v>
      </c>
      <c r="Q12829">
        <v>7.0499999999999993E-2</v>
      </c>
      <c r="R12829">
        <v>0</v>
      </c>
      <c r="S12829">
        <v>0.78</v>
      </c>
      <c r="U12829">
        <v>1000</v>
      </c>
      <c r="V12829" s="8">
        <v>40155</v>
      </c>
    </row>
    <row r="12830" spans="1:22" x14ac:dyDescent="0.2">
      <c r="A12830" t="s">
        <v>2666</v>
      </c>
      <c r="B12830">
        <v>3</v>
      </c>
      <c r="C12830">
        <v>2010</v>
      </c>
      <c r="E12830" t="s">
        <v>1301</v>
      </c>
      <c r="F12830">
        <v>4.7</v>
      </c>
      <c r="G12830" t="s">
        <v>13229</v>
      </c>
      <c r="H12830" t="s">
        <v>13185</v>
      </c>
      <c r="P12830">
        <v>0.82</v>
      </c>
      <c r="Q12830">
        <v>6.9099999999999995E-2</v>
      </c>
      <c r="R12830">
        <v>0</v>
      </c>
      <c r="S12830">
        <v>0.75090000000000001</v>
      </c>
      <c r="U12830">
        <v>325</v>
      </c>
      <c r="V12830" s="8">
        <v>40155</v>
      </c>
    </row>
    <row r="12831" spans="1:22" x14ac:dyDescent="0.2">
      <c r="A12831" t="s">
        <v>2666</v>
      </c>
      <c r="B12831">
        <v>3</v>
      </c>
      <c r="C12831">
        <v>2010</v>
      </c>
      <c r="E12831" t="s">
        <v>1301</v>
      </c>
      <c r="F12831">
        <v>4.75</v>
      </c>
      <c r="G12831" t="s">
        <v>13230</v>
      </c>
      <c r="H12831" t="s">
        <v>13185</v>
      </c>
      <c r="P12831">
        <v>0.7903</v>
      </c>
      <c r="Q12831">
        <v>6.7799999999999999E-2</v>
      </c>
      <c r="R12831">
        <v>0</v>
      </c>
      <c r="S12831">
        <v>0.72250000000000003</v>
      </c>
      <c r="U12831">
        <v>950</v>
      </c>
      <c r="V12831" s="8">
        <v>40155</v>
      </c>
    </row>
    <row r="12832" spans="1:22" x14ac:dyDescent="0.2">
      <c r="A12832" t="s">
        <v>2666</v>
      </c>
      <c r="B12832">
        <v>3</v>
      </c>
      <c r="C12832">
        <v>2010</v>
      </c>
      <c r="E12832" t="s">
        <v>1301</v>
      </c>
      <c r="F12832">
        <v>4.8</v>
      </c>
      <c r="G12832" t="s">
        <v>13231</v>
      </c>
      <c r="H12832" t="s">
        <v>13185</v>
      </c>
      <c r="P12832">
        <v>0.76129999999999998</v>
      </c>
      <c r="Q12832">
        <v>6.6299999999999998E-2</v>
      </c>
      <c r="R12832">
        <v>0</v>
      </c>
      <c r="S12832">
        <v>0.69499999999999995</v>
      </c>
      <c r="U12832">
        <v>375</v>
      </c>
      <c r="V12832" s="8">
        <v>40155</v>
      </c>
    </row>
    <row r="12833" spans="1:22" x14ac:dyDescent="0.2">
      <c r="A12833" t="s">
        <v>2666</v>
      </c>
      <c r="B12833">
        <v>3</v>
      </c>
      <c r="C12833">
        <v>2010</v>
      </c>
      <c r="E12833" t="s">
        <v>1301</v>
      </c>
      <c r="F12833">
        <v>4.8499999999999996</v>
      </c>
      <c r="G12833" t="s">
        <v>13232</v>
      </c>
      <c r="H12833" t="s">
        <v>13185</v>
      </c>
      <c r="P12833">
        <v>0.73299999999999998</v>
      </c>
      <c r="Q12833">
        <v>6.4899999999999999E-2</v>
      </c>
      <c r="R12833">
        <v>0</v>
      </c>
      <c r="S12833">
        <v>0.66810000000000003</v>
      </c>
      <c r="U12833">
        <v>500</v>
      </c>
      <c r="V12833" s="8">
        <v>40155</v>
      </c>
    </row>
    <row r="12834" spans="1:22" x14ac:dyDescent="0.2">
      <c r="A12834" t="s">
        <v>2666</v>
      </c>
      <c r="B12834">
        <v>3</v>
      </c>
      <c r="C12834">
        <v>2010</v>
      </c>
      <c r="E12834" t="s">
        <v>1301</v>
      </c>
      <c r="F12834">
        <v>4.9000000000000004</v>
      </c>
      <c r="G12834" t="s">
        <v>13233</v>
      </c>
      <c r="H12834" t="s">
        <v>13185</v>
      </c>
      <c r="P12834">
        <v>0.70550000000000002</v>
      </c>
      <c r="Q12834">
        <v>6.3500000000000001E-2</v>
      </c>
      <c r="R12834">
        <v>0</v>
      </c>
      <c r="S12834">
        <v>0.64200000000000002</v>
      </c>
      <c r="U12834">
        <v>890</v>
      </c>
      <c r="V12834" s="8">
        <v>40155</v>
      </c>
    </row>
    <row r="12835" spans="1:22" x14ac:dyDescent="0.2">
      <c r="A12835" t="s">
        <v>2666</v>
      </c>
      <c r="B12835">
        <v>3</v>
      </c>
      <c r="C12835">
        <v>2010</v>
      </c>
      <c r="E12835" t="s">
        <v>1301</v>
      </c>
      <c r="F12835">
        <v>4.95</v>
      </c>
      <c r="G12835" t="s">
        <v>13234</v>
      </c>
      <c r="H12835" t="s">
        <v>13185</v>
      </c>
      <c r="P12835">
        <v>0.67869999999999997</v>
      </c>
      <c r="Q12835">
        <v>6.2100000000000002E-2</v>
      </c>
      <c r="R12835">
        <v>0</v>
      </c>
      <c r="S12835">
        <v>0.61660000000000004</v>
      </c>
      <c r="U12835">
        <v>770</v>
      </c>
      <c r="V12835" s="8">
        <v>40155</v>
      </c>
    </row>
    <row r="12836" spans="1:22" x14ac:dyDescent="0.2">
      <c r="A12836" t="s">
        <v>2666</v>
      </c>
      <c r="B12836">
        <v>3</v>
      </c>
      <c r="C12836">
        <v>2010</v>
      </c>
      <c r="E12836" t="s">
        <v>1301</v>
      </c>
      <c r="F12836">
        <v>5</v>
      </c>
      <c r="G12836" t="s">
        <v>13235</v>
      </c>
      <c r="H12836" t="s">
        <v>13185</v>
      </c>
      <c r="J12836">
        <v>0.61399999999999999</v>
      </c>
      <c r="K12836" t="s">
        <v>1245</v>
      </c>
      <c r="N12836">
        <v>0.61399999999999999</v>
      </c>
      <c r="O12836" t="s">
        <v>1245</v>
      </c>
      <c r="P12836">
        <v>0.65259999999999996</v>
      </c>
      <c r="Q12836">
        <v>6.0600000000000001E-2</v>
      </c>
      <c r="R12836">
        <v>0</v>
      </c>
      <c r="S12836">
        <v>0.59199999999999997</v>
      </c>
      <c r="T12836">
        <v>200</v>
      </c>
      <c r="U12836">
        <v>6290</v>
      </c>
      <c r="V12836" s="8">
        <v>40155</v>
      </c>
    </row>
    <row r="12837" spans="1:22" x14ac:dyDescent="0.2">
      <c r="A12837" t="s">
        <v>2666</v>
      </c>
      <c r="B12837">
        <v>3</v>
      </c>
      <c r="C12837">
        <v>2010</v>
      </c>
      <c r="E12837" t="s">
        <v>1301</v>
      </c>
      <c r="F12837">
        <v>5.05</v>
      </c>
      <c r="G12837" t="s">
        <v>13236</v>
      </c>
      <c r="H12837" t="s">
        <v>13185</v>
      </c>
      <c r="P12837">
        <v>0.62729999999999997</v>
      </c>
      <c r="Q12837">
        <v>5.9200000000000003E-2</v>
      </c>
      <c r="R12837">
        <v>0</v>
      </c>
      <c r="S12837">
        <v>0.56810000000000005</v>
      </c>
      <c r="U12837">
        <v>150</v>
      </c>
      <c r="V12837" s="8">
        <v>40155</v>
      </c>
    </row>
    <row r="12838" spans="1:22" x14ac:dyDescent="0.2">
      <c r="A12838" t="s">
        <v>2666</v>
      </c>
      <c r="B12838">
        <v>3</v>
      </c>
      <c r="C12838">
        <v>2010</v>
      </c>
      <c r="E12838" t="s">
        <v>1301</v>
      </c>
      <c r="F12838">
        <v>5.0999999999999996</v>
      </c>
      <c r="G12838" t="s">
        <v>13237</v>
      </c>
      <c r="H12838" t="s">
        <v>13185</v>
      </c>
      <c r="J12838">
        <v>0.55010000000000003</v>
      </c>
      <c r="K12838" t="s">
        <v>1245</v>
      </c>
      <c r="N12838">
        <v>0.55010000000000003</v>
      </c>
      <c r="O12838" t="s">
        <v>1245</v>
      </c>
      <c r="P12838">
        <v>0.60260000000000002</v>
      </c>
      <c r="Q12838">
        <v>5.7700000000000001E-2</v>
      </c>
      <c r="R12838">
        <v>0</v>
      </c>
      <c r="S12838">
        <v>0.54490000000000005</v>
      </c>
      <c r="T12838">
        <v>150</v>
      </c>
      <c r="U12838">
        <v>350</v>
      </c>
      <c r="V12838" s="8">
        <v>40155</v>
      </c>
    </row>
    <row r="12839" spans="1:22" x14ac:dyDescent="0.2">
      <c r="A12839" t="s">
        <v>2666</v>
      </c>
      <c r="B12839">
        <v>3</v>
      </c>
      <c r="C12839">
        <v>2010</v>
      </c>
      <c r="E12839" t="s">
        <v>1301</v>
      </c>
      <c r="F12839">
        <v>5.15</v>
      </c>
      <c r="G12839" t="s">
        <v>13238</v>
      </c>
      <c r="H12839" t="s">
        <v>13185</v>
      </c>
      <c r="P12839">
        <v>0.57869999999999999</v>
      </c>
      <c r="Q12839">
        <v>5.5300000000000002E-2</v>
      </c>
      <c r="R12839">
        <v>350</v>
      </c>
      <c r="S12839">
        <v>0.52339999999999998</v>
      </c>
      <c r="U12839">
        <v>450</v>
      </c>
      <c r="V12839" s="8">
        <v>40155</v>
      </c>
    </row>
    <row r="12840" spans="1:22" x14ac:dyDescent="0.2">
      <c r="A12840" t="s">
        <v>2666</v>
      </c>
      <c r="B12840">
        <v>3</v>
      </c>
      <c r="C12840">
        <v>2010</v>
      </c>
      <c r="E12840" t="s">
        <v>1301</v>
      </c>
      <c r="F12840">
        <v>5.2</v>
      </c>
      <c r="G12840" t="s">
        <v>13239</v>
      </c>
      <c r="H12840" t="s">
        <v>13185</v>
      </c>
      <c r="P12840">
        <v>0.55549999999999999</v>
      </c>
      <c r="Q12840">
        <v>5.28E-2</v>
      </c>
      <c r="R12840">
        <v>300</v>
      </c>
      <c r="S12840">
        <v>0.50270000000000004</v>
      </c>
      <c r="U12840">
        <v>402</v>
      </c>
      <c r="V12840" s="8">
        <v>40155</v>
      </c>
    </row>
    <row r="12841" spans="1:22" x14ac:dyDescent="0.2">
      <c r="A12841" t="s">
        <v>2666</v>
      </c>
      <c r="B12841">
        <v>3</v>
      </c>
      <c r="C12841">
        <v>2010</v>
      </c>
      <c r="E12841" t="s">
        <v>1301</v>
      </c>
      <c r="F12841">
        <v>5.25</v>
      </c>
      <c r="G12841" t="s">
        <v>13240</v>
      </c>
      <c r="H12841" t="s">
        <v>13185</v>
      </c>
      <c r="J12841">
        <v>0.54400000000000004</v>
      </c>
      <c r="K12841" t="s">
        <v>1245</v>
      </c>
      <c r="P12841">
        <v>0.53400000000000003</v>
      </c>
      <c r="Q12841">
        <v>5.1400000000000001E-2</v>
      </c>
      <c r="R12841">
        <v>1157</v>
      </c>
      <c r="S12841">
        <v>0.48259999999999997</v>
      </c>
      <c r="T12841">
        <v>100</v>
      </c>
      <c r="U12841">
        <v>2512</v>
      </c>
      <c r="V12841" s="8">
        <v>40155</v>
      </c>
    </row>
    <row r="12842" spans="1:22" x14ac:dyDescent="0.2">
      <c r="A12842" t="s">
        <v>2666</v>
      </c>
      <c r="B12842">
        <v>3</v>
      </c>
      <c r="C12842">
        <v>2010</v>
      </c>
      <c r="E12842" t="s">
        <v>1301</v>
      </c>
      <c r="F12842">
        <v>5.3</v>
      </c>
      <c r="G12842" t="s">
        <v>13241</v>
      </c>
      <c r="H12842" t="s">
        <v>13185</v>
      </c>
      <c r="P12842">
        <v>0.51319999999999999</v>
      </c>
      <c r="Q12842">
        <v>0.05</v>
      </c>
      <c r="R12842">
        <v>0</v>
      </c>
      <c r="S12842">
        <v>0.4632</v>
      </c>
      <c r="U12842">
        <v>50</v>
      </c>
      <c r="V12842" s="8">
        <v>40155</v>
      </c>
    </row>
    <row r="12843" spans="1:22" x14ac:dyDescent="0.2">
      <c r="A12843" t="s">
        <v>2666</v>
      </c>
      <c r="B12843">
        <v>3</v>
      </c>
      <c r="C12843">
        <v>2010</v>
      </c>
      <c r="E12843" t="s">
        <v>1301</v>
      </c>
      <c r="F12843">
        <v>5.35</v>
      </c>
      <c r="G12843" t="s">
        <v>13266</v>
      </c>
      <c r="H12843" t="s">
        <v>13185</v>
      </c>
      <c r="P12843">
        <v>0.49309999999999998</v>
      </c>
      <c r="Q12843">
        <v>4.8599999999999997E-2</v>
      </c>
      <c r="R12843">
        <v>0</v>
      </c>
      <c r="S12843">
        <v>0.44450000000000001</v>
      </c>
      <c r="U12843">
        <v>649</v>
      </c>
      <c r="V12843" s="8">
        <v>40155</v>
      </c>
    </row>
    <row r="12844" spans="1:22" x14ac:dyDescent="0.2">
      <c r="A12844" t="s">
        <v>2666</v>
      </c>
      <c r="B12844">
        <v>3</v>
      </c>
      <c r="C12844">
        <v>2010</v>
      </c>
      <c r="E12844" t="s">
        <v>1301</v>
      </c>
      <c r="F12844">
        <v>5.4</v>
      </c>
      <c r="G12844" t="s">
        <v>13267</v>
      </c>
      <c r="H12844" t="s">
        <v>13185</v>
      </c>
      <c r="P12844">
        <v>0.47360000000000002</v>
      </c>
      <c r="Q12844">
        <v>4.7199999999999999E-2</v>
      </c>
      <c r="R12844">
        <v>0</v>
      </c>
      <c r="S12844">
        <v>0.4264</v>
      </c>
      <c r="U12844">
        <v>1041</v>
      </c>
      <c r="V12844" s="8">
        <v>40155</v>
      </c>
    </row>
    <row r="12845" spans="1:22" x14ac:dyDescent="0.2">
      <c r="A12845" t="s">
        <v>2666</v>
      </c>
      <c r="B12845">
        <v>3</v>
      </c>
      <c r="C12845">
        <v>2010</v>
      </c>
      <c r="E12845" t="s">
        <v>1301</v>
      </c>
      <c r="F12845">
        <v>5.45</v>
      </c>
      <c r="G12845" t="s">
        <v>13268</v>
      </c>
      <c r="H12845" t="s">
        <v>13185</v>
      </c>
      <c r="P12845">
        <v>0.45479999999999998</v>
      </c>
      <c r="Q12845">
        <v>4.58E-2</v>
      </c>
      <c r="R12845">
        <v>0</v>
      </c>
      <c r="S12845">
        <v>0.40899999999999997</v>
      </c>
      <c r="U12845">
        <v>1057</v>
      </c>
      <c r="V12845" s="8">
        <v>40155</v>
      </c>
    </row>
    <row r="12846" spans="1:22" x14ac:dyDescent="0.2">
      <c r="A12846" t="s">
        <v>2666</v>
      </c>
      <c r="B12846">
        <v>3</v>
      </c>
      <c r="C12846">
        <v>2010</v>
      </c>
      <c r="E12846" t="s">
        <v>1301</v>
      </c>
      <c r="F12846">
        <v>5.5</v>
      </c>
      <c r="G12846" t="s">
        <v>13269</v>
      </c>
      <c r="H12846" t="s">
        <v>13185</v>
      </c>
      <c r="J12846">
        <v>0.44</v>
      </c>
      <c r="K12846" t="s">
        <v>1245</v>
      </c>
      <c r="N12846">
        <v>0.41499999999999998</v>
      </c>
      <c r="O12846" t="s">
        <v>1246</v>
      </c>
      <c r="P12846">
        <v>0.43669999999999998</v>
      </c>
      <c r="Q12846">
        <v>4.4600000000000001E-2</v>
      </c>
      <c r="R12846">
        <v>0</v>
      </c>
      <c r="S12846">
        <v>0.3921</v>
      </c>
      <c r="T12846">
        <v>750</v>
      </c>
      <c r="U12846">
        <v>7881</v>
      </c>
      <c r="V12846" s="8">
        <v>40155</v>
      </c>
    </row>
    <row r="12847" spans="1:22" x14ac:dyDescent="0.2">
      <c r="A12847" t="s">
        <v>2666</v>
      </c>
      <c r="B12847">
        <v>3</v>
      </c>
      <c r="C12847">
        <v>2010</v>
      </c>
      <c r="E12847" t="s">
        <v>1301</v>
      </c>
      <c r="F12847">
        <v>5.55</v>
      </c>
      <c r="G12847" t="s">
        <v>13270</v>
      </c>
      <c r="H12847" t="s">
        <v>13185</v>
      </c>
      <c r="P12847">
        <v>0.41920000000000002</v>
      </c>
      <c r="Q12847">
        <v>4.3299999999999998E-2</v>
      </c>
      <c r="R12847">
        <v>0</v>
      </c>
      <c r="S12847">
        <v>0.37590000000000001</v>
      </c>
      <c r="U12847">
        <v>650</v>
      </c>
      <c r="V12847" s="8">
        <v>40155</v>
      </c>
    </row>
    <row r="12848" spans="1:22" x14ac:dyDescent="0.2">
      <c r="A12848" t="s">
        <v>2666</v>
      </c>
      <c r="B12848">
        <v>3</v>
      </c>
      <c r="C12848">
        <v>2010</v>
      </c>
      <c r="E12848" t="s">
        <v>1301</v>
      </c>
      <c r="F12848">
        <v>5.6</v>
      </c>
      <c r="G12848" t="s">
        <v>13271</v>
      </c>
      <c r="H12848" t="s">
        <v>13185</v>
      </c>
      <c r="P12848">
        <v>0.40229999999999999</v>
      </c>
      <c r="Q12848">
        <v>4.2000000000000003E-2</v>
      </c>
      <c r="R12848">
        <v>0</v>
      </c>
      <c r="S12848">
        <v>0.36030000000000001</v>
      </c>
      <c r="U12848">
        <v>2076</v>
      </c>
      <c r="V12848" s="8">
        <v>40155</v>
      </c>
    </row>
    <row r="12849" spans="1:22" x14ac:dyDescent="0.2">
      <c r="A12849" t="s">
        <v>2666</v>
      </c>
      <c r="B12849">
        <v>3</v>
      </c>
      <c r="C12849">
        <v>2010</v>
      </c>
      <c r="E12849" t="s">
        <v>1301</v>
      </c>
      <c r="F12849">
        <v>5.65</v>
      </c>
      <c r="G12849" t="s">
        <v>13272</v>
      </c>
      <c r="H12849" t="s">
        <v>13185</v>
      </c>
      <c r="P12849">
        <v>0.38600000000000001</v>
      </c>
      <c r="Q12849">
        <v>4.07E-2</v>
      </c>
      <c r="R12849">
        <v>0</v>
      </c>
      <c r="S12849">
        <v>0.3453</v>
      </c>
      <c r="U12849">
        <v>2265</v>
      </c>
      <c r="V12849" s="8">
        <v>40155</v>
      </c>
    </row>
    <row r="12850" spans="1:22" x14ac:dyDescent="0.2">
      <c r="A12850" t="s">
        <v>2666</v>
      </c>
      <c r="B12850">
        <v>3</v>
      </c>
      <c r="C12850">
        <v>2010</v>
      </c>
      <c r="E12850" t="s">
        <v>1301</v>
      </c>
      <c r="F12850">
        <v>5.7</v>
      </c>
      <c r="G12850" t="s">
        <v>13273</v>
      </c>
      <c r="H12850" t="s">
        <v>13185</v>
      </c>
      <c r="P12850">
        <v>0.37030000000000002</v>
      </c>
      <c r="Q12850">
        <v>3.95E-2</v>
      </c>
      <c r="R12850">
        <v>0</v>
      </c>
      <c r="S12850">
        <v>0.33079999999999998</v>
      </c>
      <c r="U12850">
        <v>2370</v>
      </c>
      <c r="V12850" s="8">
        <v>40155</v>
      </c>
    </row>
    <row r="12851" spans="1:22" x14ac:dyDescent="0.2">
      <c r="A12851" t="s">
        <v>2666</v>
      </c>
      <c r="B12851">
        <v>3</v>
      </c>
      <c r="C12851">
        <v>2010</v>
      </c>
      <c r="E12851" t="s">
        <v>1301</v>
      </c>
      <c r="F12851">
        <v>5.75</v>
      </c>
      <c r="G12851" t="s">
        <v>13274</v>
      </c>
      <c r="H12851" t="s">
        <v>13185</v>
      </c>
      <c r="J12851">
        <v>0.35399999999999998</v>
      </c>
      <c r="K12851" t="s">
        <v>1245</v>
      </c>
      <c r="P12851">
        <v>0.35510000000000003</v>
      </c>
      <c r="Q12851">
        <v>3.8199999999999998E-2</v>
      </c>
      <c r="R12851">
        <v>50</v>
      </c>
      <c r="S12851">
        <v>0.31690000000000002</v>
      </c>
      <c r="U12851">
        <v>4038</v>
      </c>
      <c r="V12851" s="8">
        <v>40155</v>
      </c>
    </row>
    <row r="12852" spans="1:22" x14ac:dyDescent="0.2">
      <c r="A12852" t="s">
        <v>2666</v>
      </c>
      <c r="B12852">
        <v>3</v>
      </c>
      <c r="C12852">
        <v>2010</v>
      </c>
      <c r="E12852" t="s">
        <v>1301</v>
      </c>
      <c r="F12852">
        <v>5.8</v>
      </c>
      <c r="G12852" t="s">
        <v>13275</v>
      </c>
      <c r="H12852" t="s">
        <v>13185</v>
      </c>
      <c r="P12852">
        <v>0.34050000000000002</v>
      </c>
      <c r="Q12852">
        <v>3.6999999999999998E-2</v>
      </c>
      <c r="R12852">
        <v>0</v>
      </c>
      <c r="S12852">
        <v>0.30349999999999999</v>
      </c>
      <c r="U12852">
        <v>2073</v>
      </c>
      <c r="V12852" s="8">
        <v>40155</v>
      </c>
    </row>
    <row r="12853" spans="1:22" x14ac:dyDescent="0.2">
      <c r="A12853" t="s">
        <v>2666</v>
      </c>
      <c r="B12853">
        <v>3</v>
      </c>
      <c r="C12853">
        <v>2010</v>
      </c>
      <c r="E12853" t="s">
        <v>1301</v>
      </c>
      <c r="F12853">
        <v>5.85</v>
      </c>
      <c r="G12853" t="s">
        <v>13276</v>
      </c>
      <c r="H12853" t="s">
        <v>13185</v>
      </c>
      <c r="P12853">
        <v>0.32650000000000001</v>
      </c>
      <c r="Q12853">
        <v>3.5900000000000001E-2</v>
      </c>
      <c r="R12853">
        <v>0</v>
      </c>
      <c r="S12853">
        <v>0.29060000000000002</v>
      </c>
      <c r="U12853">
        <v>1483</v>
      </c>
      <c r="V12853" s="8">
        <v>40155</v>
      </c>
    </row>
    <row r="12854" spans="1:22" x14ac:dyDescent="0.2">
      <c r="A12854" t="s">
        <v>2666</v>
      </c>
      <c r="B12854">
        <v>3</v>
      </c>
      <c r="C12854">
        <v>2010</v>
      </c>
      <c r="E12854" t="s">
        <v>1301</v>
      </c>
      <c r="F12854">
        <v>5.9</v>
      </c>
      <c r="G12854" t="s">
        <v>13277</v>
      </c>
      <c r="H12854" t="s">
        <v>13185</v>
      </c>
      <c r="P12854">
        <v>0.31290000000000001</v>
      </c>
      <c r="Q12854">
        <v>3.4599999999999999E-2</v>
      </c>
      <c r="R12854">
        <v>0</v>
      </c>
      <c r="S12854">
        <v>0.27829999999999999</v>
      </c>
      <c r="U12854">
        <v>2025</v>
      </c>
      <c r="V12854" s="8">
        <v>40155</v>
      </c>
    </row>
    <row r="12855" spans="1:22" x14ac:dyDescent="0.2">
      <c r="A12855" t="s">
        <v>2666</v>
      </c>
      <c r="B12855">
        <v>3</v>
      </c>
      <c r="C12855">
        <v>2010</v>
      </c>
      <c r="E12855" t="s">
        <v>1301</v>
      </c>
      <c r="F12855">
        <v>5.95</v>
      </c>
      <c r="G12855" t="s">
        <v>13278</v>
      </c>
      <c r="H12855" t="s">
        <v>13185</v>
      </c>
      <c r="P12855">
        <v>0.2999</v>
      </c>
      <c r="Q12855">
        <v>3.3500000000000002E-2</v>
      </c>
      <c r="R12855">
        <v>0</v>
      </c>
      <c r="S12855">
        <v>0.26640000000000003</v>
      </c>
      <c r="U12855">
        <v>1853</v>
      </c>
      <c r="V12855" s="8">
        <v>40155</v>
      </c>
    </row>
    <row r="12856" spans="1:22" x14ac:dyDescent="0.2">
      <c r="A12856" t="s">
        <v>2666</v>
      </c>
      <c r="B12856">
        <v>3</v>
      </c>
      <c r="C12856">
        <v>2010</v>
      </c>
      <c r="E12856" t="s">
        <v>1301</v>
      </c>
      <c r="F12856">
        <v>6</v>
      </c>
      <c r="G12856" t="s">
        <v>13279</v>
      </c>
      <c r="H12856" t="s">
        <v>13185</v>
      </c>
      <c r="I12856">
        <v>0.28749999999999998</v>
      </c>
      <c r="J12856">
        <v>0.28749999999999998</v>
      </c>
      <c r="L12856">
        <v>0.26500000000000001</v>
      </c>
      <c r="N12856">
        <v>0.26500000000000001</v>
      </c>
      <c r="P12856">
        <v>0.28739999999999999</v>
      </c>
      <c r="Q12856">
        <v>3.2399999999999998E-2</v>
      </c>
      <c r="R12856">
        <v>1500</v>
      </c>
      <c r="S12856">
        <v>0.255</v>
      </c>
      <c r="T12856">
        <v>2125</v>
      </c>
      <c r="U12856">
        <v>15136</v>
      </c>
      <c r="V12856" s="8">
        <v>40155</v>
      </c>
    </row>
    <row r="12857" spans="1:22" x14ac:dyDescent="0.2">
      <c r="A12857" t="s">
        <v>2666</v>
      </c>
      <c r="B12857">
        <v>3</v>
      </c>
      <c r="C12857">
        <v>2010</v>
      </c>
      <c r="E12857" t="s">
        <v>1301</v>
      </c>
      <c r="F12857">
        <v>6.05</v>
      </c>
      <c r="G12857" t="s">
        <v>13280</v>
      </c>
      <c r="H12857" t="s">
        <v>13185</v>
      </c>
      <c r="P12857">
        <v>0.27529999999999999</v>
      </c>
      <c r="Q12857">
        <v>3.1300000000000001E-2</v>
      </c>
      <c r="R12857">
        <v>0</v>
      </c>
      <c r="S12857">
        <v>0.24399999999999999</v>
      </c>
      <c r="U12857">
        <v>675</v>
      </c>
      <c r="V12857" s="8">
        <v>40155</v>
      </c>
    </row>
    <row r="12858" spans="1:22" x14ac:dyDescent="0.2">
      <c r="A12858" t="s">
        <v>2666</v>
      </c>
      <c r="B12858">
        <v>3</v>
      </c>
      <c r="C12858">
        <v>2010</v>
      </c>
      <c r="E12858" t="s">
        <v>1301</v>
      </c>
      <c r="F12858">
        <v>6.1</v>
      </c>
      <c r="G12858" t="s">
        <v>13281</v>
      </c>
      <c r="H12858" t="s">
        <v>13185</v>
      </c>
      <c r="P12858">
        <v>0.26379999999999998</v>
      </c>
      <c r="Q12858">
        <v>3.0300000000000001E-2</v>
      </c>
      <c r="R12858">
        <v>0</v>
      </c>
      <c r="S12858">
        <v>0.23350000000000001</v>
      </c>
      <c r="U12858">
        <v>1065</v>
      </c>
      <c r="V12858" s="8">
        <v>40155</v>
      </c>
    </row>
    <row r="12859" spans="1:22" x14ac:dyDescent="0.2">
      <c r="A12859" t="s">
        <v>2666</v>
      </c>
      <c r="B12859">
        <v>3</v>
      </c>
      <c r="C12859">
        <v>2010</v>
      </c>
      <c r="E12859" t="s">
        <v>1301</v>
      </c>
      <c r="F12859">
        <v>6.15</v>
      </c>
      <c r="G12859" t="s">
        <v>13282</v>
      </c>
      <c r="H12859" t="s">
        <v>13185</v>
      </c>
      <c r="P12859">
        <v>0.25259999999999999</v>
      </c>
      <c r="Q12859">
        <v>2.9100000000000001E-2</v>
      </c>
      <c r="R12859">
        <v>0</v>
      </c>
      <c r="S12859">
        <v>0.2235</v>
      </c>
      <c r="U12859">
        <v>1305</v>
      </c>
      <c r="V12859" s="8">
        <v>40155</v>
      </c>
    </row>
    <row r="12860" spans="1:22" x14ac:dyDescent="0.2">
      <c r="A12860" t="s">
        <v>2666</v>
      </c>
      <c r="B12860">
        <v>3</v>
      </c>
      <c r="C12860">
        <v>2010</v>
      </c>
      <c r="E12860" t="s">
        <v>1301</v>
      </c>
      <c r="F12860">
        <v>6.2</v>
      </c>
      <c r="G12860" t="s">
        <v>13283</v>
      </c>
      <c r="H12860" t="s">
        <v>13185</v>
      </c>
      <c r="P12860">
        <v>0.2419</v>
      </c>
      <c r="Q12860">
        <v>2.8000000000000001E-2</v>
      </c>
      <c r="R12860">
        <v>0</v>
      </c>
      <c r="S12860">
        <v>0.21390000000000001</v>
      </c>
      <c r="U12860">
        <v>792</v>
      </c>
      <c r="V12860" s="8">
        <v>40155</v>
      </c>
    </row>
    <row r="12861" spans="1:22" x14ac:dyDescent="0.2">
      <c r="A12861" t="s">
        <v>2666</v>
      </c>
      <c r="B12861">
        <v>3</v>
      </c>
      <c r="C12861">
        <v>2010</v>
      </c>
      <c r="E12861" t="s">
        <v>1301</v>
      </c>
      <c r="F12861">
        <v>6.25</v>
      </c>
      <c r="G12861" t="s">
        <v>13284</v>
      </c>
      <c r="H12861" t="s">
        <v>13185</v>
      </c>
      <c r="J12861">
        <v>0.22409999999999999</v>
      </c>
      <c r="K12861" t="s">
        <v>1245</v>
      </c>
      <c r="P12861">
        <v>0.23180000000000001</v>
      </c>
      <c r="Q12861">
        <v>2.7099999999999999E-2</v>
      </c>
      <c r="R12861">
        <v>75</v>
      </c>
      <c r="S12861">
        <v>0.20469999999999999</v>
      </c>
      <c r="U12861">
        <v>2690</v>
      </c>
      <c r="V12861" s="8">
        <v>40155</v>
      </c>
    </row>
    <row r="12862" spans="1:22" x14ac:dyDescent="0.2">
      <c r="A12862" t="s">
        <v>2666</v>
      </c>
      <c r="B12862">
        <v>3</v>
      </c>
      <c r="C12862">
        <v>2010</v>
      </c>
      <c r="E12862" t="s">
        <v>1301</v>
      </c>
      <c r="F12862">
        <v>6.3</v>
      </c>
      <c r="G12862" t="s">
        <v>13285</v>
      </c>
      <c r="H12862" t="s">
        <v>13185</v>
      </c>
      <c r="P12862">
        <v>0.22209999999999999</v>
      </c>
      <c r="Q12862">
        <v>2.6200000000000001E-2</v>
      </c>
      <c r="R12862">
        <v>0</v>
      </c>
      <c r="S12862">
        <v>0.19589999999999999</v>
      </c>
      <c r="U12862">
        <v>405</v>
      </c>
      <c r="V12862" s="8">
        <v>40155</v>
      </c>
    </row>
    <row r="12863" spans="1:22" x14ac:dyDescent="0.2">
      <c r="A12863" t="s">
        <v>2666</v>
      </c>
      <c r="B12863">
        <v>3</v>
      </c>
      <c r="C12863">
        <v>2010</v>
      </c>
      <c r="E12863" t="s">
        <v>1301</v>
      </c>
      <c r="F12863">
        <v>6.35</v>
      </c>
      <c r="G12863" t="s">
        <v>13286</v>
      </c>
      <c r="H12863" t="s">
        <v>13185</v>
      </c>
      <c r="P12863">
        <v>0.2127</v>
      </c>
      <c r="Q12863">
        <v>2.53E-2</v>
      </c>
      <c r="R12863">
        <v>0</v>
      </c>
      <c r="S12863">
        <v>0.18740000000000001</v>
      </c>
      <c r="U12863">
        <v>710</v>
      </c>
      <c r="V12863" s="8">
        <v>40155</v>
      </c>
    </row>
    <row r="12864" spans="1:22" x14ac:dyDescent="0.2">
      <c r="A12864" t="s">
        <v>2666</v>
      </c>
      <c r="B12864">
        <v>3</v>
      </c>
      <c r="C12864">
        <v>2010</v>
      </c>
      <c r="E12864" t="s">
        <v>1301</v>
      </c>
      <c r="F12864">
        <v>6.4</v>
      </c>
      <c r="G12864" t="s">
        <v>13287</v>
      </c>
      <c r="H12864" t="s">
        <v>13185</v>
      </c>
      <c r="P12864">
        <v>0.20369999999999999</v>
      </c>
      <c r="Q12864">
        <v>2.4299999999999999E-2</v>
      </c>
      <c r="R12864">
        <v>0</v>
      </c>
      <c r="S12864">
        <v>0.1794</v>
      </c>
      <c r="U12864">
        <v>1585</v>
      </c>
      <c r="V12864" s="8">
        <v>40155</v>
      </c>
    </row>
    <row r="12865" spans="1:22" x14ac:dyDescent="0.2">
      <c r="A12865" t="s">
        <v>2666</v>
      </c>
      <c r="B12865">
        <v>3</v>
      </c>
      <c r="C12865">
        <v>2010</v>
      </c>
      <c r="E12865" t="s">
        <v>1301</v>
      </c>
      <c r="F12865">
        <v>6.45</v>
      </c>
      <c r="G12865" t="s">
        <v>13288</v>
      </c>
      <c r="H12865" t="s">
        <v>13185</v>
      </c>
      <c r="P12865">
        <v>0.1951</v>
      </c>
      <c r="Q12865">
        <v>2.35E-2</v>
      </c>
      <c r="R12865">
        <v>0</v>
      </c>
      <c r="S12865">
        <v>0.1716</v>
      </c>
      <c r="U12865">
        <v>270</v>
      </c>
      <c r="V12865" s="8">
        <v>40155</v>
      </c>
    </row>
    <row r="12866" spans="1:22" x14ac:dyDescent="0.2">
      <c r="A12866" t="s">
        <v>2666</v>
      </c>
      <c r="B12866">
        <v>3</v>
      </c>
      <c r="C12866">
        <v>2010</v>
      </c>
      <c r="E12866" t="s">
        <v>1301</v>
      </c>
      <c r="F12866">
        <v>6.5</v>
      </c>
      <c r="G12866" t="s">
        <v>13289</v>
      </c>
      <c r="H12866" t="s">
        <v>13185</v>
      </c>
      <c r="J12866">
        <v>0.17710000000000001</v>
      </c>
      <c r="K12866" t="s">
        <v>1245</v>
      </c>
      <c r="N12866">
        <v>0.17710000000000001</v>
      </c>
      <c r="O12866" t="s">
        <v>1245</v>
      </c>
      <c r="P12866">
        <v>0.18690000000000001</v>
      </c>
      <c r="Q12866">
        <v>2.2700000000000001E-2</v>
      </c>
      <c r="R12866">
        <v>0</v>
      </c>
      <c r="S12866">
        <v>0.16420000000000001</v>
      </c>
      <c r="U12866">
        <v>10648</v>
      </c>
      <c r="V12866" s="8">
        <v>40155</v>
      </c>
    </row>
    <row r="12867" spans="1:22" x14ac:dyDescent="0.2">
      <c r="A12867" t="s">
        <v>2666</v>
      </c>
      <c r="B12867">
        <v>3</v>
      </c>
      <c r="C12867">
        <v>2010</v>
      </c>
      <c r="E12867" t="s">
        <v>1301</v>
      </c>
      <c r="F12867">
        <v>6.55</v>
      </c>
      <c r="G12867" t="s">
        <v>13290</v>
      </c>
      <c r="H12867" t="s">
        <v>13185</v>
      </c>
      <c r="P12867">
        <v>0.1789</v>
      </c>
      <c r="Q12867">
        <v>2.18E-2</v>
      </c>
      <c r="R12867">
        <v>0</v>
      </c>
      <c r="S12867">
        <v>0.15709999999999999</v>
      </c>
      <c r="U12867">
        <v>185</v>
      </c>
      <c r="V12867" s="8">
        <v>40155</v>
      </c>
    </row>
    <row r="12868" spans="1:22" x14ac:dyDescent="0.2">
      <c r="A12868" t="s">
        <v>2666</v>
      </c>
      <c r="B12868">
        <v>3</v>
      </c>
      <c r="C12868">
        <v>2010</v>
      </c>
      <c r="E12868" t="s">
        <v>1301</v>
      </c>
      <c r="F12868">
        <v>6.6</v>
      </c>
      <c r="G12868" t="s">
        <v>13291</v>
      </c>
      <c r="H12868" t="s">
        <v>13185</v>
      </c>
      <c r="P12868">
        <v>0.17130000000000001</v>
      </c>
      <c r="Q12868">
        <v>2.1100000000000001E-2</v>
      </c>
      <c r="R12868">
        <v>0</v>
      </c>
      <c r="S12868">
        <v>0.1502</v>
      </c>
      <c r="U12868">
        <v>701</v>
      </c>
      <c r="V12868" s="8">
        <v>40155</v>
      </c>
    </row>
    <row r="12869" spans="1:22" x14ac:dyDescent="0.2">
      <c r="A12869" t="s">
        <v>2666</v>
      </c>
      <c r="B12869">
        <v>3</v>
      </c>
      <c r="C12869">
        <v>2010</v>
      </c>
      <c r="E12869" t="s">
        <v>1301</v>
      </c>
      <c r="F12869">
        <v>6.65</v>
      </c>
      <c r="G12869" t="s">
        <v>13292</v>
      </c>
      <c r="H12869" t="s">
        <v>13185</v>
      </c>
      <c r="P12869">
        <v>0.1641</v>
      </c>
      <c r="Q12869">
        <v>2.0400000000000001E-2</v>
      </c>
      <c r="R12869">
        <v>0</v>
      </c>
      <c r="S12869">
        <v>0.14369999999999999</v>
      </c>
      <c r="U12869">
        <v>291</v>
      </c>
      <c r="V12869" s="8">
        <v>40155</v>
      </c>
    </row>
    <row r="12870" spans="1:22" x14ac:dyDescent="0.2">
      <c r="A12870" t="s">
        <v>2666</v>
      </c>
      <c r="B12870">
        <v>3</v>
      </c>
      <c r="C12870">
        <v>2010</v>
      </c>
      <c r="E12870" t="s">
        <v>1301</v>
      </c>
      <c r="F12870">
        <v>6.7</v>
      </c>
      <c r="G12870" t="s">
        <v>13293</v>
      </c>
      <c r="H12870" t="s">
        <v>13185</v>
      </c>
      <c r="P12870">
        <v>0.15709999999999999</v>
      </c>
      <c r="Q12870">
        <v>1.9599999999999999E-2</v>
      </c>
      <c r="R12870">
        <v>0</v>
      </c>
      <c r="S12870">
        <v>0.13750000000000001</v>
      </c>
      <c r="U12870">
        <v>2</v>
      </c>
      <c r="V12870" s="8">
        <v>40155</v>
      </c>
    </row>
    <row r="12871" spans="1:22" x14ac:dyDescent="0.2">
      <c r="A12871" t="s">
        <v>2666</v>
      </c>
      <c r="B12871">
        <v>3</v>
      </c>
      <c r="C12871">
        <v>2010</v>
      </c>
      <c r="E12871" t="s">
        <v>1301</v>
      </c>
      <c r="F12871">
        <v>6.75</v>
      </c>
      <c r="G12871" t="s">
        <v>13294</v>
      </c>
      <c r="H12871" t="s">
        <v>13185</v>
      </c>
      <c r="J12871">
        <v>0.1391</v>
      </c>
      <c r="K12871" t="s">
        <v>1245</v>
      </c>
      <c r="N12871">
        <v>0.1391</v>
      </c>
      <c r="O12871" t="s">
        <v>1245</v>
      </c>
      <c r="P12871">
        <v>0.15040000000000001</v>
      </c>
      <c r="Q12871">
        <v>1.89E-2</v>
      </c>
      <c r="R12871">
        <v>0</v>
      </c>
      <c r="S12871">
        <v>0.13150000000000001</v>
      </c>
      <c r="U12871">
        <v>2718</v>
      </c>
      <c r="V12871" s="8">
        <v>40155</v>
      </c>
    </row>
    <row r="12872" spans="1:22" x14ac:dyDescent="0.2">
      <c r="A12872" t="s">
        <v>2666</v>
      </c>
      <c r="B12872">
        <v>3</v>
      </c>
      <c r="C12872">
        <v>2010</v>
      </c>
      <c r="E12872" t="s">
        <v>1301</v>
      </c>
      <c r="F12872">
        <v>6.8</v>
      </c>
      <c r="G12872" t="s">
        <v>13295</v>
      </c>
      <c r="H12872" t="s">
        <v>13185</v>
      </c>
      <c r="P12872">
        <v>0.14399999999999999</v>
      </c>
      <c r="Q12872">
        <v>1.8200000000000001E-2</v>
      </c>
      <c r="R12872">
        <v>0</v>
      </c>
      <c r="S12872">
        <v>0.1258</v>
      </c>
      <c r="U12872">
        <v>50</v>
      </c>
      <c r="V12872" s="8">
        <v>40155</v>
      </c>
    </row>
    <row r="12873" spans="1:22" x14ac:dyDescent="0.2">
      <c r="A12873" t="s">
        <v>2666</v>
      </c>
      <c r="B12873">
        <v>3</v>
      </c>
      <c r="C12873">
        <v>2010</v>
      </c>
      <c r="E12873" t="s">
        <v>1301</v>
      </c>
      <c r="F12873">
        <v>6.85</v>
      </c>
      <c r="G12873" t="s">
        <v>13296</v>
      </c>
      <c r="H12873" t="s">
        <v>13185</v>
      </c>
      <c r="P12873">
        <v>0.13780000000000001</v>
      </c>
      <c r="Q12873">
        <v>1.7500000000000002E-2</v>
      </c>
      <c r="R12873">
        <v>0</v>
      </c>
      <c r="S12873">
        <v>0.1203</v>
      </c>
      <c r="U12873">
        <v>800</v>
      </c>
      <c r="V12873" s="8">
        <v>40155</v>
      </c>
    </row>
    <row r="12874" spans="1:22" x14ac:dyDescent="0.2">
      <c r="A12874" t="s">
        <v>2666</v>
      </c>
      <c r="B12874">
        <v>3</v>
      </c>
      <c r="C12874">
        <v>2010</v>
      </c>
      <c r="E12874" t="s">
        <v>1301</v>
      </c>
      <c r="F12874">
        <v>6.9</v>
      </c>
      <c r="G12874" t="s">
        <v>13297</v>
      </c>
      <c r="H12874" t="s">
        <v>13185</v>
      </c>
      <c r="P12874">
        <v>0.13189999999999999</v>
      </c>
      <c r="Q12874">
        <v>1.6899999999999998E-2</v>
      </c>
      <c r="R12874">
        <v>0</v>
      </c>
      <c r="S12874">
        <v>0.115</v>
      </c>
      <c r="U12874">
        <v>295</v>
      </c>
      <c r="V12874" s="8">
        <v>40155</v>
      </c>
    </row>
    <row r="12875" spans="1:22" x14ac:dyDescent="0.2">
      <c r="A12875" t="s">
        <v>2666</v>
      </c>
      <c r="B12875">
        <v>3</v>
      </c>
      <c r="C12875">
        <v>2010</v>
      </c>
      <c r="E12875" t="s">
        <v>1301</v>
      </c>
      <c r="F12875">
        <v>6.95</v>
      </c>
      <c r="G12875" t="s">
        <v>13298</v>
      </c>
      <c r="H12875" t="s">
        <v>13185</v>
      </c>
      <c r="P12875">
        <v>0.1263</v>
      </c>
      <c r="Q12875">
        <v>1.6299999999999999E-2</v>
      </c>
      <c r="R12875">
        <v>0</v>
      </c>
      <c r="S12875">
        <v>0.11</v>
      </c>
      <c r="U12875">
        <v>220</v>
      </c>
      <c r="V12875" s="8">
        <v>40155</v>
      </c>
    </row>
    <row r="12876" spans="1:22" x14ac:dyDescent="0.2">
      <c r="A12876" t="s">
        <v>2666</v>
      </c>
      <c r="B12876">
        <v>3</v>
      </c>
      <c r="C12876">
        <v>2010</v>
      </c>
      <c r="E12876" t="s">
        <v>1301</v>
      </c>
      <c r="F12876">
        <v>7</v>
      </c>
      <c r="G12876" t="s">
        <v>13299</v>
      </c>
      <c r="H12876" t="s">
        <v>13185</v>
      </c>
      <c r="J12876">
        <v>0.1091</v>
      </c>
      <c r="K12876" t="s">
        <v>1245</v>
      </c>
      <c r="P12876">
        <v>0.12089999999999999</v>
      </c>
      <c r="Q12876">
        <v>1.5699999999999999E-2</v>
      </c>
      <c r="R12876">
        <v>1000</v>
      </c>
      <c r="S12876">
        <v>0.1052</v>
      </c>
      <c r="T12876">
        <v>250</v>
      </c>
      <c r="U12876">
        <v>15966</v>
      </c>
      <c r="V12876" s="8">
        <v>40155</v>
      </c>
    </row>
    <row r="12877" spans="1:22" x14ac:dyDescent="0.2">
      <c r="A12877" t="s">
        <v>2666</v>
      </c>
      <c r="B12877">
        <v>3</v>
      </c>
      <c r="C12877">
        <v>2010</v>
      </c>
      <c r="E12877" t="s">
        <v>1301</v>
      </c>
      <c r="F12877">
        <v>7.05</v>
      </c>
      <c r="G12877" t="s">
        <v>13300</v>
      </c>
      <c r="H12877" t="s">
        <v>13185</v>
      </c>
      <c r="P12877">
        <v>0.1157</v>
      </c>
      <c r="Q12877">
        <v>1.5100000000000001E-2</v>
      </c>
      <c r="R12877">
        <v>0</v>
      </c>
      <c r="S12877">
        <v>0.10059999999999999</v>
      </c>
      <c r="U12877">
        <v>200</v>
      </c>
      <c r="V12877" s="8">
        <v>40155</v>
      </c>
    </row>
    <row r="12878" spans="1:22" x14ac:dyDescent="0.2">
      <c r="A12878" t="s">
        <v>2666</v>
      </c>
      <c r="B12878">
        <v>3</v>
      </c>
      <c r="C12878">
        <v>2010</v>
      </c>
      <c r="E12878" t="s">
        <v>1301</v>
      </c>
      <c r="F12878">
        <v>7.15</v>
      </c>
      <c r="G12878" t="s">
        <v>13301</v>
      </c>
      <c r="H12878" t="s">
        <v>13185</v>
      </c>
      <c r="P12878">
        <v>0.1061</v>
      </c>
      <c r="Q12878">
        <v>1.4E-2</v>
      </c>
      <c r="R12878">
        <v>0</v>
      </c>
      <c r="S12878">
        <v>9.2100000000000001E-2</v>
      </c>
      <c r="U12878">
        <v>830</v>
      </c>
      <c r="V12878" s="8">
        <v>40155</v>
      </c>
    </row>
    <row r="12879" spans="1:22" x14ac:dyDescent="0.2">
      <c r="A12879" t="s">
        <v>2666</v>
      </c>
      <c r="B12879">
        <v>3</v>
      </c>
      <c r="C12879">
        <v>2010</v>
      </c>
      <c r="E12879" t="s">
        <v>1301</v>
      </c>
      <c r="F12879">
        <v>7.2</v>
      </c>
      <c r="G12879" t="s">
        <v>13302</v>
      </c>
      <c r="H12879" t="s">
        <v>13185</v>
      </c>
      <c r="P12879">
        <v>0.10150000000000001</v>
      </c>
      <c r="Q12879">
        <v>1.34E-2</v>
      </c>
      <c r="R12879">
        <v>0</v>
      </c>
      <c r="S12879">
        <v>8.8099999999999998E-2</v>
      </c>
      <c r="U12879">
        <v>200</v>
      </c>
      <c r="V12879" s="8">
        <v>40155</v>
      </c>
    </row>
    <row r="12880" spans="1:22" x14ac:dyDescent="0.2">
      <c r="A12880" t="s">
        <v>2666</v>
      </c>
      <c r="B12880">
        <v>3</v>
      </c>
      <c r="C12880">
        <v>2010</v>
      </c>
      <c r="E12880" t="s">
        <v>1301</v>
      </c>
      <c r="F12880">
        <v>7.25</v>
      </c>
      <c r="G12880" t="s">
        <v>13303</v>
      </c>
      <c r="H12880" t="s">
        <v>13185</v>
      </c>
      <c r="J12880">
        <v>8.5099999999999995E-2</v>
      </c>
      <c r="K12880" t="s">
        <v>1245</v>
      </c>
      <c r="N12880">
        <v>8.5099999999999995E-2</v>
      </c>
      <c r="O12880" t="s">
        <v>1245</v>
      </c>
      <c r="P12880">
        <v>9.7199999999999995E-2</v>
      </c>
      <c r="Q12880">
        <v>1.2999999999999999E-2</v>
      </c>
      <c r="R12880">
        <v>0</v>
      </c>
      <c r="S12880">
        <v>8.4199999999999997E-2</v>
      </c>
      <c r="U12880">
        <v>2419</v>
      </c>
      <c r="V12880" s="8">
        <v>40155</v>
      </c>
    </row>
    <row r="12881" spans="1:22" x14ac:dyDescent="0.2">
      <c r="A12881" t="s">
        <v>2666</v>
      </c>
      <c r="B12881">
        <v>3</v>
      </c>
      <c r="C12881">
        <v>2010</v>
      </c>
      <c r="E12881" t="s">
        <v>1301</v>
      </c>
      <c r="F12881">
        <v>7.3</v>
      </c>
      <c r="G12881" t="s">
        <v>13304</v>
      </c>
      <c r="H12881" t="s">
        <v>13185</v>
      </c>
      <c r="P12881">
        <v>9.2999999999999999E-2</v>
      </c>
      <c r="Q12881">
        <v>1.24E-2</v>
      </c>
      <c r="R12881">
        <v>0</v>
      </c>
      <c r="S12881">
        <v>8.0600000000000005E-2</v>
      </c>
      <c r="U12881">
        <v>8</v>
      </c>
      <c r="V12881" s="8">
        <v>40155</v>
      </c>
    </row>
    <row r="12882" spans="1:22" x14ac:dyDescent="0.2">
      <c r="A12882" t="s">
        <v>2666</v>
      </c>
      <c r="B12882">
        <v>3</v>
      </c>
      <c r="C12882">
        <v>2010</v>
      </c>
      <c r="E12882" t="s">
        <v>1301</v>
      </c>
      <c r="F12882">
        <v>7.35</v>
      </c>
      <c r="G12882" t="s">
        <v>13305</v>
      </c>
      <c r="H12882" t="s">
        <v>13185</v>
      </c>
      <c r="P12882">
        <v>8.9099999999999999E-2</v>
      </c>
      <c r="Q12882">
        <v>1.21E-2</v>
      </c>
      <c r="R12882">
        <v>0</v>
      </c>
      <c r="S12882">
        <v>7.6999999999999999E-2</v>
      </c>
      <c r="U12882">
        <v>625</v>
      </c>
      <c r="V12882" s="8">
        <v>40155</v>
      </c>
    </row>
    <row r="12883" spans="1:22" x14ac:dyDescent="0.2">
      <c r="A12883" t="s">
        <v>2666</v>
      </c>
      <c r="B12883">
        <v>3</v>
      </c>
      <c r="C12883">
        <v>2010</v>
      </c>
      <c r="E12883" t="s">
        <v>1301</v>
      </c>
      <c r="F12883">
        <v>7.4</v>
      </c>
      <c r="G12883" t="s">
        <v>13306</v>
      </c>
      <c r="H12883" t="s">
        <v>13185</v>
      </c>
      <c r="P12883">
        <v>8.5199999999999998E-2</v>
      </c>
      <c r="Q12883">
        <v>1.15E-2</v>
      </c>
      <c r="R12883">
        <v>0</v>
      </c>
      <c r="S12883">
        <v>7.3700000000000002E-2</v>
      </c>
      <c r="U12883">
        <v>1125</v>
      </c>
      <c r="V12883" s="8">
        <v>40155</v>
      </c>
    </row>
    <row r="12884" spans="1:22" x14ac:dyDescent="0.2">
      <c r="A12884" t="s">
        <v>2666</v>
      </c>
      <c r="B12884">
        <v>3</v>
      </c>
      <c r="C12884">
        <v>2010</v>
      </c>
      <c r="E12884" t="s">
        <v>1301</v>
      </c>
      <c r="F12884">
        <v>7.45</v>
      </c>
      <c r="G12884" t="s">
        <v>13307</v>
      </c>
      <c r="H12884" t="s">
        <v>13185</v>
      </c>
      <c r="P12884">
        <v>8.1600000000000006E-2</v>
      </c>
      <c r="Q12884">
        <v>1.11E-2</v>
      </c>
      <c r="R12884">
        <v>0</v>
      </c>
      <c r="S12884">
        <v>7.0499999999999993E-2</v>
      </c>
      <c r="U12884">
        <v>51</v>
      </c>
      <c r="V12884" s="8">
        <v>40155</v>
      </c>
    </row>
    <row r="12885" spans="1:22" x14ac:dyDescent="0.2">
      <c r="A12885" t="s">
        <v>2666</v>
      </c>
      <c r="B12885">
        <v>3</v>
      </c>
      <c r="C12885">
        <v>2010</v>
      </c>
      <c r="E12885" t="s">
        <v>1301</v>
      </c>
      <c r="F12885">
        <v>7.5</v>
      </c>
      <c r="G12885" t="s">
        <v>13308</v>
      </c>
      <c r="H12885" t="s">
        <v>13185</v>
      </c>
      <c r="P12885">
        <v>7.8100000000000003E-2</v>
      </c>
      <c r="Q12885">
        <v>1.0699999999999999E-2</v>
      </c>
      <c r="R12885">
        <v>0</v>
      </c>
      <c r="S12885">
        <v>6.7400000000000002E-2</v>
      </c>
      <c r="U12885">
        <v>6551</v>
      </c>
      <c r="V12885" s="8">
        <v>40155</v>
      </c>
    </row>
    <row r="12886" spans="1:22" x14ac:dyDescent="0.2">
      <c r="A12886" t="s">
        <v>2666</v>
      </c>
      <c r="B12886">
        <v>3</v>
      </c>
      <c r="C12886">
        <v>2010</v>
      </c>
      <c r="E12886" t="s">
        <v>1301</v>
      </c>
      <c r="F12886">
        <v>7.55</v>
      </c>
      <c r="G12886" t="s">
        <v>13309</v>
      </c>
      <c r="H12886" t="s">
        <v>13185</v>
      </c>
      <c r="P12886">
        <v>7.4800000000000005E-2</v>
      </c>
      <c r="Q12886">
        <v>1.03E-2</v>
      </c>
      <c r="R12886">
        <v>0</v>
      </c>
      <c r="S12886">
        <v>6.4500000000000002E-2</v>
      </c>
      <c r="U12886">
        <v>300</v>
      </c>
      <c r="V12886" s="8">
        <v>40155</v>
      </c>
    </row>
    <row r="12887" spans="1:22" x14ac:dyDescent="0.2">
      <c r="A12887" t="s">
        <v>2666</v>
      </c>
      <c r="B12887">
        <v>3</v>
      </c>
      <c r="C12887">
        <v>2010</v>
      </c>
      <c r="E12887" t="s">
        <v>1301</v>
      </c>
      <c r="F12887">
        <v>7.6</v>
      </c>
      <c r="G12887" t="s">
        <v>13310</v>
      </c>
      <c r="H12887" t="s">
        <v>13185</v>
      </c>
      <c r="P12887">
        <v>7.1599999999999997E-2</v>
      </c>
      <c r="Q12887">
        <v>9.9000000000000008E-3</v>
      </c>
      <c r="R12887">
        <v>0</v>
      </c>
      <c r="S12887">
        <v>6.1699999999999998E-2</v>
      </c>
      <c r="U12887">
        <v>50</v>
      </c>
      <c r="V12887" s="8">
        <v>40155</v>
      </c>
    </row>
    <row r="12888" spans="1:22" x14ac:dyDescent="0.2">
      <c r="A12888" t="s">
        <v>2666</v>
      </c>
      <c r="B12888">
        <v>3</v>
      </c>
      <c r="C12888">
        <v>2010</v>
      </c>
      <c r="E12888" t="s">
        <v>1301</v>
      </c>
      <c r="F12888">
        <v>7.65</v>
      </c>
      <c r="G12888" t="s">
        <v>13311</v>
      </c>
      <c r="H12888" t="s">
        <v>13185</v>
      </c>
      <c r="P12888">
        <v>6.8599999999999994E-2</v>
      </c>
      <c r="Q12888">
        <v>9.5999999999999992E-3</v>
      </c>
      <c r="R12888">
        <v>0</v>
      </c>
      <c r="S12888">
        <v>5.8999999999999997E-2</v>
      </c>
      <c r="U12888">
        <v>200</v>
      </c>
      <c r="V12888" s="8">
        <v>40155</v>
      </c>
    </row>
    <row r="12889" spans="1:22" x14ac:dyDescent="0.2">
      <c r="A12889" t="s">
        <v>2666</v>
      </c>
      <c r="B12889">
        <v>3</v>
      </c>
      <c r="C12889">
        <v>2010</v>
      </c>
      <c r="E12889" t="s">
        <v>1301</v>
      </c>
      <c r="F12889">
        <v>7.7</v>
      </c>
      <c r="G12889" t="s">
        <v>13312</v>
      </c>
      <c r="H12889" t="s">
        <v>13185</v>
      </c>
      <c r="P12889">
        <v>6.5600000000000006E-2</v>
      </c>
      <c r="Q12889">
        <v>9.1000000000000004E-3</v>
      </c>
      <c r="R12889">
        <v>0</v>
      </c>
      <c r="S12889">
        <v>5.6500000000000002E-2</v>
      </c>
      <c r="U12889">
        <v>25</v>
      </c>
      <c r="V12889" s="8">
        <v>40155</v>
      </c>
    </row>
    <row r="12890" spans="1:22" x14ac:dyDescent="0.2">
      <c r="A12890" t="s">
        <v>2666</v>
      </c>
      <c r="B12890">
        <v>3</v>
      </c>
      <c r="C12890">
        <v>2010</v>
      </c>
      <c r="E12890" t="s">
        <v>1301</v>
      </c>
      <c r="F12890">
        <v>7.75</v>
      </c>
      <c r="G12890" t="s">
        <v>13313</v>
      </c>
      <c r="H12890" t="s">
        <v>13185</v>
      </c>
      <c r="P12890">
        <v>6.2899999999999998E-2</v>
      </c>
      <c r="Q12890">
        <v>8.8999999999999999E-3</v>
      </c>
      <c r="R12890">
        <v>0</v>
      </c>
      <c r="S12890">
        <v>5.3999999999999999E-2</v>
      </c>
      <c r="U12890">
        <v>2071</v>
      </c>
      <c r="V12890" s="8">
        <v>40155</v>
      </c>
    </row>
    <row r="12891" spans="1:22" x14ac:dyDescent="0.2">
      <c r="A12891" t="s">
        <v>2666</v>
      </c>
      <c r="B12891">
        <v>3</v>
      </c>
      <c r="C12891">
        <v>2010</v>
      </c>
      <c r="E12891" t="s">
        <v>1301</v>
      </c>
      <c r="F12891">
        <v>7.8</v>
      </c>
      <c r="G12891" t="s">
        <v>13314</v>
      </c>
      <c r="H12891" t="s">
        <v>13185</v>
      </c>
      <c r="P12891">
        <v>6.0199999999999997E-2</v>
      </c>
      <c r="Q12891">
        <v>8.5000000000000006E-3</v>
      </c>
      <c r="R12891">
        <v>0</v>
      </c>
      <c r="S12891">
        <v>5.1700000000000003E-2</v>
      </c>
      <c r="U12891">
        <v>775</v>
      </c>
      <c r="V12891" s="8">
        <v>40155</v>
      </c>
    </row>
    <row r="12892" spans="1:22" x14ac:dyDescent="0.2">
      <c r="A12892" t="s">
        <v>2666</v>
      </c>
      <c r="B12892">
        <v>3</v>
      </c>
      <c r="C12892">
        <v>2010</v>
      </c>
      <c r="E12892" t="s">
        <v>1301</v>
      </c>
      <c r="F12892">
        <v>7.85</v>
      </c>
      <c r="G12892" t="s">
        <v>13315</v>
      </c>
      <c r="H12892" t="s">
        <v>13185</v>
      </c>
      <c r="P12892">
        <v>5.7599999999999998E-2</v>
      </c>
      <c r="Q12892">
        <v>8.0999999999999996E-3</v>
      </c>
      <c r="R12892">
        <v>0</v>
      </c>
      <c r="S12892">
        <v>4.9500000000000002E-2</v>
      </c>
      <c r="U12892">
        <v>600</v>
      </c>
      <c r="V12892" s="8">
        <v>40155</v>
      </c>
    </row>
    <row r="12893" spans="1:22" x14ac:dyDescent="0.2">
      <c r="A12893" t="s">
        <v>2666</v>
      </c>
      <c r="B12893">
        <v>3</v>
      </c>
      <c r="C12893">
        <v>2010</v>
      </c>
      <c r="E12893" t="s">
        <v>1301</v>
      </c>
      <c r="F12893">
        <v>7.9</v>
      </c>
      <c r="G12893" t="s">
        <v>13316</v>
      </c>
      <c r="H12893" t="s">
        <v>13185</v>
      </c>
      <c r="P12893">
        <v>5.5199999999999999E-2</v>
      </c>
      <c r="Q12893">
        <v>7.9000000000000008E-3</v>
      </c>
      <c r="R12893">
        <v>0</v>
      </c>
      <c r="S12893">
        <v>4.7300000000000002E-2</v>
      </c>
      <c r="U12893">
        <v>48</v>
      </c>
      <c r="V12893" s="8">
        <v>40155</v>
      </c>
    </row>
    <row r="12894" spans="1:22" x14ac:dyDescent="0.2">
      <c r="A12894" t="s">
        <v>2666</v>
      </c>
      <c r="B12894">
        <v>3</v>
      </c>
      <c r="C12894">
        <v>2010</v>
      </c>
      <c r="E12894" t="s">
        <v>1301</v>
      </c>
      <c r="F12894">
        <v>8</v>
      </c>
      <c r="G12894" t="s">
        <v>13317</v>
      </c>
      <c r="H12894" t="s">
        <v>13185</v>
      </c>
      <c r="P12894">
        <v>5.0599999999999999E-2</v>
      </c>
      <c r="Q12894">
        <v>7.1999999999999998E-3</v>
      </c>
      <c r="R12894">
        <v>1000</v>
      </c>
      <c r="S12894">
        <v>4.3400000000000001E-2</v>
      </c>
      <c r="T12894">
        <v>1100</v>
      </c>
      <c r="U12894">
        <v>17090</v>
      </c>
      <c r="V12894" s="8">
        <v>40155</v>
      </c>
    </row>
    <row r="12895" spans="1:22" x14ac:dyDescent="0.2">
      <c r="A12895" t="s">
        <v>2666</v>
      </c>
      <c r="B12895">
        <v>3</v>
      </c>
      <c r="C12895">
        <v>2010</v>
      </c>
      <c r="E12895" t="s">
        <v>1301</v>
      </c>
      <c r="F12895">
        <v>8.0500000000000007</v>
      </c>
      <c r="G12895" t="s">
        <v>13318</v>
      </c>
      <c r="H12895" t="s">
        <v>13185</v>
      </c>
      <c r="P12895">
        <v>4.8500000000000001E-2</v>
      </c>
      <c r="Q12895">
        <v>7.0000000000000001E-3</v>
      </c>
      <c r="R12895">
        <v>0</v>
      </c>
      <c r="S12895">
        <v>4.1500000000000002E-2</v>
      </c>
      <c r="U12895">
        <v>30</v>
      </c>
      <c r="V12895" s="8">
        <v>40155</v>
      </c>
    </row>
    <row r="12896" spans="1:22" x14ac:dyDescent="0.2">
      <c r="A12896" t="s">
        <v>2666</v>
      </c>
      <c r="B12896">
        <v>3</v>
      </c>
      <c r="C12896">
        <v>2010</v>
      </c>
      <c r="E12896" t="s">
        <v>1301</v>
      </c>
      <c r="F12896">
        <v>8.1</v>
      </c>
      <c r="G12896" t="s">
        <v>13319</v>
      </c>
      <c r="H12896" t="s">
        <v>13185</v>
      </c>
      <c r="P12896">
        <v>4.6399999999999997E-2</v>
      </c>
      <c r="Q12896">
        <v>6.7000000000000002E-3</v>
      </c>
      <c r="R12896">
        <v>0</v>
      </c>
      <c r="S12896">
        <v>3.9699999999999999E-2</v>
      </c>
      <c r="U12896">
        <v>125</v>
      </c>
      <c r="V12896" s="8">
        <v>40155</v>
      </c>
    </row>
    <row r="12897" spans="1:22" x14ac:dyDescent="0.2">
      <c r="A12897" t="s">
        <v>2666</v>
      </c>
      <c r="B12897">
        <v>3</v>
      </c>
      <c r="C12897">
        <v>2010</v>
      </c>
      <c r="E12897" t="s">
        <v>1301</v>
      </c>
      <c r="F12897">
        <v>8.15</v>
      </c>
      <c r="G12897" t="s">
        <v>13320</v>
      </c>
      <c r="H12897" t="s">
        <v>13185</v>
      </c>
      <c r="P12897">
        <v>4.4499999999999998E-2</v>
      </c>
      <c r="Q12897">
        <v>6.4999999999999997E-3</v>
      </c>
      <c r="R12897">
        <v>0</v>
      </c>
      <c r="S12897">
        <v>3.7999999999999999E-2</v>
      </c>
      <c r="U12897">
        <v>1475</v>
      </c>
      <c r="V12897" s="8">
        <v>40155</v>
      </c>
    </row>
    <row r="12898" spans="1:22" x14ac:dyDescent="0.2">
      <c r="A12898" t="s">
        <v>2666</v>
      </c>
      <c r="B12898">
        <v>3</v>
      </c>
      <c r="C12898">
        <v>2010</v>
      </c>
      <c r="E12898" t="s">
        <v>1301</v>
      </c>
      <c r="F12898">
        <v>8.1999999999999993</v>
      </c>
      <c r="G12898" t="s">
        <v>13321</v>
      </c>
      <c r="H12898" t="s">
        <v>13185</v>
      </c>
      <c r="P12898">
        <v>4.2599999999999999E-2</v>
      </c>
      <c r="Q12898">
        <v>6.1999999999999998E-3</v>
      </c>
      <c r="R12898">
        <v>0</v>
      </c>
      <c r="S12898">
        <v>3.6400000000000002E-2</v>
      </c>
      <c r="U12898">
        <v>51</v>
      </c>
      <c r="V12898" s="8">
        <v>40155</v>
      </c>
    </row>
    <row r="12899" spans="1:22" x14ac:dyDescent="0.2">
      <c r="A12899" t="s">
        <v>2666</v>
      </c>
      <c r="B12899">
        <v>3</v>
      </c>
      <c r="C12899">
        <v>2010</v>
      </c>
      <c r="E12899" t="s">
        <v>1301</v>
      </c>
      <c r="F12899">
        <v>8.25</v>
      </c>
      <c r="G12899" t="s">
        <v>13322</v>
      </c>
      <c r="H12899" t="s">
        <v>13185</v>
      </c>
      <c r="P12899">
        <v>4.0800000000000003E-2</v>
      </c>
      <c r="Q12899">
        <v>5.8999999999999999E-3</v>
      </c>
      <c r="R12899">
        <v>0</v>
      </c>
      <c r="S12899">
        <v>3.49E-2</v>
      </c>
      <c r="U12899">
        <v>3460</v>
      </c>
      <c r="V12899" s="8">
        <v>40155</v>
      </c>
    </row>
    <row r="12900" spans="1:22" x14ac:dyDescent="0.2">
      <c r="A12900" t="s">
        <v>2666</v>
      </c>
      <c r="B12900">
        <v>3</v>
      </c>
      <c r="C12900">
        <v>2010</v>
      </c>
      <c r="E12900" t="s">
        <v>1301</v>
      </c>
      <c r="F12900">
        <v>8.3000000000000007</v>
      </c>
      <c r="G12900" t="s">
        <v>13323</v>
      </c>
      <c r="H12900" t="s">
        <v>13185</v>
      </c>
      <c r="P12900">
        <v>3.9100000000000003E-2</v>
      </c>
      <c r="Q12900">
        <v>5.7000000000000002E-3</v>
      </c>
      <c r="R12900">
        <v>0</v>
      </c>
      <c r="S12900">
        <v>3.3399999999999999E-2</v>
      </c>
      <c r="U12900">
        <v>500</v>
      </c>
      <c r="V12900" s="8">
        <v>40155</v>
      </c>
    </row>
    <row r="12901" spans="1:22" x14ac:dyDescent="0.2">
      <c r="A12901" t="s">
        <v>2666</v>
      </c>
      <c r="B12901">
        <v>3</v>
      </c>
      <c r="C12901">
        <v>2010</v>
      </c>
      <c r="E12901" t="s">
        <v>1301</v>
      </c>
      <c r="F12901">
        <v>8.35</v>
      </c>
      <c r="G12901" t="s">
        <v>13324</v>
      </c>
      <c r="H12901" t="s">
        <v>13185</v>
      </c>
      <c r="P12901">
        <v>3.7499999999999999E-2</v>
      </c>
      <c r="Q12901">
        <v>5.4999999999999997E-3</v>
      </c>
      <c r="R12901">
        <v>0</v>
      </c>
      <c r="S12901">
        <v>3.2000000000000001E-2</v>
      </c>
      <c r="U12901">
        <v>50</v>
      </c>
      <c r="V12901" s="8">
        <v>40155</v>
      </c>
    </row>
    <row r="12902" spans="1:22" x14ac:dyDescent="0.2">
      <c r="A12902" t="s">
        <v>2666</v>
      </c>
      <c r="B12902">
        <v>3</v>
      </c>
      <c r="C12902">
        <v>2010</v>
      </c>
      <c r="E12902" t="s">
        <v>1301</v>
      </c>
      <c r="F12902">
        <v>8.4</v>
      </c>
      <c r="G12902" t="s">
        <v>13325</v>
      </c>
      <c r="H12902" t="s">
        <v>13185</v>
      </c>
      <c r="P12902">
        <v>3.5900000000000001E-2</v>
      </c>
      <c r="Q12902">
        <v>5.3E-3</v>
      </c>
      <c r="R12902">
        <v>0</v>
      </c>
      <c r="S12902">
        <v>3.0599999999999999E-2</v>
      </c>
      <c r="U12902">
        <v>700</v>
      </c>
      <c r="V12902" s="8">
        <v>40155</v>
      </c>
    </row>
    <row r="12903" spans="1:22" x14ac:dyDescent="0.2">
      <c r="A12903" t="s">
        <v>2666</v>
      </c>
      <c r="B12903">
        <v>3</v>
      </c>
      <c r="C12903">
        <v>2010</v>
      </c>
      <c r="E12903" t="s">
        <v>1301</v>
      </c>
      <c r="F12903">
        <v>8.4499999999999993</v>
      </c>
      <c r="G12903" t="s">
        <v>13326</v>
      </c>
      <c r="H12903" t="s">
        <v>13185</v>
      </c>
      <c r="P12903">
        <v>3.44E-2</v>
      </c>
      <c r="Q12903">
        <v>5.1000000000000004E-3</v>
      </c>
      <c r="R12903">
        <v>0</v>
      </c>
      <c r="S12903">
        <v>2.93E-2</v>
      </c>
      <c r="U12903">
        <v>500</v>
      </c>
      <c r="V12903" s="8">
        <v>40155</v>
      </c>
    </row>
    <row r="12904" spans="1:22" x14ac:dyDescent="0.2">
      <c r="A12904" t="s">
        <v>2666</v>
      </c>
      <c r="B12904">
        <v>3</v>
      </c>
      <c r="C12904">
        <v>2010</v>
      </c>
      <c r="E12904" t="s">
        <v>1301</v>
      </c>
      <c r="F12904">
        <v>8.5</v>
      </c>
      <c r="G12904" t="s">
        <v>13327</v>
      </c>
      <c r="H12904" t="s">
        <v>13185</v>
      </c>
      <c r="P12904">
        <v>3.3000000000000002E-2</v>
      </c>
      <c r="Q12904">
        <v>4.8999999999999998E-3</v>
      </c>
      <c r="R12904">
        <v>0</v>
      </c>
      <c r="S12904">
        <v>2.81E-2</v>
      </c>
      <c r="U12904">
        <v>11029</v>
      </c>
      <c r="V12904" s="8">
        <v>40155</v>
      </c>
    </row>
    <row r="12905" spans="1:22" x14ac:dyDescent="0.2">
      <c r="A12905" t="s">
        <v>2666</v>
      </c>
      <c r="B12905">
        <v>3</v>
      </c>
      <c r="C12905">
        <v>2010</v>
      </c>
      <c r="E12905" t="s">
        <v>1301</v>
      </c>
      <c r="F12905">
        <v>8.5500000000000007</v>
      </c>
      <c r="G12905" t="s">
        <v>13328</v>
      </c>
      <c r="H12905" t="s">
        <v>13185</v>
      </c>
      <c r="P12905">
        <v>3.1600000000000003E-2</v>
      </c>
      <c r="Q12905">
        <v>4.7000000000000002E-3</v>
      </c>
      <c r="R12905">
        <v>0</v>
      </c>
      <c r="S12905">
        <v>2.69E-2</v>
      </c>
      <c r="U12905">
        <v>1000</v>
      </c>
      <c r="V12905" s="8">
        <v>40155</v>
      </c>
    </row>
    <row r="12906" spans="1:22" x14ac:dyDescent="0.2">
      <c r="A12906" t="s">
        <v>2666</v>
      </c>
      <c r="B12906">
        <v>3</v>
      </c>
      <c r="C12906">
        <v>2010</v>
      </c>
      <c r="E12906" t="s">
        <v>1301</v>
      </c>
      <c r="F12906">
        <v>8.6</v>
      </c>
      <c r="G12906" t="s">
        <v>13329</v>
      </c>
      <c r="H12906" t="s">
        <v>13185</v>
      </c>
      <c r="P12906">
        <v>3.0300000000000001E-2</v>
      </c>
      <c r="Q12906">
        <v>4.4999999999999997E-3</v>
      </c>
      <c r="R12906">
        <v>0</v>
      </c>
      <c r="S12906">
        <v>2.58E-2</v>
      </c>
      <c r="U12906">
        <v>660</v>
      </c>
      <c r="V12906" s="8">
        <v>40155</v>
      </c>
    </row>
    <row r="12907" spans="1:22" x14ac:dyDescent="0.2">
      <c r="A12907" t="s">
        <v>2666</v>
      </c>
      <c r="B12907">
        <v>3</v>
      </c>
      <c r="C12907">
        <v>2010</v>
      </c>
      <c r="E12907" t="s">
        <v>1301</v>
      </c>
      <c r="F12907">
        <v>8.65</v>
      </c>
      <c r="G12907" t="s">
        <v>13330</v>
      </c>
      <c r="H12907" t="s">
        <v>13185</v>
      </c>
      <c r="P12907">
        <v>2.9100000000000001E-2</v>
      </c>
      <c r="Q12907">
        <v>4.4000000000000003E-3</v>
      </c>
      <c r="R12907">
        <v>0</v>
      </c>
      <c r="S12907">
        <v>2.47E-2</v>
      </c>
      <c r="U12907">
        <v>50</v>
      </c>
      <c r="V12907" s="8">
        <v>40155</v>
      </c>
    </row>
    <row r="12908" spans="1:22" x14ac:dyDescent="0.2">
      <c r="A12908" t="s">
        <v>2666</v>
      </c>
      <c r="B12908">
        <v>3</v>
      </c>
      <c r="C12908">
        <v>2010</v>
      </c>
      <c r="E12908" t="s">
        <v>1301</v>
      </c>
      <c r="F12908">
        <v>8.6999999999999993</v>
      </c>
      <c r="G12908" t="s">
        <v>13331</v>
      </c>
      <c r="H12908" t="s">
        <v>13185</v>
      </c>
      <c r="P12908">
        <v>2.7900000000000001E-2</v>
      </c>
      <c r="Q12908">
        <v>4.1999999999999997E-3</v>
      </c>
      <c r="R12908">
        <v>0</v>
      </c>
      <c r="S12908">
        <v>2.3699999999999999E-2</v>
      </c>
      <c r="U12908">
        <v>315</v>
      </c>
      <c r="V12908" s="8">
        <v>40155</v>
      </c>
    </row>
    <row r="12909" spans="1:22" x14ac:dyDescent="0.2">
      <c r="A12909" t="s">
        <v>2666</v>
      </c>
      <c r="B12909">
        <v>3</v>
      </c>
      <c r="C12909">
        <v>2010</v>
      </c>
      <c r="E12909" t="s">
        <v>1301</v>
      </c>
      <c r="F12909">
        <v>8.75</v>
      </c>
      <c r="G12909" t="s">
        <v>13332</v>
      </c>
      <c r="H12909" t="s">
        <v>13185</v>
      </c>
      <c r="P12909">
        <v>2.6700000000000002E-2</v>
      </c>
      <c r="Q12909">
        <v>4.0000000000000001E-3</v>
      </c>
      <c r="R12909">
        <v>0</v>
      </c>
      <c r="S12909">
        <v>2.2700000000000001E-2</v>
      </c>
      <c r="U12909">
        <v>6025</v>
      </c>
      <c r="V12909" s="8">
        <v>40155</v>
      </c>
    </row>
    <row r="12910" spans="1:22" x14ac:dyDescent="0.2">
      <c r="A12910" t="s">
        <v>2666</v>
      </c>
      <c r="B12910">
        <v>3</v>
      </c>
      <c r="C12910">
        <v>2010</v>
      </c>
      <c r="E12910" t="s">
        <v>1301</v>
      </c>
      <c r="F12910">
        <v>8.8000000000000007</v>
      </c>
      <c r="G12910" t="s">
        <v>13333</v>
      </c>
      <c r="H12910" t="s">
        <v>13185</v>
      </c>
      <c r="P12910">
        <v>2.5600000000000001E-2</v>
      </c>
      <c r="Q12910">
        <v>3.8999999999999998E-3</v>
      </c>
      <c r="R12910">
        <v>0</v>
      </c>
      <c r="S12910">
        <v>2.1700000000000001E-2</v>
      </c>
      <c r="U12910">
        <v>39</v>
      </c>
      <c r="V12910" s="8">
        <v>40155</v>
      </c>
    </row>
    <row r="12911" spans="1:22" x14ac:dyDescent="0.2">
      <c r="A12911" t="s">
        <v>2666</v>
      </c>
      <c r="B12911">
        <v>3</v>
      </c>
      <c r="C12911">
        <v>2010</v>
      </c>
      <c r="E12911" t="s">
        <v>1301</v>
      </c>
      <c r="F12911">
        <v>8.85</v>
      </c>
      <c r="G12911" t="s">
        <v>13334</v>
      </c>
      <c r="H12911" t="s">
        <v>13185</v>
      </c>
      <c r="P12911">
        <v>2.46E-2</v>
      </c>
      <c r="Q12911">
        <v>3.8E-3</v>
      </c>
      <c r="R12911">
        <v>0</v>
      </c>
      <c r="S12911">
        <v>2.0799999999999999E-2</v>
      </c>
      <c r="U12911">
        <v>75</v>
      </c>
      <c r="V12911" s="8">
        <v>40155</v>
      </c>
    </row>
    <row r="12912" spans="1:22" x14ac:dyDescent="0.2">
      <c r="A12912" t="s">
        <v>2666</v>
      </c>
      <c r="B12912">
        <v>3</v>
      </c>
      <c r="C12912">
        <v>2010</v>
      </c>
      <c r="E12912" t="s">
        <v>1301</v>
      </c>
      <c r="F12912">
        <v>8.9</v>
      </c>
      <c r="G12912" t="s">
        <v>13335</v>
      </c>
      <c r="H12912" t="s">
        <v>13185</v>
      </c>
      <c r="P12912">
        <v>2.3599999999999999E-2</v>
      </c>
      <c r="Q12912">
        <v>3.5999999999999999E-3</v>
      </c>
      <c r="R12912">
        <v>0</v>
      </c>
      <c r="S12912">
        <v>0.02</v>
      </c>
      <c r="U12912">
        <v>300</v>
      </c>
      <c r="V12912" s="8">
        <v>40155</v>
      </c>
    </row>
    <row r="12913" spans="1:22" x14ac:dyDescent="0.2">
      <c r="A12913" t="s">
        <v>2666</v>
      </c>
      <c r="B12913">
        <v>3</v>
      </c>
      <c r="C12913">
        <v>2010</v>
      </c>
      <c r="E12913" t="s">
        <v>1301</v>
      </c>
      <c r="F12913">
        <v>8.9499999999999993</v>
      </c>
      <c r="G12913" t="s">
        <v>13336</v>
      </c>
      <c r="H12913" t="s">
        <v>13185</v>
      </c>
      <c r="P12913">
        <v>2.2599999999999999E-2</v>
      </c>
      <c r="Q12913">
        <v>3.5000000000000001E-3</v>
      </c>
      <c r="R12913">
        <v>0</v>
      </c>
      <c r="S12913">
        <v>1.9099999999999999E-2</v>
      </c>
      <c r="U12913">
        <v>4850</v>
      </c>
      <c r="V12913" s="8">
        <v>40155</v>
      </c>
    </row>
    <row r="12914" spans="1:22" x14ac:dyDescent="0.2">
      <c r="A12914" t="s">
        <v>2666</v>
      </c>
      <c r="B12914">
        <v>3</v>
      </c>
      <c r="C12914">
        <v>2010</v>
      </c>
      <c r="E12914" t="s">
        <v>1301</v>
      </c>
      <c r="F12914">
        <v>9</v>
      </c>
      <c r="G12914" t="s">
        <v>13337</v>
      </c>
      <c r="H12914" t="s">
        <v>13185</v>
      </c>
      <c r="P12914">
        <v>2.1700000000000001E-2</v>
      </c>
      <c r="Q12914">
        <v>3.3E-3</v>
      </c>
      <c r="R12914">
        <v>200</v>
      </c>
      <c r="S12914">
        <v>1.84E-2</v>
      </c>
      <c r="U12914">
        <v>15384</v>
      </c>
      <c r="V12914" s="8">
        <v>40155</v>
      </c>
    </row>
    <row r="12915" spans="1:22" x14ac:dyDescent="0.2">
      <c r="A12915" t="s">
        <v>2666</v>
      </c>
      <c r="B12915">
        <v>3</v>
      </c>
      <c r="C12915">
        <v>2010</v>
      </c>
      <c r="E12915" t="s">
        <v>1301</v>
      </c>
      <c r="F12915">
        <v>9.0500000000000007</v>
      </c>
      <c r="G12915" t="s">
        <v>13338</v>
      </c>
      <c r="H12915" t="s">
        <v>13185</v>
      </c>
      <c r="P12915">
        <v>2.0799999999999999E-2</v>
      </c>
      <c r="Q12915">
        <v>3.2000000000000002E-3</v>
      </c>
      <c r="R12915">
        <v>0</v>
      </c>
      <c r="S12915">
        <v>1.7600000000000001E-2</v>
      </c>
      <c r="U12915">
        <v>175</v>
      </c>
      <c r="V12915" s="8">
        <v>40155</v>
      </c>
    </row>
    <row r="12916" spans="1:22" x14ac:dyDescent="0.2">
      <c r="A12916" t="s">
        <v>2666</v>
      </c>
      <c r="B12916">
        <v>3</v>
      </c>
      <c r="C12916">
        <v>2010</v>
      </c>
      <c r="E12916" t="s">
        <v>1301</v>
      </c>
      <c r="F12916">
        <v>9.1</v>
      </c>
      <c r="G12916" t="s">
        <v>13339</v>
      </c>
      <c r="H12916" t="s">
        <v>13185</v>
      </c>
      <c r="P12916">
        <v>0.02</v>
      </c>
      <c r="Q12916">
        <v>3.0999999999999999E-3</v>
      </c>
      <c r="R12916">
        <v>0</v>
      </c>
      <c r="S12916">
        <v>1.6899999999999998E-2</v>
      </c>
      <c r="U12916">
        <v>335</v>
      </c>
      <c r="V12916" s="8">
        <v>40155</v>
      </c>
    </row>
    <row r="12917" spans="1:22" x14ac:dyDescent="0.2">
      <c r="A12917" t="s">
        <v>2666</v>
      </c>
      <c r="B12917">
        <v>3</v>
      </c>
      <c r="C12917">
        <v>2010</v>
      </c>
      <c r="E12917" t="s">
        <v>1301</v>
      </c>
      <c r="F12917">
        <v>9.15</v>
      </c>
      <c r="G12917" t="s">
        <v>13340</v>
      </c>
      <c r="H12917" t="s">
        <v>13185</v>
      </c>
      <c r="P12917">
        <v>1.9099999999999999E-2</v>
      </c>
      <c r="Q12917">
        <v>2.8999999999999998E-3</v>
      </c>
      <c r="R12917">
        <v>0</v>
      </c>
      <c r="S12917">
        <v>1.6199999999999999E-2</v>
      </c>
      <c r="U12917">
        <v>450</v>
      </c>
      <c r="V12917" s="8">
        <v>40155</v>
      </c>
    </row>
    <row r="12918" spans="1:22" x14ac:dyDescent="0.2">
      <c r="A12918" t="s">
        <v>2666</v>
      </c>
      <c r="B12918">
        <v>3</v>
      </c>
      <c r="C12918">
        <v>2010</v>
      </c>
      <c r="E12918" t="s">
        <v>1301</v>
      </c>
      <c r="F12918">
        <v>9.1999999999999993</v>
      </c>
      <c r="G12918" t="s">
        <v>13341</v>
      </c>
      <c r="H12918" t="s">
        <v>13185</v>
      </c>
      <c r="P12918">
        <v>1.84E-2</v>
      </c>
      <c r="Q12918">
        <v>2.8999999999999998E-3</v>
      </c>
      <c r="R12918">
        <v>0</v>
      </c>
      <c r="S12918">
        <v>1.55E-2</v>
      </c>
      <c r="U12918">
        <v>675</v>
      </c>
      <c r="V12918" s="8">
        <v>40155</v>
      </c>
    </row>
    <row r="12919" spans="1:22" x14ac:dyDescent="0.2">
      <c r="A12919" t="s">
        <v>2666</v>
      </c>
      <c r="B12919">
        <v>3</v>
      </c>
      <c r="C12919">
        <v>2010</v>
      </c>
      <c r="E12919" t="s">
        <v>1301</v>
      </c>
      <c r="F12919">
        <v>9.25</v>
      </c>
      <c r="G12919" t="s">
        <v>13342</v>
      </c>
      <c r="H12919" t="s">
        <v>13185</v>
      </c>
      <c r="P12919">
        <v>1.7600000000000001E-2</v>
      </c>
      <c r="Q12919">
        <v>2.7000000000000001E-3</v>
      </c>
      <c r="R12919">
        <v>0</v>
      </c>
      <c r="S12919">
        <v>1.49E-2</v>
      </c>
      <c r="U12919">
        <v>2055</v>
      </c>
      <c r="V12919" s="8">
        <v>40155</v>
      </c>
    </row>
    <row r="12920" spans="1:22" x14ac:dyDescent="0.2">
      <c r="A12920" t="s">
        <v>2666</v>
      </c>
      <c r="B12920">
        <v>3</v>
      </c>
      <c r="C12920">
        <v>2010</v>
      </c>
      <c r="E12920" t="s">
        <v>1301</v>
      </c>
      <c r="F12920">
        <v>9.3000000000000007</v>
      </c>
      <c r="G12920" t="s">
        <v>13343</v>
      </c>
      <c r="H12920" t="s">
        <v>13185</v>
      </c>
      <c r="P12920">
        <v>1.6899999999999998E-2</v>
      </c>
      <c r="Q12920">
        <v>2.5999999999999999E-3</v>
      </c>
      <c r="R12920">
        <v>0</v>
      </c>
      <c r="S12920">
        <v>1.43E-2</v>
      </c>
      <c r="U12920">
        <v>50</v>
      </c>
      <c r="V12920" s="8">
        <v>40155</v>
      </c>
    </row>
    <row r="12921" spans="1:22" x14ac:dyDescent="0.2">
      <c r="A12921" t="s">
        <v>2666</v>
      </c>
      <c r="B12921">
        <v>3</v>
      </c>
      <c r="C12921">
        <v>2010</v>
      </c>
      <c r="E12921" t="s">
        <v>1301</v>
      </c>
      <c r="F12921">
        <v>9.35</v>
      </c>
      <c r="G12921" t="s">
        <v>13344</v>
      </c>
      <c r="H12921" t="s">
        <v>13185</v>
      </c>
      <c r="P12921">
        <v>1.6299999999999999E-2</v>
      </c>
      <c r="Q12921">
        <v>2.5999999999999999E-3</v>
      </c>
      <c r="R12921">
        <v>0</v>
      </c>
      <c r="S12921">
        <v>1.37E-2</v>
      </c>
      <c r="U12921">
        <v>25</v>
      </c>
      <c r="V12921" s="8">
        <v>40155</v>
      </c>
    </row>
    <row r="12922" spans="1:22" x14ac:dyDescent="0.2">
      <c r="A12922" t="s">
        <v>2666</v>
      </c>
      <c r="B12922">
        <v>3</v>
      </c>
      <c r="C12922">
        <v>2010</v>
      </c>
      <c r="E12922" t="s">
        <v>1301</v>
      </c>
      <c r="F12922">
        <v>9.4</v>
      </c>
      <c r="G12922" t="s">
        <v>13345</v>
      </c>
      <c r="H12922" t="s">
        <v>13185</v>
      </c>
      <c r="P12922">
        <v>1.5599999999999999E-2</v>
      </c>
      <c r="Q12922">
        <v>2.3999999999999998E-3</v>
      </c>
      <c r="R12922">
        <v>0</v>
      </c>
      <c r="S12922">
        <v>1.32E-2</v>
      </c>
      <c r="U12922">
        <v>300</v>
      </c>
      <c r="V12922" s="8">
        <v>40155</v>
      </c>
    </row>
    <row r="12923" spans="1:22" x14ac:dyDescent="0.2">
      <c r="A12923" t="s">
        <v>2666</v>
      </c>
      <c r="B12923">
        <v>3</v>
      </c>
      <c r="C12923">
        <v>2010</v>
      </c>
      <c r="E12923" t="s">
        <v>1301</v>
      </c>
      <c r="F12923">
        <v>9.4499999999999993</v>
      </c>
      <c r="G12923" t="s">
        <v>13346</v>
      </c>
      <c r="H12923" t="s">
        <v>13185</v>
      </c>
      <c r="P12923">
        <v>1.4999999999999999E-2</v>
      </c>
      <c r="Q12923">
        <v>2.3999999999999998E-3</v>
      </c>
      <c r="R12923">
        <v>0</v>
      </c>
      <c r="S12923">
        <v>1.26E-2</v>
      </c>
      <c r="U12923">
        <v>50</v>
      </c>
      <c r="V12923" s="8">
        <v>40155</v>
      </c>
    </row>
    <row r="12924" spans="1:22" x14ac:dyDescent="0.2">
      <c r="A12924" t="s">
        <v>2666</v>
      </c>
      <c r="B12924">
        <v>3</v>
      </c>
      <c r="C12924">
        <v>2010</v>
      </c>
      <c r="E12924" t="s">
        <v>1301</v>
      </c>
      <c r="F12924">
        <v>9.5</v>
      </c>
      <c r="G12924" t="s">
        <v>13347</v>
      </c>
      <c r="H12924" t="s">
        <v>13185</v>
      </c>
      <c r="P12924">
        <v>1.44E-2</v>
      </c>
      <c r="Q12924">
        <v>2.3E-3</v>
      </c>
      <c r="R12924">
        <v>0</v>
      </c>
      <c r="S12924">
        <v>1.21E-2</v>
      </c>
      <c r="U12924">
        <v>5710</v>
      </c>
      <c r="V12924" s="8">
        <v>40155</v>
      </c>
    </row>
    <row r="12925" spans="1:22" x14ac:dyDescent="0.2">
      <c r="A12925" t="s">
        <v>2666</v>
      </c>
      <c r="B12925">
        <v>3</v>
      </c>
      <c r="C12925">
        <v>2010</v>
      </c>
      <c r="E12925" t="s">
        <v>1301</v>
      </c>
      <c r="F12925">
        <v>9.6</v>
      </c>
      <c r="G12925" t="s">
        <v>13348</v>
      </c>
      <c r="H12925" t="s">
        <v>13185</v>
      </c>
      <c r="P12925">
        <v>1.3299999999999999E-2</v>
      </c>
      <c r="Q12925">
        <v>2.0999999999999999E-3</v>
      </c>
      <c r="R12925">
        <v>0</v>
      </c>
      <c r="S12925">
        <v>1.12E-2</v>
      </c>
      <c r="U12925">
        <v>75</v>
      </c>
      <c r="V12925" s="8">
        <v>40155</v>
      </c>
    </row>
    <row r="12926" spans="1:22" x14ac:dyDescent="0.2">
      <c r="A12926" t="s">
        <v>2666</v>
      </c>
      <c r="B12926">
        <v>3</v>
      </c>
      <c r="C12926">
        <v>2010</v>
      </c>
      <c r="E12926" t="s">
        <v>1301</v>
      </c>
      <c r="F12926">
        <v>9.6999999999999993</v>
      </c>
      <c r="G12926" t="s">
        <v>13349</v>
      </c>
      <c r="H12926" t="s">
        <v>13185</v>
      </c>
      <c r="P12926">
        <v>1.23E-2</v>
      </c>
      <c r="Q12926">
        <v>2E-3</v>
      </c>
      <c r="R12926">
        <v>0</v>
      </c>
      <c r="S12926">
        <v>1.03E-2</v>
      </c>
      <c r="U12926">
        <v>75</v>
      </c>
      <c r="V12926" s="8">
        <v>40155</v>
      </c>
    </row>
    <row r="12927" spans="1:22" x14ac:dyDescent="0.2">
      <c r="A12927" t="s">
        <v>2666</v>
      </c>
      <c r="B12927">
        <v>3</v>
      </c>
      <c r="C12927">
        <v>2010</v>
      </c>
      <c r="E12927" t="s">
        <v>1301</v>
      </c>
      <c r="F12927">
        <v>9.75</v>
      </c>
      <c r="G12927" t="s">
        <v>13350</v>
      </c>
      <c r="H12927" t="s">
        <v>13185</v>
      </c>
      <c r="P12927">
        <v>1.18E-2</v>
      </c>
      <c r="Q12927">
        <v>1.9E-3</v>
      </c>
      <c r="R12927">
        <v>0</v>
      </c>
      <c r="S12927">
        <v>9.9000000000000008E-3</v>
      </c>
      <c r="U12927">
        <v>150</v>
      </c>
      <c r="V12927" s="8">
        <v>40155</v>
      </c>
    </row>
    <row r="12928" spans="1:22" x14ac:dyDescent="0.2">
      <c r="A12928" t="s">
        <v>2666</v>
      </c>
      <c r="B12928">
        <v>3</v>
      </c>
      <c r="C12928">
        <v>2010</v>
      </c>
      <c r="E12928" t="s">
        <v>1301</v>
      </c>
      <c r="F12928">
        <v>9.8000000000000007</v>
      </c>
      <c r="G12928" t="s">
        <v>13351</v>
      </c>
      <c r="H12928" t="s">
        <v>13185</v>
      </c>
      <c r="P12928">
        <v>1.1299999999999999E-2</v>
      </c>
      <c r="Q12928">
        <v>1.8E-3</v>
      </c>
      <c r="R12928">
        <v>0</v>
      </c>
      <c r="S12928">
        <v>9.4999999999999998E-3</v>
      </c>
      <c r="U12928">
        <v>400</v>
      </c>
      <c r="V12928" s="8">
        <v>40155</v>
      </c>
    </row>
    <row r="12929" spans="1:22" x14ac:dyDescent="0.2">
      <c r="A12929" t="s">
        <v>2666</v>
      </c>
      <c r="B12929">
        <v>3</v>
      </c>
      <c r="C12929">
        <v>2010</v>
      </c>
      <c r="E12929" t="s">
        <v>1301</v>
      </c>
      <c r="F12929">
        <v>9.9</v>
      </c>
      <c r="G12929" t="s">
        <v>13352</v>
      </c>
      <c r="H12929" t="s">
        <v>13185</v>
      </c>
      <c r="P12929">
        <v>1.0500000000000001E-2</v>
      </c>
      <c r="Q12929">
        <v>1.6999999999999999E-3</v>
      </c>
      <c r="R12929">
        <v>0</v>
      </c>
      <c r="S12929">
        <v>8.8000000000000005E-3</v>
      </c>
      <c r="U12929">
        <v>200</v>
      </c>
      <c r="V12929" s="8">
        <v>40155</v>
      </c>
    </row>
    <row r="12930" spans="1:22" x14ac:dyDescent="0.2">
      <c r="A12930" t="s">
        <v>2666</v>
      </c>
      <c r="B12930">
        <v>3</v>
      </c>
      <c r="C12930">
        <v>2010</v>
      </c>
      <c r="E12930" t="s">
        <v>1301</v>
      </c>
      <c r="F12930">
        <v>9.9499999999999993</v>
      </c>
      <c r="G12930" t="s">
        <v>13353</v>
      </c>
      <c r="H12930" t="s">
        <v>13185</v>
      </c>
      <c r="P12930">
        <v>1.01E-2</v>
      </c>
      <c r="Q12930">
        <v>1.6999999999999999E-3</v>
      </c>
      <c r="R12930">
        <v>0</v>
      </c>
      <c r="S12930">
        <v>8.3999999999999995E-3</v>
      </c>
      <c r="U12930">
        <v>15</v>
      </c>
      <c r="V12930" s="8">
        <v>40155</v>
      </c>
    </row>
    <row r="12931" spans="1:22" x14ac:dyDescent="0.2">
      <c r="A12931" t="s">
        <v>2666</v>
      </c>
      <c r="B12931">
        <v>3</v>
      </c>
      <c r="C12931">
        <v>2010</v>
      </c>
      <c r="E12931" t="s">
        <v>5087</v>
      </c>
      <c r="F12931">
        <v>10</v>
      </c>
      <c r="G12931" t="s">
        <v>13354</v>
      </c>
      <c r="H12931" t="s">
        <v>13355</v>
      </c>
      <c r="P12931">
        <v>4.8090000000000002</v>
      </c>
      <c r="Q12931">
        <v>-9.9400000000000002E-2</v>
      </c>
      <c r="R12931">
        <v>0</v>
      </c>
      <c r="S12931">
        <v>4.9084000000000003</v>
      </c>
      <c r="U12931">
        <v>2185</v>
      </c>
      <c r="V12931" s="8">
        <v>40155</v>
      </c>
    </row>
    <row r="12932" spans="1:22" x14ac:dyDescent="0.2">
      <c r="A12932" t="s">
        <v>2666</v>
      </c>
      <c r="B12932">
        <v>3</v>
      </c>
      <c r="C12932">
        <v>2010</v>
      </c>
      <c r="E12932" t="s">
        <v>5087</v>
      </c>
      <c r="F12932">
        <v>10.1</v>
      </c>
      <c r="G12932" t="s">
        <v>13356</v>
      </c>
      <c r="H12932" t="s">
        <v>13355</v>
      </c>
      <c r="P12932">
        <v>4.9081999999999999</v>
      </c>
      <c r="Q12932">
        <v>-9.9500000000000005E-2</v>
      </c>
      <c r="R12932">
        <v>0</v>
      </c>
      <c r="S12932">
        <v>5.0076999999999998</v>
      </c>
      <c r="U12932">
        <v>210</v>
      </c>
      <c r="V12932" s="8">
        <v>40155</v>
      </c>
    </row>
    <row r="12933" spans="1:22" x14ac:dyDescent="0.2">
      <c r="A12933" t="s">
        <v>2666</v>
      </c>
      <c r="B12933">
        <v>3</v>
      </c>
      <c r="C12933">
        <v>2010</v>
      </c>
      <c r="E12933" t="s">
        <v>5087</v>
      </c>
      <c r="F12933">
        <v>10.15</v>
      </c>
      <c r="G12933" t="s">
        <v>13357</v>
      </c>
      <c r="H12933" t="s">
        <v>13355</v>
      </c>
      <c r="P12933">
        <v>4.9577999999999998</v>
      </c>
      <c r="Q12933">
        <v>-9.9599999999999994E-2</v>
      </c>
      <c r="R12933">
        <v>0</v>
      </c>
      <c r="S12933">
        <v>5.0574000000000003</v>
      </c>
      <c r="U12933">
        <v>50</v>
      </c>
      <c r="V12933" s="8">
        <v>40155</v>
      </c>
    </row>
    <row r="12934" spans="1:22" x14ac:dyDescent="0.2">
      <c r="A12934" t="s">
        <v>2666</v>
      </c>
      <c r="B12934">
        <v>3</v>
      </c>
      <c r="C12934">
        <v>2010</v>
      </c>
      <c r="E12934" t="s">
        <v>5087</v>
      </c>
      <c r="F12934">
        <v>10.199999999999999</v>
      </c>
      <c r="G12934" t="s">
        <v>13358</v>
      </c>
      <c r="H12934" t="s">
        <v>13355</v>
      </c>
      <c r="P12934">
        <v>5.0075000000000003</v>
      </c>
      <c r="Q12934">
        <v>-9.9599999999999994E-2</v>
      </c>
      <c r="R12934">
        <v>0</v>
      </c>
      <c r="S12934">
        <v>5.1071</v>
      </c>
      <c r="U12934">
        <v>60</v>
      </c>
      <c r="V12934" s="8">
        <v>40155</v>
      </c>
    </row>
    <row r="12935" spans="1:22" x14ac:dyDescent="0.2">
      <c r="A12935" t="s">
        <v>2666</v>
      </c>
      <c r="B12935">
        <v>3</v>
      </c>
      <c r="C12935">
        <v>2010</v>
      </c>
      <c r="E12935" t="s">
        <v>5087</v>
      </c>
      <c r="F12935">
        <v>10.25</v>
      </c>
      <c r="G12935" t="s">
        <v>13359</v>
      </c>
      <c r="H12935" t="s">
        <v>13355</v>
      </c>
      <c r="P12935">
        <v>5.0571999999999999</v>
      </c>
      <c r="Q12935">
        <v>-9.9599999999999994E-2</v>
      </c>
      <c r="R12935">
        <v>0</v>
      </c>
      <c r="S12935">
        <v>5.1567999999999996</v>
      </c>
      <c r="U12935">
        <v>55</v>
      </c>
      <c r="V12935" s="8">
        <v>40155</v>
      </c>
    </row>
    <row r="12936" spans="1:22" x14ac:dyDescent="0.2">
      <c r="A12936" t="s">
        <v>2666</v>
      </c>
      <c r="B12936">
        <v>3</v>
      </c>
      <c r="C12936">
        <v>2010</v>
      </c>
      <c r="E12936" t="s">
        <v>5087</v>
      </c>
      <c r="F12936">
        <v>10.35</v>
      </c>
      <c r="G12936" t="s">
        <v>13360</v>
      </c>
      <c r="H12936" t="s">
        <v>13355</v>
      </c>
      <c r="P12936">
        <v>5.1565000000000003</v>
      </c>
      <c r="Q12936">
        <v>-9.9699999999999997E-2</v>
      </c>
      <c r="R12936">
        <v>0</v>
      </c>
      <c r="S12936">
        <v>5.2561999999999998</v>
      </c>
      <c r="U12936">
        <v>100</v>
      </c>
      <c r="V12936" s="8">
        <v>40155</v>
      </c>
    </row>
    <row r="12937" spans="1:22" x14ac:dyDescent="0.2">
      <c r="A12937" t="s">
        <v>2666</v>
      </c>
      <c r="B12937">
        <v>3</v>
      </c>
      <c r="C12937">
        <v>2010</v>
      </c>
      <c r="E12937" t="s">
        <v>5087</v>
      </c>
      <c r="F12937">
        <v>10.4</v>
      </c>
      <c r="G12937" t="s">
        <v>13361</v>
      </c>
      <c r="H12937" t="s">
        <v>13355</v>
      </c>
      <c r="P12937">
        <v>5.2061999999999999</v>
      </c>
      <c r="Q12937">
        <v>-9.98E-2</v>
      </c>
      <c r="R12937">
        <v>0</v>
      </c>
      <c r="S12937">
        <v>5.306</v>
      </c>
      <c r="U12937">
        <v>125</v>
      </c>
      <c r="V12937" s="8">
        <v>40155</v>
      </c>
    </row>
    <row r="12938" spans="1:22" x14ac:dyDescent="0.2">
      <c r="A12938" t="s">
        <v>2666</v>
      </c>
      <c r="B12938">
        <v>3</v>
      </c>
      <c r="C12938">
        <v>2010</v>
      </c>
      <c r="E12938" t="s">
        <v>5087</v>
      </c>
      <c r="F12938">
        <v>10.5</v>
      </c>
      <c r="G12938" t="s">
        <v>13362</v>
      </c>
      <c r="H12938" t="s">
        <v>13355</v>
      </c>
      <c r="P12938">
        <v>5.3056000000000001</v>
      </c>
      <c r="Q12938">
        <v>-9.9900000000000003E-2</v>
      </c>
      <c r="R12938">
        <v>0</v>
      </c>
      <c r="S12938">
        <v>5.4055</v>
      </c>
      <c r="U12938">
        <v>30</v>
      </c>
      <c r="V12938" s="8">
        <v>40155</v>
      </c>
    </row>
    <row r="12939" spans="1:22" x14ac:dyDescent="0.2">
      <c r="A12939" t="s">
        <v>2666</v>
      </c>
      <c r="B12939">
        <v>3</v>
      </c>
      <c r="C12939">
        <v>2010</v>
      </c>
      <c r="E12939" t="s">
        <v>5087</v>
      </c>
      <c r="F12939">
        <v>10.55</v>
      </c>
      <c r="G12939" t="s">
        <v>13363</v>
      </c>
      <c r="H12939" t="s">
        <v>13355</v>
      </c>
      <c r="P12939">
        <v>5.3554000000000004</v>
      </c>
      <c r="Q12939">
        <v>-9.98E-2</v>
      </c>
      <c r="R12939">
        <v>0</v>
      </c>
      <c r="S12939">
        <v>5.4551999999999996</v>
      </c>
      <c r="U12939">
        <v>400</v>
      </c>
      <c r="V12939" s="8">
        <v>40155</v>
      </c>
    </row>
    <row r="12940" spans="1:22" x14ac:dyDescent="0.2">
      <c r="A12940" t="s">
        <v>2666</v>
      </c>
      <c r="B12940">
        <v>3</v>
      </c>
      <c r="C12940">
        <v>2010</v>
      </c>
      <c r="E12940" t="s">
        <v>5087</v>
      </c>
      <c r="F12940">
        <v>10.6</v>
      </c>
      <c r="G12940" t="s">
        <v>13364</v>
      </c>
      <c r="H12940" t="s">
        <v>13355</v>
      </c>
      <c r="P12940">
        <v>5.4051</v>
      </c>
      <c r="Q12940">
        <v>-9.9900000000000003E-2</v>
      </c>
      <c r="R12940">
        <v>0</v>
      </c>
      <c r="S12940">
        <v>5.5049999999999999</v>
      </c>
      <c r="U12940">
        <v>150</v>
      </c>
      <c r="V12940" s="8">
        <v>40155</v>
      </c>
    </row>
    <row r="12941" spans="1:22" x14ac:dyDescent="0.2">
      <c r="A12941" t="s">
        <v>2666</v>
      </c>
      <c r="B12941">
        <v>3</v>
      </c>
      <c r="C12941">
        <v>2010</v>
      </c>
      <c r="E12941" t="s">
        <v>5087</v>
      </c>
      <c r="F12941">
        <v>10.7</v>
      </c>
      <c r="G12941" t="s">
        <v>13365</v>
      </c>
      <c r="H12941" t="s">
        <v>13355</v>
      </c>
      <c r="P12941">
        <v>5.5045999999999999</v>
      </c>
      <c r="Q12941">
        <v>-0.1</v>
      </c>
      <c r="R12941">
        <v>0</v>
      </c>
      <c r="S12941">
        <v>5.6045999999999996</v>
      </c>
      <c r="U12941">
        <v>255</v>
      </c>
      <c r="V12941" s="8">
        <v>40155</v>
      </c>
    </row>
    <row r="12942" spans="1:22" x14ac:dyDescent="0.2">
      <c r="A12942" t="s">
        <v>2666</v>
      </c>
      <c r="B12942">
        <v>3</v>
      </c>
      <c r="C12942">
        <v>2010</v>
      </c>
      <c r="E12942" t="s">
        <v>5087</v>
      </c>
      <c r="F12942">
        <v>10.9</v>
      </c>
      <c r="G12942" t="s">
        <v>13366</v>
      </c>
      <c r="H12942" t="s">
        <v>13355</v>
      </c>
      <c r="P12942">
        <v>5.7037000000000004</v>
      </c>
      <c r="Q12942">
        <v>-0.10009999999999999</v>
      </c>
      <c r="R12942">
        <v>0</v>
      </c>
      <c r="S12942">
        <v>5.8037999999999998</v>
      </c>
      <c r="U12942">
        <v>60</v>
      </c>
      <c r="V12942" s="8">
        <v>40155</v>
      </c>
    </row>
    <row r="12943" spans="1:22" x14ac:dyDescent="0.2">
      <c r="A12943" t="s">
        <v>2666</v>
      </c>
      <c r="B12943">
        <v>3</v>
      </c>
      <c r="C12943">
        <v>2010</v>
      </c>
      <c r="E12943" t="s">
        <v>5087</v>
      </c>
      <c r="F12943">
        <v>11</v>
      </c>
      <c r="G12943" t="s">
        <v>13367</v>
      </c>
      <c r="H12943" t="s">
        <v>13355</v>
      </c>
      <c r="P12943">
        <v>5.8033000000000001</v>
      </c>
      <c r="Q12943">
        <v>-0.1002</v>
      </c>
      <c r="R12943">
        <v>0</v>
      </c>
      <c r="S12943">
        <v>5.9035000000000002</v>
      </c>
      <c r="U12943">
        <v>980</v>
      </c>
      <c r="V12943" s="8">
        <v>40155</v>
      </c>
    </row>
    <row r="12944" spans="1:22" x14ac:dyDescent="0.2">
      <c r="A12944" t="s">
        <v>2666</v>
      </c>
      <c r="B12944">
        <v>3</v>
      </c>
      <c r="C12944">
        <v>2010</v>
      </c>
      <c r="E12944" t="s">
        <v>5087</v>
      </c>
      <c r="F12944">
        <v>11.25</v>
      </c>
      <c r="G12944" t="s">
        <v>13368</v>
      </c>
      <c r="H12944" t="s">
        <v>13355</v>
      </c>
      <c r="P12944">
        <v>6.0523999999999996</v>
      </c>
      <c r="Q12944">
        <v>-0.1003</v>
      </c>
      <c r="R12944">
        <v>0</v>
      </c>
      <c r="S12944">
        <v>6.1527000000000003</v>
      </c>
      <c r="U12944">
        <v>225</v>
      </c>
      <c r="V12944" s="8">
        <v>40155</v>
      </c>
    </row>
    <row r="12945" spans="1:22" x14ac:dyDescent="0.2">
      <c r="A12945" t="s">
        <v>2666</v>
      </c>
      <c r="B12945">
        <v>3</v>
      </c>
      <c r="C12945">
        <v>2010</v>
      </c>
      <c r="E12945" t="s">
        <v>5087</v>
      </c>
      <c r="F12945">
        <v>11.5</v>
      </c>
      <c r="G12945" t="s">
        <v>13369</v>
      </c>
      <c r="H12945" t="s">
        <v>13355</v>
      </c>
      <c r="P12945">
        <v>6.3017000000000003</v>
      </c>
      <c r="Q12945">
        <v>-0.1003</v>
      </c>
      <c r="R12945">
        <v>0</v>
      </c>
      <c r="S12945">
        <v>6.4020000000000001</v>
      </c>
      <c r="U12945">
        <v>705</v>
      </c>
      <c r="V12945" s="8">
        <v>40155</v>
      </c>
    </row>
    <row r="12946" spans="1:22" x14ac:dyDescent="0.2">
      <c r="A12946" t="s">
        <v>2666</v>
      </c>
      <c r="B12946">
        <v>3</v>
      </c>
      <c r="C12946">
        <v>2010</v>
      </c>
      <c r="E12946" t="s">
        <v>5087</v>
      </c>
      <c r="F12946">
        <v>11.65</v>
      </c>
      <c r="G12946" t="s">
        <v>13370</v>
      </c>
      <c r="H12946" t="s">
        <v>13355</v>
      </c>
      <c r="P12946">
        <v>6.4512999999999998</v>
      </c>
      <c r="Q12946">
        <v>-0.1004</v>
      </c>
      <c r="R12946">
        <v>0</v>
      </c>
      <c r="S12946">
        <v>6.5517000000000003</v>
      </c>
      <c r="U12946">
        <v>30</v>
      </c>
      <c r="V12946" s="8">
        <v>40155</v>
      </c>
    </row>
    <row r="12947" spans="1:22" x14ac:dyDescent="0.2">
      <c r="A12947" t="s">
        <v>2666</v>
      </c>
      <c r="B12947">
        <v>3</v>
      </c>
      <c r="C12947">
        <v>2010</v>
      </c>
      <c r="E12947" t="s">
        <v>5087</v>
      </c>
      <c r="F12947">
        <v>11.75</v>
      </c>
      <c r="G12947" t="s">
        <v>13371</v>
      </c>
      <c r="H12947" t="s">
        <v>13355</v>
      </c>
      <c r="P12947">
        <v>6.5510000000000002</v>
      </c>
      <c r="Q12947">
        <v>-0.10050000000000001</v>
      </c>
      <c r="R12947">
        <v>0</v>
      </c>
      <c r="S12947">
        <v>6.6515000000000004</v>
      </c>
      <c r="U12947">
        <v>25</v>
      </c>
      <c r="V12947" s="8">
        <v>40155</v>
      </c>
    </row>
    <row r="12948" spans="1:22" x14ac:dyDescent="0.2">
      <c r="A12948" t="s">
        <v>2666</v>
      </c>
      <c r="B12948">
        <v>3</v>
      </c>
      <c r="C12948">
        <v>2010</v>
      </c>
      <c r="E12948" t="s">
        <v>5087</v>
      </c>
      <c r="F12948">
        <v>12</v>
      </c>
      <c r="G12948" t="s">
        <v>13372</v>
      </c>
      <c r="H12948" t="s">
        <v>13355</v>
      </c>
      <c r="P12948">
        <v>6.8005000000000004</v>
      </c>
      <c r="Q12948">
        <v>-0.10050000000000001</v>
      </c>
      <c r="R12948">
        <v>0</v>
      </c>
      <c r="S12948">
        <v>6.9009999999999998</v>
      </c>
      <c r="U12948">
        <v>4200</v>
      </c>
      <c r="V12948" s="8">
        <v>40155</v>
      </c>
    </row>
    <row r="12949" spans="1:22" x14ac:dyDescent="0.2">
      <c r="A12949" t="s">
        <v>2666</v>
      </c>
      <c r="B12949">
        <v>3</v>
      </c>
      <c r="C12949">
        <v>2010</v>
      </c>
      <c r="E12949" t="s">
        <v>5087</v>
      </c>
      <c r="F12949">
        <v>12.1</v>
      </c>
      <c r="G12949" t="s">
        <v>13373</v>
      </c>
      <c r="H12949" t="s">
        <v>13355</v>
      </c>
      <c r="P12949">
        <v>6.9002999999999997</v>
      </c>
      <c r="Q12949">
        <v>-0.10050000000000001</v>
      </c>
      <c r="R12949">
        <v>0</v>
      </c>
      <c r="S12949">
        <v>7.0007999999999999</v>
      </c>
      <c r="U12949">
        <v>100</v>
      </c>
      <c r="V12949" s="8">
        <v>40155</v>
      </c>
    </row>
    <row r="12950" spans="1:22" x14ac:dyDescent="0.2">
      <c r="A12950" t="s">
        <v>2666</v>
      </c>
      <c r="B12950">
        <v>3</v>
      </c>
      <c r="C12950">
        <v>2010</v>
      </c>
      <c r="E12950" t="s">
        <v>5087</v>
      </c>
      <c r="F12950">
        <v>12.2</v>
      </c>
      <c r="G12950" t="s">
        <v>13374</v>
      </c>
      <c r="H12950" t="s">
        <v>13355</v>
      </c>
      <c r="P12950">
        <v>7.0000999999999998</v>
      </c>
      <c r="Q12950">
        <v>-0.10050000000000001</v>
      </c>
      <c r="R12950">
        <v>0</v>
      </c>
      <c r="S12950">
        <v>7.1006</v>
      </c>
      <c r="U12950">
        <v>75</v>
      </c>
      <c r="V12950" s="8">
        <v>40155</v>
      </c>
    </row>
    <row r="12951" spans="1:22" x14ac:dyDescent="0.2">
      <c r="A12951" t="s">
        <v>2666</v>
      </c>
      <c r="B12951">
        <v>3</v>
      </c>
      <c r="C12951">
        <v>2010</v>
      </c>
      <c r="E12951" t="s">
        <v>5087</v>
      </c>
      <c r="F12951">
        <v>12.25</v>
      </c>
      <c r="G12951" t="s">
        <v>13375</v>
      </c>
      <c r="H12951" t="s">
        <v>13355</v>
      </c>
      <c r="P12951">
        <v>7.05</v>
      </c>
      <c r="Q12951">
        <v>-0.10050000000000001</v>
      </c>
      <c r="R12951">
        <v>0</v>
      </c>
      <c r="S12951">
        <v>7.1505000000000001</v>
      </c>
      <c r="U12951">
        <v>125</v>
      </c>
      <c r="V12951" s="8">
        <v>40155</v>
      </c>
    </row>
    <row r="12952" spans="1:22" x14ac:dyDescent="0.2">
      <c r="A12952" t="s">
        <v>2666</v>
      </c>
      <c r="B12952">
        <v>3</v>
      </c>
      <c r="C12952">
        <v>2010</v>
      </c>
      <c r="E12952" t="s">
        <v>5087</v>
      </c>
      <c r="F12952">
        <v>12.3</v>
      </c>
      <c r="G12952" t="s">
        <v>13376</v>
      </c>
      <c r="H12952" t="s">
        <v>13355</v>
      </c>
      <c r="P12952">
        <v>7.0998999999999999</v>
      </c>
      <c r="Q12952">
        <v>-0.10059999999999999</v>
      </c>
      <c r="R12952">
        <v>0</v>
      </c>
      <c r="S12952">
        <v>7.2004999999999999</v>
      </c>
      <c r="U12952">
        <v>25</v>
      </c>
      <c r="V12952" s="8">
        <v>40155</v>
      </c>
    </row>
    <row r="12953" spans="1:22" x14ac:dyDescent="0.2">
      <c r="A12953" t="s">
        <v>2666</v>
      </c>
      <c r="B12953">
        <v>3</v>
      </c>
      <c r="C12953">
        <v>2010</v>
      </c>
      <c r="E12953" t="s">
        <v>5087</v>
      </c>
      <c r="F12953">
        <v>12.4</v>
      </c>
      <c r="G12953" t="s">
        <v>13377</v>
      </c>
      <c r="H12953" t="s">
        <v>13355</v>
      </c>
      <c r="P12953">
        <v>7.1997</v>
      </c>
      <c r="Q12953">
        <v>-0.10059999999999999</v>
      </c>
      <c r="R12953">
        <v>0</v>
      </c>
      <c r="S12953">
        <v>7.3003</v>
      </c>
      <c r="U12953">
        <v>125</v>
      </c>
      <c r="V12953" s="8">
        <v>40155</v>
      </c>
    </row>
    <row r="12954" spans="1:22" x14ac:dyDescent="0.2">
      <c r="A12954" t="s">
        <v>2666</v>
      </c>
      <c r="B12954">
        <v>3</v>
      </c>
      <c r="C12954">
        <v>2010</v>
      </c>
      <c r="E12954" t="s">
        <v>5087</v>
      </c>
      <c r="F12954">
        <v>12.5</v>
      </c>
      <c r="G12954" t="s">
        <v>13378</v>
      </c>
      <c r="H12954" t="s">
        <v>13355</v>
      </c>
      <c r="P12954">
        <v>7.2995999999999999</v>
      </c>
      <c r="Q12954">
        <v>-0.10059999999999999</v>
      </c>
      <c r="R12954">
        <v>0</v>
      </c>
      <c r="S12954">
        <v>7.4001999999999999</v>
      </c>
      <c r="U12954">
        <v>100</v>
      </c>
      <c r="V12954" s="8">
        <v>40155</v>
      </c>
    </row>
    <row r="12955" spans="1:22" x14ac:dyDescent="0.2">
      <c r="A12955" t="s">
        <v>2666</v>
      </c>
      <c r="B12955">
        <v>3</v>
      </c>
      <c r="C12955">
        <v>2010</v>
      </c>
      <c r="E12955" t="s">
        <v>5087</v>
      </c>
      <c r="F12955">
        <v>13</v>
      </c>
      <c r="G12955" t="s">
        <v>13379</v>
      </c>
      <c r="H12955" t="s">
        <v>13355</v>
      </c>
      <c r="P12955">
        <v>7.7988</v>
      </c>
      <c r="Q12955">
        <v>-0.1007</v>
      </c>
      <c r="R12955">
        <v>0</v>
      </c>
      <c r="S12955">
        <v>7.8994999999999997</v>
      </c>
      <c r="V12955" s="8">
        <v>40155</v>
      </c>
    </row>
    <row r="12956" spans="1:22" x14ac:dyDescent="0.2">
      <c r="A12956" t="s">
        <v>2666</v>
      </c>
      <c r="B12956">
        <v>3</v>
      </c>
      <c r="C12956">
        <v>2010</v>
      </c>
      <c r="E12956" t="s">
        <v>5087</v>
      </c>
      <c r="F12956">
        <v>2</v>
      </c>
      <c r="G12956" t="s">
        <v>13380</v>
      </c>
      <c r="H12956" t="s">
        <v>13355</v>
      </c>
      <c r="P12956">
        <v>2.0000000000000001E-4</v>
      </c>
      <c r="Q12956" t="s">
        <v>1244</v>
      </c>
      <c r="R12956">
        <v>0</v>
      </c>
      <c r="S12956">
        <v>2.0000000000000001E-4</v>
      </c>
      <c r="U12956">
        <v>150</v>
      </c>
      <c r="V12956" s="8">
        <v>40155</v>
      </c>
    </row>
    <row r="12957" spans="1:22" x14ac:dyDescent="0.2">
      <c r="A12957" t="s">
        <v>2666</v>
      </c>
      <c r="B12957">
        <v>3</v>
      </c>
      <c r="C12957">
        <v>2010</v>
      </c>
      <c r="E12957" t="s">
        <v>5087</v>
      </c>
      <c r="F12957">
        <v>2.5</v>
      </c>
      <c r="G12957" t="s">
        <v>13381</v>
      </c>
      <c r="H12957" t="s">
        <v>13355</v>
      </c>
      <c r="P12957">
        <v>2.0999999999999999E-3</v>
      </c>
      <c r="Q12957">
        <v>-2.9999999999999997E-4</v>
      </c>
      <c r="R12957">
        <v>0</v>
      </c>
      <c r="S12957">
        <v>2.3999999999999998E-3</v>
      </c>
      <c r="U12957">
        <v>750</v>
      </c>
      <c r="V12957" s="8">
        <v>40155</v>
      </c>
    </row>
    <row r="12958" spans="1:22" x14ac:dyDescent="0.2">
      <c r="A12958" t="s">
        <v>2666</v>
      </c>
      <c r="B12958">
        <v>3</v>
      </c>
      <c r="C12958">
        <v>2010</v>
      </c>
      <c r="E12958" t="s">
        <v>5087</v>
      </c>
      <c r="F12958">
        <v>2.75</v>
      </c>
      <c r="G12958" t="s">
        <v>13382</v>
      </c>
      <c r="H12958" t="s">
        <v>13355</v>
      </c>
      <c r="P12958">
        <v>5.1999999999999998E-3</v>
      </c>
      <c r="Q12958">
        <v>-1E-3</v>
      </c>
      <c r="R12958">
        <v>0</v>
      </c>
      <c r="S12958">
        <v>6.1999999999999998E-3</v>
      </c>
      <c r="U12958">
        <v>600</v>
      </c>
      <c r="V12958" s="8">
        <v>40155</v>
      </c>
    </row>
    <row r="12959" spans="1:22" x14ac:dyDescent="0.2">
      <c r="A12959" t="s">
        <v>2666</v>
      </c>
      <c r="B12959">
        <v>3</v>
      </c>
      <c r="C12959">
        <v>2010</v>
      </c>
      <c r="E12959" t="s">
        <v>5087</v>
      </c>
      <c r="F12959">
        <v>3</v>
      </c>
      <c r="G12959" t="s">
        <v>13383</v>
      </c>
      <c r="H12959" t="s">
        <v>13355</v>
      </c>
      <c r="P12959">
        <v>1.17E-2</v>
      </c>
      <c r="Q12959">
        <v>-2E-3</v>
      </c>
      <c r="R12959">
        <v>1350</v>
      </c>
      <c r="S12959">
        <v>1.37E-2</v>
      </c>
      <c r="U12959">
        <v>17320</v>
      </c>
      <c r="V12959" s="8">
        <v>40155</v>
      </c>
    </row>
    <row r="12960" spans="1:22" x14ac:dyDescent="0.2">
      <c r="A12960" t="s">
        <v>2666</v>
      </c>
      <c r="B12960">
        <v>3</v>
      </c>
      <c r="C12960">
        <v>2010</v>
      </c>
      <c r="E12960" t="s">
        <v>5087</v>
      </c>
      <c r="F12960">
        <v>3.25</v>
      </c>
      <c r="G12960" t="s">
        <v>13384</v>
      </c>
      <c r="H12960" t="s">
        <v>13355</v>
      </c>
      <c r="P12960">
        <v>2.35E-2</v>
      </c>
      <c r="Q12960">
        <v>-3.7000000000000002E-3</v>
      </c>
      <c r="R12960">
        <v>0</v>
      </c>
      <c r="S12960">
        <v>2.7199999999999998E-2</v>
      </c>
      <c r="T12960">
        <v>100</v>
      </c>
      <c r="U12960">
        <v>3700</v>
      </c>
      <c r="V12960" s="8">
        <v>40155</v>
      </c>
    </row>
    <row r="12961" spans="1:22" x14ac:dyDescent="0.2">
      <c r="A12961" t="s">
        <v>2666</v>
      </c>
      <c r="B12961">
        <v>3</v>
      </c>
      <c r="C12961">
        <v>2010</v>
      </c>
      <c r="E12961" t="s">
        <v>5087</v>
      </c>
      <c r="F12961">
        <v>3.5</v>
      </c>
      <c r="G12961" t="s">
        <v>13385</v>
      </c>
      <c r="H12961" t="s">
        <v>13355</v>
      </c>
      <c r="L12961">
        <v>4.9000000000000002E-2</v>
      </c>
      <c r="M12961" t="s">
        <v>1246</v>
      </c>
      <c r="N12961">
        <v>4.9000000000000002E-2</v>
      </c>
      <c r="O12961" t="s">
        <v>1246</v>
      </c>
      <c r="P12961">
        <v>4.3099999999999999E-2</v>
      </c>
      <c r="Q12961">
        <v>-6.1999999999999998E-3</v>
      </c>
      <c r="R12961">
        <v>0</v>
      </c>
      <c r="S12961">
        <v>4.9299999999999997E-2</v>
      </c>
      <c r="T12961">
        <v>1800</v>
      </c>
      <c r="U12961">
        <v>9721</v>
      </c>
      <c r="V12961" s="8">
        <v>40155</v>
      </c>
    </row>
    <row r="12962" spans="1:22" x14ac:dyDescent="0.2">
      <c r="A12962" t="s">
        <v>2666</v>
      </c>
      <c r="B12962">
        <v>3</v>
      </c>
      <c r="C12962">
        <v>2010</v>
      </c>
      <c r="E12962" t="s">
        <v>5087</v>
      </c>
      <c r="F12962">
        <v>3.75</v>
      </c>
      <c r="G12962" t="s">
        <v>13386</v>
      </c>
      <c r="H12962" t="s">
        <v>13355</v>
      </c>
      <c r="L12962">
        <v>7.5999999999999998E-2</v>
      </c>
      <c r="M12962" t="s">
        <v>1246</v>
      </c>
      <c r="N12962">
        <v>7.5999999999999998E-2</v>
      </c>
      <c r="O12962" t="s">
        <v>1246</v>
      </c>
      <c r="P12962">
        <v>7.2900000000000006E-2</v>
      </c>
      <c r="Q12962">
        <v>-9.7000000000000003E-3</v>
      </c>
      <c r="R12962">
        <v>0</v>
      </c>
      <c r="S12962">
        <v>8.2600000000000007E-2</v>
      </c>
      <c r="T12962">
        <v>400</v>
      </c>
      <c r="U12962">
        <v>2052</v>
      </c>
      <c r="V12962" s="8">
        <v>40155</v>
      </c>
    </row>
    <row r="12963" spans="1:22" x14ac:dyDescent="0.2">
      <c r="A12963" t="s">
        <v>2666</v>
      </c>
      <c r="B12963">
        <v>3</v>
      </c>
      <c r="C12963">
        <v>2010</v>
      </c>
      <c r="E12963" t="s">
        <v>5087</v>
      </c>
      <c r="F12963">
        <v>3.85</v>
      </c>
      <c r="G12963" t="s">
        <v>13387</v>
      </c>
      <c r="H12963" t="s">
        <v>13355</v>
      </c>
      <c r="P12963">
        <v>8.8200000000000001E-2</v>
      </c>
      <c r="Q12963">
        <v>-1.14E-2</v>
      </c>
      <c r="R12963">
        <v>0</v>
      </c>
      <c r="S12963">
        <v>9.9599999999999994E-2</v>
      </c>
      <c r="U12963">
        <v>350</v>
      </c>
      <c r="V12963" s="8">
        <v>40155</v>
      </c>
    </row>
    <row r="12964" spans="1:22" x14ac:dyDescent="0.2">
      <c r="A12964" t="s">
        <v>2666</v>
      </c>
      <c r="B12964">
        <v>3</v>
      </c>
      <c r="C12964">
        <v>2010</v>
      </c>
      <c r="E12964" t="s">
        <v>5087</v>
      </c>
      <c r="F12964">
        <v>3.9</v>
      </c>
      <c r="G12964" t="s">
        <v>13388</v>
      </c>
      <c r="H12964" t="s">
        <v>13355</v>
      </c>
      <c r="P12964">
        <v>9.6699999999999994E-2</v>
      </c>
      <c r="Q12964">
        <v>-1.23E-2</v>
      </c>
      <c r="R12964">
        <v>0</v>
      </c>
      <c r="S12964">
        <v>0.109</v>
      </c>
      <c r="V12964" s="8">
        <v>40155</v>
      </c>
    </row>
    <row r="12965" spans="1:22" x14ac:dyDescent="0.2">
      <c r="A12965" t="s">
        <v>2666</v>
      </c>
      <c r="B12965">
        <v>3</v>
      </c>
      <c r="C12965">
        <v>2010</v>
      </c>
      <c r="E12965" t="s">
        <v>5087</v>
      </c>
      <c r="F12965">
        <v>4</v>
      </c>
      <c r="G12965" t="s">
        <v>13389</v>
      </c>
      <c r="H12965" t="s">
        <v>13355</v>
      </c>
      <c r="L12965">
        <v>0.115</v>
      </c>
      <c r="M12965" t="s">
        <v>1246</v>
      </c>
      <c r="P12965">
        <v>0.1154</v>
      </c>
      <c r="Q12965">
        <v>-1.4200000000000001E-2</v>
      </c>
      <c r="R12965">
        <v>3925</v>
      </c>
      <c r="S12965">
        <v>0.12959999999999999</v>
      </c>
      <c r="T12965">
        <v>2310</v>
      </c>
      <c r="U12965">
        <v>15431</v>
      </c>
      <c r="V12965" s="8">
        <v>40155</v>
      </c>
    </row>
    <row r="12966" spans="1:22" x14ac:dyDescent="0.2">
      <c r="A12966" t="s">
        <v>2666</v>
      </c>
      <c r="B12966">
        <v>3</v>
      </c>
      <c r="C12966">
        <v>2010</v>
      </c>
      <c r="E12966" t="s">
        <v>5087</v>
      </c>
      <c r="F12966">
        <v>4.05</v>
      </c>
      <c r="G12966" t="s">
        <v>13390</v>
      </c>
      <c r="H12966" t="s">
        <v>13355</v>
      </c>
      <c r="N12966">
        <v>0.19989999999999999</v>
      </c>
      <c r="O12966" t="s">
        <v>1246</v>
      </c>
      <c r="Q12966">
        <v>0</v>
      </c>
      <c r="R12966">
        <v>0</v>
      </c>
      <c r="V12966" s="8">
        <v>40155</v>
      </c>
    </row>
    <row r="12967" spans="1:22" x14ac:dyDescent="0.2">
      <c r="A12967" t="s">
        <v>2666</v>
      </c>
      <c r="B12967">
        <v>3</v>
      </c>
      <c r="C12967">
        <v>2010</v>
      </c>
      <c r="E12967" t="s">
        <v>5087</v>
      </c>
      <c r="F12967">
        <v>4.0999999999999996</v>
      </c>
      <c r="G12967" t="s">
        <v>13391</v>
      </c>
      <c r="H12967" t="s">
        <v>13355</v>
      </c>
      <c r="P12967">
        <v>0.13650000000000001</v>
      </c>
      <c r="Q12967">
        <v>-1.6199999999999999E-2</v>
      </c>
      <c r="R12967">
        <v>0</v>
      </c>
      <c r="S12967">
        <v>0.1527</v>
      </c>
      <c r="V12967" s="8">
        <v>40155</v>
      </c>
    </row>
    <row r="12968" spans="1:22" x14ac:dyDescent="0.2">
      <c r="A12968" t="s">
        <v>2666</v>
      </c>
      <c r="B12968">
        <v>3</v>
      </c>
      <c r="C12968">
        <v>2010</v>
      </c>
      <c r="E12968" t="s">
        <v>5087</v>
      </c>
      <c r="F12968">
        <v>4.1500000000000004</v>
      </c>
      <c r="G12968" t="s">
        <v>13392</v>
      </c>
      <c r="H12968" t="s">
        <v>13355</v>
      </c>
      <c r="P12968">
        <v>0.14799999999999999</v>
      </c>
      <c r="Q12968">
        <v>-1.7500000000000002E-2</v>
      </c>
      <c r="R12968">
        <v>0</v>
      </c>
      <c r="S12968">
        <v>0.16550000000000001</v>
      </c>
      <c r="U12968">
        <v>10</v>
      </c>
      <c r="V12968" s="8">
        <v>40155</v>
      </c>
    </row>
    <row r="12969" spans="1:22" x14ac:dyDescent="0.2">
      <c r="A12969" t="s">
        <v>2666</v>
      </c>
      <c r="B12969">
        <v>3</v>
      </c>
      <c r="C12969">
        <v>2010</v>
      </c>
      <c r="E12969" t="s">
        <v>5087</v>
      </c>
      <c r="F12969">
        <v>4.2</v>
      </c>
      <c r="G12969" t="s">
        <v>13393</v>
      </c>
      <c r="H12969" t="s">
        <v>13355</v>
      </c>
      <c r="P12969">
        <v>0.16009999999999999</v>
      </c>
      <c r="Q12969">
        <v>-1.89E-2</v>
      </c>
      <c r="R12969">
        <v>0</v>
      </c>
      <c r="S12969">
        <v>0.17899999999999999</v>
      </c>
      <c r="U12969">
        <v>3</v>
      </c>
      <c r="V12969" s="8">
        <v>40155</v>
      </c>
    </row>
    <row r="12970" spans="1:22" x14ac:dyDescent="0.2">
      <c r="A12970" t="s">
        <v>2666</v>
      </c>
      <c r="B12970">
        <v>3</v>
      </c>
      <c r="C12970">
        <v>2010</v>
      </c>
      <c r="E12970" t="s">
        <v>5087</v>
      </c>
      <c r="F12970">
        <v>4.25</v>
      </c>
      <c r="G12970" t="s">
        <v>13394</v>
      </c>
      <c r="H12970" t="s">
        <v>13355</v>
      </c>
      <c r="L12970">
        <v>0.16800000000000001</v>
      </c>
      <c r="M12970" t="s">
        <v>1246</v>
      </c>
      <c r="N12970">
        <v>0.16800000000000001</v>
      </c>
      <c r="O12970" t="s">
        <v>1246</v>
      </c>
      <c r="P12970">
        <v>0.1731</v>
      </c>
      <c r="Q12970">
        <v>-2.01E-2</v>
      </c>
      <c r="R12970">
        <v>0</v>
      </c>
      <c r="S12970">
        <v>0.19320000000000001</v>
      </c>
      <c r="T12970">
        <v>75</v>
      </c>
      <c r="U12970">
        <v>4223</v>
      </c>
      <c r="V12970" s="8">
        <v>40155</v>
      </c>
    </row>
    <row r="12971" spans="1:22" x14ac:dyDescent="0.2">
      <c r="A12971" t="s">
        <v>2666</v>
      </c>
      <c r="B12971">
        <v>3</v>
      </c>
      <c r="C12971">
        <v>2010</v>
      </c>
      <c r="E12971" t="s">
        <v>5087</v>
      </c>
      <c r="F12971">
        <v>4.5</v>
      </c>
      <c r="G12971" t="s">
        <v>13395</v>
      </c>
      <c r="H12971" t="s">
        <v>13355</v>
      </c>
      <c r="L12971">
        <v>0.23899999999999999</v>
      </c>
      <c r="M12971" t="s">
        <v>1246</v>
      </c>
      <c r="P12971">
        <v>0.24879999999999999</v>
      </c>
      <c r="Q12971">
        <v>-2.64E-2</v>
      </c>
      <c r="R12971">
        <v>400</v>
      </c>
      <c r="S12971">
        <v>0.2752</v>
      </c>
      <c r="T12971">
        <v>135</v>
      </c>
      <c r="U12971">
        <v>23545</v>
      </c>
      <c r="V12971" s="8">
        <v>40155</v>
      </c>
    </row>
    <row r="12972" spans="1:22" x14ac:dyDescent="0.2">
      <c r="A12972" t="s">
        <v>2666</v>
      </c>
      <c r="B12972">
        <v>3</v>
      </c>
      <c r="C12972">
        <v>2010</v>
      </c>
      <c r="E12972" t="s">
        <v>5087</v>
      </c>
      <c r="F12972">
        <v>4.55</v>
      </c>
      <c r="G12972" t="s">
        <v>13396</v>
      </c>
      <c r="H12972" t="s">
        <v>13355</v>
      </c>
      <c r="P12972">
        <v>0.2661</v>
      </c>
      <c r="Q12972">
        <v>-2.7699999999999999E-2</v>
      </c>
      <c r="R12972">
        <v>0</v>
      </c>
      <c r="S12972">
        <v>0.29380000000000001</v>
      </c>
      <c r="U12972">
        <v>75</v>
      </c>
      <c r="V12972" s="8">
        <v>40155</v>
      </c>
    </row>
    <row r="12973" spans="1:22" x14ac:dyDescent="0.2">
      <c r="A12973" t="s">
        <v>2666</v>
      </c>
      <c r="B12973">
        <v>3</v>
      </c>
      <c r="C12973">
        <v>2010</v>
      </c>
      <c r="E12973" t="s">
        <v>5087</v>
      </c>
      <c r="F12973">
        <v>4.5999999999999996</v>
      </c>
      <c r="G12973" t="s">
        <v>13397</v>
      </c>
      <c r="H12973" t="s">
        <v>13355</v>
      </c>
      <c r="P12973">
        <v>0.28410000000000002</v>
      </c>
      <c r="Q12973">
        <v>-2.9000000000000001E-2</v>
      </c>
      <c r="R12973">
        <v>0</v>
      </c>
      <c r="S12973">
        <v>0.31309999999999999</v>
      </c>
      <c r="U12973">
        <v>600</v>
      </c>
      <c r="V12973" s="8">
        <v>40155</v>
      </c>
    </row>
    <row r="12974" spans="1:22" x14ac:dyDescent="0.2">
      <c r="A12974" t="s">
        <v>2666</v>
      </c>
      <c r="B12974">
        <v>3</v>
      </c>
      <c r="C12974">
        <v>2010</v>
      </c>
      <c r="E12974" t="s">
        <v>5087</v>
      </c>
      <c r="F12974">
        <v>4.6500000000000004</v>
      </c>
      <c r="G12974" t="s">
        <v>13398</v>
      </c>
      <c r="H12974" t="s">
        <v>13355</v>
      </c>
      <c r="P12974">
        <v>0.30280000000000001</v>
      </c>
      <c r="Q12974">
        <v>-3.0499999999999999E-2</v>
      </c>
      <c r="R12974">
        <v>0</v>
      </c>
      <c r="S12974">
        <v>0.33329999999999999</v>
      </c>
      <c r="U12974">
        <v>1000</v>
      </c>
      <c r="V12974" s="8">
        <v>40155</v>
      </c>
    </row>
    <row r="12975" spans="1:22" x14ac:dyDescent="0.2">
      <c r="A12975" t="s">
        <v>2666</v>
      </c>
      <c r="B12975">
        <v>3</v>
      </c>
      <c r="C12975">
        <v>2010</v>
      </c>
      <c r="E12975" t="s">
        <v>5087</v>
      </c>
      <c r="F12975">
        <v>4.7</v>
      </c>
      <c r="G12975" t="s">
        <v>13399</v>
      </c>
      <c r="H12975" t="s">
        <v>13355</v>
      </c>
      <c r="P12975">
        <v>0.32229999999999998</v>
      </c>
      <c r="Q12975">
        <v>-3.1800000000000002E-2</v>
      </c>
      <c r="R12975">
        <v>0</v>
      </c>
      <c r="S12975">
        <v>0.35410000000000003</v>
      </c>
      <c r="U12975">
        <v>325</v>
      </c>
      <c r="V12975" s="8">
        <v>40155</v>
      </c>
    </row>
    <row r="12976" spans="1:22" x14ac:dyDescent="0.2">
      <c r="A12976" t="s">
        <v>2666</v>
      </c>
      <c r="B12976">
        <v>3</v>
      </c>
      <c r="C12976">
        <v>2010</v>
      </c>
      <c r="E12976" t="s">
        <v>5087</v>
      </c>
      <c r="F12976">
        <v>4.75</v>
      </c>
      <c r="G12976" t="s">
        <v>13400</v>
      </c>
      <c r="H12976" t="s">
        <v>13355</v>
      </c>
      <c r="L12976">
        <v>0.32800000000000001</v>
      </c>
      <c r="M12976" t="s">
        <v>1246</v>
      </c>
      <c r="N12976">
        <v>0.33700000000000002</v>
      </c>
      <c r="O12976" t="s">
        <v>1246</v>
      </c>
      <c r="P12976">
        <v>0.34250000000000003</v>
      </c>
      <c r="Q12976">
        <v>-3.32E-2</v>
      </c>
      <c r="R12976">
        <v>0</v>
      </c>
      <c r="S12976">
        <v>0.37569999999999998</v>
      </c>
      <c r="T12976">
        <v>750</v>
      </c>
      <c r="U12976">
        <v>4230</v>
      </c>
      <c r="V12976" s="8">
        <v>40155</v>
      </c>
    </row>
    <row r="12977" spans="1:22" x14ac:dyDescent="0.2">
      <c r="A12977" t="s">
        <v>2666</v>
      </c>
      <c r="B12977">
        <v>3</v>
      </c>
      <c r="C12977">
        <v>2010</v>
      </c>
      <c r="E12977" t="s">
        <v>5087</v>
      </c>
      <c r="F12977">
        <v>4.8</v>
      </c>
      <c r="G12977" t="s">
        <v>13401</v>
      </c>
      <c r="H12977" t="s">
        <v>13355</v>
      </c>
      <c r="P12977">
        <v>0.36349999999999999</v>
      </c>
      <c r="Q12977">
        <v>-3.4599999999999999E-2</v>
      </c>
      <c r="R12977">
        <v>0</v>
      </c>
      <c r="S12977">
        <v>0.39810000000000001</v>
      </c>
      <c r="U12977">
        <v>450</v>
      </c>
      <c r="V12977" s="8">
        <v>40155</v>
      </c>
    </row>
    <row r="12978" spans="1:22" x14ac:dyDescent="0.2">
      <c r="A12978" t="s">
        <v>2666</v>
      </c>
      <c r="B12978">
        <v>3</v>
      </c>
      <c r="C12978">
        <v>2010</v>
      </c>
      <c r="E12978" t="s">
        <v>5087</v>
      </c>
      <c r="F12978">
        <v>4.8499999999999996</v>
      </c>
      <c r="G12978" t="s">
        <v>13402</v>
      </c>
      <c r="H12978" t="s">
        <v>13355</v>
      </c>
      <c r="P12978">
        <v>0.38519999999999999</v>
      </c>
      <c r="Q12978">
        <v>-3.5999999999999997E-2</v>
      </c>
      <c r="R12978">
        <v>0</v>
      </c>
      <c r="S12978">
        <v>0.42120000000000002</v>
      </c>
      <c r="U12978">
        <v>500</v>
      </c>
      <c r="V12978" s="8">
        <v>40155</v>
      </c>
    </row>
    <row r="12979" spans="1:22" x14ac:dyDescent="0.2">
      <c r="A12979" t="s">
        <v>2666</v>
      </c>
      <c r="B12979">
        <v>3</v>
      </c>
      <c r="C12979">
        <v>2010</v>
      </c>
      <c r="E12979" t="s">
        <v>5087</v>
      </c>
      <c r="F12979">
        <v>4.9000000000000004</v>
      </c>
      <c r="G12979" t="s">
        <v>13403</v>
      </c>
      <c r="H12979" t="s">
        <v>13355</v>
      </c>
      <c r="P12979">
        <v>0.40760000000000002</v>
      </c>
      <c r="Q12979">
        <v>-3.7499999999999999E-2</v>
      </c>
      <c r="R12979">
        <v>0</v>
      </c>
      <c r="S12979">
        <v>0.4451</v>
      </c>
      <c r="U12979">
        <v>490</v>
      </c>
      <c r="V12979" s="8">
        <v>40155</v>
      </c>
    </row>
    <row r="12980" spans="1:22" x14ac:dyDescent="0.2">
      <c r="A12980" t="s">
        <v>2666</v>
      </c>
      <c r="B12980">
        <v>3</v>
      </c>
      <c r="C12980">
        <v>2010</v>
      </c>
      <c r="E12980" t="s">
        <v>5087</v>
      </c>
      <c r="F12980">
        <v>4.95</v>
      </c>
      <c r="G12980" t="s">
        <v>13404</v>
      </c>
      <c r="H12980" t="s">
        <v>13355</v>
      </c>
      <c r="P12980">
        <v>0.43080000000000002</v>
      </c>
      <c r="Q12980">
        <v>-3.8899999999999997E-2</v>
      </c>
      <c r="R12980">
        <v>0</v>
      </c>
      <c r="S12980">
        <v>0.46970000000000001</v>
      </c>
      <c r="U12980">
        <v>550</v>
      </c>
      <c r="V12980" s="8">
        <v>40155</v>
      </c>
    </row>
    <row r="12981" spans="1:22" x14ac:dyDescent="0.2">
      <c r="A12981" t="s">
        <v>2666</v>
      </c>
      <c r="B12981">
        <v>3</v>
      </c>
      <c r="C12981">
        <v>2010</v>
      </c>
      <c r="E12981" t="s">
        <v>5087</v>
      </c>
      <c r="F12981">
        <v>5</v>
      </c>
      <c r="G12981" t="s">
        <v>13405</v>
      </c>
      <c r="H12981" t="s">
        <v>13355</v>
      </c>
      <c r="L12981">
        <v>0.437</v>
      </c>
      <c r="M12981" t="s">
        <v>1246</v>
      </c>
      <c r="P12981">
        <v>0.45469999999999999</v>
      </c>
      <c r="Q12981">
        <v>-4.0399999999999998E-2</v>
      </c>
      <c r="R12981">
        <v>1200</v>
      </c>
      <c r="S12981">
        <v>0.49509999999999998</v>
      </c>
      <c r="T12981">
        <v>200</v>
      </c>
      <c r="U12981">
        <v>11512</v>
      </c>
      <c r="V12981" s="8">
        <v>40155</v>
      </c>
    </row>
    <row r="12982" spans="1:22" x14ac:dyDescent="0.2">
      <c r="A12982" t="s">
        <v>2666</v>
      </c>
      <c r="B12982">
        <v>3</v>
      </c>
      <c r="C12982">
        <v>2010</v>
      </c>
      <c r="E12982" t="s">
        <v>5087</v>
      </c>
      <c r="F12982">
        <v>5.05</v>
      </c>
      <c r="G12982" t="s">
        <v>13406</v>
      </c>
      <c r="H12982" t="s">
        <v>13355</v>
      </c>
      <c r="P12982">
        <v>0.4793</v>
      </c>
      <c r="Q12982">
        <v>-4.1799999999999997E-2</v>
      </c>
      <c r="R12982">
        <v>0</v>
      </c>
      <c r="S12982">
        <v>0.52110000000000001</v>
      </c>
      <c r="U12982">
        <v>150</v>
      </c>
      <c r="V12982" s="8">
        <v>40155</v>
      </c>
    </row>
    <row r="12983" spans="1:22" x14ac:dyDescent="0.2">
      <c r="A12983" t="s">
        <v>2666</v>
      </c>
      <c r="B12983">
        <v>3</v>
      </c>
      <c r="C12983">
        <v>2010</v>
      </c>
      <c r="E12983" t="s">
        <v>5087</v>
      </c>
      <c r="F12983">
        <v>5.0999999999999996</v>
      </c>
      <c r="G12983" t="s">
        <v>13407</v>
      </c>
      <c r="H12983" t="s">
        <v>13355</v>
      </c>
      <c r="P12983">
        <v>0.50470000000000004</v>
      </c>
      <c r="Q12983">
        <v>-4.3200000000000002E-2</v>
      </c>
      <c r="R12983">
        <v>0</v>
      </c>
      <c r="S12983">
        <v>0.54790000000000005</v>
      </c>
      <c r="T12983">
        <v>150</v>
      </c>
      <c r="U12983">
        <v>375</v>
      </c>
      <c r="V12983" s="8">
        <v>40155</v>
      </c>
    </row>
    <row r="12984" spans="1:22" x14ac:dyDescent="0.2">
      <c r="A12984" t="s">
        <v>2666</v>
      </c>
      <c r="B12984">
        <v>3</v>
      </c>
      <c r="C12984">
        <v>2010</v>
      </c>
      <c r="E12984" t="s">
        <v>5087</v>
      </c>
      <c r="F12984">
        <v>5.15</v>
      </c>
      <c r="G12984" t="s">
        <v>13408</v>
      </c>
      <c r="H12984" t="s">
        <v>13355</v>
      </c>
      <c r="P12984">
        <v>0.53069999999999995</v>
      </c>
      <c r="Q12984">
        <v>-4.5699999999999998E-2</v>
      </c>
      <c r="R12984">
        <v>350</v>
      </c>
      <c r="S12984">
        <v>0.57640000000000002</v>
      </c>
      <c r="U12984">
        <v>350</v>
      </c>
      <c r="V12984" s="8">
        <v>40155</v>
      </c>
    </row>
    <row r="12985" spans="1:22" x14ac:dyDescent="0.2">
      <c r="A12985" t="s">
        <v>2666</v>
      </c>
      <c r="B12985">
        <v>3</v>
      </c>
      <c r="C12985">
        <v>2010</v>
      </c>
      <c r="E12985" t="s">
        <v>5087</v>
      </c>
      <c r="F12985">
        <v>5.2</v>
      </c>
      <c r="G12985" t="s">
        <v>13409</v>
      </c>
      <c r="H12985" t="s">
        <v>13355</v>
      </c>
      <c r="P12985">
        <v>0.5575</v>
      </c>
      <c r="Q12985">
        <v>-4.8099999999999997E-2</v>
      </c>
      <c r="R12985">
        <v>300</v>
      </c>
      <c r="S12985">
        <v>0.60560000000000003</v>
      </c>
      <c r="U12985">
        <v>300</v>
      </c>
      <c r="V12985" s="8">
        <v>40155</v>
      </c>
    </row>
    <row r="12986" spans="1:22" x14ac:dyDescent="0.2">
      <c r="A12986" t="s">
        <v>2666</v>
      </c>
      <c r="B12986">
        <v>3</v>
      </c>
      <c r="C12986">
        <v>2010</v>
      </c>
      <c r="E12986" t="s">
        <v>5087</v>
      </c>
      <c r="F12986">
        <v>5.25</v>
      </c>
      <c r="G12986" t="s">
        <v>13410</v>
      </c>
      <c r="H12986" t="s">
        <v>13355</v>
      </c>
      <c r="P12986">
        <v>0.58599999999999997</v>
      </c>
      <c r="Q12986">
        <v>-4.9500000000000002E-2</v>
      </c>
      <c r="R12986">
        <v>1150</v>
      </c>
      <c r="S12986">
        <v>0.63549999999999995</v>
      </c>
      <c r="T12986">
        <v>100</v>
      </c>
      <c r="U12986">
        <v>3714</v>
      </c>
      <c r="V12986" s="8">
        <v>40155</v>
      </c>
    </row>
    <row r="12987" spans="1:22" x14ac:dyDescent="0.2">
      <c r="A12987" t="s">
        <v>2666</v>
      </c>
      <c r="B12987">
        <v>3</v>
      </c>
      <c r="C12987">
        <v>2010</v>
      </c>
      <c r="E12987" t="s">
        <v>5087</v>
      </c>
      <c r="F12987">
        <v>5.3</v>
      </c>
      <c r="G12987" t="s">
        <v>13411</v>
      </c>
      <c r="H12987" t="s">
        <v>13355</v>
      </c>
      <c r="P12987">
        <v>0.61519999999999997</v>
      </c>
      <c r="Q12987">
        <v>-5.0900000000000001E-2</v>
      </c>
      <c r="R12987">
        <v>0</v>
      </c>
      <c r="S12987">
        <v>0.66610000000000003</v>
      </c>
      <c r="U12987">
        <v>75</v>
      </c>
      <c r="V12987" s="8">
        <v>40155</v>
      </c>
    </row>
    <row r="12988" spans="1:22" x14ac:dyDescent="0.2">
      <c r="A12988" t="s">
        <v>2666</v>
      </c>
      <c r="B12988">
        <v>3</v>
      </c>
      <c r="C12988">
        <v>2010</v>
      </c>
      <c r="E12988" t="s">
        <v>5087</v>
      </c>
      <c r="F12988">
        <v>5.35</v>
      </c>
      <c r="G12988" t="s">
        <v>13412</v>
      </c>
      <c r="H12988" t="s">
        <v>13355</v>
      </c>
      <c r="P12988">
        <v>0.64500000000000002</v>
      </c>
      <c r="Q12988">
        <v>-5.2299999999999999E-2</v>
      </c>
      <c r="R12988">
        <v>0</v>
      </c>
      <c r="S12988">
        <v>0.69730000000000003</v>
      </c>
      <c r="U12988">
        <v>525</v>
      </c>
      <c r="V12988" s="8">
        <v>40155</v>
      </c>
    </row>
    <row r="12989" spans="1:22" x14ac:dyDescent="0.2">
      <c r="A12989" t="s">
        <v>2666</v>
      </c>
      <c r="B12989">
        <v>3</v>
      </c>
      <c r="C12989">
        <v>2010</v>
      </c>
      <c r="E12989" t="s">
        <v>5087</v>
      </c>
      <c r="F12989">
        <v>5.4</v>
      </c>
      <c r="G12989" t="s">
        <v>13413</v>
      </c>
      <c r="H12989" t="s">
        <v>13355</v>
      </c>
      <c r="P12989">
        <v>0.67549999999999999</v>
      </c>
      <c r="Q12989">
        <v>-5.3699999999999998E-2</v>
      </c>
      <c r="R12989">
        <v>0</v>
      </c>
      <c r="S12989">
        <v>0.72919999999999996</v>
      </c>
      <c r="U12989">
        <v>1040</v>
      </c>
      <c r="V12989" s="8">
        <v>40155</v>
      </c>
    </row>
    <row r="12990" spans="1:22" x14ac:dyDescent="0.2">
      <c r="A12990" t="s">
        <v>2666</v>
      </c>
      <c r="B12990">
        <v>3</v>
      </c>
      <c r="C12990">
        <v>2010</v>
      </c>
      <c r="E12990" t="s">
        <v>5087</v>
      </c>
      <c r="F12990">
        <v>5.45</v>
      </c>
      <c r="G12990" t="s">
        <v>13414</v>
      </c>
      <c r="H12990" t="s">
        <v>13355</v>
      </c>
      <c r="L12990">
        <v>0.74990000000000001</v>
      </c>
      <c r="M12990" t="s">
        <v>1246</v>
      </c>
      <c r="N12990">
        <v>0.74990000000000001</v>
      </c>
      <c r="O12990" t="s">
        <v>1246</v>
      </c>
      <c r="P12990">
        <v>0.70669999999999999</v>
      </c>
      <c r="Q12990">
        <v>-5.5100000000000003E-2</v>
      </c>
      <c r="R12990">
        <v>0</v>
      </c>
      <c r="S12990">
        <v>0.76180000000000003</v>
      </c>
      <c r="U12990">
        <v>1025</v>
      </c>
      <c r="V12990" s="8">
        <v>40155</v>
      </c>
    </row>
    <row r="12991" spans="1:22" x14ac:dyDescent="0.2">
      <c r="A12991" t="s">
        <v>2666</v>
      </c>
      <c r="B12991">
        <v>3</v>
      </c>
      <c r="C12991">
        <v>2010</v>
      </c>
      <c r="E12991" t="s">
        <v>5087</v>
      </c>
      <c r="F12991">
        <v>5.5</v>
      </c>
      <c r="G12991" t="s">
        <v>13415</v>
      </c>
      <c r="H12991" t="s">
        <v>13355</v>
      </c>
      <c r="P12991">
        <v>0.73850000000000005</v>
      </c>
      <c r="Q12991">
        <v>-5.6399999999999999E-2</v>
      </c>
      <c r="R12991">
        <v>100</v>
      </c>
      <c r="S12991">
        <v>0.79490000000000005</v>
      </c>
      <c r="U12991">
        <v>6882</v>
      </c>
      <c r="V12991" s="8">
        <v>40155</v>
      </c>
    </row>
    <row r="12992" spans="1:22" x14ac:dyDescent="0.2">
      <c r="A12992" t="s">
        <v>2666</v>
      </c>
      <c r="B12992">
        <v>3</v>
      </c>
      <c r="C12992">
        <v>2010</v>
      </c>
      <c r="E12992" t="s">
        <v>5087</v>
      </c>
      <c r="F12992">
        <v>5.55</v>
      </c>
      <c r="G12992" t="s">
        <v>9744</v>
      </c>
      <c r="H12992" t="s">
        <v>13355</v>
      </c>
      <c r="P12992">
        <v>0.77100000000000002</v>
      </c>
      <c r="Q12992">
        <v>-5.7700000000000001E-2</v>
      </c>
      <c r="R12992">
        <v>0</v>
      </c>
      <c r="S12992">
        <v>0.82869999999999999</v>
      </c>
      <c r="U12992">
        <v>650</v>
      </c>
      <c r="V12992" s="8">
        <v>40155</v>
      </c>
    </row>
    <row r="12993" spans="1:22" x14ac:dyDescent="0.2">
      <c r="A12993" t="s">
        <v>2666</v>
      </c>
      <c r="B12993">
        <v>3</v>
      </c>
      <c r="C12993">
        <v>2010</v>
      </c>
      <c r="E12993" t="s">
        <v>5087</v>
      </c>
      <c r="F12993">
        <v>5.6</v>
      </c>
      <c r="G12993" t="s">
        <v>9745</v>
      </c>
      <c r="H12993" t="s">
        <v>13355</v>
      </c>
      <c r="L12993">
        <v>0.84989999999999999</v>
      </c>
      <c r="M12993" t="s">
        <v>1246</v>
      </c>
      <c r="N12993">
        <v>0.84989999999999999</v>
      </c>
      <c r="O12993" t="s">
        <v>1246</v>
      </c>
      <c r="P12993">
        <v>0.80410000000000004</v>
      </c>
      <c r="Q12993">
        <v>-5.8999999999999997E-2</v>
      </c>
      <c r="R12993">
        <v>0</v>
      </c>
      <c r="S12993">
        <v>0.86309999999999998</v>
      </c>
      <c r="U12993">
        <v>1800</v>
      </c>
      <c r="V12993" s="8">
        <v>40155</v>
      </c>
    </row>
    <row r="12994" spans="1:22" x14ac:dyDescent="0.2">
      <c r="A12994" t="s">
        <v>2666</v>
      </c>
      <c r="B12994">
        <v>3</v>
      </c>
      <c r="C12994">
        <v>2010</v>
      </c>
      <c r="E12994" t="s">
        <v>5087</v>
      </c>
      <c r="F12994">
        <v>5.65</v>
      </c>
      <c r="G12994" t="s">
        <v>9746</v>
      </c>
      <c r="H12994" t="s">
        <v>13355</v>
      </c>
      <c r="P12994">
        <v>0.8377</v>
      </c>
      <c r="Q12994">
        <v>-6.0299999999999999E-2</v>
      </c>
      <c r="R12994">
        <v>0</v>
      </c>
      <c r="S12994">
        <v>0.89800000000000002</v>
      </c>
      <c r="U12994">
        <v>2265</v>
      </c>
      <c r="V12994" s="8">
        <v>40155</v>
      </c>
    </row>
    <row r="12995" spans="1:22" x14ac:dyDescent="0.2">
      <c r="A12995" t="s">
        <v>2666</v>
      </c>
      <c r="B12995">
        <v>3</v>
      </c>
      <c r="C12995">
        <v>2010</v>
      </c>
      <c r="E12995" t="s">
        <v>5087</v>
      </c>
      <c r="F12995">
        <v>5.7</v>
      </c>
      <c r="G12995" t="s">
        <v>9747</v>
      </c>
      <c r="H12995" t="s">
        <v>13355</v>
      </c>
      <c r="P12995">
        <v>0.872</v>
      </c>
      <c r="Q12995">
        <v>-6.1499999999999999E-2</v>
      </c>
      <c r="R12995">
        <v>0</v>
      </c>
      <c r="S12995">
        <v>0.9335</v>
      </c>
      <c r="U12995">
        <v>2025</v>
      </c>
      <c r="V12995" s="8">
        <v>40155</v>
      </c>
    </row>
    <row r="12996" spans="1:22" x14ac:dyDescent="0.2">
      <c r="A12996" t="s">
        <v>2666</v>
      </c>
      <c r="B12996">
        <v>3</v>
      </c>
      <c r="C12996">
        <v>2010</v>
      </c>
      <c r="E12996" t="s">
        <v>5087</v>
      </c>
      <c r="F12996">
        <v>5.75</v>
      </c>
      <c r="G12996" t="s">
        <v>9748</v>
      </c>
      <c r="H12996" t="s">
        <v>13355</v>
      </c>
      <c r="L12996">
        <v>0.94989999999999997</v>
      </c>
      <c r="M12996" t="s">
        <v>1246</v>
      </c>
      <c r="N12996">
        <v>0.94989999999999997</v>
      </c>
      <c r="O12996" t="s">
        <v>1246</v>
      </c>
      <c r="P12996">
        <v>0.90680000000000005</v>
      </c>
      <c r="Q12996">
        <v>-6.2700000000000006E-2</v>
      </c>
      <c r="R12996">
        <v>0</v>
      </c>
      <c r="S12996">
        <v>0.96950000000000003</v>
      </c>
      <c r="U12996">
        <v>4187</v>
      </c>
      <c r="V12996" s="8">
        <v>40155</v>
      </c>
    </row>
    <row r="12997" spans="1:22" x14ac:dyDescent="0.2">
      <c r="A12997" t="s">
        <v>2666</v>
      </c>
      <c r="B12997">
        <v>3</v>
      </c>
      <c r="C12997">
        <v>2010</v>
      </c>
      <c r="E12997" t="s">
        <v>5087</v>
      </c>
      <c r="F12997">
        <v>5.8</v>
      </c>
      <c r="G12997" t="s">
        <v>9749</v>
      </c>
      <c r="H12997" t="s">
        <v>13355</v>
      </c>
      <c r="L12997">
        <v>0.99990000000000001</v>
      </c>
      <c r="M12997" t="s">
        <v>1246</v>
      </c>
      <c r="N12997">
        <v>0.99990000000000001</v>
      </c>
      <c r="O12997" t="s">
        <v>1246</v>
      </c>
      <c r="P12997">
        <v>0.94220000000000004</v>
      </c>
      <c r="Q12997">
        <v>-6.3899999999999998E-2</v>
      </c>
      <c r="R12997">
        <v>0</v>
      </c>
      <c r="S12997">
        <v>1.0061</v>
      </c>
      <c r="U12997">
        <v>1873</v>
      </c>
      <c r="V12997" s="8">
        <v>40155</v>
      </c>
    </row>
    <row r="12998" spans="1:22" x14ac:dyDescent="0.2">
      <c r="A12998" t="s">
        <v>2666</v>
      </c>
      <c r="B12998">
        <v>3</v>
      </c>
      <c r="C12998">
        <v>2010</v>
      </c>
      <c r="E12998" t="s">
        <v>5087</v>
      </c>
      <c r="F12998">
        <v>5.85</v>
      </c>
      <c r="G12998" t="s">
        <v>9750</v>
      </c>
      <c r="H12998" t="s">
        <v>13355</v>
      </c>
      <c r="P12998">
        <v>0.97809999999999997</v>
      </c>
      <c r="Q12998">
        <v>-6.5100000000000005E-2</v>
      </c>
      <c r="R12998">
        <v>0</v>
      </c>
      <c r="S12998">
        <v>1.0431999999999999</v>
      </c>
      <c r="U12998">
        <v>1940</v>
      </c>
      <c r="V12998" s="8">
        <v>40155</v>
      </c>
    </row>
    <row r="12999" spans="1:22" x14ac:dyDescent="0.2">
      <c r="A12999" t="s">
        <v>2666</v>
      </c>
      <c r="B12999">
        <v>3</v>
      </c>
      <c r="C12999">
        <v>2010</v>
      </c>
      <c r="E12999" t="s">
        <v>5087</v>
      </c>
      <c r="F12999">
        <v>5.9</v>
      </c>
      <c r="G12999" t="s">
        <v>9751</v>
      </c>
      <c r="H12999" t="s">
        <v>13355</v>
      </c>
      <c r="P12999">
        <v>1.0145</v>
      </c>
      <c r="Q12999">
        <v>-6.6299999999999998E-2</v>
      </c>
      <c r="R12999">
        <v>0</v>
      </c>
      <c r="S12999">
        <v>1.0808</v>
      </c>
      <c r="U12999">
        <v>2150</v>
      </c>
      <c r="V12999" s="8">
        <v>40155</v>
      </c>
    </row>
    <row r="13000" spans="1:22" x14ac:dyDescent="0.2">
      <c r="A13000" t="s">
        <v>2666</v>
      </c>
      <c r="B13000">
        <v>3</v>
      </c>
      <c r="C13000">
        <v>2010</v>
      </c>
      <c r="E13000" t="s">
        <v>5087</v>
      </c>
      <c r="F13000">
        <v>5.95</v>
      </c>
      <c r="G13000" t="s">
        <v>9752</v>
      </c>
      <c r="H13000" t="s">
        <v>13355</v>
      </c>
      <c r="L13000">
        <v>1.0999000000000001</v>
      </c>
      <c r="M13000" t="s">
        <v>1246</v>
      </c>
      <c r="N13000">
        <v>1.0999000000000001</v>
      </c>
      <c r="O13000" t="s">
        <v>1246</v>
      </c>
      <c r="P13000">
        <v>1.0515000000000001</v>
      </c>
      <c r="Q13000">
        <v>-6.7400000000000002E-2</v>
      </c>
      <c r="R13000">
        <v>0</v>
      </c>
      <c r="S13000">
        <v>1.1189</v>
      </c>
      <c r="U13000">
        <v>1325</v>
      </c>
      <c r="V13000" s="8">
        <v>40155</v>
      </c>
    </row>
    <row r="13001" spans="1:22" x14ac:dyDescent="0.2">
      <c r="A13001" t="s">
        <v>2666</v>
      </c>
      <c r="B13001">
        <v>3</v>
      </c>
      <c r="C13001">
        <v>2010</v>
      </c>
      <c r="E13001" t="s">
        <v>5087</v>
      </c>
      <c r="F13001">
        <v>6</v>
      </c>
      <c r="G13001" t="s">
        <v>9753</v>
      </c>
      <c r="H13001" t="s">
        <v>13355</v>
      </c>
      <c r="L13001">
        <v>1.1498999999999999</v>
      </c>
      <c r="M13001" t="s">
        <v>1246</v>
      </c>
      <c r="N13001">
        <v>1.1498999999999999</v>
      </c>
      <c r="O13001" t="s">
        <v>1246</v>
      </c>
      <c r="P13001">
        <v>1.0889</v>
      </c>
      <c r="Q13001">
        <v>-6.8500000000000005E-2</v>
      </c>
      <c r="R13001">
        <v>0</v>
      </c>
      <c r="S13001">
        <v>1.1574</v>
      </c>
      <c r="U13001">
        <v>6415</v>
      </c>
      <c r="V13001" s="8">
        <v>40155</v>
      </c>
    </row>
    <row r="13002" spans="1:22" x14ac:dyDescent="0.2">
      <c r="A13002" t="s">
        <v>2666</v>
      </c>
      <c r="B13002">
        <v>3</v>
      </c>
      <c r="C13002">
        <v>2010</v>
      </c>
      <c r="E13002" t="s">
        <v>5087</v>
      </c>
      <c r="F13002">
        <v>6.05</v>
      </c>
      <c r="G13002" t="s">
        <v>9754</v>
      </c>
      <c r="H13002" t="s">
        <v>13355</v>
      </c>
      <c r="P13002">
        <v>1.1269</v>
      </c>
      <c r="Q13002">
        <v>-6.9500000000000006E-2</v>
      </c>
      <c r="R13002">
        <v>0</v>
      </c>
      <c r="S13002">
        <v>1.1963999999999999</v>
      </c>
      <c r="U13002">
        <v>550</v>
      </c>
      <c r="V13002" s="8">
        <v>40155</v>
      </c>
    </row>
    <row r="13003" spans="1:22" x14ac:dyDescent="0.2">
      <c r="A13003" t="s">
        <v>2666</v>
      </c>
      <c r="B13003">
        <v>3</v>
      </c>
      <c r="C13003">
        <v>2010</v>
      </c>
      <c r="E13003" t="s">
        <v>5087</v>
      </c>
      <c r="F13003">
        <v>6.1</v>
      </c>
      <c r="G13003" t="s">
        <v>9755</v>
      </c>
      <c r="H13003" t="s">
        <v>13355</v>
      </c>
      <c r="P13003">
        <v>1.1653</v>
      </c>
      <c r="Q13003">
        <v>-7.0599999999999996E-2</v>
      </c>
      <c r="R13003">
        <v>0</v>
      </c>
      <c r="S13003">
        <v>1.2359</v>
      </c>
      <c r="U13003">
        <v>940</v>
      </c>
      <c r="V13003" s="8">
        <v>40155</v>
      </c>
    </row>
    <row r="13004" spans="1:22" x14ac:dyDescent="0.2">
      <c r="A13004" t="s">
        <v>2666</v>
      </c>
      <c r="B13004">
        <v>3</v>
      </c>
      <c r="C13004">
        <v>2010</v>
      </c>
      <c r="E13004" t="s">
        <v>5087</v>
      </c>
      <c r="F13004">
        <v>6.15</v>
      </c>
      <c r="G13004" t="s">
        <v>9756</v>
      </c>
      <c r="H13004" t="s">
        <v>13355</v>
      </c>
      <c r="L13004">
        <v>1.2499</v>
      </c>
      <c r="M13004" t="s">
        <v>1246</v>
      </c>
      <c r="N13004">
        <v>1.2499</v>
      </c>
      <c r="O13004" t="s">
        <v>1246</v>
      </c>
      <c r="P13004">
        <v>1.2040999999999999</v>
      </c>
      <c r="Q13004">
        <v>-7.1800000000000003E-2</v>
      </c>
      <c r="R13004">
        <v>0</v>
      </c>
      <c r="S13004">
        <v>1.2759</v>
      </c>
      <c r="U13004">
        <v>780</v>
      </c>
      <c r="V13004" s="8">
        <v>40155</v>
      </c>
    </row>
    <row r="13005" spans="1:22" x14ac:dyDescent="0.2">
      <c r="A13005" t="s">
        <v>2666</v>
      </c>
      <c r="B13005">
        <v>3</v>
      </c>
      <c r="C13005">
        <v>2010</v>
      </c>
      <c r="E13005" t="s">
        <v>5087</v>
      </c>
      <c r="F13005">
        <v>6.2</v>
      </c>
      <c r="G13005" t="s">
        <v>13447</v>
      </c>
      <c r="H13005" t="s">
        <v>13355</v>
      </c>
      <c r="L13005">
        <v>1.2999000000000001</v>
      </c>
      <c r="M13005" t="s">
        <v>1246</v>
      </c>
      <c r="N13005">
        <v>1.2999000000000001</v>
      </c>
      <c r="O13005" t="s">
        <v>1246</v>
      </c>
      <c r="P13005">
        <v>1.2434000000000001</v>
      </c>
      <c r="Q13005">
        <v>-7.2900000000000006E-2</v>
      </c>
      <c r="R13005">
        <v>0</v>
      </c>
      <c r="S13005">
        <v>1.3163</v>
      </c>
      <c r="U13005">
        <v>725</v>
      </c>
      <c r="V13005" s="8">
        <v>40155</v>
      </c>
    </row>
    <row r="13006" spans="1:22" x14ac:dyDescent="0.2">
      <c r="A13006" t="s">
        <v>2666</v>
      </c>
      <c r="B13006">
        <v>3</v>
      </c>
      <c r="C13006">
        <v>2010</v>
      </c>
      <c r="E13006" t="s">
        <v>5087</v>
      </c>
      <c r="F13006">
        <v>6.25</v>
      </c>
      <c r="G13006" t="s">
        <v>13448</v>
      </c>
      <c r="H13006" t="s">
        <v>13355</v>
      </c>
      <c r="L13006">
        <v>1.3499000000000001</v>
      </c>
      <c r="M13006" t="s">
        <v>1246</v>
      </c>
      <c r="N13006">
        <v>1.3499000000000001</v>
      </c>
      <c r="O13006" t="s">
        <v>1246</v>
      </c>
      <c r="P13006">
        <v>1.2831999999999999</v>
      </c>
      <c r="Q13006">
        <v>-7.3899999999999993E-2</v>
      </c>
      <c r="R13006">
        <v>0</v>
      </c>
      <c r="S13006">
        <v>1.3571</v>
      </c>
      <c r="U13006">
        <v>1135</v>
      </c>
      <c r="V13006" s="8">
        <v>40155</v>
      </c>
    </row>
    <row r="13007" spans="1:22" x14ac:dyDescent="0.2">
      <c r="A13007" t="s">
        <v>2666</v>
      </c>
      <c r="B13007">
        <v>3</v>
      </c>
      <c r="C13007">
        <v>2010</v>
      </c>
      <c r="E13007" t="s">
        <v>5087</v>
      </c>
      <c r="F13007">
        <v>6.3</v>
      </c>
      <c r="G13007" t="s">
        <v>13449</v>
      </c>
      <c r="H13007" t="s">
        <v>13355</v>
      </c>
      <c r="P13007">
        <v>1.3233999999999999</v>
      </c>
      <c r="Q13007">
        <v>-7.4800000000000005E-2</v>
      </c>
      <c r="R13007">
        <v>0</v>
      </c>
      <c r="S13007">
        <v>1.3982000000000001</v>
      </c>
      <c r="U13007">
        <v>305</v>
      </c>
      <c r="V13007" s="8">
        <v>40155</v>
      </c>
    </row>
    <row r="13008" spans="1:22" x14ac:dyDescent="0.2">
      <c r="A13008" t="s">
        <v>2666</v>
      </c>
      <c r="B13008">
        <v>3</v>
      </c>
      <c r="C13008">
        <v>2010</v>
      </c>
      <c r="E13008" t="s">
        <v>5087</v>
      </c>
      <c r="F13008">
        <v>6.35</v>
      </c>
      <c r="G13008" t="s">
        <v>13450</v>
      </c>
      <c r="H13008" t="s">
        <v>13355</v>
      </c>
      <c r="P13008">
        <v>1.3641000000000001</v>
      </c>
      <c r="Q13008">
        <v>-7.5600000000000001E-2</v>
      </c>
      <c r="R13008">
        <v>0</v>
      </c>
      <c r="S13008">
        <v>1.4397</v>
      </c>
      <c r="U13008">
        <v>410</v>
      </c>
      <c r="V13008" s="8">
        <v>40155</v>
      </c>
    </row>
    <row r="13009" spans="1:22" x14ac:dyDescent="0.2">
      <c r="A13009" t="s">
        <v>2666</v>
      </c>
      <c r="B13009">
        <v>3</v>
      </c>
      <c r="C13009">
        <v>2010</v>
      </c>
      <c r="E13009" t="s">
        <v>5087</v>
      </c>
      <c r="F13009">
        <v>6.4</v>
      </c>
      <c r="G13009" t="s">
        <v>13451</v>
      </c>
      <c r="H13009" t="s">
        <v>13355</v>
      </c>
      <c r="P13009">
        <v>1.4051</v>
      </c>
      <c r="Q13009">
        <v>-7.6499999999999999E-2</v>
      </c>
      <c r="R13009">
        <v>0</v>
      </c>
      <c r="S13009">
        <v>1.4816</v>
      </c>
      <c r="U13009">
        <v>1185</v>
      </c>
      <c r="V13009" s="8">
        <v>40155</v>
      </c>
    </row>
    <row r="13010" spans="1:22" x14ac:dyDescent="0.2">
      <c r="A13010" t="s">
        <v>2666</v>
      </c>
      <c r="B13010">
        <v>3</v>
      </c>
      <c r="C13010">
        <v>2010</v>
      </c>
      <c r="E13010" t="s">
        <v>5087</v>
      </c>
      <c r="F13010">
        <v>6.45</v>
      </c>
      <c r="G13010" t="s">
        <v>13452</v>
      </c>
      <c r="H13010" t="s">
        <v>13355</v>
      </c>
      <c r="L13010">
        <v>1.4999</v>
      </c>
      <c r="M13010" t="s">
        <v>1246</v>
      </c>
      <c r="N13010">
        <v>1.4999</v>
      </c>
      <c r="O13010" t="s">
        <v>1246</v>
      </c>
      <c r="P13010">
        <v>1.4463999999999999</v>
      </c>
      <c r="Q13010">
        <v>-7.7399999999999997E-2</v>
      </c>
      <c r="R13010">
        <v>0</v>
      </c>
      <c r="S13010">
        <v>1.5238</v>
      </c>
      <c r="U13010">
        <v>250</v>
      </c>
      <c r="V13010" s="8">
        <v>40155</v>
      </c>
    </row>
    <row r="13011" spans="1:22" x14ac:dyDescent="0.2">
      <c r="A13011" t="s">
        <v>2666</v>
      </c>
      <c r="B13011">
        <v>3</v>
      </c>
      <c r="C13011">
        <v>2010</v>
      </c>
      <c r="E13011" t="s">
        <v>5087</v>
      </c>
      <c r="F13011">
        <v>6.5</v>
      </c>
      <c r="G13011" t="s">
        <v>13453</v>
      </c>
      <c r="H13011" t="s">
        <v>13355</v>
      </c>
      <c r="L13011">
        <v>1.5499000000000001</v>
      </c>
      <c r="M13011" t="s">
        <v>1246</v>
      </c>
      <c r="N13011">
        <v>1.5499000000000001</v>
      </c>
      <c r="O13011" t="s">
        <v>1246</v>
      </c>
      <c r="P13011">
        <v>1.4881</v>
      </c>
      <c r="Q13011">
        <v>-7.8299999999999995E-2</v>
      </c>
      <c r="R13011">
        <v>0</v>
      </c>
      <c r="S13011">
        <v>1.5664</v>
      </c>
      <c r="U13011">
        <v>2560</v>
      </c>
      <c r="V13011" s="8">
        <v>40155</v>
      </c>
    </row>
    <row r="13012" spans="1:22" x14ac:dyDescent="0.2">
      <c r="A13012" t="s">
        <v>2666</v>
      </c>
      <c r="B13012">
        <v>3</v>
      </c>
      <c r="C13012">
        <v>2010</v>
      </c>
      <c r="E13012" t="s">
        <v>5087</v>
      </c>
      <c r="F13012">
        <v>6.55</v>
      </c>
      <c r="G13012" t="s">
        <v>13454</v>
      </c>
      <c r="H13012" t="s">
        <v>13355</v>
      </c>
      <c r="P13012">
        <v>1.5302</v>
      </c>
      <c r="Q13012">
        <v>-7.9000000000000001E-2</v>
      </c>
      <c r="R13012">
        <v>0</v>
      </c>
      <c r="S13012">
        <v>1.6092</v>
      </c>
      <c r="U13012">
        <v>200</v>
      </c>
      <c r="V13012" s="8">
        <v>40155</v>
      </c>
    </row>
    <row r="13013" spans="1:22" x14ac:dyDescent="0.2">
      <c r="A13013" t="s">
        <v>2666</v>
      </c>
      <c r="B13013">
        <v>3</v>
      </c>
      <c r="C13013">
        <v>2010</v>
      </c>
      <c r="E13013" t="s">
        <v>5087</v>
      </c>
      <c r="F13013">
        <v>6.6</v>
      </c>
      <c r="G13013" t="s">
        <v>13455</v>
      </c>
      <c r="H13013" t="s">
        <v>13355</v>
      </c>
      <c r="P13013">
        <v>1.5726</v>
      </c>
      <c r="Q13013">
        <v>-7.9799999999999996E-2</v>
      </c>
      <c r="R13013">
        <v>0</v>
      </c>
      <c r="S13013">
        <v>1.6524000000000001</v>
      </c>
      <c r="U13013">
        <v>600</v>
      </c>
      <c r="V13013" s="8">
        <v>40155</v>
      </c>
    </row>
    <row r="13014" spans="1:22" x14ac:dyDescent="0.2">
      <c r="A13014" t="s">
        <v>2666</v>
      </c>
      <c r="B13014">
        <v>3</v>
      </c>
      <c r="C13014">
        <v>2010</v>
      </c>
      <c r="E13014" t="s">
        <v>5087</v>
      </c>
      <c r="F13014">
        <v>6.65</v>
      </c>
      <c r="G13014" t="s">
        <v>13456</v>
      </c>
      <c r="H13014" t="s">
        <v>13355</v>
      </c>
      <c r="P13014">
        <v>1.6152</v>
      </c>
      <c r="Q13014">
        <v>-8.0600000000000005E-2</v>
      </c>
      <c r="R13014">
        <v>0</v>
      </c>
      <c r="S13014">
        <v>1.6958</v>
      </c>
      <c r="U13014">
        <v>640</v>
      </c>
      <c r="V13014" s="8">
        <v>40155</v>
      </c>
    </row>
    <row r="13015" spans="1:22" x14ac:dyDescent="0.2">
      <c r="A13015" t="s">
        <v>2666</v>
      </c>
      <c r="B13015">
        <v>3</v>
      </c>
      <c r="C13015">
        <v>2010</v>
      </c>
      <c r="E13015" t="s">
        <v>5087</v>
      </c>
      <c r="F13015">
        <v>6.7</v>
      </c>
      <c r="G13015" t="s">
        <v>13457</v>
      </c>
      <c r="H13015" t="s">
        <v>13355</v>
      </c>
      <c r="P13015">
        <v>1.6581999999999999</v>
      </c>
      <c r="Q13015">
        <v>-8.14E-2</v>
      </c>
      <c r="R13015">
        <v>0</v>
      </c>
      <c r="S13015">
        <v>1.7396</v>
      </c>
      <c r="U13015">
        <v>500</v>
      </c>
      <c r="V13015" s="8">
        <v>40155</v>
      </c>
    </row>
    <row r="13016" spans="1:22" x14ac:dyDescent="0.2">
      <c r="A13016" t="s">
        <v>2666</v>
      </c>
      <c r="B13016">
        <v>3</v>
      </c>
      <c r="C13016">
        <v>2010</v>
      </c>
      <c r="E13016" t="s">
        <v>5087</v>
      </c>
      <c r="F13016">
        <v>6.75</v>
      </c>
      <c r="G13016" t="s">
        <v>13458</v>
      </c>
      <c r="H13016" t="s">
        <v>13355</v>
      </c>
      <c r="P13016">
        <v>1.7015</v>
      </c>
      <c r="Q13016">
        <v>-8.2100000000000006E-2</v>
      </c>
      <c r="R13016">
        <v>0</v>
      </c>
      <c r="S13016">
        <v>1.7836000000000001</v>
      </c>
      <c r="U13016">
        <v>25</v>
      </c>
      <c r="V13016" s="8">
        <v>40155</v>
      </c>
    </row>
    <row r="13017" spans="1:22" x14ac:dyDescent="0.2">
      <c r="A13017" t="s">
        <v>2666</v>
      </c>
      <c r="B13017">
        <v>3</v>
      </c>
      <c r="C13017">
        <v>2010</v>
      </c>
      <c r="E13017" t="s">
        <v>5087</v>
      </c>
      <c r="F13017">
        <v>6.9</v>
      </c>
      <c r="G13017" t="s">
        <v>13459</v>
      </c>
      <c r="H13017" t="s">
        <v>13355</v>
      </c>
      <c r="P13017">
        <v>1.833</v>
      </c>
      <c r="Q13017">
        <v>-8.4000000000000005E-2</v>
      </c>
      <c r="R13017">
        <v>0</v>
      </c>
      <c r="S13017">
        <v>1.917</v>
      </c>
      <c r="U13017">
        <v>220</v>
      </c>
      <c r="V13017" s="8">
        <v>40155</v>
      </c>
    </row>
    <row r="13018" spans="1:22" x14ac:dyDescent="0.2">
      <c r="A13018" t="s">
        <v>2666</v>
      </c>
      <c r="B13018">
        <v>3</v>
      </c>
      <c r="C13018">
        <v>2010</v>
      </c>
      <c r="E13018" t="s">
        <v>5087</v>
      </c>
      <c r="F13018">
        <v>7</v>
      </c>
      <c r="G13018" t="s">
        <v>13460</v>
      </c>
      <c r="H13018" t="s">
        <v>13355</v>
      </c>
      <c r="P13018">
        <v>1.9218999999999999</v>
      </c>
      <c r="Q13018">
        <v>-8.5300000000000001E-2</v>
      </c>
      <c r="R13018">
        <v>0</v>
      </c>
      <c r="S13018">
        <v>2.0072000000000001</v>
      </c>
      <c r="U13018">
        <v>3059</v>
      </c>
      <c r="V13018" s="8">
        <v>40155</v>
      </c>
    </row>
    <row r="13019" spans="1:22" x14ac:dyDescent="0.2">
      <c r="A13019" t="s">
        <v>2666</v>
      </c>
      <c r="B13019">
        <v>3</v>
      </c>
      <c r="C13019">
        <v>2010</v>
      </c>
      <c r="E13019" t="s">
        <v>5087</v>
      </c>
      <c r="F13019">
        <v>7.05</v>
      </c>
      <c r="G13019" t="s">
        <v>13461</v>
      </c>
      <c r="H13019" t="s">
        <v>13355</v>
      </c>
      <c r="P13019">
        <v>1.9666999999999999</v>
      </c>
      <c r="Q13019">
        <v>-8.5800000000000001E-2</v>
      </c>
      <c r="R13019">
        <v>0</v>
      </c>
      <c r="S13019">
        <v>2.0525000000000002</v>
      </c>
      <c r="U13019">
        <v>200</v>
      </c>
      <c r="V13019" s="8">
        <v>40155</v>
      </c>
    </row>
    <row r="13020" spans="1:22" x14ac:dyDescent="0.2">
      <c r="A13020" t="s">
        <v>2666</v>
      </c>
      <c r="B13020">
        <v>3</v>
      </c>
      <c r="C13020">
        <v>2010</v>
      </c>
      <c r="E13020" t="s">
        <v>5087</v>
      </c>
      <c r="F13020">
        <v>7.15</v>
      </c>
      <c r="G13020" t="s">
        <v>13462</v>
      </c>
      <c r="H13020" t="s">
        <v>13355</v>
      </c>
      <c r="P13020">
        <v>2.0569999999999999</v>
      </c>
      <c r="Q13020">
        <v>-8.6900000000000005E-2</v>
      </c>
      <c r="R13020">
        <v>0</v>
      </c>
      <c r="S13020">
        <v>2.1438999999999999</v>
      </c>
      <c r="U13020">
        <v>800</v>
      </c>
      <c r="V13020" s="8">
        <v>40155</v>
      </c>
    </row>
    <row r="13021" spans="1:22" x14ac:dyDescent="0.2">
      <c r="A13021" t="s">
        <v>2666</v>
      </c>
      <c r="B13021">
        <v>3</v>
      </c>
      <c r="C13021">
        <v>2010</v>
      </c>
      <c r="E13021" t="s">
        <v>5087</v>
      </c>
      <c r="F13021">
        <v>7.2</v>
      </c>
      <c r="G13021" t="s">
        <v>13463</v>
      </c>
      <c r="H13021" t="s">
        <v>13355</v>
      </c>
      <c r="P13021">
        <v>2.1023999999999998</v>
      </c>
      <c r="Q13021">
        <v>-8.7499999999999994E-2</v>
      </c>
      <c r="R13021">
        <v>0</v>
      </c>
      <c r="S13021">
        <v>2.1899000000000002</v>
      </c>
      <c r="U13021">
        <v>200</v>
      </c>
      <c r="V13021" s="8">
        <v>40155</v>
      </c>
    </row>
    <row r="13022" spans="1:22" x14ac:dyDescent="0.2">
      <c r="A13022" t="s">
        <v>2666</v>
      </c>
      <c r="B13022">
        <v>3</v>
      </c>
      <c r="C13022">
        <v>2010</v>
      </c>
      <c r="E13022" t="s">
        <v>5087</v>
      </c>
      <c r="F13022">
        <v>7.25</v>
      </c>
      <c r="G13022" t="s">
        <v>13464</v>
      </c>
      <c r="H13022" t="s">
        <v>13355</v>
      </c>
      <c r="P13022">
        <v>2.1480000000000001</v>
      </c>
      <c r="Q13022">
        <v>-8.7999999999999995E-2</v>
      </c>
      <c r="R13022">
        <v>0</v>
      </c>
      <c r="S13022">
        <v>2.2360000000000002</v>
      </c>
      <c r="U13022">
        <v>1905</v>
      </c>
      <c r="V13022" s="8">
        <v>40155</v>
      </c>
    </row>
    <row r="13023" spans="1:22" x14ac:dyDescent="0.2">
      <c r="A13023" t="s">
        <v>2666</v>
      </c>
      <c r="B13023">
        <v>3</v>
      </c>
      <c r="C13023">
        <v>2010</v>
      </c>
      <c r="E13023" t="s">
        <v>5087</v>
      </c>
      <c r="F13023">
        <v>7.35</v>
      </c>
      <c r="G13023" t="s">
        <v>13465</v>
      </c>
      <c r="H13023" t="s">
        <v>13355</v>
      </c>
      <c r="P13023">
        <v>2.2399</v>
      </c>
      <c r="Q13023">
        <v>-8.8900000000000007E-2</v>
      </c>
      <c r="R13023">
        <v>0</v>
      </c>
      <c r="S13023">
        <v>2.3288000000000002</v>
      </c>
      <c r="U13023">
        <v>625</v>
      </c>
      <c r="V13023" s="8">
        <v>40155</v>
      </c>
    </row>
    <row r="13024" spans="1:22" x14ac:dyDescent="0.2">
      <c r="A13024" t="s">
        <v>2666</v>
      </c>
      <c r="B13024">
        <v>3</v>
      </c>
      <c r="C13024">
        <v>2010</v>
      </c>
      <c r="E13024" t="s">
        <v>5087</v>
      </c>
      <c r="F13024">
        <v>7.4</v>
      </c>
      <c r="G13024" t="s">
        <v>13466</v>
      </c>
      <c r="H13024" t="s">
        <v>13355</v>
      </c>
      <c r="P13024">
        <v>2.286</v>
      </c>
      <c r="Q13024">
        <v>-8.9399999999999993E-2</v>
      </c>
      <c r="R13024">
        <v>0</v>
      </c>
      <c r="S13024">
        <v>2.3754</v>
      </c>
      <c r="U13024">
        <v>1125</v>
      </c>
      <c r="V13024" s="8">
        <v>40155</v>
      </c>
    </row>
    <row r="13025" spans="1:22" x14ac:dyDescent="0.2">
      <c r="A13025" t="s">
        <v>2666</v>
      </c>
      <c r="B13025">
        <v>3</v>
      </c>
      <c r="C13025">
        <v>2010</v>
      </c>
      <c r="E13025" t="s">
        <v>5087</v>
      </c>
      <c r="F13025">
        <v>7.45</v>
      </c>
      <c r="G13025" t="s">
        <v>13467</v>
      </c>
      <c r="H13025" t="s">
        <v>13355</v>
      </c>
      <c r="P13025">
        <v>2.3323999999999998</v>
      </c>
      <c r="Q13025">
        <v>-8.9800000000000005E-2</v>
      </c>
      <c r="R13025">
        <v>0</v>
      </c>
      <c r="S13025">
        <v>2.4222000000000001</v>
      </c>
      <c r="U13025">
        <v>50</v>
      </c>
      <c r="V13025" s="8">
        <v>40155</v>
      </c>
    </row>
    <row r="13026" spans="1:22" x14ac:dyDescent="0.2">
      <c r="A13026" t="s">
        <v>2666</v>
      </c>
      <c r="B13026">
        <v>3</v>
      </c>
      <c r="C13026">
        <v>2010</v>
      </c>
      <c r="E13026" t="s">
        <v>5087</v>
      </c>
      <c r="F13026">
        <v>7.5</v>
      </c>
      <c r="G13026" t="s">
        <v>13468</v>
      </c>
      <c r="H13026" t="s">
        <v>13355</v>
      </c>
      <c r="P13026">
        <v>2.3788</v>
      </c>
      <c r="Q13026">
        <v>-9.0300000000000005E-2</v>
      </c>
      <c r="R13026">
        <v>0</v>
      </c>
      <c r="S13026">
        <v>2.4691000000000001</v>
      </c>
      <c r="U13026">
        <v>1490</v>
      </c>
      <c r="V13026" s="8">
        <v>40155</v>
      </c>
    </row>
    <row r="13027" spans="1:22" x14ac:dyDescent="0.2">
      <c r="A13027" t="s">
        <v>2666</v>
      </c>
      <c r="B13027">
        <v>3</v>
      </c>
      <c r="C13027">
        <v>2010</v>
      </c>
      <c r="E13027" t="s">
        <v>5087</v>
      </c>
      <c r="F13027">
        <v>7.55</v>
      </c>
      <c r="G13027" t="s">
        <v>13469</v>
      </c>
      <c r="H13027" t="s">
        <v>13355</v>
      </c>
      <c r="P13027">
        <v>2.4255</v>
      </c>
      <c r="Q13027">
        <v>-9.06E-2</v>
      </c>
      <c r="R13027">
        <v>0</v>
      </c>
      <c r="S13027">
        <v>2.5160999999999998</v>
      </c>
      <c r="U13027">
        <v>300</v>
      </c>
      <c r="V13027" s="8">
        <v>40155</v>
      </c>
    </row>
    <row r="13028" spans="1:22" x14ac:dyDescent="0.2">
      <c r="A13028" t="s">
        <v>2666</v>
      </c>
      <c r="B13028">
        <v>3</v>
      </c>
      <c r="C13028">
        <v>2010</v>
      </c>
      <c r="E13028" t="s">
        <v>5087</v>
      </c>
      <c r="F13028">
        <v>7.6</v>
      </c>
      <c r="G13028" t="s">
        <v>13470</v>
      </c>
      <c r="H13028" t="s">
        <v>13355</v>
      </c>
      <c r="P13028">
        <v>2.4723000000000002</v>
      </c>
      <c r="Q13028">
        <v>-9.0999999999999998E-2</v>
      </c>
      <c r="R13028">
        <v>0</v>
      </c>
      <c r="S13028">
        <v>2.5632999999999999</v>
      </c>
      <c r="U13028">
        <v>90</v>
      </c>
      <c r="V13028" s="8">
        <v>40155</v>
      </c>
    </row>
    <row r="13029" spans="1:22" x14ac:dyDescent="0.2">
      <c r="A13029" t="s">
        <v>2666</v>
      </c>
      <c r="B13029">
        <v>3</v>
      </c>
      <c r="C13029">
        <v>2010</v>
      </c>
      <c r="E13029" t="s">
        <v>5087</v>
      </c>
      <c r="F13029">
        <v>7.65</v>
      </c>
      <c r="G13029" t="s">
        <v>13471</v>
      </c>
      <c r="H13029" t="s">
        <v>13355</v>
      </c>
      <c r="P13029">
        <v>2.5192000000000001</v>
      </c>
      <c r="Q13029">
        <v>-9.1399999999999995E-2</v>
      </c>
      <c r="R13029">
        <v>0</v>
      </c>
      <c r="S13029">
        <v>2.6105999999999998</v>
      </c>
      <c r="U13029">
        <v>150</v>
      </c>
      <c r="V13029" s="8">
        <v>40155</v>
      </c>
    </row>
    <row r="13030" spans="1:22" x14ac:dyDescent="0.2">
      <c r="A13030" t="s">
        <v>2666</v>
      </c>
      <c r="B13030">
        <v>3</v>
      </c>
      <c r="C13030">
        <v>2010</v>
      </c>
      <c r="E13030" t="s">
        <v>5087</v>
      </c>
      <c r="F13030">
        <v>7.75</v>
      </c>
      <c r="G13030" t="s">
        <v>13472</v>
      </c>
      <c r="H13030" t="s">
        <v>13355</v>
      </c>
      <c r="P13030">
        <v>2.6133999999999999</v>
      </c>
      <c r="Q13030">
        <v>-9.2100000000000001E-2</v>
      </c>
      <c r="R13030">
        <v>0</v>
      </c>
      <c r="S13030">
        <v>2.7054999999999998</v>
      </c>
      <c r="U13030">
        <v>512</v>
      </c>
      <c r="V13030" s="8">
        <v>40155</v>
      </c>
    </row>
    <row r="13031" spans="1:22" x14ac:dyDescent="0.2">
      <c r="A13031" t="s">
        <v>2666</v>
      </c>
      <c r="B13031">
        <v>3</v>
      </c>
      <c r="C13031">
        <v>2010</v>
      </c>
      <c r="E13031" t="s">
        <v>5087</v>
      </c>
      <c r="F13031">
        <v>7.8</v>
      </c>
      <c r="G13031" t="s">
        <v>13473</v>
      </c>
      <c r="H13031" t="s">
        <v>13355</v>
      </c>
      <c r="P13031">
        <v>2.6606999999999998</v>
      </c>
      <c r="Q13031">
        <v>-9.2499999999999999E-2</v>
      </c>
      <c r="R13031">
        <v>0</v>
      </c>
      <c r="S13031">
        <v>2.7532000000000001</v>
      </c>
      <c r="U13031">
        <v>1500</v>
      </c>
      <c r="V13031" s="8">
        <v>40155</v>
      </c>
    </row>
    <row r="13032" spans="1:22" x14ac:dyDescent="0.2">
      <c r="A13032" t="s">
        <v>2666</v>
      </c>
      <c r="B13032">
        <v>3</v>
      </c>
      <c r="C13032">
        <v>2010</v>
      </c>
      <c r="E13032" t="s">
        <v>5087</v>
      </c>
      <c r="F13032">
        <v>7.85</v>
      </c>
      <c r="G13032" t="s">
        <v>13474</v>
      </c>
      <c r="H13032" t="s">
        <v>13355</v>
      </c>
      <c r="P13032">
        <v>2.7082000000000002</v>
      </c>
      <c r="Q13032">
        <v>-9.2700000000000005E-2</v>
      </c>
      <c r="R13032">
        <v>0</v>
      </c>
      <c r="S13032">
        <v>2.8008999999999999</v>
      </c>
      <c r="U13032">
        <v>300</v>
      </c>
      <c r="V13032" s="8">
        <v>40155</v>
      </c>
    </row>
    <row r="13033" spans="1:22" x14ac:dyDescent="0.2">
      <c r="A13033" t="s">
        <v>2666</v>
      </c>
      <c r="B13033">
        <v>3</v>
      </c>
      <c r="C13033">
        <v>2010</v>
      </c>
      <c r="E13033" t="s">
        <v>5087</v>
      </c>
      <c r="F13033">
        <v>7.9</v>
      </c>
      <c r="G13033" t="s">
        <v>13475</v>
      </c>
      <c r="H13033" t="s">
        <v>13355</v>
      </c>
      <c r="P13033">
        <v>2.7557</v>
      </c>
      <c r="Q13033">
        <v>-9.3100000000000002E-2</v>
      </c>
      <c r="R13033">
        <v>0</v>
      </c>
      <c r="S13033">
        <v>2.8488000000000002</v>
      </c>
      <c r="U13033">
        <v>48</v>
      </c>
      <c r="V13033" s="8">
        <v>40155</v>
      </c>
    </row>
    <row r="13034" spans="1:22" x14ac:dyDescent="0.2">
      <c r="A13034" t="s">
        <v>2666</v>
      </c>
      <c r="B13034">
        <v>3</v>
      </c>
      <c r="C13034">
        <v>2010</v>
      </c>
      <c r="E13034" t="s">
        <v>5087</v>
      </c>
      <c r="F13034">
        <v>8</v>
      </c>
      <c r="G13034" t="s">
        <v>13476</v>
      </c>
      <c r="H13034" t="s">
        <v>13355</v>
      </c>
      <c r="P13034">
        <v>2.8511000000000002</v>
      </c>
      <c r="Q13034">
        <v>-9.3600000000000003E-2</v>
      </c>
      <c r="R13034">
        <v>0</v>
      </c>
      <c r="S13034">
        <v>2.9447000000000001</v>
      </c>
      <c r="U13034">
        <v>2120</v>
      </c>
      <c r="V13034" s="8">
        <v>40155</v>
      </c>
    </row>
    <row r="13035" spans="1:22" x14ac:dyDescent="0.2">
      <c r="A13035" t="s">
        <v>2666</v>
      </c>
      <c r="B13035">
        <v>3</v>
      </c>
      <c r="C13035">
        <v>2010</v>
      </c>
      <c r="E13035" t="s">
        <v>5087</v>
      </c>
      <c r="F13035">
        <v>8.0500000000000007</v>
      </c>
      <c r="G13035" t="s">
        <v>13477</v>
      </c>
      <c r="H13035" t="s">
        <v>13355</v>
      </c>
      <c r="P13035">
        <v>2.8988999999999998</v>
      </c>
      <c r="Q13035">
        <v>-9.3899999999999997E-2</v>
      </c>
      <c r="R13035">
        <v>0</v>
      </c>
      <c r="S13035">
        <v>2.9927999999999999</v>
      </c>
      <c r="U13035">
        <v>35</v>
      </c>
      <c r="V13035" s="8">
        <v>40155</v>
      </c>
    </row>
    <row r="13036" spans="1:22" x14ac:dyDescent="0.2">
      <c r="A13036" t="s">
        <v>2666</v>
      </c>
      <c r="B13036">
        <v>3</v>
      </c>
      <c r="C13036">
        <v>2010</v>
      </c>
      <c r="E13036" t="s">
        <v>5087</v>
      </c>
      <c r="F13036">
        <v>8.1</v>
      </c>
      <c r="G13036" t="s">
        <v>13478</v>
      </c>
      <c r="H13036" t="s">
        <v>13355</v>
      </c>
      <c r="P13036">
        <v>2.9468000000000001</v>
      </c>
      <c r="Q13036">
        <v>-9.4200000000000006E-2</v>
      </c>
      <c r="R13036">
        <v>0</v>
      </c>
      <c r="S13036">
        <v>3.0409999999999999</v>
      </c>
      <c r="U13036">
        <v>125</v>
      </c>
      <c r="V13036" s="8">
        <v>40155</v>
      </c>
    </row>
    <row r="13037" spans="1:22" x14ac:dyDescent="0.2">
      <c r="A13037" t="s">
        <v>2666</v>
      </c>
      <c r="B13037">
        <v>3</v>
      </c>
      <c r="C13037">
        <v>2010</v>
      </c>
      <c r="E13037" t="s">
        <v>5087</v>
      </c>
      <c r="F13037">
        <v>8.15</v>
      </c>
      <c r="G13037" t="s">
        <v>13479</v>
      </c>
      <c r="H13037" t="s">
        <v>13355</v>
      </c>
      <c r="P13037">
        <v>2.9948000000000001</v>
      </c>
      <c r="Q13037">
        <v>-9.4500000000000001E-2</v>
      </c>
      <c r="R13037">
        <v>0</v>
      </c>
      <c r="S13037">
        <v>3.0893000000000002</v>
      </c>
      <c r="U13037">
        <v>525</v>
      </c>
      <c r="V13037" s="8">
        <v>40155</v>
      </c>
    </row>
    <row r="13038" spans="1:22" x14ac:dyDescent="0.2">
      <c r="A13038" t="s">
        <v>2666</v>
      </c>
      <c r="B13038">
        <v>3</v>
      </c>
      <c r="C13038">
        <v>2010</v>
      </c>
      <c r="E13038" t="s">
        <v>5087</v>
      </c>
      <c r="F13038">
        <v>8.1999999999999993</v>
      </c>
      <c r="G13038" t="s">
        <v>13480</v>
      </c>
      <c r="H13038" t="s">
        <v>13355</v>
      </c>
      <c r="P13038">
        <v>3.0428999999999999</v>
      </c>
      <c r="Q13038">
        <v>-9.4799999999999995E-2</v>
      </c>
      <c r="R13038">
        <v>0</v>
      </c>
      <c r="S13038">
        <v>3.1377000000000002</v>
      </c>
      <c r="U13038">
        <v>110</v>
      </c>
      <c r="V13038" s="8">
        <v>40155</v>
      </c>
    </row>
    <row r="13039" spans="1:22" x14ac:dyDescent="0.2">
      <c r="A13039" t="s">
        <v>2666</v>
      </c>
      <c r="B13039">
        <v>3</v>
      </c>
      <c r="C13039">
        <v>2010</v>
      </c>
      <c r="E13039" t="s">
        <v>5087</v>
      </c>
      <c r="F13039">
        <v>8.25</v>
      </c>
      <c r="G13039" t="s">
        <v>13481</v>
      </c>
      <c r="H13039" t="s">
        <v>13355</v>
      </c>
      <c r="P13039">
        <v>3.0911</v>
      </c>
      <c r="Q13039">
        <v>-9.5000000000000001E-2</v>
      </c>
      <c r="R13039">
        <v>0</v>
      </c>
      <c r="S13039">
        <v>3.1861000000000002</v>
      </c>
      <c r="U13039">
        <v>2550</v>
      </c>
      <c r="V13039" s="8">
        <v>40155</v>
      </c>
    </row>
    <row r="13040" spans="1:22" x14ac:dyDescent="0.2">
      <c r="A13040" t="s">
        <v>2666</v>
      </c>
      <c r="B13040">
        <v>3</v>
      </c>
      <c r="C13040">
        <v>2010</v>
      </c>
      <c r="E13040" t="s">
        <v>5087</v>
      </c>
      <c r="F13040">
        <v>8.3000000000000007</v>
      </c>
      <c r="G13040" t="s">
        <v>13482</v>
      </c>
      <c r="H13040" t="s">
        <v>13355</v>
      </c>
      <c r="P13040">
        <v>3.1394000000000002</v>
      </c>
      <c r="Q13040">
        <v>-9.5200000000000007E-2</v>
      </c>
      <c r="R13040">
        <v>0</v>
      </c>
      <c r="S13040">
        <v>3.2345999999999999</v>
      </c>
      <c r="U13040">
        <v>535</v>
      </c>
      <c r="V13040" s="8">
        <v>40155</v>
      </c>
    </row>
    <row r="13041" spans="1:22" x14ac:dyDescent="0.2">
      <c r="A13041" t="s">
        <v>2666</v>
      </c>
      <c r="B13041">
        <v>3</v>
      </c>
      <c r="C13041">
        <v>2010</v>
      </c>
      <c r="E13041" t="s">
        <v>5087</v>
      </c>
      <c r="F13041">
        <v>8.35</v>
      </c>
      <c r="G13041" t="s">
        <v>13483</v>
      </c>
      <c r="H13041" t="s">
        <v>13355</v>
      </c>
      <c r="P13041">
        <v>3.1877</v>
      </c>
      <c r="Q13041">
        <v>-9.5399999999999999E-2</v>
      </c>
      <c r="R13041">
        <v>0</v>
      </c>
      <c r="S13041">
        <v>3.2831000000000001</v>
      </c>
      <c r="U13041">
        <v>55</v>
      </c>
      <c r="V13041" s="8">
        <v>40155</v>
      </c>
    </row>
    <row r="13042" spans="1:22" x14ac:dyDescent="0.2">
      <c r="A13042" t="s">
        <v>2666</v>
      </c>
      <c r="B13042">
        <v>3</v>
      </c>
      <c r="C13042">
        <v>2010</v>
      </c>
      <c r="E13042" t="s">
        <v>5087</v>
      </c>
      <c r="F13042">
        <v>8.4</v>
      </c>
      <c r="G13042" t="s">
        <v>13484</v>
      </c>
      <c r="H13042" t="s">
        <v>13355</v>
      </c>
      <c r="P13042">
        <v>3.2361</v>
      </c>
      <c r="Q13042">
        <v>-9.5699999999999993E-2</v>
      </c>
      <c r="R13042">
        <v>0</v>
      </c>
      <c r="S13042">
        <v>3.3317999999999999</v>
      </c>
      <c r="U13042">
        <v>705</v>
      </c>
      <c r="V13042" s="8">
        <v>40155</v>
      </c>
    </row>
    <row r="13043" spans="1:22" x14ac:dyDescent="0.2">
      <c r="A13043" t="s">
        <v>2666</v>
      </c>
      <c r="B13043">
        <v>3</v>
      </c>
      <c r="C13043">
        <v>2010</v>
      </c>
      <c r="E13043" t="s">
        <v>5087</v>
      </c>
      <c r="F13043">
        <v>8.4499999999999993</v>
      </c>
      <c r="G13043" t="s">
        <v>13485</v>
      </c>
      <c r="H13043" t="s">
        <v>13355</v>
      </c>
      <c r="P13043">
        <v>3.2846000000000002</v>
      </c>
      <c r="Q13043">
        <v>-9.5799999999999996E-2</v>
      </c>
      <c r="R13043">
        <v>0</v>
      </c>
      <c r="S13043">
        <v>3.3803999999999998</v>
      </c>
      <c r="U13043">
        <v>500</v>
      </c>
      <c r="V13043" s="8">
        <v>40155</v>
      </c>
    </row>
    <row r="13044" spans="1:22" x14ac:dyDescent="0.2">
      <c r="A13044" t="s">
        <v>2666</v>
      </c>
      <c r="B13044">
        <v>3</v>
      </c>
      <c r="C13044">
        <v>2010</v>
      </c>
      <c r="E13044" t="s">
        <v>5087</v>
      </c>
      <c r="F13044">
        <v>8.5</v>
      </c>
      <c r="G13044" t="s">
        <v>13486</v>
      </c>
      <c r="H13044" t="s">
        <v>13355</v>
      </c>
      <c r="P13044">
        <v>3.3332000000000002</v>
      </c>
      <c r="Q13044">
        <v>-9.6000000000000002E-2</v>
      </c>
      <c r="R13044">
        <v>0</v>
      </c>
      <c r="S13044">
        <v>3.4291999999999998</v>
      </c>
      <c r="U13044">
        <v>4330</v>
      </c>
      <c r="V13044" s="8">
        <v>40155</v>
      </c>
    </row>
    <row r="13045" spans="1:22" x14ac:dyDescent="0.2">
      <c r="A13045" t="s">
        <v>2666</v>
      </c>
      <c r="B13045">
        <v>3</v>
      </c>
      <c r="C13045">
        <v>2010</v>
      </c>
      <c r="E13045" t="s">
        <v>5087</v>
      </c>
      <c r="F13045">
        <v>8.5500000000000007</v>
      </c>
      <c r="G13045" t="s">
        <v>13487</v>
      </c>
      <c r="H13045" t="s">
        <v>13355</v>
      </c>
      <c r="P13045">
        <v>3.3818000000000001</v>
      </c>
      <c r="Q13045">
        <v>-9.6199999999999994E-2</v>
      </c>
      <c r="R13045">
        <v>0</v>
      </c>
      <c r="S13045">
        <v>3.4780000000000002</v>
      </c>
      <c r="U13045">
        <v>1000</v>
      </c>
      <c r="V13045" s="8">
        <v>40155</v>
      </c>
    </row>
    <row r="13046" spans="1:22" x14ac:dyDescent="0.2">
      <c r="A13046" t="s">
        <v>2666</v>
      </c>
      <c r="B13046">
        <v>3</v>
      </c>
      <c r="C13046">
        <v>2010</v>
      </c>
      <c r="E13046" t="s">
        <v>5087</v>
      </c>
      <c r="F13046">
        <v>8.6</v>
      </c>
      <c r="G13046" t="s">
        <v>13488</v>
      </c>
      <c r="H13046" t="s">
        <v>13355</v>
      </c>
      <c r="P13046">
        <v>3.4304000000000001</v>
      </c>
      <c r="Q13046">
        <v>-9.64E-2</v>
      </c>
      <c r="R13046">
        <v>0</v>
      </c>
      <c r="S13046">
        <v>3.5268000000000002</v>
      </c>
      <c r="U13046">
        <v>320</v>
      </c>
      <c r="V13046" s="8">
        <v>40155</v>
      </c>
    </row>
    <row r="13047" spans="1:22" x14ac:dyDescent="0.2">
      <c r="A13047" t="s">
        <v>2666</v>
      </c>
      <c r="B13047">
        <v>3</v>
      </c>
      <c r="C13047">
        <v>2010</v>
      </c>
      <c r="E13047" t="s">
        <v>5087</v>
      </c>
      <c r="F13047">
        <v>8.65</v>
      </c>
      <c r="G13047" t="s">
        <v>13489</v>
      </c>
      <c r="H13047" t="s">
        <v>13355</v>
      </c>
      <c r="P13047">
        <v>3.4790999999999999</v>
      </c>
      <c r="Q13047">
        <v>-9.6600000000000005E-2</v>
      </c>
      <c r="R13047">
        <v>0</v>
      </c>
      <c r="S13047">
        <v>3.5756999999999999</v>
      </c>
      <c r="U13047">
        <v>50</v>
      </c>
      <c r="V13047" s="8">
        <v>40155</v>
      </c>
    </row>
    <row r="13048" spans="1:22" x14ac:dyDescent="0.2">
      <c r="A13048" t="s">
        <v>2666</v>
      </c>
      <c r="B13048">
        <v>3</v>
      </c>
      <c r="C13048">
        <v>2010</v>
      </c>
      <c r="E13048" t="s">
        <v>5087</v>
      </c>
      <c r="F13048">
        <v>8.6999999999999993</v>
      </c>
      <c r="G13048" t="s">
        <v>13490</v>
      </c>
      <c r="H13048" t="s">
        <v>13355</v>
      </c>
      <c r="P13048">
        <v>3.5278999999999998</v>
      </c>
      <c r="Q13048">
        <v>-9.6699999999999994E-2</v>
      </c>
      <c r="R13048">
        <v>0</v>
      </c>
      <c r="S13048">
        <v>3.6246</v>
      </c>
      <c r="U13048">
        <v>215</v>
      </c>
      <c r="V13048" s="8">
        <v>40155</v>
      </c>
    </row>
    <row r="13049" spans="1:22" x14ac:dyDescent="0.2">
      <c r="A13049" t="s">
        <v>2666</v>
      </c>
      <c r="B13049">
        <v>3</v>
      </c>
      <c r="C13049">
        <v>2010</v>
      </c>
      <c r="E13049" t="s">
        <v>5087</v>
      </c>
      <c r="F13049">
        <v>8.75</v>
      </c>
      <c r="G13049" t="s">
        <v>13491</v>
      </c>
      <c r="H13049" t="s">
        <v>13355</v>
      </c>
      <c r="P13049">
        <v>3.5767000000000002</v>
      </c>
      <c r="Q13049">
        <v>-9.69E-2</v>
      </c>
      <c r="R13049">
        <v>0</v>
      </c>
      <c r="S13049">
        <v>3.6736</v>
      </c>
      <c r="U13049">
        <v>3725</v>
      </c>
      <c r="V13049" s="8">
        <v>40155</v>
      </c>
    </row>
    <row r="13050" spans="1:22" x14ac:dyDescent="0.2">
      <c r="A13050" t="s">
        <v>2666</v>
      </c>
      <c r="B13050">
        <v>3</v>
      </c>
      <c r="C13050">
        <v>2010</v>
      </c>
      <c r="E13050" t="s">
        <v>5087</v>
      </c>
      <c r="F13050">
        <v>8.8000000000000007</v>
      </c>
      <c r="G13050" t="s">
        <v>13492</v>
      </c>
      <c r="H13050" t="s">
        <v>13355</v>
      </c>
      <c r="P13050">
        <v>3.6255999999999999</v>
      </c>
      <c r="Q13050">
        <v>-9.7000000000000003E-2</v>
      </c>
      <c r="R13050">
        <v>0</v>
      </c>
      <c r="S13050">
        <v>3.7225999999999999</v>
      </c>
      <c r="U13050">
        <v>39</v>
      </c>
      <c r="V13050" s="8">
        <v>40155</v>
      </c>
    </row>
    <row r="13051" spans="1:22" x14ac:dyDescent="0.2">
      <c r="A13051" t="s">
        <v>2666</v>
      </c>
      <c r="B13051">
        <v>3</v>
      </c>
      <c r="C13051">
        <v>2010</v>
      </c>
      <c r="E13051" t="s">
        <v>5087</v>
      </c>
      <c r="F13051">
        <v>8.85</v>
      </c>
      <c r="G13051" t="s">
        <v>13493</v>
      </c>
      <c r="H13051" t="s">
        <v>13355</v>
      </c>
      <c r="P13051">
        <v>3.6745000000000001</v>
      </c>
      <c r="Q13051">
        <v>-9.7199999999999995E-2</v>
      </c>
      <c r="R13051">
        <v>0</v>
      </c>
      <c r="S13051">
        <v>3.7717000000000001</v>
      </c>
      <c r="U13051">
        <v>75</v>
      </c>
      <c r="V13051" s="8">
        <v>40155</v>
      </c>
    </row>
    <row r="13052" spans="1:22" x14ac:dyDescent="0.2">
      <c r="A13052" t="s">
        <v>2666</v>
      </c>
      <c r="B13052">
        <v>3</v>
      </c>
      <c r="C13052">
        <v>2010</v>
      </c>
      <c r="E13052" t="s">
        <v>5087</v>
      </c>
      <c r="F13052">
        <v>8.9</v>
      </c>
      <c r="G13052" t="s">
        <v>13494</v>
      </c>
      <c r="H13052" t="s">
        <v>13355</v>
      </c>
      <c r="P13052">
        <v>3.7235</v>
      </c>
      <c r="Q13052">
        <v>-9.7299999999999998E-2</v>
      </c>
      <c r="R13052">
        <v>0</v>
      </c>
      <c r="S13052">
        <v>3.8208000000000002</v>
      </c>
      <c r="U13052">
        <v>157</v>
      </c>
      <c r="V13052" s="8">
        <v>40155</v>
      </c>
    </row>
    <row r="13053" spans="1:22" x14ac:dyDescent="0.2">
      <c r="A13053" t="s">
        <v>2666</v>
      </c>
      <c r="B13053">
        <v>3</v>
      </c>
      <c r="C13053">
        <v>2010</v>
      </c>
      <c r="E13053" t="s">
        <v>5087</v>
      </c>
      <c r="F13053">
        <v>8.9499999999999993</v>
      </c>
      <c r="G13053" t="s">
        <v>13495</v>
      </c>
      <c r="H13053" t="s">
        <v>13355</v>
      </c>
      <c r="P13053">
        <v>3.7725</v>
      </c>
      <c r="Q13053">
        <v>-9.7500000000000003E-2</v>
      </c>
      <c r="R13053">
        <v>0</v>
      </c>
      <c r="S13053">
        <v>3.87</v>
      </c>
      <c r="U13053">
        <v>415</v>
      </c>
      <c r="V13053" s="8">
        <v>40155</v>
      </c>
    </row>
    <row r="13054" spans="1:22" x14ac:dyDescent="0.2">
      <c r="A13054" t="s">
        <v>2666</v>
      </c>
      <c r="B13054">
        <v>3</v>
      </c>
      <c r="C13054">
        <v>2010</v>
      </c>
      <c r="E13054" t="s">
        <v>5087</v>
      </c>
      <c r="F13054">
        <v>9</v>
      </c>
      <c r="G13054" t="s">
        <v>13496</v>
      </c>
      <c r="H13054" t="s">
        <v>13355</v>
      </c>
      <c r="P13054">
        <v>3.8216000000000001</v>
      </c>
      <c r="Q13054">
        <v>-9.7600000000000006E-2</v>
      </c>
      <c r="R13054">
        <v>0</v>
      </c>
      <c r="S13054">
        <v>3.9192</v>
      </c>
      <c r="U13054">
        <v>3450</v>
      </c>
      <c r="V13054" s="8">
        <v>40155</v>
      </c>
    </row>
    <row r="13055" spans="1:22" x14ac:dyDescent="0.2">
      <c r="A13055" t="s">
        <v>2666</v>
      </c>
      <c r="B13055">
        <v>3</v>
      </c>
      <c r="C13055">
        <v>2010</v>
      </c>
      <c r="E13055" t="s">
        <v>5087</v>
      </c>
      <c r="F13055">
        <v>9.0500000000000007</v>
      </c>
      <c r="G13055" t="s">
        <v>13497</v>
      </c>
      <c r="H13055" t="s">
        <v>13355</v>
      </c>
      <c r="P13055">
        <v>3.8706999999999998</v>
      </c>
      <c r="Q13055">
        <v>-9.7699999999999995E-2</v>
      </c>
      <c r="R13055">
        <v>0</v>
      </c>
      <c r="S13055">
        <v>3.9683999999999999</v>
      </c>
      <c r="U13055">
        <v>175</v>
      </c>
      <c r="V13055" s="8">
        <v>40155</v>
      </c>
    </row>
    <row r="13056" spans="1:22" x14ac:dyDescent="0.2">
      <c r="A13056" t="s">
        <v>2666</v>
      </c>
      <c r="B13056">
        <v>3</v>
      </c>
      <c r="C13056">
        <v>2010</v>
      </c>
      <c r="E13056" t="s">
        <v>5087</v>
      </c>
      <c r="F13056">
        <v>9.1</v>
      </c>
      <c r="G13056" t="s">
        <v>13498</v>
      </c>
      <c r="H13056" t="s">
        <v>13355</v>
      </c>
      <c r="P13056">
        <v>3.9198</v>
      </c>
      <c r="Q13056">
        <v>-9.7799999999999998E-2</v>
      </c>
      <c r="R13056">
        <v>0</v>
      </c>
      <c r="S13056">
        <v>4.0175999999999998</v>
      </c>
      <c r="U13056">
        <v>310</v>
      </c>
      <c r="V13056" s="8">
        <v>40155</v>
      </c>
    </row>
    <row r="13057" spans="1:22" x14ac:dyDescent="0.2">
      <c r="A13057" t="s">
        <v>2666</v>
      </c>
      <c r="B13057">
        <v>3</v>
      </c>
      <c r="C13057">
        <v>2010</v>
      </c>
      <c r="E13057" t="s">
        <v>5087</v>
      </c>
      <c r="F13057">
        <v>9.15</v>
      </c>
      <c r="G13057" t="s">
        <v>13499</v>
      </c>
      <c r="H13057" t="s">
        <v>13355</v>
      </c>
      <c r="P13057">
        <v>3.9689999999999999</v>
      </c>
      <c r="Q13057">
        <v>-9.7900000000000001E-2</v>
      </c>
      <c r="R13057">
        <v>0</v>
      </c>
      <c r="S13057">
        <v>4.0669000000000004</v>
      </c>
      <c r="U13057">
        <v>450</v>
      </c>
      <c r="V13057" s="8">
        <v>40155</v>
      </c>
    </row>
    <row r="13058" spans="1:22" x14ac:dyDescent="0.2">
      <c r="A13058" t="s">
        <v>2666</v>
      </c>
      <c r="B13058">
        <v>3</v>
      </c>
      <c r="C13058">
        <v>2010</v>
      </c>
      <c r="E13058" t="s">
        <v>5087</v>
      </c>
      <c r="F13058">
        <v>9.1999999999999993</v>
      </c>
      <c r="G13058" t="s">
        <v>13500</v>
      </c>
      <c r="H13058" t="s">
        <v>13355</v>
      </c>
      <c r="P13058">
        <v>4.0182000000000002</v>
      </c>
      <c r="Q13058">
        <v>-9.8000000000000004E-2</v>
      </c>
      <c r="R13058">
        <v>0</v>
      </c>
      <c r="S13058">
        <v>4.1162000000000001</v>
      </c>
      <c r="U13058">
        <v>25</v>
      </c>
      <c r="V13058" s="8">
        <v>40155</v>
      </c>
    </row>
    <row r="13059" spans="1:22" x14ac:dyDescent="0.2">
      <c r="A13059" t="s">
        <v>2666</v>
      </c>
      <c r="B13059">
        <v>3</v>
      </c>
      <c r="C13059">
        <v>2010</v>
      </c>
      <c r="E13059" t="s">
        <v>5087</v>
      </c>
      <c r="F13059">
        <v>9.25</v>
      </c>
      <c r="G13059" t="s">
        <v>13501</v>
      </c>
      <c r="H13059" t="s">
        <v>13355</v>
      </c>
      <c r="P13059">
        <v>4.0674000000000001</v>
      </c>
      <c r="Q13059">
        <v>-9.8199999999999996E-2</v>
      </c>
      <c r="R13059">
        <v>0</v>
      </c>
      <c r="S13059">
        <v>4.1656000000000004</v>
      </c>
      <c r="U13059">
        <v>1050</v>
      </c>
      <c r="V13059" s="8">
        <v>40155</v>
      </c>
    </row>
    <row r="13060" spans="1:22" x14ac:dyDescent="0.2">
      <c r="A13060" t="s">
        <v>2666</v>
      </c>
      <c r="B13060">
        <v>3</v>
      </c>
      <c r="C13060">
        <v>2010</v>
      </c>
      <c r="E13060" t="s">
        <v>5087</v>
      </c>
      <c r="F13060">
        <v>9.3000000000000007</v>
      </c>
      <c r="G13060" t="s">
        <v>13502</v>
      </c>
      <c r="H13060" t="s">
        <v>13355</v>
      </c>
      <c r="P13060">
        <v>4.1166999999999998</v>
      </c>
      <c r="Q13060">
        <v>-9.8199999999999996E-2</v>
      </c>
      <c r="R13060">
        <v>0</v>
      </c>
      <c r="S13060">
        <v>4.2149000000000001</v>
      </c>
      <c r="U13060">
        <v>50</v>
      </c>
      <c r="V13060" s="8">
        <v>40155</v>
      </c>
    </row>
    <row r="13061" spans="1:22" x14ac:dyDescent="0.2">
      <c r="A13061" t="s">
        <v>2666</v>
      </c>
      <c r="B13061">
        <v>3</v>
      </c>
      <c r="C13061">
        <v>2010</v>
      </c>
      <c r="E13061" t="s">
        <v>5087</v>
      </c>
      <c r="F13061">
        <v>9.35</v>
      </c>
      <c r="G13061" t="s">
        <v>13503</v>
      </c>
      <c r="H13061" t="s">
        <v>13355</v>
      </c>
      <c r="P13061">
        <v>4.1658999999999997</v>
      </c>
      <c r="Q13061">
        <v>-9.8400000000000001E-2</v>
      </c>
      <c r="R13061">
        <v>0</v>
      </c>
      <c r="S13061">
        <v>4.2643000000000004</v>
      </c>
      <c r="U13061">
        <v>25</v>
      </c>
      <c r="V13061" s="8">
        <v>40155</v>
      </c>
    </row>
    <row r="13062" spans="1:22" x14ac:dyDescent="0.2">
      <c r="A13062" t="s">
        <v>2666</v>
      </c>
      <c r="B13062">
        <v>3</v>
      </c>
      <c r="C13062">
        <v>2010</v>
      </c>
      <c r="E13062" t="s">
        <v>5087</v>
      </c>
      <c r="F13062">
        <v>9.4</v>
      </c>
      <c r="G13062" t="s">
        <v>13504</v>
      </c>
      <c r="H13062" t="s">
        <v>13355</v>
      </c>
      <c r="P13062">
        <v>4.2153</v>
      </c>
      <c r="Q13062">
        <v>-9.8400000000000001E-2</v>
      </c>
      <c r="R13062">
        <v>0</v>
      </c>
      <c r="S13062">
        <v>4.3136999999999999</v>
      </c>
      <c r="U13062">
        <v>200</v>
      </c>
      <c r="V13062" s="8">
        <v>40155</v>
      </c>
    </row>
    <row r="13063" spans="1:22" x14ac:dyDescent="0.2">
      <c r="A13063" t="s">
        <v>2666</v>
      </c>
      <c r="B13063">
        <v>3</v>
      </c>
      <c r="C13063">
        <v>2010</v>
      </c>
      <c r="E13063" t="s">
        <v>5087</v>
      </c>
      <c r="F13063">
        <v>9.4499999999999993</v>
      </c>
      <c r="G13063" t="s">
        <v>13505</v>
      </c>
      <c r="H13063" t="s">
        <v>13355</v>
      </c>
      <c r="P13063">
        <v>4.2645999999999997</v>
      </c>
      <c r="Q13063">
        <v>-9.8599999999999993E-2</v>
      </c>
      <c r="R13063">
        <v>0</v>
      </c>
      <c r="S13063">
        <v>4.3632</v>
      </c>
      <c r="U13063">
        <v>50</v>
      </c>
      <c r="V13063" s="8">
        <v>40155</v>
      </c>
    </row>
    <row r="13064" spans="1:22" x14ac:dyDescent="0.2">
      <c r="A13064" t="s">
        <v>2666</v>
      </c>
      <c r="B13064">
        <v>3</v>
      </c>
      <c r="C13064">
        <v>2010</v>
      </c>
      <c r="E13064" t="s">
        <v>5087</v>
      </c>
      <c r="F13064">
        <v>9.5</v>
      </c>
      <c r="G13064" t="s">
        <v>13506</v>
      </c>
      <c r="H13064" t="s">
        <v>13355</v>
      </c>
      <c r="P13064">
        <v>4.3140000000000001</v>
      </c>
      <c r="Q13064">
        <v>-9.8599999999999993E-2</v>
      </c>
      <c r="R13064">
        <v>0</v>
      </c>
      <c r="S13064">
        <v>4.4126000000000003</v>
      </c>
      <c r="U13064">
        <v>730</v>
      </c>
      <c r="V13064" s="8">
        <v>40155</v>
      </c>
    </row>
    <row r="13065" spans="1:22" x14ac:dyDescent="0.2">
      <c r="A13065" t="s">
        <v>2666</v>
      </c>
      <c r="B13065">
        <v>3</v>
      </c>
      <c r="C13065">
        <v>2010</v>
      </c>
      <c r="E13065" t="s">
        <v>5087</v>
      </c>
      <c r="F13065">
        <v>9.6</v>
      </c>
      <c r="G13065" t="s">
        <v>13507</v>
      </c>
      <c r="H13065" t="s">
        <v>13355</v>
      </c>
      <c r="P13065">
        <v>4.4127999999999998</v>
      </c>
      <c r="Q13065">
        <v>-9.8799999999999999E-2</v>
      </c>
      <c r="R13065">
        <v>0</v>
      </c>
      <c r="S13065">
        <v>4.5115999999999996</v>
      </c>
      <c r="U13065">
        <v>75</v>
      </c>
      <c r="V13065" s="8">
        <v>40155</v>
      </c>
    </row>
    <row r="13066" spans="1:22" x14ac:dyDescent="0.2">
      <c r="A13066" t="s">
        <v>2666</v>
      </c>
      <c r="B13066">
        <v>3</v>
      </c>
      <c r="C13066">
        <v>2010</v>
      </c>
      <c r="E13066" t="s">
        <v>5087</v>
      </c>
      <c r="F13066">
        <v>9.6999999999999993</v>
      </c>
      <c r="G13066" t="s">
        <v>13508</v>
      </c>
      <c r="H13066" t="s">
        <v>13355</v>
      </c>
      <c r="P13066">
        <v>4.5118</v>
      </c>
      <c r="Q13066">
        <v>-9.8900000000000002E-2</v>
      </c>
      <c r="R13066">
        <v>0</v>
      </c>
      <c r="S13066">
        <v>4.6106999999999996</v>
      </c>
      <c r="U13066">
        <v>25</v>
      </c>
      <c r="V13066" s="8">
        <v>40155</v>
      </c>
    </row>
    <row r="13067" spans="1:22" x14ac:dyDescent="0.2">
      <c r="A13067" t="s">
        <v>2666</v>
      </c>
      <c r="B13067">
        <v>3</v>
      </c>
      <c r="C13067">
        <v>2010</v>
      </c>
      <c r="E13067" t="s">
        <v>5087</v>
      </c>
      <c r="F13067">
        <v>9.75</v>
      </c>
      <c r="G13067" t="s">
        <v>13509</v>
      </c>
      <c r="H13067" t="s">
        <v>13355</v>
      </c>
      <c r="P13067">
        <v>4.5612000000000004</v>
      </c>
      <c r="Q13067">
        <v>-9.9099999999999994E-2</v>
      </c>
      <c r="R13067">
        <v>0</v>
      </c>
      <c r="S13067">
        <v>4.6603000000000003</v>
      </c>
      <c r="U13067">
        <v>150</v>
      </c>
      <c r="V13067" s="8">
        <v>40155</v>
      </c>
    </row>
    <row r="13068" spans="1:22" x14ac:dyDescent="0.2">
      <c r="A13068" t="s">
        <v>2666</v>
      </c>
      <c r="B13068">
        <v>3</v>
      </c>
      <c r="C13068">
        <v>2010</v>
      </c>
      <c r="E13068" t="s">
        <v>5087</v>
      </c>
      <c r="F13068">
        <v>9.8000000000000007</v>
      </c>
      <c r="G13068" t="s">
        <v>13510</v>
      </c>
      <c r="H13068" t="s">
        <v>13355</v>
      </c>
      <c r="P13068">
        <v>4.6108000000000002</v>
      </c>
      <c r="Q13068">
        <v>-9.9099999999999994E-2</v>
      </c>
      <c r="R13068">
        <v>0</v>
      </c>
      <c r="S13068">
        <v>4.7099000000000002</v>
      </c>
      <c r="U13068">
        <v>300</v>
      </c>
      <c r="V13068" s="8">
        <v>40155</v>
      </c>
    </row>
    <row r="13069" spans="1:22" x14ac:dyDescent="0.2">
      <c r="A13069" t="s">
        <v>2666</v>
      </c>
      <c r="B13069">
        <v>3</v>
      </c>
      <c r="C13069">
        <v>2010</v>
      </c>
      <c r="E13069" t="s">
        <v>5087</v>
      </c>
      <c r="F13069">
        <v>9.9</v>
      </c>
      <c r="G13069" t="s">
        <v>13511</v>
      </c>
      <c r="H13069" t="s">
        <v>13355</v>
      </c>
      <c r="P13069">
        <v>4.7098000000000004</v>
      </c>
      <c r="Q13069">
        <v>-9.9299999999999999E-2</v>
      </c>
      <c r="R13069">
        <v>0</v>
      </c>
      <c r="S13069">
        <v>4.8090999999999999</v>
      </c>
      <c r="U13069">
        <v>200</v>
      </c>
      <c r="V13069" s="8">
        <v>40155</v>
      </c>
    </row>
    <row r="13070" spans="1:22" x14ac:dyDescent="0.2">
      <c r="A13070" t="s">
        <v>2666</v>
      </c>
      <c r="B13070">
        <v>3</v>
      </c>
      <c r="C13070">
        <v>2010</v>
      </c>
      <c r="E13070" t="s">
        <v>5087</v>
      </c>
      <c r="F13070">
        <v>9.9499999999999993</v>
      </c>
      <c r="G13070" t="s">
        <v>13512</v>
      </c>
      <c r="H13070" t="s">
        <v>13355</v>
      </c>
      <c r="P13070">
        <v>4.7594000000000003</v>
      </c>
      <c r="Q13070">
        <v>-9.9299999999999999E-2</v>
      </c>
      <c r="R13070">
        <v>0</v>
      </c>
      <c r="S13070">
        <v>4.8586999999999998</v>
      </c>
      <c r="U13070">
        <v>15</v>
      </c>
      <c r="V13070" s="8">
        <v>40155</v>
      </c>
    </row>
    <row r="13071" spans="1:22" x14ac:dyDescent="0.2">
      <c r="A13071" t="s">
        <v>2666</v>
      </c>
      <c r="B13071">
        <v>4</v>
      </c>
      <c r="C13071">
        <v>2010</v>
      </c>
      <c r="E13071" t="s">
        <v>1301</v>
      </c>
      <c r="F13071">
        <v>10</v>
      </c>
      <c r="G13071" t="s">
        <v>13513</v>
      </c>
      <c r="H13071" t="s">
        <v>13514</v>
      </c>
      <c r="P13071">
        <v>1.7600000000000001E-2</v>
      </c>
      <c r="Q13071">
        <v>1.9E-3</v>
      </c>
      <c r="R13071">
        <v>300</v>
      </c>
      <c r="S13071">
        <v>1.5699999999999999E-2</v>
      </c>
      <c r="T13071">
        <v>1946</v>
      </c>
      <c r="U13071">
        <v>14174</v>
      </c>
      <c r="V13071" s="8">
        <v>40155</v>
      </c>
    </row>
    <row r="13072" spans="1:22" x14ac:dyDescent="0.2">
      <c r="A13072" t="s">
        <v>2666</v>
      </c>
      <c r="B13072">
        <v>4</v>
      </c>
      <c r="C13072">
        <v>2010</v>
      </c>
      <c r="E13072" t="s">
        <v>1301</v>
      </c>
      <c r="F13072">
        <v>10.1</v>
      </c>
      <c r="G13072" t="s">
        <v>13515</v>
      </c>
      <c r="H13072" t="s">
        <v>13514</v>
      </c>
      <c r="P13072">
        <v>1.6400000000000001E-2</v>
      </c>
      <c r="Q13072">
        <v>1.6999999999999999E-3</v>
      </c>
      <c r="R13072">
        <v>0</v>
      </c>
      <c r="S13072">
        <v>1.47E-2</v>
      </c>
      <c r="U13072">
        <v>150</v>
      </c>
      <c r="V13072" s="8">
        <v>40155</v>
      </c>
    </row>
    <row r="13073" spans="1:22" x14ac:dyDescent="0.2">
      <c r="A13073" t="s">
        <v>2666</v>
      </c>
      <c r="B13073">
        <v>4</v>
      </c>
      <c r="C13073">
        <v>2010</v>
      </c>
      <c r="E13073" t="s">
        <v>1301</v>
      </c>
      <c r="F13073">
        <v>10.15</v>
      </c>
      <c r="G13073" t="s">
        <v>13516</v>
      </c>
      <c r="H13073" t="s">
        <v>13514</v>
      </c>
      <c r="P13073">
        <v>1.5900000000000001E-2</v>
      </c>
      <c r="Q13073">
        <v>1.6999999999999999E-3</v>
      </c>
      <c r="R13073">
        <v>0</v>
      </c>
      <c r="S13073">
        <v>1.4200000000000001E-2</v>
      </c>
      <c r="U13073">
        <v>300</v>
      </c>
      <c r="V13073" s="8">
        <v>40155</v>
      </c>
    </row>
    <row r="13074" spans="1:22" x14ac:dyDescent="0.2">
      <c r="A13074" t="s">
        <v>2666</v>
      </c>
      <c r="B13074">
        <v>4</v>
      </c>
      <c r="C13074">
        <v>2010</v>
      </c>
      <c r="E13074" t="s">
        <v>1301</v>
      </c>
      <c r="F13074">
        <v>10.199999999999999</v>
      </c>
      <c r="G13074" t="s">
        <v>13517</v>
      </c>
      <c r="H13074" t="s">
        <v>13514</v>
      </c>
      <c r="P13074">
        <v>1.5299999999999999E-2</v>
      </c>
      <c r="Q13074">
        <v>1.6000000000000001E-3</v>
      </c>
      <c r="R13074">
        <v>0</v>
      </c>
      <c r="S13074">
        <v>1.37E-2</v>
      </c>
      <c r="U13074">
        <v>210</v>
      </c>
      <c r="V13074" s="8">
        <v>40155</v>
      </c>
    </row>
    <row r="13075" spans="1:22" x14ac:dyDescent="0.2">
      <c r="A13075" t="s">
        <v>2666</v>
      </c>
      <c r="B13075">
        <v>4</v>
      </c>
      <c r="C13075">
        <v>2010</v>
      </c>
      <c r="E13075" t="s">
        <v>1301</v>
      </c>
      <c r="F13075">
        <v>10.25</v>
      </c>
      <c r="G13075" t="s">
        <v>13518</v>
      </c>
      <c r="H13075" t="s">
        <v>13514</v>
      </c>
      <c r="P13075">
        <v>1.4800000000000001E-2</v>
      </c>
      <c r="Q13075">
        <v>1.5E-3</v>
      </c>
      <c r="R13075">
        <v>0</v>
      </c>
      <c r="S13075">
        <v>1.3299999999999999E-2</v>
      </c>
      <c r="U13075">
        <v>2845</v>
      </c>
      <c r="V13075" s="8">
        <v>40155</v>
      </c>
    </row>
    <row r="13076" spans="1:22" x14ac:dyDescent="0.2">
      <c r="A13076" t="s">
        <v>2666</v>
      </c>
      <c r="B13076">
        <v>4</v>
      </c>
      <c r="C13076">
        <v>2010</v>
      </c>
      <c r="E13076" t="s">
        <v>1301</v>
      </c>
      <c r="F13076">
        <v>10.3</v>
      </c>
      <c r="G13076" t="s">
        <v>13519</v>
      </c>
      <c r="H13076" t="s">
        <v>13514</v>
      </c>
      <c r="P13076">
        <v>1.43E-2</v>
      </c>
      <c r="Q13076">
        <v>1.5E-3</v>
      </c>
      <c r="R13076">
        <v>0</v>
      </c>
      <c r="S13076">
        <v>1.2800000000000001E-2</v>
      </c>
      <c r="U13076">
        <v>40</v>
      </c>
      <c r="V13076" s="8">
        <v>40155</v>
      </c>
    </row>
    <row r="13077" spans="1:22" x14ac:dyDescent="0.2">
      <c r="A13077" t="s">
        <v>2666</v>
      </c>
      <c r="B13077">
        <v>4</v>
      </c>
      <c r="C13077">
        <v>2010</v>
      </c>
      <c r="E13077" t="s">
        <v>1301</v>
      </c>
      <c r="F13077">
        <v>10.4</v>
      </c>
      <c r="G13077" t="s">
        <v>13520</v>
      </c>
      <c r="H13077" t="s">
        <v>13514</v>
      </c>
      <c r="P13077">
        <v>1.34E-2</v>
      </c>
      <c r="Q13077">
        <v>1.4E-3</v>
      </c>
      <c r="R13077">
        <v>0</v>
      </c>
      <c r="S13077">
        <v>1.2E-2</v>
      </c>
      <c r="U13077">
        <v>125</v>
      </c>
      <c r="V13077" s="8">
        <v>40155</v>
      </c>
    </row>
    <row r="13078" spans="1:22" x14ac:dyDescent="0.2">
      <c r="A13078" t="s">
        <v>2666</v>
      </c>
      <c r="B13078">
        <v>4</v>
      </c>
      <c r="C13078">
        <v>2010</v>
      </c>
      <c r="E13078" t="s">
        <v>1301</v>
      </c>
      <c r="F13078">
        <v>10.45</v>
      </c>
      <c r="G13078" t="s">
        <v>13521</v>
      </c>
      <c r="H13078" t="s">
        <v>13514</v>
      </c>
      <c r="P13078">
        <v>1.29E-2</v>
      </c>
      <c r="Q13078">
        <v>1.2999999999999999E-3</v>
      </c>
      <c r="R13078">
        <v>0</v>
      </c>
      <c r="S13078">
        <v>1.1599999999999999E-2</v>
      </c>
      <c r="U13078">
        <v>260</v>
      </c>
      <c r="V13078" s="8">
        <v>40155</v>
      </c>
    </row>
    <row r="13079" spans="1:22" x14ac:dyDescent="0.2">
      <c r="A13079" t="s">
        <v>2666</v>
      </c>
      <c r="B13079">
        <v>4</v>
      </c>
      <c r="C13079">
        <v>2010</v>
      </c>
      <c r="E13079" t="s">
        <v>1301</v>
      </c>
      <c r="F13079">
        <v>10.5</v>
      </c>
      <c r="G13079" t="s">
        <v>13522</v>
      </c>
      <c r="H13079" t="s">
        <v>13514</v>
      </c>
      <c r="P13079">
        <v>1.2500000000000001E-2</v>
      </c>
      <c r="Q13079">
        <v>1.2999999999999999E-3</v>
      </c>
      <c r="R13079">
        <v>0</v>
      </c>
      <c r="S13079">
        <v>1.12E-2</v>
      </c>
      <c r="U13079">
        <v>840</v>
      </c>
      <c r="V13079" s="8">
        <v>40155</v>
      </c>
    </row>
    <row r="13080" spans="1:22" x14ac:dyDescent="0.2">
      <c r="A13080" t="s">
        <v>2666</v>
      </c>
      <c r="B13080">
        <v>4</v>
      </c>
      <c r="C13080">
        <v>2010</v>
      </c>
      <c r="E13080" t="s">
        <v>1301</v>
      </c>
      <c r="F13080">
        <v>10.55</v>
      </c>
      <c r="G13080" t="s">
        <v>13523</v>
      </c>
      <c r="H13080" t="s">
        <v>13514</v>
      </c>
      <c r="P13080">
        <v>1.21E-2</v>
      </c>
      <c r="Q13080">
        <v>1.2999999999999999E-3</v>
      </c>
      <c r="R13080">
        <v>0</v>
      </c>
      <c r="S13080">
        <v>1.0800000000000001E-2</v>
      </c>
      <c r="U13080">
        <v>95</v>
      </c>
      <c r="V13080" s="8">
        <v>40155</v>
      </c>
    </row>
    <row r="13081" spans="1:22" x14ac:dyDescent="0.2">
      <c r="A13081" t="s">
        <v>2666</v>
      </c>
      <c r="B13081">
        <v>4</v>
      </c>
      <c r="C13081">
        <v>2010</v>
      </c>
      <c r="E13081" t="s">
        <v>1301</v>
      </c>
      <c r="F13081">
        <v>10.6</v>
      </c>
      <c r="G13081" t="s">
        <v>13524</v>
      </c>
      <c r="H13081" t="s">
        <v>13514</v>
      </c>
      <c r="P13081">
        <v>1.17E-2</v>
      </c>
      <c r="Q13081">
        <v>1.1999999999999999E-3</v>
      </c>
      <c r="R13081">
        <v>0</v>
      </c>
      <c r="S13081">
        <v>1.0500000000000001E-2</v>
      </c>
      <c r="U13081">
        <v>25</v>
      </c>
      <c r="V13081" s="8">
        <v>40155</v>
      </c>
    </row>
    <row r="13082" spans="1:22" x14ac:dyDescent="0.2">
      <c r="A13082" t="s">
        <v>2666</v>
      </c>
      <c r="B13082">
        <v>4</v>
      </c>
      <c r="C13082">
        <v>2010</v>
      </c>
      <c r="E13082" t="s">
        <v>1301</v>
      </c>
      <c r="F13082">
        <v>10.65</v>
      </c>
      <c r="G13082" t="s">
        <v>13525</v>
      </c>
      <c r="H13082" t="s">
        <v>13514</v>
      </c>
      <c r="P13082">
        <v>1.1299999999999999E-2</v>
      </c>
      <c r="Q13082">
        <v>1.1999999999999999E-3</v>
      </c>
      <c r="R13082">
        <v>0</v>
      </c>
      <c r="S13082">
        <v>1.01E-2</v>
      </c>
      <c r="U13082">
        <v>60</v>
      </c>
      <c r="V13082" s="8">
        <v>40155</v>
      </c>
    </row>
    <row r="13083" spans="1:22" x14ac:dyDescent="0.2">
      <c r="A13083" t="s">
        <v>2666</v>
      </c>
      <c r="B13083">
        <v>4</v>
      </c>
      <c r="C13083">
        <v>2010</v>
      </c>
      <c r="E13083" t="s">
        <v>1301</v>
      </c>
      <c r="F13083">
        <v>10.75</v>
      </c>
      <c r="G13083" t="s">
        <v>13526</v>
      </c>
      <c r="H13083" t="s">
        <v>13514</v>
      </c>
      <c r="P13083">
        <v>1.06E-2</v>
      </c>
      <c r="Q13083">
        <v>1.1000000000000001E-3</v>
      </c>
      <c r="R13083">
        <v>0</v>
      </c>
      <c r="S13083">
        <v>9.4999999999999998E-3</v>
      </c>
      <c r="U13083">
        <v>55</v>
      </c>
      <c r="V13083" s="8">
        <v>40155</v>
      </c>
    </row>
    <row r="13084" spans="1:22" x14ac:dyDescent="0.2">
      <c r="A13084" t="s">
        <v>2666</v>
      </c>
      <c r="B13084">
        <v>4</v>
      </c>
      <c r="C13084">
        <v>2010</v>
      </c>
      <c r="E13084" t="s">
        <v>1301</v>
      </c>
      <c r="F13084">
        <v>10.85</v>
      </c>
      <c r="G13084" t="s">
        <v>13527</v>
      </c>
      <c r="H13084" t="s">
        <v>13514</v>
      </c>
      <c r="P13084">
        <v>9.9000000000000008E-3</v>
      </c>
      <c r="Q13084">
        <v>1E-3</v>
      </c>
      <c r="R13084">
        <v>0</v>
      </c>
      <c r="S13084">
        <v>8.8999999999999999E-3</v>
      </c>
      <c r="U13084">
        <v>250</v>
      </c>
      <c r="V13084" s="8">
        <v>40155</v>
      </c>
    </row>
    <row r="13085" spans="1:22" x14ac:dyDescent="0.2">
      <c r="A13085" t="s">
        <v>2666</v>
      </c>
      <c r="B13085">
        <v>4</v>
      </c>
      <c r="C13085">
        <v>2010</v>
      </c>
      <c r="E13085" t="s">
        <v>1301</v>
      </c>
      <c r="F13085">
        <v>10.9</v>
      </c>
      <c r="G13085" t="s">
        <v>13528</v>
      </c>
      <c r="H13085" t="s">
        <v>13514</v>
      </c>
      <c r="P13085">
        <v>9.5999999999999992E-3</v>
      </c>
      <c r="Q13085">
        <v>1E-3</v>
      </c>
      <c r="R13085">
        <v>0</v>
      </c>
      <c r="S13085">
        <v>8.6E-3</v>
      </c>
      <c r="U13085">
        <v>50</v>
      </c>
      <c r="V13085" s="8">
        <v>40155</v>
      </c>
    </row>
    <row r="13086" spans="1:22" x14ac:dyDescent="0.2">
      <c r="A13086" t="s">
        <v>2666</v>
      </c>
      <c r="B13086">
        <v>4</v>
      </c>
      <c r="C13086">
        <v>2010</v>
      </c>
      <c r="E13086" t="s">
        <v>1301</v>
      </c>
      <c r="F13086">
        <v>10.95</v>
      </c>
      <c r="G13086" t="s">
        <v>13529</v>
      </c>
      <c r="H13086" t="s">
        <v>13514</v>
      </c>
      <c r="P13086">
        <v>9.2999999999999992E-3</v>
      </c>
      <c r="Q13086">
        <v>1E-3</v>
      </c>
      <c r="R13086">
        <v>0</v>
      </c>
      <c r="S13086">
        <v>8.3000000000000001E-3</v>
      </c>
      <c r="U13086">
        <v>50</v>
      </c>
      <c r="V13086" s="8">
        <v>40155</v>
      </c>
    </row>
    <row r="13087" spans="1:22" x14ac:dyDescent="0.2">
      <c r="A13087" t="s">
        <v>2666</v>
      </c>
      <c r="B13087">
        <v>4</v>
      </c>
      <c r="C13087">
        <v>2010</v>
      </c>
      <c r="E13087" t="s">
        <v>1301</v>
      </c>
      <c r="F13087">
        <v>11</v>
      </c>
      <c r="G13087" t="s">
        <v>13530</v>
      </c>
      <c r="H13087" t="s">
        <v>13514</v>
      </c>
      <c r="P13087">
        <v>8.9999999999999993E-3</v>
      </c>
      <c r="Q13087">
        <v>8.9999999999999998E-4</v>
      </c>
      <c r="R13087">
        <v>0</v>
      </c>
      <c r="S13087">
        <v>8.0999999999999996E-3</v>
      </c>
      <c r="U13087">
        <v>2473</v>
      </c>
      <c r="V13087" s="8">
        <v>40155</v>
      </c>
    </row>
    <row r="13088" spans="1:22" x14ac:dyDescent="0.2">
      <c r="A13088" t="s">
        <v>2666</v>
      </c>
      <c r="B13088">
        <v>4</v>
      </c>
      <c r="C13088">
        <v>2010</v>
      </c>
      <c r="E13088" t="s">
        <v>1301</v>
      </c>
      <c r="F13088">
        <v>11.05</v>
      </c>
      <c r="G13088" t="s">
        <v>13531</v>
      </c>
      <c r="H13088" t="s">
        <v>13514</v>
      </c>
      <c r="P13088">
        <v>8.6999999999999994E-3</v>
      </c>
      <c r="Q13088">
        <v>8.9999999999999998E-4</v>
      </c>
      <c r="R13088">
        <v>0</v>
      </c>
      <c r="S13088">
        <v>7.7999999999999996E-3</v>
      </c>
      <c r="U13088">
        <v>500</v>
      </c>
      <c r="V13088" s="8">
        <v>40155</v>
      </c>
    </row>
    <row r="13089" spans="1:22" x14ac:dyDescent="0.2">
      <c r="A13089" t="s">
        <v>2666</v>
      </c>
      <c r="B13089">
        <v>4</v>
      </c>
      <c r="C13089">
        <v>2010</v>
      </c>
      <c r="E13089" t="s">
        <v>1301</v>
      </c>
      <c r="F13089">
        <v>11.1</v>
      </c>
      <c r="G13089" t="s">
        <v>13532</v>
      </c>
      <c r="H13089" t="s">
        <v>13514</v>
      </c>
      <c r="P13089">
        <v>8.5000000000000006E-3</v>
      </c>
      <c r="Q13089">
        <v>8.9999999999999998E-4</v>
      </c>
      <c r="R13089">
        <v>0</v>
      </c>
      <c r="S13089">
        <v>7.6E-3</v>
      </c>
      <c r="U13089">
        <v>250</v>
      </c>
      <c r="V13089" s="8">
        <v>40155</v>
      </c>
    </row>
    <row r="13090" spans="1:22" x14ac:dyDescent="0.2">
      <c r="A13090" t="s">
        <v>2666</v>
      </c>
      <c r="B13090">
        <v>4</v>
      </c>
      <c r="C13090">
        <v>2010</v>
      </c>
      <c r="E13090" t="s">
        <v>1301</v>
      </c>
      <c r="F13090">
        <v>11.25</v>
      </c>
      <c r="G13090" t="s">
        <v>13533</v>
      </c>
      <c r="H13090" t="s">
        <v>13514</v>
      </c>
      <c r="P13090">
        <v>7.7000000000000002E-3</v>
      </c>
      <c r="Q13090">
        <v>8.0000000000000004E-4</v>
      </c>
      <c r="R13090">
        <v>0</v>
      </c>
      <c r="S13090">
        <v>6.8999999999999999E-3</v>
      </c>
      <c r="U13090">
        <v>180</v>
      </c>
      <c r="V13090" s="8">
        <v>40155</v>
      </c>
    </row>
    <row r="13091" spans="1:22" x14ac:dyDescent="0.2">
      <c r="A13091" t="s">
        <v>2666</v>
      </c>
      <c r="B13091">
        <v>4</v>
      </c>
      <c r="C13091">
        <v>2010</v>
      </c>
      <c r="E13091" t="s">
        <v>1301</v>
      </c>
      <c r="F13091">
        <v>11.3</v>
      </c>
      <c r="G13091" t="s">
        <v>13534</v>
      </c>
      <c r="H13091" t="s">
        <v>13514</v>
      </c>
      <c r="P13091">
        <v>7.4999999999999997E-3</v>
      </c>
      <c r="Q13091">
        <v>8.0000000000000004E-4</v>
      </c>
      <c r="R13091">
        <v>0</v>
      </c>
      <c r="S13091">
        <v>6.7000000000000002E-3</v>
      </c>
      <c r="U13091">
        <v>500</v>
      </c>
      <c r="V13091" s="8">
        <v>40155</v>
      </c>
    </row>
    <row r="13092" spans="1:22" x14ac:dyDescent="0.2">
      <c r="A13092" t="s">
        <v>2666</v>
      </c>
      <c r="B13092">
        <v>4</v>
      </c>
      <c r="C13092">
        <v>2010</v>
      </c>
      <c r="E13092" t="s">
        <v>1301</v>
      </c>
      <c r="F13092">
        <v>11.5</v>
      </c>
      <c r="G13092" t="s">
        <v>13535</v>
      </c>
      <c r="H13092" t="s">
        <v>13514</v>
      </c>
      <c r="P13092">
        <v>6.6E-3</v>
      </c>
      <c r="Q13092">
        <v>6.9999999999999999E-4</v>
      </c>
      <c r="R13092">
        <v>0</v>
      </c>
      <c r="S13092">
        <v>5.8999999999999999E-3</v>
      </c>
      <c r="U13092">
        <v>965</v>
      </c>
      <c r="V13092" s="8">
        <v>40155</v>
      </c>
    </row>
    <row r="13093" spans="1:22" x14ac:dyDescent="0.2">
      <c r="A13093" t="s">
        <v>2666</v>
      </c>
      <c r="B13093">
        <v>4</v>
      </c>
      <c r="C13093">
        <v>2010</v>
      </c>
      <c r="E13093" t="s">
        <v>1301</v>
      </c>
      <c r="F13093">
        <v>11.75</v>
      </c>
      <c r="G13093" t="s">
        <v>13536</v>
      </c>
      <c r="H13093" t="s">
        <v>13514</v>
      </c>
      <c r="P13093">
        <v>5.7000000000000002E-3</v>
      </c>
      <c r="Q13093">
        <v>5.9999999999999995E-4</v>
      </c>
      <c r="R13093">
        <v>0</v>
      </c>
      <c r="S13093">
        <v>5.1000000000000004E-3</v>
      </c>
      <c r="U13093">
        <v>100</v>
      </c>
      <c r="V13093" s="8">
        <v>40155</v>
      </c>
    </row>
    <row r="13094" spans="1:22" x14ac:dyDescent="0.2">
      <c r="A13094" t="s">
        <v>2666</v>
      </c>
      <c r="B13094">
        <v>4</v>
      </c>
      <c r="C13094">
        <v>2010</v>
      </c>
      <c r="E13094" t="s">
        <v>1301</v>
      </c>
      <c r="F13094">
        <v>12</v>
      </c>
      <c r="G13094" t="s">
        <v>13537</v>
      </c>
      <c r="H13094" t="s">
        <v>13514</v>
      </c>
      <c r="P13094">
        <v>4.8999999999999998E-3</v>
      </c>
      <c r="Q13094">
        <v>5.0000000000000001E-4</v>
      </c>
      <c r="R13094">
        <v>0</v>
      </c>
      <c r="S13094">
        <v>4.4000000000000003E-3</v>
      </c>
      <c r="U13094">
        <v>3935</v>
      </c>
      <c r="V13094" s="8">
        <v>40155</v>
      </c>
    </row>
    <row r="13095" spans="1:22" x14ac:dyDescent="0.2">
      <c r="A13095" t="s">
        <v>2666</v>
      </c>
      <c r="B13095">
        <v>4</v>
      </c>
      <c r="C13095">
        <v>2010</v>
      </c>
      <c r="E13095" t="s">
        <v>1301</v>
      </c>
      <c r="F13095">
        <v>12.5</v>
      </c>
      <c r="G13095" t="s">
        <v>13538</v>
      </c>
      <c r="H13095" t="s">
        <v>13514</v>
      </c>
      <c r="P13095">
        <v>3.7000000000000002E-3</v>
      </c>
      <c r="Q13095">
        <v>2.9999999999999997E-4</v>
      </c>
      <c r="R13095">
        <v>0</v>
      </c>
      <c r="S13095">
        <v>3.3999999999999998E-3</v>
      </c>
      <c r="U13095">
        <v>3350</v>
      </c>
      <c r="V13095" s="8">
        <v>40155</v>
      </c>
    </row>
    <row r="13096" spans="1:22" x14ac:dyDescent="0.2">
      <c r="A13096" t="s">
        <v>2666</v>
      </c>
      <c r="B13096">
        <v>4</v>
      </c>
      <c r="C13096">
        <v>2010</v>
      </c>
      <c r="E13096" t="s">
        <v>1301</v>
      </c>
      <c r="F13096">
        <v>13</v>
      </c>
      <c r="G13096" t="s">
        <v>13539</v>
      </c>
      <c r="H13096" t="s">
        <v>13514</v>
      </c>
      <c r="P13096">
        <v>2.8999999999999998E-3</v>
      </c>
      <c r="Q13096">
        <v>2.9999999999999997E-4</v>
      </c>
      <c r="R13096">
        <v>0</v>
      </c>
      <c r="S13096">
        <v>2.5999999999999999E-3</v>
      </c>
      <c r="U13096">
        <v>3545</v>
      </c>
      <c r="V13096" s="8">
        <v>40155</v>
      </c>
    </row>
    <row r="13097" spans="1:22" x14ac:dyDescent="0.2">
      <c r="A13097" t="s">
        <v>2666</v>
      </c>
      <c r="B13097">
        <v>4</v>
      </c>
      <c r="C13097">
        <v>2010</v>
      </c>
      <c r="E13097" t="s">
        <v>1301</v>
      </c>
      <c r="F13097">
        <v>13.5</v>
      </c>
      <c r="G13097" t="s">
        <v>13540</v>
      </c>
      <c r="H13097" t="s">
        <v>13514</v>
      </c>
      <c r="P13097">
        <v>2.2000000000000001E-3</v>
      </c>
      <c r="Q13097">
        <v>2.0000000000000001E-4</v>
      </c>
      <c r="R13097">
        <v>0</v>
      </c>
      <c r="S13097">
        <v>2E-3</v>
      </c>
      <c r="U13097">
        <v>125</v>
      </c>
      <c r="V13097" s="8">
        <v>40155</v>
      </c>
    </row>
    <row r="13098" spans="1:22" x14ac:dyDescent="0.2">
      <c r="A13098" t="s">
        <v>2666</v>
      </c>
      <c r="B13098">
        <v>4</v>
      </c>
      <c r="C13098">
        <v>2010</v>
      </c>
      <c r="E13098" t="s">
        <v>1301</v>
      </c>
      <c r="F13098">
        <v>14</v>
      </c>
      <c r="G13098" t="s">
        <v>13541</v>
      </c>
      <c r="H13098" t="s">
        <v>13514</v>
      </c>
      <c r="P13098">
        <v>1.8E-3</v>
      </c>
      <c r="Q13098">
        <v>2.0000000000000001E-4</v>
      </c>
      <c r="R13098">
        <v>0</v>
      </c>
      <c r="S13098">
        <v>1.6000000000000001E-3</v>
      </c>
      <c r="T13098">
        <v>300</v>
      </c>
      <c r="U13098">
        <v>3583</v>
      </c>
      <c r="V13098" s="8">
        <v>40155</v>
      </c>
    </row>
    <row r="13099" spans="1:22" x14ac:dyDescent="0.2">
      <c r="A13099" t="s">
        <v>2666</v>
      </c>
      <c r="B13099">
        <v>4</v>
      </c>
      <c r="C13099">
        <v>2010</v>
      </c>
      <c r="E13099" t="s">
        <v>1301</v>
      </c>
      <c r="F13099">
        <v>14.5</v>
      </c>
      <c r="G13099" t="s">
        <v>13542</v>
      </c>
      <c r="H13099" t="s">
        <v>13514</v>
      </c>
      <c r="P13099">
        <v>1.4E-3</v>
      </c>
      <c r="Q13099">
        <v>1E-4</v>
      </c>
      <c r="R13099">
        <v>0</v>
      </c>
      <c r="S13099">
        <v>1.2999999999999999E-3</v>
      </c>
      <c r="U13099">
        <v>150</v>
      </c>
      <c r="V13099" s="8">
        <v>40155</v>
      </c>
    </row>
    <row r="13100" spans="1:22" x14ac:dyDescent="0.2">
      <c r="A13100" t="s">
        <v>2666</v>
      </c>
      <c r="B13100">
        <v>4</v>
      </c>
      <c r="C13100">
        <v>2010</v>
      </c>
      <c r="E13100" t="s">
        <v>1301</v>
      </c>
      <c r="F13100">
        <v>15</v>
      </c>
      <c r="G13100" t="s">
        <v>13543</v>
      </c>
      <c r="H13100" t="s">
        <v>13514</v>
      </c>
      <c r="P13100">
        <v>1.1000000000000001E-3</v>
      </c>
      <c r="Q13100">
        <v>1E-4</v>
      </c>
      <c r="R13100">
        <v>0</v>
      </c>
      <c r="S13100">
        <v>1E-3</v>
      </c>
      <c r="U13100">
        <v>16195</v>
      </c>
      <c r="V13100" s="8">
        <v>40155</v>
      </c>
    </row>
    <row r="13101" spans="1:22" x14ac:dyDescent="0.2">
      <c r="A13101" t="s">
        <v>2666</v>
      </c>
      <c r="B13101">
        <v>4</v>
      </c>
      <c r="C13101">
        <v>2010</v>
      </c>
      <c r="E13101" t="s">
        <v>1301</v>
      </c>
      <c r="F13101">
        <v>16</v>
      </c>
      <c r="G13101" t="s">
        <v>13544</v>
      </c>
      <c r="H13101" t="s">
        <v>13514</v>
      </c>
      <c r="P13101">
        <v>8.0000000000000004E-4</v>
      </c>
      <c r="Q13101">
        <v>1E-4</v>
      </c>
      <c r="R13101">
        <v>0</v>
      </c>
      <c r="S13101">
        <v>6.9999999999999999E-4</v>
      </c>
      <c r="U13101">
        <v>25</v>
      </c>
      <c r="V13101" s="8">
        <v>40155</v>
      </c>
    </row>
    <row r="13102" spans="1:22" x14ac:dyDescent="0.2">
      <c r="A13102" t="s">
        <v>2666</v>
      </c>
      <c r="B13102">
        <v>4</v>
      </c>
      <c r="C13102">
        <v>2010</v>
      </c>
      <c r="E13102" t="s">
        <v>1301</v>
      </c>
      <c r="F13102">
        <v>20</v>
      </c>
      <c r="G13102" t="s">
        <v>13545</v>
      </c>
      <c r="H13102" t="s">
        <v>13514</v>
      </c>
      <c r="P13102">
        <v>2.0000000000000001E-4</v>
      </c>
      <c r="Q13102" t="s">
        <v>1244</v>
      </c>
      <c r="R13102">
        <v>0</v>
      </c>
      <c r="S13102">
        <v>2.0000000000000001E-4</v>
      </c>
      <c r="U13102">
        <v>775</v>
      </c>
      <c r="V13102" s="8">
        <v>40155</v>
      </c>
    </row>
    <row r="13103" spans="1:22" x14ac:dyDescent="0.2">
      <c r="A13103" t="s">
        <v>2666</v>
      </c>
      <c r="B13103">
        <v>4</v>
      </c>
      <c r="C13103">
        <v>2010</v>
      </c>
      <c r="E13103" t="s">
        <v>1301</v>
      </c>
      <c r="F13103">
        <v>3</v>
      </c>
      <c r="G13103" t="s">
        <v>13546</v>
      </c>
      <c r="H13103" t="s">
        <v>13514</v>
      </c>
      <c r="P13103">
        <v>2.2471000000000001</v>
      </c>
      <c r="Q13103">
        <v>9.0999999999999998E-2</v>
      </c>
      <c r="R13103">
        <v>0</v>
      </c>
      <c r="S13103">
        <v>2.1560999999999999</v>
      </c>
      <c r="V13103" s="8">
        <v>40155</v>
      </c>
    </row>
    <row r="13104" spans="1:22" x14ac:dyDescent="0.2">
      <c r="A13104" t="s">
        <v>2666</v>
      </c>
      <c r="B13104">
        <v>4</v>
      </c>
      <c r="C13104">
        <v>2010</v>
      </c>
      <c r="E13104" t="s">
        <v>1301</v>
      </c>
      <c r="F13104">
        <v>3.5</v>
      </c>
      <c r="G13104" t="s">
        <v>13547</v>
      </c>
      <c r="H13104" t="s">
        <v>13514</v>
      </c>
      <c r="P13104">
        <v>1.7881</v>
      </c>
      <c r="Q13104">
        <v>8.5800000000000001E-2</v>
      </c>
      <c r="R13104">
        <v>0</v>
      </c>
      <c r="S13104">
        <v>1.7022999999999999</v>
      </c>
      <c r="U13104">
        <v>285</v>
      </c>
      <c r="V13104" s="8">
        <v>40155</v>
      </c>
    </row>
    <row r="13105" spans="1:22" x14ac:dyDescent="0.2">
      <c r="A13105" t="s">
        <v>2666</v>
      </c>
      <c r="B13105">
        <v>4</v>
      </c>
      <c r="C13105">
        <v>2010</v>
      </c>
      <c r="E13105" t="s">
        <v>1301</v>
      </c>
      <c r="F13105">
        <v>4.5999999999999996</v>
      </c>
      <c r="G13105" t="s">
        <v>13548</v>
      </c>
      <c r="H13105" t="s">
        <v>13514</v>
      </c>
      <c r="P13105">
        <v>0.9546</v>
      </c>
      <c r="Q13105">
        <v>6.4000000000000001E-2</v>
      </c>
      <c r="R13105">
        <v>0</v>
      </c>
      <c r="S13105">
        <v>0.89059999999999995</v>
      </c>
      <c r="U13105">
        <v>75</v>
      </c>
      <c r="V13105" s="8">
        <v>40155</v>
      </c>
    </row>
    <row r="13106" spans="1:22" x14ac:dyDescent="0.2">
      <c r="A13106" t="s">
        <v>2666</v>
      </c>
      <c r="B13106">
        <v>4</v>
      </c>
      <c r="C13106">
        <v>2010</v>
      </c>
      <c r="E13106" t="s">
        <v>1301</v>
      </c>
      <c r="F13106">
        <v>4.6500000000000004</v>
      </c>
      <c r="G13106" t="s">
        <v>13549</v>
      </c>
      <c r="H13106" t="s">
        <v>13514</v>
      </c>
      <c r="P13106">
        <v>0.92410000000000003</v>
      </c>
      <c r="Q13106">
        <v>6.2799999999999995E-2</v>
      </c>
      <c r="R13106">
        <v>0</v>
      </c>
      <c r="S13106">
        <v>0.86129999999999995</v>
      </c>
      <c r="U13106">
        <v>50</v>
      </c>
      <c r="V13106" s="8">
        <v>40155</v>
      </c>
    </row>
    <row r="13107" spans="1:22" x14ac:dyDescent="0.2">
      <c r="A13107" t="s">
        <v>2666</v>
      </c>
      <c r="B13107">
        <v>4</v>
      </c>
      <c r="C13107">
        <v>2010</v>
      </c>
      <c r="E13107" t="s">
        <v>1301</v>
      </c>
      <c r="F13107">
        <v>4.7</v>
      </c>
      <c r="G13107" t="s">
        <v>13550</v>
      </c>
      <c r="H13107" t="s">
        <v>13514</v>
      </c>
      <c r="P13107">
        <v>0.89419999999999999</v>
      </c>
      <c r="Q13107">
        <v>6.1600000000000002E-2</v>
      </c>
      <c r="R13107">
        <v>0</v>
      </c>
      <c r="S13107">
        <v>0.83260000000000001</v>
      </c>
      <c r="U13107">
        <v>1275</v>
      </c>
      <c r="V13107" s="8">
        <v>40155</v>
      </c>
    </row>
    <row r="13108" spans="1:22" x14ac:dyDescent="0.2">
      <c r="A13108" t="s">
        <v>2666</v>
      </c>
      <c r="B13108">
        <v>4</v>
      </c>
      <c r="C13108">
        <v>2010</v>
      </c>
      <c r="E13108" t="s">
        <v>1301</v>
      </c>
      <c r="F13108">
        <v>4.75</v>
      </c>
      <c r="G13108" t="s">
        <v>13551</v>
      </c>
      <c r="H13108" t="s">
        <v>13514</v>
      </c>
      <c r="P13108">
        <v>0.86499999999999999</v>
      </c>
      <c r="Q13108">
        <v>6.0400000000000002E-2</v>
      </c>
      <c r="R13108">
        <v>0</v>
      </c>
      <c r="S13108">
        <v>0.80459999999999998</v>
      </c>
      <c r="U13108">
        <v>250</v>
      </c>
      <c r="V13108" s="8">
        <v>40155</v>
      </c>
    </row>
    <row r="13109" spans="1:22" x14ac:dyDescent="0.2">
      <c r="A13109" t="s">
        <v>2666</v>
      </c>
      <c r="B13109">
        <v>4</v>
      </c>
      <c r="C13109">
        <v>2010</v>
      </c>
      <c r="E13109" t="s">
        <v>1301</v>
      </c>
      <c r="F13109">
        <v>4.8</v>
      </c>
      <c r="G13109" t="s">
        <v>13552</v>
      </c>
      <c r="H13109" t="s">
        <v>13514</v>
      </c>
      <c r="P13109">
        <v>0.83650000000000002</v>
      </c>
      <c r="Q13109">
        <v>5.9200000000000003E-2</v>
      </c>
      <c r="R13109">
        <v>0</v>
      </c>
      <c r="S13109">
        <v>0.77729999999999999</v>
      </c>
      <c r="U13109">
        <v>500</v>
      </c>
      <c r="V13109" s="8">
        <v>40155</v>
      </c>
    </row>
    <row r="13110" spans="1:22" x14ac:dyDescent="0.2">
      <c r="A13110" t="s">
        <v>2666</v>
      </c>
      <c r="B13110">
        <v>4</v>
      </c>
      <c r="C13110">
        <v>2010</v>
      </c>
      <c r="E13110" t="s">
        <v>1301</v>
      </c>
      <c r="F13110">
        <v>4.8499999999999996</v>
      </c>
      <c r="G13110" t="s">
        <v>13553</v>
      </c>
      <c r="H13110" t="s">
        <v>13514</v>
      </c>
      <c r="P13110">
        <v>0.80859999999999999</v>
      </c>
      <c r="Q13110">
        <v>5.8000000000000003E-2</v>
      </c>
      <c r="R13110">
        <v>0</v>
      </c>
      <c r="S13110">
        <v>0.75060000000000004</v>
      </c>
      <c r="U13110">
        <v>525</v>
      </c>
      <c r="V13110" s="8">
        <v>40155</v>
      </c>
    </row>
    <row r="13111" spans="1:22" x14ac:dyDescent="0.2">
      <c r="A13111" t="s">
        <v>2666</v>
      </c>
      <c r="B13111">
        <v>4</v>
      </c>
      <c r="C13111">
        <v>2010</v>
      </c>
      <c r="E13111" t="s">
        <v>1301</v>
      </c>
      <c r="F13111">
        <v>4.9000000000000004</v>
      </c>
      <c r="G13111" t="s">
        <v>13554</v>
      </c>
      <c r="H13111" t="s">
        <v>13514</v>
      </c>
      <c r="P13111">
        <v>0.78139999999999998</v>
      </c>
      <c r="Q13111">
        <v>5.67E-2</v>
      </c>
      <c r="R13111">
        <v>0</v>
      </c>
      <c r="S13111">
        <v>0.72470000000000001</v>
      </c>
      <c r="U13111">
        <v>525</v>
      </c>
      <c r="V13111" s="8">
        <v>40155</v>
      </c>
    </row>
    <row r="13112" spans="1:22" x14ac:dyDescent="0.2">
      <c r="A13112" t="s">
        <v>2666</v>
      </c>
      <c r="B13112">
        <v>4</v>
      </c>
      <c r="C13112">
        <v>2010</v>
      </c>
      <c r="E13112" t="s">
        <v>1301</v>
      </c>
      <c r="F13112">
        <v>4.95</v>
      </c>
      <c r="G13112" t="s">
        <v>13555</v>
      </c>
      <c r="H13112" t="s">
        <v>13514</v>
      </c>
      <c r="P13112">
        <v>0.75490000000000002</v>
      </c>
      <c r="Q13112">
        <v>5.5500000000000001E-2</v>
      </c>
      <c r="R13112">
        <v>0</v>
      </c>
      <c r="S13112">
        <v>0.69940000000000002</v>
      </c>
      <c r="T13112">
        <v>50</v>
      </c>
      <c r="U13112">
        <v>575</v>
      </c>
      <c r="V13112" s="8">
        <v>40155</v>
      </c>
    </row>
    <row r="13113" spans="1:22" x14ac:dyDescent="0.2">
      <c r="A13113" t="s">
        <v>2666</v>
      </c>
      <c r="B13113">
        <v>4</v>
      </c>
      <c r="C13113">
        <v>2010</v>
      </c>
      <c r="E13113" t="s">
        <v>1301</v>
      </c>
      <c r="F13113">
        <v>5</v>
      </c>
      <c r="G13113" t="s">
        <v>13556</v>
      </c>
      <c r="H13113" t="s">
        <v>13514</v>
      </c>
      <c r="J13113">
        <v>0.68899999999999995</v>
      </c>
      <c r="K13113" t="s">
        <v>1245</v>
      </c>
      <c r="N13113">
        <v>0.68899999999999995</v>
      </c>
      <c r="O13113" t="s">
        <v>1245</v>
      </c>
      <c r="P13113">
        <v>0.72899999999999998</v>
      </c>
      <c r="Q13113">
        <v>5.4300000000000001E-2</v>
      </c>
      <c r="R13113">
        <v>0</v>
      </c>
      <c r="S13113">
        <v>0.67469999999999997</v>
      </c>
      <c r="T13113">
        <v>75</v>
      </c>
      <c r="U13113">
        <v>4735</v>
      </c>
      <c r="V13113" s="8">
        <v>40155</v>
      </c>
    </row>
    <row r="13114" spans="1:22" x14ac:dyDescent="0.2">
      <c r="A13114" t="s">
        <v>2666</v>
      </c>
      <c r="B13114">
        <v>4</v>
      </c>
      <c r="C13114">
        <v>2010</v>
      </c>
      <c r="E13114" t="s">
        <v>1301</v>
      </c>
      <c r="F13114">
        <v>5.05</v>
      </c>
      <c r="G13114" t="s">
        <v>13557</v>
      </c>
      <c r="H13114" t="s">
        <v>13514</v>
      </c>
      <c r="P13114">
        <v>0.70379999999999998</v>
      </c>
      <c r="Q13114">
        <v>5.3100000000000001E-2</v>
      </c>
      <c r="R13114">
        <v>0</v>
      </c>
      <c r="S13114">
        <v>0.65069999999999995</v>
      </c>
      <c r="T13114">
        <v>150</v>
      </c>
      <c r="U13114">
        <v>500</v>
      </c>
      <c r="V13114" s="8">
        <v>40155</v>
      </c>
    </row>
    <row r="13115" spans="1:22" x14ac:dyDescent="0.2">
      <c r="A13115" t="s">
        <v>2666</v>
      </c>
      <c r="B13115">
        <v>4</v>
      </c>
      <c r="C13115">
        <v>2010</v>
      </c>
      <c r="E13115" t="s">
        <v>1301</v>
      </c>
      <c r="F13115">
        <v>5.0999999999999996</v>
      </c>
      <c r="G13115" t="s">
        <v>13558</v>
      </c>
      <c r="H13115" t="s">
        <v>13514</v>
      </c>
      <c r="P13115">
        <v>0.67920000000000003</v>
      </c>
      <c r="Q13115">
        <v>5.1900000000000002E-2</v>
      </c>
      <c r="R13115">
        <v>0</v>
      </c>
      <c r="S13115">
        <v>0.62729999999999997</v>
      </c>
      <c r="T13115">
        <v>200</v>
      </c>
      <c r="U13115">
        <v>700</v>
      </c>
      <c r="V13115" s="8">
        <v>40155</v>
      </c>
    </row>
    <row r="13116" spans="1:22" x14ac:dyDescent="0.2">
      <c r="A13116" t="s">
        <v>2666</v>
      </c>
      <c r="B13116">
        <v>4</v>
      </c>
      <c r="C13116">
        <v>2010</v>
      </c>
      <c r="E13116" t="s">
        <v>1301</v>
      </c>
      <c r="F13116">
        <v>5.15</v>
      </c>
      <c r="G13116" t="s">
        <v>13559</v>
      </c>
      <c r="H13116" t="s">
        <v>13514</v>
      </c>
      <c r="P13116">
        <v>0.6552</v>
      </c>
      <c r="Q13116">
        <v>5.0599999999999999E-2</v>
      </c>
      <c r="R13116">
        <v>300</v>
      </c>
      <c r="S13116">
        <v>0.60460000000000003</v>
      </c>
      <c r="U13116">
        <v>375</v>
      </c>
      <c r="V13116" s="8">
        <v>40155</v>
      </c>
    </row>
    <row r="13117" spans="1:22" x14ac:dyDescent="0.2">
      <c r="A13117" t="s">
        <v>2666</v>
      </c>
      <c r="B13117">
        <v>4</v>
      </c>
      <c r="C13117">
        <v>2010</v>
      </c>
      <c r="E13117" t="s">
        <v>1301</v>
      </c>
      <c r="F13117">
        <v>5.2</v>
      </c>
      <c r="G13117" t="s">
        <v>13560</v>
      </c>
      <c r="H13117" t="s">
        <v>13514</v>
      </c>
      <c r="P13117">
        <v>0.63190000000000002</v>
      </c>
      <c r="Q13117">
        <v>4.8500000000000001E-2</v>
      </c>
      <c r="R13117">
        <v>75</v>
      </c>
      <c r="S13117">
        <v>0.58340000000000003</v>
      </c>
      <c r="U13117">
        <v>860</v>
      </c>
      <c r="V13117" s="8">
        <v>40155</v>
      </c>
    </row>
    <row r="13118" spans="1:22" x14ac:dyDescent="0.2">
      <c r="A13118" t="s">
        <v>2666</v>
      </c>
      <c r="B13118">
        <v>4</v>
      </c>
      <c r="C13118">
        <v>2010</v>
      </c>
      <c r="E13118" t="s">
        <v>1301</v>
      </c>
      <c r="F13118">
        <v>5.25</v>
      </c>
      <c r="G13118" t="s">
        <v>13561</v>
      </c>
      <c r="H13118" t="s">
        <v>13514</v>
      </c>
      <c r="J13118">
        <v>0.61609999999999998</v>
      </c>
      <c r="K13118" t="s">
        <v>1245</v>
      </c>
      <c r="P13118">
        <v>0.60929999999999995</v>
      </c>
      <c r="Q13118">
        <v>4.65E-2</v>
      </c>
      <c r="R13118">
        <v>200</v>
      </c>
      <c r="S13118">
        <v>0.56279999999999997</v>
      </c>
      <c r="T13118">
        <v>60</v>
      </c>
      <c r="U13118">
        <v>1835</v>
      </c>
      <c r="V13118" s="8">
        <v>40155</v>
      </c>
    </row>
    <row r="13119" spans="1:22" x14ac:dyDescent="0.2">
      <c r="A13119" t="s">
        <v>2666</v>
      </c>
      <c r="B13119">
        <v>4</v>
      </c>
      <c r="C13119">
        <v>2010</v>
      </c>
      <c r="E13119" t="s">
        <v>1301</v>
      </c>
      <c r="F13119">
        <v>5.3</v>
      </c>
      <c r="G13119" t="s">
        <v>13562</v>
      </c>
      <c r="H13119" t="s">
        <v>13514</v>
      </c>
      <c r="P13119">
        <v>0.58809999999999996</v>
      </c>
      <c r="Q13119">
        <v>4.5199999999999997E-2</v>
      </c>
      <c r="R13119">
        <v>0</v>
      </c>
      <c r="S13119">
        <v>0.54290000000000005</v>
      </c>
      <c r="T13119">
        <v>200</v>
      </c>
      <c r="U13119">
        <v>2175</v>
      </c>
      <c r="V13119" s="8">
        <v>40155</v>
      </c>
    </row>
    <row r="13120" spans="1:22" x14ac:dyDescent="0.2">
      <c r="A13120" t="s">
        <v>2666</v>
      </c>
      <c r="B13120">
        <v>4</v>
      </c>
      <c r="C13120">
        <v>2010</v>
      </c>
      <c r="E13120" t="s">
        <v>1301</v>
      </c>
      <c r="F13120">
        <v>5.35</v>
      </c>
      <c r="G13120" t="s">
        <v>13563</v>
      </c>
      <c r="H13120" t="s">
        <v>13514</v>
      </c>
      <c r="P13120">
        <v>0.56759999999999999</v>
      </c>
      <c r="Q13120">
        <v>4.41E-2</v>
      </c>
      <c r="R13120">
        <v>0</v>
      </c>
      <c r="S13120">
        <v>0.52349999999999997</v>
      </c>
      <c r="T13120">
        <v>200</v>
      </c>
      <c r="U13120">
        <v>3095</v>
      </c>
      <c r="V13120" s="8">
        <v>40155</v>
      </c>
    </row>
    <row r="13121" spans="1:22" x14ac:dyDescent="0.2">
      <c r="A13121" t="s">
        <v>2666</v>
      </c>
      <c r="B13121">
        <v>4</v>
      </c>
      <c r="C13121">
        <v>2010</v>
      </c>
      <c r="E13121" t="s">
        <v>1301</v>
      </c>
      <c r="F13121">
        <v>5.4</v>
      </c>
      <c r="G13121" t="s">
        <v>13564</v>
      </c>
      <c r="H13121" t="s">
        <v>13514</v>
      </c>
      <c r="P13121">
        <v>0.54769999999999996</v>
      </c>
      <c r="Q13121">
        <v>4.2900000000000001E-2</v>
      </c>
      <c r="R13121">
        <v>450</v>
      </c>
      <c r="S13121">
        <v>0.50480000000000003</v>
      </c>
      <c r="U13121">
        <v>975</v>
      </c>
      <c r="V13121" s="8">
        <v>40155</v>
      </c>
    </row>
    <row r="13122" spans="1:22" x14ac:dyDescent="0.2">
      <c r="A13122" t="s">
        <v>2666</v>
      </c>
      <c r="B13122">
        <v>4</v>
      </c>
      <c r="C13122">
        <v>2010</v>
      </c>
      <c r="E13122" t="s">
        <v>1301</v>
      </c>
      <c r="F13122">
        <v>5.45</v>
      </c>
      <c r="G13122" t="s">
        <v>13565</v>
      </c>
      <c r="H13122" t="s">
        <v>13514</v>
      </c>
      <c r="P13122">
        <v>0.52839999999999998</v>
      </c>
      <c r="Q13122">
        <v>4.1799999999999997E-2</v>
      </c>
      <c r="R13122">
        <v>0</v>
      </c>
      <c r="S13122">
        <v>0.48659999999999998</v>
      </c>
      <c r="U13122">
        <v>593</v>
      </c>
      <c r="V13122" s="8">
        <v>40155</v>
      </c>
    </row>
    <row r="13123" spans="1:22" x14ac:dyDescent="0.2">
      <c r="A13123" t="s">
        <v>2666</v>
      </c>
      <c r="B13123">
        <v>4</v>
      </c>
      <c r="C13123">
        <v>2010</v>
      </c>
      <c r="E13123" t="s">
        <v>1301</v>
      </c>
      <c r="F13123">
        <v>5.5</v>
      </c>
      <c r="G13123" t="s">
        <v>13566</v>
      </c>
      <c r="H13123" t="s">
        <v>13514</v>
      </c>
      <c r="J13123">
        <v>0.5111</v>
      </c>
      <c r="K13123" t="s">
        <v>1245</v>
      </c>
      <c r="N13123">
        <v>0.50190000000000001</v>
      </c>
      <c r="O13123" t="s">
        <v>1246</v>
      </c>
      <c r="P13123">
        <v>0.50960000000000005</v>
      </c>
      <c r="Q13123">
        <v>4.0599999999999997E-2</v>
      </c>
      <c r="R13123">
        <v>0</v>
      </c>
      <c r="S13123">
        <v>0.46899999999999997</v>
      </c>
      <c r="U13123">
        <v>5240</v>
      </c>
      <c r="V13123" s="8">
        <v>40155</v>
      </c>
    </row>
    <row r="13124" spans="1:22" x14ac:dyDescent="0.2">
      <c r="A13124" t="s">
        <v>2666</v>
      </c>
      <c r="B13124">
        <v>4</v>
      </c>
      <c r="C13124">
        <v>2010</v>
      </c>
      <c r="E13124" t="s">
        <v>1301</v>
      </c>
      <c r="F13124">
        <v>5.55</v>
      </c>
      <c r="G13124" t="s">
        <v>13567</v>
      </c>
      <c r="H13124" t="s">
        <v>13514</v>
      </c>
      <c r="P13124">
        <v>0.49149999999999999</v>
      </c>
      <c r="Q13124">
        <v>3.95E-2</v>
      </c>
      <c r="R13124">
        <v>0</v>
      </c>
      <c r="S13124">
        <v>0.45200000000000001</v>
      </c>
      <c r="U13124">
        <v>440</v>
      </c>
      <c r="V13124" s="8">
        <v>40155</v>
      </c>
    </row>
    <row r="13125" spans="1:22" x14ac:dyDescent="0.2">
      <c r="A13125" t="s">
        <v>2666</v>
      </c>
      <c r="B13125">
        <v>4</v>
      </c>
      <c r="C13125">
        <v>2010</v>
      </c>
      <c r="E13125" t="s">
        <v>1301</v>
      </c>
      <c r="F13125">
        <v>5.6</v>
      </c>
      <c r="G13125" t="s">
        <v>13568</v>
      </c>
      <c r="H13125" t="s">
        <v>13514</v>
      </c>
      <c r="P13125">
        <v>0.47389999999999999</v>
      </c>
      <c r="Q13125">
        <v>3.8399999999999997E-2</v>
      </c>
      <c r="R13125">
        <v>50</v>
      </c>
      <c r="S13125">
        <v>0.4355</v>
      </c>
      <c r="U13125">
        <v>1570</v>
      </c>
      <c r="V13125" s="8">
        <v>40155</v>
      </c>
    </row>
    <row r="13126" spans="1:22" x14ac:dyDescent="0.2">
      <c r="A13126" t="s">
        <v>2666</v>
      </c>
      <c r="B13126">
        <v>4</v>
      </c>
      <c r="C13126">
        <v>2010</v>
      </c>
      <c r="E13126" t="s">
        <v>1301</v>
      </c>
      <c r="F13126">
        <v>5.65</v>
      </c>
      <c r="G13126" t="s">
        <v>13569</v>
      </c>
      <c r="H13126" t="s">
        <v>13514</v>
      </c>
      <c r="P13126">
        <v>0.45689999999999997</v>
      </c>
      <c r="Q13126">
        <v>3.7400000000000003E-2</v>
      </c>
      <c r="R13126">
        <v>0</v>
      </c>
      <c r="S13126">
        <v>0.41949999999999998</v>
      </c>
      <c r="U13126">
        <v>995</v>
      </c>
      <c r="V13126" s="8">
        <v>40155</v>
      </c>
    </row>
    <row r="13127" spans="1:22" x14ac:dyDescent="0.2">
      <c r="A13127" t="s">
        <v>2666</v>
      </c>
      <c r="B13127">
        <v>4</v>
      </c>
      <c r="C13127">
        <v>2010</v>
      </c>
      <c r="E13127" t="s">
        <v>1301</v>
      </c>
      <c r="F13127">
        <v>5.7</v>
      </c>
      <c r="G13127" t="s">
        <v>13570</v>
      </c>
      <c r="H13127" t="s">
        <v>13514</v>
      </c>
      <c r="P13127">
        <v>0.44040000000000001</v>
      </c>
      <c r="Q13127">
        <v>3.6299999999999999E-2</v>
      </c>
      <c r="R13127">
        <v>0</v>
      </c>
      <c r="S13127">
        <v>0.40410000000000001</v>
      </c>
      <c r="U13127">
        <v>875</v>
      </c>
      <c r="V13127" s="8">
        <v>40155</v>
      </c>
    </row>
    <row r="13128" spans="1:22" x14ac:dyDescent="0.2">
      <c r="A13128" t="s">
        <v>2666</v>
      </c>
      <c r="B13128">
        <v>4</v>
      </c>
      <c r="C13128">
        <v>2010</v>
      </c>
      <c r="E13128" t="s">
        <v>1301</v>
      </c>
      <c r="F13128">
        <v>5.75</v>
      </c>
      <c r="G13128" t="s">
        <v>13571</v>
      </c>
      <c r="H13128" t="s">
        <v>13514</v>
      </c>
      <c r="J13128">
        <v>0.42109999999999997</v>
      </c>
      <c r="K13128" t="s">
        <v>1245</v>
      </c>
      <c r="N13128">
        <v>0.42109999999999997</v>
      </c>
      <c r="O13128" t="s">
        <v>1245</v>
      </c>
      <c r="P13128">
        <v>0.4244</v>
      </c>
      <c r="Q13128">
        <v>3.5200000000000002E-2</v>
      </c>
      <c r="R13128">
        <v>0</v>
      </c>
      <c r="S13128">
        <v>0.38919999999999999</v>
      </c>
      <c r="T13128">
        <v>500</v>
      </c>
      <c r="U13128">
        <v>2265</v>
      </c>
      <c r="V13128" s="8">
        <v>40155</v>
      </c>
    </row>
    <row r="13129" spans="1:22" x14ac:dyDescent="0.2">
      <c r="A13129" t="s">
        <v>2666</v>
      </c>
      <c r="B13129">
        <v>4</v>
      </c>
      <c r="C13129">
        <v>2010</v>
      </c>
      <c r="E13129" t="s">
        <v>1301</v>
      </c>
      <c r="F13129">
        <v>5.8</v>
      </c>
      <c r="G13129" t="s">
        <v>13572</v>
      </c>
      <c r="H13129" t="s">
        <v>13514</v>
      </c>
      <c r="P13129">
        <v>0.40889999999999999</v>
      </c>
      <c r="Q13129">
        <v>3.4200000000000001E-2</v>
      </c>
      <c r="R13129">
        <v>50</v>
      </c>
      <c r="S13129">
        <v>0.37469999999999998</v>
      </c>
      <c r="U13129">
        <v>615</v>
      </c>
      <c r="V13129" s="8">
        <v>40155</v>
      </c>
    </row>
    <row r="13130" spans="1:22" x14ac:dyDescent="0.2">
      <c r="A13130" t="s">
        <v>2666</v>
      </c>
      <c r="B13130">
        <v>4</v>
      </c>
      <c r="C13130">
        <v>2010</v>
      </c>
      <c r="E13130" t="s">
        <v>1301</v>
      </c>
      <c r="F13130">
        <v>5.85</v>
      </c>
      <c r="G13130" t="s">
        <v>13573</v>
      </c>
      <c r="H13130" t="s">
        <v>13514</v>
      </c>
      <c r="P13130">
        <v>0.39400000000000002</v>
      </c>
      <c r="Q13130">
        <v>3.32E-2</v>
      </c>
      <c r="R13130">
        <v>0</v>
      </c>
      <c r="S13130">
        <v>0.36080000000000001</v>
      </c>
      <c r="U13130">
        <v>3005</v>
      </c>
      <c r="V13130" s="8">
        <v>40155</v>
      </c>
    </row>
    <row r="13131" spans="1:22" x14ac:dyDescent="0.2">
      <c r="A13131" t="s">
        <v>2666</v>
      </c>
      <c r="B13131">
        <v>4</v>
      </c>
      <c r="C13131">
        <v>2010</v>
      </c>
      <c r="E13131" t="s">
        <v>1301</v>
      </c>
      <c r="F13131">
        <v>5.9</v>
      </c>
      <c r="G13131" t="s">
        <v>13574</v>
      </c>
      <c r="H13131" t="s">
        <v>13514</v>
      </c>
      <c r="P13131">
        <v>0.3795</v>
      </c>
      <c r="Q13131">
        <v>3.2199999999999999E-2</v>
      </c>
      <c r="R13131">
        <v>0</v>
      </c>
      <c r="S13131">
        <v>0.3473</v>
      </c>
      <c r="U13131">
        <v>2115</v>
      </c>
      <c r="V13131" s="8">
        <v>40155</v>
      </c>
    </row>
    <row r="13132" spans="1:22" x14ac:dyDescent="0.2">
      <c r="A13132" t="s">
        <v>2666</v>
      </c>
      <c r="B13132">
        <v>4</v>
      </c>
      <c r="C13132">
        <v>2010</v>
      </c>
      <c r="E13132" t="s">
        <v>1301</v>
      </c>
      <c r="F13132">
        <v>5.95</v>
      </c>
      <c r="G13132" t="s">
        <v>13575</v>
      </c>
      <c r="H13132" t="s">
        <v>13514</v>
      </c>
      <c r="P13132">
        <v>0.36559999999999998</v>
      </c>
      <c r="Q13132">
        <v>3.1300000000000001E-2</v>
      </c>
      <c r="R13132">
        <v>0</v>
      </c>
      <c r="S13132">
        <v>0.33429999999999999</v>
      </c>
      <c r="U13132">
        <v>375</v>
      </c>
      <c r="V13132" s="8">
        <v>40155</v>
      </c>
    </row>
    <row r="13133" spans="1:22" x14ac:dyDescent="0.2">
      <c r="A13133" t="s">
        <v>2666</v>
      </c>
      <c r="B13133">
        <v>4</v>
      </c>
      <c r="C13133">
        <v>2010</v>
      </c>
      <c r="E13133" t="s">
        <v>1301</v>
      </c>
      <c r="F13133">
        <v>6</v>
      </c>
      <c r="G13133" t="s">
        <v>13576</v>
      </c>
      <c r="H13133" t="s">
        <v>13514</v>
      </c>
      <c r="J13133">
        <v>0.34510000000000002</v>
      </c>
      <c r="K13133" t="s">
        <v>1245</v>
      </c>
      <c r="P13133">
        <v>0.35199999999999998</v>
      </c>
      <c r="Q13133">
        <v>3.0300000000000001E-2</v>
      </c>
      <c r="R13133">
        <v>150</v>
      </c>
      <c r="S13133">
        <v>0.32169999999999999</v>
      </c>
      <c r="T13133">
        <v>300</v>
      </c>
      <c r="U13133">
        <v>11987</v>
      </c>
      <c r="V13133" s="8">
        <v>40155</v>
      </c>
    </row>
    <row r="13134" spans="1:22" x14ac:dyDescent="0.2">
      <c r="A13134" t="s">
        <v>2666</v>
      </c>
      <c r="B13134">
        <v>4</v>
      </c>
      <c r="C13134">
        <v>2010</v>
      </c>
      <c r="E13134" t="s">
        <v>1301</v>
      </c>
      <c r="F13134">
        <v>6.05</v>
      </c>
      <c r="G13134" t="s">
        <v>17502</v>
      </c>
      <c r="H13134" t="s">
        <v>13514</v>
      </c>
      <c r="P13134">
        <v>0.33900000000000002</v>
      </c>
      <c r="Q13134">
        <v>2.9399999999999999E-2</v>
      </c>
      <c r="R13134">
        <v>0</v>
      </c>
      <c r="S13134">
        <v>0.30959999999999999</v>
      </c>
      <c r="U13134">
        <v>146</v>
      </c>
      <c r="V13134" s="8">
        <v>40155</v>
      </c>
    </row>
    <row r="13135" spans="1:22" x14ac:dyDescent="0.2">
      <c r="A13135" t="s">
        <v>2666</v>
      </c>
      <c r="B13135">
        <v>4</v>
      </c>
      <c r="C13135">
        <v>2010</v>
      </c>
      <c r="E13135" t="s">
        <v>1301</v>
      </c>
      <c r="F13135">
        <v>6.1</v>
      </c>
      <c r="G13135" t="s">
        <v>17503</v>
      </c>
      <c r="H13135" t="s">
        <v>13514</v>
      </c>
      <c r="P13135">
        <v>0.32640000000000002</v>
      </c>
      <c r="Q13135">
        <v>2.8500000000000001E-2</v>
      </c>
      <c r="R13135">
        <v>0</v>
      </c>
      <c r="S13135">
        <v>0.2979</v>
      </c>
      <c r="U13135">
        <v>1040</v>
      </c>
      <c r="V13135" s="8">
        <v>40155</v>
      </c>
    </row>
    <row r="13136" spans="1:22" x14ac:dyDescent="0.2">
      <c r="A13136" t="s">
        <v>2666</v>
      </c>
      <c r="B13136">
        <v>4</v>
      </c>
      <c r="C13136">
        <v>2010</v>
      </c>
      <c r="E13136" t="s">
        <v>1301</v>
      </c>
      <c r="F13136">
        <v>6.15</v>
      </c>
      <c r="G13136" t="s">
        <v>17504</v>
      </c>
      <c r="H13136" t="s">
        <v>13514</v>
      </c>
      <c r="P13136">
        <v>0.31419999999999998</v>
      </c>
      <c r="Q13136">
        <v>2.76E-2</v>
      </c>
      <c r="R13136">
        <v>0</v>
      </c>
      <c r="S13136">
        <v>0.28660000000000002</v>
      </c>
      <c r="U13136">
        <v>2419</v>
      </c>
      <c r="V13136" s="8">
        <v>40155</v>
      </c>
    </row>
    <row r="13137" spans="1:22" x14ac:dyDescent="0.2">
      <c r="A13137" t="s">
        <v>2666</v>
      </c>
      <c r="B13137">
        <v>4</v>
      </c>
      <c r="C13137">
        <v>2010</v>
      </c>
      <c r="E13137" t="s">
        <v>1301</v>
      </c>
      <c r="F13137">
        <v>6.2</v>
      </c>
      <c r="G13137" t="s">
        <v>17505</v>
      </c>
      <c r="H13137" t="s">
        <v>13514</v>
      </c>
      <c r="P13137">
        <v>0.3024</v>
      </c>
      <c r="Q13137">
        <v>2.6700000000000002E-2</v>
      </c>
      <c r="R13137">
        <v>0</v>
      </c>
      <c r="S13137">
        <v>0.2757</v>
      </c>
      <c r="U13137">
        <v>841</v>
      </c>
      <c r="V13137" s="8">
        <v>40155</v>
      </c>
    </row>
    <row r="13138" spans="1:22" x14ac:dyDescent="0.2">
      <c r="A13138" t="s">
        <v>2666</v>
      </c>
      <c r="B13138">
        <v>4</v>
      </c>
      <c r="C13138">
        <v>2010</v>
      </c>
      <c r="E13138" t="s">
        <v>1301</v>
      </c>
      <c r="F13138">
        <v>6.25</v>
      </c>
      <c r="G13138" t="s">
        <v>17506</v>
      </c>
      <c r="H13138" t="s">
        <v>13514</v>
      </c>
      <c r="J13138">
        <v>0.28010000000000002</v>
      </c>
      <c r="K13138" t="s">
        <v>1245</v>
      </c>
      <c r="P13138">
        <v>0.29110000000000003</v>
      </c>
      <c r="Q13138">
        <v>2.5899999999999999E-2</v>
      </c>
      <c r="R13138">
        <v>75</v>
      </c>
      <c r="S13138">
        <v>0.26519999999999999</v>
      </c>
      <c r="U13138">
        <v>5426</v>
      </c>
      <c r="V13138" s="8">
        <v>40155</v>
      </c>
    </row>
    <row r="13139" spans="1:22" x14ac:dyDescent="0.2">
      <c r="A13139" t="s">
        <v>2666</v>
      </c>
      <c r="B13139">
        <v>4</v>
      </c>
      <c r="C13139">
        <v>2010</v>
      </c>
      <c r="E13139" t="s">
        <v>1301</v>
      </c>
      <c r="F13139">
        <v>6.3</v>
      </c>
      <c r="G13139" t="s">
        <v>17507</v>
      </c>
      <c r="H13139" t="s">
        <v>13514</v>
      </c>
      <c r="P13139">
        <v>0.28010000000000002</v>
      </c>
      <c r="Q13139">
        <v>2.5100000000000001E-2</v>
      </c>
      <c r="R13139">
        <v>0</v>
      </c>
      <c r="S13139">
        <v>0.255</v>
      </c>
      <c r="U13139">
        <v>215</v>
      </c>
      <c r="V13139" s="8">
        <v>40155</v>
      </c>
    </row>
    <row r="13140" spans="1:22" x14ac:dyDescent="0.2">
      <c r="A13140" t="s">
        <v>2666</v>
      </c>
      <c r="B13140">
        <v>4</v>
      </c>
      <c r="C13140">
        <v>2010</v>
      </c>
      <c r="E13140" t="s">
        <v>1301</v>
      </c>
      <c r="F13140">
        <v>6.35</v>
      </c>
      <c r="G13140" t="s">
        <v>17508</v>
      </c>
      <c r="H13140" t="s">
        <v>13514</v>
      </c>
      <c r="P13140">
        <v>0.26950000000000002</v>
      </c>
      <c r="Q13140">
        <v>2.4199999999999999E-2</v>
      </c>
      <c r="R13140">
        <v>0</v>
      </c>
      <c r="S13140">
        <v>0.24529999999999999</v>
      </c>
      <c r="U13140">
        <v>225</v>
      </c>
      <c r="V13140" s="8">
        <v>40155</v>
      </c>
    </row>
    <row r="13141" spans="1:22" x14ac:dyDescent="0.2">
      <c r="A13141" t="s">
        <v>2666</v>
      </c>
      <c r="B13141">
        <v>4</v>
      </c>
      <c r="C13141">
        <v>2010</v>
      </c>
      <c r="E13141" t="s">
        <v>1301</v>
      </c>
      <c r="F13141">
        <v>6.4</v>
      </c>
      <c r="G13141" t="s">
        <v>17509</v>
      </c>
      <c r="H13141" t="s">
        <v>13514</v>
      </c>
      <c r="P13141">
        <v>0.25929999999999997</v>
      </c>
      <c r="Q13141">
        <v>2.35E-2</v>
      </c>
      <c r="R13141">
        <v>0</v>
      </c>
      <c r="S13141">
        <v>0.23580000000000001</v>
      </c>
      <c r="U13141">
        <v>235</v>
      </c>
      <c r="V13141" s="8">
        <v>40155</v>
      </c>
    </row>
    <row r="13142" spans="1:22" x14ac:dyDescent="0.2">
      <c r="A13142" t="s">
        <v>2666</v>
      </c>
      <c r="B13142">
        <v>4</v>
      </c>
      <c r="C13142">
        <v>2010</v>
      </c>
      <c r="E13142" t="s">
        <v>1301</v>
      </c>
      <c r="F13142">
        <v>6.45</v>
      </c>
      <c r="G13142" t="s">
        <v>17510</v>
      </c>
      <c r="H13142" t="s">
        <v>13514</v>
      </c>
      <c r="P13142">
        <v>0.2495</v>
      </c>
      <c r="Q13142">
        <v>2.2700000000000001E-2</v>
      </c>
      <c r="R13142">
        <v>0</v>
      </c>
      <c r="S13142">
        <v>0.2268</v>
      </c>
      <c r="U13142">
        <v>100</v>
      </c>
      <c r="V13142" s="8">
        <v>40155</v>
      </c>
    </row>
    <row r="13143" spans="1:22" x14ac:dyDescent="0.2">
      <c r="A13143" t="s">
        <v>2666</v>
      </c>
      <c r="B13143">
        <v>4</v>
      </c>
      <c r="C13143">
        <v>2010</v>
      </c>
      <c r="E13143" t="s">
        <v>1301</v>
      </c>
      <c r="F13143">
        <v>6.5</v>
      </c>
      <c r="G13143" t="s">
        <v>17511</v>
      </c>
      <c r="H13143" t="s">
        <v>13514</v>
      </c>
      <c r="I13143">
        <v>0.23</v>
      </c>
      <c r="J13143">
        <v>0.23</v>
      </c>
      <c r="L13143">
        <v>0.23</v>
      </c>
      <c r="N13143">
        <v>0.23</v>
      </c>
      <c r="P13143">
        <v>0.24</v>
      </c>
      <c r="Q13143">
        <v>2.1999999999999999E-2</v>
      </c>
      <c r="R13143">
        <v>0</v>
      </c>
      <c r="S13143">
        <v>0.218</v>
      </c>
      <c r="T13143">
        <v>500</v>
      </c>
      <c r="U13143">
        <v>9405</v>
      </c>
      <c r="V13143" s="8">
        <v>40155</v>
      </c>
    </row>
    <row r="13144" spans="1:22" x14ac:dyDescent="0.2">
      <c r="A13144" t="s">
        <v>2666</v>
      </c>
      <c r="B13144">
        <v>4</v>
      </c>
      <c r="C13144">
        <v>2010</v>
      </c>
      <c r="E13144" t="s">
        <v>1301</v>
      </c>
      <c r="F13144">
        <v>6.6</v>
      </c>
      <c r="G13144" t="s">
        <v>17512</v>
      </c>
      <c r="H13144" t="s">
        <v>13514</v>
      </c>
      <c r="P13144">
        <v>0.22209999999999999</v>
      </c>
      <c r="Q13144">
        <v>2.06E-2</v>
      </c>
      <c r="R13144">
        <v>0</v>
      </c>
      <c r="S13144">
        <v>0.20150000000000001</v>
      </c>
      <c r="V13144" s="8">
        <v>40155</v>
      </c>
    </row>
    <row r="13145" spans="1:22" x14ac:dyDescent="0.2">
      <c r="A13145" t="s">
        <v>2666</v>
      </c>
      <c r="B13145">
        <v>4</v>
      </c>
      <c r="C13145">
        <v>2010</v>
      </c>
      <c r="E13145" t="s">
        <v>1301</v>
      </c>
      <c r="F13145">
        <v>6.65</v>
      </c>
      <c r="G13145" t="s">
        <v>17513</v>
      </c>
      <c r="H13145" t="s">
        <v>13514</v>
      </c>
      <c r="P13145">
        <v>0.21360000000000001</v>
      </c>
      <c r="Q13145">
        <v>0.02</v>
      </c>
      <c r="R13145">
        <v>0</v>
      </c>
      <c r="S13145">
        <v>0.19359999999999999</v>
      </c>
      <c r="U13145">
        <v>281</v>
      </c>
      <c r="V13145" s="8">
        <v>40155</v>
      </c>
    </row>
    <row r="13146" spans="1:22" x14ac:dyDescent="0.2">
      <c r="A13146" t="s">
        <v>2666</v>
      </c>
      <c r="B13146">
        <v>4</v>
      </c>
      <c r="C13146">
        <v>2010</v>
      </c>
      <c r="E13146" t="s">
        <v>1301</v>
      </c>
      <c r="F13146">
        <v>6.7</v>
      </c>
      <c r="G13146" t="s">
        <v>9860</v>
      </c>
      <c r="H13146" t="s">
        <v>13514</v>
      </c>
      <c r="P13146">
        <v>0.2054</v>
      </c>
      <c r="Q13146">
        <v>1.9300000000000001E-2</v>
      </c>
      <c r="R13146">
        <v>0</v>
      </c>
      <c r="S13146">
        <v>0.18609999999999999</v>
      </c>
      <c r="U13146">
        <v>50</v>
      </c>
      <c r="V13146" s="8">
        <v>40155</v>
      </c>
    </row>
    <row r="13147" spans="1:22" x14ac:dyDescent="0.2">
      <c r="A13147" t="s">
        <v>2666</v>
      </c>
      <c r="B13147">
        <v>4</v>
      </c>
      <c r="C13147">
        <v>2010</v>
      </c>
      <c r="E13147" t="s">
        <v>1301</v>
      </c>
      <c r="F13147">
        <v>6.75</v>
      </c>
      <c r="G13147" t="s">
        <v>9861</v>
      </c>
      <c r="H13147" t="s">
        <v>13514</v>
      </c>
      <c r="P13147">
        <v>0.19750000000000001</v>
      </c>
      <c r="Q13147">
        <v>1.8599999999999998E-2</v>
      </c>
      <c r="R13147">
        <v>0</v>
      </c>
      <c r="S13147">
        <v>0.1789</v>
      </c>
      <c r="T13147">
        <v>500</v>
      </c>
      <c r="U13147">
        <v>2850</v>
      </c>
      <c r="V13147" s="8">
        <v>40155</v>
      </c>
    </row>
    <row r="13148" spans="1:22" x14ac:dyDescent="0.2">
      <c r="A13148" t="s">
        <v>2666</v>
      </c>
      <c r="B13148">
        <v>4</v>
      </c>
      <c r="C13148">
        <v>2010</v>
      </c>
      <c r="E13148" t="s">
        <v>1301</v>
      </c>
      <c r="F13148">
        <v>6.8</v>
      </c>
      <c r="G13148" t="s">
        <v>9862</v>
      </c>
      <c r="H13148" t="s">
        <v>13514</v>
      </c>
      <c r="P13148">
        <v>0.18990000000000001</v>
      </c>
      <c r="Q13148">
        <v>1.7999999999999999E-2</v>
      </c>
      <c r="R13148">
        <v>0</v>
      </c>
      <c r="S13148">
        <v>0.1719</v>
      </c>
      <c r="U13148">
        <v>311</v>
      </c>
      <c r="V13148" s="8">
        <v>40155</v>
      </c>
    </row>
    <row r="13149" spans="1:22" x14ac:dyDescent="0.2">
      <c r="A13149" t="s">
        <v>2666</v>
      </c>
      <c r="B13149">
        <v>4</v>
      </c>
      <c r="C13149">
        <v>2010</v>
      </c>
      <c r="E13149" t="s">
        <v>1301</v>
      </c>
      <c r="F13149">
        <v>6.85</v>
      </c>
      <c r="G13149" t="s">
        <v>9863</v>
      </c>
      <c r="H13149" t="s">
        <v>13514</v>
      </c>
      <c r="P13149">
        <v>0.18260000000000001</v>
      </c>
      <c r="Q13149">
        <v>1.7399999999999999E-2</v>
      </c>
      <c r="R13149">
        <v>0</v>
      </c>
      <c r="S13149">
        <v>0.16520000000000001</v>
      </c>
      <c r="T13149">
        <v>100</v>
      </c>
      <c r="U13149">
        <v>855</v>
      </c>
      <c r="V13149" s="8">
        <v>40155</v>
      </c>
    </row>
    <row r="13150" spans="1:22" x14ac:dyDescent="0.2">
      <c r="A13150" t="s">
        <v>2666</v>
      </c>
      <c r="B13150">
        <v>4</v>
      </c>
      <c r="C13150">
        <v>2010</v>
      </c>
      <c r="E13150" t="s">
        <v>1301</v>
      </c>
      <c r="F13150">
        <v>6.9</v>
      </c>
      <c r="G13150" t="s">
        <v>9864</v>
      </c>
      <c r="H13150" t="s">
        <v>13514</v>
      </c>
      <c r="P13150">
        <v>0.17549999999999999</v>
      </c>
      <c r="Q13150">
        <v>1.6799999999999999E-2</v>
      </c>
      <c r="R13150">
        <v>0</v>
      </c>
      <c r="S13150">
        <v>0.15870000000000001</v>
      </c>
      <c r="T13150">
        <v>100</v>
      </c>
      <c r="U13150">
        <v>495</v>
      </c>
      <c r="V13150" s="8">
        <v>40155</v>
      </c>
    </row>
    <row r="13151" spans="1:22" x14ac:dyDescent="0.2">
      <c r="A13151" t="s">
        <v>2666</v>
      </c>
      <c r="B13151">
        <v>4</v>
      </c>
      <c r="C13151">
        <v>2010</v>
      </c>
      <c r="E13151" t="s">
        <v>1301</v>
      </c>
      <c r="F13151">
        <v>7</v>
      </c>
      <c r="G13151" t="s">
        <v>9865</v>
      </c>
      <c r="H13151" t="s">
        <v>13514</v>
      </c>
      <c r="P13151">
        <v>0.16220000000000001</v>
      </c>
      <c r="Q13151">
        <v>1.5699999999999999E-2</v>
      </c>
      <c r="R13151">
        <v>1375</v>
      </c>
      <c r="S13151">
        <v>0.14649999999999999</v>
      </c>
      <c r="T13151">
        <v>400</v>
      </c>
      <c r="U13151">
        <v>10342</v>
      </c>
      <c r="V13151" s="8">
        <v>40155</v>
      </c>
    </row>
    <row r="13152" spans="1:22" x14ac:dyDescent="0.2">
      <c r="A13152" t="s">
        <v>2666</v>
      </c>
      <c r="B13152">
        <v>4</v>
      </c>
      <c r="C13152">
        <v>2010</v>
      </c>
      <c r="E13152" t="s">
        <v>1301</v>
      </c>
      <c r="F13152">
        <v>7.05</v>
      </c>
      <c r="G13152" t="s">
        <v>9866</v>
      </c>
      <c r="H13152" t="s">
        <v>13514</v>
      </c>
      <c r="P13152">
        <v>0.15590000000000001</v>
      </c>
      <c r="Q13152">
        <v>1.5100000000000001E-2</v>
      </c>
      <c r="R13152">
        <v>0</v>
      </c>
      <c r="S13152">
        <v>0.14080000000000001</v>
      </c>
      <c r="U13152">
        <v>100</v>
      </c>
      <c r="V13152" s="8">
        <v>40155</v>
      </c>
    </row>
    <row r="13153" spans="1:22" x14ac:dyDescent="0.2">
      <c r="A13153" t="s">
        <v>2666</v>
      </c>
      <c r="B13153">
        <v>4</v>
      </c>
      <c r="C13153">
        <v>2010</v>
      </c>
      <c r="E13153" t="s">
        <v>1301</v>
      </c>
      <c r="F13153">
        <v>7.1</v>
      </c>
      <c r="G13153" t="s">
        <v>9867</v>
      </c>
      <c r="H13153" t="s">
        <v>13514</v>
      </c>
      <c r="P13153">
        <v>0.14990000000000001</v>
      </c>
      <c r="Q13153">
        <v>1.47E-2</v>
      </c>
      <c r="R13153">
        <v>0</v>
      </c>
      <c r="S13153">
        <v>0.13519999999999999</v>
      </c>
      <c r="U13153">
        <v>300</v>
      </c>
      <c r="V13153" s="8">
        <v>40155</v>
      </c>
    </row>
    <row r="13154" spans="1:22" x14ac:dyDescent="0.2">
      <c r="A13154" t="s">
        <v>2666</v>
      </c>
      <c r="B13154">
        <v>4</v>
      </c>
      <c r="C13154">
        <v>2010</v>
      </c>
      <c r="E13154" t="s">
        <v>1301</v>
      </c>
      <c r="F13154">
        <v>7.15</v>
      </c>
      <c r="G13154" t="s">
        <v>9868</v>
      </c>
      <c r="H13154" t="s">
        <v>13514</v>
      </c>
      <c r="P13154">
        <v>0.14399999999999999</v>
      </c>
      <c r="Q13154">
        <v>1.41E-2</v>
      </c>
      <c r="R13154">
        <v>0</v>
      </c>
      <c r="S13154">
        <v>0.12989999999999999</v>
      </c>
      <c r="U13154">
        <v>150</v>
      </c>
      <c r="V13154" s="8">
        <v>40155</v>
      </c>
    </row>
    <row r="13155" spans="1:22" x14ac:dyDescent="0.2">
      <c r="A13155" t="s">
        <v>2666</v>
      </c>
      <c r="B13155">
        <v>4</v>
      </c>
      <c r="C13155">
        <v>2010</v>
      </c>
      <c r="E13155" t="s">
        <v>1301</v>
      </c>
      <c r="F13155">
        <v>7.2</v>
      </c>
      <c r="G13155" t="s">
        <v>9869</v>
      </c>
      <c r="H13155" t="s">
        <v>13514</v>
      </c>
      <c r="P13155">
        <v>0.1384</v>
      </c>
      <c r="Q13155">
        <v>1.34E-2</v>
      </c>
      <c r="R13155">
        <v>0</v>
      </c>
      <c r="S13155">
        <v>0.125</v>
      </c>
      <c r="U13155">
        <v>475</v>
      </c>
      <c r="V13155" s="8">
        <v>40155</v>
      </c>
    </row>
    <row r="13156" spans="1:22" x14ac:dyDescent="0.2">
      <c r="A13156" t="s">
        <v>2666</v>
      </c>
      <c r="B13156">
        <v>4</v>
      </c>
      <c r="C13156">
        <v>2010</v>
      </c>
      <c r="E13156" t="s">
        <v>1301</v>
      </c>
      <c r="F13156">
        <v>7.25</v>
      </c>
      <c r="G13156" t="s">
        <v>9870</v>
      </c>
      <c r="H13156" t="s">
        <v>13514</v>
      </c>
      <c r="P13156">
        <v>0.13300000000000001</v>
      </c>
      <c r="Q13156">
        <v>1.2800000000000001E-2</v>
      </c>
      <c r="R13156">
        <v>0</v>
      </c>
      <c r="S13156">
        <v>0.1202</v>
      </c>
      <c r="T13156">
        <v>135</v>
      </c>
      <c r="U13156">
        <v>2053</v>
      </c>
      <c r="V13156" s="8">
        <v>40155</v>
      </c>
    </row>
    <row r="13157" spans="1:22" x14ac:dyDescent="0.2">
      <c r="A13157" t="s">
        <v>2666</v>
      </c>
      <c r="B13157">
        <v>4</v>
      </c>
      <c r="C13157">
        <v>2010</v>
      </c>
      <c r="E13157" t="s">
        <v>1301</v>
      </c>
      <c r="F13157">
        <v>7.3</v>
      </c>
      <c r="G13157" t="s">
        <v>13577</v>
      </c>
      <c r="H13157" t="s">
        <v>13514</v>
      </c>
      <c r="P13157">
        <v>0.128</v>
      </c>
      <c r="Q13157">
        <v>1.23E-2</v>
      </c>
      <c r="R13157">
        <v>0</v>
      </c>
      <c r="S13157">
        <v>0.1157</v>
      </c>
      <c r="U13157">
        <v>508</v>
      </c>
      <c r="V13157" s="8">
        <v>40155</v>
      </c>
    </row>
    <row r="13158" spans="1:22" x14ac:dyDescent="0.2">
      <c r="A13158" t="s">
        <v>2666</v>
      </c>
      <c r="B13158">
        <v>4</v>
      </c>
      <c r="C13158">
        <v>2010</v>
      </c>
      <c r="E13158" t="s">
        <v>1301</v>
      </c>
      <c r="F13158">
        <v>7.35</v>
      </c>
      <c r="G13158" t="s">
        <v>13578</v>
      </c>
      <c r="H13158" t="s">
        <v>13514</v>
      </c>
      <c r="P13158">
        <v>0.1232</v>
      </c>
      <c r="Q13158">
        <v>1.1900000000000001E-2</v>
      </c>
      <c r="R13158">
        <v>0</v>
      </c>
      <c r="S13158">
        <v>0.1113</v>
      </c>
      <c r="U13158">
        <v>505</v>
      </c>
      <c r="V13158" s="8">
        <v>40155</v>
      </c>
    </row>
    <row r="13159" spans="1:22" x14ac:dyDescent="0.2">
      <c r="A13159" t="s">
        <v>2666</v>
      </c>
      <c r="B13159">
        <v>4</v>
      </c>
      <c r="C13159">
        <v>2010</v>
      </c>
      <c r="E13159" t="s">
        <v>1301</v>
      </c>
      <c r="F13159">
        <v>7.4</v>
      </c>
      <c r="G13159" t="s">
        <v>13579</v>
      </c>
      <c r="H13159" t="s">
        <v>13514</v>
      </c>
      <c r="P13159">
        <v>0.1186</v>
      </c>
      <c r="Q13159">
        <v>1.15E-2</v>
      </c>
      <c r="R13159">
        <v>0</v>
      </c>
      <c r="S13159">
        <v>0.1071</v>
      </c>
      <c r="U13159">
        <v>1155</v>
      </c>
      <c r="V13159" s="8">
        <v>40155</v>
      </c>
    </row>
    <row r="13160" spans="1:22" x14ac:dyDescent="0.2">
      <c r="A13160" t="s">
        <v>2666</v>
      </c>
      <c r="B13160">
        <v>4</v>
      </c>
      <c r="C13160">
        <v>2010</v>
      </c>
      <c r="E13160" t="s">
        <v>1301</v>
      </c>
      <c r="F13160">
        <v>7.5</v>
      </c>
      <c r="G13160" t="s">
        <v>13580</v>
      </c>
      <c r="H13160" t="s">
        <v>13514</v>
      </c>
      <c r="P13160">
        <v>0.10979999999999999</v>
      </c>
      <c r="Q13160">
        <v>1.0699999999999999E-2</v>
      </c>
      <c r="R13160">
        <v>300</v>
      </c>
      <c r="S13160">
        <v>9.9099999999999994E-2</v>
      </c>
      <c r="U13160">
        <v>9987</v>
      </c>
      <c r="V13160" s="8">
        <v>40155</v>
      </c>
    </row>
    <row r="13161" spans="1:22" x14ac:dyDescent="0.2">
      <c r="A13161" t="s">
        <v>2666</v>
      </c>
      <c r="B13161">
        <v>4</v>
      </c>
      <c r="C13161">
        <v>2010</v>
      </c>
      <c r="E13161" t="s">
        <v>1301</v>
      </c>
      <c r="F13161">
        <v>7.55</v>
      </c>
      <c r="G13161" t="s">
        <v>13581</v>
      </c>
      <c r="H13161" t="s">
        <v>13514</v>
      </c>
      <c r="P13161">
        <v>0.1057</v>
      </c>
      <c r="Q13161">
        <v>1.03E-2</v>
      </c>
      <c r="R13161">
        <v>0</v>
      </c>
      <c r="S13161">
        <v>9.5399999999999999E-2</v>
      </c>
      <c r="U13161">
        <v>555</v>
      </c>
      <c r="V13161" s="8">
        <v>40155</v>
      </c>
    </row>
    <row r="13162" spans="1:22" x14ac:dyDescent="0.2">
      <c r="A13162" t="s">
        <v>2666</v>
      </c>
      <c r="B13162">
        <v>4</v>
      </c>
      <c r="C13162">
        <v>2010</v>
      </c>
      <c r="E13162" t="s">
        <v>1301</v>
      </c>
      <c r="F13162">
        <v>7.6</v>
      </c>
      <c r="G13162" t="s">
        <v>13582</v>
      </c>
      <c r="H13162" t="s">
        <v>13514</v>
      </c>
      <c r="P13162">
        <v>0.1018</v>
      </c>
      <c r="Q13162">
        <v>0.01</v>
      </c>
      <c r="R13162">
        <v>0</v>
      </c>
      <c r="S13162">
        <v>9.1800000000000007E-2</v>
      </c>
      <c r="U13162">
        <v>200</v>
      </c>
      <c r="V13162" s="8">
        <v>40155</v>
      </c>
    </row>
    <row r="13163" spans="1:22" x14ac:dyDescent="0.2">
      <c r="A13163" t="s">
        <v>2666</v>
      </c>
      <c r="B13163">
        <v>4</v>
      </c>
      <c r="C13163">
        <v>2010</v>
      </c>
      <c r="E13163" t="s">
        <v>1301</v>
      </c>
      <c r="F13163">
        <v>7.65</v>
      </c>
      <c r="G13163" t="s">
        <v>13583</v>
      </c>
      <c r="H13163" t="s">
        <v>13514</v>
      </c>
      <c r="P13163">
        <v>9.8000000000000004E-2</v>
      </c>
      <c r="Q13163">
        <v>9.7000000000000003E-3</v>
      </c>
      <c r="R13163">
        <v>0</v>
      </c>
      <c r="S13163">
        <v>8.8300000000000003E-2</v>
      </c>
      <c r="U13163">
        <v>250</v>
      </c>
      <c r="V13163" s="8">
        <v>40155</v>
      </c>
    </row>
    <row r="13164" spans="1:22" x14ac:dyDescent="0.2">
      <c r="A13164" t="s">
        <v>2666</v>
      </c>
      <c r="B13164">
        <v>4</v>
      </c>
      <c r="C13164">
        <v>2010</v>
      </c>
      <c r="E13164" t="s">
        <v>1301</v>
      </c>
      <c r="F13164">
        <v>7.7</v>
      </c>
      <c r="G13164" t="s">
        <v>13584</v>
      </c>
      <c r="H13164" t="s">
        <v>13514</v>
      </c>
      <c r="P13164">
        <v>9.4299999999999995E-2</v>
      </c>
      <c r="Q13164">
        <v>9.2999999999999992E-3</v>
      </c>
      <c r="R13164">
        <v>0</v>
      </c>
      <c r="S13164">
        <v>8.5000000000000006E-2</v>
      </c>
      <c r="U13164">
        <v>200</v>
      </c>
      <c r="V13164" s="8">
        <v>40155</v>
      </c>
    </row>
    <row r="13165" spans="1:22" x14ac:dyDescent="0.2">
      <c r="A13165" t="s">
        <v>2666</v>
      </c>
      <c r="B13165">
        <v>4</v>
      </c>
      <c r="C13165">
        <v>2010</v>
      </c>
      <c r="E13165" t="s">
        <v>1301</v>
      </c>
      <c r="F13165">
        <v>7.75</v>
      </c>
      <c r="G13165" t="s">
        <v>13585</v>
      </c>
      <c r="H13165" t="s">
        <v>13514</v>
      </c>
      <c r="P13165">
        <v>9.0800000000000006E-2</v>
      </c>
      <c r="Q13165">
        <v>8.9999999999999993E-3</v>
      </c>
      <c r="R13165">
        <v>0</v>
      </c>
      <c r="S13165">
        <v>8.1799999999999998E-2</v>
      </c>
      <c r="U13165">
        <v>2365</v>
      </c>
      <c r="V13165" s="8">
        <v>40155</v>
      </c>
    </row>
    <row r="13166" spans="1:22" x14ac:dyDescent="0.2">
      <c r="A13166" t="s">
        <v>2666</v>
      </c>
      <c r="B13166">
        <v>4</v>
      </c>
      <c r="C13166">
        <v>2010</v>
      </c>
      <c r="E13166" t="s">
        <v>1301</v>
      </c>
      <c r="F13166">
        <v>7.8</v>
      </c>
      <c r="G13166" t="s">
        <v>13586</v>
      </c>
      <c r="H13166" t="s">
        <v>13514</v>
      </c>
      <c r="P13166">
        <v>8.7400000000000005E-2</v>
      </c>
      <c r="Q13166">
        <v>8.6999999999999994E-3</v>
      </c>
      <c r="R13166">
        <v>0</v>
      </c>
      <c r="S13166">
        <v>7.8700000000000006E-2</v>
      </c>
      <c r="U13166">
        <v>345</v>
      </c>
      <c r="V13166" s="8">
        <v>40155</v>
      </c>
    </row>
    <row r="13167" spans="1:22" x14ac:dyDescent="0.2">
      <c r="A13167" t="s">
        <v>2666</v>
      </c>
      <c r="B13167">
        <v>4</v>
      </c>
      <c r="C13167">
        <v>2010</v>
      </c>
      <c r="E13167" t="s">
        <v>1301</v>
      </c>
      <c r="F13167">
        <v>7.85</v>
      </c>
      <c r="G13167" t="s">
        <v>13587</v>
      </c>
      <c r="H13167" t="s">
        <v>13514</v>
      </c>
      <c r="P13167">
        <v>8.4099999999999994E-2</v>
      </c>
      <c r="Q13167">
        <v>8.3999999999999995E-3</v>
      </c>
      <c r="R13167">
        <v>0</v>
      </c>
      <c r="S13167">
        <v>7.5700000000000003E-2</v>
      </c>
      <c r="U13167">
        <v>350</v>
      </c>
      <c r="V13167" s="8">
        <v>40155</v>
      </c>
    </row>
    <row r="13168" spans="1:22" x14ac:dyDescent="0.2">
      <c r="A13168" t="s">
        <v>2666</v>
      </c>
      <c r="B13168">
        <v>4</v>
      </c>
      <c r="C13168">
        <v>2010</v>
      </c>
      <c r="E13168" t="s">
        <v>1301</v>
      </c>
      <c r="F13168">
        <v>7.9</v>
      </c>
      <c r="G13168" t="s">
        <v>13588</v>
      </c>
      <c r="H13168" t="s">
        <v>13514</v>
      </c>
      <c r="P13168">
        <v>8.1000000000000003E-2</v>
      </c>
      <c r="Q13168">
        <v>8.0999999999999996E-3</v>
      </c>
      <c r="R13168">
        <v>0</v>
      </c>
      <c r="S13168">
        <v>7.2900000000000006E-2</v>
      </c>
      <c r="U13168">
        <v>765</v>
      </c>
      <c r="V13168" s="8">
        <v>40155</v>
      </c>
    </row>
    <row r="13169" spans="1:22" x14ac:dyDescent="0.2">
      <c r="A13169" t="s">
        <v>2666</v>
      </c>
      <c r="B13169">
        <v>4</v>
      </c>
      <c r="C13169">
        <v>2010</v>
      </c>
      <c r="E13169" t="s">
        <v>1301</v>
      </c>
      <c r="F13169">
        <v>7.95</v>
      </c>
      <c r="G13169" t="s">
        <v>13589</v>
      </c>
      <c r="H13169" t="s">
        <v>13514</v>
      </c>
      <c r="P13169">
        <v>7.8E-2</v>
      </c>
      <c r="Q13169">
        <v>7.7999999999999996E-3</v>
      </c>
      <c r="R13169">
        <v>0</v>
      </c>
      <c r="S13169">
        <v>7.0199999999999999E-2</v>
      </c>
      <c r="U13169">
        <v>125</v>
      </c>
      <c r="V13169" s="8">
        <v>40155</v>
      </c>
    </row>
    <row r="13170" spans="1:22" x14ac:dyDescent="0.2">
      <c r="A13170" t="s">
        <v>2666</v>
      </c>
      <c r="B13170">
        <v>4</v>
      </c>
      <c r="C13170">
        <v>2010</v>
      </c>
      <c r="E13170" t="s">
        <v>1301</v>
      </c>
      <c r="F13170">
        <v>8</v>
      </c>
      <c r="G13170" t="s">
        <v>13590</v>
      </c>
      <c r="H13170" t="s">
        <v>13514</v>
      </c>
      <c r="P13170">
        <v>7.51E-2</v>
      </c>
      <c r="Q13170">
        <v>7.4999999999999997E-3</v>
      </c>
      <c r="R13170">
        <v>900</v>
      </c>
      <c r="S13170">
        <v>6.7599999999999993E-2</v>
      </c>
      <c r="T13170">
        <v>200</v>
      </c>
      <c r="U13170">
        <v>11975</v>
      </c>
      <c r="V13170" s="8">
        <v>40155</v>
      </c>
    </row>
    <row r="13171" spans="1:22" x14ac:dyDescent="0.2">
      <c r="A13171" t="s">
        <v>2666</v>
      </c>
      <c r="B13171">
        <v>4</v>
      </c>
      <c r="C13171">
        <v>2010</v>
      </c>
      <c r="E13171" t="s">
        <v>1301</v>
      </c>
      <c r="F13171">
        <v>8.0500000000000007</v>
      </c>
      <c r="G13171" t="s">
        <v>13591</v>
      </c>
      <c r="H13171" t="s">
        <v>13514</v>
      </c>
      <c r="P13171">
        <v>7.2300000000000003E-2</v>
      </c>
      <c r="Q13171">
        <v>7.3000000000000001E-3</v>
      </c>
      <c r="R13171">
        <v>0</v>
      </c>
      <c r="S13171">
        <v>6.5000000000000002E-2</v>
      </c>
      <c r="U13171">
        <v>30</v>
      </c>
      <c r="V13171" s="8">
        <v>40155</v>
      </c>
    </row>
    <row r="13172" spans="1:22" x14ac:dyDescent="0.2">
      <c r="A13172" t="s">
        <v>2666</v>
      </c>
      <c r="B13172">
        <v>4</v>
      </c>
      <c r="C13172">
        <v>2010</v>
      </c>
      <c r="E13172" t="s">
        <v>1301</v>
      </c>
      <c r="F13172">
        <v>8.1</v>
      </c>
      <c r="G13172" t="s">
        <v>13592</v>
      </c>
      <c r="H13172" t="s">
        <v>13514</v>
      </c>
      <c r="P13172">
        <v>6.9599999999999995E-2</v>
      </c>
      <c r="Q13172">
        <v>7.0000000000000001E-3</v>
      </c>
      <c r="R13172">
        <v>0</v>
      </c>
      <c r="S13172">
        <v>6.2600000000000003E-2</v>
      </c>
      <c r="U13172">
        <v>25</v>
      </c>
      <c r="V13172" s="8">
        <v>40155</v>
      </c>
    </row>
    <row r="13173" spans="1:22" x14ac:dyDescent="0.2">
      <c r="A13173" t="s">
        <v>2666</v>
      </c>
      <c r="B13173">
        <v>4</v>
      </c>
      <c r="C13173">
        <v>2010</v>
      </c>
      <c r="E13173" t="s">
        <v>1301</v>
      </c>
      <c r="F13173">
        <v>8.1999999999999993</v>
      </c>
      <c r="G13173" t="s">
        <v>13593</v>
      </c>
      <c r="H13173" t="s">
        <v>13514</v>
      </c>
      <c r="P13173">
        <v>6.4600000000000005E-2</v>
      </c>
      <c r="Q13173">
        <v>6.6E-3</v>
      </c>
      <c r="R13173">
        <v>0</v>
      </c>
      <c r="S13173">
        <v>5.8000000000000003E-2</v>
      </c>
      <c r="U13173">
        <v>50</v>
      </c>
      <c r="V13173" s="8">
        <v>40155</v>
      </c>
    </row>
    <row r="13174" spans="1:22" x14ac:dyDescent="0.2">
      <c r="A13174" t="s">
        <v>2666</v>
      </c>
      <c r="B13174">
        <v>4</v>
      </c>
      <c r="C13174">
        <v>2010</v>
      </c>
      <c r="E13174" t="s">
        <v>1301</v>
      </c>
      <c r="F13174">
        <v>8.25</v>
      </c>
      <c r="G13174" t="s">
        <v>13594</v>
      </c>
      <c r="H13174" t="s">
        <v>13514</v>
      </c>
      <c r="P13174">
        <v>6.2199999999999998E-2</v>
      </c>
      <c r="Q13174">
        <v>6.3E-3</v>
      </c>
      <c r="R13174">
        <v>0</v>
      </c>
      <c r="S13174">
        <v>5.5899999999999998E-2</v>
      </c>
      <c r="U13174">
        <v>900</v>
      </c>
      <c r="V13174" s="8">
        <v>40155</v>
      </c>
    </row>
    <row r="13175" spans="1:22" x14ac:dyDescent="0.2">
      <c r="A13175" t="s">
        <v>2666</v>
      </c>
      <c r="B13175">
        <v>4</v>
      </c>
      <c r="C13175">
        <v>2010</v>
      </c>
      <c r="E13175" t="s">
        <v>1301</v>
      </c>
      <c r="F13175">
        <v>8.3000000000000007</v>
      </c>
      <c r="G13175" t="s">
        <v>13595</v>
      </c>
      <c r="H13175" t="s">
        <v>13514</v>
      </c>
      <c r="P13175">
        <v>5.9900000000000002E-2</v>
      </c>
      <c r="Q13175">
        <v>6.1000000000000004E-3</v>
      </c>
      <c r="R13175">
        <v>0</v>
      </c>
      <c r="S13175">
        <v>5.3800000000000001E-2</v>
      </c>
      <c r="U13175">
        <v>170</v>
      </c>
      <c r="V13175" s="8">
        <v>40155</v>
      </c>
    </row>
    <row r="13176" spans="1:22" x14ac:dyDescent="0.2">
      <c r="A13176" t="s">
        <v>2666</v>
      </c>
      <c r="B13176">
        <v>4</v>
      </c>
      <c r="C13176">
        <v>2010</v>
      </c>
      <c r="E13176" t="s">
        <v>1301</v>
      </c>
      <c r="F13176">
        <v>8.35</v>
      </c>
      <c r="G13176" t="s">
        <v>13596</v>
      </c>
      <c r="H13176" t="s">
        <v>13514</v>
      </c>
      <c r="P13176">
        <v>5.7700000000000001E-2</v>
      </c>
      <c r="Q13176">
        <v>5.8999999999999999E-3</v>
      </c>
      <c r="R13176">
        <v>0</v>
      </c>
      <c r="S13176">
        <v>5.1799999999999999E-2</v>
      </c>
      <c r="U13176">
        <v>415</v>
      </c>
      <c r="V13176" s="8">
        <v>40155</v>
      </c>
    </row>
    <row r="13177" spans="1:22" x14ac:dyDescent="0.2">
      <c r="A13177" t="s">
        <v>2666</v>
      </c>
      <c r="B13177">
        <v>4</v>
      </c>
      <c r="C13177">
        <v>2010</v>
      </c>
      <c r="E13177" t="s">
        <v>1301</v>
      </c>
      <c r="F13177">
        <v>8.4</v>
      </c>
      <c r="G13177" t="s">
        <v>13597</v>
      </c>
      <c r="H13177" t="s">
        <v>13514</v>
      </c>
      <c r="P13177">
        <v>5.5599999999999997E-2</v>
      </c>
      <c r="Q13177">
        <v>5.7000000000000002E-3</v>
      </c>
      <c r="R13177">
        <v>0</v>
      </c>
      <c r="S13177">
        <v>4.99E-2</v>
      </c>
      <c r="U13177">
        <v>125</v>
      </c>
      <c r="V13177" s="8">
        <v>40155</v>
      </c>
    </row>
    <row r="13178" spans="1:22" x14ac:dyDescent="0.2">
      <c r="A13178" t="s">
        <v>2666</v>
      </c>
      <c r="B13178">
        <v>4</v>
      </c>
      <c r="C13178">
        <v>2010</v>
      </c>
      <c r="E13178" t="s">
        <v>1301</v>
      </c>
      <c r="F13178">
        <v>8.4499999999999993</v>
      </c>
      <c r="G13178" t="s">
        <v>13598</v>
      </c>
      <c r="H13178" t="s">
        <v>13514</v>
      </c>
      <c r="P13178">
        <v>5.3600000000000002E-2</v>
      </c>
      <c r="Q13178">
        <v>5.4999999999999997E-3</v>
      </c>
      <c r="R13178">
        <v>0</v>
      </c>
      <c r="S13178">
        <v>4.8099999999999997E-2</v>
      </c>
      <c r="U13178">
        <v>25</v>
      </c>
      <c r="V13178" s="8">
        <v>40155</v>
      </c>
    </row>
    <row r="13179" spans="1:22" x14ac:dyDescent="0.2">
      <c r="A13179" t="s">
        <v>2666</v>
      </c>
      <c r="B13179">
        <v>4</v>
      </c>
      <c r="C13179">
        <v>2010</v>
      </c>
      <c r="E13179" t="s">
        <v>1301</v>
      </c>
      <c r="F13179">
        <v>8.5</v>
      </c>
      <c r="G13179" t="s">
        <v>13599</v>
      </c>
      <c r="H13179" t="s">
        <v>13514</v>
      </c>
      <c r="P13179">
        <v>5.16E-2</v>
      </c>
      <c r="Q13179">
        <v>5.3E-3</v>
      </c>
      <c r="R13179">
        <v>0</v>
      </c>
      <c r="S13179">
        <v>4.6300000000000001E-2</v>
      </c>
      <c r="U13179">
        <v>4922</v>
      </c>
      <c r="V13179" s="8">
        <v>40155</v>
      </c>
    </row>
    <row r="13180" spans="1:22" x14ac:dyDescent="0.2">
      <c r="A13180" t="s">
        <v>2666</v>
      </c>
      <c r="B13180">
        <v>4</v>
      </c>
      <c r="C13180">
        <v>2010</v>
      </c>
      <c r="E13180" t="s">
        <v>1301</v>
      </c>
      <c r="F13180">
        <v>8.5500000000000007</v>
      </c>
      <c r="G13180" t="s">
        <v>13600</v>
      </c>
      <c r="H13180" t="s">
        <v>13514</v>
      </c>
      <c r="P13180">
        <v>4.9700000000000001E-2</v>
      </c>
      <c r="Q13180">
        <v>5.1000000000000004E-3</v>
      </c>
      <c r="R13180">
        <v>0</v>
      </c>
      <c r="S13180">
        <v>4.4600000000000001E-2</v>
      </c>
      <c r="U13180">
        <v>50</v>
      </c>
      <c r="V13180" s="8">
        <v>40155</v>
      </c>
    </row>
    <row r="13181" spans="1:22" x14ac:dyDescent="0.2">
      <c r="A13181" t="s">
        <v>2666</v>
      </c>
      <c r="B13181">
        <v>4</v>
      </c>
      <c r="C13181">
        <v>2010</v>
      </c>
      <c r="E13181" t="s">
        <v>1301</v>
      </c>
      <c r="F13181">
        <v>8.6</v>
      </c>
      <c r="G13181" t="s">
        <v>13601</v>
      </c>
      <c r="H13181" t="s">
        <v>13514</v>
      </c>
      <c r="P13181">
        <v>4.7899999999999998E-2</v>
      </c>
      <c r="Q13181">
        <v>4.8999999999999998E-3</v>
      </c>
      <c r="R13181">
        <v>0</v>
      </c>
      <c r="S13181">
        <v>4.2999999999999997E-2</v>
      </c>
      <c r="U13181">
        <v>375</v>
      </c>
      <c r="V13181" s="8">
        <v>40155</v>
      </c>
    </row>
    <row r="13182" spans="1:22" x14ac:dyDescent="0.2">
      <c r="A13182" t="s">
        <v>2666</v>
      </c>
      <c r="B13182">
        <v>4</v>
      </c>
      <c r="C13182">
        <v>2010</v>
      </c>
      <c r="E13182" t="s">
        <v>1301</v>
      </c>
      <c r="F13182">
        <v>8.65</v>
      </c>
      <c r="G13182" t="s">
        <v>13602</v>
      </c>
      <c r="H13182" t="s">
        <v>13514</v>
      </c>
      <c r="P13182">
        <v>4.6199999999999998E-2</v>
      </c>
      <c r="Q13182">
        <v>4.7999999999999996E-3</v>
      </c>
      <c r="R13182">
        <v>0</v>
      </c>
      <c r="S13182">
        <v>4.1399999999999999E-2</v>
      </c>
      <c r="U13182">
        <v>825</v>
      </c>
      <c r="V13182" s="8">
        <v>40155</v>
      </c>
    </row>
    <row r="13183" spans="1:22" x14ac:dyDescent="0.2">
      <c r="A13183" t="s">
        <v>2666</v>
      </c>
      <c r="B13183">
        <v>4</v>
      </c>
      <c r="C13183">
        <v>2010</v>
      </c>
      <c r="E13183" t="s">
        <v>1301</v>
      </c>
      <c r="F13183">
        <v>8.6999999999999993</v>
      </c>
      <c r="G13183" t="s">
        <v>13603</v>
      </c>
      <c r="H13183" t="s">
        <v>13514</v>
      </c>
      <c r="P13183">
        <v>4.4499999999999998E-2</v>
      </c>
      <c r="Q13183">
        <v>4.5999999999999999E-3</v>
      </c>
      <c r="R13183">
        <v>0</v>
      </c>
      <c r="S13183">
        <v>3.9899999999999998E-2</v>
      </c>
      <c r="U13183">
        <v>1015</v>
      </c>
      <c r="V13183" s="8">
        <v>40155</v>
      </c>
    </row>
    <row r="13184" spans="1:22" x14ac:dyDescent="0.2">
      <c r="A13184" t="s">
        <v>2666</v>
      </c>
      <c r="B13184">
        <v>4</v>
      </c>
      <c r="C13184">
        <v>2010</v>
      </c>
      <c r="E13184" t="s">
        <v>1301</v>
      </c>
      <c r="F13184">
        <v>8.75</v>
      </c>
      <c r="G13184" t="s">
        <v>13604</v>
      </c>
      <c r="H13184" t="s">
        <v>13514</v>
      </c>
      <c r="P13184">
        <v>4.2900000000000001E-2</v>
      </c>
      <c r="Q13184">
        <v>4.4000000000000003E-3</v>
      </c>
      <c r="R13184">
        <v>0</v>
      </c>
      <c r="S13184">
        <v>3.85E-2</v>
      </c>
      <c r="U13184">
        <v>3475</v>
      </c>
      <c r="V13184" s="8">
        <v>40155</v>
      </c>
    </row>
    <row r="13185" spans="1:22" x14ac:dyDescent="0.2">
      <c r="A13185" t="s">
        <v>2666</v>
      </c>
      <c r="B13185">
        <v>4</v>
      </c>
      <c r="C13185">
        <v>2010</v>
      </c>
      <c r="E13185" t="s">
        <v>1301</v>
      </c>
      <c r="F13185">
        <v>8.8000000000000007</v>
      </c>
      <c r="G13185" t="s">
        <v>13605</v>
      </c>
      <c r="H13185" t="s">
        <v>13514</v>
      </c>
      <c r="P13185">
        <v>4.1300000000000003E-2</v>
      </c>
      <c r="Q13185">
        <v>4.1999999999999997E-3</v>
      </c>
      <c r="R13185">
        <v>0</v>
      </c>
      <c r="S13185">
        <v>3.7100000000000001E-2</v>
      </c>
      <c r="U13185">
        <v>89</v>
      </c>
      <c r="V13185" s="8">
        <v>40155</v>
      </c>
    </row>
    <row r="13186" spans="1:22" x14ac:dyDescent="0.2">
      <c r="A13186" t="s">
        <v>2666</v>
      </c>
      <c r="B13186">
        <v>4</v>
      </c>
      <c r="C13186">
        <v>2010</v>
      </c>
      <c r="E13186" t="s">
        <v>1301</v>
      </c>
      <c r="F13186">
        <v>8.85</v>
      </c>
      <c r="G13186" t="s">
        <v>13606</v>
      </c>
      <c r="H13186" t="s">
        <v>13514</v>
      </c>
      <c r="P13186">
        <v>3.9800000000000002E-2</v>
      </c>
      <c r="Q13186">
        <v>4.1000000000000003E-3</v>
      </c>
      <c r="R13186">
        <v>0</v>
      </c>
      <c r="S13186">
        <v>3.5700000000000003E-2</v>
      </c>
      <c r="U13186">
        <v>50</v>
      </c>
      <c r="V13186" s="8">
        <v>40155</v>
      </c>
    </row>
    <row r="13187" spans="1:22" x14ac:dyDescent="0.2">
      <c r="A13187" t="s">
        <v>2666</v>
      </c>
      <c r="B13187">
        <v>4</v>
      </c>
      <c r="C13187">
        <v>2010</v>
      </c>
      <c r="E13187" t="s">
        <v>1301</v>
      </c>
      <c r="F13187">
        <v>8.9</v>
      </c>
      <c r="G13187" t="s">
        <v>13607</v>
      </c>
      <c r="H13187" t="s">
        <v>13514</v>
      </c>
      <c r="P13187">
        <v>3.8399999999999997E-2</v>
      </c>
      <c r="Q13187">
        <v>4.0000000000000001E-3</v>
      </c>
      <c r="R13187">
        <v>0</v>
      </c>
      <c r="S13187">
        <v>3.44E-2</v>
      </c>
      <c r="U13187">
        <v>200</v>
      </c>
      <c r="V13187" s="8">
        <v>40155</v>
      </c>
    </row>
    <row r="13188" spans="1:22" x14ac:dyDescent="0.2">
      <c r="A13188" t="s">
        <v>2666</v>
      </c>
      <c r="B13188">
        <v>4</v>
      </c>
      <c r="C13188">
        <v>2010</v>
      </c>
      <c r="E13188" t="s">
        <v>1301</v>
      </c>
      <c r="F13188">
        <v>8.9499999999999993</v>
      </c>
      <c r="G13188" t="s">
        <v>13608</v>
      </c>
      <c r="H13188" t="s">
        <v>13514</v>
      </c>
      <c r="P13188">
        <v>3.6999999999999998E-2</v>
      </c>
      <c r="Q13188">
        <v>3.8E-3</v>
      </c>
      <c r="R13188">
        <v>0</v>
      </c>
      <c r="S13188">
        <v>3.32E-2</v>
      </c>
      <c r="U13188">
        <v>15</v>
      </c>
      <c r="V13188" s="8">
        <v>40155</v>
      </c>
    </row>
    <row r="13189" spans="1:22" x14ac:dyDescent="0.2">
      <c r="A13189" t="s">
        <v>2666</v>
      </c>
      <c r="B13189">
        <v>4</v>
      </c>
      <c r="C13189">
        <v>2010</v>
      </c>
      <c r="E13189" t="s">
        <v>1301</v>
      </c>
      <c r="F13189">
        <v>9</v>
      </c>
      <c r="G13189" t="s">
        <v>13609</v>
      </c>
      <c r="H13189" t="s">
        <v>13514</v>
      </c>
      <c r="P13189">
        <v>3.5700000000000003E-2</v>
      </c>
      <c r="Q13189">
        <v>3.7000000000000002E-3</v>
      </c>
      <c r="R13189">
        <v>150</v>
      </c>
      <c r="S13189">
        <v>3.2000000000000001E-2</v>
      </c>
      <c r="T13189">
        <v>500</v>
      </c>
      <c r="U13189">
        <v>8500</v>
      </c>
      <c r="V13189" s="8">
        <v>40155</v>
      </c>
    </row>
    <row r="13190" spans="1:22" x14ac:dyDescent="0.2">
      <c r="A13190" t="s">
        <v>2666</v>
      </c>
      <c r="B13190">
        <v>4</v>
      </c>
      <c r="C13190">
        <v>2010</v>
      </c>
      <c r="E13190" t="s">
        <v>1301</v>
      </c>
      <c r="F13190">
        <v>9.0500000000000007</v>
      </c>
      <c r="G13190" t="s">
        <v>13610</v>
      </c>
      <c r="H13190" t="s">
        <v>13514</v>
      </c>
      <c r="P13190">
        <v>3.44E-2</v>
      </c>
      <c r="Q13190">
        <v>3.5000000000000001E-3</v>
      </c>
      <c r="R13190">
        <v>0</v>
      </c>
      <c r="S13190">
        <v>3.09E-2</v>
      </c>
      <c r="U13190">
        <v>275</v>
      </c>
      <c r="V13190" s="8">
        <v>40155</v>
      </c>
    </row>
    <row r="13191" spans="1:22" x14ac:dyDescent="0.2">
      <c r="A13191" t="s">
        <v>2666</v>
      </c>
      <c r="B13191">
        <v>4</v>
      </c>
      <c r="C13191">
        <v>2010</v>
      </c>
      <c r="E13191" t="s">
        <v>1301</v>
      </c>
      <c r="F13191">
        <v>9.1</v>
      </c>
      <c r="G13191" t="s">
        <v>13611</v>
      </c>
      <c r="H13191" t="s">
        <v>13514</v>
      </c>
      <c r="P13191">
        <v>3.32E-2</v>
      </c>
      <c r="Q13191">
        <v>3.3999999999999998E-3</v>
      </c>
      <c r="R13191">
        <v>0</v>
      </c>
      <c r="S13191">
        <v>2.98E-2</v>
      </c>
      <c r="U13191">
        <v>235</v>
      </c>
      <c r="V13191" s="8">
        <v>40155</v>
      </c>
    </row>
    <row r="13192" spans="1:22" x14ac:dyDescent="0.2">
      <c r="A13192" t="s">
        <v>2666</v>
      </c>
      <c r="B13192">
        <v>4</v>
      </c>
      <c r="C13192">
        <v>2010</v>
      </c>
      <c r="E13192" t="s">
        <v>1301</v>
      </c>
      <c r="F13192">
        <v>9.1999999999999993</v>
      </c>
      <c r="G13192" t="s">
        <v>13612</v>
      </c>
      <c r="H13192" t="s">
        <v>13514</v>
      </c>
      <c r="P13192">
        <v>3.09E-2</v>
      </c>
      <c r="Q13192">
        <v>3.2000000000000002E-3</v>
      </c>
      <c r="R13192">
        <v>0</v>
      </c>
      <c r="S13192">
        <v>2.7699999999999999E-2</v>
      </c>
      <c r="U13192">
        <v>875</v>
      </c>
      <c r="V13192" s="8">
        <v>40155</v>
      </c>
    </row>
    <row r="13193" spans="1:22" x14ac:dyDescent="0.2">
      <c r="A13193" t="s">
        <v>2666</v>
      </c>
      <c r="B13193">
        <v>4</v>
      </c>
      <c r="C13193">
        <v>2010</v>
      </c>
      <c r="E13193" t="s">
        <v>1301</v>
      </c>
      <c r="F13193">
        <v>9.25</v>
      </c>
      <c r="G13193" t="s">
        <v>13613</v>
      </c>
      <c r="H13193" t="s">
        <v>13514</v>
      </c>
      <c r="P13193">
        <v>2.98E-2</v>
      </c>
      <c r="Q13193">
        <v>3.0999999999999999E-3</v>
      </c>
      <c r="R13193">
        <v>0</v>
      </c>
      <c r="S13193">
        <v>2.6700000000000002E-2</v>
      </c>
      <c r="U13193">
        <v>1512</v>
      </c>
      <c r="V13193" s="8">
        <v>40155</v>
      </c>
    </row>
    <row r="13194" spans="1:22" x14ac:dyDescent="0.2">
      <c r="A13194" t="s">
        <v>2666</v>
      </c>
      <c r="B13194">
        <v>4</v>
      </c>
      <c r="C13194">
        <v>2010</v>
      </c>
      <c r="E13194" t="s">
        <v>1301</v>
      </c>
      <c r="F13194">
        <v>9.3000000000000007</v>
      </c>
      <c r="G13194" t="s">
        <v>13614</v>
      </c>
      <c r="H13194" t="s">
        <v>13514</v>
      </c>
      <c r="P13194">
        <v>2.8799999999999999E-2</v>
      </c>
      <c r="Q13194">
        <v>3.0000000000000001E-3</v>
      </c>
      <c r="R13194">
        <v>0</v>
      </c>
      <c r="S13194">
        <v>2.58E-2</v>
      </c>
      <c r="U13194">
        <v>250</v>
      </c>
      <c r="V13194" s="8">
        <v>40155</v>
      </c>
    </row>
    <row r="13195" spans="1:22" x14ac:dyDescent="0.2">
      <c r="A13195" t="s">
        <v>2666</v>
      </c>
      <c r="B13195">
        <v>4</v>
      </c>
      <c r="C13195">
        <v>2010</v>
      </c>
      <c r="E13195" t="s">
        <v>1301</v>
      </c>
      <c r="F13195">
        <v>9.35</v>
      </c>
      <c r="G13195" t="s">
        <v>13615</v>
      </c>
      <c r="H13195" t="s">
        <v>13514</v>
      </c>
      <c r="P13195">
        <v>2.7699999999999999E-2</v>
      </c>
      <c r="Q13195">
        <v>2.8999999999999998E-3</v>
      </c>
      <c r="R13195">
        <v>0</v>
      </c>
      <c r="S13195">
        <v>2.4799999999999999E-2</v>
      </c>
      <c r="U13195">
        <v>730</v>
      </c>
      <c r="V13195" s="8">
        <v>40155</v>
      </c>
    </row>
    <row r="13196" spans="1:22" x14ac:dyDescent="0.2">
      <c r="A13196" t="s">
        <v>2666</v>
      </c>
      <c r="B13196">
        <v>4</v>
      </c>
      <c r="C13196">
        <v>2010</v>
      </c>
      <c r="E13196" t="s">
        <v>1301</v>
      </c>
      <c r="F13196">
        <v>9.4</v>
      </c>
      <c r="G13196" t="s">
        <v>13616</v>
      </c>
      <c r="H13196" t="s">
        <v>13514</v>
      </c>
      <c r="P13196">
        <v>2.6800000000000001E-2</v>
      </c>
      <c r="Q13196">
        <v>2.8E-3</v>
      </c>
      <c r="R13196">
        <v>0</v>
      </c>
      <c r="S13196">
        <v>2.4E-2</v>
      </c>
      <c r="U13196">
        <v>400</v>
      </c>
      <c r="V13196" s="8">
        <v>40155</v>
      </c>
    </row>
    <row r="13197" spans="1:22" x14ac:dyDescent="0.2">
      <c r="A13197" t="s">
        <v>2666</v>
      </c>
      <c r="B13197">
        <v>4</v>
      </c>
      <c r="C13197">
        <v>2010</v>
      </c>
      <c r="E13197" t="s">
        <v>1301</v>
      </c>
      <c r="F13197">
        <v>9.4499999999999993</v>
      </c>
      <c r="G13197" t="s">
        <v>13617</v>
      </c>
      <c r="H13197" t="s">
        <v>13514</v>
      </c>
      <c r="P13197">
        <v>2.58E-2</v>
      </c>
      <c r="Q13197">
        <v>2.7000000000000001E-3</v>
      </c>
      <c r="R13197">
        <v>0</v>
      </c>
      <c r="S13197">
        <v>2.3099999999999999E-2</v>
      </c>
      <c r="U13197">
        <v>50</v>
      </c>
      <c r="V13197" s="8">
        <v>40155</v>
      </c>
    </row>
    <row r="13198" spans="1:22" x14ac:dyDescent="0.2">
      <c r="A13198" t="s">
        <v>2666</v>
      </c>
      <c r="B13198">
        <v>4</v>
      </c>
      <c r="C13198">
        <v>2010</v>
      </c>
      <c r="E13198" t="s">
        <v>1301</v>
      </c>
      <c r="F13198">
        <v>9.5</v>
      </c>
      <c r="G13198" t="s">
        <v>13618</v>
      </c>
      <c r="H13198" t="s">
        <v>13514</v>
      </c>
      <c r="P13198">
        <v>2.4899999999999999E-2</v>
      </c>
      <c r="Q13198">
        <v>2.5999999999999999E-3</v>
      </c>
      <c r="R13198">
        <v>0</v>
      </c>
      <c r="S13198">
        <v>2.23E-2</v>
      </c>
      <c r="U13198">
        <v>1645</v>
      </c>
      <c r="V13198" s="8">
        <v>40155</v>
      </c>
    </row>
    <row r="13199" spans="1:22" x14ac:dyDescent="0.2">
      <c r="A13199" t="s">
        <v>2666</v>
      </c>
      <c r="B13199">
        <v>4</v>
      </c>
      <c r="C13199">
        <v>2010</v>
      </c>
      <c r="E13199" t="s">
        <v>1301</v>
      </c>
      <c r="F13199">
        <v>9.6999999999999993</v>
      </c>
      <c r="G13199" t="s">
        <v>13619</v>
      </c>
      <c r="H13199" t="s">
        <v>13514</v>
      </c>
      <c r="P13199">
        <v>2.1600000000000001E-2</v>
      </c>
      <c r="Q13199">
        <v>2.2000000000000001E-3</v>
      </c>
      <c r="R13199">
        <v>0</v>
      </c>
      <c r="S13199">
        <v>1.9400000000000001E-2</v>
      </c>
      <c r="U13199">
        <v>225</v>
      </c>
      <c r="V13199" s="8">
        <v>40155</v>
      </c>
    </row>
    <row r="13200" spans="1:22" x14ac:dyDescent="0.2">
      <c r="A13200" t="s">
        <v>2666</v>
      </c>
      <c r="B13200">
        <v>4</v>
      </c>
      <c r="C13200">
        <v>2010</v>
      </c>
      <c r="E13200" t="s">
        <v>1301</v>
      </c>
      <c r="F13200">
        <v>9.75</v>
      </c>
      <c r="G13200" t="s">
        <v>13620</v>
      </c>
      <c r="H13200" t="s">
        <v>13514</v>
      </c>
      <c r="P13200">
        <v>2.0899999999999998E-2</v>
      </c>
      <c r="Q13200">
        <v>2.2000000000000001E-3</v>
      </c>
      <c r="R13200">
        <v>0</v>
      </c>
      <c r="S13200">
        <v>1.8700000000000001E-2</v>
      </c>
      <c r="U13200">
        <v>400</v>
      </c>
      <c r="V13200" s="8">
        <v>40155</v>
      </c>
    </row>
    <row r="13201" spans="1:22" x14ac:dyDescent="0.2">
      <c r="A13201" t="s">
        <v>2666</v>
      </c>
      <c r="B13201">
        <v>4</v>
      </c>
      <c r="C13201">
        <v>2010</v>
      </c>
      <c r="E13201" t="s">
        <v>1301</v>
      </c>
      <c r="F13201">
        <v>9.85</v>
      </c>
      <c r="G13201" t="s">
        <v>13621</v>
      </c>
      <c r="H13201" t="s">
        <v>13514</v>
      </c>
      <c r="P13201">
        <v>1.95E-2</v>
      </c>
      <c r="Q13201">
        <v>2.0999999999999999E-3</v>
      </c>
      <c r="R13201">
        <v>0</v>
      </c>
      <c r="S13201">
        <v>1.7399999999999999E-2</v>
      </c>
      <c r="U13201">
        <v>50</v>
      </c>
      <c r="V13201" s="8">
        <v>40155</v>
      </c>
    </row>
    <row r="13202" spans="1:22" x14ac:dyDescent="0.2">
      <c r="A13202" t="s">
        <v>2666</v>
      </c>
      <c r="B13202">
        <v>4</v>
      </c>
      <c r="C13202">
        <v>2010</v>
      </c>
      <c r="E13202" t="s">
        <v>1301</v>
      </c>
      <c r="F13202">
        <v>9.9499999999999993</v>
      </c>
      <c r="G13202" t="s">
        <v>13622</v>
      </c>
      <c r="H13202" t="s">
        <v>13514</v>
      </c>
      <c r="P13202">
        <v>1.8200000000000001E-2</v>
      </c>
      <c r="Q13202">
        <v>1.9E-3</v>
      </c>
      <c r="R13202">
        <v>0</v>
      </c>
      <c r="S13202">
        <v>1.6299999999999999E-2</v>
      </c>
      <c r="U13202">
        <v>300</v>
      </c>
      <c r="V13202" s="8">
        <v>40155</v>
      </c>
    </row>
    <row r="13203" spans="1:22" x14ac:dyDescent="0.2">
      <c r="A13203" t="s">
        <v>2666</v>
      </c>
      <c r="B13203">
        <v>4</v>
      </c>
      <c r="C13203">
        <v>2010</v>
      </c>
      <c r="E13203" t="s">
        <v>5087</v>
      </c>
      <c r="F13203">
        <v>10</v>
      </c>
      <c r="G13203" t="s">
        <v>13623</v>
      </c>
      <c r="H13203" t="s">
        <v>13624</v>
      </c>
      <c r="P13203">
        <v>4.7853000000000003</v>
      </c>
      <c r="Q13203">
        <v>-9.1899999999999996E-2</v>
      </c>
      <c r="R13203">
        <v>0</v>
      </c>
      <c r="S13203">
        <v>4.8772000000000002</v>
      </c>
      <c r="U13203">
        <v>2020</v>
      </c>
      <c r="V13203" s="8">
        <v>40155</v>
      </c>
    </row>
    <row r="13204" spans="1:22" x14ac:dyDescent="0.2">
      <c r="A13204" t="s">
        <v>2666</v>
      </c>
      <c r="B13204">
        <v>4</v>
      </c>
      <c r="C13204">
        <v>2010</v>
      </c>
      <c r="E13204" t="s">
        <v>5087</v>
      </c>
      <c r="F13204">
        <v>10.1</v>
      </c>
      <c r="G13204" t="s">
        <v>13625</v>
      </c>
      <c r="H13204" t="s">
        <v>13624</v>
      </c>
      <c r="P13204">
        <v>4.8840000000000003</v>
      </c>
      <c r="Q13204">
        <v>-9.1999999999999998E-2</v>
      </c>
      <c r="R13204">
        <v>0</v>
      </c>
      <c r="S13204">
        <v>4.976</v>
      </c>
      <c r="U13204">
        <v>150</v>
      </c>
      <c r="V13204" s="8">
        <v>40155</v>
      </c>
    </row>
    <row r="13205" spans="1:22" x14ac:dyDescent="0.2">
      <c r="A13205" t="s">
        <v>2666</v>
      </c>
      <c r="B13205">
        <v>4</v>
      </c>
      <c r="C13205">
        <v>2010</v>
      </c>
      <c r="E13205" t="s">
        <v>5087</v>
      </c>
      <c r="F13205">
        <v>10.199999999999999</v>
      </c>
      <c r="G13205" t="s">
        <v>13626</v>
      </c>
      <c r="H13205" t="s">
        <v>13624</v>
      </c>
      <c r="P13205">
        <v>4.9828999999999999</v>
      </c>
      <c r="Q13205">
        <v>-9.2100000000000001E-2</v>
      </c>
      <c r="R13205">
        <v>0</v>
      </c>
      <c r="S13205">
        <v>5.0750000000000002</v>
      </c>
      <c r="U13205">
        <v>10</v>
      </c>
      <c r="V13205" s="8">
        <v>40155</v>
      </c>
    </row>
    <row r="13206" spans="1:22" x14ac:dyDescent="0.2">
      <c r="A13206" t="s">
        <v>2666</v>
      </c>
      <c r="B13206">
        <v>4</v>
      </c>
      <c r="C13206">
        <v>2010</v>
      </c>
      <c r="E13206" t="s">
        <v>5087</v>
      </c>
      <c r="F13206">
        <v>10.25</v>
      </c>
      <c r="G13206" t="s">
        <v>13627</v>
      </c>
      <c r="H13206" t="s">
        <v>13624</v>
      </c>
      <c r="P13206">
        <v>5.0323000000000002</v>
      </c>
      <c r="Q13206">
        <v>-9.2200000000000004E-2</v>
      </c>
      <c r="R13206">
        <v>0</v>
      </c>
      <c r="S13206">
        <v>5.1245000000000003</v>
      </c>
      <c r="U13206">
        <v>155</v>
      </c>
      <c r="V13206" s="8">
        <v>40155</v>
      </c>
    </row>
    <row r="13207" spans="1:22" x14ac:dyDescent="0.2">
      <c r="A13207" t="s">
        <v>2666</v>
      </c>
      <c r="B13207">
        <v>4</v>
      </c>
      <c r="C13207">
        <v>2010</v>
      </c>
      <c r="E13207" t="s">
        <v>5087</v>
      </c>
      <c r="F13207">
        <v>10.3</v>
      </c>
      <c r="G13207" t="s">
        <v>13628</v>
      </c>
      <c r="H13207" t="s">
        <v>13624</v>
      </c>
      <c r="P13207">
        <v>5.0818000000000003</v>
      </c>
      <c r="Q13207">
        <v>-9.2200000000000004E-2</v>
      </c>
      <c r="R13207">
        <v>0</v>
      </c>
      <c r="S13207">
        <v>5.1740000000000004</v>
      </c>
      <c r="U13207">
        <v>40</v>
      </c>
      <c r="V13207" s="8">
        <v>40155</v>
      </c>
    </row>
    <row r="13208" spans="1:22" x14ac:dyDescent="0.2">
      <c r="A13208" t="s">
        <v>2666</v>
      </c>
      <c r="B13208">
        <v>4</v>
      </c>
      <c r="C13208">
        <v>2010</v>
      </c>
      <c r="E13208" t="s">
        <v>5087</v>
      </c>
      <c r="F13208">
        <v>10.4</v>
      </c>
      <c r="G13208" t="s">
        <v>13629</v>
      </c>
      <c r="H13208" t="s">
        <v>13624</v>
      </c>
      <c r="P13208">
        <v>5.1807999999999996</v>
      </c>
      <c r="Q13208">
        <v>-9.2299999999999993E-2</v>
      </c>
      <c r="R13208">
        <v>0</v>
      </c>
      <c r="S13208">
        <v>5.2731000000000003</v>
      </c>
      <c r="U13208">
        <v>125</v>
      </c>
      <c r="V13208" s="8">
        <v>40155</v>
      </c>
    </row>
    <row r="13209" spans="1:22" x14ac:dyDescent="0.2">
      <c r="A13209" t="s">
        <v>2666</v>
      </c>
      <c r="B13209">
        <v>4</v>
      </c>
      <c r="C13209">
        <v>2010</v>
      </c>
      <c r="E13209" t="s">
        <v>5087</v>
      </c>
      <c r="F13209">
        <v>10.45</v>
      </c>
      <c r="G13209" t="s">
        <v>13630</v>
      </c>
      <c r="H13209" t="s">
        <v>13624</v>
      </c>
      <c r="P13209">
        <v>5.2302999999999997</v>
      </c>
      <c r="Q13209">
        <v>-9.2299999999999993E-2</v>
      </c>
      <c r="R13209">
        <v>0</v>
      </c>
      <c r="S13209">
        <v>5.3226000000000004</v>
      </c>
      <c r="U13209">
        <v>100</v>
      </c>
      <c r="V13209" s="8">
        <v>40155</v>
      </c>
    </row>
    <row r="13210" spans="1:22" x14ac:dyDescent="0.2">
      <c r="A13210" t="s">
        <v>2666</v>
      </c>
      <c r="B13210">
        <v>4</v>
      </c>
      <c r="C13210">
        <v>2010</v>
      </c>
      <c r="E13210" t="s">
        <v>5087</v>
      </c>
      <c r="F13210">
        <v>10.5</v>
      </c>
      <c r="G13210" t="s">
        <v>13631</v>
      </c>
      <c r="H13210" t="s">
        <v>13624</v>
      </c>
      <c r="P13210">
        <v>5.2797999999999998</v>
      </c>
      <c r="Q13210">
        <v>-9.2399999999999996E-2</v>
      </c>
      <c r="R13210">
        <v>0</v>
      </c>
      <c r="S13210">
        <v>5.3722000000000003</v>
      </c>
      <c r="U13210">
        <v>30</v>
      </c>
      <c r="V13210" s="8">
        <v>40155</v>
      </c>
    </row>
    <row r="13211" spans="1:22" x14ac:dyDescent="0.2">
      <c r="A13211" t="s">
        <v>2666</v>
      </c>
      <c r="B13211">
        <v>4</v>
      </c>
      <c r="C13211">
        <v>2010</v>
      </c>
      <c r="E13211" t="s">
        <v>5087</v>
      </c>
      <c r="F13211">
        <v>10.55</v>
      </c>
      <c r="G13211" t="s">
        <v>13632</v>
      </c>
      <c r="H13211" t="s">
        <v>13624</v>
      </c>
      <c r="P13211">
        <v>5.3292999999999999</v>
      </c>
      <c r="Q13211">
        <v>-9.2499999999999999E-2</v>
      </c>
      <c r="R13211">
        <v>0</v>
      </c>
      <c r="S13211">
        <v>5.4218000000000002</v>
      </c>
      <c r="U13211">
        <v>60</v>
      </c>
      <c r="V13211" s="8">
        <v>40155</v>
      </c>
    </row>
    <row r="13212" spans="1:22" x14ac:dyDescent="0.2">
      <c r="A13212" t="s">
        <v>2666</v>
      </c>
      <c r="B13212">
        <v>4</v>
      </c>
      <c r="C13212">
        <v>2010</v>
      </c>
      <c r="E13212" t="s">
        <v>5087</v>
      </c>
      <c r="F13212">
        <v>10.6</v>
      </c>
      <c r="G13212" t="s">
        <v>13633</v>
      </c>
      <c r="H13212" t="s">
        <v>13624</v>
      </c>
      <c r="P13212">
        <v>5.3788999999999998</v>
      </c>
      <c r="Q13212">
        <v>-9.2499999999999999E-2</v>
      </c>
      <c r="R13212">
        <v>0</v>
      </c>
      <c r="S13212">
        <v>5.4714</v>
      </c>
      <c r="U13212">
        <v>25</v>
      </c>
      <c r="V13212" s="8">
        <v>40155</v>
      </c>
    </row>
    <row r="13213" spans="1:22" x14ac:dyDescent="0.2">
      <c r="A13213" t="s">
        <v>2666</v>
      </c>
      <c r="B13213">
        <v>4</v>
      </c>
      <c r="C13213">
        <v>2010</v>
      </c>
      <c r="E13213" t="s">
        <v>5087</v>
      </c>
      <c r="F13213">
        <v>10.9</v>
      </c>
      <c r="G13213" t="s">
        <v>13634</v>
      </c>
      <c r="H13213" t="s">
        <v>13624</v>
      </c>
      <c r="P13213">
        <v>5.6764999999999999</v>
      </c>
      <c r="Q13213">
        <v>-9.2700000000000005E-2</v>
      </c>
      <c r="R13213">
        <v>0</v>
      </c>
      <c r="S13213">
        <v>5.7691999999999997</v>
      </c>
      <c r="U13213">
        <v>50</v>
      </c>
      <c r="V13213" s="8">
        <v>40155</v>
      </c>
    </row>
    <row r="13214" spans="1:22" x14ac:dyDescent="0.2">
      <c r="A13214" t="s">
        <v>2666</v>
      </c>
      <c r="B13214">
        <v>4</v>
      </c>
      <c r="C13214">
        <v>2010</v>
      </c>
      <c r="E13214" t="s">
        <v>5087</v>
      </c>
      <c r="F13214">
        <v>13</v>
      </c>
      <c r="G13214" t="s">
        <v>13635</v>
      </c>
      <c r="H13214" t="s">
        <v>13624</v>
      </c>
      <c r="P13214">
        <v>7.7679</v>
      </c>
      <c r="Q13214">
        <v>-9.3299999999999994E-2</v>
      </c>
      <c r="R13214">
        <v>0</v>
      </c>
      <c r="S13214">
        <v>7.8612000000000002</v>
      </c>
      <c r="V13214" s="8">
        <v>40155</v>
      </c>
    </row>
    <row r="13215" spans="1:22" x14ac:dyDescent="0.2">
      <c r="A13215" t="s">
        <v>2666</v>
      </c>
      <c r="B13215">
        <v>4</v>
      </c>
      <c r="C13215">
        <v>2010</v>
      </c>
      <c r="E13215" t="s">
        <v>5087</v>
      </c>
      <c r="F13215">
        <v>2</v>
      </c>
      <c r="G13215" t="s">
        <v>13636</v>
      </c>
      <c r="H13215" t="s">
        <v>13624</v>
      </c>
      <c r="P13215">
        <v>6.9999999999999999E-4</v>
      </c>
      <c r="Q13215">
        <v>-1E-4</v>
      </c>
      <c r="R13215">
        <v>0</v>
      </c>
      <c r="S13215">
        <v>8.0000000000000004E-4</v>
      </c>
      <c r="U13215">
        <v>600</v>
      </c>
      <c r="V13215" s="8">
        <v>40155</v>
      </c>
    </row>
    <row r="13216" spans="1:22" x14ac:dyDescent="0.2">
      <c r="A13216" t="s">
        <v>2666</v>
      </c>
      <c r="B13216">
        <v>4</v>
      </c>
      <c r="C13216">
        <v>2010</v>
      </c>
      <c r="E13216" t="s">
        <v>5087</v>
      </c>
      <c r="F13216">
        <v>2.5</v>
      </c>
      <c r="G13216" t="s">
        <v>13637</v>
      </c>
      <c r="H13216" t="s">
        <v>13624</v>
      </c>
      <c r="P13216">
        <v>5.1000000000000004E-3</v>
      </c>
      <c r="Q13216">
        <v>-8.0000000000000004E-4</v>
      </c>
      <c r="R13216">
        <v>0</v>
      </c>
      <c r="S13216">
        <v>5.8999999999999999E-3</v>
      </c>
      <c r="U13216">
        <v>700</v>
      </c>
      <c r="V13216" s="8">
        <v>40155</v>
      </c>
    </row>
    <row r="13217" spans="1:22" x14ac:dyDescent="0.2">
      <c r="A13217" t="s">
        <v>2666</v>
      </c>
      <c r="B13217">
        <v>4</v>
      </c>
      <c r="C13217">
        <v>2010</v>
      </c>
      <c r="E13217" t="s">
        <v>5087</v>
      </c>
      <c r="F13217">
        <v>3</v>
      </c>
      <c r="G13217" t="s">
        <v>13638</v>
      </c>
      <c r="H13217" t="s">
        <v>13624</v>
      </c>
      <c r="P13217">
        <v>2.1100000000000001E-2</v>
      </c>
      <c r="Q13217">
        <v>-3.0000000000000001E-3</v>
      </c>
      <c r="R13217">
        <v>50</v>
      </c>
      <c r="S13217">
        <v>2.41E-2</v>
      </c>
      <c r="T13217">
        <v>10000</v>
      </c>
      <c r="U13217">
        <v>13222</v>
      </c>
      <c r="V13217" s="8">
        <v>40155</v>
      </c>
    </row>
    <row r="13218" spans="1:22" x14ac:dyDescent="0.2">
      <c r="A13218" t="s">
        <v>2666</v>
      </c>
      <c r="B13218">
        <v>4</v>
      </c>
      <c r="C13218">
        <v>2010</v>
      </c>
      <c r="E13218" t="s">
        <v>5087</v>
      </c>
      <c r="F13218">
        <v>3.25</v>
      </c>
      <c r="G13218" t="s">
        <v>13639</v>
      </c>
      <c r="H13218" t="s">
        <v>13624</v>
      </c>
      <c r="P13218">
        <v>3.7400000000000003E-2</v>
      </c>
      <c r="Q13218">
        <v>-4.8999999999999998E-3</v>
      </c>
      <c r="R13218">
        <v>0</v>
      </c>
      <c r="S13218">
        <v>4.2299999999999997E-2</v>
      </c>
      <c r="U13218">
        <v>1575</v>
      </c>
      <c r="V13218" s="8">
        <v>40155</v>
      </c>
    </row>
    <row r="13219" spans="1:22" x14ac:dyDescent="0.2">
      <c r="A13219" t="s">
        <v>2666</v>
      </c>
      <c r="B13219">
        <v>4</v>
      </c>
      <c r="C13219">
        <v>2010</v>
      </c>
      <c r="E13219" t="s">
        <v>5087</v>
      </c>
      <c r="F13219">
        <v>3.5</v>
      </c>
      <c r="G13219" t="s">
        <v>13640</v>
      </c>
      <c r="H13219" t="s">
        <v>13624</v>
      </c>
      <c r="P13219">
        <v>6.1600000000000002E-2</v>
      </c>
      <c r="Q13219">
        <v>-8.2000000000000007E-3</v>
      </c>
      <c r="R13219">
        <v>3650</v>
      </c>
      <c r="S13219">
        <v>6.9800000000000001E-2</v>
      </c>
      <c r="T13219">
        <v>11100</v>
      </c>
      <c r="U13219">
        <v>15130</v>
      </c>
      <c r="V13219" s="8">
        <v>40155</v>
      </c>
    </row>
    <row r="13220" spans="1:22" x14ac:dyDescent="0.2">
      <c r="A13220" t="s">
        <v>2666</v>
      </c>
      <c r="B13220">
        <v>4</v>
      </c>
      <c r="C13220">
        <v>2010</v>
      </c>
      <c r="E13220" t="s">
        <v>5087</v>
      </c>
      <c r="F13220">
        <v>3.75</v>
      </c>
      <c r="G13220" t="s">
        <v>13641</v>
      </c>
      <c r="H13220" t="s">
        <v>13624</v>
      </c>
      <c r="P13220">
        <v>9.7699999999999995E-2</v>
      </c>
      <c r="Q13220">
        <v>-1.18E-2</v>
      </c>
      <c r="R13220">
        <v>0</v>
      </c>
      <c r="S13220">
        <v>0.1095</v>
      </c>
      <c r="T13220">
        <v>225</v>
      </c>
      <c r="U13220">
        <v>1660</v>
      </c>
      <c r="V13220" s="8">
        <v>40155</v>
      </c>
    </row>
    <row r="13221" spans="1:22" x14ac:dyDescent="0.2">
      <c r="A13221" t="s">
        <v>2666</v>
      </c>
      <c r="B13221">
        <v>4</v>
      </c>
      <c r="C13221">
        <v>2010</v>
      </c>
      <c r="E13221" t="s">
        <v>5087</v>
      </c>
      <c r="F13221">
        <v>3.9</v>
      </c>
      <c r="G13221" t="s">
        <v>13642</v>
      </c>
      <c r="H13221" t="s">
        <v>13624</v>
      </c>
      <c r="P13221">
        <v>0.12540000000000001</v>
      </c>
      <c r="Q13221">
        <v>-1.44E-2</v>
      </c>
      <c r="R13221">
        <v>0</v>
      </c>
      <c r="S13221">
        <v>0.13980000000000001</v>
      </c>
      <c r="V13221" s="8">
        <v>40155</v>
      </c>
    </row>
    <row r="13222" spans="1:22" x14ac:dyDescent="0.2">
      <c r="A13222" t="s">
        <v>2666</v>
      </c>
      <c r="B13222">
        <v>4</v>
      </c>
      <c r="C13222">
        <v>2010</v>
      </c>
      <c r="E13222" t="s">
        <v>5087</v>
      </c>
      <c r="F13222">
        <v>4</v>
      </c>
      <c r="G13222" t="s">
        <v>13643</v>
      </c>
      <c r="H13222" t="s">
        <v>13624</v>
      </c>
      <c r="L13222">
        <v>0.15989999999999999</v>
      </c>
      <c r="M13222" t="s">
        <v>1246</v>
      </c>
      <c r="P13222">
        <v>0.14660000000000001</v>
      </c>
      <c r="Q13222">
        <v>-1.6199999999999999E-2</v>
      </c>
      <c r="R13222">
        <v>600</v>
      </c>
      <c r="S13222">
        <v>0.1628</v>
      </c>
      <c r="T13222">
        <v>1600</v>
      </c>
      <c r="U13222">
        <v>15781</v>
      </c>
      <c r="V13222" s="8">
        <v>40155</v>
      </c>
    </row>
    <row r="13223" spans="1:22" x14ac:dyDescent="0.2">
      <c r="A13223" t="s">
        <v>2666</v>
      </c>
      <c r="B13223">
        <v>4</v>
      </c>
      <c r="C13223">
        <v>2010</v>
      </c>
      <c r="E13223" t="s">
        <v>5087</v>
      </c>
      <c r="F13223">
        <v>4.0999999999999996</v>
      </c>
      <c r="G13223" t="s">
        <v>13644</v>
      </c>
      <c r="H13223" t="s">
        <v>13624</v>
      </c>
      <c r="N13223">
        <v>0.24990000000000001</v>
      </c>
      <c r="O13223" t="s">
        <v>1246</v>
      </c>
      <c r="Q13223">
        <v>0</v>
      </c>
      <c r="R13223">
        <v>0</v>
      </c>
      <c r="V13223" s="8">
        <v>40155</v>
      </c>
    </row>
    <row r="13224" spans="1:22" x14ac:dyDescent="0.2">
      <c r="A13224" t="s">
        <v>2666</v>
      </c>
      <c r="B13224">
        <v>4</v>
      </c>
      <c r="C13224">
        <v>2010</v>
      </c>
      <c r="E13224" t="s">
        <v>5087</v>
      </c>
      <c r="F13224">
        <v>4.2</v>
      </c>
      <c r="G13224" t="s">
        <v>13645</v>
      </c>
      <c r="H13224" t="s">
        <v>13624</v>
      </c>
      <c r="P13224">
        <v>0.1961</v>
      </c>
      <c r="Q13224">
        <v>-2.0400000000000001E-2</v>
      </c>
      <c r="R13224">
        <v>0</v>
      </c>
      <c r="S13224">
        <v>0.2165</v>
      </c>
      <c r="U13224">
        <v>1</v>
      </c>
      <c r="V13224" s="8">
        <v>40155</v>
      </c>
    </row>
    <row r="13225" spans="1:22" x14ac:dyDescent="0.2">
      <c r="A13225" t="s">
        <v>2666</v>
      </c>
      <c r="B13225">
        <v>4</v>
      </c>
      <c r="C13225">
        <v>2010</v>
      </c>
      <c r="E13225" t="s">
        <v>5087</v>
      </c>
      <c r="F13225">
        <v>4.25</v>
      </c>
      <c r="G13225" t="s">
        <v>13646</v>
      </c>
      <c r="H13225" t="s">
        <v>13624</v>
      </c>
      <c r="L13225">
        <v>0.22189999999999999</v>
      </c>
      <c r="M13225" t="s">
        <v>1246</v>
      </c>
      <c r="N13225">
        <v>0.22189999999999999</v>
      </c>
      <c r="O13225" t="s">
        <v>1246</v>
      </c>
      <c r="P13225">
        <v>0.2099</v>
      </c>
      <c r="Q13225">
        <v>-2.1899999999999999E-2</v>
      </c>
      <c r="R13225">
        <v>0</v>
      </c>
      <c r="S13225">
        <v>0.23180000000000001</v>
      </c>
      <c r="T13225">
        <v>500</v>
      </c>
      <c r="U13225">
        <v>3197</v>
      </c>
      <c r="V13225" s="8">
        <v>40155</v>
      </c>
    </row>
    <row r="13226" spans="1:22" x14ac:dyDescent="0.2">
      <c r="A13226" t="s">
        <v>2666</v>
      </c>
      <c r="B13226">
        <v>4</v>
      </c>
      <c r="C13226">
        <v>2010</v>
      </c>
      <c r="E13226" t="s">
        <v>5087</v>
      </c>
      <c r="F13226">
        <v>4.4000000000000004</v>
      </c>
      <c r="G13226" t="s">
        <v>13647</v>
      </c>
      <c r="H13226" t="s">
        <v>13624</v>
      </c>
      <c r="P13226">
        <v>0.25619999999999998</v>
      </c>
      <c r="Q13226">
        <v>-2.52E-2</v>
      </c>
      <c r="R13226">
        <v>0</v>
      </c>
      <c r="S13226">
        <v>0.28139999999999998</v>
      </c>
      <c r="U13226">
        <v>300</v>
      </c>
      <c r="V13226" s="8">
        <v>40155</v>
      </c>
    </row>
    <row r="13227" spans="1:22" x14ac:dyDescent="0.2">
      <c r="A13227" t="s">
        <v>2666</v>
      </c>
      <c r="B13227">
        <v>4</v>
      </c>
      <c r="C13227">
        <v>2010</v>
      </c>
      <c r="E13227" t="s">
        <v>5087</v>
      </c>
      <c r="F13227">
        <v>4.5</v>
      </c>
      <c r="G13227" t="s">
        <v>13648</v>
      </c>
      <c r="H13227" t="s">
        <v>13624</v>
      </c>
      <c r="L13227">
        <v>0.29799999999999999</v>
      </c>
      <c r="M13227" t="s">
        <v>1246</v>
      </c>
      <c r="P13227">
        <v>0.29039999999999999</v>
      </c>
      <c r="Q13227">
        <v>-2.75E-2</v>
      </c>
      <c r="R13227">
        <v>175</v>
      </c>
      <c r="S13227">
        <v>0.31790000000000002</v>
      </c>
      <c r="T13227">
        <v>350</v>
      </c>
      <c r="U13227">
        <v>19757</v>
      </c>
      <c r="V13227" s="8">
        <v>40155</v>
      </c>
    </row>
    <row r="13228" spans="1:22" x14ac:dyDescent="0.2">
      <c r="A13228" t="s">
        <v>2666</v>
      </c>
      <c r="B13228">
        <v>4</v>
      </c>
      <c r="C13228">
        <v>2010</v>
      </c>
      <c r="E13228" t="s">
        <v>5087</v>
      </c>
      <c r="F13228">
        <v>4.55</v>
      </c>
      <c r="G13228" t="s">
        <v>13649</v>
      </c>
      <c r="H13228" t="s">
        <v>13624</v>
      </c>
      <c r="N13228">
        <v>0.39989999999999998</v>
      </c>
      <c r="O13228" t="s">
        <v>1246</v>
      </c>
      <c r="Q13228">
        <v>0</v>
      </c>
      <c r="R13228">
        <v>0</v>
      </c>
      <c r="V13228" s="8">
        <v>40155</v>
      </c>
    </row>
    <row r="13229" spans="1:22" x14ac:dyDescent="0.2">
      <c r="A13229" t="s">
        <v>2666</v>
      </c>
      <c r="B13229">
        <v>4</v>
      </c>
      <c r="C13229">
        <v>2010</v>
      </c>
      <c r="E13229" t="s">
        <v>5087</v>
      </c>
      <c r="F13229">
        <v>4.5999999999999996</v>
      </c>
      <c r="G13229" t="s">
        <v>13650</v>
      </c>
      <c r="H13229" t="s">
        <v>13624</v>
      </c>
      <c r="P13229">
        <v>0.32719999999999999</v>
      </c>
      <c r="Q13229">
        <v>-2.9899999999999999E-2</v>
      </c>
      <c r="R13229">
        <v>0</v>
      </c>
      <c r="S13229">
        <v>0.35709999999999997</v>
      </c>
      <c r="U13229">
        <v>98</v>
      </c>
      <c r="V13229" s="8">
        <v>40155</v>
      </c>
    </row>
    <row r="13230" spans="1:22" x14ac:dyDescent="0.2">
      <c r="A13230" t="s">
        <v>2666</v>
      </c>
      <c r="B13230">
        <v>4</v>
      </c>
      <c r="C13230">
        <v>2010</v>
      </c>
      <c r="E13230" t="s">
        <v>5087</v>
      </c>
      <c r="F13230">
        <v>4.6500000000000004</v>
      </c>
      <c r="G13230" t="s">
        <v>13651</v>
      </c>
      <c r="H13230" t="s">
        <v>13624</v>
      </c>
      <c r="P13230">
        <v>0.34660000000000002</v>
      </c>
      <c r="Q13230">
        <v>-3.1099999999999999E-2</v>
      </c>
      <c r="R13230">
        <v>0</v>
      </c>
      <c r="S13230">
        <v>0.37769999999999998</v>
      </c>
      <c r="U13230">
        <v>50</v>
      </c>
      <c r="V13230" s="8">
        <v>40155</v>
      </c>
    </row>
    <row r="13231" spans="1:22" x14ac:dyDescent="0.2">
      <c r="A13231" t="s">
        <v>2666</v>
      </c>
      <c r="B13231">
        <v>4</v>
      </c>
      <c r="C13231">
        <v>2010</v>
      </c>
      <c r="E13231" t="s">
        <v>5087</v>
      </c>
      <c r="F13231">
        <v>4.7</v>
      </c>
      <c r="G13231" t="s">
        <v>13652</v>
      </c>
      <c r="H13231" t="s">
        <v>13624</v>
      </c>
      <c r="P13231">
        <v>0.36670000000000003</v>
      </c>
      <c r="Q13231">
        <v>-3.2300000000000002E-2</v>
      </c>
      <c r="R13231">
        <v>0</v>
      </c>
      <c r="S13231">
        <v>0.39900000000000002</v>
      </c>
      <c r="U13231">
        <v>1300</v>
      </c>
      <c r="V13231" s="8">
        <v>40155</v>
      </c>
    </row>
    <row r="13232" spans="1:22" x14ac:dyDescent="0.2">
      <c r="A13232" t="s">
        <v>2666</v>
      </c>
      <c r="B13232">
        <v>4</v>
      </c>
      <c r="C13232">
        <v>2010</v>
      </c>
      <c r="E13232" t="s">
        <v>5087</v>
      </c>
      <c r="F13232">
        <v>4.75</v>
      </c>
      <c r="G13232" t="s">
        <v>13653</v>
      </c>
      <c r="H13232" t="s">
        <v>13624</v>
      </c>
      <c r="L13232">
        <v>0.39190000000000003</v>
      </c>
      <c r="M13232" t="s">
        <v>1246</v>
      </c>
      <c r="N13232">
        <v>0.39190000000000003</v>
      </c>
      <c r="O13232" t="s">
        <v>1246</v>
      </c>
      <c r="P13232">
        <v>0.38750000000000001</v>
      </c>
      <c r="Q13232">
        <v>-3.3500000000000002E-2</v>
      </c>
      <c r="R13232">
        <v>0</v>
      </c>
      <c r="S13232">
        <v>0.42099999999999999</v>
      </c>
      <c r="T13232">
        <v>75</v>
      </c>
      <c r="U13232">
        <v>1191</v>
      </c>
      <c r="V13232" s="8">
        <v>40155</v>
      </c>
    </row>
    <row r="13233" spans="1:22" x14ac:dyDescent="0.2">
      <c r="A13233" t="s">
        <v>2666</v>
      </c>
      <c r="B13233">
        <v>4</v>
      </c>
      <c r="C13233">
        <v>2010</v>
      </c>
      <c r="E13233" t="s">
        <v>5087</v>
      </c>
      <c r="F13233">
        <v>4.8</v>
      </c>
      <c r="G13233" t="s">
        <v>13654</v>
      </c>
      <c r="H13233" t="s">
        <v>13624</v>
      </c>
      <c r="P13233">
        <v>0.40889999999999999</v>
      </c>
      <c r="Q13233">
        <v>-3.4700000000000002E-2</v>
      </c>
      <c r="R13233">
        <v>0</v>
      </c>
      <c r="S13233">
        <v>0.44359999999999999</v>
      </c>
      <c r="U13233">
        <v>561</v>
      </c>
      <c r="V13233" s="8">
        <v>40155</v>
      </c>
    </row>
    <row r="13234" spans="1:22" x14ac:dyDescent="0.2">
      <c r="A13234" t="s">
        <v>2666</v>
      </c>
      <c r="B13234">
        <v>4</v>
      </c>
      <c r="C13234">
        <v>2010</v>
      </c>
      <c r="E13234" t="s">
        <v>5087</v>
      </c>
      <c r="F13234">
        <v>4.8499999999999996</v>
      </c>
      <c r="G13234" t="s">
        <v>13655</v>
      </c>
      <c r="H13234" t="s">
        <v>13624</v>
      </c>
      <c r="P13234">
        <v>0.43099999999999999</v>
      </c>
      <c r="Q13234">
        <v>-3.5900000000000001E-2</v>
      </c>
      <c r="R13234">
        <v>0</v>
      </c>
      <c r="S13234">
        <v>0.46689999999999998</v>
      </c>
      <c r="U13234">
        <v>400</v>
      </c>
      <c r="V13234" s="8">
        <v>40155</v>
      </c>
    </row>
    <row r="13235" spans="1:22" x14ac:dyDescent="0.2">
      <c r="A13235" t="s">
        <v>2666</v>
      </c>
      <c r="B13235">
        <v>4</v>
      </c>
      <c r="C13235">
        <v>2010</v>
      </c>
      <c r="E13235" t="s">
        <v>5087</v>
      </c>
      <c r="F13235">
        <v>4.9000000000000004</v>
      </c>
      <c r="G13235" t="s">
        <v>13656</v>
      </c>
      <c r="H13235" t="s">
        <v>13624</v>
      </c>
      <c r="P13235">
        <v>0.45369999999999999</v>
      </c>
      <c r="Q13235">
        <v>-3.7199999999999997E-2</v>
      </c>
      <c r="R13235">
        <v>0</v>
      </c>
      <c r="S13235">
        <v>0.4909</v>
      </c>
      <c r="U13235">
        <v>525</v>
      </c>
      <c r="V13235" s="8">
        <v>40155</v>
      </c>
    </row>
    <row r="13236" spans="1:22" x14ac:dyDescent="0.2">
      <c r="A13236" t="s">
        <v>2666</v>
      </c>
      <c r="B13236">
        <v>4</v>
      </c>
      <c r="C13236">
        <v>2010</v>
      </c>
      <c r="E13236" t="s">
        <v>5087</v>
      </c>
      <c r="F13236">
        <v>4.95</v>
      </c>
      <c r="G13236" t="s">
        <v>13657</v>
      </c>
      <c r="H13236" t="s">
        <v>13624</v>
      </c>
      <c r="P13236">
        <v>0.47710000000000002</v>
      </c>
      <c r="Q13236">
        <v>-3.8399999999999997E-2</v>
      </c>
      <c r="R13236">
        <v>0</v>
      </c>
      <c r="S13236">
        <v>0.51549999999999996</v>
      </c>
      <c r="T13236">
        <v>50</v>
      </c>
      <c r="U13236">
        <v>575</v>
      </c>
      <c r="V13236" s="8">
        <v>40155</v>
      </c>
    </row>
    <row r="13237" spans="1:22" x14ac:dyDescent="0.2">
      <c r="A13237" t="s">
        <v>2666</v>
      </c>
      <c r="B13237">
        <v>4</v>
      </c>
      <c r="C13237">
        <v>2010</v>
      </c>
      <c r="E13237" t="s">
        <v>5087</v>
      </c>
      <c r="F13237">
        <v>5</v>
      </c>
      <c r="G13237" t="s">
        <v>13658</v>
      </c>
      <c r="H13237" t="s">
        <v>13624</v>
      </c>
      <c r="L13237">
        <v>0.504</v>
      </c>
      <c r="M13237" t="s">
        <v>1246</v>
      </c>
      <c r="N13237">
        <v>0.504</v>
      </c>
      <c r="O13237" t="s">
        <v>1246</v>
      </c>
      <c r="P13237">
        <v>0.50119999999999998</v>
      </c>
      <c r="Q13237">
        <v>-3.9600000000000003E-2</v>
      </c>
      <c r="R13237">
        <v>0</v>
      </c>
      <c r="S13237">
        <v>0.54079999999999995</v>
      </c>
      <c r="T13237">
        <v>100</v>
      </c>
      <c r="U13237">
        <v>12363</v>
      </c>
      <c r="V13237" s="8">
        <v>40155</v>
      </c>
    </row>
    <row r="13238" spans="1:22" x14ac:dyDescent="0.2">
      <c r="A13238" t="s">
        <v>2666</v>
      </c>
      <c r="B13238">
        <v>4</v>
      </c>
      <c r="C13238">
        <v>2010</v>
      </c>
      <c r="E13238" t="s">
        <v>5087</v>
      </c>
      <c r="F13238">
        <v>5.05</v>
      </c>
      <c r="G13238" t="s">
        <v>13659</v>
      </c>
      <c r="H13238" t="s">
        <v>13624</v>
      </c>
      <c r="P13238">
        <v>0.52590000000000003</v>
      </c>
      <c r="Q13238">
        <v>-4.0899999999999999E-2</v>
      </c>
      <c r="R13238">
        <v>0</v>
      </c>
      <c r="S13238">
        <v>0.56679999999999997</v>
      </c>
      <c r="T13238">
        <v>150</v>
      </c>
      <c r="U13238">
        <v>600</v>
      </c>
      <c r="V13238" s="8">
        <v>40155</v>
      </c>
    </row>
    <row r="13239" spans="1:22" x14ac:dyDescent="0.2">
      <c r="A13239" t="s">
        <v>2666</v>
      </c>
      <c r="B13239">
        <v>4</v>
      </c>
      <c r="C13239">
        <v>2010</v>
      </c>
      <c r="E13239" t="s">
        <v>5087</v>
      </c>
      <c r="F13239">
        <v>5.0999999999999996</v>
      </c>
      <c r="G13239" t="s">
        <v>13660</v>
      </c>
      <c r="H13239" t="s">
        <v>13624</v>
      </c>
      <c r="P13239">
        <v>0.55130000000000001</v>
      </c>
      <c r="Q13239">
        <v>-4.2099999999999999E-2</v>
      </c>
      <c r="R13239">
        <v>0</v>
      </c>
      <c r="S13239">
        <v>0.59340000000000004</v>
      </c>
      <c r="T13239">
        <v>200</v>
      </c>
      <c r="U13239">
        <v>700</v>
      </c>
      <c r="V13239" s="8">
        <v>40155</v>
      </c>
    </row>
    <row r="13240" spans="1:22" x14ac:dyDescent="0.2">
      <c r="A13240" t="s">
        <v>2666</v>
      </c>
      <c r="B13240">
        <v>4</v>
      </c>
      <c r="C13240">
        <v>2010</v>
      </c>
      <c r="E13240" t="s">
        <v>5087</v>
      </c>
      <c r="F13240">
        <v>5.15</v>
      </c>
      <c r="G13240" t="s">
        <v>13661</v>
      </c>
      <c r="H13240" t="s">
        <v>13624</v>
      </c>
      <c r="P13240">
        <v>0.57730000000000004</v>
      </c>
      <c r="Q13240">
        <v>-4.3299999999999998E-2</v>
      </c>
      <c r="R13240">
        <v>300</v>
      </c>
      <c r="S13240">
        <v>0.62060000000000004</v>
      </c>
      <c r="U13240">
        <v>400</v>
      </c>
      <c r="V13240" s="8">
        <v>40155</v>
      </c>
    </row>
    <row r="13241" spans="1:22" x14ac:dyDescent="0.2">
      <c r="A13241" t="s">
        <v>2666</v>
      </c>
      <c r="B13241">
        <v>4</v>
      </c>
      <c r="C13241">
        <v>2010</v>
      </c>
      <c r="E13241" t="s">
        <v>5087</v>
      </c>
      <c r="F13241">
        <v>5.2</v>
      </c>
      <c r="G13241" t="s">
        <v>13662</v>
      </c>
      <c r="H13241" t="s">
        <v>13624</v>
      </c>
      <c r="P13241">
        <v>0.60399999999999998</v>
      </c>
      <c r="Q13241">
        <v>-4.53E-2</v>
      </c>
      <c r="R13241">
        <v>75</v>
      </c>
      <c r="S13241">
        <v>0.64929999999999999</v>
      </c>
      <c r="U13241">
        <v>1135</v>
      </c>
      <c r="V13241" s="8">
        <v>40155</v>
      </c>
    </row>
    <row r="13242" spans="1:22" x14ac:dyDescent="0.2">
      <c r="A13242" t="s">
        <v>2666</v>
      </c>
      <c r="B13242">
        <v>4</v>
      </c>
      <c r="C13242">
        <v>2010</v>
      </c>
      <c r="E13242" t="s">
        <v>5087</v>
      </c>
      <c r="F13242">
        <v>5.25</v>
      </c>
      <c r="G13242" t="s">
        <v>13663</v>
      </c>
      <c r="H13242" t="s">
        <v>13624</v>
      </c>
      <c r="P13242">
        <v>0.63119999999999998</v>
      </c>
      <c r="Q13242">
        <v>-4.7500000000000001E-2</v>
      </c>
      <c r="R13242">
        <v>950</v>
      </c>
      <c r="S13242">
        <v>0.67869999999999997</v>
      </c>
      <c r="U13242">
        <v>3455</v>
      </c>
      <c r="V13242" s="8">
        <v>40155</v>
      </c>
    </row>
    <row r="13243" spans="1:22" x14ac:dyDescent="0.2">
      <c r="A13243" t="s">
        <v>2666</v>
      </c>
      <c r="B13243">
        <v>4</v>
      </c>
      <c r="C13243">
        <v>2010</v>
      </c>
      <c r="E13243" t="s">
        <v>5087</v>
      </c>
      <c r="F13243">
        <v>5.3</v>
      </c>
      <c r="G13243" t="s">
        <v>13664</v>
      </c>
      <c r="H13243" t="s">
        <v>13624</v>
      </c>
      <c r="P13243">
        <v>0.66010000000000002</v>
      </c>
      <c r="Q13243">
        <v>-4.8599999999999997E-2</v>
      </c>
      <c r="R13243">
        <v>0</v>
      </c>
      <c r="S13243">
        <v>0.7087</v>
      </c>
      <c r="U13243">
        <v>1975</v>
      </c>
      <c r="V13243" s="8">
        <v>40155</v>
      </c>
    </row>
    <row r="13244" spans="1:22" x14ac:dyDescent="0.2">
      <c r="A13244" t="s">
        <v>2666</v>
      </c>
      <c r="B13244">
        <v>4</v>
      </c>
      <c r="C13244">
        <v>2010</v>
      </c>
      <c r="E13244" t="s">
        <v>5087</v>
      </c>
      <c r="F13244">
        <v>5.35</v>
      </c>
      <c r="G13244" t="s">
        <v>13665</v>
      </c>
      <c r="H13244" t="s">
        <v>13624</v>
      </c>
      <c r="P13244">
        <v>0.6895</v>
      </c>
      <c r="Q13244">
        <v>-4.9799999999999997E-2</v>
      </c>
      <c r="R13244">
        <v>0</v>
      </c>
      <c r="S13244">
        <v>0.73929999999999996</v>
      </c>
      <c r="U13244">
        <v>2600</v>
      </c>
      <c r="V13244" s="8">
        <v>40155</v>
      </c>
    </row>
    <row r="13245" spans="1:22" x14ac:dyDescent="0.2">
      <c r="A13245" t="s">
        <v>2666</v>
      </c>
      <c r="B13245">
        <v>4</v>
      </c>
      <c r="C13245">
        <v>2010</v>
      </c>
      <c r="E13245" t="s">
        <v>5087</v>
      </c>
      <c r="F13245">
        <v>5.4</v>
      </c>
      <c r="G13245" t="s">
        <v>13666</v>
      </c>
      <c r="H13245" t="s">
        <v>13624</v>
      </c>
      <c r="P13245">
        <v>0.71950000000000003</v>
      </c>
      <c r="Q13245">
        <v>-5.0999999999999997E-2</v>
      </c>
      <c r="R13245">
        <v>450</v>
      </c>
      <c r="S13245">
        <v>0.77049999999999996</v>
      </c>
      <c r="U13245">
        <v>960</v>
      </c>
      <c r="V13245" s="8">
        <v>40155</v>
      </c>
    </row>
    <row r="13246" spans="1:22" x14ac:dyDescent="0.2">
      <c r="A13246" t="s">
        <v>2666</v>
      </c>
      <c r="B13246">
        <v>4</v>
      </c>
      <c r="C13246">
        <v>2010</v>
      </c>
      <c r="E13246" t="s">
        <v>5087</v>
      </c>
      <c r="F13246">
        <v>5.45</v>
      </c>
      <c r="G13246" t="s">
        <v>13667</v>
      </c>
      <c r="H13246" t="s">
        <v>13624</v>
      </c>
      <c r="P13246">
        <v>0.75019999999999998</v>
      </c>
      <c r="Q13246">
        <v>-5.21E-2</v>
      </c>
      <c r="R13246">
        <v>0</v>
      </c>
      <c r="S13246">
        <v>0.80230000000000001</v>
      </c>
      <c r="U13246">
        <v>541</v>
      </c>
      <c r="V13246" s="8">
        <v>40155</v>
      </c>
    </row>
    <row r="13247" spans="1:22" x14ac:dyDescent="0.2">
      <c r="A13247" t="s">
        <v>2666</v>
      </c>
      <c r="B13247">
        <v>4</v>
      </c>
      <c r="C13247">
        <v>2010</v>
      </c>
      <c r="E13247" t="s">
        <v>5087</v>
      </c>
      <c r="F13247">
        <v>5.5</v>
      </c>
      <c r="G13247" t="s">
        <v>13668</v>
      </c>
      <c r="H13247" t="s">
        <v>13624</v>
      </c>
      <c r="P13247">
        <v>0.78139999999999998</v>
      </c>
      <c r="Q13247">
        <v>-5.33E-2</v>
      </c>
      <c r="R13247">
        <v>0</v>
      </c>
      <c r="S13247">
        <v>0.8347</v>
      </c>
      <c r="U13247">
        <v>4435</v>
      </c>
      <c r="V13247" s="8">
        <v>40155</v>
      </c>
    </row>
    <row r="13248" spans="1:22" x14ac:dyDescent="0.2">
      <c r="A13248" t="s">
        <v>2666</v>
      </c>
      <c r="B13248">
        <v>4</v>
      </c>
      <c r="C13248">
        <v>2010</v>
      </c>
      <c r="E13248" t="s">
        <v>5087</v>
      </c>
      <c r="F13248">
        <v>5.55</v>
      </c>
      <c r="G13248" t="s">
        <v>13669</v>
      </c>
      <c r="H13248" t="s">
        <v>13624</v>
      </c>
      <c r="P13248">
        <v>0.81320000000000003</v>
      </c>
      <c r="Q13248">
        <v>-5.4399999999999997E-2</v>
      </c>
      <c r="R13248">
        <v>0</v>
      </c>
      <c r="S13248">
        <v>0.86760000000000004</v>
      </c>
      <c r="U13248">
        <v>440</v>
      </c>
      <c r="V13248" s="8">
        <v>40155</v>
      </c>
    </row>
    <row r="13249" spans="1:22" x14ac:dyDescent="0.2">
      <c r="A13249" t="s">
        <v>2666</v>
      </c>
      <c r="B13249">
        <v>4</v>
      </c>
      <c r="C13249">
        <v>2010</v>
      </c>
      <c r="E13249" t="s">
        <v>5087</v>
      </c>
      <c r="F13249">
        <v>5.6</v>
      </c>
      <c r="G13249" t="s">
        <v>13670</v>
      </c>
      <c r="H13249" t="s">
        <v>13624</v>
      </c>
      <c r="P13249">
        <v>0.84560000000000002</v>
      </c>
      <c r="Q13249">
        <v>-5.5500000000000001E-2</v>
      </c>
      <c r="R13249">
        <v>0</v>
      </c>
      <c r="S13249">
        <v>0.90110000000000001</v>
      </c>
      <c r="U13249">
        <v>1650</v>
      </c>
      <c r="V13249" s="8">
        <v>40155</v>
      </c>
    </row>
    <row r="13250" spans="1:22" x14ac:dyDescent="0.2">
      <c r="A13250" t="s">
        <v>2666</v>
      </c>
      <c r="B13250">
        <v>4</v>
      </c>
      <c r="C13250">
        <v>2010</v>
      </c>
      <c r="E13250" t="s">
        <v>5087</v>
      </c>
      <c r="F13250">
        <v>5.65</v>
      </c>
      <c r="G13250" t="s">
        <v>13671</v>
      </c>
      <c r="H13250" t="s">
        <v>13624</v>
      </c>
      <c r="P13250">
        <v>0.87849999999999995</v>
      </c>
      <c r="Q13250">
        <v>-5.6599999999999998E-2</v>
      </c>
      <c r="R13250">
        <v>0</v>
      </c>
      <c r="S13250">
        <v>0.93510000000000004</v>
      </c>
      <c r="U13250">
        <v>1195</v>
      </c>
      <c r="V13250" s="8">
        <v>40155</v>
      </c>
    </row>
    <row r="13251" spans="1:22" x14ac:dyDescent="0.2">
      <c r="A13251" t="s">
        <v>2666</v>
      </c>
      <c r="B13251">
        <v>4</v>
      </c>
      <c r="C13251">
        <v>2010</v>
      </c>
      <c r="E13251" t="s">
        <v>5087</v>
      </c>
      <c r="F13251">
        <v>5.7</v>
      </c>
      <c r="G13251" t="s">
        <v>13672</v>
      </c>
      <c r="H13251" t="s">
        <v>13624</v>
      </c>
      <c r="P13251">
        <v>0.91190000000000004</v>
      </c>
      <c r="Q13251">
        <v>-5.7700000000000001E-2</v>
      </c>
      <c r="R13251">
        <v>0</v>
      </c>
      <c r="S13251">
        <v>0.96960000000000002</v>
      </c>
      <c r="U13251">
        <v>1775</v>
      </c>
      <c r="V13251" s="8">
        <v>40155</v>
      </c>
    </row>
    <row r="13252" spans="1:22" x14ac:dyDescent="0.2">
      <c r="A13252" t="s">
        <v>2666</v>
      </c>
      <c r="B13252">
        <v>4</v>
      </c>
      <c r="C13252">
        <v>2010</v>
      </c>
      <c r="E13252" t="s">
        <v>5087</v>
      </c>
      <c r="F13252">
        <v>5.75</v>
      </c>
      <c r="G13252" t="s">
        <v>13673</v>
      </c>
      <c r="H13252" t="s">
        <v>13624</v>
      </c>
      <c r="P13252">
        <v>0.94589999999999996</v>
      </c>
      <c r="Q13252">
        <v>-5.8700000000000002E-2</v>
      </c>
      <c r="R13252">
        <v>0</v>
      </c>
      <c r="S13252">
        <v>1.0045999999999999</v>
      </c>
      <c r="U13252">
        <v>2822</v>
      </c>
      <c r="V13252" s="8">
        <v>40155</v>
      </c>
    </row>
    <row r="13253" spans="1:22" x14ac:dyDescent="0.2">
      <c r="A13253" t="s">
        <v>2666</v>
      </c>
      <c r="B13253">
        <v>4</v>
      </c>
      <c r="C13253">
        <v>2010</v>
      </c>
      <c r="E13253" t="s">
        <v>5087</v>
      </c>
      <c r="F13253">
        <v>5.8</v>
      </c>
      <c r="G13253" t="s">
        <v>13674</v>
      </c>
      <c r="H13253" t="s">
        <v>13624</v>
      </c>
      <c r="P13253">
        <v>0.98040000000000005</v>
      </c>
      <c r="Q13253">
        <v>-5.9700000000000003E-2</v>
      </c>
      <c r="R13253">
        <v>0</v>
      </c>
      <c r="S13253">
        <v>1.0401</v>
      </c>
      <c r="U13253">
        <v>665</v>
      </c>
      <c r="V13253" s="8">
        <v>40155</v>
      </c>
    </row>
    <row r="13254" spans="1:22" x14ac:dyDescent="0.2">
      <c r="A13254" t="s">
        <v>2666</v>
      </c>
      <c r="B13254">
        <v>4</v>
      </c>
      <c r="C13254">
        <v>2010</v>
      </c>
      <c r="E13254" t="s">
        <v>5087</v>
      </c>
      <c r="F13254">
        <v>5.85</v>
      </c>
      <c r="G13254" t="s">
        <v>13675</v>
      </c>
      <c r="H13254" t="s">
        <v>13624</v>
      </c>
      <c r="P13254">
        <v>1.0154000000000001</v>
      </c>
      <c r="Q13254">
        <v>-6.0699999999999997E-2</v>
      </c>
      <c r="R13254">
        <v>0</v>
      </c>
      <c r="S13254">
        <v>1.0761000000000001</v>
      </c>
      <c r="U13254">
        <v>3200</v>
      </c>
      <c r="V13254" s="8">
        <v>40155</v>
      </c>
    </row>
    <row r="13255" spans="1:22" x14ac:dyDescent="0.2">
      <c r="A13255" t="s">
        <v>2666</v>
      </c>
      <c r="B13255">
        <v>4</v>
      </c>
      <c r="C13255">
        <v>2010</v>
      </c>
      <c r="E13255" t="s">
        <v>5087</v>
      </c>
      <c r="F13255">
        <v>5.9</v>
      </c>
      <c r="G13255" t="s">
        <v>13676</v>
      </c>
      <c r="H13255" t="s">
        <v>13624</v>
      </c>
      <c r="P13255">
        <v>1.0508999999999999</v>
      </c>
      <c r="Q13255">
        <v>-6.1699999999999998E-2</v>
      </c>
      <c r="R13255">
        <v>0</v>
      </c>
      <c r="S13255">
        <v>1.1126</v>
      </c>
      <c r="U13255">
        <v>1375</v>
      </c>
      <c r="V13255" s="8">
        <v>40155</v>
      </c>
    </row>
    <row r="13256" spans="1:22" x14ac:dyDescent="0.2">
      <c r="A13256" t="s">
        <v>2666</v>
      </c>
      <c r="B13256">
        <v>4</v>
      </c>
      <c r="C13256">
        <v>2010</v>
      </c>
      <c r="E13256" t="s">
        <v>5087</v>
      </c>
      <c r="F13256">
        <v>5.95</v>
      </c>
      <c r="G13256" t="s">
        <v>13677</v>
      </c>
      <c r="H13256" t="s">
        <v>13624</v>
      </c>
      <c r="P13256">
        <v>1.0869</v>
      </c>
      <c r="Q13256">
        <v>-6.2600000000000003E-2</v>
      </c>
      <c r="R13256">
        <v>0</v>
      </c>
      <c r="S13256">
        <v>1.1495</v>
      </c>
      <c r="U13256">
        <v>375</v>
      </c>
      <c r="V13256" s="8">
        <v>40155</v>
      </c>
    </row>
    <row r="13257" spans="1:22" x14ac:dyDescent="0.2">
      <c r="A13257" t="s">
        <v>2666</v>
      </c>
      <c r="B13257">
        <v>4</v>
      </c>
      <c r="C13257">
        <v>2010</v>
      </c>
      <c r="E13257" t="s">
        <v>5087</v>
      </c>
      <c r="F13257">
        <v>6</v>
      </c>
      <c r="G13257" t="s">
        <v>13678</v>
      </c>
      <c r="H13257" t="s">
        <v>13624</v>
      </c>
      <c r="P13257">
        <v>1.1234</v>
      </c>
      <c r="Q13257">
        <v>-6.3500000000000001E-2</v>
      </c>
      <c r="R13257">
        <v>0</v>
      </c>
      <c r="S13257">
        <v>1.1869000000000001</v>
      </c>
      <c r="U13257">
        <v>4038</v>
      </c>
      <c r="V13257" s="8">
        <v>40155</v>
      </c>
    </row>
    <row r="13258" spans="1:22" x14ac:dyDescent="0.2">
      <c r="A13258" t="s">
        <v>2666</v>
      </c>
      <c r="B13258">
        <v>4</v>
      </c>
      <c r="C13258">
        <v>2010</v>
      </c>
      <c r="E13258" t="s">
        <v>5087</v>
      </c>
      <c r="F13258">
        <v>6.05</v>
      </c>
      <c r="G13258" t="s">
        <v>13679</v>
      </c>
      <c r="H13258" t="s">
        <v>13624</v>
      </c>
      <c r="P13258">
        <v>1.1603000000000001</v>
      </c>
      <c r="Q13258">
        <v>-6.4399999999999999E-2</v>
      </c>
      <c r="R13258">
        <v>0</v>
      </c>
      <c r="S13258">
        <v>1.2246999999999999</v>
      </c>
      <c r="U13258">
        <v>75</v>
      </c>
      <c r="V13258" s="8">
        <v>40155</v>
      </c>
    </row>
    <row r="13259" spans="1:22" x14ac:dyDescent="0.2">
      <c r="A13259" t="s">
        <v>2666</v>
      </c>
      <c r="B13259">
        <v>4</v>
      </c>
      <c r="C13259">
        <v>2010</v>
      </c>
      <c r="E13259" t="s">
        <v>5087</v>
      </c>
      <c r="F13259">
        <v>6.1</v>
      </c>
      <c r="G13259" t="s">
        <v>13680</v>
      </c>
      <c r="H13259" t="s">
        <v>13624</v>
      </c>
      <c r="P13259">
        <v>1.1976</v>
      </c>
      <c r="Q13259">
        <v>-6.54E-2</v>
      </c>
      <c r="R13259">
        <v>0</v>
      </c>
      <c r="S13259">
        <v>1.2629999999999999</v>
      </c>
      <c r="U13259">
        <v>1040</v>
      </c>
      <c r="V13259" s="8">
        <v>40155</v>
      </c>
    </row>
    <row r="13260" spans="1:22" x14ac:dyDescent="0.2">
      <c r="A13260" t="s">
        <v>2666</v>
      </c>
      <c r="B13260">
        <v>4</v>
      </c>
      <c r="C13260">
        <v>2010</v>
      </c>
      <c r="E13260" t="s">
        <v>5087</v>
      </c>
      <c r="F13260">
        <v>6.15</v>
      </c>
      <c r="G13260" t="s">
        <v>13681</v>
      </c>
      <c r="H13260" t="s">
        <v>13624</v>
      </c>
      <c r="L13260">
        <v>1.2999000000000001</v>
      </c>
      <c r="M13260" t="s">
        <v>1246</v>
      </c>
      <c r="N13260">
        <v>1.2999000000000001</v>
      </c>
      <c r="O13260" t="s">
        <v>1246</v>
      </c>
      <c r="P13260">
        <v>1.2354000000000001</v>
      </c>
      <c r="Q13260">
        <v>-6.6199999999999995E-2</v>
      </c>
      <c r="R13260">
        <v>0</v>
      </c>
      <c r="S13260">
        <v>1.3016000000000001</v>
      </c>
      <c r="U13260">
        <v>1775</v>
      </c>
      <c r="V13260" s="8">
        <v>40155</v>
      </c>
    </row>
    <row r="13261" spans="1:22" x14ac:dyDescent="0.2">
      <c r="A13261" t="s">
        <v>2666</v>
      </c>
      <c r="B13261">
        <v>4</v>
      </c>
      <c r="C13261">
        <v>2010</v>
      </c>
      <c r="E13261" t="s">
        <v>5087</v>
      </c>
      <c r="F13261">
        <v>6.2</v>
      </c>
      <c r="G13261" t="s">
        <v>13682</v>
      </c>
      <c r="H13261" t="s">
        <v>13624</v>
      </c>
      <c r="P13261">
        <v>1.2736000000000001</v>
      </c>
      <c r="Q13261">
        <v>-6.7100000000000007E-2</v>
      </c>
      <c r="R13261">
        <v>0</v>
      </c>
      <c r="S13261">
        <v>1.3407</v>
      </c>
      <c r="U13261">
        <v>696</v>
      </c>
      <c r="V13261" s="8">
        <v>40155</v>
      </c>
    </row>
    <row r="13262" spans="1:22" x14ac:dyDescent="0.2">
      <c r="A13262" t="s">
        <v>2666</v>
      </c>
      <c r="B13262">
        <v>4</v>
      </c>
      <c r="C13262">
        <v>2010</v>
      </c>
      <c r="E13262" t="s">
        <v>5087</v>
      </c>
      <c r="F13262">
        <v>6.25</v>
      </c>
      <c r="G13262" t="s">
        <v>13683</v>
      </c>
      <c r="H13262" t="s">
        <v>13624</v>
      </c>
      <c r="P13262">
        <v>1.3122</v>
      </c>
      <c r="Q13262">
        <v>-6.7900000000000002E-2</v>
      </c>
      <c r="R13262">
        <v>0</v>
      </c>
      <c r="S13262">
        <v>1.3801000000000001</v>
      </c>
      <c r="U13262">
        <v>625</v>
      </c>
      <c r="V13262" s="8">
        <v>40155</v>
      </c>
    </row>
    <row r="13263" spans="1:22" x14ac:dyDescent="0.2">
      <c r="A13263" t="s">
        <v>2666</v>
      </c>
      <c r="B13263">
        <v>4</v>
      </c>
      <c r="C13263">
        <v>2010</v>
      </c>
      <c r="E13263" t="s">
        <v>5087</v>
      </c>
      <c r="F13263">
        <v>6.3</v>
      </c>
      <c r="G13263" t="s">
        <v>13684</v>
      </c>
      <c r="H13263" t="s">
        <v>13624</v>
      </c>
      <c r="P13263">
        <v>1.3512</v>
      </c>
      <c r="Q13263">
        <v>-6.8699999999999997E-2</v>
      </c>
      <c r="R13263">
        <v>0</v>
      </c>
      <c r="S13263">
        <v>1.4198999999999999</v>
      </c>
      <c r="U13263">
        <v>165</v>
      </c>
      <c r="V13263" s="8">
        <v>40155</v>
      </c>
    </row>
    <row r="13264" spans="1:22" x14ac:dyDescent="0.2">
      <c r="A13264" t="s">
        <v>2666</v>
      </c>
      <c r="B13264">
        <v>4</v>
      </c>
      <c r="C13264">
        <v>2010</v>
      </c>
      <c r="E13264" t="s">
        <v>5087</v>
      </c>
      <c r="F13264">
        <v>6.35</v>
      </c>
      <c r="G13264" t="s">
        <v>13685</v>
      </c>
      <c r="H13264" t="s">
        <v>13624</v>
      </c>
      <c r="L13264">
        <v>1.4499</v>
      </c>
      <c r="M13264" t="s">
        <v>1246</v>
      </c>
      <c r="N13264">
        <v>1.4499</v>
      </c>
      <c r="O13264" t="s">
        <v>1246</v>
      </c>
      <c r="P13264">
        <v>1.3905000000000001</v>
      </c>
      <c r="Q13264">
        <v>-6.9599999999999995E-2</v>
      </c>
      <c r="R13264">
        <v>0</v>
      </c>
      <c r="S13264">
        <v>1.4601</v>
      </c>
      <c r="U13264">
        <v>225</v>
      </c>
      <c r="V13264" s="8">
        <v>40155</v>
      </c>
    </row>
    <row r="13265" spans="1:22" x14ac:dyDescent="0.2">
      <c r="A13265" t="s">
        <v>2666</v>
      </c>
      <c r="B13265">
        <v>4</v>
      </c>
      <c r="C13265">
        <v>2010</v>
      </c>
      <c r="E13265" t="s">
        <v>5087</v>
      </c>
      <c r="F13265">
        <v>6.4</v>
      </c>
      <c r="G13265" t="s">
        <v>13686</v>
      </c>
      <c r="H13265" t="s">
        <v>13624</v>
      </c>
      <c r="L13265">
        <v>1.4999</v>
      </c>
      <c r="M13265" t="s">
        <v>1246</v>
      </c>
      <c r="N13265">
        <v>1.4999</v>
      </c>
      <c r="O13265" t="s">
        <v>1246</v>
      </c>
      <c r="P13265">
        <v>1.4302999999999999</v>
      </c>
      <c r="Q13265">
        <v>-7.0400000000000004E-2</v>
      </c>
      <c r="R13265">
        <v>0</v>
      </c>
      <c r="S13265">
        <v>1.5006999999999999</v>
      </c>
      <c r="U13265">
        <v>235</v>
      </c>
      <c r="V13265" s="8">
        <v>40155</v>
      </c>
    </row>
    <row r="13266" spans="1:22" x14ac:dyDescent="0.2">
      <c r="A13266" t="s">
        <v>2666</v>
      </c>
      <c r="B13266">
        <v>4</v>
      </c>
      <c r="C13266">
        <v>2010</v>
      </c>
      <c r="E13266" t="s">
        <v>5087</v>
      </c>
      <c r="F13266">
        <v>6.45</v>
      </c>
      <c r="G13266" t="s">
        <v>13687</v>
      </c>
      <c r="H13266" t="s">
        <v>13624</v>
      </c>
      <c r="P13266">
        <v>1.4703999999999999</v>
      </c>
      <c r="Q13266">
        <v>-7.1099999999999997E-2</v>
      </c>
      <c r="R13266">
        <v>0</v>
      </c>
      <c r="S13266">
        <v>1.5415000000000001</v>
      </c>
      <c r="U13266">
        <v>100</v>
      </c>
      <c r="V13266" s="8">
        <v>40155</v>
      </c>
    </row>
    <row r="13267" spans="1:22" x14ac:dyDescent="0.2">
      <c r="A13267" t="s">
        <v>2666</v>
      </c>
      <c r="B13267">
        <v>4</v>
      </c>
      <c r="C13267">
        <v>2010</v>
      </c>
      <c r="E13267" t="s">
        <v>5087</v>
      </c>
      <c r="F13267">
        <v>6.5</v>
      </c>
      <c r="G13267" t="s">
        <v>13688</v>
      </c>
      <c r="H13267" t="s">
        <v>13624</v>
      </c>
      <c r="P13267">
        <v>1.5108999999999999</v>
      </c>
      <c r="Q13267">
        <v>-7.1800000000000003E-2</v>
      </c>
      <c r="R13267">
        <v>0</v>
      </c>
      <c r="S13267">
        <v>1.5827</v>
      </c>
      <c r="U13267">
        <v>3280</v>
      </c>
      <c r="V13267" s="8">
        <v>40155</v>
      </c>
    </row>
    <row r="13268" spans="1:22" x14ac:dyDescent="0.2">
      <c r="A13268" t="s">
        <v>2666</v>
      </c>
      <c r="B13268">
        <v>4</v>
      </c>
      <c r="C13268">
        <v>2010</v>
      </c>
      <c r="E13268" t="s">
        <v>5087</v>
      </c>
      <c r="F13268">
        <v>6.6</v>
      </c>
      <c r="G13268" t="s">
        <v>13689</v>
      </c>
      <c r="H13268" t="s">
        <v>13624</v>
      </c>
      <c r="P13268">
        <v>1.5928</v>
      </c>
      <c r="Q13268">
        <v>-7.3300000000000004E-2</v>
      </c>
      <c r="R13268">
        <v>0</v>
      </c>
      <c r="S13268">
        <v>1.6660999999999999</v>
      </c>
      <c r="V13268" s="8">
        <v>40155</v>
      </c>
    </row>
    <row r="13269" spans="1:22" x14ac:dyDescent="0.2">
      <c r="A13269" t="s">
        <v>2666</v>
      </c>
      <c r="B13269">
        <v>4</v>
      </c>
      <c r="C13269">
        <v>2010</v>
      </c>
      <c r="E13269" t="s">
        <v>5087</v>
      </c>
      <c r="F13269">
        <v>6.65</v>
      </c>
      <c r="G13269" t="s">
        <v>13690</v>
      </c>
      <c r="H13269" t="s">
        <v>13624</v>
      </c>
      <c r="P13269">
        <v>1.6343000000000001</v>
      </c>
      <c r="Q13269">
        <v>-7.3899999999999993E-2</v>
      </c>
      <c r="R13269">
        <v>0</v>
      </c>
      <c r="S13269">
        <v>1.7081999999999999</v>
      </c>
      <c r="U13269">
        <v>225</v>
      </c>
      <c r="V13269" s="8">
        <v>40155</v>
      </c>
    </row>
    <row r="13270" spans="1:22" x14ac:dyDescent="0.2">
      <c r="A13270" t="s">
        <v>2666</v>
      </c>
      <c r="B13270">
        <v>4</v>
      </c>
      <c r="C13270">
        <v>2010</v>
      </c>
      <c r="E13270" t="s">
        <v>5087</v>
      </c>
      <c r="F13270">
        <v>6.7</v>
      </c>
      <c r="G13270" t="s">
        <v>13691</v>
      </c>
      <c r="H13270" t="s">
        <v>13624</v>
      </c>
      <c r="P13270">
        <v>1.6760999999999999</v>
      </c>
      <c r="Q13270">
        <v>-7.4499999999999997E-2</v>
      </c>
      <c r="R13270">
        <v>0</v>
      </c>
      <c r="S13270">
        <v>1.7505999999999999</v>
      </c>
      <c r="U13270">
        <v>50</v>
      </c>
      <c r="V13270" s="8">
        <v>40155</v>
      </c>
    </row>
    <row r="13271" spans="1:22" x14ac:dyDescent="0.2">
      <c r="A13271" t="s">
        <v>2666</v>
      </c>
      <c r="B13271">
        <v>4</v>
      </c>
      <c r="C13271">
        <v>2010</v>
      </c>
      <c r="E13271" t="s">
        <v>5087</v>
      </c>
      <c r="F13271">
        <v>6.75</v>
      </c>
      <c r="G13271" t="s">
        <v>13692</v>
      </c>
      <c r="H13271" t="s">
        <v>13624</v>
      </c>
      <c r="P13271">
        <v>1.7181</v>
      </c>
      <c r="Q13271">
        <v>-7.5300000000000006E-2</v>
      </c>
      <c r="R13271">
        <v>0</v>
      </c>
      <c r="S13271">
        <v>1.7934000000000001</v>
      </c>
      <c r="U13271">
        <v>400</v>
      </c>
      <c r="V13271" s="8">
        <v>40155</v>
      </c>
    </row>
    <row r="13272" spans="1:22" x14ac:dyDescent="0.2">
      <c r="A13272" t="s">
        <v>2666</v>
      </c>
      <c r="B13272">
        <v>4</v>
      </c>
      <c r="C13272">
        <v>2010</v>
      </c>
      <c r="E13272" t="s">
        <v>5087</v>
      </c>
      <c r="F13272">
        <v>6.8</v>
      </c>
      <c r="G13272" t="s">
        <v>13693</v>
      </c>
      <c r="H13272" t="s">
        <v>13624</v>
      </c>
      <c r="P13272">
        <v>1.7605</v>
      </c>
      <c r="Q13272">
        <v>-7.5800000000000006E-2</v>
      </c>
      <c r="R13272">
        <v>0</v>
      </c>
      <c r="S13272">
        <v>1.8363</v>
      </c>
      <c r="U13272">
        <v>200</v>
      </c>
      <c r="V13272" s="8">
        <v>40155</v>
      </c>
    </row>
    <row r="13273" spans="1:22" x14ac:dyDescent="0.2">
      <c r="A13273" t="s">
        <v>2666</v>
      </c>
      <c r="B13273">
        <v>4</v>
      </c>
      <c r="C13273">
        <v>2010</v>
      </c>
      <c r="E13273" t="s">
        <v>5087</v>
      </c>
      <c r="F13273">
        <v>6.85</v>
      </c>
      <c r="G13273" t="s">
        <v>13694</v>
      </c>
      <c r="H13273" t="s">
        <v>13624</v>
      </c>
      <c r="P13273">
        <v>1.8030999999999999</v>
      </c>
      <c r="Q13273">
        <v>-7.6499999999999999E-2</v>
      </c>
      <c r="R13273">
        <v>0</v>
      </c>
      <c r="S13273">
        <v>1.8795999999999999</v>
      </c>
      <c r="U13273">
        <v>100</v>
      </c>
      <c r="V13273" s="8">
        <v>40155</v>
      </c>
    </row>
    <row r="13274" spans="1:22" x14ac:dyDescent="0.2">
      <c r="A13274" t="s">
        <v>2666</v>
      </c>
      <c r="B13274">
        <v>4</v>
      </c>
      <c r="C13274">
        <v>2010</v>
      </c>
      <c r="E13274" t="s">
        <v>5087</v>
      </c>
      <c r="F13274">
        <v>6.9</v>
      </c>
      <c r="G13274" t="s">
        <v>13695</v>
      </c>
      <c r="H13274" t="s">
        <v>13624</v>
      </c>
      <c r="P13274">
        <v>1.8460000000000001</v>
      </c>
      <c r="Q13274">
        <v>-7.7100000000000002E-2</v>
      </c>
      <c r="R13274">
        <v>0</v>
      </c>
      <c r="S13274">
        <v>1.9231</v>
      </c>
      <c r="U13274">
        <v>320</v>
      </c>
      <c r="V13274" s="8">
        <v>40155</v>
      </c>
    </row>
    <row r="13275" spans="1:22" x14ac:dyDescent="0.2">
      <c r="A13275" t="s">
        <v>2666</v>
      </c>
      <c r="B13275">
        <v>4</v>
      </c>
      <c r="C13275">
        <v>2010</v>
      </c>
      <c r="E13275" t="s">
        <v>5087</v>
      </c>
      <c r="F13275">
        <v>6.95</v>
      </c>
      <c r="G13275" t="s">
        <v>13696</v>
      </c>
      <c r="H13275" t="s">
        <v>13624</v>
      </c>
      <c r="P13275">
        <v>1.8892</v>
      </c>
      <c r="Q13275">
        <v>-7.7600000000000002E-2</v>
      </c>
      <c r="R13275">
        <v>0</v>
      </c>
      <c r="S13275">
        <v>1.9668000000000001</v>
      </c>
      <c r="U13275">
        <v>150</v>
      </c>
      <c r="V13275" s="8">
        <v>40155</v>
      </c>
    </row>
    <row r="13276" spans="1:22" x14ac:dyDescent="0.2">
      <c r="A13276" t="s">
        <v>2666</v>
      </c>
      <c r="B13276">
        <v>4</v>
      </c>
      <c r="C13276">
        <v>2010</v>
      </c>
      <c r="E13276" t="s">
        <v>5087</v>
      </c>
      <c r="F13276">
        <v>7</v>
      </c>
      <c r="G13276" t="s">
        <v>13697</v>
      </c>
      <c r="H13276" t="s">
        <v>13624</v>
      </c>
      <c r="P13276">
        <v>1.9326000000000001</v>
      </c>
      <c r="Q13276">
        <v>-7.8200000000000006E-2</v>
      </c>
      <c r="R13276">
        <v>0</v>
      </c>
      <c r="S13276">
        <v>2.0108000000000001</v>
      </c>
      <c r="U13276">
        <v>2795</v>
      </c>
      <c r="V13276" s="8">
        <v>40155</v>
      </c>
    </row>
    <row r="13277" spans="1:22" x14ac:dyDescent="0.2">
      <c r="A13277" t="s">
        <v>2666</v>
      </c>
      <c r="B13277">
        <v>4</v>
      </c>
      <c r="C13277">
        <v>2010</v>
      </c>
      <c r="E13277" t="s">
        <v>5087</v>
      </c>
      <c r="F13277">
        <v>7.1</v>
      </c>
      <c r="G13277" t="s">
        <v>13698</v>
      </c>
      <c r="H13277" t="s">
        <v>13624</v>
      </c>
      <c r="P13277">
        <v>2.0202</v>
      </c>
      <c r="Q13277">
        <v>-7.9200000000000007E-2</v>
      </c>
      <c r="R13277">
        <v>0</v>
      </c>
      <c r="S13277">
        <v>2.0994000000000002</v>
      </c>
      <c r="U13277">
        <v>300</v>
      </c>
      <c r="V13277" s="8">
        <v>40155</v>
      </c>
    </row>
    <row r="13278" spans="1:22" x14ac:dyDescent="0.2">
      <c r="A13278" t="s">
        <v>2666</v>
      </c>
      <c r="B13278">
        <v>4</v>
      </c>
      <c r="C13278">
        <v>2010</v>
      </c>
      <c r="E13278" t="s">
        <v>5087</v>
      </c>
      <c r="F13278">
        <v>7.2</v>
      </c>
      <c r="G13278" t="s">
        <v>13699</v>
      </c>
      <c r="H13278" t="s">
        <v>13624</v>
      </c>
      <c r="P13278">
        <v>2.1086999999999998</v>
      </c>
      <c r="Q13278">
        <v>-8.0299999999999996E-2</v>
      </c>
      <c r="R13278">
        <v>0</v>
      </c>
      <c r="S13278">
        <v>2.1890000000000001</v>
      </c>
      <c r="U13278">
        <v>475</v>
      </c>
      <c r="V13278" s="8">
        <v>40155</v>
      </c>
    </row>
    <row r="13279" spans="1:22" x14ac:dyDescent="0.2">
      <c r="A13279" t="s">
        <v>2666</v>
      </c>
      <c r="B13279">
        <v>4</v>
      </c>
      <c r="C13279">
        <v>2010</v>
      </c>
      <c r="E13279" t="s">
        <v>5087</v>
      </c>
      <c r="F13279">
        <v>7.25</v>
      </c>
      <c r="G13279" t="s">
        <v>13700</v>
      </c>
      <c r="H13279" t="s">
        <v>13624</v>
      </c>
      <c r="P13279">
        <v>2.1532</v>
      </c>
      <c r="Q13279">
        <v>-8.1100000000000005E-2</v>
      </c>
      <c r="R13279">
        <v>0</v>
      </c>
      <c r="S13279">
        <v>2.2343000000000002</v>
      </c>
      <c r="U13279">
        <v>1200</v>
      </c>
      <c r="V13279" s="8">
        <v>40155</v>
      </c>
    </row>
    <row r="13280" spans="1:22" x14ac:dyDescent="0.2">
      <c r="A13280" t="s">
        <v>2666</v>
      </c>
      <c r="B13280">
        <v>4</v>
      </c>
      <c r="C13280">
        <v>2010</v>
      </c>
      <c r="E13280" t="s">
        <v>5087</v>
      </c>
      <c r="F13280">
        <v>7.3</v>
      </c>
      <c r="G13280" t="s">
        <v>13701</v>
      </c>
      <c r="H13280" t="s">
        <v>13624</v>
      </c>
      <c r="P13280">
        <v>2.1981999999999999</v>
      </c>
      <c r="Q13280">
        <v>-8.14E-2</v>
      </c>
      <c r="R13280">
        <v>0</v>
      </c>
      <c r="S13280">
        <v>2.2795999999999998</v>
      </c>
      <c r="U13280">
        <v>500</v>
      </c>
      <c r="V13280" s="8">
        <v>40155</v>
      </c>
    </row>
    <row r="13281" spans="1:22" x14ac:dyDescent="0.2">
      <c r="A13281" t="s">
        <v>2666</v>
      </c>
      <c r="B13281">
        <v>4</v>
      </c>
      <c r="C13281">
        <v>2010</v>
      </c>
      <c r="E13281" t="s">
        <v>5087</v>
      </c>
      <c r="F13281">
        <v>7.35</v>
      </c>
      <c r="G13281" t="s">
        <v>13702</v>
      </c>
      <c r="H13281" t="s">
        <v>13624</v>
      </c>
      <c r="P13281">
        <v>2.2433000000000001</v>
      </c>
      <c r="Q13281">
        <v>-8.1900000000000001E-2</v>
      </c>
      <c r="R13281">
        <v>0</v>
      </c>
      <c r="S13281">
        <v>2.3252000000000002</v>
      </c>
      <c r="U13281">
        <v>505</v>
      </c>
      <c r="V13281" s="8">
        <v>40155</v>
      </c>
    </row>
    <row r="13282" spans="1:22" x14ac:dyDescent="0.2">
      <c r="A13282" t="s">
        <v>2666</v>
      </c>
      <c r="B13282">
        <v>4</v>
      </c>
      <c r="C13282">
        <v>2010</v>
      </c>
      <c r="E13282" t="s">
        <v>5087</v>
      </c>
      <c r="F13282">
        <v>7.4</v>
      </c>
      <c r="G13282" t="s">
        <v>13703</v>
      </c>
      <c r="H13282" t="s">
        <v>13624</v>
      </c>
      <c r="P13282">
        <v>2.2886000000000002</v>
      </c>
      <c r="Q13282">
        <v>-8.2299999999999998E-2</v>
      </c>
      <c r="R13282">
        <v>0</v>
      </c>
      <c r="S13282">
        <v>2.3708999999999998</v>
      </c>
      <c r="U13282">
        <v>1155</v>
      </c>
      <c r="V13282" s="8">
        <v>40155</v>
      </c>
    </row>
    <row r="13283" spans="1:22" x14ac:dyDescent="0.2">
      <c r="A13283" t="s">
        <v>2666</v>
      </c>
      <c r="B13283">
        <v>4</v>
      </c>
      <c r="C13283">
        <v>2010</v>
      </c>
      <c r="E13283" t="s">
        <v>5087</v>
      </c>
      <c r="F13283">
        <v>7.5</v>
      </c>
      <c r="G13283" t="s">
        <v>13704</v>
      </c>
      <c r="H13283" t="s">
        <v>13624</v>
      </c>
      <c r="P13283">
        <v>2.3797999999999999</v>
      </c>
      <c r="Q13283">
        <v>-8.3099999999999993E-2</v>
      </c>
      <c r="R13283">
        <v>0</v>
      </c>
      <c r="S13283">
        <v>2.4628999999999999</v>
      </c>
      <c r="U13283">
        <v>1975</v>
      </c>
      <c r="V13283" s="8">
        <v>40155</v>
      </c>
    </row>
    <row r="13284" spans="1:22" x14ac:dyDescent="0.2">
      <c r="A13284" t="s">
        <v>2666</v>
      </c>
      <c r="B13284">
        <v>4</v>
      </c>
      <c r="C13284">
        <v>2010</v>
      </c>
      <c r="E13284" t="s">
        <v>5087</v>
      </c>
      <c r="F13284">
        <v>7.55</v>
      </c>
      <c r="G13284" t="s">
        <v>13705</v>
      </c>
      <c r="H13284" t="s">
        <v>13624</v>
      </c>
      <c r="P13284">
        <v>2.4256000000000002</v>
      </c>
      <c r="Q13284">
        <v>-8.3500000000000005E-2</v>
      </c>
      <c r="R13284">
        <v>0</v>
      </c>
      <c r="S13284">
        <v>2.5091000000000001</v>
      </c>
      <c r="U13284">
        <v>555</v>
      </c>
      <c r="V13284" s="8">
        <v>40155</v>
      </c>
    </row>
    <row r="13285" spans="1:22" x14ac:dyDescent="0.2">
      <c r="A13285" t="s">
        <v>2666</v>
      </c>
      <c r="B13285">
        <v>4</v>
      </c>
      <c r="C13285">
        <v>2010</v>
      </c>
      <c r="E13285" t="s">
        <v>5087</v>
      </c>
      <c r="F13285">
        <v>7.6</v>
      </c>
      <c r="G13285" t="s">
        <v>13706</v>
      </c>
      <c r="H13285" t="s">
        <v>13624</v>
      </c>
      <c r="P13285">
        <v>2.4716</v>
      </c>
      <c r="Q13285">
        <v>-8.3900000000000002E-2</v>
      </c>
      <c r="R13285">
        <v>0</v>
      </c>
      <c r="S13285">
        <v>2.5554999999999999</v>
      </c>
      <c r="U13285">
        <v>175</v>
      </c>
      <c r="V13285" s="8">
        <v>40155</v>
      </c>
    </row>
    <row r="13286" spans="1:22" x14ac:dyDescent="0.2">
      <c r="A13286" t="s">
        <v>2666</v>
      </c>
      <c r="B13286">
        <v>4</v>
      </c>
      <c r="C13286">
        <v>2010</v>
      </c>
      <c r="E13286" t="s">
        <v>5087</v>
      </c>
      <c r="F13286">
        <v>7.65</v>
      </c>
      <c r="G13286" t="s">
        <v>13707</v>
      </c>
      <c r="H13286" t="s">
        <v>13624</v>
      </c>
      <c r="P13286">
        <v>2.5177999999999998</v>
      </c>
      <c r="Q13286">
        <v>-8.4199999999999997E-2</v>
      </c>
      <c r="R13286">
        <v>0</v>
      </c>
      <c r="S13286">
        <v>2.6019999999999999</v>
      </c>
      <c r="U13286">
        <v>250</v>
      </c>
      <c r="V13286" s="8">
        <v>40155</v>
      </c>
    </row>
    <row r="13287" spans="1:22" x14ac:dyDescent="0.2">
      <c r="A13287" t="s">
        <v>2666</v>
      </c>
      <c r="B13287">
        <v>4</v>
      </c>
      <c r="C13287">
        <v>2010</v>
      </c>
      <c r="E13287" t="s">
        <v>5087</v>
      </c>
      <c r="F13287">
        <v>7.7</v>
      </c>
      <c r="G13287" t="s">
        <v>13708</v>
      </c>
      <c r="H13287" t="s">
        <v>13624</v>
      </c>
      <c r="P13287">
        <v>2.5640999999999998</v>
      </c>
      <c r="Q13287">
        <v>-8.4500000000000006E-2</v>
      </c>
      <c r="R13287">
        <v>0</v>
      </c>
      <c r="S13287">
        <v>2.6486000000000001</v>
      </c>
      <c r="U13287">
        <v>250</v>
      </c>
      <c r="V13287" s="8">
        <v>40155</v>
      </c>
    </row>
    <row r="13288" spans="1:22" x14ac:dyDescent="0.2">
      <c r="A13288" t="s">
        <v>2666</v>
      </c>
      <c r="B13288">
        <v>4</v>
      </c>
      <c r="C13288">
        <v>2010</v>
      </c>
      <c r="E13288" t="s">
        <v>5087</v>
      </c>
      <c r="F13288">
        <v>7.75</v>
      </c>
      <c r="G13288" t="s">
        <v>13709</v>
      </c>
      <c r="H13288" t="s">
        <v>13624</v>
      </c>
      <c r="P13288">
        <v>2.6105</v>
      </c>
      <c r="Q13288">
        <v>-8.48E-2</v>
      </c>
      <c r="R13288">
        <v>0</v>
      </c>
      <c r="S13288">
        <v>2.6953</v>
      </c>
      <c r="U13288">
        <v>407</v>
      </c>
      <c r="V13288" s="8">
        <v>40155</v>
      </c>
    </row>
    <row r="13289" spans="1:22" x14ac:dyDescent="0.2">
      <c r="A13289" t="s">
        <v>2666</v>
      </c>
      <c r="B13289">
        <v>4</v>
      </c>
      <c r="C13289">
        <v>2010</v>
      </c>
      <c r="E13289" t="s">
        <v>5087</v>
      </c>
      <c r="F13289">
        <v>7.8</v>
      </c>
      <c r="G13289" t="s">
        <v>13710</v>
      </c>
      <c r="H13289" t="s">
        <v>13624</v>
      </c>
      <c r="P13289">
        <v>2.6570999999999998</v>
      </c>
      <c r="Q13289">
        <v>-8.5099999999999995E-2</v>
      </c>
      <c r="R13289">
        <v>0</v>
      </c>
      <c r="S13289">
        <v>2.7422</v>
      </c>
      <c r="U13289">
        <v>940</v>
      </c>
      <c r="V13289" s="8">
        <v>40155</v>
      </c>
    </row>
    <row r="13290" spans="1:22" x14ac:dyDescent="0.2">
      <c r="A13290" t="s">
        <v>2666</v>
      </c>
      <c r="B13290">
        <v>4</v>
      </c>
      <c r="C13290">
        <v>2010</v>
      </c>
      <c r="E13290" t="s">
        <v>5087</v>
      </c>
      <c r="F13290">
        <v>7.85</v>
      </c>
      <c r="G13290" t="s">
        <v>13711</v>
      </c>
      <c r="H13290" t="s">
        <v>13624</v>
      </c>
      <c r="P13290">
        <v>2.7038000000000002</v>
      </c>
      <c r="Q13290">
        <v>-8.5400000000000004E-2</v>
      </c>
      <c r="R13290">
        <v>0</v>
      </c>
      <c r="S13290">
        <v>2.7892000000000001</v>
      </c>
      <c r="U13290">
        <v>75</v>
      </c>
      <c r="V13290" s="8">
        <v>40155</v>
      </c>
    </row>
    <row r="13291" spans="1:22" x14ac:dyDescent="0.2">
      <c r="A13291" t="s">
        <v>2666</v>
      </c>
      <c r="B13291">
        <v>4</v>
      </c>
      <c r="C13291">
        <v>2010</v>
      </c>
      <c r="E13291" t="s">
        <v>5087</v>
      </c>
      <c r="F13291">
        <v>7.9</v>
      </c>
      <c r="G13291" t="s">
        <v>13712</v>
      </c>
      <c r="H13291" t="s">
        <v>13624</v>
      </c>
      <c r="P13291">
        <v>2.7505999999999999</v>
      </c>
      <c r="Q13291">
        <v>-8.5699999999999998E-2</v>
      </c>
      <c r="R13291">
        <v>0</v>
      </c>
      <c r="S13291">
        <v>2.8363</v>
      </c>
      <c r="U13291">
        <v>215</v>
      </c>
      <c r="V13291" s="8">
        <v>40155</v>
      </c>
    </row>
    <row r="13292" spans="1:22" x14ac:dyDescent="0.2">
      <c r="A13292" t="s">
        <v>2666</v>
      </c>
      <c r="B13292">
        <v>4</v>
      </c>
      <c r="C13292">
        <v>2010</v>
      </c>
      <c r="E13292" t="s">
        <v>5087</v>
      </c>
      <c r="F13292">
        <v>7.95</v>
      </c>
      <c r="G13292" t="s">
        <v>13713</v>
      </c>
      <c r="H13292" t="s">
        <v>13624</v>
      </c>
      <c r="P13292">
        <v>2.7974999999999999</v>
      </c>
      <c r="Q13292">
        <v>-8.5999999999999993E-2</v>
      </c>
      <c r="R13292">
        <v>0</v>
      </c>
      <c r="S13292">
        <v>2.8835000000000002</v>
      </c>
      <c r="U13292">
        <v>125</v>
      </c>
      <c r="V13292" s="8">
        <v>40155</v>
      </c>
    </row>
    <row r="13293" spans="1:22" x14ac:dyDescent="0.2">
      <c r="A13293" t="s">
        <v>2666</v>
      </c>
      <c r="B13293">
        <v>4</v>
      </c>
      <c r="C13293">
        <v>2010</v>
      </c>
      <c r="E13293" t="s">
        <v>5087</v>
      </c>
      <c r="F13293">
        <v>8</v>
      </c>
      <c r="G13293" t="s">
        <v>13714</v>
      </c>
      <c r="H13293" t="s">
        <v>13624</v>
      </c>
      <c r="P13293">
        <v>2.8445999999999998</v>
      </c>
      <c r="Q13293">
        <v>-8.6300000000000002E-2</v>
      </c>
      <c r="R13293">
        <v>0</v>
      </c>
      <c r="S13293">
        <v>2.9308999999999998</v>
      </c>
      <c r="U13293">
        <v>2903</v>
      </c>
      <c r="V13293" s="8">
        <v>40155</v>
      </c>
    </row>
    <row r="13294" spans="1:22" x14ac:dyDescent="0.2">
      <c r="A13294" t="s">
        <v>2666</v>
      </c>
      <c r="B13294">
        <v>4</v>
      </c>
      <c r="C13294">
        <v>2010</v>
      </c>
      <c r="E13294" t="s">
        <v>5087</v>
      </c>
      <c r="F13294">
        <v>8.0500000000000007</v>
      </c>
      <c r="G13294" t="s">
        <v>13715</v>
      </c>
      <c r="H13294" t="s">
        <v>13624</v>
      </c>
      <c r="P13294">
        <v>2.8917999999999999</v>
      </c>
      <c r="Q13294">
        <v>-8.6499999999999994E-2</v>
      </c>
      <c r="R13294">
        <v>0</v>
      </c>
      <c r="S13294">
        <v>2.9782999999999999</v>
      </c>
      <c r="U13294">
        <v>35</v>
      </c>
      <c r="V13294" s="8">
        <v>40155</v>
      </c>
    </row>
    <row r="13295" spans="1:22" x14ac:dyDescent="0.2">
      <c r="A13295" t="s">
        <v>2666</v>
      </c>
      <c r="B13295">
        <v>4</v>
      </c>
      <c r="C13295">
        <v>2010</v>
      </c>
      <c r="E13295" t="s">
        <v>5087</v>
      </c>
      <c r="F13295">
        <v>8.1</v>
      </c>
      <c r="G13295" t="s">
        <v>13716</v>
      </c>
      <c r="H13295" t="s">
        <v>13624</v>
      </c>
      <c r="P13295">
        <v>2.9390000000000001</v>
      </c>
      <c r="Q13295">
        <v>-8.6800000000000002E-2</v>
      </c>
      <c r="R13295">
        <v>0</v>
      </c>
      <c r="S13295">
        <v>3.0257999999999998</v>
      </c>
      <c r="U13295">
        <v>25</v>
      </c>
      <c r="V13295" s="8">
        <v>40155</v>
      </c>
    </row>
    <row r="13296" spans="1:22" x14ac:dyDescent="0.2">
      <c r="A13296" t="s">
        <v>2666</v>
      </c>
      <c r="B13296">
        <v>4</v>
      </c>
      <c r="C13296">
        <v>2010</v>
      </c>
      <c r="E13296" t="s">
        <v>5087</v>
      </c>
      <c r="F13296">
        <v>8.1999999999999993</v>
      </c>
      <c r="G13296" t="s">
        <v>13717</v>
      </c>
      <c r="H13296" t="s">
        <v>13624</v>
      </c>
      <c r="P13296">
        <v>3.0339</v>
      </c>
      <c r="Q13296">
        <v>-8.7300000000000003E-2</v>
      </c>
      <c r="R13296">
        <v>0</v>
      </c>
      <c r="S13296">
        <v>3.1212</v>
      </c>
      <c r="U13296">
        <v>110</v>
      </c>
      <c r="V13296" s="8">
        <v>40155</v>
      </c>
    </row>
    <row r="13297" spans="1:22" x14ac:dyDescent="0.2">
      <c r="A13297" t="s">
        <v>2666</v>
      </c>
      <c r="B13297">
        <v>4</v>
      </c>
      <c r="C13297">
        <v>2010</v>
      </c>
      <c r="E13297" t="s">
        <v>5087</v>
      </c>
      <c r="F13297">
        <v>8.25</v>
      </c>
      <c r="G13297" t="s">
        <v>17623</v>
      </c>
      <c r="H13297" t="s">
        <v>13624</v>
      </c>
      <c r="P13297">
        <v>3.0815000000000001</v>
      </c>
      <c r="Q13297">
        <v>-8.7499999999999994E-2</v>
      </c>
      <c r="R13297">
        <v>0</v>
      </c>
      <c r="S13297">
        <v>3.169</v>
      </c>
      <c r="U13297">
        <v>675</v>
      </c>
      <c r="V13297" s="8">
        <v>40155</v>
      </c>
    </row>
    <row r="13298" spans="1:22" x14ac:dyDescent="0.2">
      <c r="A13298" t="s">
        <v>2666</v>
      </c>
      <c r="B13298">
        <v>4</v>
      </c>
      <c r="C13298">
        <v>2010</v>
      </c>
      <c r="E13298" t="s">
        <v>5087</v>
      </c>
      <c r="F13298">
        <v>8.3000000000000007</v>
      </c>
      <c r="G13298" t="s">
        <v>17624</v>
      </c>
      <c r="H13298" t="s">
        <v>13624</v>
      </c>
      <c r="P13298">
        <v>3.1292</v>
      </c>
      <c r="Q13298">
        <v>-8.77E-2</v>
      </c>
      <c r="R13298">
        <v>0</v>
      </c>
      <c r="S13298">
        <v>3.2168999999999999</v>
      </c>
      <c r="U13298">
        <v>205</v>
      </c>
      <c r="V13298" s="8">
        <v>40155</v>
      </c>
    </row>
    <row r="13299" spans="1:22" x14ac:dyDescent="0.2">
      <c r="A13299" t="s">
        <v>2666</v>
      </c>
      <c r="B13299">
        <v>4</v>
      </c>
      <c r="C13299">
        <v>2010</v>
      </c>
      <c r="E13299" t="s">
        <v>5087</v>
      </c>
      <c r="F13299">
        <v>8.35</v>
      </c>
      <c r="G13299" t="s">
        <v>17625</v>
      </c>
      <c r="H13299" t="s">
        <v>13624</v>
      </c>
      <c r="P13299">
        <v>3.1768999999999998</v>
      </c>
      <c r="Q13299">
        <v>-8.7900000000000006E-2</v>
      </c>
      <c r="R13299">
        <v>0</v>
      </c>
      <c r="S13299">
        <v>3.2648000000000001</v>
      </c>
      <c r="U13299">
        <v>95</v>
      </c>
      <c r="V13299" s="8">
        <v>40155</v>
      </c>
    </row>
    <row r="13300" spans="1:22" x14ac:dyDescent="0.2">
      <c r="A13300" t="s">
        <v>2666</v>
      </c>
      <c r="B13300">
        <v>4</v>
      </c>
      <c r="C13300">
        <v>2010</v>
      </c>
      <c r="E13300" t="s">
        <v>5087</v>
      </c>
      <c r="F13300">
        <v>8.4</v>
      </c>
      <c r="G13300" t="s">
        <v>17626</v>
      </c>
      <c r="H13300" t="s">
        <v>13624</v>
      </c>
      <c r="P13300">
        <v>3.2246999999999999</v>
      </c>
      <c r="Q13300">
        <v>-8.8200000000000001E-2</v>
      </c>
      <c r="R13300">
        <v>0</v>
      </c>
      <c r="S13300">
        <v>3.3129</v>
      </c>
      <c r="U13300">
        <v>130</v>
      </c>
      <c r="V13300" s="8">
        <v>40155</v>
      </c>
    </row>
    <row r="13301" spans="1:22" x14ac:dyDescent="0.2">
      <c r="A13301" t="s">
        <v>2666</v>
      </c>
      <c r="B13301">
        <v>4</v>
      </c>
      <c r="C13301">
        <v>2010</v>
      </c>
      <c r="E13301" t="s">
        <v>5087</v>
      </c>
      <c r="F13301">
        <v>8.4499999999999993</v>
      </c>
      <c r="G13301" t="s">
        <v>17627</v>
      </c>
      <c r="H13301" t="s">
        <v>13624</v>
      </c>
      <c r="P13301">
        <v>3.2726999999999999</v>
      </c>
      <c r="Q13301">
        <v>-8.8300000000000003E-2</v>
      </c>
      <c r="R13301">
        <v>0</v>
      </c>
      <c r="S13301">
        <v>3.3610000000000002</v>
      </c>
      <c r="U13301">
        <v>25</v>
      </c>
      <c r="V13301" s="8">
        <v>40155</v>
      </c>
    </row>
    <row r="13302" spans="1:22" x14ac:dyDescent="0.2">
      <c r="A13302" t="s">
        <v>2666</v>
      </c>
      <c r="B13302">
        <v>4</v>
      </c>
      <c r="C13302">
        <v>2010</v>
      </c>
      <c r="E13302" t="s">
        <v>5087</v>
      </c>
      <c r="F13302">
        <v>8.5</v>
      </c>
      <c r="G13302" t="s">
        <v>17628</v>
      </c>
      <c r="H13302" t="s">
        <v>13624</v>
      </c>
      <c r="P13302">
        <v>3.3207</v>
      </c>
      <c r="Q13302">
        <v>-8.8499999999999995E-2</v>
      </c>
      <c r="R13302">
        <v>0</v>
      </c>
      <c r="S13302">
        <v>3.4091999999999998</v>
      </c>
      <c r="U13302">
        <v>2850</v>
      </c>
      <c r="V13302" s="8">
        <v>40155</v>
      </c>
    </row>
    <row r="13303" spans="1:22" x14ac:dyDescent="0.2">
      <c r="A13303" t="s">
        <v>2666</v>
      </c>
      <c r="B13303">
        <v>4</v>
      </c>
      <c r="C13303">
        <v>2010</v>
      </c>
      <c r="E13303" t="s">
        <v>5087</v>
      </c>
      <c r="F13303">
        <v>8.5500000000000007</v>
      </c>
      <c r="G13303" t="s">
        <v>17629</v>
      </c>
      <c r="H13303" t="s">
        <v>13624</v>
      </c>
      <c r="P13303">
        <v>3.3687</v>
      </c>
      <c r="Q13303">
        <v>-8.8700000000000001E-2</v>
      </c>
      <c r="R13303">
        <v>0</v>
      </c>
      <c r="S13303">
        <v>3.4573999999999998</v>
      </c>
      <c r="U13303">
        <v>50</v>
      </c>
      <c r="V13303" s="8">
        <v>40155</v>
      </c>
    </row>
    <row r="13304" spans="1:22" x14ac:dyDescent="0.2">
      <c r="A13304" t="s">
        <v>2666</v>
      </c>
      <c r="B13304">
        <v>4</v>
      </c>
      <c r="C13304">
        <v>2010</v>
      </c>
      <c r="E13304" t="s">
        <v>5087</v>
      </c>
      <c r="F13304">
        <v>8.6</v>
      </c>
      <c r="G13304" t="s">
        <v>17630</v>
      </c>
      <c r="H13304" t="s">
        <v>13624</v>
      </c>
      <c r="P13304">
        <v>3.4169</v>
      </c>
      <c r="Q13304">
        <v>-8.8900000000000007E-2</v>
      </c>
      <c r="R13304">
        <v>0</v>
      </c>
      <c r="S13304">
        <v>3.5057999999999998</v>
      </c>
      <c r="U13304">
        <v>375</v>
      </c>
      <c r="V13304" s="8">
        <v>40155</v>
      </c>
    </row>
    <row r="13305" spans="1:22" x14ac:dyDescent="0.2">
      <c r="A13305" t="s">
        <v>2666</v>
      </c>
      <c r="B13305">
        <v>4</v>
      </c>
      <c r="C13305">
        <v>2010</v>
      </c>
      <c r="E13305" t="s">
        <v>5087</v>
      </c>
      <c r="F13305">
        <v>8.65</v>
      </c>
      <c r="G13305" t="s">
        <v>17631</v>
      </c>
      <c r="H13305" t="s">
        <v>13624</v>
      </c>
      <c r="P13305">
        <v>3.4651000000000001</v>
      </c>
      <c r="Q13305">
        <v>-8.8999999999999996E-2</v>
      </c>
      <c r="R13305">
        <v>0</v>
      </c>
      <c r="S13305">
        <v>3.5541</v>
      </c>
      <c r="U13305">
        <v>475</v>
      </c>
      <c r="V13305" s="8">
        <v>40155</v>
      </c>
    </row>
    <row r="13306" spans="1:22" x14ac:dyDescent="0.2">
      <c r="A13306" t="s">
        <v>2666</v>
      </c>
      <c r="B13306">
        <v>4</v>
      </c>
      <c r="C13306">
        <v>2010</v>
      </c>
      <c r="E13306" t="s">
        <v>5087</v>
      </c>
      <c r="F13306">
        <v>8.6999999999999993</v>
      </c>
      <c r="G13306" t="s">
        <v>17632</v>
      </c>
      <c r="H13306" t="s">
        <v>13624</v>
      </c>
      <c r="P13306">
        <v>3.5133999999999999</v>
      </c>
      <c r="Q13306">
        <v>-8.9200000000000002E-2</v>
      </c>
      <c r="R13306">
        <v>0</v>
      </c>
      <c r="S13306">
        <v>3.6025999999999998</v>
      </c>
      <c r="U13306">
        <v>15</v>
      </c>
      <c r="V13306" s="8">
        <v>40155</v>
      </c>
    </row>
    <row r="13307" spans="1:22" x14ac:dyDescent="0.2">
      <c r="A13307" t="s">
        <v>2666</v>
      </c>
      <c r="B13307">
        <v>4</v>
      </c>
      <c r="C13307">
        <v>2010</v>
      </c>
      <c r="E13307" t="s">
        <v>5087</v>
      </c>
      <c r="F13307">
        <v>8.75</v>
      </c>
      <c r="G13307" t="s">
        <v>17633</v>
      </c>
      <c r="H13307" t="s">
        <v>13624</v>
      </c>
      <c r="P13307">
        <v>3.5617000000000001</v>
      </c>
      <c r="Q13307">
        <v>-8.9399999999999993E-2</v>
      </c>
      <c r="R13307">
        <v>0</v>
      </c>
      <c r="S13307">
        <v>3.6511</v>
      </c>
      <c r="U13307">
        <v>2030</v>
      </c>
      <c r="V13307" s="8">
        <v>40155</v>
      </c>
    </row>
    <row r="13308" spans="1:22" x14ac:dyDescent="0.2">
      <c r="A13308" t="s">
        <v>2666</v>
      </c>
      <c r="B13308">
        <v>4</v>
      </c>
      <c r="C13308">
        <v>2010</v>
      </c>
      <c r="E13308" t="s">
        <v>5087</v>
      </c>
      <c r="F13308">
        <v>8.8000000000000007</v>
      </c>
      <c r="G13308" t="s">
        <v>17634</v>
      </c>
      <c r="H13308" t="s">
        <v>13624</v>
      </c>
      <c r="P13308">
        <v>3.6101000000000001</v>
      </c>
      <c r="Q13308">
        <v>-8.9499999999999996E-2</v>
      </c>
      <c r="R13308">
        <v>0</v>
      </c>
      <c r="S13308">
        <v>3.6996000000000002</v>
      </c>
      <c r="U13308">
        <v>89</v>
      </c>
      <c r="V13308" s="8">
        <v>40155</v>
      </c>
    </row>
    <row r="13309" spans="1:22" x14ac:dyDescent="0.2">
      <c r="A13309" t="s">
        <v>2666</v>
      </c>
      <c r="B13309">
        <v>4</v>
      </c>
      <c r="C13309">
        <v>2010</v>
      </c>
      <c r="E13309" t="s">
        <v>5087</v>
      </c>
      <c r="F13309">
        <v>8.85</v>
      </c>
      <c r="G13309" t="s">
        <v>17635</v>
      </c>
      <c r="H13309" t="s">
        <v>13624</v>
      </c>
      <c r="P13309">
        <v>3.6585999999999999</v>
      </c>
      <c r="Q13309">
        <v>-8.9700000000000002E-2</v>
      </c>
      <c r="R13309">
        <v>0</v>
      </c>
      <c r="S13309">
        <v>3.7483</v>
      </c>
      <c r="U13309">
        <v>50</v>
      </c>
      <c r="V13309" s="8">
        <v>40155</v>
      </c>
    </row>
    <row r="13310" spans="1:22" x14ac:dyDescent="0.2">
      <c r="A13310" t="s">
        <v>2666</v>
      </c>
      <c r="B13310">
        <v>4</v>
      </c>
      <c r="C13310">
        <v>2010</v>
      </c>
      <c r="E13310" t="s">
        <v>5087</v>
      </c>
      <c r="F13310">
        <v>8.9</v>
      </c>
      <c r="G13310" t="s">
        <v>17636</v>
      </c>
      <c r="H13310" t="s">
        <v>13624</v>
      </c>
      <c r="P13310">
        <v>3.7071000000000001</v>
      </c>
      <c r="Q13310">
        <v>-8.9800000000000005E-2</v>
      </c>
      <c r="R13310">
        <v>0</v>
      </c>
      <c r="S13310">
        <v>3.7968999999999999</v>
      </c>
      <c r="V13310" s="8">
        <v>40155</v>
      </c>
    </row>
    <row r="13311" spans="1:22" x14ac:dyDescent="0.2">
      <c r="A13311" t="s">
        <v>2666</v>
      </c>
      <c r="B13311">
        <v>4</v>
      </c>
      <c r="C13311">
        <v>2010</v>
      </c>
      <c r="E13311" t="s">
        <v>5087</v>
      </c>
      <c r="F13311">
        <v>8.9499999999999993</v>
      </c>
      <c r="G13311" t="s">
        <v>17637</v>
      </c>
      <c r="H13311" t="s">
        <v>13624</v>
      </c>
      <c r="P13311">
        <v>3.7557</v>
      </c>
      <c r="Q13311">
        <v>-8.9899999999999994E-2</v>
      </c>
      <c r="R13311">
        <v>0</v>
      </c>
      <c r="S13311">
        <v>3.8456000000000001</v>
      </c>
      <c r="U13311">
        <v>15</v>
      </c>
      <c r="V13311" s="8">
        <v>40155</v>
      </c>
    </row>
    <row r="13312" spans="1:22" x14ac:dyDescent="0.2">
      <c r="A13312" t="s">
        <v>2666</v>
      </c>
      <c r="B13312">
        <v>4</v>
      </c>
      <c r="C13312">
        <v>2010</v>
      </c>
      <c r="E13312" t="s">
        <v>5087</v>
      </c>
      <c r="F13312">
        <v>9</v>
      </c>
      <c r="G13312" t="s">
        <v>17638</v>
      </c>
      <c r="H13312" t="s">
        <v>13624</v>
      </c>
      <c r="P13312">
        <v>3.8043</v>
      </c>
      <c r="Q13312">
        <v>-9.01E-2</v>
      </c>
      <c r="R13312">
        <v>0</v>
      </c>
      <c r="S13312">
        <v>3.8944000000000001</v>
      </c>
      <c r="U13312">
        <v>2320</v>
      </c>
      <c r="V13312" s="8">
        <v>40155</v>
      </c>
    </row>
    <row r="13313" spans="1:22" x14ac:dyDescent="0.2">
      <c r="A13313" t="s">
        <v>2666</v>
      </c>
      <c r="B13313">
        <v>4</v>
      </c>
      <c r="C13313">
        <v>2010</v>
      </c>
      <c r="E13313" t="s">
        <v>5087</v>
      </c>
      <c r="F13313">
        <v>9.0500000000000007</v>
      </c>
      <c r="G13313" t="s">
        <v>17639</v>
      </c>
      <c r="H13313" t="s">
        <v>13624</v>
      </c>
      <c r="P13313">
        <v>3.8530000000000002</v>
      </c>
      <c r="Q13313">
        <v>-9.0200000000000002E-2</v>
      </c>
      <c r="R13313">
        <v>0</v>
      </c>
      <c r="S13313">
        <v>3.9432</v>
      </c>
      <c r="U13313">
        <v>575</v>
      </c>
      <c r="V13313" s="8">
        <v>40155</v>
      </c>
    </row>
    <row r="13314" spans="1:22" x14ac:dyDescent="0.2">
      <c r="A13314" t="s">
        <v>2666</v>
      </c>
      <c r="B13314">
        <v>4</v>
      </c>
      <c r="C13314">
        <v>2010</v>
      </c>
      <c r="E13314" t="s">
        <v>5087</v>
      </c>
      <c r="F13314">
        <v>9.1</v>
      </c>
      <c r="G13314" t="s">
        <v>17640</v>
      </c>
      <c r="H13314" t="s">
        <v>13624</v>
      </c>
      <c r="P13314">
        <v>3.9016999999999999</v>
      </c>
      <c r="Q13314">
        <v>-9.0399999999999994E-2</v>
      </c>
      <c r="R13314">
        <v>0</v>
      </c>
      <c r="S13314">
        <v>3.9921000000000002</v>
      </c>
      <c r="U13314">
        <v>35</v>
      </c>
      <c r="V13314" s="8">
        <v>40155</v>
      </c>
    </row>
    <row r="13315" spans="1:22" x14ac:dyDescent="0.2">
      <c r="A13315" t="s">
        <v>2666</v>
      </c>
      <c r="B13315">
        <v>4</v>
      </c>
      <c r="C13315">
        <v>2010</v>
      </c>
      <c r="E13315" t="s">
        <v>5087</v>
      </c>
      <c r="F13315">
        <v>9.15</v>
      </c>
      <c r="G13315" t="s">
        <v>17641</v>
      </c>
      <c r="H13315" t="s">
        <v>13624</v>
      </c>
      <c r="P13315">
        <v>3.9504999999999999</v>
      </c>
      <c r="Q13315">
        <v>-9.0399999999999994E-2</v>
      </c>
      <c r="R13315">
        <v>0</v>
      </c>
      <c r="S13315">
        <v>4.0408999999999997</v>
      </c>
      <c r="U13315">
        <v>50</v>
      </c>
      <c r="V13315" s="8">
        <v>40155</v>
      </c>
    </row>
    <row r="13316" spans="1:22" x14ac:dyDescent="0.2">
      <c r="A13316" t="s">
        <v>2666</v>
      </c>
      <c r="B13316">
        <v>4</v>
      </c>
      <c r="C13316">
        <v>2010</v>
      </c>
      <c r="E13316" t="s">
        <v>5087</v>
      </c>
      <c r="F13316">
        <v>9.1999999999999993</v>
      </c>
      <c r="G13316" t="s">
        <v>17642</v>
      </c>
      <c r="H13316" t="s">
        <v>13624</v>
      </c>
      <c r="P13316">
        <v>3.9992999999999999</v>
      </c>
      <c r="Q13316">
        <v>-9.06E-2</v>
      </c>
      <c r="R13316">
        <v>0</v>
      </c>
      <c r="S13316">
        <v>4.0899000000000001</v>
      </c>
      <c r="U13316">
        <v>150</v>
      </c>
      <c r="V13316" s="8">
        <v>40155</v>
      </c>
    </row>
    <row r="13317" spans="1:22" x14ac:dyDescent="0.2">
      <c r="A13317" t="s">
        <v>2666</v>
      </c>
      <c r="B13317">
        <v>4</v>
      </c>
      <c r="C13317">
        <v>2010</v>
      </c>
      <c r="E13317" t="s">
        <v>5087</v>
      </c>
      <c r="F13317">
        <v>9.25</v>
      </c>
      <c r="G13317" t="s">
        <v>17643</v>
      </c>
      <c r="H13317" t="s">
        <v>13624</v>
      </c>
      <c r="P13317">
        <v>4.0481999999999996</v>
      </c>
      <c r="Q13317">
        <v>-9.0700000000000003E-2</v>
      </c>
      <c r="R13317">
        <v>0</v>
      </c>
      <c r="S13317">
        <v>4.1388999999999996</v>
      </c>
      <c r="U13317">
        <v>1200</v>
      </c>
      <c r="V13317" s="8">
        <v>40155</v>
      </c>
    </row>
    <row r="13318" spans="1:22" x14ac:dyDescent="0.2">
      <c r="A13318" t="s">
        <v>2666</v>
      </c>
      <c r="B13318">
        <v>4</v>
      </c>
      <c r="C13318">
        <v>2010</v>
      </c>
      <c r="E13318" t="s">
        <v>5087</v>
      </c>
      <c r="F13318">
        <v>9.3000000000000007</v>
      </c>
      <c r="G13318" t="s">
        <v>17644</v>
      </c>
      <c r="H13318" t="s">
        <v>13624</v>
      </c>
      <c r="P13318">
        <v>4.0971000000000002</v>
      </c>
      <c r="Q13318">
        <v>-9.0800000000000006E-2</v>
      </c>
      <c r="R13318">
        <v>0</v>
      </c>
      <c r="S13318">
        <v>4.1879</v>
      </c>
      <c r="U13318">
        <v>475</v>
      </c>
      <c r="V13318" s="8">
        <v>40155</v>
      </c>
    </row>
    <row r="13319" spans="1:22" x14ac:dyDescent="0.2">
      <c r="A13319" t="s">
        <v>2666</v>
      </c>
      <c r="B13319">
        <v>4</v>
      </c>
      <c r="C13319">
        <v>2010</v>
      </c>
      <c r="E13319" t="s">
        <v>5087</v>
      </c>
      <c r="F13319">
        <v>9.35</v>
      </c>
      <c r="G13319" t="s">
        <v>17645</v>
      </c>
      <c r="H13319" t="s">
        <v>13624</v>
      </c>
      <c r="P13319">
        <v>4.1459999999999999</v>
      </c>
      <c r="Q13319">
        <v>-9.0899999999999995E-2</v>
      </c>
      <c r="R13319">
        <v>0</v>
      </c>
      <c r="S13319">
        <v>4.2369000000000003</v>
      </c>
      <c r="U13319">
        <v>400</v>
      </c>
      <c r="V13319" s="8">
        <v>40155</v>
      </c>
    </row>
    <row r="13320" spans="1:22" x14ac:dyDescent="0.2">
      <c r="A13320" t="s">
        <v>2666</v>
      </c>
      <c r="B13320">
        <v>4</v>
      </c>
      <c r="C13320">
        <v>2010</v>
      </c>
      <c r="E13320" t="s">
        <v>5087</v>
      </c>
      <c r="F13320">
        <v>9.4</v>
      </c>
      <c r="G13320" t="s">
        <v>17646</v>
      </c>
      <c r="H13320" t="s">
        <v>13624</v>
      </c>
      <c r="P13320">
        <v>4.1950000000000003</v>
      </c>
      <c r="Q13320">
        <v>-9.0999999999999998E-2</v>
      </c>
      <c r="R13320">
        <v>0</v>
      </c>
      <c r="S13320">
        <v>4.2859999999999996</v>
      </c>
      <c r="U13320">
        <v>325</v>
      </c>
      <c r="V13320" s="8">
        <v>40155</v>
      </c>
    </row>
    <row r="13321" spans="1:22" x14ac:dyDescent="0.2">
      <c r="A13321" t="s">
        <v>2666</v>
      </c>
      <c r="B13321">
        <v>4</v>
      </c>
      <c r="C13321">
        <v>2010</v>
      </c>
      <c r="E13321" t="s">
        <v>5087</v>
      </c>
      <c r="F13321">
        <v>9.4499999999999993</v>
      </c>
      <c r="G13321" t="s">
        <v>17647</v>
      </c>
      <c r="H13321" t="s">
        <v>13624</v>
      </c>
      <c r="P13321">
        <v>4.2441000000000004</v>
      </c>
      <c r="Q13321">
        <v>-9.0999999999999998E-2</v>
      </c>
      <c r="R13321">
        <v>0</v>
      </c>
      <c r="S13321">
        <v>4.3350999999999997</v>
      </c>
      <c r="U13321">
        <v>50</v>
      </c>
      <c r="V13321" s="8">
        <v>40155</v>
      </c>
    </row>
    <row r="13322" spans="1:22" x14ac:dyDescent="0.2">
      <c r="A13322" t="s">
        <v>2666</v>
      </c>
      <c r="B13322">
        <v>4</v>
      </c>
      <c r="C13322">
        <v>2010</v>
      </c>
      <c r="E13322" t="s">
        <v>5087</v>
      </c>
      <c r="F13322">
        <v>9.5</v>
      </c>
      <c r="G13322" t="s">
        <v>17648</v>
      </c>
      <c r="H13322" t="s">
        <v>13624</v>
      </c>
      <c r="P13322">
        <v>4.2930999999999999</v>
      </c>
      <c r="Q13322">
        <v>-9.11E-2</v>
      </c>
      <c r="R13322">
        <v>0</v>
      </c>
      <c r="S13322">
        <v>4.3841999999999999</v>
      </c>
      <c r="U13322">
        <v>500</v>
      </c>
      <c r="V13322" s="8">
        <v>40155</v>
      </c>
    </row>
    <row r="13323" spans="1:22" x14ac:dyDescent="0.2">
      <c r="A13323" t="s">
        <v>2666</v>
      </c>
      <c r="B13323">
        <v>4</v>
      </c>
      <c r="C13323">
        <v>2010</v>
      </c>
      <c r="E13323" t="s">
        <v>5087</v>
      </c>
      <c r="F13323">
        <v>9.6999999999999993</v>
      </c>
      <c r="G13323" t="s">
        <v>17649</v>
      </c>
      <c r="H13323" t="s">
        <v>13624</v>
      </c>
      <c r="P13323">
        <v>4.4896000000000003</v>
      </c>
      <c r="Q13323">
        <v>-9.1499999999999998E-2</v>
      </c>
      <c r="R13323">
        <v>0</v>
      </c>
      <c r="S13323">
        <v>4.5811000000000002</v>
      </c>
      <c r="U13323">
        <v>175</v>
      </c>
      <c r="V13323" s="8">
        <v>40155</v>
      </c>
    </row>
    <row r="13324" spans="1:22" x14ac:dyDescent="0.2">
      <c r="A13324" t="s">
        <v>2666</v>
      </c>
      <c r="B13324">
        <v>4</v>
      </c>
      <c r="C13324">
        <v>2010</v>
      </c>
      <c r="E13324" t="s">
        <v>5087</v>
      </c>
      <c r="F13324">
        <v>9.75</v>
      </c>
      <c r="G13324" t="s">
        <v>17650</v>
      </c>
      <c r="H13324" t="s">
        <v>13624</v>
      </c>
      <c r="P13324">
        <v>4.5388999999999999</v>
      </c>
      <c r="Q13324">
        <v>-9.1499999999999998E-2</v>
      </c>
      <c r="R13324">
        <v>0</v>
      </c>
      <c r="S13324">
        <v>4.6303999999999998</v>
      </c>
      <c r="U13324">
        <v>150</v>
      </c>
      <c r="V13324" s="8">
        <v>40155</v>
      </c>
    </row>
    <row r="13325" spans="1:22" x14ac:dyDescent="0.2">
      <c r="A13325" t="s">
        <v>2666</v>
      </c>
      <c r="B13325">
        <v>5</v>
      </c>
      <c r="C13325">
        <v>2010</v>
      </c>
      <c r="E13325" t="s">
        <v>1301</v>
      </c>
      <c r="F13325">
        <v>10</v>
      </c>
      <c r="G13325" t="s">
        <v>17651</v>
      </c>
      <c r="H13325" t="s">
        <v>17652</v>
      </c>
      <c r="P13325">
        <v>2.29E-2</v>
      </c>
      <c r="Q13325">
        <v>2.2000000000000001E-3</v>
      </c>
      <c r="R13325">
        <v>100</v>
      </c>
      <c r="S13325">
        <v>2.07E-2</v>
      </c>
      <c r="U13325">
        <v>9280</v>
      </c>
      <c r="V13325" s="8">
        <v>40155</v>
      </c>
    </row>
    <row r="13326" spans="1:22" x14ac:dyDescent="0.2">
      <c r="A13326" t="s">
        <v>2666</v>
      </c>
      <c r="B13326">
        <v>5</v>
      </c>
      <c r="C13326">
        <v>2010</v>
      </c>
      <c r="E13326" t="s">
        <v>1301</v>
      </c>
      <c r="F13326">
        <v>10.15</v>
      </c>
      <c r="G13326" t="s">
        <v>17653</v>
      </c>
      <c r="H13326" t="s">
        <v>17652</v>
      </c>
      <c r="P13326">
        <v>2.0500000000000001E-2</v>
      </c>
      <c r="Q13326">
        <v>1.9E-3</v>
      </c>
      <c r="R13326">
        <v>0</v>
      </c>
      <c r="S13326">
        <v>1.8599999999999998E-2</v>
      </c>
      <c r="U13326">
        <v>400</v>
      </c>
      <c r="V13326" s="8">
        <v>40155</v>
      </c>
    </row>
    <row r="13327" spans="1:22" x14ac:dyDescent="0.2">
      <c r="A13327" t="s">
        <v>2666</v>
      </c>
      <c r="B13327">
        <v>5</v>
      </c>
      <c r="C13327">
        <v>2010</v>
      </c>
      <c r="E13327" t="s">
        <v>1301</v>
      </c>
      <c r="F13327">
        <v>10.199999999999999</v>
      </c>
      <c r="G13327" t="s">
        <v>17654</v>
      </c>
      <c r="H13327" t="s">
        <v>17652</v>
      </c>
      <c r="P13327">
        <v>1.9800000000000002E-2</v>
      </c>
      <c r="Q13327">
        <v>1.9E-3</v>
      </c>
      <c r="R13327">
        <v>0</v>
      </c>
      <c r="S13327">
        <v>1.7899999999999999E-2</v>
      </c>
      <c r="U13327">
        <v>210</v>
      </c>
      <c r="V13327" s="8">
        <v>40155</v>
      </c>
    </row>
    <row r="13328" spans="1:22" x14ac:dyDescent="0.2">
      <c r="A13328" t="s">
        <v>2666</v>
      </c>
      <c r="B13328">
        <v>5</v>
      </c>
      <c r="C13328">
        <v>2010</v>
      </c>
      <c r="E13328" t="s">
        <v>1301</v>
      </c>
      <c r="F13328">
        <v>10.25</v>
      </c>
      <c r="G13328" t="s">
        <v>17655</v>
      </c>
      <c r="H13328" t="s">
        <v>17652</v>
      </c>
      <c r="P13328">
        <v>1.9099999999999999E-2</v>
      </c>
      <c r="Q13328">
        <v>1.8E-3</v>
      </c>
      <c r="R13328">
        <v>0</v>
      </c>
      <c r="S13328">
        <v>1.7299999999999999E-2</v>
      </c>
      <c r="U13328">
        <v>175</v>
      </c>
      <c r="V13328" s="8">
        <v>40155</v>
      </c>
    </row>
    <row r="13329" spans="1:22" x14ac:dyDescent="0.2">
      <c r="A13329" t="s">
        <v>2666</v>
      </c>
      <c r="B13329">
        <v>5</v>
      </c>
      <c r="C13329">
        <v>2010</v>
      </c>
      <c r="E13329" t="s">
        <v>1301</v>
      </c>
      <c r="F13329">
        <v>10.3</v>
      </c>
      <c r="G13329" t="s">
        <v>17656</v>
      </c>
      <c r="H13329" t="s">
        <v>17652</v>
      </c>
      <c r="P13329">
        <v>1.84E-2</v>
      </c>
      <c r="Q13329">
        <v>1.8E-3</v>
      </c>
      <c r="R13329">
        <v>0</v>
      </c>
      <c r="S13329">
        <v>1.66E-2</v>
      </c>
      <c r="U13329">
        <v>40</v>
      </c>
      <c r="V13329" s="8">
        <v>40155</v>
      </c>
    </row>
    <row r="13330" spans="1:22" x14ac:dyDescent="0.2">
      <c r="A13330" t="s">
        <v>2666</v>
      </c>
      <c r="B13330">
        <v>5</v>
      </c>
      <c r="C13330">
        <v>2010</v>
      </c>
      <c r="E13330" t="s">
        <v>1301</v>
      </c>
      <c r="F13330">
        <v>10.4</v>
      </c>
      <c r="G13330" t="s">
        <v>17657</v>
      </c>
      <c r="H13330" t="s">
        <v>17652</v>
      </c>
      <c r="P13330">
        <v>1.7100000000000001E-2</v>
      </c>
      <c r="Q13330">
        <v>1.6000000000000001E-3</v>
      </c>
      <c r="R13330">
        <v>0</v>
      </c>
      <c r="S13330">
        <v>1.55E-2</v>
      </c>
      <c r="U13330">
        <v>125</v>
      </c>
      <c r="V13330" s="8">
        <v>40155</v>
      </c>
    </row>
    <row r="13331" spans="1:22" x14ac:dyDescent="0.2">
      <c r="A13331" t="s">
        <v>2666</v>
      </c>
      <c r="B13331">
        <v>5</v>
      </c>
      <c r="C13331">
        <v>2010</v>
      </c>
      <c r="E13331" t="s">
        <v>1301</v>
      </c>
      <c r="F13331">
        <v>10.45</v>
      </c>
      <c r="G13331" t="s">
        <v>17658</v>
      </c>
      <c r="H13331" t="s">
        <v>17652</v>
      </c>
      <c r="P13331">
        <v>1.6500000000000001E-2</v>
      </c>
      <c r="Q13331">
        <v>1.6000000000000001E-3</v>
      </c>
      <c r="R13331">
        <v>0</v>
      </c>
      <c r="S13331">
        <v>1.49E-2</v>
      </c>
      <c r="U13331">
        <v>160</v>
      </c>
      <c r="V13331" s="8">
        <v>40155</v>
      </c>
    </row>
    <row r="13332" spans="1:22" x14ac:dyDescent="0.2">
      <c r="A13332" t="s">
        <v>2666</v>
      </c>
      <c r="B13332">
        <v>5</v>
      </c>
      <c r="C13332">
        <v>2010</v>
      </c>
      <c r="E13332" t="s">
        <v>1301</v>
      </c>
      <c r="F13332">
        <v>10.5</v>
      </c>
      <c r="G13332" t="s">
        <v>17659</v>
      </c>
      <c r="H13332" t="s">
        <v>17652</v>
      </c>
      <c r="P13332">
        <v>1.5900000000000001E-2</v>
      </c>
      <c r="Q13332">
        <v>1.5E-3</v>
      </c>
      <c r="R13332">
        <v>0</v>
      </c>
      <c r="S13332">
        <v>1.44E-2</v>
      </c>
      <c r="U13332">
        <v>810</v>
      </c>
      <c r="V13332" s="8">
        <v>40155</v>
      </c>
    </row>
    <row r="13333" spans="1:22" x14ac:dyDescent="0.2">
      <c r="A13333" t="s">
        <v>2666</v>
      </c>
      <c r="B13333">
        <v>5</v>
      </c>
      <c r="C13333">
        <v>2010</v>
      </c>
      <c r="E13333" t="s">
        <v>1301</v>
      </c>
      <c r="F13333">
        <v>10.55</v>
      </c>
      <c r="G13333" t="s">
        <v>17660</v>
      </c>
      <c r="H13333" t="s">
        <v>17652</v>
      </c>
      <c r="P13333">
        <v>1.54E-2</v>
      </c>
      <c r="Q13333">
        <v>1.5E-3</v>
      </c>
      <c r="R13333">
        <v>0</v>
      </c>
      <c r="S13333">
        <v>1.3899999999999999E-2</v>
      </c>
      <c r="U13333">
        <v>95</v>
      </c>
      <c r="V13333" s="8">
        <v>40155</v>
      </c>
    </row>
    <row r="13334" spans="1:22" x14ac:dyDescent="0.2">
      <c r="A13334" t="s">
        <v>2666</v>
      </c>
      <c r="B13334">
        <v>5</v>
      </c>
      <c r="C13334">
        <v>2010</v>
      </c>
      <c r="E13334" t="s">
        <v>1301</v>
      </c>
      <c r="F13334">
        <v>10.6</v>
      </c>
      <c r="G13334" t="s">
        <v>17661</v>
      </c>
      <c r="H13334" t="s">
        <v>17652</v>
      </c>
      <c r="P13334">
        <v>1.4800000000000001E-2</v>
      </c>
      <c r="Q13334">
        <v>1.4E-3</v>
      </c>
      <c r="R13334">
        <v>0</v>
      </c>
      <c r="S13334">
        <v>1.34E-2</v>
      </c>
      <c r="U13334">
        <v>25</v>
      </c>
      <c r="V13334" s="8">
        <v>40155</v>
      </c>
    </row>
    <row r="13335" spans="1:22" x14ac:dyDescent="0.2">
      <c r="A13335" t="s">
        <v>2666</v>
      </c>
      <c r="B13335">
        <v>5</v>
      </c>
      <c r="C13335">
        <v>2010</v>
      </c>
      <c r="E13335" t="s">
        <v>1301</v>
      </c>
      <c r="F13335">
        <v>10.65</v>
      </c>
      <c r="G13335" t="s">
        <v>17662</v>
      </c>
      <c r="H13335" t="s">
        <v>17652</v>
      </c>
      <c r="P13335">
        <v>1.43E-2</v>
      </c>
      <c r="Q13335">
        <v>1.4E-3</v>
      </c>
      <c r="R13335">
        <v>0</v>
      </c>
      <c r="S13335">
        <v>1.29E-2</v>
      </c>
      <c r="U13335">
        <v>60</v>
      </c>
      <c r="V13335" s="8">
        <v>40155</v>
      </c>
    </row>
    <row r="13336" spans="1:22" x14ac:dyDescent="0.2">
      <c r="A13336" t="s">
        <v>2666</v>
      </c>
      <c r="B13336">
        <v>5</v>
      </c>
      <c r="C13336">
        <v>2010</v>
      </c>
      <c r="E13336" t="s">
        <v>1301</v>
      </c>
      <c r="F13336">
        <v>10.75</v>
      </c>
      <c r="G13336" t="s">
        <v>13731</v>
      </c>
      <c r="H13336" t="s">
        <v>17652</v>
      </c>
      <c r="P13336">
        <v>1.3299999999999999E-2</v>
      </c>
      <c r="Q13336">
        <v>1.2999999999999999E-3</v>
      </c>
      <c r="R13336">
        <v>0</v>
      </c>
      <c r="S13336">
        <v>1.2E-2</v>
      </c>
      <c r="U13336">
        <v>55</v>
      </c>
      <c r="V13336" s="8">
        <v>40155</v>
      </c>
    </row>
    <row r="13337" spans="1:22" x14ac:dyDescent="0.2">
      <c r="A13337" t="s">
        <v>2666</v>
      </c>
      <c r="B13337">
        <v>5</v>
      </c>
      <c r="C13337">
        <v>2010</v>
      </c>
      <c r="E13337" t="s">
        <v>1301</v>
      </c>
      <c r="F13337">
        <v>10.85</v>
      </c>
      <c r="G13337" t="s">
        <v>13732</v>
      </c>
      <c r="H13337" t="s">
        <v>17652</v>
      </c>
      <c r="P13337">
        <v>1.24E-2</v>
      </c>
      <c r="Q13337">
        <v>1.1999999999999999E-3</v>
      </c>
      <c r="R13337">
        <v>0</v>
      </c>
      <c r="S13337">
        <v>1.12E-2</v>
      </c>
      <c r="U13337">
        <v>250</v>
      </c>
      <c r="V13337" s="8">
        <v>40155</v>
      </c>
    </row>
    <row r="13338" spans="1:22" x14ac:dyDescent="0.2">
      <c r="A13338" t="s">
        <v>2666</v>
      </c>
      <c r="B13338">
        <v>5</v>
      </c>
      <c r="C13338">
        <v>2010</v>
      </c>
      <c r="E13338" t="s">
        <v>1301</v>
      </c>
      <c r="F13338">
        <v>10.9</v>
      </c>
      <c r="G13338" t="s">
        <v>13733</v>
      </c>
      <c r="H13338" t="s">
        <v>17652</v>
      </c>
      <c r="P13338">
        <v>1.1900000000000001E-2</v>
      </c>
      <c r="Q13338">
        <v>1.1000000000000001E-3</v>
      </c>
      <c r="R13338">
        <v>0</v>
      </c>
      <c r="S13338">
        <v>1.0800000000000001E-2</v>
      </c>
      <c r="U13338">
        <v>50</v>
      </c>
      <c r="V13338" s="8">
        <v>40155</v>
      </c>
    </row>
    <row r="13339" spans="1:22" x14ac:dyDescent="0.2">
      <c r="A13339" t="s">
        <v>2666</v>
      </c>
      <c r="B13339">
        <v>5</v>
      </c>
      <c r="C13339">
        <v>2010</v>
      </c>
      <c r="E13339" t="s">
        <v>1301</v>
      </c>
      <c r="F13339">
        <v>10.95</v>
      </c>
      <c r="G13339" t="s">
        <v>13734</v>
      </c>
      <c r="H13339" t="s">
        <v>17652</v>
      </c>
      <c r="P13339">
        <v>1.15E-2</v>
      </c>
      <c r="Q13339">
        <v>1.1000000000000001E-3</v>
      </c>
      <c r="R13339">
        <v>0</v>
      </c>
      <c r="S13339">
        <v>1.04E-2</v>
      </c>
      <c r="U13339">
        <v>50</v>
      </c>
      <c r="V13339" s="8">
        <v>40155</v>
      </c>
    </row>
    <row r="13340" spans="1:22" x14ac:dyDescent="0.2">
      <c r="A13340" t="s">
        <v>2666</v>
      </c>
      <c r="B13340">
        <v>5</v>
      </c>
      <c r="C13340">
        <v>2010</v>
      </c>
      <c r="E13340" t="s">
        <v>1301</v>
      </c>
      <c r="F13340">
        <v>11</v>
      </c>
      <c r="G13340" t="s">
        <v>13735</v>
      </c>
      <c r="H13340" t="s">
        <v>17652</v>
      </c>
      <c r="P13340">
        <v>1.11E-2</v>
      </c>
      <c r="Q13340">
        <v>1.1000000000000001E-3</v>
      </c>
      <c r="R13340">
        <v>0</v>
      </c>
      <c r="S13340">
        <v>0.01</v>
      </c>
      <c r="U13340">
        <v>1430</v>
      </c>
      <c r="V13340" s="8">
        <v>40155</v>
      </c>
    </row>
    <row r="13341" spans="1:22" x14ac:dyDescent="0.2">
      <c r="A13341" t="s">
        <v>2666</v>
      </c>
      <c r="B13341">
        <v>5</v>
      </c>
      <c r="C13341">
        <v>2010</v>
      </c>
      <c r="E13341" t="s">
        <v>1301</v>
      </c>
      <c r="F13341">
        <v>11.05</v>
      </c>
      <c r="G13341" t="s">
        <v>13736</v>
      </c>
      <c r="H13341" t="s">
        <v>17652</v>
      </c>
      <c r="P13341">
        <v>1.0699999999999999E-2</v>
      </c>
      <c r="Q13341">
        <v>1E-3</v>
      </c>
      <c r="R13341">
        <v>0</v>
      </c>
      <c r="S13341">
        <v>9.7000000000000003E-3</v>
      </c>
      <c r="U13341">
        <v>500</v>
      </c>
      <c r="V13341" s="8">
        <v>40155</v>
      </c>
    </row>
    <row r="13342" spans="1:22" x14ac:dyDescent="0.2">
      <c r="A13342" t="s">
        <v>2666</v>
      </c>
      <c r="B13342">
        <v>5</v>
      </c>
      <c r="C13342">
        <v>2010</v>
      </c>
      <c r="E13342" t="s">
        <v>1301</v>
      </c>
      <c r="F13342">
        <v>11.1</v>
      </c>
      <c r="G13342" t="s">
        <v>13737</v>
      </c>
      <c r="H13342" t="s">
        <v>17652</v>
      </c>
      <c r="P13342">
        <v>1.03E-2</v>
      </c>
      <c r="Q13342">
        <v>1E-3</v>
      </c>
      <c r="R13342">
        <v>0</v>
      </c>
      <c r="S13342">
        <v>9.2999999999999992E-3</v>
      </c>
      <c r="U13342">
        <v>250</v>
      </c>
      <c r="V13342" s="8">
        <v>40155</v>
      </c>
    </row>
    <row r="13343" spans="1:22" x14ac:dyDescent="0.2">
      <c r="A13343" t="s">
        <v>2666</v>
      </c>
      <c r="B13343">
        <v>5</v>
      </c>
      <c r="C13343">
        <v>2010</v>
      </c>
      <c r="E13343" t="s">
        <v>1301</v>
      </c>
      <c r="F13343">
        <v>11.25</v>
      </c>
      <c r="G13343" t="s">
        <v>13738</v>
      </c>
      <c r="H13343" t="s">
        <v>17652</v>
      </c>
      <c r="P13343">
        <v>9.2999999999999992E-3</v>
      </c>
      <c r="Q13343">
        <v>8.9999999999999998E-4</v>
      </c>
      <c r="R13343">
        <v>0</v>
      </c>
      <c r="S13343">
        <v>8.3999999999999995E-3</v>
      </c>
      <c r="U13343">
        <v>180</v>
      </c>
      <c r="V13343" s="8">
        <v>40155</v>
      </c>
    </row>
    <row r="13344" spans="1:22" x14ac:dyDescent="0.2">
      <c r="A13344" t="s">
        <v>2666</v>
      </c>
      <c r="B13344">
        <v>5</v>
      </c>
      <c r="C13344">
        <v>2010</v>
      </c>
      <c r="E13344" t="s">
        <v>1301</v>
      </c>
      <c r="F13344">
        <v>11.3</v>
      </c>
      <c r="G13344" t="s">
        <v>13739</v>
      </c>
      <c r="H13344" t="s">
        <v>17652</v>
      </c>
      <c r="P13344">
        <v>8.9999999999999993E-3</v>
      </c>
      <c r="Q13344">
        <v>8.9999999999999998E-4</v>
      </c>
      <c r="R13344">
        <v>0</v>
      </c>
      <c r="S13344">
        <v>8.0999999999999996E-3</v>
      </c>
      <c r="U13344">
        <v>500</v>
      </c>
      <c r="V13344" s="8">
        <v>40155</v>
      </c>
    </row>
    <row r="13345" spans="1:22" x14ac:dyDescent="0.2">
      <c r="A13345" t="s">
        <v>2666</v>
      </c>
      <c r="B13345">
        <v>5</v>
      </c>
      <c r="C13345">
        <v>2010</v>
      </c>
      <c r="E13345" t="s">
        <v>1301</v>
      </c>
      <c r="F13345">
        <v>11.5</v>
      </c>
      <c r="G13345" t="s">
        <v>13740</v>
      </c>
      <c r="H13345" t="s">
        <v>17652</v>
      </c>
      <c r="P13345">
        <v>7.9000000000000008E-3</v>
      </c>
      <c r="Q13345">
        <v>6.9999999999999999E-4</v>
      </c>
      <c r="R13345">
        <v>0</v>
      </c>
      <c r="S13345">
        <v>7.1999999999999998E-3</v>
      </c>
      <c r="U13345">
        <v>415</v>
      </c>
      <c r="V13345" s="8">
        <v>40155</v>
      </c>
    </row>
    <row r="13346" spans="1:22" x14ac:dyDescent="0.2">
      <c r="A13346" t="s">
        <v>2666</v>
      </c>
      <c r="B13346">
        <v>5</v>
      </c>
      <c r="C13346">
        <v>2010</v>
      </c>
      <c r="E13346" t="s">
        <v>1301</v>
      </c>
      <c r="F13346">
        <v>11.75</v>
      </c>
      <c r="G13346" t="s">
        <v>13741</v>
      </c>
      <c r="H13346" t="s">
        <v>17652</v>
      </c>
      <c r="P13346">
        <v>6.7999999999999996E-3</v>
      </c>
      <c r="Q13346">
        <v>5.9999999999999995E-4</v>
      </c>
      <c r="R13346">
        <v>0</v>
      </c>
      <c r="S13346">
        <v>6.1999999999999998E-3</v>
      </c>
      <c r="U13346">
        <v>100</v>
      </c>
      <c r="V13346" s="8">
        <v>40155</v>
      </c>
    </row>
    <row r="13347" spans="1:22" x14ac:dyDescent="0.2">
      <c r="A13347" t="s">
        <v>2666</v>
      </c>
      <c r="B13347">
        <v>5</v>
      </c>
      <c r="C13347">
        <v>2010</v>
      </c>
      <c r="E13347" t="s">
        <v>1301</v>
      </c>
      <c r="F13347">
        <v>12</v>
      </c>
      <c r="G13347" t="s">
        <v>13742</v>
      </c>
      <c r="H13347" t="s">
        <v>17652</v>
      </c>
      <c r="P13347">
        <v>5.8999999999999999E-3</v>
      </c>
      <c r="Q13347">
        <v>5.9999999999999995E-4</v>
      </c>
      <c r="R13347">
        <v>0</v>
      </c>
      <c r="S13347">
        <v>5.3E-3</v>
      </c>
      <c r="U13347">
        <v>5735</v>
      </c>
      <c r="V13347" s="8">
        <v>40155</v>
      </c>
    </row>
    <row r="13348" spans="1:22" x14ac:dyDescent="0.2">
      <c r="A13348" t="s">
        <v>2666</v>
      </c>
      <c r="B13348">
        <v>5</v>
      </c>
      <c r="C13348">
        <v>2010</v>
      </c>
      <c r="E13348" t="s">
        <v>1301</v>
      </c>
      <c r="F13348">
        <v>12.5</v>
      </c>
      <c r="G13348" t="s">
        <v>13743</v>
      </c>
      <c r="H13348" t="s">
        <v>17652</v>
      </c>
      <c r="P13348">
        <v>4.4000000000000003E-3</v>
      </c>
      <c r="Q13348">
        <v>4.0000000000000002E-4</v>
      </c>
      <c r="R13348">
        <v>0</v>
      </c>
      <c r="S13348">
        <v>4.0000000000000001E-3</v>
      </c>
      <c r="U13348">
        <v>1350</v>
      </c>
      <c r="V13348" s="8">
        <v>40155</v>
      </c>
    </row>
    <row r="13349" spans="1:22" x14ac:dyDescent="0.2">
      <c r="A13349" t="s">
        <v>2666</v>
      </c>
      <c r="B13349">
        <v>5</v>
      </c>
      <c r="C13349">
        <v>2010</v>
      </c>
      <c r="E13349" t="s">
        <v>1301</v>
      </c>
      <c r="F13349">
        <v>13</v>
      </c>
      <c r="G13349" t="s">
        <v>13744</v>
      </c>
      <c r="H13349" t="s">
        <v>17652</v>
      </c>
      <c r="P13349">
        <v>3.3E-3</v>
      </c>
      <c r="Q13349">
        <v>2.9999999999999997E-4</v>
      </c>
      <c r="R13349">
        <v>0</v>
      </c>
      <c r="S13349">
        <v>3.0000000000000001E-3</v>
      </c>
      <c r="U13349">
        <v>1095</v>
      </c>
      <c r="V13349" s="8">
        <v>40155</v>
      </c>
    </row>
    <row r="13350" spans="1:22" x14ac:dyDescent="0.2">
      <c r="A13350" t="s">
        <v>2666</v>
      </c>
      <c r="B13350">
        <v>5</v>
      </c>
      <c r="C13350">
        <v>2010</v>
      </c>
      <c r="E13350" t="s">
        <v>1301</v>
      </c>
      <c r="F13350">
        <v>13.5</v>
      </c>
      <c r="G13350" t="s">
        <v>13745</v>
      </c>
      <c r="H13350" t="s">
        <v>17652</v>
      </c>
      <c r="P13350">
        <v>2.5000000000000001E-3</v>
      </c>
      <c r="Q13350">
        <v>2.0000000000000001E-4</v>
      </c>
      <c r="R13350">
        <v>0</v>
      </c>
      <c r="S13350">
        <v>2.3E-3</v>
      </c>
      <c r="U13350">
        <v>125</v>
      </c>
      <c r="V13350" s="8">
        <v>40155</v>
      </c>
    </row>
    <row r="13351" spans="1:22" x14ac:dyDescent="0.2">
      <c r="A13351" t="s">
        <v>2666</v>
      </c>
      <c r="B13351">
        <v>5</v>
      </c>
      <c r="C13351">
        <v>2010</v>
      </c>
      <c r="E13351" t="s">
        <v>1301</v>
      </c>
      <c r="F13351">
        <v>14</v>
      </c>
      <c r="G13351" t="s">
        <v>13746</v>
      </c>
      <c r="H13351" t="s">
        <v>17652</v>
      </c>
      <c r="P13351">
        <v>1.9E-3</v>
      </c>
      <c r="Q13351">
        <v>1E-4</v>
      </c>
      <c r="R13351">
        <v>0</v>
      </c>
      <c r="S13351">
        <v>1.8E-3</v>
      </c>
      <c r="T13351">
        <v>300</v>
      </c>
      <c r="U13351">
        <v>353</v>
      </c>
      <c r="V13351" s="8">
        <v>40155</v>
      </c>
    </row>
    <row r="13352" spans="1:22" x14ac:dyDescent="0.2">
      <c r="A13352" t="s">
        <v>2666</v>
      </c>
      <c r="B13352">
        <v>5</v>
      </c>
      <c r="C13352">
        <v>2010</v>
      </c>
      <c r="E13352" t="s">
        <v>1301</v>
      </c>
      <c r="F13352">
        <v>14.5</v>
      </c>
      <c r="G13352" t="s">
        <v>13747</v>
      </c>
      <c r="H13352" t="s">
        <v>17652</v>
      </c>
      <c r="P13352">
        <v>1.5E-3</v>
      </c>
      <c r="Q13352">
        <v>1E-4</v>
      </c>
      <c r="R13352">
        <v>0</v>
      </c>
      <c r="S13352">
        <v>1.4E-3</v>
      </c>
      <c r="U13352">
        <v>150</v>
      </c>
      <c r="V13352" s="8">
        <v>40155</v>
      </c>
    </row>
    <row r="13353" spans="1:22" x14ac:dyDescent="0.2">
      <c r="A13353" t="s">
        <v>2666</v>
      </c>
      <c r="B13353">
        <v>5</v>
      </c>
      <c r="C13353">
        <v>2010</v>
      </c>
      <c r="E13353" t="s">
        <v>1301</v>
      </c>
      <c r="F13353">
        <v>15</v>
      </c>
      <c r="G13353" t="s">
        <v>13748</v>
      </c>
      <c r="H13353" t="s">
        <v>17652</v>
      </c>
      <c r="P13353">
        <v>1.1999999999999999E-3</v>
      </c>
      <c r="Q13353">
        <v>1E-4</v>
      </c>
      <c r="R13353">
        <v>0</v>
      </c>
      <c r="S13353">
        <v>1.1000000000000001E-3</v>
      </c>
      <c r="U13353">
        <v>4195</v>
      </c>
      <c r="V13353" s="8">
        <v>40155</v>
      </c>
    </row>
    <row r="13354" spans="1:22" x14ac:dyDescent="0.2">
      <c r="A13354" t="s">
        <v>2666</v>
      </c>
      <c r="B13354">
        <v>5</v>
      </c>
      <c r="C13354">
        <v>2010</v>
      </c>
      <c r="E13354" t="s">
        <v>1301</v>
      </c>
      <c r="F13354">
        <v>16</v>
      </c>
      <c r="G13354" t="s">
        <v>13749</v>
      </c>
      <c r="H13354" t="s">
        <v>17652</v>
      </c>
      <c r="P13354">
        <v>6.9999999999999999E-4</v>
      </c>
      <c r="Q13354" t="s">
        <v>1244</v>
      </c>
      <c r="R13354">
        <v>0</v>
      </c>
      <c r="S13354">
        <v>6.9999999999999999E-4</v>
      </c>
      <c r="U13354">
        <v>25</v>
      </c>
      <c r="V13354" s="8">
        <v>40155</v>
      </c>
    </row>
    <row r="13355" spans="1:22" x14ac:dyDescent="0.2">
      <c r="A13355" t="s">
        <v>2666</v>
      </c>
      <c r="B13355">
        <v>5</v>
      </c>
      <c r="C13355">
        <v>2010</v>
      </c>
      <c r="E13355" t="s">
        <v>1301</v>
      </c>
      <c r="F13355">
        <v>20</v>
      </c>
      <c r="G13355" t="s">
        <v>13750</v>
      </c>
      <c r="H13355" t="s">
        <v>17652</v>
      </c>
      <c r="P13355">
        <v>2.0000000000000001E-4</v>
      </c>
      <c r="Q13355" t="s">
        <v>1244</v>
      </c>
      <c r="R13355">
        <v>0</v>
      </c>
      <c r="S13355">
        <v>2.0000000000000001E-4</v>
      </c>
      <c r="U13355">
        <v>775</v>
      </c>
      <c r="V13355" s="8">
        <v>40155</v>
      </c>
    </row>
    <row r="13356" spans="1:22" x14ac:dyDescent="0.2">
      <c r="A13356" t="s">
        <v>2666</v>
      </c>
      <c r="B13356">
        <v>5</v>
      </c>
      <c r="C13356">
        <v>2010</v>
      </c>
      <c r="E13356" t="s">
        <v>1301</v>
      </c>
      <c r="F13356">
        <v>3.5</v>
      </c>
      <c r="G13356" t="s">
        <v>13751</v>
      </c>
      <c r="H13356" t="s">
        <v>17652</v>
      </c>
      <c r="P13356">
        <v>1.8455999999999999</v>
      </c>
      <c r="Q13356">
        <v>8.0600000000000005E-2</v>
      </c>
      <c r="R13356">
        <v>0</v>
      </c>
      <c r="S13356">
        <v>1.7649999999999999</v>
      </c>
      <c r="U13356">
        <v>285</v>
      </c>
      <c r="V13356" s="8">
        <v>40155</v>
      </c>
    </row>
    <row r="13357" spans="1:22" x14ac:dyDescent="0.2">
      <c r="A13357" t="s">
        <v>2666</v>
      </c>
      <c r="B13357">
        <v>5</v>
      </c>
      <c r="C13357">
        <v>2010</v>
      </c>
      <c r="E13357" t="s">
        <v>1301</v>
      </c>
      <c r="F13357">
        <v>4.7</v>
      </c>
      <c r="G13357" t="s">
        <v>13752</v>
      </c>
      <c r="H13357" t="s">
        <v>17652</v>
      </c>
      <c r="P13357">
        <v>0.96819999999999995</v>
      </c>
      <c r="Q13357">
        <v>5.79E-2</v>
      </c>
      <c r="R13357">
        <v>0</v>
      </c>
      <c r="S13357">
        <v>0.9103</v>
      </c>
      <c r="U13357">
        <v>25</v>
      </c>
      <c r="V13357" s="8">
        <v>40155</v>
      </c>
    </row>
    <row r="13358" spans="1:22" x14ac:dyDescent="0.2">
      <c r="A13358" t="s">
        <v>2666</v>
      </c>
      <c r="B13358">
        <v>5</v>
      </c>
      <c r="C13358">
        <v>2010</v>
      </c>
      <c r="E13358" t="s">
        <v>1301</v>
      </c>
      <c r="F13358">
        <v>4.75</v>
      </c>
      <c r="G13358" t="s">
        <v>13753</v>
      </c>
      <c r="H13358" t="s">
        <v>17652</v>
      </c>
      <c r="P13358">
        <v>0.93930000000000002</v>
      </c>
      <c r="Q13358">
        <v>5.6800000000000003E-2</v>
      </c>
      <c r="R13358">
        <v>0</v>
      </c>
      <c r="S13358">
        <v>0.88249999999999995</v>
      </c>
      <c r="V13358" s="8">
        <v>40155</v>
      </c>
    </row>
    <row r="13359" spans="1:22" x14ac:dyDescent="0.2">
      <c r="A13359" t="s">
        <v>2666</v>
      </c>
      <c r="B13359">
        <v>5</v>
      </c>
      <c r="C13359">
        <v>2010</v>
      </c>
      <c r="E13359" t="s">
        <v>1301</v>
      </c>
      <c r="F13359">
        <v>4.8499999999999996</v>
      </c>
      <c r="G13359" t="s">
        <v>13754</v>
      </c>
      <c r="H13359" t="s">
        <v>17652</v>
      </c>
      <c r="P13359">
        <v>0.88339999999999996</v>
      </c>
      <c r="Q13359">
        <v>5.4600000000000003E-2</v>
      </c>
      <c r="R13359">
        <v>0</v>
      </c>
      <c r="S13359">
        <v>0.82879999999999998</v>
      </c>
      <c r="U13359">
        <v>125</v>
      </c>
      <c r="V13359" s="8">
        <v>40155</v>
      </c>
    </row>
    <row r="13360" spans="1:22" x14ac:dyDescent="0.2">
      <c r="A13360" t="s">
        <v>2666</v>
      </c>
      <c r="B13360">
        <v>5</v>
      </c>
      <c r="C13360">
        <v>2010</v>
      </c>
      <c r="E13360" t="s">
        <v>1301</v>
      </c>
      <c r="F13360">
        <v>4.9000000000000004</v>
      </c>
      <c r="G13360" t="s">
        <v>13755</v>
      </c>
      <c r="H13360" t="s">
        <v>17652</v>
      </c>
      <c r="P13360">
        <v>0.85640000000000005</v>
      </c>
      <c r="Q13360">
        <v>5.3499999999999999E-2</v>
      </c>
      <c r="R13360">
        <v>0</v>
      </c>
      <c r="S13360">
        <v>0.80289999999999995</v>
      </c>
      <c r="U13360">
        <v>300</v>
      </c>
      <c r="V13360" s="8">
        <v>40155</v>
      </c>
    </row>
    <row r="13361" spans="1:22" x14ac:dyDescent="0.2">
      <c r="A13361" t="s">
        <v>2666</v>
      </c>
      <c r="B13361">
        <v>5</v>
      </c>
      <c r="C13361">
        <v>2010</v>
      </c>
      <c r="E13361" t="s">
        <v>1301</v>
      </c>
      <c r="F13361">
        <v>4.95</v>
      </c>
      <c r="G13361" t="s">
        <v>13756</v>
      </c>
      <c r="H13361" t="s">
        <v>17652</v>
      </c>
      <c r="P13361">
        <v>0.83</v>
      </c>
      <c r="Q13361">
        <v>5.2400000000000002E-2</v>
      </c>
      <c r="R13361">
        <v>0</v>
      </c>
      <c r="S13361">
        <v>0.77759999999999996</v>
      </c>
      <c r="U13361">
        <v>350</v>
      </c>
      <c r="V13361" s="8">
        <v>40155</v>
      </c>
    </row>
    <row r="13362" spans="1:22" x14ac:dyDescent="0.2">
      <c r="A13362" t="s">
        <v>2666</v>
      </c>
      <c r="B13362">
        <v>5</v>
      </c>
      <c r="C13362">
        <v>2010</v>
      </c>
      <c r="E13362" t="s">
        <v>1301</v>
      </c>
      <c r="F13362">
        <v>5</v>
      </c>
      <c r="G13362" t="s">
        <v>13757</v>
      </c>
      <c r="H13362" t="s">
        <v>17652</v>
      </c>
      <c r="P13362">
        <v>0.80420000000000003</v>
      </c>
      <c r="Q13362">
        <v>5.1299999999999998E-2</v>
      </c>
      <c r="R13362">
        <v>0</v>
      </c>
      <c r="S13362">
        <v>0.75290000000000001</v>
      </c>
      <c r="U13362">
        <v>301</v>
      </c>
      <c r="V13362" s="8">
        <v>40155</v>
      </c>
    </row>
    <row r="13363" spans="1:22" x14ac:dyDescent="0.2">
      <c r="A13363" t="s">
        <v>2666</v>
      </c>
      <c r="B13363">
        <v>5</v>
      </c>
      <c r="C13363">
        <v>2010</v>
      </c>
      <c r="E13363" t="s">
        <v>1301</v>
      </c>
      <c r="F13363">
        <v>5.05</v>
      </c>
      <c r="G13363" t="s">
        <v>13758</v>
      </c>
      <c r="H13363" t="s">
        <v>17652</v>
      </c>
      <c r="P13363">
        <v>0.77900000000000003</v>
      </c>
      <c r="Q13363">
        <v>5.0200000000000002E-2</v>
      </c>
      <c r="R13363">
        <v>0</v>
      </c>
      <c r="S13363">
        <v>0.7288</v>
      </c>
      <c r="T13363">
        <v>263</v>
      </c>
      <c r="U13363">
        <v>650</v>
      </c>
      <c r="V13363" s="8">
        <v>40155</v>
      </c>
    </row>
    <row r="13364" spans="1:22" x14ac:dyDescent="0.2">
      <c r="A13364" t="s">
        <v>2666</v>
      </c>
      <c r="B13364">
        <v>5</v>
      </c>
      <c r="C13364">
        <v>2010</v>
      </c>
      <c r="E13364" t="s">
        <v>1301</v>
      </c>
      <c r="F13364">
        <v>5.0999999999999996</v>
      </c>
      <c r="G13364" t="s">
        <v>13759</v>
      </c>
      <c r="H13364" t="s">
        <v>17652</v>
      </c>
      <c r="P13364">
        <v>0.75439999999999996</v>
      </c>
      <c r="Q13364">
        <v>4.9099999999999998E-2</v>
      </c>
      <c r="R13364">
        <v>0</v>
      </c>
      <c r="S13364">
        <v>0.70530000000000004</v>
      </c>
      <c r="U13364">
        <v>275</v>
      </c>
      <c r="V13364" s="8">
        <v>40155</v>
      </c>
    </row>
    <row r="13365" spans="1:22" x14ac:dyDescent="0.2">
      <c r="A13365" t="s">
        <v>2666</v>
      </c>
      <c r="B13365">
        <v>5</v>
      </c>
      <c r="C13365">
        <v>2010</v>
      </c>
      <c r="E13365" t="s">
        <v>1301</v>
      </c>
      <c r="F13365">
        <v>5.15</v>
      </c>
      <c r="G13365" t="s">
        <v>13760</v>
      </c>
      <c r="H13365" t="s">
        <v>17652</v>
      </c>
      <c r="P13365">
        <v>0.73040000000000005</v>
      </c>
      <c r="Q13365">
        <v>4.8000000000000001E-2</v>
      </c>
      <c r="R13365">
        <v>0</v>
      </c>
      <c r="S13365">
        <v>0.68240000000000001</v>
      </c>
      <c r="T13365">
        <v>250</v>
      </c>
      <c r="U13365">
        <v>620</v>
      </c>
      <c r="V13365" s="8">
        <v>40155</v>
      </c>
    </row>
    <row r="13366" spans="1:22" x14ac:dyDescent="0.2">
      <c r="A13366" t="s">
        <v>2666</v>
      </c>
      <c r="B13366">
        <v>5</v>
      </c>
      <c r="C13366">
        <v>2010</v>
      </c>
      <c r="E13366" t="s">
        <v>1301</v>
      </c>
      <c r="F13366">
        <v>5.2</v>
      </c>
      <c r="G13366" t="s">
        <v>13761</v>
      </c>
      <c r="H13366" t="s">
        <v>17652</v>
      </c>
      <c r="P13366">
        <v>0.70699999999999996</v>
      </c>
      <c r="Q13366">
        <v>4.6899999999999997E-2</v>
      </c>
      <c r="R13366">
        <v>0</v>
      </c>
      <c r="S13366">
        <v>0.66010000000000002</v>
      </c>
      <c r="U13366">
        <v>250</v>
      </c>
      <c r="V13366" s="8">
        <v>40155</v>
      </c>
    </row>
    <row r="13367" spans="1:22" x14ac:dyDescent="0.2">
      <c r="A13367" t="s">
        <v>2666</v>
      </c>
      <c r="B13367">
        <v>5</v>
      </c>
      <c r="C13367">
        <v>2010</v>
      </c>
      <c r="E13367" t="s">
        <v>1301</v>
      </c>
      <c r="F13367">
        <v>5.25</v>
      </c>
      <c r="G13367" t="s">
        <v>13762</v>
      </c>
      <c r="H13367" t="s">
        <v>17652</v>
      </c>
      <c r="P13367">
        <v>0.68420000000000003</v>
      </c>
      <c r="Q13367">
        <v>4.53E-2</v>
      </c>
      <c r="R13367">
        <v>125</v>
      </c>
      <c r="S13367">
        <v>0.63890000000000002</v>
      </c>
      <c r="T13367">
        <v>60</v>
      </c>
      <c r="U13367">
        <v>1185</v>
      </c>
      <c r="V13367" s="8">
        <v>40155</v>
      </c>
    </row>
    <row r="13368" spans="1:22" x14ac:dyDescent="0.2">
      <c r="A13368" t="s">
        <v>2666</v>
      </c>
      <c r="B13368">
        <v>5</v>
      </c>
      <c r="C13368">
        <v>2010</v>
      </c>
      <c r="E13368" t="s">
        <v>1301</v>
      </c>
      <c r="F13368">
        <v>5.3</v>
      </c>
      <c r="G13368" t="s">
        <v>13763</v>
      </c>
      <c r="H13368" t="s">
        <v>17652</v>
      </c>
      <c r="P13368">
        <v>0.66259999999999997</v>
      </c>
      <c r="Q13368">
        <v>4.4200000000000003E-2</v>
      </c>
      <c r="R13368">
        <v>675</v>
      </c>
      <c r="S13368">
        <v>0.61839999999999995</v>
      </c>
      <c r="U13368">
        <v>1025</v>
      </c>
      <c r="V13368" s="8">
        <v>40155</v>
      </c>
    </row>
    <row r="13369" spans="1:22" x14ac:dyDescent="0.2">
      <c r="A13369" t="s">
        <v>2666</v>
      </c>
      <c r="B13369">
        <v>5</v>
      </c>
      <c r="C13369">
        <v>2010</v>
      </c>
      <c r="E13369" t="s">
        <v>1301</v>
      </c>
      <c r="F13369">
        <v>5.4</v>
      </c>
      <c r="G13369" t="s">
        <v>13764</v>
      </c>
      <c r="H13369" t="s">
        <v>17652</v>
      </c>
      <c r="P13369">
        <v>0.62109999999999999</v>
      </c>
      <c r="Q13369">
        <v>4.2099999999999999E-2</v>
      </c>
      <c r="R13369">
        <v>450</v>
      </c>
      <c r="S13369">
        <v>0.57899999999999996</v>
      </c>
      <c r="U13369">
        <v>335</v>
      </c>
      <c r="V13369" s="8">
        <v>40155</v>
      </c>
    </row>
    <row r="13370" spans="1:22" x14ac:dyDescent="0.2">
      <c r="A13370" t="s">
        <v>2666</v>
      </c>
      <c r="B13370">
        <v>5</v>
      </c>
      <c r="C13370">
        <v>2010</v>
      </c>
      <c r="E13370" t="s">
        <v>1301</v>
      </c>
      <c r="F13370">
        <v>5.45</v>
      </c>
      <c r="G13370" t="s">
        <v>13765</v>
      </c>
      <c r="H13370" t="s">
        <v>17652</v>
      </c>
      <c r="P13370">
        <v>0.60119999999999996</v>
      </c>
      <c r="Q13370">
        <v>4.1099999999999998E-2</v>
      </c>
      <c r="R13370">
        <v>0</v>
      </c>
      <c r="S13370">
        <v>0.56010000000000004</v>
      </c>
      <c r="U13370">
        <v>627</v>
      </c>
      <c r="V13370" s="8">
        <v>40155</v>
      </c>
    </row>
    <row r="13371" spans="1:22" x14ac:dyDescent="0.2">
      <c r="A13371" t="s">
        <v>2666</v>
      </c>
      <c r="B13371">
        <v>5</v>
      </c>
      <c r="C13371">
        <v>2010</v>
      </c>
      <c r="E13371" t="s">
        <v>1301</v>
      </c>
      <c r="F13371">
        <v>5.5</v>
      </c>
      <c r="G13371" t="s">
        <v>13766</v>
      </c>
      <c r="H13371" t="s">
        <v>17652</v>
      </c>
      <c r="J13371">
        <v>0.57399999999999995</v>
      </c>
      <c r="K13371" t="s">
        <v>1245</v>
      </c>
      <c r="N13371">
        <v>0.56799999999999995</v>
      </c>
      <c r="O13371" t="s">
        <v>1246</v>
      </c>
      <c r="P13371">
        <v>0.58179999999999998</v>
      </c>
      <c r="Q13371">
        <v>0.04</v>
      </c>
      <c r="R13371">
        <v>0</v>
      </c>
      <c r="S13371">
        <v>0.54179999999999995</v>
      </c>
      <c r="U13371">
        <v>3026</v>
      </c>
      <c r="V13371" s="8">
        <v>40155</v>
      </c>
    </row>
    <row r="13372" spans="1:22" x14ac:dyDescent="0.2">
      <c r="A13372" t="s">
        <v>2666</v>
      </c>
      <c r="B13372">
        <v>5</v>
      </c>
      <c r="C13372">
        <v>2010</v>
      </c>
      <c r="E13372" t="s">
        <v>1301</v>
      </c>
      <c r="F13372">
        <v>5.55</v>
      </c>
      <c r="G13372" t="s">
        <v>13767</v>
      </c>
      <c r="H13372" t="s">
        <v>17652</v>
      </c>
      <c r="P13372">
        <v>0.56299999999999994</v>
      </c>
      <c r="Q13372">
        <v>3.9E-2</v>
      </c>
      <c r="R13372">
        <v>0</v>
      </c>
      <c r="S13372">
        <v>0.52400000000000002</v>
      </c>
      <c r="U13372">
        <v>95</v>
      </c>
      <c r="V13372" s="8">
        <v>40155</v>
      </c>
    </row>
    <row r="13373" spans="1:22" x14ac:dyDescent="0.2">
      <c r="A13373" t="s">
        <v>2666</v>
      </c>
      <c r="B13373">
        <v>5</v>
      </c>
      <c r="C13373">
        <v>2010</v>
      </c>
      <c r="E13373" t="s">
        <v>1301</v>
      </c>
      <c r="F13373">
        <v>5.6</v>
      </c>
      <c r="G13373" t="s">
        <v>13768</v>
      </c>
      <c r="H13373" t="s">
        <v>17652</v>
      </c>
      <c r="P13373">
        <v>0.54469999999999996</v>
      </c>
      <c r="Q13373">
        <v>3.8100000000000002E-2</v>
      </c>
      <c r="R13373">
        <v>50</v>
      </c>
      <c r="S13373">
        <v>0.50660000000000005</v>
      </c>
      <c r="U13373">
        <v>915</v>
      </c>
      <c r="V13373" s="8">
        <v>40155</v>
      </c>
    </row>
    <row r="13374" spans="1:22" x14ac:dyDescent="0.2">
      <c r="A13374" t="s">
        <v>2666</v>
      </c>
      <c r="B13374">
        <v>5</v>
      </c>
      <c r="C13374">
        <v>2010</v>
      </c>
      <c r="E13374" t="s">
        <v>1301</v>
      </c>
      <c r="F13374">
        <v>5.65</v>
      </c>
      <c r="G13374" t="s">
        <v>13769</v>
      </c>
      <c r="H13374" t="s">
        <v>17652</v>
      </c>
      <c r="P13374">
        <v>0.52690000000000003</v>
      </c>
      <c r="Q13374">
        <v>3.7100000000000001E-2</v>
      </c>
      <c r="R13374">
        <v>0</v>
      </c>
      <c r="S13374">
        <v>0.48980000000000001</v>
      </c>
      <c r="U13374">
        <v>1040</v>
      </c>
      <c r="V13374" s="8">
        <v>40155</v>
      </c>
    </row>
    <row r="13375" spans="1:22" x14ac:dyDescent="0.2">
      <c r="A13375" t="s">
        <v>2666</v>
      </c>
      <c r="B13375">
        <v>5</v>
      </c>
      <c r="C13375">
        <v>2010</v>
      </c>
      <c r="E13375" t="s">
        <v>1301</v>
      </c>
      <c r="F13375">
        <v>5.7</v>
      </c>
      <c r="G13375" t="s">
        <v>13770</v>
      </c>
      <c r="H13375" t="s">
        <v>17652</v>
      </c>
      <c r="P13375">
        <v>0.50970000000000004</v>
      </c>
      <c r="Q13375">
        <v>3.6200000000000003E-2</v>
      </c>
      <c r="R13375">
        <v>0</v>
      </c>
      <c r="S13375">
        <v>0.47349999999999998</v>
      </c>
      <c r="U13375">
        <v>725</v>
      </c>
      <c r="V13375" s="8">
        <v>40155</v>
      </c>
    </row>
    <row r="13376" spans="1:22" x14ac:dyDescent="0.2">
      <c r="A13376" t="s">
        <v>2666</v>
      </c>
      <c r="B13376">
        <v>5</v>
      </c>
      <c r="C13376">
        <v>2010</v>
      </c>
      <c r="E13376" t="s">
        <v>1301</v>
      </c>
      <c r="F13376">
        <v>5.75</v>
      </c>
      <c r="G13376" t="s">
        <v>13771</v>
      </c>
      <c r="H13376" t="s">
        <v>17652</v>
      </c>
      <c r="J13376">
        <v>0.48</v>
      </c>
      <c r="K13376" t="s">
        <v>1245</v>
      </c>
      <c r="P13376">
        <v>0.4929</v>
      </c>
      <c r="Q13376">
        <v>3.5200000000000002E-2</v>
      </c>
      <c r="R13376">
        <v>100</v>
      </c>
      <c r="S13376">
        <v>0.4577</v>
      </c>
      <c r="U13376">
        <v>2152</v>
      </c>
      <c r="V13376" s="8">
        <v>40155</v>
      </c>
    </row>
    <row r="13377" spans="1:22" x14ac:dyDescent="0.2">
      <c r="A13377" t="s">
        <v>2666</v>
      </c>
      <c r="B13377">
        <v>5</v>
      </c>
      <c r="C13377">
        <v>2010</v>
      </c>
      <c r="E13377" t="s">
        <v>1301</v>
      </c>
      <c r="F13377">
        <v>5.8</v>
      </c>
      <c r="G13377" t="s">
        <v>13772</v>
      </c>
      <c r="H13377" t="s">
        <v>17652</v>
      </c>
      <c r="P13377">
        <v>0.47660000000000002</v>
      </c>
      <c r="Q13377">
        <v>3.4299999999999997E-2</v>
      </c>
      <c r="R13377">
        <v>50</v>
      </c>
      <c r="S13377">
        <v>0.44230000000000003</v>
      </c>
      <c r="U13377">
        <v>415</v>
      </c>
      <c r="V13377" s="8">
        <v>40155</v>
      </c>
    </row>
    <row r="13378" spans="1:22" x14ac:dyDescent="0.2">
      <c r="A13378" t="s">
        <v>2666</v>
      </c>
      <c r="B13378">
        <v>5</v>
      </c>
      <c r="C13378">
        <v>2010</v>
      </c>
      <c r="E13378" t="s">
        <v>1301</v>
      </c>
      <c r="F13378">
        <v>5.85</v>
      </c>
      <c r="G13378" t="s">
        <v>13773</v>
      </c>
      <c r="H13378" t="s">
        <v>17652</v>
      </c>
      <c r="P13378">
        <v>0.46079999999999999</v>
      </c>
      <c r="Q13378">
        <v>3.3300000000000003E-2</v>
      </c>
      <c r="R13378">
        <v>0</v>
      </c>
      <c r="S13378">
        <v>0.42749999999999999</v>
      </c>
      <c r="U13378">
        <v>1450</v>
      </c>
      <c r="V13378" s="8">
        <v>40155</v>
      </c>
    </row>
    <row r="13379" spans="1:22" x14ac:dyDescent="0.2">
      <c r="A13379" t="s">
        <v>2666</v>
      </c>
      <c r="B13379">
        <v>5</v>
      </c>
      <c r="C13379">
        <v>2010</v>
      </c>
      <c r="E13379" t="s">
        <v>1301</v>
      </c>
      <c r="F13379">
        <v>5.9</v>
      </c>
      <c r="G13379" t="s">
        <v>13774</v>
      </c>
      <c r="H13379" t="s">
        <v>17652</v>
      </c>
      <c r="P13379">
        <v>0.44550000000000001</v>
      </c>
      <c r="Q13379">
        <v>3.2500000000000001E-2</v>
      </c>
      <c r="R13379">
        <v>0</v>
      </c>
      <c r="S13379">
        <v>0.41299999999999998</v>
      </c>
      <c r="U13379">
        <v>1075</v>
      </c>
      <c r="V13379" s="8">
        <v>40155</v>
      </c>
    </row>
    <row r="13380" spans="1:22" x14ac:dyDescent="0.2">
      <c r="A13380" t="s">
        <v>2666</v>
      </c>
      <c r="B13380">
        <v>5</v>
      </c>
      <c r="C13380">
        <v>2010</v>
      </c>
      <c r="E13380" t="s">
        <v>1301</v>
      </c>
      <c r="F13380">
        <v>5.95</v>
      </c>
      <c r="G13380" t="s">
        <v>13775</v>
      </c>
      <c r="H13380" t="s">
        <v>17652</v>
      </c>
      <c r="P13380">
        <v>0.43059999999999998</v>
      </c>
      <c r="Q13380">
        <v>3.1600000000000003E-2</v>
      </c>
      <c r="R13380">
        <v>0</v>
      </c>
      <c r="S13380">
        <v>0.39900000000000002</v>
      </c>
      <c r="U13380">
        <v>445</v>
      </c>
      <c r="V13380" s="8">
        <v>40155</v>
      </c>
    </row>
    <row r="13381" spans="1:22" x14ac:dyDescent="0.2">
      <c r="A13381" t="s">
        <v>2666</v>
      </c>
      <c r="B13381">
        <v>5</v>
      </c>
      <c r="C13381">
        <v>2010</v>
      </c>
      <c r="E13381" t="s">
        <v>1301</v>
      </c>
      <c r="F13381">
        <v>6</v>
      </c>
      <c r="G13381" t="s">
        <v>13776</v>
      </c>
      <c r="H13381" t="s">
        <v>17652</v>
      </c>
      <c r="J13381">
        <v>0.4</v>
      </c>
      <c r="K13381" t="s">
        <v>1245</v>
      </c>
      <c r="N13381">
        <v>0.4</v>
      </c>
      <c r="O13381" t="s">
        <v>1245</v>
      </c>
      <c r="P13381">
        <v>0.41620000000000001</v>
      </c>
      <c r="Q13381">
        <v>3.0800000000000001E-2</v>
      </c>
      <c r="R13381">
        <v>0</v>
      </c>
      <c r="S13381">
        <v>0.38540000000000002</v>
      </c>
      <c r="T13381">
        <v>500</v>
      </c>
      <c r="U13381">
        <v>10515</v>
      </c>
      <c r="V13381" s="8">
        <v>40155</v>
      </c>
    </row>
    <row r="13382" spans="1:22" x14ac:dyDescent="0.2">
      <c r="A13382" t="s">
        <v>2666</v>
      </c>
      <c r="B13382">
        <v>5</v>
      </c>
      <c r="C13382">
        <v>2010</v>
      </c>
      <c r="E13382" t="s">
        <v>1301</v>
      </c>
      <c r="F13382">
        <v>6.05</v>
      </c>
      <c r="G13382" t="s">
        <v>13777</v>
      </c>
      <c r="H13382" t="s">
        <v>17652</v>
      </c>
      <c r="P13382">
        <v>0.4022</v>
      </c>
      <c r="Q13382">
        <v>2.9899999999999999E-2</v>
      </c>
      <c r="R13382">
        <v>0</v>
      </c>
      <c r="S13382">
        <v>0.37230000000000002</v>
      </c>
      <c r="U13382">
        <v>550</v>
      </c>
      <c r="V13382" s="8">
        <v>40155</v>
      </c>
    </row>
    <row r="13383" spans="1:22" x14ac:dyDescent="0.2">
      <c r="A13383" t="s">
        <v>2666</v>
      </c>
      <c r="B13383">
        <v>5</v>
      </c>
      <c r="C13383">
        <v>2010</v>
      </c>
      <c r="E13383" t="s">
        <v>1301</v>
      </c>
      <c r="F13383">
        <v>6.1</v>
      </c>
      <c r="G13383" t="s">
        <v>13778</v>
      </c>
      <c r="H13383" t="s">
        <v>17652</v>
      </c>
      <c r="P13383">
        <v>0.3886</v>
      </c>
      <c r="Q13383">
        <v>2.9100000000000001E-2</v>
      </c>
      <c r="R13383">
        <v>0</v>
      </c>
      <c r="S13383">
        <v>0.35949999999999999</v>
      </c>
      <c r="U13383">
        <v>3055</v>
      </c>
      <c r="V13383" s="8">
        <v>40155</v>
      </c>
    </row>
    <row r="13384" spans="1:22" x14ac:dyDescent="0.2">
      <c r="A13384" t="s">
        <v>2666</v>
      </c>
      <c r="B13384">
        <v>5</v>
      </c>
      <c r="C13384">
        <v>2010</v>
      </c>
      <c r="E13384" t="s">
        <v>1301</v>
      </c>
      <c r="F13384">
        <v>6.15</v>
      </c>
      <c r="G13384" t="s">
        <v>13779</v>
      </c>
      <c r="H13384" t="s">
        <v>17652</v>
      </c>
      <c r="P13384">
        <v>0.37540000000000001</v>
      </c>
      <c r="Q13384">
        <v>2.8199999999999999E-2</v>
      </c>
      <c r="R13384">
        <v>0</v>
      </c>
      <c r="S13384">
        <v>0.34720000000000001</v>
      </c>
      <c r="U13384">
        <v>1311</v>
      </c>
      <c r="V13384" s="8">
        <v>40155</v>
      </c>
    </row>
    <row r="13385" spans="1:22" x14ac:dyDescent="0.2">
      <c r="A13385" t="s">
        <v>2666</v>
      </c>
      <c r="B13385">
        <v>5</v>
      </c>
      <c r="C13385">
        <v>2010</v>
      </c>
      <c r="E13385" t="s">
        <v>1301</v>
      </c>
      <c r="F13385">
        <v>6.2</v>
      </c>
      <c r="G13385" t="s">
        <v>13780</v>
      </c>
      <c r="H13385" t="s">
        <v>17652</v>
      </c>
      <c r="P13385">
        <v>0.36270000000000002</v>
      </c>
      <c r="Q13385">
        <v>2.7400000000000001E-2</v>
      </c>
      <c r="R13385">
        <v>0</v>
      </c>
      <c r="S13385">
        <v>0.33529999999999999</v>
      </c>
      <c r="U13385">
        <v>335</v>
      </c>
      <c r="V13385" s="8">
        <v>40155</v>
      </c>
    </row>
    <row r="13386" spans="1:22" x14ac:dyDescent="0.2">
      <c r="A13386" t="s">
        <v>2666</v>
      </c>
      <c r="B13386">
        <v>5</v>
      </c>
      <c r="C13386">
        <v>2010</v>
      </c>
      <c r="E13386" t="s">
        <v>1301</v>
      </c>
      <c r="F13386">
        <v>6.25</v>
      </c>
      <c r="G13386" t="s">
        <v>13781</v>
      </c>
      <c r="H13386" t="s">
        <v>17652</v>
      </c>
      <c r="J13386">
        <v>0.33200000000000002</v>
      </c>
      <c r="K13386" t="s">
        <v>1245</v>
      </c>
      <c r="P13386">
        <v>0.3503</v>
      </c>
      <c r="Q13386">
        <v>2.6599999999999999E-2</v>
      </c>
      <c r="R13386">
        <v>75</v>
      </c>
      <c r="S13386">
        <v>0.32369999999999999</v>
      </c>
      <c r="U13386">
        <v>1571</v>
      </c>
      <c r="V13386" s="8">
        <v>40155</v>
      </c>
    </row>
    <row r="13387" spans="1:22" x14ac:dyDescent="0.2">
      <c r="A13387" t="s">
        <v>2666</v>
      </c>
      <c r="B13387">
        <v>5</v>
      </c>
      <c r="C13387">
        <v>2010</v>
      </c>
      <c r="E13387" t="s">
        <v>1301</v>
      </c>
      <c r="F13387">
        <v>6.3</v>
      </c>
      <c r="G13387" t="s">
        <v>13782</v>
      </c>
      <c r="H13387" t="s">
        <v>17652</v>
      </c>
      <c r="P13387">
        <v>0.33839999999999998</v>
      </c>
      <c r="Q13387">
        <v>2.5899999999999999E-2</v>
      </c>
      <c r="R13387">
        <v>0</v>
      </c>
      <c r="S13387">
        <v>0.3125</v>
      </c>
      <c r="U13387">
        <v>200</v>
      </c>
      <c r="V13387" s="8">
        <v>40155</v>
      </c>
    </row>
    <row r="13388" spans="1:22" x14ac:dyDescent="0.2">
      <c r="A13388" t="s">
        <v>2666</v>
      </c>
      <c r="B13388">
        <v>5</v>
      </c>
      <c r="C13388">
        <v>2010</v>
      </c>
      <c r="E13388" t="s">
        <v>1301</v>
      </c>
      <c r="F13388">
        <v>6.35</v>
      </c>
      <c r="G13388" t="s">
        <v>13783</v>
      </c>
      <c r="H13388" t="s">
        <v>17652</v>
      </c>
      <c r="P13388">
        <v>0.32679999999999998</v>
      </c>
      <c r="Q13388">
        <v>2.52E-2</v>
      </c>
      <c r="R13388">
        <v>0</v>
      </c>
      <c r="S13388">
        <v>0.30159999999999998</v>
      </c>
      <c r="U13388">
        <v>425</v>
      </c>
      <c r="V13388" s="8">
        <v>40155</v>
      </c>
    </row>
    <row r="13389" spans="1:22" x14ac:dyDescent="0.2">
      <c r="A13389" t="s">
        <v>2666</v>
      </c>
      <c r="B13389">
        <v>5</v>
      </c>
      <c r="C13389">
        <v>2010</v>
      </c>
      <c r="E13389" t="s">
        <v>1301</v>
      </c>
      <c r="F13389">
        <v>6.4</v>
      </c>
      <c r="G13389" t="s">
        <v>13784</v>
      </c>
      <c r="H13389" t="s">
        <v>17652</v>
      </c>
      <c r="P13389">
        <v>0.31559999999999999</v>
      </c>
      <c r="Q13389">
        <v>2.4500000000000001E-2</v>
      </c>
      <c r="R13389">
        <v>0</v>
      </c>
      <c r="S13389">
        <v>0.29110000000000003</v>
      </c>
      <c r="U13389">
        <v>235</v>
      </c>
      <c r="V13389" s="8">
        <v>40155</v>
      </c>
    </row>
    <row r="13390" spans="1:22" x14ac:dyDescent="0.2">
      <c r="A13390" t="s">
        <v>2666</v>
      </c>
      <c r="B13390">
        <v>5</v>
      </c>
      <c r="C13390">
        <v>2010</v>
      </c>
      <c r="E13390" t="s">
        <v>1301</v>
      </c>
      <c r="F13390">
        <v>6.45</v>
      </c>
      <c r="G13390" t="s">
        <v>13785</v>
      </c>
      <c r="H13390" t="s">
        <v>17652</v>
      </c>
      <c r="P13390">
        <v>0.30470000000000003</v>
      </c>
      <c r="Q13390">
        <v>2.3699999999999999E-2</v>
      </c>
      <c r="R13390">
        <v>0</v>
      </c>
      <c r="S13390">
        <v>0.28100000000000003</v>
      </c>
      <c r="U13390">
        <v>100</v>
      </c>
      <c r="V13390" s="8">
        <v>40155</v>
      </c>
    </row>
    <row r="13391" spans="1:22" x14ac:dyDescent="0.2">
      <c r="A13391" t="s">
        <v>2666</v>
      </c>
      <c r="B13391">
        <v>5</v>
      </c>
      <c r="C13391">
        <v>2010</v>
      </c>
      <c r="E13391" t="s">
        <v>1301</v>
      </c>
      <c r="F13391">
        <v>6.5</v>
      </c>
      <c r="G13391" t="s">
        <v>13786</v>
      </c>
      <c r="H13391" t="s">
        <v>17652</v>
      </c>
      <c r="J13391">
        <v>0.27200000000000002</v>
      </c>
      <c r="K13391" t="s">
        <v>1245</v>
      </c>
      <c r="N13391">
        <v>0.27200000000000002</v>
      </c>
      <c r="O13391" t="s">
        <v>1245</v>
      </c>
      <c r="P13391">
        <v>0.29420000000000002</v>
      </c>
      <c r="Q13391">
        <v>2.3E-2</v>
      </c>
      <c r="R13391">
        <v>0</v>
      </c>
      <c r="S13391">
        <v>0.2712</v>
      </c>
      <c r="T13391">
        <v>300</v>
      </c>
      <c r="U13391">
        <v>7610</v>
      </c>
      <c r="V13391" s="8">
        <v>40155</v>
      </c>
    </row>
    <row r="13392" spans="1:22" x14ac:dyDescent="0.2">
      <c r="A13392" t="s">
        <v>2666</v>
      </c>
      <c r="B13392">
        <v>5</v>
      </c>
      <c r="C13392">
        <v>2010</v>
      </c>
      <c r="E13392" t="s">
        <v>1301</v>
      </c>
      <c r="F13392">
        <v>6.6</v>
      </c>
      <c r="G13392" t="s">
        <v>13787</v>
      </c>
      <c r="H13392" t="s">
        <v>17652</v>
      </c>
      <c r="P13392">
        <v>0.2742</v>
      </c>
      <c r="Q13392">
        <v>2.1700000000000001E-2</v>
      </c>
      <c r="R13392">
        <v>0</v>
      </c>
      <c r="S13392">
        <v>0.2525</v>
      </c>
      <c r="V13392" s="8">
        <v>40155</v>
      </c>
    </row>
    <row r="13393" spans="1:22" x14ac:dyDescent="0.2">
      <c r="A13393" t="s">
        <v>2666</v>
      </c>
      <c r="B13393">
        <v>5</v>
      </c>
      <c r="C13393">
        <v>2010</v>
      </c>
      <c r="E13393" t="s">
        <v>1301</v>
      </c>
      <c r="F13393">
        <v>6.65</v>
      </c>
      <c r="G13393" t="s">
        <v>13788</v>
      </c>
      <c r="H13393" t="s">
        <v>17652</v>
      </c>
      <c r="P13393">
        <v>0.2646</v>
      </c>
      <c r="Q13393">
        <v>2.1000000000000001E-2</v>
      </c>
      <c r="R13393">
        <v>0</v>
      </c>
      <c r="S13393">
        <v>0.24360000000000001</v>
      </c>
      <c r="U13393">
        <v>1526</v>
      </c>
      <c r="V13393" s="8">
        <v>40155</v>
      </c>
    </row>
    <row r="13394" spans="1:22" x14ac:dyDescent="0.2">
      <c r="A13394" t="s">
        <v>2666</v>
      </c>
      <c r="B13394">
        <v>5</v>
      </c>
      <c r="C13394">
        <v>2010</v>
      </c>
      <c r="E13394" t="s">
        <v>1301</v>
      </c>
      <c r="F13394">
        <v>6.75</v>
      </c>
      <c r="G13394" t="s">
        <v>13789</v>
      </c>
      <c r="H13394" t="s">
        <v>17652</v>
      </c>
      <c r="P13394">
        <v>0.2465</v>
      </c>
      <c r="Q13394">
        <v>1.9800000000000002E-2</v>
      </c>
      <c r="R13394">
        <v>0</v>
      </c>
      <c r="S13394">
        <v>0.22670000000000001</v>
      </c>
      <c r="T13394">
        <v>500</v>
      </c>
      <c r="U13394">
        <v>2690</v>
      </c>
      <c r="V13394" s="8">
        <v>40155</v>
      </c>
    </row>
    <row r="13395" spans="1:22" x14ac:dyDescent="0.2">
      <c r="A13395" t="s">
        <v>2666</v>
      </c>
      <c r="B13395">
        <v>5</v>
      </c>
      <c r="C13395">
        <v>2010</v>
      </c>
      <c r="E13395" t="s">
        <v>1301</v>
      </c>
      <c r="F13395">
        <v>6.8</v>
      </c>
      <c r="G13395" t="s">
        <v>13790</v>
      </c>
      <c r="H13395" t="s">
        <v>17652</v>
      </c>
      <c r="P13395">
        <v>0.2379</v>
      </c>
      <c r="Q13395">
        <v>1.9199999999999998E-2</v>
      </c>
      <c r="R13395">
        <v>0</v>
      </c>
      <c r="S13395">
        <v>0.21870000000000001</v>
      </c>
      <c r="U13395">
        <v>111</v>
      </c>
      <c r="V13395" s="8">
        <v>40155</v>
      </c>
    </row>
    <row r="13396" spans="1:22" x14ac:dyDescent="0.2">
      <c r="A13396" t="s">
        <v>2666</v>
      </c>
      <c r="B13396">
        <v>5</v>
      </c>
      <c r="C13396">
        <v>2010</v>
      </c>
      <c r="E13396" t="s">
        <v>1301</v>
      </c>
      <c r="F13396">
        <v>6.85</v>
      </c>
      <c r="G13396" t="s">
        <v>13791</v>
      </c>
      <c r="H13396" t="s">
        <v>17652</v>
      </c>
      <c r="P13396">
        <v>0.2296</v>
      </c>
      <c r="Q13396">
        <v>1.8599999999999998E-2</v>
      </c>
      <c r="R13396">
        <v>0</v>
      </c>
      <c r="S13396">
        <v>0.21099999999999999</v>
      </c>
      <c r="U13396">
        <v>855</v>
      </c>
      <c r="V13396" s="8">
        <v>40155</v>
      </c>
    </row>
    <row r="13397" spans="1:22" x14ac:dyDescent="0.2">
      <c r="A13397" t="s">
        <v>2666</v>
      </c>
      <c r="B13397">
        <v>5</v>
      </c>
      <c r="C13397">
        <v>2010</v>
      </c>
      <c r="E13397" t="s">
        <v>1301</v>
      </c>
      <c r="F13397">
        <v>6.9</v>
      </c>
      <c r="G13397" t="s">
        <v>13792</v>
      </c>
      <c r="H13397" t="s">
        <v>17652</v>
      </c>
      <c r="P13397">
        <v>0.2215</v>
      </c>
      <c r="Q13397">
        <v>1.7999999999999999E-2</v>
      </c>
      <c r="R13397">
        <v>0</v>
      </c>
      <c r="S13397">
        <v>0.20349999999999999</v>
      </c>
      <c r="U13397">
        <v>445</v>
      </c>
      <c r="V13397" s="8">
        <v>40155</v>
      </c>
    </row>
    <row r="13398" spans="1:22" x14ac:dyDescent="0.2">
      <c r="A13398" t="s">
        <v>2666</v>
      </c>
      <c r="B13398">
        <v>5</v>
      </c>
      <c r="C13398">
        <v>2010</v>
      </c>
      <c r="E13398" t="s">
        <v>1301</v>
      </c>
      <c r="F13398">
        <v>6.95</v>
      </c>
      <c r="G13398" t="s">
        <v>13793</v>
      </c>
      <c r="H13398" t="s">
        <v>17652</v>
      </c>
      <c r="P13398">
        <v>0.2137</v>
      </c>
      <c r="Q13398">
        <v>1.7500000000000002E-2</v>
      </c>
      <c r="R13398">
        <v>0</v>
      </c>
      <c r="S13398">
        <v>0.19620000000000001</v>
      </c>
      <c r="U13398">
        <v>40</v>
      </c>
      <c r="V13398" s="8">
        <v>40155</v>
      </c>
    </row>
    <row r="13399" spans="1:22" x14ac:dyDescent="0.2">
      <c r="A13399" t="s">
        <v>2666</v>
      </c>
      <c r="B13399">
        <v>5</v>
      </c>
      <c r="C13399">
        <v>2010</v>
      </c>
      <c r="E13399" t="s">
        <v>1301</v>
      </c>
      <c r="F13399">
        <v>7</v>
      </c>
      <c r="G13399" t="s">
        <v>13794</v>
      </c>
      <c r="H13399" t="s">
        <v>17652</v>
      </c>
      <c r="P13399">
        <v>0.20619999999999999</v>
      </c>
      <c r="Q13399">
        <v>1.7000000000000001E-2</v>
      </c>
      <c r="R13399">
        <v>175</v>
      </c>
      <c r="S13399">
        <v>0.18920000000000001</v>
      </c>
      <c r="T13399">
        <v>200</v>
      </c>
      <c r="U13399">
        <v>8021</v>
      </c>
      <c r="V13399" s="8">
        <v>40155</v>
      </c>
    </row>
    <row r="13400" spans="1:22" x14ac:dyDescent="0.2">
      <c r="A13400" t="s">
        <v>2666</v>
      </c>
      <c r="B13400">
        <v>5</v>
      </c>
      <c r="C13400">
        <v>2010</v>
      </c>
      <c r="E13400" t="s">
        <v>1301</v>
      </c>
      <c r="F13400">
        <v>7.05</v>
      </c>
      <c r="G13400" t="s">
        <v>13795</v>
      </c>
      <c r="H13400" t="s">
        <v>17652</v>
      </c>
      <c r="P13400">
        <v>0.19889999999999999</v>
      </c>
      <c r="Q13400">
        <v>1.6400000000000001E-2</v>
      </c>
      <c r="R13400">
        <v>0</v>
      </c>
      <c r="S13400">
        <v>0.1825</v>
      </c>
      <c r="U13400">
        <v>100</v>
      </c>
      <c r="V13400" s="8">
        <v>40155</v>
      </c>
    </row>
    <row r="13401" spans="1:22" x14ac:dyDescent="0.2">
      <c r="A13401" t="s">
        <v>2666</v>
      </c>
      <c r="B13401">
        <v>5</v>
      </c>
      <c r="C13401">
        <v>2010</v>
      </c>
      <c r="E13401" t="s">
        <v>1301</v>
      </c>
      <c r="F13401">
        <v>7.1</v>
      </c>
      <c r="G13401" t="s">
        <v>13796</v>
      </c>
      <c r="H13401" t="s">
        <v>17652</v>
      </c>
      <c r="P13401">
        <v>0.19189999999999999</v>
      </c>
      <c r="Q13401">
        <v>1.5900000000000001E-2</v>
      </c>
      <c r="R13401">
        <v>0</v>
      </c>
      <c r="S13401">
        <v>0.17599999999999999</v>
      </c>
      <c r="V13401" s="8">
        <v>40155</v>
      </c>
    </row>
    <row r="13402" spans="1:22" x14ac:dyDescent="0.2">
      <c r="A13402" t="s">
        <v>2666</v>
      </c>
      <c r="B13402">
        <v>5</v>
      </c>
      <c r="C13402">
        <v>2010</v>
      </c>
      <c r="E13402" t="s">
        <v>1301</v>
      </c>
      <c r="F13402">
        <v>7.15</v>
      </c>
      <c r="G13402" t="s">
        <v>13797</v>
      </c>
      <c r="H13402" t="s">
        <v>17652</v>
      </c>
      <c r="P13402">
        <v>0.18509999999999999</v>
      </c>
      <c r="Q13402">
        <v>1.54E-2</v>
      </c>
      <c r="R13402">
        <v>0</v>
      </c>
      <c r="S13402">
        <v>0.16969999999999999</v>
      </c>
      <c r="U13402">
        <v>150</v>
      </c>
      <c r="V13402" s="8">
        <v>40155</v>
      </c>
    </row>
    <row r="13403" spans="1:22" x14ac:dyDescent="0.2">
      <c r="A13403" t="s">
        <v>2666</v>
      </c>
      <c r="B13403">
        <v>5</v>
      </c>
      <c r="C13403">
        <v>2010</v>
      </c>
      <c r="E13403" t="s">
        <v>1301</v>
      </c>
      <c r="F13403">
        <v>7.2</v>
      </c>
      <c r="G13403" t="s">
        <v>13798</v>
      </c>
      <c r="H13403" t="s">
        <v>17652</v>
      </c>
      <c r="P13403">
        <v>0.17849999999999999</v>
      </c>
      <c r="Q13403">
        <v>1.49E-2</v>
      </c>
      <c r="R13403">
        <v>0</v>
      </c>
      <c r="S13403">
        <v>0.1636</v>
      </c>
      <c r="V13403" s="8">
        <v>40155</v>
      </c>
    </row>
    <row r="13404" spans="1:22" x14ac:dyDescent="0.2">
      <c r="A13404" t="s">
        <v>2666</v>
      </c>
      <c r="B13404">
        <v>5</v>
      </c>
      <c r="C13404">
        <v>2010</v>
      </c>
      <c r="E13404" t="s">
        <v>1301</v>
      </c>
      <c r="F13404">
        <v>7.25</v>
      </c>
      <c r="G13404" t="s">
        <v>13799</v>
      </c>
      <c r="H13404" t="s">
        <v>17652</v>
      </c>
      <c r="P13404">
        <v>0.17219999999999999</v>
      </c>
      <c r="Q13404">
        <v>1.4500000000000001E-2</v>
      </c>
      <c r="R13404">
        <v>0</v>
      </c>
      <c r="S13404">
        <v>0.15770000000000001</v>
      </c>
      <c r="T13404">
        <v>135</v>
      </c>
      <c r="U13404">
        <v>2203</v>
      </c>
      <c r="V13404" s="8">
        <v>40155</v>
      </c>
    </row>
    <row r="13405" spans="1:22" x14ac:dyDescent="0.2">
      <c r="A13405" t="s">
        <v>2666</v>
      </c>
      <c r="B13405">
        <v>5</v>
      </c>
      <c r="C13405">
        <v>2010</v>
      </c>
      <c r="E13405" t="s">
        <v>1301</v>
      </c>
      <c r="F13405">
        <v>7.3</v>
      </c>
      <c r="G13405" t="s">
        <v>13800</v>
      </c>
      <c r="H13405" t="s">
        <v>17652</v>
      </c>
      <c r="P13405">
        <v>0.1661</v>
      </c>
      <c r="Q13405">
        <v>1.4E-2</v>
      </c>
      <c r="R13405">
        <v>0</v>
      </c>
      <c r="S13405">
        <v>0.15210000000000001</v>
      </c>
      <c r="U13405">
        <v>108</v>
      </c>
      <c r="V13405" s="8">
        <v>40155</v>
      </c>
    </row>
    <row r="13406" spans="1:22" x14ac:dyDescent="0.2">
      <c r="A13406" t="s">
        <v>2666</v>
      </c>
      <c r="B13406">
        <v>5</v>
      </c>
      <c r="C13406">
        <v>2010</v>
      </c>
      <c r="E13406" t="s">
        <v>1301</v>
      </c>
      <c r="F13406">
        <v>7.35</v>
      </c>
      <c r="G13406" t="s">
        <v>13801</v>
      </c>
      <c r="H13406" t="s">
        <v>17652</v>
      </c>
      <c r="P13406">
        <v>0.16020000000000001</v>
      </c>
      <c r="Q13406">
        <v>1.3599999999999999E-2</v>
      </c>
      <c r="R13406">
        <v>0</v>
      </c>
      <c r="S13406">
        <v>0.14660000000000001</v>
      </c>
      <c r="U13406">
        <v>480</v>
      </c>
      <c r="V13406" s="8">
        <v>40155</v>
      </c>
    </row>
    <row r="13407" spans="1:22" x14ac:dyDescent="0.2">
      <c r="A13407" t="s">
        <v>2666</v>
      </c>
      <c r="B13407">
        <v>5</v>
      </c>
      <c r="C13407">
        <v>2010</v>
      </c>
      <c r="E13407" t="s">
        <v>1301</v>
      </c>
      <c r="F13407">
        <v>7.4</v>
      </c>
      <c r="G13407" t="s">
        <v>13802</v>
      </c>
      <c r="H13407" t="s">
        <v>17652</v>
      </c>
      <c r="P13407">
        <v>0.15440000000000001</v>
      </c>
      <c r="Q13407">
        <v>1.3100000000000001E-2</v>
      </c>
      <c r="R13407">
        <v>0</v>
      </c>
      <c r="S13407">
        <v>0.14130000000000001</v>
      </c>
      <c r="U13407">
        <v>1180</v>
      </c>
      <c r="V13407" s="8">
        <v>40155</v>
      </c>
    </row>
    <row r="13408" spans="1:22" x14ac:dyDescent="0.2">
      <c r="A13408" t="s">
        <v>2666</v>
      </c>
      <c r="B13408">
        <v>5</v>
      </c>
      <c r="C13408">
        <v>2010</v>
      </c>
      <c r="E13408" t="s">
        <v>1301</v>
      </c>
      <c r="F13408">
        <v>7.5</v>
      </c>
      <c r="G13408" t="s">
        <v>13803</v>
      </c>
      <c r="H13408" t="s">
        <v>17652</v>
      </c>
      <c r="P13408">
        <v>0.14360000000000001</v>
      </c>
      <c r="Q13408">
        <v>1.23E-2</v>
      </c>
      <c r="R13408">
        <v>50</v>
      </c>
      <c r="S13408">
        <v>0.1313</v>
      </c>
      <c r="U13408">
        <v>7239</v>
      </c>
      <c r="V13408" s="8">
        <v>40155</v>
      </c>
    </row>
    <row r="13409" spans="1:22" x14ac:dyDescent="0.2">
      <c r="A13409" t="s">
        <v>2666</v>
      </c>
      <c r="B13409">
        <v>5</v>
      </c>
      <c r="C13409">
        <v>2010</v>
      </c>
      <c r="E13409" t="s">
        <v>1301</v>
      </c>
      <c r="F13409">
        <v>7.55</v>
      </c>
      <c r="G13409" t="s">
        <v>13804</v>
      </c>
      <c r="H13409" t="s">
        <v>17652</v>
      </c>
      <c r="P13409">
        <v>0.13850000000000001</v>
      </c>
      <c r="Q13409">
        <v>1.1900000000000001E-2</v>
      </c>
      <c r="R13409">
        <v>0</v>
      </c>
      <c r="S13409">
        <v>0.12659999999999999</v>
      </c>
      <c r="U13409">
        <v>380</v>
      </c>
      <c r="V13409" s="8">
        <v>40155</v>
      </c>
    </row>
    <row r="13410" spans="1:22" x14ac:dyDescent="0.2">
      <c r="A13410" t="s">
        <v>2666</v>
      </c>
      <c r="B13410">
        <v>5</v>
      </c>
      <c r="C13410">
        <v>2010</v>
      </c>
      <c r="E13410" t="s">
        <v>1301</v>
      </c>
      <c r="F13410">
        <v>7.6</v>
      </c>
      <c r="G13410" t="s">
        <v>13805</v>
      </c>
      <c r="H13410" t="s">
        <v>17652</v>
      </c>
      <c r="P13410">
        <v>0.13350000000000001</v>
      </c>
      <c r="Q13410">
        <v>1.15E-2</v>
      </c>
      <c r="R13410">
        <v>0</v>
      </c>
      <c r="S13410">
        <v>0.122</v>
      </c>
      <c r="U13410">
        <v>225</v>
      </c>
      <c r="V13410" s="8">
        <v>40155</v>
      </c>
    </row>
    <row r="13411" spans="1:22" x14ac:dyDescent="0.2">
      <c r="A13411" t="s">
        <v>2666</v>
      </c>
      <c r="B13411">
        <v>5</v>
      </c>
      <c r="C13411">
        <v>2010</v>
      </c>
      <c r="E13411" t="s">
        <v>1301</v>
      </c>
      <c r="F13411">
        <v>7.65</v>
      </c>
      <c r="G13411" t="s">
        <v>13806</v>
      </c>
      <c r="H13411" t="s">
        <v>17652</v>
      </c>
      <c r="P13411">
        <v>0.12870000000000001</v>
      </c>
      <c r="Q13411">
        <v>1.11E-2</v>
      </c>
      <c r="R13411">
        <v>0</v>
      </c>
      <c r="S13411">
        <v>0.1176</v>
      </c>
      <c r="U13411">
        <v>150</v>
      </c>
      <c r="V13411" s="8">
        <v>40155</v>
      </c>
    </row>
    <row r="13412" spans="1:22" x14ac:dyDescent="0.2">
      <c r="A13412" t="s">
        <v>2666</v>
      </c>
      <c r="B13412">
        <v>5</v>
      </c>
      <c r="C13412">
        <v>2010</v>
      </c>
      <c r="E13412" t="s">
        <v>1301</v>
      </c>
      <c r="F13412">
        <v>7.7</v>
      </c>
      <c r="G13412" t="s">
        <v>13807</v>
      </c>
      <c r="H13412" t="s">
        <v>17652</v>
      </c>
      <c r="P13412">
        <v>0.1241</v>
      </c>
      <c r="Q13412">
        <v>1.0699999999999999E-2</v>
      </c>
      <c r="R13412">
        <v>0</v>
      </c>
      <c r="S13412">
        <v>0.1134</v>
      </c>
      <c r="U13412">
        <v>300</v>
      </c>
      <c r="V13412" s="8">
        <v>40155</v>
      </c>
    </row>
    <row r="13413" spans="1:22" x14ac:dyDescent="0.2">
      <c r="A13413" t="s">
        <v>2666</v>
      </c>
      <c r="B13413">
        <v>5</v>
      </c>
      <c r="C13413">
        <v>2010</v>
      </c>
      <c r="E13413" t="s">
        <v>1301</v>
      </c>
      <c r="F13413">
        <v>7.75</v>
      </c>
      <c r="G13413" t="s">
        <v>13808</v>
      </c>
      <c r="H13413" t="s">
        <v>17652</v>
      </c>
      <c r="P13413">
        <v>0.1197</v>
      </c>
      <c r="Q13413">
        <v>1.04E-2</v>
      </c>
      <c r="R13413">
        <v>0</v>
      </c>
      <c r="S13413">
        <v>0.10929999999999999</v>
      </c>
      <c r="U13413">
        <v>1285</v>
      </c>
      <c r="V13413" s="8">
        <v>40155</v>
      </c>
    </row>
    <row r="13414" spans="1:22" x14ac:dyDescent="0.2">
      <c r="A13414" t="s">
        <v>2666</v>
      </c>
      <c r="B13414">
        <v>5</v>
      </c>
      <c r="C13414">
        <v>2010</v>
      </c>
      <c r="E13414" t="s">
        <v>1301</v>
      </c>
      <c r="F13414">
        <v>7.8</v>
      </c>
      <c r="G13414" t="s">
        <v>13809</v>
      </c>
      <c r="H13414" t="s">
        <v>17652</v>
      </c>
      <c r="P13414">
        <v>0.1154</v>
      </c>
      <c r="Q13414">
        <v>1.01E-2</v>
      </c>
      <c r="R13414">
        <v>0</v>
      </c>
      <c r="S13414">
        <v>0.1053</v>
      </c>
      <c r="U13414">
        <v>295</v>
      </c>
      <c r="V13414" s="8">
        <v>40155</v>
      </c>
    </row>
    <row r="13415" spans="1:22" x14ac:dyDescent="0.2">
      <c r="A13415" t="s">
        <v>2666</v>
      </c>
      <c r="B13415">
        <v>5</v>
      </c>
      <c r="C13415">
        <v>2010</v>
      </c>
      <c r="E13415" t="s">
        <v>1301</v>
      </c>
      <c r="F13415">
        <v>7.85</v>
      </c>
      <c r="G13415" t="s">
        <v>13810</v>
      </c>
      <c r="H13415" t="s">
        <v>17652</v>
      </c>
      <c r="P13415">
        <v>0.11119999999999999</v>
      </c>
      <c r="Q13415">
        <v>9.7000000000000003E-3</v>
      </c>
      <c r="R13415">
        <v>0</v>
      </c>
      <c r="S13415">
        <v>0.10150000000000001</v>
      </c>
      <c r="U13415">
        <v>1275</v>
      </c>
      <c r="V13415" s="8">
        <v>40155</v>
      </c>
    </row>
    <row r="13416" spans="1:22" x14ac:dyDescent="0.2">
      <c r="A13416" t="s">
        <v>2666</v>
      </c>
      <c r="B13416">
        <v>5</v>
      </c>
      <c r="C13416">
        <v>2010</v>
      </c>
      <c r="E13416" t="s">
        <v>1301</v>
      </c>
      <c r="F13416">
        <v>7.9</v>
      </c>
      <c r="G13416" t="s">
        <v>13811</v>
      </c>
      <c r="H13416" t="s">
        <v>17652</v>
      </c>
      <c r="P13416">
        <v>0.1072</v>
      </c>
      <c r="Q13416">
        <v>9.4000000000000004E-3</v>
      </c>
      <c r="R13416">
        <v>0</v>
      </c>
      <c r="S13416">
        <v>9.7799999999999998E-2</v>
      </c>
      <c r="U13416">
        <v>665</v>
      </c>
      <c r="V13416" s="8">
        <v>40155</v>
      </c>
    </row>
    <row r="13417" spans="1:22" x14ac:dyDescent="0.2">
      <c r="A13417" t="s">
        <v>2666</v>
      </c>
      <c r="B13417">
        <v>5</v>
      </c>
      <c r="C13417">
        <v>2010</v>
      </c>
      <c r="E13417" t="s">
        <v>1301</v>
      </c>
      <c r="F13417">
        <v>7.95</v>
      </c>
      <c r="G13417" t="s">
        <v>13812</v>
      </c>
      <c r="H13417" t="s">
        <v>17652</v>
      </c>
      <c r="P13417">
        <v>0.10340000000000001</v>
      </c>
      <c r="Q13417">
        <v>9.1000000000000004E-3</v>
      </c>
      <c r="R13417">
        <v>0</v>
      </c>
      <c r="S13417">
        <v>9.4299999999999995E-2</v>
      </c>
      <c r="U13417">
        <v>125</v>
      </c>
      <c r="V13417" s="8">
        <v>40155</v>
      </c>
    </row>
    <row r="13418" spans="1:22" x14ac:dyDescent="0.2">
      <c r="A13418" t="s">
        <v>2666</v>
      </c>
      <c r="B13418">
        <v>5</v>
      </c>
      <c r="C13418">
        <v>2010</v>
      </c>
      <c r="E13418" t="s">
        <v>1301</v>
      </c>
      <c r="F13418">
        <v>8</v>
      </c>
      <c r="G13418" t="s">
        <v>13813</v>
      </c>
      <c r="H13418" t="s">
        <v>17652</v>
      </c>
      <c r="P13418">
        <v>9.9699999999999997E-2</v>
      </c>
      <c r="Q13418">
        <v>8.8000000000000005E-3</v>
      </c>
      <c r="R13418">
        <v>100</v>
      </c>
      <c r="S13418">
        <v>9.0899999999999995E-2</v>
      </c>
      <c r="T13418">
        <v>250</v>
      </c>
      <c r="U13418">
        <v>13220</v>
      </c>
      <c r="V13418" s="8">
        <v>40155</v>
      </c>
    </row>
    <row r="13419" spans="1:22" x14ac:dyDescent="0.2">
      <c r="A13419" t="s">
        <v>2666</v>
      </c>
      <c r="B13419">
        <v>5</v>
      </c>
      <c r="C13419">
        <v>2010</v>
      </c>
      <c r="E13419" t="s">
        <v>1301</v>
      </c>
      <c r="F13419">
        <v>8.0500000000000007</v>
      </c>
      <c r="G13419" t="s">
        <v>13814</v>
      </c>
      <c r="H13419" t="s">
        <v>17652</v>
      </c>
      <c r="P13419">
        <v>9.6100000000000005E-2</v>
      </c>
      <c r="Q13419">
        <v>8.5000000000000006E-3</v>
      </c>
      <c r="R13419">
        <v>0</v>
      </c>
      <c r="S13419">
        <v>8.7599999999999997E-2</v>
      </c>
      <c r="U13419">
        <v>30</v>
      </c>
      <c r="V13419" s="8">
        <v>40155</v>
      </c>
    </row>
    <row r="13420" spans="1:22" x14ac:dyDescent="0.2">
      <c r="A13420" t="s">
        <v>2666</v>
      </c>
      <c r="B13420">
        <v>5</v>
      </c>
      <c r="C13420">
        <v>2010</v>
      </c>
      <c r="E13420" t="s">
        <v>1301</v>
      </c>
      <c r="F13420">
        <v>8.1</v>
      </c>
      <c r="G13420" t="s">
        <v>13815</v>
      </c>
      <c r="H13420" t="s">
        <v>17652</v>
      </c>
      <c r="P13420">
        <v>9.2600000000000002E-2</v>
      </c>
      <c r="Q13420">
        <v>8.2000000000000007E-3</v>
      </c>
      <c r="R13420">
        <v>0</v>
      </c>
      <c r="S13420">
        <v>8.4400000000000003E-2</v>
      </c>
      <c r="U13420">
        <v>25</v>
      </c>
      <c r="V13420" s="8">
        <v>40155</v>
      </c>
    </row>
    <row r="13421" spans="1:22" x14ac:dyDescent="0.2">
      <c r="A13421" t="s">
        <v>2666</v>
      </c>
      <c r="B13421">
        <v>5</v>
      </c>
      <c r="C13421">
        <v>2010</v>
      </c>
      <c r="E13421" t="s">
        <v>1301</v>
      </c>
      <c r="F13421">
        <v>8.1999999999999993</v>
      </c>
      <c r="G13421" t="s">
        <v>13816</v>
      </c>
      <c r="H13421" t="s">
        <v>17652</v>
      </c>
      <c r="P13421">
        <v>8.5999999999999993E-2</v>
      </c>
      <c r="Q13421">
        <v>7.6E-3</v>
      </c>
      <c r="R13421">
        <v>0</v>
      </c>
      <c r="S13421">
        <v>7.8399999999999997E-2</v>
      </c>
      <c r="U13421">
        <v>50</v>
      </c>
      <c r="V13421" s="8">
        <v>40155</v>
      </c>
    </row>
    <row r="13422" spans="1:22" x14ac:dyDescent="0.2">
      <c r="A13422" t="s">
        <v>2666</v>
      </c>
      <c r="B13422">
        <v>5</v>
      </c>
      <c r="C13422">
        <v>2010</v>
      </c>
      <c r="E13422" t="s">
        <v>1301</v>
      </c>
      <c r="F13422">
        <v>8.25</v>
      </c>
      <c r="G13422" t="s">
        <v>13817</v>
      </c>
      <c r="H13422" t="s">
        <v>17652</v>
      </c>
      <c r="P13422">
        <v>8.2900000000000001E-2</v>
      </c>
      <c r="Q13422">
        <v>7.4000000000000003E-3</v>
      </c>
      <c r="R13422">
        <v>0</v>
      </c>
      <c r="S13422">
        <v>7.5499999999999998E-2</v>
      </c>
      <c r="U13422">
        <v>875</v>
      </c>
      <c r="V13422" s="8">
        <v>40155</v>
      </c>
    </row>
    <row r="13423" spans="1:22" x14ac:dyDescent="0.2">
      <c r="A13423" t="s">
        <v>2666</v>
      </c>
      <c r="B13423">
        <v>5</v>
      </c>
      <c r="C13423">
        <v>2010</v>
      </c>
      <c r="E13423" t="s">
        <v>1301</v>
      </c>
      <c r="F13423">
        <v>8.3000000000000007</v>
      </c>
      <c r="G13423" t="s">
        <v>13818</v>
      </c>
      <c r="H13423" t="s">
        <v>17652</v>
      </c>
      <c r="P13423">
        <v>7.9899999999999999E-2</v>
      </c>
      <c r="Q13423">
        <v>7.1000000000000004E-3</v>
      </c>
      <c r="R13423">
        <v>0</v>
      </c>
      <c r="S13423">
        <v>7.2800000000000004E-2</v>
      </c>
      <c r="U13423">
        <v>170</v>
      </c>
      <c r="V13423" s="8">
        <v>40155</v>
      </c>
    </row>
    <row r="13424" spans="1:22" x14ac:dyDescent="0.2">
      <c r="A13424" t="s">
        <v>2666</v>
      </c>
      <c r="B13424">
        <v>5</v>
      </c>
      <c r="C13424">
        <v>2010</v>
      </c>
      <c r="E13424" t="s">
        <v>1301</v>
      </c>
      <c r="F13424">
        <v>8.35</v>
      </c>
      <c r="G13424" t="s">
        <v>13819</v>
      </c>
      <c r="H13424" t="s">
        <v>17652</v>
      </c>
      <c r="P13424">
        <v>7.7100000000000002E-2</v>
      </c>
      <c r="Q13424">
        <v>7.0000000000000001E-3</v>
      </c>
      <c r="R13424">
        <v>0</v>
      </c>
      <c r="S13424">
        <v>7.0099999999999996E-2</v>
      </c>
      <c r="U13424">
        <v>415</v>
      </c>
      <c r="V13424" s="8">
        <v>40155</v>
      </c>
    </row>
    <row r="13425" spans="1:22" x14ac:dyDescent="0.2">
      <c r="A13425" t="s">
        <v>2666</v>
      </c>
      <c r="B13425">
        <v>5</v>
      </c>
      <c r="C13425">
        <v>2010</v>
      </c>
      <c r="E13425" t="s">
        <v>1301</v>
      </c>
      <c r="F13425">
        <v>8.4</v>
      </c>
      <c r="G13425" t="s">
        <v>13820</v>
      </c>
      <c r="H13425" t="s">
        <v>17652</v>
      </c>
      <c r="P13425">
        <v>7.4300000000000005E-2</v>
      </c>
      <c r="Q13425">
        <v>6.7000000000000002E-3</v>
      </c>
      <c r="R13425">
        <v>0</v>
      </c>
      <c r="S13425">
        <v>6.7599999999999993E-2</v>
      </c>
      <c r="U13425">
        <v>125</v>
      </c>
      <c r="V13425" s="8">
        <v>40155</v>
      </c>
    </row>
    <row r="13426" spans="1:22" x14ac:dyDescent="0.2">
      <c r="A13426" t="s">
        <v>2666</v>
      </c>
      <c r="B13426">
        <v>5</v>
      </c>
      <c r="C13426">
        <v>2010</v>
      </c>
      <c r="E13426" t="s">
        <v>1301</v>
      </c>
      <c r="F13426">
        <v>8.4499999999999993</v>
      </c>
      <c r="G13426" t="s">
        <v>13821</v>
      </c>
      <c r="H13426" t="s">
        <v>17652</v>
      </c>
      <c r="P13426">
        <v>7.1599999999999997E-2</v>
      </c>
      <c r="Q13426">
        <v>6.4999999999999997E-3</v>
      </c>
      <c r="R13426">
        <v>0</v>
      </c>
      <c r="S13426">
        <v>6.5100000000000005E-2</v>
      </c>
      <c r="U13426">
        <v>25</v>
      </c>
      <c r="V13426" s="8">
        <v>40155</v>
      </c>
    </row>
    <row r="13427" spans="1:22" x14ac:dyDescent="0.2">
      <c r="A13427" t="s">
        <v>2666</v>
      </c>
      <c r="B13427">
        <v>5</v>
      </c>
      <c r="C13427">
        <v>2010</v>
      </c>
      <c r="E13427" t="s">
        <v>1301</v>
      </c>
      <c r="F13427">
        <v>8.5</v>
      </c>
      <c r="G13427" t="s">
        <v>13822</v>
      </c>
      <c r="H13427" t="s">
        <v>17652</v>
      </c>
      <c r="P13427">
        <v>6.9000000000000006E-2</v>
      </c>
      <c r="Q13427">
        <v>6.3E-3</v>
      </c>
      <c r="R13427">
        <v>0</v>
      </c>
      <c r="S13427">
        <v>6.2700000000000006E-2</v>
      </c>
      <c r="U13427">
        <v>3898</v>
      </c>
      <c r="V13427" s="8">
        <v>40155</v>
      </c>
    </row>
    <row r="13428" spans="1:22" x14ac:dyDescent="0.2">
      <c r="A13428" t="s">
        <v>2666</v>
      </c>
      <c r="B13428">
        <v>5</v>
      </c>
      <c r="C13428">
        <v>2010</v>
      </c>
      <c r="E13428" t="s">
        <v>1301</v>
      </c>
      <c r="F13428">
        <v>8.5500000000000007</v>
      </c>
      <c r="G13428" t="s">
        <v>13823</v>
      </c>
      <c r="H13428" t="s">
        <v>17652</v>
      </c>
      <c r="P13428">
        <v>6.6500000000000004E-2</v>
      </c>
      <c r="Q13428">
        <v>6.0000000000000001E-3</v>
      </c>
      <c r="R13428">
        <v>0</v>
      </c>
      <c r="S13428">
        <v>6.0499999999999998E-2</v>
      </c>
      <c r="U13428">
        <v>50</v>
      </c>
      <c r="V13428" s="8">
        <v>40155</v>
      </c>
    </row>
    <row r="13429" spans="1:22" x14ac:dyDescent="0.2">
      <c r="A13429" t="s">
        <v>2666</v>
      </c>
      <c r="B13429">
        <v>5</v>
      </c>
      <c r="C13429">
        <v>2010</v>
      </c>
      <c r="E13429" t="s">
        <v>1301</v>
      </c>
      <c r="F13429">
        <v>8.6</v>
      </c>
      <c r="G13429" t="s">
        <v>13824</v>
      </c>
      <c r="H13429" t="s">
        <v>17652</v>
      </c>
      <c r="P13429">
        <v>6.4100000000000004E-2</v>
      </c>
      <c r="Q13429">
        <v>5.7999999999999996E-3</v>
      </c>
      <c r="R13429">
        <v>0</v>
      </c>
      <c r="S13429">
        <v>5.8299999999999998E-2</v>
      </c>
      <c r="U13429">
        <v>295</v>
      </c>
      <c r="V13429" s="8">
        <v>40155</v>
      </c>
    </row>
    <row r="13430" spans="1:22" x14ac:dyDescent="0.2">
      <c r="A13430" t="s">
        <v>2666</v>
      </c>
      <c r="B13430">
        <v>5</v>
      </c>
      <c r="C13430">
        <v>2010</v>
      </c>
      <c r="E13430" t="s">
        <v>1301</v>
      </c>
      <c r="F13430">
        <v>8.65</v>
      </c>
      <c r="G13430" t="s">
        <v>13825</v>
      </c>
      <c r="H13430" t="s">
        <v>17652</v>
      </c>
      <c r="P13430">
        <v>6.1800000000000001E-2</v>
      </c>
      <c r="Q13430">
        <v>5.7000000000000002E-3</v>
      </c>
      <c r="R13430">
        <v>0</v>
      </c>
      <c r="S13430">
        <v>5.6099999999999997E-2</v>
      </c>
      <c r="U13430">
        <v>475</v>
      </c>
      <c r="V13430" s="8">
        <v>40155</v>
      </c>
    </row>
    <row r="13431" spans="1:22" x14ac:dyDescent="0.2">
      <c r="A13431" t="s">
        <v>2666</v>
      </c>
      <c r="B13431">
        <v>5</v>
      </c>
      <c r="C13431">
        <v>2010</v>
      </c>
      <c r="E13431" t="s">
        <v>1301</v>
      </c>
      <c r="F13431">
        <v>8.6999999999999993</v>
      </c>
      <c r="G13431" t="s">
        <v>13826</v>
      </c>
      <c r="H13431" t="s">
        <v>17652</v>
      </c>
      <c r="P13431">
        <v>5.96E-2</v>
      </c>
      <c r="Q13431">
        <v>5.4999999999999997E-3</v>
      </c>
      <c r="R13431">
        <v>0</v>
      </c>
      <c r="S13431">
        <v>5.4100000000000002E-2</v>
      </c>
      <c r="U13431">
        <v>15</v>
      </c>
      <c r="V13431" s="8">
        <v>40155</v>
      </c>
    </row>
    <row r="13432" spans="1:22" x14ac:dyDescent="0.2">
      <c r="A13432" t="s">
        <v>2666</v>
      </c>
      <c r="B13432">
        <v>5</v>
      </c>
      <c r="C13432">
        <v>2010</v>
      </c>
      <c r="E13432" t="s">
        <v>1301</v>
      </c>
      <c r="F13432">
        <v>8.75</v>
      </c>
      <c r="G13432" t="s">
        <v>13827</v>
      </c>
      <c r="H13432" t="s">
        <v>17652</v>
      </c>
      <c r="P13432">
        <v>5.74E-2</v>
      </c>
      <c r="Q13432">
        <v>5.3E-3</v>
      </c>
      <c r="R13432">
        <v>0</v>
      </c>
      <c r="S13432">
        <v>5.21E-2</v>
      </c>
      <c r="U13432">
        <v>660</v>
      </c>
      <c r="V13432" s="8">
        <v>40155</v>
      </c>
    </row>
    <row r="13433" spans="1:22" x14ac:dyDescent="0.2">
      <c r="A13433" t="s">
        <v>2666</v>
      </c>
      <c r="B13433">
        <v>5</v>
      </c>
      <c r="C13433">
        <v>2010</v>
      </c>
      <c r="E13433" t="s">
        <v>1301</v>
      </c>
      <c r="F13433">
        <v>8.8000000000000007</v>
      </c>
      <c r="G13433" t="s">
        <v>13828</v>
      </c>
      <c r="H13433" t="s">
        <v>17652</v>
      </c>
      <c r="P13433">
        <v>5.5300000000000002E-2</v>
      </c>
      <c r="Q13433">
        <v>5.1000000000000004E-3</v>
      </c>
      <c r="R13433">
        <v>0</v>
      </c>
      <c r="S13433">
        <v>5.0200000000000002E-2</v>
      </c>
      <c r="U13433">
        <v>89</v>
      </c>
      <c r="V13433" s="8">
        <v>40155</v>
      </c>
    </row>
    <row r="13434" spans="1:22" x14ac:dyDescent="0.2">
      <c r="A13434" t="s">
        <v>2666</v>
      </c>
      <c r="B13434">
        <v>5</v>
      </c>
      <c r="C13434">
        <v>2010</v>
      </c>
      <c r="E13434" t="s">
        <v>1301</v>
      </c>
      <c r="F13434">
        <v>8.85</v>
      </c>
      <c r="G13434" t="s">
        <v>13829</v>
      </c>
      <c r="H13434" t="s">
        <v>17652</v>
      </c>
      <c r="P13434">
        <v>5.33E-2</v>
      </c>
      <c r="Q13434">
        <v>4.8999999999999998E-3</v>
      </c>
      <c r="R13434">
        <v>0</v>
      </c>
      <c r="S13434">
        <v>4.8399999999999999E-2</v>
      </c>
      <c r="U13434">
        <v>50</v>
      </c>
      <c r="V13434" s="8">
        <v>40155</v>
      </c>
    </row>
    <row r="13435" spans="1:22" x14ac:dyDescent="0.2">
      <c r="A13435" t="s">
        <v>2666</v>
      </c>
      <c r="B13435">
        <v>5</v>
      </c>
      <c r="C13435">
        <v>2010</v>
      </c>
      <c r="E13435" t="s">
        <v>1301</v>
      </c>
      <c r="F13435">
        <v>8.9</v>
      </c>
      <c r="G13435" t="s">
        <v>13830</v>
      </c>
      <c r="H13435" t="s">
        <v>17652</v>
      </c>
      <c r="P13435">
        <v>5.1400000000000001E-2</v>
      </c>
      <c r="Q13435">
        <v>4.7999999999999996E-3</v>
      </c>
      <c r="R13435">
        <v>0</v>
      </c>
      <c r="S13435">
        <v>4.6600000000000003E-2</v>
      </c>
      <c r="U13435">
        <v>200</v>
      </c>
      <c r="V13435" s="8">
        <v>40155</v>
      </c>
    </row>
    <row r="13436" spans="1:22" x14ac:dyDescent="0.2">
      <c r="A13436" t="s">
        <v>2666</v>
      </c>
      <c r="B13436">
        <v>5</v>
      </c>
      <c r="C13436">
        <v>2010</v>
      </c>
      <c r="E13436" t="s">
        <v>1301</v>
      </c>
      <c r="F13436">
        <v>8.9499999999999993</v>
      </c>
      <c r="G13436" t="s">
        <v>13831</v>
      </c>
      <c r="H13436" t="s">
        <v>17652</v>
      </c>
      <c r="P13436">
        <v>4.9500000000000002E-2</v>
      </c>
      <c r="Q13436">
        <v>4.5999999999999999E-3</v>
      </c>
      <c r="R13436">
        <v>0</v>
      </c>
      <c r="S13436">
        <v>4.4900000000000002E-2</v>
      </c>
      <c r="U13436">
        <v>15</v>
      </c>
      <c r="V13436" s="8">
        <v>40155</v>
      </c>
    </row>
    <row r="13437" spans="1:22" x14ac:dyDescent="0.2">
      <c r="A13437" t="s">
        <v>2666</v>
      </c>
      <c r="B13437">
        <v>5</v>
      </c>
      <c r="C13437">
        <v>2010</v>
      </c>
      <c r="E13437" t="s">
        <v>1301</v>
      </c>
      <c r="F13437">
        <v>9</v>
      </c>
      <c r="G13437" t="s">
        <v>13832</v>
      </c>
      <c r="H13437" t="s">
        <v>17652</v>
      </c>
      <c r="P13437">
        <v>4.7699999999999999E-2</v>
      </c>
      <c r="Q13437">
        <v>4.4000000000000003E-3</v>
      </c>
      <c r="R13437">
        <v>50</v>
      </c>
      <c r="S13437">
        <v>4.3299999999999998E-2</v>
      </c>
      <c r="T13437">
        <v>300</v>
      </c>
      <c r="U13437">
        <v>14070</v>
      </c>
      <c r="V13437" s="8">
        <v>40155</v>
      </c>
    </row>
    <row r="13438" spans="1:22" x14ac:dyDescent="0.2">
      <c r="A13438" t="s">
        <v>2666</v>
      </c>
      <c r="B13438">
        <v>5</v>
      </c>
      <c r="C13438">
        <v>2010</v>
      </c>
      <c r="E13438" t="s">
        <v>1301</v>
      </c>
      <c r="F13438">
        <v>9.0500000000000007</v>
      </c>
      <c r="G13438" t="s">
        <v>17782</v>
      </c>
      <c r="H13438" t="s">
        <v>17652</v>
      </c>
      <c r="P13438">
        <v>4.5999999999999999E-2</v>
      </c>
      <c r="Q13438">
        <v>4.3E-3</v>
      </c>
      <c r="R13438">
        <v>0</v>
      </c>
      <c r="S13438">
        <v>4.1700000000000001E-2</v>
      </c>
      <c r="U13438">
        <v>275</v>
      </c>
      <c r="V13438" s="8">
        <v>40155</v>
      </c>
    </row>
    <row r="13439" spans="1:22" x14ac:dyDescent="0.2">
      <c r="A13439" t="s">
        <v>2666</v>
      </c>
      <c r="B13439">
        <v>5</v>
      </c>
      <c r="C13439">
        <v>2010</v>
      </c>
      <c r="E13439" t="s">
        <v>1301</v>
      </c>
      <c r="F13439">
        <v>9.1</v>
      </c>
      <c r="G13439" t="s">
        <v>17783</v>
      </c>
      <c r="H13439" t="s">
        <v>17652</v>
      </c>
      <c r="P13439">
        <v>4.4400000000000002E-2</v>
      </c>
      <c r="Q13439">
        <v>4.1999999999999997E-3</v>
      </c>
      <c r="R13439">
        <v>0</v>
      </c>
      <c r="S13439">
        <v>4.02E-2</v>
      </c>
      <c r="U13439">
        <v>235</v>
      </c>
      <c r="V13439" s="8">
        <v>40155</v>
      </c>
    </row>
    <row r="13440" spans="1:22" x14ac:dyDescent="0.2">
      <c r="A13440" t="s">
        <v>2666</v>
      </c>
      <c r="B13440">
        <v>5</v>
      </c>
      <c r="C13440">
        <v>2010</v>
      </c>
      <c r="E13440" t="s">
        <v>1301</v>
      </c>
      <c r="F13440">
        <v>9.1999999999999993</v>
      </c>
      <c r="G13440" t="s">
        <v>17784</v>
      </c>
      <c r="H13440" t="s">
        <v>17652</v>
      </c>
      <c r="P13440">
        <v>4.1200000000000001E-2</v>
      </c>
      <c r="Q13440">
        <v>3.8E-3</v>
      </c>
      <c r="R13440">
        <v>0</v>
      </c>
      <c r="S13440">
        <v>3.7400000000000003E-2</v>
      </c>
      <c r="U13440">
        <v>875</v>
      </c>
      <c r="V13440" s="8">
        <v>40155</v>
      </c>
    </row>
    <row r="13441" spans="1:22" x14ac:dyDescent="0.2">
      <c r="A13441" t="s">
        <v>2666</v>
      </c>
      <c r="B13441">
        <v>5</v>
      </c>
      <c r="C13441">
        <v>2010</v>
      </c>
      <c r="E13441" t="s">
        <v>1301</v>
      </c>
      <c r="F13441">
        <v>9.25</v>
      </c>
      <c r="G13441" t="s">
        <v>17785</v>
      </c>
      <c r="H13441" t="s">
        <v>17652</v>
      </c>
      <c r="P13441">
        <v>3.9699999999999999E-2</v>
      </c>
      <c r="Q13441">
        <v>3.7000000000000002E-3</v>
      </c>
      <c r="R13441">
        <v>0</v>
      </c>
      <c r="S13441">
        <v>3.5999999999999997E-2</v>
      </c>
      <c r="U13441">
        <v>1455</v>
      </c>
      <c r="V13441" s="8">
        <v>40155</v>
      </c>
    </row>
    <row r="13442" spans="1:22" x14ac:dyDescent="0.2">
      <c r="A13442" t="s">
        <v>2666</v>
      </c>
      <c r="B13442">
        <v>5</v>
      </c>
      <c r="C13442">
        <v>2010</v>
      </c>
      <c r="E13442" t="s">
        <v>1301</v>
      </c>
      <c r="F13442">
        <v>9.3000000000000007</v>
      </c>
      <c r="G13442" t="s">
        <v>13858</v>
      </c>
      <c r="H13442" t="s">
        <v>17652</v>
      </c>
      <c r="P13442">
        <v>3.8300000000000001E-2</v>
      </c>
      <c r="Q13442">
        <v>3.5999999999999999E-3</v>
      </c>
      <c r="R13442">
        <v>0</v>
      </c>
      <c r="S13442">
        <v>3.4700000000000002E-2</v>
      </c>
      <c r="U13442">
        <v>150</v>
      </c>
      <c r="V13442" s="8">
        <v>40155</v>
      </c>
    </row>
    <row r="13443" spans="1:22" x14ac:dyDescent="0.2">
      <c r="A13443" t="s">
        <v>2666</v>
      </c>
      <c r="B13443">
        <v>5</v>
      </c>
      <c r="C13443">
        <v>2010</v>
      </c>
      <c r="E13443" t="s">
        <v>1301</v>
      </c>
      <c r="F13443">
        <v>9.4</v>
      </c>
      <c r="G13443" t="s">
        <v>13859</v>
      </c>
      <c r="H13443" t="s">
        <v>17652</v>
      </c>
      <c r="P13443">
        <v>3.56E-2</v>
      </c>
      <c r="Q13443">
        <v>3.3999999999999998E-3</v>
      </c>
      <c r="R13443">
        <v>0</v>
      </c>
      <c r="S13443">
        <v>3.2199999999999999E-2</v>
      </c>
      <c r="U13443">
        <v>825</v>
      </c>
      <c r="V13443" s="8">
        <v>40155</v>
      </c>
    </row>
    <row r="13444" spans="1:22" x14ac:dyDescent="0.2">
      <c r="A13444" t="s">
        <v>2666</v>
      </c>
      <c r="B13444">
        <v>5</v>
      </c>
      <c r="C13444">
        <v>2010</v>
      </c>
      <c r="E13444" t="s">
        <v>1301</v>
      </c>
      <c r="F13444">
        <v>9.4499999999999993</v>
      </c>
      <c r="G13444" t="s">
        <v>13860</v>
      </c>
      <c r="H13444" t="s">
        <v>17652</v>
      </c>
      <c r="P13444">
        <v>3.4299999999999997E-2</v>
      </c>
      <c r="Q13444">
        <v>3.2000000000000002E-3</v>
      </c>
      <c r="R13444">
        <v>0</v>
      </c>
      <c r="S13444">
        <v>3.1099999999999999E-2</v>
      </c>
      <c r="U13444">
        <v>50</v>
      </c>
      <c r="V13444" s="8">
        <v>40155</v>
      </c>
    </row>
    <row r="13445" spans="1:22" x14ac:dyDescent="0.2">
      <c r="A13445" t="s">
        <v>2666</v>
      </c>
      <c r="B13445">
        <v>5</v>
      </c>
      <c r="C13445">
        <v>2010</v>
      </c>
      <c r="E13445" t="s">
        <v>1301</v>
      </c>
      <c r="F13445">
        <v>9.5</v>
      </c>
      <c r="G13445" t="s">
        <v>13861</v>
      </c>
      <c r="H13445" t="s">
        <v>17652</v>
      </c>
      <c r="P13445">
        <v>3.3099999999999997E-2</v>
      </c>
      <c r="Q13445">
        <v>3.2000000000000002E-3</v>
      </c>
      <c r="R13445">
        <v>0</v>
      </c>
      <c r="S13445">
        <v>2.9899999999999999E-2</v>
      </c>
      <c r="U13445">
        <v>1110</v>
      </c>
      <c r="V13445" s="8">
        <v>40155</v>
      </c>
    </row>
    <row r="13446" spans="1:22" x14ac:dyDescent="0.2">
      <c r="A13446" t="s">
        <v>2666</v>
      </c>
      <c r="B13446">
        <v>5</v>
      </c>
      <c r="C13446">
        <v>2010</v>
      </c>
      <c r="E13446" t="s">
        <v>1301</v>
      </c>
      <c r="F13446">
        <v>9.6999999999999993</v>
      </c>
      <c r="G13446" t="s">
        <v>13862</v>
      </c>
      <c r="H13446" t="s">
        <v>17652</v>
      </c>
      <c r="P13446">
        <v>2.8500000000000001E-2</v>
      </c>
      <c r="Q13446">
        <v>2.7000000000000001E-3</v>
      </c>
      <c r="R13446">
        <v>0</v>
      </c>
      <c r="S13446">
        <v>2.58E-2</v>
      </c>
      <c r="U13446">
        <v>75</v>
      </c>
      <c r="V13446" s="8">
        <v>40155</v>
      </c>
    </row>
    <row r="13447" spans="1:22" x14ac:dyDescent="0.2">
      <c r="A13447" t="s">
        <v>2666</v>
      </c>
      <c r="B13447">
        <v>5</v>
      </c>
      <c r="C13447">
        <v>2010</v>
      </c>
      <c r="E13447" t="s">
        <v>1301</v>
      </c>
      <c r="F13447">
        <v>9.75</v>
      </c>
      <c r="G13447" t="s">
        <v>13863</v>
      </c>
      <c r="H13447" t="s">
        <v>17652</v>
      </c>
      <c r="P13447">
        <v>2.75E-2</v>
      </c>
      <c r="Q13447">
        <v>2.5999999999999999E-3</v>
      </c>
      <c r="R13447">
        <v>0</v>
      </c>
      <c r="S13447">
        <v>2.4899999999999999E-2</v>
      </c>
      <c r="U13447">
        <v>50</v>
      </c>
      <c r="V13447" s="8">
        <v>40155</v>
      </c>
    </row>
    <row r="13448" spans="1:22" x14ac:dyDescent="0.2">
      <c r="A13448" t="s">
        <v>2666</v>
      </c>
      <c r="B13448">
        <v>5</v>
      </c>
      <c r="C13448">
        <v>2010</v>
      </c>
      <c r="E13448" t="s">
        <v>1301</v>
      </c>
      <c r="F13448">
        <v>9.8000000000000007</v>
      </c>
      <c r="G13448" t="s">
        <v>13864</v>
      </c>
      <c r="H13448" t="s">
        <v>17652</v>
      </c>
      <c r="P13448">
        <v>2.6499999999999999E-2</v>
      </c>
      <c r="Q13448">
        <v>2.5000000000000001E-3</v>
      </c>
      <c r="R13448">
        <v>0</v>
      </c>
      <c r="S13448">
        <v>2.4E-2</v>
      </c>
      <c r="U13448">
        <v>600</v>
      </c>
      <c r="V13448" s="8">
        <v>40155</v>
      </c>
    </row>
    <row r="13449" spans="1:22" x14ac:dyDescent="0.2">
      <c r="A13449" t="s">
        <v>2666</v>
      </c>
      <c r="B13449">
        <v>5</v>
      </c>
      <c r="C13449">
        <v>2010</v>
      </c>
      <c r="E13449" t="s">
        <v>1301</v>
      </c>
      <c r="F13449">
        <v>9.9499999999999993</v>
      </c>
      <c r="G13449" t="s">
        <v>13865</v>
      </c>
      <c r="H13449" t="s">
        <v>17652</v>
      </c>
      <c r="P13449">
        <v>2.3800000000000002E-2</v>
      </c>
      <c r="Q13449">
        <v>2.3E-3</v>
      </c>
      <c r="R13449">
        <v>0</v>
      </c>
      <c r="S13449">
        <v>2.1499999999999998E-2</v>
      </c>
      <c r="U13449">
        <v>300</v>
      </c>
      <c r="V13449" s="8">
        <v>40155</v>
      </c>
    </row>
    <row r="13450" spans="1:22" x14ac:dyDescent="0.2">
      <c r="A13450" t="s">
        <v>2666</v>
      </c>
      <c r="B13450">
        <v>5</v>
      </c>
      <c r="C13450">
        <v>2010</v>
      </c>
      <c r="E13450" t="s">
        <v>5087</v>
      </c>
      <c r="F13450">
        <v>10</v>
      </c>
      <c r="G13450" t="s">
        <v>13866</v>
      </c>
      <c r="H13450" t="s">
        <v>13867</v>
      </c>
      <c r="P13450">
        <v>4.7439999999999998</v>
      </c>
      <c r="Q13450">
        <v>-8.7400000000000005E-2</v>
      </c>
      <c r="R13450">
        <v>0</v>
      </c>
      <c r="S13450">
        <v>4.8314000000000004</v>
      </c>
      <c r="U13450">
        <v>2020</v>
      </c>
      <c r="V13450" s="8">
        <v>40155</v>
      </c>
    </row>
    <row r="13451" spans="1:22" x14ac:dyDescent="0.2">
      <c r="A13451" t="s">
        <v>2666</v>
      </c>
      <c r="B13451">
        <v>5</v>
      </c>
      <c r="C13451">
        <v>2010</v>
      </c>
      <c r="E13451" t="s">
        <v>5087</v>
      </c>
      <c r="F13451">
        <v>10.15</v>
      </c>
      <c r="G13451" t="s">
        <v>13868</v>
      </c>
      <c r="H13451" t="s">
        <v>13867</v>
      </c>
      <c r="P13451">
        <v>4.8914</v>
      </c>
      <c r="Q13451">
        <v>-8.7599999999999997E-2</v>
      </c>
      <c r="R13451">
        <v>0</v>
      </c>
      <c r="S13451">
        <v>4.9790000000000001</v>
      </c>
      <c r="U13451">
        <v>100</v>
      </c>
      <c r="V13451" s="8">
        <v>40155</v>
      </c>
    </row>
    <row r="13452" spans="1:22" x14ac:dyDescent="0.2">
      <c r="A13452" t="s">
        <v>2666</v>
      </c>
      <c r="B13452">
        <v>5</v>
      </c>
      <c r="C13452">
        <v>2010</v>
      </c>
      <c r="E13452" t="s">
        <v>5087</v>
      </c>
      <c r="F13452">
        <v>10.199999999999999</v>
      </c>
      <c r="G13452" t="s">
        <v>13869</v>
      </c>
      <c r="H13452" t="s">
        <v>13867</v>
      </c>
      <c r="P13452">
        <v>4.9405999999999999</v>
      </c>
      <c r="Q13452">
        <v>-8.77E-2</v>
      </c>
      <c r="R13452">
        <v>0</v>
      </c>
      <c r="S13452">
        <v>5.0282999999999998</v>
      </c>
      <c r="U13452">
        <v>10</v>
      </c>
      <c r="V13452" s="8">
        <v>40155</v>
      </c>
    </row>
    <row r="13453" spans="1:22" x14ac:dyDescent="0.2">
      <c r="A13453" t="s">
        <v>2666</v>
      </c>
      <c r="B13453">
        <v>5</v>
      </c>
      <c r="C13453">
        <v>2010</v>
      </c>
      <c r="E13453" t="s">
        <v>5087</v>
      </c>
      <c r="F13453">
        <v>10.25</v>
      </c>
      <c r="G13453" t="s">
        <v>13870</v>
      </c>
      <c r="H13453" t="s">
        <v>13867</v>
      </c>
      <c r="P13453">
        <v>4.9897999999999998</v>
      </c>
      <c r="Q13453">
        <v>-8.7800000000000003E-2</v>
      </c>
      <c r="R13453">
        <v>0</v>
      </c>
      <c r="S13453">
        <v>5.0776000000000003</v>
      </c>
      <c r="U13453">
        <v>55</v>
      </c>
      <c r="V13453" s="8">
        <v>40155</v>
      </c>
    </row>
    <row r="13454" spans="1:22" x14ac:dyDescent="0.2">
      <c r="A13454" t="s">
        <v>2666</v>
      </c>
      <c r="B13454">
        <v>5</v>
      </c>
      <c r="C13454">
        <v>2010</v>
      </c>
      <c r="E13454" t="s">
        <v>5087</v>
      </c>
      <c r="F13454">
        <v>10.3</v>
      </c>
      <c r="G13454" t="s">
        <v>13871</v>
      </c>
      <c r="H13454" t="s">
        <v>13867</v>
      </c>
      <c r="P13454">
        <v>5.0389999999999997</v>
      </c>
      <c r="Q13454">
        <v>-8.7900000000000006E-2</v>
      </c>
      <c r="R13454">
        <v>0</v>
      </c>
      <c r="S13454">
        <v>5.1269</v>
      </c>
      <c r="U13454">
        <v>40</v>
      </c>
      <c r="V13454" s="8">
        <v>40155</v>
      </c>
    </row>
    <row r="13455" spans="1:22" x14ac:dyDescent="0.2">
      <c r="A13455" t="s">
        <v>2666</v>
      </c>
      <c r="B13455">
        <v>5</v>
      </c>
      <c r="C13455">
        <v>2010</v>
      </c>
      <c r="E13455" t="s">
        <v>5087</v>
      </c>
      <c r="F13455">
        <v>10.4</v>
      </c>
      <c r="G13455" t="s">
        <v>13872</v>
      </c>
      <c r="H13455" t="s">
        <v>13867</v>
      </c>
      <c r="P13455">
        <v>5.1375999999999999</v>
      </c>
      <c r="Q13455">
        <v>-8.7999999999999995E-2</v>
      </c>
      <c r="R13455">
        <v>0</v>
      </c>
      <c r="S13455">
        <v>5.2256</v>
      </c>
      <c r="U13455">
        <v>125</v>
      </c>
      <c r="V13455" s="8">
        <v>40155</v>
      </c>
    </row>
    <row r="13456" spans="1:22" x14ac:dyDescent="0.2">
      <c r="A13456" t="s">
        <v>2666</v>
      </c>
      <c r="B13456">
        <v>5</v>
      </c>
      <c r="C13456">
        <v>2010</v>
      </c>
      <c r="E13456" t="s">
        <v>5087</v>
      </c>
      <c r="F13456">
        <v>10.5</v>
      </c>
      <c r="G13456" t="s">
        <v>13873</v>
      </c>
      <c r="H13456" t="s">
        <v>13867</v>
      </c>
      <c r="P13456">
        <v>5.2363</v>
      </c>
      <c r="Q13456">
        <v>-8.7999999999999995E-2</v>
      </c>
      <c r="R13456">
        <v>0</v>
      </c>
      <c r="S13456">
        <v>5.3243</v>
      </c>
      <c r="U13456">
        <v>30</v>
      </c>
      <c r="V13456" s="8">
        <v>40155</v>
      </c>
    </row>
    <row r="13457" spans="1:22" x14ac:dyDescent="0.2">
      <c r="A13457" t="s">
        <v>2666</v>
      </c>
      <c r="B13457">
        <v>5</v>
      </c>
      <c r="C13457">
        <v>2010</v>
      </c>
      <c r="E13457" t="s">
        <v>5087</v>
      </c>
      <c r="F13457">
        <v>10.55</v>
      </c>
      <c r="G13457" t="s">
        <v>13874</v>
      </c>
      <c r="H13457" t="s">
        <v>13867</v>
      </c>
      <c r="P13457">
        <v>5.2855999999999996</v>
      </c>
      <c r="Q13457">
        <v>-8.8099999999999998E-2</v>
      </c>
      <c r="R13457">
        <v>0</v>
      </c>
      <c r="S13457">
        <v>5.3737000000000004</v>
      </c>
      <c r="U13457">
        <v>60</v>
      </c>
      <c r="V13457" s="8">
        <v>40155</v>
      </c>
    </row>
    <row r="13458" spans="1:22" x14ac:dyDescent="0.2">
      <c r="A13458" t="s">
        <v>2666</v>
      </c>
      <c r="B13458">
        <v>5</v>
      </c>
      <c r="C13458">
        <v>2010</v>
      </c>
      <c r="E13458" t="s">
        <v>5087</v>
      </c>
      <c r="F13458">
        <v>10.6</v>
      </c>
      <c r="G13458" t="s">
        <v>13875</v>
      </c>
      <c r="H13458" t="s">
        <v>13867</v>
      </c>
      <c r="P13458">
        <v>5.335</v>
      </c>
      <c r="Q13458">
        <v>-8.8200000000000001E-2</v>
      </c>
      <c r="R13458">
        <v>0</v>
      </c>
      <c r="S13458">
        <v>5.4231999999999996</v>
      </c>
      <c r="U13458">
        <v>25</v>
      </c>
      <c r="V13458" s="8">
        <v>40155</v>
      </c>
    </row>
    <row r="13459" spans="1:22" x14ac:dyDescent="0.2">
      <c r="A13459" t="s">
        <v>2666</v>
      </c>
      <c r="B13459">
        <v>5</v>
      </c>
      <c r="C13459">
        <v>2010</v>
      </c>
      <c r="E13459" t="s">
        <v>5087</v>
      </c>
      <c r="F13459">
        <v>10.9</v>
      </c>
      <c r="G13459" t="s">
        <v>13876</v>
      </c>
      <c r="H13459" t="s">
        <v>13867</v>
      </c>
      <c r="P13459">
        <v>5.6317000000000004</v>
      </c>
      <c r="Q13459">
        <v>-8.8400000000000006E-2</v>
      </c>
      <c r="R13459">
        <v>0</v>
      </c>
      <c r="S13459">
        <v>5.7201000000000004</v>
      </c>
      <c r="U13459">
        <v>50</v>
      </c>
      <c r="V13459" s="8">
        <v>40155</v>
      </c>
    </row>
    <row r="13460" spans="1:22" x14ac:dyDescent="0.2">
      <c r="A13460" t="s">
        <v>2666</v>
      </c>
      <c r="B13460">
        <v>5</v>
      </c>
      <c r="C13460">
        <v>2010</v>
      </c>
      <c r="E13460" t="s">
        <v>5087</v>
      </c>
      <c r="F13460">
        <v>13</v>
      </c>
      <c r="G13460" t="s">
        <v>13877</v>
      </c>
      <c r="H13460" t="s">
        <v>13867</v>
      </c>
      <c r="P13460">
        <v>7.72</v>
      </c>
      <c r="Q13460">
        <v>-8.9099999999999999E-2</v>
      </c>
      <c r="R13460">
        <v>0</v>
      </c>
      <c r="S13460">
        <v>7.8090999999999999</v>
      </c>
      <c r="V13460" s="8">
        <v>40155</v>
      </c>
    </row>
    <row r="13461" spans="1:22" x14ac:dyDescent="0.2">
      <c r="A13461" t="s">
        <v>2666</v>
      </c>
      <c r="B13461">
        <v>5</v>
      </c>
      <c r="C13461">
        <v>2010</v>
      </c>
      <c r="E13461" t="s">
        <v>5087</v>
      </c>
      <c r="F13461">
        <v>2</v>
      </c>
      <c r="G13461" t="s">
        <v>13878</v>
      </c>
      <c r="H13461" t="s">
        <v>13867</v>
      </c>
      <c r="P13461">
        <v>1.2999999999999999E-3</v>
      </c>
      <c r="Q13461">
        <v>-2.9999999999999997E-4</v>
      </c>
      <c r="R13461">
        <v>0</v>
      </c>
      <c r="S13461">
        <v>1.6000000000000001E-3</v>
      </c>
      <c r="U13461">
        <v>600</v>
      </c>
      <c r="V13461" s="8">
        <v>40155</v>
      </c>
    </row>
    <row r="13462" spans="1:22" x14ac:dyDescent="0.2">
      <c r="A13462" t="s">
        <v>2666</v>
      </c>
      <c r="B13462">
        <v>5</v>
      </c>
      <c r="C13462">
        <v>2010</v>
      </c>
      <c r="E13462" t="s">
        <v>5087</v>
      </c>
      <c r="F13462">
        <v>2.5</v>
      </c>
      <c r="G13462" t="s">
        <v>13879</v>
      </c>
      <c r="H13462" t="s">
        <v>13867</v>
      </c>
      <c r="P13462">
        <v>7.7999999999999996E-3</v>
      </c>
      <c r="Q13462">
        <v>-1.2999999999999999E-3</v>
      </c>
      <c r="R13462">
        <v>0</v>
      </c>
      <c r="S13462">
        <v>9.1000000000000004E-3</v>
      </c>
      <c r="U13462">
        <v>600</v>
      </c>
      <c r="V13462" s="8">
        <v>40155</v>
      </c>
    </row>
    <row r="13463" spans="1:22" x14ac:dyDescent="0.2">
      <c r="A13463" t="s">
        <v>2666</v>
      </c>
      <c r="B13463">
        <v>5</v>
      </c>
      <c r="C13463">
        <v>2010</v>
      </c>
      <c r="E13463" t="s">
        <v>5087</v>
      </c>
      <c r="F13463">
        <v>3</v>
      </c>
      <c r="G13463" t="s">
        <v>13880</v>
      </c>
      <c r="H13463" t="s">
        <v>13867</v>
      </c>
      <c r="P13463">
        <v>2.8000000000000001E-2</v>
      </c>
      <c r="Q13463">
        <v>-3.8999999999999998E-3</v>
      </c>
      <c r="R13463">
        <v>50</v>
      </c>
      <c r="S13463">
        <v>3.1899999999999998E-2</v>
      </c>
      <c r="U13463">
        <v>2310</v>
      </c>
      <c r="V13463" s="8">
        <v>40155</v>
      </c>
    </row>
    <row r="13464" spans="1:22" x14ac:dyDescent="0.2">
      <c r="A13464" t="s">
        <v>2666</v>
      </c>
      <c r="B13464">
        <v>5</v>
      </c>
      <c r="C13464">
        <v>2010</v>
      </c>
      <c r="E13464" t="s">
        <v>5087</v>
      </c>
      <c r="F13464">
        <v>3.25</v>
      </c>
      <c r="G13464" t="s">
        <v>13881</v>
      </c>
      <c r="H13464" t="s">
        <v>13867</v>
      </c>
      <c r="P13464">
        <v>4.7E-2</v>
      </c>
      <c r="Q13464">
        <v>-6.4000000000000003E-3</v>
      </c>
      <c r="R13464">
        <v>0</v>
      </c>
      <c r="S13464">
        <v>5.3400000000000003E-2</v>
      </c>
      <c r="U13464">
        <v>225</v>
      </c>
      <c r="V13464" s="8">
        <v>40155</v>
      </c>
    </row>
    <row r="13465" spans="1:22" x14ac:dyDescent="0.2">
      <c r="A13465" t="s">
        <v>2666</v>
      </c>
      <c r="B13465">
        <v>5</v>
      </c>
      <c r="C13465">
        <v>2010</v>
      </c>
      <c r="E13465" t="s">
        <v>5087</v>
      </c>
      <c r="F13465">
        <v>3.5</v>
      </c>
      <c r="G13465" t="s">
        <v>13882</v>
      </c>
      <c r="H13465" t="s">
        <v>13867</v>
      </c>
      <c r="P13465">
        <v>7.6200000000000004E-2</v>
      </c>
      <c r="Q13465">
        <v>-9.4000000000000004E-3</v>
      </c>
      <c r="R13465">
        <v>3650</v>
      </c>
      <c r="S13465">
        <v>8.5599999999999996E-2</v>
      </c>
      <c r="T13465">
        <v>200</v>
      </c>
      <c r="U13465">
        <v>9391</v>
      </c>
      <c r="V13465" s="8">
        <v>40155</v>
      </c>
    </row>
    <row r="13466" spans="1:22" x14ac:dyDescent="0.2">
      <c r="A13466" t="s">
        <v>2666</v>
      </c>
      <c r="B13466">
        <v>5</v>
      </c>
      <c r="C13466">
        <v>2010</v>
      </c>
      <c r="E13466" t="s">
        <v>5087</v>
      </c>
      <c r="F13466">
        <v>3.75</v>
      </c>
      <c r="G13466" t="s">
        <v>13883</v>
      </c>
      <c r="H13466" t="s">
        <v>13867</v>
      </c>
      <c r="P13466">
        <v>0.1163</v>
      </c>
      <c r="Q13466">
        <v>-1.3100000000000001E-2</v>
      </c>
      <c r="R13466">
        <v>0</v>
      </c>
      <c r="S13466">
        <v>0.12939999999999999</v>
      </c>
      <c r="T13466">
        <v>75</v>
      </c>
      <c r="U13466">
        <v>1175</v>
      </c>
      <c r="V13466" s="8">
        <v>40155</v>
      </c>
    </row>
    <row r="13467" spans="1:22" x14ac:dyDescent="0.2">
      <c r="A13467" t="s">
        <v>2666</v>
      </c>
      <c r="B13467">
        <v>5</v>
      </c>
      <c r="C13467">
        <v>2010</v>
      </c>
      <c r="E13467" t="s">
        <v>5087</v>
      </c>
      <c r="F13467">
        <v>3.9</v>
      </c>
      <c r="G13467" t="s">
        <v>13884</v>
      </c>
      <c r="H13467" t="s">
        <v>13867</v>
      </c>
      <c r="P13467">
        <v>0.1464</v>
      </c>
      <c r="Q13467">
        <v>-1.55E-2</v>
      </c>
      <c r="R13467">
        <v>0</v>
      </c>
      <c r="S13467">
        <v>0.16189999999999999</v>
      </c>
      <c r="V13467" s="8">
        <v>40155</v>
      </c>
    </row>
    <row r="13468" spans="1:22" x14ac:dyDescent="0.2">
      <c r="A13468" t="s">
        <v>2666</v>
      </c>
      <c r="B13468">
        <v>5</v>
      </c>
      <c r="C13468">
        <v>2010</v>
      </c>
      <c r="E13468" t="s">
        <v>5087</v>
      </c>
      <c r="F13468">
        <v>4</v>
      </c>
      <c r="G13468" t="s">
        <v>13885</v>
      </c>
      <c r="H13468" t="s">
        <v>13867</v>
      </c>
      <c r="I13468">
        <v>0.16750000000000001</v>
      </c>
      <c r="J13468">
        <v>0.16750000000000001</v>
      </c>
      <c r="L13468">
        <v>0.16750000000000001</v>
      </c>
      <c r="N13468">
        <v>0.16750000000000001</v>
      </c>
      <c r="P13468">
        <v>0.1691</v>
      </c>
      <c r="Q13468">
        <v>-1.7299999999999999E-2</v>
      </c>
      <c r="R13468">
        <v>200</v>
      </c>
      <c r="S13468">
        <v>0.18640000000000001</v>
      </c>
      <c r="T13468">
        <v>150</v>
      </c>
      <c r="U13468">
        <v>9838</v>
      </c>
      <c r="V13468" s="8">
        <v>40155</v>
      </c>
    </row>
    <row r="13469" spans="1:22" x14ac:dyDescent="0.2">
      <c r="A13469" t="s">
        <v>2666</v>
      </c>
      <c r="B13469">
        <v>5</v>
      </c>
      <c r="C13469">
        <v>2010</v>
      </c>
      <c r="E13469" t="s">
        <v>5087</v>
      </c>
      <c r="F13469">
        <v>4.2</v>
      </c>
      <c r="G13469" t="s">
        <v>13886</v>
      </c>
      <c r="H13469" t="s">
        <v>13867</v>
      </c>
      <c r="P13469">
        <v>0.22120000000000001</v>
      </c>
      <c r="Q13469">
        <v>-2.1100000000000001E-2</v>
      </c>
      <c r="R13469">
        <v>0</v>
      </c>
      <c r="S13469">
        <v>0.24229999999999999</v>
      </c>
      <c r="U13469">
        <v>1</v>
      </c>
      <c r="V13469" s="8">
        <v>40155</v>
      </c>
    </row>
    <row r="13470" spans="1:22" x14ac:dyDescent="0.2">
      <c r="A13470" t="s">
        <v>2666</v>
      </c>
      <c r="B13470">
        <v>5</v>
      </c>
      <c r="C13470">
        <v>2010</v>
      </c>
      <c r="E13470" t="s">
        <v>5087</v>
      </c>
      <c r="F13470">
        <v>4.25</v>
      </c>
      <c r="G13470" t="s">
        <v>13887</v>
      </c>
      <c r="H13470" t="s">
        <v>13867</v>
      </c>
      <c r="L13470">
        <v>0.248</v>
      </c>
      <c r="M13470" t="s">
        <v>1246</v>
      </c>
      <c r="N13470">
        <v>0.248</v>
      </c>
      <c r="O13470" t="s">
        <v>1246</v>
      </c>
      <c r="P13470">
        <v>0.23569999999999999</v>
      </c>
      <c r="Q13470">
        <v>-2.24E-2</v>
      </c>
      <c r="R13470">
        <v>0</v>
      </c>
      <c r="S13470">
        <v>0.2581</v>
      </c>
      <c r="T13470">
        <v>500</v>
      </c>
      <c r="U13470">
        <v>2817</v>
      </c>
      <c r="V13470" s="8">
        <v>40155</v>
      </c>
    </row>
    <row r="13471" spans="1:22" x14ac:dyDescent="0.2">
      <c r="A13471" t="s">
        <v>2666</v>
      </c>
      <c r="B13471">
        <v>5</v>
      </c>
      <c r="C13471">
        <v>2010</v>
      </c>
      <c r="E13471" t="s">
        <v>5087</v>
      </c>
      <c r="F13471">
        <v>4.5</v>
      </c>
      <c r="G13471" t="s">
        <v>13888</v>
      </c>
      <c r="H13471" t="s">
        <v>13867</v>
      </c>
      <c r="L13471">
        <v>0.32700000000000001</v>
      </c>
      <c r="M13471" t="s">
        <v>1246</v>
      </c>
      <c r="P13471">
        <v>0.31900000000000001</v>
      </c>
      <c r="Q13471">
        <v>-2.7699999999999999E-2</v>
      </c>
      <c r="R13471">
        <v>1675</v>
      </c>
      <c r="S13471">
        <v>0.34670000000000001</v>
      </c>
      <c r="T13471">
        <v>150</v>
      </c>
      <c r="U13471">
        <v>6368</v>
      </c>
      <c r="V13471" s="8">
        <v>40155</v>
      </c>
    </row>
    <row r="13472" spans="1:22" x14ac:dyDescent="0.2">
      <c r="A13472" t="s">
        <v>2666</v>
      </c>
      <c r="B13472">
        <v>5</v>
      </c>
      <c r="C13472">
        <v>2010</v>
      </c>
      <c r="E13472" t="s">
        <v>5087</v>
      </c>
      <c r="F13472">
        <v>4.5999999999999996</v>
      </c>
      <c r="G13472" t="s">
        <v>13889</v>
      </c>
      <c r="H13472" t="s">
        <v>13867</v>
      </c>
      <c r="P13472">
        <v>0.35680000000000001</v>
      </c>
      <c r="Q13472">
        <v>-2.98E-2</v>
      </c>
      <c r="R13472">
        <v>0</v>
      </c>
      <c r="S13472">
        <v>0.3866</v>
      </c>
      <c r="U13472">
        <v>23</v>
      </c>
      <c r="V13472" s="8">
        <v>40155</v>
      </c>
    </row>
    <row r="13473" spans="1:22" x14ac:dyDescent="0.2">
      <c r="A13473" t="s">
        <v>2666</v>
      </c>
      <c r="B13473">
        <v>5</v>
      </c>
      <c r="C13473">
        <v>2010</v>
      </c>
      <c r="E13473" t="s">
        <v>5087</v>
      </c>
      <c r="F13473">
        <v>4.7</v>
      </c>
      <c r="G13473" t="s">
        <v>13890</v>
      </c>
      <c r="H13473" t="s">
        <v>13867</v>
      </c>
      <c r="P13473">
        <v>0.39700000000000002</v>
      </c>
      <c r="Q13473">
        <v>-3.2000000000000001E-2</v>
      </c>
      <c r="R13473">
        <v>0</v>
      </c>
      <c r="S13473">
        <v>0.42899999999999999</v>
      </c>
      <c r="U13473">
        <v>25</v>
      </c>
      <c r="V13473" s="8">
        <v>40155</v>
      </c>
    </row>
    <row r="13474" spans="1:22" x14ac:dyDescent="0.2">
      <c r="A13474" t="s">
        <v>2666</v>
      </c>
      <c r="B13474">
        <v>5</v>
      </c>
      <c r="C13474">
        <v>2010</v>
      </c>
      <c r="E13474" t="s">
        <v>5087</v>
      </c>
      <c r="F13474">
        <v>4.75</v>
      </c>
      <c r="G13474" t="s">
        <v>13891</v>
      </c>
      <c r="H13474" t="s">
        <v>13867</v>
      </c>
      <c r="L13474">
        <v>0.42199999999999999</v>
      </c>
      <c r="M13474" t="s">
        <v>1246</v>
      </c>
      <c r="N13474">
        <v>0.42199999999999999</v>
      </c>
      <c r="O13474" t="s">
        <v>1246</v>
      </c>
      <c r="P13474">
        <v>0.41799999999999998</v>
      </c>
      <c r="Q13474">
        <v>-3.32E-2</v>
      </c>
      <c r="R13474">
        <v>0</v>
      </c>
      <c r="S13474">
        <v>0.45119999999999999</v>
      </c>
      <c r="T13474">
        <v>75</v>
      </c>
      <c r="U13474">
        <v>986</v>
      </c>
      <c r="V13474" s="8">
        <v>40155</v>
      </c>
    </row>
    <row r="13475" spans="1:22" x14ac:dyDescent="0.2">
      <c r="A13475" t="s">
        <v>2666</v>
      </c>
      <c r="B13475">
        <v>5</v>
      </c>
      <c r="C13475">
        <v>2010</v>
      </c>
      <c r="E13475" t="s">
        <v>5087</v>
      </c>
      <c r="F13475">
        <v>4.8</v>
      </c>
      <c r="G13475" t="s">
        <v>13892</v>
      </c>
      <c r="H13475" t="s">
        <v>13867</v>
      </c>
      <c r="P13475">
        <v>0.43969999999999998</v>
      </c>
      <c r="Q13475">
        <v>-3.4200000000000001E-2</v>
      </c>
      <c r="R13475">
        <v>0</v>
      </c>
      <c r="S13475">
        <v>0.47389999999999999</v>
      </c>
      <c r="U13475">
        <v>61</v>
      </c>
      <c r="V13475" s="8">
        <v>40155</v>
      </c>
    </row>
    <row r="13476" spans="1:22" x14ac:dyDescent="0.2">
      <c r="A13476" t="s">
        <v>2666</v>
      </c>
      <c r="B13476">
        <v>5</v>
      </c>
      <c r="C13476">
        <v>2010</v>
      </c>
      <c r="E13476" t="s">
        <v>5087</v>
      </c>
      <c r="F13476">
        <v>4.9000000000000004</v>
      </c>
      <c r="G13476" t="s">
        <v>13893</v>
      </c>
      <c r="H13476" t="s">
        <v>13867</v>
      </c>
      <c r="P13476">
        <v>0.4849</v>
      </c>
      <c r="Q13476">
        <v>-3.6400000000000002E-2</v>
      </c>
      <c r="R13476">
        <v>0</v>
      </c>
      <c r="S13476">
        <v>0.52129999999999999</v>
      </c>
      <c r="U13476">
        <v>300</v>
      </c>
      <c r="V13476" s="8">
        <v>40155</v>
      </c>
    </row>
    <row r="13477" spans="1:22" x14ac:dyDescent="0.2">
      <c r="A13477" t="s">
        <v>2666</v>
      </c>
      <c r="B13477">
        <v>5</v>
      </c>
      <c r="C13477">
        <v>2010</v>
      </c>
      <c r="E13477" t="s">
        <v>5087</v>
      </c>
      <c r="F13477">
        <v>4.95</v>
      </c>
      <c r="G13477" t="s">
        <v>13894</v>
      </c>
      <c r="H13477" t="s">
        <v>13867</v>
      </c>
      <c r="P13477">
        <v>0.50839999999999996</v>
      </c>
      <c r="Q13477">
        <v>-3.7499999999999999E-2</v>
      </c>
      <c r="R13477">
        <v>0</v>
      </c>
      <c r="S13477">
        <v>0.54590000000000005</v>
      </c>
      <c r="U13477">
        <v>350</v>
      </c>
      <c r="V13477" s="8">
        <v>40155</v>
      </c>
    </row>
    <row r="13478" spans="1:22" x14ac:dyDescent="0.2">
      <c r="A13478" t="s">
        <v>2666</v>
      </c>
      <c r="B13478">
        <v>5</v>
      </c>
      <c r="C13478">
        <v>2010</v>
      </c>
      <c r="E13478" t="s">
        <v>5087</v>
      </c>
      <c r="F13478">
        <v>5</v>
      </c>
      <c r="G13478" t="s">
        <v>13895</v>
      </c>
      <c r="H13478" t="s">
        <v>13867</v>
      </c>
      <c r="L13478">
        <v>0.53300000000000003</v>
      </c>
      <c r="M13478" t="s">
        <v>1246</v>
      </c>
      <c r="P13478">
        <v>0.53259999999999996</v>
      </c>
      <c r="Q13478">
        <v>-3.8600000000000002E-2</v>
      </c>
      <c r="R13478">
        <v>1500</v>
      </c>
      <c r="S13478">
        <v>0.57120000000000004</v>
      </c>
      <c r="U13478">
        <v>5383</v>
      </c>
      <c r="V13478" s="8">
        <v>40155</v>
      </c>
    </row>
    <row r="13479" spans="1:22" x14ac:dyDescent="0.2">
      <c r="A13479" t="s">
        <v>2666</v>
      </c>
      <c r="B13479">
        <v>5</v>
      </c>
      <c r="C13479">
        <v>2010</v>
      </c>
      <c r="E13479" t="s">
        <v>5087</v>
      </c>
      <c r="F13479">
        <v>5.05</v>
      </c>
      <c r="G13479" t="s">
        <v>13896</v>
      </c>
      <c r="H13479" t="s">
        <v>13867</v>
      </c>
      <c r="P13479">
        <v>0.55730000000000002</v>
      </c>
      <c r="Q13479">
        <v>-3.9699999999999999E-2</v>
      </c>
      <c r="R13479">
        <v>0</v>
      </c>
      <c r="S13479">
        <v>0.59699999999999998</v>
      </c>
      <c r="T13479">
        <v>263</v>
      </c>
      <c r="U13479">
        <v>650</v>
      </c>
      <c r="V13479" s="8">
        <v>40155</v>
      </c>
    </row>
    <row r="13480" spans="1:22" x14ac:dyDescent="0.2">
      <c r="A13480" t="s">
        <v>2666</v>
      </c>
      <c r="B13480">
        <v>5</v>
      </c>
      <c r="C13480">
        <v>2010</v>
      </c>
      <c r="E13480" t="s">
        <v>5087</v>
      </c>
      <c r="F13480">
        <v>5.0999999999999996</v>
      </c>
      <c r="G13480" t="s">
        <v>13897</v>
      </c>
      <c r="H13480" t="s">
        <v>13867</v>
      </c>
      <c r="P13480">
        <v>0.58260000000000001</v>
      </c>
      <c r="Q13480">
        <v>-4.0800000000000003E-2</v>
      </c>
      <c r="R13480">
        <v>0</v>
      </c>
      <c r="S13480">
        <v>0.62339999999999995</v>
      </c>
      <c r="U13480">
        <v>275</v>
      </c>
      <c r="V13480" s="8">
        <v>40155</v>
      </c>
    </row>
    <row r="13481" spans="1:22" x14ac:dyDescent="0.2">
      <c r="A13481" t="s">
        <v>2666</v>
      </c>
      <c r="B13481">
        <v>5</v>
      </c>
      <c r="C13481">
        <v>2010</v>
      </c>
      <c r="E13481" t="s">
        <v>5087</v>
      </c>
      <c r="F13481">
        <v>5.15</v>
      </c>
      <c r="G13481" t="s">
        <v>13898</v>
      </c>
      <c r="H13481" t="s">
        <v>13867</v>
      </c>
      <c r="P13481">
        <v>0.60860000000000003</v>
      </c>
      <c r="Q13481">
        <v>-4.1799999999999997E-2</v>
      </c>
      <c r="R13481">
        <v>0</v>
      </c>
      <c r="S13481">
        <v>0.65039999999999998</v>
      </c>
      <c r="T13481">
        <v>250</v>
      </c>
      <c r="U13481">
        <v>545</v>
      </c>
      <c r="V13481" s="8">
        <v>40155</v>
      </c>
    </row>
    <row r="13482" spans="1:22" x14ac:dyDescent="0.2">
      <c r="A13482" t="s">
        <v>2666</v>
      </c>
      <c r="B13482">
        <v>5</v>
      </c>
      <c r="C13482">
        <v>2010</v>
      </c>
      <c r="E13482" t="s">
        <v>5087</v>
      </c>
      <c r="F13482">
        <v>5.2</v>
      </c>
      <c r="G13482" t="s">
        <v>13899</v>
      </c>
      <c r="H13482" t="s">
        <v>13867</v>
      </c>
      <c r="P13482">
        <v>0.6351</v>
      </c>
      <c r="Q13482">
        <v>-4.2900000000000001E-2</v>
      </c>
      <c r="R13482">
        <v>0</v>
      </c>
      <c r="S13482">
        <v>0.67800000000000005</v>
      </c>
      <c r="U13482">
        <v>250</v>
      </c>
      <c r="V13482" s="8">
        <v>40155</v>
      </c>
    </row>
    <row r="13483" spans="1:22" x14ac:dyDescent="0.2">
      <c r="A13483" t="s">
        <v>2666</v>
      </c>
      <c r="B13483">
        <v>5</v>
      </c>
      <c r="C13483">
        <v>2010</v>
      </c>
      <c r="E13483" t="s">
        <v>5087</v>
      </c>
      <c r="F13483">
        <v>5.25</v>
      </c>
      <c r="G13483" t="s">
        <v>13900</v>
      </c>
      <c r="H13483" t="s">
        <v>13867</v>
      </c>
      <c r="L13483">
        <v>0.66100000000000003</v>
      </c>
      <c r="M13483" t="s">
        <v>1246</v>
      </c>
      <c r="P13483">
        <v>0.66220000000000001</v>
      </c>
      <c r="Q13483">
        <v>-4.4600000000000001E-2</v>
      </c>
      <c r="R13483">
        <v>125</v>
      </c>
      <c r="S13483">
        <v>0.70679999999999998</v>
      </c>
      <c r="U13483">
        <v>1540</v>
      </c>
      <c r="V13483" s="8">
        <v>40155</v>
      </c>
    </row>
    <row r="13484" spans="1:22" x14ac:dyDescent="0.2">
      <c r="A13484" t="s">
        <v>2666</v>
      </c>
      <c r="B13484">
        <v>5</v>
      </c>
      <c r="C13484">
        <v>2010</v>
      </c>
      <c r="E13484" t="s">
        <v>5087</v>
      </c>
      <c r="F13484">
        <v>5.3</v>
      </c>
      <c r="G13484" t="s">
        <v>13901</v>
      </c>
      <c r="H13484" t="s">
        <v>13867</v>
      </c>
      <c r="P13484">
        <v>0.6905</v>
      </c>
      <c r="Q13484">
        <v>-4.5699999999999998E-2</v>
      </c>
      <c r="R13484">
        <v>675</v>
      </c>
      <c r="S13484">
        <v>0.73619999999999997</v>
      </c>
      <c r="U13484">
        <v>1075</v>
      </c>
      <c r="V13484" s="8">
        <v>40155</v>
      </c>
    </row>
    <row r="13485" spans="1:22" x14ac:dyDescent="0.2">
      <c r="A13485" t="s">
        <v>2666</v>
      </c>
      <c r="B13485">
        <v>5</v>
      </c>
      <c r="C13485">
        <v>2010</v>
      </c>
      <c r="E13485" t="s">
        <v>5087</v>
      </c>
      <c r="F13485">
        <v>5.4</v>
      </c>
      <c r="G13485" t="s">
        <v>13902</v>
      </c>
      <c r="H13485" t="s">
        <v>13867</v>
      </c>
      <c r="P13485">
        <v>0.74890000000000001</v>
      </c>
      <c r="Q13485">
        <v>-4.7800000000000002E-2</v>
      </c>
      <c r="R13485">
        <v>450</v>
      </c>
      <c r="S13485">
        <v>0.79669999999999996</v>
      </c>
      <c r="U13485">
        <v>335</v>
      </c>
      <c r="V13485" s="8">
        <v>40155</v>
      </c>
    </row>
    <row r="13486" spans="1:22" x14ac:dyDescent="0.2">
      <c r="A13486" t="s">
        <v>2666</v>
      </c>
      <c r="B13486">
        <v>5</v>
      </c>
      <c r="C13486">
        <v>2010</v>
      </c>
      <c r="E13486" t="s">
        <v>5087</v>
      </c>
      <c r="F13486">
        <v>5.45</v>
      </c>
      <c r="G13486" t="s">
        <v>13903</v>
      </c>
      <c r="H13486" t="s">
        <v>13867</v>
      </c>
      <c r="P13486">
        <v>0.77890000000000004</v>
      </c>
      <c r="Q13486">
        <v>-4.8800000000000003E-2</v>
      </c>
      <c r="R13486">
        <v>0</v>
      </c>
      <c r="S13486">
        <v>0.82769999999999999</v>
      </c>
      <c r="U13486">
        <v>575</v>
      </c>
      <c r="V13486" s="8">
        <v>40155</v>
      </c>
    </row>
    <row r="13487" spans="1:22" x14ac:dyDescent="0.2">
      <c r="A13487" t="s">
        <v>2666</v>
      </c>
      <c r="B13487">
        <v>5</v>
      </c>
      <c r="C13487">
        <v>2010</v>
      </c>
      <c r="E13487" t="s">
        <v>5087</v>
      </c>
      <c r="F13487">
        <v>5.5</v>
      </c>
      <c r="G13487" t="s">
        <v>13904</v>
      </c>
      <c r="H13487" t="s">
        <v>13867</v>
      </c>
      <c r="P13487">
        <v>0.8095</v>
      </c>
      <c r="Q13487">
        <v>-4.9799999999999997E-2</v>
      </c>
      <c r="R13487">
        <v>0</v>
      </c>
      <c r="S13487">
        <v>0.85929999999999995</v>
      </c>
      <c r="U13487">
        <v>4348</v>
      </c>
      <c r="V13487" s="8">
        <v>40155</v>
      </c>
    </row>
    <row r="13488" spans="1:22" x14ac:dyDescent="0.2">
      <c r="A13488" t="s">
        <v>2666</v>
      </c>
      <c r="B13488">
        <v>5</v>
      </c>
      <c r="C13488">
        <v>2010</v>
      </c>
      <c r="E13488" t="s">
        <v>5087</v>
      </c>
      <c r="F13488">
        <v>5.55</v>
      </c>
      <c r="G13488" t="s">
        <v>13905</v>
      </c>
      <c r="H13488" t="s">
        <v>13867</v>
      </c>
      <c r="P13488">
        <v>0.84060000000000001</v>
      </c>
      <c r="Q13488">
        <v>-5.0799999999999998E-2</v>
      </c>
      <c r="R13488">
        <v>0</v>
      </c>
      <c r="S13488">
        <v>0.89139999999999997</v>
      </c>
      <c r="U13488">
        <v>94</v>
      </c>
      <c r="V13488" s="8">
        <v>40155</v>
      </c>
    </row>
    <row r="13489" spans="1:22" x14ac:dyDescent="0.2">
      <c r="A13489" t="s">
        <v>2666</v>
      </c>
      <c r="B13489">
        <v>5</v>
      </c>
      <c r="C13489">
        <v>2010</v>
      </c>
      <c r="E13489" t="s">
        <v>5087</v>
      </c>
      <c r="F13489">
        <v>5.6</v>
      </c>
      <c r="G13489" t="s">
        <v>13906</v>
      </c>
      <c r="H13489" t="s">
        <v>13867</v>
      </c>
      <c r="P13489">
        <v>0.87219999999999998</v>
      </c>
      <c r="Q13489">
        <v>-5.1799999999999999E-2</v>
      </c>
      <c r="R13489">
        <v>0</v>
      </c>
      <c r="S13489">
        <v>0.92400000000000004</v>
      </c>
      <c r="U13489">
        <v>945</v>
      </c>
      <c r="V13489" s="8">
        <v>40155</v>
      </c>
    </row>
    <row r="13490" spans="1:22" x14ac:dyDescent="0.2">
      <c r="A13490" t="s">
        <v>2666</v>
      </c>
      <c r="B13490">
        <v>5</v>
      </c>
      <c r="C13490">
        <v>2010</v>
      </c>
      <c r="E13490" t="s">
        <v>5087</v>
      </c>
      <c r="F13490">
        <v>5.65</v>
      </c>
      <c r="G13490" t="s">
        <v>13907</v>
      </c>
      <c r="H13490" t="s">
        <v>13867</v>
      </c>
      <c r="P13490">
        <v>0.90439999999999998</v>
      </c>
      <c r="Q13490">
        <v>-5.2699999999999997E-2</v>
      </c>
      <c r="R13490">
        <v>0</v>
      </c>
      <c r="S13490">
        <v>0.95709999999999995</v>
      </c>
      <c r="U13490">
        <v>1040</v>
      </c>
      <c r="V13490" s="8">
        <v>40155</v>
      </c>
    </row>
    <row r="13491" spans="1:22" x14ac:dyDescent="0.2">
      <c r="A13491" t="s">
        <v>2666</v>
      </c>
      <c r="B13491">
        <v>5</v>
      </c>
      <c r="C13491">
        <v>2010</v>
      </c>
      <c r="E13491" t="s">
        <v>5087</v>
      </c>
      <c r="F13491">
        <v>5.7</v>
      </c>
      <c r="G13491" t="s">
        <v>13908</v>
      </c>
      <c r="H13491" t="s">
        <v>13867</v>
      </c>
      <c r="P13491">
        <v>0.93700000000000006</v>
      </c>
      <c r="Q13491">
        <v>-5.3699999999999998E-2</v>
      </c>
      <c r="R13491">
        <v>0</v>
      </c>
      <c r="S13491">
        <v>0.99070000000000003</v>
      </c>
      <c r="U13491">
        <v>775</v>
      </c>
      <c r="V13491" s="8">
        <v>40155</v>
      </c>
    </row>
    <row r="13492" spans="1:22" x14ac:dyDescent="0.2">
      <c r="A13492" t="s">
        <v>2666</v>
      </c>
      <c r="B13492">
        <v>5</v>
      </c>
      <c r="C13492">
        <v>2010</v>
      </c>
      <c r="E13492" t="s">
        <v>5087</v>
      </c>
      <c r="F13492">
        <v>5.75</v>
      </c>
      <c r="G13492" t="s">
        <v>13909</v>
      </c>
      <c r="H13492" t="s">
        <v>13867</v>
      </c>
      <c r="P13492">
        <v>0.97019999999999995</v>
      </c>
      <c r="Q13492">
        <v>-5.4600000000000003E-2</v>
      </c>
      <c r="R13492">
        <v>0</v>
      </c>
      <c r="S13492">
        <v>1.0247999999999999</v>
      </c>
      <c r="U13492">
        <v>1703</v>
      </c>
      <c r="V13492" s="8">
        <v>40155</v>
      </c>
    </row>
    <row r="13493" spans="1:22" x14ac:dyDescent="0.2">
      <c r="A13493" t="s">
        <v>2666</v>
      </c>
      <c r="B13493">
        <v>5</v>
      </c>
      <c r="C13493">
        <v>2010</v>
      </c>
      <c r="E13493" t="s">
        <v>5087</v>
      </c>
      <c r="F13493">
        <v>5.8</v>
      </c>
      <c r="G13493" t="s">
        <v>13910</v>
      </c>
      <c r="H13493" t="s">
        <v>13867</v>
      </c>
      <c r="P13493">
        <v>1.0038</v>
      </c>
      <c r="Q13493">
        <v>-5.5599999999999997E-2</v>
      </c>
      <c r="R13493">
        <v>0</v>
      </c>
      <c r="S13493">
        <v>1.0593999999999999</v>
      </c>
      <c r="U13493">
        <v>465</v>
      </c>
      <c r="V13493" s="8">
        <v>40155</v>
      </c>
    </row>
    <row r="13494" spans="1:22" x14ac:dyDescent="0.2">
      <c r="A13494" t="s">
        <v>2666</v>
      </c>
      <c r="B13494">
        <v>5</v>
      </c>
      <c r="C13494">
        <v>2010</v>
      </c>
      <c r="E13494" t="s">
        <v>5087</v>
      </c>
      <c r="F13494">
        <v>5.85</v>
      </c>
      <c r="G13494" t="s">
        <v>13911</v>
      </c>
      <c r="H13494" t="s">
        <v>13867</v>
      </c>
      <c r="P13494">
        <v>1.038</v>
      </c>
      <c r="Q13494">
        <v>-5.6399999999999999E-2</v>
      </c>
      <c r="R13494">
        <v>0</v>
      </c>
      <c r="S13494">
        <v>1.0944</v>
      </c>
      <c r="U13494">
        <v>1550</v>
      </c>
      <c r="V13494" s="8">
        <v>40155</v>
      </c>
    </row>
    <row r="13495" spans="1:22" x14ac:dyDescent="0.2">
      <c r="A13495" t="s">
        <v>2666</v>
      </c>
      <c r="B13495">
        <v>5</v>
      </c>
      <c r="C13495">
        <v>2010</v>
      </c>
      <c r="E13495" t="s">
        <v>5087</v>
      </c>
      <c r="F13495">
        <v>5.9</v>
      </c>
      <c r="G13495" t="s">
        <v>13912</v>
      </c>
      <c r="H13495" t="s">
        <v>13867</v>
      </c>
      <c r="P13495">
        <v>1.0725</v>
      </c>
      <c r="Q13495">
        <v>-5.74E-2</v>
      </c>
      <c r="R13495">
        <v>0</v>
      </c>
      <c r="S13495">
        <v>1.1298999999999999</v>
      </c>
      <c r="U13495">
        <v>545</v>
      </c>
      <c r="V13495" s="8">
        <v>40155</v>
      </c>
    </row>
    <row r="13496" spans="1:22" x14ac:dyDescent="0.2">
      <c r="A13496" t="s">
        <v>2666</v>
      </c>
      <c r="B13496">
        <v>5</v>
      </c>
      <c r="C13496">
        <v>2010</v>
      </c>
      <c r="E13496" t="s">
        <v>5087</v>
      </c>
      <c r="F13496">
        <v>5.95</v>
      </c>
      <c r="G13496" t="s">
        <v>13913</v>
      </c>
      <c r="H13496" t="s">
        <v>13867</v>
      </c>
      <c r="P13496">
        <v>1.1075999999999999</v>
      </c>
      <c r="Q13496">
        <v>-5.8200000000000002E-2</v>
      </c>
      <c r="R13496">
        <v>0</v>
      </c>
      <c r="S13496">
        <v>1.1657999999999999</v>
      </c>
      <c r="U13496">
        <v>365</v>
      </c>
      <c r="V13496" s="8">
        <v>40155</v>
      </c>
    </row>
    <row r="13497" spans="1:22" x14ac:dyDescent="0.2">
      <c r="A13497" t="s">
        <v>2666</v>
      </c>
      <c r="B13497">
        <v>5</v>
      </c>
      <c r="C13497">
        <v>2010</v>
      </c>
      <c r="E13497" t="s">
        <v>5087</v>
      </c>
      <c r="F13497">
        <v>6</v>
      </c>
      <c r="G13497" t="s">
        <v>13914</v>
      </c>
      <c r="H13497" t="s">
        <v>13867</v>
      </c>
      <c r="P13497">
        <v>1.1431</v>
      </c>
      <c r="Q13497">
        <v>-5.91E-2</v>
      </c>
      <c r="R13497">
        <v>0</v>
      </c>
      <c r="S13497">
        <v>1.2021999999999999</v>
      </c>
      <c r="U13497">
        <v>4573</v>
      </c>
      <c r="V13497" s="8">
        <v>40155</v>
      </c>
    </row>
    <row r="13498" spans="1:22" x14ac:dyDescent="0.2">
      <c r="A13498" t="s">
        <v>2666</v>
      </c>
      <c r="B13498">
        <v>5</v>
      </c>
      <c r="C13498">
        <v>2010</v>
      </c>
      <c r="E13498" t="s">
        <v>5087</v>
      </c>
      <c r="F13498">
        <v>6.05</v>
      </c>
      <c r="G13498" t="s">
        <v>13915</v>
      </c>
      <c r="H13498" t="s">
        <v>13867</v>
      </c>
      <c r="P13498">
        <v>1.179</v>
      </c>
      <c r="Q13498">
        <v>-0.06</v>
      </c>
      <c r="R13498">
        <v>0</v>
      </c>
      <c r="S13498">
        <v>1.2390000000000001</v>
      </c>
      <c r="U13498">
        <v>550</v>
      </c>
      <c r="V13498" s="8">
        <v>40155</v>
      </c>
    </row>
    <row r="13499" spans="1:22" x14ac:dyDescent="0.2">
      <c r="A13499" t="s">
        <v>2666</v>
      </c>
      <c r="B13499">
        <v>5</v>
      </c>
      <c r="C13499">
        <v>2010</v>
      </c>
      <c r="E13499" t="s">
        <v>5087</v>
      </c>
      <c r="F13499">
        <v>6.1</v>
      </c>
      <c r="G13499" t="s">
        <v>13916</v>
      </c>
      <c r="H13499" t="s">
        <v>13867</v>
      </c>
      <c r="P13499">
        <v>1.2154</v>
      </c>
      <c r="Q13499">
        <v>-6.08E-2</v>
      </c>
      <c r="R13499">
        <v>0</v>
      </c>
      <c r="S13499">
        <v>1.2762</v>
      </c>
      <c r="U13499">
        <v>1405</v>
      </c>
      <c r="V13499" s="8">
        <v>40155</v>
      </c>
    </row>
    <row r="13500" spans="1:22" x14ac:dyDescent="0.2">
      <c r="A13500" t="s">
        <v>2666</v>
      </c>
      <c r="B13500">
        <v>5</v>
      </c>
      <c r="C13500">
        <v>2010</v>
      </c>
      <c r="E13500" t="s">
        <v>5087</v>
      </c>
      <c r="F13500">
        <v>6.15</v>
      </c>
      <c r="G13500" t="s">
        <v>13917</v>
      </c>
      <c r="H13500" t="s">
        <v>13867</v>
      </c>
      <c r="P13500">
        <v>1.2521</v>
      </c>
      <c r="Q13500">
        <v>-6.1600000000000002E-2</v>
      </c>
      <c r="R13500">
        <v>0</v>
      </c>
      <c r="S13500">
        <v>1.3137000000000001</v>
      </c>
      <c r="U13500">
        <v>950</v>
      </c>
      <c r="V13500" s="8">
        <v>40155</v>
      </c>
    </row>
    <row r="13501" spans="1:22" x14ac:dyDescent="0.2">
      <c r="A13501" t="s">
        <v>2666</v>
      </c>
      <c r="B13501">
        <v>5</v>
      </c>
      <c r="C13501">
        <v>2010</v>
      </c>
      <c r="E13501" t="s">
        <v>5087</v>
      </c>
      <c r="F13501">
        <v>6.2</v>
      </c>
      <c r="G13501" t="s">
        <v>13918</v>
      </c>
      <c r="H13501" t="s">
        <v>13867</v>
      </c>
      <c r="P13501">
        <v>1.2892999999999999</v>
      </c>
      <c r="Q13501">
        <v>-6.2399999999999997E-2</v>
      </c>
      <c r="R13501">
        <v>0</v>
      </c>
      <c r="S13501">
        <v>1.3516999999999999</v>
      </c>
      <c r="U13501">
        <v>335</v>
      </c>
      <c r="V13501" s="8">
        <v>40155</v>
      </c>
    </row>
    <row r="13502" spans="1:22" x14ac:dyDescent="0.2">
      <c r="A13502" t="s">
        <v>2666</v>
      </c>
      <c r="B13502">
        <v>5</v>
      </c>
      <c r="C13502">
        <v>2010</v>
      </c>
      <c r="E13502" t="s">
        <v>5087</v>
      </c>
      <c r="F13502">
        <v>6.25</v>
      </c>
      <c r="G13502" t="s">
        <v>13919</v>
      </c>
      <c r="H13502" t="s">
        <v>13867</v>
      </c>
      <c r="P13502">
        <v>1.3269</v>
      </c>
      <c r="Q13502">
        <v>-6.3200000000000006E-2</v>
      </c>
      <c r="R13502">
        <v>0</v>
      </c>
      <c r="S13502">
        <v>1.3900999999999999</v>
      </c>
      <c r="U13502">
        <v>445</v>
      </c>
      <c r="V13502" s="8">
        <v>40155</v>
      </c>
    </row>
    <row r="13503" spans="1:22" x14ac:dyDescent="0.2">
      <c r="A13503" t="s">
        <v>2666</v>
      </c>
      <c r="B13503">
        <v>5</v>
      </c>
      <c r="C13503">
        <v>2010</v>
      </c>
      <c r="E13503" t="s">
        <v>5087</v>
      </c>
      <c r="F13503">
        <v>6.3</v>
      </c>
      <c r="G13503" t="s">
        <v>13920</v>
      </c>
      <c r="H13503" t="s">
        <v>13867</v>
      </c>
      <c r="P13503">
        <v>1.3649</v>
      </c>
      <c r="Q13503">
        <v>-6.3899999999999998E-2</v>
      </c>
      <c r="R13503">
        <v>0</v>
      </c>
      <c r="S13503">
        <v>1.4288000000000001</v>
      </c>
      <c r="U13503">
        <v>115</v>
      </c>
      <c r="V13503" s="8">
        <v>40155</v>
      </c>
    </row>
    <row r="13504" spans="1:22" x14ac:dyDescent="0.2">
      <c r="A13504" t="s">
        <v>2666</v>
      </c>
      <c r="B13504">
        <v>5</v>
      </c>
      <c r="C13504">
        <v>2010</v>
      </c>
      <c r="E13504" t="s">
        <v>5087</v>
      </c>
      <c r="F13504">
        <v>6.35</v>
      </c>
      <c r="G13504" t="s">
        <v>13921</v>
      </c>
      <c r="H13504" t="s">
        <v>13867</v>
      </c>
      <c r="P13504">
        <v>1.4032</v>
      </c>
      <c r="Q13504">
        <v>-6.4699999999999994E-2</v>
      </c>
      <c r="R13504">
        <v>0</v>
      </c>
      <c r="S13504">
        <v>1.4679</v>
      </c>
      <c r="U13504">
        <v>225</v>
      </c>
      <c r="V13504" s="8">
        <v>40155</v>
      </c>
    </row>
    <row r="13505" spans="1:22" x14ac:dyDescent="0.2">
      <c r="A13505" t="s">
        <v>2666</v>
      </c>
      <c r="B13505">
        <v>5</v>
      </c>
      <c r="C13505">
        <v>2010</v>
      </c>
      <c r="E13505" t="s">
        <v>5087</v>
      </c>
      <c r="F13505">
        <v>6.4</v>
      </c>
      <c r="G13505" t="s">
        <v>13922</v>
      </c>
      <c r="H13505" t="s">
        <v>13867</v>
      </c>
      <c r="P13505">
        <v>1.4419</v>
      </c>
      <c r="Q13505">
        <v>-6.54E-2</v>
      </c>
      <c r="R13505">
        <v>0</v>
      </c>
      <c r="S13505">
        <v>1.5073000000000001</v>
      </c>
      <c r="U13505">
        <v>235</v>
      </c>
      <c r="V13505" s="8">
        <v>40155</v>
      </c>
    </row>
    <row r="13506" spans="1:22" x14ac:dyDescent="0.2">
      <c r="A13506" t="s">
        <v>2666</v>
      </c>
      <c r="B13506">
        <v>5</v>
      </c>
      <c r="C13506">
        <v>2010</v>
      </c>
      <c r="E13506" t="s">
        <v>5087</v>
      </c>
      <c r="F13506">
        <v>6.45</v>
      </c>
      <c r="G13506" t="s">
        <v>13923</v>
      </c>
      <c r="H13506" t="s">
        <v>13867</v>
      </c>
      <c r="P13506">
        <v>1.4810000000000001</v>
      </c>
      <c r="Q13506">
        <v>-6.6100000000000006E-2</v>
      </c>
      <c r="R13506">
        <v>0</v>
      </c>
      <c r="S13506">
        <v>1.5470999999999999</v>
      </c>
      <c r="U13506">
        <v>100</v>
      </c>
      <c r="V13506" s="8">
        <v>40155</v>
      </c>
    </row>
    <row r="13507" spans="1:22" x14ac:dyDescent="0.2">
      <c r="A13507" t="s">
        <v>2666</v>
      </c>
      <c r="B13507">
        <v>5</v>
      </c>
      <c r="C13507">
        <v>2010</v>
      </c>
      <c r="E13507" t="s">
        <v>5087</v>
      </c>
      <c r="F13507">
        <v>6.5</v>
      </c>
      <c r="G13507" t="s">
        <v>13924</v>
      </c>
      <c r="H13507" t="s">
        <v>13867</v>
      </c>
      <c r="P13507">
        <v>1.5204</v>
      </c>
      <c r="Q13507">
        <v>-6.6799999999999998E-2</v>
      </c>
      <c r="R13507">
        <v>0</v>
      </c>
      <c r="S13507">
        <v>1.5871999999999999</v>
      </c>
      <c r="U13507">
        <v>3280</v>
      </c>
      <c r="V13507" s="8">
        <v>40155</v>
      </c>
    </row>
    <row r="13508" spans="1:22" x14ac:dyDescent="0.2">
      <c r="A13508" t="s">
        <v>2666</v>
      </c>
      <c r="B13508">
        <v>5</v>
      </c>
      <c r="C13508">
        <v>2010</v>
      </c>
      <c r="E13508" t="s">
        <v>5087</v>
      </c>
      <c r="F13508">
        <v>6.6</v>
      </c>
      <c r="G13508" t="s">
        <v>13925</v>
      </c>
      <c r="H13508" t="s">
        <v>13867</v>
      </c>
      <c r="P13508">
        <v>1.6002000000000001</v>
      </c>
      <c r="Q13508">
        <v>-6.8099999999999994E-2</v>
      </c>
      <c r="R13508">
        <v>0</v>
      </c>
      <c r="S13508">
        <v>1.6682999999999999</v>
      </c>
      <c r="V13508" s="8">
        <v>40155</v>
      </c>
    </row>
    <row r="13509" spans="1:22" x14ac:dyDescent="0.2">
      <c r="A13509" t="s">
        <v>2666</v>
      </c>
      <c r="B13509">
        <v>5</v>
      </c>
      <c r="C13509">
        <v>2010</v>
      </c>
      <c r="E13509" t="s">
        <v>5087</v>
      </c>
      <c r="F13509">
        <v>6.65</v>
      </c>
      <c r="G13509" t="s">
        <v>13926</v>
      </c>
      <c r="H13509" t="s">
        <v>13867</v>
      </c>
      <c r="P13509">
        <v>1.6406000000000001</v>
      </c>
      <c r="Q13509">
        <v>-6.88E-2</v>
      </c>
      <c r="R13509">
        <v>0</v>
      </c>
      <c r="S13509">
        <v>1.7094</v>
      </c>
      <c r="U13509">
        <v>1025</v>
      </c>
      <c r="V13509" s="8">
        <v>40155</v>
      </c>
    </row>
    <row r="13510" spans="1:22" x14ac:dyDescent="0.2">
      <c r="A13510" t="s">
        <v>2666</v>
      </c>
      <c r="B13510">
        <v>5</v>
      </c>
      <c r="C13510">
        <v>2010</v>
      </c>
      <c r="E13510" t="s">
        <v>5087</v>
      </c>
      <c r="F13510">
        <v>6.75</v>
      </c>
      <c r="G13510" t="s">
        <v>13927</v>
      </c>
      <c r="H13510" t="s">
        <v>13867</v>
      </c>
      <c r="P13510">
        <v>1.7222999999999999</v>
      </c>
      <c r="Q13510">
        <v>-7.0099999999999996E-2</v>
      </c>
      <c r="R13510">
        <v>0</v>
      </c>
      <c r="S13510">
        <v>1.7924</v>
      </c>
      <c r="U13510">
        <v>400</v>
      </c>
      <c r="V13510" s="8">
        <v>40155</v>
      </c>
    </row>
    <row r="13511" spans="1:22" x14ac:dyDescent="0.2">
      <c r="A13511" t="s">
        <v>2666</v>
      </c>
      <c r="B13511">
        <v>5</v>
      </c>
      <c r="C13511">
        <v>2010</v>
      </c>
      <c r="E13511" t="s">
        <v>5087</v>
      </c>
      <c r="F13511">
        <v>6.8</v>
      </c>
      <c r="G13511" t="s">
        <v>13928</v>
      </c>
      <c r="H13511" t="s">
        <v>13867</v>
      </c>
      <c r="P13511">
        <v>1.7636000000000001</v>
      </c>
      <c r="Q13511">
        <v>-7.0699999999999999E-2</v>
      </c>
      <c r="R13511">
        <v>0</v>
      </c>
      <c r="S13511">
        <v>1.8343</v>
      </c>
      <c r="U13511">
        <v>100</v>
      </c>
      <c r="V13511" s="8">
        <v>40155</v>
      </c>
    </row>
    <row r="13512" spans="1:22" x14ac:dyDescent="0.2">
      <c r="A13512" t="s">
        <v>2666</v>
      </c>
      <c r="B13512">
        <v>5</v>
      </c>
      <c r="C13512">
        <v>2010</v>
      </c>
      <c r="E13512" t="s">
        <v>5087</v>
      </c>
      <c r="F13512">
        <v>6.9</v>
      </c>
      <c r="G13512" t="s">
        <v>13929</v>
      </c>
      <c r="H13512" t="s">
        <v>13867</v>
      </c>
      <c r="P13512">
        <v>1.8471</v>
      </c>
      <c r="Q13512">
        <v>-7.1800000000000003E-2</v>
      </c>
      <c r="R13512">
        <v>0</v>
      </c>
      <c r="S13512">
        <v>1.9189000000000001</v>
      </c>
      <c r="U13512">
        <v>170</v>
      </c>
      <c r="V13512" s="8">
        <v>40155</v>
      </c>
    </row>
    <row r="13513" spans="1:22" x14ac:dyDescent="0.2">
      <c r="A13513" t="s">
        <v>2666</v>
      </c>
      <c r="B13513">
        <v>5</v>
      </c>
      <c r="C13513">
        <v>2010</v>
      </c>
      <c r="E13513" t="s">
        <v>5087</v>
      </c>
      <c r="F13513">
        <v>6.95</v>
      </c>
      <c r="G13513" t="s">
        <v>13930</v>
      </c>
      <c r="H13513" t="s">
        <v>13867</v>
      </c>
      <c r="P13513">
        <v>1.8892</v>
      </c>
      <c r="Q13513">
        <v>-7.2400000000000006E-2</v>
      </c>
      <c r="R13513">
        <v>0</v>
      </c>
      <c r="S13513">
        <v>1.9616</v>
      </c>
      <c r="U13513">
        <v>150</v>
      </c>
      <c r="V13513" s="8">
        <v>40155</v>
      </c>
    </row>
    <row r="13514" spans="1:22" x14ac:dyDescent="0.2">
      <c r="A13514" t="s">
        <v>2666</v>
      </c>
      <c r="B13514">
        <v>5</v>
      </c>
      <c r="C13514">
        <v>2010</v>
      </c>
      <c r="E13514" t="s">
        <v>5087</v>
      </c>
      <c r="F13514">
        <v>7</v>
      </c>
      <c r="G13514" t="s">
        <v>13931</v>
      </c>
      <c r="H13514" t="s">
        <v>13867</v>
      </c>
      <c r="P13514">
        <v>1.9316</v>
      </c>
      <c r="Q13514">
        <v>-7.2900000000000006E-2</v>
      </c>
      <c r="R13514">
        <v>0</v>
      </c>
      <c r="S13514">
        <v>2.0045000000000002</v>
      </c>
      <c r="U13514">
        <v>2577</v>
      </c>
      <c r="V13514" s="8">
        <v>40155</v>
      </c>
    </row>
    <row r="13515" spans="1:22" x14ac:dyDescent="0.2">
      <c r="A13515" t="s">
        <v>2666</v>
      </c>
      <c r="B13515">
        <v>5</v>
      </c>
      <c r="C13515">
        <v>2010</v>
      </c>
      <c r="E13515" t="s">
        <v>5087</v>
      </c>
      <c r="F13515">
        <v>7.2</v>
      </c>
      <c r="G13515" t="s">
        <v>13932</v>
      </c>
      <c r="H13515" t="s">
        <v>13867</v>
      </c>
      <c r="P13515">
        <v>2.1036999999999999</v>
      </c>
      <c r="Q13515">
        <v>-7.4899999999999994E-2</v>
      </c>
      <c r="R13515">
        <v>0</v>
      </c>
      <c r="S13515">
        <v>2.1785999999999999</v>
      </c>
      <c r="V13515" s="8">
        <v>40155</v>
      </c>
    </row>
    <row r="13516" spans="1:22" x14ac:dyDescent="0.2">
      <c r="A13516" t="s">
        <v>2666</v>
      </c>
      <c r="B13516">
        <v>5</v>
      </c>
      <c r="C13516">
        <v>2010</v>
      </c>
      <c r="E13516" t="s">
        <v>5087</v>
      </c>
      <c r="F13516">
        <v>7.25</v>
      </c>
      <c r="G13516" t="s">
        <v>13933</v>
      </c>
      <c r="H13516" t="s">
        <v>13867</v>
      </c>
      <c r="P13516">
        <v>2.1473</v>
      </c>
      <c r="Q13516">
        <v>-7.5300000000000006E-2</v>
      </c>
      <c r="R13516">
        <v>0</v>
      </c>
      <c r="S13516">
        <v>2.2225999999999999</v>
      </c>
      <c r="U13516">
        <v>1000</v>
      </c>
      <c r="V13516" s="8">
        <v>40155</v>
      </c>
    </row>
    <row r="13517" spans="1:22" x14ac:dyDescent="0.2">
      <c r="A13517" t="s">
        <v>2666</v>
      </c>
      <c r="B13517">
        <v>5</v>
      </c>
      <c r="C13517">
        <v>2010</v>
      </c>
      <c r="E13517" t="s">
        <v>5087</v>
      </c>
      <c r="F13517">
        <v>7.3</v>
      </c>
      <c r="G13517" t="s">
        <v>13934</v>
      </c>
      <c r="H13517" t="s">
        <v>13867</v>
      </c>
      <c r="P13517">
        <v>2.1911</v>
      </c>
      <c r="Q13517">
        <v>-7.5800000000000006E-2</v>
      </c>
      <c r="R13517">
        <v>0</v>
      </c>
      <c r="S13517">
        <v>2.2669000000000001</v>
      </c>
      <c r="U13517">
        <v>100</v>
      </c>
      <c r="V13517" s="8">
        <v>40155</v>
      </c>
    </row>
    <row r="13518" spans="1:22" x14ac:dyDescent="0.2">
      <c r="A13518" t="s">
        <v>2666</v>
      </c>
      <c r="B13518">
        <v>5</v>
      </c>
      <c r="C13518">
        <v>2010</v>
      </c>
      <c r="E13518" t="s">
        <v>5087</v>
      </c>
      <c r="F13518">
        <v>7.35</v>
      </c>
      <c r="G13518" t="s">
        <v>13935</v>
      </c>
      <c r="H13518" t="s">
        <v>13867</v>
      </c>
      <c r="P13518">
        <v>2.2351000000000001</v>
      </c>
      <c r="Q13518">
        <v>-7.6200000000000004E-2</v>
      </c>
      <c r="R13518">
        <v>0</v>
      </c>
      <c r="S13518">
        <v>2.3113000000000001</v>
      </c>
      <c r="U13518">
        <v>480</v>
      </c>
      <c r="V13518" s="8">
        <v>40155</v>
      </c>
    </row>
    <row r="13519" spans="1:22" x14ac:dyDescent="0.2">
      <c r="A13519" t="s">
        <v>2666</v>
      </c>
      <c r="B13519">
        <v>5</v>
      </c>
      <c r="C13519">
        <v>2010</v>
      </c>
      <c r="E13519" t="s">
        <v>5087</v>
      </c>
      <c r="F13519">
        <v>7.4</v>
      </c>
      <c r="G13519" t="s">
        <v>13936</v>
      </c>
      <c r="H13519" t="s">
        <v>13867</v>
      </c>
      <c r="P13519">
        <v>2.2793000000000001</v>
      </c>
      <c r="Q13519">
        <v>-7.6700000000000004E-2</v>
      </c>
      <c r="R13519">
        <v>0</v>
      </c>
      <c r="S13519">
        <v>2.3559999999999999</v>
      </c>
      <c r="U13519">
        <v>1180</v>
      </c>
      <c r="V13519" s="8">
        <v>40155</v>
      </c>
    </row>
    <row r="13520" spans="1:22" x14ac:dyDescent="0.2">
      <c r="A13520" t="s">
        <v>2666</v>
      </c>
      <c r="B13520">
        <v>5</v>
      </c>
      <c r="C13520">
        <v>2010</v>
      </c>
      <c r="E13520" t="s">
        <v>5087</v>
      </c>
      <c r="F13520">
        <v>7.5</v>
      </c>
      <c r="G13520" t="s">
        <v>13937</v>
      </c>
      <c r="H13520" t="s">
        <v>13867</v>
      </c>
      <c r="P13520">
        <v>2.3683999999999998</v>
      </c>
      <c r="Q13520">
        <v>-7.7399999999999997E-2</v>
      </c>
      <c r="R13520">
        <v>0</v>
      </c>
      <c r="S13520">
        <v>2.4458000000000002</v>
      </c>
      <c r="U13520">
        <v>2050</v>
      </c>
      <c r="V13520" s="8">
        <v>40155</v>
      </c>
    </row>
    <row r="13521" spans="1:22" x14ac:dyDescent="0.2">
      <c r="A13521" t="s">
        <v>2666</v>
      </c>
      <c r="B13521">
        <v>5</v>
      </c>
      <c r="C13521">
        <v>2010</v>
      </c>
      <c r="E13521" t="s">
        <v>5087</v>
      </c>
      <c r="F13521">
        <v>7.55</v>
      </c>
      <c r="G13521" t="s">
        <v>13938</v>
      </c>
      <c r="H13521" t="s">
        <v>13867</v>
      </c>
      <c r="P13521">
        <v>2.4131</v>
      </c>
      <c r="Q13521">
        <v>-7.7899999999999997E-2</v>
      </c>
      <c r="R13521">
        <v>0</v>
      </c>
      <c r="S13521">
        <v>2.4910000000000001</v>
      </c>
      <c r="U13521">
        <v>380</v>
      </c>
      <c r="V13521" s="8">
        <v>40155</v>
      </c>
    </row>
    <row r="13522" spans="1:22" x14ac:dyDescent="0.2">
      <c r="A13522" t="s">
        <v>2666</v>
      </c>
      <c r="B13522">
        <v>5</v>
      </c>
      <c r="C13522">
        <v>2010</v>
      </c>
      <c r="E13522" t="s">
        <v>5087</v>
      </c>
      <c r="F13522">
        <v>7.6</v>
      </c>
      <c r="G13522" t="s">
        <v>13939</v>
      </c>
      <c r="H13522" t="s">
        <v>13867</v>
      </c>
      <c r="P13522">
        <v>2.4581</v>
      </c>
      <c r="Q13522">
        <v>-7.8299999999999995E-2</v>
      </c>
      <c r="R13522">
        <v>0</v>
      </c>
      <c r="S13522">
        <v>2.5364</v>
      </c>
      <c r="U13522">
        <v>200</v>
      </c>
      <c r="V13522" s="8">
        <v>40155</v>
      </c>
    </row>
    <row r="13523" spans="1:22" x14ac:dyDescent="0.2">
      <c r="A13523" t="s">
        <v>2666</v>
      </c>
      <c r="B13523">
        <v>5</v>
      </c>
      <c r="C13523">
        <v>2010</v>
      </c>
      <c r="E13523" t="s">
        <v>5087</v>
      </c>
      <c r="F13523">
        <v>7.65</v>
      </c>
      <c r="G13523" t="s">
        <v>13940</v>
      </c>
      <c r="H13523" t="s">
        <v>13867</v>
      </c>
      <c r="P13523">
        <v>2.5032999999999999</v>
      </c>
      <c r="Q13523">
        <v>-7.8600000000000003E-2</v>
      </c>
      <c r="R13523">
        <v>0</v>
      </c>
      <c r="S13523">
        <v>2.5819000000000001</v>
      </c>
      <c r="U13523">
        <v>50</v>
      </c>
      <c r="V13523" s="8">
        <v>40155</v>
      </c>
    </row>
    <row r="13524" spans="1:22" x14ac:dyDescent="0.2">
      <c r="A13524" t="s">
        <v>2666</v>
      </c>
      <c r="B13524">
        <v>5</v>
      </c>
      <c r="C13524">
        <v>2010</v>
      </c>
      <c r="E13524" t="s">
        <v>5087</v>
      </c>
      <c r="F13524">
        <v>7.7</v>
      </c>
      <c r="G13524" t="s">
        <v>13941</v>
      </c>
      <c r="H13524" t="s">
        <v>13867</v>
      </c>
      <c r="P13524">
        <v>2.5486</v>
      </c>
      <c r="Q13524">
        <v>-7.9000000000000001E-2</v>
      </c>
      <c r="R13524">
        <v>0</v>
      </c>
      <c r="S13524">
        <v>2.6276000000000002</v>
      </c>
      <c r="U13524">
        <v>350</v>
      </c>
      <c r="V13524" s="8">
        <v>40155</v>
      </c>
    </row>
    <row r="13525" spans="1:22" x14ac:dyDescent="0.2">
      <c r="A13525" t="s">
        <v>2666</v>
      </c>
      <c r="B13525">
        <v>5</v>
      </c>
      <c r="C13525">
        <v>2010</v>
      </c>
      <c r="E13525" t="s">
        <v>5087</v>
      </c>
      <c r="F13525">
        <v>7.75</v>
      </c>
      <c r="G13525" t="s">
        <v>13942</v>
      </c>
      <c r="H13525" t="s">
        <v>13867</v>
      </c>
      <c r="P13525">
        <v>2.5939999999999999</v>
      </c>
      <c r="Q13525">
        <v>-7.9399999999999998E-2</v>
      </c>
      <c r="R13525">
        <v>0</v>
      </c>
      <c r="S13525">
        <v>2.6734</v>
      </c>
      <c r="U13525">
        <v>752</v>
      </c>
      <c r="V13525" s="8">
        <v>40155</v>
      </c>
    </row>
    <row r="13526" spans="1:22" x14ac:dyDescent="0.2">
      <c r="A13526" t="s">
        <v>2666</v>
      </c>
      <c r="B13526">
        <v>5</v>
      </c>
      <c r="C13526">
        <v>2010</v>
      </c>
      <c r="E13526" t="s">
        <v>5087</v>
      </c>
      <c r="F13526">
        <v>7.8</v>
      </c>
      <c r="G13526" t="s">
        <v>13943</v>
      </c>
      <c r="H13526" t="s">
        <v>13867</v>
      </c>
      <c r="P13526">
        <v>2.6396999999999999</v>
      </c>
      <c r="Q13526">
        <v>-7.9600000000000004E-2</v>
      </c>
      <c r="R13526">
        <v>0</v>
      </c>
      <c r="S13526">
        <v>2.7193000000000001</v>
      </c>
      <c r="U13526">
        <v>910</v>
      </c>
      <c r="V13526" s="8">
        <v>40155</v>
      </c>
    </row>
    <row r="13527" spans="1:22" x14ac:dyDescent="0.2">
      <c r="A13527" t="s">
        <v>2666</v>
      </c>
      <c r="B13527">
        <v>5</v>
      </c>
      <c r="C13527">
        <v>2010</v>
      </c>
      <c r="E13527" t="s">
        <v>5087</v>
      </c>
      <c r="F13527">
        <v>7.85</v>
      </c>
      <c r="G13527" t="s">
        <v>13944</v>
      </c>
      <c r="H13527" t="s">
        <v>13867</v>
      </c>
      <c r="P13527">
        <v>2.6855000000000002</v>
      </c>
      <c r="Q13527">
        <v>-0.08</v>
      </c>
      <c r="R13527">
        <v>0</v>
      </c>
      <c r="S13527">
        <v>2.7654999999999998</v>
      </c>
      <c r="U13527">
        <v>975</v>
      </c>
      <c r="V13527" s="8">
        <v>40155</v>
      </c>
    </row>
    <row r="13528" spans="1:22" x14ac:dyDescent="0.2">
      <c r="A13528" t="s">
        <v>2666</v>
      </c>
      <c r="B13528">
        <v>5</v>
      </c>
      <c r="C13528">
        <v>2010</v>
      </c>
      <c r="E13528" t="s">
        <v>5087</v>
      </c>
      <c r="F13528">
        <v>7.9</v>
      </c>
      <c r="G13528" t="s">
        <v>13945</v>
      </c>
      <c r="H13528" t="s">
        <v>13867</v>
      </c>
      <c r="P13528">
        <v>2.7313999999999998</v>
      </c>
      <c r="Q13528">
        <v>-8.0299999999999996E-2</v>
      </c>
      <c r="R13528">
        <v>0</v>
      </c>
      <c r="S13528">
        <v>2.8117000000000001</v>
      </c>
      <c r="U13528">
        <v>115</v>
      </c>
      <c r="V13528" s="8">
        <v>40155</v>
      </c>
    </row>
    <row r="13529" spans="1:22" x14ac:dyDescent="0.2">
      <c r="A13529" t="s">
        <v>2666</v>
      </c>
      <c r="B13529">
        <v>5</v>
      </c>
      <c r="C13529">
        <v>2010</v>
      </c>
      <c r="E13529" t="s">
        <v>5087</v>
      </c>
      <c r="F13529">
        <v>7.95</v>
      </c>
      <c r="G13529" t="s">
        <v>13946</v>
      </c>
      <c r="H13529" t="s">
        <v>13867</v>
      </c>
      <c r="P13529">
        <v>2.7774000000000001</v>
      </c>
      <c r="Q13529">
        <v>-8.0699999999999994E-2</v>
      </c>
      <c r="R13529">
        <v>0</v>
      </c>
      <c r="S13529">
        <v>2.8580999999999999</v>
      </c>
      <c r="U13529">
        <v>125</v>
      </c>
      <c r="V13529" s="8">
        <v>40155</v>
      </c>
    </row>
    <row r="13530" spans="1:22" x14ac:dyDescent="0.2">
      <c r="A13530" t="s">
        <v>2666</v>
      </c>
      <c r="B13530">
        <v>5</v>
      </c>
      <c r="C13530">
        <v>2010</v>
      </c>
      <c r="E13530" t="s">
        <v>5087</v>
      </c>
      <c r="F13530">
        <v>8</v>
      </c>
      <c r="G13530" t="s">
        <v>13947</v>
      </c>
      <c r="H13530" t="s">
        <v>13867</v>
      </c>
      <c r="P13530">
        <v>2.8237000000000001</v>
      </c>
      <c r="Q13530">
        <v>-8.09E-2</v>
      </c>
      <c r="R13530">
        <v>0</v>
      </c>
      <c r="S13530">
        <v>2.9045999999999998</v>
      </c>
      <c r="U13530">
        <v>2033</v>
      </c>
      <c r="V13530" s="8">
        <v>40155</v>
      </c>
    </row>
    <row r="13531" spans="1:22" x14ac:dyDescent="0.2">
      <c r="A13531" t="s">
        <v>2666</v>
      </c>
      <c r="B13531">
        <v>5</v>
      </c>
      <c r="C13531">
        <v>2010</v>
      </c>
      <c r="E13531" t="s">
        <v>5087</v>
      </c>
      <c r="F13531">
        <v>8.0500000000000007</v>
      </c>
      <c r="G13531" t="s">
        <v>13948</v>
      </c>
      <c r="H13531" t="s">
        <v>13867</v>
      </c>
      <c r="P13531">
        <v>2.87</v>
      </c>
      <c r="Q13531">
        <v>-8.1199999999999994E-2</v>
      </c>
      <c r="R13531">
        <v>0</v>
      </c>
      <c r="S13531">
        <v>2.9512</v>
      </c>
      <c r="U13531">
        <v>35</v>
      </c>
      <c r="V13531" s="8">
        <v>40155</v>
      </c>
    </row>
    <row r="13532" spans="1:22" x14ac:dyDescent="0.2">
      <c r="A13532" t="s">
        <v>2666</v>
      </c>
      <c r="B13532">
        <v>5</v>
      </c>
      <c r="C13532">
        <v>2010</v>
      </c>
      <c r="E13532" t="s">
        <v>5087</v>
      </c>
      <c r="F13532">
        <v>8.1</v>
      </c>
      <c r="G13532" t="s">
        <v>13949</v>
      </c>
      <c r="H13532" t="s">
        <v>13867</v>
      </c>
      <c r="P13532">
        <v>2.9165000000000001</v>
      </c>
      <c r="Q13532">
        <v>-8.1500000000000003E-2</v>
      </c>
      <c r="R13532">
        <v>0</v>
      </c>
      <c r="S13532">
        <v>2.9980000000000002</v>
      </c>
      <c r="U13532">
        <v>25</v>
      </c>
      <c r="V13532" s="8">
        <v>40155</v>
      </c>
    </row>
    <row r="13533" spans="1:22" x14ac:dyDescent="0.2">
      <c r="A13533" t="s">
        <v>2666</v>
      </c>
      <c r="B13533">
        <v>5</v>
      </c>
      <c r="C13533">
        <v>2010</v>
      </c>
      <c r="E13533" t="s">
        <v>5087</v>
      </c>
      <c r="F13533">
        <v>8.1999999999999993</v>
      </c>
      <c r="G13533" t="s">
        <v>13950</v>
      </c>
      <c r="H13533" t="s">
        <v>13867</v>
      </c>
      <c r="P13533">
        <v>3.0097</v>
      </c>
      <c r="Q13533">
        <v>-8.2100000000000006E-2</v>
      </c>
      <c r="R13533">
        <v>0</v>
      </c>
      <c r="S13533">
        <v>3.0918000000000001</v>
      </c>
      <c r="U13533">
        <v>110</v>
      </c>
      <c r="V13533" s="8">
        <v>40155</v>
      </c>
    </row>
    <row r="13534" spans="1:22" x14ac:dyDescent="0.2">
      <c r="A13534" t="s">
        <v>2666</v>
      </c>
      <c r="B13534">
        <v>5</v>
      </c>
      <c r="C13534">
        <v>2010</v>
      </c>
      <c r="E13534" t="s">
        <v>5087</v>
      </c>
      <c r="F13534">
        <v>8.25</v>
      </c>
      <c r="G13534" t="s">
        <v>13951</v>
      </c>
      <c r="H13534" t="s">
        <v>13867</v>
      </c>
      <c r="P13534">
        <v>3.0566</v>
      </c>
      <c r="Q13534">
        <v>-8.2299999999999998E-2</v>
      </c>
      <c r="R13534">
        <v>0</v>
      </c>
      <c r="S13534">
        <v>3.1389</v>
      </c>
      <c r="U13534">
        <v>675</v>
      </c>
      <c r="V13534" s="8">
        <v>40155</v>
      </c>
    </row>
    <row r="13535" spans="1:22" x14ac:dyDescent="0.2">
      <c r="A13535" t="s">
        <v>2666</v>
      </c>
      <c r="B13535">
        <v>5</v>
      </c>
      <c r="C13535">
        <v>2010</v>
      </c>
      <c r="E13535" t="s">
        <v>5087</v>
      </c>
      <c r="F13535">
        <v>8.3000000000000007</v>
      </c>
      <c r="G13535" t="s">
        <v>13952</v>
      </c>
      <c r="H13535" t="s">
        <v>13867</v>
      </c>
      <c r="P13535">
        <v>3.1034999999999999</v>
      </c>
      <c r="Q13535">
        <v>-8.2500000000000004E-2</v>
      </c>
      <c r="R13535">
        <v>0</v>
      </c>
      <c r="S13535">
        <v>3.1859999999999999</v>
      </c>
      <c r="U13535">
        <v>205</v>
      </c>
      <c r="V13535" s="8">
        <v>40155</v>
      </c>
    </row>
    <row r="13536" spans="1:22" x14ac:dyDescent="0.2">
      <c r="A13536" t="s">
        <v>2666</v>
      </c>
      <c r="B13536">
        <v>5</v>
      </c>
      <c r="C13536">
        <v>2010</v>
      </c>
      <c r="E13536" t="s">
        <v>5087</v>
      </c>
      <c r="F13536">
        <v>8.35</v>
      </c>
      <c r="G13536" t="s">
        <v>13953</v>
      </c>
      <c r="H13536" t="s">
        <v>13867</v>
      </c>
      <c r="P13536">
        <v>3.1505000000000001</v>
      </c>
      <c r="Q13536">
        <v>-8.2799999999999999E-2</v>
      </c>
      <c r="R13536">
        <v>0</v>
      </c>
      <c r="S13536">
        <v>3.2332999999999998</v>
      </c>
      <c r="U13536">
        <v>95</v>
      </c>
      <c r="V13536" s="8">
        <v>40155</v>
      </c>
    </row>
    <row r="13537" spans="1:22" x14ac:dyDescent="0.2">
      <c r="A13537" t="s">
        <v>2666</v>
      </c>
      <c r="B13537">
        <v>5</v>
      </c>
      <c r="C13537">
        <v>2010</v>
      </c>
      <c r="E13537" t="s">
        <v>5087</v>
      </c>
      <c r="F13537">
        <v>8.4</v>
      </c>
      <c r="G13537" t="s">
        <v>13954</v>
      </c>
      <c r="H13537" t="s">
        <v>13867</v>
      </c>
      <c r="P13537">
        <v>3.1977000000000002</v>
      </c>
      <c r="Q13537">
        <v>-8.3000000000000004E-2</v>
      </c>
      <c r="R13537">
        <v>0</v>
      </c>
      <c r="S13537">
        <v>3.2806999999999999</v>
      </c>
      <c r="U13537">
        <v>130</v>
      </c>
      <c r="V13537" s="8">
        <v>40155</v>
      </c>
    </row>
    <row r="13538" spans="1:22" x14ac:dyDescent="0.2">
      <c r="A13538" t="s">
        <v>2666</v>
      </c>
      <c r="B13538">
        <v>5</v>
      </c>
      <c r="C13538">
        <v>2010</v>
      </c>
      <c r="E13538" t="s">
        <v>5087</v>
      </c>
      <c r="F13538">
        <v>8.4499999999999993</v>
      </c>
      <c r="G13538" t="s">
        <v>13955</v>
      </c>
      <c r="H13538" t="s">
        <v>13867</v>
      </c>
      <c r="P13538">
        <v>3.2448999999999999</v>
      </c>
      <c r="Q13538">
        <v>-8.3299999999999999E-2</v>
      </c>
      <c r="R13538">
        <v>0</v>
      </c>
      <c r="S13538">
        <v>3.3281999999999998</v>
      </c>
      <c r="U13538">
        <v>25</v>
      </c>
      <c r="V13538" s="8">
        <v>40155</v>
      </c>
    </row>
    <row r="13539" spans="1:22" x14ac:dyDescent="0.2">
      <c r="A13539" t="s">
        <v>2666</v>
      </c>
      <c r="B13539">
        <v>5</v>
      </c>
      <c r="C13539">
        <v>2010</v>
      </c>
      <c r="E13539" t="s">
        <v>5087</v>
      </c>
      <c r="F13539">
        <v>8.5</v>
      </c>
      <c r="G13539" t="s">
        <v>13956</v>
      </c>
      <c r="H13539" t="s">
        <v>13867</v>
      </c>
      <c r="P13539">
        <v>3.2923</v>
      </c>
      <c r="Q13539">
        <v>-8.3400000000000002E-2</v>
      </c>
      <c r="R13539">
        <v>0</v>
      </c>
      <c r="S13539">
        <v>3.3757000000000001</v>
      </c>
      <c r="U13539">
        <v>2100</v>
      </c>
      <c r="V13539" s="8">
        <v>40155</v>
      </c>
    </row>
    <row r="13540" spans="1:22" x14ac:dyDescent="0.2">
      <c r="A13540" t="s">
        <v>2666</v>
      </c>
      <c r="B13540">
        <v>5</v>
      </c>
      <c r="C13540">
        <v>2010</v>
      </c>
      <c r="E13540" t="s">
        <v>5087</v>
      </c>
      <c r="F13540">
        <v>8.5500000000000007</v>
      </c>
      <c r="G13540" t="s">
        <v>13957</v>
      </c>
      <c r="H13540" t="s">
        <v>13867</v>
      </c>
      <c r="P13540">
        <v>3.3397000000000001</v>
      </c>
      <c r="Q13540">
        <v>-8.3699999999999997E-2</v>
      </c>
      <c r="R13540">
        <v>0</v>
      </c>
      <c r="S13540">
        <v>3.4234</v>
      </c>
      <c r="U13540">
        <v>50</v>
      </c>
      <c r="V13540" s="8">
        <v>40155</v>
      </c>
    </row>
    <row r="13541" spans="1:22" x14ac:dyDescent="0.2">
      <c r="A13541" t="s">
        <v>2666</v>
      </c>
      <c r="B13541">
        <v>5</v>
      </c>
      <c r="C13541">
        <v>2010</v>
      </c>
      <c r="E13541" t="s">
        <v>5087</v>
      </c>
      <c r="F13541">
        <v>8.6</v>
      </c>
      <c r="G13541" t="s">
        <v>13958</v>
      </c>
      <c r="H13541" t="s">
        <v>13867</v>
      </c>
      <c r="P13541">
        <v>3.3872</v>
      </c>
      <c r="Q13541">
        <v>-8.3900000000000002E-2</v>
      </c>
      <c r="R13541">
        <v>0</v>
      </c>
      <c r="S13541">
        <v>3.4710999999999999</v>
      </c>
      <c r="U13541">
        <v>295</v>
      </c>
      <c r="V13541" s="8">
        <v>40155</v>
      </c>
    </row>
    <row r="13542" spans="1:22" x14ac:dyDescent="0.2">
      <c r="A13542" t="s">
        <v>2666</v>
      </c>
      <c r="B13542">
        <v>5</v>
      </c>
      <c r="C13542">
        <v>2010</v>
      </c>
      <c r="E13542" t="s">
        <v>5087</v>
      </c>
      <c r="F13542">
        <v>8.65</v>
      </c>
      <c r="G13542" t="s">
        <v>13959</v>
      </c>
      <c r="H13542" t="s">
        <v>13867</v>
      </c>
      <c r="P13542">
        <v>3.4348000000000001</v>
      </c>
      <c r="Q13542">
        <v>-8.4099999999999994E-2</v>
      </c>
      <c r="R13542">
        <v>0</v>
      </c>
      <c r="S13542">
        <v>3.5188999999999999</v>
      </c>
      <c r="U13542">
        <v>475</v>
      </c>
      <c r="V13542" s="8">
        <v>40155</v>
      </c>
    </row>
    <row r="13543" spans="1:22" x14ac:dyDescent="0.2">
      <c r="A13543" t="s">
        <v>2666</v>
      </c>
      <c r="B13543">
        <v>5</v>
      </c>
      <c r="C13543">
        <v>2010</v>
      </c>
      <c r="E13543" t="s">
        <v>5087</v>
      </c>
      <c r="F13543">
        <v>8.6999999999999993</v>
      </c>
      <c r="G13543" t="s">
        <v>13960</v>
      </c>
      <c r="H13543" t="s">
        <v>13867</v>
      </c>
      <c r="P13543">
        <v>3.4824999999999999</v>
      </c>
      <c r="Q13543">
        <v>-8.43E-2</v>
      </c>
      <c r="R13543">
        <v>0</v>
      </c>
      <c r="S13543">
        <v>3.5668000000000002</v>
      </c>
      <c r="U13543">
        <v>15</v>
      </c>
      <c r="V13543" s="8">
        <v>40155</v>
      </c>
    </row>
    <row r="13544" spans="1:22" x14ac:dyDescent="0.2">
      <c r="A13544" t="s">
        <v>2666</v>
      </c>
      <c r="B13544">
        <v>5</v>
      </c>
      <c r="C13544">
        <v>2010</v>
      </c>
      <c r="E13544" t="s">
        <v>5087</v>
      </c>
      <c r="F13544">
        <v>8.75</v>
      </c>
      <c r="G13544" t="s">
        <v>13961</v>
      </c>
      <c r="H13544" t="s">
        <v>13867</v>
      </c>
      <c r="P13544">
        <v>3.5303</v>
      </c>
      <c r="Q13544">
        <v>-8.4400000000000003E-2</v>
      </c>
      <c r="R13544">
        <v>0</v>
      </c>
      <c r="S13544">
        <v>3.6147</v>
      </c>
      <c r="U13544">
        <v>580</v>
      </c>
      <c r="V13544" s="8">
        <v>40155</v>
      </c>
    </row>
    <row r="13545" spans="1:22" x14ac:dyDescent="0.2">
      <c r="A13545" t="s">
        <v>2666</v>
      </c>
      <c r="B13545">
        <v>5</v>
      </c>
      <c r="C13545">
        <v>2010</v>
      </c>
      <c r="E13545" t="s">
        <v>5087</v>
      </c>
      <c r="F13545">
        <v>8.8000000000000007</v>
      </c>
      <c r="G13545" t="s">
        <v>13962</v>
      </c>
      <c r="H13545" t="s">
        <v>13867</v>
      </c>
      <c r="P13545">
        <v>3.5781000000000001</v>
      </c>
      <c r="Q13545">
        <v>-8.4599999999999995E-2</v>
      </c>
      <c r="R13545">
        <v>0</v>
      </c>
      <c r="S13545">
        <v>3.6627000000000001</v>
      </c>
      <c r="U13545">
        <v>89</v>
      </c>
      <c r="V13545" s="8">
        <v>40155</v>
      </c>
    </row>
    <row r="13546" spans="1:22" x14ac:dyDescent="0.2">
      <c r="A13546" t="s">
        <v>2666</v>
      </c>
      <c r="B13546">
        <v>5</v>
      </c>
      <c r="C13546">
        <v>2010</v>
      </c>
      <c r="E13546" t="s">
        <v>5087</v>
      </c>
      <c r="F13546">
        <v>8.85</v>
      </c>
      <c r="G13546" t="s">
        <v>13963</v>
      </c>
      <c r="H13546" t="s">
        <v>13867</v>
      </c>
      <c r="P13546">
        <v>3.6261000000000001</v>
      </c>
      <c r="Q13546">
        <v>-8.4699999999999998E-2</v>
      </c>
      <c r="R13546">
        <v>0</v>
      </c>
      <c r="S13546">
        <v>3.7107999999999999</v>
      </c>
      <c r="U13546">
        <v>50</v>
      </c>
      <c r="V13546" s="8">
        <v>40155</v>
      </c>
    </row>
    <row r="13547" spans="1:22" x14ac:dyDescent="0.2">
      <c r="A13547" t="s">
        <v>2666</v>
      </c>
      <c r="B13547">
        <v>5</v>
      </c>
      <c r="C13547">
        <v>2010</v>
      </c>
      <c r="E13547" t="s">
        <v>5087</v>
      </c>
      <c r="F13547">
        <v>8.9</v>
      </c>
      <c r="G13547" t="s">
        <v>13964</v>
      </c>
      <c r="H13547" t="s">
        <v>13867</v>
      </c>
      <c r="P13547">
        <v>3.6741000000000001</v>
      </c>
      <c r="Q13547">
        <v>-8.4900000000000003E-2</v>
      </c>
      <c r="R13547">
        <v>0</v>
      </c>
      <c r="S13547">
        <v>3.7589999999999999</v>
      </c>
      <c r="V13547" s="8">
        <v>40155</v>
      </c>
    </row>
    <row r="13548" spans="1:22" x14ac:dyDescent="0.2">
      <c r="A13548" t="s">
        <v>2666</v>
      </c>
      <c r="B13548">
        <v>5</v>
      </c>
      <c r="C13548">
        <v>2010</v>
      </c>
      <c r="E13548" t="s">
        <v>5087</v>
      </c>
      <c r="F13548">
        <v>8.9499999999999993</v>
      </c>
      <c r="G13548" t="s">
        <v>13965</v>
      </c>
      <c r="H13548" t="s">
        <v>13867</v>
      </c>
      <c r="P13548">
        <v>3.7221000000000002</v>
      </c>
      <c r="Q13548">
        <v>-8.5099999999999995E-2</v>
      </c>
      <c r="R13548">
        <v>0</v>
      </c>
      <c r="S13548">
        <v>3.8071999999999999</v>
      </c>
      <c r="U13548">
        <v>15</v>
      </c>
      <c r="V13548" s="8">
        <v>40155</v>
      </c>
    </row>
    <row r="13549" spans="1:22" x14ac:dyDescent="0.2">
      <c r="A13549" t="s">
        <v>2666</v>
      </c>
      <c r="B13549">
        <v>5</v>
      </c>
      <c r="C13549">
        <v>2010</v>
      </c>
      <c r="E13549" t="s">
        <v>5087</v>
      </c>
      <c r="F13549">
        <v>9</v>
      </c>
      <c r="G13549" t="s">
        <v>13966</v>
      </c>
      <c r="H13549" t="s">
        <v>13867</v>
      </c>
      <c r="P13549">
        <v>3.7703000000000002</v>
      </c>
      <c r="Q13549">
        <v>-8.5199999999999998E-2</v>
      </c>
      <c r="R13549">
        <v>0</v>
      </c>
      <c r="S13549">
        <v>3.8555000000000001</v>
      </c>
      <c r="U13549">
        <v>1820</v>
      </c>
      <c r="V13549" s="8">
        <v>40155</v>
      </c>
    </row>
    <row r="13550" spans="1:22" x14ac:dyDescent="0.2">
      <c r="A13550" t="s">
        <v>2666</v>
      </c>
      <c r="B13550">
        <v>5</v>
      </c>
      <c r="C13550">
        <v>2010</v>
      </c>
      <c r="E13550" t="s">
        <v>5087</v>
      </c>
      <c r="F13550">
        <v>9.0500000000000007</v>
      </c>
      <c r="G13550" t="s">
        <v>13967</v>
      </c>
      <c r="H13550" t="s">
        <v>13867</v>
      </c>
      <c r="P13550">
        <v>3.8184999999999998</v>
      </c>
      <c r="Q13550">
        <v>-8.5400000000000004E-2</v>
      </c>
      <c r="R13550">
        <v>0</v>
      </c>
      <c r="S13550">
        <v>3.9039000000000001</v>
      </c>
      <c r="U13550">
        <v>575</v>
      </c>
      <c r="V13550" s="8">
        <v>40155</v>
      </c>
    </row>
    <row r="13551" spans="1:22" x14ac:dyDescent="0.2">
      <c r="A13551" t="s">
        <v>2666</v>
      </c>
      <c r="B13551">
        <v>5</v>
      </c>
      <c r="C13551">
        <v>2010</v>
      </c>
      <c r="E13551" t="s">
        <v>5087</v>
      </c>
      <c r="F13551">
        <v>9.1</v>
      </c>
      <c r="G13551" t="s">
        <v>13968</v>
      </c>
      <c r="H13551" t="s">
        <v>13867</v>
      </c>
      <c r="P13551">
        <v>3.8666999999999998</v>
      </c>
      <c r="Q13551">
        <v>-8.5599999999999996E-2</v>
      </c>
      <c r="R13551">
        <v>0</v>
      </c>
      <c r="S13551">
        <v>3.9523000000000001</v>
      </c>
      <c r="U13551">
        <v>35</v>
      </c>
      <c r="V13551" s="8">
        <v>40155</v>
      </c>
    </row>
    <row r="13552" spans="1:22" x14ac:dyDescent="0.2">
      <c r="A13552" t="s">
        <v>2666</v>
      </c>
      <c r="B13552">
        <v>5</v>
      </c>
      <c r="C13552">
        <v>2010</v>
      </c>
      <c r="E13552" t="s">
        <v>5087</v>
      </c>
      <c r="F13552">
        <v>9.15</v>
      </c>
      <c r="G13552" t="s">
        <v>13969</v>
      </c>
      <c r="H13552" t="s">
        <v>13867</v>
      </c>
      <c r="P13552">
        <v>3.9150999999999998</v>
      </c>
      <c r="Q13552">
        <v>-8.5599999999999996E-2</v>
      </c>
      <c r="R13552">
        <v>0</v>
      </c>
      <c r="S13552">
        <v>4.0007000000000001</v>
      </c>
      <c r="U13552">
        <v>50</v>
      </c>
      <c r="V13552" s="8">
        <v>40155</v>
      </c>
    </row>
    <row r="13553" spans="1:22" x14ac:dyDescent="0.2">
      <c r="A13553" t="s">
        <v>2666</v>
      </c>
      <c r="B13553">
        <v>5</v>
      </c>
      <c r="C13553">
        <v>2010</v>
      </c>
      <c r="E13553" t="s">
        <v>5087</v>
      </c>
      <c r="F13553">
        <v>9.1999999999999993</v>
      </c>
      <c r="G13553" t="s">
        <v>13970</v>
      </c>
      <c r="H13553" t="s">
        <v>13867</v>
      </c>
      <c r="P13553">
        <v>3.9634</v>
      </c>
      <c r="Q13553">
        <v>-8.5900000000000004E-2</v>
      </c>
      <c r="R13553">
        <v>0</v>
      </c>
      <c r="S13553">
        <v>4.0492999999999997</v>
      </c>
      <c r="U13553">
        <v>150</v>
      </c>
      <c r="V13553" s="8">
        <v>40155</v>
      </c>
    </row>
    <row r="13554" spans="1:22" x14ac:dyDescent="0.2">
      <c r="A13554" t="s">
        <v>2666</v>
      </c>
      <c r="B13554">
        <v>5</v>
      </c>
      <c r="C13554">
        <v>2010</v>
      </c>
      <c r="E13554" t="s">
        <v>5087</v>
      </c>
      <c r="F13554">
        <v>9.25</v>
      </c>
      <c r="G13554" t="s">
        <v>13971</v>
      </c>
      <c r="H13554" t="s">
        <v>13867</v>
      </c>
      <c r="P13554">
        <v>4.0118999999999998</v>
      </c>
      <c r="Q13554">
        <v>-8.5900000000000004E-2</v>
      </c>
      <c r="R13554">
        <v>0</v>
      </c>
      <c r="S13554">
        <v>4.0978000000000003</v>
      </c>
      <c r="U13554">
        <v>1150</v>
      </c>
      <c r="V13554" s="8">
        <v>40155</v>
      </c>
    </row>
    <row r="13555" spans="1:22" x14ac:dyDescent="0.2">
      <c r="A13555" t="s">
        <v>2666</v>
      </c>
      <c r="B13555">
        <v>5</v>
      </c>
      <c r="C13555">
        <v>2010</v>
      </c>
      <c r="E13555" t="s">
        <v>5087</v>
      </c>
      <c r="F13555">
        <v>9.3000000000000007</v>
      </c>
      <c r="G13555" t="s">
        <v>13972</v>
      </c>
      <c r="H13555" t="s">
        <v>13867</v>
      </c>
      <c r="P13555">
        <v>4.0603999999999996</v>
      </c>
      <c r="Q13555">
        <v>-8.6099999999999996E-2</v>
      </c>
      <c r="R13555">
        <v>0</v>
      </c>
      <c r="S13555">
        <v>4.1464999999999996</v>
      </c>
      <c r="U13555">
        <v>375</v>
      </c>
      <c r="V13555" s="8">
        <v>40155</v>
      </c>
    </row>
    <row r="13556" spans="1:22" x14ac:dyDescent="0.2">
      <c r="A13556" t="s">
        <v>2666</v>
      </c>
      <c r="B13556">
        <v>5</v>
      </c>
      <c r="C13556">
        <v>2010</v>
      </c>
      <c r="E13556" t="s">
        <v>5087</v>
      </c>
      <c r="F13556">
        <v>9.35</v>
      </c>
      <c r="G13556" t="s">
        <v>13973</v>
      </c>
      <c r="H13556" t="s">
        <v>13867</v>
      </c>
      <c r="P13556">
        <v>4.1089000000000002</v>
      </c>
      <c r="Q13556">
        <v>-8.6199999999999999E-2</v>
      </c>
      <c r="R13556">
        <v>0</v>
      </c>
      <c r="S13556">
        <v>4.1951000000000001</v>
      </c>
      <c r="U13556">
        <v>300</v>
      </c>
      <c r="V13556" s="8">
        <v>40155</v>
      </c>
    </row>
    <row r="13557" spans="1:22" x14ac:dyDescent="0.2">
      <c r="A13557" t="s">
        <v>2666</v>
      </c>
      <c r="B13557">
        <v>5</v>
      </c>
      <c r="C13557">
        <v>2010</v>
      </c>
      <c r="E13557" t="s">
        <v>5087</v>
      </c>
      <c r="F13557">
        <v>9.4</v>
      </c>
      <c r="G13557" t="s">
        <v>13974</v>
      </c>
      <c r="H13557" t="s">
        <v>13867</v>
      </c>
      <c r="P13557">
        <v>4.1574999999999998</v>
      </c>
      <c r="Q13557">
        <v>-8.6300000000000002E-2</v>
      </c>
      <c r="R13557">
        <v>0</v>
      </c>
      <c r="S13557">
        <v>4.2438000000000002</v>
      </c>
      <c r="U13557">
        <v>350</v>
      </c>
      <c r="V13557" s="8">
        <v>40155</v>
      </c>
    </row>
    <row r="13558" spans="1:22" x14ac:dyDescent="0.2">
      <c r="A13558" t="s">
        <v>2666</v>
      </c>
      <c r="B13558">
        <v>5</v>
      </c>
      <c r="C13558">
        <v>2010</v>
      </c>
      <c r="E13558" t="s">
        <v>5087</v>
      </c>
      <c r="F13558">
        <v>9.4499999999999993</v>
      </c>
      <c r="G13558" t="s">
        <v>13975</v>
      </c>
      <c r="H13558" t="s">
        <v>13867</v>
      </c>
      <c r="P13558">
        <v>4.2061999999999999</v>
      </c>
      <c r="Q13558">
        <v>-8.6400000000000005E-2</v>
      </c>
      <c r="R13558">
        <v>0</v>
      </c>
      <c r="S13558">
        <v>4.2926000000000002</v>
      </c>
      <c r="U13558">
        <v>50</v>
      </c>
      <c r="V13558" s="8">
        <v>40155</v>
      </c>
    </row>
    <row r="13559" spans="1:22" x14ac:dyDescent="0.2">
      <c r="A13559" t="s">
        <v>2666</v>
      </c>
      <c r="B13559">
        <v>5</v>
      </c>
      <c r="C13559">
        <v>2010</v>
      </c>
      <c r="E13559" t="s">
        <v>5087</v>
      </c>
      <c r="F13559">
        <v>9.5</v>
      </c>
      <c r="G13559" t="s">
        <v>13976</v>
      </c>
      <c r="H13559" t="s">
        <v>13867</v>
      </c>
      <c r="P13559">
        <v>4.2549000000000001</v>
      </c>
      <c r="Q13559">
        <v>-8.6499999999999994E-2</v>
      </c>
      <c r="R13559">
        <v>0</v>
      </c>
      <c r="S13559">
        <v>4.3414000000000001</v>
      </c>
      <c r="U13559">
        <v>400</v>
      </c>
      <c r="V13559" s="8">
        <v>40155</v>
      </c>
    </row>
    <row r="13560" spans="1:22" x14ac:dyDescent="0.2">
      <c r="A13560" t="s">
        <v>2666</v>
      </c>
      <c r="B13560">
        <v>5</v>
      </c>
      <c r="C13560">
        <v>2010</v>
      </c>
      <c r="E13560" t="s">
        <v>5087</v>
      </c>
      <c r="F13560">
        <v>9.6999999999999993</v>
      </c>
      <c r="G13560" t="s">
        <v>13977</v>
      </c>
      <c r="H13560" t="s">
        <v>13867</v>
      </c>
      <c r="P13560">
        <v>4.4500999999999999</v>
      </c>
      <c r="Q13560">
        <v>-8.6900000000000005E-2</v>
      </c>
      <c r="R13560">
        <v>0</v>
      </c>
      <c r="S13560">
        <v>4.5369999999999999</v>
      </c>
      <c r="U13560">
        <v>25</v>
      </c>
      <c r="V13560" s="8">
        <v>40155</v>
      </c>
    </row>
    <row r="13561" spans="1:22" x14ac:dyDescent="0.2">
      <c r="A13561" t="s">
        <v>2666</v>
      </c>
      <c r="B13561">
        <v>5</v>
      </c>
      <c r="C13561">
        <v>2010</v>
      </c>
      <c r="E13561" t="s">
        <v>5087</v>
      </c>
      <c r="F13561">
        <v>9.75</v>
      </c>
      <c r="G13561" t="s">
        <v>13978</v>
      </c>
      <c r="H13561" t="s">
        <v>13867</v>
      </c>
      <c r="P13561">
        <v>4.4989999999999997</v>
      </c>
      <c r="Q13561">
        <v>-8.6999999999999994E-2</v>
      </c>
      <c r="R13561">
        <v>0</v>
      </c>
      <c r="S13561">
        <v>4.5860000000000003</v>
      </c>
      <c r="U13561">
        <v>50</v>
      </c>
      <c r="V13561" s="8">
        <v>40155</v>
      </c>
    </row>
    <row r="13562" spans="1:22" x14ac:dyDescent="0.2">
      <c r="A13562" t="s">
        <v>2666</v>
      </c>
      <c r="B13562">
        <v>6</v>
      </c>
      <c r="C13562">
        <v>2010</v>
      </c>
      <c r="E13562" t="s">
        <v>1301</v>
      </c>
      <c r="F13562">
        <v>10</v>
      </c>
      <c r="G13562" t="s">
        <v>13979</v>
      </c>
      <c r="H13562" t="s">
        <v>13980</v>
      </c>
      <c r="P13562">
        <v>3.3599999999999998E-2</v>
      </c>
      <c r="Q13562">
        <v>2.3999999999999998E-3</v>
      </c>
      <c r="R13562">
        <v>100</v>
      </c>
      <c r="S13562">
        <v>3.1199999999999999E-2</v>
      </c>
      <c r="T13562">
        <v>100</v>
      </c>
      <c r="U13562">
        <v>20476</v>
      </c>
      <c r="V13562" s="8">
        <v>40155</v>
      </c>
    </row>
    <row r="13563" spans="1:22" x14ac:dyDescent="0.2">
      <c r="A13563" t="s">
        <v>2666</v>
      </c>
      <c r="B13563">
        <v>6</v>
      </c>
      <c r="C13563">
        <v>2010</v>
      </c>
      <c r="E13563" t="s">
        <v>1301</v>
      </c>
      <c r="F13563">
        <v>10.15</v>
      </c>
      <c r="G13563" t="s">
        <v>13981</v>
      </c>
      <c r="H13563" t="s">
        <v>13980</v>
      </c>
      <c r="P13563">
        <v>3.0700000000000002E-2</v>
      </c>
      <c r="Q13563">
        <v>2.2000000000000001E-3</v>
      </c>
      <c r="R13563">
        <v>0</v>
      </c>
      <c r="S13563">
        <v>2.8500000000000001E-2</v>
      </c>
      <c r="U13563">
        <v>300</v>
      </c>
      <c r="V13563" s="8">
        <v>40155</v>
      </c>
    </row>
    <row r="13564" spans="1:22" x14ac:dyDescent="0.2">
      <c r="A13564" t="s">
        <v>2666</v>
      </c>
      <c r="B13564">
        <v>6</v>
      </c>
      <c r="C13564">
        <v>2010</v>
      </c>
      <c r="E13564" t="s">
        <v>1301</v>
      </c>
      <c r="F13564">
        <v>10.199999999999999</v>
      </c>
      <c r="G13564" t="s">
        <v>13982</v>
      </c>
      <c r="H13564" t="s">
        <v>13980</v>
      </c>
      <c r="P13564">
        <v>2.9700000000000001E-2</v>
      </c>
      <c r="Q13564">
        <v>2.0999999999999999E-3</v>
      </c>
      <c r="R13564">
        <v>0</v>
      </c>
      <c r="S13564">
        <v>2.76E-2</v>
      </c>
      <c r="U13564">
        <v>210</v>
      </c>
      <c r="V13564" s="8">
        <v>40155</v>
      </c>
    </row>
    <row r="13565" spans="1:22" x14ac:dyDescent="0.2">
      <c r="A13565" t="s">
        <v>2666</v>
      </c>
      <c r="B13565">
        <v>6</v>
      </c>
      <c r="C13565">
        <v>2010</v>
      </c>
      <c r="E13565" t="s">
        <v>1301</v>
      </c>
      <c r="F13565">
        <v>10.25</v>
      </c>
      <c r="G13565" t="s">
        <v>13983</v>
      </c>
      <c r="H13565" t="s">
        <v>13980</v>
      </c>
      <c r="P13565">
        <v>2.8799999999999999E-2</v>
      </c>
      <c r="Q13565">
        <v>2E-3</v>
      </c>
      <c r="R13565">
        <v>0</v>
      </c>
      <c r="S13565">
        <v>2.6800000000000001E-2</v>
      </c>
      <c r="U13565">
        <v>345</v>
      </c>
      <c r="V13565" s="8">
        <v>40155</v>
      </c>
    </row>
    <row r="13566" spans="1:22" x14ac:dyDescent="0.2">
      <c r="A13566" t="s">
        <v>2666</v>
      </c>
      <c r="B13566">
        <v>6</v>
      </c>
      <c r="C13566">
        <v>2010</v>
      </c>
      <c r="E13566" t="s">
        <v>1301</v>
      </c>
      <c r="F13566">
        <v>10.3</v>
      </c>
      <c r="G13566" t="s">
        <v>13984</v>
      </c>
      <c r="H13566" t="s">
        <v>13980</v>
      </c>
      <c r="P13566">
        <v>2.8000000000000001E-2</v>
      </c>
      <c r="Q13566">
        <v>2E-3</v>
      </c>
      <c r="R13566">
        <v>0</v>
      </c>
      <c r="S13566">
        <v>2.5999999999999999E-2</v>
      </c>
      <c r="U13566">
        <v>40</v>
      </c>
      <c r="V13566" s="8">
        <v>40155</v>
      </c>
    </row>
    <row r="13567" spans="1:22" x14ac:dyDescent="0.2">
      <c r="A13567" t="s">
        <v>2666</v>
      </c>
      <c r="B13567">
        <v>6</v>
      </c>
      <c r="C13567">
        <v>2010</v>
      </c>
      <c r="E13567" t="s">
        <v>1301</v>
      </c>
      <c r="F13567">
        <v>10.35</v>
      </c>
      <c r="G13567" t="s">
        <v>13985</v>
      </c>
      <c r="H13567" t="s">
        <v>13980</v>
      </c>
      <c r="P13567">
        <v>2.7099999999999999E-2</v>
      </c>
      <c r="Q13567">
        <v>1.9E-3</v>
      </c>
      <c r="R13567">
        <v>0</v>
      </c>
      <c r="S13567">
        <v>2.52E-2</v>
      </c>
      <c r="U13567">
        <v>100</v>
      </c>
      <c r="V13567" s="8">
        <v>40155</v>
      </c>
    </row>
    <row r="13568" spans="1:22" x14ac:dyDescent="0.2">
      <c r="A13568" t="s">
        <v>2666</v>
      </c>
      <c r="B13568">
        <v>6</v>
      </c>
      <c r="C13568">
        <v>2010</v>
      </c>
      <c r="E13568" t="s">
        <v>1301</v>
      </c>
      <c r="F13568">
        <v>10.4</v>
      </c>
      <c r="G13568" t="s">
        <v>13986</v>
      </c>
      <c r="H13568" t="s">
        <v>13980</v>
      </c>
      <c r="P13568">
        <v>2.63E-2</v>
      </c>
      <c r="Q13568">
        <v>1.9E-3</v>
      </c>
      <c r="R13568">
        <v>0</v>
      </c>
      <c r="S13568">
        <v>2.4400000000000002E-2</v>
      </c>
      <c r="U13568">
        <v>125</v>
      </c>
      <c r="V13568" s="8">
        <v>40155</v>
      </c>
    </row>
    <row r="13569" spans="1:22" x14ac:dyDescent="0.2">
      <c r="A13569" t="s">
        <v>2666</v>
      </c>
      <c r="B13569">
        <v>6</v>
      </c>
      <c r="C13569">
        <v>2010</v>
      </c>
      <c r="E13569" t="s">
        <v>1301</v>
      </c>
      <c r="F13569">
        <v>10.45</v>
      </c>
      <c r="G13569" t="s">
        <v>13987</v>
      </c>
      <c r="H13569" t="s">
        <v>13980</v>
      </c>
      <c r="P13569">
        <v>2.5499999999999998E-2</v>
      </c>
      <c r="Q13569">
        <v>1.8E-3</v>
      </c>
      <c r="R13569">
        <v>0</v>
      </c>
      <c r="S13569">
        <v>2.3699999999999999E-2</v>
      </c>
      <c r="U13569">
        <v>160</v>
      </c>
      <c r="V13569" s="8">
        <v>40155</v>
      </c>
    </row>
    <row r="13570" spans="1:22" x14ac:dyDescent="0.2">
      <c r="A13570" t="s">
        <v>2666</v>
      </c>
      <c r="B13570">
        <v>6</v>
      </c>
      <c r="C13570">
        <v>2010</v>
      </c>
      <c r="E13570" t="s">
        <v>1301</v>
      </c>
      <c r="F13570">
        <v>10.5</v>
      </c>
      <c r="G13570" t="s">
        <v>13988</v>
      </c>
      <c r="H13570" t="s">
        <v>13980</v>
      </c>
      <c r="P13570">
        <v>2.4799999999999999E-2</v>
      </c>
      <c r="Q13570">
        <v>1.8E-3</v>
      </c>
      <c r="R13570">
        <v>0</v>
      </c>
      <c r="S13570">
        <v>2.3E-2</v>
      </c>
      <c r="U13570">
        <v>240</v>
      </c>
      <c r="V13570" s="8">
        <v>40155</v>
      </c>
    </row>
    <row r="13571" spans="1:22" x14ac:dyDescent="0.2">
      <c r="A13571" t="s">
        <v>2666</v>
      </c>
      <c r="B13571">
        <v>6</v>
      </c>
      <c r="C13571">
        <v>2010</v>
      </c>
      <c r="E13571" t="s">
        <v>1301</v>
      </c>
      <c r="F13571">
        <v>10.55</v>
      </c>
      <c r="G13571" t="s">
        <v>13989</v>
      </c>
      <c r="H13571" t="s">
        <v>13980</v>
      </c>
      <c r="P13571">
        <v>2.4E-2</v>
      </c>
      <c r="Q13571">
        <v>1.6999999999999999E-3</v>
      </c>
      <c r="R13571">
        <v>0</v>
      </c>
      <c r="S13571">
        <v>2.23E-2</v>
      </c>
      <c r="U13571">
        <v>95</v>
      </c>
      <c r="V13571" s="8">
        <v>40155</v>
      </c>
    </row>
    <row r="13572" spans="1:22" x14ac:dyDescent="0.2">
      <c r="A13572" t="s">
        <v>2666</v>
      </c>
      <c r="B13572">
        <v>6</v>
      </c>
      <c r="C13572">
        <v>2010</v>
      </c>
      <c r="E13572" t="s">
        <v>1301</v>
      </c>
      <c r="F13572">
        <v>10.6</v>
      </c>
      <c r="G13572" t="s">
        <v>13990</v>
      </c>
      <c r="H13572" t="s">
        <v>13980</v>
      </c>
      <c r="P13572">
        <v>2.3300000000000001E-2</v>
      </c>
      <c r="Q13572">
        <v>1.6000000000000001E-3</v>
      </c>
      <c r="R13572">
        <v>0</v>
      </c>
      <c r="S13572">
        <v>2.1700000000000001E-2</v>
      </c>
      <c r="U13572">
        <v>25</v>
      </c>
      <c r="V13572" s="8">
        <v>40155</v>
      </c>
    </row>
    <row r="13573" spans="1:22" x14ac:dyDescent="0.2">
      <c r="A13573" t="s">
        <v>2666</v>
      </c>
      <c r="B13573">
        <v>6</v>
      </c>
      <c r="C13573">
        <v>2010</v>
      </c>
      <c r="E13573" t="s">
        <v>1301</v>
      </c>
      <c r="F13573">
        <v>10.65</v>
      </c>
      <c r="G13573" t="s">
        <v>13991</v>
      </c>
      <c r="H13573" t="s">
        <v>13980</v>
      </c>
      <c r="P13573">
        <v>2.2599999999999999E-2</v>
      </c>
      <c r="Q13573">
        <v>1.6000000000000001E-3</v>
      </c>
      <c r="R13573">
        <v>0</v>
      </c>
      <c r="S13573">
        <v>2.1000000000000001E-2</v>
      </c>
      <c r="U13573">
        <v>60</v>
      </c>
      <c r="V13573" s="8">
        <v>40155</v>
      </c>
    </row>
    <row r="13574" spans="1:22" x14ac:dyDescent="0.2">
      <c r="A13574" t="s">
        <v>2666</v>
      </c>
      <c r="B13574">
        <v>6</v>
      </c>
      <c r="C13574">
        <v>2010</v>
      </c>
      <c r="E13574" t="s">
        <v>1301</v>
      </c>
      <c r="F13574">
        <v>10.75</v>
      </c>
      <c r="G13574" t="s">
        <v>13992</v>
      </c>
      <c r="H13574" t="s">
        <v>13980</v>
      </c>
      <c r="P13574">
        <v>2.1299999999999999E-2</v>
      </c>
      <c r="Q13574">
        <v>1.5E-3</v>
      </c>
      <c r="R13574">
        <v>0</v>
      </c>
      <c r="S13574">
        <v>1.9800000000000002E-2</v>
      </c>
      <c r="U13574">
        <v>55</v>
      </c>
      <c r="V13574" s="8">
        <v>40155</v>
      </c>
    </row>
    <row r="13575" spans="1:22" x14ac:dyDescent="0.2">
      <c r="A13575" t="s">
        <v>2666</v>
      </c>
      <c r="B13575">
        <v>6</v>
      </c>
      <c r="C13575">
        <v>2010</v>
      </c>
      <c r="E13575" t="s">
        <v>1301</v>
      </c>
      <c r="F13575">
        <v>10.85</v>
      </c>
      <c r="G13575" t="s">
        <v>13993</v>
      </c>
      <c r="H13575" t="s">
        <v>13980</v>
      </c>
      <c r="P13575">
        <v>2.01E-2</v>
      </c>
      <c r="Q13575">
        <v>1.5E-3</v>
      </c>
      <c r="R13575">
        <v>0</v>
      </c>
      <c r="S13575">
        <v>1.8599999999999998E-2</v>
      </c>
      <c r="U13575">
        <v>250</v>
      </c>
      <c r="V13575" s="8">
        <v>40155</v>
      </c>
    </row>
    <row r="13576" spans="1:22" x14ac:dyDescent="0.2">
      <c r="A13576" t="s">
        <v>2666</v>
      </c>
      <c r="B13576">
        <v>6</v>
      </c>
      <c r="C13576">
        <v>2010</v>
      </c>
      <c r="E13576" t="s">
        <v>1301</v>
      </c>
      <c r="F13576">
        <v>10.9</v>
      </c>
      <c r="G13576" t="s">
        <v>13994</v>
      </c>
      <c r="H13576" t="s">
        <v>13980</v>
      </c>
      <c r="P13576">
        <v>1.95E-2</v>
      </c>
      <c r="Q13576">
        <v>1.4E-3</v>
      </c>
      <c r="R13576">
        <v>0</v>
      </c>
      <c r="S13576">
        <v>1.8100000000000002E-2</v>
      </c>
      <c r="U13576">
        <v>50</v>
      </c>
      <c r="V13576" s="8">
        <v>40155</v>
      </c>
    </row>
    <row r="13577" spans="1:22" x14ac:dyDescent="0.2">
      <c r="A13577" t="s">
        <v>2666</v>
      </c>
      <c r="B13577">
        <v>6</v>
      </c>
      <c r="C13577">
        <v>2010</v>
      </c>
      <c r="E13577" t="s">
        <v>1301</v>
      </c>
      <c r="F13577">
        <v>10.95</v>
      </c>
      <c r="G13577" t="s">
        <v>13995</v>
      </c>
      <c r="H13577" t="s">
        <v>13980</v>
      </c>
      <c r="P13577">
        <v>1.89E-2</v>
      </c>
      <c r="Q13577">
        <v>1.2999999999999999E-3</v>
      </c>
      <c r="R13577">
        <v>0</v>
      </c>
      <c r="S13577">
        <v>1.7600000000000001E-2</v>
      </c>
      <c r="U13577">
        <v>50</v>
      </c>
      <c r="V13577" s="8">
        <v>40155</v>
      </c>
    </row>
    <row r="13578" spans="1:22" x14ac:dyDescent="0.2">
      <c r="A13578" t="s">
        <v>2666</v>
      </c>
      <c r="B13578">
        <v>6</v>
      </c>
      <c r="C13578">
        <v>2010</v>
      </c>
      <c r="E13578" t="s">
        <v>1301</v>
      </c>
      <c r="F13578">
        <v>11</v>
      </c>
      <c r="G13578" t="s">
        <v>13996</v>
      </c>
      <c r="H13578" t="s">
        <v>13980</v>
      </c>
      <c r="P13578">
        <v>1.84E-2</v>
      </c>
      <c r="Q13578">
        <v>1.2999999999999999E-3</v>
      </c>
      <c r="R13578">
        <v>0</v>
      </c>
      <c r="S13578">
        <v>1.7100000000000001E-2</v>
      </c>
      <c r="U13578">
        <v>1430</v>
      </c>
      <c r="V13578" s="8">
        <v>40155</v>
      </c>
    </row>
    <row r="13579" spans="1:22" x14ac:dyDescent="0.2">
      <c r="A13579" t="s">
        <v>2666</v>
      </c>
      <c r="B13579">
        <v>6</v>
      </c>
      <c r="C13579">
        <v>2010</v>
      </c>
      <c r="E13579" t="s">
        <v>1301</v>
      </c>
      <c r="F13579">
        <v>11.05</v>
      </c>
      <c r="G13579" t="s">
        <v>13997</v>
      </c>
      <c r="H13579" t="s">
        <v>13980</v>
      </c>
      <c r="P13579">
        <v>1.78E-2</v>
      </c>
      <c r="Q13579">
        <v>1.1999999999999999E-3</v>
      </c>
      <c r="R13579">
        <v>0</v>
      </c>
      <c r="S13579">
        <v>1.66E-2</v>
      </c>
      <c r="U13579">
        <v>500</v>
      </c>
      <c r="V13579" s="8">
        <v>40155</v>
      </c>
    </row>
    <row r="13580" spans="1:22" x14ac:dyDescent="0.2">
      <c r="A13580" t="s">
        <v>2666</v>
      </c>
      <c r="B13580">
        <v>6</v>
      </c>
      <c r="C13580">
        <v>2010</v>
      </c>
      <c r="E13580" t="s">
        <v>1301</v>
      </c>
      <c r="F13580">
        <v>11.1</v>
      </c>
      <c r="G13580" t="s">
        <v>13998</v>
      </c>
      <c r="H13580" t="s">
        <v>13980</v>
      </c>
      <c r="P13580">
        <v>1.7299999999999999E-2</v>
      </c>
      <c r="Q13580">
        <v>1.1999999999999999E-3</v>
      </c>
      <c r="R13580">
        <v>0</v>
      </c>
      <c r="S13580">
        <v>1.61E-2</v>
      </c>
      <c r="U13580">
        <v>250</v>
      </c>
      <c r="V13580" s="8">
        <v>40155</v>
      </c>
    </row>
    <row r="13581" spans="1:22" x14ac:dyDescent="0.2">
      <c r="A13581" t="s">
        <v>2666</v>
      </c>
      <c r="B13581">
        <v>6</v>
      </c>
      <c r="C13581">
        <v>2010</v>
      </c>
      <c r="E13581" t="s">
        <v>1301</v>
      </c>
      <c r="F13581">
        <v>11.25</v>
      </c>
      <c r="G13581" t="s">
        <v>13999</v>
      </c>
      <c r="H13581" t="s">
        <v>13980</v>
      </c>
      <c r="P13581">
        <v>1.5900000000000001E-2</v>
      </c>
      <c r="Q13581">
        <v>1.1999999999999999E-3</v>
      </c>
      <c r="R13581">
        <v>0</v>
      </c>
      <c r="S13581">
        <v>1.47E-2</v>
      </c>
      <c r="U13581">
        <v>180</v>
      </c>
      <c r="V13581" s="8">
        <v>40155</v>
      </c>
    </row>
    <row r="13582" spans="1:22" x14ac:dyDescent="0.2">
      <c r="A13582" t="s">
        <v>2666</v>
      </c>
      <c r="B13582">
        <v>6</v>
      </c>
      <c r="C13582">
        <v>2010</v>
      </c>
      <c r="E13582" t="s">
        <v>1301</v>
      </c>
      <c r="F13582">
        <v>11.3</v>
      </c>
      <c r="G13582" t="s">
        <v>14000</v>
      </c>
      <c r="H13582" t="s">
        <v>13980</v>
      </c>
      <c r="P13582">
        <v>1.54E-2</v>
      </c>
      <c r="Q13582">
        <v>1.1000000000000001E-3</v>
      </c>
      <c r="R13582">
        <v>0</v>
      </c>
      <c r="S13582">
        <v>1.43E-2</v>
      </c>
      <c r="U13582">
        <v>500</v>
      </c>
      <c r="V13582" s="8">
        <v>40155</v>
      </c>
    </row>
    <row r="13583" spans="1:22" x14ac:dyDescent="0.2">
      <c r="A13583" t="s">
        <v>2666</v>
      </c>
      <c r="B13583">
        <v>6</v>
      </c>
      <c r="C13583">
        <v>2010</v>
      </c>
      <c r="E13583" t="s">
        <v>1301</v>
      </c>
      <c r="F13583">
        <v>11.5</v>
      </c>
      <c r="G13583" t="s">
        <v>14001</v>
      </c>
      <c r="H13583" t="s">
        <v>13980</v>
      </c>
      <c r="P13583">
        <v>1.37E-2</v>
      </c>
      <c r="Q13583">
        <v>8.9999999999999998E-4</v>
      </c>
      <c r="R13583">
        <v>0</v>
      </c>
      <c r="S13583">
        <v>1.2800000000000001E-2</v>
      </c>
      <c r="U13583">
        <v>415</v>
      </c>
      <c r="V13583" s="8">
        <v>40155</v>
      </c>
    </row>
    <row r="13584" spans="1:22" x14ac:dyDescent="0.2">
      <c r="A13584" t="s">
        <v>2666</v>
      </c>
      <c r="B13584">
        <v>6</v>
      </c>
      <c r="C13584">
        <v>2010</v>
      </c>
      <c r="E13584" t="s">
        <v>1301</v>
      </c>
      <c r="F13584">
        <v>11.75</v>
      </c>
      <c r="G13584" t="s">
        <v>14002</v>
      </c>
      <c r="H13584" t="s">
        <v>13980</v>
      </c>
      <c r="P13584">
        <v>1.1900000000000001E-2</v>
      </c>
      <c r="Q13584">
        <v>8.0000000000000004E-4</v>
      </c>
      <c r="R13584">
        <v>0</v>
      </c>
      <c r="S13584">
        <v>1.11E-2</v>
      </c>
      <c r="U13584">
        <v>100</v>
      </c>
      <c r="V13584" s="8">
        <v>40155</v>
      </c>
    </row>
    <row r="13585" spans="1:22" x14ac:dyDescent="0.2">
      <c r="A13585" t="s">
        <v>2666</v>
      </c>
      <c r="B13585">
        <v>6</v>
      </c>
      <c r="C13585">
        <v>2010</v>
      </c>
      <c r="E13585" t="s">
        <v>1301</v>
      </c>
      <c r="F13585">
        <v>12</v>
      </c>
      <c r="G13585" t="s">
        <v>14003</v>
      </c>
      <c r="H13585" t="s">
        <v>13980</v>
      </c>
      <c r="P13585">
        <v>1.03E-2</v>
      </c>
      <c r="Q13585">
        <v>6.9999999999999999E-4</v>
      </c>
      <c r="R13585">
        <v>0</v>
      </c>
      <c r="S13585">
        <v>9.5999999999999992E-3</v>
      </c>
      <c r="U13585">
        <v>3085</v>
      </c>
      <c r="V13585" s="8">
        <v>40155</v>
      </c>
    </row>
    <row r="13586" spans="1:22" x14ac:dyDescent="0.2">
      <c r="A13586" t="s">
        <v>2666</v>
      </c>
      <c r="B13586">
        <v>6</v>
      </c>
      <c r="C13586">
        <v>2010</v>
      </c>
      <c r="E13586" t="s">
        <v>1301</v>
      </c>
      <c r="F13586">
        <v>12.5</v>
      </c>
      <c r="G13586" t="s">
        <v>14004</v>
      </c>
      <c r="H13586" t="s">
        <v>13980</v>
      </c>
      <c r="P13586">
        <v>7.7999999999999996E-3</v>
      </c>
      <c r="Q13586">
        <v>5.0000000000000001E-4</v>
      </c>
      <c r="R13586">
        <v>0</v>
      </c>
      <c r="S13586">
        <v>7.3000000000000001E-3</v>
      </c>
      <c r="U13586">
        <v>1000</v>
      </c>
      <c r="V13586" s="8">
        <v>40155</v>
      </c>
    </row>
    <row r="13587" spans="1:22" x14ac:dyDescent="0.2">
      <c r="A13587" t="s">
        <v>2666</v>
      </c>
      <c r="B13587">
        <v>6</v>
      </c>
      <c r="C13587">
        <v>2010</v>
      </c>
      <c r="E13587" t="s">
        <v>1301</v>
      </c>
      <c r="F13587">
        <v>13</v>
      </c>
      <c r="G13587" t="s">
        <v>14005</v>
      </c>
      <c r="H13587" t="s">
        <v>13980</v>
      </c>
      <c r="P13587">
        <v>6.0000000000000001E-3</v>
      </c>
      <c r="Q13587">
        <v>4.0000000000000002E-4</v>
      </c>
      <c r="R13587">
        <v>0</v>
      </c>
      <c r="S13587">
        <v>5.5999999999999999E-3</v>
      </c>
      <c r="U13587">
        <v>1095</v>
      </c>
      <c r="V13587" s="8">
        <v>40155</v>
      </c>
    </row>
    <row r="13588" spans="1:22" x14ac:dyDescent="0.2">
      <c r="A13588" t="s">
        <v>2666</v>
      </c>
      <c r="B13588">
        <v>6</v>
      </c>
      <c r="C13588">
        <v>2010</v>
      </c>
      <c r="E13588" t="s">
        <v>1301</v>
      </c>
      <c r="F13588">
        <v>13.5</v>
      </c>
      <c r="G13588" t="s">
        <v>14006</v>
      </c>
      <c r="H13588" t="s">
        <v>13980</v>
      </c>
      <c r="P13588">
        <v>4.5999999999999999E-3</v>
      </c>
      <c r="Q13588">
        <v>2.9999999999999997E-4</v>
      </c>
      <c r="R13588">
        <v>0</v>
      </c>
      <c r="S13588">
        <v>4.3E-3</v>
      </c>
      <c r="U13588">
        <v>125</v>
      </c>
      <c r="V13588" s="8">
        <v>40155</v>
      </c>
    </row>
    <row r="13589" spans="1:22" x14ac:dyDescent="0.2">
      <c r="A13589" t="s">
        <v>2666</v>
      </c>
      <c r="B13589">
        <v>6</v>
      </c>
      <c r="C13589">
        <v>2010</v>
      </c>
      <c r="E13589" t="s">
        <v>1301</v>
      </c>
      <c r="F13589">
        <v>14</v>
      </c>
      <c r="G13589" t="s">
        <v>14007</v>
      </c>
      <c r="H13589" t="s">
        <v>13980</v>
      </c>
      <c r="P13589">
        <v>3.5999999999999999E-3</v>
      </c>
      <c r="Q13589">
        <v>2.0000000000000001E-4</v>
      </c>
      <c r="R13589">
        <v>0</v>
      </c>
      <c r="S13589">
        <v>3.3999999999999998E-3</v>
      </c>
      <c r="T13589">
        <v>300</v>
      </c>
      <c r="U13589">
        <v>1603</v>
      </c>
      <c r="V13589" s="8">
        <v>40155</v>
      </c>
    </row>
    <row r="13590" spans="1:22" x14ac:dyDescent="0.2">
      <c r="A13590" t="s">
        <v>2666</v>
      </c>
      <c r="B13590">
        <v>6</v>
      </c>
      <c r="C13590">
        <v>2010</v>
      </c>
      <c r="E13590" t="s">
        <v>1301</v>
      </c>
      <c r="F13590">
        <v>14.5</v>
      </c>
      <c r="G13590" t="s">
        <v>14008</v>
      </c>
      <c r="H13590" t="s">
        <v>13980</v>
      </c>
      <c r="P13590">
        <v>2.8E-3</v>
      </c>
      <c r="Q13590">
        <v>2.0000000000000001E-4</v>
      </c>
      <c r="R13590">
        <v>0</v>
      </c>
      <c r="S13590">
        <v>2.5999999999999999E-3</v>
      </c>
      <c r="U13590">
        <v>150</v>
      </c>
      <c r="V13590" s="8">
        <v>40155</v>
      </c>
    </row>
    <row r="13591" spans="1:22" x14ac:dyDescent="0.2">
      <c r="A13591" t="s">
        <v>2666</v>
      </c>
      <c r="B13591">
        <v>6</v>
      </c>
      <c r="C13591">
        <v>2010</v>
      </c>
      <c r="E13591" t="s">
        <v>1301</v>
      </c>
      <c r="F13591">
        <v>15</v>
      </c>
      <c r="G13591" t="s">
        <v>14009</v>
      </c>
      <c r="H13591" t="s">
        <v>13980</v>
      </c>
      <c r="P13591">
        <v>2.2000000000000001E-3</v>
      </c>
      <c r="Q13591">
        <v>1E-4</v>
      </c>
      <c r="R13591">
        <v>0</v>
      </c>
      <c r="S13591">
        <v>2.0999999999999999E-3</v>
      </c>
      <c r="U13591">
        <v>2095</v>
      </c>
      <c r="V13591" s="8">
        <v>40155</v>
      </c>
    </row>
    <row r="13592" spans="1:22" x14ac:dyDescent="0.2">
      <c r="A13592" t="s">
        <v>2666</v>
      </c>
      <c r="B13592">
        <v>6</v>
      </c>
      <c r="C13592">
        <v>2010</v>
      </c>
      <c r="E13592" t="s">
        <v>1301</v>
      </c>
      <c r="F13592">
        <v>16</v>
      </c>
      <c r="G13592" t="s">
        <v>14010</v>
      </c>
      <c r="H13592" t="s">
        <v>13980</v>
      </c>
      <c r="P13592">
        <v>1.4E-3</v>
      </c>
      <c r="Q13592">
        <v>1E-4</v>
      </c>
      <c r="R13592">
        <v>0</v>
      </c>
      <c r="S13592">
        <v>1.2999999999999999E-3</v>
      </c>
      <c r="U13592">
        <v>25</v>
      </c>
      <c r="V13592" s="8">
        <v>40155</v>
      </c>
    </row>
    <row r="13593" spans="1:22" x14ac:dyDescent="0.2">
      <c r="A13593" t="s">
        <v>2666</v>
      </c>
      <c r="B13593">
        <v>6</v>
      </c>
      <c r="C13593">
        <v>2010</v>
      </c>
      <c r="E13593" t="s">
        <v>1301</v>
      </c>
      <c r="F13593">
        <v>20</v>
      </c>
      <c r="G13593" t="s">
        <v>14011</v>
      </c>
      <c r="H13593" t="s">
        <v>13980</v>
      </c>
      <c r="P13593">
        <v>2.9999999999999997E-4</v>
      </c>
      <c r="Q13593" t="s">
        <v>1244</v>
      </c>
      <c r="R13593">
        <v>0</v>
      </c>
      <c r="S13593">
        <v>2.9999999999999997E-4</v>
      </c>
      <c r="U13593">
        <v>1600</v>
      </c>
      <c r="V13593" s="8">
        <v>40155</v>
      </c>
    </row>
    <row r="13594" spans="1:22" x14ac:dyDescent="0.2">
      <c r="A13594" t="s">
        <v>2666</v>
      </c>
      <c r="B13594">
        <v>6</v>
      </c>
      <c r="C13594">
        <v>2010</v>
      </c>
      <c r="E13594" t="s">
        <v>1301</v>
      </c>
      <c r="F13594">
        <v>3.5</v>
      </c>
      <c r="G13594" t="s">
        <v>10280</v>
      </c>
      <c r="H13594" t="s">
        <v>13980</v>
      </c>
      <c r="P13594">
        <v>1.9137</v>
      </c>
      <c r="Q13594">
        <v>7.2499999999999995E-2</v>
      </c>
      <c r="R13594">
        <v>0</v>
      </c>
      <c r="S13594">
        <v>1.8411999999999999</v>
      </c>
      <c r="U13594">
        <v>285</v>
      </c>
      <c r="V13594" s="8">
        <v>40155</v>
      </c>
    </row>
    <row r="13595" spans="1:22" x14ac:dyDescent="0.2">
      <c r="A13595" t="s">
        <v>2666</v>
      </c>
      <c r="B13595">
        <v>6</v>
      </c>
      <c r="C13595">
        <v>2010</v>
      </c>
      <c r="E13595" t="s">
        <v>1301</v>
      </c>
      <c r="F13595">
        <v>4.8</v>
      </c>
      <c r="G13595" t="s">
        <v>10281</v>
      </c>
      <c r="H13595" t="s">
        <v>13980</v>
      </c>
      <c r="P13595">
        <v>0.98450000000000004</v>
      </c>
      <c r="Q13595">
        <v>5.0799999999999998E-2</v>
      </c>
      <c r="R13595">
        <v>0</v>
      </c>
      <c r="S13595">
        <v>0.93369999999999997</v>
      </c>
      <c r="U13595">
        <v>50</v>
      </c>
      <c r="V13595" s="8">
        <v>40155</v>
      </c>
    </row>
    <row r="13596" spans="1:22" x14ac:dyDescent="0.2">
      <c r="A13596" t="s">
        <v>2666</v>
      </c>
      <c r="B13596">
        <v>6</v>
      </c>
      <c r="C13596">
        <v>2010</v>
      </c>
      <c r="E13596" t="s">
        <v>1301</v>
      </c>
      <c r="F13596">
        <v>4.8499999999999996</v>
      </c>
      <c r="G13596" t="s">
        <v>10282</v>
      </c>
      <c r="H13596" t="s">
        <v>13980</v>
      </c>
      <c r="P13596">
        <v>0.95679999999999998</v>
      </c>
      <c r="Q13596">
        <v>4.9799999999999997E-2</v>
      </c>
      <c r="R13596">
        <v>0</v>
      </c>
      <c r="S13596">
        <v>0.90700000000000003</v>
      </c>
      <c r="U13596">
        <v>125</v>
      </c>
      <c r="V13596" s="8">
        <v>40155</v>
      </c>
    </row>
    <row r="13597" spans="1:22" x14ac:dyDescent="0.2">
      <c r="A13597" t="s">
        <v>2666</v>
      </c>
      <c r="B13597">
        <v>6</v>
      </c>
      <c r="C13597">
        <v>2010</v>
      </c>
      <c r="E13597" t="s">
        <v>1301</v>
      </c>
      <c r="F13597">
        <v>4.9000000000000004</v>
      </c>
      <c r="G13597" t="s">
        <v>10283</v>
      </c>
      <c r="H13597" t="s">
        <v>13980</v>
      </c>
      <c r="P13597">
        <v>0.92969999999999997</v>
      </c>
      <c r="Q13597">
        <v>4.8800000000000003E-2</v>
      </c>
      <c r="R13597">
        <v>0</v>
      </c>
      <c r="S13597">
        <v>0.88090000000000002</v>
      </c>
      <c r="U13597">
        <v>175</v>
      </c>
      <c r="V13597" s="8">
        <v>40155</v>
      </c>
    </row>
    <row r="13598" spans="1:22" x14ac:dyDescent="0.2">
      <c r="A13598" t="s">
        <v>2666</v>
      </c>
      <c r="B13598">
        <v>6</v>
      </c>
      <c r="C13598">
        <v>2010</v>
      </c>
      <c r="E13598" t="s">
        <v>1301</v>
      </c>
      <c r="F13598">
        <v>4.95</v>
      </c>
      <c r="G13598" t="s">
        <v>10284</v>
      </c>
      <c r="H13598" t="s">
        <v>13980</v>
      </c>
      <c r="P13598">
        <v>0.9032</v>
      </c>
      <c r="Q13598">
        <v>4.7899999999999998E-2</v>
      </c>
      <c r="R13598">
        <v>0</v>
      </c>
      <c r="S13598">
        <v>0.85529999999999995</v>
      </c>
      <c r="U13598">
        <v>250</v>
      </c>
      <c r="V13598" s="8">
        <v>40155</v>
      </c>
    </row>
    <row r="13599" spans="1:22" x14ac:dyDescent="0.2">
      <c r="A13599" t="s">
        <v>2666</v>
      </c>
      <c r="B13599">
        <v>6</v>
      </c>
      <c r="C13599">
        <v>2010</v>
      </c>
      <c r="E13599" t="s">
        <v>1301</v>
      </c>
      <c r="F13599">
        <v>5</v>
      </c>
      <c r="G13599" t="s">
        <v>10285</v>
      </c>
      <c r="H13599" t="s">
        <v>13980</v>
      </c>
      <c r="P13599">
        <v>0.87729999999999997</v>
      </c>
      <c r="Q13599">
        <v>4.7E-2</v>
      </c>
      <c r="R13599">
        <v>0</v>
      </c>
      <c r="S13599">
        <v>0.83030000000000004</v>
      </c>
      <c r="U13599">
        <v>130</v>
      </c>
      <c r="V13599" s="8">
        <v>40155</v>
      </c>
    </row>
    <row r="13600" spans="1:22" x14ac:dyDescent="0.2">
      <c r="A13600" t="s">
        <v>2666</v>
      </c>
      <c r="B13600">
        <v>6</v>
      </c>
      <c r="C13600">
        <v>2010</v>
      </c>
      <c r="E13600" t="s">
        <v>1301</v>
      </c>
      <c r="F13600">
        <v>5.05</v>
      </c>
      <c r="G13600" t="s">
        <v>10286</v>
      </c>
      <c r="H13600" t="s">
        <v>13980</v>
      </c>
      <c r="P13600">
        <v>0.85199999999999998</v>
      </c>
      <c r="Q13600">
        <v>4.6100000000000002E-2</v>
      </c>
      <c r="R13600">
        <v>0</v>
      </c>
      <c r="S13600">
        <v>0.80589999999999995</v>
      </c>
      <c r="U13600">
        <v>50</v>
      </c>
      <c r="V13600" s="8">
        <v>40155</v>
      </c>
    </row>
    <row r="13601" spans="1:22" x14ac:dyDescent="0.2">
      <c r="A13601" t="s">
        <v>2666</v>
      </c>
      <c r="B13601">
        <v>6</v>
      </c>
      <c r="C13601">
        <v>2010</v>
      </c>
      <c r="E13601" t="s">
        <v>1301</v>
      </c>
      <c r="F13601">
        <v>5.0999999999999996</v>
      </c>
      <c r="G13601" t="s">
        <v>10287</v>
      </c>
      <c r="H13601" t="s">
        <v>13980</v>
      </c>
      <c r="P13601">
        <v>0.82720000000000005</v>
      </c>
      <c r="Q13601">
        <v>4.5100000000000001E-2</v>
      </c>
      <c r="R13601">
        <v>0</v>
      </c>
      <c r="S13601">
        <v>0.78210000000000002</v>
      </c>
      <c r="U13601">
        <v>50</v>
      </c>
      <c r="V13601" s="8">
        <v>40155</v>
      </c>
    </row>
    <row r="13602" spans="1:22" x14ac:dyDescent="0.2">
      <c r="A13602" t="s">
        <v>2666</v>
      </c>
      <c r="B13602">
        <v>6</v>
      </c>
      <c r="C13602">
        <v>2010</v>
      </c>
      <c r="E13602" t="s">
        <v>1301</v>
      </c>
      <c r="F13602">
        <v>5.15</v>
      </c>
      <c r="G13602" t="s">
        <v>10288</v>
      </c>
      <c r="H13602" t="s">
        <v>13980</v>
      </c>
      <c r="P13602">
        <v>0.80300000000000005</v>
      </c>
      <c r="Q13602">
        <v>4.4200000000000003E-2</v>
      </c>
      <c r="R13602">
        <v>0</v>
      </c>
      <c r="S13602">
        <v>0.75880000000000003</v>
      </c>
      <c r="U13602">
        <v>45</v>
      </c>
      <c r="V13602" s="8">
        <v>40155</v>
      </c>
    </row>
    <row r="13603" spans="1:22" x14ac:dyDescent="0.2">
      <c r="A13603" t="s">
        <v>2666</v>
      </c>
      <c r="B13603">
        <v>6</v>
      </c>
      <c r="C13603">
        <v>2010</v>
      </c>
      <c r="E13603" t="s">
        <v>1301</v>
      </c>
      <c r="F13603">
        <v>5.2</v>
      </c>
      <c r="G13603" t="s">
        <v>10289</v>
      </c>
      <c r="H13603" t="s">
        <v>13980</v>
      </c>
      <c r="P13603">
        <v>0.77939999999999998</v>
      </c>
      <c r="Q13603">
        <v>4.3299999999999998E-2</v>
      </c>
      <c r="R13603">
        <v>0</v>
      </c>
      <c r="S13603">
        <v>0.73609999999999998</v>
      </c>
      <c r="U13603">
        <v>100</v>
      </c>
      <c r="V13603" s="8">
        <v>40155</v>
      </c>
    </row>
    <row r="13604" spans="1:22" x14ac:dyDescent="0.2">
      <c r="A13604" t="s">
        <v>2666</v>
      </c>
      <c r="B13604">
        <v>6</v>
      </c>
      <c r="C13604">
        <v>2010</v>
      </c>
      <c r="E13604" t="s">
        <v>1301</v>
      </c>
      <c r="F13604">
        <v>5.25</v>
      </c>
      <c r="G13604" t="s">
        <v>10290</v>
      </c>
      <c r="H13604" t="s">
        <v>13980</v>
      </c>
      <c r="J13604">
        <v>0.71799999999999997</v>
      </c>
      <c r="K13604" t="s">
        <v>1245</v>
      </c>
      <c r="N13604">
        <v>0.71799999999999997</v>
      </c>
      <c r="O13604" t="s">
        <v>1245</v>
      </c>
      <c r="P13604">
        <v>0.75629999999999997</v>
      </c>
      <c r="Q13604">
        <v>4.24E-2</v>
      </c>
      <c r="R13604">
        <v>0</v>
      </c>
      <c r="S13604">
        <v>0.71389999999999998</v>
      </c>
      <c r="T13604">
        <v>85</v>
      </c>
      <c r="U13604">
        <v>260</v>
      </c>
      <c r="V13604" s="8">
        <v>40155</v>
      </c>
    </row>
    <row r="13605" spans="1:22" x14ac:dyDescent="0.2">
      <c r="A13605" t="s">
        <v>2666</v>
      </c>
      <c r="B13605">
        <v>6</v>
      </c>
      <c r="C13605">
        <v>2010</v>
      </c>
      <c r="E13605" t="s">
        <v>1301</v>
      </c>
      <c r="F13605">
        <v>5.3</v>
      </c>
      <c r="G13605" t="s">
        <v>10291</v>
      </c>
      <c r="H13605" t="s">
        <v>13980</v>
      </c>
      <c r="P13605">
        <v>0.73380000000000001</v>
      </c>
      <c r="Q13605">
        <v>4.1099999999999998E-2</v>
      </c>
      <c r="R13605">
        <v>0</v>
      </c>
      <c r="S13605">
        <v>0.69269999999999998</v>
      </c>
      <c r="U13605">
        <v>225</v>
      </c>
      <c r="V13605" s="8">
        <v>40155</v>
      </c>
    </row>
    <row r="13606" spans="1:22" x14ac:dyDescent="0.2">
      <c r="A13606" t="s">
        <v>2666</v>
      </c>
      <c r="B13606">
        <v>6</v>
      </c>
      <c r="C13606">
        <v>2010</v>
      </c>
      <c r="E13606" t="s">
        <v>1301</v>
      </c>
      <c r="F13606">
        <v>5.4</v>
      </c>
      <c r="G13606" t="s">
        <v>10292</v>
      </c>
      <c r="H13606" t="s">
        <v>13980</v>
      </c>
      <c r="P13606">
        <v>0.69069999999999998</v>
      </c>
      <c r="Q13606">
        <v>3.8800000000000001E-2</v>
      </c>
      <c r="R13606">
        <v>550</v>
      </c>
      <c r="S13606">
        <v>0.65190000000000003</v>
      </c>
      <c r="U13606">
        <v>475</v>
      </c>
      <c r="V13606" s="8">
        <v>40155</v>
      </c>
    </row>
    <row r="13607" spans="1:22" x14ac:dyDescent="0.2">
      <c r="A13607" t="s">
        <v>2666</v>
      </c>
      <c r="B13607">
        <v>6</v>
      </c>
      <c r="C13607">
        <v>2010</v>
      </c>
      <c r="E13607" t="s">
        <v>1301</v>
      </c>
      <c r="F13607">
        <v>5.45</v>
      </c>
      <c r="G13607" t="s">
        <v>10293</v>
      </c>
      <c r="H13607" t="s">
        <v>13980</v>
      </c>
      <c r="P13607">
        <v>0.67030000000000001</v>
      </c>
      <c r="Q13607">
        <v>3.7999999999999999E-2</v>
      </c>
      <c r="R13607">
        <v>0</v>
      </c>
      <c r="S13607">
        <v>0.63229999999999997</v>
      </c>
      <c r="U13607">
        <v>531</v>
      </c>
      <c r="V13607" s="8">
        <v>40155</v>
      </c>
    </row>
    <row r="13608" spans="1:22" x14ac:dyDescent="0.2">
      <c r="A13608" t="s">
        <v>2666</v>
      </c>
      <c r="B13608">
        <v>6</v>
      </c>
      <c r="C13608">
        <v>2010</v>
      </c>
      <c r="E13608" t="s">
        <v>1301</v>
      </c>
      <c r="F13608">
        <v>5.5</v>
      </c>
      <c r="G13608" t="s">
        <v>10294</v>
      </c>
      <c r="H13608" t="s">
        <v>13980</v>
      </c>
      <c r="J13608">
        <v>0.65100000000000002</v>
      </c>
      <c r="K13608" t="s">
        <v>1245</v>
      </c>
      <c r="P13608">
        <v>0.65029999999999999</v>
      </c>
      <c r="Q13608">
        <v>3.7100000000000001E-2</v>
      </c>
      <c r="R13608">
        <v>250</v>
      </c>
      <c r="S13608">
        <v>0.61319999999999997</v>
      </c>
      <c r="U13608">
        <v>3460</v>
      </c>
      <c r="V13608" s="8">
        <v>40155</v>
      </c>
    </row>
    <row r="13609" spans="1:22" x14ac:dyDescent="0.2">
      <c r="A13609" t="s">
        <v>2666</v>
      </c>
      <c r="B13609">
        <v>6</v>
      </c>
      <c r="C13609">
        <v>2010</v>
      </c>
      <c r="E13609" t="s">
        <v>1301</v>
      </c>
      <c r="F13609">
        <v>5.55</v>
      </c>
      <c r="G13609" t="s">
        <v>10295</v>
      </c>
      <c r="H13609" t="s">
        <v>13980</v>
      </c>
      <c r="P13609">
        <v>0.63080000000000003</v>
      </c>
      <c r="Q13609">
        <v>3.6200000000000003E-2</v>
      </c>
      <c r="R13609">
        <v>0</v>
      </c>
      <c r="S13609">
        <v>0.59460000000000002</v>
      </c>
      <c r="U13609">
        <v>94</v>
      </c>
      <c r="V13609" s="8">
        <v>40155</v>
      </c>
    </row>
    <row r="13610" spans="1:22" x14ac:dyDescent="0.2">
      <c r="A13610" t="s">
        <v>2666</v>
      </c>
      <c r="B13610">
        <v>6</v>
      </c>
      <c r="C13610">
        <v>2010</v>
      </c>
      <c r="E13610" t="s">
        <v>1301</v>
      </c>
      <c r="F13610">
        <v>5.6</v>
      </c>
      <c r="G13610" t="s">
        <v>10296</v>
      </c>
      <c r="H13610" t="s">
        <v>13980</v>
      </c>
      <c r="P13610">
        <v>0.6119</v>
      </c>
      <c r="Q13610">
        <v>3.5400000000000001E-2</v>
      </c>
      <c r="R13610">
        <v>50</v>
      </c>
      <c r="S13610">
        <v>0.57650000000000001</v>
      </c>
      <c r="U13610">
        <v>810</v>
      </c>
      <c r="V13610" s="8">
        <v>40155</v>
      </c>
    </row>
    <row r="13611" spans="1:22" x14ac:dyDescent="0.2">
      <c r="A13611" t="s">
        <v>2666</v>
      </c>
      <c r="B13611">
        <v>6</v>
      </c>
      <c r="C13611">
        <v>2010</v>
      </c>
      <c r="E13611" t="s">
        <v>1301</v>
      </c>
      <c r="F13611">
        <v>5.65</v>
      </c>
      <c r="G13611" t="s">
        <v>10297</v>
      </c>
      <c r="H13611" t="s">
        <v>13980</v>
      </c>
      <c r="P13611">
        <v>0.59350000000000003</v>
      </c>
      <c r="Q13611">
        <v>3.4599999999999999E-2</v>
      </c>
      <c r="R13611">
        <v>0</v>
      </c>
      <c r="S13611">
        <v>0.55889999999999995</v>
      </c>
      <c r="U13611">
        <v>305</v>
      </c>
      <c r="V13611" s="8">
        <v>40155</v>
      </c>
    </row>
    <row r="13612" spans="1:22" x14ac:dyDescent="0.2">
      <c r="A13612" t="s">
        <v>2666</v>
      </c>
      <c r="B13612">
        <v>6</v>
      </c>
      <c r="C13612">
        <v>2010</v>
      </c>
      <c r="E13612" t="s">
        <v>1301</v>
      </c>
      <c r="F13612">
        <v>5.7</v>
      </c>
      <c r="G13612" t="s">
        <v>10298</v>
      </c>
      <c r="H13612" t="s">
        <v>13980</v>
      </c>
      <c r="P13612">
        <v>0.57550000000000001</v>
      </c>
      <c r="Q13612">
        <v>3.3700000000000001E-2</v>
      </c>
      <c r="R13612">
        <v>0</v>
      </c>
      <c r="S13612">
        <v>0.54179999999999995</v>
      </c>
      <c r="U13612">
        <v>175</v>
      </c>
      <c r="V13612" s="8">
        <v>40155</v>
      </c>
    </row>
    <row r="13613" spans="1:22" x14ac:dyDescent="0.2">
      <c r="A13613" t="s">
        <v>2666</v>
      </c>
      <c r="B13613">
        <v>6</v>
      </c>
      <c r="C13613">
        <v>2010</v>
      </c>
      <c r="E13613" t="s">
        <v>1301</v>
      </c>
      <c r="F13613">
        <v>5.75</v>
      </c>
      <c r="G13613" t="s">
        <v>10299</v>
      </c>
      <c r="H13613" t="s">
        <v>13980</v>
      </c>
      <c r="J13613">
        <v>0.55400000000000005</v>
      </c>
      <c r="K13613" t="s">
        <v>1245</v>
      </c>
      <c r="N13613">
        <v>0.55400000000000005</v>
      </c>
      <c r="O13613" t="s">
        <v>1245</v>
      </c>
      <c r="P13613">
        <v>0.55800000000000005</v>
      </c>
      <c r="Q13613">
        <v>3.2899999999999999E-2</v>
      </c>
      <c r="R13613">
        <v>0</v>
      </c>
      <c r="S13613">
        <v>0.52510000000000001</v>
      </c>
      <c r="U13613">
        <v>2375</v>
      </c>
      <c r="V13613" s="8">
        <v>40155</v>
      </c>
    </row>
    <row r="13614" spans="1:22" x14ac:dyDescent="0.2">
      <c r="A13614" t="s">
        <v>2666</v>
      </c>
      <c r="B13614">
        <v>6</v>
      </c>
      <c r="C13614">
        <v>2010</v>
      </c>
      <c r="E13614" t="s">
        <v>1301</v>
      </c>
      <c r="F13614">
        <v>5.8</v>
      </c>
      <c r="G13614" t="s">
        <v>10300</v>
      </c>
      <c r="H13614" t="s">
        <v>13980</v>
      </c>
      <c r="P13614">
        <v>0.54100000000000004</v>
      </c>
      <c r="Q13614">
        <v>3.2099999999999997E-2</v>
      </c>
      <c r="R13614">
        <v>50</v>
      </c>
      <c r="S13614">
        <v>0.50890000000000002</v>
      </c>
      <c r="U13614">
        <v>760</v>
      </c>
      <c r="V13614" s="8">
        <v>40155</v>
      </c>
    </row>
    <row r="13615" spans="1:22" x14ac:dyDescent="0.2">
      <c r="A13615" t="s">
        <v>2666</v>
      </c>
      <c r="B13615">
        <v>6</v>
      </c>
      <c r="C13615">
        <v>2010</v>
      </c>
      <c r="E13615" t="s">
        <v>1301</v>
      </c>
      <c r="F13615">
        <v>5.85</v>
      </c>
      <c r="G13615" t="s">
        <v>10301</v>
      </c>
      <c r="H13615" t="s">
        <v>13980</v>
      </c>
      <c r="P13615">
        <v>0.52449999999999997</v>
      </c>
      <c r="Q13615">
        <v>3.1300000000000001E-2</v>
      </c>
      <c r="R13615">
        <v>0</v>
      </c>
      <c r="S13615">
        <v>0.49320000000000003</v>
      </c>
      <c r="U13615">
        <v>555</v>
      </c>
      <c r="V13615" s="8">
        <v>40155</v>
      </c>
    </row>
    <row r="13616" spans="1:22" x14ac:dyDescent="0.2">
      <c r="A13616" t="s">
        <v>2666</v>
      </c>
      <c r="B13616">
        <v>6</v>
      </c>
      <c r="C13616">
        <v>2010</v>
      </c>
      <c r="E13616" t="s">
        <v>1301</v>
      </c>
      <c r="F13616">
        <v>5.9</v>
      </c>
      <c r="G13616" t="s">
        <v>10302</v>
      </c>
      <c r="H13616" t="s">
        <v>13980</v>
      </c>
      <c r="P13616">
        <v>0.50839999999999996</v>
      </c>
      <c r="Q13616">
        <v>3.0499999999999999E-2</v>
      </c>
      <c r="R13616">
        <v>25</v>
      </c>
      <c r="S13616">
        <v>0.47789999999999999</v>
      </c>
      <c r="U13616">
        <v>1075</v>
      </c>
      <c r="V13616" s="8">
        <v>40155</v>
      </c>
    </row>
    <row r="13617" spans="1:22" x14ac:dyDescent="0.2">
      <c r="A13617" t="s">
        <v>2666</v>
      </c>
      <c r="B13617">
        <v>6</v>
      </c>
      <c r="C13617">
        <v>2010</v>
      </c>
      <c r="E13617" t="s">
        <v>1301</v>
      </c>
      <c r="F13617">
        <v>5.95</v>
      </c>
      <c r="G13617" t="s">
        <v>10303</v>
      </c>
      <c r="H13617" t="s">
        <v>13980</v>
      </c>
      <c r="P13617">
        <v>0.49280000000000002</v>
      </c>
      <c r="Q13617">
        <v>2.98E-2</v>
      </c>
      <c r="R13617">
        <v>0</v>
      </c>
      <c r="S13617">
        <v>0.46300000000000002</v>
      </c>
      <c r="U13617">
        <v>530</v>
      </c>
      <c r="V13617" s="8">
        <v>40155</v>
      </c>
    </row>
    <row r="13618" spans="1:22" x14ac:dyDescent="0.2">
      <c r="A13618" t="s">
        <v>2666</v>
      </c>
      <c r="B13618">
        <v>6</v>
      </c>
      <c r="C13618">
        <v>2010</v>
      </c>
      <c r="E13618" t="s">
        <v>1301</v>
      </c>
      <c r="F13618">
        <v>6</v>
      </c>
      <c r="G13618" t="s">
        <v>10304</v>
      </c>
      <c r="H13618" t="s">
        <v>13980</v>
      </c>
      <c r="J13618">
        <v>0.47</v>
      </c>
      <c r="K13618" t="s">
        <v>1245</v>
      </c>
      <c r="N13618">
        <v>0.47</v>
      </c>
      <c r="O13618" t="s">
        <v>1245</v>
      </c>
      <c r="P13618">
        <v>0.47760000000000002</v>
      </c>
      <c r="Q13618">
        <v>2.9100000000000001E-2</v>
      </c>
      <c r="R13618">
        <v>0</v>
      </c>
      <c r="S13618">
        <v>0.44850000000000001</v>
      </c>
      <c r="T13618">
        <v>1300</v>
      </c>
      <c r="U13618">
        <v>7273</v>
      </c>
      <c r="V13618" s="8">
        <v>40155</v>
      </c>
    </row>
    <row r="13619" spans="1:22" x14ac:dyDescent="0.2">
      <c r="A13619" t="s">
        <v>2666</v>
      </c>
      <c r="B13619">
        <v>6</v>
      </c>
      <c r="C13619">
        <v>2010</v>
      </c>
      <c r="E13619" t="s">
        <v>1301</v>
      </c>
      <c r="F13619">
        <v>6.1</v>
      </c>
      <c r="G13619" t="s">
        <v>10305</v>
      </c>
      <c r="H13619" t="s">
        <v>13980</v>
      </c>
      <c r="P13619">
        <v>0.44840000000000002</v>
      </c>
      <c r="Q13619">
        <v>2.75E-2</v>
      </c>
      <c r="R13619">
        <v>0</v>
      </c>
      <c r="S13619">
        <v>0.4209</v>
      </c>
      <c r="U13619">
        <v>755</v>
      </c>
      <c r="V13619" s="8">
        <v>40155</v>
      </c>
    </row>
    <row r="13620" spans="1:22" x14ac:dyDescent="0.2">
      <c r="A13620" t="s">
        <v>2666</v>
      </c>
      <c r="B13620">
        <v>6</v>
      </c>
      <c r="C13620">
        <v>2010</v>
      </c>
      <c r="E13620" t="s">
        <v>1301</v>
      </c>
      <c r="F13620">
        <v>6.15</v>
      </c>
      <c r="G13620" t="s">
        <v>14053</v>
      </c>
      <c r="H13620" t="s">
        <v>13980</v>
      </c>
      <c r="P13620">
        <v>0.4345</v>
      </c>
      <c r="Q13620">
        <v>2.69E-2</v>
      </c>
      <c r="R13620">
        <v>0</v>
      </c>
      <c r="S13620">
        <v>0.40760000000000002</v>
      </c>
      <c r="U13620">
        <v>710</v>
      </c>
      <c r="V13620" s="8">
        <v>40155</v>
      </c>
    </row>
    <row r="13621" spans="1:22" x14ac:dyDescent="0.2">
      <c r="A13621" t="s">
        <v>2666</v>
      </c>
      <c r="B13621">
        <v>6</v>
      </c>
      <c r="C13621">
        <v>2010</v>
      </c>
      <c r="E13621" t="s">
        <v>1301</v>
      </c>
      <c r="F13621">
        <v>6.2</v>
      </c>
      <c r="G13621" t="s">
        <v>14054</v>
      </c>
      <c r="H13621" t="s">
        <v>13980</v>
      </c>
      <c r="P13621">
        <v>0.4209</v>
      </c>
      <c r="Q13621">
        <v>2.6100000000000002E-2</v>
      </c>
      <c r="R13621">
        <v>0</v>
      </c>
      <c r="S13621">
        <v>0.39479999999999998</v>
      </c>
      <c r="U13621">
        <v>285</v>
      </c>
      <c r="V13621" s="8">
        <v>40155</v>
      </c>
    </row>
    <row r="13622" spans="1:22" x14ac:dyDescent="0.2">
      <c r="A13622" t="s">
        <v>2666</v>
      </c>
      <c r="B13622">
        <v>6</v>
      </c>
      <c r="C13622">
        <v>2010</v>
      </c>
      <c r="E13622" t="s">
        <v>1301</v>
      </c>
      <c r="F13622">
        <v>6.25</v>
      </c>
      <c r="G13622" t="s">
        <v>14055</v>
      </c>
      <c r="H13622" t="s">
        <v>13980</v>
      </c>
      <c r="J13622">
        <v>0.39400000000000002</v>
      </c>
      <c r="K13622" t="s">
        <v>1245</v>
      </c>
      <c r="P13622">
        <v>0.40770000000000001</v>
      </c>
      <c r="Q13622">
        <v>2.5399999999999999E-2</v>
      </c>
      <c r="R13622">
        <v>75</v>
      </c>
      <c r="S13622">
        <v>0.38229999999999997</v>
      </c>
      <c r="U13622">
        <v>1756</v>
      </c>
      <c r="V13622" s="8">
        <v>40155</v>
      </c>
    </row>
    <row r="13623" spans="1:22" x14ac:dyDescent="0.2">
      <c r="A13623" t="s">
        <v>2666</v>
      </c>
      <c r="B13623">
        <v>6</v>
      </c>
      <c r="C13623">
        <v>2010</v>
      </c>
      <c r="E13623" t="s">
        <v>1301</v>
      </c>
      <c r="F13623">
        <v>6.3</v>
      </c>
      <c r="G13623" t="s">
        <v>14056</v>
      </c>
      <c r="H13623" t="s">
        <v>13980</v>
      </c>
      <c r="P13623">
        <v>0.39489999999999997</v>
      </c>
      <c r="Q13623">
        <v>2.47E-2</v>
      </c>
      <c r="R13623">
        <v>0</v>
      </c>
      <c r="S13623">
        <v>0.37019999999999997</v>
      </c>
      <c r="U13623">
        <v>115</v>
      </c>
      <c r="V13623" s="8">
        <v>40155</v>
      </c>
    </row>
    <row r="13624" spans="1:22" x14ac:dyDescent="0.2">
      <c r="A13624" t="s">
        <v>2666</v>
      </c>
      <c r="B13624">
        <v>6</v>
      </c>
      <c r="C13624">
        <v>2010</v>
      </c>
      <c r="E13624" t="s">
        <v>1301</v>
      </c>
      <c r="F13624">
        <v>6.35</v>
      </c>
      <c r="G13624" t="s">
        <v>14057</v>
      </c>
      <c r="H13624" t="s">
        <v>13980</v>
      </c>
      <c r="P13624">
        <v>0.38250000000000001</v>
      </c>
      <c r="Q13624">
        <v>2.41E-2</v>
      </c>
      <c r="R13624">
        <v>0</v>
      </c>
      <c r="S13624">
        <v>0.3584</v>
      </c>
      <c r="U13624">
        <v>500</v>
      </c>
      <c r="V13624" s="8">
        <v>40155</v>
      </c>
    </row>
    <row r="13625" spans="1:22" x14ac:dyDescent="0.2">
      <c r="A13625" t="s">
        <v>2666</v>
      </c>
      <c r="B13625">
        <v>6</v>
      </c>
      <c r="C13625">
        <v>2010</v>
      </c>
      <c r="E13625" t="s">
        <v>1301</v>
      </c>
      <c r="F13625">
        <v>6.4</v>
      </c>
      <c r="G13625" t="s">
        <v>14058</v>
      </c>
      <c r="H13625" t="s">
        <v>13980</v>
      </c>
      <c r="P13625">
        <v>0.3705</v>
      </c>
      <c r="Q13625">
        <v>2.35E-2</v>
      </c>
      <c r="R13625">
        <v>0</v>
      </c>
      <c r="S13625">
        <v>0.34699999999999998</v>
      </c>
      <c r="U13625">
        <v>295</v>
      </c>
      <c r="V13625" s="8">
        <v>40155</v>
      </c>
    </row>
    <row r="13626" spans="1:22" x14ac:dyDescent="0.2">
      <c r="A13626" t="s">
        <v>2666</v>
      </c>
      <c r="B13626">
        <v>6</v>
      </c>
      <c r="C13626">
        <v>2010</v>
      </c>
      <c r="E13626" t="s">
        <v>1301</v>
      </c>
      <c r="F13626">
        <v>6.45</v>
      </c>
      <c r="G13626" t="s">
        <v>14059</v>
      </c>
      <c r="H13626" t="s">
        <v>13980</v>
      </c>
      <c r="P13626">
        <v>0.35880000000000001</v>
      </c>
      <c r="Q13626">
        <v>2.29E-2</v>
      </c>
      <c r="R13626">
        <v>0</v>
      </c>
      <c r="S13626">
        <v>0.33589999999999998</v>
      </c>
      <c r="U13626">
        <v>100</v>
      </c>
      <c r="V13626" s="8">
        <v>40155</v>
      </c>
    </row>
    <row r="13627" spans="1:22" x14ac:dyDescent="0.2">
      <c r="A13627" t="s">
        <v>2666</v>
      </c>
      <c r="B13627">
        <v>6</v>
      </c>
      <c r="C13627">
        <v>2010</v>
      </c>
      <c r="E13627" t="s">
        <v>1301</v>
      </c>
      <c r="F13627">
        <v>6.5</v>
      </c>
      <c r="G13627" t="s">
        <v>14060</v>
      </c>
      <c r="H13627" t="s">
        <v>13980</v>
      </c>
      <c r="J13627">
        <v>0.33100000000000002</v>
      </c>
      <c r="K13627" t="s">
        <v>1245</v>
      </c>
      <c r="N13627">
        <v>0.33100000000000002</v>
      </c>
      <c r="O13627" t="s">
        <v>1245</v>
      </c>
      <c r="P13627">
        <v>0.34739999999999999</v>
      </c>
      <c r="Q13627">
        <v>2.2200000000000001E-2</v>
      </c>
      <c r="R13627">
        <v>0</v>
      </c>
      <c r="S13627">
        <v>0.32519999999999999</v>
      </c>
      <c r="T13627">
        <v>300</v>
      </c>
      <c r="U13627">
        <v>5336</v>
      </c>
      <c r="V13627" s="8">
        <v>40155</v>
      </c>
    </row>
    <row r="13628" spans="1:22" x14ac:dyDescent="0.2">
      <c r="A13628" t="s">
        <v>2666</v>
      </c>
      <c r="B13628">
        <v>6</v>
      </c>
      <c r="C13628">
        <v>2010</v>
      </c>
      <c r="E13628" t="s">
        <v>1301</v>
      </c>
      <c r="F13628">
        <v>6.6</v>
      </c>
      <c r="G13628" t="s">
        <v>14061</v>
      </c>
      <c r="H13628" t="s">
        <v>13980</v>
      </c>
      <c r="P13628">
        <v>0.32569999999999999</v>
      </c>
      <c r="Q13628">
        <v>2.1100000000000001E-2</v>
      </c>
      <c r="R13628">
        <v>0</v>
      </c>
      <c r="S13628">
        <v>0.30459999999999998</v>
      </c>
      <c r="U13628">
        <v>20</v>
      </c>
      <c r="V13628" s="8">
        <v>40155</v>
      </c>
    </row>
    <row r="13629" spans="1:22" x14ac:dyDescent="0.2">
      <c r="A13629" t="s">
        <v>2666</v>
      </c>
      <c r="B13629">
        <v>6</v>
      </c>
      <c r="C13629">
        <v>2010</v>
      </c>
      <c r="E13629" t="s">
        <v>1301</v>
      </c>
      <c r="F13629">
        <v>6.65</v>
      </c>
      <c r="G13629" t="s">
        <v>14062</v>
      </c>
      <c r="H13629" t="s">
        <v>13980</v>
      </c>
      <c r="P13629">
        <v>0.31530000000000002</v>
      </c>
      <c r="Q13629">
        <v>2.0400000000000001E-2</v>
      </c>
      <c r="R13629">
        <v>0</v>
      </c>
      <c r="S13629">
        <v>0.2949</v>
      </c>
      <c r="U13629">
        <v>176</v>
      </c>
      <c r="V13629" s="8">
        <v>40155</v>
      </c>
    </row>
    <row r="13630" spans="1:22" x14ac:dyDescent="0.2">
      <c r="A13630" t="s">
        <v>2666</v>
      </c>
      <c r="B13630">
        <v>6</v>
      </c>
      <c r="C13630">
        <v>2010</v>
      </c>
      <c r="E13630" t="s">
        <v>1301</v>
      </c>
      <c r="F13630">
        <v>6.7</v>
      </c>
      <c r="G13630" t="s">
        <v>14063</v>
      </c>
      <c r="H13630" t="s">
        <v>13980</v>
      </c>
      <c r="P13630">
        <v>0.30520000000000003</v>
      </c>
      <c r="Q13630">
        <v>1.9800000000000002E-2</v>
      </c>
      <c r="R13630">
        <v>0</v>
      </c>
      <c r="S13630">
        <v>0.28539999999999999</v>
      </c>
      <c r="U13630">
        <v>55</v>
      </c>
      <c r="V13630" s="8">
        <v>40155</v>
      </c>
    </row>
    <row r="13631" spans="1:22" x14ac:dyDescent="0.2">
      <c r="A13631" t="s">
        <v>2666</v>
      </c>
      <c r="B13631">
        <v>6</v>
      </c>
      <c r="C13631">
        <v>2010</v>
      </c>
      <c r="E13631" t="s">
        <v>1301</v>
      </c>
      <c r="F13631">
        <v>6.75</v>
      </c>
      <c r="G13631" t="s">
        <v>14064</v>
      </c>
      <c r="H13631" t="s">
        <v>13980</v>
      </c>
      <c r="J13631">
        <v>0.27700000000000002</v>
      </c>
      <c r="K13631" t="s">
        <v>1245</v>
      </c>
      <c r="N13631">
        <v>0.27700000000000002</v>
      </c>
      <c r="O13631" t="s">
        <v>1245</v>
      </c>
      <c r="P13631">
        <v>0.29549999999999998</v>
      </c>
      <c r="Q13631">
        <v>1.9300000000000001E-2</v>
      </c>
      <c r="R13631">
        <v>0</v>
      </c>
      <c r="S13631">
        <v>0.2762</v>
      </c>
      <c r="T13631">
        <v>500</v>
      </c>
      <c r="U13631">
        <v>1910</v>
      </c>
      <c r="V13631" s="8">
        <v>40155</v>
      </c>
    </row>
    <row r="13632" spans="1:22" x14ac:dyDescent="0.2">
      <c r="A13632" t="s">
        <v>2666</v>
      </c>
      <c r="B13632">
        <v>6</v>
      </c>
      <c r="C13632">
        <v>2010</v>
      </c>
      <c r="E13632" t="s">
        <v>1301</v>
      </c>
      <c r="F13632">
        <v>6.8</v>
      </c>
      <c r="G13632" t="s">
        <v>14065</v>
      </c>
      <c r="H13632" t="s">
        <v>13980</v>
      </c>
      <c r="P13632">
        <v>0.28599999999999998</v>
      </c>
      <c r="Q13632">
        <v>1.8800000000000001E-2</v>
      </c>
      <c r="R13632">
        <v>0</v>
      </c>
      <c r="S13632">
        <v>0.26719999999999999</v>
      </c>
      <c r="U13632">
        <v>136</v>
      </c>
      <c r="V13632" s="8">
        <v>40155</v>
      </c>
    </row>
    <row r="13633" spans="1:22" x14ac:dyDescent="0.2">
      <c r="A13633" t="s">
        <v>2666</v>
      </c>
      <c r="B13633">
        <v>6</v>
      </c>
      <c r="C13633">
        <v>2010</v>
      </c>
      <c r="E13633" t="s">
        <v>1301</v>
      </c>
      <c r="F13633">
        <v>6.85</v>
      </c>
      <c r="G13633" t="s">
        <v>14066</v>
      </c>
      <c r="H13633" t="s">
        <v>13980</v>
      </c>
      <c r="P13633">
        <v>0.27689999999999998</v>
      </c>
      <c r="Q13633">
        <v>1.83E-2</v>
      </c>
      <c r="R13633">
        <v>0</v>
      </c>
      <c r="S13633">
        <v>0.2586</v>
      </c>
      <c r="U13633">
        <v>755</v>
      </c>
      <c r="V13633" s="8">
        <v>40155</v>
      </c>
    </row>
    <row r="13634" spans="1:22" x14ac:dyDescent="0.2">
      <c r="A13634" t="s">
        <v>2666</v>
      </c>
      <c r="B13634">
        <v>6</v>
      </c>
      <c r="C13634">
        <v>2010</v>
      </c>
      <c r="E13634" t="s">
        <v>1301</v>
      </c>
      <c r="F13634">
        <v>6.9</v>
      </c>
      <c r="G13634" t="s">
        <v>14067</v>
      </c>
      <c r="H13634" t="s">
        <v>13980</v>
      </c>
      <c r="P13634">
        <v>0.26800000000000002</v>
      </c>
      <c r="Q13634">
        <v>1.78E-2</v>
      </c>
      <c r="R13634">
        <v>0</v>
      </c>
      <c r="S13634">
        <v>0.25019999999999998</v>
      </c>
      <c r="U13634">
        <v>255</v>
      </c>
      <c r="V13634" s="8">
        <v>40155</v>
      </c>
    </row>
    <row r="13635" spans="1:22" x14ac:dyDescent="0.2">
      <c r="A13635" t="s">
        <v>2666</v>
      </c>
      <c r="B13635">
        <v>6</v>
      </c>
      <c r="C13635">
        <v>2010</v>
      </c>
      <c r="E13635" t="s">
        <v>1301</v>
      </c>
      <c r="F13635">
        <v>6.95</v>
      </c>
      <c r="G13635" t="s">
        <v>14068</v>
      </c>
      <c r="H13635" t="s">
        <v>13980</v>
      </c>
      <c r="P13635">
        <v>0.25929999999999997</v>
      </c>
      <c r="Q13635">
        <v>1.72E-2</v>
      </c>
      <c r="R13635">
        <v>0</v>
      </c>
      <c r="S13635">
        <v>0.24210000000000001</v>
      </c>
      <c r="U13635">
        <v>100</v>
      </c>
      <c r="V13635" s="8">
        <v>40155</v>
      </c>
    </row>
    <row r="13636" spans="1:22" x14ac:dyDescent="0.2">
      <c r="A13636" t="s">
        <v>2666</v>
      </c>
      <c r="B13636">
        <v>6</v>
      </c>
      <c r="C13636">
        <v>2010</v>
      </c>
      <c r="E13636" t="s">
        <v>1301</v>
      </c>
      <c r="F13636">
        <v>7</v>
      </c>
      <c r="G13636" t="s">
        <v>14069</v>
      </c>
      <c r="H13636" t="s">
        <v>13980</v>
      </c>
      <c r="P13636">
        <v>0.251</v>
      </c>
      <c r="Q13636">
        <v>1.6799999999999999E-2</v>
      </c>
      <c r="R13636">
        <v>775</v>
      </c>
      <c r="S13636">
        <v>0.23419999999999999</v>
      </c>
      <c r="T13636">
        <v>500</v>
      </c>
      <c r="U13636">
        <v>6271</v>
      </c>
      <c r="V13636" s="8">
        <v>40155</v>
      </c>
    </row>
    <row r="13637" spans="1:22" x14ac:dyDescent="0.2">
      <c r="A13637" t="s">
        <v>2666</v>
      </c>
      <c r="B13637">
        <v>6</v>
      </c>
      <c r="C13637">
        <v>2010</v>
      </c>
      <c r="E13637" t="s">
        <v>1301</v>
      </c>
      <c r="F13637">
        <v>7.05</v>
      </c>
      <c r="G13637" t="s">
        <v>14070</v>
      </c>
      <c r="H13637" t="s">
        <v>13980</v>
      </c>
      <c r="P13637">
        <v>0.2429</v>
      </c>
      <c r="Q13637">
        <v>1.6299999999999999E-2</v>
      </c>
      <c r="R13637">
        <v>0</v>
      </c>
      <c r="S13637">
        <v>0.2266</v>
      </c>
      <c r="U13637">
        <v>300</v>
      </c>
      <c r="V13637" s="8">
        <v>40155</v>
      </c>
    </row>
    <row r="13638" spans="1:22" x14ac:dyDescent="0.2">
      <c r="A13638" t="s">
        <v>2666</v>
      </c>
      <c r="B13638">
        <v>6</v>
      </c>
      <c r="C13638">
        <v>2010</v>
      </c>
      <c r="E13638" t="s">
        <v>1301</v>
      </c>
      <c r="F13638">
        <v>7.15</v>
      </c>
      <c r="G13638" t="s">
        <v>14071</v>
      </c>
      <c r="H13638" t="s">
        <v>13980</v>
      </c>
      <c r="P13638">
        <v>0.22739999999999999</v>
      </c>
      <c r="Q13638">
        <v>1.5299999999999999E-2</v>
      </c>
      <c r="R13638">
        <v>0</v>
      </c>
      <c r="S13638">
        <v>0.21210000000000001</v>
      </c>
      <c r="U13638">
        <v>150</v>
      </c>
      <c r="V13638" s="8">
        <v>40155</v>
      </c>
    </row>
    <row r="13639" spans="1:22" x14ac:dyDescent="0.2">
      <c r="A13639" t="s">
        <v>2666</v>
      </c>
      <c r="B13639">
        <v>6</v>
      </c>
      <c r="C13639">
        <v>2010</v>
      </c>
      <c r="E13639" t="s">
        <v>1301</v>
      </c>
      <c r="F13639">
        <v>7.2</v>
      </c>
      <c r="G13639" t="s">
        <v>14072</v>
      </c>
      <c r="H13639" t="s">
        <v>13980</v>
      </c>
      <c r="P13639">
        <v>0.22009999999999999</v>
      </c>
      <c r="Q13639">
        <v>1.49E-2</v>
      </c>
      <c r="R13639">
        <v>0</v>
      </c>
      <c r="S13639">
        <v>0.20519999999999999</v>
      </c>
      <c r="V13639" s="8">
        <v>40155</v>
      </c>
    </row>
    <row r="13640" spans="1:22" x14ac:dyDescent="0.2">
      <c r="A13640" t="s">
        <v>2666</v>
      </c>
      <c r="B13640">
        <v>6</v>
      </c>
      <c r="C13640">
        <v>2010</v>
      </c>
      <c r="E13640" t="s">
        <v>1301</v>
      </c>
      <c r="F13640">
        <v>7.25</v>
      </c>
      <c r="G13640" t="s">
        <v>14073</v>
      </c>
      <c r="H13640" t="s">
        <v>13980</v>
      </c>
      <c r="P13640">
        <v>0.21290000000000001</v>
      </c>
      <c r="Q13640">
        <v>1.44E-2</v>
      </c>
      <c r="R13640">
        <v>0</v>
      </c>
      <c r="S13640">
        <v>0.19850000000000001</v>
      </c>
      <c r="T13640">
        <v>135</v>
      </c>
      <c r="U13640">
        <v>2078</v>
      </c>
      <c r="V13640" s="8">
        <v>40155</v>
      </c>
    </row>
    <row r="13641" spans="1:22" x14ac:dyDescent="0.2">
      <c r="A13641" t="s">
        <v>2666</v>
      </c>
      <c r="B13641">
        <v>6</v>
      </c>
      <c r="C13641">
        <v>2010</v>
      </c>
      <c r="E13641" t="s">
        <v>1301</v>
      </c>
      <c r="F13641">
        <v>7.3</v>
      </c>
      <c r="G13641" t="s">
        <v>14074</v>
      </c>
      <c r="H13641" t="s">
        <v>13980</v>
      </c>
      <c r="P13641">
        <v>0.20599999999999999</v>
      </c>
      <c r="Q13641">
        <v>1.41E-2</v>
      </c>
      <c r="R13641">
        <v>0</v>
      </c>
      <c r="S13641">
        <v>0.19189999999999999</v>
      </c>
      <c r="U13641">
        <v>8</v>
      </c>
      <c r="V13641" s="8">
        <v>40155</v>
      </c>
    </row>
    <row r="13642" spans="1:22" x14ac:dyDescent="0.2">
      <c r="A13642" t="s">
        <v>2666</v>
      </c>
      <c r="B13642">
        <v>6</v>
      </c>
      <c r="C13642">
        <v>2010</v>
      </c>
      <c r="E13642" t="s">
        <v>1301</v>
      </c>
      <c r="F13642">
        <v>7.35</v>
      </c>
      <c r="G13642" t="s">
        <v>14075</v>
      </c>
      <c r="H13642" t="s">
        <v>13980</v>
      </c>
      <c r="P13642">
        <v>0.1993</v>
      </c>
      <c r="Q13642">
        <v>1.38E-2</v>
      </c>
      <c r="R13642">
        <v>0</v>
      </c>
      <c r="S13642">
        <v>0.1855</v>
      </c>
      <c r="U13642">
        <v>505</v>
      </c>
      <c r="V13642" s="8">
        <v>40155</v>
      </c>
    </row>
    <row r="13643" spans="1:22" x14ac:dyDescent="0.2">
      <c r="A13643" t="s">
        <v>2666</v>
      </c>
      <c r="B13643">
        <v>6</v>
      </c>
      <c r="C13643">
        <v>2010</v>
      </c>
      <c r="E13643" t="s">
        <v>1301</v>
      </c>
      <c r="F13643">
        <v>7.4</v>
      </c>
      <c r="G13643" t="s">
        <v>14076</v>
      </c>
      <c r="H13643" t="s">
        <v>13980</v>
      </c>
      <c r="P13643">
        <v>0.19270000000000001</v>
      </c>
      <c r="Q13643">
        <v>1.34E-2</v>
      </c>
      <c r="R13643">
        <v>0</v>
      </c>
      <c r="S13643">
        <v>0.17929999999999999</v>
      </c>
      <c r="U13643">
        <v>955</v>
      </c>
      <c r="V13643" s="8">
        <v>40155</v>
      </c>
    </row>
    <row r="13644" spans="1:22" x14ac:dyDescent="0.2">
      <c r="A13644" t="s">
        <v>2666</v>
      </c>
      <c r="B13644">
        <v>6</v>
      </c>
      <c r="C13644">
        <v>2010</v>
      </c>
      <c r="E13644" t="s">
        <v>1301</v>
      </c>
      <c r="F13644">
        <v>7.5</v>
      </c>
      <c r="G13644" t="s">
        <v>14077</v>
      </c>
      <c r="H13644" t="s">
        <v>13980</v>
      </c>
      <c r="P13644">
        <v>0.1802</v>
      </c>
      <c r="Q13644">
        <v>1.2699999999999999E-2</v>
      </c>
      <c r="R13644">
        <v>50</v>
      </c>
      <c r="S13644">
        <v>0.16750000000000001</v>
      </c>
      <c r="U13644">
        <v>7008</v>
      </c>
      <c r="V13644" s="8">
        <v>40155</v>
      </c>
    </row>
    <row r="13645" spans="1:22" x14ac:dyDescent="0.2">
      <c r="A13645" t="s">
        <v>2666</v>
      </c>
      <c r="B13645">
        <v>6</v>
      </c>
      <c r="C13645">
        <v>2010</v>
      </c>
      <c r="E13645" t="s">
        <v>1301</v>
      </c>
      <c r="F13645">
        <v>7.55</v>
      </c>
      <c r="G13645" t="s">
        <v>14078</v>
      </c>
      <c r="H13645" t="s">
        <v>13980</v>
      </c>
      <c r="P13645">
        <v>0.17419999999999999</v>
      </c>
      <c r="Q13645">
        <v>1.23E-2</v>
      </c>
      <c r="R13645">
        <v>0</v>
      </c>
      <c r="S13645">
        <v>0.16189999999999999</v>
      </c>
      <c r="U13645">
        <v>405</v>
      </c>
      <c r="V13645" s="8">
        <v>40155</v>
      </c>
    </row>
    <row r="13646" spans="1:22" x14ac:dyDescent="0.2">
      <c r="A13646" t="s">
        <v>2666</v>
      </c>
      <c r="B13646">
        <v>6</v>
      </c>
      <c r="C13646">
        <v>2010</v>
      </c>
      <c r="E13646" t="s">
        <v>1301</v>
      </c>
      <c r="F13646">
        <v>7.6</v>
      </c>
      <c r="G13646" t="s">
        <v>14079</v>
      </c>
      <c r="H13646" t="s">
        <v>13980</v>
      </c>
      <c r="P13646">
        <v>0.16839999999999999</v>
      </c>
      <c r="Q13646">
        <v>1.1900000000000001E-2</v>
      </c>
      <c r="R13646">
        <v>0</v>
      </c>
      <c r="S13646">
        <v>0.1565</v>
      </c>
      <c r="U13646">
        <v>200</v>
      </c>
      <c r="V13646" s="8">
        <v>40155</v>
      </c>
    </row>
    <row r="13647" spans="1:22" x14ac:dyDescent="0.2">
      <c r="A13647" t="s">
        <v>2666</v>
      </c>
      <c r="B13647">
        <v>6</v>
      </c>
      <c r="C13647">
        <v>2010</v>
      </c>
      <c r="E13647" t="s">
        <v>1301</v>
      </c>
      <c r="F13647">
        <v>7.65</v>
      </c>
      <c r="G13647" t="s">
        <v>14080</v>
      </c>
      <c r="H13647" t="s">
        <v>13980</v>
      </c>
      <c r="P13647">
        <v>0.1628</v>
      </c>
      <c r="Q13647">
        <v>1.1599999999999999E-2</v>
      </c>
      <c r="R13647">
        <v>0</v>
      </c>
      <c r="S13647">
        <v>0.1512</v>
      </c>
      <c r="U13647">
        <v>400</v>
      </c>
      <c r="V13647" s="8">
        <v>40155</v>
      </c>
    </row>
    <row r="13648" spans="1:22" x14ac:dyDescent="0.2">
      <c r="A13648" t="s">
        <v>2666</v>
      </c>
      <c r="B13648">
        <v>6</v>
      </c>
      <c r="C13648">
        <v>2010</v>
      </c>
      <c r="E13648" t="s">
        <v>1301</v>
      </c>
      <c r="F13648">
        <v>7.7</v>
      </c>
      <c r="G13648" t="s">
        <v>14081</v>
      </c>
      <c r="H13648" t="s">
        <v>13980</v>
      </c>
      <c r="P13648">
        <v>0.15740000000000001</v>
      </c>
      <c r="Q13648">
        <v>1.12E-2</v>
      </c>
      <c r="R13648">
        <v>0</v>
      </c>
      <c r="S13648">
        <v>0.1462</v>
      </c>
      <c r="U13648">
        <v>250</v>
      </c>
      <c r="V13648" s="8">
        <v>40155</v>
      </c>
    </row>
    <row r="13649" spans="1:22" x14ac:dyDescent="0.2">
      <c r="A13649" t="s">
        <v>2666</v>
      </c>
      <c r="B13649">
        <v>6</v>
      </c>
      <c r="C13649">
        <v>2010</v>
      </c>
      <c r="E13649" t="s">
        <v>1301</v>
      </c>
      <c r="F13649">
        <v>7.75</v>
      </c>
      <c r="G13649" t="s">
        <v>14082</v>
      </c>
      <c r="H13649" t="s">
        <v>13980</v>
      </c>
      <c r="P13649">
        <v>0.15210000000000001</v>
      </c>
      <c r="Q13649">
        <v>1.09E-2</v>
      </c>
      <c r="R13649">
        <v>0</v>
      </c>
      <c r="S13649">
        <v>0.14119999999999999</v>
      </c>
      <c r="U13649">
        <v>1135</v>
      </c>
      <c r="V13649" s="8">
        <v>40155</v>
      </c>
    </row>
    <row r="13650" spans="1:22" x14ac:dyDescent="0.2">
      <c r="A13650" t="s">
        <v>2666</v>
      </c>
      <c r="B13650">
        <v>6</v>
      </c>
      <c r="C13650">
        <v>2010</v>
      </c>
      <c r="E13650" t="s">
        <v>1301</v>
      </c>
      <c r="F13650">
        <v>7.8</v>
      </c>
      <c r="G13650" t="s">
        <v>14083</v>
      </c>
      <c r="H13650" t="s">
        <v>13980</v>
      </c>
      <c r="P13650">
        <v>0.14699999999999999</v>
      </c>
      <c r="Q13650">
        <v>1.0500000000000001E-2</v>
      </c>
      <c r="R13650">
        <v>0</v>
      </c>
      <c r="S13650">
        <v>0.13650000000000001</v>
      </c>
      <c r="U13650">
        <v>295</v>
      </c>
      <c r="V13650" s="8">
        <v>40155</v>
      </c>
    </row>
    <row r="13651" spans="1:22" x14ac:dyDescent="0.2">
      <c r="A13651" t="s">
        <v>2666</v>
      </c>
      <c r="B13651">
        <v>6</v>
      </c>
      <c r="C13651">
        <v>2010</v>
      </c>
      <c r="E13651" t="s">
        <v>1301</v>
      </c>
      <c r="F13651">
        <v>7.85</v>
      </c>
      <c r="G13651" t="s">
        <v>14084</v>
      </c>
      <c r="H13651" t="s">
        <v>13980</v>
      </c>
      <c r="P13651">
        <v>0.1421</v>
      </c>
      <c r="Q13651">
        <v>1.0200000000000001E-2</v>
      </c>
      <c r="R13651">
        <v>0</v>
      </c>
      <c r="S13651">
        <v>0.13189999999999999</v>
      </c>
      <c r="U13651">
        <v>350</v>
      </c>
      <c r="V13651" s="8">
        <v>40155</v>
      </c>
    </row>
    <row r="13652" spans="1:22" x14ac:dyDescent="0.2">
      <c r="A13652" t="s">
        <v>2666</v>
      </c>
      <c r="B13652">
        <v>6</v>
      </c>
      <c r="C13652">
        <v>2010</v>
      </c>
      <c r="E13652" t="s">
        <v>1301</v>
      </c>
      <c r="F13652">
        <v>7.9</v>
      </c>
      <c r="G13652" t="s">
        <v>14085</v>
      </c>
      <c r="H13652" t="s">
        <v>13980</v>
      </c>
      <c r="P13652">
        <v>0.13739999999999999</v>
      </c>
      <c r="Q13652">
        <v>0.01</v>
      </c>
      <c r="R13652">
        <v>0</v>
      </c>
      <c r="S13652">
        <v>0.12740000000000001</v>
      </c>
      <c r="U13652">
        <v>665</v>
      </c>
      <c r="V13652" s="8">
        <v>40155</v>
      </c>
    </row>
    <row r="13653" spans="1:22" x14ac:dyDescent="0.2">
      <c r="A13653" t="s">
        <v>2666</v>
      </c>
      <c r="B13653">
        <v>6</v>
      </c>
      <c r="C13653">
        <v>2010</v>
      </c>
      <c r="E13653" t="s">
        <v>1301</v>
      </c>
      <c r="F13653">
        <v>7.95</v>
      </c>
      <c r="G13653" t="s">
        <v>14086</v>
      </c>
      <c r="H13653" t="s">
        <v>13980</v>
      </c>
      <c r="P13653">
        <v>0.1328</v>
      </c>
      <c r="Q13653">
        <v>9.7000000000000003E-3</v>
      </c>
      <c r="R13653">
        <v>0</v>
      </c>
      <c r="S13653">
        <v>0.1231</v>
      </c>
      <c r="U13653">
        <v>125</v>
      </c>
      <c r="V13653" s="8">
        <v>40155</v>
      </c>
    </row>
    <row r="13654" spans="1:22" x14ac:dyDescent="0.2">
      <c r="A13654" t="s">
        <v>2666</v>
      </c>
      <c r="B13654">
        <v>6</v>
      </c>
      <c r="C13654">
        <v>2010</v>
      </c>
      <c r="E13654" t="s">
        <v>1301</v>
      </c>
      <c r="F13654">
        <v>8</v>
      </c>
      <c r="G13654" t="s">
        <v>14087</v>
      </c>
      <c r="H13654" t="s">
        <v>13980</v>
      </c>
      <c r="P13654">
        <v>0.1283</v>
      </c>
      <c r="Q13654">
        <v>9.2999999999999992E-3</v>
      </c>
      <c r="R13654">
        <v>350</v>
      </c>
      <c r="S13654">
        <v>0.11899999999999999</v>
      </c>
      <c r="T13654">
        <v>200</v>
      </c>
      <c r="U13654">
        <v>9289</v>
      </c>
      <c r="V13654" s="8">
        <v>40155</v>
      </c>
    </row>
    <row r="13655" spans="1:22" x14ac:dyDescent="0.2">
      <c r="A13655" t="s">
        <v>2666</v>
      </c>
      <c r="B13655">
        <v>6</v>
      </c>
      <c r="C13655">
        <v>2010</v>
      </c>
      <c r="E13655" t="s">
        <v>1301</v>
      </c>
      <c r="F13655">
        <v>8.0500000000000007</v>
      </c>
      <c r="G13655" t="s">
        <v>14088</v>
      </c>
      <c r="H13655" t="s">
        <v>13980</v>
      </c>
      <c r="P13655">
        <v>0.124</v>
      </c>
      <c r="Q13655">
        <v>8.9999999999999993E-3</v>
      </c>
      <c r="R13655">
        <v>0</v>
      </c>
      <c r="S13655">
        <v>0.115</v>
      </c>
      <c r="U13655">
        <v>30</v>
      </c>
      <c r="V13655" s="8">
        <v>40155</v>
      </c>
    </row>
    <row r="13656" spans="1:22" x14ac:dyDescent="0.2">
      <c r="A13656" t="s">
        <v>2666</v>
      </c>
      <c r="B13656">
        <v>6</v>
      </c>
      <c r="C13656">
        <v>2010</v>
      </c>
      <c r="E13656" t="s">
        <v>1301</v>
      </c>
      <c r="F13656">
        <v>8.1</v>
      </c>
      <c r="G13656" t="s">
        <v>14089</v>
      </c>
      <c r="H13656" t="s">
        <v>13980</v>
      </c>
      <c r="P13656">
        <v>0.1198</v>
      </c>
      <c r="Q13656">
        <v>8.6999999999999994E-3</v>
      </c>
      <c r="R13656">
        <v>0</v>
      </c>
      <c r="S13656">
        <v>0.1111</v>
      </c>
      <c r="U13656">
        <v>25</v>
      </c>
      <c r="V13656" s="8">
        <v>40155</v>
      </c>
    </row>
    <row r="13657" spans="1:22" x14ac:dyDescent="0.2">
      <c r="A13657" t="s">
        <v>2666</v>
      </c>
      <c r="B13657">
        <v>6</v>
      </c>
      <c r="C13657">
        <v>2010</v>
      </c>
      <c r="E13657" t="s">
        <v>1301</v>
      </c>
      <c r="F13657">
        <v>8.1999999999999993</v>
      </c>
      <c r="G13657" t="s">
        <v>14090</v>
      </c>
      <c r="H13657" t="s">
        <v>13980</v>
      </c>
      <c r="P13657">
        <v>0.1119</v>
      </c>
      <c r="Q13657">
        <v>8.2000000000000007E-3</v>
      </c>
      <c r="R13657">
        <v>0</v>
      </c>
      <c r="S13657">
        <v>0.1037</v>
      </c>
      <c r="U13657">
        <v>50</v>
      </c>
      <c r="V13657" s="8">
        <v>40155</v>
      </c>
    </row>
    <row r="13658" spans="1:22" x14ac:dyDescent="0.2">
      <c r="A13658" t="s">
        <v>2666</v>
      </c>
      <c r="B13658">
        <v>6</v>
      </c>
      <c r="C13658">
        <v>2010</v>
      </c>
      <c r="E13658" t="s">
        <v>1301</v>
      </c>
      <c r="F13658">
        <v>8.25</v>
      </c>
      <c r="G13658" t="s">
        <v>14091</v>
      </c>
      <c r="H13658" t="s">
        <v>13980</v>
      </c>
      <c r="P13658">
        <v>0.1081</v>
      </c>
      <c r="Q13658">
        <v>7.9000000000000008E-3</v>
      </c>
      <c r="R13658">
        <v>0</v>
      </c>
      <c r="S13658">
        <v>0.1002</v>
      </c>
      <c r="U13658">
        <v>650</v>
      </c>
      <c r="V13658" s="8">
        <v>40155</v>
      </c>
    </row>
    <row r="13659" spans="1:22" x14ac:dyDescent="0.2">
      <c r="A13659" t="s">
        <v>2666</v>
      </c>
      <c r="B13659">
        <v>6</v>
      </c>
      <c r="C13659">
        <v>2010</v>
      </c>
      <c r="E13659" t="s">
        <v>1301</v>
      </c>
      <c r="F13659">
        <v>8.3000000000000007</v>
      </c>
      <c r="G13659" t="s">
        <v>14092</v>
      </c>
      <c r="H13659" t="s">
        <v>13980</v>
      </c>
      <c r="P13659">
        <v>0.1045</v>
      </c>
      <c r="Q13659">
        <v>7.7000000000000002E-3</v>
      </c>
      <c r="R13659">
        <v>0</v>
      </c>
      <c r="S13659">
        <v>9.6799999999999997E-2</v>
      </c>
      <c r="U13659">
        <v>170</v>
      </c>
      <c r="V13659" s="8">
        <v>40155</v>
      </c>
    </row>
    <row r="13660" spans="1:22" x14ac:dyDescent="0.2">
      <c r="A13660" t="s">
        <v>2666</v>
      </c>
      <c r="B13660">
        <v>6</v>
      </c>
      <c r="C13660">
        <v>2010</v>
      </c>
      <c r="E13660" t="s">
        <v>1301</v>
      </c>
      <c r="F13660">
        <v>8.35</v>
      </c>
      <c r="G13660" t="s">
        <v>14093</v>
      </c>
      <c r="H13660" t="s">
        <v>13980</v>
      </c>
      <c r="P13660">
        <v>0.1009</v>
      </c>
      <c r="Q13660">
        <v>7.4000000000000003E-3</v>
      </c>
      <c r="R13660">
        <v>0</v>
      </c>
      <c r="S13660">
        <v>9.35E-2</v>
      </c>
      <c r="U13660">
        <v>415</v>
      </c>
      <c r="V13660" s="8">
        <v>40155</v>
      </c>
    </row>
    <row r="13661" spans="1:22" x14ac:dyDescent="0.2">
      <c r="A13661" t="s">
        <v>2666</v>
      </c>
      <c r="B13661">
        <v>6</v>
      </c>
      <c r="C13661">
        <v>2010</v>
      </c>
      <c r="E13661" t="s">
        <v>1301</v>
      </c>
      <c r="F13661">
        <v>8.4</v>
      </c>
      <c r="G13661" t="s">
        <v>14094</v>
      </c>
      <c r="H13661" t="s">
        <v>13980</v>
      </c>
      <c r="P13661">
        <v>9.7500000000000003E-2</v>
      </c>
      <c r="Q13661">
        <v>7.1999999999999998E-3</v>
      </c>
      <c r="R13661">
        <v>0</v>
      </c>
      <c r="S13661">
        <v>9.0300000000000005E-2</v>
      </c>
      <c r="U13661">
        <v>125</v>
      </c>
      <c r="V13661" s="8">
        <v>40155</v>
      </c>
    </row>
    <row r="13662" spans="1:22" x14ac:dyDescent="0.2">
      <c r="A13662" t="s">
        <v>2666</v>
      </c>
      <c r="B13662">
        <v>6</v>
      </c>
      <c r="C13662">
        <v>2010</v>
      </c>
      <c r="E13662" t="s">
        <v>1301</v>
      </c>
      <c r="F13662">
        <v>8.4499999999999993</v>
      </c>
      <c r="G13662" t="s">
        <v>14095</v>
      </c>
      <c r="H13662" t="s">
        <v>13980</v>
      </c>
      <c r="P13662">
        <v>9.4200000000000006E-2</v>
      </c>
      <c r="Q13662">
        <v>7.0000000000000001E-3</v>
      </c>
      <c r="R13662">
        <v>0</v>
      </c>
      <c r="S13662">
        <v>8.72E-2</v>
      </c>
      <c r="U13662">
        <v>25</v>
      </c>
      <c r="V13662" s="8">
        <v>40155</v>
      </c>
    </row>
    <row r="13663" spans="1:22" x14ac:dyDescent="0.2">
      <c r="A13663" t="s">
        <v>2666</v>
      </c>
      <c r="B13663">
        <v>6</v>
      </c>
      <c r="C13663">
        <v>2010</v>
      </c>
      <c r="E13663" t="s">
        <v>1301</v>
      </c>
      <c r="F13663">
        <v>8.5</v>
      </c>
      <c r="G13663" t="s">
        <v>14096</v>
      </c>
      <c r="H13663" t="s">
        <v>13980</v>
      </c>
      <c r="P13663">
        <v>9.0999999999999998E-2</v>
      </c>
      <c r="Q13663">
        <v>6.7000000000000002E-3</v>
      </c>
      <c r="R13663">
        <v>0</v>
      </c>
      <c r="S13663">
        <v>8.43E-2</v>
      </c>
      <c r="U13663">
        <v>3648</v>
      </c>
      <c r="V13663" s="8">
        <v>40155</v>
      </c>
    </row>
    <row r="13664" spans="1:22" x14ac:dyDescent="0.2">
      <c r="A13664" t="s">
        <v>2666</v>
      </c>
      <c r="B13664">
        <v>6</v>
      </c>
      <c r="C13664">
        <v>2010</v>
      </c>
      <c r="E13664" t="s">
        <v>1301</v>
      </c>
      <c r="F13664">
        <v>8.5500000000000007</v>
      </c>
      <c r="G13664" t="s">
        <v>14097</v>
      </c>
      <c r="H13664" t="s">
        <v>13980</v>
      </c>
      <c r="P13664">
        <v>8.7999999999999995E-2</v>
      </c>
      <c r="Q13664">
        <v>6.6E-3</v>
      </c>
      <c r="R13664">
        <v>0</v>
      </c>
      <c r="S13664">
        <v>8.14E-2</v>
      </c>
      <c r="U13664">
        <v>50</v>
      </c>
      <c r="V13664" s="8">
        <v>40155</v>
      </c>
    </row>
    <row r="13665" spans="1:22" x14ac:dyDescent="0.2">
      <c r="A13665" t="s">
        <v>2666</v>
      </c>
      <c r="B13665">
        <v>6</v>
      </c>
      <c r="C13665">
        <v>2010</v>
      </c>
      <c r="E13665" t="s">
        <v>1301</v>
      </c>
      <c r="F13665">
        <v>8.6</v>
      </c>
      <c r="G13665" t="s">
        <v>14098</v>
      </c>
      <c r="H13665" t="s">
        <v>13980</v>
      </c>
      <c r="P13665">
        <v>8.5000000000000006E-2</v>
      </c>
      <c r="Q13665">
        <v>6.4000000000000003E-3</v>
      </c>
      <c r="R13665">
        <v>0</v>
      </c>
      <c r="S13665">
        <v>7.8600000000000003E-2</v>
      </c>
      <c r="U13665">
        <v>295</v>
      </c>
      <c r="V13665" s="8">
        <v>40155</v>
      </c>
    </row>
    <row r="13666" spans="1:22" x14ac:dyDescent="0.2">
      <c r="A13666" t="s">
        <v>2666</v>
      </c>
      <c r="B13666">
        <v>6</v>
      </c>
      <c r="C13666">
        <v>2010</v>
      </c>
      <c r="E13666" t="s">
        <v>1301</v>
      </c>
      <c r="F13666">
        <v>8.65</v>
      </c>
      <c r="G13666" t="s">
        <v>14099</v>
      </c>
      <c r="H13666" t="s">
        <v>13980</v>
      </c>
      <c r="P13666">
        <v>8.2100000000000006E-2</v>
      </c>
      <c r="Q13666">
        <v>6.1999999999999998E-3</v>
      </c>
      <c r="R13666">
        <v>0</v>
      </c>
      <c r="S13666">
        <v>7.5899999999999995E-2</v>
      </c>
      <c r="U13666">
        <v>475</v>
      </c>
      <c r="V13666" s="8">
        <v>40155</v>
      </c>
    </row>
    <row r="13667" spans="1:22" x14ac:dyDescent="0.2">
      <c r="A13667" t="s">
        <v>2666</v>
      </c>
      <c r="B13667">
        <v>6</v>
      </c>
      <c r="C13667">
        <v>2010</v>
      </c>
      <c r="E13667" t="s">
        <v>1301</v>
      </c>
      <c r="F13667">
        <v>8.6999999999999993</v>
      </c>
      <c r="G13667" t="s">
        <v>14100</v>
      </c>
      <c r="H13667" t="s">
        <v>13980</v>
      </c>
      <c r="P13667">
        <v>7.9299999999999995E-2</v>
      </c>
      <c r="Q13667">
        <v>6.0000000000000001E-3</v>
      </c>
      <c r="R13667">
        <v>0</v>
      </c>
      <c r="S13667">
        <v>7.3300000000000004E-2</v>
      </c>
      <c r="U13667">
        <v>15</v>
      </c>
      <c r="V13667" s="8">
        <v>40155</v>
      </c>
    </row>
    <row r="13668" spans="1:22" x14ac:dyDescent="0.2">
      <c r="A13668" t="s">
        <v>2666</v>
      </c>
      <c r="B13668">
        <v>6</v>
      </c>
      <c r="C13668">
        <v>2010</v>
      </c>
      <c r="E13668" t="s">
        <v>1301</v>
      </c>
      <c r="F13668">
        <v>8.75</v>
      </c>
      <c r="G13668" t="s">
        <v>14101</v>
      </c>
      <c r="H13668" t="s">
        <v>13980</v>
      </c>
      <c r="P13668">
        <v>7.6600000000000001E-2</v>
      </c>
      <c r="Q13668">
        <v>5.7999999999999996E-3</v>
      </c>
      <c r="R13668">
        <v>0</v>
      </c>
      <c r="S13668">
        <v>7.0800000000000002E-2</v>
      </c>
      <c r="U13668">
        <v>810</v>
      </c>
      <c r="V13668" s="8">
        <v>40155</v>
      </c>
    </row>
    <row r="13669" spans="1:22" x14ac:dyDescent="0.2">
      <c r="A13669" t="s">
        <v>2666</v>
      </c>
      <c r="B13669">
        <v>6</v>
      </c>
      <c r="C13669">
        <v>2010</v>
      </c>
      <c r="E13669" t="s">
        <v>1301</v>
      </c>
      <c r="F13669">
        <v>8.8000000000000007</v>
      </c>
      <c r="G13669" t="s">
        <v>14102</v>
      </c>
      <c r="H13669" t="s">
        <v>13980</v>
      </c>
      <c r="P13669">
        <v>7.3999999999999996E-2</v>
      </c>
      <c r="Q13669">
        <v>5.5999999999999999E-3</v>
      </c>
      <c r="R13669">
        <v>0</v>
      </c>
      <c r="S13669">
        <v>6.8400000000000002E-2</v>
      </c>
      <c r="U13669">
        <v>89</v>
      </c>
      <c r="V13669" s="8">
        <v>40155</v>
      </c>
    </row>
    <row r="13670" spans="1:22" x14ac:dyDescent="0.2">
      <c r="A13670" t="s">
        <v>2666</v>
      </c>
      <c r="B13670">
        <v>6</v>
      </c>
      <c r="C13670">
        <v>2010</v>
      </c>
      <c r="E13670" t="s">
        <v>1301</v>
      </c>
      <c r="F13670">
        <v>8.85</v>
      </c>
      <c r="G13670" t="s">
        <v>14103</v>
      </c>
      <c r="H13670" t="s">
        <v>13980</v>
      </c>
      <c r="P13670">
        <v>7.1499999999999994E-2</v>
      </c>
      <c r="Q13670">
        <v>5.4000000000000003E-3</v>
      </c>
      <c r="R13670">
        <v>0</v>
      </c>
      <c r="S13670">
        <v>6.6100000000000006E-2</v>
      </c>
      <c r="U13670">
        <v>50</v>
      </c>
      <c r="V13670" s="8">
        <v>40155</v>
      </c>
    </row>
    <row r="13671" spans="1:22" x14ac:dyDescent="0.2">
      <c r="A13671" t="s">
        <v>2666</v>
      </c>
      <c r="B13671">
        <v>6</v>
      </c>
      <c r="C13671">
        <v>2010</v>
      </c>
      <c r="E13671" t="s">
        <v>1301</v>
      </c>
      <c r="F13671">
        <v>8.9</v>
      </c>
      <c r="G13671" t="s">
        <v>14104</v>
      </c>
      <c r="H13671" t="s">
        <v>13980</v>
      </c>
      <c r="P13671">
        <v>6.9099999999999995E-2</v>
      </c>
      <c r="Q13671">
        <v>5.3E-3</v>
      </c>
      <c r="R13671">
        <v>0</v>
      </c>
      <c r="S13671">
        <v>6.3799999999999996E-2</v>
      </c>
      <c r="U13671">
        <v>200</v>
      </c>
      <c r="V13671" s="8">
        <v>40155</v>
      </c>
    </row>
    <row r="13672" spans="1:22" x14ac:dyDescent="0.2">
      <c r="A13672" t="s">
        <v>2666</v>
      </c>
      <c r="B13672">
        <v>6</v>
      </c>
      <c r="C13672">
        <v>2010</v>
      </c>
      <c r="E13672" t="s">
        <v>1301</v>
      </c>
      <c r="F13672">
        <v>8.9499999999999993</v>
      </c>
      <c r="G13672" t="s">
        <v>14105</v>
      </c>
      <c r="H13672" t="s">
        <v>13980</v>
      </c>
      <c r="P13672">
        <v>6.6699999999999995E-2</v>
      </c>
      <c r="Q13672">
        <v>5.0000000000000001E-3</v>
      </c>
      <c r="R13672">
        <v>0</v>
      </c>
      <c r="S13672">
        <v>6.1699999999999998E-2</v>
      </c>
      <c r="U13672">
        <v>15</v>
      </c>
      <c r="V13672" s="8">
        <v>40155</v>
      </c>
    </row>
    <row r="13673" spans="1:22" x14ac:dyDescent="0.2">
      <c r="A13673" t="s">
        <v>2666</v>
      </c>
      <c r="B13673">
        <v>6</v>
      </c>
      <c r="C13673">
        <v>2010</v>
      </c>
      <c r="E13673" t="s">
        <v>1301</v>
      </c>
      <c r="F13673">
        <v>9</v>
      </c>
      <c r="G13673" t="s">
        <v>14106</v>
      </c>
      <c r="H13673" t="s">
        <v>13980</v>
      </c>
      <c r="P13673">
        <v>6.4500000000000002E-2</v>
      </c>
      <c r="Q13673">
        <v>5.0000000000000001E-3</v>
      </c>
      <c r="R13673">
        <v>50</v>
      </c>
      <c r="S13673">
        <v>5.9499999999999997E-2</v>
      </c>
      <c r="T13673">
        <v>300</v>
      </c>
      <c r="U13673">
        <v>7378</v>
      </c>
      <c r="V13673" s="8">
        <v>40155</v>
      </c>
    </row>
    <row r="13674" spans="1:22" x14ac:dyDescent="0.2">
      <c r="A13674" t="s">
        <v>2666</v>
      </c>
      <c r="B13674">
        <v>6</v>
      </c>
      <c r="C13674">
        <v>2010</v>
      </c>
      <c r="E13674" t="s">
        <v>1301</v>
      </c>
      <c r="F13674">
        <v>9.0500000000000007</v>
      </c>
      <c r="G13674" t="s">
        <v>14107</v>
      </c>
      <c r="H13674" t="s">
        <v>13980</v>
      </c>
      <c r="P13674">
        <v>6.2300000000000001E-2</v>
      </c>
      <c r="Q13674">
        <v>4.7999999999999996E-3</v>
      </c>
      <c r="R13674">
        <v>0</v>
      </c>
      <c r="S13674">
        <v>5.7500000000000002E-2</v>
      </c>
      <c r="U13674">
        <v>275</v>
      </c>
      <c r="V13674" s="8">
        <v>40155</v>
      </c>
    </row>
    <row r="13675" spans="1:22" x14ac:dyDescent="0.2">
      <c r="A13675" t="s">
        <v>2666</v>
      </c>
      <c r="B13675">
        <v>6</v>
      </c>
      <c r="C13675">
        <v>2010</v>
      </c>
      <c r="E13675" t="s">
        <v>1301</v>
      </c>
      <c r="F13675">
        <v>9.1</v>
      </c>
      <c r="G13675" t="s">
        <v>14108</v>
      </c>
      <c r="H13675" t="s">
        <v>13980</v>
      </c>
      <c r="P13675">
        <v>6.0199999999999997E-2</v>
      </c>
      <c r="Q13675">
        <v>4.7000000000000002E-3</v>
      </c>
      <c r="R13675">
        <v>0</v>
      </c>
      <c r="S13675">
        <v>5.5500000000000001E-2</v>
      </c>
      <c r="U13675">
        <v>235</v>
      </c>
      <c r="V13675" s="8">
        <v>40155</v>
      </c>
    </row>
    <row r="13676" spans="1:22" x14ac:dyDescent="0.2">
      <c r="A13676" t="s">
        <v>2666</v>
      </c>
      <c r="B13676">
        <v>6</v>
      </c>
      <c r="C13676">
        <v>2010</v>
      </c>
      <c r="E13676" t="s">
        <v>1301</v>
      </c>
      <c r="F13676">
        <v>9.1999999999999993</v>
      </c>
      <c r="G13676" t="s">
        <v>14109</v>
      </c>
      <c r="H13676" t="s">
        <v>13980</v>
      </c>
      <c r="P13676">
        <v>5.6099999999999997E-2</v>
      </c>
      <c r="Q13676">
        <v>4.3E-3</v>
      </c>
      <c r="R13676">
        <v>0</v>
      </c>
      <c r="S13676">
        <v>5.1799999999999999E-2</v>
      </c>
      <c r="U13676">
        <v>875</v>
      </c>
      <c r="V13676" s="8">
        <v>40155</v>
      </c>
    </row>
    <row r="13677" spans="1:22" x14ac:dyDescent="0.2">
      <c r="A13677" t="s">
        <v>2666</v>
      </c>
      <c r="B13677">
        <v>6</v>
      </c>
      <c r="C13677">
        <v>2010</v>
      </c>
      <c r="E13677" t="s">
        <v>1301</v>
      </c>
      <c r="F13677">
        <v>9.25</v>
      </c>
      <c r="G13677" t="s">
        <v>14110</v>
      </c>
      <c r="H13677" t="s">
        <v>13980</v>
      </c>
      <c r="P13677">
        <v>5.4199999999999998E-2</v>
      </c>
      <c r="Q13677">
        <v>4.1999999999999997E-3</v>
      </c>
      <c r="R13677">
        <v>0</v>
      </c>
      <c r="S13677">
        <v>0.05</v>
      </c>
      <c r="U13677">
        <v>1212</v>
      </c>
      <c r="V13677" s="8">
        <v>40155</v>
      </c>
    </row>
    <row r="13678" spans="1:22" x14ac:dyDescent="0.2">
      <c r="A13678" t="s">
        <v>2666</v>
      </c>
      <c r="B13678">
        <v>6</v>
      </c>
      <c r="C13678">
        <v>2010</v>
      </c>
      <c r="E13678" t="s">
        <v>1301</v>
      </c>
      <c r="F13678">
        <v>9.3000000000000007</v>
      </c>
      <c r="G13678" t="s">
        <v>14111</v>
      </c>
      <c r="H13678" t="s">
        <v>13980</v>
      </c>
      <c r="P13678">
        <v>5.2400000000000002E-2</v>
      </c>
      <c r="Q13678">
        <v>3.8999999999999998E-3</v>
      </c>
      <c r="R13678">
        <v>0</v>
      </c>
      <c r="S13678">
        <v>4.8500000000000001E-2</v>
      </c>
      <c r="U13678">
        <v>100</v>
      </c>
      <c r="V13678" s="8">
        <v>40155</v>
      </c>
    </row>
    <row r="13679" spans="1:22" x14ac:dyDescent="0.2">
      <c r="A13679" t="s">
        <v>2666</v>
      </c>
      <c r="B13679">
        <v>6</v>
      </c>
      <c r="C13679">
        <v>2010</v>
      </c>
      <c r="E13679" t="s">
        <v>1301</v>
      </c>
      <c r="F13679">
        <v>9.4</v>
      </c>
      <c r="G13679" t="s">
        <v>14112</v>
      </c>
      <c r="H13679" t="s">
        <v>13980</v>
      </c>
      <c r="P13679">
        <v>4.9000000000000002E-2</v>
      </c>
      <c r="Q13679">
        <v>3.5000000000000001E-3</v>
      </c>
      <c r="R13679">
        <v>0</v>
      </c>
      <c r="S13679">
        <v>4.5499999999999999E-2</v>
      </c>
      <c r="U13679">
        <v>200</v>
      </c>
      <c r="V13679" s="8">
        <v>40155</v>
      </c>
    </row>
    <row r="13680" spans="1:22" x14ac:dyDescent="0.2">
      <c r="A13680" t="s">
        <v>2666</v>
      </c>
      <c r="B13680">
        <v>6</v>
      </c>
      <c r="C13680">
        <v>2010</v>
      </c>
      <c r="E13680" t="s">
        <v>1301</v>
      </c>
      <c r="F13680">
        <v>9.4499999999999993</v>
      </c>
      <c r="G13680" t="s">
        <v>14113</v>
      </c>
      <c r="H13680" t="s">
        <v>13980</v>
      </c>
      <c r="P13680">
        <v>4.7500000000000001E-2</v>
      </c>
      <c r="Q13680">
        <v>3.3999999999999998E-3</v>
      </c>
      <c r="R13680">
        <v>0</v>
      </c>
      <c r="S13680">
        <v>4.41E-2</v>
      </c>
      <c r="U13680">
        <v>50</v>
      </c>
      <c r="V13680" s="8">
        <v>40155</v>
      </c>
    </row>
    <row r="13681" spans="1:22" x14ac:dyDescent="0.2">
      <c r="A13681" t="s">
        <v>2666</v>
      </c>
      <c r="B13681">
        <v>6</v>
      </c>
      <c r="C13681">
        <v>2010</v>
      </c>
      <c r="E13681" t="s">
        <v>1301</v>
      </c>
      <c r="F13681">
        <v>9.5</v>
      </c>
      <c r="G13681" t="s">
        <v>14114</v>
      </c>
      <c r="H13681" t="s">
        <v>13980</v>
      </c>
      <c r="P13681">
        <v>4.5999999999999999E-2</v>
      </c>
      <c r="Q13681">
        <v>3.3E-3</v>
      </c>
      <c r="R13681">
        <v>0</v>
      </c>
      <c r="S13681">
        <v>4.2700000000000002E-2</v>
      </c>
      <c r="U13681">
        <v>2255</v>
      </c>
      <c r="V13681" s="8">
        <v>40155</v>
      </c>
    </row>
    <row r="13682" spans="1:22" x14ac:dyDescent="0.2">
      <c r="A13682" t="s">
        <v>2666</v>
      </c>
      <c r="B13682">
        <v>6</v>
      </c>
      <c r="C13682">
        <v>2010</v>
      </c>
      <c r="E13682" t="s">
        <v>1301</v>
      </c>
      <c r="F13682">
        <v>9.6999999999999993</v>
      </c>
      <c r="G13682" t="s">
        <v>14115</v>
      </c>
      <c r="H13682" t="s">
        <v>13980</v>
      </c>
      <c r="P13682">
        <v>4.0599999999999997E-2</v>
      </c>
      <c r="Q13682">
        <v>3.0000000000000001E-3</v>
      </c>
      <c r="R13682">
        <v>0</v>
      </c>
      <c r="S13682">
        <v>3.7600000000000001E-2</v>
      </c>
      <c r="U13682">
        <v>75</v>
      </c>
      <c r="V13682" s="8">
        <v>40155</v>
      </c>
    </row>
    <row r="13683" spans="1:22" x14ac:dyDescent="0.2">
      <c r="A13683" t="s">
        <v>2666</v>
      </c>
      <c r="B13683">
        <v>6</v>
      </c>
      <c r="C13683">
        <v>2010</v>
      </c>
      <c r="E13683" t="s">
        <v>1301</v>
      </c>
      <c r="F13683">
        <v>9.75</v>
      </c>
      <c r="G13683" t="s">
        <v>14116</v>
      </c>
      <c r="H13683" t="s">
        <v>13980</v>
      </c>
      <c r="P13683">
        <v>3.9300000000000002E-2</v>
      </c>
      <c r="Q13683">
        <v>2.8E-3</v>
      </c>
      <c r="R13683">
        <v>0</v>
      </c>
      <c r="S13683">
        <v>3.6499999999999998E-2</v>
      </c>
      <c r="U13683">
        <v>50</v>
      </c>
      <c r="V13683" s="8">
        <v>40155</v>
      </c>
    </row>
    <row r="13684" spans="1:22" x14ac:dyDescent="0.2">
      <c r="A13684" t="s">
        <v>2666</v>
      </c>
      <c r="B13684">
        <v>6</v>
      </c>
      <c r="C13684">
        <v>2010</v>
      </c>
      <c r="E13684" t="s">
        <v>1301</v>
      </c>
      <c r="F13684">
        <v>9.85</v>
      </c>
      <c r="G13684" t="s">
        <v>14117</v>
      </c>
      <c r="H13684" t="s">
        <v>13980</v>
      </c>
      <c r="P13684">
        <v>3.6900000000000002E-2</v>
      </c>
      <c r="Q13684">
        <v>2.5999999999999999E-3</v>
      </c>
      <c r="R13684">
        <v>0</v>
      </c>
      <c r="S13684">
        <v>3.4299999999999997E-2</v>
      </c>
      <c r="V13684" s="8">
        <v>40155</v>
      </c>
    </row>
    <row r="13685" spans="1:22" x14ac:dyDescent="0.2">
      <c r="A13685" t="s">
        <v>2666</v>
      </c>
      <c r="B13685">
        <v>6</v>
      </c>
      <c r="C13685">
        <v>2010</v>
      </c>
      <c r="E13685" t="s">
        <v>1301</v>
      </c>
      <c r="F13685">
        <v>9.9499999999999993</v>
      </c>
      <c r="G13685" t="s">
        <v>14118</v>
      </c>
      <c r="H13685" t="s">
        <v>13980</v>
      </c>
      <c r="P13685">
        <v>3.4700000000000002E-2</v>
      </c>
      <c r="Q13685">
        <v>2.5000000000000001E-3</v>
      </c>
      <c r="R13685">
        <v>0</v>
      </c>
      <c r="S13685">
        <v>3.2199999999999999E-2</v>
      </c>
      <c r="U13685">
        <v>300</v>
      </c>
      <c r="V13685" s="8">
        <v>40155</v>
      </c>
    </row>
    <row r="13686" spans="1:22" x14ac:dyDescent="0.2">
      <c r="A13686" t="s">
        <v>2666</v>
      </c>
      <c r="B13686">
        <v>6</v>
      </c>
      <c r="C13686">
        <v>2010</v>
      </c>
      <c r="E13686" t="s">
        <v>5087</v>
      </c>
      <c r="F13686">
        <v>10</v>
      </c>
      <c r="G13686" t="s">
        <v>14119</v>
      </c>
      <c r="H13686" t="s">
        <v>14120</v>
      </c>
      <c r="P13686">
        <v>4.6875</v>
      </c>
      <c r="Q13686">
        <v>-7.8100000000000003E-2</v>
      </c>
      <c r="R13686">
        <v>0</v>
      </c>
      <c r="S13686">
        <v>4.7656000000000001</v>
      </c>
      <c r="U13686">
        <v>2020</v>
      </c>
      <c r="V13686" s="8">
        <v>40155</v>
      </c>
    </row>
    <row r="13687" spans="1:22" x14ac:dyDescent="0.2">
      <c r="A13687" t="s">
        <v>2666</v>
      </c>
      <c r="B13687">
        <v>6</v>
      </c>
      <c r="C13687">
        <v>2010</v>
      </c>
      <c r="E13687" t="s">
        <v>5087</v>
      </c>
      <c r="F13687">
        <v>10.199999999999999</v>
      </c>
      <c r="G13687" t="s">
        <v>14121</v>
      </c>
      <c r="H13687" t="s">
        <v>14120</v>
      </c>
      <c r="P13687">
        <v>4.8832000000000004</v>
      </c>
      <c r="Q13687">
        <v>-7.8399999999999997E-2</v>
      </c>
      <c r="R13687">
        <v>0</v>
      </c>
      <c r="S13687">
        <v>4.9615999999999998</v>
      </c>
      <c r="U13687">
        <v>10</v>
      </c>
      <c r="V13687" s="8">
        <v>40155</v>
      </c>
    </row>
    <row r="13688" spans="1:22" x14ac:dyDescent="0.2">
      <c r="A13688" t="s">
        <v>2666</v>
      </c>
      <c r="B13688">
        <v>6</v>
      </c>
      <c r="C13688">
        <v>2010</v>
      </c>
      <c r="E13688" t="s">
        <v>5087</v>
      </c>
      <c r="F13688">
        <v>10.25</v>
      </c>
      <c r="G13688" t="s">
        <v>14122</v>
      </c>
      <c r="H13688" t="s">
        <v>14120</v>
      </c>
      <c r="P13688">
        <v>4.9321999999999999</v>
      </c>
      <c r="Q13688">
        <v>-7.8399999999999997E-2</v>
      </c>
      <c r="R13688">
        <v>0</v>
      </c>
      <c r="S13688">
        <v>5.0106000000000002</v>
      </c>
      <c r="U13688">
        <v>225</v>
      </c>
      <c r="V13688" s="8">
        <v>40155</v>
      </c>
    </row>
    <row r="13689" spans="1:22" x14ac:dyDescent="0.2">
      <c r="A13689" t="s">
        <v>2666</v>
      </c>
      <c r="B13689">
        <v>6</v>
      </c>
      <c r="C13689">
        <v>2010</v>
      </c>
      <c r="E13689" t="s">
        <v>5087</v>
      </c>
      <c r="F13689">
        <v>10.3</v>
      </c>
      <c r="G13689" t="s">
        <v>14123</v>
      </c>
      <c r="H13689" t="s">
        <v>14120</v>
      </c>
      <c r="P13689">
        <v>4.9812000000000003</v>
      </c>
      <c r="Q13689">
        <v>-7.85E-2</v>
      </c>
      <c r="R13689">
        <v>0</v>
      </c>
      <c r="S13689">
        <v>5.0597000000000003</v>
      </c>
      <c r="U13689">
        <v>40</v>
      </c>
      <c r="V13689" s="8">
        <v>40155</v>
      </c>
    </row>
    <row r="13690" spans="1:22" x14ac:dyDescent="0.2">
      <c r="A13690" t="s">
        <v>2666</v>
      </c>
      <c r="B13690">
        <v>6</v>
      </c>
      <c r="C13690">
        <v>2010</v>
      </c>
      <c r="E13690" t="s">
        <v>5087</v>
      </c>
      <c r="F13690">
        <v>10.35</v>
      </c>
      <c r="G13690" t="s">
        <v>14124</v>
      </c>
      <c r="H13690" t="s">
        <v>14120</v>
      </c>
      <c r="P13690">
        <v>5.0301999999999998</v>
      </c>
      <c r="Q13690">
        <v>-7.8600000000000003E-2</v>
      </c>
      <c r="R13690">
        <v>0</v>
      </c>
      <c r="S13690">
        <v>5.1087999999999996</v>
      </c>
      <c r="U13690">
        <v>100</v>
      </c>
      <c r="V13690" s="8">
        <v>40155</v>
      </c>
    </row>
    <row r="13691" spans="1:22" x14ac:dyDescent="0.2">
      <c r="A13691" t="s">
        <v>2666</v>
      </c>
      <c r="B13691">
        <v>6</v>
      </c>
      <c r="C13691">
        <v>2010</v>
      </c>
      <c r="E13691" t="s">
        <v>5087</v>
      </c>
      <c r="F13691">
        <v>10.4</v>
      </c>
      <c r="G13691" t="s">
        <v>14125</v>
      </c>
      <c r="H13691" t="s">
        <v>14120</v>
      </c>
      <c r="P13691">
        <v>5.0792999999999999</v>
      </c>
      <c r="Q13691">
        <v>-7.8600000000000003E-2</v>
      </c>
      <c r="R13691">
        <v>0</v>
      </c>
      <c r="S13691">
        <v>5.1578999999999997</v>
      </c>
      <c r="U13691">
        <v>125</v>
      </c>
      <c r="V13691" s="8">
        <v>40155</v>
      </c>
    </row>
    <row r="13692" spans="1:22" x14ac:dyDescent="0.2">
      <c r="A13692" t="s">
        <v>2666</v>
      </c>
      <c r="B13692">
        <v>6</v>
      </c>
      <c r="C13692">
        <v>2010</v>
      </c>
      <c r="E13692" t="s">
        <v>5087</v>
      </c>
      <c r="F13692">
        <v>10.5</v>
      </c>
      <c r="G13692" t="s">
        <v>14126</v>
      </c>
      <c r="H13692" t="s">
        <v>14120</v>
      </c>
      <c r="P13692">
        <v>5.1776</v>
      </c>
      <c r="Q13692">
        <v>-7.8700000000000006E-2</v>
      </c>
      <c r="R13692">
        <v>0</v>
      </c>
      <c r="S13692">
        <v>5.2563000000000004</v>
      </c>
      <c r="U13692">
        <v>30</v>
      </c>
      <c r="V13692" s="8">
        <v>40155</v>
      </c>
    </row>
    <row r="13693" spans="1:22" x14ac:dyDescent="0.2">
      <c r="A13693" t="s">
        <v>2666</v>
      </c>
      <c r="B13693">
        <v>6</v>
      </c>
      <c r="C13693">
        <v>2010</v>
      </c>
      <c r="E13693" t="s">
        <v>5087</v>
      </c>
      <c r="F13693">
        <v>10.55</v>
      </c>
      <c r="G13693" t="s">
        <v>14127</v>
      </c>
      <c r="H13693" t="s">
        <v>14120</v>
      </c>
      <c r="P13693">
        <v>5.2267000000000001</v>
      </c>
      <c r="Q13693">
        <v>-7.8799999999999995E-2</v>
      </c>
      <c r="R13693">
        <v>0</v>
      </c>
      <c r="S13693">
        <v>5.3055000000000003</v>
      </c>
      <c r="U13693">
        <v>60</v>
      </c>
      <c r="V13693" s="8">
        <v>40155</v>
      </c>
    </row>
    <row r="13694" spans="1:22" x14ac:dyDescent="0.2">
      <c r="A13694" t="s">
        <v>2666</v>
      </c>
      <c r="B13694">
        <v>6</v>
      </c>
      <c r="C13694">
        <v>2010</v>
      </c>
      <c r="E13694" t="s">
        <v>5087</v>
      </c>
      <c r="F13694">
        <v>10.6</v>
      </c>
      <c r="G13694" t="s">
        <v>14128</v>
      </c>
      <c r="H13694" t="s">
        <v>14120</v>
      </c>
      <c r="P13694">
        <v>5.2759</v>
      </c>
      <c r="Q13694">
        <v>-7.8799999999999995E-2</v>
      </c>
      <c r="R13694">
        <v>0</v>
      </c>
      <c r="S13694">
        <v>5.3547000000000002</v>
      </c>
      <c r="U13694">
        <v>25</v>
      </c>
      <c r="V13694" s="8">
        <v>40155</v>
      </c>
    </row>
    <row r="13695" spans="1:22" x14ac:dyDescent="0.2">
      <c r="A13695" t="s">
        <v>2666</v>
      </c>
      <c r="B13695">
        <v>6</v>
      </c>
      <c r="C13695">
        <v>2010</v>
      </c>
      <c r="E13695" t="s">
        <v>5087</v>
      </c>
      <c r="F13695">
        <v>10.9</v>
      </c>
      <c r="G13695" t="s">
        <v>14129</v>
      </c>
      <c r="H13695" t="s">
        <v>14120</v>
      </c>
      <c r="P13695">
        <v>5.5713999999999997</v>
      </c>
      <c r="Q13695">
        <v>-7.9100000000000004E-2</v>
      </c>
      <c r="R13695">
        <v>0</v>
      </c>
      <c r="S13695">
        <v>5.6505000000000001</v>
      </c>
      <c r="U13695">
        <v>50</v>
      </c>
      <c r="V13695" s="8">
        <v>40155</v>
      </c>
    </row>
    <row r="13696" spans="1:22" x14ac:dyDescent="0.2">
      <c r="A13696" t="s">
        <v>2666</v>
      </c>
      <c r="B13696">
        <v>6</v>
      </c>
      <c r="C13696">
        <v>2010</v>
      </c>
      <c r="E13696" t="s">
        <v>5087</v>
      </c>
      <c r="F13696">
        <v>13</v>
      </c>
      <c r="G13696" t="s">
        <v>14130</v>
      </c>
      <c r="H13696" t="s">
        <v>14120</v>
      </c>
      <c r="P13696">
        <v>7.6532999999999998</v>
      </c>
      <c r="Q13696">
        <v>-0.08</v>
      </c>
      <c r="R13696">
        <v>0</v>
      </c>
      <c r="S13696">
        <v>7.7332999999999998</v>
      </c>
      <c r="V13696" s="8">
        <v>40155</v>
      </c>
    </row>
    <row r="13697" spans="1:22" x14ac:dyDescent="0.2">
      <c r="A13697" t="s">
        <v>2666</v>
      </c>
      <c r="B13697">
        <v>6</v>
      </c>
      <c r="C13697">
        <v>2010</v>
      </c>
      <c r="E13697" t="s">
        <v>5087</v>
      </c>
      <c r="F13697">
        <v>2</v>
      </c>
      <c r="G13697" t="s">
        <v>14131</v>
      </c>
      <c r="H13697" t="s">
        <v>14120</v>
      </c>
      <c r="P13697">
        <v>1.6999999999999999E-3</v>
      </c>
      <c r="Q13697">
        <v>-2.9999999999999997E-4</v>
      </c>
      <c r="R13697">
        <v>0</v>
      </c>
      <c r="S13697">
        <v>2E-3</v>
      </c>
      <c r="U13697">
        <v>600</v>
      </c>
      <c r="V13697" s="8">
        <v>40155</v>
      </c>
    </row>
    <row r="13698" spans="1:22" x14ac:dyDescent="0.2">
      <c r="A13698" t="s">
        <v>2666</v>
      </c>
      <c r="B13698">
        <v>6</v>
      </c>
      <c r="C13698">
        <v>2010</v>
      </c>
      <c r="E13698" t="s">
        <v>5087</v>
      </c>
      <c r="F13698">
        <v>2.5</v>
      </c>
      <c r="G13698" t="s">
        <v>14132</v>
      </c>
      <c r="H13698" t="s">
        <v>14120</v>
      </c>
      <c r="P13698">
        <v>9.4000000000000004E-3</v>
      </c>
      <c r="Q13698">
        <v>-1.1000000000000001E-3</v>
      </c>
      <c r="R13698">
        <v>0</v>
      </c>
      <c r="S13698">
        <v>1.0500000000000001E-2</v>
      </c>
      <c r="U13698">
        <v>600</v>
      </c>
      <c r="V13698" s="8">
        <v>40155</v>
      </c>
    </row>
    <row r="13699" spans="1:22" x14ac:dyDescent="0.2">
      <c r="A13699" t="s">
        <v>2666</v>
      </c>
      <c r="B13699">
        <v>6</v>
      </c>
      <c r="C13699">
        <v>2010</v>
      </c>
      <c r="E13699" t="s">
        <v>5087</v>
      </c>
      <c r="F13699">
        <v>3</v>
      </c>
      <c r="G13699" t="s">
        <v>14133</v>
      </c>
      <c r="H13699" t="s">
        <v>14120</v>
      </c>
      <c r="P13699">
        <v>3.1899999999999998E-2</v>
      </c>
      <c r="Q13699">
        <v>-3.3E-3</v>
      </c>
      <c r="R13699">
        <v>50</v>
      </c>
      <c r="S13699">
        <v>3.5200000000000002E-2</v>
      </c>
      <c r="U13699">
        <v>2895</v>
      </c>
      <c r="V13699" s="8">
        <v>40155</v>
      </c>
    </row>
    <row r="13700" spans="1:22" x14ac:dyDescent="0.2">
      <c r="A13700" t="s">
        <v>2666</v>
      </c>
      <c r="B13700">
        <v>6</v>
      </c>
      <c r="C13700">
        <v>2010</v>
      </c>
      <c r="E13700" t="s">
        <v>5087</v>
      </c>
      <c r="F13700">
        <v>3.25</v>
      </c>
      <c r="G13700" t="s">
        <v>14134</v>
      </c>
      <c r="H13700" t="s">
        <v>14120</v>
      </c>
      <c r="P13700">
        <v>5.2400000000000002E-2</v>
      </c>
      <c r="Q13700">
        <v>-5.1000000000000004E-3</v>
      </c>
      <c r="R13700">
        <v>0</v>
      </c>
      <c r="S13700">
        <v>5.7500000000000002E-2</v>
      </c>
      <c r="U13700">
        <v>275</v>
      </c>
      <c r="V13700" s="8">
        <v>40155</v>
      </c>
    </row>
    <row r="13701" spans="1:22" x14ac:dyDescent="0.2">
      <c r="A13701" t="s">
        <v>2666</v>
      </c>
      <c r="B13701">
        <v>6</v>
      </c>
      <c r="C13701">
        <v>2010</v>
      </c>
      <c r="E13701" t="s">
        <v>5087</v>
      </c>
      <c r="F13701">
        <v>3.5</v>
      </c>
      <c r="G13701" t="s">
        <v>14135</v>
      </c>
      <c r="H13701" t="s">
        <v>14120</v>
      </c>
      <c r="P13701">
        <v>8.1699999999999995E-2</v>
      </c>
      <c r="Q13701">
        <v>-8.5000000000000006E-3</v>
      </c>
      <c r="R13701">
        <v>150</v>
      </c>
      <c r="S13701">
        <v>9.0200000000000002E-2</v>
      </c>
      <c r="T13701">
        <v>200</v>
      </c>
      <c r="U13701">
        <v>7698</v>
      </c>
      <c r="V13701" s="8">
        <v>40155</v>
      </c>
    </row>
    <row r="13702" spans="1:22" x14ac:dyDescent="0.2">
      <c r="A13702" t="s">
        <v>2666</v>
      </c>
      <c r="B13702">
        <v>6</v>
      </c>
      <c r="C13702">
        <v>2010</v>
      </c>
      <c r="E13702" t="s">
        <v>5087</v>
      </c>
      <c r="F13702">
        <v>3.75</v>
      </c>
      <c r="G13702" t="s">
        <v>14136</v>
      </c>
      <c r="H13702" t="s">
        <v>14120</v>
      </c>
      <c r="P13702">
        <v>0.1236</v>
      </c>
      <c r="Q13702">
        <v>-1.1599999999999999E-2</v>
      </c>
      <c r="R13702">
        <v>240</v>
      </c>
      <c r="S13702">
        <v>0.13519999999999999</v>
      </c>
      <c r="T13702">
        <v>75</v>
      </c>
      <c r="U13702">
        <v>875</v>
      </c>
      <c r="V13702" s="8">
        <v>40155</v>
      </c>
    </row>
    <row r="13703" spans="1:22" x14ac:dyDescent="0.2">
      <c r="A13703" t="s">
        <v>2666</v>
      </c>
      <c r="B13703">
        <v>6</v>
      </c>
      <c r="C13703">
        <v>2010</v>
      </c>
      <c r="E13703" t="s">
        <v>5087</v>
      </c>
      <c r="F13703">
        <v>3.9</v>
      </c>
      <c r="G13703" t="s">
        <v>14137</v>
      </c>
      <c r="H13703" t="s">
        <v>14120</v>
      </c>
      <c r="P13703">
        <v>0.1547</v>
      </c>
      <c r="Q13703">
        <v>-1.38E-2</v>
      </c>
      <c r="R13703">
        <v>0</v>
      </c>
      <c r="S13703">
        <v>0.16850000000000001</v>
      </c>
      <c r="V13703" s="8">
        <v>40155</v>
      </c>
    </row>
    <row r="13704" spans="1:22" x14ac:dyDescent="0.2">
      <c r="A13704" t="s">
        <v>2666</v>
      </c>
      <c r="B13704">
        <v>6</v>
      </c>
      <c r="C13704">
        <v>2010</v>
      </c>
      <c r="E13704" t="s">
        <v>5087</v>
      </c>
      <c r="F13704">
        <v>4</v>
      </c>
      <c r="G13704" t="s">
        <v>14138</v>
      </c>
      <c r="H13704" t="s">
        <v>14120</v>
      </c>
      <c r="P13704">
        <v>0.17799999999999999</v>
      </c>
      <c r="Q13704">
        <v>-1.54E-2</v>
      </c>
      <c r="R13704">
        <v>0</v>
      </c>
      <c r="S13704">
        <v>0.19339999999999999</v>
      </c>
      <c r="T13704">
        <v>900</v>
      </c>
      <c r="U13704">
        <v>9514</v>
      </c>
      <c r="V13704" s="8">
        <v>40155</v>
      </c>
    </row>
    <row r="13705" spans="1:22" x14ac:dyDescent="0.2">
      <c r="A13705" t="s">
        <v>2666</v>
      </c>
      <c r="B13705">
        <v>6</v>
      </c>
      <c r="C13705">
        <v>2010</v>
      </c>
      <c r="E13705" t="s">
        <v>5087</v>
      </c>
      <c r="F13705">
        <v>4.2</v>
      </c>
      <c r="G13705" t="s">
        <v>14139</v>
      </c>
      <c r="H13705" t="s">
        <v>14120</v>
      </c>
      <c r="P13705">
        <v>0.23139999999999999</v>
      </c>
      <c r="Q13705">
        <v>-1.8599999999999998E-2</v>
      </c>
      <c r="R13705">
        <v>0</v>
      </c>
      <c r="S13705">
        <v>0.25</v>
      </c>
      <c r="U13705">
        <v>1</v>
      </c>
      <c r="V13705" s="8">
        <v>40155</v>
      </c>
    </row>
    <row r="13706" spans="1:22" x14ac:dyDescent="0.2">
      <c r="A13706" t="s">
        <v>2666</v>
      </c>
      <c r="B13706">
        <v>6</v>
      </c>
      <c r="C13706">
        <v>2010</v>
      </c>
      <c r="E13706" t="s">
        <v>5087</v>
      </c>
      <c r="F13706">
        <v>4.25</v>
      </c>
      <c r="G13706" t="s">
        <v>14140</v>
      </c>
      <c r="H13706" t="s">
        <v>14120</v>
      </c>
      <c r="P13706">
        <v>0.2462</v>
      </c>
      <c r="Q13706">
        <v>-1.9400000000000001E-2</v>
      </c>
      <c r="R13706">
        <v>0</v>
      </c>
      <c r="S13706">
        <v>0.2656</v>
      </c>
      <c r="T13706">
        <v>800</v>
      </c>
      <c r="U13706">
        <v>3651</v>
      </c>
      <c r="V13706" s="8">
        <v>40155</v>
      </c>
    </row>
    <row r="13707" spans="1:22" x14ac:dyDescent="0.2">
      <c r="A13707" t="s">
        <v>2666</v>
      </c>
      <c r="B13707">
        <v>6</v>
      </c>
      <c r="C13707">
        <v>2010</v>
      </c>
      <c r="E13707" t="s">
        <v>5087</v>
      </c>
      <c r="F13707">
        <v>4.4000000000000004</v>
      </c>
      <c r="G13707" t="s">
        <v>14141</v>
      </c>
      <c r="H13707" t="s">
        <v>14120</v>
      </c>
      <c r="P13707">
        <v>0.29389999999999999</v>
      </c>
      <c r="Q13707">
        <v>-2.23E-2</v>
      </c>
      <c r="R13707">
        <v>0</v>
      </c>
      <c r="S13707">
        <v>0.31619999999999998</v>
      </c>
      <c r="U13707">
        <v>2</v>
      </c>
      <c r="V13707" s="8">
        <v>40155</v>
      </c>
    </row>
    <row r="13708" spans="1:22" x14ac:dyDescent="0.2">
      <c r="A13708" t="s">
        <v>2666</v>
      </c>
      <c r="B13708">
        <v>6</v>
      </c>
      <c r="C13708">
        <v>2010</v>
      </c>
      <c r="E13708" t="s">
        <v>5087</v>
      </c>
      <c r="F13708">
        <v>4.5</v>
      </c>
      <c r="G13708" t="s">
        <v>14142</v>
      </c>
      <c r="H13708" t="s">
        <v>14120</v>
      </c>
      <c r="L13708">
        <v>0.34799999999999998</v>
      </c>
      <c r="M13708" t="s">
        <v>1246</v>
      </c>
      <c r="P13708">
        <v>0.32900000000000001</v>
      </c>
      <c r="Q13708">
        <v>-2.4500000000000001E-2</v>
      </c>
      <c r="R13708">
        <v>175</v>
      </c>
      <c r="S13708">
        <v>0.35349999999999998</v>
      </c>
      <c r="T13708">
        <v>250</v>
      </c>
      <c r="U13708">
        <v>5126</v>
      </c>
      <c r="V13708" s="8">
        <v>40155</v>
      </c>
    </row>
    <row r="13709" spans="1:22" x14ac:dyDescent="0.2">
      <c r="A13709" t="s">
        <v>2666</v>
      </c>
      <c r="B13709">
        <v>6</v>
      </c>
      <c r="C13709">
        <v>2010</v>
      </c>
      <c r="E13709" t="s">
        <v>5087</v>
      </c>
      <c r="F13709">
        <v>4.5999999999999996</v>
      </c>
      <c r="G13709" t="s">
        <v>14143</v>
      </c>
      <c r="H13709" t="s">
        <v>14120</v>
      </c>
      <c r="P13709">
        <v>0.36680000000000001</v>
      </c>
      <c r="Q13709">
        <v>-2.64E-2</v>
      </c>
      <c r="R13709">
        <v>0</v>
      </c>
      <c r="S13709">
        <v>0.39319999999999999</v>
      </c>
      <c r="U13709">
        <v>23</v>
      </c>
      <c r="V13709" s="8">
        <v>40155</v>
      </c>
    </row>
    <row r="13710" spans="1:22" x14ac:dyDescent="0.2">
      <c r="A13710" t="s">
        <v>2666</v>
      </c>
      <c r="B13710">
        <v>6</v>
      </c>
      <c r="C13710">
        <v>2010</v>
      </c>
      <c r="E13710" t="s">
        <v>5087</v>
      </c>
      <c r="F13710">
        <v>4.7</v>
      </c>
      <c r="G13710" t="s">
        <v>14144</v>
      </c>
      <c r="H13710" t="s">
        <v>14120</v>
      </c>
      <c r="P13710">
        <v>0.40699999999999997</v>
      </c>
      <c r="Q13710">
        <v>-2.8299999999999999E-2</v>
      </c>
      <c r="R13710">
        <v>0</v>
      </c>
      <c r="S13710">
        <v>0.43530000000000002</v>
      </c>
      <c r="V13710" s="8">
        <v>40155</v>
      </c>
    </row>
    <row r="13711" spans="1:22" x14ac:dyDescent="0.2">
      <c r="A13711" t="s">
        <v>2666</v>
      </c>
      <c r="B13711">
        <v>6</v>
      </c>
      <c r="C13711">
        <v>2010</v>
      </c>
      <c r="E13711" t="s">
        <v>5087</v>
      </c>
      <c r="F13711">
        <v>4.75</v>
      </c>
      <c r="G13711" t="s">
        <v>14145</v>
      </c>
      <c r="H13711" t="s">
        <v>14120</v>
      </c>
      <c r="L13711">
        <v>0.443</v>
      </c>
      <c r="M13711" t="s">
        <v>1246</v>
      </c>
      <c r="N13711">
        <v>0.443</v>
      </c>
      <c r="O13711" t="s">
        <v>1246</v>
      </c>
      <c r="P13711">
        <v>0.42809999999999998</v>
      </c>
      <c r="Q13711">
        <v>-2.9100000000000001E-2</v>
      </c>
      <c r="R13711">
        <v>0</v>
      </c>
      <c r="S13711">
        <v>0.4572</v>
      </c>
      <c r="T13711">
        <v>75</v>
      </c>
      <c r="U13711">
        <v>285</v>
      </c>
      <c r="V13711" s="8">
        <v>40155</v>
      </c>
    </row>
    <row r="13712" spans="1:22" x14ac:dyDescent="0.2">
      <c r="A13712" t="s">
        <v>2666</v>
      </c>
      <c r="B13712">
        <v>6</v>
      </c>
      <c r="C13712">
        <v>2010</v>
      </c>
      <c r="E13712" t="s">
        <v>5087</v>
      </c>
      <c r="F13712">
        <v>4.8</v>
      </c>
      <c r="G13712" t="s">
        <v>14146</v>
      </c>
      <c r="H13712" t="s">
        <v>14120</v>
      </c>
      <c r="P13712">
        <v>0.44969999999999999</v>
      </c>
      <c r="Q13712">
        <v>-3.0099999999999998E-2</v>
      </c>
      <c r="R13712">
        <v>0</v>
      </c>
      <c r="S13712">
        <v>0.4798</v>
      </c>
      <c r="U13712">
        <v>111</v>
      </c>
      <c r="V13712" s="8">
        <v>40155</v>
      </c>
    </row>
    <row r="13713" spans="1:22" x14ac:dyDescent="0.2">
      <c r="A13713" t="s">
        <v>2666</v>
      </c>
      <c r="B13713">
        <v>6</v>
      </c>
      <c r="C13713">
        <v>2010</v>
      </c>
      <c r="E13713" t="s">
        <v>5087</v>
      </c>
      <c r="F13713">
        <v>4.9000000000000004</v>
      </c>
      <c r="G13713" t="s">
        <v>14147</v>
      </c>
      <c r="H13713" t="s">
        <v>14120</v>
      </c>
      <c r="P13713">
        <v>0.49469999999999997</v>
      </c>
      <c r="Q13713">
        <v>-3.1899999999999998E-2</v>
      </c>
      <c r="R13713">
        <v>0</v>
      </c>
      <c r="S13713">
        <v>0.52659999999999996</v>
      </c>
      <c r="U13713">
        <v>175</v>
      </c>
      <c r="V13713" s="8">
        <v>40155</v>
      </c>
    </row>
    <row r="13714" spans="1:22" x14ac:dyDescent="0.2">
      <c r="A13714" t="s">
        <v>2666</v>
      </c>
      <c r="B13714">
        <v>6</v>
      </c>
      <c r="C13714">
        <v>2010</v>
      </c>
      <c r="E13714" t="s">
        <v>5087</v>
      </c>
      <c r="F13714">
        <v>4.95</v>
      </c>
      <c r="G13714" t="s">
        <v>14148</v>
      </c>
      <c r="H13714" t="s">
        <v>14120</v>
      </c>
      <c r="P13714">
        <v>0.5181</v>
      </c>
      <c r="Q13714">
        <v>-3.2899999999999999E-2</v>
      </c>
      <c r="R13714">
        <v>0</v>
      </c>
      <c r="S13714">
        <v>0.55100000000000005</v>
      </c>
      <c r="U13714">
        <v>250</v>
      </c>
      <c r="V13714" s="8">
        <v>40155</v>
      </c>
    </row>
    <row r="13715" spans="1:22" x14ac:dyDescent="0.2">
      <c r="A13715" t="s">
        <v>2666</v>
      </c>
      <c r="B13715">
        <v>6</v>
      </c>
      <c r="C13715">
        <v>2010</v>
      </c>
      <c r="E13715" t="s">
        <v>5087</v>
      </c>
      <c r="F13715">
        <v>5</v>
      </c>
      <c r="G13715" t="s">
        <v>14149</v>
      </c>
      <c r="H13715" t="s">
        <v>14120</v>
      </c>
      <c r="L13715">
        <v>0.55400000000000005</v>
      </c>
      <c r="M13715" t="s">
        <v>1246</v>
      </c>
      <c r="N13715">
        <v>0.55400000000000005</v>
      </c>
      <c r="O13715" t="s">
        <v>1246</v>
      </c>
      <c r="P13715">
        <v>0.54200000000000004</v>
      </c>
      <c r="Q13715">
        <v>-3.39E-2</v>
      </c>
      <c r="R13715">
        <v>0</v>
      </c>
      <c r="S13715">
        <v>0.57589999999999997</v>
      </c>
      <c r="T13715">
        <v>850</v>
      </c>
      <c r="U13715">
        <v>6711</v>
      </c>
      <c r="V13715" s="8">
        <v>40155</v>
      </c>
    </row>
    <row r="13716" spans="1:22" x14ac:dyDescent="0.2">
      <c r="A13716" t="s">
        <v>2666</v>
      </c>
      <c r="B13716">
        <v>6</v>
      </c>
      <c r="C13716">
        <v>2010</v>
      </c>
      <c r="E13716" t="s">
        <v>5087</v>
      </c>
      <c r="F13716">
        <v>5.05</v>
      </c>
      <c r="G13716" t="s">
        <v>14150</v>
      </c>
      <c r="H13716" t="s">
        <v>14120</v>
      </c>
      <c r="P13716">
        <v>0.56659999999999999</v>
      </c>
      <c r="Q13716">
        <v>-3.4700000000000002E-2</v>
      </c>
      <c r="R13716">
        <v>0</v>
      </c>
      <c r="S13716">
        <v>0.60129999999999995</v>
      </c>
      <c r="U13716">
        <v>50</v>
      </c>
      <c r="V13716" s="8">
        <v>40155</v>
      </c>
    </row>
    <row r="13717" spans="1:22" x14ac:dyDescent="0.2">
      <c r="A13717" t="s">
        <v>2666</v>
      </c>
      <c r="B13717">
        <v>6</v>
      </c>
      <c r="C13717">
        <v>2010</v>
      </c>
      <c r="E13717" t="s">
        <v>5087</v>
      </c>
      <c r="F13717">
        <v>5.0999999999999996</v>
      </c>
      <c r="G13717" t="s">
        <v>14151</v>
      </c>
      <c r="H13717" t="s">
        <v>14120</v>
      </c>
      <c r="P13717">
        <v>0.5917</v>
      </c>
      <c r="Q13717">
        <v>-3.5700000000000003E-2</v>
      </c>
      <c r="R13717">
        <v>0</v>
      </c>
      <c r="S13717">
        <v>0.62739999999999996</v>
      </c>
      <c r="U13717">
        <v>50</v>
      </c>
      <c r="V13717" s="8">
        <v>40155</v>
      </c>
    </row>
    <row r="13718" spans="1:22" x14ac:dyDescent="0.2">
      <c r="A13718" t="s">
        <v>2666</v>
      </c>
      <c r="B13718">
        <v>6</v>
      </c>
      <c r="C13718">
        <v>2010</v>
      </c>
      <c r="E13718" t="s">
        <v>5087</v>
      </c>
      <c r="F13718">
        <v>5.15</v>
      </c>
      <c r="G13718" t="s">
        <v>14152</v>
      </c>
      <c r="H13718" t="s">
        <v>14120</v>
      </c>
      <c r="P13718">
        <v>0.61739999999999995</v>
      </c>
      <c r="Q13718">
        <v>-3.6600000000000001E-2</v>
      </c>
      <c r="R13718">
        <v>0</v>
      </c>
      <c r="S13718">
        <v>0.65400000000000003</v>
      </c>
      <c r="U13718">
        <v>70</v>
      </c>
      <c r="V13718" s="8">
        <v>40155</v>
      </c>
    </row>
    <row r="13719" spans="1:22" x14ac:dyDescent="0.2">
      <c r="A13719" t="s">
        <v>2666</v>
      </c>
      <c r="B13719">
        <v>6</v>
      </c>
      <c r="C13719">
        <v>2010</v>
      </c>
      <c r="E13719" t="s">
        <v>5087</v>
      </c>
      <c r="F13719">
        <v>5.2</v>
      </c>
      <c r="G13719" t="s">
        <v>14153</v>
      </c>
      <c r="H13719" t="s">
        <v>14120</v>
      </c>
      <c r="P13719">
        <v>0.64370000000000005</v>
      </c>
      <c r="Q13719">
        <v>-3.7499999999999999E-2</v>
      </c>
      <c r="R13719">
        <v>0</v>
      </c>
      <c r="S13719">
        <v>0.68120000000000003</v>
      </c>
      <c r="U13719">
        <v>100</v>
      </c>
      <c r="V13719" s="8">
        <v>40155</v>
      </c>
    </row>
    <row r="13720" spans="1:22" x14ac:dyDescent="0.2">
      <c r="A13720" t="s">
        <v>2666</v>
      </c>
      <c r="B13720">
        <v>6</v>
      </c>
      <c r="C13720">
        <v>2010</v>
      </c>
      <c r="E13720" t="s">
        <v>5087</v>
      </c>
      <c r="F13720">
        <v>5.25</v>
      </c>
      <c r="G13720" t="s">
        <v>14154</v>
      </c>
      <c r="H13720" t="s">
        <v>14120</v>
      </c>
      <c r="L13720">
        <v>0.67900000000000005</v>
      </c>
      <c r="M13720" t="s">
        <v>1246</v>
      </c>
      <c r="N13720">
        <v>0.67900000000000005</v>
      </c>
      <c r="O13720" t="s">
        <v>1246</v>
      </c>
      <c r="P13720">
        <v>0.67049999999999998</v>
      </c>
      <c r="Q13720">
        <v>-3.8399999999999997E-2</v>
      </c>
      <c r="R13720">
        <v>0</v>
      </c>
      <c r="S13720">
        <v>0.70889999999999997</v>
      </c>
      <c r="T13720">
        <v>25</v>
      </c>
      <c r="U13720">
        <v>980</v>
      </c>
      <c r="V13720" s="8">
        <v>40155</v>
      </c>
    </row>
    <row r="13721" spans="1:22" x14ac:dyDescent="0.2">
      <c r="A13721" t="s">
        <v>2666</v>
      </c>
      <c r="B13721">
        <v>6</v>
      </c>
      <c r="C13721">
        <v>2010</v>
      </c>
      <c r="E13721" t="s">
        <v>5087</v>
      </c>
      <c r="F13721">
        <v>5.3</v>
      </c>
      <c r="G13721" t="s">
        <v>14155</v>
      </c>
      <c r="H13721" t="s">
        <v>14120</v>
      </c>
      <c r="P13721">
        <v>0.69779999999999998</v>
      </c>
      <c r="Q13721">
        <v>-3.9800000000000002E-2</v>
      </c>
      <c r="R13721">
        <v>0</v>
      </c>
      <c r="S13721">
        <v>0.73760000000000003</v>
      </c>
      <c r="U13721">
        <v>275</v>
      </c>
      <c r="V13721" s="8">
        <v>40155</v>
      </c>
    </row>
    <row r="13722" spans="1:22" x14ac:dyDescent="0.2">
      <c r="A13722" t="s">
        <v>2666</v>
      </c>
      <c r="B13722">
        <v>6</v>
      </c>
      <c r="C13722">
        <v>2010</v>
      </c>
      <c r="E13722" t="s">
        <v>5087</v>
      </c>
      <c r="F13722">
        <v>5.4</v>
      </c>
      <c r="G13722" t="s">
        <v>14156</v>
      </c>
      <c r="H13722" t="s">
        <v>14120</v>
      </c>
      <c r="P13722">
        <v>0.75460000000000005</v>
      </c>
      <c r="Q13722">
        <v>-4.2000000000000003E-2</v>
      </c>
      <c r="R13722">
        <v>550</v>
      </c>
      <c r="S13722">
        <v>0.79659999999999997</v>
      </c>
      <c r="U13722">
        <v>475</v>
      </c>
      <c r="V13722" s="8">
        <v>40155</v>
      </c>
    </row>
    <row r="13723" spans="1:22" x14ac:dyDescent="0.2">
      <c r="A13723" t="s">
        <v>2666</v>
      </c>
      <c r="B13723">
        <v>6</v>
      </c>
      <c r="C13723">
        <v>2010</v>
      </c>
      <c r="E13723" t="s">
        <v>5087</v>
      </c>
      <c r="F13723">
        <v>5.45</v>
      </c>
      <c r="G13723" t="s">
        <v>14157</v>
      </c>
      <c r="H13723" t="s">
        <v>14120</v>
      </c>
      <c r="P13723">
        <v>0.78400000000000003</v>
      </c>
      <c r="Q13723">
        <v>-4.2900000000000001E-2</v>
      </c>
      <c r="R13723">
        <v>0</v>
      </c>
      <c r="S13723">
        <v>0.82689999999999997</v>
      </c>
      <c r="U13723">
        <v>480</v>
      </c>
      <c r="V13723" s="8">
        <v>40155</v>
      </c>
    </row>
    <row r="13724" spans="1:22" x14ac:dyDescent="0.2">
      <c r="A13724" t="s">
        <v>2666</v>
      </c>
      <c r="B13724">
        <v>6</v>
      </c>
      <c r="C13724">
        <v>2010</v>
      </c>
      <c r="E13724" t="s">
        <v>5087</v>
      </c>
      <c r="F13724">
        <v>5.5</v>
      </c>
      <c r="G13724" t="s">
        <v>14158</v>
      </c>
      <c r="H13724" t="s">
        <v>14120</v>
      </c>
      <c r="P13724">
        <v>0.81389999999999996</v>
      </c>
      <c r="Q13724">
        <v>-4.3799999999999999E-2</v>
      </c>
      <c r="R13724">
        <v>0</v>
      </c>
      <c r="S13724">
        <v>0.85770000000000002</v>
      </c>
      <c r="U13724">
        <v>3812</v>
      </c>
      <c r="V13724" s="8">
        <v>40155</v>
      </c>
    </row>
    <row r="13725" spans="1:22" x14ac:dyDescent="0.2">
      <c r="A13725" t="s">
        <v>2666</v>
      </c>
      <c r="B13725">
        <v>6</v>
      </c>
      <c r="C13725">
        <v>2010</v>
      </c>
      <c r="E13725" t="s">
        <v>5087</v>
      </c>
      <c r="F13725">
        <v>5.55</v>
      </c>
      <c r="G13725" t="s">
        <v>14159</v>
      </c>
      <c r="H13725" t="s">
        <v>14120</v>
      </c>
      <c r="P13725">
        <v>0.84440000000000004</v>
      </c>
      <c r="Q13725">
        <v>-4.4600000000000001E-2</v>
      </c>
      <c r="R13725">
        <v>0</v>
      </c>
      <c r="S13725">
        <v>0.88900000000000001</v>
      </c>
      <c r="U13725">
        <v>93</v>
      </c>
      <c r="V13725" s="8">
        <v>40155</v>
      </c>
    </row>
    <row r="13726" spans="1:22" x14ac:dyDescent="0.2">
      <c r="A13726" t="s">
        <v>2666</v>
      </c>
      <c r="B13726">
        <v>6</v>
      </c>
      <c r="C13726">
        <v>2010</v>
      </c>
      <c r="E13726" t="s">
        <v>5087</v>
      </c>
      <c r="F13726">
        <v>5.6</v>
      </c>
      <c r="G13726" t="s">
        <v>14160</v>
      </c>
      <c r="H13726" t="s">
        <v>14120</v>
      </c>
      <c r="P13726">
        <v>0.87529999999999997</v>
      </c>
      <c r="Q13726">
        <v>-4.5499999999999999E-2</v>
      </c>
      <c r="R13726">
        <v>0</v>
      </c>
      <c r="S13726">
        <v>0.92079999999999995</v>
      </c>
      <c r="U13726">
        <v>840</v>
      </c>
      <c r="V13726" s="8">
        <v>40155</v>
      </c>
    </row>
    <row r="13727" spans="1:22" x14ac:dyDescent="0.2">
      <c r="A13727" t="s">
        <v>2666</v>
      </c>
      <c r="B13727">
        <v>6</v>
      </c>
      <c r="C13727">
        <v>2010</v>
      </c>
      <c r="E13727" t="s">
        <v>5087</v>
      </c>
      <c r="F13727">
        <v>5.65</v>
      </c>
      <c r="G13727" t="s">
        <v>14161</v>
      </c>
      <c r="H13727" t="s">
        <v>14120</v>
      </c>
      <c r="P13727">
        <v>0.90680000000000005</v>
      </c>
      <c r="Q13727">
        <v>-4.6199999999999998E-2</v>
      </c>
      <c r="R13727">
        <v>0</v>
      </c>
      <c r="S13727">
        <v>0.95299999999999996</v>
      </c>
      <c r="U13727">
        <v>285</v>
      </c>
      <c r="V13727" s="8">
        <v>40155</v>
      </c>
    </row>
    <row r="13728" spans="1:22" x14ac:dyDescent="0.2">
      <c r="A13728" t="s">
        <v>2666</v>
      </c>
      <c r="B13728">
        <v>6</v>
      </c>
      <c r="C13728">
        <v>2010</v>
      </c>
      <c r="E13728" t="s">
        <v>5087</v>
      </c>
      <c r="F13728">
        <v>5.7</v>
      </c>
      <c r="G13728" t="s">
        <v>14162</v>
      </c>
      <c r="H13728" t="s">
        <v>14120</v>
      </c>
      <c r="P13728">
        <v>0.93869999999999998</v>
      </c>
      <c r="Q13728">
        <v>-4.7100000000000003E-2</v>
      </c>
      <c r="R13728">
        <v>0</v>
      </c>
      <c r="S13728">
        <v>0.98580000000000001</v>
      </c>
      <c r="U13728">
        <v>175</v>
      </c>
      <c r="V13728" s="8">
        <v>40155</v>
      </c>
    </row>
    <row r="13729" spans="1:22" x14ac:dyDescent="0.2">
      <c r="A13729" t="s">
        <v>2666</v>
      </c>
      <c r="B13729">
        <v>6</v>
      </c>
      <c r="C13729">
        <v>2010</v>
      </c>
      <c r="E13729" t="s">
        <v>5087</v>
      </c>
      <c r="F13729">
        <v>5.75</v>
      </c>
      <c r="G13729" t="s">
        <v>14163</v>
      </c>
      <c r="H13729" t="s">
        <v>14120</v>
      </c>
      <c r="P13729">
        <v>0.97109999999999996</v>
      </c>
      <c r="Q13729">
        <v>-4.7899999999999998E-2</v>
      </c>
      <c r="R13729">
        <v>0</v>
      </c>
      <c r="S13729">
        <v>1.0189999999999999</v>
      </c>
      <c r="U13729">
        <v>1834</v>
      </c>
      <c r="V13729" s="8">
        <v>40155</v>
      </c>
    </row>
    <row r="13730" spans="1:22" x14ac:dyDescent="0.2">
      <c r="A13730" t="s">
        <v>2666</v>
      </c>
      <c r="B13730">
        <v>6</v>
      </c>
      <c r="C13730">
        <v>2010</v>
      </c>
      <c r="E13730" t="s">
        <v>5087</v>
      </c>
      <c r="F13730">
        <v>5.8</v>
      </c>
      <c r="G13730" t="s">
        <v>14164</v>
      </c>
      <c r="H13730" t="s">
        <v>14120</v>
      </c>
      <c r="P13730">
        <v>1.004</v>
      </c>
      <c r="Q13730">
        <v>-4.87E-2</v>
      </c>
      <c r="R13730">
        <v>0</v>
      </c>
      <c r="S13730">
        <v>1.0527</v>
      </c>
      <c r="U13730">
        <v>790</v>
      </c>
      <c r="V13730" s="8">
        <v>40155</v>
      </c>
    </row>
    <row r="13731" spans="1:22" x14ac:dyDescent="0.2">
      <c r="A13731" t="s">
        <v>2666</v>
      </c>
      <c r="B13731">
        <v>6</v>
      </c>
      <c r="C13731">
        <v>2010</v>
      </c>
      <c r="E13731" t="s">
        <v>5087</v>
      </c>
      <c r="F13731">
        <v>5.85</v>
      </c>
      <c r="G13731" t="s">
        <v>14165</v>
      </c>
      <c r="H13731" t="s">
        <v>14120</v>
      </c>
      <c r="P13731">
        <v>1.0374000000000001</v>
      </c>
      <c r="Q13731">
        <v>-4.9500000000000002E-2</v>
      </c>
      <c r="R13731">
        <v>0</v>
      </c>
      <c r="S13731">
        <v>1.0869</v>
      </c>
      <c r="U13731">
        <v>650</v>
      </c>
      <c r="V13731" s="8">
        <v>40155</v>
      </c>
    </row>
    <row r="13732" spans="1:22" x14ac:dyDescent="0.2">
      <c r="A13732" t="s">
        <v>2666</v>
      </c>
      <c r="B13732">
        <v>6</v>
      </c>
      <c r="C13732">
        <v>2010</v>
      </c>
      <c r="E13732" t="s">
        <v>5087</v>
      </c>
      <c r="F13732">
        <v>5.9</v>
      </c>
      <c r="G13732" t="s">
        <v>14166</v>
      </c>
      <c r="H13732" t="s">
        <v>14120</v>
      </c>
      <c r="P13732">
        <v>1.0711999999999999</v>
      </c>
      <c r="Q13732">
        <v>-5.0200000000000002E-2</v>
      </c>
      <c r="R13732">
        <v>0</v>
      </c>
      <c r="S13732">
        <v>1.1214</v>
      </c>
      <c r="U13732">
        <v>545</v>
      </c>
      <c r="V13732" s="8">
        <v>40155</v>
      </c>
    </row>
    <row r="13733" spans="1:22" x14ac:dyDescent="0.2">
      <c r="A13733" t="s">
        <v>2666</v>
      </c>
      <c r="B13733">
        <v>6</v>
      </c>
      <c r="C13733">
        <v>2010</v>
      </c>
      <c r="E13733" t="s">
        <v>5087</v>
      </c>
      <c r="F13733">
        <v>5.95</v>
      </c>
      <c r="G13733" t="s">
        <v>14167</v>
      </c>
      <c r="H13733" t="s">
        <v>14120</v>
      </c>
      <c r="P13733">
        <v>1.1053999999999999</v>
      </c>
      <c r="Q13733">
        <v>-5.11E-2</v>
      </c>
      <c r="R13733">
        <v>0</v>
      </c>
      <c r="S13733">
        <v>1.1565000000000001</v>
      </c>
      <c r="U13733">
        <v>530</v>
      </c>
      <c r="V13733" s="8">
        <v>40155</v>
      </c>
    </row>
    <row r="13734" spans="1:22" x14ac:dyDescent="0.2">
      <c r="A13734" t="s">
        <v>2666</v>
      </c>
      <c r="B13734">
        <v>6</v>
      </c>
      <c r="C13734">
        <v>2010</v>
      </c>
      <c r="E13734" t="s">
        <v>5087</v>
      </c>
      <c r="F13734">
        <v>6</v>
      </c>
      <c r="G13734" t="s">
        <v>14168</v>
      </c>
      <c r="H13734" t="s">
        <v>14120</v>
      </c>
      <c r="P13734">
        <v>1.1400999999999999</v>
      </c>
      <c r="Q13734">
        <v>-5.1799999999999999E-2</v>
      </c>
      <c r="R13734">
        <v>0</v>
      </c>
      <c r="S13734">
        <v>1.1919</v>
      </c>
      <c r="U13734">
        <v>4493</v>
      </c>
      <c r="V13734" s="8">
        <v>40155</v>
      </c>
    </row>
    <row r="13735" spans="1:22" x14ac:dyDescent="0.2">
      <c r="A13735" t="s">
        <v>2666</v>
      </c>
      <c r="B13735">
        <v>6</v>
      </c>
      <c r="C13735">
        <v>2010</v>
      </c>
      <c r="E13735" t="s">
        <v>5087</v>
      </c>
      <c r="F13735">
        <v>6.1</v>
      </c>
      <c r="G13735" t="s">
        <v>14169</v>
      </c>
      <c r="H13735" t="s">
        <v>14120</v>
      </c>
      <c r="P13735">
        <v>1.2108000000000001</v>
      </c>
      <c r="Q13735">
        <v>-5.3199999999999997E-2</v>
      </c>
      <c r="R13735">
        <v>0</v>
      </c>
      <c r="S13735">
        <v>1.264</v>
      </c>
      <c r="U13735">
        <v>755</v>
      </c>
      <c r="V13735" s="8">
        <v>40155</v>
      </c>
    </row>
    <row r="13736" spans="1:22" x14ac:dyDescent="0.2">
      <c r="A13736" t="s">
        <v>2666</v>
      </c>
      <c r="B13736">
        <v>6</v>
      </c>
      <c r="C13736">
        <v>2010</v>
      </c>
      <c r="E13736" t="s">
        <v>5087</v>
      </c>
      <c r="F13736">
        <v>6.15</v>
      </c>
      <c r="G13736" t="s">
        <v>14170</v>
      </c>
      <c r="H13736" t="s">
        <v>14120</v>
      </c>
      <c r="P13736">
        <v>1.2466999999999999</v>
      </c>
      <c r="Q13736">
        <v>-5.3900000000000003E-2</v>
      </c>
      <c r="R13736">
        <v>0</v>
      </c>
      <c r="S13736">
        <v>1.3006</v>
      </c>
      <c r="U13736">
        <v>375</v>
      </c>
      <c r="V13736" s="8">
        <v>40155</v>
      </c>
    </row>
    <row r="13737" spans="1:22" x14ac:dyDescent="0.2">
      <c r="A13737" t="s">
        <v>2666</v>
      </c>
      <c r="B13737">
        <v>6</v>
      </c>
      <c r="C13737">
        <v>2010</v>
      </c>
      <c r="E13737" t="s">
        <v>5087</v>
      </c>
      <c r="F13737">
        <v>6.2</v>
      </c>
      <c r="G13737" t="s">
        <v>14171</v>
      </c>
      <c r="H13737" t="s">
        <v>14120</v>
      </c>
      <c r="P13737">
        <v>1.2829999999999999</v>
      </c>
      <c r="Q13737">
        <v>-5.4600000000000003E-2</v>
      </c>
      <c r="R13737">
        <v>0</v>
      </c>
      <c r="S13737">
        <v>1.3375999999999999</v>
      </c>
      <c r="U13737">
        <v>260</v>
      </c>
      <c r="V13737" s="8">
        <v>40155</v>
      </c>
    </row>
    <row r="13738" spans="1:22" x14ac:dyDescent="0.2">
      <c r="A13738" t="s">
        <v>2666</v>
      </c>
      <c r="B13738">
        <v>6</v>
      </c>
      <c r="C13738">
        <v>2010</v>
      </c>
      <c r="E13738" t="s">
        <v>5087</v>
      </c>
      <c r="F13738">
        <v>6.25</v>
      </c>
      <c r="G13738" t="s">
        <v>14172</v>
      </c>
      <c r="H13738" t="s">
        <v>14120</v>
      </c>
      <c r="P13738">
        <v>1.3197000000000001</v>
      </c>
      <c r="Q13738">
        <v>-5.5300000000000002E-2</v>
      </c>
      <c r="R13738">
        <v>0</v>
      </c>
      <c r="S13738">
        <v>1.375</v>
      </c>
      <c r="U13738">
        <v>745</v>
      </c>
      <c r="V13738" s="8">
        <v>40155</v>
      </c>
    </row>
    <row r="13739" spans="1:22" x14ac:dyDescent="0.2">
      <c r="A13739" t="s">
        <v>2666</v>
      </c>
      <c r="B13739">
        <v>6</v>
      </c>
      <c r="C13739">
        <v>2010</v>
      </c>
      <c r="E13739" t="s">
        <v>5087</v>
      </c>
      <c r="F13739">
        <v>6.3</v>
      </c>
      <c r="G13739" t="s">
        <v>14173</v>
      </c>
      <c r="H13739" t="s">
        <v>14120</v>
      </c>
      <c r="P13739">
        <v>1.3568</v>
      </c>
      <c r="Q13739">
        <v>-5.6000000000000001E-2</v>
      </c>
      <c r="R13739">
        <v>0</v>
      </c>
      <c r="S13739">
        <v>1.4128000000000001</v>
      </c>
      <c r="U13739">
        <v>115</v>
      </c>
      <c r="V13739" s="8">
        <v>40155</v>
      </c>
    </row>
    <row r="13740" spans="1:22" x14ac:dyDescent="0.2">
      <c r="A13740" t="s">
        <v>2666</v>
      </c>
      <c r="B13740">
        <v>6</v>
      </c>
      <c r="C13740">
        <v>2010</v>
      </c>
      <c r="E13740" t="s">
        <v>5087</v>
      </c>
      <c r="F13740">
        <v>6.35</v>
      </c>
      <c r="G13740" t="s">
        <v>14174</v>
      </c>
      <c r="H13740" t="s">
        <v>14120</v>
      </c>
      <c r="P13740">
        <v>1.3943000000000001</v>
      </c>
      <c r="Q13740">
        <v>-5.6599999999999998E-2</v>
      </c>
      <c r="R13740">
        <v>0</v>
      </c>
      <c r="S13740">
        <v>1.4509000000000001</v>
      </c>
      <c r="U13740">
        <v>300</v>
      </c>
      <c r="V13740" s="8">
        <v>40155</v>
      </c>
    </row>
    <row r="13741" spans="1:22" x14ac:dyDescent="0.2">
      <c r="A13741" t="s">
        <v>2666</v>
      </c>
      <c r="B13741">
        <v>6</v>
      </c>
      <c r="C13741">
        <v>2010</v>
      </c>
      <c r="E13741" t="s">
        <v>5087</v>
      </c>
      <c r="F13741">
        <v>6.4</v>
      </c>
      <c r="G13741" t="s">
        <v>14175</v>
      </c>
      <c r="H13741" t="s">
        <v>14120</v>
      </c>
      <c r="P13741">
        <v>1.4320999999999999</v>
      </c>
      <c r="Q13741">
        <v>-5.7299999999999997E-2</v>
      </c>
      <c r="R13741">
        <v>0</v>
      </c>
      <c r="S13741">
        <v>1.4894000000000001</v>
      </c>
      <c r="U13741">
        <v>235</v>
      </c>
      <c r="V13741" s="8">
        <v>40155</v>
      </c>
    </row>
    <row r="13742" spans="1:22" x14ac:dyDescent="0.2">
      <c r="A13742" t="s">
        <v>2666</v>
      </c>
      <c r="B13742">
        <v>6</v>
      </c>
      <c r="C13742">
        <v>2010</v>
      </c>
      <c r="E13742" t="s">
        <v>5087</v>
      </c>
      <c r="F13742">
        <v>6.45</v>
      </c>
      <c r="G13742" t="s">
        <v>14176</v>
      </c>
      <c r="H13742" t="s">
        <v>14120</v>
      </c>
      <c r="P13742">
        <v>1.4702999999999999</v>
      </c>
      <c r="Q13742">
        <v>-5.79E-2</v>
      </c>
      <c r="R13742">
        <v>0</v>
      </c>
      <c r="S13742">
        <v>1.5282</v>
      </c>
      <c r="U13742">
        <v>100</v>
      </c>
      <c r="V13742" s="8">
        <v>40155</v>
      </c>
    </row>
    <row r="13743" spans="1:22" x14ac:dyDescent="0.2">
      <c r="A13743" t="s">
        <v>2666</v>
      </c>
      <c r="B13743">
        <v>6</v>
      </c>
      <c r="C13743">
        <v>2010</v>
      </c>
      <c r="E13743" t="s">
        <v>5087</v>
      </c>
      <c r="F13743">
        <v>6.5</v>
      </c>
      <c r="G13743" t="s">
        <v>18115</v>
      </c>
      <c r="H13743" t="s">
        <v>14120</v>
      </c>
      <c r="P13743">
        <v>1.5088999999999999</v>
      </c>
      <c r="Q13743">
        <v>-5.8500000000000003E-2</v>
      </c>
      <c r="R13743">
        <v>0</v>
      </c>
      <c r="S13743">
        <v>1.5673999999999999</v>
      </c>
      <c r="U13743">
        <v>3280</v>
      </c>
      <c r="V13743" s="8">
        <v>40155</v>
      </c>
    </row>
    <row r="13744" spans="1:22" x14ac:dyDescent="0.2">
      <c r="A13744" t="s">
        <v>2666</v>
      </c>
      <c r="B13744">
        <v>6</v>
      </c>
      <c r="C13744">
        <v>2010</v>
      </c>
      <c r="E13744" t="s">
        <v>5087</v>
      </c>
      <c r="F13744">
        <v>6.6</v>
      </c>
      <c r="G13744" t="s">
        <v>18116</v>
      </c>
      <c r="H13744" t="s">
        <v>14120</v>
      </c>
      <c r="P13744">
        <v>1.5869</v>
      </c>
      <c r="Q13744">
        <v>-5.9700000000000003E-2</v>
      </c>
      <c r="R13744">
        <v>0</v>
      </c>
      <c r="S13744">
        <v>1.6466000000000001</v>
      </c>
      <c r="V13744" s="8">
        <v>40155</v>
      </c>
    </row>
    <row r="13745" spans="1:22" x14ac:dyDescent="0.2">
      <c r="A13745" t="s">
        <v>2666</v>
      </c>
      <c r="B13745">
        <v>6</v>
      </c>
      <c r="C13745">
        <v>2010</v>
      </c>
      <c r="E13745" t="s">
        <v>5087</v>
      </c>
      <c r="F13745">
        <v>6.65</v>
      </c>
      <c r="G13745" t="s">
        <v>18117</v>
      </c>
      <c r="H13745" t="s">
        <v>14120</v>
      </c>
      <c r="P13745">
        <v>1.6265000000000001</v>
      </c>
      <c r="Q13745">
        <v>-6.0199999999999997E-2</v>
      </c>
      <c r="R13745">
        <v>0</v>
      </c>
      <c r="S13745">
        <v>1.6867000000000001</v>
      </c>
      <c r="U13745">
        <v>225</v>
      </c>
      <c r="V13745" s="8">
        <v>40155</v>
      </c>
    </row>
    <row r="13746" spans="1:22" x14ac:dyDescent="0.2">
      <c r="A13746" t="s">
        <v>2666</v>
      </c>
      <c r="B13746">
        <v>6</v>
      </c>
      <c r="C13746">
        <v>2010</v>
      </c>
      <c r="E13746" t="s">
        <v>5087</v>
      </c>
      <c r="F13746">
        <v>6.9</v>
      </c>
      <c r="G13746" t="s">
        <v>18118</v>
      </c>
      <c r="H13746" t="s">
        <v>14120</v>
      </c>
      <c r="P13746">
        <v>1.8286</v>
      </c>
      <c r="Q13746">
        <v>-6.2899999999999998E-2</v>
      </c>
      <c r="R13746">
        <v>0</v>
      </c>
      <c r="S13746">
        <v>1.8915</v>
      </c>
      <c r="U13746">
        <v>170</v>
      </c>
      <c r="V13746" s="8">
        <v>40155</v>
      </c>
    </row>
    <row r="13747" spans="1:22" x14ac:dyDescent="0.2">
      <c r="A13747" t="s">
        <v>2666</v>
      </c>
      <c r="B13747">
        <v>6</v>
      </c>
      <c r="C13747">
        <v>2010</v>
      </c>
      <c r="E13747" t="s">
        <v>5087</v>
      </c>
      <c r="F13747">
        <v>6.95</v>
      </c>
      <c r="G13747" t="s">
        <v>18119</v>
      </c>
      <c r="H13747" t="s">
        <v>14120</v>
      </c>
      <c r="P13747">
        <v>1.8697999999999999</v>
      </c>
      <c r="Q13747">
        <v>-6.3500000000000001E-2</v>
      </c>
      <c r="R13747">
        <v>0</v>
      </c>
      <c r="S13747">
        <v>1.9333</v>
      </c>
      <c r="U13747">
        <v>250</v>
      </c>
      <c r="V13747" s="8">
        <v>40155</v>
      </c>
    </row>
    <row r="13748" spans="1:22" x14ac:dyDescent="0.2">
      <c r="A13748" t="s">
        <v>2666</v>
      </c>
      <c r="B13748">
        <v>6</v>
      </c>
      <c r="C13748">
        <v>2010</v>
      </c>
      <c r="E13748" t="s">
        <v>5087</v>
      </c>
      <c r="F13748">
        <v>7</v>
      </c>
      <c r="G13748" t="s">
        <v>18120</v>
      </c>
      <c r="H13748" t="s">
        <v>14120</v>
      </c>
      <c r="P13748">
        <v>1.9114</v>
      </c>
      <c r="Q13748">
        <v>-6.3899999999999998E-2</v>
      </c>
      <c r="R13748">
        <v>0</v>
      </c>
      <c r="S13748">
        <v>1.9753000000000001</v>
      </c>
      <c r="U13748">
        <v>2000</v>
      </c>
      <c r="V13748" s="8">
        <v>40155</v>
      </c>
    </row>
    <row r="13749" spans="1:22" x14ac:dyDescent="0.2">
      <c r="A13749" t="s">
        <v>2666</v>
      </c>
      <c r="B13749">
        <v>6</v>
      </c>
      <c r="C13749">
        <v>2010</v>
      </c>
      <c r="E13749" t="s">
        <v>5087</v>
      </c>
      <c r="F13749">
        <v>7.2</v>
      </c>
      <c r="G13749" t="s">
        <v>18121</v>
      </c>
      <c r="H13749" t="s">
        <v>14120</v>
      </c>
      <c r="P13749">
        <v>2.08</v>
      </c>
      <c r="Q13749">
        <v>-6.5799999999999997E-2</v>
      </c>
      <c r="R13749">
        <v>0</v>
      </c>
      <c r="S13749">
        <v>2.1457999999999999</v>
      </c>
      <c r="V13749" s="8">
        <v>40155</v>
      </c>
    </row>
    <row r="13750" spans="1:22" x14ac:dyDescent="0.2">
      <c r="A13750" t="s">
        <v>2666</v>
      </c>
      <c r="B13750">
        <v>6</v>
      </c>
      <c r="C13750">
        <v>2010</v>
      </c>
      <c r="E13750" t="s">
        <v>5087</v>
      </c>
      <c r="F13750">
        <v>7.25</v>
      </c>
      <c r="G13750" t="s">
        <v>18122</v>
      </c>
      <c r="H13750" t="s">
        <v>14120</v>
      </c>
      <c r="P13750">
        <v>2.1227999999999998</v>
      </c>
      <c r="Q13750">
        <v>-6.6199999999999995E-2</v>
      </c>
      <c r="R13750">
        <v>0</v>
      </c>
      <c r="S13750">
        <v>2.1890000000000001</v>
      </c>
      <c r="U13750">
        <v>1000</v>
      </c>
      <c r="V13750" s="8">
        <v>40155</v>
      </c>
    </row>
    <row r="13751" spans="1:22" x14ac:dyDescent="0.2">
      <c r="A13751" t="s">
        <v>2666</v>
      </c>
      <c r="B13751">
        <v>6</v>
      </c>
      <c r="C13751">
        <v>2010</v>
      </c>
      <c r="E13751" t="s">
        <v>5087</v>
      </c>
      <c r="F13751">
        <v>7.35</v>
      </c>
      <c r="G13751" t="s">
        <v>18123</v>
      </c>
      <c r="H13751" t="s">
        <v>14120</v>
      </c>
      <c r="P13751">
        <v>2.2088999999999999</v>
      </c>
      <c r="Q13751">
        <v>-6.6900000000000001E-2</v>
      </c>
      <c r="R13751">
        <v>0</v>
      </c>
      <c r="S13751">
        <v>2.2757999999999998</v>
      </c>
      <c r="U13751">
        <v>480</v>
      </c>
      <c r="V13751" s="8">
        <v>40155</v>
      </c>
    </row>
    <row r="13752" spans="1:22" x14ac:dyDescent="0.2">
      <c r="A13752" t="s">
        <v>2666</v>
      </c>
      <c r="B13752">
        <v>6</v>
      </c>
      <c r="C13752">
        <v>2010</v>
      </c>
      <c r="E13752" t="s">
        <v>5087</v>
      </c>
      <c r="F13752">
        <v>7.4</v>
      </c>
      <c r="G13752" t="s">
        <v>18124</v>
      </c>
      <c r="H13752" t="s">
        <v>14120</v>
      </c>
      <c r="P13752">
        <v>2.2522000000000002</v>
      </c>
      <c r="Q13752">
        <v>-6.7299999999999999E-2</v>
      </c>
      <c r="R13752">
        <v>0</v>
      </c>
      <c r="S13752">
        <v>2.3195000000000001</v>
      </c>
      <c r="U13752">
        <v>955</v>
      </c>
      <c r="V13752" s="8">
        <v>40155</v>
      </c>
    </row>
    <row r="13753" spans="1:22" x14ac:dyDescent="0.2">
      <c r="A13753" t="s">
        <v>2666</v>
      </c>
      <c r="B13753">
        <v>6</v>
      </c>
      <c r="C13753">
        <v>2010</v>
      </c>
      <c r="E13753" t="s">
        <v>5087</v>
      </c>
      <c r="F13753">
        <v>7.5</v>
      </c>
      <c r="G13753" t="s">
        <v>18125</v>
      </c>
      <c r="H13753" t="s">
        <v>14120</v>
      </c>
      <c r="P13753">
        <v>2.3395000000000001</v>
      </c>
      <c r="Q13753">
        <v>-6.8000000000000005E-2</v>
      </c>
      <c r="R13753">
        <v>0</v>
      </c>
      <c r="S13753">
        <v>2.4075000000000002</v>
      </c>
      <c r="U13753">
        <v>2050</v>
      </c>
      <c r="V13753" s="8">
        <v>40155</v>
      </c>
    </row>
    <row r="13754" spans="1:22" x14ac:dyDescent="0.2">
      <c r="A13754" t="s">
        <v>2666</v>
      </c>
      <c r="B13754">
        <v>6</v>
      </c>
      <c r="C13754">
        <v>2010</v>
      </c>
      <c r="E13754" t="s">
        <v>5087</v>
      </c>
      <c r="F13754">
        <v>7.55</v>
      </c>
      <c r="G13754" t="s">
        <v>18126</v>
      </c>
      <c r="H13754" t="s">
        <v>14120</v>
      </c>
      <c r="P13754">
        <v>2.3834</v>
      </c>
      <c r="Q13754">
        <v>-6.8400000000000002E-2</v>
      </c>
      <c r="R13754">
        <v>0</v>
      </c>
      <c r="S13754">
        <v>2.4518</v>
      </c>
      <c r="U13754">
        <v>380</v>
      </c>
      <c r="V13754" s="8">
        <v>40155</v>
      </c>
    </row>
    <row r="13755" spans="1:22" x14ac:dyDescent="0.2">
      <c r="A13755" t="s">
        <v>2666</v>
      </c>
      <c r="B13755">
        <v>6</v>
      </c>
      <c r="C13755">
        <v>2010</v>
      </c>
      <c r="E13755" t="s">
        <v>5087</v>
      </c>
      <c r="F13755">
        <v>7.6</v>
      </c>
      <c r="G13755" t="s">
        <v>18127</v>
      </c>
      <c r="H13755" t="s">
        <v>14120</v>
      </c>
      <c r="P13755">
        <v>2.4275000000000002</v>
      </c>
      <c r="Q13755">
        <v>-6.88E-2</v>
      </c>
      <c r="R13755">
        <v>0</v>
      </c>
      <c r="S13755">
        <v>2.4963000000000002</v>
      </c>
      <c r="U13755">
        <v>175</v>
      </c>
      <c r="V13755" s="8">
        <v>40155</v>
      </c>
    </row>
    <row r="13756" spans="1:22" x14ac:dyDescent="0.2">
      <c r="A13756" t="s">
        <v>2666</v>
      </c>
      <c r="B13756">
        <v>6</v>
      </c>
      <c r="C13756">
        <v>2010</v>
      </c>
      <c r="E13756" t="s">
        <v>5087</v>
      </c>
      <c r="F13756">
        <v>7.65</v>
      </c>
      <c r="G13756" t="s">
        <v>18128</v>
      </c>
      <c r="H13756" t="s">
        <v>14120</v>
      </c>
      <c r="P13756">
        <v>2.4718</v>
      </c>
      <c r="Q13756">
        <v>-6.9099999999999995E-2</v>
      </c>
      <c r="R13756">
        <v>0</v>
      </c>
      <c r="S13756">
        <v>2.5409000000000002</v>
      </c>
      <c r="U13756">
        <v>300</v>
      </c>
      <c r="V13756" s="8">
        <v>40155</v>
      </c>
    </row>
    <row r="13757" spans="1:22" x14ac:dyDescent="0.2">
      <c r="A13757" t="s">
        <v>2666</v>
      </c>
      <c r="B13757">
        <v>6</v>
      </c>
      <c r="C13757">
        <v>2010</v>
      </c>
      <c r="E13757" t="s">
        <v>5087</v>
      </c>
      <c r="F13757">
        <v>7.7</v>
      </c>
      <c r="G13757" t="s">
        <v>18129</v>
      </c>
      <c r="H13757" t="s">
        <v>14120</v>
      </c>
      <c r="P13757">
        <v>2.5162</v>
      </c>
      <c r="Q13757">
        <v>-6.9500000000000006E-2</v>
      </c>
      <c r="R13757">
        <v>0</v>
      </c>
      <c r="S13757">
        <v>2.5857000000000001</v>
      </c>
      <c r="U13757">
        <v>300</v>
      </c>
      <c r="V13757" s="8">
        <v>40155</v>
      </c>
    </row>
    <row r="13758" spans="1:22" x14ac:dyDescent="0.2">
      <c r="A13758" t="s">
        <v>2666</v>
      </c>
      <c r="B13758">
        <v>6</v>
      </c>
      <c r="C13758">
        <v>2010</v>
      </c>
      <c r="E13758" t="s">
        <v>5087</v>
      </c>
      <c r="F13758">
        <v>7.75</v>
      </c>
      <c r="G13758" t="s">
        <v>18130</v>
      </c>
      <c r="H13758" t="s">
        <v>14120</v>
      </c>
      <c r="P13758">
        <v>2.5609000000000002</v>
      </c>
      <c r="Q13758">
        <v>-6.9800000000000001E-2</v>
      </c>
      <c r="R13758">
        <v>0</v>
      </c>
      <c r="S13758">
        <v>2.6307</v>
      </c>
      <c r="U13758">
        <v>257</v>
      </c>
      <c r="V13758" s="8">
        <v>40155</v>
      </c>
    </row>
    <row r="13759" spans="1:22" x14ac:dyDescent="0.2">
      <c r="A13759" t="s">
        <v>2666</v>
      </c>
      <c r="B13759">
        <v>6</v>
      </c>
      <c r="C13759">
        <v>2010</v>
      </c>
      <c r="E13759" t="s">
        <v>5087</v>
      </c>
      <c r="F13759">
        <v>7.8</v>
      </c>
      <c r="G13759" t="s">
        <v>18131</v>
      </c>
      <c r="H13759" t="s">
        <v>14120</v>
      </c>
      <c r="P13759">
        <v>2.6057000000000001</v>
      </c>
      <c r="Q13759">
        <v>-7.0099999999999996E-2</v>
      </c>
      <c r="R13759">
        <v>0</v>
      </c>
      <c r="S13759">
        <v>2.6758000000000002</v>
      </c>
      <c r="U13759">
        <v>910</v>
      </c>
      <c r="V13759" s="8">
        <v>40155</v>
      </c>
    </row>
    <row r="13760" spans="1:22" x14ac:dyDescent="0.2">
      <c r="A13760" t="s">
        <v>2666</v>
      </c>
      <c r="B13760">
        <v>6</v>
      </c>
      <c r="C13760">
        <v>2010</v>
      </c>
      <c r="E13760" t="s">
        <v>5087</v>
      </c>
      <c r="F13760">
        <v>7.85</v>
      </c>
      <c r="G13760" t="s">
        <v>18132</v>
      </c>
      <c r="H13760" t="s">
        <v>14120</v>
      </c>
      <c r="P13760">
        <v>2.6507000000000001</v>
      </c>
      <c r="Q13760">
        <v>-7.0400000000000004E-2</v>
      </c>
      <c r="R13760">
        <v>0</v>
      </c>
      <c r="S13760">
        <v>2.7210999999999999</v>
      </c>
      <c r="U13760">
        <v>75</v>
      </c>
      <c r="V13760" s="8">
        <v>40155</v>
      </c>
    </row>
    <row r="13761" spans="1:22" x14ac:dyDescent="0.2">
      <c r="A13761" t="s">
        <v>2666</v>
      </c>
      <c r="B13761">
        <v>6</v>
      </c>
      <c r="C13761">
        <v>2010</v>
      </c>
      <c r="E13761" t="s">
        <v>5087</v>
      </c>
      <c r="F13761">
        <v>7.9</v>
      </c>
      <c r="G13761" t="s">
        <v>18133</v>
      </c>
      <c r="H13761" t="s">
        <v>14120</v>
      </c>
      <c r="P13761">
        <v>2.6958000000000002</v>
      </c>
      <c r="Q13761">
        <v>-7.0699999999999999E-2</v>
      </c>
      <c r="R13761">
        <v>0</v>
      </c>
      <c r="S13761">
        <v>2.7665000000000002</v>
      </c>
      <c r="U13761">
        <v>115</v>
      </c>
      <c r="V13761" s="8">
        <v>40155</v>
      </c>
    </row>
    <row r="13762" spans="1:22" x14ac:dyDescent="0.2">
      <c r="A13762" t="s">
        <v>2666</v>
      </c>
      <c r="B13762">
        <v>6</v>
      </c>
      <c r="C13762">
        <v>2010</v>
      </c>
      <c r="E13762" t="s">
        <v>5087</v>
      </c>
      <c r="F13762">
        <v>7.95</v>
      </c>
      <c r="G13762" t="s">
        <v>18134</v>
      </c>
      <c r="H13762" t="s">
        <v>14120</v>
      </c>
      <c r="P13762">
        <v>2.7410999999999999</v>
      </c>
      <c r="Q13762">
        <v>-7.0999999999999994E-2</v>
      </c>
      <c r="R13762">
        <v>0</v>
      </c>
      <c r="S13762">
        <v>2.8121</v>
      </c>
      <c r="U13762">
        <v>125</v>
      </c>
      <c r="V13762" s="8">
        <v>40155</v>
      </c>
    </row>
    <row r="13763" spans="1:22" x14ac:dyDescent="0.2">
      <c r="A13763" t="s">
        <v>2666</v>
      </c>
      <c r="B13763">
        <v>6</v>
      </c>
      <c r="C13763">
        <v>2010</v>
      </c>
      <c r="E13763" t="s">
        <v>5087</v>
      </c>
      <c r="F13763">
        <v>8</v>
      </c>
      <c r="G13763" t="s">
        <v>18135</v>
      </c>
      <c r="H13763" t="s">
        <v>14120</v>
      </c>
      <c r="P13763">
        <v>2.7865000000000002</v>
      </c>
      <c r="Q13763">
        <v>-7.1400000000000005E-2</v>
      </c>
      <c r="R13763">
        <v>0</v>
      </c>
      <c r="S13763">
        <v>2.8578999999999999</v>
      </c>
      <c r="U13763">
        <v>2033</v>
      </c>
      <c r="V13763" s="8">
        <v>40155</v>
      </c>
    </row>
    <row r="13764" spans="1:22" x14ac:dyDescent="0.2">
      <c r="A13764" t="s">
        <v>2666</v>
      </c>
      <c r="B13764">
        <v>6</v>
      </c>
      <c r="C13764">
        <v>2010</v>
      </c>
      <c r="E13764" t="s">
        <v>5087</v>
      </c>
      <c r="F13764">
        <v>8.0500000000000007</v>
      </c>
      <c r="G13764" t="s">
        <v>18136</v>
      </c>
      <c r="H13764" t="s">
        <v>14120</v>
      </c>
      <c r="P13764">
        <v>2.8321000000000001</v>
      </c>
      <c r="Q13764">
        <v>-7.1599999999999997E-2</v>
      </c>
      <c r="R13764">
        <v>0</v>
      </c>
      <c r="S13764">
        <v>2.9037000000000002</v>
      </c>
      <c r="U13764">
        <v>35</v>
      </c>
      <c r="V13764" s="8">
        <v>40155</v>
      </c>
    </row>
    <row r="13765" spans="1:22" x14ac:dyDescent="0.2">
      <c r="A13765" t="s">
        <v>2666</v>
      </c>
      <c r="B13765">
        <v>6</v>
      </c>
      <c r="C13765">
        <v>2010</v>
      </c>
      <c r="E13765" t="s">
        <v>5087</v>
      </c>
      <c r="F13765">
        <v>8.1</v>
      </c>
      <c r="G13765" t="s">
        <v>18137</v>
      </c>
      <c r="H13765" t="s">
        <v>14120</v>
      </c>
      <c r="P13765">
        <v>2.8778000000000001</v>
      </c>
      <c r="Q13765">
        <v>-7.1900000000000006E-2</v>
      </c>
      <c r="R13765">
        <v>0</v>
      </c>
      <c r="S13765">
        <v>2.9497</v>
      </c>
      <c r="U13765">
        <v>25</v>
      </c>
      <c r="V13765" s="8">
        <v>40155</v>
      </c>
    </row>
    <row r="13766" spans="1:22" x14ac:dyDescent="0.2">
      <c r="A13766" t="s">
        <v>2666</v>
      </c>
      <c r="B13766">
        <v>6</v>
      </c>
      <c r="C13766">
        <v>2010</v>
      </c>
      <c r="E13766" t="s">
        <v>5087</v>
      </c>
      <c r="F13766">
        <v>8.1999999999999993</v>
      </c>
      <c r="G13766" t="s">
        <v>18138</v>
      </c>
      <c r="H13766" t="s">
        <v>14120</v>
      </c>
      <c r="P13766">
        <v>2.9697</v>
      </c>
      <c r="Q13766">
        <v>-7.2400000000000006E-2</v>
      </c>
      <c r="R13766">
        <v>0</v>
      </c>
      <c r="S13766">
        <v>3.0421</v>
      </c>
      <c r="U13766">
        <v>110</v>
      </c>
      <c r="V13766" s="8">
        <v>40155</v>
      </c>
    </row>
    <row r="13767" spans="1:22" x14ac:dyDescent="0.2">
      <c r="A13767" t="s">
        <v>2666</v>
      </c>
      <c r="B13767">
        <v>6</v>
      </c>
      <c r="C13767">
        <v>2010</v>
      </c>
      <c r="E13767" t="s">
        <v>5087</v>
      </c>
      <c r="F13767">
        <v>8.25</v>
      </c>
      <c r="G13767" t="s">
        <v>18139</v>
      </c>
      <c r="H13767" t="s">
        <v>14120</v>
      </c>
      <c r="P13767">
        <v>3.0158</v>
      </c>
      <c r="Q13767">
        <v>-7.2700000000000001E-2</v>
      </c>
      <c r="R13767">
        <v>0</v>
      </c>
      <c r="S13767">
        <v>3.0884999999999998</v>
      </c>
      <c r="U13767">
        <v>475</v>
      </c>
      <c r="V13767" s="8">
        <v>40155</v>
      </c>
    </row>
    <row r="13768" spans="1:22" x14ac:dyDescent="0.2">
      <c r="A13768" t="s">
        <v>2666</v>
      </c>
      <c r="B13768">
        <v>6</v>
      </c>
      <c r="C13768">
        <v>2010</v>
      </c>
      <c r="E13768" t="s">
        <v>5087</v>
      </c>
      <c r="F13768">
        <v>8.3000000000000007</v>
      </c>
      <c r="G13768" t="s">
        <v>18140</v>
      </c>
      <c r="H13768" t="s">
        <v>14120</v>
      </c>
      <c r="P13768">
        <v>3.0619999999999998</v>
      </c>
      <c r="Q13768">
        <v>-7.2999999999999995E-2</v>
      </c>
      <c r="R13768">
        <v>0</v>
      </c>
      <c r="S13768">
        <v>3.1349999999999998</v>
      </c>
      <c r="U13768">
        <v>205</v>
      </c>
      <c r="V13768" s="8">
        <v>40155</v>
      </c>
    </row>
    <row r="13769" spans="1:22" x14ac:dyDescent="0.2">
      <c r="A13769" t="s">
        <v>2666</v>
      </c>
      <c r="B13769">
        <v>6</v>
      </c>
      <c r="C13769">
        <v>2010</v>
      </c>
      <c r="E13769" t="s">
        <v>5087</v>
      </c>
      <c r="F13769">
        <v>8.35</v>
      </c>
      <c r="G13769" t="s">
        <v>18141</v>
      </c>
      <c r="H13769" t="s">
        <v>14120</v>
      </c>
      <c r="P13769">
        <v>3.1084000000000001</v>
      </c>
      <c r="Q13769">
        <v>-7.3200000000000001E-2</v>
      </c>
      <c r="R13769">
        <v>0</v>
      </c>
      <c r="S13769">
        <v>3.1816</v>
      </c>
      <c r="U13769">
        <v>95</v>
      </c>
      <c r="V13769" s="8">
        <v>40155</v>
      </c>
    </row>
    <row r="13770" spans="1:22" x14ac:dyDescent="0.2">
      <c r="A13770" t="s">
        <v>2666</v>
      </c>
      <c r="B13770">
        <v>6</v>
      </c>
      <c r="C13770">
        <v>2010</v>
      </c>
      <c r="E13770" t="s">
        <v>5087</v>
      </c>
      <c r="F13770">
        <v>8.4</v>
      </c>
      <c r="G13770" t="s">
        <v>18142</v>
      </c>
      <c r="H13770" t="s">
        <v>14120</v>
      </c>
      <c r="P13770">
        <v>3.1549</v>
      </c>
      <c r="Q13770">
        <v>-7.3400000000000007E-2</v>
      </c>
      <c r="R13770">
        <v>0</v>
      </c>
      <c r="S13770">
        <v>3.2282999999999999</v>
      </c>
      <c r="U13770">
        <v>130</v>
      </c>
      <c r="V13770" s="8">
        <v>40155</v>
      </c>
    </row>
    <row r="13771" spans="1:22" x14ac:dyDescent="0.2">
      <c r="A13771" t="s">
        <v>2666</v>
      </c>
      <c r="B13771">
        <v>6</v>
      </c>
      <c r="C13771">
        <v>2010</v>
      </c>
      <c r="E13771" t="s">
        <v>5087</v>
      </c>
      <c r="F13771">
        <v>8.4499999999999993</v>
      </c>
      <c r="G13771" t="s">
        <v>18143</v>
      </c>
      <c r="H13771" t="s">
        <v>14120</v>
      </c>
      <c r="P13771">
        <v>3.2014999999999998</v>
      </c>
      <c r="Q13771">
        <v>-7.3599999999999999E-2</v>
      </c>
      <c r="R13771">
        <v>0</v>
      </c>
      <c r="S13771">
        <v>3.2751000000000001</v>
      </c>
      <c r="U13771">
        <v>25</v>
      </c>
      <c r="V13771" s="8">
        <v>40155</v>
      </c>
    </row>
    <row r="13772" spans="1:22" x14ac:dyDescent="0.2">
      <c r="A13772" t="s">
        <v>2666</v>
      </c>
      <c r="B13772">
        <v>6</v>
      </c>
      <c r="C13772">
        <v>2010</v>
      </c>
      <c r="E13772" t="s">
        <v>5087</v>
      </c>
      <c r="F13772">
        <v>8.5</v>
      </c>
      <c r="G13772" t="s">
        <v>18144</v>
      </c>
      <c r="H13772" t="s">
        <v>14120</v>
      </c>
      <c r="P13772">
        <v>3.2482000000000002</v>
      </c>
      <c r="Q13772">
        <v>-7.3800000000000004E-2</v>
      </c>
      <c r="R13772">
        <v>0</v>
      </c>
      <c r="S13772">
        <v>3.3220000000000001</v>
      </c>
      <c r="U13772">
        <v>2100</v>
      </c>
      <c r="V13772" s="8">
        <v>40155</v>
      </c>
    </row>
    <row r="13773" spans="1:22" x14ac:dyDescent="0.2">
      <c r="A13773" t="s">
        <v>2666</v>
      </c>
      <c r="B13773">
        <v>6</v>
      </c>
      <c r="C13773">
        <v>2010</v>
      </c>
      <c r="E13773" t="s">
        <v>5087</v>
      </c>
      <c r="F13773">
        <v>8.5500000000000007</v>
      </c>
      <c r="G13773" t="s">
        <v>18145</v>
      </c>
      <c r="H13773" t="s">
        <v>14120</v>
      </c>
      <c r="P13773">
        <v>3.2949999999999999</v>
      </c>
      <c r="Q13773">
        <v>-7.3999999999999996E-2</v>
      </c>
      <c r="R13773">
        <v>0</v>
      </c>
      <c r="S13773">
        <v>3.3690000000000002</v>
      </c>
      <c r="U13773">
        <v>50</v>
      </c>
      <c r="V13773" s="8">
        <v>40155</v>
      </c>
    </row>
    <row r="13774" spans="1:22" x14ac:dyDescent="0.2">
      <c r="A13774" t="s">
        <v>2666</v>
      </c>
      <c r="B13774">
        <v>6</v>
      </c>
      <c r="C13774">
        <v>2010</v>
      </c>
      <c r="E13774" t="s">
        <v>5087</v>
      </c>
      <c r="F13774">
        <v>8.6</v>
      </c>
      <c r="G13774" t="s">
        <v>18146</v>
      </c>
      <c r="H13774" t="s">
        <v>14120</v>
      </c>
      <c r="P13774">
        <v>3.3418999999999999</v>
      </c>
      <c r="Q13774">
        <v>-7.4200000000000002E-2</v>
      </c>
      <c r="R13774">
        <v>0</v>
      </c>
      <c r="S13774">
        <v>3.4161000000000001</v>
      </c>
      <c r="U13774">
        <v>295</v>
      </c>
      <c r="V13774" s="8">
        <v>40155</v>
      </c>
    </row>
    <row r="13775" spans="1:22" x14ac:dyDescent="0.2">
      <c r="A13775" t="s">
        <v>2666</v>
      </c>
      <c r="B13775">
        <v>6</v>
      </c>
      <c r="C13775">
        <v>2010</v>
      </c>
      <c r="E13775" t="s">
        <v>5087</v>
      </c>
      <c r="F13775">
        <v>8.65</v>
      </c>
      <c r="G13775" t="s">
        <v>18147</v>
      </c>
      <c r="H13775" t="s">
        <v>14120</v>
      </c>
      <c r="P13775">
        <v>3.3889</v>
      </c>
      <c r="Q13775">
        <v>-7.4499999999999997E-2</v>
      </c>
      <c r="R13775">
        <v>0</v>
      </c>
      <c r="S13775">
        <v>3.4634</v>
      </c>
      <c r="U13775">
        <v>475</v>
      </c>
      <c r="V13775" s="8">
        <v>40155</v>
      </c>
    </row>
    <row r="13776" spans="1:22" x14ac:dyDescent="0.2">
      <c r="A13776" t="s">
        <v>2666</v>
      </c>
      <c r="B13776">
        <v>6</v>
      </c>
      <c r="C13776">
        <v>2010</v>
      </c>
      <c r="E13776" t="s">
        <v>5087</v>
      </c>
      <c r="F13776">
        <v>8.6999999999999993</v>
      </c>
      <c r="G13776" t="s">
        <v>18148</v>
      </c>
      <c r="H13776" t="s">
        <v>14120</v>
      </c>
      <c r="P13776">
        <v>3.4359999999999999</v>
      </c>
      <c r="Q13776">
        <v>-7.4700000000000003E-2</v>
      </c>
      <c r="R13776">
        <v>0</v>
      </c>
      <c r="S13776">
        <v>3.5106999999999999</v>
      </c>
      <c r="U13776">
        <v>15</v>
      </c>
      <c r="V13776" s="8">
        <v>40155</v>
      </c>
    </row>
    <row r="13777" spans="1:22" x14ac:dyDescent="0.2">
      <c r="A13777" t="s">
        <v>2666</v>
      </c>
      <c r="B13777">
        <v>6</v>
      </c>
      <c r="C13777">
        <v>2010</v>
      </c>
      <c r="E13777" t="s">
        <v>5087</v>
      </c>
      <c r="F13777">
        <v>8.75</v>
      </c>
      <c r="G13777" t="s">
        <v>18149</v>
      </c>
      <c r="H13777" t="s">
        <v>14120</v>
      </c>
      <c r="P13777">
        <v>3.4832000000000001</v>
      </c>
      <c r="Q13777">
        <v>-7.4800000000000005E-2</v>
      </c>
      <c r="R13777">
        <v>0</v>
      </c>
      <c r="S13777">
        <v>3.5579999999999998</v>
      </c>
      <c r="U13777">
        <v>580</v>
      </c>
      <c r="V13777" s="8">
        <v>40155</v>
      </c>
    </row>
    <row r="13778" spans="1:22" x14ac:dyDescent="0.2">
      <c r="A13778" t="s">
        <v>2666</v>
      </c>
      <c r="B13778">
        <v>6</v>
      </c>
      <c r="C13778">
        <v>2010</v>
      </c>
      <c r="E13778" t="s">
        <v>5087</v>
      </c>
      <c r="F13778">
        <v>8.8000000000000007</v>
      </c>
      <c r="G13778" t="s">
        <v>18150</v>
      </c>
      <c r="H13778" t="s">
        <v>14120</v>
      </c>
      <c r="P13778">
        <v>3.5305</v>
      </c>
      <c r="Q13778">
        <v>-7.4999999999999997E-2</v>
      </c>
      <c r="R13778">
        <v>0</v>
      </c>
      <c r="S13778">
        <v>3.6055000000000001</v>
      </c>
      <c r="U13778">
        <v>89</v>
      </c>
      <c r="V13778" s="8">
        <v>40155</v>
      </c>
    </row>
    <row r="13779" spans="1:22" x14ac:dyDescent="0.2">
      <c r="A13779" t="s">
        <v>2666</v>
      </c>
      <c r="B13779">
        <v>6</v>
      </c>
      <c r="C13779">
        <v>2010</v>
      </c>
      <c r="E13779" t="s">
        <v>5087</v>
      </c>
      <c r="F13779">
        <v>8.85</v>
      </c>
      <c r="G13779" t="s">
        <v>18151</v>
      </c>
      <c r="H13779" t="s">
        <v>14120</v>
      </c>
      <c r="P13779">
        <v>3.5779000000000001</v>
      </c>
      <c r="Q13779">
        <v>-7.5200000000000003E-2</v>
      </c>
      <c r="R13779">
        <v>0</v>
      </c>
      <c r="S13779">
        <v>3.6530999999999998</v>
      </c>
      <c r="U13779">
        <v>50</v>
      </c>
      <c r="V13779" s="8">
        <v>40155</v>
      </c>
    </row>
    <row r="13780" spans="1:22" x14ac:dyDescent="0.2">
      <c r="A13780" t="s">
        <v>2666</v>
      </c>
      <c r="B13780">
        <v>6</v>
      </c>
      <c r="C13780">
        <v>2010</v>
      </c>
      <c r="E13780" t="s">
        <v>5087</v>
      </c>
      <c r="F13780">
        <v>8.9</v>
      </c>
      <c r="G13780" t="s">
        <v>18152</v>
      </c>
      <c r="H13780" t="s">
        <v>14120</v>
      </c>
      <c r="P13780">
        <v>3.6253000000000002</v>
      </c>
      <c r="Q13780">
        <v>-7.5399999999999995E-2</v>
      </c>
      <c r="R13780">
        <v>0</v>
      </c>
      <c r="S13780">
        <v>3.7006999999999999</v>
      </c>
      <c r="V13780" s="8">
        <v>40155</v>
      </c>
    </row>
    <row r="13781" spans="1:22" x14ac:dyDescent="0.2">
      <c r="A13781" t="s">
        <v>2666</v>
      </c>
      <c r="B13781">
        <v>6</v>
      </c>
      <c r="C13781">
        <v>2010</v>
      </c>
      <c r="E13781" t="s">
        <v>5087</v>
      </c>
      <c r="F13781">
        <v>8.9499999999999993</v>
      </c>
      <c r="G13781" t="s">
        <v>18153</v>
      </c>
      <c r="H13781" t="s">
        <v>14120</v>
      </c>
      <c r="P13781">
        <v>3.6728999999999998</v>
      </c>
      <c r="Q13781">
        <v>-7.5499999999999998E-2</v>
      </c>
      <c r="R13781">
        <v>0</v>
      </c>
      <c r="S13781">
        <v>3.7484000000000002</v>
      </c>
      <c r="U13781">
        <v>15</v>
      </c>
      <c r="V13781" s="8">
        <v>40155</v>
      </c>
    </row>
    <row r="13782" spans="1:22" x14ac:dyDescent="0.2">
      <c r="A13782" t="s">
        <v>2666</v>
      </c>
      <c r="B13782">
        <v>6</v>
      </c>
      <c r="C13782">
        <v>2010</v>
      </c>
      <c r="E13782" t="s">
        <v>5087</v>
      </c>
      <c r="F13782">
        <v>9</v>
      </c>
      <c r="G13782" t="s">
        <v>18154</v>
      </c>
      <c r="H13782" t="s">
        <v>14120</v>
      </c>
      <c r="P13782">
        <v>3.7204999999999999</v>
      </c>
      <c r="Q13782">
        <v>-7.5700000000000003E-2</v>
      </c>
      <c r="R13782">
        <v>0</v>
      </c>
      <c r="S13782">
        <v>3.7961999999999998</v>
      </c>
      <c r="U13782">
        <v>1820</v>
      </c>
      <c r="V13782" s="8">
        <v>40155</v>
      </c>
    </row>
    <row r="13783" spans="1:22" x14ac:dyDescent="0.2">
      <c r="A13783" t="s">
        <v>2666</v>
      </c>
      <c r="B13783">
        <v>6</v>
      </c>
      <c r="C13783">
        <v>2010</v>
      </c>
      <c r="E13783" t="s">
        <v>5087</v>
      </c>
      <c r="F13783">
        <v>9.0500000000000007</v>
      </c>
      <c r="G13783" t="s">
        <v>18155</v>
      </c>
      <c r="H13783" t="s">
        <v>14120</v>
      </c>
      <c r="P13783">
        <v>3.7682000000000002</v>
      </c>
      <c r="Q13783">
        <v>-7.5800000000000006E-2</v>
      </c>
      <c r="R13783">
        <v>0</v>
      </c>
      <c r="S13783">
        <v>3.8439999999999999</v>
      </c>
      <c r="U13783">
        <v>575</v>
      </c>
      <c r="V13783" s="8">
        <v>40155</v>
      </c>
    </row>
    <row r="13784" spans="1:22" x14ac:dyDescent="0.2">
      <c r="A13784" t="s">
        <v>2666</v>
      </c>
      <c r="B13784">
        <v>6</v>
      </c>
      <c r="C13784">
        <v>2010</v>
      </c>
      <c r="E13784" t="s">
        <v>5087</v>
      </c>
      <c r="F13784">
        <v>9.1</v>
      </c>
      <c r="G13784" t="s">
        <v>18156</v>
      </c>
      <c r="H13784" t="s">
        <v>14120</v>
      </c>
      <c r="P13784">
        <v>3.8159999999999998</v>
      </c>
      <c r="Q13784">
        <v>-7.5999999999999998E-2</v>
      </c>
      <c r="R13784">
        <v>0</v>
      </c>
      <c r="S13784">
        <v>3.8919999999999999</v>
      </c>
      <c r="U13784">
        <v>35</v>
      </c>
      <c r="V13784" s="8">
        <v>40155</v>
      </c>
    </row>
    <row r="13785" spans="1:22" x14ac:dyDescent="0.2">
      <c r="A13785" t="s">
        <v>2666</v>
      </c>
      <c r="B13785">
        <v>6</v>
      </c>
      <c r="C13785">
        <v>2010</v>
      </c>
      <c r="E13785" t="s">
        <v>5087</v>
      </c>
      <c r="F13785">
        <v>9.15</v>
      </c>
      <c r="G13785" t="s">
        <v>18157</v>
      </c>
      <c r="H13785" t="s">
        <v>14120</v>
      </c>
      <c r="P13785">
        <v>3.8637999999999999</v>
      </c>
      <c r="Q13785">
        <v>-7.6100000000000001E-2</v>
      </c>
      <c r="R13785">
        <v>0</v>
      </c>
      <c r="S13785">
        <v>3.9399000000000002</v>
      </c>
      <c r="U13785">
        <v>50</v>
      </c>
      <c r="V13785" s="8">
        <v>40155</v>
      </c>
    </row>
    <row r="13786" spans="1:22" x14ac:dyDescent="0.2">
      <c r="A13786" t="s">
        <v>2666</v>
      </c>
      <c r="B13786">
        <v>6</v>
      </c>
      <c r="C13786">
        <v>2010</v>
      </c>
      <c r="E13786" t="s">
        <v>5087</v>
      </c>
      <c r="F13786">
        <v>9.1999999999999993</v>
      </c>
      <c r="G13786" t="s">
        <v>18158</v>
      </c>
      <c r="H13786" t="s">
        <v>14120</v>
      </c>
      <c r="P13786">
        <v>3.9117000000000002</v>
      </c>
      <c r="Q13786">
        <v>-7.6300000000000007E-2</v>
      </c>
      <c r="R13786">
        <v>0</v>
      </c>
      <c r="S13786">
        <v>3.988</v>
      </c>
      <c r="U13786">
        <v>150</v>
      </c>
      <c r="V13786" s="8">
        <v>40155</v>
      </c>
    </row>
    <row r="13787" spans="1:22" x14ac:dyDescent="0.2">
      <c r="A13787" t="s">
        <v>2666</v>
      </c>
      <c r="B13787">
        <v>6</v>
      </c>
      <c r="C13787">
        <v>2010</v>
      </c>
      <c r="E13787" t="s">
        <v>5087</v>
      </c>
      <c r="F13787">
        <v>9.25</v>
      </c>
      <c r="G13787" t="s">
        <v>18159</v>
      </c>
      <c r="H13787" t="s">
        <v>14120</v>
      </c>
      <c r="P13787">
        <v>3.9597000000000002</v>
      </c>
      <c r="Q13787">
        <v>-7.6399999999999996E-2</v>
      </c>
      <c r="R13787">
        <v>0</v>
      </c>
      <c r="S13787">
        <v>4.0361000000000002</v>
      </c>
      <c r="U13787">
        <v>900</v>
      </c>
      <c r="V13787" s="8">
        <v>40155</v>
      </c>
    </row>
    <row r="13788" spans="1:22" x14ac:dyDescent="0.2">
      <c r="A13788" t="s">
        <v>2666</v>
      </c>
      <c r="B13788">
        <v>6</v>
      </c>
      <c r="C13788">
        <v>2010</v>
      </c>
      <c r="E13788" t="s">
        <v>5087</v>
      </c>
      <c r="F13788">
        <v>9.3000000000000007</v>
      </c>
      <c r="G13788" t="s">
        <v>18160</v>
      </c>
      <c r="H13788" t="s">
        <v>14120</v>
      </c>
      <c r="P13788">
        <v>4.0077999999999996</v>
      </c>
      <c r="Q13788">
        <v>-7.6600000000000001E-2</v>
      </c>
      <c r="R13788">
        <v>0</v>
      </c>
      <c r="S13788">
        <v>4.0843999999999996</v>
      </c>
      <c r="U13788">
        <v>325</v>
      </c>
      <c r="V13788" s="8">
        <v>40155</v>
      </c>
    </row>
    <row r="13789" spans="1:22" x14ac:dyDescent="0.2">
      <c r="A13789" t="s">
        <v>2666</v>
      </c>
      <c r="B13789">
        <v>6</v>
      </c>
      <c r="C13789">
        <v>2010</v>
      </c>
      <c r="E13789" t="s">
        <v>5087</v>
      </c>
      <c r="F13789">
        <v>9.35</v>
      </c>
      <c r="G13789" t="s">
        <v>18161</v>
      </c>
      <c r="H13789" t="s">
        <v>14120</v>
      </c>
      <c r="P13789">
        <v>4.0559000000000003</v>
      </c>
      <c r="Q13789">
        <v>-7.6899999999999996E-2</v>
      </c>
      <c r="R13789">
        <v>0</v>
      </c>
      <c r="S13789">
        <v>4.1327999999999996</v>
      </c>
      <c r="U13789">
        <v>300</v>
      </c>
      <c r="V13789" s="8">
        <v>40155</v>
      </c>
    </row>
    <row r="13790" spans="1:22" x14ac:dyDescent="0.2">
      <c r="A13790" t="s">
        <v>2666</v>
      </c>
      <c r="B13790">
        <v>6</v>
      </c>
      <c r="C13790">
        <v>2010</v>
      </c>
      <c r="E13790" t="s">
        <v>5087</v>
      </c>
      <c r="F13790">
        <v>9.4</v>
      </c>
      <c r="G13790" t="s">
        <v>18162</v>
      </c>
      <c r="H13790" t="s">
        <v>14120</v>
      </c>
      <c r="P13790">
        <v>4.1041999999999996</v>
      </c>
      <c r="Q13790">
        <v>-7.6999999999999999E-2</v>
      </c>
      <c r="R13790">
        <v>0</v>
      </c>
      <c r="S13790">
        <v>4.1811999999999996</v>
      </c>
      <c r="U13790">
        <v>225</v>
      </c>
      <c r="V13790" s="8">
        <v>40155</v>
      </c>
    </row>
    <row r="13791" spans="1:22" x14ac:dyDescent="0.2">
      <c r="A13791" t="s">
        <v>2666</v>
      </c>
      <c r="B13791">
        <v>6</v>
      </c>
      <c r="C13791">
        <v>2010</v>
      </c>
      <c r="E13791" t="s">
        <v>5087</v>
      </c>
      <c r="F13791">
        <v>9.4499999999999993</v>
      </c>
      <c r="G13791" t="s">
        <v>18163</v>
      </c>
      <c r="H13791" t="s">
        <v>14120</v>
      </c>
      <c r="P13791">
        <v>4.1524999999999999</v>
      </c>
      <c r="Q13791">
        <v>-7.7200000000000005E-2</v>
      </c>
      <c r="R13791">
        <v>0</v>
      </c>
      <c r="S13791">
        <v>4.2297000000000002</v>
      </c>
      <c r="U13791">
        <v>50</v>
      </c>
      <c r="V13791" s="8">
        <v>40155</v>
      </c>
    </row>
    <row r="13792" spans="1:22" x14ac:dyDescent="0.2">
      <c r="A13792" t="s">
        <v>2666</v>
      </c>
      <c r="B13792">
        <v>6</v>
      </c>
      <c r="C13792">
        <v>2010</v>
      </c>
      <c r="E13792" t="s">
        <v>5087</v>
      </c>
      <c r="F13792">
        <v>9.5</v>
      </c>
      <c r="G13792" t="s">
        <v>18164</v>
      </c>
      <c r="H13792" t="s">
        <v>14120</v>
      </c>
      <c r="P13792">
        <v>4.2008999999999999</v>
      </c>
      <c r="Q13792">
        <v>-7.7299999999999994E-2</v>
      </c>
      <c r="R13792">
        <v>0</v>
      </c>
      <c r="S13792">
        <v>4.2782</v>
      </c>
      <c r="U13792">
        <v>300</v>
      </c>
      <c r="V13792" s="8">
        <v>40155</v>
      </c>
    </row>
    <row r="13793" spans="1:22" x14ac:dyDescent="0.2">
      <c r="A13793" t="s">
        <v>2666</v>
      </c>
      <c r="B13793">
        <v>6</v>
      </c>
      <c r="C13793">
        <v>2010</v>
      </c>
      <c r="E13793" t="s">
        <v>5087</v>
      </c>
      <c r="F13793">
        <v>9.6999999999999993</v>
      </c>
      <c r="G13793" t="s">
        <v>18165</v>
      </c>
      <c r="H13793" t="s">
        <v>14120</v>
      </c>
      <c r="P13793">
        <v>4.3951000000000002</v>
      </c>
      <c r="Q13793">
        <v>-7.7600000000000002E-2</v>
      </c>
      <c r="R13793">
        <v>0</v>
      </c>
      <c r="S13793">
        <v>4.4726999999999997</v>
      </c>
      <c r="U13793">
        <v>25</v>
      </c>
      <c r="V13793" s="8">
        <v>40155</v>
      </c>
    </row>
    <row r="13794" spans="1:22" x14ac:dyDescent="0.2">
      <c r="A13794" t="s">
        <v>2666</v>
      </c>
      <c r="B13794">
        <v>6</v>
      </c>
      <c r="C13794">
        <v>2010</v>
      </c>
      <c r="E13794" t="s">
        <v>5087</v>
      </c>
      <c r="F13794">
        <v>9.75</v>
      </c>
      <c r="G13794" t="s">
        <v>18166</v>
      </c>
      <c r="H13794" t="s">
        <v>14120</v>
      </c>
      <c r="P13794">
        <v>4.4436999999999998</v>
      </c>
      <c r="Q13794">
        <v>-7.7700000000000005E-2</v>
      </c>
      <c r="R13794">
        <v>0</v>
      </c>
      <c r="S13794">
        <v>4.5213999999999999</v>
      </c>
      <c r="U13794">
        <v>50</v>
      </c>
      <c r="V13794" s="8">
        <v>40155</v>
      </c>
    </row>
    <row r="13795" spans="1:22" x14ac:dyDescent="0.2">
      <c r="A13795" t="s">
        <v>2666</v>
      </c>
      <c r="B13795">
        <v>7</v>
      </c>
      <c r="C13795">
        <v>2010</v>
      </c>
      <c r="E13795" t="s">
        <v>1301</v>
      </c>
      <c r="F13795">
        <v>10</v>
      </c>
      <c r="G13795" t="s">
        <v>18167</v>
      </c>
      <c r="H13795" t="s">
        <v>18168</v>
      </c>
      <c r="P13795">
        <v>5.2999999999999999E-2</v>
      </c>
      <c r="Q13795">
        <v>3.2000000000000002E-3</v>
      </c>
      <c r="R13795">
        <v>100</v>
      </c>
      <c r="S13795">
        <v>4.9799999999999997E-2</v>
      </c>
      <c r="U13795">
        <v>4805</v>
      </c>
      <c r="V13795" s="8">
        <v>40155</v>
      </c>
    </row>
    <row r="13796" spans="1:22" x14ac:dyDescent="0.2">
      <c r="A13796" t="s">
        <v>2666</v>
      </c>
      <c r="B13796">
        <v>7</v>
      </c>
      <c r="C13796">
        <v>2010</v>
      </c>
      <c r="E13796" t="s">
        <v>1301</v>
      </c>
      <c r="F13796">
        <v>10.1</v>
      </c>
      <c r="G13796" t="s">
        <v>18169</v>
      </c>
      <c r="H13796" t="s">
        <v>18168</v>
      </c>
      <c r="P13796">
        <v>5.0099999999999999E-2</v>
      </c>
      <c r="Q13796">
        <v>3.0000000000000001E-3</v>
      </c>
      <c r="R13796">
        <v>0</v>
      </c>
      <c r="S13796">
        <v>4.7100000000000003E-2</v>
      </c>
      <c r="U13796">
        <v>25</v>
      </c>
      <c r="V13796" s="8">
        <v>40155</v>
      </c>
    </row>
    <row r="13797" spans="1:22" x14ac:dyDescent="0.2">
      <c r="A13797" t="s">
        <v>2666</v>
      </c>
      <c r="B13797">
        <v>7</v>
      </c>
      <c r="C13797">
        <v>2010</v>
      </c>
      <c r="E13797" t="s">
        <v>1301</v>
      </c>
      <c r="F13797">
        <v>10.15</v>
      </c>
      <c r="G13797" t="s">
        <v>18170</v>
      </c>
      <c r="H13797" t="s">
        <v>18168</v>
      </c>
      <c r="P13797">
        <v>4.87E-2</v>
      </c>
      <c r="Q13797">
        <v>2.8999999999999998E-3</v>
      </c>
      <c r="R13797">
        <v>0</v>
      </c>
      <c r="S13797">
        <v>4.58E-2</v>
      </c>
      <c r="U13797">
        <v>300</v>
      </c>
      <c r="V13797" s="8">
        <v>40155</v>
      </c>
    </row>
    <row r="13798" spans="1:22" x14ac:dyDescent="0.2">
      <c r="A13798" t="s">
        <v>2666</v>
      </c>
      <c r="B13798">
        <v>7</v>
      </c>
      <c r="C13798">
        <v>2010</v>
      </c>
      <c r="E13798" t="s">
        <v>1301</v>
      </c>
      <c r="F13798">
        <v>10.199999999999999</v>
      </c>
      <c r="G13798" t="s">
        <v>18171</v>
      </c>
      <c r="H13798" t="s">
        <v>18168</v>
      </c>
      <c r="P13798">
        <v>4.7399999999999998E-2</v>
      </c>
      <c r="Q13798">
        <v>2.8999999999999998E-3</v>
      </c>
      <c r="R13798">
        <v>0</v>
      </c>
      <c r="S13798">
        <v>4.4499999999999998E-2</v>
      </c>
      <c r="U13798">
        <v>210</v>
      </c>
      <c r="V13798" s="8">
        <v>40155</v>
      </c>
    </row>
    <row r="13799" spans="1:22" x14ac:dyDescent="0.2">
      <c r="A13799" t="s">
        <v>2666</v>
      </c>
      <c r="B13799">
        <v>7</v>
      </c>
      <c r="C13799">
        <v>2010</v>
      </c>
      <c r="E13799" t="s">
        <v>1301</v>
      </c>
      <c r="F13799">
        <v>10.25</v>
      </c>
      <c r="G13799" t="s">
        <v>18172</v>
      </c>
      <c r="H13799" t="s">
        <v>18168</v>
      </c>
      <c r="P13799">
        <v>4.6100000000000002E-2</v>
      </c>
      <c r="Q13799">
        <v>2.8E-3</v>
      </c>
      <c r="R13799">
        <v>0</v>
      </c>
      <c r="S13799">
        <v>4.3299999999999998E-2</v>
      </c>
      <c r="U13799">
        <v>3395</v>
      </c>
      <c r="V13799" s="8">
        <v>40155</v>
      </c>
    </row>
    <row r="13800" spans="1:22" x14ac:dyDescent="0.2">
      <c r="A13800" t="s">
        <v>2666</v>
      </c>
      <c r="B13800">
        <v>7</v>
      </c>
      <c r="C13800">
        <v>2010</v>
      </c>
      <c r="E13800" t="s">
        <v>1301</v>
      </c>
      <c r="F13800">
        <v>10.3</v>
      </c>
      <c r="G13800" t="s">
        <v>18173</v>
      </c>
      <c r="H13800" t="s">
        <v>18168</v>
      </c>
      <c r="P13800">
        <v>4.48E-2</v>
      </c>
      <c r="Q13800">
        <v>2.7000000000000001E-3</v>
      </c>
      <c r="R13800">
        <v>0</v>
      </c>
      <c r="S13800">
        <v>4.2099999999999999E-2</v>
      </c>
      <c r="U13800">
        <v>40</v>
      </c>
      <c r="V13800" s="8">
        <v>40155</v>
      </c>
    </row>
    <row r="13801" spans="1:22" x14ac:dyDescent="0.2">
      <c r="A13801" t="s">
        <v>2666</v>
      </c>
      <c r="B13801">
        <v>7</v>
      </c>
      <c r="C13801">
        <v>2010</v>
      </c>
      <c r="E13801" t="s">
        <v>1301</v>
      </c>
      <c r="F13801">
        <v>10.35</v>
      </c>
      <c r="G13801" t="s">
        <v>18174</v>
      </c>
      <c r="H13801" t="s">
        <v>18168</v>
      </c>
      <c r="P13801">
        <v>4.36E-2</v>
      </c>
      <c r="Q13801">
        <v>2.7000000000000001E-3</v>
      </c>
      <c r="R13801">
        <v>0</v>
      </c>
      <c r="S13801">
        <v>4.0899999999999999E-2</v>
      </c>
      <c r="U13801">
        <v>50</v>
      </c>
      <c r="V13801" s="8">
        <v>40155</v>
      </c>
    </row>
    <row r="13802" spans="1:22" x14ac:dyDescent="0.2">
      <c r="A13802" t="s">
        <v>2666</v>
      </c>
      <c r="B13802">
        <v>7</v>
      </c>
      <c r="C13802">
        <v>2010</v>
      </c>
      <c r="E13802" t="s">
        <v>1301</v>
      </c>
      <c r="F13802">
        <v>10.4</v>
      </c>
      <c r="G13802" t="s">
        <v>18175</v>
      </c>
      <c r="H13802" t="s">
        <v>18168</v>
      </c>
      <c r="P13802">
        <v>4.24E-2</v>
      </c>
      <c r="Q13802">
        <v>2.5999999999999999E-3</v>
      </c>
      <c r="R13802">
        <v>0</v>
      </c>
      <c r="S13802">
        <v>3.9800000000000002E-2</v>
      </c>
      <c r="U13802">
        <v>125</v>
      </c>
      <c r="V13802" s="8">
        <v>40155</v>
      </c>
    </row>
    <row r="13803" spans="1:22" x14ac:dyDescent="0.2">
      <c r="A13803" t="s">
        <v>2666</v>
      </c>
      <c r="B13803">
        <v>7</v>
      </c>
      <c r="C13803">
        <v>2010</v>
      </c>
      <c r="E13803" t="s">
        <v>1301</v>
      </c>
      <c r="F13803">
        <v>10.45</v>
      </c>
      <c r="G13803" t="s">
        <v>18176</v>
      </c>
      <c r="H13803" t="s">
        <v>18168</v>
      </c>
      <c r="P13803">
        <v>4.1200000000000001E-2</v>
      </c>
      <c r="Q13803">
        <v>2.5000000000000001E-3</v>
      </c>
      <c r="R13803">
        <v>0</v>
      </c>
      <c r="S13803">
        <v>3.8699999999999998E-2</v>
      </c>
      <c r="U13803">
        <v>160</v>
      </c>
      <c r="V13803" s="8">
        <v>40155</v>
      </c>
    </row>
    <row r="13804" spans="1:22" x14ac:dyDescent="0.2">
      <c r="A13804" t="s">
        <v>2666</v>
      </c>
      <c r="B13804">
        <v>7</v>
      </c>
      <c r="C13804">
        <v>2010</v>
      </c>
      <c r="E13804" t="s">
        <v>1301</v>
      </c>
      <c r="F13804">
        <v>10.5</v>
      </c>
      <c r="G13804" t="s">
        <v>18177</v>
      </c>
      <c r="H13804" t="s">
        <v>18168</v>
      </c>
      <c r="P13804">
        <v>4.0099999999999997E-2</v>
      </c>
      <c r="Q13804">
        <v>2.5000000000000001E-3</v>
      </c>
      <c r="R13804">
        <v>0</v>
      </c>
      <c r="S13804">
        <v>3.7600000000000001E-2</v>
      </c>
      <c r="U13804">
        <v>640</v>
      </c>
      <c r="V13804" s="8">
        <v>40155</v>
      </c>
    </row>
    <row r="13805" spans="1:22" x14ac:dyDescent="0.2">
      <c r="A13805" t="s">
        <v>2666</v>
      </c>
      <c r="B13805">
        <v>7</v>
      </c>
      <c r="C13805">
        <v>2010</v>
      </c>
      <c r="E13805" t="s">
        <v>1301</v>
      </c>
      <c r="F13805">
        <v>10.55</v>
      </c>
      <c r="G13805" t="s">
        <v>18178</v>
      </c>
      <c r="H13805" t="s">
        <v>18168</v>
      </c>
      <c r="P13805">
        <v>3.9E-2</v>
      </c>
      <c r="Q13805">
        <v>2.3999999999999998E-3</v>
      </c>
      <c r="R13805">
        <v>0</v>
      </c>
      <c r="S13805">
        <v>3.6600000000000001E-2</v>
      </c>
      <c r="U13805">
        <v>95</v>
      </c>
      <c r="V13805" s="8">
        <v>40155</v>
      </c>
    </row>
    <row r="13806" spans="1:22" x14ac:dyDescent="0.2">
      <c r="A13806" t="s">
        <v>2666</v>
      </c>
      <c r="B13806">
        <v>7</v>
      </c>
      <c r="C13806">
        <v>2010</v>
      </c>
      <c r="E13806" t="s">
        <v>1301</v>
      </c>
      <c r="F13806">
        <v>10.6</v>
      </c>
      <c r="G13806" t="s">
        <v>18179</v>
      </c>
      <c r="H13806" t="s">
        <v>18168</v>
      </c>
      <c r="P13806">
        <v>3.7900000000000003E-2</v>
      </c>
      <c r="Q13806">
        <v>2.3E-3</v>
      </c>
      <c r="R13806">
        <v>0</v>
      </c>
      <c r="S13806">
        <v>3.56E-2</v>
      </c>
      <c r="U13806">
        <v>25</v>
      </c>
      <c r="V13806" s="8">
        <v>40155</v>
      </c>
    </row>
    <row r="13807" spans="1:22" x14ac:dyDescent="0.2">
      <c r="A13807" t="s">
        <v>2666</v>
      </c>
      <c r="B13807">
        <v>7</v>
      </c>
      <c r="C13807">
        <v>2010</v>
      </c>
      <c r="E13807" t="s">
        <v>1301</v>
      </c>
      <c r="F13807">
        <v>10.65</v>
      </c>
      <c r="G13807" t="s">
        <v>18180</v>
      </c>
      <c r="H13807" t="s">
        <v>18168</v>
      </c>
      <c r="P13807">
        <v>3.6900000000000002E-2</v>
      </c>
      <c r="Q13807">
        <v>2.3E-3</v>
      </c>
      <c r="R13807">
        <v>0</v>
      </c>
      <c r="S13807">
        <v>3.4599999999999999E-2</v>
      </c>
      <c r="U13807">
        <v>60</v>
      </c>
      <c r="V13807" s="8">
        <v>40155</v>
      </c>
    </row>
    <row r="13808" spans="1:22" x14ac:dyDescent="0.2">
      <c r="A13808" t="s">
        <v>2666</v>
      </c>
      <c r="B13808">
        <v>7</v>
      </c>
      <c r="C13808">
        <v>2010</v>
      </c>
      <c r="E13808" t="s">
        <v>1301</v>
      </c>
      <c r="F13808">
        <v>10.75</v>
      </c>
      <c r="G13808" t="s">
        <v>18181</v>
      </c>
      <c r="H13808" t="s">
        <v>18168</v>
      </c>
      <c r="P13808">
        <v>3.49E-2</v>
      </c>
      <c r="Q13808">
        <v>2.0999999999999999E-3</v>
      </c>
      <c r="R13808">
        <v>0</v>
      </c>
      <c r="S13808">
        <v>3.2800000000000003E-2</v>
      </c>
      <c r="U13808">
        <v>55</v>
      </c>
      <c r="V13808" s="8">
        <v>40155</v>
      </c>
    </row>
    <row r="13809" spans="1:22" x14ac:dyDescent="0.2">
      <c r="A13809" t="s">
        <v>2666</v>
      </c>
      <c r="B13809">
        <v>7</v>
      </c>
      <c r="C13809">
        <v>2010</v>
      </c>
      <c r="E13809" t="s">
        <v>1301</v>
      </c>
      <c r="F13809">
        <v>10.85</v>
      </c>
      <c r="G13809" t="s">
        <v>18182</v>
      </c>
      <c r="H13809" t="s">
        <v>18168</v>
      </c>
      <c r="P13809">
        <v>3.3000000000000002E-2</v>
      </c>
      <c r="Q13809">
        <v>2E-3</v>
      </c>
      <c r="R13809">
        <v>0</v>
      </c>
      <c r="S13809">
        <v>3.1E-2</v>
      </c>
      <c r="U13809">
        <v>250</v>
      </c>
      <c r="V13809" s="8">
        <v>40155</v>
      </c>
    </row>
    <row r="13810" spans="1:22" x14ac:dyDescent="0.2">
      <c r="A13810" t="s">
        <v>2666</v>
      </c>
      <c r="B13810">
        <v>7</v>
      </c>
      <c r="C13810">
        <v>2010</v>
      </c>
      <c r="E13810" t="s">
        <v>1301</v>
      </c>
      <c r="F13810">
        <v>10.9</v>
      </c>
      <c r="G13810" t="s">
        <v>18183</v>
      </c>
      <c r="H13810" t="s">
        <v>18168</v>
      </c>
      <c r="P13810">
        <v>3.2099999999999997E-2</v>
      </c>
      <c r="Q13810">
        <v>1.9E-3</v>
      </c>
      <c r="R13810">
        <v>0</v>
      </c>
      <c r="S13810">
        <v>3.0200000000000001E-2</v>
      </c>
      <c r="U13810">
        <v>75</v>
      </c>
      <c r="V13810" s="8">
        <v>40155</v>
      </c>
    </row>
    <row r="13811" spans="1:22" x14ac:dyDescent="0.2">
      <c r="A13811" t="s">
        <v>2666</v>
      </c>
      <c r="B13811">
        <v>7</v>
      </c>
      <c r="C13811">
        <v>2010</v>
      </c>
      <c r="E13811" t="s">
        <v>1301</v>
      </c>
      <c r="F13811">
        <v>10.95</v>
      </c>
      <c r="G13811" t="s">
        <v>18184</v>
      </c>
      <c r="H13811" t="s">
        <v>18168</v>
      </c>
      <c r="P13811">
        <v>3.1300000000000001E-2</v>
      </c>
      <c r="Q13811">
        <v>1.9E-3</v>
      </c>
      <c r="R13811">
        <v>0</v>
      </c>
      <c r="S13811">
        <v>2.9399999999999999E-2</v>
      </c>
      <c r="U13811">
        <v>50</v>
      </c>
      <c r="V13811" s="8">
        <v>40155</v>
      </c>
    </row>
    <row r="13812" spans="1:22" x14ac:dyDescent="0.2">
      <c r="A13812" t="s">
        <v>2666</v>
      </c>
      <c r="B13812">
        <v>7</v>
      </c>
      <c r="C13812">
        <v>2010</v>
      </c>
      <c r="E13812" t="s">
        <v>1301</v>
      </c>
      <c r="F13812">
        <v>11</v>
      </c>
      <c r="G13812" t="s">
        <v>18185</v>
      </c>
      <c r="H13812" t="s">
        <v>18168</v>
      </c>
      <c r="P13812">
        <v>3.04E-2</v>
      </c>
      <c r="Q13812">
        <v>1.8E-3</v>
      </c>
      <c r="R13812">
        <v>0</v>
      </c>
      <c r="S13812">
        <v>2.86E-2</v>
      </c>
      <c r="U13812">
        <v>1915</v>
      </c>
      <c r="V13812" s="8">
        <v>40155</v>
      </c>
    </row>
    <row r="13813" spans="1:22" x14ac:dyDescent="0.2">
      <c r="A13813" t="s">
        <v>2666</v>
      </c>
      <c r="B13813">
        <v>7</v>
      </c>
      <c r="C13813">
        <v>2010</v>
      </c>
      <c r="E13813" t="s">
        <v>1301</v>
      </c>
      <c r="F13813">
        <v>11.05</v>
      </c>
      <c r="G13813" t="s">
        <v>18186</v>
      </c>
      <c r="H13813" t="s">
        <v>18168</v>
      </c>
      <c r="P13813">
        <v>2.9600000000000001E-2</v>
      </c>
      <c r="Q13813">
        <v>1.8E-3</v>
      </c>
      <c r="R13813">
        <v>0</v>
      </c>
      <c r="S13813">
        <v>2.7799999999999998E-2</v>
      </c>
      <c r="U13813">
        <v>500</v>
      </c>
      <c r="V13813" s="8">
        <v>40155</v>
      </c>
    </row>
    <row r="13814" spans="1:22" x14ac:dyDescent="0.2">
      <c r="A13814" t="s">
        <v>2666</v>
      </c>
      <c r="B13814">
        <v>7</v>
      </c>
      <c r="C13814">
        <v>2010</v>
      </c>
      <c r="E13814" t="s">
        <v>1301</v>
      </c>
      <c r="F13814">
        <v>11.1</v>
      </c>
      <c r="G13814" t="s">
        <v>18187</v>
      </c>
      <c r="H13814" t="s">
        <v>18168</v>
      </c>
      <c r="P13814">
        <v>2.8799999999999999E-2</v>
      </c>
      <c r="Q13814">
        <v>1.6999999999999999E-3</v>
      </c>
      <c r="R13814">
        <v>0</v>
      </c>
      <c r="S13814">
        <v>2.7099999999999999E-2</v>
      </c>
      <c r="U13814">
        <v>250</v>
      </c>
      <c r="V13814" s="8">
        <v>40155</v>
      </c>
    </row>
    <row r="13815" spans="1:22" x14ac:dyDescent="0.2">
      <c r="A13815" t="s">
        <v>2666</v>
      </c>
      <c r="B13815">
        <v>7</v>
      </c>
      <c r="C13815">
        <v>2010</v>
      </c>
      <c r="E13815" t="s">
        <v>1301</v>
      </c>
      <c r="F13815">
        <v>11.15</v>
      </c>
      <c r="G13815" t="s">
        <v>18188</v>
      </c>
      <c r="H13815" t="s">
        <v>18168</v>
      </c>
      <c r="P13815">
        <v>2.8000000000000001E-2</v>
      </c>
      <c r="Q13815">
        <v>1.6999999999999999E-3</v>
      </c>
      <c r="R13815">
        <v>0</v>
      </c>
      <c r="S13815">
        <v>2.63E-2</v>
      </c>
      <c r="U13815">
        <v>500</v>
      </c>
      <c r="V13815" s="8">
        <v>40155</v>
      </c>
    </row>
    <row r="13816" spans="1:22" x14ac:dyDescent="0.2">
      <c r="A13816" t="s">
        <v>2666</v>
      </c>
      <c r="B13816">
        <v>7</v>
      </c>
      <c r="C13816">
        <v>2010</v>
      </c>
      <c r="E13816" t="s">
        <v>1301</v>
      </c>
      <c r="F13816">
        <v>11.25</v>
      </c>
      <c r="G13816" t="s">
        <v>18189</v>
      </c>
      <c r="H13816" t="s">
        <v>18168</v>
      </c>
      <c r="P13816">
        <v>2.6599999999999999E-2</v>
      </c>
      <c r="Q13816">
        <v>1.6000000000000001E-3</v>
      </c>
      <c r="R13816">
        <v>0</v>
      </c>
      <c r="S13816">
        <v>2.5000000000000001E-2</v>
      </c>
      <c r="U13816">
        <v>180</v>
      </c>
      <c r="V13816" s="8">
        <v>40155</v>
      </c>
    </row>
    <row r="13817" spans="1:22" x14ac:dyDescent="0.2">
      <c r="A13817" t="s">
        <v>2666</v>
      </c>
      <c r="B13817">
        <v>7</v>
      </c>
      <c r="C13817">
        <v>2010</v>
      </c>
      <c r="E13817" t="s">
        <v>1301</v>
      </c>
      <c r="F13817">
        <v>11.3</v>
      </c>
      <c r="G13817" t="s">
        <v>18190</v>
      </c>
      <c r="H13817" t="s">
        <v>18168</v>
      </c>
      <c r="P13817">
        <v>2.5899999999999999E-2</v>
      </c>
      <c r="Q13817">
        <v>1.6000000000000001E-3</v>
      </c>
      <c r="R13817">
        <v>0</v>
      </c>
      <c r="S13817">
        <v>2.4299999999999999E-2</v>
      </c>
      <c r="U13817">
        <v>500</v>
      </c>
      <c r="V13817" s="8">
        <v>40155</v>
      </c>
    </row>
    <row r="13818" spans="1:22" x14ac:dyDescent="0.2">
      <c r="A13818" t="s">
        <v>2666</v>
      </c>
      <c r="B13818">
        <v>7</v>
      </c>
      <c r="C13818">
        <v>2010</v>
      </c>
      <c r="E13818" t="s">
        <v>1301</v>
      </c>
      <c r="F13818">
        <v>11.45</v>
      </c>
      <c r="G13818" t="s">
        <v>18191</v>
      </c>
      <c r="H13818" t="s">
        <v>18168</v>
      </c>
      <c r="P13818">
        <v>2.3900000000000001E-2</v>
      </c>
      <c r="Q13818">
        <v>1.5E-3</v>
      </c>
      <c r="R13818">
        <v>0</v>
      </c>
      <c r="S13818">
        <v>2.24E-2</v>
      </c>
      <c r="U13818">
        <v>500</v>
      </c>
      <c r="V13818" s="8">
        <v>40155</v>
      </c>
    </row>
    <row r="13819" spans="1:22" x14ac:dyDescent="0.2">
      <c r="A13819" t="s">
        <v>2666</v>
      </c>
      <c r="B13819">
        <v>7</v>
      </c>
      <c r="C13819">
        <v>2010</v>
      </c>
      <c r="E13819" t="s">
        <v>1301</v>
      </c>
      <c r="F13819">
        <v>11.5</v>
      </c>
      <c r="G13819" t="s">
        <v>18192</v>
      </c>
      <c r="H13819" t="s">
        <v>18168</v>
      </c>
      <c r="P13819">
        <v>2.3199999999999998E-2</v>
      </c>
      <c r="Q13819">
        <v>1.4E-3</v>
      </c>
      <c r="R13819">
        <v>0</v>
      </c>
      <c r="S13819">
        <v>2.18E-2</v>
      </c>
      <c r="U13819">
        <v>415</v>
      </c>
      <c r="V13819" s="8">
        <v>40155</v>
      </c>
    </row>
    <row r="13820" spans="1:22" x14ac:dyDescent="0.2">
      <c r="A13820" t="s">
        <v>2666</v>
      </c>
      <c r="B13820">
        <v>7</v>
      </c>
      <c r="C13820">
        <v>2010</v>
      </c>
      <c r="E13820" t="s">
        <v>1301</v>
      </c>
      <c r="F13820">
        <v>11.75</v>
      </c>
      <c r="G13820" t="s">
        <v>18193</v>
      </c>
      <c r="H13820" t="s">
        <v>18168</v>
      </c>
      <c r="P13820">
        <v>2.0299999999999999E-2</v>
      </c>
      <c r="Q13820">
        <v>1.1999999999999999E-3</v>
      </c>
      <c r="R13820">
        <v>0</v>
      </c>
      <c r="S13820">
        <v>1.9099999999999999E-2</v>
      </c>
      <c r="U13820">
        <v>100</v>
      </c>
      <c r="V13820" s="8">
        <v>40155</v>
      </c>
    </row>
    <row r="13821" spans="1:22" x14ac:dyDescent="0.2">
      <c r="A13821" t="s">
        <v>2666</v>
      </c>
      <c r="B13821">
        <v>7</v>
      </c>
      <c r="C13821">
        <v>2010</v>
      </c>
      <c r="E13821" t="s">
        <v>1301</v>
      </c>
      <c r="F13821">
        <v>12</v>
      </c>
      <c r="G13821" t="s">
        <v>18194</v>
      </c>
      <c r="H13821" t="s">
        <v>18168</v>
      </c>
      <c r="P13821">
        <v>1.78E-2</v>
      </c>
      <c r="Q13821">
        <v>1E-3</v>
      </c>
      <c r="R13821">
        <v>0</v>
      </c>
      <c r="S13821">
        <v>1.6799999999999999E-2</v>
      </c>
      <c r="U13821">
        <v>2985</v>
      </c>
      <c r="V13821" s="8">
        <v>40155</v>
      </c>
    </row>
    <row r="13822" spans="1:22" x14ac:dyDescent="0.2">
      <c r="A13822" t="s">
        <v>2666</v>
      </c>
      <c r="B13822">
        <v>7</v>
      </c>
      <c r="C13822">
        <v>2010</v>
      </c>
      <c r="E13822" t="s">
        <v>1301</v>
      </c>
      <c r="F13822">
        <v>12.5</v>
      </c>
      <c r="G13822" t="s">
        <v>18195</v>
      </c>
      <c r="H13822" t="s">
        <v>18168</v>
      </c>
      <c r="P13822">
        <v>1.37E-2</v>
      </c>
      <c r="Q13822">
        <v>8.0000000000000004E-4</v>
      </c>
      <c r="R13822">
        <v>0</v>
      </c>
      <c r="S13822">
        <v>1.29E-2</v>
      </c>
      <c r="U13822">
        <v>1000</v>
      </c>
      <c r="V13822" s="8">
        <v>40155</v>
      </c>
    </row>
    <row r="13823" spans="1:22" x14ac:dyDescent="0.2">
      <c r="A13823" t="s">
        <v>2666</v>
      </c>
      <c r="B13823">
        <v>7</v>
      </c>
      <c r="C13823">
        <v>2010</v>
      </c>
      <c r="E13823" t="s">
        <v>1301</v>
      </c>
      <c r="F13823">
        <v>13</v>
      </c>
      <c r="G13823" t="s">
        <v>18196</v>
      </c>
      <c r="H13823" t="s">
        <v>18168</v>
      </c>
      <c r="P13823">
        <v>1.0699999999999999E-2</v>
      </c>
      <c r="Q13823">
        <v>6.9999999999999999E-4</v>
      </c>
      <c r="R13823">
        <v>0</v>
      </c>
      <c r="S13823">
        <v>0.01</v>
      </c>
      <c r="U13823">
        <v>1095</v>
      </c>
      <c r="V13823" s="8">
        <v>40155</v>
      </c>
    </row>
    <row r="13824" spans="1:22" x14ac:dyDescent="0.2">
      <c r="A13824" t="s">
        <v>2666</v>
      </c>
      <c r="B13824">
        <v>7</v>
      </c>
      <c r="C13824">
        <v>2010</v>
      </c>
      <c r="E13824" t="s">
        <v>1301</v>
      </c>
      <c r="F13824">
        <v>13.5</v>
      </c>
      <c r="G13824" t="s">
        <v>18197</v>
      </c>
      <c r="H13824" t="s">
        <v>18168</v>
      </c>
      <c r="P13824">
        <v>8.3000000000000001E-3</v>
      </c>
      <c r="Q13824">
        <v>5.0000000000000001E-4</v>
      </c>
      <c r="R13824">
        <v>0</v>
      </c>
      <c r="S13824">
        <v>7.7999999999999996E-3</v>
      </c>
      <c r="U13824">
        <v>125</v>
      </c>
      <c r="V13824" s="8">
        <v>40155</v>
      </c>
    </row>
    <row r="13825" spans="1:22" x14ac:dyDescent="0.2">
      <c r="A13825" t="s">
        <v>2666</v>
      </c>
      <c r="B13825">
        <v>7</v>
      </c>
      <c r="C13825">
        <v>2010</v>
      </c>
      <c r="E13825" t="s">
        <v>1301</v>
      </c>
      <c r="F13825">
        <v>14</v>
      </c>
      <c r="G13825" t="s">
        <v>18198</v>
      </c>
      <c r="H13825" t="s">
        <v>18168</v>
      </c>
      <c r="P13825">
        <v>6.4999999999999997E-3</v>
      </c>
      <c r="Q13825">
        <v>2.9999999999999997E-4</v>
      </c>
      <c r="R13825">
        <v>0</v>
      </c>
      <c r="S13825">
        <v>6.1999999999999998E-3</v>
      </c>
      <c r="T13825">
        <v>300</v>
      </c>
      <c r="U13825">
        <v>3453</v>
      </c>
      <c r="V13825" s="8">
        <v>40155</v>
      </c>
    </row>
    <row r="13826" spans="1:22" x14ac:dyDescent="0.2">
      <c r="A13826" t="s">
        <v>2666</v>
      </c>
      <c r="B13826">
        <v>7</v>
      </c>
      <c r="C13826">
        <v>2010</v>
      </c>
      <c r="E13826" t="s">
        <v>1301</v>
      </c>
      <c r="F13826">
        <v>14.5</v>
      </c>
      <c r="G13826" t="s">
        <v>18199</v>
      </c>
      <c r="H13826" t="s">
        <v>18168</v>
      </c>
      <c r="P13826">
        <v>5.1999999999999998E-3</v>
      </c>
      <c r="Q13826">
        <v>2.9999999999999997E-4</v>
      </c>
      <c r="R13826">
        <v>0</v>
      </c>
      <c r="S13826">
        <v>4.8999999999999998E-3</v>
      </c>
      <c r="U13826">
        <v>150</v>
      </c>
      <c r="V13826" s="8">
        <v>40155</v>
      </c>
    </row>
    <row r="13827" spans="1:22" x14ac:dyDescent="0.2">
      <c r="A13827" t="s">
        <v>2666</v>
      </c>
      <c r="B13827">
        <v>7</v>
      </c>
      <c r="C13827">
        <v>2010</v>
      </c>
      <c r="E13827" t="s">
        <v>1301</v>
      </c>
      <c r="F13827">
        <v>15</v>
      </c>
      <c r="G13827" t="s">
        <v>18200</v>
      </c>
      <c r="H13827" t="s">
        <v>18168</v>
      </c>
      <c r="P13827">
        <v>4.1000000000000003E-3</v>
      </c>
      <c r="Q13827">
        <v>2.0000000000000001E-4</v>
      </c>
      <c r="R13827">
        <v>0</v>
      </c>
      <c r="S13827">
        <v>3.8999999999999998E-3</v>
      </c>
      <c r="U13827">
        <v>2445</v>
      </c>
      <c r="V13827" s="8">
        <v>40155</v>
      </c>
    </row>
    <row r="13828" spans="1:22" x14ac:dyDescent="0.2">
      <c r="A13828" t="s">
        <v>2666</v>
      </c>
      <c r="B13828">
        <v>7</v>
      </c>
      <c r="C13828">
        <v>2010</v>
      </c>
      <c r="E13828" t="s">
        <v>1301</v>
      </c>
      <c r="F13828">
        <v>16</v>
      </c>
      <c r="G13828" t="s">
        <v>18201</v>
      </c>
      <c r="H13828" t="s">
        <v>18168</v>
      </c>
      <c r="P13828">
        <v>2.5999999999999999E-3</v>
      </c>
      <c r="Q13828">
        <v>1E-4</v>
      </c>
      <c r="R13828">
        <v>0</v>
      </c>
      <c r="S13828">
        <v>2.5000000000000001E-3</v>
      </c>
      <c r="U13828">
        <v>25</v>
      </c>
      <c r="V13828" s="8">
        <v>40155</v>
      </c>
    </row>
    <row r="13829" spans="1:22" x14ac:dyDescent="0.2">
      <c r="A13829" t="s">
        <v>2666</v>
      </c>
      <c r="B13829">
        <v>7</v>
      </c>
      <c r="C13829">
        <v>2010</v>
      </c>
      <c r="E13829" t="s">
        <v>1301</v>
      </c>
      <c r="F13829">
        <v>20</v>
      </c>
      <c r="G13829" t="s">
        <v>18202</v>
      </c>
      <c r="H13829" t="s">
        <v>18168</v>
      </c>
      <c r="P13829">
        <v>5.0000000000000001E-4</v>
      </c>
      <c r="Q13829" t="s">
        <v>1244</v>
      </c>
      <c r="R13829">
        <v>0</v>
      </c>
      <c r="S13829">
        <v>5.0000000000000001E-4</v>
      </c>
      <c r="U13829">
        <v>775</v>
      </c>
      <c r="V13829" s="8">
        <v>40155</v>
      </c>
    </row>
    <row r="13830" spans="1:22" x14ac:dyDescent="0.2">
      <c r="A13830" t="s">
        <v>2666</v>
      </c>
      <c r="B13830">
        <v>7</v>
      </c>
      <c r="C13830">
        <v>2010</v>
      </c>
      <c r="E13830" t="s">
        <v>1301</v>
      </c>
      <c r="F13830">
        <v>3.5</v>
      </c>
      <c r="G13830" t="s">
        <v>18203</v>
      </c>
      <c r="H13830" t="s">
        <v>18168</v>
      </c>
      <c r="P13830">
        <v>2.0024000000000002</v>
      </c>
      <c r="Q13830">
        <v>6.5600000000000006E-2</v>
      </c>
      <c r="R13830">
        <v>0</v>
      </c>
      <c r="S13830">
        <v>1.9368000000000001</v>
      </c>
      <c r="U13830">
        <v>285</v>
      </c>
      <c r="V13830" s="8">
        <v>40155</v>
      </c>
    </row>
    <row r="13831" spans="1:22" x14ac:dyDescent="0.2">
      <c r="A13831" t="s">
        <v>2666</v>
      </c>
      <c r="B13831">
        <v>7</v>
      </c>
      <c r="C13831">
        <v>2010</v>
      </c>
      <c r="E13831" t="s">
        <v>1301</v>
      </c>
      <c r="F13831">
        <v>3.95</v>
      </c>
      <c r="G13831" t="s">
        <v>18204</v>
      </c>
      <c r="H13831" t="s">
        <v>18168</v>
      </c>
      <c r="P13831">
        <v>1.6420999999999999</v>
      </c>
      <c r="Q13831">
        <v>6.0100000000000001E-2</v>
      </c>
      <c r="R13831">
        <v>0</v>
      </c>
      <c r="S13831">
        <v>1.5820000000000001</v>
      </c>
      <c r="V13831" s="8">
        <v>40155</v>
      </c>
    </row>
    <row r="13832" spans="1:22" x14ac:dyDescent="0.2">
      <c r="A13832" t="s">
        <v>2666</v>
      </c>
      <c r="B13832">
        <v>7</v>
      </c>
      <c r="C13832">
        <v>2010</v>
      </c>
      <c r="E13832" t="s">
        <v>1301</v>
      </c>
      <c r="F13832">
        <v>4.8499999999999996</v>
      </c>
      <c r="G13832" t="s">
        <v>18205</v>
      </c>
      <c r="H13832" t="s">
        <v>18168</v>
      </c>
      <c r="P13832">
        <v>1.0533999999999999</v>
      </c>
      <c r="Q13832">
        <v>4.5600000000000002E-2</v>
      </c>
      <c r="R13832">
        <v>0</v>
      </c>
      <c r="S13832">
        <v>1.0078</v>
      </c>
      <c r="U13832">
        <v>125</v>
      </c>
      <c r="V13832" s="8">
        <v>40155</v>
      </c>
    </row>
    <row r="13833" spans="1:22" x14ac:dyDescent="0.2">
      <c r="A13833" t="s">
        <v>2666</v>
      </c>
      <c r="B13833">
        <v>7</v>
      </c>
      <c r="C13833">
        <v>2010</v>
      </c>
      <c r="E13833" t="s">
        <v>1301</v>
      </c>
      <c r="F13833">
        <v>5</v>
      </c>
      <c r="G13833" t="s">
        <v>18206</v>
      </c>
      <c r="H13833" t="s">
        <v>18168</v>
      </c>
      <c r="P13833">
        <v>0.97389999999999999</v>
      </c>
      <c r="Q13833">
        <v>4.3299999999999998E-2</v>
      </c>
      <c r="R13833">
        <v>0</v>
      </c>
      <c r="S13833">
        <v>0.93059999999999998</v>
      </c>
      <c r="U13833">
        <v>75</v>
      </c>
      <c r="V13833" s="8">
        <v>40155</v>
      </c>
    </row>
    <row r="13834" spans="1:22" x14ac:dyDescent="0.2">
      <c r="A13834" t="s">
        <v>2666</v>
      </c>
      <c r="B13834">
        <v>7</v>
      </c>
      <c r="C13834">
        <v>2010</v>
      </c>
      <c r="E13834" t="s">
        <v>1301</v>
      </c>
      <c r="F13834">
        <v>5.0999999999999996</v>
      </c>
      <c r="G13834" t="s">
        <v>18207</v>
      </c>
      <c r="H13834" t="s">
        <v>18168</v>
      </c>
      <c r="P13834">
        <v>0.92359999999999998</v>
      </c>
      <c r="Q13834">
        <v>4.1599999999999998E-2</v>
      </c>
      <c r="R13834">
        <v>0</v>
      </c>
      <c r="S13834">
        <v>0.88200000000000001</v>
      </c>
      <c r="U13834">
        <v>50</v>
      </c>
      <c r="V13834" s="8">
        <v>40155</v>
      </c>
    </row>
    <row r="13835" spans="1:22" x14ac:dyDescent="0.2">
      <c r="A13835" t="s">
        <v>2666</v>
      </c>
      <c r="B13835">
        <v>7</v>
      </c>
      <c r="C13835">
        <v>2010</v>
      </c>
      <c r="E13835" t="s">
        <v>1301</v>
      </c>
      <c r="F13835">
        <v>5.15</v>
      </c>
      <c r="G13835" t="s">
        <v>18208</v>
      </c>
      <c r="H13835" t="s">
        <v>18168</v>
      </c>
      <c r="P13835">
        <v>0.89929999999999999</v>
      </c>
      <c r="Q13835">
        <v>4.0899999999999999E-2</v>
      </c>
      <c r="R13835">
        <v>0</v>
      </c>
      <c r="S13835">
        <v>0.85840000000000005</v>
      </c>
      <c r="U13835">
        <v>155</v>
      </c>
      <c r="V13835" s="8">
        <v>40155</v>
      </c>
    </row>
    <row r="13836" spans="1:22" x14ac:dyDescent="0.2">
      <c r="A13836" t="s">
        <v>2666</v>
      </c>
      <c r="B13836">
        <v>7</v>
      </c>
      <c r="C13836">
        <v>2010</v>
      </c>
      <c r="E13836" t="s">
        <v>1301</v>
      </c>
      <c r="F13836">
        <v>5.2</v>
      </c>
      <c r="G13836" t="s">
        <v>18209</v>
      </c>
      <c r="H13836" t="s">
        <v>18168</v>
      </c>
      <c r="P13836">
        <v>0.87549999999999994</v>
      </c>
      <c r="Q13836">
        <v>4.0099999999999997E-2</v>
      </c>
      <c r="R13836">
        <v>0</v>
      </c>
      <c r="S13836">
        <v>0.83540000000000003</v>
      </c>
      <c r="U13836">
        <v>100</v>
      </c>
      <c r="V13836" s="8">
        <v>40155</v>
      </c>
    </row>
    <row r="13837" spans="1:22" x14ac:dyDescent="0.2">
      <c r="A13837" t="s">
        <v>2666</v>
      </c>
      <c r="B13837">
        <v>7</v>
      </c>
      <c r="C13837">
        <v>2010</v>
      </c>
      <c r="E13837" t="s">
        <v>1301</v>
      </c>
      <c r="F13837">
        <v>5.25</v>
      </c>
      <c r="G13837" t="s">
        <v>18210</v>
      </c>
      <c r="H13837" t="s">
        <v>18168</v>
      </c>
      <c r="P13837">
        <v>0.85219999999999996</v>
      </c>
      <c r="Q13837">
        <v>3.9300000000000002E-2</v>
      </c>
      <c r="R13837">
        <v>0</v>
      </c>
      <c r="S13837">
        <v>0.81289999999999996</v>
      </c>
      <c r="T13837">
        <v>15</v>
      </c>
      <c r="U13837">
        <v>440</v>
      </c>
      <c r="V13837" s="8">
        <v>40155</v>
      </c>
    </row>
    <row r="13838" spans="1:22" x14ac:dyDescent="0.2">
      <c r="A13838" t="s">
        <v>2666</v>
      </c>
      <c r="B13838">
        <v>7</v>
      </c>
      <c r="C13838">
        <v>2010</v>
      </c>
      <c r="E13838" t="s">
        <v>1301</v>
      </c>
      <c r="F13838">
        <v>5.3</v>
      </c>
      <c r="G13838" t="s">
        <v>18211</v>
      </c>
      <c r="H13838" t="s">
        <v>18168</v>
      </c>
      <c r="P13838">
        <v>0.82940000000000003</v>
      </c>
      <c r="Q13838">
        <v>3.85E-2</v>
      </c>
      <c r="R13838">
        <v>0</v>
      </c>
      <c r="S13838">
        <v>0.79090000000000005</v>
      </c>
      <c r="U13838">
        <v>380</v>
      </c>
      <c r="V13838" s="8">
        <v>40155</v>
      </c>
    </row>
    <row r="13839" spans="1:22" x14ac:dyDescent="0.2">
      <c r="A13839" t="s">
        <v>2666</v>
      </c>
      <c r="B13839">
        <v>7</v>
      </c>
      <c r="C13839">
        <v>2010</v>
      </c>
      <c r="E13839" t="s">
        <v>1301</v>
      </c>
      <c r="F13839">
        <v>5.4</v>
      </c>
      <c r="G13839" t="s">
        <v>18212</v>
      </c>
      <c r="H13839" t="s">
        <v>18168</v>
      </c>
      <c r="P13839">
        <v>0.78549999999999998</v>
      </c>
      <c r="Q13839">
        <v>3.6799999999999999E-2</v>
      </c>
      <c r="R13839">
        <v>550</v>
      </c>
      <c r="S13839">
        <v>0.74870000000000003</v>
      </c>
      <c r="U13839">
        <v>235</v>
      </c>
      <c r="V13839" s="8">
        <v>40155</v>
      </c>
    </row>
    <row r="13840" spans="1:22" x14ac:dyDescent="0.2">
      <c r="A13840" t="s">
        <v>2666</v>
      </c>
      <c r="B13840">
        <v>7</v>
      </c>
      <c r="C13840">
        <v>2010</v>
      </c>
      <c r="E13840" t="s">
        <v>1301</v>
      </c>
      <c r="F13840">
        <v>5.45</v>
      </c>
      <c r="G13840" t="s">
        <v>18213</v>
      </c>
      <c r="H13840" t="s">
        <v>18168</v>
      </c>
      <c r="P13840">
        <v>0.76439999999999997</v>
      </c>
      <c r="Q13840">
        <v>3.61E-2</v>
      </c>
      <c r="R13840">
        <v>0</v>
      </c>
      <c r="S13840">
        <v>0.72829999999999995</v>
      </c>
      <c r="U13840">
        <v>351</v>
      </c>
      <c r="V13840" s="8">
        <v>40155</v>
      </c>
    </row>
    <row r="13841" spans="1:22" x14ac:dyDescent="0.2">
      <c r="A13841" t="s">
        <v>2666</v>
      </c>
      <c r="B13841">
        <v>7</v>
      </c>
      <c r="C13841">
        <v>2010</v>
      </c>
      <c r="E13841" t="s">
        <v>1301</v>
      </c>
      <c r="F13841">
        <v>5.5</v>
      </c>
      <c r="G13841" t="s">
        <v>18214</v>
      </c>
      <c r="H13841" t="s">
        <v>18168</v>
      </c>
      <c r="P13841">
        <v>0.74380000000000002</v>
      </c>
      <c r="Q13841">
        <v>3.5299999999999998E-2</v>
      </c>
      <c r="R13841">
        <v>425</v>
      </c>
      <c r="S13841">
        <v>0.70850000000000002</v>
      </c>
      <c r="U13841">
        <v>1300</v>
      </c>
      <c r="V13841" s="8">
        <v>40155</v>
      </c>
    </row>
    <row r="13842" spans="1:22" x14ac:dyDescent="0.2">
      <c r="A13842" t="s">
        <v>2666</v>
      </c>
      <c r="B13842">
        <v>7</v>
      </c>
      <c r="C13842">
        <v>2010</v>
      </c>
      <c r="E13842" t="s">
        <v>1301</v>
      </c>
      <c r="F13842">
        <v>5.55</v>
      </c>
      <c r="G13842" t="s">
        <v>18215</v>
      </c>
      <c r="H13842" t="s">
        <v>18168</v>
      </c>
      <c r="P13842">
        <v>0.72370000000000001</v>
      </c>
      <c r="Q13842">
        <v>3.4599999999999999E-2</v>
      </c>
      <c r="R13842">
        <v>0</v>
      </c>
      <c r="S13842">
        <v>0.68910000000000005</v>
      </c>
      <c r="U13842">
        <v>90</v>
      </c>
      <c r="V13842" s="8">
        <v>40155</v>
      </c>
    </row>
    <row r="13843" spans="1:22" x14ac:dyDescent="0.2">
      <c r="A13843" t="s">
        <v>2666</v>
      </c>
      <c r="B13843">
        <v>7</v>
      </c>
      <c r="C13843">
        <v>2010</v>
      </c>
      <c r="E13843" t="s">
        <v>1301</v>
      </c>
      <c r="F13843">
        <v>5.6</v>
      </c>
      <c r="G13843" t="s">
        <v>18216</v>
      </c>
      <c r="H13843" t="s">
        <v>18168</v>
      </c>
      <c r="P13843">
        <v>0.70409999999999995</v>
      </c>
      <c r="Q13843">
        <v>3.39E-2</v>
      </c>
      <c r="R13843">
        <v>50</v>
      </c>
      <c r="S13843">
        <v>0.67020000000000002</v>
      </c>
      <c r="U13843">
        <v>720</v>
      </c>
      <c r="V13843" s="8">
        <v>40155</v>
      </c>
    </row>
    <row r="13844" spans="1:22" x14ac:dyDescent="0.2">
      <c r="A13844" t="s">
        <v>2666</v>
      </c>
      <c r="B13844">
        <v>7</v>
      </c>
      <c r="C13844">
        <v>2010</v>
      </c>
      <c r="E13844" t="s">
        <v>1301</v>
      </c>
      <c r="F13844">
        <v>5.65</v>
      </c>
      <c r="G13844" t="s">
        <v>18217</v>
      </c>
      <c r="H13844" t="s">
        <v>18168</v>
      </c>
      <c r="P13844">
        <v>0.68489999999999995</v>
      </c>
      <c r="Q13844">
        <v>3.3099999999999997E-2</v>
      </c>
      <c r="R13844">
        <v>0</v>
      </c>
      <c r="S13844">
        <v>0.65180000000000005</v>
      </c>
      <c r="U13844">
        <v>360</v>
      </c>
      <c r="V13844" s="8">
        <v>40155</v>
      </c>
    </row>
    <row r="13845" spans="1:22" x14ac:dyDescent="0.2">
      <c r="A13845" t="s">
        <v>2666</v>
      </c>
      <c r="B13845">
        <v>7</v>
      </c>
      <c r="C13845">
        <v>2010</v>
      </c>
      <c r="E13845" t="s">
        <v>1301</v>
      </c>
      <c r="F13845">
        <v>5.7</v>
      </c>
      <c r="G13845" t="s">
        <v>18218</v>
      </c>
      <c r="H13845" t="s">
        <v>18168</v>
      </c>
      <c r="P13845">
        <v>0.66620000000000001</v>
      </c>
      <c r="Q13845">
        <v>3.2399999999999998E-2</v>
      </c>
      <c r="R13845">
        <v>0</v>
      </c>
      <c r="S13845">
        <v>0.63380000000000003</v>
      </c>
      <c r="U13845">
        <v>75</v>
      </c>
      <c r="V13845" s="8">
        <v>40155</v>
      </c>
    </row>
    <row r="13846" spans="1:22" x14ac:dyDescent="0.2">
      <c r="A13846" t="s">
        <v>2666</v>
      </c>
      <c r="B13846">
        <v>7</v>
      </c>
      <c r="C13846">
        <v>2010</v>
      </c>
      <c r="E13846" t="s">
        <v>1301</v>
      </c>
      <c r="F13846">
        <v>5.75</v>
      </c>
      <c r="G13846" t="s">
        <v>18219</v>
      </c>
      <c r="H13846" t="s">
        <v>18168</v>
      </c>
      <c r="P13846">
        <v>0.64800000000000002</v>
      </c>
      <c r="Q13846">
        <v>3.1699999999999999E-2</v>
      </c>
      <c r="R13846">
        <v>0</v>
      </c>
      <c r="S13846">
        <v>0.61629999999999996</v>
      </c>
      <c r="U13846">
        <v>1305</v>
      </c>
      <c r="V13846" s="8">
        <v>40155</v>
      </c>
    </row>
    <row r="13847" spans="1:22" x14ac:dyDescent="0.2">
      <c r="A13847" t="s">
        <v>2666</v>
      </c>
      <c r="B13847">
        <v>7</v>
      </c>
      <c r="C13847">
        <v>2010</v>
      </c>
      <c r="E13847" t="s">
        <v>1301</v>
      </c>
      <c r="F13847">
        <v>5.8</v>
      </c>
      <c r="G13847" t="s">
        <v>18220</v>
      </c>
      <c r="H13847" t="s">
        <v>18168</v>
      </c>
      <c r="P13847">
        <v>0.63019999999999998</v>
      </c>
      <c r="Q13847">
        <v>3.1E-2</v>
      </c>
      <c r="R13847">
        <v>0</v>
      </c>
      <c r="S13847">
        <v>0.59919999999999995</v>
      </c>
      <c r="U13847">
        <v>340</v>
      </c>
      <c r="V13847" s="8">
        <v>40155</v>
      </c>
    </row>
    <row r="13848" spans="1:22" x14ac:dyDescent="0.2">
      <c r="A13848" t="s">
        <v>2666</v>
      </c>
      <c r="B13848">
        <v>7</v>
      </c>
      <c r="C13848">
        <v>2010</v>
      </c>
      <c r="E13848" t="s">
        <v>1301</v>
      </c>
      <c r="F13848">
        <v>5.85</v>
      </c>
      <c r="G13848" t="s">
        <v>18221</v>
      </c>
      <c r="H13848" t="s">
        <v>18168</v>
      </c>
      <c r="P13848">
        <v>0.61280000000000001</v>
      </c>
      <c r="Q13848">
        <v>3.0300000000000001E-2</v>
      </c>
      <c r="R13848">
        <v>0</v>
      </c>
      <c r="S13848">
        <v>0.58250000000000002</v>
      </c>
      <c r="U13848">
        <v>805</v>
      </c>
      <c r="V13848" s="8">
        <v>40155</v>
      </c>
    </row>
    <row r="13849" spans="1:22" x14ac:dyDescent="0.2">
      <c r="A13849" t="s">
        <v>2666</v>
      </c>
      <c r="B13849">
        <v>7</v>
      </c>
      <c r="C13849">
        <v>2010</v>
      </c>
      <c r="E13849" t="s">
        <v>1301</v>
      </c>
      <c r="F13849">
        <v>5.9</v>
      </c>
      <c r="G13849" t="s">
        <v>18222</v>
      </c>
      <c r="H13849" t="s">
        <v>18168</v>
      </c>
      <c r="P13849">
        <v>0.59589999999999999</v>
      </c>
      <c r="Q13849">
        <v>2.9600000000000001E-2</v>
      </c>
      <c r="R13849">
        <v>0</v>
      </c>
      <c r="S13849">
        <v>0.56630000000000003</v>
      </c>
      <c r="U13849">
        <v>1000</v>
      </c>
      <c r="V13849" s="8">
        <v>40155</v>
      </c>
    </row>
    <row r="13850" spans="1:22" x14ac:dyDescent="0.2">
      <c r="A13850" t="s">
        <v>2666</v>
      </c>
      <c r="B13850">
        <v>7</v>
      </c>
      <c r="C13850">
        <v>2010</v>
      </c>
      <c r="E13850" t="s">
        <v>1301</v>
      </c>
      <c r="F13850">
        <v>5.95</v>
      </c>
      <c r="G13850" t="s">
        <v>18223</v>
      </c>
      <c r="H13850" t="s">
        <v>18168</v>
      </c>
      <c r="P13850">
        <v>0.57940000000000003</v>
      </c>
      <c r="Q13850">
        <v>2.8899999999999999E-2</v>
      </c>
      <c r="R13850">
        <v>0</v>
      </c>
      <c r="S13850">
        <v>0.55049999999999999</v>
      </c>
      <c r="U13850">
        <v>220</v>
      </c>
      <c r="V13850" s="8">
        <v>40155</v>
      </c>
    </row>
    <row r="13851" spans="1:22" x14ac:dyDescent="0.2">
      <c r="A13851" t="s">
        <v>2666</v>
      </c>
      <c r="B13851">
        <v>7</v>
      </c>
      <c r="C13851">
        <v>2010</v>
      </c>
      <c r="E13851" t="s">
        <v>1301</v>
      </c>
      <c r="F13851">
        <v>6</v>
      </c>
      <c r="G13851" t="s">
        <v>18224</v>
      </c>
      <c r="H13851" t="s">
        <v>18168</v>
      </c>
      <c r="P13851">
        <v>0.56340000000000001</v>
      </c>
      <c r="Q13851">
        <v>2.8299999999999999E-2</v>
      </c>
      <c r="R13851">
        <v>50</v>
      </c>
      <c r="S13851">
        <v>0.53510000000000002</v>
      </c>
      <c r="U13851">
        <v>6310</v>
      </c>
      <c r="V13851" s="8">
        <v>40155</v>
      </c>
    </row>
    <row r="13852" spans="1:22" x14ac:dyDescent="0.2">
      <c r="A13852" t="s">
        <v>2666</v>
      </c>
      <c r="B13852">
        <v>7</v>
      </c>
      <c r="C13852">
        <v>2010</v>
      </c>
      <c r="E13852" t="s">
        <v>1301</v>
      </c>
      <c r="F13852">
        <v>6.05</v>
      </c>
      <c r="G13852" t="s">
        <v>18225</v>
      </c>
      <c r="H13852" t="s">
        <v>18168</v>
      </c>
      <c r="P13852">
        <v>0.54769999999999996</v>
      </c>
      <c r="Q13852">
        <v>2.7699999999999999E-2</v>
      </c>
      <c r="R13852">
        <v>0</v>
      </c>
      <c r="S13852">
        <v>0.52</v>
      </c>
      <c r="U13852">
        <v>50</v>
      </c>
      <c r="V13852" s="8">
        <v>40155</v>
      </c>
    </row>
    <row r="13853" spans="1:22" x14ac:dyDescent="0.2">
      <c r="A13853" t="s">
        <v>2666</v>
      </c>
      <c r="B13853">
        <v>7</v>
      </c>
      <c r="C13853">
        <v>2010</v>
      </c>
      <c r="E13853" t="s">
        <v>1301</v>
      </c>
      <c r="F13853">
        <v>6.1</v>
      </c>
      <c r="G13853" t="s">
        <v>18226</v>
      </c>
      <c r="H13853" t="s">
        <v>18168</v>
      </c>
      <c r="P13853">
        <v>0.53239999999999998</v>
      </c>
      <c r="Q13853">
        <v>2.7E-2</v>
      </c>
      <c r="R13853">
        <v>0</v>
      </c>
      <c r="S13853">
        <v>0.50539999999999996</v>
      </c>
      <c r="U13853">
        <v>755</v>
      </c>
      <c r="V13853" s="8">
        <v>40155</v>
      </c>
    </row>
    <row r="13854" spans="1:22" x14ac:dyDescent="0.2">
      <c r="A13854" t="s">
        <v>2666</v>
      </c>
      <c r="B13854">
        <v>7</v>
      </c>
      <c r="C13854">
        <v>2010</v>
      </c>
      <c r="E13854" t="s">
        <v>1301</v>
      </c>
      <c r="F13854">
        <v>6.15</v>
      </c>
      <c r="G13854" t="s">
        <v>18227</v>
      </c>
      <c r="H13854" t="s">
        <v>18168</v>
      </c>
      <c r="P13854">
        <v>0.51749999999999996</v>
      </c>
      <c r="Q13854">
        <v>2.64E-2</v>
      </c>
      <c r="R13854">
        <v>0</v>
      </c>
      <c r="S13854">
        <v>0.49109999999999998</v>
      </c>
      <c r="U13854">
        <v>710</v>
      </c>
      <c r="V13854" s="8">
        <v>40155</v>
      </c>
    </row>
    <row r="13855" spans="1:22" x14ac:dyDescent="0.2">
      <c r="A13855" t="s">
        <v>2666</v>
      </c>
      <c r="B13855">
        <v>7</v>
      </c>
      <c r="C13855">
        <v>2010</v>
      </c>
      <c r="E13855" t="s">
        <v>1301</v>
      </c>
      <c r="F13855">
        <v>6.2</v>
      </c>
      <c r="G13855" t="s">
        <v>18228</v>
      </c>
      <c r="H13855" t="s">
        <v>18168</v>
      </c>
      <c r="P13855">
        <v>0.503</v>
      </c>
      <c r="Q13855">
        <v>2.5700000000000001E-2</v>
      </c>
      <c r="R13855">
        <v>0</v>
      </c>
      <c r="S13855">
        <v>0.4773</v>
      </c>
      <c r="U13855">
        <v>355</v>
      </c>
      <c r="V13855" s="8">
        <v>40155</v>
      </c>
    </row>
    <row r="13856" spans="1:22" x14ac:dyDescent="0.2">
      <c r="A13856" t="s">
        <v>2666</v>
      </c>
      <c r="B13856">
        <v>7</v>
      </c>
      <c r="C13856">
        <v>2010</v>
      </c>
      <c r="E13856" t="s">
        <v>1301</v>
      </c>
      <c r="F13856">
        <v>6.25</v>
      </c>
      <c r="G13856" t="s">
        <v>18229</v>
      </c>
      <c r="H13856" t="s">
        <v>18168</v>
      </c>
      <c r="P13856">
        <v>0.4889</v>
      </c>
      <c r="Q13856">
        <v>2.5100000000000001E-2</v>
      </c>
      <c r="R13856">
        <v>175</v>
      </c>
      <c r="S13856">
        <v>0.46379999999999999</v>
      </c>
      <c r="U13856">
        <v>1133</v>
      </c>
      <c r="V13856" s="8">
        <v>40155</v>
      </c>
    </row>
    <row r="13857" spans="1:22" x14ac:dyDescent="0.2">
      <c r="A13857" t="s">
        <v>2666</v>
      </c>
      <c r="B13857">
        <v>7</v>
      </c>
      <c r="C13857">
        <v>2010</v>
      </c>
      <c r="E13857" t="s">
        <v>1301</v>
      </c>
      <c r="F13857">
        <v>6.3</v>
      </c>
      <c r="G13857" t="s">
        <v>22112</v>
      </c>
      <c r="H13857" t="s">
        <v>18168</v>
      </c>
      <c r="P13857">
        <v>0.47520000000000001</v>
      </c>
      <c r="Q13857">
        <v>2.46E-2</v>
      </c>
      <c r="R13857">
        <v>0</v>
      </c>
      <c r="S13857">
        <v>0.4506</v>
      </c>
      <c r="U13857">
        <v>115</v>
      </c>
      <c r="V13857" s="8">
        <v>40155</v>
      </c>
    </row>
    <row r="13858" spans="1:22" x14ac:dyDescent="0.2">
      <c r="A13858" t="s">
        <v>2666</v>
      </c>
      <c r="B13858">
        <v>7</v>
      </c>
      <c r="C13858">
        <v>2010</v>
      </c>
      <c r="E13858" t="s">
        <v>1301</v>
      </c>
      <c r="F13858">
        <v>6.35</v>
      </c>
      <c r="G13858" t="s">
        <v>22113</v>
      </c>
      <c r="H13858" t="s">
        <v>18168</v>
      </c>
      <c r="P13858">
        <v>0.46179999999999999</v>
      </c>
      <c r="Q13858">
        <v>2.4E-2</v>
      </c>
      <c r="R13858">
        <v>0</v>
      </c>
      <c r="S13858">
        <v>0.43780000000000002</v>
      </c>
      <c r="U13858">
        <v>500</v>
      </c>
      <c r="V13858" s="8">
        <v>40155</v>
      </c>
    </row>
    <row r="13859" spans="1:22" x14ac:dyDescent="0.2">
      <c r="A13859" t="s">
        <v>2666</v>
      </c>
      <c r="B13859">
        <v>7</v>
      </c>
      <c r="C13859">
        <v>2010</v>
      </c>
      <c r="E13859" t="s">
        <v>1301</v>
      </c>
      <c r="F13859">
        <v>6.4</v>
      </c>
      <c r="G13859" t="s">
        <v>22114</v>
      </c>
      <c r="H13859" t="s">
        <v>18168</v>
      </c>
      <c r="P13859">
        <v>0.44879999999999998</v>
      </c>
      <c r="Q13859">
        <v>2.35E-2</v>
      </c>
      <c r="R13859">
        <v>0</v>
      </c>
      <c r="S13859">
        <v>0.42530000000000001</v>
      </c>
      <c r="U13859">
        <v>440</v>
      </c>
      <c r="V13859" s="8">
        <v>40155</v>
      </c>
    </row>
    <row r="13860" spans="1:22" x14ac:dyDescent="0.2">
      <c r="A13860" t="s">
        <v>2666</v>
      </c>
      <c r="B13860">
        <v>7</v>
      </c>
      <c r="C13860">
        <v>2010</v>
      </c>
      <c r="E13860" t="s">
        <v>1301</v>
      </c>
      <c r="F13860">
        <v>6.45</v>
      </c>
      <c r="G13860" t="s">
        <v>22115</v>
      </c>
      <c r="H13860" t="s">
        <v>18168</v>
      </c>
      <c r="P13860">
        <v>0.43609999999999999</v>
      </c>
      <c r="Q13860">
        <v>2.29E-2</v>
      </c>
      <c r="R13860">
        <v>0</v>
      </c>
      <c r="S13860">
        <v>0.41320000000000001</v>
      </c>
      <c r="U13860">
        <v>175</v>
      </c>
      <c r="V13860" s="8">
        <v>40155</v>
      </c>
    </row>
    <row r="13861" spans="1:22" x14ac:dyDescent="0.2">
      <c r="A13861" t="s">
        <v>2666</v>
      </c>
      <c r="B13861">
        <v>7</v>
      </c>
      <c r="C13861">
        <v>2010</v>
      </c>
      <c r="E13861" t="s">
        <v>1301</v>
      </c>
      <c r="F13861">
        <v>6.5</v>
      </c>
      <c r="G13861" t="s">
        <v>22116</v>
      </c>
      <c r="H13861" t="s">
        <v>18168</v>
      </c>
      <c r="P13861">
        <v>0.42370000000000002</v>
      </c>
      <c r="Q13861">
        <v>2.23E-2</v>
      </c>
      <c r="R13861">
        <v>0</v>
      </c>
      <c r="S13861">
        <v>0.40139999999999998</v>
      </c>
      <c r="T13861">
        <v>300</v>
      </c>
      <c r="U13861">
        <v>4873</v>
      </c>
      <c r="V13861" s="8">
        <v>40155</v>
      </c>
    </row>
    <row r="13862" spans="1:22" x14ac:dyDescent="0.2">
      <c r="A13862" t="s">
        <v>2666</v>
      </c>
      <c r="B13862">
        <v>7</v>
      </c>
      <c r="C13862">
        <v>2010</v>
      </c>
      <c r="E13862" t="s">
        <v>1301</v>
      </c>
      <c r="F13862">
        <v>6.55</v>
      </c>
      <c r="G13862" t="s">
        <v>22117</v>
      </c>
      <c r="H13862" t="s">
        <v>18168</v>
      </c>
      <c r="P13862">
        <v>0.41170000000000001</v>
      </c>
      <c r="Q13862">
        <v>2.18E-2</v>
      </c>
      <c r="R13862">
        <v>0</v>
      </c>
      <c r="S13862">
        <v>0.38990000000000002</v>
      </c>
      <c r="U13862">
        <v>50</v>
      </c>
      <c r="V13862" s="8">
        <v>40155</v>
      </c>
    </row>
    <row r="13863" spans="1:22" x14ac:dyDescent="0.2">
      <c r="A13863" t="s">
        <v>2666</v>
      </c>
      <c r="B13863">
        <v>7</v>
      </c>
      <c r="C13863">
        <v>2010</v>
      </c>
      <c r="E13863" t="s">
        <v>1301</v>
      </c>
      <c r="F13863">
        <v>6.6</v>
      </c>
      <c r="G13863" t="s">
        <v>22118</v>
      </c>
      <c r="H13863" t="s">
        <v>18168</v>
      </c>
      <c r="P13863">
        <v>0.4</v>
      </c>
      <c r="Q13863">
        <v>2.12E-2</v>
      </c>
      <c r="R13863">
        <v>0</v>
      </c>
      <c r="S13863">
        <v>0.37880000000000003</v>
      </c>
      <c r="U13863">
        <v>65</v>
      </c>
      <c r="V13863" s="8">
        <v>40155</v>
      </c>
    </row>
    <row r="13864" spans="1:22" x14ac:dyDescent="0.2">
      <c r="A13864" t="s">
        <v>2666</v>
      </c>
      <c r="B13864">
        <v>7</v>
      </c>
      <c r="C13864">
        <v>2010</v>
      </c>
      <c r="E13864" t="s">
        <v>1301</v>
      </c>
      <c r="F13864">
        <v>6.65</v>
      </c>
      <c r="G13864" t="s">
        <v>22119</v>
      </c>
      <c r="H13864" t="s">
        <v>18168</v>
      </c>
      <c r="P13864">
        <v>0.3886</v>
      </c>
      <c r="Q13864">
        <v>2.07E-2</v>
      </c>
      <c r="R13864">
        <v>0</v>
      </c>
      <c r="S13864">
        <v>0.3679</v>
      </c>
      <c r="U13864">
        <v>201</v>
      </c>
      <c r="V13864" s="8">
        <v>40155</v>
      </c>
    </row>
    <row r="13865" spans="1:22" x14ac:dyDescent="0.2">
      <c r="A13865" t="s">
        <v>2666</v>
      </c>
      <c r="B13865">
        <v>7</v>
      </c>
      <c r="C13865">
        <v>2010</v>
      </c>
      <c r="E13865" t="s">
        <v>1301</v>
      </c>
      <c r="F13865">
        <v>6.7</v>
      </c>
      <c r="G13865" t="s">
        <v>22120</v>
      </c>
      <c r="H13865" t="s">
        <v>18168</v>
      </c>
      <c r="P13865">
        <v>0.3775</v>
      </c>
      <c r="Q13865">
        <v>2.0199999999999999E-2</v>
      </c>
      <c r="R13865">
        <v>0</v>
      </c>
      <c r="S13865">
        <v>0.35730000000000001</v>
      </c>
      <c r="U13865">
        <v>310</v>
      </c>
      <c r="V13865" s="8">
        <v>40155</v>
      </c>
    </row>
    <row r="13866" spans="1:22" x14ac:dyDescent="0.2">
      <c r="A13866" t="s">
        <v>2666</v>
      </c>
      <c r="B13866">
        <v>7</v>
      </c>
      <c r="C13866">
        <v>2010</v>
      </c>
      <c r="E13866" t="s">
        <v>1301</v>
      </c>
      <c r="F13866">
        <v>6.75</v>
      </c>
      <c r="G13866" t="s">
        <v>22121</v>
      </c>
      <c r="H13866" t="s">
        <v>18168</v>
      </c>
      <c r="P13866">
        <v>0.36670000000000003</v>
      </c>
      <c r="Q13866">
        <v>1.9599999999999999E-2</v>
      </c>
      <c r="R13866">
        <v>0</v>
      </c>
      <c r="S13866">
        <v>0.34710000000000002</v>
      </c>
      <c r="U13866">
        <v>800</v>
      </c>
      <c r="V13866" s="8">
        <v>40155</v>
      </c>
    </row>
    <row r="13867" spans="1:22" x14ac:dyDescent="0.2">
      <c r="A13867" t="s">
        <v>2666</v>
      </c>
      <c r="B13867">
        <v>7</v>
      </c>
      <c r="C13867">
        <v>2010</v>
      </c>
      <c r="E13867" t="s">
        <v>1301</v>
      </c>
      <c r="F13867">
        <v>6.8</v>
      </c>
      <c r="G13867" t="s">
        <v>22122</v>
      </c>
      <c r="H13867" t="s">
        <v>18168</v>
      </c>
      <c r="P13867">
        <v>0.35630000000000001</v>
      </c>
      <c r="Q13867">
        <v>1.9199999999999998E-2</v>
      </c>
      <c r="R13867">
        <v>0</v>
      </c>
      <c r="S13867">
        <v>0.33710000000000001</v>
      </c>
      <c r="U13867">
        <v>131</v>
      </c>
      <c r="V13867" s="8">
        <v>40155</v>
      </c>
    </row>
    <row r="13868" spans="1:22" x14ac:dyDescent="0.2">
      <c r="A13868" t="s">
        <v>2666</v>
      </c>
      <c r="B13868">
        <v>7</v>
      </c>
      <c r="C13868">
        <v>2010</v>
      </c>
      <c r="E13868" t="s">
        <v>1301</v>
      </c>
      <c r="F13868">
        <v>6.85</v>
      </c>
      <c r="G13868" t="s">
        <v>22123</v>
      </c>
      <c r="H13868" t="s">
        <v>18168</v>
      </c>
      <c r="P13868">
        <v>0.34610000000000002</v>
      </c>
      <c r="Q13868">
        <v>1.8800000000000001E-2</v>
      </c>
      <c r="R13868">
        <v>0</v>
      </c>
      <c r="S13868">
        <v>0.32729999999999998</v>
      </c>
      <c r="U13868">
        <v>755</v>
      </c>
      <c r="V13868" s="8">
        <v>40155</v>
      </c>
    </row>
    <row r="13869" spans="1:22" x14ac:dyDescent="0.2">
      <c r="A13869" t="s">
        <v>2666</v>
      </c>
      <c r="B13869">
        <v>7</v>
      </c>
      <c r="C13869">
        <v>2010</v>
      </c>
      <c r="E13869" t="s">
        <v>1301</v>
      </c>
      <c r="F13869">
        <v>6.9</v>
      </c>
      <c r="G13869" t="s">
        <v>22124</v>
      </c>
      <c r="H13869" t="s">
        <v>18168</v>
      </c>
      <c r="P13869">
        <v>0.33610000000000001</v>
      </c>
      <c r="Q13869">
        <v>1.8200000000000001E-2</v>
      </c>
      <c r="R13869">
        <v>0</v>
      </c>
      <c r="S13869">
        <v>0.31790000000000002</v>
      </c>
      <c r="U13869">
        <v>255</v>
      </c>
      <c r="V13869" s="8">
        <v>40155</v>
      </c>
    </row>
    <row r="13870" spans="1:22" x14ac:dyDescent="0.2">
      <c r="A13870" t="s">
        <v>2666</v>
      </c>
      <c r="B13870">
        <v>7</v>
      </c>
      <c r="C13870">
        <v>2010</v>
      </c>
      <c r="E13870" t="s">
        <v>1301</v>
      </c>
      <c r="F13870">
        <v>7</v>
      </c>
      <c r="G13870" t="s">
        <v>22125</v>
      </c>
      <c r="H13870" t="s">
        <v>18168</v>
      </c>
      <c r="P13870">
        <v>0.31709999999999999</v>
      </c>
      <c r="Q13870">
        <v>1.7299999999999999E-2</v>
      </c>
      <c r="R13870">
        <v>0</v>
      </c>
      <c r="S13870">
        <v>0.29980000000000001</v>
      </c>
      <c r="T13870">
        <v>300</v>
      </c>
      <c r="U13870">
        <v>5651</v>
      </c>
      <c r="V13870" s="8">
        <v>40155</v>
      </c>
    </row>
    <row r="13871" spans="1:22" x14ac:dyDescent="0.2">
      <c r="A13871" t="s">
        <v>2666</v>
      </c>
      <c r="B13871">
        <v>7</v>
      </c>
      <c r="C13871">
        <v>2010</v>
      </c>
      <c r="E13871" t="s">
        <v>1301</v>
      </c>
      <c r="F13871">
        <v>7.05</v>
      </c>
      <c r="G13871" t="s">
        <v>22126</v>
      </c>
      <c r="H13871" t="s">
        <v>18168</v>
      </c>
      <c r="P13871">
        <v>0.308</v>
      </c>
      <c r="Q13871">
        <v>1.6899999999999998E-2</v>
      </c>
      <c r="R13871">
        <v>0</v>
      </c>
      <c r="S13871">
        <v>0.29110000000000003</v>
      </c>
      <c r="U13871">
        <v>100</v>
      </c>
      <c r="V13871" s="8">
        <v>40155</v>
      </c>
    </row>
    <row r="13872" spans="1:22" x14ac:dyDescent="0.2">
      <c r="A13872" t="s">
        <v>2666</v>
      </c>
      <c r="B13872">
        <v>7</v>
      </c>
      <c r="C13872">
        <v>2010</v>
      </c>
      <c r="E13872" t="s">
        <v>1301</v>
      </c>
      <c r="F13872">
        <v>7.15</v>
      </c>
      <c r="G13872" t="s">
        <v>22127</v>
      </c>
      <c r="H13872" t="s">
        <v>18168</v>
      </c>
      <c r="P13872">
        <v>0.29049999999999998</v>
      </c>
      <c r="Q13872">
        <v>1.6E-2</v>
      </c>
      <c r="R13872">
        <v>0</v>
      </c>
      <c r="S13872">
        <v>0.27450000000000002</v>
      </c>
      <c r="U13872">
        <v>150</v>
      </c>
      <c r="V13872" s="8">
        <v>40155</v>
      </c>
    </row>
    <row r="13873" spans="1:22" x14ac:dyDescent="0.2">
      <c r="A13873" t="s">
        <v>2666</v>
      </c>
      <c r="B13873">
        <v>7</v>
      </c>
      <c r="C13873">
        <v>2010</v>
      </c>
      <c r="E13873" t="s">
        <v>1301</v>
      </c>
      <c r="F13873">
        <v>7.2</v>
      </c>
      <c r="G13873" t="s">
        <v>22128</v>
      </c>
      <c r="H13873" t="s">
        <v>18168</v>
      </c>
      <c r="P13873">
        <v>0.28220000000000001</v>
      </c>
      <c r="Q13873">
        <v>1.5699999999999999E-2</v>
      </c>
      <c r="R13873">
        <v>0</v>
      </c>
      <c r="S13873">
        <v>0.26650000000000001</v>
      </c>
      <c r="U13873">
        <v>25</v>
      </c>
      <c r="V13873" s="8">
        <v>40155</v>
      </c>
    </row>
    <row r="13874" spans="1:22" x14ac:dyDescent="0.2">
      <c r="A13874" t="s">
        <v>2666</v>
      </c>
      <c r="B13874">
        <v>7</v>
      </c>
      <c r="C13874">
        <v>2010</v>
      </c>
      <c r="E13874" t="s">
        <v>1301</v>
      </c>
      <c r="F13874">
        <v>7.25</v>
      </c>
      <c r="G13874" t="s">
        <v>22129</v>
      </c>
      <c r="H13874" t="s">
        <v>18168</v>
      </c>
      <c r="P13874">
        <v>0.27400000000000002</v>
      </c>
      <c r="Q13874">
        <v>1.52E-2</v>
      </c>
      <c r="R13874">
        <v>0</v>
      </c>
      <c r="S13874">
        <v>0.25879999999999997</v>
      </c>
      <c r="T13874">
        <v>75</v>
      </c>
      <c r="U13874">
        <v>2318</v>
      </c>
      <c r="V13874" s="8">
        <v>40155</v>
      </c>
    </row>
    <row r="13875" spans="1:22" x14ac:dyDescent="0.2">
      <c r="A13875" t="s">
        <v>2666</v>
      </c>
      <c r="B13875">
        <v>7</v>
      </c>
      <c r="C13875">
        <v>2010</v>
      </c>
      <c r="E13875" t="s">
        <v>1301</v>
      </c>
      <c r="F13875">
        <v>7.3</v>
      </c>
      <c r="G13875" t="s">
        <v>22130</v>
      </c>
      <c r="H13875" t="s">
        <v>18168</v>
      </c>
      <c r="P13875">
        <v>0.2661</v>
      </c>
      <c r="Q13875">
        <v>1.4800000000000001E-2</v>
      </c>
      <c r="R13875">
        <v>0</v>
      </c>
      <c r="S13875">
        <v>0.25130000000000002</v>
      </c>
      <c r="U13875">
        <v>8</v>
      </c>
      <c r="V13875" s="8">
        <v>40155</v>
      </c>
    </row>
    <row r="13876" spans="1:22" x14ac:dyDescent="0.2">
      <c r="A13876" t="s">
        <v>2666</v>
      </c>
      <c r="B13876">
        <v>7</v>
      </c>
      <c r="C13876">
        <v>2010</v>
      </c>
      <c r="E13876" t="s">
        <v>1301</v>
      </c>
      <c r="F13876">
        <v>7.35</v>
      </c>
      <c r="G13876" t="s">
        <v>22131</v>
      </c>
      <c r="H13876" t="s">
        <v>18168</v>
      </c>
      <c r="P13876">
        <v>0.25840000000000002</v>
      </c>
      <c r="Q13876">
        <v>1.44E-2</v>
      </c>
      <c r="R13876">
        <v>0</v>
      </c>
      <c r="S13876">
        <v>0.24399999999999999</v>
      </c>
      <c r="U13876">
        <v>505</v>
      </c>
      <c r="V13876" s="8">
        <v>40155</v>
      </c>
    </row>
    <row r="13877" spans="1:22" x14ac:dyDescent="0.2">
      <c r="A13877" t="s">
        <v>2666</v>
      </c>
      <c r="B13877">
        <v>7</v>
      </c>
      <c r="C13877">
        <v>2010</v>
      </c>
      <c r="E13877" t="s">
        <v>1301</v>
      </c>
      <c r="F13877">
        <v>7.4</v>
      </c>
      <c r="G13877" t="s">
        <v>22132</v>
      </c>
      <c r="H13877" t="s">
        <v>18168</v>
      </c>
      <c r="P13877">
        <v>0.25090000000000001</v>
      </c>
      <c r="Q13877">
        <v>1.4200000000000001E-2</v>
      </c>
      <c r="R13877">
        <v>0</v>
      </c>
      <c r="S13877">
        <v>0.23669999999999999</v>
      </c>
      <c r="U13877">
        <v>955</v>
      </c>
      <c r="V13877" s="8">
        <v>40155</v>
      </c>
    </row>
    <row r="13878" spans="1:22" x14ac:dyDescent="0.2">
      <c r="A13878" t="s">
        <v>2666</v>
      </c>
      <c r="B13878">
        <v>7</v>
      </c>
      <c r="C13878">
        <v>2010</v>
      </c>
      <c r="E13878" t="s">
        <v>1301</v>
      </c>
      <c r="F13878">
        <v>7.5</v>
      </c>
      <c r="G13878" t="s">
        <v>22133</v>
      </c>
      <c r="H13878" t="s">
        <v>18168</v>
      </c>
      <c r="P13878">
        <v>0.2364</v>
      </c>
      <c r="Q13878">
        <v>1.35E-2</v>
      </c>
      <c r="R13878">
        <v>100</v>
      </c>
      <c r="S13878">
        <v>0.22289999999999999</v>
      </c>
      <c r="U13878">
        <v>5190</v>
      </c>
      <c r="V13878" s="8">
        <v>40155</v>
      </c>
    </row>
    <row r="13879" spans="1:22" x14ac:dyDescent="0.2">
      <c r="A13879" t="s">
        <v>2666</v>
      </c>
      <c r="B13879">
        <v>7</v>
      </c>
      <c r="C13879">
        <v>2010</v>
      </c>
      <c r="E13879" t="s">
        <v>1301</v>
      </c>
      <c r="F13879">
        <v>7.55</v>
      </c>
      <c r="G13879" t="s">
        <v>22134</v>
      </c>
      <c r="H13879" t="s">
        <v>18168</v>
      </c>
      <c r="P13879">
        <v>0.22939999999999999</v>
      </c>
      <c r="Q13879">
        <v>1.3100000000000001E-2</v>
      </c>
      <c r="R13879">
        <v>0</v>
      </c>
      <c r="S13879">
        <v>0.21629999999999999</v>
      </c>
      <c r="U13879">
        <v>405</v>
      </c>
      <c r="V13879" s="8">
        <v>40155</v>
      </c>
    </row>
    <row r="13880" spans="1:22" x14ac:dyDescent="0.2">
      <c r="A13880" t="s">
        <v>2666</v>
      </c>
      <c r="B13880">
        <v>7</v>
      </c>
      <c r="C13880">
        <v>2010</v>
      </c>
      <c r="E13880" t="s">
        <v>1301</v>
      </c>
      <c r="F13880">
        <v>7.6</v>
      </c>
      <c r="G13880" t="s">
        <v>22135</v>
      </c>
      <c r="H13880" t="s">
        <v>18168</v>
      </c>
      <c r="P13880">
        <v>0.22259999999999999</v>
      </c>
      <c r="Q13880">
        <v>1.2699999999999999E-2</v>
      </c>
      <c r="R13880">
        <v>0</v>
      </c>
      <c r="S13880">
        <v>0.2099</v>
      </c>
      <c r="U13880">
        <v>260</v>
      </c>
      <c r="V13880" s="8">
        <v>40155</v>
      </c>
    </row>
    <row r="13881" spans="1:22" x14ac:dyDescent="0.2">
      <c r="A13881" t="s">
        <v>2666</v>
      </c>
      <c r="B13881">
        <v>7</v>
      </c>
      <c r="C13881">
        <v>2010</v>
      </c>
      <c r="E13881" t="s">
        <v>1301</v>
      </c>
      <c r="F13881">
        <v>7.65</v>
      </c>
      <c r="G13881" t="s">
        <v>22136</v>
      </c>
      <c r="H13881" t="s">
        <v>18168</v>
      </c>
      <c r="P13881">
        <v>0.216</v>
      </c>
      <c r="Q13881">
        <v>1.24E-2</v>
      </c>
      <c r="R13881">
        <v>0</v>
      </c>
      <c r="S13881">
        <v>0.2036</v>
      </c>
      <c r="U13881">
        <v>350</v>
      </c>
      <c r="V13881" s="8">
        <v>40155</v>
      </c>
    </row>
    <row r="13882" spans="1:22" x14ac:dyDescent="0.2">
      <c r="A13882" t="s">
        <v>2666</v>
      </c>
      <c r="B13882">
        <v>7</v>
      </c>
      <c r="C13882">
        <v>2010</v>
      </c>
      <c r="E13882" t="s">
        <v>1301</v>
      </c>
      <c r="F13882">
        <v>7.7</v>
      </c>
      <c r="G13882" t="s">
        <v>22137</v>
      </c>
      <c r="H13882" t="s">
        <v>18168</v>
      </c>
      <c r="P13882">
        <v>0.20960000000000001</v>
      </c>
      <c r="Q13882">
        <v>1.2E-2</v>
      </c>
      <c r="R13882">
        <v>0</v>
      </c>
      <c r="S13882">
        <v>0.1976</v>
      </c>
      <c r="U13882">
        <v>305</v>
      </c>
      <c r="V13882" s="8">
        <v>40155</v>
      </c>
    </row>
    <row r="13883" spans="1:22" x14ac:dyDescent="0.2">
      <c r="A13883" t="s">
        <v>2666</v>
      </c>
      <c r="B13883">
        <v>7</v>
      </c>
      <c r="C13883">
        <v>2010</v>
      </c>
      <c r="E13883" t="s">
        <v>1301</v>
      </c>
      <c r="F13883">
        <v>7.75</v>
      </c>
      <c r="G13883" t="s">
        <v>22138</v>
      </c>
      <c r="H13883" t="s">
        <v>18168</v>
      </c>
      <c r="P13883">
        <v>0.2034</v>
      </c>
      <c r="Q13883">
        <v>1.17E-2</v>
      </c>
      <c r="R13883">
        <v>0</v>
      </c>
      <c r="S13883">
        <v>0.19170000000000001</v>
      </c>
      <c r="U13883">
        <v>945</v>
      </c>
      <c r="V13883" s="8">
        <v>40155</v>
      </c>
    </row>
    <row r="13884" spans="1:22" x14ac:dyDescent="0.2">
      <c r="A13884" t="s">
        <v>2666</v>
      </c>
      <c r="B13884">
        <v>7</v>
      </c>
      <c r="C13884">
        <v>2010</v>
      </c>
      <c r="E13884" t="s">
        <v>1301</v>
      </c>
      <c r="F13884">
        <v>7.8</v>
      </c>
      <c r="G13884" t="s">
        <v>22139</v>
      </c>
      <c r="H13884" t="s">
        <v>18168</v>
      </c>
      <c r="P13884">
        <v>0.19739999999999999</v>
      </c>
      <c r="Q13884">
        <v>1.14E-2</v>
      </c>
      <c r="R13884">
        <v>0</v>
      </c>
      <c r="S13884">
        <v>0.186</v>
      </c>
      <c r="U13884">
        <v>295</v>
      </c>
      <c r="V13884" s="8">
        <v>40155</v>
      </c>
    </row>
    <row r="13885" spans="1:22" x14ac:dyDescent="0.2">
      <c r="A13885" t="s">
        <v>2666</v>
      </c>
      <c r="B13885">
        <v>7</v>
      </c>
      <c r="C13885">
        <v>2010</v>
      </c>
      <c r="E13885" t="s">
        <v>1301</v>
      </c>
      <c r="F13885">
        <v>7.85</v>
      </c>
      <c r="G13885" t="s">
        <v>22140</v>
      </c>
      <c r="H13885" t="s">
        <v>18168</v>
      </c>
      <c r="P13885">
        <v>0.1915</v>
      </c>
      <c r="Q13885">
        <v>1.11E-2</v>
      </c>
      <c r="R13885">
        <v>0</v>
      </c>
      <c r="S13885">
        <v>0.1804</v>
      </c>
      <c r="U13885">
        <v>350</v>
      </c>
      <c r="V13885" s="8">
        <v>40155</v>
      </c>
    </row>
    <row r="13886" spans="1:22" x14ac:dyDescent="0.2">
      <c r="A13886" t="s">
        <v>2666</v>
      </c>
      <c r="B13886">
        <v>7</v>
      </c>
      <c r="C13886">
        <v>2010</v>
      </c>
      <c r="E13886" t="s">
        <v>1301</v>
      </c>
      <c r="F13886">
        <v>7.9</v>
      </c>
      <c r="G13886" t="s">
        <v>22141</v>
      </c>
      <c r="H13886" t="s">
        <v>18168</v>
      </c>
      <c r="P13886">
        <v>0.18590000000000001</v>
      </c>
      <c r="Q13886">
        <v>1.09E-2</v>
      </c>
      <c r="R13886">
        <v>0</v>
      </c>
      <c r="S13886">
        <v>0.17499999999999999</v>
      </c>
      <c r="U13886">
        <v>665</v>
      </c>
      <c r="V13886" s="8">
        <v>40155</v>
      </c>
    </row>
    <row r="13887" spans="1:22" x14ac:dyDescent="0.2">
      <c r="A13887" t="s">
        <v>2666</v>
      </c>
      <c r="B13887">
        <v>7</v>
      </c>
      <c r="C13887">
        <v>2010</v>
      </c>
      <c r="E13887" t="s">
        <v>1301</v>
      </c>
      <c r="F13887">
        <v>7.95</v>
      </c>
      <c r="G13887" t="s">
        <v>22142</v>
      </c>
      <c r="H13887" t="s">
        <v>18168</v>
      </c>
      <c r="P13887">
        <v>0.18029999999999999</v>
      </c>
      <c r="Q13887">
        <v>1.0500000000000001E-2</v>
      </c>
      <c r="R13887">
        <v>0</v>
      </c>
      <c r="S13887">
        <v>0.16980000000000001</v>
      </c>
      <c r="U13887">
        <v>125</v>
      </c>
      <c r="V13887" s="8">
        <v>40155</v>
      </c>
    </row>
    <row r="13888" spans="1:22" x14ac:dyDescent="0.2">
      <c r="A13888" t="s">
        <v>2666</v>
      </c>
      <c r="B13888">
        <v>7</v>
      </c>
      <c r="C13888">
        <v>2010</v>
      </c>
      <c r="E13888" t="s">
        <v>1301</v>
      </c>
      <c r="F13888">
        <v>8</v>
      </c>
      <c r="G13888" t="s">
        <v>22143</v>
      </c>
      <c r="H13888" t="s">
        <v>18168</v>
      </c>
      <c r="P13888">
        <v>0.17499999999999999</v>
      </c>
      <c r="Q13888">
        <v>1.03E-2</v>
      </c>
      <c r="R13888">
        <v>350</v>
      </c>
      <c r="S13888">
        <v>0.16470000000000001</v>
      </c>
      <c r="U13888">
        <v>5428</v>
      </c>
      <c r="V13888" s="8">
        <v>40155</v>
      </c>
    </row>
    <row r="13889" spans="1:22" x14ac:dyDescent="0.2">
      <c r="A13889" t="s">
        <v>2666</v>
      </c>
      <c r="B13889">
        <v>7</v>
      </c>
      <c r="C13889">
        <v>2010</v>
      </c>
      <c r="E13889" t="s">
        <v>1301</v>
      </c>
      <c r="F13889">
        <v>8.0500000000000007</v>
      </c>
      <c r="G13889" t="s">
        <v>22144</v>
      </c>
      <c r="H13889" t="s">
        <v>18168</v>
      </c>
      <c r="P13889">
        <v>0.16980000000000001</v>
      </c>
      <c r="Q13889">
        <v>0.01</v>
      </c>
      <c r="R13889">
        <v>0</v>
      </c>
      <c r="S13889">
        <v>0.1598</v>
      </c>
      <c r="U13889">
        <v>50</v>
      </c>
      <c r="V13889" s="8">
        <v>40155</v>
      </c>
    </row>
    <row r="13890" spans="1:22" x14ac:dyDescent="0.2">
      <c r="A13890" t="s">
        <v>2666</v>
      </c>
      <c r="B13890">
        <v>7</v>
      </c>
      <c r="C13890">
        <v>2010</v>
      </c>
      <c r="E13890" t="s">
        <v>1301</v>
      </c>
      <c r="F13890">
        <v>8.1</v>
      </c>
      <c r="G13890" t="s">
        <v>22145</v>
      </c>
      <c r="H13890" t="s">
        <v>18168</v>
      </c>
      <c r="P13890">
        <v>0.16470000000000001</v>
      </c>
      <c r="Q13890">
        <v>9.7000000000000003E-3</v>
      </c>
      <c r="R13890">
        <v>0</v>
      </c>
      <c r="S13890">
        <v>0.155</v>
      </c>
      <c r="U13890">
        <v>25</v>
      </c>
      <c r="V13890" s="8">
        <v>40155</v>
      </c>
    </row>
    <row r="13891" spans="1:22" x14ac:dyDescent="0.2">
      <c r="A13891" t="s">
        <v>2666</v>
      </c>
      <c r="B13891">
        <v>7</v>
      </c>
      <c r="C13891">
        <v>2010</v>
      </c>
      <c r="E13891" t="s">
        <v>1301</v>
      </c>
      <c r="F13891">
        <v>8.15</v>
      </c>
      <c r="G13891" t="s">
        <v>22146</v>
      </c>
      <c r="H13891" t="s">
        <v>18168</v>
      </c>
      <c r="P13891">
        <v>0.1598</v>
      </c>
      <c r="Q13891">
        <v>9.4000000000000004E-3</v>
      </c>
      <c r="R13891">
        <v>0</v>
      </c>
      <c r="S13891">
        <v>0.15040000000000001</v>
      </c>
      <c r="U13891">
        <v>20</v>
      </c>
      <c r="V13891" s="8">
        <v>40155</v>
      </c>
    </row>
    <row r="13892" spans="1:22" x14ac:dyDescent="0.2">
      <c r="A13892" t="s">
        <v>2666</v>
      </c>
      <c r="B13892">
        <v>7</v>
      </c>
      <c r="C13892">
        <v>2010</v>
      </c>
      <c r="E13892" t="s">
        <v>1301</v>
      </c>
      <c r="F13892">
        <v>8.1999999999999993</v>
      </c>
      <c r="G13892" t="s">
        <v>22147</v>
      </c>
      <c r="H13892" t="s">
        <v>18168</v>
      </c>
      <c r="P13892">
        <v>0.155</v>
      </c>
      <c r="Q13892">
        <v>9.1000000000000004E-3</v>
      </c>
      <c r="R13892">
        <v>0</v>
      </c>
      <c r="S13892">
        <v>0.1459</v>
      </c>
      <c r="U13892">
        <v>50</v>
      </c>
      <c r="V13892" s="8">
        <v>40155</v>
      </c>
    </row>
    <row r="13893" spans="1:22" x14ac:dyDescent="0.2">
      <c r="A13893" t="s">
        <v>2666</v>
      </c>
      <c r="B13893">
        <v>7</v>
      </c>
      <c r="C13893">
        <v>2010</v>
      </c>
      <c r="E13893" t="s">
        <v>1301</v>
      </c>
      <c r="F13893">
        <v>8.25</v>
      </c>
      <c r="G13893" t="s">
        <v>22148</v>
      </c>
      <c r="H13893" t="s">
        <v>18168</v>
      </c>
      <c r="P13893">
        <v>0.15040000000000001</v>
      </c>
      <c r="Q13893">
        <v>8.8999999999999999E-3</v>
      </c>
      <c r="R13893">
        <v>0</v>
      </c>
      <c r="S13893">
        <v>0.14149999999999999</v>
      </c>
      <c r="U13893">
        <v>650</v>
      </c>
      <c r="V13893" s="8">
        <v>40155</v>
      </c>
    </row>
    <row r="13894" spans="1:22" x14ac:dyDescent="0.2">
      <c r="A13894" t="s">
        <v>2666</v>
      </c>
      <c r="B13894">
        <v>7</v>
      </c>
      <c r="C13894">
        <v>2010</v>
      </c>
      <c r="E13894" t="s">
        <v>1301</v>
      </c>
      <c r="F13894">
        <v>8.3000000000000007</v>
      </c>
      <c r="G13894" t="s">
        <v>22149</v>
      </c>
      <c r="H13894" t="s">
        <v>18168</v>
      </c>
      <c r="P13894">
        <v>0.1459</v>
      </c>
      <c r="Q13894">
        <v>8.6999999999999994E-3</v>
      </c>
      <c r="R13894">
        <v>0</v>
      </c>
      <c r="S13894">
        <v>0.13719999999999999</v>
      </c>
      <c r="U13894">
        <v>260</v>
      </c>
      <c r="V13894" s="8">
        <v>40155</v>
      </c>
    </row>
    <row r="13895" spans="1:22" x14ac:dyDescent="0.2">
      <c r="A13895" t="s">
        <v>2666</v>
      </c>
      <c r="B13895">
        <v>7</v>
      </c>
      <c r="C13895">
        <v>2010</v>
      </c>
      <c r="E13895" t="s">
        <v>1301</v>
      </c>
      <c r="F13895">
        <v>8.35</v>
      </c>
      <c r="G13895" t="s">
        <v>22150</v>
      </c>
      <c r="H13895" t="s">
        <v>18168</v>
      </c>
      <c r="P13895">
        <v>0.14149999999999999</v>
      </c>
      <c r="Q13895">
        <v>8.3999999999999995E-3</v>
      </c>
      <c r="R13895">
        <v>0</v>
      </c>
      <c r="S13895">
        <v>0.1331</v>
      </c>
      <c r="U13895">
        <v>465</v>
      </c>
      <c r="V13895" s="8">
        <v>40155</v>
      </c>
    </row>
    <row r="13896" spans="1:22" x14ac:dyDescent="0.2">
      <c r="A13896" t="s">
        <v>2666</v>
      </c>
      <c r="B13896">
        <v>7</v>
      </c>
      <c r="C13896">
        <v>2010</v>
      </c>
      <c r="E13896" t="s">
        <v>1301</v>
      </c>
      <c r="F13896">
        <v>8.4</v>
      </c>
      <c r="G13896" t="s">
        <v>22151</v>
      </c>
      <c r="H13896" t="s">
        <v>18168</v>
      </c>
      <c r="P13896">
        <v>0.13730000000000001</v>
      </c>
      <c r="Q13896">
        <v>8.2000000000000007E-3</v>
      </c>
      <c r="R13896">
        <v>0</v>
      </c>
      <c r="S13896">
        <v>0.12909999999999999</v>
      </c>
      <c r="U13896">
        <v>300</v>
      </c>
      <c r="V13896" s="8">
        <v>40155</v>
      </c>
    </row>
    <row r="13897" spans="1:22" x14ac:dyDescent="0.2">
      <c r="A13897" t="s">
        <v>2666</v>
      </c>
      <c r="B13897">
        <v>7</v>
      </c>
      <c r="C13897">
        <v>2010</v>
      </c>
      <c r="E13897" t="s">
        <v>1301</v>
      </c>
      <c r="F13897">
        <v>8.4499999999999993</v>
      </c>
      <c r="G13897" t="s">
        <v>22152</v>
      </c>
      <c r="H13897" t="s">
        <v>18168</v>
      </c>
      <c r="P13897">
        <v>0.13320000000000001</v>
      </c>
      <c r="Q13897">
        <v>8.0000000000000002E-3</v>
      </c>
      <c r="R13897">
        <v>0</v>
      </c>
      <c r="S13897">
        <v>0.12520000000000001</v>
      </c>
      <c r="U13897">
        <v>25</v>
      </c>
      <c r="V13897" s="8">
        <v>40155</v>
      </c>
    </row>
    <row r="13898" spans="1:22" x14ac:dyDescent="0.2">
      <c r="A13898" t="s">
        <v>2666</v>
      </c>
      <c r="B13898">
        <v>7</v>
      </c>
      <c r="C13898">
        <v>2010</v>
      </c>
      <c r="E13898" t="s">
        <v>1301</v>
      </c>
      <c r="F13898">
        <v>8.5</v>
      </c>
      <c r="G13898" t="s">
        <v>22153</v>
      </c>
      <c r="H13898" t="s">
        <v>18168</v>
      </c>
      <c r="P13898">
        <v>0.12920000000000001</v>
      </c>
      <c r="Q13898">
        <v>7.7000000000000002E-3</v>
      </c>
      <c r="R13898">
        <v>0</v>
      </c>
      <c r="S13898">
        <v>0.1215</v>
      </c>
      <c r="U13898">
        <v>3448</v>
      </c>
      <c r="V13898" s="8">
        <v>40155</v>
      </c>
    </row>
    <row r="13899" spans="1:22" x14ac:dyDescent="0.2">
      <c r="A13899" t="s">
        <v>2666</v>
      </c>
      <c r="B13899">
        <v>7</v>
      </c>
      <c r="C13899">
        <v>2010</v>
      </c>
      <c r="E13899" t="s">
        <v>1301</v>
      </c>
      <c r="F13899">
        <v>8.5500000000000007</v>
      </c>
      <c r="G13899" t="s">
        <v>22154</v>
      </c>
      <c r="H13899" t="s">
        <v>18168</v>
      </c>
      <c r="P13899">
        <v>0.12529999999999999</v>
      </c>
      <c r="Q13899">
        <v>7.4999999999999997E-3</v>
      </c>
      <c r="R13899">
        <v>0</v>
      </c>
      <c r="S13899">
        <v>0.1178</v>
      </c>
      <c r="U13899">
        <v>50</v>
      </c>
      <c r="V13899" s="8">
        <v>40155</v>
      </c>
    </row>
    <row r="13900" spans="1:22" x14ac:dyDescent="0.2">
      <c r="A13900" t="s">
        <v>2666</v>
      </c>
      <c r="B13900">
        <v>7</v>
      </c>
      <c r="C13900">
        <v>2010</v>
      </c>
      <c r="E13900" t="s">
        <v>1301</v>
      </c>
      <c r="F13900">
        <v>8.6</v>
      </c>
      <c r="G13900" t="s">
        <v>22155</v>
      </c>
      <c r="H13900" t="s">
        <v>18168</v>
      </c>
      <c r="P13900">
        <v>0.1216</v>
      </c>
      <c r="Q13900">
        <v>7.3000000000000001E-3</v>
      </c>
      <c r="R13900">
        <v>0</v>
      </c>
      <c r="S13900">
        <v>0.1143</v>
      </c>
      <c r="U13900">
        <v>300</v>
      </c>
      <c r="V13900" s="8">
        <v>40155</v>
      </c>
    </row>
    <row r="13901" spans="1:22" x14ac:dyDescent="0.2">
      <c r="A13901" t="s">
        <v>2666</v>
      </c>
      <c r="B13901">
        <v>7</v>
      </c>
      <c r="C13901">
        <v>2010</v>
      </c>
      <c r="E13901" t="s">
        <v>1301</v>
      </c>
      <c r="F13901">
        <v>8.65</v>
      </c>
      <c r="G13901" t="s">
        <v>22156</v>
      </c>
      <c r="H13901" t="s">
        <v>18168</v>
      </c>
      <c r="P13901">
        <v>0.1179</v>
      </c>
      <c r="Q13901">
        <v>7.1000000000000004E-3</v>
      </c>
      <c r="R13901">
        <v>0</v>
      </c>
      <c r="S13901">
        <v>0.1108</v>
      </c>
      <c r="U13901">
        <v>475</v>
      </c>
      <c r="V13901" s="8">
        <v>40155</v>
      </c>
    </row>
    <row r="13902" spans="1:22" x14ac:dyDescent="0.2">
      <c r="A13902" t="s">
        <v>2666</v>
      </c>
      <c r="B13902">
        <v>7</v>
      </c>
      <c r="C13902">
        <v>2010</v>
      </c>
      <c r="E13902" t="s">
        <v>1301</v>
      </c>
      <c r="F13902">
        <v>8.6999999999999993</v>
      </c>
      <c r="G13902" t="s">
        <v>22157</v>
      </c>
      <c r="H13902" t="s">
        <v>18168</v>
      </c>
      <c r="P13902">
        <v>0.1144</v>
      </c>
      <c r="Q13902">
        <v>6.8999999999999999E-3</v>
      </c>
      <c r="R13902">
        <v>0</v>
      </c>
      <c r="S13902">
        <v>0.1075</v>
      </c>
      <c r="U13902">
        <v>40</v>
      </c>
      <c r="V13902" s="8">
        <v>40155</v>
      </c>
    </row>
    <row r="13903" spans="1:22" x14ac:dyDescent="0.2">
      <c r="A13903" t="s">
        <v>2666</v>
      </c>
      <c r="B13903">
        <v>7</v>
      </c>
      <c r="C13903">
        <v>2010</v>
      </c>
      <c r="E13903" t="s">
        <v>1301</v>
      </c>
      <c r="F13903">
        <v>8.75</v>
      </c>
      <c r="G13903" t="s">
        <v>22158</v>
      </c>
      <c r="H13903" t="s">
        <v>18168</v>
      </c>
      <c r="P13903">
        <v>0.111</v>
      </c>
      <c r="Q13903">
        <v>6.7000000000000002E-3</v>
      </c>
      <c r="R13903">
        <v>0</v>
      </c>
      <c r="S13903">
        <v>0.1043</v>
      </c>
      <c r="U13903">
        <v>885</v>
      </c>
      <c r="V13903" s="8">
        <v>40155</v>
      </c>
    </row>
    <row r="13904" spans="1:22" x14ac:dyDescent="0.2">
      <c r="A13904" t="s">
        <v>2666</v>
      </c>
      <c r="B13904">
        <v>7</v>
      </c>
      <c r="C13904">
        <v>2010</v>
      </c>
      <c r="E13904" t="s">
        <v>1301</v>
      </c>
      <c r="F13904">
        <v>8.8000000000000007</v>
      </c>
      <c r="G13904" t="s">
        <v>22159</v>
      </c>
      <c r="H13904" t="s">
        <v>18168</v>
      </c>
      <c r="P13904">
        <v>0.1077</v>
      </c>
      <c r="Q13904">
        <v>6.6E-3</v>
      </c>
      <c r="R13904">
        <v>0</v>
      </c>
      <c r="S13904">
        <v>0.1011</v>
      </c>
      <c r="U13904">
        <v>89</v>
      </c>
      <c r="V13904" s="8">
        <v>40155</v>
      </c>
    </row>
    <row r="13905" spans="1:22" x14ac:dyDescent="0.2">
      <c r="A13905" t="s">
        <v>2666</v>
      </c>
      <c r="B13905">
        <v>7</v>
      </c>
      <c r="C13905">
        <v>2010</v>
      </c>
      <c r="E13905" t="s">
        <v>1301</v>
      </c>
      <c r="F13905">
        <v>8.85</v>
      </c>
      <c r="G13905" t="s">
        <v>22160</v>
      </c>
      <c r="H13905" t="s">
        <v>18168</v>
      </c>
      <c r="P13905">
        <v>0.10440000000000001</v>
      </c>
      <c r="Q13905">
        <v>6.3E-3</v>
      </c>
      <c r="R13905">
        <v>0</v>
      </c>
      <c r="S13905">
        <v>9.8100000000000007E-2</v>
      </c>
      <c r="U13905">
        <v>150</v>
      </c>
      <c r="V13905" s="8">
        <v>40155</v>
      </c>
    </row>
    <row r="13906" spans="1:22" x14ac:dyDescent="0.2">
      <c r="A13906" t="s">
        <v>2666</v>
      </c>
      <c r="B13906">
        <v>7</v>
      </c>
      <c r="C13906">
        <v>2010</v>
      </c>
      <c r="E13906" t="s">
        <v>1301</v>
      </c>
      <c r="F13906">
        <v>8.9</v>
      </c>
      <c r="G13906" t="s">
        <v>22161</v>
      </c>
      <c r="H13906" t="s">
        <v>18168</v>
      </c>
      <c r="P13906">
        <v>0.1013</v>
      </c>
      <c r="Q13906">
        <v>6.1999999999999998E-3</v>
      </c>
      <c r="R13906">
        <v>0</v>
      </c>
      <c r="S13906">
        <v>9.5100000000000004E-2</v>
      </c>
      <c r="U13906">
        <v>200</v>
      </c>
      <c r="V13906" s="8">
        <v>40155</v>
      </c>
    </row>
    <row r="13907" spans="1:22" x14ac:dyDescent="0.2">
      <c r="A13907" t="s">
        <v>2666</v>
      </c>
      <c r="B13907">
        <v>7</v>
      </c>
      <c r="C13907">
        <v>2010</v>
      </c>
      <c r="E13907" t="s">
        <v>1301</v>
      </c>
      <c r="F13907">
        <v>8.9499999999999993</v>
      </c>
      <c r="G13907" t="s">
        <v>22162</v>
      </c>
      <c r="H13907" t="s">
        <v>18168</v>
      </c>
      <c r="P13907">
        <v>9.8199999999999996E-2</v>
      </c>
      <c r="Q13907">
        <v>5.8999999999999999E-3</v>
      </c>
      <c r="R13907">
        <v>0</v>
      </c>
      <c r="S13907">
        <v>9.2299999999999993E-2</v>
      </c>
      <c r="U13907">
        <v>15</v>
      </c>
      <c r="V13907" s="8">
        <v>40155</v>
      </c>
    </row>
    <row r="13908" spans="1:22" x14ac:dyDescent="0.2">
      <c r="A13908" t="s">
        <v>2666</v>
      </c>
      <c r="B13908">
        <v>7</v>
      </c>
      <c r="C13908">
        <v>2010</v>
      </c>
      <c r="E13908" t="s">
        <v>1301</v>
      </c>
      <c r="F13908">
        <v>9</v>
      </c>
      <c r="G13908" t="s">
        <v>22163</v>
      </c>
      <c r="H13908" t="s">
        <v>18168</v>
      </c>
      <c r="P13908">
        <v>9.5299999999999996E-2</v>
      </c>
      <c r="Q13908">
        <v>5.7999999999999996E-3</v>
      </c>
      <c r="R13908">
        <v>50</v>
      </c>
      <c r="S13908">
        <v>8.9499999999999996E-2</v>
      </c>
      <c r="T13908">
        <v>300</v>
      </c>
      <c r="U13908">
        <v>5440</v>
      </c>
      <c r="V13908" s="8">
        <v>40155</v>
      </c>
    </row>
    <row r="13909" spans="1:22" x14ac:dyDescent="0.2">
      <c r="A13909" t="s">
        <v>2666</v>
      </c>
      <c r="B13909">
        <v>7</v>
      </c>
      <c r="C13909">
        <v>2010</v>
      </c>
      <c r="E13909" t="s">
        <v>1301</v>
      </c>
      <c r="F13909">
        <v>9.0500000000000007</v>
      </c>
      <c r="G13909" t="s">
        <v>22164</v>
      </c>
      <c r="H13909" t="s">
        <v>18168</v>
      </c>
      <c r="P13909">
        <v>9.2399999999999996E-2</v>
      </c>
      <c r="Q13909">
        <v>5.5999999999999999E-3</v>
      </c>
      <c r="R13909">
        <v>0</v>
      </c>
      <c r="S13909">
        <v>8.6800000000000002E-2</v>
      </c>
      <c r="U13909">
        <v>275</v>
      </c>
      <c r="V13909" s="8">
        <v>40155</v>
      </c>
    </row>
    <row r="13910" spans="1:22" x14ac:dyDescent="0.2">
      <c r="A13910" t="s">
        <v>2666</v>
      </c>
      <c r="B13910">
        <v>7</v>
      </c>
      <c r="C13910">
        <v>2010</v>
      </c>
      <c r="E13910" t="s">
        <v>1301</v>
      </c>
      <c r="F13910">
        <v>9.1</v>
      </c>
      <c r="G13910" t="s">
        <v>22165</v>
      </c>
      <c r="H13910" t="s">
        <v>18168</v>
      </c>
      <c r="P13910">
        <v>8.9700000000000002E-2</v>
      </c>
      <c r="Q13910">
        <v>5.4999999999999997E-3</v>
      </c>
      <c r="R13910">
        <v>0</v>
      </c>
      <c r="S13910">
        <v>8.4199999999999997E-2</v>
      </c>
      <c r="U13910">
        <v>235</v>
      </c>
      <c r="V13910" s="8">
        <v>40155</v>
      </c>
    </row>
    <row r="13911" spans="1:22" x14ac:dyDescent="0.2">
      <c r="A13911" t="s">
        <v>2666</v>
      </c>
      <c r="B13911">
        <v>7</v>
      </c>
      <c r="C13911">
        <v>2010</v>
      </c>
      <c r="E13911" t="s">
        <v>1301</v>
      </c>
      <c r="F13911">
        <v>9.1999999999999993</v>
      </c>
      <c r="G13911" t="s">
        <v>22166</v>
      </c>
      <c r="H13911" t="s">
        <v>18168</v>
      </c>
      <c r="P13911">
        <v>8.43E-2</v>
      </c>
      <c r="Q13911">
        <v>5.1000000000000004E-3</v>
      </c>
      <c r="R13911">
        <v>0</v>
      </c>
      <c r="S13911">
        <v>7.9200000000000007E-2</v>
      </c>
      <c r="U13911">
        <v>875</v>
      </c>
      <c r="V13911" s="8">
        <v>40155</v>
      </c>
    </row>
    <row r="13912" spans="1:22" x14ac:dyDescent="0.2">
      <c r="A13912" t="s">
        <v>2666</v>
      </c>
      <c r="B13912">
        <v>7</v>
      </c>
      <c r="C13912">
        <v>2010</v>
      </c>
      <c r="E13912" t="s">
        <v>1301</v>
      </c>
      <c r="F13912">
        <v>9.25</v>
      </c>
      <c r="G13912" t="s">
        <v>22167</v>
      </c>
      <c r="H13912" t="s">
        <v>18168</v>
      </c>
      <c r="P13912">
        <v>8.1799999999999998E-2</v>
      </c>
      <c r="Q13912">
        <v>5.0000000000000001E-3</v>
      </c>
      <c r="R13912">
        <v>0</v>
      </c>
      <c r="S13912">
        <v>7.6799999999999993E-2</v>
      </c>
      <c r="U13912">
        <v>1212</v>
      </c>
      <c r="V13912" s="8">
        <v>40155</v>
      </c>
    </row>
    <row r="13913" spans="1:22" x14ac:dyDescent="0.2">
      <c r="A13913" t="s">
        <v>2666</v>
      </c>
      <c r="B13913">
        <v>7</v>
      </c>
      <c r="C13913">
        <v>2010</v>
      </c>
      <c r="E13913" t="s">
        <v>1301</v>
      </c>
      <c r="F13913">
        <v>9.3000000000000007</v>
      </c>
      <c r="G13913" t="s">
        <v>22168</v>
      </c>
      <c r="H13913" t="s">
        <v>18168</v>
      </c>
      <c r="P13913">
        <v>7.9399999999999998E-2</v>
      </c>
      <c r="Q13913">
        <v>4.8999999999999998E-3</v>
      </c>
      <c r="R13913">
        <v>0</v>
      </c>
      <c r="S13913">
        <v>7.4499999999999997E-2</v>
      </c>
      <c r="U13913">
        <v>100</v>
      </c>
      <c r="V13913" s="8">
        <v>40155</v>
      </c>
    </row>
    <row r="13914" spans="1:22" x14ac:dyDescent="0.2">
      <c r="A13914" t="s">
        <v>2666</v>
      </c>
      <c r="B13914">
        <v>7</v>
      </c>
      <c r="C13914">
        <v>2010</v>
      </c>
      <c r="E13914" t="s">
        <v>1301</v>
      </c>
      <c r="F13914">
        <v>9.35</v>
      </c>
      <c r="G13914" t="s">
        <v>22169</v>
      </c>
      <c r="H13914" t="s">
        <v>18168</v>
      </c>
      <c r="P13914">
        <v>7.6999999999999999E-2</v>
      </c>
      <c r="Q13914">
        <v>4.7999999999999996E-3</v>
      </c>
      <c r="R13914">
        <v>0</v>
      </c>
      <c r="S13914">
        <v>7.22E-2</v>
      </c>
      <c r="U13914">
        <v>125</v>
      </c>
      <c r="V13914" s="8">
        <v>40155</v>
      </c>
    </row>
    <row r="13915" spans="1:22" x14ac:dyDescent="0.2">
      <c r="A13915" t="s">
        <v>2666</v>
      </c>
      <c r="B13915">
        <v>7</v>
      </c>
      <c r="C13915">
        <v>2010</v>
      </c>
      <c r="E13915" t="s">
        <v>1301</v>
      </c>
      <c r="F13915">
        <v>9.4</v>
      </c>
      <c r="G13915" t="s">
        <v>22170</v>
      </c>
      <c r="H13915" t="s">
        <v>18168</v>
      </c>
      <c r="P13915">
        <v>7.4700000000000003E-2</v>
      </c>
      <c r="Q13915">
        <v>4.4999999999999997E-3</v>
      </c>
      <c r="R13915">
        <v>0</v>
      </c>
      <c r="S13915">
        <v>7.0199999999999999E-2</v>
      </c>
      <c r="U13915">
        <v>200</v>
      </c>
      <c r="V13915" s="8">
        <v>40155</v>
      </c>
    </row>
    <row r="13916" spans="1:22" x14ac:dyDescent="0.2">
      <c r="A13916" t="s">
        <v>2666</v>
      </c>
      <c r="B13916">
        <v>7</v>
      </c>
      <c r="C13916">
        <v>2010</v>
      </c>
      <c r="E13916" t="s">
        <v>1301</v>
      </c>
      <c r="F13916">
        <v>9.4499999999999993</v>
      </c>
      <c r="G13916" t="s">
        <v>22171</v>
      </c>
      <c r="H13916" t="s">
        <v>18168</v>
      </c>
      <c r="P13916">
        <v>7.2499999999999995E-2</v>
      </c>
      <c r="Q13916">
        <v>4.3E-3</v>
      </c>
      <c r="R13916">
        <v>0</v>
      </c>
      <c r="S13916">
        <v>6.8199999999999997E-2</v>
      </c>
      <c r="U13916">
        <v>50</v>
      </c>
      <c r="V13916" s="8">
        <v>40155</v>
      </c>
    </row>
    <row r="13917" spans="1:22" x14ac:dyDescent="0.2">
      <c r="A13917" t="s">
        <v>2666</v>
      </c>
      <c r="B13917">
        <v>7</v>
      </c>
      <c r="C13917">
        <v>2010</v>
      </c>
      <c r="E13917" t="s">
        <v>1301</v>
      </c>
      <c r="F13917">
        <v>9.5</v>
      </c>
      <c r="G13917" t="s">
        <v>22172</v>
      </c>
      <c r="H13917" t="s">
        <v>18168</v>
      </c>
      <c r="P13917">
        <v>7.0499999999999993E-2</v>
      </c>
      <c r="Q13917">
        <v>4.3E-3</v>
      </c>
      <c r="R13917">
        <v>0</v>
      </c>
      <c r="S13917">
        <v>6.6199999999999995E-2</v>
      </c>
      <c r="U13917">
        <v>1185</v>
      </c>
      <c r="V13917" s="8">
        <v>40155</v>
      </c>
    </row>
    <row r="13918" spans="1:22" x14ac:dyDescent="0.2">
      <c r="A13918" t="s">
        <v>2666</v>
      </c>
      <c r="B13918">
        <v>7</v>
      </c>
      <c r="C13918">
        <v>2010</v>
      </c>
      <c r="E13918" t="s">
        <v>1301</v>
      </c>
      <c r="F13918">
        <v>9.6999999999999993</v>
      </c>
      <c r="G13918" t="s">
        <v>22173</v>
      </c>
      <c r="H13918" t="s">
        <v>18168</v>
      </c>
      <c r="P13918">
        <v>6.2899999999999998E-2</v>
      </c>
      <c r="Q13918">
        <v>3.8E-3</v>
      </c>
      <c r="R13918">
        <v>0</v>
      </c>
      <c r="S13918">
        <v>5.91E-2</v>
      </c>
      <c r="U13918">
        <v>75</v>
      </c>
      <c r="V13918" s="8">
        <v>40155</v>
      </c>
    </row>
    <row r="13919" spans="1:22" x14ac:dyDescent="0.2">
      <c r="A13919" t="s">
        <v>2666</v>
      </c>
      <c r="B13919">
        <v>7</v>
      </c>
      <c r="C13919">
        <v>2010</v>
      </c>
      <c r="E13919" t="s">
        <v>1301</v>
      </c>
      <c r="F13919">
        <v>9.75</v>
      </c>
      <c r="G13919" t="s">
        <v>22174</v>
      </c>
      <c r="H13919" t="s">
        <v>18168</v>
      </c>
      <c r="P13919">
        <v>6.1100000000000002E-2</v>
      </c>
      <c r="Q13919">
        <v>3.7000000000000002E-3</v>
      </c>
      <c r="R13919">
        <v>0</v>
      </c>
      <c r="S13919">
        <v>5.74E-2</v>
      </c>
      <c r="U13919">
        <v>50</v>
      </c>
      <c r="V13919" s="8">
        <v>40155</v>
      </c>
    </row>
    <row r="13920" spans="1:22" x14ac:dyDescent="0.2">
      <c r="A13920" t="s">
        <v>2666</v>
      </c>
      <c r="B13920">
        <v>7</v>
      </c>
      <c r="C13920">
        <v>2010</v>
      </c>
      <c r="E13920" t="s">
        <v>1301</v>
      </c>
      <c r="F13920">
        <v>9.85</v>
      </c>
      <c r="G13920" t="s">
        <v>22175</v>
      </c>
      <c r="H13920" t="s">
        <v>18168</v>
      </c>
      <c r="P13920">
        <v>5.7700000000000001E-2</v>
      </c>
      <c r="Q13920">
        <v>3.5000000000000001E-3</v>
      </c>
      <c r="R13920">
        <v>0</v>
      </c>
      <c r="S13920">
        <v>5.4199999999999998E-2</v>
      </c>
      <c r="V13920" s="8">
        <v>40155</v>
      </c>
    </row>
    <row r="13921" spans="1:22" x14ac:dyDescent="0.2">
      <c r="A13921" t="s">
        <v>2666</v>
      </c>
      <c r="B13921">
        <v>7</v>
      </c>
      <c r="C13921">
        <v>2010</v>
      </c>
      <c r="E13921" t="s">
        <v>1301</v>
      </c>
      <c r="F13921">
        <v>9.9499999999999993</v>
      </c>
      <c r="G13921" t="s">
        <v>18262</v>
      </c>
      <c r="H13921" t="s">
        <v>18168</v>
      </c>
      <c r="P13921">
        <v>5.4600000000000003E-2</v>
      </c>
      <c r="Q13921">
        <v>3.3E-3</v>
      </c>
      <c r="R13921">
        <v>0</v>
      </c>
      <c r="S13921">
        <v>5.1299999999999998E-2</v>
      </c>
      <c r="U13921">
        <v>300</v>
      </c>
      <c r="V13921" s="8">
        <v>40155</v>
      </c>
    </row>
    <row r="13922" spans="1:22" x14ac:dyDescent="0.2">
      <c r="A13922" t="s">
        <v>2666</v>
      </c>
      <c r="B13922">
        <v>7</v>
      </c>
      <c r="C13922">
        <v>2010</v>
      </c>
      <c r="E13922" t="s">
        <v>5087</v>
      </c>
      <c r="F13922">
        <v>10</v>
      </c>
      <c r="G13922" t="s">
        <v>18263</v>
      </c>
      <c r="H13922" t="s">
        <v>18264</v>
      </c>
      <c r="P13922">
        <v>4.6230000000000002</v>
      </c>
      <c r="Q13922">
        <v>-7.0000000000000007E-2</v>
      </c>
      <c r="R13922">
        <v>0</v>
      </c>
      <c r="S13922">
        <v>4.6929999999999996</v>
      </c>
      <c r="U13922">
        <v>2020</v>
      </c>
      <c r="V13922" s="8">
        <v>40155</v>
      </c>
    </row>
    <row r="13923" spans="1:22" x14ac:dyDescent="0.2">
      <c r="A13923" t="s">
        <v>2666</v>
      </c>
      <c r="B13923">
        <v>7</v>
      </c>
      <c r="C13923">
        <v>2010</v>
      </c>
      <c r="E13923" t="s">
        <v>5087</v>
      </c>
      <c r="F13923">
        <v>10.199999999999999</v>
      </c>
      <c r="G13923" t="s">
        <v>18265</v>
      </c>
      <c r="H13923" t="s">
        <v>18264</v>
      </c>
      <c r="P13923">
        <v>4.8167</v>
      </c>
      <c r="Q13923">
        <v>-7.0300000000000001E-2</v>
      </c>
      <c r="R13923">
        <v>0</v>
      </c>
      <c r="S13923">
        <v>4.8869999999999996</v>
      </c>
      <c r="U13923">
        <v>10</v>
      </c>
      <c r="V13923" s="8">
        <v>40155</v>
      </c>
    </row>
    <row r="13924" spans="1:22" x14ac:dyDescent="0.2">
      <c r="A13924" t="s">
        <v>2666</v>
      </c>
      <c r="B13924">
        <v>7</v>
      </c>
      <c r="C13924">
        <v>2010</v>
      </c>
      <c r="E13924" t="s">
        <v>5087</v>
      </c>
      <c r="F13924">
        <v>10.25</v>
      </c>
      <c r="G13924" t="s">
        <v>18266</v>
      </c>
      <c r="H13924" t="s">
        <v>18264</v>
      </c>
      <c r="P13924">
        <v>4.8653000000000004</v>
      </c>
      <c r="Q13924">
        <v>-7.0300000000000001E-2</v>
      </c>
      <c r="R13924">
        <v>0</v>
      </c>
      <c r="S13924">
        <v>4.9356</v>
      </c>
      <c r="U13924">
        <v>30</v>
      </c>
      <c r="V13924" s="8">
        <v>40155</v>
      </c>
    </row>
    <row r="13925" spans="1:22" x14ac:dyDescent="0.2">
      <c r="A13925" t="s">
        <v>2666</v>
      </c>
      <c r="B13925">
        <v>7</v>
      </c>
      <c r="C13925">
        <v>2010</v>
      </c>
      <c r="E13925" t="s">
        <v>5087</v>
      </c>
      <c r="F13925">
        <v>10.3</v>
      </c>
      <c r="G13925" t="s">
        <v>18267</v>
      </c>
      <c r="H13925" t="s">
        <v>18264</v>
      </c>
      <c r="P13925">
        <v>4.9138000000000002</v>
      </c>
      <c r="Q13925">
        <v>-7.0499999999999993E-2</v>
      </c>
      <c r="R13925">
        <v>0</v>
      </c>
      <c r="S13925">
        <v>4.9843000000000002</v>
      </c>
      <c r="U13925">
        <v>40</v>
      </c>
      <c r="V13925" s="8">
        <v>40155</v>
      </c>
    </row>
    <row r="13926" spans="1:22" x14ac:dyDescent="0.2">
      <c r="A13926" t="s">
        <v>2666</v>
      </c>
      <c r="B13926">
        <v>7</v>
      </c>
      <c r="C13926">
        <v>2010</v>
      </c>
      <c r="E13926" t="s">
        <v>5087</v>
      </c>
      <c r="F13926">
        <v>10.35</v>
      </c>
      <c r="G13926" t="s">
        <v>18268</v>
      </c>
      <c r="H13926" t="s">
        <v>18264</v>
      </c>
      <c r="P13926">
        <v>4.9625000000000004</v>
      </c>
      <c r="Q13926">
        <v>-7.0499999999999993E-2</v>
      </c>
      <c r="R13926">
        <v>0</v>
      </c>
      <c r="S13926">
        <v>5.0330000000000004</v>
      </c>
      <c r="U13926">
        <v>50</v>
      </c>
      <c r="V13926" s="8">
        <v>40155</v>
      </c>
    </row>
    <row r="13927" spans="1:22" x14ac:dyDescent="0.2">
      <c r="A13927" t="s">
        <v>2666</v>
      </c>
      <c r="B13927">
        <v>7</v>
      </c>
      <c r="C13927">
        <v>2010</v>
      </c>
      <c r="E13927" t="s">
        <v>5087</v>
      </c>
      <c r="F13927">
        <v>10.4</v>
      </c>
      <c r="G13927" t="s">
        <v>18269</v>
      </c>
      <c r="H13927" t="s">
        <v>18264</v>
      </c>
      <c r="P13927">
        <v>5.0110999999999999</v>
      </c>
      <c r="Q13927">
        <v>-7.0599999999999996E-2</v>
      </c>
      <c r="R13927">
        <v>0</v>
      </c>
      <c r="S13927">
        <v>5.0816999999999997</v>
      </c>
      <c r="U13927">
        <v>125</v>
      </c>
      <c r="V13927" s="8">
        <v>40155</v>
      </c>
    </row>
    <row r="13928" spans="1:22" x14ac:dyDescent="0.2">
      <c r="A13928" t="s">
        <v>2666</v>
      </c>
      <c r="B13928">
        <v>7</v>
      </c>
      <c r="C13928">
        <v>2010</v>
      </c>
      <c r="E13928" t="s">
        <v>5087</v>
      </c>
      <c r="F13928">
        <v>10.5</v>
      </c>
      <c r="G13928" t="s">
        <v>18270</v>
      </c>
      <c r="H13928" t="s">
        <v>18264</v>
      </c>
      <c r="P13928">
        <v>5.1085000000000003</v>
      </c>
      <c r="Q13928">
        <v>-7.0699999999999999E-2</v>
      </c>
      <c r="R13928">
        <v>0</v>
      </c>
      <c r="S13928">
        <v>5.1791999999999998</v>
      </c>
      <c r="U13928">
        <v>30</v>
      </c>
      <c r="V13928" s="8">
        <v>40155</v>
      </c>
    </row>
    <row r="13929" spans="1:22" x14ac:dyDescent="0.2">
      <c r="A13929" t="s">
        <v>2666</v>
      </c>
      <c r="B13929">
        <v>7</v>
      </c>
      <c r="C13929">
        <v>2010</v>
      </c>
      <c r="E13929" t="s">
        <v>5087</v>
      </c>
      <c r="F13929">
        <v>10.55</v>
      </c>
      <c r="G13929" t="s">
        <v>18271</v>
      </c>
      <c r="H13929" t="s">
        <v>18264</v>
      </c>
      <c r="P13929">
        <v>5.1571999999999996</v>
      </c>
      <c r="Q13929">
        <v>-7.0800000000000002E-2</v>
      </c>
      <c r="R13929">
        <v>0</v>
      </c>
      <c r="S13929">
        <v>5.2279999999999998</v>
      </c>
      <c r="U13929">
        <v>60</v>
      </c>
      <c r="V13929" s="8">
        <v>40155</v>
      </c>
    </row>
    <row r="13930" spans="1:22" x14ac:dyDescent="0.2">
      <c r="A13930" t="s">
        <v>2666</v>
      </c>
      <c r="B13930">
        <v>7</v>
      </c>
      <c r="C13930">
        <v>2010</v>
      </c>
      <c r="E13930" t="s">
        <v>5087</v>
      </c>
      <c r="F13930">
        <v>10.6</v>
      </c>
      <c r="G13930" t="s">
        <v>18272</v>
      </c>
      <c r="H13930" t="s">
        <v>18264</v>
      </c>
      <c r="P13930">
        <v>5.2060000000000004</v>
      </c>
      <c r="Q13930">
        <v>-7.0800000000000002E-2</v>
      </c>
      <c r="R13930">
        <v>0</v>
      </c>
      <c r="S13930">
        <v>5.2767999999999997</v>
      </c>
      <c r="U13930">
        <v>25</v>
      </c>
      <c r="V13930" s="8">
        <v>40155</v>
      </c>
    </row>
    <row r="13931" spans="1:22" x14ac:dyDescent="0.2">
      <c r="A13931" t="s">
        <v>2666</v>
      </c>
      <c r="B13931">
        <v>7</v>
      </c>
      <c r="C13931">
        <v>2010</v>
      </c>
      <c r="E13931" t="s">
        <v>5087</v>
      </c>
      <c r="F13931">
        <v>10.9</v>
      </c>
      <c r="G13931" t="s">
        <v>18273</v>
      </c>
      <c r="H13931" t="s">
        <v>18264</v>
      </c>
      <c r="P13931">
        <v>5.4992999999999999</v>
      </c>
      <c r="Q13931">
        <v>-7.1199999999999999E-2</v>
      </c>
      <c r="R13931">
        <v>0</v>
      </c>
      <c r="S13931">
        <v>5.5705</v>
      </c>
      <c r="U13931">
        <v>50</v>
      </c>
      <c r="V13931" s="8">
        <v>40155</v>
      </c>
    </row>
    <row r="13932" spans="1:22" x14ac:dyDescent="0.2">
      <c r="A13932" t="s">
        <v>2666</v>
      </c>
      <c r="B13932">
        <v>7</v>
      </c>
      <c r="C13932">
        <v>2010</v>
      </c>
      <c r="E13932" t="s">
        <v>5087</v>
      </c>
      <c r="F13932">
        <v>13</v>
      </c>
      <c r="G13932" t="s">
        <v>18274</v>
      </c>
      <c r="H13932" t="s">
        <v>18264</v>
      </c>
      <c r="P13932">
        <v>7.5713999999999997</v>
      </c>
      <c r="Q13932">
        <v>-7.22E-2</v>
      </c>
      <c r="R13932">
        <v>0</v>
      </c>
      <c r="S13932">
        <v>7.6436000000000002</v>
      </c>
      <c r="V13932" s="8">
        <v>40155</v>
      </c>
    </row>
    <row r="13933" spans="1:22" x14ac:dyDescent="0.2">
      <c r="A13933" t="s">
        <v>2666</v>
      </c>
      <c r="B13933">
        <v>7</v>
      </c>
      <c r="C13933">
        <v>2010</v>
      </c>
      <c r="E13933" t="s">
        <v>5087</v>
      </c>
      <c r="F13933">
        <v>2</v>
      </c>
      <c r="G13933" t="s">
        <v>18275</v>
      </c>
      <c r="H13933" t="s">
        <v>18264</v>
      </c>
      <c r="P13933">
        <v>2.8E-3</v>
      </c>
      <c r="Q13933">
        <v>-4.0000000000000002E-4</v>
      </c>
      <c r="R13933">
        <v>0</v>
      </c>
      <c r="S13933">
        <v>3.2000000000000002E-3</v>
      </c>
      <c r="U13933">
        <v>600</v>
      </c>
      <c r="V13933" s="8">
        <v>40155</v>
      </c>
    </row>
    <row r="13934" spans="1:22" x14ac:dyDescent="0.2">
      <c r="A13934" t="s">
        <v>2666</v>
      </c>
      <c r="B13934">
        <v>7</v>
      </c>
      <c r="C13934">
        <v>2010</v>
      </c>
      <c r="E13934" t="s">
        <v>5087</v>
      </c>
      <c r="F13934">
        <v>2.5</v>
      </c>
      <c r="G13934" t="s">
        <v>18276</v>
      </c>
      <c r="H13934" t="s">
        <v>18264</v>
      </c>
      <c r="P13934">
        <v>1.29E-2</v>
      </c>
      <c r="Q13934">
        <v>-1.4E-3</v>
      </c>
      <c r="R13934">
        <v>0</v>
      </c>
      <c r="S13934">
        <v>1.43E-2</v>
      </c>
      <c r="U13934">
        <v>600</v>
      </c>
      <c r="V13934" s="8">
        <v>40155</v>
      </c>
    </row>
    <row r="13935" spans="1:22" x14ac:dyDescent="0.2">
      <c r="A13935" t="s">
        <v>2666</v>
      </c>
      <c r="B13935">
        <v>7</v>
      </c>
      <c r="C13935">
        <v>2010</v>
      </c>
      <c r="E13935" t="s">
        <v>5087</v>
      </c>
      <c r="F13935">
        <v>3</v>
      </c>
      <c r="G13935" t="s">
        <v>18277</v>
      </c>
      <c r="H13935" t="s">
        <v>18264</v>
      </c>
      <c r="P13935">
        <v>3.9199999999999999E-2</v>
      </c>
      <c r="Q13935">
        <v>-3.7000000000000002E-3</v>
      </c>
      <c r="R13935">
        <v>50</v>
      </c>
      <c r="S13935">
        <v>4.2900000000000001E-2</v>
      </c>
      <c r="U13935">
        <v>1810</v>
      </c>
      <c r="V13935" s="8">
        <v>40155</v>
      </c>
    </row>
    <row r="13936" spans="1:22" x14ac:dyDescent="0.2">
      <c r="A13936" t="s">
        <v>2666</v>
      </c>
      <c r="B13936">
        <v>7</v>
      </c>
      <c r="C13936">
        <v>2010</v>
      </c>
      <c r="E13936" t="s">
        <v>5087</v>
      </c>
      <c r="F13936">
        <v>3.25</v>
      </c>
      <c r="G13936" t="s">
        <v>18278</v>
      </c>
      <c r="H13936" t="s">
        <v>18264</v>
      </c>
      <c r="P13936">
        <v>6.1699999999999998E-2</v>
      </c>
      <c r="Q13936">
        <v>-5.4999999999999997E-3</v>
      </c>
      <c r="R13936">
        <v>0</v>
      </c>
      <c r="S13936">
        <v>6.7199999999999996E-2</v>
      </c>
      <c r="U13936">
        <v>275</v>
      </c>
      <c r="V13936" s="8">
        <v>40155</v>
      </c>
    </row>
    <row r="13937" spans="1:22" x14ac:dyDescent="0.2">
      <c r="A13937" t="s">
        <v>2666</v>
      </c>
      <c r="B13937">
        <v>7</v>
      </c>
      <c r="C13937">
        <v>2010</v>
      </c>
      <c r="E13937" t="s">
        <v>5087</v>
      </c>
      <c r="F13937">
        <v>3.5</v>
      </c>
      <c r="G13937" t="s">
        <v>18279</v>
      </c>
      <c r="H13937" t="s">
        <v>18264</v>
      </c>
      <c r="P13937">
        <v>9.2299999999999993E-2</v>
      </c>
      <c r="Q13937">
        <v>-8.3999999999999995E-3</v>
      </c>
      <c r="R13937">
        <v>150</v>
      </c>
      <c r="S13937">
        <v>0.1007</v>
      </c>
      <c r="T13937">
        <v>200</v>
      </c>
      <c r="U13937">
        <v>6207</v>
      </c>
      <c r="V13937" s="8">
        <v>40155</v>
      </c>
    </row>
    <row r="13938" spans="1:22" x14ac:dyDescent="0.2">
      <c r="A13938" t="s">
        <v>2666</v>
      </c>
      <c r="B13938">
        <v>7</v>
      </c>
      <c r="C13938">
        <v>2010</v>
      </c>
      <c r="E13938" t="s">
        <v>5087</v>
      </c>
      <c r="F13938">
        <v>3.75</v>
      </c>
      <c r="G13938" t="s">
        <v>18280</v>
      </c>
      <c r="H13938" t="s">
        <v>18264</v>
      </c>
      <c r="P13938">
        <v>0.13650000000000001</v>
      </c>
      <c r="Q13938">
        <v>-1.1299999999999999E-2</v>
      </c>
      <c r="R13938">
        <v>450</v>
      </c>
      <c r="S13938">
        <v>0.14779999999999999</v>
      </c>
      <c r="T13938">
        <v>75</v>
      </c>
      <c r="U13938">
        <v>525</v>
      </c>
      <c r="V13938" s="8">
        <v>40155</v>
      </c>
    </row>
    <row r="13939" spans="1:22" x14ac:dyDescent="0.2">
      <c r="A13939" t="s">
        <v>2666</v>
      </c>
      <c r="B13939">
        <v>7</v>
      </c>
      <c r="C13939">
        <v>2010</v>
      </c>
      <c r="E13939" t="s">
        <v>5087</v>
      </c>
      <c r="F13939">
        <v>3.9</v>
      </c>
      <c r="G13939" t="s">
        <v>18281</v>
      </c>
      <c r="H13939" t="s">
        <v>18264</v>
      </c>
      <c r="P13939">
        <v>0.16880000000000001</v>
      </c>
      <c r="Q13939">
        <v>-1.32E-2</v>
      </c>
      <c r="R13939">
        <v>0</v>
      </c>
      <c r="S13939">
        <v>0.182</v>
      </c>
      <c r="V13939" s="8">
        <v>40155</v>
      </c>
    </row>
    <row r="13940" spans="1:22" x14ac:dyDescent="0.2">
      <c r="A13940" t="s">
        <v>2666</v>
      </c>
      <c r="B13940">
        <v>7</v>
      </c>
      <c r="C13940">
        <v>2010</v>
      </c>
      <c r="E13940" t="s">
        <v>5087</v>
      </c>
      <c r="F13940">
        <v>3.95</v>
      </c>
      <c r="G13940" t="s">
        <v>18282</v>
      </c>
      <c r="H13940" t="s">
        <v>18264</v>
      </c>
      <c r="P13940">
        <v>0.18060000000000001</v>
      </c>
      <c r="Q13940">
        <v>-1.3899999999999999E-2</v>
      </c>
      <c r="R13940">
        <v>0</v>
      </c>
      <c r="S13940">
        <v>0.19450000000000001</v>
      </c>
      <c r="V13940" s="8">
        <v>40155</v>
      </c>
    </row>
    <row r="13941" spans="1:22" x14ac:dyDescent="0.2">
      <c r="A13941" t="s">
        <v>2666</v>
      </c>
      <c r="B13941">
        <v>7</v>
      </c>
      <c r="C13941">
        <v>2010</v>
      </c>
      <c r="E13941" t="s">
        <v>5087</v>
      </c>
      <c r="F13941">
        <v>4</v>
      </c>
      <c r="G13941" t="s">
        <v>18283</v>
      </c>
      <c r="H13941" t="s">
        <v>18264</v>
      </c>
      <c r="P13941">
        <v>0.19289999999999999</v>
      </c>
      <c r="Q13941">
        <v>-1.46E-2</v>
      </c>
      <c r="R13941">
        <v>0</v>
      </c>
      <c r="S13941">
        <v>0.20749999999999999</v>
      </c>
      <c r="T13941">
        <v>240</v>
      </c>
      <c r="U13941">
        <v>8836</v>
      </c>
      <c r="V13941" s="8">
        <v>40155</v>
      </c>
    </row>
    <row r="13942" spans="1:22" x14ac:dyDescent="0.2">
      <c r="A13942" t="s">
        <v>2666</v>
      </c>
      <c r="B13942">
        <v>7</v>
      </c>
      <c r="C13942">
        <v>2010</v>
      </c>
      <c r="E13942" t="s">
        <v>5087</v>
      </c>
      <c r="F13942">
        <v>4.2</v>
      </c>
      <c r="G13942" t="s">
        <v>18284</v>
      </c>
      <c r="H13942" t="s">
        <v>18264</v>
      </c>
      <c r="P13942">
        <v>0.24740000000000001</v>
      </c>
      <c r="Q13942">
        <v>-1.7500000000000002E-2</v>
      </c>
      <c r="R13942">
        <v>0</v>
      </c>
      <c r="S13942">
        <v>0.26490000000000002</v>
      </c>
      <c r="U13942">
        <v>1</v>
      </c>
      <c r="V13942" s="8">
        <v>40155</v>
      </c>
    </row>
    <row r="13943" spans="1:22" x14ac:dyDescent="0.2">
      <c r="A13943" t="s">
        <v>2666</v>
      </c>
      <c r="B13943">
        <v>7</v>
      </c>
      <c r="C13943">
        <v>2010</v>
      </c>
      <c r="E13943" t="s">
        <v>5087</v>
      </c>
      <c r="F13943">
        <v>4.25</v>
      </c>
      <c r="G13943" t="s">
        <v>18285</v>
      </c>
      <c r="H13943" t="s">
        <v>18264</v>
      </c>
      <c r="P13943">
        <v>0.26240000000000002</v>
      </c>
      <c r="Q13943">
        <v>-1.8200000000000001E-2</v>
      </c>
      <c r="R13943">
        <v>450</v>
      </c>
      <c r="S13943">
        <v>0.28060000000000002</v>
      </c>
      <c r="U13943">
        <v>1133</v>
      </c>
      <c r="V13943" s="8">
        <v>40155</v>
      </c>
    </row>
    <row r="13944" spans="1:22" x14ac:dyDescent="0.2">
      <c r="A13944" t="s">
        <v>2666</v>
      </c>
      <c r="B13944">
        <v>7</v>
      </c>
      <c r="C13944">
        <v>2010</v>
      </c>
      <c r="E13944" t="s">
        <v>5087</v>
      </c>
      <c r="F13944">
        <v>4.5</v>
      </c>
      <c r="G13944" t="s">
        <v>18286</v>
      </c>
      <c r="H13944" t="s">
        <v>18264</v>
      </c>
      <c r="P13944">
        <v>0.34549999999999997</v>
      </c>
      <c r="Q13944">
        <v>-2.2599999999999999E-2</v>
      </c>
      <c r="R13944">
        <v>100</v>
      </c>
      <c r="S13944">
        <v>0.36809999999999998</v>
      </c>
      <c r="T13944">
        <v>790</v>
      </c>
      <c r="U13944">
        <v>4319</v>
      </c>
      <c r="V13944" s="8">
        <v>40155</v>
      </c>
    </row>
    <row r="13945" spans="1:22" x14ac:dyDescent="0.2">
      <c r="A13945" t="s">
        <v>2666</v>
      </c>
      <c r="B13945">
        <v>7</v>
      </c>
      <c r="C13945">
        <v>2010</v>
      </c>
      <c r="E13945" t="s">
        <v>5087</v>
      </c>
      <c r="F13945">
        <v>4.5999999999999996</v>
      </c>
      <c r="G13945" t="s">
        <v>18287</v>
      </c>
      <c r="H13945" t="s">
        <v>18264</v>
      </c>
      <c r="P13945">
        <v>0.38369999999999999</v>
      </c>
      <c r="Q13945">
        <v>-2.41E-2</v>
      </c>
      <c r="R13945">
        <v>0</v>
      </c>
      <c r="S13945">
        <v>0.4078</v>
      </c>
      <c r="U13945">
        <v>23</v>
      </c>
      <c r="V13945" s="8">
        <v>40155</v>
      </c>
    </row>
    <row r="13946" spans="1:22" x14ac:dyDescent="0.2">
      <c r="A13946" t="s">
        <v>2666</v>
      </c>
      <c r="B13946">
        <v>7</v>
      </c>
      <c r="C13946">
        <v>2010</v>
      </c>
      <c r="E13946" t="s">
        <v>5087</v>
      </c>
      <c r="F13946">
        <v>4.7</v>
      </c>
      <c r="G13946" t="s">
        <v>18288</v>
      </c>
      <c r="H13946" t="s">
        <v>18264</v>
      </c>
      <c r="P13946">
        <v>0.42420000000000002</v>
      </c>
      <c r="Q13946">
        <v>-2.5700000000000001E-2</v>
      </c>
      <c r="R13946">
        <v>0</v>
      </c>
      <c r="S13946">
        <v>0.44990000000000002</v>
      </c>
      <c r="V13946" s="8">
        <v>40155</v>
      </c>
    </row>
    <row r="13947" spans="1:22" x14ac:dyDescent="0.2">
      <c r="A13947" t="s">
        <v>2666</v>
      </c>
      <c r="B13947">
        <v>7</v>
      </c>
      <c r="C13947">
        <v>2010</v>
      </c>
      <c r="E13947" t="s">
        <v>5087</v>
      </c>
      <c r="F13947">
        <v>4.75</v>
      </c>
      <c r="G13947" t="s">
        <v>18289</v>
      </c>
      <c r="H13947" t="s">
        <v>18264</v>
      </c>
      <c r="P13947">
        <v>0.44529999999999997</v>
      </c>
      <c r="Q13947">
        <v>-2.6499999999999999E-2</v>
      </c>
      <c r="R13947">
        <v>0</v>
      </c>
      <c r="S13947">
        <v>0.4718</v>
      </c>
      <c r="T13947">
        <v>75</v>
      </c>
      <c r="U13947">
        <v>316</v>
      </c>
      <c r="V13947" s="8">
        <v>40155</v>
      </c>
    </row>
    <row r="13948" spans="1:22" x14ac:dyDescent="0.2">
      <c r="A13948" t="s">
        <v>2666</v>
      </c>
      <c r="B13948">
        <v>7</v>
      </c>
      <c r="C13948">
        <v>2010</v>
      </c>
      <c r="E13948" t="s">
        <v>5087</v>
      </c>
      <c r="F13948">
        <v>4.8</v>
      </c>
      <c r="G13948" t="s">
        <v>18290</v>
      </c>
      <c r="H13948" t="s">
        <v>18264</v>
      </c>
      <c r="P13948">
        <v>0.46689999999999998</v>
      </c>
      <c r="Q13948">
        <v>-2.7400000000000001E-2</v>
      </c>
      <c r="R13948">
        <v>0</v>
      </c>
      <c r="S13948">
        <v>0.49430000000000002</v>
      </c>
      <c r="U13948">
        <v>61</v>
      </c>
      <c r="V13948" s="8">
        <v>40155</v>
      </c>
    </row>
    <row r="13949" spans="1:22" x14ac:dyDescent="0.2">
      <c r="A13949" t="s">
        <v>2666</v>
      </c>
      <c r="B13949">
        <v>7</v>
      </c>
      <c r="C13949">
        <v>2010</v>
      </c>
      <c r="E13949" t="s">
        <v>5087</v>
      </c>
      <c r="F13949">
        <v>5</v>
      </c>
      <c r="G13949" t="s">
        <v>18291</v>
      </c>
      <c r="H13949" t="s">
        <v>18264</v>
      </c>
      <c r="P13949">
        <v>0.55920000000000003</v>
      </c>
      <c r="Q13949">
        <v>-3.0499999999999999E-2</v>
      </c>
      <c r="R13949">
        <v>0</v>
      </c>
      <c r="S13949">
        <v>0.5897</v>
      </c>
      <c r="U13949">
        <v>6280</v>
      </c>
      <c r="V13949" s="8">
        <v>40155</v>
      </c>
    </row>
    <row r="13950" spans="1:22" x14ac:dyDescent="0.2">
      <c r="A13950" t="s">
        <v>2666</v>
      </c>
      <c r="B13950">
        <v>7</v>
      </c>
      <c r="C13950">
        <v>2010</v>
      </c>
      <c r="E13950" t="s">
        <v>5087</v>
      </c>
      <c r="F13950">
        <v>5.0999999999999996</v>
      </c>
      <c r="G13950" t="s">
        <v>18292</v>
      </c>
      <c r="H13950" t="s">
        <v>18264</v>
      </c>
      <c r="P13950">
        <v>0.60860000000000003</v>
      </c>
      <c r="Q13950">
        <v>-3.2099999999999997E-2</v>
      </c>
      <c r="R13950">
        <v>0</v>
      </c>
      <c r="S13950">
        <v>0.64070000000000005</v>
      </c>
      <c r="U13950">
        <v>50</v>
      </c>
      <c r="V13950" s="8">
        <v>40155</v>
      </c>
    </row>
    <row r="13951" spans="1:22" x14ac:dyDescent="0.2">
      <c r="A13951" t="s">
        <v>2666</v>
      </c>
      <c r="B13951">
        <v>7</v>
      </c>
      <c r="C13951">
        <v>2010</v>
      </c>
      <c r="E13951" t="s">
        <v>5087</v>
      </c>
      <c r="F13951">
        <v>5.15</v>
      </c>
      <c r="G13951" t="s">
        <v>18293</v>
      </c>
      <c r="H13951" t="s">
        <v>18264</v>
      </c>
      <c r="P13951">
        <v>0.6341</v>
      </c>
      <c r="Q13951">
        <v>-3.2899999999999999E-2</v>
      </c>
      <c r="R13951">
        <v>0</v>
      </c>
      <c r="S13951">
        <v>0.66700000000000004</v>
      </c>
      <c r="U13951">
        <v>180</v>
      </c>
      <c r="V13951" s="8">
        <v>40155</v>
      </c>
    </row>
    <row r="13952" spans="1:22" x14ac:dyDescent="0.2">
      <c r="A13952" t="s">
        <v>2666</v>
      </c>
      <c r="B13952">
        <v>7</v>
      </c>
      <c r="C13952">
        <v>2010</v>
      </c>
      <c r="E13952" t="s">
        <v>5087</v>
      </c>
      <c r="F13952">
        <v>5.2</v>
      </c>
      <c r="G13952" t="s">
        <v>18294</v>
      </c>
      <c r="H13952" t="s">
        <v>18264</v>
      </c>
      <c r="P13952">
        <v>0.66010000000000002</v>
      </c>
      <c r="Q13952">
        <v>-3.3799999999999997E-2</v>
      </c>
      <c r="R13952">
        <v>0</v>
      </c>
      <c r="S13952">
        <v>0.69389999999999996</v>
      </c>
      <c r="U13952">
        <v>100</v>
      </c>
      <c r="V13952" s="8">
        <v>40155</v>
      </c>
    </row>
    <row r="13953" spans="1:22" x14ac:dyDescent="0.2">
      <c r="A13953" t="s">
        <v>2666</v>
      </c>
      <c r="B13953">
        <v>7</v>
      </c>
      <c r="C13953">
        <v>2010</v>
      </c>
      <c r="E13953" t="s">
        <v>5087</v>
      </c>
      <c r="F13953">
        <v>5.25</v>
      </c>
      <c r="G13953" t="s">
        <v>18295</v>
      </c>
      <c r="H13953" t="s">
        <v>18264</v>
      </c>
      <c r="P13953">
        <v>0.68669999999999998</v>
      </c>
      <c r="Q13953">
        <v>-3.4500000000000003E-2</v>
      </c>
      <c r="R13953">
        <v>0</v>
      </c>
      <c r="S13953">
        <v>0.72119999999999995</v>
      </c>
      <c r="T13953">
        <v>40</v>
      </c>
      <c r="U13953">
        <v>735</v>
      </c>
      <c r="V13953" s="8">
        <v>40155</v>
      </c>
    </row>
    <row r="13954" spans="1:22" x14ac:dyDescent="0.2">
      <c r="A13954" t="s">
        <v>2666</v>
      </c>
      <c r="B13954">
        <v>7</v>
      </c>
      <c r="C13954">
        <v>2010</v>
      </c>
      <c r="E13954" t="s">
        <v>5087</v>
      </c>
      <c r="F13954">
        <v>5.3</v>
      </c>
      <c r="G13954" t="s">
        <v>18296</v>
      </c>
      <c r="H13954" t="s">
        <v>18264</v>
      </c>
      <c r="P13954">
        <v>0.71379999999999999</v>
      </c>
      <c r="Q13954">
        <v>-3.5299999999999998E-2</v>
      </c>
      <c r="R13954">
        <v>0</v>
      </c>
      <c r="S13954">
        <v>0.74909999999999999</v>
      </c>
      <c r="U13954">
        <v>375</v>
      </c>
      <c r="V13954" s="8">
        <v>40155</v>
      </c>
    </row>
    <row r="13955" spans="1:22" x14ac:dyDescent="0.2">
      <c r="A13955" t="s">
        <v>2666</v>
      </c>
      <c r="B13955">
        <v>7</v>
      </c>
      <c r="C13955">
        <v>2010</v>
      </c>
      <c r="E13955" t="s">
        <v>5087</v>
      </c>
      <c r="F13955">
        <v>5.4</v>
      </c>
      <c r="G13955" t="s">
        <v>18297</v>
      </c>
      <c r="H13955" t="s">
        <v>18264</v>
      </c>
      <c r="P13955">
        <v>0.76949999999999996</v>
      </c>
      <c r="Q13955">
        <v>-3.6999999999999998E-2</v>
      </c>
      <c r="R13955">
        <v>550</v>
      </c>
      <c r="S13955">
        <v>0.80649999999999999</v>
      </c>
      <c r="U13955">
        <v>285</v>
      </c>
      <c r="V13955" s="8">
        <v>40155</v>
      </c>
    </row>
    <row r="13956" spans="1:22" x14ac:dyDescent="0.2">
      <c r="A13956" t="s">
        <v>2666</v>
      </c>
      <c r="B13956">
        <v>7</v>
      </c>
      <c r="C13956">
        <v>2010</v>
      </c>
      <c r="E13956" t="s">
        <v>5087</v>
      </c>
      <c r="F13956">
        <v>5.45</v>
      </c>
      <c r="G13956" t="s">
        <v>18298</v>
      </c>
      <c r="H13956" t="s">
        <v>18264</v>
      </c>
      <c r="P13956">
        <v>0.79830000000000001</v>
      </c>
      <c r="Q13956">
        <v>-3.7699999999999997E-2</v>
      </c>
      <c r="R13956">
        <v>0</v>
      </c>
      <c r="S13956">
        <v>0.83599999999999997</v>
      </c>
      <c r="U13956">
        <v>350</v>
      </c>
      <c r="V13956" s="8">
        <v>40155</v>
      </c>
    </row>
    <row r="13957" spans="1:22" x14ac:dyDescent="0.2">
      <c r="A13957" t="s">
        <v>2666</v>
      </c>
      <c r="B13957">
        <v>7</v>
      </c>
      <c r="C13957">
        <v>2010</v>
      </c>
      <c r="E13957" t="s">
        <v>5087</v>
      </c>
      <c r="F13957">
        <v>5.5</v>
      </c>
      <c r="G13957" t="s">
        <v>18299</v>
      </c>
      <c r="H13957" t="s">
        <v>18264</v>
      </c>
      <c r="P13957">
        <v>0.82750000000000001</v>
      </c>
      <c r="Q13957">
        <v>-3.85E-2</v>
      </c>
      <c r="R13957">
        <v>175</v>
      </c>
      <c r="S13957">
        <v>0.86599999999999999</v>
      </c>
      <c r="U13957">
        <v>3178</v>
      </c>
      <c r="V13957" s="8">
        <v>40155</v>
      </c>
    </row>
    <row r="13958" spans="1:22" x14ac:dyDescent="0.2">
      <c r="A13958" t="s">
        <v>2666</v>
      </c>
      <c r="B13958">
        <v>7</v>
      </c>
      <c r="C13958">
        <v>2010</v>
      </c>
      <c r="E13958" t="s">
        <v>5087</v>
      </c>
      <c r="F13958">
        <v>5.55</v>
      </c>
      <c r="G13958" t="s">
        <v>18300</v>
      </c>
      <c r="H13958" t="s">
        <v>18264</v>
      </c>
      <c r="P13958">
        <v>0.85729999999999995</v>
      </c>
      <c r="Q13958">
        <v>-3.9199999999999999E-2</v>
      </c>
      <c r="R13958">
        <v>0</v>
      </c>
      <c r="S13958">
        <v>0.89649999999999996</v>
      </c>
      <c r="U13958">
        <v>93</v>
      </c>
      <c r="V13958" s="8">
        <v>40155</v>
      </c>
    </row>
    <row r="13959" spans="1:22" x14ac:dyDescent="0.2">
      <c r="A13959" t="s">
        <v>2666</v>
      </c>
      <c r="B13959">
        <v>7</v>
      </c>
      <c r="C13959">
        <v>2010</v>
      </c>
      <c r="E13959" t="s">
        <v>5087</v>
      </c>
      <c r="F13959">
        <v>5.6</v>
      </c>
      <c r="G13959" t="s">
        <v>18301</v>
      </c>
      <c r="H13959" t="s">
        <v>18264</v>
      </c>
      <c r="P13959">
        <v>0.88749999999999996</v>
      </c>
      <c r="Q13959">
        <v>-3.9899999999999998E-2</v>
      </c>
      <c r="R13959">
        <v>0</v>
      </c>
      <c r="S13959">
        <v>0.9274</v>
      </c>
      <c r="U13959">
        <v>750</v>
      </c>
      <c r="V13959" s="8">
        <v>40155</v>
      </c>
    </row>
    <row r="13960" spans="1:22" x14ac:dyDescent="0.2">
      <c r="A13960" t="s">
        <v>2666</v>
      </c>
      <c r="B13960">
        <v>7</v>
      </c>
      <c r="C13960">
        <v>2010</v>
      </c>
      <c r="E13960" t="s">
        <v>5087</v>
      </c>
      <c r="F13960">
        <v>5.65</v>
      </c>
      <c r="G13960" t="s">
        <v>18302</v>
      </c>
      <c r="H13960" t="s">
        <v>18264</v>
      </c>
      <c r="P13960">
        <v>0.91820000000000002</v>
      </c>
      <c r="Q13960">
        <v>-4.0599999999999997E-2</v>
      </c>
      <c r="R13960">
        <v>0</v>
      </c>
      <c r="S13960">
        <v>0.95879999999999999</v>
      </c>
      <c r="U13960">
        <v>360</v>
      </c>
      <c r="V13960" s="8">
        <v>40155</v>
      </c>
    </row>
    <row r="13961" spans="1:22" x14ac:dyDescent="0.2">
      <c r="A13961" t="s">
        <v>2666</v>
      </c>
      <c r="B13961">
        <v>7</v>
      </c>
      <c r="C13961">
        <v>2010</v>
      </c>
      <c r="E13961" t="s">
        <v>5087</v>
      </c>
      <c r="F13961">
        <v>5.7</v>
      </c>
      <c r="G13961" t="s">
        <v>18303</v>
      </c>
      <c r="H13961" t="s">
        <v>18264</v>
      </c>
      <c r="P13961">
        <v>0.94930000000000003</v>
      </c>
      <c r="Q13961">
        <v>-4.1399999999999999E-2</v>
      </c>
      <c r="R13961">
        <v>0</v>
      </c>
      <c r="S13961">
        <v>0.99070000000000003</v>
      </c>
      <c r="U13961">
        <v>75</v>
      </c>
      <c r="V13961" s="8">
        <v>40155</v>
      </c>
    </row>
    <row r="13962" spans="1:22" x14ac:dyDescent="0.2">
      <c r="A13962" t="s">
        <v>2666</v>
      </c>
      <c r="B13962">
        <v>7</v>
      </c>
      <c r="C13962">
        <v>2010</v>
      </c>
      <c r="E13962" t="s">
        <v>5087</v>
      </c>
      <c r="F13962">
        <v>5.75</v>
      </c>
      <c r="G13962" t="s">
        <v>18304</v>
      </c>
      <c r="H13962" t="s">
        <v>18264</v>
      </c>
      <c r="P13962">
        <v>0.98099999999999998</v>
      </c>
      <c r="Q13962">
        <v>-4.2000000000000003E-2</v>
      </c>
      <c r="R13962">
        <v>0</v>
      </c>
      <c r="S13962">
        <v>1.0229999999999999</v>
      </c>
      <c r="U13962">
        <v>1017</v>
      </c>
      <c r="V13962" s="8">
        <v>40155</v>
      </c>
    </row>
    <row r="13963" spans="1:22" x14ac:dyDescent="0.2">
      <c r="A13963" t="s">
        <v>2666</v>
      </c>
      <c r="B13963">
        <v>7</v>
      </c>
      <c r="C13963">
        <v>2010</v>
      </c>
      <c r="E13963" t="s">
        <v>5087</v>
      </c>
      <c r="F13963">
        <v>5.8</v>
      </c>
      <c r="G13963" t="s">
        <v>18305</v>
      </c>
      <c r="H13963" t="s">
        <v>18264</v>
      </c>
      <c r="P13963">
        <v>1.0129999999999999</v>
      </c>
      <c r="Q13963">
        <v>-4.2700000000000002E-2</v>
      </c>
      <c r="R13963">
        <v>0</v>
      </c>
      <c r="S13963">
        <v>1.0557000000000001</v>
      </c>
      <c r="U13963">
        <v>390</v>
      </c>
      <c r="V13963" s="8">
        <v>40155</v>
      </c>
    </row>
    <row r="13964" spans="1:22" x14ac:dyDescent="0.2">
      <c r="A13964" t="s">
        <v>2666</v>
      </c>
      <c r="B13964">
        <v>7</v>
      </c>
      <c r="C13964">
        <v>2010</v>
      </c>
      <c r="E13964" t="s">
        <v>5087</v>
      </c>
      <c r="F13964">
        <v>5.85</v>
      </c>
      <c r="G13964" t="s">
        <v>18306</v>
      </c>
      <c r="H13964" t="s">
        <v>18264</v>
      </c>
      <c r="P13964">
        <v>1.0455000000000001</v>
      </c>
      <c r="Q13964">
        <v>-4.3400000000000001E-2</v>
      </c>
      <c r="R13964">
        <v>0</v>
      </c>
      <c r="S13964">
        <v>1.0889</v>
      </c>
      <c r="U13964">
        <v>900</v>
      </c>
      <c r="V13964" s="8">
        <v>40155</v>
      </c>
    </row>
    <row r="13965" spans="1:22" x14ac:dyDescent="0.2">
      <c r="A13965" t="s">
        <v>2666</v>
      </c>
      <c r="B13965">
        <v>7</v>
      </c>
      <c r="C13965">
        <v>2010</v>
      </c>
      <c r="E13965" t="s">
        <v>5087</v>
      </c>
      <c r="F13965">
        <v>5.9</v>
      </c>
      <c r="G13965" t="s">
        <v>18307</v>
      </c>
      <c r="H13965" t="s">
        <v>18264</v>
      </c>
      <c r="P13965">
        <v>1.0784</v>
      </c>
      <c r="Q13965">
        <v>-4.41E-2</v>
      </c>
      <c r="R13965">
        <v>0</v>
      </c>
      <c r="S13965">
        <v>1.1225000000000001</v>
      </c>
      <c r="U13965">
        <v>620</v>
      </c>
      <c r="V13965" s="8">
        <v>40155</v>
      </c>
    </row>
    <row r="13966" spans="1:22" x14ac:dyDescent="0.2">
      <c r="A13966" t="s">
        <v>2666</v>
      </c>
      <c r="B13966">
        <v>7</v>
      </c>
      <c r="C13966">
        <v>2010</v>
      </c>
      <c r="E13966" t="s">
        <v>5087</v>
      </c>
      <c r="F13966">
        <v>5.95</v>
      </c>
      <c r="G13966" t="s">
        <v>18308</v>
      </c>
      <c r="H13966" t="s">
        <v>18264</v>
      </c>
      <c r="P13966">
        <v>1.1117999999999999</v>
      </c>
      <c r="Q13966">
        <v>-4.4699999999999997E-2</v>
      </c>
      <c r="R13966">
        <v>0</v>
      </c>
      <c r="S13966">
        <v>1.1565000000000001</v>
      </c>
      <c r="U13966">
        <v>150</v>
      </c>
      <c r="V13966" s="8">
        <v>40155</v>
      </c>
    </row>
    <row r="13967" spans="1:22" x14ac:dyDescent="0.2">
      <c r="A13967" t="s">
        <v>2666</v>
      </c>
      <c r="B13967">
        <v>7</v>
      </c>
      <c r="C13967">
        <v>2010</v>
      </c>
      <c r="E13967" t="s">
        <v>5087</v>
      </c>
      <c r="F13967">
        <v>6</v>
      </c>
      <c r="G13967" t="s">
        <v>18309</v>
      </c>
      <c r="H13967" t="s">
        <v>18264</v>
      </c>
      <c r="P13967">
        <v>1.1456</v>
      </c>
      <c r="Q13967">
        <v>-4.5400000000000003E-2</v>
      </c>
      <c r="R13967">
        <v>0</v>
      </c>
      <c r="S13967">
        <v>1.1910000000000001</v>
      </c>
      <c r="U13967">
        <v>3653</v>
      </c>
      <c r="V13967" s="8">
        <v>40155</v>
      </c>
    </row>
    <row r="13968" spans="1:22" x14ac:dyDescent="0.2">
      <c r="A13968" t="s">
        <v>2666</v>
      </c>
      <c r="B13968">
        <v>7</v>
      </c>
      <c r="C13968">
        <v>2010</v>
      </c>
      <c r="E13968" t="s">
        <v>5087</v>
      </c>
      <c r="F13968">
        <v>6.1</v>
      </c>
      <c r="G13968" t="s">
        <v>18310</v>
      </c>
      <c r="H13968" t="s">
        <v>18264</v>
      </c>
      <c r="P13968">
        <v>1.2142999999999999</v>
      </c>
      <c r="Q13968">
        <v>-4.6699999999999998E-2</v>
      </c>
      <c r="R13968">
        <v>0</v>
      </c>
      <c r="S13968">
        <v>1.2609999999999999</v>
      </c>
      <c r="U13968">
        <v>730</v>
      </c>
      <c r="V13968" s="8">
        <v>40155</v>
      </c>
    </row>
    <row r="13969" spans="1:22" x14ac:dyDescent="0.2">
      <c r="A13969" t="s">
        <v>2666</v>
      </c>
      <c r="B13969">
        <v>7</v>
      </c>
      <c r="C13969">
        <v>2010</v>
      </c>
      <c r="E13969" t="s">
        <v>5087</v>
      </c>
      <c r="F13969">
        <v>6.15</v>
      </c>
      <c r="G13969" t="s">
        <v>18311</v>
      </c>
      <c r="H13969" t="s">
        <v>18264</v>
      </c>
      <c r="P13969">
        <v>1.2493000000000001</v>
      </c>
      <c r="Q13969">
        <v>-4.7300000000000002E-2</v>
      </c>
      <c r="R13969">
        <v>0</v>
      </c>
      <c r="S13969">
        <v>1.2966</v>
      </c>
      <c r="U13969">
        <v>375</v>
      </c>
      <c r="V13969" s="8">
        <v>40155</v>
      </c>
    </row>
    <row r="13970" spans="1:22" x14ac:dyDescent="0.2">
      <c r="A13970" t="s">
        <v>2666</v>
      </c>
      <c r="B13970">
        <v>7</v>
      </c>
      <c r="C13970">
        <v>2010</v>
      </c>
      <c r="E13970" t="s">
        <v>5087</v>
      </c>
      <c r="F13970">
        <v>6.2</v>
      </c>
      <c r="G13970" t="s">
        <v>18312</v>
      </c>
      <c r="H13970" t="s">
        <v>18264</v>
      </c>
      <c r="P13970">
        <v>1.2846</v>
      </c>
      <c r="Q13970">
        <v>-4.7899999999999998E-2</v>
      </c>
      <c r="R13970">
        <v>0</v>
      </c>
      <c r="S13970">
        <v>1.3325</v>
      </c>
      <c r="U13970">
        <v>360</v>
      </c>
      <c r="V13970" s="8">
        <v>40155</v>
      </c>
    </row>
    <row r="13971" spans="1:22" x14ac:dyDescent="0.2">
      <c r="A13971" t="s">
        <v>2666</v>
      </c>
      <c r="B13971">
        <v>7</v>
      </c>
      <c r="C13971">
        <v>2010</v>
      </c>
      <c r="E13971" t="s">
        <v>5087</v>
      </c>
      <c r="F13971">
        <v>6.25</v>
      </c>
      <c r="G13971" t="s">
        <v>18313</v>
      </c>
      <c r="H13971" t="s">
        <v>18264</v>
      </c>
      <c r="P13971">
        <v>1.3204</v>
      </c>
      <c r="Q13971">
        <v>-4.8500000000000001E-2</v>
      </c>
      <c r="R13971">
        <v>0</v>
      </c>
      <c r="S13971">
        <v>1.3689</v>
      </c>
      <c r="U13971">
        <v>340</v>
      </c>
      <c r="V13971" s="8">
        <v>40155</v>
      </c>
    </row>
    <row r="13972" spans="1:22" x14ac:dyDescent="0.2">
      <c r="A13972" t="s">
        <v>2666</v>
      </c>
      <c r="B13972">
        <v>7</v>
      </c>
      <c r="C13972">
        <v>2010</v>
      </c>
      <c r="E13972" t="s">
        <v>5087</v>
      </c>
      <c r="F13972">
        <v>6.3</v>
      </c>
      <c r="G13972" t="s">
        <v>18314</v>
      </c>
      <c r="H13972" t="s">
        <v>18264</v>
      </c>
      <c r="P13972">
        <v>1.3565</v>
      </c>
      <c r="Q13972">
        <v>-4.9000000000000002E-2</v>
      </c>
      <c r="R13972">
        <v>0</v>
      </c>
      <c r="S13972">
        <v>1.4055</v>
      </c>
      <c r="U13972">
        <v>115</v>
      </c>
      <c r="V13972" s="8">
        <v>40155</v>
      </c>
    </row>
    <row r="13973" spans="1:22" x14ac:dyDescent="0.2">
      <c r="A13973" t="s">
        <v>2666</v>
      </c>
      <c r="B13973">
        <v>7</v>
      </c>
      <c r="C13973">
        <v>2010</v>
      </c>
      <c r="E13973" t="s">
        <v>5087</v>
      </c>
      <c r="F13973">
        <v>6.35</v>
      </c>
      <c r="G13973" t="s">
        <v>18315</v>
      </c>
      <c r="H13973" t="s">
        <v>18264</v>
      </c>
      <c r="P13973">
        <v>1.3929</v>
      </c>
      <c r="Q13973">
        <v>-4.9700000000000001E-2</v>
      </c>
      <c r="R13973">
        <v>0</v>
      </c>
      <c r="S13973">
        <v>1.4426000000000001</v>
      </c>
      <c r="U13973">
        <v>300</v>
      </c>
      <c r="V13973" s="8">
        <v>40155</v>
      </c>
    </row>
    <row r="13974" spans="1:22" x14ac:dyDescent="0.2">
      <c r="A13974" t="s">
        <v>2666</v>
      </c>
      <c r="B13974">
        <v>7</v>
      </c>
      <c r="C13974">
        <v>2010</v>
      </c>
      <c r="E13974" t="s">
        <v>5087</v>
      </c>
      <c r="F13974">
        <v>6.4</v>
      </c>
      <c r="G13974" t="s">
        <v>18316</v>
      </c>
      <c r="H13974" t="s">
        <v>18264</v>
      </c>
      <c r="P13974">
        <v>1.4297</v>
      </c>
      <c r="Q13974">
        <v>-5.0299999999999997E-2</v>
      </c>
      <c r="R13974">
        <v>0</v>
      </c>
      <c r="S13974">
        <v>1.48</v>
      </c>
      <c r="U13974">
        <v>365</v>
      </c>
      <c r="V13974" s="8">
        <v>40155</v>
      </c>
    </row>
    <row r="13975" spans="1:22" x14ac:dyDescent="0.2">
      <c r="A13975" t="s">
        <v>2666</v>
      </c>
      <c r="B13975">
        <v>7</v>
      </c>
      <c r="C13975">
        <v>2010</v>
      </c>
      <c r="E13975" t="s">
        <v>5087</v>
      </c>
      <c r="F13975">
        <v>6.45</v>
      </c>
      <c r="G13975" t="s">
        <v>18317</v>
      </c>
      <c r="H13975" t="s">
        <v>18264</v>
      </c>
      <c r="P13975">
        <v>1.4669000000000001</v>
      </c>
      <c r="Q13975">
        <v>-5.0799999999999998E-2</v>
      </c>
      <c r="R13975">
        <v>0</v>
      </c>
      <c r="S13975">
        <v>1.5177</v>
      </c>
      <c r="U13975">
        <v>175</v>
      </c>
      <c r="V13975" s="8">
        <v>40155</v>
      </c>
    </row>
    <row r="13976" spans="1:22" x14ac:dyDescent="0.2">
      <c r="A13976" t="s">
        <v>2666</v>
      </c>
      <c r="B13976">
        <v>7</v>
      </c>
      <c r="C13976">
        <v>2010</v>
      </c>
      <c r="E13976" t="s">
        <v>5087</v>
      </c>
      <c r="F13976">
        <v>6.5</v>
      </c>
      <c r="G13976" t="s">
        <v>18318</v>
      </c>
      <c r="H13976" t="s">
        <v>18264</v>
      </c>
      <c r="P13976">
        <v>1.5044</v>
      </c>
      <c r="Q13976">
        <v>-5.1299999999999998E-2</v>
      </c>
      <c r="R13976">
        <v>0</v>
      </c>
      <c r="S13976">
        <v>1.5557000000000001</v>
      </c>
      <c r="U13976">
        <v>3325</v>
      </c>
      <c r="V13976" s="8">
        <v>40155</v>
      </c>
    </row>
    <row r="13977" spans="1:22" x14ac:dyDescent="0.2">
      <c r="A13977" t="s">
        <v>2666</v>
      </c>
      <c r="B13977">
        <v>7</v>
      </c>
      <c r="C13977">
        <v>2010</v>
      </c>
      <c r="E13977" t="s">
        <v>5087</v>
      </c>
      <c r="F13977">
        <v>6.6</v>
      </c>
      <c r="G13977" t="s">
        <v>18319</v>
      </c>
      <c r="H13977" t="s">
        <v>18264</v>
      </c>
      <c r="P13977">
        <v>1.5804</v>
      </c>
      <c r="Q13977">
        <v>-5.2299999999999999E-2</v>
      </c>
      <c r="R13977">
        <v>0</v>
      </c>
      <c r="S13977">
        <v>1.6327</v>
      </c>
      <c r="V13977" s="8">
        <v>40155</v>
      </c>
    </row>
    <row r="13978" spans="1:22" x14ac:dyDescent="0.2">
      <c r="A13978" t="s">
        <v>2666</v>
      </c>
      <c r="B13978">
        <v>7</v>
      </c>
      <c r="C13978">
        <v>2010</v>
      </c>
      <c r="E13978" t="s">
        <v>5087</v>
      </c>
      <c r="F13978">
        <v>6.65</v>
      </c>
      <c r="G13978" t="s">
        <v>18320</v>
      </c>
      <c r="H13978" t="s">
        <v>18264</v>
      </c>
      <c r="P13978">
        <v>1.6188</v>
      </c>
      <c r="Q13978">
        <v>-5.2900000000000003E-2</v>
      </c>
      <c r="R13978">
        <v>0</v>
      </c>
      <c r="S13978">
        <v>1.6717</v>
      </c>
      <c r="U13978">
        <v>225</v>
      </c>
      <c r="V13978" s="8">
        <v>40155</v>
      </c>
    </row>
    <row r="13979" spans="1:22" x14ac:dyDescent="0.2">
      <c r="A13979" t="s">
        <v>2666</v>
      </c>
      <c r="B13979">
        <v>7</v>
      </c>
      <c r="C13979">
        <v>2010</v>
      </c>
      <c r="E13979" t="s">
        <v>5087</v>
      </c>
      <c r="F13979">
        <v>6.7</v>
      </c>
      <c r="G13979" t="s">
        <v>18321</v>
      </c>
      <c r="H13979" t="s">
        <v>18264</v>
      </c>
      <c r="P13979">
        <v>1.6576</v>
      </c>
      <c r="Q13979">
        <v>-5.3400000000000003E-2</v>
      </c>
      <c r="R13979">
        <v>0</v>
      </c>
      <c r="S13979">
        <v>1.7110000000000001</v>
      </c>
      <c r="U13979">
        <v>200</v>
      </c>
      <c r="V13979" s="8">
        <v>40155</v>
      </c>
    </row>
    <row r="13980" spans="1:22" x14ac:dyDescent="0.2">
      <c r="A13980" t="s">
        <v>2666</v>
      </c>
      <c r="B13980">
        <v>7</v>
      </c>
      <c r="C13980">
        <v>2010</v>
      </c>
      <c r="E13980" t="s">
        <v>5087</v>
      </c>
      <c r="F13980">
        <v>6.9</v>
      </c>
      <c r="G13980" t="s">
        <v>18322</v>
      </c>
      <c r="H13980" t="s">
        <v>18264</v>
      </c>
      <c r="P13980">
        <v>1.8156000000000001</v>
      </c>
      <c r="Q13980">
        <v>-5.5300000000000002E-2</v>
      </c>
      <c r="R13980">
        <v>0</v>
      </c>
      <c r="S13980">
        <v>1.8709</v>
      </c>
      <c r="U13980">
        <v>170</v>
      </c>
      <c r="V13980" s="8">
        <v>40155</v>
      </c>
    </row>
    <row r="13981" spans="1:22" x14ac:dyDescent="0.2">
      <c r="A13981" t="s">
        <v>2666</v>
      </c>
      <c r="B13981">
        <v>7</v>
      </c>
      <c r="C13981">
        <v>2010</v>
      </c>
      <c r="E13981" t="s">
        <v>5087</v>
      </c>
      <c r="F13981">
        <v>6.95</v>
      </c>
      <c r="G13981" t="s">
        <v>18323</v>
      </c>
      <c r="H13981" t="s">
        <v>18264</v>
      </c>
      <c r="P13981">
        <v>1.8557999999999999</v>
      </c>
      <c r="Q13981">
        <v>-5.5800000000000002E-2</v>
      </c>
      <c r="R13981">
        <v>0</v>
      </c>
      <c r="S13981">
        <v>1.9116</v>
      </c>
      <c r="U13981">
        <v>150</v>
      </c>
      <c r="V13981" s="8">
        <v>40155</v>
      </c>
    </row>
    <row r="13982" spans="1:22" x14ac:dyDescent="0.2">
      <c r="A13982" t="s">
        <v>2666</v>
      </c>
      <c r="B13982">
        <v>7</v>
      </c>
      <c r="C13982">
        <v>2010</v>
      </c>
      <c r="E13982" t="s">
        <v>5087</v>
      </c>
      <c r="F13982">
        <v>7</v>
      </c>
      <c r="G13982" t="s">
        <v>18324</v>
      </c>
      <c r="H13982" t="s">
        <v>18264</v>
      </c>
      <c r="P13982">
        <v>1.8963000000000001</v>
      </c>
      <c r="Q13982">
        <v>-5.62E-2</v>
      </c>
      <c r="R13982">
        <v>0</v>
      </c>
      <c r="S13982">
        <v>1.9524999999999999</v>
      </c>
      <c r="U13982">
        <v>2000</v>
      </c>
      <c r="V13982" s="8">
        <v>40155</v>
      </c>
    </row>
    <row r="13983" spans="1:22" x14ac:dyDescent="0.2">
      <c r="A13983" t="s">
        <v>2666</v>
      </c>
      <c r="B13983">
        <v>7</v>
      </c>
      <c r="C13983">
        <v>2010</v>
      </c>
      <c r="E13983" t="s">
        <v>5087</v>
      </c>
      <c r="F13983">
        <v>7.2</v>
      </c>
      <c r="G13983" t="s">
        <v>18325</v>
      </c>
      <c r="H13983" t="s">
        <v>18264</v>
      </c>
      <c r="P13983">
        <v>2.0607000000000002</v>
      </c>
      <c r="Q13983">
        <v>-5.79E-2</v>
      </c>
      <c r="R13983">
        <v>0</v>
      </c>
      <c r="S13983">
        <v>2.1185999999999998</v>
      </c>
      <c r="V13983" s="8">
        <v>40155</v>
      </c>
    </row>
    <row r="13984" spans="1:22" x14ac:dyDescent="0.2">
      <c r="A13984" t="s">
        <v>2666</v>
      </c>
      <c r="B13984">
        <v>7</v>
      </c>
      <c r="C13984">
        <v>2010</v>
      </c>
      <c r="E13984" t="s">
        <v>5087</v>
      </c>
      <c r="F13984">
        <v>7.25</v>
      </c>
      <c r="G13984" t="s">
        <v>18326</v>
      </c>
      <c r="H13984" t="s">
        <v>18264</v>
      </c>
      <c r="P13984">
        <v>2.1023999999999998</v>
      </c>
      <c r="Q13984">
        <v>-5.8299999999999998E-2</v>
      </c>
      <c r="R13984">
        <v>0</v>
      </c>
      <c r="S13984">
        <v>2.1606999999999998</v>
      </c>
      <c r="U13984">
        <v>1100</v>
      </c>
      <c r="V13984" s="8">
        <v>40155</v>
      </c>
    </row>
    <row r="13985" spans="1:22" x14ac:dyDescent="0.2">
      <c r="A13985" t="s">
        <v>2666</v>
      </c>
      <c r="B13985">
        <v>7</v>
      </c>
      <c r="C13985">
        <v>2010</v>
      </c>
      <c r="E13985" t="s">
        <v>5087</v>
      </c>
      <c r="F13985">
        <v>7.35</v>
      </c>
      <c r="G13985" t="s">
        <v>18327</v>
      </c>
      <c r="H13985" t="s">
        <v>18264</v>
      </c>
      <c r="P13985">
        <v>2.1865000000000001</v>
      </c>
      <c r="Q13985">
        <v>-5.91E-2</v>
      </c>
      <c r="R13985">
        <v>0</v>
      </c>
      <c r="S13985">
        <v>2.2456</v>
      </c>
      <c r="U13985">
        <v>480</v>
      </c>
      <c r="V13985" s="8">
        <v>40155</v>
      </c>
    </row>
    <row r="13986" spans="1:22" x14ac:dyDescent="0.2">
      <c r="A13986" t="s">
        <v>2666</v>
      </c>
      <c r="B13986">
        <v>7</v>
      </c>
      <c r="C13986">
        <v>2010</v>
      </c>
      <c r="E13986" t="s">
        <v>5087</v>
      </c>
      <c r="F13986">
        <v>7.4</v>
      </c>
      <c r="G13986" t="s">
        <v>18328</v>
      </c>
      <c r="H13986" t="s">
        <v>18264</v>
      </c>
      <c r="P13986">
        <v>2.2288999999999999</v>
      </c>
      <c r="Q13986">
        <v>-5.9299999999999999E-2</v>
      </c>
      <c r="R13986">
        <v>0</v>
      </c>
      <c r="S13986">
        <v>2.2881999999999998</v>
      </c>
      <c r="U13986">
        <v>955</v>
      </c>
      <c r="V13986" s="8">
        <v>40155</v>
      </c>
    </row>
    <row r="13987" spans="1:22" x14ac:dyDescent="0.2">
      <c r="A13987" t="s">
        <v>2666</v>
      </c>
      <c r="B13987">
        <v>7</v>
      </c>
      <c r="C13987">
        <v>2010</v>
      </c>
      <c r="E13987" t="s">
        <v>5087</v>
      </c>
      <c r="F13987">
        <v>7.5</v>
      </c>
      <c r="G13987" t="s">
        <v>18329</v>
      </c>
      <c r="H13987" t="s">
        <v>18264</v>
      </c>
      <c r="P13987">
        <v>2.3140000000000001</v>
      </c>
      <c r="Q13987">
        <v>-0.06</v>
      </c>
      <c r="R13987">
        <v>0</v>
      </c>
      <c r="S13987">
        <v>2.3740000000000001</v>
      </c>
      <c r="U13987">
        <v>2056</v>
      </c>
      <c r="V13987" s="8">
        <v>40155</v>
      </c>
    </row>
    <row r="13988" spans="1:22" x14ac:dyDescent="0.2">
      <c r="A13988" t="s">
        <v>2666</v>
      </c>
      <c r="B13988">
        <v>7</v>
      </c>
      <c r="C13988">
        <v>2010</v>
      </c>
      <c r="E13988" t="s">
        <v>5087</v>
      </c>
      <c r="F13988">
        <v>7.55</v>
      </c>
      <c r="G13988" t="s">
        <v>18330</v>
      </c>
      <c r="H13988" t="s">
        <v>18264</v>
      </c>
      <c r="P13988">
        <v>2.3569</v>
      </c>
      <c r="Q13988">
        <v>-6.0400000000000002E-2</v>
      </c>
      <c r="R13988">
        <v>0</v>
      </c>
      <c r="S13988">
        <v>2.4173</v>
      </c>
      <c r="U13988">
        <v>380</v>
      </c>
      <c r="V13988" s="8">
        <v>40155</v>
      </c>
    </row>
    <row r="13989" spans="1:22" x14ac:dyDescent="0.2">
      <c r="A13989" t="s">
        <v>2666</v>
      </c>
      <c r="B13989">
        <v>7</v>
      </c>
      <c r="C13989">
        <v>2010</v>
      </c>
      <c r="E13989" t="s">
        <v>5087</v>
      </c>
      <c r="F13989">
        <v>7.6</v>
      </c>
      <c r="G13989" t="s">
        <v>18331</v>
      </c>
      <c r="H13989" t="s">
        <v>18264</v>
      </c>
      <c r="P13989">
        <v>2.3999000000000001</v>
      </c>
      <c r="Q13989">
        <v>-6.08E-2</v>
      </c>
      <c r="R13989">
        <v>0</v>
      </c>
      <c r="S13989">
        <v>2.4607000000000001</v>
      </c>
      <c r="U13989">
        <v>175</v>
      </c>
      <c r="V13989" s="8">
        <v>40155</v>
      </c>
    </row>
    <row r="13990" spans="1:22" x14ac:dyDescent="0.2">
      <c r="A13990" t="s">
        <v>2666</v>
      </c>
      <c r="B13990">
        <v>7</v>
      </c>
      <c r="C13990">
        <v>2010</v>
      </c>
      <c r="E13990" t="s">
        <v>5087</v>
      </c>
      <c r="F13990">
        <v>7.65</v>
      </c>
      <c r="G13990" t="s">
        <v>18332</v>
      </c>
      <c r="H13990" t="s">
        <v>18264</v>
      </c>
      <c r="P13990">
        <v>2.4432</v>
      </c>
      <c r="Q13990">
        <v>-6.1100000000000002E-2</v>
      </c>
      <c r="R13990">
        <v>0</v>
      </c>
      <c r="S13990">
        <v>2.5043000000000002</v>
      </c>
      <c r="U13990">
        <v>50</v>
      </c>
      <c r="V13990" s="8">
        <v>40155</v>
      </c>
    </row>
    <row r="13991" spans="1:22" x14ac:dyDescent="0.2">
      <c r="A13991" t="s">
        <v>2666</v>
      </c>
      <c r="B13991">
        <v>7</v>
      </c>
      <c r="C13991">
        <v>2010</v>
      </c>
      <c r="E13991" t="s">
        <v>5087</v>
      </c>
      <c r="F13991">
        <v>7.7</v>
      </c>
      <c r="G13991" t="s">
        <v>18333</v>
      </c>
      <c r="H13991" t="s">
        <v>18264</v>
      </c>
      <c r="P13991">
        <v>2.4866000000000001</v>
      </c>
      <c r="Q13991">
        <v>-6.1499999999999999E-2</v>
      </c>
      <c r="R13991">
        <v>0</v>
      </c>
      <c r="S13991">
        <v>2.5480999999999998</v>
      </c>
      <c r="U13991">
        <v>330</v>
      </c>
      <c r="V13991" s="8">
        <v>40155</v>
      </c>
    </row>
    <row r="13992" spans="1:22" x14ac:dyDescent="0.2">
      <c r="A13992" t="s">
        <v>2666</v>
      </c>
      <c r="B13992">
        <v>7</v>
      </c>
      <c r="C13992">
        <v>2010</v>
      </c>
      <c r="E13992" t="s">
        <v>5087</v>
      </c>
      <c r="F13992">
        <v>7.75</v>
      </c>
      <c r="G13992" t="s">
        <v>18334</v>
      </c>
      <c r="H13992" t="s">
        <v>18264</v>
      </c>
      <c r="P13992">
        <v>2.5303</v>
      </c>
      <c r="Q13992">
        <v>-6.1699999999999998E-2</v>
      </c>
      <c r="R13992">
        <v>0</v>
      </c>
      <c r="S13992">
        <v>2.5920000000000001</v>
      </c>
      <c r="U13992">
        <v>257</v>
      </c>
      <c r="V13992" s="8">
        <v>40155</v>
      </c>
    </row>
    <row r="13993" spans="1:22" x14ac:dyDescent="0.2">
      <c r="A13993" t="s">
        <v>2666</v>
      </c>
      <c r="B13993">
        <v>7</v>
      </c>
      <c r="C13993">
        <v>2010</v>
      </c>
      <c r="E13993" t="s">
        <v>5087</v>
      </c>
      <c r="F13993">
        <v>7.8</v>
      </c>
      <c r="G13993" t="s">
        <v>18335</v>
      </c>
      <c r="H13993" t="s">
        <v>18264</v>
      </c>
      <c r="P13993">
        <v>2.5741000000000001</v>
      </c>
      <c r="Q13993">
        <v>-6.2E-2</v>
      </c>
      <c r="R13993">
        <v>0</v>
      </c>
      <c r="S13993">
        <v>2.6360999999999999</v>
      </c>
      <c r="U13993">
        <v>910</v>
      </c>
      <c r="V13993" s="8">
        <v>40155</v>
      </c>
    </row>
    <row r="13994" spans="1:22" x14ac:dyDescent="0.2">
      <c r="A13994" t="s">
        <v>2666</v>
      </c>
      <c r="B13994">
        <v>7</v>
      </c>
      <c r="C13994">
        <v>2010</v>
      </c>
      <c r="E13994" t="s">
        <v>5087</v>
      </c>
      <c r="F13994">
        <v>7.85</v>
      </c>
      <c r="G13994" t="s">
        <v>18336</v>
      </c>
      <c r="H13994" t="s">
        <v>18264</v>
      </c>
      <c r="P13994">
        <v>2.6181000000000001</v>
      </c>
      <c r="Q13994">
        <v>-6.2300000000000001E-2</v>
      </c>
      <c r="R13994">
        <v>0</v>
      </c>
      <c r="S13994">
        <v>2.6804000000000001</v>
      </c>
      <c r="U13994">
        <v>75</v>
      </c>
      <c r="V13994" s="8">
        <v>40155</v>
      </c>
    </row>
    <row r="13995" spans="1:22" x14ac:dyDescent="0.2">
      <c r="A13995" t="s">
        <v>2666</v>
      </c>
      <c r="B13995">
        <v>7</v>
      </c>
      <c r="C13995">
        <v>2010</v>
      </c>
      <c r="E13995" t="s">
        <v>5087</v>
      </c>
      <c r="F13995">
        <v>7.9</v>
      </c>
      <c r="G13995" t="s">
        <v>18337</v>
      </c>
      <c r="H13995" t="s">
        <v>18264</v>
      </c>
      <c r="P13995">
        <v>2.6621999999999999</v>
      </c>
      <c r="Q13995">
        <v>-6.2700000000000006E-2</v>
      </c>
      <c r="R13995">
        <v>0</v>
      </c>
      <c r="S13995">
        <v>2.7248999999999999</v>
      </c>
      <c r="U13995">
        <v>115</v>
      </c>
      <c r="V13995" s="8">
        <v>40155</v>
      </c>
    </row>
    <row r="13996" spans="1:22" x14ac:dyDescent="0.2">
      <c r="A13996" t="s">
        <v>2666</v>
      </c>
      <c r="B13996">
        <v>7</v>
      </c>
      <c r="C13996">
        <v>2010</v>
      </c>
      <c r="E13996" t="s">
        <v>5087</v>
      </c>
      <c r="F13996">
        <v>7.95</v>
      </c>
      <c r="G13996" t="s">
        <v>18338</v>
      </c>
      <c r="H13996" t="s">
        <v>18264</v>
      </c>
      <c r="P13996">
        <v>2.7065999999999999</v>
      </c>
      <c r="Q13996">
        <v>-6.2899999999999998E-2</v>
      </c>
      <c r="R13996">
        <v>0</v>
      </c>
      <c r="S13996">
        <v>2.7694999999999999</v>
      </c>
      <c r="U13996">
        <v>125</v>
      </c>
      <c r="V13996" s="8">
        <v>40155</v>
      </c>
    </row>
    <row r="13997" spans="1:22" x14ac:dyDescent="0.2">
      <c r="A13997" t="s">
        <v>2666</v>
      </c>
      <c r="B13997">
        <v>7</v>
      </c>
      <c r="C13997">
        <v>2010</v>
      </c>
      <c r="E13997" t="s">
        <v>5087</v>
      </c>
      <c r="F13997">
        <v>8</v>
      </c>
      <c r="G13997" t="s">
        <v>18339</v>
      </c>
      <c r="H13997" t="s">
        <v>18264</v>
      </c>
      <c r="P13997">
        <v>2.7509999999999999</v>
      </c>
      <c r="Q13997">
        <v>-6.3200000000000006E-2</v>
      </c>
      <c r="R13997">
        <v>0</v>
      </c>
      <c r="S13997">
        <v>2.8142</v>
      </c>
      <c r="U13997">
        <v>2060</v>
      </c>
      <c r="V13997" s="8">
        <v>40155</v>
      </c>
    </row>
    <row r="13998" spans="1:22" x14ac:dyDescent="0.2">
      <c r="A13998" t="s">
        <v>2666</v>
      </c>
      <c r="B13998">
        <v>7</v>
      </c>
      <c r="C13998">
        <v>2010</v>
      </c>
      <c r="E13998" t="s">
        <v>5087</v>
      </c>
      <c r="F13998">
        <v>8.0500000000000007</v>
      </c>
      <c r="G13998" t="s">
        <v>18340</v>
      </c>
      <c r="H13998" t="s">
        <v>18264</v>
      </c>
      <c r="P13998">
        <v>2.7957000000000001</v>
      </c>
      <c r="Q13998">
        <v>-6.3500000000000001E-2</v>
      </c>
      <c r="R13998">
        <v>0</v>
      </c>
      <c r="S13998">
        <v>2.8592</v>
      </c>
      <c r="U13998">
        <v>55</v>
      </c>
      <c r="V13998" s="8">
        <v>40155</v>
      </c>
    </row>
    <row r="13999" spans="1:22" x14ac:dyDescent="0.2">
      <c r="A13999" t="s">
        <v>2666</v>
      </c>
      <c r="B13999">
        <v>7</v>
      </c>
      <c r="C13999">
        <v>2010</v>
      </c>
      <c r="E13999" t="s">
        <v>5087</v>
      </c>
      <c r="F13999">
        <v>8.1</v>
      </c>
      <c r="G13999" t="s">
        <v>18341</v>
      </c>
      <c r="H13999" t="s">
        <v>18264</v>
      </c>
      <c r="P13999">
        <v>2.8405</v>
      </c>
      <c r="Q13999">
        <v>-6.3700000000000007E-2</v>
      </c>
      <c r="R13999">
        <v>0</v>
      </c>
      <c r="S13999">
        <v>2.9041999999999999</v>
      </c>
      <c r="U13999">
        <v>25</v>
      </c>
      <c r="V13999" s="8">
        <v>40155</v>
      </c>
    </row>
    <row r="14000" spans="1:22" x14ac:dyDescent="0.2">
      <c r="A14000" t="s">
        <v>2666</v>
      </c>
      <c r="B14000">
        <v>7</v>
      </c>
      <c r="C14000">
        <v>2010</v>
      </c>
      <c r="E14000" t="s">
        <v>5087</v>
      </c>
      <c r="F14000">
        <v>8.1999999999999993</v>
      </c>
      <c r="G14000" t="s">
        <v>18342</v>
      </c>
      <c r="H14000" t="s">
        <v>18264</v>
      </c>
      <c r="P14000">
        <v>2.9304999999999999</v>
      </c>
      <c r="Q14000">
        <v>-6.4199999999999993E-2</v>
      </c>
      <c r="R14000">
        <v>0</v>
      </c>
      <c r="S14000">
        <v>2.9946999999999999</v>
      </c>
      <c r="U14000">
        <v>110</v>
      </c>
      <c r="V14000" s="8">
        <v>40155</v>
      </c>
    </row>
    <row r="14001" spans="1:22" x14ac:dyDescent="0.2">
      <c r="A14001" t="s">
        <v>2666</v>
      </c>
      <c r="B14001">
        <v>7</v>
      </c>
      <c r="C14001">
        <v>2010</v>
      </c>
      <c r="E14001" t="s">
        <v>5087</v>
      </c>
      <c r="F14001">
        <v>8.25</v>
      </c>
      <c r="G14001" t="s">
        <v>18343</v>
      </c>
      <c r="H14001" t="s">
        <v>18264</v>
      </c>
      <c r="P14001">
        <v>2.9756999999999998</v>
      </c>
      <c r="Q14001">
        <v>-6.4500000000000002E-2</v>
      </c>
      <c r="R14001">
        <v>0</v>
      </c>
      <c r="S14001">
        <v>3.0402</v>
      </c>
      <c r="U14001">
        <v>405</v>
      </c>
      <c r="V14001" s="8">
        <v>40155</v>
      </c>
    </row>
    <row r="14002" spans="1:22" x14ac:dyDescent="0.2">
      <c r="A14002" t="s">
        <v>2666</v>
      </c>
      <c r="B14002">
        <v>7</v>
      </c>
      <c r="C14002">
        <v>2010</v>
      </c>
      <c r="E14002" t="s">
        <v>5087</v>
      </c>
      <c r="F14002">
        <v>8.3000000000000007</v>
      </c>
      <c r="G14002" t="s">
        <v>18344</v>
      </c>
      <c r="H14002" t="s">
        <v>18264</v>
      </c>
      <c r="P14002">
        <v>3.0211000000000001</v>
      </c>
      <c r="Q14002">
        <v>-6.4699999999999994E-2</v>
      </c>
      <c r="R14002">
        <v>0</v>
      </c>
      <c r="S14002">
        <v>3.0857999999999999</v>
      </c>
      <c r="U14002">
        <v>205</v>
      </c>
      <c r="V14002" s="8">
        <v>40155</v>
      </c>
    </row>
    <row r="14003" spans="1:22" x14ac:dyDescent="0.2">
      <c r="A14003" t="s">
        <v>2666</v>
      </c>
      <c r="B14003">
        <v>7</v>
      </c>
      <c r="C14003">
        <v>2010</v>
      </c>
      <c r="E14003" t="s">
        <v>5087</v>
      </c>
      <c r="F14003">
        <v>8.35</v>
      </c>
      <c r="G14003" t="s">
        <v>18345</v>
      </c>
      <c r="H14003" t="s">
        <v>18264</v>
      </c>
      <c r="P14003">
        <v>3.0666000000000002</v>
      </c>
      <c r="Q14003">
        <v>-6.4899999999999999E-2</v>
      </c>
      <c r="R14003">
        <v>0</v>
      </c>
      <c r="S14003">
        <v>3.1315</v>
      </c>
      <c r="U14003">
        <v>95</v>
      </c>
      <c r="V14003" s="8">
        <v>40155</v>
      </c>
    </row>
    <row r="14004" spans="1:22" x14ac:dyDescent="0.2">
      <c r="A14004" t="s">
        <v>2666</v>
      </c>
      <c r="B14004">
        <v>7</v>
      </c>
      <c r="C14004">
        <v>2010</v>
      </c>
      <c r="E14004" t="s">
        <v>5087</v>
      </c>
      <c r="F14004">
        <v>8.4</v>
      </c>
      <c r="G14004" t="s">
        <v>18346</v>
      </c>
      <c r="H14004" t="s">
        <v>18264</v>
      </c>
      <c r="P14004">
        <v>3.1122000000000001</v>
      </c>
      <c r="Q14004">
        <v>-6.5199999999999994E-2</v>
      </c>
      <c r="R14004">
        <v>0</v>
      </c>
      <c r="S14004">
        <v>3.1774</v>
      </c>
      <c r="U14004">
        <v>130</v>
      </c>
      <c r="V14004" s="8">
        <v>40155</v>
      </c>
    </row>
    <row r="14005" spans="1:22" x14ac:dyDescent="0.2">
      <c r="A14005" t="s">
        <v>2666</v>
      </c>
      <c r="B14005">
        <v>7</v>
      </c>
      <c r="C14005">
        <v>2010</v>
      </c>
      <c r="E14005" t="s">
        <v>5087</v>
      </c>
      <c r="F14005">
        <v>8.4499999999999993</v>
      </c>
      <c r="G14005" t="s">
        <v>18347</v>
      </c>
      <c r="H14005" t="s">
        <v>18264</v>
      </c>
      <c r="P14005">
        <v>3.1579000000000002</v>
      </c>
      <c r="Q14005">
        <v>-6.54E-2</v>
      </c>
      <c r="R14005">
        <v>0</v>
      </c>
      <c r="S14005">
        <v>3.2233000000000001</v>
      </c>
      <c r="U14005">
        <v>25</v>
      </c>
      <c r="V14005" s="8">
        <v>40155</v>
      </c>
    </row>
    <row r="14006" spans="1:22" x14ac:dyDescent="0.2">
      <c r="A14006" t="s">
        <v>2666</v>
      </c>
      <c r="B14006">
        <v>7</v>
      </c>
      <c r="C14006">
        <v>2010</v>
      </c>
      <c r="E14006" t="s">
        <v>5087</v>
      </c>
      <c r="F14006">
        <v>8.5</v>
      </c>
      <c r="G14006" t="s">
        <v>18348</v>
      </c>
      <c r="H14006" t="s">
        <v>18264</v>
      </c>
      <c r="P14006">
        <v>3.2038000000000002</v>
      </c>
      <c r="Q14006">
        <v>-6.5600000000000006E-2</v>
      </c>
      <c r="R14006">
        <v>0</v>
      </c>
      <c r="S14006">
        <v>3.2694000000000001</v>
      </c>
      <c r="U14006">
        <v>2100</v>
      </c>
      <c r="V14006" s="8">
        <v>40155</v>
      </c>
    </row>
    <row r="14007" spans="1:22" x14ac:dyDescent="0.2">
      <c r="A14007" t="s">
        <v>2666</v>
      </c>
      <c r="B14007">
        <v>7</v>
      </c>
      <c r="C14007">
        <v>2010</v>
      </c>
      <c r="E14007" t="s">
        <v>5087</v>
      </c>
      <c r="F14007">
        <v>8.5500000000000007</v>
      </c>
      <c r="G14007" t="s">
        <v>18349</v>
      </c>
      <c r="H14007" t="s">
        <v>18264</v>
      </c>
      <c r="P14007">
        <v>3.2496999999999998</v>
      </c>
      <c r="Q14007">
        <v>-6.59E-2</v>
      </c>
      <c r="R14007">
        <v>0</v>
      </c>
      <c r="S14007">
        <v>3.3155999999999999</v>
      </c>
      <c r="U14007">
        <v>50</v>
      </c>
      <c r="V14007" s="8">
        <v>40155</v>
      </c>
    </row>
    <row r="14008" spans="1:22" x14ac:dyDescent="0.2">
      <c r="A14008" t="s">
        <v>2666</v>
      </c>
      <c r="B14008">
        <v>7</v>
      </c>
      <c r="C14008">
        <v>2010</v>
      </c>
      <c r="E14008" t="s">
        <v>5087</v>
      </c>
      <c r="F14008">
        <v>8.6</v>
      </c>
      <c r="G14008" t="s">
        <v>18350</v>
      </c>
      <c r="H14008" t="s">
        <v>18264</v>
      </c>
      <c r="P14008">
        <v>3.2957999999999998</v>
      </c>
      <c r="Q14008">
        <v>-6.6100000000000006E-2</v>
      </c>
      <c r="R14008">
        <v>0</v>
      </c>
      <c r="S14008">
        <v>3.3618999999999999</v>
      </c>
      <c r="U14008">
        <v>295</v>
      </c>
      <c r="V14008" s="8">
        <v>40155</v>
      </c>
    </row>
    <row r="14009" spans="1:22" x14ac:dyDescent="0.2">
      <c r="A14009" t="s">
        <v>2666</v>
      </c>
      <c r="B14009">
        <v>7</v>
      </c>
      <c r="C14009">
        <v>2010</v>
      </c>
      <c r="E14009" t="s">
        <v>5087</v>
      </c>
      <c r="F14009">
        <v>8.65</v>
      </c>
      <c r="G14009" t="s">
        <v>18351</v>
      </c>
      <c r="H14009" t="s">
        <v>18264</v>
      </c>
      <c r="P14009">
        <v>3.3420000000000001</v>
      </c>
      <c r="Q14009">
        <v>-6.6299999999999998E-2</v>
      </c>
      <c r="R14009">
        <v>0</v>
      </c>
      <c r="S14009">
        <v>3.4083000000000001</v>
      </c>
      <c r="U14009">
        <v>475</v>
      </c>
      <c r="V14009" s="8">
        <v>40155</v>
      </c>
    </row>
    <row r="14010" spans="1:22" x14ac:dyDescent="0.2">
      <c r="A14010" t="s">
        <v>2666</v>
      </c>
      <c r="B14010">
        <v>7</v>
      </c>
      <c r="C14010">
        <v>2010</v>
      </c>
      <c r="E14010" t="s">
        <v>5087</v>
      </c>
      <c r="F14010">
        <v>8.6999999999999993</v>
      </c>
      <c r="G14010" t="s">
        <v>18352</v>
      </c>
      <c r="H14010" t="s">
        <v>18264</v>
      </c>
      <c r="P14010">
        <v>3.3883000000000001</v>
      </c>
      <c r="Q14010">
        <v>-6.6500000000000004E-2</v>
      </c>
      <c r="R14010">
        <v>0</v>
      </c>
      <c r="S14010">
        <v>3.4548000000000001</v>
      </c>
      <c r="U14010">
        <v>15</v>
      </c>
      <c r="V14010" s="8">
        <v>40155</v>
      </c>
    </row>
    <row r="14011" spans="1:22" x14ac:dyDescent="0.2">
      <c r="A14011" t="s">
        <v>2666</v>
      </c>
      <c r="B14011">
        <v>7</v>
      </c>
      <c r="C14011">
        <v>2010</v>
      </c>
      <c r="E14011" t="s">
        <v>5087</v>
      </c>
      <c r="F14011">
        <v>8.75</v>
      </c>
      <c r="G14011" t="s">
        <v>18353</v>
      </c>
      <c r="H14011" t="s">
        <v>18264</v>
      </c>
      <c r="P14011">
        <v>3.4348000000000001</v>
      </c>
      <c r="Q14011">
        <v>-6.6600000000000006E-2</v>
      </c>
      <c r="R14011">
        <v>0</v>
      </c>
      <c r="S14011">
        <v>3.5013999999999998</v>
      </c>
      <c r="U14011">
        <v>555</v>
      </c>
      <c r="V14011" s="8">
        <v>40155</v>
      </c>
    </row>
    <row r="14012" spans="1:22" x14ac:dyDescent="0.2">
      <c r="A14012" t="s">
        <v>2666</v>
      </c>
      <c r="B14012">
        <v>7</v>
      </c>
      <c r="C14012">
        <v>2010</v>
      </c>
      <c r="E14012" t="s">
        <v>5087</v>
      </c>
      <c r="F14012">
        <v>8.8000000000000007</v>
      </c>
      <c r="G14012" t="s">
        <v>18354</v>
      </c>
      <c r="H14012" t="s">
        <v>18264</v>
      </c>
      <c r="P14012">
        <v>3.4813000000000001</v>
      </c>
      <c r="Q14012">
        <v>-6.6799999999999998E-2</v>
      </c>
      <c r="R14012">
        <v>0</v>
      </c>
      <c r="S14012">
        <v>3.5480999999999998</v>
      </c>
      <c r="U14012">
        <v>89</v>
      </c>
      <c r="V14012" s="8">
        <v>40155</v>
      </c>
    </row>
    <row r="14013" spans="1:22" x14ac:dyDescent="0.2">
      <c r="A14013" t="s">
        <v>2666</v>
      </c>
      <c r="B14013">
        <v>7</v>
      </c>
      <c r="C14013">
        <v>2010</v>
      </c>
      <c r="E14013" t="s">
        <v>5087</v>
      </c>
      <c r="F14013">
        <v>8.85</v>
      </c>
      <c r="G14013" t="s">
        <v>18355</v>
      </c>
      <c r="H14013" t="s">
        <v>18264</v>
      </c>
      <c r="P14013">
        <v>3.5278999999999998</v>
      </c>
      <c r="Q14013">
        <v>-6.7000000000000004E-2</v>
      </c>
      <c r="R14013">
        <v>0</v>
      </c>
      <c r="S14013">
        <v>3.5949</v>
      </c>
      <c r="U14013">
        <v>50</v>
      </c>
      <c r="V14013" s="8">
        <v>40155</v>
      </c>
    </row>
    <row r="14014" spans="1:22" x14ac:dyDescent="0.2">
      <c r="A14014" t="s">
        <v>2666</v>
      </c>
      <c r="B14014">
        <v>7</v>
      </c>
      <c r="C14014">
        <v>2010</v>
      </c>
      <c r="E14014" t="s">
        <v>5087</v>
      </c>
      <c r="F14014">
        <v>8.9</v>
      </c>
      <c r="G14014" t="s">
        <v>18356</v>
      </c>
      <c r="H14014" t="s">
        <v>18264</v>
      </c>
      <c r="P14014">
        <v>3.5746000000000002</v>
      </c>
      <c r="Q14014">
        <v>-6.7199999999999996E-2</v>
      </c>
      <c r="R14014">
        <v>0</v>
      </c>
      <c r="S14014">
        <v>3.6417999999999999</v>
      </c>
      <c r="V14014" s="8">
        <v>40155</v>
      </c>
    </row>
    <row r="14015" spans="1:22" x14ac:dyDescent="0.2">
      <c r="A14015" t="s">
        <v>2666</v>
      </c>
      <c r="B14015">
        <v>7</v>
      </c>
      <c r="C14015">
        <v>2010</v>
      </c>
      <c r="E14015" t="s">
        <v>5087</v>
      </c>
      <c r="F14015">
        <v>8.9499999999999993</v>
      </c>
      <c r="G14015" t="s">
        <v>18357</v>
      </c>
      <c r="H14015" t="s">
        <v>18264</v>
      </c>
      <c r="P14015">
        <v>3.6214</v>
      </c>
      <c r="Q14015">
        <v>-6.7400000000000002E-2</v>
      </c>
      <c r="R14015">
        <v>0</v>
      </c>
      <c r="S14015">
        <v>3.6888000000000001</v>
      </c>
      <c r="U14015">
        <v>15</v>
      </c>
      <c r="V14015" s="8">
        <v>40155</v>
      </c>
    </row>
    <row r="14016" spans="1:22" x14ac:dyDescent="0.2">
      <c r="A14016" t="s">
        <v>2666</v>
      </c>
      <c r="B14016">
        <v>7</v>
      </c>
      <c r="C14016">
        <v>2010</v>
      </c>
      <c r="E14016" t="s">
        <v>5087</v>
      </c>
      <c r="F14016">
        <v>9</v>
      </c>
      <c r="G14016" t="s">
        <v>18358</v>
      </c>
      <c r="H14016" t="s">
        <v>18264</v>
      </c>
      <c r="P14016">
        <v>3.6682999999999999</v>
      </c>
      <c r="Q14016">
        <v>-6.7500000000000004E-2</v>
      </c>
      <c r="R14016">
        <v>0</v>
      </c>
      <c r="S14016">
        <v>3.7357999999999998</v>
      </c>
      <c r="U14016">
        <v>1920</v>
      </c>
      <c r="V14016" s="8">
        <v>40155</v>
      </c>
    </row>
    <row r="14017" spans="1:22" x14ac:dyDescent="0.2">
      <c r="A14017" t="s">
        <v>2666</v>
      </c>
      <c r="B14017">
        <v>7</v>
      </c>
      <c r="C14017">
        <v>2010</v>
      </c>
      <c r="E14017" t="s">
        <v>5087</v>
      </c>
      <c r="F14017">
        <v>9.0500000000000007</v>
      </c>
      <c r="G14017" t="s">
        <v>18359</v>
      </c>
      <c r="H14017" t="s">
        <v>18264</v>
      </c>
      <c r="P14017">
        <v>3.7153</v>
      </c>
      <c r="Q14017">
        <v>-6.7699999999999996E-2</v>
      </c>
      <c r="R14017">
        <v>0</v>
      </c>
      <c r="S14017">
        <v>3.7829999999999999</v>
      </c>
      <c r="U14017">
        <v>575</v>
      </c>
      <c r="V14017" s="8">
        <v>40155</v>
      </c>
    </row>
    <row r="14018" spans="1:22" x14ac:dyDescent="0.2">
      <c r="A14018" t="s">
        <v>2666</v>
      </c>
      <c r="B14018">
        <v>7</v>
      </c>
      <c r="C14018">
        <v>2010</v>
      </c>
      <c r="E14018" t="s">
        <v>5087</v>
      </c>
      <c r="F14018">
        <v>9.1</v>
      </c>
      <c r="G14018" t="s">
        <v>18360</v>
      </c>
      <c r="H14018" t="s">
        <v>18264</v>
      </c>
      <c r="P14018">
        <v>3.7624</v>
      </c>
      <c r="Q14018">
        <v>-6.7799999999999999E-2</v>
      </c>
      <c r="R14018">
        <v>0</v>
      </c>
      <c r="S14018">
        <v>3.8302</v>
      </c>
      <c r="U14018">
        <v>35</v>
      </c>
      <c r="V14018" s="8">
        <v>40155</v>
      </c>
    </row>
    <row r="14019" spans="1:22" x14ac:dyDescent="0.2">
      <c r="A14019" t="s">
        <v>2666</v>
      </c>
      <c r="B14019">
        <v>7</v>
      </c>
      <c r="C14019">
        <v>2010</v>
      </c>
      <c r="E14019" t="s">
        <v>5087</v>
      </c>
      <c r="F14019">
        <v>9.15</v>
      </c>
      <c r="G14019" t="s">
        <v>18361</v>
      </c>
      <c r="H14019" t="s">
        <v>18264</v>
      </c>
      <c r="P14019">
        <v>3.8094999999999999</v>
      </c>
      <c r="Q14019">
        <v>-6.8000000000000005E-2</v>
      </c>
      <c r="R14019">
        <v>0</v>
      </c>
      <c r="S14019">
        <v>3.8774999999999999</v>
      </c>
      <c r="U14019">
        <v>50</v>
      </c>
      <c r="V14019" s="8">
        <v>40155</v>
      </c>
    </row>
    <row r="14020" spans="1:22" x14ac:dyDescent="0.2">
      <c r="A14020" t="s">
        <v>2666</v>
      </c>
      <c r="B14020">
        <v>7</v>
      </c>
      <c r="C14020">
        <v>2010</v>
      </c>
      <c r="E14020" t="s">
        <v>5087</v>
      </c>
      <c r="F14020">
        <v>9.1999999999999993</v>
      </c>
      <c r="G14020" t="s">
        <v>18362</v>
      </c>
      <c r="H14020" t="s">
        <v>18264</v>
      </c>
      <c r="P14020">
        <v>3.8567999999999998</v>
      </c>
      <c r="Q14020">
        <v>-6.8099999999999994E-2</v>
      </c>
      <c r="R14020">
        <v>0</v>
      </c>
      <c r="S14020">
        <v>3.9249000000000001</v>
      </c>
      <c r="U14020">
        <v>150</v>
      </c>
      <c r="V14020" s="8">
        <v>40155</v>
      </c>
    </row>
    <row r="14021" spans="1:22" x14ac:dyDescent="0.2">
      <c r="A14021" t="s">
        <v>2666</v>
      </c>
      <c r="B14021">
        <v>7</v>
      </c>
      <c r="C14021">
        <v>2010</v>
      </c>
      <c r="E14021" t="s">
        <v>5087</v>
      </c>
      <c r="F14021">
        <v>9.25</v>
      </c>
      <c r="G14021" t="s">
        <v>18363</v>
      </c>
      <c r="H14021" t="s">
        <v>18264</v>
      </c>
      <c r="P14021">
        <v>3.9041000000000001</v>
      </c>
      <c r="Q14021">
        <v>-6.8199999999999997E-2</v>
      </c>
      <c r="R14021">
        <v>0</v>
      </c>
      <c r="S14021">
        <v>3.9723000000000002</v>
      </c>
      <c r="U14021">
        <v>900</v>
      </c>
      <c r="V14021" s="8">
        <v>40155</v>
      </c>
    </row>
    <row r="14022" spans="1:22" x14ac:dyDescent="0.2">
      <c r="A14022" t="s">
        <v>2666</v>
      </c>
      <c r="B14022">
        <v>7</v>
      </c>
      <c r="C14022">
        <v>2010</v>
      </c>
      <c r="E14022" t="s">
        <v>5087</v>
      </c>
      <c r="F14022">
        <v>9.3000000000000007</v>
      </c>
      <c r="G14022" t="s">
        <v>18364</v>
      </c>
      <c r="H14022" t="s">
        <v>18264</v>
      </c>
      <c r="P14022">
        <v>3.9514999999999998</v>
      </c>
      <c r="Q14022">
        <v>-6.83E-2</v>
      </c>
      <c r="R14022">
        <v>0</v>
      </c>
      <c r="S14022">
        <v>4.0198</v>
      </c>
      <c r="U14022">
        <v>325</v>
      </c>
      <c r="V14022" s="8">
        <v>40155</v>
      </c>
    </row>
    <row r="14023" spans="1:22" x14ac:dyDescent="0.2">
      <c r="A14023" t="s">
        <v>2666</v>
      </c>
      <c r="B14023">
        <v>7</v>
      </c>
      <c r="C14023">
        <v>2010</v>
      </c>
      <c r="E14023" t="s">
        <v>5087</v>
      </c>
      <c r="F14023">
        <v>9.35</v>
      </c>
      <c r="G14023" t="s">
        <v>18365</v>
      </c>
      <c r="H14023" t="s">
        <v>18264</v>
      </c>
      <c r="P14023">
        <v>3.9988999999999999</v>
      </c>
      <c r="Q14023">
        <v>-6.8500000000000005E-2</v>
      </c>
      <c r="R14023">
        <v>0</v>
      </c>
      <c r="S14023">
        <v>4.0674000000000001</v>
      </c>
      <c r="U14023">
        <v>300</v>
      </c>
      <c r="V14023" s="8">
        <v>40155</v>
      </c>
    </row>
    <row r="14024" spans="1:22" x14ac:dyDescent="0.2">
      <c r="A14024" t="s">
        <v>2666</v>
      </c>
      <c r="B14024">
        <v>7</v>
      </c>
      <c r="C14024">
        <v>2010</v>
      </c>
      <c r="E14024" t="s">
        <v>5087</v>
      </c>
      <c r="F14024">
        <v>9.4</v>
      </c>
      <c r="G14024" t="s">
        <v>18366</v>
      </c>
      <c r="H14024" t="s">
        <v>18264</v>
      </c>
      <c r="P14024">
        <v>4.0464000000000002</v>
      </c>
      <c r="Q14024">
        <v>-6.88E-2</v>
      </c>
      <c r="R14024">
        <v>0</v>
      </c>
      <c r="S14024">
        <v>4.1151999999999997</v>
      </c>
      <c r="U14024">
        <v>225</v>
      </c>
      <c r="V14024" s="8">
        <v>40155</v>
      </c>
    </row>
    <row r="14025" spans="1:22" x14ac:dyDescent="0.2">
      <c r="A14025" t="s">
        <v>2666</v>
      </c>
      <c r="B14025">
        <v>7</v>
      </c>
      <c r="C14025">
        <v>2010</v>
      </c>
      <c r="E14025" t="s">
        <v>5087</v>
      </c>
      <c r="F14025">
        <v>9.4499999999999993</v>
      </c>
      <c r="G14025" t="s">
        <v>18367</v>
      </c>
      <c r="H14025" t="s">
        <v>18264</v>
      </c>
      <c r="P14025">
        <v>4.0941999999999998</v>
      </c>
      <c r="Q14025">
        <v>-6.8900000000000003E-2</v>
      </c>
      <c r="R14025">
        <v>0</v>
      </c>
      <c r="S14025">
        <v>4.1631</v>
      </c>
      <c r="U14025">
        <v>50</v>
      </c>
      <c r="V14025" s="8">
        <v>40155</v>
      </c>
    </row>
    <row r="14026" spans="1:22" x14ac:dyDescent="0.2">
      <c r="A14026" t="s">
        <v>2666</v>
      </c>
      <c r="B14026">
        <v>7</v>
      </c>
      <c r="C14026">
        <v>2010</v>
      </c>
      <c r="E14026" t="s">
        <v>5087</v>
      </c>
      <c r="F14026">
        <v>9.5</v>
      </c>
      <c r="G14026" t="s">
        <v>18368</v>
      </c>
      <c r="H14026" t="s">
        <v>18264</v>
      </c>
      <c r="P14026">
        <v>4.1420000000000003</v>
      </c>
      <c r="Q14026">
        <v>-6.9000000000000006E-2</v>
      </c>
      <c r="R14026">
        <v>0</v>
      </c>
      <c r="S14026">
        <v>4.2110000000000003</v>
      </c>
      <c r="U14026">
        <v>400</v>
      </c>
      <c r="V14026" s="8">
        <v>40155</v>
      </c>
    </row>
    <row r="14027" spans="1:22" x14ac:dyDescent="0.2">
      <c r="A14027" t="s">
        <v>2666</v>
      </c>
      <c r="B14027">
        <v>7</v>
      </c>
      <c r="C14027">
        <v>2010</v>
      </c>
      <c r="E14027" t="s">
        <v>5087</v>
      </c>
      <c r="F14027">
        <v>9.6999999999999993</v>
      </c>
      <c r="G14027" t="s">
        <v>18369</v>
      </c>
      <c r="H14027" t="s">
        <v>18264</v>
      </c>
      <c r="P14027">
        <v>4.3338000000000001</v>
      </c>
      <c r="Q14027">
        <v>-6.9400000000000003E-2</v>
      </c>
      <c r="R14027">
        <v>0</v>
      </c>
      <c r="S14027">
        <v>4.4032</v>
      </c>
      <c r="U14027">
        <v>25</v>
      </c>
      <c r="V14027" s="8">
        <v>40155</v>
      </c>
    </row>
    <row r="14028" spans="1:22" x14ac:dyDescent="0.2">
      <c r="A14028" t="s">
        <v>2666</v>
      </c>
      <c r="B14028">
        <v>7</v>
      </c>
      <c r="C14028">
        <v>2010</v>
      </c>
      <c r="E14028" t="s">
        <v>5087</v>
      </c>
      <c r="F14028">
        <v>9.75</v>
      </c>
      <c r="G14028" t="s">
        <v>18370</v>
      </c>
      <c r="H14028" t="s">
        <v>18264</v>
      </c>
      <c r="P14028">
        <v>4.3818000000000001</v>
      </c>
      <c r="Q14028">
        <v>-6.9599999999999995E-2</v>
      </c>
      <c r="R14028">
        <v>0</v>
      </c>
      <c r="S14028">
        <v>4.4513999999999996</v>
      </c>
      <c r="U14028">
        <v>50</v>
      </c>
      <c r="V14028" s="8">
        <v>40155</v>
      </c>
    </row>
    <row r="14029" spans="1:22" x14ac:dyDescent="0.2">
      <c r="A14029" t="s">
        <v>2666</v>
      </c>
      <c r="B14029">
        <v>8</v>
      </c>
      <c r="C14029">
        <v>2010</v>
      </c>
      <c r="E14029" t="s">
        <v>1301</v>
      </c>
      <c r="F14029">
        <v>10</v>
      </c>
      <c r="G14029" t="s">
        <v>18371</v>
      </c>
      <c r="H14029" t="s">
        <v>18372</v>
      </c>
      <c r="P14029">
        <v>8.3699999999999997E-2</v>
      </c>
      <c r="Q14029">
        <v>3.8E-3</v>
      </c>
      <c r="R14029">
        <v>100</v>
      </c>
      <c r="S14029">
        <v>7.9899999999999999E-2</v>
      </c>
      <c r="U14029">
        <v>4690</v>
      </c>
      <c r="V14029" s="8">
        <v>40155</v>
      </c>
    </row>
    <row r="14030" spans="1:22" x14ac:dyDescent="0.2">
      <c r="A14030" t="s">
        <v>2666</v>
      </c>
      <c r="B14030">
        <v>8</v>
      </c>
      <c r="C14030">
        <v>2010</v>
      </c>
      <c r="E14030" t="s">
        <v>1301</v>
      </c>
      <c r="F14030">
        <v>10.1</v>
      </c>
      <c r="G14030" t="s">
        <v>18373</v>
      </c>
      <c r="H14030" t="s">
        <v>18372</v>
      </c>
      <c r="P14030">
        <v>7.9500000000000001E-2</v>
      </c>
      <c r="Q14030">
        <v>3.5000000000000001E-3</v>
      </c>
      <c r="R14030">
        <v>0</v>
      </c>
      <c r="S14030">
        <v>7.5999999999999998E-2</v>
      </c>
      <c r="U14030">
        <v>25</v>
      </c>
      <c r="V14030" s="8">
        <v>40155</v>
      </c>
    </row>
    <row r="14031" spans="1:22" x14ac:dyDescent="0.2">
      <c r="A14031" t="s">
        <v>2666</v>
      </c>
      <c r="B14031">
        <v>8</v>
      </c>
      <c r="C14031">
        <v>2010</v>
      </c>
      <c r="E14031" t="s">
        <v>1301</v>
      </c>
      <c r="F14031">
        <v>10.15</v>
      </c>
      <c r="G14031" t="s">
        <v>18374</v>
      </c>
      <c r="H14031" t="s">
        <v>18372</v>
      </c>
      <c r="P14031">
        <v>7.7600000000000002E-2</v>
      </c>
      <c r="Q14031">
        <v>3.5000000000000001E-3</v>
      </c>
      <c r="R14031">
        <v>0</v>
      </c>
      <c r="S14031">
        <v>7.4099999999999999E-2</v>
      </c>
      <c r="U14031">
        <v>300</v>
      </c>
      <c r="V14031" s="8">
        <v>40155</v>
      </c>
    </row>
    <row r="14032" spans="1:22" x14ac:dyDescent="0.2">
      <c r="A14032" t="s">
        <v>2666</v>
      </c>
      <c r="B14032">
        <v>8</v>
      </c>
      <c r="C14032">
        <v>2010</v>
      </c>
      <c r="E14032" t="s">
        <v>1301</v>
      </c>
      <c r="F14032">
        <v>10.199999999999999</v>
      </c>
      <c r="G14032" t="s">
        <v>18375</v>
      </c>
      <c r="H14032" t="s">
        <v>18372</v>
      </c>
      <c r="P14032">
        <v>7.5600000000000001E-2</v>
      </c>
      <c r="Q14032">
        <v>3.3E-3</v>
      </c>
      <c r="R14032">
        <v>0</v>
      </c>
      <c r="S14032">
        <v>7.2300000000000003E-2</v>
      </c>
      <c r="U14032">
        <v>210</v>
      </c>
      <c r="V14032" s="8">
        <v>40155</v>
      </c>
    </row>
    <row r="14033" spans="1:22" x14ac:dyDescent="0.2">
      <c r="A14033" t="s">
        <v>2666</v>
      </c>
      <c r="B14033">
        <v>8</v>
      </c>
      <c r="C14033">
        <v>2010</v>
      </c>
      <c r="E14033" t="s">
        <v>1301</v>
      </c>
      <c r="F14033">
        <v>10.25</v>
      </c>
      <c r="G14033" t="s">
        <v>18376</v>
      </c>
      <c r="H14033" t="s">
        <v>18372</v>
      </c>
      <c r="P14033">
        <v>7.3700000000000002E-2</v>
      </c>
      <c r="Q14033">
        <v>3.2000000000000002E-3</v>
      </c>
      <c r="R14033">
        <v>0</v>
      </c>
      <c r="S14033">
        <v>7.0499999999999993E-2</v>
      </c>
      <c r="U14033">
        <v>125</v>
      </c>
      <c r="V14033" s="8">
        <v>40155</v>
      </c>
    </row>
    <row r="14034" spans="1:22" x14ac:dyDescent="0.2">
      <c r="A14034" t="s">
        <v>2666</v>
      </c>
      <c r="B14034">
        <v>8</v>
      </c>
      <c r="C14034">
        <v>2010</v>
      </c>
      <c r="E14034" t="s">
        <v>1301</v>
      </c>
      <c r="F14034">
        <v>10.3</v>
      </c>
      <c r="G14034" t="s">
        <v>18377</v>
      </c>
      <c r="H14034" t="s">
        <v>18372</v>
      </c>
      <c r="P14034">
        <v>7.1900000000000006E-2</v>
      </c>
      <c r="Q14034">
        <v>3.2000000000000002E-3</v>
      </c>
      <c r="R14034">
        <v>0</v>
      </c>
      <c r="S14034">
        <v>6.8699999999999997E-2</v>
      </c>
      <c r="U14034">
        <v>40</v>
      </c>
      <c r="V14034" s="8">
        <v>40155</v>
      </c>
    </row>
    <row r="14035" spans="1:22" x14ac:dyDescent="0.2">
      <c r="A14035" t="s">
        <v>2666</v>
      </c>
      <c r="B14035">
        <v>8</v>
      </c>
      <c r="C14035">
        <v>2010</v>
      </c>
      <c r="E14035" t="s">
        <v>1301</v>
      </c>
      <c r="F14035">
        <v>10.35</v>
      </c>
      <c r="G14035" t="s">
        <v>18378</v>
      </c>
      <c r="H14035" t="s">
        <v>18372</v>
      </c>
      <c r="P14035">
        <v>7.0099999999999996E-2</v>
      </c>
      <c r="Q14035">
        <v>3.0999999999999999E-3</v>
      </c>
      <c r="R14035">
        <v>0</v>
      </c>
      <c r="S14035">
        <v>6.7000000000000004E-2</v>
      </c>
      <c r="U14035">
        <v>50</v>
      </c>
      <c r="V14035" s="8">
        <v>40155</v>
      </c>
    </row>
    <row r="14036" spans="1:22" x14ac:dyDescent="0.2">
      <c r="A14036" t="s">
        <v>2666</v>
      </c>
      <c r="B14036">
        <v>8</v>
      </c>
      <c r="C14036">
        <v>2010</v>
      </c>
      <c r="E14036" t="s">
        <v>1301</v>
      </c>
      <c r="F14036">
        <v>10.4</v>
      </c>
      <c r="G14036" t="s">
        <v>18379</v>
      </c>
      <c r="H14036" t="s">
        <v>18372</v>
      </c>
      <c r="P14036">
        <v>6.8400000000000002E-2</v>
      </c>
      <c r="Q14036">
        <v>3.0000000000000001E-3</v>
      </c>
      <c r="R14036">
        <v>0</v>
      </c>
      <c r="S14036">
        <v>6.54E-2</v>
      </c>
      <c r="U14036">
        <v>125</v>
      </c>
      <c r="V14036" s="8">
        <v>40155</v>
      </c>
    </row>
    <row r="14037" spans="1:22" x14ac:dyDescent="0.2">
      <c r="A14037" t="s">
        <v>2666</v>
      </c>
      <c r="B14037">
        <v>8</v>
      </c>
      <c r="C14037">
        <v>2010</v>
      </c>
      <c r="E14037" t="s">
        <v>1301</v>
      </c>
      <c r="F14037">
        <v>10.45</v>
      </c>
      <c r="G14037" t="s">
        <v>18380</v>
      </c>
      <c r="H14037" t="s">
        <v>18372</v>
      </c>
      <c r="P14037">
        <v>6.6699999999999995E-2</v>
      </c>
      <c r="Q14037">
        <v>3.0000000000000001E-3</v>
      </c>
      <c r="R14037">
        <v>0</v>
      </c>
      <c r="S14037">
        <v>6.3700000000000007E-2</v>
      </c>
      <c r="U14037">
        <v>160</v>
      </c>
      <c r="V14037" s="8">
        <v>40155</v>
      </c>
    </row>
    <row r="14038" spans="1:22" x14ac:dyDescent="0.2">
      <c r="A14038" t="s">
        <v>2666</v>
      </c>
      <c r="B14038">
        <v>8</v>
      </c>
      <c r="C14038">
        <v>2010</v>
      </c>
      <c r="E14038" t="s">
        <v>1301</v>
      </c>
      <c r="F14038">
        <v>10.5</v>
      </c>
      <c r="G14038" t="s">
        <v>18381</v>
      </c>
      <c r="H14038" t="s">
        <v>18372</v>
      </c>
      <c r="P14038">
        <v>6.5000000000000002E-2</v>
      </c>
      <c r="Q14038">
        <v>2.8E-3</v>
      </c>
      <c r="R14038">
        <v>0</v>
      </c>
      <c r="S14038">
        <v>6.2199999999999998E-2</v>
      </c>
      <c r="U14038">
        <v>240</v>
      </c>
      <c r="V14038" s="8">
        <v>40155</v>
      </c>
    </row>
    <row r="14039" spans="1:22" x14ac:dyDescent="0.2">
      <c r="A14039" t="s">
        <v>2666</v>
      </c>
      <c r="B14039">
        <v>8</v>
      </c>
      <c r="C14039">
        <v>2010</v>
      </c>
      <c r="E14039" t="s">
        <v>1301</v>
      </c>
      <c r="F14039">
        <v>10.55</v>
      </c>
      <c r="G14039" t="s">
        <v>18382</v>
      </c>
      <c r="H14039" t="s">
        <v>18372</v>
      </c>
      <c r="P14039">
        <v>6.3399999999999998E-2</v>
      </c>
      <c r="Q14039">
        <v>2.8E-3</v>
      </c>
      <c r="R14039">
        <v>0</v>
      </c>
      <c r="S14039">
        <v>6.0600000000000001E-2</v>
      </c>
      <c r="U14039">
        <v>95</v>
      </c>
      <c r="V14039" s="8">
        <v>40155</v>
      </c>
    </row>
    <row r="14040" spans="1:22" x14ac:dyDescent="0.2">
      <c r="A14040" t="s">
        <v>2666</v>
      </c>
      <c r="B14040">
        <v>8</v>
      </c>
      <c r="C14040">
        <v>2010</v>
      </c>
      <c r="E14040" t="s">
        <v>1301</v>
      </c>
      <c r="F14040">
        <v>10.6</v>
      </c>
      <c r="G14040" t="s">
        <v>18383</v>
      </c>
      <c r="H14040" t="s">
        <v>18372</v>
      </c>
      <c r="P14040">
        <v>6.1800000000000001E-2</v>
      </c>
      <c r="Q14040">
        <v>2.7000000000000001E-3</v>
      </c>
      <c r="R14040">
        <v>0</v>
      </c>
      <c r="S14040">
        <v>5.91E-2</v>
      </c>
      <c r="U14040">
        <v>25</v>
      </c>
      <c r="V14040" s="8">
        <v>40155</v>
      </c>
    </row>
    <row r="14041" spans="1:22" x14ac:dyDescent="0.2">
      <c r="A14041" t="s">
        <v>2666</v>
      </c>
      <c r="B14041">
        <v>8</v>
      </c>
      <c r="C14041">
        <v>2010</v>
      </c>
      <c r="E14041" t="s">
        <v>1301</v>
      </c>
      <c r="F14041">
        <v>10.65</v>
      </c>
      <c r="G14041" t="s">
        <v>18384</v>
      </c>
      <c r="H14041" t="s">
        <v>18372</v>
      </c>
      <c r="P14041">
        <v>6.0299999999999999E-2</v>
      </c>
      <c r="Q14041">
        <v>2.5999999999999999E-3</v>
      </c>
      <c r="R14041">
        <v>0</v>
      </c>
      <c r="S14041">
        <v>5.7700000000000001E-2</v>
      </c>
      <c r="U14041">
        <v>60</v>
      </c>
      <c r="V14041" s="8">
        <v>40155</v>
      </c>
    </row>
    <row r="14042" spans="1:22" x14ac:dyDescent="0.2">
      <c r="A14042" t="s">
        <v>2666</v>
      </c>
      <c r="B14042">
        <v>8</v>
      </c>
      <c r="C14042">
        <v>2010</v>
      </c>
      <c r="E14042" t="s">
        <v>1301</v>
      </c>
      <c r="F14042">
        <v>10.75</v>
      </c>
      <c r="G14042" t="s">
        <v>18385</v>
      </c>
      <c r="H14042" t="s">
        <v>18372</v>
      </c>
      <c r="P14042">
        <v>5.74E-2</v>
      </c>
      <c r="Q14042">
        <v>2.5000000000000001E-3</v>
      </c>
      <c r="R14042">
        <v>0</v>
      </c>
      <c r="S14042">
        <v>5.4899999999999997E-2</v>
      </c>
      <c r="U14042">
        <v>55</v>
      </c>
      <c r="V14042" s="8">
        <v>40155</v>
      </c>
    </row>
    <row r="14043" spans="1:22" x14ac:dyDescent="0.2">
      <c r="A14043" t="s">
        <v>2666</v>
      </c>
      <c r="B14043">
        <v>8</v>
      </c>
      <c r="C14043">
        <v>2010</v>
      </c>
      <c r="E14043" t="s">
        <v>1301</v>
      </c>
      <c r="F14043">
        <v>10.85</v>
      </c>
      <c r="G14043" t="s">
        <v>18386</v>
      </c>
      <c r="H14043" t="s">
        <v>18372</v>
      </c>
      <c r="P14043">
        <v>5.4600000000000003E-2</v>
      </c>
      <c r="Q14043">
        <v>2.3999999999999998E-3</v>
      </c>
      <c r="R14043">
        <v>0</v>
      </c>
      <c r="S14043">
        <v>5.2200000000000003E-2</v>
      </c>
      <c r="U14043">
        <v>250</v>
      </c>
      <c r="V14043" s="8">
        <v>40155</v>
      </c>
    </row>
    <row r="14044" spans="1:22" x14ac:dyDescent="0.2">
      <c r="A14044" t="s">
        <v>2666</v>
      </c>
      <c r="B14044">
        <v>8</v>
      </c>
      <c r="C14044">
        <v>2010</v>
      </c>
      <c r="E14044" t="s">
        <v>1301</v>
      </c>
      <c r="F14044">
        <v>10.9</v>
      </c>
      <c r="G14044" t="s">
        <v>18387</v>
      </c>
      <c r="H14044" t="s">
        <v>18372</v>
      </c>
      <c r="P14044">
        <v>5.33E-2</v>
      </c>
      <c r="Q14044">
        <v>2.3999999999999998E-3</v>
      </c>
      <c r="R14044">
        <v>0</v>
      </c>
      <c r="S14044">
        <v>5.0900000000000001E-2</v>
      </c>
      <c r="U14044">
        <v>75</v>
      </c>
      <c r="V14044" s="8">
        <v>40155</v>
      </c>
    </row>
    <row r="14045" spans="1:22" x14ac:dyDescent="0.2">
      <c r="A14045" t="s">
        <v>2666</v>
      </c>
      <c r="B14045">
        <v>8</v>
      </c>
      <c r="C14045">
        <v>2010</v>
      </c>
      <c r="E14045" t="s">
        <v>1301</v>
      </c>
      <c r="F14045">
        <v>10.95</v>
      </c>
      <c r="G14045" t="s">
        <v>18388</v>
      </c>
      <c r="H14045" t="s">
        <v>18372</v>
      </c>
      <c r="P14045">
        <v>5.1900000000000002E-2</v>
      </c>
      <c r="Q14045">
        <v>2.2000000000000001E-3</v>
      </c>
      <c r="R14045">
        <v>0</v>
      </c>
      <c r="S14045">
        <v>4.9700000000000001E-2</v>
      </c>
      <c r="U14045">
        <v>50</v>
      </c>
      <c r="V14045" s="8">
        <v>40155</v>
      </c>
    </row>
    <row r="14046" spans="1:22" x14ac:dyDescent="0.2">
      <c r="A14046" t="s">
        <v>2666</v>
      </c>
      <c r="B14046">
        <v>8</v>
      </c>
      <c r="C14046">
        <v>2010</v>
      </c>
      <c r="E14046" t="s">
        <v>1301</v>
      </c>
      <c r="F14046">
        <v>11</v>
      </c>
      <c r="G14046" t="s">
        <v>18389</v>
      </c>
      <c r="H14046" t="s">
        <v>18372</v>
      </c>
      <c r="P14046">
        <v>5.0700000000000002E-2</v>
      </c>
      <c r="Q14046">
        <v>2.2000000000000001E-3</v>
      </c>
      <c r="R14046">
        <v>0</v>
      </c>
      <c r="S14046">
        <v>4.8500000000000001E-2</v>
      </c>
      <c r="U14046">
        <v>1400</v>
      </c>
      <c r="V14046" s="8">
        <v>40155</v>
      </c>
    </row>
    <row r="14047" spans="1:22" x14ac:dyDescent="0.2">
      <c r="A14047" t="s">
        <v>2666</v>
      </c>
      <c r="B14047">
        <v>8</v>
      </c>
      <c r="C14047">
        <v>2010</v>
      </c>
      <c r="E14047" t="s">
        <v>1301</v>
      </c>
      <c r="F14047">
        <v>11.05</v>
      </c>
      <c r="G14047" t="s">
        <v>18390</v>
      </c>
      <c r="H14047" t="s">
        <v>18372</v>
      </c>
      <c r="P14047">
        <v>4.9399999999999999E-2</v>
      </c>
      <c r="Q14047">
        <v>2.0999999999999999E-3</v>
      </c>
      <c r="R14047">
        <v>0</v>
      </c>
      <c r="S14047">
        <v>4.7300000000000002E-2</v>
      </c>
      <c r="U14047">
        <v>500</v>
      </c>
      <c r="V14047" s="8">
        <v>40155</v>
      </c>
    </row>
    <row r="14048" spans="1:22" x14ac:dyDescent="0.2">
      <c r="A14048" t="s">
        <v>2666</v>
      </c>
      <c r="B14048">
        <v>8</v>
      </c>
      <c r="C14048">
        <v>2010</v>
      </c>
      <c r="E14048" t="s">
        <v>1301</v>
      </c>
      <c r="F14048">
        <v>11.1</v>
      </c>
      <c r="G14048" t="s">
        <v>18391</v>
      </c>
      <c r="H14048" t="s">
        <v>18372</v>
      </c>
      <c r="P14048">
        <v>4.82E-2</v>
      </c>
      <c r="Q14048">
        <v>2.0999999999999999E-3</v>
      </c>
      <c r="R14048">
        <v>0</v>
      </c>
      <c r="S14048">
        <v>4.6100000000000002E-2</v>
      </c>
      <c r="U14048">
        <v>250</v>
      </c>
      <c r="V14048" s="8">
        <v>40155</v>
      </c>
    </row>
    <row r="14049" spans="1:22" x14ac:dyDescent="0.2">
      <c r="A14049" t="s">
        <v>2666</v>
      </c>
      <c r="B14049">
        <v>8</v>
      </c>
      <c r="C14049">
        <v>2010</v>
      </c>
      <c r="E14049" t="s">
        <v>1301</v>
      </c>
      <c r="F14049">
        <v>11.15</v>
      </c>
      <c r="G14049" t="s">
        <v>18392</v>
      </c>
      <c r="H14049" t="s">
        <v>18372</v>
      </c>
      <c r="P14049">
        <v>4.7E-2</v>
      </c>
      <c r="Q14049">
        <v>2E-3</v>
      </c>
      <c r="R14049">
        <v>0</v>
      </c>
      <c r="S14049">
        <v>4.4999999999999998E-2</v>
      </c>
      <c r="U14049">
        <v>500</v>
      </c>
      <c r="V14049" s="8">
        <v>40155</v>
      </c>
    </row>
    <row r="14050" spans="1:22" x14ac:dyDescent="0.2">
      <c r="A14050" t="s">
        <v>2666</v>
      </c>
      <c r="B14050">
        <v>8</v>
      </c>
      <c r="C14050">
        <v>2010</v>
      </c>
      <c r="E14050" t="s">
        <v>1301</v>
      </c>
      <c r="F14050">
        <v>11.25</v>
      </c>
      <c r="G14050" t="s">
        <v>18393</v>
      </c>
      <c r="H14050" t="s">
        <v>18372</v>
      </c>
      <c r="P14050">
        <v>4.48E-2</v>
      </c>
      <c r="Q14050">
        <v>1.9E-3</v>
      </c>
      <c r="R14050">
        <v>0</v>
      </c>
      <c r="S14050">
        <v>4.2900000000000001E-2</v>
      </c>
      <c r="U14050">
        <v>180</v>
      </c>
      <c r="V14050" s="8">
        <v>40155</v>
      </c>
    </row>
    <row r="14051" spans="1:22" x14ac:dyDescent="0.2">
      <c r="A14051" t="s">
        <v>2666</v>
      </c>
      <c r="B14051">
        <v>8</v>
      </c>
      <c r="C14051">
        <v>2010</v>
      </c>
      <c r="E14051" t="s">
        <v>1301</v>
      </c>
      <c r="F14051">
        <v>11.3</v>
      </c>
      <c r="G14051" t="s">
        <v>18394</v>
      </c>
      <c r="H14051" t="s">
        <v>18372</v>
      </c>
      <c r="P14051">
        <v>4.3700000000000003E-2</v>
      </c>
      <c r="Q14051">
        <v>1.9E-3</v>
      </c>
      <c r="R14051">
        <v>0</v>
      </c>
      <c r="S14051">
        <v>4.1799999999999997E-2</v>
      </c>
      <c r="U14051">
        <v>500</v>
      </c>
      <c r="V14051" s="8">
        <v>40155</v>
      </c>
    </row>
    <row r="14052" spans="1:22" x14ac:dyDescent="0.2">
      <c r="A14052" t="s">
        <v>2666</v>
      </c>
      <c r="B14052">
        <v>8</v>
      </c>
      <c r="C14052">
        <v>2010</v>
      </c>
      <c r="E14052" t="s">
        <v>1301</v>
      </c>
      <c r="F14052">
        <v>11.45</v>
      </c>
      <c r="G14052" t="s">
        <v>18395</v>
      </c>
      <c r="H14052" t="s">
        <v>18372</v>
      </c>
      <c r="P14052">
        <v>4.0599999999999997E-2</v>
      </c>
      <c r="Q14052">
        <v>1.6999999999999999E-3</v>
      </c>
      <c r="R14052">
        <v>0</v>
      </c>
      <c r="S14052">
        <v>3.8899999999999997E-2</v>
      </c>
      <c r="U14052">
        <v>500</v>
      </c>
      <c r="V14052" s="8">
        <v>40155</v>
      </c>
    </row>
    <row r="14053" spans="1:22" x14ac:dyDescent="0.2">
      <c r="A14053" t="s">
        <v>2666</v>
      </c>
      <c r="B14053">
        <v>8</v>
      </c>
      <c r="C14053">
        <v>2010</v>
      </c>
      <c r="E14053" t="s">
        <v>1301</v>
      </c>
      <c r="F14053">
        <v>11.5</v>
      </c>
      <c r="G14053" t="s">
        <v>18396</v>
      </c>
      <c r="H14053" t="s">
        <v>18372</v>
      </c>
      <c r="P14053">
        <v>3.9600000000000003E-2</v>
      </c>
      <c r="Q14053">
        <v>1.6999999999999999E-3</v>
      </c>
      <c r="R14053">
        <v>0</v>
      </c>
      <c r="S14053">
        <v>3.7900000000000003E-2</v>
      </c>
      <c r="U14053">
        <v>415</v>
      </c>
      <c r="V14053" s="8">
        <v>40155</v>
      </c>
    </row>
    <row r="14054" spans="1:22" x14ac:dyDescent="0.2">
      <c r="A14054" t="s">
        <v>2666</v>
      </c>
      <c r="B14054">
        <v>8</v>
      </c>
      <c r="C14054">
        <v>2010</v>
      </c>
      <c r="E14054" t="s">
        <v>1301</v>
      </c>
      <c r="F14054">
        <v>11.75</v>
      </c>
      <c r="G14054" t="s">
        <v>18397</v>
      </c>
      <c r="H14054" t="s">
        <v>18372</v>
      </c>
      <c r="P14054">
        <v>3.5099999999999999E-2</v>
      </c>
      <c r="Q14054">
        <v>1.5E-3</v>
      </c>
      <c r="R14054">
        <v>0</v>
      </c>
      <c r="S14054">
        <v>3.3599999999999998E-2</v>
      </c>
      <c r="U14054">
        <v>100</v>
      </c>
      <c r="V14054" s="8">
        <v>40155</v>
      </c>
    </row>
    <row r="14055" spans="1:22" x14ac:dyDescent="0.2">
      <c r="A14055" t="s">
        <v>2666</v>
      </c>
      <c r="B14055">
        <v>8</v>
      </c>
      <c r="C14055">
        <v>2010</v>
      </c>
      <c r="E14055" t="s">
        <v>1301</v>
      </c>
      <c r="F14055">
        <v>12</v>
      </c>
      <c r="G14055" t="s">
        <v>18398</v>
      </c>
      <c r="H14055" t="s">
        <v>18372</v>
      </c>
      <c r="P14055">
        <v>3.1099999999999999E-2</v>
      </c>
      <c r="Q14055">
        <v>1.2999999999999999E-3</v>
      </c>
      <c r="R14055">
        <v>0</v>
      </c>
      <c r="S14055">
        <v>2.98E-2</v>
      </c>
      <c r="U14055">
        <v>2985</v>
      </c>
      <c r="V14055" s="8">
        <v>40155</v>
      </c>
    </row>
    <row r="14056" spans="1:22" x14ac:dyDescent="0.2">
      <c r="A14056" t="s">
        <v>2666</v>
      </c>
      <c r="B14056">
        <v>8</v>
      </c>
      <c r="C14056">
        <v>2010</v>
      </c>
      <c r="E14056" t="s">
        <v>1301</v>
      </c>
      <c r="F14056">
        <v>12.5</v>
      </c>
      <c r="G14056" t="s">
        <v>18399</v>
      </c>
      <c r="H14056" t="s">
        <v>18372</v>
      </c>
      <c r="P14056">
        <v>2.4400000000000002E-2</v>
      </c>
      <c r="Q14056">
        <v>8.9999999999999998E-4</v>
      </c>
      <c r="R14056">
        <v>0</v>
      </c>
      <c r="S14056">
        <v>2.35E-2</v>
      </c>
      <c r="U14056">
        <v>1000</v>
      </c>
      <c r="V14056" s="8">
        <v>40155</v>
      </c>
    </row>
    <row r="14057" spans="1:22" x14ac:dyDescent="0.2">
      <c r="A14057" t="s">
        <v>2666</v>
      </c>
      <c r="B14057">
        <v>8</v>
      </c>
      <c r="C14057">
        <v>2010</v>
      </c>
      <c r="E14057" t="s">
        <v>1301</v>
      </c>
      <c r="F14057">
        <v>13</v>
      </c>
      <c r="G14057" t="s">
        <v>18400</v>
      </c>
      <c r="H14057" t="s">
        <v>18372</v>
      </c>
      <c r="P14057">
        <v>1.9300000000000001E-2</v>
      </c>
      <c r="Q14057">
        <v>8.0000000000000004E-4</v>
      </c>
      <c r="R14057">
        <v>0</v>
      </c>
      <c r="S14057">
        <v>1.8499999999999999E-2</v>
      </c>
      <c r="U14057">
        <v>1095</v>
      </c>
      <c r="V14057" s="8">
        <v>40155</v>
      </c>
    </row>
    <row r="14058" spans="1:22" x14ac:dyDescent="0.2">
      <c r="A14058" t="s">
        <v>2666</v>
      </c>
      <c r="B14058">
        <v>8</v>
      </c>
      <c r="C14058">
        <v>2010</v>
      </c>
      <c r="E14058" t="s">
        <v>1301</v>
      </c>
      <c r="F14058">
        <v>13.5</v>
      </c>
      <c r="G14058" t="s">
        <v>18401</v>
      </c>
      <c r="H14058" t="s">
        <v>18372</v>
      </c>
      <c r="P14058">
        <v>1.5299999999999999E-2</v>
      </c>
      <c r="Q14058">
        <v>5.9999999999999995E-4</v>
      </c>
      <c r="R14058">
        <v>0</v>
      </c>
      <c r="S14058">
        <v>1.47E-2</v>
      </c>
      <c r="U14058">
        <v>125</v>
      </c>
      <c r="V14058" s="8">
        <v>40155</v>
      </c>
    </row>
    <row r="14059" spans="1:22" x14ac:dyDescent="0.2">
      <c r="A14059" t="s">
        <v>2666</v>
      </c>
      <c r="B14059">
        <v>8</v>
      </c>
      <c r="C14059">
        <v>2010</v>
      </c>
      <c r="E14059" t="s">
        <v>1301</v>
      </c>
      <c r="F14059">
        <v>14</v>
      </c>
      <c r="G14059" t="s">
        <v>18402</v>
      </c>
      <c r="H14059" t="s">
        <v>18372</v>
      </c>
      <c r="P14059">
        <v>1.2200000000000001E-2</v>
      </c>
      <c r="Q14059">
        <v>5.0000000000000001E-4</v>
      </c>
      <c r="R14059">
        <v>0</v>
      </c>
      <c r="S14059">
        <v>1.17E-2</v>
      </c>
      <c r="T14059">
        <v>300</v>
      </c>
      <c r="U14059">
        <v>353</v>
      </c>
      <c r="V14059" s="8">
        <v>40155</v>
      </c>
    </row>
    <row r="14060" spans="1:22" x14ac:dyDescent="0.2">
      <c r="A14060" t="s">
        <v>2666</v>
      </c>
      <c r="B14060">
        <v>8</v>
      </c>
      <c r="C14060">
        <v>2010</v>
      </c>
      <c r="E14060" t="s">
        <v>1301</v>
      </c>
      <c r="F14060">
        <v>14.5</v>
      </c>
      <c r="G14060" t="s">
        <v>18403</v>
      </c>
      <c r="H14060" t="s">
        <v>18372</v>
      </c>
      <c r="P14060">
        <v>9.7000000000000003E-3</v>
      </c>
      <c r="Q14060">
        <v>2.9999999999999997E-4</v>
      </c>
      <c r="R14060">
        <v>0</v>
      </c>
      <c r="S14060">
        <v>9.4000000000000004E-3</v>
      </c>
      <c r="U14060">
        <v>150</v>
      </c>
      <c r="V14060" s="8">
        <v>40155</v>
      </c>
    </row>
    <row r="14061" spans="1:22" x14ac:dyDescent="0.2">
      <c r="A14061" t="s">
        <v>2666</v>
      </c>
      <c r="B14061">
        <v>8</v>
      </c>
      <c r="C14061">
        <v>2010</v>
      </c>
      <c r="E14061" t="s">
        <v>1301</v>
      </c>
      <c r="F14061">
        <v>15</v>
      </c>
      <c r="G14061" t="s">
        <v>14477</v>
      </c>
      <c r="H14061" t="s">
        <v>18372</v>
      </c>
      <c r="P14061">
        <v>7.7999999999999996E-3</v>
      </c>
      <c r="Q14061">
        <v>2.9999999999999997E-4</v>
      </c>
      <c r="R14061">
        <v>0</v>
      </c>
      <c r="S14061">
        <v>7.4999999999999997E-3</v>
      </c>
      <c r="U14061">
        <v>2445</v>
      </c>
      <c r="V14061" s="8">
        <v>40155</v>
      </c>
    </row>
    <row r="14062" spans="1:22" x14ac:dyDescent="0.2">
      <c r="A14062" t="s">
        <v>2666</v>
      </c>
      <c r="B14062">
        <v>8</v>
      </c>
      <c r="C14062">
        <v>2010</v>
      </c>
      <c r="E14062" t="s">
        <v>1301</v>
      </c>
      <c r="F14062">
        <v>16</v>
      </c>
      <c r="G14062" t="s">
        <v>14478</v>
      </c>
      <c r="H14062" t="s">
        <v>18372</v>
      </c>
      <c r="P14062">
        <v>5.1000000000000004E-3</v>
      </c>
      <c r="Q14062">
        <v>2.0000000000000001E-4</v>
      </c>
      <c r="R14062">
        <v>0</v>
      </c>
      <c r="S14062">
        <v>4.8999999999999998E-3</v>
      </c>
      <c r="U14062">
        <v>25</v>
      </c>
      <c r="V14062" s="8">
        <v>40155</v>
      </c>
    </row>
    <row r="14063" spans="1:22" x14ac:dyDescent="0.2">
      <c r="A14063" t="s">
        <v>2666</v>
      </c>
      <c r="B14063">
        <v>8</v>
      </c>
      <c r="C14063">
        <v>2010</v>
      </c>
      <c r="E14063" t="s">
        <v>1301</v>
      </c>
      <c r="F14063">
        <v>20</v>
      </c>
      <c r="G14063" t="s">
        <v>14479</v>
      </c>
      <c r="H14063" t="s">
        <v>18372</v>
      </c>
      <c r="P14063">
        <v>1E-3</v>
      </c>
      <c r="Q14063" t="s">
        <v>1244</v>
      </c>
      <c r="R14063">
        <v>0</v>
      </c>
      <c r="S14063">
        <v>1E-3</v>
      </c>
      <c r="U14063">
        <v>775</v>
      </c>
      <c r="V14063" s="8">
        <v>40155</v>
      </c>
    </row>
    <row r="14064" spans="1:22" x14ac:dyDescent="0.2">
      <c r="A14064" t="s">
        <v>2666</v>
      </c>
      <c r="B14064">
        <v>8</v>
      </c>
      <c r="C14064">
        <v>2010</v>
      </c>
      <c r="E14064" t="s">
        <v>1301</v>
      </c>
      <c r="F14064">
        <v>3.5</v>
      </c>
      <c r="G14064" t="s">
        <v>14480</v>
      </c>
      <c r="H14064" t="s">
        <v>18372</v>
      </c>
      <c r="P14064">
        <v>2.0945</v>
      </c>
      <c r="Q14064">
        <v>6.3600000000000004E-2</v>
      </c>
      <c r="R14064">
        <v>0</v>
      </c>
      <c r="S14064">
        <v>2.0308999999999999</v>
      </c>
      <c r="U14064">
        <v>285</v>
      </c>
      <c r="V14064" s="8">
        <v>40155</v>
      </c>
    </row>
    <row r="14065" spans="1:22" x14ac:dyDescent="0.2">
      <c r="A14065" t="s">
        <v>2666</v>
      </c>
      <c r="B14065">
        <v>8</v>
      </c>
      <c r="C14065">
        <v>2010</v>
      </c>
      <c r="E14065" t="s">
        <v>1301</v>
      </c>
      <c r="F14065">
        <v>4.5</v>
      </c>
      <c r="G14065" t="s">
        <v>14481</v>
      </c>
      <c r="H14065" t="s">
        <v>18372</v>
      </c>
      <c r="P14065">
        <v>1.367</v>
      </c>
      <c r="Q14065">
        <v>4.9399999999999999E-2</v>
      </c>
      <c r="R14065">
        <v>0</v>
      </c>
      <c r="S14065">
        <v>1.3176000000000001</v>
      </c>
      <c r="V14065" s="8">
        <v>40155</v>
      </c>
    </row>
    <row r="14066" spans="1:22" x14ac:dyDescent="0.2">
      <c r="A14066" t="s">
        <v>2666</v>
      </c>
      <c r="B14066">
        <v>8</v>
      </c>
      <c r="C14066">
        <v>2010</v>
      </c>
      <c r="E14066" t="s">
        <v>1301</v>
      </c>
      <c r="F14066">
        <v>4.8499999999999996</v>
      </c>
      <c r="G14066" t="s">
        <v>14482</v>
      </c>
      <c r="H14066" t="s">
        <v>18372</v>
      </c>
      <c r="P14066">
        <v>1.1634</v>
      </c>
      <c r="Q14066">
        <v>4.41E-2</v>
      </c>
      <c r="R14066">
        <v>0</v>
      </c>
      <c r="S14066">
        <v>1.1193</v>
      </c>
      <c r="U14066">
        <v>125</v>
      </c>
      <c r="V14066" s="8">
        <v>40155</v>
      </c>
    </row>
    <row r="14067" spans="1:22" x14ac:dyDescent="0.2">
      <c r="A14067" t="s">
        <v>2666</v>
      </c>
      <c r="B14067">
        <v>8</v>
      </c>
      <c r="C14067">
        <v>2010</v>
      </c>
      <c r="E14067" t="s">
        <v>1301</v>
      </c>
      <c r="F14067">
        <v>5</v>
      </c>
      <c r="G14067" t="s">
        <v>14483</v>
      </c>
      <c r="H14067" t="s">
        <v>18372</v>
      </c>
      <c r="P14067">
        <v>1.0839000000000001</v>
      </c>
      <c r="Q14067">
        <v>4.19E-2</v>
      </c>
      <c r="R14067">
        <v>0</v>
      </c>
      <c r="S14067">
        <v>1.042</v>
      </c>
      <c r="U14067">
        <v>75</v>
      </c>
      <c r="V14067" s="8">
        <v>40155</v>
      </c>
    </row>
    <row r="14068" spans="1:22" x14ac:dyDescent="0.2">
      <c r="A14068" t="s">
        <v>2666</v>
      </c>
      <c r="B14068">
        <v>8</v>
      </c>
      <c r="C14068">
        <v>2010</v>
      </c>
      <c r="E14068" t="s">
        <v>1301</v>
      </c>
      <c r="F14068">
        <v>5.0999999999999996</v>
      </c>
      <c r="G14068" t="s">
        <v>14484</v>
      </c>
      <c r="H14068" t="s">
        <v>18372</v>
      </c>
      <c r="P14068">
        <v>1.0334000000000001</v>
      </c>
      <c r="Q14068">
        <v>4.0300000000000002E-2</v>
      </c>
      <c r="R14068">
        <v>0</v>
      </c>
      <c r="S14068">
        <v>0.99309999999999998</v>
      </c>
      <c r="U14068">
        <v>50</v>
      </c>
      <c r="V14068" s="8">
        <v>40155</v>
      </c>
    </row>
    <row r="14069" spans="1:22" x14ac:dyDescent="0.2">
      <c r="A14069" t="s">
        <v>2666</v>
      </c>
      <c r="B14069">
        <v>8</v>
      </c>
      <c r="C14069">
        <v>2010</v>
      </c>
      <c r="E14069" t="s">
        <v>1301</v>
      </c>
      <c r="F14069">
        <v>5.15</v>
      </c>
      <c r="G14069" t="s">
        <v>14485</v>
      </c>
      <c r="H14069" t="s">
        <v>18372</v>
      </c>
      <c r="P14069">
        <v>1.0089999999999999</v>
      </c>
      <c r="Q14069">
        <v>3.9699999999999999E-2</v>
      </c>
      <c r="R14069">
        <v>0</v>
      </c>
      <c r="S14069">
        <v>0.96930000000000005</v>
      </c>
      <c r="U14069">
        <v>145</v>
      </c>
      <c r="V14069" s="8">
        <v>40155</v>
      </c>
    </row>
    <row r="14070" spans="1:22" x14ac:dyDescent="0.2">
      <c r="A14070" t="s">
        <v>2666</v>
      </c>
      <c r="B14070">
        <v>8</v>
      </c>
      <c r="C14070">
        <v>2010</v>
      </c>
      <c r="E14070" t="s">
        <v>1301</v>
      </c>
      <c r="F14070">
        <v>5.2</v>
      </c>
      <c r="G14070" t="s">
        <v>14486</v>
      </c>
      <c r="H14070" t="s">
        <v>18372</v>
      </c>
      <c r="P14070">
        <v>0.98499999999999999</v>
      </c>
      <c r="Q14070">
        <v>3.8899999999999997E-2</v>
      </c>
      <c r="R14070">
        <v>0</v>
      </c>
      <c r="S14070">
        <v>0.94610000000000005</v>
      </c>
      <c r="U14070">
        <v>75</v>
      </c>
      <c r="V14070" s="8">
        <v>40155</v>
      </c>
    </row>
    <row r="14071" spans="1:22" x14ac:dyDescent="0.2">
      <c r="A14071" t="s">
        <v>2666</v>
      </c>
      <c r="B14071">
        <v>8</v>
      </c>
      <c r="C14071">
        <v>2010</v>
      </c>
      <c r="E14071" t="s">
        <v>1301</v>
      </c>
      <c r="F14071">
        <v>5.25</v>
      </c>
      <c r="G14071" t="s">
        <v>14487</v>
      </c>
      <c r="H14071" t="s">
        <v>18372</v>
      </c>
      <c r="P14071">
        <v>0.96150000000000002</v>
      </c>
      <c r="Q14071">
        <v>3.8199999999999998E-2</v>
      </c>
      <c r="R14071">
        <v>0</v>
      </c>
      <c r="S14071">
        <v>0.92330000000000001</v>
      </c>
      <c r="U14071">
        <v>175</v>
      </c>
      <c r="V14071" s="8">
        <v>40155</v>
      </c>
    </row>
    <row r="14072" spans="1:22" x14ac:dyDescent="0.2">
      <c r="A14072" t="s">
        <v>2666</v>
      </c>
      <c r="B14072">
        <v>8</v>
      </c>
      <c r="C14072">
        <v>2010</v>
      </c>
      <c r="E14072" t="s">
        <v>1301</v>
      </c>
      <c r="F14072">
        <v>5.3</v>
      </c>
      <c r="G14072" t="s">
        <v>14488</v>
      </c>
      <c r="H14072" t="s">
        <v>18372</v>
      </c>
      <c r="P14072">
        <v>0.93840000000000001</v>
      </c>
      <c r="Q14072">
        <v>3.7400000000000003E-2</v>
      </c>
      <c r="R14072">
        <v>0</v>
      </c>
      <c r="S14072">
        <v>0.90100000000000002</v>
      </c>
      <c r="U14072">
        <v>230</v>
      </c>
      <c r="V14072" s="8">
        <v>40155</v>
      </c>
    </row>
    <row r="14073" spans="1:22" x14ac:dyDescent="0.2">
      <c r="A14073" t="s">
        <v>2666</v>
      </c>
      <c r="B14073">
        <v>8</v>
      </c>
      <c r="C14073">
        <v>2010</v>
      </c>
      <c r="E14073" t="s">
        <v>1301</v>
      </c>
      <c r="F14073">
        <v>5.4</v>
      </c>
      <c r="G14073" t="s">
        <v>14489</v>
      </c>
      <c r="H14073" t="s">
        <v>18372</v>
      </c>
      <c r="P14073">
        <v>0.89380000000000004</v>
      </c>
      <c r="Q14073">
        <v>3.61E-2</v>
      </c>
      <c r="R14073">
        <v>450</v>
      </c>
      <c r="S14073">
        <v>0.85770000000000002</v>
      </c>
      <c r="U14073">
        <v>260</v>
      </c>
      <c r="V14073" s="8">
        <v>40155</v>
      </c>
    </row>
    <row r="14074" spans="1:22" x14ac:dyDescent="0.2">
      <c r="A14074" t="s">
        <v>2666</v>
      </c>
      <c r="B14074">
        <v>8</v>
      </c>
      <c r="C14074">
        <v>2010</v>
      </c>
      <c r="E14074" t="s">
        <v>1301</v>
      </c>
      <c r="F14074">
        <v>5.45</v>
      </c>
      <c r="G14074" t="s">
        <v>14490</v>
      </c>
      <c r="H14074" t="s">
        <v>18372</v>
      </c>
      <c r="P14074">
        <v>0.87219999999999998</v>
      </c>
      <c r="Q14074">
        <v>3.5200000000000002E-2</v>
      </c>
      <c r="R14074">
        <v>0</v>
      </c>
      <c r="S14074">
        <v>0.83699999999999997</v>
      </c>
      <c r="U14074">
        <v>351</v>
      </c>
      <c r="V14074" s="8">
        <v>40155</v>
      </c>
    </row>
    <row r="14075" spans="1:22" x14ac:dyDescent="0.2">
      <c r="A14075" t="s">
        <v>2666</v>
      </c>
      <c r="B14075">
        <v>8</v>
      </c>
      <c r="C14075">
        <v>2010</v>
      </c>
      <c r="E14075" t="s">
        <v>1301</v>
      </c>
      <c r="F14075">
        <v>5.5</v>
      </c>
      <c r="G14075" t="s">
        <v>14491</v>
      </c>
      <c r="H14075" t="s">
        <v>18372</v>
      </c>
      <c r="P14075">
        <v>0.85099999999999998</v>
      </c>
      <c r="Q14075">
        <v>3.4299999999999997E-2</v>
      </c>
      <c r="R14075">
        <v>50</v>
      </c>
      <c r="S14075">
        <v>0.81669999999999998</v>
      </c>
      <c r="U14075">
        <v>450</v>
      </c>
      <c r="V14075" s="8">
        <v>40155</v>
      </c>
    </row>
    <row r="14076" spans="1:22" x14ac:dyDescent="0.2">
      <c r="A14076" t="s">
        <v>2666</v>
      </c>
      <c r="B14076">
        <v>8</v>
      </c>
      <c r="C14076">
        <v>2010</v>
      </c>
      <c r="E14076" t="s">
        <v>1301</v>
      </c>
      <c r="F14076">
        <v>5.55</v>
      </c>
      <c r="G14076" t="s">
        <v>14492</v>
      </c>
      <c r="H14076" t="s">
        <v>18372</v>
      </c>
      <c r="P14076">
        <v>0.83040000000000003</v>
      </c>
      <c r="Q14076">
        <v>3.3599999999999998E-2</v>
      </c>
      <c r="R14076">
        <v>0</v>
      </c>
      <c r="S14076">
        <v>0.79679999999999995</v>
      </c>
      <c r="U14076">
        <v>100</v>
      </c>
      <c r="V14076" s="8">
        <v>40155</v>
      </c>
    </row>
    <row r="14077" spans="1:22" x14ac:dyDescent="0.2">
      <c r="A14077" t="s">
        <v>2666</v>
      </c>
      <c r="B14077">
        <v>8</v>
      </c>
      <c r="C14077">
        <v>2010</v>
      </c>
      <c r="E14077" t="s">
        <v>1301</v>
      </c>
      <c r="F14077">
        <v>5.6</v>
      </c>
      <c r="G14077" t="s">
        <v>14493</v>
      </c>
      <c r="H14077" t="s">
        <v>18372</v>
      </c>
      <c r="P14077">
        <v>0.81030000000000002</v>
      </c>
      <c r="Q14077">
        <v>3.2899999999999999E-2</v>
      </c>
      <c r="R14077">
        <v>50</v>
      </c>
      <c r="S14077">
        <v>0.77739999999999998</v>
      </c>
      <c r="U14077">
        <v>705</v>
      </c>
      <c r="V14077" s="8">
        <v>40155</v>
      </c>
    </row>
    <row r="14078" spans="1:22" x14ac:dyDescent="0.2">
      <c r="A14078" t="s">
        <v>2666</v>
      </c>
      <c r="B14078">
        <v>8</v>
      </c>
      <c r="C14078">
        <v>2010</v>
      </c>
      <c r="E14078" t="s">
        <v>1301</v>
      </c>
      <c r="F14078">
        <v>5.65</v>
      </c>
      <c r="G14078" t="s">
        <v>14494</v>
      </c>
      <c r="H14078" t="s">
        <v>18372</v>
      </c>
      <c r="P14078">
        <v>0.79069999999999996</v>
      </c>
      <c r="Q14078">
        <v>3.2300000000000002E-2</v>
      </c>
      <c r="R14078">
        <v>0</v>
      </c>
      <c r="S14078">
        <v>0.75839999999999996</v>
      </c>
      <c r="U14078">
        <v>240</v>
      </c>
      <c r="V14078" s="8">
        <v>40155</v>
      </c>
    </row>
    <row r="14079" spans="1:22" x14ac:dyDescent="0.2">
      <c r="A14079" t="s">
        <v>2666</v>
      </c>
      <c r="B14079">
        <v>8</v>
      </c>
      <c r="C14079">
        <v>2010</v>
      </c>
      <c r="E14079" t="s">
        <v>1301</v>
      </c>
      <c r="F14079">
        <v>5.7</v>
      </c>
      <c r="G14079" t="s">
        <v>14495</v>
      </c>
      <c r="H14079" t="s">
        <v>18372</v>
      </c>
      <c r="P14079">
        <v>0.77139999999999997</v>
      </c>
      <c r="Q14079">
        <v>3.1600000000000003E-2</v>
      </c>
      <c r="R14079">
        <v>0</v>
      </c>
      <c r="S14079">
        <v>0.73980000000000001</v>
      </c>
      <c r="U14079">
        <v>50</v>
      </c>
      <c r="V14079" s="8">
        <v>40155</v>
      </c>
    </row>
    <row r="14080" spans="1:22" x14ac:dyDescent="0.2">
      <c r="A14080" t="s">
        <v>2666</v>
      </c>
      <c r="B14080">
        <v>8</v>
      </c>
      <c r="C14080">
        <v>2010</v>
      </c>
      <c r="E14080" t="s">
        <v>1301</v>
      </c>
      <c r="F14080">
        <v>5.75</v>
      </c>
      <c r="G14080" t="s">
        <v>14496</v>
      </c>
      <c r="H14080" t="s">
        <v>18372</v>
      </c>
      <c r="P14080">
        <v>0.75260000000000005</v>
      </c>
      <c r="Q14080">
        <v>3.1E-2</v>
      </c>
      <c r="R14080">
        <v>0</v>
      </c>
      <c r="S14080">
        <v>0.72160000000000002</v>
      </c>
      <c r="U14080">
        <v>1445</v>
      </c>
      <c r="V14080" s="8">
        <v>40155</v>
      </c>
    </row>
    <row r="14081" spans="1:22" x14ac:dyDescent="0.2">
      <c r="A14081" t="s">
        <v>2666</v>
      </c>
      <c r="B14081">
        <v>8</v>
      </c>
      <c r="C14081">
        <v>2010</v>
      </c>
      <c r="E14081" t="s">
        <v>1301</v>
      </c>
      <c r="F14081">
        <v>5.8</v>
      </c>
      <c r="G14081" t="s">
        <v>14497</v>
      </c>
      <c r="H14081" t="s">
        <v>18372</v>
      </c>
      <c r="P14081">
        <v>0.73419999999999996</v>
      </c>
      <c r="Q14081">
        <v>3.0300000000000001E-2</v>
      </c>
      <c r="R14081">
        <v>0</v>
      </c>
      <c r="S14081">
        <v>0.70389999999999997</v>
      </c>
      <c r="U14081">
        <v>340</v>
      </c>
      <c r="V14081" s="8">
        <v>40155</v>
      </c>
    </row>
    <row r="14082" spans="1:22" x14ac:dyDescent="0.2">
      <c r="A14082" t="s">
        <v>2666</v>
      </c>
      <c r="B14082">
        <v>8</v>
      </c>
      <c r="C14082">
        <v>2010</v>
      </c>
      <c r="E14082" t="s">
        <v>1301</v>
      </c>
      <c r="F14082">
        <v>5.85</v>
      </c>
      <c r="G14082" t="s">
        <v>14498</v>
      </c>
      <c r="H14082" t="s">
        <v>18372</v>
      </c>
      <c r="P14082">
        <v>0.71619999999999995</v>
      </c>
      <c r="Q14082">
        <v>2.9700000000000001E-2</v>
      </c>
      <c r="R14082">
        <v>0</v>
      </c>
      <c r="S14082">
        <v>0.6865</v>
      </c>
      <c r="U14082">
        <v>680</v>
      </c>
      <c r="V14082" s="8">
        <v>40155</v>
      </c>
    </row>
    <row r="14083" spans="1:22" x14ac:dyDescent="0.2">
      <c r="A14083" t="s">
        <v>2666</v>
      </c>
      <c r="B14083">
        <v>8</v>
      </c>
      <c r="C14083">
        <v>2010</v>
      </c>
      <c r="E14083" t="s">
        <v>1301</v>
      </c>
      <c r="F14083">
        <v>5.9</v>
      </c>
      <c r="G14083" t="s">
        <v>14499</v>
      </c>
      <c r="H14083" t="s">
        <v>18372</v>
      </c>
      <c r="P14083">
        <v>0.69869999999999999</v>
      </c>
      <c r="Q14083">
        <v>2.9100000000000001E-2</v>
      </c>
      <c r="R14083">
        <v>0</v>
      </c>
      <c r="S14083">
        <v>0.66959999999999997</v>
      </c>
      <c r="U14083">
        <v>925</v>
      </c>
      <c r="V14083" s="8">
        <v>40155</v>
      </c>
    </row>
    <row r="14084" spans="1:22" x14ac:dyDescent="0.2">
      <c r="A14084" t="s">
        <v>2666</v>
      </c>
      <c r="B14084">
        <v>8</v>
      </c>
      <c r="C14084">
        <v>2010</v>
      </c>
      <c r="E14084" t="s">
        <v>1301</v>
      </c>
      <c r="F14084">
        <v>5.95</v>
      </c>
      <c r="G14084" t="s">
        <v>14500</v>
      </c>
      <c r="H14084" t="s">
        <v>18372</v>
      </c>
      <c r="P14084">
        <v>0.68149999999999999</v>
      </c>
      <c r="Q14084">
        <v>2.8500000000000001E-2</v>
      </c>
      <c r="R14084">
        <v>0</v>
      </c>
      <c r="S14084">
        <v>0.65300000000000002</v>
      </c>
      <c r="U14084">
        <v>100</v>
      </c>
      <c r="V14084" s="8">
        <v>40155</v>
      </c>
    </row>
    <row r="14085" spans="1:22" x14ac:dyDescent="0.2">
      <c r="A14085" t="s">
        <v>2666</v>
      </c>
      <c r="B14085">
        <v>8</v>
      </c>
      <c r="C14085">
        <v>2010</v>
      </c>
      <c r="E14085" t="s">
        <v>1301</v>
      </c>
      <c r="F14085">
        <v>6</v>
      </c>
      <c r="G14085" t="s">
        <v>14501</v>
      </c>
      <c r="H14085" t="s">
        <v>18372</v>
      </c>
      <c r="P14085">
        <v>0.66469999999999996</v>
      </c>
      <c r="Q14085">
        <v>2.7900000000000001E-2</v>
      </c>
      <c r="R14085">
        <v>0</v>
      </c>
      <c r="S14085">
        <v>0.63680000000000003</v>
      </c>
      <c r="U14085">
        <v>6085</v>
      </c>
      <c r="V14085" s="8">
        <v>40155</v>
      </c>
    </row>
    <row r="14086" spans="1:22" x14ac:dyDescent="0.2">
      <c r="A14086" t="s">
        <v>2666</v>
      </c>
      <c r="B14086">
        <v>8</v>
      </c>
      <c r="C14086">
        <v>2010</v>
      </c>
      <c r="E14086" t="s">
        <v>1301</v>
      </c>
      <c r="F14086">
        <v>6.05</v>
      </c>
      <c r="G14086" t="s">
        <v>14502</v>
      </c>
      <c r="H14086" t="s">
        <v>18372</v>
      </c>
      <c r="P14086">
        <v>0.64829999999999999</v>
      </c>
      <c r="Q14086">
        <v>2.7300000000000001E-2</v>
      </c>
      <c r="R14086">
        <v>0</v>
      </c>
      <c r="S14086">
        <v>0.621</v>
      </c>
      <c r="U14086">
        <v>50</v>
      </c>
      <c r="V14086" s="8">
        <v>40155</v>
      </c>
    </row>
    <row r="14087" spans="1:22" x14ac:dyDescent="0.2">
      <c r="A14087" t="s">
        <v>2666</v>
      </c>
      <c r="B14087">
        <v>8</v>
      </c>
      <c r="C14087">
        <v>2010</v>
      </c>
      <c r="E14087" t="s">
        <v>1301</v>
      </c>
      <c r="F14087">
        <v>6.1</v>
      </c>
      <c r="G14087" t="s">
        <v>14503</v>
      </c>
      <c r="H14087" t="s">
        <v>18372</v>
      </c>
      <c r="P14087">
        <v>0.63219999999999998</v>
      </c>
      <c r="Q14087">
        <v>2.6599999999999999E-2</v>
      </c>
      <c r="R14087">
        <v>0</v>
      </c>
      <c r="S14087">
        <v>0.60560000000000003</v>
      </c>
      <c r="U14087">
        <v>730</v>
      </c>
      <c r="V14087" s="8">
        <v>40155</v>
      </c>
    </row>
    <row r="14088" spans="1:22" x14ac:dyDescent="0.2">
      <c r="A14088" t="s">
        <v>2666</v>
      </c>
      <c r="B14088">
        <v>8</v>
      </c>
      <c r="C14088">
        <v>2010</v>
      </c>
      <c r="E14088" t="s">
        <v>1301</v>
      </c>
      <c r="F14088">
        <v>6.15</v>
      </c>
      <c r="G14088" t="s">
        <v>14504</v>
      </c>
      <c r="H14088" t="s">
        <v>18372</v>
      </c>
      <c r="P14088">
        <v>0.61660000000000004</v>
      </c>
      <c r="Q14088">
        <v>2.6100000000000002E-2</v>
      </c>
      <c r="R14088">
        <v>0</v>
      </c>
      <c r="S14088">
        <v>0.59050000000000002</v>
      </c>
      <c r="U14088">
        <v>1110</v>
      </c>
      <c r="V14088" s="8">
        <v>40155</v>
      </c>
    </row>
    <row r="14089" spans="1:22" x14ac:dyDescent="0.2">
      <c r="A14089" t="s">
        <v>2666</v>
      </c>
      <c r="B14089">
        <v>8</v>
      </c>
      <c r="C14089">
        <v>2010</v>
      </c>
      <c r="E14089" t="s">
        <v>1301</v>
      </c>
      <c r="F14089">
        <v>6.2</v>
      </c>
      <c r="G14089" t="s">
        <v>14505</v>
      </c>
      <c r="H14089" t="s">
        <v>18372</v>
      </c>
      <c r="P14089">
        <v>0.60129999999999995</v>
      </c>
      <c r="Q14089">
        <v>2.5499999999999998E-2</v>
      </c>
      <c r="R14089">
        <v>0</v>
      </c>
      <c r="S14089">
        <v>0.57579999999999998</v>
      </c>
      <c r="U14089">
        <v>405</v>
      </c>
      <c r="V14089" s="8">
        <v>40155</v>
      </c>
    </row>
    <row r="14090" spans="1:22" x14ac:dyDescent="0.2">
      <c r="A14090" t="s">
        <v>2666</v>
      </c>
      <c r="B14090">
        <v>8</v>
      </c>
      <c r="C14090">
        <v>2010</v>
      </c>
      <c r="E14090" t="s">
        <v>1301</v>
      </c>
      <c r="F14090">
        <v>6.25</v>
      </c>
      <c r="G14090" t="s">
        <v>14506</v>
      </c>
      <c r="H14090" t="s">
        <v>18372</v>
      </c>
      <c r="P14090">
        <v>0.58630000000000004</v>
      </c>
      <c r="Q14090">
        <v>2.4899999999999999E-2</v>
      </c>
      <c r="R14090">
        <v>100</v>
      </c>
      <c r="S14090">
        <v>0.56140000000000001</v>
      </c>
      <c r="U14090">
        <v>716</v>
      </c>
      <c r="V14090" s="8">
        <v>40155</v>
      </c>
    </row>
    <row r="14091" spans="1:22" x14ac:dyDescent="0.2">
      <c r="A14091" t="s">
        <v>2666</v>
      </c>
      <c r="B14091">
        <v>8</v>
      </c>
      <c r="C14091">
        <v>2010</v>
      </c>
      <c r="E14091" t="s">
        <v>1301</v>
      </c>
      <c r="F14091">
        <v>6.3</v>
      </c>
      <c r="G14091" t="s">
        <v>14507</v>
      </c>
      <c r="H14091" t="s">
        <v>18372</v>
      </c>
      <c r="P14091">
        <v>0.57179999999999997</v>
      </c>
      <c r="Q14091">
        <v>2.4500000000000001E-2</v>
      </c>
      <c r="R14091">
        <v>0</v>
      </c>
      <c r="S14091">
        <v>0.54730000000000001</v>
      </c>
      <c r="U14091">
        <v>115</v>
      </c>
      <c r="V14091" s="8">
        <v>40155</v>
      </c>
    </row>
    <row r="14092" spans="1:22" x14ac:dyDescent="0.2">
      <c r="A14092" t="s">
        <v>2666</v>
      </c>
      <c r="B14092">
        <v>8</v>
      </c>
      <c r="C14092">
        <v>2010</v>
      </c>
      <c r="E14092" t="s">
        <v>1301</v>
      </c>
      <c r="F14092">
        <v>6.35</v>
      </c>
      <c r="G14092" t="s">
        <v>14508</v>
      </c>
      <c r="H14092" t="s">
        <v>18372</v>
      </c>
      <c r="P14092">
        <v>0.5575</v>
      </c>
      <c r="Q14092">
        <v>2.3900000000000001E-2</v>
      </c>
      <c r="R14092">
        <v>0</v>
      </c>
      <c r="S14092">
        <v>0.53359999999999996</v>
      </c>
      <c r="U14092">
        <v>500</v>
      </c>
      <c r="V14092" s="8">
        <v>40155</v>
      </c>
    </row>
    <row r="14093" spans="1:22" x14ac:dyDescent="0.2">
      <c r="A14093" t="s">
        <v>2666</v>
      </c>
      <c r="B14093">
        <v>8</v>
      </c>
      <c r="C14093">
        <v>2010</v>
      </c>
      <c r="E14093" t="s">
        <v>1301</v>
      </c>
      <c r="F14093">
        <v>6.4</v>
      </c>
      <c r="G14093" t="s">
        <v>14509</v>
      </c>
      <c r="H14093" t="s">
        <v>18372</v>
      </c>
      <c r="P14093">
        <v>0.54359999999999997</v>
      </c>
      <c r="Q14093">
        <v>2.3300000000000001E-2</v>
      </c>
      <c r="R14093">
        <v>0</v>
      </c>
      <c r="S14093">
        <v>0.52029999999999998</v>
      </c>
      <c r="U14093">
        <v>235</v>
      </c>
      <c r="V14093" s="8">
        <v>40155</v>
      </c>
    </row>
    <row r="14094" spans="1:22" x14ac:dyDescent="0.2">
      <c r="A14094" t="s">
        <v>2666</v>
      </c>
      <c r="B14094">
        <v>8</v>
      </c>
      <c r="C14094">
        <v>2010</v>
      </c>
      <c r="E14094" t="s">
        <v>1301</v>
      </c>
      <c r="F14094">
        <v>6.45</v>
      </c>
      <c r="G14094" t="s">
        <v>14510</v>
      </c>
      <c r="H14094" t="s">
        <v>18372</v>
      </c>
      <c r="P14094">
        <v>0.53</v>
      </c>
      <c r="Q14094">
        <v>2.2800000000000001E-2</v>
      </c>
      <c r="R14094">
        <v>0</v>
      </c>
      <c r="S14094">
        <v>0.50719999999999998</v>
      </c>
      <c r="U14094">
        <v>175</v>
      </c>
      <c r="V14094" s="8">
        <v>40155</v>
      </c>
    </row>
    <row r="14095" spans="1:22" x14ac:dyDescent="0.2">
      <c r="A14095" t="s">
        <v>2666</v>
      </c>
      <c r="B14095">
        <v>8</v>
      </c>
      <c r="C14095">
        <v>2010</v>
      </c>
      <c r="E14095" t="s">
        <v>1301</v>
      </c>
      <c r="F14095">
        <v>6.5</v>
      </c>
      <c r="G14095" t="s">
        <v>14511</v>
      </c>
      <c r="H14095" t="s">
        <v>18372</v>
      </c>
      <c r="P14095">
        <v>0.51670000000000005</v>
      </c>
      <c r="Q14095">
        <v>2.2200000000000001E-2</v>
      </c>
      <c r="R14095">
        <v>0</v>
      </c>
      <c r="S14095">
        <v>0.4945</v>
      </c>
      <c r="T14095">
        <v>300</v>
      </c>
      <c r="U14095">
        <v>4096</v>
      </c>
      <c r="V14095" s="8">
        <v>40155</v>
      </c>
    </row>
    <row r="14096" spans="1:22" x14ac:dyDescent="0.2">
      <c r="A14096" t="s">
        <v>2666</v>
      </c>
      <c r="B14096">
        <v>8</v>
      </c>
      <c r="C14096">
        <v>2010</v>
      </c>
      <c r="E14096" t="s">
        <v>1301</v>
      </c>
      <c r="F14096">
        <v>6.6</v>
      </c>
      <c r="G14096" t="s">
        <v>14512</v>
      </c>
      <c r="H14096" t="s">
        <v>18372</v>
      </c>
      <c r="P14096">
        <v>0.49120000000000003</v>
      </c>
      <c r="Q14096">
        <v>2.1299999999999999E-2</v>
      </c>
      <c r="R14096">
        <v>0</v>
      </c>
      <c r="S14096">
        <v>0.46989999999999998</v>
      </c>
      <c r="U14096">
        <v>75</v>
      </c>
      <c r="V14096" s="8">
        <v>40155</v>
      </c>
    </row>
    <row r="14097" spans="1:22" x14ac:dyDescent="0.2">
      <c r="A14097" t="s">
        <v>2666</v>
      </c>
      <c r="B14097">
        <v>8</v>
      </c>
      <c r="C14097">
        <v>2010</v>
      </c>
      <c r="E14097" t="s">
        <v>1301</v>
      </c>
      <c r="F14097">
        <v>6.65</v>
      </c>
      <c r="G14097" t="s">
        <v>14513</v>
      </c>
      <c r="H14097" t="s">
        <v>18372</v>
      </c>
      <c r="P14097">
        <v>0.4788</v>
      </c>
      <c r="Q14097">
        <v>2.0799999999999999E-2</v>
      </c>
      <c r="R14097">
        <v>0</v>
      </c>
      <c r="S14097">
        <v>0.45800000000000002</v>
      </c>
      <c r="U14097">
        <v>200</v>
      </c>
      <c r="V14097" s="8">
        <v>40155</v>
      </c>
    </row>
    <row r="14098" spans="1:22" x14ac:dyDescent="0.2">
      <c r="A14098" t="s">
        <v>2666</v>
      </c>
      <c r="B14098">
        <v>8</v>
      </c>
      <c r="C14098">
        <v>2010</v>
      </c>
      <c r="E14098" t="s">
        <v>1301</v>
      </c>
      <c r="F14098">
        <v>6.7</v>
      </c>
      <c r="G14098" t="s">
        <v>14514</v>
      </c>
      <c r="H14098" t="s">
        <v>18372</v>
      </c>
      <c r="P14098">
        <v>0.46679999999999999</v>
      </c>
      <c r="Q14098">
        <v>2.0299999999999999E-2</v>
      </c>
      <c r="R14098">
        <v>0</v>
      </c>
      <c r="S14098">
        <v>0.44650000000000001</v>
      </c>
      <c r="U14098">
        <v>100</v>
      </c>
      <c r="V14098" s="8">
        <v>40155</v>
      </c>
    </row>
    <row r="14099" spans="1:22" x14ac:dyDescent="0.2">
      <c r="A14099" t="s">
        <v>2666</v>
      </c>
      <c r="B14099">
        <v>8</v>
      </c>
      <c r="C14099">
        <v>2010</v>
      </c>
      <c r="E14099" t="s">
        <v>1301</v>
      </c>
      <c r="F14099">
        <v>6.75</v>
      </c>
      <c r="G14099" t="s">
        <v>14515</v>
      </c>
      <c r="H14099" t="s">
        <v>18372</v>
      </c>
      <c r="P14099">
        <v>0.4551</v>
      </c>
      <c r="Q14099">
        <v>1.9900000000000001E-2</v>
      </c>
      <c r="R14099">
        <v>350</v>
      </c>
      <c r="S14099">
        <v>0.43519999999999998</v>
      </c>
      <c r="U14099">
        <v>503</v>
      </c>
      <c r="V14099" s="8">
        <v>40155</v>
      </c>
    </row>
    <row r="14100" spans="1:22" x14ac:dyDescent="0.2">
      <c r="A14100" t="s">
        <v>2666</v>
      </c>
      <c r="B14100">
        <v>8</v>
      </c>
      <c r="C14100">
        <v>2010</v>
      </c>
      <c r="E14100" t="s">
        <v>1301</v>
      </c>
      <c r="F14100">
        <v>6.8</v>
      </c>
      <c r="G14100" t="s">
        <v>14516</v>
      </c>
      <c r="H14100" t="s">
        <v>18372</v>
      </c>
      <c r="P14100">
        <v>0.44359999999999999</v>
      </c>
      <c r="Q14100">
        <v>1.9400000000000001E-2</v>
      </c>
      <c r="R14100">
        <v>0</v>
      </c>
      <c r="S14100">
        <v>0.42420000000000002</v>
      </c>
      <c r="U14100">
        <v>131</v>
      </c>
      <c r="V14100" s="8">
        <v>40155</v>
      </c>
    </row>
    <row r="14101" spans="1:22" x14ac:dyDescent="0.2">
      <c r="A14101" t="s">
        <v>2666</v>
      </c>
      <c r="B14101">
        <v>8</v>
      </c>
      <c r="C14101">
        <v>2010</v>
      </c>
      <c r="E14101" t="s">
        <v>1301</v>
      </c>
      <c r="F14101">
        <v>6.85</v>
      </c>
      <c r="G14101" t="s">
        <v>14517</v>
      </c>
      <c r="H14101" t="s">
        <v>18372</v>
      </c>
      <c r="P14101">
        <v>0.43240000000000001</v>
      </c>
      <c r="Q14101">
        <v>1.89E-2</v>
      </c>
      <c r="R14101">
        <v>0</v>
      </c>
      <c r="S14101">
        <v>0.41349999999999998</v>
      </c>
      <c r="U14101">
        <v>755</v>
      </c>
      <c r="V14101" s="8">
        <v>40155</v>
      </c>
    </row>
    <row r="14102" spans="1:22" x14ac:dyDescent="0.2">
      <c r="A14102" t="s">
        <v>2666</v>
      </c>
      <c r="B14102">
        <v>8</v>
      </c>
      <c r="C14102">
        <v>2010</v>
      </c>
      <c r="E14102" t="s">
        <v>1301</v>
      </c>
      <c r="F14102">
        <v>6.9</v>
      </c>
      <c r="G14102" t="s">
        <v>14518</v>
      </c>
      <c r="H14102" t="s">
        <v>18372</v>
      </c>
      <c r="P14102">
        <v>0.42149999999999999</v>
      </c>
      <c r="Q14102">
        <v>1.8499999999999999E-2</v>
      </c>
      <c r="R14102">
        <v>0</v>
      </c>
      <c r="S14102">
        <v>0.40300000000000002</v>
      </c>
      <c r="U14102">
        <v>255</v>
      </c>
      <c r="V14102" s="8">
        <v>40155</v>
      </c>
    </row>
    <row r="14103" spans="1:22" x14ac:dyDescent="0.2">
      <c r="A14103" t="s">
        <v>2666</v>
      </c>
      <c r="B14103">
        <v>8</v>
      </c>
      <c r="C14103">
        <v>2010</v>
      </c>
      <c r="E14103" t="s">
        <v>1301</v>
      </c>
      <c r="F14103">
        <v>7</v>
      </c>
      <c r="G14103" t="s">
        <v>14519</v>
      </c>
      <c r="H14103" t="s">
        <v>18372</v>
      </c>
      <c r="P14103">
        <v>0.40050000000000002</v>
      </c>
      <c r="Q14103">
        <v>1.7600000000000001E-2</v>
      </c>
      <c r="R14103">
        <v>0</v>
      </c>
      <c r="S14103">
        <v>0.38290000000000002</v>
      </c>
      <c r="T14103">
        <v>300</v>
      </c>
      <c r="U14103">
        <v>5540</v>
      </c>
      <c r="V14103" s="8">
        <v>40155</v>
      </c>
    </row>
    <row r="14104" spans="1:22" x14ac:dyDescent="0.2">
      <c r="A14104" t="s">
        <v>2666</v>
      </c>
      <c r="B14104">
        <v>8</v>
      </c>
      <c r="C14104">
        <v>2010</v>
      </c>
      <c r="E14104" t="s">
        <v>1301</v>
      </c>
      <c r="F14104">
        <v>7.05</v>
      </c>
      <c r="G14104" t="s">
        <v>14520</v>
      </c>
      <c r="H14104" t="s">
        <v>18372</v>
      </c>
      <c r="P14104">
        <v>0.39040000000000002</v>
      </c>
      <c r="Q14104">
        <v>1.72E-2</v>
      </c>
      <c r="R14104">
        <v>0</v>
      </c>
      <c r="S14104">
        <v>0.37319999999999998</v>
      </c>
      <c r="U14104">
        <v>500</v>
      </c>
      <c r="V14104" s="8">
        <v>40155</v>
      </c>
    </row>
    <row r="14105" spans="1:22" x14ac:dyDescent="0.2">
      <c r="A14105" t="s">
        <v>2666</v>
      </c>
      <c r="B14105">
        <v>8</v>
      </c>
      <c r="C14105">
        <v>2010</v>
      </c>
      <c r="E14105" t="s">
        <v>1301</v>
      </c>
      <c r="F14105">
        <v>7.15</v>
      </c>
      <c r="G14105" t="s">
        <v>14521</v>
      </c>
      <c r="H14105" t="s">
        <v>18372</v>
      </c>
      <c r="P14105">
        <v>0.37090000000000001</v>
      </c>
      <c r="Q14105">
        <v>1.6400000000000001E-2</v>
      </c>
      <c r="R14105">
        <v>0</v>
      </c>
      <c r="S14105">
        <v>0.35449999999999998</v>
      </c>
      <c r="U14105">
        <v>150</v>
      </c>
      <c r="V14105" s="8">
        <v>40155</v>
      </c>
    </row>
    <row r="14106" spans="1:22" x14ac:dyDescent="0.2">
      <c r="A14106" t="s">
        <v>2666</v>
      </c>
      <c r="B14106">
        <v>8</v>
      </c>
      <c r="C14106">
        <v>2010</v>
      </c>
      <c r="E14106" t="s">
        <v>1301</v>
      </c>
      <c r="F14106">
        <v>7.2</v>
      </c>
      <c r="G14106" t="s">
        <v>14522</v>
      </c>
      <c r="H14106" t="s">
        <v>18372</v>
      </c>
      <c r="P14106">
        <v>0.36149999999999999</v>
      </c>
      <c r="Q14106">
        <v>1.6E-2</v>
      </c>
      <c r="R14106">
        <v>0</v>
      </c>
      <c r="S14106">
        <v>0.34549999999999997</v>
      </c>
      <c r="V14106" s="8">
        <v>40155</v>
      </c>
    </row>
    <row r="14107" spans="1:22" x14ac:dyDescent="0.2">
      <c r="A14107" t="s">
        <v>2666</v>
      </c>
      <c r="B14107">
        <v>8</v>
      </c>
      <c r="C14107">
        <v>2010</v>
      </c>
      <c r="E14107" t="s">
        <v>1301</v>
      </c>
      <c r="F14107">
        <v>7.25</v>
      </c>
      <c r="G14107" t="s">
        <v>14523</v>
      </c>
      <c r="H14107" t="s">
        <v>18372</v>
      </c>
      <c r="P14107">
        <v>0.35239999999999999</v>
      </c>
      <c r="Q14107">
        <v>1.5699999999999999E-2</v>
      </c>
      <c r="R14107">
        <v>0</v>
      </c>
      <c r="S14107">
        <v>0.3367</v>
      </c>
      <c r="T14107">
        <v>75</v>
      </c>
      <c r="U14107">
        <v>2018</v>
      </c>
      <c r="V14107" s="8">
        <v>40155</v>
      </c>
    </row>
    <row r="14108" spans="1:22" x14ac:dyDescent="0.2">
      <c r="A14108" t="s">
        <v>2666</v>
      </c>
      <c r="B14108">
        <v>8</v>
      </c>
      <c r="C14108">
        <v>2010</v>
      </c>
      <c r="E14108" t="s">
        <v>1301</v>
      </c>
      <c r="F14108">
        <v>7.3</v>
      </c>
      <c r="G14108" t="s">
        <v>14524</v>
      </c>
      <c r="H14108" t="s">
        <v>18372</v>
      </c>
      <c r="P14108">
        <v>0.34350000000000003</v>
      </c>
      <c r="Q14108">
        <v>1.5299999999999999E-2</v>
      </c>
      <c r="R14108">
        <v>0</v>
      </c>
      <c r="S14108">
        <v>0.32819999999999999</v>
      </c>
      <c r="U14108">
        <v>8</v>
      </c>
      <c r="V14108" s="8">
        <v>40155</v>
      </c>
    </row>
    <row r="14109" spans="1:22" x14ac:dyDescent="0.2">
      <c r="A14109" t="s">
        <v>2666</v>
      </c>
      <c r="B14109">
        <v>8</v>
      </c>
      <c r="C14109">
        <v>2010</v>
      </c>
      <c r="E14109" t="s">
        <v>1301</v>
      </c>
      <c r="F14109">
        <v>7.35</v>
      </c>
      <c r="G14109" t="s">
        <v>14525</v>
      </c>
      <c r="H14109" t="s">
        <v>18372</v>
      </c>
      <c r="P14109">
        <v>0.33479999999999999</v>
      </c>
      <c r="Q14109">
        <v>1.49E-2</v>
      </c>
      <c r="R14109">
        <v>0</v>
      </c>
      <c r="S14109">
        <v>0.31990000000000002</v>
      </c>
      <c r="U14109">
        <v>505</v>
      </c>
      <c r="V14109" s="8">
        <v>40155</v>
      </c>
    </row>
    <row r="14110" spans="1:22" x14ac:dyDescent="0.2">
      <c r="A14110" t="s">
        <v>2666</v>
      </c>
      <c r="B14110">
        <v>8</v>
      </c>
      <c r="C14110">
        <v>2010</v>
      </c>
      <c r="E14110" t="s">
        <v>1301</v>
      </c>
      <c r="F14110">
        <v>7.4</v>
      </c>
      <c r="G14110" t="s">
        <v>14526</v>
      </c>
      <c r="H14110" t="s">
        <v>18372</v>
      </c>
      <c r="P14110">
        <v>0.32629999999999998</v>
      </c>
      <c r="Q14110">
        <v>1.46E-2</v>
      </c>
      <c r="R14110">
        <v>0</v>
      </c>
      <c r="S14110">
        <v>0.31169999999999998</v>
      </c>
      <c r="U14110">
        <v>955</v>
      </c>
      <c r="V14110" s="8">
        <v>40155</v>
      </c>
    </row>
    <row r="14111" spans="1:22" x14ac:dyDescent="0.2">
      <c r="A14111" t="s">
        <v>2666</v>
      </c>
      <c r="B14111">
        <v>8</v>
      </c>
      <c r="C14111">
        <v>2010</v>
      </c>
      <c r="E14111" t="s">
        <v>1301</v>
      </c>
      <c r="F14111">
        <v>7.5</v>
      </c>
      <c r="G14111" t="s">
        <v>14527</v>
      </c>
      <c r="H14111" t="s">
        <v>18372</v>
      </c>
      <c r="P14111">
        <v>0.30990000000000001</v>
      </c>
      <c r="Q14111">
        <v>1.41E-2</v>
      </c>
      <c r="R14111">
        <v>450</v>
      </c>
      <c r="S14111">
        <v>0.29580000000000001</v>
      </c>
      <c r="U14111">
        <v>4030</v>
      </c>
      <c r="V14111" s="8">
        <v>40155</v>
      </c>
    </row>
    <row r="14112" spans="1:22" x14ac:dyDescent="0.2">
      <c r="A14112" t="s">
        <v>2666</v>
      </c>
      <c r="B14112">
        <v>8</v>
      </c>
      <c r="C14112">
        <v>2010</v>
      </c>
      <c r="E14112" t="s">
        <v>1301</v>
      </c>
      <c r="F14112">
        <v>7.55</v>
      </c>
      <c r="G14112" t="s">
        <v>14528</v>
      </c>
      <c r="H14112" t="s">
        <v>18372</v>
      </c>
      <c r="P14112">
        <v>0.3019</v>
      </c>
      <c r="Q14112">
        <v>1.37E-2</v>
      </c>
      <c r="R14112">
        <v>0</v>
      </c>
      <c r="S14112">
        <v>0.28820000000000001</v>
      </c>
      <c r="U14112">
        <v>405</v>
      </c>
      <c r="V14112" s="8">
        <v>40155</v>
      </c>
    </row>
    <row r="14113" spans="1:22" x14ac:dyDescent="0.2">
      <c r="A14113" t="s">
        <v>2666</v>
      </c>
      <c r="B14113">
        <v>8</v>
      </c>
      <c r="C14113">
        <v>2010</v>
      </c>
      <c r="E14113" t="s">
        <v>1301</v>
      </c>
      <c r="F14113">
        <v>7.6</v>
      </c>
      <c r="G14113" t="s">
        <v>14529</v>
      </c>
      <c r="H14113" t="s">
        <v>18372</v>
      </c>
      <c r="P14113">
        <v>0.29409999999999997</v>
      </c>
      <c r="Q14113">
        <v>1.34E-2</v>
      </c>
      <c r="R14113">
        <v>0</v>
      </c>
      <c r="S14113">
        <v>0.28070000000000001</v>
      </c>
      <c r="U14113">
        <v>260</v>
      </c>
      <c r="V14113" s="8">
        <v>40155</v>
      </c>
    </row>
    <row r="14114" spans="1:22" x14ac:dyDescent="0.2">
      <c r="A14114" t="s">
        <v>2666</v>
      </c>
      <c r="B14114">
        <v>8</v>
      </c>
      <c r="C14114">
        <v>2010</v>
      </c>
      <c r="E14114" t="s">
        <v>1301</v>
      </c>
      <c r="F14114">
        <v>7.65</v>
      </c>
      <c r="G14114" t="s">
        <v>14530</v>
      </c>
      <c r="H14114" t="s">
        <v>18372</v>
      </c>
      <c r="P14114">
        <v>0.28649999999999998</v>
      </c>
      <c r="Q14114">
        <v>1.3100000000000001E-2</v>
      </c>
      <c r="R14114">
        <v>0</v>
      </c>
      <c r="S14114">
        <v>0.27339999999999998</v>
      </c>
      <c r="U14114">
        <v>350</v>
      </c>
      <c r="V14114" s="8">
        <v>40155</v>
      </c>
    </row>
    <row r="14115" spans="1:22" x14ac:dyDescent="0.2">
      <c r="A14115" t="s">
        <v>2666</v>
      </c>
      <c r="B14115">
        <v>8</v>
      </c>
      <c r="C14115">
        <v>2010</v>
      </c>
      <c r="E14115" t="s">
        <v>1301</v>
      </c>
      <c r="F14115">
        <v>7.7</v>
      </c>
      <c r="G14115" t="s">
        <v>14531</v>
      </c>
      <c r="H14115" t="s">
        <v>18372</v>
      </c>
      <c r="P14115">
        <v>0.27910000000000001</v>
      </c>
      <c r="Q14115">
        <v>1.2800000000000001E-2</v>
      </c>
      <c r="R14115">
        <v>0</v>
      </c>
      <c r="S14115">
        <v>0.26629999999999998</v>
      </c>
      <c r="U14115">
        <v>305</v>
      </c>
      <c r="V14115" s="8">
        <v>40155</v>
      </c>
    </row>
    <row r="14116" spans="1:22" x14ac:dyDescent="0.2">
      <c r="A14116" t="s">
        <v>2666</v>
      </c>
      <c r="B14116">
        <v>8</v>
      </c>
      <c r="C14116">
        <v>2010</v>
      </c>
      <c r="E14116" t="s">
        <v>1301</v>
      </c>
      <c r="F14116">
        <v>7.75</v>
      </c>
      <c r="G14116" t="s">
        <v>14532</v>
      </c>
      <c r="H14116" t="s">
        <v>18372</v>
      </c>
      <c r="P14116">
        <v>0.27189999999999998</v>
      </c>
      <c r="Q14116">
        <v>1.2500000000000001E-2</v>
      </c>
      <c r="R14116">
        <v>0</v>
      </c>
      <c r="S14116">
        <v>0.25940000000000002</v>
      </c>
      <c r="U14116">
        <v>935</v>
      </c>
      <c r="V14116" s="8">
        <v>40155</v>
      </c>
    </row>
    <row r="14117" spans="1:22" x14ac:dyDescent="0.2">
      <c r="A14117" t="s">
        <v>2666</v>
      </c>
      <c r="B14117">
        <v>8</v>
      </c>
      <c r="C14117">
        <v>2010</v>
      </c>
      <c r="E14117" t="s">
        <v>1301</v>
      </c>
      <c r="F14117">
        <v>7.8</v>
      </c>
      <c r="G14117" t="s">
        <v>14533</v>
      </c>
      <c r="H14117" t="s">
        <v>18372</v>
      </c>
      <c r="P14117">
        <v>0.26479999999999998</v>
      </c>
      <c r="Q14117">
        <v>1.21E-2</v>
      </c>
      <c r="R14117">
        <v>0</v>
      </c>
      <c r="S14117">
        <v>0.25269999999999998</v>
      </c>
      <c r="U14117">
        <v>295</v>
      </c>
      <c r="V14117" s="8">
        <v>40155</v>
      </c>
    </row>
    <row r="14118" spans="1:22" x14ac:dyDescent="0.2">
      <c r="A14118" t="s">
        <v>2666</v>
      </c>
      <c r="B14118">
        <v>8</v>
      </c>
      <c r="C14118">
        <v>2010</v>
      </c>
      <c r="E14118" t="s">
        <v>1301</v>
      </c>
      <c r="F14118">
        <v>7.85</v>
      </c>
      <c r="G14118" t="s">
        <v>14534</v>
      </c>
      <c r="H14118" t="s">
        <v>18372</v>
      </c>
      <c r="P14118">
        <v>0.25800000000000001</v>
      </c>
      <c r="Q14118">
        <v>1.1900000000000001E-2</v>
      </c>
      <c r="R14118">
        <v>0</v>
      </c>
      <c r="S14118">
        <v>0.24610000000000001</v>
      </c>
      <c r="U14118">
        <v>350</v>
      </c>
      <c r="V14118" s="8">
        <v>40155</v>
      </c>
    </row>
    <row r="14119" spans="1:22" x14ac:dyDescent="0.2">
      <c r="A14119" t="s">
        <v>2666</v>
      </c>
      <c r="B14119">
        <v>8</v>
      </c>
      <c r="C14119">
        <v>2010</v>
      </c>
      <c r="E14119" t="s">
        <v>1301</v>
      </c>
      <c r="F14119">
        <v>7.9</v>
      </c>
      <c r="G14119" t="s">
        <v>14535</v>
      </c>
      <c r="H14119" t="s">
        <v>18372</v>
      </c>
      <c r="P14119">
        <v>0.25130000000000002</v>
      </c>
      <c r="Q14119">
        <v>1.1599999999999999E-2</v>
      </c>
      <c r="R14119">
        <v>0</v>
      </c>
      <c r="S14119">
        <v>0.2397</v>
      </c>
      <c r="U14119">
        <v>865</v>
      </c>
      <c r="V14119" s="8">
        <v>40155</v>
      </c>
    </row>
    <row r="14120" spans="1:22" x14ac:dyDescent="0.2">
      <c r="A14120" t="s">
        <v>2666</v>
      </c>
      <c r="B14120">
        <v>8</v>
      </c>
      <c r="C14120">
        <v>2010</v>
      </c>
      <c r="E14120" t="s">
        <v>1301</v>
      </c>
      <c r="F14120">
        <v>7.95</v>
      </c>
      <c r="G14120" t="s">
        <v>14536</v>
      </c>
      <c r="H14120" t="s">
        <v>18372</v>
      </c>
      <c r="P14120">
        <v>0.2447</v>
      </c>
      <c r="Q14120">
        <v>1.12E-2</v>
      </c>
      <c r="R14120">
        <v>0</v>
      </c>
      <c r="S14120">
        <v>0.23350000000000001</v>
      </c>
      <c r="U14120">
        <v>325</v>
      </c>
      <c r="V14120" s="8">
        <v>40155</v>
      </c>
    </row>
    <row r="14121" spans="1:22" x14ac:dyDescent="0.2">
      <c r="A14121" t="s">
        <v>2666</v>
      </c>
      <c r="B14121">
        <v>8</v>
      </c>
      <c r="C14121">
        <v>2010</v>
      </c>
      <c r="E14121" t="s">
        <v>1301</v>
      </c>
      <c r="F14121">
        <v>8</v>
      </c>
      <c r="G14121" t="s">
        <v>14537</v>
      </c>
      <c r="H14121" t="s">
        <v>18372</v>
      </c>
      <c r="P14121">
        <v>0.2384</v>
      </c>
      <c r="Q14121">
        <v>1.0999999999999999E-2</v>
      </c>
      <c r="R14121">
        <v>100</v>
      </c>
      <c r="S14121">
        <v>0.22739999999999999</v>
      </c>
      <c r="T14121">
        <v>50</v>
      </c>
      <c r="U14121">
        <v>6108</v>
      </c>
      <c r="V14121" s="8">
        <v>40155</v>
      </c>
    </row>
    <row r="14122" spans="1:22" x14ac:dyDescent="0.2">
      <c r="A14122" t="s">
        <v>2666</v>
      </c>
      <c r="B14122">
        <v>8</v>
      </c>
      <c r="C14122">
        <v>2010</v>
      </c>
      <c r="E14122" t="s">
        <v>1301</v>
      </c>
      <c r="F14122">
        <v>8.0500000000000007</v>
      </c>
      <c r="G14122" t="s">
        <v>14538</v>
      </c>
      <c r="H14122" t="s">
        <v>18372</v>
      </c>
      <c r="P14122">
        <v>0.23219999999999999</v>
      </c>
      <c r="Q14122">
        <v>1.0699999999999999E-2</v>
      </c>
      <c r="R14122">
        <v>0</v>
      </c>
      <c r="S14122">
        <v>0.2215</v>
      </c>
      <c r="U14122">
        <v>55</v>
      </c>
      <c r="V14122" s="8">
        <v>40155</v>
      </c>
    </row>
    <row r="14123" spans="1:22" x14ac:dyDescent="0.2">
      <c r="A14123" t="s">
        <v>2666</v>
      </c>
      <c r="B14123">
        <v>8</v>
      </c>
      <c r="C14123">
        <v>2010</v>
      </c>
      <c r="E14123" t="s">
        <v>1301</v>
      </c>
      <c r="F14123">
        <v>8.1</v>
      </c>
      <c r="G14123" t="s">
        <v>14539</v>
      </c>
      <c r="H14123" t="s">
        <v>18372</v>
      </c>
      <c r="P14123">
        <v>0.22620000000000001</v>
      </c>
      <c r="Q14123">
        <v>1.0500000000000001E-2</v>
      </c>
      <c r="R14123">
        <v>0</v>
      </c>
      <c r="S14123">
        <v>0.2157</v>
      </c>
      <c r="U14123">
        <v>25</v>
      </c>
      <c r="V14123" s="8">
        <v>40155</v>
      </c>
    </row>
    <row r="14124" spans="1:22" x14ac:dyDescent="0.2">
      <c r="A14124" t="s">
        <v>2666</v>
      </c>
      <c r="B14124">
        <v>8</v>
      </c>
      <c r="C14124">
        <v>2010</v>
      </c>
      <c r="E14124" t="s">
        <v>1301</v>
      </c>
      <c r="F14124">
        <v>8.15</v>
      </c>
      <c r="G14124" t="s">
        <v>14540</v>
      </c>
      <c r="H14124" t="s">
        <v>18372</v>
      </c>
      <c r="P14124">
        <v>0.2203</v>
      </c>
      <c r="Q14124">
        <v>1.0200000000000001E-2</v>
      </c>
      <c r="R14124">
        <v>0</v>
      </c>
      <c r="S14124">
        <v>0.21010000000000001</v>
      </c>
      <c r="U14124">
        <v>20</v>
      </c>
      <c r="V14124" s="8">
        <v>40155</v>
      </c>
    </row>
    <row r="14125" spans="1:22" x14ac:dyDescent="0.2">
      <c r="A14125" t="s">
        <v>2666</v>
      </c>
      <c r="B14125">
        <v>8</v>
      </c>
      <c r="C14125">
        <v>2010</v>
      </c>
      <c r="E14125" t="s">
        <v>1301</v>
      </c>
      <c r="F14125">
        <v>8.1999999999999993</v>
      </c>
      <c r="G14125" t="s">
        <v>14541</v>
      </c>
      <c r="H14125" t="s">
        <v>18372</v>
      </c>
      <c r="P14125">
        <v>0.21460000000000001</v>
      </c>
      <c r="Q14125">
        <v>0.01</v>
      </c>
      <c r="R14125">
        <v>0</v>
      </c>
      <c r="S14125">
        <v>0.2046</v>
      </c>
      <c r="U14125">
        <v>250</v>
      </c>
      <c r="V14125" s="8">
        <v>40155</v>
      </c>
    </row>
    <row r="14126" spans="1:22" x14ac:dyDescent="0.2">
      <c r="A14126" t="s">
        <v>2666</v>
      </c>
      <c r="B14126">
        <v>8</v>
      </c>
      <c r="C14126">
        <v>2010</v>
      </c>
      <c r="E14126" t="s">
        <v>1301</v>
      </c>
      <c r="F14126">
        <v>8.25</v>
      </c>
      <c r="G14126" t="s">
        <v>14542</v>
      </c>
      <c r="H14126" t="s">
        <v>18372</v>
      </c>
      <c r="P14126">
        <v>0.20899999999999999</v>
      </c>
      <c r="Q14126">
        <v>9.7000000000000003E-3</v>
      </c>
      <c r="R14126">
        <v>0</v>
      </c>
      <c r="S14126">
        <v>0.1993</v>
      </c>
      <c r="U14126">
        <v>600</v>
      </c>
      <c r="V14126" s="8">
        <v>40155</v>
      </c>
    </row>
    <row r="14127" spans="1:22" x14ac:dyDescent="0.2">
      <c r="A14127" t="s">
        <v>2666</v>
      </c>
      <c r="B14127">
        <v>8</v>
      </c>
      <c r="C14127">
        <v>2010</v>
      </c>
      <c r="E14127" t="s">
        <v>1301</v>
      </c>
      <c r="F14127">
        <v>8.3000000000000007</v>
      </c>
      <c r="G14127" t="s">
        <v>14543</v>
      </c>
      <c r="H14127" t="s">
        <v>18372</v>
      </c>
      <c r="P14127">
        <v>0.20349999999999999</v>
      </c>
      <c r="Q14127">
        <v>9.4000000000000004E-3</v>
      </c>
      <c r="R14127">
        <v>0</v>
      </c>
      <c r="S14127">
        <v>0.19409999999999999</v>
      </c>
      <c r="U14127">
        <v>360</v>
      </c>
      <c r="V14127" s="8">
        <v>40155</v>
      </c>
    </row>
    <row r="14128" spans="1:22" x14ac:dyDescent="0.2">
      <c r="A14128" t="s">
        <v>2666</v>
      </c>
      <c r="B14128">
        <v>8</v>
      </c>
      <c r="C14128">
        <v>2010</v>
      </c>
      <c r="E14128" t="s">
        <v>1301</v>
      </c>
      <c r="F14128">
        <v>8.35</v>
      </c>
      <c r="G14128" t="s">
        <v>14544</v>
      </c>
      <c r="H14128" t="s">
        <v>18372</v>
      </c>
      <c r="P14128">
        <v>0.19819999999999999</v>
      </c>
      <c r="Q14128">
        <v>9.1999999999999998E-3</v>
      </c>
      <c r="R14128">
        <v>0</v>
      </c>
      <c r="S14128">
        <v>0.189</v>
      </c>
      <c r="U14128">
        <v>465</v>
      </c>
      <c r="V14128" s="8">
        <v>40155</v>
      </c>
    </row>
    <row r="14129" spans="1:22" x14ac:dyDescent="0.2">
      <c r="A14129" t="s">
        <v>2666</v>
      </c>
      <c r="B14129">
        <v>8</v>
      </c>
      <c r="C14129">
        <v>2010</v>
      </c>
      <c r="E14129" t="s">
        <v>1301</v>
      </c>
      <c r="F14129">
        <v>8.4</v>
      </c>
      <c r="G14129" t="s">
        <v>14545</v>
      </c>
      <c r="H14129" t="s">
        <v>18372</v>
      </c>
      <c r="P14129">
        <v>0.19309999999999999</v>
      </c>
      <c r="Q14129">
        <v>8.9999999999999993E-3</v>
      </c>
      <c r="R14129">
        <v>0</v>
      </c>
      <c r="S14129">
        <v>0.18410000000000001</v>
      </c>
      <c r="U14129">
        <v>300</v>
      </c>
      <c r="V14129" s="8">
        <v>40155</v>
      </c>
    </row>
    <row r="14130" spans="1:22" x14ac:dyDescent="0.2">
      <c r="A14130" t="s">
        <v>2666</v>
      </c>
      <c r="B14130">
        <v>8</v>
      </c>
      <c r="C14130">
        <v>2010</v>
      </c>
      <c r="E14130" t="s">
        <v>1301</v>
      </c>
      <c r="F14130">
        <v>8.4499999999999993</v>
      </c>
      <c r="G14130" t="s">
        <v>14546</v>
      </c>
      <c r="H14130" t="s">
        <v>18372</v>
      </c>
      <c r="P14130">
        <v>0.188</v>
      </c>
      <c r="Q14130">
        <v>8.6999999999999994E-3</v>
      </c>
      <c r="R14130">
        <v>0</v>
      </c>
      <c r="S14130">
        <v>0.17929999999999999</v>
      </c>
      <c r="U14130">
        <v>25</v>
      </c>
      <c r="V14130" s="8">
        <v>40155</v>
      </c>
    </row>
    <row r="14131" spans="1:22" x14ac:dyDescent="0.2">
      <c r="A14131" t="s">
        <v>2666</v>
      </c>
      <c r="B14131">
        <v>8</v>
      </c>
      <c r="C14131">
        <v>2010</v>
      </c>
      <c r="E14131" t="s">
        <v>1301</v>
      </c>
      <c r="F14131">
        <v>8.5</v>
      </c>
      <c r="G14131" t="s">
        <v>14547</v>
      </c>
      <c r="H14131" t="s">
        <v>18372</v>
      </c>
      <c r="P14131">
        <v>0.18310000000000001</v>
      </c>
      <c r="Q14131">
        <v>8.5000000000000006E-3</v>
      </c>
      <c r="R14131">
        <v>0</v>
      </c>
      <c r="S14131">
        <v>0.17460000000000001</v>
      </c>
      <c r="U14131">
        <v>3683</v>
      </c>
      <c r="V14131" s="8">
        <v>40155</v>
      </c>
    </row>
    <row r="14132" spans="1:22" x14ac:dyDescent="0.2">
      <c r="A14132" t="s">
        <v>2666</v>
      </c>
      <c r="B14132">
        <v>8</v>
      </c>
      <c r="C14132">
        <v>2010</v>
      </c>
      <c r="E14132" t="s">
        <v>1301</v>
      </c>
      <c r="F14132">
        <v>8.5500000000000007</v>
      </c>
      <c r="G14132" t="s">
        <v>14548</v>
      </c>
      <c r="H14132" t="s">
        <v>18372</v>
      </c>
      <c r="P14132">
        <v>0.1784</v>
      </c>
      <c r="Q14132">
        <v>8.3000000000000001E-3</v>
      </c>
      <c r="R14132">
        <v>0</v>
      </c>
      <c r="S14132">
        <v>0.1701</v>
      </c>
      <c r="U14132">
        <v>50</v>
      </c>
      <c r="V14132" s="8">
        <v>40155</v>
      </c>
    </row>
    <row r="14133" spans="1:22" x14ac:dyDescent="0.2">
      <c r="A14133" t="s">
        <v>2666</v>
      </c>
      <c r="B14133">
        <v>8</v>
      </c>
      <c r="C14133">
        <v>2010</v>
      </c>
      <c r="E14133" t="s">
        <v>1301</v>
      </c>
      <c r="F14133">
        <v>8.6</v>
      </c>
      <c r="G14133" t="s">
        <v>14549</v>
      </c>
      <c r="H14133" t="s">
        <v>18372</v>
      </c>
      <c r="P14133">
        <v>0.17369999999999999</v>
      </c>
      <c r="Q14133">
        <v>8.0999999999999996E-3</v>
      </c>
      <c r="R14133">
        <v>0</v>
      </c>
      <c r="S14133">
        <v>0.1656</v>
      </c>
      <c r="U14133">
        <v>300</v>
      </c>
      <c r="V14133" s="8">
        <v>40155</v>
      </c>
    </row>
    <row r="14134" spans="1:22" x14ac:dyDescent="0.2">
      <c r="A14134" t="s">
        <v>2666</v>
      </c>
      <c r="B14134">
        <v>8</v>
      </c>
      <c r="C14134">
        <v>2010</v>
      </c>
      <c r="E14134" t="s">
        <v>1301</v>
      </c>
      <c r="F14134">
        <v>8.65</v>
      </c>
      <c r="G14134" t="s">
        <v>14550</v>
      </c>
      <c r="H14134" t="s">
        <v>18372</v>
      </c>
      <c r="P14134">
        <v>0.16919999999999999</v>
      </c>
      <c r="Q14134">
        <v>7.9000000000000008E-3</v>
      </c>
      <c r="R14134">
        <v>0</v>
      </c>
      <c r="S14134">
        <v>0.1613</v>
      </c>
      <c r="U14134">
        <v>475</v>
      </c>
      <c r="V14134" s="8">
        <v>40155</v>
      </c>
    </row>
    <row r="14135" spans="1:22" x14ac:dyDescent="0.2">
      <c r="A14135" t="s">
        <v>2666</v>
      </c>
      <c r="B14135">
        <v>8</v>
      </c>
      <c r="C14135">
        <v>2010</v>
      </c>
      <c r="E14135" t="s">
        <v>1301</v>
      </c>
      <c r="F14135">
        <v>8.6999999999999993</v>
      </c>
      <c r="G14135" t="s">
        <v>14551</v>
      </c>
      <c r="H14135" t="s">
        <v>18372</v>
      </c>
      <c r="P14135">
        <v>0.1648</v>
      </c>
      <c r="Q14135">
        <v>7.7000000000000002E-3</v>
      </c>
      <c r="R14135">
        <v>0</v>
      </c>
      <c r="S14135">
        <v>0.15709999999999999</v>
      </c>
      <c r="U14135">
        <v>40</v>
      </c>
      <c r="V14135" s="8">
        <v>40155</v>
      </c>
    </row>
    <row r="14136" spans="1:22" x14ac:dyDescent="0.2">
      <c r="A14136" t="s">
        <v>2666</v>
      </c>
      <c r="B14136">
        <v>8</v>
      </c>
      <c r="C14136">
        <v>2010</v>
      </c>
      <c r="E14136" t="s">
        <v>1301</v>
      </c>
      <c r="F14136">
        <v>8.75</v>
      </c>
      <c r="G14136" t="s">
        <v>14552</v>
      </c>
      <c r="H14136" t="s">
        <v>18372</v>
      </c>
      <c r="P14136">
        <v>0.1605</v>
      </c>
      <c r="Q14136">
        <v>7.4999999999999997E-3</v>
      </c>
      <c r="R14136">
        <v>0</v>
      </c>
      <c r="S14136">
        <v>0.153</v>
      </c>
      <c r="U14136">
        <v>785</v>
      </c>
      <c r="V14136" s="8">
        <v>40155</v>
      </c>
    </row>
    <row r="14137" spans="1:22" x14ac:dyDescent="0.2">
      <c r="A14137" t="s">
        <v>2666</v>
      </c>
      <c r="B14137">
        <v>8</v>
      </c>
      <c r="C14137">
        <v>2010</v>
      </c>
      <c r="E14137" t="s">
        <v>1301</v>
      </c>
      <c r="F14137">
        <v>8.8000000000000007</v>
      </c>
      <c r="G14137" t="s">
        <v>14553</v>
      </c>
      <c r="H14137" t="s">
        <v>18372</v>
      </c>
      <c r="P14137">
        <v>0.15629999999999999</v>
      </c>
      <c r="Q14137">
        <v>7.3000000000000001E-3</v>
      </c>
      <c r="R14137">
        <v>0</v>
      </c>
      <c r="S14137">
        <v>0.14899999999999999</v>
      </c>
      <c r="U14137">
        <v>89</v>
      </c>
      <c r="V14137" s="8">
        <v>40155</v>
      </c>
    </row>
    <row r="14138" spans="1:22" x14ac:dyDescent="0.2">
      <c r="A14138" t="s">
        <v>2666</v>
      </c>
      <c r="B14138">
        <v>8</v>
      </c>
      <c r="C14138">
        <v>2010</v>
      </c>
      <c r="E14138" t="s">
        <v>1301</v>
      </c>
      <c r="F14138">
        <v>8.85</v>
      </c>
      <c r="G14138" t="s">
        <v>14554</v>
      </c>
      <c r="H14138" t="s">
        <v>18372</v>
      </c>
      <c r="P14138">
        <v>0.1522</v>
      </c>
      <c r="Q14138">
        <v>7.1000000000000004E-3</v>
      </c>
      <c r="R14138">
        <v>0</v>
      </c>
      <c r="S14138">
        <v>0.14510000000000001</v>
      </c>
      <c r="U14138">
        <v>150</v>
      </c>
      <c r="V14138" s="8">
        <v>40155</v>
      </c>
    </row>
    <row r="14139" spans="1:22" x14ac:dyDescent="0.2">
      <c r="A14139" t="s">
        <v>2666</v>
      </c>
      <c r="B14139">
        <v>8</v>
      </c>
      <c r="C14139">
        <v>2010</v>
      </c>
      <c r="E14139" t="s">
        <v>1301</v>
      </c>
      <c r="F14139">
        <v>8.9</v>
      </c>
      <c r="G14139" t="s">
        <v>14555</v>
      </c>
      <c r="H14139" t="s">
        <v>18372</v>
      </c>
      <c r="P14139">
        <v>0.1482</v>
      </c>
      <c r="Q14139">
        <v>6.8999999999999999E-3</v>
      </c>
      <c r="R14139">
        <v>0</v>
      </c>
      <c r="S14139">
        <v>0.14130000000000001</v>
      </c>
      <c r="U14139">
        <v>200</v>
      </c>
      <c r="V14139" s="8">
        <v>40155</v>
      </c>
    </row>
    <row r="14140" spans="1:22" x14ac:dyDescent="0.2">
      <c r="A14140" t="s">
        <v>2666</v>
      </c>
      <c r="B14140">
        <v>8</v>
      </c>
      <c r="C14140">
        <v>2010</v>
      </c>
      <c r="E14140" t="s">
        <v>1301</v>
      </c>
      <c r="F14140">
        <v>8.9499999999999993</v>
      </c>
      <c r="G14140" t="s">
        <v>14556</v>
      </c>
      <c r="H14140" t="s">
        <v>18372</v>
      </c>
      <c r="P14140">
        <v>0.1444</v>
      </c>
      <c r="Q14140">
        <v>6.7999999999999996E-3</v>
      </c>
      <c r="R14140">
        <v>0</v>
      </c>
      <c r="S14140">
        <v>0.1376</v>
      </c>
      <c r="U14140">
        <v>15</v>
      </c>
      <c r="V14140" s="8">
        <v>40155</v>
      </c>
    </row>
    <row r="14141" spans="1:22" x14ac:dyDescent="0.2">
      <c r="A14141" t="s">
        <v>2666</v>
      </c>
      <c r="B14141">
        <v>8</v>
      </c>
      <c r="C14141">
        <v>2010</v>
      </c>
      <c r="E14141" t="s">
        <v>1301</v>
      </c>
      <c r="F14141">
        <v>9</v>
      </c>
      <c r="G14141" t="s">
        <v>14557</v>
      </c>
      <c r="H14141" t="s">
        <v>18372</v>
      </c>
      <c r="P14141">
        <v>0.1406</v>
      </c>
      <c r="Q14141">
        <v>6.4999999999999997E-3</v>
      </c>
      <c r="R14141">
        <v>50</v>
      </c>
      <c r="S14141">
        <v>0.1341</v>
      </c>
      <c r="T14141">
        <v>300</v>
      </c>
      <c r="U14141">
        <v>4702</v>
      </c>
      <c r="V14141" s="8">
        <v>40155</v>
      </c>
    </row>
    <row r="14142" spans="1:22" x14ac:dyDescent="0.2">
      <c r="A14142" t="s">
        <v>2666</v>
      </c>
      <c r="B14142">
        <v>8</v>
      </c>
      <c r="C14142">
        <v>2010</v>
      </c>
      <c r="E14142" t="s">
        <v>1301</v>
      </c>
      <c r="F14142">
        <v>9.0500000000000007</v>
      </c>
      <c r="G14142" t="s">
        <v>14558</v>
      </c>
      <c r="H14142" t="s">
        <v>18372</v>
      </c>
      <c r="P14142">
        <v>0.13700000000000001</v>
      </c>
      <c r="Q14142">
        <v>6.4000000000000003E-3</v>
      </c>
      <c r="R14142">
        <v>0</v>
      </c>
      <c r="S14142">
        <v>0.13059999999999999</v>
      </c>
      <c r="U14142">
        <v>275</v>
      </c>
      <c r="V14142" s="8">
        <v>40155</v>
      </c>
    </row>
    <row r="14143" spans="1:22" x14ac:dyDescent="0.2">
      <c r="A14143" t="s">
        <v>2666</v>
      </c>
      <c r="B14143">
        <v>8</v>
      </c>
      <c r="C14143">
        <v>2010</v>
      </c>
      <c r="E14143" t="s">
        <v>1301</v>
      </c>
      <c r="F14143">
        <v>9.1</v>
      </c>
      <c r="G14143" t="s">
        <v>14559</v>
      </c>
      <c r="H14143" t="s">
        <v>18372</v>
      </c>
      <c r="P14143">
        <v>0.13339999999999999</v>
      </c>
      <c r="Q14143">
        <v>6.1999999999999998E-3</v>
      </c>
      <c r="R14143">
        <v>0</v>
      </c>
      <c r="S14143">
        <v>0.12720000000000001</v>
      </c>
      <c r="U14143">
        <v>235</v>
      </c>
      <c r="V14143" s="8">
        <v>40155</v>
      </c>
    </row>
    <row r="14144" spans="1:22" x14ac:dyDescent="0.2">
      <c r="A14144" t="s">
        <v>2666</v>
      </c>
      <c r="B14144">
        <v>8</v>
      </c>
      <c r="C14144">
        <v>2010</v>
      </c>
      <c r="E14144" t="s">
        <v>1301</v>
      </c>
      <c r="F14144">
        <v>9.1999999999999993</v>
      </c>
      <c r="G14144" t="s">
        <v>14560</v>
      </c>
      <c r="H14144" t="s">
        <v>18372</v>
      </c>
      <c r="P14144">
        <v>0.1265</v>
      </c>
      <c r="Q14144">
        <v>5.8999999999999999E-3</v>
      </c>
      <c r="R14144">
        <v>0</v>
      </c>
      <c r="S14144">
        <v>0.1206</v>
      </c>
      <c r="U14144">
        <v>875</v>
      </c>
      <c r="V14144" s="8">
        <v>40155</v>
      </c>
    </row>
    <row r="14145" spans="1:22" x14ac:dyDescent="0.2">
      <c r="A14145" t="s">
        <v>2666</v>
      </c>
      <c r="B14145">
        <v>8</v>
      </c>
      <c r="C14145">
        <v>2010</v>
      </c>
      <c r="E14145" t="s">
        <v>1301</v>
      </c>
      <c r="F14145">
        <v>9.25</v>
      </c>
      <c r="G14145" t="s">
        <v>14561</v>
      </c>
      <c r="H14145" t="s">
        <v>18372</v>
      </c>
      <c r="P14145">
        <v>0.1232</v>
      </c>
      <c r="Q14145">
        <v>5.7000000000000002E-3</v>
      </c>
      <c r="R14145">
        <v>0</v>
      </c>
      <c r="S14145">
        <v>0.11749999999999999</v>
      </c>
      <c r="U14145">
        <v>1212</v>
      </c>
      <c r="V14145" s="8">
        <v>40155</v>
      </c>
    </row>
    <row r="14146" spans="1:22" x14ac:dyDescent="0.2">
      <c r="A14146" t="s">
        <v>2666</v>
      </c>
      <c r="B14146">
        <v>8</v>
      </c>
      <c r="C14146">
        <v>2010</v>
      </c>
      <c r="E14146" t="s">
        <v>1301</v>
      </c>
      <c r="F14146">
        <v>9.3000000000000007</v>
      </c>
      <c r="G14146" t="s">
        <v>14562</v>
      </c>
      <c r="H14146" t="s">
        <v>18372</v>
      </c>
      <c r="P14146">
        <v>0.12</v>
      </c>
      <c r="Q14146">
        <v>5.5999999999999999E-3</v>
      </c>
      <c r="R14146">
        <v>0</v>
      </c>
      <c r="S14146">
        <v>0.1144</v>
      </c>
      <c r="U14146">
        <v>100</v>
      </c>
      <c r="V14146" s="8">
        <v>40155</v>
      </c>
    </row>
    <row r="14147" spans="1:22" x14ac:dyDescent="0.2">
      <c r="A14147" t="s">
        <v>2666</v>
      </c>
      <c r="B14147">
        <v>8</v>
      </c>
      <c r="C14147">
        <v>2010</v>
      </c>
      <c r="E14147" t="s">
        <v>1301</v>
      </c>
      <c r="F14147">
        <v>9.35</v>
      </c>
      <c r="G14147" t="s">
        <v>14563</v>
      </c>
      <c r="H14147" t="s">
        <v>18372</v>
      </c>
      <c r="P14147">
        <v>0.1169</v>
      </c>
      <c r="Q14147">
        <v>5.4999999999999997E-3</v>
      </c>
      <c r="R14147">
        <v>0</v>
      </c>
      <c r="S14147">
        <v>0.1114</v>
      </c>
      <c r="U14147">
        <v>125</v>
      </c>
      <c r="V14147" s="8">
        <v>40155</v>
      </c>
    </row>
    <row r="14148" spans="1:22" x14ac:dyDescent="0.2">
      <c r="A14148" t="s">
        <v>2666</v>
      </c>
      <c r="B14148">
        <v>8</v>
      </c>
      <c r="C14148">
        <v>2010</v>
      </c>
      <c r="E14148" t="s">
        <v>1301</v>
      </c>
      <c r="F14148">
        <v>9.4</v>
      </c>
      <c r="G14148" t="s">
        <v>14564</v>
      </c>
      <c r="H14148" t="s">
        <v>18372</v>
      </c>
      <c r="P14148">
        <v>0.1138</v>
      </c>
      <c r="Q14148">
        <v>5.3E-3</v>
      </c>
      <c r="R14148">
        <v>0</v>
      </c>
      <c r="S14148">
        <v>0.1085</v>
      </c>
      <c r="U14148">
        <v>350</v>
      </c>
      <c r="V14148" s="8">
        <v>40155</v>
      </c>
    </row>
    <row r="14149" spans="1:22" x14ac:dyDescent="0.2">
      <c r="A14149" t="s">
        <v>2666</v>
      </c>
      <c r="B14149">
        <v>8</v>
      </c>
      <c r="C14149">
        <v>2010</v>
      </c>
      <c r="E14149" t="s">
        <v>1301</v>
      </c>
      <c r="F14149">
        <v>9.4499999999999993</v>
      </c>
      <c r="G14149" t="s">
        <v>14565</v>
      </c>
      <c r="H14149" t="s">
        <v>18372</v>
      </c>
      <c r="P14149">
        <v>0.1109</v>
      </c>
      <c r="Q14149">
        <v>5.1000000000000004E-3</v>
      </c>
      <c r="R14149">
        <v>0</v>
      </c>
      <c r="S14149">
        <v>0.10580000000000001</v>
      </c>
      <c r="U14149">
        <v>50</v>
      </c>
      <c r="V14149" s="8">
        <v>40155</v>
      </c>
    </row>
    <row r="14150" spans="1:22" x14ac:dyDescent="0.2">
      <c r="A14150" t="s">
        <v>2666</v>
      </c>
      <c r="B14150">
        <v>8</v>
      </c>
      <c r="C14150">
        <v>2010</v>
      </c>
      <c r="E14150" t="s">
        <v>1301</v>
      </c>
      <c r="F14150">
        <v>9.5</v>
      </c>
      <c r="G14150" t="s">
        <v>14566</v>
      </c>
      <c r="H14150" t="s">
        <v>18372</v>
      </c>
      <c r="P14150">
        <v>0.108</v>
      </c>
      <c r="Q14150">
        <v>4.8999999999999998E-3</v>
      </c>
      <c r="R14150">
        <v>0</v>
      </c>
      <c r="S14150">
        <v>0.1031</v>
      </c>
      <c r="U14150">
        <v>1185</v>
      </c>
      <c r="V14150" s="8">
        <v>40155</v>
      </c>
    </row>
    <row r="14151" spans="1:22" x14ac:dyDescent="0.2">
      <c r="A14151" t="s">
        <v>2666</v>
      </c>
      <c r="B14151">
        <v>8</v>
      </c>
      <c r="C14151">
        <v>2010</v>
      </c>
      <c r="E14151" t="s">
        <v>1301</v>
      </c>
      <c r="F14151">
        <v>9.6999999999999993</v>
      </c>
      <c r="G14151" t="s">
        <v>14567</v>
      </c>
      <c r="H14151" t="s">
        <v>18372</v>
      </c>
      <c r="P14151">
        <v>9.7500000000000003E-2</v>
      </c>
      <c r="Q14151">
        <v>4.4000000000000003E-3</v>
      </c>
      <c r="R14151">
        <v>0</v>
      </c>
      <c r="S14151">
        <v>9.3100000000000002E-2</v>
      </c>
      <c r="U14151">
        <v>75</v>
      </c>
      <c r="V14151" s="8">
        <v>40155</v>
      </c>
    </row>
    <row r="14152" spans="1:22" x14ac:dyDescent="0.2">
      <c r="A14152" t="s">
        <v>2666</v>
      </c>
      <c r="B14152">
        <v>8</v>
      </c>
      <c r="C14152">
        <v>2010</v>
      </c>
      <c r="E14152" t="s">
        <v>1301</v>
      </c>
      <c r="F14152">
        <v>9.75</v>
      </c>
      <c r="G14152" t="s">
        <v>14568</v>
      </c>
      <c r="H14152" t="s">
        <v>18372</v>
      </c>
      <c r="P14152">
        <v>9.5000000000000001E-2</v>
      </c>
      <c r="Q14152">
        <v>4.1999999999999997E-3</v>
      </c>
      <c r="R14152">
        <v>0</v>
      </c>
      <c r="S14152">
        <v>9.0800000000000006E-2</v>
      </c>
      <c r="U14152">
        <v>50</v>
      </c>
      <c r="V14152" s="8">
        <v>40155</v>
      </c>
    </row>
    <row r="14153" spans="1:22" x14ac:dyDescent="0.2">
      <c r="A14153" t="s">
        <v>2666</v>
      </c>
      <c r="B14153">
        <v>8</v>
      </c>
      <c r="C14153">
        <v>2010</v>
      </c>
      <c r="E14153" t="s">
        <v>1301</v>
      </c>
      <c r="F14153">
        <v>9.85</v>
      </c>
      <c r="G14153" t="s">
        <v>14569</v>
      </c>
      <c r="H14153" t="s">
        <v>18372</v>
      </c>
      <c r="P14153">
        <v>9.0300000000000005E-2</v>
      </c>
      <c r="Q14153">
        <v>4.0000000000000001E-3</v>
      </c>
      <c r="R14153">
        <v>0</v>
      </c>
      <c r="S14153">
        <v>8.6300000000000002E-2</v>
      </c>
      <c r="V14153" s="8">
        <v>40155</v>
      </c>
    </row>
    <row r="14154" spans="1:22" x14ac:dyDescent="0.2">
      <c r="A14154" t="s">
        <v>2666</v>
      </c>
      <c r="B14154">
        <v>8</v>
      </c>
      <c r="C14154">
        <v>2010</v>
      </c>
      <c r="E14154" t="s">
        <v>1301</v>
      </c>
      <c r="F14154">
        <v>9.9499999999999993</v>
      </c>
      <c r="G14154" t="s">
        <v>14570</v>
      </c>
      <c r="H14154" t="s">
        <v>18372</v>
      </c>
      <c r="P14154">
        <v>8.5800000000000001E-2</v>
      </c>
      <c r="Q14154">
        <v>3.8E-3</v>
      </c>
      <c r="R14154">
        <v>0</v>
      </c>
      <c r="S14154">
        <v>8.2000000000000003E-2</v>
      </c>
      <c r="U14154">
        <v>300</v>
      </c>
      <c r="V14154" s="8">
        <v>40155</v>
      </c>
    </row>
    <row r="14155" spans="1:22" x14ac:dyDescent="0.2">
      <c r="A14155" t="s">
        <v>2666</v>
      </c>
      <c r="B14155">
        <v>8</v>
      </c>
      <c r="C14155">
        <v>2010</v>
      </c>
      <c r="E14155" t="s">
        <v>5087</v>
      </c>
      <c r="F14155">
        <v>10</v>
      </c>
      <c r="G14155" t="s">
        <v>14571</v>
      </c>
      <c r="H14155" t="s">
        <v>14572</v>
      </c>
      <c r="P14155">
        <v>4.5717999999999996</v>
      </c>
      <c r="Q14155">
        <v>-6.83E-2</v>
      </c>
      <c r="R14155">
        <v>0</v>
      </c>
      <c r="S14155">
        <v>4.6401000000000003</v>
      </c>
      <c r="U14155">
        <v>2020</v>
      </c>
      <c r="V14155" s="8">
        <v>40155</v>
      </c>
    </row>
    <row r="14156" spans="1:22" x14ac:dyDescent="0.2">
      <c r="A14156" t="s">
        <v>2666</v>
      </c>
      <c r="B14156">
        <v>8</v>
      </c>
      <c r="C14156">
        <v>2010</v>
      </c>
      <c r="E14156" t="s">
        <v>5087</v>
      </c>
      <c r="F14156">
        <v>10.199999999999999</v>
      </c>
      <c r="G14156" t="s">
        <v>14573</v>
      </c>
      <c r="H14156" t="s">
        <v>14572</v>
      </c>
      <c r="P14156">
        <v>4.7629000000000001</v>
      </c>
      <c r="Q14156">
        <v>-6.8699999999999997E-2</v>
      </c>
      <c r="R14156">
        <v>0</v>
      </c>
      <c r="S14156">
        <v>4.8315999999999999</v>
      </c>
      <c r="U14156">
        <v>10</v>
      </c>
      <c r="V14156" s="8">
        <v>40155</v>
      </c>
    </row>
    <row r="14157" spans="1:22" x14ac:dyDescent="0.2">
      <c r="A14157" t="s">
        <v>2666</v>
      </c>
      <c r="B14157">
        <v>8</v>
      </c>
      <c r="C14157">
        <v>2010</v>
      </c>
      <c r="E14157" t="s">
        <v>5087</v>
      </c>
      <c r="F14157">
        <v>10.25</v>
      </c>
      <c r="G14157" t="s">
        <v>14574</v>
      </c>
      <c r="H14157" t="s">
        <v>14572</v>
      </c>
      <c r="P14157">
        <v>4.8108000000000004</v>
      </c>
      <c r="Q14157">
        <v>-6.8699999999999997E-2</v>
      </c>
      <c r="R14157">
        <v>0</v>
      </c>
      <c r="S14157">
        <v>4.8795000000000002</v>
      </c>
      <c r="U14157">
        <v>30</v>
      </c>
      <c r="V14157" s="8">
        <v>40155</v>
      </c>
    </row>
    <row r="14158" spans="1:22" x14ac:dyDescent="0.2">
      <c r="A14158" t="s">
        <v>2666</v>
      </c>
      <c r="B14158">
        <v>8</v>
      </c>
      <c r="C14158">
        <v>2010</v>
      </c>
      <c r="E14158" t="s">
        <v>5087</v>
      </c>
      <c r="F14158">
        <v>10.3</v>
      </c>
      <c r="G14158" t="s">
        <v>14575</v>
      </c>
      <c r="H14158" t="s">
        <v>14572</v>
      </c>
      <c r="P14158">
        <v>4.8587999999999996</v>
      </c>
      <c r="Q14158">
        <v>-6.88E-2</v>
      </c>
      <c r="R14158">
        <v>0</v>
      </c>
      <c r="S14158">
        <v>4.9276</v>
      </c>
      <c r="U14158">
        <v>40</v>
      </c>
      <c r="V14158" s="8">
        <v>40155</v>
      </c>
    </row>
    <row r="14159" spans="1:22" x14ac:dyDescent="0.2">
      <c r="A14159" t="s">
        <v>2666</v>
      </c>
      <c r="B14159">
        <v>8</v>
      </c>
      <c r="C14159">
        <v>2010</v>
      </c>
      <c r="E14159" t="s">
        <v>5087</v>
      </c>
      <c r="F14159">
        <v>10.35</v>
      </c>
      <c r="G14159" t="s">
        <v>14576</v>
      </c>
      <c r="H14159" t="s">
        <v>14572</v>
      </c>
      <c r="P14159">
        <v>4.9067999999999996</v>
      </c>
      <c r="Q14159">
        <v>-6.8900000000000003E-2</v>
      </c>
      <c r="R14159">
        <v>0</v>
      </c>
      <c r="S14159">
        <v>4.9756999999999998</v>
      </c>
      <c r="U14159">
        <v>50</v>
      </c>
      <c r="V14159" s="8">
        <v>40155</v>
      </c>
    </row>
    <row r="14160" spans="1:22" x14ac:dyDescent="0.2">
      <c r="A14160" t="s">
        <v>2666</v>
      </c>
      <c r="B14160">
        <v>8</v>
      </c>
      <c r="C14160">
        <v>2010</v>
      </c>
      <c r="E14160" t="s">
        <v>5087</v>
      </c>
      <c r="F14160">
        <v>10.4</v>
      </c>
      <c r="G14160" t="s">
        <v>14577</v>
      </c>
      <c r="H14160" t="s">
        <v>14572</v>
      </c>
      <c r="P14160">
        <v>4.9547999999999996</v>
      </c>
      <c r="Q14160">
        <v>-6.9000000000000006E-2</v>
      </c>
      <c r="R14160">
        <v>0</v>
      </c>
      <c r="S14160">
        <v>5.0237999999999996</v>
      </c>
      <c r="U14160">
        <v>125</v>
      </c>
      <c r="V14160" s="8">
        <v>40155</v>
      </c>
    </row>
    <row r="14161" spans="1:22" x14ac:dyDescent="0.2">
      <c r="A14161" t="s">
        <v>2666</v>
      </c>
      <c r="B14161">
        <v>8</v>
      </c>
      <c r="C14161">
        <v>2010</v>
      </c>
      <c r="E14161" t="s">
        <v>5087</v>
      </c>
      <c r="F14161">
        <v>10.5</v>
      </c>
      <c r="G14161" t="s">
        <v>14578</v>
      </c>
      <c r="H14161" t="s">
        <v>14572</v>
      </c>
      <c r="P14161">
        <v>5.0510999999999999</v>
      </c>
      <c r="Q14161">
        <v>-6.9099999999999995E-2</v>
      </c>
      <c r="R14161">
        <v>0</v>
      </c>
      <c r="S14161">
        <v>5.1201999999999996</v>
      </c>
      <c r="U14161">
        <v>30</v>
      </c>
      <c r="V14161" s="8">
        <v>40155</v>
      </c>
    </row>
    <row r="14162" spans="1:22" x14ac:dyDescent="0.2">
      <c r="A14162" t="s">
        <v>2666</v>
      </c>
      <c r="B14162">
        <v>8</v>
      </c>
      <c r="C14162">
        <v>2010</v>
      </c>
      <c r="E14162" t="s">
        <v>5087</v>
      </c>
      <c r="F14162">
        <v>10.55</v>
      </c>
      <c r="G14162" t="s">
        <v>14579</v>
      </c>
      <c r="H14162" t="s">
        <v>14572</v>
      </c>
      <c r="P14162">
        <v>5.0991999999999997</v>
      </c>
      <c r="Q14162">
        <v>-6.9199999999999998E-2</v>
      </c>
      <c r="R14162">
        <v>0</v>
      </c>
      <c r="S14162">
        <v>5.1684000000000001</v>
      </c>
      <c r="U14162">
        <v>60</v>
      </c>
      <c r="V14162" s="8">
        <v>40155</v>
      </c>
    </row>
    <row r="14163" spans="1:22" x14ac:dyDescent="0.2">
      <c r="A14163" t="s">
        <v>2666</v>
      </c>
      <c r="B14163">
        <v>8</v>
      </c>
      <c r="C14163">
        <v>2010</v>
      </c>
      <c r="E14163" t="s">
        <v>5087</v>
      </c>
      <c r="F14163">
        <v>10.6</v>
      </c>
      <c r="G14163" t="s">
        <v>14580</v>
      </c>
      <c r="H14163" t="s">
        <v>14572</v>
      </c>
      <c r="P14163">
        <v>5.1475</v>
      </c>
      <c r="Q14163">
        <v>-6.9199999999999998E-2</v>
      </c>
      <c r="R14163">
        <v>0</v>
      </c>
      <c r="S14163">
        <v>5.2167000000000003</v>
      </c>
      <c r="U14163">
        <v>25</v>
      </c>
      <c r="V14163" s="8">
        <v>40155</v>
      </c>
    </row>
    <row r="14164" spans="1:22" x14ac:dyDescent="0.2">
      <c r="A14164" t="s">
        <v>2666</v>
      </c>
      <c r="B14164">
        <v>8</v>
      </c>
      <c r="C14164">
        <v>2010</v>
      </c>
      <c r="E14164" t="s">
        <v>5087</v>
      </c>
      <c r="F14164">
        <v>10.9</v>
      </c>
      <c r="G14164" t="s">
        <v>14581</v>
      </c>
      <c r="H14164" t="s">
        <v>14572</v>
      </c>
      <c r="P14164">
        <v>5.4375999999999998</v>
      </c>
      <c r="Q14164">
        <v>-6.9599999999999995E-2</v>
      </c>
      <c r="R14164">
        <v>0</v>
      </c>
      <c r="S14164">
        <v>5.5072000000000001</v>
      </c>
      <c r="U14164">
        <v>50</v>
      </c>
      <c r="V14164" s="8">
        <v>40155</v>
      </c>
    </row>
    <row r="14165" spans="1:22" x14ac:dyDescent="0.2">
      <c r="A14165" t="s">
        <v>2666</v>
      </c>
      <c r="B14165">
        <v>8</v>
      </c>
      <c r="C14165">
        <v>2010</v>
      </c>
      <c r="E14165" t="s">
        <v>5087</v>
      </c>
      <c r="F14165">
        <v>13</v>
      </c>
      <c r="G14165" t="s">
        <v>14582</v>
      </c>
      <c r="H14165" t="s">
        <v>14572</v>
      </c>
      <c r="P14165">
        <v>7.4949000000000003</v>
      </c>
      <c r="Q14165">
        <v>-7.0800000000000002E-2</v>
      </c>
      <c r="R14165">
        <v>0</v>
      </c>
      <c r="S14165">
        <v>7.5656999999999996</v>
      </c>
      <c r="V14165" s="8">
        <v>40155</v>
      </c>
    </row>
    <row r="14166" spans="1:22" x14ac:dyDescent="0.2">
      <c r="A14166" t="s">
        <v>2666</v>
      </c>
      <c r="B14166">
        <v>8</v>
      </c>
      <c r="C14166">
        <v>2010</v>
      </c>
      <c r="E14166" t="s">
        <v>5087</v>
      </c>
      <c r="F14166">
        <v>2</v>
      </c>
      <c r="G14166" t="s">
        <v>14583</v>
      </c>
      <c r="H14166" t="s">
        <v>14572</v>
      </c>
      <c r="P14166">
        <v>4.3E-3</v>
      </c>
      <c r="Q14166">
        <v>-4.0000000000000002E-4</v>
      </c>
      <c r="R14166">
        <v>0</v>
      </c>
      <c r="S14166">
        <v>4.7000000000000002E-3</v>
      </c>
      <c r="U14166">
        <v>600</v>
      </c>
      <c r="V14166" s="8">
        <v>40155</v>
      </c>
    </row>
    <row r="14167" spans="1:22" x14ac:dyDescent="0.2">
      <c r="A14167" t="s">
        <v>2666</v>
      </c>
      <c r="B14167">
        <v>8</v>
      </c>
      <c r="C14167">
        <v>2010</v>
      </c>
      <c r="E14167" t="s">
        <v>5087</v>
      </c>
      <c r="F14167">
        <v>2.5</v>
      </c>
      <c r="G14167" t="s">
        <v>14584</v>
      </c>
      <c r="H14167" t="s">
        <v>14572</v>
      </c>
      <c r="P14167">
        <v>1.72E-2</v>
      </c>
      <c r="Q14167">
        <v>-1.5E-3</v>
      </c>
      <c r="R14167">
        <v>0</v>
      </c>
      <c r="S14167">
        <v>1.8700000000000001E-2</v>
      </c>
      <c r="U14167">
        <v>600</v>
      </c>
      <c r="V14167" s="8">
        <v>40155</v>
      </c>
    </row>
    <row r="14168" spans="1:22" x14ac:dyDescent="0.2">
      <c r="A14168" t="s">
        <v>2666</v>
      </c>
      <c r="B14168">
        <v>8</v>
      </c>
      <c r="C14168">
        <v>2010</v>
      </c>
      <c r="E14168" t="s">
        <v>5087</v>
      </c>
      <c r="F14168">
        <v>3</v>
      </c>
      <c r="G14168" t="s">
        <v>14585</v>
      </c>
      <c r="H14168" t="s">
        <v>14572</v>
      </c>
      <c r="P14168">
        <v>4.7800000000000002E-2</v>
      </c>
      <c r="Q14168">
        <v>-3.8E-3</v>
      </c>
      <c r="R14168">
        <v>50</v>
      </c>
      <c r="S14168">
        <v>5.16E-2</v>
      </c>
      <c r="U14168">
        <v>3160</v>
      </c>
      <c r="V14168" s="8">
        <v>40155</v>
      </c>
    </row>
    <row r="14169" spans="1:22" x14ac:dyDescent="0.2">
      <c r="A14169" t="s">
        <v>2666</v>
      </c>
      <c r="B14169">
        <v>8</v>
      </c>
      <c r="C14169">
        <v>2010</v>
      </c>
      <c r="E14169" t="s">
        <v>5087</v>
      </c>
      <c r="F14169">
        <v>3.25</v>
      </c>
      <c r="G14169" t="s">
        <v>14586</v>
      </c>
      <c r="H14169" t="s">
        <v>14572</v>
      </c>
      <c r="P14169">
        <v>7.2700000000000001E-2</v>
      </c>
      <c r="Q14169">
        <v>-6.8999999999999999E-3</v>
      </c>
      <c r="R14169">
        <v>0</v>
      </c>
      <c r="S14169">
        <v>7.9600000000000004E-2</v>
      </c>
      <c r="U14169">
        <v>175</v>
      </c>
      <c r="V14169" s="8">
        <v>40155</v>
      </c>
    </row>
    <row r="14170" spans="1:22" x14ac:dyDescent="0.2">
      <c r="A14170" t="s">
        <v>2666</v>
      </c>
      <c r="B14170">
        <v>8</v>
      </c>
      <c r="C14170">
        <v>2010</v>
      </c>
      <c r="E14170" t="s">
        <v>5087</v>
      </c>
      <c r="F14170">
        <v>3.5</v>
      </c>
      <c r="G14170" t="s">
        <v>14587</v>
      </c>
      <c r="H14170" t="s">
        <v>14572</v>
      </c>
      <c r="P14170">
        <v>0.10979999999999999</v>
      </c>
      <c r="Q14170">
        <v>-9.4000000000000004E-3</v>
      </c>
      <c r="R14170">
        <v>150</v>
      </c>
      <c r="S14170">
        <v>0.1192</v>
      </c>
      <c r="T14170">
        <v>200</v>
      </c>
      <c r="U14170">
        <v>5848</v>
      </c>
      <c r="V14170" s="8">
        <v>40155</v>
      </c>
    </row>
    <row r="14171" spans="1:22" x14ac:dyDescent="0.2">
      <c r="A14171" t="s">
        <v>2666</v>
      </c>
      <c r="B14171">
        <v>8</v>
      </c>
      <c r="C14171">
        <v>2010</v>
      </c>
      <c r="E14171" t="s">
        <v>5087</v>
      </c>
      <c r="F14171">
        <v>3.75</v>
      </c>
      <c r="G14171" t="s">
        <v>14588</v>
      </c>
      <c r="H14171" t="s">
        <v>14572</v>
      </c>
      <c r="P14171">
        <v>0.158</v>
      </c>
      <c r="Q14171">
        <v>-1.23E-2</v>
      </c>
      <c r="R14171">
        <v>450</v>
      </c>
      <c r="S14171">
        <v>0.17030000000000001</v>
      </c>
      <c r="T14171">
        <v>75</v>
      </c>
      <c r="U14171">
        <v>400</v>
      </c>
      <c r="V14171" s="8">
        <v>40155</v>
      </c>
    </row>
    <row r="14172" spans="1:22" x14ac:dyDescent="0.2">
      <c r="A14172" t="s">
        <v>2666</v>
      </c>
      <c r="B14172">
        <v>8</v>
      </c>
      <c r="C14172">
        <v>2010</v>
      </c>
      <c r="E14172" t="s">
        <v>5087</v>
      </c>
      <c r="F14172">
        <v>3.9</v>
      </c>
      <c r="G14172" t="s">
        <v>14589</v>
      </c>
      <c r="H14172" t="s">
        <v>14572</v>
      </c>
      <c r="P14172">
        <v>0.1925</v>
      </c>
      <c r="Q14172">
        <v>-1.4200000000000001E-2</v>
      </c>
      <c r="R14172">
        <v>0</v>
      </c>
      <c r="S14172">
        <v>0.20669999999999999</v>
      </c>
      <c r="V14172" s="8">
        <v>40155</v>
      </c>
    </row>
    <row r="14173" spans="1:22" x14ac:dyDescent="0.2">
      <c r="A14173" t="s">
        <v>2666</v>
      </c>
      <c r="B14173">
        <v>8</v>
      </c>
      <c r="C14173">
        <v>2010</v>
      </c>
      <c r="E14173" t="s">
        <v>5087</v>
      </c>
      <c r="F14173">
        <v>4</v>
      </c>
      <c r="G14173" t="s">
        <v>14590</v>
      </c>
      <c r="H14173" t="s">
        <v>14572</v>
      </c>
      <c r="P14173">
        <v>0.218</v>
      </c>
      <c r="Q14173">
        <v>-1.55E-2</v>
      </c>
      <c r="R14173">
        <v>0</v>
      </c>
      <c r="S14173">
        <v>0.23350000000000001</v>
      </c>
      <c r="T14173">
        <v>240</v>
      </c>
      <c r="U14173">
        <v>9058</v>
      </c>
      <c r="V14173" s="8">
        <v>40155</v>
      </c>
    </row>
    <row r="14174" spans="1:22" x14ac:dyDescent="0.2">
      <c r="A14174" t="s">
        <v>2666</v>
      </c>
      <c r="B14174">
        <v>8</v>
      </c>
      <c r="C14174">
        <v>2010</v>
      </c>
      <c r="E14174" t="s">
        <v>5087</v>
      </c>
      <c r="F14174">
        <v>4.2</v>
      </c>
      <c r="G14174" t="s">
        <v>14591</v>
      </c>
      <c r="H14174" t="s">
        <v>14572</v>
      </c>
      <c r="P14174">
        <v>0.27510000000000001</v>
      </c>
      <c r="Q14174">
        <v>-1.8599999999999998E-2</v>
      </c>
      <c r="R14174">
        <v>0</v>
      </c>
      <c r="S14174">
        <v>0.29370000000000002</v>
      </c>
      <c r="U14174">
        <v>1</v>
      </c>
      <c r="V14174" s="8">
        <v>40155</v>
      </c>
    </row>
    <row r="14175" spans="1:22" x14ac:dyDescent="0.2">
      <c r="A14175" t="s">
        <v>2666</v>
      </c>
      <c r="B14175">
        <v>8</v>
      </c>
      <c r="C14175">
        <v>2010</v>
      </c>
      <c r="E14175" t="s">
        <v>5087</v>
      </c>
      <c r="F14175">
        <v>4.25</v>
      </c>
      <c r="G14175" t="s">
        <v>14592</v>
      </c>
      <c r="H14175" t="s">
        <v>14572</v>
      </c>
      <c r="P14175">
        <v>0.29060000000000002</v>
      </c>
      <c r="Q14175">
        <v>-1.9699999999999999E-2</v>
      </c>
      <c r="R14175">
        <v>450</v>
      </c>
      <c r="S14175">
        <v>0.31030000000000002</v>
      </c>
      <c r="U14175">
        <v>1033</v>
      </c>
      <c r="V14175" s="8">
        <v>40155</v>
      </c>
    </row>
    <row r="14176" spans="1:22" x14ac:dyDescent="0.2">
      <c r="A14176" t="s">
        <v>2666</v>
      </c>
      <c r="B14176">
        <v>8</v>
      </c>
      <c r="C14176">
        <v>2010</v>
      </c>
      <c r="E14176" t="s">
        <v>5087</v>
      </c>
      <c r="F14176">
        <v>4.5</v>
      </c>
      <c r="G14176" t="s">
        <v>14593</v>
      </c>
      <c r="H14176" t="s">
        <v>14572</v>
      </c>
      <c r="P14176">
        <v>0.37819999999999998</v>
      </c>
      <c r="Q14176">
        <v>-2.3400000000000001E-2</v>
      </c>
      <c r="R14176">
        <v>200</v>
      </c>
      <c r="S14176">
        <v>0.40160000000000001</v>
      </c>
      <c r="T14176">
        <v>580</v>
      </c>
      <c r="U14176">
        <v>4148</v>
      </c>
      <c r="V14176" s="8">
        <v>40155</v>
      </c>
    </row>
    <row r="14177" spans="1:22" x14ac:dyDescent="0.2">
      <c r="A14177" t="s">
        <v>2666</v>
      </c>
      <c r="B14177">
        <v>8</v>
      </c>
      <c r="C14177">
        <v>2010</v>
      </c>
      <c r="E14177" t="s">
        <v>5087</v>
      </c>
      <c r="F14177">
        <v>4.5999999999999996</v>
      </c>
      <c r="G14177" t="s">
        <v>14594</v>
      </c>
      <c r="H14177" t="s">
        <v>14572</v>
      </c>
      <c r="P14177">
        <v>0.41689999999999999</v>
      </c>
      <c r="Q14177">
        <v>-2.4899999999999999E-2</v>
      </c>
      <c r="R14177">
        <v>0</v>
      </c>
      <c r="S14177">
        <v>0.44180000000000003</v>
      </c>
      <c r="U14177">
        <v>23</v>
      </c>
      <c r="V14177" s="8">
        <v>40155</v>
      </c>
    </row>
    <row r="14178" spans="1:22" x14ac:dyDescent="0.2">
      <c r="A14178" t="s">
        <v>2666</v>
      </c>
      <c r="B14178">
        <v>8</v>
      </c>
      <c r="C14178">
        <v>2010</v>
      </c>
      <c r="E14178" t="s">
        <v>5087</v>
      </c>
      <c r="F14178">
        <v>4.7</v>
      </c>
      <c r="G14178" t="s">
        <v>14595</v>
      </c>
      <c r="H14178" t="s">
        <v>14572</v>
      </c>
      <c r="P14178">
        <v>0.45779999999999998</v>
      </c>
      <c r="Q14178">
        <v>-2.64E-2</v>
      </c>
      <c r="R14178">
        <v>0</v>
      </c>
      <c r="S14178">
        <v>0.48420000000000002</v>
      </c>
      <c r="V14178" s="8">
        <v>40155</v>
      </c>
    </row>
    <row r="14179" spans="1:22" x14ac:dyDescent="0.2">
      <c r="A14179" t="s">
        <v>2666</v>
      </c>
      <c r="B14179">
        <v>8</v>
      </c>
      <c r="C14179">
        <v>2010</v>
      </c>
      <c r="E14179" t="s">
        <v>5087</v>
      </c>
      <c r="F14179">
        <v>4.75</v>
      </c>
      <c r="G14179" t="s">
        <v>14596</v>
      </c>
      <c r="H14179" t="s">
        <v>14572</v>
      </c>
      <c r="P14179">
        <v>0.47899999999999998</v>
      </c>
      <c r="Q14179">
        <v>-2.7199999999999998E-2</v>
      </c>
      <c r="R14179">
        <v>0</v>
      </c>
      <c r="S14179">
        <v>0.50619999999999998</v>
      </c>
      <c r="T14179">
        <v>75</v>
      </c>
      <c r="U14179">
        <v>285</v>
      </c>
      <c r="V14179" s="8">
        <v>40155</v>
      </c>
    </row>
    <row r="14180" spans="1:22" x14ac:dyDescent="0.2">
      <c r="A14180" t="s">
        <v>2666</v>
      </c>
      <c r="B14180">
        <v>8</v>
      </c>
      <c r="C14180">
        <v>2010</v>
      </c>
      <c r="E14180" t="s">
        <v>5087</v>
      </c>
      <c r="F14180">
        <v>4.8</v>
      </c>
      <c r="G14180" t="s">
        <v>14597</v>
      </c>
      <c r="H14180" t="s">
        <v>14572</v>
      </c>
      <c r="P14180">
        <v>0.50080000000000002</v>
      </c>
      <c r="Q14180">
        <v>-2.7900000000000001E-2</v>
      </c>
      <c r="R14180">
        <v>0</v>
      </c>
      <c r="S14180">
        <v>0.52869999999999995</v>
      </c>
      <c r="U14180">
        <v>61</v>
      </c>
      <c r="V14180" s="8">
        <v>40155</v>
      </c>
    </row>
    <row r="14181" spans="1:22" x14ac:dyDescent="0.2">
      <c r="A14181" t="s">
        <v>2666</v>
      </c>
      <c r="B14181">
        <v>8</v>
      </c>
      <c r="C14181">
        <v>2010</v>
      </c>
      <c r="E14181" t="s">
        <v>5087</v>
      </c>
      <c r="F14181">
        <v>5</v>
      </c>
      <c r="G14181" t="s">
        <v>14598</v>
      </c>
      <c r="H14181" t="s">
        <v>14572</v>
      </c>
      <c r="P14181">
        <v>0.59299999999999997</v>
      </c>
      <c r="Q14181">
        <v>-3.09E-2</v>
      </c>
      <c r="R14181">
        <v>0</v>
      </c>
      <c r="S14181">
        <v>0.62390000000000001</v>
      </c>
      <c r="U14181">
        <v>4855</v>
      </c>
      <c r="V14181" s="8">
        <v>40155</v>
      </c>
    </row>
    <row r="14182" spans="1:22" x14ac:dyDescent="0.2">
      <c r="A14182" t="s">
        <v>2666</v>
      </c>
      <c r="B14182">
        <v>8</v>
      </c>
      <c r="C14182">
        <v>2010</v>
      </c>
      <c r="E14182" t="s">
        <v>5087</v>
      </c>
      <c r="F14182">
        <v>5.0999999999999996</v>
      </c>
      <c r="G14182" t="s">
        <v>14599</v>
      </c>
      <c r="H14182" t="s">
        <v>14572</v>
      </c>
      <c r="P14182">
        <v>0.6421</v>
      </c>
      <c r="Q14182">
        <v>-3.2399999999999998E-2</v>
      </c>
      <c r="R14182">
        <v>0</v>
      </c>
      <c r="S14182">
        <v>0.67449999999999999</v>
      </c>
      <c r="U14182">
        <v>50</v>
      </c>
      <c r="V14182" s="8">
        <v>40155</v>
      </c>
    </row>
    <row r="14183" spans="1:22" x14ac:dyDescent="0.2">
      <c r="A14183" t="s">
        <v>2666</v>
      </c>
      <c r="B14183">
        <v>8</v>
      </c>
      <c r="C14183">
        <v>2010</v>
      </c>
      <c r="E14183" t="s">
        <v>5087</v>
      </c>
      <c r="F14183">
        <v>5.15</v>
      </c>
      <c r="G14183" t="s">
        <v>14600</v>
      </c>
      <c r="H14183" t="s">
        <v>14572</v>
      </c>
      <c r="P14183">
        <v>0.66739999999999999</v>
      </c>
      <c r="Q14183">
        <v>-3.3099999999999997E-2</v>
      </c>
      <c r="R14183">
        <v>0</v>
      </c>
      <c r="S14183">
        <v>0.70050000000000001</v>
      </c>
      <c r="U14183">
        <v>170</v>
      </c>
      <c r="V14183" s="8">
        <v>40155</v>
      </c>
    </row>
    <row r="14184" spans="1:22" x14ac:dyDescent="0.2">
      <c r="A14184" t="s">
        <v>2666</v>
      </c>
      <c r="B14184">
        <v>8</v>
      </c>
      <c r="C14184">
        <v>2010</v>
      </c>
      <c r="E14184" t="s">
        <v>5087</v>
      </c>
      <c r="F14184">
        <v>5.2</v>
      </c>
      <c r="G14184" t="s">
        <v>14601</v>
      </c>
      <c r="H14184" t="s">
        <v>14572</v>
      </c>
      <c r="P14184">
        <v>0.69320000000000004</v>
      </c>
      <c r="Q14184">
        <v>-3.3799999999999997E-2</v>
      </c>
      <c r="R14184">
        <v>0</v>
      </c>
      <c r="S14184">
        <v>0.72699999999999998</v>
      </c>
      <c r="U14184">
        <v>75</v>
      </c>
      <c r="V14184" s="8">
        <v>40155</v>
      </c>
    </row>
    <row r="14185" spans="1:22" x14ac:dyDescent="0.2">
      <c r="A14185" t="s">
        <v>2666</v>
      </c>
      <c r="B14185">
        <v>8</v>
      </c>
      <c r="C14185">
        <v>2010</v>
      </c>
      <c r="E14185" t="s">
        <v>5087</v>
      </c>
      <c r="F14185">
        <v>5.25</v>
      </c>
      <c r="G14185" t="s">
        <v>14602</v>
      </c>
      <c r="H14185" t="s">
        <v>14572</v>
      </c>
      <c r="P14185">
        <v>0.71950000000000003</v>
      </c>
      <c r="Q14185">
        <v>-3.4500000000000003E-2</v>
      </c>
      <c r="R14185">
        <v>0</v>
      </c>
      <c r="S14185">
        <v>0.754</v>
      </c>
      <c r="U14185">
        <v>520</v>
      </c>
      <c r="V14185" s="8">
        <v>40155</v>
      </c>
    </row>
    <row r="14186" spans="1:22" x14ac:dyDescent="0.2">
      <c r="A14186" t="s">
        <v>2666</v>
      </c>
      <c r="B14186">
        <v>8</v>
      </c>
      <c r="C14186">
        <v>2010</v>
      </c>
      <c r="E14186" t="s">
        <v>5087</v>
      </c>
      <c r="F14186">
        <v>5.3</v>
      </c>
      <c r="G14186" t="s">
        <v>14603</v>
      </c>
      <c r="H14186" t="s">
        <v>14572</v>
      </c>
      <c r="P14186">
        <v>0.74619999999999997</v>
      </c>
      <c r="Q14186">
        <v>-3.5299999999999998E-2</v>
      </c>
      <c r="R14186">
        <v>0</v>
      </c>
      <c r="S14186">
        <v>0.78149999999999997</v>
      </c>
      <c r="U14186">
        <v>275</v>
      </c>
      <c r="V14186" s="8">
        <v>40155</v>
      </c>
    </row>
    <row r="14187" spans="1:22" x14ac:dyDescent="0.2">
      <c r="A14187" t="s">
        <v>2666</v>
      </c>
      <c r="B14187">
        <v>8</v>
      </c>
      <c r="C14187">
        <v>2010</v>
      </c>
      <c r="E14187" t="s">
        <v>5087</v>
      </c>
      <c r="F14187">
        <v>5.4</v>
      </c>
      <c r="G14187" t="s">
        <v>14604</v>
      </c>
      <c r="H14187" t="s">
        <v>14572</v>
      </c>
      <c r="P14187">
        <v>0.80120000000000002</v>
      </c>
      <c r="Q14187">
        <v>-3.6600000000000001E-2</v>
      </c>
      <c r="R14187">
        <v>450</v>
      </c>
      <c r="S14187">
        <v>0.83779999999999999</v>
      </c>
      <c r="U14187">
        <v>260</v>
      </c>
      <c r="V14187" s="8">
        <v>40155</v>
      </c>
    </row>
    <row r="14188" spans="1:22" x14ac:dyDescent="0.2">
      <c r="A14188" t="s">
        <v>2666</v>
      </c>
      <c r="B14188">
        <v>8</v>
      </c>
      <c r="C14188">
        <v>2010</v>
      </c>
      <c r="E14188" t="s">
        <v>5087</v>
      </c>
      <c r="F14188">
        <v>5.45</v>
      </c>
      <c r="G14188" t="s">
        <v>14605</v>
      </c>
      <c r="H14188" t="s">
        <v>14572</v>
      </c>
      <c r="P14188">
        <v>0.82930000000000004</v>
      </c>
      <c r="Q14188">
        <v>-3.7499999999999999E-2</v>
      </c>
      <c r="R14188">
        <v>0</v>
      </c>
      <c r="S14188">
        <v>0.86680000000000001</v>
      </c>
      <c r="U14188">
        <v>350</v>
      </c>
      <c r="V14188" s="8">
        <v>40155</v>
      </c>
    </row>
    <row r="14189" spans="1:22" x14ac:dyDescent="0.2">
      <c r="A14189" t="s">
        <v>2666</v>
      </c>
      <c r="B14189">
        <v>8</v>
      </c>
      <c r="C14189">
        <v>2010</v>
      </c>
      <c r="E14189" t="s">
        <v>5087</v>
      </c>
      <c r="F14189">
        <v>5.5</v>
      </c>
      <c r="G14189" t="s">
        <v>14606</v>
      </c>
      <c r="H14189" t="s">
        <v>14572</v>
      </c>
      <c r="P14189">
        <v>0.85799999999999998</v>
      </c>
      <c r="Q14189">
        <v>-3.8300000000000001E-2</v>
      </c>
      <c r="R14189">
        <v>50</v>
      </c>
      <c r="S14189">
        <v>0.89629999999999999</v>
      </c>
      <c r="U14189">
        <v>3328</v>
      </c>
      <c r="V14189" s="8">
        <v>40155</v>
      </c>
    </row>
    <row r="14190" spans="1:22" x14ac:dyDescent="0.2">
      <c r="A14190" t="s">
        <v>2666</v>
      </c>
      <c r="B14190">
        <v>8</v>
      </c>
      <c r="C14190">
        <v>2010</v>
      </c>
      <c r="E14190" t="s">
        <v>5087</v>
      </c>
      <c r="F14190">
        <v>5.55</v>
      </c>
      <c r="G14190" t="s">
        <v>14607</v>
      </c>
      <c r="H14190" t="s">
        <v>14572</v>
      </c>
      <c r="P14190">
        <v>0.88719999999999999</v>
      </c>
      <c r="Q14190">
        <v>-3.9E-2</v>
      </c>
      <c r="R14190">
        <v>0</v>
      </c>
      <c r="S14190">
        <v>0.92620000000000002</v>
      </c>
      <c r="U14190">
        <v>103</v>
      </c>
      <c r="V14190" s="8">
        <v>40155</v>
      </c>
    </row>
    <row r="14191" spans="1:22" x14ac:dyDescent="0.2">
      <c r="A14191" t="s">
        <v>2666</v>
      </c>
      <c r="B14191">
        <v>8</v>
      </c>
      <c r="C14191">
        <v>2010</v>
      </c>
      <c r="E14191" t="s">
        <v>5087</v>
      </c>
      <c r="F14191">
        <v>5.6</v>
      </c>
      <c r="G14191" t="s">
        <v>14608</v>
      </c>
      <c r="H14191" t="s">
        <v>14572</v>
      </c>
      <c r="P14191">
        <v>0.91690000000000005</v>
      </c>
      <c r="Q14191">
        <v>-3.9699999999999999E-2</v>
      </c>
      <c r="R14191">
        <v>0</v>
      </c>
      <c r="S14191">
        <v>0.95660000000000001</v>
      </c>
      <c r="U14191">
        <v>700</v>
      </c>
      <c r="V14191" s="8">
        <v>40155</v>
      </c>
    </row>
    <row r="14192" spans="1:22" x14ac:dyDescent="0.2">
      <c r="A14192" t="s">
        <v>2666</v>
      </c>
      <c r="B14192">
        <v>8</v>
      </c>
      <c r="C14192">
        <v>2010</v>
      </c>
      <c r="E14192" t="s">
        <v>5087</v>
      </c>
      <c r="F14192">
        <v>5.65</v>
      </c>
      <c r="G14192" t="s">
        <v>10862</v>
      </c>
      <c r="H14192" t="s">
        <v>14572</v>
      </c>
      <c r="P14192">
        <v>0.94699999999999995</v>
      </c>
      <c r="Q14192">
        <v>-4.0399999999999998E-2</v>
      </c>
      <c r="R14192">
        <v>0</v>
      </c>
      <c r="S14192">
        <v>0.98740000000000006</v>
      </c>
      <c r="U14192">
        <v>240</v>
      </c>
      <c r="V14192" s="8">
        <v>40155</v>
      </c>
    </row>
    <row r="14193" spans="1:22" x14ac:dyDescent="0.2">
      <c r="A14193" t="s">
        <v>2666</v>
      </c>
      <c r="B14193">
        <v>8</v>
      </c>
      <c r="C14193">
        <v>2010</v>
      </c>
      <c r="E14193" t="s">
        <v>5087</v>
      </c>
      <c r="F14193">
        <v>5.7</v>
      </c>
      <c r="G14193" t="s">
        <v>10863</v>
      </c>
      <c r="H14193" t="s">
        <v>14572</v>
      </c>
      <c r="P14193">
        <v>0.97760000000000002</v>
      </c>
      <c r="Q14193">
        <v>-4.1000000000000002E-2</v>
      </c>
      <c r="R14193">
        <v>0</v>
      </c>
      <c r="S14193">
        <v>1.0185999999999999</v>
      </c>
      <c r="U14193">
        <v>50</v>
      </c>
      <c r="V14193" s="8">
        <v>40155</v>
      </c>
    </row>
    <row r="14194" spans="1:22" x14ac:dyDescent="0.2">
      <c r="A14194" t="s">
        <v>2666</v>
      </c>
      <c r="B14194">
        <v>8</v>
      </c>
      <c r="C14194">
        <v>2010</v>
      </c>
      <c r="E14194" t="s">
        <v>5087</v>
      </c>
      <c r="F14194">
        <v>5.75</v>
      </c>
      <c r="G14194" t="s">
        <v>10864</v>
      </c>
      <c r="H14194" t="s">
        <v>14572</v>
      </c>
      <c r="P14194">
        <v>1.0085</v>
      </c>
      <c r="Q14194">
        <v>-4.1700000000000001E-2</v>
      </c>
      <c r="R14194">
        <v>0</v>
      </c>
      <c r="S14194">
        <v>1.0502</v>
      </c>
      <c r="U14194">
        <v>1342</v>
      </c>
      <c r="V14194" s="8">
        <v>40155</v>
      </c>
    </row>
    <row r="14195" spans="1:22" x14ac:dyDescent="0.2">
      <c r="A14195" t="s">
        <v>2666</v>
      </c>
      <c r="B14195">
        <v>8</v>
      </c>
      <c r="C14195">
        <v>2010</v>
      </c>
      <c r="E14195" t="s">
        <v>5087</v>
      </c>
      <c r="F14195">
        <v>5.8</v>
      </c>
      <c r="G14195" t="s">
        <v>10865</v>
      </c>
      <c r="H14195" t="s">
        <v>14572</v>
      </c>
      <c r="P14195">
        <v>1.0399</v>
      </c>
      <c r="Q14195">
        <v>-4.2299999999999997E-2</v>
      </c>
      <c r="R14195">
        <v>0</v>
      </c>
      <c r="S14195">
        <v>1.0822000000000001</v>
      </c>
      <c r="U14195">
        <v>390</v>
      </c>
      <c r="V14195" s="8">
        <v>40155</v>
      </c>
    </row>
    <row r="14196" spans="1:22" x14ac:dyDescent="0.2">
      <c r="A14196" t="s">
        <v>2666</v>
      </c>
      <c r="B14196">
        <v>8</v>
      </c>
      <c r="C14196">
        <v>2010</v>
      </c>
      <c r="E14196" t="s">
        <v>5087</v>
      </c>
      <c r="F14196">
        <v>5.85</v>
      </c>
      <c r="G14196" t="s">
        <v>10866</v>
      </c>
      <c r="H14196" t="s">
        <v>14572</v>
      </c>
      <c r="P14196">
        <v>1.0717000000000001</v>
      </c>
      <c r="Q14196">
        <v>-4.2999999999999997E-2</v>
      </c>
      <c r="R14196">
        <v>0</v>
      </c>
      <c r="S14196">
        <v>1.1147</v>
      </c>
      <c r="U14196">
        <v>750</v>
      </c>
      <c r="V14196" s="8">
        <v>40155</v>
      </c>
    </row>
    <row r="14197" spans="1:22" x14ac:dyDescent="0.2">
      <c r="A14197" t="s">
        <v>2666</v>
      </c>
      <c r="B14197">
        <v>8</v>
      </c>
      <c r="C14197">
        <v>2010</v>
      </c>
      <c r="E14197" t="s">
        <v>5087</v>
      </c>
      <c r="F14197">
        <v>5.9</v>
      </c>
      <c r="G14197" t="s">
        <v>10867</v>
      </c>
      <c r="H14197" t="s">
        <v>14572</v>
      </c>
      <c r="P14197">
        <v>1.1040000000000001</v>
      </c>
      <c r="Q14197">
        <v>-4.3499999999999997E-2</v>
      </c>
      <c r="R14197">
        <v>0</v>
      </c>
      <c r="S14197">
        <v>1.1475</v>
      </c>
      <c r="U14197">
        <v>545</v>
      </c>
      <c r="V14197" s="8">
        <v>40155</v>
      </c>
    </row>
    <row r="14198" spans="1:22" x14ac:dyDescent="0.2">
      <c r="A14198" t="s">
        <v>2666</v>
      </c>
      <c r="B14198">
        <v>8</v>
      </c>
      <c r="C14198">
        <v>2010</v>
      </c>
      <c r="E14198" t="s">
        <v>5087</v>
      </c>
      <c r="F14198">
        <v>5.95</v>
      </c>
      <c r="G14198" t="s">
        <v>10868</v>
      </c>
      <c r="H14198" t="s">
        <v>14572</v>
      </c>
      <c r="P14198">
        <v>1.1366000000000001</v>
      </c>
      <c r="Q14198">
        <v>-4.41E-2</v>
      </c>
      <c r="R14198">
        <v>0</v>
      </c>
      <c r="S14198">
        <v>1.1807000000000001</v>
      </c>
      <c r="U14198">
        <v>30</v>
      </c>
      <c r="V14198" s="8">
        <v>40155</v>
      </c>
    </row>
    <row r="14199" spans="1:22" x14ac:dyDescent="0.2">
      <c r="A14199" t="s">
        <v>2666</v>
      </c>
      <c r="B14199">
        <v>8</v>
      </c>
      <c r="C14199">
        <v>2010</v>
      </c>
      <c r="E14199" t="s">
        <v>5087</v>
      </c>
      <c r="F14199">
        <v>6</v>
      </c>
      <c r="G14199" t="s">
        <v>10869</v>
      </c>
      <c r="H14199" t="s">
        <v>14572</v>
      </c>
      <c r="P14199">
        <v>1.1696</v>
      </c>
      <c r="Q14199">
        <v>-4.4699999999999997E-2</v>
      </c>
      <c r="R14199">
        <v>0</v>
      </c>
      <c r="S14199">
        <v>1.2142999999999999</v>
      </c>
      <c r="U14199">
        <v>3665</v>
      </c>
      <c r="V14199" s="8">
        <v>40155</v>
      </c>
    </row>
    <row r="14200" spans="1:22" x14ac:dyDescent="0.2">
      <c r="A14200" t="s">
        <v>2666</v>
      </c>
      <c r="B14200">
        <v>8</v>
      </c>
      <c r="C14200">
        <v>2010</v>
      </c>
      <c r="E14200" t="s">
        <v>5087</v>
      </c>
      <c r="F14200">
        <v>6.1</v>
      </c>
      <c r="G14200" t="s">
        <v>10870</v>
      </c>
      <c r="H14200" t="s">
        <v>14572</v>
      </c>
      <c r="P14200">
        <v>1.2366999999999999</v>
      </c>
      <c r="Q14200">
        <v>-4.5900000000000003E-2</v>
      </c>
      <c r="R14200">
        <v>0</v>
      </c>
      <c r="S14200">
        <v>1.2826</v>
      </c>
      <c r="U14200">
        <v>705</v>
      </c>
      <c r="V14200" s="8">
        <v>40155</v>
      </c>
    </row>
    <row r="14201" spans="1:22" x14ac:dyDescent="0.2">
      <c r="A14201" t="s">
        <v>2666</v>
      </c>
      <c r="B14201">
        <v>8</v>
      </c>
      <c r="C14201">
        <v>2010</v>
      </c>
      <c r="E14201" t="s">
        <v>5087</v>
      </c>
      <c r="F14201">
        <v>6.15</v>
      </c>
      <c r="G14201" t="s">
        <v>10871</v>
      </c>
      <c r="H14201" t="s">
        <v>14572</v>
      </c>
      <c r="P14201">
        <v>1.2707999999999999</v>
      </c>
      <c r="Q14201">
        <v>-4.65E-2</v>
      </c>
      <c r="R14201">
        <v>0</v>
      </c>
      <c r="S14201">
        <v>1.3172999999999999</v>
      </c>
      <c r="U14201">
        <v>760</v>
      </c>
      <c r="V14201" s="8">
        <v>40155</v>
      </c>
    </row>
    <row r="14202" spans="1:22" x14ac:dyDescent="0.2">
      <c r="A14202" t="s">
        <v>2666</v>
      </c>
      <c r="B14202">
        <v>8</v>
      </c>
      <c r="C14202">
        <v>2010</v>
      </c>
      <c r="E14202" t="s">
        <v>5087</v>
      </c>
      <c r="F14202">
        <v>6.2</v>
      </c>
      <c r="G14202" t="s">
        <v>10872</v>
      </c>
      <c r="H14202" t="s">
        <v>14572</v>
      </c>
      <c r="P14202">
        <v>1.3052999999999999</v>
      </c>
      <c r="Q14202">
        <v>-4.7100000000000003E-2</v>
      </c>
      <c r="R14202">
        <v>0</v>
      </c>
      <c r="S14202">
        <v>1.3524</v>
      </c>
      <c r="U14202">
        <v>360</v>
      </c>
      <c r="V14202" s="8">
        <v>40155</v>
      </c>
    </row>
    <row r="14203" spans="1:22" x14ac:dyDescent="0.2">
      <c r="A14203" t="s">
        <v>2666</v>
      </c>
      <c r="B14203">
        <v>8</v>
      </c>
      <c r="C14203">
        <v>2010</v>
      </c>
      <c r="E14203" t="s">
        <v>5087</v>
      </c>
      <c r="F14203">
        <v>6.25</v>
      </c>
      <c r="G14203" t="s">
        <v>10873</v>
      </c>
      <c r="H14203" t="s">
        <v>14572</v>
      </c>
      <c r="P14203">
        <v>1.3402000000000001</v>
      </c>
      <c r="Q14203">
        <v>-4.7600000000000003E-2</v>
      </c>
      <c r="R14203">
        <v>0</v>
      </c>
      <c r="S14203">
        <v>1.3877999999999999</v>
      </c>
      <c r="U14203">
        <v>240</v>
      </c>
      <c r="V14203" s="8">
        <v>40155</v>
      </c>
    </row>
    <row r="14204" spans="1:22" x14ac:dyDescent="0.2">
      <c r="A14204" t="s">
        <v>2666</v>
      </c>
      <c r="B14204">
        <v>8</v>
      </c>
      <c r="C14204">
        <v>2010</v>
      </c>
      <c r="E14204" t="s">
        <v>5087</v>
      </c>
      <c r="F14204">
        <v>6.3</v>
      </c>
      <c r="G14204" t="s">
        <v>10874</v>
      </c>
      <c r="H14204" t="s">
        <v>14572</v>
      </c>
      <c r="P14204">
        <v>1.3754</v>
      </c>
      <c r="Q14204">
        <v>-4.8099999999999997E-2</v>
      </c>
      <c r="R14204">
        <v>0</v>
      </c>
      <c r="S14204">
        <v>1.4235</v>
      </c>
      <c r="U14204">
        <v>115</v>
      </c>
      <c r="V14204" s="8">
        <v>40155</v>
      </c>
    </row>
    <row r="14205" spans="1:22" x14ac:dyDescent="0.2">
      <c r="A14205" t="s">
        <v>2666</v>
      </c>
      <c r="B14205">
        <v>8</v>
      </c>
      <c r="C14205">
        <v>2010</v>
      </c>
      <c r="E14205" t="s">
        <v>5087</v>
      </c>
      <c r="F14205">
        <v>6.35</v>
      </c>
      <c r="G14205" t="s">
        <v>10875</v>
      </c>
      <c r="H14205" t="s">
        <v>14572</v>
      </c>
      <c r="P14205">
        <v>1.4109</v>
      </c>
      <c r="Q14205">
        <v>-4.87E-2</v>
      </c>
      <c r="R14205">
        <v>0</v>
      </c>
      <c r="S14205">
        <v>1.4596</v>
      </c>
      <c r="U14205">
        <v>300</v>
      </c>
      <c r="V14205" s="8">
        <v>40155</v>
      </c>
    </row>
    <row r="14206" spans="1:22" x14ac:dyDescent="0.2">
      <c r="A14206" t="s">
        <v>2666</v>
      </c>
      <c r="B14206">
        <v>8</v>
      </c>
      <c r="C14206">
        <v>2010</v>
      </c>
      <c r="E14206" t="s">
        <v>5087</v>
      </c>
      <c r="F14206">
        <v>6.4</v>
      </c>
      <c r="G14206" t="s">
        <v>10876</v>
      </c>
      <c r="H14206" t="s">
        <v>14572</v>
      </c>
      <c r="P14206">
        <v>1.4468000000000001</v>
      </c>
      <c r="Q14206">
        <v>-4.9200000000000001E-2</v>
      </c>
      <c r="R14206">
        <v>0</v>
      </c>
      <c r="S14206">
        <v>1.496</v>
      </c>
      <c r="U14206">
        <v>235</v>
      </c>
      <c r="V14206" s="8">
        <v>40155</v>
      </c>
    </row>
    <row r="14207" spans="1:22" x14ac:dyDescent="0.2">
      <c r="A14207" t="s">
        <v>2666</v>
      </c>
      <c r="B14207">
        <v>8</v>
      </c>
      <c r="C14207">
        <v>2010</v>
      </c>
      <c r="E14207" t="s">
        <v>5087</v>
      </c>
      <c r="F14207">
        <v>6.45</v>
      </c>
      <c r="G14207" t="s">
        <v>10877</v>
      </c>
      <c r="H14207" t="s">
        <v>14572</v>
      </c>
      <c r="P14207">
        <v>1.4830000000000001</v>
      </c>
      <c r="Q14207">
        <v>-4.9700000000000001E-2</v>
      </c>
      <c r="R14207">
        <v>0</v>
      </c>
      <c r="S14207">
        <v>1.5327</v>
      </c>
      <c r="U14207">
        <v>175</v>
      </c>
      <c r="V14207" s="8">
        <v>40155</v>
      </c>
    </row>
    <row r="14208" spans="1:22" x14ac:dyDescent="0.2">
      <c r="A14208" t="s">
        <v>2666</v>
      </c>
      <c r="B14208">
        <v>8</v>
      </c>
      <c r="C14208">
        <v>2010</v>
      </c>
      <c r="E14208" t="s">
        <v>5087</v>
      </c>
      <c r="F14208">
        <v>6.5</v>
      </c>
      <c r="G14208" t="s">
        <v>10878</v>
      </c>
      <c r="H14208" t="s">
        <v>14572</v>
      </c>
      <c r="P14208">
        <v>1.5195000000000001</v>
      </c>
      <c r="Q14208">
        <v>-5.0299999999999997E-2</v>
      </c>
      <c r="R14208">
        <v>0</v>
      </c>
      <c r="S14208">
        <v>1.5698000000000001</v>
      </c>
      <c r="U14208">
        <v>3280</v>
      </c>
      <c r="V14208" s="8">
        <v>40155</v>
      </c>
    </row>
    <row r="14209" spans="1:22" x14ac:dyDescent="0.2">
      <c r="A14209" t="s">
        <v>2666</v>
      </c>
      <c r="B14209">
        <v>8</v>
      </c>
      <c r="C14209">
        <v>2010</v>
      </c>
      <c r="E14209" t="s">
        <v>5087</v>
      </c>
      <c r="F14209">
        <v>6.6</v>
      </c>
      <c r="G14209" t="s">
        <v>10879</v>
      </c>
      <c r="H14209" t="s">
        <v>14572</v>
      </c>
      <c r="P14209">
        <v>1.5934999999999999</v>
      </c>
      <c r="Q14209">
        <v>-5.1299999999999998E-2</v>
      </c>
      <c r="R14209">
        <v>0</v>
      </c>
      <c r="S14209">
        <v>1.6448</v>
      </c>
      <c r="V14209" s="8">
        <v>40155</v>
      </c>
    </row>
    <row r="14210" spans="1:22" x14ac:dyDescent="0.2">
      <c r="A14210" t="s">
        <v>2666</v>
      </c>
      <c r="B14210">
        <v>8</v>
      </c>
      <c r="C14210">
        <v>2010</v>
      </c>
      <c r="E14210" t="s">
        <v>5087</v>
      </c>
      <c r="F14210">
        <v>6.65</v>
      </c>
      <c r="G14210" t="s">
        <v>10880</v>
      </c>
      <c r="H14210" t="s">
        <v>14572</v>
      </c>
      <c r="P14210">
        <v>1.631</v>
      </c>
      <c r="Q14210">
        <v>-5.1700000000000003E-2</v>
      </c>
      <c r="R14210">
        <v>0</v>
      </c>
      <c r="S14210">
        <v>1.6827000000000001</v>
      </c>
      <c r="U14210">
        <v>225</v>
      </c>
      <c r="V14210" s="8">
        <v>40155</v>
      </c>
    </row>
    <row r="14211" spans="1:22" x14ac:dyDescent="0.2">
      <c r="A14211" t="s">
        <v>2666</v>
      </c>
      <c r="B14211">
        <v>8</v>
      </c>
      <c r="C14211">
        <v>2010</v>
      </c>
      <c r="E14211" t="s">
        <v>5087</v>
      </c>
      <c r="F14211">
        <v>6.9</v>
      </c>
      <c r="G14211" t="s">
        <v>10881</v>
      </c>
      <c r="H14211" t="s">
        <v>14572</v>
      </c>
      <c r="P14211">
        <v>1.8226</v>
      </c>
      <c r="Q14211">
        <v>-5.3999999999999999E-2</v>
      </c>
      <c r="R14211">
        <v>0</v>
      </c>
      <c r="S14211">
        <v>1.8766</v>
      </c>
      <c r="U14211">
        <v>170</v>
      </c>
      <c r="V14211" s="8">
        <v>40155</v>
      </c>
    </row>
    <row r="14212" spans="1:22" x14ac:dyDescent="0.2">
      <c r="A14212" t="s">
        <v>2666</v>
      </c>
      <c r="B14212">
        <v>8</v>
      </c>
      <c r="C14212">
        <v>2010</v>
      </c>
      <c r="E14212" t="s">
        <v>5087</v>
      </c>
      <c r="F14212">
        <v>6.95</v>
      </c>
      <c r="G14212" t="s">
        <v>10882</v>
      </c>
      <c r="H14212" t="s">
        <v>14572</v>
      </c>
      <c r="P14212">
        <v>1.8617999999999999</v>
      </c>
      <c r="Q14212">
        <v>-5.4399999999999997E-2</v>
      </c>
      <c r="R14212">
        <v>0</v>
      </c>
      <c r="S14212">
        <v>1.9161999999999999</v>
      </c>
      <c r="U14212">
        <v>150</v>
      </c>
      <c r="V14212" s="8">
        <v>40155</v>
      </c>
    </row>
    <row r="14213" spans="1:22" x14ac:dyDescent="0.2">
      <c r="A14213" t="s">
        <v>2666</v>
      </c>
      <c r="B14213">
        <v>8</v>
      </c>
      <c r="C14213">
        <v>2010</v>
      </c>
      <c r="E14213" t="s">
        <v>5087</v>
      </c>
      <c r="F14213">
        <v>7</v>
      </c>
      <c r="G14213" t="s">
        <v>10883</v>
      </c>
      <c r="H14213" t="s">
        <v>14572</v>
      </c>
      <c r="P14213">
        <v>1.9012</v>
      </c>
      <c r="Q14213">
        <v>-5.4800000000000001E-2</v>
      </c>
      <c r="R14213">
        <v>0</v>
      </c>
      <c r="S14213">
        <v>1.956</v>
      </c>
      <c r="U14213">
        <v>2200</v>
      </c>
      <c r="V14213" s="8">
        <v>40155</v>
      </c>
    </row>
    <row r="14214" spans="1:22" x14ac:dyDescent="0.2">
      <c r="A14214" t="s">
        <v>2666</v>
      </c>
      <c r="B14214">
        <v>8</v>
      </c>
      <c r="C14214">
        <v>2010</v>
      </c>
      <c r="E14214" t="s">
        <v>5087</v>
      </c>
      <c r="F14214">
        <v>7.05</v>
      </c>
      <c r="G14214" t="s">
        <v>10884</v>
      </c>
      <c r="H14214" t="s">
        <v>14572</v>
      </c>
      <c r="P14214">
        <v>1.9409000000000001</v>
      </c>
      <c r="Q14214">
        <v>-5.5199999999999999E-2</v>
      </c>
      <c r="R14214">
        <v>0</v>
      </c>
      <c r="S14214">
        <v>1.9961</v>
      </c>
      <c r="U14214">
        <v>200</v>
      </c>
      <c r="V14214" s="8">
        <v>40155</v>
      </c>
    </row>
    <row r="14215" spans="1:22" x14ac:dyDescent="0.2">
      <c r="A14215" t="s">
        <v>2666</v>
      </c>
      <c r="B14215">
        <v>8</v>
      </c>
      <c r="C14215">
        <v>2010</v>
      </c>
      <c r="E14215" t="s">
        <v>5087</v>
      </c>
      <c r="F14215">
        <v>7.2</v>
      </c>
      <c r="G14215" t="s">
        <v>10885</v>
      </c>
      <c r="H14215" t="s">
        <v>14572</v>
      </c>
      <c r="P14215">
        <v>2.0613999999999999</v>
      </c>
      <c r="Q14215">
        <v>-5.6399999999999999E-2</v>
      </c>
      <c r="R14215">
        <v>0</v>
      </c>
      <c r="S14215">
        <v>2.1177999999999999</v>
      </c>
      <c r="V14215" s="8">
        <v>40155</v>
      </c>
    </row>
    <row r="14216" spans="1:22" x14ac:dyDescent="0.2">
      <c r="A14216" t="s">
        <v>2666</v>
      </c>
      <c r="B14216">
        <v>8</v>
      </c>
      <c r="C14216">
        <v>2010</v>
      </c>
      <c r="E14216" t="s">
        <v>5087</v>
      </c>
      <c r="F14216">
        <v>7.25</v>
      </c>
      <c r="G14216" t="s">
        <v>10886</v>
      </c>
      <c r="H14216" t="s">
        <v>14572</v>
      </c>
      <c r="P14216">
        <v>2.1019999999999999</v>
      </c>
      <c r="Q14216">
        <v>-5.6800000000000003E-2</v>
      </c>
      <c r="R14216">
        <v>0</v>
      </c>
      <c r="S14216">
        <v>2.1587999999999998</v>
      </c>
      <c r="U14216">
        <v>1000</v>
      </c>
      <c r="V14216" s="8">
        <v>40155</v>
      </c>
    </row>
    <row r="14217" spans="1:22" x14ac:dyDescent="0.2">
      <c r="A14217" t="s">
        <v>2666</v>
      </c>
      <c r="B14217">
        <v>8</v>
      </c>
      <c r="C14217">
        <v>2010</v>
      </c>
      <c r="E14217" t="s">
        <v>5087</v>
      </c>
      <c r="F14217">
        <v>7.35</v>
      </c>
      <c r="G14217" t="s">
        <v>10887</v>
      </c>
      <c r="H14217" t="s">
        <v>14572</v>
      </c>
      <c r="P14217">
        <v>2.1840000000000002</v>
      </c>
      <c r="Q14217">
        <v>-5.7500000000000002E-2</v>
      </c>
      <c r="R14217">
        <v>0</v>
      </c>
      <c r="S14217">
        <v>2.2414999999999998</v>
      </c>
      <c r="U14217">
        <v>480</v>
      </c>
      <c r="V14217" s="8">
        <v>40155</v>
      </c>
    </row>
    <row r="14218" spans="1:22" x14ac:dyDescent="0.2">
      <c r="A14218" t="s">
        <v>2666</v>
      </c>
      <c r="B14218">
        <v>8</v>
      </c>
      <c r="C14218">
        <v>2010</v>
      </c>
      <c r="E14218" t="s">
        <v>5087</v>
      </c>
      <c r="F14218">
        <v>7.4</v>
      </c>
      <c r="G14218" t="s">
        <v>10888</v>
      </c>
      <c r="H14218" t="s">
        <v>14572</v>
      </c>
      <c r="P14218">
        <v>2.2252999999999998</v>
      </c>
      <c r="Q14218">
        <v>-5.79E-2</v>
      </c>
      <c r="R14218">
        <v>0</v>
      </c>
      <c r="S14218">
        <v>2.2831999999999999</v>
      </c>
      <c r="U14218">
        <v>955</v>
      </c>
      <c r="V14218" s="8">
        <v>40155</v>
      </c>
    </row>
    <row r="14219" spans="1:22" x14ac:dyDescent="0.2">
      <c r="A14219" t="s">
        <v>2666</v>
      </c>
      <c r="B14219">
        <v>8</v>
      </c>
      <c r="C14219">
        <v>2010</v>
      </c>
      <c r="E14219" t="s">
        <v>5087</v>
      </c>
      <c r="F14219">
        <v>7.5</v>
      </c>
      <c r="G14219" t="s">
        <v>10889</v>
      </c>
      <c r="H14219" t="s">
        <v>14572</v>
      </c>
      <c r="P14219">
        <v>2.3085</v>
      </c>
      <c r="Q14219">
        <v>-5.8299999999999998E-2</v>
      </c>
      <c r="R14219">
        <v>0</v>
      </c>
      <c r="S14219">
        <v>2.3668</v>
      </c>
      <c r="U14219">
        <v>2056</v>
      </c>
      <c r="V14219" s="8">
        <v>40155</v>
      </c>
    </row>
    <row r="14220" spans="1:22" x14ac:dyDescent="0.2">
      <c r="A14220" t="s">
        <v>2666</v>
      </c>
      <c r="B14220">
        <v>8</v>
      </c>
      <c r="C14220">
        <v>2010</v>
      </c>
      <c r="E14220" t="s">
        <v>5087</v>
      </c>
      <c r="F14220">
        <v>7.55</v>
      </c>
      <c r="G14220" t="s">
        <v>10890</v>
      </c>
      <c r="H14220" t="s">
        <v>14572</v>
      </c>
      <c r="P14220">
        <v>2.3502999999999998</v>
      </c>
      <c r="Q14220">
        <v>-5.8599999999999999E-2</v>
      </c>
      <c r="R14220">
        <v>0</v>
      </c>
      <c r="S14220">
        <v>2.4089</v>
      </c>
      <c r="U14220">
        <v>380</v>
      </c>
      <c r="V14220" s="8">
        <v>40155</v>
      </c>
    </row>
    <row r="14221" spans="1:22" x14ac:dyDescent="0.2">
      <c r="A14221" t="s">
        <v>2666</v>
      </c>
      <c r="B14221">
        <v>8</v>
      </c>
      <c r="C14221">
        <v>2010</v>
      </c>
      <c r="E14221" t="s">
        <v>5087</v>
      </c>
      <c r="F14221">
        <v>7.6</v>
      </c>
      <c r="G14221" t="s">
        <v>10891</v>
      </c>
      <c r="H14221" t="s">
        <v>14572</v>
      </c>
      <c r="P14221">
        <v>2.3923000000000001</v>
      </c>
      <c r="Q14221">
        <v>-5.8900000000000001E-2</v>
      </c>
      <c r="R14221">
        <v>0</v>
      </c>
      <c r="S14221">
        <v>2.4512</v>
      </c>
      <c r="U14221">
        <v>175</v>
      </c>
      <c r="V14221" s="8">
        <v>40155</v>
      </c>
    </row>
    <row r="14222" spans="1:22" x14ac:dyDescent="0.2">
      <c r="A14222" t="s">
        <v>2666</v>
      </c>
      <c r="B14222">
        <v>8</v>
      </c>
      <c r="C14222">
        <v>2010</v>
      </c>
      <c r="E14222" t="s">
        <v>5087</v>
      </c>
      <c r="F14222">
        <v>7.65</v>
      </c>
      <c r="G14222" t="s">
        <v>10892</v>
      </c>
      <c r="H14222" t="s">
        <v>14572</v>
      </c>
      <c r="P14222">
        <v>2.4344999999999999</v>
      </c>
      <c r="Q14222">
        <v>-5.9200000000000003E-2</v>
      </c>
      <c r="R14222">
        <v>0</v>
      </c>
      <c r="S14222">
        <v>2.4937</v>
      </c>
      <c r="U14222">
        <v>50</v>
      </c>
      <c r="V14222" s="8">
        <v>40155</v>
      </c>
    </row>
    <row r="14223" spans="1:22" x14ac:dyDescent="0.2">
      <c r="A14223" t="s">
        <v>2666</v>
      </c>
      <c r="B14223">
        <v>8</v>
      </c>
      <c r="C14223">
        <v>2010</v>
      </c>
      <c r="E14223" t="s">
        <v>5087</v>
      </c>
      <c r="F14223">
        <v>7.7</v>
      </c>
      <c r="G14223" t="s">
        <v>10893</v>
      </c>
      <c r="H14223" t="s">
        <v>14572</v>
      </c>
      <c r="P14223">
        <v>2.4769000000000001</v>
      </c>
      <c r="Q14223">
        <v>-5.9499999999999997E-2</v>
      </c>
      <c r="R14223">
        <v>0</v>
      </c>
      <c r="S14223">
        <v>2.5364</v>
      </c>
      <c r="U14223">
        <v>330</v>
      </c>
      <c r="V14223" s="8">
        <v>40155</v>
      </c>
    </row>
    <row r="14224" spans="1:22" x14ac:dyDescent="0.2">
      <c r="A14224" t="s">
        <v>2666</v>
      </c>
      <c r="B14224">
        <v>8</v>
      </c>
      <c r="C14224">
        <v>2010</v>
      </c>
      <c r="E14224" t="s">
        <v>5087</v>
      </c>
      <c r="F14224">
        <v>7.75</v>
      </c>
      <c r="G14224" t="s">
        <v>10894</v>
      </c>
      <c r="H14224" t="s">
        <v>14572</v>
      </c>
      <c r="P14224">
        <v>2.5194000000000001</v>
      </c>
      <c r="Q14224">
        <v>-5.9900000000000002E-2</v>
      </c>
      <c r="R14224">
        <v>0</v>
      </c>
      <c r="S14224">
        <v>2.5792999999999999</v>
      </c>
      <c r="U14224">
        <v>257</v>
      </c>
      <c r="V14224" s="8">
        <v>40155</v>
      </c>
    </row>
    <row r="14225" spans="1:22" x14ac:dyDescent="0.2">
      <c r="A14225" t="s">
        <v>2666</v>
      </c>
      <c r="B14225">
        <v>8</v>
      </c>
      <c r="C14225">
        <v>2010</v>
      </c>
      <c r="E14225" t="s">
        <v>5087</v>
      </c>
      <c r="F14225">
        <v>7.8</v>
      </c>
      <c r="G14225" t="s">
        <v>14659</v>
      </c>
      <c r="H14225" t="s">
        <v>14572</v>
      </c>
      <c r="P14225">
        <v>2.5621999999999998</v>
      </c>
      <c r="Q14225">
        <v>-6.0199999999999997E-2</v>
      </c>
      <c r="R14225">
        <v>0</v>
      </c>
      <c r="S14225">
        <v>2.6223999999999998</v>
      </c>
      <c r="U14225">
        <v>910</v>
      </c>
      <c r="V14225" s="8">
        <v>40155</v>
      </c>
    </row>
    <row r="14226" spans="1:22" x14ac:dyDescent="0.2">
      <c r="A14226" t="s">
        <v>2666</v>
      </c>
      <c r="B14226">
        <v>8</v>
      </c>
      <c r="C14226">
        <v>2010</v>
      </c>
      <c r="E14226" t="s">
        <v>5087</v>
      </c>
      <c r="F14226">
        <v>7.85</v>
      </c>
      <c r="G14226" t="s">
        <v>14660</v>
      </c>
      <c r="H14226" t="s">
        <v>14572</v>
      </c>
      <c r="P14226">
        <v>2.6051000000000002</v>
      </c>
      <c r="Q14226">
        <v>-6.0499999999999998E-2</v>
      </c>
      <c r="R14226">
        <v>0</v>
      </c>
      <c r="S14226">
        <v>2.6656</v>
      </c>
      <c r="U14226">
        <v>75</v>
      </c>
      <c r="V14226" s="8">
        <v>40155</v>
      </c>
    </row>
    <row r="14227" spans="1:22" x14ac:dyDescent="0.2">
      <c r="A14227" t="s">
        <v>2666</v>
      </c>
      <c r="B14227">
        <v>8</v>
      </c>
      <c r="C14227">
        <v>2010</v>
      </c>
      <c r="E14227" t="s">
        <v>5087</v>
      </c>
      <c r="F14227">
        <v>7.9</v>
      </c>
      <c r="G14227" t="s">
        <v>14661</v>
      </c>
      <c r="H14227" t="s">
        <v>14572</v>
      </c>
      <c r="P14227">
        <v>2.6482000000000001</v>
      </c>
      <c r="Q14227">
        <v>-6.08E-2</v>
      </c>
      <c r="R14227">
        <v>0</v>
      </c>
      <c r="S14227">
        <v>2.7090000000000001</v>
      </c>
      <c r="U14227">
        <v>315</v>
      </c>
      <c r="V14227" s="8">
        <v>40155</v>
      </c>
    </row>
    <row r="14228" spans="1:22" x14ac:dyDescent="0.2">
      <c r="A14228" t="s">
        <v>2666</v>
      </c>
      <c r="B14228">
        <v>8</v>
      </c>
      <c r="C14228">
        <v>2010</v>
      </c>
      <c r="E14228" t="s">
        <v>5087</v>
      </c>
      <c r="F14228">
        <v>7.95</v>
      </c>
      <c r="G14228" t="s">
        <v>14662</v>
      </c>
      <c r="H14228" t="s">
        <v>14572</v>
      </c>
      <c r="P14228">
        <v>2.6915</v>
      </c>
      <c r="Q14228">
        <v>-6.0999999999999999E-2</v>
      </c>
      <c r="R14228">
        <v>0</v>
      </c>
      <c r="S14228">
        <v>2.7524999999999999</v>
      </c>
      <c r="U14228">
        <v>325</v>
      </c>
      <c r="V14228" s="8">
        <v>40155</v>
      </c>
    </row>
    <row r="14229" spans="1:22" x14ac:dyDescent="0.2">
      <c r="A14229" t="s">
        <v>2666</v>
      </c>
      <c r="B14229">
        <v>8</v>
      </c>
      <c r="C14229">
        <v>2010</v>
      </c>
      <c r="E14229" t="s">
        <v>5087</v>
      </c>
      <c r="F14229">
        <v>8</v>
      </c>
      <c r="G14229" t="s">
        <v>14663</v>
      </c>
      <c r="H14229" t="s">
        <v>14572</v>
      </c>
      <c r="P14229">
        <v>2.7349000000000001</v>
      </c>
      <c r="Q14229">
        <v>-6.13E-2</v>
      </c>
      <c r="R14229">
        <v>0</v>
      </c>
      <c r="S14229">
        <v>2.7961999999999998</v>
      </c>
      <c r="U14229">
        <v>2092</v>
      </c>
      <c r="V14229" s="8">
        <v>40155</v>
      </c>
    </row>
    <row r="14230" spans="1:22" x14ac:dyDescent="0.2">
      <c r="A14230" t="s">
        <v>2666</v>
      </c>
      <c r="B14230">
        <v>8</v>
      </c>
      <c r="C14230">
        <v>2010</v>
      </c>
      <c r="E14230" t="s">
        <v>5087</v>
      </c>
      <c r="F14230">
        <v>8.0500000000000007</v>
      </c>
      <c r="G14230" t="s">
        <v>14664</v>
      </c>
      <c r="H14230" t="s">
        <v>14572</v>
      </c>
      <c r="P14230">
        <v>2.7785000000000002</v>
      </c>
      <c r="Q14230">
        <v>-6.1600000000000002E-2</v>
      </c>
      <c r="R14230">
        <v>0</v>
      </c>
      <c r="S14230">
        <v>2.8401000000000001</v>
      </c>
      <c r="U14230">
        <v>60</v>
      </c>
      <c r="V14230" s="8">
        <v>40155</v>
      </c>
    </row>
    <row r="14231" spans="1:22" x14ac:dyDescent="0.2">
      <c r="A14231" t="s">
        <v>2666</v>
      </c>
      <c r="B14231">
        <v>8</v>
      </c>
      <c r="C14231">
        <v>2010</v>
      </c>
      <c r="E14231" t="s">
        <v>5087</v>
      </c>
      <c r="F14231">
        <v>8.1</v>
      </c>
      <c r="G14231" t="s">
        <v>14665</v>
      </c>
      <c r="H14231" t="s">
        <v>14572</v>
      </c>
      <c r="P14231">
        <v>2.8222</v>
      </c>
      <c r="Q14231">
        <v>-6.1899999999999997E-2</v>
      </c>
      <c r="R14231">
        <v>0</v>
      </c>
      <c r="S14231">
        <v>2.8841000000000001</v>
      </c>
      <c r="U14231">
        <v>25</v>
      </c>
      <c r="V14231" s="8">
        <v>40155</v>
      </c>
    </row>
    <row r="14232" spans="1:22" x14ac:dyDescent="0.2">
      <c r="A14232" t="s">
        <v>2666</v>
      </c>
      <c r="B14232">
        <v>8</v>
      </c>
      <c r="C14232">
        <v>2010</v>
      </c>
      <c r="E14232" t="s">
        <v>5087</v>
      </c>
      <c r="F14232">
        <v>8.1999999999999993</v>
      </c>
      <c r="G14232" t="s">
        <v>14666</v>
      </c>
      <c r="H14232" t="s">
        <v>14572</v>
      </c>
      <c r="P14232">
        <v>2.9102000000000001</v>
      </c>
      <c r="Q14232">
        <v>-6.2399999999999997E-2</v>
      </c>
      <c r="R14232">
        <v>0</v>
      </c>
      <c r="S14232">
        <v>2.9725999999999999</v>
      </c>
      <c r="U14232">
        <v>110</v>
      </c>
      <c r="V14232" s="8">
        <v>40155</v>
      </c>
    </row>
    <row r="14233" spans="1:22" x14ac:dyDescent="0.2">
      <c r="A14233" t="s">
        <v>2666</v>
      </c>
      <c r="B14233">
        <v>8</v>
      </c>
      <c r="C14233">
        <v>2010</v>
      </c>
      <c r="E14233" t="s">
        <v>5087</v>
      </c>
      <c r="F14233">
        <v>8.25</v>
      </c>
      <c r="G14233" t="s">
        <v>14667</v>
      </c>
      <c r="H14233" t="s">
        <v>14572</v>
      </c>
      <c r="P14233">
        <v>2.9544000000000001</v>
      </c>
      <c r="Q14233">
        <v>-6.2600000000000003E-2</v>
      </c>
      <c r="R14233">
        <v>0</v>
      </c>
      <c r="S14233">
        <v>3.0169999999999999</v>
      </c>
      <c r="U14233">
        <v>405</v>
      </c>
      <c r="V14233" s="8">
        <v>40155</v>
      </c>
    </row>
    <row r="14234" spans="1:22" x14ac:dyDescent="0.2">
      <c r="A14234" t="s">
        <v>2666</v>
      </c>
      <c r="B14234">
        <v>8</v>
      </c>
      <c r="C14234">
        <v>2010</v>
      </c>
      <c r="E14234" t="s">
        <v>5087</v>
      </c>
      <c r="F14234">
        <v>8.3000000000000007</v>
      </c>
      <c r="G14234" t="s">
        <v>14668</v>
      </c>
      <c r="H14234" t="s">
        <v>14572</v>
      </c>
      <c r="P14234">
        <v>2.9988000000000001</v>
      </c>
      <c r="Q14234">
        <v>-6.2799999999999995E-2</v>
      </c>
      <c r="R14234">
        <v>0</v>
      </c>
      <c r="S14234">
        <v>3.0615999999999999</v>
      </c>
      <c r="U14234">
        <v>305</v>
      </c>
      <c r="V14234" s="8">
        <v>40155</v>
      </c>
    </row>
    <row r="14235" spans="1:22" x14ac:dyDescent="0.2">
      <c r="A14235" t="s">
        <v>2666</v>
      </c>
      <c r="B14235">
        <v>8</v>
      </c>
      <c r="C14235">
        <v>2010</v>
      </c>
      <c r="E14235" t="s">
        <v>5087</v>
      </c>
      <c r="F14235">
        <v>8.35</v>
      </c>
      <c r="G14235" t="s">
        <v>14669</v>
      </c>
      <c r="H14235" t="s">
        <v>14572</v>
      </c>
      <c r="P14235">
        <v>3.0432999999999999</v>
      </c>
      <c r="Q14235">
        <v>-6.3E-2</v>
      </c>
      <c r="R14235">
        <v>0</v>
      </c>
      <c r="S14235">
        <v>3.1063000000000001</v>
      </c>
      <c r="U14235">
        <v>95</v>
      </c>
      <c r="V14235" s="8">
        <v>40155</v>
      </c>
    </row>
    <row r="14236" spans="1:22" x14ac:dyDescent="0.2">
      <c r="A14236" t="s">
        <v>2666</v>
      </c>
      <c r="B14236">
        <v>8</v>
      </c>
      <c r="C14236">
        <v>2010</v>
      </c>
      <c r="E14236" t="s">
        <v>5087</v>
      </c>
      <c r="F14236">
        <v>8.4</v>
      </c>
      <c r="G14236" t="s">
        <v>14670</v>
      </c>
      <c r="H14236" t="s">
        <v>14572</v>
      </c>
      <c r="P14236">
        <v>3.0878999999999999</v>
      </c>
      <c r="Q14236">
        <v>-6.3299999999999995E-2</v>
      </c>
      <c r="R14236">
        <v>0</v>
      </c>
      <c r="S14236">
        <v>3.1511999999999998</v>
      </c>
      <c r="U14236">
        <v>130</v>
      </c>
      <c r="V14236" s="8">
        <v>40155</v>
      </c>
    </row>
    <row r="14237" spans="1:22" x14ac:dyDescent="0.2">
      <c r="A14237" t="s">
        <v>2666</v>
      </c>
      <c r="B14237">
        <v>8</v>
      </c>
      <c r="C14237">
        <v>2010</v>
      </c>
      <c r="E14237" t="s">
        <v>5087</v>
      </c>
      <c r="F14237">
        <v>8.4499999999999993</v>
      </c>
      <c r="G14237" t="s">
        <v>14671</v>
      </c>
      <c r="H14237" t="s">
        <v>14572</v>
      </c>
      <c r="P14237">
        <v>3.1326999999999998</v>
      </c>
      <c r="Q14237">
        <v>-6.3500000000000001E-2</v>
      </c>
      <c r="R14237">
        <v>0</v>
      </c>
      <c r="S14237">
        <v>3.1962000000000002</v>
      </c>
      <c r="U14237">
        <v>25</v>
      </c>
      <c r="V14237" s="8">
        <v>40155</v>
      </c>
    </row>
    <row r="14238" spans="1:22" x14ac:dyDescent="0.2">
      <c r="A14238" t="s">
        <v>2666</v>
      </c>
      <c r="B14238">
        <v>8</v>
      </c>
      <c r="C14238">
        <v>2010</v>
      </c>
      <c r="E14238" t="s">
        <v>5087</v>
      </c>
      <c r="F14238">
        <v>8.5</v>
      </c>
      <c r="G14238" t="s">
        <v>14672</v>
      </c>
      <c r="H14238" t="s">
        <v>14572</v>
      </c>
      <c r="P14238">
        <v>3.1776</v>
      </c>
      <c r="Q14238">
        <v>-6.3700000000000007E-2</v>
      </c>
      <c r="R14238">
        <v>0</v>
      </c>
      <c r="S14238">
        <v>3.2412999999999998</v>
      </c>
      <c r="U14238">
        <v>2100</v>
      </c>
      <c r="V14238" s="8">
        <v>40155</v>
      </c>
    </row>
    <row r="14239" spans="1:22" x14ac:dyDescent="0.2">
      <c r="A14239" t="s">
        <v>2666</v>
      </c>
      <c r="B14239">
        <v>8</v>
      </c>
      <c r="C14239">
        <v>2010</v>
      </c>
      <c r="E14239" t="s">
        <v>5087</v>
      </c>
      <c r="F14239">
        <v>8.5500000000000007</v>
      </c>
      <c r="G14239" t="s">
        <v>14673</v>
      </c>
      <c r="H14239" t="s">
        <v>14572</v>
      </c>
      <c r="P14239">
        <v>3.2225999999999999</v>
      </c>
      <c r="Q14239">
        <v>-6.3899999999999998E-2</v>
      </c>
      <c r="R14239">
        <v>0</v>
      </c>
      <c r="S14239">
        <v>3.2865000000000002</v>
      </c>
      <c r="U14239">
        <v>50</v>
      </c>
      <c r="V14239" s="8">
        <v>40155</v>
      </c>
    </row>
    <row r="14240" spans="1:22" x14ac:dyDescent="0.2">
      <c r="A14240" t="s">
        <v>2666</v>
      </c>
      <c r="B14240">
        <v>8</v>
      </c>
      <c r="C14240">
        <v>2010</v>
      </c>
      <c r="E14240" t="s">
        <v>5087</v>
      </c>
      <c r="F14240">
        <v>8.6</v>
      </c>
      <c r="G14240" t="s">
        <v>14674</v>
      </c>
      <c r="H14240" t="s">
        <v>14572</v>
      </c>
      <c r="P14240">
        <v>3.2677</v>
      </c>
      <c r="Q14240">
        <v>-6.4199999999999993E-2</v>
      </c>
      <c r="R14240">
        <v>0</v>
      </c>
      <c r="S14240">
        <v>3.3319000000000001</v>
      </c>
      <c r="U14240">
        <v>295</v>
      </c>
      <c r="V14240" s="8">
        <v>40155</v>
      </c>
    </row>
    <row r="14241" spans="1:22" x14ac:dyDescent="0.2">
      <c r="A14241" t="s">
        <v>2666</v>
      </c>
      <c r="B14241">
        <v>8</v>
      </c>
      <c r="C14241">
        <v>2010</v>
      </c>
      <c r="E14241" t="s">
        <v>5087</v>
      </c>
      <c r="F14241">
        <v>8.65</v>
      </c>
      <c r="G14241" t="s">
        <v>14675</v>
      </c>
      <c r="H14241" t="s">
        <v>14572</v>
      </c>
      <c r="P14241">
        <v>3.3130000000000002</v>
      </c>
      <c r="Q14241">
        <v>-6.4299999999999996E-2</v>
      </c>
      <c r="R14241">
        <v>0</v>
      </c>
      <c r="S14241">
        <v>3.3773</v>
      </c>
      <c r="U14241">
        <v>475</v>
      </c>
      <c r="V14241" s="8">
        <v>40155</v>
      </c>
    </row>
    <row r="14242" spans="1:22" x14ac:dyDescent="0.2">
      <c r="A14242" t="s">
        <v>2666</v>
      </c>
      <c r="B14242">
        <v>8</v>
      </c>
      <c r="C14242">
        <v>2010</v>
      </c>
      <c r="E14242" t="s">
        <v>5087</v>
      </c>
      <c r="F14242">
        <v>8.6999999999999993</v>
      </c>
      <c r="G14242" t="s">
        <v>14676</v>
      </c>
      <c r="H14242" t="s">
        <v>14572</v>
      </c>
      <c r="P14242">
        <v>3.3584000000000001</v>
      </c>
      <c r="Q14242">
        <v>-6.4500000000000002E-2</v>
      </c>
      <c r="R14242">
        <v>0</v>
      </c>
      <c r="S14242">
        <v>3.4228999999999998</v>
      </c>
      <c r="U14242">
        <v>15</v>
      </c>
      <c r="V14242" s="8">
        <v>40155</v>
      </c>
    </row>
    <row r="14243" spans="1:22" x14ac:dyDescent="0.2">
      <c r="A14243" t="s">
        <v>2666</v>
      </c>
      <c r="B14243">
        <v>8</v>
      </c>
      <c r="C14243">
        <v>2010</v>
      </c>
      <c r="E14243" t="s">
        <v>5087</v>
      </c>
      <c r="F14243">
        <v>8.75</v>
      </c>
      <c r="G14243" t="s">
        <v>14677</v>
      </c>
      <c r="H14243" t="s">
        <v>14572</v>
      </c>
      <c r="P14243">
        <v>3.4037999999999999</v>
      </c>
      <c r="Q14243">
        <v>-6.4799999999999996E-2</v>
      </c>
      <c r="R14243">
        <v>0</v>
      </c>
      <c r="S14243">
        <v>3.4685999999999999</v>
      </c>
      <c r="U14243">
        <v>555</v>
      </c>
      <c r="V14243" s="8">
        <v>40155</v>
      </c>
    </row>
    <row r="14244" spans="1:22" x14ac:dyDescent="0.2">
      <c r="A14244" t="s">
        <v>2666</v>
      </c>
      <c r="B14244">
        <v>8</v>
      </c>
      <c r="C14244">
        <v>2010</v>
      </c>
      <c r="E14244" t="s">
        <v>5087</v>
      </c>
      <c r="F14244">
        <v>8.8000000000000007</v>
      </c>
      <c r="G14244" t="s">
        <v>14678</v>
      </c>
      <c r="H14244" t="s">
        <v>14572</v>
      </c>
      <c r="P14244">
        <v>3.4495</v>
      </c>
      <c r="Q14244">
        <v>-6.4899999999999999E-2</v>
      </c>
      <c r="R14244">
        <v>0</v>
      </c>
      <c r="S14244">
        <v>3.5144000000000002</v>
      </c>
      <c r="U14244">
        <v>89</v>
      </c>
      <c r="V14244" s="8">
        <v>40155</v>
      </c>
    </row>
    <row r="14245" spans="1:22" x14ac:dyDescent="0.2">
      <c r="A14245" t="s">
        <v>2666</v>
      </c>
      <c r="B14245">
        <v>8</v>
      </c>
      <c r="C14245">
        <v>2010</v>
      </c>
      <c r="E14245" t="s">
        <v>5087</v>
      </c>
      <c r="F14245">
        <v>8.85</v>
      </c>
      <c r="G14245" t="s">
        <v>14679</v>
      </c>
      <c r="H14245" t="s">
        <v>14572</v>
      </c>
      <c r="P14245">
        <v>3.4952000000000001</v>
      </c>
      <c r="Q14245">
        <v>-6.5100000000000005E-2</v>
      </c>
      <c r="R14245">
        <v>0</v>
      </c>
      <c r="S14245">
        <v>3.5602999999999998</v>
      </c>
      <c r="U14245">
        <v>50</v>
      </c>
      <c r="V14245" s="8">
        <v>40155</v>
      </c>
    </row>
    <row r="14246" spans="1:22" x14ac:dyDescent="0.2">
      <c r="A14246" t="s">
        <v>2666</v>
      </c>
      <c r="B14246">
        <v>8</v>
      </c>
      <c r="C14246">
        <v>2010</v>
      </c>
      <c r="E14246" t="s">
        <v>5087</v>
      </c>
      <c r="F14246">
        <v>8.9</v>
      </c>
      <c r="G14246" t="s">
        <v>14680</v>
      </c>
      <c r="H14246" t="s">
        <v>14572</v>
      </c>
      <c r="P14246">
        <v>3.5409999999999999</v>
      </c>
      <c r="Q14246">
        <v>-6.5299999999999997E-2</v>
      </c>
      <c r="R14246">
        <v>0</v>
      </c>
      <c r="S14246">
        <v>3.6063000000000001</v>
      </c>
      <c r="V14246" s="8">
        <v>40155</v>
      </c>
    </row>
    <row r="14247" spans="1:22" x14ac:dyDescent="0.2">
      <c r="A14247" t="s">
        <v>2666</v>
      </c>
      <c r="B14247">
        <v>8</v>
      </c>
      <c r="C14247">
        <v>2010</v>
      </c>
      <c r="E14247" t="s">
        <v>5087</v>
      </c>
      <c r="F14247">
        <v>8.9499999999999993</v>
      </c>
      <c r="G14247" t="s">
        <v>14681</v>
      </c>
      <c r="H14247" t="s">
        <v>14572</v>
      </c>
      <c r="P14247">
        <v>3.5869</v>
      </c>
      <c r="Q14247">
        <v>-6.5500000000000003E-2</v>
      </c>
      <c r="R14247">
        <v>0</v>
      </c>
      <c r="S14247">
        <v>3.6524000000000001</v>
      </c>
      <c r="U14247">
        <v>15</v>
      </c>
      <c r="V14247" s="8">
        <v>40155</v>
      </c>
    </row>
    <row r="14248" spans="1:22" x14ac:dyDescent="0.2">
      <c r="A14248" t="s">
        <v>2666</v>
      </c>
      <c r="B14248">
        <v>8</v>
      </c>
      <c r="C14248">
        <v>2010</v>
      </c>
      <c r="E14248" t="s">
        <v>5087</v>
      </c>
      <c r="F14248">
        <v>9</v>
      </c>
      <c r="G14248" t="s">
        <v>14682</v>
      </c>
      <c r="H14248" t="s">
        <v>14572</v>
      </c>
      <c r="P14248">
        <v>3.6328999999999998</v>
      </c>
      <c r="Q14248">
        <v>-6.5699999999999995E-2</v>
      </c>
      <c r="R14248">
        <v>0</v>
      </c>
      <c r="S14248">
        <v>3.6985999999999999</v>
      </c>
      <c r="U14248">
        <v>1820</v>
      </c>
      <c r="V14248" s="8">
        <v>40155</v>
      </c>
    </row>
    <row r="14249" spans="1:22" x14ac:dyDescent="0.2">
      <c r="A14249" t="s">
        <v>2666</v>
      </c>
      <c r="B14249">
        <v>8</v>
      </c>
      <c r="C14249">
        <v>2010</v>
      </c>
      <c r="E14249" t="s">
        <v>5087</v>
      </c>
      <c r="F14249">
        <v>9.0500000000000007</v>
      </c>
      <c r="G14249" t="s">
        <v>14683</v>
      </c>
      <c r="H14249" t="s">
        <v>14572</v>
      </c>
      <c r="P14249">
        <v>3.6791</v>
      </c>
      <c r="Q14249">
        <v>-6.5699999999999995E-2</v>
      </c>
      <c r="R14249">
        <v>0</v>
      </c>
      <c r="S14249">
        <v>3.7448000000000001</v>
      </c>
      <c r="U14249">
        <v>575</v>
      </c>
      <c r="V14249" s="8">
        <v>40155</v>
      </c>
    </row>
    <row r="14250" spans="1:22" x14ac:dyDescent="0.2">
      <c r="A14250" t="s">
        <v>2666</v>
      </c>
      <c r="B14250">
        <v>8</v>
      </c>
      <c r="C14250">
        <v>2010</v>
      </c>
      <c r="E14250" t="s">
        <v>5087</v>
      </c>
      <c r="F14250">
        <v>9.1</v>
      </c>
      <c r="G14250" t="s">
        <v>14684</v>
      </c>
      <c r="H14250" t="s">
        <v>14572</v>
      </c>
      <c r="P14250">
        <v>3.7252999999999998</v>
      </c>
      <c r="Q14250">
        <v>-6.59E-2</v>
      </c>
      <c r="R14250">
        <v>0</v>
      </c>
      <c r="S14250">
        <v>3.7911999999999999</v>
      </c>
      <c r="U14250">
        <v>35</v>
      </c>
      <c r="V14250" s="8">
        <v>40155</v>
      </c>
    </row>
    <row r="14251" spans="1:22" x14ac:dyDescent="0.2">
      <c r="A14251" t="s">
        <v>2666</v>
      </c>
      <c r="B14251">
        <v>8</v>
      </c>
      <c r="C14251">
        <v>2010</v>
      </c>
      <c r="E14251" t="s">
        <v>5087</v>
      </c>
      <c r="F14251">
        <v>9.15</v>
      </c>
      <c r="G14251" t="s">
        <v>14685</v>
      </c>
      <c r="H14251" t="s">
        <v>14572</v>
      </c>
      <c r="P14251">
        <v>3.7715999999999998</v>
      </c>
      <c r="Q14251">
        <v>-6.6100000000000006E-2</v>
      </c>
      <c r="R14251">
        <v>0</v>
      </c>
      <c r="S14251">
        <v>3.8376999999999999</v>
      </c>
      <c r="U14251">
        <v>50</v>
      </c>
      <c r="V14251" s="8">
        <v>40155</v>
      </c>
    </row>
    <row r="14252" spans="1:22" x14ac:dyDescent="0.2">
      <c r="A14252" t="s">
        <v>2666</v>
      </c>
      <c r="B14252">
        <v>8</v>
      </c>
      <c r="C14252">
        <v>2010</v>
      </c>
      <c r="E14252" t="s">
        <v>5087</v>
      </c>
      <c r="F14252">
        <v>9.1999999999999993</v>
      </c>
      <c r="G14252" t="s">
        <v>14686</v>
      </c>
      <c r="H14252" t="s">
        <v>14572</v>
      </c>
      <c r="P14252">
        <v>3.8180000000000001</v>
      </c>
      <c r="Q14252">
        <v>-6.6199999999999995E-2</v>
      </c>
      <c r="R14252">
        <v>0</v>
      </c>
      <c r="S14252">
        <v>3.8841999999999999</v>
      </c>
      <c r="U14252">
        <v>150</v>
      </c>
      <c r="V14252" s="8">
        <v>40155</v>
      </c>
    </row>
    <row r="14253" spans="1:22" x14ac:dyDescent="0.2">
      <c r="A14253" t="s">
        <v>2666</v>
      </c>
      <c r="B14253">
        <v>8</v>
      </c>
      <c r="C14253">
        <v>2010</v>
      </c>
      <c r="E14253" t="s">
        <v>5087</v>
      </c>
      <c r="F14253">
        <v>9.25</v>
      </c>
      <c r="G14253" t="s">
        <v>14687</v>
      </c>
      <c r="H14253" t="s">
        <v>14572</v>
      </c>
      <c r="P14253">
        <v>3.8645</v>
      </c>
      <c r="Q14253">
        <v>-6.6400000000000001E-2</v>
      </c>
      <c r="R14253">
        <v>0</v>
      </c>
      <c r="S14253">
        <v>3.9308999999999998</v>
      </c>
      <c r="U14253">
        <v>900</v>
      </c>
      <c r="V14253" s="8">
        <v>40155</v>
      </c>
    </row>
    <row r="14254" spans="1:22" x14ac:dyDescent="0.2">
      <c r="A14254" t="s">
        <v>2666</v>
      </c>
      <c r="B14254">
        <v>8</v>
      </c>
      <c r="C14254">
        <v>2010</v>
      </c>
      <c r="E14254" t="s">
        <v>5087</v>
      </c>
      <c r="F14254">
        <v>9.3000000000000007</v>
      </c>
      <c r="G14254" t="s">
        <v>14688</v>
      </c>
      <c r="H14254" t="s">
        <v>14572</v>
      </c>
      <c r="P14254">
        <v>3.9110999999999998</v>
      </c>
      <c r="Q14254">
        <v>-6.6500000000000004E-2</v>
      </c>
      <c r="R14254">
        <v>0</v>
      </c>
      <c r="S14254">
        <v>3.9775999999999998</v>
      </c>
      <c r="U14254">
        <v>325</v>
      </c>
      <c r="V14254" s="8">
        <v>40155</v>
      </c>
    </row>
    <row r="14255" spans="1:22" x14ac:dyDescent="0.2">
      <c r="A14255" t="s">
        <v>2666</v>
      </c>
      <c r="B14255">
        <v>8</v>
      </c>
      <c r="C14255">
        <v>2010</v>
      </c>
      <c r="E14255" t="s">
        <v>5087</v>
      </c>
      <c r="F14255">
        <v>9.35</v>
      </c>
      <c r="G14255" t="s">
        <v>14689</v>
      </c>
      <c r="H14255" t="s">
        <v>14572</v>
      </c>
      <c r="P14255">
        <v>3.9577</v>
      </c>
      <c r="Q14255">
        <v>-6.6699999999999995E-2</v>
      </c>
      <c r="R14255">
        <v>0</v>
      </c>
      <c r="S14255">
        <v>4.0244</v>
      </c>
      <c r="U14255">
        <v>300</v>
      </c>
      <c r="V14255" s="8">
        <v>40155</v>
      </c>
    </row>
    <row r="14256" spans="1:22" x14ac:dyDescent="0.2">
      <c r="A14256" t="s">
        <v>2666</v>
      </c>
      <c r="B14256">
        <v>8</v>
      </c>
      <c r="C14256">
        <v>2010</v>
      </c>
      <c r="E14256" t="s">
        <v>5087</v>
      </c>
      <c r="F14256">
        <v>9.4</v>
      </c>
      <c r="G14256" t="s">
        <v>14690</v>
      </c>
      <c r="H14256" t="s">
        <v>14572</v>
      </c>
      <c r="P14256">
        <v>4.0045000000000002</v>
      </c>
      <c r="Q14256">
        <v>-6.6799999999999998E-2</v>
      </c>
      <c r="R14256">
        <v>0</v>
      </c>
      <c r="S14256">
        <v>4.0712999999999999</v>
      </c>
      <c r="U14256">
        <v>375</v>
      </c>
      <c r="V14256" s="8">
        <v>40155</v>
      </c>
    </row>
    <row r="14257" spans="1:22" x14ac:dyDescent="0.2">
      <c r="A14257" t="s">
        <v>2666</v>
      </c>
      <c r="B14257">
        <v>8</v>
      </c>
      <c r="C14257">
        <v>2010</v>
      </c>
      <c r="E14257" t="s">
        <v>5087</v>
      </c>
      <c r="F14257">
        <v>9.4499999999999993</v>
      </c>
      <c r="G14257" t="s">
        <v>14691</v>
      </c>
      <c r="H14257" t="s">
        <v>14572</v>
      </c>
      <c r="P14257">
        <v>4.0513000000000003</v>
      </c>
      <c r="Q14257">
        <v>-6.7000000000000004E-2</v>
      </c>
      <c r="R14257">
        <v>0</v>
      </c>
      <c r="S14257">
        <v>4.1182999999999996</v>
      </c>
      <c r="U14257">
        <v>50</v>
      </c>
      <c r="V14257" s="8">
        <v>40155</v>
      </c>
    </row>
    <row r="14258" spans="1:22" x14ac:dyDescent="0.2">
      <c r="A14258" t="s">
        <v>2666</v>
      </c>
      <c r="B14258">
        <v>8</v>
      </c>
      <c r="C14258">
        <v>2010</v>
      </c>
      <c r="E14258" t="s">
        <v>5087</v>
      </c>
      <c r="F14258">
        <v>9.5</v>
      </c>
      <c r="G14258" t="s">
        <v>14692</v>
      </c>
      <c r="H14258" t="s">
        <v>14572</v>
      </c>
      <c r="P14258">
        <v>4.0982000000000003</v>
      </c>
      <c r="Q14258">
        <v>-6.7199999999999996E-2</v>
      </c>
      <c r="R14258">
        <v>0</v>
      </c>
      <c r="S14258">
        <v>4.1654</v>
      </c>
      <c r="U14258">
        <v>400</v>
      </c>
      <c r="V14258" s="8">
        <v>40155</v>
      </c>
    </row>
    <row r="14259" spans="1:22" x14ac:dyDescent="0.2">
      <c r="A14259" t="s">
        <v>2666</v>
      </c>
      <c r="B14259">
        <v>8</v>
      </c>
      <c r="C14259">
        <v>2010</v>
      </c>
      <c r="E14259" t="s">
        <v>5087</v>
      </c>
      <c r="F14259">
        <v>9.6999999999999993</v>
      </c>
      <c r="G14259" t="s">
        <v>14693</v>
      </c>
      <c r="H14259" t="s">
        <v>14572</v>
      </c>
      <c r="P14259">
        <v>4.2869000000000002</v>
      </c>
      <c r="Q14259">
        <v>-6.7699999999999996E-2</v>
      </c>
      <c r="R14259">
        <v>0</v>
      </c>
      <c r="S14259">
        <v>4.3545999999999996</v>
      </c>
      <c r="U14259">
        <v>25</v>
      </c>
      <c r="V14259" s="8">
        <v>40155</v>
      </c>
    </row>
    <row r="14260" spans="1:22" x14ac:dyDescent="0.2">
      <c r="A14260" t="s">
        <v>2666</v>
      </c>
      <c r="B14260">
        <v>8</v>
      </c>
      <c r="C14260">
        <v>2010</v>
      </c>
      <c r="E14260" t="s">
        <v>5087</v>
      </c>
      <c r="F14260">
        <v>9.75</v>
      </c>
      <c r="G14260" t="s">
        <v>14694</v>
      </c>
      <c r="H14260" t="s">
        <v>14572</v>
      </c>
      <c r="P14260">
        <v>4.3342000000000001</v>
      </c>
      <c r="Q14260">
        <v>-6.7799999999999999E-2</v>
      </c>
      <c r="R14260">
        <v>0</v>
      </c>
      <c r="S14260">
        <v>4.4020000000000001</v>
      </c>
      <c r="U14260">
        <v>50</v>
      </c>
      <c r="V14260" s="8">
        <v>40155</v>
      </c>
    </row>
    <row r="14261" spans="1:22" x14ac:dyDescent="0.2">
      <c r="A14261" t="s">
        <v>2666</v>
      </c>
      <c r="B14261">
        <v>9</v>
      </c>
      <c r="C14261">
        <v>2010</v>
      </c>
      <c r="E14261" t="s">
        <v>1301</v>
      </c>
      <c r="F14261">
        <v>10</v>
      </c>
      <c r="G14261" t="s">
        <v>14695</v>
      </c>
      <c r="H14261" t="s">
        <v>14696</v>
      </c>
      <c r="P14261">
        <v>0.1133</v>
      </c>
      <c r="Q14261">
        <v>2.8999999999999998E-3</v>
      </c>
      <c r="R14261">
        <v>100</v>
      </c>
      <c r="S14261">
        <v>0.1104</v>
      </c>
      <c r="U14261">
        <v>5815</v>
      </c>
      <c r="V14261" s="8">
        <v>40155</v>
      </c>
    </row>
    <row r="14262" spans="1:22" x14ac:dyDescent="0.2">
      <c r="A14262" t="s">
        <v>2666</v>
      </c>
      <c r="B14262">
        <v>9</v>
      </c>
      <c r="C14262">
        <v>2010</v>
      </c>
      <c r="E14262" t="s">
        <v>1301</v>
      </c>
      <c r="F14262">
        <v>10.1</v>
      </c>
      <c r="G14262" t="s">
        <v>14697</v>
      </c>
      <c r="H14262" t="s">
        <v>14696</v>
      </c>
      <c r="P14262">
        <v>0.10829999999999999</v>
      </c>
      <c r="Q14262">
        <v>2.8E-3</v>
      </c>
      <c r="R14262">
        <v>0</v>
      </c>
      <c r="S14262">
        <v>0.1055</v>
      </c>
      <c r="U14262">
        <v>25</v>
      </c>
      <c r="V14262" s="8">
        <v>40155</v>
      </c>
    </row>
    <row r="14263" spans="1:22" x14ac:dyDescent="0.2">
      <c r="A14263" t="s">
        <v>2666</v>
      </c>
      <c r="B14263">
        <v>9</v>
      </c>
      <c r="C14263">
        <v>2010</v>
      </c>
      <c r="E14263" t="s">
        <v>1301</v>
      </c>
      <c r="F14263">
        <v>10.15</v>
      </c>
      <c r="G14263" t="s">
        <v>14698</v>
      </c>
      <c r="H14263" t="s">
        <v>14696</v>
      </c>
      <c r="P14263">
        <v>0.10580000000000001</v>
      </c>
      <c r="Q14263">
        <v>2.5999999999999999E-3</v>
      </c>
      <c r="R14263">
        <v>0</v>
      </c>
      <c r="S14263">
        <v>0.1032</v>
      </c>
      <c r="U14263">
        <v>300</v>
      </c>
      <c r="V14263" s="8">
        <v>40155</v>
      </c>
    </row>
    <row r="14264" spans="1:22" x14ac:dyDescent="0.2">
      <c r="A14264" t="s">
        <v>2666</v>
      </c>
      <c r="B14264">
        <v>9</v>
      </c>
      <c r="C14264">
        <v>2010</v>
      </c>
      <c r="E14264" t="s">
        <v>1301</v>
      </c>
      <c r="F14264">
        <v>10.199999999999999</v>
      </c>
      <c r="G14264" t="s">
        <v>14699</v>
      </c>
      <c r="H14264" t="s">
        <v>14696</v>
      </c>
      <c r="P14264">
        <v>0.10340000000000001</v>
      </c>
      <c r="Q14264">
        <v>2.5000000000000001E-3</v>
      </c>
      <c r="R14264">
        <v>0</v>
      </c>
      <c r="S14264">
        <v>0.1009</v>
      </c>
      <c r="U14264">
        <v>210</v>
      </c>
      <c r="V14264" s="8">
        <v>40155</v>
      </c>
    </row>
    <row r="14265" spans="1:22" x14ac:dyDescent="0.2">
      <c r="A14265" t="s">
        <v>2666</v>
      </c>
      <c r="B14265">
        <v>9</v>
      </c>
      <c r="C14265">
        <v>2010</v>
      </c>
      <c r="E14265" t="s">
        <v>1301</v>
      </c>
      <c r="F14265">
        <v>10.25</v>
      </c>
      <c r="G14265" t="s">
        <v>14700</v>
      </c>
      <c r="H14265" t="s">
        <v>14696</v>
      </c>
      <c r="P14265">
        <v>0.1011</v>
      </c>
      <c r="Q14265">
        <v>2.5000000000000001E-3</v>
      </c>
      <c r="R14265">
        <v>0</v>
      </c>
      <c r="S14265">
        <v>9.8599999999999993E-2</v>
      </c>
      <c r="U14265">
        <v>125</v>
      </c>
      <c r="V14265" s="8">
        <v>40155</v>
      </c>
    </row>
    <row r="14266" spans="1:22" x14ac:dyDescent="0.2">
      <c r="A14266" t="s">
        <v>2666</v>
      </c>
      <c r="B14266">
        <v>9</v>
      </c>
      <c r="C14266">
        <v>2010</v>
      </c>
      <c r="E14266" t="s">
        <v>1301</v>
      </c>
      <c r="F14266">
        <v>10.3</v>
      </c>
      <c r="G14266" t="s">
        <v>14701</v>
      </c>
      <c r="H14266" t="s">
        <v>14696</v>
      </c>
      <c r="P14266">
        <v>9.8900000000000002E-2</v>
      </c>
      <c r="Q14266">
        <v>2.5000000000000001E-3</v>
      </c>
      <c r="R14266">
        <v>0</v>
      </c>
      <c r="S14266">
        <v>9.64E-2</v>
      </c>
      <c r="U14266">
        <v>40</v>
      </c>
      <c r="V14266" s="8">
        <v>40155</v>
      </c>
    </row>
    <row r="14267" spans="1:22" x14ac:dyDescent="0.2">
      <c r="A14267" t="s">
        <v>2666</v>
      </c>
      <c r="B14267">
        <v>9</v>
      </c>
      <c r="C14267">
        <v>2010</v>
      </c>
      <c r="E14267" t="s">
        <v>1301</v>
      </c>
      <c r="F14267">
        <v>10.35</v>
      </c>
      <c r="G14267" t="s">
        <v>14702</v>
      </c>
      <c r="H14267" t="s">
        <v>14696</v>
      </c>
      <c r="P14267">
        <v>9.6600000000000005E-2</v>
      </c>
      <c r="Q14267">
        <v>2.3E-3</v>
      </c>
      <c r="R14267">
        <v>0</v>
      </c>
      <c r="S14267">
        <v>9.4299999999999995E-2</v>
      </c>
      <c r="U14267">
        <v>50</v>
      </c>
      <c r="V14267" s="8">
        <v>40155</v>
      </c>
    </row>
    <row r="14268" spans="1:22" x14ac:dyDescent="0.2">
      <c r="A14268" t="s">
        <v>2666</v>
      </c>
      <c r="B14268">
        <v>9</v>
      </c>
      <c r="C14268">
        <v>2010</v>
      </c>
      <c r="E14268" t="s">
        <v>1301</v>
      </c>
      <c r="F14268">
        <v>10.4</v>
      </c>
      <c r="G14268" t="s">
        <v>14703</v>
      </c>
      <c r="H14268" t="s">
        <v>14696</v>
      </c>
      <c r="P14268">
        <v>9.4500000000000001E-2</v>
      </c>
      <c r="Q14268">
        <v>2.3E-3</v>
      </c>
      <c r="R14268">
        <v>0</v>
      </c>
      <c r="S14268">
        <v>9.2200000000000004E-2</v>
      </c>
      <c r="U14268">
        <v>125</v>
      </c>
      <c r="V14268" s="8">
        <v>40155</v>
      </c>
    </row>
    <row r="14269" spans="1:22" x14ac:dyDescent="0.2">
      <c r="A14269" t="s">
        <v>2666</v>
      </c>
      <c r="B14269">
        <v>9</v>
      </c>
      <c r="C14269">
        <v>2010</v>
      </c>
      <c r="E14269" t="s">
        <v>1301</v>
      </c>
      <c r="F14269">
        <v>10.45</v>
      </c>
      <c r="G14269" t="s">
        <v>14704</v>
      </c>
      <c r="H14269" t="s">
        <v>14696</v>
      </c>
      <c r="P14269">
        <v>9.2399999999999996E-2</v>
      </c>
      <c r="Q14269">
        <v>2.2000000000000001E-3</v>
      </c>
      <c r="R14269">
        <v>0</v>
      </c>
      <c r="S14269">
        <v>9.0200000000000002E-2</v>
      </c>
      <c r="U14269">
        <v>160</v>
      </c>
      <c r="V14269" s="8">
        <v>40155</v>
      </c>
    </row>
    <row r="14270" spans="1:22" x14ac:dyDescent="0.2">
      <c r="A14270" t="s">
        <v>2666</v>
      </c>
      <c r="B14270">
        <v>9</v>
      </c>
      <c r="C14270">
        <v>2010</v>
      </c>
      <c r="E14270" t="s">
        <v>1301</v>
      </c>
      <c r="F14270">
        <v>10.5</v>
      </c>
      <c r="G14270" t="s">
        <v>14705</v>
      </c>
      <c r="H14270" t="s">
        <v>14696</v>
      </c>
      <c r="P14270">
        <v>9.0300000000000005E-2</v>
      </c>
      <c r="Q14270">
        <v>2.0999999999999999E-3</v>
      </c>
      <c r="R14270">
        <v>0</v>
      </c>
      <c r="S14270">
        <v>8.8200000000000001E-2</v>
      </c>
      <c r="U14270">
        <v>340</v>
      </c>
      <c r="V14270" s="8">
        <v>40155</v>
      </c>
    </row>
    <row r="14271" spans="1:22" x14ac:dyDescent="0.2">
      <c r="A14271" t="s">
        <v>2666</v>
      </c>
      <c r="B14271">
        <v>9</v>
      </c>
      <c r="C14271">
        <v>2010</v>
      </c>
      <c r="E14271" t="s">
        <v>1301</v>
      </c>
      <c r="F14271">
        <v>10.55</v>
      </c>
      <c r="G14271" t="s">
        <v>14706</v>
      </c>
      <c r="H14271" t="s">
        <v>14696</v>
      </c>
      <c r="P14271">
        <v>8.8300000000000003E-2</v>
      </c>
      <c r="Q14271">
        <v>2.0999999999999999E-3</v>
      </c>
      <c r="R14271">
        <v>0</v>
      </c>
      <c r="S14271">
        <v>8.6199999999999999E-2</v>
      </c>
      <c r="U14271">
        <v>95</v>
      </c>
      <c r="V14271" s="8">
        <v>40155</v>
      </c>
    </row>
    <row r="14272" spans="1:22" x14ac:dyDescent="0.2">
      <c r="A14272" t="s">
        <v>2666</v>
      </c>
      <c r="B14272">
        <v>9</v>
      </c>
      <c r="C14272">
        <v>2010</v>
      </c>
      <c r="E14272" t="s">
        <v>1301</v>
      </c>
      <c r="F14272">
        <v>10.6</v>
      </c>
      <c r="G14272" t="s">
        <v>14707</v>
      </c>
      <c r="H14272" t="s">
        <v>14696</v>
      </c>
      <c r="P14272">
        <v>8.6300000000000002E-2</v>
      </c>
      <c r="Q14272">
        <v>2E-3</v>
      </c>
      <c r="R14272">
        <v>0</v>
      </c>
      <c r="S14272">
        <v>8.43E-2</v>
      </c>
      <c r="U14272">
        <v>25</v>
      </c>
      <c r="V14272" s="8">
        <v>40155</v>
      </c>
    </row>
    <row r="14273" spans="1:22" x14ac:dyDescent="0.2">
      <c r="A14273" t="s">
        <v>2666</v>
      </c>
      <c r="B14273">
        <v>9</v>
      </c>
      <c r="C14273">
        <v>2010</v>
      </c>
      <c r="E14273" t="s">
        <v>1301</v>
      </c>
      <c r="F14273">
        <v>10.65</v>
      </c>
      <c r="G14273" t="s">
        <v>14708</v>
      </c>
      <c r="H14273" t="s">
        <v>14696</v>
      </c>
      <c r="P14273">
        <v>8.4400000000000003E-2</v>
      </c>
      <c r="Q14273">
        <v>1.9E-3</v>
      </c>
      <c r="R14273">
        <v>0</v>
      </c>
      <c r="S14273">
        <v>8.2500000000000004E-2</v>
      </c>
      <c r="U14273">
        <v>60</v>
      </c>
      <c r="V14273" s="8">
        <v>40155</v>
      </c>
    </row>
    <row r="14274" spans="1:22" x14ac:dyDescent="0.2">
      <c r="A14274" t="s">
        <v>2666</v>
      </c>
      <c r="B14274">
        <v>9</v>
      </c>
      <c r="C14274">
        <v>2010</v>
      </c>
      <c r="E14274" t="s">
        <v>1301</v>
      </c>
      <c r="F14274">
        <v>10.75</v>
      </c>
      <c r="G14274" t="s">
        <v>14709</v>
      </c>
      <c r="H14274" t="s">
        <v>14696</v>
      </c>
      <c r="P14274">
        <v>8.0699999999999994E-2</v>
      </c>
      <c r="Q14274">
        <v>1.8E-3</v>
      </c>
      <c r="R14274">
        <v>0</v>
      </c>
      <c r="S14274">
        <v>7.8899999999999998E-2</v>
      </c>
      <c r="U14274">
        <v>55</v>
      </c>
      <c r="V14274" s="8">
        <v>40155</v>
      </c>
    </row>
    <row r="14275" spans="1:22" x14ac:dyDescent="0.2">
      <c r="A14275" t="s">
        <v>2666</v>
      </c>
      <c r="B14275">
        <v>9</v>
      </c>
      <c r="C14275">
        <v>2010</v>
      </c>
      <c r="E14275" t="s">
        <v>1301</v>
      </c>
      <c r="F14275">
        <v>10.85</v>
      </c>
      <c r="G14275" t="s">
        <v>14710</v>
      </c>
      <c r="H14275" t="s">
        <v>14696</v>
      </c>
      <c r="P14275">
        <v>7.7200000000000005E-2</v>
      </c>
      <c r="Q14275">
        <v>1.6999999999999999E-3</v>
      </c>
      <c r="R14275">
        <v>0</v>
      </c>
      <c r="S14275">
        <v>7.5499999999999998E-2</v>
      </c>
      <c r="U14275">
        <v>250</v>
      </c>
      <c r="V14275" s="8">
        <v>40155</v>
      </c>
    </row>
    <row r="14276" spans="1:22" x14ac:dyDescent="0.2">
      <c r="A14276" t="s">
        <v>2666</v>
      </c>
      <c r="B14276">
        <v>9</v>
      </c>
      <c r="C14276">
        <v>2010</v>
      </c>
      <c r="E14276" t="s">
        <v>1301</v>
      </c>
      <c r="F14276">
        <v>10.9</v>
      </c>
      <c r="G14276" t="s">
        <v>14711</v>
      </c>
      <c r="H14276" t="s">
        <v>14696</v>
      </c>
      <c r="P14276">
        <v>7.5499999999999998E-2</v>
      </c>
      <c r="Q14276">
        <v>1.6999999999999999E-3</v>
      </c>
      <c r="R14276">
        <v>0</v>
      </c>
      <c r="S14276">
        <v>7.3800000000000004E-2</v>
      </c>
      <c r="U14276">
        <v>75</v>
      </c>
      <c r="V14276" s="8">
        <v>40155</v>
      </c>
    </row>
    <row r="14277" spans="1:22" x14ac:dyDescent="0.2">
      <c r="A14277" t="s">
        <v>2666</v>
      </c>
      <c r="B14277">
        <v>9</v>
      </c>
      <c r="C14277">
        <v>2010</v>
      </c>
      <c r="E14277" t="s">
        <v>1301</v>
      </c>
      <c r="F14277">
        <v>10.95</v>
      </c>
      <c r="G14277" t="s">
        <v>14712</v>
      </c>
      <c r="H14277" t="s">
        <v>14696</v>
      </c>
      <c r="P14277">
        <v>7.3800000000000004E-2</v>
      </c>
      <c r="Q14277">
        <v>1.6000000000000001E-3</v>
      </c>
      <c r="R14277">
        <v>0</v>
      </c>
      <c r="S14277">
        <v>7.22E-2</v>
      </c>
      <c r="U14277">
        <v>50</v>
      </c>
      <c r="V14277" s="8">
        <v>40155</v>
      </c>
    </row>
    <row r="14278" spans="1:22" x14ac:dyDescent="0.2">
      <c r="A14278" t="s">
        <v>2666</v>
      </c>
      <c r="B14278">
        <v>9</v>
      </c>
      <c r="C14278">
        <v>2010</v>
      </c>
      <c r="E14278" t="s">
        <v>1301</v>
      </c>
      <c r="F14278">
        <v>11</v>
      </c>
      <c r="G14278" t="s">
        <v>14713</v>
      </c>
      <c r="H14278" t="s">
        <v>14696</v>
      </c>
      <c r="P14278">
        <v>7.22E-2</v>
      </c>
      <c r="Q14278">
        <v>1.6000000000000001E-3</v>
      </c>
      <c r="R14278">
        <v>0</v>
      </c>
      <c r="S14278">
        <v>7.0599999999999996E-2</v>
      </c>
      <c r="U14278">
        <v>2565</v>
      </c>
      <c r="V14278" s="8">
        <v>40155</v>
      </c>
    </row>
    <row r="14279" spans="1:22" x14ac:dyDescent="0.2">
      <c r="A14279" t="s">
        <v>2666</v>
      </c>
      <c r="B14279">
        <v>9</v>
      </c>
      <c r="C14279">
        <v>2010</v>
      </c>
      <c r="E14279" t="s">
        <v>1301</v>
      </c>
      <c r="F14279">
        <v>11.05</v>
      </c>
      <c r="G14279" t="s">
        <v>14714</v>
      </c>
      <c r="H14279" t="s">
        <v>14696</v>
      </c>
      <c r="P14279">
        <v>7.0599999999999996E-2</v>
      </c>
      <c r="Q14279">
        <v>1.5E-3</v>
      </c>
      <c r="R14279">
        <v>0</v>
      </c>
      <c r="S14279">
        <v>6.9099999999999995E-2</v>
      </c>
      <c r="U14279">
        <v>500</v>
      </c>
      <c r="V14279" s="8">
        <v>40155</v>
      </c>
    </row>
    <row r="14280" spans="1:22" x14ac:dyDescent="0.2">
      <c r="A14280" t="s">
        <v>2666</v>
      </c>
      <c r="B14280">
        <v>9</v>
      </c>
      <c r="C14280">
        <v>2010</v>
      </c>
      <c r="E14280" t="s">
        <v>1301</v>
      </c>
      <c r="F14280">
        <v>11.1</v>
      </c>
      <c r="G14280" t="s">
        <v>14715</v>
      </c>
      <c r="H14280" t="s">
        <v>14696</v>
      </c>
      <c r="P14280">
        <v>6.9000000000000006E-2</v>
      </c>
      <c r="Q14280">
        <v>1.4E-3</v>
      </c>
      <c r="R14280">
        <v>0</v>
      </c>
      <c r="S14280">
        <v>6.7599999999999993E-2</v>
      </c>
      <c r="U14280">
        <v>250</v>
      </c>
      <c r="V14280" s="8">
        <v>40155</v>
      </c>
    </row>
    <row r="14281" spans="1:22" x14ac:dyDescent="0.2">
      <c r="A14281" t="s">
        <v>2666</v>
      </c>
      <c r="B14281">
        <v>9</v>
      </c>
      <c r="C14281">
        <v>2010</v>
      </c>
      <c r="E14281" t="s">
        <v>1301</v>
      </c>
      <c r="F14281">
        <v>11.15</v>
      </c>
      <c r="G14281" t="s">
        <v>14716</v>
      </c>
      <c r="H14281" t="s">
        <v>14696</v>
      </c>
      <c r="P14281">
        <v>6.7500000000000004E-2</v>
      </c>
      <c r="Q14281">
        <v>1.4E-3</v>
      </c>
      <c r="R14281">
        <v>0</v>
      </c>
      <c r="S14281">
        <v>6.6100000000000006E-2</v>
      </c>
      <c r="U14281">
        <v>500</v>
      </c>
      <c r="V14281" s="8">
        <v>40155</v>
      </c>
    </row>
    <row r="14282" spans="1:22" x14ac:dyDescent="0.2">
      <c r="A14282" t="s">
        <v>2666</v>
      </c>
      <c r="B14282">
        <v>9</v>
      </c>
      <c r="C14282">
        <v>2010</v>
      </c>
      <c r="E14282" t="s">
        <v>1301</v>
      </c>
      <c r="F14282">
        <v>11.25</v>
      </c>
      <c r="G14282" t="s">
        <v>14717</v>
      </c>
      <c r="H14282" t="s">
        <v>14696</v>
      </c>
      <c r="P14282">
        <v>6.4600000000000005E-2</v>
      </c>
      <c r="Q14282">
        <v>1.2999999999999999E-3</v>
      </c>
      <c r="R14282">
        <v>0</v>
      </c>
      <c r="S14282">
        <v>6.3299999999999995E-2</v>
      </c>
      <c r="U14282">
        <v>180</v>
      </c>
      <c r="V14282" s="8">
        <v>40155</v>
      </c>
    </row>
    <row r="14283" spans="1:22" x14ac:dyDescent="0.2">
      <c r="A14283" t="s">
        <v>2666</v>
      </c>
      <c r="B14283">
        <v>9</v>
      </c>
      <c r="C14283">
        <v>2010</v>
      </c>
      <c r="E14283" t="s">
        <v>1301</v>
      </c>
      <c r="F14283">
        <v>11.3</v>
      </c>
      <c r="G14283" t="s">
        <v>14718</v>
      </c>
      <c r="H14283" t="s">
        <v>14696</v>
      </c>
      <c r="P14283">
        <v>6.3200000000000006E-2</v>
      </c>
      <c r="Q14283">
        <v>1.2999999999999999E-3</v>
      </c>
      <c r="R14283">
        <v>0</v>
      </c>
      <c r="S14283">
        <v>6.1899999999999997E-2</v>
      </c>
      <c r="U14283">
        <v>500</v>
      </c>
      <c r="V14283" s="8">
        <v>40155</v>
      </c>
    </row>
    <row r="14284" spans="1:22" x14ac:dyDescent="0.2">
      <c r="A14284" t="s">
        <v>2666</v>
      </c>
      <c r="B14284">
        <v>9</v>
      </c>
      <c r="C14284">
        <v>2010</v>
      </c>
      <c r="E14284" t="s">
        <v>1301</v>
      </c>
      <c r="F14284">
        <v>11.45</v>
      </c>
      <c r="G14284" t="s">
        <v>14719</v>
      </c>
      <c r="H14284" t="s">
        <v>14696</v>
      </c>
      <c r="P14284">
        <v>5.9200000000000003E-2</v>
      </c>
      <c r="Q14284">
        <v>1.1999999999999999E-3</v>
      </c>
      <c r="R14284">
        <v>0</v>
      </c>
      <c r="S14284">
        <v>5.8000000000000003E-2</v>
      </c>
      <c r="U14284">
        <v>500</v>
      </c>
      <c r="V14284" s="8">
        <v>40155</v>
      </c>
    </row>
    <row r="14285" spans="1:22" x14ac:dyDescent="0.2">
      <c r="A14285" t="s">
        <v>2666</v>
      </c>
      <c r="B14285">
        <v>9</v>
      </c>
      <c r="C14285">
        <v>2010</v>
      </c>
      <c r="E14285" t="s">
        <v>1301</v>
      </c>
      <c r="F14285">
        <v>11.5</v>
      </c>
      <c r="G14285" t="s">
        <v>14720</v>
      </c>
      <c r="H14285" t="s">
        <v>14696</v>
      </c>
      <c r="P14285">
        <v>5.79E-2</v>
      </c>
      <c r="Q14285">
        <v>1.1000000000000001E-3</v>
      </c>
      <c r="R14285">
        <v>0</v>
      </c>
      <c r="S14285">
        <v>5.6800000000000003E-2</v>
      </c>
      <c r="U14285">
        <v>415</v>
      </c>
      <c r="V14285" s="8">
        <v>40155</v>
      </c>
    </row>
    <row r="14286" spans="1:22" x14ac:dyDescent="0.2">
      <c r="A14286" t="s">
        <v>2666</v>
      </c>
      <c r="B14286">
        <v>9</v>
      </c>
      <c r="C14286">
        <v>2010</v>
      </c>
      <c r="E14286" t="s">
        <v>1301</v>
      </c>
      <c r="F14286">
        <v>11.75</v>
      </c>
      <c r="G14286" t="s">
        <v>14721</v>
      </c>
      <c r="H14286" t="s">
        <v>14696</v>
      </c>
      <c r="P14286">
        <v>5.1900000000000002E-2</v>
      </c>
      <c r="Q14286">
        <v>1E-3</v>
      </c>
      <c r="R14286">
        <v>0</v>
      </c>
      <c r="S14286">
        <v>5.0900000000000001E-2</v>
      </c>
      <c r="U14286">
        <v>100</v>
      </c>
      <c r="V14286" s="8">
        <v>40155</v>
      </c>
    </row>
    <row r="14287" spans="1:22" x14ac:dyDescent="0.2">
      <c r="A14287" t="s">
        <v>2666</v>
      </c>
      <c r="B14287">
        <v>9</v>
      </c>
      <c r="C14287">
        <v>2010</v>
      </c>
      <c r="E14287" t="s">
        <v>1301</v>
      </c>
      <c r="F14287">
        <v>12</v>
      </c>
      <c r="G14287" t="s">
        <v>14722</v>
      </c>
      <c r="H14287" t="s">
        <v>14696</v>
      </c>
      <c r="P14287">
        <v>4.65E-2</v>
      </c>
      <c r="Q14287">
        <v>6.9999999999999999E-4</v>
      </c>
      <c r="R14287">
        <v>0</v>
      </c>
      <c r="S14287">
        <v>4.58E-2</v>
      </c>
      <c r="U14287">
        <v>4585</v>
      </c>
      <c r="V14287" s="8">
        <v>40155</v>
      </c>
    </row>
    <row r="14288" spans="1:22" x14ac:dyDescent="0.2">
      <c r="A14288" t="s">
        <v>2666</v>
      </c>
      <c r="B14288">
        <v>9</v>
      </c>
      <c r="C14288">
        <v>2010</v>
      </c>
      <c r="E14288" t="s">
        <v>1301</v>
      </c>
      <c r="F14288">
        <v>12.5</v>
      </c>
      <c r="G14288" t="s">
        <v>14723</v>
      </c>
      <c r="H14288" t="s">
        <v>14696</v>
      </c>
      <c r="P14288">
        <v>3.7600000000000001E-2</v>
      </c>
      <c r="Q14288">
        <v>5.9999999999999995E-4</v>
      </c>
      <c r="R14288">
        <v>0</v>
      </c>
      <c r="S14288">
        <v>3.6999999999999998E-2</v>
      </c>
      <c r="U14288">
        <v>1000</v>
      </c>
      <c r="V14288" s="8">
        <v>40155</v>
      </c>
    </row>
    <row r="14289" spans="1:22" x14ac:dyDescent="0.2">
      <c r="A14289" t="s">
        <v>2666</v>
      </c>
      <c r="B14289">
        <v>9</v>
      </c>
      <c r="C14289">
        <v>2010</v>
      </c>
      <c r="E14289" t="s">
        <v>1301</v>
      </c>
      <c r="F14289">
        <v>13</v>
      </c>
      <c r="G14289" t="s">
        <v>14724</v>
      </c>
      <c r="H14289" t="s">
        <v>14696</v>
      </c>
      <c r="P14289">
        <v>3.04E-2</v>
      </c>
      <c r="Q14289">
        <v>4.0000000000000002E-4</v>
      </c>
      <c r="R14289">
        <v>0</v>
      </c>
      <c r="S14289">
        <v>0.03</v>
      </c>
      <c r="U14289">
        <v>1095</v>
      </c>
      <c r="V14289" s="8">
        <v>40155</v>
      </c>
    </row>
    <row r="14290" spans="1:22" x14ac:dyDescent="0.2">
      <c r="A14290" t="s">
        <v>2666</v>
      </c>
      <c r="B14290">
        <v>9</v>
      </c>
      <c r="C14290">
        <v>2010</v>
      </c>
      <c r="E14290" t="s">
        <v>1301</v>
      </c>
      <c r="F14290">
        <v>13.5</v>
      </c>
      <c r="G14290" t="s">
        <v>14725</v>
      </c>
      <c r="H14290" t="s">
        <v>14696</v>
      </c>
      <c r="P14290">
        <v>2.47E-2</v>
      </c>
      <c r="Q14290">
        <v>2.9999999999999997E-4</v>
      </c>
      <c r="R14290">
        <v>0</v>
      </c>
      <c r="S14290">
        <v>2.4400000000000002E-2</v>
      </c>
      <c r="U14290">
        <v>125</v>
      </c>
      <c r="V14290" s="8">
        <v>40155</v>
      </c>
    </row>
    <row r="14291" spans="1:22" x14ac:dyDescent="0.2">
      <c r="A14291" t="s">
        <v>2666</v>
      </c>
      <c r="B14291">
        <v>9</v>
      </c>
      <c r="C14291">
        <v>2010</v>
      </c>
      <c r="E14291" t="s">
        <v>1301</v>
      </c>
      <c r="F14291">
        <v>14</v>
      </c>
      <c r="G14291" t="s">
        <v>14726</v>
      </c>
      <c r="H14291" t="s">
        <v>14696</v>
      </c>
      <c r="P14291">
        <v>2.01E-2</v>
      </c>
      <c r="Q14291">
        <v>1E-4</v>
      </c>
      <c r="R14291">
        <v>0</v>
      </c>
      <c r="S14291">
        <v>0.02</v>
      </c>
      <c r="T14291">
        <v>300</v>
      </c>
      <c r="U14291">
        <v>353</v>
      </c>
      <c r="V14291" s="8">
        <v>40155</v>
      </c>
    </row>
    <row r="14292" spans="1:22" x14ac:dyDescent="0.2">
      <c r="A14292" t="s">
        <v>2666</v>
      </c>
      <c r="B14292">
        <v>9</v>
      </c>
      <c r="C14292">
        <v>2010</v>
      </c>
      <c r="E14292" t="s">
        <v>1301</v>
      </c>
      <c r="F14292">
        <v>14.5</v>
      </c>
      <c r="G14292" t="s">
        <v>14727</v>
      </c>
      <c r="H14292" t="s">
        <v>14696</v>
      </c>
      <c r="P14292">
        <v>1.6500000000000001E-2</v>
      </c>
      <c r="Q14292">
        <v>1E-4</v>
      </c>
      <c r="R14292">
        <v>0</v>
      </c>
      <c r="S14292">
        <v>1.6400000000000001E-2</v>
      </c>
      <c r="U14292">
        <v>150</v>
      </c>
      <c r="V14292" s="8">
        <v>40155</v>
      </c>
    </row>
    <row r="14293" spans="1:22" x14ac:dyDescent="0.2">
      <c r="A14293" t="s">
        <v>2666</v>
      </c>
      <c r="B14293">
        <v>9</v>
      </c>
      <c r="C14293">
        <v>2010</v>
      </c>
      <c r="E14293" t="s">
        <v>1301</v>
      </c>
      <c r="F14293">
        <v>15</v>
      </c>
      <c r="G14293" t="s">
        <v>14728</v>
      </c>
      <c r="H14293" t="s">
        <v>14696</v>
      </c>
      <c r="P14293">
        <v>1.35E-2</v>
      </c>
      <c r="Q14293" t="s">
        <v>1244</v>
      </c>
      <c r="R14293">
        <v>0</v>
      </c>
      <c r="S14293">
        <v>1.35E-2</v>
      </c>
      <c r="U14293">
        <v>2095</v>
      </c>
      <c r="V14293" s="8">
        <v>40155</v>
      </c>
    </row>
    <row r="14294" spans="1:22" x14ac:dyDescent="0.2">
      <c r="A14294" t="s">
        <v>2666</v>
      </c>
      <c r="B14294">
        <v>9</v>
      </c>
      <c r="C14294">
        <v>2010</v>
      </c>
      <c r="E14294" t="s">
        <v>1301</v>
      </c>
      <c r="F14294">
        <v>16</v>
      </c>
      <c r="G14294" t="s">
        <v>14729</v>
      </c>
      <c r="H14294" t="s">
        <v>14696</v>
      </c>
      <c r="P14294">
        <v>9.1999999999999998E-3</v>
      </c>
      <c r="Q14294" t="s">
        <v>1244</v>
      </c>
      <c r="R14294">
        <v>0</v>
      </c>
      <c r="S14294">
        <v>9.1999999999999998E-3</v>
      </c>
      <c r="U14294">
        <v>25</v>
      </c>
      <c r="V14294" s="8">
        <v>40155</v>
      </c>
    </row>
    <row r="14295" spans="1:22" x14ac:dyDescent="0.2">
      <c r="A14295" t="s">
        <v>2666</v>
      </c>
      <c r="B14295">
        <v>9</v>
      </c>
      <c r="C14295">
        <v>2010</v>
      </c>
      <c r="E14295" t="s">
        <v>1301</v>
      </c>
      <c r="F14295">
        <v>20</v>
      </c>
      <c r="G14295" t="s">
        <v>14730</v>
      </c>
      <c r="H14295" t="s">
        <v>14696</v>
      </c>
      <c r="P14295">
        <v>2.2000000000000001E-3</v>
      </c>
      <c r="Q14295">
        <v>-1E-4</v>
      </c>
      <c r="R14295">
        <v>0</v>
      </c>
      <c r="S14295">
        <v>2.3E-3</v>
      </c>
      <c r="U14295">
        <v>775</v>
      </c>
      <c r="V14295" s="8">
        <v>40155</v>
      </c>
    </row>
    <row r="14296" spans="1:22" x14ac:dyDescent="0.2">
      <c r="A14296" t="s">
        <v>2666</v>
      </c>
      <c r="B14296">
        <v>9</v>
      </c>
      <c r="C14296">
        <v>2010</v>
      </c>
      <c r="E14296" t="s">
        <v>1301</v>
      </c>
      <c r="F14296">
        <v>3.5</v>
      </c>
      <c r="G14296" t="s">
        <v>14731</v>
      </c>
      <c r="H14296" t="s">
        <v>14696</v>
      </c>
      <c r="P14296">
        <v>2.1804000000000001</v>
      </c>
      <c r="Q14296">
        <v>6.2300000000000001E-2</v>
      </c>
      <c r="R14296">
        <v>0</v>
      </c>
      <c r="S14296">
        <v>2.1181000000000001</v>
      </c>
      <c r="U14296">
        <v>285</v>
      </c>
      <c r="V14296" s="8">
        <v>40155</v>
      </c>
    </row>
    <row r="14297" spans="1:22" x14ac:dyDescent="0.2">
      <c r="A14297" t="s">
        <v>2666</v>
      </c>
      <c r="B14297">
        <v>9</v>
      </c>
      <c r="C14297">
        <v>2010</v>
      </c>
      <c r="E14297" t="s">
        <v>1301</v>
      </c>
      <c r="F14297">
        <v>4.8499999999999996</v>
      </c>
      <c r="G14297" t="s">
        <v>14732</v>
      </c>
      <c r="H14297" t="s">
        <v>14696</v>
      </c>
      <c r="P14297">
        <v>1.2551000000000001</v>
      </c>
      <c r="Q14297">
        <v>4.2799999999999998E-2</v>
      </c>
      <c r="R14297">
        <v>0</v>
      </c>
      <c r="S14297">
        <v>1.2122999999999999</v>
      </c>
      <c r="U14297">
        <v>125</v>
      </c>
      <c r="V14297" s="8">
        <v>40155</v>
      </c>
    </row>
    <row r="14298" spans="1:22" x14ac:dyDescent="0.2">
      <c r="A14298" t="s">
        <v>2666</v>
      </c>
      <c r="B14298">
        <v>9</v>
      </c>
      <c r="C14298">
        <v>2010</v>
      </c>
      <c r="E14298" t="s">
        <v>1301</v>
      </c>
      <c r="F14298">
        <v>5.0999999999999996</v>
      </c>
      <c r="G14298" t="s">
        <v>14733</v>
      </c>
      <c r="H14298" t="s">
        <v>14696</v>
      </c>
      <c r="P14298">
        <v>1.1227</v>
      </c>
      <c r="Q14298">
        <v>3.78E-2</v>
      </c>
      <c r="R14298">
        <v>0</v>
      </c>
      <c r="S14298">
        <v>1.0849</v>
      </c>
      <c r="U14298">
        <v>50</v>
      </c>
      <c r="V14298" s="8">
        <v>40155</v>
      </c>
    </row>
    <row r="14299" spans="1:22" x14ac:dyDescent="0.2">
      <c r="A14299" t="s">
        <v>2666</v>
      </c>
      <c r="B14299">
        <v>9</v>
      </c>
      <c r="C14299">
        <v>2010</v>
      </c>
      <c r="E14299" t="s">
        <v>1301</v>
      </c>
      <c r="F14299">
        <v>5.15</v>
      </c>
      <c r="G14299" t="s">
        <v>14734</v>
      </c>
      <c r="H14299" t="s">
        <v>14696</v>
      </c>
      <c r="P14299">
        <v>1.0982000000000001</v>
      </c>
      <c r="Q14299">
        <v>3.7100000000000001E-2</v>
      </c>
      <c r="R14299">
        <v>0</v>
      </c>
      <c r="S14299">
        <v>1.0610999999999999</v>
      </c>
      <c r="U14299">
        <v>45</v>
      </c>
      <c r="V14299" s="8">
        <v>40155</v>
      </c>
    </row>
    <row r="14300" spans="1:22" x14ac:dyDescent="0.2">
      <c r="A14300" t="s">
        <v>2666</v>
      </c>
      <c r="B14300">
        <v>9</v>
      </c>
      <c r="C14300">
        <v>2010</v>
      </c>
      <c r="E14300" t="s">
        <v>1301</v>
      </c>
      <c r="F14300">
        <v>5.2</v>
      </c>
      <c r="G14300" t="s">
        <v>14735</v>
      </c>
      <c r="H14300" t="s">
        <v>14696</v>
      </c>
      <c r="P14300">
        <v>1.0741000000000001</v>
      </c>
      <c r="Q14300">
        <v>3.6400000000000002E-2</v>
      </c>
      <c r="R14300">
        <v>0</v>
      </c>
      <c r="S14300">
        <v>1.0377000000000001</v>
      </c>
      <c r="U14300">
        <v>75</v>
      </c>
      <c r="V14300" s="8">
        <v>40155</v>
      </c>
    </row>
    <row r="14301" spans="1:22" x14ac:dyDescent="0.2">
      <c r="A14301" t="s">
        <v>2666</v>
      </c>
      <c r="B14301">
        <v>9</v>
      </c>
      <c r="C14301">
        <v>2010</v>
      </c>
      <c r="E14301" t="s">
        <v>1301</v>
      </c>
      <c r="F14301">
        <v>5.25</v>
      </c>
      <c r="G14301" t="s">
        <v>14736</v>
      </c>
      <c r="H14301" t="s">
        <v>14696</v>
      </c>
      <c r="P14301">
        <v>1.0504</v>
      </c>
      <c r="Q14301">
        <v>3.5700000000000003E-2</v>
      </c>
      <c r="R14301">
        <v>0</v>
      </c>
      <c r="S14301">
        <v>1.0146999999999999</v>
      </c>
      <c r="U14301">
        <v>275</v>
      </c>
      <c r="V14301" s="8">
        <v>40155</v>
      </c>
    </row>
    <row r="14302" spans="1:22" x14ac:dyDescent="0.2">
      <c r="A14302" t="s">
        <v>2666</v>
      </c>
      <c r="B14302">
        <v>9</v>
      </c>
      <c r="C14302">
        <v>2010</v>
      </c>
      <c r="E14302" t="s">
        <v>1301</v>
      </c>
      <c r="F14302">
        <v>5.3</v>
      </c>
      <c r="G14302" t="s">
        <v>14737</v>
      </c>
      <c r="H14302" t="s">
        <v>14696</v>
      </c>
      <c r="P14302">
        <v>1.0271999999999999</v>
      </c>
      <c r="Q14302">
        <v>3.5000000000000003E-2</v>
      </c>
      <c r="R14302">
        <v>0</v>
      </c>
      <c r="S14302">
        <v>0.99219999999999997</v>
      </c>
      <c r="U14302">
        <v>275</v>
      </c>
      <c r="V14302" s="8">
        <v>40155</v>
      </c>
    </row>
    <row r="14303" spans="1:22" x14ac:dyDescent="0.2">
      <c r="A14303" t="s">
        <v>2666</v>
      </c>
      <c r="B14303">
        <v>9</v>
      </c>
      <c r="C14303">
        <v>2010</v>
      </c>
      <c r="E14303" t="s">
        <v>1301</v>
      </c>
      <c r="F14303">
        <v>5.35</v>
      </c>
      <c r="G14303" t="s">
        <v>14738</v>
      </c>
      <c r="H14303" t="s">
        <v>14696</v>
      </c>
      <c r="P14303">
        <v>1.0044</v>
      </c>
      <c r="Q14303">
        <v>3.4299999999999997E-2</v>
      </c>
      <c r="R14303">
        <v>0</v>
      </c>
      <c r="S14303">
        <v>0.97009999999999996</v>
      </c>
      <c r="U14303">
        <v>350</v>
      </c>
      <c r="V14303" s="8">
        <v>40155</v>
      </c>
    </row>
    <row r="14304" spans="1:22" x14ac:dyDescent="0.2">
      <c r="A14304" t="s">
        <v>2666</v>
      </c>
      <c r="B14304">
        <v>9</v>
      </c>
      <c r="C14304">
        <v>2010</v>
      </c>
      <c r="E14304" t="s">
        <v>1301</v>
      </c>
      <c r="F14304">
        <v>5.4</v>
      </c>
      <c r="G14304" t="s">
        <v>14739</v>
      </c>
      <c r="H14304" t="s">
        <v>14696</v>
      </c>
      <c r="P14304">
        <v>0.98209999999999997</v>
      </c>
      <c r="Q14304">
        <v>3.3700000000000001E-2</v>
      </c>
      <c r="R14304">
        <v>450</v>
      </c>
      <c r="S14304">
        <v>0.94840000000000002</v>
      </c>
      <c r="U14304">
        <v>235</v>
      </c>
      <c r="V14304" s="8">
        <v>40155</v>
      </c>
    </row>
    <row r="14305" spans="1:22" x14ac:dyDescent="0.2">
      <c r="A14305" t="s">
        <v>2666</v>
      </c>
      <c r="B14305">
        <v>9</v>
      </c>
      <c r="C14305">
        <v>2010</v>
      </c>
      <c r="E14305" t="s">
        <v>1301</v>
      </c>
      <c r="F14305">
        <v>5.45</v>
      </c>
      <c r="G14305" t="s">
        <v>14740</v>
      </c>
      <c r="H14305" t="s">
        <v>14696</v>
      </c>
      <c r="P14305">
        <v>0.96020000000000005</v>
      </c>
      <c r="Q14305">
        <v>3.3000000000000002E-2</v>
      </c>
      <c r="R14305">
        <v>0</v>
      </c>
      <c r="S14305">
        <v>0.92720000000000002</v>
      </c>
      <c r="U14305">
        <v>351</v>
      </c>
      <c r="V14305" s="8">
        <v>40155</v>
      </c>
    </row>
    <row r="14306" spans="1:22" x14ac:dyDescent="0.2">
      <c r="A14306" t="s">
        <v>2666</v>
      </c>
      <c r="B14306">
        <v>9</v>
      </c>
      <c r="C14306">
        <v>2010</v>
      </c>
      <c r="E14306" t="s">
        <v>1301</v>
      </c>
      <c r="F14306">
        <v>5.5</v>
      </c>
      <c r="G14306" t="s">
        <v>14741</v>
      </c>
      <c r="H14306" t="s">
        <v>14696</v>
      </c>
      <c r="P14306">
        <v>0.93869999999999998</v>
      </c>
      <c r="Q14306">
        <v>3.2099999999999997E-2</v>
      </c>
      <c r="R14306">
        <v>0</v>
      </c>
      <c r="S14306">
        <v>0.90659999999999996</v>
      </c>
      <c r="U14306">
        <v>975</v>
      </c>
      <c r="V14306" s="8">
        <v>40155</v>
      </c>
    </row>
    <row r="14307" spans="1:22" x14ac:dyDescent="0.2">
      <c r="A14307" t="s">
        <v>2666</v>
      </c>
      <c r="B14307">
        <v>9</v>
      </c>
      <c r="C14307">
        <v>2010</v>
      </c>
      <c r="E14307" t="s">
        <v>1301</v>
      </c>
      <c r="F14307">
        <v>5.55</v>
      </c>
      <c r="G14307" t="s">
        <v>14742</v>
      </c>
      <c r="H14307" t="s">
        <v>14696</v>
      </c>
      <c r="P14307">
        <v>0.91759999999999997</v>
      </c>
      <c r="Q14307">
        <v>3.1300000000000001E-2</v>
      </c>
      <c r="R14307">
        <v>0</v>
      </c>
      <c r="S14307">
        <v>0.88629999999999998</v>
      </c>
      <c r="U14307">
        <v>90</v>
      </c>
      <c r="V14307" s="8">
        <v>40155</v>
      </c>
    </row>
    <row r="14308" spans="1:22" x14ac:dyDescent="0.2">
      <c r="A14308" t="s">
        <v>2666</v>
      </c>
      <c r="B14308">
        <v>9</v>
      </c>
      <c r="C14308">
        <v>2010</v>
      </c>
      <c r="E14308" t="s">
        <v>1301</v>
      </c>
      <c r="F14308">
        <v>5.6</v>
      </c>
      <c r="G14308" t="s">
        <v>14743</v>
      </c>
      <c r="H14308" t="s">
        <v>14696</v>
      </c>
      <c r="P14308">
        <v>0.89710000000000001</v>
      </c>
      <c r="Q14308">
        <v>3.0599999999999999E-2</v>
      </c>
      <c r="R14308">
        <v>50</v>
      </c>
      <c r="S14308">
        <v>0.86650000000000005</v>
      </c>
      <c r="U14308">
        <v>920</v>
      </c>
      <c r="V14308" s="8">
        <v>40155</v>
      </c>
    </row>
    <row r="14309" spans="1:22" x14ac:dyDescent="0.2">
      <c r="A14309" t="s">
        <v>2666</v>
      </c>
      <c r="B14309">
        <v>9</v>
      </c>
      <c r="C14309">
        <v>2010</v>
      </c>
      <c r="E14309" t="s">
        <v>1301</v>
      </c>
      <c r="F14309">
        <v>5.65</v>
      </c>
      <c r="G14309" t="s">
        <v>14744</v>
      </c>
      <c r="H14309" t="s">
        <v>14696</v>
      </c>
      <c r="P14309">
        <v>0.87709999999999999</v>
      </c>
      <c r="Q14309">
        <v>0.03</v>
      </c>
      <c r="R14309">
        <v>0</v>
      </c>
      <c r="S14309">
        <v>0.84709999999999996</v>
      </c>
      <c r="U14309">
        <v>240</v>
      </c>
      <c r="V14309" s="8">
        <v>40155</v>
      </c>
    </row>
    <row r="14310" spans="1:22" x14ac:dyDescent="0.2">
      <c r="A14310" t="s">
        <v>2666</v>
      </c>
      <c r="B14310">
        <v>9</v>
      </c>
      <c r="C14310">
        <v>2010</v>
      </c>
      <c r="E14310" t="s">
        <v>1301</v>
      </c>
      <c r="F14310">
        <v>5.7</v>
      </c>
      <c r="G14310" t="s">
        <v>14745</v>
      </c>
      <c r="H14310" t="s">
        <v>14696</v>
      </c>
      <c r="P14310">
        <v>0.85740000000000005</v>
      </c>
      <c r="Q14310">
        <v>2.93E-2</v>
      </c>
      <c r="R14310">
        <v>0</v>
      </c>
      <c r="S14310">
        <v>0.82809999999999995</v>
      </c>
      <c r="U14310">
        <v>50</v>
      </c>
      <c r="V14310" s="8">
        <v>40155</v>
      </c>
    </row>
    <row r="14311" spans="1:22" x14ac:dyDescent="0.2">
      <c r="A14311" t="s">
        <v>2666</v>
      </c>
      <c r="B14311">
        <v>9</v>
      </c>
      <c r="C14311">
        <v>2010</v>
      </c>
      <c r="E14311" t="s">
        <v>1301</v>
      </c>
      <c r="F14311">
        <v>5.75</v>
      </c>
      <c r="G14311" t="s">
        <v>14746</v>
      </c>
      <c r="H14311" t="s">
        <v>14696</v>
      </c>
      <c r="P14311">
        <v>0.83819999999999995</v>
      </c>
      <c r="Q14311">
        <v>2.8799999999999999E-2</v>
      </c>
      <c r="R14311">
        <v>50</v>
      </c>
      <c r="S14311">
        <v>0.80940000000000001</v>
      </c>
      <c r="T14311">
        <v>200</v>
      </c>
      <c r="U14311">
        <v>1795</v>
      </c>
      <c r="V14311" s="8">
        <v>40155</v>
      </c>
    </row>
    <row r="14312" spans="1:22" x14ac:dyDescent="0.2">
      <c r="A14312" t="s">
        <v>2666</v>
      </c>
      <c r="B14312">
        <v>9</v>
      </c>
      <c r="C14312">
        <v>2010</v>
      </c>
      <c r="E14312" t="s">
        <v>1301</v>
      </c>
      <c r="F14312">
        <v>5.8</v>
      </c>
      <c r="G14312" t="s">
        <v>14747</v>
      </c>
      <c r="H14312" t="s">
        <v>14696</v>
      </c>
      <c r="P14312">
        <v>0.81930000000000003</v>
      </c>
      <c r="Q14312">
        <v>2.81E-2</v>
      </c>
      <c r="R14312">
        <v>0</v>
      </c>
      <c r="S14312">
        <v>0.79120000000000001</v>
      </c>
      <c r="U14312">
        <v>740</v>
      </c>
      <c r="V14312" s="8">
        <v>40155</v>
      </c>
    </row>
    <row r="14313" spans="1:22" x14ac:dyDescent="0.2">
      <c r="A14313" t="s">
        <v>2666</v>
      </c>
      <c r="B14313">
        <v>9</v>
      </c>
      <c r="C14313">
        <v>2010</v>
      </c>
      <c r="E14313" t="s">
        <v>1301</v>
      </c>
      <c r="F14313">
        <v>5.85</v>
      </c>
      <c r="G14313" t="s">
        <v>14748</v>
      </c>
      <c r="H14313" t="s">
        <v>14696</v>
      </c>
      <c r="P14313">
        <v>0.80079999999999996</v>
      </c>
      <c r="Q14313">
        <v>2.75E-2</v>
      </c>
      <c r="R14313">
        <v>0</v>
      </c>
      <c r="S14313">
        <v>0.77329999999999999</v>
      </c>
      <c r="U14313">
        <v>705</v>
      </c>
      <c r="V14313" s="8">
        <v>40155</v>
      </c>
    </row>
    <row r="14314" spans="1:22" x14ac:dyDescent="0.2">
      <c r="A14314" t="s">
        <v>2666</v>
      </c>
      <c r="B14314">
        <v>9</v>
      </c>
      <c r="C14314">
        <v>2010</v>
      </c>
      <c r="E14314" t="s">
        <v>1301</v>
      </c>
      <c r="F14314">
        <v>5.9</v>
      </c>
      <c r="G14314" t="s">
        <v>14749</v>
      </c>
      <c r="H14314" t="s">
        <v>14696</v>
      </c>
      <c r="P14314">
        <v>0.78269999999999995</v>
      </c>
      <c r="Q14314">
        <v>2.69E-2</v>
      </c>
      <c r="R14314">
        <v>0</v>
      </c>
      <c r="S14314">
        <v>0.75580000000000003</v>
      </c>
      <c r="U14314">
        <v>990</v>
      </c>
      <c r="V14314" s="8">
        <v>40155</v>
      </c>
    </row>
    <row r="14315" spans="1:22" x14ac:dyDescent="0.2">
      <c r="A14315" t="s">
        <v>2666</v>
      </c>
      <c r="B14315">
        <v>9</v>
      </c>
      <c r="C14315">
        <v>2010</v>
      </c>
      <c r="E14315" t="s">
        <v>1301</v>
      </c>
      <c r="F14315">
        <v>5.95</v>
      </c>
      <c r="G14315" t="s">
        <v>14750</v>
      </c>
      <c r="H14315" t="s">
        <v>14696</v>
      </c>
      <c r="P14315">
        <v>0.76500000000000001</v>
      </c>
      <c r="Q14315">
        <v>2.63E-2</v>
      </c>
      <c r="R14315">
        <v>0</v>
      </c>
      <c r="S14315">
        <v>0.73870000000000002</v>
      </c>
      <c r="U14315">
        <v>125</v>
      </c>
      <c r="V14315" s="8">
        <v>40155</v>
      </c>
    </row>
    <row r="14316" spans="1:22" x14ac:dyDescent="0.2">
      <c r="A14316" t="s">
        <v>2666</v>
      </c>
      <c r="B14316">
        <v>9</v>
      </c>
      <c r="C14316">
        <v>2010</v>
      </c>
      <c r="E14316" t="s">
        <v>1301</v>
      </c>
      <c r="F14316">
        <v>6</v>
      </c>
      <c r="G14316" t="s">
        <v>14751</v>
      </c>
      <c r="H14316" t="s">
        <v>14696</v>
      </c>
      <c r="P14316">
        <v>0.74760000000000004</v>
      </c>
      <c r="Q14316">
        <v>2.5700000000000001E-2</v>
      </c>
      <c r="R14316">
        <v>0</v>
      </c>
      <c r="S14316">
        <v>0.72189999999999999</v>
      </c>
      <c r="U14316">
        <v>4628</v>
      </c>
      <c r="V14316" s="8">
        <v>40155</v>
      </c>
    </row>
    <row r="14317" spans="1:22" x14ac:dyDescent="0.2">
      <c r="A14317" t="s">
        <v>2666</v>
      </c>
      <c r="B14317">
        <v>9</v>
      </c>
      <c r="C14317">
        <v>2010</v>
      </c>
      <c r="E14317" t="s">
        <v>1301</v>
      </c>
      <c r="F14317">
        <v>6.05</v>
      </c>
      <c r="G14317" t="s">
        <v>14752</v>
      </c>
      <c r="H14317" t="s">
        <v>14696</v>
      </c>
      <c r="P14317">
        <v>0.73060000000000003</v>
      </c>
      <c r="Q14317">
        <v>2.5100000000000001E-2</v>
      </c>
      <c r="R14317">
        <v>0</v>
      </c>
      <c r="S14317">
        <v>0.70550000000000002</v>
      </c>
      <c r="U14317">
        <v>150</v>
      </c>
      <c r="V14317" s="8">
        <v>40155</v>
      </c>
    </row>
    <row r="14318" spans="1:22" x14ac:dyDescent="0.2">
      <c r="A14318" t="s">
        <v>2666</v>
      </c>
      <c r="B14318">
        <v>9</v>
      </c>
      <c r="C14318">
        <v>2010</v>
      </c>
      <c r="E14318" t="s">
        <v>1301</v>
      </c>
      <c r="F14318">
        <v>6.1</v>
      </c>
      <c r="G14318" t="s">
        <v>14753</v>
      </c>
      <c r="H14318" t="s">
        <v>14696</v>
      </c>
      <c r="P14318">
        <v>0.71399999999999997</v>
      </c>
      <c r="Q14318">
        <v>2.46E-2</v>
      </c>
      <c r="R14318">
        <v>0</v>
      </c>
      <c r="S14318">
        <v>0.68940000000000001</v>
      </c>
      <c r="U14318">
        <v>780</v>
      </c>
      <c r="V14318" s="8">
        <v>40155</v>
      </c>
    </row>
    <row r="14319" spans="1:22" x14ac:dyDescent="0.2">
      <c r="A14319" t="s">
        <v>2666</v>
      </c>
      <c r="B14319">
        <v>9</v>
      </c>
      <c r="C14319">
        <v>2010</v>
      </c>
      <c r="E14319" t="s">
        <v>1301</v>
      </c>
      <c r="F14319">
        <v>6.15</v>
      </c>
      <c r="G14319" t="s">
        <v>14754</v>
      </c>
      <c r="H14319" t="s">
        <v>14696</v>
      </c>
      <c r="P14319">
        <v>0.69769999999999999</v>
      </c>
      <c r="Q14319">
        <v>2.41E-2</v>
      </c>
      <c r="R14319">
        <v>0</v>
      </c>
      <c r="S14319">
        <v>0.67359999999999998</v>
      </c>
      <c r="U14319">
        <v>1485</v>
      </c>
      <c r="V14319" s="8">
        <v>40155</v>
      </c>
    </row>
    <row r="14320" spans="1:22" x14ac:dyDescent="0.2">
      <c r="A14320" t="s">
        <v>2666</v>
      </c>
      <c r="B14320">
        <v>9</v>
      </c>
      <c r="C14320">
        <v>2010</v>
      </c>
      <c r="E14320" t="s">
        <v>1301</v>
      </c>
      <c r="F14320">
        <v>6.2</v>
      </c>
      <c r="G14320" t="s">
        <v>14755</v>
      </c>
      <c r="H14320" t="s">
        <v>14696</v>
      </c>
      <c r="P14320">
        <v>0.68179999999999996</v>
      </c>
      <c r="Q14320">
        <v>2.3599999999999999E-2</v>
      </c>
      <c r="R14320">
        <v>0</v>
      </c>
      <c r="S14320">
        <v>0.65820000000000001</v>
      </c>
      <c r="U14320">
        <v>455</v>
      </c>
      <c r="V14320" s="8">
        <v>40155</v>
      </c>
    </row>
    <row r="14321" spans="1:22" x14ac:dyDescent="0.2">
      <c r="A14321" t="s">
        <v>2666</v>
      </c>
      <c r="B14321">
        <v>9</v>
      </c>
      <c r="C14321">
        <v>2010</v>
      </c>
      <c r="E14321" t="s">
        <v>1301</v>
      </c>
      <c r="F14321">
        <v>6.25</v>
      </c>
      <c r="G14321" t="s">
        <v>14756</v>
      </c>
      <c r="H14321" t="s">
        <v>14696</v>
      </c>
      <c r="P14321">
        <v>0.66610000000000003</v>
      </c>
      <c r="Q14321">
        <v>2.29E-2</v>
      </c>
      <c r="R14321">
        <v>100</v>
      </c>
      <c r="S14321">
        <v>0.64319999999999999</v>
      </c>
      <c r="U14321">
        <v>1433</v>
      </c>
      <c r="V14321" s="8">
        <v>40155</v>
      </c>
    </row>
    <row r="14322" spans="1:22" x14ac:dyDescent="0.2">
      <c r="A14322" t="s">
        <v>2666</v>
      </c>
      <c r="B14322">
        <v>9</v>
      </c>
      <c r="C14322">
        <v>2010</v>
      </c>
      <c r="E14322" t="s">
        <v>1301</v>
      </c>
      <c r="F14322">
        <v>6.3</v>
      </c>
      <c r="G14322" t="s">
        <v>14757</v>
      </c>
      <c r="H14322" t="s">
        <v>14696</v>
      </c>
      <c r="P14322">
        <v>0.65090000000000003</v>
      </c>
      <c r="Q14322">
        <v>2.2499999999999999E-2</v>
      </c>
      <c r="R14322">
        <v>0</v>
      </c>
      <c r="S14322">
        <v>0.62839999999999996</v>
      </c>
      <c r="U14322">
        <v>415</v>
      </c>
      <c r="V14322" s="8">
        <v>40155</v>
      </c>
    </row>
    <row r="14323" spans="1:22" x14ac:dyDescent="0.2">
      <c r="A14323" t="s">
        <v>2666</v>
      </c>
      <c r="B14323">
        <v>9</v>
      </c>
      <c r="C14323">
        <v>2010</v>
      </c>
      <c r="E14323" t="s">
        <v>1301</v>
      </c>
      <c r="F14323">
        <v>6.35</v>
      </c>
      <c r="G14323" t="s">
        <v>14758</v>
      </c>
      <c r="H14323" t="s">
        <v>14696</v>
      </c>
      <c r="P14323">
        <v>0.63590000000000002</v>
      </c>
      <c r="Q14323">
        <v>2.1899999999999999E-2</v>
      </c>
      <c r="R14323">
        <v>0</v>
      </c>
      <c r="S14323">
        <v>0.61399999999999999</v>
      </c>
      <c r="U14323">
        <v>550</v>
      </c>
      <c r="V14323" s="8">
        <v>40155</v>
      </c>
    </row>
    <row r="14324" spans="1:22" x14ac:dyDescent="0.2">
      <c r="A14324" t="s">
        <v>2666</v>
      </c>
      <c r="B14324">
        <v>9</v>
      </c>
      <c r="C14324">
        <v>2010</v>
      </c>
      <c r="E14324" t="s">
        <v>1301</v>
      </c>
      <c r="F14324">
        <v>6.4</v>
      </c>
      <c r="G14324" t="s">
        <v>14759</v>
      </c>
      <c r="H14324" t="s">
        <v>14696</v>
      </c>
      <c r="P14324">
        <v>0.62129999999999996</v>
      </c>
      <c r="Q14324">
        <v>2.1399999999999999E-2</v>
      </c>
      <c r="R14324">
        <v>0</v>
      </c>
      <c r="S14324">
        <v>0.59989999999999999</v>
      </c>
      <c r="U14324">
        <v>735</v>
      </c>
      <c r="V14324" s="8">
        <v>40155</v>
      </c>
    </row>
    <row r="14325" spans="1:22" x14ac:dyDescent="0.2">
      <c r="A14325" t="s">
        <v>2666</v>
      </c>
      <c r="B14325">
        <v>9</v>
      </c>
      <c r="C14325">
        <v>2010</v>
      </c>
      <c r="E14325" t="s">
        <v>1301</v>
      </c>
      <c r="F14325">
        <v>6.45</v>
      </c>
      <c r="G14325" t="s">
        <v>14760</v>
      </c>
      <c r="H14325" t="s">
        <v>14696</v>
      </c>
      <c r="P14325">
        <v>0.60699999999999998</v>
      </c>
      <c r="Q14325">
        <v>2.0899999999999998E-2</v>
      </c>
      <c r="R14325">
        <v>0</v>
      </c>
      <c r="S14325">
        <v>0.58609999999999995</v>
      </c>
      <c r="U14325">
        <v>100</v>
      </c>
      <c r="V14325" s="8">
        <v>40155</v>
      </c>
    </row>
    <row r="14326" spans="1:22" x14ac:dyDescent="0.2">
      <c r="A14326" t="s">
        <v>2666</v>
      </c>
      <c r="B14326">
        <v>9</v>
      </c>
      <c r="C14326">
        <v>2010</v>
      </c>
      <c r="E14326" t="s">
        <v>1301</v>
      </c>
      <c r="F14326">
        <v>6.5</v>
      </c>
      <c r="G14326" t="s">
        <v>14761</v>
      </c>
      <c r="H14326" t="s">
        <v>14696</v>
      </c>
      <c r="P14326">
        <v>0.59299999999999997</v>
      </c>
      <c r="Q14326">
        <v>2.0400000000000001E-2</v>
      </c>
      <c r="R14326">
        <v>0</v>
      </c>
      <c r="S14326">
        <v>0.5726</v>
      </c>
      <c r="T14326">
        <v>300</v>
      </c>
      <c r="U14326">
        <v>4728</v>
      </c>
      <c r="V14326" s="8">
        <v>40155</v>
      </c>
    </row>
    <row r="14327" spans="1:22" x14ac:dyDescent="0.2">
      <c r="A14327" t="s">
        <v>2666</v>
      </c>
      <c r="B14327">
        <v>9</v>
      </c>
      <c r="C14327">
        <v>2010</v>
      </c>
      <c r="E14327" t="s">
        <v>1301</v>
      </c>
      <c r="F14327">
        <v>6.6</v>
      </c>
      <c r="G14327" t="s">
        <v>14762</v>
      </c>
      <c r="H14327" t="s">
        <v>14696</v>
      </c>
      <c r="P14327">
        <v>0.56589999999999996</v>
      </c>
      <c r="Q14327">
        <v>1.9400000000000001E-2</v>
      </c>
      <c r="R14327">
        <v>0</v>
      </c>
      <c r="S14327">
        <v>0.54649999999999999</v>
      </c>
      <c r="V14327" s="8">
        <v>40155</v>
      </c>
    </row>
    <row r="14328" spans="1:22" x14ac:dyDescent="0.2">
      <c r="A14328" t="s">
        <v>2666</v>
      </c>
      <c r="B14328">
        <v>9</v>
      </c>
      <c r="C14328">
        <v>2010</v>
      </c>
      <c r="E14328" t="s">
        <v>1301</v>
      </c>
      <c r="F14328">
        <v>6.65</v>
      </c>
      <c r="G14328" t="s">
        <v>14763</v>
      </c>
      <c r="H14328" t="s">
        <v>14696</v>
      </c>
      <c r="P14328">
        <v>0.55279999999999996</v>
      </c>
      <c r="Q14328">
        <v>1.9E-2</v>
      </c>
      <c r="R14328">
        <v>0</v>
      </c>
      <c r="S14328">
        <v>0.53380000000000005</v>
      </c>
      <c r="U14328">
        <v>200</v>
      </c>
      <c r="V14328" s="8">
        <v>40155</v>
      </c>
    </row>
    <row r="14329" spans="1:22" x14ac:dyDescent="0.2">
      <c r="A14329" t="s">
        <v>2666</v>
      </c>
      <c r="B14329">
        <v>9</v>
      </c>
      <c r="C14329">
        <v>2010</v>
      </c>
      <c r="E14329" t="s">
        <v>1301</v>
      </c>
      <c r="F14329">
        <v>6.7</v>
      </c>
      <c r="G14329" t="s">
        <v>14764</v>
      </c>
      <c r="H14329" t="s">
        <v>14696</v>
      </c>
      <c r="P14329">
        <v>0.54</v>
      </c>
      <c r="Q14329">
        <v>1.8499999999999999E-2</v>
      </c>
      <c r="R14329">
        <v>0</v>
      </c>
      <c r="S14329">
        <v>0.52149999999999996</v>
      </c>
      <c r="U14329">
        <v>100</v>
      </c>
      <c r="V14329" s="8">
        <v>40155</v>
      </c>
    </row>
    <row r="14330" spans="1:22" x14ac:dyDescent="0.2">
      <c r="A14330" t="s">
        <v>2666</v>
      </c>
      <c r="B14330">
        <v>9</v>
      </c>
      <c r="C14330">
        <v>2010</v>
      </c>
      <c r="E14330" t="s">
        <v>1301</v>
      </c>
      <c r="F14330">
        <v>6.75</v>
      </c>
      <c r="G14330" t="s">
        <v>14765</v>
      </c>
      <c r="H14330" t="s">
        <v>14696</v>
      </c>
      <c r="P14330">
        <v>0.52749999999999997</v>
      </c>
      <c r="Q14330">
        <v>1.8100000000000002E-2</v>
      </c>
      <c r="R14330">
        <v>0</v>
      </c>
      <c r="S14330">
        <v>0.50939999999999996</v>
      </c>
      <c r="U14330">
        <v>335</v>
      </c>
      <c r="V14330" s="8">
        <v>40155</v>
      </c>
    </row>
    <row r="14331" spans="1:22" x14ac:dyDescent="0.2">
      <c r="A14331" t="s">
        <v>2666</v>
      </c>
      <c r="B14331">
        <v>9</v>
      </c>
      <c r="C14331">
        <v>2010</v>
      </c>
      <c r="E14331" t="s">
        <v>1301</v>
      </c>
      <c r="F14331">
        <v>6.8</v>
      </c>
      <c r="G14331" t="s">
        <v>14766</v>
      </c>
      <c r="H14331" t="s">
        <v>14696</v>
      </c>
      <c r="P14331">
        <v>0.51529999999999998</v>
      </c>
      <c r="Q14331">
        <v>1.77E-2</v>
      </c>
      <c r="R14331">
        <v>0</v>
      </c>
      <c r="S14331">
        <v>0.49759999999999999</v>
      </c>
      <c r="U14331">
        <v>106</v>
      </c>
      <c r="V14331" s="8">
        <v>40155</v>
      </c>
    </row>
    <row r="14332" spans="1:22" x14ac:dyDescent="0.2">
      <c r="A14332" t="s">
        <v>2666</v>
      </c>
      <c r="B14332">
        <v>9</v>
      </c>
      <c r="C14332">
        <v>2010</v>
      </c>
      <c r="E14332" t="s">
        <v>1301</v>
      </c>
      <c r="F14332">
        <v>6.85</v>
      </c>
      <c r="G14332" t="s">
        <v>14767</v>
      </c>
      <c r="H14332" t="s">
        <v>14696</v>
      </c>
      <c r="P14332">
        <v>0.50329999999999997</v>
      </c>
      <c r="Q14332">
        <v>1.7299999999999999E-2</v>
      </c>
      <c r="R14332">
        <v>0</v>
      </c>
      <c r="S14332">
        <v>0.48599999999999999</v>
      </c>
      <c r="U14332">
        <v>755</v>
      </c>
      <c r="V14332" s="8">
        <v>40155</v>
      </c>
    </row>
    <row r="14333" spans="1:22" x14ac:dyDescent="0.2">
      <c r="A14333" t="s">
        <v>2666</v>
      </c>
      <c r="B14333">
        <v>9</v>
      </c>
      <c r="C14333">
        <v>2010</v>
      </c>
      <c r="E14333" t="s">
        <v>1301</v>
      </c>
      <c r="F14333">
        <v>6.9</v>
      </c>
      <c r="G14333" t="s">
        <v>14768</v>
      </c>
      <c r="H14333" t="s">
        <v>14696</v>
      </c>
      <c r="P14333">
        <v>0.49159999999999998</v>
      </c>
      <c r="Q14333">
        <v>1.6799999999999999E-2</v>
      </c>
      <c r="R14333">
        <v>0</v>
      </c>
      <c r="S14333">
        <v>0.4748</v>
      </c>
      <c r="U14333">
        <v>255</v>
      </c>
      <c r="V14333" s="8">
        <v>40155</v>
      </c>
    </row>
    <row r="14334" spans="1:22" x14ac:dyDescent="0.2">
      <c r="A14334" t="s">
        <v>2666</v>
      </c>
      <c r="B14334">
        <v>9</v>
      </c>
      <c r="C14334">
        <v>2010</v>
      </c>
      <c r="E14334" t="s">
        <v>1301</v>
      </c>
      <c r="F14334">
        <v>7</v>
      </c>
      <c r="G14334" t="s">
        <v>14769</v>
      </c>
      <c r="H14334" t="s">
        <v>14696</v>
      </c>
      <c r="P14334">
        <v>0.46889999999999998</v>
      </c>
      <c r="Q14334">
        <v>1.6E-2</v>
      </c>
      <c r="R14334">
        <v>0</v>
      </c>
      <c r="S14334">
        <v>0.45290000000000002</v>
      </c>
      <c r="U14334">
        <v>6040</v>
      </c>
      <c r="V14334" s="8">
        <v>40155</v>
      </c>
    </row>
    <row r="14335" spans="1:22" x14ac:dyDescent="0.2">
      <c r="A14335" t="s">
        <v>2666</v>
      </c>
      <c r="B14335">
        <v>9</v>
      </c>
      <c r="C14335">
        <v>2010</v>
      </c>
      <c r="E14335" t="s">
        <v>1301</v>
      </c>
      <c r="F14335">
        <v>7.05</v>
      </c>
      <c r="G14335" t="s">
        <v>14770</v>
      </c>
      <c r="H14335" t="s">
        <v>14696</v>
      </c>
      <c r="P14335">
        <v>0.45800000000000002</v>
      </c>
      <c r="Q14335">
        <v>1.5599999999999999E-2</v>
      </c>
      <c r="R14335">
        <v>0</v>
      </c>
      <c r="S14335">
        <v>0.44240000000000002</v>
      </c>
      <c r="U14335">
        <v>100</v>
      </c>
      <c r="V14335" s="8">
        <v>40155</v>
      </c>
    </row>
    <row r="14336" spans="1:22" x14ac:dyDescent="0.2">
      <c r="A14336" t="s">
        <v>2666</v>
      </c>
      <c r="B14336">
        <v>9</v>
      </c>
      <c r="C14336">
        <v>2010</v>
      </c>
      <c r="E14336" t="s">
        <v>1301</v>
      </c>
      <c r="F14336">
        <v>7.15</v>
      </c>
      <c r="G14336" t="s">
        <v>14771</v>
      </c>
      <c r="H14336" t="s">
        <v>14696</v>
      </c>
      <c r="P14336">
        <v>0.43690000000000001</v>
      </c>
      <c r="Q14336">
        <v>1.49E-2</v>
      </c>
      <c r="R14336">
        <v>0</v>
      </c>
      <c r="S14336">
        <v>0.42199999999999999</v>
      </c>
      <c r="U14336">
        <v>150</v>
      </c>
      <c r="V14336" s="8">
        <v>40155</v>
      </c>
    </row>
    <row r="14337" spans="1:22" x14ac:dyDescent="0.2">
      <c r="A14337" t="s">
        <v>2666</v>
      </c>
      <c r="B14337">
        <v>9</v>
      </c>
      <c r="C14337">
        <v>2010</v>
      </c>
      <c r="E14337" t="s">
        <v>1301</v>
      </c>
      <c r="F14337">
        <v>7.2</v>
      </c>
      <c r="G14337" t="s">
        <v>14772</v>
      </c>
      <c r="H14337" t="s">
        <v>14696</v>
      </c>
      <c r="P14337">
        <v>0.42670000000000002</v>
      </c>
      <c r="Q14337">
        <v>1.4500000000000001E-2</v>
      </c>
      <c r="R14337">
        <v>0</v>
      </c>
      <c r="S14337">
        <v>0.41220000000000001</v>
      </c>
      <c r="V14337" s="8">
        <v>40155</v>
      </c>
    </row>
    <row r="14338" spans="1:22" x14ac:dyDescent="0.2">
      <c r="A14338" t="s">
        <v>2666</v>
      </c>
      <c r="B14338">
        <v>9</v>
      </c>
      <c r="C14338">
        <v>2010</v>
      </c>
      <c r="E14338" t="s">
        <v>1301</v>
      </c>
      <c r="F14338">
        <v>7.25</v>
      </c>
      <c r="G14338" t="s">
        <v>14773</v>
      </c>
      <c r="H14338" t="s">
        <v>14696</v>
      </c>
      <c r="P14338">
        <v>0.41670000000000001</v>
      </c>
      <c r="Q14338">
        <v>1.41E-2</v>
      </c>
      <c r="R14338">
        <v>0</v>
      </c>
      <c r="S14338">
        <v>0.40260000000000001</v>
      </c>
      <c r="T14338">
        <v>75</v>
      </c>
      <c r="U14338">
        <v>1993</v>
      </c>
      <c r="V14338" s="8">
        <v>40155</v>
      </c>
    </row>
    <row r="14339" spans="1:22" x14ac:dyDescent="0.2">
      <c r="A14339" t="s">
        <v>2666</v>
      </c>
      <c r="B14339">
        <v>9</v>
      </c>
      <c r="C14339">
        <v>2010</v>
      </c>
      <c r="E14339" t="s">
        <v>1301</v>
      </c>
      <c r="F14339">
        <v>7.3</v>
      </c>
      <c r="G14339" t="s">
        <v>14774</v>
      </c>
      <c r="H14339" t="s">
        <v>14696</v>
      </c>
      <c r="P14339">
        <v>0.40689999999999998</v>
      </c>
      <c r="Q14339">
        <v>1.37E-2</v>
      </c>
      <c r="R14339">
        <v>0</v>
      </c>
      <c r="S14339">
        <v>0.39319999999999999</v>
      </c>
      <c r="U14339">
        <v>8</v>
      </c>
      <c r="V14339" s="8">
        <v>40155</v>
      </c>
    </row>
    <row r="14340" spans="1:22" x14ac:dyDescent="0.2">
      <c r="A14340" t="s">
        <v>2666</v>
      </c>
      <c r="B14340">
        <v>9</v>
      </c>
      <c r="C14340">
        <v>2010</v>
      </c>
      <c r="E14340" t="s">
        <v>1301</v>
      </c>
      <c r="F14340">
        <v>7.35</v>
      </c>
      <c r="G14340" t="s">
        <v>14775</v>
      </c>
      <c r="H14340" t="s">
        <v>14696</v>
      </c>
      <c r="P14340">
        <v>0.39739999999999998</v>
      </c>
      <c r="Q14340">
        <v>1.34E-2</v>
      </c>
      <c r="R14340">
        <v>0</v>
      </c>
      <c r="S14340">
        <v>0.38400000000000001</v>
      </c>
      <c r="U14340">
        <v>505</v>
      </c>
      <c r="V14340" s="8">
        <v>40155</v>
      </c>
    </row>
    <row r="14341" spans="1:22" x14ac:dyDescent="0.2">
      <c r="A14341" t="s">
        <v>2666</v>
      </c>
      <c r="B14341">
        <v>9</v>
      </c>
      <c r="C14341">
        <v>2010</v>
      </c>
      <c r="E14341" t="s">
        <v>1301</v>
      </c>
      <c r="F14341">
        <v>7.4</v>
      </c>
      <c r="G14341" t="s">
        <v>14776</v>
      </c>
      <c r="H14341" t="s">
        <v>14696</v>
      </c>
      <c r="P14341">
        <v>0.3881</v>
      </c>
      <c r="Q14341">
        <v>1.3100000000000001E-2</v>
      </c>
      <c r="R14341">
        <v>0</v>
      </c>
      <c r="S14341">
        <v>0.375</v>
      </c>
      <c r="U14341">
        <v>955</v>
      </c>
      <c r="V14341" s="8">
        <v>40155</v>
      </c>
    </row>
    <row r="14342" spans="1:22" x14ac:dyDescent="0.2">
      <c r="A14342" t="s">
        <v>2666</v>
      </c>
      <c r="B14342">
        <v>9</v>
      </c>
      <c r="C14342">
        <v>2010</v>
      </c>
      <c r="E14342" t="s">
        <v>1301</v>
      </c>
      <c r="F14342">
        <v>7.5</v>
      </c>
      <c r="G14342" t="s">
        <v>14777</v>
      </c>
      <c r="H14342" t="s">
        <v>14696</v>
      </c>
      <c r="P14342">
        <v>0.37009999999999998</v>
      </c>
      <c r="Q14342">
        <v>1.24E-2</v>
      </c>
      <c r="R14342">
        <v>0</v>
      </c>
      <c r="S14342">
        <v>0.35770000000000002</v>
      </c>
      <c r="U14342">
        <v>3985</v>
      </c>
      <c r="V14342" s="8">
        <v>40155</v>
      </c>
    </row>
    <row r="14343" spans="1:22" x14ac:dyDescent="0.2">
      <c r="A14343" t="s">
        <v>2666</v>
      </c>
      <c r="B14343">
        <v>9</v>
      </c>
      <c r="C14343">
        <v>2010</v>
      </c>
      <c r="E14343" t="s">
        <v>1301</v>
      </c>
      <c r="F14343">
        <v>7.55</v>
      </c>
      <c r="G14343" t="s">
        <v>14778</v>
      </c>
      <c r="H14343" t="s">
        <v>14696</v>
      </c>
      <c r="P14343">
        <v>0.3614</v>
      </c>
      <c r="Q14343">
        <v>1.21E-2</v>
      </c>
      <c r="R14343">
        <v>0</v>
      </c>
      <c r="S14343">
        <v>0.3493</v>
      </c>
      <c r="U14343">
        <v>405</v>
      </c>
      <c r="V14343" s="8">
        <v>40155</v>
      </c>
    </row>
    <row r="14344" spans="1:22" x14ac:dyDescent="0.2">
      <c r="A14344" t="s">
        <v>2666</v>
      </c>
      <c r="B14344">
        <v>9</v>
      </c>
      <c r="C14344">
        <v>2010</v>
      </c>
      <c r="E14344" t="s">
        <v>1301</v>
      </c>
      <c r="F14344">
        <v>7.6</v>
      </c>
      <c r="G14344" t="s">
        <v>14779</v>
      </c>
      <c r="H14344" t="s">
        <v>14696</v>
      </c>
      <c r="P14344">
        <v>0.35289999999999999</v>
      </c>
      <c r="Q14344">
        <v>1.18E-2</v>
      </c>
      <c r="R14344">
        <v>0</v>
      </c>
      <c r="S14344">
        <v>0.34110000000000001</v>
      </c>
      <c r="U14344">
        <v>270</v>
      </c>
      <c r="V14344" s="8">
        <v>40155</v>
      </c>
    </row>
    <row r="14345" spans="1:22" x14ac:dyDescent="0.2">
      <c r="A14345" t="s">
        <v>2666</v>
      </c>
      <c r="B14345">
        <v>9</v>
      </c>
      <c r="C14345">
        <v>2010</v>
      </c>
      <c r="E14345" t="s">
        <v>1301</v>
      </c>
      <c r="F14345">
        <v>7.65</v>
      </c>
      <c r="G14345" t="s">
        <v>14780</v>
      </c>
      <c r="H14345" t="s">
        <v>14696</v>
      </c>
      <c r="P14345">
        <v>0.34460000000000002</v>
      </c>
      <c r="Q14345">
        <v>1.15E-2</v>
      </c>
      <c r="R14345">
        <v>0</v>
      </c>
      <c r="S14345">
        <v>0.33310000000000001</v>
      </c>
      <c r="U14345">
        <v>150</v>
      </c>
      <c r="V14345" s="8">
        <v>40155</v>
      </c>
    </row>
    <row r="14346" spans="1:22" x14ac:dyDescent="0.2">
      <c r="A14346" t="s">
        <v>2666</v>
      </c>
      <c r="B14346">
        <v>9</v>
      </c>
      <c r="C14346">
        <v>2010</v>
      </c>
      <c r="E14346" t="s">
        <v>1301</v>
      </c>
      <c r="F14346">
        <v>7.7</v>
      </c>
      <c r="G14346" t="s">
        <v>14781</v>
      </c>
      <c r="H14346" t="s">
        <v>14696</v>
      </c>
      <c r="P14346">
        <v>0.33650000000000002</v>
      </c>
      <c r="Q14346">
        <v>1.12E-2</v>
      </c>
      <c r="R14346">
        <v>0</v>
      </c>
      <c r="S14346">
        <v>0.32529999999999998</v>
      </c>
      <c r="U14346">
        <v>305</v>
      </c>
      <c r="V14346" s="8">
        <v>40155</v>
      </c>
    </row>
    <row r="14347" spans="1:22" x14ac:dyDescent="0.2">
      <c r="A14347" t="s">
        <v>2666</v>
      </c>
      <c r="B14347">
        <v>9</v>
      </c>
      <c r="C14347">
        <v>2010</v>
      </c>
      <c r="E14347" t="s">
        <v>1301</v>
      </c>
      <c r="F14347">
        <v>7.75</v>
      </c>
      <c r="G14347" t="s">
        <v>14782</v>
      </c>
      <c r="H14347" t="s">
        <v>14696</v>
      </c>
      <c r="P14347">
        <v>0.3286</v>
      </c>
      <c r="Q14347">
        <v>1.09E-2</v>
      </c>
      <c r="R14347">
        <v>0</v>
      </c>
      <c r="S14347">
        <v>0.31769999999999998</v>
      </c>
      <c r="U14347">
        <v>1205</v>
      </c>
      <c r="V14347" s="8">
        <v>40155</v>
      </c>
    </row>
    <row r="14348" spans="1:22" x14ac:dyDescent="0.2">
      <c r="A14348" t="s">
        <v>2666</v>
      </c>
      <c r="B14348">
        <v>9</v>
      </c>
      <c r="C14348">
        <v>2010</v>
      </c>
      <c r="E14348" t="s">
        <v>1301</v>
      </c>
      <c r="F14348">
        <v>7.8</v>
      </c>
      <c r="G14348" t="s">
        <v>14783</v>
      </c>
      <c r="H14348" t="s">
        <v>14696</v>
      </c>
      <c r="P14348">
        <v>0.32079999999999997</v>
      </c>
      <c r="Q14348">
        <v>1.0500000000000001E-2</v>
      </c>
      <c r="R14348">
        <v>0</v>
      </c>
      <c r="S14348">
        <v>0.31030000000000002</v>
      </c>
      <c r="U14348">
        <v>295</v>
      </c>
      <c r="V14348" s="8">
        <v>40155</v>
      </c>
    </row>
    <row r="14349" spans="1:22" x14ac:dyDescent="0.2">
      <c r="A14349" t="s">
        <v>2666</v>
      </c>
      <c r="B14349">
        <v>9</v>
      </c>
      <c r="C14349">
        <v>2010</v>
      </c>
      <c r="E14349" t="s">
        <v>1301</v>
      </c>
      <c r="F14349">
        <v>7.85</v>
      </c>
      <c r="G14349" t="s">
        <v>14784</v>
      </c>
      <c r="H14349" t="s">
        <v>14696</v>
      </c>
      <c r="P14349">
        <v>0.31330000000000002</v>
      </c>
      <c r="Q14349">
        <v>1.03E-2</v>
      </c>
      <c r="R14349">
        <v>0</v>
      </c>
      <c r="S14349">
        <v>0.30299999999999999</v>
      </c>
      <c r="U14349">
        <v>350</v>
      </c>
      <c r="V14349" s="8">
        <v>40155</v>
      </c>
    </row>
    <row r="14350" spans="1:22" x14ac:dyDescent="0.2">
      <c r="A14350" t="s">
        <v>2666</v>
      </c>
      <c r="B14350">
        <v>9</v>
      </c>
      <c r="C14350">
        <v>2010</v>
      </c>
      <c r="E14350" t="s">
        <v>1301</v>
      </c>
      <c r="F14350">
        <v>7.9</v>
      </c>
      <c r="G14350" t="s">
        <v>14785</v>
      </c>
      <c r="H14350" t="s">
        <v>14696</v>
      </c>
      <c r="P14350">
        <v>0.30590000000000001</v>
      </c>
      <c r="Q14350">
        <v>0.01</v>
      </c>
      <c r="R14350">
        <v>0</v>
      </c>
      <c r="S14350">
        <v>0.2959</v>
      </c>
      <c r="U14350">
        <v>665</v>
      </c>
      <c r="V14350" s="8">
        <v>40155</v>
      </c>
    </row>
    <row r="14351" spans="1:22" x14ac:dyDescent="0.2">
      <c r="A14351" t="s">
        <v>2666</v>
      </c>
      <c r="B14351">
        <v>9</v>
      </c>
      <c r="C14351">
        <v>2010</v>
      </c>
      <c r="E14351" t="s">
        <v>1301</v>
      </c>
      <c r="F14351">
        <v>7.95</v>
      </c>
      <c r="G14351" t="s">
        <v>14786</v>
      </c>
      <c r="H14351" t="s">
        <v>14696</v>
      </c>
      <c r="P14351">
        <v>0.29870000000000002</v>
      </c>
      <c r="Q14351">
        <v>9.7999999999999997E-3</v>
      </c>
      <c r="R14351">
        <v>0</v>
      </c>
      <c r="S14351">
        <v>0.28889999999999999</v>
      </c>
      <c r="U14351">
        <v>125</v>
      </c>
      <c r="V14351" s="8">
        <v>40155</v>
      </c>
    </row>
    <row r="14352" spans="1:22" x14ac:dyDescent="0.2">
      <c r="A14352" t="s">
        <v>2666</v>
      </c>
      <c r="B14352">
        <v>9</v>
      </c>
      <c r="C14352">
        <v>2010</v>
      </c>
      <c r="E14352" t="s">
        <v>1301</v>
      </c>
      <c r="F14352">
        <v>8</v>
      </c>
      <c r="G14352" t="s">
        <v>14787</v>
      </c>
      <c r="H14352" t="s">
        <v>14696</v>
      </c>
      <c r="P14352">
        <v>0.29170000000000001</v>
      </c>
      <c r="Q14352">
        <v>9.4999999999999998E-3</v>
      </c>
      <c r="R14352">
        <v>100</v>
      </c>
      <c r="S14352">
        <v>0.28220000000000001</v>
      </c>
      <c r="U14352">
        <v>5641</v>
      </c>
      <c r="V14352" s="8">
        <v>40155</v>
      </c>
    </row>
    <row r="14353" spans="1:22" x14ac:dyDescent="0.2">
      <c r="A14353" t="s">
        <v>2666</v>
      </c>
      <c r="B14353">
        <v>9</v>
      </c>
      <c r="C14353">
        <v>2010</v>
      </c>
      <c r="E14353" t="s">
        <v>1301</v>
      </c>
      <c r="F14353">
        <v>8.0500000000000007</v>
      </c>
      <c r="G14353" t="s">
        <v>14788</v>
      </c>
      <c r="H14353" t="s">
        <v>14696</v>
      </c>
      <c r="P14353">
        <v>0.2848</v>
      </c>
      <c r="Q14353">
        <v>9.2999999999999992E-3</v>
      </c>
      <c r="R14353">
        <v>0</v>
      </c>
      <c r="S14353">
        <v>0.27550000000000002</v>
      </c>
      <c r="U14353">
        <v>30</v>
      </c>
      <c r="V14353" s="8">
        <v>40155</v>
      </c>
    </row>
    <row r="14354" spans="1:22" x14ac:dyDescent="0.2">
      <c r="A14354" t="s">
        <v>2666</v>
      </c>
      <c r="B14354">
        <v>9</v>
      </c>
      <c r="C14354">
        <v>2010</v>
      </c>
      <c r="E14354" t="s">
        <v>1301</v>
      </c>
      <c r="F14354">
        <v>8.1</v>
      </c>
      <c r="G14354" t="s">
        <v>14789</v>
      </c>
      <c r="H14354" t="s">
        <v>14696</v>
      </c>
      <c r="P14354">
        <v>0.27810000000000001</v>
      </c>
      <c r="Q14354">
        <v>8.9999999999999993E-3</v>
      </c>
      <c r="R14354">
        <v>0</v>
      </c>
      <c r="S14354">
        <v>0.26910000000000001</v>
      </c>
      <c r="U14354">
        <v>25</v>
      </c>
      <c r="V14354" s="8">
        <v>40155</v>
      </c>
    </row>
    <row r="14355" spans="1:22" x14ac:dyDescent="0.2">
      <c r="A14355" t="s">
        <v>2666</v>
      </c>
      <c r="B14355">
        <v>9</v>
      </c>
      <c r="C14355">
        <v>2010</v>
      </c>
      <c r="E14355" t="s">
        <v>1301</v>
      </c>
      <c r="F14355">
        <v>8.15</v>
      </c>
      <c r="G14355" t="s">
        <v>14790</v>
      </c>
      <c r="H14355" t="s">
        <v>14696</v>
      </c>
      <c r="P14355">
        <v>0.27150000000000002</v>
      </c>
      <c r="Q14355">
        <v>8.6999999999999994E-3</v>
      </c>
      <c r="R14355">
        <v>0</v>
      </c>
      <c r="S14355">
        <v>0.26279999999999998</v>
      </c>
      <c r="U14355">
        <v>20</v>
      </c>
      <c r="V14355" s="8">
        <v>40155</v>
      </c>
    </row>
    <row r="14356" spans="1:22" x14ac:dyDescent="0.2">
      <c r="A14356" t="s">
        <v>2666</v>
      </c>
      <c r="B14356">
        <v>9</v>
      </c>
      <c r="C14356">
        <v>2010</v>
      </c>
      <c r="E14356" t="s">
        <v>1301</v>
      </c>
      <c r="F14356">
        <v>8.1999999999999993</v>
      </c>
      <c r="G14356" t="s">
        <v>18726</v>
      </c>
      <c r="H14356" t="s">
        <v>14696</v>
      </c>
      <c r="P14356">
        <v>0.2651</v>
      </c>
      <c r="Q14356">
        <v>8.5000000000000006E-3</v>
      </c>
      <c r="R14356">
        <v>0</v>
      </c>
      <c r="S14356">
        <v>0.25659999999999999</v>
      </c>
      <c r="U14356">
        <v>50</v>
      </c>
      <c r="V14356" s="8">
        <v>40155</v>
      </c>
    </row>
    <row r="14357" spans="1:22" x14ac:dyDescent="0.2">
      <c r="A14357" t="s">
        <v>2666</v>
      </c>
      <c r="B14357">
        <v>9</v>
      </c>
      <c r="C14357">
        <v>2010</v>
      </c>
      <c r="E14357" t="s">
        <v>1301</v>
      </c>
      <c r="F14357">
        <v>8.25</v>
      </c>
      <c r="G14357" t="s">
        <v>18727</v>
      </c>
      <c r="H14357" t="s">
        <v>14696</v>
      </c>
      <c r="P14357">
        <v>0.25890000000000002</v>
      </c>
      <c r="Q14357">
        <v>8.3000000000000001E-3</v>
      </c>
      <c r="R14357">
        <v>0</v>
      </c>
      <c r="S14357">
        <v>0.25059999999999999</v>
      </c>
      <c r="U14357">
        <v>500</v>
      </c>
      <c r="V14357" s="8">
        <v>40155</v>
      </c>
    </row>
    <row r="14358" spans="1:22" x14ac:dyDescent="0.2">
      <c r="A14358" t="s">
        <v>2666</v>
      </c>
      <c r="B14358">
        <v>9</v>
      </c>
      <c r="C14358">
        <v>2010</v>
      </c>
      <c r="E14358" t="s">
        <v>1301</v>
      </c>
      <c r="F14358">
        <v>8.3000000000000007</v>
      </c>
      <c r="G14358" t="s">
        <v>18728</v>
      </c>
      <c r="H14358" t="s">
        <v>14696</v>
      </c>
      <c r="P14358">
        <v>0.25280000000000002</v>
      </c>
      <c r="Q14358">
        <v>8.0999999999999996E-3</v>
      </c>
      <c r="R14358">
        <v>0</v>
      </c>
      <c r="S14358">
        <v>0.2447</v>
      </c>
      <c r="U14358">
        <v>260</v>
      </c>
      <c r="V14358" s="8">
        <v>40155</v>
      </c>
    </row>
    <row r="14359" spans="1:22" x14ac:dyDescent="0.2">
      <c r="A14359" t="s">
        <v>2666</v>
      </c>
      <c r="B14359">
        <v>9</v>
      </c>
      <c r="C14359">
        <v>2010</v>
      </c>
      <c r="E14359" t="s">
        <v>1301</v>
      </c>
      <c r="F14359">
        <v>8.35</v>
      </c>
      <c r="G14359" t="s">
        <v>18729</v>
      </c>
      <c r="H14359" t="s">
        <v>14696</v>
      </c>
      <c r="P14359">
        <v>0.24679999999999999</v>
      </c>
      <c r="Q14359">
        <v>7.9000000000000008E-3</v>
      </c>
      <c r="R14359">
        <v>0</v>
      </c>
      <c r="S14359">
        <v>0.2389</v>
      </c>
      <c r="U14359">
        <v>465</v>
      </c>
      <c r="V14359" s="8">
        <v>40155</v>
      </c>
    </row>
    <row r="14360" spans="1:22" x14ac:dyDescent="0.2">
      <c r="A14360" t="s">
        <v>2666</v>
      </c>
      <c r="B14360">
        <v>9</v>
      </c>
      <c r="C14360">
        <v>2010</v>
      </c>
      <c r="E14360" t="s">
        <v>1301</v>
      </c>
      <c r="F14360">
        <v>8.4</v>
      </c>
      <c r="G14360" t="s">
        <v>18730</v>
      </c>
      <c r="H14360" t="s">
        <v>14696</v>
      </c>
      <c r="P14360">
        <v>0.24099999999999999</v>
      </c>
      <c r="Q14360">
        <v>7.7000000000000002E-3</v>
      </c>
      <c r="R14360">
        <v>0</v>
      </c>
      <c r="S14360">
        <v>0.23330000000000001</v>
      </c>
      <c r="U14360">
        <v>250</v>
      </c>
      <c r="V14360" s="8">
        <v>40155</v>
      </c>
    </row>
    <row r="14361" spans="1:22" x14ac:dyDescent="0.2">
      <c r="A14361" t="s">
        <v>2666</v>
      </c>
      <c r="B14361">
        <v>9</v>
      </c>
      <c r="C14361">
        <v>2010</v>
      </c>
      <c r="E14361" t="s">
        <v>1301</v>
      </c>
      <c r="F14361">
        <v>8.4499999999999993</v>
      </c>
      <c r="G14361" t="s">
        <v>18731</v>
      </c>
      <c r="H14361" t="s">
        <v>14696</v>
      </c>
      <c r="P14361">
        <v>0.23530000000000001</v>
      </c>
      <c r="Q14361">
        <v>7.4000000000000003E-3</v>
      </c>
      <c r="R14361">
        <v>0</v>
      </c>
      <c r="S14361">
        <v>0.22789999999999999</v>
      </c>
      <c r="U14361">
        <v>25</v>
      </c>
      <c r="V14361" s="8">
        <v>40155</v>
      </c>
    </row>
    <row r="14362" spans="1:22" x14ac:dyDescent="0.2">
      <c r="A14362" t="s">
        <v>2666</v>
      </c>
      <c r="B14362">
        <v>9</v>
      </c>
      <c r="C14362">
        <v>2010</v>
      </c>
      <c r="E14362" t="s">
        <v>1301</v>
      </c>
      <c r="F14362">
        <v>8.5</v>
      </c>
      <c r="G14362" t="s">
        <v>18732</v>
      </c>
      <c r="H14362" t="s">
        <v>14696</v>
      </c>
      <c r="P14362">
        <v>0.2298</v>
      </c>
      <c r="Q14362">
        <v>7.3000000000000001E-3</v>
      </c>
      <c r="R14362">
        <v>0</v>
      </c>
      <c r="S14362">
        <v>0.2225</v>
      </c>
      <c r="U14362">
        <v>4485</v>
      </c>
      <c r="V14362" s="8">
        <v>40155</v>
      </c>
    </row>
    <row r="14363" spans="1:22" x14ac:dyDescent="0.2">
      <c r="A14363" t="s">
        <v>2666</v>
      </c>
      <c r="B14363">
        <v>9</v>
      </c>
      <c r="C14363">
        <v>2010</v>
      </c>
      <c r="E14363" t="s">
        <v>1301</v>
      </c>
      <c r="F14363">
        <v>8.5500000000000007</v>
      </c>
      <c r="G14363" t="s">
        <v>18733</v>
      </c>
      <c r="H14363" t="s">
        <v>14696</v>
      </c>
      <c r="P14363">
        <v>0.2243</v>
      </c>
      <c r="Q14363">
        <v>7.0000000000000001E-3</v>
      </c>
      <c r="R14363">
        <v>0</v>
      </c>
      <c r="S14363">
        <v>0.21729999999999999</v>
      </c>
      <c r="U14363">
        <v>50</v>
      </c>
      <c r="V14363" s="8">
        <v>40155</v>
      </c>
    </row>
    <row r="14364" spans="1:22" x14ac:dyDescent="0.2">
      <c r="A14364" t="s">
        <v>2666</v>
      </c>
      <c r="B14364">
        <v>9</v>
      </c>
      <c r="C14364">
        <v>2010</v>
      </c>
      <c r="E14364" t="s">
        <v>1301</v>
      </c>
      <c r="F14364">
        <v>8.6</v>
      </c>
      <c r="G14364" t="s">
        <v>18734</v>
      </c>
      <c r="H14364" t="s">
        <v>14696</v>
      </c>
      <c r="P14364">
        <v>0.219</v>
      </c>
      <c r="Q14364">
        <v>6.7999999999999996E-3</v>
      </c>
      <c r="R14364">
        <v>0</v>
      </c>
      <c r="S14364">
        <v>0.2122</v>
      </c>
      <c r="U14364">
        <v>295</v>
      </c>
      <c r="V14364" s="8">
        <v>40155</v>
      </c>
    </row>
    <row r="14365" spans="1:22" x14ac:dyDescent="0.2">
      <c r="A14365" t="s">
        <v>2666</v>
      </c>
      <c r="B14365">
        <v>9</v>
      </c>
      <c r="C14365">
        <v>2010</v>
      </c>
      <c r="E14365" t="s">
        <v>1301</v>
      </c>
      <c r="F14365">
        <v>8.65</v>
      </c>
      <c r="G14365" t="s">
        <v>18735</v>
      </c>
      <c r="H14365" t="s">
        <v>14696</v>
      </c>
      <c r="P14365">
        <v>0.21390000000000001</v>
      </c>
      <c r="Q14365">
        <v>6.7000000000000002E-3</v>
      </c>
      <c r="R14365">
        <v>0</v>
      </c>
      <c r="S14365">
        <v>0.2072</v>
      </c>
      <c r="U14365">
        <v>475</v>
      </c>
      <c r="V14365" s="8">
        <v>40155</v>
      </c>
    </row>
    <row r="14366" spans="1:22" x14ac:dyDescent="0.2">
      <c r="A14366" t="s">
        <v>2666</v>
      </c>
      <c r="B14366">
        <v>9</v>
      </c>
      <c r="C14366">
        <v>2010</v>
      </c>
      <c r="E14366" t="s">
        <v>1301</v>
      </c>
      <c r="F14366">
        <v>8.6999999999999993</v>
      </c>
      <c r="G14366" t="s">
        <v>18736</v>
      </c>
      <c r="H14366" t="s">
        <v>14696</v>
      </c>
      <c r="P14366">
        <v>0.20880000000000001</v>
      </c>
      <c r="Q14366">
        <v>6.4000000000000003E-3</v>
      </c>
      <c r="R14366">
        <v>0</v>
      </c>
      <c r="S14366">
        <v>0.2024</v>
      </c>
      <c r="U14366">
        <v>15</v>
      </c>
      <c r="V14366" s="8">
        <v>40155</v>
      </c>
    </row>
    <row r="14367" spans="1:22" x14ac:dyDescent="0.2">
      <c r="A14367" t="s">
        <v>2666</v>
      </c>
      <c r="B14367">
        <v>9</v>
      </c>
      <c r="C14367">
        <v>2010</v>
      </c>
      <c r="E14367" t="s">
        <v>1301</v>
      </c>
      <c r="F14367">
        <v>8.75</v>
      </c>
      <c r="G14367" t="s">
        <v>18737</v>
      </c>
      <c r="H14367" t="s">
        <v>14696</v>
      </c>
      <c r="P14367">
        <v>0.2039</v>
      </c>
      <c r="Q14367">
        <v>6.3E-3</v>
      </c>
      <c r="R14367">
        <v>0</v>
      </c>
      <c r="S14367">
        <v>0.1976</v>
      </c>
      <c r="U14367">
        <v>745</v>
      </c>
      <c r="V14367" s="8">
        <v>40155</v>
      </c>
    </row>
    <row r="14368" spans="1:22" x14ac:dyDescent="0.2">
      <c r="A14368" t="s">
        <v>2666</v>
      </c>
      <c r="B14368">
        <v>9</v>
      </c>
      <c r="C14368">
        <v>2010</v>
      </c>
      <c r="E14368" t="s">
        <v>1301</v>
      </c>
      <c r="F14368">
        <v>8.8000000000000007</v>
      </c>
      <c r="G14368" t="s">
        <v>18738</v>
      </c>
      <c r="H14368" t="s">
        <v>14696</v>
      </c>
      <c r="P14368">
        <v>0.1991</v>
      </c>
      <c r="Q14368">
        <v>6.1000000000000004E-3</v>
      </c>
      <c r="R14368">
        <v>0</v>
      </c>
      <c r="S14368">
        <v>0.193</v>
      </c>
      <c r="U14368">
        <v>89</v>
      </c>
      <c r="V14368" s="8">
        <v>40155</v>
      </c>
    </row>
    <row r="14369" spans="1:22" x14ac:dyDescent="0.2">
      <c r="A14369" t="s">
        <v>2666</v>
      </c>
      <c r="B14369">
        <v>9</v>
      </c>
      <c r="C14369">
        <v>2010</v>
      </c>
      <c r="E14369" t="s">
        <v>1301</v>
      </c>
      <c r="F14369">
        <v>8.85</v>
      </c>
      <c r="G14369" t="s">
        <v>18739</v>
      </c>
      <c r="H14369" t="s">
        <v>14696</v>
      </c>
      <c r="P14369">
        <v>0.19439999999999999</v>
      </c>
      <c r="Q14369">
        <v>5.8999999999999999E-3</v>
      </c>
      <c r="R14369">
        <v>0</v>
      </c>
      <c r="S14369">
        <v>0.1885</v>
      </c>
      <c r="U14369">
        <v>50</v>
      </c>
      <c r="V14369" s="8">
        <v>40155</v>
      </c>
    </row>
    <row r="14370" spans="1:22" x14ac:dyDescent="0.2">
      <c r="A14370" t="s">
        <v>2666</v>
      </c>
      <c r="B14370">
        <v>9</v>
      </c>
      <c r="C14370">
        <v>2010</v>
      </c>
      <c r="E14370" t="s">
        <v>1301</v>
      </c>
      <c r="F14370">
        <v>8.9</v>
      </c>
      <c r="G14370" t="s">
        <v>18740</v>
      </c>
      <c r="H14370" t="s">
        <v>14696</v>
      </c>
      <c r="P14370">
        <v>0.1898</v>
      </c>
      <c r="Q14370">
        <v>5.7999999999999996E-3</v>
      </c>
      <c r="R14370">
        <v>0</v>
      </c>
      <c r="S14370">
        <v>0.184</v>
      </c>
      <c r="U14370">
        <v>200</v>
      </c>
      <c r="V14370" s="8">
        <v>40155</v>
      </c>
    </row>
    <row r="14371" spans="1:22" x14ac:dyDescent="0.2">
      <c r="A14371" t="s">
        <v>2666</v>
      </c>
      <c r="B14371">
        <v>9</v>
      </c>
      <c r="C14371">
        <v>2010</v>
      </c>
      <c r="E14371" t="s">
        <v>1301</v>
      </c>
      <c r="F14371">
        <v>8.9499999999999993</v>
      </c>
      <c r="G14371" t="s">
        <v>18741</v>
      </c>
      <c r="H14371" t="s">
        <v>14696</v>
      </c>
      <c r="P14371">
        <v>0.18529999999999999</v>
      </c>
      <c r="Q14371">
        <v>5.5999999999999999E-3</v>
      </c>
      <c r="R14371">
        <v>0</v>
      </c>
      <c r="S14371">
        <v>0.1797</v>
      </c>
      <c r="U14371">
        <v>15</v>
      </c>
      <c r="V14371" s="8">
        <v>40155</v>
      </c>
    </row>
    <row r="14372" spans="1:22" x14ac:dyDescent="0.2">
      <c r="A14372" t="s">
        <v>2666</v>
      </c>
      <c r="B14372">
        <v>9</v>
      </c>
      <c r="C14372">
        <v>2010</v>
      </c>
      <c r="E14372" t="s">
        <v>1301</v>
      </c>
      <c r="F14372">
        <v>9</v>
      </c>
      <c r="G14372" t="s">
        <v>18742</v>
      </c>
      <c r="H14372" t="s">
        <v>14696</v>
      </c>
      <c r="P14372">
        <v>0.18099999999999999</v>
      </c>
      <c r="Q14372">
        <v>5.4999999999999997E-3</v>
      </c>
      <c r="R14372">
        <v>50</v>
      </c>
      <c r="S14372">
        <v>0.17549999999999999</v>
      </c>
      <c r="T14372">
        <v>300</v>
      </c>
      <c r="U14372">
        <v>4901</v>
      </c>
      <c r="V14372" s="8">
        <v>40155</v>
      </c>
    </row>
    <row r="14373" spans="1:22" x14ac:dyDescent="0.2">
      <c r="A14373" t="s">
        <v>2666</v>
      </c>
      <c r="B14373">
        <v>9</v>
      </c>
      <c r="C14373">
        <v>2010</v>
      </c>
      <c r="E14373" t="s">
        <v>1301</v>
      </c>
      <c r="F14373">
        <v>9.0500000000000007</v>
      </c>
      <c r="G14373" t="s">
        <v>18743</v>
      </c>
      <c r="H14373" t="s">
        <v>14696</v>
      </c>
      <c r="P14373">
        <v>0.1767</v>
      </c>
      <c r="Q14373">
        <v>5.3E-3</v>
      </c>
      <c r="R14373">
        <v>0</v>
      </c>
      <c r="S14373">
        <v>0.1714</v>
      </c>
      <c r="U14373">
        <v>275</v>
      </c>
      <c r="V14373" s="8">
        <v>40155</v>
      </c>
    </row>
    <row r="14374" spans="1:22" x14ac:dyDescent="0.2">
      <c r="A14374" t="s">
        <v>2666</v>
      </c>
      <c r="B14374">
        <v>9</v>
      </c>
      <c r="C14374">
        <v>2010</v>
      </c>
      <c r="E14374" t="s">
        <v>1301</v>
      </c>
      <c r="F14374">
        <v>9.1</v>
      </c>
      <c r="G14374" t="s">
        <v>18744</v>
      </c>
      <c r="H14374" t="s">
        <v>14696</v>
      </c>
      <c r="P14374">
        <v>0.1726</v>
      </c>
      <c r="Q14374">
        <v>5.1999999999999998E-3</v>
      </c>
      <c r="R14374">
        <v>0</v>
      </c>
      <c r="S14374">
        <v>0.16739999999999999</v>
      </c>
      <c r="U14374">
        <v>235</v>
      </c>
      <c r="V14374" s="8">
        <v>40155</v>
      </c>
    </row>
    <row r="14375" spans="1:22" x14ac:dyDescent="0.2">
      <c r="A14375" t="s">
        <v>2666</v>
      </c>
      <c r="B14375">
        <v>9</v>
      </c>
      <c r="C14375">
        <v>2010</v>
      </c>
      <c r="E14375" t="s">
        <v>1301</v>
      </c>
      <c r="F14375">
        <v>9.1999999999999993</v>
      </c>
      <c r="G14375" t="s">
        <v>18745</v>
      </c>
      <c r="H14375" t="s">
        <v>14696</v>
      </c>
      <c r="P14375">
        <v>0.16450000000000001</v>
      </c>
      <c r="Q14375">
        <v>4.8999999999999998E-3</v>
      </c>
      <c r="R14375">
        <v>0</v>
      </c>
      <c r="S14375">
        <v>0.15959999999999999</v>
      </c>
      <c r="U14375">
        <v>875</v>
      </c>
      <c r="V14375" s="8">
        <v>40155</v>
      </c>
    </row>
    <row r="14376" spans="1:22" x14ac:dyDescent="0.2">
      <c r="A14376" t="s">
        <v>2666</v>
      </c>
      <c r="B14376">
        <v>9</v>
      </c>
      <c r="C14376">
        <v>2010</v>
      </c>
      <c r="E14376" t="s">
        <v>1301</v>
      </c>
      <c r="F14376">
        <v>9.25</v>
      </c>
      <c r="G14376" t="s">
        <v>18746</v>
      </c>
      <c r="H14376" t="s">
        <v>14696</v>
      </c>
      <c r="P14376">
        <v>0.16059999999999999</v>
      </c>
      <c r="Q14376">
        <v>4.7000000000000002E-3</v>
      </c>
      <c r="R14376">
        <v>0</v>
      </c>
      <c r="S14376">
        <v>0.15590000000000001</v>
      </c>
      <c r="T14376">
        <v>2</v>
      </c>
      <c r="U14376">
        <v>1214</v>
      </c>
      <c r="V14376" s="8">
        <v>40155</v>
      </c>
    </row>
    <row r="14377" spans="1:22" x14ac:dyDescent="0.2">
      <c r="A14377" t="s">
        <v>2666</v>
      </c>
      <c r="B14377">
        <v>9</v>
      </c>
      <c r="C14377">
        <v>2010</v>
      </c>
      <c r="E14377" t="s">
        <v>1301</v>
      </c>
      <c r="F14377">
        <v>9.3000000000000007</v>
      </c>
      <c r="G14377" t="s">
        <v>18747</v>
      </c>
      <c r="H14377" t="s">
        <v>14696</v>
      </c>
      <c r="P14377">
        <v>0.15690000000000001</v>
      </c>
      <c r="Q14377">
        <v>4.5999999999999999E-3</v>
      </c>
      <c r="R14377">
        <v>0</v>
      </c>
      <c r="S14377">
        <v>0.15229999999999999</v>
      </c>
      <c r="U14377">
        <v>100</v>
      </c>
      <c r="V14377" s="8">
        <v>40155</v>
      </c>
    </row>
    <row r="14378" spans="1:22" x14ac:dyDescent="0.2">
      <c r="A14378" t="s">
        <v>2666</v>
      </c>
      <c r="B14378">
        <v>9</v>
      </c>
      <c r="C14378">
        <v>2010</v>
      </c>
      <c r="E14378" t="s">
        <v>1301</v>
      </c>
      <c r="F14378">
        <v>9.4</v>
      </c>
      <c r="G14378" t="s">
        <v>18748</v>
      </c>
      <c r="H14378" t="s">
        <v>14696</v>
      </c>
      <c r="P14378">
        <v>0.14960000000000001</v>
      </c>
      <c r="Q14378">
        <v>4.4000000000000003E-3</v>
      </c>
      <c r="R14378">
        <v>0</v>
      </c>
      <c r="S14378">
        <v>0.1452</v>
      </c>
      <c r="U14378">
        <v>200</v>
      </c>
      <c r="V14378" s="8">
        <v>40155</v>
      </c>
    </row>
    <row r="14379" spans="1:22" x14ac:dyDescent="0.2">
      <c r="A14379" t="s">
        <v>2666</v>
      </c>
      <c r="B14379">
        <v>9</v>
      </c>
      <c r="C14379">
        <v>2010</v>
      </c>
      <c r="E14379" t="s">
        <v>1301</v>
      </c>
      <c r="F14379">
        <v>9.4499999999999993</v>
      </c>
      <c r="G14379" t="s">
        <v>18749</v>
      </c>
      <c r="H14379" t="s">
        <v>14696</v>
      </c>
      <c r="P14379">
        <v>0.14610000000000001</v>
      </c>
      <c r="Q14379">
        <v>4.3E-3</v>
      </c>
      <c r="R14379">
        <v>0</v>
      </c>
      <c r="S14379">
        <v>0.14180000000000001</v>
      </c>
      <c r="U14379">
        <v>50</v>
      </c>
      <c r="V14379" s="8">
        <v>40155</v>
      </c>
    </row>
    <row r="14380" spans="1:22" x14ac:dyDescent="0.2">
      <c r="A14380" t="s">
        <v>2666</v>
      </c>
      <c r="B14380">
        <v>9</v>
      </c>
      <c r="C14380">
        <v>2010</v>
      </c>
      <c r="E14380" t="s">
        <v>1301</v>
      </c>
      <c r="F14380">
        <v>9.5</v>
      </c>
      <c r="G14380" t="s">
        <v>18750</v>
      </c>
      <c r="H14380" t="s">
        <v>14696</v>
      </c>
      <c r="P14380">
        <v>0.1426</v>
      </c>
      <c r="Q14380">
        <v>4.0000000000000001E-3</v>
      </c>
      <c r="R14380">
        <v>0</v>
      </c>
      <c r="S14380">
        <v>0.1386</v>
      </c>
      <c r="U14380">
        <v>1145</v>
      </c>
      <c r="V14380" s="8">
        <v>40155</v>
      </c>
    </row>
    <row r="14381" spans="1:22" x14ac:dyDescent="0.2">
      <c r="A14381" t="s">
        <v>2666</v>
      </c>
      <c r="B14381">
        <v>9</v>
      </c>
      <c r="C14381">
        <v>2010</v>
      </c>
      <c r="E14381" t="s">
        <v>1301</v>
      </c>
      <c r="F14381">
        <v>9.6999999999999993</v>
      </c>
      <c r="G14381" t="s">
        <v>18751</v>
      </c>
      <c r="H14381" t="s">
        <v>14696</v>
      </c>
      <c r="P14381">
        <v>0.13</v>
      </c>
      <c r="Q14381">
        <v>3.5000000000000001E-3</v>
      </c>
      <c r="R14381">
        <v>0</v>
      </c>
      <c r="S14381">
        <v>0.1265</v>
      </c>
      <c r="U14381">
        <v>75</v>
      </c>
      <c r="V14381" s="8">
        <v>40155</v>
      </c>
    </row>
    <row r="14382" spans="1:22" x14ac:dyDescent="0.2">
      <c r="A14382" t="s">
        <v>2666</v>
      </c>
      <c r="B14382">
        <v>9</v>
      </c>
      <c r="C14382">
        <v>2010</v>
      </c>
      <c r="E14382" t="s">
        <v>1301</v>
      </c>
      <c r="F14382">
        <v>9.75</v>
      </c>
      <c r="G14382" t="s">
        <v>18752</v>
      </c>
      <c r="H14382" t="s">
        <v>14696</v>
      </c>
      <c r="P14382">
        <v>0.127</v>
      </c>
      <c r="Q14382">
        <v>3.3E-3</v>
      </c>
      <c r="R14382">
        <v>0</v>
      </c>
      <c r="S14382">
        <v>0.1237</v>
      </c>
      <c r="U14382">
        <v>80</v>
      </c>
      <c r="V14382" s="8">
        <v>40155</v>
      </c>
    </row>
    <row r="14383" spans="1:22" x14ac:dyDescent="0.2">
      <c r="A14383" t="s">
        <v>2666</v>
      </c>
      <c r="B14383">
        <v>9</v>
      </c>
      <c r="C14383">
        <v>2010</v>
      </c>
      <c r="E14383" t="s">
        <v>1301</v>
      </c>
      <c r="F14383">
        <v>9.85</v>
      </c>
      <c r="G14383" t="s">
        <v>18753</v>
      </c>
      <c r="H14383" t="s">
        <v>14696</v>
      </c>
      <c r="P14383">
        <v>0.12130000000000001</v>
      </c>
      <c r="Q14383">
        <v>3.0999999999999999E-3</v>
      </c>
      <c r="R14383">
        <v>0</v>
      </c>
      <c r="S14383">
        <v>0.1182</v>
      </c>
      <c r="V14383" s="8">
        <v>40155</v>
      </c>
    </row>
    <row r="14384" spans="1:22" x14ac:dyDescent="0.2">
      <c r="A14384" t="s">
        <v>2666</v>
      </c>
      <c r="B14384">
        <v>9</v>
      </c>
      <c r="C14384">
        <v>2010</v>
      </c>
      <c r="E14384" t="s">
        <v>1301</v>
      </c>
      <c r="F14384">
        <v>9.9499999999999993</v>
      </c>
      <c r="G14384" t="s">
        <v>18754</v>
      </c>
      <c r="H14384" t="s">
        <v>14696</v>
      </c>
      <c r="P14384">
        <v>0.1159</v>
      </c>
      <c r="Q14384">
        <v>3.0000000000000001E-3</v>
      </c>
      <c r="R14384">
        <v>0</v>
      </c>
      <c r="S14384">
        <v>0.1129</v>
      </c>
      <c r="U14384">
        <v>300</v>
      </c>
      <c r="V14384" s="8">
        <v>40155</v>
      </c>
    </row>
    <row r="14385" spans="1:22" x14ac:dyDescent="0.2">
      <c r="A14385" t="s">
        <v>2666</v>
      </c>
      <c r="B14385">
        <v>9</v>
      </c>
      <c r="C14385">
        <v>2010</v>
      </c>
      <c r="E14385" t="s">
        <v>5087</v>
      </c>
      <c r="F14385">
        <v>10</v>
      </c>
      <c r="G14385" t="s">
        <v>18755</v>
      </c>
      <c r="H14385" t="s">
        <v>18756</v>
      </c>
      <c r="P14385">
        <v>4.5444000000000004</v>
      </c>
      <c r="Q14385">
        <v>-6.8599999999999994E-2</v>
      </c>
      <c r="R14385">
        <v>0</v>
      </c>
      <c r="S14385">
        <v>4.6130000000000004</v>
      </c>
      <c r="U14385">
        <v>2020</v>
      </c>
      <c r="V14385" s="8">
        <v>40155</v>
      </c>
    </row>
    <row r="14386" spans="1:22" x14ac:dyDescent="0.2">
      <c r="A14386" t="s">
        <v>2666</v>
      </c>
      <c r="B14386">
        <v>9</v>
      </c>
      <c r="C14386">
        <v>2010</v>
      </c>
      <c r="E14386" t="s">
        <v>5087</v>
      </c>
      <c r="F14386">
        <v>10.199999999999999</v>
      </c>
      <c r="G14386" t="s">
        <v>18757</v>
      </c>
      <c r="H14386" t="s">
        <v>18756</v>
      </c>
      <c r="P14386">
        <v>4.7333999999999996</v>
      </c>
      <c r="Q14386">
        <v>-6.9000000000000006E-2</v>
      </c>
      <c r="R14386">
        <v>0</v>
      </c>
      <c r="S14386">
        <v>4.8023999999999996</v>
      </c>
      <c r="U14386">
        <v>10</v>
      </c>
      <c r="V14386" s="8">
        <v>40155</v>
      </c>
    </row>
    <row r="14387" spans="1:22" x14ac:dyDescent="0.2">
      <c r="A14387" t="s">
        <v>2666</v>
      </c>
      <c r="B14387">
        <v>9</v>
      </c>
      <c r="C14387">
        <v>2010</v>
      </c>
      <c r="E14387" t="s">
        <v>5087</v>
      </c>
      <c r="F14387">
        <v>10.25</v>
      </c>
      <c r="G14387" t="s">
        <v>18758</v>
      </c>
      <c r="H14387" t="s">
        <v>18756</v>
      </c>
      <c r="P14387">
        <v>4.7808999999999999</v>
      </c>
      <c r="Q14387">
        <v>-6.9000000000000006E-2</v>
      </c>
      <c r="R14387">
        <v>0</v>
      </c>
      <c r="S14387">
        <v>4.8498999999999999</v>
      </c>
      <c r="U14387">
        <v>30</v>
      </c>
      <c r="V14387" s="8">
        <v>40155</v>
      </c>
    </row>
    <row r="14388" spans="1:22" x14ac:dyDescent="0.2">
      <c r="A14388" t="s">
        <v>2666</v>
      </c>
      <c r="B14388">
        <v>9</v>
      </c>
      <c r="C14388">
        <v>2010</v>
      </c>
      <c r="E14388" t="s">
        <v>5087</v>
      </c>
      <c r="F14388">
        <v>10.3</v>
      </c>
      <c r="G14388" t="s">
        <v>18759</v>
      </c>
      <c r="H14388" t="s">
        <v>18756</v>
      </c>
      <c r="P14388">
        <v>4.8282999999999996</v>
      </c>
      <c r="Q14388">
        <v>-6.9099999999999995E-2</v>
      </c>
      <c r="R14388">
        <v>0</v>
      </c>
      <c r="S14388">
        <v>4.8974000000000002</v>
      </c>
      <c r="U14388">
        <v>40</v>
      </c>
      <c r="V14388" s="8">
        <v>40155</v>
      </c>
    </row>
    <row r="14389" spans="1:22" x14ac:dyDescent="0.2">
      <c r="A14389" t="s">
        <v>2666</v>
      </c>
      <c r="B14389">
        <v>9</v>
      </c>
      <c r="C14389">
        <v>2010</v>
      </c>
      <c r="E14389" t="s">
        <v>5087</v>
      </c>
      <c r="F14389">
        <v>10.35</v>
      </c>
      <c r="G14389" t="s">
        <v>18760</v>
      </c>
      <c r="H14389" t="s">
        <v>18756</v>
      </c>
      <c r="P14389">
        <v>4.8757999999999999</v>
      </c>
      <c r="Q14389">
        <v>-6.9199999999999998E-2</v>
      </c>
      <c r="R14389">
        <v>0</v>
      </c>
      <c r="S14389">
        <v>4.9450000000000003</v>
      </c>
      <c r="U14389">
        <v>50</v>
      </c>
      <c r="V14389" s="8">
        <v>40155</v>
      </c>
    </row>
    <row r="14390" spans="1:22" x14ac:dyDescent="0.2">
      <c r="A14390" t="s">
        <v>2666</v>
      </c>
      <c r="B14390">
        <v>9</v>
      </c>
      <c r="C14390">
        <v>2010</v>
      </c>
      <c r="E14390" t="s">
        <v>5087</v>
      </c>
      <c r="F14390">
        <v>10.4</v>
      </c>
      <c r="G14390" t="s">
        <v>18761</v>
      </c>
      <c r="H14390" t="s">
        <v>18756</v>
      </c>
      <c r="P14390">
        <v>4.9234</v>
      </c>
      <c r="Q14390">
        <v>-6.9199999999999998E-2</v>
      </c>
      <c r="R14390">
        <v>0</v>
      </c>
      <c r="S14390">
        <v>4.9926000000000004</v>
      </c>
      <c r="U14390">
        <v>125</v>
      </c>
      <c r="V14390" s="8">
        <v>40155</v>
      </c>
    </row>
    <row r="14391" spans="1:22" x14ac:dyDescent="0.2">
      <c r="A14391" t="s">
        <v>2666</v>
      </c>
      <c r="B14391">
        <v>9</v>
      </c>
      <c r="C14391">
        <v>2010</v>
      </c>
      <c r="E14391" t="s">
        <v>5087</v>
      </c>
      <c r="F14391">
        <v>10.5</v>
      </c>
      <c r="G14391" t="s">
        <v>18762</v>
      </c>
      <c r="H14391" t="s">
        <v>18756</v>
      </c>
      <c r="P14391">
        <v>5.0186999999999999</v>
      </c>
      <c r="Q14391">
        <v>-6.93E-2</v>
      </c>
      <c r="R14391">
        <v>0</v>
      </c>
      <c r="S14391">
        <v>5.0880000000000001</v>
      </c>
      <c r="U14391">
        <v>130</v>
      </c>
      <c r="V14391" s="8">
        <v>40155</v>
      </c>
    </row>
    <row r="14392" spans="1:22" x14ac:dyDescent="0.2">
      <c r="A14392" t="s">
        <v>2666</v>
      </c>
      <c r="B14392">
        <v>9</v>
      </c>
      <c r="C14392">
        <v>2010</v>
      </c>
      <c r="E14392" t="s">
        <v>5087</v>
      </c>
      <c r="F14392">
        <v>10.55</v>
      </c>
      <c r="G14392" t="s">
        <v>18763</v>
      </c>
      <c r="H14392" t="s">
        <v>18756</v>
      </c>
      <c r="P14392">
        <v>5.0663999999999998</v>
      </c>
      <c r="Q14392">
        <v>-6.9400000000000003E-2</v>
      </c>
      <c r="R14392">
        <v>0</v>
      </c>
      <c r="S14392">
        <v>5.1357999999999997</v>
      </c>
      <c r="U14392">
        <v>60</v>
      </c>
      <c r="V14392" s="8">
        <v>40155</v>
      </c>
    </row>
    <row r="14393" spans="1:22" x14ac:dyDescent="0.2">
      <c r="A14393" t="s">
        <v>2666</v>
      </c>
      <c r="B14393">
        <v>9</v>
      </c>
      <c r="C14393">
        <v>2010</v>
      </c>
      <c r="E14393" t="s">
        <v>5087</v>
      </c>
      <c r="F14393">
        <v>10.6</v>
      </c>
      <c r="G14393" t="s">
        <v>18764</v>
      </c>
      <c r="H14393" t="s">
        <v>18756</v>
      </c>
      <c r="P14393">
        <v>5.1142000000000003</v>
      </c>
      <c r="Q14393">
        <v>-6.9400000000000003E-2</v>
      </c>
      <c r="R14393">
        <v>0</v>
      </c>
      <c r="S14393">
        <v>5.1836000000000002</v>
      </c>
      <c r="U14393">
        <v>25</v>
      </c>
      <c r="V14393" s="8">
        <v>40155</v>
      </c>
    </row>
    <row r="14394" spans="1:22" x14ac:dyDescent="0.2">
      <c r="A14394" t="s">
        <v>2666</v>
      </c>
      <c r="B14394">
        <v>9</v>
      </c>
      <c r="C14394">
        <v>2010</v>
      </c>
      <c r="E14394" t="s">
        <v>5087</v>
      </c>
      <c r="F14394">
        <v>10.9</v>
      </c>
      <c r="G14394" t="s">
        <v>18765</v>
      </c>
      <c r="H14394" t="s">
        <v>18756</v>
      </c>
      <c r="P14394">
        <v>5.4016999999999999</v>
      </c>
      <c r="Q14394">
        <v>-6.9699999999999998E-2</v>
      </c>
      <c r="R14394">
        <v>0</v>
      </c>
      <c r="S14394">
        <v>5.4714</v>
      </c>
      <c r="U14394">
        <v>50</v>
      </c>
      <c r="V14394" s="8">
        <v>40155</v>
      </c>
    </row>
    <row r="14395" spans="1:22" x14ac:dyDescent="0.2">
      <c r="A14395" t="s">
        <v>2666</v>
      </c>
      <c r="B14395">
        <v>9</v>
      </c>
      <c r="C14395">
        <v>2010</v>
      </c>
      <c r="E14395" t="s">
        <v>5087</v>
      </c>
      <c r="F14395">
        <v>13</v>
      </c>
      <c r="G14395" t="s">
        <v>18766</v>
      </c>
      <c r="H14395" t="s">
        <v>18756</v>
      </c>
      <c r="P14395">
        <v>7.4454000000000002</v>
      </c>
      <c r="Q14395">
        <v>-7.0400000000000004E-2</v>
      </c>
      <c r="R14395">
        <v>0</v>
      </c>
      <c r="S14395">
        <v>7.5157999999999996</v>
      </c>
      <c r="V14395" s="8">
        <v>40155</v>
      </c>
    </row>
    <row r="14396" spans="1:22" x14ac:dyDescent="0.2">
      <c r="A14396" t="s">
        <v>2666</v>
      </c>
      <c r="B14396">
        <v>9</v>
      </c>
      <c r="C14396">
        <v>2010</v>
      </c>
      <c r="E14396" t="s">
        <v>5087</v>
      </c>
      <c r="F14396">
        <v>2</v>
      </c>
      <c r="G14396" t="s">
        <v>18767</v>
      </c>
      <c r="H14396" t="s">
        <v>18756</v>
      </c>
      <c r="P14396">
        <v>8.3999999999999995E-3</v>
      </c>
      <c r="Q14396">
        <v>-1E-3</v>
      </c>
      <c r="R14396">
        <v>0</v>
      </c>
      <c r="S14396">
        <v>9.4000000000000004E-3</v>
      </c>
      <c r="U14396">
        <v>600</v>
      </c>
      <c r="V14396" s="8">
        <v>40155</v>
      </c>
    </row>
    <row r="14397" spans="1:22" x14ac:dyDescent="0.2">
      <c r="A14397" t="s">
        <v>2666</v>
      </c>
      <c r="B14397">
        <v>9</v>
      </c>
      <c r="C14397">
        <v>2010</v>
      </c>
      <c r="E14397" t="s">
        <v>5087</v>
      </c>
      <c r="F14397">
        <v>2.5</v>
      </c>
      <c r="G14397" t="s">
        <v>18768</v>
      </c>
      <c r="H14397" t="s">
        <v>18756</v>
      </c>
      <c r="P14397">
        <v>2.8899999999999999E-2</v>
      </c>
      <c r="Q14397">
        <v>-2.8999999999999998E-3</v>
      </c>
      <c r="R14397">
        <v>0</v>
      </c>
      <c r="S14397">
        <v>3.1800000000000002E-2</v>
      </c>
      <c r="U14397">
        <v>600</v>
      </c>
      <c r="V14397" s="8">
        <v>40155</v>
      </c>
    </row>
    <row r="14398" spans="1:22" x14ac:dyDescent="0.2">
      <c r="A14398" t="s">
        <v>2666</v>
      </c>
      <c r="B14398">
        <v>9</v>
      </c>
      <c r="C14398">
        <v>2010</v>
      </c>
      <c r="E14398" t="s">
        <v>5087</v>
      </c>
      <c r="F14398">
        <v>3</v>
      </c>
      <c r="G14398" t="s">
        <v>18769</v>
      </c>
      <c r="H14398" t="s">
        <v>18756</v>
      </c>
      <c r="P14398">
        <v>7.2099999999999997E-2</v>
      </c>
      <c r="Q14398">
        <v>-6.1999999999999998E-3</v>
      </c>
      <c r="R14398">
        <v>50</v>
      </c>
      <c r="S14398">
        <v>7.8299999999999995E-2</v>
      </c>
      <c r="U14398">
        <v>1761</v>
      </c>
      <c r="V14398" s="8">
        <v>40155</v>
      </c>
    </row>
    <row r="14399" spans="1:22" x14ac:dyDescent="0.2">
      <c r="A14399" t="s">
        <v>2666</v>
      </c>
      <c r="B14399">
        <v>9</v>
      </c>
      <c r="C14399">
        <v>2010</v>
      </c>
      <c r="E14399" t="s">
        <v>5087</v>
      </c>
      <c r="F14399">
        <v>3.25</v>
      </c>
      <c r="G14399" t="s">
        <v>18770</v>
      </c>
      <c r="H14399" t="s">
        <v>18756</v>
      </c>
      <c r="P14399">
        <v>0.10489999999999999</v>
      </c>
      <c r="Q14399">
        <v>-8.3000000000000001E-3</v>
      </c>
      <c r="R14399">
        <v>0</v>
      </c>
      <c r="S14399">
        <v>0.1132</v>
      </c>
      <c r="U14399">
        <v>75</v>
      </c>
      <c r="V14399" s="8">
        <v>40155</v>
      </c>
    </row>
    <row r="14400" spans="1:22" x14ac:dyDescent="0.2">
      <c r="A14400" t="s">
        <v>2666</v>
      </c>
      <c r="B14400">
        <v>9</v>
      </c>
      <c r="C14400">
        <v>2010</v>
      </c>
      <c r="E14400" t="s">
        <v>5087</v>
      </c>
      <c r="F14400">
        <v>3.5</v>
      </c>
      <c r="G14400" t="s">
        <v>18771</v>
      </c>
      <c r="H14400" t="s">
        <v>18756</v>
      </c>
      <c r="P14400">
        <v>0.1464</v>
      </c>
      <c r="Q14400">
        <v>-1.0800000000000001E-2</v>
      </c>
      <c r="R14400">
        <v>150</v>
      </c>
      <c r="S14400">
        <v>0.15720000000000001</v>
      </c>
      <c r="T14400">
        <v>200</v>
      </c>
      <c r="U14400">
        <v>5958</v>
      </c>
      <c r="V14400" s="8">
        <v>40155</v>
      </c>
    </row>
    <row r="14401" spans="1:22" x14ac:dyDescent="0.2">
      <c r="A14401" t="s">
        <v>2666</v>
      </c>
      <c r="B14401">
        <v>9</v>
      </c>
      <c r="C14401">
        <v>2010</v>
      </c>
      <c r="E14401" t="s">
        <v>5087</v>
      </c>
      <c r="F14401">
        <v>3.75</v>
      </c>
      <c r="G14401" t="s">
        <v>18772</v>
      </c>
      <c r="H14401" t="s">
        <v>18756</v>
      </c>
      <c r="P14401">
        <v>0.19739999999999999</v>
      </c>
      <c r="Q14401">
        <v>-1.34E-2</v>
      </c>
      <c r="R14401">
        <v>450</v>
      </c>
      <c r="S14401">
        <v>0.21079999999999999</v>
      </c>
      <c r="T14401">
        <v>75</v>
      </c>
      <c r="U14401">
        <v>500</v>
      </c>
      <c r="V14401" s="8">
        <v>40155</v>
      </c>
    </row>
    <row r="14402" spans="1:22" x14ac:dyDescent="0.2">
      <c r="A14402" t="s">
        <v>2666</v>
      </c>
      <c r="B14402">
        <v>9</v>
      </c>
      <c r="C14402">
        <v>2010</v>
      </c>
      <c r="E14402" t="s">
        <v>5087</v>
      </c>
      <c r="F14402">
        <v>3.9</v>
      </c>
      <c r="G14402" t="s">
        <v>18773</v>
      </c>
      <c r="H14402" t="s">
        <v>18756</v>
      </c>
      <c r="P14402">
        <v>0.23269999999999999</v>
      </c>
      <c r="Q14402">
        <v>-1.5299999999999999E-2</v>
      </c>
      <c r="R14402">
        <v>0</v>
      </c>
      <c r="S14402">
        <v>0.248</v>
      </c>
      <c r="V14402" s="8">
        <v>40155</v>
      </c>
    </row>
    <row r="14403" spans="1:22" x14ac:dyDescent="0.2">
      <c r="A14403" t="s">
        <v>2666</v>
      </c>
      <c r="B14403">
        <v>9</v>
      </c>
      <c r="C14403">
        <v>2010</v>
      </c>
      <c r="E14403" t="s">
        <v>5087</v>
      </c>
      <c r="F14403">
        <v>4</v>
      </c>
      <c r="G14403" t="s">
        <v>18774</v>
      </c>
      <c r="H14403" t="s">
        <v>18756</v>
      </c>
      <c r="P14403">
        <v>0.25840000000000002</v>
      </c>
      <c r="Q14403">
        <v>-1.72E-2</v>
      </c>
      <c r="R14403">
        <v>0</v>
      </c>
      <c r="S14403">
        <v>0.27560000000000001</v>
      </c>
      <c r="T14403">
        <v>240</v>
      </c>
      <c r="U14403">
        <v>8939</v>
      </c>
      <c r="V14403" s="8">
        <v>40155</v>
      </c>
    </row>
    <row r="14404" spans="1:22" x14ac:dyDescent="0.2">
      <c r="A14404" t="s">
        <v>2666</v>
      </c>
      <c r="B14404">
        <v>9</v>
      </c>
      <c r="C14404">
        <v>2010</v>
      </c>
      <c r="E14404" t="s">
        <v>5087</v>
      </c>
      <c r="F14404">
        <v>4.2</v>
      </c>
      <c r="G14404" t="s">
        <v>18775</v>
      </c>
      <c r="H14404" t="s">
        <v>18756</v>
      </c>
      <c r="P14404">
        <v>0.31740000000000002</v>
      </c>
      <c r="Q14404">
        <v>-2.0799999999999999E-2</v>
      </c>
      <c r="R14404">
        <v>0</v>
      </c>
      <c r="S14404">
        <v>0.3382</v>
      </c>
      <c r="U14404">
        <v>1</v>
      </c>
      <c r="V14404" s="8">
        <v>40155</v>
      </c>
    </row>
    <row r="14405" spans="1:22" x14ac:dyDescent="0.2">
      <c r="A14405" t="s">
        <v>2666</v>
      </c>
      <c r="B14405">
        <v>9</v>
      </c>
      <c r="C14405">
        <v>2010</v>
      </c>
      <c r="E14405" t="s">
        <v>5087</v>
      </c>
      <c r="F14405">
        <v>4.25</v>
      </c>
      <c r="G14405" t="s">
        <v>18776</v>
      </c>
      <c r="H14405" t="s">
        <v>18756</v>
      </c>
      <c r="P14405">
        <v>0.33350000000000002</v>
      </c>
      <c r="Q14405">
        <v>-2.1499999999999998E-2</v>
      </c>
      <c r="R14405">
        <v>450</v>
      </c>
      <c r="S14405">
        <v>0.35499999999999998</v>
      </c>
      <c r="U14405">
        <v>933</v>
      </c>
      <c r="V14405" s="8">
        <v>40155</v>
      </c>
    </row>
    <row r="14406" spans="1:22" x14ac:dyDescent="0.2">
      <c r="A14406" t="s">
        <v>2666</v>
      </c>
      <c r="B14406">
        <v>9</v>
      </c>
      <c r="C14406">
        <v>2010</v>
      </c>
      <c r="E14406" t="s">
        <v>5087</v>
      </c>
      <c r="F14406">
        <v>4.5</v>
      </c>
      <c r="G14406" t="s">
        <v>18777</v>
      </c>
      <c r="H14406" t="s">
        <v>18756</v>
      </c>
      <c r="P14406">
        <v>0.42120000000000002</v>
      </c>
      <c r="Q14406">
        <v>-2.5100000000000001E-2</v>
      </c>
      <c r="R14406">
        <v>0</v>
      </c>
      <c r="S14406">
        <v>0.44629999999999997</v>
      </c>
      <c r="T14406">
        <v>582</v>
      </c>
      <c r="U14406">
        <v>5259</v>
      </c>
      <c r="V14406" s="8">
        <v>40155</v>
      </c>
    </row>
    <row r="14407" spans="1:22" x14ac:dyDescent="0.2">
      <c r="A14407" t="s">
        <v>2666</v>
      </c>
      <c r="B14407">
        <v>9</v>
      </c>
      <c r="C14407">
        <v>2010</v>
      </c>
      <c r="E14407" t="s">
        <v>5087</v>
      </c>
      <c r="F14407">
        <v>4.5999999999999996</v>
      </c>
      <c r="G14407" t="s">
        <v>18778</v>
      </c>
      <c r="H14407" t="s">
        <v>18756</v>
      </c>
      <c r="P14407">
        <v>0.45960000000000001</v>
      </c>
      <c r="Q14407">
        <v>-2.6499999999999999E-2</v>
      </c>
      <c r="R14407">
        <v>0</v>
      </c>
      <c r="S14407">
        <v>0.48609999999999998</v>
      </c>
      <c r="U14407">
        <v>23</v>
      </c>
      <c r="V14407" s="8">
        <v>40155</v>
      </c>
    </row>
    <row r="14408" spans="1:22" x14ac:dyDescent="0.2">
      <c r="A14408" t="s">
        <v>2666</v>
      </c>
      <c r="B14408">
        <v>9</v>
      </c>
      <c r="C14408">
        <v>2010</v>
      </c>
      <c r="E14408" t="s">
        <v>5087</v>
      </c>
      <c r="F14408">
        <v>4.7</v>
      </c>
      <c r="G14408" t="s">
        <v>18779</v>
      </c>
      <c r="H14408" t="s">
        <v>18756</v>
      </c>
      <c r="P14408">
        <v>0.49990000000000001</v>
      </c>
      <c r="Q14408">
        <v>-2.7900000000000001E-2</v>
      </c>
      <c r="R14408">
        <v>0</v>
      </c>
      <c r="S14408">
        <v>0.52780000000000005</v>
      </c>
      <c r="V14408" s="8">
        <v>40155</v>
      </c>
    </row>
    <row r="14409" spans="1:22" x14ac:dyDescent="0.2">
      <c r="A14409" t="s">
        <v>2666</v>
      </c>
      <c r="B14409">
        <v>9</v>
      </c>
      <c r="C14409">
        <v>2010</v>
      </c>
      <c r="E14409" t="s">
        <v>5087</v>
      </c>
      <c r="F14409">
        <v>4.75</v>
      </c>
      <c r="G14409" t="s">
        <v>18780</v>
      </c>
      <c r="H14409" t="s">
        <v>18756</v>
      </c>
      <c r="P14409">
        <v>0.52070000000000005</v>
      </c>
      <c r="Q14409">
        <v>-2.86E-2</v>
      </c>
      <c r="R14409">
        <v>0</v>
      </c>
      <c r="S14409">
        <v>0.54930000000000001</v>
      </c>
      <c r="T14409">
        <v>75</v>
      </c>
      <c r="U14409">
        <v>236</v>
      </c>
      <c r="V14409" s="8">
        <v>40155</v>
      </c>
    </row>
    <row r="14410" spans="1:22" x14ac:dyDescent="0.2">
      <c r="A14410" t="s">
        <v>2666</v>
      </c>
      <c r="B14410">
        <v>9</v>
      </c>
      <c r="C14410">
        <v>2010</v>
      </c>
      <c r="E14410" t="s">
        <v>5087</v>
      </c>
      <c r="F14410">
        <v>4.8</v>
      </c>
      <c r="G14410" t="s">
        <v>18781</v>
      </c>
      <c r="H14410" t="s">
        <v>18756</v>
      </c>
      <c r="P14410">
        <v>0.54200000000000004</v>
      </c>
      <c r="Q14410">
        <v>-2.93E-2</v>
      </c>
      <c r="R14410">
        <v>0</v>
      </c>
      <c r="S14410">
        <v>0.57130000000000003</v>
      </c>
      <c r="U14410">
        <v>61</v>
      </c>
      <c r="V14410" s="8">
        <v>40155</v>
      </c>
    </row>
    <row r="14411" spans="1:22" x14ac:dyDescent="0.2">
      <c r="A14411" t="s">
        <v>2666</v>
      </c>
      <c r="B14411">
        <v>9</v>
      </c>
      <c r="C14411">
        <v>2010</v>
      </c>
      <c r="E14411" t="s">
        <v>5087</v>
      </c>
      <c r="F14411">
        <v>5</v>
      </c>
      <c r="G14411" t="s">
        <v>18782</v>
      </c>
      <c r="H14411" t="s">
        <v>18756</v>
      </c>
      <c r="P14411">
        <v>0.63180000000000003</v>
      </c>
      <c r="Q14411">
        <v>-3.2800000000000003E-2</v>
      </c>
      <c r="R14411">
        <v>0</v>
      </c>
      <c r="S14411">
        <v>0.66459999999999997</v>
      </c>
      <c r="U14411">
        <v>4640</v>
      </c>
      <c r="V14411" s="8">
        <v>40155</v>
      </c>
    </row>
    <row r="14412" spans="1:22" x14ac:dyDescent="0.2">
      <c r="A14412" t="s">
        <v>2666</v>
      </c>
      <c r="B14412">
        <v>9</v>
      </c>
      <c r="C14412">
        <v>2010</v>
      </c>
      <c r="E14412" t="s">
        <v>5087</v>
      </c>
      <c r="F14412">
        <v>5.0999999999999996</v>
      </c>
      <c r="G14412" t="s">
        <v>18783</v>
      </c>
      <c r="H14412" t="s">
        <v>18756</v>
      </c>
      <c r="P14412">
        <v>0.68010000000000004</v>
      </c>
      <c r="Q14412">
        <v>-3.49E-2</v>
      </c>
      <c r="R14412">
        <v>0</v>
      </c>
      <c r="S14412">
        <v>0.71499999999999997</v>
      </c>
      <c r="U14412">
        <v>233</v>
      </c>
      <c r="V14412" s="8">
        <v>40155</v>
      </c>
    </row>
    <row r="14413" spans="1:22" x14ac:dyDescent="0.2">
      <c r="A14413" t="s">
        <v>2666</v>
      </c>
      <c r="B14413">
        <v>9</v>
      </c>
      <c r="C14413">
        <v>2010</v>
      </c>
      <c r="E14413" t="s">
        <v>5087</v>
      </c>
      <c r="F14413">
        <v>5.15</v>
      </c>
      <c r="G14413" t="s">
        <v>18784</v>
      </c>
      <c r="H14413" t="s">
        <v>18756</v>
      </c>
      <c r="P14413">
        <v>0.70530000000000004</v>
      </c>
      <c r="Q14413">
        <v>-3.56E-2</v>
      </c>
      <c r="R14413">
        <v>0</v>
      </c>
      <c r="S14413">
        <v>0.7409</v>
      </c>
      <c r="U14413">
        <v>70</v>
      </c>
      <c r="V14413" s="8">
        <v>40155</v>
      </c>
    </row>
    <row r="14414" spans="1:22" x14ac:dyDescent="0.2">
      <c r="A14414" t="s">
        <v>2666</v>
      </c>
      <c r="B14414">
        <v>9</v>
      </c>
      <c r="C14414">
        <v>2010</v>
      </c>
      <c r="E14414" t="s">
        <v>5087</v>
      </c>
      <c r="F14414">
        <v>5.2</v>
      </c>
      <c r="G14414" t="s">
        <v>18785</v>
      </c>
      <c r="H14414" t="s">
        <v>18756</v>
      </c>
      <c r="P14414">
        <v>0.73089999999999999</v>
      </c>
      <c r="Q14414">
        <v>-3.6299999999999999E-2</v>
      </c>
      <c r="R14414">
        <v>0</v>
      </c>
      <c r="S14414">
        <v>0.76719999999999999</v>
      </c>
      <c r="U14414">
        <v>75</v>
      </c>
      <c r="V14414" s="8">
        <v>40155</v>
      </c>
    </row>
    <row r="14415" spans="1:22" x14ac:dyDescent="0.2">
      <c r="A14415" t="s">
        <v>2666</v>
      </c>
      <c r="B14415">
        <v>9</v>
      </c>
      <c r="C14415">
        <v>2010</v>
      </c>
      <c r="E14415" t="s">
        <v>5087</v>
      </c>
      <c r="F14415">
        <v>5.25</v>
      </c>
      <c r="G14415" t="s">
        <v>18786</v>
      </c>
      <c r="H14415" t="s">
        <v>18756</v>
      </c>
      <c r="P14415">
        <v>0.75700000000000001</v>
      </c>
      <c r="Q14415">
        <v>-3.6900000000000002E-2</v>
      </c>
      <c r="R14415">
        <v>0</v>
      </c>
      <c r="S14415">
        <v>0.79390000000000005</v>
      </c>
      <c r="U14415">
        <v>505</v>
      </c>
      <c r="V14415" s="8">
        <v>40155</v>
      </c>
    </row>
    <row r="14416" spans="1:22" x14ac:dyDescent="0.2">
      <c r="A14416" t="s">
        <v>2666</v>
      </c>
      <c r="B14416">
        <v>9</v>
      </c>
      <c r="C14416">
        <v>2010</v>
      </c>
      <c r="E14416" t="s">
        <v>5087</v>
      </c>
      <c r="F14416">
        <v>5.3</v>
      </c>
      <c r="G14416" t="s">
        <v>18787</v>
      </c>
      <c r="H14416" t="s">
        <v>18756</v>
      </c>
      <c r="P14416">
        <v>0.78349999999999997</v>
      </c>
      <c r="Q14416">
        <v>-3.7600000000000001E-2</v>
      </c>
      <c r="R14416">
        <v>0</v>
      </c>
      <c r="S14416">
        <v>0.82110000000000005</v>
      </c>
      <c r="U14416">
        <v>325</v>
      </c>
      <c r="V14416" s="8">
        <v>40155</v>
      </c>
    </row>
    <row r="14417" spans="1:22" x14ac:dyDescent="0.2">
      <c r="A14417" t="s">
        <v>2666</v>
      </c>
      <c r="B14417">
        <v>9</v>
      </c>
      <c r="C14417">
        <v>2010</v>
      </c>
      <c r="E14417" t="s">
        <v>5087</v>
      </c>
      <c r="F14417">
        <v>5.35</v>
      </c>
      <c r="G14417" t="s">
        <v>18788</v>
      </c>
      <c r="H14417" t="s">
        <v>18756</v>
      </c>
      <c r="P14417">
        <v>0.8105</v>
      </c>
      <c r="Q14417">
        <v>-3.8300000000000001E-2</v>
      </c>
      <c r="R14417">
        <v>0</v>
      </c>
      <c r="S14417">
        <v>0.8488</v>
      </c>
      <c r="U14417">
        <v>350</v>
      </c>
      <c r="V14417" s="8">
        <v>40155</v>
      </c>
    </row>
    <row r="14418" spans="1:22" x14ac:dyDescent="0.2">
      <c r="A14418" t="s">
        <v>2666</v>
      </c>
      <c r="B14418">
        <v>9</v>
      </c>
      <c r="C14418">
        <v>2010</v>
      </c>
      <c r="E14418" t="s">
        <v>5087</v>
      </c>
      <c r="F14418">
        <v>5.4</v>
      </c>
      <c r="G14418" t="s">
        <v>18789</v>
      </c>
      <c r="H14418" t="s">
        <v>18756</v>
      </c>
      <c r="P14418">
        <v>0.83789999999999998</v>
      </c>
      <c r="Q14418">
        <v>-3.8899999999999997E-2</v>
      </c>
      <c r="R14418">
        <v>450</v>
      </c>
      <c r="S14418">
        <v>0.87680000000000002</v>
      </c>
      <c r="U14418">
        <v>235</v>
      </c>
      <c r="V14418" s="8">
        <v>40155</v>
      </c>
    </row>
    <row r="14419" spans="1:22" x14ac:dyDescent="0.2">
      <c r="A14419" t="s">
        <v>2666</v>
      </c>
      <c r="B14419">
        <v>9</v>
      </c>
      <c r="C14419">
        <v>2010</v>
      </c>
      <c r="E14419" t="s">
        <v>5087</v>
      </c>
      <c r="F14419">
        <v>5.45</v>
      </c>
      <c r="G14419" t="s">
        <v>18790</v>
      </c>
      <c r="H14419" t="s">
        <v>18756</v>
      </c>
      <c r="P14419">
        <v>0.86570000000000003</v>
      </c>
      <c r="Q14419">
        <v>-3.9600000000000003E-2</v>
      </c>
      <c r="R14419">
        <v>0</v>
      </c>
      <c r="S14419">
        <v>0.90529999999999999</v>
      </c>
      <c r="U14419">
        <v>350</v>
      </c>
      <c r="V14419" s="8">
        <v>40155</v>
      </c>
    </row>
    <row r="14420" spans="1:22" x14ac:dyDescent="0.2">
      <c r="A14420" t="s">
        <v>2666</v>
      </c>
      <c r="B14420">
        <v>9</v>
      </c>
      <c r="C14420">
        <v>2010</v>
      </c>
      <c r="E14420" t="s">
        <v>5087</v>
      </c>
      <c r="F14420">
        <v>5.5</v>
      </c>
      <c r="G14420" t="s">
        <v>18791</v>
      </c>
      <c r="H14420" t="s">
        <v>18756</v>
      </c>
      <c r="P14420">
        <v>0.89390000000000003</v>
      </c>
      <c r="Q14420">
        <v>-4.0500000000000001E-2</v>
      </c>
      <c r="R14420">
        <v>0</v>
      </c>
      <c r="S14420">
        <v>0.93440000000000001</v>
      </c>
      <c r="U14420">
        <v>3628</v>
      </c>
      <c r="V14420" s="8">
        <v>40155</v>
      </c>
    </row>
    <row r="14421" spans="1:22" x14ac:dyDescent="0.2">
      <c r="A14421" t="s">
        <v>2666</v>
      </c>
      <c r="B14421">
        <v>9</v>
      </c>
      <c r="C14421">
        <v>2010</v>
      </c>
      <c r="E14421" t="s">
        <v>5087</v>
      </c>
      <c r="F14421">
        <v>5.55</v>
      </c>
      <c r="G14421" t="s">
        <v>18792</v>
      </c>
      <c r="H14421" t="s">
        <v>18756</v>
      </c>
      <c r="P14421">
        <v>0.92259999999999998</v>
      </c>
      <c r="Q14421">
        <v>-4.1300000000000003E-2</v>
      </c>
      <c r="R14421">
        <v>0</v>
      </c>
      <c r="S14421">
        <v>0.96389999999999998</v>
      </c>
      <c r="U14421">
        <v>93</v>
      </c>
      <c r="V14421" s="8">
        <v>40155</v>
      </c>
    </row>
    <row r="14422" spans="1:22" x14ac:dyDescent="0.2">
      <c r="A14422" t="s">
        <v>2666</v>
      </c>
      <c r="B14422">
        <v>9</v>
      </c>
      <c r="C14422">
        <v>2010</v>
      </c>
      <c r="E14422" t="s">
        <v>5087</v>
      </c>
      <c r="F14422">
        <v>5.6</v>
      </c>
      <c r="G14422" t="s">
        <v>18793</v>
      </c>
      <c r="H14422" t="s">
        <v>18756</v>
      </c>
      <c r="P14422">
        <v>0.95179999999999998</v>
      </c>
      <c r="Q14422">
        <v>-4.2000000000000003E-2</v>
      </c>
      <c r="R14422">
        <v>0</v>
      </c>
      <c r="S14422">
        <v>0.99380000000000002</v>
      </c>
      <c r="U14422">
        <v>950</v>
      </c>
      <c r="V14422" s="8">
        <v>40155</v>
      </c>
    </row>
    <row r="14423" spans="1:22" x14ac:dyDescent="0.2">
      <c r="A14423" t="s">
        <v>2666</v>
      </c>
      <c r="B14423">
        <v>9</v>
      </c>
      <c r="C14423">
        <v>2010</v>
      </c>
      <c r="E14423" t="s">
        <v>5087</v>
      </c>
      <c r="F14423">
        <v>5.65</v>
      </c>
      <c r="G14423" t="s">
        <v>18794</v>
      </c>
      <c r="H14423" t="s">
        <v>18756</v>
      </c>
      <c r="P14423">
        <v>0.98150000000000004</v>
      </c>
      <c r="Q14423">
        <v>-4.2599999999999999E-2</v>
      </c>
      <c r="R14423">
        <v>0</v>
      </c>
      <c r="S14423">
        <v>1.0241</v>
      </c>
      <c r="U14423">
        <v>240</v>
      </c>
      <c r="V14423" s="8">
        <v>40155</v>
      </c>
    </row>
    <row r="14424" spans="1:22" x14ac:dyDescent="0.2">
      <c r="A14424" t="s">
        <v>2666</v>
      </c>
      <c r="B14424">
        <v>9</v>
      </c>
      <c r="C14424">
        <v>2010</v>
      </c>
      <c r="E14424" t="s">
        <v>5087</v>
      </c>
      <c r="F14424">
        <v>5.7</v>
      </c>
      <c r="G14424" t="s">
        <v>18795</v>
      </c>
      <c r="H14424" t="s">
        <v>18756</v>
      </c>
      <c r="P14424">
        <v>1.0116000000000001</v>
      </c>
      <c r="Q14424">
        <v>-4.3200000000000002E-2</v>
      </c>
      <c r="R14424">
        <v>0</v>
      </c>
      <c r="S14424">
        <v>1.0548</v>
      </c>
      <c r="U14424">
        <v>50</v>
      </c>
      <c r="V14424" s="8">
        <v>40155</v>
      </c>
    </row>
    <row r="14425" spans="1:22" x14ac:dyDescent="0.2">
      <c r="A14425" t="s">
        <v>2666</v>
      </c>
      <c r="B14425">
        <v>9</v>
      </c>
      <c r="C14425">
        <v>2010</v>
      </c>
      <c r="E14425" t="s">
        <v>5087</v>
      </c>
      <c r="F14425">
        <v>5.75</v>
      </c>
      <c r="G14425" t="s">
        <v>18796</v>
      </c>
      <c r="H14425" t="s">
        <v>18756</v>
      </c>
      <c r="P14425">
        <v>1.0421</v>
      </c>
      <c r="Q14425">
        <v>-4.3799999999999999E-2</v>
      </c>
      <c r="R14425">
        <v>0</v>
      </c>
      <c r="S14425">
        <v>1.0859000000000001</v>
      </c>
      <c r="U14425">
        <v>1229</v>
      </c>
      <c r="V14425" s="8">
        <v>40155</v>
      </c>
    </row>
    <row r="14426" spans="1:22" x14ac:dyDescent="0.2">
      <c r="A14426" t="s">
        <v>2666</v>
      </c>
      <c r="B14426">
        <v>9</v>
      </c>
      <c r="C14426">
        <v>2010</v>
      </c>
      <c r="E14426" t="s">
        <v>5087</v>
      </c>
      <c r="F14426">
        <v>5.8</v>
      </c>
      <c r="G14426" t="s">
        <v>18797</v>
      </c>
      <c r="H14426" t="s">
        <v>18756</v>
      </c>
      <c r="P14426">
        <v>1.0729</v>
      </c>
      <c r="Q14426">
        <v>-4.4400000000000002E-2</v>
      </c>
      <c r="R14426">
        <v>0</v>
      </c>
      <c r="S14426">
        <v>1.1173</v>
      </c>
      <c r="U14426">
        <v>790</v>
      </c>
      <c r="V14426" s="8">
        <v>40155</v>
      </c>
    </row>
    <row r="14427" spans="1:22" x14ac:dyDescent="0.2">
      <c r="A14427" t="s">
        <v>2666</v>
      </c>
      <c r="B14427">
        <v>9</v>
      </c>
      <c r="C14427">
        <v>2010</v>
      </c>
      <c r="E14427" t="s">
        <v>5087</v>
      </c>
      <c r="F14427">
        <v>5.85</v>
      </c>
      <c r="G14427" t="s">
        <v>18798</v>
      </c>
      <c r="H14427" t="s">
        <v>18756</v>
      </c>
      <c r="P14427">
        <v>1.1042000000000001</v>
      </c>
      <c r="Q14427">
        <v>-4.4999999999999998E-2</v>
      </c>
      <c r="R14427">
        <v>0</v>
      </c>
      <c r="S14427">
        <v>1.1492</v>
      </c>
      <c r="U14427">
        <v>800</v>
      </c>
      <c r="V14427" s="8">
        <v>40155</v>
      </c>
    </row>
    <row r="14428" spans="1:22" x14ac:dyDescent="0.2">
      <c r="A14428" t="s">
        <v>2666</v>
      </c>
      <c r="B14428">
        <v>9</v>
      </c>
      <c r="C14428">
        <v>2010</v>
      </c>
      <c r="E14428" t="s">
        <v>5087</v>
      </c>
      <c r="F14428">
        <v>5.9</v>
      </c>
      <c r="G14428" t="s">
        <v>18799</v>
      </c>
      <c r="H14428" t="s">
        <v>18756</v>
      </c>
      <c r="P14428">
        <v>1.1357999999999999</v>
      </c>
      <c r="Q14428">
        <v>-4.5600000000000002E-2</v>
      </c>
      <c r="R14428">
        <v>0</v>
      </c>
      <c r="S14428">
        <v>1.1814</v>
      </c>
      <c r="U14428">
        <v>690</v>
      </c>
      <c r="V14428" s="8">
        <v>40155</v>
      </c>
    </row>
    <row r="14429" spans="1:22" x14ac:dyDescent="0.2">
      <c r="A14429" t="s">
        <v>2666</v>
      </c>
      <c r="B14429">
        <v>9</v>
      </c>
      <c r="C14429">
        <v>2010</v>
      </c>
      <c r="E14429" t="s">
        <v>5087</v>
      </c>
      <c r="F14429">
        <v>5.95</v>
      </c>
      <c r="G14429" t="s">
        <v>18800</v>
      </c>
      <c r="H14429" t="s">
        <v>18756</v>
      </c>
      <c r="P14429">
        <v>1.1677999999999999</v>
      </c>
      <c r="Q14429">
        <v>-4.6199999999999998E-2</v>
      </c>
      <c r="R14429">
        <v>0</v>
      </c>
      <c r="S14429">
        <v>1.214</v>
      </c>
      <c r="U14429">
        <v>55</v>
      </c>
      <c r="V14429" s="8">
        <v>40155</v>
      </c>
    </row>
    <row r="14430" spans="1:22" x14ac:dyDescent="0.2">
      <c r="A14430" t="s">
        <v>2666</v>
      </c>
      <c r="B14430">
        <v>9</v>
      </c>
      <c r="C14430">
        <v>2010</v>
      </c>
      <c r="E14430" t="s">
        <v>5087</v>
      </c>
      <c r="F14430">
        <v>6</v>
      </c>
      <c r="G14430" t="s">
        <v>18801</v>
      </c>
      <c r="H14430" t="s">
        <v>18756</v>
      </c>
      <c r="P14430">
        <v>1.2001999999999999</v>
      </c>
      <c r="Q14430">
        <v>-4.6699999999999998E-2</v>
      </c>
      <c r="R14430">
        <v>0</v>
      </c>
      <c r="S14430">
        <v>1.2468999999999999</v>
      </c>
      <c r="U14430">
        <v>3883</v>
      </c>
      <c r="V14430" s="8">
        <v>40155</v>
      </c>
    </row>
    <row r="14431" spans="1:22" x14ac:dyDescent="0.2">
      <c r="A14431" t="s">
        <v>2666</v>
      </c>
      <c r="B14431">
        <v>9</v>
      </c>
      <c r="C14431">
        <v>2010</v>
      </c>
      <c r="E14431" t="s">
        <v>5087</v>
      </c>
      <c r="F14431">
        <v>6.05</v>
      </c>
      <c r="G14431" t="s">
        <v>18802</v>
      </c>
      <c r="H14431" t="s">
        <v>18756</v>
      </c>
      <c r="P14431">
        <v>1.2329000000000001</v>
      </c>
      <c r="Q14431">
        <v>-4.7300000000000002E-2</v>
      </c>
      <c r="R14431">
        <v>0</v>
      </c>
      <c r="S14431">
        <v>1.2802</v>
      </c>
      <c r="U14431">
        <v>100</v>
      </c>
      <c r="V14431" s="8">
        <v>40155</v>
      </c>
    </row>
    <row r="14432" spans="1:22" x14ac:dyDescent="0.2">
      <c r="A14432" t="s">
        <v>2666</v>
      </c>
      <c r="B14432">
        <v>9</v>
      </c>
      <c r="C14432">
        <v>2010</v>
      </c>
      <c r="E14432" t="s">
        <v>5087</v>
      </c>
      <c r="F14432">
        <v>6.1</v>
      </c>
      <c r="G14432" t="s">
        <v>18803</v>
      </c>
      <c r="H14432" t="s">
        <v>18756</v>
      </c>
      <c r="P14432">
        <v>1.266</v>
      </c>
      <c r="Q14432">
        <v>-4.7899999999999998E-2</v>
      </c>
      <c r="R14432">
        <v>0</v>
      </c>
      <c r="S14432">
        <v>1.3139000000000001</v>
      </c>
      <c r="U14432">
        <v>755</v>
      </c>
      <c r="V14432" s="8">
        <v>40155</v>
      </c>
    </row>
    <row r="14433" spans="1:22" x14ac:dyDescent="0.2">
      <c r="A14433" t="s">
        <v>2666</v>
      </c>
      <c r="B14433">
        <v>9</v>
      </c>
      <c r="C14433">
        <v>2010</v>
      </c>
      <c r="E14433" t="s">
        <v>5087</v>
      </c>
      <c r="F14433">
        <v>6.15</v>
      </c>
      <c r="G14433" t="s">
        <v>18804</v>
      </c>
      <c r="H14433" t="s">
        <v>18756</v>
      </c>
      <c r="P14433">
        <v>1.2994000000000001</v>
      </c>
      <c r="Q14433">
        <v>-4.8399999999999999E-2</v>
      </c>
      <c r="R14433">
        <v>0</v>
      </c>
      <c r="S14433">
        <v>1.3478000000000001</v>
      </c>
      <c r="U14433">
        <v>1300</v>
      </c>
      <c r="V14433" s="8">
        <v>40155</v>
      </c>
    </row>
    <row r="14434" spans="1:22" x14ac:dyDescent="0.2">
      <c r="A14434" t="s">
        <v>2666</v>
      </c>
      <c r="B14434">
        <v>9</v>
      </c>
      <c r="C14434">
        <v>2010</v>
      </c>
      <c r="E14434" t="s">
        <v>5087</v>
      </c>
      <c r="F14434">
        <v>6.2</v>
      </c>
      <c r="G14434" t="s">
        <v>18805</v>
      </c>
      <c r="H14434" t="s">
        <v>18756</v>
      </c>
      <c r="P14434">
        <v>1.3331999999999999</v>
      </c>
      <c r="Q14434">
        <v>-4.9000000000000002E-2</v>
      </c>
      <c r="R14434">
        <v>0</v>
      </c>
      <c r="S14434">
        <v>1.3822000000000001</v>
      </c>
      <c r="U14434">
        <v>410</v>
      </c>
      <c r="V14434" s="8">
        <v>40155</v>
      </c>
    </row>
    <row r="14435" spans="1:22" x14ac:dyDescent="0.2">
      <c r="A14435" t="s">
        <v>2666</v>
      </c>
      <c r="B14435">
        <v>9</v>
      </c>
      <c r="C14435">
        <v>2010</v>
      </c>
      <c r="E14435" t="s">
        <v>5087</v>
      </c>
      <c r="F14435">
        <v>6.25</v>
      </c>
      <c r="G14435" t="s">
        <v>18806</v>
      </c>
      <c r="H14435" t="s">
        <v>18756</v>
      </c>
      <c r="P14435">
        <v>1.3673999999999999</v>
      </c>
      <c r="Q14435">
        <v>-4.9399999999999999E-2</v>
      </c>
      <c r="R14435">
        <v>0</v>
      </c>
      <c r="S14435">
        <v>1.4168000000000001</v>
      </c>
      <c r="U14435">
        <v>995</v>
      </c>
      <c r="V14435" s="8">
        <v>40155</v>
      </c>
    </row>
    <row r="14436" spans="1:22" x14ac:dyDescent="0.2">
      <c r="A14436" t="s">
        <v>2666</v>
      </c>
      <c r="B14436">
        <v>9</v>
      </c>
      <c r="C14436">
        <v>2010</v>
      </c>
      <c r="E14436" t="s">
        <v>5087</v>
      </c>
      <c r="F14436">
        <v>6.3</v>
      </c>
      <c r="G14436" t="s">
        <v>18807</v>
      </c>
      <c r="H14436" t="s">
        <v>18756</v>
      </c>
      <c r="P14436">
        <v>1.4017999999999999</v>
      </c>
      <c r="Q14436">
        <v>-0.05</v>
      </c>
      <c r="R14436">
        <v>0</v>
      </c>
      <c r="S14436">
        <v>1.4518</v>
      </c>
      <c r="U14436">
        <v>415</v>
      </c>
      <c r="V14436" s="8">
        <v>40155</v>
      </c>
    </row>
    <row r="14437" spans="1:22" x14ac:dyDescent="0.2">
      <c r="A14437" t="s">
        <v>2666</v>
      </c>
      <c r="B14437">
        <v>9</v>
      </c>
      <c r="C14437">
        <v>2010</v>
      </c>
      <c r="E14437" t="s">
        <v>5087</v>
      </c>
      <c r="F14437">
        <v>6.35</v>
      </c>
      <c r="G14437" t="s">
        <v>18808</v>
      </c>
      <c r="H14437" t="s">
        <v>18756</v>
      </c>
      <c r="P14437">
        <v>1.4366000000000001</v>
      </c>
      <c r="Q14437">
        <v>-5.0500000000000003E-2</v>
      </c>
      <c r="R14437">
        <v>0</v>
      </c>
      <c r="S14437">
        <v>1.4871000000000001</v>
      </c>
      <c r="U14437">
        <v>350</v>
      </c>
      <c r="V14437" s="8">
        <v>40155</v>
      </c>
    </row>
    <row r="14438" spans="1:22" x14ac:dyDescent="0.2">
      <c r="A14438" t="s">
        <v>2666</v>
      </c>
      <c r="B14438">
        <v>9</v>
      </c>
      <c r="C14438">
        <v>2010</v>
      </c>
      <c r="E14438" t="s">
        <v>5087</v>
      </c>
      <c r="F14438">
        <v>6.4</v>
      </c>
      <c r="G14438" t="s">
        <v>18809</v>
      </c>
      <c r="H14438" t="s">
        <v>18756</v>
      </c>
      <c r="P14438">
        <v>1.4717</v>
      </c>
      <c r="Q14438">
        <v>-5.0999999999999997E-2</v>
      </c>
      <c r="R14438">
        <v>0</v>
      </c>
      <c r="S14438">
        <v>1.5226999999999999</v>
      </c>
      <c r="U14438">
        <v>735</v>
      </c>
      <c r="V14438" s="8">
        <v>40155</v>
      </c>
    </row>
    <row r="14439" spans="1:22" x14ac:dyDescent="0.2">
      <c r="A14439" t="s">
        <v>2666</v>
      </c>
      <c r="B14439">
        <v>9</v>
      </c>
      <c r="C14439">
        <v>2010</v>
      </c>
      <c r="E14439" t="s">
        <v>5087</v>
      </c>
      <c r="F14439">
        <v>6.45</v>
      </c>
      <c r="G14439" t="s">
        <v>18810</v>
      </c>
      <c r="H14439" t="s">
        <v>18756</v>
      </c>
      <c r="P14439">
        <v>1.5072000000000001</v>
      </c>
      <c r="Q14439">
        <v>-5.1400000000000001E-2</v>
      </c>
      <c r="R14439">
        <v>0</v>
      </c>
      <c r="S14439">
        <v>1.5586</v>
      </c>
      <c r="U14439">
        <v>100</v>
      </c>
      <c r="V14439" s="8">
        <v>40155</v>
      </c>
    </row>
    <row r="14440" spans="1:22" x14ac:dyDescent="0.2">
      <c r="A14440" t="s">
        <v>2666</v>
      </c>
      <c r="B14440">
        <v>9</v>
      </c>
      <c r="C14440">
        <v>2010</v>
      </c>
      <c r="E14440" t="s">
        <v>5087</v>
      </c>
      <c r="F14440">
        <v>6.5</v>
      </c>
      <c r="G14440" t="s">
        <v>18811</v>
      </c>
      <c r="H14440" t="s">
        <v>18756</v>
      </c>
      <c r="P14440">
        <v>1.5428999999999999</v>
      </c>
      <c r="Q14440">
        <v>-5.1900000000000002E-2</v>
      </c>
      <c r="R14440">
        <v>0</v>
      </c>
      <c r="S14440">
        <v>1.5948</v>
      </c>
      <c r="U14440">
        <v>3280</v>
      </c>
      <c r="V14440" s="8">
        <v>40155</v>
      </c>
    </row>
    <row r="14441" spans="1:22" x14ac:dyDescent="0.2">
      <c r="A14441" t="s">
        <v>2666</v>
      </c>
      <c r="B14441">
        <v>9</v>
      </c>
      <c r="C14441">
        <v>2010</v>
      </c>
      <c r="E14441" t="s">
        <v>5087</v>
      </c>
      <c r="F14441">
        <v>6.6</v>
      </c>
      <c r="G14441" t="s">
        <v>18812</v>
      </c>
      <c r="H14441" t="s">
        <v>18756</v>
      </c>
      <c r="P14441">
        <v>1.6153</v>
      </c>
      <c r="Q14441">
        <v>-5.28E-2</v>
      </c>
      <c r="R14441">
        <v>0</v>
      </c>
      <c r="S14441">
        <v>1.6680999999999999</v>
      </c>
      <c r="V14441" s="8">
        <v>40155</v>
      </c>
    </row>
    <row r="14442" spans="1:22" x14ac:dyDescent="0.2">
      <c r="A14442" t="s">
        <v>2666</v>
      </c>
      <c r="B14442">
        <v>9</v>
      </c>
      <c r="C14442">
        <v>2010</v>
      </c>
      <c r="E14442" t="s">
        <v>5087</v>
      </c>
      <c r="F14442">
        <v>6.65</v>
      </c>
      <c r="G14442" t="s">
        <v>18813</v>
      </c>
      <c r="H14442" t="s">
        <v>18756</v>
      </c>
      <c r="P14442">
        <v>1.6518999999999999</v>
      </c>
      <c r="Q14442">
        <v>-5.33E-2</v>
      </c>
      <c r="R14442">
        <v>0</v>
      </c>
      <c r="S14442">
        <v>1.7052</v>
      </c>
      <c r="U14442">
        <v>225</v>
      </c>
      <c r="V14442" s="8">
        <v>40155</v>
      </c>
    </row>
    <row r="14443" spans="1:22" x14ac:dyDescent="0.2">
      <c r="A14443" t="s">
        <v>2666</v>
      </c>
      <c r="B14443">
        <v>9</v>
      </c>
      <c r="C14443">
        <v>2010</v>
      </c>
      <c r="E14443" t="s">
        <v>5087</v>
      </c>
      <c r="F14443">
        <v>6.75</v>
      </c>
      <c r="G14443" t="s">
        <v>18814</v>
      </c>
      <c r="H14443" t="s">
        <v>18756</v>
      </c>
      <c r="P14443">
        <v>1.726</v>
      </c>
      <c r="Q14443">
        <v>-5.4199999999999998E-2</v>
      </c>
      <c r="R14443">
        <v>0</v>
      </c>
      <c r="S14443">
        <v>1.7802</v>
      </c>
      <c r="U14443">
        <v>10</v>
      </c>
      <c r="V14443" s="8">
        <v>40155</v>
      </c>
    </row>
    <row r="14444" spans="1:22" x14ac:dyDescent="0.2">
      <c r="A14444" t="s">
        <v>2666</v>
      </c>
      <c r="B14444">
        <v>9</v>
      </c>
      <c r="C14444">
        <v>2010</v>
      </c>
      <c r="E14444" t="s">
        <v>5087</v>
      </c>
      <c r="F14444">
        <v>6.9</v>
      </c>
      <c r="G14444" t="s">
        <v>18815</v>
      </c>
      <c r="H14444" t="s">
        <v>18756</v>
      </c>
      <c r="P14444">
        <v>1.8392999999999999</v>
      </c>
      <c r="Q14444">
        <v>-5.5500000000000001E-2</v>
      </c>
      <c r="R14444">
        <v>0</v>
      </c>
      <c r="S14444">
        <v>1.8948</v>
      </c>
      <c r="U14444">
        <v>170</v>
      </c>
      <c r="V14444" s="8">
        <v>40155</v>
      </c>
    </row>
    <row r="14445" spans="1:22" x14ac:dyDescent="0.2">
      <c r="A14445" t="s">
        <v>2666</v>
      </c>
      <c r="B14445">
        <v>9</v>
      </c>
      <c r="C14445">
        <v>2010</v>
      </c>
      <c r="E14445" t="s">
        <v>5087</v>
      </c>
      <c r="F14445">
        <v>6.95</v>
      </c>
      <c r="G14445" t="s">
        <v>18816</v>
      </c>
      <c r="H14445" t="s">
        <v>18756</v>
      </c>
      <c r="P14445">
        <v>1.8775999999999999</v>
      </c>
      <c r="Q14445">
        <v>-5.5800000000000002E-2</v>
      </c>
      <c r="R14445">
        <v>0</v>
      </c>
      <c r="S14445">
        <v>1.9334</v>
      </c>
      <c r="U14445">
        <v>150</v>
      </c>
      <c r="V14445" s="8">
        <v>40155</v>
      </c>
    </row>
    <row r="14446" spans="1:22" x14ac:dyDescent="0.2">
      <c r="A14446" t="s">
        <v>2666</v>
      </c>
      <c r="B14446">
        <v>9</v>
      </c>
      <c r="C14446">
        <v>2010</v>
      </c>
      <c r="E14446" t="s">
        <v>5087</v>
      </c>
      <c r="F14446">
        <v>7</v>
      </c>
      <c r="G14446" t="s">
        <v>18817</v>
      </c>
      <c r="H14446" t="s">
        <v>18756</v>
      </c>
      <c r="P14446">
        <v>1.9160999999999999</v>
      </c>
      <c r="Q14446">
        <v>-5.6300000000000003E-2</v>
      </c>
      <c r="R14446">
        <v>0</v>
      </c>
      <c r="S14446">
        <v>1.9723999999999999</v>
      </c>
      <c r="U14446">
        <v>2000</v>
      </c>
      <c r="V14446" s="8">
        <v>40155</v>
      </c>
    </row>
    <row r="14447" spans="1:22" x14ac:dyDescent="0.2">
      <c r="A14447" t="s">
        <v>2666</v>
      </c>
      <c r="B14447">
        <v>9</v>
      </c>
      <c r="C14447">
        <v>2010</v>
      </c>
      <c r="E14447" t="s">
        <v>5087</v>
      </c>
      <c r="F14447">
        <v>7.2</v>
      </c>
      <c r="G14447" t="s">
        <v>18818</v>
      </c>
      <c r="H14447" t="s">
        <v>18756</v>
      </c>
      <c r="P14447">
        <v>2.0728</v>
      </c>
      <c r="Q14447">
        <v>-5.7700000000000001E-2</v>
      </c>
      <c r="R14447">
        <v>0</v>
      </c>
      <c r="S14447">
        <v>2.1305000000000001</v>
      </c>
      <c r="V14447" s="8">
        <v>40155</v>
      </c>
    </row>
    <row r="14448" spans="1:22" x14ac:dyDescent="0.2">
      <c r="A14448" t="s">
        <v>2666</v>
      </c>
      <c r="B14448">
        <v>9</v>
      </c>
      <c r="C14448">
        <v>2010</v>
      </c>
      <c r="E14448" t="s">
        <v>5087</v>
      </c>
      <c r="F14448">
        <v>7.25</v>
      </c>
      <c r="G14448" t="s">
        <v>18819</v>
      </c>
      <c r="H14448" t="s">
        <v>18756</v>
      </c>
      <c r="P14448">
        <v>2.1124999999999998</v>
      </c>
      <c r="Q14448">
        <v>-5.8099999999999999E-2</v>
      </c>
      <c r="R14448">
        <v>0</v>
      </c>
      <c r="S14448">
        <v>2.1705999999999999</v>
      </c>
      <c r="U14448">
        <v>1000</v>
      </c>
      <c r="V14448" s="8">
        <v>40155</v>
      </c>
    </row>
    <row r="14449" spans="1:22" x14ac:dyDescent="0.2">
      <c r="A14449" t="s">
        <v>2666</v>
      </c>
      <c r="B14449">
        <v>9</v>
      </c>
      <c r="C14449">
        <v>2010</v>
      </c>
      <c r="E14449" t="s">
        <v>5087</v>
      </c>
      <c r="F14449">
        <v>7.35</v>
      </c>
      <c r="G14449" t="s">
        <v>18820</v>
      </c>
      <c r="H14449" t="s">
        <v>18756</v>
      </c>
      <c r="P14449">
        <v>2.1926999999999999</v>
      </c>
      <c r="Q14449">
        <v>-5.8700000000000002E-2</v>
      </c>
      <c r="R14449">
        <v>0</v>
      </c>
      <c r="S14449">
        <v>2.2513999999999998</v>
      </c>
      <c r="U14449">
        <v>480</v>
      </c>
      <c r="V14449" s="8">
        <v>40155</v>
      </c>
    </row>
    <row r="14450" spans="1:22" x14ac:dyDescent="0.2">
      <c r="A14450" t="s">
        <v>2666</v>
      </c>
      <c r="B14450">
        <v>9</v>
      </c>
      <c r="C14450">
        <v>2010</v>
      </c>
      <c r="E14450" t="s">
        <v>5087</v>
      </c>
      <c r="F14450">
        <v>7.4</v>
      </c>
      <c r="G14450" t="s">
        <v>18821</v>
      </c>
      <c r="H14450" t="s">
        <v>18756</v>
      </c>
      <c r="P14450">
        <v>2.2330999999999999</v>
      </c>
      <c r="Q14450">
        <v>-5.91E-2</v>
      </c>
      <c r="R14450">
        <v>0</v>
      </c>
      <c r="S14450">
        <v>2.2921999999999998</v>
      </c>
      <c r="U14450">
        <v>955</v>
      </c>
      <c r="V14450" s="8">
        <v>40155</v>
      </c>
    </row>
    <row r="14451" spans="1:22" x14ac:dyDescent="0.2">
      <c r="A14451" t="s">
        <v>2666</v>
      </c>
      <c r="B14451">
        <v>9</v>
      </c>
      <c r="C14451">
        <v>2010</v>
      </c>
      <c r="E14451" t="s">
        <v>5087</v>
      </c>
      <c r="F14451">
        <v>7.5</v>
      </c>
      <c r="G14451" t="s">
        <v>18822</v>
      </c>
      <c r="H14451" t="s">
        <v>18756</v>
      </c>
      <c r="P14451">
        <v>2.3146</v>
      </c>
      <c r="Q14451">
        <v>-5.9700000000000003E-2</v>
      </c>
      <c r="R14451">
        <v>0</v>
      </c>
      <c r="S14451">
        <v>2.3742999999999999</v>
      </c>
      <c r="U14451">
        <v>2056</v>
      </c>
      <c r="V14451" s="8">
        <v>40155</v>
      </c>
    </row>
    <row r="14452" spans="1:22" x14ac:dyDescent="0.2">
      <c r="A14452" t="s">
        <v>2666</v>
      </c>
      <c r="B14452">
        <v>9</v>
      </c>
      <c r="C14452">
        <v>2010</v>
      </c>
      <c r="E14452" t="s">
        <v>5087</v>
      </c>
      <c r="F14452">
        <v>7.55</v>
      </c>
      <c r="G14452" t="s">
        <v>18823</v>
      </c>
      <c r="H14452" t="s">
        <v>18756</v>
      </c>
      <c r="P14452">
        <v>2.3555999999999999</v>
      </c>
      <c r="Q14452">
        <v>-0.06</v>
      </c>
      <c r="R14452">
        <v>0</v>
      </c>
      <c r="S14452">
        <v>2.4156</v>
      </c>
      <c r="U14452">
        <v>380</v>
      </c>
      <c r="V14452" s="8">
        <v>40155</v>
      </c>
    </row>
    <row r="14453" spans="1:22" x14ac:dyDescent="0.2">
      <c r="A14453" t="s">
        <v>2666</v>
      </c>
      <c r="B14453">
        <v>9</v>
      </c>
      <c r="C14453">
        <v>2010</v>
      </c>
      <c r="E14453" t="s">
        <v>5087</v>
      </c>
      <c r="F14453">
        <v>7.6</v>
      </c>
      <c r="G14453" t="s">
        <v>18824</v>
      </c>
      <c r="H14453" t="s">
        <v>18756</v>
      </c>
      <c r="P14453">
        <v>2.3969</v>
      </c>
      <c r="Q14453">
        <v>-6.0299999999999999E-2</v>
      </c>
      <c r="R14453">
        <v>0</v>
      </c>
      <c r="S14453">
        <v>2.4571999999999998</v>
      </c>
      <c r="U14453">
        <v>175</v>
      </c>
      <c r="V14453" s="8">
        <v>40155</v>
      </c>
    </row>
    <row r="14454" spans="1:22" x14ac:dyDescent="0.2">
      <c r="A14454" t="s">
        <v>2666</v>
      </c>
      <c r="B14454">
        <v>9</v>
      </c>
      <c r="C14454">
        <v>2010</v>
      </c>
      <c r="E14454" t="s">
        <v>5087</v>
      </c>
      <c r="F14454">
        <v>7.65</v>
      </c>
      <c r="G14454" t="s">
        <v>18825</v>
      </c>
      <c r="H14454" t="s">
        <v>18756</v>
      </c>
      <c r="P14454">
        <v>2.4382999999999999</v>
      </c>
      <c r="Q14454">
        <v>-6.0600000000000001E-2</v>
      </c>
      <c r="R14454">
        <v>0</v>
      </c>
      <c r="S14454">
        <v>2.4988999999999999</v>
      </c>
      <c r="U14454">
        <v>50</v>
      </c>
      <c r="V14454" s="8">
        <v>40155</v>
      </c>
    </row>
    <row r="14455" spans="1:22" x14ac:dyDescent="0.2">
      <c r="A14455" t="s">
        <v>2666</v>
      </c>
      <c r="B14455">
        <v>9</v>
      </c>
      <c r="C14455">
        <v>2010</v>
      </c>
      <c r="E14455" t="s">
        <v>5087</v>
      </c>
      <c r="F14455">
        <v>7.7</v>
      </c>
      <c r="G14455" t="s">
        <v>18826</v>
      </c>
      <c r="H14455" t="s">
        <v>18756</v>
      </c>
      <c r="P14455">
        <v>2.4799000000000002</v>
      </c>
      <c r="Q14455">
        <v>-6.0900000000000003E-2</v>
      </c>
      <c r="R14455">
        <v>0</v>
      </c>
      <c r="S14455">
        <v>2.5407999999999999</v>
      </c>
      <c r="U14455">
        <v>330</v>
      </c>
      <c r="V14455" s="8">
        <v>40155</v>
      </c>
    </row>
    <row r="14456" spans="1:22" x14ac:dyDescent="0.2">
      <c r="A14456" t="s">
        <v>2666</v>
      </c>
      <c r="B14456">
        <v>9</v>
      </c>
      <c r="C14456">
        <v>2010</v>
      </c>
      <c r="E14456" t="s">
        <v>5087</v>
      </c>
      <c r="F14456">
        <v>7.75</v>
      </c>
      <c r="G14456" t="s">
        <v>18827</v>
      </c>
      <c r="H14456" t="s">
        <v>18756</v>
      </c>
      <c r="P14456">
        <v>2.5217000000000001</v>
      </c>
      <c r="Q14456">
        <v>-6.1199999999999997E-2</v>
      </c>
      <c r="R14456">
        <v>0</v>
      </c>
      <c r="S14456">
        <v>2.5829</v>
      </c>
      <c r="U14456">
        <v>257</v>
      </c>
      <c r="V14456" s="8">
        <v>40155</v>
      </c>
    </row>
    <row r="14457" spans="1:22" x14ac:dyDescent="0.2">
      <c r="A14457" t="s">
        <v>2666</v>
      </c>
      <c r="B14457">
        <v>9</v>
      </c>
      <c r="C14457">
        <v>2010</v>
      </c>
      <c r="E14457" t="s">
        <v>5087</v>
      </c>
      <c r="F14457">
        <v>7.8</v>
      </c>
      <c r="G14457" t="s">
        <v>18828</v>
      </c>
      <c r="H14457" t="s">
        <v>18756</v>
      </c>
      <c r="P14457">
        <v>2.5636999999999999</v>
      </c>
      <c r="Q14457">
        <v>-6.1499999999999999E-2</v>
      </c>
      <c r="R14457">
        <v>0</v>
      </c>
      <c r="S14457">
        <v>2.6252</v>
      </c>
      <c r="U14457">
        <v>910</v>
      </c>
      <c r="V14457" s="8">
        <v>40155</v>
      </c>
    </row>
    <row r="14458" spans="1:22" x14ac:dyDescent="0.2">
      <c r="A14458" t="s">
        <v>2666</v>
      </c>
      <c r="B14458">
        <v>9</v>
      </c>
      <c r="C14458">
        <v>2010</v>
      </c>
      <c r="E14458" t="s">
        <v>5087</v>
      </c>
      <c r="F14458">
        <v>7.85</v>
      </c>
      <c r="G14458" t="s">
        <v>18829</v>
      </c>
      <c r="H14458" t="s">
        <v>18756</v>
      </c>
      <c r="P14458">
        <v>2.6059000000000001</v>
      </c>
      <c r="Q14458">
        <v>-6.1699999999999998E-2</v>
      </c>
      <c r="R14458">
        <v>0</v>
      </c>
      <c r="S14458">
        <v>2.6676000000000002</v>
      </c>
      <c r="U14458">
        <v>75</v>
      </c>
      <c r="V14458" s="8">
        <v>40155</v>
      </c>
    </row>
    <row r="14459" spans="1:22" x14ac:dyDescent="0.2">
      <c r="A14459" t="s">
        <v>2666</v>
      </c>
      <c r="B14459">
        <v>9</v>
      </c>
      <c r="C14459">
        <v>2010</v>
      </c>
      <c r="E14459" t="s">
        <v>5087</v>
      </c>
      <c r="F14459">
        <v>7.9</v>
      </c>
      <c r="G14459" t="s">
        <v>18830</v>
      </c>
      <c r="H14459" t="s">
        <v>18756</v>
      </c>
      <c r="P14459">
        <v>2.6482999999999999</v>
      </c>
      <c r="Q14459">
        <v>-6.2E-2</v>
      </c>
      <c r="R14459">
        <v>0</v>
      </c>
      <c r="S14459">
        <v>2.7103000000000002</v>
      </c>
      <c r="U14459">
        <v>115</v>
      </c>
      <c r="V14459" s="8">
        <v>40155</v>
      </c>
    </row>
    <row r="14460" spans="1:22" x14ac:dyDescent="0.2">
      <c r="A14460" t="s">
        <v>2666</v>
      </c>
      <c r="B14460">
        <v>9</v>
      </c>
      <c r="C14460">
        <v>2010</v>
      </c>
      <c r="E14460" t="s">
        <v>5087</v>
      </c>
      <c r="F14460">
        <v>7.95</v>
      </c>
      <c r="G14460" t="s">
        <v>18831</v>
      </c>
      <c r="H14460" t="s">
        <v>18756</v>
      </c>
      <c r="P14460">
        <v>2.6907999999999999</v>
      </c>
      <c r="Q14460">
        <v>-6.2199999999999998E-2</v>
      </c>
      <c r="R14460">
        <v>0</v>
      </c>
      <c r="S14460">
        <v>2.7530000000000001</v>
      </c>
      <c r="U14460">
        <v>125</v>
      </c>
      <c r="V14460" s="8">
        <v>40155</v>
      </c>
    </row>
    <row r="14461" spans="1:22" x14ac:dyDescent="0.2">
      <c r="A14461" t="s">
        <v>2666</v>
      </c>
      <c r="B14461">
        <v>9</v>
      </c>
      <c r="C14461">
        <v>2010</v>
      </c>
      <c r="E14461" t="s">
        <v>5087</v>
      </c>
      <c r="F14461">
        <v>8</v>
      </c>
      <c r="G14461" t="s">
        <v>18832</v>
      </c>
      <c r="H14461" t="s">
        <v>18756</v>
      </c>
      <c r="P14461">
        <v>2.7334999999999998</v>
      </c>
      <c r="Q14461">
        <v>-6.25E-2</v>
      </c>
      <c r="R14461">
        <v>0</v>
      </c>
      <c r="S14461">
        <v>2.7959999999999998</v>
      </c>
      <c r="U14461">
        <v>2435</v>
      </c>
      <c r="V14461" s="8">
        <v>40155</v>
      </c>
    </row>
    <row r="14462" spans="1:22" x14ac:dyDescent="0.2">
      <c r="A14462" t="s">
        <v>2666</v>
      </c>
      <c r="B14462">
        <v>9</v>
      </c>
      <c r="C14462">
        <v>2010</v>
      </c>
      <c r="E14462" t="s">
        <v>5087</v>
      </c>
      <c r="F14462">
        <v>8.0500000000000007</v>
      </c>
      <c r="G14462" t="s">
        <v>18833</v>
      </c>
      <c r="H14462" t="s">
        <v>18756</v>
      </c>
      <c r="P14462">
        <v>2.7764000000000002</v>
      </c>
      <c r="Q14462">
        <v>-6.2700000000000006E-2</v>
      </c>
      <c r="R14462">
        <v>0</v>
      </c>
      <c r="S14462">
        <v>2.8391000000000002</v>
      </c>
      <c r="U14462">
        <v>35</v>
      </c>
      <c r="V14462" s="8">
        <v>40155</v>
      </c>
    </row>
    <row r="14463" spans="1:22" x14ac:dyDescent="0.2">
      <c r="A14463" t="s">
        <v>2666</v>
      </c>
      <c r="B14463">
        <v>9</v>
      </c>
      <c r="C14463">
        <v>2010</v>
      </c>
      <c r="E14463" t="s">
        <v>5087</v>
      </c>
      <c r="F14463">
        <v>8.1</v>
      </c>
      <c r="G14463" t="s">
        <v>18834</v>
      </c>
      <c r="H14463" t="s">
        <v>18756</v>
      </c>
      <c r="P14463">
        <v>2.8193999999999999</v>
      </c>
      <c r="Q14463">
        <v>-6.2899999999999998E-2</v>
      </c>
      <c r="R14463">
        <v>0</v>
      </c>
      <c r="S14463">
        <v>2.8822999999999999</v>
      </c>
      <c r="U14463">
        <v>25</v>
      </c>
      <c r="V14463" s="8">
        <v>40155</v>
      </c>
    </row>
    <row r="14464" spans="1:22" x14ac:dyDescent="0.2">
      <c r="A14464" t="s">
        <v>2666</v>
      </c>
      <c r="B14464">
        <v>9</v>
      </c>
      <c r="C14464">
        <v>2010</v>
      </c>
      <c r="E14464" t="s">
        <v>5087</v>
      </c>
      <c r="F14464">
        <v>8.1999999999999993</v>
      </c>
      <c r="G14464" t="s">
        <v>18835</v>
      </c>
      <c r="H14464" t="s">
        <v>18756</v>
      </c>
      <c r="P14464">
        <v>2.9058999999999999</v>
      </c>
      <c r="Q14464">
        <v>-6.3399999999999998E-2</v>
      </c>
      <c r="R14464">
        <v>0</v>
      </c>
      <c r="S14464">
        <v>2.9693000000000001</v>
      </c>
      <c r="U14464">
        <v>110</v>
      </c>
      <c r="V14464" s="8">
        <v>40155</v>
      </c>
    </row>
    <row r="14465" spans="1:22" x14ac:dyDescent="0.2">
      <c r="A14465" t="s">
        <v>2666</v>
      </c>
      <c r="B14465">
        <v>9</v>
      </c>
      <c r="C14465">
        <v>2010</v>
      </c>
      <c r="E14465" t="s">
        <v>5087</v>
      </c>
      <c r="F14465">
        <v>8.25</v>
      </c>
      <c r="G14465" t="s">
        <v>18836</v>
      </c>
      <c r="H14465" t="s">
        <v>18756</v>
      </c>
      <c r="P14465">
        <v>2.9493999999999998</v>
      </c>
      <c r="Q14465">
        <v>-6.3600000000000004E-2</v>
      </c>
      <c r="R14465">
        <v>0</v>
      </c>
      <c r="S14465">
        <v>3.0129999999999999</v>
      </c>
      <c r="U14465">
        <v>405</v>
      </c>
      <c r="V14465" s="8">
        <v>40155</v>
      </c>
    </row>
    <row r="14466" spans="1:22" x14ac:dyDescent="0.2">
      <c r="A14466" t="s">
        <v>2666</v>
      </c>
      <c r="B14466">
        <v>9</v>
      </c>
      <c r="C14466">
        <v>2010</v>
      </c>
      <c r="E14466" t="s">
        <v>5087</v>
      </c>
      <c r="F14466">
        <v>8.3000000000000007</v>
      </c>
      <c r="G14466" t="s">
        <v>18837</v>
      </c>
      <c r="H14466" t="s">
        <v>18756</v>
      </c>
      <c r="P14466">
        <v>2.9929999999999999</v>
      </c>
      <c r="Q14466">
        <v>-6.3799999999999996E-2</v>
      </c>
      <c r="R14466">
        <v>0</v>
      </c>
      <c r="S14466">
        <v>3.0568</v>
      </c>
      <c r="U14466">
        <v>205</v>
      </c>
      <c r="V14466" s="8">
        <v>40155</v>
      </c>
    </row>
    <row r="14467" spans="1:22" x14ac:dyDescent="0.2">
      <c r="A14467" t="s">
        <v>2666</v>
      </c>
      <c r="B14467">
        <v>9</v>
      </c>
      <c r="C14467">
        <v>2010</v>
      </c>
      <c r="E14467" t="s">
        <v>5087</v>
      </c>
      <c r="F14467">
        <v>8.35</v>
      </c>
      <c r="G14467" t="s">
        <v>18838</v>
      </c>
      <c r="H14467" t="s">
        <v>18756</v>
      </c>
      <c r="P14467">
        <v>3.0367999999999999</v>
      </c>
      <c r="Q14467">
        <v>-6.4000000000000001E-2</v>
      </c>
      <c r="R14467">
        <v>0</v>
      </c>
      <c r="S14467">
        <v>3.1008</v>
      </c>
      <c r="U14467">
        <v>95</v>
      </c>
      <c r="V14467" s="8">
        <v>40155</v>
      </c>
    </row>
    <row r="14468" spans="1:22" x14ac:dyDescent="0.2">
      <c r="A14468" t="s">
        <v>2666</v>
      </c>
      <c r="B14468">
        <v>9</v>
      </c>
      <c r="C14468">
        <v>2010</v>
      </c>
      <c r="E14468" t="s">
        <v>5087</v>
      </c>
      <c r="F14468">
        <v>8.4</v>
      </c>
      <c r="G14468" t="s">
        <v>18839</v>
      </c>
      <c r="H14468" t="s">
        <v>18756</v>
      </c>
      <c r="P14468">
        <v>3.0807000000000002</v>
      </c>
      <c r="Q14468">
        <v>-6.4199999999999993E-2</v>
      </c>
      <c r="R14468">
        <v>0</v>
      </c>
      <c r="S14468">
        <v>3.1448999999999998</v>
      </c>
      <c r="U14468">
        <v>130</v>
      </c>
      <c r="V14468" s="8">
        <v>40155</v>
      </c>
    </row>
    <row r="14469" spans="1:22" x14ac:dyDescent="0.2">
      <c r="A14469" t="s">
        <v>2666</v>
      </c>
      <c r="B14469">
        <v>9</v>
      </c>
      <c r="C14469">
        <v>2010</v>
      </c>
      <c r="E14469" t="s">
        <v>5087</v>
      </c>
      <c r="F14469">
        <v>8.4499999999999993</v>
      </c>
      <c r="G14469" t="s">
        <v>18840</v>
      </c>
      <c r="H14469" t="s">
        <v>18756</v>
      </c>
      <c r="P14469">
        <v>3.1246999999999998</v>
      </c>
      <c r="Q14469">
        <v>-6.4500000000000002E-2</v>
      </c>
      <c r="R14469">
        <v>0</v>
      </c>
      <c r="S14469">
        <v>3.1892</v>
      </c>
      <c r="U14469">
        <v>25</v>
      </c>
      <c r="V14469" s="8">
        <v>40155</v>
      </c>
    </row>
    <row r="14470" spans="1:22" x14ac:dyDescent="0.2">
      <c r="A14470" t="s">
        <v>2666</v>
      </c>
      <c r="B14470">
        <v>9</v>
      </c>
      <c r="C14470">
        <v>2010</v>
      </c>
      <c r="E14470" t="s">
        <v>5087</v>
      </c>
      <c r="F14470">
        <v>8.5</v>
      </c>
      <c r="G14470" t="s">
        <v>18841</v>
      </c>
      <c r="H14470" t="s">
        <v>18756</v>
      </c>
      <c r="P14470">
        <v>3.1688999999999998</v>
      </c>
      <c r="Q14470">
        <v>-6.4600000000000005E-2</v>
      </c>
      <c r="R14470">
        <v>0</v>
      </c>
      <c r="S14470">
        <v>3.2334999999999998</v>
      </c>
      <c r="U14470">
        <v>2100</v>
      </c>
      <c r="V14470" s="8">
        <v>40155</v>
      </c>
    </row>
    <row r="14471" spans="1:22" x14ac:dyDescent="0.2">
      <c r="A14471" t="s">
        <v>2666</v>
      </c>
      <c r="B14471">
        <v>9</v>
      </c>
      <c r="C14471">
        <v>2010</v>
      </c>
      <c r="E14471" t="s">
        <v>5087</v>
      </c>
      <c r="F14471">
        <v>8.5500000000000007</v>
      </c>
      <c r="G14471" t="s">
        <v>18842</v>
      </c>
      <c r="H14471" t="s">
        <v>18756</v>
      </c>
      <c r="P14471">
        <v>3.2132000000000001</v>
      </c>
      <c r="Q14471">
        <v>-6.4799999999999996E-2</v>
      </c>
      <c r="R14471">
        <v>0</v>
      </c>
      <c r="S14471">
        <v>3.278</v>
      </c>
      <c r="U14471">
        <v>50</v>
      </c>
      <c r="V14471" s="8">
        <v>40155</v>
      </c>
    </row>
    <row r="14472" spans="1:22" x14ac:dyDescent="0.2">
      <c r="A14472" t="s">
        <v>2666</v>
      </c>
      <c r="B14472">
        <v>9</v>
      </c>
      <c r="C14472">
        <v>2010</v>
      </c>
      <c r="E14472" t="s">
        <v>5087</v>
      </c>
      <c r="F14472">
        <v>8.6</v>
      </c>
      <c r="G14472" t="s">
        <v>18843</v>
      </c>
      <c r="H14472" t="s">
        <v>18756</v>
      </c>
      <c r="P14472">
        <v>3.2576000000000001</v>
      </c>
      <c r="Q14472">
        <v>-6.5100000000000005E-2</v>
      </c>
      <c r="R14472">
        <v>0</v>
      </c>
      <c r="S14472">
        <v>3.3227000000000002</v>
      </c>
      <c r="U14472">
        <v>295</v>
      </c>
      <c r="V14472" s="8">
        <v>40155</v>
      </c>
    </row>
    <row r="14473" spans="1:22" x14ac:dyDescent="0.2">
      <c r="A14473" t="s">
        <v>2666</v>
      </c>
      <c r="B14473">
        <v>9</v>
      </c>
      <c r="C14473">
        <v>2010</v>
      </c>
      <c r="E14473" t="s">
        <v>5087</v>
      </c>
      <c r="F14473">
        <v>8.65</v>
      </c>
      <c r="G14473" t="s">
        <v>18844</v>
      </c>
      <c r="H14473" t="s">
        <v>18756</v>
      </c>
      <c r="P14473">
        <v>3.3022</v>
      </c>
      <c r="Q14473">
        <v>-6.5199999999999994E-2</v>
      </c>
      <c r="R14473">
        <v>0</v>
      </c>
      <c r="S14473">
        <v>3.3673999999999999</v>
      </c>
      <c r="U14473">
        <v>475</v>
      </c>
      <c r="V14473" s="8">
        <v>40155</v>
      </c>
    </row>
    <row r="14474" spans="1:22" x14ac:dyDescent="0.2">
      <c r="A14474" t="s">
        <v>2666</v>
      </c>
      <c r="B14474">
        <v>9</v>
      </c>
      <c r="C14474">
        <v>2010</v>
      </c>
      <c r="E14474" t="s">
        <v>5087</v>
      </c>
      <c r="F14474">
        <v>8.6999999999999993</v>
      </c>
      <c r="G14474" t="s">
        <v>22708</v>
      </c>
      <c r="H14474" t="s">
        <v>18756</v>
      </c>
      <c r="P14474">
        <v>3.3469000000000002</v>
      </c>
      <c r="Q14474">
        <v>-6.54E-2</v>
      </c>
      <c r="R14474">
        <v>0</v>
      </c>
      <c r="S14474">
        <v>3.4123000000000001</v>
      </c>
      <c r="U14474">
        <v>15</v>
      </c>
      <c r="V14474" s="8">
        <v>40155</v>
      </c>
    </row>
    <row r="14475" spans="1:22" x14ac:dyDescent="0.2">
      <c r="A14475" t="s">
        <v>2666</v>
      </c>
      <c r="B14475">
        <v>9</v>
      </c>
      <c r="C14475">
        <v>2010</v>
      </c>
      <c r="E14475" t="s">
        <v>5087</v>
      </c>
      <c r="F14475">
        <v>8.75</v>
      </c>
      <c r="G14475" t="s">
        <v>22709</v>
      </c>
      <c r="H14475" t="s">
        <v>18756</v>
      </c>
      <c r="P14475">
        <v>3.3917000000000002</v>
      </c>
      <c r="Q14475">
        <v>-6.5500000000000003E-2</v>
      </c>
      <c r="R14475">
        <v>0</v>
      </c>
      <c r="S14475">
        <v>3.4571999999999998</v>
      </c>
      <c r="U14475">
        <v>555</v>
      </c>
      <c r="V14475" s="8">
        <v>40155</v>
      </c>
    </row>
    <row r="14476" spans="1:22" x14ac:dyDescent="0.2">
      <c r="A14476" t="s">
        <v>2666</v>
      </c>
      <c r="B14476">
        <v>9</v>
      </c>
      <c r="C14476">
        <v>2010</v>
      </c>
      <c r="E14476" t="s">
        <v>5087</v>
      </c>
      <c r="F14476">
        <v>8.8000000000000007</v>
      </c>
      <c r="G14476" t="s">
        <v>22710</v>
      </c>
      <c r="H14476" t="s">
        <v>18756</v>
      </c>
      <c r="P14476">
        <v>3.4365999999999999</v>
      </c>
      <c r="Q14476">
        <v>-6.5699999999999995E-2</v>
      </c>
      <c r="R14476">
        <v>0</v>
      </c>
      <c r="S14476">
        <v>3.5023</v>
      </c>
      <c r="U14476">
        <v>89</v>
      </c>
      <c r="V14476" s="8">
        <v>40155</v>
      </c>
    </row>
    <row r="14477" spans="1:22" x14ac:dyDescent="0.2">
      <c r="A14477" t="s">
        <v>2666</v>
      </c>
      <c r="B14477">
        <v>9</v>
      </c>
      <c r="C14477">
        <v>2010</v>
      </c>
      <c r="E14477" t="s">
        <v>5087</v>
      </c>
      <c r="F14477">
        <v>8.85</v>
      </c>
      <c r="G14477" t="s">
        <v>22711</v>
      </c>
      <c r="H14477" t="s">
        <v>18756</v>
      </c>
      <c r="P14477">
        <v>3.4817</v>
      </c>
      <c r="Q14477">
        <v>-6.5799999999999997E-2</v>
      </c>
      <c r="R14477">
        <v>0</v>
      </c>
      <c r="S14477">
        <v>3.5474999999999999</v>
      </c>
      <c r="U14477">
        <v>50</v>
      </c>
      <c r="V14477" s="8">
        <v>40155</v>
      </c>
    </row>
    <row r="14478" spans="1:22" x14ac:dyDescent="0.2">
      <c r="A14478" t="s">
        <v>2666</v>
      </c>
      <c r="B14478">
        <v>9</v>
      </c>
      <c r="C14478">
        <v>2010</v>
      </c>
      <c r="E14478" t="s">
        <v>5087</v>
      </c>
      <c r="F14478">
        <v>8.9</v>
      </c>
      <c r="G14478" t="s">
        <v>22712</v>
      </c>
      <c r="H14478" t="s">
        <v>18756</v>
      </c>
      <c r="P14478">
        <v>3.5268000000000002</v>
      </c>
      <c r="Q14478">
        <v>-6.6000000000000003E-2</v>
      </c>
      <c r="R14478">
        <v>0</v>
      </c>
      <c r="S14478">
        <v>3.5928</v>
      </c>
      <c r="V14478" s="8">
        <v>40155</v>
      </c>
    </row>
    <row r="14479" spans="1:22" x14ac:dyDescent="0.2">
      <c r="A14479" t="s">
        <v>2666</v>
      </c>
      <c r="B14479">
        <v>9</v>
      </c>
      <c r="C14479">
        <v>2010</v>
      </c>
      <c r="E14479" t="s">
        <v>5087</v>
      </c>
      <c r="F14479">
        <v>8.9499999999999993</v>
      </c>
      <c r="G14479" t="s">
        <v>22713</v>
      </c>
      <c r="H14479" t="s">
        <v>18756</v>
      </c>
      <c r="P14479">
        <v>3.5720999999999998</v>
      </c>
      <c r="Q14479">
        <v>-6.6100000000000006E-2</v>
      </c>
      <c r="R14479">
        <v>0</v>
      </c>
      <c r="S14479">
        <v>3.6381999999999999</v>
      </c>
      <c r="U14479">
        <v>15</v>
      </c>
      <c r="V14479" s="8">
        <v>40155</v>
      </c>
    </row>
    <row r="14480" spans="1:22" x14ac:dyDescent="0.2">
      <c r="A14480" t="s">
        <v>2666</v>
      </c>
      <c r="B14480">
        <v>9</v>
      </c>
      <c r="C14480">
        <v>2010</v>
      </c>
      <c r="E14480" t="s">
        <v>5087</v>
      </c>
      <c r="F14480">
        <v>9</v>
      </c>
      <c r="G14480" t="s">
        <v>22714</v>
      </c>
      <c r="H14480" t="s">
        <v>18756</v>
      </c>
      <c r="P14480">
        <v>3.6173999999999999</v>
      </c>
      <c r="Q14480">
        <v>-6.6299999999999998E-2</v>
      </c>
      <c r="R14480">
        <v>0</v>
      </c>
      <c r="S14480">
        <v>3.6837</v>
      </c>
      <c r="U14480">
        <v>1870</v>
      </c>
      <c r="V14480" s="8">
        <v>40155</v>
      </c>
    </row>
    <row r="14481" spans="1:22" x14ac:dyDescent="0.2">
      <c r="A14481" t="s">
        <v>2666</v>
      </c>
      <c r="B14481">
        <v>9</v>
      </c>
      <c r="C14481">
        <v>2010</v>
      </c>
      <c r="E14481" t="s">
        <v>5087</v>
      </c>
      <c r="F14481">
        <v>9.0500000000000007</v>
      </c>
      <c r="G14481" t="s">
        <v>22715</v>
      </c>
      <c r="H14481" t="s">
        <v>18756</v>
      </c>
      <c r="P14481">
        <v>3.6629</v>
      </c>
      <c r="Q14481">
        <v>-6.6400000000000001E-2</v>
      </c>
      <c r="R14481">
        <v>0</v>
      </c>
      <c r="S14481">
        <v>3.7292999999999998</v>
      </c>
      <c r="U14481">
        <v>575</v>
      </c>
      <c r="V14481" s="8">
        <v>40155</v>
      </c>
    </row>
    <row r="14482" spans="1:22" x14ac:dyDescent="0.2">
      <c r="A14482" t="s">
        <v>2666</v>
      </c>
      <c r="B14482">
        <v>9</v>
      </c>
      <c r="C14482">
        <v>2010</v>
      </c>
      <c r="E14482" t="s">
        <v>5087</v>
      </c>
      <c r="F14482">
        <v>9.1</v>
      </c>
      <c r="G14482" t="s">
        <v>22716</v>
      </c>
      <c r="H14482" t="s">
        <v>18756</v>
      </c>
      <c r="P14482">
        <v>3.7084999999999999</v>
      </c>
      <c r="Q14482">
        <v>-6.6600000000000006E-2</v>
      </c>
      <c r="R14482">
        <v>0</v>
      </c>
      <c r="S14482">
        <v>3.7751000000000001</v>
      </c>
      <c r="U14482">
        <v>35</v>
      </c>
      <c r="V14482" s="8">
        <v>40155</v>
      </c>
    </row>
    <row r="14483" spans="1:22" x14ac:dyDescent="0.2">
      <c r="A14483" t="s">
        <v>2666</v>
      </c>
      <c r="B14483">
        <v>9</v>
      </c>
      <c r="C14483">
        <v>2010</v>
      </c>
      <c r="E14483" t="s">
        <v>5087</v>
      </c>
      <c r="F14483">
        <v>9.15</v>
      </c>
      <c r="G14483" t="s">
        <v>22717</v>
      </c>
      <c r="H14483" t="s">
        <v>18756</v>
      </c>
      <c r="P14483">
        <v>3.7541000000000002</v>
      </c>
      <c r="Q14483">
        <v>-6.6799999999999998E-2</v>
      </c>
      <c r="R14483">
        <v>0</v>
      </c>
      <c r="S14483">
        <v>3.8209</v>
      </c>
      <c r="U14483">
        <v>50</v>
      </c>
      <c r="V14483" s="8">
        <v>40155</v>
      </c>
    </row>
    <row r="14484" spans="1:22" x14ac:dyDescent="0.2">
      <c r="A14484" t="s">
        <v>2666</v>
      </c>
      <c r="B14484">
        <v>9</v>
      </c>
      <c r="C14484">
        <v>2010</v>
      </c>
      <c r="E14484" t="s">
        <v>5087</v>
      </c>
      <c r="F14484">
        <v>9.1999999999999993</v>
      </c>
      <c r="G14484" t="s">
        <v>22718</v>
      </c>
      <c r="H14484" t="s">
        <v>18756</v>
      </c>
      <c r="P14484">
        <v>3.7999000000000001</v>
      </c>
      <c r="Q14484">
        <v>-6.6799999999999998E-2</v>
      </c>
      <c r="R14484">
        <v>0</v>
      </c>
      <c r="S14484">
        <v>3.8666999999999998</v>
      </c>
      <c r="U14484">
        <v>150</v>
      </c>
      <c r="V14484" s="8">
        <v>40155</v>
      </c>
    </row>
    <row r="14485" spans="1:22" x14ac:dyDescent="0.2">
      <c r="A14485" t="s">
        <v>2666</v>
      </c>
      <c r="B14485">
        <v>9</v>
      </c>
      <c r="C14485">
        <v>2010</v>
      </c>
      <c r="E14485" t="s">
        <v>5087</v>
      </c>
      <c r="F14485">
        <v>9.25</v>
      </c>
      <c r="G14485" t="s">
        <v>22719</v>
      </c>
      <c r="H14485" t="s">
        <v>18756</v>
      </c>
      <c r="P14485">
        <v>3.8458000000000001</v>
      </c>
      <c r="Q14485">
        <v>-6.6900000000000001E-2</v>
      </c>
      <c r="R14485">
        <v>0</v>
      </c>
      <c r="S14485">
        <v>3.9127000000000001</v>
      </c>
      <c r="U14485">
        <v>900</v>
      </c>
      <c r="V14485" s="8">
        <v>40155</v>
      </c>
    </row>
    <row r="14486" spans="1:22" x14ac:dyDescent="0.2">
      <c r="A14486" t="s">
        <v>2666</v>
      </c>
      <c r="B14486">
        <v>9</v>
      </c>
      <c r="C14486">
        <v>2010</v>
      </c>
      <c r="E14486" t="s">
        <v>5087</v>
      </c>
      <c r="F14486">
        <v>9.3000000000000007</v>
      </c>
      <c r="G14486" t="s">
        <v>22720</v>
      </c>
      <c r="H14486" t="s">
        <v>18756</v>
      </c>
      <c r="P14486">
        <v>3.8917000000000002</v>
      </c>
      <c r="Q14486">
        <v>-6.7100000000000007E-2</v>
      </c>
      <c r="R14486">
        <v>0</v>
      </c>
      <c r="S14486">
        <v>3.9588000000000001</v>
      </c>
      <c r="U14486">
        <v>325</v>
      </c>
      <c r="V14486" s="8">
        <v>40155</v>
      </c>
    </row>
    <row r="14487" spans="1:22" x14ac:dyDescent="0.2">
      <c r="A14487" t="s">
        <v>2666</v>
      </c>
      <c r="B14487">
        <v>9</v>
      </c>
      <c r="C14487">
        <v>2010</v>
      </c>
      <c r="E14487" t="s">
        <v>5087</v>
      </c>
      <c r="F14487">
        <v>9.35</v>
      </c>
      <c r="G14487" t="s">
        <v>22721</v>
      </c>
      <c r="H14487" t="s">
        <v>18756</v>
      </c>
      <c r="P14487">
        <v>3.9377</v>
      </c>
      <c r="Q14487">
        <v>-6.7299999999999999E-2</v>
      </c>
      <c r="R14487">
        <v>0</v>
      </c>
      <c r="S14487">
        <v>4.0049999999999999</v>
      </c>
      <c r="U14487">
        <v>300</v>
      </c>
      <c r="V14487" s="8">
        <v>40155</v>
      </c>
    </row>
    <row r="14488" spans="1:22" x14ac:dyDescent="0.2">
      <c r="A14488" t="s">
        <v>2666</v>
      </c>
      <c r="B14488">
        <v>9</v>
      </c>
      <c r="C14488">
        <v>2010</v>
      </c>
      <c r="E14488" t="s">
        <v>5087</v>
      </c>
      <c r="F14488">
        <v>9.4</v>
      </c>
      <c r="G14488" t="s">
        <v>22722</v>
      </c>
      <c r="H14488" t="s">
        <v>18756</v>
      </c>
      <c r="P14488">
        <v>3.9839000000000002</v>
      </c>
      <c r="Q14488">
        <v>-6.7299999999999999E-2</v>
      </c>
      <c r="R14488">
        <v>0</v>
      </c>
      <c r="S14488">
        <v>4.0511999999999997</v>
      </c>
      <c r="U14488">
        <v>225</v>
      </c>
      <c r="V14488" s="8">
        <v>40155</v>
      </c>
    </row>
    <row r="14489" spans="1:22" x14ac:dyDescent="0.2">
      <c r="A14489" t="s">
        <v>2666</v>
      </c>
      <c r="B14489">
        <v>9</v>
      </c>
      <c r="C14489">
        <v>2010</v>
      </c>
      <c r="E14489" t="s">
        <v>5087</v>
      </c>
      <c r="F14489">
        <v>9.4499999999999993</v>
      </c>
      <c r="G14489" t="s">
        <v>22723</v>
      </c>
      <c r="H14489" t="s">
        <v>18756</v>
      </c>
      <c r="P14489">
        <v>4.0301</v>
      </c>
      <c r="Q14489">
        <v>-6.7400000000000002E-2</v>
      </c>
      <c r="R14489">
        <v>0</v>
      </c>
      <c r="S14489">
        <v>4.0975000000000001</v>
      </c>
      <c r="U14489">
        <v>50</v>
      </c>
      <c r="V14489" s="8">
        <v>40155</v>
      </c>
    </row>
    <row r="14490" spans="1:22" x14ac:dyDescent="0.2">
      <c r="A14490" t="s">
        <v>2666</v>
      </c>
      <c r="B14490">
        <v>9</v>
      </c>
      <c r="C14490">
        <v>2010</v>
      </c>
      <c r="E14490" t="s">
        <v>5087</v>
      </c>
      <c r="F14490">
        <v>9.5</v>
      </c>
      <c r="G14490" t="s">
        <v>22724</v>
      </c>
      <c r="H14490" t="s">
        <v>18756</v>
      </c>
      <c r="P14490">
        <v>4.0763999999999996</v>
      </c>
      <c r="Q14490">
        <v>-6.7599999999999993E-2</v>
      </c>
      <c r="R14490">
        <v>0</v>
      </c>
      <c r="S14490">
        <v>4.1440000000000001</v>
      </c>
      <c r="U14490">
        <v>400</v>
      </c>
      <c r="V14490" s="8">
        <v>40155</v>
      </c>
    </row>
    <row r="14491" spans="1:22" x14ac:dyDescent="0.2">
      <c r="A14491" t="s">
        <v>2666</v>
      </c>
      <c r="B14491">
        <v>9</v>
      </c>
      <c r="C14491">
        <v>2010</v>
      </c>
      <c r="E14491" t="s">
        <v>5087</v>
      </c>
      <c r="F14491">
        <v>9.6999999999999993</v>
      </c>
      <c r="G14491" t="s">
        <v>22725</v>
      </c>
      <c r="H14491" t="s">
        <v>18756</v>
      </c>
      <c r="P14491">
        <v>4.2626999999999997</v>
      </c>
      <c r="Q14491">
        <v>-6.8099999999999994E-2</v>
      </c>
      <c r="R14491">
        <v>0</v>
      </c>
      <c r="S14491">
        <v>4.3308</v>
      </c>
      <c r="U14491">
        <v>25</v>
      </c>
      <c r="V14491" s="8">
        <v>40155</v>
      </c>
    </row>
    <row r="14492" spans="1:22" x14ac:dyDescent="0.2">
      <c r="A14492" t="s">
        <v>2666</v>
      </c>
      <c r="B14492">
        <v>9</v>
      </c>
      <c r="C14492">
        <v>2010</v>
      </c>
      <c r="E14492" t="s">
        <v>5087</v>
      </c>
      <c r="F14492">
        <v>9.75</v>
      </c>
      <c r="G14492" t="s">
        <v>22726</v>
      </c>
      <c r="H14492" t="s">
        <v>18756</v>
      </c>
      <c r="P14492">
        <v>4.3094999999999999</v>
      </c>
      <c r="Q14492">
        <v>-6.8199999999999997E-2</v>
      </c>
      <c r="R14492">
        <v>0</v>
      </c>
      <c r="S14492">
        <v>4.3776999999999999</v>
      </c>
      <c r="U14492">
        <v>50</v>
      </c>
      <c r="V14492" s="8">
        <v>40155</v>
      </c>
    </row>
    <row r="14493" spans="1:22" x14ac:dyDescent="0.2">
      <c r="A14493" t="s">
        <v>2666</v>
      </c>
      <c r="B14493">
        <v>10</v>
      </c>
      <c r="C14493">
        <v>2010</v>
      </c>
      <c r="E14493" t="s">
        <v>1301</v>
      </c>
      <c r="F14493">
        <v>10</v>
      </c>
      <c r="G14493" t="s">
        <v>22727</v>
      </c>
      <c r="H14493" t="s">
        <v>22728</v>
      </c>
      <c r="P14493">
        <v>0.20019999999999999</v>
      </c>
      <c r="Q14493">
        <v>-2.5999999999999999E-3</v>
      </c>
      <c r="R14493">
        <v>200</v>
      </c>
      <c r="S14493">
        <v>0.20280000000000001</v>
      </c>
      <c r="T14493">
        <v>100</v>
      </c>
      <c r="U14493">
        <v>8750</v>
      </c>
      <c r="V14493" s="8">
        <v>40155</v>
      </c>
    </row>
    <row r="14494" spans="1:22" x14ac:dyDescent="0.2">
      <c r="A14494" t="s">
        <v>2666</v>
      </c>
      <c r="B14494">
        <v>10</v>
      </c>
      <c r="C14494">
        <v>2010</v>
      </c>
      <c r="E14494" t="s">
        <v>1301</v>
      </c>
      <c r="F14494">
        <v>10.1</v>
      </c>
      <c r="G14494" t="s">
        <v>22729</v>
      </c>
      <c r="H14494" t="s">
        <v>22728</v>
      </c>
      <c r="P14494">
        <v>0.1933</v>
      </c>
      <c r="Q14494">
        <v>-2.5999999999999999E-3</v>
      </c>
      <c r="R14494">
        <v>0</v>
      </c>
      <c r="S14494">
        <v>0.19589999999999999</v>
      </c>
      <c r="U14494">
        <v>500</v>
      </c>
      <c r="V14494" s="8">
        <v>40155</v>
      </c>
    </row>
    <row r="14495" spans="1:22" x14ac:dyDescent="0.2">
      <c r="A14495" t="s">
        <v>2666</v>
      </c>
      <c r="B14495">
        <v>10</v>
      </c>
      <c r="C14495">
        <v>2010</v>
      </c>
      <c r="E14495" t="s">
        <v>1301</v>
      </c>
      <c r="F14495">
        <v>10.15</v>
      </c>
      <c r="G14495" t="s">
        <v>22730</v>
      </c>
      <c r="H14495" t="s">
        <v>22728</v>
      </c>
      <c r="P14495">
        <v>0.18990000000000001</v>
      </c>
      <c r="Q14495">
        <v>-2.5999999999999999E-3</v>
      </c>
      <c r="R14495">
        <v>0</v>
      </c>
      <c r="S14495">
        <v>0.1925</v>
      </c>
      <c r="U14495">
        <v>300</v>
      </c>
      <c r="V14495" s="8">
        <v>40155</v>
      </c>
    </row>
    <row r="14496" spans="1:22" x14ac:dyDescent="0.2">
      <c r="A14496" t="s">
        <v>2666</v>
      </c>
      <c r="B14496">
        <v>10</v>
      </c>
      <c r="C14496">
        <v>2010</v>
      </c>
      <c r="E14496" t="s">
        <v>1301</v>
      </c>
      <c r="F14496">
        <v>10.199999999999999</v>
      </c>
      <c r="G14496" t="s">
        <v>22731</v>
      </c>
      <c r="H14496" t="s">
        <v>22728</v>
      </c>
      <c r="P14496">
        <v>0.1865</v>
      </c>
      <c r="Q14496">
        <v>-2.7000000000000001E-3</v>
      </c>
      <c r="R14496">
        <v>0</v>
      </c>
      <c r="S14496">
        <v>0.18920000000000001</v>
      </c>
      <c r="U14496">
        <v>210</v>
      </c>
      <c r="V14496" s="8">
        <v>40155</v>
      </c>
    </row>
    <row r="14497" spans="1:22" x14ac:dyDescent="0.2">
      <c r="A14497" t="s">
        <v>2666</v>
      </c>
      <c r="B14497">
        <v>10</v>
      </c>
      <c r="C14497">
        <v>2010</v>
      </c>
      <c r="E14497" t="s">
        <v>1301</v>
      </c>
      <c r="F14497">
        <v>10.25</v>
      </c>
      <c r="G14497" t="s">
        <v>22732</v>
      </c>
      <c r="H14497" t="s">
        <v>22728</v>
      </c>
      <c r="P14497">
        <v>0.18329999999999999</v>
      </c>
      <c r="Q14497">
        <v>-2.7000000000000001E-3</v>
      </c>
      <c r="R14497">
        <v>0</v>
      </c>
      <c r="S14497">
        <v>0.186</v>
      </c>
      <c r="U14497">
        <v>125</v>
      </c>
      <c r="V14497" s="8">
        <v>40155</v>
      </c>
    </row>
    <row r="14498" spans="1:22" x14ac:dyDescent="0.2">
      <c r="A14498" t="s">
        <v>2666</v>
      </c>
      <c r="B14498">
        <v>10</v>
      </c>
      <c r="C14498">
        <v>2010</v>
      </c>
      <c r="E14498" t="s">
        <v>1301</v>
      </c>
      <c r="F14498">
        <v>10.3</v>
      </c>
      <c r="G14498" t="s">
        <v>22733</v>
      </c>
      <c r="H14498" t="s">
        <v>22728</v>
      </c>
      <c r="P14498">
        <v>0.18010000000000001</v>
      </c>
      <c r="Q14498">
        <v>-2.8E-3</v>
      </c>
      <c r="R14498">
        <v>0</v>
      </c>
      <c r="S14498">
        <v>0.18290000000000001</v>
      </c>
      <c r="U14498">
        <v>40</v>
      </c>
      <c r="V14498" s="8">
        <v>40155</v>
      </c>
    </row>
    <row r="14499" spans="1:22" x14ac:dyDescent="0.2">
      <c r="A14499" t="s">
        <v>2666</v>
      </c>
      <c r="B14499">
        <v>10</v>
      </c>
      <c r="C14499">
        <v>2010</v>
      </c>
      <c r="E14499" t="s">
        <v>1301</v>
      </c>
      <c r="F14499">
        <v>10.4</v>
      </c>
      <c r="G14499" t="s">
        <v>22734</v>
      </c>
      <c r="H14499" t="s">
        <v>22728</v>
      </c>
      <c r="P14499">
        <v>0.1739</v>
      </c>
      <c r="Q14499">
        <v>-2.8E-3</v>
      </c>
      <c r="R14499">
        <v>0</v>
      </c>
      <c r="S14499">
        <v>0.1767</v>
      </c>
      <c r="U14499">
        <v>125</v>
      </c>
      <c r="V14499" s="8">
        <v>40155</v>
      </c>
    </row>
    <row r="14500" spans="1:22" x14ac:dyDescent="0.2">
      <c r="A14500" t="s">
        <v>2666</v>
      </c>
      <c r="B14500">
        <v>10</v>
      </c>
      <c r="C14500">
        <v>2010</v>
      </c>
      <c r="E14500" t="s">
        <v>1301</v>
      </c>
      <c r="F14500">
        <v>10.45</v>
      </c>
      <c r="G14500" t="s">
        <v>22735</v>
      </c>
      <c r="H14500" t="s">
        <v>22728</v>
      </c>
      <c r="P14500">
        <v>0.1709</v>
      </c>
      <c r="Q14500">
        <v>-2.8E-3</v>
      </c>
      <c r="R14500">
        <v>0</v>
      </c>
      <c r="S14500">
        <v>0.17369999999999999</v>
      </c>
      <c r="U14500">
        <v>160</v>
      </c>
      <c r="V14500" s="8">
        <v>40155</v>
      </c>
    </row>
    <row r="14501" spans="1:22" x14ac:dyDescent="0.2">
      <c r="A14501" t="s">
        <v>2666</v>
      </c>
      <c r="B14501">
        <v>10</v>
      </c>
      <c r="C14501">
        <v>2010</v>
      </c>
      <c r="E14501" t="s">
        <v>1301</v>
      </c>
      <c r="F14501">
        <v>10.5</v>
      </c>
      <c r="G14501" t="s">
        <v>22736</v>
      </c>
      <c r="H14501" t="s">
        <v>22728</v>
      </c>
      <c r="P14501">
        <v>0.16789999999999999</v>
      </c>
      <c r="Q14501">
        <v>-2.8999999999999998E-3</v>
      </c>
      <c r="R14501">
        <v>0</v>
      </c>
      <c r="S14501">
        <v>0.17080000000000001</v>
      </c>
      <c r="U14501">
        <v>760</v>
      </c>
      <c r="V14501" s="8">
        <v>40155</v>
      </c>
    </row>
    <row r="14502" spans="1:22" x14ac:dyDescent="0.2">
      <c r="A14502" t="s">
        <v>2666</v>
      </c>
      <c r="B14502">
        <v>10</v>
      </c>
      <c r="C14502">
        <v>2010</v>
      </c>
      <c r="E14502" t="s">
        <v>1301</v>
      </c>
      <c r="F14502">
        <v>10.55</v>
      </c>
      <c r="G14502" t="s">
        <v>22737</v>
      </c>
      <c r="H14502" t="s">
        <v>22728</v>
      </c>
      <c r="P14502">
        <v>0.16500000000000001</v>
      </c>
      <c r="Q14502">
        <v>-2.8999999999999998E-3</v>
      </c>
      <c r="R14502">
        <v>0</v>
      </c>
      <c r="S14502">
        <v>0.16789999999999999</v>
      </c>
      <c r="U14502">
        <v>95</v>
      </c>
      <c r="V14502" s="8">
        <v>40155</v>
      </c>
    </row>
    <row r="14503" spans="1:22" x14ac:dyDescent="0.2">
      <c r="A14503" t="s">
        <v>2666</v>
      </c>
      <c r="B14503">
        <v>10</v>
      </c>
      <c r="C14503">
        <v>2010</v>
      </c>
      <c r="E14503" t="s">
        <v>1301</v>
      </c>
      <c r="F14503">
        <v>10.6</v>
      </c>
      <c r="G14503" t="s">
        <v>22738</v>
      </c>
      <c r="H14503" t="s">
        <v>22728</v>
      </c>
      <c r="P14503">
        <v>0.16220000000000001</v>
      </c>
      <c r="Q14503">
        <v>-2.8999999999999998E-3</v>
      </c>
      <c r="R14503">
        <v>0</v>
      </c>
      <c r="S14503">
        <v>0.1651</v>
      </c>
      <c r="U14503">
        <v>25</v>
      </c>
      <c r="V14503" s="8">
        <v>40155</v>
      </c>
    </row>
    <row r="14504" spans="1:22" x14ac:dyDescent="0.2">
      <c r="A14504" t="s">
        <v>2666</v>
      </c>
      <c r="B14504">
        <v>10</v>
      </c>
      <c r="C14504">
        <v>2010</v>
      </c>
      <c r="E14504" t="s">
        <v>1301</v>
      </c>
      <c r="F14504">
        <v>10.65</v>
      </c>
      <c r="G14504" t="s">
        <v>22739</v>
      </c>
      <c r="H14504" t="s">
        <v>22728</v>
      </c>
      <c r="P14504">
        <v>0.15939999999999999</v>
      </c>
      <c r="Q14504">
        <v>-2.8999999999999998E-3</v>
      </c>
      <c r="R14504">
        <v>0</v>
      </c>
      <c r="S14504">
        <v>0.1623</v>
      </c>
      <c r="U14504">
        <v>60</v>
      </c>
      <c r="V14504" s="8">
        <v>40155</v>
      </c>
    </row>
    <row r="14505" spans="1:22" x14ac:dyDescent="0.2">
      <c r="A14505" t="s">
        <v>2666</v>
      </c>
      <c r="B14505">
        <v>10</v>
      </c>
      <c r="C14505">
        <v>2010</v>
      </c>
      <c r="E14505" t="s">
        <v>1301</v>
      </c>
      <c r="F14505">
        <v>10.75</v>
      </c>
      <c r="G14505" t="s">
        <v>22740</v>
      </c>
      <c r="H14505" t="s">
        <v>22728</v>
      </c>
      <c r="P14505">
        <v>0.154</v>
      </c>
      <c r="Q14505">
        <v>-2.8999999999999998E-3</v>
      </c>
      <c r="R14505">
        <v>0</v>
      </c>
      <c r="S14505">
        <v>0.15690000000000001</v>
      </c>
      <c r="U14505">
        <v>255</v>
      </c>
      <c r="V14505" s="8">
        <v>40155</v>
      </c>
    </row>
    <row r="14506" spans="1:22" x14ac:dyDescent="0.2">
      <c r="A14506" t="s">
        <v>2666</v>
      </c>
      <c r="B14506">
        <v>10</v>
      </c>
      <c r="C14506">
        <v>2010</v>
      </c>
      <c r="E14506" t="s">
        <v>1301</v>
      </c>
      <c r="F14506">
        <v>10.85</v>
      </c>
      <c r="G14506" t="s">
        <v>22741</v>
      </c>
      <c r="H14506" t="s">
        <v>22728</v>
      </c>
      <c r="P14506">
        <v>0.14879999999999999</v>
      </c>
      <c r="Q14506">
        <v>-2.8999999999999998E-3</v>
      </c>
      <c r="R14506">
        <v>0</v>
      </c>
      <c r="S14506">
        <v>0.1517</v>
      </c>
      <c r="U14506">
        <v>250</v>
      </c>
      <c r="V14506" s="8">
        <v>40155</v>
      </c>
    </row>
    <row r="14507" spans="1:22" x14ac:dyDescent="0.2">
      <c r="A14507" t="s">
        <v>2666</v>
      </c>
      <c r="B14507">
        <v>10</v>
      </c>
      <c r="C14507">
        <v>2010</v>
      </c>
      <c r="E14507" t="s">
        <v>1301</v>
      </c>
      <c r="F14507">
        <v>10.9</v>
      </c>
      <c r="G14507" t="s">
        <v>22742</v>
      </c>
      <c r="H14507" t="s">
        <v>22728</v>
      </c>
      <c r="P14507">
        <v>0.14630000000000001</v>
      </c>
      <c r="Q14507">
        <v>-2.8999999999999998E-3</v>
      </c>
      <c r="R14507">
        <v>0</v>
      </c>
      <c r="S14507">
        <v>0.1492</v>
      </c>
      <c r="U14507">
        <v>50</v>
      </c>
      <c r="V14507" s="8">
        <v>40155</v>
      </c>
    </row>
    <row r="14508" spans="1:22" x14ac:dyDescent="0.2">
      <c r="A14508" t="s">
        <v>2666</v>
      </c>
      <c r="B14508">
        <v>10</v>
      </c>
      <c r="C14508">
        <v>2010</v>
      </c>
      <c r="E14508" t="s">
        <v>1301</v>
      </c>
      <c r="F14508">
        <v>10.95</v>
      </c>
      <c r="G14508" t="s">
        <v>22743</v>
      </c>
      <c r="H14508" t="s">
        <v>22728</v>
      </c>
      <c r="P14508">
        <v>0.14380000000000001</v>
      </c>
      <c r="Q14508">
        <v>-3.0000000000000001E-3</v>
      </c>
      <c r="R14508">
        <v>0</v>
      </c>
      <c r="S14508">
        <v>0.14680000000000001</v>
      </c>
      <c r="U14508">
        <v>50</v>
      </c>
      <c r="V14508" s="8">
        <v>40155</v>
      </c>
    </row>
    <row r="14509" spans="1:22" x14ac:dyDescent="0.2">
      <c r="A14509" t="s">
        <v>2666</v>
      </c>
      <c r="B14509">
        <v>10</v>
      </c>
      <c r="C14509">
        <v>2010</v>
      </c>
      <c r="E14509" t="s">
        <v>1301</v>
      </c>
      <c r="F14509">
        <v>11</v>
      </c>
      <c r="G14509" t="s">
        <v>22744</v>
      </c>
      <c r="H14509" t="s">
        <v>22728</v>
      </c>
      <c r="P14509">
        <v>0.14130000000000001</v>
      </c>
      <c r="Q14509">
        <v>-3.0000000000000001E-3</v>
      </c>
      <c r="R14509">
        <v>0</v>
      </c>
      <c r="S14509">
        <v>0.14430000000000001</v>
      </c>
      <c r="U14509">
        <v>1990</v>
      </c>
      <c r="V14509" s="8">
        <v>40155</v>
      </c>
    </row>
    <row r="14510" spans="1:22" x14ac:dyDescent="0.2">
      <c r="A14510" t="s">
        <v>2666</v>
      </c>
      <c r="B14510">
        <v>10</v>
      </c>
      <c r="C14510">
        <v>2010</v>
      </c>
      <c r="E14510" t="s">
        <v>1301</v>
      </c>
      <c r="F14510">
        <v>11.05</v>
      </c>
      <c r="G14510" t="s">
        <v>22745</v>
      </c>
      <c r="H14510" t="s">
        <v>22728</v>
      </c>
      <c r="P14510">
        <v>0.13900000000000001</v>
      </c>
      <c r="Q14510">
        <v>-2.8999999999999998E-3</v>
      </c>
      <c r="R14510">
        <v>0</v>
      </c>
      <c r="S14510">
        <v>0.1419</v>
      </c>
      <c r="U14510">
        <v>500</v>
      </c>
      <c r="V14510" s="8">
        <v>40155</v>
      </c>
    </row>
    <row r="14511" spans="1:22" x14ac:dyDescent="0.2">
      <c r="A14511" t="s">
        <v>2666</v>
      </c>
      <c r="B14511">
        <v>10</v>
      </c>
      <c r="C14511">
        <v>2010</v>
      </c>
      <c r="E14511" t="s">
        <v>1301</v>
      </c>
      <c r="F14511">
        <v>11.1</v>
      </c>
      <c r="G14511" t="s">
        <v>22746</v>
      </c>
      <c r="H14511" t="s">
        <v>22728</v>
      </c>
      <c r="P14511">
        <v>0.1366</v>
      </c>
      <c r="Q14511">
        <v>-3.0000000000000001E-3</v>
      </c>
      <c r="R14511">
        <v>0</v>
      </c>
      <c r="S14511">
        <v>0.1396</v>
      </c>
      <c r="U14511">
        <v>250</v>
      </c>
      <c r="V14511" s="8">
        <v>40155</v>
      </c>
    </row>
    <row r="14512" spans="1:22" x14ac:dyDescent="0.2">
      <c r="A14512" t="s">
        <v>2666</v>
      </c>
      <c r="B14512">
        <v>10</v>
      </c>
      <c r="C14512">
        <v>2010</v>
      </c>
      <c r="E14512" t="s">
        <v>1301</v>
      </c>
      <c r="F14512">
        <v>11.25</v>
      </c>
      <c r="G14512" t="s">
        <v>22747</v>
      </c>
      <c r="H14512" t="s">
        <v>22728</v>
      </c>
      <c r="P14512">
        <v>0.12989999999999999</v>
      </c>
      <c r="Q14512">
        <v>-3.0000000000000001E-3</v>
      </c>
      <c r="R14512">
        <v>0</v>
      </c>
      <c r="S14512">
        <v>0.13289999999999999</v>
      </c>
      <c r="U14512">
        <v>180</v>
      </c>
      <c r="V14512" s="8">
        <v>40155</v>
      </c>
    </row>
    <row r="14513" spans="1:22" x14ac:dyDescent="0.2">
      <c r="A14513" t="s">
        <v>2666</v>
      </c>
      <c r="B14513">
        <v>10</v>
      </c>
      <c r="C14513">
        <v>2010</v>
      </c>
      <c r="E14513" t="s">
        <v>1301</v>
      </c>
      <c r="F14513">
        <v>11.3</v>
      </c>
      <c r="G14513" t="s">
        <v>22748</v>
      </c>
      <c r="H14513" t="s">
        <v>22728</v>
      </c>
      <c r="P14513">
        <v>0.12770000000000001</v>
      </c>
      <c r="Q14513">
        <v>-3.0000000000000001E-3</v>
      </c>
      <c r="R14513">
        <v>0</v>
      </c>
      <c r="S14513">
        <v>0.13070000000000001</v>
      </c>
      <c r="U14513">
        <v>500</v>
      </c>
      <c r="V14513" s="8">
        <v>40155</v>
      </c>
    </row>
    <row r="14514" spans="1:22" x14ac:dyDescent="0.2">
      <c r="A14514" t="s">
        <v>2666</v>
      </c>
      <c r="B14514">
        <v>10</v>
      </c>
      <c r="C14514">
        <v>2010</v>
      </c>
      <c r="E14514" t="s">
        <v>1301</v>
      </c>
      <c r="F14514">
        <v>11.5</v>
      </c>
      <c r="G14514" t="s">
        <v>22749</v>
      </c>
      <c r="H14514" t="s">
        <v>22728</v>
      </c>
      <c r="P14514">
        <v>0.11940000000000001</v>
      </c>
      <c r="Q14514">
        <v>-3.0000000000000001E-3</v>
      </c>
      <c r="R14514">
        <v>0</v>
      </c>
      <c r="S14514">
        <v>0.12239999999999999</v>
      </c>
      <c r="U14514">
        <v>415</v>
      </c>
      <c r="V14514" s="8">
        <v>40155</v>
      </c>
    </row>
    <row r="14515" spans="1:22" x14ac:dyDescent="0.2">
      <c r="A14515" t="s">
        <v>2666</v>
      </c>
      <c r="B14515">
        <v>10</v>
      </c>
      <c r="C14515">
        <v>2010</v>
      </c>
      <c r="E14515" t="s">
        <v>1301</v>
      </c>
      <c r="F14515">
        <v>11.75</v>
      </c>
      <c r="G14515" t="s">
        <v>22750</v>
      </c>
      <c r="H14515" t="s">
        <v>22728</v>
      </c>
      <c r="P14515">
        <v>0.1099</v>
      </c>
      <c r="Q14515">
        <v>-3.0000000000000001E-3</v>
      </c>
      <c r="R14515">
        <v>0</v>
      </c>
      <c r="S14515">
        <v>0.1129</v>
      </c>
      <c r="U14515">
        <v>100</v>
      </c>
      <c r="V14515" s="8">
        <v>40155</v>
      </c>
    </row>
    <row r="14516" spans="1:22" x14ac:dyDescent="0.2">
      <c r="A14516" t="s">
        <v>2666</v>
      </c>
      <c r="B14516">
        <v>10</v>
      </c>
      <c r="C14516">
        <v>2010</v>
      </c>
      <c r="E14516" t="s">
        <v>1301</v>
      </c>
      <c r="F14516">
        <v>12</v>
      </c>
      <c r="G14516" t="s">
        <v>22751</v>
      </c>
      <c r="H14516" t="s">
        <v>22728</v>
      </c>
      <c r="P14516">
        <v>0.1013</v>
      </c>
      <c r="Q14516">
        <v>-2.8999999999999998E-3</v>
      </c>
      <c r="R14516">
        <v>100</v>
      </c>
      <c r="S14516">
        <v>0.1042</v>
      </c>
      <c r="U14516">
        <v>9590</v>
      </c>
      <c r="V14516" s="8">
        <v>40155</v>
      </c>
    </row>
    <row r="14517" spans="1:22" x14ac:dyDescent="0.2">
      <c r="A14517" t="s">
        <v>2666</v>
      </c>
      <c r="B14517">
        <v>10</v>
      </c>
      <c r="C14517">
        <v>2010</v>
      </c>
      <c r="E14517" t="s">
        <v>1301</v>
      </c>
      <c r="F14517">
        <v>12.5</v>
      </c>
      <c r="G14517" t="s">
        <v>22752</v>
      </c>
      <c r="H14517" t="s">
        <v>22728</v>
      </c>
      <c r="P14517">
        <v>8.6199999999999999E-2</v>
      </c>
      <c r="Q14517">
        <v>-2.8999999999999998E-3</v>
      </c>
      <c r="R14517">
        <v>0</v>
      </c>
      <c r="S14517">
        <v>8.9099999999999999E-2</v>
      </c>
      <c r="U14517">
        <v>1400</v>
      </c>
      <c r="V14517" s="8">
        <v>40155</v>
      </c>
    </row>
    <row r="14518" spans="1:22" x14ac:dyDescent="0.2">
      <c r="A14518" t="s">
        <v>2666</v>
      </c>
      <c r="B14518">
        <v>10</v>
      </c>
      <c r="C14518">
        <v>2010</v>
      </c>
      <c r="E14518" t="s">
        <v>1301</v>
      </c>
      <c r="F14518">
        <v>13</v>
      </c>
      <c r="G14518" t="s">
        <v>22753</v>
      </c>
      <c r="H14518" t="s">
        <v>22728</v>
      </c>
      <c r="P14518">
        <v>7.3700000000000002E-2</v>
      </c>
      <c r="Q14518">
        <v>-2.7000000000000001E-3</v>
      </c>
      <c r="R14518">
        <v>0</v>
      </c>
      <c r="S14518">
        <v>7.6399999999999996E-2</v>
      </c>
      <c r="U14518">
        <v>1095</v>
      </c>
      <c r="V14518" s="8">
        <v>40155</v>
      </c>
    </row>
    <row r="14519" spans="1:22" x14ac:dyDescent="0.2">
      <c r="A14519" t="s">
        <v>2666</v>
      </c>
      <c r="B14519">
        <v>10</v>
      </c>
      <c r="C14519">
        <v>2010</v>
      </c>
      <c r="E14519" t="s">
        <v>1301</v>
      </c>
      <c r="F14519">
        <v>13.5</v>
      </c>
      <c r="G14519" t="s">
        <v>22754</v>
      </c>
      <c r="H14519" t="s">
        <v>22728</v>
      </c>
      <c r="P14519">
        <v>6.3200000000000006E-2</v>
      </c>
      <c r="Q14519">
        <v>-2.5999999999999999E-3</v>
      </c>
      <c r="R14519">
        <v>0</v>
      </c>
      <c r="S14519">
        <v>6.5799999999999997E-2</v>
      </c>
      <c r="U14519">
        <v>125</v>
      </c>
      <c r="V14519" s="8">
        <v>40155</v>
      </c>
    </row>
    <row r="14520" spans="1:22" x14ac:dyDescent="0.2">
      <c r="A14520" t="s">
        <v>2666</v>
      </c>
      <c r="B14520">
        <v>10</v>
      </c>
      <c r="C14520">
        <v>2010</v>
      </c>
      <c r="E14520" t="s">
        <v>1301</v>
      </c>
      <c r="F14520">
        <v>14</v>
      </c>
      <c r="G14520" t="s">
        <v>18864</v>
      </c>
      <c r="H14520" t="s">
        <v>22728</v>
      </c>
      <c r="P14520">
        <v>5.4399999999999997E-2</v>
      </c>
      <c r="Q14520">
        <v>-2.5000000000000001E-3</v>
      </c>
      <c r="R14520">
        <v>0</v>
      </c>
      <c r="S14520">
        <v>5.6899999999999999E-2</v>
      </c>
      <c r="T14520">
        <v>300</v>
      </c>
      <c r="U14520">
        <v>753</v>
      </c>
      <c r="V14520" s="8">
        <v>40155</v>
      </c>
    </row>
    <row r="14521" spans="1:22" x14ac:dyDescent="0.2">
      <c r="A14521" t="s">
        <v>2666</v>
      </c>
      <c r="B14521">
        <v>10</v>
      </c>
      <c r="C14521">
        <v>2010</v>
      </c>
      <c r="E14521" t="s">
        <v>1301</v>
      </c>
      <c r="F14521">
        <v>14.5</v>
      </c>
      <c r="G14521" t="s">
        <v>18865</v>
      </c>
      <c r="H14521" t="s">
        <v>22728</v>
      </c>
      <c r="P14521">
        <v>4.7E-2</v>
      </c>
      <c r="Q14521">
        <v>-2.3E-3</v>
      </c>
      <c r="R14521">
        <v>0</v>
      </c>
      <c r="S14521">
        <v>4.9299999999999997E-2</v>
      </c>
      <c r="U14521">
        <v>250</v>
      </c>
      <c r="V14521" s="8">
        <v>40155</v>
      </c>
    </row>
    <row r="14522" spans="1:22" x14ac:dyDescent="0.2">
      <c r="A14522" t="s">
        <v>2666</v>
      </c>
      <c r="B14522">
        <v>10</v>
      </c>
      <c r="C14522">
        <v>2010</v>
      </c>
      <c r="E14522" t="s">
        <v>1301</v>
      </c>
      <c r="F14522">
        <v>15</v>
      </c>
      <c r="G14522" t="s">
        <v>18866</v>
      </c>
      <c r="H14522" t="s">
        <v>22728</v>
      </c>
      <c r="P14522">
        <v>4.0800000000000003E-2</v>
      </c>
      <c r="Q14522">
        <v>-2.2000000000000001E-3</v>
      </c>
      <c r="R14522">
        <v>0</v>
      </c>
      <c r="S14522">
        <v>4.2999999999999997E-2</v>
      </c>
      <c r="U14522">
        <v>3685</v>
      </c>
      <c r="V14522" s="8">
        <v>40155</v>
      </c>
    </row>
    <row r="14523" spans="1:22" x14ac:dyDescent="0.2">
      <c r="A14523" t="s">
        <v>2666</v>
      </c>
      <c r="B14523">
        <v>10</v>
      </c>
      <c r="C14523">
        <v>2010</v>
      </c>
      <c r="E14523" t="s">
        <v>1301</v>
      </c>
      <c r="F14523">
        <v>16</v>
      </c>
      <c r="G14523" t="s">
        <v>18867</v>
      </c>
      <c r="H14523" t="s">
        <v>22728</v>
      </c>
      <c r="P14523">
        <v>3.1E-2</v>
      </c>
      <c r="Q14523">
        <v>-1.9E-3</v>
      </c>
      <c r="R14523">
        <v>0</v>
      </c>
      <c r="S14523">
        <v>3.2899999999999999E-2</v>
      </c>
      <c r="U14523">
        <v>25</v>
      </c>
      <c r="V14523" s="8">
        <v>40155</v>
      </c>
    </row>
    <row r="14524" spans="1:22" x14ac:dyDescent="0.2">
      <c r="A14524" t="s">
        <v>2666</v>
      </c>
      <c r="B14524">
        <v>10</v>
      </c>
      <c r="C14524">
        <v>2010</v>
      </c>
      <c r="E14524" t="s">
        <v>1301</v>
      </c>
      <c r="F14524">
        <v>18</v>
      </c>
      <c r="G14524" t="s">
        <v>18868</v>
      </c>
      <c r="H14524" t="s">
        <v>22728</v>
      </c>
      <c r="P14524">
        <v>1.8700000000000001E-2</v>
      </c>
      <c r="Q14524">
        <v>-1.4E-3</v>
      </c>
      <c r="R14524">
        <v>0</v>
      </c>
      <c r="S14524">
        <v>2.01E-2</v>
      </c>
      <c r="U14524">
        <v>300</v>
      </c>
      <c r="V14524" s="8">
        <v>40155</v>
      </c>
    </row>
    <row r="14525" spans="1:22" x14ac:dyDescent="0.2">
      <c r="A14525" t="s">
        <v>2666</v>
      </c>
      <c r="B14525">
        <v>10</v>
      </c>
      <c r="C14525">
        <v>2010</v>
      </c>
      <c r="E14525" t="s">
        <v>1301</v>
      </c>
      <c r="F14525">
        <v>20</v>
      </c>
      <c r="G14525" t="s">
        <v>18869</v>
      </c>
      <c r="H14525" t="s">
        <v>22728</v>
      </c>
      <c r="P14525">
        <v>1.1900000000000001E-2</v>
      </c>
      <c r="Q14525">
        <v>-1E-3</v>
      </c>
      <c r="R14525">
        <v>0</v>
      </c>
      <c r="S14525">
        <v>1.29E-2</v>
      </c>
      <c r="U14525">
        <v>1175</v>
      </c>
      <c r="V14525" s="8">
        <v>40155</v>
      </c>
    </row>
    <row r="14526" spans="1:22" x14ac:dyDescent="0.2">
      <c r="A14526" t="s">
        <v>2666</v>
      </c>
      <c r="B14526">
        <v>10</v>
      </c>
      <c r="C14526">
        <v>2010</v>
      </c>
      <c r="E14526" t="s">
        <v>1301</v>
      </c>
      <c r="F14526">
        <v>3.5</v>
      </c>
      <c r="G14526" t="s">
        <v>18870</v>
      </c>
      <c r="H14526" t="s">
        <v>22728</v>
      </c>
      <c r="P14526">
        <v>2.355</v>
      </c>
      <c r="Q14526">
        <v>5.2600000000000001E-2</v>
      </c>
      <c r="R14526">
        <v>0</v>
      </c>
      <c r="S14526">
        <v>2.3024</v>
      </c>
      <c r="U14526">
        <v>285</v>
      </c>
      <c r="V14526" s="8">
        <v>40155</v>
      </c>
    </row>
    <row r="14527" spans="1:22" x14ac:dyDescent="0.2">
      <c r="A14527" t="s">
        <v>2666</v>
      </c>
      <c r="B14527">
        <v>10</v>
      </c>
      <c r="C14527">
        <v>2010</v>
      </c>
      <c r="E14527" t="s">
        <v>1301</v>
      </c>
      <c r="F14527">
        <v>4.5</v>
      </c>
      <c r="G14527" t="s">
        <v>18871</v>
      </c>
      <c r="H14527" t="s">
        <v>22728</v>
      </c>
      <c r="P14527">
        <v>1.6479999999999999</v>
      </c>
      <c r="Q14527">
        <v>3.6700000000000003E-2</v>
      </c>
      <c r="R14527">
        <v>0</v>
      </c>
      <c r="S14527">
        <v>1.6113</v>
      </c>
      <c r="V14527" s="8">
        <v>40155</v>
      </c>
    </row>
    <row r="14528" spans="1:22" x14ac:dyDescent="0.2">
      <c r="A14528" t="s">
        <v>2666</v>
      </c>
      <c r="B14528">
        <v>10</v>
      </c>
      <c r="C14528">
        <v>2010</v>
      </c>
      <c r="E14528" t="s">
        <v>1301</v>
      </c>
      <c r="F14528">
        <v>4.8499999999999996</v>
      </c>
      <c r="G14528" t="s">
        <v>18872</v>
      </c>
      <c r="H14528" t="s">
        <v>22728</v>
      </c>
      <c r="P14528">
        <v>1.4430000000000001</v>
      </c>
      <c r="Q14528">
        <v>3.0200000000000001E-2</v>
      </c>
      <c r="R14528">
        <v>0</v>
      </c>
      <c r="S14528">
        <v>1.4128000000000001</v>
      </c>
      <c r="U14528">
        <v>125</v>
      </c>
      <c r="V14528" s="8">
        <v>40155</v>
      </c>
    </row>
    <row r="14529" spans="1:22" x14ac:dyDescent="0.2">
      <c r="A14529" t="s">
        <v>2666</v>
      </c>
      <c r="B14529">
        <v>10</v>
      </c>
      <c r="C14529">
        <v>2010</v>
      </c>
      <c r="E14529" t="s">
        <v>1301</v>
      </c>
      <c r="F14529">
        <v>5</v>
      </c>
      <c r="G14529" t="s">
        <v>18873</v>
      </c>
      <c r="H14529" t="s">
        <v>22728</v>
      </c>
      <c r="P14529">
        <v>1.3628</v>
      </c>
      <c r="Q14529">
        <v>2.81E-2</v>
      </c>
      <c r="R14529">
        <v>0</v>
      </c>
      <c r="S14529">
        <v>1.3347</v>
      </c>
      <c r="U14529">
        <v>100</v>
      </c>
      <c r="V14529" s="8">
        <v>40155</v>
      </c>
    </row>
    <row r="14530" spans="1:22" x14ac:dyDescent="0.2">
      <c r="A14530" t="s">
        <v>2666</v>
      </c>
      <c r="B14530">
        <v>10</v>
      </c>
      <c r="C14530">
        <v>2010</v>
      </c>
      <c r="E14530" t="s">
        <v>1301</v>
      </c>
      <c r="F14530">
        <v>5.0999999999999996</v>
      </c>
      <c r="G14530" t="s">
        <v>18874</v>
      </c>
      <c r="H14530" t="s">
        <v>22728</v>
      </c>
      <c r="P14530">
        <v>1.3113999999999999</v>
      </c>
      <c r="Q14530">
        <v>2.6800000000000001E-2</v>
      </c>
      <c r="R14530">
        <v>0</v>
      </c>
      <c r="S14530">
        <v>1.2846</v>
      </c>
      <c r="U14530">
        <v>50</v>
      </c>
      <c r="V14530" s="8">
        <v>40155</v>
      </c>
    </row>
    <row r="14531" spans="1:22" x14ac:dyDescent="0.2">
      <c r="A14531" t="s">
        <v>2666</v>
      </c>
      <c r="B14531">
        <v>10</v>
      </c>
      <c r="C14531">
        <v>2010</v>
      </c>
      <c r="E14531" t="s">
        <v>1301</v>
      </c>
      <c r="F14531">
        <v>5.15</v>
      </c>
      <c r="G14531" t="s">
        <v>18875</v>
      </c>
      <c r="H14531" t="s">
        <v>22728</v>
      </c>
      <c r="P14531">
        <v>1.2863</v>
      </c>
      <c r="Q14531">
        <v>2.6100000000000002E-2</v>
      </c>
      <c r="R14531">
        <v>0</v>
      </c>
      <c r="S14531">
        <v>1.2602</v>
      </c>
      <c r="U14531">
        <v>525</v>
      </c>
      <c r="V14531" s="8">
        <v>40155</v>
      </c>
    </row>
    <row r="14532" spans="1:22" x14ac:dyDescent="0.2">
      <c r="A14532" t="s">
        <v>2666</v>
      </c>
      <c r="B14532">
        <v>10</v>
      </c>
      <c r="C14532">
        <v>2010</v>
      </c>
      <c r="E14532" t="s">
        <v>1301</v>
      </c>
      <c r="F14532">
        <v>5.2</v>
      </c>
      <c r="G14532" t="s">
        <v>18876</v>
      </c>
      <c r="H14532" t="s">
        <v>22728</v>
      </c>
      <c r="P14532">
        <v>1.2616000000000001</v>
      </c>
      <c r="Q14532">
        <v>2.5499999999999998E-2</v>
      </c>
      <c r="R14532">
        <v>0</v>
      </c>
      <c r="S14532">
        <v>1.2361</v>
      </c>
      <c r="U14532">
        <v>100</v>
      </c>
      <c r="V14532" s="8">
        <v>40155</v>
      </c>
    </row>
    <row r="14533" spans="1:22" x14ac:dyDescent="0.2">
      <c r="A14533" t="s">
        <v>2666</v>
      </c>
      <c r="B14533">
        <v>10</v>
      </c>
      <c r="C14533">
        <v>2010</v>
      </c>
      <c r="E14533" t="s">
        <v>1301</v>
      </c>
      <c r="F14533">
        <v>5.25</v>
      </c>
      <c r="G14533" t="s">
        <v>18877</v>
      </c>
      <c r="H14533" t="s">
        <v>22728</v>
      </c>
      <c r="P14533">
        <v>1.2373000000000001</v>
      </c>
      <c r="Q14533">
        <v>2.4799999999999999E-2</v>
      </c>
      <c r="R14533">
        <v>0</v>
      </c>
      <c r="S14533">
        <v>1.2124999999999999</v>
      </c>
      <c r="U14533">
        <v>175</v>
      </c>
      <c r="V14533" s="8">
        <v>40155</v>
      </c>
    </row>
    <row r="14534" spans="1:22" x14ac:dyDescent="0.2">
      <c r="A14534" t="s">
        <v>2666</v>
      </c>
      <c r="B14534">
        <v>10</v>
      </c>
      <c r="C14534">
        <v>2010</v>
      </c>
      <c r="E14534" t="s">
        <v>1301</v>
      </c>
      <c r="F14534">
        <v>5.3</v>
      </c>
      <c r="G14534" t="s">
        <v>18878</v>
      </c>
      <c r="H14534" t="s">
        <v>22728</v>
      </c>
      <c r="P14534">
        <v>1.2134</v>
      </c>
      <c r="Q14534">
        <v>2.4199999999999999E-2</v>
      </c>
      <c r="R14534">
        <v>0</v>
      </c>
      <c r="S14534">
        <v>1.1892</v>
      </c>
      <c r="U14534">
        <v>325</v>
      </c>
      <c r="V14534" s="8">
        <v>40155</v>
      </c>
    </row>
    <row r="14535" spans="1:22" x14ac:dyDescent="0.2">
      <c r="A14535" t="s">
        <v>2666</v>
      </c>
      <c r="B14535">
        <v>10</v>
      </c>
      <c r="C14535">
        <v>2010</v>
      </c>
      <c r="E14535" t="s">
        <v>1301</v>
      </c>
      <c r="F14535">
        <v>5.35</v>
      </c>
      <c r="G14535" t="s">
        <v>18879</v>
      </c>
      <c r="H14535" t="s">
        <v>22728</v>
      </c>
      <c r="P14535">
        <v>1.1899</v>
      </c>
      <c r="Q14535">
        <v>2.3599999999999999E-2</v>
      </c>
      <c r="R14535">
        <v>0</v>
      </c>
      <c r="S14535">
        <v>1.1662999999999999</v>
      </c>
      <c r="U14535">
        <v>150</v>
      </c>
      <c r="V14535" s="8">
        <v>40155</v>
      </c>
    </row>
    <row r="14536" spans="1:22" x14ac:dyDescent="0.2">
      <c r="A14536" t="s">
        <v>2666</v>
      </c>
      <c r="B14536">
        <v>10</v>
      </c>
      <c r="C14536">
        <v>2010</v>
      </c>
      <c r="E14536" t="s">
        <v>1301</v>
      </c>
      <c r="F14536">
        <v>5.4</v>
      </c>
      <c r="G14536" t="s">
        <v>18880</v>
      </c>
      <c r="H14536" t="s">
        <v>22728</v>
      </c>
      <c r="P14536">
        <v>1.1668000000000001</v>
      </c>
      <c r="Q14536">
        <v>2.3E-2</v>
      </c>
      <c r="R14536">
        <v>450</v>
      </c>
      <c r="S14536">
        <v>1.1437999999999999</v>
      </c>
      <c r="U14536">
        <v>485</v>
      </c>
      <c r="V14536" s="8">
        <v>40155</v>
      </c>
    </row>
    <row r="14537" spans="1:22" x14ac:dyDescent="0.2">
      <c r="A14537" t="s">
        <v>2666</v>
      </c>
      <c r="B14537">
        <v>10</v>
      </c>
      <c r="C14537">
        <v>2010</v>
      </c>
      <c r="E14537" t="s">
        <v>1301</v>
      </c>
      <c r="F14537">
        <v>5.45</v>
      </c>
      <c r="G14537" t="s">
        <v>18881</v>
      </c>
      <c r="H14537" t="s">
        <v>22728</v>
      </c>
      <c r="P14537">
        <v>1.1439999999999999</v>
      </c>
      <c r="Q14537">
        <v>2.24E-2</v>
      </c>
      <c r="R14537">
        <v>0</v>
      </c>
      <c r="S14537">
        <v>1.1215999999999999</v>
      </c>
      <c r="U14537">
        <v>425</v>
      </c>
      <c r="V14537" s="8">
        <v>40155</v>
      </c>
    </row>
    <row r="14538" spans="1:22" x14ac:dyDescent="0.2">
      <c r="A14538" t="s">
        <v>2666</v>
      </c>
      <c r="B14538">
        <v>10</v>
      </c>
      <c r="C14538">
        <v>2010</v>
      </c>
      <c r="E14538" t="s">
        <v>1301</v>
      </c>
      <c r="F14538">
        <v>5.5</v>
      </c>
      <c r="G14538" t="s">
        <v>18882</v>
      </c>
      <c r="H14538" t="s">
        <v>22728</v>
      </c>
      <c r="P14538">
        <v>1.1215999999999999</v>
      </c>
      <c r="Q14538">
        <v>2.18E-2</v>
      </c>
      <c r="R14538">
        <v>0</v>
      </c>
      <c r="S14538">
        <v>1.0998000000000001</v>
      </c>
      <c r="T14538">
        <v>1150</v>
      </c>
      <c r="U14538">
        <v>2775</v>
      </c>
      <c r="V14538" s="8">
        <v>40155</v>
      </c>
    </row>
    <row r="14539" spans="1:22" x14ac:dyDescent="0.2">
      <c r="A14539" t="s">
        <v>2666</v>
      </c>
      <c r="B14539">
        <v>10</v>
      </c>
      <c r="C14539">
        <v>2010</v>
      </c>
      <c r="E14539" t="s">
        <v>1301</v>
      </c>
      <c r="F14539">
        <v>5.55</v>
      </c>
      <c r="G14539" t="s">
        <v>18883</v>
      </c>
      <c r="H14539" t="s">
        <v>22728</v>
      </c>
      <c r="P14539">
        <v>1.0995999999999999</v>
      </c>
      <c r="Q14539">
        <v>2.12E-2</v>
      </c>
      <c r="R14539">
        <v>0</v>
      </c>
      <c r="S14539">
        <v>1.0784</v>
      </c>
      <c r="U14539">
        <v>750</v>
      </c>
      <c r="V14539" s="8">
        <v>40155</v>
      </c>
    </row>
    <row r="14540" spans="1:22" x14ac:dyDescent="0.2">
      <c r="A14540" t="s">
        <v>2666</v>
      </c>
      <c r="B14540">
        <v>10</v>
      </c>
      <c r="C14540">
        <v>2010</v>
      </c>
      <c r="E14540" t="s">
        <v>1301</v>
      </c>
      <c r="F14540">
        <v>5.6</v>
      </c>
      <c r="G14540" t="s">
        <v>18884</v>
      </c>
      <c r="H14540" t="s">
        <v>22728</v>
      </c>
      <c r="P14540">
        <v>1.0780000000000001</v>
      </c>
      <c r="Q14540">
        <v>2.06E-2</v>
      </c>
      <c r="R14540">
        <v>50</v>
      </c>
      <c r="S14540">
        <v>1.0573999999999999</v>
      </c>
      <c r="T14540">
        <v>400</v>
      </c>
      <c r="U14540">
        <v>1960</v>
      </c>
      <c r="V14540" s="8">
        <v>40155</v>
      </c>
    </row>
    <row r="14541" spans="1:22" x14ac:dyDescent="0.2">
      <c r="A14541" t="s">
        <v>2666</v>
      </c>
      <c r="B14541">
        <v>10</v>
      </c>
      <c r="C14541">
        <v>2010</v>
      </c>
      <c r="E14541" t="s">
        <v>1301</v>
      </c>
      <c r="F14541">
        <v>5.65</v>
      </c>
      <c r="G14541" t="s">
        <v>18885</v>
      </c>
      <c r="H14541" t="s">
        <v>22728</v>
      </c>
      <c r="P14541">
        <v>1.0567</v>
      </c>
      <c r="Q14541">
        <v>1.9400000000000001E-2</v>
      </c>
      <c r="R14541">
        <v>400</v>
      </c>
      <c r="S14541">
        <v>1.0373000000000001</v>
      </c>
      <c r="U14541">
        <v>410</v>
      </c>
      <c r="V14541" s="8">
        <v>40155</v>
      </c>
    </row>
    <row r="14542" spans="1:22" x14ac:dyDescent="0.2">
      <c r="A14542" t="s">
        <v>2666</v>
      </c>
      <c r="B14542">
        <v>10</v>
      </c>
      <c r="C14542">
        <v>2010</v>
      </c>
      <c r="E14542" t="s">
        <v>1301</v>
      </c>
      <c r="F14542">
        <v>5.7</v>
      </c>
      <c r="G14542" t="s">
        <v>18886</v>
      </c>
      <c r="H14542" t="s">
        <v>22728</v>
      </c>
      <c r="P14542">
        <v>1.0358000000000001</v>
      </c>
      <c r="Q14542">
        <v>1.83E-2</v>
      </c>
      <c r="R14542">
        <v>0</v>
      </c>
      <c r="S14542">
        <v>1.0175000000000001</v>
      </c>
      <c r="T14542">
        <v>50</v>
      </c>
      <c r="U14542">
        <v>675</v>
      </c>
      <c r="V14542" s="8">
        <v>40155</v>
      </c>
    </row>
    <row r="14543" spans="1:22" x14ac:dyDescent="0.2">
      <c r="A14543" t="s">
        <v>2666</v>
      </c>
      <c r="B14543">
        <v>10</v>
      </c>
      <c r="C14543">
        <v>2010</v>
      </c>
      <c r="E14543" t="s">
        <v>1301</v>
      </c>
      <c r="F14543">
        <v>5.75</v>
      </c>
      <c r="G14543" t="s">
        <v>18887</v>
      </c>
      <c r="H14543" t="s">
        <v>22728</v>
      </c>
      <c r="P14543">
        <v>1.0158</v>
      </c>
      <c r="Q14543">
        <v>1.77E-2</v>
      </c>
      <c r="R14543">
        <v>50</v>
      </c>
      <c r="S14543">
        <v>0.99809999999999999</v>
      </c>
      <c r="U14543">
        <v>1970</v>
      </c>
      <c r="V14543" s="8">
        <v>40155</v>
      </c>
    </row>
    <row r="14544" spans="1:22" x14ac:dyDescent="0.2">
      <c r="A14544" t="s">
        <v>2666</v>
      </c>
      <c r="B14544">
        <v>10</v>
      </c>
      <c r="C14544">
        <v>2010</v>
      </c>
      <c r="E14544" t="s">
        <v>1301</v>
      </c>
      <c r="F14544">
        <v>5.8</v>
      </c>
      <c r="G14544" t="s">
        <v>18888</v>
      </c>
      <c r="H14544" t="s">
        <v>22728</v>
      </c>
      <c r="P14544">
        <v>0.99619999999999997</v>
      </c>
      <c r="Q14544">
        <v>1.7100000000000001E-2</v>
      </c>
      <c r="R14544">
        <v>0</v>
      </c>
      <c r="S14544">
        <v>0.97909999999999997</v>
      </c>
      <c r="U14544">
        <v>640</v>
      </c>
      <c r="V14544" s="8">
        <v>40155</v>
      </c>
    </row>
    <row r="14545" spans="1:22" x14ac:dyDescent="0.2">
      <c r="A14545" t="s">
        <v>2666</v>
      </c>
      <c r="B14545">
        <v>10</v>
      </c>
      <c r="C14545">
        <v>2010</v>
      </c>
      <c r="E14545" t="s">
        <v>1301</v>
      </c>
      <c r="F14545">
        <v>5.85</v>
      </c>
      <c r="G14545" t="s">
        <v>18889</v>
      </c>
      <c r="H14545" t="s">
        <v>22728</v>
      </c>
      <c r="P14545">
        <v>0.97699999999999998</v>
      </c>
      <c r="Q14545">
        <v>1.67E-2</v>
      </c>
      <c r="R14545">
        <v>0</v>
      </c>
      <c r="S14545">
        <v>0.96030000000000004</v>
      </c>
      <c r="U14545">
        <v>770</v>
      </c>
      <c r="V14545" s="8">
        <v>40155</v>
      </c>
    </row>
    <row r="14546" spans="1:22" x14ac:dyDescent="0.2">
      <c r="A14546" t="s">
        <v>2666</v>
      </c>
      <c r="B14546">
        <v>10</v>
      </c>
      <c r="C14546">
        <v>2010</v>
      </c>
      <c r="E14546" t="s">
        <v>1301</v>
      </c>
      <c r="F14546">
        <v>5.9</v>
      </c>
      <c r="G14546" t="s">
        <v>18890</v>
      </c>
      <c r="H14546" t="s">
        <v>22728</v>
      </c>
      <c r="P14546">
        <v>0.95809999999999995</v>
      </c>
      <c r="Q14546">
        <v>1.61E-2</v>
      </c>
      <c r="R14546">
        <v>0</v>
      </c>
      <c r="S14546">
        <v>0.94199999999999995</v>
      </c>
      <c r="U14546">
        <v>1450</v>
      </c>
      <c r="V14546" s="8">
        <v>40155</v>
      </c>
    </row>
    <row r="14547" spans="1:22" x14ac:dyDescent="0.2">
      <c r="A14547" t="s">
        <v>2666</v>
      </c>
      <c r="B14547">
        <v>10</v>
      </c>
      <c r="C14547">
        <v>2010</v>
      </c>
      <c r="E14547" t="s">
        <v>1301</v>
      </c>
      <c r="F14547">
        <v>5.95</v>
      </c>
      <c r="G14547" t="s">
        <v>18891</v>
      </c>
      <c r="H14547" t="s">
        <v>22728</v>
      </c>
      <c r="P14547">
        <v>0.9395</v>
      </c>
      <c r="Q14547">
        <v>1.5599999999999999E-2</v>
      </c>
      <c r="R14547">
        <v>0</v>
      </c>
      <c r="S14547">
        <v>0.92390000000000005</v>
      </c>
      <c r="U14547">
        <v>330</v>
      </c>
      <c r="V14547" s="8">
        <v>40155</v>
      </c>
    </row>
    <row r="14548" spans="1:22" x14ac:dyDescent="0.2">
      <c r="A14548" t="s">
        <v>2666</v>
      </c>
      <c r="B14548">
        <v>10</v>
      </c>
      <c r="C14548">
        <v>2010</v>
      </c>
      <c r="E14548" t="s">
        <v>1301</v>
      </c>
      <c r="F14548">
        <v>6</v>
      </c>
      <c r="G14548" t="s">
        <v>18892</v>
      </c>
      <c r="H14548" t="s">
        <v>22728</v>
      </c>
      <c r="P14548">
        <v>0.92130000000000001</v>
      </c>
      <c r="Q14548">
        <v>1.5100000000000001E-2</v>
      </c>
      <c r="R14548">
        <v>150</v>
      </c>
      <c r="S14548">
        <v>0.90620000000000001</v>
      </c>
      <c r="U14548">
        <v>4728</v>
      </c>
      <c r="V14548" s="8">
        <v>40155</v>
      </c>
    </row>
    <row r="14549" spans="1:22" x14ac:dyDescent="0.2">
      <c r="A14549" t="s">
        <v>2666</v>
      </c>
      <c r="B14549">
        <v>10</v>
      </c>
      <c r="C14549">
        <v>2010</v>
      </c>
      <c r="E14549" t="s">
        <v>1301</v>
      </c>
      <c r="F14549">
        <v>6.05</v>
      </c>
      <c r="G14549" t="s">
        <v>18893</v>
      </c>
      <c r="H14549" t="s">
        <v>22728</v>
      </c>
      <c r="P14549">
        <v>0.90339999999999998</v>
      </c>
      <c r="Q14549">
        <v>1.46E-2</v>
      </c>
      <c r="R14549">
        <v>0</v>
      </c>
      <c r="S14549">
        <v>0.88880000000000003</v>
      </c>
      <c r="U14549">
        <v>800</v>
      </c>
      <c r="V14549" s="8">
        <v>40155</v>
      </c>
    </row>
    <row r="14550" spans="1:22" x14ac:dyDescent="0.2">
      <c r="A14550" t="s">
        <v>2666</v>
      </c>
      <c r="B14550">
        <v>10</v>
      </c>
      <c r="C14550">
        <v>2010</v>
      </c>
      <c r="E14550" t="s">
        <v>1301</v>
      </c>
      <c r="F14550">
        <v>6.1</v>
      </c>
      <c r="G14550" t="s">
        <v>18894</v>
      </c>
      <c r="H14550" t="s">
        <v>22728</v>
      </c>
      <c r="P14550">
        <v>0.88580000000000003</v>
      </c>
      <c r="Q14550">
        <v>1.41E-2</v>
      </c>
      <c r="R14550">
        <v>0</v>
      </c>
      <c r="S14550">
        <v>0.87170000000000003</v>
      </c>
      <c r="U14550">
        <v>1030</v>
      </c>
      <c r="V14550" s="8">
        <v>40155</v>
      </c>
    </row>
    <row r="14551" spans="1:22" x14ac:dyDescent="0.2">
      <c r="A14551" t="s">
        <v>2666</v>
      </c>
      <c r="B14551">
        <v>10</v>
      </c>
      <c r="C14551">
        <v>2010</v>
      </c>
      <c r="E14551" t="s">
        <v>1301</v>
      </c>
      <c r="F14551">
        <v>6.15</v>
      </c>
      <c r="G14551" t="s">
        <v>18895</v>
      </c>
      <c r="H14551" t="s">
        <v>22728</v>
      </c>
      <c r="P14551">
        <v>0.86860000000000004</v>
      </c>
      <c r="Q14551">
        <v>1.3599999999999999E-2</v>
      </c>
      <c r="R14551">
        <v>0</v>
      </c>
      <c r="S14551">
        <v>0.85499999999999998</v>
      </c>
      <c r="U14551">
        <v>860</v>
      </c>
      <c r="V14551" s="8">
        <v>40155</v>
      </c>
    </row>
    <row r="14552" spans="1:22" x14ac:dyDescent="0.2">
      <c r="A14552" t="s">
        <v>2666</v>
      </c>
      <c r="B14552">
        <v>10</v>
      </c>
      <c r="C14552">
        <v>2010</v>
      </c>
      <c r="E14552" t="s">
        <v>1301</v>
      </c>
      <c r="F14552">
        <v>6.2</v>
      </c>
      <c r="G14552" t="s">
        <v>18896</v>
      </c>
      <c r="H14552" t="s">
        <v>22728</v>
      </c>
      <c r="P14552">
        <v>0.85170000000000001</v>
      </c>
      <c r="Q14552">
        <v>1.32E-2</v>
      </c>
      <c r="R14552">
        <v>0</v>
      </c>
      <c r="S14552">
        <v>0.83850000000000002</v>
      </c>
      <c r="U14552">
        <v>675</v>
      </c>
      <c r="V14552" s="8">
        <v>40155</v>
      </c>
    </row>
    <row r="14553" spans="1:22" x14ac:dyDescent="0.2">
      <c r="A14553" t="s">
        <v>2666</v>
      </c>
      <c r="B14553">
        <v>10</v>
      </c>
      <c r="C14553">
        <v>2010</v>
      </c>
      <c r="E14553" t="s">
        <v>1301</v>
      </c>
      <c r="F14553">
        <v>6.25</v>
      </c>
      <c r="G14553" t="s">
        <v>18897</v>
      </c>
      <c r="H14553" t="s">
        <v>22728</v>
      </c>
      <c r="P14553">
        <v>0.83509999999999995</v>
      </c>
      <c r="Q14553">
        <v>1.2699999999999999E-2</v>
      </c>
      <c r="R14553">
        <v>0</v>
      </c>
      <c r="S14553">
        <v>0.82240000000000002</v>
      </c>
      <c r="U14553">
        <v>1266</v>
      </c>
      <c r="V14553" s="8">
        <v>40155</v>
      </c>
    </row>
    <row r="14554" spans="1:22" x14ac:dyDescent="0.2">
      <c r="A14554" t="s">
        <v>2666</v>
      </c>
      <c r="B14554">
        <v>10</v>
      </c>
      <c r="C14554">
        <v>2010</v>
      </c>
      <c r="E14554" t="s">
        <v>1301</v>
      </c>
      <c r="F14554">
        <v>6.3</v>
      </c>
      <c r="G14554" t="s">
        <v>18898</v>
      </c>
      <c r="H14554" t="s">
        <v>22728</v>
      </c>
      <c r="P14554">
        <v>0.81879999999999997</v>
      </c>
      <c r="Q14554">
        <v>1.23E-2</v>
      </c>
      <c r="R14554">
        <v>0</v>
      </c>
      <c r="S14554">
        <v>0.80649999999999999</v>
      </c>
      <c r="U14554">
        <v>115</v>
      </c>
      <c r="V14554" s="8">
        <v>40155</v>
      </c>
    </row>
    <row r="14555" spans="1:22" x14ac:dyDescent="0.2">
      <c r="A14555" t="s">
        <v>2666</v>
      </c>
      <c r="B14555">
        <v>10</v>
      </c>
      <c r="C14555">
        <v>2010</v>
      </c>
      <c r="E14555" t="s">
        <v>1301</v>
      </c>
      <c r="F14555">
        <v>6.35</v>
      </c>
      <c r="G14555" t="s">
        <v>18899</v>
      </c>
      <c r="H14555" t="s">
        <v>22728</v>
      </c>
      <c r="P14555">
        <v>0.80279999999999996</v>
      </c>
      <c r="Q14555">
        <v>1.18E-2</v>
      </c>
      <c r="R14555">
        <v>0</v>
      </c>
      <c r="S14555">
        <v>0.79100000000000004</v>
      </c>
      <c r="U14555">
        <v>945</v>
      </c>
      <c r="V14555" s="8">
        <v>40155</v>
      </c>
    </row>
    <row r="14556" spans="1:22" x14ac:dyDescent="0.2">
      <c r="A14556" t="s">
        <v>2666</v>
      </c>
      <c r="B14556">
        <v>10</v>
      </c>
      <c r="C14556">
        <v>2010</v>
      </c>
      <c r="E14556" t="s">
        <v>1301</v>
      </c>
      <c r="F14556">
        <v>6.4</v>
      </c>
      <c r="G14556" t="s">
        <v>18900</v>
      </c>
      <c r="H14556" t="s">
        <v>22728</v>
      </c>
      <c r="P14556">
        <v>0.78710000000000002</v>
      </c>
      <c r="Q14556">
        <v>1.14E-2</v>
      </c>
      <c r="R14556">
        <v>0</v>
      </c>
      <c r="S14556">
        <v>0.77569999999999995</v>
      </c>
      <c r="U14556">
        <v>375</v>
      </c>
      <c r="V14556" s="8">
        <v>40155</v>
      </c>
    </row>
    <row r="14557" spans="1:22" x14ac:dyDescent="0.2">
      <c r="A14557" t="s">
        <v>2666</v>
      </c>
      <c r="B14557">
        <v>10</v>
      </c>
      <c r="C14557">
        <v>2010</v>
      </c>
      <c r="E14557" t="s">
        <v>1301</v>
      </c>
      <c r="F14557">
        <v>6.45</v>
      </c>
      <c r="G14557" t="s">
        <v>18901</v>
      </c>
      <c r="H14557" t="s">
        <v>22728</v>
      </c>
      <c r="P14557">
        <v>0.77170000000000005</v>
      </c>
      <c r="Q14557">
        <v>1.0999999999999999E-2</v>
      </c>
      <c r="R14557">
        <v>0</v>
      </c>
      <c r="S14557">
        <v>0.76070000000000004</v>
      </c>
      <c r="U14557">
        <v>410</v>
      </c>
      <c r="V14557" s="8">
        <v>40155</v>
      </c>
    </row>
    <row r="14558" spans="1:22" x14ac:dyDescent="0.2">
      <c r="A14558" t="s">
        <v>2666</v>
      </c>
      <c r="B14558">
        <v>10</v>
      </c>
      <c r="C14558">
        <v>2010</v>
      </c>
      <c r="E14558" t="s">
        <v>1301</v>
      </c>
      <c r="F14558">
        <v>6.5</v>
      </c>
      <c r="G14558" t="s">
        <v>18902</v>
      </c>
      <c r="H14558" t="s">
        <v>22728</v>
      </c>
      <c r="I14558">
        <v>0.73499999999999999</v>
      </c>
      <c r="J14558">
        <v>0.73499999999999999</v>
      </c>
      <c r="L14558">
        <v>0.73499999999999999</v>
      </c>
      <c r="N14558">
        <v>0.73499999999999999</v>
      </c>
      <c r="P14558">
        <v>0.75660000000000005</v>
      </c>
      <c r="Q14558">
        <v>1.06E-2</v>
      </c>
      <c r="R14558">
        <v>0</v>
      </c>
      <c r="S14558">
        <v>0.746</v>
      </c>
      <c r="T14558">
        <v>400</v>
      </c>
      <c r="U14558">
        <v>6852</v>
      </c>
      <c r="V14558" s="8">
        <v>40155</v>
      </c>
    </row>
    <row r="14559" spans="1:22" x14ac:dyDescent="0.2">
      <c r="A14559" t="s">
        <v>2666</v>
      </c>
      <c r="B14559">
        <v>10</v>
      </c>
      <c r="C14559">
        <v>2010</v>
      </c>
      <c r="E14559" t="s">
        <v>1301</v>
      </c>
      <c r="F14559">
        <v>6.55</v>
      </c>
      <c r="G14559" t="s">
        <v>18903</v>
      </c>
      <c r="H14559" t="s">
        <v>22728</v>
      </c>
      <c r="P14559">
        <v>0.74170000000000003</v>
      </c>
      <c r="Q14559">
        <v>1.01E-2</v>
      </c>
      <c r="R14559">
        <v>0</v>
      </c>
      <c r="S14559">
        <v>0.73160000000000003</v>
      </c>
      <c r="U14559">
        <v>1150</v>
      </c>
      <c r="V14559" s="8">
        <v>40155</v>
      </c>
    </row>
    <row r="14560" spans="1:22" x14ac:dyDescent="0.2">
      <c r="A14560" t="s">
        <v>2666</v>
      </c>
      <c r="B14560">
        <v>10</v>
      </c>
      <c r="C14560">
        <v>2010</v>
      </c>
      <c r="E14560" t="s">
        <v>1301</v>
      </c>
      <c r="F14560">
        <v>6.6</v>
      </c>
      <c r="G14560" t="s">
        <v>18904</v>
      </c>
      <c r="H14560" t="s">
        <v>22728</v>
      </c>
      <c r="P14560">
        <v>0.72719999999999996</v>
      </c>
      <c r="Q14560">
        <v>9.7000000000000003E-3</v>
      </c>
      <c r="R14560">
        <v>0</v>
      </c>
      <c r="S14560">
        <v>0.71750000000000003</v>
      </c>
      <c r="U14560">
        <v>475</v>
      </c>
      <c r="V14560" s="8">
        <v>40155</v>
      </c>
    </row>
    <row r="14561" spans="1:22" x14ac:dyDescent="0.2">
      <c r="A14561" t="s">
        <v>2666</v>
      </c>
      <c r="B14561">
        <v>10</v>
      </c>
      <c r="C14561">
        <v>2010</v>
      </c>
      <c r="E14561" t="s">
        <v>1301</v>
      </c>
      <c r="F14561">
        <v>6.65</v>
      </c>
      <c r="G14561" t="s">
        <v>18905</v>
      </c>
      <c r="H14561" t="s">
        <v>22728</v>
      </c>
      <c r="P14561">
        <v>0.71289999999999998</v>
      </c>
      <c r="Q14561">
        <v>9.2999999999999992E-3</v>
      </c>
      <c r="R14561">
        <v>0</v>
      </c>
      <c r="S14561">
        <v>0.7036</v>
      </c>
      <c r="U14561">
        <v>225</v>
      </c>
      <c r="V14561" s="8">
        <v>40155</v>
      </c>
    </row>
    <row r="14562" spans="1:22" x14ac:dyDescent="0.2">
      <c r="A14562" t="s">
        <v>2666</v>
      </c>
      <c r="B14562">
        <v>10</v>
      </c>
      <c r="C14562">
        <v>2010</v>
      </c>
      <c r="E14562" t="s">
        <v>1301</v>
      </c>
      <c r="F14562">
        <v>6.7</v>
      </c>
      <c r="G14562" t="s">
        <v>18906</v>
      </c>
      <c r="H14562" t="s">
        <v>22728</v>
      </c>
      <c r="P14562">
        <v>0.69889999999999997</v>
      </c>
      <c r="Q14562">
        <v>8.8999999999999999E-3</v>
      </c>
      <c r="R14562">
        <v>0</v>
      </c>
      <c r="S14562">
        <v>0.69</v>
      </c>
      <c r="V14562" s="8">
        <v>40155</v>
      </c>
    </row>
    <row r="14563" spans="1:22" x14ac:dyDescent="0.2">
      <c r="A14563" t="s">
        <v>2666</v>
      </c>
      <c r="B14563">
        <v>10</v>
      </c>
      <c r="C14563">
        <v>2010</v>
      </c>
      <c r="E14563" t="s">
        <v>1301</v>
      </c>
      <c r="F14563">
        <v>6.75</v>
      </c>
      <c r="G14563" t="s">
        <v>18907</v>
      </c>
      <c r="H14563" t="s">
        <v>22728</v>
      </c>
      <c r="P14563">
        <v>0.68520000000000003</v>
      </c>
      <c r="Q14563">
        <v>8.6E-3</v>
      </c>
      <c r="R14563">
        <v>50</v>
      </c>
      <c r="S14563">
        <v>0.67659999999999998</v>
      </c>
      <c r="U14563">
        <v>695</v>
      </c>
      <c r="V14563" s="8">
        <v>40155</v>
      </c>
    </row>
    <row r="14564" spans="1:22" x14ac:dyDescent="0.2">
      <c r="A14564" t="s">
        <v>2666</v>
      </c>
      <c r="B14564">
        <v>10</v>
      </c>
      <c r="C14564">
        <v>2010</v>
      </c>
      <c r="E14564" t="s">
        <v>1301</v>
      </c>
      <c r="F14564">
        <v>6.8</v>
      </c>
      <c r="G14564" t="s">
        <v>18908</v>
      </c>
      <c r="H14564" t="s">
        <v>22728</v>
      </c>
      <c r="P14564">
        <v>0.67169999999999996</v>
      </c>
      <c r="Q14564">
        <v>8.2000000000000007E-3</v>
      </c>
      <c r="R14564">
        <v>0</v>
      </c>
      <c r="S14564">
        <v>0.66349999999999998</v>
      </c>
      <c r="U14564">
        <v>61</v>
      </c>
      <c r="V14564" s="8">
        <v>40155</v>
      </c>
    </row>
    <row r="14565" spans="1:22" x14ac:dyDescent="0.2">
      <c r="A14565" t="s">
        <v>2666</v>
      </c>
      <c r="B14565">
        <v>10</v>
      </c>
      <c r="C14565">
        <v>2010</v>
      </c>
      <c r="E14565" t="s">
        <v>1301</v>
      </c>
      <c r="F14565">
        <v>6.85</v>
      </c>
      <c r="G14565" t="s">
        <v>18909</v>
      </c>
      <c r="H14565" t="s">
        <v>22728</v>
      </c>
      <c r="P14565">
        <v>0.65849999999999997</v>
      </c>
      <c r="Q14565">
        <v>7.9000000000000008E-3</v>
      </c>
      <c r="R14565">
        <v>0</v>
      </c>
      <c r="S14565">
        <v>0.65059999999999996</v>
      </c>
      <c r="U14565">
        <v>955</v>
      </c>
      <c r="V14565" s="8">
        <v>40155</v>
      </c>
    </row>
    <row r="14566" spans="1:22" x14ac:dyDescent="0.2">
      <c r="A14566" t="s">
        <v>2666</v>
      </c>
      <c r="B14566">
        <v>10</v>
      </c>
      <c r="C14566">
        <v>2010</v>
      </c>
      <c r="E14566" t="s">
        <v>1301</v>
      </c>
      <c r="F14566">
        <v>6.9</v>
      </c>
      <c r="G14566" t="s">
        <v>18910</v>
      </c>
      <c r="H14566" t="s">
        <v>22728</v>
      </c>
      <c r="P14566">
        <v>0.64559999999999995</v>
      </c>
      <c r="Q14566">
        <v>7.6E-3</v>
      </c>
      <c r="R14566">
        <v>0</v>
      </c>
      <c r="S14566">
        <v>0.63800000000000001</v>
      </c>
      <c r="U14566">
        <v>255</v>
      </c>
      <c r="V14566" s="8">
        <v>40155</v>
      </c>
    </row>
    <row r="14567" spans="1:22" x14ac:dyDescent="0.2">
      <c r="A14567" t="s">
        <v>2666</v>
      </c>
      <c r="B14567">
        <v>10</v>
      </c>
      <c r="C14567">
        <v>2010</v>
      </c>
      <c r="E14567" t="s">
        <v>1301</v>
      </c>
      <c r="F14567">
        <v>7</v>
      </c>
      <c r="G14567" t="s">
        <v>18911</v>
      </c>
      <c r="H14567" t="s">
        <v>22728</v>
      </c>
      <c r="P14567">
        <v>0.62039999999999995</v>
      </c>
      <c r="Q14567">
        <v>6.8999999999999999E-3</v>
      </c>
      <c r="R14567">
        <v>0</v>
      </c>
      <c r="S14567">
        <v>0.61350000000000005</v>
      </c>
      <c r="U14567">
        <v>8639</v>
      </c>
      <c r="V14567" s="8">
        <v>40155</v>
      </c>
    </row>
    <row r="14568" spans="1:22" x14ac:dyDescent="0.2">
      <c r="A14568" t="s">
        <v>2666</v>
      </c>
      <c r="B14568">
        <v>10</v>
      </c>
      <c r="C14568">
        <v>2010</v>
      </c>
      <c r="E14568" t="s">
        <v>1301</v>
      </c>
      <c r="F14568">
        <v>7.05</v>
      </c>
      <c r="G14568" t="s">
        <v>18912</v>
      </c>
      <c r="H14568" t="s">
        <v>22728</v>
      </c>
      <c r="P14568">
        <v>0.60819999999999996</v>
      </c>
      <c r="Q14568">
        <v>6.6E-3</v>
      </c>
      <c r="R14568">
        <v>0</v>
      </c>
      <c r="S14568">
        <v>0.60160000000000002</v>
      </c>
      <c r="U14568">
        <v>100</v>
      </c>
      <c r="V14568" s="8">
        <v>40155</v>
      </c>
    </row>
    <row r="14569" spans="1:22" x14ac:dyDescent="0.2">
      <c r="A14569" t="s">
        <v>2666</v>
      </c>
      <c r="B14569">
        <v>10</v>
      </c>
      <c r="C14569">
        <v>2010</v>
      </c>
      <c r="E14569" t="s">
        <v>1301</v>
      </c>
      <c r="F14569">
        <v>7.15</v>
      </c>
      <c r="G14569" t="s">
        <v>18913</v>
      </c>
      <c r="H14569" t="s">
        <v>22728</v>
      </c>
      <c r="P14569">
        <v>0.58440000000000003</v>
      </c>
      <c r="Q14569">
        <v>5.8999999999999999E-3</v>
      </c>
      <c r="R14569">
        <v>0</v>
      </c>
      <c r="S14569">
        <v>0.57850000000000001</v>
      </c>
      <c r="U14569">
        <v>1200</v>
      </c>
      <c r="V14569" s="8">
        <v>40155</v>
      </c>
    </row>
    <row r="14570" spans="1:22" x14ac:dyDescent="0.2">
      <c r="A14570" t="s">
        <v>2666</v>
      </c>
      <c r="B14570">
        <v>10</v>
      </c>
      <c r="C14570">
        <v>2010</v>
      </c>
      <c r="E14570" t="s">
        <v>1301</v>
      </c>
      <c r="F14570">
        <v>7.2</v>
      </c>
      <c r="G14570" t="s">
        <v>18914</v>
      </c>
      <c r="H14570" t="s">
        <v>22728</v>
      </c>
      <c r="P14570">
        <v>0.57289999999999996</v>
      </c>
      <c r="Q14570">
        <v>5.5999999999999999E-3</v>
      </c>
      <c r="R14570">
        <v>0</v>
      </c>
      <c r="S14570">
        <v>0.56730000000000003</v>
      </c>
      <c r="U14570">
        <v>240</v>
      </c>
      <c r="V14570" s="8">
        <v>40155</v>
      </c>
    </row>
    <row r="14571" spans="1:22" x14ac:dyDescent="0.2">
      <c r="A14571" t="s">
        <v>2666</v>
      </c>
      <c r="B14571">
        <v>10</v>
      </c>
      <c r="C14571">
        <v>2010</v>
      </c>
      <c r="E14571" t="s">
        <v>1301</v>
      </c>
      <c r="F14571">
        <v>7.25</v>
      </c>
      <c r="G14571" t="s">
        <v>18915</v>
      </c>
      <c r="H14571" t="s">
        <v>22728</v>
      </c>
      <c r="P14571">
        <v>0.56159999999999999</v>
      </c>
      <c r="Q14571">
        <v>5.4000000000000003E-3</v>
      </c>
      <c r="R14571">
        <v>0</v>
      </c>
      <c r="S14571">
        <v>0.55620000000000003</v>
      </c>
      <c r="T14571">
        <v>75</v>
      </c>
      <c r="U14571">
        <v>3058</v>
      </c>
      <c r="V14571" s="8">
        <v>40155</v>
      </c>
    </row>
    <row r="14572" spans="1:22" x14ac:dyDescent="0.2">
      <c r="A14572" t="s">
        <v>2666</v>
      </c>
      <c r="B14572">
        <v>10</v>
      </c>
      <c r="C14572">
        <v>2010</v>
      </c>
      <c r="E14572" t="s">
        <v>1301</v>
      </c>
      <c r="F14572">
        <v>7.3</v>
      </c>
      <c r="G14572" t="s">
        <v>18916</v>
      </c>
      <c r="H14572" t="s">
        <v>22728</v>
      </c>
      <c r="P14572">
        <v>0.55049999999999999</v>
      </c>
      <c r="Q14572">
        <v>5.1000000000000004E-3</v>
      </c>
      <c r="R14572">
        <v>0</v>
      </c>
      <c r="S14572">
        <v>0.5454</v>
      </c>
      <c r="U14572">
        <v>8</v>
      </c>
      <c r="V14572" s="8">
        <v>40155</v>
      </c>
    </row>
    <row r="14573" spans="1:22" x14ac:dyDescent="0.2">
      <c r="A14573" t="s">
        <v>2666</v>
      </c>
      <c r="B14573">
        <v>10</v>
      </c>
      <c r="C14573">
        <v>2010</v>
      </c>
      <c r="E14573" t="s">
        <v>1301</v>
      </c>
      <c r="F14573">
        <v>7.35</v>
      </c>
      <c r="G14573" t="s">
        <v>18917</v>
      </c>
      <c r="H14573" t="s">
        <v>22728</v>
      </c>
      <c r="P14573">
        <v>0.53969999999999996</v>
      </c>
      <c r="Q14573">
        <v>4.7999999999999996E-3</v>
      </c>
      <c r="R14573">
        <v>0</v>
      </c>
      <c r="S14573">
        <v>0.53490000000000004</v>
      </c>
      <c r="U14573">
        <v>480</v>
      </c>
      <c r="V14573" s="8">
        <v>40155</v>
      </c>
    </row>
    <row r="14574" spans="1:22" x14ac:dyDescent="0.2">
      <c r="A14574" t="s">
        <v>2666</v>
      </c>
      <c r="B14574">
        <v>10</v>
      </c>
      <c r="C14574">
        <v>2010</v>
      </c>
      <c r="E14574" t="s">
        <v>1301</v>
      </c>
      <c r="F14574">
        <v>7.4</v>
      </c>
      <c r="G14574" t="s">
        <v>18918</v>
      </c>
      <c r="H14574" t="s">
        <v>22728</v>
      </c>
      <c r="P14574">
        <v>0.52900000000000003</v>
      </c>
      <c r="Q14574">
        <v>4.4999999999999997E-3</v>
      </c>
      <c r="R14574">
        <v>0</v>
      </c>
      <c r="S14574">
        <v>0.52449999999999997</v>
      </c>
      <c r="U14574">
        <v>1025</v>
      </c>
      <c r="V14574" s="8">
        <v>40155</v>
      </c>
    </row>
    <row r="14575" spans="1:22" x14ac:dyDescent="0.2">
      <c r="A14575" t="s">
        <v>2666</v>
      </c>
      <c r="B14575">
        <v>10</v>
      </c>
      <c r="C14575">
        <v>2010</v>
      </c>
      <c r="E14575" t="s">
        <v>1301</v>
      </c>
      <c r="F14575">
        <v>7.5</v>
      </c>
      <c r="G14575" t="s">
        <v>18919</v>
      </c>
      <c r="H14575" t="s">
        <v>22728</v>
      </c>
      <c r="J14575">
        <v>0.5</v>
      </c>
      <c r="L14575">
        <v>0.5</v>
      </c>
      <c r="N14575">
        <v>0.5</v>
      </c>
      <c r="P14575">
        <v>0.50829999999999997</v>
      </c>
      <c r="Q14575">
        <v>4.0000000000000001E-3</v>
      </c>
      <c r="R14575">
        <v>315</v>
      </c>
      <c r="S14575">
        <v>0.50429999999999997</v>
      </c>
      <c r="U14575">
        <v>6286</v>
      </c>
      <c r="V14575" s="8">
        <v>40155</v>
      </c>
    </row>
    <row r="14576" spans="1:22" x14ac:dyDescent="0.2">
      <c r="A14576" t="s">
        <v>2666</v>
      </c>
      <c r="B14576">
        <v>10</v>
      </c>
      <c r="C14576">
        <v>2010</v>
      </c>
      <c r="E14576" t="s">
        <v>1301</v>
      </c>
      <c r="F14576">
        <v>7.55</v>
      </c>
      <c r="G14576" t="s">
        <v>18920</v>
      </c>
      <c r="H14576" t="s">
        <v>22728</v>
      </c>
      <c r="P14576">
        <v>0.49830000000000002</v>
      </c>
      <c r="Q14576">
        <v>3.8E-3</v>
      </c>
      <c r="R14576">
        <v>0</v>
      </c>
      <c r="S14576">
        <v>0.4945</v>
      </c>
      <c r="U14576">
        <v>420</v>
      </c>
      <c r="V14576" s="8">
        <v>40155</v>
      </c>
    </row>
    <row r="14577" spans="1:22" x14ac:dyDescent="0.2">
      <c r="A14577" t="s">
        <v>2666</v>
      </c>
      <c r="B14577">
        <v>10</v>
      </c>
      <c r="C14577">
        <v>2010</v>
      </c>
      <c r="E14577" t="s">
        <v>1301</v>
      </c>
      <c r="F14577">
        <v>7.6</v>
      </c>
      <c r="G14577" t="s">
        <v>18921</v>
      </c>
      <c r="H14577" t="s">
        <v>22728</v>
      </c>
      <c r="P14577">
        <v>0.48849999999999999</v>
      </c>
      <c r="Q14577">
        <v>3.5999999999999999E-3</v>
      </c>
      <c r="R14577">
        <v>0</v>
      </c>
      <c r="S14577">
        <v>0.4849</v>
      </c>
      <c r="U14577">
        <v>200</v>
      </c>
      <c r="V14577" s="8">
        <v>40155</v>
      </c>
    </row>
    <row r="14578" spans="1:22" x14ac:dyDescent="0.2">
      <c r="A14578" t="s">
        <v>2666</v>
      </c>
      <c r="B14578">
        <v>10</v>
      </c>
      <c r="C14578">
        <v>2010</v>
      </c>
      <c r="E14578" t="s">
        <v>1301</v>
      </c>
      <c r="F14578">
        <v>7.65</v>
      </c>
      <c r="G14578" t="s">
        <v>18922</v>
      </c>
      <c r="H14578" t="s">
        <v>22728</v>
      </c>
      <c r="P14578">
        <v>0.4788</v>
      </c>
      <c r="Q14578">
        <v>2.8999999999999998E-3</v>
      </c>
      <c r="R14578">
        <v>0</v>
      </c>
      <c r="S14578">
        <v>0.47589999999999999</v>
      </c>
      <c r="U14578">
        <v>185</v>
      </c>
      <c r="V14578" s="8">
        <v>40155</v>
      </c>
    </row>
    <row r="14579" spans="1:22" x14ac:dyDescent="0.2">
      <c r="A14579" t="s">
        <v>2666</v>
      </c>
      <c r="B14579">
        <v>10</v>
      </c>
      <c r="C14579">
        <v>2010</v>
      </c>
      <c r="E14579" t="s">
        <v>1301</v>
      </c>
      <c r="F14579">
        <v>7.7</v>
      </c>
      <c r="G14579" t="s">
        <v>18923</v>
      </c>
      <c r="H14579" t="s">
        <v>22728</v>
      </c>
      <c r="P14579">
        <v>0.46939999999999998</v>
      </c>
      <c r="Q14579">
        <v>2.3999999999999998E-3</v>
      </c>
      <c r="R14579">
        <v>0</v>
      </c>
      <c r="S14579">
        <v>0.46700000000000003</v>
      </c>
      <c r="U14579">
        <v>250</v>
      </c>
      <c r="V14579" s="8">
        <v>40155</v>
      </c>
    </row>
    <row r="14580" spans="1:22" x14ac:dyDescent="0.2">
      <c r="A14580" t="s">
        <v>2666</v>
      </c>
      <c r="B14580">
        <v>10</v>
      </c>
      <c r="C14580">
        <v>2010</v>
      </c>
      <c r="E14580" t="s">
        <v>1301</v>
      </c>
      <c r="F14580">
        <v>7.75</v>
      </c>
      <c r="G14580" t="s">
        <v>18924</v>
      </c>
      <c r="H14580" t="s">
        <v>22728</v>
      </c>
      <c r="P14580">
        <v>0.46050000000000002</v>
      </c>
      <c r="Q14580">
        <v>2.2000000000000001E-3</v>
      </c>
      <c r="R14580">
        <v>0</v>
      </c>
      <c r="S14580">
        <v>0.45829999999999999</v>
      </c>
      <c r="U14580">
        <v>1735</v>
      </c>
      <c r="V14580" s="8">
        <v>40155</v>
      </c>
    </row>
    <row r="14581" spans="1:22" x14ac:dyDescent="0.2">
      <c r="A14581" t="s">
        <v>2666</v>
      </c>
      <c r="B14581">
        <v>10</v>
      </c>
      <c r="C14581">
        <v>2010</v>
      </c>
      <c r="E14581" t="s">
        <v>1301</v>
      </c>
      <c r="F14581">
        <v>7.8</v>
      </c>
      <c r="G14581" t="s">
        <v>18925</v>
      </c>
      <c r="H14581" t="s">
        <v>22728</v>
      </c>
      <c r="P14581">
        <v>0.45169999999999999</v>
      </c>
      <c r="Q14581">
        <v>1.9E-3</v>
      </c>
      <c r="R14581">
        <v>0</v>
      </c>
      <c r="S14581">
        <v>0.44979999999999998</v>
      </c>
      <c r="U14581">
        <v>295</v>
      </c>
      <c r="V14581" s="8">
        <v>40155</v>
      </c>
    </row>
    <row r="14582" spans="1:22" x14ac:dyDescent="0.2">
      <c r="A14582" t="s">
        <v>2666</v>
      </c>
      <c r="B14582">
        <v>10</v>
      </c>
      <c r="C14582">
        <v>2010</v>
      </c>
      <c r="E14582" t="s">
        <v>1301</v>
      </c>
      <c r="F14582">
        <v>7.85</v>
      </c>
      <c r="G14582" t="s">
        <v>18926</v>
      </c>
      <c r="H14582" t="s">
        <v>22728</v>
      </c>
      <c r="P14582">
        <v>0.44319999999999998</v>
      </c>
      <c r="Q14582">
        <v>1.8E-3</v>
      </c>
      <c r="R14582">
        <v>0</v>
      </c>
      <c r="S14582">
        <v>0.44140000000000001</v>
      </c>
      <c r="U14582">
        <v>350</v>
      </c>
      <c r="V14582" s="8">
        <v>40155</v>
      </c>
    </row>
    <row r="14583" spans="1:22" x14ac:dyDescent="0.2">
      <c r="A14583" t="s">
        <v>2666</v>
      </c>
      <c r="B14583">
        <v>10</v>
      </c>
      <c r="C14583">
        <v>2010</v>
      </c>
      <c r="E14583" t="s">
        <v>1301</v>
      </c>
      <c r="F14583">
        <v>7.9</v>
      </c>
      <c r="G14583" t="s">
        <v>18927</v>
      </c>
      <c r="H14583" t="s">
        <v>22728</v>
      </c>
      <c r="P14583">
        <v>0.43480000000000002</v>
      </c>
      <c r="Q14583">
        <v>1.5E-3</v>
      </c>
      <c r="R14583">
        <v>0</v>
      </c>
      <c r="S14583">
        <v>0.43330000000000002</v>
      </c>
      <c r="U14583">
        <v>665</v>
      </c>
      <c r="V14583" s="8">
        <v>40155</v>
      </c>
    </row>
    <row r="14584" spans="1:22" x14ac:dyDescent="0.2">
      <c r="A14584" t="s">
        <v>2666</v>
      </c>
      <c r="B14584">
        <v>10</v>
      </c>
      <c r="C14584">
        <v>2010</v>
      </c>
      <c r="E14584" t="s">
        <v>1301</v>
      </c>
      <c r="F14584">
        <v>7.95</v>
      </c>
      <c r="G14584" t="s">
        <v>18928</v>
      </c>
      <c r="H14584" t="s">
        <v>22728</v>
      </c>
      <c r="P14584">
        <v>0.42659999999999998</v>
      </c>
      <c r="Q14584">
        <v>1.4E-3</v>
      </c>
      <c r="R14584">
        <v>0</v>
      </c>
      <c r="S14584">
        <v>0.42520000000000002</v>
      </c>
      <c r="U14584">
        <v>125</v>
      </c>
      <c r="V14584" s="8">
        <v>40155</v>
      </c>
    </row>
    <row r="14585" spans="1:22" x14ac:dyDescent="0.2">
      <c r="A14585" t="s">
        <v>2666</v>
      </c>
      <c r="B14585">
        <v>10</v>
      </c>
      <c r="C14585">
        <v>2010</v>
      </c>
      <c r="E14585" t="s">
        <v>1301</v>
      </c>
      <c r="F14585">
        <v>8</v>
      </c>
      <c r="G14585" t="s">
        <v>18929</v>
      </c>
      <c r="H14585" t="s">
        <v>22728</v>
      </c>
      <c r="P14585">
        <v>0.41860000000000003</v>
      </c>
      <c r="Q14585">
        <v>1.1999999999999999E-3</v>
      </c>
      <c r="R14585">
        <v>100</v>
      </c>
      <c r="S14585">
        <v>0.41739999999999999</v>
      </c>
      <c r="T14585">
        <v>350</v>
      </c>
      <c r="U14585">
        <v>9137</v>
      </c>
      <c r="V14585" s="8">
        <v>40155</v>
      </c>
    </row>
    <row r="14586" spans="1:22" x14ac:dyDescent="0.2">
      <c r="A14586" t="s">
        <v>2666</v>
      </c>
      <c r="B14586">
        <v>10</v>
      </c>
      <c r="C14586">
        <v>2010</v>
      </c>
      <c r="E14586" t="s">
        <v>1301</v>
      </c>
      <c r="F14586">
        <v>8.0500000000000007</v>
      </c>
      <c r="G14586" t="s">
        <v>18930</v>
      </c>
      <c r="H14586" t="s">
        <v>22728</v>
      </c>
      <c r="P14586">
        <v>0.41070000000000001</v>
      </c>
      <c r="Q14586">
        <v>1E-3</v>
      </c>
      <c r="R14586">
        <v>0</v>
      </c>
      <c r="S14586">
        <v>0.40970000000000001</v>
      </c>
      <c r="U14586">
        <v>165</v>
      </c>
      <c r="V14586" s="8">
        <v>40155</v>
      </c>
    </row>
    <row r="14587" spans="1:22" x14ac:dyDescent="0.2">
      <c r="A14587" t="s">
        <v>2666</v>
      </c>
      <c r="B14587">
        <v>10</v>
      </c>
      <c r="C14587">
        <v>2010</v>
      </c>
      <c r="E14587" t="s">
        <v>1301</v>
      </c>
      <c r="F14587">
        <v>8.1</v>
      </c>
      <c r="G14587" t="s">
        <v>18931</v>
      </c>
      <c r="H14587" t="s">
        <v>22728</v>
      </c>
      <c r="P14587">
        <v>0.40300000000000002</v>
      </c>
      <c r="Q14587">
        <v>8.9999999999999998E-4</v>
      </c>
      <c r="R14587">
        <v>0</v>
      </c>
      <c r="S14587">
        <v>0.40210000000000001</v>
      </c>
      <c r="U14587">
        <v>75</v>
      </c>
      <c r="V14587" s="8">
        <v>40155</v>
      </c>
    </row>
    <row r="14588" spans="1:22" x14ac:dyDescent="0.2">
      <c r="A14588" t="s">
        <v>2666</v>
      </c>
      <c r="B14588">
        <v>10</v>
      </c>
      <c r="C14588">
        <v>2010</v>
      </c>
      <c r="E14588" t="s">
        <v>1301</v>
      </c>
      <c r="F14588">
        <v>8.15</v>
      </c>
      <c r="G14588" t="s">
        <v>18932</v>
      </c>
      <c r="H14588" t="s">
        <v>22728</v>
      </c>
      <c r="P14588">
        <v>0.39539999999999997</v>
      </c>
      <c r="Q14588">
        <v>6.9999999999999999E-4</v>
      </c>
      <c r="R14588">
        <v>0</v>
      </c>
      <c r="S14588">
        <v>0.3947</v>
      </c>
      <c r="U14588">
        <v>150</v>
      </c>
      <c r="V14588" s="8">
        <v>40155</v>
      </c>
    </row>
    <row r="14589" spans="1:22" x14ac:dyDescent="0.2">
      <c r="A14589" t="s">
        <v>2666</v>
      </c>
      <c r="B14589">
        <v>10</v>
      </c>
      <c r="C14589">
        <v>2010</v>
      </c>
      <c r="E14589" t="s">
        <v>1301</v>
      </c>
      <c r="F14589">
        <v>8.1999999999999993</v>
      </c>
      <c r="G14589" t="s">
        <v>18933</v>
      </c>
      <c r="H14589" t="s">
        <v>22728</v>
      </c>
      <c r="P14589">
        <v>0.38800000000000001</v>
      </c>
      <c r="Q14589">
        <v>5.0000000000000001E-4</v>
      </c>
      <c r="R14589">
        <v>0</v>
      </c>
      <c r="S14589">
        <v>0.38750000000000001</v>
      </c>
      <c r="U14589">
        <v>210</v>
      </c>
      <c r="V14589" s="8">
        <v>40155</v>
      </c>
    </row>
    <row r="14590" spans="1:22" x14ac:dyDescent="0.2">
      <c r="A14590" t="s">
        <v>2666</v>
      </c>
      <c r="B14590">
        <v>10</v>
      </c>
      <c r="C14590">
        <v>2010</v>
      </c>
      <c r="E14590" t="s">
        <v>1301</v>
      </c>
      <c r="F14590">
        <v>8.25</v>
      </c>
      <c r="G14590" t="s">
        <v>18934</v>
      </c>
      <c r="H14590" t="s">
        <v>22728</v>
      </c>
      <c r="P14590">
        <v>0.38069999999999998</v>
      </c>
      <c r="Q14590">
        <v>4.0000000000000002E-4</v>
      </c>
      <c r="R14590">
        <v>0</v>
      </c>
      <c r="S14590">
        <v>0.38030000000000003</v>
      </c>
      <c r="U14590">
        <v>550</v>
      </c>
      <c r="V14590" s="8">
        <v>40155</v>
      </c>
    </row>
    <row r="14591" spans="1:22" x14ac:dyDescent="0.2">
      <c r="A14591" t="s">
        <v>2666</v>
      </c>
      <c r="B14591">
        <v>10</v>
      </c>
      <c r="C14591">
        <v>2010</v>
      </c>
      <c r="E14591" t="s">
        <v>1301</v>
      </c>
      <c r="F14591">
        <v>8.3000000000000007</v>
      </c>
      <c r="G14591" t="s">
        <v>18935</v>
      </c>
      <c r="H14591" t="s">
        <v>22728</v>
      </c>
      <c r="P14591">
        <v>0.37359999999999999</v>
      </c>
      <c r="Q14591">
        <v>2.0000000000000001E-4</v>
      </c>
      <c r="R14591">
        <v>0</v>
      </c>
      <c r="S14591">
        <v>0.37340000000000001</v>
      </c>
      <c r="U14591">
        <v>430</v>
      </c>
      <c r="V14591" s="8">
        <v>40155</v>
      </c>
    </row>
    <row r="14592" spans="1:22" x14ac:dyDescent="0.2">
      <c r="A14592" t="s">
        <v>2666</v>
      </c>
      <c r="B14592">
        <v>10</v>
      </c>
      <c r="C14592">
        <v>2010</v>
      </c>
      <c r="E14592" t="s">
        <v>1301</v>
      </c>
      <c r="F14592">
        <v>8.35</v>
      </c>
      <c r="G14592" t="s">
        <v>18936</v>
      </c>
      <c r="H14592" t="s">
        <v>22728</v>
      </c>
      <c r="P14592">
        <v>0.36659999999999998</v>
      </c>
      <c r="Q14592">
        <v>1E-4</v>
      </c>
      <c r="R14592">
        <v>0</v>
      </c>
      <c r="S14592">
        <v>0.36649999999999999</v>
      </c>
      <c r="U14592">
        <v>415</v>
      </c>
      <c r="V14592" s="8">
        <v>40155</v>
      </c>
    </row>
    <row r="14593" spans="1:22" x14ac:dyDescent="0.2">
      <c r="A14593" t="s">
        <v>2666</v>
      </c>
      <c r="B14593">
        <v>10</v>
      </c>
      <c r="C14593">
        <v>2010</v>
      </c>
      <c r="E14593" t="s">
        <v>1301</v>
      </c>
      <c r="F14593">
        <v>8.4</v>
      </c>
      <c r="G14593" t="s">
        <v>18937</v>
      </c>
      <c r="H14593" t="s">
        <v>22728</v>
      </c>
      <c r="P14593">
        <v>0.35980000000000001</v>
      </c>
      <c r="Q14593" t="s">
        <v>1244</v>
      </c>
      <c r="R14593">
        <v>0</v>
      </c>
      <c r="S14593">
        <v>0.35980000000000001</v>
      </c>
      <c r="U14593">
        <v>125</v>
      </c>
      <c r="V14593" s="8">
        <v>40155</v>
      </c>
    </row>
    <row r="14594" spans="1:22" x14ac:dyDescent="0.2">
      <c r="A14594" t="s">
        <v>2666</v>
      </c>
      <c r="B14594">
        <v>10</v>
      </c>
      <c r="C14594">
        <v>2010</v>
      </c>
      <c r="E14594" t="s">
        <v>1301</v>
      </c>
      <c r="F14594">
        <v>8.4499999999999993</v>
      </c>
      <c r="G14594" t="s">
        <v>18938</v>
      </c>
      <c r="H14594" t="s">
        <v>22728</v>
      </c>
      <c r="P14594">
        <v>0.35310000000000002</v>
      </c>
      <c r="Q14594">
        <v>-2.0000000000000001E-4</v>
      </c>
      <c r="R14594">
        <v>0</v>
      </c>
      <c r="S14594">
        <v>0.3533</v>
      </c>
      <c r="U14594">
        <v>25</v>
      </c>
      <c r="V14594" s="8">
        <v>40155</v>
      </c>
    </row>
    <row r="14595" spans="1:22" x14ac:dyDescent="0.2">
      <c r="A14595" t="s">
        <v>2666</v>
      </c>
      <c r="B14595">
        <v>10</v>
      </c>
      <c r="C14595">
        <v>2010</v>
      </c>
      <c r="E14595" t="s">
        <v>1301</v>
      </c>
      <c r="F14595">
        <v>8.5</v>
      </c>
      <c r="G14595" t="s">
        <v>18939</v>
      </c>
      <c r="H14595" t="s">
        <v>22728</v>
      </c>
      <c r="P14595">
        <v>0.34649999999999997</v>
      </c>
      <c r="Q14595">
        <v>-2.9999999999999997E-4</v>
      </c>
      <c r="R14595">
        <v>0</v>
      </c>
      <c r="S14595">
        <v>0.3468</v>
      </c>
      <c r="T14595">
        <v>50</v>
      </c>
      <c r="U14595">
        <v>5040</v>
      </c>
      <c r="V14595" s="8">
        <v>40155</v>
      </c>
    </row>
    <row r="14596" spans="1:22" x14ac:dyDescent="0.2">
      <c r="A14596" t="s">
        <v>2666</v>
      </c>
      <c r="B14596">
        <v>10</v>
      </c>
      <c r="C14596">
        <v>2010</v>
      </c>
      <c r="E14596" t="s">
        <v>1301</v>
      </c>
      <c r="F14596">
        <v>8.5500000000000007</v>
      </c>
      <c r="G14596" t="s">
        <v>18940</v>
      </c>
      <c r="H14596" t="s">
        <v>22728</v>
      </c>
      <c r="P14596">
        <v>0.34010000000000001</v>
      </c>
      <c r="Q14596">
        <v>-4.0000000000000002E-4</v>
      </c>
      <c r="R14596">
        <v>0</v>
      </c>
      <c r="S14596">
        <v>0.34050000000000002</v>
      </c>
      <c r="U14596">
        <v>50</v>
      </c>
      <c r="V14596" s="8">
        <v>40155</v>
      </c>
    </row>
    <row r="14597" spans="1:22" x14ac:dyDescent="0.2">
      <c r="A14597" t="s">
        <v>2666</v>
      </c>
      <c r="B14597">
        <v>10</v>
      </c>
      <c r="C14597">
        <v>2010</v>
      </c>
      <c r="E14597" t="s">
        <v>1301</v>
      </c>
      <c r="F14597">
        <v>8.6</v>
      </c>
      <c r="G14597" t="s">
        <v>18941</v>
      </c>
      <c r="H14597" t="s">
        <v>22728</v>
      </c>
      <c r="P14597">
        <v>0.33379999999999999</v>
      </c>
      <c r="Q14597">
        <v>-5.0000000000000001E-4</v>
      </c>
      <c r="R14597">
        <v>0</v>
      </c>
      <c r="S14597">
        <v>0.33429999999999999</v>
      </c>
      <c r="U14597">
        <v>295</v>
      </c>
      <c r="V14597" s="8">
        <v>40155</v>
      </c>
    </row>
    <row r="14598" spans="1:22" x14ac:dyDescent="0.2">
      <c r="A14598" t="s">
        <v>2666</v>
      </c>
      <c r="B14598">
        <v>10</v>
      </c>
      <c r="C14598">
        <v>2010</v>
      </c>
      <c r="E14598" t="s">
        <v>1301</v>
      </c>
      <c r="F14598">
        <v>8.65</v>
      </c>
      <c r="G14598" t="s">
        <v>18942</v>
      </c>
      <c r="H14598" t="s">
        <v>22728</v>
      </c>
      <c r="P14598">
        <v>0.3276</v>
      </c>
      <c r="Q14598">
        <v>-6.9999999999999999E-4</v>
      </c>
      <c r="R14598">
        <v>0</v>
      </c>
      <c r="S14598">
        <v>0.32829999999999998</v>
      </c>
      <c r="U14598">
        <v>475</v>
      </c>
      <c r="V14598" s="8">
        <v>40155</v>
      </c>
    </row>
    <row r="14599" spans="1:22" x14ac:dyDescent="0.2">
      <c r="A14599" t="s">
        <v>2666</v>
      </c>
      <c r="B14599">
        <v>10</v>
      </c>
      <c r="C14599">
        <v>2010</v>
      </c>
      <c r="E14599" t="s">
        <v>1301</v>
      </c>
      <c r="F14599">
        <v>8.6999999999999993</v>
      </c>
      <c r="G14599" t="s">
        <v>18943</v>
      </c>
      <c r="H14599" t="s">
        <v>22728</v>
      </c>
      <c r="P14599">
        <v>0.3216</v>
      </c>
      <c r="Q14599">
        <v>-6.9999999999999999E-4</v>
      </c>
      <c r="R14599">
        <v>0</v>
      </c>
      <c r="S14599">
        <v>0.32229999999999998</v>
      </c>
      <c r="U14599">
        <v>15</v>
      </c>
      <c r="V14599" s="8">
        <v>40155</v>
      </c>
    </row>
    <row r="14600" spans="1:22" x14ac:dyDescent="0.2">
      <c r="A14600" t="s">
        <v>2666</v>
      </c>
      <c r="B14600">
        <v>10</v>
      </c>
      <c r="C14600">
        <v>2010</v>
      </c>
      <c r="E14600" t="s">
        <v>1301</v>
      </c>
      <c r="F14600">
        <v>8.75</v>
      </c>
      <c r="G14600" t="s">
        <v>18944</v>
      </c>
      <c r="H14600" t="s">
        <v>22728</v>
      </c>
      <c r="P14600">
        <v>0.31559999999999999</v>
      </c>
      <c r="Q14600">
        <v>-8.9999999999999998E-4</v>
      </c>
      <c r="R14600">
        <v>0</v>
      </c>
      <c r="S14600">
        <v>0.3165</v>
      </c>
      <c r="U14600">
        <v>635</v>
      </c>
      <c r="V14600" s="8">
        <v>40155</v>
      </c>
    </row>
    <row r="14601" spans="1:22" x14ac:dyDescent="0.2">
      <c r="A14601" t="s">
        <v>2666</v>
      </c>
      <c r="B14601">
        <v>10</v>
      </c>
      <c r="C14601">
        <v>2010</v>
      </c>
      <c r="E14601" t="s">
        <v>1301</v>
      </c>
      <c r="F14601">
        <v>8.8000000000000007</v>
      </c>
      <c r="G14601" t="s">
        <v>18945</v>
      </c>
      <c r="H14601" t="s">
        <v>22728</v>
      </c>
      <c r="P14601">
        <v>0.30980000000000002</v>
      </c>
      <c r="Q14601">
        <v>-1E-3</v>
      </c>
      <c r="R14601">
        <v>0</v>
      </c>
      <c r="S14601">
        <v>0.31080000000000002</v>
      </c>
      <c r="U14601">
        <v>89</v>
      </c>
      <c r="V14601" s="8">
        <v>40155</v>
      </c>
    </row>
    <row r="14602" spans="1:22" x14ac:dyDescent="0.2">
      <c r="A14602" t="s">
        <v>2666</v>
      </c>
      <c r="B14602">
        <v>10</v>
      </c>
      <c r="C14602">
        <v>2010</v>
      </c>
      <c r="E14602" t="s">
        <v>1301</v>
      </c>
      <c r="F14602">
        <v>8.85</v>
      </c>
      <c r="G14602" t="s">
        <v>18946</v>
      </c>
      <c r="H14602" t="s">
        <v>22728</v>
      </c>
      <c r="P14602">
        <v>0.30409999999999998</v>
      </c>
      <c r="Q14602">
        <v>-1.1000000000000001E-3</v>
      </c>
      <c r="R14602">
        <v>0</v>
      </c>
      <c r="S14602">
        <v>0.30520000000000003</v>
      </c>
      <c r="U14602">
        <v>50</v>
      </c>
      <c r="V14602" s="8">
        <v>40155</v>
      </c>
    </row>
    <row r="14603" spans="1:22" x14ac:dyDescent="0.2">
      <c r="A14603" t="s">
        <v>2666</v>
      </c>
      <c r="B14603">
        <v>10</v>
      </c>
      <c r="C14603">
        <v>2010</v>
      </c>
      <c r="E14603" t="s">
        <v>1301</v>
      </c>
      <c r="F14603">
        <v>8.9</v>
      </c>
      <c r="G14603" t="s">
        <v>18947</v>
      </c>
      <c r="H14603" t="s">
        <v>22728</v>
      </c>
      <c r="P14603">
        <v>0.29849999999999999</v>
      </c>
      <c r="Q14603">
        <v>-1.1999999999999999E-3</v>
      </c>
      <c r="R14603">
        <v>0</v>
      </c>
      <c r="S14603">
        <v>0.29970000000000002</v>
      </c>
      <c r="U14603">
        <v>200</v>
      </c>
      <c r="V14603" s="8">
        <v>40155</v>
      </c>
    </row>
    <row r="14604" spans="1:22" x14ac:dyDescent="0.2">
      <c r="A14604" t="s">
        <v>2666</v>
      </c>
      <c r="B14604">
        <v>10</v>
      </c>
      <c r="C14604">
        <v>2010</v>
      </c>
      <c r="E14604" t="s">
        <v>1301</v>
      </c>
      <c r="F14604">
        <v>8.9499999999999993</v>
      </c>
      <c r="G14604" t="s">
        <v>18948</v>
      </c>
      <c r="H14604" t="s">
        <v>22728</v>
      </c>
      <c r="P14604">
        <v>0.29310000000000003</v>
      </c>
      <c r="Q14604">
        <v>-1.2999999999999999E-3</v>
      </c>
      <c r="R14604">
        <v>0</v>
      </c>
      <c r="S14604">
        <v>0.2944</v>
      </c>
      <c r="U14604">
        <v>15</v>
      </c>
      <c r="V14604" s="8">
        <v>40155</v>
      </c>
    </row>
    <row r="14605" spans="1:22" x14ac:dyDescent="0.2">
      <c r="A14605" t="s">
        <v>2666</v>
      </c>
      <c r="B14605">
        <v>10</v>
      </c>
      <c r="C14605">
        <v>2010</v>
      </c>
      <c r="E14605" t="s">
        <v>1301</v>
      </c>
      <c r="F14605">
        <v>9</v>
      </c>
      <c r="G14605" t="s">
        <v>18949</v>
      </c>
      <c r="H14605" t="s">
        <v>22728</v>
      </c>
      <c r="P14605">
        <v>0.28770000000000001</v>
      </c>
      <c r="Q14605">
        <v>-1.4E-3</v>
      </c>
      <c r="R14605">
        <v>50</v>
      </c>
      <c r="S14605">
        <v>0.28910000000000002</v>
      </c>
      <c r="T14605">
        <v>300</v>
      </c>
      <c r="U14605">
        <v>7859</v>
      </c>
      <c r="V14605" s="8">
        <v>40155</v>
      </c>
    </row>
    <row r="14606" spans="1:22" x14ac:dyDescent="0.2">
      <c r="A14606" t="s">
        <v>2666</v>
      </c>
      <c r="B14606">
        <v>10</v>
      </c>
      <c r="C14606">
        <v>2010</v>
      </c>
      <c r="E14606" t="s">
        <v>1301</v>
      </c>
      <c r="F14606">
        <v>9.0500000000000007</v>
      </c>
      <c r="G14606" t="s">
        <v>18950</v>
      </c>
      <c r="H14606" t="s">
        <v>22728</v>
      </c>
      <c r="P14606">
        <v>0.28239999999999998</v>
      </c>
      <c r="Q14606">
        <v>-1.5E-3</v>
      </c>
      <c r="R14606">
        <v>0</v>
      </c>
      <c r="S14606">
        <v>0.28389999999999999</v>
      </c>
      <c r="U14606">
        <v>525</v>
      </c>
      <c r="V14606" s="8">
        <v>40155</v>
      </c>
    </row>
    <row r="14607" spans="1:22" x14ac:dyDescent="0.2">
      <c r="A14607" t="s">
        <v>2666</v>
      </c>
      <c r="B14607">
        <v>10</v>
      </c>
      <c r="C14607">
        <v>2010</v>
      </c>
      <c r="E14607" t="s">
        <v>1301</v>
      </c>
      <c r="F14607">
        <v>9.1</v>
      </c>
      <c r="G14607" t="s">
        <v>18951</v>
      </c>
      <c r="H14607" t="s">
        <v>22728</v>
      </c>
      <c r="P14607">
        <v>0.27729999999999999</v>
      </c>
      <c r="Q14607">
        <v>-1.5E-3</v>
      </c>
      <c r="R14607">
        <v>0</v>
      </c>
      <c r="S14607">
        <v>0.27879999999999999</v>
      </c>
      <c r="U14607">
        <v>235</v>
      </c>
      <c r="V14607" s="8">
        <v>40155</v>
      </c>
    </row>
    <row r="14608" spans="1:22" x14ac:dyDescent="0.2">
      <c r="A14608" t="s">
        <v>2666</v>
      </c>
      <c r="B14608">
        <v>10</v>
      </c>
      <c r="C14608">
        <v>2010</v>
      </c>
      <c r="E14608" t="s">
        <v>1301</v>
      </c>
      <c r="F14608">
        <v>9.1999999999999993</v>
      </c>
      <c r="G14608" t="s">
        <v>18952</v>
      </c>
      <c r="H14608" t="s">
        <v>22728</v>
      </c>
      <c r="P14608">
        <v>0.26729999999999998</v>
      </c>
      <c r="Q14608">
        <v>-1.6999999999999999E-3</v>
      </c>
      <c r="R14608">
        <v>0</v>
      </c>
      <c r="S14608">
        <v>0.26900000000000002</v>
      </c>
      <c r="U14608">
        <v>875</v>
      </c>
      <c r="V14608" s="8">
        <v>40155</v>
      </c>
    </row>
    <row r="14609" spans="1:22" x14ac:dyDescent="0.2">
      <c r="A14609" t="s">
        <v>2666</v>
      </c>
      <c r="B14609">
        <v>10</v>
      </c>
      <c r="C14609">
        <v>2010</v>
      </c>
      <c r="E14609" t="s">
        <v>1301</v>
      </c>
      <c r="F14609">
        <v>9.25</v>
      </c>
      <c r="G14609" t="s">
        <v>18953</v>
      </c>
      <c r="H14609" t="s">
        <v>22728</v>
      </c>
      <c r="P14609">
        <v>0.26240000000000002</v>
      </c>
      <c r="Q14609">
        <v>-1.8E-3</v>
      </c>
      <c r="R14609">
        <v>0</v>
      </c>
      <c r="S14609">
        <v>0.26419999999999999</v>
      </c>
      <c r="T14609">
        <v>2</v>
      </c>
      <c r="U14609">
        <v>1214</v>
      </c>
      <c r="V14609" s="8">
        <v>40155</v>
      </c>
    </row>
    <row r="14610" spans="1:22" x14ac:dyDescent="0.2">
      <c r="A14610" t="s">
        <v>2666</v>
      </c>
      <c r="B14610">
        <v>10</v>
      </c>
      <c r="C14610">
        <v>2010</v>
      </c>
      <c r="E14610" t="s">
        <v>1301</v>
      </c>
      <c r="F14610">
        <v>9.3000000000000007</v>
      </c>
      <c r="G14610" t="s">
        <v>18954</v>
      </c>
      <c r="H14610" t="s">
        <v>22728</v>
      </c>
      <c r="P14610">
        <v>0.25769999999999998</v>
      </c>
      <c r="Q14610">
        <v>-1.8E-3</v>
      </c>
      <c r="R14610">
        <v>0</v>
      </c>
      <c r="S14610">
        <v>0.25950000000000001</v>
      </c>
      <c r="U14610">
        <v>1277</v>
      </c>
      <c r="V14610" s="8">
        <v>40155</v>
      </c>
    </row>
    <row r="14611" spans="1:22" x14ac:dyDescent="0.2">
      <c r="A14611" t="s">
        <v>2666</v>
      </c>
      <c r="B14611">
        <v>10</v>
      </c>
      <c r="C14611">
        <v>2010</v>
      </c>
      <c r="E14611" t="s">
        <v>1301</v>
      </c>
      <c r="F14611">
        <v>9.4</v>
      </c>
      <c r="G14611" t="s">
        <v>18955</v>
      </c>
      <c r="H14611" t="s">
        <v>22728</v>
      </c>
      <c r="P14611">
        <v>0.2485</v>
      </c>
      <c r="Q14611">
        <v>-2E-3</v>
      </c>
      <c r="R14611">
        <v>0</v>
      </c>
      <c r="S14611">
        <v>0.2505</v>
      </c>
      <c r="U14611">
        <v>200</v>
      </c>
      <c r="V14611" s="8">
        <v>40155</v>
      </c>
    </row>
    <row r="14612" spans="1:22" x14ac:dyDescent="0.2">
      <c r="A14612" t="s">
        <v>2666</v>
      </c>
      <c r="B14612">
        <v>10</v>
      </c>
      <c r="C14612">
        <v>2010</v>
      </c>
      <c r="E14612" t="s">
        <v>1301</v>
      </c>
      <c r="F14612">
        <v>9.4499999999999993</v>
      </c>
      <c r="G14612" t="s">
        <v>18956</v>
      </c>
      <c r="H14612" t="s">
        <v>22728</v>
      </c>
      <c r="P14612">
        <v>0.24399999999999999</v>
      </c>
      <c r="Q14612">
        <v>-2E-3</v>
      </c>
      <c r="R14612">
        <v>0</v>
      </c>
      <c r="S14612">
        <v>0.246</v>
      </c>
      <c r="U14612">
        <v>50</v>
      </c>
      <c r="V14612" s="8">
        <v>40155</v>
      </c>
    </row>
    <row r="14613" spans="1:22" x14ac:dyDescent="0.2">
      <c r="A14613" t="s">
        <v>2666</v>
      </c>
      <c r="B14613">
        <v>10</v>
      </c>
      <c r="C14613">
        <v>2010</v>
      </c>
      <c r="E14613" t="s">
        <v>1301</v>
      </c>
      <c r="F14613">
        <v>9.5</v>
      </c>
      <c r="G14613" t="s">
        <v>18957</v>
      </c>
      <c r="H14613" t="s">
        <v>22728</v>
      </c>
      <c r="P14613">
        <v>0.23960000000000001</v>
      </c>
      <c r="Q14613">
        <v>-2.0999999999999999E-3</v>
      </c>
      <c r="R14613">
        <v>0</v>
      </c>
      <c r="S14613">
        <v>0.2417</v>
      </c>
      <c r="U14613">
        <v>1970</v>
      </c>
      <c r="V14613" s="8">
        <v>40155</v>
      </c>
    </row>
    <row r="14614" spans="1:22" x14ac:dyDescent="0.2">
      <c r="A14614" t="s">
        <v>2666</v>
      </c>
      <c r="B14614">
        <v>10</v>
      </c>
      <c r="C14614">
        <v>2010</v>
      </c>
      <c r="E14614" t="s">
        <v>1301</v>
      </c>
      <c r="F14614">
        <v>9.6999999999999993</v>
      </c>
      <c r="G14614" t="s">
        <v>18958</v>
      </c>
      <c r="H14614" t="s">
        <v>22728</v>
      </c>
      <c r="P14614">
        <v>0.22289999999999999</v>
      </c>
      <c r="Q14614">
        <v>-2.3E-3</v>
      </c>
      <c r="R14614">
        <v>0</v>
      </c>
      <c r="S14614">
        <v>0.22520000000000001</v>
      </c>
      <c r="U14614">
        <v>75</v>
      </c>
      <c r="V14614" s="8">
        <v>40155</v>
      </c>
    </row>
    <row r="14615" spans="1:22" x14ac:dyDescent="0.2">
      <c r="A14615" t="s">
        <v>2666</v>
      </c>
      <c r="B14615">
        <v>10</v>
      </c>
      <c r="C14615">
        <v>2010</v>
      </c>
      <c r="E14615" t="s">
        <v>1301</v>
      </c>
      <c r="F14615">
        <v>9.75</v>
      </c>
      <c r="G14615" t="s">
        <v>18959</v>
      </c>
      <c r="H14615" t="s">
        <v>22728</v>
      </c>
      <c r="P14615">
        <v>0.21890000000000001</v>
      </c>
      <c r="Q14615">
        <v>-2.3999999999999998E-3</v>
      </c>
      <c r="R14615">
        <v>0</v>
      </c>
      <c r="S14615">
        <v>0.2213</v>
      </c>
      <c r="U14615">
        <v>50</v>
      </c>
      <c r="V14615" s="8">
        <v>40155</v>
      </c>
    </row>
    <row r="14616" spans="1:22" x14ac:dyDescent="0.2">
      <c r="A14616" t="s">
        <v>2666</v>
      </c>
      <c r="B14616">
        <v>10</v>
      </c>
      <c r="C14616">
        <v>2010</v>
      </c>
      <c r="E14616" t="s">
        <v>1301</v>
      </c>
      <c r="F14616">
        <v>9.9</v>
      </c>
      <c r="G14616" t="s">
        <v>18960</v>
      </c>
      <c r="H14616" t="s">
        <v>22728</v>
      </c>
      <c r="P14616">
        <v>0.20749999999999999</v>
      </c>
      <c r="Q14616">
        <v>-2.5000000000000001E-3</v>
      </c>
      <c r="R14616">
        <v>0</v>
      </c>
      <c r="S14616">
        <v>0.21</v>
      </c>
      <c r="U14616">
        <v>250</v>
      </c>
      <c r="V14616" s="8">
        <v>40155</v>
      </c>
    </row>
    <row r="14617" spans="1:22" x14ac:dyDescent="0.2">
      <c r="A14617" t="s">
        <v>2666</v>
      </c>
      <c r="B14617">
        <v>10</v>
      </c>
      <c r="C14617">
        <v>2010</v>
      </c>
      <c r="E14617" t="s">
        <v>1301</v>
      </c>
      <c r="F14617">
        <v>9.9499999999999993</v>
      </c>
      <c r="G14617" t="s">
        <v>18961</v>
      </c>
      <c r="H14617" t="s">
        <v>22728</v>
      </c>
      <c r="P14617">
        <v>0.20380000000000001</v>
      </c>
      <c r="Q14617">
        <v>-2.5999999999999999E-3</v>
      </c>
      <c r="R14617">
        <v>0</v>
      </c>
      <c r="S14617">
        <v>0.2064</v>
      </c>
      <c r="U14617">
        <v>300</v>
      </c>
      <c r="V14617" s="8">
        <v>40155</v>
      </c>
    </row>
    <row r="14618" spans="1:22" x14ac:dyDescent="0.2">
      <c r="A14618" t="s">
        <v>2666</v>
      </c>
      <c r="B14618">
        <v>10</v>
      </c>
      <c r="C14618">
        <v>2010</v>
      </c>
      <c r="E14618" t="s">
        <v>5087</v>
      </c>
      <c r="F14618">
        <v>10</v>
      </c>
      <c r="G14618" t="s">
        <v>18962</v>
      </c>
      <c r="H14618" t="s">
        <v>18963</v>
      </c>
      <c r="P14618">
        <v>4.4861000000000004</v>
      </c>
      <c r="Q14618">
        <v>-6.7000000000000004E-2</v>
      </c>
      <c r="R14618">
        <v>0</v>
      </c>
      <c r="S14618">
        <v>4.5530999999999997</v>
      </c>
      <c r="U14618">
        <v>2310</v>
      </c>
      <c r="V14618" s="8">
        <v>40155</v>
      </c>
    </row>
    <row r="14619" spans="1:22" x14ac:dyDescent="0.2">
      <c r="A14619" t="s">
        <v>2666</v>
      </c>
      <c r="B14619">
        <v>10</v>
      </c>
      <c r="C14619">
        <v>2010</v>
      </c>
      <c r="E14619" t="s">
        <v>5087</v>
      </c>
      <c r="F14619">
        <v>10.15</v>
      </c>
      <c r="G14619" t="s">
        <v>18964</v>
      </c>
      <c r="H14619" t="s">
        <v>18963</v>
      </c>
      <c r="P14619">
        <v>4.6247999999999996</v>
      </c>
      <c r="Q14619">
        <v>-6.7000000000000004E-2</v>
      </c>
      <c r="R14619">
        <v>0</v>
      </c>
      <c r="S14619">
        <v>4.6917999999999997</v>
      </c>
      <c r="U14619">
        <v>100</v>
      </c>
      <c r="V14619" s="8">
        <v>40155</v>
      </c>
    </row>
    <row r="14620" spans="1:22" x14ac:dyDescent="0.2">
      <c r="A14620" t="s">
        <v>2666</v>
      </c>
      <c r="B14620">
        <v>10</v>
      </c>
      <c r="C14620">
        <v>2010</v>
      </c>
      <c r="E14620" t="s">
        <v>5087</v>
      </c>
      <c r="F14620">
        <v>10.199999999999999</v>
      </c>
      <c r="G14620" t="s">
        <v>18965</v>
      </c>
      <c r="H14620" t="s">
        <v>18963</v>
      </c>
      <c r="P14620">
        <v>4.6711</v>
      </c>
      <c r="Q14620">
        <v>-6.7100000000000007E-2</v>
      </c>
      <c r="R14620">
        <v>0</v>
      </c>
      <c r="S14620">
        <v>4.7382</v>
      </c>
      <c r="U14620">
        <v>10</v>
      </c>
      <c r="V14620" s="8">
        <v>40155</v>
      </c>
    </row>
    <row r="14621" spans="1:22" x14ac:dyDescent="0.2">
      <c r="A14621" t="s">
        <v>2666</v>
      </c>
      <c r="B14621">
        <v>10</v>
      </c>
      <c r="C14621">
        <v>2010</v>
      </c>
      <c r="E14621" t="s">
        <v>5087</v>
      </c>
      <c r="F14621">
        <v>10.25</v>
      </c>
      <c r="G14621" t="s">
        <v>18966</v>
      </c>
      <c r="H14621" t="s">
        <v>18963</v>
      </c>
      <c r="P14621">
        <v>4.7175000000000002</v>
      </c>
      <c r="Q14621">
        <v>-6.7100000000000007E-2</v>
      </c>
      <c r="R14621">
        <v>0</v>
      </c>
      <c r="S14621">
        <v>4.7846000000000002</v>
      </c>
      <c r="U14621">
        <v>30</v>
      </c>
      <c r="V14621" s="8">
        <v>40155</v>
      </c>
    </row>
    <row r="14622" spans="1:22" x14ac:dyDescent="0.2">
      <c r="A14622" t="s">
        <v>2666</v>
      </c>
      <c r="B14622">
        <v>10</v>
      </c>
      <c r="C14622">
        <v>2010</v>
      </c>
      <c r="E14622" t="s">
        <v>5087</v>
      </c>
      <c r="F14622">
        <v>10.3</v>
      </c>
      <c r="G14622" t="s">
        <v>18967</v>
      </c>
      <c r="H14622" t="s">
        <v>18963</v>
      </c>
      <c r="P14622">
        <v>4.7640000000000002</v>
      </c>
      <c r="Q14622">
        <v>-6.7100000000000007E-2</v>
      </c>
      <c r="R14622">
        <v>0</v>
      </c>
      <c r="S14622">
        <v>4.8311000000000002</v>
      </c>
      <c r="U14622">
        <v>40</v>
      </c>
      <c r="V14622" s="8">
        <v>40155</v>
      </c>
    </row>
    <row r="14623" spans="1:22" x14ac:dyDescent="0.2">
      <c r="A14623" t="s">
        <v>2666</v>
      </c>
      <c r="B14623">
        <v>10</v>
      </c>
      <c r="C14623">
        <v>2010</v>
      </c>
      <c r="E14623" t="s">
        <v>5087</v>
      </c>
      <c r="F14623">
        <v>10.4</v>
      </c>
      <c r="G14623" t="s">
        <v>18968</v>
      </c>
      <c r="H14623" t="s">
        <v>18963</v>
      </c>
      <c r="P14623">
        <v>4.8571</v>
      </c>
      <c r="Q14623">
        <v>-6.7100000000000007E-2</v>
      </c>
      <c r="R14623">
        <v>0</v>
      </c>
      <c r="S14623">
        <v>4.9241999999999999</v>
      </c>
      <c r="U14623">
        <v>125</v>
      </c>
      <c r="V14623" s="8">
        <v>40155</v>
      </c>
    </row>
    <row r="14624" spans="1:22" x14ac:dyDescent="0.2">
      <c r="A14624" t="s">
        <v>2666</v>
      </c>
      <c r="B14624">
        <v>10</v>
      </c>
      <c r="C14624">
        <v>2010</v>
      </c>
      <c r="E14624" t="s">
        <v>5087</v>
      </c>
      <c r="F14624">
        <v>10.5</v>
      </c>
      <c r="G14624" t="s">
        <v>18969</v>
      </c>
      <c r="H14624" t="s">
        <v>18963</v>
      </c>
      <c r="P14624">
        <v>4.9504999999999999</v>
      </c>
      <c r="Q14624">
        <v>-6.7100000000000007E-2</v>
      </c>
      <c r="R14624">
        <v>0</v>
      </c>
      <c r="S14624">
        <v>5.0175999999999998</v>
      </c>
      <c r="U14624">
        <v>30</v>
      </c>
      <c r="V14624" s="8">
        <v>40155</v>
      </c>
    </row>
    <row r="14625" spans="1:22" x14ac:dyDescent="0.2">
      <c r="A14625" t="s">
        <v>2666</v>
      </c>
      <c r="B14625">
        <v>10</v>
      </c>
      <c r="C14625">
        <v>2010</v>
      </c>
      <c r="E14625" t="s">
        <v>5087</v>
      </c>
      <c r="F14625">
        <v>10.55</v>
      </c>
      <c r="G14625" t="s">
        <v>18970</v>
      </c>
      <c r="H14625" t="s">
        <v>18963</v>
      </c>
      <c r="P14625">
        <v>4.9972000000000003</v>
      </c>
      <c r="Q14625">
        <v>-6.7100000000000007E-2</v>
      </c>
      <c r="R14625">
        <v>0</v>
      </c>
      <c r="S14625">
        <v>5.0643000000000002</v>
      </c>
      <c r="U14625">
        <v>60</v>
      </c>
      <c r="V14625" s="8">
        <v>40155</v>
      </c>
    </row>
    <row r="14626" spans="1:22" x14ac:dyDescent="0.2">
      <c r="A14626" t="s">
        <v>2666</v>
      </c>
      <c r="B14626">
        <v>10</v>
      </c>
      <c r="C14626">
        <v>2010</v>
      </c>
      <c r="E14626" t="s">
        <v>5087</v>
      </c>
      <c r="F14626">
        <v>10.6</v>
      </c>
      <c r="G14626" t="s">
        <v>18971</v>
      </c>
      <c r="H14626" t="s">
        <v>18963</v>
      </c>
      <c r="P14626">
        <v>5.0439999999999996</v>
      </c>
      <c r="Q14626">
        <v>-6.7199999999999996E-2</v>
      </c>
      <c r="R14626">
        <v>0</v>
      </c>
      <c r="S14626">
        <v>5.1112000000000002</v>
      </c>
      <c r="U14626">
        <v>25</v>
      </c>
      <c r="V14626" s="8">
        <v>40155</v>
      </c>
    </row>
    <row r="14627" spans="1:22" x14ac:dyDescent="0.2">
      <c r="A14627" t="s">
        <v>2666</v>
      </c>
      <c r="B14627">
        <v>10</v>
      </c>
      <c r="C14627">
        <v>2010</v>
      </c>
      <c r="E14627" t="s">
        <v>5087</v>
      </c>
      <c r="F14627">
        <v>10.75</v>
      </c>
      <c r="G14627" t="s">
        <v>18972</v>
      </c>
      <c r="H14627" t="s">
        <v>18963</v>
      </c>
      <c r="P14627">
        <v>5.1848000000000001</v>
      </c>
      <c r="Q14627">
        <v>-6.7199999999999996E-2</v>
      </c>
      <c r="R14627">
        <v>0</v>
      </c>
      <c r="S14627">
        <v>5.2519999999999998</v>
      </c>
      <c r="U14627">
        <v>100</v>
      </c>
      <c r="V14627" s="8">
        <v>40155</v>
      </c>
    </row>
    <row r="14628" spans="1:22" x14ac:dyDescent="0.2">
      <c r="A14628" t="s">
        <v>2666</v>
      </c>
      <c r="B14628">
        <v>10</v>
      </c>
      <c r="C14628">
        <v>2010</v>
      </c>
      <c r="E14628" t="s">
        <v>5087</v>
      </c>
      <c r="F14628">
        <v>10.9</v>
      </c>
      <c r="G14628" t="s">
        <v>18973</v>
      </c>
      <c r="H14628" t="s">
        <v>18963</v>
      </c>
      <c r="P14628">
        <v>5.3261000000000003</v>
      </c>
      <c r="Q14628">
        <v>-6.7100000000000007E-2</v>
      </c>
      <c r="R14628">
        <v>0</v>
      </c>
      <c r="S14628">
        <v>5.3932000000000002</v>
      </c>
      <c r="U14628">
        <v>50</v>
      </c>
      <c r="V14628" s="8">
        <v>40155</v>
      </c>
    </row>
    <row r="14629" spans="1:22" x14ac:dyDescent="0.2">
      <c r="A14629" t="s">
        <v>2666</v>
      </c>
      <c r="B14629">
        <v>10</v>
      </c>
      <c r="C14629">
        <v>2010</v>
      </c>
      <c r="E14629" t="s">
        <v>5087</v>
      </c>
      <c r="F14629">
        <v>13</v>
      </c>
      <c r="G14629" t="s">
        <v>18974</v>
      </c>
      <c r="H14629" t="s">
        <v>18963</v>
      </c>
      <c r="P14629">
        <v>7.3392999999999997</v>
      </c>
      <c r="Q14629">
        <v>-6.6400000000000001E-2</v>
      </c>
      <c r="R14629">
        <v>0</v>
      </c>
      <c r="S14629">
        <v>7.4057000000000004</v>
      </c>
      <c r="V14629" s="8">
        <v>40155</v>
      </c>
    </row>
    <row r="14630" spans="1:22" x14ac:dyDescent="0.2">
      <c r="A14630" t="s">
        <v>2666</v>
      </c>
      <c r="B14630">
        <v>10</v>
      </c>
      <c r="C14630">
        <v>2010</v>
      </c>
      <c r="E14630" t="s">
        <v>5087</v>
      </c>
      <c r="F14630">
        <v>2</v>
      </c>
      <c r="G14630" t="s">
        <v>18975</v>
      </c>
      <c r="H14630" t="s">
        <v>18963</v>
      </c>
      <c r="P14630">
        <v>1.9300000000000001E-2</v>
      </c>
      <c r="Q14630">
        <v>-2.2000000000000001E-3</v>
      </c>
      <c r="R14630">
        <v>0</v>
      </c>
      <c r="S14630">
        <v>2.1499999999999998E-2</v>
      </c>
      <c r="U14630">
        <v>800</v>
      </c>
      <c r="V14630" s="8">
        <v>40155</v>
      </c>
    </row>
    <row r="14631" spans="1:22" x14ac:dyDescent="0.2">
      <c r="A14631" t="s">
        <v>2666</v>
      </c>
      <c r="B14631">
        <v>10</v>
      </c>
      <c r="C14631">
        <v>2010</v>
      </c>
      <c r="E14631" t="s">
        <v>5087</v>
      </c>
      <c r="F14631">
        <v>2.25</v>
      </c>
      <c r="G14631" t="s">
        <v>18976</v>
      </c>
      <c r="H14631" t="s">
        <v>18963</v>
      </c>
      <c r="P14631">
        <v>3.2300000000000002E-2</v>
      </c>
      <c r="Q14631">
        <v>-3.5000000000000001E-3</v>
      </c>
      <c r="R14631">
        <v>0</v>
      </c>
      <c r="S14631">
        <v>3.5799999999999998E-2</v>
      </c>
      <c r="U14631">
        <v>150</v>
      </c>
      <c r="V14631" s="8">
        <v>40155</v>
      </c>
    </row>
    <row r="14632" spans="1:22" x14ac:dyDescent="0.2">
      <c r="A14632" t="s">
        <v>2666</v>
      </c>
      <c r="B14632">
        <v>10</v>
      </c>
      <c r="C14632">
        <v>2010</v>
      </c>
      <c r="E14632" t="s">
        <v>5087</v>
      </c>
      <c r="F14632">
        <v>2.5</v>
      </c>
      <c r="G14632" t="s">
        <v>18977</v>
      </c>
      <c r="H14632" t="s">
        <v>18963</v>
      </c>
      <c r="P14632">
        <v>5.0299999999999997E-2</v>
      </c>
      <c r="Q14632">
        <v>-5.0000000000000001E-3</v>
      </c>
      <c r="R14632">
        <v>0</v>
      </c>
      <c r="S14632">
        <v>5.5300000000000002E-2</v>
      </c>
      <c r="U14632">
        <v>1150</v>
      </c>
      <c r="V14632" s="8">
        <v>40155</v>
      </c>
    </row>
    <row r="14633" spans="1:22" x14ac:dyDescent="0.2">
      <c r="A14633" t="s">
        <v>2666</v>
      </c>
      <c r="B14633">
        <v>10</v>
      </c>
      <c r="C14633">
        <v>2010</v>
      </c>
      <c r="E14633" t="s">
        <v>5087</v>
      </c>
      <c r="F14633">
        <v>2.75</v>
      </c>
      <c r="G14633" t="s">
        <v>18978</v>
      </c>
      <c r="H14633" t="s">
        <v>18963</v>
      </c>
      <c r="P14633">
        <v>7.3999999999999996E-2</v>
      </c>
      <c r="Q14633">
        <v>-6.7000000000000002E-3</v>
      </c>
      <c r="R14633">
        <v>0</v>
      </c>
      <c r="S14633">
        <v>8.0699999999999994E-2</v>
      </c>
      <c r="U14633">
        <v>150</v>
      </c>
      <c r="V14633" s="8">
        <v>40155</v>
      </c>
    </row>
    <row r="14634" spans="1:22" x14ac:dyDescent="0.2">
      <c r="A14634" t="s">
        <v>2666</v>
      </c>
      <c r="B14634">
        <v>10</v>
      </c>
      <c r="C14634">
        <v>2010</v>
      </c>
      <c r="E14634" t="s">
        <v>5087</v>
      </c>
      <c r="F14634">
        <v>3</v>
      </c>
      <c r="G14634" t="s">
        <v>18979</v>
      </c>
      <c r="H14634" t="s">
        <v>18963</v>
      </c>
      <c r="P14634">
        <v>0.10390000000000001</v>
      </c>
      <c r="Q14634">
        <v>-8.8000000000000005E-3</v>
      </c>
      <c r="R14634">
        <v>400</v>
      </c>
      <c r="S14634">
        <v>0.11269999999999999</v>
      </c>
      <c r="T14634">
        <v>1150</v>
      </c>
      <c r="U14634">
        <v>8230</v>
      </c>
      <c r="V14634" s="8">
        <v>40155</v>
      </c>
    </row>
    <row r="14635" spans="1:22" x14ac:dyDescent="0.2">
      <c r="A14635" t="s">
        <v>2666</v>
      </c>
      <c r="B14635">
        <v>10</v>
      </c>
      <c r="C14635">
        <v>2010</v>
      </c>
      <c r="E14635" t="s">
        <v>5087</v>
      </c>
      <c r="F14635">
        <v>3.25</v>
      </c>
      <c r="G14635" t="s">
        <v>18980</v>
      </c>
      <c r="H14635" t="s">
        <v>18963</v>
      </c>
      <c r="P14635">
        <v>0.14069999999999999</v>
      </c>
      <c r="Q14635">
        <v>-1.0999999999999999E-2</v>
      </c>
      <c r="R14635">
        <v>0</v>
      </c>
      <c r="S14635">
        <v>0.1517</v>
      </c>
      <c r="U14635">
        <v>75</v>
      </c>
      <c r="V14635" s="8">
        <v>40155</v>
      </c>
    </row>
    <row r="14636" spans="1:22" x14ac:dyDescent="0.2">
      <c r="A14636" t="s">
        <v>2666</v>
      </c>
      <c r="B14636">
        <v>10</v>
      </c>
      <c r="C14636">
        <v>2010</v>
      </c>
      <c r="E14636" t="s">
        <v>5087</v>
      </c>
      <c r="F14636">
        <v>3.5</v>
      </c>
      <c r="G14636" t="s">
        <v>18981</v>
      </c>
      <c r="H14636" t="s">
        <v>18963</v>
      </c>
      <c r="P14636">
        <v>0.1847</v>
      </c>
      <c r="Q14636">
        <v>-1.35E-2</v>
      </c>
      <c r="R14636">
        <v>300</v>
      </c>
      <c r="S14636">
        <v>0.19819999999999999</v>
      </c>
      <c r="T14636">
        <v>200</v>
      </c>
      <c r="U14636">
        <v>6173</v>
      </c>
      <c r="V14636" s="8">
        <v>40155</v>
      </c>
    </row>
    <row r="14637" spans="1:22" x14ac:dyDescent="0.2">
      <c r="A14637" t="s">
        <v>2666</v>
      </c>
      <c r="B14637">
        <v>10</v>
      </c>
      <c r="C14637">
        <v>2010</v>
      </c>
      <c r="E14637" t="s">
        <v>5087</v>
      </c>
      <c r="F14637">
        <v>3.75</v>
      </c>
      <c r="G14637" t="s">
        <v>18982</v>
      </c>
      <c r="H14637" t="s">
        <v>18963</v>
      </c>
      <c r="P14637">
        <v>0.23780000000000001</v>
      </c>
      <c r="Q14637">
        <v>-1.9E-2</v>
      </c>
      <c r="R14637">
        <v>450</v>
      </c>
      <c r="S14637">
        <v>0.25679999999999997</v>
      </c>
      <c r="T14637">
        <v>75</v>
      </c>
      <c r="U14637">
        <v>400</v>
      </c>
      <c r="V14637" s="8">
        <v>40155</v>
      </c>
    </row>
    <row r="14638" spans="1:22" x14ac:dyDescent="0.2">
      <c r="A14638" t="s">
        <v>2666</v>
      </c>
      <c r="B14638">
        <v>10</v>
      </c>
      <c r="C14638">
        <v>2010</v>
      </c>
      <c r="E14638" t="s">
        <v>5087</v>
      </c>
      <c r="F14638">
        <v>3.9</v>
      </c>
      <c r="G14638" t="s">
        <v>18983</v>
      </c>
      <c r="H14638" t="s">
        <v>18963</v>
      </c>
      <c r="P14638">
        <v>0.27710000000000001</v>
      </c>
      <c r="Q14638">
        <v>-2.1000000000000001E-2</v>
      </c>
      <c r="R14638">
        <v>0</v>
      </c>
      <c r="S14638">
        <v>0.29809999999999998</v>
      </c>
      <c r="V14638" s="8">
        <v>40155</v>
      </c>
    </row>
    <row r="14639" spans="1:22" x14ac:dyDescent="0.2">
      <c r="A14639" t="s">
        <v>2666</v>
      </c>
      <c r="B14639">
        <v>10</v>
      </c>
      <c r="C14639">
        <v>2010</v>
      </c>
      <c r="E14639" t="s">
        <v>5087</v>
      </c>
      <c r="F14639">
        <v>4</v>
      </c>
      <c r="G14639" t="s">
        <v>18984</v>
      </c>
      <c r="H14639" t="s">
        <v>18963</v>
      </c>
      <c r="P14639">
        <v>0.3054</v>
      </c>
      <c r="Q14639">
        <v>-2.23E-2</v>
      </c>
      <c r="R14639">
        <v>300</v>
      </c>
      <c r="S14639">
        <v>0.32769999999999999</v>
      </c>
      <c r="T14639">
        <v>840</v>
      </c>
      <c r="U14639">
        <v>12050</v>
      </c>
      <c r="V14639" s="8">
        <v>40155</v>
      </c>
    </row>
    <row r="14640" spans="1:22" x14ac:dyDescent="0.2">
      <c r="A14640" t="s">
        <v>2666</v>
      </c>
      <c r="B14640">
        <v>10</v>
      </c>
      <c r="C14640">
        <v>2010</v>
      </c>
      <c r="E14640" t="s">
        <v>5087</v>
      </c>
      <c r="F14640">
        <v>4.2</v>
      </c>
      <c r="G14640" t="s">
        <v>18985</v>
      </c>
      <c r="H14640" t="s">
        <v>18963</v>
      </c>
      <c r="P14640">
        <v>0.36670000000000003</v>
      </c>
      <c r="Q14640">
        <v>-2.5000000000000001E-2</v>
      </c>
      <c r="R14640">
        <v>0</v>
      </c>
      <c r="S14640">
        <v>0.39169999999999999</v>
      </c>
      <c r="U14640">
        <v>1</v>
      </c>
      <c r="V14640" s="8">
        <v>40155</v>
      </c>
    </row>
    <row r="14641" spans="1:22" x14ac:dyDescent="0.2">
      <c r="A14641" t="s">
        <v>2666</v>
      </c>
      <c r="B14641">
        <v>10</v>
      </c>
      <c r="C14641">
        <v>2010</v>
      </c>
      <c r="E14641" t="s">
        <v>5087</v>
      </c>
      <c r="F14641">
        <v>4.25</v>
      </c>
      <c r="G14641" t="s">
        <v>18986</v>
      </c>
      <c r="H14641" t="s">
        <v>18963</v>
      </c>
      <c r="P14641">
        <v>0.3831</v>
      </c>
      <c r="Q14641">
        <v>-2.5700000000000001E-2</v>
      </c>
      <c r="R14641">
        <v>450</v>
      </c>
      <c r="S14641">
        <v>0.4088</v>
      </c>
      <c r="U14641">
        <v>880</v>
      </c>
      <c r="V14641" s="8">
        <v>40155</v>
      </c>
    </row>
    <row r="14642" spans="1:22" x14ac:dyDescent="0.2">
      <c r="A14642" t="s">
        <v>2666</v>
      </c>
      <c r="B14642">
        <v>10</v>
      </c>
      <c r="C14642">
        <v>2010</v>
      </c>
      <c r="E14642" t="s">
        <v>5087</v>
      </c>
      <c r="F14642">
        <v>4.5</v>
      </c>
      <c r="G14642" t="s">
        <v>18987</v>
      </c>
      <c r="H14642" t="s">
        <v>18963</v>
      </c>
      <c r="P14642">
        <v>0.47099999999999997</v>
      </c>
      <c r="Q14642">
        <v>-2.9100000000000001E-2</v>
      </c>
      <c r="R14642">
        <v>0</v>
      </c>
      <c r="S14642">
        <v>0.50009999999999999</v>
      </c>
      <c r="T14642">
        <v>632</v>
      </c>
      <c r="U14642">
        <v>8133</v>
      </c>
      <c r="V14642" s="8">
        <v>40155</v>
      </c>
    </row>
    <row r="14643" spans="1:22" x14ac:dyDescent="0.2">
      <c r="A14643" t="s">
        <v>2666</v>
      </c>
      <c r="B14643">
        <v>10</v>
      </c>
      <c r="C14643">
        <v>2010</v>
      </c>
      <c r="E14643" t="s">
        <v>5087</v>
      </c>
      <c r="F14643">
        <v>4.5999999999999996</v>
      </c>
      <c r="G14643" t="s">
        <v>18988</v>
      </c>
      <c r="H14643" t="s">
        <v>18963</v>
      </c>
      <c r="P14643">
        <v>0.50900000000000001</v>
      </c>
      <c r="Q14643">
        <v>-3.0499999999999999E-2</v>
      </c>
      <c r="R14643">
        <v>0</v>
      </c>
      <c r="S14643">
        <v>0.53949999999999998</v>
      </c>
      <c r="U14643">
        <v>23</v>
      </c>
      <c r="V14643" s="8">
        <v>40155</v>
      </c>
    </row>
    <row r="14644" spans="1:22" x14ac:dyDescent="0.2">
      <c r="A14644" t="s">
        <v>2666</v>
      </c>
      <c r="B14644">
        <v>10</v>
      </c>
      <c r="C14644">
        <v>2010</v>
      </c>
      <c r="E14644" t="s">
        <v>5087</v>
      </c>
      <c r="F14644">
        <v>4.7</v>
      </c>
      <c r="G14644" t="s">
        <v>18989</v>
      </c>
      <c r="H14644" t="s">
        <v>18963</v>
      </c>
      <c r="P14644">
        <v>0.54859999999999998</v>
      </c>
      <c r="Q14644">
        <v>-3.3500000000000002E-2</v>
      </c>
      <c r="R14644">
        <v>0</v>
      </c>
      <c r="S14644">
        <v>0.58209999999999995</v>
      </c>
      <c r="V14644" s="8">
        <v>40155</v>
      </c>
    </row>
    <row r="14645" spans="1:22" x14ac:dyDescent="0.2">
      <c r="A14645" t="s">
        <v>2666</v>
      </c>
      <c r="B14645">
        <v>10</v>
      </c>
      <c r="C14645">
        <v>2010</v>
      </c>
      <c r="E14645" t="s">
        <v>5087</v>
      </c>
      <c r="F14645">
        <v>4.75</v>
      </c>
      <c r="G14645" t="s">
        <v>18990</v>
      </c>
      <c r="H14645" t="s">
        <v>18963</v>
      </c>
      <c r="P14645">
        <v>0.56989999999999996</v>
      </c>
      <c r="Q14645">
        <v>-3.4200000000000001E-2</v>
      </c>
      <c r="R14645">
        <v>0</v>
      </c>
      <c r="S14645">
        <v>0.60409999999999997</v>
      </c>
      <c r="T14645">
        <v>75</v>
      </c>
      <c r="U14645">
        <v>336</v>
      </c>
      <c r="V14645" s="8">
        <v>40155</v>
      </c>
    </row>
    <row r="14646" spans="1:22" x14ac:dyDescent="0.2">
      <c r="A14646" t="s">
        <v>2666</v>
      </c>
      <c r="B14646">
        <v>10</v>
      </c>
      <c r="C14646">
        <v>2010</v>
      </c>
      <c r="E14646" t="s">
        <v>5087</v>
      </c>
      <c r="F14646">
        <v>4.8</v>
      </c>
      <c r="G14646" t="s">
        <v>18991</v>
      </c>
      <c r="H14646" t="s">
        <v>18963</v>
      </c>
      <c r="P14646">
        <v>0.59150000000000003</v>
      </c>
      <c r="Q14646">
        <v>-3.49E-2</v>
      </c>
      <c r="R14646">
        <v>0</v>
      </c>
      <c r="S14646">
        <v>0.62639999999999996</v>
      </c>
      <c r="U14646">
        <v>61</v>
      </c>
      <c r="V14646" s="8">
        <v>40155</v>
      </c>
    </row>
    <row r="14647" spans="1:22" x14ac:dyDescent="0.2">
      <c r="A14647" t="s">
        <v>2666</v>
      </c>
      <c r="B14647">
        <v>10</v>
      </c>
      <c r="C14647">
        <v>2010</v>
      </c>
      <c r="E14647" t="s">
        <v>5087</v>
      </c>
      <c r="F14647">
        <v>5</v>
      </c>
      <c r="G14647" t="s">
        <v>18992</v>
      </c>
      <c r="H14647" t="s">
        <v>18963</v>
      </c>
      <c r="P14647">
        <v>0.6825</v>
      </c>
      <c r="Q14647">
        <v>-3.7499999999999999E-2</v>
      </c>
      <c r="R14647">
        <v>0</v>
      </c>
      <c r="S14647">
        <v>0.72</v>
      </c>
      <c r="U14647">
        <v>8696</v>
      </c>
      <c r="V14647" s="8">
        <v>40155</v>
      </c>
    </row>
    <row r="14648" spans="1:22" x14ac:dyDescent="0.2">
      <c r="A14648" t="s">
        <v>2666</v>
      </c>
      <c r="B14648">
        <v>10</v>
      </c>
      <c r="C14648">
        <v>2010</v>
      </c>
      <c r="E14648" t="s">
        <v>5087</v>
      </c>
      <c r="F14648">
        <v>5.05</v>
      </c>
      <c r="G14648" t="s">
        <v>18993</v>
      </c>
      <c r="H14648" t="s">
        <v>18963</v>
      </c>
      <c r="P14648">
        <v>0.70620000000000005</v>
      </c>
      <c r="Q14648">
        <v>-3.8199999999999998E-2</v>
      </c>
      <c r="R14648">
        <v>0</v>
      </c>
      <c r="S14648">
        <v>0.74439999999999995</v>
      </c>
      <c r="V14648" s="8">
        <v>40155</v>
      </c>
    </row>
    <row r="14649" spans="1:22" x14ac:dyDescent="0.2">
      <c r="A14649" t="s">
        <v>2666</v>
      </c>
      <c r="B14649">
        <v>10</v>
      </c>
      <c r="C14649">
        <v>2010</v>
      </c>
      <c r="E14649" t="s">
        <v>5087</v>
      </c>
      <c r="F14649">
        <v>5.0999999999999996</v>
      </c>
      <c r="G14649" t="s">
        <v>18994</v>
      </c>
      <c r="H14649" t="s">
        <v>18963</v>
      </c>
      <c r="P14649">
        <v>0.73040000000000005</v>
      </c>
      <c r="Q14649">
        <v>-3.8800000000000001E-2</v>
      </c>
      <c r="R14649">
        <v>0</v>
      </c>
      <c r="S14649">
        <v>0.76919999999999999</v>
      </c>
      <c r="U14649">
        <v>50</v>
      </c>
      <c r="V14649" s="8">
        <v>40155</v>
      </c>
    </row>
    <row r="14650" spans="1:22" x14ac:dyDescent="0.2">
      <c r="A14650" t="s">
        <v>2666</v>
      </c>
      <c r="B14650">
        <v>10</v>
      </c>
      <c r="C14650">
        <v>2010</v>
      </c>
      <c r="E14650" t="s">
        <v>5087</v>
      </c>
      <c r="F14650">
        <v>5.15</v>
      </c>
      <c r="G14650" t="s">
        <v>18995</v>
      </c>
      <c r="H14650" t="s">
        <v>18963</v>
      </c>
      <c r="P14650">
        <v>0.75490000000000002</v>
      </c>
      <c r="Q14650">
        <v>-3.9600000000000003E-2</v>
      </c>
      <c r="R14650">
        <v>0</v>
      </c>
      <c r="S14650">
        <v>0.79449999999999998</v>
      </c>
      <c r="U14650">
        <v>550</v>
      </c>
      <c r="V14650" s="8">
        <v>40155</v>
      </c>
    </row>
    <row r="14651" spans="1:22" x14ac:dyDescent="0.2">
      <c r="A14651" t="s">
        <v>2666</v>
      </c>
      <c r="B14651">
        <v>10</v>
      </c>
      <c r="C14651">
        <v>2010</v>
      </c>
      <c r="E14651" t="s">
        <v>5087</v>
      </c>
      <c r="F14651">
        <v>5.2</v>
      </c>
      <c r="G14651" t="s">
        <v>18996</v>
      </c>
      <c r="H14651" t="s">
        <v>18963</v>
      </c>
      <c r="P14651">
        <v>0.77990000000000004</v>
      </c>
      <c r="Q14651">
        <v>-4.02E-2</v>
      </c>
      <c r="R14651">
        <v>0</v>
      </c>
      <c r="S14651">
        <v>0.82010000000000005</v>
      </c>
      <c r="U14651">
        <v>100</v>
      </c>
      <c r="V14651" s="8">
        <v>40155</v>
      </c>
    </row>
    <row r="14652" spans="1:22" x14ac:dyDescent="0.2">
      <c r="A14652" t="s">
        <v>2666</v>
      </c>
      <c r="B14652">
        <v>10</v>
      </c>
      <c r="C14652">
        <v>2010</v>
      </c>
      <c r="E14652" t="s">
        <v>5087</v>
      </c>
      <c r="F14652">
        <v>5.25</v>
      </c>
      <c r="G14652" t="s">
        <v>18997</v>
      </c>
      <c r="H14652" t="s">
        <v>18963</v>
      </c>
      <c r="P14652">
        <v>0.80530000000000002</v>
      </c>
      <c r="Q14652">
        <v>-4.07E-2</v>
      </c>
      <c r="R14652">
        <v>250</v>
      </c>
      <c r="S14652">
        <v>0.84599999999999997</v>
      </c>
      <c r="U14652">
        <v>520</v>
      </c>
      <c r="V14652" s="8">
        <v>40155</v>
      </c>
    </row>
    <row r="14653" spans="1:22" x14ac:dyDescent="0.2">
      <c r="A14653" t="s">
        <v>2666</v>
      </c>
      <c r="B14653">
        <v>10</v>
      </c>
      <c r="C14653">
        <v>2010</v>
      </c>
      <c r="E14653" t="s">
        <v>5087</v>
      </c>
      <c r="F14653">
        <v>5.3</v>
      </c>
      <c r="G14653" t="s">
        <v>18998</v>
      </c>
      <c r="H14653" t="s">
        <v>18963</v>
      </c>
      <c r="P14653">
        <v>0.83099999999999996</v>
      </c>
      <c r="Q14653">
        <v>-4.1399999999999999E-2</v>
      </c>
      <c r="R14653">
        <v>0</v>
      </c>
      <c r="S14653">
        <v>0.87239999999999995</v>
      </c>
      <c r="U14653">
        <v>375</v>
      </c>
      <c r="V14653" s="8">
        <v>40155</v>
      </c>
    </row>
    <row r="14654" spans="1:22" x14ac:dyDescent="0.2">
      <c r="A14654" t="s">
        <v>2666</v>
      </c>
      <c r="B14654">
        <v>10</v>
      </c>
      <c r="C14654">
        <v>2010</v>
      </c>
      <c r="E14654" t="s">
        <v>5087</v>
      </c>
      <c r="F14654">
        <v>5.35</v>
      </c>
      <c r="G14654" t="s">
        <v>18999</v>
      </c>
      <c r="H14654" t="s">
        <v>18963</v>
      </c>
      <c r="P14654">
        <v>0.85719999999999996</v>
      </c>
      <c r="Q14654">
        <v>-4.2000000000000003E-2</v>
      </c>
      <c r="R14654">
        <v>0</v>
      </c>
      <c r="S14654">
        <v>0.8992</v>
      </c>
      <c r="U14654">
        <v>150</v>
      </c>
      <c r="V14654" s="8">
        <v>40155</v>
      </c>
    </row>
    <row r="14655" spans="1:22" x14ac:dyDescent="0.2">
      <c r="A14655" t="s">
        <v>2666</v>
      </c>
      <c r="B14655">
        <v>10</v>
      </c>
      <c r="C14655">
        <v>2010</v>
      </c>
      <c r="E14655" t="s">
        <v>5087</v>
      </c>
      <c r="F14655">
        <v>5.4</v>
      </c>
      <c r="G14655" t="s">
        <v>19000</v>
      </c>
      <c r="H14655" t="s">
        <v>18963</v>
      </c>
      <c r="P14655">
        <v>0.88370000000000004</v>
      </c>
      <c r="Q14655">
        <v>-4.2599999999999999E-2</v>
      </c>
      <c r="R14655">
        <v>450</v>
      </c>
      <c r="S14655">
        <v>0.92630000000000001</v>
      </c>
      <c r="U14655">
        <v>485</v>
      </c>
      <c r="V14655" s="8">
        <v>40155</v>
      </c>
    </row>
    <row r="14656" spans="1:22" x14ac:dyDescent="0.2">
      <c r="A14656" t="s">
        <v>2666</v>
      </c>
      <c r="B14656">
        <v>10</v>
      </c>
      <c r="C14656">
        <v>2010</v>
      </c>
      <c r="E14656" t="s">
        <v>5087</v>
      </c>
      <c r="F14656">
        <v>5.45</v>
      </c>
      <c r="G14656" t="s">
        <v>19001</v>
      </c>
      <c r="H14656" t="s">
        <v>18963</v>
      </c>
      <c r="P14656">
        <v>0.91059999999999997</v>
      </c>
      <c r="Q14656">
        <v>-4.3200000000000002E-2</v>
      </c>
      <c r="R14656">
        <v>0</v>
      </c>
      <c r="S14656">
        <v>0.95379999999999998</v>
      </c>
      <c r="U14656">
        <v>425</v>
      </c>
      <c r="V14656" s="8">
        <v>40155</v>
      </c>
    </row>
    <row r="14657" spans="1:22" x14ac:dyDescent="0.2">
      <c r="A14657" t="s">
        <v>2666</v>
      </c>
      <c r="B14657">
        <v>10</v>
      </c>
      <c r="C14657">
        <v>2010</v>
      </c>
      <c r="E14657" t="s">
        <v>5087</v>
      </c>
      <c r="F14657">
        <v>5.5</v>
      </c>
      <c r="G14657" t="s">
        <v>19002</v>
      </c>
      <c r="H14657" t="s">
        <v>18963</v>
      </c>
      <c r="P14657">
        <v>0.93789999999999996</v>
      </c>
      <c r="Q14657">
        <v>-4.3799999999999999E-2</v>
      </c>
      <c r="R14657">
        <v>0</v>
      </c>
      <c r="S14657">
        <v>0.98170000000000002</v>
      </c>
      <c r="T14657">
        <v>1150</v>
      </c>
      <c r="U14657">
        <v>4180</v>
      </c>
      <c r="V14657" s="8">
        <v>40155</v>
      </c>
    </row>
    <row r="14658" spans="1:22" x14ac:dyDescent="0.2">
      <c r="A14658" t="s">
        <v>2666</v>
      </c>
      <c r="B14658">
        <v>10</v>
      </c>
      <c r="C14658">
        <v>2010</v>
      </c>
      <c r="E14658" t="s">
        <v>5087</v>
      </c>
      <c r="F14658">
        <v>5.55</v>
      </c>
      <c r="G14658" t="s">
        <v>19003</v>
      </c>
      <c r="H14658" t="s">
        <v>18963</v>
      </c>
      <c r="P14658">
        <v>0.96550000000000002</v>
      </c>
      <c r="Q14658">
        <v>-4.4400000000000002E-2</v>
      </c>
      <c r="R14658">
        <v>0</v>
      </c>
      <c r="S14658">
        <v>1.0099</v>
      </c>
      <c r="U14658">
        <v>753</v>
      </c>
      <c r="V14658" s="8">
        <v>40155</v>
      </c>
    </row>
    <row r="14659" spans="1:22" x14ac:dyDescent="0.2">
      <c r="A14659" t="s">
        <v>2666</v>
      </c>
      <c r="B14659">
        <v>10</v>
      </c>
      <c r="C14659">
        <v>2010</v>
      </c>
      <c r="E14659" t="s">
        <v>5087</v>
      </c>
      <c r="F14659">
        <v>5.6</v>
      </c>
      <c r="G14659" t="s">
        <v>19004</v>
      </c>
      <c r="H14659" t="s">
        <v>18963</v>
      </c>
      <c r="P14659">
        <v>0.99350000000000005</v>
      </c>
      <c r="Q14659">
        <v>-4.4999999999999998E-2</v>
      </c>
      <c r="R14659">
        <v>0</v>
      </c>
      <c r="S14659">
        <v>1.0385</v>
      </c>
      <c r="T14659">
        <v>400</v>
      </c>
      <c r="U14659">
        <v>1860</v>
      </c>
      <c r="V14659" s="8">
        <v>40155</v>
      </c>
    </row>
    <row r="14660" spans="1:22" x14ac:dyDescent="0.2">
      <c r="A14660" t="s">
        <v>2666</v>
      </c>
      <c r="B14660">
        <v>10</v>
      </c>
      <c r="C14660">
        <v>2010</v>
      </c>
      <c r="E14660" t="s">
        <v>5087</v>
      </c>
      <c r="F14660">
        <v>5.65</v>
      </c>
      <c r="G14660" t="s">
        <v>19005</v>
      </c>
      <c r="H14660" t="s">
        <v>18963</v>
      </c>
      <c r="P14660">
        <v>1.0219</v>
      </c>
      <c r="Q14660">
        <v>-4.6100000000000002E-2</v>
      </c>
      <c r="R14660">
        <v>400</v>
      </c>
      <c r="S14660">
        <v>1.0680000000000001</v>
      </c>
      <c r="U14660">
        <v>410</v>
      </c>
      <c r="V14660" s="8">
        <v>40155</v>
      </c>
    </row>
    <row r="14661" spans="1:22" x14ac:dyDescent="0.2">
      <c r="A14661" t="s">
        <v>2666</v>
      </c>
      <c r="B14661">
        <v>10</v>
      </c>
      <c r="C14661">
        <v>2010</v>
      </c>
      <c r="E14661" t="s">
        <v>5087</v>
      </c>
      <c r="F14661">
        <v>5.7</v>
      </c>
      <c r="G14661" t="s">
        <v>19006</v>
      </c>
      <c r="H14661" t="s">
        <v>18963</v>
      </c>
      <c r="P14661">
        <v>1.0507</v>
      </c>
      <c r="Q14661">
        <v>-4.7199999999999999E-2</v>
      </c>
      <c r="R14661">
        <v>0</v>
      </c>
      <c r="S14661">
        <v>1.0979000000000001</v>
      </c>
      <c r="T14661">
        <v>50</v>
      </c>
      <c r="U14661">
        <v>675</v>
      </c>
      <c r="V14661" s="8">
        <v>40155</v>
      </c>
    </row>
    <row r="14662" spans="1:22" x14ac:dyDescent="0.2">
      <c r="A14662" t="s">
        <v>2666</v>
      </c>
      <c r="B14662">
        <v>10</v>
      </c>
      <c r="C14662">
        <v>2010</v>
      </c>
      <c r="E14662" t="s">
        <v>5087</v>
      </c>
      <c r="F14662">
        <v>5.75</v>
      </c>
      <c r="G14662" t="s">
        <v>19007</v>
      </c>
      <c r="H14662" t="s">
        <v>18963</v>
      </c>
      <c r="P14662">
        <v>1.0804</v>
      </c>
      <c r="Q14662">
        <v>-4.7800000000000002E-2</v>
      </c>
      <c r="R14662">
        <v>50</v>
      </c>
      <c r="S14662">
        <v>1.1282000000000001</v>
      </c>
      <c r="U14662">
        <v>1672</v>
      </c>
      <c r="V14662" s="8">
        <v>40155</v>
      </c>
    </row>
    <row r="14663" spans="1:22" x14ac:dyDescent="0.2">
      <c r="A14663" t="s">
        <v>2666</v>
      </c>
      <c r="B14663">
        <v>10</v>
      </c>
      <c r="C14663">
        <v>2010</v>
      </c>
      <c r="E14663" t="s">
        <v>5087</v>
      </c>
      <c r="F14663">
        <v>5.8</v>
      </c>
      <c r="G14663" t="s">
        <v>19008</v>
      </c>
      <c r="H14663" t="s">
        <v>18963</v>
      </c>
      <c r="P14663">
        <v>1.1105</v>
      </c>
      <c r="Q14663">
        <v>-4.8300000000000003E-2</v>
      </c>
      <c r="R14663">
        <v>0</v>
      </c>
      <c r="S14663">
        <v>1.1588000000000001</v>
      </c>
      <c r="U14663">
        <v>690</v>
      </c>
      <c r="V14663" s="8">
        <v>40155</v>
      </c>
    </row>
    <row r="14664" spans="1:22" x14ac:dyDescent="0.2">
      <c r="A14664" t="s">
        <v>2666</v>
      </c>
      <c r="B14664">
        <v>10</v>
      </c>
      <c r="C14664">
        <v>2010</v>
      </c>
      <c r="E14664" t="s">
        <v>5087</v>
      </c>
      <c r="F14664">
        <v>5.85</v>
      </c>
      <c r="G14664" t="s">
        <v>19009</v>
      </c>
      <c r="H14664" t="s">
        <v>18963</v>
      </c>
      <c r="P14664">
        <v>1.1409</v>
      </c>
      <c r="Q14664">
        <v>-4.8800000000000003E-2</v>
      </c>
      <c r="R14664">
        <v>0</v>
      </c>
      <c r="S14664">
        <v>1.1897</v>
      </c>
      <c r="U14664">
        <v>840</v>
      </c>
      <c r="V14664" s="8">
        <v>40155</v>
      </c>
    </row>
    <row r="14665" spans="1:22" x14ac:dyDescent="0.2">
      <c r="A14665" t="s">
        <v>2666</v>
      </c>
      <c r="B14665">
        <v>10</v>
      </c>
      <c r="C14665">
        <v>2010</v>
      </c>
      <c r="E14665" t="s">
        <v>5087</v>
      </c>
      <c r="F14665">
        <v>5.9</v>
      </c>
      <c r="G14665" t="s">
        <v>19010</v>
      </c>
      <c r="H14665" t="s">
        <v>18963</v>
      </c>
      <c r="P14665">
        <v>1.1716</v>
      </c>
      <c r="Q14665">
        <v>-4.9399999999999999E-2</v>
      </c>
      <c r="R14665">
        <v>0</v>
      </c>
      <c r="S14665">
        <v>1.2210000000000001</v>
      </c>
      <c r="U14665">
        <v>1150</v>
      </c>
      <c r="V14665" s="8">
        <v>40155</v>
      </c>
    </row>
    <row r="14666" spans="1:22" x14ac:dyDescent="0.2">
      <c r="A14666" t="s">
        <v>2666</v>
      </c>
      <c r="B14666">
        <v>10</v>
      </c>
      <c r="C14666">
        <v>2010</v>
      </c>
      <c r="E14666" t="s">
        <v>5087</v>
      </c>
      <c r="F14666">
        <v>5.95</v>
      </c>
      <c r="G14666" t="s">
        <v>19011</v>
      </c>
      <c r="H14666" t="s">
        <v>18963</v>
      </c>
      <c r="P14666">
        <v>1.2027000000000001</v>
      </c>
      <c r="Q14666">
        <v>-4.99E-2</v>
      </c>
      <c r="R14666">
        <v>0</v>
      </c>
      <c r="S14666">
        <v>1.2525999999999999</v>
      </c>
      <c r="U14666">
        <v>330</v>
      </c>
      <c r="V14666" s="8">
        <v>40155</v>
      </c>
    </row>
    <row r="14667" spans="1:22" x14ac:dyDescent="0.2">
      <c r="A14667" t="s">
        <v>2666</v>
      </c>
      <c r="B14667">
        <v>10</v>
      </c>
      <c r="C14667">
        <v>2010</v>
      </c>
      <c r="E14667" t="s">
        <v>5087</v>
      </c>
      <c r="F14667">
        <v>6</v>
      </c>
      <c r="G14667" t="s">
        <v>19012</v>
      </c>
      <c r="H14667" t="s">
        <v>18963</v>
      </c>
      <c r="P14667">
        <v>1.2342</v>
      </c>
      <c r="Q14667">
        <v>-5.0299999999999997E-2</v>
      </c>
      <c r="R14667">
        <v>0</v>
      </c>
      <c r="S14667">
        <v>1.2845</v>
      </c>
      <c r="U14667">
        <v>5103</v>
      </c>
      <c r="V14667" s="8">
        <v>40155</v>
      </c>
    </row>
    <row r="14668" spans="1:22" x14ac:dyDescent="0.2">
      <c r="A14668" t="s">
        <v>2666</v>
      </c>
      <c r="B14668">
        <v>10</v>
      </c>
      <c r="C14668">
        <v>2010</v>
      </c>
      <c r="E14668" t="s">
        <v>5087</v>
      </c>
      <c r="F14668">
        <v>6.05</v>
      </c>
      <c r="G14668" t="s">
        <v>19013</v>
      </c>
      <c r="H14668" t="s">
        <v>18963</v>
      </c>
      <c r="P14668">
        <v>1.2659</v>
      </c>
      <c r="Q14668">
        <v>-5.0900000000000001E-2</v>
      </c>
      <c r="R14668">
        <v>0</v>
      </c>
      <c r="S14668">
        <v>1.3168</v>
      </c>
      <c r="U14668">
        <v>800</v>
      </c>
      <c r="V14668" s="8">
        <v>40155</v>
      </c>
    </row>
    <row r="14669" spans="1:22" x14ac:dyDescent="0.2">
      <c r="A14669" t="s">
        <v>2666</v>
      </c>
      <c r="B14669">
        <v>10</v>
      </c>
      <c r="C14669">
        <v>2010</v>
      </c>
      <c r="E14669" t="s">
        <v>5087</v>
      </c>
      <c r="F14669">
        <v>6.1</v>
      </c>
      <c r="G14669" t="s">
        <v>19014</v>
      </c>
      <c r="H14669" t="s">
        <v>18963</v>
      </c>
      <c r="P14669">
        <v>1.298</v>
      </c>
      <c r="Q14669">
        <v>-5.1400000000000001E-2</v>
      </c>
      <c r="R14669">
        <v>0</v>
      </c>
      <c r="S14669">
        <v>1.3493999999999999</v>
      </c>
      <c r="U14669">
        <v>1030</v>
      </c>
      <c r="V14669" s="8">
        <v>40155</v>
      </c>
    </row>
    <row r="14670" spans="1:22" x14ac:dyDescent="0.2">
      <c r="A14670" t="s">
        <v>2666</v>
      </c>
      <c r="B14670">
        <v>10</v>
      </c>
      <c r="C14670">
        <v>2010</v>
      </c>
      <c r="E14670" t="s">
        <v>5087</v>
      </c>
      <c r="F14670">
        <v>6.15</v>
      </c>
      <c r="G14670" t="s">
        <v>19015</v>
      </c>
      <c r="H14670" t="s">
        <v>18963</v>
      </c>
      <c r="P14670">
        <v>1.3305</v>
      </c>
      <c r="Q14670">
        <v>-5.1799999999999999E-2</v>
      </c>
      <c r="R14670">
        <v>0</v>
      </c>
      <c r="S14670">
        <v>1.3823000000000001</v>
      </c>
      <c r="U14670">
        <v>500</v>
      </c>
      <c r="V14670" s="8">
        <v>40155</v>
      </c>
    </row>
    <row r="14671" spans="1:22" x14ac:dyDescent="0.2">
      <c r="A14671" t="s">
        <v>2666</v>
      </c>
      <c r="B14671">
        <v>10</v>
      </c>
      <c r="C14671">
        <v>2010</v>
      </c>
      <c r="E14671" t="s">
        <v>5087</v>
      </c>
      <c r="F14671">
        <v>6.2</v>
      </c>
      <c r="G14671" t="s">
        <v>19016</v>
      </c>
      <c r="H14671" t="s">
        <v>18963</v>
      </c>
      <c r="P14671">
        <v>1.3632</v>
      </c>
      <c r="Q14671">
        <v>-5.2299999999999999E-2</v>
      </c>
      <c r="R14671">
        <v>0</v>
      </c>
      <c r="S14671">
        <v>1.4155</v>
      </c>
      <c r="U14671">
        <v>630</v>
      </c>
      <c r="V14671" s="8">
        <v>40155</v>
      </c>
    </row>
    <row r="14672" spans="1:22" x14ac:dyDescent="0.2">
      <c r="A14672" t="s">
        <v>2666</v>
      </c>
      <c r="B14672">
        <v>10</v>
      </c>
      <c r="C14672">
        <v>2010</v>
      </c>
      <c r="E14672" t="s">
        <v>5087</v>
      </c>
      <c r="F14672">
        <v>6.25</v>
      </c>
      <c r="G14672" t="s">
        <v>19017</v>
      </c>
      <c r="H14672" t="s">
        <v>18963</v>
      </c>
      <c r="P14672">
        <v>1.3963000000000001</v>
      </c>
      <c r="Q14672">
        <v>-5.2699999999999997E-2</v>
      </c>
      <c r="R14672">
        <v>0</v>
      </c>
      <c r="S14672">
        <v>1.4490000000000001</v>
      </c>
      <c r="U14672">
        <v>765</v>
      </c>
      <c r="V14672" s="8">
        <v>40155</v>
      </c>
    </row>
    <row r="14673" spans="1:22" x14ac:dyDescent="0.2">
      <c r="A14673" t="s">
        <v>2666</v>
      </c>
      <c r="B14673">
        <v>10</v>
      </c>
      <c r="C14673">
        <v>2010</v>
      </c>
      <c r="E14673" t="s">
        <v>5087</v>
      </c>
      <c r="F14673">
        <v>6.3</v>
      </c>
      <c r="G14673" t="s">
        <v>19018</v>
      </c>
      <c r="H14673" t="s">
        <v>18963</v>
      </c>
      <c r="P14673">
        <v>1.4296</v>
      </c>
      <c r="Q14673">
        <v>-5.3199999999999997E-2</v>
      </c>
      <c r="R14673">
        <v>0</v>
      </c>
      <c r="S14673">
        <v>1.4827999999999999</v>
      </c>
      <c r="U14673">
        <v>115</v>
      </c>
      <c r="V14673" s="8">
        <v>40155</v>
      </c>
    </row>
    <row r="14674" spans="1:22" x14ac:dyDescent="0.2">
      <c r="A14674" t="s">
        <v>2666</v>
      </c>
      <c r="B14674">
        <v>10</v>
      </c>
      <c r="C14674">
        <v>2010</v>
      </c>
      <c r="E14674" t="s">
        <v>5087</v>
      </c>
      <c r="F14674">
        <v>6.35</v>
      </c>
      <c r="G14674" t="s">
        <v>19019</v>
      </c>
      <c r="H14674" t="s">
        <v>18963</v>
      </c>
      <c r="P14674">
        <v>1.4633</v>
      </c>
      <c r="Q14674">
        <v>-5.3600000000000002E-2</v>
      </c>
      <c r="R14674">
        <v>0</v>
      </c>
      <c r="S14674">
        <v>1.5168999999999999</v>
      </c>
      <c r="U14674">
        <v>475</v>
      </c>
      <c r="V14674" s="8">
        <v>40155</v>
      </c>
    </row>
    <row r="14675" spans="1:22" x14ac:dyDescent="0.2">
      <c r="A14675" t="s">
        <v>2666</v>
      </c>
      <c r="B14675">
        <v>10</v>
      </c>
      <c r="C14675">
        <v>2010</v>
      </c>
      <c r="E14675" t="s">
        <v>5087</v>
      </c>
      <c r="F14675">
        <v>6.4</v>
      </c>
      <c r="G14675" t="s">
        <v>19020</v>
      </c>
      <c r="H14675" t="s">
        <v>18963</v>
      </c>
      <c r="P14675">
        <v>1.4973000000000001</v>
      </c>
      <c r="Q14675">
        <v>-5.3900000000000003E-2</v>
      </c>
      <c r="R14675">
        <v>0</v>
      </c>
      <c r="S14675">
        <v>1.5511999999999999</v>
      </c>
      <c r="U14675">
        <v>375</v>
      </c>
      <c r="V14675" s="8">
        <v>40155</v>
      </c>
    </row>
    <row r="14676" spans="1:22" x14ac:dyDescent="0.2">
      <c r="A14676" t="s">
        <v>2666</v>
      </c>
      <c r="B14676">
        <v>10</v>
      </c>
      <c r="C14676">
        <v>2010</v>
      </c>
      <c r="E14676" t="s">
        <v>5087</v>
      </c>
      <c r="F14676">
        <v>6.45</v>
      </c>
      <c r="G14676" t="s">
        <v>15092</v>
      </c>
      <c r="H14676" t="s">
        <v>18963</v>
      </c>
      <c r="P14676">
        <v>1.5315000000000001</v>
      </c>
      <c r="Q14676">
        <v>-5.4399999999999997E-2</v>
      </c>
      <c r="R14676">
        <v>0</v>
      </c>
      <c r="S14676">
        <v>1.5859000000000001</v>
      </c>
      <c r="U14676">
        <v>400</v>
      </c>
      <c r="V14676" s="8">
        <v>40155</v>
      </c>
    </row>
    <row r="14677" spans="1:22" x14ac:dyDescent="0.2">
      <c r="A14677" t="s">
        <v>2666</v>
      </c>
      <c r="B14677">
        <v>10</v>
      </c>
      <c r="C14677">
        <v>2010</v>
      </c>
      <c r="E14677" t="s">
        <v>5087</v>
      </c>
      <c r="F14677">
        <v>6.5</v>
      </c>
      <c r="G14677" t="s">
        <v>15093</v>
      </c>
      <c r="H14677" t="s">
        <v>18963</v>
      </c>
      <c r="P14677">
        <v>1.5661</v>
      </c>
      <c r="Q14677">
        <v>-5.4800000000000001E-2</v>
      </c>
      <c r="R14677">
        <v>0</v>
      </c>
      <c r="S14677">
        <v>1.6209</v>
      </c>
      <c r="U14677">
        <v>3461</v>
      </c>
      <c r="V14677" s="8">
        <v>40155</v>
      </c>
    </row>
    <row r="14678" spans="1:22" x14ac:dyDescent="0.2">
      <c r="A14678" t="s">
        <v>2666</v>
      </c>
      <c r="B14678">
        <v>10</v>
      </c>
      <c r="C14678">
        <v>2010</v>
      </c>
      <c r="E14678" t="s">
        <v>5087</v>
      </c>
      <c r="F14678">
        <v>6.55</v>
      </c>
      <c r="G14678" t="s">
        <v>15094</v>
      </c>
      <c r="H14678" t="s">
        <v>18963</v>
      </c>
      <c r="P14678">
        <v>1.6009</v>
      </c>
      <c r="Q14678">
        <v>-5.5199999999999999E-2</v>
      </c>
      <c r="R14678">
        <v>0</v>
      </c>
      <c r="S14678">
        <v>1.6560999999999999</v>
      </c>
      <c r="U14678">
        <v>1150</v>
      </c>
      <c r="V14678" s="8">
        <v>40155</v>
      </c>
    </row>
    <row r="14679" spans="1:22" x14ac:dyDescent="0.2">
      <c r="A14679" t="s">
        <v>2666</v>
      </c>
      <c r="B14679">
        <v>10</v>
      </c>
      <c r="C14679">
        <v>2010</v>
      </c>
      <c r="E14679" t="s">
        <v>5087</v>
      </c>
      <c r="F14679">
        <v>6.6</v>
      </c>
      <c r="G14679" t="s">
        <v>15095</v>
      </c>
      <c r="H14679" t="s">
        <v>18963</v>
      </c>
      <c r="P14679">
        <v>1.6359999999999999</v>
      </c>
      <c r="Q14679">
        <v>-5.5599999999999997E-2</v>
      </c>
      <c r="R14679">
        <v>0</v>
      </c>
      <c r="S14679">
        <v>1.6916</v>
      </c>
      <c r="U14679">
        <v>425</v>
      </c>
      <c r="V14679" s="8">
        <v>40155</v>
      </c>
    </row>
    <row r="14680" spans="1:22" x14ac:dyDescent="0.2">
      <c r="A14680" t="s">
        <v>2666</v>
      </c>
      <c r="B14680">
        <v>10</v>
      </c>
      <c r="C14680">
        <v>2010</v>
      </c>
      <c r="E14680" t="s">
        <v>5087</v>
      </c>
      <c r="F14680">
        <v>6.65</v>
      </c>
      <c r="G14680" t="s">
        <v>15096</v>
      </c>
      <c r="H14680" t="s">
        <v>18963</v>
      </c>
      <c r="P14680">
        <v>1.6714</v>
      </c>
      <c r="Q14680">
        <v>-5.6000000000000001E-2</v>
      </c>
      <c r="R14680">
        <v>0</v>
      </c>
      <c r="S14680">
        <v>1.7274</v>
      </c>
      <c r="U14680">
        <v>325</v>
      </c>
      <c r="V14680" s="8">
        <v>40155</v>
      </c>
    </row>
    <row r="14681" spans="1:22" x14ac:dyDescent="0.2">
      <c r="A14681" t="s">
        <v>2666</v>
      </c>
      <c r="B14681">
        <v>10</v>
      </c>
      <c r="C14681">
        <v>2010</v>
      </c>
      <c r="E14681" t="s">
        <v>5087</v>
      </c>
      <c r="F14681">
        <v>6.7</v>
      </c>
      <c r="G14681" t="s">
        <v>15097</v>
      </c>
      <c r="H14681" t="s">
        <v>18963</v>
      </c>
      <c r="P14681">
        <v>1.7071000000000001</v>
      </c>
      <c r="Q14681">
        <v>-5.6300000000000003E-2</v>
      </c>
      <c r="R14681">
        <v>0</v>
      </c>
      <c r="S14681">
        <v>1.7634000000000001</v>
      </c>
      <c r="V14681" s="8">
        <v>40155</v>
      </c>
    </row>
    <row r="14682" spans="1:22" x14ac:dyDescent="0.2">
      <c r="A14682" t="s">
        <v>2666</v>
      </c>
      <c r="B14682">
        <v>10</v>
      </c>
      <c r="C14682">
        <v>2010</v>
      </c>
      <c r="E14682" t="s">
        <v>5087</v>
      </c>
      <c r="F14682">
        <v>6.75</v>
      </c>
      <c r="G14682" t="s">
        <v>15098</v>
      </c>
      <c r="H14682" t="s">
        <v>18963</v>
      </c>
      <c r="P14682">
        <v>1.7430000000000001</v>
      </c>
      <c r="Q14682">
        <v>-5.67E-2</v>
      </c>
      <c r="R14682">
        <v>0</v>
      </c>
      <c r="S14682">
        <v>1.7997000000000001</v>
      </c>
      <c r="U14682">
        <v>10</v>
      </c>
      <c r="V14682" s="8">
        <v>40155</v>
      </c>
    </row>
    <row r="14683" spans="1:22" x14ac:dyDescent="0.2">
      <c r="A14683" t="s">
        <v>2666</v>
      </c>
      <c r="B14683">
        <v>10</v>
      </c>
      <c r="C14683">
        <v>2010</v>
      </c>
      <c r="E14683" t="s">
        <v>5087</v>
      </c>
      <c r="F14683">
        <v>6.9</v>
      </c>
      <c r="G14683" t="s">
        <v>15099</v>
      </c>
      <c r="H14683" t="s">
        <v>18963</v>
      </c>
      <c r="P14683">
        <v>1.8524</v>
      </c>
      <c r="Q14683">
        <v>-5.7700000000000001E-2</v>
      </c>
      <c r="R14683">
        <v>0</v>
      </c>
      <c r="S14683">
        <v>1.9100999999999999</v>
      </c>
      <c r="U14683">
        <v>270</v>
      </c>
      <c r="V14683" s="8">
        <v>40155</v>
      </c>
    </row>
    <row r="14684" spans="1:22" x14ac:dyDescent="0.2">
      <c r="A14684" t="s">
        <v>2666</v>
      </c>
      <c r="B14684">
        <v>10</v>
      </c>
      <c r="C14684">
        <v>2010</v>
      </c>
      <c r="E14684" t="s">
        <v>5087</v>
      </c>
      <c r="F14684">
        <v>6.95</v>
      </c>
      <c r="G14684" t="s">
        <v>15100</v>
      </c>
      <c r="H14684" t="s">
        <v>18963</v>
      </c>
      <c r="P14684">
        <v>1.8893</v>
      </c>
      <c r="Q14684">
        <v>-5.8000000000000003E-2</v>
      </c>
      <c r="R14684">
        <v>0</v>
      </c>
      <c r="S14684">
        <v>1.9473</v>
      </c>
      <c r="U14684">
        <v>150</v>
      </c>
      <c r="V14684" s="8">
        <v>40155</v>
      </c>
    </row>
    <row r="14685" spans="1:22" x14ac:dyDescent="0.2">
      <c r="A14685" t="s">
        <v>2666</v>
      </c>
      <c r="B14685">
        <v>10</v>
      </c>
      <c r="C14685">
        <v>2010</v>
      </c>
      <c r="E14685" t="s">
        <v>5087</v>
      </c>
      <c r="F14685">
        <v>7</v>
      </c>
      <c r="G14685" t="s">
        <v>15101</v>
      </c>
      <c r="H14685" t="s">
        <v>18963</v>
      </c>
      <c r="P14685">
        <v>1.9265000000000001</v>
      </c>
      <c r="Q14685">
        <v>-5.8299999999999998E-2</v>
      </c>
      <c r="R14685">
        <v>0</v>
      </c>
      <c r="S14685">
        <v>1.9847999999999999</v>
      </c>
      <c r="U14685">
        <v>2205</v>
      </c>
      <c r="V14685" s="8">
        <v>40155</v>
      </c>
    </row>
    <row r="14686" spans="1:22" x14ac:dyDescent="0.2">
      <c r="A14686" t="s">
        <v>2666</v>
      </c>
      <c r="B14686">
        <v>10</v>
      </c>
      <c r="C14686">
        <v>2010</v>
      </c>
      <c r="E14686" t="s">
        <v>5087</v>
      </c>
      <c r="F14686">
        <v>7.15</v>
      </c>
      <c r="G14686" t="s">
        <v>15102</v>
      </c>
      <c r="H14686" t="s">
        <v>18963</v>
      </c>
      <c r="P14686">
        <v>2.0394999999999999</v>
      </c>
      <c r="Q14686">
        <v>-5.9299999999999999E-2</v>
      </c>
      <c r="R14686">
        <v>0</v>
      </c>
      <c r="S14686">
        <v>2.0988000000000002</v>
      </c>
      <c r="U14686">
        <v>1100</v>
      </c>
      <c r="V14686" s="8">
        <v>40155</v>
      </c>
    </row>
    <row r="14687" spans="1:22" x14ac:dyDescent="0.2">
      <c r="A14687" t="s">
        <v>2666</v>
      </c>
      <c r="B14687">
        <v>10</v>
      </c>
      <c r="C14687">
        <v>2010</v>
      </c>
      <c r="E14687" t="s">
        <v>5087</v>
      </c>
      <c r="F14687">
        <v>7.2</v>
      </c>
      <c r="G14687" t="s">
        <v>15103</v>
      </c>
      <c r="H14687" t="s">
        <v>18963</v>
      </c>
      <c r="P14687">
        <v>2.0777000000000001</v>
      </c>
      <c r="Q14687">
        <v>-5.9499999999999997E-2</v>
      </c>
      <c r="R14687">
        <v>0</v>
      </c>
      <c r="S14687">
        <v>2.1372</v>
      </c>
      <c r="U14687">
        <v>175</v>
      </c>
      <c r="V14687" s="8">
        <v>40155</v>
      </c>
    </row>
    <row r="14688" spans="1:22" x14ac:dyDescent="0.2">
      <c r="A14688" t="s">
        <v>2666</v>
      </c>
      <c r="B14688">
        <v>10</v>
      </c>
      <c r="C14688">
        <v>2010</v>
      </c>
      <c r="E14688" t="s">
        <v>5087</v>
      </c>
      <c r="F14688">
        <v>7.25</v>
      </c>
      <c r="G14688" t="s">
        <v>15104</v>
      </c>
      <c r="H14688" t="s">
        <v>18963</v>
      </c>
      <c r="P14688">
        <v>2.1160999999999999</v>
      </c>
      <c r="Q14688">
        <v>-5.9700000000000003E-2</v>
      </c>
      <c r="R14688">
        <v>0</v>
      </c>
      <c r="S14688">
        <v>2.1758000000000002</v>
      </c>
      <c r="U14688">
        <v>1000</v>
      </c>
      <c r="V14688" s="8">
        <v>40155</v>
      </c>
    </row>
    <row r="14689" spans="1:22" x14ac:dyDescent="0.2">
      <c r="A14689" t="s">
        <v>2666</v>
      </c>
      <c r="B14689">
        <v>10</v>
      </c>
      <c r="C14689">
        <v>2010</v>
      </c>
      <c r="E14689" t="s">
        <v>5087</v>
      </c>
      <c r="F14689">
        <v>7.35</v>
      </c>
      <c r="G14689" t="s">
        <v>15105</v>
      </c>
      <c r="H14689" t="s">
        <v>18963</v>
      </c>
      <c r="P14689">
        <v>2.1934</v>
      </c>
      <c r="Q14689">
        <v>-6.0299999999999999E-2</v>
      </c>
      <c r="R14689">
        <v>0</v>
      </c>
      <c r="S14689">
        <v>2.2536999999999998</v>
      </c>
      <c r="U14689">
        <v>480</v>
      </c>
      <c r="V14689" s="8">
        <v>40155</v>
      </c>
    </row>
    <row r="14690" spans="1:22" x14ac:dyDescent="0.2">
      <c r="A14690" t="s">
        <v>2666</v>
      </c>
      <c r="B14690">
        <v>10</v>
      </c>
      <c r="C14690">
        <v>2010</v>
      </c>
      <c r="E14690" t="s">
        <v>5087</v>
      </c>
      <c r="F14690">
        <v>7.4</v>
      </c>
      <c r="G14690" t="s">
        <v>15106</v>
      </c>
      <c r="H14690" t="s">
        <v>18963</v>
      </c>
      <c r="P14690">
        <v>2.2324000000000002</v>
      </c>
      <c r="Q14690">
        <v>-6.0600000000000001E-2</v>
      </c>
      <c r="R14690">
        <v>0</v>
      </c>
      <c r="S14690">
        <v>2.2930000000000001</v>
      </c>
      <c r="U14690">
        <v>955</v>
      </c>
      <c r="V14690" s="8">
        <v>40155</v>
      </c>
    </row>
    <row r="14691" spans="1:22" x14ac:dyDescent="0.2">
      <c r="A14691" t="s">
        <v>2666</v>
      </c>
      <c r="B14691">
        <v>10</v>
      </c>
      <c r="C14691">
        <v>2010</v>
      </c>
      <c r="E14691" t="s">
        <v>5087</v>
      </c>
      <c r="F14691">
        <v>7.5</v>
      </c>
      <c r="G14691" t="s">
        <v>15107</v>
      </c>
      <c r="H14691" t="s">
        <v>18963</v>
      </c>
      <c r="P14691">
        <v>2.3111000000000002</v>
      </c>
      <c r="Q14691">
        <v>-6.0999999999999999E-2</v>
      </c>
      <c r="R14691">
        <v>0</v>
      </c>
      <c r="S14691">
        <v>2.3721000000000001</v>
      </c>
      <c r="U14691">
        <v>2411</v>
      </c>
      <c r="V14691" s="8">
        <v>40155</v>
      </c>
    </row>
    <row r="14692" spans="1:22" x14ac:dyDescent="0.2">
      <c r="A14692" t="s">
        <v>2666</v>
      </c>
      <c r="B14692">
        <v>10</v>
      </c>
      <c r="C14692">
        <v>2010</v>
      </c>
      <c r="E14692" t="s">
        <v>5087</v>
      </c>
      <c r="F14692">
        <v>7.55</v>
      </c>
      <c r="G14692" t="s">
        <v>15108</v>
      </c>
      <c r="H14692" t="s">
        <v>18963</v>
      </c>
      <c r="P14692">
        <v>2.3506999999999998</v>
      </c>
      <c r="Q14692">
        <v>-6.13E-2</v>
      </c>
      <c r="R14692">
        <v>0</v>
      </c>
      <c r="S14692">
        <v>2.4119999999999999</v>
      </c>
      <c r="U14692">
        <v>380</v>
      </c>
      <c r="V14692" s="8">
        <v>40155</v>
      </c>
    </row>
    <row r="14693" spans="1:22" x14ac:dyDescent="0.2">
      <c r="A14693" t="s">
        <v>2666</v>
      </c>
      <c r="B14693">
        <v>10</v>
      </c>
      <c r="C14693">
        <v>2010</v>
      </c>
      <c r="E14693" t="s">
        <v>5087</v>
      </c>
      <c r="F14693">
        <v>7.6</v>
      </c>
      <c r="G14693" t="s">
        <v>15109</v>
      </c>
      <c r="H14693" t="s">
        <v>18963</v>
      </c>
      <c r="P14693">
        <v>2.3904999999999998</v>
      </c>
      <c r="Q14693">
        <v>-6.1499999999999999E-2</v>
      </c>
      <c r="R14693">
        <v>0</v>
      </c>
      <c r="S14693">
        <v>2.452</v>
      </c>
      <c r="U14693">
        <v>175</v>
      </c>
      <c r="V14693" s="8">
        <v>40155</v>
      </c>
    </row>
    <row r="14694" spans="1:22" x14ac:dyDescent="0.2">
      <c r="A14694" t="s">
        <v>2666</v>
      </c>
      <c r="B14694">
        <v>10</v>
      </c>
      <c r="C14694">
        <v>2010</v>
      </c>
      <c r="E14694" t="s">
        <v>5087</v>
      </c>
      <c r="F14694">
        <v>7.65</v>
      </c>
      <c r="G14694" t="s">
        <v>15110</v>
      </c>
      <c r="H14694" t="s">
        <v>18963</v>
      </c>
      <c r="P14694">
        <v>2.4306000000000001</v>
      </c>
      <c r="Q14694">
        <v>-6.2E-2</v>
      </c>
      <c r="R14694">
        <v>0</v>
      </c>
      <c r="S14694">
        <v>2.4925999999999999</v>
      </c>
      <c r="U14694">
        <v>50</v>
      </c>
      <c r="V14694" s="8">
        <v>40155</v>
      </c>
    </row>
    <row r="14695" spans="1:22" x14ac:dyDescent="0.2">
      <c r="A14695" t="s">
        <v>2666</v>
      </c>
      <c r="B14695">
        <v>10</v>
      </c>
      <c r="C14695">
        <v>2010</v>
      </c>
      <c r="E14695" t="s">
        <v>5087</v>
      </c>
      <c r="F14695">
        <v>7.7</v>
      </c>
      <c r="G14695" t="s">
        <v>15111</v>
      </c>
      <c r="H14695" t="s">
        <v>18963</v>
      </c>
      <c r="P14695">
        <v>2.4708000000000001</v>
      </c>
      <c r="Q14695">
        <v>-6.2600000000000003E-2</v>
      </c>
      <c r="R14695">
        <v>0</v>
      </c>
      <c r="S14695">
        <v>2.5333999999999999</v>
      </c>
      <c r="U14695">
        <v>300</v>
      </c>
      <c r="V14695" s="8">
        <v>40155</v>
      </c>
    </row>
    <row r="14696" spans="1:22" x14ac:dyDescent="0.2">
      <c r="A14696" t="s">
        <v>2666</v>
      </c>
      <c r="B14696">
        <v>10</v>
      </c>
      <c r="C14696">
        <v>2010</v>
      </c>
      <c r="E14696" t="s">
        <v>5087</v>
      </c>
      <c r="F14696">
        <v>7.75</v>
      </c>
      <c r="G14696" t="s">
        <v>15112</v>
      </c>
      <c r="H14696" t="s">
        <v>18963</v>
      </c>
      <c r="P14696">
        <v>2.5114999999999998</v>
      </c>
      <c r="Q14696">
        <v>-6.2899999999999998E-2</v>
      </c>
      <c r="R14696">
        <v>0</v>
      </c>
      <c r="S14696">
        <v>2.5743999999999998</v>
      </c>
      <c r="U14696">
        <v>257</v>
      </c>
      <c r="V14696" s="8">
        <v>40155</v>
      </c>
    </row>
    <row r="14697" spans="1:22" x14ac:dyDescent="0.2">
      <c r="A14697" t="s">
        <v>2666</v>
      </c>
      <c r="B14697">
        <v>10</v>
      </c>
      <c r="C14697">
        <v>2010</v>
      </c>
      <c r="E14697" t="s">
        <v>5087</v>
      </c>
      <c r="F14697">
        <v>7.8</v>
      </c>
      <c r="G14697" t="s">
        <v>15113</v>
      </c>
      <c r="H14697" t="s">
        <v>18963</v>
      </c>
      <c r="P14697">
        <v>2.5525000000000002</v>
      </c>
      <c r="Q14697">
        <v>-6.3E-2</v>
      </c>
      <c r="R14697">
        <v>0</v>
      </c>
      <c r="S14697">
        <v>2.6154999999999999</v>
      </c>
      <c r="U14697">
        <v>960</v>
      </c>
      <c r="V14697" s="8">
        <v>40155</v>
      </c>
    </row>
    <row r="14698" spans="1:22" x14ac:dyDescent="0.2">
      <c r="A14698" t="s">
        <v>2666</v>
      </c>
      <c r="B14698">
        <v>10</v>
      </c>
      <c r="C14698">
        <v>2010</v>
      </c>
      <c r="E14698" t="s">
        <v>5087</v>
      </c>
      <c r="F14698">
        <v>7.85</v>
      </c>
      <c r="G14698" t="s">
        <v>15114</v>
      </c>
      <c r="H14698" t="s">
        <v>18963</v>
      </c>
      <c r="P14698">
        <v>2.5935999999999999</v>
      </c>
      <c r="Q14698">
        <v>-6.3200000000000006E-2</v>
      </c>
      <c r="R14698">
        <v>0</v>
      </c>
      <c r="S14698">
        <v>2.6568000000000001</v>
      </c>
      <c r="U14698">
        <v>75</v>
      </c>
      <c r="V14698" s="8">
        <v>40155</v>
      </c>
    </row>
    <row r="14699" spans="1:22" x14ac:dyDescent="0.2">
      <c r="A14699" t="s">
        <v>2666</v>
      </c>
      <c r="B14699">
        <v>10</v>
      </c>
      <c r="C14699">
        <v>2010</v>
      </c>
      <c r="E14699" t="s">
        <v>5087</v>
      </c>
      <c r="F14699">
        <v>7.9</v>
      </c>
      <c r="G14699" t="s">
        <v>15115</v>
      </c>
      <c r="H14699" t="s">
        <v>18963</v>
      </c>
      <c r="P14699">
        <v>2.6349</v>
      </c>
      <c r="Q14699">
        <v>-6.3399999999999998E-2</v>
      </c>
      <c r="R14699">
        <v>0</v>
      </c>
      <c r="S14699">
        <v>2.6983000000000001</v>
      </c>
      <c r="U14699">
        <v>115</v>
      </c>
      <c r="V14699" s="8">
        <v>40155</v>
      </c>
    </row>
    <row r="14700" spans="1:22" x14ac:dyDescent="0.2">
      <c r="A14700" t="s">
        <v>2666</v>
      </c>
      <c r="B14700">
        <v>10</v>
      </c>
      <c r="C14700">
        <v>2010</v>
      </c>
      <c r="E14700" t="s">
        <v>5087</v>
      </c>
      <c r="F14700">
        <v>7.95</v>
      </c>
      <c r="G14700" t="s">
        <v>15116</v>
      </c>
      <c r="H14700" t="s">
        <v>18963</v>
      </c>
      <c r="P14700">
        <v>2.6762999999999999</v>
      </c>
      <c r="Q14700">
        <v>-6.3600000000000004E-2</v>
      </c>
      <c r="R14700">
        <v>0</v>
      </c>
      <c r="S14700">
        <v>2.7399</v>
      </c>
      <c r="U14700">
        <v>125</v>
      </c>
      <c r="V14700" s="8">
        <v>40155</v>
      </c>
    </row>
    <row r="14701" spans="1:22" x14ac:dyDescent="0.2">
      <c r="A14701" t="s">
        <v>2666</v>
      </c>
      <c r="B14701">
        <v>10</v>
      </c>
      <c r="C14701">
        <v>2010</v>
      </c>
      <c r="E14701" t="s">
        <v>5087</v>
      </c>
      <c r="F14701">
        <v>8</v>
      </c>
      <c r="G14701" t="s">
        <v>15117</v>
      </c>
      <c r="H14701" t="s">
        <v>18963</v>
      </c>
      <c r="P14701">
        <v>2.718</v>
      </c>
      <c r="Q14701">
        <v>-6.3700000000000007E-2</v>
      </c>
      <c r="R14701">
        <v>0</v>
      </c>
      <c r="S14701">
        <v>2.7816999999999998</v>
      </c>
      <c r="U14701">
        <v>2975</v>
      </c>
      <c r="V14701" s="8">
        <v>40155</v>
      </c>
    </row>
    <row r="14702" spans="1:22" x14ac:dyDescent="0.2">
      <c r="A14702" t="s">
        <v>2666</v>
      </c>
      <c r="B14702">
        <v>10</v>
      </c>
      <c r="C14702">
        <v>2010</v>
      </c>
      <c r="E14702" t="s">
        <v>5087</v>
      </c>
      <c r="F14702">
        <v>8.0500000000000007</v>
      </c>
      <c r="G14702" t="s">
        <v>15118</v>
      </c>
      <c r="H14702" t="s">
        <v>18963</v>
      </c>
      <c r="P14702">
        <v>2.7597</v>
      </c>
      <c r="Q14702">
        <v>-6.3899999999999998E-2</v>
      </c>
      <c r="R14702">
        <v>0</v>
      </c>
      <c r="S14702">
        <v>2.8235999999999999</v>
      </c>
      <c r="U14702">
        <v>35</v>
      </c>
      <c r="V14702" s="8">
        <v>40155</v>
      </c>
    </row>
    <row r="14703" spans="1:22" x14ac:dyDescent="0.2">
      <c r="A14703" t="s">
        <v>2666</v>
      </c>
      <c r="B14703">
        <v>10</v>
      </c>
      <c r="C14703">
        <v>2010</v>
      </c>
      <c r="E14703" t="s">
        <v>5087</v>
      </c>
      <c r="F14703">
        <v>8.1</v>
      </c>
      <c r="G14703" t="s">
        <v>15119</v>
      </c>
      <c r="H14703" t="s">
        <v>18963</v>
      </c>
      <c r="P14703">
        <v>2.8016999999999999</v>
      </c>
      <c r="Q14703">
        <v>-6.4000000000000001E-2</v>
      </c>
      <c r="R14703">
        <v>0</v>
      </c>
      <c r="S14703">
        <v>2.8656999999999999</v>
      </c>
      <c r="U14703">
        <v>25</v>
      </c>
      <c r="V14703" s="8">
        <v>40155</v>
      </c>
    </row>
    <row r="14704" spans="1:22" x14ac:dyDescent="0.2">
      <c r="A14704" t="s">
        <v>2666</v>
      </c>
      <c r="B14704">
        <v>10</v>
      </c>
      <c r="C14704">
        <v>2010</v>
      </c>
      <c r="E14704" t="s">
        <v>5087</v>
      </c>
      <c r="F14704">
        <v>8.15</v>
      </c>
      <c r="G14704" t="s">
        <v>15120</v>
      </c>
      <c r="H14704" t="s">
        <v>18963</v>
      </c>
      <c r="P14704">
        <v>2.8437999999999999</v>
      </c>
      <c r="Q14704">
        <v>-6.4199999999999993E-2</v>
      </c>
      <c r="R14704">
        <v>0</v>
      </c>
      <c r="S14704">
        <v>2.9079999999999999</v>
      </c>
      <c r="U14704">
        <v>150</v>
      </c>
      <c r="V14704" s="8">
        <v>40155</v>
      </c>
    </row>
    <row r="14705" spans="1:22" x14ac:dyDescent="0.2">
      <c r="A14705" t="s">
        <v>2666</v>
      </c>
      <c r="B14705">
        <v>10</v>
      </c>
      <c r="C14705">
        <v>2010</v>
      </c>
      <c r="E14705" t="s">
        <v>5087</v>
      </c>
      <c r="F14705">
        <v>8.1999999999999993</v>
      </c>
      <c r="G14705" t="s">
        <v>15121</v>
      </c>
      <c r="H14705" t="s">
        <v>18963</v>
      </c>
      <c r="P14705">
        <v>2.8860000000000001</v>
      </c>
      <c r="Q14705">
        <v>-6.4399999999999999E-2</v>
      </c>
      <c r="R14705">
        <v>0</v>
      </c>
      <c r="S14705">
        <v>2.9504000000000001</v>
      </c>
      <c r="U14705">
        <v>270</v>
      </c>
      <c r="V14705" s="8">
        <v>40155</v>
      </c>
    </row>
    <row r="14706" spans="1:22" x14ac:dyDescent="0.2">
      <c r="A14706" t="s">
        <v>2666</v>
      </c>
      <c r="B14706">
        <v>10</v>
      </c>
      <c r="C14706">
        <v>2010</v>
      </c>
      <c r="E14706" t="s">
        <v>5087</v>
      </c>
      <c r="F14706">
        <v>8.25</v>
      </c>
      <c r="G14706" t="s">
        <v>15122</v>
      </c>
      <c r="H14706" t="s">
        <v>18963</v>
      </c>
      <c r="P14706">
        <v>2.9283999999999999</v>
      </c>
      <c r="Q14706">
        <v>-6.4500000000000002E-2</v>
      </c>
      <c r="R14706">
        <v>0</v>
      </c>
      <c r="S14706">
        <v>2.9929000000000001</v>
      </c>
      <c r="U14706">
        <v>400</v>
      </c>
      <c r="V14706" s="8">
        <v>40155</v>
      </c>
    </row>
    <row r="14707" spans="1:22" x14ac:dyDescent="0.2">
      <c r="A14707" t="s">
        <v>2666</v>
      </c>
      <c r="B14707">
        <v>10</v>
      </c>
      <c r="C14707">
        <v>2010</v>
      </c>
      <c r="E14707" t="s">
        <v>5087</v>
      </c>
      <c r="F14707">
        <v>8.3000000000000007</v>
      </c>
      <c r="G14707" t="s">
        <v>15123</v>
      </c>
      <c r="H14707" t="s">
        <v>18963</v>
      </c>
      <c r="P14707">
        <v>2.9710000000000001</v>
      </c>
      <c r="Q14707">
        <v>-6.4600000000000005E-2</v>
      </c>
      <c r="R14707">
        <v>0</v>
      </c>
      <c r="S14707">
        <v>3.0356000000000001</v>
      </c>
      <c r="U14707">
        <v>205</v>
      </c>
      <c r="V14707" s="8">
        <v>40155</v>
      </c>
    </row>
    <row r="14708" spans="1:22" x14ac:dyDescent="0.2">
      <c r="A14708" t="s">
        <v>2666</v>
      </c>
      <c r="B14708">
        <v>10</v>
      </c>
      <c r="C14708">
        <v>2010</v>
      </c>
      <c r="E14708" t="s">
        <v>5087</v>
      </c>
      <c r="F14708">
        <v>8.35</v>
      </c>
      <c r="G14708" t="s">
        <v>15124</v>
      </c>
      <c r="H14708" t="s">
        <v>18963</v>
      </c>
      <c r="P14708">
        <v>3.0137</v>
      </c>
      <c r="Q14708">
        <v>-6.4699999999999994E-2</v>
      </c>
      <c r="R14708">
        <v>0</v>
      </c>
      <c r="S14708">
        <v>3.0783999999999998</v>
      </c>
      <c r="U14708">
        <v>95</v>
      </c>
      <c r="V14708" s="8">
        <v>40155</v>
      </c>
    </row>
    <row r="14709" spans="1:22" x14ac:dyDescent="0.2">
      <c r="A14709" t="s">
        <v>2666</v>
      </c>
      <c r="B14709">
        <v>10</v>
      </c>
      <c r="C14709">
        <v>2010</v>
      </c>
      <c r="E14709" t="s">
        <v>5087</v>
      </c>
      <c r="F14709">
        <v>8.4</v>
      </c>
      <c r="G14709" t="s">
        <v>15125</v>
      </c>
      <c r="H14709" t="s">
        <v>18963</v>
      </c>
      <c r="P14709">
        <v>3.0565000000000002</v>
      </c>
      <c r="Q14709">
        <v>-6.4899999999999999E-2</v>
      </c>
      <c r="R14709">
        <v>0</v>
      </c>
      <c r="S14709">
        <v>3.1214</v>
      </c>
      <c r="U14709">
        <v>130</v>
      </c>
      <c r="V14709" s="8">
        <v>40155</v>
      </c>
    </row>
    <row r="14710" spans="1:22" x14ac:dyDescent="0.2">
      <c r="A14710" t="s">
        <v>2666</v>
      </c>
      <c r="B14710">
        <v>10</v>
      </c>
      <c r="C14710">
        <v>2010</v>
      </c>
      <c r="E14710" t="s">
        <v>5087</v>
      </c>
      <c r="F14710">
        <v>8.4499999999999993</v>
      </c>
      <c r="G14710" t="s">
        <v>15126</v>
      </c>
      <c r="H14710" t="s">
        <v>18963</v>
      </c>
      <c r="P14710">
        <v>3.0994000000000002</v>
      </c>
      <c r="Q14710">
        <v>-6.5000000000000002E-2</v>
      </c>
      <c r="R14710">
        <v>0</v>
      </c>
      <c r="S14710">
        <v>3.1644000000000001</v>
      </c>
      <c r="U14710">
        <v>25</v>
      </c>
      <c r="V14710" s="8">
        <v>40155</v>
      </c>
    </row>
    <row r="14711" spans="1:22" x14ac:dyDescent="0.2">
      <c r="A14711" t="s">
        <v>2666</v>
      </c>
      <c r="B14711">
        <v>10</v>
      </c>
      <c r="C14711">
        <v>2010</v>
      </c>
      <c r="E14711" t="s">
        <v>5087</v>
      </c>
      <c r="F14711">
        <v>8.5</v>
      </c>
      <c r="G14711" t="s">
        <v>15127</v>
      </c>
      <c r="H14711" t="s">
        <v>18963</v>
      </c>
      <c r="P14711">
        <v>3.1425000000000001</v>
      </c>
      <c r="Q14711">
        <v>-6.5199999999999994E-2</v>
      </c>
      <c r="R14711">
        <v>0</v>
      </c>
      <c r="S14711">
        <v>3.2077</v>
      </c>
      <c r="U14711">
        <v>2100</v>
      </c>
      <c r="V14711" s="8">
        <v>40155</v>
      </c>
    </row>
    <row r="14712" spans="1:22" x14ac:dyDescent="0.2">
      <c r="A14712" t="s">
        <v>2666</v>
      </c>
      <c r="B14712">
        <v>10</v>
      </c>
      <c r="C14712">
        <v>2010</v>
      </c>
      <c r="E14712" t="s">
        <v>5087</v>
      </c>
      <c r="F14712">
        <v>8.5500000000000007</v>
      </c>
      <c r="G14712" t="s">
        <v>15128</v>
      </c>
      <c r="H14712" t="s">
        <v>18963</v>
      </c>
      <c r="P14712">
        <v>3.1858</v>
      </c>
      <c r="Q14712">
        <v>-6.5199999999999994E-2</v>
      </c>
      <c r="R14712">
        <v>0</v>
      </c>
      <c r="S14712">
        <v>3.2509999999999999</v>
      </c>
      <c r="U14712">
        <v>50</v>
      </c>
      <c r="V14712" s="8">
        <v>40155</v>
      </c>
    </row>
    <row r="14713" spans="1:22" x14ac:dyDescent="0.2">
      <c r="A14713" t="s">
        <v>2666</v>
      </c>
      <c r="B14713">
        <v>10</v>
      </c>
      <c r="C14713">
        <v>2010</v>
      </c>
      <c r="E14713" t="s">
        <v>5087</v>
      </c>
      <c r="F14713">
        <v>8.6</v>
      </c>
      <c r="G14713" t="s">
        <v>15129</v>
      </c>
      <c r="H14713" t="s">
        <v>18963</v>
      </c>
      <c r="P14713">
        <v>3.2290999999999999</v>
      </c>
      <c r="Q14713">
        <v>-6.54E-2</v>
      </c>
      <c r="R14713">
        <v>0</v>
      </c>
      <c r="S14713">
        <v>3.2945000000000002</v>
      </c>
      <c r="U14713">
        <v>295</v>
      </c>
      <c r="V14713" s="8">
        <v>40155</v>
      </c>
    </row>
    <row r="14714" spans="1:22" x14ac:dyDescent="0.2">
      <c r="A14714" t="s">
        <v>2666</v>
      </c>
      <c r="B14714">
        <v>10</v>
      </c>
      <c r="C14714">
        <v>2010</v>
      </c>
      <c r="E14714" t="s">
        <v>5087</v>
      </c>
      <c r="F14714">
        <v>8.65</v>
      </c>
      <c r="G14714" t="s">
        <v>15130</v>
      </c>
      <c r="H14714" t="s">
        <v>18963</v>
      </c>
      <c r="P14714">
        <v>3.2726000000000002</v>
      </c>
      <c r="Q14714">
        <v>-6.54E-2</v>
      </c>
      <c r="R14714">
        <v>0</v>
      </c>
      <c r="S14714">
        <v>3.3380000000000001</v>
      </c>
      <c r="U14714">
        <v>475</v>
      </c>
      <c r="V14714" s="8">
        <v>40155</v>
      </c>
    </row>
    <row r="14715" spans="1:22" x14ac:dyDescent="0.2">
      <c r="A14715" t="s">
        <v>2666</v>
      </c>
      <c r="B14715">
        <v>10</v>
      </c>
      <c r="C14715">
        <v>2010</v>
      </c>
      <c r="E14715" t="s">
        <v>5087</v>
      </c>
      <c r="F14715">
        <v>8.6999999999999993</v>
      </c>
      <c r="G14715" t="s">
        <v>15131</v>
      </c>
      <c r="H14715" t="s">
        <v>18963</v>
      </c>
      <c r="P14715">
        <v>3.3161999999999998</v>
      </c>
      <c r="Q14715">
        <v>-6.5600000000000006E-2</v>
      </c>
      <c r="R14715">
        <v>0</v>
      </c>
      <c r="S14715">
        <v>3.3818000000000001</v>
      </c>
      <c r="U14715">
        <v>15</v>
      </c>
      <c r="V14715" s="8">
        <v>40155</v>
      </c>
    </row>
    <row r="14716" spans="1:22" x14ac:dyDescent="0.2">
      <c r="A14716" t="s">
        <v>2666</v>
      </c>
      <c r="B14716">
        <v>10</v>
      </c>
      <c r="C14716">
        <v>2010</v>
      </c>
      <c r="E14716" t="s">
        <v>5087</v>
      </c>
      <c r="F14716">
        <v>8.75</v>
      </c>
      <c r="G14716" t="s">
        <v>15132</v>
      </c>
      <c r="H14716" t="s">
        <v>18963</v>
      </c>
      <c r="P14716">
        <v>3.36</v>
      </c>
      <c r="Q14716">
        <v>-6.5600000000000006E-2</v>
      </c>
      <c r="R14716">
        <v>0</v>
      </c>
      <c r="S14716">
        <v>3.4256000000000002</v>
      </c>
      <c r="U14716">
        <v>555</v>
      </c>
      <c r="V14716" s="8">
        <v>40155</v>
      </c>
    </row>
    <row r="14717" spans="1:22" x14ac:dyDescent="0.2">
      <c r="A14717" t="s">
        <v>2666</v>
      </c>
      <c r="B14717">
        <v>10</v>
      </c>
      <c r="C14717">
        <v>2010</v>
      </c>
      <c r="E14717" t="s">
        <v>5087</v>
      </c>
      <c r="F14717">
        <v>8.8000000000000007</v>
      </c>
      <c r="G14717" t="s">
        <v>15133</v>
      </c>
      <c r="H14717" t="s">
        <v>18963</v>
      </c>
      <c r="P14717">
        <v>3.4037999999999999</v>
      </c>
      <c r="Q14717">
        <v>-6.5699999999999995E-2</v>
      </c>
      <c r="R14717">
        <v>0</v>
      </c>
      <c r="S14717">
        <v>3.4695</v>
      </c>
      <c r="U14717">
        <v>89</v>
      </c>
      <c r="V14717" s="8">
        <v>40155</v>
      </c>
    </row>
    <row r="14718" spans="1:22" x14ac:dyDescent="0.2">
      <c r="A14718" t="s">
        <v>2666</v>
      </c>
      <c r="B14718">
        <v>10</v>
      </c>
      <c r="C14718">
        <v>2010</v>
      </c>
      <c r="E14718" t="s">
        <v>5087</v>
      </c>
      <c r="F14718">
        <v>8.85</v>
      </c>
      <c r="G14718" t="s">
        <v>15134</v>
      </c>
      <c r="H14718" t="s">
        <v>18963</v>
      </c>
      <c r="P14718">
        <v>3.4478</v>
      </c>
      <c r="Q14718">
        <v>-6.5799999999999997E-2</v>
      </c>
      <c r="R14718">
        <v>0</v>
      </c>
      <c r="S14718">
        <v>3.5135999999999998</v>
      </c>
      <c r="U14718">
        <v>50</v>
      </c>
      <c r="V14718" s="8">
        <v>40155</v>
      </c>
    </row>
    <row r="14719" spans="1:22" x14ac:dyDescent="0.2">
      <c r="A14719" t="s">
        <v>2666</v>
      </c>
      <c r="B14719">
        <v>10</v>
      </c>
      <c r="C14719">
        <v>2010</v>
      </c>
      <c r="E14719" t="s">
        <v>5087</v>
      </c>
      <c r="F14719">
        <v>8.9</v>
      </c>
      <c r="G14719" t="s">
        <v>15135</v>
      </c>
      <c r="H14719" t="s">
        <v>18963</v>
      </c>
      <c r="P14719">
        <v>3.4918999999999998</v>
      </c>
      <c r="Q14719">
        <v>-6.5799999999999997E-2</v>
      </c>
      <c r="R14719">
        <v>0</v>
      </c>
      <c r="S14719">
        <v>3.5577000000000001</v>
      </c>
      <c r="V14719" s="8">
        <v>40155</v>
      </c>
    </row>
    <row r="14720" spans="1:22" x14ac:dyDescent="0.2">
      <c r="A14720" t="s">
        <v>2666</v>
      </c>
      <c r="B14720">
        <v>10</v>
      </c>
      <c r="C14720">
        <v>2010</v>
      </c>
      <c r="E14720" t="s">
        <v>5087</v>
      </c>
      <c r="F14720">
        <v>8.9499999999999993</v>
      </c>
      <c r="G14720" t="s">
        <v>15136</v>
      </c>
      <c r="H14720" t="s">
        <v>18963</v>
      </c>
      <c r="P14720">
        <v>3.536</v>
      </c>
      <c r="Q14720">
        <v>-6.6000000000000003E-2</v>
      </c>
      <c r="R14720">
        <v>0</v>
      </c>
      <c r="S14720">
        <v>3.6019999999999999</v>
      </c>
      <c r="U14720">
        <v>15</v>
      </c>
      <c r="V14720" s="8">
        <v>40155</v>
      </c>
    </row>
    <row r="14721" spans="1:22" x14ac:dyDescent="0.2">
      <c r="A14721" t="s">
        <v>2666</v>
      </c>
      <c r="B14721">
        <v>10</v>
      </c>
      <c r="C14721">
        <v>2010</v>
      </c>
      <c r="E14721" t="s">
        <v>5087</v>
      </c>
      <c r="F14721">
        <v>9</v>
      </c>
      <c r="G14721" t="s">
        <v>15137</v>
      </c>
      <c r="H14721" t="s">
        <v>18963</v>
      </c>
      <c r="P14721">
        <v>3.5802999999999998</v>
      </c>
      <c r="Q14721">
        <v>-6.6100000000000006E-2</v>
      </c>
      <c r="R14721">
        <v>0</v>
      </c>
      <c r="S14721">
        <v>3.6463999999999999</v>
      </c>
      <c r="U14721">
        <v>1920</v>
      </c>
      <c r="V14721" s="8">
        <v>40155</v>
      </c>
    </row>
    <row r="14722" spans="1:22" x14ac:dyDescent="0.2">
      <c r="A14722" t="s">
        <v>2666</v>
      </c>
      <c r="B14722">
        <v>10</v>
      </c>
      <c r="C14722">
        <v>2010</v>
      </c>
      <c r="E14722" t="s">
        <v>5087</v>
      </c>
      <c r="F14722">
        <v>9.0500000000000007</v>
      </c>
      <c r="G14722" t="s">
        <v>15138</v>
      </c>
      <c r="H14722" t="s">
        <v>18963</v>
      </c>
      <c r="P14722">
        <v>3.6248</v>
      </c>
      <c r="Q14722">
        <v>-6.6100000000000006E-2</v>
      </c>
      <c r="R14722">
        <v>0</v>
      </c>
      <c r="S14722">
        <v>3.6909000000000001</v>
      </c>
      <c r="U14722">
        <v>825</v>
      </c>
      <c r="V14722" s="8">
        <v>40155</v>
      </c>
    </row>
    <row r="14723" spans="1:22" x14ac:dyDescent="0.2">
      <c r="A14723" t="s">
        <v>2666</v>
      </c>
      <c r="B14723">
        <v>10</v>
      </c>
      <c r="C14723">
        <v>2010</v>
      </c>
      <c r="E14723" t="s">
        <v>5087</v>
      </c>
      <c r="F14723">
        <v>9.1</v>
      </c>
      <c r="G14723" t="s">
        <v>15139</v>
      </c>
      <c r="H14723" t="s">
        <v>18963</v>
      </c>
      <c r="P14723">
        <v>3.6692999999999998</v>
      </c>
      <c r="Q14723">
        <v>-6.6199999999999995E-2</v>
      </c>
      <c r="R14723">
        <v>0</v>
      </c>
      <c r="S14723">
        <v>3.7355</v>
      </c>
      <c r="U14723">
        <v>35</v>
      </c>
      <c r="V14723" s="8">
        <v>40155</v>
      </c>
    </row>
    <row r="14724" spans="1:22" x14ac:dyDescent="0.2">
      <c r="A14724" t="s">
        <v>2666</v>
      </c>
      <c r="B14724">
        <v>10</v>
      </c>
      <c r="C14724">
        <v>2010</v>
      </c>
      <c r="E14724" t="s">
        <v>5087</v>
      </c>
      <c r="F14724">
        <v>9.15</v>
      </c>
      <c r="G14724" t="s">
        <v>15140</v>
      </c>
      <c r="H14724" t="s">
        <v>18963</v>
      </c>
      <c r="P14724">
        <v>3.7139000000000002</v>
      </c>
      <c r="Q14724">
        <v>-6.6199999999999995E-2</v>
      </c>
      <c r="R14724">
        <v>0</v>
      </c>
      <c r="S14724">
        <v>3.7801</v>
      </c>
      <c r="U14724">
        <v>50</v>
      </c>
      <c r="V14724" s="8">
        <v>40155</v>
      </c>
    </row>
    <row r="14725" spans="1:22" x14ac:dyDescent="0.2">
      <c r="A14725" t="s">
        <v>2666</v>
      </c>
      <c r="B14725">
        <v>10</v>
      </c>
      <c r="C14725">
        <v>2010</v>
      </c>
      <c r="E14725" t="s">
        <v>5087</v>
      </c>
      <c r="F14725">
        <v>9.1999999999999993</v>
      </c>
      <c r="G14725" t="s">
        <v>15141</v>
      </c>
      <c r="H14725" t="s">
        <v>18963</v>
      </c>
      <c r="P14725">
        <v>3.7585999999999999</v>
      </c>
      <c r="Q14725">
        <v>-6.6299999999999998E-2</v>
      </c>
      <c r="R14725">
        <v>0</v>
      </c>
      <c r="S14725">
        <v>3.8249</v>
      </c>
      <c r="U14725">
        <v>150</v>
      </c>
      <c r="V14725" s="8">
        <v>40155</v>
      </c>
    </row>
    <row r="14726" spans="1:22" x14ac:dyDescent="0.2">
      <c r="A14726" t="s">
        <v>2666</v>
      </c>
      <c r="B14726">
        <v>10</v>
      </c>
      <c r="C14726">
        <v>2010</v>
      </c>
      <c r="E14726" t="s">
        <v>5087</v>
      </c>
      <c r="F14726">
        <v>9.25</v>
      </c>
      <c r="G14726" t="s">
        <v>15142</v>
      </c>
      <c r="H14726" t="s">
        <v>18963</v>
      </c>
      <c r="P14726">
        <v>3.8033999999999999</v>
      </c>
      <c r="Q14726">
        <v>-6.6400000000000001E-2</v>
      </c>
      <c r="R14726">
        <v>0</v>
      </c>
      <c r="S14726">
        <v>3.8698000000000001</v>
      </c>
      <c r="U14726">
        <v>900</v>
      </c>
      <c r="V14726" s="8">
        <v>40155</v>
      </c>
    </row>
    <row r="14727" spans="1:22" x14ac:dyDescent="0.2">
      <c r="A14727" t="s">
        <v>2666</v>
      </c>
      <c r="B14727">
        <v>10</v>
      </c>
      <c r="C14727">
        <v>2010</v>
      </c>
      <c r="E14727" t="s">
        <v>5087</v>
      </c>
      <c r="F14727">
        <v>9.3000000000000007</v>
      </c>
      <c r="G14727" t="s">
        <v>15143</v>
      </c>
      <c r="H14727" t="s">
        <v>18963</v>
      </c>
      <c r="P14727">
        <v>3.8483000000000001</v>
      </c>
      <c r="Q14727">
        <v>-6.6500000000000004E-2</v>
      </c>
      <c r="R14727">
        <v>0</v>
      </c>
      <c r="S14727">
        <v>3.9148000000000001</v>
      </c>
      <c r="U14727">
        <v>405</v>
      </c>
      <c r="V14727" s="8">
        <v>40155</v>
      </c>
    </row>
    <row r="14728" spans="1:22" x14ac:dyDescent="0.2">
      <c r="A14728" t="s">
        <v>2666</v>
      </c>
      <c r="B14728">
        <v>10</v>
      </c>
      <c r="C14728">
        <v>2010</v>
      </c>
      <c r="E14728" t="s">
        <v>5087</v>
      </c>
      <c r="F14728">
        <v>9.35</v>
      </c>
      <c r="G14728" t="s">
        <v>15144</v>
      </c>
      <c r="H14728" t="s">
        <v>18963</v>
      </c>
      <c r="P14728">
        <v>3.8933</v>
      </c>
      <c r="Q14728">
        <v>-6.6500000000000004E-2</v>
      </c>
      <c r="R14728">
        <v>0</v>
      </c>
      <c r="S14728">
        <v>3.9598</v>
      </c>
      <c r="U14728">
        <v>300</v>
      </c>
      <c r="V14728" s="8">
        <v>40155</v>
      </c>
    </row>
    <row r="14729" spans="1:22" x14ac:dyDescent="0.2">
      <c r="A14729" t="s">
        <v>2666</v>
      </c>
      <c r="B14729">
        <v>10</v>
      </c>
      <c r="C14729">
        <v>2010</v>
      </c>
      <c r="E14729" t="s">
        <v>5087</v>
      </c>
      <c r="F14729">
        <v>9.4</v>
      </c>
      <c r="G14729" t="s">
        <v>15145</v>
      </c>
      <c r="H14729" t="s">
        <v>18963</v>
      </c>
      <c r="P14729">
        <v>3.9384000000000001</v>
      </c>
      <c r="Q14729">
        <v>-6.6600000000000006E-2</v>
      </c>
      <c r="R14729">
        <v>0</v>
      </c>
      <c r="S14729">
        <v>4.0049999999999999</v>
      </c>
      <c r="U14729">
        <v>225</v>
      </c>
      <c r="V14729" s="8">
        <v>40155</v>
      </c>
    </row>
    <row r="14730" spans="1:22" x14ac:dyDescent="0.2">
      <c r="A14730" t="s">
        <v>2666</v>
      </c>
      <c r="B14730">
        <v>10</v>
      </c>
      <c r="C14730">
        <v>2010</v>
      </c>
      <c r="E14730" t="s">
        <v>5087</v>
      </c>
      <c r="F14730">
        <v>9.4499999999999993</v>
      </c>
      <c r="G14730" t="s">
        <v>15146</v>
      </c>
      <c r="H14730" t="s">
        <v>18963</v>
      </c>
      <c r="P14730">
        <v>3.9836</v>
      </c>
      <c r="Q14730">
        <v>-6.6600000000000006E-2</v>
      </c>
      <c r="R14730">
        <v>0</v>
      </c>
      <c r="S14730">
        <v>4.0502000000000002</v>
      </c>
      <c r="U14730">
        <v>50</v>
      </c>
      <c r="V14730" s="8">
        <v>40155</v>
      </c>
    </row>
    <row r="14731" spans="1:22" x14ac:dyDescent="0.2">
      <c r="A14731" t="s">
        <v>2666</v>
      </c>
      <c r="B14731">
        <v>10</v>
      </c>
      <c r="C14731">
        <v>2010</v>
      </c>
      <c r="E14731" t="s">
        <v>5087</v>
      </c>
      <c r="F14731">
        <v>9.5</v>
      </c>
      <c r="G14731" t="s">
        <v>15147</v>
      </c>
      <c r="H14731" t="s">
        <v>18963</v>
      </c>
      <c r="P14731">
        <v>4.0289000000000001</v>
      </c>
      <c r="Q14731">
        <v>-6.6600000000000006E-2</v>
      </c>
      <c r="R14731">
        <v>0</v>
      </c>
      <c r="S14731">
        <v>4.0955000000000004</v>
      </c>
      <c r="U14731">
        <v>800</v>
      </c>
      <c r="V14731" s="8">
        <v>40155</v>
      </c>
    </row>
    <row r="14732" spans="1:22" x14ac:dyDescent="0.2">
      <c r="A14732" t="s">
        <v>2666</v>
      </c>
      <c r="B14732">
        <v>10</v>
      </c>
      <c r="C14732">
        <v>2010</v>
      </c>
      <c r="E14732" t="s">
        <v>5087</v>
      </c>
      <c r="F14732">
        <v>9.6999999999999993</v>
      </c>
      <c r="G14732" t="s">
        <v>15148</v>
      </c>
      <c r="H14732" t="s">
        <v>18963</v>
      </c>
      <c r="P14732">
        <v>4.2107999999999999</v>
      </c>
      <c r="Q14732">
        <v>-6.6799999999999998E-2</v>
      </c>
      <c r="R14732">
        <v>0</v>
      </c>
      <c r="S14732">
        <v>4.2775999999999996</v>
      </c>
      <c r="U14732">
        <v>25</v>
      </c>
      <c r="V14732" s="8">
        <v>40155</v>
      </c>
    </row>
    <row r="14733" spans="1:22" x14ac:dyDescent="0.2">
      <c r="A14733" t="s">
        <v>2666</v>
      </c>
      <c r="B14733">
        <v>10</v>
      </c>
      <c r="C14733">
        <v>2010</v>
      </c>
      <c r="E14733" t="s">
        <v>5087</v>
      </c>
      <c r="F14733">
        <v>9.75</v>
      </c>
      <c r="G14733" t="s">
        <v>15149</v>
      </c>
      <c r="H14733" t="s">
        <v>18963</v>
      </c>
      <c r="P14733">
        <v>4.2565</v>
      </c>
      <c r="Q14733">
        <v>-6.6900000000000001E-2</v>
      </c>
      <c r="R14733">
        <v>0</v>
      </c>
      <c r="S14733">
        <v>4.3234000000000004</v>
      </c>
      <c r="U14733">
        <v>50</v>
      </c>
      <c r="V14733" s="8">
        <v>40155</v>
      </c>
    </row>
    <row r="14734" spans="1:22" x14ac:dyDescent="0.2">
      <c r="A14734" t="s">
        <v>2666</v>
      </c>
      <c r="B14734">
        <v>11</v>
      </c>
      <c r="C14734">
        <v>2010</v>
      </c>
      <c r="E14734" t="s">
        <v>1301</v>
      </c>
      <c r="F14734">
        <v>10</v>
      </c>
      <c r="G14734" t="s">
        <v>15150</v>
      </c>
      <c r="H14734" t="s">
        <v>15151</v>
      </c>
      <c r="P14734">
        <v>0.22620000000000001</v>
      </c>
      <c r="Q14734">
        <v>5.9999999999999995E-4</v>
      </c>
      <c r="R14734">
        <v>500</v>
      </c>
      <c r="S14734">
        <v>0.22559999999999999</v>
      </c>
      <c r="T14734">
        <v>200</v>
      </c>
      <c r="U14734">
        <v>5975</v>
      </c>
      <c r="V14734" s="8">
        <v>40155</v>
      </c>
    </row>
    <row r="14735" spans="1:22" x14ac:dyDescent="0.2">
      <c r="A14735" t="s">
        <v>2666</v>
      </c>
      <c r="B14735">
        <v>11</v>
      </c>
      <c r="C14735">
        <v>2010</v>
      </c>
      <c r="E14735" t="s">
        <v>1301</v>
      </c>
      <c r="F14735">
        <v>10.199999999999999</v>
      </c>
      <c r="G14735" t="s">
        <v>15152</v>
      </c>
      <c r="H14735" t="s">
        <v>15151</v>
      </c>
      <c r="P14735">
        <v>0.2097</v>
      </c>
      <c r="Q14735">
        <v>2.0000000000000001E-4</v>
      </c>
      <c r="R14735">
        <v>0</v>
      </c>
      <c r="S14735">
        <v>0.20949999999999999</v>
      </c>
      <c r="U14735">
        <v>10</v>
      </c>
      <c r="V14735" s="8">
        <v>40155</v>
      </c>
    </row>
    <row r="14736" spans="1:22" x14ac:dyDescent="0.2">
      <c r="A14736" t="s">
        <v>2666</v>
      </c>
      <c r="B14736">
        <v>11</v>
      </c>
      <c r="C14736">
        <v>2010</v>
      </c>
      <c r="E14736" t="s">
        <v>1301</v>
      </c>
      <c r="F14736">
        <v>10.25</v>
      </c>
      <c r="G14736" t="s">
        <v>15153</v>
      </c>
      <c r="H14736" t="s">
        <v>15151</v>
      </c>
      <c r="P14736">
        <v>0.2059</v>
      </c>
      <c r="Q14736">
        <v>2.0000000000000001E-4</v>
      </c>
      <c r="R14736">
        <v>0</v>
      </c>
      <c r="S14736">
        <v>0.20569999999999999</v>
      </c>
      <c r="U14736">
        <v>350</v>
      </c>
      <c r="V14736" s="8">
        <v>40155</v>
      </c>
    </row>
    <row r="14737" spans="1:22" x14ac:dyDescent="0.2">
      <c r="A14737" t="s">
        <v>2666</v>
      </c>
      <c r="B14737">
        <v>11</v>
      </c>
      <c r="C14737">
        <v>2010</v>
      </c>
      <c r="E14737" t="s">
        <v>1301</v>
      </c>
      <c r="F14737">
        <v>10.4</v>
      </c>
      <c r="G14737" t="s">
        <v>15154</v>
      </c>
      <c r="H14737" t="s">
        <v>15151</v>
      </c>
      <c r="P14737">
        <v>0.1948</v>
      </c>
      <c r="Q14737" t="s">
        <v>1244</v>
      </c>
      <c r="R14737">
        <v>0</v>
      </c>
      <c r="S14737">
        <v>0.1948</v>
      </c>
      <c r="U14737">
        <v>125</v>
      </c>
      <c r="V14737" s="8">
        <v>40155</v>
      </c>
    </row>
    <row r="14738" spans="1:22" x14ac:dyDescent="0.2">
      <c r="A14738" t="s">
        <v>2666</v>
      </c>
      <c r="B14738">
        <v>11</v>
      </c>
      <c r="C14738">
        <v>2010</v>
      </c>
      <c r="E14738" t="s">
        <v>1301</v>
      </c>
      <c r="F14738">
        <v>10.5</v>
      </c>
      <c r="G14738" t="s">
        <v>15155</v>
      </c>
      <c r="H14738" t="s">
        <v>15151</v>
      </c>
      <c r="P14738">
        <v>0.18779999999999999</v>
      </c>
      <c r="Q14738">
        <v>-1E-4</v>
      </c>
      <c r="R14738">
        <v>0</v>
      </c>
      <c r="S14738">
        <v>0.18790000000000001</v>
      </c>
      <c r="U14738">
        <v>875</v>
      </c>
      <c r="V14738" s="8">
        <v>40155</v>
      </c>
    </row>
    <row r="14739" spans="1:22" x14ac:dyDescent="0.2">
      <c r="A14739" t="s">
        <v>2666</v>
      </c>
      <c r="B14739">
        <v>11</v>
      </c>
      <c r="C14739">
        <v>2010</v>
      </c>
      <c r="E14739" t="s">
        <v>1301</v>
      </c>
      <c r="F14739">
        <v>10.55</v>
      </c>
      <c r="G14739" t="s">
        <v>15156</v>
      </c>
      <c r="H14739" t="s">
        <v>15151</v>
      </c>
      <c r="P14739">
        <v>0.18440000000000001</v>
      </c>
      <c r="Q14739">
        <v>-1E-4</v>
      </c>
      <c r="R14739">
        <v>0</v>
      </c>
      <c r="S14739">
        <v>0.1845</v>
      </c>
      <c r="U14739">
        <v>70</v>
      </c>
      <c r="V14739" s="8">
        <v>40155</v>
      </c>
    </row>
    <row r="14740" spans="1:22" x14ac:dyDescent="0.2">
      <c r="A14740" t="s">
        <v>2666</v>
      </c>
      <c r="B14740">
        <v>11</v>
      </c>
      <c r="C14740">
        <v>2010</v>
      </c>
      <c r="E14740" t="s">
        <v>1301</v>
      </c>
      <c r="F14740">
        <v>10.6</v>
      </c>
      <c r="G14740" t="s">
        <v>15157</v>
      </c>
      <c r="H14740" t="s">
        <v>15151</v>
      </c>
      <c r="P14740">
        <v>0.18110000000000001</v>
      </c>
      <c r="Q14740">
        <v>-1E-4</v>
      </c>
      <c r="R14740">
        <v>0</v>
      </c>
      <c r="S14740">
        <v>0.1812</v>
      </c>
      <c r="U14740">
        <v>25</v>
      </c>
      <c r="V14740" s="8">
        <v>40155</v>
      </c>
    </row>
    <row r="14741" spans="1:22" x14ac:dyDescent="0.2">
      <c r="A14741" t="s">
        <v>2666</v>
      </c>
      <c r="B14741">
        <v>11</v>
      </c>
      <c r="C14741">
        <v>2010</v>
      </c>
      <c r="E14741" t="s">
        <v>1301</v>
      </c>
      <c r="F14741">
        <v>10.7</v>
      </c>
      <c r="G14741" t="s">
        <v>15158</v>
      </c>
      <c r="H14741" t="s">
        <v>15151</v>
      </c>
      <c r="P14741">
        <v>0.17460000000000001</v>
      </c>
      <c r="Q14741">
        <v>-2.0000000000000001E-4</v>
      </c>
      <c r="R14741">
        <v>0</v>
      </c>
      <c r="S14741">
        <v>0.17480000000000001</v>
      </c>
      <c r="U14741">
        <v>100</v>
      </c>
      <c r="V14741" s="8">
        <v>40155</v>
      </c>
    </row>
    <row r="14742" spans="1:22" x14ac:dyDescent="0.2">
      <c r="A14742" t="s">
        <v>2666</v>
      </c>
      <c r="B14742">
        <v>11</v>
      </c>
      <c r="C14742">
        <v>2010</v>
      </c>
      <c r="E14742" t="s">
        <v>1301</v>
      </c>
      <c r="F14742">
        <v>10.75</v>
      </c>
      <c r="G14742" t="s">
        <v>15159</v>
      </c>
      <c r="H14742" t="s">
        <v>15151</v>
      </c>
      <c r="P14742">
        <v>0.17150000000000001</v>
      </c>
      <c r="Q14742">
        <v>-2.0000000000000001E-4</v>
      </c>
      <c r="R14742">
        <v>0</v>
      </c>
      <c r="S14742">
        <v>0.17169999999999999</v>
      </c>
      <c r="U14742">
        <v>30</v>
      </c>
      <c r="V14742" s="8">
        <v>40155</v>
      </c>
    </row>
    <row r="14743" spans="1:22" x14ac:dyDescent="0.2">
      <c r="A14743" t="s">
        <v>2666</v>
      </c>
      <c r="B14743">
        <v>11</v>
      </c>
      <c r="C14743">
        <v>2010</v>
      </c>
      <c r="E14743" t="s">
        <v>1301</v>
      </c>
      <c r="F14743">
        <v>10.8</v>
      </c>
      <c r="G14743" t="s">
        <v>15160</v>
      </c>
      <c r="H14743" t="s">
        <v>15151</v>
      </c>
      <c r="P14743">
        <v>0.16839999999999999</v>
      </c>
      <c r="Q14743">
        <v>-2.9999999999999997E-4</v>
      </c>
      <c r="R14743">
        <v>0</v>
      </c>
      <c r="S14743">
        <v>0.16869999999999999</v>
      </c>
      <c r="U14743">
        <v>30</v>
      </c>
      <c r="V14743" s="8">
        <v>40155</v>
      </c>
    </row>
    <row r="14744" spans="1:22" x14ac:dyDescent="0.2">
      <c r="A14744" t="s">
        <v>2666</v>
      </c>
      <c r="B14744">
        <v>11</v>
      </c>
      <c r="C14744">
        <v>2010</v>
      </c>
      <c r="E14744" t="s">
        <v>1301</v>
      </c>
      <c r="F14744">
        <v>10.85</v>
      </c>
      <c r="G14744" t="s">
        <v>15161</v>
      </c>
      <c r="H14744" t="s">
        <v>15151</v>
      </c>
      <c r="P14744">
        <v>0.16539999999999999</v>
      </c>
      <c r="Q14744">
        <v>-2.9999999999999997E-4</v>
      </c>
      <c r="R14744">
        <v>0</v>
      </c>
      <c r="S14744">
        <v>0.16569999999999999</v>
      </c>
      <c r="U14744">
        <v>50</v>
      </c>
      <c r="V14744" s="8">
        <v>40155</v>
      </c>
    </row>
    <row r="14745" spans="1:22" x14ac:dyDescent="0.2">
      <c r="A14745" t="s">
        <v>2666</v>
      </c>
      <c r="B14745">
        <v>11</v>
      </c>
      <c r="C14745">
        <v>2010</v>
      </c>
      <c r="E14745" t="s">
        <v>1301</v>
      </c>
      <c r="F14745">
        <v>10.9</v>
      </c>
      <c r="G14745" t="s">
        <v>15162</v>
      </c>
      <c r="H14745" t="s">
        <v>15151</v>
      </c>
      <c r="P14745">
        <v>0.16239999999999999</v>
      </c>
      <c r="Q14745">
        <v>-4.0000000000000002E-4</v>
      </c>
      <c r="R14745">
        <v>0</v>
      </c>
      <c r="S14745">
        <v>0.1628</v>
      </c>
      <c r="U14745">
        <v>50</v>
      </c>
      <c r="V14745" s="8">
        <v>40155</v>
      </c>
    </row>
    <row r="14746" spans="1:22" x14ac:dyDescent="0.2">
      <c r="A14746" t="s">
        <v>2666</v>
      </c>
      <c r="B14746">
        <v>11</v>
      </c>
      <c r="C14746">
        <v>2010</v>
      </c>
      <c r="E14746" t="s">
        <v>1301</v>
      </c>
      <c r="F14746">
        <v>11</v>
      </c>
      <c r="G14746" t="s">
        <v>15163</v>
      </c>
      <c r="H14746" t="s">
        <v>15151</v>
      </c>
      <c r="P14746">
        <v>0.15670000000000001</v>
      </c>
      <c r="Q14746">
        <v>-4.0000000000000002E-4</v>
      </c>
      <c r="R14746">
        <v>1600</v>
      </c>
      <c r="S14746">
        <v>0.15709999999999999</v>
      </c>
      <c r="U14746">
        <v>2410</v>
      </c>
      <c r="V14746" s="8">
        <v>40155</v>
      </c>
    </row>
    <row r="14747" spans="1:22" x14ac:dyDescent="0.2">
      <c r="A14747" t="s">
        <v>2666</v>
      </c>
      <c r="B14747">
        <v>11</v>
      </c>
      <c r="C14747">
        <v>2010</v>
      </c>
      <c r="E14747" t="s">
        <v>1301</v>
      </c>
      <c r="F14747">
        <v>11.05</v>
      </c>
      <c r="G14747" t="s">
        <v>15164</v>
      </c>
      <c r="H14747" t="s">
        <v>15151</v>
      </c>
      <c r="P14747">
        <v>0.15390000000000001</v>
      </c>
      <c r="Q14747">
        <v>-4.0000000000000002E-4</v>
      </c>
      <c r="R14747">
        <v>0</v>
      </c>
      <c r="S14747">
        <v>0.15429999999999999</v>
      </c>
      <c r="U14747">
        <v>100</v>
      </c>
      <c r="V14747" s="8">
        <v>40155</v>
      </c>
    </row>
    <row r="14748" spans="1:22" x14ac:dyDescent="0.2">
      <c r="A14748" t="s">
        <v>2666</v>
      </c>
      <c r="B14748">
        <v>11</v>
      </c>
      <c r="C14748">
        <v>2010</v>
      </c>
      <c r="E14748" t="s">
        <v>1301</v>
      </c>
      <c r="F14748">
        <v>11.25</v>
      </c>
      <c r="G14748" t="s">
        <v>15165</v>
      </c>
      <c r="H14748" t="s">
        <v>15151</v>
      </c>
      <c r="P14748">
        <v>0.14330000000000001</v>
      </c>
      <c r="Q14748">
        <v>-5.0000000000000001E-4</v>
      </c>
      <c r="R14748">
        <v>0</v>
      </c>
      <c r="S14748">
        <v>0.14380000000000001</v>
      </c>
      <c r="U14748">
        <v>240</v>
      </c>
      <c r="V14748" s="8">
        <v>40155</v>
      </c>
    </row>
    <row r="14749" spans="1:22" x14ac:dyDescent="0.2">
      <c r="A14749" t="s">
        <v>2666</v>
      </c>
      <c r="B14749">
        <v>11</v>
      </c>
      <c r="C14749">
        <v>2010</v>
      </c>
      <c r="E14749" t="s">
        <v>1301</v>
      </c>
      <c r="F14749">
        <v>11.5</v>
      </c>
      <c r="G14749" t="s">
        <v>15166</v>
      </c>
      <c r="H14749" t="s">
        <v>15151</v>
      </c>
      <c r="P14749">
        <v>0.13120000000000001</v>
      </c>
      <c r="Q14749">
        <v>-5.9999999999999995E-4</v>
      </c>
      <c r="R14749">
        <v>0</v>
      </c>
      <c r="S14749">
        <v>0.1318</v>
      </c>
      <c r="U14749">
        <v>215</v>
      </c>
      <c r="V14749" s="8">
        <v>40155</v>
      </c>
    </row>
    <row r="14750" spans="1:22" x14ac:dyDescent="0.2">
      <c r="A14750" t="s">
        <v>2666</v>
      </c>
      <c r="B14750">
        <v>11</v>
      </c>
      <c r="C14750">
        <v>2010</v>
      </c>
      <c r="E14750" t="s">
        <v>1301</v>
      </c>
      <c r="F14750">
        <v>11.6</v>
      </c>
      <c r="G14750" t="s">
        <v>15167</v>
      </c>
      <c r="H14750" t="s">
        <v>15151</v>
      </c>
      <c r="P14750">
        <v>0.12659999999999999</v>
      </c>
      <c r="Q14750">
        <v>-6.9999999999999999E-4</v>
      </c>
      <c r="R14750">
        <v>0</v>
      </c>
      <c r="S14750">
        <v>0.1273</v>
      </c>
      <c r="U14750">
        <v>100</v>
      </c>
      <c r="V14750" s="8">
        <v>40155</v>
      </c>
    </row>
    <row r="14751" spans="1:22" x14ac:dyDescent="0.2">
      <c r="A14751" t="s">
        <v>2666</v>
      </c>
      <c r="B14751">
        <v>11</v>
      </c>
      <c r="C14751">
        <v>2010</v>
      </c>
      <c r="E14751" t="s">
        <v>1301</v>
      </c>
      <c r="F14751">
        <v>12</v>
      </c>
      <c r="G14751" t="s">
        <v>15168</v>
      </c>
      <c r="H14751" t="s">
        <v>15151</v>
      </c>
      <c r="P14751">
        <v>0.11020000000000001</v>
      </c>
      <c r="Q14751">
        <v>-8.0000000000000004E-4</v>
      </c>
      <c r="R14751">
        <v>0</v>
      </c>
      <c r="S14751">
        <v>0.111</v>
      </c>
      <c r="U14751">
        <v>2590</v>
      </c>
      <c r="V14751" s="8">
        <v>40155</v>
      </c>
    </row>
    <row r="14752" spans="1:22" x14ac:dyDescent="0.2">
      <c r="A14752" t="s">
        <v>2666</v>
      </c>
      <c r="B14752">
        <v>11</v>
      </c>
      <c r="C14752">
        <v>2010</v>
      </c>
      <c r="E14752" t="s">
        <v>1301</v>
      </c>
      <c r="F14752">
        <v>12.5</v>
      </c>
      <c r="G14752" t="s">
        <v>15169</v>
      </c>
      <c r="H14752" t="s">
        <v>15151</v>
      </c>
      <c r="P14752">
        <v>9.2999999999999999E-2</v>
      </c>
      <c r="Q14752">
        <v>-8.9999999999999998E-4</v>
      </c>
      <c r="R14752">
        <v>0</v>
      </c>
      <c r="S14752">
        <v>9.3899999999999997E-2</v>
      </c>
      <c r="U14752">
        <v>950</v>
      </c>
      <c r="V14752" s="8">
        <v>40155</v>
      </c>
    </row>
    <row r="14753" spans="1:22" x14ac:dyDescent="0.2">
      <c r="A14753" t="s">
        <v>2666</v>
      </c>
      <c r="B14753">
        <v>11</v>
      </c>
      <c r="C14753">
        <v>2010</v>
      </c>
      <c r="E14753" t="s">
        <v>1301</v>
      </c>
      <c r="F14753">
        <v>13</v>
      </c>
      <c r="G14753" t="s">
        <v>15170</v>
      </c>
      <c r="H14753" t="s">
        <v>15151</v>
      </c>
      <c r="P14753">
        <v>7.8700000000000006E-2</v>
      </c>
      <c r="Q14753">
        <v>-1E-3</v>
      </c>
      <c r="R14753">
        <v>0</v>
      </c>
      <c r="S14753">
        <v>7.9699999999999993E-2</v>
      </c>
      <c r="U14753">
        <v>550</v>
      </c>
      <c r="V14753" s="8">
        <v>40155</v>
      </c>
    </row>
    <row r="14754" spans="1:22" x14ac:dyDescent="0.2">
      <c r="A14754" t="s">
        <v>2666</v>
      </c>
      <c r="B14754">
        <v>11</v>
      </c>
      <c r="C14754">
        <v>2010</v>
      </c>
      <c r="E14754" t="s">
        <v>1301</v>
      </c>
      <c r="F14754">
        <v>13.5</v>
      </c>
      <c r="G14754" t="s">
        <v>15171</v>
      </c>
      <c r="H14754" t="s">
        <v>15151</v>
      </c>
      <c r="P14754">
        <v>6.6900000000000001E-2</v>
      </c>
      <c r="Q14754">
        <v>-1E-3</v>
      </c>
      <c r="R14754">
        <v>0</v>
      </c>
      <c r="S14754">
        <v>6.7900000000000002E-2</v>
      </c>
      <c r="U14754">
        <v>125</v>
      </c>
      <c r="V14754" s="8">
        <v>40155</v>
      </c>
    </row>
    <row r="14755" spans="1:22" x14ac:dyDescent="0.2">
      <c r="A14755" t="s">
        <v>2666</v>
      </c>
      <c r="B14755">
        <v>11</v>
      </c>
      <c r="C14755">
        <v>2010</v>
      </c>
      <c r="E14755" t="s">
        <v>1301</v>
      </c>
      <c r="F14755">
        <v>14</v>
      </c>
      <c r="G14755" t="s">
        <v>15172</v>
      </c>
      <c r="H14755" t="s">
        <v>15151</v>
      </c>
      <c r="P14755">
        <v>5.7099999999999998E-2</v>
      </c>
      <c r="Q14755">
        <v>-1E-3</v>
      </c>
      <c r="R14755">
        <v>0</v>
      </c>
      <c r="S14755">
        <v>5.8099999999999999E-2</v>
      </c>
      <c r="U14755">
        <v>703</v>
      </c>
      <c r="V14755" s="8">
        <v>40155</v>
      </c>
    </row>
    <row r="14756" spans="1:22" x14ac:dyDescent="0.2">
      <c r="A14756" t="s">
        <v>2666</v>
      </c>
      <c r="B14756">
        <v>11</v>
      </c>
      <c r="C14756">
        <v>2010</v>
      </c>
      <c r="E14756" t="s">
        <v>1301</v>
      </c>
      <c r="F14756">
        <v>14.5</v>
      </c>
      <c r="G14756" t="s">
        <v>15173</v>
      </c>
      <c r="H14756" t="s">
        <v>15151</v>
      </c>
      <c r="P14756">
        <v>4.8899999999999999E-2</v>
      </c>
      <c r="Q14756">
        <v>-1E-3</v>
      </c>
      <c r="R14756">
        <v>0</v>
      </c>
      <c r="S14756">
        <v>4.99E-2</v>
      </c>
      <c r="U14756">
        <v>50</v>
      </c>
      <c r="V14756" s="8">
        <v>40155</v>
      </c>
    </row>
    <row r="14757" spans="1:22" x14ac:dyDescent="0.2">
      <c r="A14757" t="s">
        <v>2666</v>
      </c>
      <c r="B14757">
        <v>11</v>
      </c>
      <c r="C14757">
        <v>2010</v>
      </c>
      <c r="E14757" t="s">
        <v>1301</v>
      </c>
      <c r="F14757">
        <v>15</v>
      </c>
      <c r="G14757" t="s">
        <v>15174</v>
      </c>
      <c r="H14757" t="s">
        <v>15151</v>
      </c>
      <c r="P14757">
        <v>4.2099999999999999E-2</v>
      </c>
      <c r="Q14757">
        <v>-8.9999999999999998E-4</v>
      </c>
      <c r="R14757">
        <v>0</v>
      </c>
      <c r="S14757">
        <v>4.2999999999999997E-2</v>
      </c>
      <c r="U14757">
        <v>1830</v>
      </c>
      <c r="V14757" s="8">
        <v>40155</v>
      </c>
    </row>
    <row r="14758" spans="1:22" x14ac:dyDescent="0.2">
      <c r="A14758" t="s">
        <v>2666</v>
      </c>
      <c r="B14758">
        <v>11</v>
      </c>
      <c r="C14758">
        <v>2010</v>
      </c>
      <c r="E14758" t="s">
        <v>1301</v>
      </c>
      <c r="F14758">
        <v>16</v>
      </c>
      <c r="G14758" t="s">
        <v>15175</v>
      </c>
      <c r="H14758" t="s">
        <v>15151</v>
      </c>
      <c r="P14758">
        <v>3.15E-2</v>
      </c>
      <c r="Q14758">
        <v>-8.0000000000000004E-4</v>
      </c>
      <c r="R14758">
        <v>0</v>
      </c>
      <c r="S14758">
        <v>3.2300000000000002E-2</v>
      </c>
      <c r="U14758">
        <v>750</v>
      </c>
      <c r="V14758" s="8">
        <v>40155</v>
      </c>
    </row>
    <row r="14759" spans="1:22" x14ac:dyDescent="0.2">
      <c r="A14759" t="s">
        <v>2666</v>
      </c>
      <c r="B14759">
        <v>11</v>
      </c>
      <c r="C14759">
        <v>2010</v>
      </c>
      <c r="E14759" t="s">
        <v>1301</v>
      </c>
      <c r="F14759">
        <v>20</v>
      </c>
      <c r="G14759" t="s">
        <v>15176</v>
      </c>
      <c r="H14759" t="s">
        <v>15151</v>
      </c>
      <c r="P14759">
        <v>1.1299999999999999E-2</v>
      </c>
      <c r="Q14759">
        <v>-5.0000000000000001E-4</v>
      </c>
      <c r="R14759">
        <v>0</v>
      </c>
      <c r="S14759">
        <v>1.18E-2</v>
      </c>
      <c r="U14759">
        <v>3450</v>
      </c>
      <c r="V14759" s="8">
        <v>40155</v>
      </c>
    </row>
    <row r="14760" spans="1:22" x14ac:dyDescent="0.2">
      <c r="A14760" t="s">
        <v>2666</v>
      </c>
      <c r="B14760">
        <v>11</v>
      </c>
      <c r="C14760">
        <v>2010</v>
      </c>
      <c r="E14760" t="s">
        <v>1301</v>
      </c>
      <c r="F14760">
        <v>3.5</v>
      </c>
      <c r="G14760" t="s">
        <v>15177</v>
      </c>
      <c r="H14760" t="s">
        <v>15151</v>
      </c>
      <c r="P14760">
        <v>2.6983999999999999</v>
      </c>
      <c r="Q14760">
        <v>4.3400000000000001E-2</v>
      </c>
      <c r="R14760">
        <v>0</v>
      </c>
      <c r="S14760">
        <v>2.6549999999999998</v>
      </c>
      <c r="U14760">
        <v>285</v>
      </c>
      <c r="V14760" s="8">
        <v>40155</v>
      </c>
    </row>
    <row r="14761" spans="1:22" x14ac:dyDescent="0.2">
      <c r="A14761" t="s">
        <v>2666</v>
      </c>
      <c r="B14761">
        <v>11</v>
      </c>
      <c r="C14761">
        <v>2010</v>
      </c>
      <c r="E14761" t="s">
        <v>1301</v>
      </c>
      <c r="F14761">
        <v>5</v>
      </c>
      <c r="G14761" t="s">
        <v>15178</v>
      </c>
      <c r="H14761" t="s">
        <v>15151</v>
      </c>
      <c r="P14761">
        <v>1.6094999999999999</v>
      </c>
      <c r="Q14761">
        <v>2.86E-2</v>
      </c>
      <c r="R14761">
        <v>0</v>
      </c>
      <c r="S14761">
        <v>1.5809</v>
      </c>
      <c r="V14761" s="8">
        <v>40155</v>
      </c>
    </row>
    <row r="14762" spans="1:22" x14ac:dyDescent="0.2">
      <c r="A14762" t="s">
        <v>2666</v>
      </c>
      <c r="B14762">
        <v>11</v>
      </c>
      <c r="C14762">
        <v>2010</v>
      </c>
      <c r="E14762" t="s">
        <v>1301</v>
      </c>
      <c r="F14762">
        <v>5.5</v>
      </c>
      <c r="G14762" t="s">
        <v>15179</v>
      </c>
      <c r="H14762" t="s">
        <v>15151</v>
      </c>
      <c r="P14762">
        <v>1.3340000000000001</v>
      </c>
      <c r="Q14762">
        <v>2.29E-2</v>
      </c>
      <c r="R14762">
        <v>0</v>
      </c>
      <c r="S14762">
        <v>1.3110999999999999</v>
      </c>
      <c r="U14762">
        <v>50</v>
      </c>
      <c r="V14762" s="8">
        <v>40155</v>
      </c>
    </row>
    <row r="14763" spans="1:22" x14ac:dyDescent="0.2">
      <c r="A14763" t="s">
        <v>2666</v>
      </c>
      <c r="B14763">
        <v>11</v>
      </c>
      <c r="C14763">
        <v>2010</v>
      </c>
      <c r="E14763" t="s">
        <v>1301</v>
      </c>
      <c r="F14763">
        <v>5.65</v>
      </c>
      <c r="G14763" t="s">
        <v>15180</v>
      </c>
      <c r="H14763" t="s">
        <v>15151</v>
      </c>
      <c r="P14763">
        <v>1.2597</v>
      </c>
      <c r="Q14763">
        <v>2.1499999999999998E-2</v>
      </c>
      <c r="R14763">
        <v>0</v>
      </c>
      <c r="S14763">
        <v>1.2382</v>
      </c>
      <c r="U14763">
        <v>100</v>
      </c>
      <c r="V14763" s="8">
        <v>40155</v>
      </c>
    </row>
    <row r="14764" spans="1:22" x14ac:dyDescent="0.2">
      <c r="A14764" t="s">
        <v>2666</v>
      </c>
      <c r="B14764">
        <v>11</v>
      </c>
      <c r="C14764">
        <v>2010</v>
      </c>
      <c r="E14764" t="s">
        <v>1301</v>
      </c>
      <c r="F14764">
        <v>5.75</v>
      </c>
      <c r="G14764" t="s">
        <v>15181</v>
      </c>
      <c r="H14764" t="s">
        <v>15151</v>
      </c>
      <c r="P14764">
        <v>1.2121999999999999</v>
      </c>
      <c r="Q14764">
        <v>2.06E-2</v>
      </c>
      <c r="R14764">
        <v>0</v>
      </c>
      <c r="S14764">
        <v>1.1916</v>
      </c>
      <c r="U14764">
        <v>170</v>
      </c>
      <c r="V14764" s="8">
        <v>40155</v>
      </c>
    </row>
    <row r="14765" spans="1:22" x14ac:dyDescent="0.2">
      <c r="A14765" t="s">
        <v>2666</v>
      </c>
      <c r="B14765">
        <v>11</v>
      </c>
      <c r="C14765">
        <v>2010</v>
      </c>
      <c r="E14765" t="s">
        <v>1301</v>
      </c>
      <c r="F14765">
        <v>5.85</v>
      </c>
      <c r="G14765" t="s">
        <v>15182</v>
      </c>
      <c r="H14765" t="s">
        <v>15151</v>
      </c>
      <c r="P14765">
        <v>1.1660999999999999</v>
      </c>
      <c r="Q14765">
        <v>1.9599999999999999E-2</v>
      </c>
      <c r="R14765">
        <v>0</v>
      </c>
      <c r="S14765">
        <v>1.1465000000000001</v>
      </c>
      <c r="U14765">
        <v>365</v>
      </c>
      <c r="V14765" s="8">
        <v>40155</v>
      </c>
    </row>
    <row r="14766" spans="1:22" x14ac:dyDescent="0.2">
      <c r="A14766" t="s">
        <v>2666</v>
      </c>
      <c r="B14766">
        <v>11</v>
      </c>
      <c r="C14766">
        <v>2010</v>
      </c>
      <c r="E14766" t="s">
        <v>1301</v>
      </c>
      <c r="F14766">
        <v>5.9</v>
      </c>
      <c r="G14766" t="s">
        <v>15183</v>
      </c>
      <c r="H14766" t="s">
        <v>15151</v>
      </c>
      <c r="P14766">
        <v>1.1436999999999999</v>
      </c>
      <c r="Q14766">
        <v>1.9199999999999998E-2</v>
      </c>
      <c r="R14766">
        <v>0</v>
      </c>
      <c r="S14766">
        <v>1.1245000000000001</v>
      </c>
      <c r="U14766">
        <v>35</v>
      </c>
      <c r="V14766" s="8">
        <v>40155</v>
      </c>
    </row>
    <row r="14767" spans="1:22" x14ac:dyDescent="0.2">
      <c r="A14767" t="s">
        <v>2666</v>
      </c>
      <c r="B14767">
        <v>11</v>
      </c>
      <c r="C14767">
        <v>2010</v>
      </c>
      <c r="E14767" t="s">
        <v>1301</v>
      </c>
      <c r="F14767">
        <v>5.95</v>
      </c>
      <c r="G14767" t="s">
        <v>15184</v>
      </c>
      <c r="H14767" t="s">
        <v>15151</v>
      </c>
      <c r="P14767">
        <v>1.1216999999999999</v>
      </c>
      <c r="Q14767">
        <v>1.8800000000000001E-2</v>
      </c>
      <c r="R14767">
        <v>0</v>
      </c>
      <c r="S14767">
        <v>1.1029</v>
      </c>
      <c r="U14767">
        <v>825</v>
      </c>
      <c r="V14767" s="8">
        <v>40155</v>
      </c>
    </row>
    <row r="14768" spans="1:22" x14ac:dyDescent="0.2">
      <c r="A14768" t="s">
        <v>2666</v>
      </c>
      <c r="B14768">
        <v>11</v>
      </c>
      <c r="C14768">
        <v>2010</v>
      </c>
      <c r="E14768" t="s">
        <v>1301</v>
      </c>
      <c r="F14768">
        <v>6</v>
      </c>
      <c r="G14768" t="s">
        <v>15185</v>
      </c>
      <c r="H14768" t="s">
        <v>15151</v>
      </c>
      <c r="P14768">
        <v>1.1000000000000001</v>
      </c>
      <c r="Q14768">
        <v>1.83E-2</v>
      </c>
      <c r="R14768">
        <v>0</v>
      </c>
      <c r="S14768">
        <v>1.0817000000000001</v>
      </c>
      <c r="T14768">
        <v>25</v>
      </c>
      <c r="U14768">
        <v>3118</v>
      </c>
      <c r="V14768" s="8">
        <v>40155</v>
      </c>
    </row>
    <row r="14769" spans="1:22" x14ac:dyDescent="0.2">
      <c r="A14769" t="s">
        <v>2666</v>
      </c>
      <c r="B14769">
        <v>11</v>
      </c>
      <c r="C14769">
        <v>2010</v>
      </c>
      <c r="E14769" t="s">
        <v>1301</v>
      </c>
      <c r="F14769">
        <v>6.1</v>
      </c>
      <c r="G14769" t="s">
        <v>15186</v>
      </c>
      <c r="H14769" t="s">
        <v>15151</v>
      </c>
      <c r="P14769">
        <v>1.0577000000000001</v>
      </c>
      <c r="Q14769">
        <v>1.72E-2</v>
      </c>
      <c r="R14769">
        <v>260</v>
      </c>
      <c r="S14769">
        <v>1.0405</v>
      </c>
      <c r="U14769">
        <v>590</v>
      </c>
      <c r="V14769" s="8">
        <v>40155</v>
      </c>
    </row>
    <row r="14770" spans="1:22" x14ac:dyDescent="0.2">
      <c r="A14770" t="s">
        <v>2666</v>
      </c>
      <c r="B14770">
        <v>11</v>
      </c>
      <c r="C14770">
        <v>2010</v>
      </c>
      <c r="E14770" t="s">
        <v>1301</v>
      </c>
      <c r="F14770">
        <v>6.15</v>
      </c>
      <c r="G14770" t="s">
        <v>15187</v>
      </c>
      <c r="H14770" t="s">
        <v>15151</v>
      </c>
      <c r="P14770">
        <v>1.0373000000000001</v>
      </c>
      <c r="Q14770">
        <v>1.6799999999999999E-2</v>
      </c>
      <c r="R14770">
        <v>0</v>
      </c>
      <c r="S14770">
        <v>1.0205</v>
      </c>
      <c r="U14770">
        <v>525</v>
      </c>
      <c r="V14770" s="8">
        <v>40155</v>
      </c>
    </row>
    <row r="14771" spans="1:22" x14ac:dyDescent="0.2">
      <c r="A14771" t="s">
        <v>2666</v>
      </c>
      <c r="B14771">
        <v>11</v>
      </c>
      <c r="C14771">
        <v>2010</v>
      </c>
      <c r="E14771" t="s">
        <v>1301</v>
      </c>
      <c r="F14771">
        <v>6.2</v>
      </c>
      <c r="G14771" t="s">
        <v>15188</v>
      </c>
      <c r="H14771" t="s">
        <v>15151</v>
      </c>
      <c r="P14771">
        <v>1.0173000000000001</v>
      </c>
      <c r="Q14771">
        <v>1.6400000000000001E-2</v>
      </c>
      <c r="R14771">
        <v>0</v>
      </c>
      <c r="S14771">
        <v>1.0008999999999999</v>
      </c>
      <c r="U14771">
        <v>380</v>
      </c>
      <c r="V14771" s="8">
        <v>40155</v>
      </c>
    </row>
    <row r="14772" spans="1:22" x14ac:dyDescent="0.2">
      <c r="A14772" t="s">
        <v>2666</v>
      </c>
      <c r="B14772">
        <v>11</v>
      </c>
      <c r="C14772">
        <v>2010</v>
      </c>
      <c r="E14772" t="s">
        <v>1301</v>
      </c>
      <c r="F14772">
        <v>6.25</v>
      </c>
      <c r="G14772" t="s">
        <v>15189</v>
      </c>
      <c r="H14772" t="s">
        <v>15151</v>
      </c>
      <c r="P14772">
        <v>0.99760000000000004</v>
      </c>
      <c r="Q14772">
        <v>1.6E-2</v>
      </c>
      <c r="R14772">
        <v>0</v>
      </c>
      <c r="S14772">
        <v>0.98160000000000003</v>
      </c>
      <c r="U14772">
        <v>806</v>
      </c>
      <c r="V14772" s="8">
        <v>40155</v>
      </c>
    </row>
    <row r="14773" spans="1:22" x14ac:dyDescent="0.2">
      <c r="A14773" t="s">
        <v>2666</v>
      </c>
      <c r="B14773">
        <v>11</v>
      </c>
      <c r="C14773">
        <v>2010</v>
      </c>
      <c r="E14773" t="s">
        <v>1301</v>
      </c>
      <c r="F14773">
        <v>6.3</v>
      </c>
      <c r="G14773" t="s">
        <v>15190</v>
      </c>
      <c r="H14773" t="s">
        <v>15151</v>
      </c>
      <c r="P14773">
        <v>0.97829999999999995</v>
      </c>
      <c r="Q14773">
        <v>1.5599999999999999E-2</v>
      </c>
      <c r="R14773">
        <v>0</v>
      </c>
      <c r="S14773">
        <v>0.9627</v>
      </c>
      <c r="U14773">
        <v>460</v>
      </c>
      <c r="V14773" s="8">
        <v>40155</v>
      </c>
    </row>
    <row r="14774" spans="1:22" x14ac:dyDescent="0.2">
      <c r="A14774" t="s">
        <v>2666</v>
      </c>
      <c r="B14774">
        <v>11</v>
      </c>
      <c r="C14774">
        <v>2010</v>
      </c>
      <c r="E14774" t="s">
        <v>1301</v>
      </c>
      <c r="F14774">
        <v>6.35</v>
      </c>
      <c r="G14774" t="s">
        <v>15191</v>
      </c>
      <c r="H14774" t="s">
        <v>15151</v>
      </c>
      <c r="P14774">
        <v>0.95930000000000004</v>
      </c>
      <c r="Q14774">
        <v>1.52E-2</v>
      </c>
      <c r="R14774">
        <v>0</v>
      </c>
      <c r="S14774">
        <v>0.94410000000000005</v>
      </c>
      <c r="U14774">
        <v>525</v>
      </c>
      <c r="V14774" s="8">
        <v>40155</v>
      </c>
    </row>
    <row r="14775" spans="1:22" x14ac:dyDescent="0.2">
      <c r="A14775" t="s">
        <v>2666</v>
      </c>
      <c r="B14775">
        <v>11</v>
      </c>
      <c r="C14775">
        <v>2010</v>
      </c>
      <c r="E14775" t="s">
        <v>1301</v>
      </c>
      <c r="F14775">
        <v>6.4</v>
      </c>
      <c r="G14775" t="s">
        <v>15192</v>
      </c>
      <c r="H14775" t="s">
        <v>15151</v>
      </c>
      <c r="P14775">
        <v>0.94069999999999998</v>
      </c>
      <c r="Q14775">
        <v>1.4800000000000001E-2</v>
      </c>
      <c r="R14775">
        <v>0</v>
      </c>
      <c r="S14775">
        <v>0.92589999999999995</v>
      </c>
      <c r="U14775">
        <v>560</v>
      </c>
      <c r="V14775" s="8">
        <v>40155</v>
      </c>
    </row>
    <row r="14776" spans="1:22" x14ac:dyDescent="0.2">
      <c r="A14776" t="s">
        <v>2666</v>
      </c>
      <c r="B14776">
        <v>11</v>
      </c>
      <c r="C14776">
        <v>2010</v>
      </c>
      <c r="E14776" t="s">
        <v>1301</v>
      </c>
      <c r="F14776">
        <v>6.45</v>
      </c>
      <c r="G14776" t="s">
        <v>15193</v>
      </c>
      <c r="H14776" t="s">
        <v>15151</v>
      </c>
      <c r="P14776">
        <v>0.9224</v>
      </c>
      <c r="Q14776">
        <v>1.4500000000000001E-2</v>
      </c>
      <c r="R14776">
        <v>0</v>
      </c>
      <c r="S14776">
        <v>0.90790000000000004</v>
      </c>
      <c r="U14776">
        <v>200</v>
      </c>
      <c r="V14776" s="8">
        <v>40155</v>
      </c>
    </row>
    <row r="14777" spans="1:22" x14ac:dyDescent="0.2">
      <c r="A14777" t="s">
        <v>2666</v>
      </c>
      <c r="B14777">
        <v>11</v>
      </c>
      <c r="C14777">
        <v>2010</v>
      </c>
      <c r="E14777" t="s">
        <v>1301</v>
      </c>
      <c r="F14777">
        <v>6.5</v>
      </c>
      <c r="G14777" t="s">
        <v>15194</v>
      </c>
      <c r="H14777" t="s">
        <v>15151</v>
      </c>
      <c r="P14777">
        <v>0.90439999999999998</v>
      </c>
      <c r="Q14777">
        <v>1.41E-2</v>
      </c>
      <c r="R14777">
        <v>0</v>
      </c>
      <c r="S14777">
        <v>0.89029999999999998</v>
      </c>
      <c r="U14777">
        <v>1458</v>
      </c>
      <c r="V14777" s="8">
        <v>40155</v>
      </c>
    </row>
    <row r="14778" spans="1:22" x14ac:dyDescent="0.2">
      <c r="A14778" t="s">
        <v>2666</v>
      </c>
      <c r="B14778">
        <v>11</v>
      </c>
      <c r="C14778">
        <v>2010</v>
      </c>
      <c r="E14778" t="s">
        <v>1301</v>
      </c>
      <c r="F14778">
        <v>6.55</v>
      </c>
      <c r="G14778" t="s">
        <v>15195</v>
      </c>
      <c r="H14778" t="s">
        <v>15151</v>
      </c>
      <c r="P14778">
        <v>0.88670000000000004</v>
      </c>
      <c r="Q14778">
        <v>1.3599999999999999E-2</v>
      </c>
      <c r="R14778">
        <v>0</v>
      </c>
      <c r="S14778">
        <v>0.87309999999999999</v>
      </c>
      <c r="U14778">
        <v>100</v>
      </c>
      <c r="V14778" s="8">
        <v>40155</v>
      </c>
    </row>
    <row r="14779" spans="1:22" x14ac:dyDescent="0.2">
      <c r="A14779" t="s">
        <v>2666</v>
      </c>
      <c r="B14779">
        <v>11</v>
      </c>
      <c r="C14779">
        <v>2010</v>
      </c>
      <c r="E14779" t="s">
        <v>1301</v>
      </c>
      <c r="F14779">
        <v>6.6</v>
      </c>
      <c r="G14779" t="s">
        <v>15196</v>
      </c>
      <c r="H14779" t="s">
        <v>15151</v>
      </c>
      <c r="P14779">
        <v>0.86939999999999995</v>
      </c>
      <c r="Q14779">
        <v>1.3299999999999999E-2</v>
      </c>
      <c r="R14779">
        <v>0</v>
      </c>
      <c r="S14779">
        <v>0.85609999999999997</v>
      </c>
      <c r="U14779">
        <v>93</v>
      </c>
      <c r="V14779" s="8">
        <v>40155</v>
      </c>
    </row>
    <row r="14780" spans="1:22" x14ac:dyDescent="0.2">
      <c r="A14780" t="s">
        <v>2666</v>
      </c>
      <c r="B14780">
        <v>11</v>
      </c>
      <c r="C14780">
        <v>2010</v>
      </c>
      <c r="E14780" t="s">
        <v>1301</v>
      </c>
      <c r="F14780">
        <v>6.65</v>
      </c>
      <c r="G14780" t="s">
        <v>15197</v>
      </c>
      <c r="H14780" t="s">
        <v>15151</v>
      </c>
      <c r="P14780">
        <v>0.85240000000000005</v>
      </c>
      <c r="Q14780">
        <v>1.2999999999999999E-2</v>
      </c>
      <c r="R14780">
        <v>0</v>
      </c>
      <c r="S14780">
        <v>0.83940000000000003</v>
      </c>
      <c r="U14780">
        <v>325</v>
      </c>
      <c r="V14780" s="8">
        <v>40155</v>
      </c>
    </row>
    <row r="14781" spans="1:22" x14ac:dyDescent="0.2">
      <c r="A14781" t="s">
        <v>2666</v>
      </c>
      <c r="B14781">
        <v>11</v>
      </c>
      <c r="C14781">
        <v>2010</v>
      </c>
      <c r="E14781" t="s">
        <v>1301</v>
      </c>
      <c r="F14781">
        <v>6.7</v>
      </c>
      <c r="G14781" t="s">
        <v>15198</v>
      </c>
      <c r="H14781" t="s">
        <v>15151</v>
      </c>
      <c r="P14781">
        <v>0.8357</v>
      </c>
      <c r="Q14781">
        <v>1.26E-2</v>
      </c>
      <c r="R14781">
        <v>0</v>
      </c>
      <c r="S14781">
        <v>0.82310000000000005</v>
      </c>
      <c r="U14781">
        <v>225</v>
      </c>
      <c r="V14781" s="8">
        <v>40155</v>
      </c>
    </row>
    <row r="14782" spans="1:22" x14ac:dyDescent="0.2">
      <c r="A14782" t="s">
        <v>2666</v>
      </c>
      <c r="B14782">
        <v>11</v>
      </c>
      <c r="C14782">
        <v>2010</v>
      </c>
      <c r="E14782" t="s">
        <v>1301</v>
      </c>
      <c r="F14782">
        <v>6.75</v>
      </c>
      <c r="G14782" t="s">
        <v>15199</v>
      </c>
      <c r="H14782" t="s">
        <v>15151</v>
      </c>
      <c r="P14782">
        <v>0.81930000000000003</v>
      </c>
      <c r="Q14782">
        <v>1.23E-2</v>
      </c>
      <c r="R14782">
        <v>0</v>
      </c>
      <c r="S14782">
        <v>0.80700000000000005</v>
      </c>
      <c r="U14782">
        <v>485</v>
      </c>
      <c r="V14782" s="8">
        <v>40155</v>
      </c>
    </row>
    <row r="14783" spans="1:22" x14ac:dyDescent="0.2">
      <c r="A14783" t="s">
        <v>2666</v>
      </c>
      <c r="B14783">
        <v>11</v>
      </c>
      <c r="C14783">
        <v>2010</v>
      </c>
      <c r="E14783" t="s">
        <v>1301</v>
      </c>
      <c r="F14783">
        <v>6.8</v>
      </c>
      <c r="G14783" t="s">
        <v>15200</v>
      </c>
      <c r="H14783" t="s">
        <v>15151</v>
      </c>
      <c r="P14783">
        <v>0.80320000000000003</v>
      </c>
      <c r="Q14783">
        <v>1.1900000000000001E-2</v>
      </c>
      <c r="R14783">
        <v>0</v>
      </c>
      <c r="S14783">
        <v>0.7913</v>
      </c>
      <c r="U14783">
        <v>515</v>
      </c>
      <c r="V14783" s="8">
        <v>40155</v>
      </c>
    </row>
    <row r="14784" spans="1:22" x14ac:dyDescent="0.2">
      <c r="A14784" t="s">
        <v>2666</v>
      </c>
      <c r="B14784">
        <v>11</v>
      </c>
      <c r="C14784">
        <v>2010</v>
      </c>
      <c r="E14784" t="s">
        <v>1301</v>
      </c>
      <c r="F14784">
        <v>6.85</v>
      </c>
      <c r="G14784" t="s">
        <v>15201</v>
      </c>
      <c r="H14784" t="s">
        <v>15151</v>
      </c>
      <c r="P14784">
        <v>0.78739999999999999</v>
      </c>
      <c r="Q14784">
        <v>1.1599999999999999E-2</v>
      </c>
      <c r="R14784">
        <v>0</v>
      </c>
      <c r="S14784">
        <v>0.77580000000000005</v>
      </c>
      <c r="U14784">
        <v>85</v>
      </c>
      <c r="V14784" s="8">
        <v>40155</v>
      </c>
    </row>
    <row r="14785" spans="1:22" x14ac:dyDescent="0.2">
      <c r="A14785" t="s">
        <v>2666</v>
      </c>
      <c r="B14785">
        <v>11</v>
      </c>
      <c r="C14785">
        <v>2010</v>
      </c>
      <c r="E14785" t="s">
        <v>1301</v>
      </c>
      <c r="F14785">
        <v>6.9</v>
      </c>
      <c r="G14785" t="s">
        <v>15202</v>
      </c>
      <c r="H14785" t="s">
        <v>15151</v>
      </c>
      <c r="P14785">
        <v>0.77190000000000003</v>
      </c>
      <c r="Q14785">
        <v>1.1299999999999999E-2</v>
      </c>
      <c r="R14785">
        <v>0</v>
      </c>
      <c r="S14785">
        <v>0.76060000000000005</v>
      </c>
      <c r="U14785">
        <v>260</v>
      </c>
      <c r="V14785" s="8">
        <v>40155</v>
      </c>
    </row>
    <row r="14786" spans="1:22" x14ac:dyDescent="0.2">
      <c r="A14786" t="s">
        <v>2666</v>
      </c>
      <c r="B14786">
        <v>11</v>
      </c>
      <c r="C14786">
        <v>2010</v>
      </c>
      <c r="E14786" t="s">
        <v>1301</v>
      </c>
      <c r="F14786">
        <v>6.95</v>
      </c>
      <c r="G14786" t="s">
        <v>15203</v>
      </c>
      <c r="H14786" t="s">
        <v>15151</v>
      </c>
      <c r="P14786">
        <v>0.75670000000000004</v>
      </c>
      <c r="Q14786">
        <v>1.0999999999999999E-2</v>
      </c>
      <c r="R14786">
        <v>0</v>
      </c>
      <c r="S14786">
        <v>0.74570000000000003</v>
      </c>
      <c r="U14786">
        <v>335</v>
      </c>
      <c r="V14786" s="8">
        <v>40155</v>
      </c>
    </row>
    <row r="14787" spans="1:22" x14ac:dyDescent="0.2">
      <c r="A14787" t="s">
        <v>2666</v>
      </c>
      <c r="B14787">
        <v>11</v>
      </c>
      <c r="C14787">
        <v>2010</v>
      </c>
      <c r="E14787" t="s">
        <v>1301</v>
      </c>
      <c r="F14787">
        <v>7</v>
      </c>
      <c r="G14787" t="s">
        <v>15204</v>
      </c>
      <c r="H14787" t="s">
        <v>15151</v>
      </c>
      <c r="P14787">
        <v>0.74170000000000003</v>
      </c>
      <c r="Q14787">
        <v>1.06E-2</v>
      </c>
      <c r="R14787">
        <v>0</v>
      </c>
      <c r="S14787">
        <v>0.73109999999999997</v>
      </c>
      <c r="U14787">
        <v>4671</v>
      </c>
      <c r="V14787" s="8">
        <v>40155</v>
      </c>
    </row>
    <row r="14788" spans="1:22" x14ac:dyDescent="0.2">
      <c r="A14788" t="s">
        <v>2666</v>
      </c>
      <c r="B14788">
        <v>11</v>
      </c>
      <c r="C14788">
        <v>2010</v>
      </c>
      <c r="E14788" t="s">
        <v>1301</v>
      </c>
      <c r="F14788">
        <v>7.05</v>
      </c>
      <c r="G14788" t="s">
        <v>15205</v>
      </c>
      <c r="H14788" t="s">
        <v>15151</v>
      </c>
      <c r="P14788">
        <v>0.72709999999999997</v>
      </c>
      <c r="Q14788">
        <v>1.04E-2</v>
      </c>
      <c r="R14788">
        <v>0</v>
      </c>
      <c r="S14788">
        <v>0.7167</v>
      </c>
      <c r="U14788">
        <v>50</v>
      </c>
      <c r="V14788" s="8">
        <v>40155</v>
      </c>
    </row>
    <row r="14789" spans="1:22" x14ac:dyDescent="0.2">
      <c r="A14789" t="s">
        <v>2666</v>
      </c>
      <c r="B14789">
        <v>11</v>
      </c>
      <c r="C14789">
        <v>2010</v>
      </c>
      <c r="E14789" t="s">
        <v>1301</v>
      </c>
      <c r="F14789">
        <v>7.1</v>
      </c>
      <c r="G14789" t="s">
        <v>15206</v>
      </c>
      <c r="H14789" t="s">
        <v>15151</v>
      </c>
      <c r="P14789">
        <v>0.7127</v>
      </c>
      <c r="Q14789">
        <v>1.01E-2</v>
      </c>
      <c r="R14789">
        <v>0</v>
      </c>
      <c r="S14789">
        <v>0.7026</v>
      </c>
      <c r="U14789">
        <v>50</v>
      </c>
      <c r="V14789" s="8">
        <v>40155</v>
      </c>
    </row>
    <row r="14790" spans="1:22" x14ac:dyDescent="0.2">
      <c r="A14790" t="s">
        <v>2666</v>
      </c>
      <c r="B14790">
        <v>11</v>
      </c>
      <c r="C14790">
        <v>2010</v>
      </c>
      <c r="E14790" t="s">
        <v>1301</v>
      </c>
      <c r="F14790">
        <v>7.15</v>
      </c>
      <c r="G14790" t="s">
        <v>15207</v>
      </c>
      <c r="H14790" t="s">
        <v>15151</v>
      </c>
      <c r="P14790">
        <v>0.6986</v>
      </c>
      <c r="Q14790">
        <v>9.7999999999999997E-3</v>
      </c>
      <c r="R14790">
        <v>0</v>
      </c>
      <c r="S14790">
        <v>0.68879999999999997</v>
      </c>
      <c r="U14790">
        <v>165</v>
      </c>
      <c r="V14790" s="8">
        <v>40155</v>
      </c>
    </row>
    <row r="14791" spans="1:22" x14ac:dyDescent="0.2">
      <c r="A14791" t="s">
        <v>2666</v>
      </c>
      <c r="B14791">
        <v>11</v>
      </c>
      <c r="C14791">
        <v>2010</v>
      </c>
      <c r="E14791" t="s">
        <v>1301</v>
      </c>
      <c r="F14791">
        <v>7.2</v>
      </c>
      <c r="G14791" t="s">
        <v>15208</v>
      </c>
      <c r="H14791" t="s">
        <v>15151</v>
      </c>
      <c r="P14791">
        <v>0.68469999999999998</v>
      </c>
      <c r="Q14791">
        <v>9.4000000000000004E-3</v>
      </c>
      <c r="R14791">
        <v>0</v>
      </c>
      <c r="S14791">
        <v>0.67530000000000001</v>
      </c>
      <c r="U14791">
        <v>200</v>
      </c>
      <c r="V14791" s="8">
        <v>40155</v>
      </c>
    </row>
    <row r="14792" spans="1:22" x14ac:dyDescent="0.2">
      <c r="A14792" t="s">
        <v>2666</v>
      </c>
      <c r="B14792">
        <v>11</v>
      </c>
      <c r="C14792">
        <v>2010</v>
      </c>
      <c r="E14792" t="s">
        <v>1301</v>
      </c>
      <c r="F14792">
        <v>7.25</v>
      </c>
      <c r="G14792" t="s">
        <v>15209</v>
      </c>
      <c r="H14792" t="s">
        <v>15151</v>
      </c>
      <c r="P14792">
        <v>0.67120000000000002</v>
      </c>
      <c r="Q14792">
        <v>9.1999999999999998E-3</v>
      </c>
      <c r="R14792">
        <v>0</v>
      </c>
      <c r="S14792">
        <v>0.66200000000000003</v>
      </c>
      <c r="U14792">
        <v>1280</v>
      </c>
      <c r="V14792" s="8">
        <v>40155</v>
      </c>
    </row>
    <row r="14793" spans="1:22" x14ac:dyDescent="0.2">
      <c r="A14793" t="s">
        <v>2666</v>
      </c>
      <c r="B14793">
        <v>11</v>
      </c>
      <c r="C14793">
        <v>2010</v>
      </c>
      <c r="E14793" t="s">
        <v>1301</v>
      </c>
      <c r="F14793">
        <v>7.3</v>
      </c>
      <c r="G14793" t="s">
        <v>15210</v>
      </c>
      <c r="H14793" t="s">
        <v>15151</v>
      </c>
      <c r="P14793">
        <v>0.65780000000000005</v>
      </c>
      <c r="Q14793">
        <v>8.8999999999999999E-3</v>
      </c>
      <c r="R14793">
        <v>0</v>
      </c>
      <c r="S14793">
        <v>0.64890000000000003</v>
      </c>
      <c r="U14793">
        <v>58</v>
      </c>
      <c r="V14793" s="8">
        <v>40155</v>
      </c>
    </row>
    <row r="14794" spans="1:22" x14ac:dyDescent="0.2">
      <c r="A14794" t="s">
        <v>2666</v>
      </c>
      <c r="B14794">
        <v>11</v>
      </c>
      <c r="C14794">
        <v>2010</v>
      </c>
      <c r="E14794" t="s">
        <v>1301</v>
      </c>
      <c r="F14794">
        <v>7.35</v>
      </c>
      <c r="G14794" t="s">
        <v>15211</v>
      </c>
      <c r="H14794" t="s">
        <v>15151</v>
      </c>
      <c r="P14794">
        <v>0.64480000000000004</v>
      </c>
      <c r="Q14794">
        <v>8.6999999999999994E-3</v>
      </c>
      <c r="R14794">
        <v>0</v>
      </c>
      <c r="S14794">
        <v>0.6361</v>
      </c>
      <c r="U14794">
        <v>400</v>
      </c>
      <c r="V14794" s="8">
        <v>40155</v>
      </c>
    </row>
    <row r="14795" spans="1:22" x14ac:dyDescent="0.2">
      <c r="A14795" t="s">
        <v>2666</v>
      </c>
      <c r="B14795">
        <v>11</v>
      </c>
      <c r="C14795">
        <v>2010</v>
      </c>
      <c r="E14795" t="s">
        <v>1301</v>
      </c>
      <c r="F14795">
        <v>7.4</v>
      </c>
      <c r="G14795" t="s">
        <v>15212</v>
      </c>
      <c r="H14795" t="s">
        <v>15151</v>
      </c>
      <c r="P14795">
        <v>0.63190000000000002</v>
      </c>
      <c r="Q14795">
        <v>8.3000000000000001E-3</v>
      </c>
      <c r="R14795">
        <v>0</v>
      </c>
      <c r="S14795">
        <v>0.62360000000000004</v>
      </c>
      <c r="U14795">
        <v>1150</v>
      </c>
      <c r="V14795" s="8">
        <v>40155</v>
      </c>
    </row>
    <row r="14796" spans="1:22" x14ac:dyDescent="0.2">
      <c r="A14796" t="s">
        <v>2666</v>
      </c>
      <c r="B14796">
        <v>11</v>
      </c>
      <c r="C14796">
        <v>2010</v>
      </c>
      <c r="E14796" t="s">
        <v>1301</v>
      </c>
      <c r="F14796">
        <v>7.45</v>
      </c>
      <c r="G14796" t="s">
        <v>15213</v>
      </c>
      <c r="H14796" t="s">
        <v>15151</v>
      </c>
      <c r="P14796">
        <v>0.61939999999999995</v>
      </c>
      <c r="Q14796">
        <v>8.0999999999999996E-3</v>
      </c>
      <c r="R14796">
        <v>0</v>
      </c>
      <c r="S14796">
        <v>0.61129999999999995</v>
      </c>
      <c r="U14796">
        <v>20</v>
      </c>
      <c r="V14796" s="8">
        <v>40155</v>
      </c>
    </row>
    <row r="14797" spans="1:22" x14ac:dyDescent="0.2">
      <c r="A14797" t="s">
        <v>2666</v>
      </c>
      <c r="B14797">
        <v>11</v>
      </c>
      <c r="C14797">
        <v>2010</v>
      </c>
      <c r="E14797" t="s">
        <v>1301</v>
      </c>
      <c r="F14797">
        <v>7.5</v>
      </c>
      <c r="G14797" t="s">
        <v>15214</v>
      </c>
      <c r="H14797" t="s">
        <v>15151</v>
      </c>
      <c r="P14797">
        <v>0.60699999999999998</v>
      </c>
      <c r="Q14797">
        <v>7.7999999999999996E-3</v>
      </c>
      <c r="R14797">
        <v>0</v>
      </c>
      <c r="S14797">
        <v>0.59919999999999995</v>
      </c>
      <c r="U14797">
        <v>2771</v>
      </c>
      <c r="V14797" s="8">
        <v>40155</v>
      </c>
    </row>
    <row r="14798" spans="1:22" x14ac:dyDescent="0.2">
      <c r="A14798" t="s">
        <v>2666</v>
      </c>
      <c r="B14798">
        <v>11</v>
      </c>
      <c r="C14798">
        <v>2010</v>
      </c>
      <c r="E14798" t="s">
        <v>1301</v>
      </c>
      <c r="F14798">
        <v>7.55</v>
      </c>
      <c r="G14798" t="s">
        <v>15215</v>
      </c>
      <c r="H14798" t="s">
        <v>15151</v>
      </c>
      <c r="P14798">
        <v>0.59489999999999998</v>
      </c>
      <c r="Q14798">
        <v>7.6E-3</v>
      </c>
      <c r="R14798">
        <v>0</v>
      </c>
      <c r="S14798">
        <v>0.58730000000000004</v>
      </c>
      <c r="U14798">
        <v>435</v>
      </c>
      <c r="V14798" s="8">
        <v>40155</v>
      </c>
    </row>
    <row r="14799" spans="1:22" x14ac:dyDescent="0.2">
      <c r="A14799" t="s">
        <v>2666</v>
      </c>
      <c r="B14799">
        <v>11</v>
      </c>
      <c r="C14799">
        <v>2010</v>
      </c>
      <c r="E14799" t="s">
        <v>1301</v>
      </c>
      <c r="F14799">
        <v>7.6</v>
      </c>
      <c r="G14799" t="s">
        <v>15216</v>
      </c>
      <c r="H14799" t="s">
        <v>15151</v>
      </c>
      <c r="P14799">
        <v>0.58309999999999995</v>
      </c>
      <c r="Q14799">
        <v>7.4000000000000003E-3</v>
      </c>
      <c r="R14799">
        <v>0</v>
      </c>
      <c r="S14799">
        <v>0.57569999999999999</v>
      </c>
      <c r="U14799">
        <v>118</v>
      </c>
      <c r="V14799" s="8">
        <v>40155</v>
      </c>
    </row>
    <row r="14800" spans="1:22" x14ac:dyDescent="0.2">
      <c r="A14800" t="s">
        <v>2666</v>
      </c>
      <c r="B14800">
        <v>11</v>
      </c>
      <c r="C14800">
        <v>2010</v>
      </c>
      <c r="E14800" t="s">
        <v>1301</v>
      </c>
      <c r="F14800">
        <v>7.65</v>
      </c>
      <c r="G14800" t="s">
        <v>15217</v>
      </c>
      <c r="H14800" t="s">
        <v>15151</v>
      </c>
      <c r="P14800">
        <v>0.57140000000000002</v>
      </c>
      <c r="Q14800">
        <v>7.1000000000000004E-3</v>
      </c>
      <c r="R14800">
        <v>0</v>
      </c>
      <c r="S14800">
        <v>0.56430000000000002</v>
      </c>
      <c r="U14800">
        <v>135</v>
      </c>
      <c r="V14800" s="8">
        <v>40155</v>
      </c>
    </row>
    <row r="14801" spans="1:22" x14ac:dyDescent="0.2">
      <c r="A14801" t="s">
        <v>2666</v>
      </c>
      <c r="B14801">
        <v>11</v>
      </c>
      <c r="C14801">
        <v>2010</v>
      </c>
      <c r="E14801" t="s">
        <v>1301</v>
      </c>
      <c r="F14801">
        <v>7.7</v>
      </c>
      <c r="G14801" t="s">
        <v>15218</v>
      </c>
      <c r="H14801" t="s">
        <v>15151</v>
      </c>
      <c r="P14801">
        <v>0.56000000000000005</v>
      </c>
      <c r="Q14801">
        <v>6.8999999999999999E-3</v>
      </c>
      <c r="R14801">
        <v>0</v>
      </c>
      <c r="S14801">
        <v>0.55310000000000004</v>
      </c>
      <c r="U14801">
        <v>25</v>
      </c>
      <c r="V14801" s="8">
        <v>40155</v>
      </c>
    </row>
    <row r="14802" spans="1:22" x14ac:dyDescent="0.2">
      <c r="A14802" t="s">
        <v>2666</v>
      </c>
      <c r="B14802">
        <v>11</v>
      </c>
      <c r="C14802">
        <v>2010</v>
      </c>
      <c r="E14802" t="s">
        <v>1301</v>
      </c>
      <c r="F14802">
        <v>7.75</v>
      </c>
      <c r="G14802" t="s">
        <v>15219</v>
      </c>
      <c r="H14802" t="s">
        <v>15151</v>
      </c>
      <c r="P14802">
        <v>0.54890000000000005</v>
      </c>
      <c r="Q14802">
        <v>6.7000000000000002E-3</v>
      </c>
      <c r="R14802">
        <v>0</v>
      </c>
      <c r="S14802">
        <v>0.54220000000000002</v>
      </c>
      <c r="U14802">
        <v>860</v>
      </c>
      <c r="V14802" s="8">
        <v>40155</v>
      </c>
    </row>
    <row r="14803" spans="1:22" x14ac:dyDescent="0.2">
      <c r="A14803" t="s">
        <v>2666</v>
      </c>
      <c r="B14803">
        <v>11</v>
      </c>
      <c r="C14803">
        <v>2010</v>
      </c>
      <c r="E14803" t="s">
        <v>1301</v>
      </c>
      <c r="F14803">
        <v>7.8</v>
      </c>
      <c r="G14803" t="s">
        <v>15220</v>
      </c>
      <c r="H14803" t="s">
        <v>15151</v>
      </c>
      <c r="P14803">
        <v>0.53790000000000004</v>
      </c>
      <c r="Q14803">
        <v>6.4999999999999997E-3</v>
      </c>
      <c r="R14803">
        <v>0</v>
      </c>
      <c r="S14803">
        <v>0.53139999999999998</v>
      </c>
      <c r="U14803">
        <v>145</v>
      </c>
      <c r="V14803" s="8">
        <v>40155</v>
      </c>
    </row>
    <row r="14804" spans="1:22" x14ac:dyDescent="0.2">
      <c r="A14804" t="s">
        <v>2666</v>
      </c>
      <c r="B14804">
        <v>11</v>
      </c>
      <c r="C14804">
        <v>2010</v>
      </c>
      <c r="E14804" t="s">
        <v>1301</v>
      </c>
      <c r="F14804">
        <v>7.85</v>
      </c>
      <c r="G14804" t="s">
        <v>15221</v>
      </c>
      <c r="H14804" t="s">
        <v>15151</v>
      </c>
      <c r="P14804">
        <v>0.52710000000000001</v>
      </c>
      <c r="Q14804">
        <v>6.1999999999999998E-3</v>
      </c>
      <c r="R14804">
        <v>0</v>
      </c>
      <c r="S14804">
        <v>0.52090000000000003</v>
      </c>
      <c r="U14804">
        <v>300</v>
      </c>
      <c r="V14804" s="8">
        <v>40155</v>
      </c>
    </row>
    <row r="14805" spans="1:22" x14ac:dyDescent="0.2">
      <c r="A14805" t="s">
        <v>2666</v>
      </c>
      <c r="B14805">
        <v>11</v>
      </c>
      <c r="C14805">
        <v>2010</v>
      </c>
      <c r="E14805" t="s">
        <v>1301</v>
      </c>
      <c r="F14805">
        <v>7.9</v>
      </c>
      <c r="G14805" t="s">
        <v>15222</v>
      </c>
      <c r="H14805" t="s">
        <v>15151</v>
      </c>
      <c r="P14805">
        <v>0.51659999999999995</v>
      </c>
      <c r="Q14805">
        <v>6.0000000000000001E-3</v>
      </c>
      <c r="R14805">
        <v>0</v>
      </c>
      <c r="S14805">
        <v>0.51060000000000005</v>
      </c>
      <c r="U14805">
        <v>165</v>
      </c>
      <c r="V14805" s="8">
        <v>40155</v>
      </c>
    </row>
    <row r="14806" spans="1:22" x14ac:dyDescent="0.2">
      <c r="A14806" t="s">
        <v>2666</v>
      </c>
      <c r="B14806">
        <v>11</v>
      </c>
      <c r="C14806">
        <v>2010</v>
      </c>
      <c r="E14806" t="s">
        <v>1301</v>
      </c>
      <c r="F14806">
        <v>7.95</v>
      </c>
      <c r="G14806" t="s">
        <v>15223</v>
      </c>
      <c r="H14806" t="s">
        <v>15151</v>
      </c>
      <c r="P14806">
        <v>0.50619999999999998</v>
      </c>
      <c r="Q14806">
        <v>5.7999999999999996E-3</v>
      </c>
      <c r="R14806">
        <v>0</v>
      </c>
      <c r="S14806">
        <v>0.50039999999999996</v>
      </c>
      <c r="U14806">
        <v>375</v>
      </c>
      <c r="V14806" s="8">
        <v>40155</v>
      </c>
    </row>
    <row r="14807" spans="1:22" x14ac:dyDescent="0.2">
      <c r="A14807" t="s">
        <v>2666</v>
      </c>
      <c r="B14807">
        <v>11</v>
      </c>
      <c r="C14807">
        <v>2010</v>
      </c>
      <c r="E14807" t="s">
        <v>1301</v>
      </c>
      <c r="F14807">
        <v>8</v>
      </c>
      <c r="G14807" t="s">
        <v>15224</v>
      </c>
      <c r="H14807" t="s">
        <v>15151</v>
      </c>
      <c r="P14807">
        <v>0.49609999999999999</v>
      </c>
      <c r="Q14807">
        <v>5.5999999999999999E-3</v>
      </c>
      <c r="R14807">
        <v>0</v>
      </c>
      <c r="S14807">
        <v>0.49049999999999999</v>
      </c>
      <c r="T14807">
        <v>50</v>
      </c>
      <c r="U14807">
        <v>3538</v>
      </c>
      <c r="V14807" s="8">
        <v>40155</v>
      </c>
    </row>
    <row r="14808" spans="1:22" x14ac:dyDescent="0.2">
      <c r="A14808" t="s">
        <v>2666</v>
      </c>
      <c r="B14808">
        <v>11</v>
      </c>
      <c r="C14808">
        <v>2010</v>
      </c>
      <c r="E14808" t="s">
        <v>1301</v>
      </c>
      <c r="F14808">
        <v>8.0500000000000007</v>
      </c>
      <c r="G14808" t="s">
        <v>15225</v>
      </c>
      <c r="H14808" t="s">
        <v>15151</v>
      </c>
      <c r="P14808">
        <v>0.48620000000000002</v>
      </c>
      <c r="Q14808">
        <v>5.4000000000000003E-3</v>
      </c>
      <c r="R14808">
        <v>0</v>
      </c>
      <c r="S14808">
        <v>0.48080000000000001</v>
      </c>
      <c r="U14808">
        <v>165</v>
      </c>
      <c r="V14808" s="8">
        <v>40155</v>
      </c>
    </row>
    <row r="14809" spans="1:22" x14ac:dyDescent="0.2">
      <c r="A14809" t="s">
        <v>2666</v>
      </c>
      <c r="B14809">
        <v>11</v>
      </c>
      <c r="C14809">
        <v>2010</v>
      </c>
      <c r="E14809" t="s">
        <v>1301</v>
      </c>
      <c r="F14809">
        <v>8.1</v>
      </c>
      <c r="G14809" t="s">
        <v>15226</v>
      </c>
      <c r="H14809" t="s">
        <v>15151</v>
      </c>
      <c r="P14809">
        <v>0.47639999999999999</v>
      </c>
      <c r="Q14809">
        <v>5.0000000000000001E-3</v>
      </c>
      <c r="R14809">
        <v>0</v>
      </c>
      <c r="S14809">
        <v>0.47139999999999999</v>
      </c>
      <c r="U14809">
        <v>50</v>
      </c>
      <c r="V14809" s="8">
        <v>40155</v>
      </c>
    </row>
    <row r="14810" spans="1:22" x14ac:dyDescent="0.2">
      <c r="A14810" t="s">
        <v>2666</v>
      </c>
      <c r="B14810">
        <v>11</v>
      </c>
      <c r="C14810">
        <v>2010</v>
      </c>
      <c r="E14810" t="s">
        <v>1301</v>
      </c>
      <c r="F14810">
        <v>8.15</v>
      </c>
      <c r="G14810" t="s">
        <v>15227</v>
      </c>
      <c r="H14810" t="s">
        <v>15151</v>
      </c>
      <c r="P14810">
        <v>0.46710000000000002</v>
      </c>
      <c r="Q14810">
        <v>4.8999999999999998E-3</v>
      </c>
      <c r="R14810">
        <v>0</v>
      </c>
      <c r="S14810">
        <v>0.4622</v>
      </c>
      <c r="U14810">
        <v>50</v>
      </c>
      <c r="V14810" s="8">
        <v>40155</v>
      </c>
    </row>
    <row r="14811" spans="1:22" x14ac:dyDescent="0.2">
      <c r="A14811" t="s">
        <v>2666</v>
      </c>
      <c r="B14811">
        <v>11</v>
      </c>
      <c r="C14811">
        <v>2010</v>
      </c>
      <c r="E14811" t="s">
        <v>1301</v>
      </c>
      <c r="F14811">
        <v>8.1999999999999993</v>
      </c>
      <c r="G14811" t="s">
        <v>15228</v>
      </c>
      <c r="H14811" t="s">
        <v>15151</v>
      </c>
      <c r="P14811">
        <v>0.45789999999999997</v>
      </c>
      <c r="Q14811">
        <v>4.5999999999999999E-3</v>
      </c>
      <c r="R14811">
        <v>0</v>
      </c>
      <c r="S14811">
        <v>0.45329999999999998</v>
      </c>
      <c r="U14811">
        <v>50</v>
      </c>
      <c r="V14811" s="8">
        <v>40155</v>
      </c>
    </row>
    <row r="14812" spans="1:22" x14ac:dyDescent="0.2">
      <c r="A14812" t="s">
        <v>2666</v>
      </c>
      <c r="B14812">
        <v>11</v>
      </c>
      <c r="C14812">
        <v>2010</v>
      </c>
      <c r="E14812" t="s">
        <v>1301</v>
      </c>
      <c r="F14812">
        <v>8.25</v>
      </c>
      <c r="G14812" t="s">
        <v>15229</v>
      </c>
      <c r="H14812" t="s">
        <v>15151</v>
      </c>
      <c r="P14812">
        <v>0.44900000000000001</v>
      </c>
      <c r="Q14812">
        <v>4.4999999999999997E-3</v>
      </c>
      <c r="R14812">
        <v>0</v>
      </c>
      <c r="S14812">
        <v>0.44450000000000001</v>
      </c>
      <c r="U14812">
        <v>700</v>
      </c>
      <c r="V14812" s="8">
        <v>40155</v>
      </c>
    </row>
    <row r="14813" spans="1:22" x14ac:dyDescent="0.2">
      <c r="A14813" t="s">
        <v>2666</v>
      </c>
      <c r="B14813">
        <v>11</v>
      </c>
      <c r="C14813">
        <v>2010</v>
      </c>
      <c r="E14813" t="s">
        <v>1301</v>
      </c>
      <c r="F14813">
        <v>8.3000000000000007</v>
      </c>
      <c r="G14813" t="s">
        <v>15230</v>
      </c>
      <c r="H14813" t="s">
        <v>15151</v>
      </c>
      <c r="P14813">
        <v>0.44019999999999998</v>
      </c>
      <c r="Q14813">
        <v>4.4000000000000003E-3</v>
      </c>
      <c r="R14813">
        <v>0</v>
      </c>
      <c r="S14813">
        <v>0.43580000000000002</v>
      </c>
      <c r="U14813">
        <v>210</v>
      </c>
      <c r="V14813" s="8">
        <v>40155</v>
      </c>
    </row>
    <row r="14814" spans="1:22" x14ac:dyDescent="0.2">
      <c r="A14814" t="s">
        <v>2666</v>
      </c>
      <c r="B14814">
        <v>11</v>
      </c>
      <c r="C14814">
        <v>2010</v>
      </c>
      <c r="E14814" t="s">
        <v>1301</v>
      </c>
      <c r="F14814">
        <v>8.35</v>
      </c>
      <c r="G14814" t="s">
        <v>15231</v>
      </c>
      <c r="H14814" t="s">
        <v>15151</v>
      </c>
      <c r="P14814">
        <v>0.43149999999999999</v>
      </c>
      <c r="Q14814">
        <v>4.1000000000000003E-3</v>
      </c>
      <c r="R14814">
        <v>0</v>
      </c>
      <c r="S14814">
        <v>0.4274</v>
      </c>
      <c r="U14814">
        <v>350</v>
      </c>
      <c r="V14814" s="8">
        <v>40155</v>
      </c>
    </row>
    <row r="14815" spans="1:22" x14ac:dyDescent="0.2">
      <c r="A14815" t="s">
        <v>2666</v>
      </c>
      <c r="B14815">
        <v>11</v>
      </c>
      <c r="C14815">
        <v>2010</v>
      </c>
      <c r="E14815" t="s">
        <v>1301</v>
      </c>
      <c r="F14815">
        <v>8.4</v>
      </c>
      <c r="G14815" t="s">
        <v>15255</v>
      </c>
      <c r="H14815" t="s">
        <v>15151</v>
      </c>
      <c r="P14815">
        <v>0.42309999999999998</v>
      </c>
      <c r="Q14815">
        <v>4.0000000000000001E-3</v>
      </c>
      <c r="R14815">
        <v>0</v>
      </c>
      <c r="S14815">
        <v>0.41909999999999997</v>
      </c>
      <c r="U14815">
        <v>25</v>
      </c>
      <c r="V14815" s="8">
        <v>40155</v>
      </c>
    </row>
    <row r="14816" spans="1:22" x14ac:dyDescent="0.2">
      <c r="A14816" t="s">
        <v>2666</v>
      </c>
      <c r="B14816">
        <v>11</v>
      </c>
      <c r="C14816">
        <v>2010</v>
      </c>
      <c r="E14816" t="s">
        <v>1301</v>
      </c>
      <c r="F14816">
        <v>8.4499999999999993</v>
      </c>
      <c r="G14816" t="s">
        <v>15256</v>
      </c>
      <c r="H14816" t="s">
        <v>15151</v>
      </c>
      <c r="P14816">
        <v>0.4148</v>
      </c>
      <c r="Q14816">
        <v>3.8E-3</v>
      </c>
      <c r="R14816">
        <v>0</v>
      </c>
      <c r="S14816">
        <v>0.41099999999999998</v>
      </c>
      <c r="U14816">
        <v>30</v>
      </c>
      <c r="V14816" s="8">
        <v>40155</v>
      </c>
    </row>
    <row r="14817" spans="1:22" x14ac:dyDescent="0.2">
      <c r="A14817" t="s">
        <v>2666</v>
      </c>
      <c r="B14817">
        <v>11</v>
      </c>
      <c r="C14817">
        <v>2010</v>
      </c>
      <c r="E14817" t="s">
        <v>1301</v>
      </c>
      <c r="F14817">
        <v>8.5</v>
      </c>
      <c r="G14817" t="s">
        <v>15257</v>
      </c>
      <c r="H14817" t="s">
        <v>15151</v>
      </c>
      <c r="P14817">
        <v>0.40670000000000001</v>
      </c>
      <c r="Q14817">
        <v>3.7000000000000002E-3</v>
      </c>
      <c r="R14817">
        <v>0</v>
      </c>
      <c r="S14817">
        <v>0.40300000000000002</v>
      </c>
      <c r="T14817">
        <v>50</v>
      </c>
      <c r="U14817">
        <v>3985</v>
      </c>
      <c r="V14817" s="8">
        <v>40155</v>
      </c>
    </row>
    <row r="14818" spans="1:22" x14ac:dyDescent="0.2">
      <c r="A14818" t="s">
        <v>2666</v>
      </c>
      <c r="B14818">
        <v>11</v>
      </c>
      <c r="C14818">
        <v>2010</v>
      </c>
      <c r="E14818" t="s">
        <v>1301</v>
      </c>
      <c r="F14818">
        <v>8.5500000000000007</v>
      </c>
      <c r="G14818" t="s">
        <v>15258</v>
      </c>
      <c r="H14818" t="s">
        <v>15151</v>
      </c>
      <c r="P14818">
        <v>0.3987</v>
      </c>
      <c r="Q14818">
        <v>3.5000000000000001E-3</v>
      </c>
      <c r="R14818">
        <v>0</v>
      </c>
      <c r="S14818">
        <v>0.3952</v>
      </c>
      <c r="U14818">
        <v>150</v>
      </c>
      <c r="V14818" s="8">
        <v>40155</v>
      </c>
    </row>
    <row r="14819" spans="1:22" x14ac:dyDescent="0.2">
      <c r="A14819" t="s">
        <v>2666</v>
      </c>
      <c r="B14819">
        <v>11</v>
      </c>
      <c r="C14819">
        <v>2010</v>
      </c>
      <c r="E14819" t="s">
        <v>1301</v>
      </c>
      <c r="F14819">
        <v>8.6</v>
      </c>
      <c r="G14819" t="s">
        <v>15259</v>
      </c>
      <c r="H14819" t="s">
        <v>15151</v>
      </c>
      <c r="P14819">
        <v>0.39100000000000001</v>
      </c>
      <c r="Q14819">
        <v>3.3999999999999998E-3</v>
      </c>
      <c r="R14819">
        <v>0</v>
      </c>
      <c r="S14819">
        <v>0.3876</v>
      </c>
      <c r="U14819">
        <v>280</v>
      </c>
      <c r="V14819" s="8">
        <v>40155</v>
      </c>
    </row>
    <row r="14820" spans="1:22" x14ac:dyDescent="0.2">
      <c r="A14820" t="s">
        <v>2666</v>
      </c>
      <c r="B14820">
        <v>11</v>
      </c>
      <c r="C14820">
        <v>2010</v>
      </c>
      <c r="E14820" t="s">
        <v>1301</v>
      </c>
      <c r="F14820">
        <v>8.6999999999999993</v>
      </c>
      <c r="G14820" t="s">
        <v>15260</v>
      </c>
      <c r="H14820" t="s">
        <v>15151</v>
      </c>
      <c r="P14820">
        <v>0.37580000000000002</v>
      </c>
      <c r="Q14820">
        <v>3.0999999999999999E-3</v>
      </c>
      <c r="R14820">
        <v>0</v>
      </c>
      <c r="S14820">
        <v>0.37269999999999998</v>
      </c>
      <c r="U14820">
        <v>15</v>
      </c>
      <c r="V14820" s="8">
        <v>40155</v>
      </c>
    </row>
    <row r="14821" spans="1:22" x14ac:dyDescent="0.2">
      <c r="A14821" t="s">
        <v>2666</v>
      </c>
      <c r="B14821">
        <v>11</v>
      </c>
      <c r="C14821">
        <v>2010</v>
      </c>
      <c r="E14821" t="s">
        <v>1301</v>
      </c>
      <c r="F14821">
        <v>8.75</v>
      </c>
      <c r="G14821" t="s">
        <v>15261</v>
      </c>
      <c r="H14821" t="s">
        <v>15151</v>
      </c>
      <c r="P14821">
        <v>0.36849999999999999</v>
      </c>
      <c r="Q14821">
        <v>3.0000000000000001E-3</v>
      </c>
      <c r="R14821">
        <v>0</v>
      </c>
      <c r="S14821">
        <v>0.36549999999999999</v>
      </c>
      <c r="U14821">
        <v>2375</v>
      </c>
      <c r="V14821" s="8">
        <v>40155</v>
      </c>
    </row>
    <row r="14822" spans="1:22" x14ac:dyDescent="0.2">
      <c r="A14822" t="s">
        <v>2666</v>
      </c>
      <c r="B14822">
        <v>11</v>
      </c>
      <c r="C14822">
        <v>2010</v>
      </c>
      <c r="E14822" t="s">
        <v>1301</v>
      </c>
      <c r="F14822">
        <v>8.8000000000000007</v>
      </c>
      <c r="G14822" t="s">
        <v>15262</v>
      </c>
      <c r="H14822" t="s">
        <v>15151</v>
      </c>
      <c r="P14822">
        <v>0.36130000000000001</v>
      </c>
      <c r="Q14822">
        <v>2.8E-3</v>
      </c>
      <c r="R14822">
        <v>0</v>
      </c>
      <c r="S14822">
        <v>0.35849999999999999</v>
      </c>
      <c r="U14822">
        <v>139</v>
      </c>
      <c r="V14822" s="8">
        <v>40155</v>
      </c>
    </row>
    <row r="14823" spans="1:22" x14ac:dyDescent="0.2">
      <c r="A14823" t="s">
        <v>2666</v>
      </c>
      <c r="B14823">
        <v>11</v>
      </c>
      <c r="C14823">
        <v>2010</v>
      </c>
      <c r="E14823" t="s">
        <v>1301</v>
      </c>
      <c r="F14823">
        <v>8.85</v>
      </c>
      <c r="G14823" t="s">
        <v>15263</v>
      </c>
      <c r="H14823" t="s">
        <v>15151</v>
      </c>
      <c r="P14823">
        <v>0.3543</v>
      </c>
      <c r="Q14823">
        <v>2.7000000000000001E-3</v>
      </c>
      <c r="R14823">
        <v>0</v>
      </c>
      <c r="S14823">
        <v>0.35160000000000002</v>
      </c>
      <c r="U14823">
        <v>153</v>
      </c>
      <c r="V14823" s="8">
        <v>40155</v>
      </c>
    </row>
    <row r="14824" spans="1:22" x14ac:dyDescent="0.2">
      <c r="A14824" t="s">
        <v>2666</v>
      </c>
      <c r="B14824">
        <v>11</v>
      </c>
      <c r="C14824">
        <v>2010</v>
      </c>
      <c r="E14824" t="s">
        <v>1301</v>
      </c>
      <c r="F14824">
        <v>8.9</v>
      </c>
      <c r="G14824" t="s">
        <v>15264</v>
      </c>
      <c r="H14824" t="s">
        <v>15151</v>
      </c>
      <c r="P14824">
        <v>0.34739999999999999</v>
      </c>
      <c r="Q14824">
        <v>2.5999999999999999E-3</v>
      </c>
      <c r="R14824">
        <v>0</v>
      </c>
      <c r="S14824">
        <v>0.3448</v>
      </c>
      <c r="U14824">
        <v>200</v>
      </c>
      <c r="V14824" s="8">
        <v>40155</v>
      </c>
    </row>
    <row r="14825" spans="1:22" x14ac:dyDescent="0.2">
      <c r="A14825" t="s">
        <v>2666</v>
      </c>
      <c r="B14825">
        <v>11</v>
      </c>
      <c r="C14825">
        <v>2010</v>
      </c>
      <c r="E14825" t="s">
        <v>1301</v>
      </c>
      <c r="F14825">
        <v>8.9499999999999993</v>
      </c>
      <c r="G14825" t="s">
        <v>15265</v>
      </c>
      <c r="H14825" t="s">
        <v>15151</v>
      </c>
      <c r="P14825">
        <v>0.34060000000000001</v>
      </c>
      <c r="Q14825">
        <v>2.5000000000000001E-3</v>
      </c>
      <c r="R14825">
        <v>0</v>
      </c>
      <c r="S14825">
        <v>0.33810000000000001</v>
      </c>
      <c r="U14825">
        <v>15</v>
      </c>
      <c r="V14825" s="8">
        <v>40155</v>
      </c>
    </row>
    <row r="14826" spans="1:22" x14ac:dyDescent="0.2">
      <c r="A14826" t="s">
        <v>2666</v>
      </c>
      <c r="B14826">
        <v>11</v>
      </c>
      <c r="C14826">
        <v>2010</v>
      </c>
      <c r="E14826" t="s">
        <v>1301</v>
      </c>
      <c r="F14826">
        <v>9</v>
      </c>
      <c r="G14826" t="s">
        <v>15266</v>
      </c>
      <c r="H14826" t="s">
        <v>15151</v>
      </c>
      <c r="P14826">
        <v>0.33400000000000002</v>
      </c>
      <c r="Q14826">
        <v>2.3999999999999998E-3</v>
      </c>
      <c r="R14826">
        <v>0</v>
      </c>
      <c r="S14826">
        <v>0.33160000000000001</v>
      </c>
      <c r="U14826">
        <v>4607</v>
      </c>
      <c r="V14826" s="8">
        <v>40155</v>
      </c>
    </row>
    <row r="14827" spans="1:22" x14ac:dyDescent="0.2">
      <c r="A14827" t="s">
        <v>2666</v>
      </c>
      <c r="B14827">
        <v>11</v>
      </c>
      <c r="C14827">
        <v>2010</v>
      </c>
      <c r="E14827" t="s">
        <v>1301</v>
      </c>
      <c r="F14827">
        <v>9.0500000000000007</v>
      </c>
      <c r="G14827" t="s">
        <v>15267</v>
      </c>
      <c r="H14827" t="s">
        <v>15151</v>
      </c>
      <c r="P14827">
        <v>0.32750000000000001</v>
      </c>
      <c r="Q14827">
        <v>2.2000000000000001E-3</v>
      </c>
      <c r="R14827">
        <v>0</v>
      </c>
      <c r="S14827">
        <v>0.32529999999999998</v>
      </c>
      <c r="U14827">
        <v>75</v>
      </c>
      <c r="V14827" s="8">
        <v>40155</v>
      </c>
    </row>
    <row r="14828" spans="1:22" x14ac:dyDescent="0.2">
      <c r="A14828" t="s">
        <v>2666</v>
      </c>
      <c r="B14828">
        <v>11</v>
      </c>
      <c r="C14828">
        <v>2010</v>
      </c>
      <c r="E14828" t="s">
        <v>1301</v>
      </c>
      <c r="F14828">
        <v>9.1</v>
      </c>
      <c r="G14828" t="s">
        <v>15268</v>
      </c>
      <c r="H14828" t="s">
        <v>15151</v>
      </c>
      <c r="P14828">
        <v>0.3211</v>
      </c>
      <c r="Q14828">
        <v>2.0999999999999999E-3</v>
      </c>
      <c r="R14828">
        <v>0</v>
      </c>
      <c r="S14828">
        <v>0.31900000000000001</v>
      </c>
      <c r="U14828">
        <v>265</v>
      </c>
      <c r="V14828" s="8">
        <v>40155</v>
      </c>
    </row>
    <row r="14829" spans="1:22" x14ac:dyDescent="0.2">
      <c r="A14829" t="s">
        <v>2666</v>
      </c>
      <c r="B14829">
        <v>11</v>
      </c>
      <c r="C14829">
        <v>2010</v>
      </c>
      <c r="E14829" t="s">
        <v>1301</v>
      </c>
      <c r="F14829">
        <v>9.1999999999999993</v>
      </c>
      <c r="G14829" t="s">
        <v>15269</v>
      </c>
      <c r="H14829" t="s">
        <v>15151</v>
      </c>
      <c r="P14829">
        <v>0.30880000000000002</v>
      </c>
      <c r="Q14829">
        <v>1.9E-3</v>
      </c>
      <c r="R14829">
        <v>0</v>
      </c>
      <c r="S14829">
        <v>0.30690000000000001</v>
      </c>
      <c r="U14829">
        <v>650</v>
      </c>
      <c r="V14829" s="8">
        <v>40155</v>
      </c>
    </row>
    <row r="14830" spans="1:22" x14ac:dyDescent="0.2">
      <c r="A14830" t="s">
        <v>2666</v>
      </c>
      <c r="B14830">
        <v>11</v>
      </c>
      <c r="C14830">
        <v>2010</v>
      </c>
      <c r="E14830" t="s">
        <v>1301</v>
      </c>
      <c r="F14830">
        <v>9.25</v>
      </c>
      <c r="G14830" t="s">
        <v>15270</v>
      </c>
      <c r="H14830" t="s">
        <v>15151</v>
      </c>
      <c r="P14830">
        <v>0.30280000000000001</v>
      </c>
      <c r="Q14830">
        <v>1.8E-3</v>
      </c>
      <c r="R14830">
        <v>0</v>
      </c>
      <c r="S14830">
        <v>0.30099999999999999</v>
      </c>
      <c r="T14830">
        <v>2</v>
      </c>
      <c r="U14830">
        <v>1214</v>
      </c>
      <c r="V14830" s="8">
        <v>40155</v>
      </c>
    </row>
    <row r="14831" spans="1:22" x14ac:dyDescent="0.2">
      <c r="A14831" t="s">
        <v>2666</v>
      </c>
      <c r="B14831">
        <v>11</v>
      </c>
      <c r="C14831">
        <v>2010</v>
      </c>
      <c r="E14831" t="s">
        <v>1301</v>
      </c>
      <c r="F14831">
        <v>9.3000000000000007</v>
      </c>
      <c r="G14831" t="s">
        <v>15271</v>
      </c>
      <c r="H14831" t="s">
        <v>15151</v>
      </c>
      <c r="P14831">
        <v>0.2969</v>
      </c>
      <c r="Q14831">
        <v>1.6999999999999999E-3</v>
      </c>
      <c r="R14831">
        <v>0</v>
      </c>
      <c r="S14831">
        <v>0.29520000000000002</v>
      </c>
      <c r="U14831">
        <v>155</v>
      </c>
      <c r="V14831" s="8">
        <v>40155</v>
      </c>
    </row>
    <row r="14832" spans="1:22" x14ac:dyDescent="0.2">
      <c r="A14832" t="s">
        <v>2666</v>
      </c>
      <c r="B14832">
        <v>11</v>
      </c>
      <c r="C14832">
        <v>2010</v>
      </c>
      <c r="E14832" t="s">
        <v>1301</v>
      </c>
      <c r="F14832">
        <v>9.35</v>
      </c>
      <c r="G14832" t="s">
        <v>15272</v>
      </c>
      <c r="H14832" t="s">
        <v>15151</v>
      </c>
      <c r="P14832">
        <v>0.29120000000000001</v>
      </c>
      <c r="Q14832">
        <v>1.6000000000000001E-3</v>
      </c>
      <c r="R14832">
        <v>0</v>
      </c>
      <c r="S14832">
        <v>0.28960000000000002</v>
      </c>
      <c r="U14832">
        <v>50</v>
      </c>
      <c r="V14832" s="8">
        <v>40155</v>
      </c>
    </row>
    <row r="14833" spans="1:22" x14ac:dyDescent="0.2">
      <c r="A14833" t="s">
        <v>2666</v>
      </c>
      <c r="B14833">
        <v>11</v>
      </c>
      <c r="C14833">
        <v>2010</v>
      </c>
      <c r="E14833" t="s">
        <v>1301</v>
      </c>
      <c r="F14833">
        <v>9.4</v>
      </c>
      <c r="G14833" t="s">
        <v>15273</v>
      </c>
      <c r="H14833" t="s">
        <v>15151</v>
      </c>
      <c r="P14833">
        <v>0.28560000000000002</v>
      </c>
      <c r="Q14833">
        <v>1.6000000000000001E-3</v>
      </c>
      <c r="R14833">
        <v>0</v>
      </c>
      <c r="S14833">
        <v>0.28399999999999997</v>
      </c>
      <c r="U14833">
        <v>250</v>
      </c>
      <c r="V14833" s="8">
        <v>40155</v>
      </c>
    </row>
    <row r="14834" spans="1:22" x14ac:dyDescent="0.2">
      <c r="A14834" t="s">
        <v>2666</v>
      </c>
      <c r="B14834">
        <v>11</v>
      </c>
      <c r="C14834">
        <v>2010</v>
      </c>
      <c r="E14834" t="s">
        <v>1301</v>
      </c>
      <c r="F14834">
        <v>9.4499999999999993</v>
      </c>
      <c r="G14834" t="s">
        <v>15274</v>
      </c>
      <c r="H14834" t="s">
        <v>15151</v>
      </c>
      <c r="P14834">
        <v>0.28000000000000003</v>
      </c>
      <c r="Q14834">
        <v>1.4E-3</v>
      </c>
      <c r="R14834">
        <v>0</v>
      </c>
      <c r="S14834">
        <v>0.27860000000000001</v>
      </c>
      <c r="U14834">
        <v>130</v>
      </c>
      <c r="V14834" s="8">
        <v>40155</v>
      </c>
    </row>
    <row r="14835" spans="1:22" x14ac:dyDescent="0.2">
      <c r="A14835" t="s">
        <v>2666</v>
      </c>
      <c r="B14835">
        <v>11</v>
      </c>
      <c r="C14835">
        <v>2010</v>
      </c>
      <c r="E14835" t="s">
        <v>1301</v>
      </c>
      <c r="F14835">
        <v>9.5</v>
      </c>
      <c r="G14835" t="s">
        <v>15275</v>
      </c>
      <c r="H14835" t="s">
        <v>15151</v>
      </c>
      <c r="P14835">
        <v>0.27460000000000001</v>
      </c>
      <c r="Q14835">
        <v>1.2999999999999999E-3</v>
      </c>
      <c r="R14835">
        <v>0</v>
      </c>
      <c r="S14835">
        <v>0.27329999999999999</v>
      </c>
      <c r="U14835">
        <v>1890</v>
      </c>
      <c r="V14835" s="8">
        <v>40155</v>
      </c>
    </row>
    <row r="14836" spans="1:22" x14ac:dyDescent="0.2">
      <c r="A14836" t="s">
        <v>2666</v>
      </c>
      <c r="B14836">
        <v>11</v>
      </c>
      <c r="C14836">
        <v>2010</v>
      </c>
      <c r="E14836" t="s">
        <v>1301</v>
      </c>
      <c r="F14836">
        <v>9.6</v>
      </c>
      <c r="G14836" t="s">
        <v>15276</v>
      </c>
      <c r="H14836" t="s">
        <v>15151</v>
      </c>
      <c r="P14836">
        <v>0.26419999999999999</v>
      </c>
      <c r="Q14836">
        <v>1.1999999999999999E-3</v>
      </c>
      <c r="R14836">
        <v>0</v>
      </c>
      <c r="S14836">
        <v>0.26300000000000001</v>
      </c>
      <c r="U14836">
        <v>55</v>
      </c>
      <c r="V14836" s="8">
        <v>40155</v>
      </c>
    </row>
    <row r="14837" spans="1:22" x14ac:dyDescent="0.2">
      <c r="A14837" t="s">
        <v>2666</v>
      </c>
      <c r="B14837">
        <v>11</v>
      </c>
      <c r="C14837">
        <v>2010</v>
      </c>
      <c r="E14837" t="s">
        <v>1301</v>
      </c>
      <c r="F14837">
        <v>9.6999999999999993</v>
      </c>
      <c r="G14837" t="s">
        <v>15277</v>
      </c>
      <c r="H14837" t="s">
        <v>15151</v>
      </c>
      <c r="P14837">
        <v>0.25409999999999999</v>
      </c>
      <c r="Q14837">
        <v>1E-3</v>
      </c>
      <c r="R14837">
        <v>0</v>
      </c>
      <c r="S14837">
        <v>0.25309999999999999</v>
      </c>
      <c r="U14837">
        <v>75</v>
      </c>
      <c r="V14837" s="8">
        <v>40155</v>
      </c>
    </row>
    <row r="14838" spans="1:22" x14ac:dyDescent="0.2">
      <c r="A14838" t="s">
        <v>2666</v>
      </c>
      <c r="B14838">
        <v>11</v>
      </c>
      <c r="C14838">
        <v>2010</v>
      </c>
      <c r="E14838" t="s">
        <v>1301</v>
      </c>
      <c r="F14838">
        <v>9.75</v>
      </c>
      <c r="G14838" t="s">
        <v>15278</v>
      </c>
      <c r="H14838" t="s">
        <v>15151</v>
      </c>
      <c r="P14838">
        <v>0.2492</v>
      </c>
      <c r="Q14838">
        <v>8.9999999999999998E-4</v>
      </c>
      <c r="R14838">
        <v>0</v>
      </c>
      <c r="S14838">
        <v>0.24829999999999999</v>
      </c>
      <c r="U14838">
        <v>200</v>
      </c>
      <c r="V14838" s="8">
        <v>40155</v>
      </c>
    </row>
    <row r="14839" spans="1:22" x14ac:dyDescent="0.2">
      <c r="A14839" t="s">
        <v>2666</v>
      </c>
      <c r="B14839">
        <v>11</v>
      </c>
      <c r="C14839">
        <v>2010</v>
      </c>
      <c r="E14839" t="s">
        <v>1301</v>
      </c>
      <c r="F14839">
        <v>9.8000000000000007</v>
      </c>
      <c r="G14839" t="s">
        <v>15279</v>
      </c>
      <c r="H14839" t="s">
        <v>15151</v>
      </c>
      <c r="P14839">
        <v>0.24440000000000001</v>
      </c>
      <c r="Q14839">
        <v>8.9999999999999998E-4</v>
      </c>
      <c r="R14839">
        <v>0</v>
      </c>
      <c r="S14839">
        <v>0.24349999999999999</v>
      </c>
      <c r="U14839">
        <v>50</v>
      </c>
      <c r="V14839" s="8">
        <v>40155</v>
      </c>
    </row>
    <row r="14840" spans="1:22" x14ac:dyDescent="0.2">
      <c r="A14840" t="s">
        <v>2666</v>
      </c>
      <c r="B14840">
        <v>11</v>
      </c>
      <c r="C14840">
        <v>2010</v>
      </c>
      <c r="E14840" t="s">
        <v>1301</v>
      </c>
      <c r="F14840">
        <v>9.85</v>
      </c>
      <c r="G14840" t="s">
        <v>15280</v>
      </c>
      <c r="H14840" t="s">
        <v>15151</v>
      </c>
      <c r="P14840">
        <v>0.2397</v>
      </c>
      <c r="Q14840">
        <v>8.0000000000000004E-4</v>
      </c>
      <c r="R14840">
        <v>0</v>
      </c>
      <c r="S14840">
        <v>0.2389</v>
      </c>
      <c r="U14840">
        <v>25</v>
      </c>
      <c r="V14840" s="8">
        <v>40155</v>
      </c>
    </row>
    <row r="14841" spans="1:22" x14ac:dyDescent="0.2">
      <c r="A14841" t="s">
        <v>2666</v>
      </c>
      <c r="B14841">
        <v>11</v>
      </c>
      <c r="C14841">
        <v>2010</v>
      </c>
      <c r="E14841" t="s">
        <v>5087</v>
      </c>
      <c r="F14841">
        <v>10</v>
      </c>
      <c r="G14841" t="s">
        <v>15281</v>
      </c>
      <c r="H14841" t="s">
        <v>15282</v>
      </c>
      <c r="P14841">
        <v>4.0842999999999998</v>
      </c>
      <c r="Q14841">
        <v>-4.8899999999999999E-2</v>
      </c>
      <c r="R14841">
        <v>0</v>
      </c>
      <c r="S14841">
        <v>4.1332000000000004</v>
      </c>
      <c r="U14841">
        <v>1755</v>
      </c>
      <c r="V14841" s="8">
        <v>40155</v>
      </c>
    </row>
    <row r="14842" spans="1:22" x14ac:dyDescent="0.2">
      <c r="A14842" t="s">
        <v>2666</v>
      </c>
      <c r="B14842">
        <v>11</v>
      </c>
      <c r="C14842">
        <v>2010</v>
      </c>
      <c r="E14842" t="s">
        <v>5087</v>
      </c>
      <c r="F14842">
        <v>10.199999999999999</v>
      </c>
      <c r="G14842" t="s">
        <v>15283</v>
      </c>
      <c r="H14842" t="s">
        <v>15282</v>
      </c>
      <c r="P14842">
        <v>4.2662000000000004</v>
      </c>
      <c r="Q14842">
        <v>-4.9200000000000001E-2</v>
      </c>
      <c r="R14842">
        <v>0</v>
      </c>
      <c r="S14842">
        <v>4.3154000000000003</v>
      </c>
      <c r="U14842">
        <v>10</v>
      </c>
      <c r="V14842" s="8">
        <v>40155</v>
      </c>
    </row>
    <row r="14843" spans="1:22" x14ac:dyDescent="0.2">
      <c r="A14843" t="s">
        <v>2666</v>
      </c>
      <c r="B14843">
        <v>11</v>
      </c>
      <c r="C14843">
        <v>2010</v>
      </c>
      <c r="E14843" t="s">
        <v>5087</v>
      </c>
      <c r="F14843">
        <v>10.25</v>
      </c>
      <c r="G14843" t="s">
        <v>15284</v>
      </c>
      <c r="H14843" t="s">
        <v>15282</v>
      </c>
      <c r="P14843">
        <v>4.3120000000000003</v>
      </c>
      <c r="Q14843">
        <v>-4.9200000000000001E-2</v>
      </c>
      <c r="R14843">
        <v>0</v>
      </c>
      <c r="S14843">
        <v>4.3612000000000002</v>
      </c>
      <c r="U14843">
        <v>350</v>
      </c>
      <c r="V14843" s="8">
        <v>40155</v>
      </c>
    </row>
    <row r="14844" spans="1:22" x14ac:dyDescent="0.2">
      <c r="A14844" t="s">
        <v>2666</v>
      </c>
      <c r="B14844">
        <v>11</v>
      </c>
      <c r="C14844">
        <v>2010</v>
      </c>
      <c r="E14844" t="s">
        <v>5087</v>
      </c>
      <c r="F14844">
        <v>10.4</v>
      </c>
      <c r="G14844" t="s">
        <v>15285</v>
      </c>
      <c r="H14844" t="s">
        <v>15282</v>
      </c>
      <c r="P14844">
        <v>4.4497</v>
      </c>
      <c r="Q14844">
        <v>-4.9299999999999997E-2</v>
      </c>
      <c r="R14844">
        <v>0</v>
      </c>
      <c r="S14844">
        <v>4.4989999999999997</v>
      </c>
      <c r="U14844">
        <v>125</v>
      </c>
      <c r="V14844" s="8">
        <v>40155</v>
      </c>
    </row>
    <row r="14845" spans="1:22" x14ac:dyDescent="0.2">
      <c r="A14845" t="s">
        <v>2666</v>
      </c>
      <c r="B14845">
        <v>11</v>
      </c>
      <c r="C14845">
        <v>2010</v>
      </c>
      <c r="E14845" t="s">
        <v>5087</v>
      </c>
      <c r="F14845">
        <v>10.5</v>
      </c>
      <c r="G14845" t="s">
        <v>15286</v>
      </c>
      <c r="H14845" t="s">
        <v>15282</v>
      </c>
      <c r="P14845">
        <v>4.5418000000000003</v>
      </c>
      <c r="Q14845">
        <v>-4.9399999999999999E-2</v>
      </c>
      <c r="R14845">
        <v>0</v>
      </c>
      <c r="S14845">
        <v>4.5911999999999997</v>
      </c>
      <c r="U14845">
        <v>45</v>
      </c>
      <c r="V14845" s="8">
        <v>40155</v>
      </c>
    </row>
    <row r="14846" spans="1:22" x14ac:dyDescent="0.2">
      <c r="A14846" t="s">
        <v>2666</v>
      </c>
      <c r="B14846">
        <v>11</v>
      </c>
      <c r="C14846">
        <v>2010</v>
      </c>
      <c r="E14846" t="s">
        <v>5087</v>
      </c>
      <c r="F14846">
        <v>10.55</v>
      </c>
      <c r="G14846" t="s">
        <v>15287</v>
      </c>
      <c r="H14846" t="s">
        <v>15282</v>
      </c>
      <c r="P14846">
        <v>4.5880000000000001</v>
      </c>
      <c r="Q14846">
        <v>-4.9399999999999999E-2</v>
      </c>
      <c r="R14846">
        <v>0</v>
      </c>
      <c r="S14846">
        <v>4.6374000000000004</v>
      </c>
      <c r="U14846">
        <v>35</v>
      </c>
      <c r="V14846" s="8">
        <v>40155</v>
      </c>
    </row>
    <row r="14847" spans="1:22" x14ac:dyDescent="0.2">
      <c r="A14847" t="s">
        <v>2666</v>
      </c>
      <c r="B14847">
        <v>11</v>
      </c>
      <c r="C14847">
        <v>2010</v>
      </c>
      <c r="E14847" t="s">
        <v>5087</v>
      </c>
      <c r="F14847">
        <v>10.6</v>
      </c>
      <c r="G14847" t="s">
        <v>15288</v>
      </c>
      <c r="H14847" t="s">
        <v>15282</v>
      </c>
      <c r="P14847">
        <v>4.6342999999999996</v>
      </c>
      <c r="Q14847">
        <v>-4.9399999999999999E-2</v>
      </c>
      <c r="R14847">
        <v>0</v>
      </c>
      <c r="S14847">
        <v>4.6837</v>
      </c>
      <c r="U14847">
        <v>25</v>
      </c>
      <c r="V14847" s="8">
        <v>40155</v>
      </c>
    </row>
    <row r="14848" spans="1:22" x14ac:dyDescent="0.2">
      <c r="A14848" t="s">
        <v>2666</v>
      </c>
      <c r="B14848">
        <v>11</v>
      </c>
      <c r="C14848">
        <v>2010</v>
      </c>
      <c r="E14848" t="s">
        <v>5087</v>
      </c>
      <c r="F14848">
        <v>10.7</v>
      </c>
      <c r="G14848" t="s">
        <v>15289</v>
      </c>
      <c r="H14848" t="s">
        <v>15282</v>
      </c>
      <c r="P14848">
        <v>4.7270000000000003</v>
      </c>
      <c r="Q14848">
        <v>-4.9399999999999999E-2</v>
      </c>
      <c r="R14848">
        <v>0</v>
      </c>
      <c r="S14848">
        <v>4.7763999999999998</v>
      </c>
      <c r="U14848">
        <v>100</v>
      </c>
      <c r="V14848" s="8">
        <v>40155</v>
      </c>
    </row>
    <row r="14849" spans="1:22" x14ac:dyDescent="0.2">
      <c r="A14849" t="s">
        <v>2666</v>
      </c>
      <c r="B14849">
        <v>11</v>
      </c>
      <c r="C14849">
        <v>2010</v>
      </c>
      <c r="E14849" t="s">
        <v>5087</v>
      </c>
      <c r="F14849">
        <v>10.8</v>
      </c>
      <c r="G14849" t="s">
        <v>15290</v>
      </c>
      <c r="H14849" t="s">
        <v>15282</v>
      </c>
      <c r="P14849">
        <v>4.8198999999999996</v>
      </c>
      <c r="Q14849">
        <v>-4.9500000000000002E-2</v>
      </c>
      <c r="R14849">
        <v>0</v>
      </c>
      <c r="S14849">
        <v>4.8693999999999997</v>
      </c>
      <c r="U14849">
        <v>110</v>
      </c>
      <c r="V14849" s="8">
        <v>40155</v>
      </c>
    </row>
    <row r="14850" spans="1:22" x14ac:dyDescent="0.2">
      <c r="A14850" t="s">
        <v>2666</v>
      </c>
      <c r="B14850">
        <v>11</v>
      </c>
      <c r="C14850">
        <v>2010</v>
      </c>
      <c r="E14850" t="s">
        <v>5087</v>
      </c>
      <c r="F14850">
        <v>10.85</v>
      </c>
      <c r="G14850" t="s">
        <v>15291</v>
      </c>
      <c r="H14850" t="s">
        <v>15282</v>
      </c>
      <c r="P14850">
        <v>4.8665000000000003</v>
      </c>
      <c r="Q14850">
        <v>-4.9500000000000002E-2</v>
      </c>
      <c r="R14850">
        <v>0</v>
      </c>
      <c r="S14850">
        <v>4.9160000000000004</v>
      </c>
      <c r="U14850">
        <v>50</v>
      </c>
      <c r="V14850" s="8">
        <v>40155</v>
      </c>
    </row>
    <row r="14851" spans="1:22" x14ac:dyDescent="0.2">
      <c r="A14851" t="s">
        <v>2666</v>
      </c>
      <c r="B14851">
        <v>11</v>
      </c>
      <c r="C14851">
        <v>2010</v>
      </c>
      <c r="E14851" t="s">
        <v>5087</v>
      </c>
      <c r="F14851">
        <v>10.9</v>
      </c>
      <c r="G14851" t="s">
        <v>15292</v>
      </c>
      <c r="H14851" t="s">
        <v>15282</v>
      </c>
      <c r="P14851">
        <v>4.9131999999999998</v>
      </c>
      <c r="Q14851">
        <v>-4.9500000000000002E-2</v>
      </c>
      <c r="R14851">
        <v>0</v>
      </c>
      <c r="S14851">
        <v>4.9626999999999999</v>
      </c>
      <c r="U14851">
        <v>50</v>
      </c>
      <c r="V14851" s="8">
        <v>40155</v>
      </c>
    </row>
    <row r="14852" spans="1:22" x14ac:dyDescent="0.2">
      <c r="A14852" t="s">
        <v>2666</v>
      </c>
      <c r="B14852">
        <v>11</v>
      </c>
      <c r="C14852">
        <v>2010</v>
      </c>
      <c r="E14852" t="s">
        <v>5087</v>
      </c>
      <c r="F14852">
        <v>11.05</v>
      </c>
      <c r="G14852" t="s">
        <v>15293</v>
      </c>
      <c r="H14852" t="s">
        <v>15282</v>
      </c>
      <c r="P14852">
        <v>5.0533999999999999</v>
      </c>
      <c r="Q14852">
        <v>-4.9599999999999998E-2</v>
      </c>
      <c r="R14852">
        <v>0</v>
      </c>
      <c r="S14852">
        <v>5.1029999999999998</v>
      </c>
      <c r="U14852">
        <v>100</v>
      </c>
      <c r="V14852" s="8">
        <v>40155</v>
      </c>
    </row>
    <row r="14853" spans="1:22" x14ac:dyDescent="0.2">
      <c r="A14853" t="s">
        <v>2666</v>
      </c>
      <c r="B14853">
        <v>11</v>
      </c>
      <c r="C14853">
        <v>2010</v>
      </c>
      <c r="E14853" t="s">
        <v>5087</v>
      </c>
      <c r="F14853">
        <v>11.25</v>
      </c>
      <c r="G14853" t="s">
        <v>15294</v>
      </c>
      <c r="H14853" t="s">
        <v>15282</v>
      </c>
      <c r="P14853">
        <v>5.2412000000000001</v>
      </c>
      <c r="Q14853">
        <v>-4.9599999999999998E-2</v>
      </c>
      <c r="R14853">
        <v>0</v>
      </c>
      <c r="S14853">
        <v>5.2907999999999999</v>
      </c>
      <c r="U14853">
        <v>160</v>
      </c>
      <c r="V14853" s="8">
        <v>40155</v>
      </c>
    </row>
    <row r="14854" spans="1:22" x14ac:dyDescent="0.2">
      <c r="A14854" t="s">
        <v>2666</v>
      </c>
      <c r="B14854">
        <v>11</v>
      </c>
      <c r="C14854">
        <v>2010</v>
      </c>
      <c r="E14854" t="s">
        <v>5087</v>
      </c>
      <c r="F14854">
        <v>11.6</v>
      </c>
      <c r="G14854" t="s">
        <v>15295</v>
      </c>
      <c r="H14854" t="s">
        <v>15282</v>
      </c>
      <c r="P14854">
        <v>5.5716000000000001</v>
      </c>
      <c r="Q14854">
        <v>-4.9700000000000001E-2</v>
      </c>
      <c r="R14854">
        <v>0</v>
      </c>
      <c r="S14854">
        <v>5.6212999999999997</v>
      </c>
      <c r="U14854">
        <v>75</v>
      </c>
      <c r="V14854" s="8">
        <v>40155</v>
      </c>
    </row>
    <row r="14855" spans="1:22" x14ac:dyDescent="0.2">
      <c r="A14855" t="s">
        <v>2666</v>
      </c>
      <c r="B14855">
        <v>11</v>
      </c>
      <c r="C14855">
        <v>2010</v>
      </c>
      <c r="E14855" t="s">
        <v>5087</v>
      </c>
      <c r="F14855">
        <v>13</v>
      </c>
      <c r="G14855" t="s">
        <v>15296</v>
      </c>
      <c r="H14855" t="s">
        <v>15282</v>
      </c>
      <c r="P14855">
        <v>6.9123000000000001</v>
      </c>
      <c r="Q14855">
        <v>-4.9500000000000002E-2</v>
      </c>
      <c r="R14855">
        <v>0</v>
      </c>
      <c r="S14855">
        <v>6.9618000000000002</v>
      </c>
      <c r="V14855" s="8">
        <v>40155</v>
      </c>
    </row>
    <row r="14856" spans="1:22" x14ac:dyDescent="0.2">
      <c r="A14856" t="s">
        <v>2666</v>
      </c>
      <c r="B14856">
        <v>11</v>
      </c>
      <c r="C14856">
        <v>2010</v>
      </c>
      <c r="E14856" t="s">
        <v>5087</v>
      </c>
      <c r="F14856">
        <v>16</v>
      </c>
      <c r="G14856" t="s">
        <v>15297</v>
      </c>
      <c r="H14856" t="s">
        <v>15282</v>
      </c>
      <c r="P14856">
        <v>9.8404000000000007</v>
      </c>
      <c r="Q14856">
        <v>-4.8500000000000001E-2</v>
      </c>
      <c r="R14856">
        <v>0</v>
      </c>
      <c r="S14856">
        <v>9.8888999999999996</v>
      </c>
      <c r="V14856" s="8">
        <v>40155</v>
      </c>
    </row>
    <row r="14857" spans="1:22" x14ac:dyDescent="0.2">
      <c r="A14857" t="s">
        <v>2666</v>
      </c>
      <c r="B14857">
        <v>11</v>
      </c>
      <c r="C14857">
        <v>2010</v>
      </c>
      <c r="E14857" t="s">
        <v>5087</v>
      </c>
      <c r="F14857">
        <v>3</v>
      </c>
      <c r="G14857" t="s">
        <v>15298</v>
      </c>
      <c r="H14857" t="s">
        <v>15282</v>
      </c>
      <c r="P14857">
        <v>5.0999999999999997E-2</v>
      </c>
      <c r="Q14857">
        <v>-4.4999999999999997E-3</v>
      </c>
      <c r="R14857">
        <v>0</v>
      </c>
      <c r="S14857">
        <v>5.5500000000000001E-2</v>
      </c>
      <c r="U14857">
        <v>800</v>
      </c>
      <c r="V14857" s="8">
        <v>40155</v>
      </c>
    </row>
    <row r="14858" spans="1:22" x14ac:dyDescent="0.2">
      <c r="A14858" t="s">
        <v>2666</v>
      </c>
      <c r="B14858">
        <v>11</v>
      </c>
      <c r="C14858">
        <v>2010</v>
      </c>
      <c r="E14858" t="s">
        <v>5087</v>
      </c>
      <c r="F14858">
        <v>3.25</v>
      </c>
      <c r="G14858" t="s">
        <v>15299</v>
      </c>
      <c r="H14858" t="s">
        <v>15282</v>
      </c>
      <c r="P14858">
        <v>7.6600000000000001E-2</v>
      </c>
      <c r="Q14858">
        <v>-6.1000000000000004E-3</v>
      </c>
      <c r="R14858">
        <v>0</v>
      </c>
      <c r="S14858">
        <v>8.2699999999999996E-2</v>
      </c>
      <c r="V14858" s="8">
        <v>40155</v>
      </c>
    </row>
    <row r="14859" spans="1:22" x14ac:dyDescent="0.2">
      <c r="A14859" t="s">
        <v>2666</v>
      </c>
      <c r="B14859">
        <v>11</v>
      </c>
      <c r="C14859">
        <v>2010</v>
      </c>
      <c r="E14859" t="s">
        <v>5087</v>
      </c>
      <c r="F14859">
        <v>3.5</v>
      </c>
      <c r="G14859" t="s">
        <v>15300</v>
      </c>
      <c r="H14859" t="s">
        <v>15282</v>
      </c>
      <c r="P14859">
        <v>0.10979999999999999</v>
      </c>
      <c r="Q14859">
        <v>-7.9000000000000008E-3</v>
      </c>
      <c r="R14859">
        <v>0</v>
      </c>
      <c r="S14859">
        <v>0.1177</v>
      </c>
      <c r="U14859">
        <v>2673</v>
      </c>
      <c r="V14859" s="8">
        <v>40155</v>
      </c>
    </row>
    <row r="14860" spans="1:22" x14ac:dyDescent="0.2">
      <c r="A14860" t="s">
        <v>2666</v>
      </c>
      <c r="B14860">
        <v>11</v>
      </c>
      <c r="C14860">
        <v>2010</v>
      </c>
      <c r="E14860" t="s">
        <v>5087</v>
      </c>
      <c r="F14860">
        <v>3.75</v>
      </c>
      <c r="G14860" t="s">
        <v>15301</v>
      </c>
      <c r="H14860" t="s">
        <v>15282</v>
      </c>
      <c r="P14860">
        <v>0.15129999999999999</v>
      </c>
      <c r="Q14860">
        <v>-0.01</v>
      </c>
      <c r="R14860">
        <v>450</v>
      </c>
      <c r="S14860">
        <v>0.1613</v>
      </c>
      <c r="U14860">
        <v>100</v>
      </c>
      <c r="V14860" s="8">
        <v>40155</v>
      </c>
    </row>
    <row r="14861" spans="1:22" x14ac:dyDescent="0.2">
      <c r="A14861" t="s">
        <v>2666</v>
      </c>
      <c r="B14861">
        <v>11</v>
      </c>
      <c r="C14861">
        <v>2010</v>
      </c>
      <c r="E14861" t="s">
        <v>5087</v>
      </c>
      <c r="F14861">
        <v>4</v>
      </c>
      <c r="G14861" t="s">
        <v>15302</v>
      </c>
      <c r="H14861" t="s">
        <v>15282</v>
      </c>
      <c r="P14861">
        <v>0.2019</v>
      </c>
      <c r="Q14861">
        <v>-1.2200000000000001E-2</v>
      </c>
      <c r="R14861">
        <v>415</v>
      </c>
      <c r="S14861">
        <v>0.21410000000000001</v>
      </c>
      <c r="T14861">
        <v>190</v>
      </c>
      <c r="U14861">
        <v>8100</v>
      </c>
      <c r="V14861" s="8">
        <v>40155</v>
      </c>
    </row>
    <row r="14862" spans="1:22" x14ac:dyDescent="0.2">
      <c r="A14862" t="s">
        <v>2666</v>
      </c>
      <c r="B14862">
        <v>11</v>
      </c>
      <c r="C14862">
        <v>2010</v>
      </c>
      <c r="E14862" t="s">
        <v>5087</v>
      </c>
      <c r="F14862">
        <v>4.2</v>
      </c>
      <c r="G14862" t="s">
        <v>15303</v>
      </c>
      <c r="H14862" t="s">
        <v>15282</v>
      </c>
      <c r="P14862">
        <v>0.24970000000000001</v>
      </c>
      <c r="Q14862">
        <v>-1.43E-2</v>
      </c>
      <c r="R14862">
        <v>0</v>
      </c>
      <c r="S14862">
        <v>0.26400000000000001</v>
      </c>
      <c r="U14862">
        <v>1</v>
      </c>
      <c r="V14862" s="8">
        <v>40155</v>
      </c>
    </row>
    <row r="14863" spans="1:22" x14ac:dyDescent="0.2">
      <c r="A14863" t="s">
        <v>2666</v>
      </c>
      <c r="B14863">
        <v>11</v>
      </c>
      <c r="C14863">
        <v>2010</v>
      </c>
      <c r="E14863" t="s">
        <v>5087</v>
      </c>
      <c r="F14863">
        <v>4.25</v>
      </c>
      <c r="G14863" t="s">
        <v>15304</v>
      </c>
      <c r="H14863" t="s">
        <v>15282</v>
      </c>
      <c r="P14863">
        <v>0.26279999999999998</v>
      </c>
      <c r="Q14863">
        <v>-1.4800000000000001E-2</v>
      </c>
      <c r="R14863">
        <v>450</v>
      </c>
      <c r="S14863">
        <v>0.27760000000000001</v>
      </c>
      <c r="T14863">
        <v>100</v>
      </c>
      <c r="U14863">
        <v>930</v>
      </c>
      <c r="V14863" s="8">
        <v>40155</v>
      </c>
    </row>
    <row r="14864" spans="1:22" x14ac:dyDescent="0.2">
      <c r="A14864" t="s">
        <v>2666</v>
      </c>
      <c r="B14864">
        <v>11</v>
      </c>
      <c r="C14864">
        <v>2010</v>
      </c>
      <c r="E14864" t="s">
        <v>5087</v>
      </c>
      <c r="F14864">
        <v>4.5</v>
      </c>
      <c r="G14864" t="s">
        <v>15305</v>
      </c>
      <c r="H14864" t="s">
        <v>15282</v>
      </c>
      <c r="P14864">
        <v>0.33429999999999999</v>
      </c>
      <c r="Q14864">
        <v>-1.7299999999999999E-2</v>
      </c>
      <c r="R14864">
        <v>0</v>
      </c>
      <c r="S14864">
        <v>0.35160000000000002</v>
      </c>
      <c r="T14864">
        <v>292</v>
      </c>
      <c r="U14864">
        <v>3292</v>
      </c>
      <c r="V14864" s="8">
        <v>40155</v>
      </c>
    </row>
    <row r="14865" spans="1:22" x14ac:dyDescent="0.2">
      <c r="A14865" t="s">
        <v>2666</v>
      </c>
      <c r="B14865">
        <v>11</v>
      </c>
      <c r="C14865">
        <v>2010</v>
      </c>
      <c r="E14865" t="s">
        <v>5087</v>
      </c>
      <c r="F14865">
        <v>4.5999999999999996</v>
      </c>
      <c r="G14865" t="s">
        <v>15306</v>
      </c>
      <c r="H14865" t="s">
        <v>15282</v>
      </c>
      <c r="P14865">
        <v>0.36580000000000001</v>
      </c>
      <c r="Q14865">
        <v>-1.84E-2</v>
      </c>
      <c r="R14865">
        <v>0</v>
      </c>
      <c r="S14865">
        <v>0.38419999999999999</v>
      </c>
      <c r="U14865">
        <v>23</v>
      </c>
      <c r="V14865" s="8">
        <v>40155</v>
      </c>
    </row>
    <row r="14866" spans="1:22" x14ac:dyDescent="0.2">
      <c r="A14866" t="s">
        <v>2666</v>
      </c>
      <c r="B14866">
        <v>11</v>
      </c>
      <c r="C14866">
        <v>2010</v>
      </c>
      <c r="E14866" t="s">
        <v>5087</v>
      </c>
      <c r="F14866">
        <v>4.75</v>
      </c>
      <c r="G14866" t="s">
        <v>15307</v>
      </c>
      <c r="H14866" t="s">
        <v>15282</v>
      </c>
      <c r="P14866">
        <v>0.41620000000000001</v>
      </c>
      <c r="Q14866">
        <v>-1.9900000000000001E-2</v>
      </c>
      <c r="R14866">
        <v>0</v>
      </c>
      <c r="S14866">
        <v>0.43609999999999999</v>
      </c>
      <c r="U14866">
        <v>1</v>
      </c>
      <c r="V14866" s="8">
        <v>40155</v>
      </c>
    </row>
    <row r="14867" spans="1:22" x14ac:dyDescent="0.2">
      <c r="A14867" t="s">
        <v>2666</v>
      </c>
      <c r="B14867">
        <v>11</v>
      </c>
      <c r="C14867">
        <v>2010</v>
      </c>
      <c r="E14867" t="s">
        <v>5087</v>
      </c>
      <c r="F14867">
        <v>5</v>
      </c>
      <c r="G14867" t="s">
        <v>15308</v>
      </c>
      <c r="H14867" t="s">
        <v>15282</v>
      </c>
      <c r="P14867">
        <v>0.50860000000000005</v>
      </c>
      <c r="Q14867">
        <v>-2.23E-2</v>
      </c>
      <c r="R14867">
        <v>0</v>
      </c>
      <c r="S14867">
        <v>0.53090000000000004</v>
      </c>
      <c r="U14867">
        <v>4559</v>
      </c>
      <c r="V14867" s="8">
        <v>40155</v>
      </c>
    </row>
    <row r="14868" spans="1:22" x14ac:dyDescent="0.2">
      <c r="A14868" t="s">
        <v>2666</v>
      </c>
      <c r="B14868">
        <v>11</v>
      </c>
      <c r="C14868">
        <v>2010</v>
      </c>
      <c r="E14868" t="s">
        <v>5087</v>
      </c>
      <c r="F14868">
        <v>5.25</v>
      </c>
      <c r="G14868" t="s">
        <v>15309</v>
      </c>
      <c r="H14868" t="s">
        <v>15282</v>
      </c>
      <c r="P14868">
        <v>0.61299999999999999</v>
      </c>
      <c r="Q14868">
        <v>-2.5399999999999999E-2</v>
      </c>
      <c r="R14868">
        <v>0</v>
      </c>
      <c r="S14868">
        <v>0.63839999999999997</v>
      </c>
      <c r="U14868">
        <v>260</v>
      </c>
      <c r="V14868" s="8">
        <v>40155</v>
      </c>
    </row>
    <row r="14869" spans="1:22" x14ac:dyDescent="0.2">
      <c r="A14869" t="s">
        <v>2666</v>
      </c>
      <c r="B14869">
        <v>11</v>
      </c>
      <c r="C14869">
        <v>2010</v>
      </c>
      <c r="E14869" t="s">
        <v>5087</v>
      </c>
      <c r="F14869">
        <v>5.3</v>
      </c>
      <c r="G14869" t="s">
        <v>15310</v>
      </c>
      <c r="H14869" t="s">
        <v>15282</v>
      </c>
      <c r="P14869">
        <v>0.63539999999999996</v>
      </c>
      <c r="Q14869">
        <v>-2.5899999999999999E-2</v>
      </c>
      <c r="R14869">
        <v>0</v>
      </c>
      <c r="S14869">
        <v>0.6613</v>
      </c>
      <c r="U14869">
        <v>50</v>
      </c>
      <c r="V14869" s="8">
        <v>40155</v>
      </c>
    </row>
    <row r="14870" spans="1:22" x14ac:dyDescent="0.2">
      <c r="A14870" t="s">
        <v>2666</v>
      </c>
      <c r="B14870">
        <v>11</v>
      </c>
      <c r="C14870">
        <v>2010</v>
      </c>
      <c r="E14870" t="s">
        <v>5087</v>
      </c>
      <c r="F14870">
        <v>5.5</v>
      </c>
      <c r="G14870" t="s">
        <v>15311</v>
      </c>
      <c r="H14870" t="s">
        <v>15282</v>
      </c>
      <c r="P14870">
        <v>0.72899999999999998</v>
      </c>
      <c r="Q14870">
        <v>-2.7799999999999998E-2</v>
      </c>
      <c r="R14870">
        <v>0</v>
      </c>
      <c r="S14870">
        <v>0.75680000000000003</v>
      </c>
      <c r="U14870">
        <v>3373</v>
      </c>
      <c r="V14870" s="8">
        <v>40155</v>
      </c>
    </row>
    <row r="14871" spans="1:22" x14ac:dyDescent="0.2">
      <c r="A14871" t="s">
        <v>2666</v>
      </c>
      <c r="B14871">
        <v>11</v>
      </c>
      <c r="C14871">
        <v>2010</v>
      </c>
      <c r="E14871" t="s">
        <v>5087</v>
      </c>
      <c r="F14871">
        <v>5.55</v>
      </c>
      <c r="G14871" t="s">
        <v>15312</v>
      </c>
      <c r="H14871" t="s">
        <v>15282</v>
      </c>
      <c r="P14871">
        <v>0.75339999999999996</v>
      </c>
      <c r="Q14871">
        <v>-2.8299999999999999E-2</v>
      </c>
      <c r="R14871">
        <v>0</v>
      </c>
      <c r="S14871">
        <v>0.78169999999999995</v>
      </c>
      <c r="U14871">
        <v>3</v>
      </c>
      <c r="V14871" s="8">
        <v>40155</v>
      </c>
    </row>
    <row r="14872" spans="1:22" x14ac:dyDescent="0.2">
      <c r="A14872" t="s">
        <v>2666</v>
      </c>
      <c r="B14872">
        <v>11</v>
      </c>
      <c r="C14872">
        <v>2010</v>
      </c>
      <c r="E14872" t="s">
        <v>5087</v>
      </c>
      <c r="F14872">
        <v>5.65</v>
      </c>
      <c r="G14872" t="s">
        <v>15313</v>
      </c>
      <c r="H14872" t="s">
        <v>15282</v>
      </c>
      <c r="P14872">
        <v>0.80349999999999999</v>
      </c>
      <c r="Q14872">
        <v>-2.92E-2</v>
      </c>
      <c r="R14872">
        <v>0</v>
      </c>
      <c r="S14872">
        <v>0.8327</v>
      </c>
      <c r="U14872">
        <v>100</v>
      </c>
      <c r="V14872" s="8">
        <v>40155</v>
      </c>
    </row>
    <row r="14873" spans="1:22" x14ac:dyDescent="0.2">
      <c r="A14873" t="s">
        <v>2666</v>
      </c>
      <c r="B14873">
        <v>11</v>
      </c>
      <c r="C14873">
        <v>2010</v>
      </c>
      <c r="E14873" t="s">
        <v>5087</v>
      </c>
      <c r="F14873">
        <v>5.75</v>
      </c>
      <c r="G14873" t="s">
        <v>15314</v>
      </c>
      <c r="H14873" t="s">
        <v>15282</v>
      </c>
      <c r="P14873">
        <v>0.85509999999999997</v>
      </c>
      <c r="Q14873">
        <v>-3.0099999999999998E-2</v>
      </c>
      <c r="R14873">
        <v>0</v>
      </c>
      <c r="S14873">
        <v>0.88519999999999999</v>
      </c>
      <c r="U14873">
        <v>202</v>
      </c>
      <c r="V14873" s="8">
        <v>40155</v>
      </c>
    </row>
    <row r="14874" spans="1:22" x14ac:dyDescent="0.2">
      <c r="A14874" t="s">
        <v>2666</v>
      </c>
      <c r="B14874">
        <v>11</v>
      </c>
      <c r="C14874">
        <v>2010</v>
      </c>
      <c r="E14874" t="s">
        <v>5087</v>
      </c>
      <c r="F14874">
        <v>5.85</v>
      </c>
      <c r="G14874" t="s">
        <v>15315</v>
      </c>
      <c r="H14874" t="s">
        <v>15282</v>
      </c>
      <c r="P14874">
        <v>0.9083</v>
      </c>
      <c r="Q14874">
        <v>-3.1E-2</v>
      </c>
      <c r="R14874">
        <v>0</v>
      </c>
      <c r="S14874">
        <v>0.93930000000000002</v>
      </c>
      <c r="U14874">
        <v>365</v>
      </c>
      <c r="V14874" s="8">
        <v>40155</v>
      </c>
    </row>
    <row r="14875" spans="1:22" x14ac:dyDescent="0.2">
      <c r="A14875" t="s">
        <v>2666</v>
      </c>
      <c r="B14875">
        <v>11</v>
      </c>
      <c r="C14875">
        <v>2010</v>
      </c>
      <c r="E14875" t="s">
        <v>5087</v>
      </c>
      <c r="F14875">
        <v>5.9</v>
      </c>
      <c r="G14875" t="s">
        <v>15316</v>
      </c>
      <c r="H14875" t="s">
        <v>15282</v>
      </c>
      <c r="P14875">
        <v>0.93540000000000001</v>
      </c>
      <c r="Q14875">
        <v>-3.15E-2</v>
      </c>
      <c r="R14875">
        <v>0</v>
      </c>
      <c r="S14875">
        <v>0.96689999999999998</v>
      </c>
      <c r="U14875">
        <v>35</v>
      </c>
      <c r="V14875" s="8">
        <v>40155</v>
      </c>
    </row>
    <row r="14876" spans="1:22" x14ac:dyDescent="0.2">
      <c r="A14876" t="s">
        <v>2666</v>
      </c>
      <c r="B14876">
        <v>11</v>
      </c>
      <c r="C14876">
        <v>2010</v>
      </c>
      <c r="E14876" t="s">
        <v>5087</v>
      </c>
      <c r="F14876">
        <v>5.95</v>
      </c>
      <c r="G14876" t="s">
        <v>15317</v>
      </c>
      <c r="H14876" t="s">
        <v>15282</v>
      </c>
      <c r="P14876">
        <v>0.96299999999999997</v>
      </c>
      <c r="Q14876">
        <v>-3.1800000000000002E-2</v>
      </c>
      <c r="R14876">
        <v>0</v>
      </c>
      <c r="S14876">
        <v>0.99480000000000002</v>
      </c>
      <c r="U14876">
        <v>825</v>
      </c>
      <c r="V14876" s="8">
        <v>40155</v>
      </c>
    </row>
    <row r="14877" spans="1:22" x14ac:dyDescent="0.2">
      <c r="A14877" t="s">
        <v>2666</v>
      </c>
      <c r="B14877">
        <v>11</v>
      </c>
      <c r="C14877">
        <v>2010</v>
      </c>
      <c r="E14877" t="s">
        <v>5087</v>
      </c>
      <c r="F14877">
        <v>6</v>
      </c>
      <c r="G14877" t="s">
        <v>15318</v>
      </c>
      <c r="H14877" t="s">
        <v>15282</v>
      </c>
      <c r="P14877">
        <v>0.9909</v>
      </c>
      <c r="Q14877">
        <v>-3.2300000000000002E-2</v>
      </c>
      <c r="R14877">
        <v>500</v>
      </c>
      <c r="S14877">
        <v>1.0232000000000001</v>
      </c>
      <c r="T14877">
        <v>125</v>
      </c>
      <c r="U14877">
        <v>4353</v>
      </c>
      <c r="V14877" s="8">
        <v>40155</v>
      </c>
    </row>
    <row r="14878" spans="1:22" x14ac:dyDescent="0.2">
      <c r="A14878" t="s">
        <v>2666</v>
      </c>
      <c r="B14878">
        <v>11</v>
      </c>
      <c r="C14878">
        <v>2010</v>
      </c>
      <c r="E14878" t="s">
        <v>5087</v>
      </c>
      <c r="F14878">
        <v>6.1</v>
      </c>
      <c r="G14878" t="s">
        <v>15319</v>
      </c>
      <c r="H14878" t="s">
        <v>15282</v>
      </c>
      <c r="P14878">
        <v>1.0478000000000001</v>
      </c>
      <c r="Q14878">
        <v>-3.3300000000000003E-2</v>
      </c>
      <c r="R14878">
        <v>260</v>
      </c>
      <c r="S14878">
        <v>1.0810999999999999</v>
      </c>
      <c r="U14878">
        <v>590</v>
      </c>
      <c r="V14878" s="8">
        <v>40155</v>
      </c>
    </row>
    <row r="14879" spans="1:22" x14ac:dyDescent="0.2">
      <c r="A14879" t="s">
        <v>2666</v>
      </c>
      <c r="B14879">
        <v>11</v>
      </c>
      <c r="C14879">
        <v>2010</v>
      </c>
      <c r="E14879" t="s">
        <v>5087</v>
      </c>
      <c r="F14879">
        <v>6.15</v>
      </c>
      <c r="G14879" t="s">
        <v>15320</v>
      </c>
      <c r="H14879" t="s">
        <v>15282</v>
      </c>
      <c r="P14879">
        <v>1.077</v>
      </c>
      <c r="Q14879">
        <v>-3.3700000000000001E-2</v>
      </c>
      <c r="R14879">
        <v>0</v>
      </c>
      <c r="S14879">
        <v>1.1107</v>
      </c>
      <c r="U14879">
        <v>525</v>
      </c>
      <c r="V14879" s="8">
        <v>40155</v>
      </c>
    </row>
    <row r="14880" spans="1:22" x14ac:dyDescent="0.2">
      <c r="A14880" t="s">
        <v>2666</v>
      </c>
      <c r="B14880">
        <v>11</v>
      </c>
      <c r="C14880">
        <v>2010</v>
      </c>
      <c r="E14880" t="s">
        <v>5087</v>
      </c>
      <c r="F14880">
        <v>6.2</v>
      </c>
      <c r="G14880" t="s">
        <v>15321</v>
      </c>
      <c r="H14880" t="s">
        <v>15282</v>
      </c>
      <c r="P14880">
        <v>1.1065</v>
      </c>
      <c r="Q14880">
        <v>-3.4200000000000001E-2</v>
      </c>
      <c r="R14880">
        <v>0</v>
      </c>
      <c r="S14880">
        <v>1.1407</v>
      </c>
      <c r="U14880">
        <v>380</v>
      </c>
      <c r="V14880" s="8">
        <v>40155</v>
      </c>
    </row>
    <row r="14881" spans="1:22" x14ac:dyDescent="0.2">
      <c r="A14881" t="s">
        <v>2666</v>
      </c>
      <c r="B14881">
        <v>11</v>
      </c>
      <c r="C14881">
        <v>2010</v>
      </c>
      <c r="E14881" t="s">
        <v>5087</v>
      </c>
      <c r="F14881">
        <v>6.25</v>
      </c>
      <c r="G14881" t="s">
        <v>15322</v>
      </c>
      <c r="H14881" t="s">
        <v>15282</v>
      </c>
      <c r="P14881">
        <v>1.1365000000000001</v>
      </c>
      <c r="Q14881">
        <v>-3.4500000000000003E-2</v>
      </c>
      <c r="R14881">
        <v>0</v>
      </c>
      <c r="S14881">
        <v>1.171</v>
      </c>
      <c r="U14881">
        <v>1720</v>
      </c>
      <c r="V14881" s="8">
        <v>40155</v>
      </c>
    </row>
    <row r="14882" spans="1:22" x14ac:dyDescent="0.2">
      <c r="A14882" t="s">
        <v>2666</v>
      </c>
      <c r="B14882">
        <v>11</v>
      </c>
      <c r="C14882">
        <v>2010</v>
      </c>
      <c r="E14882" t="s">
        <v>5087</v>
      </c>
      <c r="F14882">
        <v>6.3</v>
      </c>
      <c r="G14882" t="s">
        <v>15323</v>
      </c>
      <c r="H14882" t="s">
        <v>15282</v>
      </c>
      <c r="P14882">
        <v>1.1667000000000001</v>
      </c>
      <c r="Q14882">
        <v>-3.5000000000000003E-2</v>
      </c>
      <c r="R14882">
        <v>0</v>
      </c>
      <c r="S14882">
        <v>1.2017</v>
      </c>
      <c r="U14882">
        <v>310</v>
      </c>
      <c r="V14882" s="8">
        <v>40155</v>
      </c>
    </row>
    <row r="14883" spans="1:22" x14ac:dyDescent="0.2">
      <c r="A14883" t="s">
        <v>2666</v>
      </c>
      <c r="B14883">
        <v>11</v>
      </c>
      <c r="C14883">
        <v>2010</v>
      </c>
      <c r="E14883" t="s">
        <v>5087</v>
      </c>
      <c r="F14883">
        <v>6.35</v>
      </c>
      <c r="G14883" t="s">
        <v>15324</v>
      </c>
      <c r="H14883" t="s">
        <v>15282</v>
      </c>
      <c r="P14883">
        <v>1.1974</v>
      </c>
      <c r="Q14883">
        <v>-3.5299999999999998E-2</v>
      </c>
      <c r="R14883">
        <v>0</v>
      </c>
      <c r="S14883">
        <v>1.2326999999999999</v>
      </c>
      <c r="U14883">
        <v>575</v>
      </c>
      <c r="V14883" s="8">
        <v>40155</v>
      </c>
    </row>
    <row r="14884" spans="1:22" x14ac:dyDescent="0.2">
      <c r="A14884" t="s">
        <v>2666</v>
      </c>
      <c r="B14884">
        <v>11</v>
      </c>
      <c r="C14884">
        <v>2010</v>
      </c>
      <c r="E14884" t="s">
        <v>5087</v>
      </c>
      <c r="F14884">
        <v>6.4</v>
      </c>
      <c r="G14884" t="s">
        <v>15325</v>
      </c>
      <c r="H14884" t="s">
        <v>15282</v>
      </c>
      <c r="P14884">
        <v>1.2282999999999999</v>
      </c>
      <c r="Q14884">
        <v>-3.5700000000000003E-2</v>
      </c>
      <c r="R14884">
        <v>0</v>
      </c>
      <c r="S14884">
        <v>1.264</v>
      </c>
      <c r="U14884">
        <v>560</v>
      </c>
      <c r="V14884" s="8">
        <v>40155</v>
      </c>
    </row>
    <row r="14885" spans="1:22" x14ac:dyDescent="0.2">
      <c r="A14885" t="s">
        <v>2666</v>
      </c>
      <c r="B14885">
        <v>11</v>
      </c>
      <c r="C14885">
        <v>2010</v>
      </c>
      <c r="E14885" t="s">
        <v>5087</v>
      </c>
      <c r="F14885">
        <v>6.45</v>
      </c>
      <c r="G14885" t="s">
        <v>15326</v>
      </c>
      <c r="H14885" t="s">
        <v>15282</v>
      </c>
      <c r="P14885">
        <v>1.2596000000000001</v>
      </c>
      <c r="Q14885">
        <v>-3.5999999999999997E-2</v>
      </c>
      <c r="R14885">
        <v>0</v>
      </c>
      <c r="S14885">
        <v>1.2956000000000001</v>
      </c>
      <c r="U14885">
        <v>200</v>
      </c>
      <c r="V14885" s="8">
        <v>40155</v>
      </c>
    </row>
    <row r="14886" spans="1:22" x14ac:dyDescent="0.2">
      <c r="A14886" t="s">
        <v>2666</v>
      </c>
      <c r="B14886">
        <v>11</v>
      </c>
      <c r="C14886">
        <v>2010</v>
      </c>
      <c r="E14886" t="s">
        <v>5087</v>
      </c>
      <c r="F14886">
        <v>6.5</v>
      </c>
      <c r="G14886" t="s">
        <v>15327</v>
      </c>
      <c r="H14886" t="s">
        <v>15282</v>
      </c>
      <c r="P14886">
        <v>1.2911999999999999</v>
      </c>
      <c r="Q14886">
        <v>-3.6400000000000002E-2</v>
      </c>
      <c r="R14886">
        <v>0</v>
      </c>
      <c r="S14886">
        <v>1.3275999999999999</v>
      </c>
      <c r="U14886">
        <v>2676</v>
      </c>
      <c r="V14886" s="8">
        <v>40155</v>
      </c>
    </row>
    <row r="14887" spans="1:22" x14ac:dyDescent="0.2">
      <c r="A14887" t="s">
        <v>2666</v>
      </c>
      <c r="B14887">
        <v>11</v>
      </c>
      <c r="C14887">
        <v>2010</v>
      </c>
      <c r="E14887" t="s">
        <v>5087</v>
      </c>
      <c r="F14887">
        <v>6.55</v>
      </c>
      <c r="G14887" t="s">
        <v>15328</v>
      </c>
      <c r="H14887" t="s">
        <v>15282</v>
      </c>
      <c r="P14887">
        <v>1.3230999999999999</v>
      </c>
      <c r="Q14887">
        <v>-3.6799999999999999E-2</v>
      </c>
      <c r="R14887">
        <v>0</v>
      </c>
      <c r="S14887">
        <v>1.3599000000000001</v>
      </c>
      <c r="U14887">
        <v>100</v>
      </c>
      <c r="V14887" s="8">
        <v>40155</v>
      </c>
    </row>
    <row r="14888" spans="1:22" x14ac:dyDescent="0.2">
      <c r="A14888" t="s">
        <v>2666</v>
      </c>
      <c r="B14888">
        <v>11</v>
      </c>
      <c r="C14888">
        <v>2010</v>
      </c>
      <c r="E14888" t="s">
        <v>5087</v>
      </c>
      <c r="F14888">
        <v>6.6</v>
      </c>
      <c r="G14888" t="s">
        <v>15329</v>
      </c>
      <c r="H14888" t="s">
        <v>15282</v>
      </c>
      <c r="P14888">
        <v>1.3553999999999999</v>
      </c>
      <c r="Q14888">
        <v>-3.7100000000000001E-2</v>
      </c>
      <c r="R14888">
        <v>0</v>
      </c>
      <c r="S14888">
        <v>1.3925000000000001</v>
      </c>
      <c r="U14888">
        <v>75</v>
      </c>
      <c r="V14888" s="8">
        <v>40155</v>
      </c>
    </row>
    <row r="14889" spans="1:22" x14ac:dyDescent="0.2">
      <c r="A14889" t="s">
        <v>2666</v>
      </c>
      <c r="B14889">
        <v>11</v>
      </c>
      <c r="C14889">
        <v>2010</v>
      </c>
      <c r="E14889" t="s">
        <v>5087</v>
      </c>
      <c r="F14889">
        <v>6.65</v>
      </c>
      <c r="G14889" t="s">
        <v>15330</v>
      </c>
      <c r="H14889" t="s">
        <v>15282</v>
      </c>
      <c r="P14889">
        <v>1.3879999999999999</v>
      </c>
      <c r="Q14889">
        <v>-3.7400000000000003E-2</v>
      </c>
      <c r="R14889">
        <v>0</v>
      </c>
      <c r="S14889">
        <v>1.4254</v>
      </c>
      <c r="U14889">
        <v>425</v>
      </c>
      <c r="V14889" s="8">
        <v>40155</v>
      </c>
    </row>
    <row r="14890" spans="1:22" x14ac:dyDescent="0.2">
      <c r="A14890" t="s">
        <v>2666</v>
      </c>
      <c r="B14890">
        <v>11</v>
      </c>
      <c r="C14890">
        <v>2010</v>
      </c>
      <c r="E14890" t="s">
        <v>5087</v>
      </c>
      <c r="F14890">
        <v>6.7</v>
      </c>
      <c r="G14890" t="s">
        <v>15331</v>
      </c>
      <c r="H14890" t="s">
        <v>15282</v>
      </c>
      <c r="P14890">
        <v>1.4208000000000001</v>
      </c>
      <c r="Q14890">
        <v>-3.78E-2</v>
      </c>
      <c r="R14890">
        <v>0</v>
      </c>
      <c r="S14890">
        <v>1.4585999999999999</v>
      </c>
      <c r="U14890">
        <v>225</v>
      </c>
      <c r="V14890" s="8">
        <v>40155</v>
      </c>
    </row>
    <row r="14891" spans="1:22" x14ac:dyDescent="0.2">
      <c r="A14891" t="s">
        <v>2666</v>
      </c>
      <c r="B14891">
        <v>11</v>
      </c>
      <c r="C14891">
        <v>2010</v>
      </c>
      <c r="E14891" t="s">
        <v>5087</v>
      </c>
      <c r="F14891">
        <v>6.75</v>
      </c>
      <c r="G14891" t="s">
        <v>15332</v>
      </c>
      <c r="H14891" t="s">
        <v>15282</v>
      </c>
      <c r="P14891">
        <v>1.454</v>
      </c>
      <c r="Q14891">
        <v>-3.8100000000000002E-2</v>
      </c>
      <c r="R14891">
        <v>0</v>
      </c>
      <c r="S14891">
        <v>1.4921</v>
      </c>
      <c r="U14891">
        <v>385</v>
      </c>
      <c r="V14891" s="8">
        <v>40155</v>
      </c>
    </row>
    <row r="14892" spans="1:22" x14ac:dyDescent="0.2">
      <c r="A14892" t="s">
        <v>2666</v>
      </c>
      <c r="B14892">
        <v>11</v>
      </c>
      <c r="C14892">
        <v>2010</v>
      </c>
      <c r="E14892" t="s">
        <v>5087</v>
      </c>
      <c r="F14892">
        <v>6.8</v>
      </c>
      <c r="G14892" t="s">
        <v>15333</v>
      </c>
      <c r="H14892" t="s">
        <v>15282</v>
      </c>
      <c r="P14892">
        <v>1.4875</v>
      </c>
      <c r="Q14892">
        <v>-3.85E-2</v>
      </c>
      <c r="R14892">
        <v>0</v>
      </c>
      <c r="S14892">
        <v>1.526</v>
      </c>
      <c r="U14892">
        <v>200</v>
      </c>
      <c r="V14892" s="8">
        <v>40155</v>
      </c>
    </row>
    <row r="14893" spans="1:22" x14ac:dyDescent="0.2">
      <c r="A14893" t="s">
        <v>2666</v>
      </c>
      <c r="B14893">
        <v>11</v>
      </c>
      <c r="C14893">
        <v>2010</v>
      </c>
      <c r="E14893" t="s">
        <v>5087</v>
      </c>
      <c r="F14893">
        <v>6.85</v>
      </c>
      <c r="G14893" t="s">
        <v>15334</v>
      </c>
      <c r="H14893" t="s">
        <v>15282</v>
      </c>
      <c r="P14893">
        <v>1.5213000000000001</v>
      </c>
      <c r="Q14893">
        <v>-3.8800000000000001E-2</v>
      </c>
      <c r="R14893">
        <v>0</v>
      </c>
      <c r="S14893">
        <v>1.5601</v>
      </c>
      <c r="U14893">
        <v>85</v>
      </c>
      <c r="V14893" s="8">
        <v>40155</v>
      </c>
    </row>
    <row r="14894" spans="1:22" x14ac:dyDescent="0.2">
      <c r="A14894" t="s">
        <v>2666</v>
      </c>
      <c r="B14894">
        <v>11</v>
      </c>
      <c r="C14894">
        <v>2010</v>
      </c>
      <c r="E14894" t="s">
        <v>5087</v>
      </c>
      <c r="F14894">
        <v>6.9</v>
      </c>
      <c r="G14894" t="s">
        <v>15335</v>
      </c>
      <c r="H14894" t="s">
        <v>15282</v>
      </c>
      <c r="P14894">
        <v>1.5553999999999999</v>
      </c>
      <c r="Q14894">
        <v>-3.9100000000000003E-2</v>
      </c>
      <c r="R14894">
        <v>0</v>
      </c>
      <c r="S14894">
        <v>1.5945</v>
      </c>
      <c r="U14894">
        <v>335</v>
      </c>
      <c r="V14894" s="8">
        <v>40155</v>
      </c>
    </row>
    <row r="14895" spans="1:22" x14ac:dyDescent="0.2">
      <c r="A14895" t="s">
        <v>2666</v>
      </c>
      <c r="B14895">
        <v>11</v>
      </c>
      <c r="C14895">
        <v>2010</v>
      </c>
      <c r="E14895" t="s">
        <v>5087</v>
      </c>
      <c r="F14895">
        <v>6.95</v>
      </c>
      <c r="G14895" t="s">
        <v>15336</v>
      </c>
      <c r="H14895" t="s">
        <v>15282</v>
      </c>
      <c r="P14895">
        <v>1.5898000000000001</v>
      </c>
      <c r="Q14895">
        <v>-3.9300000000000002E-2</v>
      </c>
      <c r="R14895">
        <v>0</v>
      </c>
      <c r="S14895">
        <v>1.6291</v>
      </c>
      <c r="U14895">
        <v>335</v>
      </c>
      <c r="V14895" s="8">
        <v>40155</v>
      </c>
    </row>
    <row r="14896" spans="1:22" x14ac:dyDescent="0.2">
      <c r="A14896" t="s">
        <v>2666</v>
      </c>
      <c r="B14896">
        <v>11</v>
      </c>
      <c r="C14896">
        <v>2010</v>
      </c>
      <c r="E14896" t="s">
        <v>5087</v>
      </c>
      <c r="F14896">
        <v>7</v>
      </c>
      <c r="G14896" t="s">
        <v>15337</v>
      </c>
      <c r="H14896" t="s">
        <v>15282</v>
      </c>
      <c r="P14896">
        <v>1.6244000000000001</v>
      </c>
      <c r="Q14896">
        <v>-3.9699999999999999E-2</v>
      </c>
      <c r="R14896">
        <v>0</v>
      </c>
      <c r="S14896">
        <v>1.6640999999999999</v>
      </c>
      <c r="U14896">
        <v>1909</v>
      </c>
      <c r="V14896" s="8">
        <v>40155</v>
      </c>
    </row>
    <row r="14897" spans="1:22" x14ac:dyDescent="0.2">
      <c r="A14897" t="s">
        <v>2666</v>
      </c>
      <c r="B14897">
        <v>11</v>
      </c>
      <c r="C14897">
        <v>2010</v>
      </c>
      <c r="E14897" t="s">
        <v>5087</v>
      </c>
      <c r="F14897">
        <v>7.05</v>
      </c>
      <c r="G14897" t="s">
        <v>15338</v>
      </c>
      <c r="H14897" t="s">
        <v>15282</v>
      </c>
      <c r="P14897">
        <v>1.6594</v>
      </c>
      <c r="Q14897">
        <v>-3.9899999999999998E-2</v>
      </c>
      <c r="R14897">
        <v>0</v>
      </c>
      <c r="S14897">
        <v>1.6993</v>
      </c>
      <c r="U14897">
        <v>50</v>
      </c>
      <c r="V14897" s="8">
        <v>40155</v>
      </c>
    </row>
    <row r="14898" spans="1:22" x14ac:dyDescent="0.2">
      <c r="A14898" t="s">
        <v>2666</v>
      </c>
      <c r="B14898">
        <v>11</v>
      </c>
      <c r="C14898">
        <v>2010</v>
      </c>
      <c r="E14898" t="s">
        <v>5087</v>
      </c>
      <c r="F14898">
        <v>7.1</v>
      </c>
      <c r="G14898" t="s">
        <v>15339</v>
      </c>
      <c r="H14898" t="s">
        <v>15282</v>
      </c>
      <c r="P14898">
        <v>1.6946000000000001</v>
      </c>
      <c r="Q14898">
        <v>-4.02E-2</v>
      </c>
      <c r="R14898">
        <v>0</v>
      </c>
      <c r="S14898">
        <v>1.7347999999999999</v>
      </c>
      <c r="U14898">
        <v>50</v>
      </c>
      <c r="V14898" s="8">
        <v>40155</v>
      </c>
    </row>
    <row r="14899" spans="1:22" x14ac:dyDescent="0.2">
      <c r="A14899" t="s">
        <v>2666</v>
      </c>
      <c r="B14899">
        <v>11</v>
      </c>
      <c r="C14899">
        <v>2010</v>
      </c>
      <c r="E14899" t="s">
        <v>5087</v>
      </c>
      <c r="F14899">
        <v>7.15</v>
      </c>
      <c r="G14899" t="s">
        <v>15340</v>
      </c>
      <c r="H14899" t="s">
        <v>15282</v>
      </c>
      <c r="P14899">
        <v>1.7301</v>
      </c>
      <c r="Q14899">
        <v>-4.0500000000000001E-2</v>
      </c>
      <c r="R14899">
        <v>0</v>
      </c>
      <c r="S14899">
        <v>1.7706</v>
      </c>
      <c r="U14899">
        <v>165</v>
      </c>
      <c r="V14899" s="8">
        <v>40155</v>
      </c>
    </row>
    <row r="14900" spans="1:22" x14ac:dyDescent="0.2">
      <c r="A14900" t="s">
        <v>2666</v>
      </c>
      <c r="B14900">
        <v>11</v>
      </c>
      <c r="C14900">
        <v>2010</v>
      </c>
      <c r="E14900" t="s">
        <v>5087</v>
      </c>
      <c r="F14900">
        <v>7.2</v>
      </c>
      <c r="G14900" t="s">
        <v>15341</v>
      </c>
      <c r="H14900" t="s">
        <v>15282</v>
      </c>
      <c r="P14900">
        <v>1.7658</v>
      </c>
      <c r="Q14900">
        <v>-4.0800000000000003E-2</v>
      </c>
      <c r="R14900">
        <v>0</v>
      </c>
      <c r="S14900">
        <v>1.8066</v>
      </c>
      <c r="U14900">
        <v>200</v>
      </c>
      <c r="V14900" s="8">
        <v>40155</v>
      </c>
    </row>
    <row r="14901" spans="1:22" x14ac:dyDescent="0.2">
      <c r="A14901" t="s">
        <v>2666</v>
      </c>
      <c r="B14901">
        <v>11</v>
      </c>
      <c r="C14901">
        <v>2010</v>
      </c>
      <c r="E14901" t="s">
        <v>5087</v>
      </c>
      <c r="F14901">
        <v>7.25</v>
      </c>
      <c r="G14901" t="s">
        <v>15342</v>
      </c>
      <c r="H14901" t="s">
        <v>15282</v>
      </c>
      <c r="P14901">
        <v>1.8018000000000001</v>
      </c>
      <c r="Q14901">
        <v>-4.1099999999999998E-2</v>
      </c>
      <c r="R14901">
        <v>0</v>
      </c>
      <c r="S14901">
        <v>1.8429</v>
      </c>
      <c r="U14901">
        <v>1060</v>
      </c>
      <c r="V14901" s="8">
        <v>40155</v>
      </c>
    </row>
    <row r="14902" spans="1:22" x14ac:dyDescent="0.2">
      <c r="A14902" t="s">
        <v>2666</v>
      </c>
      <c r="B14902">
        <v>11</v>
      </c>
      <c r="C14902">
        <v>2010</v>
      </c>
      <c r="E14902" t="s">
        <v>5087</v>
      </c>
      <c r="F14902">
        <v>7.3</v>
      </c>
      <c r="G14902" t="s">
        <v>15343</v>
      </c>
      <c r="H14902" t="s">
        <v>15282</v>
      </c>
      <c r="P14902">
        <v>1.8381000000000001</v>
      </c>
      <c r="Q14902">
        <v>-4.1300000000000003E-2</v>
      </c>
      <c r="R14902">
        <v>0</v>
      </c>
      <c r="S14902">
        <v>1.8794</v>
      </c>
      <c r="U14902">
        <v>50</v>
      </c>
      <c r="V14902" s="8">
        <v>40155</v>
      </c>
    </row>
    <row r="14903" spans="1:22" x14ac:dyDescent="0.2">
      <c r="A14903" t="s">
        <v>2666</v>
      </c>
      <c r="B14903">
        <v>11</v>
      </c>
      <c r="C14903">
        <v>2010</v>
      </c>
      <c r="E14903" t="s">
        <v>5087</v>
      </c>
      <c r="F14903">
        <v>7.35</v>
      </c>
      <c r="G14903" t="s">
        <v>15344</v>
      </c>
      <c r="H14903" t="s">
        <v>15282</v>
      </c>
      <c r="P14903">
        <v>1.8746</v>
      </c>
      <c r="Q14903">
        <v>-4.1599999999999998E-2</v>
      </c>
      <c r="R14903">
        <v>0</v>
      </c>
      <c r="S14903">
        <v>1.9161999999999999</v>
      </c>
      <c r="U14903">
        <v>400</v>
      </c>
      <c r="V14903" s="8">
        <v>40155</v>
      </c>
    </row>
    <row r="14904" spans="1:22" x14ac:dyDescent="0.2">
      <c r="A14904" t="s">
        <v>2666</v>
      </c>
      <c r="B14904">
        <v>11</v>
      </c>
      <c r="C14904">
        <v>2010</v>
      </c>
      <c r="E14904" t="s">
        <v>5087</v>
      </c>
      <c r="F14904">
        <v>7.4</v>
      </c>
      <c r="G14904" t="s">
        <v>15345</v>
      </c>
      <c r="H14904" t="s">
        <v>15282</v>
      </c>
      <c r="P14904">
        <v>1.9114</v>
      </c>
      <c r="Q14904">
        <v>-4.1799999999999997E-2</v>
      </c>
      <c r="R14904">
        <v>0</v>
      </c>
      <c r="S14904">
        <v>1.9532</v>
      </c>
      <c r="U14904">
        <v>1150</v>
      </c>
      <c r="V14904" s="8">
        <v>40155</v>
      </c>
    </row>
    <row r="14905" spans="1:22" x14ac:dyDescent="0.2">
      <c r="A14905" t="s">
        <v>2666</v>
      </c>
      <c r="B14905">
        <v>11</v>
      </c>
      <c r="C14905">
        <v>2010</v>
      </c>
      <c r="E14905" t="s">
        <v>5087</v>
      </c>
      <c r="F14905">
        <v>7.45</v>
      </c>
      <c r="G14905" t="s">
        <v>15346</v>
      </c>
      <c r="H14905" t="s">
        <v>15282</v>
      </c>
      <c r="P14905">
        <v>1.9483999999999999</v>
      </c>
      <c r="Q14905">
        <v>-4.2099999999999999E-2</v>
      </c>
      <c r="R14905">
        <v>0</v>
      </c>
      <c r="S14905">
        <v>1.9904999999999999</v>
      </c>
      <c r="U14905">
        <v>20</v>
      </c>
      <c r="V14905" s="8">
        <v>40155</v>
      </c>
    </row>
    <row r="14906" spans="1:22" x14ac:dyDescent="0.2">
      <c r="A14906" t="s">
        <v>2666</v>
      </c>
      <c r="B14906">
        <v>11</v>
      </c>
      <c r="C14906">
        <v>2010</v>
      </c>
      <c r="E14906" t="s">
        <v>5087</v>
      </c>
      <c r="F14906">
        <v>7.5</v>
      </c>
      <c r="G14906" t="s">
        <v>15347</v>
      </c>
      <c r="H14906" t="s">
        <v>15282</v>
      </c>
      <c r="P14906">
        <v>1.9856</v>
      </c>
      <c r="Q14906">
        <v>-4.24E-2</v>
      </c>
      <c r="R14906">
        <v>0</v>
      </c>
      <c r="S14906">
        <v>2.028</v>
      </c>
      <c r="U14906">
        <v>1585</v>
      </c>
      <c r="V14906" s="8">
        <v>40155</v>
      </c>
    </row>
    <row r="14907" spans="1:22" x14ac:dyDescent="0.2">
      <c r="A14907" t="s">
        <v>2666</v>
      </c>
      <c r="B14907">
        <v>11</v>
      </c>
      <c r="C14907">
        <v>2010</v>
      </c>
      <c r="E14907" t="s">
        <v>5087</v>
      </c>
      <c r="F14907">
        <v>7.55</v>
      </c>
      <c r="G14907" t="s">
        <v>15348</v>
      </c>
      <c r="H14907" t="s">
        <v>15282</v>
      </c>
      <c r="P14907">
        <v>2.0230999999999999</v>
      </c>
      <c r="Q14907">
        <v>-4.2599999999999999E-2</v>
      </c>
      <c r="R14907">
        <v>0</v>
      </c>
      <c r="S14907">
        <v>2.0657000000000001</v>
      </c>
      <c r="U14907">
        <v>315</v>
      </c>
      <c r="V14907" s="8">
        <v>40155</v>
      </c>
    </row>
    <row r="14908" spans="1:22" x14ac:dyDescent="0.2">
      <c r="A14908" t="s">
        <v>2666</v>
      </c>
      <c r="B14908">
        <v>11</v>
      </c>
      <c r="C14908">
        <v>2010</v>
      </c>
      <c r="E14908" t="s">
        <v>5087</v>
      </c>
      <c r="F14908">
        <v>7.6</v>
      </c>
      <c r="G14908" t="s">
        <v>15349</v>
      </c>
      <c r="H14908" t="s">
        <v>15282</v>
      </c>
      <c r="P14908">
        <v>2.0609000000000002</v>
      </c>
      <c r="Q14908">
        <v>-4.2700000000000002E-2</v>
      </c>
      <c r="R14908">
        <v>0</v>
      </c>
      <c r="S14908">
        <v>2.1036000000000001</v>
      </c>
      <c r="U14908">
        <v>50</v>
      </c>
      <c r="V14908" s="8">
        <v>40155</v>
      </c>
    </row>
    <row r="14909" spans="1:22" x14ac:dyDescent="0.2">
      <c r="A14909" t="s">
        <v>2666</v>
      </c>
      <c r="B14909">
        <v>11</v>
      </c>
      <c r="C14909">
        <v>2010</v>
      </c>
      <c r="E14909" t="s">
        <v>5087</v>
      </c>
      <c r="F14909">
        <v>7.75</v>
      </c>
      <c r="G14909" t="s">
        <v>15350</v>
      </c>
      <c r="H14909" t="s">
        <v>15282</v>
      </c>
      <c r="P14909">
        <v>2.1753999999999998</v>
      </c>
      <c r="Q14909">
        <v>-4.3400000000000001E-2</v>
      </c>
      <c r="R14909">
        <v>0</v>
      </c>
      <c r="S14909">
        <v>2.2187999999999999</v>
      </c>
      <c r="U14909">
        <v>327</v>
      </c>
      <c r="V14909" s="8">
        <v>40155</v>
      </c>
    </row>
    <row r="14910" spans="1:22" x14ac:dyDescent="0.2">
      <c r="A14910" t="s">
        <v>2666</v>
      </c>
      <c r="B14910">
        <v>11</v>
      </c>
      <c r="C14910">
        <v>2010</v>
      </c>
      <c r="E14910" t="s">
        <v>5087</v>
      </c>
      <c r="F14910">
        <v>7.8</v>
      </c>
      <c r="G14910" t="s">
        <v>15351</v>
      </c>
      <c r="H14910" t="s">
        <v>15282</v>
      </c>
      <c r="P14910">
        <v>2.214</v>
      </c>
      <c r="Q14910">
        <v>-4.3700000000000003E-2</v>
      </c>
      <c r="R14910">
        <v>0</v>
      </c>
      <c r="S14910">
        <v>2.2576999999999998</v>
      </c>
      <c r="U14910">
        <v>850</v>
      </c>
      <c r="V14910" s="8">
        <v>40155</v>
      </c>
    </row>
    <row r="14911" spans="1:22" x14ac:dyDescent="0.2">
      <c r="A14911" t="s">
        <v>2666</v>
      </c>
      <c r="B14911">
        <v>11</v>
      </c>
      <c r="C14911">
        <v>2010</v>
      </c>
      <c r="E14911" t="s">
        <v>5087</v>
      </c>
      <c r="F14911">
        <v>7.9</v>
      </c>
      <c r="G14911" t="s">
        <v>15352</v>
      </c>
      <c r="H14911" t="s">
        <v>15282</v>
      </c>
      <c r="P14911">
        <v>2.2919</v>
      </c>
      <c r="Q14911">
        <v>-4.3999999999999997E-2</v>
      </c>
      <c r="R14911">
        <v>0</v>
      </c>
      <c r="S14911">
        <v>2.3359000000000001</v>
      </c>
      <c r="U14911">
        <v>165</v>
      </c>
      <c r="V14911" s="8">
        <v>40155</v>
      </c>
    </row>
    <row r="14912" spans="1:22" x14ac:dyDescent="0.2">
      <c r="A14912" t="s">
        <v>2666</v>
      </c>
      <c r="B14912">
        <v>11</v>
      </c>
      <c r="C14912">
        <v>2010</v>
      </c>
      <c r="E14912" t="s">
        <v>5087</v>
      </c>
      <c r="F14912">
        <v>7.95</v>
      </c>
      <c r="G14912" t="s">
        <v>15353</v>
      </c>
      <c r="H14912" t="s">
        <v>15282</v>
      </c>
      <c r="P14912">
        <v>2.3311999999999999</v>
      </c>
      <c r="Q14912">
        <v>-4.4200000000000003E-2</v>
      </c>
      <c r="R14912">
        <v>0</v>
      </c>
      <c r="S14912">
        <v>2.3754</v>
      </c>
      <c r="U14912">
        <v>375</v>
      </c>
      <c r="V14912" s="8">
        <v>40155</v>
      </c>
    </row>
    <row r="14913" spans="1:22" x14ac:dyDescent="0.2">
      <c r="A14913" t="s">
        <v>2666</v>
      </c>
      <c r="B14913">
        <v>11</v>
      </c>
      <c r="C14913">
        <v>2010</v>
      </c>
      <c r="E14913" t="s">
        <v>5087</v>
      </c>
      <c r="F14913">
        <v>8</v>
      </c>
      <c r="G14913" t="s">
        <v>15354</v>
      </c>
      <c r="H14913" t="s">
        <v>15282</v>
      </c>
      <c r="P14913">
        <v>2.3706</v>
      </c>
      <c r="Q14913">
        <v>-4.4400000000000002E-2</v>
      </c>
      <c r="R14913">
        <v>0</v>
      </c>
      <c r="S14913">
        <v>2.415</v>
      </c>
      <c r="U14913">
        <v>1895</v>
      </c>
      <c r="V14913" s="8">
        <v>40155</v>
      </c>
    </row>
    <row r="14914" spans="1:22" x14ac:dyDescent="0.2">
      <c r="A14914" t="s">
        <v>2666</v>
      </c>
      <c r="B14914">
        <v>11</v>
      </c>
      <c r="C14914">
        <v>2010</v>
      </c>
      <c r="E14914" t="s">
        <v>5087</v>
      </c>
      <c r="F14914">
        <v>8.0500000000000007</v>
      </c>
      <c r="G14914" t="s">
        <v>15355</v>
      </c>
      <c r="H14914" t="s">
        <v>15282</v>
      </c>
      <c r="P14914">
        <v>2.4102999999999999</v>
      </c>
      <c r="Q14914">
        <v>-4.4600000000000001E-2</v>
      </c>
      <c r="R14914">
        <v>0</v>
      </c>
      <c r="S14914">
        <v>2.4548999999999999</v>
      </c>
      <c r="U14914">
        <v>35</v>
      </c>
      <c r="V14914" s="8">
        <v>40155</v>
      </c>
    </row>
    <row r="14915" spans="1:22" x14ac:dyDescent="0.2">
      <c r="A14915" t="s">
        <v>2666</v>
      </c>
      <c r="B14915">
        <v>11</v>
      </c>
      <c r="C14915">
        <v>2010</v>
      </c>
      <c r="E14915" t="s">
        <v>5087</v>
      </c>
      <c r="F14915">
        <v>8.15</v>
      </c>
      <c r="G14915" t="s">
        <v>15356</v>
      </c>
      <c r="H14915" t="s">
        <v>15282</v>
      </c>
      <c r="P14915">
        <v>2.4904000000000002</v>
      </c>
      <c r="Q14915">
        <v>-4.5100000000000001E-2</v>
      </c>
      <c r="R14915">
        <v>0</v>
      </c>
      <c r="S14915">
        <v>2.5354999999999999</v>
      </c>
      <c r="U14915">
        <v>50</v>
      </c>
      <c r="V14915" s="8">
        <v>40155</v>
      </c>
    </row>
    <row r="14916" spans="1:22" x14ac:dyDescent="0.2">
      <c r="A14916" t="s">
        <v>2666</v>
      </c>
      <c r="B14916">
        <v>11</v>
      </c>
      <c r="C14916">
        <v>2010</v>
      </c>
      <c r="E14916" t="s">
        <v>5087</v>
      </c>
      <c r="F14916">
        <v>8.1999999999999993</v>
      </c>
      <c r="G14916" t="s">
        <v>15357</v>
      </c>
      <c r="H14916" t="s">
        <v>15282</v>
      </c>
      <c r="P14916">
        <v>2.5308000000000002</v>
      </c>
      <c r="Q14916">
        <v>-4.53E-2</v>
      </c>
      <c r="R14916">
        <v>0</v>
      </c>
      <c r="S14916">
        <v>2.5760999999999998</v>
      </c>
      <c r="U14916">
        <v>110</v>
      </c>
      <c r="V14916" s="8">
        <v>40155</v>
      </c>
    </row>
    <row r="14917" spans="1:22" x14ac:dyDescent="0.2">
      <c r="A14917" t="s">
        <v>2666</v>
      </c>
      <c r="B14917">
        <v>11</v>
      </c>
      <c r="C14917">
        <v>2010</v>
      </c>
      <c r="E14917" t="s">
        <v>5087</v>
      </c>
      <c r="F14917">
        <v>8.25</v>
      </c>
      <c r="G14917" t="s">
        <v>15358</v>
      </c>
      <c r="H14917" t="s">
        <v>15282</v>
      </c>
      <c r="P14917">
        <v>2.5714000000000001</v>
      </c>
      <c r="Q14917">
        <v>-4.5499999999999999E-2</v>
      </c>
      <c r="R14917">
        <v>0</v>
      </c>
      <c r="S14917">
        <v>2.6168999999999998</v>
      </c>
      <c r="U14917">
        <v>475</v>
      </c>
      <c r="V14917" s="8">
        <v>40155</v>
      </c>
    </row>
    <row r="14918" spans="1:22" x14ac:dyDescent="0.2">
      <c r="A14918" t="s">
        <v>2666</v>
      </c>
      <c r="B14918">
        <v>11</v>
      </c>
      <c r="C14918">
        <v>2010</v>
      </c>
      <c r="E14918" t="s">
        <v>5087</v>
      </c>
      <c r="F14918">
        <v>8.3000000000000007</v>
      </c>
      <c r="G14918" t="s">
        <v>15359</v>
      </c>
      <c r="H14918" t="s">
        <v>15282</v>
      </c>
      <c r="P14918">
        <v>2.6122000000000001</v>
      </c>
      <c r="Q14918">
        <v>-4.5600000000000002E-2</v>
      </c>
      <c r="R14918">
        <v>0</v>
      </c>
      <c r="S14918">
        <v>2.6577999999999999</v>
      </c>
      <c r="U14918">
        <v>235</v>
      </c>
      <c r="V14918" s="8">
        <v>40155</v>
      </c>
    </row>
    <row r="14919" spans="1:22" x14ac:dyDescent="0.2">
      <c r="A14919" t="s">
        <v>2666</v>
      </c>
      <c r="B14919">
        <v>11</v>
      </c>
      <c r="C14919">
        <v>2010</v>
      </c>
      <c r="E14919" t="s">
        <v>5087</v>
      </c>
      <c r="F14919">
        <v>8.35</v>
      </c>
      <c r="G14919" t="s">
        <v>15360</v>
      </c>
      <c r="H14919" t="s">
        <v>15282</v>
      </c>
      <c r="P14919">
        <v>2.6532</v>
      </c>
      <c r="Q14919">
        <v>-4.58E-2</v>
      </c>
      <c r="R14919">
        <v>0</v>
      </c>
      <c r="S14919">
        <v>2.6989999999999998</v>
      </c>
      <c r="U14919">
        <v>55</v>
      </c>
      <c r="V14919" s="8">
        <v>40155</v>
      </c>
    </row>
    <row r="14920" spans="1:22" x14ac:dyDescent="0.2">
      <c r="A14920" t="s">
        <v>2666</v>
      </c>
      <c r="B14920">
        <v>11</v>
      </c>
      <c r="C14920">
        <v>2010</v>
      </c>
      <c r="E14920" t="s">
        <v>5087</v>
      </c>
      <c r="F14920">
        <v>8.4</v>
      </c>
      <c r="G14920" t="s">
        <v>15361</v>
      </c>
      <c r="H14920" t="s">
        <v>15282</v>
      </c>
      <c r="P14920">
        <v>2.6943000000000001</v>
      </c>
      <c r="Q14920">
        <v>-4.5900000000000003E-2</v>
      </c>
      <c r="R14920">
        <v>0</v>
      </c>
      <c r="S14920">
        <v>2.7402000000000002</v>
      </c>
      <c r="U14920">
        <v>30</v>
      </c>
      <c r="V14920" s="8">
        <v>40155</v>
      </c>
    </row>
    <row r="14921" spans="1:22" x14ac:dyDescent="0.2">
      <c r="A14921" t="s">
        <v>2666</v>
      </c>
      <c r="B14921">
        <v>11</v>
      </c>
      <c r="C14921">
        <v>2010</v>
      </c>
      <c r="E14921" t="s">
        <v>5087</v>
      </c>
      <c r="F14921">
        <v>8.4499999999999993</v>
      </c>
      <c r="G14921" t="s">
        <v>15362</v>
      </c>
      <c r="H14921" t="s">
        <v>15282</v>
      </c>
      <c r="P14921">
        <v>2.7355999999999998</v>
      </c>
      <c r="Q14921">
        <v>-4.6100000000000002E-2</v>
      </c>
      <c r="R14921">
        <v>0</v>
      </c>
      <c r="S14921">
        <v>2.7816999999999998</v>
      </c>
      <c r="U14921">
        <v>30</v>
      </c>
      <c r="V14921" s="8">
        <v>40155</v>
      </c>
    </row>
    <row r="14922" spans="1:22" x14ac:dyDescent="0.2">
      <c r="A14922" t="s">
        <v>2666</v>
      </c>
      <c r="B14922">
        <v>11</v>
      </c>
      <c r="C14922">
        <v>2010</v>
      </c>
      <c r="E14922" t="s">
        <v>5087</v>
      </c>
      <c r="F14922">
        <v>8.5</v>
      </c>
      <c r="G14922" t="s">
        <v>15363</v>
      </c>
      <c r="H14922" t="s">
        <v>15282</v>
      </c>
      <c r="P14922">
        <v>2.7770999999999999</v>
      </c>
      <c r="Q14922">
        <v>-4.6199999999999998E-2</v>
      </c>
      <c r="R14922">
        <v>0</v>
      </c>
      <c r="S14922">
        <v>2.8233000000000001</v>
      </c>
      <c r="U14922">
        <v>2575</v>
      </c>
      <c r="V14922" s="8">
        <v>40155</v>
      </c>
    </row>
    <row r="14923" spans="1:22" x14ac:dyDescent="0.2">
      <c r="A14923" t="s">
        <v>2666</v>
      </c>
      <c r="B14923">
        <v>11</v>
      </c>
      <c r="C14923">
        <v>2010</v>
      </c>
      <c r="E14923" t="s">
        <v>5087</v>
      </c>
      <c r="F14923">
        <v>8.5500000000000007</v>
      </c>
      <c r="G14923" t="s">
        <v>15364</v>
      </c>
      <c r="H14923" t="s">
        <v>15282</v>
      </c>
      <c r="P14923">
        <v>2.8187000000000002</v>
      </c>
      <c r="Q14923">
        <v>-4.6399999999999997E-2</v>
      </c>
      <c r="R14923">
        <v>0</v>
      </c>
      <c r="S14923">
        <v>2.8651</v>
      </c>
      <c r="U14923">
        <v>150</v>
      </c>
      <c r="V14923" s="8">
        <v>40155</v>
      </c>
    </row>
    <row r="14924" spans="1:22" x14ac:dyDescent="0.2">
      <c r="A14924" t="s">
        <v>2666</v>
      </c>
      <c r="B14924">
        <v>11</v>
      </c>
      <c r="C14924">
        <v>2010</v>
      </c>
      <c r="E14924" t="s">
        <v>5087</v>
      </c>
      <c r="F14924">
        <v>8.6</v>
      </c>
      <c r="G14924" t="s">
        <v>15365</v>
      </c>
      <c r="H14924" t="s">
        <v>15282</v>
      </c>
      <c r="P14924">
        <v>2.8605</v>
      </c>
      <c r="Q14924">
        <v>-4.65E-2</v>
      </c>
      <c r="R14924">
        <v>0</v>
      </c>
      <c r="S14924">
        <v>2.907</v>
      </c>
      <c r="U14924">
        <v>280</v>
      </c>
      <c r="V14924" s="8">
        <v>40155</v>
      </c>
    </row>
    <row r="14925" spans="1:22" x14ac:dyDescent="0.2">
      <c r="A14925" t="s">
        <v>2666</v>
      </c>
      <c r="B14925">
        <v>11</v>
      </c>
      <c r="C14925">
        <v>2010</v>
      </c>
      <c r="E14925" t="s">
        <v>5087</v>
      </c>
      <c r="F14925">
        <v>8.6999999999999993</v>
      </c>
      <c r="G14925" t="s">
        <v>15366</v>
      </c>
      <c r="H14925" t="s">
        <v>15282</v>
      </c>
      <c r="P14925">
        <v>2.9445999999999999</v>
      </c>
      <c r="Q14925">
        <v>-4.6699999999999998E-2</v>
      </c>
      <c r="R14925">
        <v>0</v>
      </c>
      <c r="S14925">
        <v>2.9912999999999998</v>
      </c>
      <c r="U14925">
        <v>15</v>
      </c>
      <c r="V14925" s="8">
        <v>40155</v>
      </c>
    </row>
    <row r="14926" spans="1:22" x14ac:dyDescent="0.2">
      <c r="A14926" t="s">
        <v>2666</v>
      </c>
      <c r="B14926">
        <v>11</v>
      </c>
      <c r="C14926">
        <v>2010</v>
      </c>
      <c r="E14926" t="s">
        <v>5087</v>
      </c>
      <c r="F14926">
        <v>8.75</v>
      </c>
      <c r="G14926" t="s">
        <v>15367</v>
      </c>
      <c r="H14926" t="s">
        <v>15282</v>
      </c>
      <c r="P14926">
        <v>2.9868999999999999</v>
      </c>
      <c r="Q14926">
        <v>-4.6800000000000001E-2</v>
      </c>
      <c r="R14926">
        <v>0</v>
      </c>
      <c r="S14926">
        <v>3.0337000000000001</v>
      </c>
      <c r="U14926">
        <v>850</v>
      </c>
      <c r="V14926" s="8">
        <v>40155</v>
      </c>
    </row>
    <row r="14927" spans="1:22" x14ac:dyDescent="0.2">
      <c r="A14927" t="s">
        <v>2666</v>
      </c>
      <c r="B14927">
        <v>11</v>
      </c>
      <c r="C14927">
        <v>2010</v>
      </c>
      <c r="E14927" t="s">
        <v>5087</v>
      </c>
      <c r="F14927">
        <v>8.8000000000000007</v>
      </c>
      <c r="G14927" t="s">
        <v>15368</v>
      </c>
      <c r="H14927" t="s">
        <v>15282</v>
      </c>
      <c r="P14927">
        <v>3.0293000000000001</v>
      </c>
      <c r="Q14927">
        <v>-4.6899999999999997E-2</v>
      </c>
      <c r="R14927">
        <v>0</v>
      </c>
      <c r="S14927">
        <v>3.0762</v>
      </c>
      <c r="U14927">
        <v>139</v>
      </c>
      <c r="V14927" s="8">
        <v>40155</v>
      </c>
    </row>
    <row r="14928" spans="1:22" x14ac:dyDescent="0.2">
      <c r="A14928" t="s">
        <v>2666</v>
      </c>
      <c r="B14928">
        <v>11</v>
      </c>
      <c r="C14928">
        <v>2010</v>
      </c>
      <c r="E14928" t="s">
        <v>5087</v>
      </c>
      <c r="F14928">
        <v>8.85</v>
      </c>
      <c r="G14928" t="s">
        <v>15369</v>
      </c>
      <c r="H14928" t="s">
        <v>15282</v>
      </c>
      <c r="P14928">
        <v>3.0718000000000001</v>
      </c>
      <c r="Q14928">
        <v>-4.7100000000000003E-2</v>
      </c>
      <c r="R14928">
        <v>0</v>
      </c>
      <c r="S14928">
        <v>3.1189</v>
      </c>
      <c r="U14928">
        <v>153</v>
      </c>
      <c r="V14928" s="8">
        <v>40155</v>
      </c>
    </row>
    <row r="14929" spans="1:22" x14ac:dyDescent="0.2">
      <c r="A14929" t="s">
        <v>2666</v>
      </c>
      <c r="B14929">
        <v>11</v>
      </c>
      <c r="C14929">
        <v>2010</v>
      </c>
      <c r="E14929" t="s">
        <v>5087</v>
      </c>
      <c r="F14929">
        <v>8.9</v>
      </c>
      <c r="G14929" t="s">
        <v>15370</v>
      </c>
      <c r="H14929" t="s">
        <v>15282</v>
      </c>
      <c r="P14929">
        <v>3.1145</v>
      </c>
      <c r="Q14929">
        <v>-4.7199999999999999E-2</v>
      </c>
      <c r="R14929">
        <v>0</v>
      </c>
      <c r="S14929">
        <v>3.1617000000000002</v>
      </c>
      <c r="V14929" s="8">
        <v>40155</v>
      </c>
    </row>
    <row r="14930" spans="1:22" x14ac:dyDescent="0.2">
      <c r="A14930" t="s">
        <v>2666</v>
      </c>
      <c r="B14930">
        <v>11</v>
      </c>
      <c r="C14930">
        <v>2010</v>
      </c>
      <c r="E14930" t="s">
        <v>5087</v>
      </c>
      <c r="F14930">
        <v>8.9499999999999993</v>
      </c>
      <c r="G14930" t="s">
        <v>15371</v>
      </c>
      <c r="H14930" t="s">
        <v>15282</v>
      </c>
      <c r="P14930">
        <v>3.1573000000000002</v>
      </c>
      <c r="Q14930">
        <v>-4.7300000000000002E-2</v>
      </c>
      <c r="R14930">
        <v>0</v>
      </c>
      <c r="S14930">
        <v>3.2046000000000001</v>
      </c>
      <c r="U14930">
        <v>15</v>
      </c>
      <c r="V14930" s="8">
        <v>40155</v>
      </c>
    </row>
    <row r="14931" spans="1:22" x14ac:dyDescent="0.2">
      <c r="A14931" t="s">
        <v>2666</v>
      </c>
      <c r="B14931">
        <v>11</v>
      </c>
      <c r="C14931">
        <v>2010</v>
      </c>
      <c r="E14931" t="s">
        <v>5087</v>
      </c>
      <c r="F14931">
        <v>9</v>
      </c>
      <c r="G14931" t="s">
        <v>15372</v>
      </c>
      <c r="H14931" t="s">
        <v>15282</v>
      </c>
      <c r="P14931">
        <v>3.2002999999999999</v>
      </c>
      <c r="Q14931">
        <v>-4.7399999999999998E-2</v>
      </c>
      <c r="R14931">
        <v>0</v>
      </c>
      <c r="S14931">
        <v>3.2477</v>
      </c>
      <c r="U14931">
        <v>1345</v>
      </c>
      <c r="V14931" s="8">
        <v>40155</v>
      </c>
    </row>
    <row r="14932" spans="1:22" x14ac:dyDescent="0.2">
      <c r="A14932" t="s">
        <v>2666</v>
      </c>
      <c r="B14932">
        <v>11</v>
      </c>
      <c r="C14932">
        <v>2010</v>
      </c>
      <c r="E14932" t="s">
        <v>5087</v>
      </c>
      <c r="F14932">
        <v>9.0500000000000007</v>
      </c>
      <c r="G14932" t="s">
        <v>15373</v>
      </c>
      <c r="H14932" t="s">
        <v>15282</v>
      </c>
      <c r="P14932">
        <v>3.2433999999999998</v>
      </c>
      <c r="Q14932">
        <v>-4.7500000000000001E-2</v>
      </c>
      <c r="R14932">
        <v>0</v>
      </c>
      <c r="S14932">
        <v>3.2909000000000002</v>
      </c>
      <c r="U14932">
        <v>75</v>
      </c>
      <c r="V14932" s="8">
        <v>40155</v>
      </c>
    </row>
    <row r="14933" spans="1:22" x14ac:dyDescent="0.2">
      <c r="A14933" t="s">
        <v>2666</v>
      </c>
      <c r="B14933">
        <v>11</v>
      </c>
      <c r="C14933">
        <v>2010</v>
      </c>
      <c r="E14933" t="s">
        <v>5087</v>
      </c>
      <c r="F14933">
        <v>9.1</v>
      </c>
      <c r="G14933" t="s">
        <v>15374</v>
      </c>
      <c r="H14933" t="s">
        <v>15282</v>
      </c>
      <c r="P14933">
        <v>3.2866</v>
      </c>
      <c r="Q14933">
        <v>-4.7600000000000003E-2</v>
      </c>
      <c r="R14933">
        <v>0</v>
      </c>
      <c r="S14933">
        <v>3.3342000000000001</v>
      </c>
      <c r="U14933">
        <v>265</v>
      </c>
      <c r="V14933" s="8">
        <v>40155</v>
      </c>
    </row>
    <row r="14934" spans="1:22" x14ac:dyDescent="0.2">
      <c r="A14934" t="s">
        <v>2666</v>
      </c>
      <c r="B14934">
        <v>11</v>
      </c>
      <c r="C14934">
        <v>2010</v>
      </c>
      <c r="E14934" t="s">
        <v>5087</v>
      </c>
      <c r="F14934">
        <v>9.25</v>
      </c>
      <c r="G14934" t="s">
        <v>15375</v>
      </c>
      <c r="H14934" t="s">
        <v>15282</v>
      </c>
      <c r="P14934">
        <v>3.4171</v>
      </c>
      <c r="Q14934">
        <v>-4.7800000000000002E-2</v>
      </c>
      <c r="R14934">
        <v>0</v>
      </c>
      <c r="S14934">
        <v>3.4649000000000001</v>
      </c>
      <c r="U14934">
        <v>900</v>
      </c>
      <c r="V14934" s="8">
        <v>40155</v>
      </c>
    </row>
    <row r="14935" spans="1:22" x14ac:dyDescent="0.2">
      <c r="A14935" t="s">
        <v>2666</v>
      </c>
      <c r="B14935">
        <v>11</v>
      </c>
      <c r="C14935">
        <v>2010</v>
      </c>
      <c r="E14935" t="s">
        <v>5087</v>
      </c>
      <c r="F14935">
        <v>9.3000000000000007</v>
      </c>
      <c r="G14935" t="s">
        <v>15376</v>
      </c>
      <c r="H14935" t="s">
        <v>15282</v>
      </c>
      <c r="P14935">
        <v>3.4607999999999999</v>
      </c>
      <c r="Q14935">
        <v>-4.7899999999999998E-2</v>
      </c>
      <c r="R14935">
        <v>0</v>
      </c>
      <c r="S14935">
        <v>3.5087000000000002</v>
      </c>
      <c r="U14935">
        <v>155</v>
      </c>
      <c r="V14935" s="8">
        <v>40155</v>
      </c>
    </row>
    <row r="14936" spans="1:22" x14ac:dyDescent="0.2">
      <c r="A14936" t="s">
        <v>2666</v>
      </c>
      <c r="B14936">
        <v>11</v>
      </c>
      <c r="C14936">
        <v>2010</v>
      </c>
      <c r="E14936" t="s">
        <v>5087</v>
      </c>
      <c r="F14936">
        <v>9.35</v>
      </c>
      <c r="G14936" t="s">
        <v>15377</v>
      </c>
      <c r="H14936" t="s">
        <v>15282</v>
      </c>
      <c r="P14936">
        <v>3.5045999999999999</v>
      </c>
      <c r="Q14936">
        <v>-4.8099999999999997E-2</v>
      </c>
      <c r="R14936">
        <v>0</v>
      </c>
      <c r="S14936">
        <v>3.5527000000000002</v>
      </c>
      <c r="U14936">
        <v>50</v>
      </c>
      <c r="V14936" s="8">
        <v>40155</v>
      </c>
    </row>
    <row r="14937" spans="1:22" x14ac:dyDescent="0.2">
      <c r="A14937" t="s">
        <v>2666</v>
      </c>
      <c r="B14937">
        <v>11</v>
      </c>
      <c r="C14937">
        <v>2010</v>
      </c>
      <c r="E14937" t="s">
        <v>5087</v>
      </c>
      <c r="F14937">
        <v>9.4</v>
      </c>
      <c r="G14937" t="s">
        <v>15378</v>
      </c>
      <c r="H14937" t="s">
        <v>15282</v>
      </c>
      <c r="P14937">
        <v>3.5486</v>
      </c>
      <c r="Q14937">
        <v>-4.8099999999999997E-2</v>
      </c>
      <c r="R14937">
        <v>0</v>
      </c>
      <c r="S14937">
        <v>3.5966999999999998</v>
      </c>
      <c r="U14937">
        <v>175</v>
      </c>
      <c r="V14937" s="8">
        <v>40155</v>
      </c>
    </row>
    <row r="14938" spans="1:22" x14ac:dyDescent="0.2">
      <c r="A14938" t="s">
        <v>2666</v>
      </c>
      <c r="B14938">
        <v>11</v>
      </c>
      <c r="C14938">
        <v>2010</v>
      </c>
      <c r="E14938" t="s">
        <v>5087</v>
      </c>
      <c r="F14938">
        <v>9.4499999999999993</v>
      </c>
      <c r="G14938" t="s">
        <v>15379</v>
      </c>
      <c r="H14938" t="s">
        <v>15282</v>
      </c>
      <c r="P14938">
        <v>3.5926999999999998</v>
      </c>
      <c r="Q14938">
        <v>-4.8099999999999997E-2</v>
      </c>
      <c r="R14938">
        <v>0</v>
      </c>
      <c r="S14938">
        <v>3.6408</v>
      </c>
      <c r="U14938">
        <v>130</v>
      </c>
      <c r="V14938" s="8">
        <v>40155</v>
      </c>
    </row>
    <row r="14939" spans="1:22" x14ac:dyDescent="0.2">
      <c r="A14939" t="s">
        <v>2666</v>
      </c>
      <c r="B14939">
        <v>11</v>
      </c>
      <c r="C14939">
        <v>2010</v>
      </c>
      <c r="E14939" t="s">
        <v>5087</v>
      </c>
      <c r="F14939">
        <v>9.5</v>
      </c>
      <c r="G14939" t="s">
        <v>15380</v>
      </c>
      <c r="H14939" t="s">
        <v>15282</v>
      </c>
      <c r="P14939">
        <v>3.6368999999999998</v>
      </c>
      <c r="Q14939">
        <v>-4.82E-2</v>
      </c>
      <c r="R14939">
        <v>0</v>
      </c>
      <c r="S14939">
        <v>3.6850999999999998</v>
      </c>
      <c r="U14939">
        <v>350</v>
      </c>
      <c r="V14939" s="8">
        <v>40155</v>
      </c>
    </row>
    <row r="14940" spans="1:22" x14ac:dyDescent="0.2">
      <c r="A14940" t="s">
        <v>2666</v>
      </c>
      <c r="B14940">
        <v>11</v>
      </c>
      <c r="C14940">
        <v>2010</v>
      </c>
      <c r="E14940" t="s">
        <v>5087</v>
      </c>
      <c r="F14940">
        <v>9.6</v>
      </c>
      <c r="G14940" t="s">
        <v>15381</v>
      </c>
      <c r="H14940" t="s">
        <v>15282</v>
      </c>
      <c r="P14940">
        <v>3.7254999999999998</v>
      </c>
      <c r="Q14940">
        <v>-4.8399999999999999E-2</v>
      </c>
      <c r="R14940">
        <v>0</v>
      </c>
      <c r="S14940">
        <v>3.7738999999999998</v>
      </c>
      <c r="U14940">
        <v>55</v>
      </c>
      <c r="V14940" s="8">
        <v>40155</v>
      </c>
    </row>
    <row r="14941" spans="1:22" x14ac:dyDescent="0.2">
      <c r="A14941" t="s">
        <v>2666</v>
      </c>
      <c r="B14941">
        <v>11</v>
      </c>
      <c r="C14941">
        <v>2010</v>
      </c>
      <c r="E14941" t="s">
        <v>5087</v>
      </c>
      <c r="F14941">
        <v>9.6999999999999993</v>
      </c>
      <c r="G14941" t="s">
        <v>15382</v>
      </c>
      <c r="H14941" t="s">
        <v>15282</v>
      </c>
      <c r="P14941">
        <v>3.8147000000000002</v>
      </c>
      <c r="Q14941">
        <v>-4.8500000000000001E-2</v>
      </c>
      <c r="R14941">
        <v>0</v>
      </c>
      <c r="S14941">
        <v>3.8632</v>
      </c>
      <c r="U14941">
        <v>25</v>
      </c>
      <c r="V14941" s="8">
        <v>40155</v>
      </c>
    </row>
    <row r="14942" spans="1:22" x14ac:dyDescent="0.2">
      <c r="A14942" t="s">
        <v>2666</v>
      </c>
      <c r="B14942">
        <v>11</v>
      </c>
      <c r="C14942">
        <v>2010</v>
      </c>
      <c r="E14942" t="s">
        <v>5087</v>
      </c>
      <c r="F14942">
        <v>9.75</v>
      </c>
      <c r="G14942" t="s">
        <v>15383</v>
      </c>
      <c r="H14942" t="s">
        <v>15282</v>
      </c>
      <c r="P14942">
        <v>3.8593999999999999</v>
      </c>
      <c r="Q14942">
        <v>-4.8500000000000001E-2</v>
      </c>
      <c r="R14942">
        <v>0</v>
      </c>
      <c r="S14942">
        <v>3.9079000000000002</v>
      </c>
      <c r="U14942">
        <v>220</v>
      </c>
      <c r="V14942" s="8">
        <v>40155</v>
      </c>
    </row>
    <row r="14943" spans="1:22" x14ac:dyDescent="0.2">
      <c r="A14943" t="s">
        <v>2666</v>
      </c>
      <c r="B14943">
        <v>11</v>
      </c>
      <c r="C14943">
        <v>2010</v>
      </c>
      <c r="E14943" t="s">
        <v>5087</v>
      </c>
      <c r="F14943">
        <v>9.8000000000000007</v>
      </c>
      <c r="G14943" t="s">
        <v>15384</v>
      </c>
      <c r="H14943" t="s">
        <v>15282</v>
      </c>
      <c r="P14943">
        <v>3.9041999999999999</v>
      </c>
      <c r="Q14943">
        <v>-4.8599999999999997E-2</v>
      </c>
      <c r="R14943">
        <v>0</v>
      </c>
      <c r="S14943">
        <v>3.9527999999999999</v>
      </c>
      <c r="U14943">
        <v>50</v>
      </c>
      <c r="V14943" s="8">
        <v>40155</v>
      </c>
    </row>
    <row r="14944" spans="1:22" x14ac:dyDescent="0.2">
      <c r="A14944" t="s">
        <v>2666</v>
      </c>
      <c r="B14944">
        <v>11</v>
      </c>
      <c r="C14944">
        <v>2010</v>
      </c>
      <c r="E14944" t="s">
        <v>5087</v>
      </c>
      <c r="F14944">
        <v>9.85</v>
      </c>
      <c r="G14944" t="s">
        <v>15385</v>
      </c>
      <c r="H14944" t="s">
        <v>15282</v>
      </c>
      <c r="P14944">
        <v>3.9491000000000001</v>
      </c>
      <c r="Q14944">
        <v>-4.87E-2</v>
      </c>
      <c r="R14944">
        <v>0</v>
      </c>
      <c r="S14944">
        <v>3.9977999999999998</v>
      </c>
      <c r="U14944">
        <v>25</v>
      </c>
      <c r="V14944" s="8">
        <v>40155</v>
      </c>
    </row>
    <row r="14945" spans="1:22" x14ac:dyDescent="0.2">
      <c r="A14945" t="s">
        <v>2666</v>
      </c>
      <c r="B14945">
        <v>12</v>
      </c>
      <c r="C14945">
        <v>2010</v>
      </c>
      <c r="E14945" t="s">
        <v>1301</v>
      </c>
      <c r="F14945">
        <v>10</v>
      </c>
      <c r="G14945" t="s">
        <v>15386</v>
      </c>
      <c r="H14945" t="s">
        <v>15387</v>
      </c>
      <c r="P14945">
        <v>0.26150000000000001</v>
      </c>
      <c r="Q14945">
        <v>-2.8E-3</v>
      </c>
      <c r="R14945">
        <v>500</v>
      </c>
      <c r="S14945">
        <v>0.26429999999999998</v>
      </c>
      <c r="T14945">
        <v>325</v>
      </c>
      <c r="U14945">
        <v>17220</v>
      </c>
      <c r="V14945" s="8">
        <v>40155</v>
      </c>
    </row>
    <row r="14946" spans="1:22" x14ac:dyDescent="0.2">
      <c r="A14946" t="s">
        <v>2666</v>
      </c>
      <c r="B14946">
        <v>12</v>
      </c>
      <c r="C14946">
        <v>2010</v>
      </c>
      <c r="E14946" t="s">
        <v>1301</v>
      </c>
      <c r="F14946">
        <v>10.199999999999999</v>
      </c>
      <c r="G14946" t="s">
        <v>11623</v>
      </c>
      <c r="H14946" t="s">
        <v>15387</v>
      </c>
      <c r="P14946">
        <v>0.2414</v>
      </c>
      <c r="Q14946">
        <v>-3.0000000000000001E-3</v>
      </c>
      <c r="R14946">
        <v>0</v>
      </c>
      <c r="S14946">
        <v>0.24440000000000001</v>
      </c>
      <c r="U14946">
        <v>10</v>
      </c>
      <c r="V14946" s="8">
        <v>40155</v>
      </c>
    </row>
    <row r="14947" spans="1:22" x14ac:dyDescent="0.2">
      <c r="A14947" t="s">
        <v>2666</v>
      </c>
      <c r="B14947">
        <v>12</v>
      </c>
      <c r="C14947">
        <v>2010</v>
      </c>
      <c r="E14947" t="s">
        <v>1301</v>
      </c>
      <c r="F14947">
        <v>10.25</v>
      </c>
      <c r="G14947" t="s">
        <v>11624</v>
      </c>
      <c r="H14947" t="s">
        <v>15387</v>
      </c>
      <c r="P14947">
        <v>0.23669999999999999</v>
      </c>
      <c r="Q14947">
        <v>-2.8999999999999998E-3</v>
      </c>
      <c r="R14947">
        <v>0</v>
      </c>
      <c r="S14947">
        <v>0.23960000000000001</v>
      </c>
      <c r="U14947">
        <v>30</v>
      </c>
      <c r="V14947" s="8">
        <v>40155</v>
      </c>
    </row>
    <row r="14948" spans="1:22" x14ac:dyDescent="0.2">
      <c r="A14948" t="s">
        <v>2666</v>
      </c>
      <c r="B14948">
        <v>12</v>
      </c>
      <c r="C14948">
        <v>2010</v>
      </c>
      <c r="E14948" t="s">
        <v>1301</v>
      </c>
      <c r="F14948">
        <v>10.4</v>
      </c>
      <c r="G14948" t="s">
        <v>11625</v>
      </c>
      <c r="H14948" t="s">
        <v>15387</v>
      </c>
      <c r="P14948">
        <v>0.223</v>
      </c>
      <c r="Q14948">
        <v>-3.0000000000000001E-3</v>
      </c>
      <c r="R14948">
        <v>0</v>
      </c>
      <c r="S14948">
        <v>0.22600000000000001</v>
      </c>
      <c r="U14948">
        <v>125</v>
      </c>
      <c r="V14948" s="8">
        <v>40155</v>
      </c>
    </row>
    <row r="14949" spans="1:22" x14ac:dyDescent="0.2">
      <c r="A14949" t="s">
        <v>2666</v>
      </c>
      <c r="B14949">
        <v>12</v>
      </c>
      <c r="C14949">
        <v>2010</v>
      </c>
      <c r="E14949" t="s">
        <v>1301</v>
      </c>
      <c r="F14949">
        <v>10.5</v>
      </c>
      <c r="G14949" t="s">
        <v>11626</v>
      </c>
      <c r="H14949" t="s">
        <v>15387</v>
      </c>
      <c r="P14949">
        <v>0.21429999999999999</v>
      </c>
      <c r="Q14949">
        <v>-3.0000000000000001E-3</v>
      </c>
      <c r="R14949">
        <v>0</v>
      </c>
      <c r="S14949">
        <v>0.21729999999999999</v>
      </c>
      <c r="U14949">
        <v>425</v>
      </c>
      <c r="V14949" s="8">
        <v>40155</v>
      </c>
    </row>
    <row r="14950" spans="1:22" x14ac:dyDescent="0.2">
      <c r="A14950" t="s">
        <v>2666</v>
      </c>
      <c r="B14950">
        <v>12</v>
      </c>
      <c r="C14950">
        <v>2010</v>
      </c>
      <c r="E14950" t="s">
        <v>1301</v>
      </c>
      <c r="F14950">
        <v>10.55</v>
      </c>
      <c r="G14950" t="s">
        <v>11627</v>
      </c>
      <c r="H14950" t="s">
        <v>15387</v>
      </c>
      <c r="P14950">
        <v>0.21010000000000001</v>
      </c>
      <c r="Q14950">
        <v>-3.3E-3</v>
      </c>
      <c r="R14950">
        <v>0</v>
      </c>
      <c r="S14950">
        <v>0.21340000000000001</v>
      </c>
      <c r="U14950">
        <v>70</v>
      </c>
      <c r="V14950" s="8">
        <v>40155</v>
      </c>
    </row>
    <row r="14951" spans="1:22" x14ac:dyDescent="0.2">
      <c r="A14951" t="s">
        <v>2666</v>
      </c>
      <c r="B14951">
        <v>12</v>
      </c>
      <c r="C14951">
        <v>2010</v>
      </c>
      <c r="E14951" t="s">
        <v>1301</v>
      </c>
      <c r="F14951">
        <v>10.6</v>
      </c>
      <c r="G14951" t="s">
        <v>11628</v>
      </c>
      <c r="H14951" t="s">
        <v>15387</v>
      </c>
      <c r="P14951">
        <v>0.20630000000000001</v>
      </c>
      <c r="Q14951">
        <v>-3.3999999999999998E-3</v>
      </c>
      <c r="R14951">
        <v>0</v>
      </c>
      <c r="S14951">
        <v>0.2097</v>
      </c>
      <c r="U14951">
        <v>25</v>
      </c>
      <c r="V14951" s="8">
        <v>40155</v>
      </c>
    </row>
    <row r="14952" spans="1:22" x14ac:dyDescent="0.2">
      <c r="A14952" t="s">
        <v>2666</v>
      </c>
      <c r="B14952">
        <v>12</v>
      </c>
      <c r="C14952">
        <v>2010</v>
      </c>
      <c r="E14952" t="s">
        <v>1301</v>
      </c>
      <c r="F14952">
        <v>10.7</v>
      </c>
      <c r="G14952" t="s">
        <v>11629</v>
      </c>
      <c r="H14952" t="s">
        <v>15387</v>
      </c>
      <c r="P14952">
        <v>0.19900000000000001</v>
      </c>
      <c r="Q14952">
        <v>-3.3E-3</v>
      </c>
      <c r="R14952">
        <v>0</v>
      </c>
      <c r="S14952">
        <v>0.20230000000000001</v>
      </c>
      <c r="U14952">
        <v>100</v>
      </c>
      <c r="V14952" s="8">
        <v>40155</v>
      </c>
    </row>
    <row r="14953" spans="1:22" x14ac:dyDescent="0.2">
      <c r="A14953" t="s">
        <v>2666</v>
      </c>
      <c r="B14953">
        <v>12</v>
      </c>
      <c r="C14953">
        <v>2010</v>
      </c>
      <c r="E14953" t="s">
        <v>1301</v>
      </c>
      <c r="F14953">
        <v>10.75</v>
      </c>
      <c r="G14953" t="s">
        <v>11630</v>
      </c>
      <c r="H14953" t="s">
        <v>15387</v>
      </c>
      <c r="P14953">
        <v>0.19539999999999999</v>
      </c>
      <c r="Q14953">
        <v>-3.3E-3</v>
      </c>
      <c r="R14953">
        <v>0</v>
      </c>
      <c r="S14953">
        <v>0.19869999999999999</v>
      </c>
      <c r="U14953">
        <v>30</v>
      </c>
      <c r="V14953" s="8">
        <v>40155</v>
      </c>
    </row>
    <row r="14954" spans="1:22" x14ac:dyDescent="0.2">
      <c r="A14954" t="s">
        <v>2666</v>
      </c>
      <c r="B14954">
        <v>12</v>
      </c>
      <c r="C14954">
        <v>2010</v>
      </c>
      <c r="E14954" t="s">
        <v>1301</v>
      </c>
      <c r="F14954">
        <v>10.8</v>
      </c>
      <c r="G14954" t="s">
        <v>11631</v>
      </c>
      <c r="H14954" t="s">
        <v>15387</v>
      </c>
      <c r="P14954">
        <v>0.19189999999999999</v>
      </c>
      <c r="Q14954">
        <v>-3.3E-3</v>
      </c>
      <c r="R14954">
        <v>0</v>
      </c>
      <c r="S14954">
        <v>0.19520000000000001</v>
      </c>
      <c r="U14954">
        <v>30</v>
      </c>
      <c r="V14954" s="8">
        <v>40155</v>
      </c>
    </row>
    <row r="14955" spans="1:22" x14ac:dyDescent="0.2">
      <c r="A14955" t="s">
        <v>2666</v>
      </c>
      <c r="B14955">
        <v>12</v>
      </c>
      <c r="C14955">
        <v>2010</v>
      </c>
      <c r="E14955" t="s">
        <v>1301</v>
      </c>
      <c r="F14955">
        <v>10.85</v>
      </c>
      <c r="G14955" t="s">
        <v>11632</v>
      </c>
      <c r="H14955" t="s">
        <v>15387</v>
      </c>
      <c r="P14955">
        <v>0.1885</v>
      </c>
      <c r="Q14955">
        <v>-3.3E-3</v>
      </c>
      <c r="R14955">
        <v>0</v>
      </c>
      <c r="S14955">
        <v>0.1918</v>
      </c>
      <c r="U14955">
        <v>50</v>
      </c>
      <c r="V14955" s="8">
        <v>40155</v>
      </c>
    </row>
    <row r="14956" spans="1:22" x14ac:dyDescent="0.2">
      <c r="A14956" t="s">
        <v>2666</v>
      </c>
      <c r="B14956">
        <v>12</v>
      </c>
      <c r="C14956">
        <v>2010</v>
      </c>
      <c r="E14956" t="s">
        <v>1301</v>
      </c>
      <c r="F14956">
        <v>10.9</v>
      </c>
      <c r="G14956" t="s">
        <v>11633</v>
      </c>
      <c r="H14956" t="s">
        <v>15387</v>
      </c>
      <c r="P14956">
        <v>0.18509999999999999</v>
      </c>
      <c r="Q14956">
        <v>-3.3999999999999998E-3</v>
      </c>
      <c r="R14956">
        <v>0</v>
      </c>
      <c r="S14956">
        <v>0.1885</v>
      </c>
      <c r="U14956">
        <v>50</v>
      </c>
      <c r="V14956" s="8">
        <v>40155</v>
      </c>
    </row>
    <row r="14957" spans="1:22" x14ac:dyDescent="0.2">
      <c r="A14957" t="s">
        <v>2666</v>
      </c>
      <c r="B14957">
        <v>12</v>
      </c>
      <c r="C14957">
        <v>2010</v>
      </c>
      <c r="E14957" t="s">
        <v>1301</v>
      </c>
      <c r="F14957">
        <v>11</v>
      </c>
      <c r="G14957" t="s">
        <v>11634</v>
      </c>
      <c r="H14957" t="s">
        <v>15387</v>
      </c>
      <c r="P14957">
        <v>0.17860000000000001</v>
      </c>
      <c r="Q14957">
        <v>-3.3E-3</v>
      </c>
      <c r="R14957">
        <v>0</v>
      </c>
      <c r="S14957">
        <v>0.18190000000000001</v>
      </c>
      <c r="U14957">
        <v>2435</v>
      </c>
      <c r="V14957" s="8">
        <v>40155</v>
      </c>
    </row>
    <row r="14958" spans="1:22" x14ac:dyDescent="0.2">
      <c r="A14958" t="s">
        <v>2666</v>
      </c>
      <c r="B14958">
        <v>12</v>
      </c>
      <c r="C14958">
        <v>2010</v>
      </c>
      <c r="E14958" t="s">
        <v>1301</v>
      </c>
      <c r="F14958">
        <v>11.25</v>
      </c>
      <c r="G14958" t="s">
        <v>11635</v>
      </c>
      <c r="H14958" t="s">
        <v>15387</v>
      </c>
      <c r="P14958">
        <v>0.16350000000000001</v>
      </c>
      <c r="Q14958">
        <v>-3.3E-3</v>
      </c>
      <c r="R14958">
        <v>0</v>
      </c>
      <c r="S14958">
        <v>0.1668</v>
      </c>
      <c r="U14958">
        <v>240</v>
      </c>
      <c r="V14958" s="8">
        <v>40155</v>
      </c>
    </row>
    <row r="14959" spans="1:22" x14ac:dyDescent="0.2">
      <c r="A14959" t="s">
        <v>2666</v>
      </c>
      <c r="B14959">
        <v>12</v>
      </c>
      <c r="C14959">
        <v>2010</v>
      </c>
      <c r="E14959" t="s">
        <v>1301</v>
      </c>
      <c r="F14959">
        <v>11.45</v>
      </c>
      <c r="G14959" t="s">
        <v>11636</v>
      </c>
      <c r="H14959" t="s">
        <v>15387</v>
      </c>
      <c r="P14959">
        <v>0.15240000000000001</v>
      </c>
      <c r="Q14959">
        <v>-3.3E-3</v>
      </c>
      <c r="R14959">
        <v>0</v>
      </c>
      <c r="S14959">
        <v>0.15570000000000001</v>
      </c>
      <c r="U14959">
        <v>165</v>
      </c>
      <c r="V14959" s="8">
        <v>40155</v>
      </c>
    </row>
    <row r="14960" spans="1:22" x14ac:dyDescent="0.2">
      <c r="A14960" t="s">
        <v>2666</v>
      </c>
      <c r="B14960">
        <v>12</v>
      </c>
      <c r="C14960">
        <v>2010</v>
      </c>
      <c r="E14960" t="s">
        <v>1301</v>
      </c>
      <c r="F14960">
        <v>11.5</v>
      </c>
      <c r="G14960" t="s">
        <v>11637</v>
      </c>
      <c r="H14960" t="s">
        <v>15387</v>
      </c>
      <c r="P14960">
        <v>0.14979999999999999</v>
      </c>
      <c r="Q14960">
        <v>-3.2000000000000002E-3</v>
      </c>
      <c r="R14960">
        <v>0</v>
      </c>
      <c r="S14960">
        <v>0.153</v>
      </c>
      <c r="U14960">
        <v>315</v>
      </c>
      <c r="V14960" s="8">
        <v>40155</v>
      </c>
    </row>
    <row r="14961" spans="1:22" x14ac:dyDescent="0.2">
      <c r="A14961" t="s">
        <v>2666</v>
      </c>
      <c r="B14961">
        <v>12</v>
      </c>
      <c r="C14961">
        <v>2010</v>
      </c>
      <c r="E14961" t="s">
        <v>1301</v>
      </c>
      <c r="F14961">
        <v>11.6</v>
      </c>
      <c r="G14961" t="s">
        <v>11638</v>
      </c>
      <c r="H14961" t="s">
        <v>15387</v>
      </c>
      <c r="P14961">
        <v>0.1447</v>
      </c>
      <c r="Q14961">
        <v>-3.2000000000000002E-3</v>
      </c>
      <c r="R14961">
        <v>0</v>
      </c>
      <c r="S14961">
        <v>0.1479</v>
      </c>
      <c r="U14961">
        <v>535</v>
      </c>
      <c r="V14961" s="8">
        <v>40155</v>
      </c>
    </row>
    <row r="14962" spans="1:22" x14ac:dyDescent="0.2">
      <c r="A14962" t="s">
        <v>2666</v>
      </c>
      <c r="B14962">
        <v>12</v>
      </c>
      <c r="C14962">
        <v>2010</v>
      </c>
      <c r="E14962" t="s">
        <v>1301</v>
      </c>
      <c r="F14962">
        <v>12</v>
      </c>
      <c r="G14962" t="s">
        <v>11639</v>
      </c>
      <c r="H14962" t="s">
        <v>15387</v>
      </c>
      <c r="P14962">
        <v>0.12620000000000001</v>
      </c>
      <c r="Q14962">
        <v>-3.0999999999999999E-3</v>
      </c>
      <c r="R14962">
        <v>1100</v>
      </c>
      <c r="S14962">
        <v>0.1293</v>
      </c>
      <c r="T14962">
        <v>2000</v>
      </c>
      <c r="U14962">
        <v>7420</v>
      </c>
      <c r="V14962" s="8">
        <v>40155</v>
      </c>
    </row>
    <row r="14963" spans="1:22" x14ac:dyDescent="0.2">
      <c r="A14963" t="s">
        <v>2666</v>
      </c>
      <c r="B14963">
        <v>12</v>
      </c>
      <c r="C14963">
        <v>2010</v>
      </c>
      <c r="E14963" t="s">
        <v>1301</v>
      </c>
      <c r="F14963">
        <v>12.5</v>
      </c>
      <c r="G14963" t="s">
        <v>11640</v>
      </c>
      <c r="H14963" t="s">
        <v>15387</v>
      </c>
      <c r="P14963">
        <v>0.1069</v>
      </c>
      <c r="Q14963">
        <v>-2.8999999999999998E-3</v>
      </c>
      <c r="R14963">
        <v>0</v>
      </c>
      <c r="S14963">
        <v>0.10979999999999999</v>
      </c>
      <c r="U14963">
        <v>1445</v>
      </c>
      <c r="V14963" s="8">
        <v>40155</v>
      </c>
    </row>
    <row r="14964" spans="1:22" x14ac:dyDescent="0.2">
      <c r="A14964" t="s">
        <v>2666</v>
      </c>
      <c r="B14964">
        <v>12</v>
      </c>
      <c r="C14964">
        <v>2010</v>
      </c>
      <c r="E14964" t="s">
        <v>1301</v>
      </c>
      <c r="F14964">
        <v>13</v>
      </c>
      <c r="G14964" t="s">
        <v>11641</v>
      </c>
      <c r="H14964" t="s">
        <v>15387</v>
      </c>
      <c r="P14964">
        <v>9.0999999999999998E-2</v>
      </c>
      <c r="Q14964">
        <v>-2.7000000000000001E-3</v>
      </c>
      <c r="R14964">
        <v>0</v>
      </c>
      <c r="S14964">
        <v>9.3700000000000006E-2</v>
      </c>
      <c r="U14964">
        <v>3125</v>
      </c>
      <c r="V14964" s="8">
        <v>40155</v>
      </c>
    </row>
    <row r="14965" spans="1:22" x14ac:dyDescent="0.2">
      <c r="A14965" t="s">
        <v>2666</v>
      </c>
      <c r="B14965">
        <v>12</v>
      </c>
      <c r="C14965">
        <v>2010</v>
      </c>
      <c r="E14965" t="s">
        <v>1301</v>
      </c>
      <c r="F14965">
        <v>13.5</v>
      </c>
      <c r="G14965" t="s">
        <v>11642</v>
      </c>
      <c r="H14965" t="s">
        <v>15387</v>
      </c>
      <c r="P14965">
        <v>7.7799999999999994E-2</v>
      </c>
      <c r="Q14965">
        <v>-2.5999999999999999E-3</v>
      </c>
      <c r="R14965">
        <v>0</v>
      </c>
      <c r="S14965">
        <v>8.0399999999999999E-2</v>
      </c>
      <c r="U14965">
        <v>125</v>
      </c>
      <c r="V14965" s="8">
        <v>40155</v>
      </c>
    </row>
    <row r="14966" spans="1:22" x14ac:dyDescent="0.2">
      <c r="A14966" t="s">
        <v>2666</v>
      </c>
      <c r="B14966">
        <v>12</v>
      </c>
      <c r="C14966">
        <v>2010</v>
      </c>
      <c r="E14966" t="s">
        <v>1301</v>
      </c>
      <c r="F14966">
        <v>14</v>
      </c>
      <c r="G14966" t="s">
        <v>11643</v>
      </c>
      <c r="H14966" t="s">
        <v>15387</v>
      </c>
      <c r="P14966">
        <v>6.6900000000000001E-2</v>
      </c>
      <c r="Q14966">
        <v>-2.3999999999999998E-3</v>
      </c>
      <c r="R14966">
        <v>0</v>
      </c>
      <c r="S14966">
        <v>6.93E-2</v>
      </c>
      <c r="U14966">
        <v>1103</v>
      </c>
      <c r="V14966" s="8">
        <v>40155</v>
      </c>
    </row>
    <row r="14967" spans="1:22" x14ac:dyDescent="0.2">
      <c r="A14967" t="s">
        <v>2666</v>
      </c>
      <c r="B14967">
        <v>12</v>
      </c>
      <c r="C14967">
        <v>2010</v>
      </c>
      <c r="E14967" t="s">
        <v>1301</v>
      </c>
      <c r="F14967">
        <v>14.5</v>
      </c>
      <c r="G14967" t="s">
        <v>15438</v>
      </c>
      <c r="H14967" t="s">
        <v>15387</v>
      </c>
      <c r="P14967">
        <v>5.7799999999999997E-2</v>
      </c>
      <c r="Q14967">
        <v>-2.2000000000000001E-3</v>
      </c>
      <c r="R14967">
        <v>0</v>
      </c>
      <c r="S14967">
        <v>0.06</v>
      </c>
      <c r="U14967">
        <v>50</v>
      </c>
      <c r="V14967" s="8">
        <v>40155</v>
      </c>
    </row>
    <row r="14968" spans="1:22" x14ac:dyDescent="0.2">
      <c r="A14968" t="s">
        <v>2666</v>
      </c>
      <c r="B14968">
        <v>12</v>
      </c>
      <c r="C14968">
        <v>2010</v>
      </c>
      <c r="E14968" t="s">
        <v>1301</v>
      </c>
      <c r="F14968">
        <v>15</v>
      </c>
      <c r="G14968" t="s">
        <v>15439</v>
      </c>
      <c r="H14968" t="s">
        <v>15387</v>
      </c>
      <c r="P14968">
        <v>5.0200000000000002E-2</v>
      </c>
      <c r="Q14968">
        <v>-2E-3</v>
      </c>
      <c r="R14968">
        <v>2200</v>
      </c>
      <c r="S14968">
        <v>5.2200000000000003E-2</v>
      </c>
      <c r="U14968">
        <v>2645</v>
      </c>
      <c r="V14968" s="8">
        <v>40155</v>
      </c>
    </row>
    <row r="14969" spans="1:22" x14ac:dyDescent="0.2">
      <c r="A14969" t="s">
        <v>2666</v>
      </c>
      <c r="B14969">
        <v>12</v>
      </c>
      <c r="C14969">
        <v>2010</v>
      </c>
      <c r="E14969" t="s">
        <v>1301</v>
      </c>
      <c r="F14969">
        <v>16</v>
      </c>
      <c r="G14969" t="s">
        <v>15440</v>
      </c>
      <c r="H14969" t="s">
        <v>15387</v>
      </c>
      <c r="P14969">
        <v>3.8300000000000001E-2</v>
      </c>
      <c r="Q14969">
        <v>-1.8E-3</v>
      </c>
      <c r="R14969">
        <v>0</v>
      </c>
      <c r="S14969">
        <v>4.0099999999999997E-2</v>
      </c>
      <c r="U14969">
        <v>798</v>
      </c>
      <c r="V14969" s="8">
        <v>40155</v>
      </c>
    </row>
    <row r="14970" spans="1:22" x14ac:dyDescent="0.2">
      <c r="A14970" t="s">
        <v>2666</v>
      </c>
      <c r="B14970">
        <v>12</v>
      </c>
      <c r="C14970">
        <v>2010</v>
      </c>
      <c r="E14970" t="s">
        <v>1301</v>
      </c>
      <c r="F14970">
        <v>2</v>
      </c>
      <c r="G14970" t="s">
        <v>15441</v>
      </c>
      <c r="H14970" t="s">
        <v>15387</v>
      </c>
      <c r="P14970">
        <v>4.4915000000000003</v>
      </c>
      <c r="Q14970">
        <v>3.6900000000000002E-2</v>
      </c>
      <c r="R14970">
        <v>0</v>
      </c>
      <c r="S14970">
        <v>4.4546000000000001</v>
      </c>
      <c r="V14970" s="8">
        <v>40155</v>
      </c>
    </row>
    <row r="14971" spans="1:22" x14ac:dyDescent="0.2">
      <c r="A14971" t="s">
        <v>2666</v>
      </c>
      <c r="B14971">
        <v>12</v>
      </c>
      <c r="C14971">
        <v>2010</v>
      </c>
      <c r="E14971" t="s">
        <v>1301</v>
      </c>
      <c r="F14971">
        <v>20</v>
      </c>
      <c r="G14971" t="s">
        <v>15442</v>
      </c>
      <c r="H14971" t="s">
        <v>15387</v>
      </c>
      <c r="P14971">
        <v>1.5699999999999999E-2</v>
      </c>
      <c r="Q14971">
        <v>-8.9999999999999998E-4</v>
      </c>
      <c r="R14971">
        <v>0</v>
      </c>
      <c r="S14971">
        <v>1.66E-2</v>
      </c>
      <c r="U14971">
        <v>1675</v>
      </c>
      <c r="V14971" s="8">
        <v>40155</v>
      </c>
    </row>
    <row r="14972" spans="1:22" x14ac:dyDescent="0.2">
      <c r="A14972" t="s">
        <v>2666</v>
      </c>
      <c r="B14972">
        <v>12</v>
      </c>
      <c r="C14972">
        <v>2010</v>
      </c>
      <c r="E14972" t="s">
        <v>1301</v>
      </c>
      <c r="F14972">
        <v>3.5</v>
      </c>
      <c r="G14972" t="s">
        <v>15443</v>
      </c>
      <c r="H14972" t="s">
        <v>15387</v>
      </c>
      <c r="P14972">
        <v>3.0568</v>
      </c>
      <c r="Q14972">
        <v>3.1899999999999998E-2</v>
      </c>
      <c r="R14972">
        <v>0</v>
      </c>
      <c r="S14972">
        <v>3.0249000000000001</v>
      </c>
      <c r="U14972">
        <v>285</v>
      </c>
      <c r="V14972" s="8">
        <v>40155</v>
      </c>
    </row>
    <row r="14973" spans="1:22" x14ac:dyDescent="0.2">
      <c r="A14973" t="s">
        <v>2666</v>
      </c>
      <c r="B14973">
        <v>12</v>
      </c>
      <c r="C14973">
        <v>2010</v>
      </c>
      <c r="E14973" t="s">
        <v>1301</v>
      </c>
      <c r="F14973">
        <v>5.5</v>
      </c>
      <c r="G14973" t="s">
        <v>15444</v>
      </c>
      <c r="H14973" t="s">
        <v>15387</v>
      </c>
      <c r="P14973">
        <v>1.5607</v>
      </c>
      <c r="Q14973">
        <v>1.46E-2</v>
      </c>
      <c r="R14973">
        <v>0</v>
      </c>
      <c r="S14973">
        <v>1.5461</v>
      </c>
      <c r="U14973">
        <v>50</v>
      </c>
      <c r="V14973" s="8">
        <v>40155</v>
      </c>
    </row>
    <row r="14974" spans="1:22" x14ac:dyDescent="0.2">
      <c r="A14974" t="s">
        <v>2666</v>
      </c>
      <c r="B14974">
        <v>12</v>
      </c>
      <c r="C14974">
        <v>2010</v>
      </c>
      <c r="E14974" t="s">
        <v>1301</v>
      </c>
      <c r="F14974">
        <v>5.75</v>
      </c>
      <c r="G14974" t="s">
        <v>15445</v>
      </c>
      <c r="H14974" t="s">
        <v>15387</v>
      </c>
      <c r="P14974">
        <v>1.423</v>
      </c>
      <c r="Q14974">
        <v>1.24E-2</v>
      </c>
      <c r="R14974">
        <v>0</v>
      </c>
      <c r="S14974">
        <v>1.4106000000000001</v>
      </c>
      <c r="U14974">
        <v>120</v>
      </c>
      <c r="V14974" s="8">
        <v>40155</v>
      </c>
    </row>
    <row r="14975" spans="1:22" x14ac:dyDescent="0.2">
      <c r="A14975" t="s">
        <v>2666</v>
      </c>
      <c r="B14975">
        <v>12</v>
      </c>
      <c r="C14975">
        <v>2010</v>
      </c>
      <c r="E14975" t="s">
        <v>1301</v>
      </c>
      <c r="F14975">
        <v>5.85</v>
      </c>
      <c r="G14975" t="s">
        <v>15446</v>
      </c>
      <c r="H14975" t="s">
        <v>15387</v>
      </c>
      <c r="P14975">
        <v>1.371</v>
      </c>
      <c r="Q14975">
        <v>1.1599999999999999E-2</v>
      </c>
      <c r="R14975">
        <v>0</v>
      </c>
      <c r="S14975">
        <v>1.3593999999999999</v>
      </c>
      <c r="V14975" s="8">
        <v>40155</v>
      </c>
    </row>
    <row r="14976" spans="1:22" x14ac:dyDescent="0.2">
      <c r="A14976" t="s">
        <v>2666</v>
      </c>
      <c r="B14976">
        <v>12</v>
      </c>
      <c r="C14976">
        <v>2010</v>
      </c>
      <c r="E14976" t="s">
        <v>1301</v>
      </c>
      <c r="F14976">
        <v>5.9</v>
      </c>
      <c r="G14976" t="s">
        <v>15447</v>
      </c>
      <c r="H14976" t="s">
        <v>15387</v>
      </c>
      <c r="P14976">
        <v>1.3455999999999999</v>
      </c>
      <c r="Q14976">
        <v>1.12E-2</v>
      </c>
      <c r="R14976">
        <v>0</v>
      </c>
      <c r="S14976">
        <v>1.3344</v>
      </c>
      <c r="U14976">
        <v>35</v>
      </c>
      <c r="V14976" s="8">
        <v>40155</v>
      </c>
    </row>
    <row r="14977" spans="1:22" x14ac:dyDescent="0.2">
      <c r="A14977" t="s">
        <v>2666</v>
      </c>
      <c r="B14977">
        <v>12</v>
      </c>
      <c r="C14977">
        <v>2010</v>
      </c>
      <c r="E14977" t="s">
        <v>1301</v>
      </c>
      <c r="F14977">
        <v>6</v>
      </c>
      <c r="G14977" t="s">
        <v>15448</v>
      </c>
      <c r="H14977" t="s">
        <v>15387</v>
      </c>
      <c r="P14977">
        <v>1.2961</v>
      </c>
      <c r="Q14977">
        <v>1.04E-2</v>
      </c>
      <c r="R14977">
        <v>0</v>
      </c>
      <c r="S14977">
        <v>1.2857000000000001</v>
      </c>
      <c r="U14977">
        <v>2463</v>
      </c>
      <c r="V14977" s="8">
        <v>40155</v>
      </c>
    </row>
    <row r="14978" spans="1:22" x14ac:dyDescent="0.2">
      <c r="A14978" t="s">
        <v>2666</v>
      </c>
      <c r="B14978">
        <v>12</v>
      </c>
      <c r="C14978">
        <v>2010</v>
      </c>
      <c r="E14978" t="s">
        <v>1301</v>
      </c>
      <c r="F14978">
        <v>6.1</v>
      </c>
      <c r="G14978" t="s">
        <v>15449</v>
      </c>
      <c r="H14978" t="s">
        <v>15387</v>
      </c>
      <c r="P14978">
        <v>1.2482</v>
      </c>
      <c r="Q14978">
        <v>9.5999999999999992E-3</v>
      </c>
      <c r="R14978">
        <v>0</v>
      </c>
      <c r="S14978">
        <v>1.2385999999999999</v>
      </c>
      <c r="U14978">
        <v>490</v>
      </c>
      <c r="V14978" s="8">
        <v>40155</v>
      </c>
    </row>
    <row r="14979" spans="1:22" x14ac:dyDescent="0.2">
      <c r="A14979" t="s">
        <v>2666</v>
      </c>
      <c r="B14979">
        <v>12</v>
      </c>
      <c r="C14979">
        <v>2010</v>
      </c>
      <c r="E14979" t="s">
        <v>1301</v>
      </c>
      <c r="F14979">
        <v>6.15</v>
      </c>
      <c r="G14979" t="s">
        <v>15450</v>
      </c>
      <c r="H14979" t="s">
        <v>15387</v>
      </c>
      <c r="P14979">
        <v>1.2249000000000001</v>
      </c>
      <c r="Q14979">
        <v>9.2999999999999992E-3</v>
      </c>
      <c r="R14979">
        <v>0</v>
      </c>
      <c r="S14979">
        <v>1.2156</v>
      </c>
      <c r="U14979">
        <v>225</v>
      </c>
      <c r="V14979" s="8">
        <v>40155</v>
      </c>
    </row>
    <row r="14980" spans="1:22" x14ac:dyDescent="0.2">
      <c r="A14980" t="s">
        <v>2666</v>
      </c>
      <c r="B14980">
        <v>12</v>
      </c>
      <c r="C14980">
        <v>2010</v>
      </c>
      <c r="E14980" t="s">
        <v>1301</v>
      </c>
      <c r="F14980">
        <v>6.2</v>
      </c>
      <c r="G14980" t="s">
        <v>15451</v>
      </c>
      <c r="H14980" t="s">
        <v>15387</v>
      </c>
      <c r="P14980">
        <v>1.2019</v>
      </c>
      <c r="Q14980">
        <v>8.8999999999999999E-3</v>
      </c>
      <c r="R14980">
        <v>0</v>
      </c>
      <c r="S14980">
        <v>1.1930000000000001</v>
      </c>
      <c r="U14980">
        <v>660</v>
      </c>
      <c r="V14980" s="8">
        <v>40155</v>
      </c>
    </row>
    <row r="14981" spans="1:22" x14ac:dyDescent="0.2">
      <c r="A14981" t="s">
        <v>2666</v>
      </c>
      <c r="B14981">
        <v>12</v>
      </c>
      <c r="C14981">
        <v>2010</v>
      </c>
      <c r="E14981" t="s">
        <v>1301</v>
      </c>
      <c r="F14981">
        <v>6.25</v>
      </c>
      <c r="G14981" t="s">
        <v>15452</v>
      </c>
      <c r="H14981" t="s">
        <v>15387</v>
      </c>
      <c r="P14981">
        <v>1.1794</v>
      </c>
      <c r="Q14981">
        <v>8.5000000000000006E-3</v>
      </c>
      <c r="R14981">
        <v>0</v>
      </c>
      <c r="S14981">
        <v>1.1709000000000001</v>
      </c>
      <c r="U14981">
        <v>756</v>
      </c>
      <c r="V14981" s="8">
        <v>40155</v>
      </c>
    </row>
    <row r="14982" spans="1:22" x14ac:dyDescent="0.2">
      <c r="A14982" t="s">
        <v>2666</v>
      </c>
      <c r="B14982">
        <v>12</v>
      </c>
      <c r="C14982">
        <v>2010</v>
      </c>
      <c r="E14982" t="s">
        <v>1301</v>
      </c>
      <c r="F14982">
        <v>6.3</v>
      </c>
      <c r="G14982" t="s">
        <v>15453</v>
      </c>
      <c r="H14982" t="s">
        <v>15387</v>
      </c>
      <c r="P14982">
        <v>1.1572</v>
      </c>
      <c r="Q14982">
        <v>8.2000000000000007E-3</v>
      </c>
      <c r="R14982">
        <v>0</v>
      </c>
      <c r="S14982">
        <v>1.149</v>
      </c>
      <c r="U14982">
        <v>65</v>
      </c>
      <c r="V14982" s="8">
        <v>40155</v>
      </c>
    </row>
    <row r="14983" spans="1:22" x14ac:dyDescent="0.2">
      <c r="A14983" t="s">
        <v>2666</v>
      </c>
      <c r="B14983">
        <v>12</v>
      </c>
      <c r="C14983">
        <v>2010</v>
      </c>
      <c r="E14983" t="s">
        <v>1301</v>
      </c>
      <c r="F14983">
        <v>6.35</v>
      </c>
      <c r="G14983" t="s">
        <v>15454</v>
      </c>
      <c r="H14983" t="s">
        <v>15387</v>
      </c>
      <c r="P14983">
        <v>1.1355</v>
      </c>
      <c r="Q14983">
        <v>7.9000000000000008E-3</v>
      </c>
      <c r="R14983">
        <v>0</v>
      </c>
      <c r="S14983">
        <v>1.1275999999999999</v>
      </c>
      <c r="U14983">
        <v>650</v>
      </c>
      <c r="V14983" s="8">
        <v>40155</v>
      </c>
    </row>
    <row r="14984" spans="1:22" x14ac:dyDescent="0.2">
      <c r="A14984" t="s">
        <v>2666</v>
      </c>
      <c r="B14984">
        <v>12</v>
      </c>
      <c r="C14984">
        <v>2010</v>
      </c>
      <c r="E14984" t="s">
        <v>1301</v>
      </c>
      <c r="F14984">
        <v>6.4</v>
      </c>
      <c r="G14984" t="s">
        <v>15455</v>
      </c>
      <c r="H14984" t="s">
        <v>15387</v>
      </c>
      <c r="P14984">
        <v>1.1141000000000001</v>
      </c>
      <c r="Q14984">
        <v>7.4999999999999997E-3</v>
      </c>
      <c r="R14984">
        <v>0</v>
      </c>
      <c r="S14984">
        <v>1.1066</v>
      </c>
      <c r="T14984">
        <v>1050</v>
      </c>
      <c r="U14984">
        <v>1735</v>
      </c>
      <c r="V14984" s="8">
        <v>40155</v>
      </c>
    </row>
    <row r="14985" spans="1:22" x14ac:dyDescent="0.2">
      <c r="A14985" t="s">
        <v>2666</v>
      </c>
      <c r="B14985">
        <v>12</v>
      </c>
      <c r="C14985">
        <v>2010</v>
      </c>
      <c r="E14985" t="s">
        <v>1301</v>
      </c>
      <c r="F14985">
        <v>6.5</v>
      </c>
      <c r="G14985" t="s">
        <v>15456</v>
      </c>
      <c r="H14985" t="s">
        <v>15387</v>
      </c>
      <c r="P14985">
        <v>1.0724</v>
      </c>
      <c r="Q14985">
        <v>6.8999999999999999E-3</v>
      </c>
      <c r="R14985">
        <v>500</v>
      </c>
      <c r="S14985">
        <v>1.0654999999999999</v>
      </c>
      <c r="U14985">
        <v>2313</v>
      </c>
      <c r="V14985" s="8">
        <v>40155</v>
      </c>
    </row>
    <row r="14986" spans="1:22" x14ac:dyDescent="0.2">
      <c r="A14986" t="s">
        <v>2666</v>
      </c>
      <c r="B14986">
        <v>12</v>
      </c>
      <c r="C14986">
        <v>2010</v>
      </c>
      <c r="E14986" t="s">
        <v>1301</v>
      </c>
      <c r="F14986">
        <v>6.55</v>
      </c>
      <c r="G14986" t="s">
        <v>15457</v>
      </c>
      <c r="H14986" t="s">
        <v>15387</v>
      </c>
      <c r="P14986">
        <v>1.0521</v>
      </c>
      <c r="Q14986">
        <v>7.0000000000000001E-3</v>
      </c>
      <c r="R14986">
        <v>0</v>
      </c>
      <c r="S14986">
        <v>1.0450999999999999</v>
      </c>
      <c r="U14986">
        <v>100</v>
      </c>
      <c r="V14986" s="8">
        <v>40155</v>
      </c>
    </row>
    <row r="14987" spans="1:22" x14ac:dyDescent="0.2">
      <c r="A14987" t="s">
        <v>2666</v>
      </c>
      <c r="B14987">
        <v>12</v>
      </c>
      <c r="C14987">
        <v>2010</v>
      </c>
      <c r="E14987" t="s">
        <v>1301</v>
      </c>
      <c r="F14987">
        <v>6.6</v>
      </c>
      <c r="G14987" t="s">
        <v>15458</v>
      </c>
      <c r="H14987" t="s">
        <v>15387</v>
      </c>
      <c r="P14987">
        <v>1.0317000000000001</v>
      </c>
      <c r="Q14987">
        <v>6.7000000000000002E-3</v>
      </c>
      <c r="R14987">
        <v>105</v>
      </c>
      <c r="S14987">
        <v>1.0249999999999999</v>
      </c>
      <c r="U14987">
        <v>93</v>
      </c>
      <c r="V14987" s="8">
        <v>40155</v>
      </c>
    </row>
    <row r="14988" spans="1:22" x14ac:dyDescent="0.2">
      <c r="A14988" t="s">
        <v>2666</v>
      </c>
      <c r="B14988">
        <v>12</v>
      </c>
      <c r="C14988">
        <v>2010</v>
      </c>
      <c r="E14988" t="s">
        <v>1301</v>
      </c>
      <c r="F14988">
        <v>6.65</v>
      </c>
      <c r="G14988" t="s">
        <v>15459</v>
      </c>
      <c r="H14988" t="s">
        <v>15387</v>
      </c>
      <c r="P14988">
        <v>1.0116000000000001</v>
      </c>
      <c r="Q14988">
        <v>6.4000000000000003E-3</v>
      </c>
      <c r="R14988">
        <v>0</v>
      </c>
      <c r="S14988">
        <v>1.0052000000000001</v>
      </c>
      <c r="U14988">
        <v>200</v>
      </c>
      <c r="V14988" s="8">
        <v>40155</v>
      </c>
    </row>
    <row r="14989" spans="1:22" x14ac:dyDescent="0.2">
      <c r="A14989" t="s">
        <v>2666</v>
      </c>
      <c r="B14989">
        <v>12</v>
      </c>
      <c r="C14989">
        <v>2010</v>
      </c>
      <c r="E14989" t="s">
        <v>1301</v>
      </c>
      <c r="F14989">
        <v>6.7</v>
      </c>
      <c r="G14989" t="s">
        <v>15460</v>
      </c>
      <c r="H14989" t="s">
        <v>15387</v>
      </c>
      <c r="P14989">
        <v>0.9919</v>
      </c>
      <c r="Q14989">
        <v>6.1000000000000004E-3</v>
      </c>
      <c r="R14989">
        <v>0</v>
      </c>
      <c r="S14989">
        <v>0.98580000000000001</v>
      </c>
      <c r="U14989">
        <v>275</v>
      </c>
      <c r="V14989" s="8">
        <v>40155</v>
      </c>
    </row>
    <row r="14990" spans="1:22" x14ac:dyDescent="0.2">
      <c r="A14990" t="s">
        <v>2666</v>
      </c>
      <c r="B14990">
        <v>12</v>
      </c>
      <c r="C14990">
        <v>2010</v>
      </c>
      <c r="E14990" t="s">
        <v>1301</v>
      </c>
      <c r="F14990">
        <v>6.75</v>
      </c>
      <c r="G14990" t="s">
        <v>15461</v>
      </c>
      <c r="H14990" t="s">
        <v>15387</v>
      </c>
      <c r="P14990">
        <v>0.97250000000000003</v>
      </c>
      <c r="Q14990">
        <v>5.7999999999999996E-3</v>
      </c>
      <c r="R14990">
        <v>0</v>
      </c>
      <c r="S14990">
        <v>0.9667</v>
      </c>
      <c r="U14990">
        <v>910</v>
      </c>
      <c r="V14990" s="8">
        <v>40155</v>
      </c>
    </row>
    <row r="14991" spans="1:22" x14ac:dyDescent="0.2">
      <c r="A14991" t="s">
        <v>2666</v>
      </c>
      <c r="B14991">
        <v>12</v>
      </c>
      <c r="C14991">
        <v>2010</v>
      </c>
      <c r="E14991" t="s">
        <v>1301</v>
      </c>
      <c r="F14991">
        <v>6.8</v>
      </c>
      <c r="G14991" t="s">
        <v>15462</v>
      </c>
      <c r="H14991" t="s">
        <v>15387</v>
      </c>
      <c r="P14991">
        <v>0.95350000000000001</v>
      </c>
      <c r="Q14991">
        <v>5.5999999999999999E-3</v>
      </c>
      <c r="R14991">
        <v>0</v>
      </c>
      <c r="S14991">
        <v>0.94789999999999996</v>
      </c>
      <c r="U14991">
        <v>770</v>
      </c>
      <c r="V14991" s="8">
        <v>40155</v>
      </c>
    </row>
    <row r="14992" spans="1:22" x14ac:dyDescent="0.2">
      <c r="A14992" t="s">
        <v>2666</v>
      </c>
      <c r="B14992">
        <v>12</v>
      </c>
      <c r="C14992">
        <v>2010</v>
      </c>
      <c r="E14992" t="s">
        <v>1301</v>
      </c>
      <c r="F14992">
        <v>6.85</v>
      </c>
      <c r="G14992" t="s">
        <v>15463</v>
      </c>
      <c r="H14992" t="s">
        <v>15387</v>
      </c>
      <c r="P14992">
        <v>0.93479999999999996</v>
      </c>
      <c r="Q14992">
        <v>5.3E-3</v>
      </c>
      <c r="R14992">
        <v>0</v>
      </c>
      <c r="S14992">
        <v>0.92949999999999999</v>
      </c>
      <c r="U14992">
        <v>85</v>
      </c>
      <c r="V14992" s="8">
        <v>40155</v>
      </c>
    </row>
    <row r="14993" spans="1:22" x14ac:dyDescent="0.2">
      <c r="A14993" t="s">
        <v>2666</v>
      </c>
      <c r="B14993">
        <v>12</v>
      </c>
      <c r="C14993">
        <v>2010</v>
      </c>
      <c r="E14993" t="s">
        <v>1301</v>
      </c>
      <c r="F14993">
        <v>6.9</v>
      </c>
      <c r="G14993" t="s">
        <v>15464</v>
      </c>
      <c r="H14993" t="s">
        <v>15387</v>
      </c>
      <c r="P14993">
        <v>0.91639999999999999</v>
      </c>
      <c r="Q14993">
        <v>5.0000000000000001E-3</v>
      </c>
      <c r="R14993">
        <v>0</v>
      </c>
      <c r="S14993">
        <v>0.91139999999999999</v>
      </c>
      <c r="U14993">
        <v>735</v>
      </c>
      <c r="V14993" s="8">
        <v>40155</v>
      </c>
    </row>
    <row r="14994" spans="1:22" x14ac:dyDescent="0.2">
      <c r="A14994" t="s">
        <v>2666</v>
      </c>
      <c r="B14994">
        <v>12</v>
      </c>
      <c r="C14994">
        <v>2010</v>
      </c>
      <c r="E14994" t="s">
        <v>1301</v>
      </c>
      <c r="F14994">
        <v>6.95</v>
      </c>
      <c r="G14994" t="s">
        <v>15465</v>
      </c>
      <c r="H14994" t="s">
        <v>15387</v>
      </c>
      <c r="P14994">
        <v>0.89839999999999998</v>
      </c>
      <c r="Q14994">
        <v>4.7999999999999996E-3</v>
      </c>
      <c r="R14994">
        <v>0</v>
      </c>
      <c r="S14994">
        <v>0.89359999999999995</v>
      </c>
      <c r="U14994">
        <v>35</v>
      </c>
      <c r="V14994" s="8">
        <v>40155</v>
      </c>
    </row>
    <row r="14995" spans="1:22" x14ac:dyDescent="0.2">
      <c r="A14995" t="s">
        <v>2666</v>
      </c>
      <c r="B14995">
        <v>12</v>
      </c>
      <c r="C14995">
        <v>2010</v>
      </c>
      <c r="E14995" t="s">
        <v>1301</v>
      </c>
      <c r="F14995">
        <v>7</v>
      </c>
      <c r="G14995" t="s">
        <v>15466</v>
      </c>
      <c r="H14995" t="s">
        <v>15387</v>
      </c>
      <c r="P14995">
        <v>0.88070000000000004</v>
      </c>
      <c r="Q14995">
        <v>4.4999999999999997E-3</v>
      </c>
      <c r="R14995">
        <v>0</v>
      </c>
      <c r="S14995">
        <v>0.87619999999999998</v>
      </c>
      <c r="U14995">
        <v>4745</v>
      </c>
      <c r="V14995" s="8">
        <v>40155</v>
      </c>
    </row>
    <row r="14996" spans="1:22" x14ac:dyDescent="0.2">
      <c r="A14996" t="s">
        <v>2666</v>
      </c>
      <c r="B14996">
        <v>12</v>
      </c>
      <c r="C14996">
        <v>2010</v>
      </c>
      <c r="E14996" t="s">
        <v>1301</v>
      </c>
      <c r="F14996">
        <v>7.05</v>
      </c>
      <c r="G14996" t="s">
        <v>15467</v>
      </c>
      <c r="H14996" t="s">
        <v>15387</v>
      </c>
      <c r="P14996">
        <v>0.86329999999999996</v>
      </c>
      <c r="Q14996">
        <v>4.3E-3</v>
      </c>
      <c r="R14996">
        <v>0</v>
      </c>
      <c r="S14996">
        <v>0.85899999999999999</v>
      </c>
      <c r="U14996">
        <v>50</v>
      </c>
      <c r="V14996" s="8">
        <v>40155</v>
      </c>
    </row>
    <row r="14997" spans="1:22" x14ac:dyDescent="0.2">
      <c r="A14997" t="s">
        <v>2666</v>
      </c>
      <c r="B14997">
        <v>12</v>
      </c>
      <c r="C14997">
        <v>2010</v>
      </c>
      <c r="E14997" t="s">
        <v>1301</v>
      </c>
      <c r="F14997">
        <v>7.1</v>
      </c>
      <c r="G14997" t="s">
        <v>15468</v>
      </c>
      <c r="H14997" t="s">
        <v>15387</v>
      </c>
      <c r="P14997">
        <v>0.84619999999999995</v>
      </c>
      <c r="Q14997">
        <v>4.0000000000000001E-3</v>
      </c>
      <c r="R14997">
        <v>0</v>
      </c>
      <c r="S14997">
        <v>0.84219999999999995</v>
      </c>
      <c r="U14997">
        <v>125</v>
      </c>
      <c r="V14997" s="8">
        <v>40155</v>
      </c>
    </row>
    <row r="14998" spans="1:22" x14ac:dyDescent="0.2">
      <c r="A14998" t="s">
        <v>2666</v>
      </c>
      <c r="B14998">
        <v>12</v>
      </c>
      <c r="C14998">
        <v>2010</v>
      </c>
      <c r="E14998" t="s">
        <v>1301</v>
      </c>
      <c r="F14998">
        <v>7.15</v>
      </c>
      <c r="G14998" t="s">
        <v>15469</v>
      </c>
      <c r="H14998" t="s">
        <v>15387</v>
      </c>
      <c r="P14998">
        <v>0.82940000000000003</v>
      </c>
      <c r="Q14998">
        <v>3.7000000000000002E-3</v>
      </c>
      <c r="R14998">
        <v>0</v>
      </c>
      <c r="S14998">
        <v>0.82569999999999999</v>
      </c>
      <c r="U14998">
        <v>165</v>
      </c>
      <c r="V14998" s="8">
        <v>40155</v>
      </c>
    </row>
    <row r="14999" spans="1:22" x14ac:dyDescent="0.2">
      <c r="A14999" t="s">
        <v>2666</v>
      </c>
      <c r="B14999">
        <v>12</v>
      </c>
      <c r="C14999">
        <v>2010</v>
      </c>
      <c r="E14999" t="s">
        <v>1301</v>
      </c>
      <c r="F14999">
        <v>7.2</v>
      </c>
      <c r="G14999" t="s">
        <v>15470</v>
      </c>
      <c r="H14999" t="s">
        <v>15387</v>
      </c>
      <c r="P14999">
        <v>0.81289999999999996</v>
      </c>
      <c r="Q14999">
        <v>3.3999999999999998E-3</v>
      </c>
      <c r="R14999">
        <v>0</v>
      </c>
      <c r="S14999">
        <v>0.8095</v>
      </c>
      <c r="U14999">
        <v>100</v>
      </c>
      <c r="V14999" s="8">
        <v>40155</v>
      </c>
    </row>
    <row r="15000" spans="1:22" x14ac:dyDescent="0.2">
      <c r="A15000" t="s">
        <v>2666</v>
      </c>
      <c r="B15000">
        <v>12</v>
      </c>
      <c r="C15000">
        <v>2010</v>
      </c>
      <c r="E15000" t="s">
        <v>1301</v>
      </c>
      <c r="F15000">
        <v>7.25</v>
      </c>
      <c r="G15000" t="s">
        <v>15471</v>
      </c>
      <c r="H15000" t="s">
        <v>15387</v>
      </c>
      <c r="P15000">
        <v>0.79679999999999995</v>
      </c>
      <c r="Q15000">
        <v>3.3E-3</v>
      </c>
      <c r="R15000">
        <v>0</v>
      </c>
      <c r="S15000">
        <v>0.79349999999999998</v>
      </c>
      <c r="U15000">
        <v>1490</v>
      </c>
      <c r="V15000" s="8">
        <v>40155</v>
      </c>
    </row>
    <row r="15001" spans="1:22" x14ac:dyDescent="0.2">
      <c r="A15001" t="s">
        <v>2666</v>
      </c>
      <c r="B15001">
        <v>12</v>
      </c>
      <c r="C15001">
        <v>2010</v>
      </c>
      <c r="E15001" t="s">
        <v>1301</v>
      </c>
      <c r="F15001">
        <v>7.3</v>
      </c>
      <c r="G15001" t="s">
        <v>15472</v>
      </c>
      <c r="H15001" t="s">
        <v>15387</v>
      </c>
      <c r="P15001">
        <v>0.78090000000000004</v>
      </c>
      <c r="Q15001">
        <v>3.0000000000000001E-3</v>
      </c>
      <c r="R15001">
        <v>0</v>
      </c>
      <c r="S15001">
        <v>0.77790000000000004</v>
      </c>
      <c r="U15001">
        <v>58</v>
      </c>
      <c r="V15001" s="8">
        <v>40155</v>
      </c>
    </row>
    <row r="15002" spans="1:22" x14ac:dyDescent="0.2">
      <c r="A15002" t="s">
        <v>2666</v>
      </c>
      <c r="B15002">
        <v>12</v>
      </c>
      <c r="C15002">
        <v>2010</v>
      </c>
      <c r="E15002" t="s">
        <v>1301</v>
      </c>
      <c r="F15002">
        <v>7.35</v>
      </c>
      <c r="G15002" t="s">
        <v>15473</v>
      </c>
      <c r="H15002" t="s">
        <v>15387</v>
      </c>
      <c r="P15002">
        <v>0.76529999999999998</v>
      </c>
      <c r="Q15002">
        <v>2.8E-3</v>
      </c>
      <c r="R15002">
        <v>0</v>
      </c>
      <c r="S15002">
        <v>0.76249999999999996</v>
      </c>
      <c r="U15002">
        <v>400</v>
      </c>
      <c r="V15002" s="8">
        <v>40155</v>
      </c>
    </row>
    <row r="15003" spans="1:22" x14ac:dyDescent="0.2">
      <c r="A15003" t="s">
        <v>2666</v>
      </c>
      <c r="B15003">
        <v>12</v>
      </c>
      <c r="C15003">
        <v>2010</v>
      </c>
      <c r="E15003" t="s">
        <v>1301</v>
      </c>
      <c r="F15003">
        <v>7.4</v>
      </c>
      <c r="G15003" t="s">
        <v>15474</v>
      </c>
      <c r="H15003" t="s">
        <v>15387</v>
      </c>
      <c r="P15003">
        <v>0.75</v>
      </c>
      <c r="Q15003">
        <v>2.5999999999999999E-3</v>
      </c>
      <c r="R15003">
        <v>0</v>
      </c>
      <c r="S15003">
        <v>0.74739999999999995</v>
      </c>
      <c r="U15003">
        <v>1400</v>
      </c>
      <c r="V15003" s="8">
        <v>40155</v>
      </c>
    </row>
    <row r="15004" spans="1:22" x14ac:dyDescent="0.2">
      <c r="A15004" t="s">
        <v>2666</v>
      </c>
      <c r="B15004">
        <v>12</v>
      </c>
      <c r="C15004">
        <v>2010</v>
      </c>
      <c r="E15004" t="s">
        <v>1301</v>
      </c>
      <c r="F15004">
        <v>7.45</v>
      </c>
      <c r="G15004" t="s">
        <v>15475</v>
      </c>
      <c r="H15004" t="s">
        <v>15387</v>
      </c>
      <c r="P15004">
        <v>0.73499999999999999</v>
      </c>
      <c r="Q15004">
        <v>2.3E-3</v>
      </c>
      <c r="R15004">
        <v>0</v>
      </c>
      <c r="S15004">
        <v>0.73270000000000002</v>
      </c>
      <c r="U15004">
        <v>20</v>
      </c>
      <c r="V15004" s="8">
        <v>40155</v>
      </c>
    </row>
    <row r="15005" spans="1:22" x14ac:dyDescent="0.2">
      <c r="A15005" t="s">
        <v>2666</v>
      </c>
      <c r="B15005">
        <v>12</v>
      </c>
      <c r="C15005">
        <v>2010</v>
      </c>
      <c r="E15005" t="s">
        <v>1301</v>
      </c>
      <c r="F15005">
        <v>7.5</v>
      </c>
      <c r="G15005" t="s">
        <v>15476</v>
      </c>
      <c r="H15005" t="s">
        <v>15387</v>
      </c>
      <c r="P15005">
        <v>0.72030000000000005</v>
      </c>
      <c r="Q15005">
        <v>2.2000000000000001E-3</v>
      </c>
      <c r="R15005">
        <v>0</v>
      </c>
      <c r="S15005">
        <v>0.71809999999999996</v>
      </c>
      <c r="U15005">
        <v>3476</v>
      </c>
      <c r="V15005" s="8">
        <v>40155</v>
      </c>
    </row>
    <row r="15006" spans="1:22" x14ac:dyDescent="0.2">
      <c r="A15006" t="s">
        <v>2666</v>
      </c>
      <c r="B15006">
        <v>12</v>
      </c>
      <c r="C15006">
        <v>2010</v>
      </c>
      <c r="E15006" t="s">
        <v>1301</v>
      </c>
      <c r="F15006">
        <v>7.55</v>
      </c>
      <c r="G15006" t="s">
        <v>15477</v>
      </c>
      <c r="H15006" t="s">
        <v>15387</v>
      </c>
      <c r="P15006">
        <v>0.70589999999999997</v>
      </c>
      <c r="Q15006">
        <v>2E-3</v>
      </c>
      <c r="R15006">
        <v>0</v>
      </c>
      <c r="S15006">
        <v>0.70389999999999997</v>
      </c>
      <c r="U15006">
        <v>435</v>
      </c>
      <c r="V15006" s="8">
        <v>40155</v>
      </c>
    </row>
    <row r="15007" spans="1:22" x14ac:dyDescent="0.2">
      <c r="A15007" t="s">
        <v>2666</v>
      </c>
      <c r="B15007">
        <v>12</v>
      </c>
      <c r="C15007">
        <v>2010</v>
      </c>
      <c r="E15007" t="s">
        <v>1301</v>
      </c>
      <c r="F15007">
        <v>7.6</v>
      </c>
      <c r="G15007" t="s">
        <v>15478</v>
      </c>
      <c r="H15007" t="s">
        <v>15387</v>
      </c>
      <c r="P15007">
        <v>0.69169999999999998</v>
      </c>
      <c r="Q15007">
        <v>1.8E-3</v>
      </c>
      <c r="R15007">
        <v>0</v>
      </c>
      <c r="S15007">
        <v>0.68989999999999996</v>
      </c>
      <c r="U15007">
        <v>68</v>
      </c>
      <c r="V15007" s="8">
        <v>40155</v>
      </c>
    </row>
    <row r="15008" spans="1:22" x14ac:dyDescent="0.2">
      <c r="A15008" t="s">
        <v>2666</v>
      </c>
      <c r="B15008">
        <v>12</v>
      </c>
      <c r="C15008">
        <v>2010</v>
      </c>
      <c r="E15008" t="s">
        <v>1301</v>
      </c>
      <c r="F15008">
        <v>7.65</v>
      </c>
      <c r="G15008" t="s">
        <v>15479</v>
      </c>
      <c r="H15008" t="s">
        <v>15387</v>
      </c>
      <c r="P15008">
        <v>0.67779999999999996</v>
      </c>
      <c r="Q15008">
        <v>1.6000000000000001E-3</v>
      </c>
      <c r="R15008">
        <v>0</v>
      </c>
      <c r="S15008">
        <v>0.67620000000000002</v>
      </c>
      <c r="U15008">
        <v>385</v>
      </c>
      <c r="V15008" s="8">
        <v>40155</v>
      </c>
    </row>
    <row r="15009" spans="1:22" x14ac:dyDescent="0.2">
      <c r="A15009" t="s">
        <v>2666</v>
      </c>
      <c r="B15009">
        <v>12</v>
      </c>
      <c r="C15009">
        <v>2010</v>
      </c>
      <c r="E15009" t="s">
        <v>1301</v>
      </c>
      <c r="F15009">
        <v>7.7</v>
      </c>
      <c r="G15009" t="s">
        <v>15480</v>
      </c>
      <c r="H15009" t="s">
        <v>15387</v>
      </c>
      <c r="P15009">
        <v>0.66410000000000002</v>
      </c>
      <c r="Q15009">
        <v>1.4E-3</v>
      </c>
      <c r="R15009">
        <v>0</v>
      </c>
      <c r="S15009">
        <v>0.66269999999999996</v>
      </c>
      <c r="U15009">
        <v>175</v>
      </c>
      <c r="V15009" s="8">
        <v>40155</v>
      </c>
    </row>
    <row r="15010" spans="1:22" x14ac:dyDescent="0.2">
      <c r="A15010" t="s">
        <v>2666</v>
      </c>
      <c r="B15010">
        <v>12</v>
      </c>
      <c r="C15010">
        <v>2010</v>
      </c>
      <c r="E15010" t="s">
        <v>1301</v>
      </c>
      <c r="F15010">
        <v>7.75</v>
      </c>
      <c r="G15010" t="s">
        <v>15481</v>
      </c>
      <c r="H15010" t="s">
        <v>15387</v>
      </c>
      <c r="P15010">
        <v>0.65069999999999995</v>
      </c>
      <c r="Q15010">
        <v>1.1999999999999999E-3</v>
      </c>
      <c r="R15010">
        <v>0</v>
      </c>
      <c r="S15010">
        <v>0.64949999999999997</v>
      </c>
      <c r="U15010">
        <v>810</v>
      </c>
      <c r="V15010" s="8">
        <v>40155</v>
      </c>
    </row>
    <row r="15011" spans="1:22" x14ac:dyDescent="0.2">
      <c r="A15011" t="s">
        <v>2666</v>
      </c>
      <c r="B15011">
        <v>12</v>
      </c>
      <c r="C15011">
        <v>2010</v>
      </c>
      <c r="E15011" t="s">
        <v>1301</v>
      </c>
      <c r="F15011">
        <v>7.8</v>
      </c>
      <c r="G15011" t="s">
        <v>15482</v>
      </c>
      <c r="H15011" t="s">
        <v>15387</v>
      </c>
      <c r="P15011">
        <v>0.63759999999999994</v>
      </c>
      <c r="Q15011">
        <v>1.1000000000000001E-3</v>
      </c>
      <c r="R15011">
        <v>0</v>
      </c>
      <c r="S15011">
        <v>0.63649999999999995</v>
      </c>
      <c r="U15011">
        <v>145</v>
      </c>
      <c r="V15011" s="8">
        <v>40155</v>
      </c>
    </row>
    <row r="15012" spans="1:22" x14ac:dyDescent="0.2">
      <c r="A15012" t="s">
        <v>2666</v>
      </c>
      <c r="B15012">
        <v>12</v>
      </c>
      <c r="C15012">
        <v>2010</v>
      </c>
      <c r="E15012" t="s">
        <v>1301</v>
      </c>
      <c r="F15012">
        <v>7.85</v>
      </c>
      <c r="G15012" t="s">
        <v>15483</v>
      </c>
      <c r="H15012" t="s">
        <v>15387</v>
      </c>
      <c r="P15012">
        <v>0.62470000000000003</v>
      </c>
      <c r="Q15012">
        <v>8.9999999999999998E-4</v>
      </c>
      <c r="R15012">
        <v>0</v>
      </c>
      <c r="S15012">
        <v>0.62380000000000002</v>
      </c>
      <c r="U15012">
        <v>300</v>
      </c>
      <c r="V15012" s="8">
        <v>40155</v>
      </c>
    </row>
    <row r="15013" spans="1:22" x14ac:dyDescent="0.2">
      <c r="A15013" t="s">
        <v>2666</v>
      </c>
      <c r="B15013">
        <v>12</v>
      </c>
      <c r="C15013">
        <v>2010</v>
      </c>
      <c r="E15013" t="s">
        <v>1301</v>
      </c>
      <c r="F15013">
        <v>7.9</v>
      </c>
      <c r="G15013" t="s">
        <v>15484</v>
      </c>
      <c r="H15013" t="s">
        <v>15387</v>
      </c>
      <c r="P15013">
        <v>0.61209999999999998</v>
      </c>
      <c r="Q15013">
        <v>6.9999999999999999E-4</v>
      </c>
      <c r="R15013">
        <v>0</v>
      </c>
      <c r="S15013">
        <v>0.61140000000000005</v>
      </c>
      <c r="U15013">
        <v>115</v>
      </c>
      <c r="V15013" s="8">
        <v>40155</v>
      </c>
    </row>
    <row r="15014" spans="1:22" x14ac:dyDescent="0.2">
      <c r="A15014" t="s">
        <v>2666</v>
      </c>
      <c r="B15014">
        <v>12</v>
      </c>
      <c r="C15014">
        <v>2010</v>
      </c>
      <c r="E15014" t="s">
        <v>1301</v>
      </c>
      <c r="F15014">
        <v>7.95</v>
      </c>
      <c r="G15014" t="s">
        <v>15485</v>
      </c>
      <c r="H15014" t="s">
        <v>15387</v>
      </c>
      <c r="P15014">
        <v>0.59970000000000001</v>
      </c>
      <c r="Q15014">
        <v>5.9999999999999995E-4</v>
      </c>
      <c r="R15014">
        <v>0</v>
      </c>
      <c r="S15014">
        <v>0.59909999999999997</v>
      </c>
      <c r="U15014">
        <v>100</v>
      </c>
      <c r="V15014" s="8">
        <v>40155</v>
      </c>
    </row>
    <row r="15015" spans="1:22" x14ac:dyDescent="0.2">
      <c r="A15015" t="s">
        <v>2666</v>
      </c>
      <c r="B15015">
        <v>12</v>
      </c>
      <c r="C15015">
        <v>2010</v>
      </c>
      <c r="E15015" t="s">
        <v>1301</v>
      </c>
      <c r="F15015">
        <v>8</v>
      </c>
      <c r="G15015" t="s">
        <v>15486</v>
      </c>
      <c r="H15015" t="s">
        <v>15387</v>
      </c>
      <c r="P15015">
        <v>0.58750000000000002</v>
      </c>
      <c r="Q15015">
        <v>4.0000000000000002E-4</v>
      </c>
      <c r="R15015">
        <v>0</v>
      </c>
      <c r="S15015">
        <v>0.58709999999999996</v>
      </c>
      <c r="T15015">
        <v>1050</v>
      </c>
      <c r="U15015">
        <v>4276</v>
      </c>
      <c r="V15015" s="8">
        <v>40155</v>
      </c>
    </row>
    <row r="15016" spans="1:22" x14ac:dyDescent="0.2">
      <c r="A15016" t="s">
        <v>2666</v>
      </c>
      <c r="B15016">
        <v>12</v>
      </c>
      <c r="C15016">
        <v>2010</v>
      </c>
      <c r="E15016" t="s">
        <v>1301</v>
      </c>
      <c r="F15016">
        <v>8.0500000000000007</v>
      </c>
      <c r="G15016" t="s">
        <v>15487</v>
      </c>
      <c r="H15016" t="s">
        <v>15387</v>
      </c>
      <c r="P15016">
        <v>0.5756</v>
      </c>
      <c r="Q15016">
        <v>2.9999999999999997E-4</v>
      </c>
      <c r="R15016">
        <v>0</v>
      </c>
      <c r="S15016">
        <v>0.57530000000000003</v>
      </c>
      <c r="U15016">
        <v>165</v>
      </c>
      <c r="V15016" s="8">
        <v>40155</v>
      </c>
    </row>
    <row r="15017" spans="1:22" x14ac:dyDescent="0.2">
      <c r="A15017" t="s">
        <v>2666</v>
      </c>
      <c r="B15017">
        <v>12</v>
      </c>
      <c r="C15017">
        <v>2010</v>
      </c>
      <c r="E15017" t="s">
        <v>1301</v>
      </c>
      <c r="F15017">
        <v>8.1</v>
      </c>
      <c r="G15017" t="s">
        <v>15488</v>
      </c>
      <c r="H15017" t="s">
        <v>15387</v>
      </c>
      <c r="P15017">
        <v>0.56389999999999996</v>
      </c>
      <c r="Q15017">
        <v>1E-4</v>
      </c>
      <c r="R15017">
        <v>0</v>
      </c>
      <c r="S15017">
        <v>0.56379999999999997</v>
      </c>
      <c r="U15017">
        <v>50</v>
      </c>
      <c r="V15017" s="8">
        <v>40155</v>
      </c>
    </row>
    <row r="15018" spans="1:22" x14ac:dyDescent="0.2">
      <c r="A15018" t="s">
        <v>2666</v>
      </c>
      <c r="B15018">
        <v>12</v>
      </c>
      <c r="C15018">
        <v>2010</v>
      </c>
      <c r="E15018" t="s">
        <v>1301</v>
      </c>
      <c r="F15018">
        <v>8.15</v>
      </c>
      <c r="G15018" t="s">
        <v>15489</v>
      </c>
      <c r="H15018" t="s">
        <v>15387</v>
      </c>
      <c r="P15018">
        <v>0.55249999999999999</v>
      </c>
      <c r="Q15018" t="s">
        <v>1244</v>
      </c>
      <c r="R15018">
        <v>0</v>
      </c>
      <c r="S15018">
        <v>0.55249999999999999</v>
      </c>
      <c r="U15018">
        <v>50</v>
      </c>
      <c r="V15018" s="8">
        <v>40155</v>
      </c>
    </row>
    <row r="15019" spans="1:22" x14ac:dyDescent="0.2">
      <c r="A15019" t="s">
        <v>2666</v>
      </c>
      <c r="B15019">
        <v>12</v>
      </c>
      <c r="C15019">
        <v>2010</v>
      </c>
      <c r="E15019" t="s">
        <v>1301</v>
      </c>
      <c r="F15019">
        <v>8.1999999999999993</v>
      </c>
      <c r="G15019" t="s">
        <v>15490</v>
      </c>
      <c r="H15019" t="s">
        <v>15387</v>
      </c>
      <c r="P15019">
        <v>0.54120000000000001</v>
      </c>
      <c r="Q15019">
        <v>-2.0000000000000001E-4</v>
      </c>
      <c r="R15019">
        <v>0</v>
      </c>
      <c r="S15019">
        <v>0.54139999999999999</v>
      </c>
      <c r="U15019">
        <v>50</v>
      </c>
      <c r="V15019" s="8">
        <v>40155</v>
      </c>
    </row>
    <row r="15020" spans="1:22" x14ac:dyDescent="0.2">
      <c r="A15020" t="s">
        <v>2666</v>
      </c>
      <c r="B15020">
        <v>12</v>
      </c>
      <c r="C15020">
        <v>2010</v>
      </c>
      <c r="E15020" t="s">
        <v>1301</v>
      </c>
      <c r="F15020">
        <v>8.25</v>
      </c>
      <c r="G15020" t="s">
        <v>15491</v>
      </c>
      <c r="H15020" t="s">
        <v>15387</v>
      </c>
      <c r="P15020">
        <v>0.5302</v>
      </c>
      <c r="Q15020">
        <v>-2.9999999999999997E-4</v>
      </c>
      <c r="R15020">
        <v>0</v>
      </c>
      <c r="S15020">
        <v>0.53049999999999997</v>
      </c>
      <c r="U15020">
        <v>700</v>
      </c>
      <c r="V15020" s="8">
        <v>40155</v>
      </c>
    </row>
    <row r="15021" spans="1:22" x14ac:dyDescent="0.2">
      <c r="A15021" t="s">
        <v>2666</v>
      </c>
      <c r="B15021">
        <v>12</v>
      </c>
      <c r="C15021">
        <v>2010</v>
      </c>
      <c r="E15021" t="s">
        <v>1301</v>
      </c>
      <c r="F15021">
        <v>8.3000000000000007</v>
      </c>
      <c r="G15021" t="s">
        <v>15492</v>
      </c>
      <c r="H15021" t="s">
        <v>15387</v>
      </c>
      <c r="P15021">
        <v>0.51939999999999997</v>
      </c>
      <c r="Q15021">
        <v>-4.0000000000000002E-4</v>
      </c>
      <c r="R15021">
        <v>0</v>
      </c>
      <c r="S15021">
        <v>0.51980000000000004</v>
      </c>
      <c r="U15021">
        <v>110</v>
      </c>
      <c r="V15021" s="8">
        <v>40155</v>
      </c>
    </row>
    <row r="15022" spans="1:22" x14ac:dyDescent="0.2">
      <c r="A15022" t="s">
        <v>2666</v>
      </c>
      <c r="B15022">
        <v>12</v>
      </c>
      <c r="C15022">
        <v>2010</v>
      </c>
      <c r="E15022" t="s">
        <v>1301</v>
      </c>
      <c r="F15022">
        <v>8.35</v>
      </c>
      <c r="G15022" t="s">
        <v>15493</v>
      </c>
      <c r="H15022" t="s">
        <v>15387</v>
      </c>
      <c r="P15022">
        <v>0.50880000000000003</v>
      </c>
      <c r="Q15022">
        <v>-5.0000000000000001E-4</v>
      </c>
      <c r="R15022">
        <v>0</v>
      </c>
      <c r="S15022">
        <v>0.50929999999999997</v>
      </c>
      <c r="U15022">
        <v>350</v>
      </c>
      <c r="V15022" s="8">
        <v>40155</v>
      </c>
    </row>
    <row r="15023" spans="1:22" x14ac:dyDescent="0.2">
      <c r="A15023" t="s">
        <v>2666</v>
      </c>
      <c r="B15023">
        <v>12</v>
      </c>
      <c r="C15023">
        <v>2010</v>
      </c>
      <c r="E15023" t="s">
        <v>1301</v>
      </c>
      <c r="F15023">
        <v>8.4</v>
      </c>
      <c r="G15023" t="s">
        <v>15494</v>
      </c>
      <c r="H15023" t="s">
        <v>15387</v>
      </c>
      <c r="P15023">
        <v>0.49840000000000001</v>
      </c>
      <c r="Q15023">
        <v>-6.9999999999999999E-4</v>
      </c>
      <c r="R15023">
        <v>0</v>
      </c>
      <c r="S15023">
        <v>0.49909999999999999</v>
      </c>
      <c r="U15023">
        <v>1150</v>
      </c>
      <c r="V15023" s="8">
        <v>40155</v>
      </c>
    </row>
    <row r="15024" spans="1:22" x14ac:dyDescent="0.2">
      <c r="A15024" t="s">
        <v>2666</v>
      </c>
      <c r="B15024">
        <v>12</v>
      </c>
      <c r="C15024">
        <v>2010</v>
      </c>
      <c r="E15024" t="s">
        <v>1301</v>
      </c>
      <c r="F15024">
        <v>8.5</v>
      </c>
      <c r="G15024" t="s">
        <v>15495</v>
      </c>
      <c r="H15024" t="s">
        <v>15387</v>
      </c>
      <c r="P15024">
        <v>0.4783</v>
      </c>
      <c r="Q15024">
        <v>-8.0000000000000004E-4</v>
      </c>
      <c r="R15024">
        <v>0</v>
      </c>
      <c r="S15024">
        <v>0.47910000000000003</v>
      </c>
      <c r="T15024">
        <v>50</v>
      </c>
      <c r="U15024">
        <v>3650</v>
      </c>
      <c r="V15024" s="8">
        <v>40155</v>
      </c>
    </row>
    <row r="15025" spans="1:22" x14ac:dyDescent="0.2">
      <c r="A15025" t="s">
        <v>2666</v>
      </c>
      <c r="B15025">
        <v>12</v>
      </c>
      <c r="C15025">
        <v>2010</v>
      </c>
      <c r="E15025" t="s">
        <v>1301</v>
      </c>
      <c r="F15025">
        <v>8.5500000000000007</v>
      </c>
      <c r="G15025" t="s">
        <v>15496</v>
      </c>
      <c r="H15025" t="s">
        <v>15387</v>
      </c>
      <c r="P15025">
        <v>0.46850000000000003</v>
      </c>
      <c r="Q15025">
        <v>-1.1999999999999999E-3</v>
      </c>
      <c r="R15025">
        <v>0</v>
      </c>
      <c r="S15025">
        <v>0.46970000000000001</v>
      </c>
      <c r="U15025">
        <v>150</v>
      </c>
      <c r="V15025" s="8">
        <v>40155</v>
      </c>
    </row>
    <row r="15026" spans="1:22" x14ac:dyDescent="0.2">
      <c r="A15026" t="s">
        <v>2666</v>
      </c>
      <c r="B15026">
        <v>12</v>
      </c>
      <c r="C15026">
        <v>2010</v>
      </c>
      <c r="E15026" t="s">
        <v>1301</v>
      </c>
      <c r="F15026">
        <v>8.6</v>
      </c>
      <c r="G15026" t="s">
        <v>15497</v>
      </c>
      <c r="H15026" t="s">
        <v>15387</v>
      </c>
      <c r="P15026">
        <v>0.45910000000000001</v>
      </c>
      <c r="Q15026">
        <v>-1.2999999999999999E-3</v>
      </c>
      <c r="R15026">
        <v>0</v>
      </c>
      <c r="S15026">
        <v>0.46039999999999998</v>
      </c>
      <c r="U15026">
        <v>380</v>
      </c>
      <c r="V15026" s="8">
        <v>40155</v>
      </c>
    </row>
    <row r="15027" spans="1:22" x14ac:dyDescent="0.2">
      <c r="A15027" t="s">
        <v>2666</v>
      </c>
      <c r="B15027">
        <v>12</v>
      </c>
      <c r="C15027">
        <v>2010</v>
      </c>
      <c r="E15027" t="s">
        <v>1301</v>
      </c>
      <c r="F15027">
        <v>8.6999999999999993</v>
      </c>
      <c r="G15027" t="s">
        <v>15498</v>
      </c>
      <c r="H15027" t="s">
        <v>15387</v>
      </c>
      <c r="P15027">
        <v>0.441</v>
      </c>
      <c r="Q15027">
        <v>-1.4E-3</v>
      </c>
      <c r="R15027">
        <v>0</v>
      </c>
      <c r="S15027">
        <v>0.44240000000000002</v>
      </c>
      <c r="U15027">
        <v>40</v>
      </c>
      <c r="V15027" s="8">
        <v>40155</v>
      </c>
    </row>
    <row r="15028" spans="1:22" x14ac:dyDescent="0.2">
      <c r="A15028" t="s">
        <v>2666</v>
      </c>
      <c r="B15028">
        <v>12</v>
      </c>
      <c r="C15028">
        <v>2010</v>
      </c>
      <c r="E15028" t="s">
        <v>1301</v>
      </c>
      <c r="F15028">
        <v>8.75</v>
      </c>
      <c r="G15028" t="s">
        <v>15499</v>
      </c>
      <c r="H15028" t="s">
        <v>15387</v>
      </c>
      <c r="P15028">
        <v>0.43209999999999998</v>
      </c>
      <c r="Q15028">
        <v>-1.6000000000000001E-3</v>
      </c>
      <c r="R15028">
        <v>0</v>
      </c>
      <c r="S15028">
        <v>0.43369999999999997</v>
      </c>
      <c r="U15028">
        <v>1825</v>
      </c>
      <c r="V15028" s="8">
        <v>40155</v>
      </c>
    </row>
    <row r="15029" spans="1:22" x14ac:dyDescent="0.2">
      <c r="A15029" t="s">
        <v>2666</v>
      </c>
      <c r="B15029">
        <v>12</v>
      </c>
      <c r="C15029">
        <v>2010</v>
      </c>
      <c r="E15029" t="s">
        <v>1301</v>
      </c>
      <c r="F15029">
        <v>8.8000000000000007</v>
      </c>
      <c r="G15029" t="s">
        <v>15500</v>
      </c>
      <c r="H15029" t="s">
        <v>15387</v>
      </c>
      <c r="P15029">
        <v>0.42349999999999999</v>
      </c>
      <c r="Q15029">
        <v>-1.6999999999999999E-3</v>
      </c>
      <c r="R15029">
        <v>0</v>
      </c>
      <c r="S15029">
        <v>0.42520000000000002</v>
      </c>
      <c r="U15029">
        <v>169</v>
      </c>
      <c r="V15029" s="8">
        <v>40155</v>
      </c>
    </row>
    <row r="15030" spans="1:22" x14ac:dyDescent="0.2">
      <c r="A15030" t="s">
        <v>2666</v>
      </c>
      <c r="B15030">
        <v>12</v>
      </c>
      <c r="C15030">
        <v>2010</v>
      </c>
      <c r="E15030" t="s">
        <v>1301</v>
      </c>
      <c r="F15030">
        <v>8.85</v>
      </c>
      <c r="G15030" t="s">
        <v>15501</v>
      </c>
      <c r="H15030" t="s">
        <v>15387</v>
      </c>
      <c r="P15030">
        <v>0.41510000000000002</v>
      </c>
      <c r="Q15030">
        <v>-1.6999999999999999E-3</v>
      </c>
      <c r="R15030">
        <v>0</v>
      </c>
      <c r="S15030">
        <v>0.4168</v>
      </c>
      <c r="U15030">
        <v>153</v>
      </c>
      <c r="V15030" s="8">
        <v>40155</v>
      </c>
    </row>
    <row r="15031" spans="1:22" x14ac:dyDescent="0.2">
      <c r="A15031" t="s">
        <v>2666</v>
      </c>
      <c r="B15031">
        <v>12</v>
      </c>
      <c r="C15031">
        <v>2010</v>
      </c>
      <c r="E15031" t="s">
        <v>1301</v>
      </c>
      <c r="F15031">
        <v>8.9</v>
      </c>
      <c r="G15031" t="s">
        <v>15502</v>
      </c>
      <c r="H15031" t="s">
        <v>15387</v>
      </c>
      <c r="P15031">
        <v>0.40679999999999999</v>
      </c>
      <c r="Q15031">
        <v>-1.8E-3</v>
      </c>
      <c r="R15031">
        <v>0</v>
      </c>
      <c r="S15031">
        <v>0.40860000000000002</v>
      </c>
      <c r="U15031">
        <v>300</v>
      </c>
      <c r="V15031" s="8">
        <v>40155</v>
      </c>
    </row>
    <row r="15032" spans="1:22" x14ac:dyDescent="0.2">
      <c r="A15032" t="s">
        <v>2666</v>
      </c>
      <c r="B15032">
        <v>12</v>
      </c>
      <c r="C15032">
        <v>2010</v>
      </c>
      <c r="E15032" t="s">
        <v>1301</v>
      </c>
      <c r="F15032">
        <v>8.9499999999999993</v>
      </c>
      <c r="G15032" t="s">
        <v>15503</v>
      </c>
      <c r="H15032" t="s">
        <v>15387</v>
      </c>
      <c r="P15032">
        <v>0.39860000000000001</v>
      </c>
      <c r="Q15032">
        <v>-1.9E-3</v>
      </c>
      <c r="R15032">
        <v>0</v>
      </c>
      <c r="S15032">
        <v>0.40050000000000002</v>
      </c>
      <c r="U15032">
        <v>15</v>
      </c>
      <c r="V15032" s="8">
        <v>40155</v>
      </c>
    </row>
    <row r="15033" spans="1:22" x14ac:dyDescent="0.2">
      <c r="A15033" t="s">
        <v>2666</v>
      </c>
      <c r="B15033">
        <v>12</v>
      </c>
      <c r="C15033">
        <v>2010</v>
      </c>
      <c r="E15033" t="s">
        <v>1301</v>
      </c>
      <c r="F15033">
        <v>9</v>
      </c>
      <c r="G15033" t="s">
        <v>15504</v>
      </c>
      <c r="H15033" t="s">
        <v>15387</v>
      </c>
      <c r="P15033">
        <v>0.39069999999999999</v>
      </c>
      <c r="Q15033">
        <v>-2E-3</v>
      </c>
      <c r="R15033">
        <v>0</v>
      </c>
      <c r="S15033">
        <v>0.39269999999999999</v>
      </c>
      <c r="U15033">
        <v>4007</v>
      </c>
      <c r="V15033" s="8">
        <v>40155</v>
      </c>
    </row>
    <row r="15034" spans="1:22" x14ac:dyDescent="0.2">
      <c r="A15034" t="s">
        <v>2666</v>
      </c>
      <c r="B15034">
        <v>12</v>
      </c>
      <c r="C15034">
        <v>2010</v>
      </c>
      <c r="E15034" t="s">
        <v>1301</v>
      </c>
      <c r="F15034">
        <v>9.0500000000000007</v>
      </c>
      <c r="G15034" t="s">
        <v>15505</v>
      </c>
      <c r="H15034" t="s">
        <v>15387</v>
      </c>
      <c r="P15034">
        <v>0.38290000000000002</v>
      </c>
      <c r="Q15034">
        <v>-2E-3</v>
      </c>
      <c r="R15034">
        <v>0</v>
      </c>
      <c r="S15034">
        <v>0.38490000000000002</v>
      </c>
      <c r="U15034">
        <v>75</v>
      </c>
      <c r="V15034" s="8">
        <v>40155</v>
      </c>
    </row>
    <row r="15035" spans="1:22" x14ac:dyDescent="0.2">
      <c r="A15035" t="s">
        <v>2666</v>
      </c>
      <c r="B15035">
        <v>12</v>
      </c>
      <c r="C15035">
        <v>2010</v>
      </c>
      <c r="E15035" t="s">
        <v>1301</v>
      </c>
      <c r="F15035">
        <v>9.1</v>
      </c>
      <c r="G15035" t="s">
        <v>15506</v>
      </c>
      <c r="H15035" t="s">
        <v>15387</v>
      </c>
      <c r="P15035">
        <v>0.37530000000000002</v>
      </c>
      <c r="Q15035">
        <v>-2.0999999999999999E-3</v>
      </c>
      <c r="R15035">
        <v>0</v>
      </c>
      <c r="S15035">
        <v>0.37740000000000001</v>
      </c>
      <c r="U15035">
        <v>265</v>
      </c>
      <c r="V15035" s="8">
        <v>40155</v>
      </c>
    </row>
    <row r="15036" spans="1:22" x14ac:dyDescent="0.2">
      <c r="A15036" t="s">
        <v>2666</v>
      </c>
      <c r="B15036">
        <v>12</v>
      </c>
      <c r="C15036">
        <v>2010</v>
      </c>
      <c r="E15036" t="s">
        <v>1301</v>
      </c>
      <c r="F15036">
        <v>9.1999999999999993</v>
      </c>
      <c r="G15036" t="s">
        <v>15507</v>
      </c>
      <c r="H15036" t="s">
        <v>15387</v>
      </c>
      <c r="P15036">
        <v>0.3604</v>
      </c>
      <c r="Q15036">
        <v>-2.3E-3</v>
      </c>
      <c r="R15036">
        <v>0</v>
      </c>
      <c r="S15036">
        <v>0.36270000000000002</v>
      </c>
      <c r="U15036">
        <v>650</v>
      </c>
      <c r="V15036" s="8">
        <v>40155</v>
      </c>
    </row>
    <row r="15037" spans="1:22" x14ac:dyDescent="0.2">
      <c r="A15037" t="s">
        <v>2666</v>
      </c>
      <c r="B15037">
        <v>12</v>
      </c>
      <c r="C15037">
        <v>2010</v>
      </c>
      <c r="E15037" t="s">
        <v>1301</v>
      </c>
      <c r="F15037">
        <v>9.25</v>
      </c>
      <c r="G15037" t="s">
        <v>15508</v>
      </c>
      <c r="H15037" t="s">
        <v>15387</v>
      </c>
      <c r="P15037">
        <v>0.3533</v>
      </c>
      <c r="Q15037">
        <v>-2.2000000000000001E-3</v>
      </c>
      <c r="R15037">
        <v>0</v>
      </c>
      <c r="S15037">
        <v>0.35549999999999998</v>
      </c>
      <c r="T15037">
        <v>2</v>
      </c>
      <c r="U15037">
        <v>1714</v>
      </c>
      <c r="V15037" s="8">
        <v>40155</v>
      </c>
    </row>
    <row r="15038" spans="1:22" x14ac:dyDescent="0.2">
      <c r="A15038" t="s">
        <v>2666</v>
      </c>
      <c r="B15038">
        <v>12</v>
      </c>
      <c r="C15038">
        <v>2010</v>
      </c>
      <c r="E15038" t="s">
        <v>1301</v>
      </c>
      <c r="F15038">
        <v>9.3000000000000007</v>
      </c>
      <c r="G15038" t="s">
        <v>15509</v>
      </c>
      <c r="H15038" t="s">
        <v>15387</v>
      </c>
      <c r="P15038">
        <v>0.34620000000000001</v>
      </c>
      <c r="Q15038">
        <v>-2.3999999999999998E-3</v>
      </c>
      <c r="R15038">
        <v>0</v>
      </c>
      <c r="S15038">
        <v>0.34860000000000002</v>
      </c>
      <c r="U15038">
        <v>155</v>
      </c>
      <c r="V15038" s="8">
        <v>40155</v>
      </c>
    </row>
    <row r="15039" spans="1:22" x14ac:dyDescent="0.2">
      <c r="A15039" t="s">
        <v>2666</v>
      </c>
      <c r="B15039">
        <v>12</v>
      </c>
      <c r="C15039">
        <v>2010</v>
      </c>
      <c r="E15039" t="s">
        <v>1301</v>
      </c>
      <c r="F15039">
        <v>9.35</v>
      </c>
      <c r="G15039" t="s">
        <v>15510</v>
      </c>
      <c r="H15039" t="s">
        <v>15387</v>
      </c>
      <c r="P15039">
        <v>0.33929999999999999</v>
      </c>
      <c r="Q15039">
        <v>-2.3999999999999998E-3</v>
      </c>
      <c r="R15039">
        <v>0</v>
      </c>
      <c r="S15039">
        <v>0.3417</v>
      </c>
      <c r="U15039">
        <v>50</v>
      </c>
      <c r="V15039" s="8">
        <v>40155</v>
      </c>
    </row>
    <row r="15040" spans="1:22" x14ac:dyDescent="0.2">
      <c r="A15040" t="s">
        <v>2666</v>
      </c>
      <c r="B15040">
        <v>12</v>
      </c>
      <c r="C15040">
        <v>2010</v>
      </c>
      <c r="E15040" t="s">
        <v>1301</v>
      </c>
      <c r="F15040">
        <v>9.4</v>
      </c>
      <c r="G15040" t="s">
        <v>15511</v>
      </c>
      <c r="H15040" t="s">
        <v>15387</v>
      </c>
      <c r="P15040">
        <v>0.33260000000000001</v>
      </c>
      <c r="Q15040">
        <v>-2.3999999999999998E-3</v>
      </c>
      <c r="R15040">
        <v>0</v>
      </c>
      <c r="S15040">
        <v>0.33500000000000002</v>
      </c>
      <c r="U15040">
        <v>550</v>
      </c>
      <c r="V15040" s="8">
        <v>40155</v>
      </c>
    </row>
    <row r="15041" spans="1:22" x14ac:dyDescent="0.2">
      <c r="A15041" t="s">
        <v>2666</v>
      </c>
      <c r="B15041">
        <v>12</v>
      </c>
      <c r="C15041">
        <v>2010</v>
      </c>
      <c r="E15041" t="s">
        <v>1301</v>
      </c>
      <c r="F15041">
        <v>9.4499999999999993</v>
      </c>
      <c r="G15041" t="s">
        <v>15512</v>
      </c>
      <c r="H15041" t="s">
        <v>15387</v>
      </c>
      <c r="P15041">
        <v>0.32590000000000002</v>
      </c>
      <c r="Q15041">
        <v>-2.5000000000000001E-3</v>
      </c>
      <c r="R15041">
        <v>0</v>
      </c>
      <c r="S15041">
        <v>0.32840000000000003</v>
      </c>
      <c r="U15041">
        <v>130</v>
      </c>
      <c r="V15041" s="8">
        <v>40155</v>
      </c>
    </row>
    <row r="15042" spans="1:22" x14ac:dyDescent="0.2">
      <c r="A15042" t="s">
        <v>2666</v>
      </c>
      <c r="B15042">
        <v>12</v>
      </c>
      <c r="C15042">
        <v>2010</v>
      </c>
      <c r="E15042" t="s">
        <v>1301</v>
      </c>
      <c r="F15042">
        <v>9.5</v>
      </c>
      <c r="G15042" t="s">
        <v>15513</v>
      </c>
      <c r="H15042" t="s">
        <v>15387</v>
      </c>
      <c r="P15042">
        <v>0.31950000000000001</v>
      </c>
      <c r="Q15042">
        <v>-2.5000000000000001E-3</v>
      </c>
      <c r="R15042">
        <v>0</v>
      </c>
      <c r="S15042">
        <v>0.32200000000000001</v>
      </c>
      <c r="U15042">
        <v>2985</v>
      </c>
      <c r="V15042" s="8">
        <v>40155</v>
      </c>
    </row>
    <row r="15043" spans="1:22" x14ac:dyDescent="0.2">
      <c r="A15043" t="s">
        <v>2666</v>
      </c>
      <c r="B15043">
        <v>12</v>
      </c>
      <c r="C15043">
        <v>2010</v>
      </c>
      <c r="E15043" t="s">
        <v>1301</v>
      </c>
      <c r="F15043">
        <v>9.6</v>
      </c>
      <c r="G15043" t="s">
        <v>15514</v>
      </c>
      <c r="H15043" t="s">
        <v>15387</v>
      </c>
      <c r="P15043">
        <v>0.30690000000000001</v>
      </c>
      <c r="Q15043">
        <v>-2.5999999999999999E-3</v>
      </c>
      <c r="R15043">
        <v>0</v>
      </c>
      <c r="S15043">
        <v>0.3095</v>
      </c>
      <c r="U15043">
        <v>55</v>
      </c>
      <c r="V15043" s="8">
        <v>40155</v>
      </c>
    </row>
    <row r="15044" spans="1:22" x14ac:dyDescent="0.2">
      <c r="A15044" t="s">
        <v>2666</v>
      </c>
      <c r="B15044">
        <v>12</v>
      </c>
      <c r="C15044">
        <v>2010</v>
      </c>
      <c r="E15044" t="s">
        <v>1301</v>
      </c>
      <c r="F15044">
        <v>9.6999999999999993</v>
      </c>
      <c r="G15044" t="s">
        <v>15515</v>
      </c>
      <c r="H15044" t="s">
        <v>15387</v>
      </c>
      <c r="P15044">
        <v>0.29480000000000001</v>
      </c>
      <c r="Q15044">
        <v>-2.7000000000000001E-3</v>
      </c>
      <c r="R15044">
        <v>0</v>
      </c>
      <c r="S15044">
        <v>0.29749999999999999</v>
      </c>
      <c r="U15044">
        <v>272</v>
      </c>
      <c r="V15044" s="8">
        <v>40155</v>
      </c>
    </row>
    <row r="15045" spans="1:22" x14ac:dyDescent="0.2">
      <c r="A15045" t="s">
        <v>2666</v>
      </c>
      <c r="B15045">
        <v>12</v>
      </c>
      <c r="C15045">
        <v>2010</v>
      </c>
      <c r="E15045" t="s">
        <v>1301</v>
      </c>
      <c r="F15045">
        <v>9.75</v>
      </c>
      <c r="G15045" t="s">
        <v>15516</v>
      </c>
      <c r="H15045" t="s">
        <v>15387</v>
      </c>
      <c r="P15045">
        <v>0.28899999999999998</v>
      </c>
      <c r="Q15045">
        <v>-2.7000000000000001E-3</v>
      </c>
      <c r="R15045">
        <v>0</v>
      </c>
      <c r="S15045">
        <v>0.29170000000000001</v>
      </c>
      <c r="U15045">
        <v>230</v>
      </c>
      <c r="V15045" s="8">
        <v>40155</v>
      </c>
    </row>
    <row r="15046" spans="1:22" x14ac:dyDescent="0.2">
      <c r="A15046" t="s">
        <v>2666</v>
      </c>
      <c r="B15046">
        <v>12</v>
      </c>
      <c r="C15046">
        <v>2010</v>
      </c>
      <c r="E15046" t="s">
        <v>1301</v>
      </c>
      <c r="F15046">
        <v>9.8000000000000007</v>
      </c>
      <c r="G15046" t="s">
        <v>15517</v>
      </c>
      <c r="H15046" t="s">
        <v>15387</v>
      </c>
      <c r="P15046">
        <v>0.28320000000000001</v>
      </c>
      <c r="Q15046">
        <v>-2.8E-3</v>
      </c>
      <c r="R15046">
        <v>0</v>
      </c>
      <c r="S15046">
        <v>0.28599999999999998</v>
      </c>
      <c r="U15046">
        <v>50</v>
      </c>
      <c r="V15046" s="8">
        <v>40155</v>
      </c>
    </row>
    <row r="15047" spans="1:22" x14ac:dyDescent="0.2">
      <c r="A15047" t="s">
        <v>2666</v>
      </c>
      <c r="B15047">
        <v>12</v>
      </c>
      <c r="C15047">
        <v>2010</v>
      </c>
      <c r="E15047" t="s">
        <v>1301</v>
      </c>
      <c r="F15047">
        <v>9.85</v>
      </c>
      <c r="G15047" t="s">
        <v>15518</v>
      </c>
      <c r="H15047" t="s">
        <v>15387</v>
      </c>
      <c r="P15047">
        <v>0.27760000000000001</v>
      </c>
      <c r="Q15047">
        <v>-2.8E-3</v>
      </c>
      <c r="R15047">
        <v>0</v>
      </c>
      <c r="S15047">
        <v>0.28039999999999998</v>
      </c>
      <c r="U15047">
        <v>25</v>
      </c>
      <c r="V15047" s="8">
        <v>40155</v>
      </c>
    </row>
    <row r="15048" spans="1:22" x14ac:dyDescent="0.2">
      <c r="A15048" t="s">
        <v>2666</v>
      </c>
      <c r="B15048">
        <v>12</v>
      </c>
      <c r="C15048">
        <v>2010</v>
      </c>
      <c r="E15048" t="s">
        <v>5087</v>
      </c>
      <c r="F15048">
        <v>10</v>
      </c>
      <c r="G15048" t="s">
        <v>15519</v>
      </c>
      <c r="H15048" t="s">
        <v>15520</v>
      </c>
      <c r="P15048">
        <v>3.6926999999999999</v>
      </c>
      <c r="Q15048">
        <v>-3.7400000000000003E-2</v>
      </c>
      <c r="R15048">
        <v>0</v>
      </c>
      <c r="S15048">
        <v>3.7301000000000002</v>
      </c>
      <c r="U15048">
        <v>5265</v>
      </c>
      <c r="V15048" s="8">
        <v>40155</v>
      </c>
    </row>
    <row r="15049" spans="1:22" x14ac:dyDescent="0.2">
      <c r="A15049" t="s">
        <v>2666</v>
      </c>
      <c r="B15049">
        <v>12</v>
      </c>
      <c r="C15049">
        <v>2010</v>
      </c>
      <c r="E15049" t="s">
        <v>5087</v>
      </c>
      <c r="F15049">
        <v>10.199999999999999</v>
      </c>
      <c r="G15049" t="s">
        <v>15521</v>
      </c>
      <c r="H15049" t="s">
        <v>15520</v>
      </c>
      <c r="P15049">
        <v>3.8706999999999998</v>
      </c>
      <c r="Q15049">
        <v>-3.7400000000000003E-2</v>
      </c>
      <c r="R15049">
        <v>0</v>
      </c>
      <c r="S15049">
        <v>3.9081000000000001</v>
      </c>
      <c r="U15049">
        <v>10</v>
      </c>
      <c r="V15049" s="8">
        <v>40155</v>
      </c>
    </row>
    <row r="15050" spans="1:22" x14ac:dyDescent="0.2">
      <c r="A15050" t="s">
        <v>2666</v>
      </c>
      <c r="B15050">
        <v>12</v>
      </c>
      <c r="C15050">
        <v>2010</v>
      </c>
      <c r="E15050" t="s">
        <v>5087</v>
      </c>
      <c r="F15050">
        <v>10.25</v>
      </c>
      <c r="G15050" t="s">
        <v>15522</v>
      </c>
      <c r="H15050" t="s">
        <v>15520</v>
      </c>
      <c r="P15050">
        <v>3.9154</v>
      </c>
      <c r="Q15050">
        <v>-3.7400000000000003E-2</v>
      </c>
      <c r="R15050">
        <v>0</v>
      </c>
      <c r="S15050">
        <v>3.9527999999999999</v>
      </c>
      <c r="U15050">
        <v>30</v>
      </c>
      <c r="V15050" s="8">
        <v>40155</v>
      </c>
    </row>
    <row r="15051" spans="1:22" x14ac:dyDescent="0.2">
      <c r="A15051" t="s">
        <v>2666</v>
      </c>
      <c r="B15051">
        <v>12</v>
      </c>
      <c r="C15051">
        <v>2010</v>
      </c>
      <c r="E15051" t="s">
        <v>5087</v>
      </c>
      <c r="F15051">
        <v>10.4</v>
      </c>
      <c r="G15051" t="s">
        <v>15523</v>
      </c>
      <c r="H15051" t="s">
        <v>15520</v>
      </c>
      <c r="P15051">
        <v>4.0503</v>
      </c>
      <c r="Q15051">
        <v>-3.7400000000000003E-2</v>
      </c>
      <c r="R15051">
        <v>0</v>
      </c>
      <c r="S15051">
        <v>4.0876999999999999</v>
      </c>
      <c r="U15051">
        <v>125</v>
      </c>
      <c r="V15051" s="8">
        <v>40155</v>
      </c>
    </row>
    <row r="15052" spans="1:22" x14ac:dyDescent="0.2">
      <c r="A15052" t="s">
        <v>2666</v>
      </c>
      <c r="B15052">
        <v>12</v>
      </c>
      <c r="C15052">
        <v>2010</v>
      </c>
      <c r="E15052" t="s">
        <v>5087</v>
      </c>
      <c r="F15052">
        <v>10.5</v>
      </c>
      <c r="G15052" t="s">
        <v>15524</v>
      </c>
      <c r="H15052" t="s">
        <v>15520</v>
      </c>
      <c r="P15052">
        <v>4.1406000000000001</v>
      </c>
      <c r="Q15052">
        <v>-3.7400000000000003E-2</v>
      </c>
      <c r="R15052">
        <v>0</v>
      </c>
      <c r="S15052">
        <v>4.1779999999999999</v>
      </c>
      <c r="U15052">
        <v>45</v>
      </c>
      <c r="V15052" s="8">
        <v>40155</v>
      </c>
    </row>
    <row r="15053" spans="1:22" x14ac:dyDescent="0.2">
      <c r="A15053" t="s">
        <v>2666</v>
      </c>
      <c r="B15053">
        <v>12</v>
      </c>
      <c r="C15053">
        <v>2010</v>
      </c>
      <c r="E15053" t="s">
        <v>5087</v>
      </c>
      <c r="F15053">
        <v>10.55</v>
      </c>
      <c r="G15053" t="s">
        <v>15525</v>
      </c>
      <c r="H15053" t="s">
        <v>15520</v>
      </c>
      <c r="P15053">
        <v>4.1859000000000002</v>
      </c>
      <c r="Q15053">
        <v>-3.7699999999999997E-2</v>
      </c>
      <c r="R15053">
        <v>0</v>
      </c>
      <c r="S15053">
        <v>4.2236000000000002</v>
      </c>
      <c r="U15053">
        <v>35</v>
      </c>
      <c r="V15053" s="8">
        <v>40155</v>
      </c>
    </row>
    <row r="15054" spans="1:22" x14ac:dyDescent="0.2">
      <c r="A15054" t="s">
        <v>2666</v>
      </c>
      <c r="B15054">
        <v>12</v>
      </c>
      <c r="C15054">
        <v>2010</v>
      </c>
      <c r="E15054" t="s">
        <v>5087</v>
      </c>
      <c r="F15054">
        <v>10.6</v>
      </c>
      <c r="G15054" t="s">
        <v>15526</v>
      </c>
      <c r="H15054" t="s">
        <v>15520</v>
      </c>
      <c r="P15054">
        <v>4.2316000000000003</v>
      </c>
      <c r="Q15054">
        <v>-3.7699999999999997E-2</v>
      </c>
      <c r="R15054">
        <v>0</v>
      </c>
      <c r="S15054">
        <v>4.2693000000000003</v>
      </c>
      <c r="U15054">
        <v>25</v>
      </c>
      <c r="V15054" s="8">
        <v>40155</v>
      </c>
    </row>
    <row r="15055" spans="1:22" x14ac:dyDescent="0.2">
      <c r="A15055" t="s">
        <v>2666</v>
      </c>
      <c r="B15055">
        <v>12</v>
      </c>
      <c r="C15055">
        <v>2010</v>
      </c>
      <c r="E15055" t="s">
        <v>5087</v>
      </c>
      <c r="F15055">
        <v>10.7</v>
      </c>
      <c r="G15055" t="s">
        <v>15527</v>
      </c>
      <c r="H15055" t="s">
        <v>15520</v>
      </c>
      <c r="P15055">
        <v>4.3232999999999997</v>
      </c>
      <c r="Q15055">
        <v>-3.7699999999999997E-2</v>
      </c>
      <c r="R15055">
        <v>0</v>
      </c>
      <c r="S15055">
        <v>4.3609999999999998</v>
      </c>
      <c r="U15055">
        <v>100</v>
      </c>
      <c r="V15055" s="8">
        <v>40155</v>
      </c>
    </row>
    <row r="15056" spans="1:22" x14ac:dyDescent="0.2">
      <c r="A15056" t="s">
        <v>2666</v>
      </c>
      <c r="B15056">
        <v>12</v>
      </c>
      <c r="C15056">
        <v>2010</v>
      </c>
      <c r="E15056" t="s">
        <v>5087</v>
      </c>
      <c r="F15056">
        <v>10.8</v>
      </c>
      <c r="G15056" t="s">
        <v>15528</v>
      </c>
      <c r="H15056" t="s">
        <v>15520</v>
      </c>
      <c r="P15056">
        <v>4.4153000000000002</v>
      </c>
      <c r="Q15056">
        <v>-3.7600000000000001E-2</v>
      </c>
      <c r="R15056">
        <v>0</v>
      </c>
      <c r="S15056">
        <v>4.4528999999999996</v>
      </c>
      <c r="U15056">
        <v>110</v>
      </c>
      <c r="V15056" s="8">
        <v>40155</v>
      </c>
    </row>
    <row r="15057" spans="1:22" x14ac:dyDescent="0.2">
      <c r="A15057" t="s">
        <v>2666</v>
      </c>
      <c r="B15057">
        <v>12</v>
      </c>
      <c r="C15057">
        <v>2010</v>
      </c>
      <c r="E15057" t="s">
        <v>5087</v>
      </c>
      <c r="F15057">
        <v>10.85</v>
      </c>
      <c r="G15057" t="s">
        <v>15529</v>
      </c>
      <c r="H15057" t="s">
        <v>15520</v>
      </c>
      <c r="P15057">
        <v>4.4612999999999996</v>
      </c>
      <c r="Q15057">
        <v>-3.7699999999999997E-2</v>
      </c>
      <c r="R15057">
        <v>0</v>
      </c>
      <c r="S15057">
        <v>4.4989999999999997</v>
      </c>
      <c r="U15057">
        <v>50</v>
      </c>
      <c r="V15057" s="8">
        <v>40155</v>
      </c>
    </row>
    <row r="15058" spans="1:22" x14ac:dyDescent="0.2">
      <c r="A15058" t="s">
        <v>2666</v>
      </c>
      <c r="B15058">
        <v>12</v>
      </c>
      <c r="C15058">
        <v>2010</v>
      </c>
      <c r="E15058" t="s">
        <v>5087</v>
      </c>
      <c r="F15058">
        <v>10.9</v>
      </c>
      <c r="G15058" t="s">
        <v>15530</v>
      </c>
      <c r="H15058" t="s">
        <v>15520</v>
      </c>
      <c r="P15058">
        <v>4.5075000000000003</v>
      </c>
      <c r="Q15058">
        <v>-3.7600000000000001E-2</v>
      </c>
      <c r="R15058">
        <v>0</v>
      </c>
      <c r="S15058">
        <v>4.5450999999999997</v>
      </c>
      <c r="U15058">
        <v>50</v>
      </c>
      <c r="V15058" s="8">
        <v>40155</v>
      </c>
    </row>
    <row r="15059" spans="1:22" x14ac:dyDescent="0.2">
      <c r="A15059" t="s">
        <v>2666</v>
      </c>
      <c r="B15059">
        <v>12</v>
      </c>
      <c r="C15059">
        <v>2010</v>
      </c>
      <c r="E15059" t="s">
        <v>5087</v>
      </c>
      <c r="F15059">
        <v>11.25</v>
      </c>
      <c r="G15059" t="s">
        <v>15531</v>
      </c>
      <c r="H15059" t="s">
        <v>15520</v>
      </c>
      <c r="P15059">
        <v>4.8323999999999998</v>
      </c>
      <c r="Q15059">
        <v>-3.7499999999999999E-2</v>
      </c>
      <c r="R15059">
        <v>0</v>
      </c>
      <c r="S15059">
        <v>4.8699000000000003</v>
      </c>
      <c r="U15059">
        <v>160</v>
      </c>
      <c r="V15059" s="8">
        <v>40155</v>
      </c>
    </row>
    <row r="15060" spans="1:22" x14ac:dyDescent="0.2">
      <c r="A15060" t="s">
        <v>2666</v>
      </c>
      <c r="B15060">
        <v>12</v>
      </c>
      <c r="C15060">
        <v>2010</v>
      </c>
      <c r="E15060" t="s">
        <v>5087</v>
      </c>
      <c r="F15060">
        <v>11.45</v>
      </c>
      <c r="G15060" t="s">
        <v>15532</v>
      </c>
      <c r="H15060" t="s">
        <v>15520</v>
      </c>
      <c r="P15060">
        <v>5.0194000000000001</v>
      </c>
      <c r="Q15060">
        <v>-3.7400000000000003E-2</v>
      </c>
      <c r="R15060">
        <v>0</v>
      </c>
      <c r="S15060">
        <v>5.0568</v>
      </c>
      <c r="V15060" s="8">
        <v>40155</v>
      </c>
    </row>
    <row r="15061" spans="1:22" x14ac:dyDescent="0.2">
      <c r="A15061" t="s">
        <v>2666</v>
      </c>
      <c r="B15061">
        <v>12</v>
      </c>
      <c r="C15061">
        <v>2010</v>
      </c>
      <c r="E15061" t="s">
        <v>5087</v>
      </c>
      <c r="F15061">
        <v>11.6</v>
      </c>
      <c r="G15061" t="s">
        <v>15533</v>
      </c>
      <c r="H15061" t="s">
        <v>15520</v>
      </c>
      <c r="P15061">
        <v>5.1601999999999997</v>
      </c>
      <c r="Q15061">
        <v>-3.73E-2</v>
      </c>
      <c r="R15061">
        <v>0</v>
      </c>
      <c r="S15061">
        <v>5.1974999999999998</v>
      </c>
      <c r="U15061">
        <v>535</v>
      </c>
      <c r="V15061" s="8">
        <v>40155</v>
      </c>
    </row>
    <row r="15062" spans="1:22" x14ac:dyDescent="0.2">
      <c r="A15062" t="s">
        <v>2666</v>
      </c>
      <c r="B15062">
        <v>12</v>
      </c>
      <c r="C15062">
        <v>2010</v>
      </c>
      <c r="E15062" t="s">
        <v>5087</v>
      </c>
      <c r="F15062">
        <v>13</v>
      </c>
      <c r="G15062" t="s">
        <v>15534</v>
      </c>
      <c r="H15062" t="s">
        <v>15520</v>
      </c>
      <c r="P15062">
        <v>6.4928999999999997</v>
      </c>
      <c r="Q15062">
        <v>-3.6299999999999999E-2</v>
      </c>
      <c r="R15062">
        <v>0</v>
      </c>
      <c r="S15062">
        <v>6.5292000000000003</v>
      </c>
      <c r="V15062" s="8">
        <v>40155</v>
      </c>
    </row>
    <row r="15063" spans="1:22" x14ac:dyDescent="0.2">
      <c r="A15063" t="s">
        <v>2666</v>
      </c>
      <c r="B15063">
        <v>12</v>
      </c>
      <c r="C15063">
        <v>2010</v>
      </c>
      <c r="E15063" t="s">
        <v>5087</v>
      </c>
      <c r="F15063">
        <v>16</v>
      </c>
      <c r="G15063" t="s">
        <v>15535</v>
      </c>
      <c r="H15063" t="s">
        <v>15520</v>
      </c>
      <c r="P15063">
        <v>9.4109999999999996</v>
      </c>
      <c r="Q15063">
        <v>-3.44E-2</v>
      </c>
      <c r="R15063">
        <v>0</v>
      </c>
      <c r="S15063">
        <v>9.4453999999999994</v>
      </c>
      <c r="V15063" s="8">
        <v>40155</v>
      </c>
    </row>
    <row r="15064" spans="1:22" x14ac:dyDescent="0.2">
      <c r="A15064" t="s">
        <v>2666</v>
      </c>
      <c r="B15064">
        <v>12</v>
      </c>
      <c r="C15064">
        <v>2010</v>
      </c>
      <c r="E15064" t="s">
        <v>5087</v>
      </c>
      <c r="F15064">
        <v>3</v>
      </c>
      <c r="G15064" t="s">
        <v>15536</v>
      </c>
      <c r="H15064" t="s">
        <v>15520</v>
      </c>
      <c r="P15064">
        <v>1.8800000000000001E-2</v>
      </c>
      <c r="Q15064">
        <v>-2.2000000000000001E-3</v>
      </c>
      <c r="R15064">
        <v>0</v>
      </c>
      <c r="S15064">
        <v>2.1000000000000001E-2</v>
      </c>
      <c r="U15064">
        <v>750</v>
      </c>
      <c r="V15064" s="8">
        <v>40155</v>
      </c>
    </row>
    <row r="15065" spans="1:22" x14ac:dyDescent="0.2">
      <c r="A15065" t="s">
        <v>2666</v>
      </c>
      <c r="B15065">
        <v>12</v>
      </c>
      <c r="C15065">
        <v>2010</v>
      </c>
      <c r="E15065" t="s">
        <v>5087</v>
      </c>
      <c r="F15065">
        <v>3.25</v>
      </c>
      <c r="G15065" t="s">
        <v>15537</v>
      </c>
      <c r="H15065" t="s">
        <v>15520</v>
      </c>
      <c r="P15065">
        <v>3.2099999999999997E-2</v>
      </c>
      <c r="Q15065">
        <v>-3.3E-3</v>
      </c>
      <c r="R15065">
        <v>0</v>
      </c>
      <c r="S15065">
        <v>3.5400000000000001E-2</v>
      </c>
      <c r="V15065" s="8">
        <v>40155</v>
      </c>
    </row>
    <row r="15066" spans="1:22" x14ac:dyDescent="0.2">
      <c r="A15066" t="s">
        <v>2666</v>
      </c>
      <c r="B15066">
        <v>12</v>
      </c>
      <c r="C15066">
        <v>2010</v>
      </c>
      <c r="E15066" t="s">
        <v>5087</v>
      </c>
      <c r="F15066">
        <v>3.5</v>
      </c>
      <c r="G15066" t="s">
        <v>15538</v>
      </c>
      <c r="H15066" t="s">
        <v>15520</v>
      </c>
      <c r="P15066">
        <v>5.1400000000000001E-2</v>
      </c>
      <c r="Q15066">
        <v>-4.7000000000000002E-3</v>
      </c>
      <c r="R15066">
        <v>0</v>
      </c>
      <c r="S15066">
        <v>5.6099999999999997E-2</v>
      </c>
      <c r="U15066">
        <v>2423</v>
      </c>
      <c r="V15066" s="8">
        <v>40155</v>
      </c>
    </row>
    <row r="15067" spans="1:22" x14ac:dyDescent="0.2">
      <c r="A15067" t="s">
        <v>2666</v>
      </c>
      <c r="B15067">
        <v>12</v>
      </c>
      <c r="C15067">
        <v>2010</v>
      </c>
      <c r="E15067" t="s">
        <v>5087</v>
      </c>
      <c r="F15067">
        <v>3.75</v>
      </c>
      <c r="G15067" t="s">
        <v>15539</v>
      </c>
      <c r="H15067" t="s">
        <v>15520</v>
      </c>
      <c r="P15067">
        <v>7.7899999999999997E-2</v>
      </c>
      <c r="Q15067">
        <v>-6.3E-3</v>
      </c>
      <c r="R15067">
        <v>450</v>
      </c>
      <c r="S15067">
        <v>8.4199999999999997E-2</v>
      </c>
      <c r="U15067">
        <v>100</v>
      </c>
      <c r="V15067" s="8">
        <v>40155</v>
      </c>
    </row>
    <row r="15068" spans="1:22" x14ac:dyDescent="0.2">
      <c r="A15068" t="s">
        <v>2666</v>
      </c>
      <c r="B15068">
        <v>12</v>
      </c>
      <c r="C15068">
        <v>2010</v>
      </c>
      <c r="E15068" t="s">
        <v>5087</v>
      </c>
      <c r="F15068">
        <v>4</v>
      </c>
      <c r="G15068" t="s">
        <v>15540</v>
      </c>
      <c r="H15068" t="s">
        <v>15520</v>
      </c>
      <c r="P15068">
        <v>0.1125</v>
      </c>
      <c r="Q15068">
        <v>-8.2000000000000007E-3</v>
      </c>
      <c r="R15068">
        <v>0</v>
      </c>
      <c r="S15068">
        <v>0.1207</v>
      </c>
      <c r="T15068">
        <v>390</v>
      </c>
      <c r="U15068">
        <v>5425</v>
      </c>
      <c r="V15068" s="8">
        <v>40155</v>
      </c>
    </row>
    <row r="15069" spans="1:22" x14ac:dyDescent="0.2">
      <c r="A15069" t="s">
        <v>2666</v>
      </c>
      <c r="B15069">
        <v>12</v>
      </c>
      <c r="C15069">
        <v>2010</v>
      </c>
      <c r="E15069" t="s">
        <v>5087</v>
      </c>
      <c r="F15069">
        <v>4.2</v>
      </c>
      <c r="G15069" t="s">
        <v>15541</v>
      </c>
      <c r="H15069" t="s">
        <v>15520</v>
      </c>
      <c r="P15069">
        <v>0.14680000000000001</v>
      </c>
      <c r="Q15069">
        <v>-9.7999999999999997E-3</v>
      </c>
      <c r="R15069">
        <v>0</v>
      </c>
      <c r="S15069">
        <v>0.15659999999999999</v>
      </c>
      <c r="U15069">
        <v>1</v>
      </c>
      <c r="V15069" s="8">
        <v>40155</v>
      </c>
    </row>
    <row r="15070" spans="1:22" x14ac:dyDescent="0.2">
      <c r="A15070" t="s">
        <v>2666</v>
      </c>
      <c r="B15070">
        <v>12</v>
      </c>
      <c r="C15070">
        <v>2010</v>
      </c>
      <c r="E15070" t="s">
        <v>5087</v>
      </c>
      <c r="F15070">
        <v>4.25</v>
      </c>
      <c r="G15070" t="s">
        <v>15542</v>
      </c>
      <c r="H15070" t="s">
        <v>15520</v>
      </c>
      <c r="P15070">
        <v>0.15640000000000001</v>
      </c>
      <c r="Q15070">
        <v>-1.0200000000000001E-2</v>
      </c>
      <c r="R15070">
        <v>450</v>
      </c>
      <c r="S15070">
        <v>0.1666</v>
      </c>
      <c r="T15070">
        <v>100</v>
      </c>
      <c r="U15070">
        <v>430</v>
      </c>
      <c r="V15070" s="8">
        <v>40155</v>
      </c>
    </row>
    <row r="15071" spans="1:22" x14ac:dyDescent="0.2">
      <c r="A15071" t="s">
        <v>2666</v>
      </c>
      <c r="B15071">
        <v>12</v>
      </c>
      <c r="C15071">
        <v>2010</v>
      </c>
      <c r="E15071" t="s">
        <v>5087</v>
      </c>
      <c r="F15071">
        <v>4.5</v>
      </c>
      <c r="G15071" t="s">
        <v>15543</v>
      </c>
      <c r="H15071" t="s">
        <v>15520</v>
      </c>
      <c r="P15071">
        <v>0.21010000000000001</v>
      </c>
      <c r="Q15071">
        <v>-1.24E-2</v>
      </c>
      <c r="R15071">
        <v>200</v>
      </c>
      <c r="S15071">
        <v>0.2225</v>
      </c>
      <c r="T15071">
        <v>292</v>
      </c>
      <c r="U15071">
        <v>3524</v>
      </c>
      <c r="V15071" s="8">
        <v>40155</v>
      </c>
    </row>
    <row r="15072" spans="1:22" x14ac:dyDescent="0.2">
      <c r="A15072" t="s">
        <v>2666</v>
      </c>
      <c r="B15072">
        <v>12</v>
      </c>
      <c r="C15072">
        <v>2010</v>
      </c>
      <c r="E15072" t="s">
        <v>5087</v>
      </c>
      <c r="F15072">
        <v>4.5999999999999996</v>
      </c>
      <c r="G15072" t="s">
        <v>15544</v>
      </c>
      <c r="H15072" t="s">
        <v>15520</v>
      </c>
      <c r="P15072">
        <v>0.2346</v>
      </c>
      <c r="Q15072">
        <v>-1.34E-2</v>
      </c>
      <c r="R15072">
        <v>0</v>
      </c>
      <c r="S15072">
        <v>0.248</v>
      </c>
      <c r="U15072">
        <v>23</v>
      </c>
      <c r="V15072" s="8">
        <v>40155</v>
      </c>
    </row>
    <row r="15073" spans="1:22" x14ac:dyDescent="0.2">
      <c r="A15073" t="s">
        <v>2666</v>
      </c>
      <c r="B15073">
        <v>12</v>
      </c>
      <c r="C15073">
        <v>2010</v>
      </c>
      <c r="E15073" t="s">
        <v>5087</v>
      </c>
      <c r="F15073">
        <v>4.75</v>
      </c>
      <c r="G15073" t="s">
        <v>15545</v>
      </c>
      <c r="H15073" t="s">
        <v>15520</v>
      </c>
      <c r="P15073">
        <v>0.27489999999999998</v>
      </c>
      <c r="Q15073">
        <v>-1.47E-2</v>
      </c>
      <c r="R15073">
        <v>0</v>
      </c>
      <c r="S15073">
        <v>0.28960000000000002</v>
      </c>
      <c r="U15073">
        <v>1</v>
      </c>
      <c r="V15073" s="8">
        <v>40155</v>
      </c>
    </row>
    <row r="15074" spans="1:22" x14ac:dyDescent="0.2">
      <c r="A15074" t="s">
        <v>2666</v>
      </c>
      <c r="B15074">
        <v>12</v>
      </c>
      <c r="C15074">
        <v>2010</v>
      </c>
      <c r="E15074" t="s">
        <v>5087</v>
      </c>
      <c r="F15074">
        <v>5</v>
      </c>
      <c r="G15074" t="s">
        <v>15546</v>
      </c>
      <c r="H15074" t="s">
        <v>15520</v>
      </c>
      <c r="P15074">
        <v>0.3508</v>
      </c>
      <c r="Q15074">
        <v>-1.6899999999999998E-2</v>
      </c>
      <c r="R15074">
        <v>0</v>
      </c>
      <c r="S15074">
        <v>0.36770000000000003</v>
      </c>
      <c r="U15074">
        <v>5898</v>
      </c>
      <c r="V15074" s="8">
        <v>40155</v>
      </c>
    </row>
    <row r="15075" spans="1:22" x14ac:dyDescent="0.2">
      <c r="A15075" t="s">
        <v>2666</v>
      </c>
      <c r="B15075">
        <v>12</v>
      </c>
      <c r="C15075">
        <v>2010</v>
      </c>
      <c r="E15075" t="s">
        <v>5087</v>
      </c>
      <c r="F15075">
        <v>5.25</v>
      </c>
      <c r="G15075" t="s">
        <v>15547</v>
      </c>
      <c r="H15075" t="s">
        <v>15520</v>
      </c>
      <c r="P15075">
        <v>0.43780000000000002</v>
      </c>
      <c r="Q15075">
        <v>-1.9099999999999999E-2</v>
      </c>
      <c r="R15075">
        <v>0</v>
      </c>
      <c r="S15075">
        <v>0.45689999999999997</v>
      </c>
      <c r="U15075">
        <v>260</v>
      </c>
      <c r="V15075" s="8">
        <v>40155</v>
      </c>
    </row>
    <row r="15076" spans="1:22" x14ac:dyDescent="0.2">
      <c r="A15076" t="s">
        <v>2666</v>
      </c>
      <c r="B15076">
        <v>12</v>
      </c>
      <c r="C15076">
        <v>2010</v>
      </c>
      <c r="E15076" t="s">
        <v>5087</v>
      </c>
      <c r="F15076">
        <v>5.3</v>
      </c>
      <c r="G15076" t="s">
        <v>15548</v>
      </c>
      <c r="H15076" t="s">
        <v>15520</v>
      </c>
      <c r="P15076">
        <v>0.45650000000000002</v>
      </c>
      <c r="Q15076">
        <v>-1.9599999999999999E-2</v>
      </c>
      <c r="R15076">
        <v>0</v>
      </c>
      <c r="S15076">
        <v>0.47610000000000002</v>
      </c>
      <c r="U15076">
        <v>50</v>
      </c>
      <c r="V15076" s="8">
        <v>40155</v>
      </c>
    </row>
    <row r="15077" spans="1:22" x14ac:dyDescent="0.2">
      <c r="A15077" t="s">
        <v>2666</v>
      </c>
      <c r="B15077">
        <v>12</v>
      </c>
      <c r="C15077">
        <v>2010</v>
      </c>
      <c r="E15077" t="s">
        <v>5087</v>
      </c>
      <c r="F15077">
        <v>5.5</v>
      </c>
      <c r="G15077" t="s">
        <v>15549</v>
      </c>
      <c r="H15077" t="s">
        <v>15520</v>
      </c>
      <c r="P15077">
        <v>0.53580000000000005</v>
      </c>
      <c r="Q15077">
        <v>-2.1299999999999999E-2</v>
      </c>
      <c r="R15077">
        <v>0</v>
      </c>
      <c r="S15077">
        <v>0.55710000000000004</v>
      </c>
      <c r="U15077">
        <v>3048</v>
      </c>
      <c r="V15077" s="8">
        <v>40155</v>
      </c>
    </row>
    <row r="15078" spans="1:22" x14ac:dyDescent="0.2">
      <c r="A15078" t="s">
        <v>2666</v>
      </c>
      <c r="B15078">
        <v>12</v>
      </c>
      <c r="C15078">
        <v>2010</v>
      </c>
      <c r="E15078" t="s">
        <v>5087</v>
      </c>
      <c r="F15078">
        <v>5.55</v>
      </c>
      <c r="G15078" t="s">
        <v>15550</v>
      </c>
      <c r="H15078" t="s">
        <v>15520</v>
      </c>
      <c r="P15078">
        <v>0.55679999999999996</v>
      </c>
      <c r="Q15078">
        <v>-2.1899999999999999E-2</v>
      </c>
      <c r="R15078">
        <v>0</v>
      </c>
      <c r="S15078">
        <v>0.57869999999999999</v>
      </c>
      <c r="U15078">
        <v>3</v>
      </c>
      <c r="V15078" s="8">
        <v>40155</v>
      </c>
    </row>
    <row r="15079" spans="1:22" x14ac:dyDescent="0.2">
      <c r="A15079" t="s">
        <v>2666</v>
      </c>
      <c r="B15079">
        <v>12</v>
      </c>
      <c r="C15079">
        <v>2010</v>
      </c>
      <c r="E15079" t="s">
        <v>5087</v>
      </c>
      <c r="F15079">
        <v>5.75</v>
      </c>
      <c r="G15079" t="s">
        <v>15551</v>
      </c>
      <c r="H15079" t="s">
        <v>15520</v>
      </c>
      <c r="P15079">
        <v>0.64559999999999995</v>
      </c>
      <c r="Q15079">
        <v>-2.3599999999999999E-2</v>
      </c>
      <c r="R15079">
        <v>0</v>
      </c>
      <c r="S15079">
        <v>0.66920000000000002</v>
      </c>
      <c r="U15079">
        <v>102</v>
      </c>
      <c r="V15079" s="8">
        <v>40155</v>
      </c>
    </row>
    <row r="15080" spans="1:22" x14ac:dyDescent="0.2">
      <c r="A15080" t="s">
        <v>2666</v>
      </c>
      <c r="B15080">
        <v>12</v>
      </c>
      <c r="C15080">
        <v>2010</v>
      </c>
      <c r="E15080" t="s">
        <v>5087</v>
      </c>
      <c r="F15080">
        <v>5.8</v>
      </c>
      <c r="G15080" t="s">
        <v>15552</v>
      </c>
      <c r="H15080" t="s">
        <v>15520</v>
      </c>
      <c r="P15080">
        <v>0.66890000000000005</v>
      </c>
      <c r="Q15080">
        <v>-2.4E-2</v>
      </c>
      <c r="R15080">
        <v>0</v>
      </c>
      <c r="S15080">
        <v>0.69289999999999996</v>
      </c>
      <c r="U15080">
        <v>200</v>
      </c>
      <c r="V15080" s="8">
        <v>40155</v>
      </c>
    </row>
    <row r="15081" spans="1:22" x14ac:dyDescent="0.2">
      <c r="A15081" t="s">
        <v>2666</v>
      </c>
      <c r="B15081">
        <v>12</v>
      </c>
      <c r="C15081">
        <v>2010</v>
      </c>
      <c r="E15081" t="s">
        <v>5087</v>
      </c>
      <c r="F15081">
        <v>5.85</v>
      </c>
      <c r="G15081" t="s">
        <v>15553</v>
      </c>
      <c r="H15081" t="s">
        <v>15520</v>
      </c>
      <c r="P15081">
        <v>0.69269999999999998</v>
      </c>
      <c r="Q15081">
        <v>-2.4299999999999999E-2</v>
      </c>
      <c r="R15081">
        <v>0</v>
      </c>
      <c r="S15081">
        <v>0.71699999999999997</v>
      </c>
      <c r="V15081" s="8">
        <v>40155</v>
      </c>
    </row>
    <row r="15082" spans="1:22" x14ac:dyDescent="0.2">
      <c r="A15082" t="s">
        <v>2666</v>
      </c>
      <c r="B15082">
        <v>12</v>
      </c>
      <c r="C15082">
        <v>2010</v>
      </c>
      <c r="E15082" t="s">
        <v>5087</v>
      </c>
      <c r="F15082">
        <v>5.9</v>
      </c>
      <c r="G15082" t="s">
        <v>15554</v>
      </c>
      <c r="H15082" t="s">
        <v>15520</v>
      </c>
      <c r="P15082">
        <v>0.71679999999999999</v>
      </c>
      <c r="Q15082">
        <v>-2.47E-2</v>
      </c>
      <c r="R15082">
        <v>0</v>
      </c>
      <c r="S15082">
        <v>0.74150000000000005</v>
      </c>
      <c r="U15082">
        <v>35</v>
      </c>
      <c r="V15082" s="8">
        <v>40155</v>
      </c>
    </row>
    <row r="15083" spans="1:22" x14ac:dyDescent="0.2">
      <c r="A15083" t="s">
        <v>2666</v>
      </c>
      <c r="B15083">
        <v>12</v>
      </c>
      <c r="C15083">
        <v>2010</v>
      </c>
      <c r="E15083" t="s">
        <v>5087</v>
      </c>
      <c r="F15083">
        <v>6</v>
      </c>
      <c r="G15083" t="s">
        <v>15555</v>
      </c>
      <c r="H15083" t="s">
        <v>15520</v>
      </c>
      <c r="P15083">
        <v>0.76629999999999998</v>
      </c>
      <c r="Q15083">
        <v>-2.5399999999999999E-2</v>
      </c>
      <c r="R15083">
        <v>500</v>
      </c>
      <c r="S15083">
        <v>0.79169999999999996</v>
      </c>
      <c r="T15083">
        <v>200</v>
      </c>
      <c r="U15083">
        <v>3743</v>
      </c>
      <c r="V15083" s="8">
        <v>40155</v>
      </c>
    </row>
    <row r="15084" spans="1:22" x14ac:dyDescent="0.2">
      <c r="A15084" t="s">
        <v>2666</v>
      </c>
      <c r="B15084">
        <v>12</v>
      </c>
      <c r="C15084">
        <v>2010</v>
      </c>
      <c r="E15084" t="s">
        <v>5087</v>
      </c>
      <c r="F15084">
        <v>6.1</v>
      </c>
      <c r="G15084" t="s">
        <v>15556</v>
      </c>
      <c r="H15084" t="s">
        <v>15520</v>
      </c>
      <c r="P15084">
        <v>0.8175</v>
      </c>
      <c r="Q15084">
        <v>-2.6100000000000002E-2</v>
      </c>
      <c r="R15084">
        <v>0</v>
      </c>
      <c r="S15084">
        <v>0.84360000000000002</v>
      </c>
      <c r="U15084">
        <v>490</v>
      </c>
      <c r="V15084" s="8">
        <v>40155</v>
      </c>
    </row>
    <row r="15085" spans="1:22" x14ac:dyDescent="0.2">
      <c r="A15085" t="s">
        <v>2666</v>
      </c>
      <c r="B15085">
        <v>12</v>
      </c>
      <c r="C15085">
        <v>2010</v>
      </c>
      <c r="E15085" t="s">
        <v>5087</v>
      </c>
      <c r="F15085">
        <v>6.15</v>
      </c>
      <c r="G15085" t="s">
        <v>15557</v>
      </c>
      <c r="H15085" t="s">
        <v>15520</v>
      </c>
      <c r="P15085">
        <v>0.84360000000000002</v>
      </c>
      <c r="Q15085">
        <v>-2.6499999999999999E-2</v>
      </c>
      <c r="R15085">
        <v>0</v>
      </c>
      <c r="S15085">
        <v>0.87009999999999998</v>
      </c>
      <c r="U15085">
        <v>225</v>
      </c>
      <c r="V15085" s="8">
        <v>40155</v>
      </c>
    </row>
    <row r="15086" spans="1:22" x14ac:dyDescent="0.2">
      <c r="A15086" t="s">
        <v>2666</v>
      </c>
      <c r="B15086">
        <v>12</v>
      </c>
      <c r="C15086">
        <v>2010</v>
      </c>
      <c r="E15086" t="s">
        <v>5087</v>
      </c>
      <c r="F15086">
        <v>6.2</v>
      </c>
      <c r="G15086" t="s">
        <v>15558</v>
      </c>
      <c r="H15086" t="s">
        <v>15520</v>
      </c>
      <c r="P15086">
        <v>0.87019999999999997</v>
      </c>
      <c r="Q15086">
        <v>-2.69E-2</v>
      </c>
      <c r="R15086">
        <v>0</v>
      </c>
      <c r="S15086">
        <v>0.89710000000000001</v>
      </c>
      <c r="U15086">
        <v>55</v>
      </c>
      <c r="V15086" s="8">
        <v>40155</v>
      </c>
    </row>
    <row r="15087" spans="1:22" x14ac:dyDescent="0.2">
      <c r="A15087" t="s">
        <v>2666</v>
      </c>
      <c r="B15087">
        <v>12</v>
      </c>
      <c r="C15087">
        <v>2010</v>
      </c>
      <c r="E15087" t="s">
        <v>5087</v>
      </c>
      <c r="F15087">
        <v>6.25</v>
      </c>
      <c r="G15087" t="s">
        <v>15559</v>
      </c>
      <c r="H15087" t="s">
        <v>15520</v>
      </c>
      <c r="P15087">
        <v>0.8972</v>
      </c>
      <c r="Q15087">
        <v>-2.7199999999999998E-2</v>
      </c>
      <c r="R15087">
        <v>0</v>
      </c>
      <c r="S15087">
        <v>0.9244</v>
      </c>
      <c r="U15087">
        <v>1220</v>
      </c>
      <c r="V15087" s="8">
        <v>40155</v>
      </c>
    </row>
    <row r="15088" spans="1:22" x14ac:dyDescent="0.2">
      <c r="A15088" t="s">
        <v>2666</v>
      </c>
      <c r="B15088">
        <v>12</v>
      </c>
      <c r="C15088">
        <v>2010</v>
      </c>
      <c r="E15088" t="s">
        <v>5087</v>
      </c>
      <c r="F15088">
        <v>6.3</v>
      </c>
      <c r="G15088" t="s">
        <v>15560</v>
      </c>
      <c r="H15088" t="s">
        <v>15520</v>
      </c>
      <c r="P15088">
        <v>0.92449999999999999</v>
      </c>
      <c r="Q15088">
        <v>-2.75E-2</v>
      </c>
      <c r="R15088">
        <v>0</v>
      </c>
      <c r="S15088">
        <v>0.95199999999999996</v>
      </c>
      <c r="U15088">
        <v>65</v>
      </c>
      <c r="V15088" s="8">
        <v>40155</v>
      </c>
    </row>
    <row r="15089" spans="1:22" x14ac:dyDescent="0.2">
      <c r="A15089" t="s">
        <v>2666</v>
      </c>
      <c r="B15089">
        <v>12</v>
      </c>
      <c r="C15089">
        <v>2010</v>
      </c>
      <c r="E15089" t="s">
        <v>5087</v>
      </c>
      <c r="F15089">
        <v>6.35</v>
      </c>
      <c r="G15089" t="s">
        <v>15561</v>
      </c>
      <c r="H15089" t="s">
        <v>15520</v>
      </c>
      <c r="P15089">
        <v>0.95230000000000004</v>
      </c>
      <c r="Q15089">
        <v>-2.7799999999999998E-2</v>
      </c>
      <c r="R15089">
        <v>0</v>
      </c>
      <c r="S15089">
        <v>0.98009999999999997</v>
      </c>
      <c r="U15089">
        <v>650</v>
      </c>
      <c r="V15089" s="8">
        <v>40155</v>
      </c>
    </row>
    <row r="15090" spans="1:22" x14ac:dyDescent="0.2">
      <c r="A15090" t="s">
        <v>2666</v>
      </c>
      <c r="B15090">
        <v>12</v>
      </c>
      <c r="C15090">
        <v>2010</v>
      </c>
      <c r="E15090" t="s">
        <v>5087</v>
      </c>
      <c r="F15090">
        <v>6.4</v>
      </c>
      <c r="G15090" t="s">
        <v>19469</v>
      </c>
      <c r="H15090" t="s">
        <v>15520</v>
      </c>
      <c r="P15090">
        <v>0.98040000000000005</v>
      </c>
      <c r="Q15090">
        <v>-2.8199999999999999E-2</v>
      </c>
      <c r="R15090">
        <v>0</v>
      </c>
      <c r="S15090">
        <v>1.0085999999999999</v>
      </c>
      <c r="T15090">
        <v>1050</v>
      </c>
      <c r="U15090">
        <v>1735</v>
      </c>
      <c r="V15090" s="8">
        <v>40155</v>
      </c>
    </row>
    <row r="15091" spans="1:22" x14ac:dyDescent="0.2">
      <c r="A15091" t="s">
        <v>2666</v>
      </c>
      <c r="B15091">
        <v>12</v>
      </c>
      <c r="C15091">
        <v>2010</v>
      </c>
      <c r="E15091" t="s">
        <v>5087</v>
      </c>
      <c r="F15091">
        <v>6.5</v>
      </c>
      <c r="G15091" t="s">
        <v>19470</v>
      </c>
      <c r="H15091" t="s">
        <v>15520</v>
      </c>
      <c r="P15091">
        <v>1.0377000000000001</v>
      </c>
      <c r="Q15091">
        <v>-2.8799999999999999E-2</v>
      </c>
      <c r="R15091">
        <v>400</v>
      </c>
      <c r="S15091">
        <v>1.0665</v>
      </c>
      <c r="U15091">
        <v>3608</v>
      </c>
      <c r="V15091" s="8">
        <v>40155</v>
      </c>
    </row>
    <row r="15092" spans="1:22" x14ac:dyDescent="0.2">
      <c r="A15092" t="s">
        <v>2666</v>
      </c>
      <c r="B15092">
        <v>12</v>
      </c>
      <c r="C15092">
        <v>2010</v>
      </c>
      <c r="E15092" t="s">
        <v>5087</v>
      </c>
      <c r="F15092">
        <v>6.55</v>
      </c>
      <c r="G15092" t="s">
        <v>19471</v>
      </c>
      <c r="H15092" t="s">
        <v>15520</v>
      </c>
      <c r="P15092">
        <v>1.0669999999999999</v>
      </c>
      <c r="Q15092">
        <v>-2.86E-2</v>
      </c>
      <c r="R15092">
        <v>0</v>
      </c>
      <c r="S15092">
        <v>1.0955999999999999</v>
      </c>
      <c r="U15092">
        <v>100</v>
      </c>
      <c r="V15092" s="8">
        <v>40155</v>
      </c>
    </row>
    <row r="15093" spans="1:22" x14ac:dyDescent="0.2">
      <c r="A15093" t="s">
        <v>2666</v>
      </c>
      <c r="B15093">
        <v>12</v>
      </c>
      <c r="C15093">
        <v>2010</v>
      </c>
      <c r="E15093" t="s">
        <v>5087</v>
      </c>
      <c r="F15093">
        <v>6.6</v>
      </c>
      <c r="G15093" t="s">
        <v>19472</v>
      </c>
      <c r="H15093" t="s">
        <v>15520</v>
      </c>
      <c r="P15093">
        <v>1.0960000000000001</v>
      </c>
      <c r="Q15093">
        <v>-2.8899999999999999E-2</v>
      </c>
      <c r="R15093">
        <v>0</v>
      </c>
      <c r="S15093">
        <v>1.1249</v>
      </c>
      <c r="U15093">
        <v>50</v>
      </c>
      <c r="V15093" s="8">
        <v>40155</v>
      </c>
    </row>
    <row r="15094" spans="1:22" x14ac:dyDescent="0.2">
      <c r="A15094" t="s">
        <v>2666</v>
      </c>
      <c r="B15094">
        <v>12</v>
      </c>
      <c r="C15094">
        <v>2010</v>
      </c>
      <c r="E15094" t="s">
        <v>5087</v>
      </c>
      <c r="F15094">
        <v>6.65</v>
      </c>
      <c r="G15094" t="s">
        <v>19473</v>
      </c>
      <c r="H15094" t="s">
        <v>15520</v>
      </c>
      <c r="P15094">
        <v>1.1254999999999999</v>
      </c>
      <c r="Q15094">
        <v>-2.92E-2</v>
      </c>
      <c r="R15094">
        <v>0</v>
      </c>
      <c r="S15094">
        <v>1.1547000000000001</v>
      </c>
      <c r="U15094">
        <v>300</v>
      </c>
      <c r="V15094" s="8">
        <v>40155</v>
      </c>
    </row>
    <row r="15095" spans="1:22" x14ac:dyDescent="0.2">
      <c r="A15095" t="s">
        <v>2666</v>
      </c>
      <c r="B15095">
        <v>12</v>
      </c>
      <c r="C15095">
        <v>2010</v>
      </c>
      <c r="E15095" t="s">
        <v>5087</v>
      </c>
      <c r="F15095">
        <v>6.7</v>
      </c>
      <c r="G15095" t="s">
        <v>19474</v>
      </c>
      <c r="H15095" t="s">
        <v>15520</v>
      </c>
      <c r="P15095">
        <v>1.1553</v>
      </c>
      <c r="Q15095">
        <v>-2.9399999999999999E-2</v>
      </c>
      <c r="R15095">
        <v>0</v>
      </c>
      <c r="S15095">
        <v>1.1847000000000001</v>
      </c>
      <c r="U15095">
        <v>275</v>
      </c>
      <c r="V15095" s="8">
        <v>40155</v>
      </c>
    </row>
    <row r="15096" spans="1:22" x14ac:dyDescent="0.2">
      <c r="A15096" t="s">
        <v>2666</v>
      </c>
      <c r="B15096">
        <v>12</v>
      </c>
      <c r="C15096">
        <v>2010</v>
      </c>
      <c r="E15096" t="s">
        <v>5087</v>
      </c>
      <c r="F15096">
        <v>6.75</v>
      </c>
      <c r="G15096" t="s">
        <v>19475</v>
      </c>
      <c r="H15096" t="s">
        <v>15520</v>
      </c>
      <c r="P15096">
        <v>1.1854</v>
      </c>
      <c r="Q15096">
        <v>-2.98E-2</v>
      </c>
      <c r="R15096">
        <v>0</v>
      </c>
      <c r="S15096">
        <v>1.2152000000000001</v>
      </c>
      <c r="U15096">
        <v>810</v>
      </c>
      <c r="V15096" s="8">
        <v>40155</v>
      </c>
    </row>
    <row r="15097" spans="1:22" x14ac:dyDescent="0.2">
      <c r="A15097" t="s">
        <v>2666</v>
      </c>
      <c r="B15097">
        <v>12</v>
      </c>
      <c r="C15097">
        <v>2010</v>
      </c>
      <c r="E15097" t="s">
        <v>5087</v>
      </c>
      <c r="F15097">
        <v>6.8</v>
      </c>
      <c r="G15097" t="s">
        <v>19476</v>
      </c>
      <c r="H15097" t="s">
        <v>15520</v>
      </c>
      <c r="P15097">
        <v>1.2159</v>
      </c>
      <c r="Q15097">
        <v>-0.03</v>
      </c>
      <c r="R15097">
        <v>0</v>
      </c>
      <c r="S15097">
        <v>1.2459</v>
      </c>
      <c r="U15097">
        <v>720</v>
      </c>
      <c r="V15097" s="8">
        <v>40155</v>
      </c>
    </row>
    <row r="15098" spans="1:22" x14ac:dyDescent="0.2">
      <c r="A15098" t="s">
        <v>2666</v>
      </c>
      <c r="B15098">
        <v>12</v>
      </c>
      <c r="C15098">
        <v>2010</v>
      </c>
      <c r="E15098" t="s">
        <v>5087</v>
      </c>
      <c r="F15098">
        <v>6.85</v>
      </c>
      <c r="G15098" t="s">
        <v>19477</v>
      </c>
      <c r="H15098" t="s">
        <v>15520</v>
      </c>
      <c r="P15098">
        <v>1.2466999999999999</v>
      </c>
      <c r="Q15098">
        <v>-3.0300000000000001E-2</v>
      </c>
      <c r="R15098">
        <v>0</v>
      </c>
      <c r="S15098">
        <v>1.2769999999999999</v>
      </c>
      <c r="U15098">
        <v>85</v>
      </c>
      <c r="V15098" s="8">
        <v>40155</v>
      </c>
    </row>
    <row r="15099" spans="1:22" x14ac:dyDescent="0.2">
      <c r="A15099" t="s">
        <v>2666</v>
      </c>
      <c r="B15099">
        <v>12</v>
      </c>
      <c r="C15099">
        <v>2010</v>
      </c>
      <c r="E15099" t="s">
        <v>5087</v>
      </c>
      <c r="F15099">
        <v>6.9</v>
      </c>
      <c r="G15099" t="s">
        <v>19478</v>
      </c>
      <c r="H15099" t="s">
        <v>15520</v>
      </c>
      <c r="P15099">
        <v>1.2779</v>
      </c>
      <c r="Q15099">
        <v>-3.0499999999999999E-2</v>
      </c>
      <c r="R15099">
        <v>0</v>
      </c>
      <c r="S15099">
        <v>1.3084</v>
      </c>
      <c r="U15099">
        <v>835</v>
      </c>
      <c r="V15099" s="8">
        <v>40155</v>
      </c>
    </row>
    <row r="15100" spans="1:22" x14ac:dyDescent="0.2">
      <c r="A15100" t="s">
        <v>2666</v>
      </c>
      <c r="B15100">
        <v>12</v>
      </c>
      <c r="C15100">
        <v>2010</v>
      </c>
      <c r="E15100" t="s">
        <v>5087</v>
      </c>
      <c r="F15100">
        <v>6.95</v>
      </c>
      <c r="G15100" t="s">
        <v>19479</v>
      </c>
      <c r="H15100" t="s">
        <v>15520</v>
      </c>
      <c r="P15100">
        <v>1.3092999999999999</v>
      </c>
      <c r="Q15100">
        <v>-3.0800000000000001E-2</v>
      </c>
      <c r="R15100">
        <v>0</v>
      </c>
      <c r="S15100">
        <v>1.3401000000000001</v>
      </c>
      <c r="U15100">
        <v>35</v>
      </c>
      <c r="V15100" s="8">
        <v>40155</v>
      </c>
    </row>
    <row r="15101" spans="1:22" x14ac:dyDescent="0.2">
      <c r="A15101" t="s">
        <v>2666</v>
      </c>
      <c r="B15101">
        <v>12</v>
      </c>
      <c r="C15101">
        <v>2010</v>
      </c>
      <c r="E15101" t="s">
        <v>5087</v>
      </c>
      <c r="F15101">
        <v>7</v>
      </c>
      <c r="G15101" t="s">
        <v>19480</v>
      </c>
      <c r="H15101" t="s">
        <v>15520</v>
      </c>
      <c r="P15101">
        <v>1.3411</v>
      </c>
      <c r="Q15101">
        <v>-3.1E-2</v>
      </c>
      <c r="R15101">
        <v>0</v>
      </c>
      <c r="S15101">
        <v>1.3721000000000001</v>
      </c>
      <c r="U15101">
        <v>2337</v>
      </c>
      <c r="V15101" s="8">
        <v>40155</v>
      </c>
    </row>
    <row r="15102" spans="1:22" x14ac:dyDescent="0.2">
      <c r="A15102" t="s">
        <v>2666</v>
      </c>
      <c r="B15102">
        <v>12</v>
      </c>
      <c r="C15102">
        <v>2010</v>
      </c>
      <c r="E15102" t="s">
        <v>5087</v>
      </c>
      <c r="F15102">
        <v>7.05</v>
      </c>
      <c r="G15102" t="s">
        <v>19481</v>
      </c>
      <c r="H15102" t="s">
        <v>15520</v>
      </c>
      <c r="P15102">
        <v>1.3732</v>
      </c>
      <c r="Q15102">
        <v>-3.1300000000000001E-2</v>
      </c>
      <c r="R15102">
        <v>0</v>
      </c>
      <c r="S15102">
        <v>1.4045000000000001</v>
      </c>
      <c r="U15102">
        <v>50</v>
      </c>
      <c r="V15102" s="8">
        <v>40155</v>
      </c>
    </row>
    <row r="15103" spans="1:22" x14ac:dyDescent="0.2">
      <c r="A15103" t="s">
        <v>2666</v>
      </c>
      <c r="B15103">
        <v>12</v>
      </c>
      <c r="C15103">
        <v>2010</v>
      </c>
      <c r="E15103" t="s">
        <v>5087</v>
      </c>
      <c r="F15103">
        <v>7.1</v>
      </c>
      <c r="G15103" t="s">
        <v>19482</v>
      </c>
      <c r="H15103" t="s">
        <v>15520</v>
      </c>
      <c r="P15103">
        <v>1.4056999999999999</v>
      </c>
      <c r="Q15103">
        <v>-3.15E-2</v>
      </c>
      <c r="R15103">
        <v>0</v>
      </c>
      <c r="S15103">
        <v>1.4372</v>
      </c>
      <c r="U15103">
        <v>125</v>
      </c>
      <c r="V15103" s="8">
        <v>40155</v>
      </c>
    </row>
    <row r="15104" spans="1:22" x14ac:dyDescent="0.2">
      <c r="A15104" t="s">
        <v>2666</v>
      </c>
      <c r="B15104">
        <v>12</v>
      </c>
      <c r="C15104">
        <v>2010</v>
      </c>
      <c r="E15104" t="s">
        <v>5087</v>
      </c>
      <c r="F15104">
        <v>7.15</v>
      </c>
      <c r="G15104" t="s">
        <v>19483</v>
      </c>
      <c r="H15104" t="s">
        <v>15520</v>
      </c>
      <c r="P15104">
        <v>1.4383999999999999</v>
      </c>
      <c r="Q15104">
        <v>-3.1699999999999999E-2</v>
      </c>
      <c r="R15104">
        <v>0</v>
      </c>
      <c r="S15104">
        <v>1.4701</v>
      </c>
      <c r="U15104">
        <v>165</v>
      </c>
      <c r="V15104" s="8">
        <v>40155</v>
      </c>
    </row>
    <row r="15105" spans="1:22" x14ac:dyDescent="0.2">
      <c r="A15105" t="s">
        <v>2666</v>
      </c>
      <c r="B15105">
        <v>12</v>
      </c>
      <c r="C15105">
        <v>2010</v>
      </c>
      <c r="E15105" t="s">
        <v>5087</v>
      </c>
      <c r="F15105">
        <v>7.2</v>
      </c>
      <c r="G15105" t="s">
        <v>19484</v>
      </c>
      <c r="H15105" t="s">
        <v>15520</v>
      </c>
      <c r="P15105">
        <v>1.4714</v>
      </c>
      <c r="Q15105">
        <v>-3.2000000000000001E-2</v>
      </c>
      <c r="R15105">
        <v>0</v>
      </c>
      <c r="S15105">
        <v>1.5034000000000001</v>
      </c>
      <c r="U15105">
        <v>100</v>
      </c>
      <c r="V15105" s="8">
        <v>40155</v>
      </c>
    </row>
    <row r="15106" spans="1:22" x14ac:dyDescent="0.2">
      <c r="A15106" t="s">
        <v>2666</v>
      </c>
      <c r="B15106">
        <v>12</v>
      </c>
      <c r="C15106">
        <v>2010</v>
      </c>
      <c r="E15106" t="s">
        <v>5087</v>
      </c>
      <c r="F15106">
        <v>7.25</v>
      </c>
      <c r="G15106" t="s">
        <v>19485</v>
      </c>
      <c r="H15106" t="s">
        <v>15520</v>
      </c>
      <c r="P15106">
        <v>1.5047999999999999</v>
      </c>
      <c r="Q15106">
        <v>-3.2199999999999999E-2</v>
      </c>
      <c r="R15106">
        <v>0</v>
      </c>
      <c r="S15106">
        <v>1.5369999999999999</v>
      </c>
      <c r="U15106">
        <v>1370</v>
      </c>
      <c r="V15106" s="8">
        <v>40155</v>
      </c>
    </row>
    <row r="15107" spans="1:22" x14ac:dyDescent="0.2">
      <c r="A15107" t="s">
        <v>2666</v>
      </c>
      <c r="B15107">
        <v>12</v>
      </c>
      <c r="C15107">
        <v>2010</v>
      </c>
      <c r="E15107" t="s">
        <v>5087</v>
      </c>
      <c r="F15107">
        <v>7.3</v>
      </c>
      <c r="G15107" t="s">
        <v>19486</v>
      </c>
      <c r="H15107" t="s">
        <v>15520</v>
      </c>
      <c r="P15107">
        <v>1.5384</v>
      </c>
      <c r="Q15107">
        <v>-3.2399999999999998E-2</v>
      </c>
      <c r="R15107">
        <v>0</v>
      </c>
      <c r="S15107">
        <v>1.5708</v>
      </c>
      <c r="U15107">
        <v>50</v>
      </c>
      <c r="V15107" s="8">
        <v>40155</v>
      </c>
    </row>
    <row r="15108" spans="1:22" x14ac:dyDescent="0.2">
      <c r="A15108" t="s">
        <v>2666</v>
      </c>
      <c r="B15108">
        <v>12</v>
      </c>
      <c r="C15108">
        <v>2010</v>
      </c>
      <c r="E15108" t="s">
        <v>5087</v>
      </c>
      <c r="F15108">
        <v>7.35</v>
      </c>
      <c r="G15108" t="s">
        <v>19487</v>
      </c>
      <c r="H15108" t="s">
        <v>15520</v>
      </c>
      <c r="P15108">
        <v>1.5724</v>
      </c>
      <c r="Q15108">
        <v>-3.2500000000000001E-2</v>
      </c>
      <c r="R15108">
        <v>0</v>
      </c>
      <c r="S15108">
        <v>1.6049</v>
      </c>
      <c r="U15108">
        <v>400</v>
      </c>
      <c r="V15108" s="8">
        <v>40155</v>
      </c>
    </row>
    <row r="15109" spans="1:22" x14ac:dyDescent="0.2">
      <c r="A15109" t="s">
        <v>2666</v>
      </c>
      <c r="B15109">
        <v>12</v>
      </c>
      <c r="C15109">
        <v>2010</v>
      </c>
      <c r="E15109" t="s">
        <v>5087</v>
      </c>
      <c r="F15109">
        <v>7.4</v>
      </c>
      <c r="G15109" t="s">
        <v>19488</v>
      </c>
      <c r="H15109" t="s">
        <v>15520</v>
      </c>
      <c r="P15109">
        <v>1.6066</v>
      </c>
      <c r="Q15109">
        <v>-3.2800000000000003E-2</v>
      </c>
      <c r="R15109">
        <v>0</v>
      </c>
      <c r="S15109">
        <v>1.6394</v>
      </c>
      <c r="U15109">
        <v>1400</v>
      </c>
      <c r="V15109" s="8">
        <v>40155</v>
      </c>
    </row>
    <row r="15110" spans="1:22" x14ac:dyDescent="0.2">
      <c r="A15110" t="s">
        <v>2666</v>
      </c>
      <c r="B15110">
        <v>12</v>
      </c>
      <c r="C15110">
        <v>2010</v>
      </c>
      <c r="E15110" t="s">
        <v>5087</v>
      </c>
      <c r="F15110">
        <v>7.45</v>
      </c>
      <c r="G15110" t="s">
        <v>19489</v>
      </c>
      <c r="H15110" t="s">
        <v>15520</v>
      </c>
      <c r="P15110">
        <v>1.6411</v>
      </c>
      <c r="Q15110">
        <v>-3.3000000000000002E-2</v>
      </c>
      <c r="R15110">
        <v>0</v>
      </c>
      <c r="S15110">
        <v>1.6740999999999999</v>
      </c>
      <c r="U15110">
        <v>20</v>
      </c>
      <c r="V15110" s="8">
        <v>40155</v>
      </c>
    </row>
    <row r="15111" spans="1:22" x14ac:dyDescent="0.2">
      <c r="A15111" t="s">
        <v>2666</v>
      </c>
      <c r="B15111">
        <v>12</v>
      </c>
      <c r="C15111">
        <v>2010</v>
      </c>
      <c r="E15111" t="s">
        <v>5087</v>
      </c>
      <c r="F15111">
        <v>7.5</v>
      </c>
      <c r="G15111" t="s">
        <v>19490</v>
      </c>
      <c r="H15111" t="s">
        <v>15520</v>
      </c>
      <c r="P15111">
        <v>1.6758999999999999</v>
      </c>
      <c r="Q15111">
        <v>-3.3099999999999997E-2</v>
      </c>
      <c r="R15111">
        <v>0</v>
      </c>
      <c r="S15111">
        <v>1.7090000000000001</v>
      </c>
      <c r="U15111">
        <v>1541</v>
      </c>
      <c r="V15111" s="8">
        <v>40155</v>
      </c>
    </row>
    <row r="15112" spans="1:22" x14ac:dyDescent="0.2">
      <c r="A15112" t="s">
        <v>2666</v>
      </c>
      <c r="B15112">
        <v>12</v>
      </c>
      <c r="C15112">
        <v>2010</v>
      </c>
      <c r="E15112" t="s">
        <v>5087</v>
      </c>
      <c r="F15112">
        <v>7.55</v>
      </c>
      <c r="G15112" t="s">
        <v>19491</v>
      </c>
      <c r="H15112" t="s">
        <v>15520</v>
      </c>
      <c r="P15112">
        <v>1.7109000000000001</v>
      </c>
      <c r="Q15112">
        <v>-3.3399999999999999E-2</v>
      </c>
      <c r="R15112">
        <v>0</v>
      </c>
      <c r="S15112">
        <v>1.7443</v>
      </c>
      <c r="U15112">
        <v>315</v>
      </c>
      <c r="V15112" s="8">
        <v>40155</v>
      </c>
    </row>
    <row r="15113" spans="1:22" x14ac:dyDescent="0.2">
      <c r="A15113" t="s">
        <v>2666</v>
      </c>
      <c r="B15113">
        <v>12</v>
      </c>
      <c r="C15113">
        <v>2010</v>
      </c>
      <c r="E15113" t="s">
        <v>5087</v>
      </c>
      <c r="F15113">
        <v>7.6</v>
      </c>
      <c r="G15113" t="s">
        <v>19492</v>
      </c>
      <c r="H15113" t="s">
        <v>15520</v>
      </c>
      <c r="P15113">
        <v>1.7463</v>
      </c>
      <c r="Q15113">
        <v>-3.3500000000000002E-2</v>
      </c>
      <c r="R15113">
        <v>0</v>
      </c>
      <c r="S15113">
        <v>1.7798</v>
      </c>
      <c r="U15113">
        <v>50</v>
      </c>
      <c r="V15113" s="8">
        <v>40155</v>
      </c>
    </row>
    <row r="15114" spans="1:22" x14ac:dyDescent="0.2">
      <c r="A15114" t="s">
        <v>2666</v>
      </c>
      <c r="B15114">
        <v>12</v>
      </c>
      <c r="C15114">
        <v>2010</v>
      </c>
      <c r="E15114" t="s">
        <v>5087</v>
      </c>
      <c r="F15114">
        <v>7.65</v>
      </c>
      <c r="G15114" t="s">
        <v>19493</v>
      </c>
      <c r="H15114" t="s">
        <v>15520</v>
      </c>
      <c r="P15114">
        <v>1.7819</v>
      </c>
      <c r="Q15114">
        <v>-3.3700000000000001E-2</v>
      </c>
      <c r="R15114">
        <v>0</v>
      </c>
      <c r="S15114">
        <v>1.8156000000000001</v>
      </c>
      <c r="U15114">
        <v>300</v>
      </c>
      <c r="V15114" s="8">
        <v>40155</v>
      </c>
    </row>
    <row r="15115" spans="1:22" x14ac:dyDescent="0.2">
      <c r="A15115" t="s">
        <v>2666</v>
      </c>
      <c r="B15115">
        <v>12</v>
      </c>
      <c r="C15115">
        <v>2010</v>
      </c>
      <c r="E15115" t="s">
        <v>5087</v>
      </c>
      <c r="F15115">
        <v>7.7</v>
      </c>
      <c r="G15115" t="s">
        <v>11754</v>
      </c>
      <c r="H15115" t="s">
        <v>15520</v>
      </c>
      <c r="P15115">
        <v>1.8178000000000001</v>
      </c>
      <c r="Q15115">
        <v>-3.3799999999999997E-2</v>
      </c>
      <c r="R15115">
        <v>0</v>
      </c>
      <c r="S15115">
        <v>1.8515999999999999</v>
      </c>
      <c r="U15115">
        <v>150</v>
      </c>
      <c r="V15115" s="8">
        <v>40155</v>
      </c>
    </row>
    <row r="15116" spans="1:22" x14ac:dyDescent="0.2">
      <c r="A15116" t="s">
        <v>2666</v>
      </c>
      <c r="B15116">
        <v>12</v>
      </c>
      <c r="C15116">
        <v>2010</v>
      </c>
      <c r="E15116" t="s">
        <v>5087</v>
      </c>
      <c r="F15116">
        <v>7.75</v>
      </c>
      <c r="G15116" t="s">
        <v>15562</v>
      </c>
      <c r="H15116" t="s">
        <v>15520</v>
      </c>
      <c r="P15116">
        <v>1.8539000000000001</v>
      </c>
      <c r="Q15116">
        <v>-3.4000000000000002E-2</v>
      </c>
      <c r="R15116">
        <v>0</v>
      </c>
      <c r="S15116">
        <v>1.8878999999999999</v>
      </c>
      <c r="U15116">
        <v>327</v>
      </c>
      <c r="V15116" s="8">
        <v>40155</v>
      </c>
    </row>
    <row r="15117" spans="1:22" x14ac:dyDescent="0.2">
      <c r="A15117" t="s">
        <v>2666</v>
      </c>
      <c r="B15117">
        <v>12</v>
      </c>
      <c r="C15117">
        <v>2010</v>
      </c>
      <c r="E15117" t="s">
        <v>5087</v>
      </c>
      <c r="F15117">
        <v>7.8</v>
      </c>
      <c r="G15117" t="s">
        <v>15563</v>
      </c>
      <c r="H15117" t="s">
        <v>15520</v>
      </c>
      <c r="P15117">
        <v>1.8903000000000001</v>
      </c>
      <c r="Q15117">
        <v>-3.4099999999999998E-2</v>
      </c>
      <c r="R15117">
        <v>0</v>
      </c>
      <c r="S15117">
        <v>1.9244000000000001</v>
      </c>
      <c r="U15117">
        <v>850</v>
      </c>
      <c r="V15117" s="8">
        <v>40155</v>
      </c>
    </row>
    <row r="15118" spans="1:22" x14ac:dyDescent="0.2">
      <c r="A15118" t="s">
        <v>2666</v>
      </c>
      <c r="B15118">
        <v>12</v>
      </c>
      <c r="C15118">
        <v>2010</v>
      </c>
      <c r="E15118" t="s">
        <v>5087</v>
      </c>
      <c r="F15118">
        <v>7.9</v>
      </c>
      <c r="G15118" t="s">
        <v>15564</v>
      </c>
      <c r="H15118" t="s">
        <v>15520</v>
      </c>
      <c r="P15118">
        <v>1.9638</v>
      </c>
      <c r="Q15118">
        <v>-3.44E-2</v>
      </c>
      <c r="R15118">
        <v>0</v>
      </c>
      <c r="S15118">
        <v>1.9982</v>
      </c>
      <c r="U15118">
        <v>115</v>
      </c>
      <c r="V15118" s="8">
        <v>40155</v>
      </c>
    </row>
    <row r="15119" spans="1:22" x14ac:dyDescent="0.2">
      <c r="A15119" t="s">
        <v>2666</v>
      </c>
      <c r="B15119">
        <v>12</v>
      </c>
      <c r="C15119">
        <v>2010</v>
      </c>
      <c r="E15119" t="s">
        <v>5087</v>
      </c>
      <c r="F15119">
        <v>7.95</v>
      </c>
      <c r="G15119" t="s">
        <v>15565</v>
      </c>
      <c r="H15119" t="s">
        <v>15520</v>
      </c>
      <c r="P15119">
        <v>2.0009000000000001</v>
      </c>
      <c r="Q15119">
        <v>-3.4599999999999999E-2</v>
      </c>
      <c r="R15119">
        <v>0</v>
      </c>
      <c r="S15119">
        <v>2.0354999999999999</v>
      </c>
      <c r="U15119">
        <v>100</v>
      </c>
      <c r="V15119" s="8">
        <v>40155</v>
      </c>
    </row>
    <row r="15120" spans="1:22" x14ac:dyDescent="0.2">
      <c r="A15120" t="s">
        <v>2666</v>
      </c>
      <c r="B15120">
        <v>12</v>
      </c>
      <c r="C15120">
        <v>2010</v>
      </c>
      <c r="E15120" t="s">
        <v>5087</v>
      </c>
      <c r="F15120">
        <v>8</v>
      </c>
      <c r="G15120" t="s">
        <v>15566</v>
      </c>
      <c r="H15120" t="s">
        <v>15520</v>
      </c>
      <c r="P15120">
        <v>2.0381999999999998</v>
      </c>
      <c r="Q15120">
        <v>-3.4799999999999998E-2</v>
      </c>
      <c r="R15120">
        <v>0</v>
      </c>
      <c r="S15120">
        <v>2.073</v>
      </c>
      <c r="U15120">
        <v>3660</v>
      </c>
      <c r="V15120" s="8">
        <v>40155</v>
      </c>
    </row>
    <row r="15121" spans="1:22" x14ac:dyDescent="0.2">
      <c r="A15121" t="s">
        <v>2666</v>
      </c>
      <c r="B15121">
        <v>12</v>
      </c>
      <c r="C15121">
        <v>2010</v>
      </c>
      <c r="E15121" t="s">
        <v>5087</v>
      </c>
      <c r="F15121">
        <v>8.0500000000000007</v>
      </c>
      <c r="G15121" t="s">
        <v>15567</v>
      </c>
      <c r="H15121" t="s">
        <v>15520</v>
      </c>
      <c r="P15121">
        <v>2.0758000000000001</v>
      </c>
      <c r="Q15121">
        <v>-3.49E-2</v>
      </c>
      <c r="R15121">
        <v>0</v>
      </c>
      <c r="S15121">
        <v>2.1107</v>
      </c>
      <c r="U15121">
        <v>35</v>
      </c>
      <c r="V15121" s="8">
        <v>40155</v>
      </c>
    </row>
    <row r="15122" spans="1:22" x14ac:dyDescent="0.2">
      <c r="A15122" t="s">
        <v>2666</v>
      </c>
      <c r="B15122">
        <v>12</v>
      </c>
      <c r="C15122">
        <v>2010</v>
      </c>
      <c r="E15122" t="s">
        <v>5087</v>
      </c>
      <c r="F15122">
        <v>8.15</v>
      </c>
      <c r="G15122" t="s">
        <v>15568</v>
      </c>
      <c r="H15122" t="s">
        <v>15520</v>
      </c>
      <c r="P15122">
        <v>2.1516999999999999</v>
      </c>
      <c r="Q15122">
        <v>-3.5099999999999999E-2</v>
      </c>
      <c r="R15122">
        <v>0</v>
      </c>
      <c r="S15122">
        <v>2.1867999999999999</v>
      </c>
      <c r="U15122">
        <v>50</v>
      </c>
      <c r="V15122" s="8">
        <v>40155</v>
      </c>
    </row>
    <row r="15123" spans="1:22" x14ac:dyDescent="0.2">
      <c r="A15123" t="s">
        <v>2666</v>
      </c>
      <c r="B15123">
        <v>12</v>
      </c>
      <c r="C15123">
        <v>2010</v>
      </c>
      <c r="E15123" t="s">
        <v>5087</v>
      </c>
      <c r="F15123">
        <v>8.1999999999999993</v>
      </c>
      <c r="G15123" t="s">
        <v>15569</v>
      </c>
      <c r="H15123" t="s">
        <v>15520</v>
      </c>
      <c r="P15123">
        <v>2.19</v>
      </c>
      <c r="Q15123">
        <v>-3.5200000000000002E-2</v>
      </c>
      <c r="R15123">
        <v>0</v>
      </c>
      <c r="S15123">
        <v>2.2252000000000001</v>
      </c>
      <c r="U15123">
        <v>110</v>
      </c>
      <c r="V15123" s="8">
        <v>40155</v>
      </c>
    </row>
    <row r="15124" spans="1:22" x14ac:dyDescent="0.2">
      <c r="A15124" t="s">
        <v>2666</v>
      </c>
      <c r="B15124">
        <v>12</v>
      </c>
      <c r="C15124">
        <v>2010</v>
      </c>
      <c r="E15124" t="s">
        <v>5087</v>
      </c>
      <c r="F15124">
        <v>8.25</v>
      </c>
      <c r="G15124" t="s">
        <v>15570</v>
      </c>
      <c r="H15124" t="s">
        <v>15520</v>
      </c>
      <c r="P15124">
        <v>2.2284999999999999</v>
      </c>
      <c r="Q15124">
        <v>-3.5299999999999998E-2</v>
      </c>
      <c r="R15124">
        <v>0</v>
      </c>
      <c r="S15124">
        <v>2.2637999999999998</v>
      </c>
      <c r="U15124">
        <v>475</v>
      </c>
      <c r="V15124" s="8">
        <v>40155</v>
      </c>
    </row>
    <row r="15125" spans="1:22" x14ac:dyDescent="0.2">
      <c r="A15125" t="s">
        <v>2666</v>
      </c>
      <c r="B15125">
        <v>12</v>
      </c>
      <c r="C15125">
        <v>2010</v>
      </c>
      <c r="E15125" t="s">
        <v>5087</v>
      </c>
      <c r="F15125">
        <v>8.3000000000000007</v>
      </c>
      <c r="G15125" t="s">
        <v>15571</v>
      </c>
      <c r="H15125" t="s">
        <v>15520</v>
      </c>
      <c r="P15125">
        <v>2.2671999999999999</v>
      </c>
      <c r="Q15125">
        <v>-3.5499999999999997E-2</v>
      </c>
      <c r="R15125">
        <v>0</v>
      </c>
      <c r="S15125">
        <v>2.3027000000000002</v>
      </c>
      <c r="U15125">
        <v>135</v>
      </c>
      <c r="V15125" s="8">
        <v>40155</v>
      </c>
    </row>
    <row r="15126" spans="1:22" x14ac:dyDescent="0.2">
      <c r="A15126" t="s">
        <v>2666</v>
      </c>
      <c r="B15126">
        <v>12</v>
      </c>
      <c r="C15126">
        <v>2010</v>
      </c>
      <c r="E15126" t="s">
        <v>5087</v>
      </c>
      <c r="F15126">
        <v>8.35</v>
      </c>
      <c r="G15126" t="s">
        <v>15572</v>
      </c>
      <c r="H15126" t="s">
        <v>15520</v>
      </c>
      <c r="P15126">
        <v>2.3060999999999998</v>
      </c>
      <c r="Q15126">
        <v>-3.56E-2</v>
      </c>
      <c r="R15126">
        <v>0</v>
      </c>
      <c r="S15126">
        <v>2.3416999999999999</v>
      </c>
      <c r="U15126">
        <v>130</v>
      </c>
      <c r="V15126" s="8">
        <v>40155</v>
      </c>
    </row>
    <row r="15127" spans="1:22" x14ac:dyDescent="0.2">
      <c r="A15127" t="s">
        <v>2666</v>
      </c>
      <c r="B15127">
        <v>12</v>
      </c>
      <c r="C15127">
        <v>2010</v>
      </c>
      <c r="E15127" t="s">
        <v>5087</v>
      </c>
      <c r="F15127">
        <v>8.4</v>
      </c>
      <c r="G15127" t="s">
        <v>15573</v>
      </c>
      <c r="H15127" t="s">
        <v>15520</v>
      </c>
      <c r="P15127">
        <v>2.3452000000000002</v>
      </c>
      <c r="Q15127">
        <v>-3.5700000000000003E-2</v>
      </c>
      <c r="R15127">
        <v>0</v>
      </c>
      <c r="S15127">
        <v>2.3809</v>
      </c>
      <c r="U15127">
        <v>1255</v>
      </c>
      <c r="V15127" s="8">
        <v>40155</v>
      </c>
    </row>
    <row r="15128" spans="1:22" x14ac:dyDescent="0.2">
      <c r="A15128" t="s">
        <v>2666</v>
      </c>
      <c r="B15128">
        <v>12</v>
      </c>
      <c r="C15128">
        <v>2010</v>
      </c>
      <c r="E15128" t="s">
        <v>5087</v>
      </c>
      <c r="F15128">
        <v>8.5</v>
      </c>
      <c r="G15128" t="s">
        <v>15574</v>
      </c>
      <c r="H15128" t="s">
        <v>15520</v>
      </c>
      <c r="P15128">
        <v>2.4241000000000001</v>
      </c>
      <c r="Q15128">
        <v>-3.5900000000000001E-2</v>
      </c>
      <c r="R15128">
        <v>0</v>
      </c>
      <c r="S15128">
        <v>2.46</v>
      </c>
      <c r="U15128">
        <v>2325</v>
      </c>
      <c r="V15128" s="8">
        <v>40155</v>
      </c>
    </row>
    <row r="15129" spans="1:22" x14ac:dyDescent="0.2">
      <c r="A15129" t="s">
        <v>2666</v>
      </c>
      <c r="B15129">
        <v>12</v>
      </c>
      <c r="C15129">
        <v>2010</v>
      </c>
      <c r="E15129" t="s">
        <v>5087</v>
      </c>
      <c r="F15129">
        <v>8.5500000000000007</v>
      </c>
      <c r="G15129" t="s">
        <v>15575</v>
      </c>
      <c r="H15129" t="s">
        <v>15520</v>
      </c>
      <c r="P15129">
        <v>2.4638</v>
      </c>
      <c r="Q15129">
        <v>-3.6200000000000003E-2</v>
      </c>
      <c r="R15129">
        <v>0</v>
      </c>
      <c r="S15129">
        <v>2.5</v>
      </c>
      <c r="U15129">
        <v>100</v>
      </c>
      <c r="V15129" s="8">
        <v>40155</v>
      </c>
    </row>
    <row r="15130" spans="1:22" x14ac:dyDescent="0.2">
      <c r="A15130" t="s">
        <v>2666</v>
      </c>
      <c r="B15130">
        <v>12</v>
      </c>
      <c r="C15130">
        <v>2010</v>
      </c>
      <c r="E15130" t="s">
        <v>5087</v>
      </c>
      <c r="F15130">
        <v>8.6</v>
      </c>
      <c r="G15130" t="s">
        <v>15576</v>
      </c>
      <c r="H15130" t="s">
        <v>15520</v>
      </c>
      <c r="P15130">
        <v>2.504</v>
      </c>
      <c r="Q15130">
        <v>-3.6299999999999999E-2</v>
      </c>
      <c r="R15130">
        <v>0</v>
      </c>
      <c r="S15130">
        <v>2.5402999999999998</v>
      </c>
      <c r="U15130">
        <v>380</v>
      </c>
      <c r="V15130" s="8">
        <v>40155</v>
      </c>
    </row>
    <row r="15131" spans="1:22" x14ac:dyDescent="0.2">
      <c r="A15131" t="s">
        <v>2666</v>
      </c>
      <c r="B15131">
        <v>12</v>
      </c>
      <c r="C15131">
        <v>2010</v>
      </c>
      <c r="E15131" t="s">
        <v>5087</v>
      </c>
      <c r="F15131">
        <v>8.6999999999999993</v>
      </c>
      <c r="G15131" t="s">
        <v>15577</v>
      </c>
      <c r="H15131" t="s">
        <v>15520</v>
      </c>
      <c r="P15131">
        <v>2.5848</v>
      </c>
      <c r="Q15131">
        <v>-3.6499999999999998E-2</v>
      </c>
      <c r="R15131">
        <v>0</v>
      </c>
      <c r="S15131">
        <v>2.6213000000000002</v>
      </c>
      <c r="U15131">
        <v>40</v>
      </c>
      <c r="V15131" s="8">
        <v>40155</v>
      </c>
    </row>
    <row r="15132" spans="1:22" x14ac:dyDescent="0.2">
      <c r="A15132" t="s">
        <v>2666</v>
      </c>
      <c r="B15132">
        <v>12</v>
      </c>
      <c r="C15132">
        <v>2010</v>
      </c>
      <c r="E15132" t="s">
        <v>5087</v>
      </c>
      <c r="F15132">
        <v>8.75</v>
      </c>
      <c r="G15132" t="s">
        <v>15578</v>
      </c>
      <c r="H15132" t="s">
        <v>15520</v>
      </c>
      <c r="P15132">
        <v>2.6255000000000002</v>
      </c>
      <c r="Q15132">
        <v>-3.6499999999999998E-2</v>
      </c>
      <c r="R15132">
        <v>0</v>
      </c>
      <c r="S15132">
        <v>2.6619999999999999</v>
      </c>
      <c r="U15132">
        <v>1150</v>
      </c>
      <c r="V15132" s="8">
        <v>40155</v>
      </c>
    </row>
    <row r="15133" spans="1:22" x14ac:dyDescent="0.2">
      <c r="A15133" t="s">
        <v>2666</v>
      </c>
      <c r="B15133">
        <v>12</v>
      </c>
      <c r="C15133">
        <v>2010</v>
      </c>
      <c r="E15133" t="s">
        <v>5087</v>
      </c>
      <c r="F15133">
        <v>8.8000000000000007</v>
      </c>
      <c r="G15133" t="s">
        <v>15579</v>
      </c>
      <c r="H15133" t="s">
        <v>15520</v>
      </c>
      <c r="P15133">
        <v>2.6663999999999999</v>
      </c>
      <c r="Q15133">
        <v>-3.6600000000000001E-2</v>
      </c>
      <c r="R15133">
        <v>0</v>
      </c>
      <c r="S15133">
        <v>2.7029999999999998</v>
      </c>
      <c r="U15133">
        <v>169</v>
      </c>
      <c r="V15133" s="8">
        <v>40155</v>
      </c>
    </row>
    <row r="15134" spans="1:22" x14ac:dyDescent="0.2">
      <c r="A15134" t="s">
        <v>2666</v>
      </c>
      <c r="B15134">
        <v>12</v>
      </c>
      <c r="C15134">
        <v>2010</v>
      </c>
      <c r="E15134" t="s">
        <v>5087</v>
      </c>
      <c r="F15134">
        <v>8.85</v>
      </c>
      <c r="G15134" t="s">
        <v>15580</v>
      </c>
      <c r="H15134" t="s">
        <v>15520</v>
      </c>
      <c r="P15134">
        <v>2.7075</v>
      </c>
      <c r="Q15134">
        <v>-3.6600000000000001E-2</v>
      </c>
      <c r="R15134">
        <v>0</v>
      </c>
      <c r="S15134">
        <v>2.7441</v>
      </c>
      <c r="U15134">
        <v>153</v>
      </c>
      <c r="V15134" s="8">
        <v>40155</v>
      </c>
    </row>
    <row r="15135" spans="1:22" x14ac:dyDescent="0.2">
      <c r="A15135" t="s">
        <v>2666</v>
      </c>
      <c r="B15135">
        <v>12</v>
      </c>
      <c r="C15135">
        <v>2010</v>
      </c>
      <c r="E15135" t="s">
        <v>5087</v>
      </c>
      <c r="F15135">
        <v>8.9</v>
      </c>
      <c r="G15135" t="s">
        <v>15581</v>
      </c>
      <c r="H15135" t="s">
        <v>15520</v>
      </c>
      <c r="P15135">
        <v>2.7486999999999999</v>
      </c>
      <c r="Q15135">
        <v>-3.6700000000000003E-2</v>
      </c>
      <c r="R15135">
        <v>0</v>
      </c>
      <c r="S15135">
        <v>2.7854000000000001</v>
      </c>
      <c r="U15135">
        <v>100</v>
      </c>
      <c r="V15135" s="8">
        <v>40155</v>
      </c>
    </row>
    <row r="15136" spans="1:22" x14ac:dyDescent="0.2">
      <c r="A15136" t="s">
        <v>2666</v>
      </c>
      <c r="B15136">
        <v>12</v>
      </c>
      <c r="C15136">
        <v>2010</v>
      </c>
      <c r="E15136" t="s">
        <v>5087</v>
      </c>
      <c r="F15136">
        <v>8.9499999999999993</v>
      </c>
      <c r="G15136" t="s">
        <v>15582</v>
      </c>
      <c r="H15136" t="s">
        <v>15520</v>
      </c>
      <c r="P15136">
        <v>2.7900999999999998</v>
      </c>
      <c r="Q15136">
        <v>-3.6799999999999999E-2</v>
      </c>
      <c r="R15136">
        <v>0</v>
      </c>
      <c r="S15136">
        <v>2.8269000000000002</v>
      </c>
      <c r="U15136">
        <v>15</v>
      </c>
      <c r="V15136" s="8">
        <v>40155</v>
      </c>
    </row>
    <row r="15137" spans="1:22" x14ac:dyDescent="0.2">
      <c r="A15137" t="s">
        <v>2666</v>
      </c>
      <c r="B15137">
        <v>12</v>
      </c>
      <c r="C15137">
        <v>2010</v>
      </c>
      <c r="E15137" t="s">
        <v>5087</v>
      </c>
      <c r="F15137">
        <v>9</v>
      </c>
      <c r="G15137" t="s">
        <v>15583</v>
      </c>
      <c r="H15137" t="s">
        <v>15520</v>
      </c>
      <c r="P15137">
        <v>2.8315999999999999</v>
      </c>
      <c r="Q15137">
        <v>-3.6900000000000002E-2</v>
      </c>
      <c r="R15137">
        <v>0</v>
      </c>
      <c r="S15137">
        <v>2.8685</v>
      </c>
      <c r="U15137">
        <v>1345</v>
      </c>
      <c r="V15137" s="8">
        <v>40155</v>
      </c>
    </row>
    <row r="15138" spans="1:22" x14ac:dyDescent="0.2">
      <c r="A15138" t="s">
        <v>2666</v>
      </c>
      <c r="B15138">
        <v>12</v>
      </c>
      <c r="C15138">
        <v>2010</v>
      </c>
      <c r="E15138" t="s">
        <v>5087</v>
      </c>
      <c r="F15138">
        <v>9.0500000000000007</v>
      </c>
      <c r="G15138" t="s">
        <v>15584</v>
      </c>
      <c r="H15138" t="s">
        <v>15520</v>
      </c>
      <c r="P15138">
        <v>2.8733</v>
      </c>
      <c r="Q15138">
        <v>-3.6900000000000002E-2</v>
      </c>
      <c r="R15138">
        <v>0</v>
      </c>
      <c r="S15138">
        <v>2.9102000000000001</v>
      </c>
      <c r="U15138">
        <v>75</v>
      </c>
      <c r="V15138" s="8">
        <v>40155</v>
      </c>
    </row>
    <row r="15139" spans="1:22" x14ac:dyDescent="0.2">
      <c r="A15139" t="s">
        <v>2666</v>
      </c>
      <c r="B15139">
        <v>12</v>
      </c>
      <c r="C15139">
        <v>2010</v>
      </c>
      <c r="E15139" t="s">
        <v>5087</v>
      </c>
      <c r="F15139">
        <v>9.1</v>
      </c>
      <c r="G15139" t="s">
        <v>15585</v>
      </c>
      <c r="H15139" t="s">
        <v>15520</v>
      </c>
      <c r="P15139">
        <v>2.9152</v>
      </c>
      <c r="Q15139">
        <v>-3.6999999999999998E-2</v>
      </c>
      <c r="R15139">
        <v>0</v>
      </c>
      <c r="S15139">
        <v>2.9521999999999999</v>
      </c>
      <c r="U15139">
        <v>265</v>
      </c>
      <c r="V15139" s="8">
        <v>40155</v>
      </c>
    </row>
    <row r="15140" spans="1:22" x14ac:dyDescent="0.2">
      <c r="A15140" t="s">
        <v>2666</v>
      </c>
      <c r="B15140">
        <v>12</v>
      </c>
      <c r="C15140">
        <v>2010</v>
      </c>
      <c r="E15140" t="s">
        <v>5087</v>
      </c>
      <c r="F15140">
        <v>9.25</v>
      </c>
      <c r="G15140" t="s">
        <v>15586</v>
      </c>
      <c r="H15140" t="s">
        <v>15520</v>
      </c>
      <c r="P15140">
        <v>3.0417999999999998</v>
      </c>
      <c r="Q15140">
        <v>-3.6999999999999998E-2</v>
      </c>
      <c r="R15140">
        <v>0</v>
      </c>
      <c r="S15140">
        <v>3.0788000000000002</v>
      </c>
      <c r="U15140">
        <v>1400</v>
      </c>
      <c r="V15140" s="8">
        <v>40155</v>
      </c>
    </row>
    <row r="15141" spans="1:22" x14ac:dyDescent="0.2">
      <c r="A15141" t="s">
        <v>2666</v>
      </c>
      <c r="B15141">
        <v>12</v>
      </c>
      <c r="C15141">
        <v>2010</v>
      </c>
      <c r="E15141" t="s">
        <v>5087</v>
      </c>
      <c r="F15141">
        <v>9.3000000000000007</v>
      </c>
      <c r="G15141" t="s">
        <v>15587</v>
      </c>
      <c r="H15141" t="s">
        <v>15520</v>
      </c>
      <c r="P15141">
        <v>3.0842000000000001</v>
      </c>
      <c r="Q15141">
        <v>-3.7100000000000001E-2</v>
      </c>
      <c r="R15141">
        <v>0</v>
      </c>
      <c r="S15141">
        <v>3.1213000000000002</v>
      </c>
      <c r="U15141">
        <v>155</v>
      </c>
      <c r="V15141" s="8">
        <v>40155</v>
      </c>
    </row>
    <row r="15142" spans="1:22" x14ac:dyDescent="0.2">
      <c r="A15142" t="s">
        <v>2666</v>
      </c>
      <c r="B15142">
        <v>12</v>
      </c>
      <c r="C15142">
        <v>2010</v>
      </c>
      <c r="E15142" t="s">
        <v>5087</v>
      </c>
      <c r="F15142">
        <v>9.35</v>
      </c>
      <c r="G15142" t="s">
        <v>15588</v>
      </c>
      <c r="H15142" t="s">
        <v>15520</v>
      </c>
      <c r="P15142">
        <v>3.1267999999999998</v>
      </c>
      <c r="Q15142">
        <v>-3.7199999999999997E-2</v>
      </c>
      <c r="R15142">
        <v>0</v>
      </c>
      <c r="S15142">
        <v>3.1640000000000001</v>
      </c>
      <c r="U15142">
        <v>50</v>
      </c>
      <c r="V15142" s="8">
        <v>40155</v>
      </c>
    </row>
    <row r="15143" spans="1:22" x14ac:dyDescent="0.2">
      <c r="A15143" t="s">
        <v>2666</v>
      </c>
      <c r="B15143">
        <v>12</v>
      </c>
      <c r="C15143">
        <v>2010</v>
      </c>
      <c r="E15143" t="s">
        <v>5087</v>
      </c>
      <c r="F15143">
        <v>9.4</v>
      </c>
      <c r="G15143" t="s">
        <v>15589</v>
      </c>
      <c r="H15143" t="s">
        <v>15520</v>
      </c>
      <c r="P15143">
        <v>3.1696</v>
      </c>
      <c r="Q15143">
        <v>-3.7199999999999997E-2</v>
      </c>
      <c r="R15143">
        <v>0</v>
      </c>
      <c r="S15143">
        <v>3.2067999999999999</v>
      </c>
      <c r="U15143">
        <v>175</v>
      </c>
      <c r="V15143" s="8">
        <v>40155</v>
      </c>
    </row>
    <row r="15144" spans="1:22" x14ac:dyDescent="0.2">
      <c r="A15144" t="s">
        <v>2666</v>
      </c>
      <c r="B15144">
        <v>12</v>
      </c>
      <c r="C15144">
        <v>2010</v>
      </c>
      <c r="E15144" t="s">
        <v>5087</v>
      </c>
      <c r="F15144">
        <v>9.4499999999999993</v>
      </c>
      <c r="G15144" t="s">
        <v>15590</v>
      </c>
      <c r="H15144" t="s">
        <v>15520</v>
      </c>
      <c r="P15144">
        <v>3.2124999999999999</v>
      </c>
      <c r="Q15144">
        <v>-3.7199999999999997E-2</v>
      </c>
      <c r="R15144">
        <v>0</v>
      </c>
      <c r="S15144">
        <v>3.2496999999999998</v>
      </c>
      <c r="U15144">
        <v>130</v>
      </c>
      <c r="V15144" s="8">
        <v>40155</v>
      </c>
    </row>
    <row r="15145" spans="1:22" x14ac:dyDescent="0.2">
      <c r="A15145" t="s">
        <v>2666</v>
      </c>
      <c r="B15145">
        <v>12</v>
      </c>
      <c r="C15145">
        <v>2010</v>
      </c>
      <c r="E15145" t="s">
        <v>5087</v>
      </c>
      <c r="F15145">
        <v>9.5</v>
      </c>
      <c r="G15145" t="s">
        <v>15591</v>
      </c>
      <c r="H15145" t="s">
        <v>15520</v>
      </c>
      <c r="P15145">
        <v>3.2555000000000001</v>
      </c>
      <c r="Q15145">
        <v>-3.73E-2</v>
      </c>
      <c r="R15145">
        <v>0</v>
      </c>
      <c r="S15145">
        <v>3.2928000000000002</v>
      </c>
      <c r="U15145">
        <v>350</v>
      </c>
      <c r="V15145" s="8">
        <v>40155</v>
      </c>
    </row>
    <row r="15146" spans="1:22" x14ac:dyDescent="0.2">
      <c r="A15146" t="s">
        <v>2666</v>
      </c>
      <c r="B15146">
        <v>12</v>
      </c>
      <c r="C15146">
        <v>2010</v>
      </c>
      <c r="E15146" t="s">
        <v>5087</v>
      </c>
      <c r="F15146">
        <v>9.6</v>
      </c>
      <c r="G15146" t="s">
        <v>15592</v>
      </c>
      <c r="H15146" t="s">
        <v>15520</v>
      </c>
      <c r="P15146">
        <v>3.3420000000000001</v>
      </c>
      <c r="Q15146">
        <v>-3.73E-2</v>
      </c>
      <c r="R15146">
        <v>0</v>
      </c>
      <c r="S15146">
        <v>3.3793000000000002</v>
      </c>
      <c r="U15146">
        <v>55</v>
      </c>
      <c r="V15146" s="8">
        <v>40155</v>
      </c>
    </row>
    <row r="15147" spans="1:22" x14ac:dyDescent="0.2">
      <c r="A15147" t="s">
        <v>2666</v>
      </c>
      <c r="B15147">
        <v>12</v>
      </c>
      <c r="C15147">
        <v>2010</v>
      </c>
      <c r="E15147" t="s">
        <v>5087</v>
      </c>
      <c r="F15147">
        <v>9.6999999999999993</v>
      </c>
      <c r="G15147" t="s">
        <v>15593</v>
      </c>
      <c r="H15147" t="s">
        <v>15520</v>
      </c>
      <c r="P15147">
        <v>3.4289000000000001</v>
      </c>
      <c r="Q15147">
        <v>-3.7400000000000003E-2</v>
      </c>
      <c r="R15147">
        <v>0</v>
      </c>
      <c r="S15147">
        <v>3.4662999999999999</v>
      </c>
      <c r="U15147">
        <v>215</v>
      </c>
      <c r="V15147" s="8">
        <v>40155</v>
      </c>
    </row>
    <row r="15148" spans="1:22" x14ac:dyDescent="0.2">
      <c r="A15148" t="s">
        <v>2666</v>
      </c>
      <c r="B15148">
        <v>12</v>
      </c>
      <c r="C15148">
        <v>2010</v>
      </c>
      <c r="E15148" t="s">
        <v>5087</v>
      </c>
      <c r="F15148">
        <v>9.75</v>
      </c>
      <c r="G15148" t="s">
        <v>15594</v>
      </c>
      <c r="H15148" t="s">
        <v>15520</v>
      </c>
      <c r="P15148">
        <v>3.4725999999999999</v>
      </c>
      <c r="Q15148">
        <v>-3.73E-2</v>
      </c>
      <c r="R15148">
        <v>0</v>
      </c>
      <c r="S15148">
        <v>3.5099</v>
      </c>
      <c r="U15148">
        <v>220</v>
      </c>
      <c r="V15148" s="8">
        <v>40155</v>
      </c>
    </row>
    <row r="15149" spans="1:22" x14ac:dyDescent="0.2">
      <c r="A15149" t="s">
        <v>2666</v>
      </c>
      <c r="B15149">
        <v>12</v>
      </c>
      <c r="C15149">
        <v>2010</v>
      </c>
      <c r="E15149" t="s">
        <v>5087</v>
      </c>
      <c r="F15149">
        <v>9.8000000000000007</v>
      </c>
      <c r="G15149" t="s">
        <v>15595</v>
      </c>
      <c r="H15149" t="s">
        <v>15520</v>
      </c>
      <c r="P15149">
        <v>3.5164</v>
      </c>
      <c r="Q15149">
        <v>-3.73E-2</v>
      </c>
      <c r="R15149">
        <v>0</v>
      </c>
      <c r="S15149">
        <v>3.5537000000000001</v>
      </c>
      <c r="U15149">
        <v>50</v>
      </c>
      <c r="V15149" s="8">
        <v>40155</v>
      </c>
    </row>
    <row r="15150" spans="1:22" x14ac:dyDescent="0.2">
      <c r="A15150" t="s">
        <v>2666</v>
      </c>
      <c r="B15150">
        <v>12</v>
      </c>
      <c r="C15150">
        <v>2010</v>
      </c>
      <c r="E15150" t="s">
        <v>5087</v>
      </c>
      <c r="F15150">
        <v>9.85</v>
      </c>
      <c r="G15150" t="s">
        <v>15596</v>
      </c>
      <c r="H15150" t="s">
        <v>15520</v>
      </c>
      <c r="P15150">
        <v>3.5602999999999998</v>
      </c>
      <c r="Q15150">
        <v>-3.7400000000000003E-2</v>
      </c>
      <c r="R15150">
        <v>0</v>
      </c>
      <c r="S15150">
        <v>3.5977000000000001</v>
      </c>
      <c r="U15150">
        <v>25</v>
      </c>
      <c r="V15150" s="8">
        <v>40155</v>
      </c>
    </row>
    <row r="15151" spans="1:22" x14ac:dyDescent="0.2">
      <c r="A15151" t="s">
        <v>2666</v>
      </c>
      <c r="B15151">
        <v>1</v>
      </c>
      <c r="C15151">
        <v>2011</v>
      </c>
      <c r="E15151" t="s">
        <v>1301</v>
      </c>
      <c r="F15151">
        <v>10</v>
      </c>
      <c r="G15151" t="s">
        <v>15597</v>
      </c>
      <c r="H15151" t="s">
        <v>15598</v>
      </c>
      <c r="P15151">
        <v>0.32929999999999998</v>
      </c>
      <c r="Q15151">
        <v>-7.1000000000000004E-3</v>
      </c>
      <c r="R15151">
        <v>500</v>
      </c>
      <c r="S15151">
        <v>0.33639999999999998</v>
      </c>
      <c r="T15151">
        <v>400</v>
      </c>
      <c r="U15151">
        <v>6006</v>
      </c>
      <c r="V15151" s="8">
        <v>40155</v>
      </c>
    </row>
    <row r="15152" spans="1:22" x14ac:dyDescent="0.2">
      <c r="A15152" t="s">
        <v>2666</v>
      </c>
      <c r="B15152">
        <v>1</v>
      </c>
      <c r="C15152">
        <v>2011</v>
      </c>
      <c r="E15152" t="s">
        <v>1301</v>
      </c>
      <c r="F15152">
        <v>10.1</v>
      </c>
      <c r="G15152" t="s">
        <v>15599</v>
      </c>
      <c r="H15152" t="s">
        <v>15598</v>
      </c>
      <c r="P15152">
        <v>0.31809999999999999</v>
      </c>
      <c r="Q15152">
        <v>-7.0000000000000001E-3</v>
      </c>
      <c r="R15152">
        <v>0</v>
      </c>
      <c r="S15152">
        <v>0.3251</v>
      </c>
      <c r="U15152">
        <v>15</v>
      </c>
      <c r="V15152" s="8">
        <v>40155</v>
      </c>
    </row>
    <row r="15153" spans="1:22" x14ac:dyDescent="0.2">
      <c r="A15153" t="s">
        <v>2666</v>
      </c>
      <c r="B15153">
        <v>1</v>
      </c>
      <c r="C15153">
        <v>2011</v>
      </c>
      <c r="E15153" t="s">
        <v>1301</v>
      </c>
      <c r="F15153">
        <v>10.25</v>
      </c>
      <c r="G15153" t="s">
        <v>15600</v>
      </c>
      <c r="H15153" t="s">
        <v>15598</v>
      </c>
      <c r="P15153">
        <v>0.30199999999999999</v>
      </c>
      <c r="Q15153">
        <v>-7.0000000000000001E-3</v>
      </c>
      <c r="R15153">
        <v>0</v>
      </c>
      <c r="S15153">
        <v>0.309</v>
      </c>
      <c r="U15153">
        <v>25</v>
      </c>
      <c r="V15153" s="8">
        <v>40155</v>
      </c>
    </row>
    <row r="15154" spans="1:22" x14ac:dyDescent="0.2">
      <c r="A15154" t="s">
        <v>2666</v>
      </c>
      <c r="B15154">
        <v>1</v>
      </c>
      <c r="C15154">
        <v>2011</v>
      </c>
      <c r="E15154" t="s">
        <v>1301</v>
      </c>
      <c r="F15154">
        <v>10.3</v>
      </c>
      <c r="G15154" t="s">
        <v>15601</v>
      </c>
      <c r="H15154" t="s">
        <v>15598</v>
      </c>
      <c r="P15154">
        <v>0.2969</v>
      </c>
      <c r="Q15154">
        <v>-7.0000000000000001E-3</v>
      </c>
      <c r="R15154">
        <v>0</v>
      </c>
      <c r="S15154">
        <v>0.3039</v>
      </c>
      <c r="U15154">
        <v>55</v>
      </c>
      <c r="V15154" s="8">
        <v>40155</v>
      </c>
    </row>
    <row r="15155" spans="1:22" x14ac:dyDescent="0.2">
      <c r="A15155" t="s">
        <v>2666</v>
      </c>
      <c r="B15155">
        <v>1</v>
      </c>
      <c r="C15155">
        <v>2011</v>
      </c>
      <c r="E15155" t="s">
        <v>1301</v>
      </c>
      <c r="F15155">
        <v>10.5</v>
      </c>
      <c r="G15155" t="s">
        <v>15602</v>
      </c>
      <c r="H15155" t="s">
        <v>15598</v>
      </c>
      <c r="P15155">
        <v>0.2772</v>
      </c>
      <c r="Q15155">
        <v>-7.0000000000000001E-3</v>
      </c>
      <c r="R15155">
        <v>0</v>
      </c>
      <c r="S15155">
        <v>0.28420000000000001</v>
      </c>
      <c r="U15155">
        <v>215</v>
      </c>
      <c r="V15155" s="8">
        <v>40155</v>
      </c>
    </row>
    <row r="15156" spans="1:22" x14ac:dyDescent="0.2">
      <c r="A15156" t="s">
        <v>2666</v>
      </c>
      <c r="B15156">
        <v>1</v>
      </c>
      <c r="C15156">
        <v>2011</v>
      </c>
      <c r="E15156" t="s">
        <v>1301</v>
      </c>
      <c r="F15156">
        <v>10.7</v>
      </c>
      <c r="G15156" t="s">
        <v>15603</v>
      </c>
      <c r="H15156" t="s">
        <v>15598</v>
      </c>
      <c r="P15156">
        <v>0.2591</v>
      </c>
      <c r="Q15156">
        <v>-6.7999999999999996E-3</v>
      </c>
      <c r="R15156">
        <v>0</v>
      </c>
      <c r="S15156">
        <v>0.26590000000000003</v>
      </c>
      <c r="U15156">
        <v>100</v>
      </c>
      <c r="V15156" s="8">
        <v>40155</v>
      </c>
    </row>
    <row r="15157" spans="1:22" x14ac:dyDescent="0.2">
      <c r="A15157" t="s">
        <v>2666</v>
      </c>
      <c r="B15157">
        <v>1</v>
      </c>
      <c r="C15157">
        <v>2011</v>
      </c>
      <c r="E15157" t="s">
        <v>1301</v>
      </c>
      <c r="F15157">
        <v>10.75</v>
      </c>
      <c r="G15157" t="s">
        <v>15604</v>
      </c>
      <c r="H15157" t="s">
        <v>15598</v>
      </c>
      <c r="P15157">
        <v>0.25469999999999998</v>
      </c>
      <c r="Q15157">
        <v>-6.8999999999999999E-3</v>
      </c>
      <c r="R15157">
        <v>0</v>
      </c>
      <c r="S15157">
        <v>0.2616</v>
      </c>
      <c r="V15157" s="8">
        <v>40155</v>
      </c>
    </row>
    <row r="15158" spans="1:22" x14ac:dyDescent="0.2">
      <c r="A15158" t="s">
        <v>2666</v>
      </c>
      <c r="B15158">
        <v>1</v>
      </c>
      <c r="C15158">
        <v>2011</v>
      </c>
      <c r="E15158" t="s">
        <v>1301</v>
      </c>
      <c r="F15158">
        <v>10.8</v>
      </c>
      <c r="G15158" t="s">
        <v>15605</v>
      </c>
      <c r="H15158" t="s">
        <v>15598</v>
      </c>
      <c r="P15158">
        <v>0.2505</v>
      </c>
      <c r="Q15158">
        <v>-6.7999999999999996E-3</v>
      </c>
      <c r="R15158">
        <v>0</v>
      </c>
      <c r="S15158">
        <v>0.25729999999999997</v>
      </c>
      <c r="U15158">
        <v>30</v>
      </c>
      <c r="V15158" s="8">
        <v>40155</v>
      </c>
    </row>
    <row r="15159" spans="1:22" x14ac:dyDescent="0.2">
      <c r="A15159" t="s">
        <v>2666</v>
      </c>
      <c r="B15159">
        <v>1</v>
      </c>
      <c r="C15159">
        <v>2011</v>
      </c>
      <c r="E15159" t="s">
        <v>1301</v>
      </c>
      <c r="F15159">
        <v>10.85</v>
      </c>
      <c r="G15159" t="s">
        <v>15606</v>
      </c>
      <c r="H15159" t="s">
        <v>15598</v>
      </c>
      <c r="P15159">
        <v>0.24629999999999999</v>
      </c>
      <c r="Q15159">
        <v>-6.7999999999999996E-3</v>
      </c>
      <c r="R15159">
        <v>0</v>
      </c>
      <c r="S15159">
        <v>0.25309999999999999</v>
      </c>
      <c r="U15159">
        <v>50</v>
      </c>
      <c r="V15159" s="8">
        <v>40155</v>
      </c>
    </row>
    <row r="15160" spans="1:22" x14ac:dyDescent="0.2">
      <c r="A15160" t="s">
        <v>2666</v>
      </c>
      <c r="B15160">
        <v>1</v>
      </c>
      <c r="C15160">
        <v>2011</v>
      </c>
      <c r="E15160" t="s">
        <v>1301</v>
      </c>
      <c r="F15160">
        <v>10.9</v>
      </c>
      <c r="G15160" t="s">
        <v>15607</v>
      </c>
      <c r="H15160" t="s">
        <v>15598</v>
      </c>
      <c r="P15160">
        <v>0.24229999999999999</v>
      </c>
      <c r="Q15160">
        <v>-6.7000000000000002E-3</v>
      </c>
      <c r="R15160">
        <v>0</v>
      </c>
      <c r="S15160">
        <v>0.249</v>
      </c>
      <c r="U15160">
        <v>50</v>
      </c>
      <c r="V15160" s="8">
        <v>40155</v>
      </c>
    </row>
    <row r="15161" spans="1:22" x14ac:dyDescent="0.2">
      <c r="A15161" t="s">
        <v>2666</v>
      </c>
      <c r="B15161">
        <v>1</v>
      </c>
      <c r="C15161">
        <v>2011</v>
      </c>
      <c r="E15161" t="s">
        <v>1301</v>
      </c>
      <c r="F15161">
        <v>11</v>
      </c>
      <c r="G15161" t="s">
        <v>15608</v>
      </c>
      <c r="H15161" t="s">
        <v>15598</v>
      </c>
      <c r="P15161">
        <v>0.23430000000000001</v>
      </c>
      <c r="Q15161">
        <v>-6.7000000000000002E-3</v>
      </c>
      <c r="R15161">
        <v>0</v>
      </c>
      <c r="S15161">
        <v>0.24099999999999999</v>
      </c>
      <c r="U15161">
        <v>2000</v>
      </c>
      <c r="V15161" s="8">
        <v>40155</v>
      </c>
    </row>
    <row r="15162" spans="1:22" x14ac:dyDescent="0.2">
      <c r="A15162" t="s">
        <v>2666</v>
      </c>
      <c r="B15162">
        <v>1</v>
      </c>
      <c r="C15162">
        <v>2011</v>
      </c>
      <c r="E15162" t="s">
        <v>1301</v>
      </c>
      <c r="F15162">
        <v>11.25</v>
      </c>
      <c r="G15162" t="s">
        <v>15609</v>
      </c>
      <c r="H15162" t="s">
        <v>15598</v>
      </c>
      <c r="P15162">
        <v>0.21579999999999999</v>
      </c>
      <c r="Q15162">
        <v>-6.4999999999999997E-3</v>
      </c>
      <c r="R15162">
        <v>0</v>
      </c>
      <c r="S15162">
        <v>0.2223</v>
      </c>
      <c r="U15162">
        <v>160</v>
      </c>
      <c r="V15162" s="8">
        <v>40155</v>
      </c>
    </row>
    <row r="15163" spans="1:22" x14ac:dyDescent="0.2">
      <c r="A15163" t="s">
        <v>2666</v>
      </c>
      <c r="B15163">
        <v>1</v>
      </c>
      <c r="C15163">
        <v>2011</v>
      </c>
      <c r="E15163" t="s">
        <v>1301</v>
      </c>
      <c r="F15163">
        <v>11.5</v>
      </c>
      <c r="G15163" t="s">
        <v>15610</v>
      </c>
      <c r="H15163" t="s">
        <v>15598</v>
      </c>
      <c r="P15163">
        <v>0.19889999999999999</v>
      </c>
      <c r="Q15163">
        <v>-6.4000000000000003E-3</v>
      </c>
      <c r="R15163">
        <v>0</v>
      </c>
      <c r="S15163">
        <v>0.20530000000000001</v>
      </c>
      <c r="U15163">
        <v>185</v>
      </c>
      <c r="V15163" s="8">
        <v>40155</v>
      </c>
    </row>
    <row r="15164" spans="1:22" x14ac:dyDescent="0.2">
      <c r="A15164" t="s">
        <v>2666</v>
      </c>
      <c r="B15164">
        <v>1</v>
      </c>
      <c r="C15164">
        <v>2011</v>
      </c>
      <c r="E15164" t="s">
        <v>1301</v>
      </c>
      <c r="F15164">
        <v>11.6</v>
      </c>
      <c r="G15164" t="s">
        <v>15611</v>
      </c>
      <c r="H15164" t="s">
        <v>15598</v>
      </c>
      <c r="P15164">
        <v>0.19259999999999999</v>
      </c>
      <c r="Q15164">
        <v>-6.3E-3</v>
      </c>
      <c r="R15164">
        <v>0</v>
      </c>
      <c r="S15164">
        <v>0.19889999999999999</v>
      </c>
      <c r="U15164">
        <v>100</v>
      </c>
      <c r="V15164" s="8">
        <v>40155</v>
      </c>
    </row>
    <row r="15165" spans="1:22" x14ac:dyDescent="0.2">
      <c r="A15165" t="s">
        <v>2666</v>
      </c>
      <c r="B15165">
        <v>1</v>
      </c>
      <c r="C15165">
        <v>2011</v>
      </c>
      <c r="E15165" t="s">
        <v>1301</v>
      </c>
      <c r="F15165">
        <v>11.85</v>
      </c>
      <c r="G15165" t="s">
        <v>15612</v>
      </c>
      <c r="H15165" t="s">
        <v>15598</v>
      </c>
      <c r="P15165">
        <v>0.17780000000000001</v>
      </c>
      <c r="Q15165">
        <v>-6.1999999999999998E-3</v>
      </c>
      <c r="R15165">
        <v>0</v>
      </c>
      <c r="S15165">
        <v>0.184</v>
      </c>
      <c r="U15165">
        <v>25</v>
      </c>
      <c r="V15165" s="8">
        <v>40155</v>
      </c>
    </row>
    <row r="15166" spans="1:22" x14ac:dyDescent="0.2">
      <c r="A15166" t="s">
        <v>2666</v>
      </c>
      <c r="B15166">
        <v>1</v>
      </c>
      <c r="C15166">
        <v>2011</v>
      </c>
      <c r="E15166" t="s">
        <v>1301</v>
      </c>
      <c r="F15166">
        <v>12</v>
      </c>
      <c r="G15166" t="s">
        <v>15613</v>
      </c>
      <c r="H15166" t="s">
        <v>15598</v>
      </c>
      <c r="P15166">
        <v>0.1696</v>
      </c>
      <c r="Q15166">
        <v>-6.1000000000000004E-3</v>
      </c>
      <c r="R15166">
        <v>0</v>
      </c>
      <c r="S15166">
        <v>0.1757</v>
      </c>
      <c r="U15166">
        <v>1765</v>
      </c>
      <c r="V15166" s="8">
        <v>40155</v>
      </c>
    </row>
    <row r="15167" spans="1:22" x14ac:dyDescent="0.2">
      <c r="A15167" t="s">
        <v>2666</v>
      </c>
      <c r="B15167">
        <v>1</v>
      </c>
      <c r="C15167">
        <v>2011</v>
      </c>
      <c r="E15167" t="s">
        <v>1301</v>
      </c>
      <c r="F15167">
        <v>12.4</v>
      </c>
      <c r="G15167" t="s">
        <v>15614</v>
      </c>
      <c r="H15167" t="s">
        <v>15598</v>
      </c>
      <c r="P15167">
        <v>0.14979999999999999</v>
      </c>
      <c r="Q15167">
        <v>-5.7999999999999996E-3</v>
      </c>
      <c r="R15167">
        <v>0</v>
      </c>
      <c r="S15167">
        <v>0.15559999999999999</v>
      </c>
      <c r="U15167">
        <v>25</v>
      </c>
      <c r="V15167" s="8">
        <v>40155</v>
      </c>
    </row>
    <row r="15168" spans="1:22" x14ac:dyDescent="0.2">
      <c r="A15168" t="s">
        <v>2666</v>
      </c>
      <c r="B15168">
        <v>1</v>
      </c>
      <c r="C15168">
        <v>2011</v>
      </c>
      <c r="E15168" t="s">
        <v>1301</v>
      </c>
      <c r="F15168">
        <v>12.5</v>
      </c>
      <c r="G15168" t="s">
        <v>15615</v>
      </c>
      <c r="H15168" t="s">
        <v>15598</v>
      </c>
      <c r="P15168">
        <v>0.14530000000000001</v>
      </c>
      <c r="Q15168">
        <v>-5.7000000000000002E-3</v>
      </c>
      <c r="R15168">
        <v>0</v>
      </c>
      <c r="S15168">
        <v>0.151</v>
      </c>
      <c r="U15168">
        <v>350</v>
      </c>
      <c r="V15168" s="8">
        <v>40155</v>
      </c>
    </row>
    <row r="15169" spans="1:22" x14ac:dyDescent="0.2">
      <c r="A15169" t="s">
        <v>2666</v>
      </c>
      <c r="B15169">
        <v>1</v>
      </c>
      <c r="C15169">
        <v>2011</v>
      </c>
      <c r="E15169" t="s">
        <v>1301</v>
      </c>
      <c r="F15169">
        <v>13</v>
      </c>
      <c r="G15169" t="s">
        <v>15616</v>
      </c>
      <c r="H15169" t="s">
        <v>15598</v>
      </c>
      <c r="P15169">
        <v>0.125</v>
      </c>
      <c r="Q15169">
        <v>-5.4000000000000003E-3</v>
      </c>
      <c r="R15169">
        <v>0</v>
      </c>
      <c r="S15169">
        <v>0.13039999999999999</v>
      </c>
      <c r="U15169">
        <v>200</v>
      </c>
      <c r="V15169" s="8">
        <v>40155</v>
      </c>
    </row>
    <row r="15170" spans="1:22" x14ac:dyDescent="0.2">
      <c r="A15170" t="s">
        <v>2666</v>
      </c>
      <c r="B15170">
        <v>1</v>
      </c>
      <c r="C15170">
        <v>2011</v>
      </c>
      <c r="E15170" t="s">
        <v>1301</v>
      </c>
      <c r="F15170">
        <v>14</v>
      </c>
      <c r="G15170" t="s">
        <v>15617</v>
      </c>
      <c r="H15170" t="s">
        <v>15598</v>
      </c>
      <c r="P15170">
        <v>9.3899999999999997E-2</v>
      </c>
      <c r="Q15170">
        <v>-4.5999999999999999E-3</v>
      </c>
      <c r="R15170">
        <v>0</v>
      </c>
      <c r="S15170">
        <v>9.8500000000000004E-2</v>
      </c>
      <c r="U15170">
        <v>600</v>
      </c>
      <c r="V15170" s="8">
        <v>40155</v>
      </c>
    </row>
    <row r="15171" spans="1:22" x14ac:dyDescent="0.2">
      <c r="A15171" t="s">
        <v>2666</v>
      </c>
      <c r="B15171">
        <v>1</v>
      </c>
      <c r="C15171">
        <v>2011</v>
      </c>
      <c r="E15171" t="s">
        <v>1301</v>
      </c>
      <c r="F15171">
        <v>15</v>
      </c>
      <c r="G15171" t="s">
        <v>15618</v>
      </c>
      <c r="H15171" t="s">
        <v>15598</v>
      </c>
      <c r="P15171">
        <v>7.1800000000000003E-2</v>
      </c>
      <c r="Q15171">
        <v>-4.0000000000000001E-3</v>
      </c>
      <c r="R15171">
        <v>0</v>
      </c>
      <c r="S15171">
        <v>7.5800000000000006E-2</v>
      </c>
      <c r="U15171">
        <v>5805</v>
      </c>
      <c r="V15171" s="8">
        <v>40155</v>
      </c>
    </row>
    <row r="15172" spans="1:22" x14ac:dyDescent="0.2">
      <c r="A15172" t="s">
        <v>2666</v>
      </c>
      <c r="B15172">
        <v>1</v>
      </c>
      <c r="C15172">
        <v>2011</v>
      </c>
      <c r="E15172" t="s">
        <v>1301</v>
      </c>
      <c r="F15172">
        <v>16</v>
      </c>
      <c r="G15172" t="s">
        <v>15619</v>
      </c>
      <c r="H15172" t="s">
        <v>15598</v>
      </c>
      <c r="P15172">
        <v>5.5899999999999998E-2</v>
      </c>
      <c r="Q15172">
        <v>-3.5000000000000001E-3</v>
      </c>
      <c r="R15172">
        <v>0</v>
      </c>
      <c r="S15172">
        <v>5.9400000000000001E-2</v>
      </c>
      <c r="U15172">
        <v>150</v>
      </c>
      <c r="V15172" s="8">
        <v>40155</v>
      </c>
    </row>
    <row r="15173" spans="1:22" x14ac:dyDescent="0.2">
      <c r="A15173" t="s">
        <v>2666</v>
      </c>
      <c r="B15173">
        <v>1</v>
      </c>
      <c r="C15173">
        <v>2011</v>
      </c>
      <c r="E15173" t="s">
        <v>1301</v>
      </c>
      <c r="F15173">
        <v>17</v>
      </c>
      <c r="G15173" t="s">
        <v>15620</v>
      </c>
      <c r="H15173" t="s">
        <v>15598</v>
      </c>
      <c r="P15173">
        <v>4.4299999999999999E-2</v>
      </c>
      <c r="Q15173">
        <v>-3.0000000000000001E-3</v>
      </c>
      <c r="R15173">
        <v>0</v>
      </c>
      <c r="S15173">
        <v>4.7300000000000002E-2</v>
      </c>
      <c r="U15173">
        <v>250</v>
      </c>
      <c r="V15173" s="8">
        <v>40155</v>
      </c>
    </row>
    <row r="15174" spans="1:22" x14ac:dyDescent="0.2">
      <c r="A15174" t="s">
        <v>2666</v>
      </c>
      <c r="B15174">
        <v>1</v>
      </c>
      <c r="C15174">
        <v>2011</v>
      </c>
      <c r="E15174" t="s">
        <v>1301</v>
      </c>
      <c r="F15174">
        <v>20</v>
      </c>
      <c r="G15174" t="s">
        <v>15621</v>
      </c>
      <c r="H15174" t="s">
        <v>15598</v>
      </c>
      <c r="P15174">
        <v>2.4299999999999999E-2</v>
      </c>
      <c r="Q15174">
        <v>-2E-3</v>
      </c>
      <c r="R15174">
        <v>0</v>
      </c>
      <c r="S15174">
        <v>2.63E-2</v>
      </c>
      <c r="U15174">
        <v>200</v>
      </c>
      <c r="V15174" s="8">
        <v>40155</v>
      </c>
    </row>
    <row r="15175" spans="1:22" x14ac:dyDescent="0.2">
      <c r="A15175" t="s">
        <v>2666</v>
      </c>
      <c r="B15175">
        <v>1</v>
      </c>
      <c r="C15175">
        <v>2011</v>
      </c>
      <c r="E15175" t="s">
        <v>1301</v>
      </c>
      <c r="F15175">
        <v>6</v>
      </c>
      <c r="G15175" t="s">
        <v>15622</v>
      </c>
      <c r="H15175" t="s">
        <v>15598</v>
      </c>
      <c r="P15175">
        <v>1.4438</v>
      </c>
      <c r="Q15175">
        <v>6.1999999999999998E-3</v>
      </c>
      <c r="R15175">
        <v>0</v>
      </c>
      <c r="S15175">
        <v>1.4376</v>
      </c>
      <c r="U15175">
        <v>158</v>
      </c>
      <c r="V15175" s="8">
        <v>40155</v>
      </c>
    </row>
    <row r="15176" spans="1:22" x14ac:dyDescent="0.2">
      <c r="A15176" t="s">
        <v>2666</v>
      </c>
      <c r="B15176">
        <v>1</v>
      </c>
      <c r="C15176">
        <v>2011</v>
      </c>
      <c r="E15176" t="s">
        <v>1301</v>
      </c>
      <c r="F15176">
        <v>6.1</v>
      </c>
      <c r="G15176" t="s">
        <v>15623</v>
      </c>
      <c r="H15176" t="s">
        <v>15598</v>
      </c>
      <c r="P15176">
        <v>1.3913</v>
      </c>
      <c r="Q15176">
        <v>5.4000000000000003E-3</v>
      </c>
      <c r="R15176">
        <v>0</v>
      </c>
      <c r="S15176">
        <v>1.3858999999999999</v>
      </c>
      <c r="U15176">
        <v>100</v>
      </c>
      <c r="V15176" s="8">
        <v>40155</v>
      </c>
    </row>
    <row r="15177" spans="1:22" x14ac:dyDescent="0.2">
      <c r="A15177" t="s">
        <v>2666</v>
      </c>
      <c r="B15177">
        <v>1</v>
      </c>
      <c r="C15177">
        <v>2011</v>
      </c>
      <c r="E15177" t="s">
        <v>1301</v>
      </c>
      <c r="F15177">
        <v>6.15</v>
      </c>
      <c r="G15177" t="s">
        <v>15624</v>
      </c>
      <c r="H15177" t="s">
        <v>15598</v>
      </c>
      <c r="P15177">
        <v>1.3655999999999999</v>
      </c>
      <c r="Q15177">
        <v>5.0000000000000001E-3</v>
      </c>
      <c r="R15177">
        <v>0</v>
      </c>
      <c r="S15177">
        <v>1.3606</v>
      </c>
      <c r="U15177">
        <v>25</v>
      </c>
      <c r="V15177" s="8">
        <v>40155</v>
      </c>
    </row>
    <row r="15178" spans="1:22" x14ac:dyDescent="0.2">
      <c r="A15178" t="s">
        <v>2666</v>
      </c>
      <c r="B15178">
        <v>1</v>
      </c>
      <c r="C15178">
        <v>2011</v>
      </c>
      <c r="E15178" t="s">
        <v>1301</v>
      </c>
      <c r="F15178">
        <v>6.25</v>
      </c>
      <c r="G15178" t="s">
        <v>15625</v>
      </c>
      <c r="H15178" t="s">
        <v>15598</v>
      </c>
      <c r="P15178">
        <v>1.3156000000000001</v>
      </c>
      <c r="Q15178">
        <v>4.3E-3</v>
      </c>
      <c r="R15178">
        <v>0</v>
      </c>
      <c r="S15178">
        <v>1.3112999999999999</v>
      </c>
      <c r="U15178">
        <v>155</v>
      </c>
      <c r="V15178" s="8">
        <v>40155</v>
      </c>
    </row>
    <row r="15179" spans="1:22" x14ac:dyDescent="0.2">
      <c r="A15179" t="s">
        <v>2666</v>
      </c>
      <c r="B15179">
        <v>1</v>
      </c>
      <c r="C15179">
        <v>2011</v>
      </c>
      <c r="E15179" t="s">
        <v>1301</v>
      </c>
      <c r="F15179">
        <v>6.3</v>
      </c>
      <c r="G15179" t="s">
        <v>15626</v>
      </c>
      <c r="H15179" t="s">
        <v>15598</v>
      </c>
      <c r="P15179">
        <v>1.2910999999999999</v>
      </c>
      <c r="Q15179">
        <v>3.8999999999999998E-3</v>
      </c>
      <c r="R15179">
        <v>0</v>
      </c>
      <c r="S15179">
        <v>1.2871999999999999</v>
      </c>
      <c r="U15179">
        <v>450</v>
      </c>
      <c r="V15179" s="8">
        <v>40155</v>
      </c>
    </row>
    <row r="15180" spans="1:22" x14ac:dyDescent="0.2">
      <c r="A15180" t="s">
        <v>2666</v>
      </c>
      <c r="B15180">
        <v>1</v>
      </c>
      <c r="C15180">
        <v>2011</v>
      </c>
      <c r="E15180" t="s">
        <v>1301</v>
      </c>
      <c r="F15180">
        <v>6.35</v>
      </c>
      <c r="G15180" t="s">
        <v>15627</v>
      </c>
      <c r="H15180" t="s">
        <v>15598</v>
      </c>
      <c r="P15180">
        <v>1.2669999999999999</v>
      </c>
      <c r="Q15180">
        <v>3.5000000000000001E-3</v>
      </c>
      <c r="R15180">
        <v>0</v>
      </c>
      <c r="S15180">
        <v>1.2635000000000001</v>
      </c>
      <c r="U15180">
        <v>50</v>
      </c>
      <c r="V15180" s="8">
        <v>40155</v>
      </c>
    </row>
    <row r="15181" spans="1:22" x14ac:dyDescent="0.2">
      <c r="A15181" t="s">
        <v>2666</v>
      </c>
      <c r="B15181">
        <v>1</v>
      </c>
      <c r="C15181">
        <v>2011</v>
      </c>
      <c r="E15181" t="s">
        <v>1301</v>
      </c>
      <c r="F15181">
        <v>6.4</v>
      </c>
      <c r="G15181" t="s">
        <v>15628</v>
      </c>
      <c r="H15181" t="s">
        <v>15598</v>
      </c>
      <c r="P15181">
        <v>1.2433000000000001</v>
      </c>
      <c r="Q15181">
        <v>3.2000000000000002E-3</v>
      </c>
      <c r="R15181">
        <v>0</v>
      </c>
      <c r="S15181">
        <v>1.2401</v>
      </c>
      <c r="U15181">
        <v>325</v>
      </c>
      <c r="V15181" s="8">
        <v>40155</v>
      </c>
    </row>
    <row r="15182" spans="1:22" x14ac:dyDescent="0.2">
      <c r="A15182" t="s">
        <v>2666</v>
      </c>
      <c r="B15182">
        <v>1</v>
      </c>
      <c r="C15182">
        <v>2011</v>
      </c>
      <c r="E15182" t="s">
        <v>1301</v>
      </c>
      <c r="F15182">
        <v>6.45</v>
      </c>
      <c r="G15182" t="s">
        <v>15629</v>
      </c>
      <c r="H15182" t="s">
        <v>15598</v>
      </c>
      <c r="P15182">
        <v>1.22</v>
      </c>
      <c r="Q15182">
        <v>2.8999999999999998E-3</v>
      </c>
      <c r="R15182">
        <v>0</v>
      </c>
      <c r="S15182">
        <v>1.2171000000000001</v>
      </c>
      <c r="U15182">
        <v>250</v>
      </c>
      <c r="V15182" s="8">
        <v>40155</v>
      </c>
    </row>
    <row r="15183" spans="1:22" x14ac:dyDescent="0.2">
      <c r="A15183" t="s">
        <v>2666</v>
      </c>
      <c r="B15183">
        <v>1</v>
      </c>
      <c r="C15183">
        <v>2011</v>
      </c>
      <c r="E15183" t="s">
        <v>1301</v>
      </c>
      <c r="F15183">
        <v>6.5</v>
      </c>
      <c r="G15183" t="s">
        <v>15630</v>
      </c>
      <c r="H15183" t="s">
        <v>15598</v>
      </c>
      <c r="P15183">
        <v>1.1971000000000001</v>
      </c>
      <c r="Q15183">
        <v>2.5999999999999999E-3</v>
      </c>
      <c r="R15183">
        <v>0</v>
      </c>
      <c r="S15183">
        <v>1.1944999999999999</v>
      </c>
      <c r="U15183">
        <v>625</v>
      </c>
      <c r="V15183" s="8">
        <v>40155</v>
      </c>
    </row>
    <row r="15184" spans="1:22" x14ac:dyDescent="0.2">
      <c r="A15184" t="s">
        <v>2666</v>
      </c>
      <c r="B15184">
        <v>1</v>
      </c>
      <c r="C15184">
        <v>2011</v>
      </c>
      <c r="E15184" t="s">
        <v>1301</v>
      </c>
      <c r="F15184">
        <v>6.55</v>
      </c>
      <c r="G15184" t="s">
        <v>15631</v>
      </c>
      <c r="H15184" t="s">
        <v>15598</v>
      </c>
      <c r="P15184">
        <v>1.1745000000000001</v>
      </c>
      <c r="Q15184">
        <v>2.2000000000000001E-3</v>
      </c>
      <c r="R15184">
        <v>0</v>
      </c>
      <c r="S15184">
        <v>1.1722999999999999</v>
      </c>
      <c r="U15184">
        <v>500</v>
      </c>
      <c r="V15184" s="8">
        <v>40155</v>
      </c>
    </row>
    <row r="15185" spans="1:22" x14ac:dyDescent="0.2">
      <c r="A15185" t="s">
        <v>2666</v>
      </c>
      <c r="B15185">
        <v>1</v>
      </c>
      <c r="C15185">
        <v>2011</v>
      </c>
      <c r="E15185" t="s">
        <v>1301</v>
      </c>
      <c r="F15185">
        <v>6.6</v>
      </c>
      <c r="G15185" t="s">
        <v>15632</v>
      </c>
      <c r="H15185" t="s">
        <v>15598</v>
      </c>
      <c r="P15185">
        <v>1.1523000000000001</v>
      </c>
      <c r="Q15185">
        <v>1.9E-3</v>
      </c>
      <c r="R15185">
        <v>0</v>
      </c>
      <c r="S15185">
        <v>1.1504000000000001</v>
      </c>
      <c r="U15185">
        <v>1843</v>
      </c>
      <c r="V15185" s="8">
        <v>40155</v>
      </c>
    </row>
    <row r="15186" spans="1:22" x14ac:dyDescent="0.2">
      <c r="A15186" t="s">
        <v>2666</v>
      </c>
      <c r="B15186">
        <v>1</v>
      </c>
      <c r="C15186">
        <v>2011</v>
      </c>
      <c r="E15186" t="s">
        <v>1301</v>
      </c>
      <c r="F15186">
        <v>6.65</v>
      </c>
      <c r="G15186" t="s">
        <v>15633</v>
      </c>
      <c r="H15186" t="s">
        <v>15598</v>
      </c>
      <c r="P15186">
        <v>1.1305000000000001</v>
      </c>
      <c r="Q15186">
        <v>1.6000000000000001E-3</v>
      </c>
      <c r="R15186">
        <v>0</v>
      </c>
      <c r="S15186">
        <v>1.1289</v>
      </c>
      <c r="U15186">
        <v>685</v>
      </c>
      <c r="V15186" s="8">
        <v>40155</v>
      </c>
    </row>
    <row r="15187" spans="1:22" x14ac:dyDescent="0.2">
      <c r="A15187" t="s">
        <v>2666</v>
      </c>
      <c r="B15187">
        <v>1</v>
      </c>
      <c r="C15187">
        <v>2011</v>
      </c>
      <c r="E15187" t="s">
        <v>1301</v>
      </c>
      <c r="F15187">
        <v>6.7</v>
      </c>
      <c r="G15187" t="s">
        <v>15634</v>
      </c>
      <c r="H15187" t="s">
        <v>15598</v>
      </c>
      <c r="P15187">
        <v>1.109</v>
      </c>
      <c r="Q15187">
        <v>1.2999999999999999E-3</v>
      </c>
      <c r="R15187">
        <v>0</v>
      </c>
      <c r="S15187">
        <v>1.1076999999999999</v>
      </c>
      <c r="T15187">
        <v>100</v>
      </c>
      <c r="U15187">
        <v>725</v>
      </c>
      <c r="V15187" s="8">
        <v>40155</v>
      </c>
    </row>
    <row r="15188" spans="1:22" x14ac:dyDescent="0.2">
      <c r="A15188" t="s">
        <v>2666</v>
      </c>
      <c r="B15188">
        <v>1</v>
      </c>
      <c r="C15188">
        <v>2011</v>
      </c>
      <c r="E15188" t="s">
        <v>1301</v>
      </c>
      <c r="F15188">
        <v>6.75</v>
      </c>
      <c r="G15188" t="s">
        <v>15635</v>
      </c>
      <c r="H15188" t="s">
        <v>15598</v>
      </c>
      <c r="P15188">
        <v>1.0879000000000001</v>
      </c>
      <c r="Q15188">
        <v>1E-3</v>
      </c>
      <c r="R15188">
        <v>325</v>
      </c>
      <c r="S15188">
        <v>1.0869</v>
      </c>
      <c r="U15188">
        <v>520</v>
      </c>
      <c r="V15188" s="8">
        <v>40155</v>
      </c>
    </row>
    <row r="15189" spans="1:22" x14ac:dyDescent="0.2">
      <c r="A15189" t="s">
        <v>2666</v>
      </c>
      <c r="B15189">
        <v>1</v>
      </c>
      <c r="C15189">
        <v>2011</v>
      </c>
      <c r="E15189" t="s">
        <v>1301</v>
      </c>
      <c r="F15189">
        <v>6.8</v>
      </c>
      <c r="G15189" t="s">
        <v>15636</v>
      </c>
      <c r="H15189" t="s">
        <v>15598</v>
      </c>
      <c r="P15189">
        <v>1.0670999999999999</v>
      </c>
      <c r="Q15189" t="s">
        <v>1244</v>
      </c>
      <c r="R15189">
        <v>310</v>
      </c>
      <c r="S15189">
        <v>1.0670999999999999</v>
      </c>
      <c r="U15189">
        <v>215</v>
      </c>
      <c r="V15189" s="8">
        <v>40155</v>
      </c>
    </row>
    <row r="15190" spans="1:22" x14ac:dyDescent="0.2">
      <c r="A15190" t="s">
        <v>2666</v>
      </c>
      <c r="B15190">
        <v>1</v>
      </c>
      <c r="C15190">
        <v>2011</v>
      </c>
      <c r="E15190" t="s">
        <v>1301</v>
      </c>
      <c r="F15190">
        <v>6.85</v>
      </c>
      <c r="G15190" t="s">
        <v>15637</v>
      </c>
      <c r="H15190" t="s">
        <v>15598</v>
      </c>
      <c r="P15190">
        <v>1.0474000000000001</v>
      </c>
      <c r="Q15190">
        <v>-2.9999999999999997E-4</v>
      </c>
      <c r="R15190">
        <v>0</v>
      </c>
      <c r="S15190">
        <v>1.0477000000000001</v>
      </c>
      <c r="U15190">
        <v>300</v>
      </c>
      <c r="V15190" s="8">
        <v>40155</v>
      </c>
    </row>
    <row r="15191" spans="1:22" x14ac:dyDescent="0.2">
      <c r="A15191" t="s">
        <v>2666</v>
      </c>
      <c r="B15191">
        <v>1</v>
      </c>
      <c r="C15191">
        <v>2011</v>
      </c>
      <c r="E15191" t="s">
        <v>1301</v>
      </c>
      <c r="F15191">
        <v>6.9</v>
      </c>
      <c r="G15191" t="s">
        <v>15638</v>
      </c>
      <c r="H15191" t="s">
        <v>15598</v>
      </c>
      <c r="P15191">
        <v>1.028</v>
      </c>
      <c r="Q15191">
        <v>-5.9999999999999995E-4</v>
      </c>
      <c r="R15191">
        <v>0</v>
      </c>
      <c r="S15191">
        <v>1.0286</v>
      </c>
      <c r="U15191">
        <v>375</v>
      </c>
      <c r="V15191" s="8">
        <v>40155</v>
      </c>
    </row>
    <row r="15192" spans="1:22" x14ac:dyDescent="0.2">
      <c r="A15192" t="s">
        <v>2666</v>
      </c>
      <c r="B15192">
        <v>1</v>
      </c>
      <c r="C15192">
        <v>2011</v>
      </c>
      <c r="E15192" t="s">
        <v>1301</v>
      </c>
      <c r="F15192">
        <v>6.95</v>
      </c>
      <c r="G15192" t="s">
        <v>15639</v>
      </c>
      <c r="H15192" t="s">
        <v>15598</v>
      </c>
      <c r="P15192">
        <v>1.0089999999999999</v>
      </c>
      <c r="Q15192">
        <v>-8.0000000000000004E-4</v>
      </c>
      <c r="R15192">
        <v>0</v>
      </c>
      <c r="S15192">
        <v>1.0098</v>
      </c>
      <c r="U15192">
        <v>635</v>
      </c>
      <c r="V15192" s="8">
        <v>40155</v>
      </c>
    </row>
    <row r="15193" spans="1:22" x14ac:dyDescent="0.2">
      <c r="A15193" t="s">
        <v>2666</v>
      </c>
      <c r="B15193">
        <v>1</v>
      </c>
      <c r="C15193">
        <v>2011</v>
      </c>
      <c r="E15193" t="s">
        <v>1301</v>
      </c>
      <c r="F15193">
        <v>7</v>
      </c>
      <c r="G15193" t="s">
        <v>15640</v>
      </c>
      <c r="H15193" t="s">
        <v>15598</v>
      </c>
      <c r="P15193">
        <v>0.99029999999999996</v>
      </c>
      <c r="Q15193">
        <v>-1.1000000000000001E-3</v>
      </c>
      <c r="R15193">
        <v>0</v>
      </c>
      <c r="S15193">
        <v>0.99139999999999995</v>
      </c>
      <c r="U15193">
        <v>3205</v>
      </c>
      <c r="V15193" s="8">
        <v>40155</v>
      </c>
    </row>
    <row r="15194" spans="1:22" x14ac:dyDescent="0.2">
      <c r="A15194" t="s">
        <v>2666</v>
      </c>
      <c r="B15194">
        <v>1</v>
      </c>
      <c r="C15194">
        <v>2011</v>
      </c>
      <c r="E15194" t="s">
        <v>1301</v>
      </c>
      <c r="F15194">
        <v>7.05</v>
      </c>
      <c r="G15194" t="s">
        <v>15641</v>
      </c>
      <c r="H15194" t="s">
        <v>15598</v>
      </c>
      <c r="P15194">
        <v>0.97189999999999999</v>
      </c>
      <c r="Q15194">
        <v>-1.2999999999999999E-3</v>
      </c>
      <c r="R15194">
        <v>0</v>
      </c>
      <c r="S15194">
        <v>0.97319999999999995</v>
      </c>
      <c r="U15194">
        <v>75</v>
      </c>
      <c r="V15194" s="8">
        <v>40155</v>
      </c>
    </row>
    <row r="15195" spans="1:22" x14ac:dyDescent="0.2">
      <c r="A15195" t="s">
        <v>2666</v>
      </c>
      <c r="B15195">
        <v>1</v>
      </c>
      <c r="C15195">
        <v>2011</v>
      </c>
      <c r="E15195" t="s">
        <v>1301</v>
      </c>
      <c r="F15195">
        <v>7.1</v>
      </c>
      <c r="G15195" t="s">
        <v>15642</v>
      </c>
      <c r="H15195" t="s">
        <v>15598</v>
      </c>
      <c r="P15195">
        <v>0.95389999999999997</v>
      </c>
      <c r="Q15195">
        <v>-1.6000000000000001E-3</v>
      </c>
      <c r="R15195">
        <v>0</v>
      </c>
      <c r="S15195">
        <v>0.95550000000000002</v>
      </c>
      <c r="U15195">
        <v>125</v>
      </c>
      <c r="V15195" s="8">
        <v>40155</v>
      </c>
    </row>
    <row r="15196" spans="1:22" x14ac:dyDescent="0.2">
      <c r="A15196" t="s">
        <v>2666</v>
      </c>
      <c r="B15196">
        <v>1</v>
      </c>
      <c r="C15196">
        <v>2011</v>
      </c>
      <c r="E15196" t="s">
        <v>1301</v>
      </c>
      <c r="F15196">
        <v>7.15</v>
      </c>
      <c r="G15196" t="s">
        <v>15643</v>
      </c>
      <c r="H15196" t="s">
        <v>15598</v>
      </c>
      <c r="P15196">
        <v>0.93620000000000003</v>
      </c>
      <c r="Q15196">
        <v>-1.8E-3</v>
      </c>
      <c r="R15196">
        <v>0</v>
      </c>
      <c r="S15196">
        <v>0.93799999999999994</v>
      </c>
      <c r="U15196">
        <v>995</v>
      </c>
      <c r="V15196" s="8">
        <v>40155</v>
      </c>
    </row>
    <row r="15197" spans="1:22" x14ac:dyDescent="0.2">
      <c r="A15197" t="s">
        <v>2666</v>
      </c>
      <c r="B15197">
        <v>1</v>
      </c>
      <c r="C15197">
        <v>2011</v>
      </c>
      <c r="E15197" t="s">
        <v>1301</v>
      </c>
      <c r="F15197">
        <v>7.2</v>
      </c>
      <c r="G15197" t="s">
        <v>15644</v>
      </c>
      <c r="H15197" t="s">
        <v>15598</v>
      </c>
      <c r="P15197">
        <v>0.91879999999999995</v>
      </c>
      <c r="Q15197">
        <v>-2E-3</v>
      </c>
      <c r="R15197">
        <v>0</v>
      </c>
      <c r="S15197">
        <v>0.92079999999999995</v>
      </c>
      <c r="U15197">
        <v>380</v>
      </c>
      <c r="V15197" s="8">
        <v>40155</v>
      </c>
    </row>
    <row r="15198" spans="1:22" x14ac:dyDescent="0.2">
      <c r="A15198" t="s">
        <v>2666</v>
      </c>
      <c r="B15198">
        <v>1</v>
      </c>
      <c r="C15198">
        <v>2011</v>
      </c>
      <c r="E15198" t="s">
        <v>1301</v>
      </c>
      <c r="F15198">
        <v>7.25</v>
      </c>
      <c r="G15198" t="s">
        <v>15645</v>
      </c>
      <c r="H15198" t="s">
        <v>15598</v>
      </c>
      <c r="P15198">
        <v>0.90169999999999995</v>
      </c>
      <c r="Q15198">
        <v>-2.3E-3</v>
      </c>
      <c r="R15198">
        <v>0</v>
      </c>
      <c r="S15198">
        <v>0.90400000000000003</v>
      </c>
      <c r="U15198">
        <v>610</v>
      </c>
      <c r="V15198" s="8">
        <v>40155</v>
      </c>
    </row>
    <row r="15199" spans="1:22" x14ac:dyDescent="0.2">
      <c r="A15199" t="s">
        <v>2666</v>
      </c>
      <c r="B15199">
        <v>1</v>
      </c>
      <c r="C15199">
        <v>2011</v>
      </c>
      <c r="E15199" t="s">
        <v>1301</v>
      </c>
      <c r="F15199">
        <v>7.3</v>
      </c>
      <c r="G15199" t="s">
        <v>15646</v>
      </c>
      <c r="H15199" t="s">
        <v>15598</v>
      </c>
      <c r="P15199">
        <v>0.88500000000000001</v>
      </c>
      <c r="Q15199">
        <v>-2.5000000000000001E-3</v>
      </c>
      <c r="R15199">
        <v>0</v>
      </c>
      <c r="S15199">
        <v>0.88749999999999996</v>
      </c>
      <c r="U15199">
        <v>100</v>
      </c>
      <c r="V15199" s="8">
        <v>40155</v>
      </c>
    </row>
    <row r="15200" spans="1:22" x14ac:dyDescent="0.2">
      <c r="A15200" t="s">
        <v>2666</v>
      </c>
      <c r="B15200">
        <v>1</v>
      </c>
      <c r="C15200">
        <v>2011</v>
      </c>
      <c r="E15200" t="s">
        <v>1301</v>
      </c>
      <c r="F15200">
        <v>7.35</v>
      </c>
      <c r="G15200" t="s">
        <v>15647</v>
      </c>
      <c r="H15200" t="s">
        <v>15598</v>
      </c>
      <c r="P15200">
        <v>0.86850000000000005</v>
      </c>
      <c r="Q15200">
        <v>-2.7000000000000001E-3</v>
      </c>
      <c r="R15200">
        <v>0</v>
      </c>
      <c r="S15200">
        <v>0.87119999999999997</v>
      </c>
      <c r="U15200">
        <v>225</v>
      </c>
      <c r="V15200" s="8">
        <v>40155</v>
      </c>
    </row>
    <row r="15201" spans="1:22" x14ac:dyDescent="0.2">
      <c r="A15201" t="s">
        <v>2666</v>
      </c>
      <c r="B15201">
        <v>1</v>
      </c>
      <c r="C15201">
        <v>2011</v>
      </c>
      <c r="E15201" t="s">
        <v>1301</v>
      </c>
      <c r="F15201">
        <v>7.4</v>
      </c>
      <c r="G15201" t="s">
        <v>15648</v>
      </c>
      <c r="H15201" t="s">
        <v>15598</v>
      </c>
      <c r="P15201">
        <v>0.85240000000000005</v>
      </c>
      <c r="Q15201">
        <v>-2.8999999999999998E-3</v>
      </c>
      <c r="R15201">
        <v>0</v>
      </c>
      <c r="S15201">
        <v>0.85529999999999995</v>
      </c>
      <c r="U15201">
        <v>350</v>
      </c>
      <c r="V15201" s="8">
        <v>40155</v>
      </c>
    </row>
    <row r="15202" spans="1:22" x14ac:dyDescent="0.2">
      <c r="A15202" t="s">
        <v>2666</v>
      </c>
      <c r="B15202">
        <v>1</v>
      </c>
      <c r="C15202">
        <v>2011</v>
      </c>
      <c r="E15202" t="s">
        <v>1301</v>
      </c>
      <c r="F15202">
        <v>7.45</v>
      </c>
      <c r="G15202" t="s">
        <v>15649</v>
      </c>
      <c r="H15202" t="s">
        <v>15598</v>
      </c>
      <c r="P15202">
        <v>0.83650000000000002</v>
      </c>
      <c r="Q15202">
        <v>-3.2000000000000002E-3</v>
      </c>
      <c r="R15202">
        <v>0</v>
      </c>
      <c r="S15202">
        <v>0.8397</v>
      </c>
      <c r="U15202">
        <v>45</v>
      </c>
      <c r="V15202" s="8">
        <v>40155</v>
      </c>
    </row>
    <row r="15203" spans="1:22" x14ac:dyDescent="0.2">
      <c r="A15203" t="s">
        <v>2666</v>
      </c>
      <c r="B15203">
        <v>1</v>
      </c>
      <c r="C15203">
        <v>2011</v>
      </c>
      <c r="E15203" t="s">
        <v>1301</v>
      </c>
      <c r="F15203">
        <v>7.5</v>
      </c>
      <c r="G15203" t="s">
        <v>15650</v>
      </c>
      <c r="H15203" t="s">
        <v>15598</v>
      </c>
      <c r="P15203">
        <v>0.82099999999999995</v>
      </c>
      <c r="Q15203">
        <v>-3.3E-3</v>
      </c>
      <c r="R15203">
        <v>400</v>
      </c>
      <c r="S15203">
        <v>0.82430000000000003</v>
      </c>
      <c r="T15203">
        <v>100</v>
      </c>
      <c r="U15203">
        <v>2107</v>
      </c>
      <c r="V15203" s="8">
        <v>40155</v>
      </c>
    </row>
    <row r="15204" spans="1:22" x14ac:dyDescent="0.2">
      <c r="A15204" t="s">
        <v>2666</v>
      </c>
      <c r="B15204">
        <v>1</v>
      </c>
      <c r="C15204">
        <v>2011</v>
      </c>
      <c r="E15204" t="s">
        <v>1301</v>
      </c>
      <c r="F15204">
        <v>7.55</v>
      </c>
      <c r="G15204" t="s">
        <v>15651</v>
      </c>
      <c r="H15204" t="s">
        <v>15598</v>
      </c>
      <c r="P15204">
        <v>0.80569999999999997</v>
      </c>
      <c r="Q15204">
        <v>-3.5000000000000001E-3</v>
      </c>
      <c r="R15204">
        <v>0</v>
      </c>
      <c r="S15204">
        <v>0.80920000000000003</v>
      </c>
      <c r="U15204">
        <v>145</v>
      </c>
      <c r="V15204" s="8">
        <v>40155</v>
      </c>
    </row>
    <row r="15205" spans="1:22" x14ac:dyDescent="0.2">
      <c r="A15205" t="s">
        <v>2666</v>
      </c>
      <c r="B15205">
        <v>1</v>
      </c>
      <c r="C15205">
        <v>2011</v>
      </c>
      <c r="E15205" t="s">
        <v>1301</v>
      </c>
      <c r="F15205">
        <v>7.6</v>
      </c>
      <c r="G15205" t="s">
        <v>15652</v>
      </c>
      <c r="H15205" t="s">
        <v>15598</v>
      </c>
      <c r="P15205">
        <v>0.79079999999999995</v>
      </c>
      <c r="Q15205">
        <v>-3.5999999999999999E-3</v>
      </c>
      <c r="R15205">
        <v>0</v>
      </c>
      <c r="S15205">
        <v>0.7944</v>
      </c>
      <c r="U15205">
        <v>43</v>
      </c>
      <c r="V15205" s="8">
        <v>40155</v>
      </c>
    </row>
    <row r="15206" spans="1:22" x14ac:dyDescent="0.2">
      <c r="A15206" t="s">
        <v>2666</v>
      </c>
      <c r="B15206">
        <v>1</v>
      </c>
      <c r="C15206">
        <v>2011</v>
      </c>
      <c r="E15206" t="s">
        <v>1301</v>
      </c>
      <c r="F15206">
        <v>7.65</v>
      </c>
      <c r="G15206" t="s">
        <v>15653</v>
      </c>
      <c r="H15206" t="s">
        <v>15598</v>
      </c>
      <c r="P15206">
        <v>0.77610000000000001</v>
      </c>
      <c r="Q15206">
        <v>-3.8E-3</v>
      </c>
      <c r="R15206">
        <v>0</v>
      </c>
      <c r="S15206">
        <v>0.77990000000000004</v>
      </c>
      <c r="U15206">
        <v>40</v>
      </c>
      <c r="V15206" s="8">
        <v>40155</v>
      </c>
    </row>
    <row r="15207" spans="1:22" x14ac:dyDescent="0.2">
      <c r="A15207" t="s">
        <v>2666</v>
      </c>
      <c r="B15207">
        <v>1</v>
      </c>
      <c r="C15207">
        <v>2011</v>
      </c>
      <c r="E15207" t="s">
        <v>1301</v>
      </c>
      <c r="F15207">
        <v>7.7</v>
      </c>
      <c r="G15207" t="s">
        <v>15654</v>
      </c>
      <c r="H15207" t="s">
        <v>15598</v>
      </c>
      <c r="P15207">
        <v>0.76160000000000005</v>
      </c>
      <c r="Q15207">
        <v>-4.1000000000000003E-3</v>
      </c>
      <c r="R15207">
        <v>0</v>
      </c>
      <c r="S15207">
        <v>0.76570000000000005</v>
      </c>
      <c r="U15207">
        <v>175</v>
      </c>
      <c r="V15207" s="8">
        <v>40155</v>
      </c>
    </row>
    <row r="15208" spans="1:22" x14ac:dyDescent="0.2">
      <c r="A15208" t="s">
        <v>2666</v>
      </c>
      <c r="B15208">
        <v>1</v>
      </c>
      <c r="C15208">
        <v>2011</v>
      </c>
      <c r="E15208" t="s">
        <v>1301</v>
      </c>
      <c r="F15208">
        <v>7.75</v>
      </c>
      <c r="G15208" t="s">
        <v>15655</v>
      </c>
      <c r="H15208" t="s">
        <v>15598</v>
      </c>
      <c r="P15208">
        <v>0.74750000000000005</v>
      </c>
      <c r="Q15208">
        <v>-4.1999999999999997E-3</v>
      </c>
      <c r="R15208">
        <v>0</v>
      </c>
      <c r="S15208">
        <v>0.75170000000000003</v>
      </c>
      <c r="U15208">
        <v>640</v>
      </c>
      <c r="V15208" s="8">
        <v>40155</v>
      </c>
    </row>
    <row r="15209" spans="1:22" x14ac:dyDescent="0.2">
      <c r="A15209" t="s">
        <v>2666</v>
      </c>
      <c r="B15209">
        <v>1</v>
      </c>
      <c r="C15209">
        <v>2011</v>
      </c>
      <c r="E15209" t="s">
        <v>1301</v>
      </c>
      <c r="F15209">
        <v>7.8</v>
      </c>
      <c r="G15209" t="s">
        <v>15656</v>
      </c>
      <c r="H15209" t="s">
        <v>15598</v>
      </c>
      <c r="P15209">
        <v>0.73360000000000003</v>
      </c>
      <c r="Q15209">
        <v>-4.3E-3</v>
      </c>
      <c r="R15209">
        <v>0</v>
      </c>
      <c r="S15209">
        <v>0.7379</v>
      </c>
      <c r="U15209">
        <v>100</v>
      </c>
      <c r="V15209" s="8">
        <v>40155</v>
      </c>
    </row>
    <row r="15210" spans="1:22" x14ac:dyDescent="0.2">
      <c r="A15210" t="s">
        <v>2666</v>
      </c>
      <c r="B15210">
        <v>1</v>
      </c>
      <c r="C15210">
        <v>2011</v>
      </c>
      <c r="E15210" t="s">
        <v>1301</v>
      </c>
      <c r="F15210">
        <v>7.85</v>
      </c>
      <c r="G15210" t="s">
        <v>15657</v>
      </c>
      <c r="H15210" t="s">
        <v>15598</v>
      </c>
      <c r="P15210">
        <v>0.72</v>
      </c>
      <c r="Q15210">
        <v>-4.4999999999999997E-3</v>
      </c>
      <c r="R15210">
        <v>0</v>
      </c>
      <c r="S15210">
        <v>0.72450000000000003</v>
      </c>
      <c r="U15210">
        <v>250</v>
      </c>
      <c r="V15210" s="8">
        <v>40155</v>
      </c>
    </row>
    <row r="15211" spans="1:22" x14ac:dyDescent="0.2">
      <c r="A15211" t="s">
        <v>2666</v>
      </c>
      <c r="B15211">
        <v>1</v>
      </c>
      <c r="C15211">
        <v>2011</v>
      </c>
      <c r="E15211" t="s">
        <v>1301</v>
      </c>
      <c r="F15211">
        <v>7.9</v>
      </c>
      <c r="G15211" t="s">
        <v>15658</v>
      </c>
      <c r="H15211" t="s">
        <v>15598</v>
      </c>
      <c r="P15211">
        <v>0.70660000000000001</v>
      </c>
      <c r="Q15211">
        <v>-4.7000000000000002E-3</v>
      </c>
      <c r="R15211">
        <v>0</v>
      </c>
      <c r="S15211">
        <v>0.71130000000000004</v>
      </c>
      <c r="U15211">
        <v>110</v>
      </c>
      <c r="V15211" s="8">
        <v>40155</v>
      </c>
    </row>
    <row r="15212" spans="1:22" x14ac:dyDescent="0.2">
      <c r="A15212" t="s">
        <v>2666</v>
      </c>
      <c r="B15212">
        <v>1</v>
      </c>
      <c r="C15212">
        <v>2011</v>
      </c>
      <c r="E15212" t="s">
        <v>1301</v>
      </c>
      <c r="F15212">
        <v>7.95</v>
      </c>
      <c r="G15212" t="s">
        <v>15659</v>
      </c>
      <c r="H15212" t="s">
        <v>15598</v>
      </c>
      <c r="P15212">
        <v>0.69350000000000001</v>
      </c>
      <c r="Q15212">
        <v>-4.7999999999999996E-3</v>
      </c>
      <c r="R15212">
        <v>0</v>
      </c>
      <c r="S15212">
        <v>0.69830000000000003</v>
      </c>
      <c r="U15212">
        <v>100</v>
      </c>
      <c r="V15212" s="8">
        <v>40155</v>
      </c>
    </row>
    <row r="15213" spans="1:22" x14ac:dyDescent="0.2">
      <c r="A15213" t="s">
        <v>2666</v>
      </c>
      <c r="B15213">
        <v>1</v>
      </c>
      <c r="C15213">
        <v>2011</v>
      </c>
      <c r="E15213" t="s">
        <v>1301</v>
      </c>
      <c r="F15213">
        <v>8</v>
      </c>
      <c r="G15213" t="s">
        <v>15660</v>
      </c>
      <c r="H15213" t="s">
        <v>15598</v>
      </c>
      <c r="P15213">
        <v>0.68069999999999997</v>
      </c>
      <c r="Q15213">
        <v>-4.8999999999999998E-3</v>
      </c>
      <c r="R15213">
        <v>0</v>
      </c>
      <c r="S15213">
        <v>0.68559999999999999</v>
      </c>
      <c r="U15213">
        <v>3340</v>
      </c>
      <c r="V15213" s="8">
        <v>40155</v>
      </c>
    </row>
    <row r="15214" spans="1:22" x14ac:dyDescent="0.2">
      <c r="A15214" t="s">
        <v>2666</v>
      </c>
      <c r="B15214">
        <v>1</v>
      </c>
      <c r="C15214">
        <v>2011</v>
      </c>
      <c r="E15214" t="s">
        <v>1301</v>
      </c>
      <c r="F15214">
        <v>8.0500000000000007</v>
      </c>
      <c r="G15214" t="s">
        <v>15661</v>
      </c>
      <c r="H15214" t="s">
        <v>15598</v>
      </c>
      <c r="P15214">
        <v>0.66800000000000004</v>
      </c>
      <c r="Q15214">
        <v>-5.1000000000000004E-3</v>
      </c>
      <c r="R15214">
        <v>0</v>
      </c>
      <c r="S15214">
        <v>0.67310000000000003</v>
      </c>
      <c r="U15214">
        <v>65</v>
      </c>
      <c r="V15214" s="8">
        <v>40155</v>
      </c>
    </row>
    <row r="15215" spans="1:22" x14ac:dyDescent="0.2">
      <c r="A15215" t="s">
        <v>2666</v>
      </c>
      <c r="B15215">
        <v>1</v>
      </c>
      <c r="C15215">
        <v>2011</v>
      </c>
      <c r="E15215" t="s">
        <v>1301</v>
      </c>
      <c r="F15215">
        <v>8.1</v>
      </c>
      <c r="G15215" t="s">
        <v>15662</v>
      </c>
      <c r="H15215" t="s">
        <v>15598</v>
      </c>
      <c r="P15215">
        <v>0.65569999999999995</v>
      </c>
      <c r="Q15215">
        <v>-5.1000000000000004E-3</v>
      </c>
      <c r="R15215">
        <v>0</v>
      </c>
      <c r="S15215">
        <v>0.66080000000000005</v>
      </c>
      <c r="U15215">
        <v>50</v>
      </c>
      <c r="V15215" s="8">
        <v>40155</v>
      </c>
    </row>
    <row r="15216" spans="1:22" x14ac:dyDescent="0.2">
      <c r="A15216" t="s">
        <v>2666</v>
      </c>
      <c r="B15216">
        <v>1</v>
      </c>
      <c r="C15216">
        <v>2011</v>
      </c>
      <c r="E15216" t="s">
        <v>1301</v>
      </c>
      <c r="F15216">
        <v>8.15</v>
      </c>
      <c r="G15216" t="s">
        <v>15663</v>
      </c>
      <c r="H15216" t="s">
        <v>15598</v>
      </c>
      <c r="P15216">
        <v>0.64349999999999996</v>
      </c>
      <c r="Q15216">
        <v>-5.3E-3</v>
      </c>
      <c r="R15216">
        <v>0</v>
      </c>
      <c r="S15216">
        <v>0.64880000000000004</v>
      </c>
      <c r="U15216">
        <v>100</v>
      </c>
      <c r="V15216" s="8">
        <v>40155</v>
      </c>
    </row>
    <row r="15217" spans="1:22" x14ac:dyDescent="0.2">
      <c r="A15217" t="s">
        <v>2666</v>
      </c>
      <c r="B15217">
        <v>1</v>
      </c>
      <c r="C15217">
        <v>2011</v>
      </c>
      <c r="E15217" t="s">
        <v>1301</v>
      </c>
      <c r="F15217">
        <v>8.1999999999999993</v>
      </c>
      <c r="G15217" t="s">
        <v>15664</v>
      </c>
      <c r="H15217" t="s">
        <v>15598</v>
      </c>
      <c r="P15217">
        <v>0.63160000000000005</v>
      </c>
      <c r="Q15217">
        <v>-5.4000000000000003E-3</v>
      </c>
      <c r="R15217">
        <v>0</v>
      </c>
      <c r="S15217">
        <v>0.63700000000000001</v>
      </c>
      <c r="U15217">
        <v>15</v>
      </c>
      <c r="V15217" s="8">
        <v>40155</v>
      </c>
    </row>
    <row r="15218" spans="1:22" x14ac:dyDescent="0.2">
      <c r="A15218" t="s">
        <v>2666</v>
      </c>
      <c r="B15218">
        <v>1</v>
      </c>
      <c r="C15218">
        <v>2011</v>
      </c>
      <c r="E15218" t="s">
        <v>1301</v>
      </c>
      <c r="F15218">
        <v>8.25</v>
      </c>
      <c r="G15218" t="s">
        <v>15665</v>
      </c>
      <c r="H15218" t="s">
        <v>15598</v>
      </c>
      <c r="P15218">
        <v>0.61990000000000001</v>
      </c>
      <c r="Q15218">
        <v>-5.4999999999999997E-3</v>
      </c>
      <c r="R15218">
        <v>0</v>
      </c>
      <c r="S15218">
        <v>0.62539999999999996</v>
      </c>
      <c r="U15218">
        <v>940</v>
      </c>
      <c r="V15218" s="8">
        <v>40155</v>
      </c>
    </row>
    <row r="15219" spans="1:22" x14ac:dyDescent="0.2">
      <c r="A15219" t="s">
        <v>2666</v>
      </c>
      <c r="B15219">
        <v>1</v>
      </c>
      <c r="C15219">
        <v>2011</v>
      </c>
      <c r="E15219" t="s">
        <v>1301</v>
      </c>
      <c r="F15219">
        <v>8.3000000000000007</v>
      </c>
      <c r="G15219" t="s">
        <v>15666</v>
      </c>
      <c r="H15219" t="s">
        <v>15598</v>
      </c>
      <c r="P15219">
        <v>0.60850000000000004</v>
      </c>
      <c r="Q15219">
        <v>-5.5999999999999999E-3</v>
      </c>
      <c r="R15219">
        <v>0</v>
      </c>
      <c r="S15219">
        <v>0.61409999999999998</v>
      </c>
      <c r="U15219">
        <v>25</v>
      </c>
      <c r="V15219" s="8">
        <v>40155</v>
      </c>
    </row>
    <row r="15220" spans="1:22" x14ac:dyDescent="0.2">
      <c r="A15220" t="s">
        <v>2666</v>
      </c>
      <c r="B15220">
        <v>1</v>
      </c>
      <c r="C15220">
        <v>2011</v>
      </c>
      <c r="E15220" t="s">
        <v>1301</v>
      </c>
      <c r="F15220">
        <v>8.35</v>
      </c>
      <c r="G15220" t="s">
        <v>15667</v>
      </c>
      <c r="H15220" t="s">
        <v>15598</v>
      </c>
      <c r="P15220">
        <v>0.59719999999999995</v>
      </c>
      <c r="Q15220">
        <v>-5.7000000000000002E-3</v>
      </c>
      <c r="R15220">
        <v>0</v>
      </c>
      <c r="S15220">
        <v>0.60289999999999999</v>
      </c>
      <c r="U15220">
        <v>60</v>
      </c>
      <c r="V15220" s="8">
        <v>40155</v>
      </c>
    </row>
    <row r="15221" spans="1:22" x14ac:dyDescent="0.2">
      <c r="A15221" t="s">
        <v>2666</v>
      </c>
      <c r="B15221">
        <v>1</v>
      </c>
      <c r="C15221">
        <v>2011</v>
      </c>
      <c r="E15221" t="s">
        <v>1301</v>
      </c>
      <c r="F15221">
        <v>8.4</v>
      </c>
      <c r="G15221" t="s">
        <v>15668</v>
      </c>
      <c r="H15221" t="s">
        <v>15598</v>
      </c>
      <c r="P15221">
        <v>0.58620000000000005</v>
      </c>
      <c r="Q15221">
        <v>-5.7999999999999996E-3</v>
      </c>
      <c r="R15221">
        <v>0</v>
      </c>
      <c r="S15221">
        <v>0.59199999999999997</v>
      </c>
      <c r="U15221">
        <v>25</v>
      </c>
      <c r="V15221" s="8">
        <v>40155</v>
      </c>
    </row>
    <row r="15222" spans="1:22" x14ac:dyDescent="0.2">
      <c r="A15222" t="s">
        <v>2666</v>
      </c>
      <c r="B15222">
        <v>1</v>
      </c>
      <c r="C15222">
        <v>2011</v>
      </c>
      <c r="E15222" t="s">
        <v>1301</v>
      </c>
      <c r="F15222">
        <v>8.4499999999999993</v>
      </c>
      <c r="G15222" t="s">
        <v>15669</v>
      </c>
      <c r="H15222" t="s">
        <v>15598</v>
      </c>
      <c r="P15222">
        <v>0.57540000000000002</v>
      </c>
      <c r="Q15222">
        <v>-5.8999999999999999E-3</v>
      </c>
      <c r="R15222">
        <v>0</v>
      </c>
      <c r="S15222">
        <v>0.58130000000000004</v>
      </c>
      <c r="V15222" s="8">
        <v>40155</v>
      </c>
    </row>
    <row r="15223" spans="1:22" x14ac:dyDescent="0.2">
      <c r="A15223" t="s">
        <v>2666</v>
      </c>
      <c r="B15223">
        <v>1</v>
      </c>
      <c r="C15223">
        <v>2011</v>
      </c>
      <c r="E15223" t="s">
        <v>1301</v>
      </c>
      <c r="F15223">
        <v>8.5</v>
      </c>
      <c r="G15223" t="s">
        <v>15670</v>
      </c>
      <c r="H15223" t="s">
        <v>15598</v>
      </c>
      <c r="P15223">
        <v>0.56479999999999997</v>
      </c>
      <c r="Q15223">
        <v>-6.0000000000000001E-3</v>
      </c>
      <c r="R15223">
        <v>0</v>
      </c>
      <c r="S15223">
        <v>0.57079999999999997</v>
      </c>
      <c r="U15223">
        <v>3459</v>
      </c>
      <c r="V15223" s="8">
        <v>40155</v>
      </c>
    </row>
    <row r="15224" spans="1:22" x14ac:dyDescent="0.2">
      <c r="A15224" t="s">
        <v>2666</v>
      </c>
      <c r="B15224">
        <v>1</v>
      </c>
      <c r="C15224">
        <v>2011</v>
      </c>
      <c r="E15224" t="s">
        <v>1301</v>
      </c>
      <c r="F15224">
        <v>8.5500000000000007</v>
      </c>
      <c r="G15224" t="s">
        <v>15671</v>
      </c>
      <c r="H15224" t="s">
        <v>15598</v>
      </c>
      <c r="P15224">
        <v>0.5544</v>
      </c>
      <c r="Q15224">
        <v>-6.1000000000000004E-3</v>
      </c>
      <c r="R15224">
        <v>0</v>
      </c>
      <c r="S15224">
        <v>0.5605</v>
      </c>
      <c r="U15224">
        <v>40</v>
      </c>
      <c r="V15224" s="8">
        <v>40155</v>
      </c>
    </row>
    <row r="15225" spans="1:22" x14ac:dyDescent="0.2">
      <c r="A15225" t="s">
        <v>2666</v>
      </c>
      <c r="B15225">
        <v>1</v>
      </c>
      <c r="C15225">
        <v>2011</v>
      </c>
      <c r="E15225" t="s">
        <v>1301</v>
      </c>
      <c r="F15225">
        <v>8.6</v>
      </c>
      <c r="G15225" t="s">
        <v>15672</v>
      </c>
      <c r="H15225" t="s">
        <v>15598</v>
      </c>
      <c r="P15225">
        <v>0.54420000000000002</v>
      </c>
      <c r="Q15225">
        <v>-6.1999999999999998E-3</v>
      </c>
      <c r="R15225">
        <v>0</v>
      </c>
      <c r="S15225">
        <v>0.5504</v>
      </c>
      <c r="U15225">
        <v>345</v>
      </c>
      <c r="V15225" s="8">
        <v>40155</v>
      </c>
    </row>
    <row r="15226" spans="1:22" x14ac:dyDescent="0.2">
      <c r="A15226" t="s">
        <v>2666</v>
      </c>
      <c r="B15226">
        <v>1</v>
      </c>
      <c r="C15226">
        <v>2011</v>
      </c>
      <c r="E15226" t="s">
        <v>1301</v>
      </c>
      <c r="F15226">
        <v>8.65</v>
      </c>
      <c r="G15226" t="s">
        <v>15673</v>
      </c>
      <c r="H15226" t="s">
        <v>15598</v>
      </c>
      <c r="P15226">
        <v>0.53420000000000001</v>
      </c>
      <c r="Q15226">
        <v>-6.1999999999999998E-3</v>
      </c>
      <c r="R15226">
        <v>0</v>
      </c>
      <c r="S15226">
        <v>0.54039999999999999</v>
      </c>
      <c r="U15226">
        <v>100</v>
      </c>
      <c r="V15226" s="8">
        <v>40155</v>
      </c>
    </row>
    <row r="15227" spans="1:22" x14ac:dyDescent="0.2">
      <c r="A15227" t="s">
        <v>2666</v>
      </c>
      <c r="B15227">
        <v>1</v>
      </c>
      <c r="C15227">
        <v>2011</v>
      </c>
      <c r="E15227" t="s">
        <v>1301</v>
      </c>
      <c r="F15227">
        <v>8.6999999999999993</v>
      </c>
      <c r="G15227" t="s">
        <v>15674</v>
      </c>
      <c r="H15227" t="s">
        <v>15598</v>
      </c>
      <c r="P15227">
        <v>0.52439999999999998</v>
      </c>
      <c r="Q15227">
        <v>-6.3E-3</v>
      </c>
      <c r="R15227">
        <v>0</v>
      </c>
      <c r="S15227">
        <v>0.53069999999999995</v>
      </c>
      <c r="U15227">
        <v>35</v>
      </c>
      <c r="V15227" s="8">
        <v>40155</v>
      </c>
    </row>
    <row r="15228" spans="1:22" x14ac:dyDescent="0.2">
      <c r="A15228" t="s">
        <v>2666</v>
      </c>
      <c r="B15228">
        <v>1</v>
      </c>
      <c r="C15228">
        <v>2011</v>
      </c>
      <c r="E15228" t="s">
        <v>1301</v>
      </c>
      <c r="F15228">
        <v>8.75</v>
      </c>
      <c r="G15228" t="s">
        <v>15675</v>
      </c>
      <c r="H15228" t="s">
        <v>15598</v>
      </c>
      <c r="P15228">
        <v>0.51480000000000004</v>
      </c>
      <c r="Q15228">
        <v>-6.3E-3</v>
      </c>
      <c r="R15228">
        <v>0</v>
      </c>
      <c r="S15228">
        <v>0.52110000000000001</v>
      </c>
      <c r="U15228">
        <v>985</v>
      </c>
      <c r="V15228" s="8">
        <v>40155</v>
      </c>
    </row>
    <row r="15229" spans="1:22" x14ac:dyDescent="0.2">
      <c r="A15229" t="s">
        <v>2666</v>
      </c>
      <c r="B15229">
        <v>1</v>
      </c>
      <c r="C15229">
        <v>2011</v>
      </c>
      <c r="E15229" t="s">
        <v>1301</v>
      </c>
      <c r="F15229">
        <v>8.8000000000000007</v>
      </c>
      <c r="G15229" t="s">
        <v>15676</v>
      </c>
      <c r="H15229" t="s">
        <v>15598</v>
      </c>
      <c r="P15229">
        <v>0.50539999999999996</v>
      </c>
      <c r="Q15229">
        <v>-6.4999999999999997E-3</v>
      </c>
      <c r="R15229">
        <v>0</v>
      </c>
      <c r="S15229">
        <v>0.51190000000000002</v>
      </c>
      <c r="U15229">
        <v>250</v>
      </c>
      <c r="V15229" s="8">
        <v>40155</v>
      </c>
    </row>
    <row r="15230" spans="1:22" x14ac:dyDescent="0.2">
      <c r="A15230" t="s">
        <v>2666</v>
      </c>
      <c r="B15230">
        <v>1</v>
      </c>
      <c r="C15230">
        <v>2011</v>
      </c>
      <c r="E15230" t="s">
        <v>1301</v>
      </c>
      <c r="F15230">
        <v>8.85</v>
      </c>
      <c r="G15230" t="s">
        <v>15677</v>
      </c>
      <c r="H15230" t="s">
        <v>15598</v>
      </c>
      <c r="P15230">
        <v>0.49630000000000002</v>
      </c>
      <c r="Q15230">
        <v>-6.4999999999999997E-3</v>
      </c>
      <c r="R15230">
        <v>0</v>
      </c>
      <c r="S15230">
        <v>0.50280000000000002</v>
      </c>
      <c r="U15230">
        <v>418</v>
      </c>
      <c r="V15230" s="8">
        <v>40155</v>
      </c>
    </row>
    <row r="15231" spans="1:22" x14ac:dyDescent="0.2">
      <c r="A15231" t="s">
        <v>2666</v>
      </c>
      <c r="B15231">
        <v>1</v>
      </c>
      <c r="C15231">
        <v>2011</v>
      </c>
      <c r="E15231" t="s">
        <v>1301</v>
      </c>
      <c r="F15231">
        <v>8.9</v>
      </c>
      <c r="G15231" t="s">
        <v>15678</v>
      </c>
      <c r="H15231" t="s">
        <v>15598</v>
      </c>
      <c r="P15231">
        <v>0.48730000000000001</v>
      </c>
      <c r="Q15231">
        <v>-6.7000000000000002E-3</v>
      </c>
      <c r="R15231">
        <v>0</v>
      </c>
      <c r="S15231">
        <v>0.49399999999999999</v>
      </c>
      <c r="U15231">
        <v>175</v>
      </c>
      <c r="V15231" s="8">
        <v>40155</v>
      </c>
    </row>
    <row r="15232" spans="1:22" x14ac:dyDescent="0.2">
      <c r="A15232" t="s">
        <v>2666</v>
      </c>
      <c r="B15232">
        <v>1</v>
      </c>
      <c r="C15232">
        <v>2011</v>
      </c>
      <c r="E15232" t="s">
        <v>1301</v>
      </c>
      <c r="F15232">
        <v>8.9499999999999993</v>
      </c>
      <c r="G15232" t="s">
        <v>15679</v>
      </c>
      <c r="H15232" t="s">
        <v>15598</v>
      </c>
      <c r="P15232">
        <v>0.47860000000000003</v>
      </c>
      <c r="Q15232">
        <v>-6.6E-3</v>
      </c>
      <c r="R15232">
        <v>0</v>
      </c>
      <c r="S15232">
        <v>0.48520000000000002</v>
      </c>
      <c r="V15232" s="8">
        <v>40155</v>
      </c>
    </row>
    <row r="15233" spans="1:22" x14ac:dyDescent="0.2">
      <c r="A15233" t="s">
        <v>2666</v>
      </c>
      <c r="B15233">
        <v>1</v>
      </c>
      <c r="C15233">
        <v>2011</v>
      </c>
      <c r="E15233" t="s">
        <v>1301</v>
      </c>
      <c r="F15233">
        <v>9</v>
      </c>
      <c r="G15233" t="s">
        <v>15680</v>
      </c>
      <c r="H15233" t="s">
        <v>15598</v>
      </c>
      <c r="P15233">
        <v>0.47</v>
      </c>
      <c r="Q15233">
        <v>-6.7000000000000002E-3</v>
      </c>
      <c r="R15233">
        <v>250</v>
      </c>
      <c r="S15233">
        <v>0.47670000000000001</v>
      </c>
      <c r="T15233">
        <v>50</v>
      </c>
      <c r="U15233">
        <v>2819</v>
      </c>
      <c r="V15233" s="8">
        <v>40155</v>
      </c>
    </row>
    <row r="15234" spans="1:22" x14ac:dyDescent="0.2">
      <c r="A15234" t="s">
        <v>2666</v>
      </c>
      <c r="B15234">
        <v>1</v>
      </c>
      <c r="C15234">
        <v>2011</v>
      </c>
      <c r="E15234" t="s">
        <v>1301</v>
      </c>
      <c r="F15234">
        <v>9.0500000000000007</v>
      </c>
      <c r="G15234" t="s">
        <v>15681</v>
      </c>
      <c r="H15234" t="s">
        <v>15598</v>
      </c>
      <c r="P15234">
        <v>0.46160000000000001</v>
      </c>
      <c r="Q15234">
        <v>-6.7000000000000002E-3</v>
      </c>
      <c r="R15234">
        <v>0</v>
      </c>
      <c r="S15234">
        <v>0.46829999999999999</v>
      </c>
      <c r="U15234">
        <v>25</v>
      </c>
      <c r="V15234" s="8">
        <v>40155</v>
      </c>
    </row>
    <row r="15235" spans="1:22" x14ac:dyDescent="0.2">
      <c r="A15235" t="s">
        <v>2666</v>
      </c>
      <c r="B15235">
        <v>1</v>
      </c>
      <c r="C15235">
        <v>2011</v>
      </c>
      <c r="E15235" t="s">
        <v>1301</v>
      </c>
      <c r="F15235">
        <v>9.1</v>
      </c>
      <c r="G15235" t="s">
        <v>15682</v>
      </c>
      <c r="H15235" t="s">
        <v>15598</v>
      </c>
      <c r="P15235">
        <v>0.45329999999999998</v>
      </c>
      <c r="Q15235">
        <v>-6.7999999999999996E-3</v>
      </c>
      <c r="R15235">
        <v>0</v>
      </c>
      <c r="S15235">
        <v>0.46010000000000001</v>
      </c>
      <c r="U15235">
        <v>265</v>
      </c>
      <c r="V15235" s="8">
        <v>40155</v>
      </c>
    </row>
    <row r="15236" spans="1:22" x14ac:dyDescent="0.2">
      <c r="A15236" t="s">
        <v>2666</v>
      </c>
      <c r="B15236">
        <v>1</v>
      </c>
      <c r="C15236">
        <v>2011</v>
      </c>
      <c r="E15236" t="s">
        <v>1301</v>
      </c>
      <c r="F15236">
        <v>9.15</v>
      </c>
      <c r="G15236" t="s">
        <v>15683</v>
      </c>
      <c r="H15236" t="s">
        <v>15598</v>
      </c>
      <c r="P15236">
        <v>0.44519999999999998</v>
      </c>
      <c r="Q15236">
        <v>-6.7999999999999996E-3</v>
      </c>
      <c r="R15236">
        <v>0</v>
      </c>
      <c r="S15236">
        <v>0.45200000000000001</v>
      </c>
      <c r="U15236">
        <v>15</v>
      </c>
      <c r="V15236" s="8">
        <v>40155</v>
      </c>
    </row>
    <row r="15237" spans="1:22" x14ac:dyDescent="0.2">
      <c r="A15237" t="s">
        <v>2666</v>
      </c>
      <c r="B15237">
        <v>1</v>
      </c>
      <c r="C15237">
        <v>2011</v>
      </c>
      <c r="E15237" t="s">
        <v>1301</v>
      </c>
      <c r="F15237">
        <v>9.25</v>
      </c>
      <c r="G15237" t="s">
        <v>15684</v>
      </c>
      <c r="H15237" t="s">
        <v>15598</v>
      </c>
      <c r="P15237">
        <v>0.42949999999999999</v>
      </c>
      <c r="Q15237">
        <v>-6.8999999999999999E-3</v>
      </c>
      <c r="R15237">
        <v>0</v>
      </c>
      <c r="S15237">
        <v>0.43640000000000001</v>
      </c>
      <c r="T15237">
        <v>2</v>
      </c>
      <c r="U15237">
        <v>1117</v>
      </c>
      <c r="V15237" s="8">
        <v>40155</v>
      </c>
    </row>
    <row r="15238" spans="1:22" x14ac:dyDescent="0.2">
      <c r="A15238" t="s">
        <v>2666</v>
      </c>
      <c r="B15238">
        <v>1</v>
      </c>
      <c r="C15238">
        <v>2011</v>
      </c>
      <c r="E15238" t="s">
        <v>1301</v>
      </c>
      <c r="F15238">
        <v>9.3000000000000007</v>
      </c>
      <c r="G15238" t="s">
        <v>15685</v>
      </c>
      <c r="H15238" t="s">
        <v>15598</v>
      </c>
      <c r="P15238">
        <v>0.42180000000000001</v>
      </c>
      <c r="Q15238">
        <v>-7.0000000000000001E-3</v>
      </c>
      <c r="R15238">
        <v>0</v>
      </c>
      <c r="S15238">
        <v>0.42880000000000001</v>
      </c>
      <c r="U15238">
        <v>50</v>
      </c>
      <c r="V15238" s="8">
        <v>40155</v>
      </c>
    </row>
    <row r="15239" spans="1:22" x14ac:dyDescent="0.2">
      <c r="A15239" t="s">
        <v>2666</v>
      </c>
      <c r="B15239">
        <v>1</v>
      </c>
      <c r="C15239">
        <v>2011</v>
      </c>
      <c r="E15239" t="s">
        <v>1301</v>
      </c>
      <c r="F15239">
        <v>9.35</v>
      </c>
      <c r="G15239" t="s">
        <v>15686</v>
      </c>
      <c r="H15239" t="s">
        <v>15598</v>
      </c>
      <c r="P15239">
        <v>0.4143</v>
      </c>
      <c r="Q15239">
        <v>-7.0000000000000001E-3</v>
      </c>
      <c r="R15239">
        <v>0</v>
      </c>
      <c r="S15239">
        <v>0.42130000000000001</v>
      </c>
      <c r="U15239">
        <v>150</v>
      </c>
      <c r="V15239" s="8">
        <v>40155</v>
      </c>
    </row>
    <row r="15240" spans="1:22" x14ac:dyDescent="0.2">
      <c r="A15240" t="s">
        <v>2666</v>
      </c>
      <c r="B15240">
        <v>1</v>
      </c>
      <c r="C15240">
        <v>2011</v>
      </c>
      <c r="E15240" t="s">
        <v>1301</v>
      </c>
      <c r="F15240">
        <v>9.4</v>
      </c>
      <c r="G15240" t="s">
        <v>15687</v>
      </c>
      <c r="H15240" t="s">
        <v>15598</v>
      </c>
      <c r="P15240">
        <v>0.40699999999999997</v>
      </c>
      <c r="Q15240">
        <v>-7.0000000000000001E-3</v>
      </c>
      <c r="R15240">
        <v>0</v>
      </c>
      <c r="S15240">
        <v>0.41399999999999998</v>
      </c>
      <c r="U15240">
        <v>225</v>
      </c>
      <c r="V15240" s="8">
        <v>40155</v>
      </c>
    </row>
    <row r="15241" spans="1:22" x14ac:dyDescent="0.2">
      <c r="A15241" t="s">
        <v>2666</v>
      </c>
      <c r="B15241">
        <v>1</v>
      </c>
      <c r="C15241">
        <v>2011</v>
      </c>
      <c r="E15241" t="s">
        <v>1301</v>
      </c>
      <c r="F15241">
        <v>9.4499999999999993</v>
      </c>
      <c r="G15241" t="s">
        <v>15688</v>
      </c>
      <c r="H15241" t="s">
        <v>15598</v>
      </c>
      <c r="P15241">
        <v>0.39979999999999999</v>
      </c>
      <c r="Q15241">
        <v>-7.0000000000000001E-3</v>
      </c>
      <c r="R15241">
        <v>0</v>
      </c>
      <c r="S15241">
        <v>0.40679999999999999</v>
      </c>
      <c r="U15241">
        <v>130</v>
      </c>
      <c r="V15241" s="8">
        <v>40155</v>
      </c>
    </row>
    <row r="15242" spans="1:22" x14ac:dyDescent="0.2">
      <c r="A15242" t="s">
        <v>2666</v>
      </c>
      <c r="B15242">
        <v>1</v>
      </c>
      <c r="C15242">
        <v>2011</v>
      </c>
      <c r="E15242" t="s">
        <v>1301</v>
      </c>
      <c r="F15242">
        <v>9.5</v>
      </c>
      <c r="G15242" t="s">
        <v>15689</v>
      </c>
      <c r="H15242" t="s">
        <v>15598</v>
      </c>
      <c r="P15242">
        <v>0.39279999999999998</v>
      </c>
      <c r="Q15242">
        <v>-7.0000000000000001E-3</v>
      </c>
      <c r="R15242">
        <v>0</v>
      </c>
      <c r="S15242">
        <v>0.39979999999999999</v>
      </c>
      <c r="U15242">
        <v>3710</v>
      </c>
      <c r="V15242" s="8">
        <v>40155</v>
      </c>
    </row>
    <row r="15243" spans="1:22" x14ac:dyDescent="0.2">
      <c r="A15243" t="s">
        <v>2666</v>
      </c>
      <c r="B15243">
        <v>1</v>
      </c>
      <c r="C15243">
        <v>2011</v>
      </c>
      <c r="E15243" t="s">
        <v>1301</v>
      </c>
      <c r="F15243">
        <v>9.5500000000000007</v>
      </c>
      <c r="G15243" t="s">
        <v>15690</v>
      </c>
      <c r="H15243" t="s">
        <v>15598</v>
      </c>
      <c r="P15243">
        <v>0.38579999999999998</v>
      </c>
      <c r="Q15243">
        <v>-7.1000000000000004E-3</v>
      </c>
      <c r="R15243">
        <v>0</v>
      </c>
      <c r="S15243">
        <v>0.39290000000000003</v>
      </c>
      <c r="U15243">
        <v>40</v>
      </c>
      <c r="V15243" s="8">
        <v>40155</v>
      </c>
    </row>
    <row r="15244" spans="1:22" x14ac:dyDescent="0.2">
      <c r="A15244" t="s">
        <v>2666</v>
      </c>
      <c r="B15244">
        <v>1</v>
      </c>
      <c r="C15244">
        <v>2011</v>
      </c>
      <c r="E15244" t="s">
        <v>1301</v>
      </c>
      <c r="F15244">
        <v>9.6</v>
      </c>
      <c r="G15244" t="s">
        <v>15691</v>
      </c>
      <c r="H15244" t="s">
        <v>15598</v>
      </c>
      <c r="P15244">
        <v>0.37909999999999999</v>
      </c>
      <c r="Q15244">
        <v>-7.0000000000000001E-3</v>
      </c>
      <c r="R15244">
        <v>0</v>
      </c>
      <c r="S15244">
        <v>0.3861</v>
      </c>
      <c r="U15244">
        <v>55</v>
      </c>
      <c r="V15244" s="8">
        <v>40155</v>
      </c>
    </row>
    <row r="15245" spans="1:22" x14ac:dyDescent="0.2">
      <c r="A15245" t="s">
        <v>2666</v>
      </c>
      <c r="B15245">
        <v>1</v>
      </c>
      <c r="C15245">
        <v>2011</v>
      </c>
      <c r="E15245" t="s">
        <v>1301</v>
      </c>
      <c r="F15245">
        <v>9.65</v>
      </c>
      <c r="G15245" t="s">
        <v>19590</v>
      </c>
      <c r="H15245" t="s">
        <v>15598</v>
      </c>
      <c r="P15245">
        <v>0.37240000000000001</v>
      </c>
      <c r="Q15245">
        <v>-7.1000000000000004E-3</v>
      </c>
      <c r="R15245">
        <v>0</v>
      </c>
      <c r="S15245">
        <v>0.3795</v>
      </c>
      <c r="U15245">
        <v>25</v>
      </c>
      <c r="V15245" s="8">
        <v>40155</v>
      </c>
    </row>
    <row r="15246" spans="1:22" x14ac:dyDescent="0.2">
      <c r="A15246" t="s">
        <v>2666</v>
      </c>
      <c r="B15246">
        <v>1</v>
      </c>
      <c r="C15246">
        <v>2011</v>
      </c>
      <c r="E15246" t="s">
        <v>1301</v>
      </c>
      <c r="F15246">
        <v>9.6999999999999993</v>
      </c>
      <c r="G15246" t="s">
        <v>19591</v>
      </c>
      <c r="H15246" t="s">
        <v>15598</v>
      </c>
      <c r="P15246">
        <v>0.3659</v>
      </c>
      <c r="Q15246">
        <v>-7.0000000000000001E-3</v>
      </c>
      <c r="R15246">
        <v>0</v>
      </c>
      <c r="S15246">
        <v>0.37290000000000001</v>
      </c>
      <c r="U15246">
        <v>75</v>
      </c>
      <c r="V15246" s="8">
        <v>40155</v>
      </c>
    </row>
    <row r="15247" spans="1:22" x14ac:dyDescent="0.2">
      <c r="A15247" t="s">
        <v>2666</v>
      </c>
      <c r="B15247">
        <v>1</v>
      </c>
      <c r="C15247">
        <v>2011</v>
      </c>
      <c r="E15247" t="s">
        <v>1301</v>
      </c>
      <c r="F15247">
        <v>9.75</v>
      </c>
      <c r="G15247" t="s">
        <v>19592</v>
      </c>
      <c r="H15247" t="s">
        <v>15598</v>
      </c>
      <c r="P15247">
        <v>0.35949999999999999</v>
      </c>
      <c r="Q15247">
        <v>-7.1000000000000004E-3</v>
      </c>
      <c r="R15247">
        <v>0</v>
      </c>
      <c r="S15247">
        <v>0.36659999999999998</v>
      </c>
      <c r="U15247">
        <v>200</v>
      </c>
      <c r="V15247" s="8">
        <v>40155</v>
      </c>
    </row>
    <row r="15248" spans="1:22" x14ac:dyDescent="0.2">
      <c r="A15248" t="s">
        <v>2666</v>
      </c>
      <c r="B15248">
        <v>1</v>
      </c>
      <c r="C15248">
        <v>2011</v>
      </c>
      <c r="E15248" t="s">
        <v>1301</v>
      </c>
      <c r="F15248">
        <v>9.8000000000000007</v>
      </c>
      <c r="G15248" t="s">
        <v>19593</v>
      </c>
      <c r="H15248" t="s">
        <v>15598</v>
      </c>
      <c r="P15248">
        <v>0.35320000000000001</v>
      </c>
      <c r="Q15248">
        <v>-7.1000000000000004E-3</v>
      </c>
      <c r="R15248">
        <v>0</v>
      </c>
      <c r="S15248">
        <v>0.36030000000000001</v>
      </c>
      <c r="U15248">
        <v>275</v>
      </c>
      <c r="V15248" s="8">
        <v>40155</v>
      </c>
    </row>
    <row r="15249" spans="1:22" x14ac:dyDescent="0.2">
      <c r="A15249" t="s">
        <v>2666</v>
      </c>
      <c r="B15249">
        <v>1</v>
      </c>
      <c r="C15249">
        <v>2011</v>
      </c>
      <c r="E15249" t="s">
        <v>1301</v>
      </c>
      <c r="F15249">
        <v>9.85</v>
      </c>
      <c r="G15249" t="s">
        <v>19594</v>
      </c>
      <c r="H15249" t="s">
        <v>15598</v>
      </c>
      <c r="P15249">
        <v>0.34710000000000002</v>
      </c>
      <c r="Q15249">
        <v>-7.0000000000000001E-3</v>
      </c>
      <c r="R15249">
        <v>0</v>
      </c>
      <c r="S15249">
        <v>0.35410000000000003</v>
      </c>
      <c r="U15249">
        <v>50</v>
      </c>
      <c r="V15249" s="8">
        <v>40155</v>
      </c>
    </row>
    <row r="15250" spans="1:22" x14ac:dyDescent="0.2">
      <c r="A15250" t="s">
        <v>2666</v>
      </c>
      <c r="B15250">
        <v>1</v>
      </c>
      <c r="C15250">
        <v>2011</v>
      </c>
      <c r="E15250" t="s">
        <v>5087</v>
      </c>
      <c r="F15250">
        <v>10</v>
      </c>
      <c r="G15250" t="s">
        <v>19595</v>
      </c>
      <c r="H15250" t="s">
        <v>19596</v>
      </c>
      <c r="P15250">
        <v>3.5202</v>
      </c>
      <c r="Q15250">
        <v>-3.5900000000000001E-2</v>
      </c>
      <c r="R15250">
        <v>0</v>
      </c>
      <c r="S15250">
        <v>3.5560999999999998</v>
      </c>
      <c r="U15250">
        <v>900</v>
      </c>
      <c r="V15250" s="8">
        <v>40155</v>
      </c>
    </row>
    <row r="15251" spans="1:22" x14ac:dyDescent="0.2">
      <c r="A15251" t="s">
        <v>2666</v>
      </c>
      <c r="B15251">
        <v>1</v>
      </c>
      <c r="C15251">
        <v>2011</v>
      </c>
      <c r="E15251" t="s">
        <v>5087</v>
      </c>
      <c r="F15251">
        <v>10.25</v>
      </c>
      <c r="G15251" t="s">
        <v>19597</v>
      </c>
      <c r="H15251" t="s">
        <v>19596</v>
      </c>
      <c r="P15251">
        <v>3.7402000000000002</v>
      </c>
      <c r="Q15251">
        <v>-3.5799999999999998E-2</v>
      </c>
      <c r="R15251">
        <v>0</v>
      </c>
      <c r="S15251">
        <v>3.7759999999999998</v>
      </c>
      <c r="U15251">
        <v>25</v>
      </c>
      <c r="V15251" s="8">
        <v>40155</v>
      </c>
    </row>
    <row r="15252" spans="1:22" x14ac:dyDescent="0.2">
      <c r="A15252" t="s">
        <v>2666</v>
      </c>
      <c r="B15252">
        <v>1</v>
      </c>
      <c r="C15252">
        <v>2011</v>
      </c>
      <c r="E15252" t="s">
        <v>5087</v>
      </c>
      <c r="F15252">
        <v>10.3</v>
      </c>
      <c r="G15252" t="s">
        <v>19598</v>
      </c>
      <c r="H15252" t="s">
        <v>19596</v>
      </c>
      <c r="P15252">
        <v>3.7845</v>
      </c>
      <c r="Q15252">
        <v>-3.5700000000000003E-2</v>
      </c>
      <c r="R15252">
        <v>0</v>
      </c>
      <c r="S15252">
        <v>3.8201999999999998</v>
      </c>
      <c r="U15252">
        <v>25</v>
      </c>
      <c r="V15252" s="8">
        <v>40155</v>
      </c>
    </row>
    <row r="15253" spans="1:22" x14ac:dyDescent="0.2">
      <c r="A15253" t="s">
        <v>2666</v>
      </c>
      <c r="B15253">
        <v>1</v>
      </c>
      <c r="C15253">
        <v>2011</v>
      </c>
      <c r="E15253" t="s">
        <v>5087</v>
      </c>
      <c r="F15253">
        <v>10.5</v>
      </c>
      <c r="G15253" t="s">
        <v>19599</v>
      </c>
      <c r="H15253" t="s">
        <v>19596</v>
      </c>
      <c r="P15253">
        <v>3.9628000000000001</v>
      </c>
      <c r="Q15253">
        <v>-3.5499999999999997E-2</v>
      </c>
      <c r="R15253">
        <v>0</v>
      </c>
      <c r="S15253">
        <v>3.9983</v>
      </c>
      <c r="U15253">
        <v>15</v>
      </c>
      <c r="V15253" s="8">
        <v>40155</v>
      </c>
    </row>
    <row r="15254" spans="1:22" x14ac:dyDescent="0.2">
      <c r="A15254" t="s">
        <v>2666</v>
      </c>
      <c r="B15254">
        <v>1</v>
      </c>
      <c r="C15254">
        <v>2011</v>
      </c>
      <c r="E15254" t="s">
        <v>5087</v>
      </c>
      <c r="F15254">
        <v>10.7</v>
      </c>
      <c r="G15254" t="s">
        <v>19600</v>
      </c>
      <c r="H15254" t="s">
        <v>19596</v>
      </c>
      <c r="P15254">
        <v>4.1425000000000001</v>
      </c>
      <c r="Q15254">
        <v>-3.5299999999999998E-2</v>
      </c>
      <c r="R15254">
        <v>0</v>
      </c>
      <c r="S15254">
        <v>4.1778000000000004</v>
      </c>
      <c r="U15254">
        <v>100</v>
      </c>
      <c r="V15254" s="8">
        <v>40155</v>
      </c>
    </row>
    <row r="15255" spans="1:22" x14ac:dyDescent="0.2">
      <c r="A15255" t="s">
        <v>2666</v>
      </c>
      <c r="B15255">
        <v>1</v>
      </c>
      <c r="C15255">
        <v>2011</v>
      </c>
      <c r="E15255" t="s">
        <v>5087</v>
      </c>
      <c r="F15255">
        <v>10.8</v>
      </c>
      <c r="G15255" t="s">
        <v>19601</v>
      </c>
      <c r="H15255" t="s">
        <v>19596</v>
      </c>
      <c r="P15255">
        <v>4.2328000000000001</v>
      </c>
      <c r="Q15255">
        <v>-3.5299999999999998E-2</v>
      </c>
      <c r="R15255">
        <v>0</v>
      </c>
      <c r="S15255">
        <v>4.2680999999999996</v>
      </c>
      <c r="U15255">
        <v>110</v>
      </c>
      <c r="V15255" s="8">
        <v>40155</v>
      </c>
    </row>
    <row r="15256" spans="1:22" x14ac:dyDescent="0.2">
      <c r="A15256" t="s">
        <v>2666</v>
      </c>
      <c r="B15256">
        <v>1</v>
      </c>
      <c r="C15256">
        <v>2011</v>
      </c>
      <c r="E15256" t="s">
        <v>5087</v>
      </c>
      <c r="F15256">
        <v>10.85</v>
      </c>
      <c r="G15256" t="s">
        <v>19602</v>
      </c>
      <c r="H15256" t="s">
        <v>19596</v>
      </c>
      <c r="P15256">
        <v>4.2782</v>
      </c>
      <c r="Q15256">
        <v>-3.5200000000000002E-2</v>
      </c>
      <c r="R15256">
        <v>0</v>
      </c>
      <c r="S15256">
        <v>4.3133999999999997</v>
      </c>
      <c r="U15256">
        <v>50</v>
      </c>
      <c r="V15256" s="8">
        <v>40155</v>
      </c>
    </row>
    <row r="15257" spans="1:22" x14ac:dyDescent="0.2">
      <c r="A15257" t="s">
        <v>2666</v>
      </c>
      <c r="B15257">
        <v>1</v>
      </c>
      <c r="C15257">
        <v>2011</v>
      </c>
      <c r="E15257" t="s">
        <v>5087</v>
      </c>
      <c r="F15257">
        <v>10.9</v>
      </c>
      <c r="G15257" t="s">
        <v>19603</v>
      </c>
      <c r="H15257" t="s">
        <v>19596</v>
      </c>
      <c r="P15257">
        <v>4.3235000000000001</v>
      </c>
      <c r="Q15257">
        <v>-3.5200000000000002E-2</v>
      </c>
      <c r="R15257">
        <v>0</v>
      </c>
      <c r="S15257">
        <v>4.3586999999999998</v>
      </c>
      <c r="U15257">
        <v>25</v>
      </c>
      <c r="V15257" s="8">
        <v>40155</v>
      </c>
    </row>
    <row r="15258" spans="1:22" x14ac:dyDescent="0.2">
      <c r="A15258" t="s">
        <v>2666</v>
      </c>
      <c r="B15258">
        <v>1</v>
      </c>
      <c r="C15258">
        <v>2011</v>
      </c>
      <c r="E15258" t="s">
        <v>5087</v>
      </c>
      <c r="F15258">
        <v>11</v>
      </c>
      <c r="G15258" t="s">
        <v>19604</v>
      </c>
      <c r="H15258" t="s">
        <v>19596</v>
      </c>
      <c r="P15258">
        <v>4.4145000000000003</v>
      </c>
      <c r="Q15258">
        <v>-3.5099999999999999E-2</v>
      </c>
      <c r="R15258">
        <v>0</v>
      </c>
      <c r="S15258">
        <v>4.4496000000000002</v>
      </c>
      <c r="U15258">
        <v>150</v>
      </c>
      <c r="V15258" s="8">
        <v>40155</v>
      </c>
    </row>
    <row r="15259" spans="1:22" x14ac:dyDescent="0.2">
      <c r="A15259" t="s">
        <v>2666</v>
      </c>
      <c r="B15259">
        <v>1</v>
      </c>
      <c r="C15259">
        <v>2011</v>
      </c>
      <c r="E15259" t="s">
        <v>5087</v>
      </c>
      <c r="F15259">
        <v>11.25</v>
      </c>
      <c r="G15259" t="s">
        <v>19605</v>
      </c>
      <c r="H15259" t="s">
        <v>19596</v>
      </c>
      <c r="P15259">
        <v>4.6433999999999997</v>
      </c>
      <c r="Q15259">
        <v>-3.4700000000000002E-2</v>
      </c>
      <c r="R15259">
        <v>0</v>
      </c>
      <c r="S15259">
        <v>4.6780999999999997</v>
      </c>
      <c r="U15259">
        <v>160</v>
      </c>
      <c r="V15259" s="8">
        <v>40155</v>
      </c>
    </row>
    <row r="15260" spans="1:22" x14ac:dyDescent="0.2">
      <c r="A15260" t="s">
        <v>2666</v>
      </c>
      <c r="B15260">
        <v>1</v>
      </c>
      <c r="C15260">
        <v>2011</v>
      </c>
      <c r="E15260" t="s">
        <v>5087</v>
      </c>
      <c r="F15260">
        <v>11.6</v>
      </c>
      <c r="G15260" t="s">
        <v>19606</v>
      </c>
      <c r="H15260" t="s">
        <v>19596</v>
      </c>
      <c r="P15260">
        <v>4.9664999999999999</v>
      </c>
      <c r="Q15260">
        <v>-3.4299999999999997E-2</v>
      </c>
      <c r="R15260">
        <v>0</v>
      </c>
      <c r="S15260">
        <v>5.0007999999999999</v>
      </c>
      <c r="U15260">
        <v>75</v>
      </c>
      <c r="V15260" s="8">
        <v>40155</v>
      </c>
    </row>
    <row r="15261" spans="1:22" x14ac:dyDescent="0.2">
      <c r="A15261" t="s">
        <v>2666</v>
      </c>
      <c r="B15261">
        <v>1</v>
      </c>
      <c r="C15261">
        <v>2011</v>
      </c>
      <c r="E15261" t="s">
        <v>5087</v>
      </c>
      <c r="F15261">
        <v>16</v>
      </c>
      <c r="G15261" t="s">
        <v>19607</v>
      </c>
      <c r="H15261" t="s">
        <v>19596</v>
      </c>
      <c r="P15261">
        <v>9.1831999999999994</v>
      </c>
      <c r="Q15261">
        <v>-2.9000000000000001E-2</v>
      </c>
      <c r="R15261">
        <v>0</v>
      </c>
      <c r="S15261">
        <v>9.2121999999999993</v>
      </c>
      <c r="V15261" s="8">
        <v>40155</v>
      </c>
    </row>
    <row r="15262" spans="1:22" x14ac:dyDescent="0.2">
      <c r="A15262" t="s">
        <v>2666</v>
      </c>
      <c r="B15262">
        <v>1</v>
      </c>
      <c r="C15262">
        <v>2011</v>
      </c>
      <c r="E15262" t="s">
        <v>5087</v>
      </c>
      <c r="F15262">
        <v>3</v>
      </c>
      <c r="G15262" t="s">
        <v>19608</v>
      </c>
      <c r="H15262" t="s">
        <v>19596</v>
      </c>
      <c r="P15262">
        <v>1.4800000000000001E-2</v>
      </c>
      <c r="Q15262">
        <v>-2E-3</v>
      </c>
      <c r="R15262">
        <v>0</v>
      </c>
      <c r="S15262">
        <v>1.6799999999999999E-2</v>
      </c>
      <c r="U15262">
        <v>300</v>
      </c>
      <c r="V15262" s="8">
        <v>40155</v>
      </c>
    </row>
    <row r="15263" spans="1:22" x14ac:dyDescent="0.2">
      <c r="A15263" t="s">
        <v>2666</v>
      </c>
      <c r="B15263">
        <v>1</v>
      </c>
      <c r="C15263">
        <v>2011</v>
      </c>
      <c r="E15263" t="s">
        <v>5087</v>
      </c>
      <c r="F15263">
        <v>3.5</v>
      </c>
      <c r="G15263" t="s">
        <v>19609</v>
      </c>
      <c r="H15263" t="s">
        <v>19596</v>
      </c>
      <c r="P15263">
        <v>4.19E-2</v>
      </c>
      <c r="Q15263">
        <v>-4.4999999999999997E-3</v>
      </c>
      <c r="R15263">
        <v>0</v>
      </c>
      <c r="S15263">
        <v>4.6399999999999997E-2</v>
      </c>
      <c r="U15263">
        <v>500</v>
      </c>
      <c r="V15263" s="8">
        <v>40155</v>
      </c>
    </row>
    <row r="15264" spans="1:22" x14ac:dyDescent="0.2">
      <c r="A15264" t="s">
        <v>2666</v>
      </c>
      <c r="B15264">
        <v>1</v>
      </c>
      <c r="C15264">
        <v>2011</v>
      </c>
      <c r="E15264" t="s">
        <v>5087</v>
      </c>
      <c r="F15264">
        <v>4</v>
      </c>
      <c r="G15264" t="s">
        <v>19610</v>
      </c>
      <c r="H15264" t="s">
        <v>19596</v>
      </c>
      <c r="P15264">
        <v>9.4E-2</v>
      </c>
      <c r="Q15264">
        <v>-8.0000000000000002E-3</v>
      </c>
      <c r="R15264">
        <v>0</v>
      </c>
      <c r="S15264">
        <v>0.10199999999999999</v>
      </c>
      <c r="U15264">
        <v>4572</v>
      </c>
      <c r="V15264" s="8">
        <v>40155</v>
      </c>
    </row>
    <row r="15265" spans="1:22" x14ac:dyDescent="0.2">
      <c r="A15265" t="s">
        <v>2666</v>
      </c>
      <c r="B15265">
        <v>1</v>
      </c>
      <c r="C15265">
        <v>2011</v>
      </c>
      <c r="E15265" t="s">
        <v>5087</v>
      </c>
      <c r="F15265">
        <v>4.2</v>
      </c>
      <c r="G15265" t="s">
        <v>19611</v>
      </c>
      <c r="H15265" t="s">
        <v>19596</v>
      </c>
      <c r="P15265">
        <v>0.12379999999999999</v>
      </c>
      <c r="Q15265">
        <v>-9.4999999999999998E-3</v>
      </c>
      <c r="R15265">
        <v>0</v>
      </c>
      <c r="S15265">
        <v>0.1333</v>
      </c>
      <c r="U15265">
        <v>1</v>
      </c>
      <c r="V15265" s="8">
        <v>40155</v>
      </c>
    </row>
    <row r="15266" spans="1:22" x14ac:dyDescent="0.2">
      <c r="A15266" t="s">
        <v>2666</v>
      </c>
      <c r="B15266">
        <v>1</v>
      </c>
      <c r="C15266">
        <v>2011</v>
      </c>
      <c r="E15266" t="s">
        <v>5087</v>
      </c>
      <c r="F15266">
        <v>4.25</v>
      </c>
      <c r="G15266" t="s">
        <v>19612</v>
      </c>
      <c r="H15266" t="s">
        <v>19596</v>
      </c>
      <c r="P15266">
        <v>0.1321</v>
      </c>
      <c r="Q15266">
        <v>-0.01</v>
      </c>
      <c r="R15266">
        <v>0</v>
      </c>
      <c r="S15266">
        <v>0.1421</v>
      </c>
      <c r="T15266">
        <v>100</v>
      </c>
      <c r="U15266">
        <v>200</v>
      </c>
      <c r="V15266" s="8">
        <v>40155</v>
      </c>
    </row>
    <row r="15267" spans="1:22" x14ac:dyDescent="0.2">
      <c r="A15267" t="s">
        <v>2666</v>
      </c>
      <c r="B15267">
        <v>1</v>
      </c>
      <c r="C15267">
        <v>2011</v>
      </c>
      <c r="E15267" t="s">
        <v>5087</v>
      </c>
      <c r="F15267">
        <v>4.3</v>
      </c>
      <c r="G15267" t="s">
        <v>19613</v>
      </c>
      <c r="H15267" t="s">
        <v>19596</v>
      </c>
      <c r="P15267">
        <v>0.14080000000000001</v>
      </c>
      <c r="Q15267">
        <v>-1.04E-2</v>
      </c>
      <c r="R15267">
        <v>0</v>
      </c>
      <c r="S15267">
        <v>0.1512</v>
      </c>
      <c r="U15267">
        <v>25</v>
      </c>
      <c r="V15267" s="8">
        <v>40155</v>
      </c>
    </row>
    <row r="15268" spans="1:22" x14ac:dyDescent="0.2">
      <c r="A15268" t="s">
        <v>2666</v>
      </c>
      <c r="B15268">
        <v>1</v>
      </c>
      <c r="C15268">
        <v>2011</v>
      </c>
      <c r="E15268" t="s">
        <v>5087</v>
      </c>
      <c r="F15268">
        <v>4.5</v>
      </c>
      <c r="G15268" t="s">
        <v>19614</v>
      </c>
      <c r="H15268" t="s">
        <v>19596</v>
      </c>
      <c r="P15268">
        <v>0.17929999999999999</v>
      </c>
      <c r="Q15268">
        <v>-1.21E-2</v>
      </c>
      <c r="R15268">
        <v>0</v>
      </c>
      <c r="S15268">
        <v>0.19139999999999999</v>
      </c>
      <c r="T15268">
        <v>2</v>
      </c>
      <c r="U15268">
        <v>2497</v>
      </c>
      <c r="V15268" s="8">
        <v>40155</v>
      </c>
    </row>
    <row r="15269" spans="1:22" x14ac:dyDescent="0.2">
      <c r="A15269" t="s">
        <v>2666</v>
      </c>
      <c r="B15269">
        <v>1</v>
      </c>
      <c r="C15269">
        <v>2011</v>
      </c>
      <c r="E15269" t="s">
        <v>5087</v>
      </c>
      <c r="F15269">
        <v>4.75</v>
      </c>
      <c r="G15269" t="s">
        <v>19615</v>
      </c>
      <c r="H15269" t="s">
        <v>19596</v>
      </c>
      <c r="P15269">
        <v>0.23619999999999999</v>
      </c>
      <c r="Q15269">
        <v>-1.44E-2</v>
      </c>
      <c r="R15269">
        <v>0</v>
      </c>
      <c r="S15269">
        <v>0.25059999999999999</v>
      </c>
      <c r="U15269">
        <v>1251</v>
      </c>
      <c r="V15269" s="8">
        <v>40155</v>
      </c>
    </row>
    <row r="15270" spans="1:22" x14ac:dyDescent="0.2">
      <c r="A15270" t="s">
        <v>2666</v>
      </c>
      <c r="B15270">
        <v>1</v>
      </c>
      <c r="C15270">
        <v>2011</v>
      </c>
      <c r="E15270" t="s">
        <v>5087</v>
      </c>
      <c r="F15270">
        <v>5</v>
      </c>
      <c r="G15270" t="s">
        <v>19616</v>
      </c>
      <c r="H15270" t="s">
        <v>19596</v>
      </c>
      <c r="P15270">
        <v>0.3034</v>
      </c>
      <c r="Q15270">
        <v>-1.66E-2</v>
      </c>
      <c r="R15270">
        <v>0</v>
      </c>
      <c r="S15270">
        <v>0.32</v>
      </c>
      <c r="U15270">
        <v>5605</v>
      </c>
      <c r="V15270" s="8">
        <v>40155</v>
      </c>
    </row>
    <row r="15271" spans="1:22" x14ac:dyDescent="0.2">
      <c r="A15271" t="s">
        <v>2666</v>
      </c>
      <c r="B15271">
        <v>1</v>
      </c>
      <c r="C15271">
        <v>2011</v>
      </c>
      <c r="E15271" t="s">
        <v>5087</v>
      </c>
      <c r="F15271">
        <v>5.25</v>
      </c>
      <c r="G15271" t="s">
        <v>19617</v>
      </c>
      <c r="H15271" t="s">
        <v>19596</v>
      </c>
      <c r="P15271">
        <v>0.38100000000000001</v>
      </c>
      <c r="Q15271">
        <v>-1.8800000000000001E-2</v>
      </c>
      <c r="R15271">
        <v>0</v>
      </c>
      <c r="S15271">
        <v>0.39979999999999999</v>
      </c>
      <c r="U15271">
        <v>710</v>
      </c>
      <c r="V15271" s="8">
        <v>40155</v>
      </c>
    </row>
    <row r="15272" spans="1:22" x14ac:dyDescent="0.2">
      <c r="A15272" t="s">
        <v>2666</v>
      </c>
      <c r="B15272">
        <v>1</v>
      </c>
      <c r="C15272">
        <v>2011</v>
      </c>
      <c r="E15272" t="s">
        <v>5087</v>
      </c>
      <c r="F15272">
        <v>5.5</v>
      </c>
      <c r="G15272" t="s">
        <v>19618</v>
      </c>
      <c r="H15272" t="s">
        <v>19596</v>
      </c>
      <c r="P15272">
        <v>0.46920000000000001</v>
      </c>
      <c r="Q15272">
        <v>-2.1000000000000001E-2</v>
      </c>
      <c r="R15272">
        <v>0</v>
      </c>
      <c r="S15272">
        <v>0.49020000000000002</v>
      </c>
      <c r="U15272">
        <v>4151</v>
      </c>
      <c r="V15272" s="8">
        <v>40155</v>
      </c>
    </row>
    <row r="15273" spans="1:22" x14ac:dyDescent="0.2">
      <c r="A15273" t="s">
        <v>2666</v>
      </c>
      <c r="B15273">
        <v>1</v>
      </c>
      <c r="C15273">
        <v>2011</v>
      </c>
      <c r="E15273" t="s">
        <v>5087</v>
      </c>
      <c r="F15273">
        <v>5.55</v>
      </c>
      <c r="G15273" t="s">
        <v>19619</v>
      </c>
      <c r="H15273" t="s">
        <v>19596</v>
      </c>
      <c r="P15273">
        <v>0.48809999999999998</v>
      </c>
      <c r="Q15273">
        <v>-2.1399999999999999E-2</v>
      </c>
      <c r="R15273">
        <v>0</v>
      </c>
      <c r="S15273">
        <v>0.50949999999999995</v>
      </c>
      <c r="U15273">
        <v>3</v>
      </c>
      <c r="V15273" s="8">
        <v>40155</v>
      </c>
    </row>
    <row r="15274" spans="1:22" x14ac:dyDescent="0.2">
      <c r="A15274" t="s">
        <v>2666</v>
      </c>
      <c r="B15274">
        <v>1</v>
      </c>
      <c r="C15274">
        <v>2011</v>
      </c>
      <c r="E15274" t="s">
        <v>5087</v>
      </c>
      <c r="F15274">
        <v>5.6</v>
      </c>
      <c r="G15274" t="s">
        <v>19620</v>
      </c>
      <c r="H15274" t="s">
        <v>19596</v>
      </c>
      <c r="P15274">
        <v>0.50739999999999996</v>
      </c>
      <c r="Q15274">
        <v>-2.18E-2</v>
      </c>
      <c r="R15274">
        <v>0</v>
      </c>
      <c r="S15274">
        <v>0.5292</v>
      </c>
      <c r="U15274">
        <v>5</v>
      </c>
      <c r="V15274" s="8">
        <v>40155</v>
      </c>
    </row>
    <row r="15275" spans="1:22" x14ac:dyDescent="0.2">
      <c r="A15275" t="s">
        <v>2666</v>
      </c>
      <c r="B15275">
        <v>1</v>
      </c>
      <c r="C15275">
        <v>2011</v>
      </c>
      <c r="E15275" t="s">
        <v>5087</v>
      </c>
      <c r="F15275">
        <v>5.75</v>
      </c>
      <c r="G15275" t="s">
        <v>19621</v>
      </c>
      <c r="H15275" t="s">
        <v>19596</v>
      </c>
      <c r="P15275">
        <v>0.56789999999999996</v>
      </c>
      <c r="Q15275">
        <v>-2.3E-2</v>
      </c>
      <c r="R15275">
        <v>0</v>
      </c>
      <c r="S15275">
        <v>0.59089999999999998</v>
      </c>
      <c r="U15275">
        <v>104</v>
      </c>
      <c r="V15275" s="8">
        <v>40155</v>
      </c>
    </row>
    <row r="15276" spans="1:22" x14ac:dyDescent="0.2">
      <c r="A15276" t="s">
        <v>2666</v>
      </c>
      <c r="B15276">
        <v>1</v>
      </c>
      <c r="C15276">
        <v>2011</v>
      </c>
      <c r="E15276" t="s">
        <v>5087</v>
      </c>
      <c r="F15276">
        <v>5.85</v>
      </c>
      <c r="G15276" t="s">
        <v>19622</v>
      </c>
      <c r="H15276" t="s">
        <v>19596</v>
      </c>
      <c r="P15276">
        <v>0.61029999999999995</v>
      </c>
      <c r="Q15276">
        <v>-2.3800000000000002E-2</v>
      </c>
      <c r="R15276">
        <v>0</v>
      </c>
      <c r="S15276">
        <v>0.6341</v>
      </c>
      <c r="U15276">
        <v>6</v>
      </c>
      <c r="V15276" s="8">
        <v>40155</v>
      </c>
    </row>
    <row r="15277" spans="1:22" x14ac:dyDescent="0.2">
      <c r="A15277" t="s">
        <v>2666</v>
      </c>
      <c r="B15277">
        <v>1</v>
      </c>
      <c r="C15277">
        <v>2011</v>
      </c>
      <c r="E15277" t="s">
        <v>5087</v>
      </c>
      <c r="F15277">
        <v>6</v>
      </c>
      <c r="G15277" t="s">
        <v>19623</v>
      </c>
      <c r="H15277" t="s">
        <v>19596</v>
      </c>
      <c r="P15277">
        <v>0.67700000000000005</v>
      </c>
      <c r="Q15277">
        <v>-2.4899999999999999E-2</v>
      </c>
      <c r="R15277">
        <v>500</v>
      </c>
      <c r="S15277">
        <v>0.70189999999999997</v>
      </c>
      <c r="T15277">
        <v>100</v>
      </c>
      <c r="U15277">
        <v>3925</v>
      </c>
      <c r="V15277" s="8">
        <v>40155</v>
      </c>
    </row>
    <row r="15278" spans="1:22" x14ac:dyDescent="0.2">
      <c r="A15278" t="s">
        <v>2666</v>
      </c>
      <c r="B15278">
        <v>1</v>
      </c>
      <c r="C15278">
        <v>2011</v>
      </c>
      <c r="E15278" t="s">
        <v>5087</v>
      </c>
      <c r="F15278">
        <v>6.1</v>
      </c>
      <c r="G15278" t="s">
        <v>19624</v>
      </c>
      <c r="H15278" t="s">
        <v>19596</v>
      </c>
      <c r="P15278">
        <v>0.72340000000000004</v>
      </c>
      <c r="Q15278">
        <v>-2.5700000000000001E-2</v>
      </c>
      <c r="R15278">
        <v>0</v>
      </c>
      <c r="S15278">
        <v>0.74909999999999999</v>
      </c>
      <c r="U15278">
        <v>100</v>
      </c>
      <c r="V15278" s="8">
        <v>40155</v>
      </c>
    </row>
    <row r="15279" spans="1:22" x14ac:dyDescent="0.2">
      <c r="A15279" t="s">
        <v>2666</v>
      </c>
      <c r="B15279">
        <v>1</v>
      </c>
      <c r="C15279">
        <v>2011</v>
      </c>
      <c r="E15279" t="s">
        <v>5087</v>
      </c>
      <c r="F15279">
        <v>6.15</v>
      </c>
      <c r="G15279" t="s">
        <v>19625</v>
      </c>
      <c r="H15279" t="s">
        <v>19596</v>
      </c>
      <c r="P15279">
        <v>0.74729999999999996</v>
      </c>
      <c r="Q15279">
        <v>-2.5999999999999999E-2</v>
      </c>
      <c r="R15279">
        <v>0</v>
      </c>
      <c r="S15279">
        <v>0.77329999999999999</v>
      </c>
      <c r="U15279">
        <v>25</v>
      </c>
      <c r="V15279" s="8">
        <v>40155</v>
      </c>
    </row>
    <row r="15280" spans="1:22" x14ac:dyDescent="0.2">
      <c r="A15280" t="s">
        <v>2666</v>
      </c>
      <c r="B15280">
        <v>1</v>
      </c>
      <c r="C15280">
        <v>2011</v>
      </c>
      <c r="E15280" t="s">
        <v>5087</v>
      </c>
      <c r="F15280">
        <v>6.25</v>
      </c>
      <c r="G15280" t="s">
        <v>19626</v>
      </c>
      <c r="H15280" t="s">
        <v>19596</v>
      </c>
      <c r="P15280">
        <v>0.79610000000000003</v>
      </c>
      <c r="Q15280">
        <v>-2.6700000000000002E-2</v>
      </c>
      <c r="R15280">
        <v>0</v>
      </c>
      <c r="S15280">
        <v>0.82279999999999998</v>
      </c>
      <c r="U15280">
        <v>100</v>
      </c>
      <c r="V15280" s="8">
        <v>40155</v>
      </c>
    </row>
    <row r="15281" spans="1:22" x14ac:dyDescent="0.2">
      <c r="A15281" t="s">
        <v>2666</v>
      </c>
      <c r="B15281">
        <v>1</v>
      </c>
      <c r="C15281">
        <v>2011</v>
      </c>
      <c r="E15281" t="s">
        <v>5087</v>
      </c>
      <c r="F15281">
        <v>6.3</v>
      </c>
      <c r="G15281" t="s">
        <v>19627</v>
      </c>
      <c r="H15281" t="s">
        <v>19596</v>
      </c>
      <c r="P15281">
        <v>0.82110000000000005</v>
      </c>
      <c r="Q15281">
        <v>-2.7E-2</v>
      </c>
      <c r="R15281">
        <v>0</v>
      </c>
      <c r="S15281">
        <v>0.84809999999999997</v>
      </c>
      <c r="U15281">
        <v>450</v>
      </c>
      <c r="V15281" s="8">
        <v>40155</v>
      </c>
    </row>
    <row r="15282" spans="1:22" x14ac:dyDescent="0.2">
      <c r="A15282" t="s">
        <v>2666</v>
      </c>
      <c r="B15282">
        <v>1</v>
      </c>
      <c r="C15282">
        <v>2011</v>
      </c>
      <c r="E15282" t="s">
        <v>5087</v>
      </c>
      <c r="F15282">
        <v>6.35</v>
      </c>
      <c r="G15282" t="s">
        <v>19628</v>
      </c>
      <c r="H15282" t="s">
        <v>19596</v>
      </c>
      <c r="P15282">
        <v>0.84650000000000003</v>
      </c>
      <c r="Q15282">
        <v>-2.7300000000000001E-2</v>
      </c>
      <c r="R15282">
        <v>0</v>
      </c>
      <c r="S15282">
        <v>0.87380000000000002</v>
      </c>
      <c r="U15282">
        <v>100</v>
      </c>
      <c r="V15282" s="8">
        <v>40155</v>
      </c>
    </row>
    <row r="15283" spans="1:22" x14ac:dyDescent="0.2">
      <c r="A15283" t="s">
        <v>2666</v>
      </c>
      <c r="B15283">
        <v>1</v>
      </c>
      <c r="C15283">
        <v>2011</v>
      </c>
      <c r="E15283" t="s">
        <v>5087</v>
      </c>
      <c r="F15283">
        <v>6.4</v>
      </c>
      <c r="G15283" t="s">
        <v>19629</v>
      </c>
      <c r="H15283" t="s">
        <v>19596</v>
      </c>
      <c r="P15283">
        <v>0.87229999999999996</v>
      </c>
      <c r="Q15283">
        <v>-2.76E-2</v>
      </c>
      <c r="R15283">
        <v>0</v>
      </c>
      <c r="S15283">
        <v>0.89990000000000003</v>
      </c>
      <c r="U15283">
        <v>325</v>
      </c>
      <c r="V15283" s="8">
        <v>40155</v>
      </c>
    </row>
    <row r="15284" spans="1:22" x14ac:dyDescent="0.2">
      <c r="A15284" t="s">
        <v>2666</v>
      </c>
      <c r="B15284">
        <v>1</v>
      </c>
      <c r="C15284">
        <v>2011</v>
      </c>
      <c r="E15284" t="s">
        <v>5087</v>
      </c>
      <c r="F15284">
        <v>6.45</v>
      </c>
      <c r="G15284" t="s">
        <v>19630</v>
      </c>
      <c r="H15284" t="s">
        <v>19596</v>
      </c>
      <c r="P15284">
        <v>0.89839999999999998</v>
      </c>
      <c r="Q15284">
        <v>-2.8000000000000001E-2</v>
      </c>
      <c r="R15284">
        <v>0</v>
      </c>
      <c r="S15284">
        <v>0.9264</v>
      </c>
      <c r="U15284">
        <v>250</v>
      </c>
      <c r="V15284" s="8">
        <v>40155</v>
      </c>
    </row>
    <row r="15285" spans="1:22" x14ac:dyDescent="0.2">
      <c r="A15285" t="s">
        <v>2666</v>
      </c>
      <c r="B15285">
        <v>1</v>
      </c>
      <c r="C15285">
        <v>2011</v>
      </c>
      <c r="E15285" t="s">
        <v>5087</v>
      </c>
      <c r="F15285">
        <v>6.5</v>
      </c>
      <c r="G15285" t="s">
        <v>19631</v>
      </c>
      <c r="H15285" t="s">
        <v>19596</v>
      </c>
      <c r="P15285">
        <v>0.92500000000000004</v>
      </c>
      <c r="Q15285">
        <v>-2.8199999999999999E-2</v>
      </c>
      <c r="R15285">
        <v>0</v>
      </c>
      <c r="S15285">
        <v>0.95320000000000005</v>
      </c>
      <c r="U15285">
        <v>1520</v>
      </c>
      <c r="V15285" s="8">
        <v>40155</v>
      </c>
    </row>
    <row r="15286" spans="1:22" x14ac:dyDescent="0.2">
      <c r="A15286" t="s">
        <v>2666</v>
      </c>
      <c r="B15286">
        <v>1</v>
      </c>
      <c r="C15286">
        <v>2011</v>
      </c>
      <c r="E15286" t="s">
        <v>5087</v>
      </c>
      <c r="F15286">
        <v>6.55</v>
      </c>
      <c r="G15286" t="s">
        <v>19632</v>
      </c>
      <c r="H15286" t="s">
        <v>19596</v>
      </c>
      <c r="P15286">
        <v>0.95189999999999997</v>
      </c>
      <c r="Q15286">
        <v>-2.86E-2</v>
      </c>
      <c r="R15286">
        <v>0</v>
      </c>
      <c r="S15286">
        <v>0.98050000000000004</v>
      </c>
      <c r="U15286">
        <v>500</v>
      </c>
      <c r="V15286" s="8">
        <v>40155</v>
      </c>
    </row>
    <row r="15287" spans="1:22" x14ac:dyDescent="0.2">
      <c r="A15287" t="s">
        <v>2666</v>
      </c>
      <c r="B15287">
        <v>1</v>
      </c>
      <c r="C15287">
        <v>2011</v>
      </c>
      <c r="E15287" t="s">
        <v>5087</v>
      </c>
      <c r="F15287">
        <v>6.6</v>
      </c>
      <c r="G15287" t="s">
        <v>19633</v>
      </c>
      <c r="H15287" t="s">
        <v>19596</v>
      </c>
      <c r="P15287">
        <v>0.97919999999999996</v>
      </c>
      <c r="Q15287">
        <v>-2.8799999999999999E-2</v>
      </c>
      <c r="R15287">
        <v>0</v>
      </c>
      <c r="S15287">
        <v>1.008</v>
      </c>
      <c r="U15287">
        <v>1825</v>
      </c>
      <c r="V15287" s="8">
        <v>40155</v>
      </c>
    </row>
    <row r="15288" spans="1:22" x14ac:dyDescent="0.2">
      <c r="A15288" t="s">
        <v>2666</v>
      </c>
      <c r="B15288">
        <v>1</v>
      </c>
      <c r="C15288">
        <v>2011</v>
      </c>
      <c r="E15288" t="s">
        <v>5087</v>
      </c>
      <c r="F15288">
        <v>6.65</v>
      </c>
      <c r="G15288" t="s">
        <v>19634</v>
      </c>
      <c r="H15288" t="s">
        <v>19596</v>
      </c>
      <c r="P15288">
        <v>1.0067999999999999</v>
      </c>
      <c r="Q15288">
        <v>-2.9100000000000001E-2</v>
      </c>
      <c r="R15288">
        <v>0</v>
      </c>
      <c r="S15288">
        <v>1.0359</v>
      </c>
      <c r="U15288">
        <v>585</v>
      </c>
      <c r="V15288" s="8">
        <v>40155</v>
      </c>
    </row>
    <row r="15289" spans="1:22" x14ac:dyDescent="0.2">
      <c r="A15289" t="s">
        <v>2666</v>
      </c>
      <c r="B15289">
        <v>1</v>
      </c>
      <c r="C15289">
        <v>2011</v>
      </c>
      <c r="E15289" t="s">
        <v>5087</v>
      </c>
      <c r="F15289">
        <v>6.7</v>
      </c>
      <c r="G15289" t="s">
        <v>19635</v>
      </c>
      <c r="H15289" t="s">
        <v>19596</v>
      </c>
      <c r="P15289">
        <v>1.0347999999999999</v>
      </c>
      <c r="Q15289">
        <v>-2.9399999999999999E-2</v>
      </c>
      <c r="R15289">
        <v>0</v>
      </c>
      <c r="S15289">
        <v>1.0642</v>
      </c>
      <c r="T15289">
        <v>100</v>
      </c>
      <c r="U15289">
        <v>740</v>
      </c>
      <c r="V15289" s="8">
        <v>40155</v>
      </c>
    </row>
    <row r="15290" spans="1:22" x14ac:dyDescent="0.2">
      <c r="A15290" t="s">
        <v>2666</v>
      </c>
      <c r="B15290">
        <v>1</v>
      </c>
      <c r="C15290">
        <v>2011</v>
      </c>
      <c r="E15290" t="s">
        <v>5087</v>
      </c>
      <c r="F15290">
        <v>6.75</v>
      </c>
      <c r="G15290" t="s">
        <v>19636</v>
      </c>
      <c r="H15290" t="s">
        <v>19596</v>
      </c>
      <c r="P15290">
        <v>1.0631999999999999</v>
      </c>
      <c r="Q15290">
        <v>-2.9600000000000001E-2</v>
      </c>
      <c r="R15290">
        <v>325</v>
      </c>
      <c r="S15290">
        <v>1.0928</v>
      </c>
      <c r="U15290">
        <v>1586</v>
      </c>
      <c r="V15290" s="8">
        <v>40155</v>
      </c>
    </row>
    <row r="15291" spans="1:22" x14ac:dyDescent="0.2">
      <c r="A15291" t="s">
        <v>2666</v>
      </c>
      <c r="B15291">
        <v>1</v>
      </c>
      <c r="C15291">
        <v>2011</v>
      </c>
      <c r="E15291" t="s">
        <v>5087</v>
      </c>
      <c r="F15291">
        <v>6.8</v>
      </c>
      <c r="G15291" t="s">
        <v>19637</v>
      </c>
      <c r="H15291" t="s">
        <v>19596</v>
      </c>
      <c r="P15291">
        <v>1.0919000000000001</v>
      </c>
      <c r="Q15291">
        <v>-3.0599999999999999E-2</v>
      </c>
      <c r="R15291">
        <v>310</v>
      </c>
      <c r="S15291">
        <v>1.1225000000000001</v>
      </c>
      <c r="U15291">
        <v>150</v>
      </c>
      <c r="V15291" s="8">
        <v>40155</v>
      </c>
    </row>
    <row r="15292" spans="1:22" x14ac:dyDescent="0.2">
      <c r="A15292" t="s">
        <v>2666</v>
      </c>
      <c r="B15292">
        <v>1</v>
      </c>
      <c r="C15292">
        <v>2011</v>
      </c>
      <c r="E15292" t="s">
        <v>5087</v>
      </c>
      <c r="F15292">
        <v>6.85</v>
      </c>
      <c r="G15292" t="s">
        <v>19638</v>
      </c>
      <c r="H15292" t="s">
        <v>19596</v>
      </c>
      <c r="P15292">
        <v>1.1215999999999999</v>
      </c>
      <c r="Q15292">
        <v>-3.09E-2</v>
      </c>
      <c r="R15292">
        <v>0</v>
      </c>
      <c r="S15292">
        <v>1.1525000000000001</v>
      </c>
      <c r="U15292">
        <v>300</v>
      </c>
      <c r="V15292" s="8">
        <v>40155</v>
      </c>
    </row>
    <row r="15293" spans="1:22" x14ac:dyDescent="0.2">
      <c r="A15293" t="s">
        <v>2666</v>
      </c>
      <c r="B15293">
        <v>1</v>
      </c>
      <c r="C15293">
        <v>2011</v>
      </c>
      <c r="E15293" t="s">
        <v>5087</v>
      </c>
      <c r="F15293">
        <v>6.9</v>
      </c>
      <c r="G15293" t="s">
        <v>19639</v>
      </c>
      <c r="H15293" t="s">
        <v>19596</v>
      </c>
      <c r="P15293">
        <v>1.1516999999999999</v>
      </c>
      <c r="Q15293">
        <v>-3.1099999999999999E-2</v>
      </c>
      <c r="R15293">
        <v>0</v>
      </c>
      <c r="S15293">
        <v>1.1828000000000001</v>
      </c>
      <c r="U15293">
        <v>350</v>
      </c>
      <c r="V15293" s="8">
        <v>40155</v>
      </c>
    </row>
    <row r="15294" spans="1:22" x14ac:dyDescent="0.2">
      <c r="A15294" t="s">
        <v>2666</v>
      </c>
      <c r="B15294">
        <v>1</v>
      </c>
      <c r="C15294">
        <v>2011</v>
      </c>
      <c r="E15294" t="s">
        <v>5087</v>
      </c>
      <c r="F15294">
        <v>6.95</v>
      </c>
      <c r="G15294" t="s">
        <v>15718</v>
      </c>
      <c r="H15294" t="s">
        <v>19596</v>
      </c>
      <c r="P15294">
        <v>1.1820999999999999</v>
      </c>
      <c r="Q15294">
        <v>-3.1399999999999997E-2</v>
      </c>
      <c r="R15294">
        <v>0</v>
      </c>
      <c r="S15294">
        <v>1.2135</v>
      </c>
      <c r="U15294">
        <v>635</v>
      </c>
      <c r="V15294" s="8">
        <v>40155</v>
      </c>
    </row>
    <row r="15295" spans="1:22" x14ac:dyDescent="0.2">
      <c r="A15295" t="s">
        <v>2666</v>
      </c>
      <c r="B15295">
        <v>1</v>
      </c>
      <c r="C15295">
        <v>2011</v>
      </c>
      <c r="E15295" t="s">
        <v>5087</v>
      </c>
      <c r="F15295">
        <v>7</v>
      </c>
      <c r="G15295" t="s">
        <v>15719</v>
      </c>
      <c r="H15295" t="s">
        <v>19596</v>
      </c>
      <c r="P15295">
        <v>1.2129000000000001</v>
      </c>
      <c r="Q15295">
        <v>-3.1600000000000003E-2</v>
      </c>
      <c r="R15295">
        <v>0</v>
      </c>
      <c r="S15295">
        <v>1.2444999999999999</v>
      </c>
      <c r="U15295">
        <v>2270</v>
      </c>
      <c r="V15295" s="8">
        <v>40155</v>
      </c>
    </row>
    <row r="15296" spans="1:22" x14ac:dyDescent="0.2">
      <c r="A15296" t="s">
        <v>2666</v>
      </c>
      <c r="B15296">
        <v>1</v>
      </c>
      <c r="C15296">
        <v>2011</v>
      </c>
      <c r="E15296" t="s">
        <v>5087</v>
      </c>
      <c r="F15296">
        <v>7.05</v>
      </c>
      <c r="G15296" t="s">
        <v>15720</v>
      </c>
      <c r="H15296" t="s">
        <v>19596</v>
      </c>
      <c r="P15296">
        <v>1.244</v>
      </c>
      <c r="Q15296">
        <v>-3.1800000000000002E-2</v>
      </c>
      <c r="R15296">
        <v>0</v>
      </c>
      <c r="S15296">
        <v>1.2758</v>
      </c>
      <c r="U15296">
        <v>75</v>
      </c>
      <c r="V15296" s="8">
        <v>40155</v>
      </c>
    </row>
    <row r="15297" spans="1:22" x14ac:dyDescent="0.2">
      <c r="A15297" t="s">
        <v>2666</v>
      </c>
      <c r="B15297">
        <v>1</v>
      </c>
      <c r="C15297">
        <v>2011</v>
      </c>
      <c r="E15297" t="s">
        <v>5087</v>
      </c>
      <c r="F15297">
        <v>7.1</v>
      </c>
      <c r="G15297" t="s">
        <v>15721</v>
      </c>
      <c r="H15297" t="s">
        <v>19596</v>
      </c>
      <c r="P15297">
        <v>1.2754000000000001</v>
      </c>
      <c r="Q15297">
        <v>-3.2099999999999997E-2</v>
      </c>
      <c r="R15297">
        <v>0</v>
      </c>
      <c r="S15297">
        <v>1.3075000000000001</v>
      </c>
      <c r="U15297">
        <v>125</v>
      </c>
      <c r="V15297" s="8">
        <v>40155</v>
      </c>
    </row>
    <row r="15298" spans="1:22" x14ac:dyDescent="0.2">
      <c r="A15298" t="s">
        <v>2666</v>
      </c>
      <c r="B15298">
        <v>1</v>
      </c>
      <c r="C15298">
        <v>2011</v>
      </c>
      <c r="E15298" t="s">
        <v>5087</v>
      </c>
      <c r="F15298">
        <v>7.15</v>
      </c>
      <c r="G15298" t="s">
        <v>15722</v>
      </c>
      <c r="H15298" t="s">
        <v>19596</v>
      </c>
      <c r="P15298">
        <v>1.3071999999999999</v>
      </c>
      <c r="Q15298">
        <v>-3.2300000000000002E-2</v>
      </c>
      <c r="R15298">
        <v>0</v>
      </c>
      <c r="S15298">
        <v>1.3394999999999999</v>
      </c>
      <c r="U15298">
        <v>995</v>
      </c>
      <c r="V15298" s="8">
        <v>40155</v>
      </c>
    </row>
    <row r="15299" spans="1:22" x14ac:dyDescent="0.2">
      <c r="A15299" t="s">
        <v>2666</v>
      </c>
      <c r="B15299">
        <v>1</v>
      </c>
      <c r="C15299">
        <v>2011</v>
      </c>
      <c r="E15299" t="s">
        <v>5087</v>
      </c>
      <c r="F15299">
        <v>7.2</v>
      </c>
      <c r="G15299" t="s">
        <v>15723</v>
      </c>
      <c r="H15299" t="s">
        <v>19596</v>
      </c>
      <c r="P15299">
        <v>1.3392999999999999</v>
      </c>
      <c r="Q15299">
        <v>-3.2500000000000001E-2</v>
      </c>
      <c r="R15299">
        <v>0</v>
      </c>
      <c r="S15299">
        <v>1.3717999999999999</v>
      </c>
      <c r="U15299">
        <v>380</v>
      </c>
      <c r="V15299" s="8">
        <v>40155</v>
      </c>
    </row>
    <row r="15300" spans="1:22" x14ac:dyDescent="0.2">
      <c r="A15300" t="s">
        <v>2666</v>
      </c>
      <c r="B15300">
        <v>1</v>
      </c>
      <c r="C15300">
        <v>2011</v>
      </c>
      <c r="E15300" t="s">
        <v>5087</v>
      </c>
      <c r="F15300">
        <v>7.25</v>
      </c>
      <c r="G15300" t="s">
        <v>15724</v>
      </c>
      <c r="H15300" t="s">
        <v>19596</v>
      </c>
      <c r="P15300">
        <v>1.3716999999999999</v>
      </c>
      <c r="Q15300">
        <v>-3.27E-2</v>
      </c>
      <c r="R15300">
        <v>0</v>
      </c>
      <c r="S15300">
        <v>1.4044000000000001</v>
      </c>
      <c r="U15300">
        <v>710</v>
      </c>
      <c r="V15300" s="8">
        <v>40155</v>
      </c>
    </row>
    <row r="15301" spans="1:22" x14ac:dyDescent="0.2">
      <c r="A15301" t="s">
        <v>2666</v>
      </c>
      <c r="B15301">
        <v>1</v>
      </c>
      <c r="C15301">
        <v>2011</v>
      </c>
      <c r="E15301" t="s">
        <v>5087</v>
      </c>
      <c r="F15301">
        <v>7.3</v>
      </c>
      <c r="G15301" t="s">
        <v>15725</v>
      </c>
      <c r="H15301" t="s">
        <v>19596</v>
      </c>
      <c r="P15301">
        <v>1.4044000000000001</v>
      </c>
      <c r="Q15301">
        <v>-3.2899999999999999E-2</v>
      </c>
      <c r="R15301">
        <v>0</v>
      </c>
      <c r="S15301">
        <v>1.4373</v>
      </c>
      <c r="U15301">
        <v>455</v>
      </c>
      <c r="V15301" s="8">
        <v>40155</v>
      </c>
    </row>
    <row r="15302" spans="1:22" x14ac:dyDescent="0.2">
      <c r="A15302" t="s">
        <v>2666</v>
      </c>
      <c r="B15302">
        <v>1</v>
      </c>
      <c r="C15302">
        <v>2011</v>
      </c>
      <c r="E15302" t="s">
        <v>5087</v>
      </c>
      <c r="F15302">
        <v>7.35</v>
      </c>
      <c r="G15302" t="s">
        <v>15726</v>
      </c>
      <c r="H15302" t="s">
        <v>19596</v>
      </c>
      <c r="P15302">
        <v>1.4374</v>
      </c>
      <c r="Q15302">
        <v>-3.3099999999999997E-2</v>
      </c>
      <c r="R15302">
        <v>0</v>
      </c>
      <c r="S15302">
        <v>1.4704999999999999</v>
      </c>
      <c r="U15302">
        <v>200</v>
      </c>
      <c r="V15302" s="8">
        <v>40155</v>
      </c>
    </row>
    <row r="15303" spans="1:22" x14ac:dyDescent="0.2">
      <c r="A15303" t="s">
        <v>2666</v>
      </c>
      <c r="B15303">
        <v>1</v>
      </c>
      <c r="C15303">
        <v>2011</v>
      </c>
      <c r="E15303" t="s">
        <v>5087</v>
      </c>
      <c r="F15303">
        <v>7.4</v>
      </c>
      <c r="G15303" t="s">
        <v>15727</v>
      </c>
      <c r="H15303" t="s">
        <v>19596</v>
      </c>
      <c r="P15303">
        <v>1.4708000000000001</v>
      </c>
      <c r="Q15303">
        <v>-3.32E-2</v>
      </c>
      <c r="R15303">
        <v>0</v>
      </c>
      <c r="S15303">
        <v>1.504</v>
      </c>
      <c r="U15303">
        <v>350</v>
      </c>
      <c r="V15303" s="8">
        <v>40155</v>
      </c>
    </row>
    <row r="15304" spans="1:22" x14ac:dyDescent="0.2">
      <c r="A15304" t="s">
        <v>2666</v>
      </c>
      <c r="B15304">
        <v>1</v>
      </c>
      <c r="C15304">
        <v>2011</v>
      </c>
      <c r="E15304" t="s">
        <v>5087</v>
      </c>
      <c r="F15304">
        <v>7.45</v>
      </c>
      <c r="G15304" t="s">
        <v>15728</v>
      </c>
      <c r="H15304" t="s">
        <v>19596</v>
      </c>
      <c r="P15304">
        <v>1.5044</v>
      </c>
      <c r="Q15304">
        <v>-3.3399999999999999E-2</v>
      </c>
      <c r="R15304">
        <v>0</v>
      </c>
      <c r="S15304">
        <v>1.5378000000000001</v>
      </c>
      <c r="U15304">
        <v>45</v>
      </c>
      <c r="V15304" s="8">
        <v>40155</v>
      </c>
    </row>
    <row r="15305" spans="1:22" x14ac:dyDescent="0.2">
      <c r="A15305" t="s">
        <v>2666</v>
      </c>
      <c r="B15305">
        <v>1</v>
      </c>
      <c r="C15305">
        <v>2011</v>
      </c>
      <c r="E15305" t="s">
        <v>5087</v>
      </c>
      <c r="F15305">
        <v>7.5</v>
      </c>
      <c r="G15305" t="s">
        <v>15729</v>
      </c>
      <c r="H15305" t="s">
        <v>19596</v>
      </c>
      <c r="P15305">
        <v>1.5383</v>
      </c>
      <c r="Q15305">
        <v>-3.3599999999999998E-2</v>
      </c>
      <c r="R15305">
        <v>0</v>
      </c>
      <c r="S15305">
        <v>1.5719000000000001</v>
      </c>
      <c r="U15305">
        <v>920</v>
      </c>
      <c r="V15305" s="8">
        <v>40155</v>
      </c>
    </row>
    <row r="15306" spans="1:22" x14ac:dyDescent="0.2">
      <c r="A15306" t="s">
        <v>2666</v>
      </c>
      <c r="B15306">
        <v>1</v>
      </c>
      <c r="C15306">
        <v>2011</v>
      </c>
      <c r="E15306" t="s">
        <v>5087</v>
      </c>
      <c r="F15306">
        <v>7.55</v>
      </c>
      <c r="G15306" t="s">
        <v>15730</v>
      </c>
      <c r="H15306" t="s">
        <v>19596</v>
      </c>
      <c r="P15306">
        <v>1.5725</v>
      </c>
      <c r="Q15306">
        <v>-3.3700000000000001E-2</v>
      </c>
      <c r="R15306">
        <v>0</v>
      </c>
      <c r="S15306">
        <v>1.6062000000000001</v>
      </c>
      <c r="U15306">
        <v>25</v>
      </c>
      <c r="V15306" s="8">
        <v>40155</v>
      </c>
    </row>
    <row r="15307" spans="1:22" x14ac:dyDescent="0.2">
      <c r="A15307" t="s">
        <v>2666</v>
      </c>
      <c r="B15307">
        <v>1</v>
      </c>
      <c r="C15307">
        <v>2011</v>
      </c>
      <c r="E15307" t="s">
        <v>5087</v>
      </c>
      <c r="F15307">
        <v>7.6</v>
      </c>
      <c r="G15307" t="s">
        <v>15731</v>
      </c>
      <c r="H15307" t="s">
        <v>19596</v>
      </c>
      <c r="P15307">
        <v>1.607</v>
      </c>
      <c r="Q15307">
        <v>-3.39E-2</v>
      </c>
      <c r="R15307">
        <v>0</v>
      </c>
      <c r="S15307">
        <v>1.6409</v>
      </c>
      <c r="U15307">
        <v>25</v>
      </c>
      <c r="V15307" s="8">
        <v>40155</v>
      </c>
    </row>
    <row r="15308" spans="1:22" x14ac:dyDescent="0.2">
      <c r="A15308" t="s">
        <v>2666</v>
      </c>
      <c r="B15308">
        <v>1</v>
      </c>
      <c r="C15308">
        <v>2011</v>
      </c>
      <c r="E15308" t="s">
        <v>5087</v>
      </c>
      <c r="F15308">
        <v>7.65</v>
      </c>
      <c r="G15308" t="s">
        <v>15732</v>
      </c>
      <c r="H15308" t="s">
        <v>19596</v>
      </c>
      <c r="P15308">
        <v>1.6417999999999999</v>
      </c>
      <c r="Q15308">
        <v>-3.4000000000000002E-2</v>
      </c>
      <c r="R15308">
        <v>0</v>
      </c>
      <c r="S15308">
        <v>1.6758</v>
      </c>
      <c r="U15308">
        <v>55</v>
      </c>
      <c r="V15308" s="8">
        <v>40155</v>
      </c>
    </row>
    <row r="15309" spans="1:22" x14ac:dyDescent="0.2">
      <c r="A15309" t="s">
        <v>2666</v>
      </c>
      <c r="B15309">
        <v>1</v>
      </c>
      <c r="C15309">
        <v>2011</v>
      </c>
      <c r="E15309" t="s">
        <v>5087</v>
      </c>
      <c r="F15309">
        <v>7.7</v>
      </c>
      <c r="G15309" t="s">
        <v>15733</v>
      </c>
      <c r="H15309" t="s">
        <v>19596</v>
      </c>
      <c r="P15309">
        <v>1.6768000000000001</v>
      </c>
      <c r="Q15309">
        <v>-3.4200000000000001E-2</v>
      </c>
      <c r="R15309">
        <v>0</v>
      </c>
      <c r="S15309">
        <v>1.7110000000000001</v>
      </c>
      <c r="U15309">
        <v>175</v>
      </c>
      <c r="V15309" s="8">
        <v>40155</v>
      </c>
    </row>
    <row r="15310" spans="1:22" x14ac:dyDescent="0.2">
      <c r="A15310" t="s">
        <v>2666</v>
      </c>
      <c r="B15310">
        <v>1</v>
      </c>
      <c r="C15310">
        <v>2011</v>
      </c>
      <c r="E15310" t="s">
        <v>5087</v>
      </c>
      <c r="F15310">
        <v>7.75</v>
      </c>
      <c r="G15310" t="s">
        <v>15734</v>
      </c>
      <c r="H15310" t="s">
        <v>19596</v>
      </c>
      <c r="P15310">
        <v>1.7121999999999999</v>
      </c>
      <c r="Q15310">
        <v>-3.4299999999999997E-2</v>
      </c>
      <c r="R15310">
        <v>0</v>
      </c>
      <c r="S15310">
        <v>1.7464999999999999</v>
      </c>
      <c r="U15310">
        <v>835</v>
      </c>
      <c r="V15310" s="8">
        <v>40155</v>
      </c>
    </row>
    <row r="15311" spans="1:22" x14ac:dyDescent="0.2">
      <c r="A15311" t="s">
        <v>2666</v>
      </c>
      <c r="B15311">
        <v>1</v>
      </c>
      <c r="C15311">
        <v>2011</v>
      </c>
      <c r="E15311" t="s">
        <v>5087</v>
      </c>
      <c r="F15311">
        <v>7.8</v>
      </c>
      <c r="G15311" t="s">
        <v>15735</v>
      </c>
      <c r="H15311" t="s">
        <v>19596</v>
      </c>
      <c r="P15311">
        <v>1.7477</v>
      </c>
      <c r="Q15311">
        <v>-3.4500000000000003E-2</v>
      </c>
      <c r="R15311">
        <v>0</v>
      </c>
      <c r="S15311">
        <v>1.7822</v>
      </c>
      <c r="U15311">
        <v>100</v>
      </c>
      <c r="V15311" s="8">
        <v>40155</v>
      </c>
    </row>
    <row r="15312" spans="1:22" x14ac:dyDescent="0.2">
      <c r="A15312" t="s">
        <v>2666</v>
      </c>
      <c r="B15312">
        <v>1</v>
      </c>
      <c r="C15312">
        <v>2011</v>
      </c>
      <c r="E15312" t="s">
        <v>5087</v>
      </c>
      <c r="F15312">
        <v>7.85</v>
      </c>
      <c r="G15312" t="s">
        <v>15736</v>
      </c>
      <c r="H15312" t="s">
        <v>19596</v>
      </c>
      <c r="P15312">
        <v>1.7836000000000001</v>
      </c>
      <c r="Q15312">
        <v>-3.4500000000000003E-2</v>
      </c>
      <c r="R15312">
        <v>0</v>
      </c>
      <c r="S15312">
        <v>1.8181</v>
      </c>
      <c r="U15312">
        <v>50</v>
      </c>
      <c r="V15312" s="8">
        <v>40155</v>
      </c>
    </row>
    <row r="15313" spans="1:22" x14ac:dyDescent="0.2">
      <c r="A15313" t="s">
        <v>2666</v>
      </c>
      <c r="B15313">
        <v>1</v>
      </c>
      <c r="C15313">
        <v>2011</v>
      </c>
      <c r="E15313" t="s">
        <v>5087</v>
      </c>
      <c r="F15313">
        <v>7.9</v>
      </c>
      <c r="G15313" t="s">
        <v>15737</v>
      </c>
      <c r="H15313" t="s">
        <v>19596</v>
      </c>
      <c r="P15313">
        <v>1.8197000000000001</v>
      </c>
      <c r="Q15313">
        <v>-3.4700000000000002E-2</v>
      </c>
      <c r="R15313">
        <v>0</v>
      </c>
      <c r="S15313">
        <v>1.8544</v>
      </c>
      <c r="U15313">
        <v>110</v>
      </c>
      <c r="V15313" s="8">
        <v>40155</v>
      </c>
    </row>
    <row r="15314" spans="1:22" x14ac:dyDescent="0.2">
      <c r="A15314" t="s">
        <v>2666</v>
      </c>
      <c r="B15314">
        <v>1</v>
      </c>
      <c r="C15314">
        <v>2011</v>
      </c>
      <c r="E15314" t="s">
        <v>5087</v>
      </c>
      <c r="F15314">
        <v>7.95</v>
      </c>
      <c r="G15314" t="s">
        <v>15738</v>
      </c>
      <c r="H15314" t="s">
        <v>19596</v>
      </c>
      <c r="P15314">
        <v>1.8561000000000001</v>
      </c>
      <c r="Q15314">
        <v>-3.4700000000000002E-2</v>
      </c>
      <c r="R15314">
        <v>0</v>
      </c>
      <c r="S15314">
        <v>1.8908</v>
      </c>
      <c r="U15314">
        <v>100</v>
      </c>
      <c r="V15314" s="8">
        <v>40155</v>
      </c>
    </row>
    <row r="15315" spans="1:22" x14ac:dyDescent="0.2">
      <c r="A15315" t="s">
        <v>2666</v>
      </c>
      <c r="B15315">
        <v>1</v>
      </c>
      <c r="C15315">
        <v>2011</v>
      </c>
      <c r="E15315" t="s">
        <v>5087</v>
      </c>
      <c r="F15315">
        <v>8</v>
      </c>
      <c r="G15315" t="s">
        <v>15739</v>
      </c>
      <c r="H15315" t="s">
        <v>19596</v>
      </c>
      <c r="P15315">
        <v>1.8927</v>
      </c>
      <c r="Q15315">
        <v>-3.49E-2</v>
      </c>
      <c r="R15315">
        <v>0</v>
      </c>
      <c r="S15315">
        <v>1.9276</v>
      </c>
      <c r="U15315">
        <v>1985</v>
      </c>
      <c r="V15315" s="8">
        <v>40155</v>
      </c>
    </row>
    <row r="15316" spans="1:22" x14ac:dyDescent="0.2">
      <c r="A15316" t="s">
        <v>2666</v>
      </c>
      <c r="B15316">
        <v>1</v>
      </c>
      <c r="C15316">
        <v>2011</v>
      </c>
      <c r="E15316" t="s">
        <v>5087</v>
      </c>
      <c r="F15316">
        <v>8.0500000000000007</v>
      </c>
      <c r="G15316" t="s">
        <v>15740</v>
      </c>
      <c r="H15316" t="s">
        <v>19596</v>
      </c>
      <c r="P15316">
        <v>1.9295</v>
      </c>
      <c r="Q15316">
        <v>-3.5000000000000003E-2</v>
      </c>
      <c r="R15316">
        <v>0</v>
      </c>
      <c r="S15316">
        <v>1.9644999999999999</v>
      </c>
      <c r="U15316">
        <v>65</v>
      </c>
      <c r="V15316" s="8">
        <v>40155</v>
      </c>
    </row>
    <row r="15317" spans="1:22" x14ac:dyDescent="0.2">
      <c r="A15317" t="s">
        <v>2666</v>
      </c>
      <c r="B15317">
        <v>1</v>
      </c>
      <c r="C15317">
        <v>2011</v>
      </c>
      <c r="E15317" t="s">
        <v>5087</v>
      </c>
      <c r="F15317">
        <v>8.1</v>
      </c>
      <c r="G15317" t="s">
        <v>15741</v>
      </c>
      <c r="H15317" t="s">
        <v>19596</v>
      </c>
      <c r="P15317">
        <v>1.9665999999999999</v>
      </c>
      <c r="Q15317">
        <v>-3.5099999999999999E-2</v>
      </c>
      <c r="R15317">
        <v>0</v>
      </c>
      <c r="S15317">
        <v>2.0017</v>
      </c>
      <c r="U15317">
        <v>50</v>
      </c>
      <c r="V15317" s="8">
        <v>40155</v>
      </c>
    </row>
    <row r="15318" spans="1:22" x14ac:dyDescent="0.2">
      <c r="A15318" t="s">
        <v>2666</v>
      </c>
      <c r="B15318">
        <v>1</v>
      </c>
      <c r="C15318">
        <v>2011</v>
      </c>
      <c r="E15318" t="s">
        <v>5087</v>
      </c>
      <c r="F15318">
        <v>8.15</v>
      </c>
      <c r="G15318" t="s">
        <v>15742</v>
      </c>
      <c r="H15318" t="s">
        <v>19596</v>
      </c>
      <c r="P15318">
        <v>2.004</v>
      </c>
      <c r="Q15318">
        <v>-3.5099999999999999E-2</v>
      </c>
      <c r="R15318">
        <v>0</v>
      </c>
      <c r="S15318">
        <v>2.0390999999999999</v>
      </c>
      <c r="U15318">
        <v>75</v>
      </c>
      <c r="V15318" s="8">
        <v>40155</v>
      </c>
    </row>
    <row r="15319" spans="1:22" x14ac:dyDescent="0.2">
      <c r="A15319" t="s">
        <v>2666</v>
      </c>
      <c r="B15319">
        <v>1</v>
      </c>
      <c r="C15319">
        <v>2011</v>
      </c>
      <c r="E15319" t="s">
        <v>5087</v>
      </c>
      <c r="F15319">
        <v>8.25</v>
      </c>
      <c r="G15319" t="s">
        <v>15743</v>
      </c>
      <c r="H15319" t="s">
        <v>19596</v>
      </c>
      <c r="P15319">
        <v>2.0792999999999999</v>
      </c>
      <c r="Q15319">
        <v>-3.5299999999999998E-2</v>
      </c>
      <c r="R15319">
        <v>0</v>
      </c>
      <c r="S15319">
        <v>2.1145999999999998</v>
      </c>
      <c r="U15319">
        <v>400</v>
      </c>
      <c r="V15319" s="8">
        <v>40155</v>
      </c>
    </row>
    <row r="15320" spans="1:22" x14ac:dyDescent="0.2">
      <c r="A15320" t="s">
        <v>2666</v>
      </c>
      <c r="B15320">
        <v>1</v>
      </c>
      <c r="C15320">
        <v>2011</v>
      </c>
      <c r="E15320" t="s">
        <v>5087</v>
      </c>
      <c r="F15320">
        <v>8.35</v>
      </c>
      <c r="G15320" t="s">
        <v>15744</v>
      </c>
      <c r="H15320" t="s">
        <v>19596</v>
      </c>
      <c r="P15320">
        <v>2.1556000000000002</v>
      </c>
      <c r="Q15320">
        <v>-3.5400000000000001E-2</v>
      </c>
      <c r="R15320">
        <v>0</v>
      </c>
      <c r="S15320">
        <v>2.1909999999999998</v>
      </c>
      <c r="U15320">
        <v>60</v>
      </c>
      <c r="V15320" s="8">
        <v>40155</v>
      </c>
    </row>
    <row r="15321" spans="1:22" x14ac:dyDescent="0.2">
      <c r="A15321" t="s">
        <v>2666</v>
      </c>
      <c r="B15321">
        <v>1</v>
      </c>
      <c r="C15321">
        <v>2011</v>
      </c>
      <c r="E15321" t="s">
        <v>5087</v>
      </c>
      <c r="F15321">
        <v>8.4</v>
      </c>
      <c r="G15321" t="s">
        <v>15745</v>
      </c>
      <c r="H15321" t="s">
        <v>19596</v>
      </c>
      <c r="P15321">
        <v>2.194</v>
      </c>
      <c r="Q15321">
        <v>-3.56E-2</v>
      </c>
      <c r="R15321">
        <v>0</v>
      </c>
      <c r="S15321">
        <v>2.2296</v>
      </c>
      <c r="U15321">
        <v>25</v>
      </c>
      <c r="V15321" s="8">
        <v>40155</v>
      </c>
    </row>
    <row r="15322" spans="1:22" x14ac:dyDescent="0.2">
      <c r="A15322" t="s">
        <v>2666</v>
      </c>
      <c r="B15322">
        <v>1</v>
      </c>
      <c r="C15322">
        <v>2011</v>
      </c>
      <c r="E15322" t="s">
        <v>5087</v>
      </c>
      <c r="F15322">
        <v>8.5</v>
      </c>
      <c r="G15322" t="s">
        <v>15746</v>
      </c>
      <c r="H15322" t="s">
        <v>19596</v>
      </c>
      <c r="P15322">
        <v>2.2715000000000001</v>
      </c>
      <c r="Q15322">
        <v>-3.5700000000000003E-2</v>
      </c>
      <c r="R15322">
        <v>0</v>
      </c>
      <c r="S15322">
        <v>2.3071999999999999</v>
      </c>
      <c r="U15322">
        <v>2150</v>
      </c>
      <c r="V15322" s="8">
        <v>40155</v>
      </c>
    </row>
    <row r="15323" spans="1:22" x14ac:dyDescent="0.2">
      <c r="A15323" t="s">
        <v>2666</v>
      </c>
      <c r="B15323">
        <v>1</v>
      </c>
      <c r="C15323">
        <v>2011</v>
      </c>
      <c r="E15323" t="s">
        <v>5087</v>
      </c>
      <c r="F15323">
        <v>8.5500000000000007</v>
      </c>
      <c r="G15323" t="s">
        <v>15747</v>
      </c>
      <c r="H15323" t="s">
        <v>19596</v>
      </c>
      <c r="P15323">
        <v>2.3106</v>
      </c>
      <c r="Q15323">
        <v>-3.5700000000000003E-2</v>
      </c>
      <c r="R15323">
        <v>0</v>
      </c>
      <c r="S15323">
        <v>2.3462999999999998</v>
      </c>
      <c r="U15323">
        <v>40</v>
      </c>
      <c r="V15323" s="8">
        <v>40155</v>
      </c>
    </row>
    <row r="15324" spans="1:22" x14ac:dyDescent="0.2">
      <c r="A15324" t="s">
        <v>2666</v>
      </c>
      <c r="B15324">
        <v>1</v>
      </c>
      <c r="C15324">
        <v>2011</v>
      </c>
      <c r="E15324" t="s">
        <v>5087</v>
      </c>
      <c r="F15324">
        <v>8.6</v>
      </c>
      <c r="G15324" t="s">
        <v>15748</v>
      </c>
      <c r="H15324" t="s">
        <v>19596</v>
      </c>
      <c r="P15324">
        <v>2.3498999999999999</v>
      </c>
      <c r="Q15324">
        <v>-3.5799999999999998E-2</v>
      </c>
      <c r="R15324">
        <v>0</v>
      </c>
      <c r="S15324">
        <v>2.3856999999999999</v>
      </c>
      <c r="U15324">
        <v>320</v>
      </c>
      <c r="V15324" s="8">
        <v>40155</v>
      </c>
    </row>
    <row r="15325" spans="1:22" x14ac:dyDescent="0.2">
      <c r="A15325" t="s">
        <v>2666</v>
      </c>
      <c r="B15325">
        <v>1</v>
      </c>
      <c r="C15325">
        <v>2011</v>
      </c>
      <c r="E15325" t="s">
        <v>5087</v>
      </c>
      <c r="F15325">
        <v>8.6999999999999993</v>
      </c>
      <c r="G15325" t="s">
        <v>15749</v>
      </c>
      <c r="H15325" t="s">
        <v>19596</v>
      </c>
      <c r="P15325">
        <v>2.4289999999999998</v>
      </c>
      <c r="Q15325">
        <v>-3.5900000000000001E-2</v>
      </c>
      <c r="R15325">
        <v>0</v>
      </c>
      <c r="S15325">
        <v>2.4649000000000001</v>
      </c>
      <c r="U15325">
        <v>235</v>
      </c>
      <c r="V15325" s="8">
        <v>40155</v>
      </c>
    </row>
    <row r="15326" spans="1:22" x14ac:dyDescent="0.2">
      <c r="A15326" t="s">
        <v>2666</v>
      </c>
      <c r="B15326">
        <v>1</v>
      </c>
      <c r="C15326">
        <v>2011</v>
      </c>
      <c r="E15326" t="s">
        <v>5087</v>
      </c>
      <c r="F15326">
        <v>8.75</v>
      </c>
      <c r="G15326" t="s">
        <v>15750</v>
      </c>
      <c r="H15326" t="s">
        <v>19596</v>
      </c>
      <c r="P15326">
        <v>2.4689000000000001</v>
      </c>
      <c r="Q15326">
        <v>-3.5900000000000001E-2</v>
      </c>
      <c r="R15326">
        <v>0</v>
      </c>
      <c r="S15326">
        <v>2.5047999999999999</v>
      </c>
      <c r="U15326">
        <v>275</v>
      </c>
      <c r="V15326" s="8">
        <v>40155</v>
      </c>
    </row>
    <row r="15327" spans="1:22" x14ac:dyDescent="0.2">
      <c r="A15327" t="s">
        <v>2666</v>
      </c>
      <c r="B15327">
        <v>1</v>
      </c>
      <c r="C15327">
        <v>2011</v>
      </c>
      <c r="E15327" t="s">
        <v>5087</v>
      </c>
      <c r="F15327">
        <v>8.8000000000000007</v>
      </c>
      <c r="G15327" t="s">
        <v>15751</v>
      </c>
      <c r="H15327" t="s">
        <v>19596</v>
      </c>
      <c r="P15327">
        <v>2.5089000000000001</v>
      </c>
      <c r="Q15327">
        <v>-3.61E-2</v>
      </c>
      <c r="R15327">
        <v>0</v>
      </c>
      <c r="S15327">
        <v>2.5449999999999999</v>
      </c>
      <c r="U15327">
        <v>175</v>
      </c>
      <c r="V15327" s="8">
        <v>40155</v>
      </c>
    </row>
    <row r="15328" spans="1:22" x14ac:dyDescent="0.2">
      <c r="A15328" t="s">
        <v>2666</v>
      </c>
      <c r="B15328">
        <v>1</v>
      </c>
      <c r="C15328">
        <v>2011</v>
      </c>
      <c r="E15328" t="s">
        <v>5087</v>
      </c>
      <c r="F15328">
        <v>8.85</v>
      </c>
      <c r="G15328" t="s">
        <v>15752</v>
      </c>
      <c r="H15328" t="s">
        <v>19596</v>
      </c>
      <c r="P15328">
        <v>2.5493000000000001</v>
      </c>
      <c r="Q15328">
        <v>-3.61E-2</v>
      </c>
      <c r="R15328">
        <v>0</v>
      </c>
      <c r="S15328">
        <v>2.5853999999999999</v>
      </c>
      <c r="U15328">
        <v>340</v>
      </c>
      <c r="V15328" s="8">
        <v>40155</v>
      </c>
    </row>
    <row r="15329" spans="1:22" x14ac:dyDescent="0.2">
      <c r="A15329" t="s">
        <v>2666</v>
      </c>
      <c r="B15329">
        <v>1</v>
      </c>
      <c r="C15329">
        <v>2011</v>
      </c>
      <c r="E15329" t="s">
        <v>5087</v>
      </c>
      <c r="F15329">
        <v>8.9</v>
      </c>
      <c r="G15329" t="s">
        <v>15753</v>
      </c>
      <c r="H15329" t="s">
        <v>19596</v>
      </c>
      <c r="P15329">
        <v>2.5897999999999999</v>
      </c>
      <c r="Q15329">
        <v>-3.61E-2</v>
      </c>
      <c r="R15329">
        <v>0</v>
      </c>
      <c r="S15329">
        <v>2.6259000000000001</v>
      </c>
      <c r="U15329">
        <v>100</v>
      </c>
      <c r="V15329" s="8">
        <v>40155</v>
      </c>
    </row>
    <row r="15330" spans="1:22" x14ac:dyDescent="0.2">
      <c r="A15330" t="s">
        <v>2666</v>
      </c>
      <c r="B15330">
        <v>1</v>
      </c>
      <c r="C15330">
        <v>2011</v>
      </c>
      <c r="E15330" t="s">
        <v>5087</v>
      </c>
      <c r="F15330">
        <v>9</v>
      </c>
      <c r="G15330" t="s">
        <v>15754</v>
      </c>
      <c r="H15330" t="s">
        <v>19596</v>
      </c>
      <c r="P15330">
        <v>2.6714000000000002</v>
      </c>
      <c r="Q15330">
        <v>-3.61E-2</v>
      </c>
      <c r="R15330">
        <v>0</v>
      </c>
      <c r="S15330">
        <v>2.7075</v>
      </c>
      <c r="U15330">
        <v>1350</v>
      </c>
      <c r="V15330" s="8">
        <v>40155</v>
      </c>
    </row>
    <row r="15331" spans="1:22" x14ac:dyDescent="0.2">
      <c r="A15331" t="s">
        <v>2666</v>
      </c>
      <c r="B15331">
        <v>1</v>
      </c>
      <c r="C15331">
        <v>2011</v>
      </c>
      <c r="E15331" t="s">
        <v>5087</v>
      </c>
      <c r="F15331">
        <v>9.0500000000000007</v>
      </c>
      <c r="G15331" t="s">
        <v>15755</v>
      </c>
      <c r="H15331" t="s">
        <v>19596</v>
      </c>
      <c r="P15331">
        <v>2.7124000000000001</v>
      </c>
      <c r="Q15331">
        <v>-3.6200000000000003E-2</v>
      </c>
      <c r="R15331">
        <v>0</v>
      </c>
      <c r="S15331">
        <v>2.7486000000000002</v>
      </c>
      <c r="U15331">
        <v>25</v>
      </c>
      <c r="V15331" s="8">
        <v>40155</v>
      </c>
    </row>
    <row r="15332" spans="1:22" x14ac:dyDescent="0.2">
      <c r="A15332" t="s">
        <v>2666</v>
      </c>
      <c r="B15332">
        <v>1</v>
      </c>
      <c r="C15332">
        <v>2011</v>
      </c>
      <c r="E15332" t="s">
        <v>5087</v>
      </c>
      <c r="F15332">
        <v>9.1</v>
      </c>
      <c r="G15332" t="s">
        <v>15756</v>
      </c>
      <c r="H15332" t="s">
        <v>19596</v>
      </c>
      <c r="P15332">
        <v>2.7536999999999998</v>
      </c>
      <c r="Q15332">
        <v>-3.61E-2</v>
      </c>
      <c r="R15332">
        <v>0</v>
      </c>
      <c r="S15332">
        <v>2.7898000000000001</v>
      </c>
      <c r="U15332">
        <v>265</v>
      </c>
      <c r="V15332" s="8">
        <v>40155</v>
      </c>
    </row>
    <row r="15333" spans="1:22" x14ac:dyDescent="0.2">
      <c r="A15333" t="s">
        <v>2666</v>
      </c>
      <c r="B15333">
        <v>1</v>
      </c>
      <c r="C15333">
        <v>2011</v>
      </c>
      <c r="E15333" t="s">
        <v>5087</v>
      </c>
      <c r="F15333">
        <v>9.15</v>
      </c>
      <c r="G15333" t="s">
        <v>15757</v>
      </c>
      <c r="H15333" t="s">
        <v>19596</v>
      </c>
      <c r="P15333">
        <v>2.7949999999999999</v>
      </c>
      <c r="Q15333">
        <v>-3.6200000000000003E-2</v>
      </c>
      <c r="R15333">
        <v>0</v>
      </c>
      <c r="S15333">
        <v>2.8311999999999999</v>
      </c>
      <c r="U15333">
        <v>15</v>
      </c>
      <c r="V15333" s="8">
        <v>40155</v>
      </c>
    </row>
    <row r="15334" spans="1:22" x14ac:dyDescent="0.2">
      <c r="A15334" t="s">
        <v>2666</v>
      </c>
      <c r="B15334">
        <v>1</v>
      </c>
      <c r="C15334">
        <v>2011</v>
      </c>
      <c r="E15334" t="s">
        <v>5087</v>
      </c>
      <c r="F15334">
        <v>9.25</v>
      </c>
      <c r="G15334" t="s">
        <v>15758</v>
      </c>
      <c r="H15334" t="s">
        <v>19596</v>
      </c>
      <c r="P15334">
        <v>2.8782000000000001</v>
      </c>
      <c r="Q15334">
        <v>-3.6200000000000003E-2</v>
      </c>
      <c r="R15334">
        <v>0</v>
      </c>
      <c r="S15334">
        <v>2.9144000000000001</v>
      </c>
      <c r="U15334">
        <v>915</v>
      </c>
      <c r="V15334" s="8">
        <v>40155</v>
      </c>
    </row>
    <row r="15335" spans="1:22" x14ac:dyDescent="0.2">
      <c r="A15335" t="s">
        <v>2666</v>
      </c>
      <c r="B15335">
        <v>1</v>
      </c>
      <c r="C15335">
        <v>2011</v>
      </c>
      <c r="E15335" t="s">
        <v>5087</v>
      </c>
      <c r="F15335">
        <v>9.3000000000000007</v>
      </c>
      <c r="G15335" t="s">
        <v>15759</v>
      </c>
      <c r="H15335" t="s">
        <v>19596</v>
      </c>
      <c r="P15335">
        <v>2.9201000000000001</v>
      </c>
      <c r="Q15335">
        <v>-3.6200000000000003E-2</v>
      </c>
      <c r="R15335">
        <v>0</v>
      </c>
      <c r="S15335">
        <v>2.9563000000000001</v>
      </c>
      <c r="U15335">
        <v>50</v>
      </c>
      <c r="V15335" s="8">
        <v>40155</v>
      </c>
    </row>
    <row r="15336" spans="1:22" x14ac:dyDescent="0.2">
      <c r="A15336" t="s">
        <v>2666</v>
      </c>
      <c r="B15336">
        <v>1</v>
      </c>
      <c r="C15336">
        <v>2011</v>
      </c>
      <c r="E15336" t="s">
        <v>5087</v>
      </c>
      <c r="F15336">
        <v>9.35</v>
      </c>
      <c r="G15336" t="s">
        <v>15760</v>
      </c>
      <c r="H15336" t="s">
        <v>19596</v>
      </c>
      <c r="P15336">
        <v>2.9621</v>
      </c>
      <c r="Q15336">
        <v>-3.61E-2</v>
      </c>
      <c r="R15336">
        <v>0</v>
      </c>
      <c r="S15336">
        <v>2.9982000000000002</v>
      </c>
      <c r="U15336">
        <v>150</v>
      </c>
      <c r="V15336" s="8">
        <v>40155</v>
      </c>
    </row>
    <row r="15337" spans="1:22" x14ac:dyDescent="0.2">
      <c r="A15337" t="s">
        <v>2666</v>
      </c>
      <c r="B15337">
        <v>1</v>
      </c>
      <c r="C15337">
        <v>2011</v>
      </c>
      <c r="E15337" t="s">
        <v>5087</v>
      </c>
      <c r="F15337">
        <v>9.4</v>
      </c>
      <c r="G15337" t="s">
        <v>15761</v>
      </c>
      <c r="H15337" t="s">
        <v>19596</v>
      </c>
      <c r="P15337">
        <v>3.0042</v>
      </c>
      <c r="Q15337">
        <v>-3.6200000000000003E-2</v>
      </c>
      <c r="R15337">
        <v>0</v>
      </c>
      <c r="S15337">
        <v>3.0404</v>
      </c>
      <c r="U15337">
        <v>50</v>
      </c>
      <c r="V15337" s="8">
        <v>40155</v>
      </c>
    </row>
    <row r="15338" spans="1:22" x14ac:dyDescent="0.2">
      <c r="A15338" t="s">
        <v>2666</v>
      </c>
      <c r="B15338">
        <v>1</v>
      </c>
      <c r="C15338">
        <v>2011</v>
      </c>
      <c r="E15338" t="s">
        <v>5087</v>
      </c>
      <c r="F15338">
        <v>9.4499999999999993</v>
      </c>
      <c r="G15338" t="s">
        <v>15762</v>
      </c>
      <c r="H15338" t="s">
        <v>19596</v>
      </c>
      <c r="P15338">
        <v>3.0465</v>
      </c>
      <c r="Q15338">
        <v>-3.61E-2</v>
      </c>
      <c r="R15338">
        <v>0</v>
      </c>
      <c r="S15338">
        <v>3.0825999999999998</v>
      </c>
      <c r="U15338">
        <v>80</v>
      </c>
      <c r="V15338" s="8">
        <v>40155</v>
      </c>
    </row>
    <row r="15339" spans="1:22" x14ac:dyDescent="0.2">
      <c r="A15339" t="s">
        <v>2666</v>
      </c>
      <c r="B15339">
        <v>1</v>
      </c>
      <c r="C15339">
        <v>2011</v>
      </c>
      <c r="E15339" t="s">
        <v>5087</v>
      </c>
      <c r="F15339">
        <v>9.5</v>
      </c>
      <c r="G15339" t="s">
        <v>15763</v>
      </c>
      <c r="H15339" t="s">
        <v>19596</v>
      </c>
      <c r="P15339">
        <v>3.0889000000000002</v>
      </c>
      <c r="Q15339">
        <v>-3.61E-2</v>
      </c>
      <c r="R15339">
        <v>0</v>
      </c>
      <c r="S15339">
        <v>3.125</v>
      </c>
      <c r="U15339">
        <v>525</v>
      </c>
      <c r="V15339" s="8">
        <v>40155</v>
      </c>
    </row>
    <row r="15340" spans="1:22" x14ac:dyDescent="0.2">
      <c r="A15340" t="s">
        <v>2666</v>
      </c>
      <c r="B15340">
        <v>1</v>
      </c>
      <c r="C15340">
        <v>2011</v>
      </c>
      <c r="E15340" t="s">
        <v>5087</v>
      </c>
      <c r="F15340">
        <v>9.6</v>
      </c>
      <c r="G15340" t="s">
        <v>15764</v>
      </c>
      <c r="H15340" t="s">
        <v>19596</v>
      </c>
      <c r="P15340">
        <v>3.1741000000000001</v>
      </c>
      <c r="Q15340">
        <v>-3.6200000000000003E-2</v>
      </c>
      <c r="R15340">
        <v>0</v>
      </c>
      <c r="S15340">
        <v>3.2103000000000002</v>
      </c>
      <c r="U15340">
        <v>55</v>
      </c>
      <c r="V15340" s="8">
        <v>40155</v>
      </c>
    </row>
    <row r="15341" spans="1:22" x14ac:dyDescent="0.2">
      <c r="A15341" t="s">
        <v>2666</v>
      </c>
      <c r="B15341">
        <v>1</v>
      </c>
      <c r="C15341">
        <v>2011</v>
      </c>
      <c r="E15341" t="s">
        <v>5087</v>
      </c>
      <c r="F15341">
        <v>9.65</v>
      </c>
      <c r="G15341" t="s">
        <v>15765</v>
      </c>
      <c r="H15341" t="s">
        <v>19596</v>
      </c>
      <c r="P15341">
        <v>3.2168999999999999</v>
      </c>
      <c r="Q15341">
        <v>-3.6200000000000003E-2</v>
      </c>
      <c r="R15341">
        <v>0</v>
      </c>
      <c r="S15341">
        <v>3.2530999999999999</v>
      </c>
      <c r="U15341">
        <v>25</v>
      </c>
      <c r="V15341" s="8">
        <v>40155</v>
      </c>
    </row>
    <row r="15342" spans="1:22" x14ac:dyDescent="0.2">
      <c r="A15342" t="s">
        <v>2666</v>
      </c>
      <c r="B15342">
        <v>1</v>
      </c>
      <c r="C15342">
        <v>2011</v>
      </c>
      <c r="E15342" t="s">
        <v>5087</v>
      </c>
      <c r="F15342">
        <v>9.6999999999999993</v>
      </c>
      <c r="G15342" t="s">
        <v>15766</v>
      </c>
      <c r="H15342" t="s">
        <v>19596</v>
      </c>
      <c r="P15342">
        <v>3.2599</v>
      </c>
      <c r="Q15342">
        <v>-3.61E-2</v>
      </c>
      <c r="R15342">
        <v>0</v>
      </c>
      <c r="S15342">
        <v>3.2959999999999998</v>
      </c>
      <c r="U15342">
        <v>25</v>
      </c>
      <c r="V15342" s="8">
        <v>40155</v>
      </c>
    </row>
    <row r="15343" spans="1:22" x14ac:dyDescent="0.2">
      <c r="A15343" t="s">
        <v>2666</v>
      </c>
      <c r="B15343">
        <v>1</v>
      </c>
      <c r="C15343">
        <v>2011</v>
      </c>
      <c r="E15343" t="s">
        <v>5087</v>
      </c>
      <c r="F15343">
        <v>9.75</v>
      </c>
      <c r="G15343" t="s">
        <v>15767</v>
      </c>
      <c r="H15343" t="s">
        <v>19596</v>
      </c>
      <c r="P15343">
        <v>3.3029999999999999</v>
      </c>
      <c r="Q15343">
        <v>-3.5999999999999997E-2</v>
      </c>
      <c r="R15343">
        <v>0</v>
      </c>
      <c r="S15343">
        <v>3.339</v>
      </c>
      <c r="U15343">
        <v>470</v>
      </c>
      <c r="V15343" s="8">
        <v>40155</v>
      </c>
    </row>
    <row r="15344" spans="1:22" x14ac:dyDescent="0.2">
      <c r="A15344" t="s">
        <v>2666</v>
      </c>
      <c r="B15344">
        <v>1</v>
      </c>
      <c r="C15344">
        <v>2011</v>
      </c>
      <c r="E15344" t="s">
        <v>5087</v>
      </c>
      <c r="F15344">
        <v>9.8000000000000007</v>
      </c>
      <c r="G15344" t="s">
        <v>15768</v>
      </c>
      <c r="H15344" t="s">
        <v>19596</v>
      </c>
      <c r="P15344">
        <v>3.3462000000000001</v>
      </c>
      <c r="Q15344">
        <v>-3.5999999999999997E-2</v>
      </c>
      <c r="R15344">
        <v>0</v>
      </c>
      <c r="S15344">
        <v>3.3822000000000001</v>
      </c>
      <c r="U15344">
        <v>75</v>
      </c>
      <c r="V15344" s="8">
        <v>40155</v>
      </c>
    </row>
    <row r="15345" spans="1:22" x14ac:dyDescent="0.2">
      <c r="A15345" t="s">
        <v>2666</v>
      </c>
      <c r="B15345">
        <v>1</v>
      </c>
      <c r="C15345">
        <v>2011</v>
      </c>
      <c r="E15345" t="s">
        <v>5087</v>
      </c>
      <c r="F15345">
        <v>9.85</v>
      </c>
      <c r="G15345" t="s">
        <v>15769</v>
      </c>
      <c r="H15345" t="s">
        <v>19596</v>
      </c>
      <c r="P15345">
        <v>3.3895</v>
      </c>
      <c r="Q15345">
        <v>-3.5999999999999997E-2</v>
      </c>
      <c r="R15345">
        <v>0</v>
      </c>
      <c r="S15345">
        <v>3.4255</v>
      </c>
      <c r="U15345">
        <v>50</v>
      </c>
      <c r="V15345" s="8">
        <v>40155</v>
      </c>
    </row>
    <row r="15346" spans="1:22" x14ac:dyDescent="0.2">
      <c r="A15346" t="s">
        <v>2666</v>
      </c>
      <c r="B15346">
        <v>2</v>
      </c>
      <c r="C15346">
        <v>2011</v>
      </c>
      <c r="E15346" t="s">
        <v>1301</v>
      </c>
      <c r="F15346">
        <v>10</v>
      </c>
      <c r="G15346" t="s">
        <v>15770</v>
      </c>
      <c r="H15346" t="s">
        <v>15771</v>
      </c>
      <c r="P15346">
        <v>0.35699999999999998</v>
      </c>
      <c r="Q15346">
        <v>2.2000000000000001E-3</v>
      </c>
      <c r="R15346">
        <v>500</v>
      </c>
      <c r="S15346">
        <v>0.3548</v>
      </c>
      <c r="T15346">
        <v>200</v>
      </c>
      <c r="U15346">
        <v>8376</v>
      </c>
      <c r="V15346" s="8">
        <v>40155</v>
      </c>
    </row>
    <row r="15347" spans="1:22" x14ac:dyDescent="0.2">
      <c r="A15347" t="s">
        <v>2666</v>
      </c>
      <c r="B15347">
        <v>2</v>
      </c>
      <c r="C15347">
        <v>2011</v>
      </c>
      <c r="E15347" t="s">
        <v>1301</v>
      </c>
      <c r="F15347">
        <v>10.1</v>
      </c>
      <c r="G15347" t="s">
        <v>15772</v>
      </c>
      <c r="H15347" t="s">
        <v>15771</v>
      </c>
      <c r="P15347">
        <v>0.3458</v>
      </c>
      <c r="Q15347">
        <v>2.0999999999999999E-3</v>
      </c>
      <c r="R15347">
        <v>0</v>
      </c>
      <c r="S15347">
        <v>0.34370000000000001</v>
      </c>
      <c r="U15347">
        <v>15</v>
      </c>
      <c r="V15347" s="8">
        <v>40155</v>
      </c>
    </row>
    <row r="15348" spans="1:22" x14ac:dyDescent="0.2">
      <c r="A15348" t="s">
        <v>2666</v>
      </c>
      <c r="B15348">
        <v>2</v>
      </c>
      <c r="C15348">
        <v>2011</v>
      </c>
      <c r="E15348" t="s">
        <v>1301</v>
      </c>
      <c r="F15348">
        <v>10.25</v>
      </c>
      <c r="G15348" t="s">
        <v>15773</v>
      </c>
      <c r="H15348" t="s">
        <v>15771</v>
      </c>
      <c r="P15348">
        <v>0.32990000000000003</v>
      </c>
      <c r="Q15348">
        <v>1.9E-3</v>
      </c>
      <c r="R15348">
        <v>0</v>
      </c>
      <c r="S15348">
        <v>0.32800000000000001</v>
      </c>
      <c r="U15348">
        <v>25</v>
      </c>
      <c r="V15348" s="8">
        <v>40155</v>
      </c>
    </row>
    <row r="15349" spans="1:22" x14ac:dyDescent="0.2">
      <c r="A15349" t="s">
        <v>2666</v>
      </c>
      <c r="B15349">
        <v>2</v>
      </c>
      <c r="C15349">
        <v>2011</v>
      </c>
      <c r="E15349" t="s">
        <v>1301</v>
      </c>
      <c r="F15349">
        <v>10.3</v>
      </c>
      <c r="G15349" t="s">
        <v>15774</v>
      </c>
      <c r="H15349" t="s">
        <v>15771</v>
      </c>
      <c r="P15349">
        <v>0.32479999999999998</v>
      </c>
      <c r="Q15349">
        <v>1.9E-3</v>
      </c>
      <c r="R15349">
        <v>0</v>
      </c>
      <c r="S15349">
        <v>0.32290000000000002</v>
      </c>
      <c r="U15349">
        <v>55</v>
      </c>
      <c r="V15349" s="8">
        <v>40155</v>
      </c>
    </row>
    <row r="15350" spans="1:22" x14ac:dyDescent="0.2">
      <c r="A15350" t="s">
        <v>2666</v>
      </c>
      <c r="B15350">
        <v>2</v>
      </c>
      <c r="C15350">
        <v>2011</v>
      </c>
      <c r="E15350" t="s">
        <v>1301</v>
      </c>
      <c r="F15350">
        <v>10.5</v>
      </c>
      <c r="G15350" t="s">
        <v>15775</v>
      </c>
      <c r="H15350" t="s">
        <v>15771</v>
      </c>
      <c r="P15350">
        <v>0.30520000000000003</v>
      </c>
      <c r="Q15350">
        <v>1.6000000000000001E-3</v>
      </c>
      <c r="R15350">
        <v>0</v>
      </c>
      <c r="S15350">
        <v>0.30359999999999998</v>
      </c>
      <c r="U15350">
        <v>215</v>
      </c>
      <c r="V15350" s="8">
        <v>40155</v>
      </c>
    </row>
    <row r="15351" spans="1:22" x14ac:dyDescent="0.2">
      <c r="A15351" t="s">
        <v>2666</v>
      </c>
      <c r="B15351">
        <v>2</v>
      </c>
      <c r="C15351">
        <v>2011</v>
      </c>
      <c r="E15351" t="s">
        <v>1301</v>
      </c>
      <c r="F15351">
        <v>10.7</v>
      </c>
      <c r="G15351" t="s">
        <v>15776</v>
      </c>
      <c r="H15351" t="s">
        <v>15771</v>
      </c>
      <c r="P15351">
        <v>0.28710000000000002</v>
      </c>
      <c r="Q15351">
        <v>1.4E-3</v>
      </c>
      <c r="R15351">
        <v>0</v>
      </c>
      <c r="S15351">
        <v>0.28570000000000001</v>
      </c>
      <c r="U15351">
        <v>100</v>
      </c>
      <c r="V15351" s="8">
        <v>40155</v>
      </c>
    </row>
    <row r="15352" spans="1:22" x14ac:dyDescent="0.2">
      <c r="A15352" t="s">
        <v>2666</v>
      </c>
      <c r="B15352">
        <v>2</v>
      </c>
      <c r="C15352">
        <v>2011</v>
      </c>
      <c r="E15352" t="s">
        <v>1301</v>
      </c>
      <c r="F15352">
        <v>10.75</v>
      </c>
      <c r="G15352" t="s">
        <v>15777</v>
      </c>
      <c r="H15352" t="s">
        <v>15771</v>
      </c>
      <c r="P15352">
        <v>0.2828</v>
      </c>
      <c r="Q15352">
        <v>1.4E-3</v>
      </c>
      <c r="R15352">
        <v>0</v>
      </c>
      <c r="S15352">
        <v>0.28139999999999998</v>
      </c>
      <c r="V15352" s="8">
        <v>40155</v>
      </c>
    </row>
    <row r="15353" spans="1:22" x14ac:dyDescent="0.2">
      <c r="A15353" t="s">
        <v>2666</v>
      </c>
      <c r="B15353">
        <v>2</v>
      </c>
      <c r="C15353">
        <v>2011</v>
      </c>
      <c r="E15353" t="s">
        <v>1301</v>
      </c>
      <c r="F15353">
        <v>10.8</v>
      </c>
      <c r="G15353" t="s">
        <v>15778</v>
      </c>
      <c r="H15353" t="s">
        <v>15771</v>
      </c>
      <c r="P15353">
        <v>0.27829999999999999</v>
      </c>
      <c r="Q15353">
        <v>1.2999999999999999E-3</v>
      </c>
      <c r="R15353">
        <v>0</v>
      </c>
      <c r="S15353">
        <v>0.27700000000000002</v>
      </c>
      <c r="U15353">
        <v>30</v>
      </c>
      <c r="V15353" s="8">
        <v>40155</v>
      </c>
    </row>
    <row r="15354" spans="1:22" x14ac:dyDescent="0.2">
      <c r="A15354" t="s">
        <v>2666</v>
      </c>
      <c r="B15354">
        <v>2</v>
      </c>
      <c r="C15354">
        <v>2011</v>
      </c>
      <c r="E15354" t="s">
        <v>1301</v>
      </c>
      <c r="F15354">
        <v>10.85</v>
      </c>
      <c r="G15354" t="s">
        <v>15779</v>
      </c>
      <c r="H15354" t="s">
        <v>15771</v>
      </c>
      <c r="P15354">
        <v>0.27400000000000002</v>
      </c>
      <c r="Q15354">
        <v>1.2999999999999999E-3</v>
      </c>
      <c r="R15354">
        <v>0</v>
      </c>
      <c r="S15354">
        <v>0.2727</v>
      </c>
      <c r="U15354">
        <v>50</v>
      </c>
      <c r="V15354" s="8">
        <v>40155</v>
      </c>
    </row>
    <row r="15355" spans="1:22" x14ac:dyDescent="0.2">
      <c r="A15355" t="s">
        <v>2666</v>
      </c>
      <c r="B15355">
        <v>2</v>
      </c>
      <c r="C15355">
        <v>2011</v>
      </c>
      <c r="E15355" t="s">
        <v>1301</v>
      </c>
      <c r="F15355">
        <v>10.9</v>
      </c>
      <c r="G15355" t="s">
        <v>15780</v>
      </c>
      <c r="H15355" t="s">
        <v>15771</v>
      </c>
      <c r="P15355">
        <v>0.2697</v>
      </c>
      <c r="Q15355">
        <v>1.2999999999999999E-3</v>
      </c>
      <c r="R15355">
        <v>0</v>
      </c>
      <c r="S15355">
        <v>0.26840000000000003</v>
      </c>
      <c r="U15355">
        <v>50</v>
      </c>
      <c r="V15355" s="8">
        <v>40155</v>
      </c>
    </row>
    <row r="15356" spans="1:22" x14ac:dyDescent="0.2">
      <c r="A15356" t="s">
        <v>2666</v>
      </c>
      <c r="B15356">
        <v>2</v>
      </c>
      <c r="C15356">
        <v>2011</v>
      </c>
      <c r="E15356" t="s">
        <v>1301</v>
      </c>
      <c r="F15356">
        <v>11</v>
      </c>
      <c r="G15356" t="s">
        <v>15781</v>
      </c>
      <c r="H15356" t="s">
        <v>15771</v>
      </c>
      <c r="P15356">
        <v>0.26140000000000002</v>
      </c>
      <c r="Q15356">
        <v>1.1999999999999999E-3</v>
      </c>
      <c r="R15356">
        <v>0</v>
      </c>
      <c r="S15356">
        <v>0.26019999999999999</v>
      </c>
      <c r="U15356">
        <v>2250</v>
      </c>
      <c r="V15356" s="8">
        <v>40155</v>
      </c>
    </row>
    <row r="15357" spans="1:22" x14ac:dyDescent="0.2">
      <c r="A15357" t="s">
        <v>2666</v>
      </c>
      <c r="B15357">
        <v>2</v>
      </c>
      <c r="C15357">
        <v>2011</v>
      </c>
      <c r="E15357" t="s">
        <v>1301</v>
      </c>
      <c r="F15357">
        <v>11.25</v>
      </c>
      <c r="G15357" t="s">
        <v>15782</v>
      </c>
      <c r="H15357" t="s">
        <v>15771</v>
      </c>
      <c r="P15357">
        <v>0.24179999999999999</v>
      </c>
      <c r="Q15357">
        <v>1E-3</v>
      </c>
      <c r="R15357">
        <v>0</v>
      </c>
      <c r="S15357">
        <v>0.24079999999999999</v>
      </c>
      <c r="U15357">
        <v>160</v>
      </c>
      <c r="V15357" s="8">
        <v>40155</v>
      </c>
    </row>
    <row r="15358" spans="1:22" x14ac:dyDescent="0.2">
      <c r="A15358" t="s">
        <v>2666</v>
      </c>
      <c r="B15358">
        <v>2</v>
      </c>
      <c r="C15358">
        <v>2011</v>
      </c>
      <c r="E15358" t="s">
        <v>1301</v>
      </c>
      <c r="F15358">
        <v>11.5</v>
      </c>
      <c r="G15358" t="s">
        <v>15783</v>
      </c>
      <c r="H15358" t="s">
        <v>15771</v>
      </c>
      <c r="P15358">
        <v>0.224</v>
      </c>
      <c r="Q15358">
        <v>8.0000000000000004E-4</v>
      </c>
      <c r="R15358">
        <v>0</v>
      </c>
      <c r="S15358">
        <v>0.22320000000000001</v>
      </c>
      <c r="U15358">
        <v>185</v>
      </c>
      <c r="V15358" s="8">
        <v>40155</v>
      </c>
    </row>
    <row r="15359" spans="1:22" x14ac:dyDescent="0.2">
      <c r="A15359" t="s">
        <v>2666</v>
      </c>
      <c r="B15359">
        <v>2</v>
      </c>
      <c r="C15359">
        <v>2011</v>
      </c>
      <c r="E15359" t="s">
        <v>1301</v>
      </c>
      <c r="F15359">
        <v>11.6</v>
      </c>
      <c r="G15359" t="s">
        <v>15784</v>
      </c>
      <c r="H15359" t="s">
        <v>15771</v>
      </c>
      <c r="P15359">
        <v>0.21729999999999999</v>
      </c>
      <c r="Q15359">
        <v>8.0000000000000004E-4</v>
      </c>
      <c r="R15359">
        <v>0</v>
      </c>
      <c r="S15359">
        <v>0.2165</v>
      </c>
      <c r="U15359">
        <v>100</v>
      </c>
      <c r="V15359" s="8">
        <v>40155</v>
      </c>
    </row>
    <row r="15360" spans="1:22" x14ac:dyDescent="0.2">
      <c r="A15360" t="s">
        <v>2666</v>
      </c>
      <c r="B15360">
        <v>2</v>
      </c>
      <c r="C15360">
        <v>2011</v>
      </c>
      <c r="E15360" t="s">
        <v>1301</v>
      </c>
      <c r="F15360">
        <v>11.85</v>
      </c>
      <c r="G15360" t="s">
        <v>15785</v>
      </c>
      <c r="H15360" t="s">
        <v>15771</v>
      </c>
      <c r="P15360">
        <v>0.2016</v>
      </c>
      <c r="Q15360">
        <v>5.9999999999999995E-4</v>
      </c>
      <c r="R15360">
        <v>0</v>
      </c>
      <c r="S15360">
        <v>0.20100000000000001</v>
      </c>
      <c r="U15360">
        <v>25</v>
      </c>
      <c r="V15360" s="8">
        <v>40155</v>
      </c>
    </row>
    <row r="15361" spans="1:22" x14ac:dyDescent="0.2">
      <c r="A15361" t="s">
        <v>2666</v>
      </c>
      <c r="B15361">
        <v>2</v>
      </c>
      <c r="C15361">
        <v>2011</v>
      </c>
      <c r="E15361" t="s">
        <v>1301</v>
      </c>
      <c r="F15361">
        <v>12</v>
      </c>
      <c r="G15361" t="s">
        <v>15786</v>
      </c>
      <c r="H15361" t="s">
        <v>15771</v>
      </c>
      <c r="P15361">
        <v>0.1928</v>
      </c>
      <c r="Q15361">
        <v>5.0000000000000001E-4</v>
      </c>
      <c r="R15361">
        <v>0</v>
      </c>
      <c r="S15361">
        <v>0.1923</v>
      </c>
      <c r="U15361">
        <v>1909</v>
      </c>
      <c r="V15361" s="8">
        <v>40155</v>
      </c>
    </row>
    <row r="15362" spans="1:22" x14ac:dyDescent="0.2">
      <c r="A15362" t="s">
        <v>2666</v>
      </c>
      <c r="B15362">
        <v>2</v>
      </c>
      <c r="C15362">
        <v>2011</v>
      </c>
      <c r="E15362" t="s">
        <v>1301</v>
      </c>
      <c r="F15362">
        <v>12.4</v>
      </c>
      <c r="G15362" t="s">
        <v>15787</v>
      </c>
      <c r="H15362" t="s">
        <v>15771</v>
      </c>
      <c r="P15362">
        <v>0.17150000000000001</v>
      </c>
      <c r="Q15362">
        <v>2.9999999999999997E-4</v>
      </c>
      <c r="R15362">
        <v>0</v>
      </c>
      <c r="S15362">
        <v>0.17119999999999999</v>
      </c>
      <c r="U15362">
        <v>25</v>
      </c>
      <c r="V15362" s="8">
        <v>40155</v>
      </c>
    </row>
    <row r="15363" spans="1:22" x14ac:dyDescent="0.2">
      <c r="A15363" t="s">
        <v>2666</v>
      </c>
      <c r="B15363">
        <v>2</v>
      </c>
      <c r="C15363">
        <v>2011</v>
      </c>
      <c r="E15363" t="s">
        <v>1301</v>
      </c>
      <c r="F15363">
        <v>12.5</v>
      </c>
      <c r="G15363" t="s">
        <v>15788</v>
      </c>
      <c r="H15363" t="s">
        <v>15771</v>
      </c>
      <c r="P15363">
        <v>0.16669999999999999</v>
      </c>
      <c r="Q15363">
        <v>2.9999999999999997E-4</v>
      </c>
      <c r="R15363">
        <v>0</v>
      </c>
      <c r="S15363">
        <v>0.16639999999999999</v>
      </c>
      <c r="U15363">
        <v>350</v>
      </c>
      <c r="V15363" s="8">
        <v>40155</v>
      </c>
    </row>
    <row r="15364" spans="1:22" x14ac:dyDescent="0.2">
      <c r="A15364" t="s">
        <v>2666</v>
      </c>
      <c r="B15364">
        <v>2</v>
      </c>
      <c r="C15364">
        <v>2011</v>
      </c>
      <c r="E15364" t="s">
        <v>1301</v>
      </c>
      <c r="F15364">
        <v>13</v>
      </c>
      <c r="G15364" t="s">
        <v>15789</v>
      </c>
      <c r="H15364" t="s">
        <v>15771</v>
      </c>
      <c r="P15364">
        <v>0.14480000000000001</v>
      </c>
      <c r="Q15364">
        <v>2.0000000000000001E-4</v>
      </c>
      <c r="R15364">
        <v>0</v>
      </c>
      <c r="S15364">
        <v>0.14460000000000001</v>
      </c>
      <c r="U15364">
        <v>200</v>
      </c>
      <c r="V15364" s="8">
        <v>40155</v>
      </c>
    </row>
    <row r="15365" spans="1:22" x14ac:dyDescent="0.2">
      <c r="A15365" t="s">
        <v>2666</v>
      </c>
      <c r="B15365">
        <v>2</v>
      </c>
      <c r="C15365">
        <v>2011</v>
      </c>
      <c r="E15365" t="s">
        <v>1301</v>
      </c>
      <c r="F15365">
        <v>14</v>
      </c>
      <c r="G15365" t="s">
        <v>15790</v>
      </c>
      <c r="H15365" t="s">
        <v>15771</v>
      </c>
      <c r="P15365">
        <v>0.11070000000000001</v>
      </c>
      <c r="Q15365" t="s">
        <v>1244</v>
      </c>
      <c r="R15365">
        <v>0</v>
      </c>
      <c r="S15365">
        <v>0.11070000000000001</v>
      </c>
      <c r="U15365">
        <v>600</v>
      </c>
      <c r="V15365" s="8">
        <v>40155</v>
      </c>
    </row>
    <row r="15366" spans="1:22" x14ac:dyDescent="0.2">
      <c r="A15366" t="s">
        <v>2666</v>
      </c>
      <c r="B15366">
        <v>2</v>
      </c>
      <c r="C15366">
        <v>2011</v>
      </c>
      <c r="E15366" t="s">
        <v>1301</v>
      </c>
      <c r="F15366">
        <v>15</v>
      </c>
      <c r="G15366" t="s">
        <v>15791</v>
      </c>
      <c r="H15366" t="s">
        <v>15771</v>
      </c>
      <c r="P15366">
        <v>8.6099999999999996E-2</v>
      </c>
      <c r="Q15366">
        <v>-2.0000000000000001E-4</v>
      </c>
      <c r="R15366">
        <v>0</v>
      </c>
      <c r="S15366">
        <v>8.6300000000000002E-2</v>
      </c>
      <c r="U15366">
        <v>2275</v>
      </c>
      <c r="V15366" s="8">
        <v>40155</v>
      </c>
    </row>
    <row r="15367" spans="1:22" x14ac:dyDescent="0.2">
      <c r="A15367" t="s">
        <v>2666</v>
      </c>
      <c r="B15367">
        <v>2</v>
      </c>
      <c r="C15367">
        <v>2011</v>
      </c>
      <c r="E15367" t="s">
        <v>1301</v>
      </c>
      <c r="F15367">
        <v>16</v>
      </c>
      <c r="G15367" t="s">
        <v>15792</v>
      </c>
      <c r="H15367" t="s">
        <v>15771</v>
      </c>
      <c r="P15367">
        <v>6.8199999999999997E-2</v>
      </c>
      <c r="Q15367">
        <v>-2.0000000000000001E-4</v>
      </c>
      <c r="R15367">
        <v>0</v>
      </c>
      <c r="S15367">
        <v>6.8400000000000002E-2</v>
      </c>
      <c r="U15367">
        <v>150</v>
      </c>
      <c r="V15367" s="8">
        <v>40155</v>
      </c>
    </row>
    <row r="15368" spans="1:22" x14ac:dyDescent="0.2">
      <c r="A15368" t="s">
        <v>2666</v>
      </c>
      <c r="B15368">
        <v>2</v>
      </c>
      <c r="C15368">
        <v>2011</v>
      </c>
      <c r="E15368" t="s">
        <v>1301</v>
      </c>
      <c r="F15368">
        <v>17</v>
      </c>
      <c r="G15368" t="s">
        <v>15793</v>
      </c>
      <c r="H15368" t="s">
        <v>15771</v>
      </c>
      <c r="P15368">
        <v>5.4800000000000001E-2</v>
      </c>
      <c r="Q15368">
        <v>-4.0000000000000002E-4</v>
      </c>
      <c r="R15368">
        <v>0</v>
      </c>
      <c r="S15368">
        <v>5.5199999999999999E-2</v>
      </c>
      <c r="U15368">
        <v>250</v>
      </c>
      <c r="V15368" s="8">
        <v>40155</v>
      </c>
    </row>
    <row r="15369" spans="1:22" x14ac:dyDescent="0.2">
      <c r="A15369" t="s">
        <v>2666</v>
      </c>
      <c r="B15369">
        <v>2</v>
      </c>
      <c r="C15369">
        <v>2011</v>
      </c>
      <c r="E15369" t="s">
        <v>1301</v>
      </c>
      <c r="F15369">
        <v>20</v>
      </c>
      <c r="G15369" t="s">
        <v>15794</v>
      </c>
      <c r="H15369" t="s">
        <v>15771</v>
      </c>
      <c r="P15369">
        <v>3.1300000000000001E-2</v>
      </c>
      <c r="Q15369">
        <v>-2.9999999999999997E-4</v>
      </c>
      <c r="R15369">
        <v>0</v>
      </c>
      <c r="S15369">
        <v>3.1600000000000003E-2</v>
      </c>
      <c r="U15369">
        <v>2200</v>
      </c>
      <c r="V15369" s="8">
        <v>40155</v>
      </c>
    </row>
    <row r="15370" spans="1:22" x14ac:dyDescent="0.2">
      <c r="A15370" t="s">
        <v>2666</v>
      </c>
      <c r="B15370">
        <v>2</v>
      </c>
      <c r="C15370">
        <v>2011</v>
      </c>
      <c r="E15370" t="s">
        <v>1301</v>
      </c>
      <c r="F15370">
        <v>6</v>
      </c>
      <c r="G15370" t="s">
        <v>15795</v>
      </c>
      <c r="H15370" t="s">
        <v>15771</v>
      </c>
      <c r="P15370">
        <v>1.4694</v>
      </c>
      <c r="Q15370">
        <v>1.5699999999999999E-2</v>
      </c>
      <c r="R15370">
        <v>0</v>
      </c>
      <c r="S15370">
        <v>1.4537</v>
      </c>
      <c r="U15370">
        <v>158</v>
      </c>
      <c r="V15370" s="8">
        <v>40155</v>
      </c>
    </row>
    <row r="15371" spans="1:22" x14ac:dyDescent="0.2">
      <c r="A15371" t="s">
        <v>2666</v>
      </c>
      <c r="B15371">
        <v>2</v>
      </c>
      <c r="C15371">
        <v>2011</v>
      </c>
      <c r="E15371" t="s">
        <v>1301</v>
      </c>
      <c r="F15371">
        <v>6.1</v>
      </c>
      <c r="G15371" t="s">
        <v>15796</v>
      </c>
      <c r="H15371" t="s">
        <v>15771</v>
      </c>
      <c r="P15371">
        <v>1.4181999999999999</v>
      </c>
      <c r="Q15371">
        <v>1.52E-2</v>
      </c>
      <c r="R15371">
        <v>0</v>
      </c>
      <c r="S15371">
        <v>1.403</v>
      </c>
      <c r="U15371">
        <v>100</v>
      </c>
      <c r="V15371" s="8">
        <v>40155</v>
      </c>
    </row>
    <row r="15372" spans="1:22" x14ac:dyDescent="0.2">
      <c r="A15372" t="s">
        <v>2666</v>
      </c>
      <c r="B15372">
        <v>2</v>
      </c>
      <c r="C15372">
        <v>2011</v>
      </c>
      <c r="E15372" t="s">
        <v>1301</v>
      </c>
      <c r="F15372">
        <v>6.15</v>
      </c>
      <c r="G15372" t="s">
        <v>15797</v>
      </c>
      <c r="H15372" t="s">
        <v>15771</v>
      </c>
      <c r="P15372">
        <v>1.3931</v>
      </c>
      <c r="Q15372">
        <v>1.49E-2</v>
      </c>
      <c r="R15372">
        <v>0</v>
      </c>
      <c r="S15372">
        <v>1.3782000000000001</v>
      </c>
      <c r="U15372">
        <v>25</v>
      </c>
      <c r="V15372" s="8">
        <v>40155</v>
      </c>
    </row>
    <row r="15373" spans="1:22" x14ac:dyDescent="0.2">
      <c r="A15373" t="s">
        <v>2666</v>
      </c>
      <c r="B15373">
        <v>2</v>
      </c>
      <c r="C15373">
        <v>2011</v>
      </c>
      <c r="E15373" t="s">
        <v>1301</v>
      </c>
      <c r="F15373">
        <v>6.25</v>
      </c>
      <c r="G15373" t="s">
        <v>15798</v>
      </c>
      <c r="H15373" t="s">
        <v>15771</v>
      </c>
      <c r="P15373">
        <v>1.3442000000000001</v>
      </c>
      <c r="Q15373">
        <v>1.43E-2</v>
      </c>
      <c r="R15373">
        <v>0</v>
      </c>
      <c r="S15373">
        <v>1.3299000000000001</v>
      </c>
      <c r="U15373">
        <v>155</v>
      </c>
      <c r="V15373" s="8">
        <v>40155</v>
      </c>
    </row>
    <row r="15374" spans="1:22" x14ac:dyDescent="0.2">
      <c r="A15374" t="s">
        <v>2666</v>
      </c>
      <c r="B15374">
        <v>2</v>
      </c>
      <c r="C15374">
        <v>2011</v>
      </c>
      <c r="E15374" t="s">
        <v>1301</v>
      </c>
      <c r="F15374">
        <v>6.3</v>
      </c>
      <c r="G15374" t="s">
        <v>15799</v>
      </c>
      <c r="H15374" t="s">
        <v>15771</v>
      </c>
      <c r="P15374">
        <v>1.3203</v>
      </c>
      <c r="Q15374">
        <v>1.4E-2</v>
      </c>
      <c r="R15374">
        <v>0</v>
      </c>
      <c r="S15374">
        <v>1.3063</v>
      </c>
      <c r="U15374">
        <v>160</v>
      </c>
      <c r="V15374" s="8">
        <v>40155</v>
      </c>
    </row>
    <row r="15375" spans="1:22" x14ac:dyDescent="0.2">
      <c r="A15375" t="s">
        <v>2666</v>
      </c>
      <c r="B15375">
        <v>2</v>
      </c>
      <c r="C15375">
        <v>2011</v>
      </c>
      <c r="E15375" t="s">
        <v>1301</v>
      </c>
      <c r="F15375">
        <v>6.4</v>
      </c>
      <c r="G15375" t="s">
        <v>15800</v>
      </c>
      <c r="H15375" t="s">
        <v>15771</v>
      </c>
      <c r="P15375">
        <v>1.2736000000000001</v>
      </c>
      <c r="Q15375">
        <v>1.35E-2</v>
      </c>
      <c r="R15375">
        <v>0</v>
      </c>
      <c r="S15375">
        <v>1.2601</v>
      </c>
      <c r="U15375">
        <v>625</v>
      </c>
      <c r="V15375" s="8">
        <v>40155</v>
      </c>
    </row>
    <row r="15376" spans="1:22" x14ac:dyDescent="0.2">
      <c r="A15376" t="s">
        <v>2666</v>
      </c>
      <c r="B15376">
        <v>2</v>
      </c>
      <c r="C15376">
        <v>2011</v>
      </c>
      <c r="E15376" t="s">
        <v>1301</v>
      </c>
      <c r="F15376">
        <v>6.5</v>
      </c>
      <c r="G15376" t="s">
        <v>15801</v>
      </c>
      <c r="H15376" t="s">
        <v>15771</v>
      </c>
      <c r="P15376">
        <v>1.2284999999999999</v>
      </c>
      <c r="Q15376">
        <v>1.2999999999999999E-2</v>
      </c>
      <c r="R15376">
        <v>0</v>
      </c>
      <c r="S15376">
        <v>1.2155</v>
      </c>
      <c r="U15376">
        <v>1325</v>
      </c>
      <c r="V15376" s="8">
        <v>40155</v>
      </c>
    </row>
    <row r="15377" spans="1:22" x14ac:dyDescent="0.2">
      <c r="A15377" t="s">
        <v>2666</v>
      </c>
      <c r="B15377">
        <v>2</v>
      </c>
      <c r="C15377">
        <v>2011</v>
      </c>
      <c r="E15377" t="s">
        <v>1301</v>
      </c>
      <c r="F15377">
        <v>6.55</v>
      </c>
      <c r="G15377" t="s">
        <v>15802</v>
      </c>
      <c r="H15377" t="s">
        <v>15771</v>
      </c>
      <c r="P15377">
        <v>1.2063999999999999</v>
      </c>
      <c r="Q15377">
        <v>1.2699999999999999E-2</v>
      </c>
      <c r="R15377">
        <v>0</v>
      </c>
      <c r="S15377">
        <v>1.1937</v>
      </c>
      <c r="U15377">
        <v>100</v>
      </c>
      <c r="V15377" s="8">
        <v>40155</v>
      </c>
    </row>
    <row r="15378" spans="1:22" x14ac:dyDescent="0.2">
      <c r="A15378" t="s">
        <v>2666</v>
      </c>
      <c r="B15378">
        <v>2</v>
      </c>
      <c r="C15378">
        <v>2011</v>
      </c>
      <c r="E15378" t="s">
        <v>1301</v>
      </c>
      <c r="F15378">
        <v>6.6</v>
      </c>
      <c r="G15378" t="s">
        <v>15803</v>
      </c>
      <c r="H15378" t="s">
        <v>15771</v>
      </c>
      <c r="P15378">
        <v>1.1847000000000001</v>
      </c>
      <c r="Q15378">
        <v>1.24E-2</v>
      </c>
      <c r="R15378">
        <v>0</v>
      </c>
      <c r="S15378">
        <v>1.1722999999999999</v>
      </c>
      <c r="U15378">
        <v>393</v>
      </c>
      <c r="V15378" s="8">
        <v>40155</v>
      </c>
    </row>
    <row r="15379" spans="1:22" x14ac:dyDescent="0.2">
      <c r="A15379" t="s">
        <v>2666</v>
      </c>
      <c r="B15379">
        <v>2</v>
      </c>
      <c r="C15379">
        <v>2011</v>
      </c>
      <c r="E15379" t="s">
        <v>1301</v>
      </c>
      <c r="F15379">
        <v>6.65</v>
      </c>
      <c r="G15379" t="s">
        <v>15804</v>
      </c>
      <c r="H15379" t="s">
        <v>15771</v>
      </c>
      <c r="P15379">
        <v>1.1634</v>
      </c>
      <c r="Q15379">
        <v>1.2200000000000001E-2</v>
      </c>
      <c r="R15379">
        <v>0</v>
      </c>
      <c r="S15379">
        <v>1.1512</v>
      </c>
      <c r="U15379">
        <v>345</v>
      </c>
      <c r="V15379" s="8">
        <v>40155</v>
      </c>
    </row>
    <row r="15380" spans="1:22" x14ac:dyDescent="0.2">
      <c r="A15380" t="s">
        <v>2666</v>
      </c>
      <c r="B15380">
        <v>2</v>
      </c>
      <c r="C15380">
        <v>2011</v>
      </c>
      <c r="E15380" t="s">
        <v>1301</v>
      </c>
      <c r="F15380">
        <v>6.7</v>
      </c>
      <c r="G15380" t="s">
        <v>15805</v>
      </c>
      <c r="H15380" t="s">
        <v>15771</v>
      </c>
      <c r="P15380">
        <v>1.1424000000000001</v>
      </c>
      <c r="Q15380">
        <v>1.1900000000000001E-2</v>
      </c>
      <c r="R15380">
        <v>0</v>
      </c>
      <c r="S15380">
        <v>1.1305000000000001</v>
      </c>
      <c r="T15380">
        <v>200</v>
      </c>
      <c r="U15380">
        <v>825</v>
      </c>
      <c r="V15380" s="8">
        <v>40155</v>
      </c>
    </row>
    <row r="15381" spans="1:22" x14ac:dyDescent="0.2">
      <c r="A15381" t="s">
        <v>2666</v>
      </c>
      <c r="B15381">
        <v>2</v>
      </c>
      <c r="C15381">
        <v>2011</v>
      </c>
      <c r="E15381" t="s">
        <v>1301</v>
      </c>
      <c r="F15381">
        <v>6.75</v>
      </c>
      <c r="G15381" t="s">
        <v>15806</v>
      </c>
      <c r="H15381" t="s">
        <v>15771</v>
      </c>
      <c r="P15381">
        <v>1.1217999999999999</v>
      </c>
      <c r="Q15381">
        <v>1.17E-2</v>
      </c>
      <c r="R15381">
        <v>425</v>
      </c>
      <c r="S15381">
        <v>1.1101000000000001</v>
      </c>
      <c r="T15381">
        <v>300</v>
      </c>
      <c r="U15381">
        <v>471</v>
      </c>
      <c r="V15381" s="8">
        <v>40155</v>
      </c>
    </row>
    <row r="15382" spans="1:22" x14ac:dyDescent="0.2">
      <c r="A15382" t="s">
        <v>2666</v>
      </c>
      <c r="B15382">
        <v>2</v>
      </c>
      <c r="C15382">
        <v>2011</v>
      </c>
      <c r="E15382" t="s">
        <v>1301</v>
      </c>
      <c r="F15382">
        <v>6.8</v>
      </c>
      <c r="G15382" t="s">
        <v>15807</v>
      </c>
      <c r="H15382" t="s">
        <v>15771</v>
      </c>
      <c r="P15382">
        <v>1.1015999999999999</v>
      </c>
      <c r="Q15382">
        <v>1.14E-2</v>
      </c>
      <c r="R15382">
        <v>0</v>
      </c>
      <c r="S15382">
        <v>1.0902000000000001</v>
      </c>
      <c r="U15382">
        <v>215</v>
      </c>
      <c r="V15382" s="8">
        <v>40155</v>
      </c>
    </row>
    <row r="15383" spans="1:22" x14ac:dyDescent="0.2">
      <c r="A15383" t="s">
        <v>2666</v>
      </c>
      <c r="B15383">
        <v>2</v>
      </c>
      <c r="C15383">
        <v>2011</v>
      </c>
      <c r="E15383" t="s">
        <v>1301</v>
      </c>
      <c r="F15383">
        <v>6.85</v>
      </c>
      <c r="G15383" t="s">
        <v>15808</v>
      </c>
      <c r="H15383" t="s">
        <v>15771</v>
      </c>
      <c r="P15383">
        <v>1.0818000000000001</v>
      </c>
      <c r="Q15383">
        <v>1.12E-2</v>
      </c>
      <c r="R15383">
        <v>0</v>
      </c>
      <c r="S15383">
        <v>1.0706</v>
      </c>
      <c r="U15383">
        <v>160</v>
      </c>
      <c r="V15383" s="8">
        <v>40155</v>
      </c>
    </row>
    <row r="15384" spans="1:22" x14ac:dyDescent="0.2">
      <c r="A15384" t="s">
        <v>2666</v>
      </c>
      <c r="B15384">
        <v>2</v>
      </c>
      <c r="C15384">
        <v>2011</v>
      </c>
      <c r="E15384" t="s">
        <v>1301</v>
      </c>
      <c r="F15384">
        <v>6.9</v>
      </c>
      <c r="G15384" t="s">
        <v>15809</v>
      </c>
      <c r="H15384" t="s">
        <v>15771</v>
      </c>
      <c r="P15384">
        <v>1.0624</v>
      </c>
      <c r="Q15384">
        <v>1.0999999999999999E-2</v>
      </c>
      <c r="R15384">
        <v>0</v>
      </c>
      <c r="S15384">
        <v>1.0513999999999999</v>
      </c>
      <c r="U15384">
        <v>260</v>
      </c>
      <c r="V15384" s="8">
        <v>40155</v>
      </c>
    </row>
    <row r="15385" spans="1:22" x14ac:dyDescent="0.2">
      <c r="A15385" t="s">
        <v>2666</v>
      </c>
      <c r="B15385">
        <v>2</v>
      </c>
      <c r="C15385">
        <v>2011</v>
      </c>
      <c r="E15385" t="s">
        <v>1301</v>
      </c>
      <c r="F15385">
        <v>6.95</v>
      </c>
      <c r="G15385" t="s">
        <v>15810</v>
      </c>
      <c r="H15385" t="s">
        <v>15771</v>
      </c>
      <c r="P15385">
        <v>1.0431999999999999</v>
      </c>
      <c r="Q15385">
        <v>1.0699999999999999E-2</v>
      </c>
      <c r="R15385">
        <v>0</v>
      </c>
      <c r="S15385">
        <v>1.0325</v>
      </c>
      <c r="U15385">
        <v>35</v>
      </c>
      <c r="V15385" s="8">
        <v>40155</v>
      </c>
    </row>
    <row r="15386" spans="1:22" x14ac:dyDescent="0.2">
      <c r="A15386" t="s">
        <v>2666</v>
      </c>
      <c r="B15386">
        <v>2</v>
      </c>
      <c r="C15386">
        <v>2011</v>
      </c>
      <c r="E15386" t="s">
        <v>1301</v>
      </c>
      <c r="F15386">
        <v>7</v>
      </c>
      <c r="G15386" t="s">
        <v>15811</v>
      </c>
      <c r="H15386" t="s">
        <v>15771</v>
      </c>
      <c r="P15386">
        <v>1.0244</v>
      </c>
      <c r="Q15386">
        <v>1.0500000000000001E-2</v>
      </c>
      <c r="R15386">
        <v>0</v>
      </c>
      <c r="S15386">
        <v>1.0139</v>
      </c>
      <c r="U15386">
        <v>2003</v>
      </c>
      <c r="V15386" s="8">
        <v>40155</v>
      </c>
    </row>
    <row r="15387" spans="1:22" x14ac:dyDescent="0.2">
      <c r="A15387" t="s">
        <v>2666</v>
      </c>
      <c r="B15387">
        <v>2</v>
      </c>
      <c r="C15387">
        <v>2011</v>
      </c>
      <c r="E15387" t="s">
        <v>1301</v>
      </c>
      <c r="F15387">
        <v>7.05</v>
      </c>
      <c r="G15387" t="s">
        <v>15812</v>
      </c>
      <c r="H15387" t="s">
        <v>15771</v>
      </c>
      <c r="P15387">
        <v>1.0059</v>
      </c>
      <c r="Q15387">
        <v>1.03E-2</v>
      </c>
      <c r="R15387">
        <v>0</v>
      </c>
      <c r="S15387">
        <v>0.99560000000000004</v>
      </c>
      <c r="U15387">
        <v>275</v>
      </c>
      <c r="V15387" s="8">
        <v>40155</v>
      </c>
    </row>
    <row r="15388" spans="1:22" x14ac:dyDescent="0.2">
      <c r="A15388" t="s">
        <v>2666</v>
      </c>
      <c r="B15388">
        <v>2</v>
      </c>
      <c r="C15388">
        <v>2011</v>
      </c>
      <c r="E15388" t="s">
        <v>1301</v>
      </c>
      <c r="F15388">
        <v>7.1</v>
      </c>
      <c r="G15388" t="s">
        <v>15813</v>
      </c>
      <c r="H15388" t="s">
        <v>15771</v>
      </c>
      <c r="P15388">
        <v>0.98770000000000002</v>
      </c>
      <c r="Q15388">
        <v>0.01</v>
      </c>
      <c r="R15388">
        <v>0</v>
      </c>
      <c r="S15388">
        <v>0.97770000000000001</v>
      </c>
      <c r="U15388">
        <v>225</v>
      </c>
      <c r="V15388" s="8">
        <v>40155</v>
      </c>
    </row>
    <row r="15389" spans="1:22" x14ac:dyDescent="0.2">
      <c r="A15389" t="s">
        <v>2666</v>
      </c>
      <c r="B15389">
        <v>2</v>
      </c>
      <c r="C15389">
        <v>2011</v>
      </c>
      <c r="E15389" t="s">
        <v>1301</v>
      </c>
      <c r="F15389">
        <v>7.15</v>
      </c>
      <c r="G15389" t="s">
        <v>15814</v>
      </c>
      <c r="H15389" t="s">
        <v>15771</v>
      </c>
      <c r="P15389">
        <v>0.96989999999999998</v>
      </c>
      <c r="Q15389">
        <v>9.7999999999999997E-3</v>
      </c>
      <c r="R15389">
        <v>0</v>
      </c>
      <c r="S15389">
        <v>0.96009999999999995</v>
      </c>
      <c r="U15389">
        <v>195</v>
      </c>
      <c r="V15389" s="8">
        <v>40155</v>
      </c>
    </row>
    <row r="15390" spans="1:22" x14ac:dyDescent="0.2">
      <c r="A15390" t="s">
        <v>2666</v>
      </c>
      <c r="B15390">
        <v>2</v>
      </c>
      <c r="C15390">
        <v>2011</v>
      </c>
      <c r="E15390" t="s">
        <v>1301</v>
      </c>
      <c r="F15390">
        <v>7.2</v>
      </c>
      <c r="G15390" t="s">
        <v>15815</v>
      </c>
      <c r="H15390" t="s">
        <v>15771</v>
      </c>
      <c r="P15390">
        <v>0.95230000000000004</v>
      </c>
      <c r="Q15390">
        <v>9.5999999999999992E-3</v>
      </c>
      <c r="R15390">
        <v>0</v>
      </c>
      <c r="S15390">
        <v>0.94269999999999998</v>
      </c>
      <c r="U15390">
        <v>225</v>
      </c>
      <c r="V15390" s="8">
        <v>40155</v>
      </c>
    </row>
    <row r="15391" spans="1:22" x14ac:dyDescent="0.2">
      <c r="A15391" t="s">
        <v>2666</v>
      </c>
      <c r="B15391">
        <v>2</v>
      </c>
      <c r="C15391">
        <v>2011</v>
      </c>
      <c r="E15391" t="s">
        <v>1301</v>
      </c>
      <c r="F15391">
        <v>7.25</v>
      </c>
      <c r="G15391" t="s">
        <v>15816</v>
      </c>
      <c r="H15391" t="s">
        <v>15771</v>
      </c>
      <c r="P15391">
        <v>0.93510000000000004</v>
      </c>
      <c r="Q15391">
        <v>9.4000000000000004E-3</v>
      </c>
      <c r="R15391">
        <v>0</v>
      </c>
      <c r="S15391">
        <v>0.92569999999999997</v>
      </c>
      <c r="U15391">
        <v>350</v>
      </c>
      <c r="V15391" s="8">
        <v>40155</v>
      </c>
    </row>
    <row r="15392" spans="1:22" x14ac:dyDescent="0.2">
      <c r="A15392" t="s">
        <v>2666</v>
      </c>
      <c r="B15392">
        <v>2</v>
      </c>
      <c r="C15392">
        <v>2011</v>
      </c>
      <c r="E15392" t="s">
        <v>1301</v>
      </c>
      <c r="F15392">
        <v>7.3</v>
      </c>
      <c r="G15392" t="s">
        <v>15817</v>
      </c>
      <c r="H15392" t="s">
        <v>15771</v>
      </c>
      <c r="P15392">
        <v>0.91810000000000003</v>
      </c>
      <c r="Q15392">
        <v>9.1000000000000004E-3</v>
      </c>
      <c r="R15392">
        <v>0</v>
      </c>
      <c r="S15392">
        <v>0.90900000000000003</v>
      </c>
      <c r="U15392">
        <v>100</v>
      </c>
      <c r="V15392" s="8">
        <v>40155</v>
      </c>
    </row>
    <row r="15393" spans="1:22" x14ac:dyDescent="0.2">
      <c r="A15393" t="s">
        <v>2666</v>
      </c>
      <c r="B15393">
        <v>2</v>
      </c>
      <c r="C15393">
        <v>2011</v>
      </c>
      <c r="E15393" t="s">
        <v>1301</v>
      </c>
      <c r="F15393">
        <v>7.35</v>
      </c>
      <c r="G15393" t="s">
        <v>15818</v>
      </c>
      <c r="H15393" t="s">
        <v>15771</v>
      </c>
      <c r="P15393">
        <v>0.90149999999999997</v>
      </c>
      <c r="Q15393">
        <v>8.9999999999999993E-3</v>
      </c>
      <c r="R15393">
        <v>0</v>
      </c>
      <c r="S15393">
        <v>0.89249999999999996</v>
      </c>
      <c r="U15393">
        <v>200</v>
      </c>
      <c r="V15393" s="8">
        <v>40155</v>
      </c>
    </row>
    <row r="15394" spans="1:22" x14ac:dyDescent="0.2">
      <c r="A15394" t="s">
        <v>2666</v>
      </c>
      <c r="B15394">
        <v>2</v>
      </c>
      <c r="C15394">
        <v>2011</v>
      </c>
      <c r="E15394" t="s">
        <v>1301</v>
      </c>
      <c r="F15394">
        <v>7.4</v>
      </c>
      <c r="G15394" t="s">
        <v>15819</v>
      </c>
      <c r="H15394" t="s">
        <v>15771</v>
      </c>
      <c r="P15394">
        <v>0.8851</v>
      </c>
      <c r="Q15394">
        <v>8.6999999999999994E-3</v>
      </c>
      <c r="R15394">
        <v>0</v>
      </c>
      <c r="S15394">
        <v>0.87639999999999996</v>
      </c>
      <c r="U15394">
        <v>250</v>
      </c>
      <c r="V15394" s="8">
        <v>40155</v>
      </c>
    </row>
    <row r="15395" spans="1:22" x14ac:dyDescent="0.2">
      <c r="A15395" t="s">
        <v>2666</v>
      </c>
      <c r="B15395">
        <v>2</v>
      </c>
      <c r="C15395">
        <v>2011</v>
      </c>
      <c r="E15395" t="s">
        <v>1301</v>
      </c>
      <c r="F15395">
        <v>7.45</v>
      </c>
      <c r="G15395" t="s">
        <v>15820</v>
      </c>
      <c r="H15395" t="s">
        <v>15771</v>
      </c>
      <c r="P15395">
        <v>0.86909999999999998</v>
      </c>
      <c r="Q15395">
        <v>8.6E-3</v>
      </c>
      <c r="R15395">
        <v>0</v>
      </c>
      <c r="S15395">
        <v>0.86050000000000004</v>
      </c>
      <c r="U15395">
        <v>595</v>
      </c>
      <c r="V15395" s="8">
        <v>40155</v>
      </c>
    </row>
    <row r="15396" spans="1:22" x14ac:dyDescent="0.2">
      <c r="A15396" t="s">
        <v>2666</v>
      </c>
      <c r="B15396">
        <v>2</v>
      </c>
      <c r="C15396">
        <v>2011</v>
      </c>
      <c r="E15396" t="s">
        <v>1301</v>
      </c>
      <c r="F15396">
        <v>7.5</v>
      </c>
      <c r="G15396" t="s">
        <v>15821</v>
      </c>
      <c r="H15396" t="s">
        <v>15771</v>
      </c>
      <c r="P15396">
        <v>0.85329999999999995</v>
      </c>
      <c r="Q15396">
        <v>8.3999999999999995E-3</v>
      </c>
      <c r="R15396">
        <v>400</v>
      </c>
      <c r="S15396">
        <v>0.84489999999999998</v>
      </c>
      <c r="U15396">
        <v>4165</v>
      </c>
      <c r="V15396" s="8">
        <v>40155</v>
      </c>
    </row>
    <row r="15397" spans="1:22" x14ac:dyDescent="0.2">
      <c r="A15397" t="s">
        <v>2666</v>
      </c>
      <c r="B15397">
        <v>2</v>
      </c>
      <c r="C15397">
        <v>2011</v>
      </c>
      <c r="E15397" t="s">
        <v>1301</v>
      </c>
      <c r="F15397">
        <v>7.55</v>
      </c>
      <c r="G15397" t="s">
        <v>15822</v>
      </c>
      <c r="H15397" t="s">
        <v>15771</v>
      </c>
      <c r="P15397">
        <v>0.83779999999999999</v>
      </c>
      <c r="Q15397">
        <v>8.2000000000000007E-3</v>
      </c>
      <c r="R15397">
        <v>0</v>
      </c>
      <c r="S15397">
        <v>0.8296</v>
      </c>
      <c r="U15397">
        <v>145</v>
      </c>
      <c r="V15397" s="8">
        <v>40155</v>
      </c>
    </row>
    <row r="15398" spans="1:22" x14ac:dyDescent="0.2">
      <c r="A15398" t="s">
        <v>2666</v>
      </c>
      <c r="B15398">
        <v>2</v>
      </c>
      <c r="C15398">
        <v>2011</v>
      </c>
      <c r="E15398" t="s">
        <v>1301</v>
      </c>
      <c r="F15398">
        <v>7.6</v>
      </c>
      <c r="G15398" t="s">
        <v>15823</v>
      </c>
      <c r="H15398" t="s">
        <v>15771</v>
      </c>
      <c r="P15398">
        <v>0.8226</v>
      </c>
      <c r="Q15398">
        <v>8.0000000000000002E-3</v>
      </c>
      <c r="R15398">
        <v>0</v>
      </c>
      <c r="S15398">
        <v>0.81459999999999999</v>
      </c>
      <c r="U15398">
        <v>43</v>
      </c>
      <c r="V15398" s="8">
        <v>40155</v>
      </c>
    </row>
    <row r="15399" spans="1:22" x14ac:dyDescent="0.2">
      <c r="A15399" t="s">
        <v>2666</v>
      </c>
      <c r="B15399">
        <v>2</v>
      </c>
      <c r="C15399">
        <v>2011</v>
      </c>
      <c r="E15399" t="s">
        <v>1301</v>
      </c>
      <c r="F15399">
        <v>7.65</v>
      </c>
      <c r="G15399" t="s">
        <v>15824</v>
      </c>
      <c r="H15399" t="s">
        <v>15771</v>
      </c>
      <c r="P15399">
        <v>0.80759999999999998</v>
      </c>
      <c r="Q15399">
        <v>7.7999999999999996E-3</v>
      </c>
      <c r="R15399">
        <v>0</v>
      </c>
      <c r="S15399">
        <v>0.79979999999999996</v>
      </c>
      <c r="U15399">
        <v>40</v>
      </c>
      <c r="V15399" s="8">
        <v>40155</v>
      </c>
    </row>
    <row r="15400" spans="1:22" x14ac:dyDescent="0.2">
      <c r="A15400" t="s">
        <v>2666</v>
      </c>
      <c r="B15400">
        <v>2</v>
      </c>
      <c r="C15400">
        <v>2011</v>
      </c>
      <c r="E15400" t="s">
        <v>1301</v>
      </c>
      <c r="F15400">
        <v>7.7</v>
      </c>
      <c r="G15400" t="s">
        <v>15825</v>
      </c>
      <c r="H15400" t="s">
        <v>15771</v>
      </c>
      <c r="P15400">
        <v>0.79290000000000005</v>
      </c>
      <c r="Q15400">
        <v>7.6E-3</v>
      </c>
      <c r="R15400">
        <v>0</v>
      </c>
      <c r="S15400">
        <v>0.7853</v>
      </c>
      <c r="U15400">
        <v>125</v>
      </c>
      <c r="V15400" s="8">
        <v>40155</v>
      </c>
    </row>
    <row r="15401" spans="1:22" x14ac:dyDescent="0.2">
      <c r="A15401" t="s">
        <v>2666</v>
      </c>
      <c r="B15401">
        <v>2</v>
      </c>
      <c r="C15401">
        <v>2011</v>
      </c>
      <c r="E15401" t="s">
        <v>1301</v>
      </c>
      <c r="F15401">
        <v>7.75</v>
      </c>
      <c r="G15401" t="s">
        <v>15826</v>
      </c>
      <c r="H15401" t="s">
        <v>15771</v>
      </c>
      <c r="P15401">
        <v>0.77849999999999997</v>
      </c>
      <c r="Q15401">
        <v>7.4000000000000003E-3</v>
      </c>
      <c r="R15401">
        <v>0</v>
      </c>
      <c r="S15401">
        <v>0.77110000000000001</v>
      </c>
      <c r="U15401">
        <v>640</v>
      </c>
      <c r="V15401" s="8">
        <v>40155</v>
      </c>
    </row>
    <row r="15402" spans="1:22" x14ac:dyDescent="0.2">
      <c r="A15402" t="s">
        <v>2666</v>
      </c>
      <c r="B15402">
        <v>2</v>
      </c>
      <c r="C15402">
        <v>2011</v>
      </c>
      <c r="E15402" t="s">
        <v>1301</v>
      </c>
      <c r="F15402">
        <v>7.8</v>
      </c>
      <c r="G15402" t="s">
        <v>15827</v>
      </c>
      <c r="H15402" t="s">
        <v>15771</v>
      </c>
      <c r="P15402">
        <v>0.76429999999999998</v>
      </c>
      <c r="Q15402">
        <v>7.1999999999999998E-3</v>
      </c>
      <c r="R15402">
        <v>0</v>
      </c>
      <c r="S15402">
        <v>0.7571</v>
      </c>
      <c r="U15402">
        <v>100</v>
      </c>
      <c r="V15402" s="8">
        <v>40155</v>
      </c>
    </row>
    <row r="15403" spans="1:22" x14ac:dyDescent="0.2">
      <c r="A15403" t="s">
        <v>2666</v>
      </c>
      <c r="B15403">
        <v>2</v>
      </c>
      <c r="C15403">
        <v>2011</v>
      </c>
      <c r="E15403" t="s">
        <v>1301</v>
      </c>
      <c r="F15403">
        <v>7.85</v>
      </c>
      <c r="G15403" t="s">
        <v>15828</v>
      </c>
      <c r="H15403" t="s">
        <v>15771</v>
      </c>
      <c r="P15403">
        <v>0.75039999999999996</v>
      </c>
      <c r="Q15403">
        <v>7.0000000000000001E-3</v>
      </c>
      <c r="R15403">
        <v>0</v>
      </c>
      <c r="S15403">
        <v>0.74339999999999995</v>
      </c>
      <c r="U15403">
        <v>250</v>
      </c>
      <c r="V15403" s="8">
        <v>40155</v>
      </c>
    </row>
    <row r="15404" spans="1:22" x14ac:dyDescent="0.2">
      <c r="A15404" t="s">
        <v>2666</v>
      </c>
      <c r="B15404">
        <v>2</v>
      </c>
      <c r="C15404">
        <v>2011</v>
      </c>
      <c r="E15404" t="s">
        <v>1301</v>
      </c>
      <c r="F15404">
        <v>7.9</v>
      </c>
      <c r="G15404" t="s">
        <v>15829</v>
      </c>
      <c r="H15404" t="s">
        <v>15771</v>
      </c>
      <c r="P15404">
        <v>0.73680000000000001</v>
      </c>
      <c r="Q15404">
        <v>6.8999999999999999E-3</v>
      </c>
      <c r="R15404">
        <v>0</v>
      </c>
      <c r="S15404">
        <v>0.72989999999999999</v>
      </c>
      <c r="U15404">
        <v>110</v>
      </c>
      <c r="V15404" s="8">
        <v>40155</v>
      </c>
    </row>
    <row r="15405" spans="1:22" x14ac:dyDescent="0.2">
      <c r="A15405" t="s">
        <v>2666</v>
      </c>
      <c r="B15405">
        <v>2</v>
      </c>
      <c r="C15405">
        <v>2011</v>
      </c>
      <c r="E15405" t="s">
        <v>1301</v>
      </c>
      <c r="F15405">
        <v>7.95</v>
      </c>
      <c r="G15405" t="s">
        <v>15843</v>
      </c>
      <c r="H15405" t="s">
        <v>15771</v>
      </c>
      <c r="P15405">
        <v>0.72340000000000004</v>
      </c>
      <c r="Q15405">
        <v>6.7999999999999996E-3</v>
      </c>
      <c r="R15405">
        <v>0</v>
      </c>
      <c r="S15405">
        <v>0.71660000000000001</v>
      </c>
      <c r="U15405">
        <v>100</v>
      </c>
      <c r="V15405" s="8">
        <v>40155</v>
      </c>
    </row>
    <row r="15406" spans="1:22" x14ac:dyDescent="0.2">
      <c r="A15406" t="s">
        <v>2666</v>
      </c>
      <c r="B15406">
        <v>2</v>
      </c>
      <c r="C15406">
        <v>2011</v>
      </c>
      <c r="E15406" t="s">
        <v>1301</v>
      </c>
      <c r="F15406">
        <v>8</v>
      </c>
      <c r="G15406" t="s">
        <v>15844</v>
      </c>
      <c r="H15406" t="s">
        <v>15771</v>
      </c>
      <c r="P15406">
        <v>0.71020000000000005</v>
      </c>
      <c r="Q15406">
        <v>6.6E-3</v>
      </c>
      <c r="R15406">
        <v>0</v>
      </c>
      <c r="S15406">
        <v>0.7036</v>
      </c>
      <c r="U15406">
        <v>2190</v>
      </c>
      <c r="V15406" s="8">
        <v>40155</v>
      </c>
    </row>
    <row r="15407" spans="1:22" x14ac:dyDescent="0.2">
      <c r="A15407" t="s">
        <v>2666</v>
      </c>
      <c r="B15407">
        <v>2</v>
      </c>
      <c r="C15407">
        <v>2011</v>
      </c>
      <c r="E15407" t="s">
        <v>1301</v>
      </c>
      <c r="F15407">
        <v>8.0500000000000007</v>
      </c>
      <c r="G15407" t="s">
        <v>15845</v>
      </c>
      <c r="H15407" t="s">
        <v>15771</v>
      </c>
      <c r="P15407">
        <v>0.69730000000000003</v>
      </c>
      <c r="Q15407">
        <v>6.4000000000000003E-3</v>
      </c>
      <c r="R15407">
        <v>0</v>
      </c>
      <c r="S15407">
        <v>0.69089999999999996</v>
      </c>
      <c r="U15407">
        <v>65</v>
      </c>
      <c r="V15407" s="8">
        <v>40155</v>
      </c>
    </row>
    <row r="15408" spans="1:22" x14ac:dyDescent="0.2">
      <c r="A15408" t="s">
        <v>2666</v>
      </c>
      <c r="B15408">
        <v>2</v>
      </c>
      <c r="C15408">
        <v>2011</v>
      </c>
      <c r="E15408" t="s">
        <v>1301</v>
      </c>
      <c r="F15408">
        <v>8.1</v>
      </c>
      <c r="G15408" t="s">
        <v>15846</v>
      </c>
      <c r="H15408" t="s">
        <v>15771</v>
      </c>
      <c r="P15408">
        <v>0.68459999999999999</v>
      </c>
      <c r="Q15408">
        <v>6.3E-3</v>
      </c>
      <c r="R15408">
        <v>0</v>
      </c>
      <c r="S15408">
        <v>0.67830000000000001</v>
      </c>
      <c r="U15408">
        <v>50</v>
      </c>
      <c r="V15408" s="8">
        <v>40155</v>
      </c>
    </row>
    <row r="15409" spans="1:22" x14ac:dyDescent="0.2">
      <c r="A15409" t="s">
        <v>2666</v>
      </c>
      <c r="B15409">
        <v>2</v>
      </c>
      <c r="C15409">
        <v>2011</v>
      </c>
      <c r="E15409" t="s">
        <v>1301</v>
      </c>
      <c r="F15409">
        <v>8.15</v>
      </c>
      <c r="G15409" t="s">
        <v>15847</v>
      </c>
      <c r="H15409" t="s">
        <v>15771</v>
      </c>
      <c r="P15409">
        <v>0.67210000000000003</v>
      </c>
      <c r="Q15409">
        <v>6.1000000000000004E-3</v>
      </c>
      <c r="R15409">
        <v>0</v>
      </c>
      <c r="S15409">
        <v>0.66600000000000004</v>
      </c>
      <c r="U15409">
        <v>100</v>
      </c>
      <c r="V15409" s="8">
        <v>40155</v>
      </c>
    </row>
    <row r="15410" spans="1:22" x14ac:dyDescent="0.2">
      <c r="A15410" t="s">
        <v>2666</v>
      </c>
      <c r="B15410">
        <v>2</v>
      </c>
      <c r="C15410">
        <v>2011</v>
      </c>
      <c r="E15410" t="s">
        <v>1301</v>
      </c>
      <c r="F15410">
        <v>8.1999999999999993</v>
      </c>
      <c r="G15410" t="s">
        <v>15848</v>
      </c>
      <c r="H15410" t="s">
        <v>15771</v>
      </c>
      <c r="P15410">
        <v>0.65990000000000004</v>
      </c>
      <c r="Q15410">
        <v>5.8999999999999999E-3</v>
      </c>
      <c r="R15410">
        <v>0</v>
      </c>
      <c r="S15410">
        <v>0.65400000000000003</v>
      </c>
      <c r="U15410">
        <v>15</v>
      </c>
      <c r="V15410" s="8">
        <v>40155</v>
      </c>
    </row>
    <row r="15411" spans="1:22" x14ac:dyDescent="0.2">
      <c r="A15411" t="s">
        <v>2666</v>
      </c>
      <c r="B15411">
        <v>2</v>
      </c>
      <c r="C15411">
        <v>2011</v>
      </c>
      <c r="E15411" t="s">
        <v>1301</v>
      </c>
      <c r="F15411">
        <v>8.25</v>
      </c>
      <c r="G15411" t="s">
        <v>15849</v>
      </c>
      <c r="H15411" t="s">
        <v>15771</v>
      </c>
      <c r="P15411">
        <v>0.64790000000000003</v>
      </c>
      <c r="Q15411">
        <v>5.7999999999999996E-3</v>
      </c>
      <c r="R15411">
        <v>0</v>
      </c>
      <c r="S15411">
        <v>0.6421</v>
      </c>
      <c r="U15411">
        <v>953</v>
      </c>
      <c r="V15411" s="8">
        <v>40155</v>
      </c>
    </row>
    <row r="15412" spans="1:22" x14ac:dyDescent="0.2">
      <c r="A15412" t="s">
        <v>2666</v>
      </c>
      <c r="B15412">
        <v>2</v>
      </c>
      <c r="C15412">
        <v>2011</v>
      </c>
      <c r="E15412" t="s">
        <v>1301</v>
      </c>
      <c r="F15412">
        <v>8.3000000000000007</v>
      </c>
      <c r="G15412" t="s">
        <v>15850</v>
      </c>
      <c r="H15412" t="s">
        <v>15771</v>
      </c>
      <c r="P15412">
        <v>0.6361</v>
      </c>
      <c r="Q15412">
        <v>5.5999999999999999E-3</v>
      </c>
      <c r="R15412">
        <v>0</v>
      </c>
      <c r="S15412">
        <v>0.63049999999999995</v>
      </c>
      <c r="U15412">
        <v>25</v>
      </c>
      <c r="V15412" s="8">
        <v>40155</v>
      </c>
    </row>
    <row r="15413" spans="1:22" x14ac:dyDescent="0.2">
      <c r="A15413" t="s">
        <v>2666</v>
      </c>
      <c r="B15413">
        <v>2</v>
      </c>
      <c r="C15413">
        <v>2011</v>
      </c>
      <c r="E15413" t="s">
        <v>1301</v>
      </c>
      <c r="F15413">
        <v>8.35</v>
      </c>
      <c r="G15413" t="s">
        <v>15851</v>
      </c>
      <c r="H15413" t="s">
        <v>15771</v>
      </c>
      <c r="P15413">
        <v>0.62460000000000004</v>
      </c>
      <c r="Q15413">
        <v>5.4999999999999997E-3</v>
      </c>
      <c r="R15413">
        <v>0</v>
      </c>
      <c r="S15413">
        <v>0.61909999999999998</v>
      </c>
      <c r="U15413">
        <v>50</v>
      </c>
      <c r="V15413" s="8">
        <v>40155</v>
      </c>
    </row>
    <row r="15414" spans="1:22" x14ac:dyDescent="0.2">
      <c r="A15414" t="s">
        <v>2666</v>
      </c>
      <c r="B15414">
        <v>2</v>
      </c>
      <c r="C15414">
        <v>2011</v>
      </c>
      <c r="E15414" t="s">
        <v>1301</v>
      </c>
      <c r="F15414">
        <v>8.4</v>
      </c>
      <c r="G15414" t="s">
        <v>15852</v>
      </c>
      <c r="H15414" t="s">
        <v>15771</v>
      </c>
      <c r="P15414">
        <v>0.61319999999999997</v>
      </c>
      <c r="Q15414">
        <v>5.4000000000000003E-3</v>
      </c>
      <c r="R15414">
        <v>0</v>
      </c>
      <c r="S15414">
        <v>0.60780000000000001</v>
      </c>
      <c r="U15414">
        <v>25</v>
      </c>
      <c r="V15414" s="8">
        <v>40155</v>
      </c>
    </row>
    <row r="15415" spans="1:22" x14ac:dyDescent="0.2">
      <c r="A15415" t="s">
        <v>2666</v>
      </c>
      <c r="B15415">
        <v>2</v>
      </c>
      <c r="C15415">
        <v>2011</v>
      </c>
      <c r="E15415" t="s">
        <v>1301</v>
      </c>
      <c r="F15415">
        <v>8.4499999999999993</v>
      </c>
      <c r="G15415" t="s">
        <v>15853</v>
      </c>
      <c r="H15415" t="s">
        <v>15771</v>
      </c>
      <c r="P15415">
        <v>0.60209999999999997</v>
      </c>
      <c r="Q15415">
        <v>5.3E-3</v>
      </c>
      <c r="R15415">
        <v>0</v>
      </c>
      <c r="S15415">
        <v>0.5968</v>
      </c>
      <c r="V15415" s="8">
        <v>40155</v>
      </c>
    </row>
    <row r="15416" spans="1:22" x14ac:dyDescent="0.2">
      <c r="A15416" t="s">
        <v>2666</v>
      </c>
      <c r="B15416">
        <v>2</v>
      </c>
      <c r="C15416">
        <v>2011</v>
      </c>
      <c r="E15416" t="s">
        <v>1301</v>
      </c>
      <c r="F15416">
        <v>8.5</v>
      </c>
      <c r="G15416" t="s">
        <v>15854</v>
      </c>
      <c r="H15416" t="s">
        <v>15771</v>
      </c>
      <c r="P15416">
        <v>0.59109999999999996</v>
      </c>
      <c r="Q15416">
        <v>5.1000000000000004E-3</v>
      </c>
      <c r="R15416">
        <v>0</v>
      </c>
      <c r="S15416">
        <v>0.58599999999999997</v>
      </c>
      <c r="U15416">
        <v>4635</v>
      </c>
      <c r="V15416" s="8">
        <v>40155</v>
      </c>
    </row>
    <row r="15417" spans="1:22" x14ac:dyDescent="0.2">
      <c r="A15417" t="s">
        <v>2666</v>
      </c>
      <c r="B15417">
        <v>2</v>
      </c>
      <c r="C15417">
        <v>2011</v>
      </c>
      <c r="E15417" t="s">
        <v>1301</v>
      </c>
      <c r="F15417">
        <v>8.5500000000000007</v>
      </c>
      <c r="G15417" t="s">
        <v>15855</v>
      </c>
      <c r="H15417" t="s">
        <v>15771</v>
      </c>
      <c r="P15417">
        <v>0.58040000000000003</v>
      </c>
      <c r="Q15417">
        <v>5.0000000000000001E-3</v>
      </c>
      <c r="R15417">
        <v>0</v>
      </c>
      <c r="S15417">
        <v>0.57540000000000002</v>
      </c>
      <c r="U15417">
        <v>40</v>
      </c>
      <c r="V15417" s="8">
        <v>40155</v>
      </c>
    </row>
    <row r="15418" spans="1:22" x14ac:dyDescent="0.2">
      <c r="A15418" t="s">
        <v>2666</v>
      </c>
      <c r="B15418">
        <v>2</v>
      </c>
      <c r="C15418">
        <v>2011</v>
      </c>
      <c r="E15418" t="s">
        <v>1301</v>
      </c>
      <c r="F15418">
        <v>8.6</v>
      </c>
      <c r="G15418" t="s">
        <v>15856</v>
      </c>
      <c r="H15418" t="s">
        <v>15771</v>
      </c>
      <c r="P15418">
        <v>0.56989999999999996</v>
      </c>
      <c r="Q15418">
        <v>4.8999999999999998E-3</v>
      </c>
      <c r="R15418">
        <v>0</v>
      </c>
      <c r="S15418">
        <v>0.56499999999999995</v>
      </c>
      <c r="U15418">
        <v>345</v>
      </c>
      <c r="V15418" s="8">
        <v>40155</v>
      </c>
    </row>
    <row r="15419" spans="1:22" x14ac:dyDescent="0.2">
      <c r="A15419" t="s">
        <v>2666</v>
      </c>
      <c r="B15419">
        <v>2</v>
      </c>
      <c r="C15419">
        <v>2011</v>
      </c>
      <c r="E15419" t="s">
        <v>1301</v>
      </c>
      <c r="F15419">
        <v>8.65</v>
      </c>
      <c r="G15419" t="s">
        <v>15857</v>
      </c>
      <c r="H15419" t="s">
        <v>15771</v>
      </c>
      <c r="P15419">
        <v>0.5595</v>
      </c>
      <c r="Q15419">
        <v>4.7000000000000002E-3</v>
      </c>
      <c r="R15419">
        <v>0</v>
      </c>
      <c r="S15419">
        <v>0.55479999999999996</v>
      </c>
      <c r="U15419">
        <v>80</v>
      </c>
      <c r="V15419" s="8">
        <v>40155</v>
      </c>
    </row>
    <row r="15420" spans="1:22" x14ac:dyDescent="0.2">
      <c r="A15420" t="s">
        <v>2666</v>
      </c>
      <c r="B15420">
        <v>2</v>
      </c>
      <c r="C15420">
        <v>2011</v>
      </c>
      <c r="E15420" t="s">
        <v>1301</v>
      </c>
      <c r="F15420">
        <v>8.6999999999999993</v>
      </c>
      <c r="G15420" t="s">
        <v>15858</v>
      </c>
      <c r="H15420" t="s">
        <v>15771</v>
      </c>
      <c r="P15420">
        <v>0.5494</v>
      </c>
      <c r="Q15420">
        <v>4.5999999999999999E-3</v>
      </c>
      <c r="R15420">
        <v>0</v>
      </c>
      <c r="S15420">
        <v>0.54479999999999995</v>
      </c>
      <c r="U15420">
        <v>35</v>
      </c>
      <c r="V15420" s="8">
        <v>40155</v>
      </c>
    </row>
    <row r="15421" spans="1:22" x14ac:dyDescent="0.2">
      <c r="A15421" t="s">
        <v>2666</v>
      </c>
      <c r="B15421">
        <v>2</v>
      </c>
      <c r="C15421">
        <v>2011</v>
      </c>
      <c r="E15421" t="s">
        <v>1301</v>
      </c>
      <c r="F15421">
        <v>8.75</v>
      </c>
      <c r="G15421" t="s">
        <v>15859</v>
      </c>
      <c r="H15421" t="s">
        <v>15771</v>
      </c>
      <c r="P15421">
        <v>0.53939999999999999</v>
      </c>
      <c r="Q15421">
        <v>4.4000000000000003E-3</v>
      </c>
      <c r="R15421">
        <v>0</v>
      </c>
      <c r="S15421">
        <v>0.53500000000000003</v>
      </c>
      <c r="U15421">
        <v>885</v>
      </c>
      <c r="V15421" s="8">
        <v>40155</v>
      </c>
    </row>
    <row r="15422" spans="1:22" x14ac:dyDescent="0.2">
      <c r="A15422" t="s">
        <v>2666</v>
      </c>
      <c r="B15422">
        <v>2</v>
      </c>
      <c r="C15422">
        <v>2011</v>
      </c>
      <c r="E15422" t="s">
        <v>1301</v>
      </c>
      <c r="F15422">
        <v>8.8000000000000007</v>
      </c>
      <c r="G15422" t="s">
        <v>15860</v>
      </c>
      <c r="H15422" t="s">
        <v>15771</v>
      </c>
      <c r="P15422">
        <v>0.53029999999999999</v>
      </c>
      <c r="Q15422">
        <v>4.3E-3</v>
      </c>
      <c r="R15422">
        <v>0</v>
      </c>
      <c r="S15422">
        <v>0.52600000000000002</v>
      </c>
      <c r="U15422">
        <v>150</v>
      </c>
      <c r="V15422" s="8">
        <v>40155</v>
      </c>
    </row>
    <row r="15423" spans="1:22" x14ac:dyDescent="0.2">
      <c r="A15423" t="s">
        <v>2666</v>
      </c>
      <c r="B15423">
        <v>2</v>
      </c>
      <c r="C15423">
        <v>2011</v>
      </c>
      <c r="E15423" t="s">
        <v>1301</v>
      </c>
      <c r="F15423">
        <v>8.85</v>
      </c>
      <c r="G15423" t="s">
        <v>15861</v>
      </c>
      <c r="H15423" t="s">
        <v>15771</v>
      </c>
      <c r="P15423">
        <v>0.52129999999999999</v>
      </c>
      <c r="Q15423">
        <v>4.1999999999999997E-3</v>
      </c>
      <c r="R15423">
        <v>0</v>
      </c>
      <c r="S15423">
        <v>0.5171</v>
      </c>
      <c r="U15423">
        <v>418</v>
      </c>
      <c r="V15423" s="8">
        <v>40155</v>
      </c>
    </row>
    <row r="15424" spans="1:22" x14ac:dyDescent="0.2">
      <c r="A15424" t="s">
        <v>2666</v>
      </c>
      <c r="B15424">
        <v>2</v>
      </c>
      <c r="C15424">
        <v>2011</v>
      </c>
      <c r="E15424" t="s">
        <v>1301</v>
      </c>
      <c r="F15424">
        <v>8.9</v>
      </c>
      <c r="G15424" t="s">
        <v>15862</v>
      </c>
      <c r="H15424" t="s">
        <v>15771</v>
      </c>
      <c r="P15424">
        <v>0.51259999999999994</v>
      </c>
      <c r="Q15424">
        <v>4.1000000000000003E-3</v>
      </c>
      <c r="R15424">
        <v>0</v>
      </c>
      <c r="S15424">
        <v>0.50849999999999995</v>
      </c>
      <c r="U15424">
        <v>75</v>
      </c>
      <c r="V15424" s="8">
        <v>40155</v>
      </c>
    </row>
    <row r="15425" spans="1:22" x14ac:dyDescent="0.2">
      <c r="A15425" t="s">
        <v>2666</v>
      </c>
      <c r="B15425">
        <v>2</v>
      </c>
      <c r="C15425">
        <v>2011</v>
      </c>
      <c r="E15425" t="s">
        <v>1301</v>
      </c>
      <c r="F15425">
        <v>8.9499999999999993</v>
      </c>
      <c r="G15425" t="s">
        <v>15863</v>
      </c>
      <c r="H15425" t="s">
        <v>15771</v>
      </c>
      <c r="P15425">
        <v>0.504</v>
      </c>
      <c r="Q15425">
        <v>4.0000000000000001E-3</v>
      </c>
      <c r="R15425">
        <v>0</v>
      </c>
      <c r="S15425">
        <v>0.5</v>
      </c>
      <c r="V15425" s="8">
        <v>40155</v>
      </c>
    </row>
    <row r="15426" spans="1:22" x14ac:dyDescent="0.2">
      <c r="A15426" t="s">
        <v>2666</v>
      </c>
      <c r="B15426">
        <v>2</v>
      </c>
      <c r="C15426">
        <v>2011</v>
      </c>
      <c r="E15426" t="s">
        <v>1301</v>
      </c>
      <c r="F15426">
        <v>9</v>
      </c>
      <c r="G15426" t="s">
        <v>15864</v>
      </c>
      <c r="H15426" t="s">
        <v>15771</v>
      </c>
      <c r="P15426">
        <v>0.4955</v>
      </c>
      <c r="Q15426">
        <v>3.8E-3</v>
      </c>
      <c r="R15426">
        <v>250</v>
      </c>
      <c r="S15426">
        <v>0.49170000000000003</v>
      </c>
      <c r="T15426">
        <v>50</v>
      </c>
      <c r="U15426">
        <v>2789</v>
      </c>
      <c r="V15426" s="8">
        <v>40155</v>
      </c>
    </row>
    <row r="15427" spans="1:22" x14ac:dyDescent="0.2">
      <c r="A15427" t="s">
        <v>2666</v>
      </c>
      <c r="B15427">
        <v>2</v>
      </c>
      <c r="C15427">
        <v>2011</v>
      </c>
      <c r="E15427" t="s">
        <v>1301</v>
      </c>
      <c r="F15427">
        <v>9.0500000000000007</v>
      </c>
      <c r="G15427" t="s">
        <v>15865</v>
      </c>
      <c r="H15427" t="s">
        <v>15771</v>
      </c>
      <c r="P15427">
        <v>0.48730000000000001</v>
      </c>
      <c r="Q15427">
        <v>3.8E-3</v>
      </c>
      <c r="R15427">
        <v>0</v>
      </c>
      <c r="S15427">
        <v>0.48349999999999999</v>
      </c>
      <c r="U15427">
        <v>25</v>
      </c>
      <c r="V15427" s="8">
        <v>40155</v>
      </c>
    </row>
    <row r="15428" spans="1:22" x14ac:dyDescent="0.2">
      <c r="A15428" t="s">
        <v>2666</v>
      </c>
      <c r="B15428">
        <v>2</v>
      </c>
      <c r="C15428">
        <v>2011</v>
      </c>
      <c r="E15428" t="s">
        <v>1301</v>
      </c>
      <c r="F15428">
        <v>9.1</v>
      </c>
      <c r="G15428" t="s">
        <v>15866</v>
      </c>
      <c r="H15428" t="s">
        <v>15771</v>
      </c>
      <c r="P15428">
        <v>0.47920000000000001</v>
      </c>
      <c r="Q15428">
        <v>3.7000000000000002E-3</v>
      </c>
      <c r="R15428">
        <v>0</v>
      </c>
      <c r="S15428">
        <v>0.47549999999999998</v>
      </c>
      <c r="U15428">
        <v>265</v>
      </c>
      <c r="V15428" s="8">
        <v>40155</v>
      </c>
    </row>
    <row r="15429" spans="1:22" x14ac:dyDescent="0.2">
      <c r="A15429" t="s">
        <v>2666</v>
      </c>
      <c r="B15429">
        <v>2</v>
      </c>
      <c r="C15429">
        <v>2011</v>
      </c>
      <c r="E15429" t="s">
        <v>1301</v>
      </c>
      <c r="F15429">
        <v>9.15</v>
      </c>
      <c r="G15429" t="s">
        <v>15867</v>
      </c>
      <c r="H15429" t="s">
        <v>15771</v>
      </c>
      <c r="P15429">
        <v>0.47120000000000001</v>
      </c>
      <c r="Q15429">
        <v>3.5999999999999999E-3</v>
      </c>
      <c r="R15429">
        <v>0</v>
      </c>
      <c r="S15429">
        <v>0.46760000000000002</v>
      </c>
      <c r="U15429">
        <v>15</v>
      </c>
      <c r="V15429" s="8">
        <v>40155</v>
      </c>
    </row>
    <row r="15430" spans="1:22" x14ac:dyDescent="0.2">
      <c r="A15430" t="s">
        <v>2666</v>
      </c>
      <c r="B15430">
        <v>2</v>
      </c>
      <c r="C15430">
        <v>2011</v>
      </c>
      <c r="E15430" t="s">
        <v>1301</v>
      </c>
      <c r="F15430">
        <v>9.25</v>
      </c>
      <c r="G15430" t="s">
        <v>15868</v>
      </c>
      <c r="H15430" t="s">
        <v>15771</v>
      </c>
      <c r="P15430">
        <v>0.45569999999999999</v>
      </c>
      <c r="Q15430">
        <v>3.3999999999999998E-3</v>
      </c>
      <c r="R15430">
        <v>0</v>
      </c>
      <c r="S15430">
        <v>0.45229999999999998</v>
      </c>
      <c r="T15430">
        <v>2</v>
      </c>
      <c r="U15430">
        <v>1102</v>
      </c>
      <c r="V15430" s="8">
        <v>40155</v>
      </c>
    </row>
    <row r="15431" spans="1:22" x14ac:dyDescent="0.2">
      <c r="A15431" t="s">
        <v>2666</v>
      </c>
      <c r="B15431">
        <v>2</v>
      </c>
      <c r="C15431">
        <v>2011</v>
      </c>
      <c r="E15431" t="s">
        <v>1301</v>
      </c>
      <c r="F15431">
        <v>9.3000000000000007</v>
      </c>
      <c r="G15431" t="s">
        <v>15869</v>
      </c>
      <c r="H15431" t="s">
        <v>15771</v>
      </c>
      <c r="P15431">
        <v>0.44819999999999999</v>
      </c>
      <c r="Q15431">
        <v>3.3E-3</v>
      </c>
      <c r="R15431">
        <v>0</v>
      </c>
      <c r="S15431">
        <v>0.44490000000000002</v>
      </c>
      <c r="U15431">
        <v>50</v>
      </c>
      <c r="V15431" s="8">
        <v>40155</v>
      </c>
    </row>
    <row r="15432" spans="1:22" x14ac:dyDescent="0.2">
      <c r="A15432" t="s">
        <v>2666</v>
      </c>
      <c r="B15432">
        <v>2</v>
      </c>
      <c r="C15432">
        <v>2011</v>
      </c>
      <c r="E15432" t="s">
        <v>1301</v>
      </c>
      <c r="F15432">
        <v>9.35</v>
      </c>
      <c r="G15432" t="s">
        <v>15870</v>
      </c>
      <c r="H15432" t="s">
        <v>15771</v>
      </c>
      <c r="P15432">
        <v>0.44090000000000001</v>
      </c>
      <c r="Q15432">
        <v>3.3E-3</v>
      </c>
      <c r="R15432">
        <v>0</v>
      </c>
      <c r="S15432">
        <v>0.43759999999999999</v>
      </c>
      <c r="U15432">
        <v>50</v>
      </c>
      <c r="V15432" s="8">
        <v>40155</v>
      </c>
    </row>
    <row r="15433" spans="1:22" x14ac:dyDescent="0.2">
      <c r="A15433" t="s">
        <v>2666</v>
      </c>
      <c r="B15433">
        <v>2</v>
      </c>
      <c r="C15433">
        <v>2011</v>
      </c>
      <c r="E15433" t="s">
        <v>1301</v>
      </c>
      <c r="F15433">
        <v>9.4</v>
      </c>
      <c r="G15433" t="s">
        <v>15871</v>
      </c>
      <c r="H15433" t="s">
        <v>15771</v>
      </c>
      <c r="P15433">
        <v>0.43359999999999999</v>
      </c>
      <c r="Q15433">
        <v>3.0999999999999999E-3</v>
      </c>
      <c r="R15433">
        <v>0</v>
      </c>
      <c r="S15433">
        <v>0.43049999999999999</v>
      </c>
      <c r="U15433">
        <v>225</v>
      </c>
      <c r="V15433" s="8">
        <v>40155</v>
      </c>
    </row>
    <row r="15434" spans="1:22" x14ac:dyDescent="0.2">
      <c r="A15434" t="s">
        <v>2666</v>
      </c>
      <c r="B15434">
        <v>2</v>
      </c>
      <c r="C15434">
        <v>2011</v>
      </c>
      <c r="E15434" t="s">
        <v>1301</v>
      </c>
      <c r="F15434">
        <v>9.4499999999999993</v>
      </c>
      <c r="G15434" t="s">
        <v>15872</v>
      </c>
      <c r="H15434" t="s">
        <v>15771</v>
      </c>
      <c r="P15434">
        <v>0.42659999999999998</v>
      </c>
      <c r="Q15434">
        <v>3.0999999999999999E-3</v>
      </c>
      <c r="R15434">
        <v>0</v>
      </c>
      <c r="S15434">
        <v>0.42349999999999999</v>
      </c>
      <c r="U15434">
        <v>130</v>
      </c>
      <c r="V15434" s="8">
        <v>40155</v>
      </c>
    </row>
    <row r="15435" spans="1:22" x14ac:dyDescent="0.2">
      <c r="A15435" t="s">
        <v>2666</v>
      </c>
      <c r="B15435">
        <v>2</v>
      </c>
      <c r="C15435">
        <v>2011</v>
      </c>
      <c r="E15435" t="s">
        <v>1301</v>
      </c>
      <c r="F15435">
        <v>9.5</v>
      </c>
      <c r="G15435" t="s">
        <v>15873</v>
      </c>
      <c r="H15435" t="s">
        <v>15771</v>
      </c>
      <c r="P15435">
        <v>0.41959999999999997</v>
      </c>
      <c r="Q15435">
        <v>3.0000000000000001E-3</v>
      </c>
      <c r="R15435">
        <v>0</v>
      </c>
      <c r="S15435">
        <v>0.41660000000000003</v>
      </c>
      <c r="U15435">
        <v>3625</v>
      </c>
      <c r="V15435" s="8">
        <v>40155</v>
      </c>
    </row>
    <row r="15436" spans="1:22" x14ac:dyDescent="0.2">
      <c r="A15436" t="s">
        <v>2666</v>
      </c>
      <c r="B15436">
        <v>2</v>
      </c>
      <c r="C15436">
        <v>2011</v>
      </c>
      <c r="E15436" t="s">
        <v>1301</v>
      </c>
      <c r="F15436">
        <v>9.5500000000000007</v>
      </c>
      <c r="G15436" t="s">
        <v>15874</v>
      </c>
      <c r="H15436" t="s">
        <v>15771</v>
      </c>
      <c r="P15436">
        <v>0.4128</v>
      </c>
      <c r="Q15436">
        <v>2.8999999999999998E-3</v>
      </c>
      <c r="R15436">
        <v>0</v>
      </c>
      <c r="S15436">
        <v>0.40989999999999999</v>
      </c>
      <c r="U15436">
        <v>40</v>
      </c>
      <c r="V15436" s="8">
        <v>40155</v>
      </c>
    </row>
    <row r="15437" spans="1:22" x14ac:dyDescent="0.2">
      <c r="A15437" t="s">
        <v>2666</v>
      </c>
      <c r="B15437">
        <v>2</v>
      </c>
      <c r="C15437">
        <v>2011</v>
      </c>
      <c r="E15437" t="s">
        <v>1301</v>
      </c>
      <c r="F15437">
        <v>9.6</v>
      </c>
      <c r="G15437" t="s">
        <v>15875</v>
      </c>
      <c r="H15437" t="s">
        <v>15771</v>
      </c>
      <c r="P15437">
        <v>0.40610000000000002</v>
      </c>
      <c r="Q15437">
        <v>2.8E-3</v>
      </c>
      <c r="R15437">
        <v>0</v>
      </c>
      <c r="S15437">
        <v>0.40329999999999999</v>
      </c>
      <c r="U15437">
        <v>55</v>
      </c>
      <c r="V15437" s="8">
        <v>40155</v>
      </c>
    </row>
    <row r="15438" spans="1:22" x14ac:dyDescent="0.2">
      <c r="A15438" t="s">
        <v>2666</v>
      </c>
      <c r="B15438">
        <v>2</v>
      </c>
      <c r="C15438">
        <v>2011</v>
      </c>
      <c r="E15438" t="s">
        <v>1301</v>
      </c>
      <c r="F15438">
        <v>9.65</v>
      </c>
      <c r="G15438" t="s">
        <v>15876</v>
      </c>
      <c r="H15438" t="s">
        <v>15771</v>
      </c>
      <c r="P15438">
        <v>0.39950000000000002</v>
      </c>
      <c r="Q15438">
        <v>2.7000000000000001E-3</v>
      </c>
      <c r="R15438">
        <v>0</v>
      </c>
      <c r="S15438">
        <v>0.39679999999999999</v>
      </c>
      <c r="U15438">
        <v>25</v>
      </c>
      <c r="V15438" s="8">
        <v>40155</v>
      </c>
    </row>
    <row r="15439" spans="1:22" x14ac:dyDescent="0.2">
      <c r="A15439" t="s">
        <v>2666</v>
      </c>
      <c r="B15439">
        <v>2</v>
      </c>
      <c r="C15439">
        <v>2011</v>
      </c>
      <c r="E15439" t="s">
        <v>1301</v>
      </c>
      <c r="F15439">
        <v>9.6999999999999993</v>
      </c>
      <c r="G15439" t="s">
        <v>15877</v>
      </c>
      <c r="H15439" t="s">
        <v>15771</v>
      </c>
      <c r="P15439">
        <v>0.3931</v>
      </c>
      <c r="Q15439">
        <v>2.5999999999999999E-3</v>
      </c>
      <c r="R15439">
        <v>0</v>
      </c>
      <c r="S15439">
        <v>0.39050000000000001</v>
      </c>
      <c r="U15439">
        <v>75</v>
      </c>
      <c r="V15439" s="8">
        <v>40155</v>
      </c>
    </row>
    <row r="15440" spans="1:22" x14ac:dyDescent="0.2">
      <c r="A15440" t="s">
        <v>2666</v>
      </c>
      <c r="B15440">
        <v>2</v>
      </c>
      <c r="C15440">
        <v>2011</v>
      </c>
      <c r="E15440" t="s">
        <v>1301</v>
      </c>
      <c r="F15440">
        <v>9.75</v>
      </c>
      <c r="G15440" t="s">
        <v>15878</v>
      </c>
      <c r="H15440" t="s">
        <v>15771</v>
      </c>
      <c r="P15440">
        <v>0.38679999999999998</v>
      </c>
      <c r="Q15440">
        <v>2.5999999999999999E-3</v>
      </c>
      <c r="R15440">
        <v>0</v>
      </c>
      <c r="S15440">
        <v>0.38419999999999999</v>
      </c>
      <c r="U15440">
        <v>200</v>
      </c>
      <c r="V15440" s="8">
        <v>40155</v>
      </c>
    </row>
    <row r="15441" spans="1:22" x14ac:dyDescent="0.2">
      <c r="A15441" t="s">
        <v>2666</v>
      </c>
      <c r="B15441">
        <v>2</v>
      </c>
      <c r="C15441">
        <v>2011</v>
      </c>
      <c r="E15441" t="s">
        <v>1301</v>
      </c>
      <c r="F15441">
        <v>9.8000000000000007</v>
      </c>
      <c r="G15441" t="s">
        <v>15879</v>
      </c>
      <c r="H15441" t="s">
        <v>15771</v>
      </c>
      <c r="P15441">
        <v>0.38059999999999999</v>
      </c>
      <c r="Q15441">
        <v>2.5000000000000001E-3</v>
      </c>
      <c r="R15441">
        <v>0</v>
      </c>
      <c r="S15441">
        <v>0.37809999999999999</v>
      </c>
      <c r="U15441">
        <v>275</v>
      </c>
      <c r="V15441" s="8">
        <v>40155</v>
      </c>
    </row>
    <row r="15442" spans="1:22" x14ac:dyDescent="0.2">
      <c r="A15442" t="s">
        <v>2666</v>
      </c>
      <c r="B15442">
        <v>2</v>
      </c>
      <c r="C15442">
        <v>2011</v>
      </c>
      <c r="E15442" t="s">
        <v>1301</v>
      </c>
      <c r="F15442">
        <v>9.85</v>
      </c>
      <c r="G15442" t="s">
        <v>15880</v>
      </c>
      <c r="H15442" t="s">
        <v>15771</v>
      </c>
      <c r="P15442">
        <v>0.3745</v>
      </c>
      <c r="Q15442">
        <v>2.3999999999999998E-3</v>
      </c>
      <c r="R15442">
        <v>0</v>
      </c>
      <c r="S15442">
        <v>0.37209999999999999</v>
      </c>
      <c r="U15442">
        <v>50</v>
      </c>
      <c r="V15442" s="8">
        <v>40155</v>
      </c>
    </row>
    <row r="15443" spans="1:22" x14ac:dyDescent="0.2">
      <c r="A15443" t="s">
        <v>2666</v>
      </c>
      <c r="B15443">
        <v>2</v>
      </c>
      <c r="C15443">
        <v>2011</v>
      </c>
      <c r="E15443" t="s">
        <v>5087</v>
      </c>
      <c r="F15443">
        <v>10</v>
      </c>
      <c r="G15443" t="s">
        <v>15881</v>
      </c>
      <c r="H15443" t="s">
        <v>15882</v>
      </c>
      <c r="P15443">
        <v>3.5501</v>
      </c>
      <c r="Q15443">
        <v>-2.6499999999999999E-2</v>
      </c>
      <c r="R15443">
        <v>0</v>
      </c>
      <c r="S15443">
        <v>3.5766</v>
      </c>
      <c r="U15443">
        <v>1050</v>
      </c>
      <c r="V15443" s="8">
        <v>40155</v>
      </c>
    </row>
    <row r="15444" spans="1:22" x14ac:dyDescent="0.2">
      <c r="A15444" t="s">
        <v>2666</v>
      </c>
      <c r="B15444">
        <v>2</v>
      </c>
      <c r="C15444">
        <v>2011</v>
      </c>
      <c r="E15444" t="s">
        <v>5087</v>
      </c>
      <c r="F15444">
        <v>10.25</v>
      </c>
      <c r="G15444" t="s">
        <v>15883</v>
      </c>
      <c r="H15444" t="s">
        <v>15882</v>
      </c>
      <c r="P15444">
        <v>3.7700999999999998</v>
      </c>
      <c r="Q15444">
        <v>-2.6700000000000002E-2</v>
      </c>
      <c r="R15444">
        <v>0</v>
      </c>
      <c r="S15444">
        <v>3.7968000000000002</v>
      </c>
      <c r="U15444">
        <v>25</v>
      </c>
      <c r="V15444" s="8">
        <v>40155</v>
      </c>
    </row>
    <row r="15445" spans="1:22" x14ac:dyDescent="0.2">
      <c r="A15445" t="s">
        <v>2666</v>
      </c>
      <c r="B15445">
        <v>2</v>
      </c>
      <c r="C15445">
        <v>2011</v>
      </c>
      <c r="E15445" t="s">
        <v>5087</v>
      </c>
      <c r="F15445">
        <v>10.3</v>
      </c>
      <c r="G15445" t="s">
        <v>15884</v>
      </c>
      <c r="H15445" t="s">
        <v>15882</v>
      </c>
      <c r="P15445">
        <v>3.8144999999999998</v>
      </c>
      <c r="Q15445">
        <v>-2.6599999999999999E-2</v>
      </c>
      <c r="R15445">
        <v>0</v>
      </c>
      <c r="S15445">
        <v>3.8411</v>
      </c>
      <c r="U15445">
        <v>25</v>
      </c>
      <c r="V15445" s="8">
        <v>40155</v>
      </c>
    </row>
    <row r="15446" spans="1:22" x14ac:dyDescent="0.2">
      <c r="A15446" t="s">
        <v>2666</v>
      </c>
      <c r="B15446">
        <v>2</v>
      </c>
      <c r="C15446">
        <v>2011</v>
      </c>
      <c r="E15446" t="s">
        <v>5087</v>
      </c>
      <c r="F15446">
        <v>10.5</v>
      </c>
      <c r="G15446" t="s">
        <v>15885</v>
      </c>
      <c r="H15446" t="s">
        <v>15882</v>
      </c>
      <c r="P15446">
        <v>3.9925999999999999</v>
      </c>
      <c r="Q15446">
        <v>-2.6800000000000001E-2</v>
      </c>
      <c r="R15446">
        <v>0</v>
      </c>
      <c r="S15446">
        <v>4.0194000000000001</v>
      </c>
      <c r="U15446">
        <v>15</v>
      </c>
      <c r="V15446" s="8">
        <v>40155</v>
      </c>
    </row>
    <row r="15447" spans="1:22" x14ac:dyDescent="0.2">
      <c r="A15447" t="s">
        <v>2666</v>
      </c>
      <c r="B15447">
        <v>2</v>
      </c>
      <c r="C15447">
        <v>2011</v>
      </c>
      <c r="E15447" t="s">
        <v>5087</v>
      </c>
      <c r="F15447">
        <v>10.7</v>
      </c>
      <c r="G15447" t="s">
        <v>15886</v>
      </c>
      <c r="H15447" t="s">
        <v>15882</v>
      </c>
      <c r="P15447">
        <v>4.1722000000000001</v>
      </c>
      <c r="Q15447">
        <v>-2.69E-2</v>
      </c>
      <c r="R15447">
        <v>0</v>
      </c>
      <c r="S15447">
        <v>4.1990999999999996</v>
      </c>
      <c r="U15447">
        <v>100</v>
      </c>
      <c r="V15447" s="8">
        <v>40155</v>
      </c>
    </row>
    <row r="15448" spans="1:22" x14ac:dyDescent="0.2">
      <c r="A15448" t="s">
        <v>2666</v>
      </c>
      <c r="B15448">
        <v>2</v>
      </c>
      <c r="C15448">
        <v>2011</v>
      </c>
      <c r="E15448" t="s">
        <v>5087</v>
      </c>
      <c r="F15448">
        <v>10.8</v>
      </c>
      <c r="G15448" t="s">
        <v>15887</v>
      </c>
      <c r="H15448" t="s">
        <v>15882</v>
      </c>
      <c r="P15448">
        <v>4.2622999999999998</v>
      </c>
      <c r="Q15448">
        <v>-2.69E-2</v>
      </c>
      <c r="R15448">
        <v>0</v>
      </c>
      <c r="S15448">
        <v>4.2892000000000001</v>
      </c>
      <c r="U15448">
        <v>110</v>
      </c>
      <c r="V15448" s="8">
        <v>40155</v>
      </c>
    </row>
    <row r="15449" spans="1:22" x14ac:dyDescent="0.2">
      <c r="A15449" t="s">
        <v>2666</v>
      </c>
      <c r="B15449">
        <v>2</v>
      </c>
      <c r="C15449">
        <v>2011</v>
      </c>
      <c r="E15449" t="s">
        <v>5087</v>
      </c>
      <c r="F15449">
        <v>10.85</v>
      </c>
      <c r="G15449" t="s">
        <v>15888</v>
      </c>
      <c r="H15449" t="s">
        <v>15882</v>
      </c>
      <c r="P15449">
        <v>4.3074000000000003</v>
      </c>
      <c r="Q15449">
        <v>-2.69E-2</v>
      </c>
      <c r="R15449">
        <v>0</v>
      </c>
      <c r="S15449">
        <v>4.3342999999999998</v>
      </c>
      <c r="U15449">
        <v>50</v>
      </c>
      <c r="V15449" s="8">
        <v>40155</v>
      </c>
    </row>
    <row r="15450" spans="1:22" x14ac:dyDescent="0.2">
      <c r="A15450" t="s">
        <v>2666</v>
      </c>
      <c r="B15450">
        <v>2</v>
      </c>
      <c r="C15450">
        <v>2011</v>
      </c>
      <c r="E15450" t="s">
        <v>5087</v>
      </c>
      <c r="F15450">
        <v>10.9</v>
      </c>
      <c r="G15450" t="s">
        <v>15889</v>
      </c>
      <c r="H15450" t="s">
        <v>15882</v>
      </c>
      <c r="P15450">
        <v>4.3525</v>
      </c>
      <c r="Q15450">
        <v>-2.7E-2</v>
      </c>
      <c r="R15450">
        <v>0</v>
      </c>
      <c r="S15450">
        <v>4.3795000000000002</v>
      </c>
      <c r="U15450">
        <v>25</v>
      </c>
      <c r="V15450" s="8">
        <v>40155</v>
      </c>
    </row>
    <row r="15451" spans="1:22" x14ac:dyDescent="0.2">
      <c r="A15451" t="s">
        <v>2666</v>
      </c>
      <c r="B15451">
        <v>2</v>
      </c>
      <c r="C15451">
        <v>2011</v>
      </c>
      <c r="E15451" t="s">
        <v>5087</v>
      </c>
      <c r="F15451">
        <v>11</v>
      </c>
      <c r="G15451" t="s">
        <v>15890</v>
      </c>
      <c r="H15451" t="s">
        <v>15882</v>
      </c>
      <c r="P15451">
        <v>4.4431000000000003</v>
      </c>
      <c r="Q15451">
        <v>-2.69E-2</v>
      </c>
      <c r="R15451">
        <v>0</v>
      </c>
      <c r="S15451">
        <v>4.47</v>
      </c>
      <c r="U15451">
        <v>150</v>
      </c>
      <c r="V15451" s="8">
        <v>40155</v>
      </c>
    </row>
    <row r="15452" spans="1:22" x14ac:dyDescent="0.2">
      <c r="A15452" t="s">
        <v>2666</v>
      </c>
      <c r="B15452">
        <v>2</v>
      </c>
      <c r="C15452">
        <v>2011</v>
      </c>
      <c r="E15452" t="s">
        <v>5087</v>
      </c>
      <c r="F15452">
        <v>11.25</v>
      </c>
      <c r="G15452" t="s">
        <v>15891</v>
      </c>
      <c r="H15452" t="s">
        <v>15882</v>
      </c>
      <c r="P15452">
        <v>4.6707000000000001</v>
      </c>
      <c r="Q15452">
        <v>-2.7E-2</v>
      </c>
      <c r="R15452">
        <v>0</v>
      </c>
      <c r="S15452">
        <v>4.6977000000000002</v>
      </c>
      <c r="U15452">
        <v>160</v>
      </c>
      <c r="V15452" s="8">
        <v>40155</v>
      </c>
    </row>
    <row r="15453" spans="1:22" x14ac:dyDescent="0.2">
      <c r="A15453" t="s">
        <v>2666</v>
      </c>
      <c r="B15453">
        <v>2</v>
      </c>
      <c r="C15453">
        <v>2011</v>
      </c>
      <c r="E15453" t="s">
        <v>5087</v>
      </c>
      <c r="F15453">
        <v>11.6</v>
      </c>
      <c r="G15453" t="s">
        <v>15892</v>
      </c>
      <c r="H15453" t="s">
        <v>15882</v>
      </c>
      <c r="P15453">
        <v>4.9920999999999998</v>
      </c>
      <c r="Q15453">
        <v>-2.7099999999999999E-2</v>
      </c>
      <c r="R15453">
        <v>0</v>
      </c>
      <c r="S15453">
        <v>5.0191999999999997</v>
      </c>
      <c r="U15453">
        <v>75</v>
      </c>
      <c r="V15453" s="8">
        <v>40155</v>
      </c>
    </row>
    <row r="15454" spans="1:22" x14ac:dyDescent="0.2">
      <c r="A15454" t="s">
        <v>2666</v>
      </c>
      <c r="B15454">
        <v>2</v>
      </c>
      <c r="C15454">
        <v>2011</v>
      </c>
      <c r="E15454" t="s">
        <v>5087</v>
      </c>
      <c r="F15454">
        <v>16</v>
      </c>
      <c r="G15454" t="s">
        <v>15893</v>
      </c>
      <c r="H15454" t="s">
        <v>15882</v>
      </c>
      <c r="P15454">
        <v>9.1928000000000001</v>
      </c>
      <c r="Q15454">
        <v>-2.5399999999999999E-2</v>
      </c>
      <c r="R15454">
        <v>0</v>
      </c>
      <c r="S15454">
        <v>9.2181999999999995</v>
      </c>
      <c r="V15454" s="8">
        <v>40155</v>
      </c>
    </row>
    <row r="15455" spans="1:22" x14ac:dyDescent="0.2">
      <c r="A15455" t="s">
        <v>2666</v>
      </c>
      <c r="B15455">
        <v>2</v>
      </c>
      <c r="C15455">
        <v>2011</v>
      </c>
      <c r="E15455" t="s">
        <v>5087</v>
      </c>
      <c r="F15455">
        <v>3</v>
      </c>
      <c r="G15455" t="s">
        <v>15894</v>
      </c>
      <c r="H15455" t="s">
        <v>15882</v>
      </c>
      <c r="P15455">
        <v>1.7299999999999999E-2</v>
      </c>
      <c r="Q15455">
        <v>-1.1999999999999999E-3</v>
      </c>
      <c r="R15455">
        <v>0</v>
      </c>
      <c r="S15455">
        <v>1.8499999999999999E-2</v>
      </c>
      <c r="U15455">
        <v>300</v>
      </c>
      <c r="V15455" s="8">
        <v>40155</v>
      </c>
    </row>
    <row r="15456" spans="1:22" x14ac:dyDescent="0.2">
      <c r="A15456" t="s">
        <v>2666</v>
      </c>
      <c r="B15456">
        <v>2</v>
      </c>
      <c r="C15456">
        <v>2011</v>
      </c>
      <c r="E15456" t="s">
        <v>5087</v>
      </c>
      <c r="F15456">
        <v>3.5</v>
      </c>
      <c r="G15456" t="s">
        <v>15895</v>
      </c>
      <c r="H15456" t="s">
        <v>15882</v>
      </c>
      <c r="P15456">
        <v>4.7300000000000002E-2</v>
      </c>
      <c r="Q15456">
        <v>-2.5000000000000001E-3</v>
      </c>
      <c r="R15456">
        <v>0</v>
      </c>
      <c r="S15456">
        <v>4.9799999999999997E-2</v>
      </c>
      <c r="U15456">
        <v>500</v>
      </c>
      <c r="V15456" s="8">
        <v>40155</v>
      </c>
    </row>
    <row r="15457" spans="1:22" x14ac:dyDescent="0.2">
      <c r="A15457" t="s">
        <v>2666</v>
      </c>
      <c r="B15457">
        <v>2</v>
      </c>
      <c r="C15457">
        <v>2011</v>
      </c>
      <c r="E15457" t="s">
        <v>5087</v>
      </c>
      <c r="F15457">
        <v>4</v>
      </c>
      <c r="G15457" t="s">
        <v>15896</v>
      </c>
      <c r="H15457" t="s">
        <v>15882</v>
      </c>
      <c r="P15457">
        <v>0.1033</v>
      </c>
      <c r="Q15457">
        <v>-4.4999999999999997E-3</v>
      </c>
      <c r="R15457">
        <v>0</v>
      </c>
      <c r="S15457">
        <v>0.10780000000000001</v>
      </c>
      <c r="U15457">
        <v>4522</v>
      </c>
      <c r="V15457" s="8">
        <v>40155</v>
      </c>
    </row>
    <row r="15458" spans="1:22" x14ac:dyDescent="0.2">
      <c r="A15458" t="s">
        <v>2666</v>
      </c>
      <c r="B15458">
        <v>2</v>
      </c>
      <c r="C15458">
        <v>2011</v>
      </c>
      <c r="E15458" t="s">
        <v>5087</v>
      </c>
      <c r="F15458">
        <v>4.2</v>
      </c>
      <c r="G15458" t="s">
        <v>15897</v>
      </c>
      <c r="H15458" t="s">
        <v>15882</v>
      </c>
      <c r="P15458">
        <v>0.13469999999999999</v>
      </c>
      <c r="Q15458">
        <v>-5.4999999999999997E-3</v>
      </c>
      <c r="R15458">
        <v>0</v>
      </c>
      <c r="S15458">
        <v>0.14019999999999999</v>
      </c>
      <c r="U15458">
        <v>1</v>
      </c>
      <c r="V15458" s="8">
        <v>40155</v>
      </c>
    </row>
    <row r="15459" spans="1:22" x14ac:dyDescent="0.2">
      <c r="A15459" t="s">
        <v>2666</v>
      </c>
      <c r="B15459">
        <v>2</v>
      </c>
      <c r="C15459">
        <v>2011</v>
      </c>
      <c r="E15459" t="s">
        <v>5087</v>
      </c>
      <c r="F15459">
        <v>4.25</v>
      </c>
      <c r="G15459" t="s">
        <v>15898</v>
      </c>
      <c r="H15459" t="s">
        <v>15882</v>
      </c>
      <c r="P15459">
        <v>0.14349999999999999</v>
      </c>
      <c r="Q15459">
        <v>-5.7000000000000002E-3</v>
      </c>
      <c r="R15459">
        <v>0</v>
      </c>
      <c r="S15459">
        <v>0.1492</v>
      </c>
      <c r="T15459">
        <v>100</v>
      </c>
      <c r="U15459">
        <v>200</v>
      </c>
      <c r="V15459" s="8">
        <v>40155</v>
      </c>
    </row>
    <row r="15460" spans="1:22" x14ac:dyDescent="0.2">
      <c r="A15460" t="s">
        <v>2666</v>
      </c>
      <c r="B15460">
        <v>2</v>
      </c>
      <c r="C15460">
        <v>2011</v>
      </c>
      <c r="E15460" t="s">
        <v>5087</v>
      </c>
      <c r="F15460">
        <v>4.3</v>
      </c>
      <c r="G15460" t="s">
        <v>15899</v>
      </c>
      <c r="H15460" t="s">
        <v>15882</v>
      </c>
      <c r="P15460">
        <v>0.15260000000000001</v>
      </c>
      <c r="Q15460">
        <v>-6.0000000000000001E-3</v>
      </c>
      <c r="R15460">
        <v>0</v>
      </c>
      <c r="S15460">
        <v>0.15859999999999999</v>
      </c>
      <c r="U15460">
        <v>25</v>
      </c>
      <c r="V15460" s="8">
        <v>40155</v>
      </c>
    </row>
    <row r="15461" spans="1:22" x14ac:dyDescent="0.2">
      <c r="A15461" t="s">
        <v>2666</v>
      </c>
      <c r="B15461">
        <v>2</v>
      </c>
      <c r="C15461">
        <v>2011</v>
      </c>
      <c r="E15461" t="s">
        <v>5087</v>
      </c>
      <c r="F15461">
        <v>4.5</v>
      </c>
      <c r="G15461" t="s">
        <v>15900</v>
      </c>
      <c r="H15461" t="s">
        <v>15882</v>
      </c>
      <c r="P15461">
        <v>0.19289999999999999</v>
      </c>
      <c r="Q15461">
        <v>-7.0000000000000001E-3</v>
      </c>
      <c r="R15461">
        <v>0</v>
      </c>
      <c r="S15461">
        <v>0.19989999999999999</v>
      </c>
      <c r="T15461">
        <v>2</v>
      </c>
      <c r="U15461">
        <v>2197</v>
      </c>
      <c r="V15461" s="8">
        <v>40155</v>
      </c>
    </row>
    <row r="15462" spans="1:22" x14ac:dyDescent="0.2">
      <c r="A15462" t="s">
        <v>2666</v>
      </c>
      <c r="B15462">
        <v>2</v>
      </c>
      <c r="C15462">
        <v>2011</v>
      </c>
      <c r="E15462" t="s">
        <v>5087</v>
      </c>
      <c r="F15462">
        <v>4.75</v>
      </c>
      <c r="G15462" t="s">
        <v>15901</v>
      </c>
      <c r="H15462" t="s">
        <v>15882</v>
      </c>
      <c r="P15462">
        <v>0.25209999999999999</v>
      </c>
      <c r="Q15462">
        <v>-8.3999999999999995E-3</v>
      </c>
      <c r="R15462">
        <v>0</v>
      </c>
      <c r="S15462">
        <v>0.26050000000000001</v>
      </c>
      <c r="U15462">
        <v>426</v>
      </c>
      <c r="V15462" s="8">
        <v>40155</v>
      </c>
    </row>
    <row r="15463" spans="1:22" x14ac:dyDescent="0.2">
      <c r="A15463" t="s">
        <v>2666</v>
      </c>
      <c r="B15463">
        <v>2</v>
      </c>
      <c r="C15463">
        <v>2011</v>
      </c>
      <c r="E15463" t="s">
        <v>5087</v>
      </c>
      <c r="F15463">
        <v>5</v>
      </c>
      <c r="G15463" t="s">
        <v>15902</v>
      </c>
      <c r="H15463" t="s">
        <v>15882</v>
      </c>
      <c r="P15463">
        <v>0.32229999999999998</v>
      </c>
      <c r="Q15463">
        <v>-9.7999999999999997E-3</v>
      </c>
      <c r="R15463">
        <v>0</v>
      </c>
      <c r="S15463">
        <v>0.33210000000000001</v>
      </c>
      <c r="U15463">
        <v>5930</v>
      </c>
      <c r="V15463" s="8">
        <v>40155</v>
      </c>
    </row>
    <row r="15464" spans="1:22" x14ac:dyDescent="0.2">
      <c r="A15464" t="s">
        <v>2666</v>
      </c>
      <c r="B15464">
        <v>2</v>
      </c>
      <c r="C15464">
        <v>2011</v>
      </c>
      <c r="E15464" t="s">
        <v>5087</v>
      </c>
      <c r="F15464">
        <v>5.25</v>
      </c>
      <c r="G15464" t="s">
        <v>15903</v>
      </c>
      <c r="H15464" t="s">
        <v>15882</v>
      </c>
      <c r="P15464">
        <v>0.40310000000000001</v>
      </c>
      <c r="Q15464">
        <v>-1.12E-2</v>
      </c>
      <c r="R15464">
        <v>0</v>
      </c>
      <c r="S15464">
        <v>0.4143</v>
      </c>
      <c r="U15464">
        <v>360</v>
      </c>
      <c r="V15464" s="8">
        <v>40155</v>
      </c>
    </row>
    <row r="15465" spans="1:22" x14ac:dyDescent="0.2">
      <c r="A15465" t="s">
        <v>2666</v>
      </c>
      <c r="B15465">
        <v>2</v>
      </c>
      <c r="C15465">
        <v>2011</v>
      </c>
      <c r="E15465" t="s">
        <v>5087</v>
      </c>
      <c r="F15465">
        <v>5.5</v>
      </c>
      <c r="G15465" t="s">
        <v>15904</v>
      </c>
      <c r="H15465" t="s">
        <v>15882</v>
      </c>
      <c r="P15465">
        <v>0.49440000000000001</v>
      </c>
      <c r="Q15465">
        <v>-1.26E-2</v>
      </c>
      <c r="R15465">
        <v>0</v>
      </c>
      <c r="S15465">
        <v>0.50700000000000001</v>
      </c>
      <c r="U15465">
        <v>4225</v>
      </c>
      <c r="V15465" s="8">
        <v>40155</v>
      </c>
    </row>
    <row r="15466" spans="1:22" x14ac:dyDescent="0.2">
      <c r="A15466" t="s">
        <v>2666</v>
      </c>
      <c r="B15466">
        <v>2</v>
      </c>
      <c r="C15466">
        <v>2011</v>
      </c>
      <c r="E15466" t="s">
        <v>5087</v>
      </c>
      <c r="F15466">
        <v>5.6</v>
      </c>
      <c r="G15466" t="s">
        <v>15905</v>
      </c>
      <c r="H15466" t="s">
        <v>15882</v>
      </c>
      <c r="P15466">
        <v>0.53390000000000004</v>
      </c>
      <c r="Q15466">
        <v>-1.3100000000000001E-2</v>
      </c>
      <c r="R15466">
        <v>0</v>
      </c>
      <c r="S15466">
        <v>0.54700000000000004</v>
      </c>
      <c r="U15466">
        <v>5</v>
      </c>
      <c r="V15466" s="8">
        <v>40155</v>
      </c>
    </row>
    <row r="15467" spans="1:22" x14ac:dyDescent="0.2">
      <c r="A15467" t="s">
        <v>2666</v>
      </c>
      <c r="B15467">
        <v>2</v>
      </c>
      <c r="C15467">
        <v>2011</v>
      </c>
      <c r="E15467" t="s">
        <v>5087</v>
      </c>
      <c r="F15467">
        <v>5.75</v>
      </c>
      <c r="G15467" t="s">
        <v>15906</v>
      </c>
      <c r="H15467" t="s">
        <v>15882</v>
      </c>
      <c r="P15467">
        <v>0.59619999999999995</v>
      </c>
      <c r="Q15467">
        <v>-1.4E-2</v>
      </c>
      <c r="R15467">
        <v>0</v>
      </c>
      <c r="S15467">
        <v>0.61019999999999996</v>
      </c>
      <c r="U15467">
        <v>100</v>
      </c>
      <c r="V15467" s="8">
        <v>40155</v>
      </c>
    </row>
    <row r="15468" spans="1:22" x14ac:dyDescent="0.2">
      <c r="A15468" t="s">
        <v>2666</v>
      </c>
      <c r="B15468">
        <v>2</v>
      </c>
      <c r="C15468">
        <v>2011</v>
      </c>
      <c r="E15468" t="s">
        <v>5087</v>
      </c>
      <c r="F15468">
        <v>5.85</v>
      </c>
      <c r="G15468" t="s">
        <v>15907</v>
      </c>
      <c r="H15468" t="s">
        <v>15882</v>
      </c>
      <c r="P15468">
        <v>0.63980000000000004</v>
      </c>
      <c r="Q15468">
        <v>-1.4500000000000001E-2</v>
      </c>
      <c r="R15468">
        <v>0</v>
      </c>
      <c r="S15468">
        <v>0.65429999999999999</v>
      </c>
      <c r="U15468">
        <v>6</v>
      </c>
      <c r="V15468" s="8">
        <v>40155</v>
      </c>
    </row>
    <row r="15469" spans="1:22" x14ac:dyDescent="0.2">
      <c r="A15469" t="s">
        <v>2666</v>
      </c>
      <c r="B15469">
        <v>2</v>
      </c>
      <c r="C15469">
        <v>2011</v>
      </c>
      <c r="E15469" t="s">
        <v>5087</v>
      </c>
      <c r="F15469">
        <v>6</v>
      </c>
      <c r="G15469" t="s">
        <v>15908</v>
      </c>
      <c r="H15469" t="s">
        <v>15882</v>
      </c>
      <c r="P15469">
        <v>0.70820000000000005</v>
      </c>
      <c r="Q15469">
        <v>-1.5299999999999999E-2</v>
      </c>
      <c r="R15469">
        <v>500</v>
      </c>
      <c r="S15469">
        <v>0.72350000000000003</v>
      </c>
      <c r="T15469">
        <v>100</v>
      </c>
      <c r="U15469">
        <v>4548</v>
      </c>
      <c r="V15469" s="8">
        <v>40155</v>
      </c>
    </row>
    <row r="15470" spans="1:22" x14ac:dyDescent="0.2">
      <c r="A15470" t="s">
        <v>2666</v>
      </c>
      <c r="B15470">
        <v>2</v>
      </c>
      <c r="C15470">
        <v>2011</v>
      </c>
      <c r="E15470" t="s">
        <v>5087</v>
      </c>
      <c r="F15470">
        <v>6.1</v>
      </c>
      <c r="G15470" t="s">
        <v>15909</v>
      </c>
      <c r="H15470" t="s">
        <v>15882</v>
      </c>
      <c r="P15470">
        <v>0.75580000000000003</v>
      </c>
      <c r="Q15470">
        <v>-1.5900000000000001E-2</v>
      </c>
      <c r="R15470">
        <v>0</v>
      </c>
      <c r="S15470">
        <v>0.77170000000000005</v>
      </c>
      <c r="U15470">
        <v>100</v>
      </c>
      <c r="V15470" s="8">
        <v>40155</v>
      </c>
    </row>
    <row r="15471" spans="1:22" x14ac:dyDescent="0.2">
      <c r="A15471" t="s">
        <v>2666</v>
      </c>
      <c r="B15471">
        <v>2</v>
      </c>
      <c r="C15471">
        <v>2011</v>
      </c>
      <c r="E15471" t="s">
        <v>5087</v>
      </c>
      <c r="F15471">
        <v>6.15</v>
      </c>
      <c r="G15471" t="s">
        <v>15910</v>
      </c>
      <c r="H15471" t="s">
        <v>15882</v>
      </c>
      <c r="P15471">
        <v>0.7802</v>
      </c>
      <c r="Q15471">
        <v>-1.61E-2</v>
      </c>
      <c r="R15471">
        <v>0</v>
      </c>
      <c r="S15471">
        <v>0.79630000000000001</v>
      </c>
      <c r="U15471">
        <v>25</v>
      </c>
      <c r="V15471" s="8">
        <v>40155</v>
      </c>
    </row>
    <row r="15472" spans="1:22" x14ac:dyDescent="0.2">
      <c r="A15472" t="s">
        <v>2666</v>
      </c>
      <c r="B15472">
        <v>2</v>
      </c>
      <c r="C15472">
        <v>2011</v>
      </c>
      <c r="E15472" t="s">
        <v>5087</v>
      </c>
      <c r="F15472">
        <v>6.25</v>
      </c>
      <c r="G15472" t="s">
        <v>15911</v>
      </c>
      <c r="H15472" t="s">
        <v>15882</v>
      </c>
      <c r="P15472">
        <v>0.83009999999999995</v>
      </c>
      <c r="Q15472">
        <v>-1.66E-2</v>
      </c>
      <c r="R15472">
        <v>0</v>
      </c>
      <c r="S15472">
        <v>0.84670000000000001</v>
      </c>
      <c r="U15472">
        <v>100</v>
      </c>
      <c r="V15472" s="8">
        <v>40155</v>
      </c>
    </row>
    <row r="15473" spans="1:22" x14ac:dyDescent="0.2">
      <c r="A15473" t="s">
        <v>2666</v>
      </c>
      <c r="B15473">
        <v>2</v>
      </c>
      <c r="C15473">
        <v>2011</v>
      </c>
      <c r="E15473" t="s">
        <v>5087</v>
      </c>
      <c r="F15473">
        <v>6.3</v>
      </c>
      <c r="G15473" t="s">
        <v>15912</v>
      </c>
      <c r="H15473" t="s">
        <v>15882</v>
      </c>
      <c r="P15473">
        <v>0.85570000000000002</v>
      </c>
      <c r="Q15473">
        <v>-1.6799999999999999E-2</v>
      </c>
      <c r="R15473">
        <v>0</v>
      </c>
      <c r="S15473">
        <v>0.87250000000000005</v>
      </c>
      <c r="U15473">
        <v>160</v>
      </c>
      <c r="V15473" s="8">
        <v>40155</v>
      </c>
    </row>
    <row r="15474" spans="1:22" x14ac:dyDescent="0.2">
      <c r="A15474" t="s">
        <v>2666</v>
      </c>
      <c r="B15474">
        <v>2</v>
      </c>
      <c r="C15474">
        <v>2011</v>
      </c>
      <c r="E15474" t="s">
        <v>5087</v>
      </c>
      <c r="F15474">
        <v>6.35</v>
      </c>
      <c r="G15474" t="s">
        <v>15913</v>
      </c>
      <c r="H15474" t="s">
        <v>15882</v>
      </c>
      <c r="P15474">
        <v>0.88160000000000005</v>
      </c>
      <c r="Q15474">
        <v>-1.7100000000000001E-2</v>
      </c>
      <c r="R15474">
        <v>0</v>
      </c>
      <c r="S15474">
        <v>0.89870000000000005</v>
      </c>
      <c r="U15474">
        <v>50</v>
      </c>
      <c r="V15474" s="8">
        <v>40155</v>
      </c>
    </row>
    <row r="15475" spans="1:22" x14ac:dyDescent="0.2">
      <c r="A15475" t="s">
        <v>2666</v>
      </c>
      <c r="B15475">
        <v>2</v>
      </c>
      <c r="C15475">
        <v>2011</v>
      </c>
      <c r="E15475" t="s">
        <v>5087</v>
      </c>
      <c r="F15475">
        <v>6.4</v>
      </c>
      <c r="G15475" t="s">
        <v>15914</v>
      </c>
      <c r="H15475" t="s">
        <v>15882</v>
      </c>
      <c r="P15475">
        <v>0.90790000000000004</v>
      </c>
      <c r="Q15475">
        <v>-1.7299999999999999E-2</v>
      </c>
      <c r="R15475">
        <v>0</v>
      </c>
      <c r="S15475">
        <v>0.92520000000000002</v>
      </c>
      <c r="U15475">
        <v>625</v>
      </c>
      <c r="V15475" s="8">
        <v>40155</v>
      </c>
    </row>
    <row r="15476" spans="1:22" x14ac:dyDescent="0.2">
      <c r="A15476" t="s">
        <v>2666</v>
      </c>
      <c r="B15476">
        <v>2</v>
      </c>
      <c r="C15476">
        <v>2011</v>
      </c>
      <c r="E15476" t="s">
        <v>5087</v>
      </c>
      <c r="F15476">
        <v>6.5</v>
      </c>
      <c r="G15476" t="s">
        <v>15915</v>
      </c>
      <c r="H15476" t="s">
        <v>15882</v>
      </c>
      <c r="P15476">
        <v>0.96150000000000002</v>
      </c>
      <c r="Q15476">
        <v>-1.7899999999999999E-2</v>
      </c>
      <c r="R15476">
        <v>0</v>
      </c>
      <c r="S15476">
        <v>0.97940000000000005</v>
      </c>
      <c r="U15476">
        <v>1770</v>
      </c>
      <c r="V15476" s="8">
        <v>40155</v>
      </c>
    </row>
    <row r="15477" spans="1:22" x14ac:dyDescent="0.2">
      <c r="A15477" t="s">
        <v>2666</v>
      </c>
      <c r="B15477">
        <v>2</v>
      </c>
      <c r="C15477">
        <v>2011</v>
      </c>
      <c r="E15477" t="s">
        <v>5087</v>
      </c>
      <c r="F15477">
        <v>6.55</v>
      </c>
      <c r="G15477" t="s">
        <v>15916</v>
      </c>
      <c r="H15477" t="s">
        <v>15882</v>
      </c>
      <c r="P15477">
        <v>0.9889</v>
      </c>
      <c r="Q15477">
        <v>-1.8100000000000002E-2</v>
      </c>
      <c r="R15477">
        <v>0</v>
      </c>
      <c r="S15477">
        <v>1.0069999999999999</v>
      </c>
      <c r="U15477">
        <v>100</v>
      </c>
      <c r="V15477" s="8">
        <v>40155</v>
      </c>
    </row>
    <row r="15478" spans="1:22" x14ac:dyDescent="0.2">
      <c r="A15478" t="s">
        <v>2666</v>
      </c>
      <c r="B15478">
        <v>2</v>
      </c>
      <c r="C15478">
        <v>2011</v>
      </c>
      <c r="E15478" t="s">
        <v>5087</v>
      </c>
      <c r="F15478">
        <v>6.6</v>
      </c>
      <c r="G15478" t="s">
        <v>15917</v>
      </c>
      <c r="H15478" t="s">
        <v>15882</v>
      </c>
      <c r="P15478">
        <v>1.0166999999999999</v>
      </c>
      <c r="Q15478">
        <v>-1.83E-2</v>
      </c>
      <c r="R15478">
        <v>0</v>
      </c>
      <c r="S15478">
        <v>1.0349999999999999</v>
      </c>
      <c r="U15478">
        <v>375</v>
      </c>
      <c r="V15478" s="8">
        <v>40155</v>
      </c>
    </row>
    <row r="15479" spans="1:22" x14ac:dyDescent="0.2">
      <c r="A15479" t="s">
        <v>2666</v>
      </c>
      <c r="B15479">
        <v>2</v>
      </c>
      <c r="C15479">
        <v>2011</v>
      </c>
      <c r="E15479" t="s">
        <v>5087</v>
      </c>
      <c r="F15479">
        <v>6.65</v>
      </c>
      <c r="G15479" t="s">
        <v>15918</v>
      </c>
      <c r="H15479" t="s">
        <v>15882</v>
      </c>
      <c r="P15479">
        <v>1.0448</v>
      </c>
      <c r="Q15479">
        <v>-1.8499999999999999E-2</v>
      </c>
      <c r="R15479">
        <v>0</v>
      </c>
      <c r="S15479">
        <v>1.0632999999999999</v>
      </c>
      <c r="U15479">
        <v>145</v>
      </c>
      <c r="V15479" s="8">
        <v>40155</v>
      </c>
    </row>
    <row r="15480" spans="1:22" x14ac:dyDescent="0.2">
      <c r="A15480" t="s">
        <v>2666</v>
      </c>
      <c r="B15480">
        <v>2</v>
      </c>
      <c r="C15480">
        <v>2011</v>
      </c>
      <c r="E15480" t="s">
        <v>5087</v>
      </c>
      <c r="F15480">
        <v>6.7</v>
      </c>
      <c r="G15480" t="s">
        <v>15919</v>
      </c>
      <c r="H15480" t="s">
        <v>15882</v>
      </c>
      <c r="P15480">
        <v>1.0731999999999999</v>
      </c>
      <c r="Q15480">
        <v>-1.8800000000000001E-2</v>
      </c>
      <c r="R15480">
        <v>0</v>
      </c>
      <c r="S15480">
        <v>1.0920000000000001</v>
      </c>
      <c r="T15480">
        <v>200</v>
      </c>
      <c r="U15480">
        <v>840</v>
      </c>
      <c r="V15480" s="8">
        <v>40155</v>
      </c>
    </row>
    <row r="15481" spans="1:22" x14ac:dyDescent="0.2">
      <c r="A15481" t="s">
        <v>2666</v>
      </c>
      <c r="B15481">
        <v>2</v>
      </c>
      <c r="C15481">
        <v>2011</v>
      </c>
      <c r="E15481" t="s">
        <v>5087</v>
      </c>
      <c r="F15481">
        <v>6.75</v>
      </c>
      <c r="G15481" t="s">
        <v>15920</v>
      </c>
      <c r="H15481" t="s">
        <v>15882</v>
      </c>
      <c r="P15481">
        <v>1.1020000000000001</v>
      </c>
      <c r="Q15481">
        <v>-1.9E-2</v>
      </c>
      <c r="R15481">
        <v>425</v>
      </c>
      <c r="S15481">
        <v>1.121</v>
      </c>
      <c r="T15481">
        <v>300</v>
      </c>
      <c r="U15481">
        <v>707</v>
      </c>
      <c r="V15481" s="8">
        <v>40155</v>
      </c>
    </row>
    <row r="15482" spans="1:22" x14ac:dyDescent="0.2">
      <c r="A15482" t="s">
        <v>2666</v>
      </c>
      <c r="B15482">
        <v>2</v>
      </c>
      <c r="C15482">
        <v>2011</v>
      </c>
      <c r="E15482" t="s">
        <v>5087</v>
      </c>
      <c r="F15482">
        <v>6.8</v>
      </c>
      <c r="G15482" t="s">
        <v>15921</v>
      </c>
      <c r="H15482" t="s">
        <v>15882</v>
      </c>
      <c r="P15482">
        <v>1.1313</v>
      </c>
      <c r="Q15482">
        <v>-1.9199999999999998E-2</v>
      </c>
      <c r="R15482">
        <v>0</v>
      </c>
      <c r="S15482">
        <v>1.1505000000000001</v>
      </c>
      <c r="U15482">
        <v>150</v>
      </c>
      <c r="V15482" s="8">
        <v>40155</v>
      </c>
    </row>
    <row r="15483" spans="1:22" x14ac:dyDescent="0.2">
      <c r="A15483" t="s">
        <v>2666</v>
      </c>
      <c r="B15483">
        <v>2</v>
      </c>
      <c r="C15483">
        <v>2011</v>
      </c>
      <c r="E15483" t="s">
        <v>5087</v>
      </c>
      <c r="F15483">
        <v>6.85</v>
      </c>
      <c r="G15483" t="s">
        <v>15922</v>
      </c>
      <c r="H15483" t="s">
        <v>15882</v>
      </c>
      <c r="P15483">
        <v>1.1609</v>
      </c>
      <c r="Q15483">
        <v>-1.9400000000000001E-2</v>
      </c>
      <c r="R15483">
        <v>0</v>
      </c>
      <c r="S15483">
        <v>1.1802999999999999</v>
      </c>
      <c r="U15483">
        <v>160</v>
      </c>
      <c r="V15483" s="8">
        <v>40155</v>
      </c>
    </row>
    <row r="15484" spans="1:22" x14ac:dyDescent="0.2">
      <c r="A15484" t="s">
        <v>2666</v>
      </c>
      <c r="B15484">
        <v>2</v>
      </c>
      <c r="C15484">
        <v>2011</v>
      </c>
      <c r="E15484" t="s">
        <v>5087</v>
      </c>
      <c r="F15484">
        <v>6.9</v>
      </c>
      <c r="G15484" t="s">
        <v>15923</v>
      </c>
      <c r="H15484" t="s">
        <v>15882</v>
      </c>
      <c r="P15484">
        <v>1.1909000000000001</v>
      </c>
      <c r="Q15484">
        <v>-1.9599999999999999E-2</v>
      </c>
      <c r="R15484">
        <v>0</v>
      </c>
      <c r="S15484">
        <v>1.2104999999999999</v>
      </c>
      <c r="U15484">
        <v>235</v>
      </c>
      <c r="V15484" s="8">
        <v>40155</v>
      </c>
    </row>
    <row r="15485" spans="1:22" x14ac:dyDescent="0.2">
      <c r="A15485" t="s">
        <v>2666</v>
      </c>
      <c r="B15485">
        <v>2</v>
      </c>
      <c r="C15485">
        <v>2011</v>
      </c>
      <c r="E15485" t="s">
        <v>5087</v>
      </c>
      <c r="F15485">
        <v>6.95</v>
      </c>
      <c r="G15485" t="s">
        <v>15924</v>
      </c>
      <c r="H15485" t="s">
        <v>15882</v>
      </c>
      <c r="P15485">
        <v>1.2212000000000001</v>
      </c>
      <c r="Q15485">
        <v>-1.9800000000000002E-2</v>
      </c>
      <c r="R15485">
        <v>0</v>
      </c>
      <c r="S15485">
        <v>1.2410000000000001</v>
      </c>
      <c r="U15485">
        <v>35</v>
      </c>
      <c r="V15485" s="8">
        <v>40155</v>
      </c>
    </row>
    <row r="15486" spans="1:22" x14ac:dyDescent="0.2">
      <c r="A15486" t="s">
        <v>2666</v>
      </c>
      <c r="B15486">
        <v>2</v>
      </c>
      <c r="C15486">
        <v>2011</v>
      </c>
      <c r="E15486" t="s">
        <v>5087</v>
      </c>
      <c r="F15486">
        <v>7</v>
      </c>
      <c r="G15486" t="s">
        <v>15925</v>
      </c>
      <c r="H15486" t="s">
        <v>15882</v>
      </c>
      <c r="P15486">
        <v>1.2518</v>
      </c>
      <c r="Q15486">
        <v>-0.02</v>
      </c>
      <c r="R15486">
        <v>0</v>
      </c>
      <c r="S15486">
        <v>1.2718</v>
      </c>
      <c r="U15486">
        <v>1750</v>
      </c>
      <c r="V15486" s="8">
        <v>40155</v>
      </c>
    </row>
    <row r="15487" spans="1:22" x14ac:dyDescent="0.2">
      <c r="A15487" t="s">
        <v>2666</v>
      </c>
      <c r="B15487">
        <v>2</v>
      </c>
      <c r="C15487">
        <v>2011</v>
      </c>
      <c r="E15487" t="s">
        <v>5087</v>
      </c>
      <c r="F15487">
        <v>7.05</v>
      </c>
      <c r="G15487" t="s">
        <v>15926</v>
      </c>
      <c r="H15487" t="s">
        <v>15882</v>
      </c>
      <c r="P15487">
        <v>1.2827</v>
      </c>
      <c r="Q15487">
        <v>-2.0199999999999999E-2</v>
      </c>
      <c r="R15487">
        <v>0</v>
      </c>
      <c r="S15487">
        <v>1.3028999999999999</v>
      </c>
      <c r="U15487">
        <v>275</v>
      </c>
      <c r="V15487" s="8">
        <v>40155</v>
      </c>
    </row>
    <row r="15488" spans="1:22" x14ac:dyDescent="0.2">
      <c r="A15488" t="s">
        <v>2666</v>
      </c>
      <c r="B15488">
        <v>2</v>
      </c>
      <c r="C15488">
        <v>2011</v>
      </c>
      <c r="E15488" t="s">
        <v>5087</v>
      </c>
      <c r="F15488">
        <v>7.1</v>
      </c>
      <c r="G15488" t="s">
        <v>15927</v>
      </c>
      <c r="H15488" t="s">
        <v>15882</v>
      </c>
      <c r="P15488">
        <v>1.3140000000000001</v>
      </c>
      <c r="Q15488">
        <v>-2.0400000000000001E-2</v>
      </c>
      <c r="R15488">
        <v>0</v>
      </c>
      <c r="S15488">
        <v>1.3344</v>
      </c>
      <c r="U15488">
        <v>225</v>
      </c>
      <c r="V15488" s="8">
        <v>40155</v>
      </c>
    </row>
    <row r="15489" spans="1:22" x14ac:dyDescent="0.2">
      <c r="A15489" t="s">
        <v>2666</v>
      </c>
      <c r="B15489">
        <v>2</v>
      </c>
      <c r="C15489">
        <v>2011</v>
      </c>
      <c r="E15489" t="s">
        <v>5087</v>
      </c>
      <c r="F15489">
        <v>7.15</v>
      </c>
      <c r="G15489" t="s">
        <v>15928</v>
      </c>
      <c r="H15489" t="s">
        <v>15882</v>
      </c>
      <c r="P15489">
        <v>1.3454999999999999</v>
      </c>
      <c r="Q15489">
        <v>-2.06E-2</v>
      </c>
      <c r="R15489">
        <v>0</v>
      </c>
      <c r="S15489">
        <v>1.3661000000000001</v>
      </c>
      <c r="U15489">
        <v>195</v>
      </c>
      <c r="V15489" s="8">
        <v>40155</v>
      </c>
    </row>
    <row r="15490" spans="1:22" x14ac:dyDescent="0.2">
      <c r="A15490" t="s">
        <v>2666</v>
      </c>
      <c r="B15490">
        <v>2</v>
      </c>
      <c r="C15490">
        <v>2011</v>
      </c>
      <c r="E15490" t="s">
        <v>5087</v>
      </c>
      <c r="F15490">
        <v>7.2</v>
      </c>
      <c r="G15490" t="s">
        <v>15929</v>
      </c>
      <c r="H15490" t="s">
        <v>15882</v>
      </c>
      <c r="P15490">
        <v>1.3774</v>
      </c>
      <c r="Q15490">
        <v>-2.0799999999999999E-2</v>
      </c>
      <c r="R15490">
        <v>0</v>
      </c>
      <c r="S15490">
        <v>1.3982000000000001</v>
      </c>
      <c r="U15490">
        <v>225</v>
      </c>
      <c r="V15490" s="8">
        <v>40155</v>
      </c>
    </row>
    <row r="15491" spans="1:22" x14ac:dyDescent="0.2">
      <c r="A15491" t="s">
        <v>2666</v>
      </c>
      <c r="B15491">
        <v>2</v>
      </c>
      <c r="C15491">
        <v>2011</v>
      </c>
      <c r="E15491" t="s">
        <v>5087</v>
      </c>
      <c r="F15491">
        <v>7.25</v>
      </c>
      <c r="G15491" t="s">
        <v>15930</v>
      </c>
      <c r="H15491" t="s">
        <v>15882</v>
      </c>
      <c r="P15491">
        <v>1.4096</v>
      </c>
      <c r="Q15491">
        <v>-2.1000000000000001E-2</v>
      </c>
      <c r="R15491">
        <v>0</v>
      </c>
      <c r="S15491">
        <v>1.4306000000000001</v>
      </c>
      <c r="U15491">
        <v>510</v>
      </c>
      <c r="V15491" s="8">
        <v>40155</v>
      </c>
    </row>
    <row r="15492" spans="1:22" x14ac:dyDescent="0.2">
      <c r="A15492" t="s">
        <v>2666</v>
      </c>
      <c r="B15492">
        <v>2</v>
      </c>
      <c r="C15492">
        <v>2011</v>
      </c>
      <c r="E15492" t="s">
        <v>5087</v>
      </c>
      <c r="F15492">
        <v>7.3</v>
      </c>
      <c r="G15492" t="s">
        <v>15931</v>
      </c>
      <c r="H15492" t="s">
        <v>15882</v>
      </c>
      <c r="P15492">
        <v>1.4420999999999999</v>
      </c>
      <c r="Q15492">
        <v>-2.1100000000000001E-2</v>
      </c>
      <c r="R15492">
        <v>0</v>
      </c>
      <c r="S15492">
        <v>1.4632000000000001</v>
      </c>
      <c r="U15492">
        <v>50</v>
      </c>
      <c r="V15492" s="8">
        <v>40155</v>
      </c>
    </row>
    <row r="15493" spans="1:22" x14ac:dyDescent="0.2">
      <c r="A15493" t="s">
        <v>2666</v>
      </c>
      <c r="B15493">
        <v>2</v>
      </c>
      <c r="C15493">
        <v>2011</v>
      </c>
      <c r="E15493" t="s">
        <v>5087</v>
      </c>
      <c r="F15493">
        <v>7.35</v>
      </c>
      <c r="G15493" t="s">
        <v>15932</v>
      </c>
      <c r="H15493" t="s">
        <v>15882</v>
      </c>
      <c r="P15493">
        <v>1.4749000000000001</v>
      </c>
      <c r="Q15493">
        <v>-2.1299999999999999E-2</v>
      </c>
      <c r="R15493">
        <v>0</v>
      </c>
      <c r="S15493">
        <v>1.4962</v>
      </c>
      <c r="U15493">
        <v>200</v>
      </c>
      <c r="V15493" s="8">
        <v>40155</v>
      </c>
    </row>
    <row r="15494" spans="1:22" x14ac:dyDescent="0.2">
      <c r="A15494" t="s">
        <v>2666</v>
      </c>
      <c r="B15494">
        <v>2</v>
      </c>
      <c r="C15494">
        <v>2011</v>
      </c>
      <c r="E15494" t="s">
        <v>5087</v>
      </c>
      <c r="F15494">
        <v>7.4</v>
      </c>
      <c r="G15494" t="s">
        <v>15933</v>
      </c>
      <c r="H15494" t="s">
        <v>15882</v>
      </c>
      <c r="P15494">
        <v>1.5079</v>
      </c>
      <c r="Q15494">
        <v>-2.1499999999999998E-2</v>
      </c>
      <c r="R15494">
        <v>0</v>
      </c>
      <c r="S15494">
        <v>1.5294000000000001</v>
      </c>
      <c r="U15494">
        <v>250</v>
      </c>
      <c r="V15494" s="8">
        <v>40155</v>
      </c>
    </row>
    <row r="15495" spans="1:22" x14ac:dyDescent="0.2">
      <c r="A15495" t="s">
        <v>2666</v>
      </c>
      <c r="B15495">
        <v>2</v>
      </c>
      <c r="C15495">
        <v>2011</v>
      </c>
      <c r="E15495" t="s">
        <v>5087</v>
      </c>
      <c r="F15495">
        <v>7.45</v>
      </c>
      <c r="G15495" t="s">
        <v>15934</v>
      </c>
      <c r="H15495" t="s">
        <v>15882</v>
      </c>
      <c r="P15495">
        <v>1.5412999999999999</v>
      </c>
      <c r="Q15495">
        <v>-2.1700000000000001E-2</v>
      </c>
      <c r="R15495">
        <v>0</v>
      </c>
      <c r="S15495">
        <v>1.5629999999999999</v>
      </c>
      <c r="U15495">
        <v>595</v>
      </c>
      <c r="V15495" s="8">
        <v>40155</v>
      </c>
    </row>
    <row r="15496" spans="1:22" x14ac:dyDescent="0.2">
      <c r="A15496" t="s">
        <v>2666</v>
      </c>
      <c r="B15496">
        <v>2</v>
      </c>
      <c r="C15496">
        <v>2011</v>
      </c>
      <c r="E15496" t="s">
        <v>5087</v>
      </c>
      <c r="F15496">
        <v>7.5</v>
      </c>
      <c r="G15496" t="s">
        <v>15935</v>
      </c>
      <c r="H15496" t="s">
        <v>15882</v>
      </c>
      <c r="P15496">
        <v>1.5749</v>
      </c>
      <c r="Q15496">
        <v>-2.1899999999999999E-2</v>
      </c>
      <c r="R15496">
        <v>0</v>
      </c>
      <c r="S15496">
        <v>1.5968</v>
      </c>
      <c r="U15496">
        <v>720</v>
      </c>
      <c r="V15496" s="8">
        <v>40155</v>
      </c>
    </row>
    <row r="15497" spans="1:22" x14ac:dyDescent="0.2">
      <c r="A15497" t="s">
        <v>2666</v>
      </c>
      <c r="B15497">
        <v>2</v>
      </c>
      <c r="C15497">
        <v>2011</v>
      </c>
      <c r="E15497" t="s">
        <v>5087</v>
      </c>
      <c r="F15497">
        <v>7.55</v>
      </c>
      <c r="G15497" t="s">
        <v>15936</v>
      </c>
      <c r="H15497" t="s">
        <v>15882</v>
      </c>
      <c r="P15497">
        <v>1.6089</v>
      </c>
      <c r="Q15497">
        <v>-2.1999999999999999E-2</v>
      </c>
      <c r="R15497">
        <v>0</v>
      </c>
      <c r="S15497">
        <v>1.6309</v>
      </c>
      <c r="U15497">
        <v>25</v>
      </c>
      <c r="V15497" s="8">
        <v>40155</v>
      </c>
    </row>
    <row r="15498" spans="1:22" x14ac:dyDescent="0.2">
      <c r="A15498" t="s">
        <v>2666</v>
      </c>
      <c r="B15498">
        <v>2</v>
      </c>
      <c r="C15498">
        <v>2011</v>
      </c>
      <c r="E15498" t="s">
        <v>5087</v>
      </c>
      <c r="F15498">
        <v>7.6</v>
      </c>
      <c r="G15498" t="s">
        <v>15937</v>
      </c>
      <c r="H15498" t="s">
        <v>15882</v>
      </c>
      <c r="P15498">
        <v>1.6431</v>
      </c>
      <c r="Q15498">
        <v>-2.2100000000000002E-2</v>
      </c>
      <c r="R15498">
        <v>0</v>
      </c>
      <c r="S15498">
        <v>1.6652</v>
      </c>
      <c r="U15498">
        <v>25</v>
      </c>
      <c r="V15498" s="8">
        <v>40155</v>
      </c>
    </row>
    <row r="15499" spans="1:22" x14ac:dyDescent="0.2">
      <c r="A15499" t="s">
        <v>2666</v>
      </c>
      <c r="B15499">
        <v>2</v>
      </c>
      <c r="C15499">
        <v>2011</v>
      </c>
      <c r="E15499" t="s">
        <v>5087</v>
      </c>
      <c r="F15499">
        <v>7.65</v>
      </c>
      <c r="G15499" t="s">
        <v>15938</v>
      </c>
      <c r="H15499" t="s">
        <v>15882</v>
      </c>
      <c r="P15499">
        <v>1.6776</v>
      </c>
      <c r="Q15499">
        <v>-2.23E-2</v>
      </c>
      <c r="R15499">
        <v>0</v>
      </c>
      <c r="S15499">
        <v>1.6999</v>
      </c>
      <c r="U15499">
        <v>55</v>
      </c>
      <c r="V15499" s="8">
        <v>40155</v>
      </c>
    </row>
    <row r="15500" spans="1:22" x14ac:dyDescent="0.2">
      <c r="A15500" t="s">
        <v>2666</v>
      </c>
      <c r="B15500">
        <v>2</v>
      </c>
      <c r="C15500">
        <v>2011</v>
      </c>
      <c r="E15500" t="s">
        <v>5087</v>
      </c>
      <c r="F15500">
        <v>7.7</v>
      </c>
      <c r="G15500" t="s">
        <v>15939</v>
      </c>
      <c r="H15500" t="s">
        <v>15882</v>
      </c>
      <c r="P15500">
        <v>1.7122999999999999</v>
      </c>
      <c r="Q15500">
        <v>-2.2499999999999999E-2</v>
      </c>
      <c r="R15500">
        <v>0</v>
      </c>
      <c r="S15500">
        <v>1.7347999999999999</v>
      </c>
      <c r="U15500">
        <v>125</v>
      </c>
      <c r="V15500" s="8">
        <v>40155</v>
      </c>
    </row>
    <row r="15501" spans="1:22" x14ac:dyDescent="0.2">
      <c r="A15501" t="s">
        <v>2666</v>
      </c>
      <c r="B15501">
        <v>2</v>
      </c>
      <c r="C15501">
        <v>2011</v>
      </c>
      <c r="E15501" t="s">
        <v>5087</v>
      </c>
      <c r="F15501">
        <v>7.75</v>
      </c>
      <c r="G15501" t="s">
        <v>15940</v>
      </c>
      <c r="H15501" t="s">
        <v>15882</v>
      </c>
      <c r="P15501">
        <v>1.7473000000000001</v>
      </c>
      <c r="Q15501">
        <v>-2.2599999999999999E-2</v>
      </c>
      <c r="R15501">
        <v>0</v>
      </c>
      <c r="S15501">
        <v>1.7699</v>
      </c>
      <c r="U15501">
        <v>835</v>
      </c>
      <c r="V15501" s="8">
        <v>40155</v>
      </c>
    </row>
    <row r="15502" spans="1:22" x14ac:dyDescent="0.2">
      <c r="A15502" t="s">
        <v>2666</v>
      </c>
      <c r="B15502">
        <v>2</v>
      </c>
      <c r="C15502">
        <v>2011</v>
      </c>
      <c r="E15502" t="s">
        <v>5087</v>
      </c>
      <c r="F15502">
        <v>7.8</v>
      </c>
      <c r="G15502" t="s">
        <v>15941</v>
      </c>
      <c r="H15502" t="s">
        <v>15882</v>
      </c>
      <c r="P15502">
        <v>1.7826</v>
      </c>
      <c r="Q15502">
        <v>-2.2700000000000001E-2</v>
      </c>
      <c r="R15502">
        <v>0</v>
      </c>
      <c r="S15502">
        <v>1.8052999999999999</v>
      </c>
      <c r="U15502">
        <v>100</v>
      </c>
      <c r="V15502" s="8">
        <v>40155</v>
      </c>
    </row>
    <row r="15503" spans="1:22" x14ac:dyDescent="0.2">
      <c r="A15503" t="s">
        <v>2666</v>
      </c>
      <c r="B15503">
        <v>2</v>
      </c>
      <c r="C15503">
        <v>2011</v>
      </c>
      <c r="E15503" t="s">
        <v>5087</v>
      </c>
      <c r="F15503">
        <v>7.85</v>
      </c>
      <c r="G15503" t="s">
        <v>15942</v>
      </c>
      <c r="H15503" t="s">
        <v>15882</v>
      </c>
      <c r="P15503">
        <v>1.8181</v>
      </c>
      <c r="Q15503">
        <v>-2.29E-2</v>
      </c>
      <c r="R15503">
        <v>0</v>
      </c>
      <c r="S15503">
        <v>1.841</v>
      </c>
      <c r="U15503">
        <v>50</v>
      </c>
      <c r="V15503" s="8">
        <v>40155</v>
      </c>
    </row>
    <row r="15504" spans="1:22" x14ac:dyDescent="0.2">
      <c r="A15504" t="s">
        <v>2666</v>
      </c>
      <c r="B15504">
        <v>2</v>
      </c>
      <c r="C15504">
        <v>2011</v>
      </c>
      <c r="E15504" t="s">
        <v>5087</v>
      </c>
      <c r="F15504">
        <v>7.9</v>
      </c>
      <c r="G15504" t="s">
        <v>15943</v>
      </c>
      <c r="H15504" t="s">
        <v>15882</v>
      </c>
      <c r="P15504">
        <v>1.8539000000000001</v>
      </c>
      <c r="Q15504">
        <v>-2.3E-2</v>
      </c>
      <c r="R15504">
        <v>0</v>
      </c>
      <c r="S15504">
        <v>1.8769</v>
      </c>
      <c r="U15504">
        <v>110</v>
      </c>
      <c r="V15504" s="8">
        <v>40155</v>
      </c>
    </row>
    <row r="15505" spans="1:22" x14ac:dyDescent="0.2">
      <c r="A15505" t="s">
        <v>2666</v>
      </c>
      <c r="B15505">
        <v>2</v>
      </c>
      <c r="C15505">
        <v>2011</v>
      </c>
      <c r="E15505" t="s">
        <v>5087</v>
      </c>
      <c r="F15505">
        <v>7.95</v>
      </c>
      <c r="G15505" t="s">
        <v>15944</v>
      </c>
      <c r="H15505" t="s">
        <v>15882</v>
      </c>
      <c r="P15505">
        <v>1.8898999999999999</v>
      </c>
      <c r="Q15505">
        <v>-2.3199999999999998E-2</v>
      </c>
      <c r="R15505">
        <v>0</v>
      </c>
      <c r="S15505">
        <v>1.9131</v>
      </c>
      <c r="U15505">
        <v>100</v>
      </c>
      <c r="V15505" s="8">
        <v>40155</v>
      </c>
    </row>
    <row r="15506" spans="1:22" x14ac:dyDescent="0.2">
      <c r="A15506" t="s">
        <v>2666</v>
      </c>
      <c r="B15506">
        <v>2</v>
      </c>
      <c r="C15506">
        <v>2011</v>
      </c>
      <c r="E15506" t="s">
        <v>5087</v>
      </c>
      <c r="F15506">
        <v>8</v>
      </c>
      <c r="G15506" t="s">
        <v>15945</v>
      </c>
      <c r="H15506" t="s">
        <v>15882</v>
      </c>
      <c r="P15506">
        <v>1.9261999999999999</v>
      </c>
      <c r="Q15506">
        <v>-2.3300000000000001E-2</v>
      </c>
      <c r="R15506">
        <v>0</v>
      </c>
      <c r="S15506">
        <v>1.9495</v>
      </c>
      <c r="U15506">
        <v>445</v>
      </c>
      <c r="V15506" s="8">
        <v>40155</v>
      </c>
    </row>
    <row r="15507" spans="1:22" x14ac:dyDescent="0.2">
      <c r="A15507" t="s">
        <v>2666</v>
      </c>
      <c r="B15507">
        <v>2</v>
      </c>
      <c r="C15507">
        <v>2011</v>
      </c>
      <c r="E15507" t="s">
        <v>5087</v>
      </c>
      <c r="F15507">
        <v>8.0500000000000007</v>
      </c>
      <c r="G15507" t="s">
        <v>15946</v>
      </c>
      <c r="H15507" t="s">
        <v>15882</v>
      </c>
      <c r="P15507">
        <v>1.9626999999999999</v>
      </c>
      <c r="Q15507">
        <v>-2.3400000000000001E-2</v>
      </c>
      <c r="R15507">
        <v>0</v>
      </c>
      <c r="S15507">
        <v>1.9861</v>
      </c>
      <c r="U15507">
        <v>65</v>
      </c>
      <c r="V15507" s="8">
        <v>40155</v>
      </c>
    </row>
    <row r="15508" spans="1:22" x14ac:dyDescent="0.2">
      <c r="A15508" t="s">
        <v>2666</v>
      </c>
      <c r="B15508">
        <v>2</v>
      </c>
      <c r="C15508">
        <v>2011</v>
      </c>
      <c r="E15508" t="s">
        <v>5087</v>
      </c>
      <c r="F15508">
        <v>8.1</v>
      </c>
      <c r="G15508" t="s">
        <v>15947</v>
      </c>
      <c r="H15508" t="s">
        <v>15882</v>
      </c>
      <c r="P15508">
        <v>1.9994000000000001</v>
      </c>
      <c r="Q15508">
        <v>-2.3599999999999999E-2</v>
      </c>
      <c r="R15508">
        <v>0</v>
      </c>
      <c r="S15508">
        <v>2.0230000000000001</v>
      </c>
      <c r="U15508">
        <v>50</v>
      </c>
      <c r="V15508" s="8">
        <v>40155</v>
      </c>
    </row>
    <row r="15509" spans="1:22" x14ac:dyDescent="0.2">
      <c r="A15509" t="s">
        <v>2666</v>
      </c>
      <c r="B15509">
        <v>2</v>
      </c>
      <c r="C15509">
        <v>2011</v>
      </c>
      <c r="E15509" t="s">
        <v>5087</v>
      </c>
      <c r="F15509">
        <v>8.15</v>
      </c>
      <c r="G15509" t="s">
        <v>15948</v>
      </c>
      <c r="H15509" t="s">
        <v>15882</v>
      </c>
      <c r="P15509">
        <v>2.0364</v>
      </c>
      <c r="Q15509">
        <v>-2.3699999999999999E-2</v>
      </c>
      <c r="R15509">
        <v>0</v>
      </c>
      <c r="S15509">
        <v>2.0600999999999998</v>
      </c>
      <c r="U15509">
        <v>75</v>
      </c>
      <c r="V15509" s="8">
        <v>40155</v>
      </c>
    </row>
    <row r="15510" spans="1:22" x14ac:dyDescent="0.2">
      <c r="A15510" t="s">
        <v>2666</v>
      </c>
      <c r="B15510">
        <v>2</v>
      </c>
      <c r="C15510">
        <v>2011</v>
      </c>
      <c r="E15510" t="s">
        <v>5087</v>
      </c>
      <c r="F15510">
        <v>8.25</v>
      </c>
      <c r="G15510" t="s">
        <v>15949</v>
      </c>
      <c r="H15510" t="s">
        <v>15882</v>
      </c>
      <c r="P15510">
        <v>2.1110000000000002</v>
      </c>
      <c r="Q15510">
        <v>-2.4E-2</v>
      </c>
      <c r="R15510">
        <v>0</v>
      </c>
      <c r="S15510">
        <v>2.1349999999999998</v>
      </c>
      <c r="U15510">
        <v>400</v>
      </c>
      <c r="V15510" s="8">
        <v>40155</v>
      </c>
    </row>
    <row r="15511" spans="1:22" x14ac:dyDescent="0.2">
      <c r="A15511" t="s">
        <v>2666</v>
      </c>
      <c r="B15511">
        <v>2</v>
      </c>
      <c r="C15511">
        <v>2011</v>
      </c>
      <c r="E15511" t="s">
        <v>5087</v>
      </c>
      <c r="F15511">
        <v>8.35</v>
      </c>
      <c r="G15511" t="s">
        <v>15950</v>
      </c>
      <c r="H15511" t="s">
        <v>15882</v>
      </c>
      <c r="P15511">
        <v>2.1865000000000001</v>
      </c>
      <c r="Q15511">
        <v>-2.4199999999999999E-2</v>
      </c>
      <c r="R15511">
        <v>0</v>
      </c>
      <c r="S15511">
        <v>2.2107000000000001</v>
      </c>
      <c r="U15511">
        <v>50</v>
      </c>
      <c r="V15511" s="8">
        <v>40155</v>
      </c>
    </row>
    <row r="15512" spans="1:22" x14ac:dyDescent="0.2">
      <c r="A15512" t="s">
        <v>2666</v>
      </c>
      <c r="B15512">
        <v>2</v>
      </c>
      <c r="C15512">
        <v>2011</v>
      </c>
      <c r="E15512" t="s">
        <v>5087</v>
      </c>
      <c r="F15512">
        <v>8.4</v>
      </c>
      <c r="G15512" t="s">
        <v>15951</v>
      </c>
      <c r="H15512" t="s">
        <v>15882</v>
      </c>
      <c r="P15512">
        <v>2.2246000000000001</v>
      </c>
      <c r="Q15512">
        <v>-2.4299999999999999E-2</v>
      </c>
      <c r="R15512">
        <v>0</v>
      </c>
      <c r="S15512">
        <v>2.2488999999999999</v>
      </c>
      <c r="U15512">
        <v>25</v>
      </c>
      <c r="V15512" s="8">
        <v>40155</v>
      </c>
    </row>
    <row r="15513" spans="1:22" x14ac:dyDescent="0.2">
      <c r="A15513" t="s">
        <v>2666</v>
      </c>
      <c r="B15513">
        <v>2</v>
      </c>
      <c r="C15513">
        <v>2011</v>
      </c>
      <c r="E15513" t="s">
        <v>5087</v>
      </c>
      <c r="F15513">
        <v>8.5</v>
      </c>
      <c r="G15513" t="s">
        <v>15952</v>
      </c>
      <c r="H15513" t="s">
        <v>15882</v>
      </c>
      <c r="P15513">
        <v>2.3014000000000001</v>
      </c>
      <c r="Q15513">
        <v>-2.4500000000000001E-2</v>
      </c>
      <c r="R15513">
        <v>0</v>
      </c>
      <c r="S15513">
        <v>2.3258999999999999</v>
      </c>
      <c r="U15513">
        <v>2150</v>
      </c>
      <c r="V15513" s="8">
        <v>40155</v>
      </c>
    </row>
    <row r="15514" spans="1:22" x14ac:dyDescent="0.2">
      <c r="A15514" t="s">
        <v>2666</v>
      </c>
      <c r="B15514">
        <v>2</v>
      </c>
      <c r="C15514">
        <v>2011</v>
      </c>
      <c r="E15514" t="s">
        <v>5087</v>
      </c>
      <c r="F15514">
        <v>8.5500000000000007</v>
      </c>
      <c r="G15514" t="s">
        <v>15953</v>
      </c>
      <c r="H15514" t="s">
        <v>15882</v>
      </c>
      <c r="P15514">
        <v>2.3401000000000001</v>
      </c>
      <c r="Q15514">
        <v>-2.46E-2</v>
      </c>
      <c r="R15514">
        <v>0</v>
      </c>
      <c r="S15514">
        <v>2.3647</v>
      </c>
      <c r="U15514">
        <v>40</v>
      </c>
      <c r="V15514" s="8">
        <v>40155</v>
      </c>
    </row>
    <row r="15515" spans="1:22" x14ac:dyDescent="0.2">
      <c r="A15515" t="s">
        <v>2666</v>
      </c>
      <c r="B15515">
        <v>2</v>
      </c>
      <c r="C15515">
        <v>2011</v>
      </c>
      <c r="E15515" t="s">
        <v>5087</v>
      </c>
      <c r="F15515">
        <v>8.6</v>
      </c>
      <c r="G15515" t="s">
        <v>15954</v>
      </c>
      <c r="H15515" t="s">
        <v>15882</v>
      </c>
      <c r="P15515">
        <v>2.379</v>
      </c>
      <c r="Q15515">
        <v>-2.47E-2</v>
      </c>
      <c r="R15515">
        <v>0</v>
      </c>
      <c r="S15515">
        <v>2.4037000000000002</v>
      </c>
      <c r="U15515">
        <v>320</v>
      </c>
      <c r="V15515" s="8">
        <v>40155</v>
      </c>
    </row>
    <row r="15516" spans="1:22" x14ac:dyDescent="0.2">
      <c r="A15516" t="s">
        <v>2666</v>
      </c>
      <c r="B15516">
        <v>2</v>
      </c>
      <c r="C15516">
        <v>2011</v>
      </c>
      <c r="E15516" t="s">
        <v>5087</v>
      </c>
      <c r="F15516">
        <v>8.6999999999999993</v>
      </c>
      <c r="G15516" t="s">
        <v>15955</v>
      </c>
      <c r="H15516" t="s">
        <v>15882</v>
      </c>
      <c r="P15516">
        <v>2.4573</v>
      </c>
      <c r="Q15516">
        <v>-2.5000000000000001E-2</v>
      </c>
      <c r="R15516">
        <v>0</v>
      </c>
      <c r="S15516">
        <v>2.4823</v>
      </c>
      <c r="U15516">
        <v>235</v>
      </c>
      <c r="V15516" s="8">
        <v>40155</v>
      </c>
    </row>
    <row r="15517" spans="1:22" x14ac:dyDescent="0.2">
      <c r="A15517" t="s">
        <v>2666</v>
      </c>
      <c r="B15517">
        <v>2</v>
      </c>
      <c r="C15517">
        <v>2011</v>
      </c>
      <c r="E15517" t="s">
        <v>5087</v>
      </c>
      <c r="F15517">
        <v>8.75</v>
      </c>
      <c r="G15517" t="s">
        <v>15956</v>
      </c>
      <c r="H15517" t="s">
        <v>15882</v>
      </c>
      <c r="P15517">
        <v>2.4967999999999999</v>
      </c>
      <c r="Q15517">
        <v>-2.5000000000000001E-2</v>
      </c>
      <c r="R15517">
        <v>0</v>
      </c>
      <c r="S15517">
        <v>2.5217999999999998</v>
      </c>
      <c r="U15517">
        <v>175</v>
      </c>
      <c r="V15517" s="8">
        <v>40155</v>
      </c>
    </row>
    <row r="15518" spans="1:22" x14ac:dyDescent="0.2">
      <c r="A15518" t="s">
        <v>2666</v>
      </c>
      <c r="B15518">
        <v>2</v>
      </c>
      <c r="C15518">
        <v>2011</v>
      </c>
      <c r="E15518" t="s">
        <v>5087</v>
      </c>
      <c r="F15518">
        <v>8.8000000000000007</v>
      </c>
      <c r="G15518" t="s">
        <v>15957</v>
      </c>
      <c r="H15518" t="s">
        <v>15882</v>
      </c>
      <c r="P15518">
        <v>2.5371000000000001</v>
      </c>
      <c r="Q15518">
        <v>-2.5100000000000001E-2</v>
      </c>
      <c r="R15518">
        <v>0</v>
      </c>
      <c r="S15518">
        <v>2.5621999999999998</v>
      </c>
      <c r="U15518">
        <v>175</v>
      </c>
      <c r="V15518" s="8">
        <v>40155</v>
      </c>
    </row>
    <row r="15519" spans="1:22" x14ac:dyDescent="0.2">
      <c r="A15519" t="s">
        <v>2666</v>
      </c>
      <c r="B15519">
        <v>2</v>
      </c>
      <c r="C15519">
        <v>2011</v>
      </c>
      <c r="E15519" t="s">
        <v>5087</v>
      </c>
      <c r="F15519">
        <v>8.85</v>
      </c>
      <c r="G15519" t="s">
        <v>15958</v>
      </c>
      <c r="H15519" t="s">
        <v>15882</v>
      </c>
      <c r="P15519">
        <v>2.5775999999999999</v>
      </c>
      <c r="Q15519">
        <v>-2.52E-2</v>
      </c>
      <c r="R15519">
        <v>0</v>
      </c>
      <c r="S15519">
        <v>2.6027999999999998</v>
      </c>
      <c r="U15519">
        <v>318</v>
      </c>
      <c r="V15519" s="8">
        <v>40155</v>
      </c>
    </row>
    <row r="15520" spans="1:22" x14ac:dyDescent="0.2">
      <c r="A15520" t="s">
        <v>2666</v>
      </c>
      <c r="B15520">
        <v>2</v>
      </c>
      <c r="C15520">
        <v>2011</v>
      </c>
      <c r="E15520" t="s">
        <v>5087</v>
      </c>
      <c r="F15520">
        <v>9</v>
      </c>
      <c r="G15520" t="s">
        <v>15959</v>
      </c>
      <c r="H15520" t="s">
        <v>15882</v>
      </c>
      <c r="P15520">
        <v>2.7000999999999999</v>
      </c>
      <c r="Q15520">
        <v>-2.5399999999999999E-2</v>
      </c>
      <c r="R15520">
        <v>0</v>
      </c>
      <c r="S15520">
        <v>2.7254999999999998</v>
      </c>
      <c r="U15520">
        <v>1350</v>
      </c>
      <c r="V15520" s="8">
        <v>40155</v>
      </c>
    </row>
    <row r="15521" spans="1:22" x14ac:dyDescent="0.2">
      <c r="A15521" t="s">
        <v>2666</v>
      </c>
      <c r="B15521">
        <v>2</v>
      </c>
      <c r="C15521">
        <v>2011</v>
      </c>
      <c r="E15521" t="s">
        <v>5087</v>
      </c>
      <c r="F15521">
        <v>9.0500000000000007</v>
      </c>
      <c r="G15521" t="s">
        <v>15960</v>
      </c>
      <c r="H15521" t="s">
        <v>15882</v>
      </c>
      <c r="P15521">
        <v>2.7412000000000001</v>
      </c>
      <c r="Q15521">
        <v>-2.5499999999999998E-2</v>
      </c>
      <c r="R15521">
        <v>0</v>
      </c>
      <c r="S15521">
        <v>2.7667000000000002</v>
      </c>
      <c r="U15521">
        <v>25</v>
      </c>
      <c r="V15521" s="8">
        <v>40155</v>
      </c>
    </row>
    <row r="15522" spans="1:22" x14ac:dyDescent="0.2">
      <c r="A15522" t="s">
        <v>2666</v>
      </c>
      <c r="B15522">
        <v>2</v>
      </c>
      <c r="C15522">
        <v>2011</v>
      </c>
      <c r="E15522" t="s">
        <v>5087</v>
      </c>
      <c r="F15522">
        <v>9.1</v>
      </c>
      <c r="G15522" t="s">
        <v>15961</v>
      </c>
      <c r="H15522" t="s">
        <v>15882</v>
      </c>
      <c r="P15522">
        <v>2.7826</v>
      </c>
      <c r="Q15522">
        <v>-2.5499999999999998E-2</v>
      </c>
      <c r="R15522">
        <v>0</v>
      </c>
      <c r="S15522">
        <v>2.8081</v>
      </c>
      <c r="U15522">
        <v>265</v>
      </c>
      <c r="V15522" s="8">
        <v>40155</v>
      </c>
    </row>
    <row r="15523" spans="1:22" x14ac:dyDescent="0.2">
      <c r="A15523" t="s">
        <v>2666</v>
      </c>
      <c r="B15523">
        <v>2</v>
      </c>
      <c r="C15523">
        <v>2011</v>
      </c>
      <c r="E15523" t="s">
        <v>5087</v>
      </c>
      <c r="F15523">
        <v>9.15</v>
      </c>
      <c r="G15523" t="s">
        <v>15962</v>
      </c>
      <c r="H15523" t="s">
        <v>15882</v>
      </c>
      <c r="P15523">
        <v>2.8239999999999998</v>
      </c>
      <c r="Q15523">
        <v>-2.5700000000000001E-2</v>
      </c>
      <c r="R15523">
        <v>0</v>
      </c>
      <c r="S15523">
        <v>2.8496999999999999</v>
      </c>
      <c r="U15523">
        <v>15</v>
      </c>
      <c r="V15523" s="8">
        <v>40155</v>
      </c>
    </row>
    <row r="15524" spans="1:22" x14ac:dyDescent="0.2">
      <c r="A15524" t="s">
        <v>2666</v>
      </c>
      <c r="B15524">
        <v>2</v>
      </c>
      <c r="C15524">
        <v>2011</v>
      </c>
      <c r="E15524" t="s">
        <v>5087</v>
      </c>
      <c r="F15524">
        <v>9.25</v>
      </c>
      <c r="G15524" t="s">
        <v>15963</v>
      </c>
      <c r="H15524" t="s">
        <v>15882</v>
      </c>
      <c r="P15524">
        <v>2.9074</v>
      </c>
      <c r="Q15524">
        <v>-2.58E-2</v>
      </c>
      <c r="R15524">
        <v>0</v>
      </c>
      <c r="S15524">
        <v>2.9331999999999998</v>
      </c>
      <c r="U15524">
        <v>900</v>
      </c>
      <c r="V15524" s="8">
        <v>40155</v>
      </c>
    </row>
    <row r="15525" spans="1:22" x14ac:dyDescent="0.2">
      <c r="A15525" t="s">
        <v>2666</v>
      </c>
      <c r="B15525">
        <v>2</v>
      </c>
      <c r="C15525">
        <v>2011</v>
      </c>
      <c r="E15525" t="s">
        <v>5087</v>
      </c>
      <c r="F15525">
        <v>9.3000000000000007</v>
      </c>
      <c r="G15525" t="s">
        <v>15964</v>
      </c>
      <c r="H15525" t="s">
        <v>15882</v>
      </c>
      <c r="P15525">
        <v>2.9493</v>
      </c>
      <c r="Q15525">
        <v>-2.5899999999999999E-2</v>
      </c>
      <c r="R15525">
        <v>0</v>
      </c>
      <c r="S15525">
        <v>2.9752000000000001</v>
      </c>
      <c r="U15525">
        <v>50</v>
      </c>
      <c r="V15525" s="8">
        <v>40155</v>
      </c>
    </row>
    <row r="15526" spans="1:22" x14ac:dyDescent="0.2">
      <c r="A15526" t="s">
        <v>2666</v>
      </c>
      <c r="B15526">
        <v>2</v>
      </c>
      <c r="C15526">
        <v>2011</v>
      </c>
      <c r="E15526" t="s">
        <v>5087</v>
      </c>
      <c r="F15526">
        <v>9.35</v>
      </c>
      <c r="G15526" t="s">
        <v>15965</v>
      </c>
      <c r="H15526" t="s">
        <v>15882</v>
      </c>
      <c r="P15526">
        <v>2.9914000000000001</v>
      </c>
      <c r="Q15526">
        <v>-2.5899999999999999E-2</v>
      </c>
      <c r="R15526">
        <v>0</v>
      </c>
      <c r="S15526">
        <v>3.0173000000000001</v>
      </c>
      <c r="U15526">
        <v>50</v>
      </c>
      <c r="V15526" s="8">
        <v>40155</v>
      </c>
    </row>
    <row r="15527" spans="1:22" x14ac:dyDescent="0.2">
      <c r="A15527" t="s">
        <v>2666</v>
      </c>
      <c r="B15527">
        <v>2</v>
      </c>
      <c r="C15527">
        <v>2011</v>
      </c>
      <c r="E15527" t="s">
        <v>5087</v>
      </c>
      <c r="F15527">
        <v>9.4</v>
      </c>
      <c r="G15527" t="s">
        <v>15966</v>
      </c>
      <c r="H15527" t="s">
        <v>15882</v>
      </c>
      <c r="P15527">
        <v>3.0335999999999999</v>
      </c>
      <c r="Q15527">
        <v>-2.5999999999999999E-2</v>
      </c>
      <c r="R15527">
        <v>0</v>
      </c>
      <c r="S15527">
        <v>3.0596000000000001</v>
      </c>
      <c r="U15527">
        <v>50</v>
      </c>
      <c r="V15527" s="8">
        <v>40155</v>
      </c>
    </row>
    <row r="15528" spans="1:22" x14ac:dyDescent="0.2">
      <c r="A15528" t="s">
        <v>2666</v>
      </c>
      <c r="B15528">
        <v>2</v>
      </c>
      <c r="C15528">
        <v>2011</v>
      </c>
      <c r="E15528" t="s">
        <v>5087</v>
      </c>
      <c r="F15528">
        <v>9.4499999999999993</v>
      </c>
      <c r="G15528" t="s">
        <v>15967</v>
      </c>
      <c r="H15528" t="s">
        <v>15882</v>
      </c>
      <c r="P15528">
        <v>3.0760000000000001</v>
      </c>
      <c r="Q15528">
        <v>-2.5999999999999999E-2</v>
      </c>
      <c r="R15528">
        <v>0</v>
      </c>
      <c r="S15528">
        <v>3.1019999999999999</v>
      </c>
      <c r="U15528">
        <v>80</v>
      </c>
      <c r="V15528" s="8">
        <v>40155</v>
      </c>
    </row>
    <row r="15529" spans="1:22" x14ac:dyDescent="0.2">
      <c r="A15529" t="s">
        <v>2666</v>
      </c>
      <c r="B15529">
        <v>2</v>
      </c>
      <c r="C15529">
        <v>2011</v>
      </c>
      <c r="E15529" t="s">
        <v>5087</v>
      </c>
      <c r="F15529">
        <v>9.5</v>
      </c>
      <c r="G15529" t="s">
        <v>15968</v>
      </c>
      <c r="H15529" t="s">
        <v>15882</v>
      </c>
      <c r="P15529">
        <v>3.1183999999999998</v>
      </c>
      <c r="Q15529">
        <v>-2.6100000000000002E-2</v>
      </c>
      <c r="R15529">
        <v>0</v>
      </c>
      <c r="S15529">
        <v>3.1444999999999999</v>
      </c>
      <c r="U15529">
        <v>20</v>
      </c>
      <c r="V15529" s="8">
        <v>40155</v>
      </c>
    </row>
    <row r="15530" spans="1:22" x14ac:dyDescent="0.2">
      <c r="A15530" t="s">
        <v>2666</v>
      </c>
      <c r="B15530">
        <v>2</v>
      </c>
      <c r="C15530">
        <v>2011</v>
      </c>
      <c r="E15530" t="s">
        <v>5087</v>
      </c>
      <c r="F15530">
        <v>9.6</v>
      </c>
      <c r="G15530" t="s">
        <v>15969</v>
      </c>
      <c r="H15530" t="s">
        <v>15882</v>
      </c>
      <c r="P15530">
        <v>3.2038000000000002</v>
      </c>
      <c r="Q15530">
        <v>-2.6100000000000002E-2</v>
      </c>
      <c r="R15530">
        <v>0</v>
      </c>
      <c r="S15530">
        <v>3.2299000000000002</v>
      </c>
      <c r="U15530">
        <v>55</v>
      </c>
      <c r="V15530" s="8">
        <v>40155</v>
      </c>
    </row>
    <row r="15531" spans="1:22" x14ac:dyDescent="0.2">
      <c r="A15531" t="s">
        <v>2666</v>
      </c>
      <c r="B15531">
        <v>2</v>
      </c>
      <c r="C15531">
        <v>2011</v>
      </c>
      <c r="E15531" t="s">
        <v>5087</v>
      </c>
      <c r="F15531">
        <v>9.65</v>
      </c>
      <c r="G15531" t="s">
        <v>15970</v>
      </c>
      <c r="H15531" t="s">
        <v>15882</v>
      </c>
      <c r="P15531">
        <v>3.2467000000000001</v>
      </c>
      <c r="Q15531">
        <v>-2.6200000000000001E-2</v>
      </c>
      <c r="R15531">
        <v>0</v>
      </c>
      <c r="S15531">
        <v>3.2728999999999999</v>
      </c>
      <c r="U15531">
        <v>25</v>
      </c>
      <c r="V15531" s="8">
        <v>40155</v>
      </c>
    </row>
    <row r="15532" spans="1:22" x14ac:dyDescent="0.2">
      <c r="A15532" t="s">
        <v>2666</v>
      </c>
      <c r="B15532">
        <v>2</v>
      </c>
      <c r="C15532">
        <v>2011</v>
      </c>
      <c r="E15532" t="s">
        <v>5087</v>
      </c>
      <c r="F15532">
        <v>9.6999999999999993</v>
      </c>
      <c r="G15532" t="s">
        <v>15971</v>
      </c>
      <c r="H15532" t="s">
        <v>15882</v>
      </c>
      <c r="P15532">
        <v>3.2896000000000001</v>
      </c>
      <c r="Q15532">
        <v>-2.63E-2</v>
      </c>
      <c r="R15532">
        <v>0</v>
      </c>
      <c r="S15532">
        <v>3.3159000000000001</v>
      </c>
      <c r="U15532">
        <v>25</v>
      </c>
      <c r="V15532" s="8">
        <v>40155</v>
      </c>
    </row>
    <row r="15533" spans="1:22" x14ac:dyDescent="0.2">
      <c r="A15533" t="s">
        <v>2666</v>
      </c>
      <c r="B15533">
        <v>2</v>
      </c>
      <c r="C15533">
        <v>2011</v>
      </c>
      <c r="E15533" t="s">
        <v>5087</v>
      </c>
      <c r="F15533">
        <v>9.75</v>
      </c>
      <c r="G15533" t="s">
        <v>15972</v>
      </c>
      <c r="H15533" t="s">
        <v>15882</v>
      </c>
      <c r="P15533">
        <v>3.3328000000000002</v>
      </c>
      <c r="Q15533">
        <v>-2.63E-2</v>
      </c>
      <c r="R15533">
        <v>0</v>
      </c>
      <c r="S15533">
        <v>3.3591000000000002</v>
      </c>
      <c r="U15533">
        <v>470</v>
      </c>
      <c r="V15533" s="8">
        <v>40155</v>
      </c>
    </row>
    <row r="15534" spans="1:22" x14ac:dyDescent="0.2">
      <c r="A15534" t="s">
        <v>2666</v>
      </c>
      <c r="B15534">
        <v>2</v>
      </c>
      <c r="C15534">
        <v>2011</v>
      </c>
      <c r="E15534" t="s">
        <v>5087</v>
      </c>
      <c r="F15534">
        <v>9.8000000000000007</v>
      </c>
      <c r="G15534" t="s">
        <v>15973</v>
      </c>
      <c r="H15534" t="s">
        <v>15882</v>
      </c>
      <c r="P15534">
        <v>3.3759999999999999</v>
      </c>
      <c r="Q15534">
        <v>-2.63E-2</v>
      </c>
      <c r="R15534">
        <v>0</v>
      </c>
      <c r="S15534">
        <v>3.4022999999999999</v>
      </c>
      <c r="U15534">
        <v>75</v>
      </c>
      <c r="V15534" s="8">
        <v>40155</v>
      </c>
    </row>
    <row r="15535" spans="1:22" x14ac:dyDescent="0.2">
      <c r="A15535" t="s">
        <v>2666</v>
      </c>
      <c r="B15535">
        <v>2</v>
      </c>
      <c r="C15535">
        <v>2011</v>
      </c>
      <c r="E15535" t="s">
        <v>5087</v>
      </c>
      <c r="F15535">
        <v>9.85</v>
      </c>
      <c r="G15535" t="s">
        <v>15974</v>
      </c>
      <c r="H15535" t="s">
        <v>15882</v>
      </c>
      <c r="P15535">
        <v>3.4194</v>
      </c>
      <c r="Q15535">
        <v>-2.63E-2</v>
      </c>
      <c r="R15535">
        <v>0</v>
      </c>
      <c r="S15535">
        <v>3.4457</v>
      </c>
      <c r="U15535">
        <v>50</v>
      </c>
      <c r="V15535" s="8">
        <v>40155</v>
      </c>
    </row>
    <row r="15536" spans="1:22" x14ac:dyDescent="0.2">
      <c r="A15536" t="s">
        <v>2666</v>
      </c>
      <c r="B15536">
        <v>3</v>
      </c>
      <c r="C15536">
        <v>2011</v>
      </c>
      <c r="E15536" t="s">
        <v>1301</v>
      </c>
      <c r="F15536">
        <v>10</v>
      </c>
      <c r="G15536" t="s">
        <v>15975</v>
      </c>
      <c r="H15536" t="s">
        <v>15976</v>
      </c>
      <c r="P15536">
        <v>0.3548</v>
      </c>
      <c r="Q15536">
        <v>-4.4000000000000003E-3</v>
      </c>
      <c r="R15536">
        <v>550</v>
      </c>
      <c r="S15536">
        <v>0.35920000000000002</v>
      </c>
      <c r="T15536">
        <v>200</v>
      </c>
      <c r="U15536">
        <v>9565</v>
      </c>
      <c r="V15536" s="8">
        <v>40155</v>
      </c>
    </row>
    <row r="15537" spans="1:22" x14ac:dyDescent="0.2">
      <c r="A15537" t="s">
        <v>2666</v>
      </c>
      <c r="B15537">
        <v>3</v>
      </c>
      <c r="C15537">
        <v>2011</v>
      </c>
      <c r="E15537" t="s">
        <v>1301</v>
      </c>
      <c r="F15537">
        <v>10.1</v>
      </c>
      <c r="G15537" t="s">
        <v>15977</v>
      </c>
      <c r="H15537" t="s">
        <v>15976</v>
      </c>
      <c r="P15537">
        <v>0.34399999999999997</v>
      </c>
      <c r="Q15537">
        <v>-4.3E-3</v>
      </c>
      <c r="R15537">
        <v>0</v>
      </c>
      <c r="S15537">
        <v>0.3483</v>
      </c>
      <c r="U15537">
        <v>15</v>
      </c>
      <c r="V15537" s="8">
        <v>40155</v>
      </c>
    </row>
    <row r="15538" spans="1:22" x14ac:dyDescent="0.2">
      <c r="A15538" t="s">
        <v>2666</v>
      </c>
      <c r="B15538">
        <v>3</v>
      </c>
      <c r="C15538">
        <v>2011</v>
      </c>
      <c r="E15538" t="s">
        <v>1301</v>
      </c>
      <c r="F15538">
        <v>10.25</v>
      </c>
      <c r="G15538" t="s">
        <v>15978</v>
      </c>
      <c r="H15538" t="s">
        <v>15976</v>
      </c>
      <c r="P15538">
        <v>0.32840000000000003</v>
      </c>
      <c r="Q15538">
        <v>-4.4000000000000003E-3</v>
      </c>
      <c r="R15538">
        <v>0</v>
      </c>
      <c r="S15538">
        <v>0.33279999999999998</v>
      </c>
      <c r="U15538">
        <v>25</v>
      </c>
      <c r="V15538" s="8">
        <v>40155</v>
      </c>
    </row>
    <row r="15539" spans="1:22" x14ac:dyDescent="0.2">
      <c r="A15539" t="s">
        <v>2666</v>
      </c>
      <c r="B15539">
        <v>3</v>
      </c>
      <c r="C15539">
        <v>2011</v>
      </c>
      <c r="E15539" t="s">
        <v>1301</v>
      </c>
      <c r="F15539">
        <v>10.3</v>
      </c>
      <c r="G15539" t="s">
        <v>15979</v>
      </c>
      <c r="H15539" t="s">
        <v>15976</v>
      </c>
      <c r="P15539">
        <v>0.32340000000000002</v>
      </c>
      <c r="Q15539">
        <v>-4.4000000000000003E-3</v>
      </c>
      <c r="R15539">
        <v>0</v>
      </c>
      <c r="S15539">
        <v>0.32779999999999998</v>
      </c>
      <c r="U15539">
        <v>55</v>
      </c>
      <c r="V15539" s="8">
        <v>40155</v>
      </c>
    </row>
    <row r="15540" spans="1:22" x14ac:dyDescent="0.2">
      <c r="A15540" t="s">
        <v>2666</v>
      </c>
      <c r="B15540">
        <v>3</v>
      </c>
      <c r="C15540">
        <v>2011</v>
      </c>
      <c r="E15540" t="s">
        <v>1301</v>
      </c>
      <c r="F15540">
        <v>10.5</v>
      </c>
      <c r="G15540" t="s">
        <v>15980</v>
      </c>
      <c r="H15540" t="s">
        <v>15976</v>
      </c>
      <c r="P15540">
        <v>0.30430000000000001</v>
      </c>
      <c r="Q15540">
        <v>-4.4000000000000003E-3</v>
      </c>
      <c r="R15540">
        <v>0</v>
      </c>
      <c r="S15540">
        <v>0.30869999999999997</v>
      </c>
      <c r="U15540">
        <v>215</v>
      </c>
      <c r="V15540" s="8">
        <v>40155</v>
      </c>
    </row>
    <row r="15541" spans="1:22" x14ac:dyDescent="0.2">
      <c r="A15541" t="s">
        <v>2666</v>
      </c>
      <c r="B15541">
        <v>3</v>
      </c>
      <c r="C15541">
        <v>2011</v>
      </c>
      <c r="E15541" t="s">
        <v>1301</v>
      </c>
      <c r="F15541">
        <v>10.7</v>
      </c>
      <c r="G15541" t="s">
        <v>15981</v>
      </c>
      <c r="H15541" t="s">
        <v>15976</v>
      </c>
      <c r="P15541">
        <v>0.28660000000000002</v>
      </c>
      <c r="Q15541">
        <v>-4.4999999999999997E-3</v>
      </c>
      <c r="R15541">
        <v>0</v>
      </c>
      <c r="S15541">
        <v>0.29110000000000003</v>
      </c>
      <c r="U15541">
        <v>100</v>
      </c>
      <c r="V15541" s="8">
        <v>40155</v>
      </c>
    </row>
    <row r="15542" spans="1:22" x14ac:dyDescent="0.2">
      <c r="A15542" t="s">
        <v>2666</v>
      </c>
      <c r="B15542">
        <v>3</v>
      </c>
      <c r="C15542">
        <v>2011</v>
      </c>
      <c r="E15542" t="s">
        <v>1301</v>
      </c>
      <c r="F15542">
        <v>10.75</v>
      </c>
      <c r="G15542" t="s">
        <v>15982</v>
      </c>
      <c r="H15542" t="s">
        <v>15976</v>
      </c>
      <c r="P15542">
        <v>0.28249999999999997</v>
      </c>
      <c r="Q15542">
        <v>-4.4999999999999997E-3</v>
      </c>
      <c r="R15542">
        <v>0</v>
      </c>
      <c r="S15542">
        <v>0.28699999999999998</v>
      </c>
      <c r="V15542" s="8">
        <v>40155</v>
      </c>
    </row>
    <row r="15543" spans="1:22" x14ac:dyDescent="0.2">
      <c r="A15543" t="s">
        <v>2666</v>
      </c>
      <c r="B15543">
        <v>3</v>
      </c>
      <c r="C15543">
        <v>2011</v>
      </c>
      <c r="E15543" t="s">
        <v>1301</v>
      </c>
      <c r="F15543">
        <v>10.8</v>
      </c>
      <c r="G15543" t="s">
        <v>15983</v>
      </c>
      <c r="H15543" t="s">
        <v>15976</v>
      </c>
      <c r="P15543">
        <v>0.27839999999999998</v>
      </c>
      <c r="Q15543">
        <v>-4.4999999999999997E-3</v>
      </c>
      <c r="R15543">
        <v>0</v>
      </c>
      <c r="S15543">
        <v>0.28289999999999998</v>
      </c>
      <c r="U15543">
        <v>30</v>
      </c>
      <c r="V15543" s="8">
        <v>40155</v>
      </c>
    </row>
    <row r="15544" spans="1:22" x14ac:dyDescent="0.2">
      <c r="A15544" t="s">
        <v>2666</v>
      </c>
      <c r="B15544">
        <v>3</v>
      </c>
      <c r="C15544">
        <v>2011</v>
      </c>
      <c r="E15544" t="s">
        <v>1301</v>
      </c>
      <c r="F15544">
        <v>10.85</v>
      </c>
      <c r="G15544" t="s">
        <v>15984</v>
      </c>
      <c r="H15544" t="s">
        <v>15976</v>
      </c>
      <c r="P15544">
        <v>0.27450000000000002</v>
      </c>
      <c r="Q15544">
        <v>-4.4000000000000003E-3</v>
      </c>
      <c r="R15544">
        <v>0</v>
      </c>
      <c r="S15544">
        <v>0.27889999999999998</v>
      </c>
      <c r="U15544">
        <v>50</v>
      </c>
      <c r="V15544" s="8">
        <v>40155</v>
      </c>
    </row>
    <row r="15545" spans="1:22" x14ac:dyDescent="0.2">
      <c r="A15545" t="s">
        <v>2666</v>
      </c>
      <c r="B15545">
        <v>3</v>
      </c>
      <c r="C15545">
        <v>2011</v>
      </c>
      <c r="E15545" t="s">
        <v>1301</v>
      </c>
      <c r="F15545">
        <v>10.9</v>
      </c>
      <c r="G15545" t="s">
        <v>15985</v>
      </c>
      <c r="H15545" t="s">
        <v>15976</v>
      </c>
      <c r="P15545">
        <v>0.27050000000000002</v>
      </c>
      <c r="Q15545">
        <v>-4.4999999999999997E-3</v>
      </c>
      <c r="R15545">
        <v>0</v>
      </c>
      <c r="S15545">
        <v>0.27500000000000002</v>
      </c>
      <c r="U15545">
        <v>300</v>
      </c>
      <c r="V15545" s="8">
        <v>40155</v>
      </c>
    </row>
    <row r="15546" spans="1:22" x14ac:dyDescent="0.2">
      <c r="A15546" t="s">
        <v>2666</v>
      </c>
      <c r="B15546">
        <v>3</v>
      </c>
      <c r="C15546">
        <v>2011</v>
      </c>
      <c r="E15546" t="s">
        <v>1301</v>
      </c>
      <c r="F15546">
        <v>11</v>
      </c>
      <c r="G15546" t="s">
        <v>15986</v>
      </c>
      <c r="H15546" t="s">
        <v>15976</v>
      </c>
      <c r="P15546">
        <v>0.26290000000000002</v>
      </c>
      <c r="Q15546">
        <v>-4.4999999999999997E-3</v>
      </c>
      <c r="R15546">
        <v>0</v>
      </c>
      <c r="S15546">
        <v>0.26740000000000003</v>
      </c>
      <c r="U15546">
        <v>2540</v>
      </c>
      <c r="V15546" s="8">
        <v>40155</v>
      </c>
    </row>
    <row r="15547" spans="1:22" x14ac:dyDescent="0.2">
      <c r="A15547" t="s">
        <v>2666</v>
      </c>
      <c r="B15547">
        <v>3</v>
      </c>
      <c r="C15547">
        <v>2011</v>
      </c>
      <c r="E15547" t="s">
        <v>1301</v>
      </c>
      <c r="F15547">
        <v>11.25</v>
      </c>
      <c r="G15547" t="s">
        <v>15987</v>
      </c>
      <c r="H15547" t="s">
        <v>15976</v>
      </c>
      <c r="P15547">
        <v>0.245</v>
      </c>
      <c r="Q15547">
        <v>-4.4000000000000003E-3</v>
      </c>
      <c r="R15547">
        <v>0</v>
      </c>
      <c r="S15547">
        <v>0.24940000000000001</v>
      </c>
      <c r="U15547">
        <v>310</v>
      </c>
      <c r="V15547" s="8">
        <v>40155</v>
      </c>
    </row>
    <row r="15548" spans="1:22" x14ac:dyDescent="0.2">
      <c r="A15548" t="s">
        <v>2666</v>
      </c>
      <c r="B15548">
        <v>3</v>
      </c>
      <c r="C15548">
        <v>2011</v>
      </c>
      <c r="E15548" t="s">
        <v>1301</v>
      </c>
      <c r="F15548">
        <v>11.5</v>
      </c>
      <c r="G15548" t="s">
        <v>15988</v>
      </c>
      <c r="H15548" t="s">
        <v>15976</v>
      </c>
      <c r="P15548">
        <v>0.2286</v>
      </c>
      <c r="Q15548">
        <v>-4.4000000000000003E-3</v>
      </c>
      <c r="R15548">
        <v>0</v>
      </c>
      <c r="S15548">
        <v>0.23300000000000001</v>
      </c>
      <c r="U15548">
        <v>835</v>
      </c>
      <c r="V15548" s="8">
        <v>40155</v>
      </c>
    </row>
    <row r="15549" spans="1:22" x14ac:dyDescent="0.2">
      <c r="A15549" t="s">
        <v>2666</v>
      </c>
      <c r="B15549">
        <v>3</v>
      </c>
      <c r="C15549">
        <v>2011</v>
      </c>
      <c r="E15549" t="s">
        <v>1301</v>
      </c>
      <c r="F15549">
        <v>11.6</v>
      </c>
      <c r="G15549" t="s">
        <v>15989</v>
      </c>
      <c r="H15549" t="s">
        <v>15976</v>
      </c>
      <c r="P15549">
        <v>0.2225</v>
      </c>
      <c r="Q15549">
        <v>-4.3E-3</v>
      </c>
      <c r="R15549">
        <v>0</v>
      </c>
      <c r="S15549">
        <v>0.2268</v>
      </c>
      <c r="U15549">
        <v>100</v>
      </c>
      <c r="V15549" s="8">
        <v>40155</v>
      </c>
    </row>
    <row r="15550" spans="1:22" x14ac:dyDescent="0.2">
      <c r="A15550" t="s">
        <v>2666</v>
      </c>
      <c r="B15550">
        <v>3</v>
      </c>
      <c r="C15550">
        <v>2011</v>
      </c>
      <c r="E15550" t="s">
        <v>1301</v>
      </c>
      <c r="F15550">
        <v>11.85</v>
      </c>
      <c r="G15550" t="s">
        <v>12149</v>
      </c>
      <c r="H15550" t="s">
        <v>15976</v>
      </c>
      <c r="P15550">
        <v>0.20799999999999999</v>
      </c>
      <c r="Q15550">
        <v>-4.1999999999999997E-3</v>
      </c>
      <c r="R15550">
        <v>0</v>
      </c>
      <c r="S15550">
        <v>0.2122</v>
      </c>
      <c r="U15550">
        <v>25</v>
      </c>
      <c r="V15550" s="8">
        <v>40155</v>
      </c>
    </row>
    <row r="15551" spans="1:22" x14ac:dyDescent="0.2">
      <c r="A15551" t="s">
        <v>2666</v>
      </c>
      <c r="B15551">
        <v>3</v>
      </c>
      <c r="C15551">
        <v>2011</v>
      </c>
      <c r="E15551" t="s">
        <v>1301</v>
      </c>
      <c r="F15551">
        <v>12</v>
      </c>
      <c r="G15551" t="s">
        <v>12150</v>
      </c>
      <c r="H15551" t="s">
        <v>15976</v>
      </c>
      <c r="P15551">
        <v>0.19989999999999999</v>
      </c>
      <c r="Q15551">
        <v>-4.1999999999999997E-3</v>
      </c>
      <c r="R15551">
        <v>0</v>
      </c>
      <c r="S15551">
        <v>0.2041</v>
      </c>
      <c r="U15551">
        <v>2044</v>
      </c>
      <c r="V15551" s="8">
        <v>40155</v>
      </c>
    </row>
    <row r="15552" spans="1:22" x14ac:dyDescent="0.2">
      <c r="A15552" t="s">
        <v>2666</v>
      </c>
      <c r="B15552">
        <v>3</v>
      </c>
      <c r="C15552">
        <v>2011</v>
      </c>
      <c r="E15552" t="s">
        <v>1301</v>
      </c>
      <c r="F15552">
        <v>12.4</v>
      </c>
      <c r="G15552" t="s">
        <v>12151</v>
      </c>
      <c r="H15552" t="s">
        <v>15976</v>
      </c>
      <c r="P15552">
        <v>0.1802</v>
      </c>
      <c r="Q15552">
        <v>-4.1000000000000003E-3</v>
      </c>
      <c r="R15552">
        <v>0</v>
      </c>
      <c r="S15552">
        <v>0.18429999999999999</v>
      </c>
      <c r="U15552">
        <v>25</v>
      </c>
      <c r="V15552" s="8">
        <v>40155</v>
      </c>
    </row>
    <row r="15553" spans="1:22" x14ac:dyDescent="0.2">
      <c r="A15553" t="s">
        <v>2666</v>
      </c>
      <c r="B15553">
        <v>3</v>
      </c>
      <c r="C15553">
        <v>2011</v>
      </c>
      <c r="E15553" t="s">
        <v>1301</v>
      </c>
      <c r="F15553">
        <v>12.5</v>
      </c>
      <c r="G15553" t="s">
        <v>12152</v>
      </c>
      <c r="H15553" t="s">
        <v>15976</v>
      </c>
      <c r="P15553">
        <v>0.1757</v>
      </c>
      <c r="Q15553">
        <v>-4.1000000000000003E-3</v>
      </c>
      <c r="R15553">
        <v>0</v>
      </c>
      <c r="S15553">
        <v>0.17979999999999999</v>
      </c>
      <c r="U15553">
        <v>350</v>
      </c>
      <c r="V15553" s="8">
        <v>40155</v>
      </c>
    </row>
    <row r="15554" spans="1:22" x14ac:dyDescent="0.2">
      <c r="A15554" t="s">
        <v>2666</v>
      </c>
      <c r="B15554">
        <v>3</v>
      </c>
      <c r="C15554">
        <v>2011</v>
      </c>
      <c r="E15554" t="s">
        <v>1301</v>
      </c>
      <c r="F15554">
        <v>13</v>
      </c>
      <c r="G15554" t="s">
        <v>12153</v>
      </c>
      <c r="H15554" t="s">
        <v>15976</v>
      </c>
      <c r="P15554">
        <v>0.15529999999999999</v>
      </c>
      <c r="Q15554">
        <v>-3.8999999999999998E-3</v>
      </c>
      <c r="R15554">
        <v>0</v>
      </c>
      <c r="S15554">
        <v>0.15920000000000001</v>
      </c>
      <c r="U15554">
        <v>200</v>
      </c>
      <c r="V15554" s="8">
        <v>40155</v>
      </c>
    </row>
    <row r="15555" spans="1:22" x14ac:dyDescent="0.2">
      <c r="A15555" t="s">
        <v>2666</v>
      </c>
      <c r="B15555">
        <v>3</v>
      </c>
      <c r="C15555">
        <v>2011</v>
      </c>
      <c r="E15555" t="s">
        <v>1301</v>
      </c>
      <c r="F15555">
        <v>14</v>
      </c>
      <c r="G15555" t="s">
        <v>12154</v>
      </c>
      <c r="H15555" t="s">
        <v>15976</v>
      </c>
      <c r="P15555">
        <v>0.1232</v>
      </c>
      <c r="Q15555">
        <v>-3.5000000000000001E-3</v>
      </c>
      <c r="R15555">
        <v>0</v>
      </c>
      <c r="S15555">
        <v>0.12670000000000001</v>
      </c>
      <c r="U15555">
        <v>600</v>
      </c>
      <c r="V15555" s="8">
        <v>40155</v>
      </c>
    </row>
    <row r="15556" spans="1:22" x14ac:dyDescent="0.2">
      <c r="A15556" t="s">
        <v>2666</v>
      </c>
      <c r="B15556">
        <v>3</v>
      </c>
      <c r="C15556">
        <v>2011</v>
      </c>
      <c r="E15556" t="s">
        <v>1301</v>
      </c>
      <c r="F15556">
        <v>15</v>
      </c>
      <c r="G15556" t="s">
        <v>12155</v>
      </c>
      <c r="H15556" t="s">
        <v>15976</v>
      </c>
      <c r="P15556">
        <v>9.9699999999999997E-2</v>
      </c>
      <c r="Q15556">
        <v>-3.2000000000000002E-3</v>
      </c>
      <c r="R15556">
        <v>50</v>
      </c>
      <c r="S15556">
        <v>0.10290000000000001</v>
      </c>
      <c r="U15556">
        <v>2000</v>
      </c>
      <c r="V15556" s="8">
        <v>40155</v>
      </c>
    </row>
    <row r="15557" spans="1:22" x14ac:dyDescent="0.2">
      <c r="A15557" t="s">
        <v>2666</v>
      </c>
      <c r="B15557">
        <v>3</v>
      </c>
      <c r="C15557">
        <v>2011</v>
      </c>
      <c r="E15557" t="s">
        <v>1301</v>
      </c>
      <c r="F15557">
        <v>16</v>
      </c>
      <c r="G15557" t="s">
        <v>12156</v>
      </c>
      <c r="H15557" t="s">
        <v>15976</v>
      </c>
      <c r="P15557">
        <v>8.2299999999999998E-2</v>
      </c>
      <c r="Q15557">
        <v>-2.8E-3</v>
      </c>
      <c r="R15557">
        <v>0</v>
      </c>
      <c r="S15557">
        <v>8.5099999999999995E-2</v>
      </c>
      <c r="U15557">
        <v>650</v>
      </c>
      <c r="V15557" s="8">
        <v>40155</v>
      </c>
    </row>
    <row r="15558" spans="1:22" x14ac:dyDescent="0.2">
      <c r="A15558" t="s">
        <v>2666</v>
      </c>
      <c r="B15558">
        <v>3</v>
      </c>
      <c r="C15558">
        <v>2011</v>
      </c>
      <c r="E15558" t="s">
        <v>1301</v>
      </c>
      <c r="F15558">
        <v>17</v>
      </c>
      <c r="G15558" t="s">
        <v>12157</v>
      </c>
      <c r="H15558" t="s">
        <v>15976</v>
      </c>
      <c r="P15558">
        <v>6.9099999999999995E-2</v>
      </c>
      <c r="Q15558">
        <v>-2.5999999999999999E-3</v>
      </c>
      <c r="R15558">
        <v>0</v>
      </c>
      <c r="S15558">
        <v>7.17E-2</v>
      </c>
      <c r="U15558">
        <v>250</v>
      </c>
      <c r="V15558" s="8">
        <v>40155</v>
      </c>
    </row>
    <row r="15559" spans="1:22" x14ac:dyDescent="0.2">
      <c r="A15559" t="s">
        <v>2666</v>
      </c>
      <c r="B15559">
        <v>3</v>
      </c>
      <c r="C15559">
        <v>2011</v>
      </c>
      <c r="E15559" t="s">
        <v>1301</v>
      </c>
      <c r="F15559">
        <v>20</v>
      </c>
      <c r="G15559" t="s">
        <v>12158</v>
      </c>
      <c r="H15559" t="s">
        <v>15976</v>
      </c>
      <c r="P15559">
        <v>4.5100000000000001E-2</v>
      </c>
      <c r="Q15559">
        <v>-2E-3</v>
      </c>
      <c r="R15559">
        <v>0</v>
      </c>
      <c r="S15559">
        <v>4.7100000000000003E-2</v>
      </c>
      <c r="U15559">
        <v>2425</v>
      </c>
      <c r="V15559" s="8">
        <v>40155</v>
      </c>
    </row>
    <row r="15560" spans="1:22" x14ac:dyDescent="0.2">
      <c r="A15560" t="s">
        <v>2666</v>
      </c>
      <c r="B15560">
        <v>3</v>
      </c>
      <c r="C15560">
        <v>2011</v>
      </c>
      <c r="E15560" t="s">
        <v>1301</v>
      </c>
      <c r="F15560">
        <v>5.95</v>
      </c>
      <c r="G15560" t="s">
        <v>12159</v>
      </c>
      <c r="H15560" t="s">
        <v>15976</v>
      </c>
      <c r="P15560">
        <v>1.4081999999999999</v>
      </c>
      <c r="Q15560">
        <v>6.7000000000000002E-3</v>
      </c>
      <c r="R15560">
        <v>0</v>
      </c>
      <c r="S15560">
        <v>1.4015</v>
      </c>
      <c r="V15560" s="8">
        <v>40155</v>
      </c>
    </row>
    <row r="15561" spans="1:22" x14ac:dyDescent="0.2">
      <c r="A15561" t="s">
        <v>2666</v>
      </c>
      <c r="B15561">
        <v>3</v>
      </c>
      <c r="C15561">
        <v>2011</v>
      </c>
      <c r="E15561" t="s">
        <v>1301</v>
      </c>
      <c r="F15561">
        <v>6</v>
      </c>
      <c r="G15561" t="s">
        <v>12160</v>
      </c>
      <c r="H15561" t="s">
        <v>15976</v>
      </c>
      <c r="P15561">
        <v>1.3832</v>
      </c>
      <c r="Q15561">
        <v>6.4999999999999997E-3</v>
      </c>
      <c r="R15561">
        <v>0</v>
      </c>
      <c r="S15561">
        <v>1.3767</v>
      </c>
      <c r="U15561">
        <v>158</v>
      </c>
      <c r="V15561" s="8">
        <v>40155</v>
      </c>
    </row>
    <row r="15562" spans="1:22" x14ac:dyDescent="0.2">
      <c r="A15562" t="s">
        <v>2666</v>
      </c>
      <c r="B15562">
        <v>3</v>
      </c>
      <c r="C15562">
        <v>2011</v>
      </c>
      <c r="E15562" t="s">
        <v>1301</v>
      </c>
      <c r="F15562">
        <v>6.1</v>
      </c>
      <c r="G15562" t="s">
        <v>12161</v>
      </c>
      <c r="H15562" t="s">
        <v>15976</v>
      </c>
      <c r="P15562">
        <v>1.3342000000000001</v>
      </c>
      <c r="Q15562">
        <v>5.7999999999999996E-3</v>
      </c>
      <c r="R15562">
        <v>0</v>
      </c>
      <c r="S15562">
        <v>1.3284</v>
      </c>
      <c r="U15562">
        <v>100</v>
      </c>
      <c r="V15562" s="8">
        <v>40155</v>
      </c>
    </row>
    <row r="15563" spans="1:22" x14ac:dyDescent="0.2">
      <c r="A15563" t="s">
        <v>2666</v>
      </c>
      <c r="B15563">
        <v>3</v>
      </c>
      <c r="C15563">
        <v>2011</v>
      </c>
      <c r="E15563" t="s">
        <v>1301</v>
      </c>
      <c r="F15563">
        <v>6.15</v>
      </c>
      <c r="G15563" t="s">
        <v>12162</v>
      </c>
      <c r="H15563" t="s">
        <v>15976</v>
      </c>
      <c r="P15563">
        <v>1.3103</v>
      </c>
      <c r="Q15563">
        <v>5.4999999999999997E-3</v>
      </c>
      <c r="R15563">
        <v>0</v>
      </c>
      <c r="S15563">
        <v>1.3048</v>
      </c>
      <c r="U15563">
        <v>125</v>
      </c>
      <c r="V15563" s="8">
        <v>40155</v>
      </c>
    </row>
    <row r="15564" spans="1:22" x14ac:dyDescent="0.2">
      <c r="A15564" t="s">
        <v>2666</v>
      </c>
      <c r="B15564">
        <v>3</v>
      </c>
      <c r="C15564">
        <v>2011</v>
      </c>
      <c r="E15564" t="s">
        <v>1301</v>
      </c>
      <c r="F15564">
        <v>6.2</v>
      </c>
      <c r="G15564" t="s">
        <v>12163</v>
      </c>
      <c r="H15564" t="s">
        <v>15976</v>
      </c>
      <c r="P15564">
        <v>1.2867999999999999</v>
      </c>
      <c r="Q15564">
        <v>5.3E-3</v>
      </c>
      <c r="R15564">
        <v>0</v>
      </c>
      <c r="S15564">
        <v>1.2815000000000001</v>
      </c>
      <c r="U15564">
        <v>378</v>
      </c>
      <c r="V15564" s="8">
        <v>40155</v>
      </c>
    </row>
    <row r="15565" spans="1:22" x14ac:dyDescent="0.2">
      <c r="A15565" t="s">
        <v>2666</v>
      </c>
      <c r="B15565">
        <v>3</v>
      </c>
      <c r="C15565">
        <v>2011</v>
      </c>
      <c r="E15565" t="s">
        <v>1301</v>
      </c>
      <c r="F15565">
        <v>6.25</v>
      </c>
      <c r="G15565" t="s">
        <v>12164</v>
      </c>
      <c r="H15565" t="s">
        <v>15976</v>
      </c>
      <c r="P15565">
        <v>1.2637</v>
      </c>
      <c r="Q15565">
        <v>5.0000000000000001E-3</v>
      </c>
      <c r="R15565">
        <v>0</v>
      </c>
      <c r="S15565">
        <v>1.2586999999999999</v>
      </c>
      <c r="U15565">
        <v>180</v>
      </c>
      <c r="V15565" s="8">
        <v>40155</v>
      </c>
    </row>
    <row r="15566" spans="1:22" x14ac:dyDescent="0.2">
      <c r="A15566" t="s">
        <v>2666</v>
      </c>
      <c r="B15566">
        <v>3</v>
      </c>
      <c r="C15566">
        <v>2011</v>
      </c>
      <c r="E15566" t="s">
        <v>1301</v>
      </c>
      <c r="F15566">
        <v>6.3</v>
      </c>
      <c r="G15566" t="s">
        <v>12165</v>
      </c>
      <c r="H15566" t="s">
        <v>15976</v>
      </c>
      <c r="P15566">
        <v>1.2408999999999999</v>
      </c>
      <c r="Q15566">
        <v>4.7000000000000002E-3</v>
      </c>
      <c r="R15566">
        <v>0</v>
      </c>
      <c r="S15566">
        <v>1.2362</v>
      </c>
      <c r="U15566">
        <v>150</v>
      </c>
      <c r="V15566" s="8">
        <v>40155</v>
      </c>
    </row>
    <row r="15567" spans="1:22" x14ac:dyDescent="0.2">
      <c r="A15567" t="s">
        <v>2666</v>
      </c>
      <c r="B15567">
        <v>3</v>
      </c>
      <c r="C15567">
        <v>2011</v>
      </c>
      <c r="E15567" t="s">
        <v>1301</v>
      </c>
      <c r="F15567">
        <v>6.35</v>
      </c>
      <c r="G15567" t="s">
        <v>12166</v>
      </c>
      <c r="H15567" t="s">
        <v>15976</v>
      </c>
      <c r="P15567">
        <v>1.2184999999999999</v>
      </c>
      <c r="Q15567">
        <v>4.4000000000000003E-3</v>
      </c>
      <c r="R15567">
        <v>0</v>
      </c>
      <c r="S15567">
        <v>1.2141</v>
      </c>
      <c r="U15567">
        <v>550</v>
      </c>
      <c r="V15567" s="8">
        <v>40155</v>
      </c>
    </row>
    <row r="15568" spans="1:22" x14ac:dyDescent="0.2">
      <c r="A15568" t="s">
        <v>2666</v>
      </c>
      <c r="B15568">
        <v>3</v>
      </c>
      <c r="C15568">
        <v>2011</v>
      </c>
      <c r="E15568" t="s">
        <v>1301</v>
      </c>
      <c r="F15568">
        <v>6.4</v>
      </c>
      <c r="G15568" t="s">
        <v>12167</v>
      </c>
      <c r="H15568" t="s">
        <v>15976</v>
      </c>
      <c r="P15568">
        <v>1.1964999999999999</v>
      </c>
      <c r="Q15568">
        <v>4.1999999999999997E-3</v>
      </c>
      <c r="R15568">
        <v>0</v>
      </c>
      <c r="S15568">
        <v>1.1922999999999999</v>
      </c>
      <c r="U15568">
        <v>385</v>
      </c>
      <c r="V15568" s="8">
        <v>40155</v>
      </c>
    </row>
    <row r="15569" spans="1:22" x14ac:dyDescent="0.2">
      <c r="A15569" t="s">
        <v>2666</v>
      </c>
      <c r="B15569">
        <v>3</v>
      </c>
      <c r="C15569">
        <v>2011</v>
      </c>
      <c r="E15569" t="s">
        <v>1301</v>
      </c>
      <c r="F15569">
        <v>6.5</v>
      </c>
      <c r="G15569" t="s">
        <v>12168</v>
      </c>
      <c r="H15569" t="s">
        <v>15976</v>
      </c>
      <c r="P15569">
        <v>1.1535</v>
      </c>
      <c r="Q15569">
        <v>3.7000000000000002E-3</v>
      </c>
      <c r="R15569">
        <v>0</v>
      </c>
      <c r="S15569">
        <v>1.1497999999999999</v>
      </c>
      <c r="U15569">
        <v>1315</v>
      </c>
      <c r="V15569" s="8">
        <v>40155</v>
      </c>
    </row>
    <row r="15570" spans="1:22" x14ac:dyDescent="0.2">
      <c r="A15570" t="s">
        <v>2666</v>
      </c>
      <c r="B15570">
        <v>3</v>
      </c>
      <c r="C15570">
        <v>2011</v>
      </c>
      <c r="E15570" t="s">
        <v>1301</v>
      </c>
      <c r="F15570">
        <v>6.55</v>
      </c>
      <c r="G15570" t="s">
        <v>12169</v>
      </c>
      <c r="H15570" t="s">
        <v>15976</v>
      </c>
      <c r="P15570">
        <v>1.1326000000000001</v>
      </c>
      <c r="Q15570">
        <v>3.5000000000000001E-3</v>
      </c>
      <c r="R15570">
        <v>0</v>
      </c>
      <c r="S15570">
        <v>1.1291</v>
      </c>
      <c r="U15570">
        <v>100</v>
      </c>
      <c r="V15570" s="8">
        <v>40155</v>
      </c>
    </row>
    <row r="15571" spans="1:22" x14ac:dyDescent="0.2">
      <c r="A15571" t="s">
        <v>2666</v>
      </c>
      <c r="B15571">
        <v>3</v>
      </c>
      <c r="C15571">
        <v>2011</v>
      </c>
      <c r="E15571" t="s">
        <v>1301</v>
      </c>
      <c r="F15571">
        <v>6.6</v>
      </c>
      <c r="G15571" t="s">
        <v>12170</v>
      </c>
      <c r="H15571" t="s">
        <v>15976</v>
      </c>
      <c r="P15571">
        <v>1.1120000000000001</v>
      </c>
      <c r="Q15571">
        <v>3.2000000000000002E-3</v>
      </c>
      <c r="R15571">
        <v>0</v>
      </c>
      <c r="S15571">
        <v>1.1088</v>
      </c>
      <c r="U15571">
        <v>775</v>
      </c>
      <c r="V15571" s="8">
        <v>40155</v>
      </c>
    </row>
    <row r="15572" spans="1:22" x14ac:dyDescent="0.2">
      <c r="A15572" t="s">
        <v>2666</v>
      </c>
      <c r="B15572">
        <v>3</v>
      </c>
      <c r="C15572">
        <v>2011</v>
      </c>
      <c r="E15572" t="s">
        <v>1301</v>
      </c>
      <c r="F15572">
        <v>6.65</v>
      </c>
      <c r="G15572" t="s">
        <v>12171</v>
      </c>
      <c r="H15572" t="s">
        <v>15976</v>
      </c>
      <c r="P15572">
        <v>1.0916999999999999</v>
      </c>
      <c r="Q15572">
        <v>2.0999999999999999E-3</v>
      </c>
      <c r="R15572">
        <v>0</v>
      </c>
      <c r="S15572">
        <v>1.0895999999999999</v>
      </c>
      <c r="U15572">
        <v>345</v>
      </c>
      <c r="V15572" s="8">
        <v>40155</v>
      </c>
    </row>
    <row r="15573" spans="1:22" x14ac:dyDescent="0.2">
      <c r="A15573" t="s">
        <v>2666</v>
      </c>
      <c r="B15573">
        <v>3</v>
      </c>
      <c r="C15573">
        <v>2011</v>
      </c>
      <c r="E15573" t="s">
        <v>1301</v>
      </c>
      <c r="F15573">
        <v>6.7</v>
      </c>
      <c r="G15573" t="s">
        <v>12172</v>
      </c>
      <c r="H15573" t="s">
        <v>15976</v>
      </c>
      <c r="P15573">
        <v>1.0726</v>
      </c>
      <c r="Q15573">
        <v>1.8E-3</v>
      </c>
      <c r="R15573">
        <v>0</v>
      </c>
      <c r="S15573">
        <v>1.0708</v>
      </c>
      <c r="U15573">
        <v>625</v>
      </c>
      <c r="V15573" s="8">
        <v>40155</v>
      </c>
    </row>
    <row r="15574" spans="1:22" x14ac:dyDescent="0.2">
      <c r="A15574" t="s">
        <v>2666</v>
      </c>
      <c r="B15574">
        <v>3</v>
      </c>
      <c r="C15574">
        <v>2011</v>
      </c>
      <c r="E15574" t="s">
        <v>1301</v>
      </c>
      <c r="F15574">
        <v>6.75</v>
      </c>
      <c r="G15574" t="s">
        <v>12173</v>
      </c>
      <c r="H15574" t="s">
        <v>15976</v>
      </c>
      <c r="P15574">
        <v>1.0539000000000001</v>
      </c>
      <c r="Q15574">
        <v>1.6000000000000001E-3</v>
      </c>
      <c r="R15574">
        <v>325</v>
      </c>
      <c r="S15574">
        <v>1.0523</v>
      </c>
      <c r="U15574">
        <v>1872</v>
      </c>
      <c r="V15574" s="8">
        <v>40155</v>
      </c>
    </row>
    <row r="15575" spans="1:22" x14ac:dyDescent="0.2">
      <c r="A15575" t="s">
        <v>2666</v>
      </c>
      <c r="B15575">
        <v>3</v>
      </c>
      <c r="C15575">
        <v>2011</v>
      </c>
      <c r="E15575" t="s">
        <v>1301</v>
      </c>
      <c r="F15575">
        <v>6.8</v>
      </c>
      <c r="G15575" t="s">
        <v>12174</v>
      </c>
      <c r="H15575" t="s">
        <v>15976</v>
      </c>
      <c r="P15575">
        <v>1.0355000000000001</v>
      </c>
      <c r="Q15575">
        <v>1.4E-3</v>
      </c>
      <c r="R15575">
        <v>0</v>
      </c>
      <c r="S15575">
        <v>1.0341</v>
      </c>
      <c r="U15575">
        <v>500</v>
      </c>
      <c r="V15575" s="8">
        <v>40155</v>
      </c>
    </row>
    <row r="15576" spans="1:22" x14ac:dyDescent="0.2">
      <c r="A15576" t="s">
        <v>2666</v>
      </c>
      <c r="B15576">
        <v>3</v>
      </c>
      <c r="C15576">
        <v>2011</v>
      </c>
      <c r="E15576" t="s">
        <v>1301</v>
      </c>
      <c r="F15576">
        <v>6.85</v>
      </c>
      <c r="G15576" t="s">
        <v>12175</v>
      </c>
      <c r="H15576" t="s">
        <v>15976</v>
      </c>
      <c r="P15576">
        <v>1.0175000000000001</v>
      </c>
      <c r="Q15576">
        <v>1.1999999999999999E-3</v>
      </c>
      <c r="R15576">
        <v>0</v>
      </c>
      <c r="S15576">
        <v>1.0163</v>
      </c>
      <c r="U15576">
        <v>575</v>
      </c>
      <c r="V15576" s="8">
        <v>40155</v>
      </c>
    </row>
    <row r="15577" spans="1:22" x14ac:dyDescent="0.2">
      <c r="A15577" t="s">
        <v>2666</v>
      </c>
      <c r="B15577">
        <v>3</v>
      </c>
      <c r="C15577">
        <v>2011</v>
      </c>
      <c r="E15577" t="s">
        <v>1301</v>
      </c>
      <c r="F15577">
        <v>6.9</v>
      </c>
      <c r="G15577" t="s">
        <v>12176</v>
      </c>
      <c r="H15577" t="s">
        <v>15976</v>
      </c>
      <c r="P15577">
        <v>0.99970000000000003</v>
      </c>
      <c r="Q15577">
        <v>8.9999999999999998E-4</v>
      </c>
      <c r="R15577">
        <v>0</v>
      </c>
      <c r="S15577">
        <v>0.99880000000000002</v>
      </c>
      <c r="U15577">
        <v>310</v>
      </c>
      <c r="V15577" s="8">
        <v>40155</v>
      </c>
    </row>
    <row r="15578" spans="1:22" x14ac:dyDescent="0.2">
      <c r="A15578" t="s">
        <v>2666</v>
      </c>
      <c r="B15578">
        <v>3</v>
      </c>
      <c r="C15578">
        <v>2011</v>
      </c>
      <c r="E15578" t="s">
        <v>1301</v>
      </c>
      <c r="F15578">
        <v>6.95</v>
      </c>
      <c r="G15578" t="s">
        <v>12177</v>
      </c>
      <c r="H15578" t="s">
        <v>15976</v>
      </c>
      <c r="P15578">
        <v>0.98229999999999995</v>
      </c>
      <c r="Q15578">
        <v>6.9999999999999999E-4</v>
      </c>
      <c r="R15578">
        <v>0</v>
      </c>
      <c r="S15578">
        <v>0.98160000000000003</v>
      </c>
      <c r="U15578">
        <v>275</v>
      </c>
      <c r="V15578" s="8">
        <v>40155</v>
      </c>
    </row>
    <row r="15579" spans="1:22" x14ac:dyDescent="0.2">
      <c r="A15579" t="s">
        <v>2666</v>
      </c>
      <c r="B15579">
        <v>3</v>
      </c>
      <c r="C15579">
        <v>2011</v>
      </c>
      <c r="E15579" t="s">
        <v>1301</v>
      </c>
      <c r="F15579">
        <v>7</v>
      </c>
      <c r="G15579" t="s">
        <v>12178</v>
      </c>
      <c r="H15579" t="s">
        <v>15976</v>
      </c>
      <c r="P15579">
        <v>0.96530000000000005</v>
      </c>
      <c r="Q15579">
        <v>5.9999999999999995E-4</v>
      </c>
      <c r="R15579">
        <v>50</v>
      </c>
      <c r="S15579">
        <v>0.9647</v>
      </c>
      <c r="U15579">
        <v>5093</v>
      </c>
      <c r="V15579" s="8">
        <v>40155</v>
      </c>
    </row>
    <row r="15580" spans="1:22" x14ac:dyDescent="0.2">
      <c r="A15580" t="s">
        <v>2666</v>
      </c>
      <c r="B15580">
        <v>3</v>
      </c>
      <c r="C15580">
        <v>2011</v>
      </c>
      <c r="E15580" t="s">
        <v>1301</v>
      </c>
      <c r="F15580">
        <v>7.05</v>
      </c>
      <c r="G15580" t="s">
        <v>12179</v>
      </c>
      <c r="H15580" t="s">
        <v>15976</v>
      </c>
      <c r="P15580">
        <v>0.94850000000000001</v>
      </c>
      <c r="Q15580">
        <v>4.0000000000000002E-4</v>
      </c>
      <c r="R15580">
        <v>0</v>
      </c>
      <c r="S15580">
        <v>0.94810000000000005</v>
      </c>
      <c r="U15580">
        <v>75</v>
      </c>
      <c r="V15580" s="8">
        <v>40155</v>
      </c>
    </row>
    <row r="15581" spans="1:22" x14ac:dyDescent="0.2">
      <c r="A15581" t="s">
        <v>2666</v>
      </c>
      <c r="B15581">
        <v>3</v>
      </c>
      <c r="C15581">
        <v>2011</v>
      </c>
      <c r="E15581" t="s">
        <v>1301</v>
      </c>
      <c r="F15581">
        <v>7.1</v>
      </c>
      <c r="G15581" t="s">
        <v>12180</v>
      </c>
      <c r="H15581" t="s">
        <v>15976</v>
      </c>
      <c r="P15581">
        <v>0.93200000000000005</v>
      </c>
      <c r="Q15581">
        <v>2.0000000000000001E-4</v>
      </c>
      <c r="R15581">
        <v>0</v>
      </c>
      <c r="S15581">
        <v>0.93179999999999996</v>
      </c>
      <c r="U15581">
        <v>725</v>
      </c>
      <c r="V15581" s="8">
        <v>40155</v>
      </c>
    </row>
    <row r="15582" spans="1:22" x14ac:dyDescent="0.2">
      <c r="A15582" t="s">
        <v>2666</v>
      </c>
      <c r="B15582">
        <v>3</v>
      </c>
      <c r="C15582">
        <v>2011</v>
      </c>
      <c r="E15582" t="s">
        <v>1301</v>
      </c>
      <c r="F15582">
        <v>7.15</v>
      </c>
      <c r="G15582" t="s">
        <v>12181</v>
      </c>
      <c r="H15582" t="s">
        <v>15976</v>
      </c>
      <c r="P15582">
        <v>0.91590000000000005</v>
      </c>
      <c r="Q15582" t="s">
        <v>1244</v>
      </c>
      <c r="R15582">
        <v>0</v>
      </c>
      <c r="S15582">
        <v>0.91590000000000005</v>
      </c>
      <c r="U15582">
        <v>195</v>
      </c>
      <c r="V15582" s="8">
        <v>40155</v>
      </c>
    </row>
    <row r="15583" spans="1:22" x14ac:dyDescent="0.2">
      <c r="A15583" t="s">
        <v>2666</v>
      </c>
      <c r="B15583">
        <v>3</v>
      </c>
      <c r="C15583">
        <v>2011</v>
      </c>
      <c r="E15583" t="s">
        <v>1301</v>
      </c>
      <c r="F15583">
        <v>7.2</v>
      </c>
      <c r="G15583" t="s">
        <v>16040</v>
      </c>
      <c r="H15583" t="s">
        <v>15976</v>
      </c>
      <c r="P15583">
        <v>0.9</v>
      </c>
      <c r="Q15583">
        <v>-2.0000000000000001E-4</v>
      </c>
      <c r="R15583">
        <v>0</v>
      </c>
      <c r="S15583">
        <v>0.9002</v>
      </c>
      <c r="U15583">
        <v>920</v>
      </c>
      <c r="V15583" s="8">
        <v>40155</v>
      </c>
    </row>
    <row r="15584" spans="1:22" x14ac:dyDescent="0.2">
      <c r="A15584" t="s">
        <v>2666</v>
      </c>
      <c r="B15584">
        <v>3</v>
      </c>
      <c r="C15584">
        <v>2011</v>
      </c>
      <c r="E15584" t="s">
        <v>1301</v>
      </c>
      <c r="F15584">
        <v>7.25</v>
      </c>
      <c r="G15584" t="s">
        <v>16041</v>
      </c>
      <c r="H15584" t="s">
        <v>15976</v>
      </c>
      <c r="P15584">
        <v>0.88439999999999996</v>
      </c>
      <c r="Q15584">
        <v>-4.0000000000000002E-4</v>
      </c>
      <c r="R15584">
        <v>0</v>
      </c>
      <c r="S15584">
        <v>0.88480000000000003</v>
      </c>
      <c r="U15584">
        <v>825</v>
      </c>
      <c r="V15584" s="8">
        <v>40155</v>
      </c>
    </row>
    <row r="15585" spans="1:22" x14ac:dyDescent="0.2">
      <c r="A15585" t="s">
        <v>2666</v>
      </c>
      <c r="B15585">
        <v>3</v>
      </c>
      <c r="C15585">
        <v>2011</v>
      </c>
      <c r="E15585" t="s">
        <v>1301</v>
      </c>
      <c r="F15585">
        <v>7.3</v>
      </c>
      <c r="G15585" t="s">
        <v>16042</v>
      </c>
      <c r="H15585" t="s">
        <v>15976</v>
      </c>
      <c r="P15585">
        <v>0.86919999999999997</v>
      </c>
      <c r="Q15585">
        <v>-5.0000000000000001E-4</v>
      </c>
      <c r="R15585">
        <v>0</v>
      </c>
      <c r="S15585">
        <v>0.86970000000000003</v>
      </c>
      <c r="U15585">
        <v>100</v>
      </c>
      <c r="V15585" s="8">
        <v>40155</v>
      </c>
    </row>
    <row r="15586" spans="1:22" x14ac:dyDescent="0.2">
      <c r="A15586" t="s">
        <v>2666</v>
      </c>
      <c r="B15586">
        <v>3</v>
      </c>
      <c r="C15586">
        <v>2011</v>
      </c>
      <c r="E15586" t="s">
        <v>1301</v>
      </c>
      <c r="F15586">
        <v>7.35</v>
      </c>
      <c r="G15586" t="s">
        <v>16043</v>
      </c>
      <c r="H15586" t="s">
        <v>15976</v>
      </c>
      <c r="P15586">
        <v>0.85419999999999996</v>
      </c>
      <c r="Q15586">
        <v>-6.9999999999999999E-4</v>
      </c>
      <c r="R15586">
        <v>0</v>
      </c>
      <c r="S15586">
        <v>0.85489999999999999</v>
      </c>
      <c r="U15586">
        <v>425</v>
      </c>
      <c r="V15586" s="8">
        <v>40155</v>
      </c>
    </row>
    <row r="15587" spans="1:22" x14ac:dyDescent="0.2">
      <c r="A15587" t="s">
        <v>2666</v>
      </c>
      <c r="B15587">
        <v>3</v>
      </c>
      <c r="C15587">
        <v>2011</v>
      </c>
      <c r="E15587" t="s">
        <v>1301</v>
      </c>
      <c r="F15587">
        <v>7.4</v>
      </c>
      <c r="G15587" t="s">
        <v>16044</v>
      </c>
      <c r="H15587" t="s">
        <v>15976</v>
      </c>
      <c r="P15587">
        <v>0.83950000000000002</v>
      </c>
      <c r="Q15587">
        <v>-8.0000000000000004E-4</v>
      </c>
      <c r="R15587">
        <v>0</v>
      </c>
      <c r="S15587">
        <v>0.84030000000000005</v>
      </c>
      <c r="U15587">
        <v>250</v>
      </c>
      <c r="V15587" s="8">
        <v>40155</v>
      </c>
    </row>
    <row r="15588" spans="1:22" x14ac:dyDescent="0.2">
      <c r="A15588" t="s">
        <v>2666</v>
      </c>
      <c r="B15588">
        <v>3</v>
      </c>
      <c r="C15588">
        <v>2011</v>
      </c>
      <c r="E15588" t="s">
        <v>1301</v>
      </c>
      <c r="F15588">
        <v>7.45</v>
      </c>
      <c r="G15588" t="s">
        <v>16045</v>
      </c>
      <c r="H15588" t="s">
        <v>15976</v>
      </c>
      <c r="P15588">
        <v>0.82499999999999996</v>
      </c>
      <c r="Q15588">
        <v>-1E-3</v>
      </c>
      <c r="R15588">
        <v>0</v>
      </c>
      <c r="S15588">
        <v>0.82599999999999996</v>
      </c>
      <c r="U15588">
        <v>45</v>
      </c>
      <c r="V15588" s="8">
        <v>40155</v>
      </c>
    </row>
    <row r="15589" spans="1:22" x14ac:dyDescent="0.2">
      <c r="A15589" t="s">
        <v>2666</v>
      </c>
      <c r="B15589">
        <v>3</v>
      </c>
      <c r="C15589">
        <v>2011</v>
      </c>
      <c r="E15589" t="s">
        <v>1301</v>
      </c>
      <c r="F15589">
        <v>7.5</v>
      </c>
      <c r="G15589" t="s">
        <v>16046</v>
      </c>
      <c r="H15589" t="s">
        <v>15976</v>
      </c>
      <c r="P15589">
        <v>0.81079999999999997</v>
      </c>
      <c r="Q15589">
        <v>-1.1999999999999999E-3</v>
      </c>
      <c r="R15589">
        <v>400</v>
      </c>
      <c r="S15589">
        <v>0.81200000000000006</v>
      </c>
      <c r="U15589">
        <v>3843</v>
      </c>
      <c r="V15589" s="8">
        <v>40155</v>
      </c>
    </row>
    <row r="15590" spans="1:22" x14ac:dyDescent="0.2">
      <c r="A15590" t="s">
        <v>2666</v>
      </c>
      <c r="B15590">
        <v>3</v>
      </c>
      <c r="C15590">
        <v>2011</v>
      </c>
      <c r="E15590" t="s">
        <v>1301</v>
      </c>
      <c r="F15590">
        <v>7.55</v>
      </c>
      <c r="G15590" t="s">
        <v>16047</v>
      </c>
      <c r="H15590" t="s">
        <v>15976</v>
      </c>
      <c r="P15590">
        <v>0.79690000000000005</v>
      </c>
      <c r="Q15590">
        <v>-1.2999999999999999E-3</v>
      </c>
      <c r="R15590">
        <v>0</v>
      </c>
      <c r="S15590">
        <v>0.79820000000000002</v>
      </c>
      <c r="U15590">
        <v>145</v>
      </c>
      <c r="V15590" s="8">
        <v>40155</v>
      </c>
    </row>
    <row r="15591" spans="1:22" x14ac:dyDescent="0.2">
      <c r="A15591" t="s">
        <v>2666</v>
      </c>
      <c r="B15591">
        <v>3</v>
      </c>
      <c r="C15591">
        <v>2011</v>
      </c>
      <c r="E15591" t="s">
        <v>1301</v>
      </c>
      <c r="F15591">
        <v>7.6</v>
      </c>
      <c r="G15591" t="s">
        <v>16048</v>
      </c>
      <c r="H15591" t="s">
        <v>15976</v>
      </c>
      <c r="P15591">
        <v>0.7833</v>
      </c>
      <c r="Q15591">
        <v>-1.4E-3</v>
      </c>
      <c r="R15591">
        <v>0</v>
      </c>
      <c r="S15591">
        <v>0.78469999999999995</v>
      </c>
      <c r="U15591">
        <v>43</v>
      </c>
      <c r="V15591" s="8">
        <v>40155</v>
      </c>
    </row>
    <row r="15592" spans="1:22" x14ac:dyDescent="0.2">
      <c r="A15592" t="s">
        <v>2666</v>
      </c>
      <c r="B15592">
        <v>3</v>
      </c>
      <c r="C15592">
        <v>2011</v>
      </c>
      <c r="E15592" t="s">
        <v>1301</v>
      </c>
      <c r="F15592">
        <v>7.65</v>
      </c>
      <c r="G15592" t="s">
        <v>16049</v>
      </c>
      <c r="H15592" t="s">
        <v>15976</v>
      </c>
      <c r="P15592">
        <v>0.76990000000000003</v>
      </c>
      <c r="Q15592">
        <v>-1.6000000000000001E-3</v>
      </c>
      <c r="R15592">
        <v>0</v>
      </c>
      <c r="S15592">
        <v>0.77149999999999996</v>
      </c>
      <c r="U15592">
        <v>40</v>
      </c>
      <c r="V15592" s="8">
        <v>40155</v>
      </c>
    </row>
    <row r="15593" spans="1:22" x14ac:dyDescent="0.2">
      <c r="A15593" t="s">
        <v>2666</v>
      </c>
      <c r="B15593">
        <v>3</v>
      </c>
      <c r="C15593">
        <v>2011</v>
      </c>
      <c r="E15593" t="s">
        <v>1301</v>
      </c>
      <c r="F15593">
        <v>7.7</v>
      </c>
      <c r="G15593" t="s">
        <v>16050</v>
      </c>
      <c r="H15593" t="s">
        <v>15976</v>
      </c>
      <c r="P15593">
        <v>0.75680000000000003</v>
      </c>
      <c r="Q15593">
        <v>-1.6999999999999999E-3</v>
      </c>
      <c r="R15593">
        <v>0</v>
      </c>
      <c r="S15593">
        <v>0.75849999999999995</v>
      </c>
      <c r="U15593">
        <v>125</v>
      </c>
      <c r="V15593" s="8">
        <v>40155</v>
      </c>
    </row>
    <row r="15594" spans="1:22" x14ac:dyDescent="0.2">
      <c r="A15594" t="s">
        <v>2666</v>
      </c>
      <c r="B15594">
        <v>3</v>
      </c>
      <c r="C15594">
        <v>2011</v>
      </c>
      <c r="E15594" t="s">
        <v>1301</v>
      </c>
      <c r="F15594">
        <v>7.75</v>
      </c>
      <c r="G15594" t="s">
        <v>16051</v>
      </c>
      <c r="H15594" t="s">
        <v>15976</v>
      </c>
      <c r="P15594">
        <v>0.74390000000000001</v>
      </c>
      <c r="Q15594">
        <v>-1.8E-3</v>
      </c>
      <c r="R15594">
        <v>0</v>
      </c>
      <c r="S15594">
        <v>0.74570000000000003</v>
      </c>
      <c r="U15594">
        <v>575</v>
      </c>
      <c r="V15594" s="8">
        <v>40155</v>
      </c>
    </row>
    <row r="15595" spans="1:22" x14ac:dyDescent="0.2">
      <c r="A15595" t="s">
        <v>2666</v>
      </c>
      <c r="B15595">
        <v>3</v>
      </c>
      <c r="C15595">
        <v>2011</v>
      </c>
      <c r="E15595" t="s">
        <v>1301</v>
      </c>
      <c r="F15595">
        <v>7.8</v>
      </c>
      <c r="G15595" t="s">
        <v>16052</v>
      </c>
      <c r="H15595" t="s">
        <v>15976</v>
      </c>
      <c r="P15595">
        <v>0.73119999999999996</v>
      </c>
      <c r="Q15595">
        <v>-2E-3</v>
      </c>
      <c r="R15595">
        <v>0</v>
      </c>
      <c r="S15595">
        <v>0.73319999999999996</v>
      </c>
      <c r="U15595">
        <v>100</v>
      </c>
      <c r="V15595" s="8">
        <v>40155</v>
      </c>
    </row>
    <row r="15596" spans="1:22" x14ac:dyDescent="0.2">
      <c r="A15596" t="s">
        <v>2666</v>
      </c>
      <c r="B15596">
        <v>3</v>
      </c>
      <c r="C15596">
        <v>2011</v>
      </c>
      <c r="E15596" t="s">
        <v>1301</v>
      </c>
      <c r="F15596">
        <v>7.85</v>
      </c>
      <c r="G15596" t="s">
        <v>16053</v>
      </c>
      <c r="H15596" t="s">
        <v>15976</v>
      </c>
      <c r="P15596">
        <v>0.71879999999999999</v>
      </c>
      <c r="Q15596">
        <v>-2.0999999999999999E-3</v>
      </c>
      <c r="R15596">
        <v>0</v>
      </c>
      <c r="S15596">
        <v>0.72089999999999999</v>
      </c>
      <c r="U15596">
        <v>250</v>
      </c>
      <c r="V15596" s="8">
        <v>40155</v>
      </c>
    </row>
    <row r="15597" spans="1:22" x14ac:dyDescent="0.2">
      <c r="A15597" t="s">
        <v>2666</v>
      </c>
      <c r="B15597">
        <v>3</v>
      </c>
      <c r="C15597">
        <v>2011</v>
      </c>
      <c r="E15597" t="s">
        <v>1301</v>
      </c>
      <c r="F15597">
        <v>7.9</v>
      </c>
      <c r="G15597" t="s">
        <v>16054</v>
      </c>
      <c r="H15597" t="s">
        <v>15976</v>
      </c>
      <c r="P15597">
        <v>0.70660000000000001</v>
      </c>
      <c r="Q15597">
        <v>-2.2000000000000001E-3</v>
      </c>
      <c r="R15597">
        <v>0</v>
      </c>
      <c r="S15597">
        <v>0.70879999999999999</v>
      </c>
      <c r="U15597">
        <v>110</v>
      </c>
      <c r="V15597" s="8">
        <v>40155</v>
      </c>
    </row>
    <row r="15598" spans="1:22" x14ac:dyDescent="0.2">
      <c r="A15598" t="s">
        <v>2666</v>
      </c>
      <c r="B15598">
        <v>3</v>
      </c>
      <c r="C15598">
        <v>2011</v>
      </c>
      <c r="E15598" t="s">
        <v>1301</v>
      </c>
      <c r="F15598">
        <v>7.95</v>
      </c>
      <c r="G15598" t="s">
        <v>16055</v>
      </c>
      <c r="H15598" t="s">
        <v>15976</v>
      </c>
      <c r="P15598">
        <v>0.69469999999999998</v>
      </c>
      <c r="Q15598">
        <v>-2.3E-3</v>
      </c>
      <c r="R15598">
        <v>0</v>
      </c>
      <c r="S15598">
        <v>0.69699999999999995</v>
      </c>
      <c r="U15598">
        <v>100</v>
      </c>
      <c r="V15598" s="8">
        <v>40155</v>
      </c>
    </row>
    <row r="15599" spans="1:22" x14ac:dyDescent="0.2">
      <c r="A15599" t="s">
        <v>2666</v>
      </c>
      <c r="B15599">
        <v>3</v>
      </c>
      <c r="C15599">
        <v>2011</v>
      </c>
      <c r="E15599" t="s">
        <v>1301</v>
      </c>
      <c r="F15599">
        <v>8</v>
      </c>
      <c r="G15599" t="s">
        <v>16056</v>
      </c>
      <c r="H15599" t="s">
        <v>15976</v>
      </c>
      <c r="P15599">
        <v>0.68300000000000005</v>
      </c>
      <c r="Q15599">
        <v>-2.3999999999999998E-3</v>
      </c>
      <c r="R15599">
        <v>0</v>
      </c>
      <c r="S15599">
        <v>0.68540000000000001</v>
      </c>
      <c r="U15599">
        <v>2663</v>
      </c>
      <c r="V15599" s="8">
        <v>40155</v>
      </c>
    </row>
    <row r="15600" spans="1:22" x14ac:dyDescent="0.2">
      <c r="A15600" t="s">
        <v>2666</v>
      </c>
      <c r="B15600">
        <v>3</v>
      </c>
      <c r="C15600">
        <v>2011</v>
      </c>
      <c r="E15600" t="s">
        <v>1301</v>
      </c>
      <c r="F15600">
        <v>8.0500000000000007</v>
      </c>
      <c r="G15600" t="s">
        <v>16057</v>
      </c>
      <c r="H15600" t="s">
        <v>15976</v>
      </c>
      <c r="P15600">
        <v>0.67149999999999999</v>
      </c>
      <c r="Q15600">
        <v>-2.5000000000000001E-3</v>
      </c>
      <c r="R15600">
        <v>0</v>
      </c>
      <c r="S15600">
        <v>0.67400000000000004</v>
      </c>
      <c r="U15600">
        <v>65</v>
      </c>
      <c r="V15600" s="8">
        <v>40155</v>
      </c>
    </row>
    <row r="15601" spans="1:22" x14ac:dyDescent="0.2">
      <c r="A15601" t="s">
        <v>2666</v>
      </c>
      <c r="B15601">
        <v>3</v>
      </c>
      <c r="C15601">
        <v>2011</v>
      </c>
      <c r="E15601" t="s">
        <v>1301</v>
      </c>
      <c r="F15601">
        <v>8.1</v>
      </c>
      <c r="G15601" t="s">
        <v>16058</v>
      </c>
      <c r="H15601" t="s">
        <v>15976</v>
      </c>
      <c r="P15601">
        <v>0.66020000000000001</v>
      </c>
      <c r="Q15601">
        <v>-2.5999999999999999E-3</v>
      </c>
      <c r="R15601">
        <v>0</v>
      </c>
      <c r="S15601">
        <v>0.66279999999999994</v>
      </c>
      <c r="U15601">
        <v>50</v>
      </c>
      <c r="V15601" s="8">
        <v>40155</v>
      </c>
    </row>
    <row r="15602" spans="1:22" x14ac:dyDescent="0.2">
      <c r="A15602" t="s">
        <v>2666</v>
      </c>
      <c r="B15602">
        <v>3</v>
      </c>
      <c r="C15602">
        <v>2011</v>
      </c>
      <c r="E15602" t="s">
        <v>1301</v>
      </c>
      <c r="F15602">
        <v>8.15</v>
      </c>
      <c r="G15602" t="s">
        <v>16059</v>
      </c>
      <c r="H15602" t="s">
        <v>15976</v>
      </c>
      <c r="P15602">
        <v>0.64910000000000001</v>
      </c>
      <c r="Q15602">
        <v>-2.7000000000000001E-3</v>
      </c>
      <c r="R15602">
        <v>0</v>
      </c>
      <c r="S15602">
        <v>0.65180000000000005</v>
      </c>
      <c r="U15602">
        <v>220</v>
      </c>
      <c r="V15602" s="8">
        <v>40155</v>
      </c>
    </row>
    <row r="15603" spans="1:22" x14ac:dyDescent="0.2">
      <c r="A15603" t="s">
        <v>2666</v>
      </c>
      <c r="B15603">
        <v>3</v>
      </c>
      <c r="C15603">
        <v>2011</v>
      </c>
      <c r="E15603" t="s">
        <v>1301</v>
      </c>
      <c r="F15603">
        <v>8.1999999999999993</v>
      </c>
      <c r="G15603" t="s">
        <v>16060</v>
      </c>
      <c r="H15603" t="s">
        <v>15976</v>
      </c>
      <c r="P15603">
        <v>0.63819999999999999</v>
      </c>
      <c r="Q15603">
        <v>-2.8999999999999998E-3</v>
      </c>
      <c r="R15603">
        <v>0</v>
      </c>
      <c r="S15603">
        <v>0.6411</v>
      </c>
      <c r="U15603">
        <v>15</v>
      </c>
      <c r="V15603" s="8">
        <v>40155</v>
      </c>
    </row>
    <row r="15604" spans="1:22" x14ac:dyDescent="0.2">
      <c r="A15604" t="s">
        <v>2666</v>
      </c>
      <c r="B15604">
        <v>3</v>
      </c>
      <c r="C15604">
        <v>2011</v>
      </c>
      <c r="E15604" t="s">
        <v>1301</v>
      </c>
      <c r="F15604">
        <v>8.25</v>
      </c>
      <c r="G15604" t="s">
        <v>16061</v>
      </c>
      <c r="H15604" t="s">
        <v>15976</v>
      </c>
      <c r="P15604">
        <v>0.62760000000000005</v>
      </c>
      <c r="Q15604">
        <v>-2.8999999999999998E-3</v>
      </c>
      <c r="R15604">
        <v>0</v>
      </c>
      <c r="S15604">
        <v>0.63049999999999995</v>
      </c>
      <c r="U15604">
        <v>940</v>
      </c>
      <c r="V15604" s="8">
        <v>40155</v>
      </c>
    </row>
    <row r="15605" spans="1:22" x14ac:dyDescent="0.2">
      <c r="A15605" t="s">
        <v>2666</v>
      </c>
      <c r="B15605">
        <v>3</v>
      </c>
      <c r="C15605">
        <v>2011</v>
      </c>
      <c r="E15605" t="s">
        <v>1301</v>
      </c>
      <c r="F15605">
        <v>8.3000000000000007</v>
      </c>
      <c r="G15605" t="s">
        <v>16062</v>
      </c>
      <c r="H15605" t="s">
        <v>15976</v>
      </c>
      <c r="P15605">
        <v>0.61709999999999998</v>
      </c>
      <c r="Q15605">
        <v>-3.0000000000000001E-3</v>
      </c>
      <c r="R15605">
        <v>0</v>
      </c>
      <c r="S15605">
        <v>0.62009999999999998</v>
      </c>
      <c r="U15605">
        <v>25</v>
      </c>
      <c r="V15605" s="8">
        <v>40155</v>
      </c>
    </row>
    <row r="15606" spans="1:22" x14ac:dyDescent="0.2">
      <c r="A15606" t="s">
        <v>2666</v>
      </c>
      <c r="B15606">
        <v>3</v>
      </c>
      <c r="C15606">
        <v>2011</v>
      </c>
      <c r="E15606" t="s">
        <v>1301</v>
      </c>
      <c r="F15606">
        <v>8.35</v>
      </c>
      <c r="G15606" t="s">
        <v>16063</v>
      </c>
      <c r="H15606" t="s">
        <v>15976</v>
      </c>
      <c r="P15606">
        <v>0.6069</v>
      </c>
      <c r="Q15606">
        <v>-3.0999999999999999E-3</v>
      </c>
      <c r="R15606">
        <v>0</v>
      </c>
      <c r="S15606">
        <v>0.61</v>
      </c>
      <c r="U15606">
        <v>150</v>
      </c>
      <c r="V15606" s="8">
        <v>40155</v>
      </c>
    </row>
    <row r="15607" spans="1:22" x14ac:dyDescent="0.2">
      <c r="A15607" t="s">
        <v>2666</v>
      </c>
      <c r="B15607">
        <v>3</v>
      </c>
      <c r="C15607">
        <v>2011</v>
      </c>
      <c r="E15607" t="s">
        <v>1301</v>
      </c>
      <c r="F15607">
        <v>8.4</v>
      </c>
      <c r="G15607" t="s">
        <v>16064</v>
      </c>
      <c r="H15607" t="s">
        <v>15976</v>
      </c>
      <c r="P15607">
        <v>0.5968</v>
      </c>
      <c r="Q15607">
        <v>-3.2000000000000002E-3</v>
      </c>
      <c r="R15607">
        <v>0</v>
      </c>
      <c r="S15607">
        <v>0.6</v>
      </c>
      <c r="U15607">
        <v>25</v>
      </c>
      <c r="V15607" s="8">
        <v>40155</v>
      </c>
    </row>
    <row r="15608" spans="1:22" x14ac:dyDescent="0.2">
      <c r="A15608" t="s">
        <v>2666</v>
      </c>
      <c r="B15608">
        <v>3</v>
      </c>
      <c r="C15608">
        <v>2011</v>
      </c>
      <c r="E15608" t="s">
        <v>1301</v>
      </c>
      <c r="F15608">
        <v>8.4499999999999993</v>
      </c>
      <c r="G15608" t="s">
        <v>16065</v>
      </c>
      <c r="H15608" t="s">
        <v>15976</v>
      </c>
      <c r="P15608">
        <v>0.58689999999999998</v>
      </c>
      <c r="Q15608">
        <v>-3.3E-3</v>
      </c>
      <c r="R15608">
        <v>0</v>
      </c>
      <c r="S15608">
        <v>0.59019999999999995</v>
      </c>
      <c r="V15608" s="8">
        <v>40155</v>
      </c>
    </row>
    <row r="15609" spans="1:22" x14ac:dyDescent="0.2">
      <c r="A15609" t="s">
        <v>2666</v>
      </c>
      <c r="B15609">
        <v>3</v>
      </c>
      <c r="C15609">
        <v>2011</v>
      </c>
      <c r="E15609" t="s">
        <v>1301</v>
      </c>
      <c r="F15609">
        <v>8.5</v>
      </c>
      <c r="G15609" t="s">
        <v>16066</v>
      </c>
      <c r="H15609" t="s">
        <v>15976</v>
      </c>
      <c r="P15609">
        <v>0.57730000000000004</v>
      </c>
      <c r="Q15609">
        <v>-3.3E-3</v>
      </c>
      <c r="R15609">
        <v>0</v>
      </c>
      <c r="S15609">
        <v>0.5806</v>
      </c>
      <c r="U15609">
        <v>4193</v>
      </c>
      <c r="V15609" s="8">
        <v>40155</v>
      </c>
    </row>
    <row r="15610" spans="1:22" x14ac:dyDescent="0.2">
      <c r="A15610" t="s">
        <v>2666</v>
      </c>
      <c r="B15610">
        <v>3</v>
      </c>
      <c r="C15610">
        <v>2011</v>
      </c>
      <c r="E15610" t="s">
        <v>1301</v>
      </c>
      <c r="F15610">
        <v>8.5500000000000007</v>
      </c>
      <c r="G15610" t="s">
        <v>16067</v>
      </c>
      <c r="H15610" t="s">
        <v>15976</v>
      </c>
      <c r="P15610">
        <v>0.56779999999999997</v>
      </c>
      <c r="Q15610">
        <v>-3.3E-3</v>
      </c>
      <c r="R15610">
        <v>0</v>
      </c>
      <c r="S15610">
        <v>0.57110000000000005</v>
      </c>
      <c r="U15610">
        <v>40</v>
      </c>
      <c r="V15610" s="8">
        <v>40155</v>
      </c>
    </row>
    <row r="15611" spans="1:22" x14ac:dyDescent="0.2">
      <c r="A15611" t="s">
        <v>2666</v>
      </c>
      <c r="B15611">
        <v>3</v>
      </c>
      <c r="C15611">
        <v>2011</v>
      </c>
      <c r="E15611" t="s">
        <v>1301</v>
      </c>
      <c r="F15611">
        <v>8.6</v>
      </c>
      <c r="G15611" t="s">
        <v>16068</v>
      </c>
      <c r="H15611" t="s">
        <v>15976</v>
      </c>
      <c r="P15611">
        <v>0.55840000000000001</v>
      </c>
      <c r="Q15611">
        <v>-3.5000000000000001E-3</v>
      </c>
      <c r="R15611">
        <v>0</v>
      </c>
      <c r="S15611">
        <v>0.56189999999999996</v>
      </c>
      <c r="U15611">
        <v>420</v>
      </c>
      <c r="V15611" s="8">
        <v>40155</v>
      </c>
    </row>
    <row r="15612" spans="1:22" x14ac:dyDescent="0.2">
      <c r="A15612" t="s">
        <v>2666</v>
      </c>
      <c r="B15612">
        <v>3</v>
      </c>
      <c r="C15612">
        <v>2011</v>
      </c>
      <c r="E15612" t="s">
        <v>1301</v>
      </c>
      <c r="F15612">
        <v>8.65</v>
      </c>
      <c r="G15612" t="s">
        <v>16069</v>
      </c>
      <c r="H15612" t="s">
        <v>15976</v>
      </c>
      <c r="P15612">
        <v>0.54930000000000001</v>
      </c>
      <c r="Q15612">
        <v>-3.3999999999999998E-3</v>
      </c>
      <c r="R15612">
        <v>0</v>
      </c>
      <c r="S15612">
        <v>0.55269999999999997</v>
      </c>
      <c r="U15612">
        <v>80</v>
      </c>
      <c r="V15612" s="8">
        <v>40155</v>
      </c>
    </row>
    <row r="15613" spans="1:22" x14ac:dyDescent="0.2">
      <c r="A15613" t="s">
        <v>2666</v>
      </c>
      <c r="B15613">
        <v>3</v>
      </c>
      <c r="C15613">
        <v>2011</v>
      </c>
      <c r="E15613" t="s">
        <v>1301</v>
      </c>
      <c r="F15613">
        <v>8.6999999999999993</v>
      </c>
      <c r="G15613" t="s">
        <v>16070</v>
      </c>
      <c r="H15613" t="s">
        <v>15976</v>
      </c>
      <c r="P15613">
        <v>0.54020000000000001</v>
      </c>
      <c r="Q15613">
        <v>-3.3999999999999998E-3</v>
      </c>
      <c r="R15613">
        <v>0</v>
      </c>
      <c r="S15613">
        <v>0.54359999999999997</v>
      </c>
      <c r="U15613">
        <v>35</v>
      </c>
      <c r="V15613" s="8">
        <v>40155</v>
      </c>
    </row>
    <row r="15614" spans="1:22" x14ac:dyDescent="0.2">
      <c r="A15614" t="s">
        <v>2666</v>
      </c>
      <c r="B15614">
        <v>3</v>
      </c>
      <c r="C15614">
        <v>2011</v>
      </c>
      <c r="E15614" t="s">
        <v>1301</v>
      </c>
      <c r="F15614">
        <v>8.75</v>
      </c>
      <c r="G15614" t="s">
        <v>16071</v>
      </c>
      <c r="H15614" t="s">
        <v>15976</v>
      </c>
      <c r="P15614">
        <v>0.53129999999999999</v>
      </c>
      <c r="Q15614">
        <v>-3.5000000000000001E-3</v>
      </c>
      <c r="R15614">
        <v>0</v>
      </c>
      <c r="S15614">
        <v>0.53480000000000005</v>
      </c>
      <c r="U15614">
        <v>1035</v>
      </c>
      <c r="V15614" s="8">
        <v>40155</v>
      </c>
    </row>
    <row r="15615" spans="1:22" x14ac:dyDescent="0.2">
      <c r="A15615" t="s">
        <v>2666</v>
      </c>
      <c r="B15615">
        <v>3</v>
      </c>
      <c r="C15615">
        <v>2011</v>
      </c>
      <c r="E15615" t="s">
        <v>1301</v>
      </c>
      <c r="F15615">
        <v>8.8000000000000007</v>
      </c>
      <c r="G15615" t="s">
        <v>16072</v>
      </c>
      <c r="H15615" t="s">
        <v>15976</v>
      </c>
      <c r="P15615">
        <v>0.52249999999999996</v>
      </c>
      <c r="Q15615">
        <v>-3.5999999999999999E-3</v>
      </c>
      <c r="R15615">
        <v>0</v>
      </c>
      <c r="S15615">
        <v>0.52610000000000001</v>
      </c>
      <c r="U15615">
        <v>550</v>
      </c>
      <c r="V15615" s="8">
        <v>40155</v>
      </c>
    </row>
    <row r="15616" spans="1:22" x14ac:dyDescent="0.2">
      <c r="A15616" t="s">
        <v>2666</v>
      </c>
      <c r="B15616">
        <v>3</v>
      </c>
      <c r="C15616">
        <v>2011</v>
      </c>
      <c r="E15616" t="s">
        <v>1301</v>
      </c>
      <c r="F15616">
        <v>8.85</v>
      </c>
      <c r="G15616" t="s">
        <v>16073</v>
      </c>
      <c r="H15616" t="s">
        <v>15976</v>
      </c>
      <c r="P15616">
        <v>0.51390000000000002</v>
      </c>
      <c r="Q15616">
        <v>-3.5999999999999999E-3</v>
      </c>
      <c r="R15616">
        <v>0</v>
      </c>
      <c r="S15616">
        <v>0.51749999999999996</v>
      </c>
      <c r="U15616">
        <v>418</v>
      </c>
      <c r="V15616" s="8">
        <v>40155</v>
      </c>
    </row>
    <row r="15617" spans="1:22" x14ac:dyDescent="0.2">
      <c r="A15617" t="s">
        <v>2666</v>
      </c>
      <c r="B15617">
        <v>3</v>
      </c>
      <c r="C15617">
        <v>2011</v>
      </c>
      <c r="E15617" t="s">
        <v>1301</v>
      </c>
      <c r="F15617">
        <v>8.9</v>
      </c>
      <c r="G15617" t="s">
        <v>16074</v>
      </c>
      <c r="H15617" t="s">
        <v>15976</v>
      </c>
      <c r="P15617">
        <v>0.50539999999999996</v>
      </c>
      <c r="Q15617">
        <v>-3.7000000000000002E-3</v>
      </c>
      <c r="R15617">
        <v>0</v>
      </c>
      <c r="S15617">
        <v>0.5091</v>
      </c>
      <c r="U15617">
        <v>50</v>
      </c>
      <c r="V15617" s="8">
        <v>40155</v>
      </c>
    </row>
    <row r="15618" spans="1:22" x14ac:dyDescent="0.2">
      <c r="A15618" t="s">
        <v>2666</v>
      </c>
      <c r="B15618">
        <v>3</v>
      </c>
      <c r="C15618">
        <v>2011</v>
      </c>
      <c r="E15618" t="s">
        <v>1301</v>
      </c>
      <c r="F15618">
        <v>8.9499999999999993</v>
      </c>
      <c r="G15618" t="s">
        <v>16075</v>
      </c>
      <c r="H15618" t="s">
        <v>15976</v>
      </c>
      <c r="P15618">
        <v>0.49719999999999998</v>
      </c>
      <c r="Q15618">
        <v>-3.7000000000000002E-3</v>
      </c>
      <c r="R15618">
        <v>0</v>
      </c>
      <c r="S15618">
        <v>0.50090000000000001</v>
      </c>
      <c r="V15618" s="8">
        <v>40155</v>
      </c>
    </row>
    <row r="15619" spans="1:22" x14ac:dyDescent="0.2">
      <c r="A15619" t="s">
        <v>2666</v>
      </c>
      <c r="B15619">
        <v>3</v>
      </c>
      <c r="C15619">
        <v>2011</v>
      </c>
      <c r="E15619" t="s">
        <v>1301</v>
      </c>
      <c r="F15619">
        <v>9</v>
      </c>
      <c r="G15619" t="s">
        <v>16076</v>
      </c>
      <c r="H15619" t="s">
        <v>15976</v>
      </c>
      <c r="P15619">
        <v>0.48899999999999999</v>
      </c>
      <c r="Q15619">
        <v>-3.8E-3</v>
      </c>
      <c r="R15619">
        <v>250</v>
      </c>
      <c r="S15619">
        <v>0.49280000000000002</v>
      </c>
      <c r="T15619">
        <v>50</v>
      </c>
      <c r="U15619">
        <v>4480</v>
      </c>
      <c r="V15619" s="8">
        <v>40155</v>
      </c>
    </row>
    <row r="15620" spans="1:22" x14ac:dyDescent="0.2">
      <c r="A15620" t="s">
        <v>2666</v>
      </c>
      <c r="B15620">
        <v>3</v>
      </c>
      <c r="C15620">
        <v>2011</v>
      </c>
      <c r="E15620" t="s">
        <v>1301</v>
      </c>
      <c r="F15620">
        <v>9.0500000000000007</v>
      </c>
      <c r="G15620" t="s">
        <v>16077</v>
      </c>
      <c r="H15620" t="s">
        <v>15976</v>
      </c>
      <c r="P15620">
        <v>0.48110000000000003</v>
      </c>
      <c r="Q15620">
        <v>-3.8E-3</v>
      </c>
      <c r="R15620">
        <v>0</v>
      </c>
      <c r="S15620">
        <v>0.4849</v>
      </c>
      <c r="U15620">
        <v>25</v>
      </c>
      <c r="V15620" s="8">
        <v>40155</v>
      </c>
    </row>
    <row r="15621" spans="1:22" x14ac:dyDescent="0.2">
      <c r="A15621" t="s">
        <v>2666</v>
      </c>
      <c r="B15621">
        <v>3</v>
      </c>
      <c r="C15621">
        <v>2011</v>
      </c>
      <c r="E15621" t="s">
        <v>1301</v>
      </c>
      <c r="F15621">
        <v>9.1</v>
      </c>
      <c r="G15621" t="s">
        <v>16078</v>
      </c>
      <c r="H15621" t="s">
        <v>15976</v>
      </c>
      <c r="P15621">
        <v>0.47320000000000001</v>
      </c>
      <c r="Q15621">
        <v>-3.8999999999999998E-3</v>
      </c>
      <c r="R15621">
        <v>0</v>
      </c>
      <c r="S15621">
        <v>0.47710000000000002</v>
      </c>
      <c r="U15621">
        <v>365</v>
      </c>
      <c r="V15621" s="8">
        <v>40155</v>
      </c>
    </row>
    <row r="15622" spans="1:22" x14ac:dyDescent="0.2">
      <c r="A15622" t="s">
        <v>2666</v>
      </c>
      <c r="B15622">
        <v>3</v>
      </c>
      <c r="C15622">
        <v>2011</v>
      </c>
      <c r="E15622" t="s">
        <v>1301</v>
      </c>
      <c r="F15622">
        <v>9.15</v>
      </c>
      <c r="G15622" t="s">
        <v>16079</v>
      </c>
      <c r="H15622" t="s">
        <v>15976</v>
      </c>
      <c r="P15622">
        <v>0.46550000000000002</v>
      </c>
      <c r="Q15622">
        <v>-4.0000000000000001E-3</v>
      </c>
      <c r="R15622">
        <v>0</v>
      </c>
      <c r="S15622">
        <v>0.46949999999999997</v>
      </c>
      <c r="U15622">
        <v>15</v>
      </c>
      <c r="V15622" s="8">
        <v>40155</v>
      </c>
    </row>
    <row r="15623" spans="1:22" x14ac:dyDescent="0.2">
      <c r="A15623" t="s">
        <v>2666</v>
      </c>
      <c r="B15623">
        <v>3</v>
      </c>
      <c r="C15623">
        <v>2011</v>
      </c>
      <c r="E15623" t="s">
        <v>1301</v>
      </c>
      <c r="F15623">
        <v>9.25</v>
      </c>
      <c r="G15623" t="s">
        <v>16080</v>
      </c>
      <c r="H15623" t="s">
        <v>15976</v>
      </c>
      <c r="P15623">
        <v>0.4506</v>
      </c>
      <c r="Q15623">
        <v>-4.0000000000000001E-3</v>
      </c>
      <c r="R15623">
        <v>0</v>
      </c>
      <c r="S15623">
        <v>0.4546</v>
      </c>
      <c r="T15623">
        <v>2</v>
      </c>
      <c r="U15623">
        <v>1202</v>
      </c>
      <c r="V15623" s="8">
        <v>40155</v>
      </c>
    </row>
    <row r="15624" spans="1:22" x14ac:dyDescent="0.2">
      <c r="A15624" t="s">
        <v>2666</v>
      </c>
      <c r="B15624">
        <v>3</v>
      </c>
      <c r="C15624">
        <v>2011</v>
      </c>
      <c r="E15624" t="s">
        <v>1301</v>
      </c>
      <c r="F15624">
        <v>9.3000000000000007</v>
      </c>
      <c r="G15624" t="s">
        <v>16081</v>
      </c>
      <c r="H15624" t="s">
        <v>15976</v>
      </c>
      <c r="P15624">
        <v>0.44340000000000002</v>
      </c>
      <c r="Q15624">
        <v>-4.0000000000000001E-3</v>
      </c>
      <c r="R15624">
        <v>0</v>
      </c>
      <c r="S15624">
        <v>0.44740000000000002</v>
      </c>
      <c r="U15624">
        <v>50</v>
      </c>
      <c r="V15624" s="8">
        <v>40155</v>
      </c>
    </row>
    <row r="15625" spans="1:22" x14ac:dyDescent="0.2">
      <c r="A15625" t="s">
        <v>2666</v>
      </c>
      <c r="B15625">
        <v>3</v>
      </c>
      <c r="C15625">
        <v>2011</v>
      </c>
      <c r="E15625" t="s">
        <v>1301</v>
      </c>
      <c r="F15625">
        <v>9.35</v>
      </c>
      <c r="G15625" t="s">
        <v>16082</v>
      </c>
      <c r="H15625" t="s">
        <v>15976</v>
      </c>
      <c r="P15625">
        <v>0.43619999999999998</v>
      </c>
      <c r="Q15625">
        <v>-4.1000000000000003E-3</v>
      </c>
      <c r="R15625">
        <v>0</v>
      </c>
      <c r="S15625">
        <v>0.44030000000000002</v>
      </c>
      <c r="U15625">
        <v>50</v>
      </c>
      <c r="V15625" s="8">
        <v>40155</v>
      </c>
    </row>
    <row r="15626" spans="1:22" x14ac:dyDescent="0.2">
      <c r="A15626" t="s">
        <v>2666</v>
      </c>
      <c r="B15626">
        <v>3</v>
      </c>
      <c r="C15626">
        <v>2011</v>
      </c>
      <c r="E15626" t="s">
        <v>1301</v>
      </c>
      <c r="F15626">
        <v>9.4</v>
      </c>
      <c r="G15626" t="s">
        <v>16083</v>
      </c>
      <c r="H15626" t="s">
        <v>15976</v>
      </c>
      <c r="P15626">
        <v>0.42920000000000003</v>
      </c>
      <c r="Q15626">
        <v>-4.1000000000000003E-3</v>
      </c>
      <c r="R15626">
        <v>0</v>
      </c>
      <c r="S15626">
        <v>0.43330000000000002</v>
      </c>
      <c r="U15626">
        <v>225</v>
      </c>
      <c r="V15626" s="8">
        <v>40155</v>
      </c>
    </row>
    <row r="15627" spans="1:22" x14ac:dyDescent="0.2">
      <c r="A15627" t="s">
        <v>2666</v>
      </c>
      <c r="B15627">
        <v>3</v>
      </c>
      <c r="C15627">
        <v>2011</v>
      </c>
      <c r="E15627" t="s">
        <v>1301</v>
      </c>
      <c r="F15627">
        <v>9.4499999999999993</v>
      </c>
      <c r="G15627" t="s">
        <v>16084</v>
      </c>
      <c r="H15627" t="s">
        <v>15976</v>
      </c>
      <c r="P15627">
        <v>0.4224</v>
      </c>
      <c r="Q15627">
        <v>-4.1000000000000003E-3</v>
      </c>
      <c r="R15627">
        <v>0</v>
      </c>
      <c r="S15627">
        <v>0.42649999999999999</v>
      </c>
      <c r="U15627">
        <v>130</v>
      </c>
      <c r="V15627" s="8">
        <v>40155</v>
      </c>
    </row>
    <row r="15628" spans="1:22" x14ac:dyDescent="0.2">
      <c r="A15628" t="s">
        <v>2666</v>
      </c>
      <c r="B15628">
        <v>3</v>
      </c>
      <c r="C15628">
        <v>2011</v>
      </c>
      <c r="E15628" t="s">
        <v>1301</v>
      </c>
      <c r="F15628">
        <v>9.5</v>
      </c>
      <c r="G15628" t="s">
        <v>16085</v>
      </c>
      <c r="H15628" t="s">
        <v>15976</v>
      </c>
      <c r="P15628">
        <v>0.41570000000000001</v>
      </c>
      <c r="Q15628">
        <v>-4.1000000000000003E-3</v>
      </c>
      <c r="R15628">
        <v>0</v>
      </c>
      <c r="S15628">
        <v>0.41980000000000001</v>
      </c>
      <c r="U15628">
        <v>5165</v>
      </c>
      <c r="V15628" s="8">
        <v>40155</v>
      </c>
    </row>
    <row r="15629" spans="1:22" x14ac:dyDescent="0.2">
      <c r="A15629" t="s">
        <v>2666</v>
      </c>
      <c r="B15629">
        <v>3</v>
      </c>
      <c r="C15629">
        <v>2011</v>
      </c>
      <c r="E15629" t="s">
        <v>1301</v>
      </c>
      <c r="F15629">
        <v>9.5500000000000007</v>
      </c>
      <c r="G15629" t="s">
        <v>16086</v>
      </c>
      <c r="H15629" t="s">
        <v>15976</v>
      </c>
      <c r="P15629">
        <v>0.40899999999999997</v>
      </c>
      <c r="Q15629">
        <v>-4.1999999999999997E-3</v>
      </c>
      <c r="R15629">
        <v>0</v>
      </c>
      <c r="S15629">
        <v>0.41320000000000001</v>
      </c>
      <c r="U15629">
        <v>25</v>
      </c>
      <c r="V15629" s="8">
        <v>40155</v>
      </c>
    </row>
    <row r="15630" spans="1:22" x14ac:dyDescent="0.2">
      <c r="A15630" t="s">
        <v>2666</v>
      </c>
      <c r="B15630">
        <v>3</v>
      </c>
      <c r="C15630">
        <v>2011</v>
      </c>
      <c r="E15630" t="s">
        <v>1301</v>
      </c>
      <c r="F15630">
        <v>9.6</v>
      </c>
      <c r="G15630" t="s">
        <v>16087</v>
      </c>
      <c r="H15630" t="s">
        <v>15976</v>
      </c>
      <c r="P15630">
        <v>0.40260000000000001</v>
      </c>
      <c r="Q15630">
        <v>-4.1999999999999997E-3</v>
      </c>
      <c r="R15630">
        <v>0</v>
      </c>
      <c r="S15630">
        <v>0.40679999999999999</v>
      </c>
      <c r="U15630">
        <v>55</v>
      </c>
      <c r="V15630" s="8">
        <v>40155</v>
      </c>
    </row>
    <row r="15631" spans="1:22" x14ac:dyDescent="0.2">
      <c r="A15631" t="s">
        <v>2666</v>
      </c>
      <c r="B15631">
        <v>3</v>
      </c>
      <c r="C15631">
        <v>2011</v>
      </c>
      <c r="E15631" t="s">
        <v>1301</v>
      </c>
      <c r="F15631">
        <v>9.65</v>
      </c>
      <c r="G15631" t="s">
        <v>16088</v>
      </c>
      <c r="H15631" t="s">
        <v>15976</v>
      </c>
      <c r="P15631">
        <v>0.3962</v>
      </c>
      <c r="Q15631">
        <v>-4.1999999999999997E-3</v>
      </c>
      <c r="R15631">
        <v>0</v>
      </c>
      <c r="S15631">
        <v>0.40039999999999998</v>
      </c>
      <c r="U15631">
        <v>275</v>
      </c>
      <c r="V15631" s="8">
        <v>40155</v>
      </c>
    </row>
    <row r="15632" spans="1:22" x14ac:dyDescent="0.2">
      <c r="A15632" t="s">
        <v>2666</v>
      </c>
      <c r="B15632">
        <v>3</v>
      </c>
      <c r="C15632">
        <v>2011</v>
      </c>
      <c r="E15632" t="s">
        <v>1301</v>
      </c>
      <c r="F15632">
        <v>9.6999999999999993</v>
      </c>
      <c r="G15632" t="s">
        <v>16089</v>
      </c>
      <c r="H15632" t="s">
        <v>15976</v>
      </c>
      <c r="P15632">
        <v>0.39</v>
      </c>
      <c r="Q15632">
        <v>-4.1999999999999997E-3</v>
      </c>
      <c r="R15632">
        <v>0</v>
      </c>
      <c r="S15632">
        <v>0.39419999999999999</v>
      </c>
      <c r="U15632">
        <v>75</v>
      </c>
      <c r="V15632" s="8">
        <v>40155</v>
      </c>
    </row>
    <row r="15633" spans="1:22" x14ac:dyDescent="0.2">
      <c r="A15633" t="s">
        <v>2666</v>
      </c>
      <c r="B15633">
        <v>3</v>
      </c>
      <c r="C15633">
        <v>2011</v>
      </c>
      <c r="E15633" t="s">
        <v>1301</v>
      </c>
      <c r="F15633">
        <v>9.75</v>
      </c>
      <c r="G15633" t="s">
        <v>16090</v>
      </c>
      <c r="H15633" t="s">
        <v>15976</v>
      </c>
      <c r="P15633">
        <v>0.38379999999999997</v>
      </c>
      <c r="Q15633">
        <v>-4.3E-3</v>
      </c>
      <c r="R15633">
        <v>0</v>
      </c>
      <c r="S15633">
        <v>0.3881</v>
      </c>
      <c r="U15633">
        <v>200</v>
      </c>
      <c r="V15633" s="8">
        <v>40155</v>
      </c>
    </row>
    <row r="15634" spans="1:22" x14ac:dyDescent="0.2">
      <c r="A15634" t="s">
        <v>2666</v>
      </c>
      <c r="B15634">
        <v>3</v>
      </c>
      <c r="C15634">
        <v>2011</v>
      </c>
      <c r="E15634" t="s">
        <v>1301</v>
      </c>
      <c r="F15634">
        <v>9.8000000000000007</v>
      </c>
      <c r="G15634" t="s">
        <v>16091</v>
      </c>
      <c r="H15634" t="s">
        <v>15976</v>
      </c>
      <c r="P15634">
        <v>0.37780000000000002</v>
      </c>
      <c r="Q15634">
        <v>-4.3E-3</v>
      </c>
      <c r="R15634">
        <v>0</v>
      </c>
      <c r="S15634">
        <v>0.3821</v>
      </c>
      <c r="U15634">
        <v>275</v>
      </c>
      <c r="V15634" s="8">
        <v>40155</v>
      </c>
    </row>
    <row r="15635" spans="1:22" x14ac:dyDescent="0.2">
      <c r="A15635" t="s">
        <v>2666</v>
      </c>
      <c r="B15635">
        <v>3</v>
      </c>
      <c r="C15635">
        <v>2011</v>
      </c>
      <c r="E15635" t="s">
        <v>1301</v>
      </c>
      <c r="F15635">
        <v>9.85</v>
      </c>
      <c r="G15635" t="s">
        <v>16092</v>
      </c>
      <c r="H15635" t="s">
        <v>15976</v>
      </c>
      <c r="P15635">
        <v>0.37190000000000001</v>
      </c>
      <c r="Q15635">
        <v>-4.3E-3</v>
      </c>
      <c r="R15635">
        <v>0</v>
      </c>
      <c r="S15635">
        <v>0.37619999999999998</v>
      </c>
      <c r="U15635">
        <v>50</v>
      </c>
      <c r="V15635" s="8">
        <v>40155</v>
      </c>
    </row>
    <row r="15636" spans="1:22" x14ac:dyDescent="0.2">
      <c r="A15636" t="s">
        <v>2666</v>
      </c>
      <c r="B15636">
        <v>3</v>
      </c>
      <c r="C15636">
        <v>2011</v>
      </c>
      <c r="E15636" t="s">
        <v>5087</v>
      </c>
      <c r="F15636">
        <v>10</v>
      </c>
      <c r="G15636" t="s">
        <v>16093</v>
      </c>
      <c r="H15636" t="s">
        <v>16094</v>
      </c>
      <c r="P15636">
        <v>3.6886999999999999</v>
      </c>
      <c r="Q15636">
        <v>-2.75E-2</v>
      </c>
      <c r="R15636">
        <v>0</v>
      </c>
      <c r="S15636">
        <v>3.7162000000000002</v>
      </c>
      <c r="U15636">
        <v>900</v>
      </c>
      <c r="V15636" s="8">
        <v>40155</v>
      </c>
    </row>
    <row r="15637" spans="1:22" x14ac:dyDescent="0.2">
      <c r="A15637" t="s">
        <v>2666</v>
      </c>
      <c r="B15637">
        <v>3</v>
      </c>
      <c r="C15637">
        <v>2011</v>
      </c>
      <c r="E15637" t="s">
        <v>5087</v>
      </c>
      <c r="F15637">
        <v>10.25</v>
      </c>
      <c r="G15637" t="s">
        <v>16095</v>
      </c>
      <c r="H15637" t="s">
        <v>16094</v>
      </c>
      <c r="P15637">
        <v>3.9091999999999998</v>
      </c>
      <c r="Q15637">
        <v>-2.7400000000000001E-2</v>
      </c>
      <c r="R15637">
        <v>0</v>
      </c>
      <c r="S15637">
        <v>3.9365999999999999</v>
      </c>
      <c r="U15637">
        <v>25</v>
      </c>
      <c r="V15637" s="8">
        <v>40155</v>
      </c>
    </row>
    <row r="15638" spans="1:22" x14ac:dyDescent="0.2">
      <c r="A15638" t="s">
        <v>2666</v>
      </c>
      <c r="B15638">
        <v>3</v>
      </c>
      <c r="C15638">
        <v>2011</v>
      </c>
      <c r="E15638" t="s">
        <v>5087</v>
      </c>
      <c r="F15638">
        <v>10.3</v>
      </c>
      <c r="G15638" t="s">
        <v>16096</v>
      </c>
      <c r="H15638" t="s">
        <v>16094</v>
      </c>
      <c r="P15638">
        <v>3.9535999999999998</v>
      </c>
      <c r="Q15638">
        <v>-2.7300000000000001E-2</v>
      </c>
      <c r="R15638">
        <v>0</v>
      </c>
      <c r="S15638">
        <v>3.9809000000000001</v>
      </c>
      <c r="U15638">
        <v>25</v>
      </c>
      <c r="V15638" s="8">
        <v>40155</v>
      </c>
    </row>
    <row r="15639" spans="1:22" x14ac:dyDescent="0.2">
      <c r="A15639" t="s">
        <v>2666</v>
      </c>
      <c r="B15639">
        <v>3</v>
      </c>
      <c r="C15639">
        <v>2011</v>
      </c>
      <c r="E15639" t="s">
        <v>5087</v>
      </c>
      <c r="F15639">
        <v>10.5</v>
      </c>
      <c r="G15639" t="s">
        <v>16097</v>
      </c>
      <c r="H15639" t="s">
        <v>16094</v>
      </c>
      <c r="P15639">
        <v>4.1321000000000003</v>
      </c>
      <c r="Q15639">
        <v>-2.7099999999999999E-2</v>
      </c>
      <c r="R15639">
        <v>0</v>
      </c>
      <c r="S15639">
        <v>4.1592000000000002</v>
      </c>
      <c r="U15639">
        <v>15</v>
      </c>
      <c r="V15639" s="8">
        <v>40155</v>
      </c>
    </row>
    <row r="15640" spans="1:22" x14ac:dyDescent="0.2">
      <c r="A15640" t="s">
        <v>2666</v>
      </c>
      <c r="B15640">
        <v>3</v>
      </c>
      <c r="C15640">
        <v>2011</v>
      </c>
      <c r="E15640" t="s">
        <v>5087</v>
      </c>
      <c r="F15640">
        <v>10.7</v>
      </c>
      <c r="G15640" t="s">
        <v>16098</v>
      </c>
      <c r="H15640" t="s">
        <v>16094</v>
      </c>
      <c r="P15640">
        <v>4.3120000000000003</v>
      </c>
      <c r="Q15640">
        <v>-2.7099999999999999E-2</v>
      </c>
      <c r="R15640">
        <v>0</v>
      </c>
      <c r="S15640">
        <v>4.3391000000000002</v>
      </c>
      <c r="U15640">
        <v>100</v>
      </c>
      <c r="V15640" s="8">
        <v>40155</v>
      </c>
    </row>
    <row r="15641" spans="1:22" x14ac:dyDescent="0.2">
      <c r="A15641" t="s">
        <v>2666</v>
      </c>
      <c r="B15641">
        <v>3</v>
      </c>
      <c r="C15641">
        <v>2011</v>
      </c>
      <c r="E15641" t="s">
        <v>5087</v>
      </c>
      <c r="F15641">
        <v>10.8</v>
      </c>
      <c r="G15641" t="s">
        <v>16099</v>
      </c>
      <c r="H15641" t="s">
        <v>16094</v>
      </c>
      <c r="P15641">
        <v>4.4025999999999996</v>
      </c>
      <c r="Q15641">
        <v>-2.7E-2</v>
      </c>
      <c r="R15641">
        <v>0</v>
      </c>
      <c r="S15641">
        <v>4.4295999999999998</v>
      </c>
      <c r="U15641">
        <v>110</v>
      </c>
      <c r="V15641" s="8">
        <v>40155</v>
      </c>
    </row>
    <row r="15642" spans="1:22" x14ac:dyDescent="0.2">
      <c r="A15642" t="s">
        <v>2666</v>
      </c>
      <c r="B15642">
        <v>3</v>
      </c>
      <c r="C15642">
        <v>2011</v>
      </c>
      <c r="E15642" t="s">
        <v>5087</v>
      </c>
      <c r="F15642">
        <v>10.85</v>
      </c>
      <c r="G15642" t="s">
        <v>16100</v>
      </c>
      <c r="H15642" t="s">
        <v>16094</v>
      </c>
      <c r="P15642">
        <v>4.4480000000000004</v>
      </c>
      <c r="Q15642">
        <v>-2.7E-2</v>
      </c>
      <c r="R15642">
        <v>0</v>
      </c>
      <c r="S15642">
        <v>4.4749999999999996</v>
      </c>
      <c r="U15642">
        <v>50</v>
      </c>
      <c r="V15642" s="8">
        <v>40155</v>
      </c>
    </row>
    <row r="15643" spans="1:22" x14ac:dyDescent="0.2">
      <c r="A15643" t="s">
        <v>2666</v>
      </c>
      <c r="B15643">
        <v>3</v>
      </c>
      <c r="C15643">
        <v>2011</v>
      </c>
      <c r="E15643" t="s">
        <v>5087</v>
      </c>
      <c r="F15643">
        <v>10.9</v>
      </c>
      <c r="G15643" t="s">
        <v>16101</v>
      </c>
      <c r="H15643" t="s">
        <v>16094</v>
      </c>
      <c r="P15643">
        <v>4.4935</v>
      </c>
      <c r="Q15643">
        <v>-2.69E-2</v>
      </c>
      <c r="R15643">
        <v>0</v>
      </c>
      <c r="S15643">
        <v>4.5204000000000004</v>
      </c>
      <c r="U15643">
        <v>275</v>
      </c>
      <c r="V15643" s="8">
        <v>40155</v>
      </c>
    </row>
    <row r="15644" spans="1:22" x14ac:dyDescent="0.2">
      <c r="A15644" t="s">
        <v>2666</v>
      </c>
      <c r="B15644">
        <v>3</v>
      </c>
      <c r="C15644">
        <v>2011</v>
      </c>
      <c r="E15644" t="s">
        <v>5087</v>
      </c>
      <c r="F15644">
        <v>11</v>
      </c>
      <c r="G15644" t="s">
        <v>16102</v>
      </c>
      <c r="H15644" t="s">
        <v>16094</v>
      </c>
      <c r="P15644">
        <v>4.5846</v>
      </c>
      <c r="Q15644">
        <v>-2.69E-2</v>
      </c>
      <c r="R15644">
        <v>0</v>
      </c>
      <c r="S15644">
        <v>4.6115000000000004</v>
      </c>
      <c r="U15644">
        <v>150</v>
      </c>
      <c r="V15644" s="8">
        <v>40155</v>
      </c>
    </row>
    <row r="15645" spans="1:22" x14ac:dyDescent="0.2">
      <c r="A15645" t="s">
        <v>2666</v>
      </c>
      <c r="B15645">
        <v>3</v>
      </c>
      <c r="C15645">
        <v>2011</v>
      </c>
      <c r="E15645" t="s">
        <v>5087</v>
      </c>
      <c r="F15645">
        <v>11.25</v>
      </c>
      <c r="G15645" t="s">
        <v>16103</v>
      </c>
      <c r="H15645" t="s">
        <v>16094</v>
      </c>
      <c r="P15645">
        <v>4.8136000000000001</v>
      </c>
      <c r="Q15645">
        <v>-2.6700000000000002E-2</v>
      </c>
      <c r="R15645">
        <v>0</v>
      </c>
      <c r="S15645">
        <v>4.8403</v>
      </c>
      <c r="U15645">
        <v>310</v>
      </c>
      <c r="V15645" s="8">
        <v>40155</v>
      </c>
    </row>
    <row r="15646" spans="1:22" x14ac:dyDescent="0.2">
      <c r="A15646" t="s">
        <v>2666</v>
      </c>
      <c r="B15646">
        <v>3</v>
      </c>
      <c r="C15646">
        <v>2011</v>
      </c>
      <c r="E15646" t="s">
        <v>5087</v>
      </c>
      <c r="F15646">
        <v>11.6</v>
      </c>
      <c r="G15646" t="s">
        <v>16104</v>
      </c>
      <c r="H15646" t="s">
        <v>16094</v>
      </c>
      <c r="P15646">
        <v>5.1368</v>
      </c>
      <c r="Q15646">
        <v>-2.63E-2</v>
      </c>
      <c r="R15646">
        <v>0</v>
      </c>
      <c r="S15646">
        <v>5.1631</v>
      </c>
      <c r="U15646">
        <v>75</v>
      </c>
      <c r="V15646" s="8">
        <v>40155</v>
      </c>
    </row>
    <row r="15647" spans="1:22" x14ac:dyDescent="0.2">
      <c r="A15647" t="s">
        <v>2666</v>
      </c>
      <c r="B15647">
        <v>3</v>
      </c>
      <c r="C15647">
        <v>2011</v>
      </c>
      <c r="E15647" t="s">
        <v>5087</v>
      </c>
      <c r="F15647">
        <v>12</v>
      </c>
      <c r="G15647" t="s">
        <v>16105</v>
      </c>
      <c r="H15647" t="s">
        <v>16094</v>
      </c>
      <c r="P15647">
        <v>5.5094000000000003</v>
      </c>
      <c r="Q15647">
        <v>-2.5899999999999999E-2</v>
      </c>
      <c r="R15647">
        <v>0</v>
      </c>
      <c r="S15647">
        <v>5.5353000000000003</v>
      </c>
      <c r="U15647">
        <v>500</v>
      </c>
      <c r="V15647" s="8">
        <v>40155</v>
      </c>
    </row>
    <row r="15648" spans="1:22" x14ac:dyDescent="0.2">
      <c r="A15648" t="s">
        <v>2666</v>
      </c>
      <c r="B15648">
        <v>3</v>
      </c>
      <c r="C15648">
        <v>2011</v>
      </c>
      <c r="E15648" t="s">
        <v>5087</v>
      </c>
      <c r="F15648">
        <v>16</v>
      </c>
      <c r="G15648" t="s">
        <v>16106</v>
      </c>
      <c r="H15648" t="s">
        <v>16094</v>
      </c>
      <c r="P15648">
        <v>9.3430999999999997</v>
      </c>
      <c r="Q15648">
        <v>-2.1499999999999998E-2</v>
      </c>
      <c r="R15648">
        <v>0</v>
      </c>
      <c r="S15648">
        <v>9.3645999999999994</v>
      </c>
      <c r="V15648" s="8">
        <v>40155</v>
      </c>
    </row>
    <row r="15649" spans="1:22" x14ac:dyDescent="0.2">
      <c r="A15649" t="s">
        <v>2666</v>
      </c>
      <c r="B15649">
        <v>3</v>
      </c>
      <c r="C15649">
        <v>2011</v>
      </c>
      <c r="E15649" t="s">
        <v>5087</v>
      </c>
      <c r="F15649">
        <v>3</v>
      </c>
      <c r="G15649" t="s">
        <v>16107</v>
      </c>
      <c r="H15649" t="s">
        <v>16094</v>
      </c>
      <c r="P15649">
        <v>2.1100000000000001E-2</v>
      </c>
      <c r="Q15649">
        <v>-1.9E-3</v>
      </c>
      <c r="R15649">
        <v>0</v>
      </c>
      <c r="S15649">
        <v>2.3E-2</v>
      </c>
      <c r="U15649">
        <v>300</v>
      </c>
      <c r="V15649" s="8">
        <v>40155</v>
      </c>
    </row>
    <row r="15650" spans="1:22" x14ac:dyDescent="0.2">
      <c r="A15650" t="s">
        <v>2666</v>
      </c>
      <c r="B15650">
        <v>3</v>
      </c>
      <c r="C15650">
        <v>2011</v>
      </c>
      <c r="E15650" t="s">
        <v>5087</v>
      </c>
      <c r="F15650">
        <v>3.5</v>
      </c>
      <c r="G15650" t="s">
        <v>16108</v>
      </c>
      <c r="H15650" t="s">
        <v>16094</v>
      </c>
      <c r="P15650">
        <v>5.5599999999999997E-2</v>
      </c>
      <c r="Q15650">
        <v>-4.0000000000000001E-3</v>
      </c>
      <c r="R15650">
        <v>0</v>
      </c>
      <c r="S15650">
        <v>5.96E-2</v>
      </c>
      <c r="U15650">
        <v>500</v>
      </c>
      <c r="V15650" s="8">
        <v>40155</v>
      </c>
    </row>
    <row r="15651" spans="1:22" x14ac:dyDescent="0.2">
      <c r="A15651" t="s">
        <v>2666</v>
      </c>
      <c r="B15651">
        <v>3</v>
      </c>
      <c r="C15651">
        <v>2011</v>
      </c>
      <c r="E15651" t="s">
        <v>5087</v>
      </c>
      <c r="F15651">
        <v>4</v>
      </c>
      <c r="G15651" t="s">
        <v>16109</v>
      </c>
      <c r="H15651" t="s">
        <v>16094</v>
      </c>
      <c r="P15651">
        <v>0.11849999999999999</v>
      </c>
      <c r="Q15651">
        <v>-6.7999999999999996E-3</v>
      </c>
      <c r="R15651">
        <v>0</v>
      </c>
      <c r="S15651">
        <v>0.12529999999999999</v>
      </c>
      <c r="U15651">
        <v>4522</v>
      </c>
      <c r="V15651" s="8">
        <v>40155</v>
      </c>
    </row>
    <row r="15652" spans="1:22" x14ac:dyDescent="0.2">
      <c r="A15652" t="s">
        <v>2666</v>
      </c>
      <c r="B15652">
        <v>3</v>
      </c>
      <c r="C15652">
        <v>2011</v>
      </c>
      <c r="E15652" t="s">
        <v>5087</v>
      </c>
      <c r="F15652">
        <v>4.2</v>
      </c>
      <c r="G15652" t="s">
        <v>16110</v>
      </c>
      <c r="H15652" t="s">
        <v>16094</v>
      </c>
      <c r="P15652">
        <v>0.15340000000000001</v>
      </c>
      <c r="Q15652">
        <v>-8.0000000000000002E-3</v>
      </c>
      <c r="R15652">
        <v>0</v>
      </c>
      <c r="S15652">
        <v>0.16139999999999999</v>
      </c>
      <c r="U15652">
        <v>1</v>
      </c>
      <c r="V15652" s="8">
        <v>40155</v>
      </c>
    </row>
    <row r="15653" spans="1:22" x14ac:dyDescent="0.2">
      <c r="A15653" t="s">
        <v>2666</v>
      </c>
      <c r="B15653">
        <v>3</v>
      </c>
      <c r="C15653">
        <v>2011</v>
      </c>
      <c r="E15653" t="s">
        <v>5087</v>
      </c>
      <c r="F15653">
        <v>4.25</v>
      </c>
      <c r="G15653" t="s">
        <v>16111</v>
      </c>
      <c r="H15653" t="s">
        <v>16094</v>
      </c>
      <c r="P15653">
        <v>0.16300000000000001</v>
      </c>
      <c r="Q15653">
        <v>-8.3999999999999995E-3</v>
      </c>
      <c r="R15653">
        <v>0</v>
      </c>
      <c r="S15653">
        <v>0.1714</v>
      </c>
      <c r="T15653">
        <v>100</v>
      </c>
      <c r="U15653">
        <v>200</v>
      </c>
      <c r="V15653" s="8">
        <v>40155</v>
      </c>
    </row>
    <row r="15654" spans="1:22" x14ac:dyDescent="0.2">
      <c r="A15654" t="s">
        <v>2666</v>
      </c>
      <c r="B15654">
        <v>3</v>
      </c>
      <c r="C15654">
        <v>2011</v>
      </c>
      <c r="E15654" t="s">
        <v>5087</v>
      </c>
      <c r="F15654">
        <v>4.3</v>
      </c>
      <c r="G15654" t="s">
        <v>16112</v>
      </c>
      <c r="H15654" t="s">
        <v>16094</v>
      </c>
      <c r="P15654">
        <v>0.1731</v>
      </c>
      <c r="Q15654">
        <v>-8.6E-3</v>
      </c>
      <c r="R15654">
        <v>0</v>
      </c>
      <c r="S15654">
        <v>0.1817</v>
      </c>
      <c r="U15654">
        <v>25</v>
      </c>
      <c r="V15654" s="8">
        <v>40155</v>
      </c>
    </row>
    <row r="15655" spans="1:22" x14ac:dyDescent="0.2">
      <c r="A15655" t="s">
        <v>2666</v>
      </c>
      <c r="B15655">
        <v>3</v>
      </c>
      <c r="C15655">
        <v>2011</v>
      </c>
      <c r="E15655" t="s">
        <v>5087</v>
      </c>
      <c r="F15655">
        <v>4.5</v>
      </c>
      <c r="G15655" t="s">
        <v>16113</v>
      </c>
      <c r="H15655" t="s">
        <v>16094</v>
      </c>
      <c r="P15655">
        <v>0.21709999999999999</v>
      </c>
      <c r="Q15655">
        <v>-0.01</v>
      </c>
      <c r="R15655">
        <v>0</v>
      </c>
      <c r="S15655">
        <v>0.2271</v>
      </c>
      <c r="T15655">
        <v>2</v>
      </c>
      <c r="U15655">
        <v>2197</v>
      </c>
      <c r="V15655" s="8">
        <v>40155</v>
      </c>
    </row>
    <row r="15656" spans="1:22" x14ac:dyDescent="0.2">
      <c r="A15656" t="s">
        <v>2666</v>
      </c>
      <c r="B15656">
        <v>3</v>
      </c>
      <c r="C15656">
        <v>2011</v>
      </c>
      <c r="E15656" t="s">
        <v>5087</v>
      </c>
      <c r="F15656">
        <v>4.75</v>
      </c>
      <c r="G15656" t="s">
        <v>16114</v>
      </c>
      <c r="H15656" t="s">
        <v>16094</v>
      </c>
      <c r="P15656">
        <v>0.28170000000000001</v>
      </c>
      <c r="Q15656">
        <v>-1.18E-2</v>
      </c>
      <c r="R15656">
        <v>0</v>
      </c>
      <c r="S15656">
        <v>0.29349999999999998</v>
      </c>
      <c r="U15656">
        <v>926</v>
      </c>
      <c r="V15656" s="8">
        <v>40155</v>
      </c>
    </row>
    <row r="15657" spans="1:22" x14ac:dyDescent="0.2">
      <c r="A15657" t="s">
        <v>2666</v>
      </c>
      <c r="B15657">
        <v>3</v>
      </c>
      <c r="C15657">
        <v>2011</v>
      </c>
      <c r="E15657" t="s">
        <v>5087</v>
      </c>
      <c r="F15657">
        <v>5</v>
      </c>
      <c r="G15657" t="s">
        <v>16115</v>
      </c>
      <c r="H15657" t="s">
        <v>16094</v>
      </c>
      <c r="P15657">
        <v>0.35730000000000001</v>
      </c>
      <c r="Q15657">
        <v>-1.3599999999999999E-2</v>
      </c>
      <c r="R15657">
        <v>0</v>
      </c>
      <c r="S15657">
        <v>0.37090000000000001</v>
      </c>
      <c r="U15657">
        <v>6035</v>
      </c>
      <c r="V15657" s="8">
        <v>40155</v>
      </c>
    </row>
    <row r="15658" spans="1:22" x14ac:dyDescent="0.2">
      <c r="A15658" t="s">
        <v>2666</v>
      </c>
      <c r="B15658">
        <v>3</v>
      </c>
      <c r="C15658">
        <v>2011</v>
      </c>
      <c r="E15658" t="s">
        <v>5087</v>
      </c>
      <c r="F15658">
        <v>5.25</v>
      </c>
      <c r="G15658" t="s">
        <v>16116</v>
      </c>
      <c r="H15658" t="s">
        <v>16094</v>
      </c>
      <c r="P15658">
        <v>0.44369999999999998</v>
      </c>
      <c r="Q15658">
        <v>-1.52E-2</v>
      </c>
      <c r="R15658">
        <v>0</v>
      </c>
      <c r="S15658">
        <v>0.45889999999999997</v>
      </c>
      <c r="U15658">
        <v>360</v>
      </c>
      <c r="V15658" s="8">
        <v>40155</v>
      </c>
    </row>
    <row r="15659" spans="1:22" x14ac:dyDescent="0.2">
      <c r="A15659" t="s">
        <v>2666</v>
      </c>
      <c r="B15659">
        <v>3</v>
      </c>
      <c r="C15659">
        <v>2011</v>
      </c>
      <c r="E15659" t="s">
        <v>5087</v>
      </c>
      <c r="F15659">
        <v>5.5</v>
      </c>
      <c r="G15659" t="s">
        <v>16117</v>
      </c>
      <c r="H15659" t="s">
        <v>16094</v>
      </c>
      <c r="P15659">
        <v>0.54069999999999996</v>
      </c>
      <c r="Q15659">
        <v>-1.6799999999999999E-2</v>
      </c>
      <c r="R15659">
        <v>0</v>
      </c>
      <c r="S15659">
        <v>0.5575</v>
      </c>
      <c r="U15659">
        <v>4145</v>
      </c>
      <c r="V15659" s="8">
        <v>40155</v>
      </c>
    </row>
    <row r="15660" spans="1:22" x14ac:dyDescent="0.2">
      <c r="A15660" t="s">
        <v>2666</v>
      </c>
      <c r="B15660">
        <v>3</v>
      </c>
      <c r="C15660">
        <v>2011</v>
      </c>
      <c r="E15660" t="s">
        <v>5087</v>
      </c>
      <c r="F15660">
        <v>5.6</v>
      </c>
      <c r="G15660" t="s">
        <v>16118</v>
      </c>
      <c r="H15660" t="s">
        <v>16094</v>
      </c>
      <c r="P15660">
        <v>0.58240000000000003</v>
      </c>
      <c r="Q15660">
        <v>-1.7399999999999999E-2</v>
      </c>
      <c r="R15660">
        <v>0</v>
      </c>
      <c r="S15660">
        <v>0.5998</v>
      </c>
      <c r="U15660">
        <v>5</v>
      </c>
      <c r="V15660" s="8">
        <v>40155</v>
      </c>
    </row>
    <row r="15661" spans="1:22" x14ac:dyDescent="0.2">
      <c r="A15661" t="s">
        <v>2666</v>
      </c>
      <c r="B15661">
        <v>3</v>
      </c>
      <c r="C15661">
        <v>2011</v>
      </c>
      <c r="E15661" t="s">
        <v>5087</v>
      </c>
      <c r="F15661">
        <v>5.75</v>
      </c>
      <c r="G15661" t="s">
        <v>16119</v>
      </c>
      <c r="H15661" t="s">
        <v>16094</v>
      </c>
      <c r="P15661">
        <v>0.64810000000000001</v>
      </c>
      <c r="Q15661">
        <v>-1.83E-2</v>
      </c>
      <c r="R15661">
        <v>0</v>
      </c>
      <c r="S15661">
        <v>0.66639999999999999</v>
      </c>
      <c r="U15661">
        <v>237</v>
      </c>
      <c r="V15661" s="8">
        <v>40155</v>
      </c>
    </row>
    <row r="15662" spans="1:22" x14ac:dyDescent="0.2">
      <c r="A15662" t="s">
        <v>2666</v>
      </c>
      <c r="B15662">
        <v>3</v>
      </c>
      <c r="C15662">
        <v>2011</v>
      </c>
      <c r="E15662" t="s">
        <v>5087</v>
      </c>
      <c r="F15662">
        <v>5.85</v>
      </c>
      <c r="G15662" t="s">
        <v>16120</v>
      </c>
      <c r="H15662" t="s">
        <v>16094</v>
      </c>
      <c r="P15662">
        <v>0.69399999999999995</v>
      </c>
      <c r="Q15662">
        <v>-1.89E-2</v>
      </c>
      <c r="R15662">
        <v>0</v>
      </c>
      <c r="S15662">
        <v>0.71289999999999998</v>
      </c>
      <c r="U15662">
        <v>6</v>
      </c>
      <c r="V15662" s="8">
        <v>40155</v>
      </c>
    </row>
    <row r="15663" spans="1:22" x14ac:dyDescent="0.2">
      <c r="A15663" t="s">
        <v>2666</v>
      </c>
      <c r="B15663">
        <v>3</v>
      </c>
      <c r="C15663">
        <v>2011</v>
      </c>
      <c r="E15663" t="s">
        <v>5087</v>
      </c>
      <c r="F15663">
        <v>5.95</v>
      </c>
      <c r="G15663" t="s">
        <v>16121</v>
      </c>
      <c r="H15663" t="s">
        <v>16094</v>
      </c>
      <c r="P15663">
        <v>0.74150000000000005</v>
      </c>
      <c r="Q15663">
        <v>-1.9400000000000001E-2</v>
      </c>
      <c r="R15663">
        <v>0</v>
      </c>
      <c r="S15663">
        <v>0.76090000000000002</v>
      </c>
      <c r="V15663" s="8">
        <v>40155</v>
      </c>
    </row>
    <row r="15664" spans="1:22" x14ac:dyDescent="0.2">
      <c r="A15664" t="s">
        <v>2666</v>
      </c>
      <c r="B15664">
        <v>3</v>
      </c>
      <c r="C15664">
        <v>2011</v>
      </c>
      <c r="E15664" t="s">
        <v>5087</v>
      </c>
      <c r="F15664">
        <v>6</v>
      </c>
      <c r="G15664" t="s">
        <v>16122</v>
      </c>
      <c r="H15664" t="s">
        <v>16094</v>
      </c>
      <c r="P15664">
        <v>0.76580000000000004</v>
      </c>
      <c r="Q15664">
        <v>-1.9699999999999999E-2</v>
      </c>
      <c r="R15664">
        <v>500</v>
      </c>
      <c r="S15664">
        <v>0.78549999999999998</v>
      </c>
      <c r="T15664">
        <v>200</v>
      </c>
      <c r="U15664">
        <v>6105</v>
      </c>
      <c r="V15664" s="8">
        <v>40155</v>
      </c>
    </row>
    <row r="15665" spans="1:22" x14ac:dyDescent="0.2">
      <c r="A15665" t="s">
        <v>2666</v>
      </c>
      <c r="B15665">
        <v>3</v>
      </c>
      <c r="C15665">
        <v>2011</v>
      </c>
      <c r="E15665" t="s">
        <v>5087</v>
      </c>
      <c r="F15665">
        <v>6.1</v>
      </c>
      <c r="G15665" t="s">
        <v>16123</v>
      </c>
      <c r="H15665" t="s">
        <v>16094</v>
      </c>
      <c r="P15665">
        <v>0.81559999999999999</v>
      </c>
      <c r="Q15665">
        <v>-2.0199999999999999E-2</v>
      </c>
      <c r="R15665">
        <v>0</v>
      </c>
      <c r="S15665">
        <v>0.83579999999999999</v>
      </c>
      <c r="U15665">
        <v>100</v>
      </c>
      <c r="V15665" s="8">
        <v>40155</v>
      </c>
    </row>
    <row r="15666" spans="1:22" x14ac:dyDescent="0.2">
      <c r="A15666" t="s">
        <v>2666</v>
      </c>
      <c r="B15666">
        <v>3</v>
      </c>
      <c r="C15666">
        <v>2011</v>
      </c>
      <c r="E15666" t="s">
        <v>5087</v>
      </c>
      <c r="F15666">
        <v>6.15</v>
      </c>
      <c r="G15666" t="s">
        <v>16124</v>
      </c>
      <c r="H15666" t="s">
        <v>16094</v>
      </c>
      <c r="P15666">
        <v>0.84109999999999996</v>
      </c>
      <c r="Q15666">
        <v>-2.0500000000000001E-2</v>
      </c>
      <c r="R15666">
        <v>0</v>
      </c>
      <c r="S15666">
        <v>0.86160000000000003</v>
      </c>
      <c r="U15666">
        <v>125</v>
      </c>
      <c r="V15666" s="8">
        <v>40155</v>
      </c>
    </row>
    <row r="15667" spans="1:22" x14ac:dyDescent="0.2">
      <c r="A15667" t="s">
        <v>2666</v>
      </c>
      <c r="B15667">
        <v>3</v>
      </c>
      <c r="C15667">
        <v>2011</v>
      </c>
      <c r="E15667" t="s">
        <v>5087</v>
      </c>
      <c r="F15667">
        <v>6.25</v>
      </c>
      <c r="G15667" t="s">
        <v>16125</v>
      </c>
      <c r="H15667" t="s">
        <v>16094</v>
      </c>
      <c r="P15667">
        <v>0.89319999999999999</v>
      </c>
      <c r="Q15667">
        <v>-2.1000000000000001E-2</v>
      </c>
      <c r="R15667">
        <v>0</v>
      </c>
      <c r="S15667">
        <v>0.91420000000000001</v>
      </c>
      <c r="U15667">
        <v>105</v>
      </c>
      <c r="V15667" s="8">
        <v>40155</v>
      </c>
    </row>
    <row r="15668" spans="1:22" x14ac:dyDescent="0.2">
      <c r="A15668" t="s">
        <v>2666</v>
      </c>
      <c r="B15668">
        <v>3</v>
      </c>
      <c r="C15668">
        <v>2011</v>
      </c>
      <c r="E15668" t="s">
        <v>5087</v>
      </c>
      <c r="F15668">
        <v>6.3</v>
      </c>
      <c r="G15668" t="s">
        <v>16126</v>
      </c>
      <c r="H15668" t="s">
        <v>16094</v>
      </c>
      <c r="P15668">
        <v>0.91990000000000005</v>
      </c>
      <c r="Q15668">
        <v>-2.12E-2</v>
      </c>
      <c r="R15668">
        <v>0</v>
      </c>
      <c r="S15668">
        <v>0.94110000000000005</v>
      </c>
      <c r="U15668">
        <v>150</v>
      </c>
      <c r="V15668" s="8">
        <v>40155</v>
      </c>
    </row>
    <row r="15669" spans="1:22" x14ac:dyDescent="0.2">
      <c r="A15669" t="s">
        <v>2666</v>
      </c>
      <c r="B15669">
        <v>3</v>
      </c>
      <c r="C15669">
        <v>2011</v>
      </c>
      <c r="E15669" t="s">
        <v>5087</v>
      </c>
      <c r="F15669">
        <v>6.35</v>
      </c>
      <c r="G15669" t="s">
        <v>16127</v>
      </c>
      <c r="H15669" t="s">
        <v>16094</v>
      </c>
      <c r="P15669">
        <v>0.94689999999999996</v>
      </c>
      <c r="Q15669">
        <v>-2.1399999999999999E-2</v>
      </c>
      <c r="R15669">
        <v>0</v>
      </c>
      <c r="S15669">
        <v>0.96830000000000005</v>
      </c>
      <c r="U15669">
        <v>550</v>
      </c>
      <c r="V15669" s="8">
        <v>40155</v>
      </c>
    </row>
    <row r="15670" spans="1:22" x14ac:dyDescent="0.2">
      <c r="A15670" t="s">
        <v>2666</v>
      </c>
      <c r="B15670">
        <v>3</v>
      </c>
      <c r="C15670">
        <v>2011</v>
      </c>
      <c r="E15670" t="s">
        <v>5087</v>
      </c>
      <c r="F15670">
        <v>6.4</v>
      </c>
      <c r="G15670" t="s">
        <v>16128</v>
      </c>
      <c r="H15670" t="s">
        <v>16094</v>
      </c>
      <c r="P15670">
        <v>0.97419999999999995</v>
      </c>
      <c r="Q15670">
        <v>-2.1700000000000001E-2</v>
      </c>
      <c r="R15670">
        <v>0</v>
      </c>
      <c r="S15670">
        <v>0.99590000000000001</v>
      </c>
      <c r="U15670">
        <v>385</v>
      </c>
      <c r="V15670" s="8">
        <v>40155</v>
      </c>
    </row>
    <row r="15671" spans="1:22" x14ac:dyDescent="0.2">
      <c r="A15671" t="s">
        <v>2666</v>
      </c>
      <c r="B15671">
        <v>3</v>
      </c>
      <c r="C15671">
        <v>2011</v>
      </c>
      <c r="E15671" t="s">
        <v>5087</v>
      </c>
      <c r="F15671">
        <v>6.5</v>
      </c>
      <c r="G15671" t="s">
        <v>16129</v>
      </c>
      <c r="H15671" t="s">
        <v>16094</v>
      </c>
      <c r="P15671">
        <v>1.03</v>
      </c>
      <c r="Q15671">
        <v>-2.2100000000000002E-2</v>
      </c>
      <c r="R15671">
        <v>0</v>
      </c>
      <c r="S15671">
        <v>1.0521</v>
      </c>
      <c r="U15671">
        <v>1781</v>
      </c>
      <c r="V15671" s="8">
        <v>40155</v>
      </c>
    </row>
    <row r="15672" spans="1:22" x14ac:dyDescent="0.2">
      <c r="A15672" t="s">
        <v>2666</v>
      </c>
      <c r="B15672">
        <v>3</v>
      </c>
      <c r="C15672">
        <v>2011</v>
      </c>
      <c r="E15672" t="s">
        <v>5087</v>
      </c>
      <c r="F15672">
        <v>6.55</v>
      </c>
      <c r="G15672" t="s">
        <v>16130</v>
      </c>
      <c r="H15672" t="s">
        <v>16094</v>
      </c>
      <c r="P15672">
        <v>1.0585</v>
      </c>
      <c r="Q15672">
        <v>-2.23E-2</v>
      </c>
      <c r="R15672">
        <v>0</v>
      </c>
      <c r="S15672">
        <v>1.0808</v>
      </c>
      <c r="U15672">
        <v>100</v>
      </c>
      <c r="V15672" s="8">
        <v>40155</v>
      </c>
    </row>
    <row r="15673" spans="1:22" x14ac:dyDescent="0.2">
      <c r="A15673" t="s">
        <v>2666</v>
      </c>
      <c r="B15673">
        <v>3</v>
      </c>
      <c r="C15673">
        <v>2011</v>
      </c>
      <c r="E15673" t="s">
        <v>5087</v>
      </c>
      <c r="F15673">
        <v>6.6</v>
      </c>
      <c r="G15673" t="s">
        <v>16131</v>
      </c>
      <c r="H15673" t="s">
        <v>16094</v>
      </c>
      <c r="P15673">
        <v>1.0872999999999999</v>
      </c>
      <c r="Q15673">
        <v>-2.2499999999999999E-2</v>
      </c>
      <c r="R15673">
        <v>0</v>
      </c>
      <c r="S15673">
        <v>1.1097999999999999</v>
      </c>
      <c r="U15673">
        <v>775</v>
      </c>
      <c r="V15673" s="8">
        <v>40155</v>
      </c>
    </row>
    <row r="15674" spans="1:22" x14ac:dyDescent="0.2">
      <c r="A15674" t="s">
        <v>2666</v>
      </c>
      <c r="B15674">
        <v>3</v>
      </c>
      <c r="C15674">
        <v>2011</v>
      </c>
      <c r="E15674" t="s">
        <v>5087</v>
      </c>
      <c r="F15674">
        <v>6.65</v>
      </c>
      <c r="G15674" t="s">
        <v>16132</v>
      </c>
      <c r="H15674" t="s">
        <v>16094</v>
      </c>
      <c r="P15674">
        <v>1.1164000000000001</v>
      </c>
      <c r="Q15674">
        <v>-2.3599999999999999E-2</v>
      </c>
      <c r="R15674">
        <v>0</v>
      </c>
      <c r="S15674">
        <v>1.1399999999999999</v>
      </c>
      <c r="U15674">
        <v>145</v>
      </c>
      <c r="V15674" s="8">
        <v>40155</v>
      </c>
    </row>
    <row r="15675" spans="1:22" x14ac:dyDescent="0.2">
      <c r="A15675" t="s">
        <v>2666</v>
      </c>
      <c r="B15675">
        <v>3</v>
      </c>
      <c r="C15675">
        <v>2011</v>
      </c>
      <c r="E15675" t="s">
        <v>5087</v>
      </c>
      <c r="F15675">
        <v>6.7</v>
      </c>
      <c r="G15675" t="s">
        <v>16133</v>
      </c>
      <c r="H15675" t="s">
        <v>16094</v>
      </c>
      <c r="P15675">
        <v>1.1467000000000001</v>
      </c>
      <c r="Q15675">
        <v>-2.3800000000000002E-2</v>
      </c>
      <c r="R15675">
        <v>0</v>
      </c>
      <c r="S15675">
        <v>1.1705000000000001</v>
      </c>
      <c r="U15675">
        <v>640</v>
      </c>
      <c r="V15675" s="8">
        <v>40155</v>
      </c>
    </row>
    <row r="15676" spans="1:22" x14ac:dyDescent="0.2">
      <c r="A15676" t="s">
        <v>2666</v>
      </c>
      <c r="B15676">
        <v>3</v>
      </c>
      <c r="C15676">
        <v>2011</v>
      </c>
      <c r="E15676" t="s">
        <v>5087</v>
      </c>
      <c r="F15676">
        <v>6.75</v>
      </c>
      <c r="G15676" t="s">
        <v>16134</v>
      </c>
      <c r="H15676" t="s">
        <v>16094</v>
      </c>
      <c r="P15676">
        <v>1.1774</v>
      </c>
      <c r="Q15676">
        <v>-2.3900000000000001E-2</v>
      </c>
      <c r="R15676">
        <v>325</v>
      </c>
      <c r="S15676">
        <v>1.2013</v>
      </c>
      <c r="U15676">
        <v>2920</v>
      </c>
      <c r="V15676" s="8">
        <v>40155</v>
      </c>
    </row>
    <row r="15677" spans="1:22" x14ac:dyDescent="0.2">
      <c r="A15677" t="s">
        <v>2666</v>
      </c>
      <c r="B15677">
        <v>3</v>
      </c>
      <c r="C15677">
        <v>2011</v>
      </c>
      <c r="E15677" t="s">
        <v>5087</v>
      </c>
      <c r="F15677">
        <v>6.8</v>
      </c>
      <c r="G15677" t="s">
        <v>16135</v>
      </c>
      <c r="H15677" t="s">
        <v>16094</v>
      </c>
      <c r="P15677">
        <v>1.2083999999999999</v>
      </c>
      <c r="Q15677">
        <v>-2.41E-2</v>
      </c>
      <c r="R15677">
        <v>0</v>
      </c>
      <c r="S15677">
        <v>1.2324999999999999</v>
      </c>
      <c r="U15677">
        <v>485</v>
      </c>
      <c r="V15677" s="8">
        <v>40155</v>
      </c>
    </row>
    <row r="15678" spans="1:22" x14ac:dyDescent="0.2">
      <c r="A15678" t="s">
        <v>2666</v>
      </c>
      <c r="B15678">
        <v>3</v>
      </c>
      <c r="C15678">
        <v>2011</v>
      </c>
      <c r="E15678" t="s">
        <v>5087</v>
      </c>
      <c r="F15678">
        <v>6.85</v>
      </c>
      <c r="G15678" t="s">
        <v>16136</v>
      </c>
      <c r="H15678" t="s">
        <v>16094</v>
      </c>
      <c r="P15678">
        <v>1.2397</v>
      </c>
      <c r="Q15678">
        <v>-2.4299999999999999E-2</v>
      </c>
      <c r="R15678">
        <v>0</v>
      </c>
      <c r="S15678">
        <v>1.264</v>
      </c>
      <c r="U15678">
        <v>575</v>
      </c>
      <c r="V15678" s="8">
        <v>40155</v>
      </c>
    </row>
    <row r="15679" spans="1:22" x14ac:dyDescent="0.2">
      <c r="A15679" t="s">
        <v>2666</v>
      </c>
      <c r="B15679">
        <v>3</v>
      </c>
      <c r="C15679">
        <v>2011</v>
      </c>
      <c r="E15679" t="s">
        <v>5087</v>
      </c>
      <c r="F15679">
        <v>6.9</v>
      </c>
      <c r="G15679" t="s">
        <v>16137</v>
      </c>
      <c r="H15679" t="s">
        <v>16094</v>
      </c>
      <c r="P15679">
        <v>1.2714000000000001</v>
      </c>
      <c r="Q15679">
        <v>-2.4500000000000001E-2</v>
      </c>
      <c r="R15679">
        <v>0</v>
      </c>
      <c r="S15679">
        <v>1.2959000000000001</v>
      </c>
      <c r="U15679">
        <v>285</v>
      </c>
      <c r="V15679" s="8">
        <v>40155</v>
      </c>
    </row>
    <row r="15680" spans="1:22" x14ac:dyDescent="0.2">
      <c r="A15680" t="s">
        <v>2666</v>
      </c>
      <c r="B15680">
        <v>3</v>
      </c>
      <c r="C15680">
        <v>2011</v>
      </c>
      <c r="E15680" t="s">
        <v>5087</v>
      </c>
      <c r="F15680">
        <v>6.95</v>
      </c>
      <c r="G15680" t="s">
        <v>16138</v>
      </c>
      <c r="H15680" t="s">
        <v>16094</v>
      </c>
      <c r="P15680">
        <v>1.3033999999999999</v>
      </c>
      <c r="Q15680">
        <v>-2.46E-2</v>
      </c>
      <c r="R15680">
        <v>0</v>
      </c>
      <c r="S15680">
        <v>1.3280000000000001</v>
      </c>
      <c r="U15680">
        <v>275</v>
      </c>
      <c r="V15680" s="8">
        <v>40155</v>
      </c>
    </row>
    <row r="15681" spans="1:22" x14ac:dyDescent="0.2">
      <c r="A15681" t="s">
        <v>2666</v>
      </c>
      <c r="B15681">
        <v>3</v>
      </c>
      <c r="C15681">
        <v>2011</v>
      </c>
      <c r="E15681" t="s">
        <v>5087</v>
      </c>
      <c r="F15681">
        <v>7</v>
      </c>
      <c r="G15681" t="s">
        <v>16139</v>
      </c>
      <c r="H15681" t="s">
        <v>16094</v>
      </c>
      <c r="P15681">
        <v>1.3357000000000001</v>
      </c>
      <c r="Q15681">
        <v>-2.4799999999999999E-2</v>
      </c>
      <c r="R15681">
        <v>0</v>
      </c>
      <c r="S15681">
        <v>1.3605</v>
      </c>
      <c r="U15681">
        <v>2425</v>
      </c>
      <c r="V15681" s="8">
        <v>40155</v>
      </c>
    </row>
    <row r="15682" spans="1:22" x14ac:dyDescent="0.2">
      <c r="A15682" t="s">
        <v>2666</v>
      </c>
      <c r="B15682">
        <v>3</v>
      </c>
      <c r="C15682">
        <v>2011</v>
      </c>
      <c r="E15682" t="s">
        <v>5087</v>
      </c>
      <c r="F15682">
        <v>7.05</v>
      </c>
      <c r="G15682" t="s">
        <v>16140</v>
      </c>
      <c r="H15682" t="s">
        <v>16094</v>
      </c>
      <c r="P15682">
        <v>1.3683000000000001</v>
      </c>
      <c r="Q15682">
        <v>-2.5000000000000001E-2</v>
      </c>
      <c r="R15682">
        <v>0</v>
      </c>
      <c r="S15682">
        <v>1.3933</v>
      </c>
      <c r="U15682">
        <v>75</v>
      </c>
      <c r="V15682" s="8">
        <v>40155</v>
      </c>
    </row>
    <row r="15683" spans="1:22" x14ac:dyDescent="0.2">
      <c r="A15683" t="s">
        <v>2666</v>
      </c>
      <c r="B15683">
        <v>3</v>
      </c>
      <c r="C15683">
        <v>2011</v>
      </c>
      <c r="E15683" t="s">
        <v>5087</v>
      </c>
      <c r="F15683">
        <v>7.1</v>
      </c>
      <c r="G15683" t="s">
        <v>16141</v>
      </c>
      <c r="H15683" t="s">
        <v>16094</v>
      </c>
      <c r="P15683">
        <v>1.4012</v>
      </c>
      <c r="Q15683">
        <v>-2.52E-2</v>
      </c>
      <c r="R15683">
        <v>0</v>
      </c>
      <c r="S15683">
        <v>1.4263999999999999</v>
      </c>
      <c r="U15683">
        <v>725</v>
      </c>
      <c r="V15683" s="8">
        <v>40155</v>
      </c>
    </row>
    <row r="15684" spans="1:22" x14ac:dyDescent="0.2">
      <c r="A15684" t="s">
        <v>2666</v>
      </c>
      <c r="B15684">
        <v>3</v>
      </c>
      <c r="C15684">
        <v>2011</v>
      </c>
      <c r="E15684" t="s">
        <v>5087</v>
      </c>
      <c r="F15684">
        <v>7.15</v>
      </c>
      <c r="G15684" t="s">
        <v>16142</v>
      </c>
      <c r="H15684" t="s">
        <v>16094</v>
      </c>
      <c r="P15684">
        <v>1.4345000000000001</v>
      </c>
      <c r="Q15684">
        <v>-2.52E-2</v>
      </c>
      <c r="R15684">
        <v>0</v>
      </c>
      <c r="S15684">
        <v>1.4597</v>
      </c>
      <c r="U15684">
        <v>195</v>
      </c>
      <c r="V15684" s="8">
        <v>40155</v>
      </c>
    </row>
    <row r="15685" spans="1:22" x14ac:dyDescent="0.2">
      <c r="A15685" t="s">
        <v>2666</v>
      </c>
      <c r="B15685">
        <v>3</v>
      </c>
      <c r="C15685">
        <v>2011</v>
      </c>
      <c r="E15685" t="s">
        <v>5087</v>
      </c>
      <c r="F15685">
        <v>7.2</v>
      </c>
      <c r="G15685" t="s">
        <v>16143</v>
      </c>
      <c r="H15685" t="s">
        <v>16094</v>
      </c>
      <c r="P15685">
        <v>1.468</v>
      </c>
      <c r="Q15685">
        <v>-2.5399999999999999E-2</v>
      </c>
      <c r="R15685">
        <v>0</v>
      </c>
      <c r="S15685">
        <v>1.4934000000000001</v>
      </c>
      <c r="U15685">
        <v>920</v>
      </c>
      <c r="V15685" s="8">
        <v>40155</v>
      </c>
    </row>
    <row r="15686" spans="1:22" x14ac:dyDescent="0.2">
      <c r="A15686" t="s">
        <v>2666</v>
      </c>
      <c r="B15686">
        <v>3</v>
      </c>
      <c r="C15686">
        <v>2011</v>
      </c>
      <c r="E15686" t="s">
        <v>5087</v>
      </c>
      <c r="F15686">
        <v>7.25</v>
      </c>
      <c r="G15686" t="s">
        <v>16144</v>
      </c>
      <c r="H15686" t="s">
        <v>16094</v>
      </c>
      <c r="P15686">
        <v>1.5018</v>
      </c>
      <c r="Q15686">
        <v>-2.5600000000000001E-2</v>
      </c>
      <c r="R15686">
        <v>0</v>
      </c>
      <c r="S15686">
        <v>1.5274000000000001</v>
      </c>
      <c r="U15686">
        <v>950</v>
      </c>
      <c r="V15686" s="8">
        <v>40155</v>
      </c>
    </row>
    <row r="15687" spans="1:22" x14ac:dyDescent="0.2">
      <c r="A15687" t="s">
        <v>2666</v>
      </c>
      <c r="B15687">
        <v>3</v>
      </c>
      <c r="C15687">
        <v>2011</v>
      </c>
      <c r="E15687" t="s">
        <v>5087</v>
      </c>
      <c r="F15687">
        <v>7.3</v>
      </c>
      <c r="G15687" t="s">
        <v>16145</v>
      </c>
      <c r="H15687" t="s">
        <v>16094</v>
      </c>
      <c r="P15687">
        <v>1.5359</v>
      </c>
      <c r="Q15687">
        <v>-2.5700000000000001E-2</v>
      </c>
      <c r="R15687">
        <v>0</v>
      </c>
      <c r="S15687">
        <v>1.5616000000000001</v>
      </c>
      <c r="U15687">
        <v>50</v>
      </c>
      <c r="V15687" s="8">
        <v>40155</v>
      </c>
    </row>
    <row r="15688" spans="1:22" x14ac:dyDescent="0.2">
      <c r="A15688" t="s">
        <v>2666</v>
      </c>
      <c r="B15688">
        <v>3</v>
      </c>
      <c r="C15688">
        <v>2011</v>
      </c>
      <c r="E15688" t="s">
        <v>5087</v>
      </c>
      <c r="F15688">
        <v>7.35</v>
      </c>
      <c r="G15688" t="s">
        <v>16146</v>
      </c>
      <c r="H15688" t="s">
        <v>16094</v>
      </c>
      <c r="P15688">
        <v>1.5703</v>
      </c>
      <c r="Q15688">
        <v>-2.58E-2</v>
      </c>
      <c r="R15688">
        <v>0</v>
      </c>
      <c r="S15688">
        <v>1.5961000000000001</v>
      </c>
      <c r="U15688">
        <v>400</v>
      </c>
      <c r="V15688" s="8">
        <v>40155</v>
      </c>
    </row>
    <row r="15689" spans="1:22" x14ac:dyDescent="0.2">
      <c r="A15689" t="s">
        <v>2666</v>
      </c>
      <c r="B15689">
        <v>3</v>
      </c>
      <c r="C15689">
        <v>2011</v>
      </c>
      <c r="E15689" t="s">
        <v>5087</v>
      </c>
      <c r="F15689">
        <v>7.4</v>
      </c>
      <c r="G15689" t="s">
        <v>16147</v>
      </c>
      <c r="H15689" t="s">
        <v>16094</v>
      </c>
      <c r="P15689">
        <v>1.605</v>
      </c>
      <c r="Q15689">
        <v>-2.5899999999999999E-2</v>
      </c>
      <c r="R15689">
        <v>0</v>
      </c>
      <c r="S15689">
        <v>1.6309</v>
      </c>
      <c r="U15689">
        <v>250</v>
      </c>
      <c r="V15689" s="8">
        <v>40155</v>
      </c>
    </row>
    <row r="15690" spans="1:22" x14ac:dyDescent="0.2">
      <c r="A15690" t="s">
        <v>2666</v>
      </c>
      <c r="B15690">
        <v>3</v>
      </c>
      <c r="C15690">
        <v>2011</v>
      </c>
      <c r="E15690" t="s">
        <v>5087</v>
      </c>
      <c r="F15690">
        <v>7.45</v>
      </c>
      <c r="G15690" t="s">
        <v>16148</v>
      </c>
      <c r="H15690" t="s">
        <v>16094</v>
      </c>
      <c r="P15690">
        <v>1.64</v>
      </c>
      <c r="Q15690">
        <v>-2.5999999999999999E-2</v>
      </c>
      <c r="R15690">
        <v>0</v>
      </c>
      <c r="S15690">
        <v>1.6659999999999999</v>
      </c>
      <c r="U15690">
        <v>45</v>
      </c>
      <c r="V15690" s="8">
        <v>40155</v>
      </c>
    </row>
    <row r="15691" spans="1:22" x14ac:dyDescent="0.2">
      <c r="A15691" t="s">
        <v>2666</v>
      </c>
      <c r="B15691">
        <v>3</v>
      </c>
      <c r="C15691">
        <v>2011</v>
      </c>
      <c r="E15691" t="s">
        <v>5087</v>
      </c>
      <c r="F15691">
        <v>7.5</v>
      </c>
      <c r="G15691" t="s">
        <v>16149</v>
      </c>
      <c r="H15691" t="s">
        <v>16094</v>
      </c>
      <c r="P15691">
        <v>1.6752</v>
      </c>
      <c r="Q15691">
        <v>-2.6100000000000002E-2</v>
      </c>
      <c r="R15691">
        <v>0</v>
      </c>
      <c r="S15691">
        <v>1.7013</v>
      </c>
      <c r="U15691">
        <v>720</v>
      </c>
      <c r="V15691" s="8">
        <v>40155</v>
      </c>
    </row>
    <row r="15692" spans="1:22" x14ac:dyDescent="0.2">
      <c r="A15692" t="s">
        <v>2666</v>
      </c>
      <c r="B15692">
        <v>3</v>
      </c>
      <c r="C15692">
        <v>2011</v>
      </c>
      <c r="E15692" t="s">
        <v>5087</v>
      </c>
      <c r="F15692">
        <v>7.55</v>
      </c>
      <c r="G15692" t="s">
        <v>16150</v>
      </c>
      <c r="H15692" t="s">
        <v>16094</v>
      </c>
      <c r="P15692">
        <v>1.7107000000000001</v>
      </c>
      <c r="Q15692">
        <v>-2.6200000000000001E-2</v>
      </c>
      <c r="R15692">
        <v>0</v>
      </c>
      <c r="S15692">
        <v>1.7369000000000001</v>
      </c>
      <c r="U15692">
        <v>25</v>
      </c>
      <c r="V15692" s="8">
        <v>40155</v>
      </c>
    </row>
    <row r="15693" spans="1:22" x14ac:dyDescent="0.2">
      <c r="A15693" t="s">
        <v>2666</v>
      </c>
      <c r="B15693">
        <v>3</v>
      </c>
      <c r="C15693">
        <v>2011</v>
      </c>
      <c r="E15693" t="s">
        <v>5087</v>
      </c>
      <c r="F15693">
        <v>7.6</v>
      </c>
      <c r="G15693" t="s">
        <v>16151</v>
      </c>
      <c r="H15693" t="s">
        <v>16094</v>
      </c>
      <c r="P15693">
        <v>1.7464</v>
      </c>
      <c r="Q15693">
        <v>-2.64E-2</v>
      </c>
      <c r="R15693">
        <v>0</v>
      </c>
      <c r="S15693">
        <v>1.7727999999999999</v>
      </c>
      <c r="U15693">
        <v>25</v>
      </c>
      <c r="V15693" s="8">
        <v>40155</v>
      </c>
    </row>
    <row r="15694" spans="1:22" x14ac:dyDescent="0.2">
      <c r="A15694" t="s">
        <v>2666</v>
      </c>
      <c r="B15694">
        <v>3</v>
      </c>
      <c r="C15694">
        <v>2011</v>
      </c>
      <c r="E15694" t="s">
        <v>5087</v>
      </c>
      <c r="F15694">
        <v>7.65</v>
      </c>
      <c r="G15694" t="s">
        <v>16152</v>
      </c>
      <c r="H15694" t="s">
        <v>16094</v>
      </c>
      <c r="P15694">
        <v>1.7824</v>
      </c>
      <c r="Q15694">
        <v>-2.6499999999999999E-2</v>
      </c>
      <c r="R15694">
        <v>0</v>
      </c>
      <c r="S15694">
        <v>1.8089</v>
      </c>
      <c r="U15694">
        <v>55</v>
      </c>
      <c r="V15694" s="8">
        <v>40155</v>
      </c>
    </row>
    <row r="15695" spans="1:22" x14ac:dyDescent="0.2">
      <c r="A15695" t="s">
        <v>2666</v>
      </c>
      <c r="B15695">
        <v>3</v>
      </c>
      <c r="C15695">
        <v>2011</v>
      </c>
      <c r="E15695" t="s">
        <v>5087</v>
      </c>
      <c r="F15695">
        <v>7.7</v>
      </c>
      <c r="G15695" t="s">
        <v>16153</v>
      </c>
      <c r="H15695" t="s">
        <v>16094</v>
      </c>
      <c r="P15695">
        <v>1.8187</v>
      </c>
      <c r="Q15695">
        <v>-2.6499999999999999E-2</v>
      </c>
      <c r="R15695">
        <v>0</v>
      </c>
      <c r="S15695">
        <v>1.8452</v>
      </c>
      <c r="U15695">
        <v>125</v>
      </c>
      <c r="V15695" s="8">
        <v>40155</v>
      </c>
    </row>
    <row r="15696" spans="1:22" x14ac:dyDescent="0.2">
      <c r="A15696" t="s">
        <v>2666</v>
      </c>
      <c r="B15696">
        <v>3</v>
      </c>
      <c r="C15696">
        <v>2011</v>
      </c>
      <c r="E15696" t="s">
        <v>5087</v>
      </c>
      <c r="F15696">
        <v>7.75</v>
      </c>
      <c r="G15696" t="s">
        <v>16154</v>
      </c>
      <c r="H15696" t="s">
        <v>16094</v>
      </c>
      <c r="P15696">
        <v>1.8552</v>
      </c>
      <c r="Q15696">
        <v>-2.6599999999999999E-2</v>
      </c>
      <c r="R15696">
        <v>0</v>
      </c>
      <c r="S15696">
        <v>1.8817999999999999</v>
      </c>
      <c r="U15696">
        <v>885</v>
      </c>
      <c r="V15696" s="8">
        <v>40155</v>
      </c>
    </row>
    <row r="15697" spans="1:22" x14ac:dyDescent="0.2">
      <c r="A15697" t="s">
        <v>2666</v>
      </c>
      <c r="B15697">
        <v>3</v>
      </c>
      <c r="C15697">
        <v>2011</v>
      </c>
      <c r="E15697" t="s">
        <v>5087</v>
      </c>
      <c r="F15697">
        <v>7.8</v>
      </c>
      <c r="G15697" t="s">
        <v>16155</v>
      </c>
      <c r="H15697" t="s">
        <v>16094</v>
      </c>
      <c r="P15697">
        <v>1.8918999999999999</v>
      </c>
      <c r="Q15697">
        <v>-2.6800000000000001E-2</v>
      </c>
      <c r="R15697">
        <v>0</v>
      </c>
      <c r="S15697">
        <v>1.9187000000000001</v>
      </c>
      <c r="U15697">
        <v>800</v>
      </c>
      <c r="V15697" s="8">
        <v>40155</v>
      </c>
    </row>
    <row r="15698" spans="1:22" x14ac:dyDescent="0.2">
      <c r="A15698" t="s">
        <v>2666</v>
      </c>
      <c r="B15698">
        <v>3</v>
      </c>
      <c r="C15698">
        <v>2011</v>
      </c>
      <c r="E15698" t="s">
        <v>5087</v>
      </c>
      <c r="F15698">
        <v>7.85</v>
      </c>
      <c r="G15698" t="s">
        <v>16156</v>
      </c>
      <c r="H15698" t="s">
        <v>16094</v>
      </c>
      <c r="P15698">
        <v>1.9289000000000001</v>
      </c>
      <c r="Q15698">
        <v>-2.6800000000000001E-2</v>
      </c>
      <c r="R15698">
        <v>0</v>
      </c>
      <c r="S15698">
        <v>1.9557</v>
      </c>
      <c r="U15698">
        <v>50</v>
      </c>
      <c r="V15698" s="8">
        <v>40155</v>
      </c>
    </row>
    <row r="15699" spans="1:22" x14ac:dyDescent="0.2">
      <c r="A15699" t="s">
        <v>2666</v>
      </c>
      <c r="B15699">
        <v>3</v>
      </c>
      <c r="C15699">
        <v>2011</v>
      </c>
      <c r="E15699" t="s">
        <v>5087</v>
      </c>
      <c r="F15699">
        <v>7.9</v>
      </c>
      <c r="G15699" t="s">
        <v>16157</v>
      </c>
      <c r="H15699" t="s">
        <v>16094</v>
      </c>
      <c r="P15699">
        <v>1.9661</v>
      </c>
      <c r="Q15699">
        <v>-2.69E-2</v>
      </c>
      <c r="R15699">
        <v>0</v>
      </c>
      <c r="S15699">
        <v>1.9930000000000001</v>
      </c>
      <c r="U15699">
        <v>110</v>
      </c>
      <c r="V15699" s="8">
        <v>40155</v>
      </c>
    </row>
    <row r="15700" spans="1:22" x14ac:dyDescent="0.2">
      <c r="A15700" t="s">
        <v>2666</v>
      </c>
      <c r="B15700">
        <v>3</v>
      </c>
      <c r="C15700">
        <v>2011</v>
      </c>
      <c r="E15700" t="s">
        <v>5087</v>
      </c>
      <c r="F15700">
        <v>7.95</v>
      </c>
      <c r="G15700" t="s">
        <v>16158</v>
      </c>
      <c r="H15700" t="s">
        <v>16094</v>
      </c>
      <c r="P15700">
        <v>2.0034999999999998</v>
      </c>
      <c r="Q15700">
        <v>-2.7E-2</v>
      </c>
      <c r="R15700">
        <v>0</v>
      </c>
      <c r="S15700">
        <v>2.0305</v>
      </c>
      <c r="U15700">
        <v>100</v>
      </c>
      <c r="V15700" s="8">
        <v>40155</v>
      </c>
    </row>
    <row r="15701" spans="1:22" x14ac:dyDescent="0.2">
      <c r="A15701" t="s">
        <v>2666</v>
      </c>
      <c r="B15701">
        <v>3</v>
      </c>
      <c r="C15701">
        <v>2011</v>
      </c>
      <c r="E15701" t="s">
        <v>5087</v>
      </c>
      <c r="F15701">
        <v>8</v>
      </c>
      <c r="G15701" t="s">
        <v>16159</v>
      </c>
      <c r="H15701" t="s">
        <v>16094</v>
      </c>
      <c r="P15701">
        <v>2.0411999999999999</v>
      </c>
      <c r="Q15701">
        <v>-2.7099999999999999E-2</v>
      </c>
      <c r="R15701">
        <v>0</v>
      </c>
      <c r="S15701">
        <v>2.0682999999999998</v>
      </c>
      <c r="U15701">
        <v>582</v>
      </c>
      <c r="V15701" s="8">
        <v>40155</v>
      </c>
    </row>
    <row r="15702" spans="1:22" x14ac:dyDescent="0.2">
      <c r="A15702" t="s">
        <v>2666</v>
      </c>
      <c r="B15702">
        <v>3</v>
      </c>
      <c r="C15702">
        <v>2011</v>
      </c>
      <c r="E15702" t="s">
        <v>5087</v>
      </c>
      <c r="F15702">
        <v>8.0500000000000007</v>
      </c>
      <c r="G15702" t="s">
        <v>16160</v>
      </c>
      <c r="H15702" t="s">
        <v>16094</v>
      </c>
      <c r="P15702">
        <v>2.0790999999999999</v>
      </c>
      <c r="Q15702">
        <v>-2.7099999999999999E-2</v>
      </c>
      <c r="R15702">
        <v>0</v>
      </c>
      <c r="S15702">
        <v>2.1061999999999999</v>
      </c>
      <c r="U15702">
        <v>65</v>
      </c>
      <c r="V15702" s="8">
        <v>40155</v>
      </c>
    </row>
    <row r="15703" spans="1:22" x14ac:dyDescent="0.2">
      <c r="A15703" t="s">
        <v>2666</v>
      </c>
      <c r="B15703">
        <v>3</v>
      </c>
      <c r="C15703">
        <v>2011</v>
      </c>
      <c r="E15703" t="s">
        <v>5087</v>
      </c>
      <c r="F15703">
        <v>8.1</v>
      </c>
      <c r="G15703" t="s">
        <v>16161</v>
      </c>
      <c r="H15703" t="s">
        <v>16094</v>
      </c>
      <c r="P15703">
        <v>2.1172</v>
      </c>
      <c r="Q15703">
        <v>-2.7199999999999998E-2</v>
      </c>
      <c r="R15703">
        <v>0</v>
      </c>
      <c r="S15703">
        <v>2.1444000000000001</v>
      </c>
      <c r="U15703">
        <v>50</v>
      </c>
      <c r="V15703" s="8">
        <v>40155</v>
      </c>
    </row>
    <row r="15704" spans="1:22" x14ac:dyDescent="0.2">
      <c r="A15704" t="s">
        <v>2666</v>
      </c>
      <c r="B15704">
        <v>3</v>
      </c>
      <c r="C15704">
        <v>2011</v>
      </c>
      <c r="E15704" t="s">
        <v>5087</v>
      </c>
      <c r="F15704">
        <v>8.15</v>
      </c>
      <c r="G15704" t="s">
        <v>16162</v>
      </c>
      <c r="H15704" t="s">
        <v>16094</v>
      </c>
      <c r="P15704">
        <v>2.1555</v>
      </c>
      <c r="Q15704">
        <v>-2.7300000000000001E-2</v>
      </c>
      <c r="R15704">
        <v>0</v>
      </c>
      <c r="S15704">
        <v>2.1827999999999999</v>
      </c>
      <c r="U15704">
        <v>200</v>
      </c>
      <c r="V15704" s="8">
        <v>40155</v>
      </c>
    </row>
    <row r="15705" spans="1:22" x14ac:dyDescent="0.2">
      <c r="A15705" t="s">
        <v>2666</v>
      </c>
      <c r="B15705">
        <v>3</v>
      </c>
      <c r="C15705">
        <v>2011</v>
      </c>
      <c r="E15705" t="s">
        <v>5087</v>
      </c>
      <c r="F15705">
        <v>8.25</v>
      </c>
      <c r="G15705" t="s">
        <v>16163</v>
      </c>
      <c r="H15705" t="s">
        <v>16094</v>
      </c>
      <c r="P15705">
        <v>2.2328000000000001</v>
      </c>
      <c r="Q15705">
        <v>-2.7300000000000001E-2</v>
      </c>
      <c r="R15705">
        <v>0</v>
      </c>
      <c r="S15705">
        <v>2.2601</v>
      </c>
      <c r="U15705">
        <v>400</v>
      </c>
      <c r="V15705" s="8">
        <v>40155</v>
      </c>
    </row>
    <row r="15706" spans="1:22" x14ac:dyDescent="0.2">
      <c r="A15706" t="s">
        <v>2666</v>
      </c>
      <c r="B15706">
        <v>3</v>
      </c>
      <c r="C15706">
        <v>2011</v>
      </c>
      <c r="E15706" t="s">
        <v>5087</v>
      </c>
      <c r="F15706">
        <v>8.35</v>
      </c>
      <c r="G15706" t="s">
        <v>16164</v>
      </c>
      <c r="H15706" t="s">
        <v>16094</v>
      </c>
      <c r="P15706">
        <v>2.3109000000000002</v>
      </c>
      <c r="Q15706">
        <v>-2.7400000000000001E-2</v>
      </c>
      <c r="R15706">
        <v>0</v>
      </c>
      <c r="S15706">
        <v>2.3382999999999998</v>
      </c>
      <c r="U15706">
        <v>150</v>
      </c>
      <c r="V15706" s="8">
        <v>40155</v>
      </c>
    </row>
    <row r="15707" spans="1:22" x14ac:dyDescent="0.2">
      <c r="A15707" t="s">
        <v>2666</v>
      </c>
      <c r="B15707">
        <v>3</v>
      </c>
      <c r="C15707">
        <v>2011</v>
      </c>
      <c r="E15707" t="s">
        <v>5087</v>
      </c>
      <c r="F15707">
        <v>8.4</v>
      </c>
      <c r="G15707" t="s">
        <v>20078</v>
      </c>
      <c r="H15707" t="s">
        <v>16094</v>
      </c>
      <c r="P15707">
        <v>2.3502000000000001</v>
      </c>
      <c r="Q15707">
        <v>-2.75E-2</v>
      </c>
      <c r="R15707">
        <v>0</v>
      </c>
      <c r="S15707">
        <v>2.3776999999999999</v>
      </c>
      <c r="U15707">
        <v>25</v>
      </c>
      <c r="V15707" s="8">
        <v>40155</v>
      </c>
    </row>
    <row r="15708" spans="1:22" x14ac:dyDescent="0.2">
      <c r="A15708" t="s">
        <v>2666</v>
      </c>
      <c r="B15708">
        <v>3</v>
      </c>
      <c r="C15708">
        <v>2011</v>
      </c>
      <c r="E15708" t="s">
        <v>5087</v>
      </c>
      <c r="F15708">
        <v>8.5</v>
      </c>
      <c r="G15708" t="s">
        <v>20079</v>
      </c>
      <c r="H15708" t="s">
        <v>16094</v>
      </c>
      <c r="P15708">
        <v>2.4293999999999998</v>
      </c>
      <c r="Q15708">
        <v>-2.76E-2</v>
      </c>
      <c r="R15708">
        <v>0</v>
      </c>
      <c r="S15708">
        <v>2.4569999999999999</v>
      </c>
      <c r="U15708">
        <v>2150</v>
      </c>
      <c r="V15708" s="8">
        <v>40155</v>
      </c>
    </row>
    <row r="15709" spans="1:22" x14ac:dyDescent="0.2">
      <c r="A15709" t="s">
        <v>2666</v>
      </c>
      <c r="B15709">
        <v>3</v>
      </c>
      <c r="C15709">
        <v>2011</v>
      </c>
      <c r="E15709" t="s">
        <v>5087</v>
      </c>
      <c r="F15709">
        <v>8.5500000000000007</v>
      </c>
      <c r="G15709" t="s">
        <v>20080</v>
      </c>
      <c r="H15709" t="s">
        <v>16094</v>
      </c>
      <c r="P15709">
        <v>2.4693000000000001</v>
      </c>
      <c r="Q15709">
        <v>-2.76E-2</v>
      </c>
      <c r="R15709">
        <v>0</v>
      </c>
      <c r="S15709">
        <v>2.4969000000000001</v>
      </c>
      <c r="U15709">
        <v>40</v>
      </c>
      <c r="V15709" s="8">
        <v>40155</v>
      </c>
    </row>
    <row r="15710" spans="1:22" x14ac:dyDescent="0.2">
      <c r="A15710" t="s">
        <v>2666</v>
      </c>
      <c r="B15710">
        <v>3</v>
      </c>
      <c r="C15710">
        <v>2011</v>
      </c>
      <c r="E15710" t="s">
        <v>5087</v>
      </c>
      <c r="F15710">
        <v>8.6</v>
      </c>
      <c r="G15710" t="s">
        <v>20081</v>
      </c>
      <c r="H15710" t="s">
        <v>16094</v>
      </c>
      <c r="P15710">
        <v>2.5093999999999999</v>
      </c>
      <c r="Q15710">
        <v>-2.76E-2</v>
      </c>
      <c r="R15710">
        <v>0</v>
      </c>
      <c r="S15710">
        <v>2.5369999999999999</v>
      </c>
      <c r="U15710">
        <v>395</v>
      </c>
      <c r="V15710" s="8">
        <v>40155</v>
      </c>
    </row>
    <row r="15711" spans="1:22" x14ac:dyDescent="0.2">
      <c r="A15711" t="s">
        <v>2666</v>
      </c>
      <c r="B15711">
        <v>3</v>
      </c>
      <c r="C15711">
        <v>2011</v>
      </c>
      <c r="E15711" t="s">
        <v>5087</v>
      </c>
      <c r="F15711">
        <v>8.6999999999999993</v>
      </c>
      <c r="G15711" t="s">
        <v>20082</v>
      </c>
      <c r="H15711" t="s">
        <v>16094</v>
      </c>
      <c r="P15711">
        <v>2.5899000000000001</v>
      </c>
      <c r="Q15711">
        <v>-2.76E-2</v>
      </c>
      <c r="R15711">
        <v>0</v>
      </c>
      <c r="S15711">
        <v>2.6175000000000002</v>
      </c>
      <c r="U15711">
        <v>235</v>
      </c>
      <c r="V15711" s="8">
        <v>40155</v>
      </c>
    </row>
    <row r="15712" spans="1:22" x14ac:dyDescent="0.2">
      <c r="A15712" t="s">
        <v>2666</v>
      </c>
      <c r="B15712">
        <v>3</v>
      </c>
      <c r="C15712">
        <v>2011</v>
      </c>
      <c r="E15712" t="s">
        <v>5087</v>
      </c>
      <c r="F15712">
        <v>8.75</v>
      </c>
      <c r="G15712" t="s">
        <v>20083</v>
      </c>
      <c r="H15712" t="s">
        <v>16094</v>
      </c>
      <c r="P15712">
        <v>2.6303999999999998</v>
      </c>
      <c r="Q15712">
        <v>-2.75E-2</v>
      </c>
      <c r="R15712">
        <v>0</v>
      </c>
      <c r="S15712">
        <v>2.6579000000000002</v>
      </c>
      <c r="U15712">
        <v>325</v>
      </c>
      <c r="V15712" s="8">
        <v>40155</v>
      </c>
    </row>
    <row r="15713" spans="1:22" x14ac:dyDescent="0.2">
      <c r="A15713" t="s">
        <v>2666</v>
      </c>
      <c r="B15713">
        <v>3</v>
      </c>
      <c r="C15713">
        <v>2011</v>
      </c>
      <c r="E15713" t="s">
        <v>5087</v>
      </c>
      <c r="F15713">
        <v>8.8000000000000007</v>
      </c>
      <c r="G15713" t="s">
        <v>20084</v>
      </c>
      <c r="H15713" t="s">
        <v>16094</v>
      </c>
      <c r="P15713">
        <v>2.6709999999999998</v>
      </c>
      <c r="Q15713">
        <v>-2.76E-2</v>
      </c>
      <c r="R15713">
        <v>0</v>
      </c>
      <c r="S15713">
        <v>2.6985999999999999</v>
      </c>
      <c r="U15713">
        <v>175</v>
      </c>
      <c r="V15713" s="8">
        <v>40155</v>
      </c>
    </row>
    <row r="15714" spans="1:22" x14ac:dyDescent="0.2">
      <c r="A15714" t="s">
        <v>2666</v>
      </c>
      <c r="B15714">
        <v>3</v>
      </c>
      <c r="C15714">
        <v>2011</v>
      </c>
      <c r="E15714" t="s">
        <v>5087</v>
      </c>
      <c r="F15714">
        <v>8.85</v>
      </c>
      <c r="G15714" t="s">
        <v>20085</v>
      </c>
      <c r="H15714" t="s">
        <v>16094</v>
      </c>
      <c r="P15714">
        <v>2.7118000000000002</v>
      </c>
      <c r="Q15714">
        <v>-2.76E-2</v>
      </c>
      <c r="R15714">
        <v>0</v>
      </c>
      <c r="S15714">
        <v>2.7393999999999998</v>
      </c>
      <c r="U15714">
        <v>318</v>
      </c>
      <c r="V15714" s="8">
        <v>40155</v>
      </c>
    </row>
    <row r="15715" spans="1:22" x14ac:dyDescent="0.2">
      <c r="A15715" t="s">
        <v>2666</v>
      </c>
      <c r="B15715">
        <v>3</v>
      </c>
      <c r="C15715">
        <v>2011</v>
      </c>
      <c r="E15715" t="s">
        <v>5087</v>
      </c>
      <c r="F15715">
        <v>9</v>
      </c>
      <c r="G15715" t="s">
        <v>20086</v>
      </c>
      <c r="H15715" t="s">
        <v>16094</v>
      </c>
      <c r="P15715">
        <v>2.8351000000000002</v>
      </c>
      <c r="Q15715">
        <v>-2.7699999999999999E-2</v>
      </c>
      <c r="R15715">
        <v>0</v>
      </c>
      <c r="S15715">
        <v>2.8628</v>
      </c>
      <c r="U15715">
        <v>1350</v>
      </c>
      <c r="V15715" s="8">
        <v>40155</v>
      </c>
    </row>
    <row r="15716" spans="1:22" x14ac:dyDescent="0.2">
      <c r="A15716" t="s">
        <v>2666</v>
      </c>
      <c r="B15716">
        <v>3</v>
      </c>
      <c r="C15716">
        <v>2011</v>
      </c>
      <c r="E15716" t="s">
        <v>5087</v>
      </c>
      <c r="F15716">
        <v>9.0500000000000007</v>
      </c>
      <c r="G15716" t="s">
        <v>20087</v>
      </c>
      <c r="H15716" t="s">
        <v>16094</v>
      </c>
      <c r="P15716">
        <v>2.8765000000000001</v>
      </c>
      <c r="Q15716">
        <v>-2.7699999999999999E-2</v>
      </c>
      <c r="R15716">
        <v>0</v>
      </c>
      <c r="S15716">
        <v>2.9041999999999999</v>
      </c>
      <c r="U15716">
        <v>25</v>
      </c>
      <c r="V15716" s="8">
        <v>40155</v>
      </c>
    </row>
    <row r="15717" spans="1:22" x14ac:dyDescent="0.2">
      <c r="A15717" t="s">
        <v>2666</v>
      </c>
      <c r="B15717">
        <v>3</v>
      </c>
      <c r="C15717">
        <v>2011</v>
      </c>
      <c r="E15717" t="s">
        <v>5087</v>
      </c>
      <c r="F15717">
        <v>9.1</v>
      </c>
      <c r="G15717" t="s">
        <v>20088</v>
      </c>
      <c r="H15717" t="s">
        <v>16094</v>
      </c>
      <c r="P15717">
        <v>2.9180999999999999</v>
      </c>
      <c r="Q15717">
        <v>-2.76E-2</v>
      </c>
      <c r="R15717">
        <v>0</v>
      </c>
      <c r="S15717">
        <v>2.9457</v>
      </c>
      <c r="U15717">
        <v>365</v>
      </c>
      <c r="V15717" s="8">
        <v>40155</v>
      </c>
    </row>
    <row r="15718" spans="1:22" x14ac:dyDescent="0.2">
      <c r="A15718" t="s">
        <v>2666</v>
      </c>
      <c r="B15718">
        <v>3</v>
      </c>
      <c r="C15718">
        <v>2011</v>
      </c>
      <c r="E15718" t="s">
        <v>5087</v>
      </c>
      <c r="F15718">
        <v>9.15</v>
      </c>
      <c r="G15718" t="s">
        <v>20089</v>
      </c>
      <c r="H15718" t="s">
        <v>16094</v>
      </c>
      <c r="P15718">
        <v>2.9598</v>
      </c>
      <c r="Q15718">
        <v>-2.7699999999999999E-2</v>
      </c>
      <c r="R15718">
        <v>0</v>
      </c>
      <c r="S15718">
        <v>2.9874999999999998</v>
      </c>
      <c r="U15718">
        <v>15</v>
      </c>
      <c r="V15718" s="8">
        <v>40155</v>
      </c>
    </row>
    <row r="15719" spans="1:22" x14ac:dyDescent="0.2">
      <c r="A15719" t="s">
        <v>2666</v>
      </c>
      <c r="B15719">
        <v>3</v>
      </c>
      <c r="C15719">
        <v>2011</v>
      </c>
      <c r="E15719" t="s">
        <v>5087</v>
      </c>
      <c r="F15719">
        <v>9.25</v>
      </c>
      <c r="G15719" t="s">
        <v>20090</v>
      </c>
      <c r="H15719" t="s">
        <v>16094</v>
      </c>
      <c r="P15719">
        <v>3.0436000000000001</v>
      </c>
      <c r="Q15719">
        <v>-2.7699999999999999E-2</v>
      </c>
      <c r="R15719">
        <v>0</v>
      </c>
      <c r="S15719">
        <v>3.0712999999999999</v>
      </c>
      <c r="U15719">
        <v>1000</v>
      </c>
      <c r="V15719" s="8">
        <v>40155</v>
      </c>
    </row>
    <row r="15720" spans="1:22" x14ac:dyDescent="0.2">
      <c r="A15720" t="s">
        <v>2666</v>
      </c>
      <c r="B15720">
        <v>3</v>
      </c>
      <c r="C15720">
        <v>2011</v>
      </c>
      <c r="E15720" t="s">
        <v>5087</v>
      </c>
      <c r="F15720">
        <v>9.3000000000000007</v>
      </c>
      <c r="G15720" t="s">
        <v>20091</v>
      </c>
      <c r="H15720" t="s">
        <v>16094</v>
      </c>
      <c r="P15720">
        <v>3.0857999999999999</v>
      </c>
      <c r="Q15720">
        <v>-2.76E-2</v>
      </c>
      <c r="R15720">
        <v>0</v>
      </c>
      <c r="S15720">
        <v>3.1133999999999999</v>
      </c>
      <c r="U15720">
        <v>50</v>
      </c>
      <c r="V15720" s="8">
        <v>40155</v>
      </c>
    </row>
    <row r="15721" spans="1:22" x14ac:dyDescent="0.2">
      <c r="A15721" t="s">
        <v>2666</v>
      </c>
      <c r="B15721">
        <v>3</v>
      </c>
      <c r="C15721">
        <v>2011</v>
      </c>
      <c r="E15721" t="s">
        <v>5087</v>
      </c>
      <c r="F15721">
        <v>9.35</v>
      </c>
      <c r="G15721" t="s">
        <v>20092</v>
      </c>
      <c r="H15721" t="s">
        <v>16094</v>
      </c>
      <c r="P15721">
        <v>3.1280000000000001</v>
      </c>
      <c r="Q15721">
        <v>-2.7699999999999999E-2</v>
      </c>
      <c r="R15721">
        <v>0</v>
      </c>
      <c r="S15721">
        <v>3.1556999999999999</v>
      </c>
      <c r="U15721">
        <v>50</v>
      </c>
      <c r="V15721" s="8">
        <v>40155</v>
      </c>
    </row>
    <row r="15722" spans="1:22" x14ac:dyDescent="0.2">
      <c r="A15722" t="s">
        <v>2666</v>
      </c>
      <c r="B15722">
        <v>3</v>
      </c>
      <c r="C15722">
        <v>2011</v>
      </c>
      <c r="E15722" t="s">
        <v>5087</v>
      </c>
      <c r="F15722">
        <v>9.4</v>
      </c>
      <c r="G15722" t="s">
        <v>20093</v>
      </c>
      <c r="H15722" t="s">
        <v>16094</v>
      </c>
      <c r="P15722">
        <v>3.1703999999999999</v>
      </c>
      <c r="Q15722">
        <v>-2.7699999999999999E-2</v>
      </c>
      <c r="R15722">
        <v>0</v>
      </c>
      <c r="S15722">
        <v>3.1981000000000002</v>
      </c>
      <c r="U15722">
        <v>50</v>
      </c>
      <c r="V15722" s="8">
        <v>40155</v>
      </c>
    </row>
    <row r="15723" spans="1:22" x14ac:dyDescent="0.2">
      <c r="A15723" t="s">
        <v>2666</v>
      </c>
      <c r="B15723">
        <v>3</v>
      </c>
      <c r="C15723">
        <v>2011</v>
      </c>
      <c r="E15723" t="s">
        <v>5087</v>
      </c>
      <c r="F15723">
        <v>9.4499999999999993</v>
      </c>
      <c r="G15723" t="s">
        <v>20094</v>
      </c>
      <c r="H15723" t="s">
        <v>16094</v>
      </c>
      <c r="P15723">
        <v>3.2130000000000001</v>
      </c>
      <c r="Q15723">
        <v>-2.76E-2</v>
      </c>
      <c r="R15723">
        <v>0</v>
      </c>
      <c r="S15723">
        <v>3.2406000000000001</v>
      </c>
      <c r="U15723">
        <v>80</v>
      </c>
      <c r="V15723" s="8">
        <v>40155</v>
      </c>
    </row>
    <row r="15724" spans="1:22" x14ac:dyDescent="0.2">
      <c r="A15724" t="s">
        <v>2666</v>
      </c>
      <c r="B15724">
        <v>3</v>
      </c>
      <c r="C15724">
        <v>2011</v>
      </c>
      <c r="E15724" t="s">
        <v>5087</v>
      </c>
      <c r="F15724">
        <v>9.5</v>
      </c>
      <c r="G15724" t="s">
        <v>20095</v>
      </c>
      <c r="H15724" t="s">
        <v>16094</v>
      </c>
      <c r="P15724">
        <v>3.2555999999999998</v>
      </c>
      <c r="Q15724">
        <v>-2.7699999999999999E-2</v>
      </c>
      <c r="R15724">
        <v>0</v>
      </c>
      <c r="S15724">
        <v>3.2833000000000001</v>
      </c>
      <c r="U15724">
        <v>150</v>
      </c>
      <c r="V15724" s="8">
        <v>40155</v>
      </c>
    </row>
    <row r="15725" spans="1:22" x14ac:dyDescent="0.2">
      <c r="A15725" t="s">
        <v>2666</v>
      </c>
      <c r="B15725">
        <v>3</v>
      </c>
      <c r="C15725">
        <v>2011</v>
      </c>
      <c r="E15725" t="s">
        <v>5087</v>
      </c>
      <c r="F15725">
        <v>9.6</v>
      </c>
      <c r="G15725" t="s">
        <v>20096</v>
      </c>
      <c r="H15725" t="s">
        <v>16094</v>
      </c>
      <c r="P15725">
        <v>3.3412999999999999</v>
      </c>
      <c r="Q15725">
        <v>-2.76E-2</v>
      </c>
      <c r="R15725">
        <v>0</v>
      </c>
      <c r="S15725">
        <v>3.3689</v>
      </c>
      <c r="U15725">
        <v>55</v>
      </c>
      <c r="V15725" s="8">
        <v>40155</v>
      </c>
    </row>
    <row r="15726" spans="1:22" x14ac:dyDescent="0.2">
      <c r="A15726" t="s">
        <v>2666</v>
      </c>
      <c r="B15726">
        <v>3</v>
      </c>
      <c r="C15726">
        <v>2011</v>
      </c>
      <c r="E15726" t="s">
        <v>5087</v>
      </c>
      <c r="F15726">
        <v>9.65</v>
      </c>
      <c r="G15726" t="s">
        <v>20097</v>
      </c>
      <c r="H15726" t="s">
        <v>16094</v>
      </c>
      <c r="P15726">
        <v>3.3843000000000001</v>
      </c>
      <c r="Q15726">
        <v>-2.7699999999999999E-2</v>
      </c>
      <c r="R15726">
        <v>0</v>
      </c>
      <c r="S15726">
        <v>3.4119999999999999</v>
      </c>
      <c r="U15726">
        <v>275</v>
      </c>
      <c r="V15726" s="8">
        <v>40155</v>
      </c>
    </row>
    <row r="15727" spans="1:22" x14ac:dyDescent="0.2">
      <c r="A15727" t="s">
        <v>2666</v>
      </c>
      <c r="B15727">
        <v>3</v>
      </c>
      <c r="C15727">
        <v>2011</v>
      </c>
      <c r="E15727" t="s">
        <v>5087</v>
      </c>
      <c r="F15727">
        <v>9.6999999999999993</v>
      </c>
      <c r="G15727" t="s">
        <v>20098</v>
      </c>
      <c r="H15727" t="s">
        <v>16094</v>
      </c>
      <c r="P15727">
        <v>3.4275000000000002</v>
      </c>
      <c r="Q15727">
        <v>-2.76E-2</v>
      </c>
      <c r="R15727">
        <v>0</v>
      </c>
      <c r="S15727">
        <v>3.4550999999999998</v>
      </c>
      <c r="U15727">
        <v>25</v>
      </c>
      <c r="V15727" s="8">
        <v>40155</v>
      </c>
    </row>
    <row r="15728" spans="1:22" x14ac:dyDescent="0.2">
      <c r="A15728" t="s">
        <v>2666</v>
      </c>
      <c r="B15728">
        <v>3</v>
      </c>
      <c r="C15728">
        <v>2011</v>
      </c>
      <c r="E15728" t="s">
        <v>5087</v>
      </c>
      <c r="F15728">
        <v>9.75</v>
      </c>
      <c r="G15728" t="s">
        <v>20099</v>
      </c>
      <c r="H15728" t="s">
        <v>16094</v>
      </c>
      <c r="P15728">
        <v>3.4706999999999999</v>
      </c>
      <c r="Q15728">
        <v>-2.76E-2</v>
      </c>
      <c r="R15728">
        <v>0</v>
      </c>
      <c r="S15728">
        <v>3.4983</v>
      </c>
      <c r="U15728">
        <v>470</v>
      </c>
      <c r="V15728" s="8">
        <v>40155</v>
      </c>
    </row>
    <row r="15729" spans="1:22" x14ac:dyDescent="0.2">
      <c r="A15729" t="s">
        <v>2666</v>
      </c>
      <c r="B15729">
        <v>3</v>
      </c>
      <c r="C15729">
        <v>2011</v>
      </c>
      <c r="E15729" t="s">
        <v>5087</v>
      </c>
      <c r="F15729">
        <v>9.8000000000000007</v>
      </c>
      <c r="G15729" t="s">
        <v>20100</v>
      </c>
      <c r="H15729" t="s">
        <v>16094</v>
      </c>
      <c r="P15729">
        <v>3.5141</v>
      </c>
      <c r="Q15729">
        <v>-2.76E-2</v>
      </c>
      <c r="R15729">
        <v>0</v>
      </c>
      <c r="S15729">
        <v>3.5417000000000001</v>
      </c>
      <c r="U15729">
        <v>75</v>
      </c>
      <c r="V15729" s="8">
        <v>40155</v>
      </c>
    </row>
    <row r="15730" spans="1:22" x14ac:dyDescent="0.2">
      <c r="A15730" t="s">
        <v>2666</v>
      </c>
      <c r="B15730">
        <v>3</v>
      </c>
      <c r="C15730">
        <v>2011</v>
      </c>
      <c r="E15730" t="s">
        <v>5087</v>
      </c>
      <c r="F15730">
        <v>9.85</v>
      </c>
      <c r="G15730" t="s">
        <v>20101</v>
      </c>
      <c r="H15730" t="s">
        <v>16094</v>
      </c>
      <c r="P15730">
        <v>3.5575999999999999</v>
      </c>
      <c r="Q15730">
        <v>-2.75E-2</v>
      </c>
      <c r="R15730">
        <v>0</v>
      </c>
      <c r="S15730">
        <v>3.5851000000000002</v>
      </c>
      <c r="U15730">
        <v>50</v>
      </c>
      <c r="V15730" s="8">
        <v>40155</v>
      </c>
    </row>
    <row r="15731" spans="1:22" x14ac:dyDescent="0.2">
      <c r="A15731" t="s">
        <v>2666</v>
      </c>
      <c r="B15731">
        <v>4</v>
      </c>
      <c r="C15731">
        <v>2011</v>
      </c>
      <c r="E15731" t="s">
        <v>1301</v>
      </c>
      <c r="F15731">
        <v>10</v>
      </c>
      <c r="G15731" t="s">
        <v>20102</v>
      </c>
      <c r="H15731" t="s">
        <v>20103</v>
      </c>
      <c r="P15731">
        <v>0.21859999999999999</v>
      </c>
      <c r="Q15731">
        <v>-9.1999999999999998E-3</v>
      </c>
      <c r="R15731">
        <v>0</v>
      </c>
      <c r="S15731">
        <v>0.2278</v>
      </c>
      <c r="U15731">
        <v>4220</v>
      </c>
      <c r="V15731" s="8">
        <v>40155</v>
      </c>
    </row>
    <row r="15732" spans="1:22" x14ac:dyDescent="0.2">
      <c r="A15732" t="s">
        <v>2666</v>
      </c>
      <c r="B15732">
        <v>4</v>
      </c>
      <c r="C15732">
        <v>2011</v>
      </c>
      <c r="E15732" t="s">
        <v>1301</v>
      </c>
      <c r="F15732">
        <v>10.1</v>
      </c>
      <c r="G15732" t="s">
        <v>20104</v>
      </c>
      <c r="H15732" t="s">
        <v>20103</v>
      </c>
      <c r="P15732">
        <v>0.2104</v>
      </c>
      <c r="Q15732">
        <v>-9.1000000000000004E-3</v>
      </c>
      <c r="R15732">
        <v>0</v>
      </c>
      <c r="S15732">
        <v>0.2195</v>
      </c>
      <c r="U15732">
        <v>15</v>
      </c>
      <c r="V15732" s="8">
        <v>40155</v>
      </c>
    </row>
    <row r="15733" spans="1:22" x14ac:dyDescent="0.2">
      <c r="A15733" t="s">
        <v>2666</v>
      </c>
      <c r="B15733">
        <v>4</v>
      </c>
      <c r="C15733">
        <v>2011</v>
      </c>
      <c r="E15733" t="s">
        <v>1301</v>
      </c>
      <c r="F15733">
        <v>10.199999999999999</v>
      </c>
      <c r="G15733" t="s">
        <v>20105</v>
      </c>
      <c r="H15733" t="s">
        <v>20103</v>
      </c>
      <c r="P15733">
        <v>0.20250000000000001</v>
      </c>
      <c r="Q15733">
        <v>-8.9999999999999993E-3</v>
      </c>
      <c r="R15733">
        <v>0</v>
      </c>
      <c r="S15733">
        <v>0.21149999999999999</v>
      </c>
      <c r="U15733">
        <v>30</v>
      </c>
      <c r="V15733" s="8">
        <v>40155</v>
      </c>
    </row>
    <row r="15734" spans="1:22" x14ac:dyDescent="0.2">
      <c r="A15734" t="s">
        <v>2666</v>
      </c>
      <c r="B15734">
        <v>4</v>
      </c>
      <c r="C15734">
        <v>2011</v>
      </c>
      <c r="E15734" t="s">
        <v>1301</v>
      </c>
      <c r="F15734">
        <v>10.25</v>
      </c>
      <c r="G15734" t="s">
        <v>20106</v>
      </c>
      <c r="H15734" t="s">
        <v>20103</v>
      </c>
      <c r="P15734">
        <v>0.19869999999999999</v>
      </c>
      <c r="Q15734">
        <v>-9.1999999999999998E-3</v>
      </c>
      <c r="R15734">
        <v>0</v>
      </c>
      <c r="S15734">
        <v>0.2079</v>
      </c>
      <c r="U15734">
        <v>125</v>
      </c>
      <c r="V15734" s="8">
        <v>40155</v>
      </c>
    </row>
    <row r="15735" spans="1:22" x14ac:dyDescent="0.2">
      <c r="A15735" t="s">
        <v>2666</v>
      </c>
      <c r="B15735">
        <v>4</v>
      </c>
      <c r="C15735">
        <v>2011</v>
      </c>
      <c r="E15735" t="s">
        <v>1301</v>
      </c>
      <c r="F15735">
        <v>10.3</v>
      </c>
      <c r="G15735" t="s">
        <v>20107</v>
      </c>
      <c r="H15735" t="s">
        <v>20103</v>
      </c>
      <c r="P15735">
        <v>0.1953</v>
      </c>
      <c r="Q15735">
        <v>-9.1999999999999998E-3</v>
      </c>
      <c r="R15735">
        <v>0</v>
      </c>
      <c r="S15735">
        <v>0.20449999999999999</v>
      </c>
      <c r="U15735">
        <v>30</v>
      </c>
      <c r="V15735" s="8">
        <v>40155</v>
      </c>
    </row>
    <row r="15736" spans="1:22" x14ac:dyDescent="0.2">
      <c r="A15736" t="s">
        <v>2666</v>
      </c>
      <c r="B15736">
        <v>4</v>
      </c>
      <c r="C15736">
        <v>2011</v>
      </c>
      <c r="E15736" t="s">
        <v>1301</v>
      </c>
      <c r="F15736">
        <v>10.5</v>
      </c>
      <c r="G15736" t="s">
        <v>20108</v>
      </c>
      <c r="H15736" t="s">
        <v>20103</v>
      </c>
      <c r="P15736">
        <v>0.1825</v>
      </c>
      <c r="Q15736">
        <v>-8.8000000000000005E-3</v>
      </c>
      <c r="R15736">
        <v>0</v>
      </c>
      <c r="S15736">
        <v>0.1913</v>
      </c>
      <c r="U15736">
        <v>275</v>
      </c>
      <c r="V15736" s="8">
        <v>40155</v>
      </c>
    </row>
    <row r="15737" spans="1:22" x14ac:dyDescent="0.2">
      <c r="A15737" t="s">
        <v>2666</v>
      </c>
      <c r="B15737">
        <v>4</v>
      </c>
      <c r="C15737">
        <v>2011</v>
      </c>
      <c r="E15737" t="s">
        <v>1301</v>
      </c>
      <c r="F15737">
        <v>11</v>
      </c>
      <c r="G15737" t="s">
        <v>20109</v>
      </c>
      <c r="H15737" t="s">
        <v>20103</v>
      </c>
      <c r="P15737">
        <v>0.1547</v>
      </c>
      <c r="Q15737">
        <v>-8.0999999999999996E-3</v>
      </c>
      <c r="R15737">
        <v>0</v>
      </c>
      <c r="S15737">
        <v>0.1628</v>
      </c>
      <c r="U15737">
        <v>940</v>
      </c>
      <c r="V15737" s="8">
        <v>40155</v>
      </c>
    </row>
    <row r="15738" spans="1:22" x14ac:dyDescent="0.2">
      <c r="A15738" t="s">
        <v>2666</v>
      </c>
      <c r="B15738">
        <v>4</v>
      </c>
      <c r="C15738">
        <v>2011</v>
      </c>
      <c r="E15738" t="s">
        <v>1301</v>
      </c>
      <c r="F15738">
        <v>11.5</v>
      </c>
      <c r="G15738" t="s">
        <v>20110</v>
      </c>
      <c r="H15738" t="s">
        <v>20103</v>
      </c>
      <c r="P15738">
        <v>0.1321</v>
      </c>
      <c r="Q15738">
        <v>-7.4000000000000003E-3</v>
      </c>
      <c r="R15738">
        <v>0</v>
      </c>
      <c r="S15738">
        <v>0.13950000000000001</v>
      </c>
      <c r="U15738">
        <v>185</v>
      </c>
      <c r="V15738" s="8">
        <v>40155</v>
      </c>
    </row>
    <row r="15739" spans="1:22" x14ac:dyDescent="0.2">
      <c r="A15739" t="s">
        <v>2666</v>
      </c>
      <c r="B15739">
        <v>4</v>
      </c>
      <c r="C15739">
        <v>2011</v>
      </c>
      <c r="E15739" t="s">
        <v>1301</v>
      </c>
      <c r="F15739">
        <v>12</v>
      </c>
      <c r="G15739" t="s">
        <v>20111</v>
      </c>
      <c r="H15739" t="s">
        <v>20103</v>
      </c>
      <c r="P15739">
        <v>0.11360000000000001</v>
      </c>
      <c r="Q15739">
        <v>-6.7000000000000002E-3</v>
      </c>
      <c r="R15739">
        <v>0</v>
      </c>
      <c r="S15739">
        <v>0.1203</v>
      </c>
      <c r="U15739">
        <v>4908</v>
      </c>
      <c r="V15739" s="8">
        <v>40155</v>
      </c>
    </row>
    <row r="15740" spans="1:22" x14ac:dyDescent="0.2">
      <c r="A15740" t="s">
        <v>2666</v>
      </c>
      <c r="B15740">
        <v>4</v>
      </c>
      <c r="C15740">
        <v>2011</v>
      </c>
      <c r="E15740" t="s">
        <v>1301</v>
      </c>
      <c r="F15740">
        <v>12.5</v>
      </c>
      <c r="G15740" t="s">
        <v>20112</v>
      </c>
      <c r="H15740" t="s">
        <v>20103</v>
      </c>
      <c r="P15740">
        <v>9.8299999999999998E-2</v>
      </c>
      <c r="Q15740">
        <v>-6.1000000000000004E-3</v>
      </c>
      <c r="R15740">
        <v>0</v>
      </c>
      <c r="S15740">
        <v>0.10440000000000001</v>
      </c>
      <c r="U15740">
        <v>300</v>
      </c>
      <c r="V15740" s="8">
        <v>40155</v>
      </c>
    </row>
    <row r="15741" spans="1:22" x14ac:dyDescent="0.2">
      <c r="A15741" t="s">
        <v>2666</v>
      </c>
      <c r="B15741">
        <v>4</v>
      </c>
      <c r="C15741">
        <v>2011</v>
      </c>
      <c r="E15741" t="s">
        <v>1301</v>
      </c>
      <c r="F15741">
        <v>13</v>
      </c>
      <c r="G15741" t="s">
        <v>20113</v>
      </c>
      <c r="H15741" t="s">
        <v>20103</v>
      </c>
      <c r="P15741">
        <v>8.5599999999999996E-2</v>
      </c>
      <c r="Q15741">
        <v>-5.7000000000000002E-3</v>
      </c>
      <c r="R15741">
        <v>0</v>
      </c>
      <c r="S15741">
        <v>9.1300000000000006E-2</v>
      </c>
      <c r="U15741">
        <v>230</v>
      </c>
      <c r="V15741" s="8">
        <v>40155</v>
      </c>
    </row>
    <row r="15742" spans="1:22" x14ac:dyDescent="0.2">
      <c r="A15742" t="s">
        <v>2666</v>
      </c>
      <c r="B15742">
        <v>4</v>
      </c>
      <c r="C15742">
        <v>2011</v>
      </c>
      <c r="E15742" t="s">
        <v>1301</v>
      </c>
      <c r="F15742">
        <v>13.5</v>
      </c>
      <c r="G15742" t="s">
        <v>20114</v>
      </c>
      <c r="H15742" t="s">
        <v>20103</v>
      </c>
      <c r="P15742">
        <v>7.51E-2</v>
      </c>
      <c r="Q15742">
        <v>-5.1000000000000004E-3</v>
      </c>
      <c r="R15742">
        <v>0</v>
      </c>
      <c r="S15742">
        <v>8.0199999999999994E-2</v>
      </c>
      <c r="U15742">
        <v>100</v>
      </c>
      <c r="V15742" s="8">
        <v>40155</v>
      </c>
    </row>
    <row r="15743" spans="1:22" x14ac:dyDescent="0.2">
      <c r="A15743" t="s">
        <v>2666</v>
      </c>
      <c r="B15743">
        <v>4</v>
      </c>
      <c r="C15743">
        <v>2011</v>
      </c>
      <c r="E15743" t="s">
        <v>1301</v>
      </c>
      <c r="F15743">
        <v>14</v>
      </c>
      <c r="G15743" t="s">
        <v>20115</v>
      </c>
      <c r="H15743" t="s">
        <v>20103</v>
      </c>
      <c r="P15743">
        <v>6.6299999999999998E-2</v>
      </c>
      <c r="Q15743">
        <v>-4.7000000000000002E-3</v>
      </c>
      <c r="R15743">
        <v>0</v>
      </c>
      <c r="S15743">
        <v>7.0999999999999994E-2</v>
      </c>
      <c r="U15743">
        <v>150</v>
      </c>
      <c r="V15743" s="8">
        <v>40155</v>
      </c>
    </row>
    <row r="15744" spans="1:22" x14ac:dyDescent="0.2">
      <c r="A15744" t="s">
        <v>2666</v>
      </c>
      <c r="B15744">
        <v>4</v>
      </c>
      <c r="C15744">
        <v>2011</v>
      </c>
      <c r="E15744" t="s">
        <v>1301</v>
      </c>
      <c r="F15744">
        <v>15</v>
      </c>
      <c r="G15744" t="s">
        <v>20116</v>
      </c>
      <c r="H15744" t="s">
        <v>20103</v>
      </c>
      <c r="P15744">
        <v>5.2600000000000001E-2</v>
      </c>
      <c r="Q15744">
        <v>-4.0000000000000001E-3</v>
      </c>
      <c r="R15744">
        <v>0</v>
      </c>
      <c r="S15744">
        <v>5.6599999999999998E-2</v>
      </c>
      <c r="U15744">
        <v>8172</v>
      </c>
      <c r="V15744" s="8">
        <v>40155</v>
      </c>
    </row>
    <row r="15745" spans="1:22" x14ac:dyDescent="0.2">
      <c r="A15745" t="s">
        <v>2666</v>
      </c>
      <c r="B15745">
        <v>4</v>
      </c>
      <c r="C15745">
        <v>2011</v>
      </c>
      <c r="E15745" t="s">
        <v>1301</v>
      </c>
      <c r="F15745">
        <v>16</v>
      </c>
      <c r="G15745" t="s">
        <v>20117</v>
      </c>
      <c r="H15745" t="s">
        <v>20103</v>
      </c>
      <c r="P15745">
        <v>4.2700000000000002E-2</v>
      </c>
      <c r="Q15745">
        <v>-3.5000000000000001E-3</v>
      </c>
      <c r="R15745">
        <v>0</v>
      </c>
      <c r="S15745">
        <v>4.6199999999999998E-2</v>
      </c>
      <c r="U15745">
        <v>800</v>
      </c>
      <c r="V15745" s="8">
        <v>40155</v>
      </c>
    </row>
    <row r="15746" spans="1:22" x14ac:dyDescent="0.2">
      <c r="A15746" t="s">
        <v>2666</v>
      </c>
      <c r="B15746">
        <v>4</v>
      </c>
      <c r="C15746">
        <v>2011</v>
      </c>
      <c r="E15746" t="s">
        <v>1301</v>
      </c>
      <c r="F15746">
        <v>17</v>
      </c>
      <c r="G15746" t="s">
        <v>20118</v>
      </c>
      <c r="H15746" t="s">
        <v>20103</v>
      </c>
      <c r="P15746">
        <v>3.5400000000000001E-2</v>
      </c>
      <c r="Q15746">
        <v>-3.0000000000000001E-3</v>
      </c>
      <c r="R15746">
        <v>0</v>
      </c>
      <c r="S15746">
        <v>3.8399999999999997E-2</v>
      </c>
      <c r="U15746">
        <v>250</v>
      </c>
      <c r="V15746" s="8">
        <v>40155</v>
      </c>
    </row>
    <row r="15747" spans="1:22" x14ac:dyDescent="0.2">
      <c r="A15747" t="s">
        <v>2666</v>
      </c>
      <c r="B15747">
        <v>4</v>
      </c>
      <c r="C15747">
        <v>2011</v>
      </c>
      <c r="E15747" t="s">
        <v>1301</v>
      </c>
      <c r="F15747">
        <v>20</v>
      </c>
      <c r="G15747" t="s">
        <v>20119</v>
      </c>
      <c r="H15747" t="s">
        <v>20103</v>
      </c>
      <c r="P15747">
        <v>2.2700000000000001E-2</v>
      </c>
      <c r="Q15747">
        <v>-2.0999999999999999E-3</v>
      </c>
      <c r="R15747">
        <v>0</v>
      </c>
      <c r="S15747">
        <v>2.4799999999999999E-2</v>
      </c>
      <c r="U15747">
        <v>11230</v>
      </c>
      <c r="V15747" s="8">
        <v>40155</v>
      </c>
    </row>
    <row r="15748" spans="1:22" x14ac:dyDescent="0.2">
      <c r="A15748" t="s">
        <v>2666</v>
      </c>
      <c r="B15748">
        <v>4</v>
      </c>
      <c r="C15748">
        <v>2011</v>
      </c>
      <c r="E15748" t="s">
        <v>1301</v>
      </c>
      <c r="F15748">
        <v>5.95</v>
      </c>
      <c r="G15748" t="s">
        <v>20120</v>
      </c>
      <c r="H15748" t="s">
        <v>20103</v>
      </c>
      <c r="P15748">
        <v>1.0987</v>
      </c>
      <c r="Q15748">
        <v>-9.7000000000000003E-3</v>
      </c>
      <c r="R15748">
        <v>0</v>
      </c>
      <c r="S15748">
        <v>1.1084000000000001</v>
      </c>
      <c r="U15748">
        <v>110</v>
      </c>
      <c r="V15748" s="8">
        <v>40155</v>
      </c>
    </row>
    <row r="15749" spans="1:22" x14ac:dyDescent="0.2">
      <c r="A15749" t="s">
        <v>2666</v>
      </c>
      <c r="B15749">
        <v>4</v>
      </c>
      <c r="C15749">
        <v>2011</v>
      </c>
      <c r="E15749" t="s">
        <v>1301</v>
      </c>
      <c r="F15749">
        <v>6</v>
      </c>
      <c r="G15749" t="s">
        <v>20121</v>
      </c>
      <c r="H15749" t="s">
        <v>20103</v>
      </c>
      <c r="P15749">
        <v>1.0759000000000001</v>
      </c>
      <c r="Q15749">
        <v>-9.9000000000000008E-3</v>
      </c>
      <c r="R15749">
        <v>0</v>
      </c>
      <c r="S15749">
        <v>1.0858000000000001</v>
      </c>
      <c r="U15749">
        <v>1400</v>
      </c>
      <c r="V15749" s="8">
        <v>40155</v>
      </c>
    </row>
    <row r="15750" spans="1:22" x14ac:dyDescent="0.2">
      <c r="A15750" t="s">
        <v>2666</v>
      </c>
      <c r="B15750">
        <v>4</v>
      </c>
      <c r="C15750">
        <v>2011</v>
      </c>
      <c r="E15750" t="s">
        <v>1301</v>
      </c>
      <c r="F15750">
        <v>6.05</v>
      </c>
      <c r="G15750" t="s">
        <v>20122</v>
      </c>
      <c r="H15750" t="s">
        <v>20103</v>
      </c>
      <c r="P15750">
        <v>1.0536000000000001</v>
      </c>
      <c r="Q15750">
        <v>-0.01</v>
      </c>
      <c r="R15750">
        <v>0</v>
      </c>
      <c r="S15750">
        <v>1.0636000000000001</v>
      </c>
      <c r="U15750">
        <v>90</v>
      </c>
      <c r="V15750" s="8">
        <v>40155</v>
      </c>
    </row>
    <row r="15751" spans="1:22" x14ac:dyDescent="0.2">
      <c r="A15751" t="s">
        <v>2666</v>
      </c>
      <c r="B15751">
        <v>4</v>
      </c>
      <c r="C15751">
        <v>2011</v>
      </c>
      <c r="E15751" t="s">
        <v>1301</v>
      </c>
      <c r="F15751">
        <v>6.1</v>
      </c>
      <c r="G15751" t="s">
        <v>20123</v>
      </c>
      <c r="H15751" t="s">
        <v>20103</v>
      </c>
      <c r="P15751">
        <v>1.0317000000000001</v>
      </c>
      <c r="Q15751">
        <v>-1.0200000000000001E-2</v>
      </c>
      <c r="R15751">
        <v>0</v>
      </c>
      <c r="S15751">
        <v>1.0419</v>
      </c>
      <c r="U15751">
        <v>190</v>
      </c>
      <c r="V15751" s="8">
        <v>40155</v>
      </c>
    </row>
    <row r="15752" spans="1:22" x14ac:dyDescent="0.2">
      <c r="A15752" t="s">
        <v>2666</v>
      </c>
      <c r="B15752">
        <v>4</v>
      </c>
      <c r="C15752">
        <v>2011</v>
      </c>
      <c r="E15752" t="s">
        <v>1301</v>
      </c>
      <c r="F15752">
        <v>6.15</v>
      </c>
      <c r="G15752" t="s">
        <v>20124</v>
      </c>
      <c r="H15752" t="s">
        <v>20103</v>
      </c>
      <c r="P15752">
        <v>1.0102</v>
      </c>
      <c r="Q15752">
        <v>-1.03E-2</v>
      </c>
      <c r="R15752">
        <v>0</v>
      </c>
      <c r="S15752">
        <v>1.0205</v>
      </c>
      <c r="U15752">
        <v>512</v>
      </c>
      <c r="V15752" s="8">
        <v>40155</v>
      </c>
    </row>
    <row r="15753" spans="1:22" x14ac:dyDescent="0.2">
      <c r="A15753" t="s">
        <v>2666</v>
      </c>
      <c r="B15753">
        <v>4</v>
      </c>
      <c r="C15753">
        <v>2011</v>
      </c>
      <c r="E15753" t="s">
        <v>1301</v>
      </c>
      <c r="F15753">
        <v>6.2</v>
      </c>
      <c r="G15753" t="s">
        <v>20125</v>
      </c>
      <c r="H15753" t="s">
        <v>20103</v>
      </c>
      <c r="P15753">
        <v>0.98899999999999999</v>
      </c>
      <c r="Q15753">
        <v>-1.0500000000000001E-2</v>
      </c>
      <c r="R15753">
        <v>0</v>
      </c>
      <c r="S15753">
        <v>0.99950000000000006</v>
      </c>
      <c r="T15753">
        <v>75</v>
      </c>
      <c r="U15753">
        <v>750</v>
      </c>
      <c r="V15753" s="8">
        <v>40155</v>
      </c>
    </row>
    <row r="15754" spans="1:22" x14ac:dyDescent="0.2">
      <c r="A15754" t="s">
        <v>2666</v>
      </c>
      <c r="B15754">
        <v>4</v>
      </c>
      <c r="C15754">
        <v>2011</v>
      </c>
      <c r="E15754" t="s">
        <v>1301</v>
      </c>
      <c r="F15754">
        <v>6.25</v>
      </c>
      <c r="G15754" t="s">
        <v>20126</v>
      </c>
      <c r="H15754" t="s">
        <v>20103</v>
      </c>
      <c r="P15754">
        <v>0.96830000000000005</v>
      </c>
      <c r="Q15754">
        <v>-1.15E-2</v>
      </c>
      <c r="R15754">
        <v>0</v>
      </c>
      <c r="S15754">
        <v>0.9798</v>
      </c>
      <c r="U15754">
        <v>805</v>
      </c>
      <c r="V15754" s="8">
        <v>40155</v>
      </c>
    </row>
    <row r="15755" spans="1:22" x14ac:dyDescent="0.2">
      <c r="A15755" t="s">
        <v>2666</v>
      </c>
      <c r="B15755">
        <v>4</v>
      </c>
      <c r="C15755">
        <v>2011</v>
      </c>
      <c r="E15755" t="s">
        <v>1301</v>
      </c>
      <c r="F15755">
        <v>6.3</v>
      </c>
      <c r="G15755" t="s">
        <v>20127</v>
      </c>
      <c r="H15755" t="s">
        <v>20103</v>
      </c>
      <c r="P15755">
        <v>0.94889999999999997</v>
      </c>
      <c r="Q15755">
        <v>-1.1599999999999999E-2</v>
      </c>
      <c r="R15755">
        <v>0</v>
      </c>
      <c r="S15755">
        <v>0.96050000000000002</v>
      </c>
      <c r="U15755">
        <v>200</v>
      </c>
      <c r="V15755" s="8">
        <v>40155</v>
      </c>
    </row>
    <row r="15756" spans="1:22" x14ac:dyDescent="0.2">
      <c r="A15756" t="s">
        <v>2666</v>
      </c>
      <c r="B15756">
        <v>4</v>
      </c>
      <c r="C15756">
        <v>2011</v>
      </c>
      <c r="E15756" t="s">
        <v>1301</v>
      </c>
      <c r="F15756">
        <v>6.35</v>
      </c>
      <c r="G15756" t="s">
        <v>20128</v>
      </c>
      <c r="H15756" t="s">
        <v>20103</v>
      </c>
      <c r="P15756">
        <v>0.92989999999999995</v>
      </c>
      <c r="Q15756">
        <v>-1.17E-2</v>
      </c>
      <c r="R15756">
        <v>350</v>
      </c>
      <c r="S15756">
        <v>0.94159999999999999</v>
      </c>
      <c r="U15756">
        <v>1250</v>
      </c>
      <c r="V15756" s="8">
        <v>40155</v>
      </c>
    </row>
    <row r="15757" spans="1:22" x14ac:dyDescent="0.2">
      <c r="A15757" t="s">
        <v>2666</v>
      </c>
      <c r="B15757">
        <v>4</v>
      </c>
      <c r="C15757">
        <v>2011</v>
      </c>
      <c r="E15757" t="s">
        <v>1301</v>
      </c>
      <c r="F15757">
        <v>6.4</v>
      </c>
      <c r="G15757" t="s">
        <v>20129</v>
      </c>
      <c r="H15757" t="s">
        <v>20103</v>
      </c>
      <c r="P15757">
        <v>0.9113</v>
      </c>
      <c r="Q15757">
        <v>-1.18E-2</v>
      </c>
      <c r="R15757">
        <v>0</v>
      </c>
      <c r="S15757">
        <v>0.92310000000000003</v>
      </c>
      <c r="U15757">
        <v>150</v>
      </c>
      <c r="V15757" s="8">
        <v>40155</v>
      </c>
    </row>
    <row r="15758" spans="1:22" x14ac:dyDescent="0.2">
      <c r="A15758" t="s">
        <v>2666</v>
      </c>
      <c r="B15758">
        <v>4</v>
      </c>
      <c r="C15758">
        <v>2011</v>
      </c>
      <c r="E15758" t="s">
        <v>1301</v>
      </c>
      <c r="F15758">
        <v>6.45</v>
      </c>
      <c r="G15758" t="s">
        <v>20130</v>
      </c>
      <c r="H15758" t="s">
        <v>20103</v>
      </c>
      <c r="P15758">
        <v>0.89300000000000002</v>
      </c>
      <c r="Q15758">
        <v>-1.1900000000000001E-2</v>
      </c>
      <c r="R15758">
        <v>0</v>
      </c>
      <c r="S15758">
        <v>0.90490000000000004</v>
      </c>
      <c r="U15758">
        <v>400</v>
      </c>
      <c r="V15758" s="8">
        <v>40155</v>
      </c>
    </row>
    <row r="15759" spans="1:22" x14ac:dyDescent="0.2">
      <c r="A15759" t="s">
        <v>2666</v>
      </c>
      <c r="B15759">
        <v>4</v>
      </c>
      <c r="C15759">
        <v>2011</v>
      </c>
      <c r="E15759" t="s">
        <v>1301</v>
      </c>
      <c r="F15759">
        <v>6.5</v>
      </c>
      <c r="G15759" t="s">
        <v>20131</v>
      </c>
      <c r="H15759" t="s">
        <v>20103</v>
      </c>
      <c r="P15759">
        <v>0.87509999999999999</v>
      </c>
      <c r="Q15759">
        <v>-1.2E-2</v>
      </c>
      <c r="R15759">
        <v>0</v>
      </c>
      <c r="S15759">
        <v>0.8871</v>
      </c>
      <c r="U15759">
        <v>615</v>
      </c>
      <c r="V15759" s="8">
        <v>40155</v>
      </c>
    </row>
    <row r="15760" spans="1:22" x14ac:dyDescent="0.2">
      <c r="A15760" t="s">
        <v>2666</v>
      </c>
      <c r="B15760">
        <v>4</v>
      </c>
      <c r="C15760">
        <v>2011</v>
      </c>
      <c r="E15760" t="s">
        <v>1301</v>
      </c>
      <c r="F15760">
        <v>6.55</v>
      </c>
      <c r="G15760" t="s">
        <v>20132</v>
      </c>
      <c r="H15760" t="s">
        <v>20103</v>
      </c>
      <c r="P15760">
        <v>0.85760000000000003</v>
      </c>
      <c r="Q15760">
        <v>-1.21E-2</v>
      </c>
      <c r="R15760">
        <v>0</v>
      </c>
      <c r="S15760">
        <v>0.86970000000000003</v>
      </c>
      <c r="U15760">
        <v>75</v>
      </c>
      <c r="V15760" s="8">
        <v>40155</v>
      </c>
    </row>
    <row r="15761" spans="1:22" x14ac:dyDescent="0.2">
      <c r="A15761" t="s">
        <v>2666</v>
      </c>
      <c r="B15761">
        <v>4</v>
      </c>
      <c r="C15761">
        <v>2011</v>
      </c>
      <c r="E15761" t="s">
        <v>1301</v>
      </c>
      <c r="F15761">
        <v>6.6</v>
      </c>
      <c r="G15761" t="s">
        <v>20133</v>
      </c>
      <c r="H15761" t="s">
        <v>20103</v>
      </c>
      <c r="P15761">
        <v>0.84040000000000004</v>
      </c>
      <c r="Q15761">
        <v>-1.2200000000000001E-2</v>
      </c>
      <c r="R15761">
        <v>0</v>
      </c>
      <c r="S15761">
        <v>0.85260000000000002</v>
      </c>
      <c r="U15761">
        <v>400</v>
      </c>
      <c r="V15761" s="8">
        <v>40155</v>
      </c>
    </row>
    <row r="15762" spans="1:22" x14ac:dyDescent="0.2">
      <c r="A15762" t="s">
        <v>2666</v>
      </c>
      <c r="B15762">
        <v>4</v>
      </c>
      <c r="C15762">
        <v>2011</v>
      </c>
      <c r="E15762" t="s">
        <v>1301</v>
      </c>
      <c r="F15762">
        <v>6.65</v>
      </c>
      <c r="G15762" t="s">
        <v>20134</v>
      </c>
      <c r="H15762" t="s">
        <v>20103</v>
      </c>
      <c r="P15762">
        <v>0.8236</v>
      </c>
      <c r="Q15762">
        <v>-1.2200000000000001E-2</v>
      </c>
      <c r="R15762">
        <v>0</v>
      </c>
      <c r="S15762">
        <v>0.83579999999999999</v>
      </c>
      <c r="U15762">
        <v>655</v>
      </c>
      <c r="V15762" s="8">
        <v>40155</v>
      </c>
    </row>
    <row r="15763" spans="1:22" x14ac:dyDescent="0.2">
      <c r="A15763" t="s">
        <v>2666</v>
      </c>
      <c r="B15763">
        <v>4</v>
      </c>
      <c r="C15763">
        <v>2011</v>
      </c>
      <c r="E15763" t="s">
        <v>1301</v>
      </c>
      <c r="F15763">
        <v>6.7</v>
      </c>
      <c r="G15763" t="s">
        <v>20135</v>
      </c>
      <c r="H15763" t="s">
        <v>20103</v>
      </c>
      <c r="P15763">
        <v>0.80710000000000004</v>
      </c>
      <c r="Q15763">
        <v>-1.23E-2</v>
      </c>
      <c r="R15763">
        <v>0</v>
      </c>
      <c r="S15763">
        <v>0.81940000000000002</v>
      </c>
      <c r="U15763">
        <v>75</v>
      </c>
      <c r="V15763" s="8">
        <v>40155</v>
      </c>
    </row>
    <row r="15764" spans="1:22" x14ac:dyDescent="0.2">
      <c r="A15764" t="s">
        <v>2666</v>
      </c>
      <c r="B15764">
        <v>4</v>
      </c>
      <c r="C15764">
        <v>2011</v>
      </c>
      <c r="E15764" t="s">
        <v>1301</v>
      </c>
      <c r="F15764">
        <v>6.75</v>
      </c>
      <c r="G15764" t="s">
        <v>20136</v>
      </c>
      <c r="H15764" t="s">
        <v>20103</v>
      </c>
      <c r="P15764">
        <v>0.79090000000000005</v>
      </c>
      <c r="Q15764">
        <v>-1.24E-2</v>
      </c>
      <c r="R15764">
        <v>0</v>
      </c>
      <c r="S15764">
        <v>0.80330000000000001</v>
      </c>
      <c r="U15764">
        <v>500</v>
      </c>
      <c r="V15764" s="8">
        <v>40155</v>
      </c>
    </row>
    <row r="15765" spans="1:22" x14ac:dyDescent="0.2">
      <c r="A15765" t="s">
        <v>2666</v>
      </c>
      <c r="B15765">
        <v>4</v>
      </c>
      <c r="C15765">
        <v>2011</v>
      </c>
      <c r="E15765" t="s">
        <v>1301</v>
      </c>
      <c r="F15765">
        <v>6.8</v>
      </c>
      <c r="G15765" t="s">
        <v>20137</v>
      </c>
      <c r="H15765" t="s">
        <v>20103</v>
      </c>
      <c r="P15765">
        <v>0.77510000000000001</v>
      </c>
      <c r="Q15765">
        <v>-1.2500000000000001E-2</v>
      </c>
      <c r="R15765">
        <v>0</v>
      </c>
      <c r="S15765">
        <v>0.78759999999999997</v>
      </c>
      <c r="U15765">
        <v>60</v>
      </c>
      <c r="V15765" s="8">
        <v>40155</v>
      </c>
    </row>
    <row r="15766" spans="1:22" x14ac:dyDescent="0.2">
      <c r="A15766" t="s">
        <v>2666</v>
      </c>
      <c r="B15766">
        <v>4</v>
      </c>
      <c r="C15766">
        <v>2011</v>
      </c>
      <c r="E15766" t="s">
        <v>1301</v>
      </c>
      <c r="F15766">
        <v>6.85</v>
      </c>
      <c r="G15766" t="s">
        <v>20138</v>
      </c>
      <c r="H15766" t="s">
        <v>20103</v>
      </c>
      <c r="P15766">
        <v>0.75960000000000005</v>
      </c>
      <c r="Q15766">
        <v>-1.2500000000000001E-2</v>
      </c>
      <c r="R15766">
        <v>0</v>
      </c>
      <c r="S15766">
        <v>0.77210000000000001</v>
      </c>
      <c r="U15766">
        <v>125</v>
      </c>
      <c r="V15766" s="8">
        <v>40155</v>
      </c>
    </row>
    <row r="15767" spans="1:22" x14ac:dyDescent="0.2">
      <c r="A15767" t="s">
        <v>2666</v>
      </c>
      <c r="B15767">
        <v>4</v>
      </c>
      <c r="C15767">
        <v>2011</v>
      </c>
      <c r="E15767" t="s">
        <v>1301</v>
      </c>
      <c r="F15767">
        <v>6.9</v>
      </c>
      <c r="G15767" t="s">
        <v>20139</v>
      </c>
      <c r="H15767" t="s">
        <v>20103</v>
      </c>
      <c r="P15767">
        <v>0.74450000000000005</v>
      </c>
      <c r="Q15767">
        <v>-1.2500000000000001E-2</v>
      </c>
      <c r="R15767">
        <v>0</v>
      </c>
      <c r="S15767">
        <v>0.75700000000000001</v>
      </c>
      <c r="U15767">
        <v>175</v>
      </c>
      <c r="V15767" s="8">
        <v>40155</v>
      </c>
    </row>
    <row r="15768" spans="1:22" x14ac:dyDescent="0.2">
      <c r="A15768" t="s">
        <v>2666</v>
      </c>
      <c r="B15768">
        <v>4</v>
      </c>
      <c r="C15768">
        <v>2011</v>
      </c>
      <c r="E15768" t="s">
        <v>1301</v>
      </c>
      <c r="F15768">
        <v>7</v>
      </c>
      <c r="G15768" t="s">
        <v>20140</v>
      </c>
      <c r="H15768" t="s">
        <v>20103</v>
      </c>
      <c r="P15768">
        <v>0.71509999999999996</v>
      </c>
      <c r="Q15768">
        <v>-1.26E-2</v>
      </c>
      <c r="R15768">
        <v>0</v>
      </c>
      <c r="S15768">
        <v>0.72770000000000001</v>
      </c>
      <c r="U15768">
        <v>4000</v>
      </c>
      <c r="V15768" s="8">
        <v>40155</v>
      </c>
    </row>
    <row r="15769" spans="1:22" x14ac:dyDescent="0.2">
      <c r="A15769" t="s">
        <v>2666</v>
      </c>
      <c r="B15769">
        <v>4</v>
      </c>
      <c r="C15769">
        <v>2011</v>
      </c>
      <c r="E15769" t="s">
        <v>1301</v>
      </c>
      <c r="F15769">
        <v>7.05</v>
      </c>
      <c r="G15769" t="s">
        <v>20141</v>
      </c>
      <c r="H15769" t="s">
        <v>20103</v>
      </c>
      <c r="P15769">
        <v>0.70079999999999998</v>
      </c>
      <c r="Q15769">
        <v>-1.2699999999999999E-2</v>
      </c>
      <c r="R15769">
        <v>0</v>
      </c>
      <c r="S15769">
        <v>0.71350000000000002</v>
      </c>
      <c r="U15769">
        <v>187</v>
      </c>
      <c r="V15769" s="8">
        <v>40155</v>
      </c>
    </row>
    <row r="15770" spans="1:22" x14ac:dyDescent="0.2">
      <c r="A15770" t="s">
        <v>2666</v>
      </c>
      <c r="B15770">
        <v>4</v>
      </c>
      <c r="C15770">
        <v>2011</v>
      </c>
      <c r="E15770" t="s">
        <v>1301</v>
      </c>
      <c r="F15770">
        <v>7.1</v>
      </c>
      <c r="G15770" t="s">
        <v>20142</v>
      </c>
      <c r="H15770" t="s">
        <v>20103</v>
      </c>
      <c r="P15770">
        <v>0.68689999999999996</v>
      </c>
      <c r="Q15770">
        <v>-1.26E-2</v>
      </c>
      <c r="R15770">
        <v>0</v>
      </c>
      <c r="S15770">
        <v>0.69950000000000001</v>
      </c>
      <c r="U15770">
        <v>80</v>
      </c>
      <c r="V15770" s="8">
        <v>40155</v>
      </c>
    </row>
    <row r="15771" spans="1:22" x14ac:dyDescent="0.2">
      <c r="A15771" t="s">
        <v>2666</v>
      </c>
      <c r="B15771">
        <v>4</v>
      </c>
      <c r="C15771">
        <v>2011</v>
      </c>
      <c r="E15771" t="s">
        <v>1301</v>
      </c>
      <c r="F15771">
        <v>7.15</v>
      </c>
      <c r="G15771" t="s">
        <v>20143</v>
      </c>
      <c r="H15771" t="s">
        <v>20103</v>
      </c>
      <c r="P15771">
        <v>0.67320000000000002</v>
      </c>
      <c r="Q15771">
        <v>-1.2699999999999999E-2</v>
      </c>
      <c r="R15771">
        <v>0</v>
      </c>
      <c r="S15771">
        <v>0.68589999999999995</v>
      </c>
      <c r="U15771">
        <v>60</v>
      </c>
      <c r="V15771" s="8">
        <v>40155</v>
      </c>
    </row>
    <row r="15772" spans="1:22" x14ac:dyDescent="0.2">
      <c r="A15772" t="s">
        <v>2666</v>
      </c>
      <c r="B15772">
        <v>4</v>
      </c>
      <c r="C15772">
        <v>2011</v>
      </c>
      <c r="E15772" t="s">
        <v>1301</v>
      </c>
      <c r="F15772">
        <v>7.2</v>
      </c>
      <c r="G15772" t="s">
        <v>20144</v>
      </c>
      <c r="H15772" t="s">
        <v>20103</v>
      </c>
      <c r="P15772">
        <v>0.65980000000000005</v>
      </c>
      <c r="Q15772">
        <v>-1.2800000000000001E-2</v>
      </c>
      <c r="R15772">
        <v>0</v>
      </c>
      <c r="S15772">
        <v>0.67259999999999998</v>
      </c>
      <c r="U15772">
        <v>80</v>
      </c>
      <c r="V15772" s="8">
        <v>40155</v>
      </c>
    </row>
    <row r="15773" spans="1:22" x14ac:dyDescent="0.2">
      <c r="A15773" t="s">
        <v>2666</v>
      </c>
      <c r="B15773">
        <v>4</v>
      </c>
      <c r="C15773">
        <v>2011</v>
      </c>
      <c r="E15773" t="s">
        <v>1301</v>
      </c>
      <c r="F15773">
        <v>7.25</v>
      </c>
      <c r="G15773" t="s">
        <v>20145</v>
      </c>
      <c r="H15773" t="s">
        <v>20103</v>
      </c>
      <c r="P15773">
        <v>0.64680000000000004</v>
      </c>
      <c r="Q15773">
        <v>-1.2699999999999999E-2</v>
      </c>
      <c r="R15773">
        <v>0</v>
      </c>
      <c r="S15773">
        <v>0.65949999999999998</v>
      </c>
      <c r="U15773">
        <v>415</v>
      </c>
      <c r="V15773" s="8">
        <v>40155</v>
      </c>
    </row>
    <row r="15774" spans="1:22" x14ac:dyDescent="0.2">
      <c r="A15774" t="s">
        <v>2666</v>
      </c>
      <c r="B15774">
        <v>4</v>
      </c>
      <c r="C15774">
        <v>2011</v>
      </c>
      <c r="E15774" t="s">
        <v>1301</v>
      </c>
      <c r="F15774">
        <v>7.3</v>
      </c>
      <c r="G15774" t="s">
        <v>20146</v>
      </c>
      <c r="H15774" t="s">
        <v>20103</v>
      </c>
      <c r="P15774">
        <v>0.63390000000000002</v>
      </c>
      <c r="Q15774">
        <v>-1.2800000000000001E-2</v>
      </c>
      <c r="R15774">
        <v>0</v>
      </c>
      <c r="S15774">
        <v>0.64670000000000005</v>
      </c>
      <c r="U15774">
        <v>80</v>
      </c>
      <c r="V15774" s="8">
        <v>40155</v>
      </c>
    </row>
    <row r="15775" spans="1:22" x14ac:dyDescent="0.2">
      <c r="A15775" t="s">
        <v>2666</v>
      </c>
      <c r="B15775">
        <v>4</v>
      </c>
      <c r="C15775">
        <v>2011</v>
      </c>
      <c r="E15775" t="s">
        <v>1301</v>
      </c>
      <c r="F15775">
        <v>7.35</v>
      </c>
      <c r="G15775" t="s">
        <v>20147</v>
      </c>
      <c r="H15775" t="s">
        <v>20103</v>
      </c>
      <c r="P15775">
        <v>0.62139999999999995</v>
      </c>
      <c r="Q15775">
        <v>-1.2699999999999999E-2</v>
      </c>
      <c r="R15775">
        <v>0</v>
      </c>
      <c r="S15775">
        <v>0.6341</v>
      </c>
      <c r="U15775">
        <v>20</v>
      </c>
      <c r="V15775" s="8">
        <v>40155</v>
      </c>
    </row>
    <row r="15776" spans="1:22" x14ac:dyDescent="0.2">
      <c r="A15776" t="s">
        <v>2666</v>
      </c>
      <c r="B15776">
        <v>4</v>
      </c>
      <c r="C15776">
        <v>2011</v>
      </c>
      <c r="E15776" t="s">
        <v>1301</v>
      </c>
      <c r="F15776">
        <v>7.4</v>
      </c>
      <c r="G15776" t="s">
        <v>20148</v>
      </c>
      <c r="H15776" t="s">
        <v>20103</v>
      </c>
      <c r="P15776">
        <v>0.60909999999999997</v>
      </c>
      <c r="Q15776">
        <v>-1.2699999999999999E-2</v>
      </c>
      <c r="R15776">
        <v>0</v>
      </c>
      <c r="S15776">
        <v>0.62180000000000002</v>
      </c>
      <c r="U15776">
        <v>120</v>
      </c>
      <c r="V15776" s="8">
        <v>40155</v>
      </c>
    </row>
    <row r="15777" spans="1:22" x14ac:dyDescent="0.2">
      <c r="A15777" t="s">
        <v>2666</v>
      </c>
      <c r="B15777">
        <v>4</v>
      </c>
      <c r="C15777">
        <v>2011</v>
      </c>
      <c r="E15777" t="s">
        <v>1301</v>
      </c>
      <c r="F15777">
        <v>7.45</v>
      </c>
      <c r="G15777" t="s">
        <v>20149</v>
      </c>
      <c r="H15777" t="s">
        <v>20103</v>
      </c>
      <c r="P15777">
        <v>0.59709999999999996</v>
      </c>
      <c r="Q15777">
        <v>-1.2699999999999999E-2</v>
      </c>
      <c r="R15777">
        <v>0</v>
      </c>
      <c r="S15777">
        <v>0.60980000000000001</v>
      </c>
      <c r="U15777">
        <v>125</v>
      </c>
      <c r="V15777" s="8">
        <v>40155</v>
      </c>
    </row>
    <row r="15778" spans="1:22" x14ac:dyDescent="0.2">
      <c r="A15778" t="s">
        <v>2666</v>
      </c>
      <c r="B15778">
        <v>4</v>
      </c>
      <c r="C15778">
        <v>2011</v>
      </c>
      <c r="E15778" t="s">
        <v>1301</v>
      </c>
      <c r="F15778">
        <v>7.5</v>
      </c>
      <c r="G15778" t="s">
        <v>20150</v>
      </c>
      <c r="H15778" t="s">
        <v>20103</v>
      </c>
      <c r="P15778">
        <v>0.58530000000000004</v>
      </c>
      <c r="Q15778">
        <v>-1.2699999999999999E-2</v>
      </c>
      <c r="R15778">
        <v>400</v>
      </c>
      <c r="S15778">
        <v>0.59799999999999998</v>
      </c>
      <c r="U15778">
        <v>1349</v>
      </c>
      <c r="V15778" s="8">
        <v>40155</v>
      </c>
    </row>
    <row r="15779" spans="1:22" x14ac:dyDescent="0.2">
      <c r="A15779" t="s">
        <v>2666</v>
      </c>
      <c r="B15779">
        <v>4</v>
      </c>
      <c r="C15779">
        <v>2011</v>
      </c>
      <c r="E15779" t="s">
        <v>1301</v>
      </c>
      <c r="F15779">
        <v>7.55</v>
      </c>
      <c r="G15779" t="s">
        <v>20151</v>
      </c>
      <c r="H15779" t="s">
        <v>20103</v>
      </c>
      <c r="P15779">
        <v>0.57379999999999998</v>
      </c>
      <c r="Q15779">
        <v>-1.2699999999999999E-2</v>
      </c>
      <c r="R15779">
        <v>0</v>
      </c>
      <c r="S15779">
        <v>0.58650000000000002</v>
      </c>
      <c r="U15779">
        <v>10</v>
      </c>
      <c r="V15779" s="8">
        <v>40155</v>
      </c>
    </row>
    <row r="15780" spans="1:22" x14ac:dyDescent="0.2">
      <c r="A15780" t="s">
        <v>2666</v>
      </c>
      <c r="B15780">
        <v>4</v>
      </c>
      <c r="C15780">
        <v>2011</v>
      </c>
      <c r="E15780" t="s">
        <v>1301</v>
      </c>
      <c r="F15780">
        <v>7.6</v>
      </c>
      <c r="G15780" t="s">
        <v>20152</v>
      </c>
      <c r="H15780" t="s">
        <v>20103</v>
      </c>
      <c r="P15780">
        <v>0.5625</v>
      </c>
      <c r="Q15780">
        <v>-1.2699999999999999E-2</v>
      </c>
      <c r="R15780">
        <v>0</v>
      </c>
      <c r="S15780">
        <v>0.57520000000000004</v>
      </c>
      <c r="U15780">
        <v>190</v>
      </c>
      <c r="V15780" s="8">
        <v>40155</v>
      </c>
    </row>
    <row r="15781" spans="1:22" x14ac:dyDescent="0.2">
      <c r="A15781" t="s">
        <v>2666</v>
      </c>
      <c r="B15781">
        <v>4</v>
      </c>
      <c r="C15781">
        <v>2011</v>
      </c>
      <c r="E15781" t="s">
        <v>1301</v>
      </c>
      <c r="F15781">
        <v>7.65</v>
      </c>
      <c r="G15781" t="s">
        <v>20153</v>
      </c>
      <c r="H15781" t="s">
        <v>20103</v>
      </c>
      <c r="P15781">
        <v>0.55149999999999999</v>
      </c>
      <c r="Q15781">
        <v>-1.26E-2</v>
      </c>
      <c r="R15781">
        <v>0</v>
      </c>
      <c r="S15781">
        <v>0.56410000000000005</v>
      </c>
      <c r="U15781">
        <v>40</v>
      </c>
      <c r="V15781" s="8">
        <v>40155</v>
      </c>
    </row>
    <row r="15782" spans="1:22" x14ac:dyDescent="0.2">
      <c r="A15782" t="s">
        <v>2666</v>
      </c>
      <c r="B15782">
        <v>4</v>
      </c>
      <c r="C15782">
        <v>2011</v>
      </c>
      <c r="E15782" t="s">
        <v>1301</v>
      </c>
      <c r="F15782">
        <v>7.7</v>
      </c>
      <c r="G15782" t="s">
        <v>20154</v>
      </c>
      <c r="H15782" t="s">
        <v>20103</v>
      </c>
      <c r="P15782">
        <v>0.54069999999999996</v>
      </c>
      <c r="Q15782">
        <v>-1.26E-2</v>
      </c>
      <c r="R15782">
        <v>0</v>
      </c>
      <c r="S15782">
        <v>0.55330000000000001</v>
      </c>
      <c r="U15782">
        <v>125</v>
      </c>
      <c r="V15782" s="8">
        <v>40155</v>
      </c>
    </row>
    <row r="15783" spans="1:22" x14ac:dyDescent="0.2">
      <c r="A15783" t="s">
        <v>2666</v>
      </c>
      <c r="B15783">
        <v>4</v>
      </c>
      <c r="C15783">
        <v>2011</v>
      </c>
      <c r="E15783" t="s">
        <v>1301</v>
      </c>
      <c r="F15783">
        <v>7.75</v>
      </c>
      <c r="G15783" t="s">
        <v>20155</v>
      </c>
      <c r="H15783" t="s">
        <v>20103</v>
      </c>
      <c r="P15783">
        <v>0.53010000000000002</v>
      </c>
      <c r="Q15783">
        <v>-1.26E-2</v>
      </c>
      <c r="R15783">
        <v>0</v>
      </c>
      <c r="S15783">
        <v>0.54269999999999996</v>
      </c>
      <c r="U15783">
        <v>150</v>
      </c>
      <c r="V15783" s="8">
        <v>40155</v>
      </c>
    </row>
    <row r="15784" spans="1:22" x14ac:dyDescent="0.2">
      <c r="A15784" t="s">
        <v>2666</v>
      </c>
      <c r="B15784">
        <v>4</v>
      </c>
      <c r="C15784">
        <v>2011</v>
      </c>
      <c r="E15784" t="s">
        <v>1301</v>
      </c>
      <c r="F15784">
        <v>7.8</v>
      </c>
      <c r="G15784" t="s">
        <v>20156</v>
      </c>
      <c r="H15784" t="s">
        <v>20103</v>
      </c>
      <c r="P15784">
        <v>0.51980000000000004</v>
      </c>
      <c r="Q15784">
        <v>-1.2500000000000001E-2</v>
      </c>
      <c r="R15784">
        <v>0</v>
      </c>
      <c r="S15784">
        <v>0.5323</v>
      </c>
      <c r="U15784">
        <v>200</v>
      </c>
      <c r="V15784" s="8">
        <v>40155</v>
      </c>
    </row>
    <row r="15785" spans="1:22" x14ac:dyDescent="0.2">
      <c r="A15785" t="s">
        <v>2666</v>
      </c>
      <c r="B15785">
        <v>4</v>
      </c>
      <c r="C15785">
        <v>2011</v>
      </c>
      <c r="E15785" t="s">
        <v>1301</v>
      </c>
      <c r="F15785">
        <v>7.85</v>
      </c>
      <c r="G15785" t="s">
        <v>20157</v>
      </c>
      <c r="H15785" t="s">
        <v>20103</v>
      </c>
      <c r="P15785">
        <v>0.50970000000000004</v>
      </c>
      <c r="Q15785">
        <v>-1.2500000000000001E-2</v>
      </c>
      <c r="R15785">
        <v>0</v>
      </c>
      <c r="S15785">
        <v>0.5222</v>
      </c>
      <c r="U15785">
        <v>75</v>
      </c>
      <c r="V15785" s="8">
        <v>40155</v>
      </c>
    </row>
    <row r="15786" spans="1:22" x14ac:dyDescent="0.2">
      <c r="A15786" t="s">
        <v>2666</v>
      </c>
      <c r="B15786">
        <v>4</v>
      </c>
      <c r="C15786">
        <v>2011</v>
      </c>
      <c r="E15786" t="s">
        <v>1301</v>
      </c>
      <c r="F15786">
        <v>7.9</v>
      </c>
      <c r="G15786" t="s">
        <v>20158</v>
      </c>
      <c r="H15786" t="s">
        <v>20103</v>
      </c>
      <c r="P15786">
        <v>0.49969999999999998</v>
      </c>
      <c r="Q15786">
        <v>-1.2500000000000001E-2</v>
      </c>
      <c r="R15786">
        <v>0</v>
      </c>
      <c r="S15786">
        <v>0.51219999999999999</v>
      </c>
      <c r="U15786">
        <v>60</v>
      </c>
      <c r="V15786" s="8">
        <v>40155</v>
      </c>
    </row>
    <row r="15787" spans="1:22" x14ac:dyDescent="0.2">
      <c r="A15787" t="s">
        <v>2666</v>
      </c>
      <c r="B15787">
        <v>4</v>
      </c>
      <c r="C15787">
        <v>2011</v>
      </c>
      <c r="E15787" t="s">
        <v>1301</v>
      </c>
      <c r="F15787">
        <v>7.95</v>
      </c>
      <c r="G15787" t="s">
        <v>20159</v>
      </c>
      <c r="H15787" t="s">
        <v>20103</v>
      </c>
      <c r="P15787">
        <v>0.49009999999999998</v>
      </c>
      <c r="Q15787">
        <v>-1.24E-2</v>
      </c>
      <c r="R15787">
        <v>0</v>
      </c>
      <c r="S15787">
        <v>0.50249999999999995</v>
      </c>
      <c r="U15787">
        <v>50</v>
      </c>
      <c r="V15787" s="8">
        <v>40155</v>
      </c>
    </row>
    <row r="15788" spans="1:22" x14ac:dyDescent="0.2">
      <c r="A15788" t="s">
        <v>2666</v>
      </c>
      <c r="B15788">
        <v>4</v>
      </c>
      <c r="C15788">
        <v>2011</v>
      </c>
      <c r="E15788" t="s">
        <v>1301</v>
      </c>
      <c r="F15788">
        <v>8</v>
      </c>
      <c r="G15788" t="s">
        <v>20160</v>
      </c>
      <c r="H15788" t="s">
        <v>20103</v>
      </c>
      <c r="P15788">
        <v>0.48060000000000003</v>
      </c>
      <c r="Q15788">
        <v>-1.24E-2</v>
      </c>
      <c r="R15788">
        <v>0</v>
      </c>
      <c r="S15788">
        <v>0.49299999999999999</v>
      </c>
      <c r="U15788">
        <v>5740</v>
      </c>
      <c r="V15788" s="8">
        <v>40155</v>
      </c>
    </row>
    <row r="15789" spans="1:22" x14ac:dyDescent="0.2">
      <c r="A15789" t="s">
        <v>2666</v>
      </c>
      <c r="B15789">
        <v>4</v>
      </c>
      <c r="C15789">
        <v>2011</v>
      </c>
      <c r="E15789" t="s">
        <v>1301</v>
      </c>
      <c r="F15789">
        <v>8.0500000000000007</v>
      </c>
      <c r="G15789" t="s">
        <v>20161</v>
      </c>
      <c r="H15789" t="s">
        <v>20103</v>
      </c>
      <c r="P15789">
        <v>0.4713</v>
      </c>
      <c r="Q15789">
        <v>-1.23E-2</v>
      </c>
      <c r="R15789">
        <v>0</v>
      </c>
      <c r="S15789">
        <v>0.48359999999999997</v>
      </c>
      <c r="U15789">
        <v>140</v>
      </c>
      <c r="V15789" s="8">
        <v>40155</v>
      </c>
    </row>
    <row r="15790" spans="1:22" x14ac:dyDescent="0.2">
      <c r="A15790" t="s">
        <v>2666</v>
      </c>
      <c r="B15790">
        <v>4</v>
      </c>
      <c r="C15790">
        <v>2011</v>
      </c>
      <c r="E15790" t="s">
        <v>1301</v>
      </c>
      <c r="F15790">
        <v>8.1</v>
      </c>
      <c r="G15790" t="s">
        <v>20162</v>
      </c>
      <c r="H15790" t="s">
        <v>20103</v>
      </c>
      <c r="P15790">
        <v>0.4622</v>
      </c>
      <c r="Q15790">
        <v>-1.23E-2</v>
      </c>
      <c r="R15790">
        <v>0</v>
      </c>
      <c r="S15790">
        <v>0.47449999999999998</v>
      </c>
      <c r="U15790">
        <v>100</v>
      </c>
      <c r="V15790" s="8">
        <v>40155</v>
      </c>
    </row>
    <row r="15791" spans="1:22" x14ac:dyDescent="0.2">
      <c r="A15791" t="s">
        <v>2666</v>
      </c>
      <c r="B15791">
        <v>4</v>
      </c>
      <c r="C15791">
        <v>2011</v>
      </c>
      <c r="E15791" t="s">
        <v>1301</v>
      </c>
      <c r="F15791">
        <v>8.15</v>
      </c>
      <c r="G15791" t="s">
        <v>20163</v>
      </c>
      <c r="H15791" t="s">
        <v>20103</v>
      </c>
      <c r="P15791">
        <v>0.45329999999999998</v>
      </c>
      <c r="Q15791">
        <v>-1.23E-2</v>
      </c>
      <c r="R15791">
        <v>0</v>
      </c>
      <c r="S15791">
        <v>0.46560000000000001</v>
      </c>
      <c r="U15791">
        <v>80</v>
      </c>
      <c r="V15791" s="8">
        <v>40155</v>
      </c>
    </row>
    <row r="15792" spans="1:22" x14ac:dyDescent="0.2">
      <c r="A15792" t="s">
        <v>2666</v>
      </c>
      <c r="B15792">
        <v>4</v>
      </c>
      <c r="C15792">
        <v>2011</v>
      </c>
      <c r="E15792" t="s">
        <v>1301</v>
      </c>
      <c r="F15792">
        <v>8.1999999999999993</v>
      </c>
      <c r="G15792" t="s">
        <v>20164</v>
      </c>
      <c r="H15792" t="s">
        <v>20103</v>
      </c>
      <c r="P15792">
        <v>0.4446</v>
      </c>
      <c r="Q15792">
        <v>-1.2200000000000001E-2</v>
      </c>
      <c r="R15792">
        <v>0</v>
      </c>
      <c r="S15792">
        <v>0.45679999999999998</v>
      </c>
      <c r="U15792">
        <v>350</v>
      </c>
      <c r="V15792" s="8">
        <v>40155</v>
      </c>
    </row>
    <row r="15793" spans="1:22" x14ac:dyDescent="0.2">
      <c r="A15793" t="s">
        <v>2666</v>
      </c>
      <c r="B15793">
        <v>4</v>
      </c>
      <c r="C15793">
        <v>2011</v>
      </c>
      <c r="E15793" t="s">
        <v>1301</v>
      </c>
      <c r="F15793">
        <v>8.25</v>
      </c>
      <c r="G15793" t="s">
        <v>20165</v>
      </c>
      <c r="H15793" t="s">
        <v>20103</v>
      </c>
      <c r="P15793">
        <v>0.436</v>
      </c>
      <c r="Q15793">
        <v>-1.18E-2</v>
      </c>
      <c r="R15793">
        <v>0</v>
      </c>
      <c r="S15793">
        <v>0.44779999999999998</v>
      </c>
      <c r="U15793">
        <v>460</v>
      </c>
      <c r="V15793" s="8">
        <v>40155</v>
      </c>
    </row>
    <row r="15794" spans="1:22" x14ac:dyDescent="0.2">
      <c r="A15794" t="s">
        <v>2666</v>
      </c>
      <c r="B15794">
        <v>4</v>
      </c>
      <c r="C15794">
        <v>2011</v>
      </c>
      <c r="E15794" t="s">
        <v>1301</v>
      </c>
      <c r="F15794">
        <v>8.3000000000000007</v>
      </c>
      <c r="G15794" t="s">
        <v>20166</v>
      </c>
      <c r="H15794" t="s">
        <v>20103</v>
      </c>
      <c r="P15794">
        <v>0.42730000000000001</v>
      </c>
      <c r="Q15794">
        <v>-1.18E-2</v>
      </c>
      <c r="R15794">
        <v>0</v>
      </c>
      <c r="S15794">
        <v>0.43909999999999999</v>
      </c>
      <c r="U15794">
        <v>75</v>
      </c>
      <c r="V15794" s="8">
        <v>40155</v>
      </c>
    </row>
    <row r="15795" spans="1:22" x14ac:dyDescent="0.2">
      <c r="A15795" t="s">
        <v>2666</v>
      </c>
      <c r="B15795">
        <v>4</v>
      </c>
      <c r="C15795">
        <v>2011</v>
      </c>
      <c r="E15795" t="s">
        <v>1301</v>
      </c>
      <c r="F15795">
        <v>8.4</v>
      </c>
      <c r="G15795" t="s">
        <v>20167</v>
      </c>
      <c r="H15795" t="s">
        <v>20103</v>
      </c>
      <c r="P15795">
        <v>0.41039999999999999</v>
      </c>
      <c r="Q15795">
        <v>-1.17E-2</v>
      </c>
      <c r="R15795">
        <v>0</v>
      </c>
      <c r="S15795">
        <v>0.42209999999999998</v>
      </c>
      <c r="U15795">
        <v>130</v>
      </c>
      <c r="V15795" s="8">
        <v>40155</v>
      </c>
    </row>
    <row r="15796" spans="1:22" x14ac:dyDescent="0.2">
      <c r="A15796" t="s">
        <v>2666</v>
      </c>
      <c r="B15796">
        <v>4</v>
      </c>
      <c r="C15796">
        <v>2011</v>
      </c>
      <c r="E15796" t="s">
        <v>1301</v>
      </c>
      <c r="F15796">
        <v>8.4499999999999993</v>
      </c>
      <c r="G15796" t="s">
        <v>20168</v>
      </c>
      <c r="H15796" t="s">
        <v>20103</v>
      </c>
      <c r="P15796">
        <v>0.40229999999999999</v>
      </c>
      <c r="Q15796">
        <v>-1.15E-2</v>
      </c>
      <c r="R15796">
        <v>0</v>
      </c>
      <c r="S15796">
        <v>0.4138</v>
      </c>
      <c r="U15796">
        <v>25</v>
      </c>
      <c r="V15796" s="8">
        <v>40155</v>
      </c>
    </row>
    <row r="15797" spans="1:22" x14ac:dyDescent="0.2">
      <c r="A15797" t="s">
        <v>2666</v>
      </c>
      <c r="B15797">
        <v>4</v>
      </c>
      <c r="C15797">
        <v>2011</v>
      </c>
      <c r="E15797" t="s">
        <v>1301</v>
      </c>
      <c r="F15797">
        <v>8.5</v>
      </c>
      <c r="G15797" t="s">
        <v>20169</v>
      </c>
      <c r="H15797" t="s">
        <v>20103</v>
      </c>
      <c r="P15797">
        <v>0.39429999999999998</v>
      </c>
      <c r="Q15797">
        <v>-1.15E-2</v>
      </c>
      <c r="R15797">
        <v>0</v>
      </c>
      <c r="S15797">
        <v>0.40579999999999999</v>
      </c>
      <c r="T15797">
        <v>100</v>
      </c>
      <c r="U15797">
        <v>3590</v>
      </c>
      <c r="V15797" s="8">
        <v>40155</v>
      </c>
    </row>
    <row r="15798" spans="1:22" x14ac:dyDescent="0.2">
      <c r="A15798" t="s">
        <v>2666</v>
      </c>
      <c r="B15798">
        <v>4</v>
      </c>
      <c r="C15798">
        <v>2011</v>
      </c>
      <c r="E15798" t="s">
        <v>1301</v>
      </c>
      <c r="F15798">
        <v>8.5500000000000007</v>
      </c>
      <c r="G15798" t="s">
        <v>20170</v>
      </c>
      <c r="H15798" t="s">
        <v>20103</v>
      </c>
      <c r="P15798">
        <v>0.38640000000000002</v>
      </c>
      <c r="Q15798">
        <v>-1.15E-2</v>
      </c>
      <c r="R15798">
        <v>0</v>
      </c>
      <c r="S15798">
        <v>0.39789999999999998</v>
      </c>
      <c r="U15798">
        <v>45</v>
      </c>
      <c r="V15798" s="8">
        <v>40155</v>
      </c>
    </row>
    <row r="15799" spans="1:22" x14ac:dyDescent="0.2">
      <c r="A15799" t="s">
        <v>2666</v>
      </c>
      <c r="B15799">
        <v>4</v>
      </c>
      <c r="C15799">
        <v>2011</v>
      </c>
      <c r="E15799" t="s">
        <v>1301</v>
      </c>
      <c r="F15799">
        <v>8.6</v>
      </c>
      <c r="G15799" t="s">
        <v>20171</v>
      </c>
      <c r="H15799" t="s">
        <v>20103</v>
      </c>
      <c r="P15799">
        <v>0.37880000000000003</v>
      </c>
      <c r="Q15799">
        <v>-1.1299999999999999E-2</v>
      </c>
      <c r="R15799">
        <v>0</v>
      </c>
      <c r="S15799">
        <v>0.3901</v>
      </c>
      <c r="U15799">
        <v>295</v>
      </c>
      <c r="V15799" s="8">
        <v>40155</v>
      </c>
    </row>
    <row r="15800" spans="1:22" x14ac:dyDescent="0.2">
      <c r="A15800" t="s">
        <v>2666</v>
      </c>
      <c r="B15800">
        <v>4</v>
      </c>
      <c r="C15800">
        <v>2011</v>
      </c>
      <c r="E15800" t="s">
        <v>1301</v>
      </c>
      <c r="F15800">
        <v>8.65</v>
      </c>
      <c r="G15800" t="s">
        <v>20172</v>
      </c>
      <c r="H15800" t="s">
        <v>20103</v>
      </c>
      <c r="P15800">
        <v>0.37119999999999997</v>
      </c>
      <c r="Q15800">
        <v>-1.14E-2</v>
      </c>
      <c r="R15800">
        <v>0</v>
      </c>
      <c r="S15800">
        <v>0.3826</v>
      </c>
      <c r="U15800">
        <v>50</v>
      </c>
      <c r="V15800" s="8">
        <v>40155</v>
      </c>
    </row>
    <row r="15801" spans="1:22" x14ac:dyDescent="0.2">
      <c r="A15801" t="s">
        <v>2666</v>
      </c>
      <c r="B15801">
        <v>4</v>
      </c>
      <c r="C15801">
        <v>2011</v>
      </c>
      <c r="E15801" t="s">
        <v>1301</v>
      </c>
      <c r="F15801">
        <v>8.6999999999999993</v>
      </c>
      <c r="G15801" t="s">
        <v>20173</v>
      </c>
      <c r="H15801" t="s">
        <v>20103</v>
      </c>
      <c r="P15801">
        <v>0.3639</v>
      </c>
      <c r="Q15801">
        <v>-1.12E-2</v>
      </c>
      <c r="R15801">
        <v>0</v>
      </c>
      <c r="S15801">
        <v>0.37509999999999999</v>
      </c>
      <c r="U15801">
        <v>35</v>
      </c>
      <c r="V15801" s="8">
        <v>40155</v>
      </c>
    </row>
    <row r="15802" spans="1:22" x14ac:dyDescent="0.2">
      <c r="A15802" t="s">
        <v>2666</v>
      </c>
      <c r="B15802">
        <v>4</v>
      </c>
      <c r="C15802">
        <v>2011</v>
      </c>
      <c r="E15802" t="s">
        <v>1301</v>
      </c>
      <c r="F15802">
        <v>8.75</v>
      </c>
      <c r="G15802" t="s">
        <v>20174</v>
      </c>
      <c r="H15802" t="s">
        <v>20103</v>
      </c>
      <c r="P15802">
        <v>0.35670000000000002</v>
      </c>
      <c r="Q15802">
        <v>-1.12E-2</v>
      </c>
      <c r="R15802">
        <v>0</v>
      </c>
      <c r="S15802">
        <v>0.3679</v>
      </c>
      <c r="U15802">
        <v>150</v>
      </c>
      <c r="V15802" s="8">
        <v>40155</v>
      </c>
    </row>
    <row r="15803" spans="1:22" x14ac:dyDescent="0.2">
      <c r="A15803" t="s">
        <v>2666</v>
      </c>
      <c r="B15803">
        <v>4</v>
      </c>
      <c r="C15803">
        <v>2011</v>
      </c>
      <c r="E15803" t="s">
        <v>1301</v>
      </c>
      <c r="F15803">
        <v>8.85</v>
      </c>
      <c r="G15803" t="s">
        <v>20175</v>
      </c>
      <c r="H15803" t="s">
        <v>20103</v>
      </c>
      <c r="P15803">
        <v>0.34279999999999999</v>
      </c>
      <c r="Q15803">
        <v>-1.0999999999999999E-2</v>
      </c>
      <c r="R15803">
        <v>0</v>
      </c>
      <c r="S15803">
        <v>0.3538</v>
      </c>
      <c r="U15803">
        <v>290</v>
      </c>
      <c r="V15803" s="8">
        <v>40155</v>
      </c>
    </row>
    <row r="15804" spans="1:22" x14ac:dyDescent="0.2">
      <c r="A15804" t="s">
        <v>2666</v>
      </c>
      <c r="B15804">
        <v>4</v>
      </c>
      <c r="C15804">
        <v>2011</v>
      </c>
      <c r="E15804" t="s">
        <v>1301</v>
      </c>
      <c r="F15804">
        <v>8.9</v>
      </c>
      <c r="G15804" t="s">
        <v>20176</v>
      </c>
      <c r="H15804" t="s">
        <v>20103</v>
      </c>
      <c r="P15804">
        <v>0.33600000000000002</v>
      </c>
      <c r="Q15804">
        <v>-1.0999999999999999E-2</v>
      </c>
      <c r="R15804">
        <v>0</v>
      </c>
      <c r="S15804">
        <v>0.34699999999999998</v>
      </c>
      <c r="U15804">
        <v>235</v>
      </c>
      <c r="V15804" s="8">
        <v>40155</v>
      </c>
    </row>
    <row r="15805" spans="1:22" x14ac:dyDescent="0.2">
      <c r="A15805" t="s">
        <v>2666</v>
      </c>
      <c r="B15805">
        <v>4</v>
      </c>
      <c r="C15805">
        <v>2011</v>
      </c>
      <c r="E15805" t="s">
        <v>1301</v>
      </c>
      <c r="F15805">
        <v>9</v>
      </c>
      <c r="G15805" t="s">
        <v>20177</v>
      </c>
      <c r="H15805" t="s">
        <v>20103</v>
      </c>
      <c r="P15805">
        <v>0.32290000000000002</v>
      </c>
      <c r="Q15805">
        <v>-1.0800000000000001E-2</v>
      </c>
      <c r="R15805">
        <v>250</v>
      </c>
      <c r="S15805">
        <v>0.3337</v>
      </c>
      <c r="T15805">
        <v>50</v>
      </c>
      <c r="U15805">
        <v>2415</v>
      </c>
      <c r="V15805" s="8">
        <v>40155</v>
      </c>
    </row>
    <row r="15806" spans="1:22" x14ac:dyDescent="0.2">
      <c r="A15806" t="s">
        <v>2666</v>
      </c>
      <c r="B15806">
        <v>4</v>
      </c>
      <c r="C15806">
        <v>2011</v>
      </c>
      <c r="E15806" t="s">
        <v>1301</v>
      </c>
      <c r="F15806">
        <v>9.1</v>
      </c>
      <c r="G15806" t="s">
        <v>20178</v>
      </c>
      <c r="H15806" t="s">
        <v>20103</v>
      </c>
      <c r="P15806">
        <v>0.31040000000000001</v>
      </c>
      <c r="Q15806">
        <v>-1.0699999999999999E-2</v>
      </c>
      <c r="R15806">
        <v>0</v>
      </c>
      <c r="S15806">
        <v>0.3211</v>
      </c>
      <c r="U15806">
        <v>400</v>
      </c>
      <c r="V15806" s="8">
        <v>40155</v>
      </c>
    </row>
    <row r="15807" spans="1:22" x14ac:dyDescent="0.2">
      <c r="A15807" t="s">
        <v>2666</v>
      </c>
      <c r="B15807">
        <v>4</v>
      </c>
      <c r="C15807">
        <v>2011</v>
      </c>
      <c r="E15807" t="s">
        <v>1301</v>
      </c>
      <c r="F15807">
        <v>9.15</v>
      </c>
      <c r="G15807" t="s">
        <v>20179</v>
      </c>
      <c r="H15807" t="s">
        <v>20103</v>
      </c>
      <c r="P15807">
        <v>0.30430000000000001</v>
      </c>
      <c r="Q15807">
        <v>-1.06E-2</v>
      </c>
      <c r="R15807">
        <v>0</v>
      </c>
      <c r="S15807">
        <v>0.31490000000000001</v>
      </c>
      <c r="U15807">
        <v>15</v>
      </c>
      <c r="V15807" s="8">
        <v>40155</v>
      </c>
    </row>
    <row r="15808" spans="1:22" x14ac:dyDescent="0.2">
      <c r="A15808" t="s">
        <v>2666</v>
      </c>
      <c r="B15808">
        <v>4</v>
      </c>
      <c r="C15808">
        <v>2011</v>
      </c>
      <c r="E15808" t="s">
        <v>1301</v>
      </c>
      <c r="F15808">
        <v>9.25</v>
      </c>
      <c r="G15808" t="s">
        <v>20180</v>
      </c>
      <c r="H15808" t="s">
        <v>20103</v>
      </c>
      <c r="P15808">
        <v>0.29260000000000003</v>
      </c>
      <c r="Q15808">
        <v>-1.04E-2</v>
      </c>
      <c r="R15808">
        <v>0</v>
      </c>
      <c r="S15808">
        <v>0.30299999999999999</v>
      </c>
      <c r="T15808">
        <v>2</v>
      </c>
      <c r="U15808">
        <v>1102</v>
      </c>
      <c r="V15808" s="8">
        <v>40155</v>
      </c>
    </row>
    <row r="15809" spans="1:22" x14ac:dyDescent="0.2">
      <c r="A15809" t="s">
        <v>2666</v>
      </c>
      <c r="B15809">
        <v>4</v>
      </c>
      <c r="C15809">
        <v>2011</v>
      </c>
      <c r="E15809" t="s">
        <v>1301</v>
      </c>
      <c r="F15809">
        <v>9.35</v>
      </c>
      <c r="G15809" t="s">
        <v>20181</v>
      </c>
      <c r="H15809" t="s">
        <v>20103</v>
      </c>
      <c r="P15809">
        <v>0.28129999999999999</v>
      </c>
      <c r="Q15809">
        <v>-1.03E-2</v>
      </c>
      <c r="R15809">
        <v>0</v>
      </c>
      <c r="S15809">
        <v>0.29160000000000003</v>
      </c>
      <c r="U15809">
        <v>20</v>
      </c>
      <c r="V15809" s="8">
        <v>40155</v>
      </c>
    </row>
    <row r="15810" spans="1:22" x14ac:dyDescent="0.2">
      <c r="A15810" t="s">
        <v>2666</v>
      </c>
      <c r="B15810">
        <v>4</v>
      </c>
      <c r="C15810">
        <v>2011</v>
      </c>
      <c r="E15810" t="s">
        <v>1301</v>
      </c>
      <c r="F15810">
        <v>9.4</v>
      </c>
      <c r="G15810" t="s">
        <v>20182</v>
      </c>
      <c r="H15810" t="s">
        <v>20103</v>
      </c>
      <c r="P15810">
        <v>0.27579999999999999</v>
      </c>
      <c r="Q15810">
        <v>-1.0200000000000001E-2</v>
      </c>
      <c r="R15810">
        <v>0</v>
      </c>
      <c r="S15810">
        <v>0.28599999999999998</v>
      </c>
      <c r="U15810">
        <v>50</v>
      </c>
      <c r="V15810" s="8">
        <v>40155</v>
      </c>
    </row>
    <row r="15811" spans="1:22" x14ac:dyDescent="0.2">
      <c r="A15811" t="s">
        <v>2666</v>
      </c>
      <c r="B15811">
        <v>4</v>
      </c>
      <c r="C15811">
        <v>2011</v>
      </c>
      <c r="E15811" t="s">
        <v>1301</v>
      </c>
      <c r="F15811">
        <v>9.4499999999999993</v>
      </c>
      <c r="G15811" t="s">
        <v>20183</v>
      </c>
      <c r="H15811" t="s">
        <v>20103</v>
      </c>
      <c r="P15811">
        <v>0.27050000000000002</v>
      </c>
      <c r="Q15811">
        <v>-1.01E-2</v>
      </c>
      <c r="R15811">
        <v>0</v>
      </c>
      <c r="S15811">
        <v>0.28060000000000002</v>
      </c>
      <c r="U15811">
        <v>50</v>
      </c>
      <c r="V15811" s="8">
        <v>40155</v>
      </c>
    </row>
    <row r="15812" spans="1:22" x14ac:dyDescent="0.2">
      <c r="A15812" t="s">
        <v>2666</v>
      </c>
      <c r="B15812">
        <v>4</v>
      </c>
      <c r="C15812">
        <v>2011</v>
      </c>
      <c r="E15812" t="s">
        <v>1301</v>
      </c>
      <c r="F15812">
        <v>9.5</v>
      </c>
      <c r="G15812" t="s">
        <v>20184</v>
      </c>
      <c r="H15812" t="s">
        <v>20103</v>
      </c>
      <c r="P15812">
        <v>0.26529999999999998</v>
      </c>
      <c r="Q15812">
        <v>-0.01</v>
      </c>
      <c r="R15812">
        <v>0</v>
      </c>
      <c r="S15812">
        <v>0.27529999999999999</v>
      </c>
      <c r="U15812">
        <v>620</v>
      </c>
      <c r="V15812" s="8">
        <v>40155</v>
      </c>
    </row>
    <row r="15813" spans="1:22" x14ac:dyDescent="0.2">
      <c r="A15813" t="s">
        <v>2666</v>
      </c>
      <c r="B15813">
        <v>4</v>
      </c>
      <c r="C15813">
        <v>2011</v>
      </c>
      <c r="E15813" t="s">
        <v>1301</v>
      </c>
      <c r="F15813">
        <v>9.6</v>
      </c>
      <c r="G15813" t="s">
        <v>20185</v>
      </c>
      <c r="H15813" t="s">
        <v>20103</v>
      </c>
      <c r="P15813">
        <v>0.25509999999999999</v>
      </c>
      <c r="Q15813">
        <v>-9.9000000000000008E-3</v>
      </c>
      <c r="R15813">
        <v>0</v>
      </c>
      <c r="S15813">
        <v>0.26500000000000001</v>
      </c>
      <c r="U15813">
        <v>50</v>
      </c>
      <c r="V15813" s="8">
        <v>40155</v>
      </c>
    </row>
    <row r="15814" spans="1:22" x14ac:dyDescent="0.2">
      <c r="A15814" t="s">
        <v>2666</v>
      </c>
      <c r="B15814">
        <v>4</v>
      </c>
      <c r="C15814">
        <v>2011</v>
      </c>
      <c r="E15814" t="s">
        <v>1301</v>
      </c>
      <c r="F15814">
        <v>9.65</v>
      </c>
      <c r="G15814" t="s">
        <v>20186</v>
      </c>
      <c r="H15814" t="s">
        <v>20103</v>
      </c>
      <c r="P15814">
        <v>0.25019999999999998</v>
      </c>
      <c r="Q15814">
        <v>-9.7999999999999997E-3</v>
      </c>
      <c r="R15814">
        <v>0</v>
      </c>
      <c r="S15814">
        <v>0.26</v>
      </c>
      <c r="U15814">
        <v>200</v>
      </c>
      <c r="V15814" s="8">
        <v>40155</v>
      </c>
    </row>
    <row r="15815" spans="1:22" x14ac:dyDescent="0.2">
      <c r="A15815" t="s">
        <v>2666</v>
      </c>
      <c r="B15815">
        <v>4</v>
      </c>
      <c r="C15815">
        <v>2011</v>
      </c>
      <c r="E15815" t="s">
        <v>1301</v>
      </c>
      <c r="F15815">
        <v>9.6999999999999993</v>
      </c>
      <c r="G15815" t="s">
        <v>20187</v>
      </c>
      <c r="H15815" t="s">
        <v>20103</v>
      </c>
      <c r="P15815">
        <v>0.24540000000000001</v>
      </c>
      <c r="Q15815">
        <v>-9.7000000000000003E-3</v>
      </c>
      <c r="R15815">
        <v>0</v>
      </c>
      <c r="S15815">
        <v>0.25509999999999999</v>
      </c>
      <c r="U15815">
        <v>125</v>
      </c>
      <c r="V15815" s="8">
        <v>40155</v>
      </c>
    </row>
    <row r="15816" spans="1:22" x14ac:dyDescent="0.2">
      <c r="A15816" t="s">
        <v>2666</v>
      </c>
      <c r="B15816">
        <v>4</v>
      </c>
      <c r="C15816">
        <v>2011</v>
      </c>
      <c r="E15816" t="s">
        <v>1301</v>
      </c>
      <c r="F15816">
        <v>9.75</v>
      </c>
      <c r="G15816" t="s">
        <v>20188</v>
      </c>
      <c r="H15816" t="s">
        <v>20103</v>
      </c>
      <c r="P15816">
        <v>0.2407</v>
      </c>
      <c r="Q15816">
        <v>-9.5999999999999992E-3</v>
      </c>
      <c r="R15816">
        <v>0</v>
      </c>
      <c r="S15816">
        <v>0.25030000000000002</v>
      </c>
      <c r="U15816">
        <v>195</v>
      </c>
      <c r="V15816" s="8">
        <v>40155</v>
      </c>
    </row>
    <row r="15817" spans="1:22" x14ac:dyDescent="0.2">
      <c r="A15817" t="s">
        <v>2666</v>
      </c>
      <c r="B15817">
        <v>4</v>
      </c>
      <c r="C15817">
        <v>2011</v>
      </c>
      <c r="E15817" t="s">
        <v>1301</v>
      </c>
      <c r="F15817">
        <v>9.8000000000000007</v>
      </c>
      <c r="G15817" t="s">
        <v>20189</v>
      </c>
      <c r="H15817" t="s">
        <v>20103</v>
      </c>
      <c r="P15817">
        <v>0.2361</v>
      </c>
      <c r="Q15817">
        <v>-9.5999999999999992E-3</v>
      </c>
      <c r="R15817">
        <v>0</v>
      </c>
      <c r="S15817">
        <v>0.2457</v>
      </c>
      <c r="U15817">
        <v>225</v>
      </c>
      <c r="V15817" s="8">
        <v>40155</v>
      </c>
    </row>
    <row r="15818" spans="1:22" x14ac:dyDescent="0.2">
      <c r="A15818" t="s">
        <v>2666</v>
      </c>
      <c r="B15818">
        <v>4</v>
      </c>
      <c r="C15818">
        <v>2011</v>
      </c>
      <c r="E15818" t="s">
        <v>1301</v>
      </c>
      <c r="F15818">
        <v>9.85</v>
      </c>
      <c r="G15818" t="s">
        <v>20190</v>
      </c>
      <c r="H15818" t="s">
        <v>20103</v>
      </c>
      <c r="P15818">
        <v>0.2316</v>
      </c>
      <c r="Q15818">
        <v>-9.4999999999999998E-3</v>
      </c>
      <c r="R15818">
        <v>0</v>
      </c>
      <c r="S15818">
        <v>0.24110000000000001</v>
      </c>
      <c r="U15818">
        <v>50</v>
      </c>
      <c r="V15818" s="8">
        <v>40155</v>
      </c>
    </row>
    <row r="15819" spans="1:22" x14ac:dyDescent="0.2">
      <c r="A15819" t="s">
        <v>2666</v>
      </c>
      <c r="B15819">
        <v>4</v>
      </c>
      <c r="C15819">
        <v>2011</v>
      </c>
      <c r="E15819" t="s">
        <v>5087</v>
      </c>
      <c r="F15819">
        <v>10</v>
      </c>
      <c r="G15819" t="s">
        <v>20191</v>
      </c>
      <c r="H15819" t="s">
        <v>24021</v>
      </c>
      <c r="P15819">
        <v>3.9441999999999999</v>
      </c>
      <c r="Q15819">
        <v>-1.21E-2</v>
      </c>
      <c r="R15819">
        <v>0</v>
      </c>
      <c r="S15819">
        <v>3.9563000000000001</v>
      </c>
      <c r="U15819">
        <v>750</v>
      </c>
      <c r="V15819" s="8">
        <v>40155</v>
      </c>
    </row>
    <row r="15820" spans="1:22" x14ac:dyDescent="0.2">
      <c r="A15820" t="s">
        <v>2666</v>
      </c>
      <c r="B15820">
        <v>4</v>
      </c>
      <c r="C15820">
        <v>2011</v>
      </c>
      <c r="E15820" t="s">
        <v>5087</v>
      </c>
      <c r="F15820">
        <v>10.199999999999999</v>
      </c>
      <c r="G15820" t="s">
        <v>24022</v>
      </c>
      <c r="H15820" t="s">
        <v>24021</v>
      </c>
      <c r="P15820">
        <v>4.1254999999999997</v>
      </c>
      <c r="Q15820">
        <v>-1.17E-2</v>
      </c>
      <c r="R15820">
        <v>0</v>
      </c>
      <c r="S15820">
        <v>4.1372</v>
      </c>
      <c r="U15820">
        <v>30</v>
      </c>
      <c r="V15820" s="8">
        <v>40155</v>
      </c>
    </row>
    <row r="15821" spans="1:22" x14ac:dyDescent="0.2">
      <c r="A15821" t="s">
        <v>2666</v>
      </c>
      <c r="B15821">
        <v>4</v>
      </c>
      <c r="C15821">
        <v>2011</v>
      </c>
      <c r="E15821" t="s">
        <v>5087</v>
      </c>
      <c r="F15821">
        <v>10.25</v>
      </c>
      <c r="G15821" t="s">
        <v>24023</v>
      </c>
      <c r="H15821" t="s">
        <v>24021</v>
      </c>
      <c r="P15821">
        <v>4.1711</v>
      </c>
      <c r="Q15821">
        <v>-1.18E-2</v>
      </c>
      <c r="R15821">
        <v>0</v>
      </c>
      <c r="S15821">
        <v>4.1829000000000001</v>
      </c>
      <c r="U15821">
        <v>125</v>
      </c>
      <c r="V15821" s="8">
        <v>40155</v>
      </c>
    </row>
    <row r="15822" spans="1:22" x14ac:dyDescent="0.2">
      <c r="A15822" t="s">
        <v>2666</v>
      </c>
      <c r="B15822">
        <v>4</v>
      </c>
      <c r="C15822">
        <v>2011</v>
      </c>
      <c r="E15822" t="s">
        <v>5087</v>
      </c>
      <c r="F15822">
        <v>10.3</v>
      </c>
      <c r="G15822" t="s">
        <v>24024</v>
      </c>
      <c r="H15822" t="s">
        <v>24021</v>
      </c>
      <c r="P15822">
        <v>4.2169999999999996</v>
      </c>
      <c r="Q15822">
        <v>-1.18E-2</v>
      </c>
      <c r="R15822">
        <v>0</v>
      </c>
      <c r="S15822">
        <v>4.2287999999999997</v>
      </c>
      <c r="U15822">
        <v>25</v>
      </c>
      <c r="V15822" s="8">
        <v>40155</v>
      </c>
    </row>
    <row r="15823" spans="1:22" x14ac:dyDescent="0.2">
      <c r="A15823" t="s">
        <v>2666</v>
      </c>
      <c r="B15823">
        <v>4</v>
      </c>
      <c r="C15823">
        <v>2011</v>
      </c>
      <c r="E15823" t="s">
        <v>5087</v>
      </c>
      <c r="F15823">
        <v>3</v>
      </c>
      <c r="G15823" t="s">
        <v>24025</v>
      </c>
      <c r="H15823" t="s">
        <v>24021</v>
      </c>
      <c r="P15823">
        <v>2.41E-2</v>
      </c>
      <c r="Q15823">
        <v>-2.0999999999999999E-3</v>
      </c>
      <c r="R15823">
        <v>0</v>
      </c>
      <c r="S15823">
        <v>2.6200000000000001E-2</v>
      </c>
      <c r="U15823">
        <v>200</v>
      </c>
      <c r="V15823" s="8">
        <v>40155</v>
      </c>
    </row>
    <row r="15824" spans="1:22" x14ac:dyDescent="0.2">
      <c r="A15824" t="s">
        <v>2666</v>
      </c>
      <c r="B15824">
        <v>4</v>
      </c>
      <c r="C15824">
        <v>2011</v>
      </c>
      <c r="E15824" t="s">
        <v>5087</v>
      </c>
      <c r="F15824">
        <v>3.5</v>
      </c>
      <c r="G15824" t="s">
        <v>24026</v>
      </c>
      <c r="H15824" t="s">
        <v>24021</v>
      </c>
      <c r="P15824">
        <v>6.3399999999999998E-2</v>
      </c>
      <c r="Q15824">
        <v>-4.1999999999999997E-3</v>
      </c>
      <c r="R15824">
        <v>0</v>
      </c>
      <c r="S15824">
        <v>6.7599999999999993E-2</v>
      </c>
      <c r="U15824">
        <v>1800</v>
      </c>
      <c r="V15824" s="8">
        <v>40155</v>
      </c>
    </row>
    <row r="15825" spans="1:22" x14ac:dyDescent="0.2">
      <c r="A15825" t="s">
        <v>2666</v>
      </c>
      <c r="B15825">
        <v>4</v>
      </c>
      <c r="C15825">
        <v>2011</v>
      </c>
      <c r="E15825" t="s">
        <v>5087</v>
      </c>
      <c r="F15825">
        <v>3.75</v>
      </c>
      <c r="G15825" t="s">
        <v>24027</v>
      </c>
      <c r="H15825" t="s">
        <v>24021</v>
      </c>
      <c r="P15825">
        <v>9.4500000000000001E-2</v>
      </c>
      <c r="Q15825">
        <v>-5.4999999999999997E-3</v>
      </c>
      <c r="R15825">
        <v>0</v>
      </c>
      <c r="S15825">
        <v>0.1</v>
      </c>
      <c r="U15825">
        <v>150</v>
      </c>
      <c r="V15825" s="8">
        <v>40155</v>
      </c>
    </row>
    <row r="15826" spans="1:22" x14ac:dyDescent="0.2">
      <c r="A15826" t="s">
        <v>2666</v>
      </c>
      <c r="B15826">
        <v>4</v>
      </c>
      <c r="C15826">
        <v>2011</v>
      </c>
      <c r="E15826" t="s">
        <v>5087</v>
      </c>
      <c r="F15826">
        <v>4</v>
      </c>
      <c r="G15826" t="s">
        <v>24028</v>
      </c>
      <c r="H15826" t="s">
        <v>24021</v>
      </c>
      <c r="P15826">
        <v>0.1346</v>
      </c>
      <c r="Q15826">
        <v>-6.8999999999999999E-3</v>
      </c>
      <c r="R15826">
        <v>0</v>
      </c>
      <c r="S15826">
        <v>0.14149999999999999</v>
      </c>
      <c r="U15826">
        <v>4297</v>
      </c>
      <c r="V15826" s="8">
        <v>40155</v>
      </c>
    </row>
    <row r="15827" spans="1:22" x14ac:dyDescent="0.2">
      <c r="A15827" t="s">
        <v>2666</v>
      </c>
      <c r="B15827">
        <v>4</v>
      </c>
      <c r="C15827">
        <v>2011</v>
      </c>
      <c r="E15827" t="s">
        <v>5087</v>
      </c>
      <c r="F15827">
        <v>4.25</v>
      </c>
      <c r="G15827" t="s">
        <v>24029</v>
      </c>
      <c r="H15827" t="s">
        <v>24021</v>
      </c>
      <c r="P15827">
        <v>0.1847</v>
      </c>
      <c r="Q15827">
        <v>-8.3999999999999995E-3</v>
      </c>
      <c r="R15827">
        <v>0</v>
      </c>
      <c r="S15827">
        <v>0.19309999999999999</v>
      </c>
      <c r="U15827">
        <v>245</v>
      </c>
      <c r="V15827" s="8">
        <v>40155</v>
      </c>
    </row>
    <row r="15828" spans="1:22" x14ac:dyDescent="0.2">
      <c r="A15828" t="s">
        <v>2666</v>
      </c>
      <c r="B15828">
        <v>4</v>
      </c>
      <c r="C15828">
        <v>2011</v>
      </c>
      <c r="E15828" t="s">
        <v>5087</v>
      </c>
      <c r="F15828">
        <v>4.3</v>
      </c>
      <c r="G15828" t="s">
        <v>24030</v>
      </c>
      <c r="H15828" t="s">
        <v>24021</v>
      </c>
      <c r="P15828">
        <v>0.1961</v>
      </c>
      <c r="Q15828">
        <v>-8.6999999999999994E-3</v>
      </c>
      <c r="R15828">
        <v>0</v>
      </c>
      <c r="S15828">
        <v>0.20480000000000001</v>
      </c>
      <c r="U15828">
        <v>25</v>
      </c>
      <c r="V15828" s="8">
        <v>40155</v>
      </c>
    </row>
    <row r="15829" spans="1:22" x14ac:dyDescent="0.2">
      <c r="A15829" t="s">
        <v>2666</v>
      </c>
      <c r="B15829">
        <v>4</v>
      </c>
      <c r="C15829">
        <v>2011</v>
      </c>
      <c r="E15829" t="s">
        <v>5087</v>
      </c>
      <c r="F15829">
        <v>4.5</v>
      </c>
      <c r="G15829" t="s">
        <v>24031</v>
      </c>
      <c r="H15829" t="s">
        <v>24021</v>
      </c>
      <c r="P15829">
        <v>0.2462</v>
      </c>
      <c r="Q15829">
        <v>-9.9000000000000008E-3</v>
      </c>
      <c r="R15829">
        <v>0</v>
      </c>
      <c r="S15829">
        <v>0.25609999999999999</v>
      </c>
      <c r="T15829">
        <v>2</v>
      </c>
      <c r="U15829">
        <v>1920</v>
      </c>
      <c r="V15829" s="8">
        <v>40155</v>
      </c>
    </row>
    <row r="15830" spans="1:22" x14ac:dyDescent="0.2">
      <c r="A15830" t="s">
        <v>2666</v>
      </c>
      <c r="B15830">
        <v>4</v>
      </c>
      <c r="C15830">
        <v>2011</v>
      </c>
      <c r="E15830" t="s">
        <v>5087</v>
      </c>
      <c r="F15830">
        <v>4.75</v>
      </c>
      <c r="G15830" t="s">
        <v>24032</v>
      </c>
      <c r="H15830" t="s">
        <v>24021</v>
      </c>
      <c r="P15830">
        <v>0.31909999999999999</v>
      </c>
      <c r="Q15830">
        <v>-1.12E-2</v>
      </c>
      <c r="R15830">
        <v>0</v>
      </c>
      <c r="S15830">
        <v>0.33029999999999998</v>
      </c>
      <c r="U15830">
        <v>376</v>
      </c>
      <c r="V15830" s="8">
        <v>40155</v>
      </c>
    </row>
    <row r="15831" spans="1:22" x14ac:dyDescent="0.2">
      <c r="A15831" t="s">
        <v>2666</v>
      </c>
      <c r="B15831">
        <v>4</v>
      </c>
      <c r="C15831">
        <v>2011</v>
      </c>
      <c r="E15831" t="s">
        <v>5087</v>
      </c>
      <c r="F15831">
        <v>5</v>
      </c>
      <c r="G15831" t="s">
        <v>24033</v>
      </c>
      <c r="H15831" t="s">
        <v>24021</v>
      </c>
      <c r="P15831">
        <v>0.40350000000000003</v>
      </c>
      <c r="Q15831">
        <v>-1.24E-2</v>
      </c>
      <c r="R15831">
        <v>0</v>
      </c>
      <c r="S15831">
        <v>0.41589999999999999</v>
      </c>
      <c r="U15831">
        <v>5411</v>
      </c>
      <c r="V15831" s="8">
        <v>40155</v>
      </c>
    </row>
    <row r="15832" spans="1:22" x14ac:dyDescent="0.2">
      <c r="A15832" t="s">
        <v>2666</v>
      </c>
      <c r="B15832">
        <v>4</v>
      </c>
      <c r="C15832">
        <v>2011</v>
      </c>
      <c r="E15832" t="s">
        <v>5087</v>
      </c>
      <c r="F15832">
        <v>5.25</v>
      </c>
      <c r="G15832" t="s">
        <v>24034</v>
      </c>
      <c r="H15832" t="s">
        <v>24021</v>
      </c>
      <c r="P15832">
        <v>0.49940000000000001</v>
      </c>
      <c r="Q15832">
        <v>-1.35E-2</v>
      </c>
      <c r="R15832">
        <v>0</v>
      </c>
      <c r="S15832">
        <v>0.51290000000000002</v>
      </c>
      <c r="U15832">
        <v>335</v>
      </c>
      <c r="V15832" s="8">
        <v>40155</v>
      </c>
    </row>
    <row r="15833" spans="1:22" x14ac:dyDescent="0.2">
      <c r="A15833" t="s">
        <v>2666</v>
      </c>
      <c r="B15833">
        <v>4</v>
      </c>
      <c r="C15833">
        <v>2011</v>
      </c>
      <c r="E15833" t="s">
        <v>5087</v>
      </c>
      <c r="F15833">
        <v>5.5</v>
      </c>
      <c r="G15833" t="s">
        <v>24035</v>
      </c>
      <c r="H15833" t="s">
        <v>24021</v>
      </c>
      <c r="P15833">
        <v>0.60660000000000003</v>
      </c>
      <c r="Q15833">
        <v>-1.4500000000000001E-2</v>
      </c>
      <c r="R15833">
        <v>0</v>
      </c>
      <c r="S15833">
        <v>0.62109999999999999</v>
      </c>
      <c r="U15833">
        <v>2240</v>
      </c>
      <c r="V15833" s="8">
        <v>40155</v>
      </c>
    </row>
    <row r="15834" spans="1:22" x14ac:dyDescent="0.2">
      <c r="A15834" t="s">
        <v>2666</v>
      </c>
      <c r="B15834">
        <v>4</v>
      </c>
      <c r="C15834">
        <v>2011</v>
      </c>
      <c r="E15834" t="s">
        <v>5087</v>
      </c>
      <c r="F15834">
        <v>5.6</v>
      </c>
      <c r="G15834" t="s">
        <v>24036</v>
      </c>
      <c r="H15834" t="s">
        <v>24021</v>
      </c>
      <c r="P15834">
        <v>0.65259999999999996</v>
      </c>
      <c r="Q15834">
        <v>-1.49E-2</v>
      </c>
      <c r="R15834">
        <v>0</v>
      </c>
      <c r="S15834">
        <v>0.66749999999999998</v>
      </c>
      <c r="U15834">
        <v>5</v>
      </c>
      <c r="V15834" s="8">
        <v>40155</v>
      </c>
    </row>
    <row r="15835" spans="1:22" x14ac:dyDescent="0.2">
      <c r="A15835" t="s">
        <v>2666</v>
      </c>
      <c r="B15835">
        <v>4</v>
      </c>
      <c r="C15835">
        <v>2011</v>
      </c>
      <c r="E15835" t="s">
        <v>5087</v>
      </c>
      <c r="F15835">
        <v>5.75</v>
      </c>
      <c r="G15835" t="s">
        <v>24037</v>
      </c>
      <c r="H15835" t="s">
        <v>24021</v>
      </c>
      <c r="P15835">
        <v>0.72489999999999999</v>
      </c>
      <c r="Q15835">
        <v>-1.54E-2</v>
      </c>
      <c r="R15835">
        <v>0</v>
      </c>
      <c r="S15835">
        <v>0.74029999999999996</v>
      </c>
      <c r="U15835">
        <v>775</v>
      </c>
      <c r="V15835" s="8">
        <v>40155</v>
      </c>
    </row>
    <row r="15836" spans="1:22" x14ac:dyDescent="0.2">
      <c r="A15836" t="s">
        <v>2666</v>
      </c>
      <c r="B15836">
        <v>4</v>
      </c>
      <c r="C15836">
        <v>2011</v>
      </c>
      <c r="E15836" t="s">
        <v>5087</v>
      </c>
      <c r="F15836">
        <v>5.8</v>
      </c>
      <c r="G15836" t="s">
        <v>24038</v>
      </c>
      <c r="H15836" t="s">
        <v>24021</v>
      </c>
      <c r="P15836">
        <v>0.74990000000000001</v>
      </c>
      <c r="Q15836">
        <v>-1.55E-2</v>
      </c>
      <c r="R15836">
        <v>0</v>
      </c>
      <c r="S15836">
        <v>0.76539999999999997</v>
      </c>
      <c r="U15836">
        <v>25</v>
      </c>
      <c r="V15836" s="8">
        <v>40155</v>
      </c>
    </row>
    <row r="15837" spans="1:22" x14ac:dyDescent="0.2">
      <c r="A15837" t="s">
        <v>2666</v>
      </c>
      <c r="B15837">
        <v>4</v>
      </c>
      <c r="C15837">
        <v>2011</v>
      </c>
      <c r="E15837" t="s">
        <v>5087</v>
      </c>
      <c r="F15837">
        <v>5.95</v>
      </c>
      <c r="G15837" t="s">
        <v>24039</v>
      </c>
      <c r="H15837" t="s">
        <v>24021</v>
      </c>
      <c r="P15837">
        <v>0.82730000000000004</v>
      </c>
      <c r="Q15837">
        <v>-1.5800000000000002E-2</v>
      </c>
      <c r="R15837">
        <v>0</v>
      </c>
      <c r="S15837">
        <v>0.84309999999999996</v>
      </c>
      <c r="U15837">
        <v>110</v>
      </c>
      <c r="V15837" s="8">
        <v>40155</v>
      </c>
    </row>
    <row r="15838" spans="1:22" x14ac:dyDescent="0.2">
      <c r="A15838" t="s">
        <v>2666</v>
      </c>
      <c r="B15838">
        <v>4</v>
      </c>
      <c r="C15838">
        <v>2011</v>
      </c>
      <c r="E15838" t="s">
        <v>5087</v>
      </c>
      <c r="F15838">
        <v>6</v>
      </c>
      <c r="G15838" t="s">
        <v>24040</v>
      </c>
      <c r="H15838" t="s">
        <v>24021</v>
      </c>
      <c r="P15838">
        <v>0.85389999999999999</v>
      </c>
      <c r="Q15838">
        <v>-1.6E-2</v>
      </c>
      <c r="R15838">
        <v>0</v>
      </c>
      <c r="S15838">
        <v>0.86990000000000001</v>
      </c>
      <c r="U15838">
        <v>2510</v>
      </c>
      <c r="V15838" s="8">
        <v>40155</v>
      </c>
    </row>
    <row r="15839" spans="1:22" x14ac:dyDescent="0.2">
      <c r="A15839" t="s">
        <v>2666</v>
      </c>
      <c r="B15839">
        <v>4</v>
      </c>
      <c r="C15839">
        <v>2011</v>
      </c>
      <c r="E15839" t="s">
        <v>5087</v>
      </c>
      <c r="F15839">
        <v>6.05</v>
      </c>
      <c r="G15839" t="s">
        <v>24041</v>
      </c>
      <c r="H15839" t="s">
        <v>24021</v>
      </c>
      <c r="P15839">
        <v>0.88090000000000002</v>
      </c>
      <c r="Q15839">
        <v>-1.61E-2</v>
      </c>
      <c r="R15839">
        <v>0</v>
      </c>
      <c r="S15839">
        <v>0.89700000000000002</v>
      </c>
      <c r="U15839">
        <v>90</v>
      </c>
      <c r="V15839" s="8">
        <v>40155</v>
      </c>
    </row>
    <row r="15840" spans="1:22" x14ac:dyDescent="0.2">
      <c r="A15840" t="s">
        <v>2666</v>
      </c>
      <c r="B15840">
        <v>4</v>
      </c>
      <c r="C15840">
        <v>2011</v>
      </c>
      <c r="E15840" t="s">
        <v>5087</v>
      </c>
      <c r="F15840">
        <v>6.1</v>
      </c>
      <c r="G15840" t="s">
        <v>24042</v>
      </c>
      <c r="H15840" t="s">
        <v>24021</v>
      </c>
      <c r="P15840">
        <v>0.9083</v>
      </c>
      <c r="Q15840">
        <v>-1.6199999999999999E-2</v>
      </c>
      <c r="R15840">
        <v>0</v>
      </c>
      <c r="S15840">
        <v>0.92449999999999999</v>
      </c>
      <c r="U15840">
        <v>190</v>
      </c>
      <c r="V15840" s="8">
        <v>40155</v>
      </c>
    </row>
    <row r="15841" spans="1:22" x14ac:dyDescent="0.2">
      <c r="A15841" t="s">
        <v>2666</v>
      </c>
      <c r="B15841">
        <v>4</v>
      </c>
      <c r="C15841">
        <v>2011</v>
      </c>
      <c r="E15841" t="s">
        <v>5087</v>
      </c>
      <c r="F15841">
        <v>6.15</v>
      </c>
      <c r="G15841" t="s">
        <v>24043</v>
      </c>
      <c r="H15841" t="s">
        <v>24021</v>
      </c>
      <c r="P15841">
        <v>0.93610000000000004</v>
      </c>
      <c r="Q15841">
        <v>-1.6299999999999999E-2</v>
      </c>
      <c r="R15841">
        <v>0</v>
      </c>
      <c r="S15841">
        <v>0.95240000000000002</v>
      </c>
      <c r="U15841">
        <v>500</v>
      </c>
      <c r="V15841" s="8">
        <v>40155</v>
      </c>
    </row>
    <row r="15842" spans="1:22" x14ac:dyDescent="0.2">
      <c r="A15842" t="s">
        <v>2666</v>
      </c>
      <c r="B15842">
        <v>4</v>
      </c>
      <c r="C15842">
        <v>2011</v>
      </c>
      <c r="E15842" t="s">
        <v>5087</v>
      </c>
      <c r="F15842">
        <v>6.2</v>
      </c>
      <c r="G15842" t="s">
        <v>24044</v>
      </c>
      <c r="H15842" t="s">
        <v>24021</v>
      </c>
      <c r="P15842">
        <v>0.96440000000000003</v>
      </c>
      <c r="Q15842">
        <v>-1.6299999999999999E-2</v>
      </c>
      <c r="R15842">
        <v>0</v>
      </c>
      <c r="S15842">
        <v>0.98070000000000002</v>
      </c>
      <c r="T15842">
        <v>75</v>
      </c>
      <c r="U15842">
        <v>750</v>
      </c>
      <c r="V15842" s="8">
        <v>40155</v>
      </c>
    </row>
    <row r="15843" spans="1:22" x14ac:dyDescent="0.2">
      <c r="A15843" t="s">
        <v>2666</v>
      </c>
      <c r="B15843">
        <v>4</v>
      </c>
      <c r="C15843">
        <v>2011</v>
      </c>
      <c r="E15843" t="s">
        <v>5087</v>
      </c>
      <c r="F15843">
        <v>6.25</v>
      </c>
      <c r="G15843" t="s">
        <v>24045</v>
      </c>
      <c r="H15843" t="s">
        <v>24021</v>
      </c>
      <c r="P15843">
        <v>0.99299999999999999</v>
      </c>
      <c r="Q15843">
        <v>-1.7399999999999999E-2</v>
      </c>
      <c r="R15843">
        <v>0</v>
      </c>
      <c r="S15843">
        <v>1.0104</v>
      </c>
      <c r="U15843">
        <v>850</v>
      </c>
      <c r="V15843" s="8">
        <v>40155</v>
      </c>
    </row>
    <row r="15844" spans="1:22" x14ac:dyDescent="0.2">
      <c r="A15844" t="s">
        <v>2666</v>
      </c>
      <c r="B15844">
        <v>4</v>
      </c>
      <c r="C15844">
        <v>2011</v>
      </c>
      <c r="E15844" t="s">
        <v>5087</v>
      </c>
      <c r="F15844">
        <v>6.3</v>
      </c>
      <c r="G15844" t="s">
        <v>24046</v>
      </c>
      <c r="H15844" t="s">
        <v>24021</v>
      </c>
      <c r="P15844">
        <v>1.0228999999999999</v>
      </c>
      <c r="Q15844">
        <v>-1.7500000000000002E-2</v>
      </c>
      <c r="R15844">
        <v>0</v>
      </c>
      <c r="S15844">
        <v>1.0404</v>
      </c>
      <c r="U15844">
        <v>200</v>
      </c>
      <c r="V15844" s="8">
        <v>40155</v>
      </c>
    </row>
    <row r="15845" spans="1:22" x14ac:dyDescent="0.2">
      <c r="A15845" t="s">
        <v>2666</v>
      </c>
      <c r="B15845">
        <v>4</v>
      </c>
      <c r="C15845">
        <v>2011</v>
      </c>
      <c r="E15845" t="s">
        <v>5087</v>
      </c>
      <c r="F15845">
        <v>6.35</v>
      </c>
      <c r="G15845" t="s">
        <v>24047</v>
      </c>
      <c r="H15845" t="s">
        <v>24021</v>
      </c>
      <c r="P15845">
        <v>1.0532999999999999</v>
      </c>
      <c r="Q15845">
        <v>-1.7500000000000002E-2</v>
      </c>
      <c r="R15845">
        <v>350</v>
      </c>
      <c r="S15845">
        <v>1.0708</v>
      </c>
      <c r="U15845">
        <v>1250</v>
      </c>
      <c r="V15845" s="8">
        <v>40155</v>
      </c>
    </row>
    <row r="15846" spans="1:22" x14ac:dyDescent="0.2">
      <c r="A15846" t="s">
        <v>2666</v>
      </c>
      <c r="B15846">
        <v>4</v>
      </c>
      <c r="C15846">
        <v>2011</v>
      </c>
      <c r="E15846" t="s">
        <v>5087</v>
      </c>
      <c r="F15846">
        <v>6.4</v>
      </c>
      <c r="G15846" t="s">
        <v>24048</v>
      </c>
      <c r="H15846" t="s">
        <v>24021</v>
      </c>
      <c r="P15846">
        <v>1.0840000000000001</v>
      </c>
      <c r="Q15846">
        <v>-1.7600000000000001E-2</v>
      </c>
      <c r="R15846">
        <v>0</v>
      </c>
      <c r="S15846">
        <v>1.1015999999999999</v>
      </c>
      <c r="U15846">
        <v>150</v>
      </c>
      <c r="V15846" s="8">
        <v>40155</v>
      </c>
    </row>
    <row r="15847" spans="1:22" x14ac:dyDescent="0.2">
      <c r="A15847" t="s">
        <v>2666</v>
      </c>
      <c r="B15847">
        <v>4</v>
      </c>
      <c r="C15847">
        <v>2011</v>
      </c>
      <c r="E15847" t="s">
        <v>5087</v>
      </c>
      <c r="F15847">
        <v>6.45</v>
      </c>
      <c r="G15847" t="s">
        <v>24049</v>
      </c>
      <c r="H15847" t="s">
        <v>24021</v>
      </c>
      <c r="P15847">
        <v>1.1151</v>
      </c>
      <c r="Q15847">
        <v>-1.7600000000000001E-2</v>
      </c>
      <c r="R15847">
        <v>0</v>
      </c>
      <c r="S15847">
        <v>1.1327</v>
      </c>
      <c r="U15847">
        <v>400</v>
      </c>
      <c r="V15847" s="8">
        <v>40155</v>
      </c>
    </row>
    <row r="15848" spans="1:22" x14ac:dyDescent="0.2">
      <c r="A15848" t="s">
        <v>2666</v>
      </c>
      <c r="B15848">
        <v>4</v>
      </c>
      <c r="C15848">
        <v>2011</v>
      </c>
      <c r="E15848" t="s">
        <v>5087</v>
      </c>
      <c r="F15848">
        <v>6.5</v>
      </c>
      <c r="G15848" t="s">
        <v>24050</v>
      </c>
      <c r="H15848" t="s">
        <v>24021</v>
      </c>
      <c r="P15848">
        <v>1.1465000000000001</v>
      </c>
      <c r="Q15848">
        <v>-1.77E-2</v>
      </c>
      <c r="R15848">
        <v>0</v>
      </c>
      <c r="S15848">
        <v>1.1641999999999999</v>
      </c>
      <c r="U15848">
        <v>694</v>
      </c>
      <c r="V15848" s="8">
        <v>40155</v>
      </c>
    </row>
    <row r="15849" spans="1:22" x14ac:dyDescent="0.2">
      <c r="A15849" t="s">
        <v>2666</v>
      </c>
      <c r="B15849">
        <v>4</v>
      </c>
      <c r="C15849">
        <v>2011</v>
      </c>
      <c r="E15849" t="s">
        <v>5087</v>
      </c>
      <c r="F15849">
        <v>6.55</v>
      </c>
      <c r="G15849" t="s">
        <v>24051</v>
      </c>
      <c r="H15849" t="s">
        <v>24021</v>
      </c>
      <c r="P15849">
        <v>1.1782999999999999</v>
      </c>
      <c r="Q15849">
        <v>-1.78E-2</v>
      </c>
      <c r="R15849">
        <v>0</v>
      </c>
      <c r="S15849">
        <v>1.1960999999999999</v>
      </c>
      <c r="U15849">
        <v>75</v>
      </c>
      <c r="V15849" s="8">
        <v>40155</v>
      </c>
    </row>
    <row r="15850" spans="1:22" x14ac:dyDescent="0.2">
      <c r="A15850" t="s">
        <v>2666</v>
      </c>
      <c r="B15850">
        <v>4</v>
      </c>
      <c r="C15850">
        <v>2011</v>
      </c>
      <c r="E15850" t="s">
        <v>5087</v>
      </c>
      <c r="F15850">
        <v>6.6</v>
      </c>
      <c r="G15850" t="s">
        <v>24052</v>
      </c>
      <c r="H15850" t="s">
        <v>24021</v>
      </c>
      <c r="P15850">
        <v>1.2104999999999999</v>
      </c>
      <c r="Q15850">
        <v>-1.78E-2</v>
      </c>
      <c r="R15850">
        <v>0</v>
      </c>
      <c r="S15850">
        <v>1.2282999999999999</v>
      </c>
      <c r="U15850">
        <v>400</v>
      </c>
      <c r="V15850" s="8">
        <v>40155</v>
      </c>
    </row>
    <row r="15851" spans="1:22" x14ac:dyDescent="0.2">
      <c r="A15851" t="s">
        <v>2666</v>
      </c>
      <c r="B15851">
        <v>4</v>
      </c>
      <c r="C15851">
        <v>2011</v>
      </c>
      <c r="E15851" t="s">
        <v>5087</v>
      </c>
      <c r="F15851">
        <v>6.65</v>
      </c>
      <c r="G15851" t="s">
        <v>24053</v>
      </c>
      <c r="H15851" t="s">
        <v>24021</v>
      </c>
      <c r="P15851">
        <v>1.2430000000000001</v>
      </c>
      <c r="Q15851">
        <v>-1.7899999999999999E-2</v>
      </c>
      <c r="R15851">
        <v>0</v>
      </c>
      <c r="S15851">
        <v>1.2608999999999999</v>
      </c>
      <c r="U15851">
        <v>455</v>
      </c>
      <c r="V15851" s="8">
        <v>40155</v>
      </c>
    </row>
    <row r="15852" spans="1:22" x14ac:dyDescent="0.2">
      <c r="A15852" t="s">
        <v>2666</v>
      </c>
      <c r="B15852">
        <v>4</v>
      </c>
      <c r="C15852">
        <v>2011</v>
      </c>
      <c r="E15852" t="s">
        <v>5087</v>
      </c>
      <c r="F15852">
        <v>6.7</v>
      </c>
      <c r="G15852" t="s">
        <v>24054</v>
      </c>
      <c r="H15852" t="s">
        <v>24021</v>
      </c>
      <c r="P15852">
        <v>1.2759</v>
      </c>
      <c r="Q15852">
        <v>-1.7899999999999999E-2</v>
      </c>
      <c r="R15852">
        <v>0</v>
      </c>
      <c r="S15852">
        <v>1.2938000000000001</v>
      </c>
      <c r="U15852">
        <v>90</v>
      </c>
      <c r="V15852" s="8">
        <v>40155</v>
      </c>
    </row>
    <row r="15853" spans="1:22" x14ac:dyDescent="0.2">
      <c r="A15853" t="s">
        <v>2666</v>
      </c>
      <c r="B15853">
        <v>4</v>
      </c>
      <c r="C15853">
        <v>2011</v>
      </c>
      <c r="E15853" t="s">
        <v>5087</v>
      </c>
      <c r="F15853">
        <v>6.75</v>
      </c>
      <c r="G15853" t="s">
        <v>24055</v>
      </c>
      <c r="H15853" t="s">
        <v>24021</v>
      </c>
      <c r="P15853">
        <v>1.3090999999999999</v>
      </c>
      <c r="Q15853">
        <v>-1.7899999999999999E-2</v>
      </c>
      <c r="R15853">
        <v>0</v>
      </c>
      <c r="S15853">
        <v>1.327</v>
      </c>
      <c r="U15853">
        <v>402</v>
      </c>
      <c r="V15853" s="8">
        <v>40155</v>
      </c>
    </row>
    <row r="15854" spans="1:22" x14ac:dyDescent="0.2">
      <c r="A15854" t="s">
        <v>2666</v>
      </c>
      <c r="B15854">
        <v>4</v>
      </c>
      <c r="C15854">
        <v>2011</v>
      </c>
      <c r="E15854" t="s">
        <v>5087</v>
      </c>
      <c r="F15854">
        <v>6.8</v>
      </c>
      <c r="G15854" t="s">
        <v>24056</v>
      </c>
      <c r="H15854" t="s">
        <v>24021</v>
      </c>
      <c r="P15854">
        <v>1.3426</v>
      </c>
      <c r="Q15854">
        <v>-1.7899999999999999E-2</v>
      </c>
      <c r="R15854">
        <v>0</v>
      </c>
      <c r="S15854">
        <v>1.3605</v>
      </c>
      <c r="U15854">
        <v>60</v>
      </c>
      <c r="V15854" s="8">
        <v>40155</v>
      </c>
    </row>
    <row r="15855" spans="1:22" x14ac:dyDescent="0.2">
      <c r="A15855" t="s">
        <v>2666</v>
      </c>
      <c r="B15855">
        <v>4</v>
      </c>
      <c r="C15855">
        <v>2011</v>
      </c>
      <c r="E15855" t="s">
        <v>5087</v>
      </c>
      <c r="F15855">
        <v>6.85</v>
      </c>
      <c r="G15855" t="s">
        <v>24057</v>
      </c>
      <c r="H15855" t="s">
        <v>24021</v>
      </c>
      <c r="P15855">
        <v>1.3765000000000001</v>
      </c>
      <c r="Q15855">
        <v>-1.7899999999999999E-2</v>
      </c>
      <c r="R15855">
        <v>0</v>
      </c>
      <c r="S15855">
        <v>1.3944000000000001</v>
      </c>
      <c r="U15855">
        <v>125</v>
      </c>
      <c r="V15855" s="8">
        <v>40155</v>
      </c>
    </row>
    <row r="15856" spans="1:22" x14ac:dyDescent="0.2">
      <c r="A15856" t="s">
        <v>2666</v>
      </c>
      <c r="B15856">
        <v>4</v>
      </c>
      <c r="C15856">
        <v>2011</v>
      </c>
      <c r="E15856" t="s">
        <v>5087</v>
      </c>
      <c r="F15856">
        <v>6.9</v>
      </c>
      <c r="G15856" t="s">
        <v>24058</v>
      </c>
      <c r="H15856" t="s">
        <v>24021</v>
      </c>
      <c r="P15856">
        <v>1.4106000000000001</v>
      </c>
      <c r="Q15856">
        <v>-1.7999999999999999E-2</v>
      </c>
      <c r="R15856">
        <v>0</v>
      </c>
      <c r="S15856">
        <v>1.4286000000000001</v>
      </c>
      <c r="U15856">
        <v>175</v>
      </c>
      <c r="V15856" s="8">
        <v>40155</v>
      </c>
    </row>
    <row r="15857" spans="1:22" x14ac:dyDescent="0.2">
      <c r="A15857" t="s">
        <v>2666</v>
      </c>
      <c r="B15857">
        <v>4</v>
      </c>
      <c r="C15857">
        <v>2011</v>
      </c>
      <c r="E15857" t="s">
        <v>5087</v>
      </c>
      <c r="F15857">
        <v>7</v>
      </c>
      <c r="G15857" t="s">
        <v>24059</v>
      </c>
      <c r="H15857" t="s">
        <v>24021</v>
      </c>
      <c r="P15857">
        <v>1.4799</v>
      </c>
      <c r="Q15857">
        <v>-1.7899999999999999E-2</v>
      </c>
      <c r="R15857">
        <v>0</v>
      </c>
      <c r="S15857">
        <v>1.4978</v>
      </c>
      <c r="U15857">
        <v>2305</v>
      </c>
      <c r="V15857" s="8">
        <v>40155</v>
      </c>
    </row>
    <row r="15858" spans="1:22" x14ac:dyDescent="0.2">
      <c r="A15858" t="s">
        <v>2666</v>
      </c>
      <c r="B15858">
        <v>4</v>
      </c>
      <c r="C15858">
        <v>2011</v>
      </c>
      <c r="E15858" t="s">
        <v>5087</v>
      </c>
      <c r="F15858">
        <v>7.05</v>
      </c>
      <c r="G15858" t="s">
        <v>24060</v>
      </c>
      <c r="H15858" t="s">
        <v>24021</v>
      </c>
      <c r="P15858">
        <v>1.5149999999999999</v>
      </c>
      <c r="Q15858">
        <v>-1.7899999999999999E-2</v>
      </c>
      <c r="R15858">
        <v>0</v>
      </c>
      <c r="S15858">
        <v>1.5328999999999999</v>
      </c>
      <c r="U15858">
        <v>175</v>
      </c>
      <c r="V15858" s="8">
        <v>40155</v>
      </c>
    </row>
    <row r="15859" spans="1:22" x14ac:dyDescent="0.2">
      <c r="A15859" t="s">
        <v>2666</v>
      </c>
      <c r="B15859">
        <v>4</v>
      </c>
      <c r="C15859">
        <v>2011</v>
      </c>
      <c r="E15859" t="s">
        <v>5087</v>
      </c>
      <c r="F15859">
        <v>7.1</v>
      </c>
      <c r="G15859" t="s">
        <v>24061</v>
      </c>
      <c r="H15859" t="s">
        <v>24021</v>
      </c>
      <c r="P15859">
        <v>1.5504</v>
      </c>
      <c r="Q15859">
        <v>-1.7899999999999999E-2</v>
      </c>
      <c r="R15859">
        <v>0</v>
      </c>
      <c r="S15859">
        <v>1.5683</v>
      </c>
      <c r="U15859">
        <v>80</v>
      </c>
      <c r="V15859" s="8">
        <v>40155</v>
      </c>
    </row>
    <row r="15860" spans="1:22" x14ac:dyDescent="0.2">
      <c r="A15860" t="s">
        <v>2666</v>
      </c>
      <c r="B15860">
        <v>4</v>
      </c>
      <c r="C15860">
        <v>2011</v>
      </c>
      <c r="E15860" t="s">
        <v>5087</v>
      </c>
      <c r="F15860">
        <v>7.15</v>
      </c>
      <c r="G15860" t="s">
        <v>24062</v>
      </c>
      <c r="H15860" t="s">
        <v>24021</v>
      </c>
      <c r="P15860">
        <v>1.5861000000000001</v>
      </c>
      <c r="Q15860">
        <v>-1.7899999999999999E-2</v>
      </c>
      <c r="R15860">
        <v>0</v>
      </c>
      <c r="S15860">
        <v>1.6040000000000001</v>
      </c>
      <c r="U15860">
        <v>30</v>
      </c>
      <c r="V15860" s="8">
        <v>40155</v>
      </c>
    </row>
    <row r="15861" spans="1:22" x14ac:dyDescent="0.2">
      <c r="A15861" t="s">
        <v>2666</v>
      </c>
      <c r="B15861">
        <v>4</v>
      </c>
      <c r="C15861">
        <v>2011</v>
      </c>
      <c r="E15861" t="s">
        <v>5087</v>
      </c>
      <c r="F15861">
        <v>7.2</v>
      </c>
      <c r="G15861" t="s">
        <v>24063</v>
      </c>
      <c r="H15861" t="s">
        <v>24021</v>
      </c>
      <c r="P15861">
        <v>1.6221000000000001</v>
      </c>
      <c r="Q15861">
        <v>-1.78E-2</v>
      </c>
      <c r="R15861">
        <v>0</v>
      </c>
      <c r="S15861">
        <v>1.6398999999999999</v>
      </c>
      <c r="U15861">
        <v>80</v>
      </c>
      <c r="V15861" s="8">
        <v>40155</v>
      </c>
    </row>
    <row r="15862" spans="1:22" x14ac:dyDescent="0.2">
      <c r="A15862" t="s">
        <v>2666</v>
      </c>
      <c r="B15862">
        <v>4</v>
      </c>
      <c r="C15862">
        <v>2011</v>
      </c>
      <c r="E15862" t="s">
        <v>5087</v>
      </c>
      <c r="F15862">
        <v>7.25</v>
      </c>
      <c r="G15862" t="s">
        <v>24064</v>
      </c>
      <c r="H15862" t="s">
        <v>24021</v>
      </c>
      <c r="P15862">
        <v>1.6583000000000001</v>
      </c>
      <c r="Q15862">
        <v>-1.7899999999999999E-2</v>
      </c>
      <c r="R15862">
        <v>0</v>
      </c>
      <c r="S15862">
        <v>1.6761999999999999</v>
      </c>
      <c r="U15862">
        <v>540</v>
      </c>
      <c r="V15862" s="8">
        <v>40155</v>
      </c>
    </row>
    <row r="15863" spans="1:22" x14ac:dyDescent="0.2">
      <c r="A15863" t="s">
        <v>2666</v>
      </c>
      <c r="B15863">
        <v>4</v>
      </c>
      <c r="C15863">
        <v>2011</v>
      </c>
      <c r="E15863" t="s">
        <v>5087</v>
      </c>
      <c r="F15863">
        <v>7.35</v>
      </c>
      <c r="G15863" t="s">
        <v>24065</v>
      </c>
      <c r="H15863" t="s">
        <v>24021</v>
      </c>
      <c r="P15863">
        <v>1.7317</v>
      </c>
      <c r="Q15863">
        <v>-1.77E-2</v>
      </c>
      <c r="R15863">
        <v>0</v>
      </c>
      <c r="S15863">
        <v>1.7494000000000001</v>
      </c>
      <c r="V15863" s="8">
        <v>40155</v>
      </c>
    </row>
    <row r="15864" spans="1:22" x14ac:dyDescent="0.2">
      <c r="A15864" t="s">
        <v>2666</v>
      </c>
      <c r="B15864">
        <v>4</v>
      </c>
      <c r="C15864">
        <v>2011</v>
      </c>
      <c r="E15864" t="s">
        <v>5087</v>
      </c>
      <c r="F15864">
        <v>7.4</v>
      </c>
      <c r="G15864" t="s">
        <v>24066</v>
      </c>
      <c r="H15864" t="s">
        <v>24021</v>
      </c>
      <c r="P15864">
        <v>1.7686999999999999</v>
      </c>
      <c r="Q15864">
        <v>-1.77E-2</v>
      </c>
      <c r="R15864">
        <v>0</v>
      </c>
      <c r="S15864">
        <v>1.7864</v>
      </c>
      <c r="U15864">
        <v>110</v>
      </c>
      <c r="V15864" s="8">
        <v>40155</v>
      </c>
    </row>
    <row r="15865" spans="1:22" x14ac:dyDescent="0.2">
      <c r="A15865" t="s">
        <v>2666</v>
      </c>
      <c r="B15865">
        <v>4</v>
      </c>
      <c r="C15865">
        <v>2011</v>
      </c>
      <c r="E15865" t="s">
        <v>5087</v>
      </c>
      <c r="F15865">
        <v>7.45</v>
      </c>
      <c r="G15865" t="s">
        <v>24067</v>
      </c>
      <c r="H15865" t="s">
        <v>24021</v>
      </c>
      <c r="P15865">
        <v>1.8061</v>
      </c>
      <c r="Q15865">
        <v>-1.7600000000000001E-2</v>
      </c>
      <c r="R15865">
        <v>0</v>
      </c>
      <c r="S15865">
        <v>1.8237000000000001</v>
      </c>
      <c r="U15865">
        <v>50</v>
      </c>
      <c r="V15865" s="8">
        <v>40155</v>
      </c>
    </row>
    <row r="15866" spans="1:22" x14ac:dyDescent="0.2">
      <c r="A15866" t="s">
        <v>2666</v>
      </c>
      <c r="B15866">
        <v>4</v>
      </c>
      <c r="C15866">
        <v>2011</v>
      </c>
      <c r="E15866" t="s">
        <v>5087</v>
      </c>
      <c r="F15866">
        <v>7.5</v>
      </c>
      <c r="G15866" t="s">
        <v>24068</v>
      </c>
      <c r="H15866" t="s">
        <v>24021</v>
      </c>
      <c r="P15866">
        <v>1.8435999999999999</v>
      </c>
      <c r="Q15866">
        <v>-1.7600000000000001E-2</v>
      </c>
      <c r="R15866">
        <v>0</v>
      </c>
      <c r="S15866">
        <v>1.8612</v>
      </c>
      <c r="U15866">
        <v>445</v>
      </c>
      <c r="V15866" s="8">
        <v>40155</v>
      </c>
    </row>
    <row r="15867" spans="1:22" x14ac:dyDescent="0.2">
      <c r="A15867" t="s">
        <v>2666</v>
      </c>
      <c r="B15867">
        <v>4</v>
      </c>
      <c r="C15867">
        <v>2011</v>
      </c>
      <c r="E15867" t="s">
        <v>5087</v>
      </c>
      <c r="F15867">
        <v>7.55</v>
      </c>
      <c r="G15867" t="s">
        <v>24069</v>
      </c>
      <c r="H15867" t="s">
        <v>24021</v>
      </c>
      <c r="P15867">
        <v>1.8815</v>
      </c>
      <c r="Q15867">
        <v>-1.7500000000000002E-2</v>
      </c>
      <c r="R15867">
        <v>0</v>
      </c>
      <c r="S15867">
        <v>1.899</v>
      </c>
      <c r="U15867">
        <v>10</v>
      </c>
      <c r="V15867" s="8">
        <v>40155</v>
      </c>
    </row>
    <row r="15868" spans="1:22" x14ac:dyDescent="0.2">
      <c r="A15868" t="s">
        <v>2666</v>
      </c>
      <c r="B15868">
        <v>4</v>
      </c>
      <c r="C15868">
        <v>2011</v>
      </c>
      <c r="E15868" t="s">
        <v>5087</v>
      </c>
      <c r="F15868">
        <v>7.6</v>
      </c>
      <c r="G15868" t="s">
        <v>24070</v>
      </c>
      <c r="H15868" t="s">
        <v>24021</v>
      </c>
      <c r="P15868">
        <v>1.9195</v>
      </c>
      <c r="Q15868">
        <v>-1.7500000000000002E-2</v>
      </c>
      <c r="R15868">
        <v>0</v>
      </c>
      <c r="S15868">
        <v>1.9370000000000001</v>
      </c>
      <c r="U15868">
        <v>80</v>
      </c>
      <c r="V15868" s="8">
        <v>40155</v>
      </c>
    </row>
    <row r="15869" spans="1:22" x14ac:dyDescent="0.2">
      <c r="A15869" t="s">
        <v>2666</v>
      </c>
      <c r="B15869">
        <v>4</v>
      </c>
      <c r="C15869">
        <v>2011</v>
      </c>
      <c r="E15869" t="s">
        <v>5087</v>
      </c>
      <c r="F15869">
        <v>7.65</v>
      </c>
      <c r="G15869" t="s">
        <v>24071</v>
      </c>
      <c r="H15869" t="s">
        <v>24021</v>
      </c>
      <c r="P15869">
        <v>1.9579</v>
      </c>
      <c r="Q15869">
        <v>-1.7399999999999999E-2</v>
      </c>
      <c r="R15869">
        <v>0</v>
      </c>
      <c r="S15869">
        <v>1.9753000000000001</v>
      </c>
      <c r="U15869">
        <v>55</v>
      </c>
      <c r="V15869" s="8">
        <v>40155</v>
      </c>
    </row>
    <row r="15870" spans="1:22" x14ac:dyDescent="0.2">
      <c r="A15870" t="s">
        <v>2666</v>
      </c>
      <c r="B15870">
        <v>4</v>
      </c>
      <c r="C15870">
        <v>2011</v>
      </c>
      <c r="E15870" t="s">
        <v>5087</v>
      </c>
      <c r="F15870">
        <v>7.7</v>
      </c>
      <c r="G15870" t="s">
        <v>24072</v>
      </c>
      <c r="H15870" t="s">
        <v>24021</v>
      </c>
      <c r="P15870">
        <v>1.9964</v>
      </c>
      <c r="Q15870">
        <v>-1.7399999999999999E-2</v>
      </c>
      <c r="R15870">
        <v>0</v>
      </c>
      <c r="S15870">
        <v>2.0137999999999998</v>
      </c>
      <c r="U15870">
        <v>125</v>
      </c>
      <c r="V15870" s="8">
        <v>40155</v>
      </c>
    </row>
    <row r="15871" spans="1:22" x14ac:dyDescent="0.2">
      <c r="A15871" t="s">
        <v>2666</v>
      </c>
      <c r="B15871">
        <v>4</v>
      </c>
      <c r="C15871">
        <v>2011</v>
      </c>
      <c r="E15871" t="s">
        <v>5087</v>
      </c>
      <c r="F15871">
        <v>7.75</v>
      </c>
      <c r="G15871" t="s">
        <v>24073</v>
      </c>
      <c r="H15871" t="s">
        <v>24021</v>
      </c>
      <c r="P15871">
        <v>2.0352000000000001</v>
      </c>
      <c r="Q15871">
        <v>-1.7299999999999999E-2</v>
      </c>
      <c r="R15871">
        <v>0</v>
      </c>
      <c r="S15871">
        <v>2.0525000000000002</v>
      </c>
      <c r="U15871">
        <v>760</v>
      </c>
      <c r="V15871" s="8">
        <v>40155</v>
      </c>
    </row>
    <row r="15872" spans="1:22" x14ac:dyDescent="0.2">
      <c r="A15872" t="s">
        <v>2666</v>
      </c>
      <c r="B15872">
        <v>4</v>
      </c>
      <c r="C15872">
        <v>2011</v>
      </c>
      <c r="E15872" t="s">
        <v>5087</v>
      </c>
      <c r="F15872">
        <v>7.8</v>
      </c>
      <c r="G15872" t="s">
        <v>24074</v>
      </c>
      <c r="H15872" t="s">
        <v>24021</v>
      </c>
      <c r="P15872">
        <v>2.0741999999999998</v>
      </c>
      <c r="Q15872">
        <v>-1.72E-2</v>
      </c>
      <c r="R15872">
        <v>0</v>
      </c>
      <c r="S15872">
        <v>2.0914000000000001</v>
      </c>
      <c r="U15872">
        <v>200</v>
      </c>
      <c r="V15872" s="8">
        <v>40155</v>
      </c>
    </row>
    <row r="15873" spans="1:22" x14ac:dyDescent="0.2">
      <c r="A15873" t="s">
        <v>2666</v>
      </c>
      <c r="B15873">
        <v>4</v>
      </c>
      <c r="C15873">
        <v>2011</v>
      </c>
      <c r="E15873" t="s">
        <v>5087</v>
      </c>
      <c r="F15873">
        <v>7.85</v>
      </c>
      <c r="G15873" t="s">
        <v>24075</v>
      </c>
      <c r="H15873" t="s">
        <v>24021</v>
      </c>
      <c r="P15873">
        <v>2.1133999999999999</v>
      </c>
      <c r="Q15873">
        <v>-1.7100000000000001E-2</v>
      </c>
      <c r="R15873">
        <v>0</v>
      </c>
      <c r="S15873">
        <v>2.1305000000000001</v>
      </c>
      <c r="U15873">
        <v>75</v>
      </c>
      <c r="V15873" s="8">
        <v>40155</v>
      </c>
    </row>
    <row r="15874" spans="1:22" x14ac:dyDescent="0.2">
      <c r="A15874" t="s">
        <v>2666</v>
      </c>
      <c r="B15874">
        <v>4</v>
      </c>
      <c r="C15874">
        <v>2011</v>
      </c>
      <c r="E15874" t="s">
        <v>5087</v>
      </c>
      <c r="F15874">
        <v>7.9</v>
      </c>
      <c r="G15874" t="s">
        <v>24076</v>
      </c>
      <c r="H15874" t="s">
        <v>24021</v>
      </c>
      <c r="P15874">
        <v>2.1528</v>
      </c>
      <c r="Q15874">
        <v>-1.7100000000000001E-2</v>
      </c>
      <c r="R15874">
        <v>0</v>
      </c>
      <c r="S15874">
        <v>2.1699000000000002</v>
      </c>
      <c r="U15874">
        <v>40</v>
      </c>
      <c r="V15874" s="8">
        <v>40155</v>
      </c>
    </row>
    <row r="15875" spans="1:22" x14ac:dyDescent="0.2">
      <c r="A15875" t="s">
        <v>2666</v>
      </c>
      <c r="B15875">
        <v>4</v>
      </c>
      <c r="C15875">
        <v>2011</v>
      </c>
      <c r="E15875" t="s">
        <v>5087</v>
      </c>
      <c r="F15875">
        <v>8</v>
      </c>
      <c r="G15875" t="s">
        <v>24077</v>
      </c>
      <c r="H15875" t="s">
        <v>24021</v>
      </c>
      <c r="P15875">
        <v>2.2323</v>
      </c>
      <c r="Q15875">
        <v>-1.6899999999999998E-2</v>
      </c>
      <c r="R15875">
        <v>0</v>
      </c>
      <c r="S15875">
        <v>2.2492000000000001</v>
      </c>
      <c r="U15875">
        <v>865</v>
      </c>
      <c r="V15875" s="8">
        <v>40155</v>
      </c>
    </row>
    <row r="15876" spans="1:22" x14ac:dyDescent="0.2">
      <c r="A15876" t="s">
        <v>2666</v>
      </c>
      <c r="B15876">
        <v>4</v>
      </c>
      <c r="C15876">
        <v>2011</v>
      </c>
      <c r="E15876" t="s">
        <v>5087</v>
      </c>
      <c r="F15876">
        <v>8.0500000000000007</v>
      </c>
      <c r="G15876" t="s">
        <v>24078</v>
      </c>
      <c r="H15876" t="s">
        <v>24021</v>
      </c>
      <c r="P15876">
        <v>2.2724000000000002</v>
      </c>
      <c r="Q15876">
        <v>-1.6799999999999999E-2</v>
      </c>
      <c r="R15876">
        <v>0</v>
      </c>
      <c r="S15876">
        <v>2.2892000000000001</v>
      </c>
      <c r="U15876">
        <v>140</v>
      </c>
      <c r="V15876" s="8">
        <v>40155</v>
      </c>
    </row>
    <row r="15877" spans="1:22" x14ac:dyDescent="0.2">
      <c r="A15877" t="s">
        <v>2666</v>
      </c>
      <c r="B15877">
        <v>4</v>
      </c>
      <c r="C15877">
        <v>2011</v>
      </c>
      <c r="E15877" t="s">
        <v>5087</v>
      </c>
      <c r="F15877">
        <v>8.1</v>
      </c>
      <c r="G15877" t="s">
        <v>24079</v>
      </c>
      <c r="H15877" t="s">
        <v>24021</v>
      </c>
      <c r="P15877">
        <v>2.3126000000000002</v>
      </c>
      <c r="Q15877">
        <v>-1.6799999999999999E-2</v>
      </c>
      <c r="R15877">
        <v>0</v>
      </c>
      <c r="S15877">
        <v>2.3294000000000001</v>
      </c>
      <c r="U15877">
        <v>100</v>
      </c>
      <c r="V15877" s="8">
        <v>40155</v>
      </c>
    </row>
    <row r="15878" spans="1:22" x14ac:dyDescent="0.2">
      <c r="A15878" t="s">
        <v>2666</v>
      </c>
      <c r="B15878">
        <v>4</v>
      </c>
      <c r="C15878">
        <v>2011</v>
      </c>
      <c r="E15878" t="s">
        <v>5087</v>
      </c>
      <c r="F15878">
        <v>8.15</v>
      </c>
      <c r="G15878" t="s">
        <v>24080</v>
      </c>
      <c r="H15878" t="s">
        <v>24021</v>
      </c>
      <c r="P15878">
        <v>2.3531</v>
      </c>
      <c r="Q15878">
        <v>-1.66E-2</v>
      </c>
      <c r="R15878">
        <v>0</v>
      </c>
      <c r="S15878">
        <v>2.3696999999999999</v>
      </c>
      <c r="U15878">
        <v>75</v>
      </c>
      <c r="V15878" s="8">
        <v>40155</v>
      </c>
    </row>
    <row r="15879" spans="1:22" x14ac:dyDescent="0.2">
      <c r="A15879" t="s">
        <v>2666</v>
      </c>
      <c r="B15879">
        <v>4</v>
      </c>
      <c r="C15879">
        <v>2011</v>
      </c>
      <c r="E15879" t="s">
        <v>5087</v>
      </c>
      <c r="F15879">
        <v>8.1999999999999993</v>
      </c>
      <c r="G15879" t="s">
        <v>24081</v>
      </c>
      <c r="H15879" t="s">
        <v>24021</v>
      </c>
      <c r="P15879">
        <v>2.3936999999999999</v>
      </c>
      <c r="Q15879">
        <v>-1.66E-2</v>
      </c>
      <c r="R15879">
        <v>0</v>
      </c>
      <c r="S15879">
        <v>2.4102999999999999</v>
      </c>
      <c r="U15879">
        <v>350</v>
      </c>
      <c r="V15879" s="8">
        <v>40155</v>
      </c>
    </row>
    <row r="15880" spans="1:22" x14ac:dyDescent="0.2">
      <c r="A15880" t="s">
        <v>2666</v>
      </c>
      <c r="B15880">
        <v>4</v>
      </c>
      <c r="C15880">
        <v>2011</v>
      </c>
      <c r="E15880" t="s">
        <v>5087</v>
      </c>
      <c r="F15880">
        <v>8.25</v>
      </c>
      <c r="G15880" t="s">
        <v>24082</v>
      </c>
      <c r="H15880" t="s">
        <v>24021</v>
      </c>
      <c r="P15880">
        <v>2.4346000000000001</v>
      </c>
      <c r="Q15880">
        <v>-1.6E-2</v>
      </c>
      <c r="R15880">
        <v>0</v>
      </c>
      <c r="S15880">
        <v>2.4506000000000001</v>
      </c>
      <c r="U15880">
        <v>375</v>
      </c>
      <c r="V15880" s="8">
        <v>40155</v>
      </c>
    </row>
    <row r="15881" spans="1:22" x14ac:dyDescent="0.2">
      <c r="A15881" t="s">
        <v>2666</v>
      </c>
      <c r="B15881">
        <v>4</v>
      </c>
      <c r="C15881">
        <v>2011</v>
      </c>
      <c r="E15881" t="s">
        <v>5087</v>
      </c>
      <c r="F15881">
        <v>8.3000000000000007</v>
      </c>
      <c r="G15881" t="s">
        <v>24083</v>
      </c>
      <c r="H15881" t="s">
        <v>24021</v>
      </c>
      <c r="P15881">
        <v>2.4752000000000001</v>
      </c>
      <c r="Q15881">
        <v>-1.6E-2</v>
      </c>
      <c r="R15881">
        <v>0</v>
      </c>
      <c r="S15881">
        <v>2.4912000000000001</v>
      </c>
      <c r="U15881">
        <v>50</v>
      </c>
      <c r="V15881" s="8">
        <v>40155</v>
      </c>
    </row>
    <row r="15882" spans="1:22" x14ac:dyDescent="0.2">
      <c r="A15882" t="s">
        <v>2666</v>
      </c>
      <c r="B15882">
        <v>4</v>
      </c>
      <c r="C15882">
        <v>2011</v>
      </c>
      <c r="E15882" t="s">
        <v>5087</v>
      </c>
      <c r="F15882">
        <v>8.4</v>
      </c>
      <c r="G15882" t="s">
        <v>20236</v>
      </c>
      <c r="H15882" t="s">
        <v>24021</v>
      </c>
      <c r="P15882">
        <v>2.5569999999999999</v>
      </c>
      <c r="Q15882">
        <v>-1.5800000000000002E-2</v>
      </c>
      <c r="R15882">
        <v>0</v>
      </c>
      <c r="S15882">
        <v>2.5728</v>
      </c>
      <c r="U15882">
        <v>40</v>
      </c>
      <c r="V15882" s="8">
        <v>40155</v>
      </c>
    </row>
    <row r="15883" spans="1:22" x14ac:dyDescent="0.2">
      <c r="A15883" t="s">
        <v>2666</v>
      </c>
      <c r="B15883">
        <v>4</v>
      </c>
      <c r="C15883">
        <v>2011</v>
      </c>
      <c r="E15883" t="s">
        <v>5087</v>
      </c>
      <c r="F15883">
        <v>8.4499999999999993</v>
      </c>
      <c r="G15883" t="s">
        <v>20237</v>
      </c>
      <c r="H15883" t="s">
        <v>24021</v>
      </c>
      <c r="P15883">
        <v>2.5981999999999998</v>
      </c>
      <c r="Q15883">
        <v>-1.5699999999999999E-2</v>
      </c>
      <c r="R15883">
        <v>0</v>
      </c>
      <c r="S15883">
        <v>2.6139000000000001</v>
      </c>
      <c r="U15883">
        <v>25</v>
      </c>
      <c r="V15883" s="8">
        <v>40155</v>
      </c>
    </row>
    <row r="15884" spans="1:22" x14ac:dyDescent="0.2">
      <c r="A15884" t="s">
        <v>2666</v>
      </c>
      <c r="B15884">
        <v>4</v>
      </c>
      <c r="C15884">
        <v>2011</v>
      </c>
      <c r="E15884" t="s">
        <v>5087</v>
      </c>
      <c r="F15884">
        <v>8.5</v>
      </c>
      <c r="G15884" t="s">
        <v>20238</v>
      </c>
      <c r="H15884" t="s">
        <v>24021</v>
      </c>
      <c r="P15884">
        <v>2.6395</v>
      </c>
      <c r="Q15884">
        <v>-1.5599999999999999E-2</v>
      </c>
      <c r="R15884">
        <v>0</v>
      </c>
      <c r="S15884">
        <v>2.6551</v>
      </c>
      <c r="U15884">
        <v>1775</v>
      </c>
      <c r="V15884" s="8">
        <v>40155</v>
      </c>
    </row>
    <row r="15885" spans="1:22" x14ac:dyDescent="0.2">
      <c r="A15885" t="s">
        <v>2666</v>
      </c>
      <c r="B15885">
        <v>4</v>
      </c>
      <c r="C15885">
        <v>2011</v>
      </c>
      <c r="E15885" t="s">
        <v>5087</v>
      </c>
      <c r="F15885">
        <v>8.5500000000000007</v>
      </c>
      <c r="G15885" t="s">
        <v>20239</v>
      </c>
      <c r="H15885" t="s">
        <v>24021</v>
      </c>
      <c r="P15885">
        <v>2.681</v>
      </c>
      <c r="Q15885">
        <v>-1.55E-2</v>
      </c>
      <c r="R15885">
        <v>0</v>
      </c>
      <c r="S15885">
        <v>2.6964999999999999</v>
      </c>
      <c r="U15885">
        <v>45</v>
      </c>
      <c r="V15885" s="8">
        <v>40155</v>
      </c>
    </row>
    <row r="15886" spans="1:22" x14ac:dyDescent="0.2">
      <c r="A15886" t="s">
        <v>2666</v>
      </c>
      <c r="B15886">
        <v>4</v>
      </c>
      <c r="C15886">
        <v>2011</v>
      </c>
      <c r="E15886" t="s">
        <v>5087</v>
      </c>
      <c r="F15886">
        <v>8.6</v>
      </c>
      <c r="G15886" t="s">
        <v>20240</v>
      </c>
      <c r="H15886" t="s">
        <v>24021</v>
      </c>
      <c r="P15886">
        <v>2.7227000000000001</v>
      </c>
      <c r="Q15886">
        <v>-1.54E-2</v>
      </c>
      <c r="R15886">
        <v>0</v>
      </c>
      <c r="S15886">
        <v>2.7381000000000002</v>
      </c>
      <c r="U15886">
        <v>295</v>
      </c>
      <c r="V15886" s="8">
        <v>40155</v>
      </c>
    </row>
    <row r="15887" spans="1:22" x14ac:dyDescent="0.2">
      <c r="A15887" t="s">
        <v>2666</v>
      </c>
      <c r="B15887">
        <v>4</v>
      </c>
      <c r="C15887">
        <v>2011</v>
      </c>
      <c r="E15887" t="s">
        <v>5087</v>
      </c>
      <c r="F15887">
        <v>8.65</v>
      </c>
      <c r="G15887" t="s">
        <v>20241</v>
      </c>
      <c r="H15887" t="s">
        <v>24021</v>
      </c>
      <c r="P15887">
        <v>2.7645</v>
      </c>
      <c r="Q15887">
        <v>-1.5299999999999999E-2</v>
      </c>
      <c r="R15887">
        <v>0</v>
      </c>
      <c r="S15887">
        <v>2.7797999999999998</v>
      </c>
      <c r="U15887">
        <v>50</v>
      </c>
      <c r="V15887" s="8">
        <v>40155</v>
      </c>
    </row>
    <row r="15888" spans="1:22" x14ac:dyDescent="0.2">
      <c r="A15888" t="s">
        <v>2666</v>
      </c>
      <c r="B15888">
        <v>4</v>
      </c>
      <c r="C15888">
        <v>2011</v>
      </c>
      <c r="E15888" t="s">
        <v>5087</v>
      </c>
      <c r="F15888">
        <v>8.6999999999999993</v>
      </c>
      <c r="G15888" t="s">
        <v>20242</v>
      </c>
      <c r="H15888" t="s">
        <v>24021</v>
      </c>
      <c r="P15888">
        <v>2.8065000000000002</v>
      </c>
      <c r="Q15888">
        <v>-1.52E-2</v>
      </c>
      <c r="R15888">
        <v>0</v>
      </c>
      <c r="S15888">
        <v>2.8216999999999999</v>
      </c>
      <c r="U15888">
        <v>235</v>
      </c>
      <c r="V15888" s="8">
        <v>40155</v>
      </c>
    </row>
    <row r="15889" spans="1:22" x14ac:dyDescent="0.2">
      <c r="A15889" t="s">
        <v>2666</v>
      </c>
      <c r="B15889">
        <v>4</v>
      </c>
      <c r="C15889">
        <v>2011</v>
      </c>
      <c r="E15889" t="s">
        <v>5087</v>
      </c>
      <c r="F15889">
        <v>8.75</v>
      </c>
      <c r="G15889" t="s">
        <v>20243</v>
      </c>
      <c r="H15889" t="s">
        <v>24021</v>
      </c>
      <c r="P15889">
        <v>2.8487</v>
      </c>
      <c r="Q15889">
        <v>-1.4999999999999999E-2</v>
      </c>
      <c r="R15889">
        <v>0</v>
      </c>
      <c r="S15889">
        <v>2.8637000000000001</v>
      </c>
      <c r="U15889">
        <v>150</v>
      </c>
      <c r="V15889" s="8">
        <v>40155</v>
      </c>
    </row>
    <row r="15890" spans="1:22" x14ac:dyDescent="0.2">
      <c r="A15890" t="s">
        <v>2666</v>
      </c>
      <c r="B15890">
        <v>4</v>
      </c>
      <c r="C15890">
        <v>2011</v>
      </c>
      <c r="E15890" t="s">
        <v>5087</v>
      </c>
      <c r="F15890">
        <v>8.8000000000000007</v>
      </c>
      <c r="G15890" t="s">
        <v>20244</v>
      </c>
      <c r="H15890" t="s">
        <v>24021</v>
      </c>
      <c r="P15890">
        <v>2.891</v>
      </c>
      <c r="Q15890">
        <v>-1.49E-2</v>
      </c>
      <c r="R15890">
        <v>0</v>
      </c>
      <c r="S15890">
        <v>2.9058999999999999</v>
      </c>
      <c r="U15890">
        <v>75</v>
      </c>
      <c r="V15890" s="8">
        <v>40155</v>
      </c>
    </row>
    <row r="15891" spans="1:22" x14ac:dyDescent="0.2">
      <c r="A15891" t="s">
        <v>2666</v>
      </c>
      <c r="B15891">
        <v>4</v>
      </c>
      <c r="C15891">
        <v>2011</v>
      </c>
      <c r="E15891" t="s">
        <v>5087</v>
      </c>
      <c r="F15891">
        <v>8.85</v>
      </c>
      <c r="G15891" t="s">
        <v>20245</v>
      </c>
      <c r="H15891" t="s">
        <v>24021</v>
      </c>
      <c r="P15891">
        <v>2.9333999999999998</v>
      </c>
      <c r="Q15891">
        <v>-1.49E-2</v>
      </c>
      <c r="R15891">
        <v>0</v>
      </c>
      <c r="S15891">
        <v>2.9483000000000001</v>
      </c>
      <c r="U15891">
        <v>290</v>
      </c>
      <c r="V15891" s="8">
        <v>40155</v>
      </c>
    </row>
    <row r="15892" spans="1:22" x14ac:dyDescent="0.2">
      <c r="A15892" t="s">
        <v>2666</v>
      </c>
      <c r="B15892">
        <v>4</v>
      </c>
      <c r="C15892">
        <v>2011</v>
      </c>
      <c r="E15892" t="s">
        <v>5087</v>
      </c>
      <c r="F15892">
        <v>8.9</v>
      </c>
      <c r="G15892" t="s">
        <v>20246</v>
      </c>
      <c r="H15892" t="s">
        <v>24021</v>
      </c>
      <c r="P15892">
        <v>2.976</v>
      </c>
      <c r="Q15892">
        <v>-1.47E-2</v>
      </c>
      <c r="R15892">
        <v>0</v>
      </c>
      <c r="S15892">
        <v>2.9906999999999999</v>
      </c>
      <c r="U15892">
        <v>235</v>
      </c>
      <c r="V15892" s="8">
        <v>40155</v>
      </c>
    </row>
    <row r="15893" spans="1:22" x14ac:dyDescent="0.2">
      <c r="A15893" t="s">
        <v>2666</v>
      </c>
      <c r="B15893">
        <v>4</v>
      </c>
      <c r="C15893">
        <v>2011</v>
      </c>
      <c r="E15893" t="s">
        <v>5087</v>
      </c>
      <c r="F15893">
        <v>9</v>
      </c>
      <c r="G15893" t="s">
        <v>20247</v>
      </c>
      <c r="H15893" t="s">
        <v>24021</v>
      </c>
      <c r="P15893">
        <v>3.0615999999999999</v>
      </c>
      <c r="Q15893">
        <v>-1.4500000000000001E-2</v>
      </c>
      <c r="R15893">
        <v>0</v>
      </c>
      <c r="S15893">
        <v>3.0760999999999998</v>
      </c>
      <c r="U15893">
        <v>1300</v>
      </c>
      <c r="V15893" s="8">
        <v>40155</v>
      </c>
    </row>
    <row r="15894" spans="1:22" x14ac:dyDescent="0.2">
      <c r="A15894" t="s">
        <v>2666</v>
      </c>
      <c r="B15894">
        <v>4</v>
      </c>
      <c r="C15894">
        <v>2011</v>
      </c>
      <c r="E15894" t="s">
        <v>5087</v>
      </c>
      <c r="F15894">
        <v>9.1</v>
      </c>
      <c r="G15894" t="s">
        <v>20248</v>
      </c>
      <c r="H15894" t="s">
        <v>24021</v>
      </c>
      <c r="P15894">
        <v>3.1478000000000002</v>
      </c>
      <c r="Q15894">
        <v>-1.43E-2</v>
      </c>
      <c r="R15894">
        <v>0</v>
      </c>
      <c r="S15894">
        <v>3.1621000000000001</v>
      </c>
      <c r="U15894">
        <v>400</v>
      </c>
      <c r="V15894" s="8">
        <v>40155</v>
      </c>
    </row>
    <row r="15895" spans="1:22" x14ac:dyDescent="0.2">
      <c r="A15895" t="s">
        <v>2666</v>
      </c>
      <c r="B15895">
        <v>4</v>
      </c>
      <c r="C15895">
        <v>2011</v>
      </c>
      <c r="E15895" t="s">
        <v>5087</v>
      </c>
      <c r="F15895">
        <v>9.15</v>
      </c>
      <c r="G15895" t="s">
        <v>20249</v>
      </c>
      <c r="H15895" t="s">
        <v>24021</v>
      </c>
      <c r="P15895">
        <v>3.1909999999999998</v>
      </c>
      <c r="Q15895">
        <v>-1.4200000000000001E-2</v>
      </c>
      <c r="R15895">
        <v>0</v>
      </c>
      <c r="S15895">
        <v>3.2052</v>
      </c>
      <c r="U15895">
        <v>15</v>
      </c>
      <c r="V15895" s="8">
        <v>40155</v>
      </c>
    </row>
    <row r="15896" spans="1:22" x14ac:dyDescent="0.2">
      <c r="A15896" t="s">
        <v>2666</v>
      </c>
      <c r="B15896">
        <v>4</v>
      </c>
      <c r="C15896">
        <v>2011</v>
      </c>
      <c r="E15896" t="s">
        <v>5087</v>
      </c>
      <c r="F15896">
        <v>9.25</v>
      </c>
      <c r="G15896" t="s">
        <v>20250</v>
      </c>
      <c r="H15896" t="s">
        <v>24021</v>
      </c>
      <c r="P15896">
        <v>3.278</v>
      </c>
      <c r="Q15896">
        <v>-1.3899999999999999E-2</v>
      </c>
      <c r="R15896">
        <v>0</v>
      </c>
      <c r="S15896">
        <v>3.2919</v>
      </c>
      <c r="U15896">
        <v>900</v>
      </c>
      <c r="V15896" s="8">
        <v>40155</v>
      </c>
    </row>
    <row r="15897" spans="1:22" x14ac:dyDescent="0.2">
      <c r="A15897" t="s">
        <v>2666</v>
      </c>
      <c r="B15897">
        <v>4</v>
      </c>
      <c r="C15897">
        <v>2011</v>
      </c>
      <c r="E15897" t="s">
        <v>5087</v>
      </c>
      <c r="F15897">
        <v>9.35</v>
      </c>
      <c r="G15897" t="s">
        <v>20251</v>
      </c>
      <c r="H15897" t="s">
        <v>24021</v>
      </c>
      <c r="P15897">
        <v>3.3654000000000002</v>
      </c>
      <c r="Q15897">
        <v>-1.37E-2</v>
      </c>
      <c r="R15897">
        <v>0</v>
      </c>
      <c r="S15897">
        <v>3.3791000000000002</v>
      </c>
      <c r="U15897">
        <v>20</v>
      </c>
      <c r="V15897" s="8">
        <v>40155</v>
      </c>
    </row>
    <row r="15898" spans="1:22" x14ac:dyDescent="0.2">
      <c r="A15898" t="s">
        <v>2666</v>
      </c>
      <c r="B15898">
        <v>4</v>
      </c>
      <c r="C15898">
        <v>2011</v>
      </c>
      <c r="E15898" t="s">
        <v>5087</v>
      </c>
      <c r="F15898">
        <v>9.4499999999999993</v>
      </c>
      <c r="G15898" t="s">
        <v>20252</v>
      </c>
      <c r="H15898" t="s">
        <v>24021</v>
      </c>
      <c r="P15898">
        <v>3.4533</v>
      </c>
      <c r="Q15898">
        <v>-1.34E-2</v>
      </c>
      <c r="R15898">
        <v>0</v>
      </c>
      <c r="S15898">
        <v>3.4666999999999999</v>
      </c>
      <c r="U15898">
        <v>25</v>
      </c>
      <c r="V15898" s="8">
        <v>40155</v>
      </c>
    </row>
    <row r="15899" spans="1:22" x14ac:dyDescent="0.2">
      <c r="A15899" t="s">
        <v>2666</v>
      </c>
      <c r="B15899">
        <v>4</v>
      </c>
      <c r="C15899">
        <v>2011</v>
      </c>
      <c r="E15899" t="s">
        <v>5087</v>
      </c>
      <c r="F15899">
        <v>9.6</v>
      </c>
      <c r="G15899" t="s">
        <v>20253</v>
      </c>
      <c r="H15899" t="s">
        <v>24021</v>
      </c>
      <c r="P15899">
        <v>3.5859999999999999</v>
      </c>
      <c r="Q15899">
        <v>-1.3100000000000001E-2</v>
      </c>
      <c r="R15899">
        <v>0</v>
      </c>
      <c r="S15899">
        <v>3.5991</v>
      </c>
      <c r="U15899">
        <v>50</v>
      </c>
      <c r="V15899" s="8">
        <v>40155</v>
      </c>
    </row>
    <row r="15900" spans="1:22" x14ac:dyDescent="0.2">
      <c r="A15900" t="s">
        <v>2666</v>
      </c>
      <c r="B15900">
        <v>4</v>
      </c>
      <c r="C15900">
        <v>2011</v>
      </c>
      <c r="E15900" t="s">
        <v>5087</v>
      </c>
      <c r="F15900">
        <v>9.65</v>
      </c>
      <c r="G15900" t="s">
        <v>20254</v>
      </c>
      <c r="H15900" t="s">
        <v>24021</v>
      </c>
      <c r="P15900">
        <v>3.6303999999999998</v>
      </c>
      <c r="Q15900">
        <v>-1.2999999999999999E-2</v>
      </c>
      <c r="R15900">
        <v>0</v>
      </c>
      <c r="S15900">
        <v>3.6434000000000002</v>
      </c>
      <c r="U15900">
        <v>200</v>
      </c>
      <c r="V15900" s="8">
        <v>40155</v>
      </c>
    </row>
    <row r="15901" spans="1:22" x14ac:dyDescent="0.2">
      <c r="A15901" t="s">
        <v>2666</v>
      </c>
      <c r="B15901">
        <v>4</v>
      </c>
      <c r="C15901">
        <v>2011</v>
      </c>
      <c r="E15901" t="s">
        <v>5087</v>
      </c>
      <c r="F15901">
        <v>9.6999999999999993</v>
      </c>
      <c r="G15901" t="s">
        <v>20255</v>
      </c>
      <c r="H15901" t="s">
        <v>24021</v>
      </c>
      <c r="P15901">
        <v>3.6749000000000001</v>
      </c>
      <c r="Q15901">
        <v>-1.29E-2</v>
      </c>
      <c r="R15901">
        <v>0</v>
      </c>
      <c r="S15901">
        <v>3.6878000000000002</v>
      </c>
      <c r="U15901">
        <v>100</v>
      </c>
      <c r="V15901" s="8">
        <v>40155</v>
      </c>
    </row>
    <row r="15902" spans="1:22" x14ac:dyDescent="0.2">
      <c r="A15902" t="s">
        <v>2666</v>
      </c>
      <c r="B15902">
        <v>4</v>
      </c>
      <c r="C15902">
        <v>2011</v>
      </c>
      <c r="E15902" t="s">
        <v>5087</v>
      </c>
      <c r="F15902">
        <v>9.75</v>
      </c>
      <c r="G15902" t="s">
        <v>20256</v>
      </c>
      <c r="H15902" t="s">
        <v>24021</v>
      </c>
      <c r="P15902">
        <v>3.7195999999999998</v>
      </c>
      <c r="Q15902">
        <v>-1.2699999999999999E-2</v>
      </c>
      <c r="R15902">
        <v>0</v>
      </c>
      <c r="S15902">
        <v>3.7323</v>
      </c>
      <c r="U15902">
        <v>150</v>
      </c>
      <c r="V15902" s="8">
        <v>40155</v>
      </c>
    </row>
    <row r="15903" spans="1:22" x14ac:dyDescent="0.2">
      <c r="A15903" t="s">
        <v>2666</v>
      </c>
      <c r="B15903">
        <v>4</v>
      </c>
      <c r="C15903">
        <v>2011</v>
      </c>
      <c r="E15903" t="s">
        <v>5087</v>
      </c>
      <c r="F15903">
        <v>9.8000000000000007</v>
      </c>
      <c r="G15903" t="s">
        <v>20257</v>
      </c>
      <c r="H15903" t="s">
        <v>24021</v>
      </c>
      <c r="P15903">
        <v>3.7643</v>
      </c>
      <c r="Q15903">
        <v>-1.26E-2</v>
      </c>
      <c r="R15903">
        <v>0</v>
      </c>
      <c r="S15903">
        <v>3.7768999999999999</v>
      </c>
      <c r="U15903">
        <v>225</v>
      </c>
      <c r="V15903" s="8">
        <v>40155</v>
      </c>
    </row>
    <row r="15904" spans="1:22" x14ac:dyDescent="0.2">
      <c r="A15904" t="s">
        <v>2666</v>
      </c>
      <c r="B15904">
        <v>4</v>
      </c>
      <c r="C15904">
        <v>2011</v>
      </c>
      <c r="E15904" t="s">
        <v>5087</v>
      </c>
      <c r="F15904">
        <v>9.85</v>
      </c>
      <c r="G15904" t="s">
        <v>20258</v>
      </c>
      <c r="H15904" t="s">
        <v>24021</v>
      </c>
      <c r="P15904">
        <v>3.8090999999999999</v>
      </c>
      <c r="Q15904">
        <v>-1.2500000000000001E-2</v>
      </c>
      <c r="R15904">
        <v>0</v>
      </c>
      <c r="S15904">
        <v>3.8216000000000001</v>
      </c>
      <c r="U15904">
        <v>50</v>
      </c>
      <c r="V15904" s="8">
        <v>40155</v>
      </c>
    </row>
    <row r="15905" spans="1:22" x14ac:dyDescent="0.2">
      <c r="A15905" t="s">
        <v>2666</v>
      </c>
      <c r="B15905">
        <v>5</v>
      </c>
      <c r="C15905">
        <v>2011</v>
      </c>
      <c r="E15905" t="s">
        <v>1301</v>
      </c>
      <c r="F15905">
        <v>10</v>
      </c>
      <c r="G15905" t="s">
        <v>20259</v>
      </c>
      <c r="H15905" t="s">
        <v>20260</v>
      </c>
      <c r="P15905">
        <v>0.2046</v>
      </c>
      <c r="Q15905">
        <v>-1.0699999999999999E-2</v>
      </c>
      <c r="R15905">
        <v>0</v>
      </c>
      <c r="S15905">
        <v>0.21529999999999999</v>
      </c>
      <c r="U15905">
        <v>4321</v>
      </c>
      <c r="V15905" s="8">
        <v>40155</v>
      </c>
    </row>
    <row r="15906" spans="1:22" x14ac:dyDescent="0.2">
      <c r="A15906" t="s">
        <v>2666</v>
      </c>
      <c r="B15906">
        <v>5</v>
      </c>
      <c r="C15906">
        <v>2011</v>
      </c>
      <c r="E15906" t="s">
        <v>1301</v>
      </c>
      <c r="F15906">
        <v>10.1</v>
      </c>
      <c r="G15906" t="s">
        <v>20261</v>
      </c>
      <c r="H15906" t="s">
        <v>20260</v>
      </c>
      <c r="P15906">
        <v>0.1968</v>
      </c>
      <c r="Q15906">
        <v>-1.04E-2</v>
      </c>
      <c r="R15906">
        <v>0</v>
      </c>
      <c r="S15906">
        <v>0.2072</v>
      </c>
      <c r="U15906">
        <v>15</v>
      </c>
      <c r="V15906" s="8">
        <v>40155</v>
      </c>
    </row>
    <row r="15907" spans="1:22" x14ac:dyDescent="0.2">
      <c r="A15907" t="s">
        <v>2666</v>
      </c>
      <c r="B15907">
        <v>5</v>
      </c>
      <c r="C15907">
        <v>2011</v>
      </c>
      <c r="E15907" t="s">
        <v>1301</v>
      </c>
      <c r="F15907">
        <v>10.199999999999999</v>
      </c>
      <c r="G15907" t="s">
        <v>20262</v>
      </c>
      <c r="H15907" t="s">
        <v>20260</v>
      </c>
      <c r="P15907">
        <v>0.1893</v>
      </c>
      <c r="Q15907">
        <v>-1.0200000000000001E-2</v>
      </c>
      <c r="R15907">
        <v>0</v>
      </c>
      <c r="S15907">
        <v>0.19950000000000001</v>
      </c>
      <c r="U15907">
        <v>30</v>
      </c>
      <c r="V15907" s="8">
        <v>40155</v>
      </c>
    </row>
    <row r="15908" spans="1:22" x14ac:dyDescent="0.2">
      <c r="A15908" t="s">
        <v>2666</v>
      </c>
      <c r="B15908">
        <v>5</v>
      </c>
      <c r="C15908">
        <v>2011</v>
      </c>
      <c r="E15908" t="s">
        <v>1301</v>
      </c>
      <c r="F15908">
        <v>10.25</v>
      </c>
      <c r="G15908" t="s">
        <v>20263</v>
      </c>
      <c r="H15908" t="s">
        <v>20260</v>
      </c>
      <c r="P15908">
        <v>0.18579999999999999</v>
      </c>
      <c r="Q15908">
        <v>-1.01E-2</v>
      </c>
      <c r="R15908">
        <v>0</v>
      </c>
      <c r="S15908">
        <v>0.19589999999999999</v>
      </c>
      <c r="U15908">
        <v>25</v>
      </c>
      <c r="V15908" s="8">
        <v>40155</v>
      </c>
    </row>
    <row r="15909" spans="1:22" x14ac:dyDescent="0.2">
      <c r="A15909" t="s">
        <v>2666</v>
      </c>
      <c r="B15909">
        <v>5</v>
      </c>
      <c r="C15909">
        <v>2011</v>
      </c>
      <c r="E15909" t="s">
        <v>1301</v>
      </c>
      <c r="F15909">
        <v>10.3</v>
      </c>
      <c r="G15909" t="s">
        <v>20264</v>
      </c>
      <c r="H15909" t="s">
        <v>20260</v>
      </c>
      <c r="P15909">
        <v>0.18240000000000001</v>
      </c>
      <c r="Q15909">
        <v>-0.01</v>
      </c>
      <c r="R15909">
        <v>0</v>
      </c>
      <c r="S15909">
        <v>0.19239999999999999</v>
      </c>
      <c r="U15909">
        <v>30</v>
      </c>
      <c r="V15909" s="8">
        <v>40155</v>
      </c>
    </row>
    <row r="15910" spans="1:22" x14ac:dyDescent="0.2">
      <c r="A15910" t="s">
        <v>2666</v>
      </c>
      <c r="B15910">
        <v>5</v>
      </c>
      <c r="C15910">
        <v>2011</v>
      </c>
      <c r="E15910" t="s">
        <v>1301</v>
      </c>
      <c r="F15910">
        <v>10.5</v>
      </c>
      <c r="G15910" t="s">
        <v>20265</v>
      </c>
      <c r="H15910" t="s">
        <v>20260</v>
      </c>
      <c r="P15910">
        <v>0.1696</v>
      </c>
      <c r="Q15910">
        <v>-9.5999999999999992E-3</v>
      </c>
      <c r="R15910">
        <v>0</v>
      </c>
      <c r="S15910">
        <v>0.1792</v>
      </c>
      <c r="U15910">
        <v>1075</v>
      </c>
      <c r="V15910" s="8">
        <v>40155</v>
      </c>
    </row>
    <row r="15911" spans="1:22" x14ac:dyDescent="0.2">
      <c r="A15911" t="s">
        <v>2666</v>
      </c>
      <c r="B15911">
        <v>5</v>
      </c>
      <c r="C15911">
        <v>2011</v>
      </c>
      <c r="E15911" t="s">
        <v>1301</v>
      </c>
      <c r="F15911">
        <v>11</v>
      </c>
      <c r="G15911" t="s">
        <v>20266</v>
      </c>
      <c r="H15911" t="s">
        <v>20260</v>
      </c>
      <c r="P15911">
        <v>0.1419</v>
      </c>
      <c r="Q15911">
        <v>-8.6E-3</v>
      </c>
      <c r="R15911">
        <v>0</v>
      </c>
      <c r="S15911">
        <v>0.15049999999999999</v>
      </c>
      <c r="U15911">
        <v>675</v>
      </c>
      <c r="V15911" s="8">
        <v>40155</v>
      </c>
    </row>
    <row r="15912" spans="1:22" x14ac:dyDescent="0.2">
      <c r="A15912" t="s">
        <v>2666</v>
      </c>
      <c r="B15912">
        <v>5</v>
      </c>
      <c r="C15912">
        <v>2011</v>
      </c>
      <c r="E15912" t="s">
        <v>1301</v>
      </c>
      <c r="F15912">
        <v>11.5</v>
      </c>
      <c r="G15912" t="s">
        <v>20267</v>
      </c>
      <c r="H15912" t="s">
        <v>20260</v>
      </c>
      <c r="P15912">
        <v>0.11940000000000001</v>
      </c>
      <c r="Q15912">
        <v>-7.7000000000000002E-3</v>
      </c>
      <c r="R15912">
        <v>0</v>
      </c>
      <c r="S15912">
        <v>0.12709999999999999</v>
      </c>
      <c r="U15912">
        <v>185</v>
      </c>
      <c r="V15912" s="8">
        <v>40155</v>
      </c>
    </row>
    <row r="15913" spans="1:22" x14ac:dyDescent="0.2">
      <c r="A15913" t="s">
        <v>2666</v>
      </c>
      <c r="B15913">
        <v>5</v>
      </c>
      <c r="C15913">
        <v>2011</v>
      </c>
      <c r="E15913" t="s">
        <v>1301</v>
      </c>
      <c r="F15913">
        <v>12</v>
      </c>
      <c r="G15913" t="s">
        <v>20268</v>
      </c>
      <c r="H15913" t="s">
        <v>20260</v>
      </c>
      <c r="P15913">
        <v>0.10100000000000001</v>
      </c>
      <c r="Q15913">
        <v>-7.0000000000000001E-3</v>
      </c>
      <c r="R15913">
        <v>0</v>
      </c>
      <c r="S15913">
        <v>0.108</v>
      </c>
      <c r="U15913">
        <v>4470</v>
      </c>
      <c r="V15913" s="8">
        <v>40155</v>
      </c>
    </row>
    <row r="15914" spans="1:22" x14ac:dyDescent="0.2">
      <c r="A15914" t="s">
        <v>2666</v>
      </c>
      <c r="B15914">
        <v>5</v>
      </c>
      <c r="C15914">
        <v>2011</v>
      </c>
      <c r="E15914" t="s">
        <v>1301</v>
      </c>
      <c r="F15914">
        <v>12.5</v>
      </c>
      <c r="G15914" t="s">
        <v>20269</v>
      </c>
      <c r="H15914" t="s">
        <v>20260</v>
      </c>
      <c r="P15914">
        <v>8.5999999999999993E-2</v>
      </c>
      <c r="Q15914">
        <v>-6.3E-3</v>
      </c>
      <c r="R15914">
        <v>0</v>
      </c>
      <c r="S15914">
        <v>9.2299999999999993E-2</v>
      </c>
      <c r="U15914">
        <v>250</v>
      </c>
      <c r="V15914" s="8">
        <v>40155</v>
      </c>
    </row>
    <row r="15915" spans="1:22" x14ac:dyDescent="0.2">
      <c r="A15915" t="s">
        <v>2666</v>
      </c>
      <c r="B15915">
        <v>5</v>
      </c>
      <c r="C15915">
        <v>2011</v>
      </c>
      <c r="E15915" t="s">
        <v>1301</v>
      </c>
      <c r="F15915">
        <v>13</v>
      </c>
      <c r="G15915" t="s">
        <v>20270</v>
      </c>
      <c r="H15915" t="s">
        <v>20260</v>
      </c>
      <c r="P15915">
        <v>7.3700000000000002E-2</v>
      </c>
      <c r="Q15915">
        <v>-5.5999999999999999E-3</v>
      </c>
      <c r="R15915">
        <v>0</v>
      </c>
      <c r="S15915">
        <v>7.9299999999999995E-2</v>
      </c>
      <c r="U15915">
        <v>430</v>
      </c>
      <c r="V15915" s="8">
        <v>40155</v>
      </c>
    </row>
    <row r="15916" spans="1:22" x14ac:dyDescent="0.2">
      <c r="A15916" t="s">
        <v>2666</v>
      </c>
      <c r="B15916">
        <v>5</v>
      </c>
      <c r="C15916">
        <v>2011</v>
      </c>
      <c r="E15916" t="s">
        <v>1301</v>
      </c>
      <c r="F15916">
        <v>13.5</v>
      </c>
      <c r="G15916" t="s">
        <v>20271</v>
      </c>
      <c r="H15916" t="s">
        <v>20260</v>
      </c>
      <c r="P15916">
        <v>6.3500000000000001E-2</v>
      </c>
      <c r="Q15916">
        <v>-5.1000000000000004E-3</v>
      </c>
      <c r="R15916">
        <v>0</v>
      </c>
      <c r="S15916">
        <v>6.8599999999999994E-2</v>
      </c>
      <c r="U15916">
        <v>100</v>
      </c>
      <c r="V15916" s="8">
        <v>40155</v>
      </c>
    </row>
    <row r="15917" spans="1:22" x14ac:dyDescent="0.2">
      <c r="A15917" t="s">
        <v>2666</v>
      </c>
      <c r="B15917">
        <v>5</v>
      </c>
      <c r="C15917">
        <v>2011</v>
      </c>
      <c r="E15917" t="s">
        <v>1301</v>
      </c>
      <c r="F15917">
        <v>14</v>
      </c>
      <c r="G15917" t="s">
        <v>20272</v>
      </c>
      <c r="H15917" t="s">
        <v>20260</v>
      </c>
      <c r="P15917">
        <v>5.5E-2</v>
      </c>
      <c r="Q15917">
        <v>-4.5999999999999999E-3</v>
      </c>
      <c r="R15917">
        <v>0</v>
      </c>
      <c r="S15917">
        <v>5.96E-2</v>
      </c>
      <c r="U15917">
        <v>150</v>
      </c>
      <c r="V15917" s="8">
        <v>40155</v>
      </c>
    </row>
    <row r="15918" spans="1:22" x14ac:dyDescent="0.2">
      <c r="A15918" t="s">
        <v>2666</v>
      </c>
      <c r="B15918">
        <v>5</v>
      </c>
      <c r="C15918">
        <v>2011</v>
      </c>
      <c r="E15918" t="s">
        <v>1301</v>
      </c>
      <c r="F15918">
        <v>15</v>
      </c>
      <c r="G15918" t="s">
        <v>20273</v>
      </c>
      <c r="H15918" t="s">
        <v>20260</v>
      </c>
      <c r="P15918">
        <v>4.2000000000000003E-2</v>
      </c>
      <c r="Q15918">
        <v>-3.8E-3</v>
      </c>
      <c r="R15918">
        <v>0</v>
      </c>
      <c r="S15918">
        <v>4.58E-2</v>
      </c>
      <c r="U15918">
        <v>16991</v>
      </c>
      <c r="V15918" s="8">
        <v>40155</v>
      </c>
    </row>
    <row r="15919" spans="1:22" x14ac:dyDescent="0.2">
      <c r="A15919" t="s">
        <v>2666</v>
      </c>
      <c r="B15919">
        <v>5</v>
      </c>
      <c r="C15919">
        <v>2011</v>
      </c>
      <c r="E15919" t="s">
        <v>1301</v>
      </c>
      <c r="F15919">
        <v>16</v>
      </c>
      <c r="G15919" t="s">
        <v>20274</v>
      </c>
      <c r="H15919" t="s">
        <v>20260</v>
      </c>
      <c r="P15919">
        <v>3.2800000000000003E-2</v>
      </c>
      <c r="Q15919">
        <v>-3.0999999999999999E-3</v>
      </c>
      <c r="R15919">
        <v>0</v>
      </c>
      <c r="S15919">
        <v>3.5900000000000001E-2</v>
      </c>
      <c r="U15919">
        <v>800</v>
      </c>
      <c r="V15919" s="8">
        <v>40155</v>
      </c>
    </row>
    <row r="15920" spans="1:22" x14ac:dyDescent="0.2">
      <c r="A15920" t="s">
        <v>2666</v>
      </c>
      <c r="B15920">
        <v>5</v>
      </c>
      <c r="C15920">
        <v>2011</v>
      </c>
      <c r="E15920" t="s">
        <v>1301</v>
      </c>
      <c r="F15920">
        <v>17</v>
      </c>
      <c r="G15920" t="s">
        <v>20275</v>
      </c>
      <c r="H15920" t="s">
        <v>20260</v>
      </c>
      <c r="P15920">
        <v>2.6100000000000002E-2</v>
      </c>
      <c r="Q15920">
        <v>-2.7000000000000001E-3</v>
      </c>
      <c r="R15920">
        <v>0</v>
      </c>
      <c r="S15920">
        <v>2.8799999999999999E-2</v>
      </c>
      <c r="U15920">
        <v>250</v>
      </c>
      <c r="V15920" s="8">
        <v>40155</v>
      </c>
    </row>
    <row r="15921" spans="1:22" x14ac:dyDescent="0.2">
      <c r="A15921" t="s">
        <v>2666</v>
      </c>
      <c r="B15921">
        <v>5</v>
      </c>
      <c r="C15921">
        <v>2011</v>
      </c>
      <c r="E15921" t="s">
        <v>1301</v>
      </c>
      <c r="F15921">
        <v>20</v>
      </c>
      <c r="G15921" t="s">
        <v>20276</v>
      </c>
      <c r="H15921" t="s">
        <v>20260</v>
      </c>
      <c r="P15921">
        <v>1.4800000000000001E-2</v>
      </c>
      <c r="Q15921">
        <v>-1.6000000000000001E-3</v>
      </c>
      <c r="R15921">
        <v>0</v>
      </c>
      <c r="S15921">
        <v>1.6400000000000001E-2</v>
      </c>
      <c r="U15921">
        <v>200</v>
      </c>
      <c r="V15921" s="8">
        <v>40155</v>
      </c>
    </row>
    <row r="15922" spans="1:22" x14ac:dyDescent="0.2">
      <c r="A15922" t="s">
        <v>2666</v>
      </c>
      <c r="B15922">
        <v>5</v>
      </c>
      <c r="C15922">
        <v>2011</v>
      </c>
      <c r="E15922" t="s">
        <v>1301</v>
      </c>
      <c r="F15922">
        <v>5.5</v>
      </c>
      <c r="G15922" t="s">
        <v>20277</v>
      </c>
      <c r="H15922" t="s">
        <v>20260</v>
      </c>
      <c r="P15922">
        <v>1.3148</v>
      </c>
      <c r="Q15922">
        <v>-1.5100000000000001E-2</v>
      </c>
      <c r="R15922">
        <v>0</v>
      </c>
      <c r="S15922">
        <v>1.3299000000000001</v>
      </c>
      <c r="V15922" s="8">
        <v>40155</v>
      </c>
    </row>
    <row r="15923" spans="1:22" x14ac:dyDescent="0.2">
      <c r="A15923" t="s">
        <v>2666</v>
      </c>
      <c r="B15923">
        <v>5</v>
      </c>
      <c r="C15923">
        <v>2011</v>
      </c>
      <c r="E15923" t="s">
        <v>1301</v>
      </c>
      <c r="F15923">
        <v>5.85</v>
      </c>
      <c r="G15923" t="s">
        <v>20278</v>
      </c>
      <c r="H15923" t="s">
        <v>20260</v>
      </c>
      <c r="P15923">
        <v>1.1402000000000001</v>
      </c>
      <c r="Q15923">
        <v>-1.6E-2</v>
      </c>
      <c r="R15923">
        <v>0</v>
      </c>
      <c r="S15923">
        <v>1.1561999999999999</v>
      </c>
      <c r="U15923">
        <v>455</v>
      </c>
      <c r="V15923" s="8">
        <v>40155</v>
      </c>
    </row>
    <row r="15924" spans="1:22" x14ac:dyDescent="0.2">
      <c r="A15924" t="s">
        <v>2666</v>
      </c>
      <c r="B15924">
        <v>5</v>
      </c>
      <c r="C15924">
        <v>2011</v>
      </c>
      <c r="E15924" t="s">
        <v>1301</v>
      </c>
      <c r="F15924">
        <v>5.9</v>
      </c>
      <c r="G15924" t="s">
        <v>20279</v>
      </c>
      <c r="H15924" t="s">
        <v>20260</v>
      </c>
      <c r="P15924">
        <v>1.117</v>
      </c>
      <c r="Q15924">
        <v>-1.6E-2</v>
      </c>
      <c r="R15924">
        <v>0</v>
      </c>
      <c r="S15924">
        <v>1.133</v>
      </c>
      <c r="U15924">
        <v>450</v>
      </c>
      <c r="V15924" s="8">
        <v>40155</v>
      </c>
    </row>
    <row r="15925" spans="1:22" x14ac:dyDescent="0.2">
      <c r="A15925" t="s">
        <v>2666</v>
      </c>
      <c r="B15925">
        <v>5</v>
      </c>
      <c r="C15925">
        <v>2011</v>
      </c>
      <c r="E15925" t="s">
        <v>1301</v>
      </c>
      <c r="F15925">
        <v>6</v>
      </c>
      <c r="G15925" t="s">
        <v>20280</v>
      </c>
      <c r="H15925" t="s">
        <v>20260</v>
      </c>
      <c r="P15925">
        <v>1.0717000000000001</v>
      </c>
      <c r="Q15925">
        <v>-1.6199999999999999E-2</v>
      </c>
      <c r="R15925">
        <v>0</v>
      </c>
      <c r="S15925">
        <v>1.0879000000000001</v>
      </c>
      <c r="U15925">
        <v>1063</v>
      </c>
      <c r="V15925" s="8">
        <v>40155</v>
      </c>
    </row>
    <row r="15926" spans="1:22" x14ac:dyDescent="0.2">
      <c r="A15926" t="s">
        <v>2666</v>
      </c>
      <c r="B15926">
        <v>5</v>
      </c>
      <c r="C15926">
        <v>2011</v>
      </c>
      <c r="E15926" t="s">
        <v>1301</v>
      </c>
      <c r="F15926">
        <v>6.05</v>
      </c>
      <c r="G15926" t="s">
        <v>20281</v>
      </c>
      <c r="H15926" t="s">
        <v>20260</v>
      </c>
      <c r="P15926">
        <v>1.0496000000000001</v>
      </c>
      <c r="Q15926">
        <v>-1.6299999999999999E-2</v>
      </c>
      <c r="R15926">
        <v>0</v>
      </c>
      <c r="S15926">
        <v>1.0659000000000001</v>
      </c>
      <c r="U15926">
        <v>75</v>
      </c>
      <c r="V15926" s="8">
        <v>40155</v>
      </c>
    </row>
    <row r="15927" spans="1:22" x14ac:dyDescent="0.2">
      <c r="A15927" t="s">
        <v>2666</v>
      </c>
      <c r="B15927">
        <v>5</v>
      </c>
      <c r="C15927">
        <v>2011</v>
      </c>
      <c r="E15927" t="s">
        <v>1301</v>
      </c>
      <c r="F15927">
        <v>6.1</v>
      </c>
      <c r="G15927" t="s">
        <v>20282</v>
      </c>
      <c r="H15927" t="s">
        <v>20260</v>
      </c>
      <c r="P15927">
        <v>1.028</v>
      </c>
      <c r="Q15927">
        <v>-1.6299999999999999E-2</v>
      </c>
      <c r="R15927">
        <v>0</v>
      </c>
      <c r="S15927">
        <v>1.0443</v>
      </c>
      <c r="U15927">
        <v>90</v>
      </c>
      <c r="V15927" s="8">
        <v>40155</v>
      </c>
    </row>
    <row r="15928" spans="1:22" x14ac:dyDescent="0.2">
      <c r="A15928" t="s">
        <v>2666</v>
      </c>
      <c r="B15928">
        <v>5</v>
      </c>
      <c r="C15928">
        <v>2011</v>
      </c>
      <c r="E15928" t="s">
        <v>1301</v>
      </c>
      <c r="F15928">
        <v>6.15</v>
      </c>
      <c r="G15928" t="s">
        <v>20283</v>
      </c>
      <c r="H15928" t="s">
        <v>20260</v>
      </c>
      <c r="P15928">
        <v>1.0066999999999999</v>
      </c>
      <c r="Q15928">
        <v>-1.6400000000000001E-2</v>
      </c>
      <c r="R15928">
        <v>0</v>
      </c>
      <c r="S15928">
        <v>1.0230999999999999</v>
      </c>
      <c r="U15928">
        <v>512</v>
      </c>
      <c r="V15928" s="8">
        <v>40155</v>
      </c>
    </row>
    <row r="15929" spans="1:22" x14ac:dyDescent="0.2">
      <c r="A15929" t="s">
        <v>2666</v>
      </c>
      <c r="B15929">
        <v>5</v>
      </c>
      <c r="C15929">
        <v>2011</v>
      </c>
      <c r="E15929" t="s">
        <v>1301</v>
      </c>
      <c r="F15929">
        <v>6.2</v>
      </c>
      <c r="G15929" t="s">
        <v>20284</v>
      </c>
      <c r="H15929" t="s">
        <v>20260</v>
      </c>
      <c r="P15929">
        <v>0.9859</v>
      </c>
      <c r="Q15929">
        <v>-1.6400000000000001E-2</v>
      </c>
      <c r="R15929">
        <v>0</v>
      </c>
      <c r="S15929">
        <v>1.0023</v>
      </c>
      <c r="T15929">
        <v>275</v>
      </c>
      <c r="U15929">
        <v>275</v>
      </c>
      <c r="V15929" s="8">
        <v>40155</v>
      </c>
    </row>
    <row r="15930" spans="1:22" x14ac:dyDescent="0.2">
      <c r="A15930" t="s">
        <v>2666</v>
      </c>
      <c r="B15930">
        <v>5</v>
      </c>
      <c r="C15930">
        <v>2011</v>
      </c>
      <c r="E15930" t="s">
        <v>1301</v>
      </c>
      <c r="F15930">
        <v>6.25</v>
      </c>
      <c r="G15930" t="s">
        <v>20285</v>
      </c>
      <c r="H15930" t="s">
        <v>20260</v>
      </c>
      <c r="P15930">
        <v>0.9657</v>
      </c>
      <c r="Q15930">
        <v>-1.6500000000000001E-2</v>
      </c>
      <c r="R15930">
        <v>0</v>
      </c>
      <c r="S15930">
        <v>0.98219999999999996</v>
      </c>
      <c r="U15930">
        <v>330</v>
      </c>
      <c r="V15930" s="8">
        <v>40155</v>
      </c>
    </row>
    <row r="15931" spans="1:22" x14ac:dyDescent="0.2">
      <c r="A15931" t="s">
        <v>2666</v>
      </c>
      <c r="B15931">
        <v>5</v>
      </c>
      <c r="C15931">
        <v>2011</v>
      </c>
      <c r="E15931" t="s">
        <v>1301</v>
      </c>
      <c r="F15931">
        <v>6.3</v>
      </c>
      <c r="G15931" t="s">
        <v>20286</v>
      </c>
      <c r="H15931" t="s">
        <v>20260</v>
      </c>
      <c r="P15931">
        <v>0.94579999999999997</v>
      </c>
      <c r="Q15931">
        <v>-1.66E-2</v>
      </c>
      <c r="R15931">
        <v>0</v>
      </c>
      <c r="S15931">
        <v>0.96240000000000003</v>
      </c>
      <c r="U15931">
        <v>250</v>
      </c>
      <c r="V15931" s="8">
        <v>40155</v>
      </c>
    </row>
    <row r="15932" spans="1:22" x14ac:dyDescent="0.2">
      <c r="A15932" t="s">
        <v>2666</v>
      </c>
      <c r="B15932">
        <v>5</v>
      </c>
      <c r="C15932">
        <v>2011</v>
      </c>
      <c r="E15932" t="s">
        <v>1301</v>
      </c>
      <c r="F15932">
        <v>6.35</v>
      </c>
      <c r="G15932" t="s">
        <v>20287</v>
      </c>
      <c r="H15932" t="s">
        <v>20260</v>
      </c>
      <c r="P15932">
        <v>0.9264</v>
      </c>
      <c r="Q15932">
        <v>-1.66E-2</v>
      </c>
      <c r="R15932">
        <v>350</v>
      </c>
      <c r="S15932">
        <v>0.94299999999999995</v>
      </c>
      <c r="U15932">
        <v>50</v>
      </c>
      <c r="V15932" s="8">
        <v>40155</v>
      </c>
    </row>
    <row r="15933" spans="1:22" x14ac:dyDescent="0.2">
      <c r="A15933" t="s">
        <v>2666</v>
      </c>
      <c r="B15933">
        <v>5</v>
      </c>
      <c r="C15933">
        <v>2011</v>
      </c>
      <c r="E15933" t="s">
        <v>1301</v>
      </c>
      <c r="F15933">
        <v>6.4</v>
      </c>
      <c r="G15933" t="s">
        <v>20288</v>
      </c>
      <c r="H15933" t="s">
        <v>20260</v>
      </c>
      <c r="P15933">
        <v>0.9073</v>
      </c>
      <c r="Q15933">
        <v>-1.66E-2</v>
      </c>
      <c r="R15933">
        <v>0</v>
      </c>
      <c r="S15933">
        <v>0.92390000000000005</v>
      </c>
      <c r="U15933">
        <v>150</v>
      </c>
      <c r="V15933" s="8">
        <v>40155</v>
      </c>
    </row>
    <row r="15934" spans="1:22" x14ac:dyDescent="0.2">
      <c r="A15934" t="s">
        <v>2666</v>
      </c>
      <c r="B15934">
        <v>5</v>
      </c>
      <c r="C15934">
        <v>2011</v>
      </c>
      <c r="E15934" t="s">
        <v>1301</v>
      </c>
      <c r="F15934">
        <v>6.45</v>
      </c>
      <c r="G15934" t="s">
        <v>20289</v>
      </c>
      <c r="H15934" t="s">
        <v>20260</v>
      </c>
      <c r="P15934">
        <v>0.88859999999999995</v>
      </c>
      <c r="Q15934">
        <v>-1.66E-2</v>
      </c>
      <c r="R15934">
        <v>0</v>
      </c>
      <c r="S15934">
        <v>0.9052</v>
      </c>
      <c r="U15934">
        <v>200</v>
      </c>
      <c r="V15934" s="8">
        <v>40155</v>
      </c>
    </row>
    <row r="15935" spans="1:22" x14ac:dyDescent="0.2">
      <c r="A15935" t="s">
        <v>2666</v>
      </c>
      <c r="B15935">
        <v>5</v>
      </c>
      <c r="C15935">
        <v>2011</v>
      </c>
      <c r="E15935" t="s">
        <v>1301</v>
      </c>
      <c r="F15935">
        <v>6.5</v>
      </c>
      <c r="G15935" t="s">
        <v>20290</v>
      </c>
      <c r="H15935" t="s">
        <v>20260</v>
      </c>
      <c r="P15935">
        <v>0.87019999999999997</v>
      </c>
      <c r="Q15935">
        <v>-1.67E-2</v>
      </c>
      <c r="R15935">
        <v>0</v>
      </c>
      <c r="S15935">
        <v>0.88690000000000002</v>
      </c>
      <c r="U15935">
        <v>810</v>
      </c>
      <c r="V15935" s="8">
        <v>40155</v>
      </c>
    </row>
    <row r="15936" spans="1:22" x14ac:dyDescent="0.2">
      <c r="A15936" t="s">
        <v>2666</v>
      </c>
      <c r="B15936">
        <v>5</v>
      </c>
      <c r="C15936">
        <v>2011</v>
      </c>
      <c r="E15936" t="s">
        <v>1301</v>
      </c>
      <c r="F15936">
        <v>6.55</v>
      </c>
      <c r="G15936" t="s">
        <v>20291</v>
      </c>
      <c r="H15936" t="s">
        <v>20260</v>
      </c>
      <c r="P15936">
        <v>0.85219999999999996</v>
      </c>
      <c r="Q15936">
        <v>-1.67E-2</v>
      </c>
      <c r="R15936">
        <v>0</v>
      </c>
      <c r="S15936">
        <v>0.86890000000000001</v>
      </c>
      <c r="U15936">
        <v>75</v>
      </c>
      <c r="V15936" s="8">
        <v>40155</v>
      </c>
    </row>
    <row r="15937" spans="1:22" x14ac:dyDescent="0.2">
      <c r="A15937" t="s">
        <v>2666</v>
      </c>
      <c r="B15937">
        <v>5</v>
      </c>
      <c r="C15937">
        <v>2011</v>
      </c>
      <c r="E15937" t="s">
        <v>1301</v>
      </c>
      <c r="F15937">
        <v>6.6</v>
      </c>
      <c r="G15937" t="s">
        <v>20292</v>
      </c>
      <c r="H15937" t="s">
        <v>20260</v>
      </c>
      <c r="P15937">
        <v>0.83460000000000001</v>
      </c>
      <c r="Q15937">
        <v>-1.66E-2</v>
      </c>
      <c r="R15937">
        <v>0</v>
      </c>
      <c r="S15937">
        <v>0.85119999999999996</v>
      </c>
      <c r="U15937">
        <v>200</v>
      </c>
      <c r="V15937" s="8">
        <v>40155</v>
      </c>
    </row>
    <row r="15938" spans="1:22" x14ac:dyDescent="0.2">
      <c r="A15938" t="s">
        <v>2666</v>
      </c>
      <c r="B15938">
        <v>5</v>
      </c>
      <c r="C15938">
        <v>2011</v>
      </c>
      <c r="E15938" t="s">
        <v>1301</v>
      </c>
      <c r="F15938">
        <v>6.65</v>
      </c>
      <c r="G15938" t="s">
        <v>20293</v>
      </c>
      <c r="H15938" t="s">
        <v>20260</v>
      </c>
      <c r="P15938">
        <v>0.81720000000000004</v>
      </c>
      <c r="Q15938">
        <v>-1.67E-2</v>
      </c>
      <c r="R15938">
        <v>0</v>
      </c>
      <c r="S15938">
        <v>0.83389999999999997</v>
      </c>
      <c r="U15938">
        <v>470</v>
      </c>
      <c r="V15938" s="8">
        <v>40155</v>
      </c>
    </row>
    <row r="15939" spans="1:22" x14ac:dyDescent="0.2">
      <c r="A15939" t="s">
        <v>2666</v>
      </c>
      <c r="B15939">
        <v>5</v>
      </c>
      <c r="C15939">
        <v>2011</v>
      </c>
      <c r="E15939" t="s">
        <v>1301</v>
      </c>
      <c r="F15939">
        <v>6.7</v>
      </c>
      <c r="G15939" t="s">
        <v>20294</v>
      </c>
      <c r="H15939" t="s">
        <v>20260</v>
      </c>
      <c r="P15939">
        <v>0.80030000000000001</v>
      </c>
      <c r="Q15939">
        <v>-1.66E-2</v>
      </c>
      <c r="R15939">
        <v>0</v>
      </c>
      <c r="S15939">
        <v>0.81689999999999996</v>
      </c>
      <c r="U15939">
        <v>550</v>
      </c>
      <c r="V15939" s="8">
        <v>40155</v>
      </c>
    </row>
    <row r="15940" spans="1:22" x14ac:dyDescent="0.2">
      <c r="A15940" t="s">
        <v>2666</v>
      </c>
      <c r="B15940">
        <v>5</v>
      </c>
      <c r="C15940">
        <v>2011</v>
      </c>
      <c r="E15940" t="s">
        <v>1301</v>
      </c>
      <c r="F15940">
        <v>6.75</v>
      </c>
      <c r="G15940" t="s">
        <v>20295</v>
      </c>
      <c r="H15940" t="s">
        <v>20260</v>
      </c>
      <c r="P15940">
        <v>0.78359999999999996</v>
      </c>
      <c r="Q15940">
        <v>-1.67E-2</v>
      </c>
      <c r="R15940">
        <v>0</v>
      </c>
      <c r="S15940">
        <v>0.80030000000000001</v>
      </c>
      <c r="U15940">
        <v>741</v>
      </c>
      <c r="V15940" s="8">
        <v>40155</v>
      </c>
    </row>
    <row r="15941" spans="1:22" x14ac:dyDescent="0.2">
      <c r="A15941" t="s">
        <v>2666</v>
      </c>
      <c r="B15941">
        <v>5</v>
      </c>
      <c r="C15941">
        <v>2011</v>
      </c>
      <c r="E15941" t="s">
        <v>1301</v>
      </c>
      <c r="F15941">
        <v>6.8</v>
      </c>
      <c r="G15941" t="s">
        <v>20296</v>
      </c>
      <c r="H15941" t="s">
        <v>20260</v>
      </c>
      <c r="P15941">
        <v>0.76729999999999998</v>
      </c>
      <c r="Q15941">
        <v>-1.66E-2</v>
      </c>
      <c r="R15941">
        <v>0</v>
      </c>
      <c r="S15941">
        <v>0.78390000000000004</v>
      </c>
      <c r="U15941">
        <v>60</v>
      </c>
      <c r="V15941" s="8">
        <v>40155</v>
      </c>
    </row>
    <row r="15942" spans="1:22" x14ac:dyDescent="0.2">
      <c r="A15942" t="s">
        <v>2666</v>
      </c>
      <c r="B15942">
        <v>5</v>
      </c>
      <c r="C15942">
        <v>2011</v>
      </c>
      <c r="E15942" t="s">
        <v>1301</v>
      </c>
      <c r="F15942">
        <v>6.85</v>
      </c>
      <c r="G15942" t="s">
        <v>20297</v>
      </c>
      <c r="H15942" t="s">
        <v>20260</v>
      </c>
      <c r="P15942">
        <v>0.75129999999999997</v>
      </c>
      <c r="Q15942">
        <v>-1.66E-2</v>
      </c>
      <c r="R15942">
        <v>0</v>
      </c>
      <c r="S15942">
        <v>0.76790000000000003</v>
      </c>
      <c r="U15942">
        <v>125</v>
      </c>
      <c r="V15942" s="8">
        <v>40155</v>
      </c>
    </row>
    <row r="15943" spans="1:22" x14ac:dyDescent="0.2">
      <c r="A15943" t="s">
        <v>2666</v>
      </c>
      <c r="B15943">
        <v>5</v>
      </c>
      <c r="C15943">
        <v>2011</v>
      </c>
      <c r="E15943" t="s">
        <v>1301</v>
      </c>
      <c r="F15943">
        <v>6.9</v>
      </c>
      <c r="G15943" t="s">
        <v>20298</v>
      </c>
      <c r="H15943" t="s">
        <v>20260</v>
      </c>
      <c r="P15943">
        <v>0.73560000000000003</v>
      </c>
      <c r="Q15943">
        <v>-1.66E-2</v>
      </c>
      <c r="R15943">
        <v>0</v>
      </c>
      <c r="S15943">
        <v>0.75219999999999998</v>
      </c>
      <c r="U15943">
        <v>175</v>
      </c>
      <c r="V15943" s="8">
        <v>40155</v>
      </c>
    </row>
    <row r="15944" spans="1:22" x14ac:dyDescent="0.2">
      <c r="A15944" t="s">
        <v>2666</v>
      </c>
      <c r="B15944">
        <v>5</v>
      </c>
      <c r="C15944">
        <v>2011</v>
      </c>
      <c r="E15944" t="s">
        <v>1301</v>
      </c>
      <c r="F15944">
        <v>7</v>
      </c>
      <c r="G15944" t="s">
        <v>20299</v>
      </c>
      <c r="H15944" t="s">
        <v>20260</v>
      </c>
      <c r="P15944">
        <v>0.70520000000000005</v>
      </c>
      <c r="Q15944">
        <v>-1.6500000000000001E-2</v>
      </c>
      <c r="R15944">
        <v>0</v>
      </c>
      <c r="S15944">
        <v>0.72170000000000001</v>
      </c>
      <c r="U15944">
        <v>1745</v>
      </c>
      <c r="V15944" s="8">
        <v>40155</v>
      </c>
    </row>
    <row r="15945" spans="1:22" x14ac:dyDescent="0.2">
      <c r="A15945" t="s">
        <v>2666</v>
      </c>
      <c r="B15945">
        <v>5</v>
      </c>
      <c r="C15945">
        <v>2011</v>
      </c>
      <c r="E15945" t="s">
        <v>1301</v>
      </c>
      <c r="F15945">
        <v>7.05</v>
      </c>
      <c r="G15945" t="s">
        <v>20300</v>
      </c>
      <c r="H15945" t="s">
        <v>20260</v>
      </c>
      <c r="P15945">
        <v>0.6905</v>
      </c>
      <c r="Q15945">
        <v>-1.6400000000000001E-2</v>
      </c>
      <c r="R15945">
        <v>0</v>
      </c>
      <c r="S15945">
        <v>0.70689999999999997</v>
      </c>
      <c r="U15945">
        <v>87</v>
      </c>
      <c r="V15945" s="8">
        <v>40155</v>
      </c>
    </row>
    <row r="15946" spans="1:22" x14ac:dyDescent="0.2">
      <c r="A15946" t="s">
        <v>2666</v>
      </c>
      <c r="B15946">
        <v>5</v>
      </c>
      <c r="C15946">
        <v>2011</v>
      </c>
      <c r="E15946" t="s">
        <v>1301</v>
      </c>
      <c r="F15946">
        <v>7.1</v>
      </c>
      <c r="G15946" t="s">
        <v>20301</v>
      </c>
      <c r="H15946" t="s">
        <v>20260</v>
      </c>
      <c r="P15946">
        <v>0.67600000000000005</v>
      </c>
      <c r="Q15946">
        <v>-1.6400000000000001E-2</v>
      </c>
      <c r="R15946">
        <v>0</v>
      </c>
      <c r="S15946">
        <v>0.69240000000000002</v>
      </c>
      <c r="U15946">
        <v>80</v>
      </c>
      <c r="V15946" s="8">
        <v>40155</v>
      </c>
    </row>
    <row r="15947" spans="1:22" x14ac:dyDescent="0.2">
      <c r="A15947" t="s">
        <v>2666</v>
      </c>
      <c r="B15947">
        <v>5</v>
      </c>
      <c r="C15947">
        <v>2011</v>
      </c>
      <c r="E15947" t="s">
        <v>1301</v>
      </c>
      <c r="F15947">
        <v>7.15</v>
      </c>
      <c r="G15947" t="s">
        <v>20302</v>
      </c>
      <c r="H15947" t="s">
        <v>20260</v>
      </c>
      <c r="P15947">
        <v>0.66180000000000005</v>
      </c>
      <c r="Q15947">
        <v>-1.6400000000000001E-2</v>
      </c>
      <c r="R15947">
        <v>0</v>
      </c>
      <c r="S15947">
        <v>0.67820000000000003</v>
      </c>
      <c r="U15947">
        <v>60</v>
      </c>
      <c r="V15947" s="8">
        <v>40155</v>
      </c>
    </row>
    <row r="15948" spans="1:22" x14ac:dyDescent="0.2">
      <c r="A15948" t="s">
        <v>2666</v>
      </c>
      <c r="B15948">
        <v>5</v>
      </c>
      <c r="C15948">
        <v>2011</v>
      </c>
      <c r="E15948" t="s">
        <v>1301</v>
      </c>
      <c r="F15948">
        <v>7.2</v>
      </c>
      <c r="G15948" t="s">
        <v>20303</v>
      </c>
      <c r="H15948" t="s">
        <v>20260</v>
      </c>
      <c r="P15948">
        <v>0.64790000000000003</v>
      </c>
      <c r="Q15948">
        <v>-1.6400000000000001E-2</v>
      </c>
      <c r="R15948">
        <v>0</v>
      </c>
      <c r="S15948">
        <v>0.6643</v>
      </c>
      <c r="U15948">
        <v>80</v>
      </c>
      <c r="V15948" s="8">
        <v>40155</v>
      </c>
    </row>
    <row r="15949" spans="1:22" x14ac:dyDescent="0.2">
      <c r="A15949" t="s">
        <v>2666</v>
      </c>
      <c r="B15949">
        <v>5</v>
      </c>
      <c r="C15949">
        <v>2011</v>
      </c>
      <c r="E15949" t="s">
        <v>1301</v>
      </c>
      <c r="F15949">
        <v>7.25</v>
      </c>
      <c r="G15949" t="s">
        <v>20304</v>
      </c>
      <c r="H15949" t="s">
        <v>20260</v>
      </c>
      <c r="P15949">
        <v>0.63439999999999996</v>
      </c>
      <c r="Q15949">
        <v>-1.6199999999999999E-2</v>
      </c>
      <c r="R15949">
        <v>0</v>
      </c>
      <c r="S15949">
        <v>0.65059999999999996</v>
      </c>
      <c r="U15949">
        <v>715</v>
      </c>
      <c r="V15949" s="8">
        <v>40155</v>
      </c>
    </row>
    <row r="15950" spans="1:22" x14ac:dyDescent="0.2">
      <c r="A15950" t="s">
        <v>2666</v>
      </c>
      <c r="B15950">
        <v>5</v>
      </c>
      <c r="C15950">
        <v>2011</v>
      </c>
      <c r="E15950" t="s">
        <v>1301</v>
      </c>
      <c r="F15950">
        <v>7.3</v>
      </c>
      <c r="G15950" t="s">
        <v>20305</v>
      </c>
      <c r="H15950" t="s">
        <v>20260</v>
      </c>
      <c r="P15950">
        <v>0.621</v>
      </c>
      <c r="Q15950">
        <v>-1.6199999999999999E-2</v>
      </c>
      <c r="R15950">
        <v>0</v>
      </c>
      <c r="S15950">
        <v>0.63719999999999999</v>
      </c>
      <c r="U15950">
        <v>80</v>
      </c>
      <c r="V15950" s="8">
        <v>40155</v>
      </c>
    </row>
    <row r="15951" spans="1:22" x14ac:dyDescent="0.2">
      <c r="A15951" t="s">
        <v>2666</v>
      </c>
      <c r="B15951">
        <v>5</v>
      </c>
      <c r="C15951">
        <v>2011</v>
      </c>
      <c r="E15951" t="s">
        <v>1301</v>
      </c>
      <c r="F15951">
        <v>7.35</v>
      </c>
      <c r="G15951" t="s">
        <v>20306</v>
      </c>
      <c r="H15951" t="s">
        <v>20260</v>
      </c>
      <c r="P15951">
        <v>0.60799999999999998</v>
      </c>
      <c r="Q15951">
        <v>-1.61E-2</v>
      </c>
      <c r="R15951">
        <v>0</v>
      </c>
      <c r="S15951">
        <v>0.62409999999999999</v>
      </c>
      <c r="U15951">
        <v>90</v>
      </c>
      <c r="V15951" s="8">
        <v>40155</v>
      </c>
    </row>
    <row r="15952" spans="1:22" x14ac:dyDescent="0.2">
      <c r="A15952" t="s">
        <v>2666</v>
      </c>
      <c r="B15952">
        <v>5</v>
      </c>
      <c r="C15952">
        <v>2011</v>
      </c>
      <c r="E15952" t="s">
        <v>1301</v>
      </c>
      <c r="F15952">
        <v>7.4</v>
      </c>
      <c r="G15952" t="s">
        <v>20307</v>
      </c>
      <c r="H15952" t="s">
        <v>20260</v>
      </c>
      <c r="P15952">
        <v>0.59519999999999995</v>
      </c>
      <c r="Q15952">
        <v>-1.61E-2</v>
      </c>
      <c r="R15952">
        <v>0</v>
      </c>
      <c r="S15952">
        <v>0.61129999999999995</v>
      </c>
      <c r="U15952">
        <v>120</v>
      </c>
      <c r="V15952" s="8">
        <v>40155</v>
      </c>
    </row>
    <row r="15953" spans="1:22" x14ac:dyDescent="0.2">
      <c r="A15953" t="s">
        <v>2666</v>
      </c>
      <c r="B15953">
        <v>5</v>
      </c>
      <c r="C15953">
        <v>2011</v>
      </c>
      <c r="E15953" t="s">
        <v>1301</v>
      </c>
      <c r="F15953">
        <v>7.45</v>
      </c>
      <c r="G15953" t="s">
        <v>20308</v>
      </c>
      <c r="H15953" t="s">
        <v>20260</v>
      </c>
      <c r="P15953">
        <v>0.5827</v>
      </c>
      <c r="Q15953">
        <v>-1.6E-2</v>
      </c>
      <c r="R15953">
        <v>0</v>
      </c>
      <c r="S15953">
        <v>0.59870000000000001</v>
      </c>
      <c r="U15953">
        <v>125</v>
      </c>
      <c r="V15953" s="8">
        <v>40155</v>
      </c>
    </row>
    <row r="15954" spans="1:22" x14ac:dyDescent="0.2">
      <c r="A15954" t="s">
        <v>2666</v>
      </c>
      <c r="B15954">
        <v>5</v>
      </c>
      <c r="C15954">
        <v>2011</v>
      </c>
      <c r="E15954" t="s">
        <v>1301</v>
      </c>
      <c r="F15954">
        <v>7.5</v>
      </c>
      <c r="G15954" t="s">
        <v>20309</v>
      </c>
      <c r="H15954" t="s">
        <v>20260</v>
      </c>
      <c r="P15954">
        <v>0.57040000000000002</v>
      </c>
      <c r="Q15954">
        <v>-1.6E-2</v>
      </c>
      <c r="R15954">
        <v>400</v>
      </c>
      <c r="S15954">
        <v>0.58640000000000003</v>
      </c>
      <c r="U15954">
        <v>1348</v>
      </c>
      <c r="V15954" s="8">
        <v>40155</v>
      </c>
    </row>
    <row r="15955" spans="1:22" x14ac:dyDescent="0.2">
      <c r="A15955" t="s">
        <v>2666</v>
      </c>
      <c r="B15955">
        <v>5</v>
      </c>
      <c r="C15955">
        <v>2011</v>
      </c>
      <c r="E15955" t="s">
        <v>1301</v>
      </c>
      <c r="F15955">
        <v>7.55</v>
      </c>
      <c r="G15955" t="s">
        <v>20310</v>
      </c>
      <c r="H15955" t="s">
        <v>20260</v>
      </c>
      <c r="P15955">
        <v>0.55840000000000001</v>
      </c>
      <c r="Q15955">
        <v>-1.5900000000000001E-2</v>
      </c>
      <c r="R15955">
        <v>0</v>
      </c>
      <c r="S15955">
        <v>0.57430000000000003</v>
      </c>
      <c r="U15955">
        <v>10</v>
      </c>
      <c r="V15955" s="8">
        <v>40155</v>
      </c>
    </row>
    <row r="15956" spans="1:22" x14ac:dyDescent="0.2">
      <c r="A15956" t="s">
        <v>2666</v>
      </c>
      <c r="B15956">
        <v>5</v>
      </c>
      <c r="C15956">
        <v>2011</v>
      </c>
      <c r="E15956" t="s">
        <v>1301</v>
      </c>
      <c r="F15956">
        <v>7.6</v>
      </c>
      <c r="G15956" t="s">
        <v>20311</v>
      </c>
      <c r="H15956" t="s">
        <v>20260</v>
      </c>
      <c r="P15956">
        <v>0.54669999999999996</v>
      </c>
      <c r="Q15956">
        <v>-1.5800000000000002E-2</v>
      </c>
      <c r="R15956">
        <v>0</v>
      </c>
      <c r="S15956">
        <v>0.5625</v>
      </c>
      <c r="U15956">
        <v>190</v>
      </c>
      <c r="V15956" s="8">
        <v>40155</v>
      </c>
    </row>
    <row r="15957" spans="1:22" x14ac:dyDescent="0.2">
      <c r="A15957" t="s">
        <v>2666</v>
      </c>
      <c r="B15957">
        <v>5</v>
      </c>
      <c r="C15957">
        <v>2011</v>
      </c>
      <c r="E15957" t="s">
        <v>1301</v>
      </c>
      <c r="F15957">
        <v>7.65</v>
      </c>
      <c r="G15957" t="s">
        <v>20312</v>
      </c>
      <c r="H15957" t="s">
        <v>20260</v>
      </c>
      <c r="P15957">
        <v>0.53520000000000001</v>
      </c>
      <c r="Q15957">
        <v>-1.5699999999999999E-2</v>
      </c>
      <c r="R15957">
        <v>0</v>
      </c>
      <c r="S15957">
        <v>0.55089999999999995</v>
      </c>
      <c r="U15957">
        <v>40</v>
      </c>
      <c r="V15957" s="8">
        <v>40155</v>
      </c>
    </row>
    <row r="15958" spans="1:22" x14ac:dyDescent="0.2">
      <c r="A15958" t="s">
        <v>2666</v>
      </c>
      <c r="B15958">
        <v>5</v>
      </c>
      <c r="C15958">
        <v>2011</v>
      </c>
      <c r="E15958" t="s">
        <v>1301</v>
      </c>
      <c r="F15958">
        <v>7.7</v>
      </c>
      <c r="G15958" t="s">
        <v>20313</v>
      </c>
      <c r="H15958" t="s">
        <v>20260</v>
      </c>
      <c r="P15958">
        <v>0.52390000000000003</v>
      </c>
      <c r="Q15958">
        <v>-1.5599999999999999E-2</v>
      </c>
      <c r="R15958">
        <v>0</v>
      </c>
      <c r="S15958">
        <v>0.53949999999999998</v>
      </c>
      <c r="U15958">
        <v>125</v>
      </c>
      <c r="V15958" s="8">
        <v>40155</v>
      </c>
    </row>
    <row r="15959" spans="1:22" x14ac:dyDescent="0.2">
      <c r="A15959" t="s">
        <v>2666</v>
      </c>
      <c r="B15959">
        <v>5</v>
      </c>
      <c r="C15959">
        <v>2011</v>
      </c>
      <c r="E15959" t="s">
        <v>1301</v>
      </c>
      <c r="F15959">
        <v>7.8</v>
      </c>
      <c r="G15959" t="s">
        <v>20314</v>
      </c>
      <c r="H15959" t="s">
        <v>20260</v>
      </c>
      <c r="P15959">
        <v>0.502</v>
      </c>
      <c r="Q15959">
        <v>-1.55E-2</v>
      </c>
      <c r="R15959">
        <v>0</v>
      </c>
      <c r="S15959">
        <v>0.51749999999999996</v>
      </c>
      <c r="U15959">
        <v>100</v>
      </c>
      <c r="V15959" s="8">
        <v>40155</v>
      </c>
    </row>
    <row r="15960" spans="1:22" x14ac:dyDescent="0.2">
      <c r="A15960" t="s">
        <v>2666</v>
      </c>
      <c r="B15960">
        <v>5</v>
      </c>
      <c r="C15960">
        <v>2011</v>
      </c>
      <c r="E15960" t="s">
        <v>1301</v>
      </c>
      <c r="F15960">
        <v>7.85</v>
      </c>
      <c r="G15960" t="s">
        <v>20315</v>
      </c>
      <c r="H15960" t="s">
        <v>20260</v>
      </c>
      <c r="P15960">
        <v>0.49149999999999999</v>
      </c>
      <c r="Q15960">
        <v>-1.5299999999999999E-2</v>
      </c>
      <c r="R15960">
        <v>0</v>
      </c>
      <c r="S15960">
        <v>0.50680000000000003</v>
      </c>
      <c r="U15960">
        <v>75</v>
      </c>
      <c r="V15960" s="8">
        <v>40155</v>
      </c>
    </row>
    <row r="15961" spans="1:22" x14ac:dyDescent="0.2">
      <c r="A15961" t="s">
        <v>2666</v>
      </c>
      <c r="B15961">
        <v>5</v>
      </c>
      <c r="C15961">
        <v>2011</v>
      </c>
      <c r="E15961" t="s">
        <v>1301</v>
      </c>
      <c r="F15961">
        <v>7.9</v>
      </c>
      <c r="G15961" t="s">
        <v>20316</v>
      </c>
      <c r="H15961" t="s">
        <v>20260</v>
      </c>
      <c r="P15961">
        <v>0.48110000000000003</v>
      </c>
      <c r="Q15961">
        <v>-1.5299999999999999E-2</v>
      </c>
      <c r="R15961">
        <v>0</v>
      </c>
      <c r="S15961">
        <v>0.49640000000000001</v>
      </c>
      <c r="U15961">
        <v>60</v>
      </c>
      <c r="V15961" s="8">
        <v>40155</v>
      </c>
    </row>
    <row r="15962" spans="1:22" x14ac:dyDescent="0.2">
      <c r="A15962" t="s">
        <v>2666</v>
      </c>
      <c r="B15962">
        <v>5</v>
      </c>
      <c r="C15962">
        <v>2011</v>
      </c>
      <c r="E15962" t="s">
        <v>1301</v>
      </c>
      <c r="F15962">
        <v>7.95</v>
      </c>
      <c r="G15962" t="s">
        <v>20317</v>
      </c>
      <c r="H15962" t="s">
        <v>20260</v>
      </c>
      <c r="P15962">
        <v>0.47099999999999997</v>
      </c>
      <c r="Q15962">
        <v>-1.5100000000000001E-2</v>
      </c>
      <c r="R15962">
        <v>0</v>
      </c>
      <c r="S15962">
        <v>0.48609999999999998</v>
      </c>
      <c r="U15962">
        <v>50</v>
      </c>
      <c r="V15962" s="8">
        <v>40155</v>
      </c>
    </row>
    <row r="15963" spans="1:22" x14ac:dyDescent="0.2">
      <c r="A15963" t="s">
        <v>2666</v>
      </c>
      <c r="B15963">
        <v>5</v>
      </c>
      <c r="C15963">
        <v>2011</v>
      </c>
      <c r="E15963" t="s">
        <v>1301</v>
      </c>
      <c r="F15963">
        <v>8</v>
      </c>
      <c r="G15963" t="s">
        <v>20318</v>
      </c>
      <c r="H15963" t="s">
        <v>20260</v>
      </c>
      <c r="P15963">
        <v>0.46100000000000002</v>
      </c>
      <c r="Q15963">
        <v>-1.5100000000000001E-2</v>
      </c>
      <c r="R15963">
        <v>0</v>
      </c>
      <c r="S15963">
        <v>0.47610000000000002</v>
      </c>
      <c r="U15963">
        <v>1990</v>
      </c>
      <c r="V15963" s="8">
        <v>40155</v>
      </c>
    </row>
    <row r="15964" spans="1:22" x14ac:dyDescent="0.2">
      <c r="A15964" t="s">
        <v>2666</v>
      </c>
      <c r="B15964">
        <v>5</v>
      </c>
      <c r="C15964">
        <v>2011</v>
      </c>
      <c r="E15964" t="s">
        <v>1301</v>
      </c>
      <c r="F15964">
        <v>8.0500000000000007</v>
      </c>
      <c r="G15964" t="s">
        <v>20319</v>
      </c>
      <c r="H15964" t="s">
        <v>20260</v>
      </c>
      <c r="P15964">
        <v>0.45129999999999998</v>
      </c>
      <c r="Q15964">
        <v>-1.4999999999999999E-2</v>
      </c>
      <c r="R15964">
        <v>0</v>
      </c>
      <c r="S15964">
        <v>0.46629999999999999</v>
      </c>
      <c r="U15964">
        <v>140</v>
      </c>
      <c r="V15964" s="8">
        <v>40155</v>
      </c>
    </row>
    <row r="15965" spans="1:22" x14ac:dyDescent="0.2">
      <c r="A15965" t="s">
        <v>2666</v>
      </c>
      <c r="B15965">
        <v>5</v>
      </c>
      <c r="C15965">
        <v>2011</v>
      </c>
      <c r="E15965" t="s">
        <v>1301</v>
      </c>
      <c r="F15965">
        <v>8.1</v>
      </c>
      <c r="G15965" t="s">
        <v>20320</v>
      </c>
      <c r="H15965" t="s">
        <v>20260</v>
      </c>
      <c r="P15965">
        <v>0.44180000000000003</v>
      </c>
      <c r="Q15965">
        <v>-1.49E-2</v>
      </c>
      <c r="R15965">
        <v>0</v>
      </c>
      <c r="S15965">
        <v>0.45669999999999999</v>
      </c>
      <c r="U15965">
        <v>100</v>
      </c>
      <c r="V15965" s="8">
        <v>40155</v>
      </c>
    </row>
    <row r="15966" spans="1:22" x14ac:dyDescent="0.2">
      <c r="A15966" t="s">
        <v>2666</v>
      </c>
      <c r="B15966">
        <v>5</v>
      </c>
      <c r="C15966">
        <v>2011</v>
      </c>
      <c r="E15966" t="s">
        <v>1301</v>
      </c>
      <c r="F15966">
        <v>8.15</v>
      </c>
      <c r="G15966" t="s">
        <v>20321</v>
      </c>
      <c r="H15966" t="s">
        <v>20260</v>
      </c>
      <c r="P15966">
        <v>0.4325</v>
      </c>
      <c r="Q15966">
        <v>-1.4800000000000001E-2</v>
      </c>
      <c r="R15966">
        <v>0</v>
      </c>
      <c r="S15966">
        <v>0.44729999999999998</v>
      </c>
      <c r="U15966">
        <v>80</v>
      </c>
      <c r="V15966" s="8">
        <v>40155</v>
      </c>
    </row>
    <row r="15967" spans="1:22" x14ac:dyDescent="0.2">
      <c r="A15967" t="s">
        <v>2666</v>
      </c>
      <c r="B15967">
        <v>5</v>
      </c>
      <c r="C15967">
        <v>2011</v>
      </c>
      <c r="E15967" t="s">
        <v>1301</v>
      </c>
      <c r="F15967">
        <v>8.1999999999999993</v>
      </c>
      <c r="G15967" t="s">
        <v>20322</v>
      </c>
      <c r="H15967" t="s">
        <v>20260</v>
      </c>
      <c r="P15967">
        <v>0.4234</v>
      </c>
      <c r="Q15967">
        <v>-1.46E-2</v>
      </c>
      <c r="R15967">
        <v>0</v>
      </c>
      <c r="S15967">
        <v>0.438</v>
      </c>
      <c r="U15967">
        <v>50</v>
      </c>
      <c r="V15967" s="8">
        <v>40155</v>
      </c>
    </row>
    <row r="15968" spans="1:22" x14ac:dyDescent="0.2">
      <c r="A15968" t="s">
        <v>2666</v>
      </c>
      <c r="B15968">
        <v>5</v>
      </c>
      <c r="C15968">
        <v>2011</v>
      </c>
      <c r="E15968" t="s">
        <v>1301</v>
      </c>
      <c r="F15968">
        <v>8.25</v>
      </c>
      <c r="G15968" t="s">
        <v>20323</v>
      </c>
      <c r="H15968" t="s">
        <v>20260</v>
      </c>
      <c r="P15968">
        <v>0.41470000000000001</v>
      </c>
      <c r="Q15968">
        <v>-1.46E-2</v>
      </c>
      <c r="R15968">
        <v>0</v>
      </c>
      <c r="S15968">
        <v>0.42930000000000001</v>
      </c>
      <c r="U15968">
        <v>1095</v>
      </c>
      <c r="V15968" s="8">
        <v>40155</v>
      </c>
    </row>
    <row r="15969" spans="1:22" x14ac:dyDescent="0.2">
      <c r="A15969" t="s">
        <v>2666</v>
      </c>
      <c r="B15969">
        <v>5</v>
      </c>
      <c r="C15969">
        <v>2011</v>
      </c>
      <c r="E15969" t="s">
        <v>1301</v>
      </c>
      <c r="F15969">
        <v>8.3000000000000007</v>
      </c>
      <c r="G15969" t="s">
        <v>20324</v>
      </c>
      <c r="H15969" t="s">
        <v>20260</v>
      </c>
      <c r="P15969">
        <v>0.40620000000000001</v>
      </c>
      <c r="Q15969">
        <v>-1.4500000000000001E-2</v>
      </c>
      <c r="R15969">
        <v>0</v>
      </c>
      <c r="S15969">
        <v>0.42070000000000002</v>
      </c>
      <c r="U15969">
        <v>75</v>
      </c>
      <c r="V15969" s="8">
        <v>40155</v>
      </c>
    </row>
    <row r="15970" spans="1:22" x14ac:dyDescent="0.2">
      <c r="A15970" t="s">
        <v>2666</v>
      </c>
      <c r="B15970">
        <v>5</v>
      </c>
      <c r="C15970">
        <v>2011</v>
      </c>
      <c r="E15970" t="s">
        <v>1301</v>
      </c>
      <c r="F15970">
        <v>8.4</v>
      </c>
      <c r="G15970" t="s">
        <v>20325</v>
      </c>
      <c r="H15970" t="s">
        <v>20260</v>
      </c>
      <c r="P15970">
        <v>0.38979999999999998</v>
      </c>
      <c r="Q15970">
        <v>-1.4200000000000001E-2</v>
      </c>
      <c r="R15970">
        <v>0</v>
      </c>
      <c r="S15970">
        <v>0.40400000000000003</v>
      </c>
      <c r="U15970">
        <v>130</v>
      </c>
      <c r="V15970" s="8">
        <v>40155</v>
      </c>
    </row>
    <row r="15971" spans="1:22" x14ac:dyDescent="0.2">
      <c r="A15971" t="s">
        <v>2666</v>
      </c>
      <c r="B15971">
        <v>5</v>
      </c>
      <c r="C15971">
        <v>2011</v>
      </c>
      <c r="E15971" t="s">
        <v>1301</v>
      </c>
      <c r="F15971">
        <v>8.4499999999999993</v>
      </c>
      <c r="G15971" t="s">
        <v>20326</v>
      </c>
      <c r="H15971" t="s">
        <v>20260</v>
      </c>
      <c r="P15971">
        <v>0.38190000000000002</v>
      </c>
      <c r="Q15971">
        <v>-1.41E-2</v>
      </c>
      <c r="R15971">
        <v>0</v>
      </c>
      <c r="S15971">
        <v>0.39600000000000002</v>
      </c>
      <c r="U15971">
        <v>25</v>
      </c>
      <c r="V15971" s="8">
        <v>40155</v>
      </c>
    </row>
    <row r="15972" spans="1:22" x14ac:dyDescent="0.2">
      <c r="A15972" t="s">
        <v>2666</v>
      </c>
      <c r="B15972">
        <v>5</v>
      </c>
      <c r="C15972">
        <v>2011</v>
      </c>
      <c r="E15972" t="s">
        <v>1301</v>
      </c>
      <c r="F15972">
        <v>8.5</v>
      </c>
      <c r="G15972" t="s">
        <v>20327</v>
      </c>
      <c r="H15972" t="s">
        <v>20260</v>
      </c>
      <c r="P15972">
        <v>0.37409999999999999</v>
      </c>
      <c r="Q15972">
        <v>-1.4E-2</v>
      </c>
      <c r="R15972">
        <v>0</v>
      </c>
      <c r="S15972">
        <v>0.3881</v>
      </c>
      <c r="T15972">
        <v>100</v>
      </c>
      <c r="U15972">
        <v>3690</v>
      </c>
      <c r="V15972" s="8">
        <v>40155</v>
      </c>
    </row>
    <row r="15973" spans="1:22" x14ac:dyDescent="0.2">
      <c r="A15973" t="s">
        <v>2666</v>
      </c>
      <c r="B15973">
        <v>5</v>
      </c>
      <c r="C15973">
        <v>2011</v>
      </c>
      <c r="E15973" t="s">
        <v>1301</v>
      </c>
      <c r="F15973">
        <v>8.5500000000000007</v>
      </c>
      <c r="G15973" t="s">
        <v>20328</v>
      </c>
      <c r="H15973" t="s">
        <v>20260</v>
      </c>
      <c r="P15973">
        <v>0.36649999999999999</v>
      </c>
      <c r="Q15973">
        <v>-1.3899999999999999E-2</v>
      </c>
      <c r="R15973">
        <v>0</v>
      </c>
      <c r="S15973">
        <v>0.38040000000000002</v>
      </c>
      <c r="U15973">
        <v>45</v>
      </c>
      <c r="V15973" s="8">
        <v>40155</v>
      </c>
    </row>
    <row r="15974" spans="1:22" x14ac:dyDescent="0.2">
      <c r="A15974" t="s">
        <v>2666</v>
      </c>
      <c r="B15974">
        <v>5</v>
      </c>
      <c r="C15974">
        <v>2011</v>
      </c>
      <c r="E15974" t="s">
        <v>1301</v>
      </c>
      <c r="F15974">
        <v>8.6</v>
      </c>
      <c r="G15974" t="s">
        <v>20329</v>
      </c>
      <c r="H15974" t="s">
        <v>20260</v>
      </c>
      <c r="P15974">
        <v>0.35899999999999999</v>
      </c>
      <c r="Q15974">
        <v>-1.38E-2</v>
      </c>
      <c r="R15974">
        <v>0</v>
      </c>
      <c r="S15974">
        <v>0.37280000000000002</v>
      </c>
      <c r="U15974">
        <v>295</v>
      </c>
      <c r="V15974" s="8">
        <v>40155</v>
      </c>
    </row>
    <row r="15975" spans="1:22" x14ac:dyDescent="0.2">
      <c r="A15975" t="s">
        <v>2666</v>
      </c>
      <c r="B15975">
        <v>5</v>
      </c>
      <c r="C15975">
        <v>2011</v>
      </c>
      <c r="E15975" t="s">
        <v>1301</v>
      </c>
      <c r="F15975">
        <v>8.6999999999999993</v>
      </c>
      <c r="G15975" t="s">
        <v>20330</v>
      </c>
      <c r="H15975" t="s">
        <v>20260</v>
      </c>
      <c r="P15975">
        <v>0.34460000000000002</v>
      </c>
      <c r="Q15975">
        <v>-1.3599999999999999E-2</v>
      </c>
      <c r="R15975">
        <v>0</v>
      </c>
      <c r="S15975">
        <v>0.35820000000000002</v>
      </c>
      <c r="U15975">
        <v>35</v>
      </c>
      <c r="V15975" s="8">
        <v>40155</v>
      </c>
    </row>
    <row r="15976" spans="1:22" x14ac:dyDescent="0.2">
      <c r="A15976" t="s">
        <v>2666</v>
      </c>
      <c r="B15976">
        <v>5</v>
      </c>
      <c r="C15976">
        <v>2011</v>
      </c>
      <c r="E15976" t="s">
        <v>1301</v>
      </c>
      <c r="F15976">
        <v>8.75</v>
      </c>
      <c r="G15976" t="s">
        <v>20331</v>
      </c>
      <c r="H15976" t="s">
        <v>20260</v>
      </c>
      <c r="P15976">
        <v>0.33760000000000001</v>
      </c>
      <c r="Q15976">
        <v>-1.35E-2</v>
      </c>
      <c r="R15976">
        <v>0</v>
      </c>
      <c r="S15976">
        <v>0.35110000000000002</v>
      </c>
      <c r="U15976">
        <v>150</v>
      </c>
      <c r="V15976" s="8">
        <v>40155</v>
      </c>
    </row>
    <row r="15977" spans="1:22" x14ac:dyDescent="0.2">
      <c r="A15977" t="s">
        <v>2666</v>
      </c>
      <c r="B15977">
        <v>5</v>
      </c>
      <c r="C15977">
        <v>2011</v>
      </c>
      <c r="E15977" t="s">
        <v>1301</v>
      </c>
      <c r="F15977">
        <v>8.85</v>
      </c>
      <c r="G15977" t="s">
        <v>20332</v>
      </c>
      <c r="H15977" t="s">
        <v>20260</v>
      </c>
      <c r="P15977">
        <v>0.3241</v>
      </c>
      <c r="Q15977">
        <v>-1.3299999999999999E-2</v>
      </c>
      <c r="R15977">
        <v>0</v>
      </c>
      <c r="S15977">
        <v>0.33739999999999998</v>
      </c>
      <c r="U15977">
        <v>290</v>
      </c>
      <c r="V15977" s="8">
        <v>40155</v>
      </c>
    </row>
    <row r="15978" spans="1:22" x14ac:dyDescent="0.2">
      <c r="A15978" t="s">
        <v>2666</v>
      </c>
      <c r="B15978">
        <v>5</v>
      </c>
      <c r="C15978">
        <v>2011</v>
      </c>
      <c r="E15978" t="s">
        <v>1301</v>
      </c>
      <c r="F15978">
        <v>8.9</v>
      </c>
      <c r="G15978" t="s">
        <v>20333</v>
      </c>
      <c r="H15978" t="s">
        <v>20260</v>
      </c>
      <c r="P15978">
        <v>0.31759999999999999</v>
      </c>
      <c r="Q15978">
        <v>-1.3100000000000001E-2</v>
      </c>
      <c r="R15978">
        <v>0</v>
      </c>
      <c r="S15978">
        <v>0.33069999999999999</v>
      </c>
      <c r="U15978">
        <v>35</v>
      </c>
      <c r="V15978" s="8">
        <v>40155</v>
      </c>
    </row>
    <row r="15979" spans="1:22" x14ac:dyDescent="0.2">
      <c r="A15979" t="s">
        <v>2666</v>
      </c>
      <c r="B15979">
        <v>5</v>
      </c>
      <c r="C15979">
        <v>2011</v>
      </c>
      <c r="E15979" t="s">
        <v>1301</v>
      </c>
      <c r="F15979">
        <v>9</v>
      </c>
      <c r="G15979" t="s">
        <v>20334</v>
      </c>
      <c r="H15979" t="s">
        <v>20260</v>
      </c>
      <c r="P15979">
        <v>0.30499999999999999</v>
      </c>
      <c r="Q15979">
        <v>-1.29E-2</v>
      </c>
      <c r="R15979">
        <v>250</v>
      </c>
      <c r="S15979">
        <v>0.31790000000000002</v>
      </c>
      <c r="T15979">
        <v>50</v>
      </c>
      <c r="U15979">
        <v>2960</v>
      </c>
      <c r="V15979" s="8">
        <v>40155</v>
      </c>
    </row>
    <row r="15980" spans="1:22" x14ac:dyDescent="0.2">
      <c r="A15980" t="s">
        <v>2666</v>
      </c>
      <c r="B15980">
        <v>5</v>
      </c>
      <c r="C15980">
        <v>2011</v>
      </c>
      <c r="E15980" t="s">
        <v>1301</v>
      </c>
      <c r="F15980">
        <v>9.15</v>
      </c>
      <c r="G15980" t="s">
        <v>20335</v>
      </c>
      <c r="H15980" t="s">
        <v>20260</v>
      </c>
      <c r="P15980">
        <v>0.28699999999999998</v>
      </c>
      <c r="Q15980">
        <v>-1.26E-2</v>
      </c>
      <c r="R15980">
        <v>0</v>
      </c>
      <c r="S15980">
        <v>0.29959999999999998</v>
      </c>
      <c r="U15980">
        <v>15</v>
      </c>
      <c r="V15980" s="8">
        <v>40155</v>
      </c>
    </row>
    <row r="15981" spans="1:22" x14ac:dyDescent="0.2">
      <c r="A15981" t="s">
        <v>2666</v>
      </c>
      <c r="B15981">
        <v>5</v>
      </c>
      <c r="C15981">
        <v>2011</v>
      </c>
      <c r="E15981" t="s">
        <v>1301</v>
      </c>
      <c r="F15981">
        <v>9.25</v>
      </c>
      <c r="G15981" t="s">
        <v>20336</v>
      </c>
      <c r="H15981" t="s">
        <v>20260</v>
      </c>
      <c r="P15981">
        <v>0.2757</v>
      </c>
      <c r="Q15981">
        <v>-1.23E-2</v>
      </c>
      <c r="R15981">
        <v>0</v>
      </c>
      <c r="S15981">
        <v>0.28799999999999998</v>
      </c>
      <c r="T15981">
        <v>2</v>
      </c>
      <c r="U15981">
        <v>1102</v>
      </c>
      <c r="V15981" s="8">
        <v>40155</v>
      </c>
    </row>
    <row r="15982" spans="1:22" x14ac:dyDescent="0.2">
      <c r="A15982" t="s">
        <v>2666</v>
      </c>
      <c r="B15982">
        <v>5</v>
      </c>
      <c r="C15982">
        <v>2011</v>
      </c>
      <c r="E15982" t="s">
        <v>1301</v>
      </c>
      <c r="F15982">
        <v>9.35</v>
      </c>
      <c r="G15982" t="s">
        <v>20337</v>
      </c>
      <c r="H15982" t="s">
        <v>20260</v>
      </c>
      <c r="P15982">
        <v>0.26479999999999998</v>
      </c>
      <c r="Q15982">
        <v>-1.21E-2</v>
      </c>
      <c r="R15982">
        <v>0</v>
      </c>
      <c r="S15982">
        <v>0.27689999999999998</v>
      </c>
      <c r="U15982">
        <v>20</v>
      </c>
      <c r="V15982" s="8">
        <v>40155</v>
      </c>
    </row>
    <row r="15983" spans="1:22" x14ac:dyDescent="0.2">
      <c r="A15983" t="s">
        <v>2666</v>
      </c>
      <c r="B15983">
        <v>5</v>
      </c>
      <c r="C15983">
        <v>2011</v>
      </c>
      <c r="E15983" t="s">
        <v>1301</v>
      </c>
      <c r="F15983">
        <v>9.4</v>
      </c>
      <c r="G15983" t="s">
        <v>20338</v>
      </c>
      <c r="H15983" t="s">
        <v>20260</v>
      </c>
      <c r="P15983">
        <v>0.2596</v>
      </c>
      <c r="Q15983">
        <v>-1.1900000000000001E-2</v>
      </c>
      <c r="R15983">
        <v>0</v>
      </c>
      <c r="S15983">
        <v>0.27150000000000002</v>
      </c>
      <c r="U15983">
        <v>50</v>
      </c>
      <c r="V15983" s="8">
        <v>40155</v>
      </c>
    </row>
    <row r="15984" spans="1:22" x14ac:dyDescent="0.2">
      <c r="A15984" t="s">
        <v>2666</v>
      </c>
      <c r="B15984">
        <v>5</v>
      </c>
      <c r="C15984">
        <v>2011</v>
      </c>
      <c r="E15984" t="s">
        <v>1301</v>
      </c>
      <c r="F15984">
        <v>9.4499999999999993</v>
      </c>
      <c r="G15984" t="s">
        <v>20339</v>
      </c>
      <c r="H15984" t="s">
        <v>20260</v>
      </c>
      <c r="P15984">
        <v>0.25440000000000002</v>
      </c>
      <c r="Q15984">
        <v>-1.1900000000000001E-2</v>
      </c>
      <c r="R15984">
        <v>0</v>
      </c>
      <c r="S15984">
        <v>0.26629999999999998</v>
      </c>
      <c r="U15984">
        <v>50</v>
      </c>
      <c r="V15984" s="8">
        <v>40155</v>
      </c>
    </row>
    <row r="15985" spans="1:22" x14ac:dyDescent="0.2">
      <c r="A15985" t="s">
        <v>2666</v>
      </c>
      <c r="B15985">
        <v>5</v>
      </c>
      <c r="C15985">
        <v>2011</v>
      </c>
      <c r="E15985" t="s">
        <v>1301</v>
      </c>
      <c r="F15985">
        <v>9.5</v>
      </c>
      <c r="G15985" t="s">
        <v>20340</v>
      </c>
      <c r="H15985" t="s">
        <v>20260</v>
      </c>
      <c r="P15985">
        <v>0.24940000000000001</v>
      </c>
      <c r="Q15985">
        <v>-1.17E-2</v>
      </c>
      <c r="R15985">
        <v>0</v>
      </c>
      <c r="S15985">
        <v>0.2611</v>
      </c>
      <c r="U15985">
        <v>720</v>
      </c>
      <c r="V15985" s="8">
        <v>40155</v>
      </c>
    </row>
    <row r="15986" spans="1:22" x14ac:dyDescent="0.2">
      <c r="A15986" t="s">
        <v>2666</v>
      </c>
      <c r="B15986">
        <v>5</v>
      </c>
      <c r="C15986">
        <v>2011</v>
      </c>
      <c r="E15986" t="s">
        <v>1301</v>
      </c>
      <c r="F15986">
        <v>9.6</v>
      </c>
      <c r="G15986" t="s">
        <v>20341</v>
      </c>
      <c r="H15986" t="s">
        <v>20260</v>
      </c>
      <c r="P15986">
        <v>0.23960000000000001</v>
      </c>
      <c r="Q15986">
        <v>-1.1599999999999999E-2</v>
      </c>
      <c r="R15986">
        <v>0</v>
      </c>
      <c r="S15986">
        <v>0.25119999999999998</v>
      </c>
      <c r="U15986">
        <v>50</v>
      </c>
      <c r="V15986" s="8">
        <v>40155</v>
      </c>
    </row>
    <row r="15987" spans="1:22" x14ac:dyDescent="0.2">
      <c r="A15987" t="s">
        <v>2666</v>
      </c>
      <c r="B15987">
        <v>5</v>
      </c>
      <c r="C15987">
        <v>2011</v>
      </c>
      <c r="E15987" t="s">
        <v>1301</v>
      </c>
      <c r="F15987">
        <v>9.6999999999999993</v>
      </c>
      <c r="G15987" t="s">
        <v>20342</v>
      </c>
      <c r="H15987" t="s">
        <v>20260</v>
      </c>
      <c r="P15987">
        <v>0.2303</v>
      </c>
      <c r="Q15987">
        <v>-1.1299999999999999E-2</v>
      </c>
      <c r="R15987">
        <v>0</v>
      </c>
      <c r="S15987">
        <v>0.24160000000000001</v>
      </c>
      <c r="U15987">
        <v>50</v>
      </c>
      <c r="V15987" s="8">
        <v>40155</v>
      </c>
    </row>
    <row r="15988" spans="1:22" x14ac:dyDescent="0.2">
      <c r="A15988" t="s">
        <v>2666</v>
      </c>
      <c r="B15988">
        <v>5</v>
      </c>
      <c r="C15988">
        <v>2011</v>
      </c>
      <c r="E15988" t="s">
        <v>1301</v>
      </c>
      <c r="F15988">
        <v>9.75</v>
      </c>
      <c r="G15988" t="s">
        <v>20343</v>
      </c>
      <c r="H15988" t="s">
        <v>20260</v>
      </c>
      <c r="P15988">
        <v>0.2258</v>
      </c>
      <c r="Q15988">
        <v>-1.12E-2</v>
      </c>
      <c r="R15988">
        <v>0</v>
      </c>
      <c r="S15988">
        <v>0.23699999999999999</v>
      </c>
      <c r="U15988">
        <v>95</v>
      </c>
      <c r="V15988" s="8">
        <v>40155</v>
      </c>
    </row>
    <row r="15989" spans="1:22" x14ac:dyDescent="0.2">
      <c r="A15989" t="s">
        <v>2666</v>
      </c>
      <c r="B15989">
        <v>5</v>
      </c>
      <c r="C15989">
        <v>2011</v>
      </c>
      <c r="E15989" t="s">
        <v>1301</v>
      </c>
      <c r="F15989">
        <v>9.8000000000000007</v>
      </c>
      <c r="G15989" t="s">
        <v>20344</v>
      </c>
      <c r="H15989" t="s">
        <v>20260</v>
      </c>
      <c r="P15989">
        <v>0.22140000000000001</v>
      </c>
      <c r="Q15989">
        <v>-1.11E-2</v>
      </c>
      <c r="R15989">
        <v>0</v>
      </c>
      <c r="S15989">
        <v>0.23250000000000001</v>
      </c>
      <c r="U15989">
        <v>25</v>
      </c>
      <c r="V15989" s="8">
        <v>40155</v>
      </c>
    </row>
    <row r="15990" spans="1:22" x14ac:dyDescent="0.2">
      <c r="A15990" t="s">
        <v>2666</v>
      </c>
      <c r="B15990">
        <v>5</v>
      </c>
      <c r="C15990">
        <v>2011</v>
      </c>
      <c r="E15990" t="s">
        <v>1301</v>
      </c>
      <c r="F15990">
        <v>9.85</v>
      </c>
      <c r="G15990" t="s">
        <v>20345</v>
      </c>
      <c r="H15990" t="s">
        <v>20260</v>
      </c>
      <c r="P15990">
        <v>0.21709999999999999</v>
      </c>
      <c r="Q15990">
        <v>-1.09E-2</v>
      </c>
      <c r="R15990">
        <v>0</v>
      </c>
      <c r="S15990">
        <v>0.22800000000000001</v>
      </c>
      <c r="U15990">
        <v>50</v>
      </c>
      <c r="V15990" s="8">
        <v>40155</v>
      </c>
    </row>
    <row r="15991" spans="1:22" x14ac:dyDescent="0.2">
      <c r="A15991" t="s">
        <v>2666</v>
      </c>
      <c r="B15991">
        <v>5</v>
      </c>
      <c r="C15991">
        <v>2011</v>
      </c>
      <c r="E15991" t="s">
        <v>5087</v>
      </c>
      <c r="F15991">
        <v>10</v>
      </c>
      <c r="G15991" t="s">
        <v>20346</v>
      </c>
      <c r="H15991" t="s">
        <v>20347</v>
      </c>
      <c r="P15991">
        <v>3.9519000000000002</v>
      </c>
      <c r="Q15991">
        <v>-3.5000000000000001E-3</v>
      </c>
      <c r="R15991">
        <v>0</v>
      </c>
      <c r="S15991">
        <v>3.9554</v>
      </c>
      <c r="U15991">
        <v>850</v>
      </c>
      <c r="V15991" s="8">
        <v>40155</v>
      </c>
    </row>
    <row r="15992" spans="1:22" x14ac:dyDescent="0.2">
      <c r="A15992" t="s">
        <v>2666</v>
      </c>
      <c r="B15992">
        <v>5</v>
      </c>
      <c r="C15992">
        <v>2011</v>
      </c>
      <c r="E15992" t="s">
        <v>5087</v>
      </c>
      <c r="F15992">
        <v>10.199999999999999</v>
      </c>
      <c r="G15992" t="s">
        <v>20348</v>
      </c>
      <c r="H15992" t="s">
        <v>20347</v>
      </c>
      <c r="P15992">
        <v>4.1337999999999999</v>
      </c>
      <c r="Q15992">
        <v>-2.8E-3</v>
      </c>
      <c r="R15992">
        <v>0</v>
      </c>
      <c r="S15992">
        <v>4.1365999999999996</v>
      </c>
      <c r="U15992">
        <v>30</v>
      </c>
      <c r="V15992" s="8">
        <v>40155</v>
      </c>
    </row>
    <row r="15993" spans="1:22" x14ac:dyDescent="0.2">
      <c r="A15993" t="s">
        <v>2666</v>
      </c>
      <c r="B15993">
        <v>5</v>
      </c>
      <c r="C15993">
        <v>2011</v>
      </c>
      <c r="E15993" t="s">
        <v>5087</v>
      </c>
      <c r="F15993">
        <v>10.25</v>
      </c>
      <c r="G15993" t="s">
        <v>20349</v>
      </c>
      <c r="H15993" t="s">
        <v>20347</v>
      </c>
      <c r="P15993">
        <v>4.1795999999999998</v>
      </c>
      <c r="Q15993">
        <v>-2.7000000000000001E-3</v>
      </c>
      <c r="R15993">
        <v>0</v>
      </c>
      <c r="S15993">
        <v>4.1822999999999997</v>
      </c>
      <c r="U15993">
        <v>25</v>
      </c>
      <c r="V15993" s="8">
        <v>40155</v>
      </c>
    </row>
    <row r="15994" spans="1:22" x14ac:dyDescent="0.2">
      <c r="A15994" t="s">
        <v>2666</v>
      </c>
      <c r="B15994">
        <v>5</v>
      </c>
      <c r="C15994">
        <v>2011</v>
      </c>
      <c r="E15994" t="s">
        <v>5087</v>
      </c>
      <c r="F15994">
        <v>10.3</v>
      </c>
      <c r="G15994" t="s">
        <v>20350</v>
      </c>
      <c r="H15994" t="s">
        <v>20347</v>
      </c>
      <c r="P15994">
        <v>4.2255000000000003</v>
      </c>
      <c r="Q15994">
        <v>-2.5999999999999999E-3</v>
      </c>
      <c r="R15994">
        <v>0</v>
      </c>
      <c r="S15994">
        <v>4.2281000000000004</v>
      </c>
      <c r="U15994">
        <v>25</v>
      </c>
      <c r="V15994" s="8">
        <v>40155</v>
      </c>
    </row>
    <row r="15995" spans="1:22" x14ac:dyDescent="0.2">
      <c r="A15995" t="s">
        <v>2666</v>
      </c>
      <c r="B15995">
        <v>5</v>
      </c>
      <c r="C15995">
        <v>2011</v>
      </c>
      <c r="E15995" t="s">
        <v>5087</v>
      </c>
      <c r="F15995">
        <v>3</v>
      </c>
      <c r="G15995" t="s">
        <v>20351</v>
      </c>
      <c r="H15995" t="s">
        <v>20347</v>
      </c>
      <c r="P15995">
        <v>2.63E-2</v>
      </c>
      <c r="Q15995">
        <v>-2.0999999999999999E-3</v>
      </c>
      <c r="R15995">
        <v>0</v>
      </c>
      <c r="S15995">
        <v>2.8400000000000002E-2</v>
      </c>
      <c r="U15995">
        <v>200</v>
      </c>
      <c r="V15995" s="8">
        <v>40155</v>
      </c>
    </row>
    <row r="15996" spans="1:22" x14ac:dyDescent="0.2">
      <c r="A15996" t="s">
        <v>2666</v>
      </c>
      <c r="B15996">
        <v>5</v>
      </c>
      <c r="C15996">
        <v>2011</v>
      </c>
      <c r="E15996" t="s">
        <v>5087</v>
      </c>
      <c r="F15996">
        <v>3.5</v>
      </c>
      <c r="G15996" t="s">
        <v>20352</v>
      </c>
      <c r="H15996" t="s">
        <v>20347</v>
      </c>
      <c r="P15996">
        <v>6.7900000000000002E-2</v>
      </c>
      <c r="Q15996">
        <v>-4.0000000000000001E-3</v>
      </c>
      <c r="R15996">
        <v>0</v>
      </c>
      <c r="S15996">
        <v>7.1900000000000006E-2</v>
      </c>
      <c r="U15996">
        <v>300</v>
      </c>
      <c r="V15996" s="8">
        <v>40155</v>
      </c>
    </row>
    <row r="15997" spans="1:22" x14ac:dyDescent="0.2">
      <c r="A15997" t="s">
        <v>2666</v>
      </c>
      <c r="B15997">
        <v>5</v>
      </c>
      <c r="C15997">
        <v>2011</v>
      </c>
      <c r="E15997" t="s">
        <v>5087</v>
      </c>
      <c r="F15997">
        <v>3.75</v>
      </c>
      <c r="G15997" t="s">
        <v>20353</v>
      </c>
      <c r="H15997" t="s">
        <v>20347</v>
      </c>
      <c r="P15997">
        <v>0.1004</v>
      </c>
      <c r="Q15997">
        <v>-5.1999999999999998E-3</v>
      </c>
      <c r="R15997">
        <v>0</v>
      </c>
      <c r="S15997">
        <v>0.1056</v>
      </c>
      <c r="U15997">
        <v>300</v>
      </c>
      <c r="V15997" s="8">
        <v>40155</v>
      </c>
    </row>
    <row r="15998" spans="1:22" x14ac:dyDescent="0.2">
      <c r="A15998" t="s">
        <v>2666</v>
      </c>
      <c r="B15998">
        <v>5</v>
      </c>
      <c r="C15998">
        <v>2011</v>
      </c>
      <c r="E15998" t="s">
        <v>5087</v>
      </c>
      <c r="F15998">
        <v>4</v>
      </c>
      <c r="G15998" t="s">
        <v>20354</v>
      </c>
      <c r="H15998" t="s">
        <v>20347</v>
      </c>
      <c r="P15998">
        <v>0.1421</v>
      </c>
      <c r="Q15998">
        <v>-6.3E-3</v>
      </c>
      <c r="R15998">
        <v>0</v>
      </c>
      <c r="S15998">
        <v>0.1484</v>
      </c>
      <c r="U15998">
        <v>4305</v>
      </c>
      <c r="V15998" s="8">
        <v>40155</v>
      </c>
    </row>
    <row r="15999" spans="1:22" x14ac:dyDescent="0.2">
      <c r="A15999" t="s">
        <v>2666</v>
      </c>
      <c r="B15999">
        <v>5</v>
      </c>
      <c r="C15999">
        <v>2011</v>
      </c>
      <c r="E15999" t="s">
        <v>5087</v>
      </c>
      <c r="F15999">
        <v>4.25</v>
      </c>
      <c r="G15999" t="s">
        <v>20355</v>
      </c>
      <c r="H15999" t="s">
        <v>20347</v>
      </c>
      <c r="P15999">
        <v>0.19400000000000001</v>
      </c>
      <c r="Q15999">
        <v>-7.4999999999999997E-3</v>
      </c>
      <c r="R15999">
        <v>0</v>
      </c>
      <c r="S15999">
        <v>0.20150000000000001</v>
      </c>
      <c r="U15999">
        <v>245</v>
      </c>
      <c r="V15999" s="8">
        <v>40155</v>
      </c>
    </row>
    <row r="16000" spans="1:22" x14ac:dyDescent="0.2">
      <c r="A16000" t="s">
        <v>2666</v>
      </c>
      <c r="B16000">
        <v>5</v>
      </c>
      <c r="C16000">
        <v>2011</v>
      </c>
      <c r="E16000" t="s">
        <v>5087</v>
      </c>
      <c r="F16000">
        <v>4.3</v>
      </c>
      <c r="G16000" t="s">
        <v>20356</v>
      </c>
      <c r="H16000" t="s">
        <v>20347</v>
      </c>
      <c r="P16000">
        <v>0.20580000000000001</v>
      </c>
      <c r="Q16000">
        <v>-7.7000000000000002E-3</v>
      </c>
      <c r="R16000">
        <v>0</v>
      </c>
      <c r="S16000">
        <v>0.2135</v>
      </c>
      <c r="U16000">
        <v>25</v>
      </c>
      <c r="V16000" s="8">
        <v>40155</v>
      </c>
    </row>
    <row r="16001" spans="1:22" x14ac:dyDescent="0.2">
      <c r="A16001" t="s">
        <v>2666</v>
      </c>
      <c r="B16001">
        <v>5</v>
      </c>
      <c r="C16001">
        <v>2011</v>
      </c>
      <c r="E16001" t="s">
        <v>5087</v>
      </c>
      <c r="F16001">
        <v>4.5</v>
      </c>
      <c r="G16001" t="s">
        <v>20357</v>
      </c>
      <c r="H16001" t="s">
        <v>20347</v>
      </c>
      <c r="P16001">
        <v>0.25740000000000002</v>
      </c>
      <c r="Q16001">
        <v>-8.5000000000000006E-3</v>
      </c>
      <c r="R16001">
        <v>0</v>
      </c>
      <c r="S16001">
        <v>0.26590000000000003</v>
      </c>
      <c r="T16001">
        <v>2</v>
      </c>
      <c r="U16001">
        <v>1945</v>
      </c>
      <c r="V16001" s="8">
        <v>40155</v>
      </c>
    </row>
    <row r="16002" spans="1:22" x14ac:dyDescent="0.2">
      <c r="A16002" t="s">
        <v>2666</v>
      </c>
      <c r="B16002">
        <v>5</v>
      </c>
      <c r="C16002">
        <v>2011</v>
      </c>
      <c r="E16002" t="s">
        <v>5087</v>
      </c>
      <c r="F16002">
        <v>4.75</v>
      </c>
      <c r="G16002" t="s">
        <v>20358</v>
      </c>
      <c r="H16002" t="s">
        <v>20347</v>
      </c>
      <c r="P16002">
        <v>0.33200000000000002</v>
      </c>
      <c r="Q16002">
        <v>-9.5999999999999992E-3</v>
      </c>
      <c r="R16002">
        <v>0</v>
      </c>
      <c r="S16002">
        <v>0.34160000000000001</v>
      </c>
      <c r="U16002">
        <v>676</v>
      </c>
      <c r="V16002" s="8">
        <v>40155</v>
      </c>
    </row>
    <row r="16003" spans="1:22" x14ac:dyDescent="0.2">
      <c r="A16003" t="s">
        <v>2666</v>
      </c>
      <c r="B16003">
        <v>5</v>
      </c>
      <c r="C16003">
        <v>2011</v>
      </c>
      <c r="E16003" t="s">
        <v>5087</v>
      </c>
      <c r="F16003">
        <v>5</v>
      </c>
      <c r="G16003" t="s">
        <v>20359</v>
      </c>
      <c r="H16003" t="s">
        <v>20347</v>
      </c>
      <c r="P16003">
        <v>0.41810000000000003</v>
      </c>
      <c r="Q16003">
        <v>-1.0500000000000001E-2</v>
      </c>
      <c r="R16003">
        <v>0</v>
      </c>
      <c r="S16003">
        <v>0.42859999999999998</v>
      </c>
      <c r="U16003">
        <v>4207</v>
      </c>
      <c r="V16003" s="8">
        <v>40155</v>
      </c>
    </row>
    <row r="16004" spans="1:22" x14ac:dyDescent="0.2">
      <c r="A16004" t="s">
        <v>2666</v>
      </c>
      <c r="B16004">
        <v>5</v>
      </c>
      <c r="C16004">
        <v>2011</v>
      </c>
      <c r="E16004" t="s">
        <v>5087</v>
      </c>
      <c r="F16004">
        <v>5.25</v>
      </c>
      <c r="G16004" t="s">
        <v>20360</v>
      </c>
      <c r="H16004" t="s">
        <v>20347</v>
      </c>
      <c r="P16004">
        <v>0.51570000000000005</v>
      </c>
      <c r="Q16004">
        <v>-1.12E-2</v>
      </c>
      <c r="R16004">
        <v>0</v>
      </c>
      <c r="S16004">
        <v>0.52690000000000003</v>
      </c>
      <c r="U16004">
        <v>335</v>
      </c>
      <c r="V16004" s="8">
        <v>40155</v>
      </c>
    </row>
    <row r="16005" spans="1:22" x14ac:dyDescent="0.2">
      <c r="A16005" t="s">
        <v>2666</v>
      </c>
      <c r="B16005">
        <v>5</v>
      </c>
      <c r="C16005">
        <v>2011</v>
      </c>
      <c r="E16005" t="s">
        <v>5087</v>
      </c>
      <c r="F16005">
        <v>5.5</v>
      </c>
      <c r="G16005" t="s">
        <v>20361</v>
      </c>
      <c r="H16005" t="s">
        <v>20347</v>
      </c>
      <c r="P16005">
        <v>0.62450000000000006</v>
      </c>
      <c r="Q16005">
        <v>-1.18E-2</v>
      </c>
      <c r="R16005">
        <v>0</v>
      </c>
      <c r="S16005">
        <v>0.63629999999999998</v>
      </c>
      <c r="U16005">
        <v>1940</v>
      </c>
      <c r="V16005" s="8">
        <v>40155</v>
      </c>
    </row>
    <row r="16006" spans="1:22" x14ac:dyDescent="0.2">
      <c r="A16006" t="s">
        <v>2666</v>
      </c>
      <c r="B16006">
        <v>5</v>
      </c>
      <c r="C16006">
        <v>2011</v>
      </c>
      <c r="E16006" t="s">
        <v>5087</v>
      </c>
      <c r="F16006">
        <v>5.6</v>
      </c>
      <c r="G16006" t="s">
        <v>20362</v>
      </c>
      <c r="H16006" t="s">
        <v>20347</v>
      </c>
      <c r="P16006">
        <v>0.67110000000000003</v>
      </c>
      <c r="Q16006">
        <v>-1.2E-2</v>
      </c>
      <c r="R16006">
        <v>0</v>
      </c>
      <c r="S16006">
        <v>0.68310000000000004</v>
      </c>
      <c r="U16006">
        <v>5</v>
      </c>
      <c r="V16006" s="8">
        <v>40155</v>
      </c>
    </row>
    <row r="16007" spans="1:22" x14ac:dyDescent="0.2">
      <c r="A16007" t="s">
        <v>2666</v>
      </c>
      <c r="B16007">
        <v>5</v>
      </c>
      <c r="C16007">
        <v>2011</v>
      </c>
      <c r="E16007" t="s">
        <v>5087</v>
      </c>
      <c r="F16007">
        <v>5.75</v>
      </c>
      <c r="G16007" t="s">
        <v>20363</v>
      </c>
      <c r="H16007" t="s">
        <v>20347</v>
      </c>
      <c r="P16007">
        <v>0.74419999999999997</v>
      </c>
      <c r="Q16007">
        <v>-1.2200000000000001E-2</v>
      </c>
      <c r="R16007">
        <v>0</v>
      </c>
      <c r="S16007">
        <v>0.75639999999999996</v>
      </c>
      <c r="U16007">
        <v>1075</v>
      </c>
      <c r="V16007" s="8">
        <v>40155</v>
      </c>
    </row>
    <row r="16008" spans="1:22" x14ac:dyDescent="0.2">
      <c r="A16008" t="s">
        <v>2666</v>
      </c>
      <c r="B16008">
        <v>5</v>
      </c>
      <c r="C16008">
        <v>2011</v>
      </c>
      <c r="E16008" t="s">
        <v>5087</v>
      </c>
      <c r="F16008">
        <v>5.8</v>
      </c>
      <c r="G16008" t="s">
        <v>20364</v>
      </c>
      <c r="H16008" t="s">
        <v>20347</v>
      </c>
      <c r="P16008">
        <v>0.76939999999999997</v>
      </c>
      <c r="Q16008">
        <v>-1.23E-2</v>
      </c>
      <c r="R16008">
        <v>0</v>
      </c>
      <c r="S16008">
        <v>0.78169999999999995</v>
      </c>
      <c r="U16008">
        <v>25</v>
      </c>
      <c r="V16008" s="8">
        <v>40155</v>
      </c>
    </row>
    <row r="16009" spans="1:22" x14ac:dyDescent="0.2">
      <c r="A16009" t="s">
        <v>2666</v>
      </c>
      <c r="B16009">
        <v>5</v>
      </c>
      <c r="C16009">
        <v>2011</v>
      </c>
      <c r="E16009" t="s">
        <v>5087</v>
      </c>
      <c r="F16009">
        <v>5.9</v>
      </c>
      <c r="G16009" t="s">
        <v>20365</v>
      </c>
      <c r="H16009" t="s">
        <v>20347</v>
      </c>
      <c r="P16009">
        <v>0.82110000000000005</v>
      </c>
      <c r="Q16009">
        <v>-1.24E-2</v>
      </c>
      <c r="R16009">
        <v>0</v>
      </c>
      <c r="S16009">
        <v>0.83350000000000002</v>
      </c>
      <c r="U16009">
        <v>450</v>
      </c>
      <c r="V16009" s="8">
        <v>40155</v>
      </c>
    </row>
    <row r="16010" spans="1:22" x14ac:dyDescent="0.2">
      <c r="A16010" t="s">
        <v>2666</v>
      </c>
      <c r="B16010">
        <v>5</v>
      </c>
      <c r="C16010">
        <v>2011</v>
      </c>
      <c r="E16010" t="s">
        <v>5087</v>
      </c>
      <c r="F16010">
        <v>6</v>
      </c>
      <c r="G16010" t="s">
        <v>20366</v>
      </c>
      <c r="H16010" t="s">
        <v>20347</v>
      </c>
      <c r="P16010">
        <v>0.87450000000000006</v>
      </c>
      <c r="Q16010">
        <v>-1.24E-2</v>
      </c>
      <c r="R16010">
        <v>0</v>
      </c>
      <c r="S16010">
        <v>0.88690000000000002</v>
      </c>
      <c r="U16010">
        <v>2405</v>
      </c>
      <c r="V16010" s="8">
        <v>40155</v>
      </c>
    </row>
    <row r="16011" spans="1:22" x14ac:dyDescent="0.2">
      <c r="A16011" t="s">
        <v>2666</v>
      </c>
      <c r="B16011">
        <v>5</v>
      </c>
      <c r="C16011">
        <v>2011</v>
      </c>
      <c r="E16011" t="s">
        <v>5087</v>
      </c>
      <c r="F16011">
        <v>6.05</v>
      </c>
      <c r="G16011" t="s">
        <v>20367</v>
      </c>
      <c r="H16011" t="s">
        <v>20347</v>
      </c>
      <c r="P16011">
        <v>0.90169999999999995</v>
      </c>
      <c r="Q16011">
        <v>-1.2500000000000001E-2</v>
      </c>
      <c r="R16011">
        <v>0</v>
      </c>
      <c r="S16011">
        <v>0.91420000000000001</v>
      </c>
      <c r="U16011">
        <v>75</v>
      </c>
      <c r="V16011" s="8">
        <v>40155</v>
      </c>
    </row>
    <row r="16012" spans="1:22" x14ac:dyDescent="0.2">
      <c r="A16012" t="s">
        <v>2666</v>
      </c>
      <c r="B16012">
        <v>5</v>
      </c>
      <c r="C16012">
        <v>2011</v>
      </c>
      <c r="E16012" t="s">
        <v>5087</v>
      </c>
      <c r="F16012">
        <v>6.1</v>
      </c>
      <c r="G16012" t="s">
        <v>20368</v>
      </c>
      <c r="H16012" t="s">
        <v>20347</v>
      </c>
      <c r="P16012">
        <v>0.9294</v>
      </c>
      <c r="Q16012">
        <v>-1.2500000000000001E-2</v>
      </c>
      <c r="R16012">
        <v>0</v>
      </c>
      <c r="S16012">
        <v>0.94189999999999996</v>
      </c>
      <c r="U16012">
        <v>90</v>
      </c>
      <c r="V16012" s="8">
        <v>40155</v>
      </c>
    </row>
    <row r="16013" spans="1:22" x14ac:dyDescent="0.2">
      <c r="A16013" t="s">
        <v>2666</v>
      </c>
      <c r="B16013">
        <v>5</v>
      </c>
      <c r="C16013">
        <v>2011</v>
      </c>
      <c r="E16013" t="s">
        <v>5087</v>
      </c>
      <c r="F16013">
        <v>6.15</v>
      </c>
      <c r="G16013" t="s">
        <v>20369</v>
      </c>
      <c r="H16013" t="s">
        <v>20347</v>
      </c>
      <c r="P16013">
        <v>0.95740000000000003</v>
      </c>
      <c r="Q16013">
        <v>-1.2500000000000001E-2</v>
      </c>
      <c r="R16013">
        <v>0</v>
      </c>
      <c r="S16013">
        <v>0.96989999999999998</v>
      </c>
      <c r="U16013">
        <v>500</v>
      </c>
      <c r="V16013" s="8">
        <v>40155</v>
      </c>
    </row>
    <row r="16014" spans="1:22" x14ac:dyDescent="0.2">
      <c r="A16014" t="s">
        <v>2666</v>
      </c>
      <c r="B16014">
        <v>5</v>
      </c>
      <c r="C16014">
        <v>2011</v>
      </c>
      <c r="E16014" t="s">
        <v>5087</v>
      </c>
      <c r="F16014">
        <v>6.2</v>
      </c>
      <c r="G16014" t="s">
        <v>20370</v>
      </c>
      <c r="H16014" t="s">
        <v>20347</v>
      </c>
      <c r="P16014">
        <v>0.9859</v>
      </c>
      <c r="Q16014">
        <v>-1.2500000000000001E-2</v>
      </c>
      <c r="R16014">
        <v>0</v>
      </c>
      <c r="S16014">
        <v>0.99839999999999995</v>
      </c>
      <c r="T16014">
        <v>275</v>
      </c>
      <c r="U16014">
        <v>275</v>
      </c>
      <c r="V16014" s="8">
        <v>40155</v>
      </c>
    </row>
    <row r="16015" spans="1:22" x14ac:dyDescent="0.2">
      <c r="A16015" t="s">
        <v>2666</v>
      </c>
      <c r="B16015">
        <v>5</v>
      </c>
      <c r="C16015">
        <v>2011</v>
      </c>
      <c r="E16015" t="s">
        <v>5087</v>
      </c>
      <c r="F16015">
        <v>6.25</v>
      </c>
      <c r="G16015" t="s">
        <v>20371</v>
      </c>
      <c r="H16015" t="s">
        <v>20347</v>
      </c>
      <c r="P16015">
        <v>1.0149999999999999</v>
      </c>
      <c r="Q16015">
        <v>-1.2500000000000001E-2</v>
      </c>
      <c r="R16015">
        <v>0</v>
      </c>
      <c r="S16015">
        <v>1.0275000000000001</v>
      </c>
      <c r="U16015">
        <v>225</v>
      </c>
      <c r="V16015" s="8">
        <v>40155</v>
      </c>
    </row>
    <row r="16016" spans="1:22" x14ac:dyDescent="0.2">
      <c r="A16016" t="s">
        <v>2666</v>
      </c>
      <c r="B16016">
        <v>5</v>
      </c>
      <c r="C16016">
        <v>2011</v>
      </c>
      <c r="E16016" t="s">
        <v>5087</v>
      </c>
      <c r="F16016">
        <v>6.3</v>
      </c>
      <c r="G16016" t="s">
        <v>20372</v>
      </c>
      <c r="H16016" t="s">
        <v>20347</v>
      </c>
      <c r="P16016">
        <v>1.0444</v>
      </c>
      <c r="Q16016">
        <v>-1.26E-2</v>
      </c>
      <c r="R16016">
        <v>0</v>
      </c>
      <c r="S16016">
        <v>1.0569999999999999</v>
      </c>
      <c r="U16016">
        <v>250</v>
      </c>
      <c r="V16016" s="8">
        <v>40155</v>
      </c>
    </row>
    <row r="16017" spans="1:22" x14ac:dyDescent="0.2">
      <c r="A16017" t="s">
        <v>2666</v>
      </c>
      <c r="B16017">
        <v>5</v>
      </c>
      <c r="C16017">
        <v>2011</v>
      </c>
      <c r="E16017" t="s">
        <v>5087</v>
      </c>
      <c r="F16017">
        <v>6.35</v>
      </c>
      <c r="G16017" t="s">
        <v>16419</v>
      </c>
      <c r="H16017" t="s">
        <v>20347</v>
      </c>
      <c r="P16017">
        <v>1.0743</v>
      </c>
      <c r="Q16017">
        <v>-1.2500000000000001E-2</v>
      </c>
      <c r="R16017">
        <v>350</v>
      </c>
      <c r="S16017">
        <v>1.0868</v>
      </c>
      <c r="U16017">
        <v>50</v>
      </c>
      <c r="V16017" s="8">
        <v>40155</v>
      </c>
    </row>
    <row r="16018" spans="1:22" x14ac:dyDescent="0.2">
      <c r="A16018" t="s">
        <v>2666</v>
      </c>
      <c r="B16018">
        <v>5</v>
      </c>
      <c r="C16018">
        <v>2011</v>
      </c>
      <c r="E16018" t="s">
        <v>5087</v>
      </c>
      <c r="F16018">
        <v>6.4</v>
      </c>
      <c r="G16018" t="s">
        <v>16420</v>
      </c>
      <c r="H16018" t="s">
        <v>20347</v>
      </c>
      <c r="P16018">
        <v>1.1045</v>
      </c>
      <c r="Q16018">
        <v>-1.2500000000000001E-2</v>
      </c>
      <c r="R16018">
        <v>0</v>
      </c>
      <c r="S16018">
        <v>1.117</v>
      </c>
      <c r="U16018">
        <v>150</v>
      </c>
      <c r="V16018" s="8">
        <v>40155</v>
      </c>
    </row>
    <row r="16019" spans="1:22" x14ac:dyDescent="0.2">
      <c r="A16019" t="s">
        <v>2666</v>
      </c>
      <c r="B16019">
        <v>5</v>
      </c>
      <c r="C16019">
        <v>2011</v>
      </c>
      <c r="E16019" t="s">
        <v>5087</v>
      </c>
      <c r="F16019">
        <v>6.45</v>
      </c>
      <c r="G16019" t="s">
        <v>16421</v>
      </c>
      <c r="H16019" t="s">
        <v>20347</v>
      </c>
      <c r="P16019">
        <v>1.1351</v>
      </c>
      <c r="Q16019">
        <v>-1.2500000000000001E-2</v>
      </c>
      <c r="R16019">
        <v>0</v>
      </c>
      <c r="S16019">
        <v>1.1476</v>
      </c>
      <c r="U16019">
        <v>200</v>
      </c>
      <c r="V16019" s="8">
        <v>40155</v>
      </c>
    </row>
    <row r="16020" spans="1:22" x14ac:dyDescent="0.2">
      <c r="A16020" t="s">
        <v>2666</v>
      </c>
      <c r="B16020">
        <v>5</v>
      </c>
      <c r="C16020">
        <v>2011</v>
      </c>
      <c r="E16020" t="s">
        <v>5087</v>
      </c>
      <c r="F16020">
        <v>6.5</v>
      </c>
      <c r="G16020" t="s">
        <v>16422</v>
      </c>
      <c r="H16020" t="s">
        <v>20347</v>
      </c>
      <c r="P16020">
        <v>1.1660999999999999</v>
      </c>
      <c r="Q16020">
        <v>-1.24E-2</v>
      </c>
      <c r="R16020">
        <v>0</v>
      </c>
      <c r="S16020">
        <v>1.1785000000000001</v>
      </c>
      <c r="U16020">
        <v>1519</v>
      </c>
      <c r="V16020" s="8">
        <v>40155</v>
      </c>
    </row>
    <row r="16021" spans="1:22" x14ac:dyDescent="0.2">
      <c r="A16021" t="s">
        <v>2666</v>
      </c>
      <c r="B16021">
        <v>5</v>
      </c>
      <c r="C16021">
        <v>2011</v>
      </c>
      <c r="E16021" t="s">
        <v>5087</v>
      </c>
      <c r="F16021">
        <v>6.55</v>
      </c>
      <c r="G16021" t="s">
        <v>16423</v>
      </c>
      <c r="H16021" t="s">
        <v>20347</v>
      </c>
      <c r="P16021">
        <v>1.1974</v>
      </c>
      <c r="Q16021">
        <v>-1.24E-2</v>
      </c>
      <c r="R16021">
        <v>0</v>
      </c>
      <c r="S16021">
        <v>1.2098</v>
      </c>
      <c r="U16021">
        <v>75</v>
      </c>
      <c r="V16021" s="8">
        <v>40155</v>
      </c>
    </row>
    <row r="16022" spans="1:22" x14ac:dyDescent="0.2">
      <c r="A16022" t="s">
        <v>2666</v>
      </c>
      <c r="B16022">
        <v>5</v>
      </c>
      <c r="C16022">
        <v>2011</v>
      </c>
      <c r="E16022" t="s">
        <v>5087</v>
      </c>
      <c r="F16022">
        <v>6.6</v>
      </c>
      <c r="G16022" t="s">
        <v>16424</v>
      </c>
      <c r="H16022" t="s">
        <v>20347</v>
      </c>
      <c r="P16022">
        <v>1.2290000000000001</v>
      </c>
      <c r="Q16022">
        <v>-1.24E-2</v>
      </c>
      <c r="R16022">
        <v>0</v>
      </c>
      <c r="S16022">
        <v>1.2414000000000001</v>
      </c>
      <c r="U16022">
        <v>200</v>
      </c>
      <c r="V16022" s="8">
        <v>40155</v>
      </c>
    </row>
    <row r="16023" spans="1:22" x14ac:dyDescent="0.2">
      <c r="A16023" t="s">
        <v>2666</v>
      </c>
      <c r="B16023">
        <v>5</v>
      </c>
      <c r="C16023">
        <v>2011</v>
      </c>
      <c r="E16023" t="s">
        <v>5087</v>
      </c>
      <c r="F16023">
        <v>6.65</v>
      </c>
      <c r="G16023" t="s">
        <v>16425</v>
      </c>
      <c r="H16023" t="s">
        <v>20347</v>
      </c>
      <c r="P16023">
        <v>1.2609999999999999</v>
      </c>
      <c r="Q16023">
        <v>-1.23E-2</v>
      </c>
      <c r="R16023">
        <v>0</v>
      </c>
      <c r="S16023">
        <v>1.2733000000000001</v>
      </c>
      <c r="U16023">
        <v>345</v>
      </c>
      <c r="V16023" s="8">
        <v>40155</v>
      </c>
    </row>
    <row r="16024" spans="1:22" x14ac:dyDescent="0.2">
      <c r="A16024" t="s">
        <v>2666</v>
      </c>
      <c r="B16024">
        <v>5</v>
      </c>
      <c r="C16024">
        <v>2011</v>
      </c>
      <c r="E16024" t="s">
        <v>5087</v>
      </c>
      <c r="F16024">
        <v>6.7</v>
      </c>
      <c r="G16024" t="s">
        <v>16426</v>
      </c>
      <c r="H16024" t="s">
        <v>20347</v>
      </c>
      <c r="P16024">
        <v>1.2932999999999999</v>
      </c>
      <c r="Q16024">
        <v>-1.23E-2</v>
      </c>
      <c r="R16024">
        <v>0</v>
      </c>
      <c r="S16024">
        <v>1.3056000000000001</v>
      </c>
      <c r="U16024">
        <v>565</v>
      </c>
      <c r="V16024" s="8">
        <v>40155</v>
      </c>
    </row>
    <row r="16025" spans="1:22" x14ac:dyDescent="0.2">
      <c r="A16025" t="s">
        <v>2666</v>
      </c>
      <c r="B16025">
        <v>5</v>
      </c>
      <c r="C16025">
        <v>2011</v>
      </c>
      <c r="E16025" t="s">
        <v>5087</v>
      </c>
      <c r="F16025">
        <v>6.75</v>
      </c>
      <c r="G16025" t="s">
        <v>16427</v>
      </c>
      <c r="H16025" t="s">
        <v>20347</v>
      </c>
      <c r="P16025">
        <v>1.3260000000000001</v>
      </c>
      <c r="Q16025">
        <v>-1.2200000000000001E-2</v>
      </c>
      <c r="R16025">
        <v>0</v>
      </c>
      <c r="S16025">
        <v>1.3382000000000001</v>
      </c>
      <c r="U16025">
        <v>742</v>
      </c>
      <c r="V16025" s="8">
        <v>40155</v>
      </c>
    </row>
    <row r="16026" spans="1:22" x14ac:dyDescent="0.2">
      <c r="A16026" t="s">
        <v>2666</v>
      </c>
      <c r="B16026">
        <v>5</v>
      </c>
      <c r="C16026">
        <v>2011</v>
      </c>
      <c r="E16026" t="s">
        <v>5087</v>
      </c>
      <c r="F16026">
        <v>6.8</v>
      </c>
      <c r="G16026" t="s">
        <v>16428</v>
      </c>
      <c r="H16026" t="s">
        <v>20347</v>
      </c>
      <c r="P16026">
        <v>1.359</v>
      </c>
      <c r="Q16026">
        <v>-1.21E-2</v>
      </c>
      <c r="R16026">
        <v>0</v>
      </c>
      <c r="S16026">
        <v>1.3711</v>
      </c>
      <c r="U16026">
        <v>60</v>
      </c>
      <c r="V16026" s="8">
        <v>40155</v>
      </c>
    </row>
    <row r="16027" spans="1:22" x14ac:dyDescent="0.2">
      <c r="A16027" t="s">
        <v>2666</v>
      </c>
      <c r="B16027">
        <v>5</v>
      </c>
      <c r="C16027">
        <v>2011</v>
      </c>
      <c r="E16027" t="s">
        <v>5087</v>
      </c>
      <c r="F16027">
        <v>6.85</v>
      </c>
      <c r="G16027" t="s">
        <v>16429</v>
      </c>
      <c r="H16027" t="s">
        <v>20347</v>
      </c>
      <c r="P16027">
        <v>1.3923000000000001</v>
      </c>
      <c r="Q16027">
        <v>-1.21E-2</v>
      </c>
      <c r="R16027">
        <v>0</v>
      </c>
      <c r="S16027">
        <v>1.4044000000000001</v>
      </c>
      <c r="U16027">
        <v>125</v>
      </c>
      <c r="V16027" s="8">
        <v>40155</v>
      </c>
    </row>
    <row r="16028" spans="1:22" x14ac:dyDescent="0.2">
      <c r="A16028" t="s">
        <v>2666</v>
      </c>
      <c r="B16028">
        <v>5</v>
      </c>
      <c r="C16028">
        <v>2011</v>
      </c>
      <c r="E16028" t="s">
        <v>5087</v>
      </c>
      <c r="F16028">
        <v>6.9</v>
      </c>
      <c r="G16028" t="s">
        <v>16430</v>
      </c>
      <c r="H16028" t="s">
        <v>20347</v>
      </c>
      <c r="P16028">
        <v>1.4258999999999999</v>
      </c>
      <c r="Q16028">
        <v>-1.21E-2</v>
      </c>
      <c r="R16028">
        <v>0</v>
      </c>
      <c r="S16028">
        <v>1.4379999999999999</v>
      </c>
      <c r="U16028">
        <v>175</v>
      </c>
      <c r="V16028" s="8">
        <v>40155</v>
      </c>
    </row>
    <row r="16029" spans="1:22" x14ac:dyDescent="0.2">
      <c r="A16029" t="s">
        <v>2666</v>
      </c>
      <c r="B16029">
        <v>5</v>
      </c>
      <c r="C16029">
        <v>2011</v>
      </c>
      <c r="E16029" t="s">
        <v>5087</v>
      </c>
      <c r="F16029">
        <v>7</v>
      </c>
      <c r="G16029" t="s">
        <v>16431</v>
      </c>
      <c r="H16029" t="s">
        <v>20347</v>
      </c>
      <c r="P16029">
        <v>1.4941</v>
      </c>
      <c r="Q16029">
        <v>-1.1900000000000001E-2</v>
      </c>
      <c r="R16029">
        <v>0</v>
      </c>
      <c r="S16029">
        <v>1.506</v>
      </c>
      <c r="U16029">
        <v>2405</v>
      </c>
      <c r="V16029" s="8">
        <v>40155</v>
      </c>
    </row>
    <row r="16030" spans="1:22" x14ac:dyDescent="0.2">
      <c r="A16030" t="s">
        <v>2666</v>
      </c>
      <c r="B16030">
        <v>5</v>
      </c>
      <c r="C16030">
        <v>2011</v>
      </c>
      <c r="E16030" t="s">
        <v>5087</v>
      </c>
      <c r="F16030">
        <v>7.05</v>
      </c>
      <c r="G16030" t="s">
        <v>16432</v>
      </c>
      <c r="H16030" t="s">
        <v>20347</v>
      </c>
      <c r="P16030">
        <v>1.5286999999999999</v>
      </c>
      <c r="Q16030">
        <v>-1.18E-2</v>
      </c>
      <c r="R16030">
        <v>0</v>
      </c>
      <c r="S16030">
        <v>1.5405</v>
      </c>
      <c r="U16030">
        <v>75</v>
      </c>
      <c r="V16030" s="8">
        <v>40155</v>
      </c>
    </row>
    <row r="16031" spans="1:22" x14ac:dyDescent="0.2">
      <c r="A16031" t="s">
        <v>2666</v>
      </c>
      <c r="B16031">
        <v>5</v>
      </c>
      <c r="C16031">
        <v>2011</v>
      </c>
      <c r="E16031" t="s">
        <v>5087</v>
      </c>
      <c r="F16031">
        <v>7.1</v>
      </c>
      <c r="G16031" t="s">
        <v>16433</v>
      </c>
      <c r="H16031" t="s">
        <v>20347</v>
      </c>
      <c r="P16031">
        <v>1.5634999999999999</v>
      </c>
      <c r="Q16031">
        <v>-1.17E-2</v>
      </c>
      <c r="R16031">
        <v>0</v>
      </c>
      <c r="S16031">
        <v>1.5751999999999999</v>
      </c>
      <c r="U16031">
        <v>80</v>
      </c>
      <c r="V16031" s="8">
        <v>40155</v>
      </c>
    </row>
    <row r="16032" spans="1:22" x14ac:dyDescent="0.2">
      <c r="A16032" t="s">
        <v>2666</v>
      </c>
      <c r="B16032">
        <v>5</v>
      </c>
      <c r="C16032">
        <v>2011</v>
      </c>
      <c r="E16032" t="s">
        <v>5087</v>
      </c>
      <c r="F16032">
        <v>7.15</v>
      </c>
      <c r="G16032" t="s">
        <v>16434</v>
      </c>
      <c r="H16032" t="s">
        <v>20347</v>
      </c>
      <c r="P16032">
        <v>1.5986</v>
      </c>
      <c r="Q16032">
        <v>-1.17E-2</v>
      </c>
      <c r="R16032">
        <v>0</v>
      </c>
      <c r="S16032">
        <v>1.6103000000000001</v>
      </c>
      <c r="U16032">
        <v>30</v>
      </c>
      <c r="V16032" s="8">
        <v>40155</v>
      </c>
    </row>
    <row r="16033" spans="1:22" x14ac:dyDescent="0.2">
      <c r="A16033" t="s">
        <v>2666</v>
      </c>
      <c r="B16033">
        <v>5</v>
      </c>
      <c r="C16033">
        <v>2011</v>
      </c>
      <c r="E16033" t="s">
        <v>5087</v>
      </c>
      <c r="F16033">
        <v>7.2</v>
      </c>
      <c r="G16033" t="s">
        <v>16435</v>
      </c>
      <c r="H16033" t="s">
        <v>20347</v>
      </c>
      <c r="P16033">
        <v>1.6341000000000001</v>
      </c>
      <c r="Q16033">
        <v>-1.15E-2</v>
      </c>
      <c r="R16033">
        <v>0</v>
      </c>
      <c r="S16033">
        <v>1.6456</v>
      </c>
      <c r="U16033">
        <v>80</v>
      </c>
      <c r="V16033" s="8">
        <v>40155</v>
      </c>
    </row>
    <row r="16034" spans="1:22" x14ac:dyDescent="0.2">
      <c r="A16034" t="s">
        <v>2666</v>
      </c>
      <c r="B16034">
        <v>5</v>
      </c>
      <c r="C16034">
        <v>2011</v>
      </c>
      <c r="E16034" t="s">
        <v>5087</v>
      </c>
      <c r="F16034">
        <v>7.25</v>
      </c>
      <c r="G16034" t="s">
        <v>16436</v>
      </c>
      <c r="H16034" t="s">
        <v>20347</v>
      </c>
      <c r="P16034">
        <v>1.6698</v>
      </c>
      <c r="Q16034">
        <v>-1.14E-2</v>
      </c>
      <c r="R16034">
        <v>0</v>
      </c>
      <c r="S16034">
        <v>1.6812</v>
      </c>
      <c r="U16034">
        <v>540</v>
      </c>
      <c r="V16034" s="8">
        <v>40155</v>
      </c>
    </row>
    <row r="16035" spans="1:22" x14ac:dyDescent="0.2">
      <c r="A16035" t="s">
        <v>2666</v>
      </c>
      <c r="B16035">
        <v>5</v>
      </c>
      <c r="C16035">
        <v>2011</v>
      </c>
      <c r="E16035" t="s">
        <v>5087</v>
      </c>
      <c r="F16035">
        <v>7.35</v>
      </c>
      <c r="G16035" t="s">
        <v>16437</v>
      </c>
      <c r="H16035" t="s">
        <v>20347</v>
      </c>
      <c r="P16035">
        <v>1.742</v>
      </c>
      <c r="Q16035">
        <v>-1.1299999999999999E-2</v>
      </c>
      <c r="R16035">
        <v>0</v>
      </c>
      <c r="S16035">
        <v>1.7533000000000001</v>
      </c>
      <c r="V16035" s="8">
        <v>40155</v>
      </c>
    </row>
    <row r="16036" spans="1:22" x14ac:dyDescent="0.2">
      <c r="A16036" t="s">
        <v>2666</v>
      </c>
      <c r="B16036">
        <v>5</v>
      </c>
      <c r="C16036">
        <v>2011</v>
      </c>
      <c r="E16036" t="s">
        <v>5087</v>
      </c>
      <c r="F16036">
        <v>7.4</v>
      </c>
      <c r="G16036" t="s">
        <v>16438</v>
      </c>
      <c r="H16036" t="s">
        <v>20347</v>
      </c>
      <c r="P16036">
        <v>1.7786</v>
      </c>
      <c r="Q16036">
        <v>-1.11E-2</v>
      </c>
      <c r="R16036">
        <v>0</v>
      </c>
      <c r="S16036">
        <v>1.7897000000000001</v>
      </c>
      <c r="U16036">
        <v>110</v>
      </c>
      <c r="V16036" s="8">
        <v>40155</v>
      </c>
    </row>
    <row r="16037" spans="1:22" x14ac:dyDescent="0.2">
      <c r="A16037" t="s">
        <v>2666</v>
      </c>
      <c r="B16037">
        <v>5</v>
      </c>
      <c r="C16037">
        <v>2011</v>
      </c>
      <c r="E16037" t="s">
        <v>5087</v>
      </c>
      <c r="F16037">
        <v>7.45</v>
      </c>
      <c r="G16037" t="s">
        <v>16439</v>
      </c>
      <c r="H16037" t="s">
        <v>20347</v>
      </c>
      <c r="P16037">
        <v>1.8152999999999999</v>
      </c>
      <c r="Q16037">
        <v>-1.11E-2</v>
      </c>
      <c r="R16037">
        <v>0</v>
      </c>
      <c r="S16037">
        <v>1.8264</v>
      </c>
      <c r="U16037">
        <v>50</v>
      </c>
      <c r="V16037" s="8">
        <v>40155</v>
      </c>
    </row>
    <row r="16038" spans="1:22" x14ac:dyDescent="0.2">
      <c r="A16038" t="s">
        <v>2666</v>
      </c>
      <c r="B16038">
        <v>5</v>
      </c>
      <c r="C16038">
        <v>2011</v>
      </c>
      <c r="E16038" t="s">
        <v>5087</v>
      </c>
      <c r="F16038">
        <v>7.5</v>
      </c>
      <c r="G16038" t="s">
        <v>16440</v>
      </c>
      <c r="H16038" t="s">
        <v>20347</v>
      </c>
      <c r="P16038">
        <v>1.8524</v>
      </c>
      <c r="Q16038">
        <v>-1.09E-2</v>
      </c>
      <c r="R16038">
        <v>0</v>
      </c>
      <c r="S16038">
        <v>1.8633</v>
      </c>
      <c r="U16038">
        <v>1455</v>
      </c>
      <c r="V16038" s="8">
        <v>40155</v>
      </c>
    </row>
    <row r="16039" spans="1:22" x14ac:dyDescent="0.2">
      <c r="A16039" t="s">
        <v>2666</v>
      </c>
      <c r="B16039">
        <v>5</v>
      </c>
      <c r="C16039">
        <v>2011</v>
      </c>
      <c r="E16039" t="s">
        <v>5087</v>
      </c>
      <c r="F16039">
        <v>7.55</v>
      </c>
      <c r="G16039" t="s">
        <v>16441</v>
      </c>
      <c r="H16039" t="s">
        <v>20347</v>
      </c>
      <c r="P16039">
        <v>1.8896999999999999</v>
      </c>
      <c r="Q16039">
        <v>-1.0800000000000001E-2</v>
      </c>
      <c r="R16039">
        <v>0</v>
      </c>
      <c r="S16039">
        <v>1.9005000000000001</v>
      </c>
      <c r="U16039">
        <v>10</v>
      </c>
      <c r="V16039" s="8">
        <v>40155</v>
      </c>
    </row>
    <row r="16040" spans="1:22" x14ac:dyDescent="0.2">
      <c r="A16040" t="s">
        <v>2666</v>
      </c>
      <c r="B16040">
        <v>5</v>
      </c>
      <c r="C16040">
        <v>2011</v>
      </c>
      <c r="E16040" t="s">
        <v>5087</v>
      </c>
      <c r="F16040">
        <v>7.6</v>
      </c>
      <c r="G16040" t="s">
        <v>16442</v>
      </c>
      <c r="H16040" t="s">
        <v>20347</v>
      </c>
      <c r="P16040">
        <v>1.9272</v>
      </c>
      <c r="Q16040">
        <v>-1.0699999999999999E-2</v>
      </c>
      <c r="R16040">
        <v>0</v>
      </c>
      <c r="S16040">
        <v>1.9379</v>
      </c>
      <c r="U16040">
        <v>80</v>
      </c>
      <c r="V16040" s="8">
        <v>40155</v>
      </c>
    </row>
    <row r="16041" spans="1:22" x14ac:dyDescent="0.2">
      <c r="A16041" t="s">
        <v>2666</v>
      </c>
      <c r="B16041">
        <v>5</v>
      </c>
      <c r="C16041">
        <v>2011</v>
      </c>
      <c r="E16041" t="s">
        <v>5087</v>
      </c>
      <c r="F16041">
        <v>7.65</v>
      </c>
      <c r="G16041" t="s">
        <v>16443</v>
      </c>
      <c r="H16041" t="s">
        <v>20347</v>
      </c>
      <c r="P16041">
        <v>1.9650000000000001</v>
      </c>
      <c r="Q16041">
        <v>-1.06E-2</v>
      </c>
      <c r="R16041">
        <v>0</v>
      </c>
      <c r="S16041">
        <v>1.9756</v>
      </c>
      <c r="U16041">
        <v>55</v>
      </c>
      <c r="V16041" s="8">
        <v>40155</v>
      </c>
    </row>
    <row r="16042" spans="1:22" x14ac:dyDescent="0.2">
      <c r="A16042" t="s">
        <v>2666</v>
      </c>
      <c r="B16042">
        <v>5</v>
      </c>
      <c r="C16042">
        <v>2011</v>
      </c>
      <c r="E16042" t="s">
        <v>5087</v>
      </c>
      <c r="F16042">
        <v>7.7</v>
      </c>
      <c r="G16042" t="s">
        <v>16444</v>
      </c>
      <c r="H16042" t="s">
        <v>20347</v>
      </c>
      <c r="P16042">
        <v>2.0030999999999999</v>
      </c>
      <c r="Q16042">
        <v>-1.04E-2</v>
      </c>
      <c r="R16042">
        <v>0</v>
      </c>
      <c r="S16042">
        <v>2.0135000000000001</v>
      </c>
      <c r="U16042">
        <v>125</v>
      </c>
      <c r="V16042" s="8">
        <v>40155</v>
      </c>
    </row>
    <row r="16043" spans="1:22" x14ac:dyDescent="0.2">
      <c r="A16043" t="s">
        <v>2666</v>
      </c>
      <c r="B16043">
        <v>5</v>
      </c>
      <c r="C16043">
        <v>2011</v>
      </c>
      <c r="E16043" t="s">
        <v>5087</v>
      </c>
      <c r="F16043">
        <v>7.75</v>
      </c>
      <c r="G16043" t="s">
        <v>16445</v>
      </c>
      <c r="H16043" t="s">
        <v>20347</v>
      </c>
      <c r="P16043">
        <v>2.0413000000000001</v>
      </c>
      <c r="Q16043">
        <v>-1.03E-2</v>
      </c>
      <c r="R16043">
        <v>0</v>
      </c>
      <c r="S16043">
        <v>2.0516000000000001</v>
      </c>
      <c r="U16043">
        <v>685</v>
      </c>
      <c r="V16043" s="8">
        <v>40155</v>
      </c>
    </row>
    <row r="16044" spans="1:22" x14ac:dyDescent="0.2">
      <c r="A16044" t="s">
        <v>2666</v>
      </c>
      <c r="B16044">
        <v>5</v>
      </c>
      <c r="C16044">
        <v>2011</v>
      </c>
      <c r="E16044" t="s">
        <v>5087</v>
      </c>
      <c r="F16044">
        <v>7.8</v>
      </c>
      <c r="G16044" t="s">
        <v>16446</v>
      </c>
      <c r="H16044" t="s">
        <v>20347</v>
      </c>
      <c r="P16044">
        <v>2.0798000000000001</v>
      </c>
      <c r="Q16044">
        <v>-1.0200000000000001E-2</v>
      </c>
      <c r="R16044">
        <v>0</v>
      </c>
      <c r="S16044">
        <v>2.09</v>
      </c>
      <c r="U16044">
        <v>100</v>
      </c>
      <c r="V16044" s="8">
        <v>40155</v>
      </c>
    </row>
    <row r="16045" spans="1:22" x14ac:dyDescent="0.2">
      <c r="A16045" t="s">
        <v>2666</v>
      </c>
      <c r="B16045">
        <v>5</v>
      </c>
      <c r="C16045">
        <v>2011</v>
      </c>
      <c r="E16045" t="s">
        <v>5087</v>
      </c>
      <c r="F16045">
        <v>7.85</v>
      </c>
      <c r="G16045" t="s">
        <v>16447</v>
      </c>
      <c r="H16045" t="s">
        <v>20347</v>
      </c>
      <c r="P16045">
        <v>2.1185999999999998</v>
      </c>
      <c r="Q16045">
        <v>-0.01</v>
      </c>
      <c r="R16045">
        <v>0</v>
      </c>
      <c r="S16045">
        <v>2.1286</v>
      </c>
      <c r="U16045">
        <v>75</v>
      </c>
      <c r="V16045" s="8">
        <v>40155</v>
      </c>
    </row>
    <row r="16046" spans="1:22" x14ac:dyDescent="0.2">
      <c r="A16046" t="s">
        <v>2666</v>
      </c>
      <c r="B16046">
        <v>5</v>
      </c>
      <c r="C16046">
        <v>2011</v>
      </c>
      <c r="E16046" t="s">
        <v>5087</v>
      </c>
      <c r="F16046">
        <v>7.9</v>
      </c>
      <c r="G16046" t="s">
        <v>16448</v>
      </c>
      <c r="H16046" t="s">
        <v>20347</v>
      </c>
      <c r="P16046">
        <v>2.1575000000000002</v>
      </c>
      <c r="Q16046">
        <v>-9.9000000000000008E-3</v>
      </c>
      <c r="R16046">
        <v>0</v>
      </c>
      <c r="S16046">
        <v>2.1674000000000002</v>
      </c>
      <c r="U16046">
        <v>40</v>
      </c>
      <c r="V16046" s="8">
        <v>40155</v>
      </c>
    </row>
    <row r="16047" spans="1:22" x14ac:dyDescent="0.2">
      <c r="A16047" t="s">
        <v>2666</v>
      </c>
      <c r="B16047">
        <v>5</v>
      </c>
      <c r="C16047">
        <v>2011</v>
      </c>
      <c r="E16047" t="s">
        <v>5087</v>
      </c>
      <c r="F16047">
        <v>8</v>
      </c>
      <c r="G16047" t="s">
        <v>16449</v>
      </c>
      <c r="H16047" t="s">
        <v>20347</v>
      </c>
      <c r="P16047">
        <v>2.2360000000000002</v>
      </c>
      <c r="Q16047">
        <v>-9.7000000000000003E-3</v>
      </c>
      <c r="R16047">
        <v>0</v>
      </c>
      <c r="S16047">
        <v>2.2456999999999998</v>
      </c>
      <c r="U16047">
        <v>865</v>
      </c>
      <c r="V16047" s="8">
        <v>40155</v>
      </c>
    </row>
    <row r="16048" spans="1:22" x14ac:dyDescent="0.2">
      <c r="A16048" t="s">
        <v>2666</v>
      </c>
      <c r="B16048">
        <v>5</v>
      </c>
      <c r="C16048">
        <v>2011</v>
      </c>
      <c r="E16048" t="s">
        <v>5087</v>
      </c>
      <c r="F16048">
        <v>8.0500000000000007</v>
      </c>
      <c r="G16048" t="s">
        <v>16450</v>
      </c>
      <c r="H16048" t="s">
        <v>20347</v>
      </c>
      <c r="P16048">
        <v>2.2755999999999998</v>
      </c>
      <c r="Q16048">
        <v>-9.4999999999999998E-3</v>
      </c>
      <c r="R16048">
        <v>0</v>
      </c>
      <c r="S16048">
        <v>2.2850999999999999</v>
      </c>
      <c r="U16048">
        <v>140</v>
      </c>
      <c r="V16048" s="8">
        <v>40155</v>
      </c>
    </row>
    <row r="16049" spans="1:22" x14ac:dyDescent="0.2">
      <c r="A16049" t="s">
        <v>2666</v>
      </c>
      <c r="B16049">
        <v>5</v>
      </c>
      <c r="C16049">
        <v>2011</v>
      </c>
      <c r="E16049" t="s">
        <v>5087</v>
      </c>
      <c r="F16049">
        <v>8.1</v>
      </c>
      <c r="G16049" t="s">
        <v>16451</v>
      </c>
      <c r="H16049" t="s">
        <v>20347</v>
      </c>
      <c r="P16049">
        <v>2.3153999999999999</v>
      </c>
      <c r="Q16049">
        <v>-9.4000000000000004E-3</v>
      </c>
      <c r="R16049">
        <v>0</v>
      </c>
      <c r="S16049">
        <v>2.3248000000000002</v>
      </c>
      <c r="U16049">
        <v>100</v>
      </c>
      <c r="V16049" s="8">
        <v>40155</v>
      </c>
    </row>
    <row r="16050" spans="1:22" x14ac:dyDescent="0.2">
      <c r="A16050" t="s">
        <v>2666</v>
      </c>
      <c r="B16050">
        <v>5</v>
      </c>
      <c r="C16050">
        <v>2011</v>
      </c>
      <c r="E16050" t="s">
        <v>5087</v>
      </c>
      <c r="F16050">
        <v>8.15</v>
      </c>
      <c r="G16050" t="s">
        <v>16452</v>
      </c>
      <c r="H16050" t="s">
        <v>20347</v>
      </c>
      <c r="P16050">
        <v>2.3553999999999999</v>
      </c>
      <c r="Q16050">
        <v>-9.1999999999999998E-3</v>
      </c>
      <c r="R16050">
        <v>0</v>
      </c>
      <c r="S16050">
        <v>2.3645999999999998</v>
      </c>
      <c r="U16050">
        <v>75</v>
      </c>
      <c r="V16050" s="8">
        <v>40155</v>
      </c>
    </row>
    <row r="16051" spans="1:22" x14ac:dyDescent="0.2">
      <c r="A16051" t="s">
        <v>2666</v>
      </c>
      <c r="B16051">
        <v>5</v>
      </c>
      <c r="C16051">
        <v>2011</v>
      </c>
      <c r="E16051" t="s">
        <v>5087</v>
      </c>
      <c r="F16051">
        <v>8.1999999999999993</v>
      </c>
      <c r="G16051" t="s">
        <v>16453</v>
      </c>
      <c r="H16051" t="s">
        <v>20347</v>
      </c>
      <c r="P16051">
        <v>2.3956</v>
      </c>
      <c r="Q16051">
        <v>-8.9999999999999993E-3</v>
      </c>
      <c r="R16051">
        <v>0</v>
      </c>
      <c r="S16051">
        <v>2.4045999999999998</v>
      </c>
      <c r="U16051">
        <v>50</v>
      </c>
      <c r="V16051" s="8">
        <v>40155</v>
      </c>
    </row>
    <row r="16052" spans="1:22" x14ac:dyDescent="0.2">
      <c r="A16052" t="s">
        <v>2666</v>
      </c>
      <c r="B16052">
        <v>5</v>
      </c>
      <c r="C16052">
        <v>2011</v>
      </c>
      <c r="E16052" t="s">
        <v>5087</v>
      </c>
      <c r="F16052">
        <v>8.25</v>
      </c>
      <c r="G16052" t="s">
        <v>16454</v>
      </c>
      <c r="H16052" t="s">
        <v>20347</v>
      </c>
      <c r="P16052">
        <v>2.4363000000000001</v>
      </c>
      <c r="Q16052">
        <v>-8.8000000000000005E-3</v>
      </c>
      <c r="R16052">
        <v>0</v>
      </c>
      <c r="S16052">
        <v>2.4451000000000001</v>
      </c>
      <c r="U16052">
        <v>375</v>
      </c>
      <c r="V16052" s="8">
        <v>40155</v>
      </c>
    </row>
    <row r="16053" spans="1:22" x14ac:dyDescent="0.2">
      <c r="A16053" t="s">
        <v>2666</v>
      </c>
      <c r="B16053">
        <v>5</v>
      </c>
      <c r="C16053">
        <v>2011</v>
      </c>
      <c r="E16053" t="s">
        <v>5087</v>
      </c>
      <c r="F16053">
        <v>8.3000000000000007</v>
      </c>
      <c r="G16053" t="s">
        <v>16455</v>
      </c>
      <c r="H16053" t="s">
        <v>20347</v>
      </c>
      <c r="P16053">
        <v>2.4771000000000001</v>
      </c>
      <c r="Q16053">
        <v>-8.6999999999999994E-3</v>
      </c>
      <c r="R16053">
        <v>0</v>
      </c>
      <c r="S16053">
        <v>2.4857999999999998</v>
      </c>
      <c r="U16053">
        <v>50</v>
      </c>
      <c r="V16053" s="8">
        <v>40155</v>
      </c>
    </row>
    <row r="16054" spans="1:22" x14ac:dyDescent="0.2">
      <c r="A16054" t="s">
        <v>2666</v>
      </c>
      <c r="B16054">
        <v>5</v>
      </c>
      <c r="C16054">
        <v>2011</v>
      </c>
      <c r="E16054" t="s">
        <v>5087</v>
      </c>
      <c r="F16054">
        <v>8.4</v>
      </c>
      <c r="G16054" t="s">
        <v>16456</v>
      </c>
      <c r="H16054" t="s">
        <v>20347</v>
      </c>
      <c r="P16054">
        <v>2.5592999999999999</v>
      </c>
      <c r="Q16054">
        <v>-8.3999999999999995E-3</v>
      </c>
      <c r="R16054">
        <v>0</v>
      </c>
      <c r="S16054">
        <v>2.5676999999999999</v>
      </c>
      <c r="U16054">
        <v>40</v>
      </c>
      <c r="V16054" s="8">
        <v>40155</v>
      </c>
    </row>
    <row r="16055" spans="1:22" x14ac:dyDescent="0.2">
      <c r="A16055" t="s">
        <v>2666</v>
      </c>
      <c r="B16055">
        <v>5</v>
      </c>
      <c r="C16055">
        <v>2011</v>
      </c>
      <c r="E16055" t="s">
        <v>5087</v>
      </c>
      <c r="F16055">
        <v>8.4499999999999993</v>
      </c>
      <c r="G16055" t="s">
        <v>16457</v>
      </c>
      <c r="H16055" t="s">
        <v>20347</v>
      </c>
      <c r="P16055">
        <v>2.6006</v>
      </c>
      <c r="Q16055">
        <v>-8.3000000000000001E-3</v>
      </c>
      <c r="R16055">
        <v>0</v>
      </c>
      <c r="S16055">
        <v>2.6089000000000002</v>
      </c>
      <c r="U16055">
        <v>25</v>
      </c>
      <c r="V16055" s="8">
        <v>40155</v>
      </c>
    </row>
    <row r="16056" spans="1:22" x14ac:dyDescent="0.2">
      <c r="A16056" t="s">
        <v>2666</v>
      </c>
      <c r="B16056">
        <v>5</v>
      </c>
      <c r="C16056">
        <v>2011</v>
      </c>
      <c r="E16056" t="s">
        <v>5087</v>
      </c>
      <c r="F16056">
        <v>8.5</v>
      </c>
      <c r="G16056" t="s">
        <v>16458</v>
      </c>
      <c r="H16056" t="s">
        <v>20347</v>
      </c>
      <c r="P16056">
        <v>2.6421999999999999</v>
      </c>
      <c r="Q16056">
        <v>-8.0999999999999996E-3</v>
      </c>
      <c r="R16056">
        <v>0</v>
      </c>
      <c r="S16056">
        <v>2.6503000000000001</v>
      </c>
      <c r="U16056">
        <v>1625</v>
      </c>
      <c r="V16056" s="8">
        <v>40155</v>
      </c>
    </row>
    <row r="16057" spans="1:22" x14ac:dyDescent="0.2">
      <c r="A16057" t="s">
        <v>2666</v>
      </c>
      <c r="B16057">
        <v>5</v>
      </c>
      <c r="C16057">
        <v>2011</v>
      </c>
      <c r="E16057" t="s">
        <v>5087</v>
      </c>
      <c r="F16057">
        <v>8.5500000000000007</v>
      </c>
      <c r="G16057" t="s">
        <v>16459</v>
      </c>
      <c r="H16057" t="s">
        <v>20347</v>
      </c>
      <c r="P16057">
        <v>2.6839</v>
      </c>
      <c r="Q16057">
        <v>-7.9000000000000008E-3</v>
      </c>
      <c r="R16057">
        <v>0</v>
      </c>
      <c r="S16057">
        <v>2.6918000000000002</v>
      </c>
      <c r="U16057">
        <v>45</v>
      </c>
      <c r="V16057" s="8">
        <v>40155</v>
      </c>
    </row>
    <row r="16058" spans="1:22" x14ac:dyDescent="0.2">
      <c r="A16058" t="s">
        <v>2666</v>
      </c>
      <c r="B16058">
        <v>5</v>
      </c>
      <c r="C16058">
        <v>2011</v>
      </c>
      <c r="E16058" t="s">
        <v>5087</v>
      </c>
      <c r="F16058">
        <v>8.6</v>
      </c>
      <c r="G16058" t="s">
        <v>16460</v>
      </c>
      <c r="H16058" t="s">
        <v>20347</v>
      </c>
      <c r="P16058">
        <v>2.7256999999999998</v>
      </c>
      <c r="Q16058">
        <v>-7.9000000000000008E-3</v>
      </c>
      <c r="R16058">
        <v>0</v>
      </c>
      <c r="S16058">
        <v>2.7336</v>
      </c>
      <c r="U16058">
        <v>295</v>
      </c>
      <c r="V16058" s="8">
        <v>40155</v>
      </c>
    </row>
    <row r="16059" spans="1:22" x14ac:dyDescent="0.2">
      <c r="A16059" t="s">
        <v>2666</v>
      </c>
      <c r="B16059">
        <v>5</v>
      </c>
      <c r="C16059">
        <v>2011</v>
      </c>
      <c r="E16059" t="s">
        <v>5087</v>
      </c>
      <c r="F16059">
        <v>8.6999999999999993</v>
      </c>
      <c r="G16059" t="s">
        <v>16461</v>
      </c>
      <c r="H16059" t="s">
        <v>20347</v>
      </c>
      <c r="P16059">
        <v>2.8098999999999998</v>
      </c>
      <c r="Q16059">
        <v>-7.6E-3</v>
      </c>
      <c r="R16059">
        <v>0</v>
      </c>
      <c r="S16059">
        <v>2.8174999999999999</v>
      </c>
      <c r="U16059">
        <v>235</v>
      </c>
      <c r="V16059" s="8">
        <v>40155</v>
      </c>
    </row>
    <row r="16060" spans="1:22" x14ac:dyDescent="0.2">
      <c r="A16060" t="s">
        <v>2666</v>
      </c>
      <c r="B16060">
        <v>5</v>
      </c>
      <c r="C16060">
        <v>2011</v>
      </c>
      <c r="E16060" t="s">
        <v>5087</v>
      </c>
      <c r="F16060">
        <v>8.75</v>
      </c>
      <c r="G16060" t="s">
        <v>16462</v>
      </c>
      <c r="H16060" t="s">
        <v>20347</v>
      </c>
      <c r="P16060">
        <v>2.8523000000000001</v>
      </c>
      <c r="Q16060">
        <v>-7.3000000000000001E-3</v>
      </c>
      <c r="R16060">
        <v>0</v>
      </c>
      <c r="S16060">
        <v>2.8595999999999999</v>
      </c>
      <c r="U16060">
        <v>150</v>
      </c>
      <c r="V16060" s="8">
        <v>40155</v>
      </c>
    </row>
    <row r="16061" spans="1:22" x14ac:dyDescent="0.2">
      <c r="A16061" t="s">
        <v>2666</v>
      </c>
      <c r="B16061">
        <v>5</v>
      </c>
      <c r="C16061">
        <v>2011</v>
      </c>
      <c r="E16061" t="s">
        <v>5087</v>
      </c>
      <c r="F16061">
        <v>8.8000000000000007</v>
      </c>
      <c r="G16061" t="s">
        <v>16463</v>
      </c>
      <c r="H16061" t="s">
        <v>20347</v>
      </c>
      <c r="P16061">
        <v>2.8946999999999998</v>
      </c>
      <c r="Q16061">
        <v>-7.3000000000000001E-3</v>
      </c>
      <c r="R16061">
        <v>0</v>
      </c>
      <c r="S16061">
        <v>2.9020000000000001</v>
      </c>
      <c r="U16061">
        <v>75</v>
      </c>
      <c r="V16061" s="8">
        <v>40155</v>
      </c>
    </row>
    <row r="16062" spans="1:22" x14ac:dyDescent="0.2">
      <c r="A16062" t="s">
        <v>2666</v>
      </c>
      <c r="B16062">
        <v>5</v>
      </c>
      <c r="C16062">
        <v>2011</v>
      </c>
      <c r="E16062" t="s">
        <v>5087</v>
      </c>
      <c r="F16062">
        <v>8.85</v>
      </c>
      <c r="G16062" t="s">
        <v>16464</v>
      </c>
      <c r="H16062" t="s">
        <v>20347</v>
      </c>
      <c r="P16062">
        <v>2.9373999999999998</v>
      </c>
      <c r="Q16062">
        <v>-7.0000000000000001E-3</v>
      </c>
      <c r="R16062">
        <v>0</v>
      </c>
      <c r="S16062">
        <v>2.9443999999999999</v>
      </c>
      <c r="U16062">
        <v>290</v>
      </c>
      <c r="V16062" s="8">
        <v>40155</v>
      </c>
    </row>
    <row r="16063" spans="1:22" x14ac:dyDescent="0.2">
      <c r="A16063" t="s">
        <v>2666</v>
      </c>
      <c r="B16063">
        <v>5</v>
      </c>
      <c r="C16063">
        <v>2011</v>
      </c>
      <c r="E16063" t="s">
        <v>5087</v>
      </c>
      <c r="F16063">
        <v>8.9</v>
      </c>
      <c r="G16063" t="s">
        <v>16465</v>
      </c>
      <c r="H16063" t="s">
        <v>20347</v>
      </c>
      <c r="P16063">
        <v>2.9801000000000002</v>
      </c>
      <c r="Q16063">
        <v>-6.8999999999999999E-3</v>
      </c>
      <c r="R16063">
        <v>0</v>
      </c>
      <c r="S16063">
        <v>2.9870000000000001</v>
      </c>
      <c r="U16063">
        <v>35</v>
      </c>
      <c r="V16063" s="8">
        <v>40155</v>
      </c>
    </row>
    <row r="16064" spans="1:22" x14ac:dyDescent="0.2">
      <c r="A16064" t="s">
        <v>2666</v>
      </c>
      <c r="B16064">
        <v>5</v>
      </c>
      <c r="C16064">
        <v>2011</v>
      </c>
      <c r="E16064" t="s">
        <v>5087</v>
      </c>
      <c r="F16064">
        <v>9</v>
      </c>
      <c r="G16064" t="s">
        <v>16466</v>
      </c>
      <c r="H16064" t="s">
        <v>20347</v>
      </c>
      <c r="P16064">
        <v>3.0661</v>
      </c>
      <c r="Q16064">
        <v>-6.6E-3</v>
      </c>
      <c r="R16064">
        <v>0</v>
      </c>
      <c r="S16064">
        <v>3.0727000000000002</v>
      </c>
      <c r="U16064">
        <v>1300</v>
      </c>
      <c r="V16064" s="8">
        <v>40155</v>
      </c>
    </row>
    <row r="16065" spans="1:22" x14ac:dyDescent="0.2">
      <c r="A16065" t="s">
        <v>2666</v>
      </c>
      <c r="B16065">
        <v>5</v>
      </c>
      <c r="C16065">
        <v>2011</v>
      </c>
      <c r="E16065" t="s">
        <v>5087</v>
      </c>
      <c r="F16065">
        <v>9.15</v>
      </c>
      <c r="G16065" t="s">
        <v>16467</v>
      </c>
      <c r="H16065" t="s">
        <v>20347</v>
      </c>
      <c r="P16065">
        <v>3.1960999999999999</v>
      </c>
      <c r="Q16065">
        <v>-6.1000000000000004E-3</v>
      </c>
      <c r="R16065">
        <v>0</v>
      </c>
      <c r="S16065">
        <v>3.2021999999999999</v>
      </c>
      <c r="U16065">
        <v>15</v>
      </c>
      <c r="V16065" s="8">
        <v>40155</v>
      </c>
    </row>
    <row r="16066" spans="1:22" x14ac:dyDescent="0.2">
      <c r="A16066" t="s">
        <v>2666</v>
      </c>
      <c r="B16066">
        <v>5</v>
      </c>
      <c r="C16066">
        <v>2011</v>
      </c>
      <c r="E16066" t="s">
        <v>5087</v>
      </c>
      <c r="F16066">
        <v>9.25</v>
      </c>
      <c r="G16066" t="s">
        <v>16468</v>
      </c>
      <c r="H16066" t="s">
        <v>20347</v>
      </c>
      <c r="P16066">
        <v>3.2833000000000001</v>
      </c>
      <c r="Q16066">
        <v>-5.7999999999999996E-3</v>
      </c>
      <c r="R16066">
        <v>0</v>
      </c>
      <c r="S16066">
        <v>3.2890999999999999</v>
      </c>
      <c r="U16066">
        <v>900</v>
      </c>
      <c r="V16066" s="8">
        <v>40155</v>
      </c>
    </row>
    <row r="16067" spans="1:22" x14ac:dyDescent="0.2">
      <c r="A16067" t="s">
        <v>2666</v>
      </c>
      <c r="B16067">
        <v>5</v>
      </c>
      <c r="C16067">
        <v>2011</v>
      </c>
      <c r="E16067" t="s">
        <v>5087</v>
      </c>
      <c r="F16067">
        <v>9.35</v>
      </c>
      <c r="G16067" t="s">
        <v>16469</v>
      </c>
      <c r="H16067" t="s">
        <v>20347</v>
      </c>
      <c r="P16067">
        <v>3.3711000000000002</v>
      </c>
      <c r="Q16067">
        <v>-5.4999999999999997E-3</v>
      </c>
      <c r="R16067">
        <v>0</v>
      </c>
      <c r="S16067">
        <v>3.3765999999999998</v>
      </c>
      <c r="U16067">
        <v>20</v>
      </c>
      <c r="V16067" s="8">
        <v>40155</v>
      </c>
    </row>
    <row r="16068" spans="1:22" x14ac:dyDescent="0.2">
      <c r="A16068" t="s">
        <v>2666</v>
      </c>
      <c r="B16068">
        <v>5</v>
      </c>
      <c r="C16068">
        <v>2011</v>
      </c>
      <c r="E16068" t="s">
        <v>5087</v>
      </c>
      <c r="F16068">
        <v>9.4499999999999993</v>
      </c>
      <c r="G16068" t="s">
        <v>16470</v>
      </c>
      <c r="H16068" t="s">
        <v>20347</v>
      </c>
      <c r="P16068">
        <v>3.4592999999999998</v>
      </c>
      <c r="Q16068">
        <v>-5.1999999999999998E-3</v>
      </c>
      <c r="R16068">
        <v>0</v>
      </c>
      <c r="S16068">
        <v>3.4645000000000001</v>
      </c>
      <c r="U16068">
        <v>25</v>
      </c>
      <c r="V16068" s="8">
        <v>40155</v>
      </c>
    </row>
    <row r="16069" spans="1:22" x14ac:dyDescent="0.2">
      <c r="A16069" t="s">
        <v>2666</v>
      </c>
      <c r="B16069">
        <v>5</v>
      </c>
      <c r="C16069">
        <v>2011</v>
      </c>
      <c r="E16069" t="s">
        <v>5087</v>
      </c>
      <c r="F16069">
        <v>9.6</v>
      </c>
      <c r="G16069" t="s">
        <v>16471</v>
      </c>
      <c r="H16069" t="s">
        <v>20347</v>
      </c>
      <c r="P16069">
        <v>3.5924999999999998</v>
      </c>
      <c r="Q16069">
        <v>-4.7000000000000002E-3</v>
      </c>
      <c r="R16069">
        <v>0</v>
      </c>
      <c r="S16069">
        <v>3.5972</v>
      </c>
      <c r="U16069">
        <v>50</v>
      </c>
      <c r="V16069" s="8">
        <v>40155</v>
      </c>
    </row>
    <row r="16070" spans="1:22" x14ac:dyDescent="0.2">
      <c r="A16070" t="s">
        <v>2666</v>
      </c>
      <c r="B16070">
        <v>5</v>
      </c>
      <c r="C16070">
        <v>2011</v>
      </c>
      <c r="E16070" t="s">
        <v>5087</v>
      </c>
      <c r="F16070">
        <v>9.6999999999999993</v>
      </c>
      <c r="G16070" t="s">
        <v>16472</v>
      </c>
      <c r="H16070" t="s">
        <v>20347</v>
      </c>
      <c r="P16070">
        <v>3.6817000000000002</v>
      </c>
      <c r="Q16070">
        <v>-4.4000000000000003E-3</v>
      </c>
      <c r="R16070">
        <v>0</v>
      </c>
      <c r="S16070">
        <v>3.6861000000000002</v>
      </c>
      <c r="U16070">
        <v>25</v>
      </c>
      <c r="V16070" s="8">
        <v>40155</v>
      </c>
    </row>
    <row r="16071" spans="1:22" x14ac:dyDescent="0.2">
      <c r="A16071" t="s">
        <v>2666</v>
      </c>
      <c r="B16071">
        <v>5</v>
      </c>
      <c r="C16071">
        <v>2011</v>
      </c>
      <c r="E16071" t="s">
        <v>5087</v>
      </c>
      <c r="F16071">
        <v>9.75</v>
      </c>
      <c r="G16071" t="s">
        <v>16473</v>
      </c>
      <c r="H16071" t="s">
        <v>20347</v>
      </c>
      <c r="P16071">
        <v>3.7265000000000001</v>
      </c>
      <c r="Q16071">
        <v>-4.3E-3</v>
      </c>
      <c r="R16071">
        <v>0</v>
      </c>
      <c r="S16071">
        <v>3.7307999999999999</v>
      </c>
      <c r="U16071">
        <v>50</v>
      </c>
      <c r="V16071" s="8">
        <v>40155</v>
      </c>
    </row>
    <row r="16072" spans="1:22" x14ac:dyDescent="0.2">
      <c r="A16072" t="s">
        <v>2666</v>
      </c>
      <c r="B16072">
        <v>5</v>
      </c>
      <c r="C16072">
        <v>2011</v>
      </c>
      <c r="E16072" t="s">
        <v>5087</v>
      </c>
      <c r="F16072">
        <v>9.8000000000000007</v>
      </c>
      <c r="G16072" t="s">
        <v>16474</v>
      </c>
      <c r="H16072" t="s">
        <v>20347</v>
      </c>
      <c r="P16072">
        <v>3.7713999999999999</v>
      </c>
      <c r="Q16072">
        <v>-4.1000000000000003E-3</v>
      </c>
      <c r="R16072">
        <v>0</v>
      </c>
      <c r="S16072">
        <v>3.7755000000000001</v>
      </c>
      <c r="U16072">
        <v>25</v>
      </c>
      <c r="V16072" s="8">
        <v>40155</v>
      </c>
    </row>
    <row r="16073" spans="1:22" x14ac:dyDescent="0.2">
      <c r="A16073" t="s">
        <v>2666</v>
      </c>
      <c r="B16073">
        <v>5</v>
      </c>
      <c r="C16073">
        <v>2011</v>
      </c>
      <c r="E16073" t="s">
        <v>5087</v>
      </c>
      <c r="F16073">
        <v>9.85</v>
      </c>
      <c r="G16073" t="s">
        <v>16475</v>
      </c>
      <c r="H16073" t="s">
        <v>20347</v>
      </c>
      <c r="P16073">
        <v>3.8163999999999998</v>
      </c>
      <c r="Q16073">
        <v>-3.8999999999999998E-3</v>
      </c>
      <c r="R16073">
        <v>0</v>
      </c>
      <c r="S16073">
        <v>3.8203</v>
      </c>
      <c r="U16073">
        <v>50</v>
      </c>
      <c r="V16073" s="8">
        <v>40155</v>
      </c>
    </row>
    <row r="16074" spans="1:22" x14ac:dyDescent="0.2">
      <c r="A16074" t="s">
        <v>2666</v>
      </c>
      <c r="B16074">
        <v>6</v>
      </c>
      <c r="C16074">
        <v>2011</v>
      </c>
      <c r="E16074" t="s">
        <v>1301</v>
      </c>
      <c r="F16074">
        <v>10</v>
      </c>
      <c r="G16074" t="s">
        <v>16476</v>
      </c>
      <c r="H16074" t="s">
        <v>16477</v>
      </c>
      <c r="P16074">
        <v>0.20649999999999999</v>
      </c>
      <c r="Q16074">
        <v>-1.2999999999999999E-2</v>
      </c>
      <c r="R16074">
        <v>0</v>
      </c>
      <c r="S16074">
        <v>0.2195</v>
      </c>
      <c r="U16074">
        <v>4270</v>
      </c>
      <c r="V16074" s="8">
        <v>40155</v>
      </c>
    </row>
    <row r="16075" spans="1:22" x14ac:dyDescent="0.2">
      <c r="A16075" t="s">
        <v>2666</v>
      </c>
      <c r="B16075">
        <v>6</v>
      </c>
      <c r="C16075">
        <v>2011</v>
      </c>
      <c r="E16075" t="s">
        <v>1301</v>
      </c>
      <c r="F16075">
        <v>10.1</v>
      </c>
      <c r="G16075" t="s">
        <v>16478</v>
      </c>
      <c r="H16075" t="s">
        <v>16477</v>
      </c>
      <c r="P16075">
        <v>0.1986</v>
      </c>
      <c r="Q16075">
        <v>-1.26E-2</v>
      </c>
      <c r="R16075">
        <v>0</v>
      </c>
      <c r="S16075">
        <v>0.2112</v>
      </c>
      <c r="U16075">
        <v>15</v>
      </c>
      <c r="V16075" s="8">
        <v>40155</v>
      </c>
    </row>
    <row r="16076" spans="1:22" x14ac:dyDescent="0.2">
      <c r="A16076" t="s">
        <v>2666</v>
      </c>
      <c r="B16076">
        <v>6</v>
      </c>
      <c r="C16076">
        <v>2011</v>
      </c>
      <c r="E16076" t="s">
        <v>1301</v>
      </c>
      <c r="F16076">
        <v>10.199999999999999</v>
      </c>
      <c r="G16076" t="s">
        <v>16479</v>
      </c>
      <c r="H16076" t="s">
        <v>16477</v>
      </c>
      <c r="P16076">
        <v>0.19089999999999999</v>
      </c>
      <c r="Q16076">
        <v>-1.24E-2</v>
      </c>
      <c r="R16076">
        <v>0</v>
      </c>
      <c r="S16076">
        <v>0.20330000000000001</v>
      </c>
      <c r="U16076">
        <v>30</v>
      </c>
      <c r="V16076" s="8">
        <v>40155</v>
      </c>
    </row>
    <row r="16077" spans="1:22" x14ac:dyDescent="0.2">
      <c r="A16077" t="s">
        <v>2666</v>
      </c>
      <c r="B16077">
        <v>6</v>
      </c>
      <c r="C16077">
        <v>2011</v>
      </c>
      <c r="E16077" t="s">
        <v>1301</v>
      </c>
      <c r="F16077">
        <v>10.25</v>
      </c>
      <c r="G16077" t="s">
        <v>16480</v>
      </c>
      <c r="H16077" t="s">
        <v>16477</v>
      </c>
      <c r="P16077">
        <v>0.18720000000000001</v>
      </c>
      <c r="Q16077">
        <v>-1.23E-2</v>
      </c>
      <c r="R16077">
        <v>0</v>
      </c>
      <c r="S16077">
        <v>0.19950000000000001</v>
      </c>
      <c r="U16077">
        <v>25</v>
      </c>
      <c r="V16077" s="8">
        <v>40155</v>
      </c>
    </row>
    <row r="16078" spans="1:22" x14ac:dyDescent="0.2">
      <c r="A16078" t="s">
        <v>2666</v>
      </c>
      <c r="B16078">
        <v>6</v>
      </c>
      <c r="C16078">
        <v>2011</v>
      </c>
      <c r="E16078" t="s">
        <v>1301</v>
      </c>
      <c r="F16078">
        <v>10.3</v>
      </c>
      <c r="G16078" t="s">
        <v>16481</v>
      </c>
      <c r="H16078" t="s">
        <v>16477</v>
      </c>
      <c r="P16078">
        <v>0.18379999999999999</v>
      </c>
      <c r="Q16078">
        <v>-1.21E-2</v>
      </c>
      <c r="R16078">
        <v>0</v>
      </c>
      <c r="S16078">
        <v>0.19589999999999999</v>
      </c>
      <c r="U16078">
        <v>30</v>
      </c>
      <c r="V16078" s="8">
        <v>40155</v>
      </c>
    </row>
    <row r="16079" spans="1:22" x14ac:dyDescent="0.2">
      <c r="A16079" t="s">
        <v>2666</v>
      </c>
      <c r="B16079">
        <v>6</v>
      </c>
      <c r="C16079">
        <v>2011</v>
      </c>
      <c r="E16079" t="s">
        <v>1301</v>
      </c>
      <c r="F16079">
        <v>10.5</v>
      </c>
      <c r="G16079" t="s">
        <v>16482</v>
      </c>
      <c r="H16079" t="s">
        <v>16477</v>
      </c>
      <c r="P16079">
        <v>0.17069999999999999</v>
      </c>
      <c r="Q16079">
        <v>-1.17E-2</v>
      </c>
      <c r="R16079">
        <v>0</v>
      </c>
      <c r="S16079">
        <v>0.18240000000000001</v>
      </c>
      <c r="U16079">
        <v>275</v>
      </c>
      <c r="V16079" s="8">
        <v>40155</v>
      </c>
    </row>
    <row r="16080" spans="1:22" x14ac:dyDescent="0.2">
      <c r="A16080" t="s">
        <v>2666</v>
      </c>
      <c r="B16080">
        <v>6</v>
      </c>
      <c r="C16080">
        <v>2011</v>
      </c>
      <c r="E16080" t="s">
        <v>1301</v>
      </c>
      <c r="F16080">
        <v>11</v>
      </c>
      <c r="G16080" t="s">
        <v>16483</v>
      </c>
      <c r="H16080" t="s">
        <v>16477</v>
      </c>
      <c r="P16080">
        <v>0.1426</v>
      </c>
      <c r="Q16080">
        <v>-1.06E-2</v>
      </c>
      <c r="R16080">
        <v>0</v>
      </c>
      <c r="S16080">
        <v>0.1532</v>
      </c>
      <c r="U16080">
        <v>675</v>
      </c>
      <c r="V16080" s="8">
        <v>40155</v>
      </c>
    </row>
    <row r="16081" spans="1:22" x14ac:dyDescent="0.2">
      <c r="A16081" t="s">
        <v>2666</v>
      </c>
      <c r="B16081">
        <v>6</v>
      </c>
      <c r="C16081">
        <v>2011</v>
      </c>
      <c r="E16081" t="s">
        <v>1301</v>
      </c>
      <c r="F16081">
        <v>11.5</v>
      </c>
      <c r="G16081" t="s">
        <v>16484</v>
      </c>
      <c r="H16081" t="s">
        <v>16477</v>
      </c>
      <c r="P16081">
        <v>0.11990000000000001</v>
      </c>
      <c r="Q16081">
        <v>-9.4999999999999998E-3</v>
      </c>
      <c r="R16081">
        <v>0</v>
      </c>
      <c r="S16081">
        <v>0.12939999999999999</v>
      </c>
      <c r="U16081">
        <v>185</v>
      </c>
      <c r="V16081" s="8">
        <v>40155</v>
      </c>
    </row>
    <row r="16082" spans="1:22" x14ac:dyDescent="0.2">
      <c r="A16082" t="s">
        <v>2666</v>
      </c>
      <c r="B16082">
        <v>6</v>
      </c>
      <c r="C16082">
        <v>2011</v>
      </c>
      <c r="E16082" t="s">
        <v>1301</v>
      </c>
      <c r="F16082">
        <v>12</v>
      </c>
      <c r="G16082" t="s">
        <v>16485</v>
      </c>
      <c r="H16082" t="s">
        <v>16477</v>
      </c>
      <c r="P16082">
        <v>0.1014</v>
      </c>
      <c r="Q16082">
        <v>-8.5000000000000006E-3</v>
      </c>
      <c r="R16082">
        <v>0</v>
      </c>
      <c r="S16082">
        <v>0.1099</v>
      </c>
      <c r="U16082">
        <v>4595</v>
      </c>
      <c r="V16082" s="8">
        <v>40155</v>
      </c>
    </row>
    <row r="16083" spans="1:22" x14ac:dyDescent="0.2">
      <c r="A16083" t="s">
        <v>2666</v>
      </c>
      <c r="B16083">
        <v>6</v>
      </c>
      <c r="C16083">
        <v>2011</v>
      </c>
      <c r="E16083" t="s">
        <v>1301</v>
      </c>
      <c r="F16083">
        <v>12.5</v>
      </c>
      <c r="G16083" t="s">
        <v>16486</v>
      </c>
      <c r="H16083" t="s">
        <v>16477</v>
      </c>
      <c r="P16083">
        <v>8.6300000000000002E-2</v>
      </c>
      <c r="Q16083">
        <v>-7.6E-3</v>
      </c>
      <c r="R16083">
        <v>0</v>
      </c>
      <c r="S16083">
        <v>9.3899999999999997E-2</v>
      </c>
      <c r="U16083">
        <v>150</v>
      </c>
      <c r="V16083" s="8">
        <v>40155</v>
      </c>
    </row>
    <row r="16084" spans="1:22" x14ac:dyDescent="0.2">
      <c r="A16084" t="s">
        <v>2666</v>
      </c>
      <c r="B16084">
        <v>6</v>
      </c>
      <c r="C16084">
        <v>2011</v>
      </c>
      <c r="E16084" t="s">
        <v>1301</v>
      </c>
      <c r="F16084">
        <v>13</v>
      </c>
      <c r="G16084" t="s">
        <v>16487</v>
      </c>
      <c r="H16084" t="s">
        <v>16477</v>
      </c>
      <c r="P16084">
        <v>7.3800000000000004E-2</v>
      </c>
      <c r="Q16084">
        <v>-6.8999999999999999E-3</v>
      </c>
      <c r="R16084">
        <v>0</v>
      </c>
      <c r="S16084">
        <v>8.0699999999999994E-2</v>
      </c>
      <c r="U16084">
        <v>230</v>
      </c>
      <c r="V16084" s="8">
        <v>40155</v>
      </c>
    </row>
    <row r="16085" spans="1:22" x14ac:dyDescent="0.2">
      <c r="A16085" t="s">
        <v>2666</v>
      </c>
      <c r="B16085">
        <v>6</v>
      </c>
      <c r="C16085">
        <v>2011</v>
      </c>
      <c r="E16085" t="s">
        <v>1301</v>
      </c>
      <c r="F16085">
        <v>13.5</v>
      </c>
      <c r="G16085" t="s">
        <v>16488</v>
      </c>
      <c r="H16085" t="s">
        <v>16477</v>
      </c>
      <c r="P16085">
        <v>6.3600000000000004E-2</v>
      </c>
      <c r="Q16085">
        <v>-6.1999999999999998E-3</v>
      </c>
      <c r="R16085">
        <v>0</v>
      </c>
      <c r="S16085">
        <v>6.9800000000000001E-2</v>
      </c>
      <c r="U16085">
        <v>100</v>
      </c>
      <c r="V16085" s="8">
        <v>40155</v>
      </c>
    </row>
    <row r="16086" spans="1:22" x14ac:dyDescent="0.2">
      <c r="A16086" t="s">
        <v>2666</v>
      </c>
      <c r="B16086">
        <v>6</v>
      </c>
      <c r="C16086">
        <v>2011</v>
      </c>
      <c r="E16086" t="s">
        <v>1301</v>
      </c>
      <c r="F16086">
        <v>14</v>
      </c>
      <c r="G16086" t="s">
        <v>16489</v>
      </c>
      <c r="H16086" t="s">
        <v>16477</v>
      </c>
      <c r="P16086">
        <v>5.5100000000000003E-2</v>
      </c>
      <c r="Q16086">
        <v>-5.5999999999999999E-3</v>
      </c>
      <c r="R16086">
        <v>0</v>
      </c>
      <c r="S16086">
        <v>6.0699999999999997E-2</v>
      </c>
      <c r="U16086">
        <v>150</v>
      </c>
      <c r="V16086" s="8">
        <v>40155</v>
      </c>
    </row>
    <row r="16087" spans="1:22" x14ac:dyDescent="0.2">
      <c r="A16087" t="s">
        <v>2666</v>
      </c>
      <c r="B16087">
        <v>6</v>
      </c>
      <c r="C16087">
        <v>2011</v>
      </c>
      <c r="E16087" t="s">
        <v>1301</v>
      </c>
      <c r="F16087">
        <v>15</v>
      </c>
      <c r="G16087" t="s">
        <v>16490</v>
      </c>
      <c r="H16087" t="s">
        <v>16477</v>
      </c>
      <c r="P16087">
        <v>4.2000000000000003E-2</v>
      </c>
      <c r="Q16087">
        <v>-4.7000000000000002E-3</v>
      </c>
      <c r="R16087">
        <v>0</v>
      </c>
      <c r="S16087">
        <v>4.6699999999999998E-2</v>
      </c>
      <c r="U16087">
        <v>2155</v>
      </c>
      <c r="V16087" s="8">
        <v>40155</v>
      </c>
    </row>
    <row r="16088" spans="1:22" x14ac:dyDescent="0.2">
      <c r="A16088" t="s">
        <v>2666</v>
      </c>
      <c r="B16088">
        <v>6</v>
      </c>
      <c r="C16088">
        <v>2011</v>
      </c>
      <c r="E16088" t="s">
        <v>1301</v>
      </c>
      <c r="F16088">
        <v>16</v>
      </c>
      <c r="G16088" t="s">
        <v>16491</v>
      </c>
      <c r="H16088" t="s">
        <v>16477</v>
      </c>
      <c r="P16088">
        <v>3.2800000000000003E-2</v>
      </c>
      <c r="Q16088">
        <v>-3.8999999999999998E-3</v>
      </c>
      <c r="R16088">
        <v>0</v>
      </c>
      <c r="S16088">
        <v>3.6700000000000003E-2</v>
      </c>
      <c r="U16088">
        <v>800</v>
      </c>
      <c r="V16088" s="8">
        <v>40155</v>
      </c>
    </row>
    <row r="16089" spans="1:22" x14ac:dyDescent="0.2">
      <c r="A16089" t="s">
        <v>2666</v>
      </c>
      <c r="B16089">
        <v>6</v>
      </c>
      <c r="C16089">
        <v>2011</v>
      </c>
      <c r="E16089" t="s">
        <v>1301</v>
      </c>
      <c r="F16089">
        <v>17</v>
      </c>
      <c r="G16089" t="s">
        <v>16492</v>
      </c>
      <c r="H16089" t="s">
        <v>16477</v>
      </c>
      <c r="P16089">
        <v>2.6200000000000001E-2</v>
      </c>
      <c r="Q16089">
        <v>-3.2000000000000002E-3</v>
      </c>
      <c r="R16089">
        <v>0</v>
      </c>
      <c r="S16089">
        <v>2.9399999999999999E-2</v>
      </c>
      <c r="U16089">
        <v>250</v>
      </c>
      <c r="V16089" s="8">
        <v>40155</v>
      </c>
    </row>
    <row r="16090" spans="1:22" x14ac:dyDescent="0.2">
      <c r="A16090" t="s">
        <v>2666</v>
      </c>
      <c r="B16090">
        <v>6</v>
      </c>
      <c r="C16090">
        <v>2011</v>
      </c>
      <c r="E16090" t="s">
        <v>1301</v>
      </c>
      <c r="F16090">
        <v>20</v>
      </c>
      <c r="G16090" t="s">
        <v>16493</v>
      </c>
      <c r="H16090" t="s">
        <v>16477</v>
      </c>
      <c r="P16090">
        <v>1.49E-2</v>
      </c>
      <c r="Q16090">
        <v>-2E-3</v>
      </c>
      <c r="R16090">
        <v>0</v>
      </c>
      <c r="S16090">
        <v>1.6899999999999998E-2</v>
      </c>
      <c r="U16090">
        <v>200</v>
      </c>
      <c r="V16090" s="8">
        <v>40155</v>
      </c>
    </row>
    <row r="16091" spans="1:22" x14ac:dyDescent="0.2">
      <c r="A16091" t="s">
        <v>2666</v>
      </c>
      <c r="B16091">
        <v>6</v>
      </c>
      <c r="C16091">
        <v>2011</v>
      </c>
      <c r="E16091" t="s">
        <v>1301</v>
      </c>
      <c r="F16091">
        <v>6</v>
      </c>
      <c r="G16091" t="s">
        <v>16494</v>
      </c>
      <c r="H16091" t="s">
        <v>16477</v>
      </c>
      <c r="P16091">
        <v>1.0946</v>
      </c>
      <c r="Q16091">
        <v>-1.9199999999999998E-2</v>
      </c>
      <c r="R16091">
        <v>0</v>
      </c>
      <c r="S16091">
        <v>1.1137999999999999</v>
      </c>
      <c r="U16091">
        <v>740</v>
      </c>
      <c r="V16091" s="8">
        <v>40155</v>
      </c>
    </row>
    <row r="16092" spans="1:22" x14ac:dyDescent="0.2">
      <c r="A16092" t="s">
        <v>2666</v>
      </c>
      <c r="B16092">
        <v>6</v>
      </c>
      <c r="C16092">
        <v>2011</v>
      </c>
      <c r="E16092" t="s">
        <v>1301</v>
      </c>
      <c r="F16092">
        <v>6.05</v>
      </c>
      <c r="G16092" t="s">
        <v>16495</v>
      </c>
      <c r="H16092" t="s">
        <v>16477</v>
      </c>
      <c r="P16092">
        <v>1.0720000000000001</v>
      </c>
      <c r="Q16092">
        <v>-1.9300000000000001E-2</v>
      </c>
      <c r="R16092">
        <v>0</v>
      </c>
      <c r="S16092">
        <v>1.0912999999999999</v>
      </c>
      <c r="U16092">
        <v>75</v>
      </c>
      <c r="V16092" s="8">
        <v>40155</v>
      </c>
    </row>
    <row r="16093" spans="1:22" x14ac:dyDescent="0.2">
      <c r="A16093" t="s">
        <v>2666</v>
      </c>
      <c r="B16093">
        <v>6</v>
      </c>
      <c r="C16093">
        <v>2011</v>
      </c>
      <c r="E16093" t="s">
        <v>1301</v>
      </c>
      <c r="F16093">
        <v>6.1</v>
      </c>
      <c r="G16093" t="s">
        <v>16496</v>
      </c>
      <c r="H16093" t="s">
        <v>16477</v>
      </c>
      <c r="P16093">
        <v>1.0498000000000001</v>
      </c>
      <c r="Q16093">
        <v>-1.9400000000000001E-2</v>
      </c>
      <c r="R16093">
        <v>0</v>
      </c>
      <c r="S16093">
        <v>1.0691999999999999</v>
      </c>
      <c r="U16093">
        <v>340</v>
      </c>
      <c r="V16093" s="8">
        <v>40155</v>
      </c>
    </row>
    <row r="16094" spans="1:22" x14ac:dyDescent="0.2">
      <c r="A16094" t="s">
        <v>2666</v>
      </c>
      <c r="B16094">
        <v>6</v>
      </c>
      <c r="C16094">
        <v>2011</v>
      </c>
      <c r="E16094" t="s">
        <v>1301</v>
      </c>
      <c r="F16094">
        <v>6.15</v>
      </c>
      <c r="G16094" t="s">
        <v>16497</v>
      </c>
      <c r="H16094" t="s">
        <v>16477</v>
      </c>
      <c r="P16094">
        <v>1.0281</v>
      </c>
      <c r="Q16094">
        <v>-1.95E-2</v>
      </c>
      <c r="R16094">
        <v>0</v>
      </c>
      <c r="S16094">
        <v>1.0476000000000001</v>
      </c>
      <c r="U16094">
        <v>312</v>
      </c>
      <c r="V16094" s="8">
        <v>40155</v>
      </c>
    </row>
    <row r="16095" spans="1:22" x14ac:dyDescent="0.2">
      <c r="A16095" t="s">
        <v>2666</v>
      </c>
      <c r="B16095">
        <v>6</v>
      </c>
      <c r="C16095">
        <v>2011</v>
      </c>
      <c r="E16095" t="s">
        <v>1301</v>
      </c>
      <c r="F16095">
        <v>6.2</v>
      </c>
      <c r="G16095" t="s">
        <v>16498</v>
      </c>
      <c r="H16095" t="s">
        <v>16477</v>
      </c>
      <c r="P16095">
        <v>1.0066999999999999</v>
      </c>
      <c r="Q16095">
        <v>-1.9599999999999999E-2</v>
      </c>
      <c r="R16095">
        <v>0</v>
      </c>
      <c r="S16095">
        <v>1.0263</v>
      </c>
      <c r="T16095">
        <v>75</v>
      </c>
      <c r="U16095">
        <v>75</v>
      </c>
      <c r="V16095" s="8">
        <v>40155</v>
      </c>
    </row>
    <row r="16096" spans="1:22" x14ac:dyDescent="0.2">
      <c r="A16096" t="s">
        <v>2666</v>
      </c>
      <c r="B16096">
        <v>6</v>
      </c>
      <c r="C16096">
        <v>2011</v>
      </c>
      <c r="E16096" t="s">
        <v>1301</v>
      </c>
      <c r="F16096">
        <v>6.25</v>
      </c>
      <c r="G16096" t="s">
        <v>16499</v>
      </c>
      <c r="H16096" t="s">
        <v>16477</v>
      </c>
      <c r="P16096">
        <v>0.98570000000000002</v>
      </c>
      <c r="Q16096">
        <v>-1.9699999999999999E-2</v>
      </c>
      <c r="R16096">
        <v>0</v>
      </c>
      <c r="S16096">
        <v>1.0054000000000001</v>
      </c>
      <c r="U16096">
        <v>180</v>
      </c>
      <c r="V16096" s="8">
        <v>40155</v>
      </c>
    </row>
    <row r="16097" spans="1:22" x14ac:dyDescent="0.2">
      <c r="A16097" t="s">
        <v>2666</v>
      </c>
      <c r="B16097">
        <v>6</v>
      </c>
      <c r="C16097">
        <v>2011</v>
      </c>
      <c r="E16097" t="s">
        <v>1301</v>
      </c>
      <c r="F16097">
        <v>6.3</v>
      </c>
      <c r="G16097" t="s">
        <v>16500</v>
      </c>
      <c r="H16097" t="s">
        <v>16477</v>
      </c>
      <c r="P16097">
        <v>0.96540000000000004</v>
      </c>
      <c r="Q16097">
        <v>-1.9699999999999999E-2</v>
      </c>
      <c r="R16097">
        <v>0</v>
      </c>
      <c r="S16097">
        <v>0.98509999999999998</v>
      </c>
      <c r="U16097">
        <v>150</v>
      </c>
      <c r="V16097" s="8">
        <v>40155</v>
      </c>
    </row>
    <row r="16098" spans="1:22" x14ac:dyDescent="0.2">
      <c r="A16098" t="s">
        <v>2666</v>
      </c>
      <c r="B16098">
        <v>6</v>
      </c>
      <c r="C16098">
        <v>2011</v>
      </c>
      <c r="E16098" t="s">
        <v>1301</v>
      </c>
      <c r="F16098">
        <v>6.35</v>
      </c>
      <c r="G16098" t="s">
        <v>16501</v>
      </c>
      <c r="H16098" t="s">
        <v>16477</v>
      </c>
      <c r="P16098">
        <v>0.94550000000000001</v>
      </c>
      <c r="Q16098">
        <v>-1.9699999999999999E-2</v>
      </c>
      <c r="R16098">
        <v>350</v>
      </c>
      <c r="S16098">
        <v>0.96519999999999995</v>
      </c>
      <c r="U16098">
        <v>50</v>
      </c>
      <c r="V16098" s="8">
        <v>40155</v>
      </c>
    </row>
    <row r="16099" spans="1:22" x14ac:dyDescent="0.2">
      <c r="A16099" t="s">
        <v>2666</v>
      </c>
      <c r="B16099">
        <v>6</v>
      </c>
      <c r="C16099">
        <v>2011</v>
      </c>
      <c r="E16099" t="s">
        <v>1301</v>
      </c>
      <c r="F16099">
        <v>6.4</v>
      </c>
      <c r="G16099" t="s">
        <v>16502</v>
      </c>
      <c r="H16099" t="s">
        <v>16477</v>
      </c>
      <c r="P16099">
        <v>0.92589999999999995</v>
      </c>
      <c r="Q16099">
        <v>-1.9800000000000002E-2</v>
      </c>
      <c r="R16099">
        <v>0</v>
      </c>
      <c r="S16099">
        <v>0.94569999999999999</v>
      </c>
      <c r="U16099">
        <v>150</v>
      </c>
      <c r="V16099" s="8">
        <v>40155</v>
      </c>
    </row>
    <row r="16100" spans="1:22" x14ac:dyDescent="0.2">
      <c r="A16100" t="s">
        <v>2666</v>
      </c>
      <c r="B16100">
        <v>6</v>
      </c>
      <c r="C16100">
        <v>2011</v>
      </c>
      <c r="E16100" t="s">
        <v>1301</v>
      </c>
      <c r="F16100">
        <v>6.45</v>
      </c>
      <c r="G16100" t="s">
        <v>16503</v>
      </c>
      <c r="H16100" t="s">
        <v>16477</v>
      </c>
      <c r="P16100">
        <v>0.90680000000000005</v>
      </c>
      <c r="Q16100">
        <v>-1.9800000000000002E-2</v>
      </c>
      <c r="R16100">
        <v>0</v>
      </c>
      <c r="S16100">
        <v>0.92659999999999998</v>
      </c>
      <c r="U16100">
        <v>200</v>
      </c>
      <c r="V16100" s="8">
        <v>40155</v>
      </c>
    </row>
    <row r="16101" spans="1:22" x14ac:dyDescent="0.2">
      <c r="A16101" t="s">
        <v>2666</v>
      </c>
      <c r="B16101">
        <v>6</v>
      </c>
      <c r="C16101">
        <v>2011</v>
      </c>
      <c r="E16101" t="s">
        <v>1301</v>
      </c>
      <c r="F16101">
        <v>6.5</v>
      </c>
      <c r="G16101" t="s">
        <v>16504</v>
      </c>
      <c r="H16101" t="s">
        <v>16477</v>
      </c>
      <c r="P16101">
        <v>0.88790000000000002</v>
      </c>
      <c r="Q16101">
        <v>-1.9900000000000001E-2</v>
      </c>
      <c r="R16101">
        <v>0</v>
      </c>
      <c r="S16101">
        <v>0.90780000000000005</v>
      </c>
      <c r="U16101">
        <v>435</v>
      </c>
      <c r="V16101" s="8">
        <v>40155</v>
      </c>
    </row>
    <row r="16102" spans="1:22" x14ac:dyDescent="0.2">
      <c r="A16102" t="s">
        <v>2666</v>
      </c>
      <c r="B16102">
        <v>6</v>
      </c>
      <c r="C16102">
        <v>2011</v>
      </c>
      <c r="E16102" t="s">
        <v>1301</v>
      </c>
      <c r="F16102">
        <v>6.55</v>
      </c>
      <c r="G16102" t="s">
        <v>16505</v>
      </c>
      <c r="H16102" t="s">
        <v>16477</v>
      </c>
      <c r="P16102">
        <v>0.86950000000000005</v>
      </c>
      <c r="Q16102">
        <v>-1.9900000000000001E-2</v>
      </c>
      <c r="R16102">
        <v>0</v>
      </c>
      <c r="S16102">
        <v>0.88939999999999997</v>
      </c>
      <c r="U16102">
        <v>75</v>
      </c>
      <c r="V16102" s="8">
        <v>40155</v>
      </c>
    </row>
    <row r="16103" spans="1:22" x14ac:dyDescent="0.2">
      <c r="A16103" t="s">
        <v>2666</v>
      </c>
      <c r="B16103">
        <v>6</v>
      </c>
      <c r="C16103">
        <v>2011</v>
      </c>
      <c r="E16103" t="s">
        <v>1301</v>
      </c>
      <c r="F16103">
        <v>6.6</v>
      </c>
      <c r="G16103" t="s">
        <v>16506</v>
      </c>
      <c r="H16103" t="s">
        <v>16477</v>
      </c>
      <c r="P16103">
        <v>0.85140000000000005</v>
      </c>
      <c r="Q16103">
        <v>-1.9900000000000001E-2</v>
      </c>
      <c r="R16103">
        <v>0</v>
      </c>
      <c r="S16103">
        <v>0.87129999999999996</v>
      </c>
      <c r="U16103">
        <v>200</v>
      </c>
      <c r="V16103" s="8">
        <v>40155</v>
      </c>
    </row>
    <row r="16104" spans="1:22" x14ac:dyDescent="0.2">
      <c r="A16104" t="s">
        <v>2666</v>
      </c>
      <c r="B16104">
        <v>6</v>
      </c>
      <c r="C16104">
        <v>2011</v>
      </c>
      <c r="E16104" t="s">
        <v>1301</v>
      </c>
      <c r="F16104">
        <v>6.65</v>
      </c>
      <c r="G16104" t="s">
        <v>16507</v>
      </c>
      <c r="H16104" t="s">
        <v>16477</v>
      </c>
      <c r="P16104">
        <v>0.8337</v>
      </c>
      <c r="Q16104">
        <v>-1.9900000000000001E-2</v>
      </c>
      <c r="R16104">
        <v>0</v>
      </c>
      <c r="S16104">
        <v>0.85360000000000003</v>
      </c>
      <c r="U16104">
        <v>370</v>
      </c>
      <c r="V16104" s="8">
        <v>40155</v>
      </c>
    </row>
    <row r="16105" spans="1:22" x14ac:dyDescent="0.2">
      <c r="A16105" t="s">
        <v>2666</v>
      </c>
      <c r="B16105">
        <v>6</v>
      </c>
      <c r="C16105">
        <v>2011</v>
      </c>
      <c r="E16105" t="s">
        <v>1301</v>
      </c>
      <c r="F16105">
        <v>6.7</v>
      </c>
      <c r="G16105" t="s">
        <v>16508</v>
      </c>
      <c r="H16105" t="s">
        <v>16477</v>
      </c>
      <c r="P16105">
        <v>0.81630000000000003</v>
      </c>
      <c r="Q16105">
        <v>-1.9900000000000001E-2</v>
      </c>
      <c r="R16105">
        <v>0</v>
      </c>
      <c r="S16105">
        <v>0.83620000000000005</v>
      </c>
      <c r="U16105">
        <v>75</v>
      </c>
      <c r="V16105" s="8">
        <v>40155</v>
      </c>
    </row>
    <row r="16106" spans="1:22" x14ac:dyDescent="0.2">
      <c r="A16106" t="s">
        <v>2666</v>
      </c>
      <c r="B16106">
        <v>6</v>
      </c>
      <c r="C16106">
        <v>2011</v>
      </c>
      <c r="E16106" t="s">
        <v>1301</v>
      </c>
      <c r="F16106">
        <v>6.75</v>
      </c>
      <c r="G16106" t="s">
        <v>16509</v>
      </c>
      <c r="H16106" t="s">
        <v>16477</v>
      </c>
      <c r="P16106">
        <v>0.79920000000000002</v>
      </c>
      <c r="Q16106">
        <v>-0.02</v>
      </c>
      <c r="R16106">
        <v>0</v>
      </c>
      <c r="S16106">
        <v>0.81920000000000004</v>
      </c>
      <c r="U16106">
        <v>275</v>
      </c>
      <c r="V16106" s="8">
        <v>40155</v>
      </c>
    </row>
    <row r="16107" spans="1:22" x14ac:dyDescent="0.2">
      <c r="A16107" t="s">
        <v>2666</v>
      </c>
      <c r="B16107">
        <v>6</v>
      </c>
      <c r="C16107">
        <v>2011</v>
      </c>
      <c r="E16107" t="s">
        <v>1301</v>
      </c>
      <c r="F16107">
        <v>6.8</v>
      </c>
      <c r="G16107" t="s">
        <v>16510</v>
      </c>
      <c r="H16107" t="s">
        <v>16477</v>
      </c>
      <c r="P16107">
        <v>0.78249999999999997</v>
      </c>
      <c r="Q16107">
        <v>-1.9900000000000001E-2</v>
      </c>
      <c r="R16107">
        <v>0</v>
      </c>
      <c r="S16107">
        <v>0.8024</v>
      </c>
      <c r="U16107">
        <v>60</v>
      </c>
      <c r="V16107" s="8">
        <v>40155</v>
      </c>
    </row>
    <row r="16108" spans="1:22" x14ac:dyDescent="0.2">
      <c r="A16108" t="s">
        <v>2666</v>
      </c>
      <c r="B16108">
        <v>6</v>
      </c>
      <c r="C16108">
        <v>2011</v>
      </c>
      <c r="E16108" t="s">
        <v>1301</v>
      </c>
      <c r="F16108">
        <v>6.85</v>
      </c>
      <c r="G16108" t="s">
        <v>16511</v>
      </c>
      <c r="H16108" t="s">
        <v>16477</v>
      </c>
      <c r="P16108">
        <v>0.7661</v>
      </c>
      <c r="Q16108">
        <v>-1.9900000000000001E-2</v>
      </c>
      <c r="R16108">
        <v>0</v>
      </c>
      <c r="S16108">
        <v>0.78600000000000003</v>
      </c>
      <c r="U16108">
        <v>125</v>
      </c>
      <c r="V16108" s="8">
        <v>40155</v>
      </c>
    </row>
    <row r="16109" spans="1:22" x14ac:dyDescent="0.2">
      <c r="A16109" t="s">
        <v>2666</v>
      </c>
      <c r="B16109">
        <v>6</v>
      </c>
      <c r="C16109">
        <v>2011</v>
      </c>
      <c r="E16109" t="s">
        <v>1301</v>
      </c>
      <c r="F16109">
        <v>6.9</v>
      </c>
      <c r="G16109" t="s">
        <v>16512</v>
      </c>
      <c r="H16109" t="s">
        <v>16477</v>
      </c>
      <c r="P16109">
        <v>0.75</v>
      </c>
      <c r="Q16109">
        <v>-1.9900000000000001E-2</v>
      </c>
      <c r="R16109">
        <v>0</v>
      </c>
      <c r="S16109">
        <v>0.76990000000000003</v>
      </c>
      <c r="U16109">
        <v>175</v>
      </c>
      <c r="V16109" s="8">
        <v>40155</v>
      </c>
    </row>
    <row r="16110" spans="1:22" x14ac:dyDescent="0.2">
      <c r="A16110" t="s">
        <v>2666</v>
      </c>
      <c r="B16110">
        <v>6</v>
      </c>
      <c r="C16110">
        <v>2011</v>
      </c>
      <c r="E16110" t="s">
        <v>1301</v>
      </c>
      <c r="F16110">
        <v>7</v>
      </c>
      <c r="G16110" t="s">
        <v>16513</v>
      </c>
      <c r="H16110" t="s">
        <v>16477</v>
      </c>
      <c r="P16110">
        <v>0.71889999999999998</v>
      </c>
      <c r="Q16110">
        <v>-1.9800000000000002E-2</v>
      </c>
      <c r="R16110">
        <v>0</v>
      </c>
      <c r="S16110">
        <v>0.73870000000000002</v>
      </c>
      <c r="U16110">
        <v>2130</v>
      </c>
      <c r="V16110" s="8">
        <v>40155</v>
      </c>
    </row>
    <row r="16111" spans="1:22" x14ac:dyDescent="0.2">
      <c r="A16111" t="s">
        <v>2666</v>
      </c>
      <c r="B16111">
        <v>6</v>
      </c>
      <c r="C16111">
        <v>2011</v>
      </c>
      <c r="E16111" t="s">
        <v>1301</v>
      </c>
      <c r="F16111">
        <v>7.05</v>
      </c>
      <c r="G16111" t="s">
        <v>16514</v>
      </c>
      <c r="H16111" t="s">
        <v>16477</v>
      </c>
      <c r="P16111">
        <v>0.70369999999999999</v>
      </c>
      <c r="Q16111">
        <v>-1.9800000000000002E-2</v>
      </c>
      <c r="R16111">
        <v>0</v>
      </c>
      <c r="S16111">
        <v>0.72350000000000003</v>
      </c>
      <c r="U16111">
        <v>87</v>
      </c>
      <c r="V16111" s="8">
        <v>40155</v>
      </c>
    </row>
    <row r="16112" spans="1:22" x14ac:dyDescent="0.2">
      <c r="A16112" t="s">
        <v>2666</v>
      </c>
      <c r="B16112">
        <v>6</v>
      </c>
      <c r="C16112">
        <v>2011</v>
      </c>
      <c r="E16112" t="s">
        <v>1301</v>
      </c>
      <c r="F16112">
        <v>7.1</v>
      </c>
      <c r="G16112" t="s">
        <v>16515</v>
      </c>
      <c r="H16112" t="s">
        <v>16477</v>
      </c>
      <c r="P16112">
        <v>0.68889999999999996</v>
      </c>
      <c r="Q16112">
        <v>-1.9800000000000002E-2</v>
      </c>
      <c r="R16112">
        <v>0</v>
      </c>
      <c r="S16112">
        <v>0.7087</v>
      </c>
      <c r="U16112">
        <v>80</v>
      </c>
      <c r="V16112" s="8">
        <v>40155</v>
      </c>
    </row>
    <row r="16113" spans="1:22" x14ac:dyDescent="0.2">
      <c r="A16113" t="s">
        <v>2666</v>
      </c>
      <c r="B16113">
        <v>6</v>
      </c>
      <c r="C16113">
        <v>2011</v>
      </c>
      <c r="E16113" t="s">
        <v>1301</v>
      </c>
      <c r="F16113">
        <v>7.15</v>
      </c>
      <c r="G16113" t="s">
        <v>16516</v>
      </c>
      <c r="H16113" t="s">
        <v>16477</v>
      </c>
      <c r="P16113">
        <v>0.6744</v>
      </c>
      <c r="Q16113">
        <v>-1.9699999999999999E-2</v>
      </c>
      <c r="R16113">
        <v>0</v>
      </c>
      <c r="S16113">
        <v>0.69410000000000005</v>
      </c>
      <c r="U16113">
        <v>60</v>
      </c>
      <c r="V16113" s="8">
        <v>40155</v>
      </c>
    </row>
    <row r="16114" spans="1:22" x14ac:dyDescent="0.2">
      <c r="A16114" t="s">
        <v>2666</v>
      </c>
      <c r="B16114">
        <v>6</v>
      </c>
      <c r="C16114">
        <v>2011</v>
      </c>
      <c r="E16114" t="s">
        <v>1301</v>
      </c>
      <c r="F16114">
        <v>7.2</v>
      </c>
      <c r="G16114" t="s">
        <v>16517</v>
      </c>
      <c r="H16114" t="s">
        <v>16477</v>
      </c>
      <c r="P16114">
        <v>0.66020000000000001</v>
      </c>
      <c r="Q16114">
        <v>-1.9599999999999999E-2</v>
      </c>
      <c r="R16114">
        <v>0</v>
      </c>
      <c r="S16114">
        <v>0.67979999999999996</v>
      </c>
      <c r="U16114">
        <v>80</v>
      </c>
      <c r="V16114" s="8">
        <v>40155</v>
      </c>
    </row>
    <row r="16115" spans="1:22" x14ac:dyDescent="0.2">
      <c r="A16115" t="s">
        <v>2666</v>
      </c>
      <c r="B16115">
        <v>6</v>
      </c>
      <c r="C16115">
        <v>2011</v>
      </c>
      <c r="E16115" t="s">
        <v>1301</v>
      </c>
      <c r="F16115">
        <v>7.25</v>
      </c>
      <c r="G16115" t="s">
        <v>16518</v>
      </c>
      <c r="H16115" t="s">
        <v>16477</v>
      </c>
      <c r="P16115">
        <v>0.6462</v>
      </c>
      <c r="Q16115">
        <v>-1.9699999999999999E-2</v>
      </c>
      <c r="R16115">
        <v>0</v>
      </c>
      <c r="S16115">
        <v>0.66590000000000005</v>
      </c>
      <c r="U16115">
        <v>415</v>
      </c>
      <c r="V16115" s="8">
        <v>40155</v>
      </c>
    </row>
    <row r="16116" spans="1:22" x14ac:dyDescent="0.2">
      <c r="A16116" t="s">
        <v>2666</v>
      </c>
      <c r="B16116">
        <v>6</v>
      </c>
      <c r="C16116">
        <v>2011</v>
      </c>
      <c r="E16116" t="s">
        <v>1301</v>
      </c>
      <c r="F16116">
        <v>7.3</v>
      </c>
      <c r="G16116" t="s">
        <v>16519</v>
      </c>
      <c r="H16116" t="s">
        <v>16477</v>
      </c>
      <c r="P16116">
        <v>0.63260000000000005</v>
      </c>
      <c r="Q16116">
        <v>-1.95E-2</v>
      </c>
      <c r="R16116">
        <v>0</v>
      </c>
      <c r="S16116">
        <v>0.65210000000000001</v>
      </c>
      <c r="U16116">
        <v>80</v>
      </c>
      <c r="V16116" s="8">
        <v>40155</v>
      </c>
    </row>
    <row r="16117" spans="1:22" x14ac:dyDescent="0.2">
      <c r="A16117" t="s">
        <v>2666</v>
      </c>
      <c r="B16117">
        <v>6</v>
      </c>
      <c r="C16117">
        <v>2011</v>
      </c>
      <c r="E16117" t="s">
        <v>1301</v>
      </c>
      <c r="F16117">
        <v>7.35</v>
      </c>
      <c r="G16117" t="s">
        <v>16520</v>
      </c>
      <c r="H16117" t="s">
        <v>16477</v>
      </c>
      <c r="P16117">
        <v>0.61919999999999997</v>
      </c>
      <c r="Q16117">
        <v>-1.95E-2</v>
      </c>
      <c r="R16117">
        <v>0</v>
      </c>
      <c r="S16117">
        <v>0.63870000000000005</v>
      </c>
      <c r="U16117">
        <v>90</v>
      </c>
      <c r="V16117" s="8">
        <v>40155</v>
      </c>
    </row>
    <row r="16118" spans="1:22" x14ac:dyDescent="0.2">
      <c r="A16118" t="s">
        <v>2666</v>
      </c>
      <c r="B16118">
        <v>6</v>
      </c>
      <c r="C16118">
        <v>2011</v>
      </c>
      <c r="E16118" t="s">
        <v>1301</v>
      </c>
      <c r="F16118">
        <v>7.4</v>
      </c>
      <c r="G16118" t="s">
        <v>16521</v>
      </c>
      <c r="H16118" t="s">
        <v>16477</v>
      </c>
      <c r="P16118">
        <v>0.60609999999999997</v>
      </c>
      <c r="Q16118">
        <v>-1.9400000000000001E-2</v>
      </c>
      <c r="R16118">
        <v>0</v>
      </c>
      <c r="S16118">
        <v>0.62549999999999994</v>
      </c>
      <c r="U16118">
        <v>120</v>
      </c>
      <c r="V16118" s="8">
        <v>40155</v>
      </c>
    </row>
    <row r="16119" spans="1:22" x14ac:dyDescent="0.2">
      <c r="A16119" t="s">
        <v>2666</v>
      </c>
      <c r="B16119">
        <v>6</v>
      </c>
      <c r="C16119">
        <v>2011</v>
      </c>
      <c r="E16119" t="s">
        <v>1301</v>
      </c>
      <c r="F16119">
        <v>7.45</v>
      </c>
      <c r="G16119" t="s">
        <v>16522</v>
      </c>
      <c r="H16119" t="s">
        <v>16477</v>
      </c>
      <c r="P16119">
        <v>0.59330000000000005</v>
      </c>
      <c r="Q16119">
        <v>-1.9300000000000001E-2</v>
      </c>
      <c r="R16119">
        <v>0</v>
      </c>
      <c r="S16119">
        <v>0.61260000000000003</v>
      </c>
      <c r="U16119">
        <v>145</v>
      </c>
      <c r="V16119" s="8">
        <v>40155</v>
      </c>
    </row>
    <row r="16120" spans="1:22" x14ac:dyDescent="0.2">
      <c r="A16120" t="s">
        <v>2666</v>
      </c>
      <c r="B16120">
        <v>6</v>
      </c>
      <c r="C16120">
        <v>2011</v>
      </c>
      <c r="E16120" t="s">
        <v>1301</v>
      </c>
      <c r="F16120">
        <v>7.5</v>
      </c>
      <c r="G16120" t="s">
        <v>16523</v>
      </c>
      <c r="H16120" t="s">
        <v>16477</v>
      </c>
      <c r="P16120">
        <v>0.58069999999999999</v>
      </c>
      <c r="Q16120">
        <v>-1.9300000000000001E-2</v>
      </c>
      <c r="R16120">
        <v>400</v>
      </c>
      <c r="S16120">
        <v>0.6</v>
      </c>
      <c r="U16120">
        <v>1340</v>
      </c>
      <c r="V16120" s="8">
        <v>40155</v>
      </c>
    </row>
    <row r="16121" spans="1:22" x14ac:dyDescent="0.2">
      <c r="A16121" t="s">
        <v>2666</v>
      </c>
      <c r="B16121">
        <v>6</v>
      </c>
      <c r="C16121">
        <v>2011</v>
      </c>
      <c r="E16121" t="s">
        <v>1301</v>
      </c>
      <c r="F16121">
        <v>7.55</v>
      </c>
      <c r="G16121" t="s">
        <v>16524</v>
      </c>
      <c r="H16121" t="s">
        <v>16477</v>
      </c>
      <c r="P16121">
        <v>0.56840000000000002</v>
      </c>
      <c r="Q16121">
        <v>-1.9199999999999998E-2</v>
      </c>
      <c r="R16121">
        <v>0</v>
      </c>
      <c r="S16121">
        <v>0.58760000000000001</v>
      </c>
      <c r="U16121">
        <v>30</v>
      </c>
      <c r="V16121" s="8">
        <v>40155</v>
      </c>
    </row>
    <row r="16122" spans="1:22" x14ac:dyDescent="0.2">
      <c r="A16122" t="s">
        <v>2666</v>
      </c>
      <c r="B16122">
        <v>6</v>
      </c>
      <c r="C16122">
        <v>2011</v>
      </c>
      <c r="E16122" t="s">
        <v>1301</v>
      </c>
      <c r="F16122">
        <v>7.6</v>
      </c>
      <c r="G16122" t="s">
        <v>16525</v>
      </c>
      <c r="H16122" t="s">
        <v>16477</v>
      </c>
      <c r="P16122">
        <v>0.55640000000000001</v>
      </c>
      <c r="Q16122">
        <v>-1.9099999999999999E-2</v>
      </c>
      <c r="R16122">
        <v>0</v>
      </c>
      <c r="S16122">
        <v>0.57550000000000001</v>
      </c>
      <c r="U16122">
        <v>190</v>
      </c>
      <c r="V16122" s="8">
        <v>40155</v>
      </c>
    </row>
    <row r="16123" spans="1:22" x14ac:dyDescent="0.2">
      <c r="A16123" t="s">
        <v>2666</v>
      </c>
      <c r="B16123">
        <v>6</v>
      </c>
      <c r="C16123">
        <v>2011</v>
      </c>
      <c r="E16123" t="s">
        <v>1301</v>
      </c>
      <c r="F16123">
        <v>7.65</v>
      </c>
      <c r="G16123" t="s">
        <v>16526</v>
      </c>
      <c r="H16123" t="s">
        <v>16477</v>
      </c>
      <c r="P16123">
        <v>0.54459999999999997</v>
      </c>
      <c r="Q16123">
        <v>-1.9E-2</v>
      </c>
      <c r="R16123">
        <v>0</v>
      </c>
      <c r="S16123">
        <v>0.56359999999999999</v>
      </c>
      <c r="U16123">
        <v>40</v>
      </c>
      <c r="V16123" s="8">
        <v>40155</v>
      </c>
    </row>
    <row r="16124" spans="1:22" x14ac:dyDescent="0.2">
      <c r="A16124" t="s">
        <v>2666</v>
      </c>
      <c r="B16124">
        <v>6</v>
      </c>
      <c r="C16124">
        <v>2011</v>
      </c>
      <c r="E16124" t="s">
        <v>1301</v>
      </c>
      <c r="F16124">
        <v>7.7</v>
      </c>
      <c r="G16124" t="s">
        <v>16527</v>
      </c>
      <c r="H16124" t="s">
        <v>16477</v>
      </c>
      <c r="P16124">
        <v>0.53300000000000003</v>
      </c>
      <c r="Q16124">
        <v>-1.89E-2</v>
      </c>
      <c r="R16124">
        <v>0</v>
      </c>
      <c r="S16124">
        <v>0.55189999999999995</v>
      </c>
      <c r="U16124">
        <v>125</v>
      </c>
      <c r="V16124" s="8">
        <v>40155</v>
      </c>
    </row>
    <row r="16125" spans="1:22" x14ac:dyDescent="0.2">
      <c r="A16125" t="s">
        <v>2666</v>
      </c>
      <c r="B16125">
        <v>6</v>
      </c>
      <c r="C16125">
        <v>2011</v>
      </c>
      <c r="E16125" t="s">
        <v>1301</v>
      </c>
      <c r="F16125">
        <v>7.8</v>
      </c>
      <c r="G16125" t="s">
        <v>16528</v>
      </c>
      <c r="H16125" t="s">
        <v>16477</v>
      </c>
      <c r="P16125">
        <v>0.51070000000000004</v>
      </c>
      <c r="Q16125">
        <v>-1.8700000000000001E-2</v>
      </c>
      <c r="R16125">
        <v>0</v>
      </c>
      <c r="S16125">
        <v>0.52939999999999998</v>
      </c>
      <c r="U16125">
        <v>200</v>
      </c>
      <c r="V16125" s="8">
        <v>40155</v>
      </c>
    </row>
    <row r="16126" spans="1:22" x14ac:dyDescent="0.2">
      <c r="A16126" t="s">
        <v>2666</v>
      </c>
      <c r="B16126">
        <v>6</v>
      </c>
      <c r="C16126">
        <v>2011</v>
      </c>
      <c r="E16126" t="s">
        <v>1301</v>
      </c>
      <c r="F16126">
        <v>7.85</v>
      </c>
      <c r="G16126" t="s">
        <v>16529</v>
      </c>
      <c r="H16126" t="s">
        <v>16477</v>
      </c>
      <c r="P16126">
        <v>0.49980000000000002</v>
      </c>
      <c r="Q16126">
        <v>-1.8599999999999998E-2</v>
      </c>
      <c r="R16126">
        <v>0</v>
      </c>
      <c r="S16126">
        <v>0.51839999999999997</v>
      </c>
      <c r="U16126">
        <v>75</v>
      </c>
      <c r="V16126" s="8">
        <v>40155</v>
      </c>
    </row>
    <row r="16127" spans="1:22" x14ac:dyDescent="0.2">
      <c r="A16127" t="s">
        <v>2666</v>
      </c>
      <c r="B16127">
        <v>6</v>
      </c>
      <c r="C16127">
        <v>2011</v>
      </c>
      <c r="E16127" t="s">
        <v>1301</v>
      </c>
      <c r="F16127">
        <v>7.9</v>
      </c>
      <c r="G16127" t="s">
        <v>16530</v>
      </c>
      <c r="H16127" t="s">
        <v>16477</v>
      </c>
      <c r="P16127">
        <v>0.48920000000000002</v>
      </c>
      <c r="Q16127">
        <v>-1.8499999999999999E-2</v>
      </c>
      <c r="R16127">
        <v>0</v>
      </c>
      <c r="S16127">
        <v>0.50770000000000004</v>
      </c>
      <c r="U16127">
        <v>75</v>
      </c>
      <c r="V16127" s="8">
        <v>40155</v>
      </c>
    </row>
    <row r="16128" spans="1:22" x14ac:dyDescent="0.2">
      <c r="A16128" t="s">
        <v>2666</v>
      </c>
      <c r="B16128">
        <v>6</v>
      </c>
      <c r="C16128">
        <v>2011</v>
      </c>
      <c r="E16128" t="s">
        <v>1301</v>
      </c>
      <c r="F16128">
        <v>7.95</v>
      </c>
      <c r="G16128" t="s">
        <v>16531</v>
      </c>
      <c r="H16128" t="s">
        <v>16477</v>
      </c>
      <c r="P16128">
        <v>0.4788</v>
      </c>
      <c r="Q16128">
        <v>-1.84E-2</v>
      </c>
      <c r="R16128">
        <v>0</v>
      </c>
      <c r="S16128">
        <v>0.49719999999999998</v>
      </c>
      <c r="U16128">
        <v>50</v>
      </c>
      <c r="V16128" s="8">
        <v>40155</v>
      </c>
    </row>
    <row r="16129" spans="1:22" x14ac:dyDescent="0.2">
      <c r="A16129" t="s">
        <v>2666</v>
      </c>
      <c r="B16129">
        <v>6</v>
      </c>
      <c r="C16129">
        <v>2011</v>
      </c>
      <c r="E16129" t="s">
        <v>1301</v>
      </c>
      <c r="F16129">
        <v>8</v>
      </c>
      <c r="G16129" t="s">
        <v>16532</v>
      </c>
      <c r="H16129" t="s">
        <v>16477</v>
      </c>
      <c r="P16129">
        <v>0.46870000000000001</v>
      </c>
      <c r="Q16129">
        <v>-1.8200000000000001E-2</v>
      </c>
      <c r="R16129">
        <v>0</v>
      </c>
      <c r="S16129">
        <v>0.4869</v>
      </c>
      <c r="U16129">
        <v>2090</v>
      </c>
      <c r="V16129" s="8">
        <v>40155</v>
      </c>
    </row>
    <row r="16130" spans="1:22" x14ac:dyDescent="0.2">
      <c r="A16130" t="s">
        <v>2666</v>
      </c>
      <c r="B16130">
        <v>6</v>
      </c>
      <c r="C16130">
        <v>2011</v>
      </c>
      <c r="E16130" t="s">
        <v>1301</v>
      </c>
      <c r="F16130">
        <v>8.0500000000000007</v>
      </c>
      <c r="G16130" t="s">
        <v>16533</v>
      </c>
      <c r="H16130" t="s">
        <v>16477</v>
      </c>
      <c r="P16130">
        <v>0.4587</v>
      </c>
      <c r="Q16130">
        <v>-1.8200000000000001E-2</v>
      </c>
      <c r="R16130">
        <v>0</v>
      </c>
      <c r="S16130">
        <v>0.47689999999999999</v>
      </c>
      <c r="U16130">
        <v>140</v>
      </c>
      <c r="V16130" s="8">
        <v>40155</v>
      </c>
    </row>
    <row r="16131" spans="1:22" x14ac:dyDescent="0.2">
      <c r="A16131" t="s">
        <v>2666</v>
      </c>
      <c r="B16131">
        <v>6</v>
      </c>
      <c r="C16131">
        <v>2011</v>
      </c>
      <c r="E16131" t="s">
        <v>1301</v>
      </c>
      <c r="F16131">
        <v>8.1</v>
      </c>
      <c r="G16131" t="s">
        <v>16534</v>
      </c>
      <c r="H16131" t="s">
        <v>16477</v>
      </c>
      <c r="P16131">
        <v>0.44900000000000001</v>
      </c>
      <c r="Q16131">
        <v>-1.7999999999999999E-2</v>
      </c>
      <c r="R16131">
        <v>0</v>
      </c>
      <c r="S16131">
        <v>0.46700000000000003</v>
      </c>
      <c r="U16131">
        <v>100</v>
      </c>
      <c r="V16131" s="8">
        <v>40155</v>
      </c>
    </row>
    <row r="16132" spans="1:22" x14ac:dyDescent="0.2">
      <c r="A16132" t="s">
        <v>2666</v>
      </c>
      <c r="B16132">
        <v>6</v>
      </c>
      <c r="C16132">
        <v>2011</v>
      </c>
      <c r="E16132" t="s">
        <v>1301</v>
      </c>
      <c r="F16132">
        <v>8.15</v>
      </c>
      <c r="G16132" t="s">
        <v>16535</v>
      </c>
      <c r="H16132" t="s">
        <v>16477</v>
      </c>
      <c r="P16132">
        <v>0.43940000000000001</v>
      </c>
      <c r="Q16132">
        <v>-1.7999999999999999E-2</v>
      </c>
      <c r="R16132">
        <v>0</v>
      </c>
      <c r="S16132">
        <v>0.45739999999999997</v>
      </c>
      <c r="U16132">
        <v>80</v>
      </c>
      <c r="V16132" s="8">
        <v>40155</v>
      </c>
    </row>
    <row r="16133" spans="1:22" x14ac:dyDescent="0.2">
      <c r="A16133" t="s">
        <v>2666</v>
      </c>
      <c r="B16133">
        <v>6</v>
      </c>
      <c r="C16133">
        <v>2011</v>
      </c>
      <c r="E16133" t="s">
        <v>1301</v>
      </c>
      <c r="F16133">
        <v>8.1999999999999993</v>
      </c>
      <c r="G16133" t="s">
        <v>16536</v>
      </c>
      <c r="H16133" t="s">
        <v>16477</v>
      </c>
      <c r="P16133">
        <v>0.43009999999999998</v>
      </c>
      <c r="Q16133">
        <v>-1.78E-2</v>
      </c>
      <c r="R16133">
        <v>0</v>
      </c>
      <c r="S16133">
        <v>0.44790000000000002</v>
      </c>
      <c r="U16133">
        <v>50</v>
      </c>
      <c r="V16133" s="8">
        <v>40155</v>
      </c>
    </row>
    <row r="16134" spans="1:22" x14ac:dyDescent="0.2">
      <c r="A16134" t="s">
        <v>2666</v>
      </c>
      <c r="B16134">
        <v>6</v>
      </c>
      <c r="C16134">
        <v>2011</v>
      </c>
      <c r="E16134" t="s">
        <v>1301</v>
      </c>
      <c r="F16134">
        <v>8.25</v>
      </c>
      <c r="G16134" t="s">
        <v>16537</v>
      </c>
      <c r="H16134" t="s">
        <v>16477</v>
      </c>
      <c r="P16134">
        <v>0.42099999999999999</v>
      </c>
      <c r="Q16134">
        <v>-1.7600000000000001E-2</v>
      </c>
      <c r="R16134">
        <v>0</v>
      </c>
      <c r="S16134">
        <v>0.43859999999999999</v>
      </c>
      <c r="U16134">
        <v>460</v>
      </c>
      <c r="V16134" s="8">
        <v>40155</v>
      </c>
    </row>
    <row r="16135" spans="1:22" x14ac:dyDescent="0.2">
      <c r="A16135" t="s">
        <v>2666</v>
      </c>
      <c r="B16135">
        <v>6</v>
      </c>
      <c r="C16135">
        <v>2011</v>
      </c>
      <c r="E16135" t="s">
        <v>1301</v>
      </c>
      <c r="F16135">
        <v>8.3000000000000007</v>
      </c>
      <c r="G16135" t="s">
        <v>16538</v>
      </c>
      <c r="H16135" t="s">
        <v>16477</v>
      </c>
      <c r="P16135">
        <v>0.4123</v>
      </c>
      <c r="Q16135">
        <v>-1.7500000000000002E-2</v>
      </c>
      <c r="R16135">
        <v>0</v>
      </c>
      <c r="S16135">
        <v>0.42980000000000002</v>
      </c>
      <c r="U16135">
        <v>75</v>
      </c>
      <c r="V16135" s="8">
        <v>40155</v>
      </c>
    </row>
    <row r="16136" spans="1:22" x14ac:dyDescent="0.2">
      <c r="A16136" t="s">
        <v>2666</v>
      </c>
      <c r="B16136">
        <v>6</v>
      </c>
      <c r="C16136">
        <v>2011</v>
      </c>
      <c r="E16136" t="s">
        <v>1301</v>
      </c>
      <c r="F16136">
        <v>8.4</v>
      </c>
      <c r="G16136" t="s">
        <v>16539</v>
      </c>
      <c r="H16136" t="s">
        <v>16477</v>
      </c>
      <c r="P16136">
        <v>0.39550000000000002</v>
      </c>
      <c r="Q16136">
        <v>-1.7299999999999999E-2</v>
      </c>
      <c r="R16136">
        <v>0</v>
      </c>
      <c r="S16136">
        <v>0.4128</v>
      </c>
      <c r="U16136">
        <v>130</v>
      </c>
      <c r="V16136" s="8">
        <v>40155</v>
      </c>
    </row>
    <row r="16137" spans="1:22" x14ac:dyDescent="0.2">
      <c r="A16137" t="s">
        <v>2666</v>
      </c>
      <c r="B16137">
        <v>6</v>
      </c>
      <c r="C16137">
        <v>2011</v>
      </c>
      <c r="E16137" t="s">
        <v>1301</v>
      </c>
      <c r="F16137">
        <v>8.4499999999999993</v>
      </c>
      <c r="G16137" t="s">
        <v>16540</v>
      </c>
      <c r="H16137" t="s">
        <v>16477</v>
      </c>
      <c r="P16137">
        <v>0.38740000000000002</v>
      </c>
      <c r="Q16137">
        <v>-1.72E-2</v>
      </c>
      <c r="R16137">
        <v>0</v>
      </c>
      <c r="S16137">
        <v>0.40460000000000002</v>
      </c>
      <c r="U16137">
        <v>25</v>
      </c>
      <c r="V16137" s="8">
        <v>40155</v>
      </c>
    </row>
    <row r="16138" spans="1:22" x14ac:dyDescent="0.2">
      <c r="A16138" t="s">
        <v>2666</v>
      </c>
      <c r="B16138">
        <v>6</v>
      </c>
      <c r="C16138">
        <v>2011</v>
      </c>
      <c r="E16138" t="s">
        <v>1301</v>
      </c>
      <c r="F16138">
        <v>8.5</v>
      </c>
      <c r="G16138" t="s">
        <v>16541</v>
      </c>
      <c r="H16138" t="s">
        <v>16477</v>
      </c>
      <c r="P16138">
        <v>0.37940000000000002</v>
      </c>
      <c r="Q16138">
        <v>-1.7100000000000001E-2</v>
      </c>
      <c r="R16138">
        <v>0</v>
      </c>
      <c r="S16138">
        <v>0.39650000000000002</v>
      </c>
      <c r="T16138">
        <v>100</v>
      </c>
      <c r="U16138">
        <v>3690</v>
      </c>
      <c r="V16138" s="8">
        <v>40155</v>
      </c>
    </row>
    <row r="16139" spans="1:22" x14ac:dyDescent="0.2">
      <c r="A16139" t="s">
        <v>2666</v>
      </c>
      <c r="B16139">
        <v>6</v>
      </c>
      <c r="C16139">
        <v>2011</v>
      </c>
      <c r="E16139" t="s">
        <v>1301</v>
      </c>
      <c r="F16139">
        <v>8.5500000000000007</v>
      </c>
      <c r="G16139" t="s">
        <v>16542</v>
      </c>
      <c r="H16139" t="s">
        <v>16477</v>
      </c>
      <c r="P16139">
        <v>0.37169999999999997</v>
      </c>
      <c r="Q16139">
        <v>-1.6899999999999998E-2</v>
      </c>
      <c r="R16139">
        <v>0</v>
      </c>
      <c r="S16139">
        <v>0.3886</v>
      </c>
      <c r="U16139">
        <v>45</v>
      </c>
      <c r="V16139" s="8">
        <v>40155</v>
      </c>
    </row>
    <row r="16140" spans="1:22" x14ac:dyDescent="0.2">
      <c r="A16140" t="s">
        <v>2666</v>
      </c>
      <c r="B16140">
        <v>6</v>
      </c>
      <c r="C16140">
        <v>2011</v>
      </c>
      <c r="E16140" t="s">
        <v>1301</v>
      </c>
      <c r="F16140">
        <v>8.6</v>
      </c>
      <c r="G16140" t="s">
        <v>16543</v>
      </c>
      <c r="H16140" t="s">
        <v>16477</v>
      </c>
      <c r="P16140">
        <v>0.36399999999999999</v>
      </c>
      <c r="Q16140">
        <v>-1.6799999999999999E-2</v>
      </c>
      <c r="R16140">
        <v>0</v>
      </c>
      <c r="S16140">
        <v>0.38080000000000003</v>
      </c>
      <c r="U16140">
        <v>295</v>
      </c>
      <c r="V16140" s="8">
        <v>40155</v>
      </c>
    </row>
    <row r="16141" spans="1:22" x14ac:dyDescent="0.2">
      <c r="A16141" t="s">
        <v>2666</v>
      </c>
      <c r="B16141">
        <v>6</v>
      </c>
      <c r="C16141">
        <v>2011</v>
      </c>
      <c r="E16141" t="s">
        <v>1301</v>
      </c>
      <c r="F16141">
        <v>8.6999999999999993</v>
      </c>
      <c r="G16141" t="s">
        <v>16544</v>
      </c>
      <c r="H16141" t="s">
        <v>16477</v>
      </c>
      <c r="P16141">
        <v>0.3493</v>
      </c>
      <c r="Q16141">
        <v>-1.6500000000000001E-2</v>
      </c>
      <c r="R16141">
        <v>0</v>
      </c>
      <c r="S16141">
        <v>0.36580000000000001</v>
      </c>
      <c r="U16141">
        <v>35</v>
      </c>
      <c r="V16141" s="8">
        <v>40155</v>
      </c>
    </row>
    <row r="16142" spans="1:22" x14ac:dyDescent="0.2">
      <c r="A16142" t="s">
        <v>2666</v>
      </c>
      <c r="B16142">
        <v>6</v>
      </c>
      <c r="C16142">
        <v>2011</v>
      </c>
      <c r="E16142" t="s">
        <v>1301</v>
      </c>
      <c r="F16142">
        <v>8.75</v>
      </c>
      <c r="G16142" t="s">
        <v>12669</v>
      </c>
      <c r="H16142" t="s">
        <v>16477</v>
      </c>
      <c r="P16142">
        <v>0.3422</v>
      </c>
      <c r="Q16142">
        <v>-1.6400000000000001E-2</v>
      </c>
      <c r="R16142">
        <v>0</v>
      </c>
      <c r="S16142">
        <v>0.35859999999999997</v>
      </c>
      <c r="U16142">
        <v>150</v>
      </c>
      <c r="V16142" s="8">
        <v>40155</v>
      </c>
    </row>
    <row r="16143" spans="1:22" x14ac:dyDescent="0.2">
      <c r="A16143" t="s">
        <v>2666</v>
      </c>
      <c r="B16143">
        <v>6</v>
      </c>
      <c r="C16143">
        <v>2011</v>
      </c>
      <c r="E16143" t="s">
        <v>1301</v>
      </c>
      <c r="F16143">
        <v>8.85</v>
      </c>
      <c r="G16143" t="s">
        <v>12670</v>
      </c>
      <c r="H16143" t="s">
        <v>16477</v>
      </c>
      <c r="P16143">
        <v>0.32840000000000003</v>
      </c>
      <c r="Q16143">
        <v>-1.61E-2</v>
      </c>
      <c r="R16143">
        <v>0</v>
      </c>
      <c r="S16143">
        <v>0.34449999999999997</v>
      </c>
      <c r="U16143">
        <v>290</v>
      </c>
      <c r="V16143" s="8">
        <v>40155</v>
      </c>
    </row>
    <row r="16144" spans="1:22" x14ac:dyDescent="0.2">
      <c r="A16144" t="s">
        <v>2666</v>
      </c>
      <c r="B16144">
        <v>6</v>
      </c>
      <c r="C16144">
        <v>2011</v>
      </c>
      <c r="E16144" t="s">
        <v>1301</v>
      </c>
      <c r="F16144">
        <v>8.9</v>
      </c>
      <c r="G16144" t="s">
        <v>12671</v>
      </c>
      <c r="H16144" t="s">
        <v>16477</v>
      </c>
      <c r="P16144">
        <v>0.32169999999999999</v>
      </c>
      <c r="Q16144">
        <v>-1.6E-2</v>
      </c>
      <c r="R16144">
        <v>0</v>
      </c>
      <c r="S16144">
        <v>0.3377</v>
      </c>
      <c r="U16144">
        <v>35</v>
      </c>
      <c r="V16144" s="8">
        <v>40155</v>
      </c>
    </row>
    <row r="16145" spans="1:22" x14ac:dyDescent="0.2">
      <c r="A16145" t="s">
        <v>2666</v>
      </c>
      <c r="B16145">
        <v>6</v>
      </c>
      <c r="C16145">
        <v>2011</v>
      </c>
      <c r="E16145" t="s">
        <v>1301</v>
      </c>
      <c r="F16145">
        <v>9</v>
      </c>
      <c r="G16145" t="s">
        <v>12672</v>
      </c>
      <c r="H16145" t="s">
        <v>16477</v>
      </c>
      <c r="P16145">
        <v>0.30880000000000002</v>
      </c>
      <c r="Q16145">
        <v>-1.5699999999999999E-2</v>
      </c>
      <c r="R16145">
        <v>250</v>
      </c>
      <c r="S16145">
        <v>0.32450000000000001</v>
      </c>
      <c r="T16145">
        <v>50</v>
      </c>
      <c r="U16145">
        <v>2315</v>
      </c>
      <c r="V16145" s="8">
        <v>40155</v>
      </c>
    </row>
    <row r="16146" spans="1:22" x14ac:dyDescent="0.2">
      <c r="A16146" t="s">
        <v>2666</v>
      </c>
      <c r="B16146">
        <v>6</v>
      </c>
      <c r="C16146">
        <v>2011</v>
      </c>
      <c r="E16146" t="s">
        <v>1301</v>
      </c>
      <c r="F16146">
        <v>9.15</v>
      </c>
      <c r="G16146" t="s">
        <v>12673</v>
      </c>
      <c r="H16146" t="s">
        <v>16477</v>
      </c>
      <c r="P16146">
        <v>0.29049999999999998</v>
      </c>
      <c r="Q16146">
        <v>-1.5299999999999999E-2</v>
      </c>
      <c r="R16146">
        <v>0</v>
      </c>
      <c r="S16146">
        <v>0.30580000000000002</v>
      </c>
      <c r="U16146">
        <v>15</v>
      </c>
      <c r="V16146" s="8">
        <v>40155</v>
      </c>
    </row>
    <row r="16147" spans="1:22" x14ac:dyDescent="0.2">
      <c r="A16147" t="s">
        <v>2666</v>
      </c>
      <c r="B16147">
        <v>6</v>
      </c>
      <c r="C16147">
        <v>2011</v>
      </c>
      <c r="E16147" t="s">
        <v>1301</v>
      </c>
      <c r="F16147">
        <v>9.25</v>
      </c>
      <c r="G16147" t="s">
        <v>12674</v>
      </c>
      <c r="H16147" t="s">
        <v>16477</v>
      </c>
      <c r="P16147">
        <v>0.27889999999999998</v>
      </c>
      <c r="Q16147">
        <v>-1.4999999999999999E-2</v>
      </c>
      <c r="R16147">
        <v>0</v>
      </c>
      <c r="S16147">
        <v>0.29389999999999999</v>
      </c>
      <c r="T16147">
        <v>2</v>
      </c>
      <c r="U16147">
        <v>1102</v>
      </c>
      <c r="V16147" s="8">
        <v>40155</v>
      </c>
    </row>
    <row r="16148" spans="1:22" x14ac:dyDescent="0.2">
      <c r="A16148" t="s">
        <v>2666</v>
      </c>
      <c r="B16148">
        <v>6</v>
      </c>
      <c r="C16148">
        <v>2011</v>
      </c>
      <c r="E16148" t="s">
        <v>1301</v>
      </c>
      <c r="F16148">
        <v>9.35</v>
      </c>
      <c r="G16148" t="s">
        <v>12675</v>
      </c>
      <c r="H16148" t="s">
        <v>16477</v>
      </c>
      <c r="P16148">
        <v>0.26779999999999998</v>
      </c>
      <c r="Q16148">
        <v>-1.4800000000000001E-2</v>
      </c>
      <c r="R16148">
        <v>0</v>
      </c>
      <c r="S16148">
        <v>0.28260000000000002</v>
      </c>
      <c r="U16148">
        <v>20</v>
      </c>
      <c r="V16148" s="8">
        <v>40155</v>
      </c>
    </row>
    <row r="16149" spans="1:22" x14ac:dyDescent="0.2">
      <c r="A16149" t="s">
        <v>2666</v>
      </c>
      <c r="B16149">
        <v>6</v>
      </c>
      <c r="C16149">
        <v>2011</v>
      </c>
      <c r="E16149" t="s">
        <v>1301</v>
      </c>
      <c r="F16149">
        <v>9.4</v>
      </c>
      <c r="G16149" t="s">
        <v>12676</v>
      </c>
      <c r="H16149" t="s">
        <v>16477</v>
      </c>
      <c r="P16149">
        <v>0.26250000000000001</v>
      </c>
      <c r="Q16149">
        <v>-1.46E-2</v>
      </c>
      <c r="R16149">
        <v>0</v>
      </c>
      <c r="S16149">
        <v>0.27710000000000001</v>
      </c>
      <c r="U16149">
        <v>50</v>
      </c>
      <c r="V16149" s="8">
        <v>40155</v>
      </c>
    </row>
    <row r="16150" spans="1:22" x14ac:dyDescent="0.2">
      <c r="A16150" t="s">
        <v>2666</v>
      </c>
      <c r="B16150">
        <v>6</v>
      </c>
      <c r="C16150">
        <v>2011</v>
      </c>
      <c r="E16150" t="s">
        <v>1301</v>
      </c>
      <c r="F16150">
        <v>9.4499999999999993</v>
      </c>
      <c r="G16150" t="s">
        <v>12677</v>
      </c>
      <c r="H16150" t="s">
        <v>16477</v>
      </c>
      <c r="P16150">
        <v>0.25719999999999998</v>
      </c>
      <c r="Q16150">
        <v>-1.4500000000000001E-2</v>
      </c>
      <c r="R16150">
        <v>0</v>
      </c>
      <c r="S16150">
        <v>0.2717</v>
      </c>
      <c r="U16150">
        <v>50</v>
      </c>
      <c r="V16150" s="8">
        <v>40155</v>
      </c>
    </row>
    <row r="16151" spans="1:22" x14ac:dyDescent="0.2">
      <c r="A16151" t="s">
        <v>2666</v>
      </c>
      <c r="B16151">
        <v>6</v>
      </c>
      <c r="C16151">
        <v>2011</v>
      </c>
      <c r="E16151" t="s">
        <v>1301</v>
      </c>
      <c r="F16151">
        <v>9.5</v>
      </c>
      <c r="G16151" t="s">
        <v>12678</v>
      </c>
      <c r="H16151" t="s">
        <v>16477</v>
      </c>
      <c r="P16151">
        <v>0.25209999999999999</v>
      </c>
      <c r="Q16151">
        <v>-1.43E-2</v>
      </c>
      <c r="R16151">
        <v>0</v>
      </c>
      <c r="S16151">
        <v>0.26640000000000003</v>
      </c>
      <c r="U16151">
        <v>720</v>
      </c>
      <c r="V16151" s="8">
        <v>40155</v>
      </c>
    </row>
    <row r="16152" spans="1:22" x14ac:dyDescent="0.2">
      <c r="A16152" t="s">
        <v>2666</v>
      </c>
      <c r="B16152">
        <v>6</v>
      </c>
      <c r="C16152">
        <v>2011</v>
      </c>
      <c r="E16152" t="s">
        <v>1301</v>
      </c>
      <c r="F16152">
        <v>9.6</v>
      </c>
      <c r="G16152" t="s">
        <v>12679</v>
      </c>
      <c r="H16152" t="s">
        <v>16477</v>
      </c>
      <c r="P16152">
        <v>0.2422</v>
      </c>
      <c r="Q16152">
        <v>-1.4E-2</v>
      </c>
      <c r="R16152">
        <v>0</v>
      </c>
      <c r="S16152">
        <v>0.25619999999999998</v>
      </c>
      <c r="U16152">
        <v>50</v>
      </c>
      <c r="V16152" s="8">
        <v>40155</v>
      </c>
    </row>
    <row r="16153" spans="1:22" x14ac:dyDescent="0.2">
      <c r="A16153" t="s">
        <v>2666</v>
      </c>
      <c r="B16153">
        <v>6</v>
      </c>
      <c r="C16153">
        <v>2011</v>
      </c>
      <c r="E16153" t="s">
        <v>1301</v>
      </c>
      <c r="F16153">
        <v>9.6999999999999993</v>
      </c>
      <c r="G16153" t="s">
        <v>12680</v>
      </c>
      <c r="H16153" t="s">
        <v>16477</v>
      </c>
      <c r="P16153">
        <v>0.23269999999999999</v>
      </c>
      <c r="Q16153">
        <v>-1.38E-2</v>
      </c>
      <c r="R16153">
        <v>0</v>
      </c>
      <c r="S16153">
        <v>0.2465</v>
      </c>
      <c r="U16153">
        <v>50</v>
      </c>
      <c r="V16153" s="8">
        <v>40155</v>
      </c>
    </row>
    <row r="16154" spans="1:22" x14ac:dyDescent="0.2">
      <c r="A16154" t="s">
        <v>2666</v>
      </c>
      <c r="B16154">
        <v>6</v>
      </c>
      <c r="C16154">
        <v>2011</v>
      </c>
      <c r="E16154" t="s">
        <v>1301</v>
      </c>
      <c r="F16154">
        <v>9.75</v>
      </c>
      <c r="G16154" t="s">
        <v>12681</v>
      </c>
      <c r="H16154" t="s">
        <v>16477</v>
      </c>
      <c r="P16154">
        <v>0.2281</v>
      </c>
      <c r="Q16154">
        <v>-1.3599999999999999E-2</v>
      </c>
      <c r="R16154">
        <v>0</v>
      </c>
      <c r="S16154">
        <v>0.2417</v>
      </c>
      <c r="U16154">
        <v>95</v>
      </c>
      <c r="V16154" s="8">
        <v>40155</v>
      </c>
    </row>
    <row r="16155" spans="1:22" x14ac:dyDescent="0.2">
      <c r="A16155" t="s">
        <v>2666</v>
      </c>
      <c r="B16155">
        <v>6</v>
      </c>
      <c r="C16155">
        <v>2011</v>
      </c>
      <c r="E16155" t="s">
        <v>1301</v>
      </c>
      <c r="F16155">
        <v>9.8000000000000007</v>
      </c>
      <c r="G16155" t="s">
        <v>12682</v>
      </c>
      <c r="H16155" t="s">
        <v>16477</v>
      </c>
      <c r="P16155">
        <v>0.22359999999999999</v>
      </c>
      <c r="Q16155">
        <v>-1.35E-2</v>
      </c>
      <c r="R16155">
        <v>0</v>
      </c>
      <c r="S16155">
        <v>0.23710000000000001</v>
      </c>
      <c r="U16155">
        <v>25</v>
      </c>
      <c r="V16155" s="8">
        <v>40155</v>
      </c>
    </row>
    <row r="16156" spans="1:22" x14ac:dyDescent="0.2">
      <c r="A16156" t="s">
        <v>2666</v>
      </c>
      <c r="B16156">
        <v>6</v>
      </c>
      <c r="C16156">
        <v>2011</v>
      </c>
      <c r="E16156" t="s">
        <v>1301</v>
      </c>
      <c r="F16156">
        <v>9.85</v>
      </c>
      <c r="G16156" t="s">
        <v>12683</v>
      </c>
      <c r="H16156" t="s">
        <v>16477</v>
      </c>
      <c r="P16156">
        <v>0.21920000000000001</v>
      </c>
      <c r="Q16156">
        <v>-1.3299999999999999E-2</v>
      </c>
      <c r="R16156">
        <v>0</v>
      </c>
      <c r="S16156">
        <v>0.23250000000000001</v>
      </c>
      <c r="U16156">
        <v>50</v>
      </c>
      <c r="V16156" s="8">
        <v>40155</v>
      </c>
    </row>
    <row r="16157" spans="1:22" x14ac:dyDescent="0.2">
      <c r="A16157" t="s">
        <v>2666</v>
      </c>
      <c r="B16157">
        <v>6</v>
      </c>
      <c r="C16157">
        <v>2011</v>
      </c>
      <c r="E16157" t="s">
        <v>5087</v>
      </c>
      <c r="F16157">
        <v>10</v>
      </c>
      <c r="G16157" t="s">
        <v>12684</v>
      </c>
      <c r="H16157" t="s">
        <v>12685</v>
      </c>
      <c r="P16157">
        <v>3.8917000000000002</v>
      </c>
      <c r="Q16157">
        <v>-5.1000000000000004E-3</v>
      </c>
      <c r="R16157">
        <v>0</v>
      </c>
      <c r="S16157">
        <v>3.8967999999999998</v>
      </c>
      <c r="U16157">
        <v>800</v>
      </c>
      <c r="V16157" s="8">
        <v>40155</v>
      </c>
    </row>
    <row r="16158" spans="1:22" x14ac:dyDescent="0.2">
      <c r="A16158" t="s">
        <v>2666</v>
      </c>
      <c r="B16158">
        <v>6</v>
      </c>
      <c r="C16158">
        <v>2011</v>
      </c>
      <c r="E16158" t="s">
        <v>5087</v>
      </c>
      <c r="F16158">
        <v>10.199999999999999</v>
      </c>
      <c r="G16158" t="s">
        <v>12686</v>
      </c>
      <c r="H16158" t="s">
        <v>12685</v>
      </c>
      <c r="P16158">
        <v>4.0731000000000002</v>
      </c>
      <c r="Q16158">
        <v>-4.4000000000000003E-3</v>
      </c>
      <c r="R16158">
        <v>0</v>
      </c>
      <c r="S16158">
        <v>4.0774999999999997</v>
      </c>
      <c r="U16158">
        <v>30</v>
      </c>
      <c r="V16158" s="8">
        <v>40155</v>
      </c>
    </row>
    <row r="16159" spans="1:22" x14ac:dyDescent="0.2">
      <c r="A16159" t="s">
        <v>2666</v>
      </c>
      <c r="B16159">
        <v>6</v>
      </c>
      <c r="C16159">
        <v>2011</v>
      </c>
      <c r="E16159" t="s">
        <v>5087</v>
      </c>
      <c r="F16159">
        <v>10.25</v>
      </c>
      <c r="G16159" t="s">
        <v>12687</v>
      </c>
      <c r="H16159" t="s">
        <v>12685</v>
      </c>
      <c r="P16159">
        <v>4.1186999999999996</v>
      </c>
      <c r="Q16159">
        <v>-4.1999999999999997E-3</v>
      </c>
      <c r="R16159">
        <v>0</v>
      </c>
      <c r="S16159">
        <v>4.1228999999999996</v>
      </c>
      <c r="U16159">
        <v>25</v>
      </c>
      <c r="V16159" s="8">
        <v>40155</v>
      </c>
    </row>
    <row r="16160" spans="1:22" x14ac:dyDescent="0.2">
      <c r="A16160" t="s">
        <v>2666</v>
      </c>
      <c r="B16160">
        <v>6</v>
      </c>
      <c r="C16160">
        <v>2011</v>
      </c>
      <c r="E16160" t="s">
        <v>5087</v>
      </c>
      <c r="F16160">
        <v>10.3</v>
      </c>
      <c r="G16160" t="s">
        <v>12688</v>
      </c>
      <c r="H16160" t="s">
        <v>12685</v>
      </c>
      <c r="P16160">
        <v>4.1645000000000003</v>
      </c>
      <c r="Q16160">
        <v>-4.1000000000000003E-3</v>
      </c>
      <c r="R16160">
        <v>0</v>
      </c>
      <c r="S16160">
        <v>4.1685999999999996</v>
      </c>
      <c r="U16160">
        <v>25</v>
      </c>
      <c r="V16160" s="8">
        <v>40155</v>
      </c>
    </row>
    <row r="16161" spans="1:22" x14ac:dyDescent="0.2">
      <c r="A16161" t="s">
        <v>2666</v>
      </c>
      <c r="B16161">
        <v>6</v>
      </c>
      <c r="C16161">
        <v>2011</v>
      </c>
      <c r="E16161" t="s">
        <v>5087</v>
      </c>
      <c r="F16161">
        <v>3</v>
      </c>
      <c r="G16161" t="s">
        <v>12689</v>
      </c>
      <c r="H16161" t="s">
        <v>12685</v>
      </c>
      <c r="P16161">
        <v>2.3199999999999998E-2</v>
      </c>
      <c r="Q16161">
        <v>-2.3999999999999998E-3</v>
      </c>
      <c r="R16161">
        <v>0</v>
      </c>
      <c r="S16161">
        <v>2.5600000000000001E-2</v>
      </c>
      <c r="U16161">
        <v>200</v>
      </c>
      <c r="V16161" s="8">
        <v>40155</v>
      </c>
    </row>
    <row r="16162" spans="1:22" x14ac:dyDescent="0.2">
      <c r="A16162" t="s">
        <v>2666</v>
      </c>
      <c r="B16162">
        <v>6</v>
      </c>
      <c r="C16162">
        <v>2011</v>
      </c>
      <c r="E16162" t="s">
        <v>5087</v>
      </c>
      <c r="F16162">
        <v>3.5</v>
      </c>
      <c r="G16162" t="s">
        <v>12690</v>
      </c>
      <c r="H16162" t="s">
        <v>12685</v>
      </c>
      <c r="P16162">
        <v>6.13E-2</v>
      </c>
      <c r="Q16162">
        <v>-4.7000000000000002E-3</v>
      </c>
      <c r="R16162">
        <v>0</v>
      </c>
      <c r="S16162">
        <v>6.6000000000000003E-2</v>
      </c>
      <c r="U16162">
        <v>300</v>
      </c>
      <c r="V16162" s="8">
        <v>40155</v>
      </c>
    </row>
    <row r="16163" spans="1:22" x14ac:dyDescent="0.2">
      <c r="A16163" t="s">
        <v>2666</v>
      </c>
      <c r="B16163">
        <v>6</v>
      </c>
      <c r="C16163">
        <v>2011</v>
      </c>
      <c r="E16163" t="s">
        <v>5087</v>
      </c>
      <c r="F16163">
        <v>3.75</v>
      </c>
      <c r="G16163" t="s">
        <v>12691</v>
      </c>
      <c r="H16163" t="s">
        <v>12685</v>
      </c>
      <c r="P16163">
        <v>9.1600000000000001E-2</v>
      </c>
      <c r="Q16163">
        <v>-6.0000000000000001E-3</v>
      </c>
      <c r="R16163">
        <v>0</v>
      </c>
      <c r="S16163">
        <v>9.7600000000000006E-2</v>
      </c>
      <c r="U16163">
        <v>150</v>
      </c>
      <c r="V16163" s="8">
        <v>40155</v>
      </c>
    </row>
    <row r="16164" spans="1:22" x14ac:dyDescent="0.2">
      <c r="A16164" t="s">
        <v>2666</v>
      </c>
      <c r="B16164">
        <v>6</v>
      </c>
      <c r="C16164">
        <v>2011</v>
      </c>
      <c r="E16164" t="s">
        <v>5087</v>
      </c>
      <c r="F16164">
        <v>4</v>
      </c>
      <c r="G16164" t="s">
        <v>12692</v>
      </c>
      <c r="H16164" t="s">
        <v>12685</v>
      </c>
      <c r="P16164">
        <v>0.13070000000000001</v>
      </c>
      <c r="Q16164">
        <v>-7.4999999999999997E-3</v>
      </c>
      <c r="R16164">
        <v>0</v>
      </c>
      <c r="S16164">
        <v>0.13819999999999999</v>
      </c>
      <c r="U16164">
        <v>3755</v>
      </c>
      <c r="V16164" s="8">
        <v>40155</v>
      </c>
    </row>
    <row r="16165" spans="1:22" x14ac:dyDescent="0.2">
      <c r="A16165" t="s">
        <v>2666</v>
      </c>
      <c r="B16165">
        <v>6</v>
      </c>
      <c r="C16165">
        <v>2011</v>
      </c>
      <c r="E16165" t="s">
        <v>5087</v>
      </c>
      <c r="F16165">
        <v>4.25</v>
      </c>
      <c r="G16165" t="s">
        <v>12693</v>
      </c>
      <c r="H16165" t="s">
        <v>12685</v>
      </c>
      <c r="P16165">
        <v>0.17960000000000001</v>
      </c>
      <c r="Q16165">
        <v>-8.8999999999999999E-3</v>
      </c>
      <c r="R16165">
        <v>0</v>
      </c>
      <c r="S16165">
        <v>0.1885</v>
      </c>
      <c r="U16165">
        <v>245</v>
      </c>
      <c r="V16165" s="8">
        <v>40155</v>
      </c>
    </row>
    <row r="16166" spans="1:22" x14ac:dyDescent="0.2">
      <c r="A16166" t="s">
        <v>2666</v>
      </c>
      <c r="B16166">
        <v>6</v>
      </c>
      <c r="C16166">
        <v>2011</v>
      </c>
      <c r="E16166" t="s">
        <v>5087</v>
      </c>
      <c r="F16166">
        <v>4.3</v>
      </c>
      <c r="G16166" t="s">
        <v>12694</v>
      </c>
      <c r="H16166" t="s">
        <v>12685</v>
      </c>
      <c r="P16166">
        <v>0.1908</v>
      </c>
      <c r="Q16166">
        <v>-9.1999999999999998E-3</v>
      </c>
      <c r="R16166">
        <v>0</v>
      </c>
      <c r="S16166">
        <v>0.2</v>
      </c>
      <c r="U16166">
        <v>25</v>
      </c>
      <c r="V16166" s="8">
        <v>40155</v>
      </c>
    </row>
    <row r="16167" spans="1:22" x14ac:dyDescent="0.2">
      <c r="A16167" t="s">
        <v>2666</v>
      </c>
      <c r="B16167">
        <v>6</v>
      </c>
      <c r="C16167">
        <v>2011</v>
      </c>
      <c r="E16167" t="s">
        <v>5087</v>
      </c>
      <c r="F16167">
        <v>4.5</v>
      </c>
      <c r="G16167" t="s">
        <v>12695</v>
      </c>
      <c r="H16167" t="s">
        <v>12685</v>
      </c>
      <c r="P16167">
        <v>0.2399</v>
      </c>
      <c r="Q16167">
        <v>-1.03E-2</v>
      </c>
      <c r="R16167">
        <v>0</v>
      </c>
      <c r="S16167">
        <v>0.25019999999999998</v>
      </c>
      <c r="T16167">
        <v>2</v>
      </c>
      <c r="U16167">
        <v>1945</v>
      </c>
      <c r="V16167" s="8">
        <v>40155</v>
      </c>
    </row>
    <row r="16168" spans="1:22" x14ac:dyDescent="0.2">
      <c r="A16168" t="s">
        <v>2666</v>
      </c>
      <c r="B16168">
        <v>6</v>
      </c>
      <c r="C16168">
        <v>2011</v>
      </c>
      <c r="E16168" t="s">
        <v>5087</v>
      </c>
      <c r="F16168">
        <v>4.75</v>
      </c>
      <c r="G16168" t="s">
        <v>12696</v>
      </c>
      <c r="H16168" t="s">
        <v>12685</v>
      </c>
      <c r="P16168">
        <v>0.31140000000000001</v>
      </c>
      <c r="Q16168">
        <v>-1.1599999999999999E-2</v>
      </c>
      <c r="R16168">
        <v>0</v>
      </c>
      <c r="S16168">
        <v>0.32300000000000001</v>
      </c>
      <c r="U16168">
        <v>376</v>
      </c>
      <c r="V16168" s="8">
        <v>40155</v>
      </c>
    </row>
    <row r="16169" spans="1:22" x14ac:dyDescent="0.2">
      <c r="A16169" t="s">
        <v>2666</v>
      </c>
      <c r="B16169">
        <v>6</v>
      </c>
      <c r="C16169">
        <v>2011</v>
      </c>
      <c r="E16169" t="s">
        <v>5087</v>
      </c>
      <c r="F16169">
        <v>5</v>
      </c>
      <c r="G16169" t="s">
        <v>12697</v>
      </c>
      <c r="H16169" t="s">
        <v>12685</v>
      </c>
      <c r="P16169">
        <v>0.39429999999999998</v>
      </c>
      <c r="Q16169">
        <v>-1.2800000000000001E-2</v>
      </c>
      <c r="R16169">
        <v>0</v>
      </c>
      <c r="S16169">
        <v>0.40710000000000002</v>
      </c>
      <c r="U16169">
        <v>4207</v>
      </c>
      <c r="V16169" s="8">
        <v>40155</v>
      </c>
    </row>
    <row r="16170" spans="1:22" x14ac:dyDescent="0.2">
      <c r="A16170" t="s">
        <v>2666</v>
      </c>
      <c r="B16170">
        <v>6</v>
      </c>
      <c r="C16170">
        <v>2011</v>
      </c>
      <c r="E16170" t="s">
        <v>5087</v>
      </c>
      <c r="F16170">
        <v>5.25</v>
      </c>
      <c r="G16170" t="s">
        <v>12698</v>
      </c>
      <c r="H16170" t="s">
        <v>12685</v>
      </c>
      <c r="P16170">
        <v>0.48859999999999998</v>
      </c>
      <c r="Q16170">
        <v>-1.38E-2</v>
      </c>
      <c r="R16170">
        <v>0</v>
      </c>
      <c r="S16170">
        <v>0.50239999999999996</v>
      </c>
      <c r="U16170">
        <v>335</v>
      </c>
      <c r="V16170" s="8">
        <v>40155</v>
      </c>
    </row>
    <row r="16171" spans="1:22" x14ac:dyDescent="0.2">
      <c r="A16171" t="s">
        <v>2666</v>
      </c>
      <c r="B16171">
        <v>6</v>
      </c>
      <c r="C16171">
        <v>2011</v>
      </c>
      <c r="E16171" t="s">
        <v>5087</v>
      </c>
      <c r="F16171">
        <v>5.5</v>
      </c>
      <c r="G16171" t="s">
        <v>12699</v>
      </c>
      <c r="H16171" t="s">
        <v>12685</v>
      </c>
      <c r="P16171">
        <v>0.59430000000000005</v>
      </c>
      <c r="Q16171">
        <v>-1.46E-2</v>
      </c>
      <c r="R16171">
        <v>0</v>
      </c>
      <c r="S16171">
        <v>0.6089</v>
      </c>
      <c r="U16171">
        <v>1940</v>
      </c>
      <c r="V16171" s="8">
        <v>40155</v>
      </c>
    </row>
    <row r="16172" spans="1:22" x14ac:dyDescent="0.2">
      <c r="A16172" t="s">
        <v>2666</v>
      </c>
      <c r="B16172">
        <v>6</v>
      </c>
      <c r="C16172">
        <v>2011</v>
      </c>
      <c r="E16172" t="s">
        <v>5087</v>
      </c>
      <c r="F16172">
        <v>5.6</v>
      </c>
      <c r="G16172" t="s">
        <v>12700</v>
      </c>
      <c r="H16172" t="s">
        <v>12685</v>
      </c>
      <c r="P16172">
        <v>0.63970000000000005</v>
      </c>
      <c r="Q16172">
        <v>-1.4800000000000001E-2</v>
      </c>
      <c r="R16172">
        <v>0</v>
      </c>
      <c r="S16172">
        <v>0.65449999999999997</v>
      </c>
      <c r="U16172">
        <v>5</v>
      </c>
      <c r="V16172" s="8">
        <v>40155</v>
      </c>
    </row>
    <row r="16173" spans="1:22" x14ac:dyDescent="0.2">
      <c r="A16173" t="s">
        <v>2666</v>
      </c>
      <c r="B16173">
        <v>6</v>
      </c>
      <c r="C16173">
        <v>2011</v>
      </c>
      <c r="E16173" t="s">
        <v>5087</v>
      </c>
      <c r="F16173">
        <v>5.75</v>
      </c>
      <c r="G16173" t="s">
        <v>12701</v>
      </c>
      <c r="H16173" t="s">
        <v>12685</v>
      </c>
      <c r="P16173">
        <v>0.71099999999999997</v>
      </c>
      <c r="Q16173">
        <v>-1.52E-2</v>
      </c>
      <c r="R16173">
        <v>0</v>
      </c>
      <c r="S16173">
        <v>0.72619999999999996</v>
      </c>
      <c r="U16173">
        <v>775</v>
      </c>
      <c r="V16173" s="8">
        <v>40155</v>
      </c>
    </row>
    <row r="16174" spans="1:22" x14ac:dyDescent="0.2">
      <c r="A16174" t="s">
        <v>2666</v>
      </c>
      <c r="B16174">
        <v>6</v>
      </c>
      <c r="C16174">
        <v>2011</v>
      </c>
      <c r="E16174" t="s">
        <v>5087</v>
      </c>
      <c r="F16174">
        <v>5.8</v>
      </c>
      <c r="G16174" t="s">
        <v>12702</v>
      </c>
      <c r="H16174" t="s">
        <v>12685</v>
      </c>
      <c r="P16174">
        <v>0.73570000000000002</v>
      </c>
      <c r="Q16174">
        <v>-1.52E-2</v>
      </c>
      <c r="R16174">
        <v>0</v>
      </c>
      <c r="S16174">
        <v>0.75090000000000001</v>
      </c>
      <c r="U16174">
        <v>25</v>
      </c>
      <c r="V16174" s="8">
        <v>40155</v>
      </c>
    </row>
    <row r="16175" spans="1:22" x14ac:dyDescent="0.2">
      <c r="A16175" t="s">
        <v>2666</v>
      </c>
      <c r="B16175">
        <v>6</v>
      </c>
      <c r="C16175">
        <v>2011</v>
      </c>
      <c r="E16175" t="s">
        <v>5087</v>
      </c>
      <c r="F16175">
        <v>6</v>
      </c>
      <c r="G16175" t="s">
        <v>12703</v>
      </c>
      <c r="H16175" t="s">
        <v>12685</v>
      </c>
      <c r="P16175">
        <v>0.83840000000000003</v>
      </c>
      <c r="Q16175">
        <v>-1.55E-2</v>
      </c>
      <c r="R16175">
        <v>0</v>
      </c>
      <c r="S16175">
        <v>0.85389999999999999</v>
      </c>
      <c r="U16175">
        <v>2245</v>
      </c>
      <c r="V16175" s="8">
        <v>40155</v>
      </c>
    </row>
    <row r="16176" spans="1:22" x14ac:dyDescent="0.2">
      <c r="A16176" t="s">
        <v>2666</v>
      </c>
      <c r="B16176">
        <v>6</v>
      </c>
      <c r="C16176">
        <v>2011</v>
      </c>
      <c r="E16176" t="s">
        <v>5087</v>
      </c>
      <c r="F16176">
        <v>6.05</v>
      </c>
      <c r="G16176" t="s">
        <v>12704</v>
      </c>
      <c r="H16176" t="s">
        <v>12685</v>
      </c>
      <c r="P16176">
        <v>0.86509999999999998</v>
      </c>
      <c r="Q16176">
        <v>-1.5599999999999999E-2</v>
      </c>
      <c r="R16176">
        <v>0</v>
      </c>
      <c r="S16176">
        <v>0.88070000000000004</v>
      </c>
      <c r="U16176">
        <v>75</v>
      </c>
      <c r="V16176" s="8">
        <v>40155</v>
      </c>
    </row>
    <row r="16177" spans="1:22" x14ac:dyDescent="0.2">
      <c r="A16177" t="s">
        <v>2666</v>
      </c>
      <c r="B16177">
        <v>6</v>
      </c>
      <c r="C16177">
        <v>2011</v>
      </c>
      <c r="E16177" t="s">
        <v>5087</v>
      </c>
      <c r="F16177">
        <v>6.1</v>
      </c>
      <c r="G16177" t="s">
        <v>12705</v>
      </c>
      <c r="H16177" t="s">
        <v>12685</v>
      </c>
      <c r="P16177">
        <v>0.89219999999999999</v>
      </c>
      <c r="Q16177">
        <v>-1.5599999999999999E-2</v>
      </c>
      <c r="R16177">
        <v>0</v>
      </c>
      <c r="S16177">
        <v>0.90780000000000005</v>
      </c>
      <c r="U16177">
        <v>340</v>
      </c>
      <c r="V16177" s="8">
        <v>40155</v>
      </c>
    </row>
    <row r="16178" spans="1:22" x14ac:dyDescent="0.2">
      <c r="A16178" t="s">
        <v>2666</v>
      </c>
      <c r="B16178">
        <v>6</v>
      </c>
      <c r="C16178">
        <v>2011</v>
      </c>
      <c r="E16178" t="s">
        <v>5087</v>
      </c>
      <c r="F16178">
        <v>6.15</v>
      </c>
      <c r="G16178" t="s">
        <v>12706</v>
      </c>
      <c r="H16178" t="s">
        <v>12685</v>
      </c>
      <c r="P16178">
        <v>0.91969999999999996</v>
      </c>
      <c r="Q16178">
        <v>-1.5699999999999999E-2</v>
      </c>
      <c r="R16178">
        <v>0</v>
      </c>
      <c r="S16178">
        <v>0.93540000000000001</v>
      </c>
      <c r="U16178">
        <v>300</v>
      </c>
      <c r="V16178" s="8">
        <v>40155</v>
      </c>
    </row>
    <row r="16179" spans="1:22" x14ac:dyDescent="0.2">
      <c r="A16179" t="s">
        <v>2666</v>
      </c>
      <c r="B16179">
        <v>6</v>
      </c>
      <c r="C16179">
        <v>2011</v>
      </c>
      <c r="E16179" t="s">
        <v>5087</v>
      </c>
      <c r="F16179">
        <v>6.2</v>
      </c>
      <c r="G16179" t="s">
        <v>12707</v>
      </c>
      <c r="H16179" t="s">
        <v>12685</v>
      </c>
      <c r="P16179">
        <v>0.9476</v>
      </c>
      <c r="Q16179">
        <v>-1.5699999999999999E-2</v>
      </c>
      <c r="R16179">
        <v>0</v>
      </c>
      <c r="S16179">
        <v>0.96330000000000005</v>
      </c>
      <c r="T16179">
        <v>75</v>
      </c>
      <c r="U16179">
        <v>75</v>
      </c>
      <c r="V16179" s="8">
        <v>40155</v>
      </c>
    </row>
    <row r="16180" spans="1:22" x14ac:dyDescent="0.2">
      <c r="A16180" t="s">
        <v>2666</v>
      </c>
      <c r="B16180">
        <v>6</v>
      </c>
      <c r="C16180">
        <v>2011</v>
      </c>
      <c r="E16180" t="s">
        <v>5087</v>
      </c>
      <c r="F16180">
        <v>6.25</v>
      </c>
      <c r="G16180" t="s">
        <v>12708</v>
      </c>
      <c r="H16180" t="s">
        <v>12685</v>
      </c>
      <c r="P16180">
        <v>0.97589999999999999</v>
      </c>
      <c r="Q16180">
        <v>-1.5699999999999999E-2</v>
      </c>
      <c r="R16180">
        <v>0</v>
      </c>
      <c r="S16180">
        <v>0.99160000000000004</v>
      </c>
      <c r="U16180">
        <v>175</v>
      </c>
      <c r="V16180" s="8">
        <v>40155</v>
      </c>
    </row>
    <row r="16181" spans="1:22" x14ac:dyDescent="0.2">
      <c r="A16181" t="s">
        <v>2666</v>
      </c>
      <c r="B16181">
        <v>6</v>
      </c>
      <c r="C16181">
        <v>2011</v>
      </c>
      <c r="E16181" t="s">
        <v>5087</v>
      </c>
      <c r="F16181">
        <v>6.3</v>
      </c>
      <c r="G16181" t="s">
        <v>12709</v>
      </c>
      <c r="H16181" t="s">
        <v>12685</v>
      </c>
      <c r="P16181">
        <v>1.0047999999999999</v>
      </c>
      <c r="Q16181">
        <v>-1.5699999999999999E-2</v>
      </c>
      <c r="R16181">
        <v>0</v>
      </c>
      <c r="S16181">
        <v>1.0205</v>
      </c>
      <c r="U16181">
        <v>150</v>
      </c>
      <c r="V16181" s="8">
        <v>40155</v>
      </c>
    </row>
    <row r="16182" spans="1:22" x14ac:dyDescent="0.2">
      <c r="A16182" t="s">
        <v>2666</v>
      </c>
      <c r="B16182">
        <v>6</v>
      </c>
      <c r="C16182">
        <v>2011</v>
      </c>
      <c r="E16182" t="s">
        <v>5087</v>
      </c>
      <c r="F16182">
        <v>6.35</v>
      </c>
      <c r="G16182" t="s">
        <v>12710</v>
      </c>
      <c r="H16182" t="s">
        <v>12685</v>
      </c>
      <c r="P16182">
        <v>1.0342</v>
      </c>
      <c r="Q16182">
        <v>-1.5699999999999999E-2</v>
      </c>
      <c r="R16182">
        <v>350</v>
      </c>
      <c r="S16182">
        <v>1.0499000000000001</v>
      </c>
      <c r="U16182">
        <v>50</v>
      </c>
      <c r="V16182" s="8">
        <v>40155</v>
      </c>
    </row>
    <row r="16183" spans="1:22" x14ac:dyDescent="0.2">
      <c r="A16183" t="s">
        <v>2666</v>
      </c>
      <c r="B16183">
        <v>6</v>
      </c>
      <c r="C16183">
        <v>2011</v>
      </c>
      <c r="E16183" t="s">
        <v>5087</v>
      </c>
      <c r="F16183">
        <v>6.4</v>
      </c>
      <c r="G16183" t="s">
        <v>12711</v>
      </c>
      <c r="H16183" t="s">
        <v>12685</v>
      </c>
      <c r="P16183">
        <v>1.0639000000000001</v>
      </c>
      <c r="Q16183">
        <v>-1.5699999999999999E-2</v>
      </c>
      <c r="R16183">
        <v>0</v>
      </c>
      <c r="S16183">
        <v>1.0795999999999999</v>
      </c>
      <c r="U16183">
        <v>150</v>
      </c>
      <c r="V16183" s="8">
        <v>40155</v>
      </c>
    </row>
    <row r="16184" spans="1:22" x14ac:dyDescent="0.2">
      <c r="A16184" t="s">
        <v>2666</v>
      </c>
      <c r="B16184">
        <v>6</v>
      </c>
      <c r="C16184">
        <v>2011</v>
      </c>
      <c r="E16184" t="s">
        <v>5087</v>
      </c>
      <c r="F16184">
        <v>6.45</v>
      </c>
      <c r="G16184" t="s">
        <v>12712</v>
      </c>
      <c r="H16184" t="s">
        <v>12685</v>
      </c>
      <c r="P16184">
        <v>1.0940000000000001</v>
      </c>
      <c r="Q16184">
        <v>-1.5699999999999999E-2</v>
      </c>
      <c r="R16184">
        <v>0</v>
      </c>
      <c r="S16184">
        <v>1.1096999999999999</v>
      </c>
      <c r="U16184">
        <v>200</v>
      </c>
      <c r="V16184" s="8">
        <v>40155</v>
      </c>
    </row>
    <row r="16185" spans="1:22" x14ac:dyDescent="0.2">
      <c r="A16185" t="s">
        <v>2666</v>
      </c>
      <c r="B16185">
        <v>6</v>
      </c>
      <c r="C16185">
        <v>2011</v>
      </c>
      <c r="E16185" t="s">
        <v>5087</v>
      </c>
      <c r="F16185">
        <v>6.5</v>
      </c>
      <c r="G16185" t="s">
        <v>12713</v>
      </c>
      <c r="H16185" t="s">
        <v>12685</v>
      </c>
      <c r="P16185">
        <v>1.1244000000000001</v>
      </c>
      <c r="Q16185">
        <v>-1.5699999999999999E-2</v>
      </c>
      <c r="R16185">
        <v>0</v>
      </c>
      <c r="S16185">
        <v>1.1400999999999999</v>
      </c>
      <c r="U16185">
        <v>794</v>
      </c>
      <c r="V16185" s="8">
        <v>40155</v>
      </c>
    </row>
    <row r="16186" spans="1:22" x14ac:dyDescent="0.2">
      <c r="A16186" t="s">
        <v>2666</v>
      </c>
      <c r="B16186">
        <v>6</v>
      </c>
      <c r="C16186">
        <v>2011</v>
      </c>
      <c r="E16186" t="s">
        <v>5087</v>
      </c>
      <c r="F16186">
        <v>6.55</v>
      </c>
      <c r="G16186" t="s">
        <v>16592</v>
      </c>
      <c r="H16186" t="s">
        <v>12685</v>
      </c>
      <c r="P16186">
        <v>1.1552</v>
      </c>
      <c r="Q16186">
        <v>-1.5699999999999999E-2</v>
      </c>
      <c r="R16186">
        <v>0</v>
      </c>
      <c r="S16186">
        <v>1.1709000000000001</v>
      </c>
      <c r="U16186">
        <v>75</v>
      </c>
      <c r="V16186" s="8">
        <v>40155</v>
      </c>
    </row>
    <row r="16187" spans="1:22" x14ac:dyDescent="0.2">
      <c r="A16187" t="s">
        <v>2666</v>
      </c>
      <c r="B16187">
        <v>6</v>
      </c>
      <c r="C16187">
        <v>2011</v>
      </c>
      <c r="E16187" t="s">
        <v>5087</v>
      </c>
      <c r="F16187">
        <v>6.6</v>
      </c>
      <c r="G16187" t="s">
        <v>16593</v>
      </c>
      <c r="H16187" t="s">
        <v>12685</v>
      </c>
      <c r="P16187">
        <v>1.1863999999999999</v>
      </c>
      <c r="Q16187">
        <v>-1.5699999999999999E-2</v>
      </c>
      <c r="R16187">
        <v>0</v>
      </c>
      <c r="S16187">
        <v>1.2020999999999999</v>
      </c>
      <c r="U16187">
        <v>200</v>
      </c>
      <c r="V16187" s="8">
        <v>40155</v>
      </c>
    </row>
    <row r="16188" spans="1:22" x14ac:dyDescent="0.2">
      <c r="A16188" t="s">
        <v>2666</v>
      </c>
      <c r="B16188">
        <v>6</v>
      </c>
      <c r="C16188">
        <v>2011</v>
      </c>
      <c r="E16188" t="s">
        <v>5087</v>
      </c>
      <c r="F16188">
        <v>6.65</v>
      </c>
      <c r="G16188" t="s">
        <v>16594</v>
      </c>
      <c r="H16188" t="s">
        <v>12685</v>
      </c>
      <c r="P16188">
        <v>1.2179</v>
      </c>
      <c r="Q16188">
        <v>-1.5599999999999999E-2</v>
      </c>
      <c r="R16188">
        <v>0</v>
      </c>
      <c r="S16188">
        <v>1.2335</v>
      </c>
      <c r="U16188">
        <v>195</v>
      </c>
      <c r="V16188" s="8">
        <v>40155</v>
      </c>
    </row>
    <row r="16189" spans="1:22" x14ac:dyDescent="0.2">
      <c r="A16189" t="s">
        <v>2666</v>
      </c>
      <c r="B16189">
        <v>6</v>
      </c>
      <c r="C16189">
        <v>2011</v>
      </c>
      <c r="E16189" t="s">
        <v>5087</v>
      </c>
      <c r="F16189">
        <v>6.7</v>
      </c>
      <c r="G16189" t="s">
        <v>16595</v>
      </c>
      <c r="H16189" t="s">
        <v>12685</v>
      </c>
      <c r="P16189">
        <v>1.2498</v>
      </c>
      <c r="Q16189">
        <v>-1.5599999999999999E-2</v>
      </c>
      <c r="R16189">
        <v>0</v>
      </c>
      <c r="S16189">
        <v>1.2654000000000001</v>
      </c>
      <c r="U16189">
        <v>90</v>
      </c>
      <c r="V16189" s="8">
        <v>40155</v>
      </c>
    </row>
    <row r="16190" spans="1:22" x14ac:dyDescent="0.2">
      <c r="A16190" t="s">
        <v>2666</v>
      </c>
      <c r="B16190">
        <v>6</v>
      </c>
      <c r="C16190">
        <v>2011</v>
      </c>
      <c r="E16190" t="s">
        <v>5087</v>
      </c>
      <c r="F16190">
        <v>6.75</v>
      </c>
      <c r="G16190" t="s">
        <v>16596</v>
      </c>
      <c r="H16190" t="s">
        <v>12685</v>
      </c>
      <c r="P16190">
        <v>1.282</v>
      </c>
      <c r="Q16190">
        <v>-1.55E-2</v>
      </c>
      <c r="R16190">
        <v>0</v>
      </c>
      <c r="S16190">
        <v>1.2975000000000001</v>
      </c>
      <c r="U16190">
        <v>327</v>
      </c>
      <c r="V16190" s="8">
        <v>40155</v>
      </c>
    </row>
    <row r="16191" spans="1:22" x14ac:dyDescent="0.2">
      <c r="A16191" t="s">
        <v>2666</v>
      </c>
      <c r="B16191">
        <v>6</v>
      </c>
      <c r="C16191">
        <v>2011</v>
      </c>
      <c r="E16191" t="s">
        <v>5087</v>
      </c>
      <c r="F16191">
        <v>6.8</v>
      </c>
      <c r="G16191" t="s">
        <v>16597</v>
      </c>
      <c r="H16191" t="s">
        <v>12685</v>
      </c>
      <c r="P16191">
        <v>1.3146</v>
      </c>
      <c r="Q16191">
        <v>-1.54E-2</v>
      </c>
      <c r="R16191">
        <v>0</v>
      </c>
      <c r="S16191">
        <v>1.33</v>
      </c>
      <c r="U16191">
        <v>60</v>
      </c>
      <c r="V16191" s="8">
        <v>40155</v>
      </c>
    </row>
    <row r="16192" spans="1:22" x14ac:dyDescent="0.2">
      <c r="A16192" t="s">
        <v>2666</v>
      </c>
      <c r="B16192">
        <v>6</v>
      </c>
      <c r="C16192">
        <v>2011</v>
      </c>
      <c r="E16192" t="s">
        <v>5087</v>
      </c>
      <c r="F16192">
        <v>6.85</v>
      </c>
      <c r="G16192" t="s">
        <v>16598</v>
      </c>
      <c r="H16192" t="s">
        <v>12685</v>
      </c>
      <c r="P16192">
        <v>1.3473999999999999</v>
      </c>
      <c r="Q16192">
        <v>-1.54E-2</v>
      </c>
      <c r="R16192">
        <v>0</v>
      </c>
      <c r="S16192">
        <v>1.3628</v>
      </c>
      <c r="U16192">
        <v>125</v>
      </c>
      <c r="V16192" s="8">
        <v>40155</v>
      </c>
    </row>
    <row r="16193" spans="1:22" x14ac:dyDescent="0.2">
      <c r="A16193" t="s">
        <v>2666</v>
      </c>
      <c r="B16193">
        <v>6</v>
      </c>
      <c r="C16193">
        <v>2011</v>
      </c>
      <c r="E16193" t="s">
        <v>5087</v>
      </c>
      <c r="F16193">
        <v>6.9</v>
      </c>
      <c r="G16193" t="s">
        <v>16599</v>
      </c>
      <c r="H16193" t="s">
        <v>12685</v>
      </c>
      <c r="P16193">
        <v>1.3806</v>
      </c>
      <c r="Q16193">
        <v>-1.5299999999999999E-2</v>
      </c>
      <c r="R16193">
        <v>0</v>
      </c>
      <c r="S16193">
        <v>1.3958999999999999</v>
      </c>
      <c r="U16193">
        <v>175</v>
      </c>
      <c r="V16193" s="8">
        <v>40155</v>
      </c>
    </row>
    <row r="16194" spans="1:22" x14ac:dyDescent="0.2">
      <c r="A16194" t="s">
        <v>2666</v>
      </c>
      <c r="B16194">
        <v>6</v>
      </c>
      <c r="C16194">
        <v>2011</v>
      </c>
      <c r="E16194" t="s">
        <v>5087</v>
      </c>
      <c r="F16194">
        <v>7</v>
      </c>
      <c r="G16194" t="s">
        <v>16600</v>
      </c>
      <c r="H16194" t="s">
        <v>12685</v>
      </c>
      <c r="P16194">
        <v>1.448</v>
      </c>
      <c r="Q16194">
        <v>-1.5100000000000001E-2</v>
      </c>
      <c r="R16194">
        <v>0</v>
      </c>
      <c r="S16194">
        <v>1.4631000000000001</v>
      </c>
      <c r="U16194">
        <v>2305</v>
      </c>
      <c r="V16194" s="8">
        <v>40155</v>
      </c>
    </row>
    <row r="16195" spans="1:22" x14ac:dyDescent="0.2">
      <c r="A16195" t="s">
        <v>2666</v>
      </c>
      <c r="B16195">
        <v>6</v>
      </c>
      <c r="C16195">
        <v>2011</v>
      </c>
      <c r="E16195" t="s">
        <v>5087</v>
      </c>
      <c r="F16195">
        <v>7.05</v>
      </c>
      <c r="G16195" t="s">
        <v>16601</v>
      </c>
      <c r="H16195" t="s">
        <v>12685</v>
      </c>
      <c r="P16195">
        <v>1.4821</v>
      </c>
      <c r="Q16195">
        <v>-1.5100000000000001E-2</v>
      </c>
      <c r="R16195">
        <v>0</v>
      </c>
      <c r="S16195">
        <v>1.4972000000000001</v>
      </c>
      <c r="U16195">
        <v>75</v>
      </c>
      <c r="V16195" s="8">
        <v>40155</v>
      </c>
    </row>
    <row r="16196" spans="1:22" x14ac:dyDescent="0.2">
      <c r="A16196" t="s">
        <v>2666</v>
      </c>
      <c r="B16196">
        <v>6</v>
      </c>
      <c r="C16196">
        <v>2011</v>
      </c>
      <c r="E16196" t="s">
        <v>5087</v>
      </c>
      <c r="F16196">
        <v>7.1</v>
      </c>
      <c r="G16196" t="s">
        <v>16602</v>
      </c>
      <c r="H16196" t="s">
        <v>12685</v>
      </c>
      <c r="P16196">
        <v>1.5165999999999999</v>
      </c>
      <c r="Q16196">
        <v>-1.4999999999999999E-2</v>
      </c>
      <c r="R16196">
        <v>0</v>
      </c>
      <c r="S16196">
        <v>1.5316000000000001</v>
      </c>
      <c r="U16196">
        <v>80</v>
      </c>
      <c r="V16196" s="8">
        <v>40155</v>
      </c>
    </row>
    <row r="16197" spans="1:22" x14ac:dyDescent="0.2">
      <c r="A16197" t="s">
        <v>2666</v>
      </c>
      <c r="B16197">
        <v>6</v>
      </c>
      <c r="C16197">
        <v>2011</v>
      </c>
      <c r="E16197" t="s">
        <v>5087</v>
      </c>
      <c r="F16197">
        <v>7.15</v>
      </c>
      <c r="G16197" t="s">
        <v>16603</v>
      </c>
      <c r="H16197" t="s">
        <v>12685</v>
      </c>
      <c r="P16197">
        <v>1.5512999999999999</v>
      </c>
      <c r="Q16197">
        <v>-1.49E-2</v>
      </c>
      <c r="R16197">
        <v>0</v>
      </c>
      <c r="S16197">
        <v>1.5662</v>
      </c>
      <c r="U16197">
        <v>30</v>
      </c>
      <c r="V16197" s="8">
        <v>40155</v>
      </c>
    </row>
    <row r="16198" spans="1:22" x14ac:dyDescent="0.2">
      <c r="A16198" t="s">
        <v>2666</v>
      </c>
      <c r="B16198">
        <v>6</v>
      </c>
      <c r="C16198">
        <v>2011</v>
      </c>
      <c r="E16198" t="s">
        <v>5087</v>
      </c>
      <c r="F16198">
        <v>7.2</v>
      </c>
      <c r="G16198" t="s">
        <v>16604</v>
      </c>
      <c r="H16198" t="s">
        <v>12685</v>
      </c>
      <c r="P16198">
        <v>1.5864</v>
      </c>
      <c r="Q16198">
        <v>-1.47E-2</v>
      </c>
      <c r="R16198">
        <v>0</v>
      </c>
      <c r="S16198">
        <v>1.6011</v>
      </c>
      <c r="U16198">
        <v>80</v>
      </c>
      <c r="V16198" s="8">
        <v>40155</v>
      </c>
    </row>
    <row r="16199" spans="1:22" x14ac:dyDescent="0.2">
      <c r="A16199" t="s">
        <v>2666</v>
      </c>
      <c r="B16199">
        <v>6</v>
      </c>
      <c r="C16199">
        <v>2011</v>
      </c>
      <c r="E16199" t="s">
        <v>5087</v>
      </c>
      <c r="F16199">
        <v>7.25</v>
      </c>
      <c r="G16199" t="s">
        <v>16605</v>
      </c>
      <c r="H16199" t="s">
        <v>12685</v>
      </c>
      <c r="P16199">
        <v>1.6216999999999999</v>
      </c>
      <c r="Q16199">
        <v>-1.47E-2</v>
      </c>
      <c r="R16199">
        <v>0</v>
      </c>
      <c r="S16199">
        <v>1.6364000000000001</v>
      </c>
      <c r="U16199">
        <v>540</v>
      </c>
      <c r="V16199" s="8">
        <v>40155</v>
      </c>
    </row>
    <row r="16200" spans="1:22" x14ac:dyDescent="0.2">
      <c r="A16200" t="s">
        <v>2666</v>
      </c>
      <c r="B16200">
        <v>6</v>
      </c>
      <c r="C16200">
        <v>2011</v>
      </c>
      <c r="E16200" t="s">
        <v>5087</v>
      </c>
      <c r="F16200">
        <v>7.35</v>
      </c>
      <c r="G16200" t="s">
        <v>16606</v>
      </c>
      <c r="H16200" t="s">
        <v>12685</v>
      </c>
      <c r="P16200">
        <v>1.6932</v>
      </c>
      <c r="Q16200">
        <v>-1.44E-2</v>
      </c>
      <c r="R16200">
        <v>0</v>
      </c>
      <c r="S16200">
        <v>1.7076</v>
      </c>
      <c r="V16200" s="8">
        <v>40155</v>
      </c>
    </row>
    <row r="16201" spans="1:22" x14ac:dyDescent="0.2">
      <c r="A16201" t="s">
        <v>2666</v>
      </c>
      <c r="B16201">
        <v>6</v>
      </c>
      <c r="C16201">
        <v>2011</v>
      </c>
      <c r="E16201" t="s">
        <v>5087</v>
      </c>
      <c r="F16201">
        <v>7.4</v>
      </c>
      <c r="G16201" t="s">
        <v>16607</v>
      </c>
      <c r="H16201" t="s">
        <v>12685</v>
      </c>
      <c r="P16201">
        <v>1.7294</v>
      </c>
      <c r="Q16201">
        <v>-1.43E-2</v>
      </c>
      <c r="R16201">
        <v>0</v>
      </c>
      <c r="S16201">
        <v>1.7437</v>
      </c>
      <c r="U16201">
        <v>110</v>
      </c>
      <c r="V16201" s="8">
        <v>40155</v>
      </c>
    </row>
    <row r="16202" spans="1:22" x14ac:dyDescent="0.2">
      <c r="A16202" t="s">
        <v>2666</v>
      </c>
      <c r="B16202">
        <v>6</v>
      </c>
      <c r="C16202">
        <v>2011</v>
      </c>
      <c r="E16202" t="s">
        <v>5087</v>
      </c>
      <c r="F16202">
        <v>7.45</v>
      </c>
      <c r="G16202" t="s">
        <v>16608</v>
      </c>
      <c r="H16202" t="s">
        <v>12685</v>
      </c>
      <c r="P16202">
        <v>1.7658</v>
      </c>
      <c r="Q16202">
        <v>-1.4200000000000001E-2</v>
      </c>
      <c r="R16202">
        <v>0</v>
      </c>
      <c r="S16202">
        <v>1.78</v>
      </c>
      <c r="U16202">
        <v>70</v>
      </c>
      <c r="V16202" s="8">
        <v>40155</v>
      </c>
    </row>
    <row r="16203" spans="1:22" x14ac:dyDescent="0.2">
      <c r="A16203" t="s">
        <v>2666</v>
      </c>
      <c r="B16203">
        <v>6</v>
      </c>
      <c r="C16203">
        <v>2011</v>
      </c>
      <c r="E16203" t="s">
        <v>5087</v>
      </c>
      <c r="F16203">
        <v>7.5</v>
      </c>
      <c r="G16203" t="s">
        <v>16609</v>
      </c>
      <c r="H16203" t="s">
        <v>12685</v>
      </c>
      <c r="P16203">
        <v>1.8025</v>
      </c>
      <c r="Q16203">
        <v>-1.41E-2</v>
      </c>
      <c r="R16203">
        <v>0</v>
      </c>
      <c r="S16203">
        <v>1.8166</v>
      </c>
      <c r="U16203">
        <v>405</v>
      </c>
      <c r="V16203" s="8">
        <v>40155</v>
      </c>
    </row>
    <row r="16204" spans="1:22" x14ac:dyDescent="0.2">
      <c r="A16204" t="s">
        <v>2666</v>
      </c>
      <c r="B16204">
        <v>6</v>
      </c>
      <c r="C16204">
        <v>2011</v>
      </c>
      <c r="E16204" t="s">
        <v>5087</v>
      </c>
      <c r="F16204">
        <v>7.55</v>
      </c>
      <c r="G16204" t="s">
        <v>16610</v>
      </c>
      <c r="H16204" t="s">
        <v>12685</v>
      </c>
      <c r="P16204">
        <v>1.8394999999999999</v>
      </c>
      <c r="Q16204">
        <v>-1.3899999999999999E-2</v>
      </c>
      <c r="R16204">
        <v>0</v>
      </c>
      <c r="S16204">
        <v>1.8533999999999999</v>
      </c>
      <c r="U16204">
        <v>10</v>
      </c>
      <c r="V16204" s="8">
        <v>40155</v>
      </c>
    </row>
    <row r="16205" spans="1:22" x14ac:dyDescent="0.2">
      <c r="A16205" t="s">
        <v>2666</v>
      </c>
      <c r="B16205">
        <v>6</v>
      </c>
      <c r="C16205">
        <v>2011</v>
      </c>
      <c r="E16205" t="s">
        <v>5087</v>
      </c>
      <c r="F16205">
        <v>7.6</v>
      </c>
      <c r="G16205" t="s">
        <v>16611</v>
      </c>
      <c r="H16205" t="s">
        <v>12685</v>
      </c>
      <c r="P16205">
        <v>1.8767</v>
      </c>
      <c r="Q16205">
        <v>-1.38E-2</v>
      </c>
      <c r="R16205">
        <v>0</v>
      </c>
      <c r="S16205">
        <v>1.8905000000000001</v>
      </c>
      <c r="U16205">
        <v>80</v>
      </c>
      <c r="V16205" s="8">
        <v>40155</v>
      </c>
    </row>
    <row r="16206" spans="1:22" x14ac:dyDescent="0.2">
      <c r="A16206" t="s">
        <v>2666</v>
      </c>
      <c r="B16206">
        <v>6</v>
      </c>
      <c r="C16206">
        <v>2011</v>
      </c>
      <c r="E16206" t="s">
        <v>5087</v>
      </c>
      <c r="F16206">
        <v>7.65</v>
      </c>
      <c r="G16206" t="s">
        <v>16612</v>
      </c>
      <c r="H16206" t="s">
        <v>12685</v>
      </c>
      <c r="P16206">
        <v>1.9141999999999999</v>
      </c>
      <c r="Q16206">
        <v>-1.3599999999999999E-2</v>
      </c>
      <c r="R16206">
        <v>0</v>
      </c>
      <c r="S16206">
        <v>1.9278</v>
      </c>
      <c r="U16206">
        <v>55</v>
      </c>
      <c r="V16206" s="8">
        <v>40155</v>
      </c>
    </row>
    <row r="16207" spans="1:22" x14ac:dyDescent="0.2">
      <c r="A16207" t="s">
        <v>2666</v>
      </c>
      <c r="B16207">
        <v>6</v>
      </c>
      <c r="C16207">
        <v>2011</v>
      </c>
      <c r="E16207" t="s">
        <v>5087</v>
      </c>
      <c r="F16207">
        <v>7.7</v>
      </c>
      <c r="G16207" t="s">
        <v>16613</v>
      </c>
      <c r="H16207" t="s">
        <v>12685</v>
      </c>
      <c r="P16207">
        <v>1.9519</v>
      </c>
      <c r="Q16207">
        <v>-1.35E-2</v>
      </c>
      <c r="R16207">
        <v>0</v>
      </c>
      <c r="S16207">
        <v>1.9654</v>
      </c>
      <c r="U16207">
        <v>125</v>
      </c>
      <c r="V16207" s="8">
        <v>40155</v>
      </c>
    </row>
    <row r="16208" spans="1:22" x14ac:dyDescent="0.2">
      <c r="A16208" t="s">
        <v>2666</v>
      </c>
      <c r="B16208">
        <v>6</v>
      </c>
      <c r="C16208">
        <v>2011</v>
      </c>
      <c r="E16208" t="s">
        <v>5087</v>
      </c>
      <c r="F16208">
        <v>7.75</v>
      </c>
      <c r="G16208" t="s">
        <v>16614</v>
      </c>
      <c r="H16208" t="s">
        <v>12685</v>
      </c>
      <c r="P16208">
        <v>1.9899</v>
      </c>
      <c r="Q16208">
        <v>-1.3299999999999999E-2</v>
      </c>
      <c r="R16208">
        <v>0</v>
      </c>
      <c r="S16208">
        <v>2.0032000000000001</v>
      </c>
      <c r="U16208">
        <v>685</v>
      </c>
      <c r="V16208" s="8">
        <v>40155</v>
      </c>
    </row>
    <row r="16209" spans="1:22" x14ac:dyDescent="0.2">
      <c r="A16209" t="s">
        <v>2666</v>
      </c>
      <c r="B16209">
        <v>6</v>
      </c>
      <c r="C16209">
        <v>2011</v>
      </c>
      <c r="E16209" t="s">
        <v>5087</v>
      </c>
      <c r="F16209">
        <v>7.8</v>
      </c>
      <c r="G16209" t="s">
        <v>16615</v>
      </c>
      <c r="H16209" t="s">
        <v>12685</v>
      </c>
      <c r="P16209">
        <v>2.0280999999999998</v>
      </c>
      <c r="Q16209">
        <v>-1.3100000000000001E-2</v>
      </c>
      <c r="R16209">
        <v>0</v>
      </c>
      <c r="S16209">
        <v>2.0411999999999999</v>
      </c>
      <c r="U16209">
        <v>200</v>
      </c>
      <c r="V16209" s="8">
        <v>40155</v>
      </c>
    </row>
    <row r="16210" spans="1:22" x14ac:dyDescent="0.2">
      <c r="A16210" t="s">
        <v>2666</v>
      </c>
      <c r="B16210">
        <v>6</v>
      </c>
      <c r="C16210">
        <v>2011</v>
      </c>
      <c r="E16210" t="s">
        <v>5087</v>
      </c>
      <c r="F16210">
        <v>7.85</v>
      </c>
      <c r="G16210" t="s">
        <v>16616</v>
      </c>
      <c r="H16210" t="s">
        <v>12685</v>
      </c>
      <c r="P16210">
        <v>2.0665</v>
      </c>
      <c r="Q16210">
        <v>-1.2999999999999999E-2</v>
      </c>
      <c r="R16210">
        <v>0</v>
      </c>
      <c r="S16210">
        <v>2.0794999999999999</v>
      </c>
      <c r="U16210">
        <v>75</v>
      </c>
      <c r="V16210" s="8">
        <v>40155</v>
      </c>
    </row>
    <row r="16211" spans="1:22" x14ac:dyDescent="0.2">
      <c r="A16211" t="s">
        <v>2666</v>
      </c>
      <c r="B16211">
        <v>6</v>
      </c>
      <c r="C16211">
        <v>2011</v>
      </c>
      <c r="E16211" t="s">
        <v>5087</v>
      </c>
      <c r="F16211">
        <v>7.9</v>
      </c>
      <c r="G16211" t="s">
        <v>16617</v>
      </c>
      <c r="H16211" t="s">
        <v>12685</v>
      </c>
      <c r="P16211">
        <v>2.1052</v>
      </c>
      <c r="Q16211">
        <v>-1.2800000000000001E-2</v>
      </c>
      <c r="R16211">
        <v>0</v>
      </c>
      <c r="S16211">
        <v>2.1179999999999999</v>
      </c>
      <c r="U16211">
        <v>40</v>
      </c>
      <c r="V16211" s="8">
        <v>40155</v>
      </c>
    </row>
    <row r="16212" spans="1:22" x14ac:dyDescent="0.2">
      <c r="A16212" t="s">
        <v>2666</v>
      </c>
      <c r="B16212">
        <v>6</v>
      </c>
      <c r="C16212">
        <v>2011</v>
      </c>
      <c r="E16212" t="s">
        <v>5087</v>
      </c>
      <c r="F16212">
        <v>8</v>
      </c>
      <c r="G16212" t="s">
        <v>16618</v>
      </c>
      <c r="H16212" t="s">
        <v>12685</v>
      </c>
      <c r="P16212">
        <v>2.1831</v>
      </c>
      <c r="Q16212">
        <v>-1.26E-2</v>
      </c>
      <c r="R16212">
        <v>0</v>
      </c>
      <c r="S16212">
        <v>2.1957</v>
      </c>
      <c r="U16212">
        <v>865</v>
      </c>
      <c r="V16212" s="8">
        <v>40155</v>
      </c>
    </row>
    <row r="16213" spans="1:22" x14ac:dyDescent="0.2">
      <c r="A16213" t="s">
        <v>2666</v>
      </c>
      <c r="B16213">
        <v>6</v>
      </c>
      <c r="C16213">
        <v>2011</v>
      </c>
      <c r="E16213" t="s">
        <v>5087</v>
      </c>
      <c r="F16213">
        <v>8.0500000000000007</v>
      </c>
      <c r="G16213" t="s">
        <v>16619</v>
      </c>
      <c r="H16213" t="s">
        <v>12685</v>
      </c>
      <c r="P16213">
        <v>2.2225000000000001</v>
      </c>
      <c r="Q16213">
        <v>-1.23E-2</v>
      </c>
      <c r="R16213">
        <v>0</v>
      </c>
      <c r="S16213">
        <v>2.2347999999999999</v>
      </c>
      <c r="U16213">
        <v>140</v>
      </c>
      <c r="V16213" s="8">
        <v>40155</v>
      </c>
    </row>
    <row r="16214" spans="1:22" x14ac:dyDescent="0.2">
      <c r="A16214" t="s">
        <v>2666</v>
      </c>
      <c r="B16214">
        <v>6</v>
      </c>
      <c r="C16214">
        <v>2011</v>
      </c>
      <c r="E16214" t="s">
        <v>5087</v>
      </c>
      <c r="F16214">
        <v>8.1</v>
      </c>
      <c r="G16214" t="s">
        <v>16620</v>
      </c>
      <c r="H16214" t="s">
        <v>12685</v>
      </c>
      <c r="P16214">
        <v>2.262</v>
      </c>
      <c r="Q16214">
        <v>-1.2200000000000001E-2</v>
      </c>
      <c r="R16214">
        <v>0</v>
      </c>
      <c r="S16214">
        <v>2.2742</v>
      </c>
      <c r="U16214">
        <v>100</v>
      </c>
      <c r="V16214" s="8">
        <v>40155</v>
      </c>
    </row>
    <row r="16215" spans="1:22" x14ac:dyDescent="0.2">
      <c r="A16215" t="s">
        <v>2666</v>
      </c>
      <c r="B16215">
        <v>6</v>
      </c>
      <c r="C16215">
        <v>2011</v>
      </c>
      <c r="E16215" t="s">
        <v>5087</v>
      </c>
      <c r="F16215">
        <v>8.15</v>
      </c>
      <c r="G16215" t="s">
        <v>16621</v>
      </c>
      <c r="H16215" t="s">
        <v>12685</v>
      </c>
      <c r="P16215">
        <v>2.3016999999999999</v>
      </c>
      <c r="Q16215">
        <v>-1.2E-2</v>
      </c>
      <c r="R16215">
        <v>0</v>
      </c>
      <c r="S16215">
        <v>2.3136999999999999</v>
      </c>
      <c r="U16215">
        <v>75</v>
      </c>
      <c r="V16215" s="8">
        <v>40155</v>
      </c>
    </row>
    <row r="16216" spans="1:22" x14ac:dyDescent="0.2">
      <c r="A16216" t="s">
        <v>2666</v>
      </c>
      <c r="B16216">
        <v>6</v>
      </c>
      <c r="C16216">
        <v>2011</v>
      </c>
      <c r="E16216" t="s">
        <v>5087</v>
      </c>
      <c r="F16216">
        <v>8.1999999999999993</v>
      </c>
      <c r="G16216" t="s">
        <v>16622</v>
      </c>
      <c r="H16216" t="s">
        <v>12685</v>
      </c>
      <c r="P16216">
        <v>2.3416000000000001</v>
      </c>
      <c r="Q16216">
        <v>-1.1900000000000001E-2</v>
      </c>
      <c r="R16216">
        <v>0</v>
      </c>
      <c r="S16216">
        <v>2.3534999999999999</v>
      </c>
      <c r="U16216">
        <v>50</v>
      </c>
      <c r="V16216" s="8">
        <v>40155</v>
      </c>
    </row>
    <row r="16217" spans="1:22" x14ac:dyDescent="0.2">
      <c r="A16217" t="s">
        <v>2666</v>
      </c>
      <c r="B16217">
        <v>6</v>
      </c>
      <c r="C16217">
        <v>2011</v>
      </c>
      <c r="E16217" t="s">
        <v>5087</v>
      </c>
      <c r="F16217">
        <v>8.25</v>
      </c>
      <c r="G16217" t="s">
        <v>16623</v>
      </c>
      <c r="H16217" t="s">
        <v>12685</v>
      </c>
      <c r="P16217">
        <v>2.3818000000000001</v>
      </c>
      <c r="Q16217">
        <v>-1.17E-2</v>
      </c>
      <c r="R16217">
        <v>0</v>
      </c>
      <c r="S16217">
        <v>2.3935</v>
      </c>
      <c r="U16217">
        <v>375</v>
      </c>
      <c r="V16217" s="8">
        <v>40155</v>
      </c>
    </row>
    <row r="16218" spans="1:22" x14ac:dyDescent="0.2">
      <c r="A16218" t="s">
        <v>2666</v>
      </c>
      <c r="B16218">
        <v>6</v>
      </c>
      <c r="C16218">
        <v>2011</v>
      </c>
      <c r="E16218" t="s">
        <v>5087</v>
      </c>
      <c r="F16218">
        <v>8.3000000000000007</v>
      </c>
      <c r="G16218" t="s">
        <v>16624</v>
      </c>
      <c r="H16218" t="s">
        <v>12685</v>
      </c>
      <c r="P16218">
        <v>2.4224000000000001</v>
      </c>
      <c r="Q16218">
        <v>-1.15E-2</v>
      </c>
      <c r="R16218">
        <v>0</v>
      </c>
      <c r="S16218">
        <v>2.4339</v>
      </c>
      <c r="U16218">
        <v>50</v>
      </c>
      <c r="V16218" s="8">
        <v>40155</v>
      </c>
    </row>
    <row r="16219" spans="1:22" x14ac:dyDescent="0.2">
      <c r="A16219" t="s">
        <v>2666</v>
      </c>
      <c r="B16219">
        <v>6</v>
      </c>
      <c r="C16219">
        <v>2011</v>
      </c>
      <c r="E16219" t="s">
        <v>5087</v>
      </c>
      <c r="F16219">
        <v>8.4</v>
      </c>
      <c r="G16219" t="s">
        <v>16625</v>
      </c>
      <c r="H16219" t="s">
        <v>12685</v>
      </c>
      <c r="P16219">
        <v>2.5041000000000002</v>
      </c>
      <c r="Q16219">
        <v>-1.12E-2</v>
      </c>
      <c r="R16219">
        <v>0</v>
      </c>
      <c r="S16219">
        <v>2.5152999999999999</v>
      </c>
      <c r="U16219">
        <v>40</v>
      </c>
      <c r="V16219" s="8">
        <v>40155</v>
      </c>
    </row>
    <row r="16220" spans="1:22" x14ac:dyDescent="0.2">
      <c r="A16220" t="s">
        <v>2666</v>
      </c>
      <c r="B16220">
        <v>6</v>
      </c>
      <c r="C16220">
        <v>2011</v>
      </c>
      <c r="E16220" t="s">
        <v>5087</v>
      </c>
      <c r="F16220">
        <v>8.4499999999999993</v>
      </c>
      <c r="G16220" t="s">
        <v>16626</v>
      </c>
      <c r="H16220" t="s">
        <v>12685</v>
      </c>
      <c r="P16220">
        <v>2.5453000000000001</v>
      </c>
      <c r="Q16220">
        <v>-1.09E-2</v>
      </c>
      <c r="R16220">
        <v>0</v>
      </c>
      <c r="S16220">
        <v>2.5562</v>
      </c>
      <c r="U16220">
        <v>25</v>
      </c>
      <c r="V16220" s="8">
        <v>40155</v>
      </c>
    </row>
    <row r="16221" spans="1:22" x14ac:dyDescent="0.2">
      <c r="A16221" t="s">
        <v>2666</v>
      </c>
      <c r="B16221">
        <v>6</v>
      </c>
      <c r="C16221">
        <v>2011</v>
      </c>
      <c r="E16221" t="s">
        <v>5087</v>
      </c>
      <c r="F16221">
        <v>8.5</v>
      </c>
      <c r="G16221" t="s">
        <v>16627</v>
      </c>
      <c r="H16221" t="s">
        <v>12685</v>
      </c>
      <c r="P16221">
        <v>2.5865999999999998</v>
      </c>
      <c r="Q16221">
        <v>-1.0800000000000001E-2</v>
      </c>
      <c r="R16221">
        <v>0</v>
      </c>
      <c r="S16221">
        <v>2.5973999999999999</v>
      </c>
      <c r="U16221">
        <v>1625</v>
      </c>
      <c r="V16221" s="8">
        <v>40155</v>
      </c>
    </row>
    <row r="16222" spans="1:22" x14ac:dyDescent="0.2">
      <c r="A16222" t="s">
        <v>2666</v>
      </c>
      <c r="B16222">
        <v>6</v>
      </c>
      <c r="C16222">
        <v>2011</v>
      </c>
      <c r="E16222" t="s">
        <v>5087</v>
      </c>
      <c r="F16222">
        <v>8.5500000000000007</v>
      </c>
      <c r="G16222" t="s">
        <v>16628</v>
      </c>
      <c r="H16222" t="s">
        <v>12685</v>
      </c>
      <c r="P16222">
        <v>2.6280999999999999</v>
      </c>
      <c r="Q16222">
        <v>-1.06E-2</v>
      </c>
      <c r="R16222">
        <v>0</v>
      </c>
      <c r="S16222">
        <v>2.6387</v>
      </c>
      <c r="U16222">
        <v>45</v>
      </c>
      <c r="V16222" s="8">
        <v>40155</v>
      </c>
    </row>
    <row r="16223" spans="1:22" x14ac:dyDescent="0.2">
      <c r="A16223" t="s">
        <v>2666</v>
      </c>
      <c r="B16223">
        <v>6</v>
      </c>
      <c r="C16223">
        <v>2011</v>
      </c>
      <c r="E16223" t="s">
        <v>5087</v>
      </c>
      <c r="F16223">
        <v>8.6</v>
      </c>
      <c r="G16223" t="s">
        <v>16629</v>
      </c>
      <c r="H16223" t="s">
        <v>12685</v>
      </c>
      <c r="P16223">
        <v>2.6697000000000002</v>
      </c>
      <c r="Q16223">
        <v>-1.04E-2</v>
      </c>
      <c r="R16223">
        <v>0</v>
      </c>
      <c r="S16223">
        <v>2.6800999999999999</v>
      </c>
      <c r="U16223">
        <v>295</v>
      </c>
      <c r="V16223" s="8">
        <v>40155</v>
      </c>
    </row>
    <row r="16224" spans="1:22" x14ac:dyDescent="0.2">
      <c r="A16224" t="s">
        <v>2666</v>
      </c>
      <c r="B16224">
        <v>6</v>
      </c>
      <c r="C16224">
        <v>2011</v>
      </c>
      <c r="E16224" t="s">
        <v>5087</v>
      </c>
      <c r="F16224">
        <v>8.6999999999999993</v>
      </c>
      <c r="G16224" t="s">
        <v>16630</v>
      </c>
      <c r="H16224" t="s">
        <v>12685</v>
      </c>
      <c r="P16224">
        <v>2.7534999999999998</v>
      </c>
      <c r="Q16224">
        <v>-1.01E-2</v>
      </c>
      <c r="R16224">
        <v>0</v>
      </c>
      <c r="S16224">
        <v>2.7635999999999998</v>
      </c>
      <c r="U16224">
        <v>235</v>
      </c>
      <c r="V16224" s="8">
        <v>40155</v>
      </c>
    </row>
    <row r="16225" spans="1:22" x14ac:dyDescent="0.2">
      <c r="A16225" t="s">
        <v>2666</v>
      </c>
      <c r="B16225">
        <v>6</v>
      </c>
      <c r="C16225">
        <v>2011</v>
      </c>
      <c r="E16225" t="s">
        <v>5087</v>
      </c>
      <c r="F16225">
        <v>8.75</v>
      </c>
      <c r="G16225" t="s">
        <v>16631</v>
      </c>
      <c r="H16225" t="s">
        <v>12685</v>
      </c>
      <c r="P16225">
        <v>2.7957000000000001</v>
      </c>
      <c r="Q16225">
        <v>-9.7999999999999997E-3</v>
      </c>
      <c r="R16225">
        <v>0</v>
      </c>
      <c r="S16225">
        <v>2.8054999999999999</v>
      </c>
      <c r="U16225">
        <v>150</v>
      </c>
      <c r="V16225" s="8">
        <v>40155</v>
      </c>
    </row>
    <row r="16226" spans="1:22" x14ac:dyDescent="0.2">
      <c r="A16226" t="s">
        <v>2666</v>
      </c>
      <c r="B16226">
        <v>6</v>
      </c>
      <c r="C16226">
        <v>2011</v>
      </c>
      <c r="E16226" t="s">
        <v>5087</v>
      </c>
      <c r="F16226">
        <v>8.8000000000000007</v>
      </c>
      <c r="G16226" t="s">
        <v>16632</v>
      </c>
      <c r="H16226" t="s">
        <v>12685</v>
      </c>
      <c r="P16226">
        <v>2.8380000000000001</v>
      </c>
      <c r="Q16226">
        <v>-9.5999999999999992E-3</v>
      </c>
      <c r="R16226">
        <v>0</v>
      </c>
      <c r="S16226">
        <v>2.8475999999999999</v>
      </c>
      <c r="U16226">
        <v>75</v>
      </c>
      <c r="V16226" s="8">
        <v>40155</v>
      </c>
    </row>
    <row r="16227" spans="1:22" x14ac:dyDescent="0.2">
      <c r="A16227" t="s">
        <v>2666</v>
      </c>
      <c r="B16227">
        <v>6</v>
      </c>
      <c r="C16227">
        <v>2011</v>
      </c>
      <c r="E16227" t="s">
        <v>5087</v>
      </c>
      <c r="F16227">
        <v>8.85</v>
      </c>
      <c r="G16227" t="s">
        <v>16633</v>
      </c>
      <c r="H16227" t="s">
        <v>12685</v>
      </c>
      <c r="P16227">
        <v>2.8803999999999998</v>
      </c>
      <c r="Q16227">
        <v>-9.4999999999999998E-3</v>
      </c>
      <c r="R16227">
        <v>0</v>
      </c>
      <c r="S16227">
        <v>2.8898999999999999</v>
      </c>
      <c r="U16227">
        <v>290</v>
      </c>
      <c r="V16227" s="8">
        <v>40155</v>
      </c>
    </row>
    <row r="16228" spans="1:22" x14ac:dyDescent="0.2">
      <c r="A16228" t="s">
        <v>2666</v>
      </c>
      <c r="B16228">
        <v>6</v>
      </c>
      <c r="C16228">
        <v>2011</v>
      </c>
      <c r="E16228" t="s">
        <v>5087</v>
      </c>
      <c r="F16228">
        <v>8.9</v>
      </c>
      <c r="G16228" t="s">
        <v>16634</v>
      </c>
      <c r="H16228" t="s">
        <v>12685</v>
      </c>
      <c r="P16228">
        <v>2.923</v>
      </c>
      <c r="Q16228">
        <v>-9.2999999999999992E-3</v>
      </c>
      <c r="R16228">
        <v>0</v>
      </c>
      <c r="S16228">
        <v>2.9323000000000001</v>
      </c>
      <c r="U16228">
        <v>35</v>
      </c>
      <c r="V16228" s="8">
        <v>40155</v>
      </c>
    </row>
    <row r="16229" spans="1:22" x14ac:dyDescent="0.2">
      <c r="A16229" t="s">
        <v>2666</v>
      </c>
      <c r="B16229">
        <v>6</v>
      </c>
      <c r="C16229">
        <v>2011</v>
      </c>
      <c r="E16229" t="s">
        <v>5087</v>
      </c>
      <c r="F16229">
        <v>9</v>
      </c>
      <c r="G16229" t="s">
        <v>16635</v>
      </c>
      <c r="H16229" t="s">
        <v>12685</v>
      </c>
      <c r="P16229">
        <v>3.0085999999999999</v>
      </c>
      <c r="Q16229">
        <v>-8.9999999999999993E-3</v>
      </c>
      <c r="R16229">
        <v>0</v>
      </c>
      <c r="S16229">
        <v>3.0175999999999998</v>
      </c>
      <c r="U16229">
        <v>1300</v>
      </c>
      <c r="V16229" s="8">
        <v>40155</v>
      </c>
    </row>
    <row r="16230" spans="1:22" x14ac:dyDescent="0.2">
      <c r="A16230" t="s">
        <v>2666</v>
      </c>
      <c r="B16230">
        <v>6</v>
      </c>
      <c r="C16230">
        <v>2011</v>
      </c>
      <c r="E16230" t="s">
        <v>5087</v>
      </c>
      <c r="F16230">
        <v>9.15</v>
      </c>
      <c r="G16230" t="s">
        <v>16636</v>
      </c>
      <c r="H16230" t="s">
        <v>12685</v>
      </c>
      <c r="P16230">
        <v>3.1381000000000001</v>
      </c>
      <c r="Q16230">
        <v>-8.3000000000000001E-3</v>
      </c>
      <c r="R16230">
        <v>0</v>
      </c>
      <c r="S16230">
        <v>3.1463999999999999</v>
      </c>
      <c r="U16230">
        <v>15</v>
      </c>
      <c r="V16230" s="8">
        <v>40155</v>
      </c>
    </row>
    <row r="16231" spans="1:22" x14ac:dyDescent="0.2">
      <c r="A16231" t="s">
        <v>2666</v>
      </c>
      <c r="B16231">
        <v>6</v>
      </c>
      <c r="C16231">
        <v>2011</v>
      </c>
      <c r="E16231" t="s">
        <v>5087</v>
      </c>
      <c r="F16231">
        <v>9.25</v>
      </c>
      <c r="G16231" t="s">
        <v>16637</v>
      </c>
      <c r="H16231" t="s">
        <v>12685</v>
      </c>
      <c r="P16231">
        <v>3.2250999999999999</v>
      </c>
      <c r="Q16231">
        <v>-7.9000000000000008E-3</v>
      </c>
      <c r="R16231">
        <v>0</v>
      </c>
      <c r="S16231">
        <v>3.2330000000000001</v>
      </c>
      <c r="U16231">
        <v>900</v>
      </c>
      <c r="V16231" s="8">
        <v>40155</v>
      </c>
    </row>
    <row r="16232" spans="1:22" x14ac:dyDescent="0.2">
      <c r="A16232" t="s">
        <v>2666</v>
      </c>
      <c r="B16232">
        <v>6</v>
      </c>
      <c r="C16232">
        <v>2011</v>
      </c>
      <c r="E16232" t="s">
        <v>5087</v>
      </c>
      <c r="F16232">
        <v>9.35</v>
      </c>
      <c r="G16232" t="s">
        <v>16638</v>
      </c>
      <c r="H16232" t="s">
        <v>12685</v>
      </c>
      <c r="P16232">
        <v>3.3125</v>
      </c>
      <c r="Q16232">
        <v>-7.6E-3</v>
      </c>
      <c r="R16232">
        <v>0</v>
      </c>
      <c r="S16232">
        <v>3.3201000000000001</v>
      </c>
      <c r="U16232">
        <v>20</v>
      </c>
      <c r="V16232" s="8">
        <v>40155</v>
      </c>
    </row>
    <row r="16233" spans="1:22" x14ac:dyDescent="0.2">
      <c r="A16233" t="s">
        <v>2666</v>
      </c>
      <c r="B16233">
        <v>6</v>
      </c>
      <c r="C16233">
        <v>2011</v>
      </c>
      <c r="E16233" t="s">
        <v>5087</v>
      </c>
      <c r="F16233">
        <v>9.4499999999999993</v>
      </c>
      <c r="G16233" t="s">
        <v>16639</v>
      </c>
      <c r="H16233" t="s">
        <v>12685</v>
      </c>
      <c r="P16233">
        <v>3.4005000000000001</v>
      </c>
      <c r="Q16233">
        <v>-7.1999999999999998E-3</v>
      </c>
      <c r="R16233">
        <v>0</v>
      </c>
      <c r="S16233">
        <v>3.4077000000000002</v>
      </c>
      <c r="U16233">
        <v>25</v>
      </c>
      <c r="V16233" s="8">
        <v>40155</v>
      </c>
    </row>
    <row r="16234" spans="1:22" x14ac:dyDescent="0.2">
      <c r="A16234" t="s">
        <v>2666</v>
      </c>
      <c r="B16234">
        <v>6</v>
      </c>
      <c r="C16234">
        <v>2011</v>
      </c>
      <c r="E16234" t="s">
        <v>5087</v>
      </c>
      <c r="F16234">
        <v>9.6</v>
      </c>
      <c r="G16234" t="s">
        <v>16640</v>
      </c>
      <c r="H16234" t="s">
        <v>12685</v>
      </c>
      <c r="P16234">
        <v>3.5331999999999999</v>
      </c>
      <c r="Q16234">
        <v>-6.6E-3</v>
      </c>
      <c r="R16234">
        <v>0</v>
      </c>
      <c r="S16234">
        <v>3.5398000000000001</v>
      </c>
      <c r="U16234">
        <v>50</v>
      </c>
      <c r="V16234" s="8">
        <v>40155</v>
      </c>
    </row>
    <row r="16235" spans="1:22" x14ac:dyDescent="0.2">
      <c r="A16235" t="s">
        <v>2666</v>
      </c>
      <c r="B16235">
        <v>6</v>
      </c>
      <c r="C16235">
        <v>2011</v>
      </c>
      <c r="E16235" t="s">
        <v>5087</v>
      </c>
      <c r="F16235">
        <v>9.6999999999999993</v>
      </c>
      <c r="G16235" t="s">
        <v>16641</v>
      </c>
      <c r="H16235" t="s">
        <v>12685</v>
      </c>
      <c r="P16235">
        <v>3.6221999999999999</v>
      </c>
      <c r="Q16235">
        <v>-6.3E-3</v>
      </c>
      <c r="R16235">
        <v>0</v>
      </c>
      <c r="S16235">
        <v>3.6284999999999998</v>
      </c>
      <c r="U16235">
        <v>25</v>
      </c>
      <c r="V16235" s="8">
        <v>40155</v>
      </c>
    </row>
    <row r="16236" spans="1:22" x14ac:dyDescent="0.2">
      <c r="A16236" t="s">
        <v>2666</v>
      </c>
      <c r="B16236">
        <v>6</v>
      </c>
      <c r="C16236">
        <v>2011</v>
      </c>
      <c r="E16236" t="s">
        <v>5087</v>
      </c>
      <c r="F16236">
        <v>9.75</v>
      </c>
      <c r="G16236" t="s">
        <v>16642</v>
      </c>
      <c r="H16236" t="s">
        <v>12685</v>
      </c>
      <c r="P16236">
        <v>3.6669</v>
      </c>
      <c r="Q16236">
        <v>-6.1000000000000004E-3</v>
      </c>
      <c r="R16236">
        <v>0</v>
      </c>
      <c r="S16236">
        <v>3.673</v>
      </c>
      <c r="U16236">
        <v>50</v>
      </c>
      <c r="V16236" s="8">
        <v>40155</v>
      </c>
    </row>
    <row r="16237" spans="1:22" x14ac:dyDescent="0.2">
      <c r="A16237" t="s">
        <v>2666</v>
      </c>
      <c r="B16237">
        <v>6</v>
      </c>
      <c r="C16237">
        <v>2011</v>
      </c>
      <c r="E16237" t="s">
        <v>5087</v>
      </c>
      <c r="F16237">
        <v>9.8000000000000007</v>
      </c>
      <c r="G16237" t="s">
        <v>16643</v>
      </c>
      <c r="H16237" t="s">
        <v>12685</v>
      </c>
      <c r="P16237">
        <v>3.7117</v>
      </c>
      <c r="Q16237">
        <v>-5.7999999999999996E-3</v>
      </c>
      <c r="R16237">
        <v>0</v>
      </c>
      <c r="S16237">
        <v>3.7174999999999998</v>
      </c>
      <c r="U16237">
        <v>25</v>
      </c>
      <c r="V16237" s="8">
        <v>40155</v>
      </c>
    </row>
    <row r="16238" spans="1:22" x14ac:dyDescent="0.2">
      <c r="A16238" t="s">
        <v>2666</v>
      </c>
      <c r="B16238">
        <v>6</v>
      </c>
      <c r="C16238">
        <v>2011</v>
      </c>
      <c r="E16238" t="s">
        <v>5087</v>
      </c>
      <c r="F16238">
        <v>9.85</v>
      </c>
      <c r="G16238" t="s">
        <v>16644</v>
      </c>
      <c r="H16238" t="s">
        <v>12685</v>
      </c>
      <c r="P16238">
        <v>3.7565</v>
      </c>
      <c r="Q16238">
        <v>-5.7000000000000002E-3</v>
      </c>
      <c r="R16238">
        <v>0</v>
      </c>
      <c r="S16238">
        <v>3.7622</v>
      </c>
      <c r="U16238">
        <v>50</v>
      </c>
      <c r="V16238" s="8">
        <v>40155</v>
      </c>
    </row>
    <row r="16239" spans="1:22" x14ac:dyDescent="0.2">
      <c r="A16239" t="s">
        <v>2666</v>
      </c>
      <c r="B16239">
        <v>7</v>
      </c>
      <c r="C16239">
        <v>2011</v>
      </c>
      <c r="E16239" t="s">
        <v>1301</v>
      </c>
      <c r="F16239">
        <v>10</v>
      </c>
      <c r="G16239" t="s">
        <v>16645</v>
      </c>
      <c r="H16239" t="s">
        <v>16646</v>
      </c>
      <c r="P16239">
        <v>0.24990000000000001</v>
      </c>
      <c r="Q16239">
        <v>-1.2200000000000001E-2</v>
      </c>
      <c r="R16239">
        <v>0</v>
      </c>
      <c r="S16239">
        <v>0.2621</v>
      </c>
      <c r="U16239">
        <v>4270</v>
      </c>
      <c r="V16239" s="8">
        <v>40155</v>
      </c>
    </row>
    <row r="16240" spans="1:22" x14ac:dyDescent="0.2">
      <c r="A16240" t="s">
        <v>2666</v>
      </c>
      <c r="B16240">
        <v>7</v>
      </c>
      <c r="C16240">
        <v>2011</v>
      </c>
      <c r="E16240" t="s">
        <v>1301</v>
      </c>
      <c r="F16240">
        <v>10.1</v>
      </c>
      <c r="G16240" t="s">
        <v>16647</v>
      </c>
      <c r="H16240" t="s">
        <v>16646</v>
      </c>
      <c r="P16240">
        <v>0.2414</v>
      </c>
      <c r="Q16240">
        <v>-1.2E-2</v>
      </c>
      <c r="R16240">
        <v>0</v>
      </c>
      <c r="S16240">
        <v>0.25340000000000001</v>
      </c>
      <c r="U16240">
        <v>15</v>
      </c>
      <c r="V16240" s="8">
        <v>40155</v>
      </c>
    </row>
    <row r="16241" spans="1:22" x14ac:dyDescent="0.2">
      <c r="A16241" t="s">
        <v>2666</v>
      </c>
      <c r="B16241">
        <v>7</v>
      </c>
      <c r="C16241">
        <v>2011</v>
      </c>
      <c r="E16241" t="s">
        <v>1301</v>
      </c>
      <c r="F16241">
        <v>10.199999999999999</v>
      </c>
      <c r="G16241" t="s">
        <v>16648</v>
      </c>
      <c r="H16241" t="s">
        <v>16646</v>
      </c>
      <c r="P16241">
        <v>0.23319999999999999</v>
      </c>
      <c r="Q16241">
        <v>-1.18E-2</v>
      </c>
      <c r="R16241">
        <v>0</v>
      </c>
      <c r="S16241">
        <v>0.245</v>
      </c>
      <c r="U16241">
        <v>30</v>
      </c>
      <c r="V16241" s="8">
        <v>40155</v>
      </c>
    </row>
    <row r="16242" spans="1:22" x14ac:dyDescent="0.2">
      <c r="A16242" t="s">
        <v>2666</v>
      </c>
      <c r="B16242">
        <v>7</v>
      </c>
      <c r="C16242">
        <v>2011</v>
      </c>
      <c r="E16242" t="s">
        <v>1301</v>
      </c>
      <c r="F16242">
        <v>10.25</v>
      </c>
      <c r="G16242" t="s">
        <v>16649</v>
      </c>
      <c r="H16242" t="s">
        <v>16646</v>
      </c>
      <c r="P16242">
        <v>0.2293</v>
      </c>
      <c r="Q16242">
        <v>-1.1599999999999999E-2</v>
      </c>
      <c r="R16242">
        <v>0</v>
      </c>
      <c r="S16242">
        <v>0.2409</v>
      </c>
      <c r="U16242">
        <v>25</v>
      </c>
      <c r="V16242" s="8">
        <v>40155</v>
      </c>
    </row>
    <row r="16243" spans="1:22" x14ac:dyDescent="0.2">
      <c r="A16243" t="s">
        <v>2666</v>
      </c>
      <c r="B16243">
        <v>7</v>
      </c>
      <c r="C16243">
        <v>2011</v>
      </c>
      <c r="E16243" t="s">
        <v>1301</v>
      </c>
      <c r="F16243">
        <v>10.3</v>
      </c>
      <c r="G16243" t="s">
        <v>16650</v>
      </c>
      <c r="H16243" t="s">
        <v>16646</v>
      </c>
      <c r="P16243">
        <v>0.22539999999999999</v>
      </c>
      <c r="Q16243">
        <v>-1.15E-2</v>
      </c>
      <c r="R16243">
        <v>0</v>
      </c>
      <c r="S16243">
        <v>0.2369</v>
      </c>
      <c r="U16243">
        <v>30</v>
      </c>
      <c r="V16243" s="8">
        <v>40155</v>
      </c>
    </row>
    <row r="16244" spans="1:22" x14ac:dyDescent="0.2">
      <c r="A16244" t="s">
        <v>2666</v>
      </c>
      <c r="B16244">
        <v>7</v>
      </c>
      <c r="C16244">
        <v>2011</v>
      </c>
      <c r="E16244" t="s">
        <v>1301</v>
      </c>
      <c r="F16244">
        <v>10.5</v>
      </c>
      <c r="G16244" t="s">
        <v>16651</v>
      </c>
      <c r="H16244" t="s">
        <v>16646</v>
      </c>
      <c r="P16244">
        <v>0.21060000000000001</v>
      </c>
      <c r="Q16244">
        <v>-1.12E-2</v>
      </c>
      <c r="R16244">
        <v>0</v>
      </c>
      <c r="S16244">
        <v>0.2218</v>
      </c>
      <c r="U16244">
        <v>275</v>
      </c>
      <c r="V16244" s="8">
        <v>40155</v>
      </c>
    </row>
    <row r="16245" spans="1:22" x14ac:dyDescent="0.2">
      <c r="A16245" t="s">
        <v>2666</v>
      </c>
      <c r="B16245">
        <v>7</v>
      </c>
      <c r="C16245">
        <v>2011</v>
      </c>
      <c r="E16245" t="s">
        <v>1301</v>
      </c>
      <c r="F16245">
        <v>11</v>
      </c>
      <c r="G16245" t="s">
        <v>16652</v>
      </c>
      <c r="H16245" t="s">
        <v>16646</v>
      </c>
      <c r="P16245">
        <v>0.17849999999999999</v>
      </c>
      <c r="Q16245">
        <v>-1.01E-2</v>
      </c>
      <c r="R16245">
        <v>0</v>
      </c>
      <c r="S16245">
        <v>0.18859999999999999</v>
      </c>
      <c r="U16245">
        <v>675</v>
      </c>
      <c r="V16245" s="8">
        <v>40155</v>
      </c>
    </row>
    <row r="16246" spans="1:22" x14ac:dyDescent="0.2">
      <c r="A16246" t="s">
        <v>2666</v>
      </c>
      <c r="B16246">
        <v>7</v>
      </c>
      <c r="C16246">
        <v>2011</v>
      </c>
      <c r="E16246" t="s">
        <v>1301</v>
      </c>
      <c r="F16246">
        <v>11.5</v>
      </c>
      <c r="G16246" t="s">
        <v>16653</v>
      </c>
      <c r="H16246" t="s">
        <v>16646</v>
      </c>
      <c r="P16246">
        <v>0.15210000000000001</v>
      </c>
      <c r="Q16246">
        <v>-9.1999999999999998E-3</v>
      </c>
      <c r="R16246">
        <v>0</v>
      </c>
      <c r="S16246">
        <v>0.1613</v>
      </c>
      <c r="U16246">
        <v>185</v>
      </c>
      <c r="V16246" s="8">
        <v>40155</v>
      </c>
    </row>
    <row r="16247" spans="1:22" x14ac:dyDescent="0.2">
      <c r="A16247" t="s">
        <v>2666</v>
      </c>
      <c r="B16247">
        <v>7</v>
      </c>
      <c r="C16247">
        <v>2011</v>
      </c>
      <c r="E16247" t="s">
        <v>1301</v>
      </c>
      <c r="F16247">
        <v>12</v>
      </c>
      <c r="G16247" t="s">
        <v>16654</v>
      </c>
      <c r="H16247" t="s">
        <v>16646</v>
      </c>
      <c r="P16247">
        <v>0.1303</v>
      </c>
      <c r="Q16247">
        <v>-8.5000000000000006E-3</v>
      </c>
      <c r="R16247">
        <v>0</v>
      </c>
      <c r="S16247">
        <v>0.13880000000000001</v>
      </c>
      <c r="U16247">
        <v>4020</v>
      </c>
      <c r="V16247" s="8">
        <v>40155</v>
      </c>
    </row>
    <row r="16248" spans="1:22" x14ac:dyDescent="0.2">
      <c r="A16248" t="s">
        <v>2666</v>
      </c>
      <c r="B16248">
        <v>7</v>
      </c>
      <c r="C16248">
        <v>2011</v>
      </c>
      <c r="E16248" t="s">
        <v>1301</v>
      </c>
      <c r="F16248">
        <v>12.5</v>
      </c>
      <c r="G16248" t="s">
        <v>16655</v>
      </c>
      <c r="H16248" t="s">
        <v>16646</v>
      </c>
      <c r="P16248">
        <v>0.1123</v>
      </c>
      <c r="Q16248">
        <v>-7.7000000000000002E-3</v>
      </c>
      <c r="R16248">
        <v>0</v>
      </c>
      <c r="S16248">
        <v>0.12</v>
      </c>
      <c r="U16248">
        <v>150</v>
      </c>
      <c r="V16248" s="8">
        <v>40155</v>
      </c>
    </row>
    <row r="16249" spans="1:22" x14ac:dyDescent="0.2">
      <c r="A16249" t="s">
        <v>2666</v>
      </c>
      <c r="B16249">
        <v>7</v>
      </c>
      <c r="C16249">
        <v>2011</v>
      </c>
      <c r="E16249" t="s">
        <v>1301</v>
      </c>
      <c r="F16249">
        <v>13</v>
      </c>
      <c r="G16249" t="s">
        <v>16656</v>
      </c>
      <c r="H16249" t="s">
        <v>16646</v>
      </c>
      <c r="P16249">
        <v>9.74E-2</v>
      </c>
      <c r="Q16249">
        <v>-6.8999999999999999E-3</v>
      </c>
      <c r="R16249">
        <v>0</v>
      </c>
      <c r="S16249">
        <v>0.1043</v>
      </c>
      <c r="U16249">
        <v>230</v>
      </c>
      <c r="V16249" s="8">
        <v>40155</v>
      </c>
    </row>
    <row r="16250" spans="1:22" x14ac:dyDescent="0.2">
      <c r="A16250" t="s">
        <v>2666</v>
      </c>
      <c r="B16250">
        <v>7</v>
      </c>
      <c r="C16250">
        <v>2011</v>
      </c>
      <c r="E16250" t="s">
        <v>1301</v>
      </c>
      <c r="F16250">
        <v>13.5</v>
      </c>
      <c r="G16250" t="s">
        <v>16657</v>
      </c>
      <c r="H16250" t="s">
        <v>16646</v>
      </c>
      <c r="P16250">
        <v>8.48E-2</v>
      </c>
      <c r="Q16250">
        <v>-6.4000000000000003E-3</v>
      </c>
      <c r="R16250">
        <v>0</v>
      </c>
      <c r="S16250">
        <v>9.1200000000000003E-2</v>
      </c>
      <c r="U16250">
        <v>100</v>
      </c>
      <c r="V16250" s="8">
        <v>40155</v>
      </c>
    </row>
    <row r="16251" spans="1:22" x14ac:dyDescent="0.2">
      <c r="A16251" t="s">
        <v>2666</v>
      </c>
      <c r="B16251">
        <v>7</v>
      </c>
      <c r="C16251">
        <v>2011</v>
      </c>
      <c r="E16251" t="s">
        <v>1301</v>
      </c>
      <c r="F16251">
        <v>14</v>
      </c>
      <c r="G16251" t="s">
        <v>16658</v>
      </c>
      <c r="H16251" t="s">
        <v>16646</v>
      </c>
      <c r="P16251">
        <v>7.4300000000000005E-2</v>
      </c>
      <c r="Q16251">
        <v>-5.8999999999999999E-3</v>
      </c>
      <c r="R16251">
        <v>0</v>
      </c>
      <c r="S16251">
        <v>8.0199999999999994E-2</v>
      </c>
      <c r="U16251">
        <v>150</v>
      </c>
      <c r="V16251" s="8">
        <v>40155</v>
      </c>
    </row>
    <row r="16252" spans="1:22" x14ac:dyDescent="0.2">
      <c r="A16252" t="s">
        <v>2666</v>
      </c>
      <c r="B16252">
        <v>7</v>
      </c>
      <c r="C16252">
        <v>2011</v>
      </c>
      <c r="E16252" t="s">
        <v>1301</v>
      </c>
      <c r="F16252">
        <v>15</v>
      </c>
      <c r="G16252" t="s">
        <v>16659</v>
      </c>
      <c r="H16252" t="s">
        <v>16646</v>
      </c>
      <c r="P16252">
        <v>5.8000000000000003E-2</v>
      </c>
      <c r="Q16252">
        <v>-4.8999999999999998E-3</v>
      </c>
      <c r="R16252">
        <v>0</v>
      </c>
      <c r="S16252">
        <v>6.2899999999999998E-2</v>
      </c>
      <c r="U16252">
        <v>2880</v>
      </c>
      <c r="V16252" s="8">
        <v>40155</v>
      </c>
    </row>
    <row r="16253" spans="1:22" x14ac:dyDescent="0.2">
      <c r="A16253" t="s">
        <v>2666</v>
      </c>
      <c r="B16253">
        <v>7</v>
      </c>
      <c r="C16253">
        <v>2011</v>
      </c>
      <c r="E16253" t="s">
        <v>1301</v>
      </c>
      <c r="F16253">
        <v>16</v>
      </c>
      <c r="G16253" t="s">
        <v>16660</v>
      </c>
      <c r="H16253" t="s">
        <v>16646</v>
      </c>
      <c r="P16253">
        <v>4.6199999999999998E-2</v>
      </c>
      <c r="Q16253">
        <v>-4.1000000000000003E-3</v>
      </c>
      <c r="R16253">
        <v>0</v>
      </c>
      <c r="S16253">
        <v>5.0299999999999997E-2</v>
      </c>
      <c r="U16253">
        <v>800</v>
      </c>
      <c r="V16253" s="8">
        <v>40155</v>
      </c>
    </row>
    <row r="16254" spans="1:22" x14ac:dyDescent="0.2">
      <c r="A16254" t="s">
        <v>2666</v>
      </c>
      <c r="B16254">
        <v>7</v>
      </c>
      <c r="C16254">
        <v>2011</v>
      </c>
      <c r="E16254" t="s">
        <v>1301</v>
      </c>
      <c r="F16254">
        <v>17</v>
      </c>
      <c r="G16254" t="s">
        <v>16661</v>
      </c>
      <c r="H16254" t="s">
        <v>16646</v>
      </c>
      <c r="P16254">
        <v>3.7499999999999999E-2</v>
      </c>
      <c r="Q16254">
        <v>-3.5000000000000001E-3</v>
      </c>
      <c r="R16254">
        <v>0</v>
      </c>
      <c r="S16254">
        <v>4.1000000000000002E-2</v>
      </c>
      <c r="U16254">
        <v>250</v>
      </c>
      <c r="V16254" s="8">
        <v>40155</v>
      </c>
    </row>
    <row r="16255" spans="1:22" x14ac:dyDescent="0.2">
      <c r="A16255" t="s">
        <v>2666</v>
      </c>
      <c r="B16255">
        <v>7</v>
      </c>
      <c r="C16255">
        <v>2011</v>
      </c>
      <c r="E16255" t="s">
        <v>1301</v>
      </c>
      <c r="F16255">
        <v>20</v>
      </c>
      <c r="G16255" t="s">
        <v>16662</v>
      </c>
      <c r="H16255" t="s">
        <v>16646</v>
      </c>
      <c r="P16255">
        <v>2.23E-2</v>
      </c>
      <c r="Q16255">
        <v>-2.3E-3</v>
      </c>
      <c r="R16255">
        <v>0</v>
      </c>
      <c r="S16255">
        <v>2.46E-2</v>
      </c>
      <c r="U16255">
        <v>300</v>
      </c>
      <c r="V16255" s="8">
        <v>40155</v>
      </c>
    </row>
    <row r="16256" spans="1:22" x14ac:dyDescent="0.2">
      <c r="A16256" t="s">
        <v>2666</v>
      </c>
      <c r="B16256">
        <v>7</v>
      </c>
      <c r="C16256">
        <v>2011</v>
      </c>
      <c r="E16256" t="s">
        <v>1301</v>
      </c>
      <c r="F16256">
        <v>5.95</v>
      </c>
      <c r="G16256" t="s">
        <v>16663</v>
      </c>
      <c r="H16256" t="s">
        <v>16646</v>
      </c>
      <c r="P16256">
        <v>1.1914</v>
      </c>
      <c r="Q16256">
        <v>-1.6500000000000001E-2</v>
      </c>
      <c r="R16256">
        <v>0</v>
      </c>
      <c r="S16256">
        <v>1.2079</v>
      </c>
      <c r="U16256">
        <v>10</v>
      </c>
      <c r="V16256" s="8">
        <v>40155</v>
      </c>
    </row>
    <row r="16257" spans="1:22" x14ac:dyDescent="0.2">
      <c r="A16257" t="s">
        <v>2666</v>
      </c>
      <c r="B16257">
        <v>7</v>
      </c>
      <c r="C16257">
        <v>2011</v>
      </c>
      <c r="E16257" t="s">
        <v>1301</v>
      </c>
      <c r="F16257">
        <v>6</v>
      </c>
      <c r="G16257" t="s">
        <v>16664</v>
      </c>
      <c r="H16257" t="s">
        <v>16646</v>
      </c>
      <c r="P16257">
        <v>1.1680999999999999</v>
      </c>
      <c r="Q16257">
        <v>-1.67E-2</v>
      </c>
      <c r="R16257">
        <v>0</v>
      </c>
      <c r="S16257">
        <v>1.1848000000000001</v>
      </c>
      <c r="U16257">
        <v>600</v>
      </c>
      <c r="V16257" s="8">
        <v>40155</v>
      </c>
    </row>
    <row r="16258" spans="1:22" x14ac:dyDescent="0.2">
      <c r="A16258" t="s">
        <v>2666</v>
      </c>
      <c r="B16258">
        <v>7</v>
      </c>
      <c r="C16258">
        <v>2011</v>
      </c>
      <c r="E16258" t="s">
        <v>1301</v>
      </c>
      <c r="F16258">
        <v>6.05</v>
      </c>
      <c r="G16258" t="s">
        <v>16665</v>
      </c>
      <c r="H16258" t="s">
        <v>16646</v>
      </c>
      <c r="P16258">
        <v>1.1453</v>
      </c>
      <c r="Q16258">
        <v>-1.6799999999999999E-2</v>
      </c>
      <c r="R16258">
        <v>0</v>
      </c>
      <c r="S16258">
        <v>1.1620999999999999</v>
      </c>
      <c r="U16258">
        <v>75</v>
      </c>
      <c r="V16258" s="8">
        <v>40155</v>
      </c>
    </row>
    <row r="16259" spans="1:22" x14ac:dyDescent="0.2">
      <c r="A16259" t="s">
        <v>2666</v>
      </c>
      <c r="B16259">
        <v>7</v>
      </c>
      <c r="C16259">
        <v>2011</v>
      </c>
      <c r="E16259" t="s">
        <v>1301</v>
      </c>
      <c r="F16259">
        <v>6.1</v>
      </c>
      <c r="G16259" t="s">
        <v>16666</v>
      </c>
      <c r="H16259" t="s">
        <v>16646</v>
      </c>
      <c r="P16259">
        <v>1.1229</v>
      </c>
      <c r="Q16259">
        <v>-1.6899999999999998E-2</v>
      </c>
      <c r="R16259">
        <v>0</v>
      </c>
      <c r="S16259">
        <v>1.1397999999999999</v>
      </c>
      <c r="U16259">
        <v>90</v>
      </c>
      <c r="V16259" s="8">
        <v>40155</v>
      </c>
    </row>
    <row r="16260" spans="1:22" x14ac:dyDescent="0.2">
      <c r="A16260" t="s">
        <v>2666</v>
      </c>
      <c r="B16260">
        <v>7</v>
      </c>
      <c r="C16260">
        <v>2011</v>
      </c>
      <c r="E16260" t="s">
        <v>1301</v>
      </c>
      <c r="F16260">
        <v>6.15</v>
      </c>
      <c r="G16260" t="s">
        <v>16667</v>
      </c>
      <c r="H16260" t="s">
        <v>16646</v>
      </c>
      <c r="P16260">
        <v>1.1008</v>
      </c>
      <c r="Q16260">
        <v>-1.7000000000000001E-2</v>
      </c>
      <c r="R16260">
        <v>0</v>
      </c>
      <c r="S16260">
        <v>1.1177999999999999</v>
      </c>
      <c r="U16260">
        <v>658</v>
      </c>
      <c r="V16260" s="8">
        <v>40155</v>
      </c>
    </row>
    <row r="16261" spans="1:22" x14ac:dyDescent="0.2">
      <c r="A16261" t="s">
        <v>2666</v>
      </c>
      <c r="B16261">
        <v>7</v>
      </c>
      <c r="C16261">
        <v>2011</v>
      </c>
      <c r="E16261" t="s">
        <v>1301</v>
      </c>
      <c r="F16261">
        <v>6.2</v>
      </c>
      <c r="G16261" t="s">
        <v>16668</v>
      </c>
      <c r="H16261" t="s">
        <v>16646</v>
      </c>
      <c r="P16261">
        <v>1.0791999999999999</v>
      </c>
      <c r="Q16261">
        <v>-1.7000000000000001E-2</v>
      </c>
      <c r="R16261">
        <v>0</v>
      </c>
      <c r="S16261">
        <v>1.0962000000000001</v>
      </c>
      <c r="T16261">
        <v>75</v>
      </c>
      <c r="U16261">
        <v>75</v>
      </c>
      <c r="V16261" s="8">
        <v>40155</v>
      </c>
    </row>
    <row r="16262" spans="1:22" x14ac:dyDescent="0.2">
      <c r="A16262" t="s">
        <v>2666</v>
      </c>
      <c r="B16262">
        <v>7</v>
      </c>
      <c r="C16262">
        <v>2011</v>
      </c>
      <c r="E16262" t="s">
        <v>1301</v>
      </c>
      <c r="F16262">
        <v>6.25</v>
      </c>
      <c r="G16262" t="s">
        <v>16669</v>
      </c>
      <c r="H16262" t="s">
        <v>16646</v>
      </c>
      <c r="P16262">
        <v>1.0579000000000001</v>
      </c>
      <c r="Q16262">
        <v>-1.7100000000000001E-2</v>
      </c>
      <c r="R16262">
        <v>0</v>
      </c>
      <c r="S16262">
        <v>1.075</v>
      </c>
      <c r="U16262">
        <v>180</v>
      </c>
      <c r="V16262" s="8">
        <v>40155</v>
      </c>
    </row>
    <row r="16263" spans="1:22" x14ac:dyDescent="0.2">
      <c r="A16263" t="s">
        <v>2666</v>
      </c>
      <c r="B16263">
        <v>7</v>
      </c>
      <c r="C16263">
        <v>2011</v>
      </c>
      <c r="E16263" t="s">
        <v>1301</v>
      </c>
      <c r="F16263">
        <v>6.3</v>
      </c>
      <c r="G16263" t="s">
        <v>16670</v>
      </c>
      <c r="H16263" t="s">
        <v>16646</v>
      </c>
      <c r="P16263">
        <v>1.0369999999999999</v>
      </c>
      <c r="Q16263">
        <v>-1.7100000000000001E-2</v>
      </c>
      <c r="R16263">
        <v>0</v>
      </c>
      <c r="S16263">
        <v>1.0541</v>
      </c>
      <c r="U16263">
        <v>150</v>
      </c>
      <c r="V16263" s="8">
        <v>40155</v>
      </c>
    </row>
    <row r="16264" spans="1:22" x14ac:dyDescent="0.2">
      <c r="A16264" t="s">
        <v>2666</v>
      </c>
      <c r="B16264">
        <v>7</v>
      </c>
      <c r="C16264">
        <v>2011</v>
      </c>
      <c r="E16264" t="s">
        <v>1301</v>
      </c>
      <c r="F16264">
        <v>6.35</v>
      </c>
      <c r="G16264" t="s">
        <v>16671</v>
      </c>
      <c r="H16264" t="s">
        <v>16646</v>
      </c>
      <c r="P16264">
        <v>1.0164</v>
      </c>
      <c r="Q16264">
        <v>-1.72E-2</v>
      </c>
      <c r="R16264">
        <v>350</v>
      </c>
      <c r="S16264">
        <v>1.0336000000000001</v>
      </c>
      <c r="U16264">
        <v>50</v>
      </c>
      <c r="V16264" s="8">
        <v>40155</v>
      </c>
    </row>
    <row r="16265" spans="1:22" x14ac:dyDescent="0.2">
      <c r="A16265" t="s">
        <v>2666</v>
      </c>
      <c r="B16265">
        <v>7</v>
      </c>
      <c r="C16265">
        <v>2011</v>
      </c>
      <c r="E16265" t="s">
        <v>1301</v>
      </c>
      <c r="F16265">
        <v>6.4</v>
      </c>
      <c r="G16265" t="s">
        <v>16672</v>
      </c>
      <c r="H16265" t="s">
        <v>16646</v>
      </c>
      <c r="P16265">
        <v>0.99650000000000005</v>
      </c>
      <c r="Q16265">
        <v>-1.7299999999999999E-2</v>
      </c>
      <c r="R16265">
        <v>0</v>
      </c>
      <c r="S16265">
        <v>1.0138</v>
      </c>
      <c r="U16265">
        <v>200</v>
      </c>
      <c r="V16265" s="8">
        <v>40155</v>
      </c>
    </row>
    <row r="16266" spans="1:22" x14ac:dyDescent="0.2">
      <c r="A16266" t="s">
        <v>2666</v>
      </c>
      <c r="B16266">
        <v>7</v>
      </c>
      <c r="C16266">
        <v>2011</v>
      </c>
      <c r="E16266" t="s">
        <v>1301</v>
      </c>
      <c r="F16266">
        <v>6.45</v>
      </c>
      <c r="G16266" t="s">
        <v>16673</v>
      </c>
      <c r="H16266" t="s">
        <v>16646</v>
      </c>
      <c r="P16266">
        <v>0.97699999999999998</v>
      </c>
      <c r="Q16266">
        <v>-1.7299999999999999E-2</v>
      </c>
      <c r="R16266">
        <v>0</v>
      </c>
      <c r="S16266">
        <v>0.99429999999999996</v>
      </c>
      <c r="U16266">
        <v>380</v>
      </c>
      <c r="V16266" s="8">
        <v>40155</v>
      </c>
    </row>
    <row r="16267" spans="1:22" x14ac:dyDescent="0.2">
      <c r="A16267" t="s">
        <v>2666</v>
      </c>
      <c r="B16267">
        <v>7</v>
      </c>
      <c r="C16267">
        <v>2011</v>
      </c>
      <c r="E16267" t="s">
        <v>1301</v>
      </c>
      <c r="F16267">
        <v>6.5</v>
      </c>
      <c r="G16267" t="s">
        <v>16674</v>
      </c>
      <c r="H16267" t="s">
        <v>16646</v>
      </c>
      <c r="P16267">
        <v>0.95779999999999998</v>
      </c>
      <c r="Q16267">
        <v>-1.7399999999999999E-2</v>
      </c>
      <c r="R16267">
        <v>0</v>
      </c>
      <c r="S16267">
        <v>0.97519999999999996</v>
      </c>
      <c r="U16267">
        <v>1160</v>
      </c>
      <c r="V16267" s="8">
        <v>40155</v>
      </c>
    </row>
    <row r="16268" spans="1:22" x14ac:dyDescent="0.2">
      <c r="A16268" t="s">
        <v>2666</v>
      </c>
      <c r="B16268">
        <v>7</v>
      </c>
      <c r="C16268">
        <v>2011</v>
      </c>
      <c r="E16268" t="s">
        <v>1301</v>
      </c>
      <c r="F16268">
        <v>6.55</v>
      </c>
      <c r="G16268" t="s">
        <v>16675</v>
      </c>
      <c r="H16268" t="s">
        <v>16646</v>
      </c>
      <c r="P16268">
        <v>0.93899999999999995</v>
      </c>
      <c r="Q16268">
        <v>-1.7399999999999999E-2</v>
      </c>
      <c r="R16268">
        <v>0</v>
      </c>
      <c r="S16268">
        <v>0.95640000000000003</v>
      </c>
      <c r="U16268">
        <v>75</v>
      </c>
      <c r="V16268" s="8">
        <v>40155</v>
      </c>
    </row>
    <row r="16269" spans="1:22" x14ac:dyDescent="0.2">
      <c r="A16269" t="s">
        <v>2666</v>
      </c>
      <c r="B16269">
        <v>7</v>
      </c>
      <c r="C16269">
        <v>2011</v>
      </c>
      <c r="E16269" t="s">
        <v>1301</v>
      </c>
      <c r="F16269">
        <v>6.6</v>
      </c>
      <c r="G16269" t="s">
        <v>16676</v>
      </c>
      <c r="H16269" t="s">
        <v>16646</v>
      </c>
      <c r="P16269">
        <v>0.92049999999999998</v>
      </c>
      <c r="Q16269">
        <v>-1.7399999999999999E-2</v>
      </c>
      <c r="R16269">
        <v>0</v>
      </c>
      <c r="S16269">
        <v>0.93789999999999996</v>
      </c>
      <c r="U16269">
        <v>200</v>
      </c>
      <c r="V16269" s="8">
        <v>40155</v>
      </c>
    </row>
    <row r="16270" spans="1:22" x14ac:dyDescent="0.2">
      <c r="A16270" t="s">
        <v>2666</v>
      </c>
      <c r="B16270">
        <v>7</v>
      </c>
      <c r="C16270">
        <v>2011</v>
      </c>
      <c r="E16270" t="s">
        <v>1301</v>
      </c>
      <c r="F16270">
        <v>6.65</v>
      </c>
      <c r="G16270" t="s">
        <v>16677</v>
      </c>
      <c r="H16270" t="s">
        <v>16646</v>
      </c>
      <c r="P16270">
        <v>0.90239999999999998</v>
      </c>
      <c r="Q16270">
        <v>-1.7399999999999999E-2</v>
      </c>
      <c r="R16270">
        <v>0</v>
      </c>
      <c r="S16270">
        <v>0.91979999999999995</v>
      </c>
      <c r="U16270">
        <v>370</v>
      </c>
      <c r="V16270" s="8">
        <v>40155</v>
      </c>
    </row>
    <row r="16271" spans="1:22" x14ac:dyDescent="0.2">
      <c r="A16271" t="s">
        <v>2666</v>
      </c>
      <c r="B16271">
        <v>7</v>
      </c>
      <c r="C16271">
        <v>2011</v>
      </c>
      <c r="E16271" t="s">
        <v>1301</v>
      </c>
      <c r="F16271">
        <v>6.7</v>
      </c>
      <c r="G16271" t="s">
        <v>16678</v>
      </c>
      <c r="H16271" t="s">
        <v>16646</v>
      </c>
      <c r="P16271">
        <v>0.88460000000000005</v>
      </c>
      <c r="Q16271">
        <v>-1.7500000000000002E-2</v>
      </c>
      <c r="R16271">
        <v>0</v>
      </c>
      <c r="S16271">
        <v>0.90210000000000001</v>
      </c>
      <c r="U16271">
        <v>75</v>
      </c>
      <c r="V16271" s="8">
        <v>40155</v>
      </c>
    </row>
    <row r="16272" spans="1:22" x14ac:dyDescent="0.2">
      <c r="A16272" t="s">
        <v>2666</v>
      </c>
      <c r="B16272">
        <v>7</v>
      </c>
      <c r="C16272">
        <v>2011</v>
      </c>
      <c r="E16272" t="s">
        <v>1301</v>
      </c>
      <c r="F16272">
        <v>6.75</v>
      </c>
      <c r="G16272" t="s">
        <v>16679</v>
      </c>
      <c r="H16272" t="s">
        <v>16646</v>
      </c>
      <c r="P16272">
        <v>0.86719999999999997</v>
      </c>
      <c r="Q16272">
        <v>-1.7399999999999999E-2</v>
      </c>
      <c r="R16272">
        <v>0</v>
      </c>
      <c r="S16272">
        <v>0.88460000000000005</v>
      </c>
      <c r="U16272">
        <v>882</v>
      </c>
      <c r="V16272" s="8">
        <v>40155</v>
      </c>
    </row>
    <row r="16273" spans="1:22" x14ac:dyDescent="0.2">
      <c r="A16273" t="s">
        <v>2666</v>
      </c>
      <c r="B16273">
        <v>7</v>
      </c>
      <c r="C16273">
        <v>2011</v>
      </c>
      <c r="E16273" t="s">
        <v>1301</v>
      </c>
      <c r="F16273">
        <v>6.8</v>
      </c>
      <c r="G16273" t="s">
        <v>16680</v>
      </c>
      <c r="H16273" t="s">
        <v>16646</v>
      </c>
      <c r="P16273">
        <v>0.85</v>
      </c>
      <c r="Q16273">
        <v>-1.7500000000000002E-2</v>
      </c>
      <c r="R16273">
        <v>0</v>
      </c>
      <c r="S16273">
        <v>0.86750000000000005</v>
      </c>
      <c r="U16273">
        <v>60</v>
      </c>
      <c r="V16273" s="8">
        <v>40155</v>
      </c>
    </row>
    <row r="16274" spans="1:22" x14ac:dyDescent="0.2">
      <c r="A16274" t="s">
        <v>2666</v>
      </c>
      <c r="B16274">
        <v>7</v>
      </c>
      <c r="C16274">
        <v>2011</v>
      </c>
      <c r="E16274" t="s">
        <v>1301</v>
      </c>
      <c r="F16274">
        <v>6.85</v>
      </c>
      <c r="G16274" t="s">
        <v>16681</v>
      </c>
      <c r="H16274" t="s">
        <v>16646</v>
      </c>
      <c r="P16274">
        <v>0.83320000000000005</v>
      </c>
      <c r="Q16274">
        <v>-1.7500000000000002E-2</v>
      </c>
      <c r="R16274">
        <v>0</v>
      </c>
      <c r="S16274">
        <v>0.85070000000000001</v>
      </c>
      <c r="U16274">
        <v>125</v>
      </c>
      <c r="V16274" s="8">
        <v>40155</v>
      </c>
    </row>
    <row r="16275" spans="1:22" x14ac:dyDescent="0.2">
      <c r="A16275" t="s">
        <v>2666</v>
      </c>
      <c r="B16275">
        <v>7</v>
      </c>
      <c r="C16275">
        <v>2011</v>
      </c>
      <c r="E16275" t="s">
        <v>1301</v>
      </c>
      <c r="F16275">
        <v>6.9</v>
      </c>
      <c r="G16275" t="s">
        <v>16682</v>
      </c>
      <c r="H16275" t="s">
        <v>16646</v>
      </c>
      <c r="P16275">
        <v>0.81669999999999998</v>
      </c>
      <c r="Q16275">
        <v>-1.7500000000000002E-2</v>
      </c>
      <c r="R16275">
        <v>0</v>
      </c>
      <c r="S16275">
        <v>0.83420000000000005</v>
      </c>
      <c r="U16275">
        <v>175</v>
      </c>
      <c r="V16275" s="8">
        <v>40155</v>
      </c>
    </row>
    <row r="16276" spans="1:22" x14ac:dyDescent="0.2">
      <c r="A16276" t="s">
        <v>2666</v>
      </c>
      <c r="B16276">
        <v>7</v>
      </c>
      <c r="C16276">
        <v>2011</v>
      </c>
      <c r="E16276" t="s">
        <v>1301</v>
      </c>
      <c r="F16276">
        <v>7</v>
      </c>
      <c r="G16276" t="s">
        <v>16683</v>
      </c>
      <c r="H16276" t="s">
        <v>16646</v>
      </c>
      <c r="P16276">
        <v>0.78459999999999996</v>
      </c>
      <c r="Q16276">
        <v>-1.7500000000000002E-2</v>
      </c>
      <c r="R16276">
        <v>0</v>
      </c>
      <c r="S16276">
        <v>0.80210000000000004</v>
      </c>
      <c r="U16276">
        <v>2100</v>
      </c>
      <c r="V16276" s="8">
        <v>40155</v>
      </c>
    </row>
    <row r="16277" spans="1:22" x14ac:dyDescent="0.2">
      <c r="A16277" t="s">
        <v>2666</v>
      </c>
      <c r="B16277">
        <v>7</v>
      </c>
      <c r="C16277">
        <v>2011</v>
      </c>
      <c r="E16277" t="s">
        <v>1301</v>
      </c>
      <c r="F16277">
        <v>7.05</v>
      </c>
      <c r="G16277" t="s">
        <v>16684</v>
      </c>
      <c r="H16277" t="s">
        <v>16646</v>
      </c>
      <c r="P16277">
        <v>0.76910000000000001</v>
      </c>
      <c r="Q16277">
        <v>-1.7399999999999999E-2</v>
      </c>
      <c r="R16277">
        <v>0</v>
      </c>
      <c r="S16277">
        <v>0.78649999999999998</v>
      </c>
      <c r="U16277">
        <v>87</v>
      </c>
      <c r="V16277" s="8">
        <v>40155</v>
      </c>
    </row>
    <row r="16278" spans="1:22" x14ac:dyDescent="0.2">
      <c r="A16278" t="s">
        <v>2666</v>
      </c>
      <c r="B16278">
        <v>7</v>
      </c>
      <c r="C16278">
        <v>2011</v>
      </c>
      <c r="E16278" t="s">
        <v>1301</v>
      </c>
      <c r="F16278">
        <v>7.1</v>
      </c>
      <c r="G16278" t="s">
        <v>16685</v>
      </c>
      <c r="H16278" t="s">
        <v>16646</v>
      </c>
      <c r="P16278">
        <v>0.75380000000000003</v>
      </c>
      <c r="Q16278">
        <v>-1.7399999999999999E-2</v>
      </c>
      <c r="R16278">
        <v>0</v>
      </c>
      <c r="S16278">
        <v>0.7712</v>
      </c>
      <c r="U16278">
        <v>80</v>
      </c>
      <c r="V16278" s="8">
        <v>40155</v>
      </c>
    </row>
    <row r="16279" spans="1:22" x14ac:dyDescent="0.2">
      <c r="A16279" t="s">
        <v>2666</v>
      </c>
      <c r="B16279">
        <v>7</v>
      </c>
      <c r="C16279">
        <v>2011</v>
      </c>
      <c r="E16279" t="s">
        <v>1301</v>
      </c>
      <c r="F16279">
        <v>7.15</v>
      </c>
      <c r="G16279" t="s">
        <v>16686</v>
      </c>
      <c r="H16279" t="s">
        <v>16646</v>
      </c>
      <c r="P16279">
        <v>0.73880000000000001</v>
      </c>
      <c r="Q16279">
        <v>-1.7399999999999999E-2</v>
      </c>
      <c r="R16279">
        <v>0</v>
      </c>
      <c r="S16279">
        <v>0.75619999999999998</v>
      </c>
      <c r="U16279">
        <v>60</v>
      </c>
      <c r="V16279" s="8">
        <v>40155</v>
      </c>
    </row>
    <row r="16280" spans="1:22" x14ac:dyDescent="0.2">
      <c r="A16280" t="s">
        <v>2666</v>
      </c>
      <c r="B16280">
        <v>7</v>
      </c>
      <c r="C16280">
        <v>2011</v>
      </c>
      <c r="E16280" t="s">
        <v>1301</v>
      </c>
      <c r="F16280">
        <v>7.2</v>
      </c>
      <c r="G16280" t="s">
        <v>16687</v>
      </c>
      <c r="H16280" t="s">
        <v>16646</v>
      </c>
      <c r="P16280">
        <v>0.72409999999999997</v>
      </c>
      <c r="Q16280">
        <v>-1.7299999999999999E-2</v>
      </c>
      <c r="R16280">
        <v>0</v>
      </c>
      <c r="S16280">
        <v>0.74139999999999995</v>
      </c>
      <c r="U16280">
        <v>80</v>
      </c>
      <c r="V16280" s="8">
        <v>40155</v>
      </c>
    </row>
    <row r="16281" spans="1:22" x14ac:dyDescent="0.2">
      <c r="A16281" t="s">
        <v>2666</v>
      </c>
      <c r="B16281">
        <v>7</v>
      </c>
      <c r="C16281">
        <v>2011</v>
      </c>
      <c r="E16281" t="s">
        <v>1301</v>
      </c>
      <c r="F16281">
        <v>7.25</v>
      </c>
      <c r="G16281" t="s">
        <v>16688</v>
      </c>
      <c r="H16281" t="s">
        <v>16646</v>
      </c>
      <c r="P16281">
        <v>0.7097</v>
      </c>
      <c r="Q16281">
        <v>-1.7299999999999999E-2</v>
      </c>
      <c r="R16281">
        <v>0</v>
      </c>
      <c r="S16281">
        <v>0.72699999999999998</v>
      </c>
      <c r="U16281">
        <v>415</v>
      </c>
      <c r="V16281" s="8">
        <v>40155</v>
      </c>
    </row>
    <row r="16282" spans="1:22" x14ac:dyDescent="0.2">
      <c r="A16282" t="s">
        <v>2666</v>
      </c>
      <c r="B16282">
        <v>7</v>
      </c>
      <c r="C16282">
        <v>2011</v>
      </c>
      <c r="E16282" t="s">
        <v>1301</v>
      </c>
      <c r="F16282">
        <v>7.3</v>
      </c>
      <c r="G16282" t="s">
        <v>16689</v>
      </c>
      <c r="H16282" t="s">
        <v>16646</v>
      </c>
      <c r="P16282">
        <v>0.6956</v>
      </c>
      <c r="Q16282">
        <v>-1.72E-2</v>
      </c>
      <c r="R16282">
        <v>0</v>
      </c>
      <c r="S16282">
        <v>0.71279999999999999</v>
      </c>
      <c r="U16282">
        <v>50</v>
      </c>
      <c r="V16282" s="8">
        <v>40155</v>
      </c>
    </row>
    <row r="16283" spans="1:22" x14ac:dyDescent="0.2">
      <c r="A16283" t="s">
        <v>2666</v>
      </c>
      <c r="B16283">
        <v>7</v>
      </c>
      <c r="C16283">
        <v>2011</v>
      </c>
      <c r="E16283" t="s">
        <v>1301</v>
      </c>
      <c r="F16283">
        <v>7.4</v>
      </c>
      <c r="G16283" t="s">
        <v>16690</v>
      </c>
      <c r="H16283" t="s">
        <v>16646</v>
      </c>
      <c r="P16283">
        <v>0.66810000000000003</v>
      </c>
      <c r="Q16283">
        <v>-1.72E-2</v>
      </c>
      <c r="R16283">
        <v>0</v>
      </c>
      <c r="S16283">
        <v>0.68530000000000002</v>
      </c>
      <c r="U16283">
        <v>110</v>
      </c>
      <c r="V16283" s="8">
        <v>40155</v>
      </c>
    </row>
    <row r="16284" spans="1:22" x14ac:dyDescent="0.2">
      <c r="A16284" t="s">
        <v>2666</v>
      </c>
      <c r="B16284">
        <v>7</v>
      </c>
      <c r="C16284">
        <v>2011</v>
      </c>
      <c r="E16284" t="s">
        <v>1301</v>
      </c>
      <c r="F16284">
        <v>7.45</v>
      </c>
      <c r="G16284" t="s">
        <v>16691</v>
      </c>
      <c r="H16284" t="s">
        <v>16646</v>
      </c>
      <c r="P16284">
        <v>0.65480000000000005</v>
      </c>
      <c r="Q16284">
        <v>-1.7100000000000001E-2</v>
      </c>
      <c r="R16284">
        <v>0</v>
      </c>
      <c r="S16284">
        <v>0.67190000000000005</v>
      </c>
      <c r="U16284">
        <v>70</v>
      </c>
      <c r="V16284" s="8">
        <v>40155</v>
      </c>
    </row>
    <row r="16285" spans="1:22" x14ac:dyDescent="0.2">
      <c r="A16285" t="s">
        <v>2666</v>
      </c>
      <c r="B16285">
        <v>7</v>
      </c>
      <c r="C16285">
        <v>2011</v>
      </c>
      <c r="E16285" t="s">
        <v>1301</v>
      </c>
      <c r="F16285">
        <v>7.5</v>
      </c>
      <c r="G16285" t="s">
        <v>16692</v>
      </c>
      <c r="H16285" t="s">
        <v>16646</v>
      </c>
      <c r="P16285">
        <v>0.64170000000000005</v>
      </c>
      <c r="Q16285">
        <v>-1.7100000000000001E-2</v>
      </c>
      <c r="R16285">
        <v>400</v>
      </c>
      <c r="S16285">
        <v>0.65880000000000005</v>
      </c>
      <c r="U16285">
        <v>1175</v>
      </c>
      <c r="V16285" s="8">
        <v>40155</v>
      </c>
    </row>
    <row r="16286" spans="1:22" x14ac:dyDescent="0.2">
      <c r="A16286" t="s">
        <v>2666</v>
      </c>
      <c r="B16286">
        <v>7</v>
      </c>
      <c r="C16286">
        <v>2011</v>
      </c>
      <c r="E16286" t="s">
        <v>1301</v>
      </c>
      <c r="F16286">
        <v>7.55</v>
      </c>
      <c r="G16286" t="s">
        <v>16693</v>
      </c>
      <c r="H16286" t="s">
        <v>16646</v>
      </c>
      <c r="P16286">
        <v>0.62890000000000001</v>
      </c>
      <c r="Q16286">
        <v>-1.7000000000000001E-2</v>
      </c>
      <c r="R16286">
        <v>0</v>
      </c>
      <c r="S16286">
        <v>0.64590000000000003</v>
      </c>
      <c r="U16286">
        <v>110</v>
      </c>
      <c r="V16286" s="8">
        <v>40155</v>
      </c>
    </row>
    <row r="16287" spans="1:22" x14ac:dyDescent="0.2">
      <c r="A16287" t="s">
        <v>2666</v>
      </c>
      <c r="B16287">
        <v>7</v>
      </c>
      <c r="C16287">
        <v>2011</v>
      </c>
      <c r="E16287" t="s">
        <v>1301</v>
      </c>
      <c r="F16287">
        <v>7.6</v>
      </c>
      <c r="G16287" t="s">
        <v>16694</v>
      </c>
      <c r="H16287" t="s">
        <v>16646</v>
      </c>
      <c r="P16287">
        <v>0.61639999999999995</v>
      </c>
      <c r="Q16287">
        <v>-1.6899999999999998E-2</v>
      </c>
      <c r="R16287">
        <v>0</v>
      </c>
      <c r="S16287">
        <v>0.63329999999999997</v>
      </c>
      <c r="U16287">
        <v>80</v>
      </c>
      <c r="V16287" s="8">
        <v>40155</v>
      </c>
    </row>
    <row r="16288" spans="1:22" x14ac:dyDescent="0.2">
      <c r="A16288" t="s">
        <v>2666</v>
      </c>
      <c r="B16288">
        <v>7</v>
      </c>
      <c r="C16288">
        <v>2011</v>
      </c>
      <c r="E16288" t="s">
        <v>1301</v>
      </c>
      <c r="F16288">
        <v>7.65</v>
      </c>
      <c r="G16288" t="s">
        <v>16695</v>
      </c>
      <c r="H16288" t="s">
        <v>16646</v>
      </c>
      <c r="P16288">
        <v>0.60409999999999997</v>
      </c>
      <c r="Q16288">
        <v>-1.6799999999999999E-2</v>
      </c>
      <c r="R16288">
        <v>0</v>
      </c>
      <c r="S16288">
        <v>0.62090000000000001</v>
      </c>
      <c r="U16288">
        <v>240</v>
      </c>
      <c r="V16288" s="8">
        <v>40155</v>
      </c>
    </row>
    <row r="16289" spans="1:22" x14ac:dyDescent="0.2">
      <c r="A16289" t="s">
        <v>2666</v>
      </c>
      <c r="B16289">
        <v>7</v>
      </c>
      <c r="C16289">
        <v>2011</v>
      </c>
      <c r="E16289" t="s">
        <v>1301</v>
      </c>
      <c r="F16289">
        <v>7.7</v>
      </c>
      <c r="G16289" t="s">
        <v>16696</v>
      </c>
      <c r="H16289" t="s">
        <v>16646</v>
      </c>
      <c r="P16289">
        <v>0.59199999999999997</v>
      </c>
      <c r="Q16289">
        <v>-1.6799999999999999E-2</v>
      </c>
      <c r="R16289">
        <v>0</v>
      </c>
      <c r="S16289">
        <v>0.60880000000000001</v>
      </c>
      <c r="U16289">
        <v>200</v>
      </c>
      <c r="V16289" s="8">
        <v>40155</v>
      </c>
    </row>
    <row r="16290" spans="1:22" x14ac:dyDescent="0.2">
      <c r="A16290" t="s">
        <v>2666</v>
      </c>
      <c r="B16290">
        <v>7</v>
      </c>
      <c r="C16290">
        <v>2011</v>
      </c>
      <c r="E16290" t="s">
        <v>1301</v>
      </c>
      <c r="F16290">
        <v>7.75</v>
      </c>
      <c r="G16290" t="s">
        <v>16697</v>
      </c>
      <c r="H16290" t="s">
        <v>16646</v>
      </c>
      <c r="P16290">
        <v>0.58020000000000005</v>
      </c>
      <c r="Q16290">
        <v>-1.67E-2</v>
      </c>
      <c r="R16290">
        <v>0</v>
      </c>
      <c r="S16290">
        <v>0.59689999999999999</v>
      </c>
      <c r="U16290">
        <v>10</v>
      </c>
      <c r="V16290" s="8">
        <v>40155</v>
      </c>
    </row>
    <row r="16291" spans="1:22" x14ac:dyDescent="0.2">
      <c r="A16291" t="s">
        <v>2666</v>
      </c>
      <c r="B16291">
        <v>7</v>
      </c>
      <c r="C16291">
        <v>2011</v>
      </c>
      <c r="E16291" t="s">
        <v>1301</v>
      </c>
      <c r="F16291">
        <v>7.8</v>
      </c>
      <c r="G16291" t="s">
        <v>16698</v>
      </c>
      <c r="H16291" t="s">
        <v>16646</v>
      </c>
      <c r="P16291">
        <v>0.56859999999999999</v>
      </c>
      <c r="Q16291">
        <v>-1.66E-2</v>
      </c>
      <c r="R16291">
        <v>0</v>
      </c>
      <c r="S16291">
        <v>0.58520000000000005</v>
      </c>
      <c r="U16291">
        <v>200</v>
      </c>
      <c r="V16291" s="8">
        <v>40155</v>
      </c>
    </row>
    <row r="16292" spans="1:22" x14ac:dyDescent="0.2">
      <c r="A16292" t="s">
        <v>2666</v>
      </c>
      <c r="B16292">
        <v>7</v>
      </c>
      <c r="C16292">
        <v>2011</v>
      </c>
      <c r="E16292" t="s">
        <v>1301</v>
      </c>
      <c r="F16292">
        <v>7.85</v>
      </c>
      <c r="G16292" t="s">
        <v>16699</v>
      </c>
      <c r="H16292" t="s">
        <v>16646</v>
      </c>
      <c r="P16292">
        <v>0.55720000000000003</v>
      </c>
      <c r="Q16292">
        <v>-1.66E-2</v>
      </c>
      <c r="R16292">
        <v>0</v>
      </c>
      <c r="S16292">
        <v>0.57379999999999998</v>
      </c>
      <c r="U16292">
        <v>75</v>
      </c>
      <c r="V16292" s="8">
        <v>40155</v>
      </c>
    </row>
    <row r="16293" spans="1:22" x14ac:dyDescent="0.2">
      <c r="A16293" t="s">
        <v>2666</v>
      </c>
      <c r="B16293">
        <v>7</v>
      </c>
      <c r="C16293">
        <v>2011</v>
      </c>
      <c r="E16293" t="s">
        <v>1301</v>
      </c>
      <c r="F16293">
        <v>7.9</v>
      </c>
      <c r="G16293" t="s">
        <v>16700</v>
      </c>
      <c r="H16293" t="s">
        <v>16646</v>
      </c>
      <c r="P16293">
        <v>0.54610000000000003</v>
      </c>
      <c r="Q16293">
        <v>-1.6500000000000001E-2</v>
      </c>
      <c r="R16293">
        <v>0</v>
      </c>
      <c r="S16293">
        <v>0.56259999999999999</v>
      </c>
      <c r="U16293">
        <v>75</v>
      </c>
      <c r="V16293" s="8">
        <v>40155</v>
      </c>
    </row>
    <row r="16294" spans="1:22" x14ac:dyDescent="0.2">
      <c r="A16294" t="s">
        <v>2666</v>
      </c>
      <c r="B16294">
        <v>7</v>
      </c>
      <c r="C16294">
        <v>2011</v>
      </c>
      <c r="E16294" t="s">
        <v>1301</v>
      </c>
      <c r="F16294">
        <v>7.95</v>
      </c>
      <c r="G16294" t="s">
        <v>16701</v>
      </c>
      <c r="H16294" t="s">
        <v>16646</v>
      </c>
      <c r="P16294">
        <v>0.53520000000000001</v>
      </c>
      <c r="Q16294">
        <v>-1.6400000000000001E-2</v>
      </c>
      <c r="R16294">
        <v>0</v>
      </c>
      <c r="S16294">
        <v>0.55159999999999998</v>
      </c>
      <c r="U16294">
        <v>25</v>
      </c>
      <c r="V16294" s="8">
        <v>40155</v>
      </c>
    </row>
    <row r="16295" spans="1:22" x14ac:dyDescent="0.2">
      <c r="A16295" t="s">
        <v>2666</v>
      </c>
      <c r="B16295">
        <v>7</v>
      </c>
      <c r="C16295">
        <v>2011</v>
      </c>
      <c r="E16295" t="s">
        <v>1301</v>
      </c>
      <c r="F16295">
        <v>8</v>
      </c>
      <c r="G16295" t="s">
        <v>16702</v>
      </c>
      <c r="H16295" t="s">
        <v>16646</v>
      </c>
      <c r="P16295">
        <v>0.52449999999999997</v>
      </c>
      <c r="Q16295">
        <v>-1.6299999999999999E-2</v>
      </c>
      <c r="R16295">
        <v>0</v>
      </c>
      <c r="S16295">
        <v>0.54079999999999995</v>
      </c>
      <c r="U16295">
        <v>2396</v>
      </c>
      <c r="V16295" s="8">
        <v>40155</v>
      </c>
    </row>
    <row r="16296" spans="1:22" x14ac:dyDescent="0.2">
      <c r="A16296" t="s">
        <v>2666</v>
      </c>
      <c r="B16296">
        <v>7</v>
      </c>
      <c r="C16296">
        <v>2011</v>
      </c>
      <c r="E16296" t="s">
        <v>1301</v>
      </c>
      <c r="F16296">
        <v>8.0500000000000007</v>
      </c>
      <c r="G16296" t="s">
        <v>16703</v>
      </c>
      <c r="H16296" t="s">
        <v>16646</v>
      </c>
      <c r="P16296">
        <v>0.51400000000000001</v>
      </c>
      <c r="Q16296">
        <v>-1.6299999999999999E-2</v>
      </c>
      <c r="R16296">
        <v>0</v>
      </c>
      <c r="S16296">
        <v>0.53029999999999999</v>
      </c>
      <c r="U16296">
        <v>140</v>
      </c>
      <c r="V16296" s="8">
        <v>40155</v>
      </c>
    </row>
    <row r="16297" spans="1:22" x14ac:dyDescent="0.2">
      <c r="A16297" t="s">
        <v>2666</v>
      </c>
      <c r="B16297">
        <v>7</v>
      </c>
      <c r="C16297">
        <v>2011</v>
      </c>
      <c r="E16297" t="s">
        <v>1301</v>
      </c>
      <c r="F16297">
        <v>8.1</v>
      </c>
      <c r="G16297" t="s">
        <v>16704</v>
      </c>
      <c r="H16297" t="s">
        <v>16646</v>
      </c>
      <c r="P16297">
        <v>0.50380000000000003</v>
      </c>
      <c r="Q16297">
        <v>-1.61E-2</v>
      </c>
      <c r="R16297">
        <v>0</v>
      </c>
      <c r="S16297">
        <v>0.51990000000000003</v>
      </c>
      <c r="U16297">
        <v>100</v>
      </c>
      <c r="V16297" s="8">
        <v>40155</v>
      </c>
    </row>
    <row r="16298" spans="1:22" x14ac:dyDescent="0.2">
      <c r="A16298" t="s">
        <v>2666</v>
      </c>
      <c r="B16298">
        <v>7</v>
      </c>
      <c r="C16298">
        <v>2011</v>
      </c>
      <c r="E16298" t="s">
        <v>1301</v>
      </c>
      <c r="F16298">
        <v>8.15</v>
      </c>
      <c r="G16298" t="s">
        <v>16705</v>
      </c>
      <c r="H16298" t="s">
        <v>16646</v>
      </c>
      <c r="P16298">
        <v>0.49370000000000003</v>
      </c>
      <c r="Q16298">
        <v>-1.61E-2</v>
      </c>
      <c r="R16298">
        <v>0</v>
      </c>
      <c r="S16298">
        <v>0.50980000000000003</v>
      </c>
      <c r="U16298">
        <v>80</v>
      </c>
      <c r="V16298" s="8">
        <v>40155</v>
      </c>
    </row>
    <row r="16299" spans="1:22" x14ac:dyDescent="0.2">
      <c r="A16299" t="s">
        <v>2666</v>
      </c>
      <c r="B16299">
        <v>7</v>
      </c>
      <c r="C16299">
        <v>2011</v>
      </c>
      <c r="E16299" t="s">
        <v>1301</v>
      </c>
      <c r="F16299">
        <v>8.1999999999999993</v>
      </c>
      <c r="G16299" t="s">
        <v>16706</v>
      </c>
      <c r="H16299" t="s">
        <v>16646</v>
      </c>
      <c r="P16299">
        <v>0.48380000000000001</v>
      </c>
      <c r="Q16299">
        <v>-1.6E-2</v>
      </c>
      <c r="R16299">
        <v>0</v>
      </c>
      <c r="S16299">
        <v>0.49980000000000002</v>
      </c>
      <c r="U16299">
        <v>70</v>
      </c>
      <c r="V16299" s="8">
        <v>40155</v>
      </c>
    </row>
    <row r="16300" spans="1:22" x14ac:dyDescent="0.2">
      <c r="A16300" t="s">
        <v>2666</v>
      </c>
      <c r="B16300">
        <v>7</v>
      </c>
      <c r="C16300">
        <v>2011</v>
      </c>
      <c r="E16300" t="s">
        <v>1301</v>
      </c>
      <c r="F16300">
        <v>8.25</v>
      </c>
      <c r="G16300" t="s">
        <v>16707</v>
      </c>
      <c r="H16300" t="s">
        <v>16646</v>
      </c>
      <c r="P16300">
        <v>0.47420000000000001</v>
      </c>
      <c r="Q16300">
        <v>-1.5800000000000002E-2</v>
      </c>
      <c r="R16300">
        <v>0</v>
      </c>
      <c r="S16300">
        <v>0.49</v>
      </c>
      <c r="U16300">
        <v>515</v>
      </c>
      <c r="V16300" s="8">
        <v>40155</v>
      </c>
    </row>
    <row r="16301" spans="1:22" x14ac:dyDescent="0.2">
      <c r="A16301" t="s">
        <v>2666</v>
      </c>
      <c r="B16301">
        <v>7</v>
      </c>
      <c r="C16301">
        <v>2011</v>
      </c>
      <c r="E16301" t="s">
        <v>1301</v>
      </c>
      <c r="F16301">
        <v>8.3000000000000007</v>
      </c>
      <c r="G16301" t="s">
        <v>16708</v>
      </c>
      <c r="H16301" t="s">
        <v>16646</v>
      </c>
      <c r="P16301">
        <v>0.4647</v>
      </c>
      <c r="Q16301">
        <v>-1.5800000000000002E-2</v>
      </c>
      <c r="R16301">
        <v>0</v>
      </c>
      <c r="S16301">
        <v>0.48049999999999998</v>
      </c>
      <c r="U16301">
        <v>75</v>
      </c>
      <c r="V16301" s="8">
        <v>40155</v>
      </c>
    </row>
    <row r="16302" spans="1:22" x14ac:dyDescent="0.2">
      <c r="A16302" t="s">
        <v>2666</v>
      </c>
      <c r="B16302">
        <v>7</v>
      </c>
      <c r="C16302">
        <v>2011</v>
      </c>
      <c r="E16302" t="s">
        <v>1301</v>
      </c>
      <c r="F16302">
        <v>8.4</v>
      </c>
      <c r="G16302" t="s">
        <v>16709</v>
      </c>
      <c r="H16302" t="s">
        <v>16646</v>
      </c>
      <c r="P16302">
        <v>0.44690000000000002</v>
      </c>
      <c r="Q16302">
        <v>-1.5599999999999999E-2</v>
      </c>
      <c r="R16302">
        <v>0</v>
      </c>
      <c r="S16302">
        <v>0.46250000000000002</v>
      </c>
      <c r="U16302">
        <v>130</v>
      </c>
      <c r="V16302" s="8">
        <v>40155</v>
      </c>
    </row>
    <row r="16303" spans="1:22" x14ac:dyDescent="0.2">
      <c r="A16303" t="s">
        <v>2666</v>
      </c>
      <c r="B16303">
        <v>7</v>
      </c>
      <c r="C16303">
        <v>2011</v>
      </c>
      <c r="E16303" t="s">
        <v>1301</v>
      </c>
      <c r="F16303">
        <v>8.4499999999999993</v>
      </c>
      <c r="G16303" t="s">
        <v>16710</v>
      </c>
      <c r="H16303" t="s">
        <v>16646</v>
      </c>
      <c r="P16303">
        <v>0.43859999999999999</v>
      </c>
      <c r="Q16303">
        <v>-1.54E-2</v>
      </c>
      <c r="R16303">
        <v>0</v>
      </c>
      <c r="S16303">
        <v>0.45400000000000001</v>
      </c>
      <c r="U16303">
        <v>25</v>
      </c>
      <c r="V16303" s="8">
        <v>40155</v>
      </c>
    </row>
    <row r="16304" spans="1:22" x14ac:dyDescent="0.2">
      <c r="A16304" t="s">
        <v>2666</v>
      </c>
      <c r="B16304">
        <v>7</v>
      </c>
      <c r="C16304">
        <v>2011</v>
      </c>
      <c r="E16304" t="s">
        <v>1301</v>
      </c>
      <c r="F16304">
        <v>8.5</v>
      </c>
      <c r="G16304" t="s">
        <v>16711</v>
      </c>
      <c r="H16304" t="s">
        <v>16646</v>
      </c>
      <c r="P16304">
        <v>0.4304</v>
      </c>
      <c r="Q16304">
        <v>-1.54E-2</v>
      </c>
      <c r="R16304">
        <v>0</v>
      </c>
      <c r="S16304">
        <v>0.44579999999999997</v>
      </c>
      <c r="T16304">
        <v>100</v>
      </c>
      <c r="U16304">
        <v>3690</v>
      </c>
      <c r="V16304" s="8">
        <v>40155</v>
      </c>
    </row>
    <row r="16305" spans="1:22" x14ac:dyDescent="0.2">
      <c r="A16305" t="s">
        <v>2666</v>
      </c>
      <c r="B16305">
        <v>7</v>
      </c>
      <c r="C16305">
        <v>2011</v>
      </c>
      <c r="E16305" t="s">
        <v>1301</v>
      </c>
      <c r="F16305">
        <v>8.5500000000000007</v>
      </c>
      <c r="G16305" t="s">
        <v>16712</v>
      </c>
      <c r="H16305" t="s">
        <v>16646</v>
      </c>
      <c r="P16305">
        <v>0.4224</v>
      </c>
      <c r="Q16305">
        <v>-1.52E-2</v>
      </c>
      <c r="R16305">
        <v>0</v>
      </c>
      <c r="S16305">
        <v>0.43759999999999999</v>
      </c>
      <c r="U16305">
        <v>45</v>
      </c>
      <c r="V16305" s="8">
        <v>40155</v>
      </c>
    </row>
    <row r="16306" spans="1:22" x14ac:dyDescent="0.2">
      <c r="A16306" t="s">
        <v>2666</v>
      </c>
      <c r="B16306">
        <v>7</v>
      </c>
      <c r="C16306">
        <v>2011</v>
      </c>
      <c r="E16306" t="s">
        <v>1301</v>
      </c>
      <c r="F16306">
        <v>8.6</v>
      </c>
      <c r="G16306" t="s">
        <v>16713</v>
      </c>
      <c r="H16306" t="s">
        <v>16646</v>
      </c>
      <c r="P16306">
        <v>0.41449999999999998</v>
      </c>
      <c r="Q16306">
        <v>-1.52E-2</v>
      </c>
      <c r="R16306">
        <v>0</v>
      </c>
      <c r="S16306">
        <v>0.42970000000000003</v>
      </c>
      <c r="U16306">
        <v>295</v>
      </c>
      <c r="V16306" s="8">
        <v>40155</v>
      </c>
    </row>
    <row r="16307" spans="1:22" x14ac:dyDescent="0.2">
      <c r="A16307" t="s">
        <v>2666</v>
      </c>
      <c r="B16307">
        <v>7</v>
      </c>
      <c r="C16307">
        <v>2011</v>
      </c>
      <c r="E16307" t="s">
        <v>1301</v>
      </c>
      <c r="F16307">
        <v>8.6999999999999993</v>
      </c>
      <c r="G16307" t="s">
        <v>16714</v>
      </c>
      <c r="H16307" t="s">
        <v>16646</v>
      </c>
      <c r="P16307">
        <v>0.39929999999999999</v>
      </c>
      <c r="Q16307">
        <v>-1.4999999999999999E-2</v>
      </c>
      <c r="R16307">
        <v>0</v>
      </c>
      <c r="S16307">
        <v>0.4143</v>
      </c>
      <c r="U16307">
        <v>35</v>
      </c>
      <c r="V16307" s="8">
        <v>40155</v>
      </c>
    </row>
    <row r="16308" spans="1:22" x14ac:dyDescent="0.2">
      <c r="A16308" t="s">
        <v>2666</v>
      </c>
      <c r="B16308">
        <v>7</v>
      </c>
      <c r="C16308">
        <v>2011</v>
      </c>
      <c r="E16308" t="s">
        <v>1301</v>
      </c>
      <c r="F16308">
        <v>8.75</v>
      </c>
      <c r="G16308" t="s">
        <v>16715</v>
      </c>
      <c r="H16308" t="s">
        <v>16646</v>
      </c>
      <c r="P16308">
        <v>0.39200000000000002</v>
      </c>
      <c r="Q16308">
        <v>-1.4800000000000001E-2</v>
      </c>
      <c r="R16308">
        <v>0</v>
      </c>
      <c r="S16308">
        <v>0.40679999999999999</v>
      </c>
      <c r="U16308">
        <v>150</v>
      </c>
      <c r="V16308" s="8">
        <v>40155</v>
      </c>
    </row>
    <row r="16309" spans="1:22" x14ac:dyDescent="0.2">
      <c r="A16309" t="s">
        <v>2666</v>
      </c>
      <c r="B16309">
        <v>7</v>
      </c>
      <c r="C16309">
        <v>2011</v>
      </c>
      <c r="E16309" t="s">
        <v>1301</v>
      </c>
      <c r="F16309">
        <v>8.85</v>
      </c>
      <c r="G16309" t="s">
        <v>16716</v>
      </c>
      <c r="H16309" t="s">
        <v>16646</v>
      </c>
      <c r="P16309">
        <v>0.37769999999999998</v>
      </c>
      <c r="Q16309">
        <v>-1.46E-2</v>
      </c>
      <c r="R16309">
        <v>0</v>
      </c>
      <c r="S16309">
        <v>0.39229999999999998</v>
      </c>
      <c r="U16309">
        <v>290</v>
      </c>
      <c r="V16309" s="8">
        <v>40155</v>
      </c>
    </row>
    <row r="16310" spans="1:22" x14ac:dyDescent="0.2">
      <c r="A16310" t="s">
        <v>2666</v>
      </c>
      <c r="B16310">
        <v>7</v>
      </c>
      <c r="C16310">
        <v>2011</v>
      </c>
      <c r="E16310" t="s">
        <v>1301</v>
      </c>
      <c r="F16310">
        <v>8.9</v>
      </c>
      <c r="G16310" t="s">
        <v>16717</v>
      </c>
      <c r="H16310" t="s">
        <v>16646</v>
      </c>
      <c r="P16310">
        <v>0.37080000000000002</v>
      </c>
      <c r="Q16310">
        <v>-1.4500000000000001E-2</v>
      </c>
      <c r="R16310">
        <v>0</v>
      </c>
      <c r="S16310">
        <v>0.38529999999999998</v>
      </c>
      <c r="U16310">
        <v>35</v>
      </c>
      <c r="V16310" s="8">
        <v>40155</v>
      </c>
    </row>
    <row r="16311" spans="1:22" x14ac:dyDescent="0.2">
      <c r="A16311" t="s">
        <v>2666</v>
      </c>
      <c r="B16311">
        <v>7</v>
      </c>
      <c r="C16311">
        <v>2011</v>
      </c>
      <c r="E16311" t="s">
        <v>1301</v>
      </c>
      <c r="F16311">
        <v>9</v>
      </c>
      <c r="G16311" t="s">
        <v>16718</v>
      </c>
      <c r="H16311" t="s">
        <v>16646</v>
      </c>
      <c r="P16311">
        <v>0.3574</v>
      </c>
      <c r="Q16311">
        <v>-1.43E-2</v>
      </c>
      <c r="R16311">
        <v>250</v>
      </c>
      <c r="S16311">
        <v>0.37169999999999997</v>
      </c>
      <c r="T16311">
        <v>50</v>
      </c>
      <c r="U16311">
        <v>2315</v>
      </c>
      <c r="V16311" s="8">
        <v>40155</v>
      </c>
    </row>
    <row r="16312" spans="1:22" x14ac:dyDescent="0.2">
      <c r="A16312" t="s">
        <v>2666</v>
      </c>
      <c r="B16312">
        <v>7</v>
      </c>
      <c r="C16312">
        <v>2011</v>
      </c>
      <c r="E16312" t="s">
        <v>1301</v>
      </c>
      <c r="F16312">
        <v>9.15</v>
      </c>
      <c r="G16312" t="s">
        <v>16719</v>
      </c>
      <c r="H16312" t="s">
        <v>16646</v>
      </c>
      <c r="P16312">
        <v>0.33829999999999999</v>
      </c>
      <c r="Q16312">
        <v>-1.4E-2</v>
      </c>
      <c r="R16312">
        <v>0</v>
      </c>
      <c r="S16312">
        <v>0.3523</v>
      </c>
      <c r="U16312">
        <v>15</v>
      </c>
      <c r="V16312" s="8">
        <v>40155</v>
      </c>
    </row>
    <row r="16313" spans="1:22" x14ac:dyDescent="0.2">
      <c r="A16313" t="s">
        <v>2666</v>
      </c>
      <c r="B16313">
        <v>7</v>
      </c>
      <c r="C16313">
        <v>2011</v>
      </c>
      <c r="E16313" t="s">
        <v>1301</v>
      </c>
      <c r="F16313">
        <v>9.25</v>
      </c>
      <c r="G16313" t="s">
        <v>16720</v>
      </c>
      <c r="H16313" t="s">
        <v>16646</v>
      </c>
      <c r="P16313">
        <v>0.32619999999999999</v>
      </c>
      <c r="Q16313">
        <v>-1.38E-2</v>
      </c>
      <c r="R16313">
        <v>0</v>
      </c>
      <c r="S16313">
        <v>0.34</v>
      </c>
      <c r="T16313">
        <v>2</v>
      </c>
      <c r="U16313">
        <v>1102</v>
      </c>
      <c r="V16313" s="8">
        <v>40155</v>
      </c>
    </row>
    <row r="16314" spans="1:22" x14ac:dyDescent="0.2">
      <c r="A16314" t="s">
        <v>2666</v>
      </c>
      <c r="B16314">
        <v>7</v>
      </c>
      <c r="C16314">
        <v>2011</v>
      </c>
      <c r="E16314" t="s">
        <v>1301</v>
      </c>
      <c r="F16314">
        <v>9.35</v>
      </c>
      <c r="G16314" t="s">
        <v>16721</v>
      </c>
      <c r="H16314" t="s">
        <v>16646</v>
      </c>
      <c r="P16314">
        <v>0.31459999999999999</v>
      </c>
      <c r="Q16314">
        <v>-1.3599999999999999E-2</v>
      </c>
      <c r="R16314">
        <v>0</v>
      </c>
      <c r="S16314">
        <v>0.32819999999999999</v>
      </c>
      <c r="U16314">
        <v>20</v>
      </c>
      <c r="V16314" s="8">
        <v>40155</v>
      </c>
    </row>
    <row r="16315" spans="1:22" x14ac:dyDescent="0.2">
      <c r="A16315" t="s">
        <v>2666</v>
      </c>
      <c r="B16315">
        <v>7</v>
      </c>
      <c r="C16315">
        <v>2011</v>
      </c>
      <c r="E16315" t="s">
        <v>1301</v>
      </c>
      <c r="F16315">
        <v>9.4</v>
      </c>
      <c r="G16315" t="s">
        <v>16722</v>
      </c>
      <c r="H16315" t="s">
        <v>16646</v>
      </c>
      <c r="P16315">
        <v>0.309</v>
      </c>
      <c r="Q16315">
        <v>-1.35E-2</v>
      </c>
      <c r="R16315">
        <v>0</v>
      </c>
      <c r="S16315">
        <v>0.32250000000000001</v>
      </c>
      <c r="U16315">
        <v>50</v>
      </c>
      <c r="V16315" s="8">
        <v>40155</v>
      </c>
    </row>
    <row r="16316" spans="1:22" x14ac:dyDescent="0.2">
      <c r="A16316" t="s">
        <v>2666</v>
      </c>
      <c r="B16316">
        <v>7</v>
      </c>
      <c r="C16316">
        <v>2011</v>
      </c>
      <c r="E16316" t="s">
        <v>1301</v>
      </c>
      <c r="F16316">
        <v>9.4499999999999993</v>
      </c>
      <c r="G16316" t="s">
        <v>16723</v>
      </c>
      <c r="H16316" t="s">
        <v>16646</v>
      </c>
      <c r="P16316">
        <v>0.30349999999999999</v>
      </c>
      <c r="Q16316">
        <v>-1.3299999999999999E-2</v>
      </c>
      <c r="R16316">
        <v>0</v>
      </c>
      <c r="S16316">
        <v>0.31680000000000003</v>
      </c>
      <c r="U16316">
        <v>50</v>
      </c>
      <c r="V16316" s="8">
        <v>40155</v>
      </c>
    </row>
    <row r="16317" spans="1:22" x14ac:dyDescent="0.2">
      <c r="A16317" t="s">
        <v>2666</v>
      </c>
      <c r="B16317">
        <v>7</v>
      </c>
      <c r="C16317">
        <v>2011</v>
      </c>
      <c r="E16317" t="s">
        <v>1301</v>
      </c>
      <c r="F16317">
        <v>9.5</v>
      </c>
      <c r="G16317" t="s">
        <v>16724</v>
      </c>
      <c r="H16317" t="s">
        <v>16646</v>
      </c>
      <c r="P16317">
        <v>0.29809999999999998</v>
      </c>
      <c r="Q16317">
        <v>-1.3299999999999999E-2</v>
      </c>
      <c r="R16317">
        <v>0</v>
      </c>
      <c r="S16317">
        <v>0.31140000000000001</v>
      </c>
      <c r="U16317">
        <v>720</v>
      </c>
      <c r="V16317" s="8">
        <v>40155</v>
      </c>
    </row>
    <row r="16318" spans="1:22" x14ac:dyDescent="0.2">
      <c r="A16318" t="s">
        <v>2666</v>
      </c>
      <c r="B16318">
        <v>7</v>
      </c>
      <c r="C16318">
        <v>2011</v>
      </c>
      <c r="E16318" t="s">
        <v>1301</v>
      </c>
      <c r="F16318">
        <v>9.6</v>
      </c>
      <c r="G16318" t="s">
        <v>16725</v>
      </c>
      <c r="H16318" t="s">
        <v>16646</v>
      </c>
      <c r="P16318">
        <v>0.28770000000000001</v>
      </c>
      <c r="Q16318">
        <v>-1.2999999999999999E-2</v>
      </c>
      <c r="R16318">
        <v>0</v>
      </c>
      <c r="S16318">
        <v>0.30070000000000002</v>
      </c>
      <c r="U16318">
        <v>50</v>
      </c>
      <c r="V16318" s="8">
        <v>40155</v>
      </c>
    </row>
    <row r="16319" spans="1:22" x14ac:dyDescent="0.2">
      <c r="A16319" t="s">
        <v>2666</v>
      </c>
      <c r="B16319">
        <v>7</v>
      </c>
      <c r="C16319">
        <v>2011</v>
      </c>
      <c r="E16319" t="s">
        <v>1301</v>
      </c>
      <c r="F16319">
        <v>9.6999999999999993</v>
      </c>
      <c r="G16319" t="s">
        <v>16726</v>
      </c>
      <c r="H16319" t="s">
        <v>16646</v>
      </c>
      <c r="P16319">
        <v>0.27760000000000001</v>
      </c>
      <c r="Q16319">
        <v>-1.2800000000000001E-2</v>
      </c>
      <c r="R16319">
        <v>0</v>
      </c>
      <c r="S16319">
        <v>0.29039999999999999</v>
      </c>
      <c r="U16319">
        <v>50</v>
      </c>
      <c r="V16319" s="8">
        <v>40155</v>
      </c>
    </row>
    <row r="16320" spans="1:22" x14ac:dyDescent="0.2">
      <c r="A16320" t="s">
        <v>2666</v>
      </c>
      <c r="B16320">
        <v>7</v>
      </c>
      <c r="C16320">
        <v>2011</v>
      </c>
      <c r="E16320" t="s">
        <v>1301</v>
      </c>
      <c r="F16320">
        <v>9.75</v>
      </c>
      <c r="G16320" t="s">
        <v>16727</v>
      </c>
      <c r="H16320" t="s">
        <v>16646</v>
      </c>
      <c r="P16320">
        <v>0.27279999999999999</v>
      </c>
      <c r="Q16320">
        <v>-1.2699999999999999E-2</v>
      </c>
      <c r="R16320">
        <v>0</v>
      </c>
      <c r="S16320">
        <v>0.28549999999999998</v>
      </c>
      <c r="U16320">
        <v>95</v>
      </c>
      <c r="V16320" s="8">
        <v>40155</v>
      </c>
    </row>
    <row r="16321" spans="1:22" x14ac:dyDescent="0.2">
      <c r="A16321" t="s">
        <v>2666</v>
      </c>
      <c r="B16321">
        <v>7</v>
      </c>
      <c r="C16321">
        <v>2011</v>
      </c>
      <c r="E16321" t="s">
        <v>1301</v>
      </c>
      <c r="F16321">
        <v>9.8000000000000007</v>
      </c>
      <c r="G16321" t="s">
        <v>20675</v>
      </c>
      <c r="H16321" t="s">
        <v>16646</v>
      </c>
      <c r="P16321">
        <v>0.26800000000000002</v>
      </c>
      <c r="Q16321">
        <v>-1.26E-2</v>
      </c>
      <c r="R16321">
        <v>0</v>
      </c>
      <c r="S16321">
        <v>0.28060000000000002</v>
      </c>
      <c r="U16321">
        <v>25</v>
      </c>
      <c r="V16321" s="8">
        <v>40155</v>
      </c>
    </row>
    <row r="16322" spans="1:22" x14ac:dyDescent="0.2">
      <c r="A16322" t="s">
        <v>2666</v>
      </c>
      <c r="B16322">
        <v>7</v>
      </c>
      <c r="C16322">
        <v>2011</v>
      </c>
      <c r="E16322" t="s">
        <v>1301</v>
      </c>
      <c r="F16322">
        <v>9.85</v>
      </c>
      <c r="G16322" t="s">
        <v>20676</v>
      </c>
      <c r="H16322" t="s">
        <v>16646</v>
      </c>
      <c r="P16322">
        <v>0.26329999999999998</v>
      </c>
      <c r="Q16322">
        <v>-1.2500000000000001E-2</v>
      </c>
      <c r="R16322">
        <v>0</v>
      </c>
      <c r="S16322">
        <v>0.27579999999999999</v>
      </c>
      <c r="U16322">
        <v>50</v>
      </c>
      <c r="V16322" s="8">
        <v>40155</v>
      </c>
    </row>
    <row r="16323" spans="1:22" x14ac:dyDescent="0.2">
      <c r="A16323" t="s">
        <v>2666</v>
      </c>
      <c r="B16323">
        <v>7</v>
      </c>
      <c r="C16323">
        <v>2011</v>
      </c>
      <c r="E16323" t="s">
        <v>5087</v>
      </c>
      <c r="F16323">
        <v>10</v>
      </c>
      <c r="G16323" t="s">
        <v>20677</v>
      </c>
      <c r="H16323" t="s">
        <v>20678</v>
      </c>
      <c r="P16323">
        <v>3.8677000000000001</v>
      </c>
      <c r="Q16323">
        <v>-4.1999999999999997E-3</v>
      </c>
      <c r="R16323">
        <v>0</v>
      </c>
      <c r="S16323">
        <v>3.8719000000000001</v>
      </c>
      <c r="U16323">
        <v>800</v>
      </c>
      <c r="V16323" s="8">
        <v>40155</v>
      </c>
    </row>
    <row r="16324" spans="1:22" x14ac:dyDescent="0.2">
      <c r="A16324" t="s">
        <v>2666</v>
      </c>
      <c r="B16324">
        <v>7</v>
      </c>
      <c r="C16324">
        <v>2011</v>
      </c>
      <c r="E16324" t="s">
        <v>5087</v>
      </c>
      <c r="F16324">
        <v>10.199999999999999</v>
      </c>
      <c r="G16324" t="s">
        <v>20679</v>
      </c>
      <c r="H16324" t="s">
        <v>20678</v>
      </c>
      <c r="P16324">
        <v>4.0479000000000003</v>
      </c>
      <c r="Q16324">
        <v>-3.5999999999999999E-3</v>
      </c>
      <c r="R16324">
        <v>0</v>
      </c>
      <c r="S16324">
        <v>4.0514999999999999</v>
      </c>
      <c r="U16324">
        <v>30</v>
      </c>
      <c r="V16324" s="8">
        <v>40155</v>
      </c>
    </row>
    <row r="16325" spans="1:22" x14ac:dyDescent="0.2">
      <c r="A16325" t="s">
        <v>2666</v>
      </c>
      <c r="B16325">
        <v>7</v>
      </c>
      <c r="C16325">
        <v>2011</v>
      </c>
      <c r="E16325" t="s">
        <v>5087</v>
      </c>
      <c r="F16325">
        <v>10.25</v>
      </c>
      <c r="G16325" t="s">
        <v>20680</v>
      </c>
      <c r="H16325" t="s">
        <v>20678</v>
      </c>
      <c r="P16325">
        <v>4.0932000000000004</v>
      </c>
      <c r="Q16325">
        <v>-3.3999999999999998E-3</v>
      </c>
      <c r="R16325">
        <v>0</v>
      </c>
      <c r="S16325">
        <v>4.0965999999999996</v>
      </c>
      <c r="U16325">
        <v>25</v>
      </c>
      <c r="V16325" s="8">
        <v>40155</v>
      </c>
    </row>
    <row r="16326" spans="1:22" x14ac:dyDescent="0.2">
      <c r="A16326" t="s">
        <v>2666</v>
      </c>
      <c r="B16326">
        <v>7</v>
      </c>
      <c r="C16326">
        <v>2011</v>
      </c>
      <c r="E16326" t="s">
        <v>5087</v>
      </c>
      <c r="F16326">
        <v>10.3</v>
      </c>
      <c r="G16326" t="s">
        <v>20681</v>
      </c>
      <c r="H16326" t="s">
        <v>20678</v>
      </c>
      <c r="P16326">
        <v>4.1384999999999996</v>
      </c>
      <c r="Q16326">
        <v>-3.3E-3</v>
      </c>
      <c r="R16326">
        <v>0</v>
      </c>
      <c r="S16326">
        <v>4.1417999999999999</v>
      </c>
      <c r="U16326">
        <v>25</v>
      </c>
      <c r="V16326" s="8">
        <v>40155</v>
      </c>
    </row>
    <row r="16327" spans="1:22" x14ac:dyDescent="0.2">
      <c r="A16327" t="s">
        <v>2666</v>
      </c>
      <c r="B16327">
        <v>7</v>
      </c>
      <c r="C16327">
        <v>2011</v>
      </c>
      <c r="E16327" t="s">
        <v>5087</v>
      </c>
      <c r="F16327">
        <v>3</v>
      </c>
      <c r="G16327" t="s">
        <v>20682</v>
      </c>
      <c r="H16327" t="s">
        <v>20678</v>
      </c>
      <c r="P16327">
        <v>2.6700000000000002E-2</v>
      </c>
      <c r="Q16327">
        <v>-2.2000000000000001E-3</v>
      </c>
      <c r="R16327">
        <v>0</v>
      </c>
      <c r="S16327">
        <v>2.8899999999999999E-2</v>
      </c>
      <c r="U16327">
        <v>200</v>
      </c>
      <c r="V16327" s="8">
        <v>40155</v>
      </c>
    </row>
    <row r="16328" spans="1:22" x14ac:dyDescent="0.2">
      <c r="A16328" t="s">
        <v>2666</v>
      </c>
      <c r="B16328">
        <v>7</v>
      </c>
      <c r="C16328">
        <v>2011</v>
      </c>
      <c r="E16328" t="s">
        <v>5087</v>
      </c>
      <c r="F16328">
        <v>3.5</v>
      </c>
      <c r="G16328" t="s">
        <v>20683</v>
      </c>
      <c r="H16328" t="s">
        <v>20678</v>
      </c>
      <c r="P16328">
        <v>6.7799999999999999E-2</v>
      </c>
      <c r="Q16328">
        <v>-4.1999999999999997E-3</v>
      </c>
      <c r="R16328">
        <v>0</v>
      </c>
      <c r="S16328">
        <v>7.1999999999999995E-2</v>
      </c>
      <c r="U16328">
        <v>300</v>
      </c>
      <c r="V16328" s="8">
        <v>40155</v>
      </c>
    </row>
    <row r="16329" spans="1:22" x14ac:dyDescent="0.2">
      <c r="A16329" t="s">
        <v>2666</v>
      </c>
      <c r="B16329">
        <v>7</v>
      </c>
      <c r="C16329">
        <v>2011</v>
      </c>
      <c r="E16329" t="s">
        <v>5087</v>
      </c>
      <c r="F16329">
        <v>3.75</v>
      </c>
      <c r="G16329" t="s">
        <v>20684</v>
      </c>
      <c r="H16329" t="s">
        <v>20678</v>
      </c>
      <c r="P16329">
        <v>9.9599999999999994E-2</v>
      </c>
      <c r="Q16329">
        <v>-5.3E-3</v>
      </c>
      <c r="R16329">
        <v>0</v>
      </c>
      <c r="S16329">
        <v>0.10489999999999999</v>
      </c>
      <c r="U16329">
        <v>150</v>
      </c>
      <c r="V16329" s="8">
        <v>40155</v>
      </c>
    </row>
    <row r="16330" spans="1:22" x14ac:dyDescent="0.2">
      <c r="A16330" t="s">
        <v>2666</v>
      </c>
      <c r="B16330">
        <v>7</v>
      </c>
      <c r="C16330">
        <v>2011</v>
      </c>
      <c r="E16330" t="s">
        <v>5087</v>
      </c>
      <c r="F16330">
        <v>4</v>
      </c>
      <c r="G16330" t="s">
        <v>20685</v>
      </c>
      <c r="H16330" t="s">
        <v>20678</v>
      </c>
      <c r="P16330">
        <v>0.14019999999999999</v>
      </c>
      <c r="Q16330">
        <v>-6.4999999999999997E-3</v>
      </c>
      <c r="R16330">
        <v>0</v>
      </c>
      <c r="S16330">
        <v>0.1467</v>
      </c>
      <c r="U16330">
        <v>3755</v>
      </c>
      <c r="V16330" s="8">
        <v>40155</v>
      </c>
    </row>
    <row r="16331" spans="1:22" x14ac:dyDescent="0.2">
      <c r="A16331" t="s">
        <v>2666</v>
      </c>
      <c r="B16331">
        <v>7</v>
      </c>
      <c r="C16331">
        <v>2011</v>
      </c>
      <c r="E16331" t="s">
        <v>5087</v>
      </c>
      <c r="F16331">
        <v>4.25</v>
      </c>
      <c r="G16331" t="s">
        <v>20686</v>
      </c>
      <c r="H16331" t="s">
        <v>20678</v>
      </c>
      <c r="P16331">
        <v>0.19040000000000001</v>
      </c>
      <c r="Q16331">
        <v>-7.7000000000000002E-3</v>
      </c>
      <c r="R16331">
        <v>0</v>
      </c>
      <c r="S16331">
        <v>0.1981</v>
      </c>
      <c r="U16331">
        <v>245</v>
      </c>
      <c r="V16331" s="8">
        <v>40155</v>
      </c>
    </row>
    <row r="16332" spans="1:22" x14ac:dyDescent="0.2">
      <c r="A16332" t="s">
        <v>2666</v>
      </c>
      <c r="B16332">
        <v>7</v>
      </c>
      <c r="C16332">
        <v>2011</v>
      </c>
      <c r="E16332" t="s">
        <v>5087</v>
      </c>
      <c r="F16332">
        <v>4.3</v>
      </c>
      <c r="G16332" t="s">
        <v>20687</v>
      </c>
      <c r="H16332" t="s">
        <v>20678</v>
      </c>
      <c r="P16332">
        <v>0.20169999999999999</v>
      </c>
      <c r="Q16332">
        <v>-7.9000000000000008E-3</v>
      </c>
      <c r="R16332">
        <v>0</v>
      </c>
      <c r="S16332">
        <v>0.20960000000000001</v>
      </c>
      <c r="U16332">
        <v>25</v>
      </c>
      <c r="V16332" s="8">
        <v>40155</v>
      </c>
    </row>
    <row r="16333" spans="1:22" x14ac:dyDescent="0.2">
      <c r="A16333" t="s">
        <v>2666</v>
      </c>
      <c r="B16333">
        <v>7</v>
      </c>
      <c r="C16333">
        <v>2011</v>
      </c>
      <c r="E16333" t="s">
        <v>5087</v>
      </c>
      <c r="F16333">
        <v>4.5</v>
      </c>
      <c r="G16333" t="s">
        <v>20688</v>
      </c>
      <c r="H16333" t="s">
        <v>20678</v>
      </c>
      <c r="P16333">
        <v>0.25140000000000001</v>
      </c>
      <c r="Q16333">
        <v>-8.8999999999999999E-3</v>
      </c>
      <c r="R16333">
        <v>0</v>
      </c>
      <c r="S16333">
        <v>0.26029999999999998</v>
      </c>
      <c r="T16333">
        <v>2</v>
      </c>
      <c r="U16333">
        <v>1970</v>
      </c>
      <c r="V16333" s="8">
        <v>40155</v>
      </c>
    </row>
    <row r="16334" spans="1:22" x14ac:dyDescent="0.2">
      <c r="A16334" t="s">
        <v>2666</v>
      </c>
      <c r="B16334">
        <v>7</v>
      </c>
      <c r="C16334">
        <v>2011</v>
      </c>
      <c r="E16334" t="s">
        <v>5087</v>
      </c>
      <c r="F16334">
        <v>4.75</v>
      </c>
      <c r="G16334" t="s">
        <v>20689</v>
      </c>
      <c r="H16334" t="s">
        <v>20678</v>
      </c>
      <c r="P16334">
        <v>0.3236</v>
      </c>
      <c r="Q16334">
        <v>-9.9000000000000008E-3</v>
      </c>
      <c r="R16334">
        <v>0</v>
      </c>
      <c r="S16334">
        <v>0.33350000000000002</v>
      </c>
      <c r="U16334">
        <v>376</v>
      </c>
      <c r="V16334" s="8">
        <v>40155</v>
      </c>
    </row>
    <row r="16335" spans="1:22" x14ac:dyDescent="0.2">
      <c r="A16335" t="s">
        <v>2666</v>
      </c>
      <c r="B16335">
        <v>7</v>
      </c>
      <c r="C16335">
        <v>2011</v>
      </c>
      <c r="E16335" t="s">
        <v>5087</v>
      </c>
      <c r="F16335">
        <v>5</v>
      </c>
      <c r="G16335" t="s">
        <v>20690</v>
      </c>
      <c r="H16335" t="s">
        <v>20678</v>
      </c>
      <c r="P16335">
        <v>0.40679999999999999</v>
      </c>
      <c r="Q16335">
        <v>-1.09E-2</v>
      </c>
      <c r="R16335">
        <v>0</v>
      </c>
      <c r="S16335">
        <v>0.41770000000000002</v>
      </c>
      <c r="U16335">
        <v>4282</v>
      </c>
      <c r="V16335" s="8">
        <v>40155</v>
      </c>
    </row>
    <row r="16336" spans="1:22" x14ac:dyDescent="0.2">
      <c r="A16336" t="s">
        <v>2666</v>
      </c>
      <c r="B16336">
        <v>7</v>
      </c>
      <c r="C16336">
        <v>2011</v>
      </c>
      <c r="E16336" t="s">
        <v>5087</v>
      </c>
      <c r="F16336">
        <v>5.25</v>
      </c>
      <c r="G16336" t="s">
        <v>20691</v>
      </c>
      <c r="H16336" t="s">
        <v>20678</v>
      </c>
      <c r="P16336">
        <v>0.50109999999999999</v>
      </c>
      <c r="Q16336">
        <v>-1.17E-2</v>
      </c>
      <c r="R16336">
        <v>0</v>
      </c>
      <c r="S16336">
        <v>0.51280000000000003</v>
      </c>
      <c r="U16336">
        <v>335</v>
      </c>
      <c r="V16336" s="8">
        <v>40155</v>
      </c>
    </row>
    <row r="16337" spans="1:22" x14ac:dyDescent="0.2">
      <c r="A16337" t="s">
        <v>2666</v>
      </c>
      <c r="B16337">
        <v>7</v>
      </c>
      <c r="C16337">
        <v>2011</v>
      </c>
      <c r="E16337" t="s">
        <v>5087</v>
      </c>
      <c r="F16337">
        <v>5.5</v>
      </c>
      <c r="G16337" t="s">
        <v>20692</v>
      </c>
      <c r="H16337" t="s">
        <v>20678</v>
      </c>
      <c r="P16337">
        <v>0.60629999999999995</v>
      </c>
      <c r="Q16337">
        <v>-1.23E-2</v>
      </c>
      <c r="R16337">
        <v>0</v>
      </c>
      <c r="S16337">
        <v>0.61860000000000004</v>
      </c>
      <c r="U16337">
        <v>1940</v>
      </c>
      <c r="V16337" s="8">
        <v>40155</v>
      </c>
    </row>
    <row r="16338" spans="1:22" x14ac:dyDescent="0.2">
      <c r="A16338" t="s">
        <v>2666</v>
      </c>
      <c r="B16338">
        <v>7</v>
      </c>
      <c r="C16338">
        <v>2011</v>
      </c>
      <c r="E16338" t="s">
        <v>5087</v>
      </c>
      <c r="F16338">
        <v>5.6</v>
      </c>
      <c r="G16338" t="s">
        <v>20693</v>
      </c>
      <c r="H16338" t="s">
        <v>20678</v>
      </c>
      <c r="P16338">
        <v>0.65139999999999998</v>
      </c>
      <c r="Q16338">
        <v>-1.2500000000000001E-2</v>
      </c>
      <c r="R16338">
        <v>0</v>
      </c>
      <c r="S16338">
        <v>0.66390000000000005</v>
      </c>
      <c r="U16338">
        <v>5</v>
      </c>
      <c r="V16338" s="8">
        <v>40155</v>
      </c>
    </row>
    <row r="16339" spans="1:22" x14ac:dyDescent="0.2">
      <c r="A16339" t="s">
        <v>2666</v>
      </c>
      <c r="B16339">
        <v>7</v>
      </c>
      <c r="C16339">
        <v>2011</v>
      </c>
      <c r="E16339" t="s">
        <v>5087</v>
      </c>
      <c r="F16339">
        <v>5.75</v>
      </c>
      <c r="G16339" t="s">
        <v>20694</v>
      </c>
      <c r="H16339" t="s">
        <v>20678</v>
      </c>
      <c r="P16339">
        <v>0.72209999999999996</v>
      </c>
      <c r="Q16339">
        <v>-1.2800000000000001E-2</v>
      </c>
      <c r="R16339">
        <v>0</v>
      </c>
      <c r="S16339">
        <v>0.7349</v>
      </c>
      <c r="U16339">
        <v>775</v>
      </c>
      <c r="V16339" s="8">
        <v>40155</v>
      </c>
    </row>
    <row r="16340" spans="1:22" x14ac:dyDescent="0.2">
      <c r="A16340" t="s">
        <v>2666</v>
      </c>
      <c r="B16340">
        <v>7</v>
      </c>
      <c r="C16340">
        <v>2011</v>
      </c>
      <c r="E16340" t="s">
        <v>5087</v>
      </c>
      <c r="F16340">
        <v>5.8</v>
      </c>
      <c r="G16340" t="s">
        <v>20695</v>
      </c>
      <c r="H16340" t="s">
        <v>20678</v>
      </c>
      <c r="P16340">
        <v>0.74650000000000005</v>
      </c>
      <c r="Q16340">
        <v>-1.29E-2</v>
      </c>
      <c r="R16340">
        <v>0</v>
      </c>
      <c r="S16340">
        <v>0.75939999999999996</v>
      </c>
      <c r="U16340">
        <v>25</v>
      </c>
      <c r="V16340" s="8">
        <v>40155</v>
      </c>
    </row>
    <row r="16341" spans="1:22" x14ac:dyDescent="0.2">
      <c r="A16341" t="s">
        <v>2666</v>
      </c>
      <c r="B16341">
        <v>7</v>
      </c>
      <c r="C16341">
        <v>2011</v>
      </c>
      <c r="E16341" t="s">
        <v>5087</v>
      </c>
      <c r="F16341">
        <v>5.95</v>
      </c>
      <c r="G16341" t="s">
        <v>20696</v>
      </c>
      <c r="H16341" t="s">
        <v>20678</v>
      </c>
      <c r="P16341">
        <v>0.82220000000000004</v>
      </c>
      <c r="Q16341">
        <v>-1.2999999999999999E-2</v>
      </c>
      <c r="R16341">
        <v>0</v>
      </c>
      <c r="S16341">
        <v>0.83520000000000005</v>
      </c>
      <c r="U16341">
        <v>10</v>
      </c>
      <c r="V16341" s="8">
        <v>40155</v>
      </c>
    </row>
    <row r="16342" spans="1:22" x14ac:dyDescent="0.2">
      <c r="A16342" t="s">
        <v>2666</v>
      </c>
      <c r="B16342">
        <v>7</v>
      </c>
      <c r="C16342">
        <v>2011</v>
      </c>
      <c r="E16342" t="s">
        <v>5087</v>
      </c>
      <c r="F16342">
        <v>6</v>
      </c>
      <c r="G16342" t="s">
        <v>20697</v>
      </c>
      <c r="H16342" t="s">
        <v>20678</v>
      </c>
      <c r="P16342">
        <v>0.84819999999999995</v>
      </c>
      <c r="Q16342">
        <v>-1.3100000000000001E-2</v>
      </c>
      <c r="R16342">
        <v>0</v>
      </c>
      <c r="S16342">
        <v>0.86129999999999995</v>
      </c>
      <c r="U16342">
        <v>1940</v>
      </c>
      <c r="V16342" s="8">
        <v>40155</v>
      </c>
    </row>
    <row r="16343" spans="1:22" x14ac:dyDescent="0.2">
      <c r="A16343" t="s">
        <v>2666</v>
      </c>
      <c r="B16343">
        <v>7</v>
      </c>
      <c r="C16343">
        <v>2011</v>
      </c>
      <c r="E16343" t="s">
        <v>5087</v>
      </c>
      <c r="F16343">
        <v>6.05</v>
      </c>
      <c r="G16343" t="s">
        <v>20698</v>
      </c>
      <c r="H16343" t="s">
        <v>20678</v>
      </c>
      <c r="P16343">
        <v>0.87460000000000004</v>
      </c>
      <c r="Q16343">
        <v>-1.3100000000000001E-2</v>
      </c>
      <c r="R16343">
        <v>0</v>
      </c>
      <c r="S16343">
        <v>0.88770000000000004</v>
      </c>
      <c r="U16343">
        <v>75</v>
      </c>
      <c r="V16343" s="8">
        <v>40155</v>
      </c>
    </row>
    <row r="16344" spans="1:22" x14ac:dyDescent="0.2">
      <c r="A16344" t="s">
        <v>2666</v>
      </c>
      <c r="B16344">
        <v>7</v>
      </c>
      <c r="C16344">
        <v>2011</v>
      </c>
      <c r="E16344" t="s">
        <v>5087</v>
      </c>
      <c r="F16344">
        <v>6.1</v>
      </c>
      <c r="G16344" t="s">
        <v>20699</v>
      </c>
      <c r="H16344" t="s">
        <v>20678</v>
      </c>
      <c r="P16344">
        <v>0.90139999999999998</v>
      </c>
      <c r="Q16344">
        <v>-1.32E-2</v>
      </c>
      <c r="R16344">
        <v>0</v>
      </c>
      <c r="S16344">
        <v>0.91459999999999997</v>
      </c>
      <c r="U16344">
        <v>90</v>
      </c>
      <c r="V16344" s="8">
        <v>40155</v>
      </c>
    </row>
    <row r="16345" spans="1:22" x14ac:dyDescent="0.2">
      <c r="A16345" t="s">
        <v>2666</v>
      </c>
      <c r="B16345">
        <v>7</v>
      </c>
      <c r="C16345">
        <v>2011</v>
      </c>
      <c r="E16345" t="s">
        <v>5087</v>
      </c>
      <c r="F16345">
        <v>6.15</v>
      </c>
      <c r="G16345" t="s">
        <v>20700</v>
      </c>
      <c r="H16345" t="s">
        <v>20678</v>
      </c>
      <c r="P16345">
        <v>0.92859999999999998</v>
      </c>
      <c r="Q16345">
        <v>-1.32E-2</v>
      </c>
      <c r="R16345">
        <v>0</v>
      </c>
      <c r="S16345">
        <v>0.94179999999999997</v>
      </c>
      <c r="U16345">
        <v>300</v>
      </c>
      <c r="V16345" s="8">
        <v>40155</v>
      </c>
    </row>
    <row r="16346" spans="1:22" x14ac:dyDescent="0.2">
      <c r="A16346" t="s">
        <v>2666</v>
      </c>
      <c r="B16346">
        <v>7</v>
      </c>
      <c r="C16346">
        <v>2011</v>
      </c>
      <c r="E16346" t="s">
        <v>5087</v>
      </c>
      <c r="F16346">
        <v>6.2</v>
      </c>
      <c r="G16346" t="s">
        <v>20701</v>
      </c>
      <c r="H16346" t="s">
        <v>20678</v>
      </c>
      <c r="P16346">
        <v>0.95609999999999995</v>
      </c>
      <c r="Q16346">
        <v>-1.32E-2</v>
      </c>
      <c r="R16346">
        <v>0</v>
      </c>
      <c r="S16346">
        <v>0.96930000000000005</v>
      </c>
      <c r="T16346">
        <v>75</v>
      </c>
      <c r="U16346">
        <v>75</v>
      </c>
      <c r="V16346" s="8">
        <v>40155</v>
      </c>
    </row>
    <row r="16347" spans="1:22" x14ac:dyDescent="0.2">
      <c r="A16347" t="s">
        <v>2666</v>
      </c>
      <c r="B16347">
        <v>7</v>
      </c>
      <c r="C16347">
        <v>2011</v>
      </c>
      <c r="E16347" t="s">
        <v>5087</v>
      </c>
      <c r="F16347">
        <v>6.25</v>
      </c>
      <c r="G16347" t="s">
        <v>20702</v>
      </c>
      <c r="H16347" t="s">
        <v>20678</v>
      </c>
      <c r="P16347">
        <v>0.98409999999999997</v>
      </c>
      <c r="Q16347">
        <v>-1.32E-2</v>
      </c>
      <c r="R16347">
        <v>0</v>
      </c>
      <c r="S16347">
        <v>0.99729999999999996</v>
      </c>
      <c r="U16347">
        <v>175</v>
      </c>
      <c r="V16347" s="8">
        <v>40155</v>
      </c>
    </row>
    <row r="16348" spans="1:22" x14ac:dyDescent="0.2">
      <c r="A16348" t="s">
        <v>2666</v>
      </c>
      <c r="B16348">
        <v>7</v>
      </c>
      <c r="C16348">
        <v>2011</v>
      </c>
      <c r="E16348" t="s">
        <v>5087</v>
      </c>
      <c r="F16348">
        <v>6.3</v>
      </c>
      <c r="G16348" t="s">
        <v>20703</v>
      </c>
      <c r="H16348" t="s">
        <v>20678</v>
      </c>
      <c r="P16348">
        <v>1.0124</v>
      </c>
      <c r="Q16348">
        <v>-1.32E-2</v>
      </c>
      <c r="R16348">
        <v>0</v>
      </c>
      <c r="S16348">
        <v>1.0256000000000001</v>
      </c>
      <c r="U16348">
        <v>150</v>
      </c>
      <c r="V16348" s="8">
        <v>40155</v>
      </c>
    </row>
    <row r="16349" spans="1:22" x14ac:dyDescent="0.2">
      <c r="A16349" t="s">
        <v>2666</v>
      </c>
      <c r="B16349">
        <v>7</v>
      </c>
      <c r="C16349">
        <v>2011</v>
      </c>
      <c r="E16349" t="s">
        <v>5087</v>
      </c>
      <c r="F16349">
        <v>6.35</v>
      </c>
      <c r="G16349" t="s">
        <v>20704</v>
      </c>
      <c r="H16349" t="s">
        <v>20678</v>
      </c>
      <c r="P16349">
        <v>1.0409999999999999</v>
      </c>
      <c r="Q16349">
        <v>-1.3299999999999999E-2</v>
      </c>
      <c r="R16349">
        <v>350</v>
      </c>
      <c r="S16349">
        <v>1.0543</v>
      </c>
      <c r="U16349">
        <v>50</v>
      </c>
      <c r="V16349" s="8">
        <v>40155</v>
      </c>
    </row>
    <row r="16350" spans="1:22" x14ac:dyDescent="0.2">
      <c r="A16350" t="s">
        <v>2666</v>
      </c>
      <c r="B16350">
        <v>7</v>
      </c>
      <c r="C16350">
        <v>2011</v>
      </c>
      <c r="E16350" t="s">
        <v>5087</v>
      </c>
      <c r="F16350">
        <v>6.4</v>
      </c>
      <c r="G16350" t="s">
        <v>20705</v>
      </c>
      <c r="H16350" t="s">
        <v>20678</v>
      </c>
      <c r="P16350">
        <v>1.0704</v>
      </c>
      <c r="Q16350">
        <v>-1.32E-2</v>
      </c>
      <c r="R16350">
        <v>0</v>
      </c>
      <c r="S16350">
        <v>1.0835999999999999</v>
      </c>
      <c r="U16350">
        <v>200</v>
      </c>
      <c r="V16350" s="8">
        <v>40155</v>
      </c>
    </row>
    <row r="16351" spans="1:22" x14ac:dyDescent="0.2">
      <c r="A16351" t="s">
        <v>2666</v>
      </c>
      <c r="B16351">
        <v>7</v>
      </c>
      <c r="C16351">
        <v>2011</v>
      </c>
      <c r="E16351" t="s">
        <v>5087</v>
      </c>
      <c r="F16351">
        <v>6.45</v>
      </c>
      <c r="G16351" t="s">
        <v>20706</v>
      </c>
      <c r="H16351" t="s">
        <v>20678</v>
      </c>
      <c r="P16351">
        <v>1.1001000000000001</v>
      </c>
      <c r="Q16351">
        <v>-1.32E-2</v>
      </c>
      <c r="R16351">
        <v>0</v>
      </c>
      <c r="S16351">
        <v>1.1133</v>
      </c>
      <c r="U16351">
        <v>380</v>
      </c>
      <c r="V16351" s="8">
        <v>40155</v>
      </c>
    </row>
    <row r="16352" spans="1:22" x14ac:dyDescent="0.2">
      <c r="A16352" t="s">
        <v>2666</v>
      </c>
      <c r="B16352">
        <v>7</v>
      </c>
      <c r="C16352">
        <v>2011</v>
      </c>
      <c r="E16352" t="s">
        <v>5087</v>
      </c>
      <c r="F16352">
        <v>6.5</v>
      </c>
      <c r="G16352" t="s">
        <v>20707</v>
      </c>
      <c r="H16352" t="s">
        <v>20678</v>
      </c>
      <c r="P16352">
        <v>1.1301000000000001</v>
      </c>
      <c r="Q16352">
        <v>-1.32E-2</v>
      </c>
      <c r="R16352">
        <v>0</v>
      </c>
      <c r="S16352">
        <v>1.1433</v>
      </c>
      <c r="U16352">
        <v>769</v>
      </c>
      <c r="V16352" s="8">
        <v>40155</v>
      </c>
    </row>
    <row r="16353" spans="1:22" x14ac:dyDescent="0.2">
      <c r="A16353" t="s">
        <v>2666</v>
      </c>
      <c r="B16353">
        <v>7</v>
      </c>
      <c r="C16353">
        <v>2011</v>
      </c>
      <c r="E16353" t="s">
        <v>5087</v>
      </c>
      <c r="F16353">
        <v>6.55</v>
      </c>
      <c r="G16353" t="s">
        <v>20708</v>
      </c>
      <c r="H16353" t="s">
        <v>20678</v>
      </c>
      <c r="P16353">
        <v>1.1605000000000001</v>
      </c>
      <c r="Q16353">
        <v>-1.32E-2</v>
      </c>
      <c r="R16353">
        <v>0</v>
      </c>
      <c r="S16353">
        <v>1.1737</v>
      </c>
      <c r="U16353">
        <v>75</v>
      </c>
      <c r="V16353" s="8">
        <v>40155</v>
      </c>
    </row>
    <row r="16354" spans="1:22" x14ac:dyDescent="0.2">
      <c r="A16354" t="s">
        <v>2666</v>
      </c>
      <c r="B16354">
        <v>7</v>
      </c>
      <c r="C16354">
        <v>2011</v>
      </c>
      <c r="E16354" t="s">
        <v>5087</v>
      </c>
      <c r="F16354">
        <v>6.6</v>
      </c>
      <c r="G16354" t="s">
        <v>20709</v>
      </c>
      <c r="H16354" t="s">
        <v>20678</v>
      </c>
      <c r="P16354">
        <v>1.1913</v>
      </c>
      <c r="Q16354">
        <v>-1.3100000000000001E-2</v>
      </c>
      <c r="R16354">
        <v>0</v>
      </c>
      <c r="S16354">
        <v>1.2043999999999999</v>
      </c>
      <c r="U16354">
        <v>200</v>
      </c>
      <c r="V16354" s="8">
        <v>40155</v>
      </c>
    </row>
    <row r="16355" spans="1:22" x14ac:dyDescent="0.2">
      <c r="A16355" t="s">
        <v>2666</v>
      </c>
      <c r="B16355">
        <v>7</v>
      </c>
      <c r="C16355">
        <v>2011</v>
      </c>
      <c r="E16355" t="s">
        <v>5087</v>
      </c>
      <c r="F16355">
        <v>6.65</v>
      </c>
      <c r="G16355" t="s">
        <v>20710</v>
      </c>
      <c r="H16355" t="s">
        <v>20678</v>
      </c>
      <c r="P16355">
        <v>1.2223999999999999</v>
      </c>
      <c r="Q16355">
        <v>-1.3100000000000001E-2</v>
      </c>
      <c r="R16355">
        <v>0</v>
      </c>
      <c r="S16355">
        <v>1.2355</v>
      </c>
      <c r="U16355">
        <v>195</v>
      </c>
      <c r="V16355" s="8">
        <v>40155</v>
      </c>
    </row>
    <row r="16356" spans="1:22" x14ac:dyDescent="0.2">
      <c r="A16356" t="s">
        <v>2666</v>
      </c>
      <c r="B16356">
        <v>7</v>
      </c>
      <c r="C16356">
        <v>2011</v>
      </c>
      <c r="E16356" t="s">
        <v>5087</v>
      </c>
      <c r="F16356">
        <v>6.7</v>
      </c>
      <c r="G16356" t="s">
        <v>20711</v>
      </c>
      <c r="H16356" t="s">
        <v>20678</v>
      </c>
      <c r="P16356">
        <v>1.2538</v>
      </c>
      <c r="Q16356">
        <v>-1.3100000000000001E-2</v>
      </c>
      <c r="R16356">
        <v>0</v>
      </c>
      <c r="S16356">
        <v>1.2668999999999999</v>
      </c>
      <c r="U16356">
        <v>90</v>
      </c>
      <c r="V16356" s="8">
        <v>40155</v>
      </c>
    </row>
    <row r="16357" spans="1:22" x14ac:dyDescent="0.2">
      <c r="A16357" t="s">
        <v>2666</v>
      </c>
      <c r="B16357">
        <v>7</v>
      </c>
      <c r="C16357">
        <v>2011</v>
      </c>
      <c r="E16357" t="s">
        <v>5087</v>
      </c>
      <c r="F16357">
        <v>6.75</v>
      </c>
      <c r="G16357" t="s">
        <v>20712</v>
      </c>
      <c r="H16357" t="s">
        <v>20678</v>
      </c>
      <c r="P16357">
        <v>1.2855000000000001</v>
      </c>
      <c r="Q16357">
        <v>-1.3100000000000001E-2</v>
      </c>
      <c r="R16357">
        <v>0</v>
      </c>
      <c r="S16357">
        <v>1.2986</v>
      </c>
      <c r="U16357">
        <v>327</v>
      </c>
      <c r="V16357" s="8">
        <v>40155</v>
      </c>
    </row>
    <row r="16358" spans="1:22" x14ac:dyDescent="0.2">
      <c r="A16358" t="s">
        <v>2666</v>
      </c>
      <c r="B16358">
        <v>7</v>
      </c>
      <c r="C16358">
        <v>2011</v>
      </c>
      <c r="E16358" t="s">
        <v>5087</v>
      </c>
      <c r="F16358">
        <v>6.8</v>
      </c>
      <c r="G16358" t="s">
        <v>20713</v>
      </c>
      <c r="H16358" t="s">
        <v>20678</v>
      </c>
      <c r="P16358">
        <v>1.3176000000000001</v>
      </c>
      <c r="Q16358">
        <v>-1.2999999999999999E-2</v>
      </c>
      <c r="R16358">
        <v>0</v>
      </c>
      <c r="S16358">
        <v>1.3306</v>
      </c>
      <c r="U16358">
        <v>60</v>
      </c>
      <c r="V16358" s="8">
        <v>40155</v>
      </c>
    </row>
    <row r="16359" spans="1:22" x14ac:dyDescent="0.2">
      <c r="A16359" t="s">
        <v>2666</v>
      </c>
      <c r="B16359">
        <v>7</v>
      </c>
      <c r="C16359">
        <v>2011</v>
      </c>
      <c r="E16359" t="s">
        <v>5087</v>
      </c>
      <c r="F16359">
        <v>6.85</v>
      </c>
      <c r="G16359" t="s">
        <v>20714</v>
      </c>
      <c r="H16359" t="s">
        <v>20678</v>
      </c>
      <c r="P16359">
        <v>1.35</v>
      </c>
      <c r="Q16359">
        <v>-1.2999999999999999E-2</v>
      </c>
      <c r="R16359">
        <v>0</v>
      </c>
      <c r="S16359">
        <v>1.363</v>
      </c>
      <c r="U16359">
        <v>125</v>
      </c>
      <c r="V16359" s="8">
        <v>40155</v>
      </c>
    </row>
    <row r="16360" spans="1:22" x14ac:dyDescent="0.2">
      <c r="A16360" t="s">
        <v>2666</v>
      </c>
      <c r="B16360">
        <v>7</v>
      </c>
      <c r="C16360">
        <v>2011</v>
      </c>
      <c r="E16360" t="s">
        <v>5087</v>
      </c>
      <c r="F16360">
        <v>6.9</v>
      </c>
      <c r="G16360" t="s">
        <v>20715</v>
      </c>
      <c r="H16360" t="s">
        <v>20678</v>
      </c>
      <c r="P16360">
        <v>1.3828</v>
      </c>
      <c r="Q16360">
        <v>-1.2800000000000001E-2</v>
      </c>
      <c r="R16360">
        <v>0</v>
      </c>
      <c r="S16360">
        <v>1.3956</v>
      </c>
      <c r="U16360">
        <v>175</v>
      </c>
      <c r="V16360" s="8">
        <v>40155</v>
      </c>
    </row>
    <row r="16361" spans="1:22" x14ac:dyDescent="0.2">
      <c r="A16361" t="s">
        <v>2666</v>
      </c>
      <c r="B16361">
        <v>7</v>
      </c>
      <c r="C16361">
        <v>2011</v>
      </c>
      <c r="E16361" t="s">
        <v>5087</v>
      </c>
      <c r="F16361">
        <v>7</v>
      </c>
      <c r="G16361" t="s">
        <v>20716</v>
      </c>
      <c r="H16361" t="s">
        <v>20678</v>
      </c>
      <c r="P16361">
        <v>1.4491000000000001</v>
      </c>
      <c r="Q16361">
        <v>-1.2800000000000001E-2</v>
      </c>
      <c r="R16361">
        <v>0</v>
      </c>
      <c r="S16361">
        <v>1.4619</v>
      </c>
      <c r="U16361">
        <v>2305</v>
      </c>
      <c r="V16361" s="8">
        <v>40155</v>
      </c>
    </row>
    <row r="16362" spans="1:22" x14ac:dyDescent="0.2">
      <c r="A16362" t="s">
        <v>2666</v>
      </c>
      <c r="B16362">
        <v>7</v>
      </c>
      <c r="C16362">
        <v>2011</v>
      </c>
      <c r="E16362" t="s">
        <v>5087</v>
      </c>
      <c r="F16362">
        <v>7.05</v>
      </c>
      <c r="G16362" t="s">
        <v>20717</v>
      </c>
      <c r="H16362" t="s">
        <v>20678</v>
      </c>
      <c r="P16362">
        <v>1.4827999999999999</v>
      </c>
      <c r="Q16362">
        <v>-1.2699999999999999E-2</v>
      </c>
      <c r="R16362">
        <v>0</v>
      </c>
      <c r="S16362">
        <v>1.4955000000000001</v>
      </c>
      <c r="U16362">
        <v>75</v>
      </c>
      <c r="V16362" s="8">
        <v>40155</v>
      </c>
    </row>
    <row r="16363" spans="1:22" x14ac:dyDescent="0.2">
      <c r="A16363" t="s">
        <v>2666</v>
      </c>
      <c r="B16363">
        <v>7</v>
      </c>
      <c r="C16363">
        <v>2011</v>
      </c>
      <c r="E16363" t="s">
        <v>5087</v>
      </c>
      <c r="F16363">
        <v>7.1</v>
      </c>
      <c r="G16363" t="s">
        <v>20718</v>
      </c>
      <c r="H16363" t="s">
        <v>20678</v>
      </c>
      <c r="P16363">
        <v>1.5166999999999999</v>
      </c>
      <c r="Q16363">
        <v>-1.26E-2</v>
      </c>
      <c r="R16363">
        <v>0</v>
      </c>
      <c r="S16363">
        <v>1.5293000000000001</v>
      </c>
      <c r="U16363">
        <v>80</v>
      </c>
      <c r="V16363" s="8">
        <v>40155</v>
      </c>
    </row>
    <row r="16364" spans="1:22" x14ac:dyDescent="0.2">
      <c r="A16364" t="s">
        <v>2666</v>
      </c>
      <c r="B16364">
        <v>7</v>
      </c>
      <c r="C16364">
        <v>2011</v>
      </c>
      <c r="E16364" t="s">
        <v>5087</v>
      </c>
      <c r="F16364">
        <v>7.15</v>
      </c>
      <c r="G16364" t="s">
        <v>20719</v>
      </c>
      <c r="H16364" t="s">
        <v>20678</v>
      </c>
      <c r="P16364">
        <v>1.5509999999999999</v>
      </c>
      <c r="Q16364">
        <v>-1.2500000000000001E-2</v>
      </c>
      <c r="R16364">
        <v>0</v>
      </c>
      <c r="S16364">
        <v>1.5634999999999999</v>
      </c>
      <c r="U16364">
        <v>30</v>
      </c>
      <c r="V16364" s="8">
        <v>40155</v>
      </c>
    </row>
    <row r="16365" spans="1:22" x14ac:dyDescent="0.2">
      <c r="A16365" t="s">
        <v>2666</v>
      </c>
      <c r="B16365">
        <v>7</v>
      </c>
      <c r="C16365">
        <v>2011</v>
      </c>
      <c r="E16365" t="s">
        <v>5087</v>
      </c>
      <c r="F16365">
        <v>7.2</v>
      </c>
      <c r="G16365" t="s">
        <v>20720</v>
      </c>
      <c r="H16365" t="s">
        <v>20678</v>
      </c>
      <c r="P16365">
        <v>1.5854999999999999</v>
      </c>
      <c r="Q16365">
        <v>-1.24E-2</v>
      </c>
      <c r="R16365">
        <v>0</v>
      </c>
      <c r="S16365">
        <v>1.5979000000000001</v>
      </c>
      <c r="U16365">
        <v>80</v>
      </c>
      <c r="V16365" s="8">
        <v>40155</v>
      </c>
    </row>
    <row r="16366" spans="1:22" x14ac:dyDescent="0.2">
      <c r="A16366" t="s">
        <v>2666</v>
      </c>
      <c r="B16366">
        <v>7</v>
      </c>
      <c r="C16366">
        <v>2011</v>
      </c>
      <c r="E16366" t="s">
        <v>5087</v>
      </c>
      <c r="F16366">
        <v>7.25</v>
      </c>
      <c r="G16366" t="s">
        <v>20721</v>
      </c>
      <c r="H16366" t="s">
        <v>20678</v>
      </c>
      <c r="P16366">
        <v>1.6203000000000001</v>
      </c>
      <c r="Q16366">
        <v>-1.23E-2</v>
      </c>
      <c r="R16366">
        <v>0</v>
      </c>
      <c r="S16366">
        <v>1.6326000000000001</v>
      </c>
      <c r="U16366">
        <v>540</v>
      </c>
      <c r="V16366" s="8">
        <v>40155</v>
      </c>
    </row>
    <row r="16367" spans="1:22" x14ac:dyDescent="0.2">
      <c r="A16367" t="s">
        <v>2666</v>
      </c>
      <c r="B16367">
        <v>7</v>
      </c>
      <c r="C16367">
        <v>2011</v>
      </c>
      <c r="E16367" t="s">
        <v>5087</v>
      </c>
      <c r="F16367">
        <v>7.35</v>
      </c>
      <c r="G16367" t="s">
        <v>20722</v>
      </c>
      <c r="H16367" t="s">
        <v>20678</v>
      </c>
      <c r="P16367">
        <v>1.6907000000000001</v>
      </c>
      <c r="Q16367">
        <v>-1.2200000000000001E-2</v>
      </c>
      <c r="R16367">
        <v>0</v>
      </c>
      <c r="S16367">
        <v>1.7029000000000001</v>
      </c>
      <c r="V16367" s="8">
        <v>40155</v>
      </c>
    </row>
    <row r="16368" spans="1:22" x14ac:dyDescent="0.2">
      <c r="A16368" t="s">
        <v>2666</v>
      </c>
      <c r="B16368">
        <v>7</v>
      </c>
      <c r="C16368">
        <v>2011</v>
      </c>
      <c r="E16368" t="s">
        <v>5087</v>
      </c>
      <c r="F16368">
        <v>7.4</v>
      </c>
      <c r="G16368" t="s">
        <v>20723</v>
      </c>
      <c r="H16368" t="s">
        <v>20678</v>
      </c>
      <c r="P16368">
        <v>1.7263999999999999</v>
      </c>
      <c r="Q16368">
        <v>-1.2E-2</v>
      </c>
      <c r="R16368">
        <v>0</v>
      </c>
      <c r="S16368">
        <v>1.7383999999999999</v>
      </c>
      <c r="U16368">
        <v>110</v>
      </c>
      <c r="V16368" s="8">
        <v>40155</v>
      </c>
    </row>
    <row r="16369" spans="1:22" x14ac:dyDescent="0.2">
      <c r="A16369" t="s">
        <v>2666</v>
      </c>
      <c r="B16369">
        <v>7</v>
      </c>
      <c r="C16369">
        <v>2011</v>
      </c>
      <c r="E16369" t="s">
        <v>5087</v>
      </c>
      <c r="F16369">
        <v>7.45</v>
      </c>
      <c r="G16369" t="s">
        <v>20724</v>
      </c>
      <c r="H16369" t="s">
        <v>20678</v>
      </c>
      <c r="P16369">
        <v>1.7623</v>
      </c>
      <c r="Q16369">
        <v>-1.1900000000000001E-2</v>
      </c>
      <c r="R16369">
        <v>0</v>
      </c>
      <c r="S16369">
        <v>1.7742</v>
      </c>
      <c r="U16369">
        <v>70</v>
      </c>
      <c r="V16369" s="8">
        <v>40155</v>
      </c>
    </row>
    <row r="16370" spans="1:22" x14ac:dyDescent="0.2">
      <c r="A16370" t="s">
        <v>2666</v>
      </c>
      <c r="B16370">
        <v>7</v>
      </c>
      <c r="C16370">
        <v>2011</v>
      </c>
      <c r="E16370" t="s">
        <v>5087</v>
      </c>
      <c r="F16370">
        <v>7.5</v>
      </c>
      <c r="G16370" t="s">
        <v>20725</v>
      </c>
      <c r="H16370" t="s">
        <v>20678</v>
      </c>
      <c r="P16370">
        <v>1.7984</v>
      </c>
      <c r="Q16370">
        <v>-1.1900000000000001E-2</v>
      </c>
      <c r="R16370">
        <v>0</v>
      </c>
      <c r="S16370">
        <v>1.8103</v>
      </c>
      <c r="U16370">
        <v>405</v>
      </c>
      <c r="V16370" s="8">
        <v>40155</v>
      </c>
    </row>
    <row r="16371" spans="1:22" x14ac:dyDescent="0.2">
      <c r="A16371" t="s">
        <v>2666</v>
      </c>
      <c r="B16371">
        <v>7</v>
      </c>
      <c r="C16371">
        <v>2011</v>
      </c>
      <c r="E16371" t="s">
        <v>5087</v>
      </c>
      <c r="F16371">
        <v>7.55</v>
      </c>
      <c r="G16371" t="s">
        <v>20726</v>
      </c>
      <c r="H16371" t="s">
        <v>20678</v>
      </c>
      <c r="P16371">
        <v>1.8349</v>
      </c>
      <c r="Q16371">
        <v>-1.17E-2</v>
      </c>
      <c r="R16371">
        <v>0</v>
      </c>
      <c r="S16371">
        <v>1.8466</v>
      </c>
      <c r="U16371">
        <v>10</v>
      </c>
      <c r="V16371" s="8">
        <v>40155</v>
      </c>
    </row>
    <row r="16372" spans="1:22" x14ac:dyDescent="0.2">
      <c r="A16372" t="s">
        <v>2666</v>
      </c>
      <c r="B16372">
        <v>7</v>
      </c>
      <c r="C16372">
        <v>2011</v>
      </c>
      <c r="E16372" t="s">
        <v>5087</v>
      </c>
      <c r="F16372">
        <v>7.6</v>
      </c>
      <c r="G16372" t="s">
        <v>20727</v>
      </c>
      <c r="H16372" t="s">
        <v>20678</v>
      </c>
      <c r="P16372">
        <v>1.8714999999999999</v>
      </c>
      <c r="Q16372">
        <v>-1.1599999999999999E-2</v>
      </c>
      <c r="R16372">
        <v>0</v>
      </c>
      <c r="S16372">
        <v>1.8831</v>
      </c>
      <c r="U16372">
        <v>80</v>
      </c>
      <c r="V16372" s="8">
        <v>40155</v>
      </c>
    </row>
    <row r="16373" spans="1:22" x14ac:dyDescent="0.2">
      <c r="A16373" t="s">
        <v>2666</v>
      </c>
      <c r="B16373">
        <v>7</v>
      </c>
      <c r="C16373">
        <v>2011</v>
      </c>
      <c r="E16373" t="s">
        <v>5087</v>
      </c>
      <c r="F16373">
        <v>7.65</v>
      </c>
      <c r="G16373" t="s">
        <v>20728</v>
      </c>
      <c r="H16373" t="s">
        <v>20678</v>
      </c>
      <c r="P16373">
        <v>1.9084000000000001</v>
      </c>
      <c r="Q16373">
        <v>-1.15E-2</v>
      </c>
      <c r="R16373">
        <v>0</v>
      </c>
      <c r="S16373">
        <v>1.9198999999999999</v>
      </c>
      <c r="U16373">
        <v>55</v>
      </c>
      <c r="V16373" s="8">
        <v>40155</v>
      </c>
    </row>
    <row r="16374" spans="1:22" x14ac:dyDescent="0.2">
      <c r="A16374" t="s">
        <v>2666</v>
      </c>
      <c r="B16374">
        <v>7</v>
      </c>
      <c r="C16374">
        <v>2011</v>
      </c>
      <c r="E16374" t="s">
        <v>5087</v>
      </c>
      <c r="F16374">
        <v>7.7</v>
      </c>
      <c r="G16374" t="s">
        <v>20729</v>
      </c>
      <c r="H16374" t="s">
        <v>20678</v>
      </c>
      <c r="P16374">
        <v>1.9456</v>
      </c>
      <c r="Q16374">
        <v>-1.1299999999999999E-2</v>
      </c>
      <c r="R16374">
        <v>0</v>
      </c>
      <c r="S16374">
        <v>1.9569000000000001</v>
      </c>
      <c r="U16374">
        <v>125</v>
      </c>
      <c r="V16374" s="8">
        <v>40155</v>
      </c>
    </row>
    <row r="16375" spans="1:22" x14ac:dyDescent="0.2">
      <c r="A16375" t="s">
        <v>2666</v>
      </c>
      <c r="B16375">
        <v>7</v>
      </c>
      <c r="C16375">
        <v>2011</v>
      </c>
      <c r="E16375" t="s">
        <v>5087</v>
      </c>
      <c r="F16375">
        <v>7.75</v>
      </c>
      <c r="G16375" t="s">
        <v>20730</v>
      </c>
      <c r="H16375" t="s">
        <v>20678</v>
      </c>
      <c r="P16375">
        <v>1.9830000000000001</v>
      </c>
      <c r="Q16375">
        <v>-1.12E-2</v>
      </c>
      <c r="R16375">
        <v>0</v>
      </c>
      <c r="S16375">
        <v>1.9942</v>
      </c>
      <c r="U16375">
        <v>685</v>
      </c>
      <c r="V16375" s="8">
        <v>40155</v>
      </c>
    </row>
    <row r="16376" spans="1:22" x14ac:dyDescent="0.2">
      <c r="A16376" t="s">
        <v>2666</v>
      </c>
      <c r="B16376">
        <v>7</v>
      </c>
      <c r="C16376">
        <v>2011</v>
      </c>
      <c r="E16376" t="s">
        <v>5087</v>
      </c>
      <c r="F16376">
        <v>7.8</v>
      </c>
      <c r="G16376" t="s">
        <v>20731</v>
      </c>
      <c r="H16376" t="s">
        <v>20678</v>
      </c>
      <c r="P16376">
        <v>2.0206</v>
      </c>
      <c r="Q16376">
        <v>-1.11E-2</v>
      </c>
      <c r="R16376">
        <v>0</v>
      </c>
      <c r="S16376">
        <v>2.0316999999999998</v>
      </c>
      <c r="U16376">
        <v>200</v>
      </c>
      <c r="V16376" s="8">
        <v>40155</v>
      </c>
    </row>
    <row r="16377" spans="1:22" x14ac:dyDescent="0.2">
      <c r="A16377" t="s">
        <v>2666</v>
      </c>
      <c r="B16377">
        <v>7</v>
      </c>
      <c r="C16377">
        <v>2011</v>
      </c>
      <c r="E16377" t="s">
        <v>5087</v>
      </c>
      <c r="F16377">
        <v>7.85</v>
      </c>
      <c r="G16377" t="s">
        <v>20732</v>
      </c>
      <c r="H16377" t="s">
        <v>20678</v>
      </c>
      <c r="P16377">
        <v>2.0585</v>
      </c>
      <c r="Q16377">
        <v>-1.0999999999999999E-2</v>
      </c>
      <c r="R16377">
        <v>0</v>
      </c>
      <c r="S16377">
        <v>2.0695000000000001</v>
      </c>
      <c r="U16377">
        <v>75</v>
      </c>
      <c r="V16377" s="8">
        <v>40155</v>
      </c>
    </row>
    <row r="16378" spans="1:22" x14ac:dyDescent="0.2">
      <c r="A16378" t="s">
        <v>2666</v>
      </c>
      <c r="B16378">
        <v>7</v>
      </c>
      <c r="C16378">
        <v>2011</v>
      </c>
      <c r="E16378" t="s">
        <v>5087</v>
      </c>
      <c r="F16378">
        <v>7.9</v>
      </c>
      <c r="G16378" t="s">
        <v>20733</v>
      </c>
      <c r="H16378" t="s">
        <v>20678</v>
      </c>
      <c r="P16378">
        <v>2.0966</v>
      </c>
      <c r="Q16378">
        <v>-1.0800000000000001E-2</v>
      </c>
      <c r="R16378">
        <v>0</v>
      </c>
      <c r="S16378">
        <v>2.1074000000000002</v>
      </c>
      <c r="U16378">
        <v>40</v>
      </c>
      <c r="V16378" s="8">
        <v>40155</v>
      </c>
    </row>
    <row r="16379" spans="1:22" x14ac:dyDescent="0.2">
      <c r="A16379" t="s">
        <v>2666</v>
      </c>
      <c r="B16379">
        <v>7</v>
      </c>
      <c r="C16379">
        <v>2011</v>
      </c>
      <c r="E16379" t="s">
        <v>5087</v>
      </c>
      <c r="F16379">
        <v>8</v>
      </c>
      <c r="G16379" t="s">
        <v>20734</v>
      </c>
      <c r="H16379" t="s">
        <v>20678</v>
      </c>
      <c r="P16379">
        <v>2.1734</v>
      </c>
      <c r="Q16379">
        <v>-1.06E-2</v>
      </c>
      <c r="R16379">
        <v>0</v>
      </c>
      <c r="S16379">
        <v>2.1840000000000002</v>
      </c>
      <c r="U16379">
        <v>865</v>
      </c>
      <c r="V16379" s="8">
        <v>40155</v>
      </c>
    </row>
    <row r="16380" spans="1:22" x14ac:dyDescent="0.2">
      <c r="A16380" t="s">
        <v>2666</v>
      </c>
      <c r="B16380">
        <v>7</v>
      </c>
      <c r="C16380">
        <v>2011</v>
      </c>
      <c r="E16380" t="s">
        <v>5087</v>
      </c>
      <c r="F16380">
        <v>8.0500000000000007</v>
      </c>
      <c r="G16380" t="s">
        <v>20735</v>
      </c>
      <c r="H16380" t="s">
        <v>20678</v>
      </c>
      <c r="P16380">
        <v>2.2122000000000002</v>
      </c>
      <c r="Q16380">
        <v>-1.04E-2</v>
      </c>
      <c r="R16380">
        <v>0</v>
      </c>
      <c r="S16380">
        <v>2.2225999999999999</v>
      </c>
      <c r="U16380">
        <v>140</v>
      </c>
      <c r="V16380" s="8">
        <v>40155</v>
      </c>
    </row>
    <row r="16381" spans="1:22" x14ac:dyDescent="0.2">
      <c r="A16381" t="s">
        <v>2666</v>
      </c>
      <c r="B16381">
        <v>7</v>
      </c>
      <c r="C16381">
        <v>2011</v>
      </c>
      <c r="E16381" t="s">
        <v>5087</v>
      </c>
      <c r="F16381">
        <v>8.1</v>
      </c>
      <c r="G16381" t="s">
        <v>20736</v>
      </c>
      <c r="H16381" t="s">
        <v>20678</v>
      </c>
      <c r="P16381">
        <v>2.2511000000000001</v>
      </c>
      <c r="Q16381">
        <v>-1.03E-2</v>
      </c>
      <c r="R16381">
        <v>0</v>
      </c>
      <c r="S16381">
        <v>2.2614000000000001</v>
      </c>
      <c r="U16381">
        <v>100</v>
      </c>
      <c r="V16381" s="8">
        <v>40155</v>
      </c>
    </row>
    <row r="16382" spans="1:22" x14ac:dyDescent="0.2">
      <c r="A16382" t="s">
        <v>2666</v>
      </c>
      <c r="B16382">
        <v>7</v>
      </c>
      <c r="C16382">
        <v>2011</v>
      </c>
      <c r="E16382" t="s">
        <v>5087</v>
      </c>
      <c r="F16382">
        <v>8.15</v>
      </c>
      <c r="G16382" t="s">
        <v>20737</v>
      </c>
      <c r="H16382" t="s">
        <v>20678</v>
      </c>
      <c r="P16382">
        <v>2.2902999999999998</v>
      </c>
      <c r="Q16382">
        <v>-1.01E-2</v>
      </c>
      <c r="R16382">
        <v>0</v>
      </c>
      <c r="S16382">
        <v>2.3003999999999998</v>
      </c>
      <c r="U16382">
        <v>75</v>
      </c>
      <c r="V16382" s="8">
        <v>40155</v>
      </c>
    </row>
    <row r="16383" spans="1:22" x14ac:dyDescent="0.2">
      <c r="A16383" t="s">
        <v>2666</v>
      </c>
      <c r="B16383">
        <v>7</v>
      </c>
      <c r="C16383">
        <v>2011</v>
      </c>
      <c r="E16383" t="s">
        <v>5087</v>
      </c>
      <c r="F16383">
        <v>8.1999999999999993</v>
      </c>
      <c r="G16383" t="s">
        <v>20738</v>
      </c>
      <c r="H16383" t="s">
        <v>20678</v>
      </c>
      <c r="P16383">
        <v>2.3296000000000001</v>
      </c>
      <c r="Q16383">
        <v>-0.01</v>
      </c>
      <c r="R16383">
        <v>0</v>
      </c>
      <c r="S16383">
        <v>2.3395999999999999</v>
      </c>
      <c r="U16383">
        <v>50</v>
      </c>
      <c r="V16383" s="8">
        <v>40155</v>
      </c>
    </row>
    <row r="16384" spans="1:22" x14ac:dyDescent="0.2">
      <c r="A16384" t="s">
        <v>2666</v>
      </c>
      <c r="B16384">
        <v>7</v>
      </c>
      <c r="C16384">
        <v>2011</v>
      </c>
      <c r="E16384" t="s">
        <v>5087</v>
      </c>
      <c r="F16384">
        <v>8.25</v>
      </c>
      <c r="G16384" t="s">
        <v>20739</v>
      </c>
      <c r="H16384" t="s">
        <v>20678</v>
      </c>
      <c r="P16384">
        <v>2.3692000000000002</v>
      </c>
      <c r="Q16384">
        <v>-9.7999999999999997E-3</v>
      </c>
      <c r="R16384">
        <v>0</v>
      </c>
      <c r="S16384">
        <v>2.379</v>
      </c>
      <c r="U16384">
        <v>375</v>
      </c>
      <c r="V16384" s="8">
        <v>40155</v>
      </c>
    </row>
    <row r="16385" spans="1:22" x14ac:dyDescent="0.2">
      <c r="A16385" t="s">
        <v>2666</v>
      </c>
      <c r="B16385">
        <v>7</v>
      </c>
      <c r="C16385">
        <v>2011</v>
      </c>
      <c r="E16385" t="s">
        <v>5087</v>
      </c>
      <c r="F16385">
        <v>8.3000000000000007</v>
      </c>
      <c r="G16385" t="s">
        <v>20740</v>
      </c>
      <c r="H16385" t="s">
        <v>20678</v>
      </c>
      <c r="P16385">
        <v>2.4089999999999998</v>
      </c>
      <c r="Q16385">
        <v>-9.5999999999999992E-3</v>
      </c>
      <c r="R16385">
        <v>0</v>
      </c>
      <c r="S16385">
        <v>2.4186000000000001</v>
      </c>
      <c r="U16385">
        <v>50</v>
      </c>
      <c r="V16385" s="8">
        <v>40155</v>
      </c>
    </row>
    <row r="16386" spans="1:22" x14ac:dyDescent="0.2">
      <c r="A16386" t="s">
        <v>2666</v>
      </c>
      <c r="B16386">
        <v>7</v>
      </c>
      <c r="C16386">
        <v>2011</v>
      </c>
      <c r="E16386" t="s">
        <v>5087</v>
      </c>
      <c r="F16386">
        <v>8.4</v>
      </c>
      <c r="G16386" t="s">
        <v>20741</v>
      </c>
      <c r="H16386" t="s">
        <v>20678</v>
      </c>
      <c r="P16386">
        <v>2.4895999999999998</v>
      </c>
      <c r="Q16386">
        <v>-9.4000000000000004E-3</v>
      </c>
      <c r="R16386">
        <v>0</v>
      </c>
      <c r="S16386">
        <v>2.4990000000000001</v>
      </c>
      <c r="U16386">
        <v>40</v>
      </c>
      <c r="V16386" s="8">
        <v>40155</v>
      </c>
    </row>
    <row r="16387" spans="1:22" x14ac:dyDescent="0.2">
      <c r="A16387" t="s">
        <v>2666</v>
      </c>
      <c r="B16387">
        <v>7</v>
      </c>
      <c r="C16387">
        <v>2011</v>
      </c>
      <c r="E16387" t="s">
        <v>5087</v>
      </c>
      <c r="F16387">
        <v>8.4499999999999993</v>
      </c>
      <c r="G16387" t="s">
        <v>20742</v>
      </c>
      <c r="H16387" t="s">
        <v>20678</v>
      </c>
      <c r="P16387">
        <v>2.5305</v>
      </c>
      <c r="Q16387">
        <v>-9.1999999999999998E-3</v>
      </c>
      <c r="R16387">
        <v>0</v>
      </c>
      <c r="S16387">
        <v>2.5396999999999998</v>
      </c>
      <c r="U16387">
        <v>25</v>
      </c>
      <c r="V16387" s="8">
        <v>40155</v>
      </c>
    </row>
    <row r="16388" spans="1:22" x14ac:dyDescent="0.2">
      <c r="A16388" t="s">
        <v>2666</v>
      </c>
      <c r="B16388">
        <v>7</v>
      </c>
      <c r="C16388">
        <v>2011</v>
      </c>
      <c r="E16388" t="s">
        <v>5087</v>
      </c>
      <c r="F16388">
        <v>8.5</v>
      </c>
      <c r="G16388" t="s">
        <v>20743</v>
      </c>
      <c r="H16388" t="s">
        <v>20678</v>
      </c>
      <c r="P16388">
        <v>2.5714999999999999</v>
      </c>
      <c r="Q16388">
        <v>-9.1000000000000004E-3</v>
      </c>
      <c r="R16388">
        <v>0</v>
      </c>
      <c r="S16388">
        <v>2.5806</v>
      </c>
      <c r="U16388">
        <v>1625</v>
      </c>
      <c r="V16388" s="8">
        <v>40155</v>
      </c>
    </row>
    <row r="16389" spans="1:22" x14ac:dyDescent="0.2">
      <c r="A16389" t="s">
        <v>2666</v>
      </c>
      <c r="B16389">
        <v>7</v>
      </c>
      <c r="C16389">
        <v>2011</v>
      </c>
      <c r="E16389" t="s">
        <v>5087</v>
      </c>
      <c r="F16389">
        <v>8.5500000000000007</v>
      </c>
      <c r="G16389" t="s">
        <v>20744</v>
      </c>
      <c r="H16389" t="s">
        <v>20678</v>
      </c>
      <c r="P16389">
        <v>2.6126999999999998</v>
      </c>
      <c r="Q16389">
        <v>-8.8999999999999999E-3</v>
      </c>
      <c r="R16389">
        <v>0</v>
      </c>
      <c r="S16389">
        <v>2.6215999999999999</v>
      </c>
      <c r="U16389">
        <v>45</v>
      </c>
      <c r="V16389" s="8">
        <v>40155</v>
      </c>
    </row>
    <row r="16390" spans="1:22" x14ac:dyDescent="0.2">
      <c r="A16390" t="s">
        <v>2666</v>
      </c>
      <c r="B16390">
        <v>7</v>
      </c>
      <c r="C16390">
        <v>2011</v>
      </c>
      <c r="E16390" t="s">
        <v>5087</v>
      </c>
      <c r="F16390">
        <v>8.6</v>
      </c>
      <c r="G16390" t="s">
        <v>20745</v>
      </c>
      <c r="H16390" t="s">
        <v>20678</v>
      </c>
      <c r="P16390">
        <v>2.6541000000000001</v>
      </c>
      <c r="Q16390">
        <v>-8.8000000000000005E-3</v>
      </c>
      <c r="R16390">
        <v>0</v>
      </c>
      <c r="S16390">
        <v>2.6629</v>
      </c>
      <c r="U16390">
        <v>295</v>
      </c>
      <c r="V16390" s="8">
        <v>40155</v>
      </c>
    </row>
    <row r="16391" spans="1:22" x14ac:dyDescent="0.2">
      <c r="A16391" t="s">
        <v>2666</v>
      </c>
      <c r="B16391">
        <v>7</v>
      </c>
      <c r="C16391">
        <v>2011</v>
      </c>
      <c r="E16391" t="s">
        <v>5087</v>
      </c>
      <c r="F16391">
        <v>8.6999999999999993</v>
      </c>
      <c r="G16391" t="s">
        <v>20746</v>
      </c>
      <c r="H16391" t="s">
        <v>20678</v>
      </c>
      <c r="P16391">
        <v>2.7374000000000001</v>
      </c>
      <c r="Q16391">
        <v>-8.3999999999999995E-3</v>
      </c>
      <c r="R16391">
        <v>0</v>
      </c>
      <c r="S16391">
        <v>2.7458</v>
      </c>
      <c r="U16391">
        <v>235</v>
      </c>
      <c r="V16391" s="8">
        <v>40155</v>
      </c>
    </row>
    <row r="16392" spans="1:22" x14ac:dyDescent="0.2">
      <c r="A16392" t="s">
        <v>2666</v>
      </c>
      <c r="B16392">
        <v>7</v>
      </c>
      <c r="C16392">
        <v>2011</v>
      </c>
      <c r="E16392" t="s">
        <v>5087</v>
      </c>
      <c r="F16392">
        <v>8.75</v>
      </c>
      <c r="G16392" t="s">
        <v>20747</v>
      </c>
      <c r="H16392" t="s">
        <v>20678</v>
      </c>
      <c r="P16392">
        <v>2.7791999999999999</v>
      </c>
      <c r="Q16392">
        <v>-8.3000000000000001E-3</v>
      </c>
      <c r="R16392">
        <v>0</v>
      </c>
      <c r="S16392">
        <v>2.7875000000000001</v>
      </c>
      <c r="U16392">
        <v>150</v>
      </c>
      <c r="V16392" s="8">
        <v>40155</v>
      </c>
    </row>
    <row r="16393" spans="1:22" x14ac:dyDescent="0.2">
      <c r="A16393" t="s">
        <v>2666</v>
      </c>
      <c r="B16393">
        <v>7</v>
      </c>
      <c r="C16393">
        <v>2011</v>
      </c>
      <c r="E16393" t="s">
        <v>5087</v>
      </c>
      <c r="F16393">
        <v>8.8000000000000007</v>
      </c>
      <c r="G16393" t="s">
        <v>20748</v>
      </c>
      <c r="H16393" t="s">
        <v>20678</v>
      </c>
      <c r="P16393">
        <v>2.8212000000000002</v>
      </c>
      <c r="Q16393">
        <v>-8.0999999999999996E-3</v>
      </c>
      <c r="R16393">
        <v>0</v>
      </c>
      <c r="S16393">
        <v>2.8292999999999999</v>
      </c>
      <c r="U16393">
        <v>75</v>
      </c>
      <c r="V16393" s="8">
        <v>40155</v>
      </c>
    </row>
    <row r="16394" spans="1:22" x14ac:dyDescent="0.2">
      <c r="A16394" t="s">
        <v>2666</v>
      </c>
      <c r="B16394">
        <v>7</v>
      </c>
      <c r="C16394">
        <v>2011</v>
      </c>
      <c r="E16394" t="s">
        <v>5087</v>
      </c>
      <c r="F16394">
        <v>8.85</v>
      </c>
      <c r="G16394" t="s">
        <v>20749</v>
      </c>
      <c r="H16394" t="s">
        <v>20678</v>
      </c>
      <c r="P16394">
        <v>2.8633999999999999</v>
      </c>
      <c r="Q16394">
        <v>-7.9000000000000008E-3</v>
      </c>
      <c r="R16394">
        <v>0</v>
      </c>
      <c r="S16394">
        <v>2.8713000000000002</v>
      </c>
      <c r="U16394">
        <v>290</v>
      </c>
      <c r="V16394" s="8">
        <v>40155</v>
      </c>
    </row>
    <row r="16395" spans="1:22" x14ac:dyDescent="0.2">
      <c r="A16395" t="s">
        <v>2666</v>
      </c>
      <c r="B16395">
        <v>7</v>
      </c>
      <c r="C16395">
        <v>2011</v>
      </c>
      <c r="E16395" t="s">
        <v>5087</v>
      </c>
      <c r="F16395">
        <v>8.9</v>
      </c>
      <c r="G16395" t="s">
        <v>20750</v>
      </c>
      <c r="H16395" t="s">
        <v>20678</v>
      </c>
      <c r="P16395">
        <v>2.9056999999999999</v>
      </c>
      <c r="Q16395">
        <v>-7.7999999999999996E-3</v>
      </c>
      <c r="R16395">
        <v>0</v>
      </c>
      <c r="S16395">
        <v>2.9135</v>
      </c>
      <c r="U16395">
        <v>35</v>
      </c>
      <c r="V16395" s="8">
        <v>40155</v>
      </c>
    </row>
    <row r="16396" spans="1:22" x14ac:dyDescent="0.2">
      <c r="A16396" t="s">
        <v>2666</v>
      </c>
      <c r="B16396">
        <v>7</v>
      </c>
      <c r="C16396">
        <v>2011</v>
      </c>
      <c r="E16396" t="s">
        <v>5087</v>
      </c>
      <c r="F16396">
        <v>9</v>
      </c>
      <c r="G16396" t="s">
        <v>20751</v>
      </c>
      <c r="H16396" t="s">
        <v>20678</v>
      </c>
      <c r="P16396">
        <v>2.9906999999999999</v>
      </c>
      <c r="Q16396">
        <v>-7.4999999999999997E-3</v>
      </c>
      <c r="R16396">
        <v>0</v>
      </c>
      <c r="S16396">
        <v>2.9982000000000002</v>
      </c>
      <c r="U16396">
        <v>1300</v>
      </c>
      <c r="V16396" s="8">
        <v>40155</v>
      </c>
    </row>
    <row r="16397" spans="1:22" x14ac:dyDescent="0.2">
      <c r="A16397" t="s">
        <v>2666</v>
      </c>
      <c r="B16397">
        <v>7</v>
      </c>
      <c r="C16397">
        <v>2011</v>
      </c>
      <c r="E16397" t="s">
        <v>5087</v>
      </c>
      <c r="F16397">
        <v>9.15</v>
      </c>
      <c r="G16397" t="s">
        <v>20752</v>
      </c>
      <c r="H16397" t="s">
        <v>20678</v>
      </c>
      <c r="P16397">
        <v>3.1193</v>
      </c>
      <c r="Q16397">
        <v>-7.0000000000000001E-3</v>
      </c>
      <c r="R16397">
        <v>0</v>
      </c>
      <c r="S16397">
        <v>3.1263000000000001</v>
      </c>
      <c r="U16397">
        <v>15</v>
      </c>
      <c r="V16397" s="8">
        <v>40155</v>
      </c>
    </row>
    <row r="16398" spans="1:22" x14ac:dyDescent="0.2">
      <c r="A16398" t="s">
        <v>2666</v>
      </c>
      <c r="B16398">
        <v>7</v>
      </c>
      <c r="C16398">
        <v>2011</v>
      </c>
      <c r="E16398" t="s">
        <v>5087</v>
      </c>
      <c r="F16398">
        <v>9.25</v>
      </c>
      <c r="G16398" t="s">
        <v>20753</v>
      </c>
      <c r="H16398" t="s">
        <v>20678</v>
      </c>
      <c r="P16398">
        <v>3.2057000000000002</v>
      </c>
      <c r="Q16398">
        <v>-6.6E-3</v>
      </c>
      <c r="R16398">
        <v>0</v>
      </c>
      <c r="S16398">
        <v>3.2122999999999999</v>
      </c>
      <c r="U16398">
        <v>900</v>
      </c>
      <c r="V16398" s="8">
        <v>40155</v>
      </c>
    </row>
    <row r="16399" spans="1:22" x14ac:dyDescent="0.2">
      <c r="A16399" t="s">
        <v>2666</v>
      </c>
      <c r="B16399">
        <v>7</v>
      </c>
      <c r="C16399">
        <v>2011</v>
      </c>
      <c r="E16399" t="s">
        <v>5087</v>
      </c>
      <c r="F16399">
        <v>9.35</v>
      </c>
      <c r="G16399" t="s">
        <v>20754</v>
      </c>
      <c r="H16399" t="s">
        <v>20678</v>
      </c>
      <c r="P16399">
        <v>3.2925</v>
      </c>
      <c r="Q16399">
        <v>-6.3E-3</v>
      </c>
      <c r="R16399">
        <v>0</v>
      </c>
      <c r="S16399">
        <v>3.2988</v>
      </c>
      <c r="U16399">
        <v>20</v>
      </c>
      <c r="V16399" s="8">
        <v>40155</v>
      </c>
    </row>
    <row r="16400" spans="1:22" x14ac:dyDescent="0.2">
      <c r="A16400" t="s">
        <v>2666</v>
      </c>
      <c r="B16400">
        <v>7</v>
      </c>
      <c r="C16400">
        <v>2011</v>
      </c>
      <c r="E16400" t="s">
        <v>5087</v>
      </c>
      <c r="F16400">
        <v>9.4499999999999993</v>
      </c>
      <c r="G16400" t="s">
        <v>20755</v>
      </c>
      <c r="H16400" t="s">
        <v>20678</v>
      </c>
      <c r="P16400">
        <v>3.3797999999999999</v>
      </c>
      <c r="Q16400">
        <v>-6.0000000000000001E-3</v>
      </c>
      <c r="R16400">
        <v>0</v>
      </c>
      <c r="S16400">
        <v>3.3858000000000001</v>
      </c>
      <c r="U16400">
        <v>25</v>
      </c>
      <c r="V16400" s="8">
        <v>40155</v>
      </c>
    </row>
    <row r="16401" spans="1:22" x14ac:dyDescent="0.2">
      <c r="A16401" t="s">
        <v>2666</v>
      </c>
      <c r="B16401">
        <v>7</v>
      </c>
      <c r="C16401">
        <v>2011</v>
      </c>
      <c r="E16401" t="s">
        <v>5087</v>
      </c>
      <c r="F16401">
        <v>9.6</v>
      </c>
      <c r="G16401" t="s">
        <v>20756</v>
      </c>
      <c r="H16401" t="s">
        <v>20678</v>
      </c>
      <c r="P16401">
        <v>3.5116999999999998</v>
      </c>
      <c r="Q16401">
        <v>-5.4999999999999997E-3</v>
      </c>
      <c r="R16401">
        <v>0</v>
      </c>
      <c r="S16401">
        <v>3.5171999999999999</v>
      </c>
      <c r="U16401">
        <v>50</v>
      </c>
      <c r="V16401" s="8">
        <v>40155</v>
      </c>
    </row>
    <row r="16402" spans="1:22" x14ac:dyDescent="0.2">
      <c r="A16402" t="s">
        <v>2666</v>
      </c>
      <c r="B16402">
        <v>7</v>
      </c>
      <c r="C16402">
        <v>2011</v>
      </c>
      <c r="E16402" t="s">
        <v>5087</v>
      </c>
      <c r="F16402">
        <v>9.6999999999999993</v>
      </c>
      <c r="G16402" t="s">
        <v>20757</v>
      </c>
      <c r="H16402" t="s">
        <v>20678</v>
      </c>
      <c r="P16402">
        <v>3.6000999999999999</v>
      </c>
      <c r="Q16402">
        <v>-5.1999999999999998E-3</v>
      </c>
      <c r="R16402">
        <v>0</v>
      </c>
      <c r="S16402">
        <v>3.6053000000000002</v>
      </c>
      <c r="U16402">
        <v>25</v>
      </c>
      <c r="V16402" s="8">
        <v>40155</v>
      </c>
    </row>
    <row r="16403" spans="1:22" x14ac:dyDescent="0.2">
      <c r="A16403" t="s">
        <v>2666</v>
      </c>
      <c r="B16403">
        <v>7</v>
      </c>
      <c r="C16403">
        <v>2011</v>
      </c>
      <c r="E16403" t="s">
        <v>5087</v>
      </c>
      <c r="F16403">
        <v>9.75</v>
      </c>
      <c r="G16403" t="s">
        <v>20758</v>
      </c>
      <c r="H16403" t="s">
        <v>20678</v>
      </c>
      <c r="P16403">
        <v>3.6444999999999999</v>
      </c>
      <c r="Q16403">
        <v>-5.0000000000000001E-3</v>
      </c>
      <c r="R16403">
        <v>0</v>
      </c>
      <c r="S16403">
        <v>3.6495000000000002</v>
      </c>
      <c r="U16403">
        <v>50</v>
      </c>
      <c r="V16403" s="8">
        <v>40155</v>
      </c>
    </row>
    <row r="16404" spans="1:22" x14ac:dyDescent="0.2">
      <c r="A16404" t="s">
        <v>2666</v>
      </c>
      <c r="B16404">
        <v>7</v>
      </c>
      <c r="C16404">
        <v>2011</v>
      </c>
      <c r="E16404" t="s">
        <v>5087</v>
      </c>
      <c r="F16404">
        <v>9.8000000000000007</v>
      </c>
      <c r="G16404" t="s">
        <v>20759</v>
      </c>
      <c r="H16404" t="s">
        <v>20678</v>
      </c>
      <c r="P16404">
        <v>3.6888999999999998</v>
      </c>
      <c r="Q16404">
        <v>-4.8999999999999998E-3</v>
      </c>
      <c r="R16404">
        <v>0</v>
      </c>
      <c r="S16404">
        <v>3.6938</v>
      </c>
      <c r="U16404">
        <v>25</v>
      </c>
      <c r="V16404" s="8">
        <v>40155</v>
      </c>
    </row>
    <row r="16405" spans="1:22" x14ac:dyDescent="0.2">
      <c r="A16405" t="s">
        <v>2666</v>
      </c>
      <c r="B16405">
        <v>7</v>
      </c>
      <c r="C16405">
        <v>2011</v>
      </c>
      <c r="E16405" t="s">
        <v>5087</v>
      </c>
      <c r="F16405">
        <v>9.85</v>
      </c>
      <c r="G16405" t="s">
        <v>20760</v>
      </c>
      <c r="H16405" t="s">
        <v>20678</v>
      </c>
      <c r="P16405">
        <v>3.7334999999999998</v>
      </c>
      <c r="Q16405">
        <v>-4.7000000000000002E-3</v>
      </c>
      <c r="R16405">
        <v>0</v>
      </c>
      <c r="S16405">
        <v>3.7382</v>
      </c>
      <c r="U16405">
        <v>50</v>
      </c>
      <c r="V16405" s="8">
        <v>40155</v>
      </c>
    </row>
    <row r="16406" spans="1:22" x14ac:dyDescent="0.2">
      <c r="A16406" t="s">
        <v>2666</v>
      </c>
      <c r="B16406">
        <v>8</v>
      </c>
      <c r="C16406">
        <v>2011</v>
      </c>
      <c r="E16406" t="s">
        <v>1301</v>
      </c>
      <c r="F16406">
        <v>10</v>
      </c>
      <c r="G16406" t="s">
        <v>20761</v>
      </c>
      <c r="H16406" t="s">
        <v>20762</v>
      </c>
      <c r="P16406">
        <v>0.27600000000000002</v>
      </c>
      <c r="Q16406">
        <v>-1.29E-2</v>
      </c>
      <c r="R16406">
        <v>0</v>
      </c>
      <c r="S16406">
        <v>0.28889999999999999</v>
      </c>
      <c r="U16406">
        <v>4270</v>
      </c>
      <c r="V16406" s="8">
        <v>40155</v>
      </c>
    </row>
    <row r="16407" spans="1:22" x14ac:dyDescent="0.2">
      <c r="A16407" t="s">
        <v>2666</v>
      </c>
      <c r="B16407">
        <v>8</v>
      </c>
      <c r="C16407">
        <v>2011</v>
      </c>
      <c r="E16407" t="s">
        <v>1301</v>
      </c>
      <c r="F16407">
        <v>10.1</v>
      </c>
      <c r="G16407" t="s">
        <v>20763</v>
      </c>
      <c r="H16407" t="s">
        <v>20762</v>
      </c>
      <c r="P16407">
        <v>0.26700000000000002</v>
      </c>
      <c r="Q16407">
        <v>-1.2699999999999999E-2</v>
      </c>
      <c r="R16407">
        <v>0</v>
      </c>
      <c r="S16407">
        <v>0.2797</v>
      </c>
      <c r="U16407">
        <v>15</v>
      </c>
      <c r="V16407" s="8">
        <v>40155</v>
      </c>
    </row>
    <row r="16408" spans="1:22" x14ac:dyDescent="0.2">
      <c r="A16408" t="s">
        <v>2666</v>
      </c>
      <c r="B16408">
        <v>8</v>
      </c>
      <c r="C16408">
        <v>2011</v>
      </c>
      <c r="E16408" t="s">
        <v>1301</v>
      </c>
      <c r="F16408">
        <v>10.199999999999999</v>
      </c>
      <c r="G16408" t="s">
        <v>20764</v>
      </c>
      <c r="H16408" t="s">
        <v>20762</v>
      </c>
      <c r="P16408">
        <v>0.25829999999999997</v>
      </c>
      <c r="Q16408">
        <v>-1.2500000000000001E-2</v>
      </c>
      <c r="R16408">
        <v>0</v>
      </c>
      <c r="S16408">
        <v>0.27079999999999999</v>
      </c>
      <c r="U16408">
        <v>30</v>
      </c>
      <c r="V16408" s="8">
        <v>40155</v>
      </c>
    </row>
    <row r="16409" spans="1:22" x14ac:dyDescent="0.2">
      <c r="A16409" t="s">
        <v>2666</v>
      </c>
      <c r="B16409">
        <v>8</v>
      </c>
      <c r="C16409">
        <v>2011</v>
      </c>
      <c r="E16409" t="s">
        <v>1301</v>
      </c>
      <c r="F16409">
        <v>10.25</v>
      </c>
      <c r="G16409" t="s">
        <v>20765</v>
      </c>
      <c r="H16409" t="s">
        <v>20762</v>
      </c>
      <c r="P16409">
        <v>0.254</v>
      </c>
      <c r="Q16409">
        <v>-1.24E-2</v>
      </c>
      <c r="R16409">
        <v>0</v>
      </c>
      <c r="S16409">
        <v>0.26640000000000003</v>
      </c>
      <c r="U16409">
        <v>25</v>
      </c>
      <c r="V16409" s="8">
        <v>40155</v>
      </c>
    </row>
    <row r="16410" spans="1:22" x14ac:dyDescent="0.2">
      <c r="A16410" t="s">
        <v>2666</v>
      </c>
      <c r="B16410">
        <v>8</v>
      </c>
      <c r="C16410">
        <v>2011</v>
      </c>
      <c r="E16410" t="s">
        <v>1301</v>
      </c>
      <c r="F16410">
        <v>10.3</v>
      </c>
      <c r="G16410" t="s">
        <v>20766</v>
      </c>
      <c r="H16410" t="s">
        <v>20762</v>
      </c>
      <c r="P16410">
        <v>0.24990000000000001</v>
      </c>
      <c r="Q16410">
        <v>-1.23E-2</v>
      </c>
      <c r="R16410">
        <v>0</v>
      </c>
      <c r="S16410">
        <v>0.26219999999999999</v>
      </c>
      <c r="U16410">
        <v>30</v>
      </c>
      <c r="V16410" s="8">
        <v>40155</v>
      </c>
    </row>
    <row r="16411" spans="1:22" x14ac:dyDescent="0.2">
      <c r="A16411" t="s">
        <v>2666</v>
      </c>
      <c r="B16411">
        <v>8</v>
      </c>
      <c r="C16411">
        <v>2011</v>
      </c>
      <c r="E16411" t="s">
        <v>1301</v>
      </c>
      <c r="F16411">
        <v>10.5</v>
      </c>
      <c r="G16411" t="s">
        <v>20767</v>
      </c>
      <c r="H16411" t="s">
        <v>20762</v>
      </c>
      <c r="P16411">
        <v>0.2341</v>
      </c>
      <c r="Q16411">
        <v>-1.1900000000000001E-2</v>
      </c>
      <c r="R16411">
        <v>0</v>
      </c>
      <c r="S16411">
        <v>0.246</v>
      </c>
      <c r="U16411">
        <v>275</v>
      </c>
      <c r="V16411" s="8">
        <v>40155</v>
      </c>
    </row>
    <row r="16412" spans="1:22" x14ac:dyDescent="0.2">
      <c r="A16412" t="s">
        <v>2666</v>
      </c>
      <c r="B16412">
        <v>8</v>
      </c>
      <c r="C16412">
        <v>2011</v>
      </c>
      <c r="E16412" t="s">
        <v>1301</v>
      </c>
      <c r="F16412">
        <v>11</v>
      </c>
      <c r="G16412" t="s">
        <v>20768</v>
      </c>
      <c r="H16412" t="s">
        <v>20762</v>
      </c>
      <c r="P16412">
        <v>0.19969999999999999</v>
      </c>
      <c r="Q16412">
        <v>-1.09E-2</v>
      </c>
      <c r="R16412">
        <v>0</v>
      </c>
      <c r="S16412">
        <v>0.21060000000000001</v>
      </c>
      <c r="U16412">
        <v>675</v>
      </c>
      <c r="V16412" s="8">
        <v>40155</v>
      </c>
    </row>
    <row r="16413" spans="1:22" x14ac:dyDescent="0.2">
      <c r="A16413" t="s">
        <v>2666</v>
      </c>
      <c r="B16413">
        <v>8</v>
      </c>
      <c r="C16413">
        <v>2011</v>
      </c>
      <c r="E16413" t="s">
        <v>1301</v>
      </c>
      <c r="F16413">
        <v>11.5</v>
      </c>
      <c r="G16413" t="s">
        <v>20769</v>
      </c>
      <c r="H16413" t="s">
        <v>20762</v>
      </c>
      <c r="P16413">
        <v>0.17119999999999999</v>
      </c>
      <c r="Q16413">
        <v>-0.01</v>
      </c>
      <c r="R16413">
        <v>0</v>
      </c>
      <c r="S16413">
        <v>0.1812</v>
      </c>
      <c r="U16413">
        <v>185</v>
      </c>
      <c r="V16413" s="8">
        <v>40155</v>
      </c>
    </row>
    <row r="16414" spans="1:22" x14ac:dyDescent="0.2">
      <c r="A16414" t="s">
        <v>2666</v>
      </c>
      <c r="B16414">
        <v>8</v>
      </c>
      <c r="C16414">
        <v>2011</v>
      </c>
      <c r="E16414" t="s">
        <v>1301</v>
      </c>
      <c r="F16414">
        <v>12</v>
      </c>
      <c r="G16414" t="s">
        <v>20770</v>
      </c>
      <c r="H16414" t="s">
        <v>20762</v>
      </c>
      <c r="P16414">
        <v>0.14760000000000001</v>
      </c>
      <c r="Q16414">
        <v>-9.1999999999999998E-3</v>
      </c>
      <c r="R16414">
        <v>0</v>
      </c>
      <c r="S16414">
        <v>0.15679999999999999</v>
      </c>
      <c r="U16414">
        <v>5020</v>
      </c>
      <c r="V16414" s="8">
        <v>40155</v>
      </c>
    </row>
    <row r="16415" spans="1:22" x14ac:dyDescent="0.2">
      <c r="A16415" t="s">
        <v>2666</v>
      </c>
      <c r="B16415">
        <v>8</v>
      </c>
      <c r="C16415">
        <v>2011</v>
      </c>
      <c r="E16415" t="s">
        <v>1301</v>
      </c>
      <c r="F16415">
        <v>12.5</v>
      </c>
      <c r="G16415" t="s">
        <v>20771</v>
      </c>
      <c r="H16415" t="s">
        <v>20762</v>
      </c>
      <c r="P16415">
        <v>0.128</v>
      </c>
      <c r="Q16415">
        <v>-8.3999999999999995E-3</v>
      </c>
      <c r="R16415">
        <v>0</v>
      </c>
      <c r="S16415">
        <v>0.13639999999999999</v>
      </c>
      <c r="U16415">
        <v>150</v>
      </c>
      <c r="V16415" s="8">
        <v>40155</v>
      </c>
    </row>
    <row r="16416" spans="1:22" x14ac:dyDescent="0.2">
      <c r="A16416" t="s">
        <v>2666</v>
      </c>
      <c r="B16416">
        <v>8</v>
      </c>
      <c r="C16416">
        <v>2011</v>
      </c>
      <c r="E16416" t="s">
        <v>1301</v>
      </c>
      <c r="F16416">
        <v>13</v>
      </c>
      <c r="G16416" t="s">
        <v>20772</v>
      </c>
      <c r="H16416" t="s">
        <v>20762</v>
      </c>
      <c r="P16416">
        <v>0.1115</v>
      </c>
      <c r="Q16416">
        <v>-7.7000000000000002E-3</v>
      </c>
      <c r="R16416">
        <v>0</v>
      </c>
      <c r="S16416">
        <v>0.1192</v>
      </c>
      <c r="U16416">
        <v>230</v>
      </c>
      <c r="V16416" s="8">
        <v>40155</v>
      </c>
    </row>
    <row r="16417" spans="1:22" x14ac:dyDescent="0.2">
      <c r="A16417" t="s">
        <v>2666</v>
      </c>
      <c r="B16417">
        <v>8</v>
      </c>
      <c r="C16417">
        <v>2011</v>
      </c>
      <c r="E16417" t="s">
        <v>1301</v>
      </c>
      <c r="F16417">
        <v>13.5</v>
      </c>
      <c r="G16417" t="s">
        <v>20773</v>
      </c>
      <c r="H16417" t="s">
        <v>20762</v>
      </c>
      <c r="P16417">
        <v>9.7799999999999998E-2</v>
      </c>
      <c r="Q16417">
        <v>-7.0000000000000001E-3</v>
      </c>
      <c r="R16417">
        <v>0</v>
      </c>
      <c r="S16417">
        <v>0.1048</v>
      </c>
      <c r="U16417">
        <v>100</v>
      </c>
      <c r="V16417" s="8">
        <v>40155</v>
      </c>
    </row>
    <row r="16418" spans="1:22" x14ac:dyDescent="0.2">
      <c r="A16418" t="s">
        <v>2666</v>
      </c>
      <c r="B16418">
        <v>8</v>
      </c>
      <c r="C16418">
        <v>2011</v>
      </c>
      <c r="E16418" t="s">
        <v>1301</v>
      </c>
      <c r="F16418">
        <v>14</v>
      </c>
      <c r="G16418" t="s">
        <v>20774</v>
      </c>
      <c r="H16418" t="s">
        <v>20762</v>
      </c>
      <c r="P16418">
        <v>8.6099999999999996E-2</v>
      </c>
      <c r="Q16418">
        <v>-6.4999999999999997E-3</v>
      </c>
      <c r="R16418">
        <v>0</v>
      </c>
      <c r="S16418">
        <v>9.2600000000000002E-2</v>
      </c>
      <c r="U16418">
        <v>150</v>
      </c>
      <c r="V16418" s="8">
        <v>40155</v>
      </c>
    </row>
    <row r="16419" spans="1:22" x14ac:dyDescent="0.2">
      <c r="A16419" t="s">
        <v>2666</v>
      </c>
      <c r="B16419">
        <v>8</v>
      </c>
      <c r="C16419">
        <v>2011</v>
      </c>
      <c r="E16419" t="s">
        <v>1301</v>
      </c>
      <c r="F16419">
        <v>15</v>
      </c>
      <c r="G16419" t="s">
        <v>20775</v>
      </c>
      <c r="H16419" t="s">
        <v>20762</v>
      </c>
      <c r="P16419">
        <v>6.7900000000000002E-2</v>
      </c>
      <c r="Q16419">
        <v>-5.4000000000000003E-3</v>
      </c>
      <c r="R16419">
        <v>0</v>
      </c>
      <c r="S16419">
        <v>7.3300000000000004E-2</v>
      </c>
      <c r="U16419">
        <v>2005</v>
      </c>
      <c r="V16419" s="8">
        <v>40155</v>
      </c>
    </row>
    <row r="16420" spans="1:22" x14ac:dyDescent="0.2">
      <c r="A16420" t="s">
        <v>2666</v>
      </c>
      <c r="B16420">
        <v>8</v>
      </c>
      <c r="C16420">
        <v>2011</v>
      </c>
      <c r="E16420" t="s">
        <v>1301</v>
      </c>
      <c r="F16420">
        <v>16</v>
      </c>
      <c r="G16420" t="s">
        <v>20776</v>
      </c>
      <c r="H16420" t="s">
        <v>20762</v>
      </c>
      <c r="P16420">
        <v>5.4600000000000003E-2</v>
      </c>
      <c r="Q16420">
        <v>-4.5999999999999999E-3</v>
      </c>
      <c r="R16420">
        <v>0</v>
      </c>
      <c r="S16420">
        <v>5.9200000000000003E-2</v>
      </c>
      <c r="U16420">
        <v>800</v>
      </c>
      <c r="V16420" s="8">
        <v>40155</v>
      </c>
    </row>
    <row r="16421" spans="1:22" x14ac:dyDescent="0.2">
      <c r="A16421" t="s">
        <v>2666</v>
      </c>
      <c r="B16421">
        <v>8</v>
      </c>
      <c r="C16421">
        <v>2011</v>
      </c>
      <c r="E16421" t="s">
        <v>1301</v>
      </c>
      <c r="F16421">
        <v>17</v>
      </c>
      <c r="G16421" t="s">
        <v>20777</v>
      </c>
      <c r="H16421" t="s">
        <v>20762</v>
      </c>
      <c r="P16421">
        <v>4.4699999999999997E-2</v>
      </c>
      <c r="Q16421">
        <v>-4.0000000000000001E-3</v>
      </c>
      <c r="R16421">
        <v>0</v>
      </c>
      <c r="S16421">
        <v>4.87E-2</v>
      </c>
      <c r="U16421">
        <v>250</v>
      </c>
      <c r="V16421" s="8">
        <v>40155</v>
      </c>
    </row>
    <row r="16422" spans="1:22" x14ac:dyDescent="0.2">
      <c r="A16422" t="s">
        <v>2666</v>
      </c>
      <c r="B16422">
        <v>8</v>
      </c>
      <c r="C16422">
        <v>2011</v>
      </c>
      <c r="E16422" t="s">
        <v>1301</v>
      </c>
      <c r="F16422">
        <v>20</v>
      </c>
      <c r="G16422" t="s">
        <v>20778</v>
      </c>
      <c r="H16422" t="s">
        <v>20762</v>
      </c>
      <c r="P16422">
        <v>2.7199999999999998E-2</v>
      </c>
      <c r="Q16422">
        <v>-2.7000000000000001E-3</v>
      </c>
      <c r="R16422">
        <v>0</v>
      </c>
      <c r="S16422">
        <v>2.9899999999999999E-2</v>
      </c>
      <c r="U16422">
        <v>200</v>
      </c>
      <c r="V16422" s="8">
        <v>40155</v>
      </c>
    </row>
    <row r="16423" spans="1:22" x14ac:dyDescent="0.2">
      <c r="A16423" t="s">
        <v>2666</v>
      </c>
      <c r="B16423">
        <v>8</v>
      </c>
      <c r="C16423">
        <v>2011</v>
      </c>
      <c r="E16423" t="s">
        <v>1301</v>
      </c>
      <c r="F16423">
        <v>6</v>
      </c>
      <c r="G16423" t="s">
        <v>20779</v>
      </c>
      <c r="H16423" t="s">
        <v>20762</v>
      </c>
      <c r="P16423">
        <v>1.2223999999999999</v>
      </c>
      <c r="Q16423">
        <v>-1.67E-2</v>
      </c>
      <c r="R16423">
        <v>0</v>
      </c>
      <c r="S16423">
        <v>1.2391000000000001</v>
      </c>
      <c r="U16423">
        <v>600</v>
      </c>
      <c r="V16423" s="8">
        <v>40155</v>
      </c>
    </row>
    <row r="16424" spans="1:22" x14ac:dyDescent="0.2">
      <c r="A16424" t="s">
        <v>2666</v>
      </c>
      <c r="B16424">
        <v>8</v>
      </c>
      <c r="C16424">
        <v>2011</v>
      </c>
      <c r="E16424" t="s">
        <v>1301</v>
      </c>
      <c r="F16424">
        <v>6.05</v>
      </c>
      <c r="G16424" t="s">
        <v>20780</v>
      </c>
      <c r="H16424" t="s">
        <v>20762</v>
      </c>
      <c r="P16424">
        <v>1.1993</v>
      </c>
      <c r="Q16424">
        <v>-1.6799999999999999E-2</v>
      </c>
      <c r="R16424">
        <v>0</v>
      </c>
      <c r="S16424">
        <v>1.2161</v>
      </c>
      <c r="U16424">
        <v>75</v>
      </c>
      <c r="V16424" s="8">
        <v>40155</v>
      </c>
    </row>
    <row r="16425" spans="1:22" x14ac:dyDescent="0.2">
      <c r="A16425" t="s">
        <v>2666</v>
      </c>
      <c r="B16425">
        <v>8</v>
      </c>
      <c r="C16425">
        <v>2011</v>
      </c>
      <c r="E16425" t="s">
        <v>1301</v>
      </c>
      <c r="F16425">
        <v>6.1</v>
      </c>
      <c r="G16425" t="s">
        <v>20781</v>
      </c>
      <c r="H16425" t="s">
        <v>20762</v>
      </c>
      <c r="P16425">
        <v>1.1766000000000001</v>
      </c>
      <c r="Q16425">
        <v>-1.6899999999999998E-2</v>
      </c>
      <c r="R16425">
        <v>0</v>
      </c>
      <c r="S16425">
        <v>1.1935</v>
      </c>
      <c r="U16425">
        <v>90</v>
      </c>
      <c r="V16425" s="8">
        <v>40155</v>
      </c>
    </row>
    <row r="16426" spans="1:22" x14ac:dyDescent="0.2">
      <c r="A16426" t="s">
        <v>2666</v>
      </c>
      <c r="B16426">
        <v>8</v>
      </c>
      <c r="C16426">
        <v>2011</v>
      </c>
      <c r="E16426" t="s">
        <v>1301</v>
      </c>
      <c r="F16426">
        <v>6.15</v>
      </c>
      <c r="G16426" t="s">
        <v>20782</v>
      </c>
      <c r="H16426" t="s">
        <v>20762</v>
      </c>
      <c r="P16426">
        <v>1.1543000000000001</v>
      </c>
      <c r="Q16426">
        <v>-1.7000000000000001E-2</v>
      </c>
      <c r="R16426">
        <v>0</v>
      </c>
      <c r="S16426">
        <v>1.1713</v>
      </c>
      <c r="U16426">
        <v>312</v>
      </c>
      <c r="V16426" s="8">
        <v>40155</v>
      </c>
    </row>
    <row r="16427" spans="1:22" x14ac:dyDescent="0.2">
      <c r="A16427" t="s">
        <v>2666</v>
      </c>
      <c r="B16427">
        <v>8</v>
      </c>
      <c r="C16427">
        <v>2011</v>
      </c>
      <c r="E16427" t="s">
        <v>1301</v>
      </c>
      <c r="F16427">
        <v>6.2</v>
      </c>
      <c r="G16427" t="s">
        <v>20783</v>
      </c>
      <c r="H16427" t="s">
        <v>20762</v>
      </c>
      <c r="P16427">
        <v>1.1323000000000001</v>
      </c>
      <c r="Q16427">
        <v>-1.7100000000000001E-2</v>
      </c>
      <c r="R16427">
        <v>0</v>
      </c>
      <c r="S16427">
        <v>1.1494</v>
      </c>
      <c r="T16427">
        <v>75</v>
      </c>
      <c r="U16427">
        <v>150</v>
      </c>
      <c r="V16427" s="8">
        <v>40155</v>
      </c>
    </row>
    <row r="16428" spans="1:22" x14ac:dyDescent="0.2">
      <c r="A16428" t="s">
        <v>2666</v>
      </c>
      <c r="B16428">
        <v>8</v>
      </c>
      <c r="C16428">
        <v>2011</v>
      </c>
      <c r="E16428" t="s">
        <v>1301</v>
      </c>
      <c r="F16428">
        <v>6.25</v>
      </c>
      <c r="G16428" t="s">
        <v>20784</v>
      </c>
      <c r="H16428" t="s">
        <v>20762</v>
      </c>
      <c r="P16428">
        <v>1.1107</v>
      </c>
      <c r="Q16428">
        <v>-1.72E-2</v>
      </c>
      <c r="R16428">
        <v>0</v>
      </c>
      <c r="S16428">
        <v>1.1278999999999999</v>
      </c>
      <c r="U16428">
        <v>180</v>
      </c>
      <c r="V16428" s="8">
        <v>40155</v>
      </c>
    </row>
    <row r="16429" spans="1:22" x14ac:dyDescent="0.2">
      <c r="A16429" t="s">
        <v>2666</v>
      </c>
      <c r="B16429">
        <v>8</v>
      </c>
      <c r="C16429">
        <v>2011</v>
      </c>
      <c r="E16429" t="s">
        <v>1301</v>
      </c>
      <c r="F16429">
        <v>6.3</v>
      </c>
      <c r="G16429" t="s">
        <v>20785</v>
      </c>
      <c r="H16429" t="s">
        <v>20762</v>
      </c>
      <c r="P16429">
        <v>1.0894999999999999</v>
      </c>
      <c r="Q16429">
        <v>-1.72E-2</v>
      </c>
      <c r="R16429">
        <v>0</v>
      </c>
      <c r="S16429">
        <v>1.1067</v>
      </c>
      <c r="U16429">
        <v>150</v>
      </c>
      <c r="V16429" s="8">
        <v>40155</v>
      </c>
    </row>
    <row r="16430" spans="1:22" x14ac:dyDescent="0.2">
      <c r="A16430" t="s">
        <v>2666</v>
      </c>
      <c r="B16430">
        <v>8</v>
      </c>
      <c r="C16430">
        <v>2011</v>
      </c>
      <c r="E16430" t="s">
        <v>1301</v>
      </c>
      <c r="F16430">
        <v>6.35</v>
      </c>
      <c r="G16430" t="s">
        <v>20786</v>
      </c>
      <c r="H16430" t="s">
        <v>20762</v>
      </c>
      <c r="P16430">
        <v>1.0686</v>
      </c>
      <c r="Q16430">
        <v>-1.7299999999999999E-2</v>
      </c>
      <c r="R16430">
        <v>350</v>
      </c>
      <c r="S16430">
        <v>1.0859000000000001</v>
      </c>
      <c r="U16430">
        <v>100</v>
      </c>
      <c r="V16430" s="8">
        <v>40155</v>
      </c>
    </row>
    <row r="16431" spans="1:22" x14ac:dyDescent="0.2">
      <c r="A16431" t="s">
        <v>2666</v>
      </c>
      <c r="B16431">
        <v>8</v>
      </c>
      <c r="C16431">
        <v>2011</v>
      </c>
      <c r="E16431" t="s">
        <v>1301</v>
      </c>
      <c r="F16431">
        <v>6.4</v>
      </c>
      <c r="G16431" t="s">
        <v>20787</v>
      </c>
      <c r="H16431" t="s">
        <v>20762</v>
      </c>
      <c r="P16431">
        <v>1.0481</v>
      </c>
      <c r="Q16431">
        <v>-1.7399999999999999E-2</v>
      </c>
      <c r="R16431">
        <v>0</v>
      </c>
      <c r="S16431">
        <v>1.0654999999999999</v>
      </c>
      <c r="U16431">
        <v>150</v>
      </c>
      <c r="V16431" s="8">
        <v>40155</v>
      </c>
    </row>
    <row r="16432" spans="1:22" x14ac:dyDescent="0.2">
      <c r="A16432" t="s">
        <v>2666</v>
      </c>
      <c r="B16432">
        <v>8</v>
      </c>
      <c r="C16432">
        <v>2011</v>
      </c>
      <c r="E16432" t="s">
        <v>1301</v>
      </c>
      <c r="F16432">
        <v>6.45</v>
      </c>
      <c r="G16432" t="s">
        <v>20788</v>
      </c>
      <c r="H16432" t="s">
        <v>20762</v>
      </c>
      <c r="P16432">
        <v>1.0282</v>
      </c>
      <c r="Q16432">
        <v>-1.7500000000000002E-2</v>
      </c>
      <c r="R16432">
        <v>0</v>
      </c>
      <c r="S16432">
        <v>1.0457000000000001</v>
      </c>
      <c r="U16432">
        <v>200</v>
      </c>
      <c r="V16432" s="8">
        <v>40155</v>
      </c>
    </row>
    <row r="16433" spans="1:22" x14ac:dyDescent="0.2">
      <c r="A16433" t="s">
        <v>2666</v>
      </c>
      <c r="B16433">
        <v>8</v>
      </c>
      <c r="C16433">
        <v>2011</v>
      </c>
      <c r="E16433" t="s">
        <v>1301</v>
      </c>
      <c r="F16433">
        <v>6.5</v>
      </c>
      <c r="G16433" t="s">
        <v>24615</v>
      </c>
      <c r="H16433" t="s">
        <v>20762</v>
      </c>
      <c r="P16433">
        <v>1.0086999999999999</v>
      </c>
      <c r="Q16433">
        <v>-1.7600000000000001E-2</v>
      </c>
      <c r="R16433">
        <v>0</v>
      </c>
      <c r="S16433">
        <v>1.0263</v>
      </c>
      <c r="U16433">
        <v>900</v>
      </c>
      <c r="V16433" s="8">
        <v>40155</v>
      </c>
    </row>
    <row r="16434" spans="1:22" x14ac:dyDescent="0.2">
      <c r="A16434" t="s">
        <v>2666</v>
      </c>
      <c r="B16434">
        <v>8</v>
      </c>
      <c r="C16434">
        <v>2011</v>
      </c>
      <c r="E16434" t="s">
        <v>1301</v>
      </c>
      <c r="F16434">
        <v>6.55</v>
      </c>
      <c r="G16434" t="s">
        <v>24616</v>
      </c>
      <c r="H16434" t="s">
        <v>20762</v>
      </c>
      <c r="P16434">
        <v>0.98960000000000004</v>
      </c>
      <c r="Q16434">
        <v>-1.7500000000000002E-2</v>
      </c>
      <c r="R16434">
        <v>0</v>
      </c>
      <c r="S16434">
        <v>1.0071000000000001</v>
      </c>
      <c r="U16434">
        <v>75</v>
      </c>
      <c r="V16434" s="8">
        <v>40155</v>
      </c>
    </row>
    <row r="16435" spans="1:22" x14ac:dyDescent="0.2">
      <c r="A16435" t="s">
        <v>2666</v>
      </c>
      <c r="B16435">
        <v>8</v>
      </c>
      <c r="C16435">
        <v>2011</v>
      </c>
      <c r="E16435" t="s">
        <v>1301</v>
      </c>
      <c r="F16435">
        <v>6.6</v>
      </c>
      <c r="G16435" t="s">
        <v>24617</v>
      </c>
      <c r="H16435" t="s">
        <v>20762</v>
      </c>
      <c r="P16435">
        <v>0.9708</v>
      </c>
      <c r="Q16435">
        <v>-1.7600000000000001E-2</v>
      </c>
      <c r="R16435">
        <v>0</v>
      </c>
      <c r="S16435">
        <v>0.98839999999999995</v>
      </c>
      <c r="U16435">
        <v>200</v>
      </c>
      <c r="V16435" s="8">
        <v>40155</v>
      </c>
    </row>
    <row r="16436" spans="1:22" x14ac:dyDescent="0.2">
      <c r="A16436" t="s">
        <v>2666</v>
      </c>
      <c r="B16436">
        <v>8</v>
      </c>
      <c r="C16436">
        <v>2011</v>
      </c>
      <c r="E16436" t="s">
        <v>1301</v>
      </c>
      <c r="F16436">
        <v>6.65</v>
      </c>
      <c r="G16436" t="s">
        <v>24618</v>
      </c>
      <c r="H16436" t="s">
        <v>20762</v>
      </c>
      <c r="P16436">
        <v>0.95230000000000004</v>
      </c>
      <c r="Q16436">
        <v>-1.7600000000000001E-2</v>
      </c>
      <c r="R16436">
        <v>0</v>
      </c>
      <c r="S16436">
        <v>0.96989999999999998</v>
      </c>
      <c r="U16436">
        <v>405</v>
      </c>
      <c r="V16436" s="8">
        <v>40155</v>
      </c>
    </row>
    <row r="16437" spans="1:22" x14ac:dyDescent="0.2">
      <c r="A16437" t="s">
        <v>2666</v>
      </c>
      <c r="B16437">
        <v>8</v>
      </c>
      <c r="C16437">
        <v>2011</v>
      </c>
      <c r="E16437" t="s">
        <v>1301</v>
      </c>
      <c r="F16437">
        <v>6.7</v>
      </c>
      <c r="G16437" t="s">
        <v>24619</v>
      </c>
      <c r="H16437" t="s">
        <v>20762</v>
      </c>
      <c r="P16437">
        <v>0.93420000000000003</v>
      </c>
      <c r="Q16437">
        <v>-1.7600000000000001E-2</v>
      </c>
      <c r="R16437">
        <v>0</v>
      </c>
      <c r="S16437">
        <v>0.95179999999999998</v>
      </c>
      <c r="U16437">
        <v>75</v>
      </c>
      <c r="V16437" s="8">
        <v>40155</v>
      </c>
    </row>
    <row r="16438" spans="1:22" x14ac:dyDescent="0.2">
      <c r="A16438" t="s">
        <v>2666</v>
      </c>
      <c r="B16438">
        <v>8</v>
      </c>
      <c r="C16438">
        <v>2011</v>
      </c>
      <c r="E16438" t="s">
        <v>1301</v>
      </c>
      <c r="F16438">
        <v>6.75</v>
      </c>
      <c r="G16438" t="s">
        <v>24620</v>
      </c>
      <c r="H16438" t="s">
        <v>20762</v>
      </c>
      <c r="P16438">
        <v>0.9163</v>
      </c>
      <c r="Q16438">
        <v>-1.77E-2</v>
      </c>
      <c r="R16438">
        <v>0</v>
      </c>
      <c r="S16438">
        <v>0.93400000000000005</v>
      </c>
      <c r="U16438">
        <v>275</v>
      </c>
      <c r="V16438" s="8">
        <v>40155</v>
      </c>
    </row>
    <row r="16439" spans="1:22" x14ac:dyDescent="0.2">
      <c r="A16439" t="s">
        <v>2666</v>
      </c>
      <c r="B16439">
        <v>8</v>
      </c>
      <c r="C16439">
        <v>2011</v>
      </c>
      <c r="E16439" t="s">
        <v>1301</v>
      </c>
      <c r="F16439">
        <v>6.8</v>
      </c>
      <c r="G16439" t="s">
        <v>24621</v>
      </c>
      <c r="H16439" t="s">
        <v>20762</v>
      </c>
      <c r="P16439">
        <v>0.89890000000000003</v>
      </c>
      <c r="Q16439">
        <v>-1.77E-2</v>
      </c>
      <c r="R16439">
        <v>0</v>
      </c>
      <c r="S16439">
        <v>0.91659999999999997</v>
      </c>
      <c r="U16439">
        <v>60</v>
      </c>
      <c r="V16439" s="8">
        <v>40155</v>
      </c>
    </row>
    <row r="16440" spans="1:22" x14ac:dyDescent="0.2">
      <c r="A16440" t="s">
        <v>2666</v>
      </c>
      <c r="B16440">
        <v>8</v>
      </c>
      <c r="C16440">
        <v>2011</v>
      </c>
      <c r="E16440" t="s">
        <v>1301</v>
      </c>
      <c r="F16440">
        <v>6.85</v>
      </c>
      <c r="G16440" t="s">
        <v>24622</v>
      </c>
      <c r="H16440" t="s">
        <v>20762</v>
      </c>
      <c r="P16440">
        <v>0.88170000000000004</v>
      </c>
      <c r="Q16440">
        <v>-1.77E-2</v>
      </c>
      <c r="R16440">
        <v>0</v>
      </c>
      <c r="S16440">
        <v>0.89939999999999998</v>
      </c>
      <c r="U16440">
        <v>125</v>
      </c>
      <c r="V16440" s="8">
        <v>40155</v>
      </c>
    </row>
    <row r="16441" spans="1:22" x14ac:dyDescent="0.2">
      <c r="A16441" t="s">
        <v>2666</v>
      </c>
      <c r="B16441">
        <v>8</v>
      </c>
      <c r="C16441">
        <v>2011</v>
      </c>
      <c r="E16441" t="s">
        <v>1301</v>
      </c>
      <c r="F16441">
        <v>6.9</v>
      </c>
      <c r="G16441" t="s">
        <v>24623</v>
      </c>
      <c r="H16441" t="s">
        <v>20762</v>
      </c>
      <c r="P16441">
        <v>0.86480000000000001</v>
      </c>
      <c r="Q16441">
        <v>-1.78E-2</v>
      </c>
      <c r="R16441">
        <v>0</v>
      </c>
      <c r="S16441">
        <v>0.88260000000000005</v>
      </c>
      <c r="U16441">
        <v>175</v>
      </c>
      <c r="V16441" s="8">
        <v>40155</v>
      </c>
    </row>
    <row r="16442" spans="1:22" x14ac:dyDescent="0.2">
      <c r="A16442" t="s">
        <v>2666</v>
      </c>
      <c r="B16442">
        <v>8</v>
      </c>
      <c r="C16442">
        <v>2011</v>
      </c>
      <c r="E16442" t="s">
        <v>1301</v>
      </c>
      <c r="F16442">
        <v>7</v>
      </c>
      <c r="G16442" t="s">
        <v>24624</v>
      </c>
      <c r="H16442" t="s">
        <v>20762</v>
      </c>
      <c r="P16442">
        <v>0.83199999999999996</v>
      </c>
      <c r="Q16442">
        <v>-1.78E-2</v>
      </c>
      <c r="R16442">
        <v>0</v>
      </c>
      <c r="S16442">
        <v>0.8498</v>
      </c>
      <c r="U16442">
        <v>2100</v>
      </c>
      <c r="V16442" s="8">
        <v>40155</v>
      </c>
    </row>
    <row r="16443" spans="1:22" x14ac:dyDescent="0.2">
      <c r="A16443" t="s">
        <v>2666</v>
      </c>
      <c r="B16443">
        <v>8</v>
      </c>
      <c r="C16443">
        <v>2011</v>
      </c>
      <c r="E16443" t="s">
        <v>1301</v>
      </c>
      <c r="F16443">
        <v>7.05</v>
      </c>
      <c r="G16443" t="s">
        <v>24625</v>
      </c>
      <c r="H16443" t="s">
        <v>20762</v>
      </c>
      <c r="P16443">
        <v>0.81610000000000005</v>
      </c>
      <c r="Q16443">
        <v>-1.77E-2</v>
      </c>
      <c r="R16443">
        <v>0</v>
      </c>
      <c r="S16443">
        <v>0.83379999999999999</v>
      </c>
      <c r="U16443">
        <v>87</v>
      </c>
      <c r="V16443" s="8">
        <v>40155</v>
      </c>
    </row>
    <row r="16444" spans="1:22" x14ac:dyDescent="0.2">
      <c r="A16444" t="s">
        <v>2666</v>
      </c>
      <c r="B16444">
        <v>8</v>
      </c>
      <c r="C16444">
        <v>2011</v>
      </c>
      <c r="E16444" t="s">
        <v>1301</v>
      </c>
      <c r="F16444">
        <v>7.1</v>
      </c>
      <c r="G16444" t="s">
        <v>24626</v>
      </c>
      <c r="H16444" t="s">
        <v>20762</v>
      </c>
      <c r="P16444">
        <v>0.8004</v>
      </c>
      <c r="Q16444">
        <v>-1.78E-2</v>
      </c>
      <c r="R16444">
        <v>0</v>
      </c>
      <c r="S16444">
        <v>0.81820000000000004</v>
      </c>
      <c r="U16444">
        <v>80</v>
      </c>
      <c r="V16444" s="8">
        <v>40155</v>
      </c>
    </row>
    <row r="16445" spans="1:22" x14ac:dyDescent="0.2">
      <c r="A16445" t="s">
        <v>2666</v>
      </c>
      <c r="B16445">
        <v>8</v>
      </c>
      <c r="C16445">
        <v>2011</v>
      </c>
      <c r="E16445" t="s">
        <v>1301</v>
      </c>
      <c r="F16445">
        <v>7.15</v>
      </c>
      <c r="G16445" t="s">
        <v>24627</v>
      </c>
      <c r="H16445" t="s">
        <v>20762</v>
      </c>
      <c r="P16445">
        <v>0.78510000000000002</v>
      </c>
      <c r="Q16445">
        <v>-1.77E-2</v>
      </c>
      <c r="R16445">
        <v>0</v>
      </c>
      <c r="S16445">
        <v>0.80279999999999996</v>
      </c>
      <c r="U16445">
        <v>60</v>
      </c>
      <c r="V16445" s="8">
        <v>40155</v>
      </c>
    </row>
    <row r="16446" spans="1:22" x14ac:dyDescent="0.2">
      <c r="A16446" t="s">
        <v>2666</v>
      </c>
      <c r="B16446">
        <v>8</v>
      </c>
      <c r="C16446">
        <v>2011</v>
      </c>
      <c r="E16446" t="s">
        <v>1301</v>
      </c>
      <c r="F16446">
        <v>7.2</v>
      </c>
      <c r="G16446" t="s">
        <v>24628</v>
      </c>
      <c r="H16446" t="s">
        <v>20762</v>
      </c>
      <c r="P16446">
        <v>0.77</v>
      </c>
      <c r="Q16446">
        <v>-1.77E-2</v>
      </c>
      <c r="R16446">
        <v>0</v>
      </c>
      <c r="S16446">
        <v>0.78769999999999996</v>
      </c>
      <c r="U16446">
        <v>80</v>
      </c>
      <c r="V16446" s="8">
        <v>40155</v>
      </c>
    </row>
    <row r="16447" spans="1:22" x14ac:dyDescent="0.2">
      <c r="A16447" t="s">
        <v>2666</v>
      </c>
      <c r="B16447">
        <v>8</v>
      </c>
      <c r="C16447">
        <v>2011</v>
      </c>
      <c r="E16447" t="s">
        <v>1301</v>
      </c>
      <c r="F16447">
        <v>7.25</v>
      </c>
      <c r="G16447" t="s">
        <v>24629</v>
      </c>
      <c r="H16447" t="s">
        <v>20762</v>
      </c>
      <c r="P16447">
        <v>0.75519999999999998</v>
      </c>
      <c r="Q16447">
        <v>-1.77E-2</v>
      </c>
      <c r="R16447">
        <v>0</v>
      </c>
      <c r="S16447">
        <v>0.77290000000000003</v>
      </c>
      <c r="U16447">
        <v>415</v>
      </c>
      <c r="V16447" s="8">
        <v>40155</v>
      </c>
    </row>
    <row r="16448" spans="1:22" x14ac:dyDescent="0.2">
      <c r="A16448" t="s">
        <v>2666</v>
      </c>
      <c r="B16448">
        <v>8</v>
      </c>
      <c r="C16448">
        <v>2011</v>
      </c>
      <c r="E16448" t="s">
        <v>1301</v>
      </c>
      <c r="F16448">
        <v>7.3</v>
      </c>
      <c r="G16448" t="s">
        <v>24630</v>
      </c>
      <c r="H16448" t="s">
        <v>20762</v>
      </c>
      <c r="P16448">
        <v>0.74070000000000003</v>
      </c>
      <c r="Q16448">
        <v>-1.7600000000000001E-2</v>
      </c>
      <c r="R16448">
        <v>0</v>
      </c>
      <c r="S16448">
        <v>0.75829999999999997</v>
      </c>
      <c r="U16448">
        <v>50</v>
      </c>
      <c r="V16448" s="8">
        <v>40155</v>
      </c>
    </row>
    <row r="16449" spans="1:22" x14ac:dyDescent="0.2">
      <c r="A16449" t="s">
        <v>2666</v>
      </c>
      <c r="B16449">
        <v>8</v>
      </c>
      <c r="C16449">
        <v>2011</v>
      </c>
      <c r="E16449" t="s">
        <v>1301</v>
      </c>
      <c r="F16449">
        <v>7.4</v>
      </c>
      <c r="G16449" t="s">
        <v>24631</v>
      </c>
      <c r="H16449" t="s">
        <v>20762</v>
      </c>
      <c r="P16449">
        <v>0.71250000000000002</v>
      </c>
      <c r="Q16449">
        <v>-1.7600000000000001E-2</v>
      </c>
      <c r="R16449">
        <v>0</v>
      </c>
      <c r="S16449">
        <v>0.73009999999999997</v>
      </c>
      <c r="U16449">
        <v>110</v>
      </c>
      <c r="V16449" s="8">
        <v>40155</v>
      </c>
    </row>
    <row r="16450" spans="1:22" x14ac:dyDescent="0.2">
      <c r="A16450" t="s">
        <v>2666</v>
      </c>
      <c r="B16450">
        <v>8</v>
      </c>
      <c r="C16450">
        <v>2011</v>
      </c>
      <c r="E16450" t="s">
        <v>1301</v>
      </c>
      <c r="F16450">
        <v>7.45</v>
      </c>
      <c r="G16450" t="s">
        <v>24632</v>
      </c>
      <c r="H16450" t="s">
        <v>20762</v>
      </c>
      <c r="P16450">
        <v>0.69879999999999998</v>
      </c>
      <c r="Q16450">
        <v>-1.7500000000000002E-2</v>
      </c>
      <c r="R16450">
        <v>0</v>
      </c>
      <c r="S16450">
        <v>0.71630000000000005</v>
      </c>
      <c r="U16450">
        <v>70</v>
      </c>
      <c r="V16450" s="8">
        <v>40155</v>
      </c>
    </row>
    <row r="16451" spans="1:22" x14ac:dyDescent="0.2">
      <c r="A16451" t="s">
        <v>2666</v>
      </c>
      <c r="B16451">
        <v>8</v>
      </c>
      <c r="C16451">
        <v>2011</v>
      </c>
      <c r="E16451" t="s">
        <v>1301</v>
      </c>
      <c r="F16451">
        <v>7.5</v>
      </c>
      <c r="G16451" t="s">
        <v>24633</v>
      </c>
      <c r="H16451" t="s">
        <v>20762</v>
      </c>
      <c r="P16451">
        <v>0.68530000000000002</v>
      </c>
      <c r="Q16451">
        <v>-1.7500000000000002E-2</v>
      </c>
      <c r="R16451">
        <v>400</v>
      </c>
      <c r="S16451">
        <v>0.70279999999999998</v>
      </c>
      <c r="U16451">
        <v>1250</v>
      </c>
      <c r="V16451" s="8">
        <v>40155</v>
      </c>
    </row>
    <row r="16452" spans="1:22" x14ac:dyDescent="0.2">
      <c r="A16452" t="s">
        <v>2666</v>
      </c>
      <c r="B16452">
        <v>8</v>
      </c>
      <c r="C16452">
        <v>2011</v>
      </c>
      <c r="E16452" t="s">
        <v>1301</v>
      </c>
      <c r="F16452">
        <v>7.55</v>
      </c>
      <c r="G16452" t="s">
        <v>24634</v>
      </c>
      <c r="H16452" t="s">
        <v>20762</v>
      </c>
      <c r="P16452">
        <v>0.67210000000000003</v>
      </c>
      <c r="Q16452">
        <v>-1.7500000000000002E-2</v>
      </c>
      <c r="R16452">
        <v>0</v>
      </c>
      <c r="S16452">
        <v>0.68959999999999999</v>
      </c>
      <c r="U16452">
        <v>110</v>
      </c>
      <c r="V16452" s="8">
        <v>40155</v>
      </c>
    </row>
    <row r="16453" spans="1:22" x14ac:dyDescent="0.2">
      <c r="A16453" t="s">
        <v>2666</v>
      </c>
      <c r="B16453">
        <v>8</v>
      </c>
      <c r="C16453">
        <v>2011</v>
      </c>
      <c r="E16453" t="s">
        <v>1301</v>
      </c>
      <c r="F16453">
        <v>7.6</v>
      </c>
      <c r="G16453" t="s">
        <v>24635</v>
      </c>
      <c r="H16453" t="s">
        <v>20762</v>
      </c>
      <c r="P16453">
        <v>0.65920000000000001</v>
      </c>
      <c r="Q16453">
        <v>-1.7399999999999999E-2</v>
      </c>
      <c r="R16453">
        <v>0</v>
      </c>
      <c r="S16453">
        <v>0.67659999999999998</v>
      </c>
      <c r="U16453">
        <v>80</v>
      </c>
      <c r="V16453" s="8">
        <v>40155</v>
      </c>
    </row>
    <row r="16454" spans="1:22" x14ac:dyDescent="0.2">
      <c r="A16454" t="s">
        <v>2666</v>
      </c>
      <c r="B16454">
        <v>8</v>
      </c>
      <c r="C16454">
        <v>2011</v>
      </c>
      <c r="E16454" t="s">
        <v>1301</v>
      </c>
      <c r="F16454">
        <v>7.65</v>
      </c>
      <c r="G16454" t="s">
        <v>24636</v>
      </c>
      <c r="H16454" t="s">
        <v>20762</v>
      </c>
      <c r="P16454">
        <v>0.64649999999999996</v>
      </c>
      <c r="Q16454">
        <v>-1.7299999999999999E-2</v>
      </c>
      <c r="R16454">
        <v>0</v>
      </c>
      <c r="S16454">
        <v>0.66379999999999995</v>
      </c>
      <c r="U16454">
        <v>240</v>
      </c>
      <c r="V16454" s="8">
        <v>40155</v>
      </c>
    </row>
    <row r="16455" spans="1:22" x14ac:dyDescent="0.2">
      <c r="A16455" t="s">
        <v>2666</v>
      </c>
      <c r="B16455">
        <v>8</v>
      </c>
      <c r="C16455">
        <v>2011</v>
      </c>
      <c r="E16455" t="s">
        <v>1301</v>
      </c>
      <c r="F16455">
        <v>7.7</v>
      </c>
      <c r="G16455" t="s">
        <v>24637</v>
      </c>
      <c r="H16455" t="s">
        <v>20762</v>
      </c>
      <c r="P16455">
        <v>0.6341</v>
      </c>
      <c r="Q16455">
        <v>-1.72E-2</v>
      </c>
      <c r="R16455">
        <v>0</v>
      </c>
      <c r="S16455">
        <v>0.65129999999999999</v>
      </c>
      <c r="U16455">
        <v>200</v>
      </c>
      <c r="V16455" s="8">
        <v>40155</v>
      </c>
    </row>
    <row r="16456" spans="1:22" x14ac:dyDescent="0.2">
      <c r="A16456" t="s">
        <v>2666</v>
      </c>
      <c r="B16456">
        <v>8</v>
      </c>
      <c r="C16456">
        <v>2011</v>
      </c>
      <c r="E16456" t="s">
        <v>1301</v>
      </c>
      <c r="F16456">
        <v>7.75</v>
      </c>
      <c r="G16456" t="s">
        <v>24638</v>
      </c>
      <c r="H16456" t="s">
        <v>20762</v>
      </c>
      <c r="P16456">
        <v>0.62180000000000002</v>
      </c>
      <c r="Q16456">
        <v>-1.7299999999999999E-2</v>
      </c>
      <c r="R16456">
        <v>0</v>
      </c>
      <c r="S16456">
        <v>0.6391</v>
      </c>
      <c r="U16456">
        <v>10</v>
      </c>
      <c r="V16456" s="8">
        <v>40155</v>
      </c>
    </row>
    <row r="16457" spans="1:22" x14ac:dyDescent="0.2">
      <c r="A16457" t="s">
        <v>2666</v>
      </c>
      <c r="B16457">
        <v>8</v>
      </c>
      <c r="C16457">
        <v>2011</v>
      </c>
      <c r="E16457" t="s">
        <v>1301</v>
      </c>
      <c r="F16457">
        <v>7.8</v>
      </c>
      <c r="G16457" t="s">
        <v>24639</v>
      </c>
      <c r="H16457" t="s">
        <v>20762</v>
      </c>
      <c r="P16457">
        <v>0.6099</v>
      </c>
      <c r="Q16457">
        <v>-1.7100000000000001E-2</v>
      </c>
      <c r="R16457">
        <v>0</v>
      </c>
      <c r="S16457">
        <v>0.627</v>
      </c>
      <c r="U16457">
        <v>200</v>
      </c>
      <c r="V16457" s="8">
        <v>40155</v>
      </c>
    </row>
    <row r="16458" spans="1:22" x14ac:dyDescent="0.2">
      <c r="A16458" t="s">
        <v>2666</v>
      </c>
      <c r="B16458">
        <v>8</v>
      </c>
      <c r="C16458">
        <v>2011</v>
      </c>
      <c r="E16458" t="s">
        <v>1301</v>
      </c>
      <c r="F16458">
        <v>7.85</v>
      </c>
      <c r="G16458" t="s">
        <v>24640</v>
      </c>
      <c r="H16458" t="s">
        <v>20762</v>
      </c>
      <c r="P16458">
        <v>0.59809999999999997</v>
      </c>
      <c r="Q16458">
        <v>-1.7100000000000001E-2</v>
      </c>
      <c r="R16458">
        <v>0</v>
      </c>
      <c r="S16458">
        <v>0.61519999999999997</v>
      </c>
      <c r="U16458">
        <v>75</v>
      </c>
      <c r="V16458" s="8">
        <v>40155</v>
      </c>
    </row>
    <row r="16459" spans="1:22" x14ac:dyDescent="0.2">
      <c r="A16459" t="s">
        <v>2666</v>
      </c>
      <c r="B16459">
        <v>8</v>
      </c>
      <c r="C16459">
        <v>2011</v>
      </c>
      <c r="E16459" t="s">
        <v>1301</v>
      </c>
      <c r="F16459">
        <v>7.9</v>
      </c>
      <c r="G16459" t="s">
        <v>24641</v>
      </c>
      <c r="H16459" t="s">
        <v>20762</v>
      </c>
      <c r="P16459">
        <v>0.58660000000000001</v>
      </c>
      <c r="Q16459">
        <v>-1.7000000000000001E-2</v>
      </c>
      <c r="R16459">
        <v>0</v>
      </c>
      <c r="S16459">
        <v>0.60360000000000003</v>
      </c>
      <c r="U16459">
        <v>75</v>
      </c>
      <c r="V16459" s="8">
        <v>40155</v>
      </c>
    </row>
    <row r="16460" spans="1:22" x14ac:dyDescent="0.2">
      <c r="A16460" t="s">
        <v>2666</v>
      </c>
      <c r="B16460">
        <v>8</v>
      </c>
      <c r="C16460">
        <v>2011</v>
      </c>
      <c r="E16460" t="s">
        <v>1301</v>
      </c>
      <c r="F16460">
        <v>7.95</v>
      </c>
      <c r="G16460" t="s">
        <v>24642</v>
      </c>
      <c r="H16460" t="s">
        <v>20762</v>
      </c>
      <c r="P16460">
        <v>0.57530000000000003</v>
      </c>
      <c r="Q16460">
        <v>-1.6899999999999998E-2</v>
      </c>
      <c r="R16460">
        <v>0</v>
      </c>
      <c r="S16460">
        <v>0.59219999999999995</v>
      </c>
      <c r="U16460">
        <v>25</v>
      </c>
      <c r="V16460" s="8">
        <v>40155</v>
      </c>
    </row>
    <row r="16461" spans="1:22" x14ac:dyDescent="0.2">
      <c r="A16461" t="s">
        <v>2666</v>
      </c>
      <c r="B16461">
        <v>8</v>
      </c>
      <c r="C16461">
        <v>2011</v>
      </c>
      <c r="E16461" t="s">
        <v>1301</v>
      </c>
      <c r="F16461">
        <v>8</v>
      </c>
      <c r="G16461" t="s">
        <v>24643</v>
      </c>
      <c r="H16461" t="s">
        <v>20762</v>
      </c>
      <c r="P16461">
        <v>0.56420000000000003</v>
      </c>
      <c r="Q16461">
        <v>-1.6899999999999998E-2</v>
      </c>
      <c r="R16461">
        <v>0</v>
      </c>
      <c r="S16461">
        <v>0.58109999999999995</v>
      </c>
      <c r="U16461">
        <v>1890</v>
      </c>
      <c r="V16461" s="8">
        <v>40155</v>
      </c>
    </row>
    <row r="16462" spans="1:22" x14ac:dyDescent="0.2">
      <c r="A16462" t="s">
        <v>2666</v>
      </c>
      <c r="B16462">
        <v>8</v>
      </c>
      <c r="C16462">
        <v>2011</v>
      </c>
      <c r="E16462" t="s">
        <v>1301</v>
      </c>
      <c r="F16462">
        <v>8.0500000000000007</v>
      </c>
      <c r="G16462" t="s">
        <v>24644</v>
      </c>
      <c r="H16462" t="s">
        <v>20762</v>
      </c>
      <c r="P16462">
        <v>0.5534</v>
      </c>
      <c r="Q16462">
        <v>-1.67E-2</v>
      </c>
      <c r="R16462">
        <v>0</v>
      </c>
      <c r="S16462">
        <v>0.57010000000000005</v>
      </c>
      <c r="U16462">
        <v>140</v>
      </c>
      <c r="V16462" s="8">
        <v>40155</v>
      </c>
    </row>
    <row r="16463" spans="1:22" x14ac:dyDescent="0.2">
      <c r="A16463" t="s">
        <v>2666</v>
      </c>
      <c r="B16463">
        <v>8</v>
      </c>
      <c r="C16463">
        <v>2011</v>
      </c>
      <c r="E16463" t="s">
        <v>1301</v>
      </c>
      <c r="F16463">
        <v>8.1</v>
      </c>
      <c r="G16463" t="s">
        <v>24645</v>
      </c>
      <c r="H16463" t="s">
        <v>20762</v>
      </c>
      <c r="P16463">
        <v>0.54269999999999996</v>
      </c>
      <c r="Q16463">
        <v>-1.67E-2</v>
      </c>
      <c r="R16463">
        <v>0</v>
      </c>
      <c r="S16463">
        <v>0.55940000000000001</v>
      </c>
      <c r="U16463">
        <v>100</v>
      </c>
      <c r="V16463" s="8">
        <v>40155</v>
      </c>
    </row>
    <row r="16464" spans="1:22" x14ac:dyDescent="0.2">
      <c r="A16464" t="s">
        <v>2666</v>
      </c>
      <c r="B16464">
        <v>8</v>
      </c>
      <c r="C16464">
        <v>2011</v>
      </c>
      <c r="E16464" t="s">
        <v>1301</v>
      </c>
      <c r="F16464">
        <v>8.15</v>
      </c>
      <c r="G16464" t="s">
        <v>24646</v>
      </c>
      <c r="H16464" t="s">
        <v>20762</v>
      </c>
      <c r="P16464">
        <v>0.5323</v>
      </c>
      <c r="Q16464">
        <v>-1.66E-2</v>
      </c>
      <c r="R16464">
        <v>0</v>
      </c>
      <c r="S16464">
        <v>0.54890000000000005</v>
      </c>
      <c r="U16464">
        <v>80</v>
      </c>
      <c r="V16464" s="8">
        <v>40155</v>
      </c>
    </row>
    <row r="16465" spans="1:22" x14ac:dyDescent="0.2">
      <c r="A16465" t="s">
        <v>2666</v>
      </c>
      <c r="B16465">
        <v>8</v>
      </c>
      <c r="C16465">
        <v>2011</v>
      </c>
      <c r="E16465" t="s">
        <v>1301</v>
      </c>
      <c r="F16465">
        <v>8.1999999999999993</v>
      </c>
      <c r="G16465" t="s">
        <v>24647</v>
      </c>
      <c r="H16465" t="s">
        <v>20762</v>
      </c>
      <c r="P16465">
        <v>0.52200000000000002</v>
      </c>
      <c r="Q16465">
        <v>-1.6500000000000001E-2</v>
      </c>
      <c r="R16465">
        <v>0</v>
      </c>
      <c r="S16465">
        <v>0.53849999999999998</v>
      </c>
      <c r="U16465">
        <v>70</v>
      </c>
      <c r="V16465" s="8">
        <v>40155</v>
      </c>
    </row>
    <row r="16466" spans="1:22" x14ac:dyDescent="0.2">
      <c r="A16466" t="s">
        <v>2666</v>
      </c>
      <c r="B16466">
        <v>8</v>
      </c>
      <c r="C16466">
        <v>2011</v>
      </c>
      <c r="E16466" t="s">
        <v>1301</v>
      </c>
      <c r="F16466">
        <v>8.25</v>
      </c>
      <c r="G16466" t="s">
        <v>24648</v>
      </c>
      <c r="H16466" t="s">
        <v>20762</v>
      </c>
      <c r="P16466">
        <v>0.51200000000000001</v>
      </c>
      <c r="Q16466">
        <v>-1.6400000000000001E-2</v>
      </c>
      <c r="R16466">
        <v>0</v>
      </c>
      <c r="S16466">
        <v>0.52839999999999998</v>
      </c>
      <c r="U16466">
        <v>515</v>
      </c>
      <c r="V16466" s="8">
        <v>40155</v>
      </c>
    </row>
    <row r="16467" spans="1:22" x14ac:dyDescent="0.2">
      <c r="A16467" t="s">
        <v>2666</v>
      </c>
      <c r="B16467">
        <v>8</v>
      </c>
      <c r="C16467">
        <v>2011</v>
      </c>
      <c r="E16467" t="s">
        <v>1301</v>
      </c>
      <c r="F16467">
        <v>8.3000000000000007</v>
      </c>
      <c r="G16467" t="s">
        <v>24649</v>
      </c>
      <c r="H16467" t="s">
        <v>20762</v>
      </c>
      <c r="P16467">
        <v>0.50209999999999999</v>
      </c>
      <c r="Q16467">
        <v>-1.6400000000000001E-2</v>
      </c>
      <c r="R16467">
        <v>0</v>
      </c>
      <c r="S16467">
        <v>0.51849999999999996</v>
      </c>
      <c r="U16467">
        <v>75</v>
      </c>
      <c r="V16467" s="8">
        <v>40155</v>
      </c>
    </row>
    <row r="16468" spans="1:22" x14ac:dyDescent="0.2">
      <c r="A16468" t="s">
        <v>2666</v>
      </c>
      <c r="B16468">
        <v>8</v>
      </c>
      <c r="C16468">
        <v>2011</v>
      </c>
      <c r="E16468" t="s">
        <v>1301</v>
      </c>
      <c r="F16468">
        <v>8.4</v>
      </c>
      <c r="G16468" t="s">
        <v>24650</v>
      </c>
      <c r="H16468" t="s">
        <v>20762</v>
      </c>
      <c r="P16468">
        <v>0.48299999999999998</v>
      </c>
      <c r="Q16468">
        <v>-1.6199999999999999E-2</v>
      </c>
      <c r="R16468">
        <v>0</v>
      </c>
      <c r="S16468">
        <v>0.49919999999999998</v>
      </c>
      <c r="U16468">
        <v>130</v>
      </c>
      <c r="V16468" s="8">
        <v>40155</v>
      </c>
    </row>
    <row r="16469" spans="1:22" x14ac:dyDescent="0.2">
      <c r="A16469" t="s">
        <v>2666</v>
      </c>
      <c r="B16469">
        <v>8</v>
      </c>
      <c r="C16469">
        <v>2011</v>
      </c>
      <c r="E16469" t="s">
        <v>1301</v>
      </c>
      <c r="F16469">
        <v>8.4499999999999993</v>
      </c>
      <c r="G16469" t="s">
        <v>24651</v>
      </c>
      <c r="H16469" t="s">
        <v>20762</v>
      </c>
      <c r="P16469">
        <v>0.4743</v>
      </c>
      <c r="Q16469">
        <v>-1.61E-2</v>
      </c>
      <c r="R16469">
        <v>0</v>
      </c>
      <c r="S16469">
        <v>0.4904</v>
      </c>
      <c r="U16469">
        <v>25</v>
      </c>
      <c r="V16469" s="8">
        <v>40155</v>
      </c>
    </row>
    <row r="16470" spans="1:22" x14ac:dyDescent="0.2">
      <c r="A16470" t="s">
        <v>2666</v>
      </c>
      <c r="B16470">
        <v>8</v>
      </c>
      <c r="C16470">
        <v>2011</v>
      </c>
      <c r="E16470" t="s">
        <v>1301</v>
      </c>
      <c r="F16470">
        <v>8.5</v>
      </c>
      <c r="G16470" t="s">
        <v>24652</v>
      </c>
      <c r="H16470" t="s">
        <v>20762</v>
      </c>
      <c r="P16470">
        <v>0.46579999999999999</v>
      </c>
      <c r="Q16470">
        <v>-1.6E-2</v>
      </c>
      <c r="R16470">
        <v>0</v>
      </c>
      <c r="S16470">
        <v>0.48180000000000001</v>
      </c>
      <c r="T16470">
        <v>100</v>
      </c>
      <c r="U16470">
        <v>3590</v>
      </c>
      <c r="V16470" s="8">
        <v>40155</v>
      </c>
    </row>
    <row r="16471" spans="1:22" x14ac:dyDescent="0.2">
      <c r="A16471" t="s">
        <v>2666</v>
      </c>
      <c r="B16471">
        <v>8</v>
      </c>
      <c r="C16471">
        <v>2011</v>
      </c>
      <c r="E16471" t="s">
        <v>1301</v>
      </c>
      <c r="F16471">
        <v>8.5500000000000007</v>
      </c>
      <c r="G16471" t="s">
        <v>24653</v>
      </c>
      <c r="H16471" t="s">
        <v>20762</v>
      </c>
      <c r="P16471">
        <v>0.45739999999999997</v>
      </c>
      <c r="Q16471">
        <v>-1.5900000000000001E-2</v>
      </c>
      <c r="R16471">
        <v>0</v>
      </c>
      <c r="S16471">
        <v>0.4733</v>
      </c>
      <c r="U16471">
        <v>45</v>
      </c>
      <c r="V16471" s="8">
        <v>40155</v>
      </c>
    </row>
    <row r="16472" spans="1:22" x14ac:dyDescent="0.2">
      <c r="A16472" t="s">
        <v>2666</v>
      </c>
      <c r="B16472">
        <v>8</v>
      </c>
      <c r="C16472">
        <v>2011</v>
      </c>
      <c r="E16472" t="s">
        <v>1301</v>
      </c>
      <c r="F16472">
        <v>8.6</v>
      </c>
      <c r="G16472" t="s">
        <v>24654</v>
      </c>
      <c r="H16472" t="s">
        <v>20762</v>
      </c>
      <c r="P16472">
        <v>0.44919999999999999</v>
      </c>
      <c r="Q16472">
        <v>-1.5800000000000002E-2</v>
      </c>
      <c r="R16472">
        <v>0</v>
      </c>
      <c r="S16472">
        <v>0.46500000000000002</v>
      </c>
      <c r="U16472">
        <v>295</v>
      </c>
      <c r="V16472" s="8">
        <v>40155</v>
      </c>
    </row>
    <row r="16473" spans="1:22" x14ac:dyDescent="0.2">
      <c r="A16473" t="s">
        <v>2666</v>
      </c>
      <c r="B16473">
        <v>8</v>
      </c>
      <c r="C16473">
        <v>2011</v>
      </c>
      <c r="E16473" t="s">
        <v>1301</v>
      </c>
      <c r="F16473">
        <v>8.6999999999999993</v>
      </c>
      <c r="G16473" t="s">
        <v>24655</v>
      </c>
      <c r="H16473" t="s">
        <v>20762</v>
      </c>
      <c r="P16473">
        <v>0.43340000000000001</v>
      </c>
      <c r="Q16473">
        <v>-1.5599999999999999E-2</v>
      </c>
      <c r="R16473">
        <v>0</v>
      </c>
      <c r="S16473">
        <v>0.44900000000000001</v>
      </c>
      <c r="U16473">
        <v>35</v>
      </c>
      <c r="V16473" s="8">
        <v>40155</v>
      </c>
    </row>
    <row r="16474" spans="1:22" x14ac:dyDescent="0.2">
      <c r="A16474" t="s">
        <v>2666</v>
      </c>
      <c r="B16474">
        <v>8</v>
      </c>
      <c r="C16474">
        <v>2011</v>
      </c>
      <c r="E16474" t="s">
        <v>1301</v>
      </c>
      <c r="F16474">
        <v>8.75</v>
      </c>
      <c r="G16474" t="s">
        <v>24656</v>
      </c>
      <c r="H16474" t="s">
        <v>20762</v>
      </c>
      <c r="P16474">
        <v>0.42570000000000002</v>
      </c>
      <c r="Q16474">
        <v>-1.55E-2</v>
      </c>
      <c r="R16474">
        <v>0</v>
      </c>
      <c r="S16474">
        <v>0.44119999999999998</v>
      </c>
      <c r="U16474">
        <v>150</v>
      </c>
      <c r="V16474" s="8">
        <v>40155</v>
      </c>
    </row>
    <row r="16475" spans="1:22" x14ac:dyDescent="0.2">
      <c r="A16475" t="s">
        <v>2666</v>
      </c>
      <c r="B16475">
        <v>8</v>
      </c>
      <c r="C16475">
        <v>2011</v>
      </c>
      <c r="E16475" t="s">
        <v>1301</v>
      </c>
      <c r="F16475">
        <v>8.85</v>
      </c>
      <c r="G16475" t="s">
        <v>24657</v>
      </c>
      <c r="H16475" t="s">
        <v>20762</v>
      </c>
      <c r="P16475">
        <v>0.41070000000000001</v>
      </c>
      <c r="Q16475">
        <v>-1.5299999999999999E-2</v>
      </c>
      <c r="R16475">
        <v>0</v>
      </c>
      <c r="S16475">
        <v>0.42599999999999999</v>
      </c>
      <c r="U16475">
        <v>290</v>
      </c>
      <c r="V16475" s="8">
        <v>40155</v>
      </c>
    </row>
    <row r="16476" spans="1:22" x14ac:dyDescent="0.2">
      <c r="A16476" t="s">
        <v>2666</v>
      </c>
      <c r="B16476">
        <v>8</v>
      </c>
      <c r="C16476">
        <v>2011</v>
      </c>
      <c r="E16476" t="s">
        <v>1301</v>
      </c>
      <c r="F16476">
        <v>8.9</v>
      </c>
      <c r="G16476" t="s">
        <v>24658</v>
      </c>
      <c r="H16476" t="s">
        <v>20762</v>
      </c>
      <c r="P16476">
        <v>0.40350000000000003</v>
      </c>
      <c r="Q16476">
        <v>-1.52E-2</v>
      </c>
      <c r="R16476">
        <v>0</v>
      </c>
      <c r="S16476">
        <v>0.41870000000000002</v>
      </c>
      <c r="U16476">
        <v>35</v>
      </c>
      <c r="V16476" s="8">
        <v>40155</v>
      </c>
    </row>
    <row r="16477" spans="1:22" x14ac:dyDescent="0.2">
      <c r="A16477" t="s">
        <v>2666</v>
      </c>
      <c r="B16477">
        <v>8</v>
      </c>
      <c r="C16477">
        <v>2011</v>
      </c>
      <c r="E16477" t="s">
        <v>1301</v>
      </c>
      <c r="F16477">
        <v>9</v>
      </c>
      <c r="G16477" t="s">
        <v>24659</v>
      </c>
      <c r="H16477" t="s">
        <v>20762</v>
      </c>
      <c r="P16477">
        <v>0.38940000000000002</v>
      </c>
      <c r="Q16477">
        <v>-1.4999999999999999E-2</v>
      </c>
      <c r="R16477">
        <v>250</v>
      </c>
      <c r="S16477">
        <v>0.40439999999999998</v>
      </c>
      <c r="T16477">
        <v>50</v>
      </c>
      <c r="U16477">
        <v>2305</v>
      </c>
      <c r="V16477" s="8">
        <v>40155</v>
      </c>
    </row>
    <row r="16478" spans="1:22" x14ac:dyDescent="0.2">
      <c r="A16478" t="s">
        <v>2666</v>
      </c>
      <c r="B16478">
        <v>8</v>
      </c>
      <c r="C16478">
        <v>2011</v>
      </c>
      <c r="E16478" t="s">
        <v>1301</v>
      </c>
      <c r="F16478">
        <v>9.15</v>
      </c>
      <c r="G16478" t="s">
        <v>24660</v>
      </c>
      <c r="H16478" t="s">
        <v>20762</v>
      </c>
      <c r="P16478">
        <v>0.36940000000000001</v>
      </c>
      <c r="Q16478">
        <v>-1.47E-2</v>
      </c>
      <c r="R16478">
        <v>0</v>
      </c>
      <c r="S16478">
        <v>0.3841</v>
      </c>
      <c r="U16478">
        <v>15</v>
      </c>
      <c r="V16478" s="8">
        <v>40155</v>
      </c>
    </row>
    <row r="16479" spans="1:22" x14ac:dyDescent="0.2">
      <c r="A16479" t="s">
        <v>2666</v>
      </c>
      <c r="B16479">
        <v>8</v>
      </c>
      <c r="C16479">
        <v>2011</v>
      </c>
      <c r="E16479" t="s">
        <v>1301</v>
      </c>
      <c r="F16479">
        <v>9.25</v>
      </c>
      <c r="G16479" t="s">
        <v>24661</v>
      </c>
      <c r="H16479" t="s">
        <v>20762</v>
      </c>
      <c r="P16479">
        <v>0.35670000000000002</v>
      </c>
      <c r="Q16479">
        <v>-1.44E-2</v>
      </c>
      <c r="R16479">
        <v>0</v>
      </c>
      <c r="S16479">
        <v>0.37109999999999999</v>
      </c>
      <c r="T16479">
        <v>2</v>
      </c>
      <c r="U16479">
        <v>1102</v>
      </c>
      <c r="V16479" s="8">
        <v>40155</v>
      </c>
    </row>
    <row r="16480" spans="1:22" x14ac:dyDescent="0.2">
      <c r="A16480" t="s">
        <v>2666</v>
      </c>
      <c r="B16480">
        <v>8</v>
      </c>
      <c r="C16480">
        <v>2011</v>
      </c>
      <c r="E16480" t="s">
        <v>1301</v>
      </c>
      <c r="F16480">
        <v>9.35</v>
      </c>
      <c r="G16480" t="s">
        <v>24662</v>
      </c>
      <c r="H16480" t="s">
        <v>20762</v>
      </c>
      <c r="P16480">
        <v>0.34449999999999997</v>
      </c>
      <c r="Q16480">
        <v>-1.4200000000000001E-2</v>
      </c>
      <c r="R16480">
        <v>0</v>
      </c>
      <c r="S16480">
        <v>0.35870000000000002</v>
      </c>
      <c r="U16480">
        <v>20</v>
      </c>
      <c r="V16480" s="8">
        <v>40155</v>
      </c>
    </row>
    <row r="16481" spans="1:22" x14ac:dyDescent="0.2">
      <c r="A16481" t="s">
        <v>2666</v>
      </c>
      <c r="B16481">
        <v>8</v>
      </c>
      <c r="C16481">
        <v>2011</v>
      </c>
      <c r="E16481" t="s">
        <v>1301</v>
      </c>
      <c r="F16481">
        <v>9.4</v>
      </c>
      <c r="G16481" t="s">
        <v>24663</v>
      </c>
      <c r="H16481" t="s">
        <v>20762</v>
      </c>
      <c r="P16481">
        <v>0.33850000000000002</v>
      </c>
      <c r="Q16481">
        <v>-1.4200000000000001E-2</v>
      </c>
      <c r="R16481">
        <v>0</v>
      </c>
      <c r="S16481">
        <v>0.35270000000000001</v>
      </c>
      <c r="U16481">
        <v>50</v>
      </c>
      <c r="V16481" s="8">
        <v>40155</v>
      </c>
    </row>
    <row r="16482" spans="1:22" x14ac:dyDescent="0.2">
      <c r="A16482" t="s">
        <v>2666</v>
      </c>
      <c r="B16482">
        <v>8</v>
      </c>
      <c r="C16482">
        <v>2011</v>
      </c>
      <c r="E16482" t="s">
        <v>1301</v>
      </c>
      <c r="F16482">
        <v>9.4499999999999993</v>
      </c>
      <c r="G16482" t="s">
        <v>24664</v>
      </c>
      <c r="H16482" t="s">
        <v>20762</v>
      </c>
      <c r="P16482">
        <v>0.3327</v>
      </c>
      <c r="Q16482">
        <v>-1.41E-2</v>
      </c>
      <c r="R16482">
        <v>0</v>
      </c>
      <c r="S16482">
        <v>0.3468</v>
      </c>
      <c r="U16482">
        <v>50</v>
      </c>
      <c r="V16482" s="8">
        <v>40155</v>
      </c>
    </row>
    <row r="16483" spans="1:22" x14ac:dyDescent="0.2">
      <c r="A16483" t="s">
        <v>2666</v>
      </c>
      <c r="B16483">
        <v>8</v>
      </c>
      <c r="C16483">
        <v>2011</v>
      </c>
      <c r="E16483" t="s">
        <v>1301</v>
      </c>
      <c r="F16483">
        <v>9.5</v>
      </c>
      <c r="G16483" t="s">
        <v>24665</v>
      </c>
      <c r="H16483" t="s">
        <v>20762</v>
      </c>
      <c r="P16483">
        <v>0.32700000000000001</v>
      </c>
      <c r="Q16483">
        <v>-1.4E-2</v>
      </c>
      <c r="R16483">
        <v>0</v>
      </c>
      <c r="S16483">
        <v>0.34100000000000003</v>
      </c>
      <c r="U16483">
        <v>770</v>
      </c>
      <c r="V16483" s="8">
        <v>40155</v>
      </c>
    </row>
    <row r="16484" spans="1:22" x14ac:dyDescent="0.2">
      <c r="A16484" t="s">
        <v>2666</v>
      </c>
      <c r="B16484">
        <v>8</v>
      </c>
      <c r="C16484">
        <v>2011</v>
      </c>
      <c r="E16484" t="s">
        <v>1301</v>
      </c>
      <c r="F16484">
        <v>9.6</v>
      </c>
      <c r="G16484" t="s">
        <v>20822</v>
      </c>
      <c r="H16484" t="s">
        <v>20762</v>
      </c>
      <c r="P16484">
        <v>0.316</v>
      </c>
      <c r="Q16484">
        <v>-1.38E-2</v>
      </c>
      <c r="R16484">
        <v>0</v>
      </c>
      <c r="S16484">
        <v>0.32979999999999998</v>
      </c>
      <c r="U16484">
        <v>50</v>
      </c>
      <c r="V16484" s="8">
        <v>40155</v>
      </c>
    </row>
    <row r="16485" spans="1:22" x14ac:dyDescent="0.2">
      <c r="A16485" t="s">
        <v>2666</v>
      </c>
      <c r="B16485">
        <v>8</v>
      </c>
      <c r="C16485">
        <v>2011</v>
      </c>
      <c r="E16485" t="s">
        <v>1301</v>
      </c>
      <c r="F16485">
        <v>9.6999999999999993</v>
      </c>
      <c r="G16485" t="s">
        <v>20823</v>
      </c>
      <c r="H16485" t="s">
        <v>20762</v>
      </c>
      <c r="P16485">
        <v>0.3054</v>
      </c>
      <c r="Q16485">
        <v>-1.35E-2</v>
      </c>
      <c r="R16485">
        <v>0</v>
      </c>
      <c r="S16485">
        <v>0.31890000000000002</v>
      </c>
      <c r="U16485">
        <v>50</v>
      </c>
      <c r="V16485" s="8">
        <v>40155</v>
      </c>
    </row>
    <row r="16486" spans="1:22" x14ac:dyDescent="0.2">
      <c r="A16486" t="s">
        <v>2666</v>
      </c>
      <c r="B16486">
        <v>8</v>
      </c>
      <c r="C16486">
        <v>2011</v>
      </c>
      <c r="E16486" t="s">
        <v>1301</v>
      </c>
      <c r="F16486">
        <v>9.75</v>
      </c>
      <c r="G16486" t="s">
        <v>20824</v>
      </c>
      <c r="H16486" t="s">
        <v>20762</v>
      </c>
      <c r="P16486">
        <v>0.30030000000000001</v>
      </c>
      <c r="Q16486">
        <v>-1.34E-2</v>
      </c>
      <c r="R16486">
        <v>0</v>
      </c>
      <c r="S16486">
        <v>0.31369999999999998</v>
      </c>
      <c r="U16486">
        <v>95</v>
      </c>
      <c r="V16486" s="8">
        <v>40155</v>
      </c>
    </row>
    <row r="16487" spans="1:22" x14ac:dyDescent="0.2">
      <c r="A16487" t="s">
        <v>2666</v>
      </c>
      <c r="B16487">
        <v>8</v>
      </c>
      <c r="C16487">
        <v>2011</v>
      </c>
      <c r="E16487" t="s">
        <v>1301</v>
      </c>
      <c r="F16487">
        <v>9.8000000000000007</v>
      </c>
      <c r="G16487" t="s">
        <v>20825</v>
      </c>
      <c r="H16487" t="s">
        <v>20762</v>
      </c>
      <c r="P16487">
        <v>0.29520000000000002</v>
      </c>
      <c r="Q16487">
        <v>-1.3299999999999999E-2</v>
      </c>
      <c r="R16487">
        <v>0</v>
      </c>
      <c r="S16487">
        <v>0.3085</v>
      </c>
      <c r="U16487">
        <v>25</v>
      </c>
      <c r="V16487" s="8">
        <v>40155</v>
      </c>
    </row>
    <row r="16488" spans="1:22" x14ac:dyDescent="0.2">
      <c r="A16488" t="s">
        <v>2666</v>
      </c>
      <c r="B16488">
        <v>8</v>
      </c>
      <c r="C16488">
        <v>2011</v>
      </c>
      <c r="E16488" t="s">
        <v>1301</v>
      </c>
      <c r="F16488">
        <v>9.85</v>
      </c>
      <c r="G16488" t="s">
        <v>20826</v>
      </c>
      <c r="H16488" t="s">
        <v>20762</v>
      </c>
      <c r="P16488">
        <v>0.2903</v>
      </c>
      <c r="Q16488">
        <v>-1.32E-2</v>
      </c>
      <c r="R16488">
        <v>0</v>
      </c>
      <c r="S16488">
        <v>0.30349999999999999</v>
      </c>
      <c r="U16488">
        <v>50</v>
      </c>
      <c r="V16488" s="8">
        <v>40155</v>
      </c>
    </row>
    <row r="16489" spans="1:22" x14ac:dyDescent="0.2">
      <c r="A16489" t="s">
        <v>2666</v>
      </c>
      <c r="B16489">
        <v>8</v>
      </c>
      <c r="C16489">
        <v>2011</v>
      </c>
      <c r="E16489" t="s">
        <v>5087</v>
      </c>
      <c r="F16489">
        <v>10</v>
      </c>
      <c r="G16489" t="s">
        <v>20827</v>
      </c>
      <c r="H16489" t="s">
        <v>20828</v>
      </c>
      <c r="P16489">
        <v>3.8290000000000002</v>
      </c>
      <c r="Q16489">
        <v>-4.1999999999999997E-3</v>
      </c>
      <c r="R16489">
        <v>0</v>
      </c>
      <c r="S16489">
        <v>3.8332000000000002</v>
      </c>
      <c r="U16489">
        <v>800</v>
      </c>
      <c r="V16489" s="8">
        <v>40155</v>
      </c>
    </row>
    <row r="16490" spans="1:22" x14ac:dyDescent="0.2">
      <c r="A16490" t="s">
        <v>2666</v>
      </c>
      <c r="B16490">
        <v>8</v>
      </c>
      <c r="C16490">
        <v>2011</v>
      </c>
      <c r="E16490" t="s">
        <v>5087</v>
      </c>
      <c r="F16490">
        <v>10.199999999999999</v>
      </c>
      <c r="G16490" t="s">
        <v>20829</v>
      </c>
      <c r="H16490" t="s">
        <v>20828</v>
      </c>
      <c r="P16490">
        <v>4.0077999999999996</v>
      </c>
      <c r="Q16490">
        <v>-3.5999999999999999E-3</v>
      </c>
      <c r="R16490">
        <v>0</v>
      </c>
      <c r="S16490">
        <v>4.0114000000000001</v>
      </c>
      <c r="U16490">
        <v>30</v>
      </c>
      <c r="V16490" s="8">
        <v>40155</v>
      </c>
    </row>
    <row r="16491" spans="1:22" x14ac:dyDescent="0.2">
      <c r="A16491" t="s">
        <v>2666</v>
      </c>
      <c r="B16491">
        <v>8</v>
      </c>
      <c r="C16491">
        <v>2011</v>
      </c>
      <c r="E16491" t="s">
        <v>5087</v>
      </c>
      <c r="F16491">
        <v>10.25</v>
      </c>
      <c r="G16491" t="s">
        <v>20830</v>
      </c>
      <c r="H16491" t="s">
        <v>20828</v>
      </c>
      <c r="P16491">
        <v>4.0526999999999997</v>
      </c>
      <c r="Q16491">
        <v>-3.3999999999999998E-3</v>
      </c>
      <c r="R16491">
        <v>0</v>
      </c>
      <c r="S16491">
        <v>4.0560999999999998</v>
      </c>
      <c r="U16491">
        <v>25</v>
      </c>
      <c r="V16491" s="8">
        <v>40155</v>
      </c>
    </row>
    <row r="16492" spans="1:22" x14ac:dyDescent="0.2">
      <c r="A16492" t="s">
        <v>2666</v>
      </c>
      <c r="B16492">
        <v>8</v>
      </c>
      <c r="C16492">
        <v>2011</v>
      </c>
      <c r="E16492" t="s">
        <v>5087</v>
      </c>
      <c r="F16492">
        <v>10.3</v>
      </c>
      <c r="G16492" t="s">
        <v>20831</v>
      </c>
      <c r="H16492" t="s">
        <v>20828</v>
      </c>
      <c r="P16492">
        <v>4.0976999999999997</v>
      </c>
      <c r="Q16492">
        <v>-3.3E-3</v>
      </c>
      <c r="R16492">
        <v>0</v>
      </c>
      <c r="S16492">
        <v>4.101</v>
      </c>
      <c r="U16492">
        <v>25</v>
      </c>
      <c r="V16492" s="8">
        <v>40155</v>
      </c>
    </row>
    <row r="16493" spans="1:22" x14ac:dyDescent="0.2">
      <c r="A16493" t="s">
        <v>2666</v>
      </c>
      <c r="B16493">
        <v>8</v>
      </c>
      <c r="C16493">
        <v>2011</v>
      </c>
      <c r="E16493" t="s">
        <v>5087</v>
      </c>
      <c r="F16493">
        <v>3</v>
      </c>
      <c r="G16493" t="s">
        <v>20832</v>
      </c>
      <c r="H16493" t="s">
        <v>20828</v>
      </c>
      <c r="P16493">
        <v>2.81E-2</v>
      </c>
      <c r="Q16493">
        <v>-2.3E-3</v>
      </c>
      <c r="R16493">
        <v>0</v>
      </c>
      <c r="S16493">
        <v>3.04E-2</v>
      </c>
      <c r="U16493">
        <v>200</v>
      </c>
      <c r="V16493" s="8">
        <v>40155</v>
      </c>
    </row>
    <row r="16494" spans="1:22" x14ac:dyDescent="0.2">
      <c r="A16494" t="s">
        <v>2666</v>
      </c>
      <c r="B16494">
        <v>8</v>
      </c>
      <c r="C16494">
        <v>2011</v>
      </c>
      <c r="E16494" t="s">
        <v>5087</v>
      </c>
      <c r="F16494">
        <v>3.5</v>
      </c>
      <c r="G16494" t="s">
        <v>20833</v>
      </c>
      <c r="H16494" t="s">
        <v>20828</v>
      </c>
      <c r="P16494">
        <v>7.0000000000000007E-2</v>
      </c>
      <c r="Q16494">
        <v>-4.3E-3</v>
      </c>
      <c r="R16494">
        <v>0</v>
      </c>
      <c r="S16494">
        <v>7.4300000000000005E-2</v>
      </c>
      <c r="U16494">
        <v>300</v>
      </c>
      <c r="V16494" s="8">
        <v>40155</v>
      </c>
    </row>
    <row r="16495" spans="1:22" x14ac:dyDescent="0.2">
      <c r="A16495" t="s">
        <v>2666</v>
      </c>
      <c r="B16495">
        <v>8</v>
      </c>
      <c r="C16495">
        <v>2011</v>
      </c>
      <c r="E16495" t="s">
        <v>5087</v>
      </c>
      <c r="F16495">
        <v>3.75</v>
      </c>
      <c r="G16495" t="s">
        <v>20834</v>
      </c>
      <c r="H16495" t="s">
        <v>20828</v>
      </c>
      <c r="P16495">
        <v>0.1021</v>
      </c>
      <c r="Q16495">
        <v>-5.4999999999999997E-3</v>
      </c>
      <c r="R16495">
        <v>0</v>
      </c>
      <c r="S16495">
        <v>0.1076</v>
      </c>
      <c r="U16495">
        <v>150</v>
      </c>
      <c r="V16495" s="8">
        <v>40155</v>
      </c>
    </row>
    <row r="16496" spans="1:22" x14ac:dyDescent="0.2">
      <c r="A16496" t="s">
        <v>2666</v>
      </c>
      <c r="B16496">
        <v>8</v>
      </c>
      <c r="C16496">
        <v>2011</v>
      </c>
      <c r="E16496" t="s">
        <v>5087</v>
      </c>
      <c r="F16496">
        <v>4</v>
      </c>
      <c r="G16496" t="s">
        <v>20835</v>
      </c>
      <c r="H16496" t="s">
        <v>20828</v>
      </c>
      <c r="P16496">
        <v>0.1429</v>
      </c>
      <c r="Q16496">
        <v>-6.6E-3</v>
      </c>
      <c r="R16496">
        <v>0</v>
      </c>
      <c r="S16496">
        <v>0.14949999999999999</v>
      </c>
      <c r="U16496">
        <v>3755</v>
      </c>
      <c r="V16496" s="8">
        <v>40155</v>
      </c>
    </row>
    <row r="16497" spans="1:22" x14ac:dyDescent="0.2">
      <c r="A16497" t="s">
        <v>2666</v>
      </c>
      <c r="B16497">
        <v>8</v>
      </c>
      <c r="C16497">
        <v>2011</v>
      </c>
      <c r="E16497" t="s">
        <v>5087</v>
      </c>
      <c r="F16497">
        <v>4.25</v>
      </c>
      <c r="G16497" t="s">
        <v>20836</v>
      </c>
      <c r="H16497" t="s">
        <v>20828</v>
      </c>
      <c r="P16497">
        <v>0.19309999999999999</v>
      </c>
      <c r="Q16497">
        <v>-7.9000000000000008E-3</v>
      </c>
      <c r="R16497">
        <v>0</v>
      </c>
      <c r="S16497">
        <v>0.20100000000000001</v>
      </c>
      <c r="U16497">
        <v>245</v>
      </c>
      <c r="V16497" s="8">
        <v>40155</v>
      </c>
    </row>
    <row r="16498" spans="1:22" x14ac:dyDescent="0.2">
      <c r="A16498" t="s">
        <v>2666</v>
      </c>
      <c r="B16498">
        <v>8</v>
      </c>
      <c r="C16498">
        <v>2011</v>
      </c>
      <c r="E16498" t="s">
        <v>5087</v>
      </c>
      <c r="F16498">
        <v>4.3</v>
      </c>
      <c r="G16498" t="s">
        <v>20837</v>
      </c>
      <c r="H16498" t="s">
        <v>20828</v>
      </c>
      <c r="P16498">
        <v>0.2044</v>
      </c>
      <c r="Q16498">
        <v>-8.0000000000000002E-3</v>
      </c>
      <c r="R16498">
        <v>0</v>
      </c>
      <c r="S16498">
        <v>0.21240000000000001</v>
      </c>
      <c r="U16498">
        <v>25</v>
      </c>
      <c r="V16498" s="8">
        <v>40155</v>
      </c>
    </row>
    <row r="16499" spans="1:22" x14ac:dyDescent="0.2">
      <c r="A16499" t="s">
        <v>2666</v>
      </c>
      <c r="B16499">
        <v>8</v>
      </c>
      <c r="C16499">
        <v>2011</v>
      </c>
      <c r="E16499" t="s">
        <v>5087</v>
      </c>
      <c r="F16499">
        <v>4.5</v>
      </c>
      <c r="G16499" t="s">
        <v>20838</v>
      </c>
      <c r="H16499" t="s">
        <v>20828</v>
      </c>
      <c r="P16499">
        <v>0.25369999999999998</v>
      </c>
      <c r="Q16499">
        <v>-8.9999999999999993E-3</v>
      </c>
      <c r="R16499">
        <v>0</v>
      </c>
      <c r="S16499">
        <v>0.26269999999999999</v>
      </c>
      <c r="T16499">
        <v>2</v>
      </c>
      <c r="U16499">
        <v>1970</v>
      </c>
      <c r="V16499" s="8">
        <v>40155</v>
      </c>
    </row>
    <row r="16500" spans="1:22" x14ac:dyDescent="0.2">
      <c r="A16500" t="s">
        <v>2666</v>
      </c>
      <c r="B16500">
        <v>8</v>
      </c>
      <c r="C16500">
        <v>2011</v>
      </c>
      <c r="E16500" t="s">
        <v>5087</v>
      </c>
      <c r="F16500">
        <v>4.75</v>
      </c>
      <c r="G16500" t="s">
        <v>20839</v>
      </c>
      <c r="H16500" t="s">
        <v>20828</v>
      </c>
      <c r="P16500">
        <v>0.32550000000000001</v>
      </c>
      <c r="Q16500">
        <v>-0.01</v>
      </c>
      <c r="R16500">
        <v>0</v>
      </c>
      <c r="S16500">
        <v>0.33550000000000002</v>
      </c>
      <c r="U16500">
        <v>376</v>
      </c>
      <c r="V16500" s="8">
        <v>40155</v>
      </c>
    </row>
    <row r="16501" spans="1:22" x14ac:dyDescent="0.2">
      <c r="A16501" t="s">
        <v>2666</v>
      </c>
      <c r="B16501">
        <v>8</v>
      </c>
      <c r="C16501">
        <v>2011</v>
      </c>
      <c r="E16501" t="s">
        <v>5087</v>
      </c>
      <c r="F16501">
        <v>5</v>
      </c>
      <c r="G16501" t="s">
        <v>20840</v>
      </c>
      <c r="H16501" t="s">
        <v>20828</v>
      </c>
      <c r="P16501">
        <v>0.40799999999999997</v>
      </c>
      <c r="Q16501">
        <v>-1.0999999999999999E-2</v>
      </c>
      <c r="R16501">
        <v>0</v>
      </c>
      <c r="S16501">
        <v>0.41899999999999998</v>
      </c>
      <c r="U16501">
        <v>4282</v>
      </c>
      <c r="V16501" s="8">
        <v>40155</v>
      </c>
    </row>
    <row r="16502" spans="1:22" x14ac:dyDescent="0.2">
      <c r="A16502" t="s">
        <v>2666</v>
      </c>
      <c r="B16502">
        <v>8</v>
      </c>
      <c r="C16502">
        <v>2011</v>
      </c>
      <c r="E16502" t="s">
        <v>5087</v>
      </c>
      <c r="F16502">
        <v>5.25</v>
      </c>
      <c r="G16502" t="s">
        <v>20841</v>
      </c>
      <c r="H16502" t="s">
        <v>20828</v>
      </c>
      <c r="P16502">
        <v>0.50129999999999997</v>
      </c>
      <c r="Q16502">
        <v>-1.18E-2</v>
      </c>
      <c r="R16502">
        <v>0</v>
      </c>
      <c r="S16502">
        <v>0.5131</v>
      </c>
      <c r="U16502">
        <v>335</v>
      </c>
      <c r="V16502" s="8">
        <v>40155</v>
      </c>
    </row>
    <row r="16503" spans="1:22" x14ac:dyDescent="0.2">
      <c r="A16503" t="s">
        <v>2666</v>
      </c>
      <c r="B16503">
        <v>8</v>
      </c>
      <c r="C16503">
        <v>2011</v>
      </c>
      <c r="E16503" t="s">
        <v>5087</v>
      </c>
      <c r="F16503">
        <v>5.5</v>
      </c>
      <c r="G16503" t="s">
        <v>20842</v>
      </c>
      <c r="H16503" t="s">
        <v>20828</v>
      </c>
      <c r="P16503">
        <v>0.60529999999999995</v>
      </c>
      <c r="Q16503">
        <v>-1.24E-2</v>
      </c>
      <c r="R16503">
        <v>0</v>
      </c>
      <c r="S16503">
        <v>0.61770000000000003</v>
      </c>
      <c r="U16503">
        <v>1940</v>
      </c>
      <c r="V16503" s="8">
        <v>40155</v>
      </c>
    </row>
    <row r="16504" spans="1:22" x14ac:dyDescent="0.2">
      <c r="A16504" t="s">
        <v>2666</v>
      </c>
      <c r="B16504">
        <v>8</v>
      </c>
      <c r="C16504">
        <v>2011</v>
      </c>
      <c r="E16504" t="s">
        <v>5087</v>
      </c>
      <c r="F16504">
        <v>5.6</v>
      </c>
      <c r="G16504" t="s">
        <v>20843</v>
      </c>
      <c r="H16504" t="s">
        <v>20828</v>
      </c>
      <c r="P16504">
        <v>0.64980000000000004</v>
      </c>
      <c r="Q16504">
        <v>-1.2699999999999999E-2</v>
      </c>
      <c r="R16504">
        <v>0</v>
      </c>
      <c r="S16504">
        <v>0.66249999999999998</v>
      </c>
      <c r="U16504">
        <v>5</v>
      </c>
      <c r="V16504" s="8">
        <v>40155</v>
      </c>
    </row>
    <row r="16505" spans="1:22" x14ac:dyDescent="0.2">
      <c r="A16505" t="s">
        <v>2666</v>
      </c>
      <c r="B16505">
        <v>8</v>
      </c>
      <c r="C16505">
        <v>2011</v>
      </c>
      <c r="E16505" t="s">
        <v>5087</v>
      </c>
      <c r="F16505">
        <v>5.75</v>
      </c>
      <c r="G16505" t="s">
        <v>20844</v>
      </c>
      <c r="H16505" t="s">
        <v>20828</v>
      </c>
      <c r="P16505">
        <v>0.71960000000000002</v>
      </c>
      <c r="Q16505">
        <v>-1.2999999999999999E-2</v>
      </c>
      <c r="R16505">
        <v>0</v>
      </c>
      <c r="S16505">
        <v>0.73260000000000003</v>
      </c>
      <c r="U16505">
        <v>775</v>
      </c>
      <c r="V16505" s="8">
        <v>40155</v>
      </c>
    </row>
    <row r="16506" spans="1:22" x14ac:dyDescent="0.2">
      <c r="A16506" t="s">
        <v>2666</v>
      </c>
      <c r="B16506">
        <v>8</v>
      </c>
      <c r="C16506">
        <v>2011</v>
      </c>
      <c r="E16506" t="s">
        <v>5087</v>
      </c>
      <c r="F16506">
        <v>5.8</v>
      </c>
      <c r="G16506" t="s">
        <v>20845</v>
      </c>
      <c r="H16506" t="s">
        <v>20828</v>
      </c>
      <c r="P16506">
        <v>0.74370000000000003</v>
      </c>
      <c r="Q16506">
        <v>-1.2999999999999999E-2</v>
      </c>
      <c r="R16506">
        <v>0</v>
      </c>
      <c r="S16506">
        <v>0.75670000000000004</v>
      </c>
      <c r="U16506">
        <v>25</v>
      </c>
      <c r="V16506" s="8">
        <v>40155</v>
      </c>
    </row>
    <row r="16507" spans="1:22" x14ac:dyDescent="0.2">
      <c r="A16507" t="s">
        <v>2666</v>
      </c>
      <c r="B16507">
        <v>8</v>
      </c>
      <c r="C16507">
        <v>2011</v>
      </c>
      <c r="E16507" t="s">
        <v>5087</v>
      </c>
      <c r="F16507">
        <v>6</v>
      </c>
      <c r="G16507" t="s">
        <v>20846</v>
      </c>
      <c r="H16507" t="s">
        <v>20828</v>
      </c>
      <c r="P16507">
        <v>0.84399999999999997</v>
      </c>
      <c r="Q16507">
        <v>-1.3299999999999999E-2</v>
      </c>
      <c r="R16507">
        <v>0</v>
      </c>
      <c r="S16507">
        <v>0.85729999999999995</v>
      </c>
      <c r="U16507">
        <v>2105</v>
      </c>
      <c r="V16507" s="8">
        <v>40155</v>
      </c>
    </row>
    <row r="16508" spans="1:22" x14ac:dyDescent="0.2">
      <c r="A16508" t="s">
        <v>2666</v>
      </c>
      <c r="B16508">
        <v>8</v>
      </c>
      <c r="C16508">
        <v>2011</v>
      </c>
      <c r="E16508" t="s">
        <v>5087</v>
      </c>
      <c r="F16508">
        <v>6.05</v>
      </c>
      <c r="G16508" t="s">
        <v>20847</v>
      </c>
      <c r="H16508" t="s">
        <v>20828</v>
      </c>
      <c r="P16508">
        <v>0.87009999999999998</v>
      </c>
      <c r="Q16508">
        <v>-1.3299999999999999E-2</v>
      </c>
      <c r="R16508">
        <v>0</v>
      </c>
      <c r="S16508">
        <v>0.88339999999999996</v>
      </c>
      <c r="U16508">
        <v>75</v>
      </c>
      <c r="V16508" s="8">
        <v>40155</v>
      </c>
    </row>
    <row r="16509" spans="1:22" x14ac:dyDescent="0.2">
      <c r="A16509" t="s">
        <v>2666</v>
      </c>
      <c r="B16509">
        <v>8</v>
      </c>
      <c r="C16509">
        <v>2011</v>
      </c>
      <c r="E16509" t="s">
        <v>5087</v>
      </c>
      <c r="F16509">
        <v>6.1</v>
      </c>
      <c r="G16509" t="s">
        <v>20848</v>
      </c>
      <c r="H16509" t="s">
        <v>20828</v>
      </c>
      <c r="P16509">
        <v>0.89649999999999996</v>
      </c>
      <c r="Q16509">
        <v>-1.34E-2</v>
      </c>
      <c r="R16509">
        <v>0</v>
      </c>
      <c r="S16509">
        <v>0.90990000000000004</v>
      </c>
      <c r="U16509">
        <v>90</v>
      </c>
      <c r="V16509" s="8">
        <v>40155</v>
      </c>
    </row>
    <row r="16510" spans="1:22" x14ac:dyDescent="0.2">
      <c r="A16510" t="s">
        <v>2666</v>
      </c>
      <c r="B16510">
        <v>8</v>
      </c>
      <c r="C16510">
        <v>2011</v>
      </c>
      <c r="E16510" t="s">
        <v>5087</v>
      </c>
      <c r="F16510">
        <v>6.15</v>
      </c>
      <c r="G16510" t="s">
        <v>20849</v>
      </c>
      <c r="H16510" t="s">
        <v>20828</v>
      </c>
      <c r="P16510">
        <v>0.92330000000000001</v>
      </c>
      <c r="Q16510">
        <v>-1.34E-2</v>
      </c>
      <c r="R16510">
        <v>0</v>
      </c>
      <c r="S16510">
        <v>0.93669999999999998</v>
      </c>
      <c r="U16510">
        <v>300</v>
      </c>
      <c r="V16510" s="8">
        <v>40155</v>
      </c>
    </row>
    <row r="16511" spans="1:22" x14ac:dyDescent="0.2">
      <c r="A16511" t="s">
        <v>2666</v>
      </c>
      <c r="B16511">
        <v>8</v>
      </c>
      <c r="C16511">
        <v>2011</v>
      </c>
      <c r="E16511" t="s">
        <v>5087</v>
      </c>
      <c r="F16511">
        <v>6.2</v>
      </c>
      <c r="G16511" t="s">
        <v>20850</v>
      </c>
      <c r="H16511" t="s">
        <v>20828</v>
      </c>
      <c r="P16511">
        <v>0.95050000000000001</v>
      </c>
      <c r="Q16511">
        <v>-1.34E-2</v>
      </c>
      <c r="R16511">
        <v>0</v>
      </c>
      <c r="S16511">
        <v>0.96389999999999998</v>
      </c>
      <c r="T16511">
        <v>75</v>
      </c>
      <c r="U16511">
        <v>150</v>
      </c>
      <c r="V16511" s="8">
        <v>40155</v>
      </c>
    </row>
    <row r="16512" spans="1:22" x14ac:dyDescent="0.2">
      <c r="A16512" t="s">
        <v>2666</v>
      </c>
      <c r="B16512">
        <v>8</v>
      </c>
      <c r="C16512">
        <v>2011</v>
      </c>
      <c r="E16512" t="s">
        <v>5087</v>
      </c>
      <c r="F16512">
        <v>6.25</v>
      </c>
      <c r="G16512" t="s">
        <v>20851</v>
      </c>
      <c r="H16512" t="s">
        <v>20828</v>
      </c>
      <c r="P16512">
        <v>0.97799999999999998</v>
      </c>
      <c r="Q16512">
        <v>-1.35E-2</v>
      </c>
      <c r="R16512">
        <v>0</v>
      </c>
      <c r="S16512">
        <v>0.99150000000000005</v>
      </c>
      <c r="U16512">
        <v>175</v>
      </c>
      <c r="V16512" s="8">
        <v>40155</v>
      </c>
    </row>
    <row r="16513" spans="1:22" x14ac:dyDescent="0.2">
      <c r="A16513" t="s">
        <v>2666</v>
      </c>
      <c r="B16513">
        <v>8</v>
      </c>
      <c r="C16513">
        <v>2011</v>
      </c>
      <c r="E16513" t="s">
        <v>5087</v>
      </c>
      <c r="F16513">
        <v>6.3</v>
      </c>
      <c r="G16513" t="s">
        <v>20852</v>
      </c>
      <c r="H16513" t="s">
        <v>20828</v>
      </c>
      <c r="P16513">
        <v>1.0059</v>
      </c>
      <c r="Q16513">
        <v>-1.35E-2</v>
      </c>
      <c r="R16513">
        <v>0</v>
      </c>
      <c r="S16513">
        <v>1.0194000000000001</v>
      </c>
      <c r="U16513">
        <v>150</v>
      </c>
      <c r="V16513" s="8">
        <v>40155</v>
      </c>
    </row>
    <row r="16514" spans="1:22" x14ac:dyDescent="0.2">
      <c r="A16514" t="s">
        <v>2666</v>
      </c>
      <c r="B16514">
        <v>8</v>
      </c>
      <c r="C16514">
        <v>2011</v>
      </c>
      <c r="E16514" t="s">
        <v>5087</v>
      </c>
      <c r="F16514">
        <v>6.35</v>
      </c>
      <c r="G16514" t="s">
        <v>20853</v>
      </c>
      <c r="H16514" t="s">
        <v>20828</v>
      </c>
      <c r="P16514">
        <v>1.0342</v>
      </c>
      <c r="Q16514">
        <v>-1.35E-2</v>
      </c>
      <c r="R16514">
        <v>350</v>
      </c>
      <c r="S16514">
        <v>1.0477000000000001</v>
      </c>
      <c r="U16514">
        <v>100</v>
      </c>
      <c r="V16514" s="8">
        <v>40155</v>
      </c>
    </row>
    <row r="16515" spans="1:22" x14ac:dyDescent="0.2">
      <c r="A16515" t="s">
        <v>2666</v>
      </c>
      <c r="B16515">
        <v>8</v>
      </c>
      <c r="C16515">
        <v>2011</v>
      </c>
      <c r="E16515" t="s">
        <v>5087</v>
      </c>
      <c r="F16515">
        <v>6.4</v>
      </c>
      <c r="G16515" t="s">
        <v>20854</v>
      </c>
      <c r="H16515" t="s">
        <v>20828</v>
      </c>
      <c r="P16515">
        <v>1.0628</v>
      </c>
      <c r="Q16515">
        <v>-1.35E-2</v>
      </c>
      <c r="R16515">
        <v>0</v>
      </c>
      <c r="S16515">
        <v>1.0763</v>
      </c>
      <c r="U16515">
        <v>150</v>
      </c>
      <c r="V16515" s="8">
        <v>40155</v>
      </c>
    </row>
    <row r="16516" spans="1:22" x14ac:dyDescent="0.2">
      <c r="A16516" t="s">
        <v>2666</v>
      </c>
      <c r="B16516">
        <v>8</v>
      </c>
      <c r="C16516">
        <v>2011</v>
      </c>
      <c r="E16516" t="s">
        <v>5087</v>
      </c>
      <c r="F16516">
        <v>6.45</v>
      </c>
      <c r="G16516" t="s">
        <v>20855</v>
      </c>
      <c r="H16516" t="s">
        <v>20828</v>
      </c>
      <c r="P16516">
        <v>1.0921000000000001</v>
      </c>
      <c r="Q16516">
        <v>-1.35E-2</v>
      </c>
      <c r="R16516">
        <v>0</v>
      </c>
      <c r="S16516">
        <v>1.1055999999999999</v>
      </c>
      <c r="U16516">
        <v>200</v>
      </c>
      <c r="V16516" s="8">
        <v>40155</v>
      </c>
    </row>
    <row r="16517" spans="1:22" x14ac:dyDescent="0.2">
      <c r="A16517" t="s">
        <v>2666</v>
      </c>
      <c r="B16517">
        <v>8</v>
      </c>
      <c r="C16517">
        <v>2011</v>
      </c>
      <c r="E16517" t="s">
        <v>5087</v>
      </c>
      <c r="F16517">
        <v>6.5</v>
      </c>
      <c r="G16517" t="s">
        <v>20856</v>
      </c>
      <c r="H16517" t="s">
        <v>20828</v>
      </c>
      <c r="P16517">
        <v>1.1217999999999999</v>
      </c>
      <c r="Q16517">
        <v>-1.34E-2</v>
      </c>
      <c r="R16517">
        <v>0</v>
      </c>
      <c r="S16517">
        <v>1.1352</v>
      </c>
      <c r="U16517">
        <v>859</v>
      </c>
      <c r="V16517" s="8">
        <v>40155</v>
      </c>
    </row>
    <row r="16518" spans="1:22" x14ac:dyDescent="0.2">
      <c r="A16518" t="s">
        <v>2666</v>
      </c>
      <c r="B16518">
        <v>8</v>
      </c>
      <c r="C16518">
        <v>2011</v>
      </c>
      <c r="E16518" t="s">
        <v>5087</v>
      </c>
      <c r="F16518">
        <v>6.55</v>
      </c>
      <c r="G16518" t="s">
        <v>20857</v>
      </c>
      <c r="H16518" t="s">
        <v>20828</v>
      </c>
      <c r="P16518">
        <v>1.1517999999999999</v>
      </c>
      <c r="Q16518">
        <v>-1.34E-2</v>
      </c>
      <c r="R16518">
        <v>0</v>
      </c>
      <c r="S16518">
        <v>1.1652</v>
      </c>
      <c r="U16518">
        <v>75</v>
      </c>
      <c r="V16518" s="8">
        <v>40155</v>
      </c>
    </row>
    <row r="16519" spans="1:22" x14ac:dyDescent="0.2">
      <c r="A16519" t="s">
        <v>2666</v>
      </c>
      <c r="B16519">
        <v>8</v>
      </c>
      <c r="C16519">
        <v>2011</v>
      </c>
      <c r="E16519" t="s">
        <v>5087</v>
      </c>
      <c r="F16519">
        <v>6.6</v>
      </c>
      <c r="G16519" t="s">
        <v>20858</v>
      </c>
      <c r="H16519" t="s">
        <v>20828</v>
      </c>
      <c r="P16519">
        <v>1.1820999999999999</v>
      </c>
      <c r="Q16519">
        <v>-1.34E-2</v>
      </c>
      <c r="R16519">
        <v>0</v>
      </c>
      <c r="S16519">
        <v>1.1955</v>
      </c>
      <c r="U16519">
        <v>200</v>
      </c>
      <c r="V16519" s="8">
        <v>40155</v>
      </c>
    </row>
    <row r="16520" spans="1:22" x14ac:dyDescent="0.2">
      <c r="A16520" t="s">
        <v>2666</v>
      </c>
      <c r="B16520">
        <v>8</v>
      </c>
      <c r="C16520">
        <v>2011</v>
      </c>
      <c r="E16520" t="s">
        <v>5087</v>
      </c>
      <c r="F16520">
        <v>6.65</v>
      </c>
      <c r="G16520" t="s">
        <v>20859</v>
      </c>
      <c r="H16520" t="s">
        <v>20828</v>
      </c>
      <c r="P16520">
        <v>1.2128000000000001</v>
      </c>
      <c r="Q16520">
        <v>-1.3299999999999999E-2</v>
      </c>
      <c r="R16520">
        <v>0</v>
      </c>
      <c r="S16520">
        <v>1.2261</v>
      </c>
      <c r="U16520">
        <v>205</v>
      </c>
      <c r="V16520" s="8">
        <v>40155</v>
      </c>
    </row>
    <row r="16521" spans="1:22" x14ac:dyDescent="0.2">
      <c r="A16521" t="s">
        <v>2666</v>
      </c>
      <c r="B16521">
        <v>8</v>
      </c>
      <c r="C16521">
        <v>2011</v>
      </c>
      <c r="E16521" t="s">
        <v>5087</v>
      </c>
      <c r="F16521">
        <v>6.7</v>
      </c>
      <c r="G16521" t="s">
        <v>20860</v>
      </c>
      <c r="H16521" t="s">
        <v>20828</v>
      </c>
      <c r="P16521">
        <v>1.2438</v>
      </c>
      <c r="Q16521">
        <v>-1.3299999999999999E-2</v>
      </c>
      <c r="R16521">
        <v>0</v>
      </c>
      <c r="S16521">
        <v>1.2571000000000001</v>
      </c>
      <c r="U16521">
        <v>90</v>
      </c>
      <c r="V16521" s="8">
        <v>40155</v>
      </c>
    </row>
    <row r="16522" spans="1:22" x14ac:dyDescent="0.2">
      <c r="A16522" t="s">
        <v>2666</v>
      </c>
      <c r="B16522">
        <v>8</v>
      </c>
      <c r="C16522">
        <v>2011</v>
      </c>
      <c r="E16522" t="s">
        <v>5087</v>
      </c>
      <c r="F16522">
        <v>6.75</v>
      </c>
      <c r="G16522" t="s">
        <v>20861</v>
      </c>
      <c r="H16522" t="s">
        <v>20828</v>
      </c>
      <c r="P16522">
        <v>1.2750999999999999</v>
      </c>
      <c r="Q16522">
        <v>-1.3299999999999999E-2</v>
      </c>
      <c r="R16522">
        <v>0</v>
      </c>
      <c r="S16522">
        <v>1.2884</v>
      </c>
      <c r="U16522">
        <v>327</v>
      </c>
      <c r="V16522" s="8">
        <v>40155</v>
      </c>
    </row>
    <row r="16523" spans="1:22" x14ac:dyDescent="0.2">
      <c r="A16523" t="s">
        <v>2666</v>
      </c>
      <c r="B16523">
        <v>8</v>
      </c>
      <c r="C16523">
        <v>2011</v>
      </c>
      <c r="E16523" t="s">
        <v>5087</v>
      </c>
      <c r="F16523">
        <v>6.8</v>
      </c>
      <c r="G16523" t="s">
        <v>20862</v>
      </c>
      <c r="H16523" t="s">
        <v>20828</v>
      </c>
      <c r="P16523">
        <v>1.3067</v>
      </c>
      <c r="Q16523">
        <v>-1.3299999999999999E-2</v>
      </c>
      <c r="R16523">
        <v>0</v>
      </c>
      <c r="S16523">
        <v>1.32</v>
      </c>
      <c r="U16523">
        <v>60</v>
      </c>
      <c r="V16523" s="8">
        <v>40155</v>
      </c>
    </row>
    <row r="16524" spans="1:22" x14ac:dyDescent="0.2">
      <c r="A16524" t="s">
        <v>2666</v>
      </c>
      <c r="B16524">
        <v>8</v>
      </c>
      <c r="C16524">
        <v>2011</v>
      </c>
      <c r="E16524" t="s">
        <v>5087</v>
      </c>
      <c r="F16524">
        <v>6.85</v>
      </c>
      <c r="G16524" t="s">
        <v>20863</v>
      </c>
      <c r="H16524" t="s">
        <v>20828</v>
      </c>
      <c r="P16524">
        <v>1.3387</v>
      </c>
      <c r="Q16524">
        <v>-1.32E-2</v>
      </c>
      <c r="R16524">
        <v>0</v>
      </c>
      <c r="S16524">
        <v>1.3519000000000001</v>
      </c>
      <c r="U16524">
        <v>125</v>
      </c>
      <c r="V16524" s="8">
        <v>40155</v>
      </c>
    </row>
    <row r="16525" spans="1:22" x14ac:dyDescent="0.2">
      <c r="A16525" t="s">
        <v>2666</v>
      </c>
      <c r="B16525">
        <v>8</v>
      </c>
      <c r="C16525">
        <v>2011</v>
      </c>
      <c r="E16525" t="s">
        <v>5087</v>
      </c>
      <c r="F16525">
        <v>6.9</v>
      </c>
      <c r="G16525" t="s">
        <v>20864</v>
      </c>
      <c r="H16525" t="s">
        <v>20828</v>
      </c>
      <c r="P16525">
        <v>1.371</v>
      </c>
      <c r="Q16525">
        <v>-1.3100000000000001E-2</v>
      </c>
      <c r="R16525">
        <v>0</v>
      </c>
      <c r="S16525">
        <v>1.3841000000000001</v>
      </c>
      <c r="U16525">
        <v>175</v>
      </c>
      <c r="V16525" s="8">
        <v>40155</v>
      </c>
    </row>
    <row r="16526" spans="1:22" x14ac:dyDescent="0.2">
      <c r="A16526" t="s">
        <v>2666</v>
      </c>
      <c r="B16526">
        <v>8</v>
      </c>
      <c r="C16526">
        <v>2011</v>
      </c>
      <c r="E16526" t="s">
        <v>5087</v>
      </c>
      <c r="F16526">
        <v>7</v>
      </c>
      <c r="G16526" t="s">
        <v>20865</v>
      </c>
      <c r="H16526" t="s">
        <v>20828</v>
      </c>
      <c r="P16526">
        <v>1.4365000000000001</v>
      </c>
      <c r="Q16526">
        <v>-1.2999999999999999E-2</v>
      </c>
      <c r="R16526">
        <v>0</v>
      </c>
      <c r="S16526">
        <v>1.4495</v>
      </c>
      <c r="U16526">
        <v>2305</v>
      </c>
      <c r="V16526" s="8">
        <v>40155</v>
      </c>
    </row>
    <row r="16527" spans="1:22" x14ac:dyDescent="0.2">
      <c r="A16527" t="s">
        <v>2666</v>
      </c>
      <c r="B16527">
        <v>8</v>
      </c>
      <c r="C16527">
        <v>2011</v>
      </c>
      <c r="E16527" t="s">
        <v>5087</v>
      </c>
      <c r="F16527">
        <v>7.05</v>
      </c>
      <c r="G16527" t="s">
        <v>20866</v>
      </c>
      <c r="H16527" t="s">
        <v>20828</v>
      </c>
      <c r="P16527">
        <v>1.4697</v>
      </c>
      <c r="Q16527">
        <v>-1.29E-2</v>
      </c>
      <c r="R16527">
        <v>0</v>
      </c>
      <c r="S16527">
        <v>1.4825999999999999</v>
      </c>
      <c r="U16527">
        <v>75</v>
      </c>
      <c r="V16527" s="8">
        <v>40155</v>
      </c>
    </row>
    <row r="16528" spans="1:22" x14ac:dyDescent="0.2">
      <c r="A16528" t="s">
        <v>2666</v>
      </c>
      <c r="B16528">
        <v>8</v>
      </c>
      <c r="C16528">
        <v>2011</v>
      </c>
      <c r="E16528" t="s">
        <v>5087</v>
      </c>
      <c r="F16528">
        <v>7.1</v>
      </c>
      <c r="G16528" t="s">
        <v>20867</v>
      </c>
      <c r="H16528" t="s">
        <v>20828</v>
      </c>
      <c r="P16528">
        <v>1.5032000000000001</v>
      </c>
      <c r="Q16528">
        <v>-1.2800000000000001E-2</v>
      </c>
      <c r="R16528">
        <v>0</v>
      </c>
      <c r="S16528">
        <v>1.516</v>
      </c>
      <c r="U16528">
        <v>80</v>
      </c>
      <c r="V16528" s="8">
        <v>40155</v>
      </c>
    </row>
    <row r="16529" spans="1:22" x14ac:dyDescent="0.2">
      <c r="A16529" t="s">
        <v>2666</v>
      </c>
      <c r="B16529">
        <v>8</v>
      </c>
      <c r="C16529">
        <v>2011</v>
      </c>
      <c r="E16529" t="s">
        <v>5087</v>
      </c>
      <c r="F16529">
        <v>7.15</v>
      </c>
      <c r="G16529" t="s">
        <v>20868</v>
      </c>
      <c r="H16529" t="s">
        <v>20828</v>
      </c>
      <c r="P16529">
        <v>1.5369999999999999</v>
      </c>
      <c r="Q16529">
        <v>-1.2699999999999999E-2</v>
      </c>
      <c r="R16529">
        <v>0</v>
      </c>
      <c r="S16529">
        <v>1.5497000000000001</v>
      </c>
      <c r="U16529">
        <v>30</v>
      </c>
      <c r="V16529" s="8">
        <v>40155</v>
      </c>
    </row>
    <row r="16530" spans="1:22" x14ac:dyDescent="0.2">
      <c r="A16530" t="s">
        <v>2666</v>
      </c>
      <c r="B16530">
        <v>8</v>
      </c>
      <c r="C16530">
        <v>2011</v>
      </c>
      <c r="E16530" t="s">
        <v>5087</v>
      </c>
      <c r="F16530">
        <v>7.2</v>
      </c>
      <c r="G16530" t="s">
        <v>20869</v>
      </c>
      <c r="H16530" t="s">
        <v>20828</v>
      </c>
      <c r="P16530">
        <v>1.571</v>
      </c>
      <c r="Q16530">
        <v>-1.2699999999999999E-2</v>
      </c>
      <c r="R16530">
        <v>0</v>
      </c>
      <c r="S16530">
        <v>1.5837000000000001</v>
      </c>
      <c r="U16530">
        <v>80</v>
      </c>
      <c r="V16530" s="8">
        <v>40155</v>
      </c>
    </row>
    <row r="16531" spans="1:22" x14ac:dyDescent="0.2">
      <c r="A16531" t="s">
        <v>2666</v>
      </c>
      <c r="B16531">
        <v>8</v>
      </c>
      <c r="C16531">
        <v>2011</v>
      </c>
      <c r="E16531" t="s">
        <v>5087</v>
      </c>
      <c r="F16531">
        <v>7.25</v>
      </c>
      <c r="G16531" t="s">
        <v>20870</v>
      </c>
      <c r="H16531" t="s">
        <v>20828</v>
      </c>
      <c r="P16531">
        <v>1.6053999999999999</v>
      </c>
      <c r="Q16531">
        <v>-1.26E-2</v>
      </c>
      <c r="R16531">
        <v>0</v>
      </c>
      <c r="S16531">
        <v>1.6180000000000001</v>
      </c>
      <c r="U16531">
        <v>540</v>
      </c>
      <c r="V16531" s="8">
        <v>40155</v>
      </c>
    </row>
    <row r="16532" spans="1:22" x14ac:dyDescent="0.2">
      <c r="A16532" t="s">
        <v>2666</v>
      </c>
      <c r="B16532">
        <v>8</v>
      </c>
      <c r="C16532">
        <v>2011</v>
      </c>
      <c r="E16532" t="s">
        <v>5087</v>
      </c>
      <c r="F16532">
        <v>7.35</v>
      </c>
      <c r="G16532" t="s">
        <v>20871</v>
      </c>
      <c r="H16532" t="s">
        <v>20828</v>
      </c>
      <c r="P16532">
        <v>1.6749000000000001</v>
      </c>
      <c r="Q16532">
        <v>-1.24E-2</v>
      </c>
      <c r="R16532">
        <v>0</v>
      </c>
      <c r="S16532">
        <v>1.6873</v>
      </c>
      <c r="V16532" s="8">
        <v>40155</v>
      </c>
    </row>
    <row r="16533" spans="1:22" x14ac:dyDescent="0.2">
      <c r="A16533" t="s">
        <v>2666</v>
      </c>
      <c r="B16533">
        <v>8</v>
      </c>
      <c r="C16533">
        <v>2011</v>
      </c>
      <c r="E16533" t="s">
        <v>5087</v>
      </c>
      <c r="F16533">
        <v>7.4</v>
      </c>
      <c r="G16533" t="s">
        <v>20872</v>
      </c>
      <c r="H16533" t="s">
        <v>20828</v>
      </c>
      <c r="P16533">
        <v>1.7101</v>
      </c>
      <c r="Q16533">
        <v>-1.23E-2</v>
      </c>
      <c r="R16533">
        <v>0</v>
      </c>
      <c r="S16533">
        <v>1.7223999999999999</v>
      </c>
      <c r="U16533">
        <v>110</v>
      </c>
      <c r="V16533" s="8">
        <v>40155</v>
      </c>
    </row>
    <row r="16534" spans="1:22" x14ac:dyDescent="0.2">
      <c r="A16534" t="s">
        <v>2666</v>
      </c>
      <c r="B16534">
        <v>8</v>
      </c>
      <c r="C16534">
        <v>2011</v>
      </c>
      <c r="E16534" t="s">
        <v>5087</v>
      </c>
      <c r="F16534">
        <v>7.45</v>
      </c>
      <c r="G16534" t="s">
        <v>20873</v>
      </c>
      <c r="H16534" t="s">
        <v>20828</v>
      </c>
      <c r="P16534">
        <v>1.7455000000000001</v>
      </c>
      <c r="Q16534">
        <v>-1.2200000000000001E-2</v>
      </c>
      <c r="R16534">
        <v>0</v>
      </c>
      <c r="S16534">
        <v>1.7577</v>
      </c>
      <c r="U16534">
        <v>70</v>
      </c>
      <c r="V16534" s="8">
        <v>40155</v>
      </c>
    </row>
    <row r="16535" spans="1:22" x14ac:dyDescent="0.2">
      <c r="A16535" t="s">
        <v>2666</v>
      </c>
      <c r="B16535">
        <v>8</v>
      </c>
      <c r="C16535">
        <v>2011</v>
      </c>
      <c r="E16535" t="s">
        <v>5087</v>
      </c>
      <c r="F16535">
        <v>7.5</v>
      </c>
      <c r="G16535" t="s">
        <v>20874</v>
      </c>
      <c r="H16535" t="s">
        <v>20828</v>
      </c>
      <c r="P16535">
        <v>1.7811999999999999</v>
      </c>
      <c r="Q16535">
        <v>-1.21E-2</v>
      </c>
      <c r="R16535">
        <v>0</v>
      </c>
      <c r="S16535">
        <v>1.7932999999999999</v>
      </c>
      <c r="U16535">
        <v>405</v>
      </c>
      <c r="V16535" s="8">
        <v>40155</v>
      </c>
    </row>
    <row r="16536" spans="1:22" x14ac:dyDescent="0.2">
      <c r="A16536" t="s">
        <v>2666</v>
      </c>
      <c r="B16536">
        <v>8</v>
      </c>
      <c r="C16536">
        <v>2011</v>
      </c>
      <c r="E16536" t="s">
        <v>5087</v>
      </c>
      <c r="F16536">
        <v>7.55</v>
      </c>
      <c r="G16536" t="s">
        <v>20875</v>
      </c>
      <c r="H16536" t="s">
        <v>20828</v>
      </c>
      <c r="P16536">
        <v>1.8171999999999999</v>
      </c>
      <c r="Q16536">
        <v>-1.1900000000000001E-2</v>
      </c>
      <c r="R16536">
        <v>0</v>
      </c>
      <c r="S16536">
        <v>1.8290999999999999</v>
      </c>
      <c r="U16536">
        <v>10</v>
      </c>
      <c r="V16536" s="8">
        <v>40155</v>
      </c>
    </row>
    <row r="16537" spans="1:22" x14ac:dyDescent="0.2">
      <c r="A16537" t="s">
        <v>2666</v>
      </c>
      <c r="B16537">
        <v>8</v>
      </c>
      <c r="C16537">
        <v>2011</v>
      </c>
      <c r="E16537" t="s">
        <v>5087</v>
      </c>
      <c r="F16537">
        <v>7.6</v>
      </c>
      <c r="G16537" t="s">
        <v>20876</v>
      </c>
      <c r="H16537" t="s">
        <v>20828</v>
      </c>
      <c r="P16537">
        <v>1.8533999999999999</v>
      </c>
      <c r="Q16537">
        <v>-1.18E-2</v>
      </c>
      <c r="R16537">
        <v>0</v>
      </c>
      <c r="S16537">
        <v>1.8652</v>
      </c>
      <c r="U16537">
        <v>80</v>
      </c>
      <c r="V16537" s="8">
        <v>40155</v>
      </c>
    </row>
    <row r="16538" spans="1:22" x14ac:dyDescent="0.2">
      <c r="A16538" t="s">
        <v>2666</v>
      </c>
      <c r="B16538">
        <v>8</v>
      </c>
      <c r="C16538">
        <v>2011</v>
      </c>
      <c r="E16538" t="s">
        <v>5087</v>
      </c>
      <c r="F16538">
        <v>7.65</v>
      </c>
      <c r="G16538" t="s">
        <v>20877</v>
      </c>
      <c r="H16538" t="s">
        <v>20828</v>
      </c>
      <c r="P16538">
        <v>1.8897999999999999</v>
      </c>
      <c r="Q16538">
        <v>-1.17E-2</v>
      </c>
      <c r="R16538">
        <v>0</v>
      </c>
      <c r="S16538">
        <v>1.9015</v>
      </c>
      <c r="U16538">
        <v>55</v>
      </c>
      <c r="V16538" s="8">
        <v>40155</v>
      </c>
    </row>
    <row r="16539" spans="1:22" x14ac:dyDescent="0.2">
      <c r="A16539" t="s">
        <v>2666</v>
      </c>
      <c r="B16539">
        <v>8</v>
      </c>
      <c r="C16539">
        <v>2011</v>
      </c>
      <c r="E16539" t="s">
        <v>5087</v>
      </c>
      <c r="F16539">
        <v>7.7</v>
      </c>
      <c r="G16539" t="s">
        <v>20878</v>
      </c>
      <c r="H16539" t="s">
        <v>20828</v>
      </c>
      <c r="P16539">
        <v>1.9265000000000001</v>
      </c>
      <c r="Q16539">
        <v>-1.1599999999999999E-2</v>
      </c>
      <c r="R16539">
        <v>0</v>
      </c>
      <c r="S16539">
        <v>1.9380999999999999</v>
      </c>
      <c r="U16539">
        <v>125</v>
      </c>
      <c r="V16539" s="8">
        <v>40155</v>
      </c>
    </row>
    <row r="16540" spans="1:22" x14ac:dyDescent="0.2">
      <c r="A16540" t="s">
        <v>2666</v>
      </c>
      <c r="B16540">
        <v>8</v>
      </c>
      <c r="C16540">
        <v>2011</v>
      </c>
      <c r="E16540" t="s">
        <v>5087</v>
      </c>
      <c r="F16540">
        <v>7.75</v>
      </c>
      <c r="G16540" t="s">
        <v>20879</v>
      </c>
      <c r="H16540" t="s">
        <v>20828</v>
      </c>
      <c r="P16540">
        <v>1.9634</v>
      </c>
      <c r="Q16540">
        <v>-1.15E-2</v>
      </c>
      <c r="R16540">
        <v>0</v>
      </c>
      <c r="S16540">
        <v>1.9749000000000001</v>
      </c>
      <c r="U16540">
        <v>685</v>
      </c>
      <c r="V16540" s="8">
        <v>40155</v>
      </c>
    </row>
    <row r="16541" spans="1:22" x14ac:dyDescent="0.2">
      <c r="A16541" t="s">
        <v>2666</v>
      </c>
      <c r="B16541">
        <v>8</v>
      </c>
      <c r="C16541">
        <v>2011</v>
      </c>
      <c r="E16541" t="s">
        <v>5087</v>
      </c>
      <c r="F16541">
        <v>7.8</v>
      </c>
      <c r="G16541" t="s">
        <v>20880</v>
      </c>
      <c r="H16541" t="s">
        <v>20828</v>
      </c>
      <c r="P16541">
        <v>2.0005999999999999</v>
      </c>
      <c r="Q16541">
        <v>-1.1299999999999999E-2</v>
      </c>
      <c r="R16541">
        <v>0</v>
      </c>
      <c r="S16541">
        <v>2.0118999999999998</v>
      </c>
      <c r="U16541">
        <v>200</v>
      </c>
      <c r="V16541" s="8">
        <v>40155</v>
      </c>
    </row>
    <row r="16542" spans="1:22" x14ac:dyDescent="0.2">
      <c r="A16542" t="s">
        <v>2666</v>
      </c>
      <c r="B16542">
        <v>8</v>
      </c>
      <c r="C16542">
        <v>2011</v>
      </c>
      <c r="E16542" t="s">
        <v>5087</v>
      </c>
      <c r="F16542">
        <v>7.85</v>
      </c>
      <c r="G16542" t="s">
        <v>20881</v>
      </c>
      <c r="H16542" t="s">
        <v>20828</v>
      </c>
      <c r="P16542">
        <v>2.0379999999999998</v>
      </c>
      <c r="Q16542">
        <v>-1.12E-2</v>
      </c>
      <c r="R16542">
        <v>0</v>
      </c>
      <c r="S16542">
        <v>2.0491999999999999</v>
      </c>
      <c r="U16542">
        <v>75</v>
      </c>
      <c r="V16542" s="8">
        <v>40155</v>
      </c>
    </row>
    <row r="16543" spans="1:22" x14ac:dyDescent="0.2">
      <c r="A16543" t="s">
        <v>2666</v>
      </c>
      <c r="B16543">
        <v>8</v>
      </c>
      <c r="C16543">
        <v>2011</v>
      </c>
      <c r="E16543" t="s">
        <v>5087</v>
      </c>
      <c r="F16543">
        <v>7.9</v>
      </c>
      <c r="G16543" t="s">
        <v>20882</v>
      </c>
      <c r="H16543" t="s">
        <v>20828</v>
      </c>
      <c r="P16543">
        <v>2.0756000000000001</v>
      </c>
      <c r="Q16543">
        <v>-1.11E-2</v>
      </c>
      <c r="R16543">
        <v>0</v>
      </c>
      <c r="S16543">
        <v>2.0867</v>
      </c>
      <c r="U16543">
        <v>40</v>
      </c>
      <c r="V16543" s="8">
        <v>40155</v>
      </c>
    </row>
    <row r="16544" spans="1:22" x14ac:dyDescent="0.2">
      <c r="A16544" t="s">
        <v>2666</v>
      </c>
      <c r="B16544">
        <v>8</v>
      </c>
      <c r="C16544">
        <v>2011</v>
      </c>
      <c r="E16544" t="s">
        <v>5087</v>
      </c>
      <c r="F16544">
        <v>8</v>
      </c>
      <c r="G16544" t="s">
        <v>20883</v>
      </c>
      <c r="H16544" t="s">
        <v>20828</v>
      </c>
      <c r="P16544">
        <v>2.1515</v>
      </c>
      <c r="Q16544">
        <v>-1.0800000000000001E-2</v>
      </c>
      <c r="R16544">
        <v>0</v>
      </c>
      <c r="S16544">
        <v>2.1623000000000001</v>
      </c>
      <c r="U16544">
        <v>865</v>
      </c>
      <c r="V16544" s="8">
        <v>40155</v>
      </c>
    </row>
    <row r="16545" spans="1:22" x14ac:dyDescent="0.2">
      <c r="A16545" t="s">
        <v>2666</v>
      </c>
      <c r="B16545">
        <v>8</v>
      </c>
      <c r="C16545">
        <v>2011</v>
      </c>
      <c r="E16545" t="s">
        <v>5087</v>
      </c>
      <c r="F16545">
        <v>8.0500000000000007</v>
      </c>
      <c r="G16545" t="s">
        <v>20884</v>
      </c>
      <c r="H16545" t="s">
        <v>20828</v>
      </c>
      <c r="P16545">
        <v>2.1898</v>
      </c>
      <c r="Q16545">
        <v>-1.0699999999999999E-2</v>
      </c>
      <c r="R16545">
        <v>0</v>
      </c>
      <c r="S16545">
        <v>2.2004999999999999</v>
      </c>
      <c r="U16545">
        <v>140</v>
      </c>
      <c r="V16545" s="8">
        <v>40155</v>
      </c>
    </row>
    <row r="16546" spans="1:22" x14ac:dyDescent="0.2">
      <c r="A16546" t="s">
        <v>2666</v>
      </c>
      <c r="B16546">
        <v>8</v>
      </c>
      <c r="C16546">
        <v>2011</v>
      </c>
      <c r="E16546" t="s">
        <v>5087</v>
      </c>
      <c r="F16546">
        <v>8.1</v>
      </c>
      <c r="G16546" t="s">
        <v>20885</v>
      </c>
      <c r="H16546" t="s">
        <v>20828</v>
      </c>
      <c r="P16546">
        <v>2.2282999999999999</v>
      </c>
      <c r="Q16546">
        <v>-1.0500000000000001E-2</v>
      </c>
      <c r="R16546">
        <v>0</v>
      </c>
      <c r="S16546">
        <v>2.2387999999999999</v>
      </c>
      <c r="U16546">
        <v>100</v>
      </c>
      <c r="V16546" s="8">
        <v>40155</v>
      </c>
    </row>
    <row r="16547" spans="1:22" x14ac:dyDescent="0.2">
      <c r="A16547" t="s">
        <v>2666</v>
      </c>
      <c r="B16547">
        <v>8</v>
      </c>
      <c r="C16547">
        <v>2011</v>
      </c>
      <c r="E16547" t="s">
        <v>5087</v>
      </c>
      <c r="F16547">
        <v>8.15</v>
      </c>
      <c r="G16547" t="s">
        <v>20886</v>
      </c>
      <c r="H16547" t="s">
        <v>20828</v>
      </c>
      <c r="P16547">
        <v>2.2669999999999999</v>
      </c>
      <c r="Q16547">
        <v>-1.03E-2</v>
      </c>
      <c r="R16547">
        <v>0</v>
      </c>
      <c r="S16547">
        <v>2.2772999999999999</v>
      </c>
      <c r="U16547">
        <v>75</v>
      </c>
      <c r="V16547" s="8">
        <v>40155</v>
      </c>
    </row>
    <row r="16548" spans="1:22" x14ac:dyDescent="0.2">
      <c r="A16548" t="s">
        <v>2666</v>
      </c>
      <c r="B16548">
        <v>8</v>
      </c>
      <c r="C16548">
        <v>2011</v>
      </c>
      <c r="E16548" t="s">
        <v>5087</v>
      </c>
      <c r="F16548">
        <v>8.1999999999999993</v>
      </c>
      <c r="G16548" t="s">
        <v>20887</v>
      </c>
      <c r="H16548" t="s">
        <v>20828</v>
      </c>
      <c r="P16548">
        <v>2.3058999999999998</v>
      </c>
      <c r="Q16548">
        <v>-1.0200000000000001E-2</v>
      </c>
      <c r="R16548">
        <v>0</v>
      </c>
      <c r="S16548">
        <v>2.3161</v>
      </c>
      <c r="U16548">
        <v>50</v>
      </c>
      <c r="V16548" s="8">
        <v>40155</v>
      </c>
    </row>
    <row r="16549" spans="1:22" x14ac:dyDescent="0.2">
      <c r="A16549" t="s">
        <v>2666</v>
      </c>
      <c r="B16549">
        <v>8</v>
      </c>
      <c r="C16549">
        <v>2011</v>
      </c>
      <c r="E16549" t="s">
        <v>5087</v>
      </c>
      <c r="F16549">
        <v>8.25</v>
      </c>
      <c r="G16549" t="s">
        <v>20888</v>
      </c>
      <c r="H16549" t="s">
        <v>20828</v>
      </c>
      <c r="P16549">
        <v>2.3450000000000002</v>
      </c>
      <c r="Q16549">
        <v>-0.01</v>
      </c>
      <c r="R16549">
        <v>0</v>
      </c>
      <c r="S16549">
        <v>2.355</v>
      </c>
      <c r="U16549">
        <v>375</v>
      </c>
      <c r="V16549" s="8">
        <v>40155</v>
      </c>
    </row>
    <row r="16550" spans="1:22" x14ac:dyDescent="0.2">
      <c r="A16550" t="s">
        <v>2666</v>
      </c>
      <c r="B16550">
        <v>8</v>
      </c>
      <c r="C16550">
        <v>2011</v>
      </c>
      <c r="E16550" t="s">
        <v>5087</v>
      </c>
      <c r="F16550">
        <v>8.3000000000000007</v>
      </c>
      <c r="G16550" t="s">
        <v>20889</v>
      </c>
      <c r="H16550" t="s">
        <v>20828</v>
      </c>
      <c r="P16550">
        <v>2.3843000000000001</v>
      </c>
      <c r="Q16550">
        <v>-9.9000000000000008E-3</v>
      </c>
      <c r="R16550">
        <v>0</v>
      </c>
      <c r="S16550">
        <v>2.3942000000000001</v>
      </c>
      <c r="U16550">
        <v>50</v>
      </c>
      <c r="V16550" s="8">
        <v>40155</v>
      </c>
    </row>
    <row r="16551" spans="1:22" x14ac:dyDescent="0.2">
      <c r="A16551" t="s">
        <v>2666</v>
      </c>
      <c r="B16551">
        <v>8</v>
      </c>
      <c r="C16551">
        <v>2011</v>
      </c>
      <c r="E16551" t="s">
        <v>5087</v>
      </c>
      <c r="F16551">
        <v>8.4</v>
      </c>
      <c r="G16551" t="s">
        <v>20890</v>
      </c>
      <c r="H16551" t="s">
        <v>20828</v>
      </c>
      <c r="P16551">
        <v>2.4634</v>
      </c>
      <c r="Q16551">
        <v>-9.5999999999999992E-3</v>
      </c>
      <c r="R16551">
        <v>0</v>
      </c>
      <c r="S16551">
        <v>2.4729999999999999</v>
      </c>
      <c r="U16551">
        <v>40</v>
      </c>
      <c r="V16551" s="8">
        <v>40155</v>
      </c>
    </row>
    <row r="16552" spans="1:22" x14ac:dyDescent="0.2">
      <c r="A16552" t="s">
        <v>2666</v>
      </c>
      <c r="B16552">
        <v>8</v>
      </c>
      <c r="C16552">
        <v>2011</v>
      </c>
      <c r="E16552" t="s">
        <v>5087</v>
      </c>
      <c r="F16552">
        <v>8.4499999999999993</v>
      </c>
      <c r="G16552" t="s">
        <v>20891</v>
      </c>
      <c r="H16552" t="s">
        <v>20828</v>
      </c>
      <c r="P16552">
        <v>2.5038999999999998</v>
      </c>
      <c r="Q16552">
        <v>-9.4000000000000004E-3</v>
      </c>
      <c r="R16552">
        <v>0</v>
      </c>
      <c r="S16552">
        <v>2.5133000000000001</v>
      </c>
      <c r="U16552">
        <v>25</v>
      </c>
      <c r="V16552" s="8">
        <v>40155</v>
      </c>
    </row>
    <row r="16553" spans="1:22" x14ac:dyDescent="0.2">
      <c r="A16553" t="s">
        <v>2666</v>
      </c>
      <c r="B16553">
        <v>8</v>
      </c>
      <c r="C16553">
        <v>2011</v>
      </c>
      <c r="E16553" t="s">
        <v>5087</v>
      </c>
      <c r="F16553">
        <v>8.5</v>
      </c>
      <c r="G16553" t="s">
        <v>20892</v>
      </c>
      <c r="H16553" t="s">
        <v>20828</v>
      </c>
      <c r="P16553">
        <v>2.5445000000000002</v>
      </c>
      <c r="Q16553">
        <v>-9.2999999999999992E-3</v>
      </c>
      <c r="R16553">
        <v>0</v>
      </c>
      <c r="S16553">
        <v>2.5537999999999998</v>
      </c>
      <c r="U16553">
        <v>1625</v>
      </c>
      <c r="V16553" s="8">
        <v>40155</v>
      </c>
    </row>
    <row r="16554" spans="1:22" x14ac:dyDescent="0.2">
      <c r="A16554" t="s">
        <v>2666</v>
      </c>
      <c r="B16554">
        <v>8</v>
      </c>
      <c r="C16554">
        <v>2011</v>
      </c>
      <c r="E16554" t="s">
        <v>5087</v>
      </c>
      <c r="F16554">
        <v>8.5500000000000007</v>
      </c>
      <c r="G16554" t="s">
        <v>20893</v>
      </c>
      <c r="H16554" t="s">
        <v>20828</v>
      </c>
      <c r="P16554">
        <v>2.5853000000000002</v>
      </c>
      <c r="Q16554">
        <v>-9.1000000000000004E-3</v>
      </c>
      <c r="R16554">
        <v>0</v>
      </c>
      <c r="S16554">
        <v>2.5943999999999998</v>
      </c>
      <c r="U16554">
        <v>45</v>
      </c>
      <c r="V16554" s="8">
        <v>40155</v>
      </c>
    </row>
    <row r="16555" spans="1:22" x14ac:dyDescent="0.2">
      <c r="A16555" t="s">
        <v>2666</v>
      </c>
      <c r="B16555">
        <v>8</v>
      </c>
      <c r="C16555">
        <v>2011</v>
      </c>
      <c r="E16555" t="s">
        <v>5087</v>
      </c>
      <c r="F16555">
        <v>8.6</v>
      </c>
      <c r="G16555" t="s">
        <v>20894</v>
      </c>
      <c r="H16555" t="s">
        <v>20828</v>
      </c>
      <c r="P16555">
        <v>2.6261999999999999</v>
      </c>
      <c r="Q16555">
        <v>-8.9999999999999993E-3</v>
      </c>
      <c r="R16555">
        <v>0</v>
      </c>
      <c r="S16555">
        <v>2.6352000000000002</v>
      </c>
      <c r="U16555">
        <v>295</v>
      </c>
      <c r="V16555" s="8">
        <v>40155</v>
      </c>
    </row>
    <row r="16556" spans="1:22" x14ac:dyDescent="0.2">
      <c r="A16556" t="s">
        <v>2666</v>
      </c>
      <c r="B16556">
        <v>8</v>
      </c>
      <c r="C16556">
        <v>2011</v>
      </c>
      <c r="E16556" t="s">
        <v>5087</v>
      </c>
      <c r="F16556">
        <v>8.6999999999999993</v>
      </c>
      <c r="G16556" t="s">
        <v>20895</v>
      </c>
      <c r="H16556" t="s">
        <v>20828</v>
      </c>
      <c r="P16556">
        <v>2.7086000000000001</v>
      </c>
      <c r="Q16556">
        <v>-8.6999999999999994E-3</v>
      </c>
      <c r="R16556">
        <v>0</v>
      </c>
      <c r="S16556">
        <v>2.7172999999999998</v>
      </c>
      <c r="U16556">
        <v>235</v>
      </c>
      <c r="V16556" s="8">
        <v>40155</v>
      </c>
    </row>
    <row r="16557" spans="1:22" x14ac:dyDescent="0.2">
      <c r="A16557" t="s">
        <v>2666</v>
      </c>
      <c r="B16557">
        <v>8</v>
      </c>
      <c r="C16557">
        <v>2011</v>
      </c>
      <c r="E16557" t="s">
        <v>5087</v>
      </c>
      <c r="F16557">
        <v>8.75</v>
      </c>
      <c r="G16557" t="s">
        <v>20896</v>
      </c>
      <c r="H16557" t="s">
        <v>20828</v>
      </c>
      <c r="P16557">
        <v>2.7501000000000002</v>
      </c>
      <c r="Q16557">
        <v>-8.3999999999999995E-3</v>
      </c>
      <c r="R16557">
        <v>0</v>
      </c>
      <c r="S16557">
        <v>2.7585000000000002</v>
      </c>
      <c r="U16557">
        <v>150</v>
      </c>
      <c r="V16557" s="8">
        <v>40155</v>
      </c>
    </row>
    <row r="16558" spans="1:22" x14ac:dyDescent="0.2">
      <c r="A16558" t="s">
        <v>2666</v>
      </c>
      <c r="B16558">
        <v>8</v>
      </c>
      <c r="C16558">
        <v>2011</v>
      </c>
      <c r="E16558" t="s">
        <v>5087</v>
      </c>
      <c r="F16558">
        <v>8.8000000000000007</v>
      </c>
      <c r="G16558" t="s">
        <v>20897</v>
      </c>
      <c r="H16558" t="s">
        <v>20828</v>
      </c>
      <c r="P16558">
        <v>2.7917000000000001</v>
      </c>
      <c r="Q16558">
        <v>-8.3000000000000001E-3</v>
      </c>
      <c r="R16558">
        <v>0</v>
      </c>
      <c r="S16558">
        <v>2.8</v>
      </c>
      <c r="U16558">
        <v>75</v>
      </c>
      <c r="V16558" s="8">
        <v>40155</v>
      </c>
    </row>
    <row r="16559" spans="1:22" x14ac:dyDescent="0.2">
      <c r="A16559" t="s">
        <v>2666</v>
      </c>
      <c r="B16559">
        <v>8</v>
      </c>
      <c r="C16559">
        <v>2011</v>
      </c>
      <c r="E16559" t="s">
        <v>5087</v>
      </c>
      <c r="F16559">
        <v>8.85</v>
      </c>
      <c r="G16559" t="s">
        <v>20898</v>
      </c>
      <c r="H16559" t="s">
        <v>20828</v>
      </c>
      <c r="P16559">
        <v>2.8334000000000001</v>
      </c>
      <c r="Q16559">
        <v>-8.2000000000000007E-3</v>
      </c>
      <c r="R16559">
        <v>0</v>
      </c>
      <c r="S16559">
        <v>2.8416000000000001</v>
      </c>
      <c r="U16559">
        <v>290</v>
      </c>
      <c r="V16559" s="8">
        <v>40155</v>
      </c>
    </row>
    <row r="16560" spans="1:22" x14ac:dyDescent="0.2">
      <c r="A16560" t="s">
        <v>2666</v>
      </c>
      <c r="B16560">
        <v>8</v>
      </c>
      <c r="C16560">
        <v>2011</v>
      </c>
      <c r="E16560" t="s">
        <v>5087</v>
      </c>
      <c r="F16560">
        <v>8.9</v>
      </c>
      <c r="G16560" t="s">
        <v>20899</v>
      </c>
      <c r="H16560" t="s">
        <v>20828</v>
      </c>
      <c r="P16560">
        <v>2.8753000000000002</v>
      </c>
      <c r="Q16560">
        <v>-8.0000000000000002E-3</v>
      </c>
      <c r="R16560">
        <v>0</v>
      </c>
      <c r="S16560">
        <v>2.8833000000000002</v>
      </c>
      <c r="U16560">
        <v>35</v>
      </c>
      <c r="V16560" s="8">
        <v>40155</v>
      </c>
    </row>
    <row r="16561" spans="1:22" x14ac:dyDescent="0.2">
      <c r="A16561" t="s">
        <v>2666</v>
      </c>
      <c r="B16561">
        <v>8</v>
      </c>
      <c r="C16561">
        <v>2011</v>
      </c>
      <c r="E16561" t="s">
        <v>5087</v>
      </c>
      <c r="F16561">
        <v>9</v>
      </c>
      <c r="G16561" t="s">
        <v>20900</v>
      </c>
      <c r="H16561" t="s">
        <v>20828</v>
      </c>
      <c r="P16561">
        <v>2.9594999999999998</v>
      </c>
      <c r="Q16561">
        <v>-7.7000000000000002E-3</v>
      </c>
      <c r="R16561">
        <v>0</v>
      </c>
      <c r="S16561">
        <v>2.9672000000000001</v>
      </c>
      <c r="U16561">
        <v>1300</v>
      </c>
      <c r="V16561" s="8">
        <v>40155</v>
      </c>
    </row>
    <row r="16562" spans="1:22" x14ac:dyDescent="0.2">
      <c r="A16562" t="s">
        <v>2666</v>
      </c>
      <c r="B16562">
        <v>8</v>
      </c>
      <c r="C16562">
        <v>2011</v>
      </c>
      <c r="E16562" t="s">
        <v>5087</v>
      </c>
      <c r="F16562">
        <v>9.15</v>
      </c>
      <c r="G16562" t="s">
        <v>20901</v>
      </c>
      <c r="H16562" t="s">
        <v>20828</v>
      </c>
      <c r="P16562">
        <v>3.0869</v>
      </c>
      <c r="Q16562">
        <v>-7.1999999999999998E-3</v>
      </c>
      <c r="R16562">
        <v>0</v>
      </c>
      <c r="S16562">
        <v>3.0941000000000001</v>
      </c>
      <c r="U16562">
        <v>15</v>
      </c>
      <c r="V16562" s="8">
        <v>40155</v>
      </c>
    </row>
    <row r="16563" spans="1:22" x14ac:dyDescent="0.2">
      <c r="A16563" t="s">
        <v>2666</v>
      </c>
      <c r="B16563">
        <v>8</v>
      </c>
      <c r="C16563">
        <v>2011</v>
      </c>
      <c r="E16563" t="s">
        <v>5087</v>
      </c>
      <c r="F16563">
        <v>9.25</v>
      </c>
      <c r="G16563" t="s">
        <v>20902</v>
      </c>
      <c r="H16563" t="s">
        <v>20828</v>
      </c>
      <c r="P16563">
        <v>3.1724999999999999</v>
      </c>
      <c r="Q16563">
        <v>-6.7999999999999996E-3</v>
      </c>
      <c r="R16563">
        <v>0</v>
      </c>
      <c r="S16563">
        <v>3.1793</v>
      </c>
      <c r="U16563">
        <v>900</v>
      </c>
      <c r="V16563" s="8">
        <v>40155</v>
      </c>
    </row>
    <row r="16564" spans="1:22" x14ac:dyDescent="0.2">
      <c r="A16564" t="s">
        <v>2666</v>
      </c>
      <c r="B16564">
        <v>8</v>
      </c>
      <c r="C16564">
        <v>2011</v>
      </c>
      <c r="E16564" t="s">
        <v>5087</v>
      </c>
      <c r="F16564">
        <v>9.35</v>
      </c>
      <c r="G16564" t="s">
        <v>20903</v>
      </c>
      <c r="H16564" t="s">
        <v>20828</v>
      </c>
      <c r="P16564">
        <v>3.2585999999999999</v>
      </c>
      <c r="Q16564">
        <v>-6.4000000000000003E-3</v>
      </c>
      <c r="R16564">
        <v>0</v>
      </c>
      <c r="S16564">
        <v>3.2650000000000001</v>
      </c>
      <c r="U16564">
        <v>20</v>
      </c>
      <c r="V16564" s="8">
        <v>40155</v>
      </c>
    </row>
    <row r="16565" spans="1:22" x14ac:dyDescent="0.2">
      <c r="A16565" t="s">
        <v>2666</v>
      </c>
      <c r="B16565">
        <v>8</v>
      </c>
      <c r="C16565">
        <v>2011</v>
      </c>
      <c r="E16565" t="s">
        <v>5087</v>
      </c>
      <c r="F16565">
        <v>9.4499999999999993</v>
      </c>
      <c r="G16565" t="s">
        <v>20904</v>
      </c>
      <c r="H16565" t="s">
        <v>20828</v>
      </c>
      <c r="P16565">
        <v>3.3451</v>
      </c>
      <c r="Q16565">
        <v>-6.1999999999999998E-3</v>
      </c>
      <c r="R16565">
        <v>0</v>
      </c>
      <c r="S16565">
        <v>3.3513000000000002</v>
      </c>
      <c r="U16565">
        <v>25</v>
      </c>
      <c r="V16565" s="8">
        <v>40155</v>
      </c>
    </row>
    <row r="16566" spans="1:22" x14ac:dyDescent="0.2">
      <c r="A16566" t="s">
        <v>2666</v>
      </c>
      <c r="B16566">
        <v>8</v>
      </c>
      <c r="C16566">
        <v>2011</v>
      </c>
      <c r="E16566" t="s">
        <v>5087</v>
      </c>
      <c r="F16566">
        <v>9.6</v>
      </c>
      <c r="G16566" t="s">
        <v>20905</v>
      </c>
      <c r="H16566" t="s">
        <v>20828</v>
      </c>
      <c r="P16566">
        <v>3.4758</v>
      </c>
      <c r="Q16566">
        <v>-5.5999999999999999E-3</v>
      </c>
      <c r="R16566">
        <v>0</v>
      </c>
      <c r="S16566">
        <v>3.4813999999999998</v>
      </c>
      <c r="U16566">
        <v>50</v>
      </c>
      <c r="V16566" s="8">
        <v>40155</v>
      </c>
    </row>
    <row r="16567" spans="1:22" x14ac:dyDescent="0.2">
      <c r="A16567" t="s">
        <v>2666</v>
      </c>
      <c r="B16567">
        <v>8</v>
      </c>
      <c r="C16567">
        <v>2011</v>
      </c>
      <c r="E16567" t="s">
        <v>5087</v>
      </c>
      <c r="F16567">
        <v>9.6999999999999993</v>
      </c>
      <c r="G16567" t="s">
        <v>20906</v>
      </c>
      <c r="H16567" t="s">
        <v>20828</v>
      </c>
      <c r="P16567">
        <v>3.5634999999999999</v>
      </c>
      <c r="Q16567">
        <v>-5.3E-3</v>
      </c>
      <c r="R16567">
        <v>0</v>
      </c>
      <c r="S16567">
        <v>3.5688</v>
      </c>
      <c r="U16567">
        <v>25</v>
      </c>
      <c r="V16567" s="8">
        <v>40155</v>
      </c>
    </row>
    <row r="16568" spans="1:22" x14ac:dyDescent="0.2">
      <c r="A16568" t="s">
        <v>2666</v>
      </c>
      <c r="B16568">
        <v>8</v>
      </c>
      <c r="C16568">
        <v>2011</v>
      </c>
      <c r="E16568" t="s">
        <v>5087</v>
      </c>
      <c r="F16568">
        <v>9.75</v>
      </c>
      <c r="G16568" t="s">
        <v>20907</v>
      </c>
      <c r="H16568" t="s">
        <v>20828</v>
      </c>
      <c r="P16568">
        <v>3.6074999999999999</v>
      </c>
      <c r="Q16568">
        <v>-5.1000000000000004E-3</v>
      </c>
      <c r="R16568">
        <v>0</v>
      </c>
      <c r="S16568">
        <v>3.6126</v>
      </c>
      <c r="U16568">
        <v>50</v>
      </c>
      <c r="V16568" s="8">
        <v>40155</v>
      </c>
    </row>
    <row r="16569" spans="1:22" x14ac:dyDescent="0.2">
      <c r="A16569" t="s">
        <v>2666</v>
      </c>
      <c r="B16569">
        <v>8</v>
      </c>
      <c r="C16569">
        <v>2011</v>
      </c>
      <c r="E16569" t="s">
        <v>5087</v>
      </c>
      <c r="F16569">
        <v>9.8000000000000007</v>
      </c>
      <c r="G16569" t="s">
        <v>20908</v>
      </c>
      <c r="H16569" t="s">
        <v>20828</v>
      </c>
      <c r="P16569">
        <v>3.6516000000000002</v>
      </c>
      <c r="Q16569">
        <v>-4.8999999999999998E-3</v>
      </c>
      <c r="R16569">
        <v>0</v>
      </c>
      <c r="S16569">
        <v>3.6564999999999999</v>
      </c>
      <c r="U16569">
        <v>25</v>
      </c>
      <c r="V16569" s="8">
        <v>40155</v>
      </c>
    </row>
    <row r="16570" spans="1:22" x14ac:dyDescent="0.2">
      <c r="A16570" t="s">
        <v>2666</v>
      </c>
      <c r="B16570">
        <v>8</v>
      </c>
      <c r="C16570">
        <v>2011</v>
      </c>
      <c r="E16570" t="s">
        <v>5087</v>
      </c>
      <c r="F16570">
        <v>9.85</v>
      </c>
      <c r="G16570" t="s">
        <v>20909</v>
      </c>
      <c r="H16570" t="s">
        <v>20828</v>
      </c>
      <c r="P16570">
        <v>3.6958000000000002</v>
      </c>
      <c r="Q16570">
        <v>-4.7999999999999996E-3</v>
      </c>
      <c r="R16570">
        <v>0</v>
      </c>
      <c r="S16570">
        <v>3.7006000000000001</v>
      </c>
      <c r="U16570">
        <v>50</v>
      </c>
      <c r="V16570" s="8">
        <v>40155</v>
      </c>
    </row>
    <row r="16571" spans="1:22" x14ac:dyDescent="0.2">
      <c r="A16571" t="s">
        <v>2666</v>
      </c>
      <c r="B16571">
        <v>9</v>
      </c>
      <c r="C16571">
        <v>2011</v>
      </c>
      <c r="E16571" t="s">
        <v>1301</v>
      </c>
      <c r="F16571">
        <v>10</v>
      </c>
      <c r="G16571" t="s">
        <v>20910</v>
      </c>
      <c r="H16571" t="s">
        <v>20911</v>
      </c>
      <c r="P16571">
        <v>0.32669999999999999</v>
      </c>
      <c r="Q16571">
        <v>-1.4E-2</v>
      </c>
      <c r="R16571">
        <v>0</v>
      </c>
      <c r="S16571">
        <v>0.3407</v>
      </c>
      <c r="U16571">
        <v>4295</v>
      </c>
      <c r="V16571" s="8">
        <v>40155</v>
      </c>
    </row>
    <row r="16572" spans="1:22" x14ac:dyDescent="0.2">
      <c r="A16572" t="s">
        <v>2666</v>
      </c>
      <c r="B16572">
        <v>9</v>
      </c>
      <c r="C16572">
        <v>2011</v>
      </c>
      <c r="E16572" t="s">
        <v>1301</v>
      </c>
      <c r="F16572">
        <v>10.1</v>
      </c>
      <c r="G16572" t="s">
        <v>20912</v>
      </c>
      <c r="H16572" t="s">
        <v>20911</v>
      </c>
      <c r="P16572">
        <v>0.31680000000000003</v>
      </c>
      <c r="Q16572">
        <v>-1.3899999999999999E-2</v>
      </c>
      <c r="R16572">
        <v>0</v>
      </c>
      <c r="S16572">
        <v>0.33069999999999999</v>
      </c>
      <c r="U16572">
        <v>15</v>
      </c>
      <c r="V16572" s="8">
        <v>40155</v>
      </c>
    </row>
    <row r="16573" spans="1:22" x14ac:dyDescent="0.2">
      <c r="A16573" t="s">
        <v>2666</v>
      </c>
      <c r="B16573">
        <v>9</v>
      </c>
      <c r="C16573">
        <v>2011</v>
      </c>
      <c r="E16573" t="s">
        <v>1301</v>
      </c>
      <c r="F16573">
        <v>10.199999999999999</v>
      </c>
      <c r="G16573" t="s">
        <v>20913</v>
      </c>
      <c r="H16573" t="s">
        <v>20911</v>
      </c>
      <c r="P16573">
        <v>0.30730000000000002</v>
      </c>
      <c r="Q16573">
        <v>-1.37E-2</v>
      </c>
      <c r="R16573">
        <v>0</v>
      </c>
      <c r="S16573">
        <v>0.32100000000000001</v>
      </c>
      <c r="U16573">
        <v>30</v>
      </c>
      <c r="V16573" s="8">
        <v>40155</v>
      </c>
    </row>
    <row r="16574" spans="1:22" x14ac:dyDescent="0.2">
      <c r="A16574" t="s">
        <v>2666</v>
      </c>
      <c r="B16574">
        <v>9</v>
      </c>
      <c r="C16574">
        <v>2011</v>
      </c>
      <c r="E16574" t="s">
        <v>1301</v>
      </c>
      <c r="F16574">
        <v>10.25</v>
      </c>
      <c r="G16574" t="s">
        <v>20914</v>
      </c>
      <c r="H16574" t="s">
        <v>20911</v>
      </c>
      <c r="P16574">
        <v>0.30270000000000002</v>
      </c>
      <c r="Q16574">
        <v>-1.3599999999999999E-2</v>
      </c>
      <c r="R16574">
        <v>0</v>
      </c>
      <c r="S16574">
        <v>0.31630000000000003</v>
      </c>
      <c r="U16574">
        <v>25</v>
      </c>
      <c r="V16574" s="8">
        <v>40155</v>
      </c>
    </row>
    <row r="16575" spans="1:22" x14ac:dyDescent="0.2">
      <c r="A16575" t="s">
        <v>2666</v>
      </c>
      <c r="B16575">
        <v>9</v>
      </c>
      <c r="C16575">
        <v>2011</v>
      </c>
      <c r="E16575" t="s">
        <v>1301</v>
      </c>
      <c r="F16575">
        <v>10.3</v>
      </c>
      <c r="G16575" t="s">
        <v>20915</v>
      </c>
      <c r="H16575" t="s">
        <v>20911</v>
      </c>
      <c r="P16575">
        <v>0.29820000000000002</v>
      </c>
      <c r="Q16575">
        <v>-1.34E-2</v>
      </c>
      <c r="R16575">
        <v>0</v>
      </c>
      <c r="S16575">
        <v>0.31159999999999999</v>
      </c>
      <c r="U16575">
        <v>30</v>
      </c>
      <c r="V16575" s="8">
        <v>40155</v>
      </c>
    </row>
    <row r="16576" spans="1:22" x14ac:dyDescent="0.2">
      <c r="A16576" t="s">
        <v>2666</v>
      </c>
      <c r="B16576">
        <v>9</v>
      </c>
      <c r="C16576">
        <v>2011</v>
      </c>
      <c r="E16576" t="s">
        <v>1301</v>
      </c>
      <c r="F16576">
        <v>10.5</v>
      </c>
      <c r="G16576" t="s">
        <v>20916</v>
      </c>
      <c r="H16576" t="s">
        <v>20911</v>
      </c>
      <c r="P16576">
        <v>0.28089999999999998</v>
      </c>
      <c r="Q16576">
        <v>-1.2999999999999999E-2</v>
      </c>
      <c r="R16576">
        <v>0</v>
      </c>
      <c r="S16576">
        <v>0.29389999999999999</v>
      </c>
      <c r="U16576">
        <v>275</v>
      </c>
      <c r="V16576" s="8">
        <v>40155</v>
      </c>
    </row>
    <row r="16577" spans="1:22" x14ac:dyDescent="0.2">
      <c r="A16577" t="s">
        <v>2666</v>
      </c>
      <c r="B16577">
        <v>9</v>
      </c>
      <c r="C16577">
        <v>2011</v>
      </c>
      <c r="E16577" t="s">
        <v>1301</v>
      </c>
      <c r="F16577">
        <v>11</v>
      </c>
      <c r="G16577" t="s">
        <v>20917</v>
      </c>
      <c r="H16577" t="s">
        <v>20911</v>
      </c>
      <c r="P16577">
        <v>0.2427</v>
      </c>
      <c r="Q16577">
        <v>-1.21E-2</v>
      </c>
      <c r="R16577">
        <v>0</v>
      </c>
      <c r="S16577">
        <v>0.25480000000000003</v>
      </c>
      <c r="U16577">
        <v>675</v>
      </c>
      <c r="V16577" s="8">
        <v>40155</v>
      </c>
    </row>
    <row r="16578" spans="1:22" x14ac:dyDescent="0.2">
      <c r="A16578" t="s">
        <v>2666</v>
      </c>
      <c r="B16578">
        <v>9</v>
      </c>
      <c r="C16578">
        <v>2011</v>
      </c>
      <c r="E16578" t="s">
        <v>1301</v>
      </c>
      <c r="F16578">
        <v>11.5</v>
      </c>
      <c r="G16578" t="s">
        <v>20918</v>
      </c>
      <c r="H16578" t="s">
        <v>20911</v>
      </c>
      <c r="P16578">
        <v>0.2107</v>
      </c>
      <c r="Q16578">
        <v>-1.1299999999999999E-2</v>
      </c>
      <c r="R16578">
        <v>0</v>
      </c>
      <c r="S16578">
        <v>0.222</v>
      </c>
      <c r="U16578">
        <v>185</v>
      </c>
      <c r="V16578" s="8">
        <v>40155</v>
      </c>
    </row>
    <row r="16579" spans="1:22" x14ac:dyDescent="0.2">
      <c r="A16579" t="s">
        <v>2666</v>
      </c>
      <c r="B16579">
        <v>9</v>
      </c>
      <c r="C16579">
        <v>2011</v>
      </c>
      <c r="E16579" t="s">
        <v>1301</v>
      </c>
      <c r="F16579">
        <v>12</v>
      </c>
      <c r="G16579" t="s">
        <v>20919</v>
      </c>
      <c r="H16579" t="s">
        <v>20911</v>
      </c>
      <c r="P16579">
        <v>0.18390000000000001</v>
      </c>
      <c r="Q16579">
        <v>-1.04E-2</v>
      </c>
      <c r="R16579">
        <v>0</v>
      </c>
      <c r="S16579">
        <v>0.1943</v>
      </c>
      <c r="U16579">
        <v>4520</v>
      </c>
      <c r="V16579" s="8">
        <v>40155</v>
      </c>
    </row>
    <row r="16580" spans="1:22" x14ac:dyDescent="0.2">
      <c r="A16580" t="s">
        <v>2666</v>
      </c>
      <c r="B16580">
        <v>9</v>
      </c>
      <c r="C16580">
        <v>2011</v>
      </c>
      <c r="E16580" t="s">
        <v>1301</v>
      </c>
      <c r="F16580">
        <v>12.5</v>
      </c>
      <c r="G16580" t="s">
        <v>20920</v>
      </c>
      <c r="H16580" t="s">
        <v>20911</v>
      </c>
      <c r="P16580">
        <v>0.1613</v>
      </c>
      <c r="Q16580">
        <v>-9.7000000000000003E-3</v>
      </c>
      <c r="R16580">
        <v>0</v>
      </c>
      <c r="S16580">
        <v>0.17100000000000001</v>
      </c>
      <c r="U16580">
        <v>150</v>
      </c>
      <c r="V16580" s="8">
        <v>40155</v>
      </c>
    </row>
    <row r="16581" spans="1:22" x14ac:dyDescent="0.2">
      <c r="A16581" t="s">
        <v>2666</v>
      </c>
      <c r="B16581">
        <v>9</v>
      </c>
      <c r="C16581">
        <v>2011</v>
      </c>
      <c r="E16581" t="s">
        <v>1301</v>
      </c>
      <c r="F16581">
        <v>13</v>
      </c>
      <c r="G16581" t="s">
        <v>20921</v>
      </c>
      <c r="H16581" t="s">
        <v>20911</v>
      </c>
      <c r="P16581">
        <v>0.14219999999999999</v>
      </c>
      <c r="Q16581">
        <v>-8.8999999999999999E-3</v>
      </c>
      <c r="R16581">
        <v>0</v>
      </c>
      <c r="S16581">
        <v>0.15110000000000001</v>
      </c>
      <c r="U16581">
        <v>230</v>
      </c>
      <c r="V16581" s="8">
        <v>40155</v>
      </c>
    </row>
    <row r="16582" spans="1:22" x14ac:dyDescent="0.2">
      <c r="A16582" t="s">
        <v>2666</v>
      </c>
      <c r="B16582">
        <v>9</v>
      </c>
      <c r="C16582">
        <v>2011</v>
      </c>
      <c r="E16582" t="s">
        <v>1301</v>
      </c>
      <c r="F16582">
        <v>13.5</v>
      </c>
      <c r="G16582" t="s">
        <v>20922</v>
      </c>
      <c r="H16582" t="s">
        <v>20911</v>
      </c>
      <c r="P16582">
        <v>0.126</v>
      </c>
      <c r="Q16582">
        <v>-8.3000000000000001E-3</v>
      </c>
      <c r="R16582">
        <v>0</v>
      </c>
      <c r="S16582">
        <v>0.1343</v>
      </c>
      <c r="U16582">
        <v>100</v>
      </c>
      <c r="V16582" s="8">
        <v>40155</v>
      </c>
    </row>
    <row r="16583" spans="1:22" x14ac:dyDescent="0.2">
      <c r="A16583" t="s">
        <v>2666</v>
      </c>
      <c r="B16583">
        <v>9</v>
      </c>
      <c r="C16583">
        <v>2011</v>
      </c>
      <c r="E16583" t="s">
        <v>1301</v>
      </c>
      <c r="F16583">
        <v>14</v>
      </c>
      <c r="G16583" t="s">
        <v>20923</v>
      </c>
      <c r="H16583" t="s">
        <v>20911</v>
      </c>
      <c r="P16583">
        <v>0.11219999999999999</v>
      </c>
      <c r="Q16583">
        <v>-7.6E-3</v>
      </c>
      <c r="R16583">
        <v>0</v>
      </c>
      <c r="S16583">
        <v>0.1198</v>
      </c>
      <c r="U16583">
        <v>150</v>
      </c>
      <c r="V16583" s="8">
        <v>40155</v>
      </c>
    </row>
    <row r="16584" spans="1:22" x14ac:dyDescent="0.2">
      <c r="A16584" t="s">
        <v>2666</v>
      </c>
      <c r="B16584">
        <v>9</v>
      </c>
      <c r="C16584">
        <v>2011</v>
      </c>
      <c r="E16584" t="s">
        <v>1301</v>
      </c>
      <c r="F16584">
        <v>15</v>
      </c>
      <c r="G16584" t="s">
        <v>20924</v>
      </c>
      <c r="H16584" t="s">
        <v>20911</v>
      </c>
      <c r="P16584">
        <v>9.0200000000000002E-2</v>
      </c>
      <c r="Q16584">
        <v>-6.6E-3</v>
      </c>
      <c r="R16584">
        <v>0</v>
      </c>
      <c r="S16584">
        <v>9.6799999999999997E-2</v>
      </c>
      <c r="U16584">
        <v>1855</v>
      </c>
      <c r="V16584" s="8">
        <v>40155</v>
      </c>
    </row>
    <row r="16585" spans="1:22" x14ac:dyDescent="0.2">
      <c r="A16585" t="s">
        <v>2666</v>
      </c>
      <c r="B16585">
        <v>9</v>
      </c>
      <c r="C16585">
        <v>2011</v>
      </c>
      <c r="E16585" t="s">
        <v>1301</v>
      </c>
      <c r="F16585">
        <v>16</v>
      </c>
      <c r="G16585" t="s">
        <v>20925</v>
      </c>
      <c r="H16585" t="s">
        <v>20911</v>
      </c>
      <c r="P16585">
        <v>7.3800000000000004E-2</v>
      </c>
      <c r="Q16585">
        <v>-5.7000000000000002E-3</v>
      </c>
      <c r="R16585">
        <v>0</v>
      </c>
      <c r="S16585">
        <v>7.9500000000000001E-2</v>
      </c>
      <c r="U16585">
        <v>800</v>
      </c>
      <c r="V16585" s="8">
        <v>40155</v>
      </c>
    </row>
    <row r="16586" spans="1:22" x14ac:dyDescent="0.2">
      <c r="A16586" t="s">
        <v>2666</v>
      </c>
      <c r="B16586">
        <v>9</v>
      </c>
      <c r="C16586">
        <v>2011</v>
      </c>
      <c r="E16586" t="s">
        <v>1301</v>
      </c>
      <c r="F16586">
        <v>17</v>
      </c>
      <c r="G16586" t="s">
        <v>20926</v>
      </c>
      <c r="H16586" t="s">
        <v>20911</v>
      </c>
      <c r="P16586">
        <v>6.1499999999999999E-2</v>
      </c>
      <c r="Q16586">
        <v>-5.0000000000000001E-3</v>
      </c>
      <c r="R16586">
        <v>0</v>
      </c>
      <c r="S16586">
        <v>6.6500000000000004E-2</v>
      </c>
      <c r="U16586">
        <v>250</v>
      </c>
      <c r="V16586" s="8">
        <v>40155</v>
      </c>
    </row>
    <row r="16587" spans="1:22" x14ac:dyDescent="0.2">
      <c r="A16587" t="s">
        <v>2666</v>
      </c>
      <c r="B16587">
        <v>9</v>
      </c>
      <c r="C16587">
        <v>2011</v>
      </c>
      <c r="E16587" t="s">
        <v>1301</v>
      </c>
      <c r="F16587">
        <v>20</v>
      </c>
      <c r="G16587" t="s">
        <v>20927</v>
      </c>
      <c r="H16587" t="s">
        <v>20911</v>
      </c>
      <c r="P16587">
        <v>3.8899999999999997E-2</v>
      </c>
      <c r="Q16587">
        <v>-3.5000000000000001E-3</v>
      </c>
      <c r="R16587">
        <v>0</v>
      </c>
      <c r="S16587">
        <v>4.24E-2</v>
      </c>
      <c r="U16587">
        <v>200</v>
      </c>
      <c r="V16587" s="8">
        <v>40155</v>
      </c>
    </row>
    <row r="16588" spans="1:22" x14ac:dyDescent="0.2">
      <c r="A16588" t="s">
        <v>2666</v>
      </c>
      <c r="B16588">
        <v>9</v>
      </c>
      <c r="C16588">
        <v>2011</v>
      </c>
      <c r="E16588" t="s">
        <v>1301</v>
      </c>
      <c r="F16588">
        <v>6</v>
      </c>
      <c r="G16588" t="s">
        <v>20928</v>
      </c>
      <c r="H16588" t="s">
        <v>20911</v>
      </c>
      <c r="P16588">
        <v>1.2952999999999999</v>
      </c>
      <c r="Q16588">
        <v>-1.7100000000000001E-2</v>
      </c>
      <c r="R16588">
        <v>0</v>
      </c>
      <c r="S16588">
        <v>1.3124</v>
      </c>
      <c r="U16588">
        <v>600</v>
      </c>
      <c r="V16588" s="8">
        <v>40155</v>
      </c>
    </row>
    <row r="16589" spans="1:22" x14ac:dyDescent="0.2">
      <c r="A16589" t="s">
        <v>2666</v>
      </c>
      <c r="B16589">
        <v>9</v>
      </c>
      <c r="C16589">
        <v>2011</v>
      </c>
      <c r="E16589" t="s">
        <v>1301</v>
      </c>
      <c r="F16589">
        <v>6.05</v>
      </c>
      <c r="G16589" t="s">
        <v>20929</v>
      </c>
      <c r="H16589" t="s">
        <v>20911</v>
      </c>
      <c r="P16589">
        <v>1.2723</v>
      </c>
      <c r="Q16589">
        <v>-1.7299999999999999E-2</v>
      </c>
      <c r="R16589">
        <v>0</v>
      </c>
      <c r="S16589">
        <v>1.2896000000000001</v>
      </c>
      <c r="U16589">
        <v>75</v>
      </c>
      <c r="V16589" s="8">
        <v>40155</v>
      </c>
    </row>
    <row r="16590" spans="1:22" x14ac:dyDescent="0.2">
      <c r="A16590" t="s">
        <v>2666</v>
      </c>
      <c r="B16590">
        <v>9</v>
      </c>
      <c r="C16590">
        <v>2011</v>
      </c>
      <c r="E16590" t="s">
        <v>1301</v>
      </c>
      <c r="F16590">
        <v>6.1</v>
      </c>
      <c r="G16590" t="s">
        <v>20930</v>
      </c>
      <c r="H16590" t="s">
        <v>20911</v>
      </c>
      <c r="P16590">
        <v>1.2498</v>
      </c>
      <c r="Q16590">
        <v>-1.7299999999999999E-2</v>
      </c>
      <c r="R16590">
        <v>0</v>
      </c>
      <c r="S16590">
        <v>1.2670999999999999</v>
      </c>
      <c r="U16590">
        <v>90</v>
      </c>
      <c r="V16590" s="8">
        <v>40155</v>
      </c>
    </row>
    <row r="16591" spans="1:22" x14ac:dyDescent="0.2">
      <c r="A16591" t="s">
        <v>2666</v>
      </c>
      <c r="B16591">
        <v>9</v>
      </c>
      <c r="C16591">
        <v>2011</v>
      </c>
      <c r="E16591" t="s">
        <v>1301</v>
      </c>
      <c r="F16591">
        <v>6.15</v>
      </c>
      <c r="G16591" t="s">
        <v>20931</v>
      </c>
      <c r="H16591" t="s">
        <v>20911</v>
      </c>
      <c r="P16591">
        <v>1.2276</v>
      </c>
      <c r="Q16591">
        <v>-1.7399999999999999E-2</v>
      </c>
      <c r="R16591">
        <v>0</v>
      </c>
      <c r="S16591">
        <v>1.2450000000000001</v>
      </c>
      <c r="U16591">
        <v>312</v>
      </c>
      <c r="V16591" s="8">
        <v>40155</v>
      </c>
    </row>
    <row r="16592" spans="1:22" x14ac:dyDescent="0.2">
      <c r="A16592" t="s">
        <v>2666</v>
      </c>
      <c r="B16592">
        <v>9</v>
      </c>
      <c r="C16592">
        <v>2011</v>
      </c>
      <c r="E16592" t="s">
        <v>1301</v>
      </c>
      <c r="F16592">
        <v>6.2</v>
      </c>
      <c r="G16592" t="s">
        <v>20932</v>
      </c>
      <c r="H16592" t="s">
        <v>20911</v>
      </c>
      <c r="P16592">
        <v>1.2057</v>
      </c>
      <c r="Q16592">
        <v>-1.7500000000000002E-2</v>
      </c>
      <c r="R16592">
        <v>0</v>
      </c>
      <c r="S16592">
        <v>1.2232000000000001</v>
      </c>
      <c r="T16592">
        <v>75</v>
      </c>
      <c r="U16592">
        <v>75</v>
      </c>
      <c r="V16592" s="8">
        <v>40155</v>
      </c>
    </row>
    <row r="16593" spans="1:22" x14ac:dyDescent="0.2">
      <c r="A16593" t="s">
        <v>2666</v>
      </c>
      <c r="B16593">
        <v>9</v>
      </c>
      <c r="C16593">
        <v>2011</v>
      </c>
      <c r="E16593" t="s">
        <v>1301</v>
      </c>
      <c r="F16593">
        <v>6.25</v>
      </c>
      <c r="G16593" t="s">
        <v>20933</v>
      </c>
      <c r="H16593" t="s">
        <v>20911</v>
      </c>
      <c r="P16593">
        <v>1.1841999999999999</v>
      </c>
      <c r="Q16593">
        <v>-1.7600000000000001E-2</v>
      </c>
      <c r="R16593">
        <v>0</v>
      </c>
      <c r="S16593">
        <v>1.2018</v>
      </c>
      <c r="U16593">
        <v>180</v>
      </c>
      <c r="V16593" s="8">
        <v>40155</v>
      </c>
    </row>
    <row r="16594" spans="1:22" x14ac:dyDescent="0.2">
      <c r="A16594" t="s">
        <v>2666</v>
      </c>
      <c r="B16594">
        <v>9</v>
      </c>
      <c r="C16594">
        <v>2011</v>
      </c>
      <c r="E16594" t="s">
        <v>1301</v>
      </c>
      <c r="F16594">
        <v>6.3</v>
      </c>
      <c r="G16594" t="s">
        <v>20934</v>
      </c>
      <c r="H16594" t="s">
        <v>20911</v>
      </c>
      <c r="P16594">
        <v>1.163</v>
      </c>
      <c r="Q16594">
        <v>-1.77E-2</v>
      </c>
      <c r="R16594">
        <v>0</v>
      </c>
      <c r="S16594">
        <v>1.1807000000000001</v>
      </c>
      <c r="U16594">
        <v>150</v>
      </c>
      <c r="V16594" s="8">
        <v>40155</v>
      </c>
    </row>
    <row r="16595" spans="1:22" x14ac:dyDescent="0.2">
      <c r="A16595" t="s">
        <v>2666</v>
      </c>
      <c r="B16595">
        <v>9</v>
      </c>
      <c r="C16595">
        <v>2011</v>
      </c>
      <c r="E16595" t="s">
        <v>1301</v>
      </c>
      <c r="F16595">
        <v>6.35</v>
      </c>
      <c r="G16595" t="s">
        <v>20935</v>
      </c>
      <c r="H16595" t="s">
        <v>20911</v>
      </c>
      <c r="P16595">
        <v>1.1422000000000001</v>
      </c>
      <c r="Q16595">
        <v>-1.77E-2</v>
      </c>
      <c r="R16595">
        <v>350</v>
      </c>
      <c r="S16595">
        <v>1.1598999999999999</v>
      </c>
      <c r="U16595">
        <v>50</v>
      </c>
      <c r="V16595" s="8">
        <v>40155</v>
      </c>
    </row>
    <row r="16596" spans="1:22" x14ac:dyDescent="0.2">
      <c r="A16596" t="s">
        <v>2666</v>
      </c>
      <c r="B16596">
        <v>9</v>
      </c>
      <c r="C16596">
        <v>2011</v>
      </c>
      <c r="E16596" t="s">
        <v>1301</v>
      </c>
      <c r="F16596">
        <v>6.4</v>
      </c>
      <c r="G16596" t="s">
        <v>20936</v>
      </c>
      <c r="H16596" t="s">
        <v>20911</v>
      </c>
      <c r="P16596">
        <v>1.1216999999999999</v>
      </c>
      <c r="Q16596">
        <v>-1.78E-2</v>
      </c>
      <c r="R16596">
        <v>0</v>
      </c>
      <c r="S16596">
        <v>1.1395</v>
      </c>
      <c r="U16596">
        <v>150</v>
      </c>
      <c r="V16596" s="8">
        <v>40155</v>
      </c>
    </row>
    <row r="16597" spans="1:22" x14ac:dyDescent="0.2">
      <c r="A16597" t="s">
        <v>2666</v>
      </c>
      <c r="B16597">
        <v>9</v>
      </c>
      <c r="C16597">
        <v>2011</v>
      </c>
      <c r="E16597" t="s">
        <v>1301</v>
      </c>
      <c r="F16597">
        <v>6.45</v>
      </c>
      <c r="G16597" t="s">
        <v>20937</v>
      </c>
      <c r="H16597" t="s">
        <v>20911</v>
      </c>
      <c r="P16597">
        <v>1.1019000000000001</v>
      </c>
      <c r="Q16597">
        <v>-1.7899999999999999E-2</v>
      </c>
      <c r="R16597">
        <v>0</v>
      </c>
      <c r="S16597">
        <v>1.1197999999999999</v>
      </c>
      <c r="U16597">
        <v>200</v>
      </c>
      <c r="V16597" s="8">
        <v>40155</v>
      </c>
    </row>
    <row r="16598" spans="1:22" x14ac:dyDescent="0.2">
      <c r="A16598" t="s">
        <v>2666</v>
      </c>
      <c r="B16598">
        <v>9</v>
      </c>
      <c r="C16598">
        <v>2011</v>
      </c>
      <c r="E16598" t="s">
        <v>1301</v>
      </c>
      <c r="F16598">
        <v>6.5</v>
      </c>
      <c r="G16598" t="s">
        <v>20938</v>
      </c>
      <c r="H16598" t="s">
        <v>20911</v>
      </c>
      <c r="P16598">
        <v>1.0824</v>
      </c>
      <c r="Q16598">
        <v>-1.7899999999999999E-2</v>
      </c>
      <c r="R16598">
        <v>0</v>
      </c>
      <c r="S16598">
        <v>1.1003000000000001</v>
      </c>
      <c r="U16598">
        <v>950</v>
      </c>
      <c r="V16598" s="8">
        <v>40155</v>
      </c>
    </row>
    <row r="16599" spans="1:22" x14ac:dyDescent="0.2">
      <c r="A16599" t="s">
        <v>2666</v>
      </c>
      <c r="B16599">
        <v>9</v>
      </c>
      <c r="C16599">
        <v>2011</v>
      </c>
      <c r="E16599" t="s">
        <v>1301</v>
      </c>
      <c r="F16599">
        <v>6.55</v>
      </c>
      <c r="G16599" t="s">
        <v>20939</v>
      </c>
      <c r="H16599" t="s">
        <v>20911</v>
      </c>
      <c r="P16599">
        <v>1.0631999999999999</v>
      </c>
      <c r="Q16599">
        <v>-1.7999999999999999E-2</v>
      </c>
      <c r="R16599">
        <v>0</v>
      </c>
      <c r="S16599">
        <v>1.0811999999999999</v>
      </c>
      <c r="U16599">
        <v>175</v>
      </c>
      <c r="V16599" s="8">
        <v>40155</v>
      </c>
    </row>
    <row r="16600" spans="1:22" x14ac:dyDescent="0.2">
      <c r="A16600" t="s">
        <v>2666</v>
      </c>
      <c r="B16600">
        <v>9</v>
      </c>
      <c r="C16600">
        <v>2011</v>
      </c>
      <c r="E16600" t="s">
        <v>1301</v>
      </c>
      <c r="F16600">
        <v>6.6</v>
      </c>
      <c r="G16600" t="s">
        <v>20940</v>
      </c>
      <c r="H16600" t="s">
        <v>20911</v>
      </c>
      <c r="P16600">
        <v>1.0443</v>
      </c>
      <c r="Q16600">
        <v>-1.8100000000000002E-2</v>
      </c>
      <c r="R16600">
        <v>0</v>
      </c>
      <c r="S16600">
        <v>1.0624</v>
      </c>
      <c r="U16600">
        <v>200</v>
      </c>
      <c r="V16600" s="8">
        <v>40155</v>
      </c>
    </row>
    <row r="16601" spans="1:22" x14ac:dyDescent="0.2">
      <c r="A16601" t="s">
        <v>2666</v>
      </c>
      <c r="B16601">
        <v>9</v>
      </c>
      <c r="C16601">
        <v>2011</v>
      </c>
      <c r="E16601" t="s">
        <v>1301</v>
      </c>
      <c r="F16601">
        <v>6.65</v>
      </c>
      <c r="G16601" t="s">
        <v>20941</v>
      </c>
      <c r="H16601" t="s">
        <v>20911</v>
      </c>
      <c r="P16601">
        <v>1.0258</v>
      </c>
      <c r="Q16601">
        <v>-1.8100000000000002E-2</v>
      </c>
      <c r="R16601">
        <v>0</v>
      </c>
      <c r="S16601">
        <v>1.0439000000000001</v>
      </c>
      <c r="U16601">
        <v>505</v>
      </c>
      <c r="V16601" s="8">
        <v>40155</v>
      </c>
    </row>
    <row r="16602" spans="1:22" x14ac:dyDescent="0.2">
      <c r="A16602" t="s">
        <v>2666</v>
      </c>
      <c r="B16602">
        <v>9</v>
      </c>
      <c r="C16602">
        <v>2011</v>
      </c>
      <c r="E16602" t="s">
        <v>1301</v>
      </c>
      <c r="F16602">
        <v>6.7</v>
      </c>
      <c r="G16602" t="s">
        <v>20942</v>
      </c>
      <c r="H16602" t="s">
        <v>20911</v>
      </c>
      <c r="P16602">
        <v>1.0076000000000001</v>
      </c>
      <c r="Q16602">
        <v>-1.8100000000000002E-2</v>
      </c>
      <c r="R16602">
        <v>0</v>
      </c>
      <c r="S16602">
        <v>1.0257000000000001</v>
      </c>
      <c r="U16602">
        <v>75</v>
      </c>
      <c r="V16602" s="8">
        <v>40155</v>
      </c>
    </row>
    <row r="16603" spans="1:22" x14ac:dyDescent="0.2">
      <c r="A16603" t="s">
        <v>2666</v>
      </c>
      <c r="B16603">
        <v>9</v>
      </c>
      <c r="C16603">
        <v>2011</v>
      </c>
      <c r="E16603" t="s">
        <v>1301</v>
      </c>
      <c r="F16603">
        <v>6.75</v>
      </c>
      <c r="G16603" t="s">
        <v>20943</v>
      </c>
      <c r="H16603" t="s">
        <v>20911</v>
      </c>
      <c r="P16603">
        <v>0.98970000000000002</v>
      </c>
      <c r="Q16603">
        <v>-1.8200000000000001E-2</v>
      </c>
      <c r="R16603">
        <v>0</v>
      </c>
      <c r="S16603">
        <v>1.0079</v>
      </c>
      <c r="U16603">
        <v>275</v>
      </c>
      <c r="V16603" s="8">
        <v>40155</v>
      </c>
    </row>
    <row r="16604" spans="1:22" x14ac:dyDescent="0.2">
      <c r="A16604" t="s">
        <v>2666</v>
      </c>
      <c r="B16604">
        <v>9</v>
      </c>
      <c r="C16604">
        <v>2011</v>
      </c>
      <c r="E16604" t="s">
        <v>1301</v>
      </c>
      <c r="F16604">
        <v>6.8</v>
      </c>
      <c r="G16604" t="s">
        <v>20944</v>
      </c>
      <c r="H16604" t="s">
        <v>20911</v>
      </c>
      <c r="P16604">
        <v>0.97209999999999996</v>
      </c>
      <c r="Q16604">
        <v>-1.8200000000000001E-2</v>
      </c>
      <c r="R16604">
        <v>0</v>
      </c>
      <c r="S16604">
        <v>0.99029999999999996</v>
      </c>
      <c r="U16604">
        <v>60</v>
      </c>
      <c r="V16604" s="8">
        <v>40155</v>
      </c>
    </row>
    <row r="16605" spans="1:22" x14ac:dyDescent="0.2">
      <c r="A16605" t="s">
        <v>2666</v>
      </c>
      <c r="B16605">
        <v>9</v>
      </c>
      <c r="C16605">
        <v>2011</v>
      </c>
      <c r="E16605" t="s">
        <v>1301</v>
      </c>
      <c r="F16605">
        <v>6.85</v>
      </c>
      <c r="G16605" t="s">
        <v>20945</v>
      </c>
      <c r="H16605" t="s">
        <v>20911</v>
      </c>
      <c r="P16605">
        <v>0.95479999999999998</v>
      </c>
      <c r="Q16605">
        <v>-1.8200000000000001E-2</v>
      </c>
      <c r="R16605">
        <v>0</v>
      </c>
      <c r="S16605">
        <v>0.97299999999999998</v>
      </c>
      <c r="U16605">
        <v>125</v>
      </c>
      <c r="V16605" s="8">
        <v>40155</v>
      </c>
    </row>
    <row r="16606" spans="1:22" x14ac:dyDescent="0.2">
      <c r="A16606" t="s">
        <v>2666</v>
      </c>
      <c r="B16606">
        <v>9</v>
      </c>
      <c r="C16606">
        <v>2011</v>
      </c>
      <c r="E16606" t="s">
        <v>1301</v>
      </c>
      <c r="F16606">
        <v>6.9</v>
      </c>
      <c r="G16606" t="s">
        <v>20946</v>
      </c>
      <c r="H16606" t="s">
        <v>20911</v>
      </c>
      <c r="P16606">
        <v>0.93779999999999997</v>
      </c>
      <c r="Q16606">
        <v>-1.83E-2</v>
      </c>
      <c r="R16606">
        <v>0</v>
      </c>
      <c r="S16606">
        <v>0.95609999999999995</v>
      </c>
      <c r="U16606">
        <v>775</v>
      </c>
      <c r="V16606" s="8">
        <v>40155</v>
      </c>
    </row>
    <row r="16607" spans="1:22" x14ac:dyDescent="0.2">
      <c r="A16607" t="s">
        <v>2666</v>
      </c>
      <c r="B16607">
        <v>9</v>
      </c>
      <c r="C16607">
        <v>2011</v>
      </c>
      <c r="E16607" t="s">
        <v>1301</v>
      </c>
      <c r="F16607">
        <v>7</v>
      </c>
      <c r="G16607" t="s">
        <v>20947</v>
      </c>
      <c r="H16607" t="s">
        <v>20911</v>
      </c>
      <c r="P16607">
        <v>0.90469999999999995</v>
      </c>
      <c r="Q16607">
        <v>-1.83E-2</v>
      </c>
      <c r="R16607">
        <v>0</v>
      </c>
      <c r="S16607">
        <v>0.92300000000000004</v>
      </c>
      <c r="U16607">
        <v>2070</v>
      </c>
      <c r="V16607" s="8">
        <v>40155</v>
      </c>
    </row>
    <row r="16608" spans="1:22" x14ac:dyDescent="0.2">
      <c r="A16608" t="s">
        <v>2666</v>
      </c>
      <c r="B16608">
        <v>9</v>
      </c>
      <c r="C16608">
        <v>2011</v>
      </c>
      <c r="E16608" t="s">
        <v>1301</v>
      </c>
      <c r="F16608">
        <v>7.05</v>
      </c>
      <c r="G16608" t="s">
        <v>20948</v>
      </c>
      <c r="H16608" t="s">
        <v>20911</v>
      </c>
      <c r="P16608">
        <v>0.88859999999999995</v>
      </c>
      <c r="Q16608">
        <v>-1.83E-2</v>
      </c>
      <c r="R16608">
        <v>0</v>
      </c>
      <c r="S16608">
        <v>0.90690000000000004</v>
      </c>
      <c r="U16608">
        <v>87</v>
      </c>
      <c r="V16608" s="8">
        <v>40155</v>
      </c>
    </row>
    <row r="16609" spans="1:22" x14ac:dyDescent="0.2">
      <c r="A16609" t="s">
        <v>2666</v>
      </c>
      <c r="B16609">
        <v>9</v>
      </c>
      <c r="C16609">
        <v>2011</v>
      </c>
      <c r="E16609" t="s">
        <v>1301</v>
      </c>
      <c r="F16609">
        <v>7.1</v>
      </c>
      <c r="G16609" t="s">
        <v>20949</v>
      </c>
      <c r="H16609" t="s">
        <v>20911</v>
      </c>
      <c r="P16609">
        <v>0.87280000000000002</v>
      </c>
      <c r="Q16609">
        <v>-1.8200000000000001E-2</v>
      </c>
      <c r="R16609">
        <v>0</v>
      </c>
      <c r="S16609">
        <v>0.89100000000000001</v>
      </c>
      <c r="U16609">
        <v>80</v>
      </c>
      <c r="V16609" s="8">
        <v>40155</v>
      </c>
    </row>
    <row r="16610" spans="1:22" x14ac:dyDescent="0.2">
      <c r="A16610" t="s">
        <v>2666</v>
      </c>
      <c r="B16610">
        <v>9</v>
      </c>
      <c r="C16610">
        <v>2011</v>
      </c>
      <c r="E16610" t="s">
        <v>1301</v>
      </c>
      <c r="F16610">
        <v>7.15</v>
      </c>
      <c r="G16610" t="s">
        <v>20950</v>
      </c>
      <c r="H16610" t="s">
        <v>20911</v>
      </c>
      <c r="P16610">
        <v>0.85719999999999996</v>
      </c>
      <c r="Q16610">
        <v>-1.8200000000000001E-2</v>
      </c>
      <c r="R16610">
        <v>0</v>
      </c>
      <c r="S16610">
        <v>0.87539999999999996</v>
      </c>
      <c r="U16610">
        <v>60</v>
      </c>
      <c r="V16610" s="8">
        <v>40155</v>
      </c>
    </row>
    <row r="16611" spans="1:22" x14ac:dyDescent="0.2">
      <c r="A16611" t="s">
        <v>2666</v>
      </c>
      <c r="B16611">
        <v>9</v>
      </c>
      <c r="C16611">
        <v>2011</v>
      </c>
      <c r="E16611" t="s">
        <v>1301</v>
      </c>
      <c r="F16611">
        <v>7.2</v>
      </c>
      <c r="G16611" t="s">
        <v>20951</v>
      </c>
      <c r="H16611" t="s">
        <v>20911</v>
      </c>
      <c r="P16611">
        <v>0.84189999999999998</v>
      </c>
      <c r="Q16611">
        <v>-1.83E-2</v>
      </c>
      <c r="R16611">
        <v>0</v>
      </c>
      <c r="S16611">
        <v>0.86019999999999996</v>
      </c>
      <c r="U16611">
        <v>80</v>
      </c>
      <c r="V16611" s="8">
        <v>40155</v>
      </c>
    </row>
    <row r="16612" spans="1:22" x14ac:dyDescent="0.2">
      <c r="A16612" t="s">
        <v>2666</v>
      </c>
      <c r="B16612">
        <v>9</v>
      </c>
      <c r="C16612">
        <v>2011</v>
      </c>
      <c r="E16612" t="s">
        <v>1301</v>
      </c>
      <c r="F16612">
        <v>7.25</v>
      </c>
      <c r="G16612" t="s">
        <v>20952</v>
      </c>
      <c r="H16612" t="s">
        <v>20911</v>
      </c>
      <c r="P16612">
        <v>0.82689999999999997</v>
      </c>
      <c r="Q16612">
        <v>-1.8200000000000001E-2</v>
      </c>
      <c r="R16612">
        <v>0</v>
      </c>
      <c r="S16612">
        <v>0.84509999999999996</v>
      </c>
      <c r="U16612">
        <v>415</v>
      </c>
      <c r="V16612" s="8">
        <v>40155</v>
      </c>
    </row>
    <row r="16613" spans="1:22" x14ac:dyDescent="0.2">
      <c r="A16613" t="s">
        <v>2666</v>
      </c>
      <c r="B16613">
        <v>9</v>
      </c>
      <c r="C16613">
        <v>2011</v>
      </c>
      <c r="E16613" t="s">
        <v>1301</v>
      </c>
      <c r="F16613">
        <v>7.3</v>
      </c>
      <c r="G16613" t="s">
        <v>20953</v>
      </c>
      <c r="H16613" t="s">
        <v>20911</v>
      </c>
      <c r="P16613">
        <v>0.81210000000000004</v>
      </c>
      <c r="Q16613">
        <v>-1.8200000000000001E-2</v>
      </c>
      <c r="R16613">
        <v>0</v>
      </c>
      <c r="S16613">
        <v>0.83030000000000004</v>
      </c>
      <c r="U16613">
        <v>50</v>
      </c>
      <c r="V16613" s="8">
        <v>40155</v>
      </c>
    </row>
    <row r="16614" spans="1:22" x14ac:dyDescent="0.2">
      <c r="A16614" t="s">
        <v>2666</v>
      </c>
      <c r="B16614">
        <v>9</v>
      </c>
      <c r="C16614">
        <v>2011</v>
      </c>
      <c r="E16614" t="s">
        <v>1301</v>
      </c>
      <c r="F16614">
        <v>7.4</v>
      </c>
      <c r="G16614" t="s">
        <v>20954</v>
      </c>
      <c r="H16614" t="s">
        <v>20911</v>
      </c>
      <c r="P16614">
        <v>0.78339999999999999</v>
      </c>
      <c r="Q16614">
        <v>-1.8200000000000001E-2</v>
      </c>
      <c r="R16614">
        <v>0</v>
      </c>
      <c r="S16614">
        <v>0.80159999999999998</v>
      </c>
      <c r="U16614">
        <v>110</v>
      </c>
      <c r="V16614" s="8">
        <v>40155</v>
      </c>
    </row>
    <row r="16615" spans="1:22" x14ac:dyDescent="0.2">
      <c r="A16615" t="s">
        <v>2666</v>
      </c>
      <c r="B16615">
        <v>9</v>
      </c>
      <c r="C16615">
        <v>2011</v>
      </c>
      <c r="E16615" t="s">
        <v>1301</v>
      </c>
      <c r="F16615">
        <v>7.45</v>
      </c>
      <c r="G16615" t="s">
        <v>20955</v>
      </c>
      <c r="H16615" t="s">
        <v>20911</v>
      </c>
      <c r="P16615">
        <v>0.76939999999999997</v>
      </c>
      <c r="Q16615">
        <v>-1.8200000000000001E-2</v>
      </c>
      <c r="R16615">
        <v>0</v>
      </c>
      <c r="S16615">
        <v>0.78759999999999997</v>
      </c>
      <c r="U16615">
        <v>70</v>
      </c>
      <c r="V16615" s="8">
        <v>40155</v>
      </c>
    </row>
    <row r="16616" spans="1:22" x14ac:dyDescent="0.2">
      <c r="A16616" t="s">
        <v>2666</v>
      </c>
      <c r="B16616">
        <v>9</v>
      </c>
      <c r="C16616">
        <v>2011</v>
      </c>
      <c r="E16616" t="s">
        <v>1301</v>
      </c>
      <c r="F16616">
        <v>7.5</v>
      </c>
      <c r="G16616" t="s">
        <v>20956</v>
      </c>
      <c r="H16616" t="s">
        <v>20911</v>
      </c>
      <c r="P16616">
        <v>0.75570000000000004</v>
      </c>
      <c r="Q16616">
        <v>-1.8100000000000002E-2</v>
      </c>
      <c r="R16616">
        <v>400</v>
      </c>
      <c r="S16616">
        <v>0.77380000000000004</v>
      </c>
      <c r="U16616">
        <v>1690</v>
      </c>
      <c r="V16616" s="8">
        <v>40155</v>
      </c>
    </row>
    <row r="16617" spans="1:22" x14ac:dyDescent="0.2">
      <c r="A16617" t="s">
        <v>2666</v>
      </c>
      <c r="B16617">
        <v>9</v>
      </c>
      <c r="C16617">
        <v>2011</v>
      </c>
      <c r="E16617" t="s">
        <v>1301</v>
      </c>
      <c r="F16617">
        <v>7.55</v>
      </c>
      <c r="G16617" t="s">
        <v>20957</v>
      </c>
      <c r="H16617" t="s">
        <v>20911</v>
      </c>
      <c r="P16617">
        <v>0.74219999999999997</v>
      </c>
      <c r="Q16617">
        <v>-1.8100000000000002E-2</v>
      </c>
      <c r="R16617">
        <v>0</v>
      </c>
      <c r="S16617">
        <v>0.76029999999999998</v>
      </c>
      <c r="U16617">
        <v>110</v>
      </c>
      <c r="V16617" s="8">
        <v>40155</v>
      </c>
    </row>
    <row r="16618" spans="1:22" x14ac:dyDescent="0.2">
      <c r="A16618" t="s">
        <v>2666</v>
      </c>
      <c r="B16618">
        <v>9</v>
      </c>
      <c r="C16618">
        <v>2011</v>
      </c>
      <c r="E16618" t="s">
        <v>1301</v>
      </c>
      <c r="F16618">
        <v>7.6</v>
      </c>
      <c r="G16618" t="s">
        <v>20958</v>
      </c>
      <c r="H16618" t="s">
        <v>20911</v>
      </c>
      <c r="P16618">
        <v>0.72899999999999998</v>
      </c>
      <c r="Q16618">
        <v>-1.7999999999999999E-2</v>
      </c>
      <c r="R16618">
        <v>0</v>
      </c>
      <c r="S16618">
        <v>0.747</v>
      </c>
      <c r="U16618">
        <v>80</v>
      </c>
      <c r="V16618" s="8">
        <v>40155</v>
      </c>
    </row>
    <row r="16619" spans="1:22" x14ac:dyDescent="0.2">
      <c r="A16619" t="s">
        <v>2666</v>
      </c>
      <c r="B16619">
        <v>9</v>
      </c>
      <c r="C16619">
        <v>2011</v>
      </c>
      <c r="E16619" t="s">
        <v>1301</v>
      </c>
      <c r="F16619">
        <v>7.65</v>
      </c>
      <c r="G16619" t="s">
        <v>20959</v>
      </c>
      <c r="H16619" t="s">
        <v>20911</v>
      </c>
      <c r="P16619">
        <v>0.71599999999999997</v>
      </c>
      <c r="Q16619">
        <v>-1.7899999999999999E-2</v>
      </c>
      <c r="R16619">
        <v>0</v>
      </c>
      <c r="S16619">
        <v>0.7339</v>
      </c>
      <c r="U16619">
        <v>240</v>
      </c>
      <c r="V16619" s="8">
        <v>40155</v>
      </c>
    </row>
    <row r="16620" spans="1:22" x14ac:dyDescent="0.2">
      <c r="A16620" t="s">
        <v>2666</v>
      </c>
      <c r="B16620">
        <v>9</v>
      </c>
      <c r="C16620">
        <v>2011</v>
      </c>
      <c r="E16620" t="s">
        <v>1301</v>
      </c>
      <c r="F16620">
        <v>7.7</v>
      </c>
      <c r="G16620" t="s">
        <v>20960</v>
      </c>
      <c r="H16620" t="s">
        <v>20911</v>
      </c>
      <c r="P16620">
        <v>0.70320000000000005</v>
      </c>
      <c r="Q16620">
        <v>-1.7899999999999999E-2</v>
      </c>
      <c r="R16620">
        <v>0</v>
      </c>
      <c r="S16620">
        <v>0.72109999999999996</v>
      </c>
      <c r="U16620">
        <v>200</v>
      </c>
      <c r="V16620" s="8">
        <v>40155</v>
      </c>
    </row>
    <row r="16621" spans="1:22" x14ac:dyDescent="0.2">
      <c r="A16621" t="s">
        <v>2666</v>
      </c>
      <c r="B16621">
        <v>9</v>
      </c>
      <c r="C16621">
        <v>2011</v>
      </c>
      <c r="E16621" t="s">
        <v>1301</v>
      </c>
      <c r="F16621">
        <v>7.75</v>
      </c>
      <c r="G16621" t="s">
        <v>20961</v>
      </c>
      <c r="H16621" t="s">
        <v>20911</v>
      </c>
      <c r="P16621">
        <v>0.69059999999999999</v>
      </c>
      <c r="Q16621">
        <v>-1.7899999999999999E-2</v>
      </c>
      <c r="R16621">
        <v>0</v>
      </c>
      <c r="S16621">
        <v>0.70850000000000002</v>
      </c>
      <c r="U16621">
        <v>10</v>
      </c>
      <c r="V16621" s="8">
        <v>40155</v>
      </c>
    </row>
    <row r="16622" spans="1:22" x14ac:dyDescent="0.2">
      <c r="A16622" t="s">
        <v>2666</v>
      </c>
      <c r="B16622">
        <v>9</v>
      </c>
      <c r="C16622">
        <v>2011</v>
      </c>
      <c r="E16622" t="s">
        <v>1301</v>
      </c>
      <c r="F16622">
        <v>7.8</v>
      </c>
      <c r="G16622" t="s">
        <v>20962</v>
      </c>
      <c r="H16622" t="s">
        <v>20911</v>
      </c>
      <c r="P16622">
        <v>0.67830000000000001</v>
      </c>
      <c r="Q16622">
        <v>-1.78E-2</v>
      </c>
      <c r="R16622">
        <v>0</v>
      </c>
      <c r="S16622">
        <v>0.69610000000000005</v>
      </c>
      <c r="U16622">
        <v>115</v>
      </c>
      <c r="V16622" s="8">
        <v>40155</v>
      </c>
    </row>
    <row r="16623" spans="1:22" x14ac:dyDescent="0.2">
      <c r="A16623" t="s">
        <v>2666</v>
      </c>
      <c r="B16623">
        <v>9</v>
      </c>
      <c r="C16623">
        <v>2011</v>
      </c>
      <c r="E16623" t="s">
        <v>1301</v>
      </c>
      <c r="F16623">
        <v>7.85</v>
      </c>
      <c r="G16623" t="s">
        <v>20963</v>
      </c>
      <c r="H16623" t="s">
        <v>20911</v>
      </c>
      <c r="P16623">
        <v>0.66620000000000001</v>
      </c>
      <c r="Q16623">
        <v>-1.78E-2</v>
      </c>
      <c r="R16623">
        <v>0</v>
      </c>
      <c r="S16623">
        <v>0.68400000000000005</v>
      </c>
      <c r="U16623">
        <v>75</v>
      </c>
      <c r="V16623" s="8">
        <v>40155</v>
      </c>
    </row>
    <row r="16624" spans="1:22" x14ac:dyDescent="0.2">
      <c r="A16624" t="s">
        <v>2666</v>
      </c>
      <c r="B16624">
        <v>9</v>
      </c>
      <c r="C16624">
        <v>2011</v>
      </c>
      <c r="E16624" t="s">
        <v>1301</v>
      </c>
      <c r="F16624">
        <v>7.9</v>
      </c>
      <c r="G16624" t="s">
        <v>20964</v>
      </c>
      <c r="H16624" t="s">
        <v>20911</v>
      </c>
      <c r="P16624">
        <v>0.65429999999999999</v>
      </c>
      <c r="Q16624">
        <v>-1.78E-2</v>
      </c>
      <c r="R16624">
        <v>0</v>
      </c>
      <c r="S16624">
        <v>0.67210000000000003</v>
      </c>
      <c r="U16624">
        <v>75</v>
      </c>
      <c r="V16624" s="8">
        <v>40155</v>
      </c>
    </row>
    <row r="16625" spans="1:22" x14ac:dyDescent="0.2">
      <c r="A16625" t="s">
        <v>2666</v>
      </c>
      <c r="B16625">
        <v>9</v>
      </c>
      <c r="C16625">
        <v>2011</v>
      </c>
      <c r="E16625" t="s">
        <v>1301</v>
      </c>
      <c r="F16625">
        <v>7.95</v>
      </c>
      <c r="G16625" t="s">
        <v>20965</v>
      </c>
      <c r="H16625" t="s">
        <v>20911</v>
      </c>
      <c r="P16625">
        <v>0.64270000000000005</v>
      </c>
      <c r="Q16625">
        <v>-1.7600000000000001E-2</v>
      </c>
      <c r="R16625">
        <v>0</v>
      </c>
      <c r="S16625">
        <v>0.6603</v>
      </c>
      <c r="U16625">
        <v>25</v>
      </c>
      <c r="V16625" s="8">
        <v>40155</v>
      </c>
    </row>
    <row r="16626" spans="1:22" x14ac:dyDescent="0.2">
      <c r="A16626" t="s">
        <v>2666</v>
      </c>
      <c r="B16626">
        <v>9</v>
      </c>
      <c r="C16626">
        <v>2011</v>
      </c>
      <c r="E16626" t="s">
        <v>1301</v>
      </c>
      <c r="F16626">
        <v>8</v>
      </c>
      <c r="G16626" t="s">
        <v>17033</v>
      </c>
      <c r="H16626" t="s">
        <v>20911</v>
      </c>
      <c r="P16626">
        <v>0.63119999999999998</v>
      </c>
      <c r="Q16626">
        <v>-1.7600000000000001E-2</v>
      </c>
      <c r="R16626">
        <v>0</v>
      </c>
      <c r="S16626">
        <v>0.64880000000000004</v>
      </c>
      <c r="U16626">
        <v>1890</v>
      </c>
      <c r="V16626" s="8">
        <v>40155</v>
      </c>
    </row>
    <row r="16627" spans="1:22" x14ac:dyDescent="0.2">
      <c r="A16627" t="s">
        <v>2666</v>
      </c>
      <c r="B16627">
        <v>9</v>
      </c>
      <c r="C16627">
        <v>2011</v>
      </c>
      <c r="E16627" t="s">
        <v>1301</v>
      </c>
      <c r="F16627">
        <v>8.0500000000000007</v>
      </c>
      <c r="G16627" t="s">
        <v>17034</v>
      </c>
      <c r="H16627" t="s">
        <v>20911</v>
      </c>
      <c r="P16627">
        <v>0.62</v>
      </c>
      <c r="Q16627">
        <v>-1.7500000000000002E-2</v>
      </c>
      <c r="R16627">
        <v>0</v>
      </c>
      <c r="S16627">
        <v>0.63749999999999996</v>
      </c>
      <c r="U16627">
        <v>140</v>
      </c>
      <c r="V16627" s="8">
        <v>40155</v>
      </c>
    </row>
    <row r="16628" spans="1:22" x14ac:dyDescent="0.2">
      <c r="A16628" t="s">
        <v>2666</v>
      </c>
      <c r="B16628">
        <v>9</v>
      </c>
      <c r="C16628">
        <v>2011</v>
      </c>
      <c r="E16628" t="s">
        <v>1301</v>
      </c>
      <c r="F16628">
        <v>8.1</v>
      </c>
      <c r="G16628" t="s">
        <v>17035</v>
      </c>
      <c r="H16628" t="s">
        <v>20911</v>
      </c>
      <c r="P16628">
        <v>0.6089</v>
      </c>
      <c r="Q16628">
        <v>-1.7500000000000002E-2</v>
      </c>
      <c r="R16628">
        <v>0</v>
      </c>
      <c r="S16628">
        <v>0.62639999999999996</v>
      </c>
      <c r="U16628">
        <v>100</v>
      </c>
      <c r="V16628" s="8">
        <v>40155</v>
      </c>
    </row>
    <row r="16629" spans="1:22" x14ac:dyDescent="0.2">
      <c r="A16629" t="s">
        <v>2666</v>
      </c>
      <c r="B16629">
        <v>9</v>
      </c>
      <c r="C16629">
        <v>2011</v>
      </c>
      <c r="E16629" t="s">
        <v>1301</v>
      </c>
      <c r="F16629">
        <v>8.15</v>
      </c>
      <c r="G16629" t="s">
        <v>17036</v>
      </c>
      <c r="H16629" t="s">
        <v>20911</v>
      </c>
      <c r="P16629">
        <v>0.59809999999999997</v>
      </c>
      <c r="Q16629">
        <v>-1.7399999999999999E-2</v>
      </c>
      <c r="R16629">
        <v>0</v>
      </c>
      <c r="S16629">
        <v>0.61550000000000005</v>
      </c>
      <c r="U16629">
        <v>80</v>
      </c>
      <c r="V16629" s="8">
        <v>40155</v>
      </c>
    </row>
    <row r="16630" spans="1:22" x14ac:dyDescent="0.2">
      <c r="A16630" t="s">
        <v>2666</v>
      </c>
      <c r="B16630">
        <v>9</v>
      </c>
      <c r="C16630">
        <v>2011</v>
      </c>
      <c r="E16630" t="s">
        <v>1301</v>
      </c>
      <c r="F16630">
        <v>8.1999999999999993</v>
      </c>
      <c r="G16630" t="s">
        <v>17037</v>
      </c>
      <c r="H16630" t="s">
        <v>20911</v>
      </c>
      <c r="P16630">
        <v>0.58750000000000002</v>
      </c>
      <c r="Q16630">
        <v>-1.7299999999999999E-2</v>
      </c>
      <c r="R16630">
        <v>0</v>
      </c>
      <c r="S16630">
        <v>0.6048</v>
      </c>
      <c r="U16630">
        <v>70</v>
      </c>
      <c r="V16630" s="8">
        <v>40155</v>
      </c>
    </row>
    <row r="16631" spans="1:22" x14ac:dyDescent="0.2">
      <c r="A16631" t="s">
        <v>2666</v>
      </c>
      <c r="B16631">
        <v>9</v>
      </c>
      <c r="C16631">
        <v>2011</v>
      </c>
      <c r="E16631" t="s">
        <v>1301</v>
      </c>
      <c r="F16631">
        <v>8.25</v>
      </c>
      <c r="G16631" t="s">
        <v>17038</v>
      </c>
      <c r="H16631" t="s">
        <v>20911</v>
      </c>
      <c r="P16631">
        <v>0.57699999999999996</v>
      </c>
      <c r="Q16631">
        <v>-1.7299999999999999E-2</v>
      </c>
      <c r="R16631">
        <v>0</v>
      </c>
      <c r="S16631">
        <v>0.59430000000000005</v>
      </c>
      <c r="U16631">
        <v>515</v>
      </c>
      <c r="V16631" s="8">
        <v>40155</v>
      </c>
    </row>
    <row r="16632" spans="1:22" x14ac:dyDescent="0.2">
      <c r="A16632" t="s">
        <v>2666</v>
      </c>
      <c r="B16632">
        <v>9</v>
      </c>
      <c r="C16632">
        <v>2011</v>
      </c>
      <c r="E16632" t="s">
        <v>1301</v>
      </c>
      <c r="F16632">
        <v>8.3000000000000007</v>
      </c>
      <c r="G16632" t="s">
        <v>17039</v>
      </c>
      <c r="H16632" t="s">
        <v>20911</v>
      </c>
      <c r="P16632">
        <v>0.56679999999999997</v>
      </c>
      <c r="Q16632">
        <v>-1.7100000000000001E-2</v>
      </c>
      <c r="R16632">
        <v>0</v>
      </c>
      <c r="S16632">
        <v>0.58389999999999997</v>
      </c>
      <c r="U16632">
        <v>75</v>
      </c>
      <c r="V16632" s="8">
        <v>40155</v>
      </c>
    </row>
    <row r="16633" spans="1:22" x14ac:dyDescent="0.2">
      <c r="A16633" t="s">
        <v>2666</v>
      </c>
      <c r="B16633">
        <v>9</v>
      </c>
      <c r="C16633">
        <v>2011</v>
      </c>
      <c r="E16633" t="s">
        <v>1301</v>
      </c>
      <c r="F16633">
        <v>8.4</v>
      </c>
      <c r="G16633" t="s">
        <v>17040</v>
      </c>
      <c r="H16633" t="s">
        <v>20911</v>
      </c>
      <c r="P16633">
        <v>0.54679999999999995</v>
      </c>
      <c r="Q16633">
        <v>-1.7000000000000001E-2</v>
      </c>
      <c r="R16633">
        <v>0</v>
      </c>
      <c r="S16633">
        <v>0.56379999999999997</v>
      </c>
      <c r="U16633">
        <v>130</v>
      </c>
      <c r="V16633" s="8">
        <v>40155</v>
      </c>
    </row>
    <row r="16634" spans="1:22" x14ac:dyDescent="0.2">
      <c r="A16634" t="s">
        <v>2666</v>
      </c>
      <c r="B16634">
        <v>9</v>
      </c>
      <c r="C16634">
        <v>2011</v>
      </c>
      <c r="E16634" t="s">
        <v>1301</v>
      </c>
      <c r="F16634">
        <v>8.4499999999999993</v>
      </c>
      <c r="G16634" t="s">
        <v>17041</v>
      </c>
      <c r="H16634" t="s">
        <v>20911</v>
      </c>
      <c r="P16634">
        <v>0.53769999999999996</v>
      </c>
      <c r="Q16634">
        <v>-1.6899999999999998E-2</v>
      </c>
      <c r="R16634">
        <v>0</v>
      </c>
      <c r="S16634">
        <v>0.55459999999999998</v>
      </c>
      <c r="U16634">
        <v>25</v>
      </c>
      <c r="V16634" s="8">
        <v>40155</v>
      </c>
    </row>
    <row r="16635" spans="1:22" x14ac:dyDescent="0.2">
      <c r="A16635" t="s">
        <v>2666</v>
      </c>
      <c r="B16635">
        <v>9</v>
      </c>
      <c r="C16635">
        <v>2011</v>
      </c>
      <c r="E16635" t="s">
        <v>1301</v>
      </c>
      <c r="F16635">
        <v>8.5</v>
      </c>
      <c r="G16635" t="s">
        <v>17042</v>
      </c>
      <c r="H16635" t="s">
        <v>20911</v>
      </c>
      <c r="P16635">
        <v>0.52880000000000005</v>
      </c>
      <c r="Q16635">
        <v>-1.6799999999999999E-2</v>
      </c>
      <c r="R16635">
        <v>0</v>
      </c>
      <c r="S16635">
        <v>0.54559999999999997</v>
      </c>
      <c r="T16635">
        <v>100</v>
      </c>
      <c r="U16635">
        <v>3590</v>
      </c>
      <c r="V16635" s="8">
        <v>40155</v>
      </c>
    </row>
    <row r="16636" spans="1:22" x14ac:dyDescent="0.2">
      <c r="A16636" t="s">
        <v>2666</v>
      </c>
      <c r="B16636">
        <v>9</v>
      </c>
      <c r="C16636">
        <v>2011</v>
      </c>
      <c r="E16636" t="s">
        <v>1301</v>
      </c>
      <c r="F16636">
        <v>8.5500000000000007</v>
      </c>
      <c r="G16636" t="s">
        <v>17043</v>
      </c>
      <c r="H16636" t="s">
        <v>20911</v>
      </c>
      <c r="P16636">
        <v>0.52010000000000001</v>
      </c>
      <c r="Q16636">
        <v>-1.67E-2</v>
      </c>
      <c r="R16636">
        <v>0</v>
      </c>
      <c r="S16636">
        <v>0.53680000000000005</v>
      </c>
      <c r="U16636">
        <v>45</v>
      </c>
      <c r="V16636" s="8">
        <v>40155</v>
      </c>
    </row>
    <row r="16637" spans="1:22" x14ac:dyDescent="0.2">
      <c r="A16637" t="s">
        <v>2666</v>
      </c>
      <c r="B16637">
        <v>9</v>
      </c>
      <c r="C16637">
        <v>2011</v>
      </c>
      <c r="E16637" t="s">
        <v>1301</v>
      </c>
      <c r="F16637">
        <v>8.6</v>
      </c>
      <c r="G16637" t="s">
        <v>17044</v>
      </c>
      <c r="H16637" t="s">
        <v>20911</v>
      </c>
      <c r="P16637">
        <v>0.51149999999999995</v>
      </c>
      <c r="Q16637">
        <v>-1.66E-2</v>
      </c>
      <c r="R16637">
        <v>0</v>
      </c>
      <c r="S16637">
        <v>0.52810000000000001</v>
      </c>
      <c r="U16637">
        <v>295</v>
      </c>
      <c r="V16637" s="8">
        <v>40155</v>
      </c>
    </row>
    <row r="16638" spans="1:22" x14ac:dyDescent="0.2">
      <c r="A16638" t="s">
        <v>2666</v>
      </c>
      <c r="B16638">
        <v>9</v>
      </c>
      <c r="C16638">
        <v>2011</v>
      </c>
      <c r="E16638" t="s">
        <v>1301</v>
      </c>
      <c r="F16638">
        <v>8.6999999999999993</v>
      </c>
      <c r="G16638" t="s">
        <v>17045</v>
      </c>
      <c r="H16638" t="s">
        <v>20911</v>
      </c>
      <c r="P16638">
        <v>0.49480000000000002</v>
      </c>
      <c r="Q16638">
        <v>-1.6500000000000001E-2</v>
      </c>
      <c r="R16638">
        <v>0</v>
      </c>
      <c r="S16638">
        <v>0.51129999999999998</v>
      </c>
      <c r="U16638">
        <v>35</v>
      </c>
      <c r="V16638" s="8">
        <v>40155</v>
      </c>
    </row>
    <row r="16639" spans="1:22" x14ac:dyDescent="0.2">
      <c r="A16639" t="s">
        <v>2666</v>
      </c>
      <c r="B16639">
        <v>9</v>
      </c>
      <c r="C16639">
        <v>2011</v>
      </c>
      <c r="E16639" t="s">
        <v>1301</v>
      </c>
      <c r="F16639">
        <v>8.75</v>
      </c>
      <c r="G16639" t="s">
        <v>17046</v>
      </c>
      <c r="H16639" t="s">
        <v>20911</v>
      </c>
      <c r="P16639">
        <v>0.48670000000000002</v>
      </c>
      <c r="Q16639">
        <v>-1.6400000000000001E-2</v>
      </c>
      <c r="R16639">
        <v>0</v>
      </c>
      <c r="S16639">
        <v>0.50309999999999999</v>
      </c>
      <c r="U16639">
        <v>150</v>
      </c>
      <c r="V16639" s="8">
        <v>40155</v>
      </c>
    </row>
    <row r="16640" spans="1:22" x14ac:dyDescent="0.2">
      <c r="A16640" t="s">
        <v>2666</v>
      </c>
      <c r="B16640">
        <v>9</v>
      </c>
      <c r="C16640">
        <v>2011</v>
      </c>
      <c r="E16640" t="s">
        <v>1301</v>
      </c>
      <c r="F16640">
        <v>8.85</v>
      </c>
      <c r="G16640" t="s">
        <v>17047</v>
      </c>
      <c r="H16640" t="s">
        <v>20911</v>
      </c>
      <c r="P16640">
        <v>0.47089999999999999</v>
      </c>
      <c r="Q16640">
        <v>-1.6199999999999999E-2</v>
      </c>
      <c r="R16640">
        <v>0</v>
      </c>
      <c r="S16640">
        <v>0.48709999999999998</v>
      </c>
      <c r="U16640">
        <v>290</v>
      </c>
      <c r="V16640" s="8">
        <v>40155</v>
      </c>
    </row>
    <row r="16641" spans="1:22" x14ac:dyDescent="0.2">
      <c r="A16641" t="s">
        <v>2666</v>
      </c>
      <c r="B16641">
        <v>9</v>
      </c>
      <c r="C16641">
        <v>2011</v>
      </c>
      <c r="E16641" t="s">
        <v>1301</v>
      </c>
      <c r="F16641">
        <v>8.9</v>
      </c>
      <c r="G16641" t="s">
        <v>17048</v>
      </c>
      <c r="H16641" t="s">
        <v>20911</v>
      </c>
      <c r="P16641">
        <v>0.46329999999999999</v>
      </c>
      <c r="Q16641">
        <v>-1.61E-2</v>
      </c>
      <c r="R16641">
        <v>0</v>
      </c>
      <c r="S16641">
        <v>0.47939999999999999</v>
      </c>
      <c r="U16641">
        <v>35</v>
      </c>
      <c r="V16641" s="8">
        <v>40155</v>
      </c>
    </row>
    <row r="16642" spans="1:22" x14ac:dyDescent="0.2">
      <c r="A16642" t="s">
        <v>2666</v>
      </c>
      <c r="B16642">
        <v>9</v>
      </c>
      <c r="C16642">
        <v>2011</v>
      </c>
      <c r="E16642" t="s">
        <v>1301</v>
      </c>
      <c r="F16642">
        <v>9</v>
      </c>
      <c r="G16642" t="s">
        <v>17049</v>
      </c>
      <c r="H16642" t="s">
        <v>20911</v>
      </c>
      <c r="P16642">
        <v>0.44840000000000002</v>
      </c>
      <c r="Q16642">
        <v>-1.5900000000000001E-2</v>
      </c>
      <c r="R16642">
        <v>250</v>
      </c>
      <c r="S16642">
        <v>0.46429999999999999</v>
      </c>
      <c r="T16642">
        <v>50</v>
      </c>
      <c r="U16642">
        <v>2305</v>
      </c>
      <c r="V16642" s="8">
        <v>40155</v>
      </c>
    </row>
    <row r="16643" spans="1:22" x14ac:dyDescent="0.2">
      <c r="A16643" t="s">
        <v>2666</v>
      </c>
      <c r="B16643">
        <v>9</v>
      </c>
      <c r="C16643">
        <v>2011</v>
      </c>
      <c r="E16643" t="s">
        <v>1301</v>
      </c>
      <c r="F16643">
        <v>9.15</v>
      </c>
      <c r="G16643" t="s">
        <v>17050</v>
      </c>
      <c r="H16643" t="s">
        <v>20911</v>
      </c>
      <c r="P16643">
        <v>0.42709999999999998</v>
      </c>
      <c r="Q16643">
        <v>-1.5699999999999999E-2</v>
      </c>
      <c r="R16643">
        <v>0</v>
      </c>
      <c r="S16643">
        <v>0.44280000000000003</v>
      </c>
      <c r="U16643">
        <v>15</v>
      </c>
      <c r="V16643" s="8">
        <v>40155</v>
      </c>
    </row>
    <row r="16644" spans="1:22" x14ac:dyDescent="0.2">
      <c r="A16644" t="s">
        <v>2666</v>
      </c>
      <c r="B16644">
        <v>9</v>
      </c>
      <c r="C16644">
        <v>2011</v>
      </c>
      <c r="E16644" t="s">
        <v>1301</v>
      </c>
      <c r="F16644">
        <v>9.25</v>
      </c>
      <c r="G16644" t="s">
        <v>17051</v>
      </c>
      <c r="H16644" t="s">
        <v>20911</v>
      </c>
      <c r="P16644">
        <v>0.41349999999999998</v>
      </c>
      <c r="Q16644">
        <v>-1.55E-2</v>
      </c>
      <c r="R16644">
        <v>0</v>
      </c>
      <c r="S16644">
        <v>0.42899999999999999</v>
      </c>
      <c r="U16644">
        <v>1100</v>
      </c>
      <c r="V16644" s="8">
        <v>40155</v>
      </c>
    </row>
    <row r="16645" spans="1:22" x14ac:dyDescent="0.2">
      <c r="A16645" t="s">
        <v>2666</v>
      </c>
      <c r="B16645">
        <v>9</v>
      </c>
      <c r="C16645">
        <v>2011</v>
      </c>
      <c r="E16645" t="s">
        <v>1301</v>
      </c>
      <c r="F16645">
        <v>9.35</v>
      </c>
      <c r="G16645" t="s">
        <v>17052</v>
      </c>
      <c r="H16645" t="s">
        <v>20911</v>
      </c>
      <c r="P16645">
        <v>0.40050000000000002</v>
      </c>
      <c r="Q16645">
        <v>-1.5299999999999999E-2</v>
      </c>
      <c r="R16645">
        <v>0</v>
      </c>
      <c r="S16645">
        <v>0.4158</v>
      </c>
      <c r="U16645">
        <v>20</v>
      </c>
      <c r="V16645" s="8">
        <v>40155</v>
      </c>
    </row>
    <row r="16646" spans="1:22" x14ac:dyDescent="0.2">
      <c r="A16646" t="s">
        <v>2666</v>
      </c>
      <c r="B16646">
        <v>9</v>
      </c>
      <c r="C16646">
        <v>2011</v>
      </c>
      <c r="E16646" t="s">
        <v>1301</v>
      </c>
      <c r="F16646">
        <v>9.4</v>
      </c>
      <c r="G16646" t="s">
        <v>17053</v>
      </c>
      <c r="H16646" t="s">
        <v>20911</v>
      </c>
      <c r="P16646">
        <v>0.39419999999999999</v>
      </c>
      <c r="Q16646">
        <v>-1.52E-2</v>
      </c>
      <c r="R16646">
        <v>0</v>
      </c>
      <c r="S16646">
        <v>0.40939999999999999</v>
      </c>
      <c r="U16646">
        <v>50</v>
      </c>
      <c r="V16646" s="8">
        <v>40155</v>
      </c>
    </row>
    <row r="16647" spans="1:22" x14ac:dyDescent="0.2">
      <c r="A16647" t="s">
        <v>2666</v>
      </c>
      <c r="B16647">
        <v>9</v>
      </c>
      <c r="C16647">
        <v>2011</v>
      </c>
      <c r="E16647" t="s">
        <v>1301</v>
      </c>
      <c r="F16647">
        <v>9.4499999999999993</v>
      </c>
      <c r="G16647" t="s">
        <v>17054</v>
      </c>
      <c r="H16647" t="s">
        <v>20911</v>
      </c>
      <c r="P16647">
        <v>0.38790000000000002</v>
      </c>
      <c r="Q16647">
        <v>-1.5100000000000001E-2</v>
      </c>
      <c r="R16647">
        <v>0</v>
      </c>
      <c r="S16647">
        <v>0.40300000000000002</v>
      </c>
      <c r="U16647">
        <v>50</v>
      </c>
      <c r="V16647" s="8">
        <v>40155</v>
      </c>
    </row>
    <row r="16648" spans="1:22" x14ac:dyDescent="0.2">
      <c r="A16648" t="s">
        <v>2666</v>
      </c>
      <c r="B16648">
        <v>9</v>
      </c>
      <c r="C16648">
        <v>2011</v>
      </c>
      <c r="E16648" t="s">
        <v>1301</v>
      </c>
      <c r="F16648">
        <v>9.5</v>
      </c>
      <c r="G16648" t="s">
        <v>17055</v>
      </c>
      <c r="H16648" t="s">
        <v>20911</v>
      </c>
      <c r="P16648">
        <v>0.38179999999999997</v>
      </c>
      <c r="Q16648">
        <v>-1.4999999999999999E-2</v>
      </c>
      <c r="R16648">
        <v>0</v>
      </c>
      <c r="S16648">
        <v>0.39679999999999999</v>
      </c>
      <c r="U16648">
        <v>720</v>
      </c>
      <c r="V16648" s="8">
        <v>40155</v>
      </c>
    </row>
    <row r="16649" spans="1:22" x14ac:dyDescent="0.2">
      <c r="A16649" t="s">
        <v>2666</v>
      </c>
      <c r="B16649">
        <v>9</v>
      </c>
      <c r="C16649">
        <v>2011</v>
      </c>
      <c r="E16649" t="s">
        <v>1301</v>
      </c>
      <c r="F16649">
        <v>9.6</v>
      </c>
      <c r="G16649" t="s">
        <v>17056</v>
      </c>
      <c r="H16649" t="s">
        <v>20911</v>
      </c>
      <c r="P16649">
        <v>0.37</v>
      </c>
      <c r="Q16649">
        <v>-1.4800000000000001E-2</v>
      </c>
      <c r="R16649">
        <v>0</v>
      </c>
      <c r="S16649">
        <v>0.38479999999999998</v>
      </c>
      <c r="U16649">
        <v>50</v>
      </c>
      <c r="V16649" s="8">
        <v>40155</v>
      </c>
    </row>
    <row r="16650" spans="1:22" x14ac:dyDescent="0.2">
      <c r="A16650" t="s">
        <v>2666</v>
      </c>
      <c r="B16650">
        <v>9</v>
      </c>
      <c r="C16650">
        <v>2011</v>
      </c>
      <c r="E16650" t="s">
        <v>1301</v>
      </c>
      <c r="F16650">
        <v>9.6999999999999993</v>
      </c>
      <c r="G16650" t="s">
        <v>17057</v>
      </c>
      <c r="H16650" t="s">
        <v>20911</v>
      </c>
      <c r="P16650">
        <v>0.35849999999999999</v>
      </c>
      <c r="Q16650">
        <v>-1.46E-2</v>
      </c>
      <c r="R16650">
        <v>0</v>
      </c>
      <c r="S16650">
        <v>0.37309999999999999</v>
      </c>
      <c r="U16650">
        <v>50</v>
      </c>
      <c r="V16650" s="8">
        <v>40155</v>
      </c>
    </row>
    <row r="16651" spans="1:22" x14ac:dyDescent="0.2">
      <c r="A16651" t="s">
        <v>2666</v>
      </c>
      <c r="B16651">
        <v>9</v>
      </c>
      <c r="C16651">
        <v>2011</v>
      </c>
      <c r="E16651" t="s">
        <v>1301</v>
      </c>
      <c r="F16651">
        <v>9.75</v>
      </c>
      <c r="G16651" t="s">
        <v>17058</v>
      </c>
      <c r="H16651" t="s">
        <v>20911</v>
      </c>
      <c r="P16651">
        <v>0.35299999999999998</v>
      </c>
      <c r="Q16651">
        <v>-1.4500000000000001E-2</v>
      </c>
      <c r="R16651">
        <v>0</v>
      </c>
      <c r="S16651">
        <v>0.36749999999999999</v>
      </c>
      <c r="U16651">
        <v>95</v>
      </c>
      <c r="V16651" s="8">
        <v>40155</v>
      </c>
    </row>
    <row r="16652" spans="1:22" x14ac:dyDescent="0.2">
      <c r="A16652" t="s">
        <v>2666</v>
      </c>
      <c r="B16652">
        <v>9</v>
      </c>
      <c r="C16652">
        <v>2011</v>
      </c>
      <c r="E16652" t="s">
        <v>1301</v>
      </c>
      <c r="F16652">
        <v>9.8000000000000007</v>
      </c>
      <c r="G16652" t="s">
        <v>17059</v>
      </c>
      <c r="H16652" t="s">
        <v>20911</v>
      </c>
      <c r="P16652">
        <v>0.34749999999999998</v>
      </c>
      <c r="Q16652">
        <v>-1.44E-2</v>
      </c>
      <c r="R16652">
        <v>0</v>
      </c>
      <c r="S16652">
        <v>0.3619</v>
      </c>
      <c r="U16652">
        <v>25</v>
      </c>
      <c r="V16652" s="8">
        <v>40155</v>
      </c>
    </row>
    <row r="16653" spans="1:22" x14ac:dyDescent="0.2">
      <c r="A16653" t="s">
        <v>2666</v>
      </c>
      <c r="B16653">
        <v>9</v>
      </c>
      <c r="C16653">
        <v>2011</v>
      </c>
      <c r="E16653" t="s">
        <v>1301</v>
      </c>
      <c r="F16653">
        <v>9.85</v>
      </c>
      <c r="G16653" t="s">
        <v>17060</v>
      </c>
      <c r="H16653" t="s">
        <v>20911</v>
      </c>
      <c r="P16653">
        <v>0.3422</v>
      </c>
      <c r="Q16653">
        <v>-1.43E-2</v>
      </c>
      <c r="R16653">
        <v>0</v>
      </c>
      <c r="S16653">
        <v>0.35649999999999998</v>
      </c>
      <c r="U16653">
        <v>50</v>
      </c>
      <c r="V16653" s="8">
        <v>40155</v>
      </c>
    </row>
    <row r="16654" spans="1:22" x14ac:dyDescent="0.2">
      <c r="A16654" t="s">
        <v>2666</v>
      </c>
      <c r="B16654">
        <v>9</v>
      </c>
      <c r="C16654">
        <v>2011</v>
      </c>
      <c r="E16654" t="s">
        <v>5087</v>
      </c>
      <c r="F16654">
        <v>10</v>
      </c>
      <c r="G16654" t="s">
        <v>17061</v>
      </c>
      <c r="H16654" t="s">
        <v>17062</v>
      </c>
      <c r="P16654">
        <v>3.8384999999999998</v>
      </c>
      <c r="Q16654">
        <v>-5.7000000000000002E-3</v>
      </c>
      <c r="R16654">
        <v>0</v>
      </c>
      <c r="S16654">
        <v>3.8441999999999998</v>
      </c>
      <c r="U16654">
        <v>800</v>
      </c>
      <c r="V16654" s="8">
        <v>40155</v>
      </c>
    </row>
    <row r="16655" spans="1:22" x14ac:dyDescent="0.2">
      <c r="A16655" t="s">
        <v>2666</v>
      </c>
      <c r="B16655">
        <v>9</v>
      </c>
      <c r="C16655">
        <v>2011</v>
      </c>
      <c r="E16655" t="s">
        <v>5087</v>
      </c>
      <c r="F16655">
        <v>10.199999999999999</v>
      </c>
      <c r="G16655" t="s">
        <v>17063</v>
      </c>
      <c r="H16655" t="s">
        <v>17062</v>
      </c>
      <c r="P16655">
        <v>4.0152999999999999</v>
      </c>
      <c r="Q16655">
        <v>-5.1999999999999998E-3</v>
      </c>
      <c r="R16655">
        <v>0</v>
      </c>
      <c r="S16655">
        <v>4.0205000000000002</v>
      </c>
      <c r="U16655">
        <v>30</v>
      </c>
      <c r="V16655" s="8">
        <v>40155</v>
      </c>
    </row>
    <row r="16656" spans="1:22" x14ac:dyDescent="0.2">
      <c r="A16656" t="s">
        <v>2666</v>
      </c>
      <c r="B16656">
        <v>9</v>
      </c>
      <c r="C16656">
        <v>2011</v>
      </c>
      <c r="E16656" t="s">
        <v>5087</v>
      </c>
      <c r="F16656">
        <v>10.25</v>
      </c>
      <c r="G16656" t="s">
        <v>17064</v>
      </c>
      <c r="H16656" t="s">
        <v>17062</v>
      </c>
      <c r="P16656">
        <v>4.0597000000000003</v>
      </c>
      <c r="Q16656">
        <v>-5.0000000000000001E-3</v>
      </c>
      <c r="R16656">
        <v>0</v>
      </c>
      <c r="S16656">
        <v>4.0647000000000002</v>
      </c>
      <c r="U16656">
        <v>25</v>
      </c>
      <c r="V16656" s="8">
        <v>40155</v>
      </c>
    </row>
    <row r="16657" spans="1:22" x14ac:dyDescent="0.2">
      <c r="A16657" t="s">
        <v>2666</v>
      </c>
      <c r="B16657">
        <v>9</v>
      </c>
      <c r="C16657">
        <v>2011</v>
      </c>
      <c r="E16657" t="s">
        <v>5087</v>
      </c>
      <c r="F16657">
        <v>10.3</v>
      </c>
      <c r="G16657" t="s">
        <v>17065</v>
      </c>
      <c r="H16657" t="s">
        <v>17062</v>
      </c>
      <c r="P16657">
        <v>4.1043000000000003</v>
      </c>
      <c r="Q16657">
        <v>-4.7999999999999996E-3</v>
      </c>
      <c r="R16657">
        <v>0</v>
      </c>
      <c r="S16657">
        <v>4.1090999999999998</v>
      </c>
      <c r="U16657">
        <v>25</v>
      </c>
      <c r="V16657" s="8">
        <v>40155</v>
      </c>
    </row>
    <row r="16658" spans="1:22" x14ac:dyDescent="0.2">
      <c r="A16658" t="s">
        <v>2666</v>
      </c>
      <c r="B16658">
        <v>9</v>
      </c>
      <c r="C16658">
        <v>2011</v>
      </c>
      <c r="E16658" t="s">
        <v>5087</v>
      </c>
      <c r="F16658">
        <v>3</v>
      </c>
      <c r="G16658" t="s">
        <v>17066</v>
      </c>
      <c r="H16658" t="s">
        <v>17062</v>
      </c>
      <c r="P16658">
        <v>3.5799999999999998E-2</v>
      </c>
      <c r="Q16658">
        <v>-2.7000000000000001E-3</v>
      </c>
      <c r="R16658">
        <v>0</v>
      </c>
      <c r="S16658">
        <v>3.85E-2</v>
      </c>
      <c r="U16658">
        <v>200</v>
      </c>
      <c r="V16658" s="8">
        <v>40155</v>
      </c>
    </row>
    <row r="16659" spans="1:22" x14ac:dyDescent="0.2">
      <c r="A16659" t="s">
        <v>2666</v>
      </c>
      <c r="B16659">
        <v>9</v>
      </c>
      <c r="C16659">
        <v>2011</v>
      </c>
      <c r="E16659" t="s">
        <v>5087</v>
      </c>
      <c r="F16659">
        <v>3.5</v>
      </c>
      <c r="G16659" t="s">
        <v>17067</v>
      </c>
      <c r="H16659" t="s">
        <v>17062</v>
      </c>
      <c r="P16659">
        <v>8.3900000000000002E-2</v>
      </c>
      <c r="Q16659">
        <v>-4.7999999999999996E-3</v>
      </c>
      <c r="R16659">
        <v>0</v>
      </c>
      <c r="S16659">
        <v>8.8700000000000001E-2</v>
      </c>
      <c r="U16659">
        <v>300</v>
      </c>
      <c r="V16659" s="8">
        <v>40155</v>
      </c>
    </row>
    <row r="16660" spans="1:22" x14ac:dyDescent="0.2">
      <c r="A16660" t="s">
        <v>2666</v>
      </c>
      <c r="B16660">
        <v>9</v>
      </c>
      <c r="C16660">
        <v>2011</v>
      </c>
      <c r="E16660" t="s">
        <v>5087</v>
      </c>
      <c r="F16660">
        <v>3.75</v>
      </c>
      <c r="G16660" t="s">
        <v>17068</v>
      </c>
      <c r="H16660" t="s">
        <v>17062</v>
      </c>
      <c r="P16660">
        <v>0.1195</v>
      </c>
      <c r="Q16660">
        <v>-5.8999999999999999E-3</v>
      </c>
      <c r="R16660">
        <v>0</v>
      </c>
      <c r="S16660">
        <v>0.12540000000000001</v>
      </c>
      <c r="U16660">
        <v>150</v>
      </c>
      <c r="V16660" s="8">
        <v>40155</v>
      </c>
    </row>
    <row r="16661" spans="1:22" x14ac:dyDescent="0.2">
      <c r="A16661" t="s">
        <v>2666</v>
      </c>
      <c r="B16661">
        <v>9</v>
      </c>
      <c r="C16661">
        <v>2011</v>
      </c>
      <c r="E16661" t="s">
        <v>5087</v>
      </c>
      <c r="F16661">
        <v>4</v>
      </c>
      <c r="G16661" t="s">
        <v>17069</v>
      </c>
      <c r="H16661" t="s">
        <v>17062</v>
      </c>
      <c r="P16661">
        <v>0.16389999999999999</v>
      </c>
      <c r="Q16661">
        <v>-7.1000000000000004E-3</v>
      </c>
      <c r="R16661">
        <v>0</v>
      </c>
      <c r="S16661">
        <v>0.17100000000000001</v>
      </c>
      <c r="U16661">
        <v>3755</v>
      </c>
      <c r="V16661" s="8">
        <v>40155</v>
      </c>
    </row>
    <row r="16662" spans="1:22" x14ac:dyDescent="0.2">
      <c r="A16662" t="s">
        <v>2666</v>
      </c>
      <c r="B16662">
        <v>9</v>
      </c>
      <c r="C16662">
        <v>2011</v>
      </c>
      <c r="E16662" t="s">
        <v>5087</v>
      </c>
      <c r="F16662">
        <v>4.25</v>
      </c>
      <c r="G16662" t="s">
        <v>17070</v>
      </c>
      <c r="H16662" t="s">
        <v>17062</v>
      </c>
      <c r="P16662">
        <v>0.21759999999999999</v>
      </c>
      <c r="Q16662">
        <v>-8.3000000000000001E-3</v>
      </c>
      <c r="R16662">
        <v>0</v>
      </c>
      <c r="S16662">
        <v>0.22589999999999999</v>
      </c>
      <c r="U16662">
        <v>245</v>
      </c>
      <c r="V16662" s="8">
        <v>40155</v>
      </c>
    </row>
    <row r="16663" spans="1:22" x14ac:dyDescent="0.2">
      <c r="A16663" t="s">
        <v>2666</v>
      </c>
      <c r="B16663">
        <v>9</v>
      </c>
      <c r="C16663">
        <v>2011</v>
      </c>
      <c r="E16663" t="s">
        <v>5087</v>
      </c>
      <c r="F16663">
        <v>4.3</v>
      </c>
      <c r="G16663" t="s">
        <v>17071</v>
      </c>
      <c r="H16663" t="s">
        <v>17062</v>
      </c>
      <c r="P16663">
        <v>0.22950000000000001</v>
      </c>
      <c r="Q16663">
        <v>-8.5000000000000006E-3</v>
      </c>
      <c r="R16663">
        <v>0</v>
      </c>
      <c r="S16663">
        <v>0.23799999999999999</v>
      </c>
      <c r="U16663">
        <v>25</v>
      </c>
      <c r="V16663" s="8">
        <v>40155</v>
      </c>
    </row>
    <row r="16664" spans="1:22" x14ac:dyDescent="0.2">
      <c r="A16664" t="s">
        <v>2666</v>
      </c>
      <c r="B16664">
        <v>9</v>
      </c>
      <c r="C16664">
        <v>2011</v>
      </c>
      <c r="E16664" t="s">
        <v>5087</v>
      </c>
      <c r="F16664">
        <v>4.5</v>
      </c>
      <c r="G16664" t="s">
        <v>17072</v>
      </c>
      <c r="H16664" t="s">
        <v>17062</v>
      </c>
      <c r="P16664">
        <v>0.28160000000000002</v>
      </c>
      <c r="Q16664">
        <v>-9.4000000000000004E-3</v>
      </c>
      <c r="R16664">
        <v>0</v>
      </c>
      <c r="S16664">
        <v>0.29099999999999998</v>
      </c>
      <c r="U16664">
        <v>1945</v>
      </c>
      <c r="V16664" s="8">
        <v>40155</v>
      </c>
    </row>
    <row r="16665" spans="1:22" x14ac:dyDescent="0.2">
      <c r="A16665" t="s">
        <v>2666</v>
      </c>
      <c r="B16665">
        <v>9</v>
      </c>
      <c r="C16665">
        <v>2011</v>
      </c>
      <c r="E16665" t="s">
        <v>5087</v>
      </c>
      <c r="F16665">
        <v>4.75</v>
      </c>
      <c r="G16665" t="s">
        <v>17073</v>
      </c>
      <c r="H16665" t="s">
        <v>17062</v>
      </c>
      <c r="P16665">
        <v>0.35639999999999999</v>
      </c>
      <c r="Q16665">
        <v>-1.04E-2</v>
      </c>
      <c r="R16665">
        <v>0</v>
      </c>
      <c r="S16665">
        <v>0.36680000000000001</v>
      </c>
      <c r="U16665">
        <v>376</v>
      </c>
      <c r="V16665" s="8">
        <v>40155</v>
      </c>
    </row>
    <row r="16666" spans="1:22" x14ac:dyDescent="0.2">
      <c r="A16666" t="s">
        <v>2666</v>
      </c>
      <c r="B16666">
        <v>9</v>
      </c>
      <c r="C16666">
        <v>2011</v>
      </c>
      <c r="E16666" t="s">
        <v>5087</v>
      </c>
      <c r="F16666">
        <v>5</v>
      </c>
      <c r="G16666" t="s">
        <v>17074</v>
      </c>
      <c r="H16666" t="s">
        <v>17062</v>
      </c>
      <c r="P16666">
        <v>0.4415</v>
      </c>
      <c r="Q16666">
        <v>-1.14E-2</v>
      </c>
      <c r="R16666">
        <v>0</v>
      </c>
      <c r="S16666">
        <v>0.45290000000000002</v>
      </c>
      <c r="U16666">
        <v>4282</v>
      </c>
      <c r="V16666" s="8">
        <v>40155</v>
      </c>
    </row>
    <row r="16667" spans="1:22" x14ac:dyDescent="0.2">
      <c r="A16667" t="s">
        <v>2666</v>
      </c>
      <c r="B16667">
        <v>9</v>
      </c>
      <c r="C16667">
        <v>2011</v>
      </c>
      <c r="E16667" t="s">
        <v>5087</v>
      </c>
      <c r="F16667">
        <v>5.25</v>
      </c>
      <c r="G16667" t="s">
        <v>17075</v>
      </c>
      <c r="H16667" t="s">
        <v>17062</v>
      </c>
      <c r="P16667">
        <v>0.53700000000000003</v>
      </c>
      <c r="Q16667">
        <v>-1.2200000000000001E-2</v>
      </c>
      <c r="R16667">
        <v>0</v>
      </c>
      <c r="S16667">
        <v>0.54920000000000002</v>
      </c>
      <c r="U16667">
        <v>335</v>
      </c>
      <c r="V16667" s="8">
        <v>40155</v>
      </c>
    </row>
    <row r="16668" spans="1:22" x14ac:dyDescent="0.2">
      <c r="A16668" t="s">
        <v>2666</v>
      </c>
      <c r="B16668">
        <v>9</v>
      </c>
      <c r="C16668">
        <v>2011</v>
      </c>
      <c r="E16668" t="s">
        <v>5087</v>
      </c>
      <c r="F16668">
        <v>5.5</v>
      </c>
      <c r="G16668" t="s">
        <v>17076</v>
      </c>
      <c r="H16668" t="s">
        <v>17062</v>
      </c>
      <c r="P16668">
        <v>0.64270000000000005</v>
      </c>
      <c r="Q16668">
        <v>-1.29E-2</v>
      </c>
      <c r="R16668">
        <v>0</v>
      </c>
      <c r="S16668">
        <v>0.65559999999999996</v>
      </c>
      <c r="U16668">
        <v>1940</v>
      </c>
      <c r="V16668" s="8">
        <v>40155</v>
      </c>
    </row>
    <row r="16669" spans="1:22" x14ac:dyDescent="0.2">
      <c r="A16669" t="s">
        <v>2666</v>
      </c>
      <c r="B16669">
        <v>9</v>
      </c>
      <c r="C16669">
        <v>2011</v>
      </c>
      <c r="E16669" t="s">
        <v>5087</v>
      </c>
      <c r="F16669">
        <v>5.6</v>
      </c>
      <c r="G16669" t="s">
        <v>17077</v>
      </c>
      <c r="H16669" t="s">
        <v>17062</v>
      </c>
      <c r="P16669">
        <v>0.68779999999999997</v>
      </c>
      <c r="Q16669">
        <v>-1.2999999999999999E-2</v>
      </c>
      <c r="R16669">
        <v>0</v>
      </c>
      <c r="S16669">
        <v>0.70079999999999998</v>
      </c>
      <c r="U16669">
        <v>5</v>
      </c>
      <c r="V16669" s="8">
        <v>40155</v>
      </c>
    </row>
    <row r="16670" spans="1:22" x14ac:dyDescent="0.2">
      <c r="A16670" t="s">
        <v>2666</v>
      </c>
      <c r="B16670">
        <v>9</v>
      </c>
      <c r="C16670">
        <v>2011</v>
      </c>
      <c r="E16670" t="s">
        <v>5087</v>
      </c>
      <c r="F16670">
        <v>5.75</v>
      </c>
      <c r="G16670" t="s">
        <v>17078</v>
      </c>
      <c r="H16670" t="s">
        <v>17062</v>
      </c>
      <c r="P16670">
        <v>0.75819999999999999</v>
      </c>
      <c r="Q16670">
        <v>-1.34E-2</v>
      </c>
      <c r="R16670">
        <v>0</v>
      </c>
      <c r="S16670">
        <v>0.77159999999999995</v>
      </c>
      <c r="U16670">
        <v>775</v>
      </c>
      <c r="V16670" s="8">
        <v>40155</v>
      </c>
    </row>
    <row r="16671" spans="1:22" x14ac:dyDescent="0.2">
      <c r="A16671" t="s">
        <v>2666</v>
      </c>
      <c r="B16671">
        <v>9</v>
      </c>
      <c r="C16671">
        <v>2011</v>
      </c>
      <c r="E16671" t="s">
        <v>5087</v>
      </c>
      <c r="F16671">
        <v>5.8</v>
      </c>
      <c r="G16671" t="s">
        <v>17079</v>
      </c>
      <c r="H16671" t="s">
        <v>17062</v>
      </c>
      <c r="P16671">
        <v>0.78249999999999997</v>
      </c>
      <c r="Q16671">
        <v>-1.34E-2</v>
      </c>
      <c r="R16671">
        <v>0</v>
      </c>
      <c r="S16671">
        <v>0.79590000000000005</v>
      </c>
      <c r="U16671">
        <v>25</v>
      </c>
      <c r="V16671" s="8">
        <v>40155</v>
      </c>
    </row>
    <row r="16672" spans="1:22" x14ac:dyDescent="0.2">
      <c r="A16672" t="s">
        <v>2666</v>
      </c>
      <c r="B16672">
        <v>9</v>
      </c>
      <c r="C16672">
        <v>2011</v>
      </c>
      <c r="E16672" t="s">
        <v>5087</v>
      </c>
      <c r="F16672">
        <v>6</v>
      </c>
      <c r="G16672" t="s">
        <v>17080</v>
      </c>
      <c r="H16672" t="s">
        <v>17062</v>
      </c>
      <c r="P16672">
        <v>0.88329999999999997</v>
      </c>
      <c r="Q16672">
        <v>-1.37E-2</v>
      </c>
      <c r="R16672">
        <v>0</v>
      </c>
      <c r="S16672">
        <v>0.89700000000000002</v>
      </c>
      <c r="U16672">
        <v>2105</v>
      </c>
      <c r="V16672" s="8">
        <v>40155</v>
      </c>
    </row>
    <row r="16673" spans="1:22" x14ac:dyDescent="0.2">
      <c r="A16673" t="s">
        <v>2666</v>
      </c>
      <c r="B16673">
        <v>9</v>
      </c>
      <c r="C16673">
        <v>2011</v>
      </c>
      <c r="E16673" t="s">
        <v>5087</v>
      </c>
      <c r="F16673">
        <v>6.05</v>
      </c>
      <c r="G16673" t="s">
        <v>17081</v>
      </c>
      <c r="H16673" t="s">
        <v>17062</v>
      </c>
      <c r="P16673">
        <v>0.90939999999999999</v>
      </c>
      <c r="Q16673">
        <v>-1.37E-2</v>
      </c>
      <c r="R16673">
        <v>0</v>
      </c>
      <c r="S16673">
        <v>0.92310000000000003</v>
      </c>
      <c r="U16673">
        <v>75</v>
      </c>
      <c r="V16673" s="8">
        <v>40155</v>
      </c>
    </row>
    <row r="16674" spans="1:22" x14ac:dyDescent="0.2">
      <c r="A16674" t="s">
        <v>2666</v>
      </c>
      <c r="B16674">
        <v>9</v>
      </c>
      <c r="C16674">
        <v>2011</v>
      </c>
      <c r="E16674" t="s">
        <v>5087</v>
      </c>
      <c r="F16674">
        <v>6.1</v>
      </c>
      <c r="G16674" t="s">
        <v>17082</v>
      </c>
      <c r="H16674" t="s">
        <v>17062</v>
      </c>
      <c r="P16674">
        <v>0.93589999999999995</v>
      </c>
      <c r="Q16674">
        <v>-1.38E-2</v>
      </c>
      <c r="R16674">
        <v>0</v>
      </c>
      <c r="S16674">
        <v>0.94969999999999999</v>
      </c>
      <c r="U16674">
        <v>90</v>
      </c>
      <c r="V16674" s="8">
        <v>40155</v>
      </c>
    </row>
    <row r="16675" spans="1:22" x14ac:dyDescent="0.2">
      <c r="A16675" t="s">
        <v>2666</v>
      </c>
      <c r="B16675">
        <v>9</v>
      </c>
      <c r="C16675">
        <v>2011</v>
      </c>
      <c r="E16675" t="s">
        <v>5087</v>
      </c>
      <c r="F16675">
        <v>6.15</v>
      </c>
      <c r="G16675" t="s">
        <v>17083</v>
      </c>
      <c r="H16675" t="s">
        <v>17062</v>
      </c>
      <c r="P16675">
        <v>0.9627</v>
      </c>
      <c r="Q16675">
        <v>-1.38E-2</v>
      </c>
      <c r="R16675">
        <v>0</v>
      </c>
      <c r="S16675">
        <v>0.97650000000000003</v>
      </c>
      <c r="U16675">
        <v>300</v>
      </c>
      <c r="V16675" s="8">
        <v>40155</v>
      </c>
    </row>
    <row r="16676" spans="1:22" x14ac:dyDescent="0.2">
      <c r="A16676" t="s">
        <v>2666</v>
      </c>
      <c r="B16676">
        <v>9</v>
      </c>
      <c r="C16676">
        <v>2011</v>
      </c>
      <c r="E16676" t="s">
        <v>5087</v>
      </c>
      <c r="F16676">
        <v>6.2</v>
      </c>
      <c r="G16676" t="s">
        <v>17084</v>
      </c>
      <c r="H16676" t="s">
        <v>17062</v>
      </c>
      <c r="P16676">
        <v>0.9899</v>
      </c>
      <c r="Q16676">
        <v>-1.3899999999999999E-2</v>
      </c>
      <c r="R16676">
        <v>0</v>
      </c>
      <c r="S16676">
        <v>1.0038</v>
      </c>
      <c r="T16676">
        <v>75</v>
      </c>
      <c r="U16676">
        <v>75</v>
      </c>
      <c r="V16676" s="8">
        <v>40155</v>
      </c>
    </row>
    <row r="16677" spans="1:22" x14ac:dyDescent="0.2">
      <c r="A16677" t="s">
        <v>2666</v>
      </c>
      <c r="B16677">
        <v>9</v>
      </c>
      <c r="C16677">
        <v>2011</v>
      </c>
      <c r="E16677" t="s">
        <v>5087</v>
      </c>
      <c r="F16677">
        <v>6.25</v>
      </c>
      <c r="G16677" t="s">
        <v>17085</v>
      </c>
      <c r="H16677" t="s">
        <v>17062</v>
      </c>
      <c r="P16677">
        <v>1.0174000000000001</v>
      </c>
      <c r="Q16677">
        <v>-1.3899999999999999E-2</v>
      </c>
      <c r="R16677">
        <v>0</v>
      </c>
      <c r="S16677">
        <v>1.0313000000000001</v>
      </c>
      <c r="U16677">
        <v>175</v>
      </c>
      <c r="V16677" s="8">
        <v>40155</v>
      </c>
    </row>
    <row r="16678" spans="1:22" x14ac:dyDescent="0.2">
      <c r="A16678" t="s">
        <v>2666</v>
      </c>
      <c r="B16678">
        <v>9</v>
      </c>
      <c r="C16678">
        <v>2011</v>
      </c>
      <c r="E16678" t="s">
        <v>5087</v>
      </c>
      <c r="F16678">
        <v>6.3</v>
      </c>
      <c r="G16678" t="s">
        <v>17086</v>
      </c>
      <c r="H16678" t="s">
        <v>17062</v>
      </c>
      <c r="P16678">
        <v>1.0452999999999999</v>
      </c>
      <c r="Q16678">
        <v>-1.3899999999999999E-2</v>
      </c>
      <c r="R16678">
        <v>0</v>
      </c>
      <c r="S16678">
        <v>1.0591999999999999</v>
      </c>
      <c r="U16678">
        <v>150</v>
      </c>
      <c r="V16678" s="8">
        <v>40155</v>
      </c>
    </row>
    <row r="16679" spans="1:22" x14ac:dyDescent="0.2">
      <c r="A16679" t="s">
        <v>2666</v>
      </c>
      <c r="B16679">
        <v>9</v>
      </c>
      <c r="C16679">
        <v>2011</v>
      </c>
      <c r="E16679" t="s">
        <v>5087</v>
      </c>
      <c r="F16679">
        <v>6.35</v>
      </c>
      <c r="G16679" t="s">
        <v>17087</v>
      </c>
      <c r="H16679" t="s">
        <v>17062</v>
      </c>
      <c r="P16679">
        <v>1.0734999999999999</v>
      </c>
      <c r="Q16679">
        <v>-1.3899999999999999E-2</v>
      </c>
      <c r="R16679">
        <v>350</v>
      </c>
      <c r="S16679">
        <v>1.0873999999999999</v>
      </c>
      <c r="U16679">
        <v>50</v>
      </c>
      <c r="V16679" s="8">
        <v>40155</v>
      </c>
    </row>
    <row r="16680" spans="1:22" x14ac:dyDescent="0.2">
      <c r="A16680" t="s">
        <v>2666</v>
      </c>
      <c r="B16680">
        <v>9</v>
      </c>
      <c r="C16680">
        <v>2011</v>
      </c>
      <c r="E16680" t="s">
        <v>5087</v>
      </c>
      <c r="F16680">
        <v>6.4</v>
      </c>
      <c r="G16680" t="s">
        <v>17088</v>
      </c>
      <c r="H16680" t="s">
        <v>17062</v>
      </c>
      <c r="P16680">
        <v>1.1021000000000001</v>
      </c>
      <c r="Q16680">
        <v>-1.3899999999999999E-2</v>
      </c>
      <c r="R16680">
        <v>0</v>
      </c>
      <c r="S16680">
        <v>1.1160000000000001</v>
      </c>
      <c r="U16680">
        <v>150</v>
      </c>
      <c r="V16680" s="8">
        <v>40155</v>
      </c>
    </row>
    <row r="16681" spans="1:22" x14ac:dyDescent="0.2">
      <c r="A16681" t="s">
        <v>2666</v>
      </c>
      <c r="B16681">
        <v>9</v>
      </c>
      <c r="C16681">
        <v>2011</v>
      </c>
      <c r="E16681" t="s">
        <v>5087</v>
      </c>
      <c r="F16681">
        <v>6.45</v>
      </c>
      <c r="G16681" t="s">
        <v>17089</v>
      </c>
      <c r="H16681" t="s">
        <v>17062</v>
      </c>
      <c r="P16681">
        <v>1.1313</v>
      </c>
      <c r="Q16681">
        <v>-1.3899999999999999E-2</v>
      </c>
      <c r="R16681">
        <v>0</v>
      </c>
      <c r="S16681">
        <v>1.1452</v>
      </c>
      <c r="U16681">
        <v>200</v>
      </c>
      <c r="V16681" s="8">
        <v>40155</v>
      </c>
    </row>
    <row r="16682" spans="1:22" x14ac:dyDescent="0.2">
      <c r="A16682" t="s">
        <v>2666</v>
      </c>
      <c r="B16682">
        <v>9</v>
      </c>
      <c r="C16682">
        <v>2011</v>
      </c>
      <c r="E16682" t="s">
        <v>5087</v>
      </c>
      <c r="F16682">
        <v>6.5</v>
      </c>
      <c r="G16682" t="s">
        <v>17090</v>
      </c>
      <c r="H16682" t="s">
        <v>17062</v>
      </c>
      <c r="P16682">
        <v>1.1608000000000001</v>
      </c>
      <c r="Q16682">
        <v>-1.4E-2</v>
      </c>
      <c r="R16682">
        <v>0</v>
      </c>
      <c r="S16682">
        <v>1.1748000000000001</v>
      </c>
      <c r="U16682">
        <v>1109</v>
      </c>
      <c r="V16682" s="8">
        <v>40155</v>
      </c>
    </row>
    <row r="16683" spans="1:22" x14ac:dyDescent="0.2">
      <c r="A16683" t="s">
        <v>2666</v>
      </c>
      <c r="B16683">
        <v>9</v>
      </c>
      <c r="C16683">
        <v>2011</v>
      </c>
      <c r="E16683" t="s">
        <v>5087</v>
      </c>
      <c r="F16683">
        <v>6.55</v>
      </c>
      <c r="G16683" t="s">
        <v>17091</v>
      </c>
      <c r="H16683" t="s">
        <v>17062</v>
      </c>
      <c r="P16683">
        <v>1.1907000000000001</v>
      </c>
      <c r="Q16683">
        <v>-1.3899999999999999E-2</v>
      </c>
      <c r="R16683">
        <v>0</v>
      </c>
      <c r="S16683">
        <v>1.2045999999999999</v>
      </c>
      <c r="U16683">
        <v>175</v>
      </c>
      <c r="V16683" s="8">
        <v>40155</v>
      </c>
    </row>
    <row r="16684" spans="1:22" x14ac:dyDescent="0.2">
      <c r="A16684" t="s">
        <v>2666</v>
      </c>
      <c r="B16684">
        <v>9</v>
      </c>
      <c r="C16684">
        <v>2011</v>
      </c>
      <c r="E16684" t="s">
        <v>5087</v>
      </c>
      <c r="F16684">
        <v>6.6</v>
      </c>
      <c r="G16684" t="s">
        <v>17092</v>
      </c>
      <c r="H16684" t="s">
        <v>17062</v>
      </c>
      <c r="P16684">
        <v>1.2209000000000001</v>
      </c>
      <c r="Q16684">
        <v>-1.3899999999999999E-2</v>
      </c>
      <c r="R16684">
        <v>0</v>
      </c>
      <c r="S16684">
        <v>1.2347999999999999</v>
      </c>
      <c r="U16684">
        <v>200</v>
      </c>
      <c r="V16684" s="8">
        <v>40155</v>
      </c>
    </row>
    <row r="16685" spans="1:22" x14ac:dyDescent="0.2">
      <c r="A16685" t="s">
        <v>2666</v>
      </c>
      <c r="B16685">
        <v>9</v>
      </c>
      <c r="C16685">
        <v>2011</v>
      </c>
      <c r="E16685" t="s">
        <v>5087</v>
      </c>
      <c r="F16685">
        <v>6.65</v>
      </c>
      <c r="G16685" t="s">
        <v>17093</v>
      </c>
      <c r="H16685" t="s">
        <v>17062</v>
      </c>
      <c r="P16685">
        <v>1.2514000000000001</v>
      </c>
      <c r="Q16685">
        <v>-1.3899999999999999E-2</v>
      </c>
      <c r="R16685">
        <v>0</v>
      </c>
      <c r="S16685">
        <v>1.2653000000000001</v>
      </c>
      <c r="U16685">
        <v>330</v>
      </c>
      <c r="V16685" s="8">
        <v>40155</v>
      </c>
    </row>
    <row r="16686" spans="1:22" x14ac:dyDescent="0.2">
      <c r="A16686" t="s">
        <v>2666</v>
      </c>
      <c r="B16686">
        <v>9</v>
      </c>
      <c r="C16686">
        <v>2011</v>
      </c>
      <c r="E16686" t="s">
        <v>5087</v>
      </c>
      <c r="F16686">
        <v>6.7</v>
      </c>
      <c r="G16686" t="s">
        <v>17094</v>
      </c>
      <c r="H16686" t="s">
        <v>17062</v>
      </c>
      <c r="P16686">
        <v>1.2823</v>
      </c>
      <c r="Q16686">
        <v>-1.38E-2</v>
      </c>
      <c r="R16686">
        <v>0</v>
      </c>
      <c r="S16686">
        <v>1.2961</v>
      </c>
      <c r="U16686">
        <v>90</v>
      </c>
      <c r="V16686" s="8">
        <v>40155</v>
      </c>
    </row>
    <row r="16687" spans="1:22" x14ac:dyDescent="0.2">
      <c r="A16687" t="s">
        <v>2666</v>
      </c>
      <c r="B16687">
        <v>9</v>
      </c>
      <c r="C16687">
        <v>2011</v>
      </c>
      <c r="E16687" t="s">
        <v>5087</v>
      </c>
      <c r="F16687">
        <v>6.75</v>
      </c>
      <c r="G16687" t="s">
        <v>17095</v>
      </c>
      <c r="H16687" t="s">
        <v>17062</v>
      </c>
      <c r="P16687">
        <v>1.3133999999999999</v>
      </c>
      <c r="Q16687">
        <v>-1.3899999999999999E-2</v>
      </c>
      <c r="R16687">
        <v>0</v>
      </c>
      <c r="S16687">
        <v>1.3272999999999999</v>
      </c>
      <c r="U16687">
        <v>327</v>
      </c>
      <c r="V16687" s="8">
        <v>40155</v>
      </c>
    </row>
    <row r="16688" spans="1:22" x14ac:dyDescent="0.2">
      <c r="A16688" t="s">
        <v>2666</v>
      </c>
      <c r="B16688">
        <v>9</v>
      </c>
      <c r="C16688">
        <v>2011</v>
      </c>
      <c r="E16688" t="s">
        <v>5087</v>
      </c>
      <c r="F16688">
        <v>6.8</v>
      </c>
      <c r="G16688" t="s">
        <v>17096</v>
      </c>
      <c r="H16688" t="s">
        <v>17062</v>
      </c>
      <c r="P16688">
        <v>1.3449</v>
      </c>
      <c r="Q16688">
        <v>-1.38E-2</v>
      </c>
      <c r="R16688">
        <v>0</v>
      </c>
      <c r="S16688">
        <v>1.3587</v>
      </c>
      <c r="U16688">
        <v>60</v>
      </c>
      <c r="V16688" s="8">
        <v>40155</v>
      </c>
    </row>
    <row r="16689" spans="1:22" x14ac:dyDescent="0.2">
      <c r="A16689" t="s">
        <v>2666</v>
      </c>
      <c r="B16689">
        <v>9</v>
      </c>
      <c r="C16689">
        <v>2011</v>
      </c>
      <c r="E16689" t="s">
        <v>5087</v>
      </c>
      <c r="F16689">
        <v>6.85</v>
      </c>
      <c r="G16689" t="s">
        <v>17097</v>
      </c>
      <c r="H16689" t="s">
        <v>17062</v>
      </c>
      <c r="P16689">
        <v>1.3766</v>
      </c>
      <c r="Q16689">
        <v>-1.38E-2</v>
      </c>
      <c r="R16689">
        <v>0</v>
      </c>
      <c r="S16689">
        <v>1.3904000000000001</v>
      </c>
      <c r="U16689">
        <v>125</v>
      </c>
      <c r="V16689" s="8">
        <v>40155</v>
      </c>
    </row>
    <row r="16690" spans="1:22" x14ac:dyDescent="0.2">
      <c r="A16690" t="s">
        <v>2666</v>
      </c>
      <c r="B16690">
        <v>9</v>
      </c>
      <c r="C16690">
        <v>2011</v>
      </c>
      <c r="E16690" t="s">
        <v>5087</v>
      </c>
      <c r="F16690">
        <v>6.9</v>
      </c>
      <c r="G16690" t="s">
        <v>17098</v>
      </c>
      <c r="H16690" t="s">
        <v>17062</v>
      </c>
      <c r="P16690">
        <v>1.4087000000000001</v>
      </c>
      <c r="Q16690">
        <v>-1.37E-2</v>
      </c>
      <c r="R16690">
        <v>0</v>
      </c>
      <c r="S16690">
        <v>1.4224000000000001</v>
      </c>
      <c r="U16690">
        <v>775</v>
      </c>
      <c r="V16690" s="8">
        <v>40155</v>
      </c>
    </row>
    <row r="16691" spans="1:22" x14ac:dyDescent="0.2">
      <c r="A16691" t="s">
        <v>2666</v>
      </c>
      <c r="B16691">
        <v>9</v>
      </c>
      <c r="C16691">
        <v>2011</v>
      </c>
      <c r="E16691" t="s">
        <v>5087</v>
      </c>
      <c r="F16691">
        <v>7</v>
      </c>
      <c r="G16691" t="s">
        <v>17099</v>
      </c>
      <c r="H16691" t="s">
        <v>17062</v>
      </c>
      <c r="P16691">
        <v>1.4737</v>
      </c>
      <c r="Q16691">
        <v>-1.3599999999999999E-2</v>
      </c>
      <c r="R16691">
        <v>0</v>
      </c>
      <c r="S16691">
        <v>1.4873000000000001</v>
      </c>
      <c r="U16691">
        <v>2325</v>
      </c>
      <c r="V16691" s="8">
        <v>40155</v>
      </c>
    </row>
    <row r="16692" spans="1:22" x14ac:dyDescent="0.2">
      <c r="A16692" t="s">
        <v>2666</v>
      </c>
      <c r="B16692">
        <v>9</v>
      </c>
      <c r="C16692">
        <v>2011</v>
      </c>
      <c r="E16692" t="s">
        <v>5087</v>
      </c>
      <c r="F16692">
        <v>7.05</v>
      </c>
      <c r="G16692" t="s">
        <v>17100</v>
      </c>
      <c r="H16692" t="s">
        <v>17062</v>
      </c>
      <c r="P16692">
        <v>1.5065999999999999</v>
      </c>
      <c r="Q16692">
        <v>-1.3599999999999999E-2</v>
      </c>
      <c r="R16692">
        <v>0</v>
      </c>
      <c r="S16692">
        <v>1.5202</v>
      </c>
      <c r="U16692">
        <v>75</v>
      </c>
      <c r="V16692" s="8">
        <v>40155</v>
      </c>
    </row>
    <row r="16693" spans="1:22" x14ac:dyDescent="0.2">
      <c r="A16693" t="s">
        <v>2666</v>
      </c>
      <c r="B16693">
        <v>9</v>
      </c>
      <c r="C16693">
        <v>2011</v>
      </c>
      <c r="E16693" t="s">
        <v>5087</v>
      </c>
      <c r="F16693">
        <v>7.1</v>
      </c>
      <c r="G16693" t="s">
        <v>17101</v>
      </c>
      <c r="H16693" t="s">
        <v>17062</v>
      </c>
      <c r="P16693">
        <v>1.5398000000000001</v>
      </c>
      <c r="Q16693">
        <v>-1.35E-2</v>
      </c>
      <c r="R16693">
        <v>0</v>
      </c>
      <c r="S16693">
        <v>1.5532999999999999</v>
      </c>
      <c r="U16693">
        <v>80</v>
      </c>
      <c r="V16693" s="8">
        <v>40155</v>
      </c>
    </row>
    <row r="16694" spans="1:22" x14ac:dyDescent="0.2">
      <c r="A16694" t="s">
        <v>2666</v>
      </c>
      <c r="B16694">
        <v>9</v>
      </c>
      <c r="C16694">
        <v>2011</v>
      </c>
      <c r="E16694" t="s">
        <v>5087</v>
      </c>
      <c r="F16694">
        <v>7.15</v>
      </c>
      <c r="G16694" t="s">
        <v>17102</v>
      </c>
      <c r="H16694" t="s">
        <v>17062</v>
      </c>
      <c r="P16694">
        <v>1.5732999999999999</v>
      </c>
      <c r="Q16694">
        <v>-1.34E-2</v>
      </c>
      <c r="R16694">
        <v>0</v>
      </c>
      <c r="S16694">
        <v>1.5867</v>
      </c>
      <c r="U16694">
        <v>30</v>
      </c>
      <c r="V16694" s="8">
        <v>40155</v>
      </c>
    </row>
    <row r="16695" spans="1:22" x14ac:dyDescent="0.2">
      <c r="A16695" t="s">
        <v>2666</v>
      </c>
      <c r="B16695">
        <v>9</v>
      </c>
      <c r="C16695">
        <v>2011</v>
      </c>
      <c r="E16695" t="s">
        <v>5087</v>
      </c>
      <c r="F16695">
        <v>7.2</v>
      </c>
      <c r="G16695" t="s">
        <v>17103</v>
      </c>
      <c r="H16695" t="s">
        <v>17062</v>
      </c>
      <c r="P16695">
        <v>1.6071</v>
      </c>
      <c r="Q16695">
        <v>-1.3299999999999999E-2</v>
      </c>
      <c r="R16695">
        <v>0</v>
      </c>
      <c r="S16695">
        <v>1.6204000000000001</v>
      </c>
      <c r="U16695">
        <v>80</v>
      </c>
      <c r="V16695" s="8">
        <v>40155</v>
      </c>
    </row>
    <row r="16696" spans="1:22" x14ac:dyDescent="0.2">
      <c r="A16696" t="s">
        <v>2666</v>
      </c>
      <c r="B16696">
        <v>9</v>
      </c>
      <c r="C16696">
        <v>2011</v>
      </c>
      <c r="E16696" t="s">
        <v>5087</v>
      </c>
      <c r="F16696">
        <v>7.25</v>
      </c>
      <c r="G16696" t="s">
        <v>17104</v>
      </c>
      <c r="H16696" t="s">
        <v>17062</v>
      </c>
      <c r="P16696">
        <v>1.6411</v>
      </c>
      <c r="Q16696">
        <v>-1.3299999999999999E-2</v>
      </c>
      <c r="R16696">
        <v>0</v>
      </c>
      <c r="S16696">
        <v>1.6544000000000001</v>
      </c>
      <c r="U16696">
        <v>540</v>
      </c>
      <c r="V16696" s="8">
        <v>40155</v>
      </c>
    </row>
    <row r="16697" spans="1:22" x14ac:dyDescent="0.2">
      <c r="A16697" t="s">
        <v>2666</v>
      </c>
      <c r="B16697">
        <v>9</v>
      </c>
      <c r="C16697">
        <v>2011</v>
      </c>
      <c r="E16697" t="s">
        <v>5087</v>
      </c>
      <c r="F16697">
        <v>7.35</v>
      </c>
      <c r="G16697" t="s">
        <v>17105</v>
      </c>
      <c r="H16697" t="s">
        <v>17062</v>
      </c>
      <c r="P16697">
        <v>1.7099</v>
      </c>
      <c r="Q16697">
        <v>-1.32E-2</v>
      </c>
      <c r="R16697">
        <v>0</v>
      </c>
      <c r="S16697">
        <v>1.7231000000000001</v>
      </c>
      <c r="V16697" s="8">
        <v>40155</v>
      </c>
    </row>
    <row r="16698" spans="1:22" x14ac:dyDescent="0.2">
      <c r="A16698" t="s">
        <v>2666</v>
      </c>
      <c r="B16698">
        <v>9</v>
      </c>
      <c r="C16698">
        <v>2011</v>
      </c>
      <c r="E16698" t="s">
        <v>5087</v>
      </c>
      <c r="F16698">
        <v>7.4</v>
      </c>
      <c r="G16698" t="s">
        <v>17106</v>
      </c>
      <c r="H16698" t="s">
        <v>17062</v>
      </c>
      <c r="P16698">
        <v>1.7446999999999999</v>
      </c>
      <c r="Q16698">
        <v>-1.3100000000000001E-2</v>
      </c>
      <c r="R16698">
        <v>0</v>
      </c>
      <c r="S16698">
        <v>1.7578</v>
      </c>
      <c r="U16698">
        <v>110</v>
      </c>
      <c r="V16698" s="8">
        <v>40155</v>
      </c>
    </row>
    <row r="16699" spans="1:22" x14ac:dyDescent="0.2">
      <c r="A16699" t="s">
        <v>2666</v>
      </c>
      <c r="B16699">
        <v>9</v>
      </c>
      <c r="C16699">
        <v>2011</v>
      </c>
      <c r="E16699" t="s">
        <v>5087</v>
      </c>
      <c r="F16699">
        <v>7.45</v>
      </c>
      <c r="G16699" t="s">
        <v>17107</v>
      </c>
      <c r="H16699" t="s">
        <v>17062</v>
      </c>
      <c r="P16699">
        <v>1.7798</v>
      </c>
      <c r="Q16699">
        <v>-1.2999999999999999E-2</v>
      </c>
      <c r="R16699">
        <v>0</v>
      </c>
      <c r="S16699">
        <v>1.7927999999999999</v>
      </c>
      <c r="U16699">
        <v>70</v>
      </c>
      <c r="V16699" s="8">
        <v>40155</v>
      </c>
    </row>
    <row r="16700" spans="1:22" x14ac:dyDescent="0.2">
      <c r="A16700" t="s">
        <v>2666</v>
      </c>
      <c r="B16700">
        <v>9</v>
      </c>
      <c r="C16700">
        <v>2011</v>
      </c>
      <c r="E16700" t="s">
        <v>5087</v>
      </c>
      <c r="F16700">
        <v>7.5</v>
      </c>
      <c r="G16700" t="s">
        <v>17108</v>
      </c>
      <c r="H16700" t="s">
        <v>17062</v>
      </c>
      <c r="P16700">
        <v>1.8150999999999999</v>
      </c>
      <c r="Q16700">
        <v>-1.29E-2</v>
      </c>
      <c r="R16700">
        <v>0</v>
      </c>
      <c r="S16700">
        <v>1.8280000000000001</v>
      </c>
      <c r="U16700">
        <v>405</v>
      </c>
      <c r="V16700" s="8">
        <v>40155</v>
      </c>
    </row>
    <row r="16701" spans="1:22" x14ac:dyDescent="0.2">
      <c r="A16701" t="s">
        <v>2666</v>
      </c>
      <c r="B16701">
        <v>9</v>
      </c>
      <c r="C16701">
        <v>2011</v>
      </c>
      <c r="E16701" t="s">
        <v>5087</v>
      </c>
      <c r="F16701">
        <v>7.55</v>
      </c>
      <c r="G16701" t="s">
        <v>17109</v>
      </c>
      <c r="H16701" t="s">
        <v>17062</v>
      </c>
      <c r="P16701">
        <v>1.8507</v>
      </c>
      <c r="Q16701">
        <v>-1.2699999999999999E-2</v>
      </c>
      <c r="R16701">
        <v>0</v>
      </c>
      <c r="S16701">
        <v>1.8633999999999999</v>
      </c>
      <c r="U16701">
        <v>10</v>
      </c>
      <c r="V16701" s="8">
        <v>40155</v>
      </c>
    </row>
    <row r="16702" spans="1:22" x14ac:dyDescent="0.2">
      <c r="A16702" t="s">
        <v>2666</v>
      </c>
      <c r="B16702">
        <v>9</v>
      </c>
      <c r="C16702">
        <v>2011</v>
      </c>
      <c r="E16702" t="s">
        <v>5087</v>
      </c>
      <c r="F16702">
        <v>7.6</v>
      </c>
      <c r="G16702" t="s">
        <v>17110</v>
      </c>
      <c r="H16702" t="s">
        <v>17062</v>
      </c>
      <c r="P16702">
        <v>1.8865000000000001</v>
      </c>
      <c r="Q16702">
        <v>-1.2699999999999999E-2</v>
      </c>
      <c r="R16702">
        <v>0</v>
      </c>
      <c r="S16702">
        <v>1.8992</v>
      </c>
      <c r="U16702">
        <v>80</v>
      </c>
      <c r="V16702" s="8">
        <v>40155</v>
      </c>
    </row>
    <row r="16703" spans="1:22" x14ac:dyDescent="0.2">
      <c r="A16703" t="s">
        <v>2666</v>
      </c>
      <c r="B16703">
        <v>9</v>
      </c>
      <c r="C16703">
        <v>2011</v>
      </c>
      <c r="E16703" t="s">
        <v>5087</v>
      </c>
      <c r="F16703">
        <v>7.65</v>
      </c>
      <c r="G16703" t="s">
        <v>17111</v>
      </c>
      <c r="H16703" t="s">
        <v>17062</v>
      </c>
      <c r="P16703">
        <v>1.9225000000000001</v>
      </c>
      <c r="Q16703">
        <v>-1.26E-2</v>
      </c>
      <c r="R16703">
        <v>0</v>
      </c>
      <c r="S16703">
        <v>1.9351</v>
      </c>
      <c r="U16703">
        <v>55</v>
      </c>
      <c r="V16703" s="8">
        <v>40155</v>
      </c>
    </row>
    <row r="16704" spans="1:22" x14ac:dyDescent="0.2">
      <c r="A16704" t="s">
        <v>2666</v>
      </c>
      <c r="B16704">
        <v>9</v>
      </c>
      <c r="C16704">
        <v>2011</v>
      </c>
      <c r="E16704" t="s">
        <v>5087</v>
      </c>
      <c r="F16704">
        <v>7.7</v>
      </c>
      <c r="G16704" t="s">
        <v>17112</v>
      </c>
      <c r="H16704" t="s">
        <v>17062</v>
      </c>
      <c r="P16704">
        <v>1.9588000000000001</v>
      </c>
      <c r="Q16704">
        <v>-1.2500000000000001E-2</v>
      </c>
      <c r="R16704">
        <v>0</v>
      </c>
      <c r="S16704">
        <v>1.9713000000000001</v>
      </c>
      <c r="U16704">
        <v>125</v>
      </c>
      <c r="V16704" s="8">
        <v>40155</v>
      </c>
    </row>
    <row r="16705" spans="1:22" x14ac:dyDescent="0.2">
      <c r="A16705" t="s">
        <v>2666</v>
      </c>
      <c r="B16705">
        <v>9</v>
      </c>
      <c r="C16705">
        <v>2011</v>
      </c>
      <c r="E16705" t="s">
        <v>5087</v>
      </c>
      <c r="F16705">
        <v>7.75</v>
      </c>
      <c r="G16705" t="s">
        <v>17113</v>
      </c>
      <c r="H16705" t="s">
        <v>17062</v>
      </c>
      <c r="P16705">
        <v>1.9953000000000001</v>
      </c>
      <c r="Q16705">
        <v>-1.23E-2</v>
      </c>
      <c r="R16705">
        <v>0</v>
      </c>
      <c r="S16705">
        <v>2.0076000000000001</v>
      </c>
      <c r="U16705">
        <v>685</v>
      </c>
      <c r="V16705" s="8">
        <v>40155</v>
      </c>
    </row>
    <row r="16706" spans="1:22" x14ac:dyDescent="0.2">
      <c r="A16706" t="s">
        <v>2666</v>
      </c>
      <c r="B16706">
        <v>9</v>
      </c>
      <c r="C16706">
        <v>2011</v>
      </c>
      <c r="E16706" t="s">
        <v>5087</v>
      </c>
      <c r="F16706">
        <v>7.8</v>
      </c>
      <c r="G16706" t="s">
        <v>17114</v>
      </c>
      <c r="H16706" t="s">
        <v>17062</v>
      </c>
      <c r="P16706">
        <v>2.032</v>
      </c>
      <c r="Q16706">
        <v>-1.23E-2</v>
      </c>
      <c r="R16706">
        <v>0</v>
      </c>
      <c r="S16706">
        <v>2.0442999999999998</v>
      </c>
      <c r="U16706">
        <v>100</v>
      </c>
      <c r="V16706" s="8">
        <v>40155</v>
      </c>
    </row>
    <row r="16707" spans="1:22" x14ac:dyDescent="0.2">
      <c r="A16707" t="s">
        <v>2666</v>
      </c>
      <c r="B16707">
        <v>9</v>
      </c>
      <c r="C16707">
        <v>2011</v>
      </c>
      <c r="E16707" t="s">
        <v>5087</v>
      </c>
      <c r="F16707">
        <v>7.85</v>
      </c>
      <c r="G16707" t="s">
        <v>17115</v>
      </c>
      <c r="H16707" t="s">
        <v>17062</v>
      </c>
      <c r="P16707">
        <v>2.069</v>
      </c>
      <c r="Q16707">
        <v>-1.21E-2</v>
      </c>
      <c r="R16707">
        <v>0</v>
      </c>
      <c r="S16707">
        <v>2.0811000000000002</v>
      </c>
      <c r="U16707">
        <v>75</v>
      </c>
      <c r="V16707" s="8">
        <v>40155</v>
      </c>
    </row>
    <row r="16708" spans="1:22" x14ac:dyDescent="0.2">
      <c r="A16708" t="s">
        <v>2666</v>
      </c>
      <c r="B16708">
        <v>9</v>
      </c>
      <c r="C16708">
        <v>2011</v>
      </c>
      <c r="E16708" t="s">
        <v>5087</v>
      </c>
      <c r="F16708">
        <v>7.9</v>
      </c>
      <c r="G16708" t="s">
        <v>17116</v>
      </c>
      <c r="H16708" t="s">
        <v>17062</v>
      </c>
      <c r="P16708">
        <v>2.1061000000000001</v>
      </c>
      <c r="Q16708">
        <v>-1.2E-2</v>
      </c>
      <c r="R16708">
        <v>0</v>
      </c>
      <c r="S16708">
        <v>2.1181000000000001</v>
      </c>
      <c r="U16708">
        <v>40</v>
      </c>
      <c r="V16708" s="8">
        <v>40155</v>
      </c>
    </row>
    <row r="16709" spans="1:22" x14ac:dyDescent="0.2">
      <c r="A16709" t="s">
        <v>2666</v>
      </c>
      <c r="B16709">
        <v>9</v>
      </c>
      <c r="C16709">
        <v>2011</v>
      </c>
      <c r="E16709" t="s">
        <v>5087</v>
      </c>
      <c r="F16709">
        <v>8</v>
      </c>
      <c r="G16709" t="s">
        <v>17117</v>
      </c>
      <c r="H16709" t="s">
        <v>17062</v>
      </c>
      <c r="P16709">
        <v>2.1810999999999998</v>
      </c>
      <c r="Q16709">
        <v>-1.18E-2</v>
      </c>
      <c r="R16709">
        <v>0</v>
      </c>
      <c r="S16709">
        <v>2.1928999999999998</v>
      </c>
      <c r="U16709">
        <v>865</v>
      </c>
      <c r="V16709" s="8">
        <v>40155</v>
      </c>
    </row>
    <row r="16710" spans="1:22" x14ac:dyDescent="0.2">
      <c r="A16710" t="s">
        <v>2666</v>
      </c>
      <c r="B16710">
        <v>9</v>
      </c>
      <c r="C16710">
        <v>2011</v>
      </c>
      <c r="E16710" t="s">
        <v>5087</v>
      </c>
      <c r="F16710">
        <v>8.0500000000000007</v>
      </c>
      <c r="G16710" t="s">
        <v>17118</v>
      </c>
      <c r="H16710" t="s">
        <v>17062</v>
      </c>
      <c r="P16710">
        <v>2.2189000000000001</v>
      </c>
      <c r="Q16710">
        <v>-1.17E-2</v>
      </c>
      <c r="R16710">
        <v>0</v>
      </c>
      <c r="S16710">
        <v>2.2305999999999999</v>
      </c>
      <c r="U16710">
        <v>140</v>
      </c>
      <c r="V16710" s="8">
        <v>40155</v>
      </c>
    </row>
    <row r="16711" spans="1:22" x14ac:dyDescent="0.2">
      <c r="A16711" t="s">
        <v>2666</v>
      </c>
      <c r="B16711">
        <v>9</v>
      </c>
      <c r="C16711">
        <v>2011</v>
      </c>
      <c r="E16711" t="s">
        <v>5087</v>
      </c>
      <c r="F16711">
        <v>8.1</v>
      </c>
      <c r="G16711" t="s">
        <v>17119</v>
      </c>
      <c r="H16711" t="s">
        <v>17062</v>
      </c>
      <c r="P16711">
        <v>2.2568999999999999</v>
      </c>
      <c r="Q16711">
        <v>-1.15E-2</v>
      </c>
      <c r="R16711">
        <v>0</v>
      </c>
      <c r="S16711">
        <v>2.2684000000000002</v>
      </c>
      <c r="U16711">
        <v>100</v>
      </c>
      <c r="V16711" s="8">
        <v>40155</v>
      </c>
    </row>
    <row r="16712" spans="1:22" x14ac:dyDescent="0.2">
      <c r="A16712" t="s">
        <v>2666</v>
      </c>
      <c r="B16712">
        <v>9</v>
      </c>
      <c r="C16712">
        <v>2011</v>
      </c>
      <c r="E16712" t="s">
        <v>5087</v>
      </c>
      <c r="F16712">
        <v>8.15</v>
      </c>
      <c r="G16712" t="s">
        <v>17120</v>
      </c>
      <c r="H16712" t="s">
        <v>17062</v>
      </c>
      <c r="P16712">
        <v>2.2951000000000001</v>
      </c>
      <c r="Q16712">
        <v>-1.14E-2</v>
      </c>
      <c r="R16712">
        <v>0</v>
      </c>
      <c r="S16712">
        <v>2.3065000000000002</v>
      </c>
      <c r="U16712">
        <v>75</v>
      </c>
      <c r="V16712" s="8">
        <v>40155</v>
      </c>
    </row>
    <row r="16713" spans="1:22" x14ac:dyDescent="0.2">
      <c r="A16713" t="s">
        <v>2666</v>
      </c>
      <c r="B16713">
        <v>9</v>
      </c>
      <c r="C16713">
        <v>2011</v>
      </c>
      <c r="E16713" t="s">
        <v>5087</v>
      </c>
      <c r="F16713">
        <v>8.1999999999999993</v>
      </c>
      <c r="G16713" t="s">
        <v>17121</v>
      </c>
      <c r="H16713" t="s">
        <v>17062</v>
      </c>
      <c r="P16713">
        <v>2.3334999999999999</v>
      </c>
      <c r="Q16713">
        <v>-1.1299999999999999E-2</v>
      </c>
      <c r="R16713">
        <v>0</v>
      </c>
      <c r="S16713">
        <v>2.3448000000000002</v>
      </c>
      <c r="U16713">
        <v>50</v>
      </c>
      <c r="V16713" s="8">
        <v>40155</v>
      </c>
    </row>
    <row r="16714" spans="1:22" x14ac:dyDescent="0.2">
      <c r="A16714" t="s">
        <v>2666</v>
      </c>
      <c r="B16714">
        <v>9</v>
      </c>
      <c r="C16714">
        <v>2011</v>
      </c>
      <c r="E16714" t="s">
        <v>5087</v>
      </c>
      <c r="F16714">
        <v>8.25</v>
      </c>
      <c r="G16714" t="s">
        <v>17122</v>
      </c>
      <c r="H16714" t="s">
        <v>17062</v>
      </c>
      <c r="P16714">
        <v>2.3721000000000001</v>
      </c>
      <c r="Q16714">
        <v>-1.12E-2</v>
      </c>
      <c r="R16714">
        <v>0</v>
      </c>
      <c r="S16714">
        <v>2.3833000000000002</v>
      </c>
      <c r="U16714">
        <v>375</v>
      </c>
      <c r="V16714" s="8">
        <v>40155</v>
      </c>
    </row>
    <row r="16715" spans="1:22" x14ac:dyDescent="0.2">
      <c r="A16715" t="s">
        <v>2666</v>
      </c>
      <c r="B16715">
        <v>9</v>
      </c>
      <c r="C16715">
        <v>2011</v>
      </c>
      <c r="E16715" t="s">
        <v>5087</v>
      </c>
      <c r="F16715">
        <v>8.3000000000000007</v>
      </c>
      <c r="G16715" t="s">
        <v>17123</v>
      </c>
      <c r="H16715" t="s">
        <v>17062</v>
      </c>
      <c r="P16715">
        <v>2.4108999999999998</v>
      </c>
      <c r="Q16715">
        <v>-1.0999999999999999E-2</v>
      </c>
      <c r="R16715">
        <v>0</v>
      </c>
      <c r="S16715">
        <v>2.4218999999999999</v>
      </c>
      <c r="U16715">
        <v>50</v>
      </c>
      <c r="V16715" s="8">
        <v>40155</v>
      </c>
    </row>
    <row r="16716" spans="1:22" x14ac:dyDescent="0.2">
      <c r="A16716" t="s">
        <v>2666</v>
      </c>
      <c r="B16716">
        <v>9</v>
      </c>
      <c r="C16716">
        <v>2011</v>
      </c>
      <c r="E16716" t="s">
        <v>5087</v>
      </c>
      <c r="F16716">
        <v>8.4</v>
      </c>
      <c r="G16716" t="s">
        <v>17124</v>
      </c>
      <c r="H16716" t="s">
        <v>17062</v>
      </c>
      <c r="P16716">
        <v>2.4891000000000001</v>
      </c>
      <c r="Q16716">
        <v>-1.0699999999999999E-2</v>
      </c>
      <c r="R16716">
        <v>0</v>
      </c>
      <c r="S16716">
        <v>2.4998</v>
      </c>
      <c r="U16716">
        <v>40</v>
      </c>
      <c r="V16716" s="8">
        <v>40155</v>
      </c>
    </row>
    <row r="16717" spans="1:22" x14ac:dyDescent="0.2">
      <c r="A16717" t="s">
        <v>2666</v>
      </c>
      <c r="B16717">
        <v>9</v>
      </c>
      <c r="C16717">
        <v>2011</v>
      </c>
      <c r="E16717" t="s">
        <v>5087</v>
      </c>
      <c r="F16717">
        <v>8.4499999999999993</v>
      </c>
      <c r="G16717" t="s">
        <v>17125</v>
      </c>
      <c r="H16717" t="s">
        <v>17062</v>
      </c>
      <c r="P16717">
        <v>2.5289999999999999</v>
      </c>
      <c r="Q16717">
        <v>-1.06E-2</v>
      </c>
      <c r="R16717">
        <v>0</v>
      </c>
      <c r="S16717">
        <v>2.5396000000000001</v>
      </c>
      <c r="U16717">
        <v>25</v>
      </c>
      <c r="V16717" s="8">
        <v>40155</v>
      </c>
    </row>
    <row r="16718" spans="1:22" x14ac:dyDescent="0.2">
      <c r="A16718" t="s">
        <v>2666</v>
      </c>
      <c r="B16718">
        <v>9</v>
      </c>
      <c r="C16718">
        <v>2011</v>
      </c>
      <c r="E16718" t="s">
        <v>5087</v>
      </c>
      <c r="F16718">
        <v>8.5</v>
      </c>
      <c r="G16718" t="s">
        <v>17126</v>
      </c>
      <c r="H16718" t="s">
        <v>17062</v>
      </c>
      <c r="P16718">
        <v>2.5691999999999999</v>
      </c>
      <c r="Q16718">
        <v>-1.04E-2</v>
      </c>
      <c r="R16718">
        <v>0</v>
      </c>
      <c r="S16718">
        <v>2.5796000000000001</v>
      </c>
      <c r="U16718">
        <v>1725</v>
      </c>
      <c r="V16718" s="8">
        <v>40155</v>
      </c>
    </row>
    <row r="16719" spans="1:22" x14ac:dyDescent="0.2">
      <c r="A16719" t="s">
        <v>2666</v>
      </c>
      <c r="B16719">
        <v>9</v>
      </c>
      <c r="C16719">
        <v>2011</v>
      </c>
      <c r="E16719" t="s">
        <v>5087</v>
      </c>
      <c r="F16719">
        <v>8.5500000000000007</v>
      </c>
      <c r="G16719" t="s">
        <v>17127</v>
      </c>
      <c r="H16719" t="s">
        <v>17062</v>
      </c>
      <c r="P16719">
        <v>2.6095000000000002</v>
      </c>
      <c r="Q16719">
        <v>-1.0200000000000001E-2</v>
      </c>
      <c r="R16719">
        <v>0</v>
      </c>
      <c r="S16719">
        <v>2.6196999999999999</v>
      </c>
      <c r="U16719">
        <v>45</v>
      </c>
      <c r="V16719" s="8">
        <v>40155</v>
      </c>
    </row>
    <row r="16720" spans="1:22" x14ac:dyDescent="0.2">
      <c r="A16720" t="s">
        <v>2666</v>
      </c>
      <c r="B16720">
        <v>9</v>
      </c>
      <c r="C16720">
        <v>2011</v>
      </c>
      <c r="E16720" t="s">
        <v>5087</v>
      </c>
      <c r="F16720">
        <v>8.6</v>
      </c>
      <c r="G16720" t="s">
        <v>17128</v>
      </c>
      <c r="H16720" t="s">
        <v>17062</v>
      </c>
      <c r="P16720">
        <v>2.6499000000000001</v>
      </c>
      <c r="Q16720">
        <v>-1.01E-2</v>
      </c>
      <c r="R16720">
        <v>0</v>
      </c>
      <c r="S16720">
        <v>2.66</v>
      </c>
      <c r="U16720">
        <v>295</v>
      </c>
      <c r="V16720" s="8">
        <v>40155</v>
      </c>
    </row>
    <row r="16721" spans="1:22" x14ac:dyDescent="0.2">
      <c r="A16721" t="s">
        <v>2666</v>
      </c>
      <c r="B16721">
        <v>9</v>
      </c>
      <c r="C16721">
        <v>2011</v>
      </c>
      <c r="E16721" t="s">
        <v>5087</v>
      </c>
      <c r="F16721">
        <v>8.6999999999999993</v>
      </c>
      <c r="G16721" t="s">
        <v>17129</v>
      </c>
      <c r="H16721" t="s">
        <v>17062</v>
      </c>
      <c r="P16721">
        <v>2.7313000000000001</v>
      </c>
      <c r="Q16721">
        <v>-9.9000000000000008E-3</v>
      </c>
      <c r="R16721">
        <v>0</v>
      </c>
      <c r="S16721">
        <v>2.7412000000000001</v>
      </c>
      <c r="U16721">
        <v>235</v>
      </c>
      <c r="V16721" s="8">
        <v>40155</v>
      </c>
    </row>
    <row r="16722" spans="1:22" x14ac:dyDescent="0.2">
      <c r="A16722" t="s">
        <v>2666</v>
      </c>
      <c r="B16722">
        <v>9</v>
      </c>
      <c r="C16722">
        <v>2011</v>
      </c>
      <c r="E16722" t="s">
        <v>5087</v>
      </c>
      <c r="F16722">
        <v>8.75</v>
      </c>
      <c r="G16722" t="s">
        <v>17130</v>
      </c>
      <c r="H16722" t="s">
        <v>17062</v>
      </c>
      <c r="P16722">
        <v>2.7723</v>
      </c>
      <c r="Q16722">
        <v>-9.5999999999999992E-3</v>
      </c>
      <c r="R16722">
        <v>0</v>
      </c>
      <c r="S16722">
        <v>2.7818999999999998</v>
      </c>
      <c r="U16722">
        <v>150</v>
      </c>
      <c r="V16722" s="8">
        <v>40155</v>
      </c>
    </row>
    <row r="16723" spans="1:22" x14ac:dyDescent="0.2">
      <c r="A16723" t="s">
        <v>2666</v>
      </c>
      <c r="B16723">
        <v>9</v>
      </c>
      <c r="C16723">
        <v>2011</v>
      </c>
      <c r="E16723" t="s">
        <v>5087</v>
      </c>
      <c r="F16723">
        <v>8.8000000000000007</v>
      </c>
      <c r="G16723" t="s">
        <v>17131</v>
      </c>
      <c r="H16723" t="s">
        <v>17062</v>
      </c>
      <c r="P16723">
        <v>2.8134000000000001</v>
      </c>
      <c r="Q16723">
        <v>-9.4999999999999998E-3</v>
      </c>
      <c r="R16723">
        <v>0</v>
      </c>
      <c r="S16723">
        <v>2.8229000000000002</v>
      </c>
      <c r="U16723">
        <v>75</v>
      </c>
      <c r="V16723" s="8">
        <v>40155</v>
      </c>
    </row>
    <row r="16724" spans="1:22" x14ac:dyDescent="0.2">
      <c r="A16724" t="s">
        <v>2666</v>
      </c>
      <c r="B16724">
        <v>9</v>
      </c>
      <c r="C16724">
        <v>2011</v>
      </c>
      <c r="E16724" t="s">
        <v>5087</v>
      </c>
      <c r="F16724">
        <v>8.85</v>
      </c>
      <c r="G16724" t="s">
        <v>17132</v>
      </c>
      <c r="H16724" t="s">
        <v>17062</v>
      </c>
      <c r="P16724">
        <v>2.8546</v>
      </c>
      <c r="Q16724">
        <v>-9.4000000000000004E-3</v>
      </c>
      <c r="R16724">
        <v>0</v>
      </c>
      <c r="S16724">
        <v>2.8639999999999999</v>
      </c>
      <c r="U16724">
        <v>290</v>
      </c>
      <c r="V16724" s="8">
        <v>40155</v>
      </c>
    </row>
    <row r="16725" spans="1:22" x14ac:dyDescent="0.2">
      <c r="A16725" t="s">
        <v>2666</v>
      </c>
      <c r="B16725">
        <v>9</v>
      </c>
      <c r="C16725">
        <v>2011</v>
      </c>
      <c r="E16725" t="s">
        <v>5087</v>
      </c>
      <c r="F16725">
        <v>8.9</v>
      </c>
      <c r="G16725" t="s">
        <v>17133</v>
      </c>
      <c r="H16725" t="s">
        <v>17062</v>
      </c>
      <c r="P16725">
        <v>2.8959999999999999</v>
      </c>
      <c r="Q16725">
        <v>-9.1999999999999998E-3</v>
      </c>
      <c r="R16725">
        <v>0</v>
      </c>
      <c r="S16725">
        <v>2.9051999999999998</v>
      </c>
      <c r="U16725">
        <v>35</v>
      </c>
      <c r="V16725" s="8">
        <v>40155</v>
      </c>
    </row>
    <row r="16726" spans="1:22" x14ac:dyDescent="0.2">
      <c r="A16726" t="s">
        <v>2666</v>
      </c>
      <c r="B16726">
        <v>9</v>
      </c>
      <c r="C16726">
        <v>2011</v>
      </c>
      <c r="E16726" t="s">
        <v>5087</v>
      </c>
      <c r="F16726">
        <v>9</v>
      </c>
      <c r="G16726" t="s">
        <v>17134</v>
      </c>
      <c r="H16726" t="s">
        <v>17062</v>
      </c>
      <c r="P16726">
        <v>2.9792000000000001</v>
      </c>
      <c r="Q16726">
        <v>-8.8999999999999999E-3</v>
      </c>
      <c r="R16726">
        <v>0</v>
      </c>
      <c r="S16726">
        <v>2.9881000000000002</v>
      </c>
      <c r="U16726">
        <v>1300</v>
      </c>
      <c r="V16726" s="8">
        <v>40155</v>
      </c>
    </row>
    <row r="16727" spans="1:22" x14ac:dyDescent="0.2">
      <c r="A16727" t="s">
        <v>2666</v>
      </c>
      <c r="B16727">
        <v>9</v>
      </c>
      <c r="C16727">
        <v>2011</v>
      </c>
      <c r="E16727" t="s">
        <v>5087</v>
      </c>
      <c r="F16727">
        <v>9.15</v>
      </c>
      <c r="G16727" t="s">
        <v>17135</v>
      </c>
      <c r="H16727" t="s">
        <v>17062</v>
      </c>
      <c r="P16727">
        <v>3.105</v>
      </c>
      <c r="Q16727">
        <v>-8.5000000000000006E-3</v>
      </c>
      <c r="R16727">
        <v>0</v>
      </c>
      <c r="S16727">
        <v>3.1135000000000002</v>
      </c>
      <c r="U16727">
        <v>15</v>
      </c>
      <c r="V16727" s="8">
        <v>40155</v>
      </c>
    </row>
    <row r="16728" spans="1:22" x14ac:dyDescent="0.2">
      <c r="A16728" t="s">
        <v>2666</v>
      </c>
      <c r="B16728">
        <v>9</v>
      </c>
      <c r="C16728">
        <v>2011</v>
      </c>
      <c r="E16728" t="s">
        <v>5087</v>
      </c>
      <c r="F16728">
        <v>9.25</v>
      </c>
      <c r="G16728" t="s">
        <v>17136</v>
      </c>
      <c r="H16728" t="s">
        <v>17062</v>
      </c>
      <c r="P16728">
        <v>3.1896</v>
      </c>
      <c r="Q16728">
        <v>-8.0999999999999996E-3</v>
      </c>
      <c r="R16728">
        <v>0</v>
      </c>
      <c r="S16728">
        <v>3.1977000000000002</v>
      </c>
      <c r="U16728">
        <v>900</v>
      </c>
      <c r="V16728" s="8">
        <v>40155</v>
      </c>
    </row>
    <row r="16729" spans="1:22" x14ac:dyDescent="0.2">
      <c r="A16729" t="s">
        <v>2666</v>
      </c>
      <c r="B16729">
        <v>9</v>
      </c>
      <c r="C16729">
        <v>2011</v>
      </c>
      <c r="E16729" t="s">
        <v>5087</v>
      </c>
      <c r="F16729">
        <v>9.35</v>
      </c>
      <c r="G16729" t="s">
        <v>17137</v>
      </c>
      <c r="H16729" t="s">
        <v>17062</v>
      </c>
      <c r="P16729">
        <v>3.2747000000000002</v>
      </c>
      <c r="Q16729">
        <v>-7.7999999999999996E-3</v>
      </c>
      <c r="R16729">
        <v>0</v>
      </c>
      <c r="S16729">
        <v>3.2825000000000002</v>
      </c>
      <c r="U16729">
        <v>20</v>
      </c>
      <c r="V16729" s="8">
        <v>40155</v>
      </c>
    </row>
    <row r="16730" spans="1:22" x14ac:dyDescent="0.2">
      <c r="A16730" t="s">
        <v>2666</v>
      </c>
      <c r="B16730">
        <v>9</v>
      </c>
      <c r="C16730">
        <v>2011</v>
      </c>
      <c r="E16730" t="s">
        <v>5087</v>
      </c>
      <c r="F16730">
        <v>9.4499999999999993</v>
      </c>
      <c r="G16730" t="s">
        <v>17138</v>
      </c>
      <c r="H16730" t="s">
        <v>17062</v>
      </c>
      <c r="P16730">
        <v>3.3601999999999999</v>
      </c>
      <c r="Q16730">
        <v>-7.4999999999999997E-3</v>
      </c>
      <c r="R16730">
        <v>0</v>
      </c>
      <c r="S16730">
        <v>3.3677000000000001</v>
      </c>
      <c r="U16730">
        <v>25</v>
      </c>
      <c r="V16730" s="8">
        <v>40155</v>
      </c>
    </row>
    <row r="16731" spans="1:22" x14ac:dyDescent="0.2">
      <c r="A16731" t="s">
        <v>2666</v>
      </c>
      <c r="B16731">
        <v>9</v>
      </c>
      <c r="C16731">
        <v>2011</v>
      </c>
      <c r="E16731" t="s">
        <v>5087</v>
      </c>
      <c r="F16731">
        <v>9.6</v>
      </c>
      <c r="G16731" t="s">
        <v>17139</v>
      </c>
      <c r="H16731" t="s">
        <v>17062</v>
      </c>
      <c r="P16731">
        <v>3.4893999999999998</v>
      </c>
      <c r="Q16731">
        <v>-7.0000000000000001E-3</v>
      </c>
      <c r="R16731">
        <v>0</v>
      </c>
      <c r="S16731">
        <v>3.4964</v>
      </c>
      <c r="U16731">
        <v>50</v>
      </c>
      <c r="V16731" s="8">
        <v>40155</v>
      </c>
    </row>
    <row r="16732" spans="1:22" x14ac:dyDescent="0.2">
      <c r="A16732" t="s">
        <v>2666</v>
      </c>
      <c r="B16732">
        <v>9</v>
      </c>
      <c r="C16732">
        <v>2011</v>
      </c>
      <c r="E16732" t="s">
        <v>5087</v>
      </c>
      <c r="F16732">
        <v>9.6999999999999993</v>
      </c>
      <c r="G16732" t="s">
        <v>17140</v>
      </c>
      <c r="H16732" t="s">
        <v>17062</v>
      </c>
      <c r="P16732">
        <v>3.5760000000000001</v>
      </c>
      <c r="Q16732">
        <v>-6.7999999999999996E-3</v>
      </c>
      <c r="R16732">
        <v>0</v>
      </c>
      <c r="S16732">
        <v>3.5828000000000002</v>
      </c>
      <c r="U16732">
        <v>25</v>
      </c>
      <c r="V16732" s="8">
        <v>40155</v>
      </c>
    </row>
    <row r="16733" spans="1:22" x14ac:dyDescent="0.2">
      <c r="A16733" t="s">
        <v>2666</v>
      </c>
      <c r="B16733">
        <v>9</v>
      </c>
      <c r="C16733">
        <v>2011</v>
      </c>
      <c r="E16733" t="s">
        <v>5087</v>
      </c>
      <c r="F16733">
        <v>9.75</v>
      </c>
      <c r="G16733" t="s">
        <v>17141</v>
      </c>
      <c r="H16733" t="s">
        <v>17062</v>
      </c>
      <c r="P16733">
        <v>3.6194999999999999</v>
      </c>
      <c r="Q16733">
        <v>-6.6E-3</v>
      </c>
      <c r="R16733">
        <v>0</v>
      </c>
      <c r="S16733">
        <v>3.6261000000000001</v>
      </c>
      <c r="U16733">
        <v>50</v>
      </c>
      <c r="V16733" s="8">
        <v>40155</v>
      </c>
    </row>
    <row r="16734" spans="1:22" x14ac:dyDescent="0.2">
      <c r="A16734" t="s">
        <v>2666</v>
      </c>
      <c r="B16734">
        <v>9</v>
      </c>
      <c r="C16734">
        <v>2011</v>
      </c>
      <c r="E16734" t="s">
        <v>5087</v>
      </c>
      <c r="F16734">
        <v>9.8000000000000007</v>
      </c>
      <c r="G16734" t="s">
        <v>17142</v>
      </c>
      <c r="H16734" t="s">
        <v>17062</v>
      </c>
      <c r="P16734">
        <v>3.6631</v>
      </c>
      <c r="Q16734">
        <v>-6.4000000000000003E-3</v>
      </c>
      <c r="R16734">
        <v>0</v>
      </c>
      <c r="S16734">
        <v>3.6695000000000002</v>
      </c>
      <c r="U16734">
        <v>25</v>
      </c>
      <c r="V16734" s="8">
        <v>40155</v>
      </c>
    </row>
    <row r="16735" spans="1:22" x14ac:dyDescent="0.2">
      <c r="A16735" t="s">
        <v>2666</v>
      </c>
      <c r="B16735">
        <v>9</v>
      </c>
      <c r="C16735">
        <v>2011</v>
      </c>
      <c r="E16735" t="s">
        <v>5087</v>
      </c>
      <c r="F16735">
        <v>9.85</v>
      </c>
      <c r="G16735" t="s">
        <v>17143</v>
      </c>
      <c r="H16735" t="s">
        <v>17062</v>
      </c>
      <c r="P16735">
        <v>3.7067999999999999</v>
      </c>
      <c r="Q16735">
        <v>-6.3E-3</v>
      </c>
      <c r="R16735">
        <v>0</v>
      </c>
      <c r="S16735">
        <v>3.7130999999999998</v>
      </c>
      <c r="U16735">
        <v>50</v>
      </c>
      <c r="V16735" s="8">
        <v>40155</v>
      </c>
    </row>
    <row r="16736" spans="1:22" x14ac:dyDescent="0.2">
      <c r="A16736" t="s">
        <v>2666</v>
      </c>
      <c r="B16736">
        <v>10</v>
      </c>
      <c r="C16736">
        <v>2011</v>
      </c>
      <c r="E16736" t="s">
        <v>1301</v>
      </c>
      <c r="F16736">
        <v>10</v>
      </c>
      <c r="G16736" t="s">
        <v>17144</v>
      </c>
      <c r="H16736" t="s">
        <v>17145</v>
      </c>
      <c r="P16736">
        <v>0.40129999999999999</v>
      </c>
      <c r="Q16736">
        <v>-1.26E-2</v>
      </c>
      <c r="R16736">
        <v>0</v>
      </c>
      <c r="S16736">
        <v>0.41389999999999999</v>
      </c>
      <c r="T16736">
        <v>50</v>
      </c>
      <c r="U16736">
        <v>4420</v>
      </c>
      <c r="V16736" s="8">
        <v>40155</v>
      </c>
    </row>
    <row r="16737" spans="1:22" x14ac:dyDescent="0.2">
      <c r="A16737" t="s">
        <v>2666</v>
      </c>
      <c r="B16737">
        <v>10</v>
      </c>
      <c r="C16737">
        <v>2011</v>
      </c>
      <c r="E16737" t="s">
        <v>1301</v>
      </c>
      <c r="F16737">
        <v>10.1</v>
      </c>
      <c r="G16737" t="s">
        <v>17146</v>
      </c>
      <c r="H16737" t="s">
        <v>17145</v>
      </c>
      <c r="P16737">
        <v>0.39019999999999999</v>
      </c>
      <c r="Q16737">
        <v>-1.2500000000000001E-2</v>
      </c>
      <c r="R16737">
        <v>0</v>
      </c>
      <c r="S16737">
        <v>0.4027</v>
      </c>
      <c r="U16737">
        <v>15</v>
      </c>
      <c r="V16737" s="8">
        <v>40155</v>
      </c>
    </row>
    <row r="16738" spans="1:22" x14ac:dyDescent="0.2">
      <c r="A16738" t="s">
        <v>2666</v>
      </c>
      <c r="B16738">
        <v>10</v>
      </c>
      <c r="C16738">
        <v>2011</v>
      </c>
      <c r="E16738" t="s">
        <v>1301</v>
      </c>
      <c r="F16738">
        <v>10.199999999999999</v>
      </c>
      <c r="G16738" t="s">
        <v>17147</v>
      </c>
      <c r="H16738" t="s">
        <v>17145</v>
      </c>
      <c r="P16738">
        <v>0.3795</v>
      </c>
      <c r="Q16738">
        <v>-1.24E-2</v>
      </c>
      <c r="R16738">
        <v>0</v>
      </c>
      <c r="S16738">
        <v>0.39190000000000003</v>
      </c>
      <c r="U16738">
        <v>30</v>
      </c>
      <c r="V16738" s="8">
        <v>40155</v>
      </c>
    </row>
    <row r="16739" spans="1:22" x14ac:dyDescent="0.2">
      <c r="A16739" t="s">
        <v>2666</v>
      </c>
      <c r="B16739">
        <v>10</v>
      </c>
      <c r="C16739">
        <v>2011</v>
      </c>
      <c r="E16739" t="s">
        <v>1301</v>
      </c>
      <c r="F16739">
        <v>10.25</v>
      </c>
      <c r="G16739" t="s">
        <v>17148</v>
      </c>
      <c r="H16739" t="s">
        <v>17145</v>
      </c>
      <c r="P16739">
        <v>0.37430000000000002</v>
      </c>
      <c r="Q16739">
        <v>-1.23E-2</v>
      </c>
      <c r="R16739">
        <v>0</v>
      </c>
      <c r="S16739">
        <v>0.3866</v>
      </c>
      <c r="U16739">
        <v>25</v>
      </c>
      <c r="V16739" s="8">
        <v>40155</v>
      </c>
    </row>
    <row r="16740" spans="1:22" x14ac:dyDescent="0.2">
      <c r="A16740" t="s">
        <v>2666</v>
      </c>
      <c r="B16740">
        <v>10</v>
      </c>
      <c r="C16740">
        <v>2011</v>
      </c>
      <c r="E16740" t="s">
        <v>1301</v>
      </c>
      <c r="F16740">
        <v>10.3</v>
      </c>
      <c r="G16740" t="s">
        <v>17149</v>
      </c>
      <c r="H16740" t="s">
        <v>17145</v>
      </c>
      <c r="P16740">
        <v>0.36919999999999997</v>
      </c>
      <c r="Q16740">
        <v>-1.2200000000000001E-2</v>
      </c>
      <c r="R16740">
        <v>0</v>
      </c>
      <c r="S16740">
        <v>0.38140000000000002</v>
      </c>
      <c r="U16740">
        <v>30</v>
      </c>
      <c r="V16740" s="8">
        <v>40155</v>
      </c>
    </row>
    <row r="16741" spans="1:22" x14ac:dyDescent="0.2">
      <c r="A16741" t="s">
        <v>2666</v>
      </c>
      <c r="B16741">
        <v>10</v>
      </c>
      <c r="C16741">
        <v>2011</v>
      </c>
      <c r="E16741" t="s">
        <v>1301</v>
      </c>
      <c r="F16741">
        <v>10.5</v>
      </c>
      <c r="G16741" t="s">
        <v>17150</v>
      </c>
      <c r="H16741" t="s">
        <v>17145</v>
      </c>
      <c r="P16741">
        <v>0.34960000000000002</v>
      </c>
      <c r="Q16741">
        <v>-1.1900000000000001E-2</v>
      </c>
      <c r="R16741">
        <v>0</v>
      </c>
      <c r="S16741">
        <v>0.36149999999999999</v>
      </c>
      <c r="U16741">
        <v>275</v>
      </c>
      <c r="V16741" s="8">
        <v>40155</v>
      </c>
    </row>
    <row r="16742" spans="1:22" x14ac:dyDescent="0.2">
      <c r="A16742" t="s">
        <v>2666</v>
      </c>
      <c r="B16742">
        <v>10</v>
      </c>
      <c r="C16742">
        <v>2011</v>
      </c>
      <c r="E16742" t="s">
        <v>1301</v>
      </c>
      <c r="F16742">
        <v>11</v>
      </c>
      <c r="G16742" t="s">
        <v>17151</v>
      </c>
      <c r="H16742" t="s">
        <v>17145</v>
      </c>
      <c r="P16742">
        <v>0.30599999999999999</v>
      </c>
      <c r="Q16742">
        <v>-1.11E-2</v>
      </c>
      <c r="R16742">
        <v>0</v>
      </c>
      <c r="S16742">
        <v>0.31709999999999999</v>
      </c>
      <c r="U16742">
        <v>2774</v>
      </c>
      <c r="V16742" s="8">
        <v>40155</v>
      </c>
    </row>
    <row r="16743" spans="1:22" x14ac:dyDescent="0.2">
      <c r="A16743" t="s">
        <v>2666</v>
      </c>
      <c r="B16743">
        <v>10</v>
      </c>
      <c r="C16743">
        <v>2011</v>
      </c>
      <c r="E16743" t="s">
        <v>1301</v>
      </c>
      <c r="F16743">
        <v>11.5</v>
      </c>
      <c r="G16743" t="s">
        <v>17152</v>
      </c>
      <c r="H16743" t="s">
        <v>17145</v>
      </c>
      <c r="P16743">
        <v>0.26900000000000002</v>
      </c>
      <c r="Q16743">
        <v>-1.04E-2</v>
      </c>
      <c r="R16743">
        <v>0</v>
      </c>
      <c r="S16743">
        <v>0.27939999999999998</v>
      </c>
      <c r="U16743">
        <v>185</v>
      </c>
      <c r="V16743" s="8">
        <v>40155</v>
      </c>
    </row>
    <row r="16744" spans="1:22" x14ac:dyDescent="0.2">
      <c r="A16744" t="s">
        <v>2666</v>
      </c>
      <c r="B16744">
        <v>10</v>
      </c>
      <c r="C16744">
        <v>2011</v>
      </c>
      <c r="E16744" t="s">
        <v>1301</v>
      </c>
      <c r="F16744">
        <v>12</v>
      </c>
      <c r="G16744" t="s">
        <v>17153</v>
      </c>
      <c r="H16744" t="s">
        <v>17145</v>
      </c>
      <c r="P16744">
        <v>0.23760000000000001</v>
      </c>
      <c r="Q16744">
        <v>-9.7999999999999997E-3</v>
      </c>
      <c r="R16744">
        <v>0</v>
      </c>
      <c r="S16744">
        <v>0.24740000000000001</v>
      </c>
      <c r="U16744">
        <v>5365</v>
      </c>
      <c r="V16744" s="8">
        <v>40155</v>
      </c>
    </row>
    <row r="16745" spans="1:22" x14ac:dyDescent="0.2">
      <c r="A16745" t="s">
        <v>2666</v>
      </c>
      <c r="B16745">
        <v>10</v>
      </c>
      <c r="C16745">
        <v>2011</v>
      </c>
      <c r="E16745" t="s">
        <v>1301</v>
      </c>
      <c r="F16745">
        <v>12.5</v>
      </c>
      <c r="G16745" t="s">
        <v>17154</v>
      </c>
      <c r="H16745" t="s">
        <v>17145</v>
      </c>
      <c r="P16745">
        <v>0.2109</v>
      </c>
      <c r="Q16745">
        <v>-9.1000000000000004E-3</v>
      </c>
      <c r="R16745">
        <v>0</v>
      </c>
      <c r="S16745">
        <v>0.22</v>
      </c>
      <c r="U16745">
        <v>150</v>
      </c>
      <c r="V16745" s="8">
        <v>40155</v>
      </c>
    </row>
    <row r="16746" spans="1:22" x14ac:dyDescent="0.2">
      <c r="A16746" t="s">
        <v>2666</v>
      </c>
      <c r="B16746">
        <v>10</v>
      </c>
      <c r="C16746">
        <v>2011</v>
      </c>
      <c r="E16746" t="s">
        <v>1301</v>
      </c>
      <c r="F16746">
        <v>13</v>
      </c>
      <c r="G16746" t="s">
        <v>17155</v>
      </c>
      <c r="H16746" t="s">
        <v>17145</v>
      </c>
      <c r="P16746">
        <v>0.188</v>
      </c>
      <c r="Q16746">
        <v>-8.5000000000000006E-3</v>
      </c>
      <c r="R16746">
        <v>0</v>
      </c>
      <c r="S16746">
        <v>0.19650000000000001</v>
      </c>
      <c r="U16746">
        <v>230</v>
      </c>
      <c r="V16746" s="8">
        <v>40155</v>
      </c>
    </row>
    <row r="16747" spans="1:22" x14ac:dyDescent="0.2">
      <c r="A16747" t="s">
        <v>2666</v>
      </c>
      <c r="B16747">
        <v>10</v>
      </c>
      <c r="C16747">
        <v>2011</v>
      </c>
      <c r="E16747" t="s">
        <v>1301</v>
      </c>
      <c r="F16747">
        <v>13.5</v>
      </c>
      <c r="G16747" t="s">
        <v>17156</v>
      </c>
      <c r="H16747" t="s">
        <v>17145</v>
      </c>
      <c r="P16747">
        <v>0.16830000000000001</v>
      </c>
      <c r="Q16747">
        <v>-8.0000000000000002E-3</v>
      </c>
      <c r="R16747">
        <v>0</v>
      </c>
      <c r="S16747">
        <v>0.17630000000000001</v>
      </c>
      <c r="U16747">
        <v>100</v>
      </c>
      <c r="V16747" s="8">
        <v>40155</v>
      </c>
    </row>
    <row r="16748" spans="1:22" x14ac:dyDescent="0.2">
      <c r="A16748" t="s">
        <v>2666</v>
      </c>
      <c r="B16748">
        <v>10</v>
      </c>
      <c r="C16748">
        <v>2011</v>
      </c>
      <c r="E16748" t="s">
        <v>1301</v>
      </c>
      <c r="F16748">
        <v>14</v>
      </c>
      <c r="G16748" t="s">
        <v>17157</v>
      </c>
      <c r="H16748" t="s">
        <v>17145</v>
      </c>
      <c r="P16748">
        <v>0.15140000000000001</v>
      </c>
      <c r="Q16748">
        <v>-7.4000000000000003E-3</v>
      </c>
      <c r="R16748">
        <v>0</v>
      </c>
      <c r="S16748">
        <v>0.1588</v>
      </c>
      <c r="U16748">
        <v>150</v>
      </c>
      <c r="V16748" s="8">
        <v>40155</v>
      </c>
    </row>
    <row r="16749" spans="1:22" x14ac:dyDescent="0.2">
      <c r="A16749" t="s">
        <v>2666</v>
      </c>
      <c r="B16749">
        <v>10</v>
      </c>
      <c r="C16749">
        <v>2011</v>
      </c>
      <c r="E16749" t="s">
        <v>1301</v>
      </c>
      <c r="F16749">
        <v>15</v>
      </c>
      <c r="G16749" t="s">
        <v>17158</v>
      </c>
      <c r="H16749" t="s">
        <v>17145</v>
      </c>
      <c r="P16749">
        <v>0.124</v>
      </c>
      <c r="Q16749">
        <v>-6.6E-3</v>
      </c>
      <c r="R16749">
        <v>0</v>
      </c>
      <c r="S16749">
        <v>0.13059999999999999</v>
      </c>
      <c r="U16749">
        <v>2005</v>
      </c>
      <c r="V16749" s="8">
        <v>40155</v>
      </c>
    </row>
    <row r="16750" spans="1:22" x14ac:dyDescent="0.2">
      <c r="A16750" t="s">
        <v>2666</v>
      </c>
      <c r="B16750">
        <v>10</v>
      </c>
      <c r="C16750">
        <v>2011</v>
      </c>
      <c r="E16750" t="s">
        <v>1301</v>
      </c>
      <c r="F16750">
        <v>16</v>
      </c>
      <c r="G16750" t="s">
        <v>17159</v>
      </c>
      <c r="H16750" t="s">
        <v>17145</v>
      </c>
      <c r="P16750">
        <v>0.1032</v>
      </c>
      <c r="Q16750">
        <v>-5.7999999999999996E-3</v>
      </c>
      <c r="R16750">
        <v>0</v>
      </c>
      <c r="S16750">
        <v>0.109</v>
      </c>
      <c r="U16750">
        <v>800</v>
      </c>
      <c r="V16750" s="8">
        <v>40155</v>
      </c>
    </row>
    <row r="16751" spans="1:22" x14ac:dyDescent="0.2">
      <c r="A16751" t="s">
        <v>2666</v>
      </c>
      <c r="B16751">
        <v>10</v>
      </c>
      <c r="C16751">
        <v>2011</v>
      </c>
      <c r="E16751" t="s">
        <v>1301</v>
      </c>
      <c r="F16751">
        <v>17</v>
      </c>
      <c r="G16751" t="s">
        <v>17160</v>
      </c>
      <c r="H16751" t="s">
        <v>17145</v>
      </c>
      <c r="P16751">
        <v>8.7300000000000003E-2</v>
      </c>
      <c r="Q16751">
        <v>-5.1999999999999998E-3</v>
      </c>
      <c r="R16751">
        <v>0</v>
      </c>
      <c r="S16751">
        <v>9.2499999999999999E-2</v>
      </c>
      <c r="U16751">
        <v>250</v>
      </c>
      <c r="V16751" s="8">
        <v>40155</v>
      </c>
    </row>
    <row r="16752" spans="1:22" x14ac:dyDescent="0.2">
      <c r="A16752" t="s">
        <v>2666</v>
      </c>
      <c r="B16752">
        <v>10</v>
      </c>
      <c r="C16752">
        <v>2011</v>
      </c>
      <c r="E16752" t="s">
        <v>1301</v>
      </c>
      <c r="F16752">
        <v>20</v>
      </c>
      <c r="G16752" t="s">
        <v>17161</v>
      </c>
      <c r="H16752" t="s">
        <v>17145</v>
      </c>
      <c r="P16752">
        <v>5.74E-2</v>
      </c>
      <c r="Q16752">
        <v>-3.7000000000000002E-3</v>
      </c>
      <c r="R16752">
        <v>0</v>
      </c>
      <c r="S16752">
        <v>6.1100000000000002E-2</v>
      </c>
      <c r="U16752">
        <v>200</v>
      </c>
      <c r="V16752" s="8">
        <v>40155</v>
      </c>
    </row>
    <row r="16753" spans="1:22" x14ac:dyDescent="0.2">
      <c r="A16753" t="s">
        <v>2666</v>
      </c>
      <c r="B16753">
        <v>10</v>
      </c>
      <c r="C16753">
        <v>2011</v>
      </c>
      <c r="E16753" t="s">
        <v>1301</v>
      </c>
      <c r="F16753">
        <v>6</v>
      </c>
      <c r="G16753" t="s">
        <v>17162</v>
      </c>
      <c r="H16753" t="s">
        <v>17145</v>
      </c>
      <c r="P16753">
        <v>1.421</v>
      </c>
      <c r="Q16753">
        <v>-1.4200000000000001E-2</v>
      </c>
      <c r="R16753">
        <v>0</v>
      </c>
      <c r="S16753">
        <v>1.4352</v>
      </c>
      <c r="U16753">
        <v>600</v>
      </c>
      <c r="V16753" s="8">
        <v>40155</v>
      </c>
    </row>
    <row r="16754" spans="1:22" x14ac:dyDescent="0.2">
      <c r="A16754" t="s">
        <v>2666</v>
      </c>
      <c r="B16754">
        <v>10</v>
      </c>
      <c r="C16754">
        <v>2011</v>
      </c>
      <c r="E16754" t="s">
        <v>1301</v>
      </c>
      <c r="F16754">
        <v>6.05</v>
      </c>
      <c r="G16754" t="s">
        <v>17163</v>
      </c>
      <c r="H16754" t="s">
        <v>17145</v>
      </c>
      <c r="P16754">
        <v>1.3977999999999999</v>
      </c>
      <c r="Q16754">
        <v>-1.43E-2</v>
      </c>
      <c r="R16754">
        <v>0</v>
      </c>
      <c r="S16754">
        <v>1.4120999999999999</v>
      </c>
      <c r="U16754">
        <v>75</v>
      </c>
      <c r="V16754" s="8">
        <v>40155</v>
      </c>
    </row>
    <row r="16755" spans="1:22" x14ac:dyDescent="0.2">
      <c r="A16755" t="s">
        <v>2666</v>
      </c>
      <c r="B16755">
        <v>10</v>
      </c>
      <c r="C16755">
        <v>2011</v>
      </c>
      <c r="E16755" t="s">
        <v>1301</v>
      </c>
      <c r="F16755">
        <v>6.1</v>
      </c>
      <c r="G16755" t="s">
        <v>17164</v>
      </c>
      <c r="H16755" t="s">
        <v>17145</v>
      </c>
      <c r="P16755">
        <v>1.3749</v>
      </c>
      <c r="Q16755">
        <v>-1.44E-2</v>
      </c>
      <c r="R16755">
        <v>0</v>
      </c>
      <c r="S16755">
        <v>1.3893</v>
      </c>
      <c r="U16755">
        <v>90</v>
      </c>
      <c r="V16755" s="8">
        <v>40155</v>
      </c>
    </row>
    <row r="16756" spans="1:22" x14ac:dyDescent="0.2">
      <c r="A16756" t="s">
        <v>2666</v>
      </c>
      <c r="B16756">
        <v>10</v>
      </c>
      <c r="C16756">
        <v>2011</v>
      </c>
      <c r="E16756" t="s">
        <v>1301</v>
      </c>
      <c r="F16756">
        <v>6.15</v>
      </c>
      <c r="G16756" t="s">
        <v>17165</v>
      </c>
      <c r="H16756" t="s">
        <v>17145</v>
      </c>
      <c r="P16756">
        <v>1.3524</v>
      </c>
      <c r="Q16756">
        <v>-1.4500000000000001E-2</v>
      </c>
      <c r="R16756">
        <v>0</v>
      </c>
      <c r="S16756">
        <v>1.3669</v>
      </c>
      <c r="U16756">
        <v>312</v>
      </c>
      <c r="V16756" s="8">
        <v>40155</v>
      </c>
    </row>
    <row r="16757" spans="1:22" x14ac:dyDescent="0.2">
      <c r="A16757" t="s">
        <v>2666</v>
      </c>
      <c r="B16757">
        <v>10</v>
      </c>
      <c r="C16757">
        <v>2011</v>
      </c>
      <c r="E16757" t="s">
        <v>1301</v>
      </c>
      <c r="F16757">
        <v>6.2</v>
      </c>
      <c r="G16757" t="s">
        <v>17166</v>
      </c>
      <c r="H16757" t="s">
        <v>17145</v>
      </c>
      <c r="P16757">
        <v>1.3302</v>
      </c>
      <c r="Q16757">
        <v>-1.4500000000000001E-2</v>
      </c>
      <c r="R16757">
        <v>0</v>
      </c>
      <c r="S16757">
        <v>1.3447</v>
      </c>
      <c r="T16757">
        <v>75</v>
      </c>
      <c r="U16757">
        <v>453</v>
      </c>
      <c r="V16757" s="8">
        <v>40155</v>
      </c>
    </row>
    <row r="16758" spans="1:22" x14ac:dyDescent="0.2">
      <c r="A16758" t="s">
        <v>2666</v>
      </c>
      <c r="B16758">
        <v>10</v>
      </c>
      <c r="C16758">
        <v>2011</v>
      </c>
      <c r="E16758" t="s">
        <v>1301</v>
      </c>
      <c r="F16758">
        <v>6.25</v>
      </c>
      <c r="G16758" t="s">
        <v>17167</v>
      </c>
      <c r="H16758" t="s">
        <v>17145</v>
      </c>
      <c r="P16758">
        <v>1.3084</v>
      </c>
      <c r="Q16758">
        <v>-1.46E-2</v>
      </c>
      <c r="R16758">
        <v>0</v>
      </c>
      <c r="S16758">
        <v>1.323</v>
      </c>
      <c r="U16758">
        <v>230</v>
      </c>
      <c r="V16758" s="8">
        <v>40155</v>
      </c>
    </row>
    <row r="16759" spans="1:22" x14ac:dyDescent="0.2">
      <c r="A16759" t="s">
        <v>2666</v>
      </c>
      <c r="B16759">
        <v>10</v>
      </c>
      <c r="C16759">
        <v>2011</v>
      </c>
      <c r="E16759" t="s">
        <v>1301</v>
      </c>
      <c r="F16759">
        <v>6.3</v>
      </c>
      <c r="G16759" t="s">
        <v>17168</v>
      </c>
      <c r="H16759" t="s">
        <v>17145</v>
      </c>
      <c r="P16759">
        <v>1.2867999999999999</v>
      </c>
      <c r="Q16759">
        <v>-1.47E-2</v>
      </c>
      <c r="R16759">
        <v>0</v>
      </c>
      <c r="S16759">
        <v>1.3015000000000001</v>
      </c>
      <c r="U16759">
        <v>150</v>
      </c>
      <c r="V16759" s="8">
        <v>40155</v>
      </c>
    </row>
    <row r="16760" spans="1:22" x14ac:dyDescent="0.2">
      <c r="A16760" t="s">
        <v>2666</v>
      </c>
      <c r="B16760">
        <v>10</v>
      </c>
      <c r="C16760">
        <v>2011</v>
      </c>
      <c r="E16760" t="s">
        <v>1301</v>
      </c>
      <c r="F16760">
        <v>6.35</v>
      </c>
      <c r="G16760" t="s">
        <v>17169</v>
      </c>
      <c r="H16760" t="s">
        <v>17145</v>
      </c>
      <c r="P16760">
        <v>1.2656000000000001</v>
      </c>
      <c r="Q16760">
        <v>-1.4800000000000001E-2</v>
      </c>
      <c r="R16760">
        <v>350</v>
      </c>
      <c r="S16760">
        <v>1.2804</v>
      </c>
      <c r="U16760">
        <v>50</v>
      </c>
      <c r="V16760" s="8">
        <v>40155</v>
      </c>
    </row>
    <row r="16761" spans="1:22" x14ac:dyDescent="0.2">
      <c r="A16761" t="s">
        <v>2666</v>
      </c>
      <c r="B16761">
        <v>10</v>
      </c>
      <c r="C16761">
        <v>2011</v>
      </c>
      <c r="E16761" t="s">
        <v>1301</v>
      </c>
      <c r="F16761">
        <v>6.4</v>
      </c>
      <c r="G16761" t="s">
        <v>17170</v>
      </c>
      <c r="H16761" t="s">
        <v>17145</v>
      </c>
      <c r="P16761">
        <v>1.2446999999999999</v>
      </c>
      <c r="Q16761">
        <v>-1.49E-2</v>
      </c>
      <c r="R16761">
        <v>0</v>
      </c>
      <c r="S16761">
        <v>1.2596000000000001</v>
      </c>
      <c r="U16761">
        <v>150</v>
      </c>
      <c r="V16761" s="8">
        <v>40155</v>
      </c>
    </row>
    <row r="16762" spans="1:22" x14ac:dyDescent="0.2">
      <c r="A16762" t="s">
        <v>2666</v>
      </c>
      <c r="B16762">
        <v>10</v>
      </c>
      <c r="C16762">
        <v>2011</v>
      </c>
      <c r="E16762" t="s">
        <v>1301</v>
      </c>
      <c r="F16762">
        <v>6.45</v>
      </c>
      <c r="G16762" t="s">
        <v>17171</v>
      </c>
      <c r="H16762" t="s">
        <v>17145</v>
      </c>
      <c r="P16762">
        <v>1.2242</v>
      </c>
      <c r="Q16762">
        <v>-1.49E-2</v>
      </c>
      <c r="R16762">
        <v>0</v>
      </c>
      <c r="S16762">
        <v>1.2391000000000001</v>
      </c>
      <c r="U16762">
        <v>200</v>
      </c>
      <c r="V16762" s="8">
        <v>40155</v>
      </c>
    </row>
    <row r="16763" spans="1:22" x14ac:dyDescent="0.2">
      <c r="A16763" t="s">
        <v>2666</v>
      </c>
      <c r="B16763">
        <v>10</v>
      </c>
      <c r="C16763">
        <v>2011</v>
      </c>
      <c r="E16763" t="s">
        <v>1301</v>
      </c>
      <c r="F16763">
        <v>6.5</v>
      </c>
      <c r="G16763" t="s">
        <v>17172</v>
      </c>
      <c r="H16763" t="s">
        <v>17145</v>
      </c>
      <c r="P16763">
        <v>1.2039</v>
      </c>
      <c r="Q16763">
        <v>-1.4999999999999999E-2</v>
      </c>
      <c r="R16763">
        <v>0</v>
      </c>
      <c r="S16763">
        <v>1.2189000000000001</v>
      </c>
      <c r="U16763">
        <v>940</v>
      </c>
      <c r="V16763" s="8">
        <v>40155</v>
      </c>
    </row>
    <row r="16764" spans="1:22" x14ac:dyDescent="0.2">
      <c r="A16764" t="s">
        <v>2666</v>
      </c>
      <c r="B16764">
        <v>10</v>
      </c>
      <c r="C16764">
        <v>2011</v>
      </c>
      <c r="E16764" t="s">
        <v>1301</v>
      </c>
      <c r="F16764">
        <v>6.55</v>
      </c>
      <c r="G16764" t="s">
        <v>17173</v>
      </c>
      <c r="H16764" t="s">
        <v>17145</v>
      </c>
      <c r="P16764">
        <v>1.1839999999999999</v>
      </c>
      <c r="Q16764">
        <v>-1.4999999999999999E-2</v>
      </c>
      <c r="R16764">
        <v>0</v>
      </c>
      <c r="S16764">
        <v>1.1990000000000001</v>
      </c>
      <c r="U16764">
        <v>75</v>
      </c>
      <c r="V16764" s="8">
        <v>40155</v>
      </c>
    </row>
    <row r="16765" spans="1:22" x14ac:dyDescent="0.2">
      <c r="A16765" t="s">
        <v>2666</v>
      </c>
      <c r="B16765">
        <v>10</v>
      </c>
      <c r="C16765">
        <v>2011</v>
      </c>
      <c r="E16765" t="s">
        <v>1301</v>
      </c>
      <c r="F16765">
        <v>6.6</v>
      </c>
      <c r="G16765" t="s">
        <v>13255</v>
      </c>
      <c r="H16765" t="s">
        <v>17145</v>
      </c>
      <c r="P16765">
        <v>1.1647000000000001</v>
      </c>
      <c r="Q16765">
        <v>-1.4999999999999999E-2</v>
      </c>
      <c r="R16765">
        <v>0</v>
      </c>
      <c r="S16765">
        <v>1.1797</v>
      </c>
      <c r="U16765">
        <v>350</v>
      </c>
      <c r="V16765" s="8">
        <v>40155</v>
      </c>
    </row>
    <row r="16766" spans="1:22" x14ac:dyDescent="0.2">
      <c r="A16766" t="s">
        <v>2666</v>
      </c>
      <c r="B16766">
        <v>10</v>
      </c>
      <c r="C16766">
        <v>2011</v>
      </c>
      <c r="E16766" t="s">
        <v>1301</v>
      </c>
      <c r="F16766">
        <v>6.65</v>
      </c>
      <c r="G16766" t="s">
        <v>13256</v>
      </c>
      <c r="H16766" t="s">
        <v>17145</v>
      </c>
      <c r="P16766">
        <v>1.1456999999999999</v>
      </c>
      <c r="Q16766">
        <v>-1.5100000000000001E-2</v>
      </c>
      <c r="R16766">
        <v>0</v>
      </c>
      <c r="S16766">
        <v>1.1608000000000001</v>
      </c>
      <c r="U16766">
        <v>370</v>
      </c>
      <c r="V16766" s="8">
        <v>40155</v>
      </c>
    </row>
    <row r="16767" spans="1:22" x14ac:dyDescent="0.2">
      <c r="A16767" t="s">
        <v>2666</v>
      </c>
      <c r="B16767">
        <v>10</v>
      </c>
      <c r="C16767">
        <v>2011</v>
      </c>
      <c r="E16767" t="s">
        <v>1301</v>
      </c>
      <c r="F16767">
        <v>6.7</v>
      </c>
      <c r="G16767" t="s">
        <v>13257</v>
      </c>
      <c r="H16767" t="s">
        <v>17145</v>
      </c>
      <c r="P16767">
        <v>1.127</v>
      </c>
      <c r="Q16767">
        <v>-1.5100000000000001E-2</v>
      </c>
      <c r="R16767">
        <v>0</v>
      </c>
      <c r="S16767">
        <v>1.1420999999999999</v>
      </c>
      <c r="U16767">
        <v>75</v>
      </c>
      <c r="V16767" s="8">
        <v>40155</v>
      </c>
    </row>
    <row r="16768" spans="1:22" x14ac:dyDescent="0.2">
      <c r="A16768" t="s">
        <v>2666</v>
      </c>
      <c r="B16768">
        <v>10</v>
      </c>
      <c r="C16768">
        <v>2011</v>
      </c>
      <c r="E16768" t="s">
        <v>1301</v>
      </c>
      <c r="F16768">
        <v>6.75</v>
      </c>
      <c r="G16768" t="s">
        <v>13258</v>
      </c>
      <c r="H16768" t="s">
        <v>17145</v>
      </c>
      <c r="P16768">
        <v>1.1086</v>
      </c>
      <c r="Q16768">
        <v>-1.52E-2</v>
      </c>
      <c r="R16768">
        <v>0</v>
      </c>
      <c r="S16768">
        <v>1.1237999999999999</v>
      </c>
      <c r="U16768">
        <v>390</v>
      </c>
      <c r="V16768" s="8">
        <v>40155</v>
      </c>
    </row>
    <row r="16769" spans="1:22" x14ac:dyDescent="0.2">
      <c r="A16769" t="s">
        <v>2666</v>
      </c>
      <c r="B16769">
        <v>10</v>
      </c>
      <c r="C16769">
        <v>2011</v>
      </c>
      <c r="E16769" t="s">
        <v>1301</v>
      </c>
      <c r="F16769">
        <v>6.8</v>
      </c>
      <c r="G16769" t="s">
        <v>13259</v>
      </c>
      <c r="H16769" t="s">
        <v>17145</v>
      </c>
      <c r="P16769">
        <v>1.0905</v>
      </c>
      <c r="Q16769">
        <v>-1.52E-2</v>
      </c>
      <c r="R16769">
        <v>0</v>
      </c>
      <c r="S16769">
        <v>1.1056999999999999</v>
      </c>
      <c r="U16769">
        <v>460</v>
      </c>
      <c r="V16769" s="8">
        <v>40155</v>
      </c>
    </row>
    <row r="16770" spans="1:22" x14ac:dyDescent="0.2">
      <c r="A16770" t="s">
        <v>2666</v>
      </c>
      <c r="B16770">
        <v>10</v>
      </c>
      <c r="C16770">
        <v>2011</v>
      </c>
      <c r="E16770" t="s">
        <v>1301</v>
      </c>
      <c r="F16770">
        <v>6.85</v>
      </c>
      <c r="G16770" t="s">
        <v>13260</v>
      </c>
      <c r="H16770" t="s">
        <v>17145</v>
      </c>
      <c r="P16770">
        <v>1.0727</v>
      </c>
      <c r="Q16770">
        <v>-1.52E-2</v>
      </c>
      <c r="R16770">
        <v>0</v>
      </c>
      <c r="S16770">
        <v>1.0879000000000001</v>
      </c>
      <c r="U16770">
        <v>125</v>
      </c>
      <c r="V16770" s="8">
        <v>40155</v>
      </c>
    </row>
    <row r="16771" spans="1:22" x14ac:dyDescent="0.2">
      <c r="A16771" t="s">
        <v>2666</v>
      </c>
      <c r="B16771">
        <v>10</v>
      </c>
      <c r="C16771">
        <v>2011</v>
      </c>
      <c r="E16771" t="s">
        <v>1301</v>
      </c>
      <c r="F16771">
        <v>6.9</v>
      </c>
      <c r="G16771" t="s">
        <v>13261</v>
      </c>
      <c r="H16771" t="s">
        <v>17145</v>
      </c>
      <c r="P16771">
        <v>1.0550999999999999</v>
      </c>
      <c r="Q16771">
        <v>-1.5299999999999999E-2</v>
      </c>
      <c r="R16771">
        <v>0</v>
      </c>
      <c r="S16771">
        <v>1.0704</v>
      </c>
      <c r="U16771">
        <v>225</v>
      </c>
      <c r="V16771" s="8">
        <v>40155</v>
      </c>
    </row>
    <row r="16772" spans="1:22" x14ac:dyDescent="0.2">
      <c r="A16772" t="s">
        <v>2666</v>
      </c>
      <c r="B16772">
        <v>10</v>
      </c>
      <c r="C16772">
        <v>2011</v>
      </c>
      <c r="E16772" t="s">
        <v>1301</v>
      </c>
      <c r="F16772">
        <v>7</v>
      </c>
      <c r="G16772" t="s">
        <v>13262</v>
      </c>
      <c r="H16772" t="s">
        <v>17145</v>
      </c>
      <c r="P16772">
        <v>1.0208999999999999</v>
      </c>
      <c r="Q16772">
        <v>-1.5299999999999999E-2</v>
      </c>
      <c r="R16772">
        <v>0</v>
      </c>
      <c r="S16772">
        <v>1.0362</v>
      </c>
      <c r="U16772">
        <v>2600</v>
      </c>
      <c r="V16772" s="8">
        <v>40155</v>
      </c>
    </row>
    <row r="16773" spans="1:22" x14ac:dyDescent="0.2">
      <c r="A16773" t="s">
        <v>2666</v>
      </c>
      <c r="B16773">
        <v>10</v>
      </c>
      <c r="C16773">
        <v>2011</v>
      </c>
      <c r="E16773" t="s">
        <v>1301</v>
      </c>
      <c r="F16773">
        <v>7.05</v>
      </c>
      <c r="G16773" t="s">
        <v>13263</v>
      </c>
      <c r="H16773" t="s">
        <v>17145</v>
      </c>
      <c r="P16773">
        <v>1.0042</v>
      </c>
      <c r="Q16773">
        <v>-1.54E-2</v>
      </c>
      <c r="R16773">
        <v>0</v>
      </c>
      <c r="S16773">
        <v>1.0196000000000001</v>
      </c>
      <c r="U16773">
        <v>87</v>
      </c>
      <c r="V16773" s="8">
        <v>40155</v>
      </c>
    </row>
    <row r="16774" spans="1:22" x14ac:dyDescent="0.2">
      <c r="A16774" t="s">
        <v>2666</v>
      </c>
      <c r="B16774">
        <v>10</v>
      </c>
      <c r="C16774">
        <v>2011</v>
      </c>
      <c r="E16774" t="s">
        <v>1301</v>
      </c>
      <c r="F16774">
        <v>7.1</v>
      </c>
      <c r="G16774" t="s">
        <v>13264</v>
      </c>
      <c r="H16774" t="s">
        <v>17145</v>
      </c>
      <c r="P16774">
        <v>0.98780000000000001</v>
      </c>
      <c r="Q16774">
        <v>-1.54E-2</v>
      </c>
      <c r="R16774">
        <v>0</v>
      </c>
      <c r="S16774">
        <v>1.0032000000000001</v>
      </c>
      <c r="U16774">
        <v>80</v>
      </c>
      <c r="V16774" s="8">
        <v>40155</v>
      </c>
    </row>
    <row r="16775" spans="1:22" x14ac:dyDescent="0.2">
      <c r="A16775" t="s">
        <v>2666</v>
      </c>
      <c r="B16775">
        <v>10</v>
      </c>
      <c r="C16775">
        <v>2011</v>
      </c>
      <c r="E16775" t="s">
        <v>1301</v>
      </c>
      <c r="F16775">
        <v>7.15</v>
      </c>
      <c r="G16775" t="s">
        <v>13265</v>
      </c>
      <c r="H16775" t="s">
        <v>17145</v>
      </c>
      <c r="P16775">
        <v>0.97170000000000001</v>
      </c>
      <c r="Q16775">
        <v>-1.5299999999999999E-2</v>
      </c>
      <c r="R16775">
        <v>0</v>
      </c>
      <c r="S16775">
        <v>0.98699999999999999</v>
      </c>
      <c r="U16775">
        <v>60</v>
      </c>
      <c r="V16775" s="8">
        <v>40155</v>
      </c>
    </row>
    <row r="16776" spans="1:22" x14ac:dyDescent="0.2">
      <c r="A16776" t="s">
        <v>2666</v>
      </c>
      <c r="B16776">
        <v>10</v>
      </c>
      <c r="C16776">
        <v>2011</v>
      </c>
      <c r="E16776" t="s">
        <v>1301</v>
      </c>
      <c r="F16776">
        <v>7.2</v>
      </c>
      <c r="G16776" t="s">
        <v>17194</v>
      </c>
      <c r="H16776" t="s">
        <v>17145</v>
      </c>
      <c r="P16776">
        <v>0.95579999999999998</v>
      </c>
      <c r="Q16776">
        <v>-1.5299999999999999E-2</v>
      </c>
      <c r="R16776">
        <v>0</v>
      </c>
      <c r="S16776">
        <v>0.97109999999999996</v>
      </c>
      <c r="U16776">
        <v>80</v>
      </c>
      <c r="V16776" s="8">
        <v>40155</v>
      </c>
    </row>
    <row r="16777" spans="1:22" x14ac:dyDescent="0.2">
      <c r="A16777" t="s">
        <v>2666</v>
      </c>
      <c r="B16777">
        <v>10</v>
      </c>
      <c r="C16777">
        <v>2011</v>
      </c>
      <c r="E16777" t="s">
        <v>1301</v>
      </c>
      <c r="F16777">
        <v>7.25</v>
      </c>
      <c r="G16777" t="s">
        <v>17195</v>
      </c>
      <c r="H16777" t="s">
        <v>17145</v>
      </c>
      <c r="P16777">
        <v>0.94010000000000005</v>
      </c>
      <c r="Q16777">
        <v>-1.54E-2</v>
      </c>
      <c r="R16777">
        <v>0</v>
      </c>
      <c r="S16777">
        <v>0.95550000000000002</v>
      </c>
      <c r="U16777">
        <v>415</v>
      </c>
      <c r="V16777" s="8">
        <v>40155</v>
      </c>
    </row>
    <row r="16778" spans="1:22" x14ac:dyDescent="0.2">
      <c r="A16778" t="s">
        <v>2666</v>
      </c>
      <c r="B16778">
        <v>10</v>
      </c>
      <c r="C16778">
        <v>2011</v>
      </c>
      <c r="E16778" t="s">
        <v>1301</v>
      </c>
      <c r="F16778">
        <v>7.3</v>
      </c>
      <c r="G16778" t="s">
        <v>17196</v>
      </c>
      <c r="H16778" t="s">
        <v>17145</v>
      </c>
      <c r="P16778">
        <v>0.92479999999999996</v>
      </c>
      <c r="Q16778">
        <v>-1.54E-2</v>
      </c>
      <c r="R16778">
        <v>0</v>
      </c>
      <c r="S16778">
        <v>0.94020000000000004</v>
      </c>
      <c r="U16778">
        <v>50</v>
      </c>
      <c r="V16778" s="8">
        <v>40155</v>
      </c>
    </row>
    <row r="16779" spans="1:22" x14ac:dyDescent="0.2">
      <c r="A16779" t="s">
        <v>2666</v>
      </c>
      <c r="B16779">
        <v>10</v>
      </c>
      <c r="C16779">
        <v>2011</v>
      </c>
      <c r="E16779" t="s">
        <v>1301</v>
      </c>
      <c r="F16779">
        <v>7.4</v>
      </c>
      <c r="G16779" t="s">
        <v>17197</v>
      </c>
      <c r="H16779" t="s">
        <v>17145</v>
      </c>
      <c r="P16779">
        <v>0.89480000000000004</v>
      </c>
      <c r="Q16779">
        <v>-1.54E-2</v>
      </c>
      <c r="R16779">
        <v>0</v>
      </c>
      <c r="S16779">
        <v>0.91020000000000001</v>
      </c>
      <c r="U16779">
        <v>110</v>
      </c>
      <c r="V16779" s="8">
        <v>40155</v>
      </c>
    </row>
    <row r="16780" spans="1:22" x14ac:dyDescent="0.2">
      <c r="A16780" t="s">
        <v>2666</v>
      </c>
      <c r="B16780">
        <v>10</v>
      </c>
      <c r="C16780">
        <v>2011</v>
      </c>
      <c r="E16780" t="s">
        <v>1301</v>
      </c>
      <c r="F16780">
        <v>7.45</v>
      </c>
      <c r="G16780" t="s">
        <v>17198</v>
      </c>
      <c r="H16780" t="s">
        <v>17145</v>
      </c>
      <c r="P16780">
        <v>0.88019999999999998</v>
      </c>
      <c r="Q16780">
        <v>-1.5299999999999999E-2</v>
      </c>
      <c r="R16780">
        <v>0</v>
      </c>
      <c r="S16780">
        <v>0.89549999999999996</v>
      </c>
      <c r="U16780">
        <v>70</v>
      </c>
      <c r="V16780" s="8">
        <v>40155</v>
      </c>
    </row>
    <row r="16781" spans="1:22" x14ac:dyDescent="0.2">
      <c r="A16781" t="s">
        <v>2666</v>
      </c>
      <c r="B16781">
        <v>10</v>
      </c>
      <c r="C16781">
        <v>2011</v>
      </c>
      <c r="E16781" t="s">
        <v>1301</v>
      </c>
      <c r="F16781">
        <v>7.5</v>
      </c>
      <c r="G16781" t="s">
        <v>17199</v>
      </c>
      <c r="H16781" t="s">
        <v>17145</v>
      </c>
      <c r="P16781">
        <v>0.86580000000000001</v>
      </c>
      <c r="Q16781">
        <v>-1.5299999999999999E-2</v>
      </c>
      <c r="R16781">
        <v>400</v>
      </c>
      <c r="S16781">
        <v>0.88109999999999999</v>
      </c>
      <c r="U16781">
        <v>1175</v>
      </c>
      <c r="V16781" s="8">
        <v>40155</v>
      </c>
    </row>
    <row r="16782" spans="1:22" x14ac:dyDescent="0.2">
      <c r="A16782" t="s">
        <v>2666</v>
      </c>
      <c r="B16782">
        <v>10</v>
      </c>
      <c r="C16782">
        <v>2011</v>
      </c>
      <c r="E16782" t="s">
        <v>1301</v>
      </c>
      <c r="F16782">
        <v>7.55</v>
      </c>
      <c r="G16782" t="s">
        <v>17200</v>
      </c>
      <c r="H16782" t="s">
        <v>17145</v>
      </c>
      <c r="P16782">
        <v>0.85160000000000002</v>
      </c>
      <c r="Q16782">
        <v>-1.54E-2</v>
      </c>
      <c r="R16782">
        <v>0</v>
      </c>
      <c r="S16782">
        <v>0.86699999999999999</v>
      </c>
      <c r="U16782">
        <v>60</v>
      </c>
      <c r="V16782" s="8">
        <v>40155</v>
      </c>
    </row>
    <row r="16783" spans="1:22" x14ac:dyDescent="0.2">
      <c r="A16783" t="s">
        <v>2666</v>
      </c>
      <c r="B16783">
        <v>10</v>
      </c>
      <c r="C16783">
        <v>2011</v>
      </c>
      <c r="E16783" t="s">
        <v>1301</v>
      </c>
      <c r="F16783">
        <v>7.6</v>
      </c>
      <c r="G16783" t="s">
        <v>17201</v>
      </c>
      <c r="H16783" t="s">
        <v>17145</v>
      </c>
      <c r="P16783">
        <v>0.8377</v>
      </c>
      <c r="Q16783">
        <v>-1.5299999999999999E-2</v>
      </c>
      <c r="R16783">
        <v>0</v>
      </c>
      <c r="S16783">
        <v>0.85299999999999998</v>
      </c>
      <c r="U16783">
        <v>105</v>
      </c>
      <c r="V16783" s="8">
        <v>40155</v>
      </c>
    </row>
    <row r="16784" spans="1:22" x14ac:dyDescent="0.2">
      <c r="A16784" t="s">
        <v>2666</v>
      </c>
      <c r="B16784">
        <v>10</v>
      </c>
      <c r="C16784">
        <v>2011</v>
      </c>
      <c r="E16784" t="s">
        <v>1301</v>
      </c>
      <c r="F16784">
        <v>7.65</v>
      </c>
      <c r="G16784" t="s">
        <v>17202</v>
      </c>
      <c r="H16784" t="s">
        <v>17145</v>
      </c>
      <c r="P16784">
        <v>0.82399999999999995</v>
      </c>
      <c r="Q16784">
        <v>-1.5299999999999999E-2</v>
      </c>
      <c r="R16784">
        <v>0</v>
      </c>
      <c r="S16784">
        <v>0.83930000000000005</v>
      </c>
      <c r="U16784">
        <v>90</v>
      </c>
      <c r="V16784" s="8">
        <v>40155</v>
      </c>
    </row>
    <row r="16785" spans="1:22" x14ac:dyDescent="0.2">
      <c r="A16785" t="s">
        <v>2666</v>
      </c>
      <c r="B16785">
        <v>10</v>
      </c>
      <c r="C16785">
        <v>2011</v>
      </c>
      <c r="E16785" t="s">
        <v>1301</v>
      </c>
      <c r="F16785">
        <v>7.7</v>
      </c>
      <c r="G16785" t="s">
        <v>17203</v>
      </c>
      <c r="H16785" t="s">
        <v>17145</v>
      </c>
      <c r="P16785">
        <v>0.81059999999999999</v>
      </c>
      <c r="Q16785">
        <v>-1.5299999999999999E-2</v>
      </c>
      <c r="R16785">
        <v>0</v>
      </c>
      <c r="S16785">
        <v>0.82589999999999997</v>
      </c>
      <c r="U16785">
        <v>330</v>
      </c>
      <c r="V16785" s="8">
        <v>40155</v>
      </c>
    </row>
    <row r="16786" spans="1:22" x14ac:dyDescent="0.2">
      <c r="A16786" t="s">
        <v>2666</v>
      </c>
      <c r="B16786">
        <v>10</v>
      </c>
      <c r="C16786">
        <v>2011</v>
      </c>
      <c r="E16786" t="s">
        <v>1301</v>
      </c>
      <c r="F16786">
        <v>7.75</v>
      </c>
      <c r="G16786" t="s">
        <v>17204</v>
      </c>
      <c r="H16786" t="s">
        <v>17145</v>
      </c>
      <c r="P16786">
        <v>0.7974</v>
      </c>
      <c r="Q16786">
        <v>-1.52E-2</v>
      </c>
      <c r="R16786">
        <v>0</v>
      </c>
      <c r="S16786">
        <v>0.81259999999999999</v>
      </c>
      <c r="U16786">
        <v>3257</v>
      </c>
      <c r="V16786" s="8">
        <v>40155</v>
      </c>
    </row>
    <row r="16787" spans="1:22" x14ac:dyDescent="0.2">
      <c r="A16787" t="s">
        <v>2666</v>
      </c>
      <c r="B16787">
        <v>10</v>
      </c>
      <c r="C16787">
        <v>2011</v>
      </c>
      <c r="E16787" t="s">
        <v>1301</v>
      </c>
      <c r="F16787">
        <v>7.8</v>
      </c>
      <c r="G16787" t="s">
        <v>17205</v>
      </c>
      <c r="H16787" t="s">
        <v>17145</v>
      </c>
      <c r="P16787">
        <v>0.78439999999999999</v>
      </c>
      <c r="Q16787">
        <v>-1.52E-2</v>
      </c>
      <c r="R16787">
        <v>0</v>
      </c>
      <c r="S16787">
        <v>0.79959999999999998</v>
      </c>
      <c r="U16787">
        <v>580</v>
      </c>
      <c r="V16787" s="8">
        <v>40155</v>
      </c>
    </row>
    <row r="16788" spans="1:22" x14ac:dyDescent="0.2">
      <c r="A16788" t="s">
        <v>2666</v>
      </c>
      <c r="B16788">
        <v>10</v>
      </c>
      <c r="C16788">
        <v>2011</v>
      </c>
      <c r="E16788" t="s">
        <v>1301</v>
      </c>
      <c r="F16788">
        <v>7.85</v>
      </c>
      <c r="G16788" t="s">
        <v>17206</v>
      </c>
      <c r="H16788" t="s">
        <v>17145</v>
      </c>
      <c r="P16788">
        <v>0.77159999999999995</v>
      </c>
      <c r="Q16788">
        <v>-1.52E-2</v>
      </c>
      <c r="R16788">
        <v>0</v>
      </c>
      <c r="S16788">
        <v>0.78680000000000005</v>
      </c>
      <c r="U16788">
        <v>75</v>
      </c>
      <c r="V16788" s="8">
        <v>40155</v>
      </c>
    </row>
    <row r="16789" spans="1:22" x14ac:dyDescent="0.2">
      <c r="A16789" t="s">
        <v>2666</v>
      </c>
      <c r="B16789">
        <v>10</v>
      </c>
      <c r="C16789">
        <v>2011</v>
      </c>
      <c r="E16789" t="s">
        <v>1301</v>
      </c>
      <c r="F16789">
        <v>7.9</v>
      </c>
      <c r="G16789" t="s">
        <v>17207</v>
      </c>
      <c r="H16789" t="s">
        <v>17145</v>
      </c>
      <c r="P16789">
        <v>0.75900000000000001</v>
      </c>
      <c r="Q16789">
        <v>-1.52E-2</v>
      </c>
      <c r="R16789">
        <v>0</v>
      </c>
      <c r="S16789">
        <v>0.7742</v>
      </c>
      <c r="U16789">
        <v>40</v>
      </c>
      <c r="V16789" s="8">
        <v>40155</v>
      </c>
    </row>
    <row r="16790" spans="1:22" x14ac:dyDescent="0.2">
      <c r="A16790" t="s">
        <v>2666</v>
      </c>
      <c r="B16790">
        <v>10</v>
      </c>
      <c r="C16790">
        <v>2011</v>
      </c>
      <c r="E16790" t="s">
        <v>1301</v>
      </c>
      <c r="F16790">
        <v>8</v>
      </c>
      <c r="G16790" t="s">
        <v>17208</v>
      </c>
      <c r="H16790" t="s">
        <v>17145</v>
      </c>
      <c r="P16790">
        <v>0.73450000000000004</v>
      </c>
      <c r="Q16790">
        <v>-1.5100000000000001E-2</v>
      </c>
      <c r="R16790">
        <v>0</v>
      </c>
      <c r="S16790">
        <v>0.74960000000000004</v>
      </c>
      <c r="U16790">
        <v>2250</v>
      </c>
      <c r="V16790" s="8">
        <v>40155</v>
      </c>
    </row>
    <row r="16791" spans="1:22" x14ac:dyDescent="0.2">
      <c r="A16791" t="s">
        <v>2666</v>
      </c>
      <c r="B16791">
        <v>10</v>
      </c>
      <c r="C16791">
        <v>2011</v>
      </c>
      <c r="E16791" t="s">
        <v>1301</v>
      </c>
      <c r="F16791">
        <v>8.0500000000000007</v>
      </c>
      <c r="G16791" t="s">
        <v>17209</v>
      </c>
      <c r="H16791" t="s">
        <v>17145</v>
      </c>
      <c r="P16791">
        <v>0.72250000000000003</v>
      </c>
      <c r="Q16791">
        <v>-1.5100000000000001E-2</v>
      </c>
      <c r="R16791">
        <v>0</v>
      </c>
      <c r="S16791">
        <v>0.73760000000000003</v>
      </c>
      <c r="U16791">
        <v>240</v>
      </c>
      <c r="V16791" s="8">
        <v>40155</v>
      </c>
    </row>
    <row r="16792" spans="1:22" x14ac:dyDescent="0.2">
      <c r="A16792" t="s">
        <v>2666</v>
      </c>
      <c r="B16792">
        <v>10</v>
      </c>
      <c r="C16792">
        <v>2011</v>
      </c>
      <c r="E16792" t="s">
        <v>1301</v>
      </c>
      <c r="F16792">
        <v>8.1</v>
      </c>
      <c r="G16792" t="s">
        <v>17210</v>
      </c>
      <c r="H16792" t="s">
        <v>17145</v>
      </c>
      <c r="P16792">
        <v>0.71079999999999999</v>
      </c>
      <c r="Q16792">
        <v>-1.4999999999999999E-2</v>
      </c>
      <c r="R16792">
        <v>0</v>
      </c>
      <c r="S16792">
        <v>0.7258</v>
      </c>
      <c r="U16792">
        <v>100</v>
      </c>
      <c r="V16792" s="8">
        <v>40155</v>
      </c>
    </row>
    <row r="16793" spans="1:22" x14ac:dyDescent="0.2">
      <c r="A16793" t="s">
        <v>2666</v>
      </c>
      <c r="B16793">
        <v>10</v>
      </c>
      <c r="C16793">
        <v>2011</v>
      </c>
      <c r="E16793" t="s">
        <v>1301</v>
      </c>
      <c r="F16793">
        <v>8.15</v>
      </c>
      <c r="G16793" t="s">
        <v>17211</v>
      </c>
      <c r="H16793" t="s">
        <v>17145</v>
      </c>
      <c r="P16793">
        <v>0.69920000000000004</v>
      </c>
      <c r="Q16793">
        <v>-1.4999999999999999E-2</v>
      </c>
      <c r="R16793">
        <v>0</v>
      </c>
      <c r="S16793">
        <v>0.71419999999999995</v>
      </c>
      <c r="U16793">
        <v>80</v>
      </c>
      <c r="V16793" s="8">
        <v>40155</v>
      </c>
    </row>
    <row r="16794" spans="1:22" x14ac:dyDescent="0.2">
      <c r="A16794" t="s">
        <v>2666</v>
      </c>
      <c r="B16794">
        <v>10</v>
      </c>
      <c r="C16794">
        <v>2011</v>
      </c>
      <c r="E16794" t="s">
        <v>1301</v>
      </c>
      <c r="F16794">
        <v>8.1999999999999993</v>
      </c>
      <c r="G16794" t="s">
        <v>17212</v>
      </c>
      <c r="H16794" t="s">
        <v>17145</v>
      </c>
      <c r="P16794">
        <v>0.68779999999999997</v>
      </c>
      <c r="Q16794">
        <v>-1.4999999999999999E-2</v>
      </c>
      <c r="R16794">
        <v>0</v>
      </c>
      <c r="S16794">
        <v>0.70279999999999998</v>
      </c>
      <c r="U16794">
        <v>50</v>
      </c>
      <c r="V16794" s="8">
        <v>40155</v>
      </c>
    </row>
    <row r="16795" spans="1:22" x14ac:dyDescent="0.2">
      <c r="A16795" t="s">
        <v>2666</v>
      </c>
      <c r="B16795">
        <v>10</v>
      </c>
      <c r="C16795">
        <v>2011</v>
      </c>
      <c r="E16795" t="s">
        <v>1301</v>
      </c>
      <c r="F16795">
        <v>8.25</v>
      </c>
      <c r="G16795" t="s">
        <v>17213</v>
      </c>
      <c r="H16795" t="s">
        <v>17145</v>
      </c>
      <c r="P16795">
        <v>0.67669999999999997</v>
      </c>
      <c r="Q16795">
        <v>-1.49E-2</v>
      </c>
      <c r="R16795">
        <v>0</v>
      </c>
      <c r="S16795">
        <v>0.69159999999999999</v>
      </c>
      <c r="U16795">
        <v>460</v>
      </c>
      <c r="V16795" s="8">
        <v>40155</v>
      </c>
    </row>
    <row r="16796" spans="1:22" x14ac:dyDescent="0.2">
      <c r="A16796" t="s">
        <v>2666</v>
      </c>
      <c r="B16796">
        <v>10</v>
      </c>
      <c r="C16796">
        <v>2011</v>
      </c>
      <c r="E16796" t="s">
        <v>1301</v>
      </c>
      <c r="F16796">
        <v>8.3000000000000007</v>
      </c>
      <c r="G16796" t="s">
        <v>17214</v>
      </c>
      <c r="H16796" t="s">
        <v>17145</v>
      </c>
      <c r="P16796">
        <v>0.66569999999999996</v>
      </c>
      <c r="Q16796">
        <v>-1.4800000000000001E-2</v>
      </c>
      <c r="R16796">
        <v>0</v>
      </c>
      <c r="S16796">
        <v>0.68049999999999999</v>
      </c>
      <c r="U16796">
        <v>75</v>
      </c>
      <c r="V16796" s="8">
        <v>40155</v>
      </c>
    </row>
    <row r="16797" spans="1:22" x14ac:dyDescent="0.2">
      <c r="A16797" t="s">
        <v>2666</v>
      </c>
      <c r="B16797">
        <v>10</v>
      </c>
      <c r="C16797">
        <v>2011</v>
      </c>
      <c r="E16797" t="s">
        <v>1301</v>
      </c>
      <c r="F16797">
        <v>8.35</v>
      </c>
      <c r="G16797" t="s">
        <v>17215</v>
      </c>
      <c r="H16797" t="s">
        <v>17145</v>
      </c>
      <c r="P16797">
        <v>0.65490000000000004</v>
      </c>
      <c r="Q16797">
        <v>-1.4800000000000001E-2</v>
      </c>
      <c r="R16797">
        <v>0</v>
      </c>
      <c r="S16797">
        <v>0.66969999999999996</v>
      </c>
      <c r="U16797">
        <v>40</v>
      </c>
      <c r="V16797" s="8">
        <v>40155</v>
      </c>
    </row>
    <row r="16798" spans="1:22" x14ac:dyDescent="0.2">
      <c r="A16798" t="s">
        <v>2666</v>
      </c>
      <c r="B16798">
        <v>10</v>
      </c>
      <c r="C16798">
        <v>2011</v>
      </c>
      <c r="E16798" t="s">
        <v>1301</v>
      </c>
      <c r="F16798">
        <v>8.4</v>
      </c>
      <c r="G16798" t="s">
        <v>17216</v>
      </c>
      <c r="H16798" t="s">
        <v>17145</v>
      </c>
      <c r="P16798">
        <v>0.64429999999999998</v>
      </c>
      <c r="Q16798">
        <v>-1.47E-2</v>
      </c>
      <c r="R16798">
        <v>0</v>
      </c>
      <c r="S16798">
        <v>0.65900000000000003</v>
      </c>
      <c r="U16798">
        <v>130</v>
      </c>
      <c r="V16798" s="8">
        <v>40155</v>
      </c>
    </row>
    <row r="16799" spans="1:22" x14ac:dyDescent="0.2">
      <c r="A16799" t="s">
        <v>2666</v>
      </c>
      <c r="B16799">
        <v>10</v>
      </c>
      <c r="C16799">
        <v>2011</v>
      </c>
      <c r="E16799" t="s">
        <v>1301</v>
      </c>
      <c r="F16799">
        <v>8.4499999999999993</v>
      </c>
      <c r="G16799" t="s">
        <v>17217</v>
      </c>
      <c r="H16799" t="s">
        <v>17145</v>
      </c>
      <c r="P16799">
        <v>0.63390000000000002</v>
      </c>
      <c r="Q16799">
        <v>-1.46E-2</v>
      </c>
      <c r="R16799">
        <v>0</v>
      </c>
      <c r="S16799">
        <v>0.64849999999999997</v>
      </c>
      <c r="U16799">
        <v>25</v>
      </c>
      <c r="V16799" s="8">
        <v>40155</v>
      </c>
    </row>
    <row r="16800" spans="1:22" x14ac:dyDescent="0.2">
      <c r="A16800" t="s">
        <v>2666</v>
      </c>
      <c r="B16800">
        <v>10</v>
      </c>
      <c r="C16800">
        <v>2011</v>
      </c>
      <c r="E16800" t="s">
        <v>1301</v>
      </c>
      <c r="F16800">
        <v>8.5</v>
      </c>
      <c r="G16800" t="s">
        <v>17218</v>
      </c>
      <c r="H16800" t="s">
        <v>17145</v>
      </c>
      <c r="P16800">
        <v>0.62360000000000004</v>
      </c>
      <c r="Q16800">
        <v>-1.46E-2</v>
      </c>
      <c r="R16800">
        <v>0</v>
      </c>
      <c r="S16800">
        <v>0.63819999999999999</v>
      </c>
      <c r="T16800">
        <v>100</v>
      </c>
      <c r="U16800">
        <v>4650</v>
      </c>
      <c r="V16800" s="8">
        <v>40155</v>
      </c>
    </row>
    <row r="16801" spans="1:22" x14ac:dyDescent="0.2">
      <c r="A16801" t="s">
        <v>2666</v>
      </c>
      <c r="B16801">
        <v>10</v>
      </c>
      <c r="C16801">
        <v>2011</v>
      </c>
      <c r="E16801" t="s">
        <v>1301</v>
      </c>
      <c r="F16801">
        <v>8.5500000000000007</v>
      </c>
      <c r="G16801" t="s">
        <v>17219</v>
      </c>
      <c r="H16801" t="s">
        <v>17145</v>
      </c>
      <c r="P16801">
        <v>0.61350000000000005</v>
      </c>
      <c r="Q16801">
        <v>-1.46E-2</v>
      </c>
      <c r="R16801">
        <v>0</v>
      </c>
      <c r="S16801">
        <v>0.62809999999999999</v>
      </c>
      <c r="U16801">
        <v>45</v>
      </c>
      <c r="V16801" s="8">
        <v>40155</v>
      </c>
    </row>
    <row r="16802" spans="1:22" x14ac:dyDescent="0.2">
      <c r="A16802" t="s">
        <v>2666</v>
      </c>
      <c r="B16802">
        <v>10</v>
      </c>
      <c r="C16802">
        <v>2011</v>
      </c>
      <c r="E16802" t="s">
        <v>1301</v>
      </c>
      <c r="F16802">
        <v>8.6</v>
      </c>
      <c r="G16802" t="s">
        <v>17220</v>
      </c>
      <c r="H16802" t="s">
        <v>17145</v>
      </c>
      <c r="P16802">
        <v>0.60429999999999995</v>
      </c>
      <c r="Q16802">
        <v>-1.4500000000000001E-2</v>
      </c>
      <c r="R16802">
        <v>0</v>
      </c>
      <c r="S16802">
        <v>0.61880000000000002</v>
      </c>
      <c r="U16802">
        <v>445</v>
      </c>
      <c r="V16802" s="8">
        <v>40155</v>
      </c>
    </row>
    <row r="16803" spans="1:22" x14ac:dyDescent="0.2">
      <c r="A16803" t="s">
        <v>2666</v>
      </c>
      <c r="B16803">
        <v>10</v>
      </c>
      <c r="C16803">
        <v>2011</v>
      </c>
      <c r="E16803" t="s">
        <v>1301</v>
      </c>
      <c r="F16803">
        <v>8.65</v>
      </c>
      <c r="G16803" t="s">
        <v>17221</v>
      </c>
      <c r="H16803" t="s">
        <v>17145</v>
      </c>
      <c r="P16803">
        <v>0.59519999999999995</v>
      </c>
      <c r="Q16803">
        <v>-1.44E-2</v>
      </c>
      <c r="R16803">
        <v>0</v>
      </c>
      <c r="S16803">
        <v>0.60960000000000003</v>
      </c>
      <c r="U16803">
        <v>25</v>
      </c>
      <c r="V16803" s="8">
        <v>40155</v>
      </c>
    </row>
    <row r="16804" spans="1:22" x14ac:dyDescent="0.2">
      <c r="A16804" t="s">
        <v>2666</v>
      </c>
      <c r="B16804">
        <v>10</v>
      </c>
      <c r="C16804">
        <v>2011</v>
      </c>
      <c r="E16804" t="s">
        <v>1301</v>
      </c>
      <c r="F16804">
        <v>8.6999999999999993</v>
      </c>
      <c r="G16804" t="s">
        <v>17222</v>
      </c>
      <c r="H16804" t="s">
        <v>17145</v>
      </c>
      <c r="P16804">
        <v>0.58620000000000005</v>
      </c>
      <c r="Q16804">
        <v>-1.44E-2</v>
      </c>
      <c r="R16804">
        <v>0</v>
      </c>
      <c r="S16804">
        <v>0.60060000000000002</v>
      </c>
      <c r="U16804">
        <v>35</v>
      </c>
      <c r="V16804" s="8">
        <v>40155</v>
      </c>
    </row>
    <row r="16805" spans="1:22" x14ac:dyDescent="0.2">
      <c r="A16805" t="s">
        <v>2666</v>
      </c>
      <c r="B16805">
        <v>10</v>
      </c>
      <c r="C16805">
        <v>2011</v>
      </c>
      <c r="E16805" t="s">
        <v>1301</v>
      </c>
      <c r="F16805">
        <v>8.75</v>
      </c>
      <c r="G16805" t="s">
        <v>17223</v>
      </c>
      <c r="H16805" t="s">
        <v>17145</v>
      </c>
      <c r="P16805">
        <v>0.57740000000000002</v>
      </c>
      <c r="Q16805">
        <v>-1.44E-2</v>
      </c>
      <c r="R16805">
        <v>0</v>
      </c>
      <c r="S16805">
        <v>0.59179999999999999</v>
      </c>
      <c r="U16805">
        <v>175</v>
      </c>
      <c r="V16805" s="8">
        <v>40155</v>
      </c>
    </row>
    <row r="16806" spans="1:22" x14ac:dyDescent="0.2">
      <c r="A16806" t="s">
        <v>2666</v>
      </c>
      <c r="B16806">
        <v>10</v>
      </c>
      <c r="C16806">
        <v>2011</v>
      </c>
      <c r="E16806" t="s">
        <v>1301</v>
      </c>
      <c r="F16806">
        <v>8.85</v>
      </c>
      <c r="G16806" t="s">
        <v>17224</v>
      </c>
      <c r="H16806" t="s">
        <v>17145</v>
      </c>
      <c r="P16806">
        <v>0.56030000000000002</v>
      </c>
      <c r="Q16806">
        <v>-1.4200000000000001E-2</v>
      </c>
      <c r="R16806">
        <v>0</v>
      </c>
      <c r="S16806">
        <v>0.57450000000000001</v>
      </c>
      <c r="U16806">
        <v>300</v>
      </c>
      <c r="V16806" s="8">
        <v>40155</v>
      </c>
    </row>
    <row r="16807" spans="1:22" x14ac:dyDescent="0.2">
      <c r="A16807" t="s">
        <v>2666</v>
      </c>
      <c r="B16807">
        <v>10</v>
      </c>
      <c r="C16807">
        <v>2011</v>
      </c>
      <c r="E16807" t="s">
        <v>1301</v>
      </c>
      <c r="F16807">
        <v>8.9</v>
      </c>
      <c r="G16807" t="s">
        <v>17225</v>
      </c>
      <c r="H16807" t="s">
        <v>17145</v>
      </c>
      <c r="P16807">
        <v>0.55200000000000005</v>
      </c>
      <c r="Q16807">
        <v>-1.41E-2</v>
      </c>
      <c r="R16807">
        <v>0</v>
      </c>
      <c r="S16807">
        <v>0.56610000000000005</v>
      </c>
      <c r="U16807">
        <v>35</v>
      </c>
      <c r="V16807" s="8">
        <v>40155</v>
      </c>
    </row>
    <row r="16808" spans="1:22" x14ac:dyDescent="0.2">
      <c r="A16808" t="s">
        <v>2666</v>
      </c>
      <c r="B16808">
        <v>10</v>
      </c>
      <c r="C16808">
        <v>2011</v>
      </c>
      <c r="E16808" t="s">
        <v>1301</v>
      </c>
      <c r="F16808">
        <v>9</v>
      </c>
      <c r="G16808" t="s">
        <v>17226</v>
      </c>
      <c r="H16808" t="s">
        <v>17145</v>
      </c>
      <c r="P16808">
        <v>0.53580000000000005</v>
      </c>
      <c r="Q16808">
        <v>-1.4E-2</v>
      </c>
      <c r="R16808">
        <v>250</v>
      </c>
      <c r="S16808">
        <v>0.54979999999999996</v>
      </c>
      <c r="T16808">
        <v>50</v>
      </c>
      <c r="U16808">
        <v>2725</v>
      </c>
      <c r="V16808" s="8">
        <v>40155</v>
      </c>
    </row>
    <row r="16809" spans="1:22" x14ac:dyDescent="0.2">
      <c r="A16809" t="s">
        <v>2666</v>
      </c>
      <c r="B16809">
        <v>10</v>
      </c>
      <c r="C16809">
        <v>2011</v>
      </c>
      <c r="E16809" t="s">
        <v>1301</v>
      </c>
      <c r="F16809">
        <v>9.15</v>
      </c>
      <c r="G16809" t="s">
        <v>17227</v>
      </c>
      <c r="H16809" t="s">
        <v>17145</v>
      </c>
      <c r="P16809">
        <v>0.51249999999999996</v>
      </c>
      <c r="Q16809">
        <v>-1.38E-2</v>
      </c>
      <c r="R16809">
        <v>0</v>
      </c>
      <c r="S16809">
        <v>0.52629999999999999</v>
      </c>
      <c r="U16809">
        <v>15</v>
      </c>
      <c r="V16809" s="8">
        <v>40155</v>
      </c>
    </row>
    <row r="16810" spans="1:22" x14ac:dyDescent="0.2">
      <c r="A16810" t="s">
        <v>2666</v>
      </c>
      <c r="B16810">
        <v>10</v>
      </c>
      <c r="C16810">
        <v>2011</v>
      </c>
      <c r="E16810" t="s">
        <v>1301</v>
      </c>
      <c r="F16810">
        <v>9.25</v>
      </c>
      <c r="G16810" t="s">
        <v>17228</v>
      </c>
      <c r="H16810" t="s">
        <v>17145</v>
      </c>
      <c r="P16810">
        <v>0.49759999999999999</v>
      </c>
      <c r="Q16810">
        <v>-1.37E-2</v>
      </c>
      <c r="R16810">
        <v>0</v>
      </c>
      <c r="S16810">
        <v>0.51129999999999998</v>
      </c>
      <c r="U16810">
        <v>2314</v>
      </c>
      <c r="V16810" s="8">
        <v>40155</v>
      </c>
    </row>
    <row r="16811" spans="1:22" x14ac:dyDescent="0.2">
      <c r="A16811" t="s">
        <v>2666</v>
      </c>
      <c r="B16811">
        <v>10</v>
      </c>
      <c r="C16811">
        <v>2011</v>
      </c>
      <c r="E16811" t="s">
        <v>1301</v>
      </c>
      <c r="F16811">
        <v>9.35</v>
      </c>
      <c r="G16811" t="s">
        <v>17229</v>
      </c>
      <c r="H16811" t="s">
        <v>17145</v>
      </c>
      <c r="P16811">
        <v>0.48330000000000001</v>
      </c>
      <c r="Q16811">
        <v>-1.35E-2</v>
      </c>
      <c r="R16811">
        <v>0</v>
      </c>
      <c r="S16811">
        <v>0.49680000000000002</v>
      </c>
      <c r="U16811">
        <v>20</v>
      </c>
      <c r="V16811" s="8">
        <v>40155</v>
      </c>
    </row>
    <row r="16812" spans="1:22" x14ac:dyDescent="0.2">
      <c r="A16812" t="s">
        <v>2666</v>
      </c>
      <c r="B16812">
        <v>10</v>
      </c>
      <c r="C16812">
        <v>2011</v>
      </c>
      <c r="E16812" t="s">
        <v>1301</v>
      </c>
      <c r="F16812">
        <v>9.4</v>
      </c>
      <c r="G16812" t="s">
        <v>17230</v>
      </c>
      <c r="H16812" t="s">
        <v>17145</v>
      </c>
      <c r="P16812">
        <v>0.4763</v>
      </c>
      <c r="Q16812">
        <v>-1.35E-2</v>
      </c>
      <c r="R16812">
        <v>0</v>
      </c>
      <c r="S16812">
        <v>0.48980000000000001</v>
      </c>
      <c r="U16812">
        <v>50</v>
      </c>
      <c r="V16812" s="8">
        <v>40155</v>
      </c>
    </row>
    <row r="16813" spans="1:22" x14ac:dyDescent="0.2">
      <c r="A16813" t="s">
        <v>2666</v>
      </c>
      <c r="B16813">
        <v>10</v>
      </c>
      <c r="C16813">
        <v>2011</v>
      </c>
      <c r="E16813" t="s">
        <v>1301</v>
      </c>
      <c r="F16813">
        <v>9.4499999999999993</v>
      </c>
      <c r="G16813" t="s">
        <v>17231</v>
      </c>
      <c r="H16813" t="s">
        <v>17145</v>
      </c>
      <c r="P16813">
        <v>0.46939999999999998</v>
      </c>
      <c r="Q16813">
        <v>-1.34E-2</v>
      </c>
      <c r="R16813">
        <v>0</v>
      </c>
      <c r="S16813">
        <v>0.48280000000000001</v>
      </c>
      <c r="U16813">
        <v>50</v>
      </c>
      <c r="V16813" s="8">
        <v>40155</v>
      </c>
    </row>
    <row r="16814" spans="1:22" x14ac:dyDescent="0.2">
      <c r="A16814" t="s">
        <v>2666</v>
      </c>
      <c r="B16814">
        <v>10</v>
      </c>
      <c r="C16814">
        <v>2011</v>
      </c>
      <c r="E16814" t="s">
        <v>1301</v>
      </c>
      <c r="F16814">
        <v>9.5</v>
      </c>
      <c r="G16814" t="s">
        <v>17232</v>
      </c>
      <c r="H16814" t="s">
        <v>17145</v>
      </c>
      <c r="P16814">
        <v>0.4627</v>
      </c>
      <c r="Q16814">
        <v>-1.3299999999999999E-2</v>
      </c>
      <c r="R16814">
        <v>0</v>
      </c>
      <c r="S16814">
        <v>0.47599999999999998</v>
      </c>
      <c r="U16814">
        <v>965</v>
      </c>
      <c r="V16814" s="8">
        <v>40155</v>
      </c>
    </row>
    <row r="16815" spans="1:22" x14ac:dyDescent="0.2">
      <c r="A16815" t="s">
        <v>2666</v>
      </c>
      <c r="B16815">
        <v>10</v>
      </c>
      <c r="C16815">
        <v>2011</v>
      </c>
      <c r="E16815" t="s">
        <v>1301</v>
      </c>
      <c r="F16815">
        <v>9.6</v>
      </c>
      <c r="G16815" t="s">
        <v>17233</v>
      </c>
      <c r="H16815" t="s">
        <v>17145</v>
      </c>
      <c r="P16815">
        <v>0.44950000000000001</v>
      </c>
      <c r="Q16815">
        <v>-1.32E-2</v>
      </c>
      <c r="R16815">
        <v>0</v>
      </c>
      <c r="S16815">
        <v>0.4627</v>
      </c>
      <c r="U16815">
        <v>50</v>
      </c>
      <c r="V16815" s="8">
        <v>40155</v>
      </c>
    </row>
    <row r="16816" spans="1:22" x14ac:dyDescent="0.2">
      <c r="A16816" t="s">
        <v>2666</v>
      </c>
      <c r="B16816">
        <v>10</v>
      </c>
      <c r="C16816">
        <v>2011</v>
      </c>
      <c r="E16816" t="s">
        <v>1301</v>
      </c>
      <c r="F16816">
        <v>9.6999999999999993</v>
      </c>
      <c r="G16816" t="s">
        <v>17234</v>
      </c>
      <c r="H16816" t="s">
        <v>17145</v>
      </c>
      <c r="P16816">
        <v>0.43680000000000002</v>
      </c>
      <c r="Q16816">
        <v>-1.3100000000000001E-2</v>
      </c>
      <c r="R16816">
        <v>0</v>
      </c>
      <c r="S16816">
        <v>0.44990000000000002</v>
      </c>
      <c r="U16816">
        <v>50</v>
      </c>
      <c r="V16816" s="8">
        <v>40155</v>
      </c>
    </row>
    <row r="16817" spans="1:22" x14ac:dyDescent="0.2">
      <c r="A16817" t="s">
        <v>2666</v>
      </c>
      <c r="B16817">
        <v>10</v>
      </c>
      <c r="C16817">
        <v>2011</v>
      </c>
      <c r="E16817" t="s">
        <v>1301</v>
      </c>
      <c r="F16817">
        <v>9.75</v>
      </c>
      <c r="G16817" t="s">
        <v>17235</v>
      </c>
      <c r="H16817" t="s">
        <v>17145</v>
      </c>
      <c r="P16817">
        <v>0.43059999999999998</v>
      </c>
      <c r="Q16817">
        <v>-1.2999999999999999E-2</v>
      </c>
      <c r="R16817">
        <v>0</v>
      </c>
      <c r="S16817">
        <v>0.44359999999999999</v>
      </c>
      <c r="U16817">
        <v>95</v>
      </c>
      <c r="V16817" s="8">
        <v>40155</v>
      </c>
    </row>
    <row r="16818" spans="1:22" x14ac:dyDescent="0.2">
      <c r="A16818" t="s">
        <v>2666</v>
      </c>
      <c r="B16818">
        <v>10</v>
      </c>
      <c r="C16818">
        <v>2011</v>
      </c>
      <c r="E16818" t="s">
        <v>1301</v>
      </c>
      <c r="F16818">
        <v>9.8000000000000007</v>
      </c>
      <c r="G16818" t="s">
        <v>17236</v>
      </c>
      <c r="H16818" t="s">
        <v>17145</v>
      </c>
      <c r="P16818">
        <v>0.42459999999999998</v>
      </c>
      <c r="Q16818">
        <v>-1.29E-2</v>
      </c>
      <c r="R16818">
        <v>0</v>
      </c>
      <c r="S16818">
        <v>0.4375</v>
      </c>
      <c r="U16818">
        <v>25</v>
      </c>
      <c r="V16818" s="8">
        <v>40155</v>
      </c>
    </row>
    <row r="16819" spans="1:22" x14ac:dyDescent="0.2">
      <c r="A16819" t="s">
        <v>2666</v>
      </c>
      <c r="B16819">
        <v>10</v>
      </c>
      <c r="C16819">
        <v>2011</v>
      </c>
      <c r="E16819" t="s">
        <v>1301</v>
      </c>
      <c r="F16819">
        <v>9.85</v>
      </c>
      <c r="G16819" t="s">
        <v>17237</v>
      </c>
      <c r="H16819" t="s">
        <v>17145</v>
      </c>
      <c r="P16819">
        <v>0.41860000000000003</v>
      </c>
      <c r="Q16819">
        <v>-1.2800000000000001E-2</v>
      </c>
      <c r="R16819">
        <v>0</v>
      </c>
      <c r="S16819">
        <v>0.43140000000000001</v>
      </c>
      <c r="U16819">
        <v>50</v>
      </c>
      <c r="V16819" s="8">
        <v>40155</v>
      </c>
    </row>
    <row r="16820" spans="1:22" x14ac:dyDescent="0.2">
      <c r="A16820" t="s">
        <v>2666</v>
      </c>
      <c r="B16820">
        <v>10</v>
      </c>
      <c r="C16820">
        <v>2011</v>
      </c>
      <c r="E16820" t="s">
        <v>1301</v>
      </c>
      <c r="F16820">
        <v>9.9</v>
      </c>
      <c r="G16820" t="s">
        <v>17238</v>
      </c>
      <c r="H16820" t="s">
        <v>17145</v>
      </c>
      <c r="P16820">
        <v>0.41270000000000001</v>
      </c>
      <c r="Q16820">
        <v>-1.2800000000000001E-2</v>
      </c>
      <c r="R16820">
        <v>0</v>
      </c>
      <c r="S16820">
        <v>0.42549999999999999</v>
      </c>
      <c r="U16820">
        <v>300</v>
      </c>
      <c r="V16820" s="8">
        <v>40155</v>
      </c>
    </row>
    <row r="16821" spans="1:22" x14ac:dyDescent="0.2">
      <c r="A16821" t="s">
        <v>2666</v>
      </c>
      <c r="B16821">
        <v>10</v>
      </c>
      <c r="C16821">
        <v>2011</v>
      </c>
      <c r="E16821" t="s">
        <v>5087</v>
      </c>
      <c r="F16821">
        <v>10</v>
      </c>
      <c r="G16821" t="s">
        <v>17239</v>
      </c>
      <c r="H16821" t="s">
        <v>17240</v>
      </c>
      <c r="P16821">
        <v>3.7987000000000002</v>
      </c>
      <c r="Q16821">
        <v>-4.3E-3</v>
      </c>
      <c r="R16821">
        <v>0</v>
      </c>
      <c r="S16821">
        <v>3.8029999999999999</v>
      </c>
      <c r="U16821">
        <v>800</v>
      </c>
      <c r="V16821" s="8">
        <v>40155</v>
      </c>
    </row>
    <row r="16822" spans="1:22" x14ac:dyDescent="0.2">
      <c r="A16822" t="s">
        <v>2666</v>
      </c>
      <c r="B16822">
        <v>10</v>
      </c>
      <c r="C16822">
        <v>2011</v>
      </c>
      <c r="E16822" t="s">
        <v>5087</v>
      </c>
      <c r="F16822">
        <v>10.199999999999999</v>
      </c>
      <c r="G16822" t="s">
        <v>17241</v>
      </c>
      <c r="H16822" t="s">
        <v>17240</v>
      </c>
      <c r="P16822">
        <v>3.9727999999999999</v>
      </c>
      <c r="Q16822">
        <v>-3.8E-3</v>
      </c>
      <c r="R16822">
        <v>0</v>
      </c>
      <c r="S16822">
        <v>3.9765999999999999</v>
      </c>
      <c r="U16822">
        <v>30</v>
      </c>
      <c r="V16822" s="8">
        <v>40155</v>
      </c>
    </row>
    <row r="16823" spans="1:22" x14ac:dyDescent="0.2">
      <c r="A16823" t="s">
        <v>2666</v>
      </c>
      <c r="B16823">
        <v>10</v>
      </c>
      <c r="C16823">
        <v>2011</v>
      </c>
      <c r="E16823" t="s">
        <v>5087</v>
      </c>
      <c r="F16823">
        <v>10.25</v>
      </c>
      <c r="G16823" t="s">
        <v>17242</v>
      </c>
      <c r="H16823" t="s">
        <v>17240</v>
      </c>
      <c r="P16823">
        <v>4.0166000000000004</v>
      </c>
      <c r="Q16823">
        <v>-3.5999999999999999E-3</v>
      </c>
      <c r="R16823">
        <v>0</v>
      </c>
      <c r="S16823">
        <v>4.0202</v>
      </c>
      <c r="U16823">
        <v>25</v>
      </c>
      <c r="V16823" s="8">
        <v>40155</v>
      </c>
    </row>
    <row r="16824" spans="1:22" x14ac:dyDescent="0.2">
      <c r="A16824" t="s">
        <v>2666</v>
      </c>
      <c r="B16824">
        <v>10</v>
      </c>
      <c r="C16824">
        <v>2011</v>
      </c>
      <c r="E16824" t="s">
        <v>5087</v>
      </c>
      <c r="F16824">
        <v>10.3</v>
      </c>
      <c r="G16824" t="s">
        <v>17243</v>
      </c>
      <c r="H16824" t="s">
        <v>17240</v>
      </c>
      <c r="P16824">
        <v>4.0603999999999996</v>
      </c>
      <c r="Q16824">
        <v>-3.5000000000000001E-3</v>
      </c>
      <c r="R16824">
        <v>0</v>
      </c>
      <c r="S16824">
        <v>4.0639000000000003</v>
      </c>
      <c r="U16824">
        <v>25</v>
      </c>
      <c r="V16824" s="8">
        <v>40155</v>
      </c>
    </row>
    <row r="16825" spans="1:22" x14ac:dyDescent="0.2">
      <c r="A16825" t="s">
        <v>2666</v>
      </c>
      <c r="B16825">
        <v>10</v>
      </c>
      <c r="C16825">
        <v>2011</v>
      </c>
      <c r="E16825" t="s">
        <v>5087</v>
      </c>
      <c r="F16825">
        <v>3</v>
      </c>
      <c r="G16825" t="s">
        <v>17244</v>
      </c>
      <c r="H16825" t="s">
        <v>17240</v>
      </c>
      <c r="P16825">
        <v>4.3200000000000002E-2</v>
      </c>
      <c r="Q16825">
        <v>-2.3999999999999998E-3</v>
      </c>
      <c r="R16825">
        <v>0</v>
      </c>
      <c r="S16825">
        <v>4.5600000000000002E-2</v>
      </c>
      <c r="U16825">
        <v>200</v>
      </c>
      <c r="V16825" s="8">
        <v>40155</v>
      </c>
    </row>
    <row r="16826" spans="1:22" x14ac:dyDescent="0.2">
      <c r="A16826" t="s">
        <v>2666</v>
      </c>
      <c r="B16826">
        <v>10</v>
      </c>
      <c r="C16826">
        <v>2011</v>
      </c>
      <c r="E16826" t="s">
        <v>5087</v>
      </c>
      <c r="F16826">
        <v>3.5</v>
      </c>
      <c r="G16826" t="s">
        <v>17245</v>
      </c>
      <c r="H16826" t="s">
        <v>17240</v>
      </c>
      <c r="P16826">
        <v>9.6100000000000005E-2</v>
      </c>
      <c r="Q16826">
        <v>-4.1000000000000003E-3</v>
      </c>
      <c r="R16826">
        <v>0</v>
      </c>
      <c r="S16826">
        <v>0.1002</v>
      </c>
      <c r="U16826">
        <v>300</v>
      </c>
      <c r="V16826" s="8">
        <v>40155</v>
      </c>
    </row>
    <row r="16827" spans="1:22" x14ac:dyDescent="0.2">
      <c r="A16827" t="s">
        <v>2666</v>
      </c>
      <c r="B16827">
        <v>10</v>
      </c>
      <c r="C16827">
        <v>2011</v>
      </c>
      <c r="E16827" t="s">
        <v>5087</v>
      </c>
      <c r="F16827">
        <v>3.75</v>
      </c>
      <c r="G16827" t="s">
        <v>17246</v>
      </c>
      <c r="H16827" t="s">
        <v>17240</v>
      </c>
      <c r="P16827">
        <v>0.13420000000000001</v>
      </c>
      <c r="Q16827">
        <v>-5.0000000000000001E-3</v>
      </c>
      <c r="R16827">
        <v>0</v>
      </c>
      <c r="S16827">
        <v>0.13919999999999999</v>
      </c>
      <c r="U16827">
        <v>150</v>
      </c>
      <c r="V16827" s="8">
        <v>40155</v>
      </c>
    </row>
    <row r="16828" spans="1:22" x14ac:dyDescent="0.2">
      <c r="A16828" t="s">
        <v>2666</v>
      </c>
      <c r="B16828">
        <v>10</v>
      </c>
      <c r="C16828">
        <v>2011</v>
      </c>
      <c r="E16828" t="s">
        <v>5087</v>
      </c>
      <c r="F16828">
        <v>4</v>
      </c>
      <c r="G16828" t="s">
        <v>17247</v>
      </c>
      <c r="H16828" t="s">
        <v>17240</v>
      </c>
      <c r="P16828">
        <v>0.18079999999999999</v>
      </c>
      <c r="Q16828">
        <v>-5.8999999999999999E-3</v>
      </c>
      <c r="R16828">
        <v>0</v>
      </c>
      <c r="S16828">
        <v>0.1867</v>
      </c>
      <c r="U16828">
        <v>3605</v>
      </c>
      <c r="V16828" s="8">
        <v>40155</v>
      </c>
    </row>
    <row r="16829" spans="1:22" x14ac:dyDescent="0.2">
      <c r="A16829" t="s">
        <v>2666</v>
      </c>
      <c r="B16829">
        <v>10</v>
      </c>
      <c r="C16829">
        <v>2011</v>
      </c>
      <c r="E16829" t="s">
        <v>5087</v>
      </c>
      <c r="F16829">
        <v>4.25</v>
      </c>
      <c r="G16829" t="s">
        <v>17248</v>
      </c>
      <c r="H16829" t="s">
        <v>17240</v>
      </c>
      <c r="P16829">
        <v>0.2366</v>
      </c>
      <c r="Q16829">
        <v>-6.7999999999999996E-3</v>
      </c>
      <c r="R16829">
        <v>0</v>
      </c>
      <c r="S16829">
        <v>0.24340000000000001</v>
      </c>
      <c r="U16829">
        <v>245</v>
      </c>
      <c r="V16829" s="8">
        <v>40155</v>
      </c>
    </row>
    <row r="16830" spans="1:22" x14ac:dyDescent="0.2">
      <c r="A16830" t="s">
        <v>2666</v>
      </c>
      <c r="B16830">
        <v>10</v>
      </c>
      <c r="C16830">
        <v>2011</v>
      </c>
      <c r="E16830" t="s">
        <v>5087</v>
      </c>
      <c r="F16830">
        <v>4.3</v>
      </c>
      <c r="G16830" t="s">
        <v>17249</v>
      </c>
      <c r="H16830" t="s">
        <v>17240</v>
      </c>
      <c r="P16830">
        <v>0.24890000000000001</v>
      </c>
      <c r="Q16830">
        <v>-7.0000000000000001E-3</v>
      </c>
      <c r="R16830">
        <v>0</v>
      </c>
      <c r="S16830">
        <v>0.25590000000000002</v>
      </c>
      <c r="U16830">
        <v>25</v>
      </c>
      <c r="V16830" s="8">
        <v>40155</v>
      </c>
    </row>
    <row r="16831" spans="1:22" x14ac:dyDescent="0.2">
      <c r="A16831" t="s">
        <v>2666</v>
      </c>
      <c r="B16831">
        <v>10</v>
      </c>
      <c r="C16831">
        <v>2011</v>
      </c>
      <c r="E16831" t="s">
        <v>5087</v>
      </c>
      <c r="F16831">
        <v>4.5</v>
      </c>
      <c r="G16831" t="s">
        <v>17250</v>
      </c>
      <c r="H16831" t="s">
        <v>17240</v>
      </c>
      <c r="P16831">
        <v>0.30180000000000001</v>
      </c>
      <c r="Q16831">
        <v>-7.7000000000000002E-3</v>
      </c>
      <c r="R16831">
        <v>0</v>
      </c>
      <c r="S16831">
        <v>0.3095</v>
      </c>
      <c r="U16831">
        <v>1945</v>
      </c>
      <c r="V16831" s="8">
        <v>40155</v>
      </c>
    </row>
    <row r="16832" spans="1:22" x14ac:dyDescent="0.2">
      <c r="A16832" t="s">
        <v>2666</v>
      </c>
      <c r="B16832">
        <v>10</v>
      </c>
      <c r="C16832">
        <v>2011</v>
      </c>
      <c r="E16832" t="s">
        <v>5087</v>
      </c>
      <c r="F16832">
        <v>4.75</v>
      </c>
      <c r="G16832" t="s">
        <v>17251</v>
      </c>
      <c r="H16832" t="s">
        <v>17240</v>
      </c>
      <c r="P16832">
        <v>0.3775</v>
      </c>
      <c r="Q16832">
        <v>-8.5000000000000006E-3</v>
      </c>
      <c r="R16832">
        <v>0</v>
      </c>
      <c r="S16832">
        <v>0.38600000000000001</v>
      </c>
      <c r="U16832">
        <v>376</v>
      </c>
      <c r="V16832" s="8">
        <v>40155</v>
      </c>
    </row>
    <row r="16833" spans="1:22" x14ac:dyDescent="0.2">
      <c r="A16833" t="s">
        <v>2666</v>
      </c>
      <c r="B16833">
        <v>10</v>
      </c>
      <c r="C16833">
        <v>2011</v>
      </c>
      <c r="E16833" t="s">
        <v>5087</v>
      </c>
      <c r="F16833">
        <v>5</v>
      </c>
      <c r="G16833" t="s">
        <v>17252</v>
      </c>
      <c r="H16833" t="s">
        <v>17240</v>
      </c>
      <c r="P16833">
        <v>0.46329999999999999</v>
      </c>
      <c r="Q16833">
        <v>-9.1999999999999998E-3</v>
      </c>
      <c r="R16833">
        <v>0</v>
      </c>
      <c r="S16833">
        <v>0.47249999999999998</v>
      </c>
      <c r="U16833">
        <v>4132</v>
      </c>
      <c r="V16833" s="8">
        <v>40155</v>
      </c>
    </row>
    <row r="16834" spans="1:22" x14ac:dyDescent="0.2">
      <c r="A16834" t="s">
        <v>2666</v>
      </c>
      <c r="B16834">
        <v>10</v>
      </c>
      <c r="C16834">
        <v>2011</v>
      </c>
      <c r="E16834" t="s">
        <v>5087</v>
      </c>
      <c r="F16834">
        <v>5.25</v>
      </c>
      <c r="G16834" t="s">
        <v>17253</v>
      </c>
      <c r="H16834" t="s">
        <v>17240</v>
      </c>
      <c r="P16834">
        <v>0.55889999999999995</v>
      </c>
      <c r="Q16834">
        <v>-9.7999999999999997E-3</v>
      </c>
      <c r="R16834">
        <v>0</v>
      </c>
      <c r="S16834">
        <v>0.56869999999999998</v>
      </c>
      <c r="U16834">
        <v>335</v>
      </c>
      <c r="V16834" s="8">
        <v>40155</v>
      </c>
    </row>
    <row r="16835" spans="1:22" x14ac:dyDescent="0.2">
      <c r="A16835" t="s">
        <v>2666</v>
      </c>
      <c r="B16835">
        <v>10</v>
      </c>
      <c r="C16835">
        <v>2011</v>
      </c>
      <c r="E16835" t="s">
        <v>5087</v>
      </c>
      <c r="F16835">
        <v>5.5</v>
      </c>
      <c r="G16835" t="s">
        <v>17254</v>
      </c>
      <c r="H16835" t="s">
        <v>17240</v>
      </c>
      <c r="P16835">
        <v>0.66410000000000002</v>
      </c>
      <c r="Q16835">
        <v>-1.0200000000000001E-2</v>
      </c>
      <c r="R16835">
        <v>0</v>
      </c>
      <c r="S16835">
        <v>0.67430000000000001</v>
      </c>
      <c r="U16835">
        <v>2210</v>
      </c>
      <c r="V16835" s="8">
        <v>40155</v>
      </c>
    </row>
    <row r="16836" spans="1:22" x14ac:dyDescent="0.2">
      <c r="A16836" t="s">
        <v>2666</v>
      </c>
      <c r="B16836">
        <v>10</v>
      </c>
      <c r="C16836">
        <v>2011</v>
      </c>
      <c r="E16836" t="s">
        <v>5087</v>
      </c>
      <c r="F16836">
        <v>5.6</v>
      </c>
      <c r="G16836" t="s">
        <v>17255</v>
      </c>
      <c r="H16836" t="s">
        <v>17240</v>
      </c>
      <c r="P16836">
        <v>0.70879999999999999</v>
      </c>
      <c r="Q16836">
        <v>-1.04E-2</v>
      </c>
      <c r="R16836">
        <v>0</v>
      </c>
      <c r="S16836">
        <v>0.71919999999999995</v>
      </c>
      <c r="U16836">
        <v>5</v>
      </c>
      <c r="V16836" s="8">
        <v>40155</v>
      </c>
    </row>
    <row r="16837" spans="1:22" x14ac:dyDescent="0.2">
      <c r="A16837" t="s">
        <v>2666</v>
      </c>
      <c r="B16837">
        <v>10</v>
      </c>
      <c r="C16837">
        <v>2011</v>
      </c>
      <c r="E16837" t="s">
        <v>5087</v>
      </c>
      <c r="F16837">
        <v>5.75</v>
      </c>
      <c r="G16837" t="s">
        <v>17256</v>
      </c>
      <c r="H16837" t="s">
        <v>17240</v>
      </c>
      <c r="P16837">
        <v>0.77859999999999996</v>
      </c>
      <c r="Q16837">
        <v>-1.06E-2</v>
      </c>
      <c r="R16837">
        <v>0</v>
      </c>
      <c r="S16837">
        <v>0.78920000000000001</v>
      </c>
      <c r="U16837">
        <v>775</v>
      </c>
      <c r="V16837" s="8">
        <v>40155</v>
      </c>
    </row>
    <row r="16838" spans="1:22" x14ac:dyDescent="0.2">
      <c r="A16838" t="s">
        <v>2666</v>
      </c>
      <c r="B16838">
        <v>10</v>
      </c>
      <c r="C16838">
        <v>2011</v>
      </c>
      <c r="E16838" t="s">
        <v>5087</v>
      </c>
      <c r="F16838">
        <v>5.8</v>
      </c>
      <c r="G16838" t="s">
        <v>17257</v>
      </c>
      <c r="H16838" t="s">
        <v>17240</v>
      </c>
      <c r="P16838">
        <v>0.80259999999999998</v>
      </c>
      <c r="Q16838">
        <v>-1.0699999999999999E-2</v>
      </c>
      <c r="R16838">
        <v>0</v>
      </c>
      <c r="S16838">
        <v>0.81330000000000002</v>
      </c>
      <c r="U16838">
        <v>25</v>
      </c>
      <c r="V16838" s="8">
        <v>40155</v>
      </c>
    </row>
    <row r="16839" spans="1:22" x14ac:dyDescent="0.2">
      <c r="A16839" t="s">
        <v>2666</v>
      </c>
      <c r="B16839">
        <v>10</v>
      </c>
      <c r="C16839">
        <v>2011</v>
      </c>
      <c r="E16839" t="s">
        <v>5087</v>
      </c>
      <c r="F16839">
        <v>6</v>
      </c>
      <c r="G16839" t="s">
        <v>17258</v>
      </c>
      <c r="H16839" t="s">
        <v>17240</v>
      </c>
      <c r="P16839">
        <v>0.90210000000000001</v>
      </c>
      <c r="Q16839">
        <v>-1.09E-2</v>
      </c>
      <c r="R16839">
        <v>300</v>
      </c>
      <c r="S16839">
        <v>0.91300000000000003</v>
      </c>
      <c r="U16839">
        <v>2105</v>
      </c>
      <c r="V16839" s="8">
        <v>40155</v>
      </c>
    </row>
    <row r="16840" spans="1:22" x14ac:dyDescent="0.2">
      <c r="A16840" t="s">
        <v>2666</v>
      </c>
      <c r="B16840">
        <v>10</v>
      </c>
      <c r="C16840">
        <v>2011</v>
      </c>
      <c r="E16840" t="s">
        <v>5087</v>
      </c>
      <c r="F16840">
        <v>6.05</v>
      </c>
      <c r="G16840" t="s">
        <v>17259</v>
      </c>
      <c r="H16840" t="s">
        <v>17240</v>
      </c>
      <c r="P16840">
        <v>0.92779999999999996</v>
      </c>
      <c r="Q16840">
        <v>-1.0999999999999999E-2</v>
      </c>
      <c r="R16840">
        <v>0</v>
      </c>
      <c r="S16840">
        <v>0.93879999999999997</v>
      </c>
      <c r="U16840">
        <v>75</v>
      </c>
      <c r="V16840" s="8">
        <v>40155</v>
      </c>
    </row>
    <row r="16841" spans="1:22" x14ac:dyDescent="0.2">
      <c r="A16841" t="s">
        <v>2666</v>
      </c>
      <c r="B16841">
        <v>10</v>
      </c>
      <c r="C16841">
        <v>2011</v>
      </c>
      <c r="E16841" t="s">
        <v>5087</v>
      </c>
      <c r="F16841">
        <v>6.1</v>
      </c>
      <c r="G16841" t="s">
        <v>17260</v>
      </c>
      <c r="H16841" t="s">
        <v>17240</v>
      </c>
      <c r="P16841">
        <v>0.95389999999999997</v>
      </c>
      <c r="Q16841">
        <v>-1.0999999999999999E-2</v>
      </c>
      <c r="R16841">
        <v>0</v>
      </c>
      <c r="S16841">
        <v>0.96489999999999998</v>
      </c>
      <c r="U16841">
        <v>90</v>
      </c>
      <c r="V16841" s="8">
        <v>40155</v>
      </c>
    </row>
    <row r="16842" spans="1:22" x14ac:dyDescent="0.2">
      <c r="A16842" t="s">
        <v>2666</v>
      </c>
      <c r="B16842">
        <v>10</v>
      </c>
      <c r="C16842">
        <v>2011</v>
      </c>
      <c r="E16842" t="s">
        <v>5087</v>
      </c>
      <c r="F16842">
        <v>6.15</v>
      </c>
      <c r="G16842" t="s">
        <v>17261</v>
      </c>
      <c r="H16842" t="s">
        <v>17240</v>
      </c>
      <c r="P16842">
        <v>0.98040000000000005</v>
      </c>
      <c r="Q16842">
        <v>-1.0999999999999999E-2</v>
      </c>
      <c r="R16842">
        <v>0</v>
      </c>
      <c r="S16842">
        <v>0.99139999999999995</v>
      </c>
      <c r="U16842">
        <v>300</v>
      </c>
      <c r="V16842" s="8">
        <v>40155</v>
      </c>
    </row>
    <row r="16843" spans="1:22" x14ac:dyDescent="0.2">
      <c r="A16843" t="s">
        <v>2666</v>
      </c>
      <c r="B16843">
        <v>10</v>
      </c>
      <c r="C16843">
        <v>2011</v>
      </c>
      <c r="E16843" t="s">
        <v>5087</v>
      </c>
      <c r="F16843">
        <v>6.2</v>
      </c>
      <c r="G16843" t="s">
        <v>17262</v>
      </c>
      <c r="H16843" t="s">
        <v>17240</v>
      </c>
      <c r="P16843">
        <v>1.0071000000000001</v>
      </c>
      <c r="Q16843">
        <v>-1.11E-2</v>
      </c>
      <c r="R16843">
        <v>0</v>
      </c>
      <c r="S16843">
        <v>1.0182</v>
      </c>
      <c r="T16843">
        <v>75</v>
      </c>
      <c r="U16843">
        <v>75</v>
      </c>
      <c r="V16843" s="8">
        <v>40155</v>
      </c>
    </row>
    <row r="16844" spans="1:22" x14ac:dyDescent="0.2">
      <c r="A16844" t="s">
        <v>2666</v>
      </c>
      <c r="B16844">
        <v>10</v>
      </c>
      <c r="C16844">
        <v>2011</v>
      </c>
      <c r="E16844" t="s">
        <v>5087</v>
      </c>
      <c r="F16844">
        <v>6.25</v>
      </c>
      <c r="G16844" t="s">
        <v>17263</v>
      </c>
      <c r="H16844" t="s">
        <v>17240</v>
      </c>
      <c r="P16844">
        <v>1.0342</v>
      </c>
      <c r="Q16844">
        <v>-1.11E-2</v>
      </c>
      <c r="R16844">
        <v>0</v>
      </c>
      <c r="S16844">
        <v>1.0452999999999999</v>
      </c>
      <c r="U16844">
        <v>225</v>
      </c>
      <c r="V16844" s="8">
        <v>40155</v>
      </c>
    </row>
    <row r="16845" spans="1:22" x14ac:dyDescent="0.2">
      <c r="A16845" t="s">
        <v>2666</v>
      </c>
      <c r="B16845">
        <v>10</v>
      </c>
      <c r="C16845">
        <v>2011</v>
      </c>
      <c r="E16845" t="s">
        <v>5087</v>
      </c>
      <c r="F16845">
        <v>6.3</v>
      </c>
      <c r="G16845" t="s">
        <v>17264</v>
      </c>
      <c r="H16845" t="s">
        <v>17240</v>
      </c>
      <c r="P16845">
        <v>1.0616000000000001</v>
      </c>
      <c r="Q16845">
        <v>-1.11E-2</v>
      </c>
      <c r="R16845">
        <v>0</v>
      </c>
      <c r="S16845">
        <v>1.0727</v>
      </c>
      <c r="U16845">
        <v>150</v>
      </c>
      <c r="V16845" s="8">
        <v>40155</v>
      </c>
    </row>
    <row r="16846" spans="1:22" x14ac:dyDescent="0.2">
      <c r="A16846" t="s">
        <v>2666</v>
      </c>
      <c r="B16846">
        <v>10</v>
      </c>
      <c r="C16846">
        <v>2011</v>
      </c>
      <c r="E16846" t="s">
        <v>5087</v>
      </c>
      <c r="F16846">
        <v>6.35</v>
      </c>
      <c r="G16846" t="s">
        <v>17265</v>
      </c>
      <c r="H16846" t="s">
        <v>17240</v>
      </c>
      <c r="P16846">
        <v>1.0893999999999999</v>
      </c>
      <c r="Q16846">
        <v>-1.11E-2</v>
      </c>
      <c r="R16846">
        <v>350</v>
      </c>
      <c r="S16846">
        <v>1.1005</v>
      </c>
      <c r="U16846">
        <v>50</v>
      </c>
      <c r="V16846" s="8">
        <v>40155</v>
      </c>
    </row>
    <row r="16847" spans="1:22" x14ac:dyDescent="0.2">
      <c r="A16847" t="s">
        <v>2666</v>
      </c>
      <c r="B16847">
        <v>10</v>
      </c>
      <c r="C16847">
        <v>2011</v>
      </c>
      <c r="E16847" t="s">
        <v>5087</v>
      </c>
      <c r="F16847">
        <v>6.4</v>
      </c>
      <c r="G16847" t="s">
        <v>17266</v>
      </c>
      <c r="H16847" t="s">
        <v>17240</v>
      </c>
      <c r="P16847">
        <v>1.1174999999999999</v>
      </c>
      <c r="Q16847">
        <v>-1.0999999999999999E-2</v>
      </c>
      <c r="R16847">
        <v>0</v>
      </c>
      <c r="S16847">
        <v>1.1285000000000001</v>
      </c>
      <c r="U16847">
        <v>150</v>
      </c>
      <c r="V16847" s="8">
        <v>40155</v>
      </c>
    </row>
    <row r="16848" spans="1:22" x14ac:dyDescent="0.2">
      <c r="A16848" t="s">
        <v>2666</v>
      </c>
      <c r="B16848">
        <v>10</v>
      </c>
      <c r="C16848">
        <v>2011</v>
      </c>
      <c r="E16848" t="s">
        <v>5087</v>
      </c>
      <c r="F16848">
        <v>6.45</v>
      </c>
      <c r="G16848" t="s">
        <v>17267</v>
      </c>
      <c r="H16848" t="s">
        <v>17240</v>
      </c>
      <c r="P16848">
        <v>1.1457999999999999</v>
      </c>
      <c r="Q16848">
        <v>-1.11E-2</v>
      </c>
      <c r="R16848">
        <v>0</v>
      </c>
      <c r="S16848">
        <v>1.1569</v>
      </c>
      <c r="U16848">
        <v>200</v>
      </c>
      <c r="V16848" s="8">
        <v>40155</v>
      </c>
    </row>
    <row r="16849" spans="1:22" x14ac:dyDescent="0.2">
      <c r="A16849" t="s">
        <v>2666</v>
      </c>
      <c r="B16849">
        <v>10</v>
      </c>
      <c r="C16849">
        <v>2011</v>
      </c>
      <c r="E16849" t="s">
        <v>5087</v>
      </c>
      <c r="F16849">
        <v>6.5</v>
      </c>
      <c r="G16849" t="s">
        <v>17268</v>
      </c>
      <c r="H16849" t="s">
        <v>17240</v>
      </c>
      <c r="P16849">
        <v>1.1745000000000001</v>
      </c>
      <c r="Q16849">
        <v>-1.11E-2</v>
      </c>
      <c r="R16849">
        <v>0</v>
      </c>
      <c r="S16849">
        <v>1.1856</v>
      </c>
      <c r="U16849">
        <v>1219</v>
      </c>
      <c r="V16849" s="8">
        <v>40155</v>
      </c>
    </row>
    <row r="16850" spans="1:22" x14ac:dyDescent="0.2">
      <c r="A16850" t="s">
        <v>2666</v>
      </c>
      <c r="B16850">
        <v>10</v>
      </c>
      <c r="C16850">
        <v>2011</v>
      </c>
      <c r="E16850" t="s">
        <v>5087</v>
      </c>
      <c r="F16850">
        <v>6.55</v>
      </c>
      <c r="G16850" t="s">
        <v>17269</v>
      </c>
      <c r="H16850" t="s">
        <v>17240</v>
      </c>
      <c r="P16850">
        <v>1.2035</v>
      </c>
      <c r="Q16850">
        <v>-1.11E-2</v>
      </c>
      <c r="R16850">
        <v>0</v>
      </c>
      <c r="S16850">
        <v>1.2145999999999999</v>
      </c>
      <c r="U16850">
        <v>75</v>
      </c>
      <c r="V16850" s="8">
        <v>40155</v>
      </c>
    </row>
    <row r="16851" spans="1:22" x14ac:dyDescent="0.2">
      <c r="A16851" t="s">
        <v>2666</v>
      </c>
      <c r="B16851">
        <v>10</v>
      </c>
      <c r="C16851">
        <v>2011</v>
      </c>
      <c r="E16851" t="s">
        <v>5087</v>
      </c>
      <c r="F16851">
        <v>6.6</v>
      </c>
      <c r="G16851" t="s">
        <v>17270</v>
      </c>
      <c r="H16851" t="s">
        <v>17240</v>
      </c>
      <c r="P16851">
        <v>1.2332000000000001</v>
      </c>
      <c r="Q16851">
        <v>-1.11E-2</v>
      </c>
      <c r="R16851">
        <v>0</v>
      </c>
      <c r="S16851">
        <v>1.2443</v>
      </c>
      <c r="U16851">
        <v>350</v>
      </c>
      <c r="V16851" s="8">
        <v>40155</v>
      </c>
    </row>
    <row r="16852" spans="1:22" x14ac:dyDescent="0.2">
      <c r="A16852" t="s">
        <v>2666</v>
      </c>
      <c r="B16852">
        <v>10</v>
      </c>
      <c r="C16852">
        <v>2011</v>
      </c>
      <c r="E16852" t="s">
        <v>5087</v>
      </c>
      <c r="F16852">
        <v>6.65</v>
      </c>
      <c r="G16852" t="s">
        <v>17271</v>
      </c>
      <c r="H16852" t="s">
        <v>17240</v>
      </c>
      <c r="P16852">
        <v>1.2632000000000001</v>
      </c>
      <c r="Q16852">
        <v>-1.0999999999999999E-2</v>
      </c>
      <c r="R16852">
        <v>0</v>
      </c>
      <c r="S16852">
        <v>1.2742</v>
      </c>
      <c r="U16852">
        <v>195</v>
      </c>
      <c r="V16852" s="8">
        <v>40155</v>
      </c>
    </row>
    <row r="16853" spans="1:22" x14ac:dyDescent="0.2">
      <c r="A16853" t="s">
        <v>2666</v>
      </c>
      <c r="B16853">
        <v>10</v>
      </c>
      <c r="C16853">
        <v>2011</v>
      </c>
      <c r="E16853" t="s">
        <v>5087</v>
      </c>
      <c r="F16853">
        <v>6.7</v>
      </c>
      <c r="G16853" t="s">
        <v>17272</v>
      </c>
      <c r="H16853" t="s">
        <v>17240</v>
      </c>
      <c r="P16853">
        <v>1.2934000000000001</v>
      </c>
      <c r="Q16853">
        <v>-1.0999999999999999E-2</v>
      </c>
      <c r="R16853">
        <v>0</v>
      </c>
      <c r="S16853">
        <v>1.3044</v>
      </c>
      <c r="U16853">
        <v>90</v>
      </c>
      <c r="V16853" s="8">
        <v>40155</v>
      </c>
    </row>
    <row r="16854" spans="1:22" x14ac:dyDescent="0.2">
      <c r="A16854" t="s">
        <v>2666</v>
      </c>
      <c r="B16854">
        <v>10</v>
      </c>
      <c r="C16854">
        <v>2011</v>
      </c>
      <c r="E16854" t="s">
        <v>5087</v>
      </c>
      <c r="F16854">
        <v>6.75</v>
      </c>
      <c r="G16854" t="s">
        <v>17273</v>
      </c>
      <c r="H16854" t="s">
        <v>17240</v>
      </c>
      <c r="P16854">
        <v>1.3240000000000001</v>
      </c>
      <c r="Q16854">
        <v>-1.0999999999999999E-2</v>
      </c>
      <c r="R16854">
        <v>0</v>
      </c>
      <c r="S16854">
        <v>1.335</v>
      </c>
      <c r="U16854">
        <v>442</v>
      </c>
      <c r="V16854" s="8">
        <v>40155</v>
      </c>
    </row>
    <row r="16855" spans="1:22" x14ac:dyDescent="0.2">
      <c r="A16855" t="s">
        <v>2666</v>
      </c>
      <c r="B16855">
        <v>10</v>
      </c>
      <c r="C16855">
        <v>2011</v>
      </c>
      <c r="E16855" t="s">
        <v>5087</v>
      </c>
      <c r="F16855">
        <v>6.8</v>
      </c>
      <c r="G16855" t="s">
        <v>17274</v>
      </c>
      <c r="H16855" t="s">
        <v>17240</v>
      </c>
      <c r="P16855">
        <v>1.3548</v>
      </c>
      <c r="Q16855">
        <v>-1.0999999999999999E-2</v>
      </c>
      <c r="R16855">
        <v>0</v>
      </c>
      <c r="S16855">
        <v>1.3657999999999999</v>
      </c>
      <c r="U16855">
        <v>460</v>
      </c>
      <c r="V16855" s="8">
        <v>40155</v>
      </c>
    </row>
    <row r="16856" spans="1:22" x14ac:dyDescent="0.2">
      <c r="A16856" t="s">
        <v>2666</v>
      </c>
      <c r="B16856">
        <v>10</v>
      </c>
      <c r="C16856">
        <v>2011</v>
      </c>
      <c r="E16856" t="s">
        <v>5087</v>
      </c>
      <c r="F16856">
        <v>6.85</v>
      </c>
      <c r="G16856" t="s">
        <v>17275</v>
      </c>
      <c r="H16856" t="s">
        <v>17240</v>
      </c>
      <c r="P16856">
        <v>1.3859999999999999</v>
      </c>
      <c r="Q16856">
        <v>-1.09E-2</v>
      </c>
      <c r="R16856">
        <v>0</v>
      </c>
      <c r="S16856">
        <v>1.3969</v>
      </c>
      <c r="U16856">
        <v>125</v>
      </c>
      <c r="V16856" s="8">
        <v>40155</v>
      </c>
    </row>
    <row r="16857" spans="1:22" x14ac:dyDescent="0.2">
      <c r="A16857" t="s">
        <v>2666</v>
      </c>
      <c r="B16857">
        <v>10</v>
      </c>
      <c r="C16857">
        <v>2011</v>
      </c>
      <c r="E16857" t="s">
        <v>5087</v>
      </c>
      <c r="F16857">
        <v>6.9</v>
      </c>
      <c r="G16857" t="s">
        <v>17276</v>
      </c>
      <c r="H16857" t="s">
        <v>17240</v>
      </c>
      <c r="P16857">
        <v>1.4174</v>
      </c>
      <c r="Q16857">
        <v>-1.09E-2</v>
      </c>
      <c r="R16857">
        <v>0</v>
      </c>
      <c r="S16857">
        <v>1.4282999999999999</v>
      </c>
      <c r="U16857">
        <v>225</v>
      </c>
      <c r="V16857" s="8">
        <v>40155</v>
      </c>
    </row>
    <row r="16858" spans="1:22" x14ac:dyDescent="0.2">
      <c r="A16858" t="s">
        <v>2666</v>
      </c>
      <c r="B16858">
        <v>10</v>
      </c>
      <c r="C16858">
        <v>2011</v>
      </c>
      <c r="E16858" t="s">
        <v>5087</v>
      </c>
      <c r="F16858">
        <v>7</v>
      </c>
      <c r="G16858" t="s">
        <v>17277</v>
      </c>
      <c r="H16858" t="s">
        <v>17240</v>
      </c>
      <c r="P16858">
        <v>1.4811000000000001</v>
      </c>
      <c r="Q16858">
        <v>-1.0800000000000001E-2</v>
      </c>
      <c r="R16858">
        <v>0</v>
      </c>
      <c r="S16858">
        <v>1.4919</v>
      </c>
      <c r="U16858">
        <v>2630</v>
      </c>
      <c r="V16858" s="8">
        <v>40155</v>
      </c>
    </row>
    <row r="16859" spans="1:22" x14ac:dyDescent="0.2">
      <c r="A16859" t="s">
        <v>2666</v>
      </c>
      <c r="B16859">
        <v>10</v>
      </c>
      <c r="C16859">
        <v>2011</v>
      </c>
      <c r="E16859" t="s">
        <v>5087</v>
      </c>
      <c r="F16859">
        <v>7.05</v>
      </c>
      <c r="G16859" t="s">
        <v>17278</v>
      </c>
      <c r="H16859" t="s">
        <v>17240</v>
      </c>
      <c r="P16859">
        <v>1.5134000000000001</v>
      </c>
      <c r="Q16859">
        <v>-1.0699999999999999E-2</v>
      </c>
      <c r="R16859">
        <v>0</v>
      </c>
      <c r="S16859">
        <v>1.5241</v>
      </c>
      <c r="U16859">
        <v>75</v>
      </c>
      <c r="V16859" s="8">
        <v>40155</v>
      </c>
    </row>
    <row r="16860" spans="1:22" x14ac:dyDescent="0.2">
      <c r="A16860" t="s">
        <v>2666</v>
      </c>
      <c r="B16860">
        <v>10</v>
      </c>
      <c r="C16860">
        <v>2011</v>
      </c>
      <c r="E16860" t="s">
        <v>5087</v>
      </c>
      <c r="F16860">
        <v>7.1</v>
      </c>
      <c r="G16860" t="s">
        <v>17279</v>
      </c>
      <c r="H16860" t="s">
        <v>17240</v>
      </c>
      <c r="P16860">
        <v>1.5459000000000001</v>
      </c>
      <c r="Q16860">
        <v>-1.0699999999999999E-2</v>
      </c>
      <c r="R16860">
        <v>0</v>
      </c>
      <c r="S16860">
        <v>1.5566</v>
      </c>
      <c r="U16860">
        <v>80</v>
      </c>
      <c r="V16860" s="8">
        <v>40155</v>
      </c>
    </row>
    <row r="16861" spans="1:22" x14ac:dyDescent="0.2">
      <c r="A16861" t="s">
        <v>2666</v>
      </c>
      <c r="B16861">
        <v>10</v>
      </c>
      <c r="C16861">
        <v>2011</v>
      </c>
      <c r="E16861" t="s">
        <v>5087</v>
      </c>
      <c r="F16861">
        <v>7.15</v>
      </c>
      <c r="G16861" t="s">
        <v>17280</v>
      </c>
      <c r="H16861" t="s">
        <v>17240</v>
      </c>
      <c r="P16861">
        <v>1.5787</v>
      </c>
      <c r="Q16861">
        <v>-1.0699999999999999E-2</v>
      </c>
      <c r="R16861">
        <v>0</v>
      </c>
      <c r="S16861">
        <v>1.5893999999999999</v>
      </c>
      <c r="U16861">
        <v>30</v>
      </c>
      <c r="V16861" s="8">
        <v>40155</v>
      </c>
    </row>
    <row r="16862" spans="1:22" x14ac:dyDescent="0.2">
      <c r="A16862" t="s">
        <v>2666</v>
      </c>
      <c r="B16862">
        <v>10</v>
      </c>
      <c r="C16862">
        <v>2011</v>
      </c>
      <c r="E16862" t="s">
        <v>5087</v>
      </c>
      <c r="F16862">
        <v>7.2</v>
      </c>
      <c r="G16862" t="s">
        <v>17281</v>
      </c>
      <c r="H16862" t="s">
        <v>17240</v>
      </c>
      <c r="P16862">
        <v>1.6117999999999999</v>
      </c>
      <c r="Q16862">
        <v>-1.06E-2</v>
      </c>
      <c r="R16862">
        <v>0</v>
      </c>
      <c r="S16862">
        <v>1.6224000000000001</v>
      </c>
      <c r="U16862">
        <v>80</v>
      </c>
      <c r="V16862" s="8">
        <v>40155</v>
      </c>
    </row>
    <row r="16863" spans="1:22" x14ac:dyDescent="0.2">
      <c r="A16863" t="s">
        <v>2666</v>
      </c>
      <c r="B16863">
        <v>10</v>
      </c>
      <c r="C16863">
        <v>2011</v>
      </c>
      <c r="E16863" t="s">
        <v>5087</v>
      </c>
      <c r="F16863">
        <v>7.25</v>
      </c>
      <c r="G16863" t="s">
        <v>17282</v>
      </c>
      <c r="H16863" t="s">
        <v>17240</v>
      </c>
      <c r="P16863">
        <v>1.6451</v>
      </c>
      <c r="Q16863">
        <v>-1.0500000000000001E-2</v>
      </c>
      <c r="R16863">
        <v>0</v>
      </c>
      <c r="S16863">
        <v>1.6556</v>
      </c>
      <c r="U16863">
        <v>540</v>
      </c>
      <c r="V16863" s="8">
        <v>40155</v>
      </c>
    </row>
    <row r="16864" spans="1:22" x14ac:dyDescent="0.2">
      <c r="A16864" t="s">
        <v>2666</v>
      </c>
      <c r="B16864">
        <v>10</v>
      </c>
      <c r="C16864">
        <v>2011</v>
      </c>
      <c r="E16864" t="s">
        <v>5087</v>
      </c>
      <c r="F16864">
        <v>7.35</v>
      </c>
      <c r="G16864" t="s">
        <v>17283</v>
      </c>
      <c r="H16864" t="s">
        <v>17240</v>
      </c>
      <c r="P16864">
        <v>1.7124999999999999</v>
      </c>
      <c r="Q16864">
        <v>-1.04E-2</v>
      </c>
      <c r="R16864">
        <v>0</v>
      </c>
      <c r="S16864">
        <v>1.7229000000000001</v>
      </c>
      <c r="V16864" s="8">
        <v>40155</v>
      </c>
    </row>
    <row r="16865" spans="1:22" x14ac:dyDescent="0.2">
      <c r="A16865" t="s">
        <v>2666</v>
      </c>
      <c r="B16865">
        <v>10</v>
      </c>
      <c r="C16865">
        <v>2011</v>
      </c>
      <c r="E16865" t="s">
        <v>5087</v>
      </c>
      <c r="F16865">
        <v>7.4</v>
      </c>
      <c r="G16865" t="s">
        <v>17284</v>
      </c>
      <c r="H16865" t="s">
        <v>17240</v>
      </c>
      <c r="P16865">
        <v>1.7465999999999999</v>
      </c>
      <c r="Q16865">
        <v>-1.04E-2</v>
      </c>
      <c r="R16865">
        <v>0</v>
      </c>
      <c r="S16865">
        <v>1.7569999999999999</v>
      </c>
      <c r="U16865">
        <v>110</v>
      </c>
      <c r="V16865" s="8">
        <v>40155</v>
      </c>
    </row>
    <row r="16866" spans="1:22" x14ac:dyDescent="0.2">
      <c r="A16866" t="s">
        <v>2666</v>
      </c>
      <c r="B16866">
        <v>10</v>
      </c>
      <c r="C16866">
        <v>2011</v>
      </c>
      <c r="E16866" t="s">
        <v>5087</v>
      </c>
      <c r="F16866">
        <v>7.45</v>
      </c>
      <c r="G16866" t="s">
        <v>17285</v>
      </c>
      <c r="H16866" t="s">
        <v>17240</v>
      </c>
      <c r="P16866">
        <v>1.7808999999999999</v>
      </c>
      <c r="Q16866">
        <v>-1.03E-2</v>
      </c>
      <c r="R16866">
        <v>0</v>
      </c>
      <c r="S16866">
        <v>1.7911999999999999</v>
      </c>
      <c r="U16866">
        <v>70</v>
      </c>
      <c r="V16866" s="8">
        <v>40155</v>
      </c>
    </row>
    <row r="16867" spans="1:22" x14ac:dyDescent="0.2">
      <c r="A16867" t="s">
        <v>2666</v>
      </c>
      <c r="B16867">
        <v>10</v>
      </c>
      <c r="C16867">
        <v>2011</v>
      </c>
      <c r="E16867" t="s">
        <v>5087</v>
      </c>
      <c r="F16867">
        <v>7.5</v>
      </c>
      <c r="G16867" t="s">
        <v>17286</v>
      </c>
      <c r="H16867" t="s">
        <v>17240</v>
      </c>
      <c r="P16867">
        <v>1.8154999999999999</v>
      </c>
      <c r="Q16867">
        <v>-1.0200000000000001E-2</v>
      </c>
      <c r="R16867">
        <v>0</v>
      </c>
      <c r="S16867">
        <v>1.8257000000000001</v>
      </c>
      <c r="U16867">
        <v>410</v>
      </c>
      <c r="V16867" s="8">
        <v>40155</v>
      </c>
    </row>
    <row r="16868" spans="1:22" x14ac:dyDescent="0.2">
      <c r="A16868" t="s">
        <v>2666</v>
      </c>
      <c r="B16868">
        <v>10</v>
      </c>
      <c r="C16868">
        <v>2011</v>
      </c>
      <c r="E16868" t="s">
        <v>5087</v>
      </c>
      <c r="F16868">
        <v>7.55</v>
      </c>
      <c r="G16868" t="s">
        <v>17287</v>
      </c>
      <c r="H16868" t="s">
        <v>17240</v>
      </c>
      <c r="P16868">
        <v>1.8503000000000001</v>
      </c>
      <c r="Q16868">
        <v>-1.01E-2</v>
      </c>
      <c r="R16868">
        <v>0</v>
      </c>
      <c r="S16868">
        <v>1.8604000000000001</v>
      </c>
      <c r="U16868">
        <v>60</v>
      </c>
      <c r="V16868" s="8">
        <v>40155</v>
      </c>
    </row>
    <row r="16869" spans="1:22" x14ac:dyDescent="0.2">
      <c r="A16869" t="s">
        <v>2666</v>
      </c>
      <c r="B16869">
        <v>10</v>
      </c>
      <c r="C16869">
        <v>2011</v>
      </c>
      <c r="E16869" t="s">
        <v>5087</v>
      </c>
      <c r="F16869">
        <v>7.6</v>
      </c>
      <c r="G16869" t="s">
        <v>17288</v>
      </c>
      <c r="H16869" t="s">
        <v>17240</v>
      </c>
      <c r="P16869">
        <v>1.8853</v>
      </c>
      <c r="Q16869">
        <v>-1.01E-2</v>
      </c>
      <c r="R16869">
        <v>0</v>
      </c>
      <c r="S16869">
        <v>1.8954</v>
      </c>
      <c r="U16869">
        <v>105</v>
      </c>
      <c r="V16869" s="8">
        <v>40155</v>
      </c>
    </row>
    <row r="16870" spans="1:22" x14ac:dyDescent="0.2">
      <c r="A16870" t="s">
        <v>2666</v>
      </c>
      <c r="B16870">
        <v>10</v>
      </c>
      <c r="C16870">
        <v>2011</v>
      </c>
      <c r="E16870" t="s">
        <v>5087</v>
      </c>
      <c r="F16870">
        <v>7.65</v>
      </c>
      <c r="G16870" t="s">
        <v>17289</v>
      </c>
      <c r="H16870" t="s">
        <v>17240</v>
      </c>
      <c r="P16870">
        <v>1.9206000000000001</v>
      </c>
      <c r="Q16870">
        <v>-0.01</v>
      </c>
      <c r="R16870">
        <v>0</v>
      </c>
      <c r="S16870">
        <v>1.9306000000000001</v>
      </c>
      <c r="U16870">
        <v>55</v>
      </c>
      <c r="V16870" s="8">
        <v>40155</v>
      </c>
    </row>
    <row r="16871" spans="1:22" x14ac:dyDescent="0.2">
      <c r="A16871" t="s">
        <v>2666</v>
      </c>
      <c r="B16871">
        <v>10</v>
      </c>
      <c r="C16871">
        <v>2011</v>
      </c>
      <c r="E16871" t="s">
        <v>5087</v>
      </c>
      <c r="F16871">
        <v>7.7</v>
      </c>
      <c r="G16871" t="s">
        <v>17290</v>
      </c>
      <c r="H16871" t="s">
        <v>17240</v>
      </c>
      <c r="P16871">
        <v>1.9560999999999999</v>
      </c>
      <c r="Q16871">
        <v>-9.9000000000000008E-3</v>
      </c>
      <c r="R16871">
        <v>0</v>
      </c>
      <c r="S16871">
        <v>1.966</v>
      </c>
      <c r="U16871">
        <v>330</v>
      </c>
      <c r="V16871" s="8">
        <v>40155</v>
      </c>
    </row>
    <row r="16872" spans="1:22" x14ac:dyDescent="0.2">
      <c r="A16872" t="s">
        <v>2666</v>
      </c>
      <c r="B16872">
        <v>10</v>
      </c>
      <c r="C16872">
        <v>2011</v>
      </c>
      <c r="E16872" t="s">
        <v>5087</v>
      </c>
      <c r="F16872">
        <v>7.75</v>
      </c>
      <c r="G16872" t="s">
        <v>17291</v>
      </c>
      <c r="H16872" t="s">
        <v>17240</v>
      </c>
      <c r="P16872">
        <v>1.9919</v>
      </c>
      <c r="Q16872">
        <v>-9.7999999999999997E-3</v>
      </c>
      <c r="R16872">
        <v>0</v>
      </c>
      <c r="S16872">
        <v>2.0017</v>
      </c>
      <c r="U16872">
        <v>685</v>
      </c>
      <c r="V16872" s="8">
        <v>40155</v>
      </c>
    </row>
    <row r="16873" spans="1:22" x14ac:dyDescent="0.2">
      <c r="A16873" t="s">
        <v>2666</v>
      </c>
      <c r="B16873">
        <v>10</v>
      </c>
      <c r="C16873">
        <v>2011</v>
      </c>
      <c r="E16873" t="s">
        <v>5087</v>
      </c>
      <c r="F16873">
        <v>7.8</v>
      </c>
      <c r="G16873" t="s">
        <v>17292</v>
      </c>
      <c r="H16873" t="s">
        <v>17240</v>
      </c>
      <c r="P16873">
        <v>2.0278</v>
      </c>
      <c r="Q16873">
        <v>-9.7000000000000003E-3</v>
      </c>
      <c r="R16873">
        <v>0</v>
      </c>
      <c r="S16873">
        <v>2.0375000000000001</v>
      </c>
      <c r="U16873">
        <v>525</v>
      </c>
      <c r="V16873" s="8">
        <v>40155</v>
      </c>
    </row>
    <row r="16874" spans="1:22" x14ac:dyDescent="0.2">
      <c r="A16874" t="s">
        <v>2666</v>
      </c>
      <c r="B16874">
        <v>10</v>
      </c>
      <c r="C16874">
        <v>2011</v>
      </c>
      <c r="E16874" t="s">
        <v>5087</v>
      </c>
      <c r="F16874">
        <v>7.85</v>
      </c>
      <c r="G16874" t="s">
        <v>17293</v>
      </c>
      <c r="H16874" t="s">
        <v>17240</v>
      </c>
      <c r="P16874">
        <v>2.0640000000000001</v>
      </c>
      <c r="Q16874">
        <v>-9.5999999999999992E-3</v>
      </c>
      <c r="R16874">
        <v>0</v>
      </c>
      <c r="S16874">
        <v>2.0735999999999999</v>
      </c>
      <c r="U16874">
        <v>75</v>
      </c>
      <c r="V16874" s="8">
        <v>40155</v>
      </c>
    </row>
    <row r="16875" spans="1:22" x14ac:dyDescent="0.2">
      <c r="A16875" t="s">
        <v>2666</v>
      </c>
      <c r="B16875">
        <v>10</v>
      </c>
      <c r="C16875">
        <v>2011</v>
      </c>
      <c r="E16875" t="s">
        <v>5087</v>
      </c>
      <c r="F16875">
        <v>7.9</v>
      </c>
      <c r="G16875" t="s">
        <v>17294</v>
      </c>
      <c r="H16875" t="s">
        <v>17240</v>
      </c>
      <c r="P16875">
        <v>2.1004</v>
      </c>
      <c r="Q16875">
        <v>-9.4999999999999998E-3</v>
      </c>
      <c r="R16875">
        <v>0</v>
      </c>
      <c r="S16875">
        <v>2.1099000000000001</v>
      </c>
      <c r="U16875">
        <v>40</v>
      </c>
      <c r="V16875" s="8">
        <v>40155</v>
      </c>
    </row>
    <row r="16876" spans="1:22" x14ac:dyDescent="0.2">
      <c r="A16876" t="s">
        <v>2666</v>
      </c>
      <c r="B16876">
        <v>10</v>
      </c>
      <c r="C16876">
        <v>2011</v>
      </c>
      <c r="E16876" t="s">
        <v>5087</v>
      </c>
      <c r="F16876">
        <v>8</v>
      </c>
      <c r="G16876" t="s">
        <v>17295</v>
      </c>
      <c r="H16876" t="s">
        <v>17240</v>
      </c>
      <c r="P16876">
        <v>2.1737000000000002</v>
      </c>
      <c r="Q16876">
        <v>-9.4000000000000004E-3</v>
      </c>
      <c r="R16876">
        <v>0</v>
      </c>
      <c r="S16876">
        <v>2.1831</v>
      </c>
      <c r="U16876">
        <v>915</v>
      </c>
      <c r="V16876" s="8">
        <v>40155</v>
      </c>
    </row>
    <row r="16877" spans="1:22" x14ac:dyDescent="0.2">
      <c r="A16877" t="s">
        <v>2666</v>
      </c>
      <c r="B16877">
        <v>10</v>
      </c>
      <c r="C16877">
        <v>2011</v>
      </c>
      <c r="E16877" t="s">
        <v>5087</v>
      </c>
      <c r="F16877">
        <v>8.0500000000000007</v>
      </c>
      <c r="G16877" t="s">
        <v>17296</v>
      </c>
      <c r="H16877" t="s">
        <v>17240</v>
      </c>
      <c r="P16877">
        <v>2.2107000000000001</v>
      </c>
      <c r="Q16877">
        <v>-9.2999999999999992E-3</v>
      </c>
      <c r="R16877">
        <v>0</v>
      </c>
      <c r="S16877">
        <v>2.2200000000000002</v>
      </c>
      <c r="U16877">
        <v>140</v>
      </c>
      <c r="V16877" s="8">
        <v>40155</v>
      </c>
    </row>
    <row r="16878" spans="1:22" x14ac:dyDescent="0.2">
      <c r="A16878" t="s">
        <v>2666</v>
      </c>
      <c r="B16878">
        <v>10</v>
      </c>
      <c r="C16878">
        <v>2011</v>
      </c>
      <c r="E16878" t="s">
        <v>5087</v>
      </c>
      <c r="F16878">
        <v>8.1</v>
      </c>
      <c r="G16878" t="s">
        <v>17297</v>
      </c>
      <c r="H16878" t="s">
        <v>17240</v>
      </c>
      <c r="P16878">
        <v>2.2479</v>
      </c>
      <c r="Q16878">
        <v>-9.1999999999999998E-3</v>
      </c>
      <c r="R16878">
        <v>0</v>
      </c>
      <c r="S16878">
        <v>2.2570999999999999</v>
      </c>
      <c r="U16878">
        <v>100</v>
      </c>
      <c r="V16878" s="8">
        <v>40155</v>
      </c>
    </row>
    <row r="16879" spans="1:22" x14ac:dyDescent="0.2">
      <c r="A16879" t="s">
        <v>2666</v>
      </c>
      <c r="B16879">
        <v>10</v>
      </c>
      <c r="C16879">
        <v>2011</v>
      </c>
      <c r="E16879" t="s">
        <v>5087</v>
      </c>
      <c r="F16879">
        <v>8.15</v>
      </c>
      <c r="G16879" t="s">
        <v>17298</v>
      </c>
      <c r="H16879" t="s">
        <v>17240</v>
      </c>
      <c r="P16879">
        <v>2.2852999999999999</v>
      </c>
      <c r="Q16879">
        <v>-8.9999999999999993E-3</v>
      </c>
      <c r="R16879">
        <v>0</v>
      </c>
      <c r="S16879">
        <v>2.2942999999999998</v>
      </c>
      <c r="U16879">
        <v>75</v>
      </c>
      <c r="V16879" s="8">
        <v>40155</v>
      </c>
    </row>
    <row r="16880" spans="1:22" x14ac:dyDescent="0.2">
      <c r="A16880" t="s">
        <v>2666</v>
      </c>
      <c r="B16880">
        <v>10</v>
      </c>
      <c r="C16880">
        <v>2011</v>
      </c>
      <c r="E16880" t="s">
        <v>5087</v>
      </c>
      <c r="F16880">
        <v>8.1999999999999993</v>
      </c>
      <c r="G16880" t="s">
        <v>17299</v>
      </c>
      <c r="H16880" t="s">
        <v>17240</v>
      </c>
      <c r="P16880">
        <v>2.3229000000000002</v>
      </c>
      <c r="Q16880">
        <v>-8.8999999999999999E-3</v>
      </c>
      <c r="R16880">
        <v>0</v>
      </c>
      <c r="S16880">
        <v>2.3317999999999999</v>
      </c>
      <c r="U16880">
        <v>50</v>
      </c>
      <c r="V16880" s="8">
        <v>40155</v>
      </c>
    </row>
    <row r="16881" spans="1:22" x14ac:dyDescent="0.2">
      <c r="A16881" t="s">
        <v>2666</v>
      </c>
      <c r="B16881">
        <v>10</v>
      </c>
      <c r="C16881">
        <v>2011</v>
      </c>
      <c r="E16881" t="s">
        <v>5087</v>
      </c>
      <c r="F16881">
        <v>8.25</v>
      </c>
      <c r="G16881" t="s">
        <v>17300</v>
      </c>
      <c r="H16881" t="s">
        <v>17240</v>
      </c>
      <c r="P16881">
        <v>2.3607</v>
      </c>
      <c r="Q16881">
        <v>-8.8000000000000005E-3</v>
      </c>
      <c r="R16881">
        <v>0</v>
      </c>
      <c r="S16881">
        <v>2.3694999999999999</v>
      </c>
      <c r="U16881">
        <v>375</v>
      </c>
      <c r="V16881" s="8">
        <v>40155</v>
      </c>
    </row>
    <row r="16882" spans="1:22" x14ac:dyDescent="0.2">
      <c r="A16882" t="s">
        <v>2666</v>
      </c>
      <c r="B16882">
        <v>10</v>
      </c>
      <c r="C16882">
        <v>2011</v>
      </c>
      <c r="E16882" t="s">
        <v>5087</v>
      </c>
      <c r="F16882">
        <v>8.3000000000000007</v>
      </c>
      <c r="G16882" t="s">
        <v>17301</v>
      </c>
      <c r="H16882" t="s">
        <v>17240</v>
      </c>
      <c r="P16882">
        <v>2.3986999999999998</v>
      </c>
      <c r="Q16882">
        <v>-8.6999999999999994E-3</v>
      </c>
      <c r="R16882">
        <v>0</v>
      </c>
      <c r="S16882">
        <v>2.4074</v>
      </c>
      <c r="U16882">
        <v>50</v>
      </c>
      <c r="V16882" s="8">
        <v>40155</v>
      </c>
    </row>
    <row r="16883" spans="1:22" x14ac:dyDescent="0.2">
      <c r="A16883" t="s">
        <v>2666</v>
      </c>
      <c r="B16883">
        <v>10</v>
      </c>
      <c r="C16883">
        <v>2011</v>
      </c>
      <c r="E16883" t="s">
        <v>5087</v>
      </c>
      <c r="F16883">
        <v>8.4</v>
      </c>
      <c r="G16883" t="s">
        <v>17302</v>
      </c>
      <c r="H16883" t="s">
        <v>17240</v>
      </c>
      <c r="P16883">
        <v>2.4752000000000001</v>
      </c>
      <c r="Q16883">
        <v>-8.3999999999999995E-3</v>
      </c>
      <c r="R16883">
        <v>0</v>
      </c>
      <c r="S16883">
        <v>2.4836</v>
      </c>
      <c r="U16883">
        <v>40</v>
      </c>
      <c r="V16883" s="8">
        <v>40155</v>
      </c>
    </row>
    <row r="16884" spans="1:22" x14ac:dyDescent="0.2">
      <c r="A16884" t="s">
        <v>2666</v>
      </c>
      <c r="B16884">
        <v>10</v>
      </c>
      <c r="C16884">
        <v>2011</v>
      </c>
      <c r="E16884" t="s">
        <v>5087</v>
      </c>
      <c r="F16884">
        <v>8.4499999999999993</v>
      </c>
      <c r="G16884" t="s">
        <v>17303</v>
      </c>
      <c r="H16884" t="s">
        <v>17240</v>
      </c>
      <c r="P16884">
        <v>2.5137</v>
      </c>
      <c r="Q16884">
        <v>-8.3999999999999995E-3</v>
      </c>
      <c r="R16884">
        <v>0</v>
      </c>
      <c r="S16884">
        <v>2.5221</v>
      </c>
      <c r="U16884">
        <v>25</v>
      </c>
      <c r="V16884" s="8">
        <v>40155</v>
      </c>
    </row>
    <row r="16885" spans="1:22" x14ac:dyDescent="0.2">
      <c r="A16885" t="s">
        <v>2666</v>
      </c>
      <c r="B16885">
        <v>10</v>
      </c>
      <c r="C16885">
        <v>2011</v>
      </c>
      <c r="E16885" t="s">
        <v>5087</v>
      </c>
      <c r="F16885">
        <v>8.5</v>
      </c>
      <c r="G16885" t="s">
        <v>17304</v>
      </c>
      <c r="H16885" t="s">
        <v>17240</v>
      </c>
      <c r="P16885">
        <v>2.5524</v>
      </c>
      <c r="Q16885">
        <v>-8.2000000000000007E-3</v>
      </c>
      <c r="R16885">
        <v>0</v>
      </c>
      <c r="S16885">
        <v>2.5606</v>
      </c>
      <c r="U16885">
        <v>1625</v>
      </c>
      <c r="V16885" s="8">
        <v>40155</v>
      </c>
    </row>
    <row r="16886" spans="1:22" x14ac:dyDescent="0.2">
      <c r="A16886" t="s">
        <v>2666</v>
      </c>
      <c r="B16886">
        <v>10</v>
      </c>
      <c r="C16886">
        <v>2011</v>
      </c>
      <c r="E16886" t="s">
        <v>5087</v>
      </c>
      <c r="F16886">
        <v>8.5500000000000007</v>
      </c>
      <c r="G16886" t="s">
        <v>17305</v>
      </c>
      <c r="H16886" t="s">
        <v>17240</v>
      </c>
      <c r="P16886">
        <v>2.5912999999999999</v>
      </c>
      <c r="Q16886">
        <v>-8.0999999999999996E-3</v>
      </c>
      <c r="R16886">
        <v>0</v>
      </c>
      <c r="S16886">
        <v>2.5994000000000002</v>
      </c>
      <c r="U16886">
        <v>45</v>
      </c>
      <c r="V16886" s="8">
        <v>40155</v>
      </c>
    </row>
    <row r="16887" spans="1:22" x14ac:dyDescent="0.2">
      <c r="A16887" t="s">
        <v>2666</v>
      </c>
      <c r="B16887">
        <v>10</v>
      </c>
      <c r="C16887">
        <v>2011</v>
      </c>
      <c r="E16887" t="s">
        <v>5087</v>
      </c>
      <c r="F16887">
        <v>8.6</v>
      </c>
      <c r="G16887" t="s">
        <v>17306</v>
      </c>
      <c r="H16887" t="s">
        <v>17240</v>
      </c>
      <c r="P16887">
        <v>2.6309999999999998</v>
      </c>
      <c r="Q16887">
        <v>-8.0000000000000002E-3</v>
      </c>
      <c r="R16887">
        <v>0</v>
      </c>
      <c r="S16887">
        <v>2.6389999999999998</v>
      </c>
      <c r="U16887">
        <v>395</v>
      </c>
      <c r="V16887" s="8">
        <v>40155</v>
      </c>
    </row>
    <row r="16888" spans="1:22" x14ac:dyDescent="0.2">
      <c r="A16888" t="s">
        <v>2666</v>
      </c>
      <c r="B16888">
        <v>10</v>
      </c>
      <c r="C16888">
        <v>2011</v>
      </c>
      <c r="E16888" t="s">
        <v>5087</v>
      </c>
      <c r="F16888">
        <v>8.6999999999999993</v>
      </c>
      <c r="G16888" t="s">
        <v>17307</v>
      </c>
      <c r="H16888" t="s">
        <v>17240</v>
      </c>
      <c r="P16888">
        <v>2.7109000000000001</v>
      </c>
      <c r="Q16888">
        <v>-7.7000000000000002E-3</v>
      </c>
      <c r="R16888">
        <v>0</v>
      </c>
      <c r="S16888">
        <v>2.7185999999999999</v>
      </c>
      <c r="U16888">
        <v>235</v>
      </c>
      <c r="V16888" s="8">
        <v>40155</v>
      </c>
    </row>
    <row r="16889" spans="1:22" x14ac:dyDescent="0.2">
      <c r="A16889" t="s">
        <v>2666</v>
      </c>
      <c r="B16889">
        <v>10</v>
      </c>
      <c r="C16889">
        <v>2011</v>
      </c>
      <c r="E16889" t="s">
        <v>5087</v>
      </c>
      <c r="F16889">
        <v>8.75</v>
      </c>
      <c r="G16889" t="s">
        <v>17308</v>
      </c>
      <c r="H16889" t="s">
        <v>17240</v>
      </c>
      <c r="P16889">
        <v>2.7509999999999999</v>
      </c>
      <c r="Q16889">
        <v>-7.6E-3</v>
      </c>
      <c r="R16889">
        <v>0</v>
      </c>
      <c r="S16889">
        <v>2.7585999999999999</v>
      </c>
      <c r="U16889">
        <v>150</v>
      </c>
      <c r="V16889" s="8">
        <v>40155</v>
      </c>
    </row>
    <row r="16890" spans="1:22" x14ac:dyDescent="0.2">
      <c r="A16890" t="s">
        <v>2666</v>
      </c>
      <c r="B16890">
        <v>10</v>
      </c>
      <c r="C16890">
        <v>2011</v>
      </c>
      <c r="E16890" t="s">
        <v>5087</v>
      </c>
      <c r="F16890">
        <v>8.8000000000000007</v>
      </c>
      <c r="G16890" t="s">
        <v>17309</v>
      </c>
      <c r="H16890" t="s">
        <v>17240</v>
      </c>
      <c r="P16890">
        <v>2.7913999999999999</v>
      </c>
      <c r="Q16890">
        <v>-7.4000000000000003E-3</v>
      </c>
      <c r="R16890">
        <v>0</v>
      </c>
      <c r="S16890">
        <v>2.7988</v>
      </c>
      <c r="U16890">
        <v>75</v>
      </c>
      <c r="V16890" s="8">
        <v>40155</v>
      </c>
    </row>
    <row r="16891" spans="1:22" x14ac:dyDescent="0.2">
      <c r="A16891" t="s">
        <v>2666</v>
      </c>
      <c r="B16891">
        <v>10</v>
      </c>
      <c r="C16891">
        <v>2011</v>
      </c>
      <c r="E16891" t="s">
        <v>5087</v>
      </c>
      <c r="F16891">
        <v>8.85</v>
      </c>
      <c r="G16891" t="s">
        <v>17310</v>
      </c>
      <c r="H16891" t="s">
        <v>17240</v>
      </c>
      <c r="P16891">
        <v>2.8317999999999999</v>
      </c>
      <c r="Q16891">
        <v>-7.4000000000000003E-3</v>
      </c>
      <c r="R16891">
        <v>0</v>
      </c>
      <c r="S16891">
        <v>2.8391999999999999</v>
      </c>
      <c r="U16891">
        <v>290</v>
      </c>
      <c r="V16891" s="8">
        <v>40155</v>
      </c>
    </row>
    <row r="16892" spans="1:22" x14ac:dyDescent="0.2">
      <c r="A16892" t="s">
        <v>2666</v>
      </c>
      <c r="B16892">
        <v>10</v>
      </c>
      <c r="C16892">
        <v>2011</v>
      </c>
      <c r="E16892" t="s">
        <v>5087</v>
      </c>
      <c r="F16892">
        <v>8.9</v>
      </c>
      <c r="G16892" t="s">
        <v>17311</v>
      </c>
      <c r="H16892" t="s">
        <v>17240</v>
      </c>
      <c r="P16892">
        <v>2.8725000000000001</v>
      </c>
      <c r="Q16892">
        <v>-7.1999999999999998E-3</v>
      </c>
      <c r="R16892">
        <v>0</v>
      </c>
      <c r="S16892">
        <v>2.8797000000000001</v>
      </c>
      <c r="U16892">
        <v>35</v>
      </c>
      <c r="V16892" s="8">
        <v>40155</v>
      </c>
    </row>
    <row r="16893" spans="1:22" x14ac:dyDescent="0.2">
      <c r="A16893" t="s">
        <v>2666</v>
      </c>
      <c r="B16893">
        <v>10</v>
      </c>
      <c r="C16893">
        <v>2011</v>
      </c>
      <c r="E16893" t="s">
        <v>5087</v>
      </c>
      <c r="F16893">
        <v>9</v>
      </c>
      <c r="G16893" t="s">
        <v>17312</v>
      </c>
      <c r="H16893" t="s">
        <v>17240</v>
      </c>
      <c r="P16893">
        <v>2.9540999999999999</v>
      </c>
      <c r="Q16893">
        <v>-7.0000000000000001E-3</v>
      </c>
      <c r="R16893">
        <v>0</v>
      </c>
      <c r="S16893">
        <v>2.9611000000000001</v>
      </c>
      <c r="U16893">
        <v>1300</v>
      </c>
      <c r="V16893" s="8">
        <v>40155</v>
      </c>
    </row>
    <row r="16894" spans="1:22" x14ac:dyDescent="0.2">
      <c r="A16894" t="s">
        <v>2666</v>
      </c>
      <c r="B16894">
        <v>10</v>
      </c>
      <c r="C16894">
        <v>2011</v>
      </c>
      <c r="E16894" t="s">
        <v>5087</v>
      </c>
      <c r="F16894">
        <v>9.15</v>
      </c>
      <c r="G16894" t="s">
        <v>17313</v>
      </c>
      <c r="H16894" t="s">
        <v>17240</v>
      </c>
      <c r="P16894">
        <v>3.0777000000000001</v>
      </c>
      <c r="Q16894">
        <v>-6.6E-3</v>
      </c>
      <c r="R16894">
        <v>0</v>
      </c>
      <c r="S16894">
        <v>3.0842999999999998</v>
      </c>
      <c r="U16894">
        <v>15</v>
      </c>
      <c r="V16894" s="8">
        <v>40155</v>
      </c>
    </row>
    <row r="16895" spans="1:22" x14ac:dyDescent="0.2">
      <c r="A16895" t="s">
        <v>2666</v>
      </c>
      <c r="B16895">
        <v>10</v>
      </c>
      <c r="C16895">
        <v>2011</v>
      </c>
      <c r="E16895" t="s">
        <v>5087</v>
      </c>
      <c r="F16895">
        <v>9.25</v>
      </c>
      <c r="G16895" t="s">
        <v>17314</v>
      </c>
      <c r="H16895" t="s">
        <v>17240</v>
      </c>
      <c r="P16895">
        <v>3.1608000000000001</v>
      </c>
      <c r="Q16895">
        <v>-6.3E-3</v>
      </c>
      <c r="R16895">
        <v>0</v>
      </c>
      <c r="S16895">
        <v>3.1671</v>
      </c>
      <c r="U16895">
        <v>900</v>
      </c>
      <c r="V16895" s="8">
        <v>40155</v>
      </c>
    </row>
    <row r="16896" spans="1:22" x14ac:dyDescent="0.2">
      <c r="A16896" t="s">
        <v>2666</v>
      </c>
      <c r="B16896">
        <v>10</v>
      </c>
      <c r="C16896">
        <v>2011</v>
      </c>
      <c r="E16896" t="s">
        <v>5087</v>
      </c>
      <c r="F16896">
        <v>9.35</v>
      </c>
      <c r="G16896" t="s">
        <v>17315</v>
      </c>
      <c r="H16896" t="s">
        <v>17240</v>
      </c>
      <c r="P16896">
        <v>3.2443</v>
      </c>
      <c r="Q16896">
        <v>-6.1000000000000004E-3</v>
      </c>
      <c r="R16896">
        <v>0</v>
      </c>
      <c r="S16896">
        <v>3.2504</v>
      </c>
      <c r="U16896">
        <v>20</v>
      </c>
      <c r="V16896" s="8">
        <v>40155</v>
      </c>
    </row>
    <row r="16897" spans="1:22" x14ac:dyDescent="0.2">
      <c r="A16897" t="s">
        <v>2666</v>
      </c>
      <c r="B16897">
        <v>10</v>
      </c>
      <c r="C16897">
        <v>2011</v>
      </c>
      <c r="E16897" t="s">
        <v>5087</v>
      </c>
      <c r="F16897">
        <v>9.4499999999999993</v>
      </c>
      <c r="G16897" t="s">
        <v>17316</v>
      </c>
      <c r="H16897" t="s">
        <v>17240</v>
      </c>
      <c r="P16897">
        <v>3.3283999999999998</v>
      </c>
      <c r="Q16897">
        <v>-5.7999999999999996E-3</v>
      </c>
      <c r="R16897">
        <v>0</v>
      </c>
      <c r="S16897">
        <v>3.3342000000000001</v>
      </c>
      <c r="U16897">
        <v>25</v>
      </c>
      <c r="V16897" s="8">
        <v>40155</v>
      </c>
    </row>
    <row r="16898" spans="1:22" x14ac:dyDescent="0.2">
      <c r="A16898" t="s">
        <v>2666</v>
      </c>
      <c r="B16898">
        <v>10</v>
      </c>
      <c r="C16898">
        <v>2011</v>
      </c>
      <c r="E16898" t="s">
        <v>5087</v>
      </c>
      <c r="F16898">
        <v>9.6</v>
      </c>
      <c r="G16898" t="s">
        <v>17317</v>
      </c>
      <c r="H16898" t="s">
        <v>17240</v>
      </c>
      <c r="P16898">
        <v>3.4554</v>
      </c>
      <c r="Q16898">
        <v>-5.3E-3</v>
      </c>
      <c r="R16898">
        <v>0</v>
      </c>
      <c r="S16898">
        <v>3.4607000000000001</v>
      </c>
      <c r="U16898">
        <v>50</v>
      </c>
      <c r="V16898" s="8">
        <v>40155</v>
      </c>
    </row>
    <row r="16899" spans="1:22" x14ac:dyDescent="0.2">
      <c r="A16899" t="s">
        <v>2666</v>
      </c>
      <c r="B16899">
        <v>10</v>
      </c>
      <c r="C16899">
        <v>2011</v>
      </c>
      <c r="E16899" t="s">
        <v>5087</v>
      </c>
      <c r="F16899">
        <v>9.6999999999999993</v>
      </c>
      <c r="G16899" t="s">
        <v>17318</v>
      </c>
      <c r="H16899" t="s">
        <v>17240</v>
      </c>
      <c r="P16899">
        <v>3.5406</v>
      </c>
      <c r="Q16899">
        <v>-5.1000000000000004E-3</v>
      </c>
      <c r="R16899">
        <v>0</v>
      </c>
      <c r="S16899">
        <v>3.5457000000000001</v>
      </c>
      <c r="U16899">
        <v>25</v>
      </c>
      <c r="V16899" s="8">
        <v>40155</v>
      </c>
    </row>
    <row r="16900" spans="1:22" x14ac:dyDescent="0.2">
      <c r="A16900" t="s">
        <v>2666</v>
      </c>
      <c r="B16900">
        <v>10</v>
      </c>
      <c r="C16900">
        <v>2011</v>
      </c>
      <c r="E16900" t="s">
        <v>5087</v>
      </c>
      <c r="F16900">
        <v>9.75</v>
      </c>
      <c r="G16900" t="s">
        <v>17319</v>
      </c>
      <c r="H16900" t="s">
        <v>17240</v>
      </c>
      <c r="P16900">
        <v>3.5832999999999999</v>
      </c>
      <c r="Q16900">
        <v>-5.0000000000000001E-3</v>
      </c>
      <c r="R16900">
        <v>0</v>
      </c>
      <c r="S16900">
        <v>3.5882999999999998</v>
      </c>
      <c r="U16900">
        <v>50</v>
      </c>
      <c r="V16900" s="8">
        <v>40155</v>
      </c>
    </row>
    <row r="16901" spans="1:22" x14ac:dyDescent="0.2">
      <c r="A16901" t="s">
        <v>2666</v>
      </c>
      <c r="B16901">
        <v>10</v>
      </c>
      <c r="C16901">
        <v>2011</v>
      </c>
      <c r="E16901" t="s">
        <v>5087</v>
      </c>
      <c r="F16901">
        <v>9.8000000000000007</v>
      </c>
      <c r="G16901" t="s">
        <v>13416</v>
      </c>
      <c r="H16901" t="s">
        <v>17240</v>
      </c>
      <c r="P16901">
        <v>3.6261999999999999</v>
      </c>
      <c r="Q16901">
        <v>-4.8999999999999998E-3</v>
      </c>
      <c r="R16901">
        <v>0</v>
      </c>
      <c r="S16901">
        <v>3.6311</v>
      </c>
      <c r="U16901">
        <v>25</v>
      </c>
      <c r="V16901" s="8">
        <v>40155</v>
      </c>
    </row>
    <row r="16902" spans="1:22" x14ac:dyDescent="0.2">
      <c r="A16902" t="s">
        <v>2666</v>
      </c>
      <c r="B16902">
        <v>10</v>
      </c>
      <c r="C16902">
        <v>2011</v>
      </c>
      <c r="E16902" t="s">
        <v>5087</v>
      </c>
      <c r="F16902">
        <v>9.85</v>
      </c>
      <c r="G16902" t="s">
        <v>13417</v>
      </c>
      <c r="H16902" t="s">
        <v>17240</v>
      </c>
      <c r="P16902">
        <v>3.6692</v>
      </c>
      <c r="Q16902">
        <v>-4.7000000000000002E-3</v>
      </c>
      <c r="R16902">
        <v>0</v>
      </c>
      <c r="S16902">
        <v>3.6739000000000002</v>
      </c>
      <c r="U16902">
        <v>50</v>
      </c>
      <c r="V16902" s="8">
        <v>40155</v>
      </c>
    </row>
    <row r="16903" spans="1:22" x14ac:dyDescent="0.2">
      <c r="A16903" t="s">
        <v>2666</v>
      </c>
      <c r="B16903">
        <v>11</v>
      </c>
      <c r="C16903">
        <v>2011</v>
      </c>
      <c r="E16903" t="s">
        <v>1301</v>
      </c>
      <c r="F16903">
        <v>10</v>
      </c>
      <c r="G16903" t="s">
        <v>13418</v>
      </c>
      <c r="H16903" t="s">
        <v>13419</v>
      </c>
      <c r="P16903">
        <v>0.44929999999999998</v>
      </c>
      <c r="Q16903">
        <v>-1.11E-2</v>
      </c>
      <c r="R16903">
        <v>0</v>
      </c>
      <c r="S16903">
        <v>0.46039999999999998</v>
      </c>
      <c r="T16903">
        <v>50</v>
      </c>
      <c r="U16903">
        <v>2814</v>
      </c>
      <c r="V16903" s="8">
        <v>40155</v>
      </c>
    </row>
    <row r="16904" spans="1:22" x14ac:dyDescent="0.2">
      <c r="A16904" t="s">
        <v>2666</v>
      </c>
      <c r="B16904">
        <v>11</v>
      </c>
      <c r="C16904">
        <v>2011</v>
      </c>
      <c r="E16904" t="s">
        <v>1301</v>
      </c>
      <c r="F16904">
        <v>10.1</v>
      </c>
      <c r="G16904" t="s">
        <v>13420</v>
      </c>
      <c r="H16904" t="s">
        <v>13419</v>
      </c>
      <c r="P16904">
        <v>0.43690000000000001</v>
      </c>
      <c r="Q16904">
        <v>-1.09E-2</v>
      </c>
      <c r="R16904">
        <v>0</v>
      </c>
      <c r="S16904">
        <v>0.44779999999999998</v>
      </c>
      <c r="U16904">
        <v>15</v>
      </c>
      <c r="V16904" s="8">
        <v>40155</v>
      </c>
    </row>
    <row r="16905" spans="1:22" x14ac:dyDescent="0.2">
      <c r="A16905" t="s">
        <v>2666</v>
      </c>
      <c r="B16905">
        <v>11</v>
      </c>
      <c r="C16905">
        <v>2011</v>
      </c>
      <c r="E16905" t="s">
        <v>1301</v>
      </c>
      <c r="F16905">
        <v>10.199999999999999</v>
      </c>
      <c r="G16905" t="s">
        <v>13421</v>
      </c>
      <c r="H16905" t="s">
        <v>13419</v>
      </c>
      <c r="P16905">
        <v>0.4249</v>
      </c>
      <c r="Q16905">
        <v>-1.0699999999999999E-2</v>
      </c>
      <c r="R16905">
        <v>0</v>
      </c>
      <c r="S16905">
        <v>0.43559999999999999</v>
      </c>
      <c r="U16905">
        <v>35</v>
      </c>
      <c r="V16905" s="8">
        <v>40155</v>
      </c>
    </row>
    <row r="16906" spans="1:22" x14ac:dyDescent="0.2">
      <c r="A16906" t="s">
        <v>2666</v>
      </c>
      <c r="B16906">
        <v>11</v>
      </c>
      <c r="C16906">
        <v>2011</v>
      </c>
      <c r="E16906" t="s">
        <v>1301</v>
      </c>
      <c r="F16906">
        <v>10.25</v>
      </c>
      <c r="G16906" t="s">
        <v>13422</v>
      </c>
      <c r="H16906" t="s">
        <v>13419</v>
      </c>
      <c r="P16906">
        <v>0.41899999999999998</v>
      </c>
      <c r="Q16906">
        <v>-1.0699999999999999E-2</v>
      </c>
      <c r="R16906">
        <v>0</v>
      </c>
      <c r="S16906">
        <v>0.42970000000000003</v>
      </c>
      <c r="U16906">
        <v>25</v>
      </c>
      <c r="V16906" s="8">
        <v>40155</v>
      </c>
    </row>
    <row r="16907" spans="1:22" x14ac:dyDescent="0.2">
      <c r="A16907" t="s">
        <v>2666</v>
      </c>
      <c r="B16907">
        <v>11</v>
      </c>
      <c r="C16907">
        <v>2011</v>
      </c>
      <c r="E16907" t="s">
        <v>1301</v>
      </c>
      <c r="F16907">
        <v>10.3</v>
      </c>
      <c r="G16907" t="s">
        <v>13423</v>
      </c>
      <c r="H16907" t="s">
        <v>13419</v>
      </c>
      <c r="P16907">
        <v>0.4133</v>
      </c>
      <c r="Q16907">
        <v>-1.06E-2</v>
      </c>
      <c r="R16907">
        <v>0</v>
      </c>
      <c r="S16907">
        <v>0.4239</v>
      </c>
      <c r="U16907">
        <v>30</v>
      </c>
      <c r="V16907" s="8">
        <v>40155</v>
      </c>
    </row>
    <row r="16908" spans="1:22" x14ac:dyDescent="0.2">
      <c r="A16908" t="s">
        <v>2666</v>
      </c>
      <c r="B16908">
        <v>11</v>
      </c>
      <c r="C16908">
        <v>2011</v>
      </c>
      <c r="E16908" t="s">
        <v>1301</v>
      </c>
      <c r="F16908">
        <v>10.5</v>
      </c>
      <c r="G16908" t="s">
        <v>13424</v>
      </c>
      <c r="H16908" t="s">
        <v>13419</v>
      </c>
      <c r="P16908">
        <v>0.39119999999999999</v>
      </c>
      <c r="Q16908">
        <v>-1.04E-2</v>
      </c>
      <c r="R16908">
        <v>0</v>
      </c>
      <c r="S16908">
        <v>0.40160000000000001</v>
      </c>
      <c r="U16908">
        <v>50</v>
      </c>
      <c r="V16908" s="8">
        <v>40155</v>
      </c>
    </row>
    <row r="16909" spans="1:22" x14ac:dyDescent="0.2">
      <c r="A16909" t="s">
        <v>2666</v>
      </c>
      <c r="B16909">
        <v>11</v>
      </c>
      <c r="C16909">
        <v>2011</v>
      </c>
      <c r="E16909" t="s">
        <v>1301</v>
      </c>
      <c r="F16909">
        <v>11</v>
      </c>
      <c r="G16909" t="s">
        <v>13425</v>
      </c>
      <c r="H16909" t="s">
        <v>13419</v>
      </c>
      <c r="P16909">
        <v>0.34210000000000002</v>
      </c>
      <c r="Q16909">
        <v>-9.7000000000000003E-3</v>
      </c>
      <c r="R16909">
        <v>0</v>
      </c>
      <c r="S16909">
        <v>0.3518</v>
      </c>
      <c r="U16909">
        <v>620</v>
      </c>
      <c r="V16909" s="8">
        <v>40155</v>
      </c>
    </row>
    <row r="16910" spans="1:22" x14ac:dyDescent="0.2">
      <c r="A16910" t="s">
        <v>2666</v>
      </c>
      <c r="B16910">
        <v>11</v>
      </c>
      <c r="C16910">
        <v>2011</v>
      </c>
      <c r="E16910" t="s">
        <v>1301</v>
      </c>
      <c r="F16910">
        <v>11.25</v>
      </c>
      <c r="G16910" t="s">
        <v>13426</v>
      </c>
      <c r="H16910" t="s">
        <v>13419</v>
      </c>
      <c r="P16910">
        <v>0.32050000000000001</v>
      </c>
      <c r="Q16910">
        <v>-9.2999999999999992E-3</v>
      </c>
      <c r="R16910">
        <v>0</v>
      </c>
      <c r="S16910">
        <v>0.32979999999999998</v>
      </c>
      <c r="U16910">
        <v>50</v>
      </c>
      <c r="V16910" s="8">
        <v>40155</v>
      </c>
    </row>
    <row r="16911" spans="1:22" x14ac:dyDescent="0.2">
      <c r="A16911" t="s">
        <v>2666</v>
      </c>
      <c r="B16911">
        <v>11</v>
      </c>
      <c r="C16911">
        <v>2011</v>
      </c>
      <c r="E16911" t="s">
        <v>1301</v>
      </c>
      <c r="F16911">
        <v>11.5</v>
      </c>
      <c r="G16911" t="s">
        <v>13427</v>
      </c>
      <c r="H16911" t="s">
        <v>13419</v>
      </c>
      <c r="P16911">
        <v>0.30049999999999999</v>
      </c>
      <c r="Q16911">
        <v>-9.1000000000000004E-3</v>
      </c>
      <c r="R16911">
        <v>0</v>
      </c>
      <c r="S16911">
        <v>0.30959999999999999</v>
      </c>
      <c r="U16911">
        <v>610</v>
      </c>
      <c r="V16911" s="8">
        <v>40155</v>
      </c>
    </row>
    <row r="16912" spans="1:22" x14ac:dyDescent="0.2">
      <c r="A16912" t="s">
        <v>2666</v>
      </c>
      <c r="B16912">
        <v>11</v>
      </c>
      <c r="C16912">
        <v>2011</v>
      </c>
      <c r="E16912" t="s">
        <v>1301</v>
      </c>
      <c r="F16912">
        <v>12</v>
      </c>
      <c r="G16912" t="s">
        <v>13428</v>
      </c>
      <c r="H16912" t="s">
        <v>13419</v>
      </c>
      <c r="P16912">
        <v>0.26519999999999999</v>
      </c>
      <c r="Q16912">
        <v>-8.3999999999999995E-3</v>
      </c>
      <c r="R16912">
        <v>0</v>
      </c>
      <c r="S16912">
        <v>0.27360000000000001</v>
      </c>
      <c r="U16912">
        <v>1403</v>
      </c>
      <c r="V16912" s="8">
        <v>40155</v>
      </c>
    </row>
    <row r="16913" spans="1:22" x14ac:dyDescent="0.2">
      <c r="A16913" t="s">
        <v>2666</v>
      </c>
      <c r="B16913">
        <v>11</v>
      </c>
      <c r="C16913">
        <v>2011</v>
      </c>
      <c r="E16913" t="s">
        <v>1301</v>
      </c>
      <c r="F16913">
        <v>12.5</v>
      </c>
      <c r="G16913" t="s">
        <v>13429</v>
      </c>
      <c r="H16913" t="s">
        <v>13419</v>
      </c>
      <c r="P16913">
        <v>0.2351</v>
      </c>
      <c r="Q16913">
        <v>-7.9000000000000008E-3</v>
      </c>
      <c r="R16913">
        <v>0</v>
      </c>
      <c r="S16913">
        <v>0.24299999999999999</v>
      </c>
      <c r="U16913">
        <v>150</v>
      </c>
      <c r="V16913" s="8">
        <v>40155</v>
      </c>
    </row>
    <row r="16914" spans="1:22" x14ac:dyDescent="0.2">
      <c r="A16914" t="s">
        <v>2666</v>
      </c>
      <c r="B16914">
        <v>11</v>
      </c>
      <c r="C16914">
        <v>2011</v>
      </c>
      <c r="E16914" t="s">
        <v>1301</v>
      </c>
      <c r="F16914">
        <v>13</v>
      </c>
      <c r="G16914" t="s">
        <v>13430</v>
      </c>
      <c r="H16914" t="s">
        <v>13419</v>
      </c>
      <c r="P16914">
        <v>0.2094</v>
      </c>
      <c r="Q16914">
        <v>-7.3000000000000001E-3</v>
      </c>
      <c r="R16914">
        <v>0</v>
      </c>
      <c r="S16914">
        <v>0.2167</v>
      </c>
      <c r="U16914">
        <v>350</v>
      </c>
      <c r="V16914" s="8">
        <v>40155</v>
      </c>
    </row>
    <row r="16915" spans="1:22" x14ac:dyDescent="0.2">
      <c r="A16915" t="s">
        <v>2666</v>
      </c>
      <c r="B16915">
        <v>11</v>
      </c>
      <c r="C16915">
        <v>2011</v>
      </c>
      <c r="E16915" t="s">
        <v>1301</v>
      </c>
      <c r="F16915">
        <v>14</v>
      </c>
      <c r="G16915" t="s">
        <v>13431</v>
      </c>
      <c r="H16915" t="s">
        <v>13419</v>
      </c>
      <c r="P16915">
        <v>0.16830000000000001</v>
      </c>
      <c r="Q16915">
        <v>-6.4000000000000003E-3</v>
      </c>
      <c r="R16915">
        <v>0</v>
      </c>
      <c r="S16915">
        <v>0.17469999999999999</v>
      </c>
      <c r="U16915">
        <v>50</v>
      </c>
      <c r="V16915" s="8">
        <v>40155</v>
      </c>
    </row>
    <row r="16916" spans="1:22" x14ac:dyDescent="0.2">
      <c r="A16916" t="s">
        <v>2666</v>
      </c>
      <c r="B16916">
        <v>11</v>
      </c>
      <c r="C16916">
        <v>2011</v>
      </c>
      <c r="E16916" t="s">
        <v>1301</v>
      </c>
      <c r="F16916">
        <v>15</v>
      </c>
      <c r="G16916" t="s">
        <v>13432</v>
      </c>
      <c r="H16916" t="s">
        <v>13419</v>
      </c>
      <c r="P16916">
        <v>0.1376</v>
      </c>
      <c r="Q16916">
        <v>-5.5999999999999999E-3</v>
      </c>
      <c r="R16916">
        <v>0</v>
      </c>
      <c r="S16916">
        <v>0.14319999999999999</v>
      </c>
      <c r="U16916">
        <v>1005</v>
      </c>
      <c r="V16916" s="8">
        <v>40155</v>
      </c>
    </row>
    <row r="16917" spans="1:22" x14ac:dyDescent="0.2">
      <c r="A16917" t="s">
        <v>2666</v>
      </c>
      <c r="B16917">
        <v>11</v>
      </c>
      <c r="C16917">
        <v>2011</v>
      </c>
      <c r="E16917" t="s">
        <v>1301</v>
      </c>
      <c r="F16917">
        <v>16</v>
      </c>
      <c r="G16917" t="s">
        <v>13433</v>
      </c>
      <c r="H16917" t="s">
        <v>13419</v>
      </c>
      <c r="P16917">
        <v>0.1144</v>
      </c>
      <c r="Q16917">
        <v>-4.8999999999999998E-3</v>
      </c>
      <c r="R16917">
        <v>0</v>
      </c>
      <c r="S16917">
        <v>0.1193</v>
      </c>
      <c r="U16917">
        <v>100</v>
      </c>
      <c r="V16917" s="8">
        <v>40155</v>
      </c>
    </row>
    <row r="16918" spans="1:22" x14ac:dyDescent="0.2">
      <c r="A16918" t="s">
        <v>2666</v>
      </c>
      <c r="B16918">
        <v>11</v>
      </c>
      <c r="C16918">
        <v>2011</v>
      </c>
      <c r="E16918" t="s">
        <v>1301</v>
      </c>
      <c r="F16918">
        <v>17</v>
      </c>
      <c r="G16918" t="s">
        <v>13434</v>
      </c>
      <c r="H16918" t="s">
        <v>13419</v>
      </c>
      <c r="P16918">
        <v>9.6600000000000005E-2</v>
      </c>
      <c r="Q16918">
        <v>-4.4000000000000003E-3</v>
      </c>
      <c r="R16918">
        <v>0</v>
      </c>
      <c r="S16918">
        <v>0.10100000000000001</v>
      </c>
      <c r="U16918">
        <v>250</v>
      </c>
      <c r="V16918" s="8">
        <v>40155</v>
      </c>
    </row>
    <row r="16919" spans="1:22" x14ac:dyDescent="0.2">
      <c r="A16919" t="s">
        <v>2666</v>
      </c>
      <c r="B16919">
        <v>11</v>
      </c>
      <c r="C16919">
        <v>2011</v>
      </c>
      <c r="E16919" t="s">
        <v>1301</v>
      </c>
      <c r="F16919">
        <v>6.25</v>
      </c>
      <c r="G16919" t="s">
        <v>13435</v>
      </c>
      <c r="H16919" t="s">
        <v>13419</v>
      </c>
      <c r="P16919">
        <v>1.4472</v>
      </c>
      <c r="Q16919">
        <v>-1.44E-2</v>
      </c>
      <c r="R16919">
        <v>0</v>
      </c>
      <c r="S16919">
        <v>1.4616</v>
      </c>
      <c r="U16919">
        <v>80</v>
      </c>
      <c r="V16919" s="8">
        <v>40155</v>
      </c>
    </row>
    <row r="16920" spans="1:22" x14ac:dyDescent="0.2">
      <c r="A16920" t="s">
        <v>2666</v>
      </c>
      <c r="B16920">
        <v>11</v>
      </c>
      <c r="C16920">
        <v>2011</v>
      </c>
      <c r="E16920" t="s">
        <v>1301</v>
      </c>
      <c r="F16920">
        <v>6.5</v>
      </c>
      <c r="G16920" t="s">
        <v>13436</v>
      </c>
      <c r="H16920" t="s">
        <v>13419</v>
      </c>
      <c r="P16920">
        <v>1.3327</v>
      </c>
      <c r="Q16920">
        <v>-1.47E-2</v>
      </c>
      <c r="R16920">
        <v>0</v>
      </c>
      <c r="S16920">
        <v>1.3473999999999999</v>
      </c>
      <c r="U16920">
        <v>100</v>
      </c>
      <c r="V16920" s="8">
        <v>40155</v>
      </c>
    </row>
    <row r="16921" spans="1:22" x14ac:dyDescent="0.2">
      <c r="A16921" t="s">
        <v>2666</v>
      </c>
      <c r="B16921">
        <v>11</v>
      </c>
      <c r="C16921">
        <v>2011</v>
      </c>
      <c r="E16921" t="s">
        <v>1301</v>
      </c>
      <c r="F16921">
        <v>6.6</v>
      </c>
      <c r="G16921" t="s">
        <v>13437</v>
      </c>
      <c r="H16921" t="s">
        <v>13419</v>
      </c>
      <c r="P16921">
        <v>1.2891999999999999</v>
      </c>
      <c r="Q16921">
        <v>-1.47E-2</v>
      </c>
      <c r="R16921">
        <v>0</v>
      </c>
      <c r="S16921">
        <v>1.3039000000000001</v>
      </c>
      <c r="U16921">
        <v>325</v>
      </c>
      <c r="V16921" s="8">
        <v>40155</v>
      </c>
    </row>
    <row r="16922" spans="1:22" x14ac:dyDescent="0.2">
      <c r="A16922" t="s">
        <v>2666</v>
      </c>
      <c r="B16922">
        <v>11</v>
      </c>
      <c r="C16922">
        <v>2011</v>
      </c>
      <c r="E16922" t="s">
        <v>1301</v>
      </c>
      <c r="F16922">
        <v>6.65</v>
      </c>
      <c r="G16922" t="s">
        <v>13438</v>
      </c>
      <c r="H16922" t="s">
        <v>13419</v>
      </c>
      <c r="P16922">
        <v>1.2679</v>
      </c>
      <c r="Q16922">
        <v>-1.4800000000000001E-2</v>
      </c>
      <c r="R16922">
        <v>0</v>
      </c>
      <c r="S16922">
        <v>1.2827</v>
      </c>
      <c r="U16922">
        <v>270</v>
      </c>
      <c r="V16922" s="8">
        <v>40155</v>
      </c>
    </row>
    <row r="16923" spans="1:22" x14ac:dyDescent="0.2">
      <c r="A16923" t="s">
        <v>2666</v>
      </c>
      <c r="B16923">
        <v>11</v>
      </c>
      <c r="C16923">
        <v>2011</v>
      </c>
      <c r="E16923" t="s">
        <v>1301</v>
      </c>
      <c r="F16923">
        <v>6.7</v>
      </c>
      <c r="G16923" t="s">
        <v>13439</v>
      </c>
      <c r="H16923" t="s">
        <v>13419</v>
      </c>
      <c r="P16923">
        <v>1.2470000000000001</v>
      </c>
      <c r="Q16923">
        <v>-1.4800000000000001E-2</v>
      </c>
      <c r="R16923">
        <v>0</v>
      </c>
      <c r="S16923">
        <v>1.2618</v>
      </c>
      <c r="U16923">
        <v>50</v>
      </c>
      <c r="V16923" s="8">
        <v>40155</v>
      </c>
    </row>
    <row r="16924" spans="1:22" x14ac:dyDescent="0.2">
      <c r="A16924" t="s">
        <v>2666</v>
      </c>
      <c r="B16924">
        <v>11</v>
      </c>
      <c r="C16924">
        <v>2011</v>
      </c>
      <c r="E16924" t="s">
        <v>1301</v>
      </c>
      <c r="F16924">
        <v>6.75</v>
      </c>
      <c r="G16924" t="s">
        <v>13440</v>
      </c>
      <c r="H16924" t="s">
        <v>13419</v>
      </c>
      <c r="P16924">
        <v>1.2263999999999999</v>
      </c>
      <c r="Q16924">
        <v>-1.4800000000000001E-2</v>
      </c>
      <c r="R16924">
        <v>0</v>
      </c>
      <c r="S16924">
        <v>1.2412000000000001</v>
      </c>
      <c r="U16924">
        <v>250</v>
      </c>
      <c r="V16924" s="8">
        <v>40155</v>
      </c>
    </row>
    <row r="16925" spans="1:22" x14ac:dyDescent="0.2">
      <c r="A16925" t="s">
        <v>2666</v>
      </c>
      <c r="B16925">
        <v>11</v>
      </c>
      <c r="C16925">
        <v>2011</v>
      </c>
      <c r="E16925" t="s">
        <v>1301</v>
      </c>
      <c r="F16925">
        <v>6.8</v>
      </c>
      <c r="G16925" t="s">
        <v>13441</v>
      </c>
      <c r="H16925" t="s">
        <v>13419</v>
      </c>
      <c r="P16925">
        <v>1.206</v>
      </c>
      <c r="Q16925">
        <v>-1.49E-2</v>
      </c>
      <c r="R16925">
        <v>0</v>
      </c>
      <c r="S16925">
        <v>1.2209000000000001</v>
      </c>
      <c r="U16925">
        <v>60</v>
      </c>
      <c r="V16925" s="8">
        <v>40155</v>
      </c>
    </row>
    <row r="16926" spans="1:22" x14ac:dyDescent="0.2">
      <c r="A16926" t="s">
        <v>2666</v>
      </c>
      <c r="B16926">
        <v>11</v>
      </c>
      <c r="C16926">
        <v>2011</v>
      </c>
      <c r="E16926" t="s">
        <v>1301</v>
      </c>
      <c r="F16926">
        <v>6.85</v>
      </c>
      <c r="G16926" t="s">
        <v>13442</v>
      </c>
      <c r="H16926" t="s">
        <v>13419</v>
      </c>
      <c r="P16926">
        <v>1.1867000000000001</v>
      </c>
      <c r="Q16926">
        <v>-1.4200000000000001E-2</v>
      </c>
      <c r="R16926">
        <v>0</v>
      </c>
      <c r="S16926">
        <v>1.2009000000000001</v>
      </c>
      <c r="U16926">
        <v>425</v>
      </c>
      <c r="V16926" s="8">
        <v>40155</v>
      </c>
    </row>
    <row r="16927" spans="1:22" x14ac:dyDescent="0.2">
      <c r="A16927" t="s">
        <v>2666</v>
      </c>
      <c r="B16927">
        <v>11</v>
      </c>
      <c r="C16927">
        <v>2011</v>
      </c>
      <c r="E16927" t="s">
        <v>1301</v>
      </c>
      <c r="F16927">
        <v>7</v>
      </c>
      <c r="G16927" t="s">
        <v>13443</v>
      </c>
      <c r="H16927" t="s">
        <v>13419</v>
      </c>
      <c r="P16927">
        <v>1.1307</v>
      </c>
      <c r="Q16927">
        <v>-1.4200000000000001E-2</v>
      </c>
      <c r="R16927">
        <v>0</v>
      </c>
      <c r="S16927">
        <v>1.1449</v>
      </c>
      <c r="U16927">
        <v>1575</v>
      </c>
      <c r="V16927" s="8">
        <v>40155</v>
      </c>
    </row>
    <row r="16928" spans="1:22" x14ac:dyDescent="0.2">
      <c r="A16928" t="s">
        <v>2666</v>
      </c>
      <c r="B16928">
        <v>11</v>
      </c>
      <c r="C16928">
        <v>2011</v>
      </c>
      <c r="E16928" t="s">
        <v>1301</v>
      </c>
      <c r="F16928">
        <v>7.05</v>
      </c>
      <c r="G16928" t="s">
        <v>13444</v>
      </c>
      <c r="H16928" t="s">
        <v>13419</v>
      </c>
      <c r="P16928">
        <v>1.1126</v>
      </c>
      <c r="Q16928">
        <v>-1.4200000000000001E-2</v>
      </c>
      <c r="R16928">
        <v>0</v>
      </c>
      <c r="S16928">
        <v>1.1268</v>
      </c>
      <c r="U16928">
        <v>200</v>
      </c>
      <c r="V16928" s="8">
        <v>40155</v>
      </c>
    </row>
    <row r="16929" spans="1:22" x14ac:dyDescent="0.2">
      <c r="A16929" t="s">
        <v>2666</v>
      </c>
      <c r="B16929">
        <v>11</v>
      </c>
      <c r="C16929">
        <v>2011</v>
      </c>
      <c r="E16929" t="s">
        <v>1301</v>
      </c>
      <c r="F16929">
        <v>7.1</v>
      </c>
      <c r="G16929" t="s">
        <v>13445</v>
      </c>
      <c r="H16929" t="s">
        <v>13419</v>
      </c>
      <c r="P16929">
        <v>1.0948</v>
      </c>
      <c r="Q16929">
        <v>-1.4200000000000001E-2</v>
      </c>
      <c r="R16929">
        <v>0</v>
      </c>
      <c r="S16929">
        <v>1.109</v>
      </c>
      <c r="U16929">
        <v>80</v>
      </c>
      <c r="V16929" s="8">
        <v>40155</v>
      </c>
    </row>
    <row r="16930" spans="1:22" x14ac:dyDescent="0.2">
      <c r="A16930" t="s">
        <v>2666</v>
      </c>
      <c r="B16930">
        <v>11</v>
      </c>
      <c r="C16930">
        <v>2011</v>
      </c>
      <c r="E16930" t="s">
        <v>1301</v>
      </c>
      <c r="F16930">
        <v>7.15</v>
      </c>
      <c r="G16930" t="s">
        <v>13446</v>
      </c>
      <c r="H16930" t="s">
        <v>13419</v>
      </c>
      <c r="P16930">
        <v>1.0772999999999999</v>
      </c>
      <c r="Q16930">
        <v>-1.4200000000000001E-2</v>
      </c>
      <c r="R16930">
        <v>0</v>
      </c>
      <c r="S16930">
        <v>1.0914999999999999</v>
      </c>
      <c r="U16930">
        <v>185</v>
      </c>
      <c r="V16930" s="8">
        <v>40155</v>
      </c>
    </row>
    <row r="16931" spans="1:22" x14ac:dyDescent="0.2">
      <c r="A16931" t="s">
        <v>2666</v>
      </c>
      <c r="B16931">
        <v>11</v>
      </c>
      <c r="C16931">
        <v>2011</v>
      </c>
      <c r="E16931" t="s">
        <v>1301</v>
      </c>
      <c r="F16931">
        <v>7.2</v>
      </c>
      <c r="G16931" t="s">
        <v>17383</v>
      </c>
      <c r="H16931" t="s">
        <v>13419</v>
      </c>
      <c r="P16931">
        <v>1.0601</v>
      </c>
      <c r="Q16931">
        <v>-1.4200000000000001E-2</v>
      </c>
      <c r="R16931">
        <v>0</v>
      </c>
      <c r="S16931">
        <v>1.0743</v>
      </c>
      <c r="U16931">
        <v>80</v>
      </c>
      <c r="V16931" s="8">
        <v>40155</v>
      </c>
    </row>
    <row r="16932" spans="1:22" x14ac:dyDescent="0.2">
      <c r="A16932" t="s">
        <v>2666</v>
      </c>
      <c r="B16932">
        <v>11</v>
      </c>
      <c r="C16932">
        <v>2011</v>
      </c>
      <c r="E16932" t="s">
        <v>1301</v>
      </c>
      <c r="F16932">
        <v>7.25</v>
      </c>
      <c r="G16932" t="s">
        <v>17384</v>
      </c>
      <c r="H16932" t="s">
        <v>13419</v>
      </c>
      <c r="P16932">
        <v>1.0431999999999999</v>
      </c>
      <c r="Q16932">
        <v>-1.41E-2</v>
      </c>
      <c r="R16932">
        <v>0</v>
      </c>
      <c r="S16932">
        <v>1.0572999999999999</v>
      </c>
      <c r="U16932">
        <v>425</v>
      </c>
      <c r="V16932" s="8">
        <v>40155</v>
      </c>
    </row>
    <row r="16933" spans="1:22" x14ac:dyDescent="0.2">
      <c r="A16933" t="s">
        <v>2666</v>
      </c>
      <c r="B16933">
        <v>11</v>
      </c>
      <c r="C16933">
        <v>2011</v>
      </c>
      <c r="E16933" t="s">
        <v>1301</v>
      </c>
      <c r="F16933">
        <v>7.3</v>
      </c>
      <c r="G16933" t="s">
        <v>17385</v>
      </c>
      <c r="H16933" t="s">
        <v>13419</v>
      </c>
      <c r="P16933">
        <v>1.0265</v>
      </c>
      <c r="Q16933">
        <v>-1.4200000000000001E-2</v>
      </c>
      <c r="R16933">
        <v>0</v>
      </c>
      <c r="S16933">
        <v>1.0407</v>
      </c>
      <c r="U16933">
        <v>130</v>
      </c>
      <c r="V16933" s="8">
        <v>40155</v>
      </c>
    </row>
    <row r="16934" spans="1:22" x14ac:dyDescent="0.2">
      <c r="A16934" t="s">
        <v>2666</v>
      </c>
      <c r="B16934">
        <v>11</v>
      </c>
      <c r="C16934">
        <v>2011</v>
      </c>
      <c r="E16934" t="s">
        <v>1301</v>
      </c>
      <c r="F16934">
        <v>7.4</v>
      </c>
      <c r="G16934" t="s">
        <v>17386</v>
      </c>
      <c r="H16934" t="s">
        <v>13419</v>
      </c>
      <c r="P16934">
        <v>0.99399999999999999</v>
      </c>
      <c r="Q16934">
        <v>-1.4200000000000001E-2</v>
      </c>
      <c r="R16934">
        <v>0</v>
      </c>
      <c r="S16934">
        <v>1.0082</v>
      </c>
      <c r="U16934">
        <v>75</v>
      </c>
      <c r="V16934" s="8">
        <v>40155</v>
      </c>
    </row>
    <row r="16935" spans="1:22" x14ac:dyDescent="0.2">
      <c r="A16935" t="s">
        <v>2666</v>
      </c>
      <c r="B16935">
        <v>11</v>
      </c>
      <c r="C16935">
        <v>2011</v>
      </c>
      <c r="E16935" t="s">
        <v>1301</v>
      </c>
      <c r="F16935">
        <v>7.45</v>
      </c>
      <c r="G16935" t="s">
        <v>17387</v>
      </c>
      <c r="H16935" t="s">
        <v>13419</v>
      </c>
      <c r="P16935">
        <v>0.97819999999999996</v>
      </c>
      <c r="Q16935">
        <v>-1.41E-2</v>
      </c>
      <c r="R16935">
        <v>0</v>
      </c>
      <c r="S16935">
        <v>0.99229999999999996</v>
      </c>
      <c r="U16935">
        <v>25</v>
      </c>
      <c r="V16935" s="8">
        <v>40155</v>
      </c>
    </row>
    <row r="16936" spans="1:22" x14ac:dyDescent="0.2">
      <c r="A16936" t="s">
        <v>2666</v>
      </c>
      <c r="B16936">
        <v>11</v>
      </c>
      <c r="C16936">
        <v>2011</v>
      </c>
      <c r="E16936" t="s">
        <v>1301</v>
      </c>
      <c r="F16936">
        <v>7.5</v>
      </c>
      <c r="G16936" t="s">
        <v>17388</v>
      </c>
      <c r="H16936" t="s">
        <v>13419</v>
      </c>
      <c r="P16936">
        <v>0.96260000000000001</v>
      </c>
      <c r="Q16936">
        <v>-1.41E-2</v>
      </c>
      <c r="R16936">
        <v>400</v>
      </c>
      <c r="S16936">
        <v>0.97670000000000001</v>
      </c>
      <c r="U16936">
        <v>810</v>
      </c>
      <c r="V16936" s="8">
        <v>40155</v>
      </c>
    </row>
    <row r="16937" spans="1:22" x14ac:dyDescent="0.2">
      <c r="A16937" t="s">
        <v>2666</v>
      </c>
      <c r="B16937">
        <v>11</v>
      </c>
      <c r="C16937">
        <v>2011</v>
      </c>
      <c r="E16937" t="s">
        <v>1301</v>
      </c>
      <c r="F16937">
        <v>7.55</v>
      </c>
      <c r="G16937" t="s">
        <v>17389</v>
      </c>
      <c r="H16937" t="s">
        <v>13419</v>
      </c>
      <c r="P16937">
        <v>0.94730000000000003</v>
      </c>
      <c r="Q16937">
        <v>-1.4E-2</v>
      </c>
      <c r="R16937">
        <v>0</v>
      </c>
      <c r="S16937">
        <v>0.96130000000000004</v>
      </c>
      <c r="U16937">
        <v>10</v>
      </c>
      <c r="V16937" s="8">
        <v>40155</v>
      </c>
    </row>
    <row r="16938" spans="1:22" x14ac:dyDescent="0.2">
      <c r="A16938" t="s">
        <v>2666</v>
      </c>
      <c r="B16938">
        <v>11</v>
      </c>
      <c r="C16938">
        <v>2011</v>
      </c>
      <c r="E16938" t="s">
        <v>1301</v>
      </c>
      <c r="F16938">
        <v>7.6</v>
      </c>
      <c r="G16938" t="s">
        <v>17390</v>
      </c>
      <c r="H16938" t="s">
        <v>13419</v>
      </c>
      <c r="P16938">
        <v>0.93220000000000003</v>
      </c>
      <c r="Q16938">
        <v>-1.4E-2</v>
      </c>
      <c r="R16938">
        <v>0</v>
      </c>
      <c r="S16938">
        <v>0.94620000000000004</v>
      </c>
      <c r="U16938">
        <v>25</v>
      </c>
      <c r="V16938" s="8">
        <v>40155</v>
      </c>
    </row>
    <row r="16939" spans="1:22" x14ac:dyDescent="0.2">
      <c r="A16939" t="s">
        <v>2666</v>
      </c>
      <c r="B16939">
        <v>11</v>
      </c>
      <c r="C16939">
        <v>2011</v>
      </c>
      <c r="E16939" t="s">
        <v>1301</v>
      </c>
      <c r="F16939">
        <v>7.65</v>
      </c>
      <c r="G16939" t="s">
        <v>17391</v>
      </c>
      <c r="H16939" t="s">
        <v>13419</v>
      </c>
      <c r="P16939">
        <v>0.91739999999999999</v>
      </c>
      <c r="Q16939">
        <v>-1.4E-2</v>
      </c>
      <c r="R16939">
        <v>0</v>
      </c>
      <c r="S16939">
        <v>0.93140000000000001</v>
      </c>
      <c r="U16939">
        <v>140</v>
      </c>
      <c r="V16939" s="8">
        <v>40155</v>
      </c>
    </row>
    <row r="16940" spans="1:22" x14ac:dyDescent="0.2">
      <c r="A16940" t="s">
        <v>2666</v>
      </c>
      <c r="B16940">
        <v>11</v>
      </c>
      <c r="C16940">
        <v>2011</v>
      </c>
      <c r="E16940" t="s">
        <v>1301</v>
      </c>
      <c r="F16940">
        <v>7.7</v>
      </c>
      <c r="G16940" t="s">
        <v>17392</v>
      </c>
      <c r="H16940" t="s">
        <v>13419</v>
      </c>
      <c r="P16940">
        <v>0.90280000000000005</v>
      </c>
      <c r="Q16940">
        <v>-1.4E-2</v>
      </c>
      <c r="R16940">
        <v>0</v>
      </c>
      <c r="S16940">
        <v>0.91679999999999995</v>
      </c>
      <c r="U16940">
        <v>375</v>
      </c>
      <c r="V16940" s="8">
        <v>40155</v>
      </c>
    </row>
    <row r="16941" spans="1:22" x14ac:dyDescent="0.2">
      <c r="A16941" t="s">
        <v>2666</v>
      </c>
      <c r="B16941">
        <v>11</v>
      </c>
      <c r="C16941">
        <v>2011</v>
      </c>
      <c r="E16941" t="s">
        <v>1301</v>
      </c>
      <c r="F16941">
        <v>7.75</v>
      </c>
      <c r="G16941" t="s">
        <v>17393</v>
      </c>
      <c r="H16941" t="s">
        <v>13419</v>
      </c>
      <c r="P16941">
        <v>0.88849999999999996</v>
      </c>
      <c r="Q16941">
        <v>-1.3899999999999999E-2</v>
      </c>
      <c r="R16941">
        <v>0</v>
      </c>
      <c r="S16941">
        <v>0.90239999999999998</v>
      </c>
      <c r="U16941">
        <v>55</v>
      </c>
      <c r="V16941" s="8">
        <v>40155</v>
      </c>
    </row>
    <row r="16942" spans="1:22" x14ac:dyDescent="0.2">
      <c r="A16942" t="s">
        <v>2666</v>
      </c>
      <c r="B16942">
        <v>11</v>
      </c>
      <c r="C16942">
        <v>2011</v>
      </c>
      <c r="E16942" t="s">
        <v>1301</v>
      </c>
      <c r="F16942">
        <v>7.8</v>
      </c>
      <c r="G16942" t="s">
        <v>17394</v>
      </c>
      <c r="H16942" t="s">
        <v>13419</v>
      </c>
      <c r="P16942">
        <v>0.87439999999999996</v>
      </c>
      <c r="Q16942">
        <v>-1.3899999999999999E-2</v>
      </c>
      <c r="R16942">
        <v>0</v>
      </c>
      <c r="S16942">
        <v>0.88829999999999998</v>
      </c>
      <c r="U16942">
        <v>80</v>
      </c>
      <c r="V16942" s="8">
        <v>40155</v>
      </c>
    </row>
    <row r="16943" spans="1:22" x14ac:dyDescent="0.2">
      <c r="A16943" t="s">
        <v>2666</v>
      </c>
      <c r="B16943">
        <v>11</v>
      </c>
      <c r="C16943">
        <v>2011</v>
      </c>
      <c r="E16943" t="s">
        <v>1301</v>
      </c>
      <c r="F16943">
        <v>7.85</v>
      </c>
      <c r="G16943" t="s">
        <v>17395</v>
      </c>
      <c r="H16943" t="s">
        <v>13419</v>
      </c>
      <c r="P16943">
        <v>0.86050000000000004</v>
      </c>
      <c r="Q16943">
        <v>-1.3899999999999999E-2</v>
      </c>
      <c r="R16943">
        <v>0</v>
      </c>
      <c r="S16943">
        <v>0.87439999999999996</v>
      </c>
      <c r="U16943">
        <v>125</v>
      </c>
      <c r="V16943" s="8">
        <v>40155</v>
      </c>
    </row>
    <row r="16944" spans="1:22" x14ac:dyDescent="0.2">
      <c r="A16944" t="s">
        <v>2666</v>
      </c>
      <c r="B16944">
        <v>11</v>
      </c>
      <c r="C16944">
        <v>2011</v>
      </c>
      <c r="E16944" t="s">
        <v>1301</v>
      </c>
      <c r="F16944">
        <v>7.9</v>
      </c>
      <c r="G16944" t="s">
        <v>17396</v>
      </c>
      <c r="H16944" t="s">
        <v>13419</v>
      </c>
      <c r="P16944">
        <v>0.84689999999999999</v>
      </c>
      <c r="Q16944">
        <v>-1.3899999999999999E-2</v>
      </c>
      <c r="R16944">
        <v>0</v>
      </c>
      <c r="S16944">
        <v>0.86080000000000001</v>
      </c>
      <c r="U16944">
        <v>640</v>
      </c>
      <c r="V16944" s="8">
        <v>40155</v>
      </c>
    </row>
    <row r="16945" spans="1:22" x14ac:dyDescent="0.2">
      <c r="A16945" t="s">
        <v>2666</v>
      </c>
      <c r="B16945">
        <v>11</v>
      </c>
      <c r="C16945">
        <v>2011</v>
      </c>
      <c r="E16945" t="s">
        <v>1301</v>
      </c>
      <c r="F16945">
        <v>8</v>
      </c>
      <c r="G16945" t="s">
        <v>17397</v>
      </c>
      <c r="H16945" t="s">
        <v>13419</v>
      </c>
      <c r="P16945">
        <v>0.82030000000000003</v>
      </c>
      <c r="Q16945">
        <v>-1.38E-2</v>
      </c>
      <c r="R16945">
        <v>0</v>
      </c>
      <c r="S16945">
        <v>0.83409999999999995</v>
      </c>
      <c r="U16945">
        <v>1525</v>
      </c>
      <c r="V16945" s="8">
        <v>40155</v>
      </c>
    </row>
    <row r="16946" spans="1:22" x14ac:dyDescent="0.2">
      <c r="A16946" t="s">
        <v>2666</v>
      </c>
      <c r="B16946">
        <v>11</v>
      </c>
      <c r="C16946">
        <v>2011</v>
      </c>
      <c r="E16946" t="s">
        <v>1301</v>
      </c>
      <c r="F16946">
        <v>8.0500000000000007</v>
      </c>
      <c r="G16946" t="s">
        <v>17398</v>
      </c>
      <c r="H16946" t="s">
        <v>13419</v>
      </c>
      <c r="P16946">
        <v>0.80740000000000001</v>
      </c>
      <c r="Q16946">
        <v>-1.37E-2</v>
      </c>
      <c r="R16946">
        <v>0</v>
      </c>
      <c r="S16946">
        <v>0.82110000000000005</v>
      </c>
      <c r="U16946">
        <v>175</v>
      </c>
      <c r="V16946" s="8">
        <v>40155</v>
      </c>
    </row>
    <row r="16947" spans="1:22" x14ac:dyDescent="0.2">
      <c r="A16947" t="s">
        <v>2666</v>
      </c>
      <c r="B16947">
        <v>11</v>
      </c>
      <c r="C16947">
        <v>2011</v>
      </c>
      <c r="E16947" t="s">
        <v>1301</v>
      </c>
      <c r="F16947">
        <v>8.1</v>
      </c>
      <c r="G16947" t="s">
        <v>17399</v>
      </c>
      <c r="H16947" t="s">
        <v>13419</v>
      </c>
      <c r="P16947">
        <v>0.79469999999999996</v>
      </c>
      <c r="Q16947">
        <v>-1.3599999999999999E-2</v>
      </c>
      <c r="R16947">
        <v>0</v>
      </c>
      <c r="S16947">
        <v>0.80830000000000002</v>
      </c>
      <c r="U16947">
        <v>50</v>
      </c>
      <c r="V16947" s="8">
        <v>40155</v>
      </c>
    </row>
    <row r="16948" spans="1:22" x14ac:dyDescent="0.2">
      <c r="A16948" t="s">
        <v>2666</v>
      </c>
      <c r="B16948">
        <v>11</v>
      </c>
      <c r="C16948">
        <v>2011</v>
      </c>
      <c r="E16948" t="s">
        <v>1301</v>
      </c>
      <c r="F16948">
        <v>8.15</v>
      </c>
      <c r="G16948" t="s">
        <v>17400</v>
      </c>
      <c r="H16948" t="s">
        <v>13419</v>
      </c>
      <c r="P16948">
        <v>0.78210000000000002</v>
      </c>
      <c r="Q16948">
        <v>-1.37E-2</v>
      </c>
      <c r="R16948">
        <v>0</v>
      </c>
      <c r="S16948">
        <v>0.79579999999999995</v>
      </c>
      <c r="U16948">
        <v>80</v>
      </c>
      <c r="V16948" s="8">
        <v>40155</v>
      </c>
    </row>
    <row r="16949" spans="1:22" x14ac:dyDescent="0.2">
      <c r="A16949" t="s">
        <v>2666</v>
      </c>
      <c r="B16949">
        <v>11</v>
      </c>
      <c r="C16949">
        <v>2011</v>
      </c>
      <c r="E16949" t="s">
        <v>1301</v>
      </c>
      <c r="F16949">
        <v>8.25</v>
      </c>
      <c r="G16949" t="s">
        <v>17401</v>
      </c>
      <c r="H16949" t="s">
        <v>13419</v>
      </c>
      <c r="P16949">
        <v>0.75770000000000004</v>
      </c>
      <c r="Q16949">
        <v>-1.3599999999999999E-2</v>
      </c>
      <c r="R16949">
        <v>0</v>
      </c>
      <c r="S16949">
        <v>0.77129999999999999</v>
      </c>
      <c r="U16949">
        <v>420</v>
      </c>
      <c r="V16949" s="8">
        <v>40155</v>
      </c>
    </row>
    <row r="16950" spans="1:22" x14ac:dyDescent="0.2">
      <c r="A16950" t="s">
        <v>2666</v>
      </c>
      <c r="B16950">
        <v>11</v>
      </c>
      <c r="C16950">
        <v>2011</v>
      </c>
      <c r="E16950" t="s">
        <v>1301</v>
      </c>
      <c r="F16950">
        <v>8.3000000000000007</v>
      </c>
      <c r="G16950" t="s">
        <v>17402</v>
      </c>
      <c r="H16950" t="s">
        <v>13419</v>
      </c>
      <c r="P16950">
        <v>0.74580000000000002</v>
      </c>
      <c r="Q16950">
        <v>-1.35E-2</v>
      </c>
      <c r="R16950">
        <v>0</v>
      </c>
      <c r="S16950">
        <v>0.75929999999999997</v>
      </c>
      <c r="U16950">
        <v>25</v>
      </c>
      <c r="V16950" s="8">
        <v>40155</v>
      </c>
    </row>
    <row r="16951" spans="1:22" x14ac:dyDescent="0.2">
      <c r="A16951" t="s">
        <v>2666</v>
      </c>
      <c r="B16951">
        <v>11</v>
      </c>
      <c r="C16951">
        <v>2011</v>
      </c>
      <c r="E16951" t="s">
        <v>1301</v>
      </c>
      <c r="F16951">
        <v>8.35</v>
      </c>
      <c r="G16951" t="s">
        <v>17403</v>
      </c>
      <c r="H16951" t="s">
        <v>13419</v>
      </c>
      <c r="P16951">
        <v>0.73419999999999996</v>
      </c>
      <c r="Q16951">
        <v>-1.34E-2</v>
      </c>
      <c r="R16951">
        <v>0</v>
      </c>
      <c r="S16951">
        <v>0.74760000000000004</v>
      </c>
      <c r="U16951">
        <v>40</v>
      </c>
      <c r="V16951" s="8">
        <v>40155</v>
      </c>
    </row>
    <row r="16952" spans="1:22" x14ac:dyDescent="0.2">
      <c r="A16952" t="s">
        <v>2666</v>
      </c>
      <c r="B16952">
        <v>11</v>
      </c>
      <c r="C16952">
        <v>2011</v>
      </c>
      <c r="E16952" t="s">
        <v>1301</v>
      </c>
      <c r="F16952">
        <v>8.4499999999999993</v>
      </c>
      <c r="G16952" t="s">
        <v>17404</v>
      </c>
      <c r="H16952" t="s">
        <v>13419</v>
      </c>
      <c r="P16952">
        <v>0.71140000000000003</v>
      </c>
      <c r="Q16952">
        <v>-1.3299999999999999E-2</v>
      </c>
      <c r="R16952">
        <v>0</v>
      </c>
      <c r="S16952">
        <v>0.72470000000000001</v>
      </c>
      <c r="V16952" s="8">
        <v>40155</v>
      </c>
    </row>
    <row r="16953" spans="1:22" x14ac:dyDescent="0.2">
      <c r="A16953" t="s">
        <v>2666</v>
      </c>
      <c r="B16953">
        <v>11</v>
      </c>
      <c r="C16953">
        <v>2011</v>
      </c>
      <c r="E16953" t="s">
        <v>1301</v>
      </c>
      <c r="F16953">
        <v>8.5</v>
      </c>
      <c r="G16953" t="s">
        <v>17405</v>
      </c>
      <c r="H16953" t="s">
        <v>13419</v>
      </c>
      <c r="P16953">
        <v>0.70030000000000003</v>
      </c>
      <c r="Q16953">
        <v>-1.32E-2</v>
      </c>
      <c r="R16953">
        <v>0</v>
      </c>
      <c r="S16953">
        <v>0.71350000000000002</v>
      </c>
      <c r="U16953">
        <v>2540</v>
      </c>
      <c r="V16953" s="8">
        <v>40155</v>
      </c>
    </row>
    <row r="16954" spans="1:22" x14ac:dyDescent="0.2">
      <c r="A16954" t="s">
        <v>2666</v>
      </c>
      <c r="B16954">
        <v>11</v>
      </c>
      <c r="C16954">
        <v>2011</v>
      </c>
      <c r="E16954" t="s">
        <v>1301</v>
      </c>
      <c r="F16954">
        <v>8.5500000000000007</v>
      </c>
      <c r="G16954" t="s">
        <v>17406</v>
      </c>
      <c r="H16954" t="s">
        <v>13419</v>
      </c>
      <c r="P16954">
        <v>0.68930000000000002</v>
      </c>
      <c r="Q16954">
        <v>-1.3299999999999999E-2</v>
      </c>
      <c r="R16954">
        <v>0</v>
      </c>
      <c r="S16954">
        <v>0.7026</v>
      </c>
      <c r="U16954">
        <v>40</v>
      </c>
      <c r="V16954" s="8">
        <v>40155</v>
      </c>
    </row>
    <row r="16955" spans="1:22" x14ac:dyDescent="0.2">
      <c r="A16955" t="s">
        <v>2666</v>
      </c>
      <c r="B16955">
        <v>11</v>
      </c>
      <c r="C16955">
        <v>2011</v>
      </c>
      <c r="E16955" t="s">
        <v>1301</v>
      </c>
      <c r="F16955">
        <v>8.6</v>
      </c>
      <c r="G16955" t="s">
        <v>17407</v>
      </c>
      <c r="H16955" t="s">
        <v>13419</v>
      </c>
      <c r="P16955">
        <v>0.67859999999999998</v>
      </c>
      <c r="Q16955">
        <v>-1.32E-2</v>
      </c>
      <c r="R16955">
        <v>0</v>
      </c>
      <c r="S16955">
        <v>0.69179999999999997</v>
      </c>
      <c r="U16955">
        <v>345</v>
      </c>
      <c r="V16955" s="8">
        <v>40155</v>
      </c>
    </row>
    <row r="16956" spans="1:22" x14ac:dyDescent="0.2">
      <c r="A16956" t="s">
        <v>2666</v>
      </c>
      <c r="B16956">
        <v>11</v>
      </c>
      <c r="C16956">
        <v>2011</v>
      </c>
      <c r="E16956" t="s">
        <v>1301</v>
      </c>
      <c r="F16956">
        <v>8.65</v>
      </c>
      <c r="G16956" t="s">
        <v>17408</v>
      </c>
      <c r="H16956" t="s">
        <v>13419</v>
      </c>
      <c r="P16956">
        <v>0.66810000000000003</v>
      </c>
      <c r="Q16956">
        <v>-1.3100000000000001E-2</v>
      </c>
      <c r="R16956">
        <v>0</v>
      </c>
      <c r="S16956">
        <v>0.68120000000000003</v>
      </c>
      <c r="U16956">
        <v>25</v>
      </c>
      <c r="V16956" s="8">
        <v>40155</v>
      </c>
    </row>
    <row r="16957" spans="1:22" x14ac:dyDescent="0.2">
      <c r="A16957" t="s">
        <v>2666</v>
      </c>
      <c r="B16957">
        <v>11</v>
      </c>
      <c r="C16957">
        <v>2011</v>
      </c>
      <c r="E16957" t="s">
        <v>1301</v>
      </c>
      <c r="F16957">
        <v>8.6999999999999993</v>
      </c>
      <c r="G16957" t="s">
        <v>17409</v>
      </c>
      <c r="H16957" t="s">
        <v>13419</v>
      </c>
      <c r="P16957">
        <v>0.65769999999999995</v>
      </c>
      <c r="Q16957">
        <v>-1.2999999999999999E-2</v>
      </c>
      <c r="R16957">
        <v>0</v>
      </c>
      <c r="S16957">
        <v>0.67069999999999996</v>
      </c>
      <c r="U16957">
        <v>35</v>
      </c>
      <c r="V16957" s="8">
        <v>40155</v>
      </c>
    </row>
    <row r="16958" spans="1:22" x14ac:dyDescent="0.2">
      <c r="A16958" t="s">
        <v>2666</v>
      </c>
      <c r="B16958">
        <v>11</v>
      </c>
      <c r="C16958">
        <v>2011</v>
      </c>
      <c r="E16958" t="s">
        <v>1301</v>
      </c>
      <c r="F16958">
        <v>8.75</v>
      </c>
      <c r="G16958" t="s">
        <v>17410</v>
      </c>
      <c r="H16958" t="s">
        <v>13419</v>
      </c>
      <c r="P16958">
        <v>0.64749999999999996</v>
      </c>
      <c r="Q16958">
        <v>-1.2999999999999999E-2</v>
      </c>
      <c r="R16958">
        <v>0</v>
      </c>
      <c r="S16958">
        <v>0.66049999999999998</v>
      </c>
      <c r="U16958">
        <v>175</v>
      </c>
      <c r="V16958" s="8">
        <v>40155</v>
      </c>
    </row>
    <row r="16959" spans="1:22" x14ac:dyDescent="0.2">
      <c r="A16959" t="s">
        <v>2666</v>
      </c>
      <c r="B16959">
        <v>11</v>
      </c>
      <c r="C16959">
        <v>2011</v>
      </c>
      <c r="E16959" t="s">
        <v>1301</v>
      </c>
      <c r="F16959">
        <v>8.85</v>
      </c>
      <c r="G16959" t="s">
        <v>17411</v>
      </c>
      <c r="H16959" t="s">
        <v>13419</v>
      </c>
      <c r="P16959">
        <v>0.628</v>
      </c>
      <c r="Q16959">
        <v>-1.2500000000000001E-2</v>
      </c>
      <c r="R16959">
        <v>0</v>
      </c>
      <c r="S16959">
        <v>0.64049999999999996</v>
      </c>
      <c r="U16959">
        <v>250</v>
      </c>
      <c r="V16959" s="8">
        <v>40155</v>
      </c>
    </row>
    <row r="16960" spans="1:22" x14ac:dyDescent="0.2">
      <c r="A16960" t="s">
        <v>2666</v>
      </c>
      <c r="B16960">
        <v>11</v>
      </c>
      <c r="C16960">
        <v>2011</v>
      </c>
      <c r="E16960" t="s">
        <v>1301</v>
      </c>
      <c r="F16960">
        <v>9</v>
      </c>
      <c r="G16960" t="s">
        <v>17412</v>
      </c>
      <c r="H16960" t="s">
        <v>13419</v>
      </c>
      <c r="P16960">
        <v>0.60040000000000004</v>
      </c>
      <c r="Q16960">
        <v>-1.24E-2</v>
      </c>
      <c r="R16960">
        <v>250</v>
      </c>
      <c r="S16960">
        <v>0.61280000000000001</v>
      </c>
      <c r="T16960">
        <v>50</v>
      </c>
      <c r="U16960">
        <v>2034</v>
      </c>
      <c r="V16960" s="8">
        <v>40155</v>
      </c>
    </row>
    <row r="16961" spans="1:22" x14ac:dyDescent="0.2">
      <c r="A16961" t="s">
        <v>2666</v>
      </c>
      <c r="B16961">
        <v>11</v>
      </c>
      <c r="C16961">
        <v>2011</v>
      </c>
      <c r="E16961" t="s">
        <v>1301</v>
      </c>
      <c r="F16961">
        <v>9.1</v>
      </c>
      <c r="G16961" t="s">
        <v>17413</v>
      </c>
      <c r="H16961" t="s">
        <v>13419</v>
      </c>
      <c r="P16961">
        <v>0.58279999999999998</v>
      </c>
      <c r="Q16961">
        <v>-1.23E-2</v>
      </c>
      <c r="R16961">
        <v>0</v>
      </c>
      <c r="S16961">
        <v>0.59509999999999996</v>
      </c>
      <c r="U16961">
        <v>75</v>
      </c>
      <c r="V16961" s="8">
        <v>40155</v>
      </c>
    </row>
    <row r="16962" spans="1:22" x14ac:dyDescent="0.2">
      <c r="A16962" t="s">
        <v>2666</v>
      </c>
      <c r="B16962">
        <v>11</v>
      </c>
      <c r="C16962">
        <v>2011</v>
      </c>
      <c r="E16962" t="s">
        <v>1301</v>
      </c>
      <c r="F16962">
        <v>9.15</v>
      </c>
      <c r="G16962" t="s">
        <v>17414</v>
      </c>
      <c r="H16962" t="s">
        <v>13419</v>
      </c>
      <c r="P16962">
        <v>0.57430000000000003</v>
      </c>
      <c r="Q16962">
        <v>-1.21E-2</v>
      </c>
      <c r="R16962">
        <v>0</v>
      </c>
      <c r="S16962">
        <v>0.58640000000000003</v>
      </c>
      <c r="U16962">
        <v>15</v>
      </c>
      <c r="V16962" s="8">
        <v>40155</v>
      </c>
    </row>
    <row r="16963" spans="1:22" x14ac:dyDescent="0.2">
      <c r="A16963" t="s">
        <v>2666</v>
      </c>
      <c r="B16963">
        <v>11</v>
      </c>
      <c r="C16963">
        <v>2011</v>
      </c>
      <c r="E16963" t="s">
        <v>1301</v>
      </c>
      <c r="F16963">
        <v>9.25</v>
      </c>
      <c r="G16963" t="s">
        <v>17415</v>
      </c>
      <c r="H16963" t="s">
        <v>13419</v>
      </c>
      <c r="P16963">
        <v>0.55759999999999998</v>
      </c>
      <c r="Q16963">
        <v>-1.2E-2</v>
      </c>
      <c r="R16963">
        <v>0</v>
      </c>
      <c r="S16963">
        <v>0.5696</v>
      </c>
      <c r="U16963">
        <v>1130</v>
      </c>
      <c r="V16963" s="8">
        <v>40155</v>
      </c>
    </row>
    <row r="16964" spans="1:22" x14ac:dyDescent="0.2">
      <c r="A16964" t="s">
        <v>2666</v>
      </c>
      <c r="B16964">
        <v>11</v>
      </c>
      <c r="C16964">
        <v>2011</v>
      </c>
      <c r="E16964" t="s">
        <v>1301</v>
      </c>
      <c r="F16964">
        <v>9.4</v>
      </c>
      <c r="G16964" t="s">
        <v>17416</v>
      </c>
      <c r="H16964" t="s">
        <v>13419</v>
      </c>
      <c r="P16964">
        <v>0.53359999999999996</v>
      </c>
      <c r="Q16964">
        <v>-1.1900000000000001E-2</v>
      </c>
      <c r="R16964">
        <v>0</v>
      </c>
      <c r="S16964">
        <v>0.54549999999999998</v>
      </c>
      <c r="U16964">
        <v>50</v>
      </c>
      <c r="V16964" s="8">
        <v>40155</v>
      </c>
    </row>
    <row r="16965" spans="1:22" x14ac:dyDescent="0.2">
      <c r="A16965" t="s">
        <v>2666</v>
      </c>
      <c r="B16965">
        <v>11</v>
      </c>
      <c r="C16965">
        <v>2011</v>
      </c>
      <c r="E16965" t="s">
        <v>1301</v>
      </c>
      <c r="F16965">
        <v>9.4499999999999993</v>
      </c>
      <c r="G16965" t="s">
        <v>17417</v>
      </c>
      <c r="H16965" t="s">
        <v>13419</v>
      </c>
      <c r="P16965">
        <v>0.52590000000000003</v>
      </c>
      <c r="Q16965">
        <v>-1.18E-2</v>
      </c>
      <c r="R16965">
        <v>0</v>
      </c>
      <c r="S16965">
        <v>0.53769999999999996</v>
      </c>
      <c r="U16965">
        <v>85</v>
      </c>
      <c r="V16965" s="8">
        <v>40155</v>
      </c>
    </row>
    <row r="16966" spans="1:22" x14ac:dyDescent="0.2">
      <c r="A16966" t="s">
        <v>2666</v>
      </c>
      <c r="B16966">
        <v>11</v>
      </c>
      <c r="C16966">
        <v>2011</v>
      </c>
      <c r="E16966" t="s">
        <v>1301</v>
      </c>
      <c r="F16966">
        <v>9.5</v>
      </c>
      <c r="G16966" t="s">
        <v>17418</v>
      </c>
      <c r="H16966" t="s">
        <v>13419</v>
      </c>
      <c r="P16966">
        <v>0.51829999999999998</v>
      </c>
      <c r="Q16966">
        <v>-1.17E-2</v>
      </c>
      <c r="R16966">
        <v>0</v>
      </c>
      <c r="S16966">
        <v>0.53</v>
      </c>
      <c r="U16966">
        <v>530</v>
      </c>
      <c r="V16966" s="8">
        <v>40155</v>
      </c>
    </row>
    <row r="16967" spans="1:22" x14ac:dyDescent="0.2">
      <c r="A16967" t="s">
        <v>2666</v>
      </c>
      <c r="B16967">
        <v>11</v>
      </c>
      <c r="C16967">
        <v>2011</v>
      </c>
      <c r="E16967" t="s">
        <v>1301</v>
      </c>
      <c r="F16967">
        <v>9.6</v>
      </c>
      <c r="G16967" t="s">
        <v>17419</v>
      </c>
      <c r="H16967" t="s">
        <v>13419</v>
      </c>
      <c r="P16967">
        <v>0.50360000000000005</v>
      </c>
      <c r="Q16967">
        <v>-1.15E-2</v>
      </c>
      <c r="R16967">
        <v>0</v>
      </c>
      <c r="S16967">
        <v>0.5151</v>
      </c>
      <c r="U16967">
        <v>25</v>
      </c>
      <c r="V16967" s="8">
        <v>40155</v>
      </c>
    </row>
    <row r="16968" spans="1:22" x14ac:dyDescent="0.2">
      <c r="A16968" t="s">
        <v>2666</v>
      </c>
      <c r="B16968">
        <v>11</v>
      </c>
      <c r="C16968">
        <v>2011</v>
      </c>
      <c r="E16968" t="s">
        <v>1301</v>
      </c>
      <c r="F16968">
        <v>9.65</v>
      </c>
      <c r="G16968" t="s">
        <v>17420</v>
      </c>
      <c r="H16968" t="s">
        <v>13419</v>
      </c>
      <c r="P16968">
        <v>0.49640000000000001</v>
      </c>
      <c r="Q16968">
        <v>-1.15E-2</v>
      </c>
      <c r="R16968">
        <v>0</v>
      </c>
      <c r="S16968">
        <v>0.50790000000000002</v>
      </c>
      <c r="U16968">
        <v>75</v>
      </c>
      <c r="V16968" s="8">
        <v>40155</v>
      </c>
    </row>
    <row r="16969" spans="1:22" x14ac:dyDescent="0.2">
      <c r="A16969" t="s">
        <v>2666</v>
      </c>
      <c r="B16969">
        <v>11</v>
      </c>
      <c r="C16969">
        <v>2011</v>
      </c>
      <c r="E16969" t="s">
        <v>1301</v>
      </c>
      <c r="F16969">
        <v>9.6999999999999993</v>
      </c>
      <c r="G16969" t="s">
        <v>17421</v>
      </c>
      <c r="H16969" t="s">
        <v>13419</v>
      </c>
      <c r="P16969">
        <v>0.48930000000000001</v>
      </c>
      <c r="Q16969">
        <v>-1.14E-2</v>
      </c>
      <c r="R16969">
        <v>0</v>
      </c>
      <c r="S16969">
        <v>0.50070000000000003</v>
      </c>
      <c r="U16969">
        <v>50</v>
      </c>
      <c r="V16969" s="8">
        <v>40155</v>
      </c>
    </row>
    <row r="16970" spans="1:22" x14ac:dyDescent="0.2">
      <c r="A16970" t="s">
        <v>2666</v>
      </c>
      <c r="B16970">
        <v>11</v>
      </c>
      <c r="C16970">
        <v>2011</v>
      </c>
      <c r="E16970" t="s">
        <v>1301</v>
      </c>
      <c r="F16970">
        <v>9.75</v>
      </c>
      <c r="G16970" t="s">
        <v>17422</v>
      </c>
      <c r="H16970" t="s">
        <v>13419</v>
      </c>
      <c r="P16970">
        <v>0.4824</v>
      </c>
      <c r="Q16970">
        <v>-1.1299999999999999E-2</v>
      </c>
      <c r="R16970">
        <v>0</v>
      </c>
      <c r="S16970">
        <v>0.49370000000000003</v>
      </c>
      <c r="U16970">
        <v>45</v>
      </c>
      <c r="V16970" s="8">
        <v>40155</v>
      </c>
    </row>
    <row r="16971" spans="1:22" x14ac:dyDescent="0.2">
      <c r="A16971" t="s">
        <v>2666</v>
      </c>
      <c r="B16971">
        <v>11</v>
      </c>
      <c r="C16971">
        <v>2011</v>
      </c>
      <c r="E16971" t="s">
        <v>1301</v>
      </c>
      <c r="F16971">
        <v>9.8000000000000007</v>
      </c>
      <c r="G16971" t="s">
        <v>17423</v>
      </c>
      <c r="H16971" t="s">
        <v>13419</v>
      </c>
      <c r="P16971">
        <v>0.47549999999999998</v>
      </c>
      <c r="Q16971">
        <v>-1.1299999999999999E-2</v>
      </c>
      <c r="R16971">
        <v>0</v>
      </c>
      <c r="S16971">
        <v>0.48680000000000001</v>
      </c>
      <c r="U16971">
        <v>25</v>
      </c>
      <c r="V16971" s="8">
        <v>40155</v>
      </c>
    </row>
    <row r="16972" spans="1:22" x14ac:dyDescent="0.2">
      <c r="A16972" t="s">
        <v>2666</v>
      </c>
      <c r="B16972">
        <v>11</v>
      </c>
      <c r="C16972">
        <v>2011</v>
      </c>
      <c r="E16972" t="s">
        <v>1301</v>
      </c>
      <c r="F16972">
        <v>9.85</v>
      </c>
      <c r="G16972" t="s">
        <v>17424</v>
      </c>
      <c r="H16972" t="s">
        <v>13419</v>
      </c>
      <c r="P16972">
        <v>0.46879999999999999</v>
      </c>
      <c r="Q16972">
        <v>-1.12E-2</v>
      </c>
      <c r="R16972">
        <v>0</v>
      </c>
      <c r="S16972">
        <v>0.48</v>
      </c>
      <c r="U16972">
        <v>50</v>
      </c>
      <c r="V16972" s="8">
        <v>40155</v>
      </c>
    </row>
    <row r="16973" spans="1:22" x14ac:dyDescent="0.2">
      <c r="A16973" t="s">
        <v>2666</v>
      </c>
      <c r="B16973">
        <v>11</v>
      </c>
      <c r="C16973">
        <v>2011</v>
      </c>
      <c r="E16973" t="s">
        <v>5087</v>
      </c>
      <c r="F16973">
        <v>10</v>
      </c>
      <c r="G16973" t="s">
        <v>17425</v>
      </c>
      <c r="H16973" t="s">
        <v>17426</v>
      </c>
      <c r="P16973">
        <v>3.5569999999999999</v>
      </c>
      <c r="Q16973">
        <v>2.5000000000000001E-3</v>
      </c>
      <c r="R16973">
        <v>0</v>
      </c>
      <c r="S16973">
        <v>3.5545</v>
      </c>
      <c r="U16973">
        <v>875</v>
      </c>
      <c r="V16973" s="8">
        <v>40155</v>
      </c>
    </row>
    <row r="16974" spans="1:22" x14ac:dyDescent="0.2">
      <c r="A16974" t="s">
        <v>2666</v>
      </c>
      <c r="B16974">
        <v>11</v>
      </c>
      <c r="C16974">
        <v>2011</v>
      </c>
      <c r="E16974" t="s">
        <v>5087</v>
      </c>
      <c r="F16974">
        <v>10.199999999999999</v>
      </c>
      <c r="G16974" t="s">
        <v>17427</v>
      </c>
      <c r="H16974" t="s">
        <v>17426</v>
      </c>
      <c r="P16974">
        <v>3.7280000000000002</v>
      </c>
      <c r="Q16974">
        <v>3.0999999999999999E-3</v>
      </c>
      <c r="R16974">
        <v>0</v>
      </c>
      <c r="S16974">
        <v>3.7248999999999999</v>
      </c>
      <c r="U16974">
        <v>35</v>
      </c>
      <c r="V16974" s="8">
        <v>40155</v>
      </c>
    </row>
    <row r="16975" spans="1:22" x14ac:dyDescent="0.2">
      <c r="A16975" t="s">
        <v>2666</v>
      </c>
      <c r="B16975">
        <v>11</v>
      </c>
      <c r="C16975">
        <v>2011</v>
      </c>
      <c r="E16975" t="s">
        <v>5087</v>
      </c>
      <c r="F16975">
        <v>10.25</v>
      </c>
      <c r="G16975" t="s">
        <v>17428</v>
      </c>
      <c r="H16975" t="s">
        <v>17426</v>
      </c>
      <c r="P16975">
        <v>3.7711000000000001</v>
      </c>
      <c r="Q16975">
        <v>3.3E-3</v>
      </c>
      <c r="R16975">
        <v>0</v>
      </c>
      <c r="S16975">
        <v>3.7677999999999998</v>
      </c>
      <c r="U16975">
        <v>25</v>
      </c>
      <c r="V16975" s="8">
        <v>40155</v>
      </c>
    </row>
    <row r="16976" spans="1:22" x14ac:dyDescent="0.2">
      <c r="A16976" t="s">
        <v>2666</v>
      </c>
      <c r="B16976">
        <v>11</v>
      </c>
      <c r="C16976">
        <v>2011</v>
      </c>
      <c r="E16976" t="s">
        <v>5087</v>
      </c>
      <c r="F16976">
        <v>10.3</v>
      </c>
      <c r="G16976" t="s">
        <v>17429</v>
      </c>
      <c r="H16976" t="s">
        <v>17426</v>
      </c>
      <c r="P16976">
        <v>3.8142</v>
      </c>
      <c r="Q16976">
        <v>3.3999999999999998E-3</v>
      </c>
      <c r="R16976">
        <v>0</v>
      </c>
      <c r="S16976">
        <v>3.8108</v>
      </c>
      <c r="U16976">
        <v>25</v>
      </c>
      <c r="V16976" s="8">
        <v>40155</v>
      </c>
    </row>
    <row r="16977" spans="1:22" x14ac:dyDescent="0.2">
      <c r="A16977" t="s">
        <v>2666</v>
      </c>
      <c r="B16977">
        <v>11</v>
      </c>
      <c r="C16977">
        <v>2011</v>
      </c>
      <c r="E16977" t="s">
        <v>5087</v>
      </c>
      <c r="F16977">
        <v>3</v>
      </c>
      <c r="G16977" t="s">
        <v>17430</v>
      </c>
      <c r="H16977" t="s">
        <v>17426</v>
      </c>
      <c r="P16977">
        <v>2.93E-2</v>
      </c>
      <c r="Q16977">
        <v>-1.4E-3</v>
      </c>
      <c r="R16977">
        <v>0</v>
      </c>
      <c r="S16977">
        <v>3.0700000000000002E-2</v>
      </c>
      <c r="U16977">
        <v>200</v>
      </c>
      <c r="V16977" s="8">
        <v>40155</v>
      </c>
    </row>
    <row r="16978" spans="1:22" x14ac:dyDescent="0.2">
      <c r="A16978" t="s">
        <v>2666</v>
      </c>
      <c r="B16978">
        <v>11</v>
      </c>
      <c r="C16978">
        <v>2011</v>
      </c>
      <c r="E16978" t="s">
        <v>5087</v>
      </c>
      <c r="F16978">
        <v>3.5</v>
      </c>
      <c r="G16978" t="s">
        <v>17431</v>
      </c>
      <c r="H16978" t="s">
        <v>17426</v>
      </c>
      <c r="P16978">
        <v>6.9400000000000003E-2</v>
      </c>
      <c r="Q16978">
        <v>-2.5000000000000001E-3</v>
      </c>
      <c r="R16978">
        <v>0</v>
      </c>
      <c r="S16978">
        <v>7.1900000000000006E-2</v>
      </c>
      <c r="U16978">
        <v>150</v>
      </c>
      <c r="V16978" s="8">
        <v>40155</v>
      </c>
    </row>
    <row r="16979" spans="1:22" x14ac:dyDescent="0.2">
      <c r="A16979" t="s">
        <v>2666</v>
      </c>
      <c r="B16979">
        <v>11</v>
      </c>
      <c r="C16979">
        <v>2011</v>
      </c>
      <c r="E16979" t="s">
        <v>5087</v>
      </c>
      <c r="F16979">
        <v>4</v>
      </c>
      <c r="G16979" t="s">
        <v>17432</v>
      </c>
      <c r="H16979" t="s">
        <v>17426</v>
      </c>
      <c r="P16979">
        <v>0.13700000000000001</v>
      </c>
      <c r="Q16979">
        <v>-3.7000000000000002E-3</v>
      </c>
      <c r="R16979">
        <v>0</v>
      </c>
      <c r="S16979">
        <v>0.14069999999999999</v>
      </c>
      <c r="U16979">
        <v>3180</v>
      </c>
      <c r="V16979" s="8">
        <v>40155</v>
      </c>
    </row>
    <row r="16980" spans="1:22" x14ac:dyDescent="0.2">
      <c r="A16980" t="s">
        <v>2666</v>
      </c>
      <c r="B16980">
        <v>11</v>
      </c>
      <c r="C16980">
        <v>2011</v>
      </c>
      <c r="E16980" t="s">
        <v>5087</v>
      </c>
      <c r="F16980">
        <v>4.25</v>
      </c>
      <c r="G16980" t="s">
        <v>17433</v>
      </c>
      <c r="H16980" t="s">
        <v>17426</v>
      </c>
      <c r="P16980">
        <v>0.183</v>
      </c>
      <c r="Q16980">
        <v>-4.3E-3</v>
      </c>
      <c r="R16980">
        <v>0</v>
      </c>
      <c r="S16980">
        <v>0.18729999999999999</v>
      </c>
      <c r="U16980">
        <v>70</v>
      </c>
      <c r="V16980" s="8">
        <v>40155</v>
      </c>
    </row>
    <row r="16981" spans="1:22" x14ac:dyDescent="0.2">
      <c r="A16981" t="s">
        <v>2666</v>
      </c>
      <c r="B16981">
        <v>11</v>
      </c>
      <c r="C16981">
        <v>2011</v>
      </c>
      <c r="E16981" t="s">
        <v>5087</v>
      </c>
      <c r="F16981">
        <v>4.3</v>
      </c>
      <c r="G16981" t="s">
        <v>17434</v>
      </c>
      <c r="H16981" t="s">
        <v>17426</v>
      </c>
      <c r="P16981">
        <v>0.19320000000000001</v>
      </c>
      <c r="Q16981">
        <v>-4.4999999999999997E-3</v>
      </c>
      <c r="R16981">
        <v>0</v>
      </c>
      <c r="S16981">
        <v>0.19769999999999999</v>
      </c>
      <c r="U16981">
        <v>25</v>
      </c>
      <c r="V16981" s="8">
        <v>40155</v>
      </c>
    </row>
    <row r="16982" spans="1:22" x14ac:dyDescent="0.2">
      <c r="A16982" t="s">
        <v>2666</v>
      </c>
      <c r="B16982">
        <v>11</v>
      </c>
      <c r="C16982">
        <v>2011</v>
      </c>
      <c r="E16982" t="s">
        <v>5087</v>
      </c>
      <c r="F16982">
        <v>4.5</v>
      </c>
      <c r="G16982" t="s">
        <v>17435</v>
      </c>
      <c r="H16982" t="s">
        <v>17426</v>
      </c>
      <c r="P16982">
        <v>0.23780000000000001</v>
      </c>
      <c r="Q16982">
        <v>-4.7999999999999996E-3</v>
      </c>
      <c r="R16982">
        <v>0</v>
      </c>
      <c r="S16982">
        <v>0.24260000000000001</v>
      </c>
      <c r="U16982">
        <v>820</v>
      </c>
      <c r="V16982" s="8">
        <v>40155</v>
      </c>
    </row>
    <row r="16983" spans="1:22" x14ac:dyDescent="0.2">
      <c r="A16983" t="s">
        <v>2666</v>
      </c>
      <c r="B16983">
        <v>11</v>
      </c>
      <c r="C16983">
        <v>2011</v>
      </c>
      <c r="E16983" t="s">
        <v>5087</v>
      </c>
      <c r="F16983">
        <v>4.75</v>
      </c>
      <c r="G16983" t="s">
        <v>17436</v>
      </c>
      <c r="H16983" t="s">
        <v>17426</v>
      </c>
      <c r="P16983">
        <v>0.30159999999999998</v>
      </c>
      <c r="Q16983">
        <v>-5.4000000000000003E-3</v>
      </c>
      <c r="R16983">
        <v>0</v>
      </c>
      <c r="S16983">
        <v>0.307</v>
      </c>
      <c r="U16983">
        <v>376</v>
      </c>
      <c r="V16983" s="8">
        <v>40155</v>
      </c>
    </row>
    <row r="16984" spans="1:22" x14ac:dyDescent="0.2">
      <c r="A16984" t="s">
        <v>2666</v>
      </c>
      <c r="B16984">
        <v>11</v>
      </c>
      <c r="C16984">
        <v>2011</v>
      </c>
      <c r="E16984" t="s">
        <v>5087</v>
      </c>
      <c r="F16984">
        <v>5</v>
      </c>
      <c r="G16984" t="s">
        <v>17437</v>
      </c>
      <c r="H16984" t="s">
        <v>17426</v>
      </c>
      <c r="P16984">
        <v>0.37580000000000002</v>
      </c>
      <c r="Q16984">
        <v>-5.5999999999999999E-3</v>
      </c>
      <c r="R16984">
        <v>0</v>
      </c>
      <c r="S16984">
        <v>0.38140000000000002</v>
      </c>
      <c r="U16984">
        <v>4707</v>
      </c>
      <c r="V16984" s="8">
        <v>40155</v>
      </c>
    </row>
    <row r="16985" spans="1:22" x14ac:dyDescent="0.2">
      <c r="A16985" t="s">
        <v>2666</v>
      </c>
      <c r="B16985">
        <v>11</v>
      </c>
      <c r="C16985">
        <v>2011</v>
      </c>
      <c r="E16985" t="s">
        <v>5087</v>
      </c>
      <c r="F16985">
        <v>5.25</v>
      </c>
      <c r="G16985" t="s">
        <v>17438</v>
      </c>
      <c r="H16985" t="s">
        <v>17426</v>
      </c>
      <c r="P16985">
        <v>0.45979999999999999</v>
      </c>
      <c r="Q16985">
        <v>-6.1000000000000004E-3</v>
      </c>
      <c r="R16985">
        <v>0</v>
      </c>
      <c r="S16985">
        <v>0.46589999999999998</v>
      </c>
      <c r="U16985">
        <v>260</v>
      </c>
      <c r="V16985" s="8">
        <v>40155</v>
      </c>
    </row>
    <row r="16986" spans="1:22" x14ac:dyDescent="0.2">
      <c r="A16986" t="s">
        <v>2666</v>
      </c>
      <c r="B16986">
        <v>11</v>
      </c>
      <c r="C16986">
        <v>2011</v>
      </c>
      <c r="E16986" t="s">
        <v>5087</v>
      </c>
      <c r="F16986">
        <v>5.5</v>
      </c>
      <c r="G16986" t="s">
        <v>17439</v>
      </c>
      <c r="H16986" t="s">
        <v>17426</v>
      </c>
      <c r="P16986">
        <v>0.55349999999999999</v>
      </c>
      <c r="Q16986">
        <v>-6.3E-3</v>
      </c>
      <c r="R16986">
        <v>0</v>
      </c>
      <c r="S16986">
        <v>0.55979999999999996</v>
      </c>
      <c r="U16986">
        <v>1590</v>
      </c>
      <c r="V16986" s="8">
        <v>40155</v>
      </c>
    </row>
    <row r="16987" spans="1:22" x14ac:dyDescent="0.2">
      <c r="A16987" t="s">
        <v>2666</v>
      </c>
      <c r="B16987">
        <v>11</v>
      </c>
      <c r="C16987">
        <v>2011</v>
      </c>
      <c r="E16987" t="s">
        <v>5087</v>
      </c>
      <c r="F16987">
        <v>5.6</v>
      </c>
      <c r="G16987" t="s">
        <v>17440</v>
      </c>
      <c r="H16987" t="s">
        <v>17426</v>
      </c>
      <c r="P16987">
        <v>0.59360000000000002</v>
      </c>
      <c r="Q16987">
        <v>-6.4000000000000003E-3</v>
      </c>
      <c r="R16987">
        <v>0</v>
      </c>
      <c r="S16987">
        <v>0.6</v>
      </c>
      <c r="U16987">
        <v>5</v>
      </c>
      <c r="V16987" s="8">
        <v>40155</v>
      </c>
    </row>
    <row r="16988" spans="1:22" x14ac:dyDescent="0.2">
      <c r="A16988" t="s">
        <v>2666</v>
      </c>
      <c r="B16988">
        <v>11</v>
      </c>
      <c r="C16988">
        <v>2011</v>
      </c>
      <c r="E16988" t="s">
        <v>5087</v>
      </c>
      <c r="F16988">
        <v>5.75</v>
      </c>
      <c r="G16988" t="s">
        <v>17441</v>
      </c>
      <c r="H16988" t="s">
        <v>17426</v>
      </c>
      <c r="P16988">
        <v>0.65659999999999996</v>
      </c>
      <c r="Q16988">
        <v>-6.4000000000000003E-3</v>
      </c>
      <c r="R16988">
        <v>0</v>
      </c>
      <c r="S16988">
        <v>0.66300000000000003</v>
      </c>
      <c r="U16988">
        <v>87</v>
      </c>
      <c r="V16988" s="8">
        <v>40155</v>
      </c>
    </row>
    <row r="16989" spans="1:22" x14ac:dyDescent="0.2">
      <c r="A16989" t="s">
        <v>2666</v>
      </c>
      <c r="B16989">
        <v>11</v>
      </c>
      <c r="C16989">
        <v>2011</v>
      </c>
      <c r="E16989" t="s">
        <v>5087</v>
      </c>
      <c r="F16989">
        <v>6</v>
      </c>
      <c r="G16989" t="s">
        <v>17442</v>
      </c>
      <c r="H16989" t="s">
        <v>17426</v>
      </c>
      <c r="P16989">
        <v>0.76890000000000003</v>
      </c>
      <c r="Q16989">
        <v>-6.4999999999999997E-3</v>
      </c>
      <c r="R16989">
        <v>0</v>
      </c>
      <c r="S16989">
        <v>0.77539999999999998</v>
      </c>
      <c r="U16989">
        <v>1535</v>
      </c>
      <c r="V16989" s="8">
        <v>40155</v>
      </c>
    </row>
    <row r="16990" spans="1:22" x14ac:dyDescent="0.2">
      <c r="A16990" t="s">
        <v>2666</v>
      </c>
      <c r="B16990">
        <v>11</v>
      </c>
      <c r="C16990">
        <v>2011</v>
      </c>
      <c r="E16990" t="s">
        <v>5087</v>
      </c>
      <c r="F16990">
        <v>6.25</v>
      </c>
      <c r="G16990" t="s">
        <v>17443</v>
      </c>
      <c r="H16990" t="s">
        <v>17426</v>
      </c>
      <c r="P16990">
        <v>0.89019999999999999</v>
      </c>
      <c r="Q16990">
        <v>-6.4000000000000003E-3</v>
      </c>
      <c r="R16990">
        <v>0</v>
      </c>
      <c r="S16990">
        <v>0.89659999999999995</v>
      </c>
      <c r="U16990">
        <v>55</v>
      </c>
      <c r="V16990" s="8">
        <v>40155</v>
      </c>
    </row>
    <row r="16991" spans="1:22" x14ac:dyDescent="0.2">
      <c r="A16991" t="s">
        <v>2666</v>
      </c>
      <c r="B16991">
        <v>11</v>
      </c>
      <c r="C16991">
        <v>2011</v>
      </c>
      <c r="E16991" t="s">
        <v>5087</v>
      </c>
      <c r="F16991">
        <v>6.5</v>
      </c>
      <c r="G16991" t="s">
        <v>17444</v>
      </c>
      <c r="H16991" t="s">
        <v>17426</v>
      </c>
      <c r="P16991">
        <v>1.02</v>
      </c>
      <c r="Q16991">
        <v>-6.3E-3</v>
      </c>
      <c r="R16991">
        <v>0</v>
      </c>
      <c r="S16991">
        <v>1.0263</v>
      </c>
      <c r="U16991">
        <v>1209</v>
      </c>
      <c r="V16991" s="8">
        <v>40155</v>
      </c>
    </row>
    <row r="16992" spans="1:22" x14ac:dyDescent="0.2">
      <c r="A16992" t="s">
        <v>2666</v>
      </c>
      <c r="B16992">
        <v>11</v>
      </c>
      <c r="C16992">
        <v>2011</v>
      </c>
      <c r="E16992" t="s">
        <v>5087</v>
      </c>
      <c r="F16992">
        <v>6.6</v>
      </c>
      <c r="G16992" t="s">
        <v>17445</v>
      </c>
      <c r="H16992" t="s">
        <v>17426</v>
      </c>
      <c r="P16992">
        <v>1.0742</v>
      </c>
      <c r="Q16992">
        <v>-6.3E-3</v>
      </c>
      <c r="R16992">
        <v>0</v>
      </c>
      <c r="S16992">
        <v>1.0805</v>
      </c>
      <c r="U16992">
        <v>325</v>
      </c>
      <c r="V16992" s="8">
        <v>40155</v>
      </c>
    </row>
    <row r="16993" spans="1:22" x14ac:dyDescent="0.2">
      <c r="A16993" t="s">
        <v>2666</v>
      </c>
      <c r="B16993">
        <v>11</v>
      </c>
      <c r="C16993">
        <v>2011</v>
      </c>
      <c r="E16993" t="s">
        <v>5087</v>
      </c>
      <c r="F16993">
        <v>6.65</v>
      </c>
      <c r="G16993" t="s">
        <v>17446</v>
      </c>
      <c r="H16993" t="s">
        <v>17426</v>
      </c>
      <c r="P16993">
        <v>1.1017999999999999</v>
      </c>
      <c r="Q16993">
        <v>-6.3E-3</v>
      </c>
      <c r="R16993">
        <v>0</v>
      </c>
      <c r="S16993">
        <v>1.1081000000000001</v>
      </c>
      <c r="U16993">
        <v>70</v>
      </c>
      <c r="V16993" s="8">
        <v>40155</v>
      </c>
    </row>
    <row r="16994" spans="1:22" x14ac:dyDescent="0.2">
      <c r="A16994" t="s">
        <v>2666</v>
      </c>
      <c r="B16994">
        <v>11</v>
      </c>
      <c r="C16994">
        <v>2011</v>
      </c>
      <c r="E16994" t="s">
        <v>5087</v>
      </c>
      <c r="F16994">
        <v>6.7</v>
      </c>
      <c r="G16994" t="s">
        <v>17447</v>
      </c>
      <c r="H16994" t="s">
        <v>17426</v>
      </c>
      <c r="P16994">
        <v>1.1296999999999999</v>
      </c>
      <c r="Q16994">
        <v>-6.1999999999999998E-3</v>
      </c>
      <c r="R16994">
        <v>0</v>
      </c>
      <c r="S16994">
        <v>1.1358999999999999</v>
      </c>
      <c r="U16994">
        <v>50</v>
      </c>
      <c r="V16994" s="8">
        <v>40155</v>
      </c>
    </row>
    <row r="16995" spans="1:22" x14ac:dyDescent="0.2">
      <c r="A16995" t="s">
        <v>2666</v>
      </c>
      <c r="B16995">
        <v>11</v>
      </c>
      <c r="C16995">
        <v>2011</v>
      </c>
      <c r="E16995" t="s">
        <v>5087</v>
      </c>
      <c r="F16995">
        <v>6.75</v>
      </c>
      <c r="G16995" t="s">
        <v>17448</v>
      </c>
      <c r="H16995" t="s">
        <v>17426</v>
      </c>
      <c r="P16995">
        <v>1.1579999999999999</v>
      </c>
      <c r="Q16995">
        <v>-6.1000000000000004E-3</v>
      </c>
      <c r="R16995">
        <v>0</v>
      </c>
      <c r="S16995">
        <v>1.1640999999999999</v>
      </c>
      <c r="U16995">
        <v>402</v>
      </c>
      <c r="V16995" s="8">
        <v>40155</v>
      </c>
    </row>
    <row r="16996" spans="1:22" x14ac:dyDescent="0.2">
      <c r="A16996" t="s">
        <v>2666</v>
      </c>
      <c r="B16996">
        <v>11</v>
      </c>
      <c r="C16996">
        <v>2011</v>
      </c>
      <c r="E16996" t="s">
        <v>5087</v>
      </c>
      <c r="F16996">
        <v>6.8</v>
      </c>
      <c r="G16996" t="s">
        <v>17449</v>
      </c>
      <c r="H16996" t="s">
        <v>17426</v>
      </c>
      <c r="P16996">
        <v>1.1865000000000001</v>
      </c>
      <c r="Q16996">
        <v>-6.1000000000000004E-3</v>
      </c>
      <c r="R16996">
        <v>0</v>
      </c>
      <c r="S16996">
        <v>1.1926000000000001</v>
      </c>
      <c r="U16996">
        <v>60</v>
      </c>
      <c r="V16996" s="8">
        <v>40155</v>
      </c>
    </row>
    <row r="16997" spans="1:22" x14ac:dyDescent="0.2">
      <c r="A16997" t="s">
        <v>2666</v>
      </c>
      <c r="B16997">
        <v>11</v>
      </c>
      <c r="C16997">
        <v>2011</v>
      </c>
      <c r="E16997" t="s">
        <v>5087</v>
      </c>
      <c r="F16997">
        <v>6.85</v>
      </c>
      <c r="G16997" t="s">
        <v>17450</v>
      </c>
      <c r="H16997" t="s">
        <v>17426</v>
      </c>
      <c r="P16997">
        <v>1.2161</v>
      </c>
      <c r="Q16997">
        <v>-5.3E-3</v>
      </c>
      <c r="R16997">
        <v>0</v>
      </c>
      <c r="S16997">
        <v>1.2214</v>
      </c>
      <c r="U16997">
        <v>425</v>
      </c>
      <c r="V16997" s="8">
        <v>40155</v>
      </c>
    </row>
    <row r="16998" spans="1:22" x14ac:dyDescent="0.2">
      <c r="A16998" t="s">
        <v>2666</v>
      </c>
      <c r="B16998">
        <v>11</v>
      </c>
      <c r="C16998">
        <v>2011</v>
      </c>
      <c r="E16998" t="s">
        <v>5087</v>
      </c>
      <c r="F16998">
        <v>7</v>
      </c>
      <c r="G16998" t="s">
        <v>17451</v>
      </c>
      <c r="H16998" t="s">
        <v>17426</v>
      </c>
      <c r="P16998">
        <v>1.3066</v>
      </c>
      <c r="Q16998">
        <v>-5.1000000000000004E-3</v>
      </c>
      <c r="R16998">
        <v>0</v>
      </c>
      <c r="S16998">
        <v>1.3117000000000001</v>
      </c>
      <c r="U16998">
        <v>1100</v>
      </c>
      <c r="V16998" s="8">
        <v>40155</v>
      </c>
    </row>
    <row r="16999" spans="1:22" x14ac:dyDescent="0.2">
      <c r="A16999" t="s">
        <v>2666</v>
      </c>
      <c r="B16999">
        <v>11</v>
      </c>
      <c r="C16999">
        <v>2011</v>
      </c>
      <c r="E16999" t="s">
        <v>5087</v>
      </c>
      <c r="F16999">
        <v>7.05</v>
      </c>
      <c r="G16999" t="s">
        <v>17452</v>
      </c>
      <c r="H16999" t="s">
        <v>17426</v>
      </c>
      <c r="P16999">
        <v>1.3373999999999999</v>
      </c>
      <c r="Q16999">
        <v>-5.0000000000000001E-3</v>
      </c>
      <c r="R16999">
        <v>0</v>
      </c>
      <c r="S16999">
        <v>1.3424</v>
      </c>
      <c r="U16999">
        <v>200</v>
      </c>
      <c r="V16999" s="8">
        <v>40155</v>
      </c>
    </row>
    <row r="17000" spans="1:22" x14ac:dyDescent="0.2">
      <c r="A17000" t="s">
        <v>2666</v>
      </c>
      <c r="B17000">
        <v>11</v>
      </c>
      <c r="C17000">
        <v>2011</v>
      </c>
      <c r="E17000" t="s">
        <v>5087</v>
      </c>
      <c r="F17000">
        <v>7.1</v>
      </c>
      <c r="G17000" t="s">
        <v>17453</v>
      </c>
      <c r="H17000" t="s">
        <v>17426</v>
      </c>
      <c r="P17000">
        <v>1.3685</v>
      </c>
      <c r="Q17000">
        <v>-4.8999999999999998E-3</v>
      </c>
      <c r="R17000">
        <v>0</v>
      </c>
      <c r="S17000">
        <v>1.3734</v>
      </c>
      <c r="U17000">
        <v>80</v>
      </c>
      <c r="V17000" s="8">
        <v>40155</v>
      </c>
    </row>
    <row r="17001" spans="1:22" x14ac:dyDescent="0.2">
      <c r="A17001" t="s">
        <v>2666</v>
      </c>
      <c r="B17001">
        <v>11</v>
      </c>
      <c r="C17001">
        <v>2011</v>
      </c>
      <c r="E17001" t="s">
        <v>5087</v>
      </c>
      <c r="F17001">
        <v>7.15</v>
      </c>
      <c r="G17001" t="s">
        <v>17454</v>
      </c>
      <c r="H17001" t="s">
        <v>17426</v>
      </c>
      <c r="P17001">
        <v>1.3997999999999999</v>
      </c>
      <c r="Q17001">
        <v>-4.8999999999999998E-3</v>
      </c>
      <c r="R17001">
        <v>0</v>
      </c>
      <c r="S17001">
        <v>1.4047000000000001</v>
      </c>
      <c r="U17001">
        <v>180</v>
      </c>
      <c r="V17001" s="8">
        <v>40155</v>
      </c>
    </row>
    <row r="17002" spans="1:22" x14ac:dyDescent="0.2">
      <c r="A17002" t="s">
        <v>2666</v>
      </c>
      <c r="B17002">
        <v>11</v>
      </c>
      <c r="C17002">
        <v>2011</v>
      </c>
      <c r="E17002" t="s">
        <v>5087</v>
      </c>
      <c r="F17002">
        <v>7.2</v>
      </c>
      <c r="G17002" t="s">
        <v>17455</v>
      </c>
      <c r="H17002" t="s">
        <v>17426</v>
      </c>
      <c r="P17002">
        <v>1.4315</v>
      </c>
      <c r="Q17002">
        <v>-4.7999999999999996E-3</v>
      </c>
      <c r="R17002">
        <v>0</v>
      </c>
      <c r="S17002">
        <v>1.4362999999999999</v>
      </c>
      <c r="U17002">
        <v>80</v>
      </c>
      <c r="V17002" s="8">
        <v>40155</v>
      </c>
    </row>
    <row r="17003" spans="1:22" x14ac:dyDescent="0.2">
      <c r="A17003" t="s">
        <v>2666</v>
      </c>
      <c r="B17003">
        <v>11</v>
      </c>
      <c r="C17003">
        <v>2011</v>
      </c>
      <c r="E17003" t="s">
        <v>5087</v>
      </c>
      <c r="F17003">
        <v>7.25</v>
      </c>
      <c r="G17003" t="s">
        <v>17456</v>
      </c>
      <c r="H17003" t="s">
        <v>17426</v>
      </c>
      <c r="P17003">
        <v>1.4634</v>
      </c>
      <c r="Q17003">
        <v>-4.7000000000000002E-3</v>
      </c>
      <c r="R17003">
        <v>0</v>
      </c>
      <c r="S17003">
        <v>1.4681</v>
      </c>
      <c r="U17003">
        <v>600</v>
      </c>
      <c r="V17003" s="8">
        <v>40155</v>
      </c>
    </row>
    <row r="17004" spans="1:22" x14ac:dyDescent="0.2">
      <c r="A17004" t="s">
        <v>2666</v>
      </c>
      <c r="B17004">
        <v>11</v>
      </c>
      <c r="C17004">
        <v>2011</v>
      </c>
      <c r="E17004" t="s">
        <v>5087</v>
      </c>
      <c r="F17004">
        <v>7.3</v>
      </c>
      <c r="G17004" t="s">
        <v>17457</v>
      </c>
      <c r="H17004" t="s">
        <v>17426</v>
      </c>
      <c r="P17004">
        <v>1.4956</v>
      </c>
      <c r="Q17004">
        <v>-4.7000000000000002E-3</v>
      </c>
      <c r="R17004">
        <v>0</v>
      </c>
      <c r="S17004">
        <v>1.5003</v>
      </c>
      <c r="U17004">
        <v>80</v>
      </c>
      <c r="V17004" s="8">
        <v>40155</v>
      </c>
    </row>
    <row r="17005" spans="1:22" x14ac:dyDescent="0.2">
      <c r="A17005" t="s">
        <v>2666</v>
      </c>
      <c r="B17005">
        <v>11</v>
      </c>
      <c r="C17005">
        <v>2011</v>
      </c>
      <c r="E17005" t="s">
        <v>5087</v>
      </c>
      <c r="F17005">
        <v>7.35</v>
      </c>
      <c r="G17005" t="s">
        <v>17458</v>
      </c>
      <c r="H17005" t="s">
        <v>17426</v>
      </c>
      <c r="P17005">
        <v>1.5281</v>
      </c>
      <c r="Q17005">
        <v>-4.5999999999999999E-3</v>
      </c>
      <c r="R17005">
        <v>0</v>
      </c>
      <c r="S17005">
        <v>1.5327</v>
      </c>
      <c r="V17005" s="8">
        <v>40155</v>
      </c>
    </row>
    <row r="17006" spans="1:22" x14ac:dyDescent="0.2">
      <c r="A17006" t="s">
        <v>2666</v>
      </c>
      <c r="B17006">
        <v>11</v>
      </c>
      <c r="C17006">
        <v>2011</v>
      </c>
      <c r="E17006" t="s">
        <v>5087</v>
      </c>
      <c r="F17006">
        <v>7.4</v>
      </c>
      <c r="G17006" t="s">
        <v>17459</v>
      </c>
      <c r="H17006" t="s">
        <v>17426</v>
      </c>
      <c r="P17006">
        <v>1.5608</v>
      </c>
      <c r="Q17006">
        <v>-4.4999999999999997E-3</v>
      </c>
      <c r="R17006">
        <v>0</v>
      </c>
      <c r="S17006">
        <v>1.5652999999999999</v>
      </c>
      <c r="U17006">
        <v>75</v>
      </c>
      <c r="V17006" s="8">
        <v>40155</v>
      </c>
    </row>
    <row r="17007" spans="1:22" x14ac:dyDescent="0.2">
      <c r="A17007" t="s">
        <v>2666</v>
      </c>
      <c r="B17007">
        <v>11</v>
      </c>
      <c r="C17007">
        <v>2011</v>
      </c>
      <c r="E17007" t="s">
        <v>5087</v>
      </c>
      <c r="F17007">
        <v>7.45</v>
      </c>
      <c r="G17007" t="s">
        <v>17460</v>
      </c>
      <c r="H17007" t="s">
        <v>17426</v>
      </c>
      <c r="P17007">
        <v>1.5939000000000001</v>
      </c>
      <c r="Q17007">
        <v>-4.3E-3</v>
      </c>
      <c r="R17007">
        <v>0</v>
      </c>
      <c r="S17007">
        <v>1.5982000000000001</v>
      </c>
      <c r="U17007">
        <v>25</v>
      </c>
      <c r="V17007" s="8">
        <v>40155</v>
      </c>
    </row>
    <row r="17008" spans="1:22" x14ac:dyDescent="0.2">
      <c r="A17008" t="s">
        <v>2666</v>
      </c>
      <c r="B17008">
        <v>11</v>
      </c>
      <c r="C17008">
        <v>2011</v>
      </c>
      <c r="E17008" t="s">
        <v>5087</v>
      </c>
      <c r="F17008">
        <v>7.5</v>
      </c>
      <c r="G17008" t="s">
        <v>17461</v>
      </c>
      <c r="H17008" t="s">
        <v>17426</v>
      </c>
      <c r="P17008">
        <v>1.6271</v>
      </c>
      <c r="Q17008">
        <v>-4.3E-3</v>
      </c>
      <c r="R17008">
        <v>0</v>
      </c>
      <c r="S17008">
        <v>1.6314</v>
      </c>
      <c r="U17008">
        <v>590</v>
      </c>
      <c r="V17008" s="8">
        <v>40155</v>
      </c>
    </row>
    <row r="17009" spans="1:22" x14ac:dyDescent="0.2">
      <c r="A17009" t="s">
        <v>2666</v>
      </c>
      <c r="B17009">
        <v>11</v>
      </c>
      <c r="C17009">
        <v>2011</v>
      </c>
      <c r="E17009" t="s">
        <v>5087</v>
      </c>
      <c r="F17009">
        <v>7.55</v>
      </c>
      <c r="G17009" t="s">
        <v>17462</v>
      </c>
      <c r="H17009" t="s">
        <v>17426</v>
      </c>
      <c r="P17009">
        <v>1.6607000000000001</v>
      </c>
      <c r="Q17009">
        <v>-4.1999999999999997E-3</v>
      </c>
      <c r="R17009">
        <v>0</v>
      </c>
      <c r="S17009">
        <v>1.6649</v>
      </c>
      <c r="U17009">
        <v>10</v>
      </c>
      <c r="V17009" s="8">
        <v>40155</v>
      </c>
    </row>
    <row r="17010" spans="1:22" x14ac:dyDescent="0.2">
      <c r="A17010" t="s">
        <v>2666</v>
      </c>
      <c r="B17010">
        <v>11</v>
      </c>
      <c r="C17010">
        <v>2011</v>
      </c>
      <c r="E17010" t="s">
        <v>5087</v>
      </c>
      <c r="F17010">
        <v>7.6</v>
      </c>
      <c r="G17010" t="s">
        <v>17463</v>
      </c>
      <c r="H17010" t="s">
        <v>17426</v>
      </c>
      <c r="P17010">
        <v>1.6944999999999999</v>
      </c>
      <c r="Q17010">
        <v>-4.1000000000000003E-3</v>
      </c>
      <c r="R17010">
        <v>0</v>
      </c>
      <c r="S17010">
        <v>1.6986000000000001</v>
      </c>
      <c r="U17010">
        <v>25</v>
      </c>
      <c r="V17010" s="8">
        <v>40155</v>
      </c>
    </row>
    <row r="17011" spans="1:22" x14ac:dyDescent="0.2">
      <c r="A17011" t="s">
        <v>2666</v>
      </c>
      <c r="B17011">
        <v>11</v>
      </c>
      <c r="C17011">
        <v>2011</v>
      </c>
      <c r="E17011" t="s">
        <v>5087</v>
      </c>
      <c r="F17011">
        <v>7.65</v>
      </c>
      <c r="G17011" t="s">
        <v>17464</v>
      </c>
      <c r="H17011" t="s">
        <v>17426</v>
      </c>
      <c r="P17011">
        <v>1.7284999999999999</v>
      </c>
      <c r="Q17011">
        <v>-4.0000000000000001E-3</v>
      </c>
      <c r="R17011">
        <v>0</v>
      </c>
      <c r="S17011">
        <v>1.7324999999999999</v>
      </c>
      <c r="U17011">
        <v>105</v>
      </c>
      <c r="V17011" s="8">
        <v>40155</v>
      </c>
    </row>
    <row r="17012" spans="1:22" x14ac:dyDescent="0.2">
      <c r="A17012" t="s">
        <v>2666</v>
      </c>
      <c r="B17012">
        <v>11</v>
      </c>
      <c r="C17012">
        <v>2011</v>
      </c>
      <c r="E17012" t="s">
        <v>5087</v>
      </c>
      <c r="F17012">
        <v>7.7</v>
      </c>
      <c r="G17012" t="s">
        <v>17465</v>
      </c>
      <c r="H17012" t="s">
        <v>17426</v>
      </c>
      <c r="P17012">
        <v>1.7627999999999999</v>
      </c>
      <c r="Q17012">
        <v>-3.8999999999999998E-3</v>
      </c>
      <c r="R17012">
        <v>0</v>
      </c>
      <c r="S17012">
        <v>1.7666999999999999</v>
      </c>
      <c r="U17012">
        <v>375</v>
      </c>
      <c r="V17012" s="8">
        <v>40155</v>
      </c>
    </row>
    <row r="17013" spans="1:22" x14ac:dyDescent="0.2">
      <c r="A17013" t="s">
        <v>2666</v>
      </c>
      <c r="B17013">
        <v>11</v>
      </c>
      <c r="C17013">
        <v>2011</v>
      </c>
      <c r="E17013" t="s">
        <v>5087</v>
      </c>
      <c r="F17013">
        <v>7.75</v>
      </c>
      <c r="G17013" t="s">
        <v>17466</v>
      </c>
      <c r="H17013" t="s">
        <v>17426</v>
      </c>
      <c r="P17013">
        <v>1.7972999999999999</v>
      </c>
      <c r="Q17013">
        <v>-3.8E-3</v>
      </c>
      <c r="R17013">
        <v>0</v>
      </c>
      <c r="S17013">
        <v>1.8010999999999999</v>
      </c>
      <c r="U17013">
        <v>720</v>
      </c>
      <c r="V17013" s="8">
        <v>40155</v>
      </c>
    </row>
    <row r="17014" spans="1:22" x14ac:dyDescent="0.2">
      <c r="A17014" t="s">
        <v>2666</v>
      </c>
      <c r="B17014">
        <v>11</v>
      </c>
      <c r="C17014">
        <v>2011</v>
      </c>
      <c r="E17014" t="s">
        <v>5087</v>
      </c>
      <c r="F17014">
        <v>7.8</v>
      </c>
      <c r="G17014" t="s">
        <v>17467</v>
      </c>
      <c r="H17014" t="s">
        <v>17426</v>
      </c>
      <c r="P17014">
        <v>1.8321000000000001</v>
      </c>
      <c r="Q17014">
        <v>-3.7000000000000002E-3</v>
      </c>
      <c r="R17014">
        <v>0</v>
      </c>
      <c r="S17014">
        <v>1.8358000000000001</v>
      </c>
      <c r="U17014">
        <v>25</v>
      </c>
      <c r="V17014" s="8">
        <v>40155</v>
      </c>
    </row>
    <row r="17015" spans="1:22" x14ac:dyDescent="0.2">
      <c r="A17015" t="s">
        <v>2666</v>
      </c>
      <c r="B17015">
        <v>11</v>
      </c>
      <c r="C17015">
        <v>2011</v>
      </c>
      <c r="E17015" t="s">
        <v>5087</v>
      </c>
      <c r="F17015">
        <v>7.85</v>
      </c>
      <c r="G17015" t="s">
        <v>17468</v>
      </c>
      <c r="H17015" t="s">
        <v>17426</v>
      </c>
      <c r="P17015">
        <v>1.8671</v>
      </c>
      <c r="Q17015">
        <v>-3.5999999999999999E-3</v>
      </c>
      <c r="R17015">
        <v>0</v>
      </c>
      <c r="S17015">
        <v>1.8707</v>
      </c>
      <c r="U17015">
        <v>125</v>
      </c>
      <c r="V17015" s="8">
        <v>40155</v>
      </c>
    </row>
    <row r="17016" spans="1:22" x14ac:dyDescent="0.2">
      <c r="A17016" t="s">
        <v>2666</v>
      </c>
      <c r="B17016">
        <v>11</v>
      </c>
      <c r="C17016">
        <v>2011</v>
      </c>
      <c r="E17016" t="s">
        <v>5087</v>
      </c>
      <c r="F17016">
        <v>7.9</v>
      </c>
      <c r="G17016" t="s">
        <v>17469</v>
      </c>
      <c r="H17016" t="s">
        <v>17426</v>
      </c>
      <c r="P17016">
        <v>1.9023000000000001</v>
      </c>
      <c r="Q17016">
        <v>-3.5000000000000001E-3</v>
      </c>
      <c r="R17016">
        <v>0</v>
      </c>
      <c r="S17016">
        <v>1.9057999999999999</v>
      </c>
      <c r="U17016">
        <v>640</v>
      </c>
      <c r="V17016" s="8">
        <v>40155</v>
      </c>
    </row>
    <row r="17017" spans="1:22" x14ac:dyDescent="0.2">
      <c r="A17017" t="s">
        <v>2666</v>
      </c>
      <c r="B17017">
        <v>11</v>
      </c>
      <c r="C17017">
        <v>2011</v>
      </c>
      <c r="E17017" t="s">
        <v>5087</v>
      </c>
      <c r="F17017">
        <v>8</v>
      </c>
      <c r="G17017" t="s">
        <v>17470</v>
      </c>
      <c r="H17017" t="s">
        <v>17426</v>
      </c>
      <c r="P17017">
        <v>1.9735</v>
      </c>
      <c r="Q17017">
        <v>-3.2000000000000002E-3</v>
      </c>
      <c r="R17017">
        <v>0</v>
      </c>
      <c r="S17017">
        <v>1.9766999999999999</v>
      </c>
      <c r="U17017">
        <v>420</v>
      </c>
      <c r="V17017" s="8">
        <v>40155</v>
      </c>
    </row>
    <row r="17018" spans="1:22" x14ac:dyDescent="0.2">
      <c r="A17018" t="s">
        <v>2666</v>
      </c>
      <c r="B17018">
        <v>11</v>
      </c>
      <c r="C17018">
        <v>2011</v>
      </c>
      <c r="E17018" t="s">
        <v>5087</v>
      </c>
      <c r="F17018">
        <v>8.0500000000000007</v>
      </c>
      <c r="G17018" t="s">
        <v>17471</v>
      </c>
      <c r="H17018" t="s">
        <v>17426</v>
      </c>
      <c r="P17018">
        <v>2.0093999999999999</v>
      </c>
      <c r="Q17018">
        <v>-3.0999999999999999E-3</v>
      </c>
      <c r="R17018">
        <v>0</v>
      </c>
      <c r="S17018">
        <v>2.0125000000000002</v>
      </c>
      <c r="U17018">
        <v>65</v>
      </c>
      <c r="V17018" s="8">
        <v>40155</v>
      </c>
    </row>
    <row r="17019" spans="1:22" x14ac:dyDescent="0.2">
      <c r="A17019" t="s">
        <v>2666</v>
      </c>
      <c r="B17019">
        <v>11</v>
      </c>
      <c r="C17019">
        <v>2011</v>
      </c>
      <c r="E17019" t="s">
        <v>5087</v>
      </c>
      <c r="F17019">
        <v>8.1</v>
      </c>
      <c r="G17019" t="s">
        <v>17472</v>
      </c>
      <c r="H17019" t="s">
        <v>17426</v>
      </c>
      <c r="P17019">
        <v>2.0455999999999999</v>
      </c>
      <c r="Q17019">
        <v>-2.8999999999999998E-3</v>
      </c>
      <c r="R17019">
        <v>0</v>
      </c>
      <c r="S17019">
        <v>2.0485000000000002</v>
      </c>
      <c r="U17019">
        <v>50</v>
      </c>
      <c r="V17019" s="8">
        <v>40155</v>
      </c>
    </row>
    <row r="17020" spans="1:22" x14ac:dyDescent="0.2">
      <c r="A17020" t="s">
        <v>2666</v>
      </c>
      <c r="B17020">
        <v>11</v>
      </c>
      <c r="C17020">
        <v>2011</v>
      </c>
      <c r="E17020" t="s">
        <v>5087</v>
      </c>
      <c r="F17020">
        <v>8.15</v>
      </c>
      <c r="G17020" t="s">
        <v>17473</v>
      </c>
      <c r="H17020" t="s">
        <v>17426</v>
      </c>
      <c r="P17020">
        <v>2.0819000000000001</v>
      </c>
      <c r="Q17020">
        <v>-2.8999999999999998E-3</v>
      </c>
      <c r="R17020">
        <v>0</v>
      </c>
      <c r="S17020">
        <v>2.0848</v>
      </c>
      <c r="U17020">
        <v>75</v>
      </c>
      <c r="V17020" s="8">
        <v>40155</v>
      </c>
    </row>
    <row r="17021" spans="1:22" x14ac:dyDescent="0.2">
      <c r="A17021" t="s">
        <v>2666</v>
      </c>
      <c r="B17021">
        <v>11</v>
      </c>
      <c r="C17021">
        <v>2011</v>
      </c>
      <c r="E17021" t="s">
        <v>5087</v>
      </c>
      <c r="F17021">
        <v>8.25</v>
      </c>
      <c r="G17021" t="s">
        <v>17474</v>
      </c>
      <c r="H17021" t="s">
        <v>17426</v>
      </c>
      <c r="P17021">
        <v>2.1551999999999998</v>
      </c>
      <c r="Q17021">
        <v>-2.5999999999999999E-3</v>
      </c>
      <c r="R17021">
        <v>0</v>
      </c>
      <c r="S17021">
        <v>2.1577999999999999</v>
      </c>
      <c r="U17021">
        <v>425</v>
      </c>
      <c r="V17021" s="8">
        <v>40155</v>
      </c>
    </row>
    <row r="17022" spans="1:22" x14ac:dyDescent="0.2">
      <c r="A17022" t="s">
        <v>2666</v>
      </c>
      <c r="B17022">
        <v>11</v>
      </c>
      <c r="C17022">
        <v>2011</v>
      </c>
      <c r="E17022" t="s">
        <v>5087</v>
      </c>
      <c r="F17022">
        <v>8.5</v>
      </c>
      <c r="G17022" t="s">
        <v>17475</v>
      </c>
      <c r="H17022" t="s">
        <v>17426</v>
      </c>
      <c r="P17022">
        <v>2.3420999999999998</v>
      </c>
      <c r="Q17022">
        <v>-1.9E-3</v>
      </c>
      <c r="R17022">
        <v>0</v>
      </c>
      <c r="S17022">
        <v>2.3439999999999999</v>
      </c>
      <c r="U17022">
        <v>1850</v>
      </c>
      <c r="V17022" s="8">
        <v>40155</v>
      </c>
    </row>
    <row r="17023" spans="1:22" x14ac:dyDescent="0.2">
      <c r="A17023" t="s">
        <v>2666</v>
      </c>
      <c r="B17023">
        <v>11</v>
      </c>
      <c r="C17023">
        <v>2011</v>
      </c>
      <c r="E17023" t="s">
        <v>5087</v>
      </c>
      <c r="F17023">
        <v>8.5500000000000007</v>
      </c>
      <c r="G17023" t="s">
        <v>17476</v>
      </c>
      <c r="H17023" t="s">
        <v>17426</v>
      </c>
      <c r="P17023">
        <v>2.38</v>
      </c>
      <c r="Q17023">
        <v>-1.9E-3</v>
      </c>
      <c r="R17023">
        <v>0</v>
      </c>
      <c r="S17023">
        <v>2.3818999999999999</v>
      </c>
      <c r="U17023">
        <v>40</v>
      </c>
      <c r="V17023" s="8">
        <v>40155</v>
      </c>
    </row>
    <row r="17024" spans="1:22" x14ac:dyDescent="0.2">
      <c r="A17024" t="s">
        <v>2666</v>
      </c>
      <c r="B17024">
        <v>11</v>
      </c>
      <c r="C17024">
        <v>2011</v>
      </c>
      <c r="E17024" t="s">
        <v>5087</v>
      </c>
      <c r="F17024">
        <v>8.6</v>
      </c>
      <c r="G17024" t="s">
        <v>17477</v>
      </c>
      <c r="H17024" t="s">
        <v>17426</v>
      </c>
      <c r="P17024">
        <v>2.4180999999999999</v>
      </c>
      <c r="Q17024">
        <v>-1.6999999999999999E-3</v>
      </c>
      <c r="R17024">
        <v>0</v>
      </c>
      <c r="S17024">
        <v>2.4198</v>
      </c>
      <c r="U17024">
        <v>295</v>
      </c>
      <c r="V17024" s="8">
        <v>40155</v>
      </c>
    </row>
    <row r="17025" spans="1:22" x14ac:dyDescent="0.2">
      <c r="A17025" t="s">
        <v>2666</v>
      </c>
      <c r="B17025">
        <v>11</v>
      </c>
      <c r="C17025">
        <v>2011</v>
      </c>
      <c r="E17025" t="s">
        <v>5087</v>
      </c>
      <c r="F17025">
        <v>8.6999999999999993</v>
      </c>
      <c r="G17025" t="s">
        <v>17478</v>
      </c>
      <c r="H17025" t="s">
        <v>17426</v>
      </c>
      <c r="P17025">
        <v>2.4948999999999999</v>
      </c>
      <c r="Q17025">
        <v>-1.5E-3</v>
      </c>
      <c r="R17025">
        <v>0</v>
      </c>
      <c r="S17025">
        <v>2.4964</v>
      </c>
      <c r="U17025">
        <v>235</v>
      </c>
      <c r="V17025" s="8">
        <v>40155</v>
      </c>
    </row>
    <row r="17026" spans="1:22" x14ac:dyDescent="0.2">
      <c r="A17026" t="s">
        <v>2666</v>
      </c>
      <c r="B17026">
        <v>11</v>
      </c>
      <c r="C17026">
        <v>2011</v>
      </c>
      <c r="E17026" t="s">
        <v>5087</v>
      </c>
      <c r="F17026">
        <v>8.75</v>
      </c>
      <c r="G17026" t="s">
        <v>17479</v>
      </c>
      <c r="H17026" t="s">
        <v>17426</v>
      </c>
      <c r="P17026">
        <v>2.5335999999999999</v>
      </c>
      <c r="Q17026">
        <v>-1.2999999999999999E-3</v>
      </c>
      <c r="R17026">
        <v>0</v>
      </c>
      <c r="S17026">
        <v>2.5348999999999999</v>
      </c>
      <c r="U17026">
        <v>150</v>
      </c>
      <c r="V17026" s="8">
        <v>40155</v>
      </c>
    </row>
    <row r="17027" spans="1:22" x14ac:dyDescent="0.2">
      <c r="A17027" t="s">
        <v>2666</v>
      </c>
      <c r="B17027">
        <v>11</v>
      </c>
      <c r="C17027">
        <v>2011</v>
      </c>
      <c r="E17027" t="s">
        <v>5087</v>
      </c>
      <c r="F17027">
        <v>8.8000000000000007</v>
      </c>
      <c r="G17027" t="s">
        <v>17480</v>
      </c>
      <c r="H17027" t="s">
        <v>17426</v>
      </c>
      <c r="P17027">
        <v>2.5724</v>
      </c>
      <c r="Q17027">
        <v>-1.1999999999999999E-3</v>
      </c>
      <c r="R17027">
        <v>0</v>
      </c>
      <c r="S17027">
        <v>2.5735999999999999</v>
      </c>
      <c r="U17027">
        <v>75</v>
      </c>
      <c r="V17027" s="8">
        <v>40155</v>
      </c>
    </row>
    <row r="17028" spans="1:22" x14ac:dyDescent="0.2">
      <c r="A17028" t="s">
        <v>2666</v>
      </c>
      <c r="B17028">
        <v>11</v>
      </c>
      <c r="C17028">
        <v>2011</v>
      </c>
      <c r="E17028" t="s">
        <v>5087</v>
      </c>
      <c r="F17028">
        <v>8.85</v>
      </c>
      <c r="G17028" t="s">
        <v>17481</v>
      </c>
      <c r="H17028" t="s">
        <v>17426</v>
      </c>
      <c r="P17028">
        <v>2.6118000000000001</v>
      </c>
      <c r="Q17028">
        <v>-6.9999999999999999E-4</v>
      </c>
      <c r="R17028">
        <v>0</v>
      </c>
      <c r="S17028">
        <v>2.6124999999999998</v>
      </c>
      <c r="U17028">
        <v>290</v>
      </c>
      <c r="V17028" s="8">
        <v>40155</v>
      </c>
    </row>
    <row r="17029" spans="1:22" x14ac:dyDescent="0.2">
      <c r="A17029" t="s">
        <v>2666</v>
      </c>
      <c r="B17029">
        <v>11</v>
      </c>
      <c r="C17029">
        <v>2011</v>
      </c>
      <c r="E17029" t="s">
        <v>5087</v>
      </c>
      <c r="F17029">
        <v>9</v>
      </c>
      <c r="G17029" t="s">
        <v>17482</v>
      </c>
      <c r="H17029" t="s">
        <v>17426</v>
      </c>
      <c r="P17029">
        <v>2.7309000000000001</v>
      </c>
      <c r="Q17029">
        <v>-2.0000000000000001E-4</v>
      </c>
      <c r="R17029">
        <v>0</v>
      </c>
      <c r="S17029">
        <v>2.7311000000000001</v>
      </c>
      <c r="U17029">
        <v>1250</v>
      </c>
      <c r="V17029" s="8">
        <v>40155</v>
      </c>
    </row>
    <row r="17030" spans="1:22" x14ac:dyDescent="0.2">
      <c r="A17030" t="s">
        <v>2666</v>
      </c>
      <c r="B17030">
        <v>11</v>
      </c>
      <c r="C17030">
        <v>2011</v>
      </c>
      <c r="E17030" t="s">
        <v>5087</v>
      </c>
      <c r="F17030">
        <v>9.1</v>
      </c>
      <c r="G17030" t="s">
        <v>17483</v>
      </c>
      <c r="H17030" t="s">
        <v>17426</v>
      </c>
      <c r="P17030">
        <v>2.8109999999999999</v>
      </c>
      <c r="Q17030" t="s">
        <v>1244</v>
      </c>
      <c r="R17030">
        <v>0</v>
      </c>
      <c r="S17030">
        <v>2.8109999999999999</v>
      </c>
      <c r="U17030">
        <v>75</v>
      </c>
      <c r="V17030" s="8">
        <v>40155</v>
      </c>
    </row>
    <row r="17031" spans="1:22" x14ac:dyDescent="0.2">
      <c r="A17031" t="s">
        <v>2666</v>
      </c>
      <c r="B17031">
        <v>11</v>
      </c>
      <c r="C17031">
        <v>2011</v>
      </c>
      <c r="E17031" t="s">
        <v>5087</v>
      </c>
      <c r="F17031">
        <v>9.15</v>
      </c>
      <c r="G17031" t="s">
        <v>17484</v>
      </c>
      <c r="H17031" t="s">
        <v>17426</v>
      </c>
      <c r="P17031">
        <v>2.8513000000000002</v>
      </c>
      <c r="Q17031">
        <v>1E-4</v>
      </c>
      <c r="R17031">
        <v>0</v>
      </c>
      <c r="S17031">
        <v>2.8512</v>
      </c>
      <c r="U17031">
        <v>15</v>
      </c>
      <c r="V17031" s="8">
        <v>40155</v>
      </c>
    </row>
    <row r="17032" spans="1:22" x14ac:dyDescent="0.2">
      <c r="A17032" t="s">
        <v>2666</v>
      </c>
      <c r="B17032">
        <v>11</v>
      </c>
      <c r="C17032">
        <v>2011</v>
      </c>
      <c r="E17032" t="s">
        <v>5087</v>
      </c>
      <c r="F17032">
        <v>9.25</v>
      </c>
      <c r="G17032" t="s">
        <v>17485</v>
      </c>
      <c r="H17032" t="s">
        <v>17426</v>
      </c>
      <c r="P17032">
        <v>2.9323999999999999</v>
      </c>
      <c r="Q17032">
        <v>5.0000000000000001E-4</v>
      </c>
      <c r="R17032">
        <v>0</v>
      </c>
      <c r="S17032">
        <v>2.9319000000000002</v>
      </c>
      <c r="U17032">
        <v>930</v>
      </c>
      <c r="V17032" s="8">
        <v>40155</v>
      </c>
    </row>
    <row r="17033" spans="1:22" x14ac:dyDescent="0.2">
      <c r="A17033" t="s">
        <v>2666</v>
      </c>
      <c r="B17033">
        <v>11</v>
      </c>
      <c r="C17033">
        <v>2011</v>
      </c>
      <c r="E17033" t="s">
        <v>5087</v>
      </c>
      <c r="F17033">
        <v>9.4499999999999993</v>
      </c>
      <c r="G17033" t="s">
        <v>17486</v>
      </c>
      <c r="H17033" t="s">
        <v>17426</v>
      </c>
      <c r="P17033">
        <v>3.0960999999999999</v>
      </c>
      <c r="Q17033">
        <v>8.9999999999999998E-4</v>
      </c>
      <c r="R17033">
        <v>0</v>
      </c>
      <c r="S17033">
        <v>3.0952000000000002</v>
      </c>
      <c r="U17033">
        <v>60</v>
      </c>
      <c r="V17033" s="8">
        <v>40155</v>
      </c>
    </row>
    <row r="17034" spans="1:22" x14ac:dyDescent="0.2">
      <c r="A17034" t="s">
        <v>2666</v>
      </c>
      <c r="B17034">
        <v>11</v>
      </c>
      <c r="C17034">
        <v>2011</v>
      </c>
      <c r="E17034" t="s">
        <v>5087</v>
      </c>
      <c r="F17034">
        <v>9.6</v>
      </c>
      <c r="G17034" t="s">
        <v>17487</v>
      </c>
      <c r="H17034" t="s">
        <v>17426</v>
      </c>
      <c r="P17034">
        <v>3.2204000000000002</v>
      </c>
      <c r="Q17034">
        <v>1.4E-3</v>
      </c>
      <c r="R17034">
        <v>0</v>
      </c>
      <c r="S17034">
        <v>3.2189999999999999</v>
      </c>
      <c r="U17034">
        <v>25</v>
      </c>
      <c r="V17034" s="8">
        <v>40155</v>
      </c>
    </row>
    <row r="17035" spans="1:22" x14ac:dyDescent="0.2">
      <c r="A17035" t="s">
        <v>2666</v>
      </c>
      <c r="B17035">
        <v>11</v>
      </c>
      <c r="C17035">
        <v>2011</v>
      </c>
      <c r="E17035" t="s">
        <v>5087</v>
      </c>
      <c r="F17035">
        <v>9.65</v>
      </c>
      <c r="G17035" t="s">
        <v>17488</v>
      </c>
      <c r="H17035" t="s">
        <v>17426</v>
      </c>
      <c r="P17035">
        <v>3.262</v>
      </c>
      <c r="Q17035">
        <v>1.5E-3</v>
      </c>
      <c r="R17035">
        <v>0</v>
      </c>
      <c r="S17035">
        <v>3.2605</v>
      </c>
      <c r="U17035">
        <v>75</v>
      </c>
      <c r="V17035" s="8">
        <v>40155</v>
      </c>
    </row>
    <row r="17036" spans="1:22" x14ac:dyDescent="0.2">
      <c r="A17036" t="s">
        <v>2666</v>
      </c>
      <c r="B17036">
        <v>11</v>
      </c>
      <c r="C17036">
        <v>2011</v>
      </c>
      <c r="E17036" t="s">
        <v>5087</v>
      </c>
      <c r="F17036">
        <v>9.6999999999999993</v>
      </c>
      <c r="G17036" t="s">
        <v>17489</v>
      </c>
      <c r="H17036" t="s">
        <v>17426</v>
      </c>
      <c r="P17036">
        <v>3.3037999999999998</v>
      </c>
      <c r="Q17036">
        <v>1.6999999999999999E-3</v>
      </c>
      <c r="R17036">
        <v>0</v>
      </c>
      <c r="S17036">
        <v>3.3020999999999998</v>
      </c>
      <c r="U17036">
        <v>25</v>
      </c>
      <c r="V17036" s="8">
        <v>40155</v>
      </c>
    </row>
    <row r="17037" spans="1:22" x14ac:dyDescent="0.2">
      <c r="A17037" t="s">
        <v>2666</v>
      </c>
      <c r="B17037">
        <v>11</v>
      </c>
      <c r="C17037">
        <v>2011</v>
      </c>
      <c r="E17037" t="s">
        <v>5087</v>
      </c>
      <c r="F17037">
        <v>9.75</v>
      </c>
      <c r="G17037" t="s">
        <v>17490</v>
      </c>
      <c r="H17037" t="s">
        <v>17426</v>
      </c>
      <c r="P17037">
        <v>3.3456999999999999</v>
      </c>
      <c r="Q17037">
        <v>1.8E-3</v>
      </c>
      <c r="R17037">
        <v>0</v>
      </c>
      <c r="S17037">
        <v>3.3439000000000001</v>
      </c>
      <c r="U17037">
        <v>50</v>
      </c>
      <c r="V17037" s="8">
        <v>40155</v>
      </c>
    </row>
    <row r="17038" spans="1:22" x14ac:dyDescent="0.2">
      <c r="A17038" t="s">
        <v>2666</v>
      </c>
      <c r="B17038">
        <v>11</v>
      </c>
      <c r="C17038">
        <v>2011</v>
      </c>
      <c r="E17038" t="s">
        <v>5087</v>
      </c>
      <c r="F17038">
        <v>9.8000000000000007</v>
      </c>
      <c r="G17038" t="s">
        <v>17491</v>
      </c>
      <c r="H17038" t="s">
        <v>17426</v>
      </c>
      <c r="P17038">
        <v>3.3877999999999999</v>
      </c>
      <c r="Q17038">
        <v>2E-3</v>
      </c>
      <c r="R17038">
        <v>0</v>
      </c>
      <c r="S17038">
        <v>3.3858000000000001</v>
      </c>
      <c r="U17038">
        <v>25</v>
      </c>
      <c r="V17038" s="8">
        <v>40155</v>
      </c>
    </row>
    <row r="17039" spans="1:22" x14ac:dyDescent="0.2">
      <c r="A17039" t="s">
        <v>2666</v>
      </c>
      <c r="B17039">
        <v>11</v>
      </c>
      <c r="C17039">
        <v>2011</v>
      </c>
      <c r="E17039" t="s">
        <v>5087</v>
      </c>
      <c r="F17039">
        <v>9.85</v>
      </c>
      <c r="G17039" t="s">
        <v>17492</v>
      </c>
      <c r="H17039" t="s">
        <v>17426</v>
      </c>
      <c r="P17039">
        <v>3.4298999999999999</v>
      </c>
      <c r="Q17039">
        <v>2.0999999999999999E-3</v>
      </c>
      <c r="R17039">
        <v>0</v>
      </c>
      <c r="S17039">
        <v>3.4278</v>
      </c>
      <c r="U17039">
        <v>50</v>
      </c>
      <c r="V17039" s="8">
        <v>40155</v>
      </c>
    </row>
    <row r="17040" spans="1:22" x14ac:dyDescent="0.2">
      <c r="A17040" t="s">
        <v>2666</v>
      </c>
      <c r="B17040">
        <v>12</v>
      </c>
      <c r="C17040">
        <v>2011</v>
      </c>
      <c r="E17040" t="s">
        <v>1301</v>
      </c>
      <c r="F17040">
        <v>10</v>
      </c>
      <c r="G17040" t="s">
        <v>17493</v>
      </c>
      <c r="H17040" t="s">
        <v>17494</v>
      </c>
      <c r="P17040">
        <v>0.49869999999999998</v>
      </c>
      <c r="Q17040">
        <v>-6.1000000000000004E-3</v>
      </c>
      <c r="R17040">
        <v>0</v>
      </c>
      <c r="S17040">
        <v>0.50480000000000003</v>
      </c>
      <c r="T17040">
        <v>50</v>
      </c>
      <c r="U17040">
        <v>3089</v>
      </c>
      <c r="V17040" s="8">
        <v>40155</v>
      </c>
    </row>
    <row r="17041" spans="1:22" x14ac:dyDescent="0.2">
      <c r="A17041" t="s">
        <v>2666</v>
      </c>
      <c r="B17041">
        <v>12</v>
      </c>
      <c r="C17041">
        <v>2011</v>
      </c>
      <c r="E17041" t="s">
        <v>1301</v>
      </c>
      <c r="F17041">
        <v>10.1</v>
      </c>
      <c r="G17041" t="s">
        <v>17495</v>
      </c>
      <c r="H17041" t="s">
        <v>17494</v>
      </c>
      <c r="P17041">
        <v>0.48349999999999999</v>
      </c>
      <c r="Q17041">
        <v>-5.8999999999999999E-3</v>
      </c>
      <c r="R17041">
        <v>0</v>
      </c>
      <c r="S17041">
        <v>0.4894</v>
      </c>
      <c r="U17041">
        <v>15</v>
      </c>
      <c r="V17041" s="8">
        <v>40155</v>
      </c>
    </row>
    <row r="17042" spans="1:22" x14ac:dyDescent="0.2">
      <c r="A17042" t="s">
        <v>2666</v>
      </c>
      <c r="B17042">
        <v>12</v>
      </c>
      <c r="C17042">
        <v>2011</v>
      </c>
      <c r="E17042" t="s">
        <v>1301</v>
      </c>
      <c r="F17042">
        <v>10.199999999999999</v>
      </c>
      <c r="G17042" t="s">
        <v>17496</v>
      </c>
      <c r="H17042" t="s">
        <v>17494</v>
      </c>
      <c r="P17042">
        <v>0.46870000000000001</v>
      </c>
      <c r="Q17042">
        <v>-5.8999999999999999E-3</v>
      </c>
      <c r="R17042">
        <v>0</v>
      </c>
      <c r="S17042">
        <v>0.47460000000000002</v>
      </c>
      <c r="U17042">
        <v>35</v>
      </c>
      <c r="V17042" s="8">
        <v>40155</v>
      </c>
    </row>
    <row r="17043" spans="1:22" x14ac:dyDescent="0.2">
      <c r="A17043" t="s">
        <v>2666</v>
      </c>
      <c r="B17043">
        <v>12</v>
      </c>
      <c r="C17043">
        <v>2011</v>
      </c>
      <c r="E17043" t="s">
        <v>1301</v>
      </c>
      <c r="F17043">
        <v>10.25</v>
      </c>
      <c r="G17043" t="s">
        <v>17497</v>
      </c>
      <c r="H17043" t="s">
        <v>17494</v>
      </c>
      <c r="P17043">
        <v>0.46150000000000002</v>
      </c>
      <c r="Q17043">
        <v>-5.7999999999999996E-3</v>
      </c>
      <c r="R17043">
        <v>0</v>
      </c>
      <c r="S17043">
        <v>0.46729999999999999</v>
      </c>
      <c r="U17043">
        <v>25</v>
      </c>
      <c r="V17043" s="8">
        <v>40155</v>
      </c>
    </row>
    <row r="17044" spans="1:22" x14ac:dyDescent="0.2">
      <c r="A17044" t="s">
        <v>2666</v>
      </c>
      <c r="B17044">
        <v>12</v>
      </c>
      <c r="C17044">
        <v>2011</v>
      </c>
      <c r="E17044" t="s">
        <v>1301</v>
      </c>
      <c r="F17044">
        <v>10.3</v>
      </c>
      <c r="G17044" t="s">
        <v>17498</v>
      </c>
      <c r="H17044" t="s">
        <v>17494</v>
      </c>
      <c r="P17044">
        <v>0.45440000000000003</v>
      </c>
      <c r="Q17044">
        <v>-5.7999999999999996E-3</v>
      </c>
      <c r="R17044">
        <v>0</v>
      </c>
      <c r="S17044">
        <v>0.4602</v>
      </c>
      <c r="U17044">
        <v>30</v>
      </c>
      <c r="V17044" s="8">
        <v>40155</v>
      </c>
    </row>
    <row r="17045" spans="1:22" x14ac:dyDescent="0.2">
      <c r="A17045" t="s">
        <v>2666</v>
      </c>
      <c r="B17045">
        <v>12</v>
      </c>
      <c r="C17045">
        <v>2011</v>
      </c>
      <c r="E17045" t="s">
        <v>1301</v>
      </c>
      <c r="F17045">
        <v>10.5</v>
      </c>
      <c r="G17045" t="s">
        <v>17499</v>
      </c>
      <c r="H17045" t="s">
        <v>17494</v>
      </c>
      <c r="P17045">
        <v>0.42720000000000002</v>
      </c>
      <c r="Q17045">
        <v>-5.5999999999999999E-3</v>
      </c>
      <c r="R17045">
        <v>0</v>
      </c>
      <c r="S17045">
        <v>0.43280000000000002</v>
      </c>
      <c r="U17045">
        <v>50</v>
      </c>
      <c r="V17045" s="8">
        <v>40155</v>
      </c>
    </row>
    <row r="17046" spans="1:22" x14ac:dyDescent="0.2">
      <c r="A17046" t="s">
        <v>2666</v>
      </c>
      <c r="B17046">
        <v>12</v>
      </c>
      <c r="C17046">
        <v>2011</v>
      </c>
      <c r="E17046" t="s">
        <v>1301</v>
      </c>
      <c r="F17046">
        <v>11</v>
      </c>
      <c r="G17046" t="s">
        <v>17500</v>
      </c>
      <c r="H17046" t="s">
        <v>17494</v>
      </c>
      <c r="P17046">
        <v>0.36649999999999999</v>
      </c>
      <c r="Q17046">
        <v>-5.1999999999999998E-3</v>
      </c>
      <c r="R17046">
        <v>0</v>
      </c>
      <c r="S17046">
        <v>0.37169999999999997</v>
      </c>
      <c r="U17046">
        <v>620</v>
      </c>
      <c r="V17046" s="8">
        <v>40155</v>
      </c>
    </row>
    <row r="17047" spans="1:22" x14ac:dyDescent="0.2">
      <c r="A17047" t="s">
        <v>2666</v>
      </c>
      <c r="B17047">
        <v>12</v>
      </c>
      <c r="C17047">
        <v>2011</v>
      </c>
      <c r="E17047" t="s">
        <v>1301</v>
      </c>
      <c r="F17047">
        <v>11.1</v>
      </c>
      <c r="G17047" t="s">
        <v>17501</v>
      </c>
      <c r="H17047" t="s">
        <v>17494</v>
      </c>
      <c r="P17047">
        <v>0.35549999999999998</v>
      </c>
      <c r="Q17047">
        <v>-5.1999999999999998E-3</v>
      </c>
      <c r="R17047">
        <v>0</v>
      </c>
      <c r="S17047">
        <v>0.36070000000000002</v>
      </c>
      <c r="U17047">
        <v>100</v>
      </c>
      <c r="V17047" s="8">
        <v>40155</v>
      </c>
    </row>
    <row r="17048" spans="1:22" x14ac:dyDescent="0.2">
      <c r="A17048" t="s">
        <v>2666</v>
      </c>
      <c r="B17048">
        <v>12</v>
      </c>
      <c r="C17048">
        <v>2011</v>
      </c>
      <c r="E17048" t="s">
        <v>1301</v>
      </c>
      <c r="F17048">
        <v>11.25</v>
      </c>
      <c r="G17048" t="s">
        <v>21387</v>
      </c>
      <c r="H17048" t="s">
        <v>17494</v>
      </c>
      <c r="P17048">
        <v>0.34150000000000003</v>
      </c>
      <c r="Q17048">
        <v>-5.0000000000000001E-3</v>
      </c>
      <c r="R17048">
        <v>0</v>
      </c>
      <c r="S17048">
        <v>0.34649999999999997</v>
      </c>
      <c r="U17048">
        <v>50</v>
      </c>
      <c r="V17048" s="8">
        <v>40155</v>
      </c>
    </row>
    <row r="17049" spans="1:22" x14ac:dyDescent="0.2">
      <c r="A17049" t="s">
        <v>2666</v>
      </c>
      <c r="B17049">
        <v>12</v>
      </c>
      <c r="C17049">
        <v>2011</v>
      </c>
      <c r="E17049" t="s">
        <v>1301</v>
      </c>
      <c r="F17049">
        <v>11.5</v>
      </c>
      <c r="G17049" t="s">
        <v>21388</v>
      </c>
      <c r="H17049" t="s">
        <v>17494</v>
      </c>
      <c r="P17049">
        <v>0.3196</v>
      </c>
      <c r="Q17049">
        <v>-4.7999999999999996E-3</v>
      </c>
      <c r="R17049">
        <v>0</v>
      </c>
      <c r="S17049">
        <v>0.32440000000000002</v>
      </c>
      <c r="U17049">
        <v>185</v>
      </c>
      <c r="V17049" s="8">
        <v>40155</v>
      </c>
    </row>
    <row r="17050" spans="1:22" x14ac:dyDescent="0.2">
      <c r="A17050" t="s">
        <v>2666</v>
      </c>
      <c r="B17050">
        <v>12</v>
      </c>
      <c r="C17050">
        <v>2011</v>
      </c>
      <c r="E17050" t="s">
        <v>1301</v>
      </c>
      <c r="F17050">
        <v>12</v>
      </c>
      <c r="G17050" t="s">
        <v>21389</v>
      </c>
      <c r="H17050" t="s">
        <v>17494</v>
      </c>
      <c r="P17050">
        <v>0.28089999999999998</v>
      </c>
      <c r="Q17050">
        <v>-4.4999999999999997E-3</v>
      </c>
      <c r="R17050">
        <v>0</v>
      </c>
      <c r="S17050">
        <v>0.28539999999999999</v>
      </c>
      <c r="U17050">
        <v>1203</v>
      </c>
      <c r="V17050" s="8">
        <v>40155</v>
      </c>
    </row>
    <row r="17051" spans="1:22" x14ac:dyDescent="0.2">
      <c r="A17051" t="s">
        <v>2666</v>
      </c>
      <c r="B17051">
        <v>12</v>
      </c>
      <c r="C17051">
        <v>2011</v>
      </c>
      <c r="E17051" t="s">
        <v>1301</v>
      </c>
      <c r="F17051">
        <v>12.5</v>
      </c>
      <c r="G17051" t="s">
        <v>21390</v>
      </c>
      <c r="H17051" t="s">
        <v>17494</v>
      </c>
      <c r="P17051">
        <v>0.248</v>
      </c>
      <c r="Q17051">
        <v>-4.1999999999999997E-3</v>
      </c>
      <c r="R17051">
        <v>0</v>
      </c>
      <c r="S17051">
        <v>0.25219999999999998</v>
      </c>
      <c r="U17051">
        <v>150</v>
      </c>
      <c r="V17051" s="8">
        <v>40155</v>
      </c>
    </row>
    <row r="17052" spans="1:22" x14ac:dyDescent="0.2">
      <c r="A17052" t="s">
        <v>2666</v>
      </c>
      <c r="B17052">
        <v>12</v>
      </c>
      <c r="C17052">
        <v>2011</v>
      </c>
      <c r="E17052" t="s">
        <v>1301</v>
      </c>
      <c r="F17052">
        <v>13</v>
      </c>
      <c r="G17052" t="s">
        <v>21391</v>
      </c>
      <c r="H17052" t="s">
        <v>17494</v>
      </c>
      <c r="P17052">
        <v>0.22</v>
      </c>
      <c r="Q17052">
        <v>-3.8999999999999998E-3</v>
      </c>
      <c r="R17052">
        <v>0</v>
      </c>
      <c r="S17052">
        <v>0.22389999999999999</v>
      </c>
      <c r="U17052">
        <v>350</v>
      </c>
      <c r="V17052" s="8">
        <v>40155</v>
      </c>
    </row>
    <row r="17053" spans="1:22" x14ac:dyDescent="0.2">
      <c r="A17053" t="s">
        <v>2666</v>
      </c>
      <c r="B17053">
        <v>12</v>
      </c>
      <c r="C17053">
        <v>2011</v>
      </c>
      <c r="E17053" t="s">
        <v>1301</v>
      </c>
      <c r="F17053">
        <v>14</v>
      </c>
      <c r="G17053" t="s">
        <v>21392</v>
      </c>
      <c r="H17053" t="s">
        <v>17494</v>
      </c>
      <c r="P17053">
        <v>0.17549999999999999</v>
      </c>
      <c r="Q17053">
        <v>-3.3E-3</v>
      </c>
      <c r="R17053">
        <v>0</v>
      </c>
      <c r="S17053">
        <v>0.17879999999999999</v>
      </c>
      <c r="U17053">
        <v>50</v>
      </c>
      <c r="V17053" s="8">
        <v>40155</v>
      </c>
    </row>
    <row r="17054" spans="1:22" x14ac:dyDescent="0.2">
      <c r="A17054" t="s">
        <v>2666</v>
      </c>
      <c r="B17054">
        <v>12</v>
      </c>
      <c r="C17054">
        <v>2011</v>
      </c>
      <c r="E17054" t="s">
        <v>1301</v>
      </c>
      <c r="F17054">
        <v>15</v>
      </c>
      <c r="G17054" t="s">
        <v>21393</v>
      </c>
      <c r="H17054" t="s">
        <v>17494</v>
      </c>
      <c r="P17054">
        <v>0.14249999999999999</v>
      </c>
      <c r="Q17054">
        <v>-2.8999999999999998E-3</v>
      </c>
      <c r="R17054">
        <v>0</v>
      </c>
      <c r="S17054">
        <v>0.1454</v>
      </c>
      <c r="U17054">
        <v>1175</v>
      </c>
      <c r="V17054" s="8">
        <v>40155</v>
      </c>
    </row>
    <row r="17055" spans="1:22" x14ac:dyDescent="0.2">
      <c r="A17055" t="s">
        <v>2666</v>
      </c>
      <c r="B17055">
        <v>12</v>
      </c>
      <c r="C17055">
        <v>2011</v>
      </c>
      <c r="E17055" t="s">
        <v>1301</v>
      </c>
      <c r="F17055">
        <v>16</v>
      </c>
      <c r="G17055" t="s">
        <v>21394</v>
      </c>
      <c r="H17055" t="s">
        <v>17494</v>
      </c>
      <c r="P17055">
        <v>0.1177</v>
      </c>
      <c r="Q17055">
        <v>-2.5999999999999999E-3</v>
      </c>
      <c r="R17055">
        <v>0</v>
      </c>
      <c r="S17055">
        <v>0.1203</v>
      </c>
      <c r="U17055">
        <v>100</v>
      </c>
      <c r="V17055" s="8">
        <v>40155</v>
      </c>
    </row>
    <row r="17056" spans="1:22" x14ac:dyDescent="0.2">
      <c r="A17056" t="s">
        <v>2666</v>
      </c>
      <c r="B17056">
        <v>12</v>
      </c>
      <c r="C17056">
        <v>2011</v>
      </c>
      <c r="E17056" t="s">
        <v>1301</v>
      </c>
      <c r="F17056">
        <v>17</v>
      </c>
      <c r="G17056" t="s">
        <v>21395</v>
      </c>
      <c r="H17056" t="s">
        <v>17494</v>
      </c>
      <c r="P17056">
        <v>9.8900000000000002E-2</v>
      </c>
      <c r="Q17056">
        <v>-2.2000000000000001E-3</v>
      </c>
      <c r="R17056">
        <v>0</v>
      </c>
      <c r="S17056">
        <v>0.1011</v>
      </c>
      <c r="U17056">
        <v>250</v>
      </c>
      <c r="V17056" s="8">
        <v>40155</v>
      </c>
    </row>
    <row r="17057" spans="1:22" x14ac:dyDescent="0.2">
      <c r="A17057" t="s">
        <v>2666</v>
      </c>
      <c r="B17057">
        <v>12</v>
      </c>
      <c r="C17057">
        <v>2011</v>
      </c>
      <c r="E17057" t="s">
        <v>1301</v>
      </c>
      <c r="F17057">
        <v>6.25</v>
      </c>
      <c r="G17057" t="s">
        <v>21396</v>
      </c>
      <c r="H17057" t="s">
        <v>17494</v>
      </c>
      <c r="P17057">
        <v>1.6155999999999999</v>
      </c>
      <c r="Q17057">
        <v>-7.6E-3</v>
      </c>
      <c r="R17057">
        <v>0</v>
      </c>
      <c r="S17057">
        <v>1.6232</v>
      </c>
      <c r="U17057">
        <v>80</v>
      </c>
      <c r="V17057" s="8">
        <v>40155</v>
      </c>
    </row>
    <row r="17058" spans="1:22" x14ac:dyDescent="0.2">
      <c r="A17058" t="s">
        <v>2666</v>
      </c>
      <c r="B17058">
        <v>12</v>
      </c>
      <c r="C17058">
        <v>2011</v>
      </c>
      <c r="E17058" t="s">
        <v>1301</v>
      </c>
      <c r="F17058">
        <v>6.5</v>
      </c>
      <c r="G17058" t="s">
        <v>21397</v>
      </c>
      <c r="H17058" t="s">
        <v>17494</v>
      </c>
      <c r="P17058">
        <v>1.4930000000000001</v>
      </c>
      <c r="Q17058">
        <v>-7.7000000000000002E-3</v>
      </c>
      <c r="R17058">
        <v>0</v>
      </c>
      <c r="S17058">
        <v>1.5006999999999999</v>
      </c>
      <c r="U17058">
        <v>50</v>
      </c>
      <c r="V17058" s="8">
        <v>40155</v>
      </c>
    </row>
    <row r="17059" spans="1:22" x14ac:dyDescent="0.2">
      <c r="A17059" t="s">
        <v>2666</v>
      </c>
      <c r="B17059">
        <v>12</v>
      </c>
      <c r="C17059">
        <v>2011</v>
      </c>
      <c r="E17059" t="s">
        <v>1301</v>
      </c>
      <c r="F17059">
        <v>6.6</v>
      </c>
      <c r="G17059" t="s">
        <v>21398</v>
      </c>
      <c r="H17059" t="s">
        <v>17494</v>
      </c>
      <c r="P17059">
        <v>1.4462999999999999</v>
      </c>
      <c r="Q17059">
        <v>-7.7999999999999996E-3</v>
      </c>
      <c r="R17059">
        <v>0</v>
      </c>
      <c r="S17059">
        <v>1.4540999999999999</v>
      </c>
      <c r="U17059">
        <v>125</v>
      </c>
      <c r="V17059" s="8">
        <v>40155</v>
      </c>
    </row>
    <row r="17060" spans="1:22" x14ac:dyDescent="0.2">
      <c r="A17060" t="s">
        <v>2666</v>
      </c>
      <c r="B17060">
        <v>12</v>
      </c>
      <c r="C17060">
        <v>2011</v>
      </c>
      <c r="E17060" t="s">
        <v>1301</v>
      </c>
      <c r="F17060">
        <v>6.65</v>
      </c>
      <c r="G17060" t="s">
        <v>21399</v>
      </c>
      <c r="H17060" t="s">
        <v>17494</v>
      </c>
      <c r="P17060">
        <v>1.4235</v>
      </c>
      <c r="Q17060">
        <v>-7.7999999999999996E-3</v>
      </c>
      <c r="R17060">
        <v>0</v>
      </c>
      <c r="S17060">
        <v>1.4313</v>
      </c>
      <c r="U17060">
        <v>270</v>
      </c>
      <c r="V17060" s="8">
        <v>40155</v>
      </c>
    </row>
    <row r="17061" spans="1:22" x14ac:dyDescent="0.2">
      <c r="A17061" t="s">
        <v>2666</v>
      </c>
      <c r="B17061">
        <v>12</v>
      </c>
      <c r="C17061">
        <v>2011</v>
      </c>
      <c r="E17061" t="s">
        <v>1301</v>
      </c>
      <c r="F17061">
        <v>6.7</v>
      </c>
      <c r="G17061" t="s">
        <v>21400</v>
      </c>
      <c r="H17061" t="s">
        <v>17494</v>
      </c>
      <c r="P17061">
        <v>1.4011</v>
      </c>
      <c r="Q17061">
        <v>-7.7999999999999996E-3</v>
      </c>
      <c r="R17061">
        <v>0</v>
      </c>
      <c r="S17061">
        <v>1.4089</v>
      </c>
      <c r="U17061">
        <v>50</v>
      </c>
      <c r="V17061" s="8">
        <v>40155</v>
      </c>
    </row>
    <row r="17062" spans="1:22" x14ac:dyDescent="0.2">
      <c r="A17062" t="s">
        <v>2666</v>
      </c>
      <c r="B17062">
        <v>12</v>
      </c>
      <c r="C17062">
        <v>2011</v>
      </c>
      <c r="E17062" t="s">
        <v>1301</v>
      </c>
      <c r="F17062">
        <v>6.75</v>
      </c>
      <c r="G17062" t="s">
        <v>21401</v>
      </c>
      <c r="H17062" t="s">
        <v>17494</v>
      </c>
      <c r="P17062">
        <v>1.3789</v>
      </c>
      <c r="Q17062">
        <v>-7.7999999999999996E-3</v>
      </c>
      <c r="R17062">
        <v>0</v>
      </c>
      <c r="S17062">
        <v>1.3867</v>
      </c>
      <c r="U17062">
        <v>150</v>
      </c>
      <c r="V17062" s="8">
        <v>40155</v>
      </c>
    </row>
    <row r="17063" spans="1:22" x14ac:dyDescent="0.2">
      <c r="A17063" t="s">
        <v>2666</v>
      </c>
      <c r="B17063">
        <v>12</v>
      </c>
      <c r="C17063">
        <v>2011</v>
      </c>
      <c r="E17063" t="s">
        <v>1301</v>
      </c>
      <c r="F17063">
        <v>6.8</v>
      </c>
      <c r="G17063" t="s">
        <v>21402</v>
      </c>
      <c r="H17063" t="s">
        <v>17494</v>
      </c>
      <c r="P17063">
        <v>1.3571</v>
      </c>
      <c r="Q17063">
        <v>-7.7999999999999996E-3</v>
      </c>
      <c r="R17063">
        <v>0</v>
      </c>
      <c r="S17063">
        <v>1.3649</v>
      </c>
      <c r="U17063">
        <v>60</v>
      </c>
      <c r="V17063" s="8">
        <v>40155</v>
      </c>
    </row>
    <row r="17064" spans="1:22" x14ac:dyDescent="0.2">
      <c r="A17064" t="s">
        <v>2666</v>
      </c>
      <c r="B17064">
        <v>12</v>
      </c>
      <c r="C17064">
        <v>2011</v>
      </c>
      <c r="E17064" t="s">
        <v>1301</v>
      </c>
      <c r="F17064">
        <v>6.85</v>
      </c>
      <c r="G17064" t="s">
        <v>21403</v>
      </c>
      <c r="H17064" t="s">
        <v>17494</v>
      </c>
      <c r="P17064">
        <v>1.3355999999999999</v>
      </c>
      <c r="Q17064">
        <v>-7.7999999999999996E-3</v>
      </c>
      <c r="R17064">
        <v>0</v>
      </c>
      <c r="S17064">
        <v>1.3433999999999999</v>
      </c>
      <c r="U17064">
        <v>125</v>
      </c>
      <c r="V17064" s="8">
        <v>40155</v>
      </c>
    </row>
    <row r="17065" spans="1:22" x14ac:dyDescent="0.2">
      <c r="A17065" t="s">
        <v>2666</v>
      </c>
      <c r="B17065">
        <v>12</v>
      </c>
      <c r="C17065">
        <v>2011</v>
      </c>
      <c r="E17065" t="s">
        <v>1301</v>
      </c>
      <c r="F17065">
        <v>6.9</v>
      </c>
      <c r="G17065" t="s">
        <v>21404</v>
      </c>
      <c r="H17065" t="s">
        <v>17494</v>
      </c>
      <c r="P17065">
        <v>1.3144</v>
      </c>
      <c r="Q17065">
        <v>-7.7999999999999996E-3</v>
      </c>
      <c r="R17065">
        <v>0</v>
      </c>
      <c r="S17065">
        <v>1.3222</v>
      </c>
      <c r="U17065">
        <v>155</v>
      </c>
      <c r="V17065" s="8">
        <v>40155</v>
      </c>
    </row>
    <row r="17066" spans="1:22" x14ac:dyDescent="0.2">
      <c r="A17066" t="s">
        <v>2666</v>
      </c>
      <c r="B17066">
        <v>12</v>
      </c>
      <c r="C17066">
        <v>2011</v>
      </c>
      <c r="E17066" t="s">
        <v>1301</v>
      </c>
      <c r="F17066">
        <v>7</v>
      </c>
      <c r="G17066" t="s">
        <v>21405</v>
      </c>
      <c r="H17066" t="s">
        <v>17494</v>
      </c>
      <c r="P17066">
        <v>1.2729999999999999</v>
      </c>
      <c r="Q17066">
        <v>-7.7999999999999996E-3</v>
      </c>
      <c r="R17066">
        <v>0</v>
      </c>
      <c r="S17066">
        <v>1.2807999999999999</v>
      </c>
      <c r="U17066">
        <v>1175</v>
      </c>
      <c r="V17066" s="8">
        <v>40155</v>
      </c>
    </row>
    <row r="17067" spans="1:22" x14ac:dyDescent="0.2">
      <c r="A17067" t="s">
        <v>2666</v>
      </c>
      <c r="B17067">
        <v>12</v>
      </c>
      <c r="C17067">
        <v>2011</v>
      </c>
      <c r="E17067" t="s">
        <v>1301</v>
      </c>
      <c r="F17067">
        <v>7.05</v>
      </c>
      <c r="G17067" t="s">
        <v>21406</v>
      </c>
      <c r="H17067" t="s">
        <v>17494</v>
      </c>
      <c r="P17067">
        <v>1.2527999999999999</v>
      </c>
      <c r="Q17067">
        <v>-7.7999999999999996E-3</v>
      </c>
      <c r="R17067">
        <v>0</v>
      </c>
      <c r="S17067">
        <v>1.2605999999999999</v>
      </c>
      <c r="U17067">
        <v>410</v>
      </c>
      <c r="V17067" s="8">
        <v>40155</v>
      </c>
    </row>
    <row r="17068" spans="1:22" x14ac:dyDescent="0.2">
      <c r="A17068" t="s">
        <v>2666</v>
      </c>
      <c r="B17068">
        <v>12</v>
      </c>
      <c r="C17068">
        <v>2011</v>
      </c>
      <c r="E17068" t="s">
        <v>1301</v>
      </c>
      <c r="F17068">
        <v>7.1</v>
      </c>
      <c r="G17068" t="s">
        <v>21407</v>
      </c>
      <c r="H17068" t="s">
        <v>17494</v>
      </c>
      <c r="P17068">
        <v>1.2327999999999999</v>
      </c>
      <c r="Q17068">
        <v>-7.7999999999999996E-3</v>
      </c>
      <c r="R17068">
        <v>0</v>
      </c>
      <c r="S17068">
        <v>1.2405999999999999</v>
      </c>
      <c r="U17068">
        <v>80</v>
      </c>
      <c r="V17068" s="8">
        <v>40155</v>
      </c>
    </row>
    <row r="17069" spans="1:22" x14ac:dyDescent="0.2">
      <c r="A17069" t="s">
        <v>2666</v>
      </c>
      <c r="B17069">
        <v>12</v>
      </c>
      <c r="C17069">
        <v>2011</v>
      </c>
      <c r="E17069" t="s">
        <v>1301</v>
      </c>
      <c r="F17069">
        <v>7.15</v>
      </c>
      <c r="G17069" t="s">
        <v>21408</v>
      </c>
      <c r="H17069" t="s">
        <v>17494</v>
      </c>
      <c r="P17069">
        <v>1.2136</v>
      </c>
      <c r="Q17069">
        <v>-7.7999999999999996E-3</v>
      </c>
      <c r="R17069">
        <v>0</v>
      </c>
      <c r="S17069">
        <v>1.2214</v>
      </c>
      <c r="U17069">
        <v>185</v>
      </c>
      <c r="V17069" s="8">
        <v>40155</v>
      </c>
    </row>
    <row r="17070" spans="1:22" x14ac:dyDescent="0.2">
      <c r="A17070" t="s">
        <v>2666</v>
      </c>
      <c r="B17070">
        <v>12</v>
      </c>
      <c r="C17070">
        <v>2011</v>
      </c>
      <c r="E17070" t="s">
        <v>1301</v>
      </c>
      <c r="F17070">
        <v>7.2</v>
      </c>
      <c r="G17070" t="s">
        <v>21409</v>
      </c>
      <c r="H17070" t="s">
        <v>17494</v>
      </c>
      <c r="P17070">
        <v>1.1946000000000001</v>
      </c>
      <c r="Q17070">
        <v>-7.7999999999999996E-3</v>
      </c>
      <c r="R17070">
        <v>0</v>
      </c>
      <c r="S17070">
        <v>1.2023999999999999</v>
      </c>
      <c r="U17070">
        <v>100</v>
      </c>
      <c r="V17070" s="8">
        <v>40155</v>
      </c>
    </row>
    <row r="17071" spans="1:22" x14ac:dyDescent="0.2">
      <c r="A17071" t="s">
        <v>2666</v>
      </c>
      <c r="B17071">
        <v>12</v>
      </c>
      <c r="C17071">
        <v>2011</v>
      </c>
      <c r="E17071" t="s">
        <v>1301</v>
      </c>
      <c r="F17071">
        <v>7.25</v>
      </c>
      <c r="G17071" t="s">
        <v>21410</v>
      </c>
      <c r="H17071" t="s">
        <v>17494</v>
      </c>
      <c r="P17071">
        <v>1.1758999999999999</v>
      </c>
      <c r="Q17071">
        <v>-7.7999999999999996E-3</v>
      </c>
      <c r="R17071">
        <v>0</v>
      </c>
      <c r="S17071">
        <v>1.1837</v>
      </c>
      <c r="U17071">
        <v>415</v>
      </c>
      <c r="V17071" s="8">
        <v>40155</v>
      </c>
    </row>
    <row r="17072" spans="1:22" x14ac:dyDescent="0.2">
      <c r="A17072" t="s">
        <v>2666</v>
      </c>
      <c r="B17072">
        <v>12</v>
      </c>
      <c r="C17072">
        <v>2011</v>
      </c>
      <c r="E17072" t="s">
        <v>1301</v>
      </c>
      <c r="F17072">
        <v>7.3</v>
      </c>
      <c r="G17072" t="s">
        <v>21411</v>
      </c>
      <c r="H17072" t="s">
        <v>17494</v>
      </c>
      <c r="P17072">
        <v>1.1576</v>
      </c>
      <c r="Q17072">
        <v>-7.7999999999999996E-3</v>
      </c>
      <c r="R17072">
        <v>0</v>
      </c>
      <c r="S17072">
        <v>1.1654</v>
      </c>
      <c r="U17072">
        <v>230</v>
      </c>
      <c r="V17072" s="8">
        <v>40155</v>
      </c>
    </row>
    <row r="17073" spans="1:22" x14ac:dyDescent="0.2">
      <c r="A17073" t="s">
        <v>2666</v>
      </c>
      <c r="B17073">
        <v>12</v>
      </c>
      <c r="C17073">
        <v>2011</v>
      </c>
      <c r="E17073" t="s">
        <v>1301</v>
      </c>
      <c r="F17073">
        <v>7.35</v>
      </c>
      <c r="G17073" t="s">
        <v>21412</v>
      </c>
      <c r="H17073" t="s">
        <v>17494</v>
      </c>
      <c r="P17073">
        <v>1.1395</v>
      </c>
      <c r="Q17073">
        <v>-7.7999999999999996E-3</v>
      </c>
      <c r="R17073">
        <v>0</v>
      </c>
      <c r="S17073">
        <v>1.1473</v>
      </c>
      <c r="U17073">
        <v>200</v>
      </c>
      <c r="V17073" s="8">
        <v>40155</v>
      </c>
    </row>
    <row r="17074" spans="1:22" x14ac:dyDescent="0.2">
      <c r="A17074" t="s">
        <v>2666</v>
      </c>
      <c r="B17074">
        <v>12</v>
      </c>
      <c r="C17074">
        <v>2011</v>
      </c>
      <c r="E17074" t="s">
        <v>1301</v>
      </c>
      <c r="F17074">
        <v>7.4</v>
      </c>
      <c r="G17074" t="s">
        <v>21413</v>
      </c>
      <c r="H17074" t="s">
        <v>17494</v>
      </c>
      <c r="P17074">
        <v>1.1216999999999999</v>
      </c>
      <c r="Q17074">
        <v>-7.7999999999999996E-3</v>
      </c>
      <c r="R17074">
        <v>0</v>
      </c>
      <c r="S17074">
        <v>1.1294999999999999</v>
      </c>
      <c r="U17074">
        <v>75</v>
      </c>
      <c r="V17074" s="8">
        <v>40155</v>
      </c>
    </row>
    <row r="17075" spans="1:22" x14ac:dyDescent="0.2">
      <c r="A17075" t="s">
        <v>2666</v>
      </c>
      <c r="B17075">
        <v>12</v>
      </c>
      <c r="C17075">
        <v>2011</v>
      </c>
      <c r="E17075" t="s">
        <v>1301</v>
      </c>
      <c r="F17075">
        <v>7.45</v>
      </c>
      <c r="G17075" t="s">
        <v>21414</v>
      </c>
      <c r="H17075" t="s">
        <v>17494</v>
      </c>
      <c r="P17075">
        <v>1.1042000000000001</v>
      </c>
      <c r="Q17075">
        <v>-7.7999999999999996E-3</v>
      </c>
      <c r="R17075">
        <v>0</v>
      </c>
      <c r="S17075">
        <v>1.1120000000000001</v>
      </c>
      <c r="U17075">
        <v>25</v>
      </c>
      <c r="V17075" s="8">
        <v>40155</v>
      </c>
    </row>
    <row r="17076" spans="1:22" x14ac:dyDescent="0.2">
      <c r="A17076" t="s">
        <v>2666</v>
      </c>
      <c r="B17076">
        <v>12</v>
      </c>
      <c r="C17076">
        <v>2011</v>
      </c>
      <c r="E17076" t="s">
        <v>1301</v>
      </c>
      <c r="F17076">
        <v>7.5</v>
      </c>
      <c r="G17076" t="s">
        <v>21415</v>
      </c>
      <c r="H17076" t="s">
        <v>17494</v>
      </c>
      <c r="P17076">
        <v>1.087</v>
      </c>
      <c r="Q17076">
        <v>-7.7000000000000002E-3</v>
      </c>
      <c r="R17076">
        <v>400</v>
      </c>
      <c r="S17076">
        <v>1.0947</v>
      </c>
      <c r="U17076">
        <v>600</v>
      </c>
      <c r="V17076" s="8">
        <v>40155</v>
      </c>
    </row>
    <row r="17077" spans="1:22" x14ac:dyDescent="0.2">
      <c r="A17077" t="s">
        <v>2666</v>
      </c>
      <c r="B17077">
        <v>12</v>
      </c>
      <c r="C17077">
        <v>2011</v>
      </c>
      <c r="E17077" t="s">
        <v>1301</v>
      </c>
      <c r="F17077">
        <v>7.55</v>
      </c>
      <c r="G17077" t="s">
        <v>17514</v>
      </c>
      <c r="H17077" t="s">
        <v>17494</v>
      </c>
      <c r="P17077">
        <v>1.07</v>
      </c>
      <c r="Q17077">
        <v>-7.7000000000000002E-3</v>
      </c>
      <c r="R17077">
        <v>0</v>
      </c>
      <c r="S17077">
        <v>1.0777000000000001</v>
      </c>
      <c r="U17077">
        <v>10</v>
      </c>
      <c r="V17077" s="8">
        <v>40155</v>
      </c>
    </row>
    <row r="17078" spans="1:22" x14ac:dyDescent="0.2">
      <c r="A17078" t="s">
        <v>2666</v>
      </c>
      <c r="B17078">
        <v>12</v>
      </c>
      <c r="C17078">
        <v>2011</v>
      </c>
      <c r="E17078" t="s">
        <v>1301</v>
      </c>
      <c r="F17078">
        <v>7.6</v>
      </c>
      <c r="G17078" t="s">
        <v>17515</v>
      </c>
      <c r="H17078" t="s">
        <v>17494</v>
      </c>
      <c r="P17078">
        <v>1.0532999999999999</v>
      </c>
      <c r="Q17078">
        <v>-7.7000000000000002E-3</v>
      </c>
      <c r="R17078">
        <v>0</v>
      </c>
      <c r="S17078">
        <v>1.0609999999999999</v>
      </c>
      <c r="U17078">
        <v>25</v>
      </c>
      <c r="V17078" s="8">
        <v>40155</v>
      </c>
    </row>
    <row r="17079" spans="1:22" x14ac:dyDescent="0.2">
      <c r="A17079" t="s">
        <v>2666</v>
      </c>
      <c r="B17079">
        <v>12</v>
      </c>
      <c r="C17079">
        <v>2011</v>
      </c>
      <c r="E17079" t="s">
        <v>1301</v>
      </c>
      <c r="F17079">
        <v>7.65</v>
      </c>
      <c r="G17079" t="s">
        <v>17516</v>
      </c>
      <c r="H17079" t="s">
        <v>17494</v>
      </c>
      <c r="P17079">
        <v>1.0368999999999999</v>
      </c>
      <c r="Q17079">
        <v>-7.7000000000000002E-3</v>
      </c>
      <c r="R17079">
        <v>0</v>
      </c>
      <c r="S17079">
        <v>1.0446</v>
      </c>
      <c r="U17079">
        <v>140</v>
      </c>
      <c r="V17079" s="8">
        <v>40155</v>
      </c>
    </row>
    <row r="17080" spans="1:22" x14ac:dyDescent="0.2">
      <c r="A17080" t="s">
        <v>2666</v>
      </c>
      <c r="B17080">
        <v>12</v>
      </c>
      <c r="C17080">
        <v>2011</v>
      </c>
      <c r="E17080" t="s">
        <v>1301</v>
      </c>
      <c r="F17080">
        <v>7.7</v>
      </c>
      <c r="G17080" t="s">
        <v>17517</v>
      </c>
      <c r="H17080" t="s">
        <v>17494</v>
      </c>
      <c r="P17080">
        <v>1.0207999999999999</v>
      </c>
      <c r="Q17080">
        <v>-7.6E-3</v>
      </c>
      <c r="R17080">
        <v>0</v>
      </c>
      <c r="S17080">
        <v>1.0284</v>
      </c>
      <c r="U17080">
        <v>375</v>
      </c>
      <c r="V17080" s="8">
        <v>40155</v>
      </c>
    </row>
    <row r="17081" spans="1:22" x14ac:dyDescent="0.2">
      <c r="A17081" t="s">
        <v>2666</v>
      </c>
      <c r="B17081">
        <v>12</v>
      </c>
      <c r="C17081">
        <v>2011</v>
      </c>
      <c r="E17081" t="s">
        <v>1301</v>
      </c>
      <c r="F17081">
        <v>7.75</v>
      </c>
      <c r="G17081" t="s">
        <v>17518</v>
      </c>
      <c r="H17081" t="s">
        <v>17494</v>
      </c>
      <c r="P17081">
        <v>1.0048999999999999</v>
      </c>
      <c r="Q17081">
        <v>-7.6E-3</v>
      </c>
      <c r="R17081">
        <v>1</v>
      </c>
      <c r="S17081">
        <v>1.0125</v>
      </c>
      <c r="U17081">
        <v>205</v>
      </c>
      <c r="V17081" s="8">
        <v>40155</v>
      </c>
    </row>
    <row r="17082" spans="1:22" x14ac:dyDescent="0.2">
      <c r="A17082" t="s">
        <v>2666</v>
      </c>
      <c r="B17082">
        <v>12</v>
      </c>
      <c r="C17082">
        <v>2011</v>
      </c>
      <c r="E17082" t="s">
        <v>1301</v>
      </c>
      <c r="F17082">
        <v>7.8</v>
      </c>
      <c r="G17082" t="s">
        <v>17519</v>
      </c>
      <c r="H17082" t="s">
        <v>17494</v>
      </c>
      <c r="P17082">
        <v>0.98929999999999996</v>
      </c>
      <c r="Q17082">
        <v>-7.6E-3</v>
      </c>
      <c r="R17082">
        <v>0</v>
      </c>
      <c r="S17082">
        <v>0.99690000000000001</v>
      </c>
      <c r="U17082">
        <v>80</v>
      </c>
      <c r="V17082" s="8">
        <v>40155</v>
      </c>
    </row>
    <row r="17083" spans="1:22" x14ac:dyDescent="0.2">
      <c r="A17083" t="s">
        <v>2666</v>
      </c>
      <c r="B17083">
        <v>12</v>
      </c>
      <c r="C17083">
        <v>2011</v>
      </c>
      <c r="E17083" t="s">
        <v>1301</v>
      </c>
      <c r="F17083">
        <v>7.85</v>
      </c>
      <c r="G17083" t="s">
        <v>17520</v>
      </c>
      <c r="H17083" t="s">
        <v>17494</v>
      </c>
      <c r="P17083">
        <v>0.97389999999999999</v>
      </c>
      <c r="Q17083">
        <v>-7.6E-3</v>
      </c>
      <c r="R17083">
        <v>0</v>
      </c>
      <c r="S17083">
        <v>0.98150000000000004</v>
      </c>
      <c r="U17083">
        <v>125</v>
      </c>
      <c r="V17083" s="8">
        <v>40155</v>
      </c>
    </row>
    <row r="17084" spans="1:22" x14ac:dyDescent="0.2">
      <c r="A17084" t="s">
        <v>2666</v>
      </c>
      <c r="B17084">
        <v>12</v>
      </c>
      <c r="C17084">
        <v>2011</v>
      </c>
      <c r="E17084" t="s">
        <v>1301</v>
      </c>
      <c r="F17084">
        <v>7.9</v>
      </c>
      <c r="G17084" t="s">
        <v>17521</v>
      </c>
      <c r="H17084" t="s">
        <v>17494</v>
      </c>
      <c r="P17084">
        <v>0.9587</v>
      </c>
      <c r="Q17084">
        <v>-7.6E-3</v>
      </c>
      <c r="R17084">
        <v>0</v>
      </c>
      <c r="S17084">
        <v>0.96630000000000005</v>
      </c>
      <c r="U17084">
        <v>40</v>
      </c>
      <c r="V17084" s="8">
        <v>40155</v>
      </c>
    </row>
    <row r="17085" spans="1:22" x14ac:dyDescent="0.2">
      <c r="A17085" t="s">
        <v>2666</v>
      </c>
      <c r="B17085">
        <v>12</v>
      </c>
      <c r="C17085">
        <v>2011</v>
      </c>
      <c r="E17085" t="s">
        <v>1301</v>
      </c>
      <c r="F17085">
        <v>8</v>
      </c>
      <c r="G17085" t="s">
        <v>17522</v>
      </c>
      <c r="H17085" t="s">
        <v>17494</v>
      </c>
      <c r="P17085">
        <v>0.92920000000000003</v>
      </c>
      <c r="Q17085">
        <v>-7.4999999999999997E-3</v>
      </c>
      <c r="R17085">
        <v>0</v>
      </c>
      <c r="S17085">
        <v>0.93669999999999998</v>
      </c>
      <c r="U17085">
        <v>1525</v>
      </c>
      <c r="V17085" s="8">
        <v>40155</v>
      </c>
    </row>
    <row r="17086" spans="1:22" x14ac:dyDescent="0.2">
      <c r="A17086" t="s">
        <v>2666</v>
      </c>
      <c r="B17086">
        <v>12</v>
      </c>
      <c r="C17086">
        <v>2011</v>
      </c>
      <c r="E17086" t="s">
        <v>1301</v>
      </c>
      <c r="F17086">
        <v>8.0500000000000007</v>
      </c>
      <c r="G17086" t="s">
        <v>17523</v>
      </c>
      <c r="H17086" t="s">
        <v>17494</v>
      </c>
      <c r="P17086">
        <v>0.91479999999999995</v>
      </c>
      <c r="Q17086">
        <v>-7.4999999999999997E-3</v>
      </c>
      <c r="R17086">
        <v>0</v>
      </c>
      <c r="S17086">
        <v>0.92230000000000001</v>
      </c>
      <c r="U17086">
        <v>175</v>
      </c>
      <c r="V17086" s="8">
        <v>40155</v>
      </c>
    </row>
    <row r="17087" spans="1:22" x14ac:dyDescent="0.2">
      <c r="A17087" t="s">
        <v>2666</v>
      </c>
      <c r="B17087">
        <v>12</v>
      </c>
      <c r="C17087">
        <v>2011</v>
      </c>
      <c r="E17087" t="s">
        <v>1301</v>
      </c>
      <c r="F17087">
        <v>8.1</v>
      </c>
      <c r="G17087" t="s">
        <v>17524</v>
      </c>
      <c r="H17087" t="s">
        <v>17494</v>
      </c>
      <c r="P17087">
        <v>0.90059999999999996</v>
      </c>
      <c r="Q17087">
        <v>-7.4999999999999997E-3</v>
      </c>
      <c r="R17087">
        <v>0</v>
      </c>
      <c r="S17087">
        <v>0.90810000000000002</v>
      </c>
      <c r="U17087">
        <v>50</v>
      </c>
      <c r="V17087" s="8">
        <v>40155</v>
      </c>
    </row>
    <row r="17088" spans="1:22" x14ac:dyDescent="0.2">
      <c r="A17088" t="s">
        <v>2666</v>
      </c>
      <c r="B17088">
        <v>12</v>
      </c>
      <c r="C17088">
        <v>2011</v>
      </c>
      <c r="E17088" t="s">
        <v>1301</v>
      </c>
      <c r="F17088">
        <v>8.15</v>
      </c>
      <c r="G17088" t="s">
        <v>17525</v>
      </c>
      <c r="H17088" t="s">
        <v>17494</v>
      </c>
      <c r="P17088">
        <v>0.88670000000000004</v>
      </c>
      <c r="Q17088">
        <v>-7.4999999999999997E-3</v>
      </c>
      <c r="R17088">
        <v>0</v>
      </c>
      <c r="S17088">
        <v>0.89419999999999999</v>
      </c>
      <c r="U17088">
        <v>426</v>
      </c>
      <c r="V17088" s="8">
        <v>40155</v>
      </c>
    </row>
    <row r="17089" spans="1:22" x14ac:dyDescent="0.2">
      <c r="A17089" t="s">
        <v>2666</v>
      </c>
      <c r="B17089">
        <v>12</v>
      </c>
      <c r="C17089">
        <v>2011</v>
      </c>
      <c r="E17089" t="s">
        <v>1301</v>
      </c>
      <c r="F17089">
        <v>8.25</v>
      </c>
      <c r="G17089" t="s">
        <v>17526</v>
      </c>
      <c r="H17089" t="s">
        <v>17494</v>
      </c>
      <c r="P17089">
        <v>0.85950000000000004</v>
      </c>
      <c r="Q17089">
        <v>-7.4000000000000003E-3</v>
      </c>
      <c r="R17089">
        <v>0</v>
      </c>
      <c r="S17089">
        <v>0.8669</v>
      </c>
      <c r="U17089">
        <v>420</v>
      </c>
      <c r="V17089" s="8">
        <v>40155</v>
      </c>
    </row>
    <row r="17090" spans="1:22" x14ac:dyDescent="0.2">
      <c r="A17090" t="s">
        <v>2666</v>
      </c>
      <c r="B17090">
        <v>12</v>
      </c>
      <c r="C17090">
        <v>2011</v>
      </c>
      <c r="E17090" t="s">
        <v>1301</v>
      </c>
      <c r="F17090">
        <v>8.3000000000000007</v>
      </c>
      <c r="G17090" t="s">
        <v>17527</v>
      </c>
      <c r="H17090" t="s">
        <v>17494</v>
      </c>
      <c r="P17090">
        <v>0.84619999999999995</v>
      </c>
      <c r="Q17090">
        <v>-7.4000000000000003E-3</v>
      </c>
      <c r="R17090">
        <v>0</v>
      </c>
      <c r="S17090">
        <v>0.85360000000000003</v>
      </c>
      <c r="U17090">
        <v>25</v>
      </c>
      <c r="V17090" s="8">
        <v>40155</v>
      </c>
    </row>
    <row r="17091" spans="1:22" x14ac:dyDescent="0.2">
      <c r="A17091" t="s">
        <v>2666</v>
      </c>
      <c r="B17091">
        <v>12</v>
      </c>
      <c r="C17091">
        <v>2011</v>
      </c>
      <c r="E17091" t="s">
        <v>1301</v>
      </c>
      <c r="F17091">
        <v>8.35</v>
      </c>
      <c r="G17091" t="s">
        <v>17528</v>
      </c>
      <c r="H17091" t="s">
        <v>17494</v>
      </c>
      <c r="P17091">
        <v>0.83320000000000005</v>
      </c>
      <c r="Q17091">
        <v>-7.3000000000000001E-3</v>
      </c>
      <c r="R17091">
        <v>0</v>
      </c>
      <c r="S17091">
        <v>0.84050000000000002</v>
      </c>
      <c r="U17091">
        <v>40</v>
      </c>
      <c r="V17091" s="8">
        <v>40155</v>
      </c>
    </row>
    <row r="17092" spans="1:22" x14ac:dyDescent="0.2">
      <c r="A17092" t="s">
        <v>2666</v>
      </c>
      <c r="B17092">
        <v>12</v>
      </c>
      <c r="C17092">
        <v>2011</v>
      </c>
      <c r="E17092" t="s">
        <v>1301</v>
      </c>
      <c r="F17092">
        <v>8.4499999999999993</v>
      </c>
      <c r="G17092" t="s">
        <v>17529</v>
      </c>
      <c r="H17092" t="s">
        <v>17494</v>
      </c>
      <c r="P17092">
        <v>0.80769999999999997</v>
      </c>
      <c r="Q17092">
        <v>-7.3000000000000001E-3</v>
      </c>
      <c r="R17092">
        <v>0</v>
      </c>
      <c r="S17092">
        <v>0.81499999999999995</v>
      </c>
      <c r="V17092" s="8">
        <v>40155</v>
      </c>
    </row>
    <row r="17093" spans="1:22" x14ac:dyDescent="0.2">
      <c r="A17093" t="s">
        <v>2666</v>
      </c>
      <c r="B17093">
        <v>12</v>
      </c>
      <c r="C17093">
        <v>2011</v>
      </c>
      <c r="E17093" t="s">
        <v>1301</v>
      </c>
      <c r="F17093">
        <v>8.5</v>
      </c>
      <c r="G17093" t="s">
        <v>17530</v>
      </c>
      <c r="H17093" t="s">
        <v>17494</v>
      </c>
      <c r="P17093">
        <v>0.79530000000000001</v>
      </c>
      <c r="Q17093">
        <v>-7.3000000000000001E-3</v>
      </c>
      <c r="R17093">
        <v>0</v>
      </c>
      <c r="S17093">
        <v>0.80259999999999998</v>
      </c>
      <c r="U17093">
        <v>2540</v>
      </c>
      <c r="V17093" s="8">
        <v>40155</v>
      </c>
    </row>
    <row r="17094" spans="1:22" x14ac:dyDescent="0.2">
      <c r="A17094" t="s">
        <v>2666</v>
      </c>
      <c r="B17094">
        <v>12</v>
      </c>
      <c r="C17094">
        <v>2011</v>
      </c>
      <c r="E17094" t="s">
        <v>1301</v>
      </c>
      <c r="F17094">
        <v>8.5500000000000007</v>
      </c>
      <c r="G17094" t="s">
        <v>17531</v>
      </c>
      <c r="H17094" t="s">
        <v>17494</v>
      </c>
      <c r="P17094">
        <v>0.78310000000000002</v>
      </c>
      <c r="Q17094">
        <v>-7.1999999999999998E-3</v>
      </c>
      <c r="R17094">
        <v>0</v>
      </c>
      <c r="S17094">
        <v>0.7903</v>
      </c>
      <c r="U17094">
        <v>40</v>
      </c>
      <c r="V17094" s="8">
        <v>40155</v>
      </c>
    </row>
    <row r="17095" spans="1:22" x14ac:dyDescent="0.2">
      <c r="A17095" t="s">
        <v>2666</v>
      </c>
      <c r="B17095">
        <v>12</v>
      </c>
      <c r="C17095">
        <v>2011</v>
      </c>
      <c r="E17095" t="s">
        <v>1301</v>
      </c>
      <c r="F17095">
        <v>8.6</v>
      </c>
      <c r="G17095" t="s">
        <v>17532</v>
      </c>
      <c r="H17095" t="s">
        <v>17494</v>
      </c>
      <c r="P17095">
        <v>0.77110000000000001</v>
      </c>
      <c r="Q17095">
        <v>-7.1999999999999998E-3</v>
      </c>
      <c r="R17095">
        <v>0</v>
      </c>
      <c r="S17095">
        <v>0.77829999999999999</v>
      </c>
      <c r="U17095">
        <v>445</v>
      </c>
      <c r="V17095" s="8">
        <v>40155</v>
      </c>
    </row>
    <row r="17096" spans="1:22" x14ac:dyDescent="0.2">
      <c r="A17096" t="s">
        <v>2666</v>
      </c>
      <c r="B17096">
        <v>12</v>
      </c>
      <c r="C17096">
        <v>2011</v>
      </c>
      <c r="E17096" t="s">
        <v>1301</v>
      </c>
      <c r="F17096">
        <v>8.65</v>
      </c>
      <c r="G17096" t="s">
        <v>17533</v>
      </c>
      <c r="H17096" t="s">
        <v>17494</v>
      </c>
      <c r="P17096">
        <v>0.75929999999999997</v>
      </c>
      <c r="Q17096">
        <v>-7.1000000000000004E-3</v>
      </c>
      <c r="R17096">
        <v>0</v>
      </c>
      <c r="S17096">
        <v>0.76639999999999997</v>
      </c>
      <c r="U17096">
        <v>25</v>
      </c>
      <c r="V17096" s="8">
        <v>40155</v>
      </c>
    </row>
    <row r="17097" spans="1:22" x14ac:dyDescent="0.2">
      <c r="A17097" t="s">
        <v>2666</v>
      </c>
      <c r="B17097">
        <v>12</v>
      </c>
      <c r="C17097">
        <v>2011</v>
      </c>
      <c r="E17097" t="s">
        <v>1301</v>
      </c>
      <c r="F17097">
        <v>8.6999999999999993</v>
      </c>
      <c r="G17097" t="s">
        <v>17534</v>
      </c>
      <c r="H17097" t="s">
        <v>17494</v>
      </c>
      <c r="P17097">
        <v>0.74770000000000003</v>
      </c>
      <c r="Q17097">
        <v>-7.1000000000000004E-3</v>
      </c>
      <c r="R17097">
        <v>0</v>
      </c>
      <c r="S17097">
        <v>0.75480000000000003</v>
      </c>
      <c r="U17097">
        <v>35</v>
      </c>
      <c r="V17097" s="8">
        <v>40155</v>
      </c>
    </row>
    <row r="17098" spans="1:22" x14ac:dyDescent="0.2">
      <c r="A17098" t="s">
        <v>2666</v>
      </c>
      <c r="B17098">
        <v>12</v>
      </c>
      <c r="C17098">
        <v>2011</v>
      </c>
      <c r="E17098" t="s">
        <v>1301</v>
      </c>
      <c r="F17098">
        <v>8.75</v>
      </c>
      <c r="G17098" t="s">
        <v>17535</v>
      </c>
      <c r="H17098" t="s">
        <v>17494</v>
      </c>
      <c r="P17098">
        <v>0.73629999999999995</v>
      </c>
      <c r="Q17098">
        <v>-7.0000000000000001E-3</v>
      </c>
      <c r="R17098">
        <v>0</v>
      </c>
      <c r="S17098">
        <v>0.74329999999999996</v>
      </c>
      <c r="U17098">
        <v>175</v>
      </c>
      <c r="V17098" s="8">
        <v>40155</v>
      </c>
    </row>
    <row r="17099" spans="1:22" x14ac:dyDescent="0.2">
      <c r="A17099" t="s">
        <v>2666</v>
      </c>
      <c r="B17099">
        <v>12</v>
      </c>
      <c r="C17099">
        <v>2011</v>
      </c>
      <c r="E17099" t="s">
        <v>1301</v>
      </c>
      <c r="F17099">
        <v>8.85</v>
      </c>
      <c r="G17099" t="s">
        <v>17536</v>
      </c>
      <c r="H17099" t="s">
        <v>17494</v>
      </c>
      <c r="P17099">
        <v>0.71399999999999997</v>
      </c>
      <c r="Q17099">
        <v>-7.0000000000000001E-3</v>
      </c>
      <c r="R17099">
        <v>0</v>
      </c>
      <c r="S17099">
        <v>0.72099999999999997</v>
      </c>
      <c r="U17099">
        <v>250</v>
      </c>
      <c r="V17099" s="8">
        <v>40155</v>
      </c>
    </row>
    <row r="17100" spans="1:22" x14ac:dyDescent="0.2">
      <c r="A17100" t="s">
        <v>2666</v>
      </c>
      <c r="B17100">
        <v>12</v>
      </c>
      <c r="C17100">
        <v>2011</v>
      </c>
      <c r="E17100" t="s">
        <v>1301</v>
      </c>
      <c r="F17100">
        <v>9</v>
      </c>
      <c r="G17100" t="s">
        <v>17537</v>
      </c>
      <c r="H17100" t="s">
        <v>17494</v>
      </c>
      <c r="P17100">
        <v>0.68189999999999995</v>
      </c>
      <c r="Q17100">
        <v>-6.8999999999999999E-3</v>
      </c>
      <c r="R17100">
        <v>250</v>
      </c>
      <c r="S17100">
        <v>0.68879999999999997</v>
      </c>
      <c r="T17100">
        <v>50</v>
      </c>
      <c r="U17100">
        <v>2010</v>
      </c>
      <c r="V17100" s="8">
        <v>40155</v>
      </c>
    </row>
    <row r="17101" spans="1:22" x14ac:dyDescent="0.2">
      <c r="A17101" t="s">
        <v>2666</v>
      </c>
      <c r="B17101">
        <v>12</v>
      </c>
      <c r="C17101">
        <v>2011</v>
      </c>
      <c r="E17101" t="s">
        <v>1301</v>
      </c>
      <c r="F17101">
        <v>9.1</v>
      </c>
      <c r="G17101" t="s">
        <v>17538</v>
      </c>
      <c r="H17101" t="s">
        <v>17494</v>
      </c>
      <c r="P17101">
        <v>0.66139999999999999</v>
      </c>
      <c r="Q17101">
        <v>-6.8999999999999999E-3</v>
      </c>
      <c r="R17101">
        <v>0</v>
      </c>
      <c r="S17101">
        <v>0.66830000000000001</v>
      </c>
      <c r="U17101">
        <v>50</v>
      </c>
      <c r="V17101" s="8">
        <v>40155</v>
      </c>
    </row>
    <row r="17102" spans="1:22" x14ac:dyDescent="0.2">
      <c r="A17102" t="s">
        <v>2666</v>
      </c>
      <c r="B17102">
        <v>12</v>
      </c>
      <c r="C17102">
        <v>2011</v>
      </c>
      <c r="E17102" t="s">
        <v>1301</v>
      </c>
      <c r="F17102">
        <v>9.15</v>
      </c>
      <c r="G17102" t="s">
        <v>17539</v>
      </c>
      <c r="H17102" t="s">
        <v>17494</v>
      </c>
      <c r="P17102">
        <v>0.65110000000000001</v>
      </c>
      <c r="Q17102">
        <v>-6.7999999999999996E-3</v>
      </c>
      <c r="R17102">
        <v>0</v>
      </c>
      <c r="S17102">
        <v>0.65790000000000004</v>
      </c>
      <c r="U17102">
        <v>15</v>
      </c>
      <c r="V17102" s="8">
        <v>40155</v>
      </c>
    </row>
    <row r="17103" spans="1:22" x14ac:dyDescent="0.2">
      <c r="A17103" t="s">
        <v>2666</v>
      </c>
      <c r="B17103">
        <v>12</v>
      </c>
      <c r="C17103">
        <v>2011</v>
      </c>
      <c r="E17103" t="s">
        <v>1301</v>
      </c>
      <c r="F17103">
        <v>9.25</v>
      </c>
      <c r="G17103" t="s">
        <v>17540</v>
      </c>
      <c r="H17103" t="s">
        <v>17494</v>
      </c>
      <c r="P17103">
        <v>0.63090000000000002</v>
      </c>
      <c r="Q17103">
        <v>-6.7000000000000002E-3</v>
      </c>
      <c r="R17103">
        <v>0</v>
      </c>
      <c r="S17103">
        <v>0.63759999999999994</v>
      </c>
      <c r="U17103">
        <v>1130</v>
      </c>
      <c r="V17103" s="8">
        <v>40155</v>
      </c>
    </row>
    <row r="17104" spans="1:22" x14ac:dyDescent="0.2">
      <c r="A17104" t="s">
        <v>2666</v>
      </c>
      <c r="B17104">
        <v>12</v>
      </c>
      <c r="C17104">
        <v>2011</v>
      </c>
      <c r="E17104" t="s">
        <v>1301</v>
      </c>
      <c r="F17104">
        <v>9.4</v>
      </c>
      <c r="G17104" t="s">
        <v>17541</v>
      </c>
      <c r="H17104" t="s">
        <v>17494</v>
      </c>
      <c r="P17104">
        <v>0.6018</v>
      </c>
      <c r="Q17104">
        <v>-6.4999999999999997E-3</v>
      </c>
      <c r="R17104">
        <v>0</v>
      </c>
      <c r="S17104">
        <v>0.60829999999999995</v>
      </c>
      <c r="U17104">
        <v>50</v>
      </c>
      <c r="V17104" s="8">
        <v>40155</v>
      </c>
    </row>
    <row r="17105" spans="1:22" x14ac:dyDescent="0.2">
      <c r="A17105" t="s">
        <v>2666</v>
      </c>
      <c r="B17105">
        <v>12</v>
      </c>
      <c r="C17105">
        <v>2011</v>
      </c>
      <c r="E17105" t="s">
        <v>1301</v>
      </c>
      <c r="F17105">
        <v>9.4499999999999993</v>
      </c>
      <c r="G17105" t="s">
        <v>17542</v>
      </c>
      <c r="H17105" t="s">
        <v>17494</v>
      </c>
      <c r="P17105">
        <v>0.59240000000000004</v>
      </c>
      <c r="Q17105">
        <v>-6.4999999999999997E-3</v>
      </c>
      <c r="R17105">
        <v>0</v>
      </c>
      <c r="S17105">
        <v>0.59889999999999999</v>
      </c>
      <c r="U17105">
        <v>85</v>
      </c>
      <c r="V17105" s="8">
        <v>40155</v>
      </c>
    </row>
    <row r="17106" spans="1:22" x14ac:dyDescent="0.2">
      <c r="A17106" t="s">
        <v>2666</v>
      </c>
      <c r="B17106">
        <v>12</v>
      </c>
      <c r="C17106">
        <v>2011</v>
      </c>
      <c r="E17106" t="s">
        <v>1301</v>
      </c>
      <c r="F17106">
        <v>9.5</v>
      </c>
      <c r="G17106" t="s">
        <v>17543</v>
      </c>
      <c r="H17106" t="s">
        <v>17494</v>
      </c>
      <c r="P17106">
        <v>0.58309999999999995</v>
      </c>
      <c r="Q17106">
        <v>-6.4999999999999997E-3</v>
      </c>
      <c r="R17106">
        <v>0</v>
      </c>
      <c r="S17106">
        <v>0.58960000000000001</v>
      </c>
      <c r="U17106">
        <v>530</v>
      </c>
      <c r="V17106" s="8">
        <v>40155</v>
      </c>
    </row>
    <row r="17107" spans="1:22" x14ac:dyDescent="0.2">
      <c r="A17107" t="s">
        <v>2666</v>
      </c>
      <c r="B17107">
        <v>12</v>
      </c>
      <c r="C17107">
        <v>2011</v>
      </c>
      <c r="E17107" t="s">
        <v>1301</v>
      </c>
      <c r="F17107">
        <v>9.6</v>
      </c>
      <c r="G17107" t="s">
        <v>17544</v>
      </c>
      <c r="H17107" t="s">
        <v>17494</v>
      </c>
      <c r="P17107">
        <v>0.56510000000000005</v>
      </c>
      <c r="Q17107">
        <v>-6.4000000000000003E-3</v>
      </c>
      <c r="R17107">
        <v>0</v>
      </c>
      <c r="S17107">
        <v>0.57150000000000001</v>
      </c>
      <c r="U17107">
        <v>25</v>
      </c>
      <c r="V17107" s="8">
        <v>40155</v>
      </c>
    </row>
    <row r="17108" spans="1:22" x14ac:dyDescent="0.2">
      <c r="A17108" t="s">
        <v>2666</v>
      </c>
      <c r="B17108">
        <v>12</v>
      </c>
      <c r="C17108">
        <v>2011</v>
      </c>
      <c r="E17108" t="s">
        <v>1301</v>
      </c>
      <c r="F17108">
        <v>9.65</v>
      </c>
      <c r="G17108" t="s">
        <v>17545</v>
      </c>
      <c r="H17108" t="s">
        <v>17494</v>
      </c>
      <c r="P17108">
        <v>0.55630000000000002</v>
      </c>
      <c r="Q17108">
        <v>-6.4000000000000003E-3</v>
      </c>
      <c r="R17108">
        <v>0</v>
      </c>
      <c r="S17108">
        <v>0.56269999999999998</v>
      </c>
      <c r="U17108">
        <v>75</v>
      </c>
      <c r="V17108" s="8">
        <v>40155</v>
      </c>
    </row>
    <row r="17109" spans="1:22" x14ac:dyDescent="0.2">
      <c r="A17109" t="s">
        <v>2666</v>
      </c>
      <c r="B17109">
        <v>12</v>
      </c>
      <c r="C17109">
        <v>2011</v>
      </c>
      <c r="E17109" t="s">
        <v>1301</v>
      </c>
      <c r="F17109">
        <v>9.6999999999999993</v>
      </c>
      <c r="G17109" t="s">
        <v>17546</v>
      </c>
      <c r="H17109" t="s">
        <v>17494</v>
      </c>
      <c r="P17109">
        <v>0.54769999999999996</v>
      </c>
      <c r="Q17109">
        <v>-6.3E-3</v>
      </c>
      <c r="R17109">
        <v>0</v>
      </c>
      <c r="S17109">
        <v>0.55400000000000005</v>
      </c>
      <c r="U17109">
        <v>50</v>
      </c>
      <c r="V17109" s="8">
        <v>40155</v>
      </c>
    </row>
    <row r="17110" spans="1:22" x14ac:dyDescent="0.2">
      <c r="A17110" t="s">
        <v>2666</v>
      </c>
      <c r="B17110">
        <v>12</v>
      </c>
      <c r="C17110">
        <v>2011</v>
      </c>
      <c r="E17110" t="s">
        <v>1301</v>
      </c>
      <c r="F17110">
        <v>9.75</v>
      </c>
      <c r="G17110" t="s">
        <v>17547</v>
      </c>
      <c r="H17110" t="s">
        <v>17494</v>
      </c>
      <c r="P17110">
        <v>0.53920000000000001</v>
      </c>
      <c r="Q17110">
        <v>-6.3E-3</v>
      </c>
      <c r="R17110">
        <v>0</v>
      </c>
      <c r="S17110">
        <v>0.54549999999999998</v>
      </c>
      <c r="U17110">
        <v>45</v>
      </c>
      <c r="V17110" s="8">
        <v>40155</v>
      </c>
    </row>
    <row r="17111" spans="1:22" x14ac:dyDescent="0.2">
      <c r="A17111" t="s">
        <v>2666</v>
      </c>
      <c r="B17111">
        <v>12</v>
      </c>
      <c r="C17111">
        <v>2011</v>
      </c>
      <c r="E17111" t="s">
        <v>1301</v>
      </c>
      <c r="F17111">
        <v>9.8000000000000007</v>
      </c>
      <c r="G17111" t="s">
        <v>17548</v>
      </c>
      <c r="H17111" t="s">
        <v>17494</v>
      </c>
      <c r="P17111">
        <v>0.53080000000000005</v>
      </c>
      <c r="Q17111">
        <v>-6.3E-3</v>
      </c>
      <c r="R17111">
        <v>0</v>
      </c>
      <c r="S17111">
        <v>0.53710000000000002</v>
      </c>
      <c r="U17111">
        <v>25</v>
      </c>
      <c r="V17111" s="8">
        <v>40155</v>
      </c>
    </row>
    <row r="17112" spans="1:22" x14ac:dyDescent="0.2">
      <c r="A17112" t="s">
        <v>2666</v>
      </c>
      <c r="B17112">
        <v>12</v>
      </c>
      <c r="C17112">
        <v>2011</v>
      </c>
      <c r="E17112" t="s">
        <v>1301</v>
      </c>
      <c r="F17112">
        <v>9.85</v>
      </c>
      <c r="G17112" t="s">
        <v>17549</v>
      </c>
      <c r="H17112" t="s">
        <v>17494</v>
      </c>
      <c r="P17112">
        <v>0.52259999999999995</v>
      </c>
      <c r="Q17112">
        <v>-6.1999999999999998E-3</v>
      </c>
      <c r="R17112">
        <v>0</v>
      </c>
      <c r="S17112">
        <v>0.52880000000000005</v>
      </c>
      <c r="U17112">
        <v>50</v>
      </c>
      <c r="V17112" s="8">
        <v>40155</v>
      </c>
    </row>
    <row r="17113" spans="1:22" x14ac:dyDescent="0.2">
      <c r="A17113" t="s">
        <v>2666</v>
      </c>
      <c r="B17113">
        <v>12</v>
      </c>
      <c r="C17113">
        <v>2011</v>
      </c>
      <c r="E17113" t="s">
        <v>5087</v>
      </c>
      <c r="F17113">
        <v>10</v>
      </c>
      <c r="G17113" t="s">
        <v>17550</v>
      </c>
      <c r="H17113" t="s">
        <v>17551</v>
      </c>
      <c r="P17113">
        <v>3.3127</v>
      </c>
      <c r="Q17113">
        <v>7.1999999999999998E-3</v>
      </c>
      <c r="R17113">
        <v>0</v>
      </c>
      <c r="S17113">
        <v>3.3054999999999999</v>
      </c>
      <c r="U17113">
        <v>875</v>
      </c>
      <c r="V17113" s="8">
        <v>40155</v>
      </c>
    </row>
    <row r="17114" spans="1:22" x14ac:dyDescent="0.2">
      <c r="A17114" t="s">
        <v>2666</v>
      </c>
      <c r="B17114">
        <v>12</v>
      </c>
      <c r="C17114">
        <v>2011</v>
      </c>
      <c r="E17114" t="s">
        <v>5087</v>
      </c>
      <c r="F17114">
        <v>10.199999999999999</v>
      </c>
      <c r="G17114" t="s">
        <v>17552</v>
      </c>
      <c r="H17114" t="s">
        <v>17551</v>
      </c>
      <c r="P17114">
        <v>3.4777999999999998</v>
      </c>
      <c r="Q17114">
        <v>7.7000000000000002E-3</v>
      </c>
      <c r="R17114">
        <v>0</v>
      </c>
      <c r="S17114">
        <v>3.4701</v>
      </c>
      <c r="U17114">
        <v>35</v>
      </c>
      <c r="V17114" s="8">
        <v>40155</v>
      </c>
    </row>
    <row r="17115" spans="1:22" x14ac:dyDescent="0.2">
      <c r="A17115" t="s">
        <v>2666</v>
      </c>
      <c r="B17115">
        <v>12</v>
      </c>
      <c r="C17115">
        <v>2011</v>
      </c>
      <c r="E17115" t="s">
        <v>5087</v>
      </c>
      <c r="F17115">
        <v>10.25</v>
      </c>
      <c r="G17115" t="s">
        <v>17553</v>
      </c>
      <c r="H17115" t="s">
        <v>17551</v>
      </c>
      <c r="P17115">
        <v>3.5192999999999999</v>
      </c>
      <c r="Q17115">
        <v>7.7999999999999996E-3</v>
      </c>
      <c r="R17115">
        <v>0</v>
      </c>
      <c r="S17115">
        <v>3.5114999999999998</v>
      </c>
      <c r="U17115">
        <v>25</v>
      </c>
      <c r="V17115" s="8">
        <v>40155</v>
      </c>
    </row>
    <row r="17116" spans="1:22" x14ac:dyDescent="0.2">
      <c r="A17116" t="s">
        <v>2666</v>
      </c>
      <c r="B17116">
        <v>12</v>
      </c>
      <c r="C17116">
        <v>2011</v>
      </c>
      <c r="E17116" t="s">
        <v>5087</v>
      </c>
      <c r="F17116">
        <v>10.3</v>
      </c>
      <c r="G17116" t="s">
        <v>17554</v>
      </c>
      <c r="H17116" t="s">
        <v>17551</v>
      </c>
      <c r="P17116">
        <v>3.5609999999999999</v>
      </c>
      <c r="Q17116">
        <v>7.9000000000000008E-3</v>
      </c>
      <c r="R17116">
        <v>0</v>
      </c>
      <c r="S17116">
        <v>3.5531000000000001</v>
      </c>
      <c r="U17116">
        <v>25</v>
      </c>
      <c r="V17116" s="8">
        <v>40155</v>
      </c>
    </row>
    <row r="17117" spans="1:22" x14ac:dyDescent="0.2">
      <c r="A17117" t="s">
        <v>2666</v>
      </c>
      <c r="B17117">
        <v>12</v>
      </c>
      <c r="C17117">
        <v>2011</v>
      </c>
      <c r="E17117" t="s">
        <v>5087</v>
      </c>
      <c r="F17117">
        <v>11.1</v>
      </c>
      <c r="G17117" t="s">
        <v>17555</v>
      </c>
      <c r="H17117" t="s">
        <v>17551</v>
      </c>
      <c r="P17117">
        <v>4.2424999999999997</v>
      </c>
      <c r="Q17117">
        <v>9.9000000000000008E-3</v>
      </c>
      <c r="R17117">
        <v>0</v>
      </c>
      <c r="S17117">
        <v>4.2325999999999997</v>
      </c>
      <c r="U17117">
        <v>100</v>
      </c>
      <c r="V17117" s="8">
        <v>40155</v>
      </c>
    </row>
    <row r="17118" spans="1:22" x14ac:dyDescent="0.2">
      <c r="A17118" t="s">
        <v>2666</v>
      </c>
      <c r="B17118">
        <v>12</v>
      </c>
      <c r="C17118">
        <v>2011</v>
      </c>
      <c r="E17118" t="s">
        <v>5087</v>
      </c>
      <c r="F17118">
        <v>3</v>
      </c>
      <c r="G17118" t="s">
        <v>17556</v>
      </c>
      <c r="H17118" t="s">
        <v>17551</v>
      </c>
      <c r="P17118">
        <v>0.02</v>
      </c>
      <c r="Q17118">
        <v>-2.9999999999999997E-4</v>
      </c>
      <c r="R17118">
        <v>0</v>
      </c>
      <c r="S17118">
        <v>2.0299999999999999E-2</v>
      </c>
      <c r="U17118">
        <v>200</v>
      </c>
      <c r="V17118" s="8">
        <v>40155</v>
      </c>
    </row>
    <row r="17119" spans="1:22" x14ac:dyDescent="0.2">
      <c r="A17119" t="s">
        <v>2666</v>
      </c>
      <c r="B17119">
        <v>12</v>
      </c>
      <c r="C17119">
        <v>2011</v>
      </c>
      <c r="E17119" t="s">
        <v>5087</v>
      </c>
      <c r="F17119">
        <v>3.5</v>
      </c>
      <c r="G17119" t="s">
        <v>17557</v>
      </c>
      <c r="H17119" t="s">
        <v>17551</v>
      </c>
      <c r="P17119">
        <v>5.11E-2</v>
      </c>
      <c r="Q17119">
        <v>-5.0000000000000001E-4</v>
      </c>
      <c r="R17119">
        <v>0</v>
      </c>
      <c r="S17119">
        <v>5.16E-2</v>
      </c>
      <c r="U17119">
        <v>150</v>
      </c>
      <c r="V17119" s="8">
        <v>40155</v>
      </c>
    </row>
    <row r="17120" spans="1:22" x14ac:dyDescent="0.2">
      <c r="A17120" t="s">
        <v>2666</v>
      </c>
      <c r="B17120">
        <v>12</v>
      </c>
      <c r="C17120">
        <v>2011</v>
      </c>
      <c r="E17120" t="s">
        <v>5087</v>
      </c>
      <c r="F17120">
        <v>4</v>
      </c>
      <c r="G17120" t="s">
        <v>17558</v>
      </c>
      <c r="H17120" t="s">
        <v>17551</v>
      </c>
      <c r="P17120">
        <v>0.1065</v>
      </c>
      <c r="Q17120">
        <v>-8.0000000000000004E-4</v>
      </c>
      <c r="R17120">
        <v>0</v>
      </c>
      <c r="S17120">
        <v>0.10730000000000001</v>
      </c>
      <c r="U17120">
        <v>3022</v>
      </c>
      <c r="V17120" s="8">
        <v>40155</v>
      </c>
    </row>
    <row r="17121" spans="1:22" x14ac:dyDescent="0.2">
      <c r="A17121" t="s">
        <v>2666</v>
      </c>
      <c r="B17121">
        <v>12</v>
      </c>
      <c r="C17121">
        <v>2011</v>
      </c>
      <c r="E17121" t="s">
        <v>5087</v>
      </c>
      <c r="F17121">
        <v>4.25</v>
      </c>
      <c r="G17121" t="s">
        <v>17559</v>
      </c>
      <c r="H17121" t="s">
        <v>17551</v>
      </c>
      <c r="P17121">
        <v>0.1454</v>
      </c>
      <c r="Q17121">
        <v>-8.9999999999999998E-4</v>
      </c>
      <c r="R17121">
        <v>0</v>
      </c>
      <c r="S17121">
        <v>0.14630000000000001</v>
      </c>
      <c r="U17121">
        <v>70</v>
      </c>
      <c r="V17121" s="8">
        <v>40155</v>
      </c>
    </row>
    <row r="17122" spans="1:22" x14ac:dyDescent="0.2">
      <c r="A17122" t="s">
        <v>2666</v>
      </c>
      <c r="B17122">
        <v>12</v>
      </c>
      <c r="C17122">
        <v>2011</v>
      </c>
      <c r="E17122" t="s">
        <v>5087</v>
      </c>
      <c r="F17122">
        <v>4.3</v>
      </c>
      <c r="G17122" t="s">
        <v>17560</v>
      </c>
      <c r="H17122" t="s">
        <v>17551</v>
      </c>
      <c r="P17122">
        <v>0.1542</v>
      </c>
      <c r="Q17122">
        <v>-8.0000000000000004E-4</v>
      </c>
      <c r="R17122">
        <v>0</v>
      </c>
      <c r="S17122">
        <v>0.155</v>
      </c>
      <c r="U17122">
        <v>25</v>
      </c>
      <c r="V17122" s="8">
        <v>40155</v>
      </c>
    </row>
    <row r="17123" spans="1:22" x14ac:dyDescent="0.2">
      <c r="A17123" t="s">
        <v>2666</v>
      </c>
      <c r="B17123">
        <v>12</v>
      </c>
      <c r="C17123">
        <v>2011</v>
      </c>
      <c r="E17123" t="s">
        <v>5087</v>
      </c>
      <c r="F17123">
        <v>4.5</v>
      </c>
      <c r="G17123" t="s">
        <v>17561</v>
      </c>
      <c r="H17123" t="s">
        <v>17551</v>
      </c>
      <c r="P17123">
        <v>0.19259999999999999</v>
      </c>
      <c r="Q17123">
        <v>-8.9999999999999998E-4</v>
      </c>
      <c r="R17123">
        <v>0</v>
      </c>
      <c r="S17123">
        <v>0.19350000000000001</v>
      </c>
      <c r="U17123">
        <v>9675</v>
      </c>
      <c r="V17123" s="8">
        <v>40155</v>
      </c>
    </row>
    <row r="17124" spans="1:22" x14ac:dyDescent="0.2">
      <c r="A17124" t="s">
        <v>2666</v>
      </c>
      <c r="B17124">
        <v>12</v>
      </c>
      <c r="C17124">
        <v>2011</v>
      </c>
      <c r="E17124" t="s">
        <v>5087</v>
      </c>
      <c r="F17124">
        <v>4.75</v>
      </c>
      <c r="G17124" t="s">
        <v>17562</v>
      </c>
      <c r="H17124" t="s">
        <v>17551</v>
      </c>
      <c r="P17124">
        <v>0.24859999999999999</v>
      </c>
      <c r="Q17124">
        <v>-8.9999999999999998E-4</v>
      </c>
      <c r="R17124">
        <v>0</v>
      </c>
      <c r="S17124">
        <v>0.2495</v>
      </c>
      <c r="U17124">
        <v>376</v>
      </c>
      <c r="V17124" s="8">
        <v>40155</v>
      </c>
    </row>
    <row r="17125" spans="1:22" x14ac:dyDescent="0.2">
      <c r="A17125" t="s">
        <v>2666</v>
      </c>
      <c r="B17125">
        <v>12</v>
      </c>
      <c r="C17125">
        <v>2011</v>
      </c>
      <c r="E17125" t="s">
        <v>5087</v>
      </c>
      <c r="F17125">
        <v>5</v>
      </c>
      <c r="G17125" t="s">
        <v>17563</v>
      </c>
      <c r="H17125" t="s">
        <v>17551</v>
      </c>
      <c r="P17125">
        <v>0.31359999999999999</v>
      </c>
      <c r="Q17125">
        <v>-1E-3</v>
      </c>
      <c r="R17125">
        <v>0</v>
      </c>
      <c r="S17125">
        <v>0.31459999999999999</v>
      </c>
      <c r="U17125">
        <v>4457</v>
      </c>
      <c r="V17125" s="8">
        <v>40155</v>
      </c>
    </row>
    <row r="17126" spans="1:22" x14ac:dyDescent="0.2">
      <c r="A17126" t="s">
        <v>2666</v>
      </c>
      <c r="B17126">
        <v>12</v>
      </c>
      <c r="C17126">
        <v>2011</v>
      </c>
      <c r="E17126" t="s">
        <v>5087</v>
      </c>
      <c r="F17126">
        <v>5.25</v>
      </c>
      <c r="G17126" t="s">
        <v>17564</v>
      </c>
      <c r="H17126" t="s">
        <v>17551</v>
      </c>
      <c r="P17126">
        <v>0.3871</v>
      </c>
      <c r="Q17126">
        <v>-1E-3</v>
      </c>
      <c r="R17126">
        <v>0</v>
      </c>
      <c r="S17126">
        <v>0.3881</v>
      </c>
      <c r="U17126">
        <v>260</v>
      </c>
      <c r="V17126" s="8">
        <v>40155</v>
      </c>
    </row>
    <row r="17127" spans="1:22" x14ac:dyDescent="0.2">
      <c r="A17127" t="s">
        <v>2666</v>
      </c>
      <c r="B17127">
        <v>12</v>
      </c>
      <c r="C17127">
        <v>2011</v>
      </c>
      <c r="E17127" t="s">
        <v>5087</v>
      </c>
      <c r="F17127">
        <v>5.5</v>
      </c>
      <c r="G17127" t="s">
        <v>17565</v>
      </c>
      <c r="H17127" t="s">
        <v>17551</v>
      </c>
      <c r="P17127">
        <v>0.46929999999999999</v>
      </c>
      <c r="Q17127">
        <v>-8.0000000000000004E-4</v>
      </c>
      <c r="R17127">
        <v>0</v>
      </c>
      <c r="S17127">
        <v>0.47010000000000002</v>
      </c>
      <c r="U17127">
        <v>1740</v>
      </c>
      <c r="V17127" s="8">
        <v>40155</v>
      </c>
    </row>
    <row r="17128" spans="1:22" x14ac:dyDescent="0.2">
      <c r="A17128" t="s">
        <v>2666</v>
      </c>
      <c r="B17128">
        <v>12</v>
      </c>
      <c r="C17128">
        <v>2011</v>
      </c>
      <c r="E17128" t="s">
        <v>5087</v>
      </c>
      <c r="F17128">
        <v>5.6</v>
      </c>
      <c r="G17128" t="s">
        <v>17566</v>
      </c>
      <c r="H17128" t="s">
        <v>17551</v>
      </c>
      <c r="P17128">
        <v>0.50470000000000004</v>
      </c>
      <c r="Q17128">
        <v>-8.0000000000000004E-4</v>
      </c>
      <c r="R17128">
        <v>0</v>
      </c>
      <c r="S17128">
        <v>0.50549999999999995</v>
      </c>
      <c r="U17128">
        <v>5</v>
      </c>
      <c r="V17128" s="8">
        <v>40155</v>
      </c>
    </row>
    <row r="17129" spans="1:22" x14ac:dyDescent="0.2">
      <c r="A17129" t="s">
        <v>2666</v>
      </c>
      <c r="B17129">
        <v>12</v>
      </c>
      <c r="C17129">
        <v>2011</v>
      </c>
      <c r="E17129" t="s">
        <v>5087</v>
      </c>
      <c r="F17129">
        <v>5.75</v>
      </c>
      <c r="G17129" t="s">
        <v>17567</v>
      </c>
      <c r="H17129" t="s">
        <v>17551</v>
      </c>
      <c r="P17129">
        <v>0.5605</v>
      </c>
      <c r="Q17129">
        <v>-6.9999999999999999E-4</v>
      </c>
      <c r="R17129">
        <v>0</v>
      </c>
      <c r="S17129">
        <v>0.56120000000000003</v>
      </c>
      <c r="U17129">
        <v>87</v>
      </c>
      <c r="V17129" s="8">
        <v>40155</v>
      </c>
    </row>
    <row r="17130" spans="1:22" x14ac:dyDescent="0.2">
      <c r="A17130" t="s">
        <v>2666</v>
      </c>
      <c r="B17130">
        <v>12</v>
      </c>
      <c r="C17130">
        <v>2011</v>
      </c>
      <c r="E17130" t="s">
        <v>5087</v>
      </c>
      <c r="F17130">
        <v>6</v>
      </c>
      <c r="G17130" t="s">
        <v>17568</v>
      </c>
      <c r="H17130" t="s">
        <v>17551</v>
      </c>
      <c r="P17130">
        <v>0.66080000000000005</v>
      </c>
      <c r="Q17130">
        <v>-5.0000000000000001E-4</v>
      </c>
      <c r="R17130">
        <v>0</v>
      </c>
      <c r="S17130">
        <v>0.6613</v>
      </c>
      <c r="U17130">
        <v>1535</v>
      </c>
      <c r="V17130" s="8">
        <v>40155</v>
      </c>
    </row>
    <row r="17131" spans="1:22" x14ac:dyDescent="0.2">
      <c r="A17131" t="s">
        <v>2666</v>
      </c>
      <c r="B17131">
        <v>12</v>
      </c>
      <c r="C17131">
        <v>2011</v>
      </c>
      <c r="E17131" t="s">
        <v>5087</v>
      </c>
      <c r="F17131">
        <v>6.25</v>
      </c>
      <c r="G17131" t="s">
        <v>17569</v>
      </c>
      <c r="H17131" t="s">
        <v>17551</v>
      </c>
      <c r="P17131">
        <v>0.77180000000000004</v>
      </c>
      <c r="Q17131">
        <v>-2.9999999999999997E-4</v>
      </c>
      <c r="R17131">
        <v>0</v>
      </c>
      <c r="S17131">
        <v>0.77210000000000001</v>
      </c>
      <c r="U17131">
        <v>55</v>
      </c>
      <c r="V17131" s="8">
        <v>40155</v>
      </c>
    </row>
    <row r="17132" spans="1:22" x14ac:dyDescent="0.2">
      <c r="A17132" t="s">
        <v>2666</v>
      </c>
      <c r="B17132">
        <v>12</v>
      </c>
      <c r="C17132">
        <v>2011</v>
      </c>
      <c r="E17132" t="s">
        <v>5087</v>
      </c>
      <c r="F17132">
        <v>6.5</v>
      </c>
      <c r="G17132" t="s">
        <v>17570</v>
      </c>
      <c r="H17132" t="s">
        <v>17551</v>
      </c>
      <c r="P17132">
        <v>0.8931</v>
      </c>
      <c r="Q17132" t="s">
        <v>1244</v>
      </c>
      <c r="R17132">
        <v>0</v>
      </c>
      <c r="S17132">
        <v>0.8931</v>
      </c>
      <c r="U17132">
        <v>1159</v>
      </c>
      <c r="V17132" s="8">
        <v>40155</v>
      </c>
    </row>
    <row r="17133" spans="1:22" x14ac:dyDescent="0.2">
      <c r="A17133" t="s">
        <v>2666</v>
      </c>
      <c r="B17133">
        <v>12</v>
      </c>
      <c r="C17133">
        <v>2011</v>
      </c>
      <c r="E17133" t="s">
        <v>5087</v>
      </c>
      <c r="F17133">
        <v>6.6</v>
      </c>
      <c r="G17133" t="s">
        <v>17571</v>
      </c>
      <c r="H17133" t="s">
        <v>17551</v>
      </c>
      <c r="P17133">
        <v>0.94399999999999995</v>
      </c>
      <c r="Q17133">
        <v>2.0000000000000001E-4</v>
      </c>
      <c r="R17133">
        <v>0</v>
      </c>
      <c r="S17133">
        <v>0.94379999999999997</v>
      </c>
      <c r="U17133">
        <v>125</v>
      </c>
      <c r="V17133" s="8">
        <v>40155</v>
      </c>
    </row>
    <row r="17134" spans="1:22" x14ac:dyDescent="0.2">
      <c r="A17134" t="s">
        <v>2666</v>
      </c>
      <c r="B17134">
        <v>12</v>
      </c>
      <c r="C17134">
        <v>2011</v>
      </c>
      <c r="E17134" t="s">
        <v>5087</v>
      </c>
      <c r="F17134">
        <v>6.65</v>
      </c>
      <c r="G17134" t="s">
        <v>17572</v>
      </c>
      <c r="H17134" t="s">
        <v>17551</v>
      </c>
      <c r="P17134">
        <v>0.97</v>
      </c>
      <c r="Q17134">
        <v>2.9999999999999997E-4</v>
      </c>
      <c r="R17134">
        <v>0</v>
      </c>
      <c r="S17134">
        <v>0.96970000000000001</v>
      </c>
      <c r="U17134">
        <v>70</v>
      </c>
      <c r="V17134" s="8">
        <v>40155</v>
      </c>
    </row>
    <row r="17135" spans="1:22" x14ac:dyDescent="0.2">
      <c r="A17135" t="s">
        <v>2666</v>
      </c>
      <c r="B17135">
        <v>12</v>
      </c>
      <c r="C17135">
        <v>2011</v>
      </c>
      <c r="E17135" t="s">
        <v>5087</v>
      </c>
      <c r="F17135">
        <v>6.7</v>
      </c>
      <c r="G17135" t="s">
        <v>17573</v>
      </c>
      <c r="H17135" t="s">
        <v>17551</v>
      </c>
      <c r="P17135">
        <v>0.99629999999999996</v>
      </c>
      <c r="Q17135">
        <v>2.9999999999999997E-4</v>
      </c>
      <c r="R17135">
        <v>0</v>
      </c>
      <c r="S17135">
        <v>0.996</v>
      </c>
      <c r="U17135">
        <v>50</v>
      </c>
      <c r="V17135" s="8">
        <v>40155</v>
      </c>
    </row>
    <row r="17136" spans="1:22" x14ac:dyDescent="0.2">
      <c r="A17136" t="s">
        <v>2666</v>
      </c>
      <c r="B17136">
        <v>12</v>
      </c>
      <c r="C17136">
        <v>2011</v>
      </c>
      <c r="E17136" t="s">
        <v>5087</v>
      </c>
      <c r="F17136">
        <v>6.75</v>
      </c>
      <c r="G17136" t="s">
        <v>17574</v>
      </c>
      <c r="H17136" t="s">
        <v>17551</v>
      </c>
      <c r="P17136">
        <v>1.0228999999999999</v>
      </c>
      <c r="Q17136">
        <v>4.0000000000000002E-4</v>
      </c>
      <c r="R17136">
        <v>0</v>
      </c>
      <c r="S17136">
        <v>1.0225</v>
      </c>
      <c r="U17136">
        <v>252</v>
      </c>
      <c r="V17136" s="8">
        <v>40155</v>
      </c>
    </row>
    <row r="17137" spans="1:22" x14ac:dyDescent="0.2">
      <c r="A17137" t="s">
        <v>2666</v>
      </c>
      <c r="B17137">
        <v>12</v>
      </c>
      <c r="C17137">
        <v>2011</v>
      </c>
      <c r="E17137" t="s">
        <v>5087</v>
      </c>
      <c r="F17137">
        <v>6.8</v>
      </c>
      <c r="G17137" t="s">
        <v>17575</v>
      </c>
      <c r="H17137" t="s">
        <v>17551</v>
      </c>
      <c r="P17137">
        <v>1.0498000000000001</v>
      </c>
      <c r="Q17137">
        <v>4.0000000000000002E-4</v>
      </c>
      <c r="R17137">
        <v>0</v>
      </c>
      <c r="S17137">
        <v>1.0494000000000001</v>
      </c>
      <c r="U17137">
        <v>60</v>
      </c>
      <c r="V17137" s="8">
        <v>40155</v>
      </c>
    </row>
    <row r="17138" spans="1:22" x14ac:dyDescent="0.2">
      <c r="A17138" t="s">
        <v>2666</v>
      </c>
      <c r="B17138">
        <v>12</v>
      </c>
      <c r="C17138">
        <v>2011</v>
      </c>
      <c r="E17138" t="s">
        <v>5087</v>
      </c>
      <c r="F17138">
        <v>6.85</v>
      </c>
      <c r="G17138" t="s">
        <v>17576</v>
      </c>
      <c r="H17138" t="s">
        <v>17551</v>
      </c>
      <c r="P17138">
        <v>1.0770999999999999</v>
      </c>
      <c r="Q17138">
        <v>5.0000000000000001E-4</v>
      </c>
      <c r="R17138">
        <v>0</v>
      </c>
      <c r="S17138">
        <v>1.0766</v>
      </c>
      <c r="U17138">
        <v>125</v>
      </c>
      <c r="V17138" s="8">
        <v>40155</v>
      </c>
    </row>
    <row r="17139" spans="1:22" x14ac:dyDescent="0.2">
      <c r="A17139" t="s">
        <v>2666</v>
      </c>
      <c r="B17139">
        <v>12</v>
      </c>
      <c r="C17139">
        <v>2011</v>
      </c>
      <c r="E17139" t="s">
        <v>5087</v>
      </c>
      <c r="F17139">
        <v>6.9</v>
      </c>
      <c r="G17139" t="s">
        <v>17577</v>
      </c>
      <c r="H17139" t="s">
        <v>17551</v>
      </c>
      <c r="P17139">
        <v>1.1047</v>
      </c>
      <c r="Q17139">
        <v>5.9999999999999995E-4</v>
      </c>
      <c r="R17139">
        <v>0</v>
      </c>
      <c r="S17139">
        <v>1.1041000000000001</v>
      </c>
      <c r="U17139">
        <v>155</v>
      </c>
      <c r="V17139" s="8">
        <v>40155</v>
      </c>
    </row>
    <row r="17140" spans="1:22" x14ac:dyDescent="0.2">
      <c r="A17140" t="s">
        <v>2666</v>
      </c>
      <c r="B17140">
        <v>12</v>
      </c>
      <c r="C17140">
        <v>2011</v>
      </c>
      <c r="E17140" t="s">
        <v>5087</v>
      </c>
      <c r="F17140">
        <v>7</v>
      </c>
      <c r="G17140" t="s">
        <v>17578</v>
      </c>
      <c r="H17140" t="s">
        <v>17551</v>
      </c>
      <c r="P17140">
        <v>1.1608000000000001</v>
      </c>
      <c r="Q17140">
        <v>6.9999999999999999E-4</v>
      </c>
      <c r="R17140">
        <v>0</v>
      </c>
      <c r="S17140">
        <v>1.1600999999999999</v>
      </c>
      <c r="U17140">
        <v>1250</v>
      </c>
      <c r="V17140" s="8">
        <v>40155</v>
      </c>
    </row>
    <row r="17141" spans="1:22" x14ac:dyDescent="0.2">
      <c r="A17141" t="s">
        <v>2666</v>
      </c>
      <c r="B17141">
        <v>12</v>
      </c>
      <c r="C17141">
        <v>2011</v>
      </c>
      <c r="E17141" t="s">
        <v>5087</v>
      </c>
      <c r="F17141">
        <v>7.05</v>
      </c>
      <c r="G17141" t="s">
        <v>17579</v>
      </c>
      <c r="H17141" t="s">
        <v>17551</v>
      </c>
      <c r="P17141">
        <v>1.1894</v>
      </c>
      <c r="Q17141">
        <v>8.9999999999999998E-4</v>
      </c>
      <c r="R17141">
        <v>0</v>
      </c>
      <c r="S17141">
        <v>1.1884999999999999</v>
      </c>
      <c r="U17141">
        <v>410</v>
      </c>
      <c r="V17141" s="8">
        <v>40155</v>
      </c>
    </row>
    <row r="17142" spans="1:22" x14ac:dyDescent="0.2">
      <c r="A17142" t="s">
        <v>2666</v>
      </c>
      <c r="B17142">
        <v>12</v>
      </c>
      <c r="C17142">
        <v>2011</v>
      </c>
      <c r="E17142" t="s">
        <v>5087</v>
      </c>
      <c r="F17142">
        <v>7.1</v>
      </c>
      <c r="G17142" t="s">
        <v>17580</v>
      </c>
      <c r="H17142" t="s">
        <v>17551</v>
      </c>
      <c r="P17142">
        <v>1.2181999999999999</v>
      </c>
      <c r="Q17142">
        <v>8.9999999999999998E-4</v>
      </c>
      <c r="R17142">
        <v>0</v>
      </c>
      <c r="S17142">
        <v>1.2173</v>
      </c>
      <c r="U17142">
        <v>80</v>
      </c>
      <c r="V17142" s="8">
        <v>40155</v>
      </c>
    </row>
    <row r="17143" spans="1:22" x14ac:dyDescent="0.2">
      <c r="A17143" t="s">
        <v>2666</v>
      </c>
      <c r="B17143">
        <v>12</v>
      </c>
      <c r="C17143">
        <v>2011</v>
      </c>
      <c r="E17143" t="s">
        <v>5087</v>
      </c>
      <c r="F17143">
        <v>7.15</v>
      </c>
      <c r="G17143" t="s">
        <v>17581</v>
      </c>
      <c r="H17143" t="s">
        <v>17551</v>
      </c>
      <c r="P17143">
        <v>1.2477</v>
      </c>
      <c r="Q17143">
        <v>1E-3</v>
      </c>
      <c r="R17143">
        <v>0</v>
      </c>
      <c r="S17143">
        <v>1.2466999999999999</v>
      </c>
      <c r="U17143">
        <v>180</v>
      </c>
      <c r="V17143" s="8">
        <v>40155</v>
      </c>
    </row>
    <row r="17144" spans="1:22" x14ac:dyDescent="0.2">
      <c r="A17144" t="s">
        <v>2666</v>
      </c>
      <c r="B17144">
        <v>12</v>
      </c>
      <c r="C17144">
        <v>2011</v>
      </c>
      <c r="E17144" t="s">
        <v>5087</v>
      </c>
      <c r="F17144">
        <v>7.2</v>
      </c>
      <c r="G17144" t="s">
        <v>17582</v>
      </c>
      <c r="H17144" t="s">
        <v>17551</v>
      </c>
      <c r="P17144">
        <v>1.2775000000000001</v>
      </c>
      <c r="Q17144">
        <v>1.1000000000000001E-3</v>
      </c>
      <c r="R17144">
        <v>0</v>
      </c>
      <c r="S17144">
        <v>1.2764</v>
      </c>
      <c r="U17144">
        <v>100</v>
      </c>
      <c r="V17144" s="8">
        <v>40155</v>
      </c>
    </row>
    <row r="17145" spans="1:22" x14ac:dyDescent="0.2">
      <c r="A17145" t="s">
        <v>2666</v>
      </c>
      <c r="B17145">
        <v>12</v>
      </c>
      <c r="C17145">
        <v>2011</v>
      </c>
      <c r="E17145" t="s">
        <v>5087</v>
      </c>
      <c r="F17145">
        <v>7.25</v>
      </c>
      <c r="G17145" t="s">
        <v>17583</v>
      </c>
      <c r="H17145" t="s">
        <v>17551</v>
      </c>
      <c r="P17145">
        <v>1.3076000000000001</v>
      </c>
      <c r="Q17145">
        <v>1.1999999999999999E-3</v>
      </c>
      <c r="R17145">
        <v>0</v>
      </c>
      <c r="S17145">
        <v>1.3064</v>
      </c>
      <c r="U17145">
        <v>665</v>
      </c>
      <c r="V17145" s="8">
        <v>40155</v>
      </c>
    </row>
    <row r="17146" spans="1:22" x14ac:dyDescent="0.2">
      <c r="A17146" t="s">
        <v>2666</v>
      </c>
      <c r="B17146">
        <v>12</v>
      </c>
      <c r="C17146">
        <v>2011</v>
      </c>
      <c r="E17146" t="s">
        <v>5087</v>
      </c>
      <c r="F17146">
        <v>7.3</v>
      </c>
      <c r="G17146" t="s">
        <v>17584</v>
      </c>
      <c r="H17146" t="s">
        <v>17551</v>
      </c>
      <c r="P17146">
        <v>1.3380000000000001</v>
      </c>
      <c r="Q17146">
        <v>1.1999999999999999E-3</v>
      </c>
      <c r="R17146">
        <v>0</v>
      </c>
      <c r="S17146">
        <v>1.3368</v>
      </c>
      <c r="U17146">
        <v>180</v>
      </c>
      <c r="V17146" s="8">
        <v>40155</v>
      </c>
    </row>
    <row r="17147" spans="1:22" x14ac:dyDescent="0.2">
      <c r="A17147" t="s">
        <v>2666</v>
      </c>
      <c r="B17147">
        <v>12</v>
      </c>
      <c r="C17147">
        <v>2011</v>
      </c>
      <c r="E17147" t="s">
        <v>5087</v>
      </c>
      <c r="F17147">
        <v>7.35</v>
      </c>
      <c r="G17147" t="s">
        <v>17585</v>
      </c>
      <c r="H17147" t="s">
        <v>17551</v>
      </c>
      <c r="P17147">
        <v>1.3687</v>
      </c>
      <c r="Q17147">
        <v>1.2999999999999999E-3</v>
      </c>
      <c r="R17147">
        <v>0</v>
      </c>
      <c r="S17147">
        <v>1.3673999999999999</v>
      </c>
      <c r="U17147">
        <v>200</v>
      </c>
      <c r="V17147" s="8">
        <v>40155</v>
      </c>
    </row>
    <row r="17148" spans="1:22" x14ac:dyDescent="0.2">
      <c r="A17148" t="s">
        <v>2666</v>
      </c>
      <c r="B17148">
        <v>12</v>
      </c>
      <c r="C17148">
        <v>2011</v>
      </c>
      <c r="E17148" t="s">
        <v>5087</v>
      </c>
      <c r="F17148">
        <v>7.4</v>
      </c>
      <c r="G17148" t="s">
        <v>17586</v>
      </c>
      <c r="H17148" t="s">
        <v>17551</v>
      </c>
      <c r="P17148">
        <v>1.3996999999999999</v>
      </c>
      <c r="Q17148">
        <v>1.4E-3</v>
      </c>
      <c r="R17148">
        <v>0</v>
      </c>
      <c r="S17148">
        <v>1.3983000000000001</v>
      </c>
      <c r="U17148">
        <v>75</v>
      </c>
      <c r="V17148" s="8">
        <v>40155</v>
      </c>
    </row>
    <row r="17149" spans="1:22" x14ac:dyDescent="0.2">
      <c r="A17149" t="s">
        <v>2666</v>
      </c>
      <c r="B17149">
        <v>12</v>
      </c>
      <c r="C17149">
        <v>2011</v>
      </c>
      <c r="E17149" t="s">
        <v>5087</v>
      </c>
      <c r="F17149">
        <v>7.45</v>
      </c>
      <c r="G17149" t="s">
        <v>17587</v>
      </c>
      <c r="H17149" t="s">
        <v>17551</v>
      </c>
      <c r="P17149">
        <v>1.431</v>
      </c>
      <c r="Q17149">
        <v>1.6000000000000001E-3</v>
      </c>
      <c r="R17149">
        <v>0</v>
      </c>
      <c r="S17149">
        <v>1.4294</v>
      </c>
      <c r="U17149">
        <v>25</v>
      </c>
      <c r="V17149" s="8">
        <v>40155</v>
      </c>
    </row>
    <row r="17150" spans="1:22" x14ac:dyDescent="0.2">
      <c r="A17150" t="s">
        <v>2666</v>
      </c>
      <c r="B17150">
        <v>12</v>
      </c>
      <c r="C17150">
        <v>2011</v>
      </c>
      <c r="E17150" t="s">
        <v>5087</v>
      </c>
      <c r="F17150">
        <v>7.5</v>
      </c>
      <c r="G17150" t="s">
        <v>17588</v>
      </c>
      <c r="H17150" t="s">
        <v>17551</v>
      </c>
      <c r="P17150">
        <v>1.4624999999999999</v>
      </c>
      <c r="Q17150">
        <v>1.6000000000000001E-3</v>
      </c>
      <c r="R17150">
        <v>0</v>
      </c>
      <c r="S17150">
        <v>1.4609000000000001</v>
      </c>
      <c r="U17150">
        <v>790</v>
      </c>
      <c r="V17150" s="8">
        <v>40155</v>
      </c>
    </row>
    <row r="17151" spans="1:22" x14ac:dyDescent="0.2">
      <c r="A17151" t="s">
        <v>2666</v>
      </c>
      <c r="B17151">
        <v>12</v>
      </c>
      <c r="C17151">
        <v>2011</v>
      </c>
      <c r="E17151" t="s">
        <v>5087</v>
      </c>
      <c r="F17151">
        <v>7.55</v>
      </c>
      <c r="G17151" t="s">
        <v>17589</v>
      </c>
      <c r="H17151" t="s">
        <v>17551</v>
      </c>
      <c r="P17151">
        <v>1.4943</v>
      </c>
      <c r="Q17151">
        <v>1.6999999999999999E-3</v>
      </c>
      <c r="R17151">
        <v>0</v>
      </c>
      <c r="S17151">
        <v>1.4925999999999999</v>
      </c>
      <c r="U17151">
        <v>10</v>
      </c>
      <c r="V17151" s="8">
        <v>40155</v>
      </c>
    </row>
    <row r="17152" spans="1:22" x14ac:dyDescent="0.2">
      <c r="A17152" t="s">
        <v>2666</v>
      </c>
      <c r="B17152">
        <v>12</v>
      </c>
      <c r="C17152">
        <v>2011</v>
      </c>
      <c r="E17152" t="s">
        <v>5087</v>
      </c>
      <c r="F17152">
        <v>7.6</v>
      </c>
      <c r="G17152" t="s">
        <v>17590</v>
      </c>
      <c r="H17152" t="s">
        <v>17551</v>
      </c>
      <c r="P17152">
        <v>1.5264</v>
      </c>
      <c r="Q17152">
        <v>1.8E-3</v>
      </c>
      <c r="R17152">
        <v>0</v>
      </c>
      <c r="S17152">
        <v>1.5246</v>
      </c>
      <c r="U17152">
        <v>25</v>
      </c>
      <c r="V17152" s="8">
        <v>40155</v>
      </c>
    </row>
    <row r="17153" spans="1:22" x14ac:dyDescent="0.2">
      <c r="A17153" t="s">
        <v>2666</v>
      </c>
      <c r="B17153">
        <v>12</v>
      </c>
      <c r="C17153">
        <v>2011</v>
      </c>
      <c r="E17153" t="s">
        <v>5087</v>
      </c>
      <c r="F17153">
        <v>7.65</v>
      </c>
      <c r="G17153" t="s">
        <v>17591</v>
      </c>
      <c r="H17153" t="s">
        <v>17551</v>
      </c>
      <c r="P17153">
        <v>1.5588</v>
      </c>
      <c r="Q17153">
        <v>1.9E-3</v>
      </c>
      <c r="R17153">
        <v>0</v>
      </c>
      <c r="S17153">
        <v>1.5569</v>
      </c>
      <c r="U17153">
        <v>155</v>
      </c>
      <c r="V17153" s="8">
        <v>40155</v>
      </c>
    </row>
    <row r="17154" spans="1:22" x14ac:dyDescent="0.2">
      <c r="A17154" t="s">
        <v>2666</v>
      </c>
      <c r="B17154">
        <v>12</v>
      </c>
      <c r="C17154">
        <v>2011</v>
      </c>
      <c r="E17154" t="s">
        <v>5087</v>
      </c>
      <c r="F17154">
        <v>7.7</v>
      </c>
      <c r="G17154" t="s">
        <v>17592</v>
      </c>
      <c r="H17154" t="s">
        <v>17551</v>
      </c>
      <c r="P17154">
        <v>1.5913999999999999</v>
      </c>
      <c r="Q17154">
        <v>2E-3</v>
      </c>
      <c r="R17154">
        <v>0</v>
      </c>
      <c r="S17154">
        <v>1.5893999999999999</v>
      </c>
      <c r="U17154">
        <v>375</v>
      </c>
      <c r="V17154" s="8">
        <v>40155</v>
      </c>
    </row>
    <row r="17155" spans="1:22" x14ac:dyDescent="0.2">
      <c r="A17155" t="s">
        <v>2666</v>
      </c>
      <c r="B17155">
        <v>12</v>
      </c>
      <c r="C17155">
        <v>2011</v>
      </c>
      <c r="E17155" t="s">
        <v>5087</v>
      </c>
      <c r="F17155">
        <v>7.75</v>
      </c>
      <c r="G17155" t="s">
        <v>17593</v>
      </c>
      <c r="H17155" t="s">
        <v>17551</v>
      </c>
      <c r="P17155">
        <v>1.6243000000000001</v>
      </c>
      <c r="Q17155">
        <v>2.0999999999999999E-3</v>
      </c>
      <c r="R17155">
        <v>0</v>
      </c>
      <c r="S17155">
        <v>1.6222000000000001</v>
      </c>
      <c r="U17155">
        <v>720</v>
      </c>
      <c r="V17155" s="8">
        <v>40155</v>
      </c>
    </row>
    <row r="17156" spans="1:22" x14ac:dyDescent="0.2">
      <c r="A17156" t="s">
        <v>2666</v>
      </c>
      <c r="B17156">
        <v>12</v>
      </c>
      <c r="C17156">
        <v>2011</v>
      </c>
      <c r="E17156" t="s">
        <v>5087</v>
      </c>
      <c r="F17156">
        <v>7.8</v>
      </c>
      <c r="G17156" t="s">
        <v>17594</v>
      </c>
      <c r="H17156" t="s">
        <v>17551</v>
      </c>
      <c r="P17156">
        <v>1.6574</v>
      </c>
      <c r="Q17156">
        <v>2.2000000000000001E-3</v>
      </c>
      <c r="R17156">
        <v>0</v>
      </c>
      <c r="S17156">
        <v>1.6552</v>
      </c>
      <c r="U17156">
        <v>25</v>
      </c>
      <c r="V17156" s="8">
        <v>40155</v>
      </c>
    </row>
    <row r="17157" spans="1:22" x14ac:dyDescent="0.2">
      <c r="A17157" t="s">
        <v>2666</v>
      </c>
      <c r="B17157">
        <v>12</v>
      </c>
      <c r="C17157">
        <v>2011</v>
      </c>
      <c r="E17157" t="s">
        <v>5087</v>
      </c>
      <c r="F17157">
        <v>7.85</v>
      </c>
      <c r="G17157" t="s">
        <v>17595</v>
      </c>
      <c r="H17157" t="s">
        <v>17551</v>
      </c>
      <c r="P17157">
        <v>1.6908000000000001</v>
      </c>
      <c r="Q17157">
        <v>2.3E-3</v>
      </c>
      <c r="R17157">
        <v>0</v>
      </c>
      <c r="S17157">
        <v>1.6884999999999999</v>
      </c>
      <c r="U17157">
        <v>125</v>
      </c>
      <c r="V17157" s="8">
        <v>40155</v>
      </c>
    </row>
    <row r="17158" spans="1:22" x14ac:dyDescent="0.2">
      <c r="A17158" t="s">
        <v>2666</v>
      </c>
      <c r="B17158">
        <v>12</v>
      </c>
      <c r="C17158">
        <v>2011</v>
      </c>
      <c r="E17158" t="s">
        <v>5087</v>
      </c>
      <c r="F17158">
        <v>7.9</v>
      </c>
      <c r="G17158" t="s">
        <v>17596</v>
      </c>
      <c r="H17158" t="s">
        <v>17551</v>
      </c>
      <c r="P17158">
        <v>1.7243999999999999</v>
      </c>
      <c r="Q17158">
        <v>2.3999999999999998E-3</v>
      </c>
      <c r="R17158">
        <v>0</v>
      </c>
      <c r="S17158">
        <v>1.722</v>
      </c>
      <c r="U17158">
        <v>40</v>
      </c>
      <c r="V17158" s="8">
        <v>40155</v>
      </c>
    </row>
    <row r="17159" spans="1:22" x14ac:dyDescent="0.2">
      <c r="A17159" t="s">
        <v>2666</v>
      </c>
      <c r="B17159">
        <v>12</v>
      </c>
      <c r="C17159">
        <v>2011</v>
      </c>
      <c r="E17159" t="s">
        <v>5087</v>
      </c>
      <c r="F17159">
        <v>8</v>
      </c>
      <c r="G17159" t="s">
        <v>17597</v>
      </c>
      <c r="H17159" t="s">
        <v>17551</v>
      </c>
      <c r="P17159">
        <v>1.7924</v>
      </c>
      <c r="Q17159">
        <v>2.5999999999999999E-3</v>
      </c>
      <c r="R17159">
        <v>0</v>
      </c>
      <c r="S17159">
        <v>1.7898000000000001</v>
      </c>
      <c r="U17159">
        <v>1465</v>
      </c>
      <c r="V17159" s="8">
        <v>40155</v>
      </c>
    </row>
    <row r="17160" spans="1:22" x14ac:dyDescent="0.2">
      <c r="A17160" t="s">
        <v>2666</v>
      </c>
      <c r="B17160">
        <v>12</v>
      </c>
      <c r="C17160">
        <v>2011</v>
      </c>
      <c r="E17160" t="s">
        <v>5087</v>
      </c>
      <c r="F17160">
        <v>8.0500000000000007</v>
      </c>
      <c r="G17160" t="s">
        <v>17598</v>
      </c>
      <c r="H17160" t="s">
        <v>17551</v>
      </c>
      <c r="P17160">
        <v>1.8268</v>
      </c>
      <c r="Q17160">
        <v>2.7000000000000001E-3</v>
      </c>
      <c r="R17160">
        <v>0</v>
      </c>
      <c r="S17160">
        <v>1.8241000000000001</v>
      </c>
      <c r="U17160">
        <v>65</v>
      </c>
      <c r="V17160" s="8">
        <v>40155</v>
      </c>
    </row>
    <row r="17161" spans="1:22" x14ac:dyDescent="0.2">
      <c r="A17161" t="s">
        <v>2666</v>
      </c>
      <c r="B17161">
        <v>12</v>
      </c>
      <c r="C17161">
        <v>2011</v>
      </c>
      <c r="E17161" t="s">
        <v>5087</v>
      </c>
      <c r="F17161">
        <v>8.1</v>
      </c>
      <c r="G17161" t="s">
        <v>17599</v>
      </c>
      <c r="H17161" t="s">
        <v>17551</v>
      </c>
      <c r="P17161">
        <v>1.8613999999999999</v>
      </c>
      <c r="Q17161">
        <v>2.8E-3</v>
      </c>
      <c r="R17161">
        <v>0</v>
      </c>
      <c r="S17161">
        <v>1.8586</v>
      </c>
      <c r="U17161">
        <v>50</v>
      </c>
      <c r="V17161" s="8">
        <v>40155</v>
      </c>
    </row>
    <row r="17162" spans="1:22" x14ac:dyDescent="0.2">
      <c r="A17162" t="s">
        <v>2666</v>
      </c>
      <c r="B17162">
        <v>12</v>
      </c>
      <c r="C17162">
        <v>2011</v>
      </c>
      <c r="E17162" t="s">
        <v>5087</v>
      </c>
      <c r="F17162">
        <v>8.15</v>
      </c>
      <c r="G17162" t="s">
        <v>17600</v>
      </c>
      <c r="H17162" t="s">
        <v>17551</v>
      </c>
      <c r="P17162">
        <v>1.8962000000000001</v>
      </c>
      <c r="Q17162">
        <v>2.8999999999999998E-3</v>
      </c>
      <c r="R17162">
        <v>0</v>
      </c>
      <c r="S17162">
        <v>1.8933</v>
      </c>
      <c r="U17162">
        <v>75</v>
      </c>
      <c r="V17162" s="8">
        <v>40155</v>
      </c>
    </row>
    <row r="17163" spans="1:22" x14ac:dyDescent="0.2">
      <c r="A17163" t="s">
        <v>2666</v>
      </c>
      <c r="B17163">
        <v>12</v>
      </c>
      <c r="C17163">
        <v>2011</v>
      </c>
      <c r="E17163" t="s">
        <v>5087</v>
      </c>
      <c r="F17163">
        <v>8.25</v>
      </c>
      <c r="G17163" t="s">
        <v>17601</v>
      </c>
      <c r="H17163" t="s">
        <v>17551</v>
      </c>
      <c r="P17163">
        <v>1.9665999999999999</v>
      </c>
      <c r="Q17163">
        <v>3.2000000000000002E-3</v>
      </c>
      <c r="R17163">
        <v>0</v>
      </c>
      <c r="S17163">
        <v>1.9634</v>
      </c>
      <c r="U17163">
        <v>425</v>
      </c>
      <c r="V17163" s="8">
        <v>40155</v>
      </c>
    </row>
    <row r="17164" spans="1:22" x14ac:dyDescent="0.2">
      <c r="A17164" t="s">
        <v>2666</v>
      </c>
      <c r="B17164">
        <v>12</v>
      </c>
      <c r="C17164">
        <v>2011</v>
      </c>
      <c r="E17164" t="s">
        <v>5087</v>
      </c>
      <c r="F17164">
        <v>8.5</v>
      </c>
      <c r="G17164" t="s">
        <v>17602</v>
      </c>
      <c r="H17164" t="s">
        <v>17551</v>
      </c>
      <c r="P17164">
        <v>2.1461999999999999</v>
      </c>
      <c r="Q17164">
        <v>3.5999999999999999E-3</v>
      </c>
      <c r="R17164">
        <v>0</v>
      </c>
      <c r="S17164">
        <v>2.1425999999999998</v>
      </c>
      <c r="U17164">
        <v>1700</v>
      </c>
      <c r="V17164" s="8">
        <v>40155</v>
      </c>
    </row>
    <row r="17165" spans="1:22" x14ac:dyDescent="0.2">
      <c r="A17165" t="s">
        <v>2666</v>
      </c>
      <c r="B17165">
        <v>12</v>
      </c>
      <c r="C17165">
        <v>2011</v>
      </c>
      <c r="E17165" t="s">
        <v>5087</v>
      </c>
      <c r="F17165">
        <v>8.5500000000000007</v>
      </c>
      <c r="G17165" t="s">
        <v>17603</v>
      </c>
      <c r="H17165" t="s">
        <v>17551</v>
      </c>
      <c r="P17165">
        <v>2.1827999999999999</v>
      </c>
      <c r="Q17165">
        <v>3.8E-3</v>
      </c>
      <c r="R17165">
        <v>0</v>
      </c>
      <c r="S17165">
        <v>2.1789999999999998</v>
      </c>
      <c r="U17165">
        <v>40</v>
      </c>
      <c r="V17165" s="8">
        <v>40155</v>
      </c>
    </row>
    <row r="17166" spans="1:22" x14ac:dyDescent="0.2">
      <c r="A17166" t="s">
        <v>2666</v>
      </c>
      <c r="B17166">
        <v>12</v>
      </c>
      <c r="C17166">
        <v>2011</v>
      </c>
      <c r="E17166" t="s">
        <v>5087</v>
      </c>
      <c r="F17166">
        <v>8.6</v>
      </c>
      <c r="G17166" t="s">
        <v>17604</v>
      </c>
      <c r="H17166" t="s">
        <v>17551</v>
      </c>
      <c r="P17166">
        <v>2.2195999999999998</v>
      </c>
      <c r="Q17166">
        <v>3.8999999999999998E-3</v>
      </c>
      <c r="R17166">
        <v>0</v>
      </c>
      <c r="S17166">
        <v>2.2157</v>
      </c>
      <c r="U17166">
        <v>395</v>
      </c>
      <c r="V17166" s="8">
        <v>40155</v>
      </c>
    </row>
    <row r="17167" spans="1:22" x14ac:dyDescent="0.2">
      <c r="A17167" t="s">
        <v>2666</v>
      </c>
      <c r="B17167">
        <v>12</v>
      </c>
      <c r="C17167">
        <v>2011</v>
      </c>
      <c r="E17167" t="s">
        <v>5087</v>
      </c>
      <c r="F17167">
        <v>8.6999999999999993</v>
      </c>
      <c r="G17167" t="s">
        <v>17605</v>
      </c>
      <c r="H17167" t="s">
        <v>17551</v>
      </c>
      <c r="P17167">
        <v>2.2936999999999999</v>
      </c>
      <c r="Q17167">
        <v>4.1999999999999997E-3</v>
      </c>
      <c r="R17167">
        <v>0</v>
      </c>
      <c r="S17167">
        <v>2.2894999999999999</v>
      </c>
      <c r="U17167">
        <v>235</v>
      </c>
      <c r="V17167" s="8">
        <v>40155</v>
      </c>
    </row>
    <row r="17168" spans="1:22" x14ac:dyDescent="0.2">
      <c r="A17168" t="s">
        <v>2666</v>
      </c>
      <c r="B17168">
        <v>12</v>
      </c>
      <c r="C17168">
        <v>2011</v>
      </c>
      <c r="E17168" t="s">
        <v>5087</v>
      </c>
      <c r="F17168">
        <v>8.75</v>
      </c>
      <c r="G17168" t="s">
        <v>17606</v>
      </c>
      <c r="H17168" t="s">
        <v>17551</v>
      </c>
      <c r="P17168">
        <v>2.331</v>
      </c>
      <c r="Q17168">
        <v>4.1999999999999997E-3</v>
      </c>
      <c r="R17168">
        <v>0</v>
      </c>
      <c r="S17168">
        <v>2.3268</v>
      </c>
      <c r="U17168">
        <v>150</v>
      </c>
      <c r="V17168" s="8">
        <v>40155</v>
      </c>
    </row>
    <row r="17169" spans="1:22" x14ac:dyDescent="0.2">
      <c r="A17169" t="s">
        <v>2666</v>
      </c>
      <c r="B17169">
        <v>12</v>
      </c>
      <c r="C17169">
        <v>2011</v>
      </c>
      <c r="E17169" t="s">
        <v>5087</v>
      </c>
      <c r="F17169">
        <v>8.8000000000000007</v>
      </c>
      <c r="G17169" t="s">
        <v>17607</v>
      </c>
      <c r="H17169" t="s">
        <v>17551</v>
      </c>
      <c r="P17169">
        <v>2.3685999999999998</v>
      </c>
      <c r="Q17169">
        <v>4.4000000000000003E-3</v>
      </c>
      <c r="R17169">
        <v>0</v>
      </c>
      <c r="S17169">
        <v>2.3641999999999999</v>
      </c>
      <c r="U17169">
        <v>75</v>
      </c>
      <c r="V17169" s="8">
        <v>40155</v>
      </c>
    </row>
    <row r="17170" spans="1:22" x14ac:dyDescent="0.2">
      <c r="A17170" t="s">
        <v>2666</v>
      </c>
      <c r="B17170">
        <v>12</v>
      </c>
      <c r="C17170">
        <v>2011</v>
      </c>
      <c r="E17170" t="s">
        <v>5087</v>
      </c>
      <c r="F17170">
        <v>8.85</v>
      </c>
      <c r="G17170" t="s">
        <v>17608</v>
      </c>
      <c r="H17170" t="s">
        <v>17551</v>
      </c>
      <c r="P17170">
        <v>2.4062999999999999</v>
      </c>
      <c r="Q17170">
        <v>4.4999999999999997E-3</v>
      </c>
      <c r="R17170">
        <v>0</v>
      </c>
      <c r="S17170">
        <v>2.4018000000000002</v>
      </c>
      <c r="U17170">
        <v>290</v>
      </c>
      <c r="V17170" s="8">
        <v>40155</v>
      </c>
    </row>
    <row r="17171" spans="1:22" x14ac:dyDescent="0.2">
      <c r="A17171" t="s">
        <v>2666</v>
      </c>
      <c r="B17171">
        <v>12</v>
      </c>
      <c r="C17171">
        <v>2011</v>
      </c>
      <c r="E17171" t="s">
        <v>5087</v>
      </c>
      <c r="F17171">
        <v>9</v>
      </c>
      <c r="G17171" t="s">
        <v>17609</v>
      </c>
      <c r="H17171" t="s">
        <v>17551</v>
      </c>
      <c r="P17171">
        <v>2.5206</v>
      </c>
      <c r="Q17171">
        <v>4.8999999999999998E-3</v>
      </c>
      <c r="R17171">
        <v>0</v>
      </c>
      <c r="S17171">
        <v>2.5156999999999998</v>
      </c>
      <c r="U17171">
        <v>1250</v>
      </c>
      <c r="V17171" s="8">
        <v>40155</v>
      </c>
    </row>
    <row r="17172" spans="1:22" x14ac:dyDescent="0.2">
      <c r="A17172" t="s">
        <v>2666</v>
      </c>
      <c r="B17172">
        <v>12</v>
      </c>
      <c r="C17172">
        <v>2011</v>
      </c>
      <c r="E17172" t="s">
        <v>5087</v>
      </c>
      <c r="F17172">
        <v>9.1</v>
      </c>
      <c r="G17172" t="s">
        <v>17610</v>
      </c>
      <c r="H17172" t="s">
        <v>17551</v>
      </c>
      <c r="P17172">
        <v>2.5975999999999999</v>
      </c>
      <c r="Q17172">
        <v>5.1000000000000004E-3</v>
      </c>
      <c r="R17172">
        <v>0</v>
      </c>
      <c r="S17172">
        <v>2.5924999999999998</v>
      </c>
      <c r="U17172">
        <v>50</v>
      </c>
      <c r="V17172" s="8">
        <v>40155</v>
      </c>
    </row>
    <row r="17173" spans="1:22" x14ac:dyDescent="0.2">
      <c r="A17173" t="s">
        <v>2666</v>
      </c>
      <c r="B17173">
        <v>12</v>
      </c>
      <c r="C17173">
        <v>2011</v>
      </c>
      <c r="E17173" t="s">
        <v>5087</v>
      </c>
      <c r="F17173">
        <v>9.15</v>
      </c>
      <c r="G17173" t="s">
        <v>17611</v>
      </c>
      <c r="H17173" t="s">
        <v>17551</v>
      </c>
      <c r="P17173">
        <v>2.6360000000000001</v>
      </c>
      <c r="Q17173">
        <v>5.1999999999999998E-3</v>
      </c>
      <c r="R17173">
        <v>0</v>
      </c>
      <c r="S17173">
        <v>2.6307999999999998</v>
      </c>
      <c r="U17173">
        <v>15</v>
      </c>
      <c r="V17173" s="8">
        <v>40155</v>
      </c>
    </row>
    <row r="17174" spans="1:22" x14ac:dyDescent="0.2">
      <c r="A17174" t="s">
        <v>2666</v>
      </c>
      <c r="B17174">
        <v>12</v>
      </c>
      <c r="C17174">
        <v>2011</v>
      </c>
      <c r="E17174" t="s">
        <v>5087</v>
      </c>
      <c r="F17174">
        <v>9.25</v>
      </c>
      <c r="G17174" t="s">
        <v>17612</v>
      </c>
      <c r="H17174" t="s">
        <v>17551</v>
      </c>
      <c r="P17174">
        <v>2.7132999999999998</v>
      </c>
      <c r="Q17174">
        <v>5.4000000000000003E-3</v>
      </c>
      <c r="R17174">
        <v>0</v>
      </c>
      <c r="S17174">
        <v>2.7079</v>
      </c>
      <c r="U17174">
        <v>930</v>
      </c>
      <c r="V17174" s="8">
        <v>40155</v>
      </c>
    </row>
    <row r="17175" spans="1:22" x14ac:dyDescent="0.2">
      <c r="A17175" t="s">
        <v>2666</v>
      </c>
      <c r="B17175">
        <v>12</v>
      </c>
      <c r="C17175">
        <v>2011</v>
      </c>
      <c r="E17175" t="s">
        <v>5087</v>
      </c>
      <c r="F17175">
        <v>9.4499999999999993</v>
      </c>
      <c r="G17175" t="s">
        <v>17613</v>
      </c>
      <c r="H17175" t="s">
        <v>17551</v>
      </c>
      <c r="P17175">
        <v>2.8698999999999999</v>
      </c>
      <c r="Q17175">
        <v>5.8999999999999999E-3</v>
      </c>
      <c r="R17175">
        <v>0</v>
      </c>
      <c r="S17175">
        <v>2.8639999999999999</v>
      </c>
      <c r="U17175">
        <v>60</v>
      </c>
      <c r="V17175" s="8">
        <v>40155</v>
      </c>
    </row>
    <row r="17176" spans="1:22" x14ac:dyDescent="0.2">
      <c r="A17176" t="s">
        <v>2666</v>
      </c>
      <c r="B17176">
        <v>12</v>
      </c>
      <c r="C17176">
        <v>2011</v>
      </c>
      <c r="E17176" t="s">
        <v>5087</v>
      </c>
      <c r="F17176">
        <v>9.6</v>
      </c>
      <c r="G17176" t="s">
        <v>17614</v>
      </c>
      <c r="H17176" t="s">
        <v>17551</v>
      </c>
      <c r="P17176">
        <v>2.9889999999999999</v>
      </c>
      <c r="Q17176">
        <v>6.3E-3</v>
      </c>
      <c r="R17176">
        <v>0</v>
      </c>
      <c r="S17176">
        <v>2.9826999999999999</v>
      </c>
      <c r="U17176">
        <v>25</v>
      </c>
      <c r="V17176" s="8">
        <v>40155</v>
      </c>
    </row>
    <row r="17177" spans="1:22" x14ac:dyDescent="0.2">
      <c r="A17177" t="s">
        <v>2666</v>
      </c>
      <c r="B17177">
        <v>12</v>
      </c>
      <c r="C17177">
        <v>2011</v>
      </c>
      <c r="E17177" t="s">
        <v>5087</v>
      </c>
      <c r="F17177">
        <v>9.65</v>
      </c>
      <c r="G17177" t="s">
        <v>17615</v>
      </c>
      <c r="H17177" t="s">
        <v>17551</v>
      </c>
      <c r="P17177">
        <v>3.0289999999999999</v>
      </c>
      <c r="Q17177">
        <v>6.4000000000000003E-3</v>
      </c>
      <c r="R17177">
        <v>0</v>
      </c>
      <c r="S17177">
        <v>3.0226000000000002</v>
      </c>
      <c r="U17177">
        <v>75</v>
      </c>
      <c r="V17177" s="8">
        <v>40155</v>
      </c>
    </row>
    <row r="17178" spans="1:22" x14ac:dyDescent="0.2">
      <c r="A17178" t="s">
        <v>2666</v>
      </c>
      <c r="B17178">
        <v>12</v>
      </c>
      <c r="C17178">
        <v>2011</v>
      </c>
      <c r="E17178" t="s">
        <v>5087</v>
      </c>
      <c r="F17178">
        <v>9.6999999999999993</v>
      </c>
      <c r="G17178" t="s">
        <v>17616</v>
      </c>
      <c r="H17178" t="s">
        <v>17551</v>
      </c>
      <c r="P17178">
        <v>3.0691000000000002</v>
      </c>
      <c r="Q17178">
        <v>6.4999999999999997E-3</v>
      </c>
      <c r="R17178">
        <v>0</v>
      </c>
      <c r="S17178">
        <v>3.0626000000000002</v>
      </c>
      <c r="U17178">
        <v>25</v>
      </c>
      <c r="V17178" s="8">
        <v>40155</v>
      </c>
    </row>
    <row r="17179" spans="1:22" x14ac:dyDescent="0.2">
      <c r="A17179" t="s">
        <v>2666</v>
      </c>
      <c r="B17179">
        <v>12</v>
      </c>
      <c r="C17179">
        <v>2011</v>
      </c>
      <c r="E17179" t="s">
        <v>5087</v>
      </c>
      <c r="F17179">
        <v>9.75</v>
      </c>
      <c r="G17179" t="s">
        <v>17617</v>
      </c>
      <c r="H17179" t="s">
        <v>17551</v>
      </c>
      <c r="P17179">
        <v>3.1093999999999999</v>
      </c>
      <c r="Q17179">
        <v>6.6E-3</v>
      </c>
      <c r="R17179">
        <v>0</v>
      </c>
      <c r="S17179">
        <v>3.1027999999999998</v>
      </c>
      <c r="U17179">
        <v>50</v>
      </c>
      <c r="V17179" s="8">
        <v>40155</v>
      </c>
    </row>
    <row r="17180" spans="1:22" x14ac:dyDescent="0.2">
      <c r="A17180" t="s">
        <v>2666</v>
      </c>
      <c r="B17180">
        <v>12</v>
      </c>
      <c r="C17180">
        <v>2011</v>
      </c>
      <c r="E17180" t="s">
        <v>5087</v>
      </c>
      <c r="F17180">
        <v>9.8000000000000007</v>
      </c>
      <c r="G17180" t="s">
        <v>17618</v>
      </c>
      <c r="H17180" t="s">
        <v>17551</v>
      </c>
      <c r="P17180">
        <v>3.1497999999999999</v>
      </c>
      <c r="Q17180">
        <v>6.7999999999999996E-3</v>
      </c>
      <c r="R17180">
        <v>0</v>
      </c>
      <c r="S17180">
        <v>3.1429999999999998</v>
      </c>
      <c r="U17180">
        <v>25</v>
      </c>
      <c r="V17180" s="8">
        <v>40155</v>
      </c>
    </row>
    <row r="17181" spans="1:22" x14ac:dyDescent="0.2">
      <c r="A17181" t="s">
        <v>2666</v>
      </c>
      <c r="B17181">
        <v>12</v>
      </c>
      <c r="C17181">
        <v>2011</v>
      </c>
      <c r="E17181" t="s">
        <v>5087</v>
      </c>
      <c r="F17181">
        <v>9.85</v>
      </c>
      <c r="G17181" t="s">
        <v>17619</v>
      </c>
      <c r="H17181" t="s">
        <v>17551</v>
      </c>
      <c r="P17181">
        <v>3.1903000000000001</v>
      </c>
      <c r="Q17181">
        <v>6.7999999999999996E-3</v>
      </c>
      <c r="R17181">
        <v>0</v>
      </c>
      <c r="S17181">
        <v>3.1835</v>
      </c>
      <c r="U17181">
        <v>50</v>
      </c>
      <c r="V17181" s="8">
        <v>40155</v>
      </c>
    </row>
    <row r="17182" spans="1:22" x14ac:dyDescent="0.2">
      <c r="A17182" t="s">
        <v>2666</v>
      </c>
      <c r="B17182">
        <v>1</v>
      </c>
      <c r="C17182">
        <v>2012</v>
      </c>
      <c r="E17182" t="s">
        <v>1301</v>
      </c>
      <c r="F17182">
        <v>10</v>
      </c>
      <c r="G17182" t="s">
        <v>17620</v>
      </c>
      <c r="H17182" t="s">
        <v>17621</v>
      </c>
      <c r="P17182">
        <v>0.57089999999999996</v>
      </c>
      <c r="Q17182">
        <v>-5.1400000000000001E-2</v>
      </c>
      <c r="R17182">
        <v>0</v>
      </c>
      <c r="S17182">
        <v>0.62229999999999996</v>
      </c>
      <c r="T17182">
        <v>250</v>
      </c>
      <c r="U17182">
        <v>2645</v>
      </c>
      <c r="V17182" s="8">
        <v>40155</v>
      </c>
    </row>
    <row r="17183" spans="1:22" x14ac:dyDescent="0.2">
      <c r="A17183" t="s">
        <v>2666</v>
      </c>
      <c r="B17183">
        <v>1</v>
      </c>
      <c r="C17183">
        <v>2012</v>
      </c>
      <c r="E17183" t="s">
        <v>1301</v>
      </c>
      <c r="F17183">
        <v>10.15</v>
      </c>
      <c r="G17183" t="s">
        <v>17622</v>
      </c>
      <c r="H17183" t="s">
        <v>17621</v>
      </c>
      <c r="P17183">
        <v>0.54690000000000005</v>
      </c>
      <c r="Q17183">
        <v>-5.0799999999999998E-2</v>
      </c>
      <c r="R17183">
        <v>0</v>
      </c>
      <c r="S17183">
        <v>0.59770000000000001</v>
      </c>
      <c r="U17183">
        <v>25</v>
      </c>
      <c r="V17183" s="8">
        <v>40155</v>
      </c>
    </row>
    <row r="17184" spans="1:22" x14ac:dyDescent="0.2">
      <c r="A17184" t="s">
        <v>2666</v>
      </c>
      <c r="B17184">
        <v>1</v>
      </c>
      <c r="C17184">
        <v>2012</v>
      </c>
      <c r="E17184" t="s">
        <v>1301</v>
      </c>
      <c r="F17184">
        <v>10.199999999999999</v>
      </c>
      <c r="G17184" t="s">
        <v>21507</v>
      </c>
      <c r="H17184" t="s">
        <v>17621</v>
      </c>
      <c r="P17184">
        <v>0.53920000000000001</v>
      </c>
      <c r="Q17184">
        <v>-5.0500000000000003E-2</v>
      </c>
      <c r="R17184">
        <v>0</v>
      </c>
      <c r="S17184">
        <v>0.5897</v>
      </c>
      <c r="U17184">
        <v>60</v>
      </c>
      <c r="V17184" s="8">
        <v>40155</v>
      </c>
    </row>
    <row r="17185" spans="1:22" x14ac:dyDescent="0.2">
      <c r="A17185" t="s">
        <v>2666</v>
      </c>
      <c r="B17185">
        <v>1</v>
      </c>
      <c r="C17185">
        <v>2012</v>
      </c>
      <c r="E17185" t="s">
        <v>1301</v>
      </c>
      <c r="F17185">
        <v>10.25</v>
      </c>
      <c r="G17185" t="s">
        <v>21508</v>
      </c>
      <c r="H17185" t="s">
        <v>17621</v>
      </c>
      <c r="P17185">
        <v>0.53159999999999996</v>
      </c>
      <c r="Q17185">
        <v>-5.0299999999999997E-2</v>
      </c>
      <c r="R17185">
        <v>0</v>
      </c>
      <c r="S17185">
        <v>0.58189999999999997</v>
      </c>
      <c r="V17185" s="8">
        <v>40155</v>
      </c>
    </row>
    <row r="17186" spans="1:22" x14ac:dyDescent="0.2">
      <c r="A17186" t="s">
        <v>2666</v>
      </c>
      <c r="B17186">
        <v>1</v>
      </c>
      <c r="C17186">
        <v>2012</v>
      </c>
      <c r="E17186" t="s">
        <v>1301</v>
      </c>
      <c r="F17186">
        <v>10.5</v>
      </c>
      <c r="G17186" t="s">
        <v>21509</v>
      </c>
      <c r="H17186" t="s">
        <v>17621</v>
      </c>
      <c r="P17186">
        <v>0.49540000000000001</v>
      </c>
      <c r="Q17186">
        <v>-4.9000000000000002E-2</v>
      </c>
      <c r="R17186">
        <v>0</v>
      </c>
      <c r="S17186">
        <v>0.5444</v>
      </c>
      <c r="T17186">
        <v>150</v>
      </c>
      <c r="U17186">
        <v>290</v>
      </c>
      <c r="V17186" s="8">
        <v>40155</v>
      </c>
    </row>
    <row r="17187" spans="1:22" x14ac:dyDescent="0.2">
      <c r="A17187" t="s">
        <v>2666</v>
      </c>
      <c r="B17187">
        <v>1</v>
      </c>
      <c r="C17187">
        <v>2012</v>
      </c>
      <c r="E17187" t="s">
        <v>1301</v>
      </c>
      <c r="F17187">
        <v>10.75</v>
      </c>
      <c r="G17187" t="s">
        <v>21510</v>
      </c>
      <c r="H17187" t="s">
        <v>17621</v>
      </c>
      <c r="P17187">
        <v>0.46200000000000002</v>
      </c>
      <c r="Q17187">
        <v>-4.7699999999999999E-2</v>
      </c>
      <c r="R17187">
        <v>0</v>
      </c>
      <c r="S17187">
        <v>0.50970000000000004</v>
      </c>
      <c r="U17187">
        <v>30</v>
      </c>
      <c r="V17187" s="8">
        <v>40155</v>
      </c>
    </row>
    <row r="17188" spans="1:22" x14ac:dyDescent="0.2">
      <c r="A17188" t="s">
        <v>2666</v>
      </c>
      <c r="B17188">
        <v>1</v>
      </c>
      <c r="C17188">
        <v>2012</v>
      </c>
      <c r="E17188" t="s">
        <v>1301</v>
      </c>
      <c r="F17188">
        <v>11</v>
      </c>
      <c r="G17188" t="s">
        <v>21511</v>
      </c>
      <c r="H17188" t="s">
        <v>17621</v>
      </c>
      <c r="P17188">
        <v>0.43109999999999998</v>
      </c>
      <c r="Q17188">
        <v>-4.65E-2</v>
      </c>
      <c r="R17188">
        <v>0</v>
      </c>
      <c r="S17188">
        <v>0.47760000000000002</v>
      </c>
      <c r="U17188">
        <v>770</v>
      </c>
      <c r="V17188" s="8">
        <v>40155</v>
      </c>
    </row>
    <row r="17189" spans="1:22" x14ac:dyDescent="0.2">
      <c r="A17189" t="s">
        <v>2666</v>
      </c>
      <c r="B17189">
        <v>1</v>
      </c>
      <c r="C17189">
        <v>2012</v>
      </c>
      <c r="E17189" t="s">
        <v>1301</v>
      </c>
      <c r="F17189">
        <v>11.5</v>
      </c>
      <c r="G17189" t="s">
        <v>21512</v>
      </c>
      <c r="H17189" t="s">
        <v>17621</v>
      </c>
      <c r="P17189">
        <v>0.37819999999999998</v>
      </c>
      <c r="Q17189">
        <v>-4.3999999999999997E-2</v>
      </c>
      <c r="R17189">
        <v>0</v>
      </c>
      <c r="S17189">
        <v>0.42220000000000002</v>
      </c>
      <c r="U17189">
        <v>750</v>
      </c>
      <c r="V17189" s="8">
        <v>40155</v>
      </c>
    </row>
    <row r="17190" spans="1:22" x14ac:dyDescent="0.2">
      <c r="A17190" t="s">
        <v>2666</v>
      </c>
      <c r="B17190">
        <v>1</v>
      </c>
      <c r="C17190">
        <v>2012</v>
      </c>
      <c r="E17190" t="s">
        <v>1301</v>
      </c>
      <c r="F17190">
        <v>12</v>
      </c>
      <c r="G17190" t="s">
        <v>21513</v>
      </c>
      <c r="H17190" t="s">
        <v>17621</v>
      </c>
      <c r="P17190">
        <v>0.33729999999999999</v>
      </c>
      <c r="Q17190">
        <v>-4.1599999999999998E-2</v>
      </c>
      <c r="R17190">
        <v>0</v>
      </c>
      <c r="S17190">
        <v>0.37890000000000001</v>
      </c>
      <c r="U17190">
        <v>1464</v>
      </c>
      <c r="V17190" s="8">
        <v>40155</v>
      </c>
    </row>
    <row r="17191" spans="1:22" x14ac:dyDescent="0.2">
      <c r="A17191" t="s">
        <v>2666</v>
      </c>
      <c r="B17191">
        <v>1</v>
      </c>
      <c r="C17191">
        <v>2012</v>
      </c>
      <c r="E17191" t="s">
        <v>1301</v>
      </c>
      <c r="F17191">
        <v>12.5</v>
      </c>
      <c r="G17191" t="s">
        <v>21514</v>
      </c>
      <c r="H17191" t="s">
        <v>17621</v>
      </c>
      <c r="P17191">
        <v>0.3024</v>
      </c>
      <c r="Q17191">
        <v>-3.9399999999999998E-2</v>
      </c>
      <c r="R17191">
        <v>0</v>
      </c>
      <c r="S17191">
        <v>0.34179999999999999</v>
      </c>
      <c r="U17191">
        <v>50</v>
      </c>
      <c r="V17191" s="8">
        <v>40155</v>
      </c>
    </row>
    <row r="17192" spans="1:22" x14ac:dyDescent="0.2">
      <c r="A17192" t="s">
        <v>2666</v>
      </c>
      <c r="B17192">
        <v>1</v>
      </c>
      <c r="C17192">
        <v>2012</v>
      </c>
      <c r="E17192" t="s">
        <v>1301</v>
      </c>
      <c r="F17192">
        <v>13</v>
      </c>
      <c r="G17192" t="s">
        <v>21515</v>
      </c>
      <c r="H17192" t="s">
        <v>17621</v>
      </c>
      <c r="P17192">
        <v>0.27260000000000001</v>
      </c>
      <c r="Q17192">
        <v>-3.73E-2</v>
      </c>
      <c r="R17192">
        <v>0</v>
      </c>
      <c r="S17192">
        <v>0.30990000000000001</v>
      </c>
      <c r="U17192">
        <v>265</v>
      </c>
      <c r="V17192" s="8">
        <v>40155</v>
      </c>
    </row>
    <row r="17193" spans="1:22" x14ac:dyDescent="0.2">
      <c r="A17193" t="s">
        <v>2666</v>
      </c>
      <c r="B17193">
        <v>1</v>
      </c>
      <c r="C17193">
        <v>2012</v>
      </c>
      <c r="E17193" t="s">
        <v>1301</v>
      </c>
      <c r="F17193">
        <v>14</v>
      </c>
      <c r="G17193" t="s">
        <v>21516</v>
      </c>
      <c r="H17193" t="s">
        <v>17621</v>
      </c>
      <c r="P17193">
        <v>0.22489999999999999</v>
      </c>
      <c r="Q17193">
        <v>-3.3399999999999999E-2</v>
      </c>
      <c r="R17193">
        <v>0</v>
      </c>
      <c r="S17193">
        <v>0.25829999999999997</v>
      </c>
      <c r="U17193">
        <v>25</v>
      </c>
      <c r="V17193" s="8">
        <v>40155</v>
      </c>
    </row>
    <row r="17194" spans="1:22" x14ac:dyDescent="0.2">
      <c r="A17194" t="s">
        <v>2666</v>
      </c>
      <c r="B17194">
        <v>1</v>
      </c>
      <c r="C17194">
        <v>2012</v>
      </c>
      <c r="E17194" t="s">
        <v>1301</v>
      </c>
      <c r="F17194">
        <v>15</v>
      </c>
      <c r="G17194" t="s">
        <v>21517</v>
      </c>
      <c r="H17194" t="s">
        <v>17621</v>
      </c>
      <c r="P17194">
        <v>0.1893</v>
      </c>
      <c r="Q17194">
        <v>-3.0099999999999998E-2</v>
      </c>
      <c r="R17194">
        <v>0</v>
      </c>
      <c r="S17194">
        <v>0.21940000000000001</v>
      </c>
      <c r="U17194">
        <v>3575</v>
      </c>
      <c r="V17194" s="8">
        <v>40155</v>
      </c>
    </row>
    <row r="17195" spans="1:22" x14ac:dyDescent="0.2">
      <c r="A17195" t="s">
        <v>2666</v>
      </c>
      <c r="B17195">
        <v>1</v>
      </c>
      <c r="C17195">
        <v>2012</v>
      </c>
      <c r="E17195" t="s">
        <v>1301</v>
      </c>
      <c r="F17195">
        <v>16</v>
      </c>
      <c r="G17195" t="s">
        <v>21518</v>
      </c>
      <c r="H17195" t="s">
        <v>17621</v>
      </c>
      <c r="P17195">
        <v>0.1623</v>
      </c>
      <c r="Q17195">
        <v>-2.7300000000000001E-2</v>
      </c>
      <c r="R17195">
        <v>0</v>
      </c>
      <c r="S17195">
        <v>0.18959999999999999</v>
      </c>
      <c r="U17195">
        <v>100</v>
      </c>
      <c r="V17195" s="8">
        <v>40155</v>
      </c>
    </row>
    <row r="17196" spans="1:22" x14ac:dyDescent="0.2">
      <c r="A17196" t="s">
        <v>2666</v>
      </c>
      <c r="B17196">
        <v>1</v>
      </c>
      <c r="C17196">
        <v>2012</v>
      </c>
      <c r="E17196" t="s">
        <v>1301</v>
      </c>
      <c r="F17196">
        <v>18</v>
      </c>
      <c r="G17196" t="s">
        <v>21519</v>
      </c>
      <c r="H17196" t="s">
        <v>17621</v>
      </c>
      <c r="P17196">
        <v>0.1255</v>
      </c>
      <c r="Q17196">
        <v>-2.2800000000000001E-2</v>
      </c>
      <c r="R17196">
        <v>0</v>
      </c>
      <c r="S17196">
        <v>0.14829999999999999</v>
      </c>
      <c r="U17196">
        <v>150</v>
      </c>
      <c r="V17196" s="8">
        <v>40155</v>
      </c>
    </row>
    <row r="17197" spans="1:22" x14ac:dyDescent="0.2">
      <c r="A17197" t="s">
        <v>2666</v>
      </c>
      <c r="B17197">
        <v>1</v>
      </c>
      <c r="C17197">
        <v>2012</v>
      </c>
      <c r="E17197" t="s">
        <v>1301</v>
      </c>
      <c r="F17197">
        <v>20</v>
      </c>
      <c r="G17197" t="s">
        <v>21520</v>
      </c>
      <c r="H17197" t="s">
        <v>17621</v>
      </c>
      <c r="P17197">
        <v>0.10290000000000001</v>
      </c>
      <c r="Q17197">
        <v>-1.9699999999999999E-2</v>
      </c>
      <c r="R17197">
        <v>0</v>
      </c>
      <c r="S17197">
        <v>0.1226</v>
      </c>
      <c r="U17197">
        <v>400</v>
      </c>
      <c r="V17197" s="8">
        <v>40155</v>
      </c>
    </row>
    <row r="17198" spans="1:22" x14ac:dyDescent="0.2">
      <c r="A17198" t="s">
        <v>2666</v>
      </c>
      <c r="B17198">
        <v>1</v>
      </c>
      <c r="C17198">
        <v>2012</v>
      </c>
      <c r="E17198" t="s">
        <v>1301</v>
      </c>
      <c r="F17198">
        <v>6.25</v>
      </c>
      <c r="G17198" t="s">
        <v>21521</v>
      </c>
      <c r="H17198" t="s">
        <v>17621</v>
      </c>
      <c r="P17198">
        <v>1.7244999999999999</v>
      </c>
      <c r="Q17198">
        <v>-3.5400000000000001E-2</v>
      </c>
      <c r="R17198">
        <v>0</v>
      </c>
      <c r="S17198">
        <v>1.7599</v>
      </c>
      <c r="U17198">
        <v>250</v>
      </c>
      <c r="V17198" s="8">
        <v>40155</v>
      </c>
    </row>
    <row r="17199" spans="1:22" x14ac:dyDescent="0.2">
      <c r="A17199" t="s">
        <v>2666</v>
      </c>
      <c r="B17199">
        <v>1</v>
      </c>
      <c r="C17199">
        <v>2012</v>
      </c>
      <c r="E17199" t="s">
        <v>1301</v>
      </c>
      <c r="F17199">
        <v>6.5</v>
      </c>
      <c r="G17199" t="s">
        <v>21522</v>
      </c>
      <c r="H17199" t="s">
        <v>17621</v>
      </c>
      <c r="P17199">
        <v>1.5953999999999999</v>
      </c>
      <c r="Q17199">
        <v>-3.6900000000000002E-2</v>
      </c>
      <c r="R17199">
        <v>0</v>
      </c>
      <c r="S17199">
        <v>1.6323000000000001</v>
      </c>
      <c r="U17199">
        <v>25</v>
      </c>
      <c r="V17199" s="8">
        <v>40155</v>
      </c>
    </row>
    <row r="17200" spans="1:22" x14ac:dyDescent="0.2">
      <c r="A17200" t="s">
        <v>2666</v>
      </c>
      <c r="B17200">
        <v>1</v>
      </c>
      <c r="C17200">
        <v>2012</v>
      </c>
      <c r="E17200" t="s">
        <v>1301</v>
      </c>
      <c r="F17200">
        <v>6.6</v>
      </c>
      <c r="G17200" t="s">
        <v>21523</v>
      </c>
      <c r="H17200" t="s">
        <v>17621</v>
      </c>
      <c r="P17200">
        <v>1.5466</v>
      </c>
      <c r="Q17200">
        <v>-3.7400000000000003E-2</v>
      </c>
      <c r="R17200">
        <v>0</v>
      </c>
      <c r="S17200">
        <v>1.5840000000000001</v>
      </c>
      <c r="U17200">
        <v>50</v>
      </c>
      <c r="V17200" s="8">
        <v>40155</v>
      </c>
    </row>
    <row r="17201" spans="1:22" x14ac:dyDescent="0.2">
      <c r="A17201" t="s">
        <v>2666</v>
      </c>
      <c r="B17201">
        <v>1</v>
      </c>
      <c r="C17201">
        <v>2012</v>
      </c>
      <c r="E17201" t="s">
        <v>1301</v>
      </c>
      <c r="F17201">
        <v>6.65</v>
      </c>
      <c r="G17201" t="s">
        <v>21524</v>
      </c>
      <c r="H17201" t="s">
        <v>17621</v>
      </c>
      <c r="P17201">
        <v>1.5226999999999999</v>
      </c>
      <c r="Q17201">
        <v>-3.7699999999999997E-2</v>
      </c>
      <c r="R17201">
        <v>0</v>
      </c>
      <c r="S17201">
        <v>1.5604</v>
      </c>
      <c r="U17201">
        <v>100</v>
      </c>
      <c r="V17201" s="8">
        <v>40155</v>
      </c>
    </row>
    <row r="17202" spans="1:22" x14ac:dyDescent="0.2">
      <c r="A17202" t="s">
        <v>2666</v>
      </c>
      <c r="B17202">
        <v>1</v>
      </c>
      <c r="C17202">
        <v>2012</v>
      </c>
      <c r="E17202" t="s">
        <v>1301</v>
      </c>
      <c r="F17202">
        <v>6.75</v>
      </c>
      <c r="G17202" t="s">
        <v>21525</v>
      </c>
      <c r="H17202" t="s">
        <v>17621</v>
      </c>
      <c r="P17202">
        <v>1.476</v>
      </c>
      <c r="Q17202">
        <v>-3.8100000000000002E-2</v>
      </c>
      <c r="R17202">
        <v>0</v>
      </c>
      <c r="S17202">
        <v>1.5141</v>
      </c>
      <c r="U17202">
        <v>50</v>
      </c>
      <c r="V17202" s="8">
        <v>40155</v>
      </c>
    </row>
    <row r="17203" spans="1:22" x14ac:dyDescent="0.2">
      <c r="A17203" t="s">
        <v>2666</v>
      </c>
      <c r="B17203">
        <v>1</v>
      </c>
      <c r="C17203">
        <v>2012</v>
      </c>
      <c r="E17203" t="s">
        <v>1301</v>
      </c>
      <c r="F17203">
        <v>6.8</v>
      </c>
      <c r="G17203" t="s">
        <v>21526</v>
      </c>
      <c r="H17203" t="s">
        <v>17621</v>
      </c>
      <c r="P17203">
        <v>1.4531000000000001</v>
      </c>
      <c r="Q17203">
        <v>-3.8300000000000001E-2</v>
      </c>
      <c r="R17203">
        <v>0</v>
      </c>
      <c r="S17203">
        <v>1.4914000000000001</v>
      </c>
      <c r="U17203">
        <v>25</v>
      </c>
      <c r="V17203" s="8">
        <v>40155</v>
      </c>
    </row>
    <row r="17204" spans="1:22" x14ac:dyDescent="0.2">
      <c r="A17204" t="s">
        <v>2666</v>
      </c>
      <c r="B17204">
        <v>1</v>
      </c>
      <c r="C17204">
        <v>2012</v>
      </c>
      <c r="E17204" t="s">
        <v>1301</v>
      </c>
      <c r="F17204">
        <v>6.85</v>
      </c>
      <c r="G17204" t="s">
        <v>21527</v>
      </c>
      <c r="H17204" t="s">
        <v>17621</v>
      </c>
      <c r="P17204">
        <v>1.4306000000000001</v>
      </c>
      <c r="Q17204">
        <v>-3.85E-2</v>
      </c>
      <c r="R17204">
        <v>0</v>
      </c>
      <c r="S17204">
        <v>1.4691000000000001</v>
      </c>
      <c r="U17204">
        <v>50</v>
      </c>
      <c r="V17204" s="8">
        <v>40155</v>
      </c>
    </row>
    <row r="17205" spans="1:22" x14ac:dyDescent="0.2">
      <c r="A17205" t="s">
        <v>2666</v>
      </c>
      <c r="B17205">
        <v>1</v>
      </c>
      <c r="C17205">
        <v>2012</v>
      </c>
      <c r="E17205" t="s">
        <v>1301</v>
      </c>
      <c r="F17205">
        <v>6.9</v>
      </c>
      <c r="G17205" t="s">
        <v>21528</v>
      </c>
      <c r="H17205" t="s">
        <v>17621</v>
      </c>
      <c r="P17205">
        <v>1.4084000000000001</v>
      </c>
      <c r="Q17205">
        <v>-3.8699999999999998E-2</v>
      </c>
      <c r="R17205">
        <v>0</v>
      </c>
      <c r="S17205">
        <v>1.4471000000000001</v>
      </c>
      <c r="U17205">
        <v>30</v>
      </c>
      <c r="V17205" s="8">
        <v>40155</v>
      </c>
    </row>
    <row r="17206" spans="1:22" x14ac:dyDescent="0.2">
      <c r="A17206" t="s">
        <v>2666</v>
      </c>
      <c r="B17206">
        <v>1</v>
      </c>
      <c r="C17206">
        <v>2012</v>
      </c>
      <c r="E17206" t="s">
        <v>1301</v>
      </c>
      <c r="F17206">
        <v>7</v>
      </c>
      <c r="G17206" t="s">
        <v>21529</v>
      </c>
      <c r="H17206" t="s">
        <v>17621</v>
      </c>
      <c r="P17206">
        <v>1.3651</v>
      </c>
      <c r="Q17206">
        <v>-3.9E-2</v>
      </c>
      <c r="R17206">
        <v>0</v>
      </c>
      <c r="S17206">
        <v>1.4040999999999999</v>
      </c>
      <c r="U17206">
        <v>1350</v>
      </c>
      <c r="V17206" s="8">
        <v>40155</v>
      </c>
    </row>
    <row r="17207" spans="1:22" x14ac:dyDescent="0.2">
      <c r="A17207" t="s">
        <v>2666</v>
      </c>
      <c r="B17207">
        <v>1</v>
      </c>
      <c r="C17207">
        <v>2012</v>
      </c>
      <c r="E17207" t="s">
        <v>1301</v>
      </c>
      <c r="F17207">
        <v>7.05</v>
      </c>
      <c r="G17207" t="s">
        <v>21530</v>
      </c>
      <c r="H17207" t="s">
        <v>17621</v>
      </c>
      <c r="P17207">
        <v>1.3439000000000001</v>
      </c>
      <c r="Q17207">
        <v>-3.9199999999999999E-2</v>
      </c>
      <c r="R17207">
        <v>0</v>
      </c>
      <c r="S17207">
        <v>1.3831</v>
      </c>
      <c r="U17207">
        <v>175</v>
      </c>
      <c r="V17207" s="8">
        <v>40155</v>
      </c>
    </row>
    <row r="17208" spans="1:22" x14ac:dyDescent="0.2">
      <c r="A17208" t="s">
        <v>2666</v>
      </c>
      <c r="B17208">
        <v>1</v>
      </c>
      <c r="C17208">
        <v>2012</v>
      </c>
      <c r="E17208" t="s">
        <v>1301</v>
      </c>
      <c r="F17208">
        <v>7.1</v>
      </c>
      <c r="G17208" t="s">
        <v>21531</v>
      </c>
      <c r="H17208" t="s">
        <v>17621</v>
      </c>
      <c r="P17208">
        <v>1.323</v>
      </c>
      <c r="Q17208">
        <v>-3.9399999999999998E-2</v>
      </c>
      <c r="R17208">
        <v>0</v>
      </c>
      <c r="S17208">
        <v>1.3624000000000001</v>
      </c>
      <c r="U17208">
        <v>75</v>
      </c>
      <c r="V17208" s="8">
        <v>40155</v>
      </c>
    </row>
    <row r="17209" spans="1:22" x14ac:dyDescent="0.2">
      <c r="A17209" t="s">
        <v>2666</v>
      </c>
      <c r="B17209">
        <v>1</v>
      </c>
      <c r="C17209">
        <v>2012</v>
      </c>
      <c r="E17209" t="s">
        <v>1301</v>
      </c>
      <c r="F17209">
        <v>7.15</v>
      </c>
      <c r="G17209" t="s">
        <v>21532</v>
      </c>
      <c r="H17209" t="s">
        <v>17621</v>
      </c>
      <c r="P17209">
        <v>1.3024</v>
      </c>
      <c r="Q17209">
        <v>-3.95E-2</v>
      </c>
      <c r="R17209">
        <v>0</v>
      </c>
      <c r="S17209">
        <v>1.3419000000000001</v>
      </c>
      <c r="U17209">
        <v>165</v>
      </c>
      <c r="V17209" s="8">
        <v>40155</v>
      </c>
    </row>
    <row r="17210" spans="1:22" x14ac:dyDescent="0.2">
      <c r="A17210" t="s">
        <v>2666</v>
      </c>
      <c r="B17210">
        <v>1</v>
      </c>
      <c r="C17210">
        <v>2012</v>
      </c>
      <c r="E17210" t="s">
        <v>1301</v>
      </c>
      <c r="F17210">
        <v>7.2</v>
      </c>
      <c r="G17210" t="s">
        <v>21533</v>
      </c>
      <c r="H17210" t="s">
        <v>17621</v>
      </c>
      <c r="P17210">
        <v>1.2822</v>
      </c>
      <c r="Q17210">
        <v>-3.9600000000000003E-2</v>
      </c>
      <c r="R17210">
        <v>0</v>
      </c>
      <c r="S17210">
        <v>1.3218000000000001</v>
      </c>
      <c r="U17210">
        <v>60</v>
      </c>
      <c r="V17210" s="8">
        <v>40155</v>
      </c>
    </row>
    <row r="17211" spans="1:22" x14ac:dyDescent="0.2">
      <c r="A17211" t="s">
        <v>2666</v>
      </c>
      <c r="B17211">
        <v>1</v>
      </c>
      <c r="C17211">
        <v>2012</v>
      </c>
      <c r="E17211" t="s">
        <v>1301</v>
      </c>
      <c r="F17211">
        <v>7.25</v>
      </c>
      <c r="G17211" t="s">
        <v>21534</v>
      </c>
      <c r="H17211" t="s">
        <v>17621</v>
      </c>
      <c r="P17211">
        <v>1.2623</v>
      </c>
      <c r="Q17211">
        <v>-3.9699999999999999E-2</v>
      </c>
      <c r="R17211">
        <v>0</v>
      </c>
      <c r="S17211">
        <v>1.302</v>
      </c>
      <c r="U17211">
        <v>200</v>
      </c>
      <c r="V17211" s="8">
        <v>40155</v>
      </c>
    </row>
    <row r="17212" spans="1:22" x14ac:dyDescent="0.2">
      <c r="A17212" t="s">
        <v>2666</v>
      </c>
      <c r="B17212">
        <v>1</v>
      </c>
      <c r="C17212">
        <v>2012</v>
      </c>
      <c r="E17212" t="s">
        <v>1301</v>
      </c>
      <c r="F17212">
        <v>7.3</v>
      </c>
      <c r="G17212" t="s">
        <v>21535</v>
      </c>
      <c r="H17212" t="s">
        <v>17621</v>
      </c>
      <c r="P17212">
        <v>1.2425999999999999</v>
      </c>
      <c r="Q17212">
        <v>-3.9899999999999998E-2</v>
      </c>
      <c r="R17212">
        <v>0</v>
      </c>
      <c r="S17212">
        <v>1.2825</v>
      </c>
      <c r="U17212">
        <v>105</v>
      </c>
      <c r="V17212" s="8">
        <v>40155</v>
      </c>
    </row>
    <row r="17213" spans="1:22" x14ac:dyDescent="0.2">
      <c r="A17213" t="s">
        <v>2666</v>
      </c>
      <c r="B17213">
        <v>1</v>
      </c>
      <c r="C17213">
        <v>2012</v>
      </c>
      <c r="E17213" t="s">
        <v>1301</v>
      </c>
      <c r="F17213">
        <v>7.35</v>
      </c>
      <c r="G17213" t="s">
        <v>21536</v>
      </c>
      <c r="H17213" t="s">
        <v>17621</v>
      </c>
      <c r="P17213">
        <v>1.2233000000000001</v>
      </c>
      <c r="Q17213">
        <v>-0.04</v>
      </c>
      <c r="R17213">
        <v>0</v>
      </c>
      <c r="S17213">
        <v>1.2633000000000001</v>
      </c>
      <c r="U17213">
        <v>175</v>
      </c>
      <c r="V17213" s="8">
        <v>40155</v>
      </c>
    </row>
    <row r="17214" spans="1:22" x14ac:dyDescent="0.2">
      <c r="A17214" t="s">
        <v>2666</v>
      </c>
      <c r="B17214">
        <v>1</v>
      </c>
      <c r="C17214">
        <v>2012</v>
      </c>
      <c r="E17214" t="s">
        <v>1301</v>
      </c>
      <c r="F17214">
        <v>7.4</v>
      </c>
      <c r="G17214" t="s">
        <v>21537</v>
      </c>
      <c r="H17214" t="s">
        <v>17621</v>
      </c>
      <c r="P17214">
        <v>1.2051000000000001</v>
      </c>
      <c r="Q17214">
        <v>-4.0399999999999998E-2</v>
      </c>
      <c r="R17214">
        <v>0</v>
      </c>
      <c r="S17214">
        <v>1.2455000000000001</v>
      </c>
      <c r="U17214">
        <v>75</v>
      </c>
      <c r="V17214" s="8">
        <v>40155</v>
      </c>
    </row>
    <row r="17215" spans="1:22" x14ac:dyDescent="0.2">
      <c r="A17215" t="s">
        <v>2666</v>
      </c>
      <c r="B17215">
        <v>1</v>
      </c>
      <c r="C17215">
        <v>2012</v>
      </c>
      <c r="E17215" t="s">
        <v>1301</v>
      </c>
      <c r="F17215">
        <v>7.45</v>
      </c>
      <c r="G17215" t="s">
        <v>21538</v>
      </c>
      <c r="H17215" t="s">
        <v>17621</v>
      </c>
      <c r="P17215">
        <v>1.1872</v>
      </c>
      <c r="Q17215">
        <v>-4.0899999999999999E-2</v>
      </c>
      <c r="R17215">
        <v>0</v>
      </c>
      <c r="S17215">
        <v>1.2281</v>
      </c>
      <c r="U17215">
        <v>125</v>
      </c>
      <c r="V17215" s="8">
        <v>40155</v>
      </c>
    </row>
    <row r="17216" spans="1:22" x14ac:dyDescent="0.2">
      <c r="A17216" t="s">
        <v>2666</v>
      </c>
      <c r="B17216">
        <v>1</v>
      </c>
      <c r="C17216">
        <v>2012</v>
      </c>
      <c r="E17216" t="s">
        <v>1301</v>
      </c>
      <c r="F17216">
        <v>7.5</v>
      </c>
      <c r="G17216" t="s">
        <v>21539</v>
      </c>
      <c r="H17216" t="s">
        <v>17621</v>
      </c>
      <c r="P17216">
        <v>1.1696</v>
      </c>
      <c r="Q17216">
        <v>-4.1399999999999999E-2</v>
      </c>
      <c r="R17216">
        <v>1</v>
      </c>
      <c r="S17216">
        <v>1.2110000000000001</v>
      </c>
      <c r="T17216">
        <v>50</v>
      </c>
      <c r="U17216">
        <v>370</v>
      </c>
      <c r="V17216" s="8">
        <v>40155</v>
      </c>
    </row>
    <row r="17217" spans="1:22" x14ac:dyDescent="0.2">
      <c r="A17217" t="s">
        <v>2666</v>
      </c>
      <c r="B17217">
        <v>1</v>
      </c>
      <c r="C17217">
        <v>2012</v>
      </c>
      <c r="E17217" t="s">
        <v>1301</v>
      </c>
      <c r="F17217">
        <v>7.6</v>
      </c>
      <c r="G17217" t="s">
        <v>21540</v>
      </c>
      <c r="H17217" t="s">
        <v>17621</v>
      </c>
      <c r="P17217">
        <v>1.1352</v>
      </c>
      <c r="Q17217">
        <v>-4.2299999999999997E-2</v>
      </c>
      <c r="R17217">
        <v>0</v>
      </c>
      <c r="S17217">
        <v>1.1775</v>
      </c>
      <c r="U17217">
        <v>25</v>
      </c>
      <c r="V17217" s="8">
        <v>40155</v>
      </c>
    </row>
    <row r="17218" spans="1:22" x14ac:dyDescent="0.2">
      <c r="A17218" t="s">
        <v>2666</v>
      </c>
      <c r="B17218">
        <v>1</v>
      </c>
      <c r="C17218">
        <v>2012</v>
      </c>
      <c r="E17218" t="s">
        <v>1301</v>
      </c>
      <c r="F17218">
        <v>7.65</v>
      </c>
      <c r="G17218" t="s">
        <v>21541</v>
      </c>
      <c r="H17218" t="s">
        <v>17621</v>
      </c>
      <c r="P17218">
        <v>1.1184000000000001</v>
      </c>
      <c r="Q17218">
        <v>-4.2799999999999998E-2</v>
      </c>
      <c r="R17218">
        <v>0</v>
      </c>
      <c r="S17218">
        <v>1.1612</v>
      </c>
      <c r="U17218">
        <v>75</v>
      </c>
      <c r="V17218" s="8">
        <v>40155</v>
      </c>
    </row>
    <row r="17219" spans="1:22" x14ac:dyDescent="0.2">
      <c r="A17219" t="s">
        <v>2666</v>
      </c>
      <c r="B17219">
        <v>1</v>
      </c>
      <c r="C17219">
        <v>2012</v>
      </c>
      <c r="E17219" t="s">
        <v>1301</v>
      </c>
      <c r="F17219">
        <v>7.7</v>
      </c>
      <c r="G17219" t="s">
        <v>21542</v>
      </c>
      <c r="H17219" t="s">
        <v>17621</v>
      </c>
      <c r="P17219">
        <v>1.1019000000000001</v>
      </c>
      <c r="Q17219">
        <v>-4.3299999999999998E-2</v>
      </c>
      <c r="R17219">
        <v>0</v>
      </c>
      <c r="S17219">
        <v>1.1452</v>
      </c>
      <c r="U17219">
        <v>250</v>
      </c>
      <c r="V17219" s="8">
        <v>40155</v>
      </c>
    </row>
    <row r="17220" spans="1:22" x14ac:dyDescent="0.2">
      <c r="A17220" t="s">
        <v>2666</v>
      </c>
      <c r="B17220">
        <v>1</v>
      </c>
      <c r="C17220">
        <v>2012</v>
      </c>
      <c r="E17220" t="s">
        <v>1301</v>
      </c>
      <c r="F17220">
        <v>7.75</v>
      </c>
      <c r="G17220" t="s">
        <v>21543</v>
      </c>
      <c r="H17220" t="s">
        <v>17621</v>
      </c>
      <c r="P17220">
        <v>1.0857000000000001</v>
      </c>
      <c r="Q17220">
        <v>-4.3700000000000003E-2</v>
      </c>
      <c r="R17220">
        <v>0</v>
      </c>
      <c r="S17220">
        <v>1.1294</v>
      </c>
      <c r="U17220">
        <v>250</v>
      </c>
      <c r="V17220" s="8">
        <v>40155</v>
      </c>
    </row>
    <row r="17221" spans="1:22" x14ac:dyDescent="0.2">
      <c r="A17221" t="s">
        <v>2666</v>
      </c>
      <c r="B17221">
        <v>1</v>
      </c>
      <c r="C17221">
        <v>2012</v>
      </c>
      <c r="E17221" t="s">
        <v>1301</v>
      </c>
      <c r="F17221">
        <v>7.8</v>
      </c>
      <c r="G17221" t="s">
        <v>21544</v>
      </c>
      <c r="H17221" t="s">
        <v>17621</v>
      </c>
      <c r="P17221">
        <v>1.0698000000000001</v>
      </c>
      <c r="Q17221">
        <v>-4.41E-2</v>
      </c>
      <c r="R17221">
        <v>0</v>
      </c>
      <c r="S17221">
        <v>1.1138999999999999</v>
      </c>
      <c r="U17221">
        <v>25</v>
      </c>
      <c r="V17221" s="8">
        <v>40155</v>
      </c>
    </row>
    <row r="17222" spans="1:22" x14ac:dyDescent="0.2">
      <c r="A17222" t="s">
        <v>2666</v>
      </c>
      <c r="B17222">
        <v>1</v>
      </c>
      <c r="C17222">
        <v>2012</v>
      </c>
      <c r="E17222" t="s">
        <v>1301</v>
      </c>
      <c r="F17222">
        <v>7.85</v>
      </c>
      <c r="G17222" t="s">
        <v>21545</v>
      </c>
      <c r="H17222" t="s">
        <v>17621</v>
      </c>
      <c r="P17222">
        <v>1.0541</v>
      </c>
      <c r="Q17222">
        <v>-4.4600000000000001E-2</v>
      </c>
      <c r="R17222">
        <v>0</v>
      </c>
      <c r="S17222">
        <v>1.0987</v>
      </c>
      <c r="U17222">
        <v>125</v>
      </c>
      <c r="V17222" s="8">
        <v>40155</v>
      </c>
    </row>
    <row r="17223" spans="1:22" x14ac:dyDescent="0.2">
      <c r="A17223" t="s">
        <v>2666</v>
      </c>
      <c r="B17223">
        <v>1</v>
      </c>
      <c r="C17223">
        <v>2012</v>
      </c>
      <c r="E17223" t="s">
        <v>1301</v>
      </c>
      <c r="F17223">
        <v>7.95</v>
      </c>
      <c r="G17223" t="s">
        <v>21546</v>
      </c>
      <c r="H17223" t="s">
        <v>17621</v>
      </c>
      <c r="P17223">
        <v>1.0236000000000001</v>
      </c>
      <c r="Q17223">
        <v>-4.53E-2</v>
      </c>
      <c r="R17223">
        <v>0</v>
      </c>
      <c r="S17223">
        <v>1.0689</v>
      </c>
      <c r="U17223">
        <v>40</v>
      </c>
      <c r="V17223" s="8">
        <v>40155</v>
      </c>
    </row>
    <row r="17224" spans="1:22" x14ac:dyDescent="0.2">
      <c r="A17224" t="s">
        <v>2666</v>
      </c>
      <c r="B17224">
        <v>1</v>
      </c>
      <c r="C17224">
        <v>2012</v>
      </c>
      <c r="E17224" t="s">
        <v>1301</v>
      </c>
      <c r="F17224">
        <v>8</v>
      </c>
      <c r="G17224" t="s">
        <v>21547</v>
      </c>
      <c r="H17224" t="s">
        <v>17621</v>
      </c>
      <c r="P17224">
        <v>1.0086999999999999</v>
      </c>
      <c r="Q17224">
        <v>-4.58E-2</v>
      </c>
      <c r="R17224">
        <v>300</v>
      </c>
      <c r="S17224">
        <v>1.0545</v>
      </c>
      <c r="T17224">
        <v>350</v>
      </c>
      <c r="U17224">
        <v>1912</v>
      </c>
      <c r="V17224" s="8">
        <v>40155</v>
      </c>
    </row>
    <row r="17225" spans="1:22" x14ac:dyDescent="0.2">
      <c r="A17225" t="s">
        <v>2666</v>
      </c>
      <c r="B17225">
        <v>1</v>
      </c>
      <c r="C17225">
        <v>2012</v>
      </c>
      <c r="E17225" t="s">
        <v>1301</v>
      </c>
      <c r="F17225">
        <v>8.0500000000000007</v>
      </c>
      <c r="G17225" t="s">
        <v>21548</v>
      </c>
      <c r="H17225" t="s">
        <v>17621</v>
      </c>
      <c r="P17225">
        <v>0.99399999999999999</v>
      </c>
      <c r="Q17225">
        <v>-4.6199999999999998E-2</v>
      </c>
      <c r="R17225">
        <v>0</v>
      </c>
      <c r="S17225">
        <v>1.0402</v>
      </c>
      <c r="U17225">
        <v>25</v>
      </c>
      <c r="V17225" s="8">
        <v>40155</v>
      </c>
    </row>
    <row r="17226" spans="1:22" x14ac:dyDescent="0.2">
      <c r="A17226" t="s">
        <v>2666</v>
      </c>
      <c r="B17226">
        <v>1</v>
      </c>
      <c r="C17226">
        <v>2012</v>
      </c>
      <c r="E17226" t="s">
        <v>1301</v>
      </c>
      <c r="F17226">
        <v>8.15</v>
      </c>
      <c r="G17226" t="s">
        <v>21549</v>
      </c>
      <c r="H17226" t="s">
        <v>17621</v>
      </c>
      <c r="P17226">
        <v>0.96550000000000002</v>
      </c>
      <c r="Q17226">
        <v>-4.6899999999999997E-2</v>
      </c>
      <c r="R17226">
        <v>0</v>
      </c>
      <c r="S17226">
        <v>1.0124</v>
      </c>
      <c r="U17226">
        <v>150</v>
      </c>
      <c r="V17226" s="8">
        <v>40155</v>
      </c>
    </row>
    <row r="17227" spans="1:22" x14ac:dyDescent="0.2">
      <c r="A17227" t="s">
        <v>2666</v>
      </c>
      <c r="B17227">
        <v>1</v>
      </c>
      <c r="C17227">
        <v>2012</v>
      </c>
      <c r="E17227" t="s">
        <v>1301</v>
      </c>
      <c r="F17227">
        <v>8.1999999999999993</v>
      </c>
      <c r="G17227" t="s">
        <v>21550</v>
      </c>
      <c r="H17227" t="s">
        <v>17621</v>
      </c>
      <c r="P17227">
        <v>0.9516</v>
      </c>
      <c r="Q17227">
        <v>-4.7300000000000002E-2</v>
      </c>
      <c r="R17227">
        <v>0</v>
      </c>
      <c r="S17227">
        <v>0.99890000000000001</v>
      </c>
      <c r="U17227">
        <v>95</v>
      </c>
      <c r="V17227" s="8">
        <v>40155</v>
      </c>
    </row>
    <row r="17228" spans="1:22" x14ac:dyDescent="0.2">
      <c r="A17228" t="s">
        <v>2666</v>
      </c>
      <c r="B17228">
        <v>1</v>
      </c>
      <c r="C17228">
        <v>2012</v>
      </c>
      <c r="E17228" t="s">
        <v>1301</v>
      </c>
      <c r="F17228">
        <v>8.25</v>
      </c>
      <c r="G17228" t="s">
        <v>21551</v>
      </c>
      <c r="H17228" t="s">
        <v>17621</v>
      </c>
      <c r="P17228">
        <v>0.93789999999999996</v>
      </c>
      <c r="Q17228">
        <v>-4.7699999999999999E-2</v>
      </c>
      <c r="R17228">
        <v>0</v>
      </c>
      <c r="S17228">
        <v>0.98560000000000003</v>
      </c>
      <c r="U17228">
        <v>90</v>
      </c>
      <c r="V17228" s="8">
        <v>40155</v>
      </c>
    </row>
    <row r="17229" spans="1:22" x14ac:dyDescent="0.2">
      <c r="A17229" t="s">
        <v>2666</v>
      </c>
      <c r="B17229">
        <v>1</v>
      </c>
      <c r="C17229">
        <v>2012</v>
      </c>
      <c r="E17229" t="s">
        <v>1301</v>
      </c>
      <c r="F17229">
        <v>8.3000000000000007</v>
      </c>
      <c r="G17229" t="s">
        <v>21552</v>
      </c>
      <c r="H17229" t="s">
        <v>17621</v>
      </c>
      <c r="P17229">
        <v>0.9244</v>
      </c>
      <c r="Q17229">
        <v>-4.8099999999999997E-2</v>
      </c>
      <c r="R17229">
        <v>0</v>
      </c>
      <c r="S17229">
        <v>0.97250000000000003</v>
      </c>
      <c r="U17229">
        <v>300</v>
      </c>
      <c r="V17229" s="8">
        <v>40155</v>
      </c>
    </row>
    <row r="17230" spans="1:22" x14ac:dyDescent="0.2">
      <c r="A17230" t="s">
        <v>2666</v>
      </c>
      <c r="B17230">
        <v>1</v>
      </c>
      <c r="C17230">
        <v>2012</v>
      </c>
      <c r="E17230" t="s">
        <v>1301</v>
      </c>
      <c r="F17230">
        <v>8.35</v>
      </c>
      <c r="G17230" t="s">
        <v>21553</v>
      </c>
      <c r="H17230" t="s">
        <v>17621</v>
      </c>
      <c r="P17230">
        <v>0.91120000000000001</v>
      </c>
      <c r="Q17230">
        <v>-4.8399999999999999E-2</v>
      </c>
      <c r="R17230">
        <v>0</v>
      </c>
      <c r="S17230">
        <v>0.95960000000000001</v>
      </c>
      <c r="U17230">
        <v>165</v>
      </c>
      <c r="V17230" s="8">
        <v>40155</v>
      </c>
    </row>
    <row r="17231" spans="1:22" x14ac:dyDescent="0.2">
      <c r="A17231" t="s">
        <v>2666</v>
      </c>
      <c r="B17231">
        <v>1</v>
      </c>
      <c r="C17231">
        <v>2012</v>
      </c>
      <c r="E17231" t="s">
        <v>1301</v>
      </c>
      <c r="F17231">
        <v>8.4</v>
      </c>
      <c r="G17231" t="s">
        <v>21554</v>
      </c>
      <c r="H17231" t="s">
        <v>17621</v>
      </c>
      <c r="P17231">
        <v>0.8982</v>
      </c>
      <c r="Q17231">
        <v>-4.8800000000000003E-2</v>
      </c>
      <c r="R17231">
        <v>0</v>
      </c>
      <c r="S17231">
        <v>0.94699999999999995</v>
      </c>
      <c r="U17231">
        <v>50</v>
      </c>
      <c r="V17231" s="8">
        <v>40155</v>
      </c>
    </row>
    <row r="17232" spans="1:22" x14ac:dyDescent="0.2">
      <c r="A17232" t="s">
        <v>2666</v>
      </c>
      <c r="B17232">
        <v>1</v>
      </c>
      <c r="C17232">
        <v>2012</v>
      </c>
      <c r="E17232" t="s">
        <v>1301</v>
      </c>
      <c r="F17232">
        <v>8.5</v>
      </c>
      <c r="G17232" t="s">
        <v>21555</v>
      </c>
      <c r="H17232" t="s">
        <v>17621</v>
      </c>
      <c r="P17232">
        <v>0.87290000000000001</v>
      </c>
      <c r="Q17232">
        <v>-4.9399999999999999E-2</v>
      </c>
      <c r="R17232">
        <v>0</v>
      </c>
      <c r="S17232">
        <v>0.92230000000000001</v>
      </c>
      <c r="U17232">
        <v>655</v>
      </c>
      <c r="V17232" s="8">
        <v>40155</v>
      </c>
    </row>
    <row r="17233" spans="1:22" x14ac:dyDescent="0.2">
      <c r="A17233" t="s">
        <v>2666</v>
      </c>
      <c r="B17233">
        <v>1</v>
      </c>
      <c r="C17233">
        <v>2012</v>
      </c>
      <c r="E17233" t="s">
        <v>1301</v>
      </c>
      <c r="F17233">
        <v>8.6</v>
      </c>
      <c r="G17233" t="s">
        <v>21556</v>
      </c>
      <c r="H17233" t="s">
        <v>17621</v>
      </c>
      <c r="P17233">
        <v>0.84840000000000004</v>
      </c>
      <c r="Q17233">
        <v>-5.0099999999999999E-2</v>
      </c>
      <c r="R17233">
        <v>0</v>
      </c>
      <c r="S17233">
        <v>0.89849999999999997</v>
      </c>
      <c r="U17233">
        <v>25</v>
      </c>
      <c r="V17233" s="8">
        <v>40155</v>
      </c>
    </row>
    <row r="17234" spans="1:22" x14ac:dyDescent="0.2">
      <c r="A17234" t="s">
        <v>2666</v>
      </c>
      <c r="B17234">
        <v>1</v>
      </c>
      <c r="C17234">
        <v>2012</v>
      </c>
      <c r="E17234" t="s">
        <v>1301</v>
      </c>
      <c r="F17234">
        <v>8.6999999999999993</v>
      </c>
      <c r="G17234" t="s">
        <v>21557</v>
      </c>
      <c r="H17234" t="s">
        <v>17621</v>
      </c>
      <c r="P17234">
        <v>0.82469999999999999</v>
      </c>
      <c r="Q17234">
        <v>-5.0799999999999998E-2</v>
      </c>
      <c r="R17234">
        <v>0</v>
      </c>
      <c r="S17234">
        <v>0.87549999999999994</v>
      </c>
      <c r="U17234">
        <v>175</v>
      </c>
      <c r="V17234" s="8">
        <v>40155</v>
      </c>
    </row>
    <row r="17235" spans="1:22" x14ac:dyDescent="0.2">
      <c r="A17235" t="s">
        <v>2666</v>
      </c>
      <c r="B17235">
        <v>1</v>
      </c>
      <c r="C17235">
        <v>2012</v>
      </c>
      <c r="E17235" t="s">
        <v>1301</v>
      </c>
      <c r="F17235">
        <v>8.75</v>
      </c>
      <c r="G17235" t="s">
        <v>21558</v>
      </c>
      <c r="H17235" t="s">
        <v>17621</v>
      </c>
      <c r="P17235">
        <v>0.81320000000000003</v>
      </c>
      <c r="Q17235">
        <v>-5.0999999999999997E-2</v>
      </c>
      <c r="R17235">
        <v>0</v>
      </c>
      <c r="S17235">
        <v>0.86419999999999997</v>
      </c>
      <c r="U17235">
        <v>100</v>
      </c>
      <c r="V17235" s="8">
        <v>40155</v>
      </c>
    </row>
    <row r="17236" spans="1:22" x14ac:dyDescent="0.2">
      <c r="A17236" t="s">
        <v>2666</v>
      </c>
      <c r="B17236">
        <v>1</v>
      </c>
      <c r="C17236">
        <v>2012</v>
      </c>
      <c r="E17236" t="s">
        <v>1301</v>
      </c>
      <c r="F17236">
        <v>8.8000000000000007</v>
      </c>
      <c r="G17236" t="s">
        <v>21559</v>
      </c>
      <c r="H17236" t="s">
        <v>17621</v>
      </c>
      <c r="P17236">
        <v>0.80189999999999995</v>
      </c>
      <c r="Q17236">
        <v>-5.1299999999999998E-2</v>
      </c>
      <c r="R17236">
        <v>0</v>
      </c>
      <c r="S17236">
        <v>0.85319999999999996</v>
      </c>
      <c r="U17236">
        <v>75</v>
      </c>
      <c r="V17236" s="8">
        <v>40155</v>
      </c>
    </row>
    <row r="17237" spans="1:22" x14ac:dyDescent="0.2">
      <c r="A17237" t="s">
        <v>2666</v>
      </c>
      <c r="B17237">
        <v>1</v>
      </c>
      <c r="C17237">
        <v>2012</v>
      </c>
      <c r="E17237" t="s">
        <v>1301</v>
      </c>
      <c r="F17237">
        <v>8.9</v>
      </c>
      <c r="G17237" t="s">
        <v>21560</v>
      </c>
      <c r="H17237" t="s">
        <v>17621</v>
      </c>
      <c r="P17237">
        <v>0.77980000000000005</v>
      </c>
      <c r="Q17237">
        <v>-5.1900000000000002E-2</v>
      </c>
      <c r="R17237">
        <v>0</v>
      </c>
      <c r="S17237">
        <v>0.83169999999999999</v>
      </c>
      <c r="U17237">
        <v>75</v>
      </c>
      <c r="V17237" s="8">
        <v>40155</v>
      </c>
    </row>
    <row r="17238" spans="1:22" x14ac:dyDescent="0.2">
      <c r="A17238" t="s">
        <v>2666</v>
      </c>
      <c r="B17238">
        <v>1</v>
      </c>
      <c r="C17238">
        <v>2012</v>
      </c>
      <c r="E17238" t="s">
        <v>1301</v>
      </c>
      <c r="F17238">
        <v>8.9499999999999993</v>
      </c>
      <c r="G17238" t="s">
        <v>21561</v>
      </c>
      <c r="H17238" t="s">
        <v>17621</v>
      </c>
      <c r="P17238">
        <v>0.76900000000000002</v>
      </c>
      <c r="Q17238">
        <v>-5.2200000000000003E-2</v>
      </c>
      <c r="R17238">
        <v>0</v>
      </c>
      <c r="S17238">
        <v>0.82120000000000004</v>
      </c>
      <c r="U17238">
        <v>25</v>
      </c>
      <c r="V17238" s="8">
        <v>40155</v>
      </c>
    </row>
    <row r="17239" spans="1:22" x14ac:dyDescent="0.2">
      <c r="A17239" t="s">
        <v>2666</v>
      </c>
      <c r="B17239">
        <v>1</v>
      </c>
      <c r="C17239">
        <v>2012</v>
      </c>
      <c r="E17239" t="s">
        <v>1301</v>
      </c>
      <c r="F17239">
        <v>9</v>
      </c>
      <c r="G17239" t="s">
        <v>21562</v>
      </c>
      <c r="H17239" t="s">
        <v>17621</v>
      </c>
      <c r="P17239">
        <v>0.75839999999999996</v>
      </c>
      <c r="Q17239">
        <v>-5.2400000000000002E-2</v>
      </c>
      <c r="R17239">
        <v>0</v>
      </c>
      <c r="S17239">
        <v>0.81079999999999997</v>
      </c>
      <c r="U17239">
        <v>1215</v>
      </c>
      <c r="V17239" s="8">
        <v>40155</v>
      </c>
    </row>
    <row r="17240" spans="1:22" x14ac:dyDescent="0.2">
      <c r="A17240" t="s">
        <v>2666</v>
      </c>
      <c r="B17240">
        <v>1</v>
      </c>
      <c r="C17240">
        <v>2012</v>
      </c>
      <c r="E17240" t="s">
        <v>1301</v>
      </c>
      <c r="F17240">
        <v>9.1</v>
      </c>
      <c r="G17240" t="s">
        <v>21563</v>
      </c>
      <c r="H17240" t="s">
        <v>17621</v>
      </c>
      <c r="P17240">
        <v>0.73780000000000001</v>
      </c>
      <c r="Q17240">
        <v>-5.2900000000000003E-2</v>
      </c>
      <c r="R17240">
        <v>0</v>
      </c>
      <c r="S17240">
        <v>0.79069999999999996</v>
      </c>
      <c r="U17240">
        <v>125</v>
      </c>
      <c r="V17240" s="8">
        <v>40155</v>
      </c>
    </row>
    <row r="17241" spans="1:22" x14ac:dyDescent="0.2">
      <c r="A17241" t="s">
        <v>2666</v>
      </c>
      <c r="B17241">
        <v>1</v>
      </c>
      <c r="C17241">
        <v>2012</v>
      </c>
      <c r="E17241" t="s">
        <v>1301</v>
      </c>
      <c r="F17241">
        <v>9.15</v>
      </c>
      <c r="G17241" t="s">
        <v>21564</v>
      </c>
      <c r="H17241" t="s">
        <v>17621</v>
      </c>
      <c r="P17241">
        <v>0.72770000000000001</v>
      </c>
      <c r="Q17241">
        <v>-5.3199999999999997E-2</v>
      </c>
      <c r="R17241">
        <v>0</v>
      </c>
      <c r="S17241">
        <v>0.78090000000000004</v>
      </c>
      <c r="U17241">
        <v>190</v>
      </c>
      <c r="V17241" s="8">
        <v>40155</v>
      </c>
    </row>
    <row r="17242" spans="1:22" x14ac:dyDescent="0.2">
      <c r="A17242" t="s">
        <v>2666</v>
      </c>
      <c r="B17242">
        <v>1</v>
      </c>
      <c r="C17242">
        <v>2012</v>
      </c>
      <c r="E17242" t="s">
        <v>1301</v>
      </c>
      <c r="F17242">
        <v>9.1999999999999993</v>
      </c>
      <c r="G17242" t="s">
        <v>21565</v>
      </c>
      <c r="H17242" t="s">
        <v>17621</v>
      </c>
      <c r="P17242">
        <v>0.71779999999999999</v>
      </c>
      <c r="Q17242">
        <v>-5.3499999999999999E-2</v>
      </c>
      <c r="R17242">
        <v>0</v>
      </c>
      <c r="S17242">
        <v>0.77129999999999999</v>
      </c>
      <c r="U17242">
        <v>120</v>
      </c>
      <c r="V17242" s="8">
        <v>40155</v>
      </c>
    </row>
    <row r="17243" spans="1:22" x14ac:dyDescent="0.2">
      <c r="A17243" t="s">
        <v>2666</v>
      </c>
      <c r="B17243">
        <v>1</v>
      </c>
      <c r="C17243">
        <v>2012</v>
      </c>
      <c r="E17243" t="s">
        <v>1301</v>
      </c>
      <c r="F17243">
        <v>9.25</v>
      </c>
      <c r="G17243" t="s">
        <v>21566</v>
      </c>
      <c r="H17243" t="s">
        <v>17621</v>
      </c>
      <c r="P17243">
        <v>0.70809999999999995</v>
      </c>
      <c r="Q17243">
        <v>-5.3699999999999998E-2</v>
      </c>
      <c r="R17243">
        <v>0</v>
      </c>
      <c r="S17243">
        <v>0.76180000000000003</v>
      </c>
      <c r="U17243">
        <v>130</v>
      </c>
      <c r="V17243" s="8">
        <v>40155</v>
      </c>
    </row>
    <row r="17244" spans="1:22" x14ac:dyDescent="0.2">
      <c r="A17244" t="s">
        <v>2666</v>
      </c>
      <c r="B17244">
        <v>1</v>
      </c>
      <c r="C17244">
        <v>2012</v>
      </c>
      <c r="E17244" t="s">
        <v>1301</v>
      </c>
      <c r="F17244">
        <v>9.3000000000000007</v>
      </c>
      <c r="G17244" t="s">
        <v>21567</v>
      </c>
      <c r="H17244" t="s">
        <v>17621</v>
      </c>
      <c r="P17244">
        <v>0.6986</v>
      </c>
      <c r="Q17244">
        <v>-5.3900000000000003E-2</v>
      </c>
      <c r="R17244">
        <v>0</v>
      </c>
      <c r="S17244">
        <v>0.75249999999999995</v>
      </c>
      <c r="U17244">
        <v>25</v>
      </c>
      <c r="V17244" s="8">
        <v>40155</v>
      </c>
    </row>
    <row r="17245" spans="1:22" x14ac:dyDescent="0.2">
      <c r="A17245" t="s">
        <v>2666</v>
      </c>
      <c r="B17245">
        <v>1</v>
      </c>
      <c r="C17245">
        <v>2012</v>
      </c>
      <c r="E17245" t="s">
        <v>1301</v>
      </c>
      <c r="F17245">
        <v>9.4499999999999993</v>
      </c>
      <c r="G17245" t="s">
        <v>21568</v>
      </c>
      <c r="H17245" t="s">
        <v>17621</v>
      </c>
      <c r="P17245">
        <v>0.66930000000000001</v>
      </c>
      <c r="Q17245">
        <v>-5.3699999999999998E-2</v>
      </c>
      <c r="R17245">
        <v>0</v>
      </c>
      <c r="S17245">
        <v>0.72299999999999998</v>
      </c>
      <c r="U17245">
        <v>35</v>
      </c>
      <c r="V17245" s="8">
        <v>40155</v>
      </c>
    </row>
    <row r="17246" spans="1:22" x14ac:dyDescent="0.2">
      <c r="A17246" t="s">
        <v>2666</v>
      </c>
      <c r="B17246">
        <v>1</v>
      </c>
      <c r="C17246">
        <v>2012</v>
      </c>
      <c r="E17246" t="s">
        <v>1301</v>
      </c>
      <c r="F17246">
        <v>9.5</v>
      </c>
      <c r="G17246" t="s">
        <v>21569</v>
      </c>
      <c r="H17246" t="s">
        <v>17621</v>
      </c>
      <c r="P17246">
        <v>0.65959999999999996</v>
      </c>
      <c r="Q17246">
        <v>-5.3600000000000002E-2</v>
      </c>
      <c r="R17246">
        <v>0</v>
      </c>
      <c r="S17246">
        <v>0.71319999999999995</v>
      </c>
      <c r="U17246">
        <v>425</v>
      </c>
      <c r="V17246" s="8">
        <v>40155</v>
      </c>
    </row>
    <row r="17247" spans="1:22" x14ac:dyDescent="0.2">
      <c r="A17247" t="s">
        <v>2666</v>
      </c>
      <c r="B17247">
        <v>1</v>
      </c>
      <c r="C17247">
        <v>2012</v>
      </c>
      <c r="E17247" t="s">
        <v>1301</v>
      </c>
      <c r="F17247">
        <v>9.6</v>
      </c>
      <c r="G17247" t="s">
        <v>17663</v>
      </c>
      <c r="H17247" t="s">
        <v>17621</v>
      </c>
      <c r="P17247">
        <v>0.64070000000000005</v>
      </c>
      <c r="Q17247">
        <v>-5.3100000000000001E-2</v>
      </c>
      <c r="R17247">
        <v>0</v>
      </c>
      <c r="S17247">
        <v>0.69379999999999997</v>
      </c>
      <c r="U17247">
        <v>50</v>
      </c>
      <c r="V17247" s="8">
        <v>40155</v>
      </c>
    </row>
    <row r="17248" spans="1:22" x14ac:dyDescent="0.2">
      <c r="A17248" t="s">
        <v>2666</v>
      </c>
      <c r="B17248">
        <v>1</v>
      </c>
      <c r="C17248">
        <v>2012</v>
      </c>
      <c r="E17248" t="s">
        <v>1301</v>
      </c>
      <c r="F17248">
        <v>9.65</v>
      </c>
      <c r="G17248" t="s">
        <v>17664</v>
      </c>
      <c r="H17248" t="s">
        <v>17621</v>
      </c>
      <c r="P17248">
        <v>0.63149999999999995</v>
      </c>
      <c r="Q17248">
        <v>-5.2900000000000003E-2</v>
      </c>
      <c r="R17248">
        <v>0</v>
      </c>
      <c r="S17248">
        <v>0.68440000000000001</v>
      </c>
      <c r="U17248">
        <v>75</v>
      </c>
      <c r="V17248" s="8">
        <v>40155</v>
      </c>
    </row>
    <row r="17249" spans="1:22" x14ac:dyDescent="0.2">
      <c r="A17249" t="s">
        <v>2666</v>
      </c>
      <c r="B17249">
        <v>1</v>
      </c>
      <c r="C17249">
        <v>2012</v>
      </c>
      <c r="E17249" t="s">
        <v>1301</v>
      </c>
      <c r="F17249">
        <v>9.8000000000000007</v>
      </c>
      <c r="G17249" t="s">
        <v>17665</v>
      </c>
      <c r="H17249" t="s">
        <v>17621</v>
      </c>
      <c r="P17249">
        <v>0.60470000000000002</v>
      </c>
      <c r="Q17249">
        <v>-5.2299999999999999E-2</v>
      </c>
      <c r="R17249">
        <v>0</v>
      </c>
      <c r="S17249">
        <v>0.65700000000000003</v>
      </c>
      <c r="U17249">
        <v>50</v>
      </c>
      <c r="V17249" s="8">
        <v>40155</v>
      </c>
    </row>
    <row r="17250" spans="1:22" x14ac:dyDescent="0.2">
      <c r="A17250" t="s">
        <v>2666</v>
      </c>
      <c r="B17250">
        <v>1</v>
      </c>
      <c r="C17250">
        <v>2012</v>
      </c>
      <c r="E17250" t="s">
        <v>1301</v>
      </c>
      <c r="F17250">
        <v>9.9</v>
      </c>
      <c r="G17250" t="s">
        <v>17666</v>
      </c>
      <c r="H17250" t="s">
        <v>17621</v>
      </c>
      <c r="P17250">
        <v>0.58750000000000002</v>
      </c>
      <c r="Q17250">
        <v>-5.1900000000000002E-2</v>
      </c>
      <c r="R17250">
        <v>0</v>
      </c>
      <c r="S17250">
        <v>0.63939999999999997</v>
      </c>
      <c r="V17250" s="8">
        <v>40155</v>
      </c>
    </row>
    <row r="17251" spans="1:22" x14ac:dyDescent="0.2">
      <c r="A17251" t="s">
        <v>2666</v>
      </c>
      <c r="B17251">
        <v>1</v>
      </c>
      <c r="C17251">
        <v>2012</v>
      </c>
      <c r="E17251" t="s">
        <v>5087</v>
      </c>
      <c r="F17251">
        <v>10</v>
      </c>
      <c r="G17251" t="s">
        <v>17667</v>
      </c>
      <c r="H17251" t="s">
        <v>17668</v>
      </c>
      <c r="P17251">
        <v>3.1738</v>
      </c>
      <c r="Q17251">
        <v>-3.8800000000000001E-2</v>
      </c>
      <c r="R17251">
        <v>0</v>
      </c>
      <c r="S17251">
        <v>3.2126000000000001</v>
      </c>
      <c r="U17251">
        <v>1125</v>
      </c>
      <c r="V17251" s="8">
        <v>40155</v>
      </c>
    </row>
    <row r="17252" spans="1:22" x14ac:dyDescent="0.2">
      <c r="A17252" t="s">
        <v>2666</v>
      </c>
      <c r="B17252">
        <v>1</v>
      </c>
      <c r="C17252">
        <v>2012</v>
      </c>
      <c r="E17252" t="s">
        <v>5087</v>
      </c>
      <c r="F17252">
        <v>10.15</v>
      </c>
      <c r="G17252" t="s">
        <v>17669</v>
      </c>
      <c r="H17252" t="s">
        <v>17668</v>
      </c>
      <c r="P17252">
        <v>3.2957999999999998</v>
      </c>
      <c r="Q17252">
        <v>-3.7900000000000003E-2</v>
      </c>
      <c r="R17252">
        <v>0</v>
      </c>
      <c r="S17252">
        <v>3.3336999999999999</v>
      </c>
      <c r="U17252">
        <v>25</v>
      </c>
      <c r="V17252" s="8">
        <v>40155</v>
      </c>
    </row>
    <row r="17253" spans="1:22" x14ac:dyDescent="0.2">
      <c r="A17253" t="s">
        <v>2666</v>
      </c>
      <c r="B17253">
        <v>1</v>
      </c>
      <c r="C17253">
        <v>2012</v>
      </c>
      <c r="E17253" t="s">
        <v>5087</v>
      </c>
      <c r="F17253">
        <v>10.199999999999999</v>
      </c>
      <c r="G17253" t="s">
        <v>17670</v>
      </c>
      <c r="H17253" t="s">
        <v>17668</v>
      </c>
      <c r="P17253">
        <v>3.3367</v>
      </c>
      <c r="Q17253">
        <v>-3.7600000000000001E-2</v>
      </c>
      <c r="R17253">
        <v>0</v>
      </c>
      <c r="S17253">
        <v>3.3742999999999999</v>
      </c>
      <c r="U17253">
        <v>60</v>
      </c>
      <c r="V17253" s="8">
        <v>40155</v>
      </c>
    </row>
    <row r="17254" spans="1:22" x14ac:dyDescent="0.2">
      <c r="A17254" t="s">
        <v>2666</v>
      </c>
      <c r="B17254">
        <v>1</v>
      </c>
      <c r="C17254">
        <v>2012</v>
      </c>
      <c r="E17254" t="s">
        <v>5087</v>
      </c>
      <c r="F17254">
        <v>10.25</v>
      </c>
      <c r="G17254" t="s">
        <v>17671</v>
      </c>
      <c r="H17254" t="s">
        <v>17668</v>
      </c>
      <c r="P17254">
        <v>3.3776999999999999</v>
      </c>
      <c r="Q17254">
        <v>-3.7400000000000003E-2</v>
      </c>
      <c r="R17254">
        <v>0</v>
      </c>
      <c r="S17254">
        <v>3.4150999999999998</v>
      </c>
      <c r="V17254" s="8">
        <v>40155</v>
      </c>
    </row>
    <row r="17255" spans="1:22" x14ac:dyDescent="0.2">
      <c r="A17255" t="s">
        <v>2666</v>
      </c>
      <c r="B17255">
        <v>1</v>
      </c>
      <c r="C17255">
        <v>2012</v>
      </c>
      <c r="E17255" t="s">
        <v>5087</v>
      </c>
      <c r="F17255">
        <v>10.5</v>
      </c>
      <c r="G17255" t="s">
        <v>17672</v>
      </c>
      <c r="H17255" t="s">
        <v>17668</v>
      </c>
      <c r="P17255">
        <v>3.5848</v>
      </c>
      <c r="Q17255">
        <v>-3.5700000000000003E-2</v>
      </c>
      <c r="R17255">
        <v>0</v>
      </c>
      <c r="S17255">
        <v>3.6204999999999998</v>
      </c>
      <c r="U17255">
        <v>50</v>
      </c>
      <c r="V17255" s="8">
        <v>40155</v>
      </c>
    </row>
    <row r="17256" spans="1:22" x14ac:dyDescent="0.2">
      <c r="A17256" t="s">
        <v>2666</v>
      </c>
      <c r="B17256">
        <v>1</v>
      </c>
      <c r="C17256">
        <v>2012</v>
      </c>
      <c r="E17256" t="s">
        <v>5087</v>
      </c>
      <c r="F17256">
        <v>10.75</v>
      </c>
      <c r="G17256" t="s">
        <v>17673</v>
      </c>
      <c r="H17256" t="s">
        <v>17668</v>
      </c>
      <c r="P17256">
        <v>3.7946</v>
      </c>
      <c r="Q17256">
        <v>-3.4200000000000001E-2</v>
      </c>
      <c r="R17256">
        <v>0</v>
      </c>
      <c r="S17256">
        <v>3.8288000000000002</v>
      </c>
      <c r="U17256">
        <v>30</v>
      </c>
      <c r="V17256" s="8">
        <v>40155</v>
      </c>
    </row>
    <row r="17257" spans="1:22" x14ac:dyDescent="0.2">
      <c r="A17257" t="s">
        <v>2666</v>
      </c>
      <c r="B17257">
        <v>1</v>
      </c>
      <c r="C17257">
        <v>2012</v>
      </c>
      <c r="E17257" t="s">
        <v>5087</v>
      </c>
      <c r="F17257">
        <v>3.5</v>
      </c>
      <c r="G17257" t="s">
        <v>17674</v>
      </c>
      <c r="H17257" t="s">
        <v>17668</v>
      </c>
      <c r="P17257">
        <v>3.8199999999999998E-2</v>
      </c>
      <c r="Q17257">
        <v>-5.8999999999999999E-3</v>
      </c>
      <c r="R17257">
        <v>0</v>
      </c>
      <c r="S17257">
        <v>4.41E-2</v>
      </c>
      <c r="U17257">
        <v>150</v>
      </c>
      <c r="V17257" s="8">
        <v>40155</v>
      </c>
    </row>
    <row r="17258" spans="1:22" x14ac:dyDescent="0.2">
      <c r="A17258" t="s">
        <v>2666</v>
      </c>
      <c r="B17258">
        <v>1</v>
      </c>
      <c r="C17258">
        <v>2012</v>
      </c>
      <c r="E17258" t="s">
        <v>5087</v>
      </c>
      <c r="F17258">
        <v>4</v>
      </c>
      <c r="G17258" t="s">
        <v>17675</v>
      </c>
      <c r="H17258" t="s">
        <v>17668</v>
      </c>
      <c r="P17258">
        <v>8.2299999999999998E-2</v>
      </c>
      <c r="Q17258">
        <v>-9.9000000000000008E-3</v>
      </c>
      <c r="R17258">
        <v>0</v>
      </c>
      <c r="S17258">
        <v>9.2200000000000004E-2</v>
      </c>
      <c r="T17258">
        <v>200</v>
      </c>
      <c r="U17258">
        <v>2175</v>
      </c>
      <c r="V17258" s="8">
        <v>40155</v>
      </c>
    </row>
    <row r="17259" spans="1:22" x14ac:dyDescent="0.2">
      <c r="A17259" t="s">
        <v>2666</v>
      </c>
      <c r="B17259">
        <v>1</v>
      </c>
      <c r="C17259">
        <v>2012</v>
      </c>
      <c r="E17259" t="s">
        <v>5087</v>
      </c>
      <c r="F17259">
        <v>4.5</v>
      </c>
      <c r="G17259" t="s">
        <v>17676</v>
      </c>
      <c r="H17259" t="s">
        <v>17668</v>
      </c>
      <c r="P17259">
        <v>0.1532</v>
      </c>
      <c r="Q17259">
        <v>-1.44E-2</v>
      </c>
      <c r="R17259">
        <v>0</v>
      </c>
      <c r="S17259">
        <v>0.1676</v>
      </c>
      <c r="T17259">
        <v>225</v>
      </c>
      <c r="U17259">
        <v>525</v>
      </c>
      <c r="V17259" s="8">
        <v>40155</v>
      </c>
    </row>
    <row r="17260" spans="1:22" x14ac:dyDescent="0.2">
      <c r="A17260" t="s">
        <v>2666</v>
      </c>
      <c r="B17260">
        <v>1</v>
      </c>
      <c r="C17260">
        <v>2012</v>
      </c>
      <c r="E17260" t="s">
        <v>5087</v>
      </c>
      <c r="F17260">
        <v>5</v>
      </c>
      <c r="G17260" t="s">
        <v>17677</v>
      </c>
      <c r="H17260" t="s">
        <v>17668</v>
      </c>
      <c r="P17260">
        <v>0.25569999999999998</v>
      </c>
      <c r="Q17260">
        <v>-1.9E-2</v>
      </c>
      <c r="R17260">
        <v>0</v>
      </c>
      <c r="S17260">
        <v>0.2747</v>
      </c>
      <c r="T17260">
        <v>100</v>
      </c>
      <c r="U17260">
        <v>1615</v>
      </c>
      <c r="V17260" s="8">
        <v>40155</v>
      </c>
    </row>
    <row r="17261" spans="1:22" x14ac:dyDescent="0.2">
      <c r="A17261" t="s">
        <v>2666</v>
      </c>
      <c r="B17261">
        <v>1</v>
      </c>
      <c r="C17261">
        <v>2012</v>
      </c>
      <c r="E17261" t="s">
        <v>5087</v>
      </c>
      <c r="F17261">
        <v>5.5</v>
      </c>
      <c r="G17261" t="s">
        <v>17678</v>
      </c>
      <c r="H17261" t="s">
        <v>17668</v>
      </c>
      <c r="P17261">
        <v>0.39450000000000002</v>
      </c>
      <c r="Q17261">
        <v>-2.3300000000000001E-2</v>
      </c>
      <c r="R17261">
        <v>0</v>
      </c>
      <c r="S17261">
        <v>0.4178</v>
      </c>
      <c r="U17261">
        <v>840</v>
      </c>
      <c r="V17261" s="8">
        <v>40155</v>
      </c>
    </row>
    <row r="17262" spans="1:22" x14ac:dyDescent="0.2">
      <c r="A17262" t="s">
        <v>2666</v>
      </c>
      <c r="B17262">
        <v>1</v>
      </c>
      <c r="C17262">
        <v>2012</v>
      </c>
      <c r="E17262" t="s">
        <v>5087</v>
      </c>
      <c r="F17262">
        <v>5.75</v>
      </c>
      <c r="G17262" t="s">
        <v>17679</v>
      </c>
      <c r="H17262" t="s">
        <v>17668</v>
      </c>
      <c r="P17262">
        <v>0.4798</v>
      </c>
      <c r="Q17262">
        <v>-2.5100000000000001E-2</v>
      </c>
      <c r="R17262">
        <v>0</v>
      </c>
      <c r="S17262">
        <v>0.50490000000000002</v>
      </c>
      <c r="U17262">
        <v>250</v>
      </c>
      <c r="V17262" s="8">
        <v>40155</v>
      </c>
    </row>
    <row r="17263" spans="1:22" x14ac:dyDescent="0.2">
      <c r="A17263" t="s">
        <v>2666</v>
      </c>
      <c r="B17263">
        <v>1</v>
      </c>
      <c r="C17263">
        <v>2012</v>
      </c>
      <c r="E17263" t="s">
        <v>5087</v>
      </c>
      <c r="F17263">
        <v>6</v>
      </c>
      <c r="G17263" t="s">
        <v>17680</v>
      </c>
      <c r="H17263" t="s">
        <v>17668</v>
      </c>
      <c r="P17263">
        <v>0.57450000000000001</v>
      </c>
      <c r="Q17263">
        <v>-2.6800000000000001E-2</v>
      </c>
      <c r="R17263">
        <v>0</v>
      </c>
      <c r="S17263">
        <v>0.60129999999999995</v>
      </c>
      <c r="T17263">
        <v>50</v>
      </c>
      <c r="U17263">
        <v>1355</v>
      </c>
      <c r="V17263" s="8">
        <v>40155</v>
      </c>
    </row>
    <row r="17264" spans="1:22" x14ac:dyDescent="0.2">
      <c r="A17264" t="s">
        <v>2666</v>
      </c>
      <c r="B17264">
        <v>1</v>
      </c>
      <c r="C17264">
        <v>2012</v>
      </c>
      <c r="E17264" t="s">
        <v>5087</v>
      </c>
      <c r="F17264">
        <v>6.25</v>
      </c>
      <c r="G17264" t="s">
        <v>17681</v>
      </c>
      <c r="H17264" t="s">
        <v>17668</v>
      </c>
      <c r="P17264">
        <v>0.67849999999999999</v>
      </c>
      <c r="Q17264">
        <v>-2.8199999999999999E-2</v>
      </c>
      <c r="R17264">
        <v>0</v>
      </c>
      <c r="S17264">
        <v>0.70669999999999999</v>
      </c>
      <c r="U17264">
        <v>200</v>
      </c>
      <c r="V17264" s="8">
        <v>40155</v>
      </c>
    </row>
    <row r="17265" spans="1:22" x14ac:dyDescent="0.2">
      <c r="A17265" t="s">
        <v>2666</v>
      </c>
      <c r="B17265">
        <v>1</v>
      </c>
      <c r="C17265">
        <v>2012</v>
      </c>
      <c r="E17265" t="s">
        <v>5087</v>
      </c>
      <c r="F17265">
        <v>6.5</v>
      </c>
      <c r="G17265" t="s">
        <v>17682</v>
      </c>
      <c r="H17265" t="s">
        <v>17668</v>
      </c>
      <c r="P17265">
        <v>0.79269999999999996</v>
      </c>
      <c r="Q17265">
        <v>-2.93E-2</v>
      </c>
      <c r="R17265">
        <v>0</v>
      </c>
      <c r="S17265">
        <v>0.82199999999999995</v>
      </c>
      <c r="U17265">
        <v>905</v>
      </c>
      <c r="V17265" s="8">
        <v>40155</v>
      </c>
    </row>
    <row r="17266" spans="1:22" x14ac:dyDescent="0.2">
      <c r="A17266" t="s">
        <v>2666</v>
      </c>
      <c r="B17266">
        <v>1</v>
      </c>
      <c r="C17266">
        <v>2012</v>
      </c>
      <c r="E17266" t="s">
        <v>5087</v>
      </c>
      <c r="F17266">
        <v>6.6</v>
      </c>
      <c r="G17266" t="s">
        <v>17683</v>
      </c>
      <c r="H17266" t="s">
        <v>17668</v>
      </c>
      <c r="P17266">
        <v>0.84119999999999995</v>
      </c>
      <c r="Q17266">
        <v>-2.9600000000000001E-2</v>
      </c>
      <c r="R17266">
        <v>0</v>
      </c>
      <c r="S17266">
        <v>0.87080000000000002</v>
      </c>
      <c r="U17266">
        <v>50</v>
      </c>
      <c r="V17266" s="8">
        <v>40155</v>
      </c>
    </row>
    <row r="17267" spans="1:22" x14ac:dyDescent="0.2">
      <c r="A17267" t="s">
        <v>2666</v>
      </c>
      <c r="B17267">
        <v>1</v>
      </c>
      <c r="C17267">
        <v>2012</v>
      </c>
      <c r="E17267" t="s">
        <v>5087</v>
      </c>
      <c r="F17267">
        <v>6.65</v>
      </c>
      <c r="G17267" t="s">
        <v>17684</v>
      </c>
      <c r="H17267" t="s">
        <v>17668</v>
      </c>
      <c r="P17267">
        <v>0.8659</v>
      </c>
      <c r="Q17267">
        <v>-2.9899999999999999E-2</v>
      </c>
      <c r="R17267">
        <v>0</v>
      </c>
      <c r="S17267">
        <v>0.89580000000000004</v>
      </c>
      <c r="U17267">
        <v>100</v>
      </c>
      <c r="V17267" s="8">
        <v>40155</v>
      </c>
    </row>
    <row r="17268" spans="1:22" x14ac:dyDescent="0.2">
      <c r="A17268" t="s">
        <v>2666</v>
      </c>
      <c r="B17268">
        <v>1</v>
      </c>
      <c r="C17268">
        <v>2012</v>
      </c>
      <c r="E17268" t="s">
        <v>5087</v>
      </c>
      <c r="F17268">
        <v>6.7</v>
      </c>
      <c r="G17268" t="s">
        <v>17685</v>
      </c>
      <c r="H17268" t="s">
        <v>17668</v>
      </c>
      <c r="P17268">
        <v>0.89100000000000001</v>
      </c>
      <c r="Q17268">
        <v>-3.0099999999999998E-2</v>
      </c>
      <c r="R17268">
        <v>0</v>
      </c>
      <c r="S17268">
        <v>0.92110000000000003</v>
      </c>
      <c r="U17268">
        <v>15</v>
      </c>
      <c r="V17268" s="8">
        <v>40155</v>
      </c>
    </row>
    <row r="17269" spans="1:22" x14ac:dyDescent="0.2">
      <c r="A17269" t="s">
        <v>2666</v>
      </c>
      <c r="B17269">
        <v>1</v>
      </c>
      <c r="C17269">
        <v>2012</v>
      </c>
      <c r="E17269" t="s">
        <v>5087</v>
      </c>
      <c r="F17269">
        <v>6.75</v>
      </c>
      <c r="G17269" t="s">
        <v>17686</v>
      </c>
      <c r="H17269" t="s">
        <v>17668</v>
      </c>
      <c r="P17269">
        <v>0.91649999999999998</v>
      </c>
      <c r="Q17269">
        <v>-3.0200000000000001E-2</v>
      </c>
      <c r="R17269">
        <v>0</v>
      </c>
      <c r="S17269">
        <v>0.94669999999999999</v>
      </c>
      <c r="U17269">
        <v>95</v>
      </c>
      <c r="V17269" s="8">
        <v>40155</v>
      </c>
    </row>
    <row r="17270" spans="1:22" x14ac:dyDescent="0.2">
      <c r="A17270" t="s">
        <v>2666</v>
      </c>
      <c r="B17270">
        <v>1</v>
      </c>
      <c r="C17270">
        <v>2012</v>
      </c>
      <c r="E17270" t="s">
        <v>5087</v>
      </c>
      <c r="F17270">
        <v>6.8</v>
      </c>
      <c r="G17270" t="s">
        <v>17687</v>
      </c>
      <c r="H17270" t="s">
        <v>17668</v>
      </c>
      <c r="P17270">
        <v>0.94230000000000003</v>
      </c>
      <c r="Q17270">
        <v>-3.0300000000000001E-2</v>
      </c>
      <c r="R17270">
        <v>0</v>
      </c>
      <c r="S17270">
        <v>0.97260000000000002</v>
      </c>
      <c r="U17270">
        <v>29</v>
      </c>
      <c r="V17270" s="8">
        <v>40155</v>
      </c>
    </row>
    <row r="17271" spans="1:22" x14ac:dyDescent="0.2">
      <c r="A17271" t="s">
        <v>2666</v>
      </c>
      <c r="B17271">
        <v>1</v>
      </c>
      <c r="C17271">
        <v>2012</v>
      </c>
      <c r="E17271" t="s">
        <v>5087</v>
      </c>
      <c r="F17271">
        <v>6.85</v>
      </c>
      <c r="G17271" t="s">
        <v>17688</v>
      </c>
      <c r="H17271" t="s">
        <v>17668</v>
      </c>
      <c r="P17271">
        <v>0.96840000000000004</v>
      </c>
      <c r="Q17271">
        <v>-3.0499999999999999E-2</v>
      </c>
      <c r="R17271">
        <v>0</v>
      </c>
      <c r="S17271">
        <v>0.99890000000000001</v>
      </c>
      <c r="U17271">
        <v>50</v>
      </c>
      <c r="V17271" s="8">
        <v>40155</v>
      </c>
    </row>
    <row r="17272" spans="1:22" x14ac:dyDescent="0.2">
      <c r="A17272" t="s">
        <v>2666</v>
      </c>
      <c r="B17272">
        <v>1</v>
      </c>
      <c r="C17272">
        <v>2012</v>
      </c>
      <c r="E17272" t="s">
        <v>5087</v>
      </c>
      <c r="F17272">
        <v>6.9</v>
      </c>
      <c r="G17272" t="s">
        <v>17689</v>
      </c>
      <c r="H17272" t="s">
        <v>17668</v>
      </c>
      <c r="P17272">
        <v>0.99490000000000001</v>
      </c>
      <c r="Q17272">
        <v>-3.0599999999999999E-2</v>
      </c>
      <c r="R17272">
        <v>0</v>
      </c>
      <c r="S17272">
        <v>1.0255000000000001</v>
      </c>
      <c r="U17272">
        <v>75</v>
      </c>
      <c r="V17272" s="8">
        <v>40155</v>
      </c>
    </row>
    <row r="17273" spans="1:22" x14ac:dyDescent="0.2">
      <c r="A17273" t="s">
        <v>2666</v>
      </c>
      <c r="B17273">
        <v>1</v>
      </c>
      <c r="C17273">
        <v>2012</v>
      </c>
      <c r="E17273" t="s">
        <v>5087</v>
      </c>
      <c r="F17273">
        <v>7</v>
      </c>
      <c r="G17273" t="s">
        <v>17690</v>
      </c>
      <c r="H17273" t="s">
        <v>17668</v>
      </c>
      <c r="P17273">
        <v>1.0488</v>
      </c>
      <c r="Q17273">
        <v>-3.0800000000000001E-2</v>
      </c>
      <c r="R17273">
        <v>0</v>
      </c>
      <c r="S17273">
        <v>1.0795999999999999</v>
      </c>
      <c r="U17273">
        <v>1317</v>
      </c>
      <c r="V17273" s="8">
        <v>40155</v>
      </c>
    </row>
    <row r="17274" spans="1:22" x14ac:dyDescent="0.2">
      <c r="A17274" t="s">
        <v>2666</v>
      </c>
      <c r="B17274">
        <v>1</v>
      </c>
      <c r="C17274">
        <v>2012</v>
      </c>
      <c r="E17274" t="s">
        <v>5087</v>
      </c>
      <c r="F17274">
        <v>7.05</v>
      </c>
      <c r="G17274" t="s">
        <v>17691</v>
      </c>
      <c r="H17274" t="s">
        <v>17668</v>
      </c>
      <c r="P17274">
        <v>1.0763</v>
      </c>
      <c r="Q17274">
        <v>-3.0800000000000001E-2</v>
      </c>
      <c r="R17274">
        <v>0</v>
      </c>
      <c r="S17274">
        <v>1.1071</v>
      </c>
      <c r="U17274">
        <v>175</v>
      </c>
      <c r="V17274" s="8">
        <v>40155</v>
      </c>
    </row>
    <row r="17275" spans="1:22" x14ac:dyDescent="0.2">
      <c r="A17275" t="s">
        <v>2666</v>
      </c>
      <c r="B17275">
        <v>1</v>
      </c>
      <c r="C17275">
        <v>2012</v>
      </c>
      <c r="E17275" t="s">
        <v>5087</v>
      </c>
      <c r="F17275">
        <v>7.1</v>
      </c>
      <c r="G17275" t="s">
        <v>17692</v>
      </c>
      <c r="H17275" t="s">
        <v>17668</v>
      </c>
      <c r="P17275">
        <v>1.1041000000000001</v>
      </c>
      <c r="Q17275">
        <v>-3.09E-2</v>
      </c>
      <c r="R17275">
        <v>0</v>
      </c>
      <c r="S17275">
        <v>1.135</v>
      </c>
      <c r="U17275">
        <v>75</v>
      </c>
      <c r="V17275" s="8">
        <v>40155</v>
      </c>
    </row>
    <row r="17276" spans="1:22" x14ac:dyDescent="0.2">
      <c r="A17276" t="s">
        <v>2666</v>
      </c>
      <c r="B17276">
        <v>1</v>
      </c>
      <c r="C17276">
        <v>2012</v>
      </c>
      <c r="E17276" t="s">
        <v>5087</v>
      </c>
      <c r="F17276">
        <v>7.15</v>
      </c>
      <c r="G17276" t="s">
        <v>17693</v>
      </c>
      <c r="H17276" t="s">
        <v>17668</v>
      </c>
      <c r="P17276">
        <v>1.1322000000000001</v>
      </c>
      <c r="Q17276">
        <v>-3.1E-2</v>
      </c>
      <c r="R17276">
        <v>0</v>
      </c>
      <c r="S17276">
        <v>1.1632</v>
      </c>
      <c r="U17276">
        <v>165</v>
      </c>
      <c r="V17276" s="8">
        <v>40155</v>
      </c>
    </row>
    <row r="17277" spans="1:22" x14ac:dyDescent="0.2">
      <c r="A17277" t="s">
        <v>2666</v>
      </c>
      <c r="B17277">
        <v>1</v>
      </c>
      <c r="C17277">
        <v>2012</v>
      </c>
      <c r="E17277" t="s">
        <v>5087</v>
      </c>
      <c r="F17277">
        <v>7.2</v>
      </c>
      <c r="G17277" t="s">
        <v>17694</v>
      </c>
      <c r="H17277" t="s">
        <v>17668</v>
      </c>
      <c r="P17277">
        <v>1.1606000000000001</v>
      </c>
      <c r="Q17277">
        <v>-3.1E-2</v>
      </c>
      <c r="R17277">
        <v>0</v>
      </c>
      <c r="S17277">
        <v>1.1916</v>
      </c>
      <c r="U17277">
        <v>60</v>
      </c>
      <c r="V17277" s="8">
        <v>40155</v>
      </c>
    </row>
    <row r="17278" spans="1:22" x14ac:dyDescent="0.2">
      <c r="A17278" t="s">
        <v>2666</v>
      </c>
      <c r="B17278">
        <v>1</v>
      </c>
      <c r="C17278">
        <v>2012</v>
      </c>
      <c r="E17278" t="s">
        <v>5087</v>
      </c>
      <c r="F17278">
        <v>7.25</v>
      </c>
      <c r="G17278" t="s">
        <v>17695</v>
      </c>
      <c r="H17278" t="s">
        <v>17668</v>
      </c>
      <c r="P17278">
        <v>1.1893</v>
      </c>
      <c r="Q17278">
        <v>-3.1099999999999999E-2</v>
      </c>
      <c r="R17278">
        <v>0</v>
      </c>
      <c r="S17278">
        <v>1.2203999999999999</v>
      </c>
      <c r="U17278">
        <v>150</v>
      </c>
      <c r="V17278" s="8">
        <v>40155</v>
      </c>
    </row>
    <row r="17279" spans="1:22" x14ac:dyDescent="0.2">
      <c r="A17279" t="s">
        <v>2666</v>
      </c>
      <c r="B17279">
        <v>1</v>
      </c>
      <c r="C17279">
        <v>2012</v>
      </c>
      <c r="E17279" t="s">
        <v>5087</v>
      </c>
      <c r="F17279">
        <v>7.3</v>
      </c>
      <c r="G17279" t="s">
        <v>17696</v>
      </c>
      <c r="H17279" t="s">
        <v>17668</v>
      </c>
      <c r="P17279">
        <v>1.2182999999999999</v>
      </c>
      <c r="Q17279">
        <v>-3.1199999999999999E-2</v>
      </c>
      <c r="R17279">
        <v>0</v>
      </c>
      <c r="S17279">
        <v>1.2495000000000001</v>
      </c>
      <c r="U17279">
        <v>105</v>
      </c>
      <c r="V17279" s="8">
        <v>40155</v>
      </c>
    </row>
    <row r="17280" spans="1:22" x14ac:dyDescent="0.2">
      <c r="A17280" t="s">
        <v>2666</v>
      </c>
      <c r="B17280">
        <v>1</v>
      </c>
      <c r="C17280">
        <v>2012</v>
      </c>
      <c r="E17280" t="s">
        <v>5087</v>
      </c>
      <c r="F17280">
        <v>7.35</v>
      </c>
      <c r="G17280" t="s">
        <v>17697</v>
      </c>
      <c r="H17280" t="s">
        <v>17668</v>
      </c>
      <c r="P17280">
        <v>1.2477</v>
      </c>
      <c r="Q17280">
        <v>-3.1099999999999999E-2</v>
      </c>
      <c r="R17280">
        <v>0</v>
      </c>
      <c r="S17280">
        <v>1.2787999999999999</v>
      </c>
      <c r="U17280">
        <v>175</v>
      </c>
      <c r="V17280" s="8">
        <v>40155</v>
      </c>
    </row>
    <row r="17281" spans="1:22" x14ac:dyDescent="0.2">
      <c r="A17281" t="s">
        <v>2666</v>
      </c>
      <c r="B17281">
        <v>1</v>
      </c>
      <c r="C17281">
        <v>2012</v>
      </c>
      <c r="E17281" t="s">
        <v>5087</v>
      </c>
      <c r="F17281">
        <v>7.4</v>
      </c>
      <c r="G17281" t="s">
        <v>17698</v>
      </c>
      <c r="H17281" t="s">
        <v>17668</v>
      </c>
      <c r="P17281">
        <v>1.2781</v>
      </c>
      <c r="Q17281">
        <v>-3.1600000000000003E-2</v>
      </c>
      <c r="R17281">
        <v>0</v>
      </c>
      <c r="S17281">
        <v>1.3097000000000001</v>
      </c>
      <c r="U17281">
        <v>75</v>
      </c>
      <c r="V17281" s="8">
        <v>40155</v>
      </c>
    </row>
    <row r="17282" spans="1:22" x14ac:dyDescent="0.2">
      <c r="A17282" t="s">
        <v>2666</v>
      </c>
      <c r="B17282">
        <v>1</v>
      </c>
      <c r="C17282">
        <v>2012</v>
      </c>
      <c r="E17282" t="s">
        <v>5087</v>
      </c>
      <c r="F17282">
        <v>7.45</v>
      </c>
      <c r="G17282" t="s">
        <v>17699</v>
      </c>
      <c r="H17282" t="s">
        <v>17668</v>
      </c>
      <c r="P17282">
        <v>1.3088</v>
      </c>
      <c r="Q17282">
        <v>-3.2000000000000001E-2</v>
      </c>
      <c r="R17282">
        <v>0</v>
      </c>
      <c r="S17282">
        <v>1.3408</v>
      </c>
      <c r="U17282">
        <v>125</v>
      </c>
      <c r="V17282" s="8">
        <v>40155</v>
      </c>
    </row>
    <row r="17283" spans="1:22" x14ac:dyDescent="0.2">
      <c r="A17283" t="s">
        <v>2666</v>
      </c>
      <c r="B17283">
        <v>1</v>
      </c>
      <c r="C17283">
        <v>2012</v>
      </c>
      <c r="E17283" t="s">
        <v>5087</v>
      </c>
      <c r="F17283">
        <v>7.5</v>
      </c>
      <c r="G17283" t="s">
        <v>17700</v>
      </c>
      <c r="H17283" t="s">
        <v>17668</v>
      </c>
      <c r="P17283">
        <v>1.3398000000000001</v>
      </c>
      <c r="Q17283">
        <v>-3.2399999999999998E-2</v>
      </c>
      <c r="R17283">
        <v>0</v>
      </c>
      <c r="S17283">
        <v>1.3722000000000001</v>
      </c>
      <c r="U17283">
        <v>640</v>
      </c>
      <c r="V17283" s="8">
        <v>40155</v>
      </c>
    </row>
    <row r="17284" spans="1:22" x14ac:dyDescent="0.2">
      <c r="A17284" t="s">
        <v>2666</v>
      </c>
      <c r="B17284">
        <v>1</v>
      </c>
      <c r="C17284">
        <v>2012</v>
      </c>
      <c r="E17284" t="s">
        <v>5087</v>
      </c>
      <c r="F17284">
        <v>7.6</v>
      </c>
      <c r="G17284" t="s">
        <v>17701</v>
      </c>
      <c r="H17284" t="s">
        <v>17668</v>
      </c>
      <c r="P17284">
        <v>1.4028</v>
      </c>
      <c r="Q17284">
        <v>-3.32E-2</v>
      </c>
      <c r="R17284">
        <v>0</v>
      </c>
      <c r="S17284">
        <v>1.4359999999999999</v>
      </c>
      <c r="U17284">
        <v>25</v>
      </c>
      <c r="V17284" s="8">
        <v>40155</v>
      </c>
    </row>
    <row r="17285" spans="1:22" x14ac:dyDescent="0.2">
      <c r="A17285" t="s">
        <v>2666</v>
      </c>
      <c r="B17285">
        <v>1</v>
      </c>
      <c r="C17285">
        <v>2012</v>
      </c>
      <c r="E17285" t="s">
        <v>5087</v>
      </c>
      <c r="F17285">
        <v>7.65</v>
      </c>
      <c r="G17285" t="s">
        <v>17702</v>
      </c>
      <c r="H17285" t="s">
        <v>17668</v>
      </c>
      <c r="P17285">
        <v>1.4346000000000001</v>
      </c>
      <c r="Q17285">
        <v>-3.3599999999999998E-2</v>
      </c>
      <c r="R17285">
        <v>0</v>
      </c>
      <c r="S17285">
        <v>1.4681999999999999</v>
      </c>
      <c r="U17285">
        <v>75</v>
      </c>
      <c r="V17285" s="8">
        <v>40155</v>
      </c>
    </row>
    <row r="17286" spans="1:22" x14ac:dyDescent="0.2">
      <c r="A17286" t="s">
        <v>2666</v>
      </c>
      <c r="B17286">
        <v>1</v>
      </c>
      <c r="C17286">
        <v>2012</v>
      </c>
      <c r="E17286" t="s">
        <v>5087</v>
      </c>
      <c r="F17286">
        <v>7.7</v>
      </c>
      <c r="G17286" t="s">
        <v>17703</v>
      </c>
      <c r="H17286" t="s">
        <v>17668</v>
      </c>
      <c r="P17286">
        <v>1.4668000000000001</v>
      </c>
      <c r="Q17286">
        <v>-3.4000000000000002E-2</v>
      </c>
      <c r="R17286">
        <v>0</v>
      </c>
      <c r="S17286">
        <v>1.5007999999999999</v>
      </c>
      <c r="U17286">
        <v>250</v>
      </c>
      <c r="V17286" s="8">
        <v>40155</v>
      </c>
    </row>
    <row r="17287" spans="1:22" x14ac:dyDescent="0.2">
      <c r="A17287" t="s">
        <v>2666</v>
      </c>
      <c r="B17287">
        <v>1</v>
      </c>
      <c r="C17287">
        <v>2012</v>
      </c>
      <c r="E17287" t="s">
        <v>5087</v>
      </c>
      <c r="F17287">
        <v>7.75</v>
      </c>
      <c r="G17287" t="s">
        <v>17704</v>
      </c>
      <c r="H17287" t="s">
        <v>17668</v>
      </c>
      <c r="P17287">
        <v>1.4993000000000001</v>
      </c>
      <c r="Q17287">
        <v>-3.4299999999999997E-2</v>
      </c>
      <c r="R17287">
        <v>0</v>
      </c>
      <c r="S17287">
        <v>1.5336000000000001</v>
      </c>
      <c r="U17287">
        <v>535</v>
      </c>
      <c r="V17287" s="8">
        <v>40155</v>
      </c>
    </row>
    <row r="17288" spans="1:22" x14ac:dyDescent="0.2">
      <c r="A17288" t="s">
        <v>2666</v>
      </c>
      <c r="B17288">
        <v>1</v>
      </c>
      <c r="C17288">
        <v>2012</v>
      </c>
      <c r="E17288" t="s">
        <v>5087</v>
      </c>
      <c r="F17288">
        <v>7.8</v>
      </c>
      <c r="G17288" t="s">
        <v>17705</v>
      </c>
      <c r="H17288" t="s">
        <v>17668</v>
      </c>
      <c r="P17288">
        <v>1.532</v>
      </c>
      <c r="Q17288">
        <v>-3.4700000000000002E-2</v>
      </c>
      <c r="R17288">
        <v>0</v>
      </c>
      <c r="S17288">
        <v>1.5667</v>
      </c>
      <c r="U17288">
        <v>25</v>
      </c>
      <c r="V17288" s="8">
        <v>40155</v>
      </c>
    </row>
    <row r="17289" spans="1:22" x14ac:dyDescent="0.2">
      <c r="A17289" t="s">
        <v>2666</v>
      </c>
      <c r="B17289">
        <v>1</v>
      </c>
      <c r="C17289">
        <v>2012</v>
      </c>
      <c r="E17289" t="s">
        <v>5087</v>
      </c>
      <c r="F17289">
        <v>7.85</v>
      </c>
      <c r="G17289" t="s">
        <v>17706</v>
      </c>
      <c r="H17289" t="s">
        <v>17668</v>
      </c>
      <c r="P17289">
        <v>1.5649999999999999</v>
      </c>
      <c r="Q17289">
        <v>-3.5000000000000003E-2</v>
      </c>
      <c r="R17289">
        <v>0</v>
      </c>
      <c r="S17289">
        <v>1.6</v>
      </c>
      <c r="U17289">
        <v>125</v>
      </c>
      <c r="V17289" s="8">
        <v>40155</v>
      </c>
    </row>
    <row r="17290" spans="1:22" x14ac:dyDescent="0.2">
      <c r="A17290" t="s">
        <v>2666</v>
      </c>
      <c r="B17290">
        <v>1</v>
      </c>
      <c r="C17290">
        <v>2012</v>
      </c>
      <c r="E17290" t="s">
        <v>5087</v>
      </c>
      <c r="F17290">
        <v>7.95</v>
      </c>
      <c r="G17290" t="s">
        <v>17707</v>
      </c>
      <c r="H17290" t="s">
        <v>17668</v>
      </c>
      <c r="P17290">
        <v>1.6316999999999999</v>
      </c>
      <c r="Q17290">
        <v>-3.5700000000000003E-2</v>
      </c>
      <c r="R17290">
        <v>0</v>
      </c>
      <c r="S17290">
        <v>1.6674</v>
      </c>
      <c r="U17290">
        <v>40</v>
      </c>
      <c r="V17290" s="8">
        <v>40155</v>
      </c>
    </row>
    <row r="17291" spans="1:22" x14ac:dyDescent="0.2">
      <c r="A17291" t="s">
        <v>2666</v>
      </c>
      <c r="B17291">
        <v>1</v>
      </c>
      <c r="C17291">
        <v>2012</v>
      </c>
      <c r="E17291" t="s">
        <v>5087</v>
      </c>
      <c r="F17291">
        <v>8</v>
      </c>
      <c r="G17291" t="s">
        <v>17708</v>
      </c>
      <c r="H17291" t="s">
        <v>17668</v>
      </c>
      <c r="P17291">
        <v>1.6655</v>
      </c>
      <c r="Q17291">
        <v>-3.5999999999999997E-2</v>
      </c>
      <c r="R17291">
        <v>0</v>
      </c>
      <c r="S17291">
        <v>1.7015</v>
      </c>
      <c r="U17291">
        <v>2640</v>
      </c>
      <c r="V17291" s="8">
        <v>40155</v>
      </c>
    </row>
    <row r="17292" spans="1:22" x14ac:dyDescent="0.2">
      <c r="A17292" t="s">
        <v>2666</v>
      </c>
      <c r="B17292">
        <v>1</v>
      </c>
      <c r="C17292">
        <v>2012</v>
      </c>
      <c r="E17292" t="s">
        <v>5087</v>
      </c>
      <c r="F17292">
        <v>8.15</v>
      </c>
      <c r="G17292" t="s">
        <v>17709</v>
      </c>
      <c r="H17292" t="s">
        <v>17668</v>
      </c>
      <c r="P17292">
        <v>1.7682</v>
      </c>
      <c r="Q17292">
        <v>-3.7100000000000001E-2</v>
      </c>
      <c r="R17292">
        <v>0</v>
      </c>
      <c r="S17292">
        <v>1.8052999999999999</v>
      </c>
      <c r="U17292">
        <v>200</v>
      </c>
      <c r="V17292" s="8">
        <v>40155</v>
      </c>
    </row>
    <row r="17293" spans="1:22" x14ac:dyDescent="0.2">
      <c r="A17293" t="s">
        <v>2666</v>
      </c>
      <c r="B17293">
        <v>1</v>
      </c>
      <c r="C17293">
        <v>2012</v>
      </c>
      <c r="E17293" t="s">
        <v>5087</v>
      </c>
      <c r="F17293">
        <v>8.1999999999999993</v>
      </c>
      <c r="G17293" t="s">
        <v>17710</v>
      </c>
      <c r="H17293" t="s">
        <v>17668</v>
      </c>
      <c r="P17293">
        <v>1.8029999999999999</v>
      </c>
      <c r="Q17293">
        <v>-3.73E-2</v>
      </c>
      <c r="R17293">
        <v>0</v>
      </c>
      <c r="S17293">
        <v>1.8403</v>
      </c>
      <c r="U17293">
        <v>50</v>
      </c>
      <c r="V17293" s="8">
        <v>40155</v>
      </c>
    </row>
    <row r="17294" spans="1:22" x14ac:dyDescent="0.2">
      <c r="A17294" t="s">
        <v>2666</v>
      </c>
      <c r="B17294">
        <v>1</v>
      </c>
      <c r="C17294">
        <v>2012</v>
      </c>
      <c r="E17294" t="s">
        <v>5087</v>
      </c>
      <c r="F17294">
        <v>8.25</v>
      </c>
      <c r="G17294" t="s">
        <v>17711</v>
      </c>
      <c r="H17294" t="s">
        <v>17668</v>
      </c>
      <c r="P17294">
        <v>1.8379000000000001</v>
      </c>
      <c r="Q17294">
        <v>-3.7699999999999997E-2</v>
      </c>
      <c r="R17294">
        <v>0</v>
      </c>
      <c r="S17294">
        <v>1.8755999999999999</v>
      </c>
      <c r="U17294">
        <v>50</v>
      </c>
      <c r="V17294" s="8">
        <v>40155</v>
      </c>
    </row>
    <row r="17295" spans="1:22" x14ac:dyDescent="0.2">
      <c r="A17295" t="s">
        <v>2666</v>
      </c>
      <c r="B17295">
        <v>1</v>
      </c>
      <c r="C17295">
        <v>2012</v>
      </c>
      <c r="E17295" t="s">
        <v>5087</v>
      </c>
      <c r="F17295">
        <v>8.3000000000000007</v>
      </c>
      <c r="G17295" t="s">
        <v>17712</v>
      </c>
      <c r="H17295" t="s">
        <v>17668</v>
      </c>
      <c r="P17295">
        <v>1.8731</v>
      </c>
      <c r="Q17295">
        <v>-3.7999999999999999E-2</v>
      </c>
      <c r="R17295">
        <v>0</v>
      </c>
      <c r="S17295">
        <v>1.9111</v>
      </c>
      <c r="U17295">
        <v>300</v>
      </c>
      <c r="V17295" s="8">
        <v>40155</v>
      </c>
    </row>
    <row r="17296" spans="1:22" x14ac:dyDescent="0.2">
      <c r="A17296" t="s">
        <v>2666</v>
      </c>
      <c r="B17296">
        <v>1</v>
      </c>
      <c r="C17296">
        <v>2012</v>
      </c>
      <c r="E17296" t="s">
        <v>5087</v>
      </c>
      <c r="F17296">
        <v>8.35</v>
      </c>
      <c r="G17296" t="s">
        <v>17713</v>
      </c>
      <c r="H17296" t="s">
        <v>17668</v>
      </c>
      <c r="P17296">
        <v>1.9086000000000001</v>
      </c>
      <c r="Q17296">
        <v>-3.8199999999999998E-2</v>
      </c>
      <c r="R17296">
        <v>0</v>
      </c>
      <c r="S17296">
        <v>1.9468000000000001</v>
      </c>
      <c r="U17296">
        <v>165</v>
      </c>
      <c r="V17296" s="8">
        <v>40155</v>
      </c>
    </row>
    <row r="17297" spans="1:22" x14ac:dyDescent="0.2">
      <c r="A17297" t="s">
        <v>2666</v>
      </c>
      <c r="B17297">
        <v>1</v>
      </c>
      <c r="C17297">
        <v>2012</v>
      </c>
      <c r="E17297" t="s">
        <v>5087</v>
      </c>
      <c r="F17297">
        <v>8.4</v>
      </c>
      <c r="G17297" t="s">
        <v>17714</v>
      </c>
      <c r="H17297" t="s">
        <v>17668</v>
      </c>
      <c r="P17297">
        <v>1.9441999999999999</v>
      </c>
      <c r="Q17297">
        <v>-3.85E-2</v>
      </c>
      <c r="R17297">
        <v>0</v>
      </c>
      <c r="S17297">
        <v>1.9826999999999999</v>
      </c>
      <c r="U17297">
        <v>50</v>
      </c>
      <c r="V17297" s="8">
        <v>40155</v>
      </c>
    </row>
    <row r="17298" spans="1:22" x14ac:dyDescent="0.2">
      <c r="A17298" t="s">
        <v>2666</v>
      </c>
      <c r="B17298">
        <v>1</v>
      </c>
      <c r="C17298">
        <v>2012</v>
      </c>
      <c r="E17298" t="s">
        <v>5087</v>
      </c>
      <c r="F17298">
        <v>8.5</v>
      </c>
      <c r="G17298" t="s">
        <v>17715</v>
      </c>
      <c r="H17298" t="s">
        <v>17668</v>
      </c>
      <c r="P17298">
        <v>2.0162</v>
      </c>
      <c r="Q17298">
        <v>-3.9E-2</v>
      </c>
      <c r="R17298">
        <v>0</v>
      </c>
      <c r="S17298">
        <v>2.0552000000000001</v>
      </c>
      <c r="U17298">
        <v>525</v>
      </c>
      <c r="V17298" s="8">
        <v>40155</v>
      </c>
    </row>
    <row r="17299" spans="1:22" x14ac:dyDescent="0.2">
      <c r="A17299" t="s">
        <v>2666</v>
      </c>
      <c r="B17299">
        <v>1</v>
      </c>
      <c r="C17299">
        <v>2012</v>
      </c>
      <c r="E17299" t="s">
        <v>5087</v>
      </c>
      <c r="F17299">
        <v>8.6</v>
      </c>
      <c r="G17299" t="s">
        <v>17716</v>
      </c>
      <c r="H17299" t="s">
        <v>17668</v>
      </c>
      <c r="P17299">
        <v>2.089</v>
      </c>
      <c r="Q17299">
        <v>-3.95E-2</v>
      </c>
      <c r="R17299">
        <v>0</v>
      </c>
      <c r="S17299">
        <v>2.1284999999999998</v>
      </c>
      <c r="U17299">
        <v>25</v>
      </c>
      <c r="V17299" s="8">
        <v>40155</v>
      </c>
    </row>
    <row r="17300" spans="1:22" x14ac:dyDescent="0.2">
      <c r="A17300" t="s">
        <v>2666</v>
      </c>
      <c r="B17300">
        <v>1</v>
      </c>
      <c r="C17300">
        <v>2012</v>
      </c>
      <c r="E17300" t="s">
        <v>5087</v>
      </c>
      <c r="F17300">
        <v>8.65</v>
      </c>
      <c r="G17300" t="s">
        <v>17717</v>
      </c>
      <c r="H17300" t="s">
        <v>17668</v>
      </c>
      <c r="P17300">
        <v>2.1257000000000001</v>
      </c>
      <c r="Q17300">
        <v>-3.9800000000000002E-2</v>
      </c>
      <c r="R17300">
        <v>0</v>
      </c>
      <c r="S17300">
        <v>2.1655000000000002</v>
      </c>
      <c r="U17300">
        <v>150</v>
      </c>
      <c r="V17300" s="8">
        <v>40155</v>
      </c>
    </row>
    <row r="17301" spans="1:22" x14ac:dyDescent="0.2">
      <c r="A17301" t="s">
        <v>2666</v>
      </c>
      <c r="B17301">
        <v>1</v>
      </c>
      <c r="C17301">
        <v>2012</v>
      </c>
      <c r="E17301" t="s">
        <v>5087</v>
      </c>
      <c r="F17301">
        <v>8.6999999999999993</v>
      </c>
      <c r="G17301" t="s">
        <v>17718</v>
      </c>
      <c r="H17301" t="s">
        <v>17668</v>
      </c>
      <c r="P17301">
        <v>2.1627000000000001</v>
      </c>
      <c r="Q17301">
        <v>-0.04</v>
      </c>
      <c r="R17301">
        <v>0</v>
      </c>
      <c r="S17301">
        <v>2.2027000000000001</v>
      </c>
      <c r="U17301">
        <v>100</v>
      </c>
      <c r="V17301" s="8">
        <v>40155</v>
      </c>
    </row>
    <row r="17302" spans="1:22" x14ac:dyDescent="0.2">
      <c r="A17302" t="s">
        <v>2666</v>
      </c>
      <c r="B17302">
        <v>1</v>
      </c>
      <c r="C17302">
        <v>2012</v>
      </c>
      <c r="E17302" t="s">
        <v>5087</v>
      </c>
      <c r="F17302">
        <v>8.8000000000000007</v>
      </c>
      <c r="G17302" t="s">
        <v>17719</v>
      </c>
      <c r="H17302" t="s">
        <v>17668</v>
      </c>
      <c r="P17302">
        <v>2.2370999999999999</v>
      </c>
      <c r="Q17302">
        <v>-4.0500000000000001E-2</v>
      </c>
      <c r="R17302">
        <v>0</v>
      </c>
      <c r="S17302">
        <v>2.2776000000000001</v>
      </c>
      <c r="U17302">
        <v>75</v>
      </c>
      <c r="V17302" s="8">
        <v>40155</v>
      </c>
    </row>
    <row r="17303" spans="1:22" x14ac:dyDescent="0.2">
      <c r="A17303" t="s">
        <v>2666</v>
      </c>
      <c r="B17303">
        <v>1</v>
      </c>
      <c r="C17303">
        <v>2012</v>
      </c>
      <c r="E17303" t="s">
        <v>5087</v>
      </c>
      <c r="F17303">
        <v>8.9</v>
      </c>
      <c r="G17303" t="s">
        <v>17720</v>
      </c>
      <c r="H17303" t="s">
        <v>17668</v>
      </c>
      <c r="P17303">
        <v>2.3123</v>
      </c>
      <c r="Q17303">
        <v>-4.0899999999999999E-2</v>
      </c>
      <c r="R17303">
        <v>0</v>
      </c>
      <c r="S17303">
        <v>2.3532000000000002</v>
      </c>
      <c r="U17303">
        <v>50</v>
      </c>
      <c r="V17303" s="8">
        <v>40155</v>
      </c>
    </row>
    <row r="17304" spans="1:22" x14ac:dyDescent="0.2">
      <c r="A17304" t="s">
        <v>2666</v>
      </c>
      <c r="B17304">
        <v>1</v>
      </c>
      <c r="C17304">
        <v>2012</v>
      </c>
      <c r="E17304" t="s">
        <v>5087</v>
      </c>
      <c r="F17304">
        <v>9</v>
      </c>
      <c r="G17304" t="s">
        <v>17721</v>
      </c>
      <c r="H17304" t="s">
        <v>17668</v>
      </c>
      <c r="P17304">
        <v>2.3883000000000001</v>
      </c>
      <c r="Q17304">
        <v>-4.1200000000000001E-2</v>
      </c>
      <c r="R17304">
        <v>0</v>
      </c>
      <c r="S17304">
        <v>2.4295</v>
      </c>
      <c r="U17304">
        <v>125</v>
      </c>
      <c r="V17304" s="8">
        <v>40155</v>
      </c>
    </row>
    <row r="17305" spans="1:22" x14ac:dyDescent="0.2">
      <c r="A17305" t="s">
        <v>2666</v>
      </c>
      <c r="B17305">
        <v>1</v>
      </c>
      <c r="C17305">
        <v>2012</v>
      </c>
      <c r="E17305" t="s">
        <v>5087</v>
      </c>
      <c r="F17305">
        <v>9.15</v>
      </c>
      <c r="G17305" t="s">
        <v>17722</v>
      </c>
      <c r="H17305" t="s">
        <v>17668</v>
      </c>
      <c r="P17305">
        <v>2.5034999999999998</v>
      </c>
      <c r="Q17305">
        <v>-4.1799999999999997E-2</v>
      </c>
      <c r="R17305">
        <v>0</v>
      </c>
      <c r="S17305">
        <v>2.5453000000000001</v>
      </c>
      <c r="U17305">
        <v>100</v>
      </c>
      <c r="V17305" s="8">
        <v>40155</v>
      </c>
    </row>
    <row r="17306" spans="1:22" x14ac:dyDescent="0.2">
      <c r="A17306" t="s">
        <v>2666</v>
      </c>
      <c r="B17306">
        <v>1</v>
      </c>
      <c r="C17306">
        <v>2012</v>
      </c>
      <c r="E17306" t="s">
        <v>5087</v>
      </c>
      <c r="F17306">
        <v>9.1999999999999993</v>
      </c>
      <c r="G17306" t="s">
        <v>17723</v>
      </c>
      <c r="H17306" t="s">
        <v>17668</v>
      </c>
      <c r="P17306">
        <v>2.5423</v>
      </c>
      <c r="Q17306">
        <v>-4.2000000000000003E-2</v>
      </c>
      <c r="R17306">
        <v>0</v>
      </c>
      <c r="S17306">
        <v>2.5842999999999998</v>
      </c>
      <c r="U17306">
        <v>120</v>
      </c>
      <c r="V17306" s="8">
        <v>40155</v>
      </c>
    </row>
    <row r="17307" spans="1:22" x14ac:dyDescent="0.2">
      <c r="A17307" t="s">
        <v>2666</v>
      </c>
      <c r="B17307">
        <v>1</v>
      </c>
      <c r="C17307">
        <v>2012</v>
      </c>
      <c r="E17307" t="s">
        <v>5087</v>
      </c>
      <c r="F17307">
        <v>9.25</v>
      </c>
      <c r="G17307" t="s">
        <v>17724</v>
      </c>
      <c r="H17307" t="s">
        <v>17668</v>
      </c>
      <c r="P17307">
        <v>2.5811999999999999</v>
      </c>
      <c r="Q17307">
        <v>-4.2200000000000001E-2</v>
      </c>
      <c r="R17307">
        <v>0</v>
      </c>
      <c r="S17307">
        <v>2.6234000000000002</v>
      </c>
      <c r="U17307">
        <v>80</v>
      </c>
      <c r="V17307" s="8">
        <v>40155</v>
      </c>
    </row>
    <row r="17308" spans="1:22" x14ac:dyDescent="0.2">
      <c r="A17308" t="s">
        <v>2666</v>
      </c>
      <c r="B17308">
        <v>1</v>
      </c>
      <c r="C17308">
        <v>2012</v>
      </c>
      <c r="E17308" t="s">
        <v>5087</v>
      </c>
      <c r="F17308">
        <v>9.4499999999999993</v>
      </c>
      <c r="G17308" t="s">
        <v>17725</v>
      </c>
      <c r="H17308" t="s">
        <v>17668</v>
      </c>
      <c r="P17308">
        <v>2.7370000000000001</v>
      </c>
      <c r="Q17308">
        <v>-4.2000000000000003E-2</v>
      </c>
      <c r="R17308">
        <v>0</v>
      </c>
      <c r="S17308">
        <v>2.7789999999999999</v>
      </c>
      <c r="U17308">
        <v>35</v>
      </c>
      <c r="V17308" s="8">
        <v>40155</v>
      </c>
    </row>
    <row r="17309" spans="1:22" x14ac:dyDescent="0.2">
      <c r="A17309" t="s">
        <v>2666</v>
      </c>
      <c r="B17309">
        <v>1</v>
      </c>
      <c r="C17309">
        <v>2012</v>
      </c>
      <c r="E17309" t="s">
        <v>5087</v>
      </c>
      <c r="F17309">
        <v>9.5</v>
      </c>
      <c r="G17309" t="s">
        <v>17726</v>
      </c>
      <c r="H17309" t="s">
        <v>17668</v>
      </c>
      <c r="P17309">
        <v>2.7759999999999998</v>
      </c>
      <c r="Q17309">
        <v>-4.1700000000000001E-2</v>
      </c>
      <c r="R17309">
        <v>0</v>
      </c>
      <c r="S17309">
        <v>2.8176999999999999</v>
      </c>
      <c r="U17309">
        <v>80</v>
      </c>
      <c r="V17309" s="8">
        <v>40155</v>
      </c>
    </row>
    <row r="17310" spans="1:22" x14ac:dyDescent="0.2">
      <c r="A17310" t="s">
        <v>2666</v>
      </c>
      <c r="B17310">
        <v>1</v>
      </c>
      <c r="C17310">
        <v>2012</v>
      </c>
      <c r="E17310" t="s">
        <v>5087</v>
      </c>
      <c r="F17310">
        <v>9.6</v>
      </c>
      <c r="G17310" t="s">
        <v>17727</v>
      </c>
      <c r="H17310" t="s">
        <v>17668</v>
      </c>
      <c r="P17310">
        <v>2.8544</v>
      </c>
      <c r="Q17310">
        <v>-4.1099999999999998E-2</v>
      </c>
      <c r="R17310">
        <v>0</v>
      </c>
      <c r="S17310">
        <v>2.8955000000000002</v>
      </c>
      <c r="U17310">
        <v>50</v>
      </c>
      <c r="V17310" s="8">
        <v>40155</v>
      </c>
    </row>
    <row r="17311" spans="1:22" x14ac:dyDescent="0.2">
      <c r="A17311" t="s">
        <v>2666</v>
      </c>
      <c r="B17311">
        <v>1</v>
      </c>
      <c r="C17311">
        <v>2012</v>
      </c>
      <c r="E17311" t="s">
        <v>5087</v>
      </c>
      <c r="F17311">
        <v>9.65</v>
      </c>
      <c r="G17311" t="s">
        <v>17728</v>
      </c>
      <c r="H17311" t="s">
        <v>17668</v>
      </c>
      <c r="P17311">
        <v>2.8938000000000001</v>
      </c>
      <c r="Q17311">
        <v>-4.0800000000000003E-2</v>
      </c>
      <c r="R17311">
        <v>0</v>
      </c>
      <c r="S17311">
        <v>2.9346000000000001</v>
      </c>
      <c r="U17311">
        <v>75</v>
      </c>
      <c r="V17311" s="8">
        <v>40155</v>
      </c>
    </row>
    <row r="17312" spans="1:22" x14ac:dyDescent="0.2">
      <c r="A17312" t="s">
        <v>2666</v>
      </c>
      <c r="B17312">
        <v>1</v>
      </c>
      <c r="C17312">
        <v>2012</v>
      </c>
      <c r="E17312" t="s">
        <v>5087</v>
      </c>
      <c r="F17312">
        <v>9.8000000000000007</v>
      </c>
      <c r="G17312" t="s">
        <v>17729</v>
      </c>
      <c r="H17312" t="s">
        <v>17668</v>
      </c>
      <c r="P17312">
        <v>3.0129000000000001</v>
      </c>
      <c r="Q17312">
        <v>-0.04</v>
      </c>
      <c r="R17312">
        <v>0</v>
      </c>
      <c r="S17312">
        <v>3.0529000000000002</v>
      </c>
      <c r="U17312">
        <v>50</v>
      </c>
      <c r="V17312" s="8">
        <v>40155</v>
      </c>
    </row>
    <row r="17313" spans="1:22" x14ac:dyDescent="0.2">
      <c r="A17313" t="s">
        <v>2666</v>
      </c>
      <c r="B17313">
        <v>1</v>
      </c>
      <c r="C17313">
        <v>2012</v>
      </c>
      <c r="E17313" t="s">
        <v>5087</v>
      </c>
      <c r="F17313">
        <v>9.9</v>
      </c>
      <c r="G17313" t="s">
        <v>17730</v>
      </c>
      <c r="H17313" t="s">
        <v>17668</v>
      </c>
      <c r="P17313">
        <v>3.0931000000000002</v>
      </c>
      <c r="Q17313">
        <v>-3.9399999999999998E-2</v>
      </c>
      <c r="R17313">
        <v>0</v>
      </c>
      <c r="S17313">
        <v>3.1324999999999998</v>
      </c>
      <c r="V17313" s="8">
        <v>40155</v>
      </c>
    </row>
    <row r="17314" spans="1:22" x14ac:dyDescent="0.2">
      <c r="A17314" t="s">
        <v>2666</v>
      </c>
      <c r="B17314">
        <v>2</v>
      </c>
      <c r="C17314">
        <v>2012</v>
      </c>
      <c r="E17314" t="s">
        <v>1301</v>
      </c>
      <c r="F17314">
        <v>10</v>
      </c>
      <c r="G17314" t="s">
        <v>17731</v>
      </c>
      <c r="H17314" t="s">
        <v>17732</v>
      </c>
      <c r="P17314">
        <v>0.54049999999999998</v>
      </c>
      <c r="Q17314">
        <v>-4.9399999999999999E-2</v>
      </c>
      <c r="R17314">
        <v>0</v>
      </c>
      <c r="S17314">
        <v>0.58989999999999998</v>
      </c>
      <c r="T17314">
        <v>250</v>
      </c>
      <c r="U17314">
        <v>2645</v>
      </c>
      <c r="V17314" s="8">
        <v>40155</v>
      </c>
    </row>
    <row r="17315" spans="1:22" x14ac:dyDescent="0.2">
      <c r="A17315" t="s">
        <v>2666</v>
      </c>
      <c r="B17315">
        <v>2</v>
      </c>
      <c r="C17315">
        <v>2012</v>
      </c>
      <c r="E17315" t="s">
        <v>1301</v>
      </c>
      <c r="F17315">
        <v>10.15</v>
      </c>
      <c r="G17315" t="s">
        <v>17733</v>
      </c>
      <c r="H17315" t="s">
        <v>17732</v>
      </c>
      <c r="P17315">
        <v>0.51719999999999999</v>
      </c>
      <c r="Q17315">
        <v>-4.8599999999999997E-2</v>
      </c>
      <c r="R17315">
        <v>0</v>
      </c>
      <c r="S17315">
        <v>0.56579999999999997</v>
      </c>
      <c r="U17315">
        <v>25</v>
      </c>
      <c r="V17315" s="8">
        <v>40155</v>
      </c>
    </row>
    <row r="17316" spans="1:22" x14ac:dyDescent="0.2">
      <c r="A17316" t="s">
        <v>2666</v>
      </c>
      <c r="B17316">
        <v>2</v>
      </c>
      <c r="C17316">
        <v>2012</v>
      </c>
      <c r="E17316" t="s">
        <v>1301</v>
      </c>
      <c r="F17316">
        <v>10.199999999999999</v>
      </c>
      <c r="G17316" t="s">
        <v>17734</v>
      </c>
      <c r="H17316" t="s">
        <v>17732</v>
      </c>
      <c r="P17316">
        <v>0.50960000000000005</v>
      </c>
      <c r="Q17316">
        <v>-4.8500000000000001E-2</v>
      </c>
      <c r="R17316">
        <v>0</v>
      </c>
      <c r="S17316">
        <v>0.55810000000000004</v>
      </c>
      <c r="U17316">
        <v>60</v>
      </c>
      <c r="V17316" s="8">
        <v>40155</v>
      </c>
    </row>
    <row r="17317" spans="1:22" x14ac:dyDescent="0.2">
      <c r="A17317" t="s">
        <v>2666</v>
      </c>
      <c r="B17317">
        <v>2</v>
      </c>
      <c r="C17317">
        <v>2012</v>
      </c>
      <c r="E17317" t="s">
        <v>1301</v>
      </c>
      <c r="F17317">
        <v>10.25</v>
      </c>
      <c r="G17317" t="s">
        <v>17735</v>
      </c>
      <c r="H17317" t="s">
        <v>17732</v>
      </c>
      <c r="P17317">
        <v>0.50219999999999998</v>
      </c>
      <c r="Q17317">
        <v>-4.82E-2</v>
      </c>
      <c r="R17317">
        <v>0</v>
      </c>
      <c r="S17317">
        <v>0.5504</v>
      </c>
      <c r="V17317" s="8">
        <v>40155</v>
      </c>
    </row>
    <row r="17318" spans="1:22" x14ac:dyDescent="0.2">
      <c r="A17318" t="s">
        <v>2666</v>
      </c>
      <c r="B17318">
        <v>2</v>
      </c>
      <c r="C17318">
        <v>2012</v>
      </c>
      <c r="E17318" t="s">
        <v>1301</v>
      </c>
      <c r="F17318">
        <v>10.5</v>
      </c>
      <c r="G17318" t="s">
        <v>17736</v>
      </c>
      <c r="H17318" t="s">
        <v>17732</v>
      </c>
      <c r="P17318">
        <v>0.46700000000000003</v>
      </c>
      <c r="Q17318">
        <v>-4.6899999999999997E-2</v>
      </c>
      <c r="R17318">
        <v>0</v>
      </c>
      <c r="S17318">
        <v>0.51390000000000002</v>
      </c>
      <c r="T17318">
        <v>150</v>
      </c>
      <c r="U17318">
        <v>290</v>
      </c>
      <c r="V17318" s="8">
        <v>40155</v>
      </c>
    </row>
    <row r="17319" spans="1:22" x14ac:dyDescent="0.2">
      <c r="A17319" t="s">
        <v>2666</v>
      </c>
      <c r="B17319">
        <v>2</v>
      </c>
      <c r="C17319">
        <v>2012</v>
      </c>
      <c r="E17319" t="s">
        <v>1301</v>
      </c>
      <c r="F17319">
        <v>10.75</v>
      </c>
      <c r="G17319" t="s">
        <v>17737</v>
      </c>
      <c r="H17319" t="s">
        <v>17732</v>
      </c>
      <c r="P17319">
        <v>0.43459999999999999</v>
      </c>
      <c r="Q17319">
        <v>-4.5600000000000002E-2</v>
      </c>
      <c r="R17319">
        <v>0</v>
      </c>
      <c r="S17319">
        <v>0.48020000000000002</v>
      </c>
      <c r="U17319">
        <v>30</v>
      </c>
      <c r="V17319" s="8">
        <v>40155</v>
      </c>
    </row>
    <row r="17320" spans="1:22" x14ac:dyDescent="0.2">
      <c r="A17320" t="s">
        <v>2666</v>
      </c>
      <c r="B17320">
        <v>2</v>
      </c>
      <c r="C17320">
        <v>2012</v>
      </c>
      <c r="E17320" t="s">
        <v>1301</v>
      </c>
      <c r="F17320">
        <v>11</v>
      </c>
      <c r="G17320" t="s">
        <v>17738</v>
      </c>
      <c r="H17320" t="s">
        <v>17732</v>
      </c>
      <c r="P17320">
        <v>0.4047</v>
      </c>
      <c r="Q17320">
        <v>-4.4299999999999999E-2</v>
      </c>
      <c r="R17320">
        <v>0</v>
      </c>
      <c r="S17320">
        <v>0.44900000000000001</v>
      </c>
      <c r="U17320">
        <v>770</v>
      </c>
      <c r="V17320" s="8">
        <v>40155</v>
      </c>
    </row>
    <row r="17321" spans="1:22" x14ac:dyDescent="0.2">
      <c r="A17321" t="s">
        <v>2666</v>
      </c>
      <c r="B17321">
        <v>2</v>
      </c>
      <c r="C17321">
        <v>2012</v>
      </c>
      <c r="E17321" t="s">
        <v>1301</v>
      </c>
      <c r="F17321">
        <v>11.5</v>
      </c>
      <c r="G17321" t="s">
        <v>17739</v>
      </c>
      <c r="H17321" t="s">
        <v>17732</v>
      </c>
      <c r="P17321">
        <v>0.35439999999999999</v>
      </c>
      <c r="Q17321">
        <v>-4.1599999999999998E-2</v>
      </c>
      <c r="R17321">
        <v>0</v>
      </c>
      <c r="S17321">
        <v>0.39600000000000002</v>
      </c>
      <c r="U17321">
        <v>750</v>
      </c>
      <c r="V17321" s="8">
        <v>40155</v>
      </c>
    </row>
    <row r="17322" spans="1:22" x14ac:dyDescent="0.2">
      <c r="A17322" t="s">
        <v>2666</v>
      </c>
      <c r="B17322">
        <v>2</v>
      </c>
      <c r="C17322">
        <v>2012</v>
      </c>
      <c r="E17322" t="s">
        <v>1301</v>
      </c>
      <c r="F17322">
        <v>12</v>
      </c>
      <c r="G17322" t="s">
        <v>17740</v>
      </c>
      <c r="H17322" t="s">
        <v>17732</v>
      </c>
      <c r="P17322">
        <v>0.31519999999999998</v>
      </c>
      <c r="Q17322">
        <v>-3.9300000000000002E-2</v>
      </c>
      <c r="R17322">
        <v>0</v>
      </c>
      <c r="S17322">
        <v>0.35449999999999998</v>
      </c>
      <c r="U17322">
        <v>1464</v>
      </c>
      <c r="V17322" s="8">
        <v>40155</v>
      </c>
    </row>
    <row r="17323" spans="1:22" x14ac:dyDescent="0.2">
      <c r="A17323" t="s">
        <v>2666</v>
      </c>
      <c r="B17323">
        <v>2</v>
      </c>
      <c r="C17323">
        <v>2012</v>
      </c>
      <c r="E17323" t="s">
        <v>1301</v>
      </c>
      <c r="F17323">
        <v>12.5</v>
      </c>
      <c r="G17323" t="s">
        <v>17741</v>
      </c>
      <c r="H17323" t="s">
        <v>17732</v>
      </c>
      <c r="P17323">
        <v>0.28189999999999998</v>
      </c>
      <c r="Q17323">
        <v>-3.7100000000000001E-2</v>
      </c>
      <c r="R17323">
        <v>0</v>
      </c>
      <c r="S17323">
        <v>0.31900000000000001</v>
      </c>
      <c r="U17323">
        <v>50</v>
      </c>
      <c r="V17323" s="8">
        <v>40155</v>
      </c>
    </row>
    <row r="17324" spans="1:22" x14ac:dyDescent="0.2">
      <c r="A17324" t="s">
        <v>2666</v>
      </c>
      <c r="B17324">
        <v>2</v>
      </c>
      <c r="C17324">
        <v>2012</v>
      </c>
      <c r="E17324" t="s">
        <v>1301</v>
      </c>
      <c r="F17324">
        <v>13</v>
      </c>
      <c r="G17324" t="s">
        <v>17742</v>
      </c>
      <c r="H17324" t="s">
        <v>17732</v>
      </c>
      <c r="P17324">
        <v>0.25359999999999999</v>
      </c>
      <c r="Q17324">
        <v>-3.49E-2</v>
      </c>
      <c r="R17324">
        <v>0</v>
      </c>
      <c r="S17324">
        <v>0.28849999999999998</v>
      </c>
      <c r="U17324">
        <v>265</v>
      </c>
      <c r="V17324" s="8">
        <v>40155</v>
      </c>
    </row>
    <row r="17325" spans="1:22" x14ac:dyDescent="0.2">
      <c r="A17325" t="s">
        <v>2666</v>
      </c>
      <c r="B17325">
        <v>2</v>
      </c>
      <c r="C17325">
        <v>2012</v>
      </c>
      <c r="E17325" t="s">
        <v>1301</v>
      </c>
      <c r="F17325">
        <v>14</v>
      </c>
      <c r="G17325" t="s">
        <v>17743</v>
      </c>
      <c r="H17325" t="s">
        <v>17732</v>
      </c>
      <c r="P17325">
        <v>0.20849999999999999</v>
      </c>
      <c r="Q17325">
        <v>-3.1199999999999999E-2</v>
      </c>
      <c r="R17325">
        <v>0</v>
      </c>
      <c r="S17325">
        <v>0.2397</v>
      </c>
      <c r="U17325">
        <v>25</v>
      </c>
      <c r="V17325" s="8">
        <v>40155</v>
      </c>
    </row>
    <row r="17326" spans="1:22" x14ac:dyDescent="0.2">
      <c r="A17326" t="s">
        <v>2666</v>
      </c>
      <c r="B17326">
        <v>2</v>
      </c>
      <c r="C17326">
        <v>2012</v>
      </c>
      <c r="E17326" t="s">
        <v>1301</v>
      </c>
      <c r="F17326">
        <v>15</v>
      </c>
      <c r="G17326" t="s">
        <v>17744</v>
      </c>
      <c r="H17326" t="s">
        <v>17732</v>
      </c>
      <c r="P17326">
        <v>0.17510000000000001</v>
      </c>
      <c r="Q17326">
        <v>-2.7900000000000001E-2</v>
      </c>
      <c r="R17326">
        <v>0</v>
      </c>
      <c r="S17326">
        <v>0.20300000000000001</v>
      </c>
      <c r="U17326">
        <v>3575</v>
      </c>
      <c r="V17326" s="8">
        <v>40155</v>
      </c>
    </row>
    <row r="17327" spans="1:22" x14ac:dyDescent="0.2">
      <c r="A17327" t="s">
        <v>2666</v>
      </c>
      <c r="B17327">
        <v>2</v>
      </c>
      <c r="C17327">
        <v>2012</v>
      </c>
      <c r="E17327" t="s">
        <v>1301</v>
      </c>
      <c r="F17327">
        <v>16</v>
      </c>
      <c r="G17327" t="s">
        <v>17745</v>
      </c>
      <c r="H17327" t="s">
        <v>17732</v>
      </c>
      <c r="P17327">
        <v>0.14990000000000001</v>
      </c>
      <c r="Q17327">
        <v>-2.5100000000000001E-2</v>
      </c>
      <c r="R17327">
        <v>0</v>
      </c>
      <c r="S17327">
        <v>0.17499999999999999</v>
      </c>
      <c r="U17327">
        <v>100</v>
      </c>
      <c r="V17327" s="8">
        <v>40155</v>
      </c>
    </row>
    <row r="17328" spans="1:22" x14ac:dyDescent="0.2">
      <c r="A17328" t="s">
        <v>2666</v>
      </c>
      <c r="B17328">
        <v>2</v>
      </c>
      <c r="C17328">
        <v>2012</v>
      </c>
      <c r="E17328" t="s">
        <v>1301</v>
      </c>
      <c r="F17328">
        <v>18</v>
      </c>
      <c r="G17328" t="s">
        <v>17746</v>
      </c>
      <c r="H17328" t="s">
        <v>17732</v>
      </c>
      <c r="P17328">
        <v>0.1158</v>
      </c>
      <c r="Q17328">
        <v>-2.0899999999999998E-2</v>
      </c>
      <c r="R17328">
        <v>0</v>
      </c>
      <c r="S17328">
        <v>0.13669999999999999</v>
      </c>
      <c r="U17328">
        <v>150</v>
      </c>
      <c r="V17328" s="8">
        <v>40155</v>
      </c>
    </row>
    <row r="17329" spans="1:22" x14ac:dyDescent="0.2">
      <c r="A17329" t="s">
        <v>2666</v>
      </c>
      <c r="B17329">
        <v>2</v>
      </c>
      <c r="C17329">
        <v>2012</v>
      </c>
      <c r="E17329" t="s">
        <v>1301</v>
      </c>
      <c r="F17329">
        <v>20</v>
      </c>
      <c r="G17329" t="s">
        <v>17747</v>
      </c>
      <c r="H17329" t="s">
        <v>17732</v>
      </c>
      <c r="P17329">
        <v>9.5000000000000001E-2</v>
      </c>
      <c r="Q17329">
        <v>-1.8100000000000002E-2</v>
      </c>
      <c r="R17329">
        <v>0</v>
      </c>
      <c r="S17329">
        <v>0.11310000000000001</v>
      </c>
      <c r="U17329">
        <v>400</v>
      </c>
      <c r="V17329" s="8">
        <v>40155</v>
      </c>
    </row>
    <row r="17330" spans="1:22" x14ac:dyDescent="0.2">
      <c r="A17330" t="s">
        <v>2666</v>
      </c>
      <c r="B17330">
        <v>2</v>
      </c>
      <c r="C17330">
        <v>2012</v>
      </c>
      <c r="E17330" t="s">
        <v>1301</v>
      </c>
      <c r="F17330">
        <v>6.25</v>
      </c>
      <c r="G17330" t="s">
        <v>17748</v>
      </c>
      <c r="H17330" t="s">
        <v>17732</v>
      </c>
      <c r="P17330">
        <v>1.7345999999999999</v>
      </c>
      <c r="Q17330">
        <v>-3.5900000000000001E-2</v>
      </c>
      <c r="R17330">
        <v>0</v>
      </c>
      <c r="S17330">
        <v>1.7705</v>
      </c>
      <c r="U17330">
        <v>250</v>
      </c>
      <c r="V17330" s="8">
        <v>40155</v>
      </c>
    </row>
    <row r="17331" spans="1:22" x14ac:dyDescent="0.2">
      <c r="A17331" t="s">
        <v>2666</v>
      </c>
      <c r="B17331">
        <v>2</v>
      </c>
      <c r="C17331">
        <v>2012</v>
      </c>
      <c r="E17331" t="s">
        <v>1301</v>
      </c>
      <c r="F17331">
        <v>6.5</v>
      </c>
      <c r="G17331" t="s">
        <v>17749</v>
      </c>
      <c r="H17331" t="s">
        <v>17732</v>
      </c>
      <c r="P17331">
        <v>1.6079000000000001</v>
      </c>
      <c r="Q17331">
        <v>-3.6999999999999998E-2</v>
      </c>
      <c r="R17331">
        <v>0</v>
      </c>
      <c r="S17331">
        <v>1.6449</v>
      </c>
      <c r="U17331">
        <v>25</v>
      </c>
      <c r="V17331" s="8">
        <v>40155</v>
      </c>
    </row>
    <row r="17332" spans="1:22" x14ac:dyDescent="0.2">
      <c r="A17332" t="s">
        <v>2666</v>
      </c>
      <c r="B17332">
        <v>2</v>
      </c>
      <c r="C17332">
        <v>2012</v>
      </c>
      <c r="E17332" t="s">
        <v>1301</v>
      </c>
      <c r="F17332">
        <v>6.6</v>
      </c>
      <c r="G17332" t="s">
        <v>17750</v>
      </c>
      <c r="H17332" t="s">
        <v>17732</v>
      </c>
      <c r="P17332">
        <v>1.5598000000000001</v>
      </c>
      <c r="Q17332">
        <v>-3.7400000000000003E-2</v>
      </c>
      <c r="R17332">
        <v>0</v>
      </c>
      <c r="S17332">
        <v>1.5972</v>
      </c>
      <c r="U17332">
        <v>50</v>
      </c>
      <c r="V17332" s="8">
        <v>40155</v>
      </c>
    </row>
    <row r="17333" spans="1:22" x14ac:dyDescent="0.2">
      <c r="A17333" t="s">
        <v>2666</v>
      </c>
      <c r="B17333">
        <v>2</v>
      </c>
      <c r="C17333">
        <v>2012</v>
      </c>
      <c r="E17333" t="s">
        <v>1301</v>
      </c>
      <c r="F17333">
        <v>6.65</v>
      </c>
      <c r="G17333" t="s">
        <v>17751</v>
      </c>
      <c r="H17333" t="s">
        <v>17732</v>
      </c>
      <c r="P17333">
        <v>1.5363</v>
      </c>
      <c r="Q17333">
        <v>-3.7600000000000001E-2</v>
      </c>
      <c r="R17333">
        <v>0</v>
      </c>
      <c r="S17333">
        <v>1.5739000000000001</v>
      </c>
      <c r="U17333">
        <v>100</v>
      </c>
      <c r="V17333" s="8">
        <v>40155</v>
      </c>
    </row>
    <row r="17334" spans="1:22" x14ac:dyDescent="0.2">
      <c r="A17334" t="s">
        <v>2666</v>
      </c>
      <c r="B17334">
        <v>2</v>
      </c>
      <c r="C17334">
        <v>2012</v>
      </c>
      <c r="E17334" t="s">
        <v>1301</v>
      </c>
      <c r="F17334">
        <v>6.75</v>
      </c>
      <c r="G17334" t="s">
        <v>17752</v>
      </c>
      <c r="H17334" t="s">
        <v>17732</v>
      </c>
      <c r="P17334">
        <v>1.4903</v>
      </c>
      <c r="Q17334">
        <v>-3.7900000000000003E-2</v>
      </c>
      <c r="R17334">
        <v>0</v>
      </c>
      <c r="S17334">
        <v>1.5282</v>
      </c>
      <c r="U17334">
        <v>50</v>
      </c>
      <c r="V17334" s="8">
        <v>40155</v>
      </c>
    </row>
    <row r="17335" spans="1:22" x14ac:dyDescent="0.2">
      <c r="A17335" t="s">
        <v>2666</v>
      </c>
      <c r="B17335">
        <v>2</v>
      </c>
      <c r="C17335">
        <v>2012</v>
      </c>
      <c r="E17335" t="s">
        <v>1301</v>
      </c>
      <c r="F17335">
        <v>6.8</v>
      </c>
      <c r="G17335" t="s">
        <v>17753</v>
      </c>
      <c r="H17335" t="s">
        <v>17732</v>
      </c>
      <c r="P17335">
        <v>1.4678</v>
      </c>
      <c r="Q17335">
        <v>-3.7999999999999999E-2</v>
      </c>
      <c r="R17335">
        <v>0</v>
      </c>
      <c r="S17335">
        <v>1.5058</v>
      </c>
      <c r="U17335">
        <v>25</v>
      </c>
      <c r="V17335" s="8">
        <v>40155</v>
      </c>
    </row>
    <row r="17336" spans="1:22" x14ac:dyDescent="0.2">
      <c r="A17336" t="s">
        <v>2666</v>
      </c>
      <c r="B17336">
        <v>2</v>
      </c>
      <c r="C17336">
        <v>2012</v>
      </c>
      <c r="E17336" t="s">
        <v>1301</v>
      </c>
      <c r="F17336">
        <v>6.85</v>
      </c>
      <c r="G17336" t="s">
        <v>17754</v>
      </c>
      <c r="H17336" t="s">
        <v>17732</v>
      </c>
      <c r="P17336">
        <v>1.4456</v>
      </c>
      <c r="Q17336">
        <v>-3.8199999999999998E-2</v>
      </c>
      <c r="R17336">
        <v>0</v>
      </c>
      <c r="S17336">
        <v>1.4838</v>
      </c>
      <c r="U17336">
        <v>50</v>
      </c>
      <c r="V17336" s="8">
        <v>40155</v>
      </c>
    </row>
    <row r="17337" spans="1:22" x14ac:dyDescent="0.2">
      <c r="A17337" t="s">
        <v>2666</v>
      </c>
      <c r="B17337">
        <v>2</v>
      </c>
      <c r="C17337">
        <v>2012</v>
      </c>
      <c r="E17337" t="s">
        <v>1301</v>
      </c>
      <c r="F17337">
        <v>6.9</v>
      </c>
      <c r="G17337" t="s">
        <v>17755</v>
      </c>
      <c r="H17337" t="s">
        <v>17732</v>
      </c>
      <c r="P17337">
        <v>1.4237</v>
      </c>
      <c r="Q17337">
        <v>-3.8300000000000001E-2</v>
      </c>
      <c r="R17337">
        <v>0</v>
      </c>
      <c r="S17337">
        <v>1.462</v>
      </c>
      <c r="U17337">
        <v>30</v>
      </c>
      <c r="V17337" s="8">
        <v>40155</v>
      </c>
    </row>
    <row r="17338" spans="1:22" x14ac:dyDescent="0.2">
      <c r="A17338" t="s">
        <v>2666</v>
      </c>
      <c r="B17338">
        <v>2</v>
      </c>
      <c r="C17338">
        <v>2012</v>
      </c>
      <c r="E17338" t="s">
        <v>1301</v>
      </c>
      <c r="F17338">
        <v>7</v>
      </c>
      <c r="G17338" t="s">
        <v>17756</v>
      </c>
      <c r="H17338" t="s">
        <v>17732</v>
      </c>
      <c r="P17338">
        <v>1.3809</v>
      </c>
      <c r="Q17338">
        <v>-3.8600000000000002E-2</v>
      </c>
      <c r="R17338">
        <v>0</v>
      </c>
      <c r="S17338">
        <v>1.4195</v>
      </c>
      <c r="U17338">
        <v>1350</v>
      </c>
      <c r="V17338" s="8">
        <v>40155</v>
      </c>
    </row>
    <row r="17339" spans="1:22" x14ac:dyDescent="0.2">
      <c r="A17339" t="s">
        <v>2666</v>
      </c>
      <c r="B17339">
        <v>2</v>
      </c>
      <c r="C17339">
        <v>2012</v>
      </c>
      <c r="E17339" t="s">
        <v>1301</v>
      </c>
      <c r="F17339">
        <v>7.05</v>
      </c>
      <c r="G17339" t="s">
        <v>17757</v>
      </c>
      <c r="H17339" t="s">
        <v>17732</v>
      </c>
      <c r="P17339">
        <v>1.36</v>
      </c>
      <c r="Q17339">
        <v>-3.8699999999999998E-2</v>
      </c>
      <c r="R17339">
        <v>0</v>
      </c>
      <c r="S17339">
        <v>1.3987000000000001</v>
      </c>
      <c r="U17339">
        <v>175</v>
      </c>
      <c r="V17339" s="8">
        <v>40155</v>
      </c>
    </row>
    <row r="17340" spans="1:22" x14ac:dyDescent="0.2">
      <c r="A17340" t="s">
        <v>2666</v>
      </c>
      <c r="B17340">
        <v>2</v>
      </c>
      <c r="C17340">
        <v>2012</v>
      </c>
      <c r="E17340" t="s">
        <v>1301</v>
      </c>
      <c r="F17340">
        <v>7.1</v>
      </c>
      <c r="G17340" t="s">
        <v>17758</v>
      </c>
      <c r="H17340" t="s">
        <v>17732</v>
      </c>
      <c r="P17340">
        <v>1.3393999999999999</v>
      </c>
      <c r="Q17340">
        <v>-3.8800000000000001E-2</v>
      </c>
      <c r="R17340">
        <v>0</v>
      </c>
      <c r="S17340">
        <v>1.3782000000000001</v>
      </c>
      <c r="U17340">
        <v>58</v>
      </c>
      <c r="V17340" s="8">
        <v>40155</v>
      </c>
    </row>
    <row r="17341" spans="1:22" x14ac:dyDescent="0.2">
      <c r="A17341" t="s">
        <v>2666</v>
      </c>
      <c r="B17341">
        <v>2</v>
      </c>
      <c r="C17341">
        <v>2012</v>
      </c>
      <c r="E17341" t="s">
        <v>1301</v>
      </c>
      <c r="F17341">
        <v>7.15</v>
      </c>
      <c r="G17341" t="s">
        <v>17759</v>
      </c>
      <c r="H17341" t="s">
        <v>17732</v>
      </c>
      <c r="P17341">
        <v>1.3191999999999999</v>
      </c>
      <c r="Q17341">
        <v>-3.8800000000000001E-2</v>
      </c>
      <c r="R17341">
        <v>0</v>
      </c>
      <c r="S17341">
        <v>1.3580000000000001</v>
      </c>
      <c r="U17341">
        <v>165</v>
      </c>
      <c r="V17341" s="8">
        <v>40155</v>
      </c>
    </row>
    <row r="17342" spans="1:22" x14ac:dyDescent="0.2">
      <c r="A17342" t="s">
        <v>2666</v>
      </c>
      <c r="B17342">
        <v>2</v>
      </c>
      <c r="C17342">
        <v>2012</v>
      </c>
      <c r="E17342" t="s">
        <v>1301</v>
      </c>
      <c r="F17342">
        <v>7.2</v>
      </c>
      <c r="G17342" t="s">
        <v>17760</v>
      </c>
      <c r="H17342" t="s">
        <v>17732</v>
      </c>
      <c r="P17342">
        <v>1.2991999999999999</v>
      </c>
      <c r="Q17342">
        <v>-3.9E-2</v>
      </c>
      <c r="R17342">
        <v>0</v>
      </c>
      <c r="S17342">
        <v>1.3382000000000001</v>
      </c>
      <c r="U17342">
        <v>60</v>
      </c>
      <c r="V17342" s="8">
        <v>40155</v>
      </c>
    </row>
    <row r="17343" spans="1:22" x14ac:dyDescent="0.2">
      <c r="A17343" t="s">
        <v>2666</v>
      </c>
      <c r="B17343">
        <v>2</v>
      </c>
      <c r="C17343">
        <v>2012</v>
      </c>
      <c r="E17343" t="s">
        <v>1301</v>
      </c>
      <c r="F17343">
        <v>7.25</v>
      </c>
      <c r="G17343" t="s">
        <v>17761</v>
      </c>
      <c r="H17343" t="s">
        <v>17732</v>
      </c>
      <c r="P17343">
        <v>1.2795000000000001</v>
      </c>
      <c r="Q17343">
        <v>-3.9100000000000003E-2</v>
      </c>
      <c r="R17343">
        <v>0</v>
      </c>
      <c r="S17343">
        <v>1.3186</v>
      </c>
      <c r="U17343">
        <v>200</v>
      </c>
      <c r="V17343" s="8">
        <v>40155</v>
      </c>
    </row>
    <row r="17344" spans="1:22" x14ac:dyDescent="0.2">
      <c r="A17344" t="s">
        <v>2666</v>
      </c>
      <c r="B17344">
        <v>2</v>
      </c>
      <c r="C17344">
        <v>2012</v>
      </c>
      <c r="E17344" t="s">
        <v>1301</v>
      </c>
      <c r="F17344">
        <v>7.3</v>
      </c>
      <c r="G17344" t="s">
        <v>17762</v>
      </c>
      <c r="H17344" t="s">
        <v>17732</v>
      </c>
      <c r="P17344">
        <v>1.2601</v>
      </c>
      <c r="Q17344">
        <v>-3.9199999999999999E-2</v>
      </c>
      <c r="R17344">
        <v>0</v>
      </c>
      <c r="S17344">
        <v>1.2992999999999999</v>
      </c>
      <c r="U17344">
        <v>105</v>
      </c>
      <c r="V17344" s="8">
        <v>40155</v>
      </c>
    </row>
    <row r="17345" spans="1:22" x14ac:dyDescent="0.2">
      <c r="A17345" t="s">
        <v>2666</v>
      </c>
      <c r="B17345">
        <v>2</v>
      </c>
      <c r="C17345">
        <v>2012</v>
      </c>
      <c r="E17345" t="s">
        <v>1301</v>
      </c>
      <c r="F17345">
        <v>7.35</v>
      </c>
      <c r="G17345" t="s">
        <v>17763</v>
      </c>
      <c r="H17345" t="s">
        <v>17732</v>
      </c>
      <c r="P17345">
        <v>1.2403999999999999</v>
      </c>
      <c r="Q17345">
        <v>-3.9600000000000003E-2</v>
      </c>
      <c r="R17345">
        <v>0</v>
      </c>
      <c r="S17345">
        <v>1.28</v>
      </c>
      <c r="U17345">
        <v>175</v>
      </c>
      <c r="V17345" s="8">
        <v>40155</v>
      </c>
    </row>
    <row r="17346" spans="1:22" x14ac:dyDescent="0.2">
      <c r="A17346" t="s">
        <v>2666</v>
      </c>
      <c r="B17346">
        <v>2</v>
      </c>
      <c r="C17346">
        <v>2012</v>
      </c>
      <c r="E17346" t="s">
        <v>1301</v>
      </c>
      <c r="F17346">
        <v>7.4</v>
      </c>
      <c r="G17346" t="s">
        <v>17764</v>
      </c>
      <c r="H17346" t="s">
        <v>17732</v>
      </c>
      <c r="P17346">
        <v>1.2210000000000001</v>
      </c>
      <c r="Q17346">
        <v>-4.0099999999999997E-2</v>
      </c>
      <c r="R17346">
        <v>0</v>
      </c>
      <c r="S17346">
        <v>1.2611000000000001</v>
      </c>
      <c r="U17346">
        <v>75</v>
      </c>
      <c r="V17346" s="8">
        <v>40155</v>
      </c>
    </row>
    <row r="17347" spans="1:22" x14ac:dyDescent="0.2">
      <c r="A17347" t="s">
        <v>2666</v>
      </c>
      <c r="B17347">
        <v>2</v>
      </c>
      <c r="C17347">
        <v>2012</v>
      </c>
      <c r="E17347" t="s">
        <v>1301</v>
      </c>
      <c r="F17347">
        <v>7.45</v>
      </c>
      <c r="G17347" t="s">
        <v>17765</v>
      </c>
      <c r="H17347" t="s">
        <v>17732</v>
      </c>
      <c r="P17347">
        <v>1.2019</v>
      </c>
      <c r="Q17347">
        <v>-4.0500000000000001E-2</v>
      </c>
      <c r="R17347">
        <v>0</v>
      </c>
      <c r="S17347">
        <v>1.2423999999999999</v>
      </c>
      <c r="U17347">
        <v>125</v>
      </c>
      <c r="V17347" s="8">
        <v>40155</v>
      </c>
    </row>
    <row r="17348" spans="1:22" x14ac:dyDescent="0.2">
      <c r="A17348" t="s">
        <v>2666</v>
      </c>
      <c r="B17348">
        <v>2</v>
      </c>
      <c r="C17348">
        <v>2012</v>
      </c>
      <c r="E17348" t="s">
        <v>1301</v>
      </c>
      <c r="F17348">
        <v>7.5</v>
      </c>
      <c r="G17348" t="s">
        <v>17766</v>
      </c>
      <c r="H17348" t="s">
        <v>17732</v>
      </c>
      <c r="P17348">
        <v>1.1831</v>
      </c>
      <c r="Q17348">
        <v>-4.0899999999999999E-2</v>
      </c>
      <c r="R17348">
        <v>1</v>
      </c>
      <c r="S17348">
        <v>1.224</v>
      </c>
      <c r="T17348">
        <v>50</v>
      </c>
      <c r="U17348">
        <v>245</v>
      </c>
      <c r="V17348" s="8">
        <v>40155</v>
      </c>
    </row>
    <row r="17349" spans="1:22" x14ac:dyDescent="0.2">
      <c r="A17349" t="s">
        <v>2666</v>
      </c>
      <c r="B17349">
        <v>2</v>
      </c>
      <c r="C17349">
        <v>2012</v>
      </c>
      <c r="E17349" t="s">
        <v>1301</v>
      </c>
      <c r="F17349">
        <v>7.55</v>
      </c>
      <c r="G17349" t="s">
        <v>17767</v>
      </c>
      <c r="H17349" t="s">
        <v>17732</v>
      </c>
      <c r="P17349">
        <v>1.1645000000000001</v>
      </c>
      <c r="Q17349">
        <v>-4.1399999999999999E-2</v>
      </c>
      <c r="R17349">
        <v>0</v>
      </c>
      <c r="S17349">
        <v>1.2059</v>
      </c>
      <c r="U17349">
        <v>200</v>
      </c>
      <c r="V17349" s="8">
        <v>40155</v>
      </c>
    </row>
    <row r="17350" spans="1:22" x14ac:dyDescent="0.2">
      <c r="A17350" t="s">
        <v>2666</v>
      </c>
      <c r="B17350">
        <v>2</v>
      </c>
      <c r="C17350">
        <v>2012</v>
      </c>
      <c r="E17350" t="s">
        <v>1301</v>
      </c>
      <c r="F17350">
        <v>7.6</v>
      </c>
      <c r="G17350" t="s">
        <v>17768</v>
      </c>
      <c r="H17350" t="s">
        <v>17732</v>
      </c>
      <c r="P17350">
        <v>1.1462000000000001</v>
      </c>
      <c r="Q17350">
        <v>-4.19E-2</v>
      </c>
      <c r="R17350">
        <v>0</v>
      </c>
      <c r="S17350">
        <v>1.1880999999999999</v>
      </c>
      <c r="U17350">
        <v>25</v>
      </c>
      <c r="V17350" s="8">
        <v>40155</v>
      </c>
    </row>
    <row r="17351" spans="1:22" x14ac:dyDescent="0.2">
      <c r="A17351" t="s">
        <v>2666</v>
      </c>
      <c r="B17351">
        <v>2</v>
      </c>
      <c r="C17351">
        <v>2012</v>
      </c>
      <c r="E17351" t="s">
        <v>1301</v>
      </c>
      <c r="F17351">
        <v>7.65</v>
      </c>
      <c r="G17351" t="s">
        <v>17769</v>
      </c>
      <c r="H17351" t="s">
        <v>17732</v>
      </c>
      <c r="P17351">
        <v>1.1282000000000001</v>
      </c>
      <c r="Q17351">
        <v>-4.2299999999999997E-2</v>
      </c>
      <c r="R17351">
        <v>0</v>
      </c>
      <c r="S17351">
        <v>1.1705000000000001</v>
      </c>
      <c r="U17351">
        <v>75</v>
      </c>
      <c r="V17351" s="8">
        <v>40155</v>
      </c>
    </row>
    <row r="17352" spans="1:22" x14ac:dyDescent="0.2">
      <c r="A17352" t="s">
        <v>2666</v>
      </c>
      <c r="B17352">
        <v>2</v>
      </c>
      <c r="C17352">
        <v>2012</v>
      </c>
      <c r="E17352" t="s">
        <v>1301</v>
      </c>
      <c r="F17352">
        <v>7.7</v>
      </c>
      <c r="G17352" t="s">
        <v>17770</v>
      </c>
      <c r="H17352" t="s">
        <v>17732</v>
      </c>
      <c r="P17352">
        <v>1.1105</v>
      </c>
      <c r="Q17352">
        <v>-4.2700000000000002E-2</v>
      </c>
      <c r="R17352">
        <v>0</v>
      </c>
      <c r="S17352">
        <v>1.1532</v>
      </c>
      <c r="U17352">
        <v>250</v>
      </c>
      <c r="V17352" s="8">
        <v>40155</v>
      </c>
    </row>
    <row r="17353" spans="1:22" x14ac:dyDescent="0.2">
      <c r="A17353" t="s">
        <v>2666</v>
      </c>
      <c r="B17353">
        <v>2</v>
      </c>
      <c r="C17353">
        <v>2012</v>
      </c>
      <c r="E17353" t="s">
        <v>1301</v>
      </c>
      <c r="F17353">
        <v>7.75</v>
      </c>
      <c r="G17353" t="s">
        <v>17771</v>
      </c>
      <c r="H17353" t="s">
        <v>17732</v>
      </c>
      <c r="P17353">
        <v>1.093</v>
      </c>
      <c r="Q17353">
        <v>-4.3099999999999999E-2</v>
      </c>
      <c r="R17353">
        <v>0</v>
      </c>
      <c r="S17353">
        <v>1.1361000000000001</v>
      </c>
      <c r="U17353">
        <v>755</v>
      </c>
      <c r="V17353" s="8">
        <v>40155</v>
      </c>
    </row>
    <row r="17354" spans="1:22" x14ac:dyDescent="0.2">
      <c r="A17354" t="s">
        <v>2666</v>
      </c>
      <c r="B17354">
        <v>2</v>
      </c>
      <c r="C17354">
        <v>2012</v>
      </c>
      <c r="E17354" t="s">
        <v>1301</v>
      </c>
      <c r="F17354">
        <v>7.8</v>
      </c>
      <c r="G17354" t="s">
        <v>17772</v>
      </c>
      <c r="H17354" t="s">
        <v>17732</v>
      </c>
      <c r="P17354">
        <v>1.0758000000000001</v>
      </c>
      <c r="Q17354">
        <v>-4.3499999999999997E-2</v>
      </c>
      <c r="R17354">
        <v>0</v>
      </c>
      <c r="S17354">
        <v>1.1193</v>
      </c>
      <c r="U17354">
        <v>25</v>
      </c>
      <c r="V17354" s="8">
        <v>40155</v>
      </c>
    </row>
    <row r="17355" spans="1:22" x14ac:dyDescent="0.2">
      <c r="A17355" t="s">
        <v>2666</v>
      </c>
      <c r="B17355">
        <v>2</v>
      </c>
      <c r="C17355">
        <v>2012</v>
      </c>
      <c r="E17355" t="s">
        <v>1301</v>
      </c>
      <c r="F17355">
        <v>7.85</v>
      </c>
      <c r="G17355" t="s">
        <v>17773</v>
      </c>
      <c r="H17355" t="s">
        <v>17732</v>
      </c>
      <c r="P17355">
        <v>1.0589</v>
      </c>
      <c r="Q17355">
        <v>-4.3900000000000002E-2</v>
      </c>
      <c r="R17355">
        <v>0</v>
      </c>
      <c r="S17355">
        <v>1.1028</v>
      </c>
      <c r="U17355">
        <v>75</v>
      </c>
      <c r="V17355" s="8">
        <v>40155</v>
      </c>
    </row>
    <row r="17356" spans="1:22" x14ac:dyDescent="0.2">
      <c r="A17356" t="s">
        <v>2666</v>
      </c>
      <c r="B17356">
        <v>2</v>
      </c>
      <c r="C17356">
        <v>2012</v>
      </c>
      <c r="E17356" t="s">
        <v>1301</v>
      </c>
      <c r="F17356">
        <v>7.95</v>
      </c>
      <c r="G17356" t="s">
        <v>17774</v>
      </c>
      <c r="H17356" t="s">
        <v>17732</v>
      </c>
      <c r="P17356">
        <v>1.0257000000000001</v>
      </c>
      <c r="Q17356">
        <v>-4.4699999999999997E-2</v>
      </c>
      <c r="R17356">
        <v>0</v>
      </c>
      <c r="S17356">
        <v>1.0704</v>
      </c>
      <c r="U17356">
        <v>40</v>
      </c>
      <c r="V17356" s="8">
        <v>40155</v>
      </c>
    </row>
    <row r="17357" spans="1:22" x14ac:dyDescent="0.2">
      <c r="A17357" t="s">
        <v>2666</v>
      </c>
      <c r="B17357">
        <v>2</v>
      </c>
      <c r="C17357">
        <v>2012</v>
      </c>
      <c r="E17357" t="s">
        <v>1301</v>
      </c>
      <c r="F17357">
        <v>8</v>
      </c>
      <c r="G17357" t="s">
        <v>17775</v>
      </c>
      <c r="H17357" t="s">
        <v>17732</v>
      </c>
      <c r="P17357">
        <v>1.0095000000000001</v>
      </c>
      <c r="Q17357">
        <v>-4.5100000000000001E-2</v>
      </c>
      <c r="R17357">
        <v>300</v>
      </c>
      <c r="S17357">
        <v>1.0546</v>
      </c>
      <c r="T17357">
        <v>350</v>
      </c>
      <c r="U17357">
        <v>1847</v>
      </c>
      <c r="V17357" s="8">
        <v>40155</v>
      </c>
    </row>
    <row r="17358" spans="1:22" x14ac:dyDescent="0.2">
      <c r="A17358" t="s">
        <v>2666</v>
      </c>
      <c r="B17358">
        <v>2</v>
      </c>
      <c r="C17358">
        <v>2012</v>
      </c>
      <c r="E17358" t="s">
        <v>1301</v>
      </c>
      <c r="F17358">
        <v>8.0500000000000007</v>
      </c>
      <c r="G17358" t="s">
        <v>17776</v>
      </c>
      <c r="H17358" t="s">
        <v>17732</v>
      </c>
      <c r="P17358">
        <v>0.99360000000000004</v>
      </c>
      <c r="Q17358">
        <v>-4.5499999999999999E-2</v>
      </c>
      <c r="R17358">
        <v>0</v>
      </c>
      <c r="S17358">
        <v>1.0390999999999999</v>
      </c>
      <c r="U17358">
        <v>25</v>
      </c>
      <c r="V17358" s="8">
        <v>40155</v>
      </c>
    </row>
    <row r="17359" spans="1:22" x14ac:dyDescent="0.2">
      <c r="A17359" t="s">
        <v>2666</v>
      </c>
      <c r="B17359">
        <v>2</v>
      </c>
      <c r="C17359">
        <v>2012</v>
      </c>
      <c r="E17359" t="s">
        <v>1301</v>
      </c>
      <c r="F17359">
        <v>8.15</v>
      </c>
      <c r="G17359" t="s">
        <v>17777</v>
      </c>
      <c r="H17359" t="s">
        <v>17732</v>
      </c>
      <c r="P17359">
        <v>0.96240000000000003</v>
      </c>
      <c r="Q17359">
        <v>-4.6199999999999998E-2</v>
      </c>
      <c r="R17359">
        <v>0</v>
      </c>
      <c r="S17359">
        <v>1.0085999999999999</v>
      </c>
      <c r="U17359">
        <v>150</v>
      </c>
      <c r="V17359" s="8">
        <v>40155</v>
      </c>
    </row>
    <row r="17360" spans="1:22" x14ac:dyDescent="0.2">
      <c r="A17360" t="s">
        <v>2666</v>
      </c>
      <c r="B17360">
        <v>2</v>
      </c>
      <c r="C17360">
        <v>2012</v>
      </c>
      <c r="E17360" t="s">
        <v>1301</v>
      </c>
      <c r="F17360">
        <v>8.1999999999999993</v>
      </c>
      <c r="G17360" t="s">
        <v>17778</v>
      </c>
      <c r="H17360" t="s">
        <v>17732</v>
      </c>
      <c r="P17360">
        <v>0.94720000000000004</v>
      </c>
      <c r="Q17360">
        <v>-4.6600000000000003E-2</v>
      </c>
      <c r="R17360">
        <v>0</v>
      </c>
      <c r="S17360">
        <v>0.99380000000000002</v>
      </c>
      <c r="U17360">
        <v>95</v>
      </c>
      <c r="V17360" s="8">
        <v>40155</v>
      </c>
    </row>
    <row r="17361" spans="1:22" x14ac:dyDescent="0.2">
      <c r="A17361" t="s">
        <v>2666</v>
      </c>
      <c r="B17361">
        <v>2</v>
      </c>
      <c r="C17361">
        <v>2012</v>
      </c>
      <c r="E17361" t="s">
        <v>1301</v>
      </c>
      <c r="F17361">
        <v>8.25</v>
      </c>
      <c r="G17361" t="s">
        <v>17779</v>
      </c>
      <c r="H17361" t="s">
        <v>17732</v>
      </c>
      <c r="P17361">
        <v>0.93220000000000003</v>
      </c>
      <c r="Q17361">
        <v>-4.6899999999999997E-2</v>
      </c>
      <c r="R17361">
        <v>0</v>
      </c>
      <c r="S17361">
        <v>0.97909999999999997</v>
      </c>
      <c r="U17361">
        <v>90</v>
      </c>
      <c r="V17361" s="8">
        <v>40155</v>
      </c>
    </row>
    <row r="17362" spans="1:22" x14ac:dyDescent="0.2">
      <c r="A17362" t="s">
        <v>2666</v>
      </c>
      <c r="B17362">
        <v>2</v>
      </c>
      <c r="C17362">
        <v>2012</v>
      </c>
      <c r="E17362" t="s">
        <v>1301</v>
      </c>
      <c r="F17362">
        <v>8.3000000000000007</v>
      </c>
      <c r="G17362" t="s">
        <v>17780</v>
      </c>
      <c r="H17362" t="s">
        <v>17732</v>
      </c>
      <c r="P17362">
        <v>0.91739999999999999</v>
      </c>
      <c r="Q17362">
        <v>-4.7300000000000002E-2</v>
      </c>
      <c r="R17362">
        <v>0</v>
      </c>
      <c r="S17362">
        <v>0.9647</v>
      </c>
      <c r="U17362">
        <v>50</v>
      </c>
      <c r="V17362" s="8">
        <v>40155</v>
      </c>
    </row>
    <row r="17363" spans="1:22" x14ac:dyDescent="0.2">
      <c r="A17363" t="s">
        <v>2666</v>
      </c>
      <c r="B17363">
        <v>2</v>
      </c>
      <c r="C17363">
        <v>2012</v>
      </c>
      <c r="E17363" t="s">
        <v>1301</v>
      </c>
      <c r="F17363">
        <v>8.35</v>
      </c>
      <c r="G17363" t="s">
        <v>17781</v>
      </c>
      <c r="H17363" t="s">
        <v>17732</v>
      </c>
      <c r="P17363">
        <v>0.90290000000000004</v>
      </c>
      <c r="Q17363">
        <v>-4.7600000000000003E-2</v>
      </c>
      <c r="R17363">
        <v>0</v>
      </c>
      <c r="S17363">
        <v>0.95050000000000001</v>
      </c>
      <c r="U17363">
        <v>165</v>
      </c>
      <c r="V17363" s="8">
        <v>40155</v>
      </c>
    </row>
    <row r="17364" spans="1:22" x14ac:dyDescent="0.2">
      <c r="A17364" t="s">
        <v>2666</v>
      </c>
      <c r="B17364">
        <v>2</v>
      </c>
      <c r="C17364">
        <v>2012</v>
      </c>
      <c r="E17364" t="s">
        <v>1301</v>
      </c>
      <c r="F17364">
        <v>8.5</v>
      </c>
      <c r="G17364" t="s">
        <v>17789</v>
      </c>
      <c r="H17364" t="s">
        <v>17732</v>
      </c>
      <c r="P17364">
        <v>0.86060000000000003</v>
      </c>
      <c r="Q17364">
        <v>-4.8599999999999997E-2</v>
      </c>
      <c r="R17364">
        <v>0</v>
      </c>
      <c r="S17364">
        <v>0.90920000000000001</v>
      </c>
      <c r="U17364">
        <v>655</v>
      </c>
      <c r="V17364" s="8">
        <v>40155</v>
      </c>
    </row>
    <row r="17365" spans="1:22" x14ac:dyDescent="0.2">
      <c r="A17365" t="s">
        <v>2666</v>
      </c>
      <c r="B17365">
        <v>2</v>
      </c>
      <c r="C17365">
        <v>2012</v>
      </c>
      <c r="E17365" t="s">
        <v>1301</v>
      </c>
      <c r="F17365">
        <v>8.6</v>
      </c>
      <c r="G17365" t="s">
        <v>17790</v>
      </c>
      <c r="H17365" t="s">
        <v>17732</v>
      </c>
      <c r="P17365">
        <v>0.83360000000000001</v>
      </c>
      <c r="Q17365">
        <v>-4.9099999999999998E-2</v>
      </c>
      <c r="R17365">
        <v>0</v>
      </c>
      <c r="S17365">
        <v>0.88270000000000004</v>
      </c>
      <c r="U17365">
        <v>25</v>
      </c>
      <c r="V17365" s="8">
        <v>40155</v>
      </c>
    </row>
    <row r="17366" spans="1:22" x14ac:dyDescent="0.2">
      <c r="A17366" t="s">
        <v>2666</v>
      </c>
      <c r="B17366">
        <v>2</v>
      </c>
      <c r="C17366">
        <v>2012</v>
      </c>
      <c r="E17366" t="s">
        <v>1301</v>
      </c>
      <c r="F17366">
        <v>8.6999999999999993</v>
      </c>
      <c r="G17366" t="s">
        <v>17791</v>
      </c>
      <c r="H17366" t="s">
        <v>17732</v>
      </c>
      <c r="P17366">
        <v>0.80730000000000002</v>
      </c>
      <c r="Q17366">
        <v>-4.9799999999999997E-2</v>
      </c>
      <c r="R17366">
        <v>0</v>
      </c>
      <c r="S17366">
        <v>0.85709999999999997</v>
      </c>
      <c r="U17366">
        <v>175</v>
      </c>
      <c r="V17366" s="8">
        <v>40155</v>
      </c>
    </row>
    <row r="17367" spans="1:22" x14ac:dyDescent="0.2">
      <c r="A17367" t="s">
        <v>2666</v>
      </c>
      <c r="B17367">
        <v>2</v>
      </c>
      <c r="C17367">
        <v>2012</v>
      </c>
      <c r="E17367" t="s">
        <v>1301</v>
      </c>
      <c r="F17367">
        <v>8.75</v>
      </c>
      <c r="G17367" t="s">
        <v>17792</v>
      </c>
      <c r="H17367" t="s">
        <v>17732</v>
      </c>
      <c r="P17367">
        <v>0.79449999999999998</v>
      </c>
      <c r="Q17367">
        <v>-0.05</v>
      </c>
      <c r="R17367">
        <v>0</v>
      </c>
      <c r="S17367">
        <v>0.84450000000000003</v>
      </c>
      <c r="U17367">
        <v>100</v>
      </c>
      <c r="V17367" s="8">
        <v>40155</v>
      </c>
    </row>
    <row r="17368" spans="1:22" x14ac:dyDescent="0.2">
      <c r="A17368" t="s">
        <v>2666</v>
      </c>
      <c r="B17368">
        <v>2</v>
      </c>
      <c r="C17368">
        <v>2012</v>
      </c>
      <c r="E17368" t="s">
        <v>1301</v>
      </c>
      <c r="F17368">
        <v>8.8000000000000007</v>
      </c>
      <c r="G17368" t="s">
        <v>17793</v>
      </c>
      <c r="H17368" t="s">
        <v>17732</v>
      </c>
      <c r="P17368">
        <v>0.78190000000000004</v>
      </c>
      <c r="Q17368">
        <v>-5.0299999999999997E-2</v>
      </c>
      <c r="R17368">
        <v>0</v>
      </c>
      <c r="S17368">
        <v>0.83220000000000005</v>
      </c>
      <c r="U17368">
        <v>75</v>
      </c>
      <c r="V17368" s="8">
        <v>40155</v>
      </c>
    </row>
    <row r="17369" spans="1:22" x14ac:dyDescent="0.2">
      <c r="A17369" t="s">
        <v>2666</v>
      </c>
      <c r="B17369">
        <v>2</v>
      </c>
      <c r="C17369">
        <v>2012</v>
      </c>
      <c r="E17369" t="s">
        <v>1301</v>
      </c>
      <c r="F17369">
        <v>8.9</v>
      </c>
      <c r="G17369" t="s">
        <v>17794</v>
      </c>
      <c r="H17369" t="s">
        <v>17732</v>
      </c>
      <c r="P17369">
        <v>0.75729999999999997</v>
      </c>
      <c r="Q17369">
        <v>-5.0799999999999998E-2</v>
      </c>
      <c r="R17369">
        <v>0</v>
      </c>
      <c r="S17369">
        <v>0.80810000000000004</v>
      </c>
      <c r="U17369">
        <v>75</v>
      </c>
      <c r="V17369" s="8">
        <v>40155</v>
      </c>
    </row>
    <row r="17370" spans="1:22" x14ac:dyDescent="0.2">
      <c r="A17370" t="s">
        <v>2666</v>
      </c>
      <c r="B17370">
        <v>2</v>
      </c>
      <c r="C17370">
        <v>2012</v>
      </c>
      <c r="E17370" t="s">
        <v>1301</v>
      </c>
      <c r="F17370">
        <v>8.9499999999999993</v>
      </c>
      <c r="G17370" t="s">
        <v>17795</v>
      </c>
      <c r="H17370" t="s">
        <v>17732</v>
      </c>
      <c r="P17370">
        <v>0.74519999999999997</v>
      </c>
      <c r="Q17370">
        <v>-5.11E-2</v>
      </c>
      <c r="R17370">
        <v>0</v>
      </c>
      <c r="S17370">
        <v>0.79630000000000001</v>
      </c>
      <c r="U17370">
        <v>25</v>
      </c>
      <c r="V17370" s="8">
        <v>40155</v>
      </c>
    </row>
    <row r="17371" spans="1:22" x14ac:dyDescent="0.2">
      <c r="A17371" t="s">
        <v>2666</v>
      </c>
      <c r="B17371">
        <v>2</v>
      </c>
      <c r="C17371">
        <v>2012</v>
      </c>
      <c r="E17371" t="s">
        <v>1301</v>
      </c>
      <c r="F17371">
        <v>9</v>
      </c>
      <c r="G17371" t="s">
        <v>17796</v>
      </c>
      <c r="H17371" t="s">
        <v>17732</v>
      </c>
      <c r="P17371">
        <v>0.73340000000000005</v>
      </c>
      <c r="Q17371">
        <v>-5.1299999999999998E-2</v>
      </c>
      <c r="R17371">
        <v>0</v>
      </c>
      <c r="S17371">
        <v>0.78469999999999995</v>
      </c>
      <c r="U17371">
        <v>1215</v>
      </c>
      <c r="V17371" s="8">
        <v>40155</v>
      </c>
    </row>
    <row r="17372" spans="1:22" x14ac:dyDescent="0.2">
      <c r="A17372" t="s">
        <v>2666</v>
      </c>
      <c r="B17372">
        <v>2</v>
      </c>
      <c r="C17372">
        <v>2012</v>
      </c>
      <c r="E17372" t="s">
        <v>1301</v>
      </c>
      <c r="F17372">
        <v>9.1</v>
      </c>
      <c r="G17372" t="s">
        <v>17797</v>
      </c>
      <c r="H17372" t="s">
        <v>17732</v>
      </c>
      <c r="P17372">
        <v>0.71030000000000004</v>
      </c>
      <c r="Q17372">
        <v>-5.1700000000000003E-2</v>
      </c>
      <c r="R17372">
        <v>0</v>
      </c>
      <c r="S17372">
        <v>0.76200000000000001</v>
      </c>
      <c r="U17372">
        <v>100</v>
      </c>
      <c r="V17372" s="8">
        <v>40155</v>
      </c>
    </row>
    <row r="17373" spans="1:22" x14ac:dyDescent="0.2">
      <c r="A17373" t="s">
        <v>2666</v>
      </c>
      <c r="B17373">
        <v>2</v>
      </c>
      <c r="C17373">
        <v>2012</v>
      </c>
      <c r="E17373" t="s">
        <v>1301</v>
      </c>
      <c r="F17373">
        <v>9.15</v>
      </c>
      <c r="G17373" t="s">
        <v>17798</v>
      </c>
      <c r="H17373" t="s">
        <v>17732</v>
      </c>
      <c r="P17373">
        <v>0.69899999999999995</v>
      </c>
      <c r="Q17373">
        <v>-5.1999999999999998E-2</v>
      </c>
      <c r="R17373">
        <v>0</v>
      </c>
      <c r="S17373">
        <v>0.751</v>
      </c>
      <c r="U17373">
        <v>120</v>
      </c>
      <c r="V17373" s="8">
        <v>40155</v>
      </c>
    </row>
    <row r="17374" spans="1:22" x14ac:dyDescent="0.2">
      <c r="A17374" t="s">
        <v>2666</v>
      </c>
      <c r="B17374">
        <v>2</v>
      </c>
      <c r="C17374">
        <v>2012</v>
      </c>
      <c r="E17374" t="s">
        <v>1301</v>
      </c>
      <c r="F17374">
        <v>9.1999999999999993</v>
      </c>
      <c r="G17374" t="s">
        <v>17799</v>
      </c>
      <c r="H17374" t="s">
        <v>17732</v>
      </c>
      <c r="P17374">
        <v>0.68789999999999996</v>
      </c>
      <c r="Q17374">
        <v>-5.2200000000000003E-2</v>
      </c>
      <c r="R17374">
        <v>0</v>
      </c>
      <c r="S17374">
        <v>0.74009999999999998</v>
      </c>
      <c r="U17374">
        <v>165</v>
      </c>
      <c r="V17374" s="8">
        <v>40155</v>
      </c>
    </row>
    <row r="17375" spans="1:22" x14ac:dyDescent="0.2">
      <c r="A17375" t="s">
        <v>2666</v>
      </c>
      <c r="B17375">
        <v>2</v>
      </c>
      <c r="C17375">
        <v>2012</v>
      </c>
      <c r="E17375" t="s">
        <v>1301</v>
      </c>
      <c r="F17375">
        <v>9.25</v>
      </c>
      <c r="G17375" t="s">
        <v>17800</v>
      </c>
      <c r="H17375" t="s">
        <v>17732</v>
      </c>
      <c r="P17375">
        <v>0.67700000000000005</v>
      </c>
      <c r="Q17375">
        <v>-5.2400000000000002E-2</v>
      </c>
      <c r="R17375">
        <v>0</v>
      </c>
      <c r="S17375">
        <v>0.72940000000000005</v>
      </c>
      <c r="U17375">
        <v>130</v>
      </c>
      <c r="V17375" s="8">
        <v>40155</v>
      </c>
    </row>
    <row r="17376" spans="1:22" x14ac:dyDescent="0.2">
      <c r="A17376" t="s">
        <v>2666</v>
      </c>
      <c r="B17376">
        <v>2</v>
      </c>
      <c r="C17376">
        <v>2012</v>
      </c>
      <c r="E17376" t="s">
        <v>1301</v>
      </c>
      <c r="F17376">
        <v>9.3000000000000007</v>
      </c>
      <c r="G17376" t="s">
        <v>17801</v>
      </c>
      <c r="H17376" t="s">
        <v>17732</v>
      </c>
      <c r="P17376">
        <v>0.66620000000000001</v>
      </c>
      <c r="Q17376">
        <v>-5.2600000000000001E-2</v>
      </c>
      <c r="R17376">
        <v>0</v>
      </c>
      <c r="S17376">
        <v>0.71879999999999999</v>
      </c>
      <c r="U17376">
        <v>25</v>
      </c>
      <c r="V17376" s="8">
        <v>40155</v>
      </c>
    </row>
    <row r="17377" spans="1:22" x14ac:dyDescent="0.2">
      <c r="A17377" t="s">
        <v>2666</v>
      </c>
      <c r="B17377">
        <v>2</v>
      </c>
      <c r="C17377">
        <v>2012</v>
      </c>
      <c r="E17377" t="s">
        <v>1301</v>
      </c>
      <c r="F17377">
        <v>9.4499999999999993</v>
      </c>
      <c r="G17377" t="s">
        <v>17802</v>
      </c>
      <c r="H17377" t="s">
        <v>17732</v>
      </c>
      <c r="P17377">
        <v>0.63680000000000003</v>
      </c>
      <c r="Q17377">
        <v>-5.1900000000000002E-2</v>
      </c>
      <c r="R17377">
        <v>0</v>
      </c>
      <c r="S17377">
        <v>0.68869999999999998</v>
      </c>
      <c r="U17377">
        <v>35</v>
      </c>
      <c r="V17377" s="8">
        <v>40155</v>
      </c>
    </row>
    <row r="17378" spans="1:22" x14ac:dyDescent="0.2">
      <c r="A17378" t="s">
        <v>2666</v>
      </c>
      <c r="B17378">
        <v>2</v>
      </c>
      <c r="C17378">
        <v>2012</v>
      </c>
      <c r="E17378" t="s">
        <v>1301</v>
      </c>
      <c r="F17378">
        <v>9.5</v>
      </c>
      <c r="G17378" t="s">
        <v>17803</v>
      </c>
      <c r="H17378" t="s">
        <v>17732</v>
      </c>
      <c r="P17378">
        <v>0.62729999999999997</v>
      </c>
      <c r="Q17378">
        <v>-5.1700000000000003E-2</v>
      </c>
      <c r="R17378">
        <v>0</v>
      </c>
      <c r="S17378">
        <v>0.67900000000000005</v>
      </c>
      <c r="U17378">
        <v>400</v>
      </c>
      <c r="V17378" s="8">
        <v>40155</v>
      </c>
    </row>
    <row r="17379" spans="1:22" x14ac:dyDescent="0.2">
      <c r="A17379" t="s">
        <v>2666</v>
      </c>
      <c r="B17379">
        <v>2</v>
      </c>
      <c r="C17379">
        <v>2012</v>
      </c>
      <c r="E17379" t="s">
        <v>1301</v>
      </c>
      <c r="F17379">
        <v>9.6</v>
      </c>
      <c r="G17379" t="s">
        <v>17804</v>
      </c>
      <c r="H17379" t="s">
        <v>17732</v>
      </c>
      <c r="P17379">
        <v>0.60870000000000002</v>
      </c>
      <c r="Q17379">
        <v>-5.1299999999999998E-2</v>
      </c>
      <c r="R17379">
        <v>0</v>
      </c>
      <c r="S17379">
        <v>0.66</v>
      </c>
      <c r="U17379">
        <v>50</v>
      </c>
      <c r="V17379" s="8">
        <v>40155</v>
      </c>
    </row>
    <row r="17380" spans="1:22" x14ac:dyDescent="0.2">
      <c r="A17380" t="s">
        <v>2666</v>
      </c>
      <c r="B17380">
        <v>2</v>
      </c>
      <c r="C17380">
        <v>2012</v>
      </c>
      <c r="E17380" t="s">
        <v>1301</v>
      </c>
      <c r="F17380">
        <v>9.65</v>
      </c>
      <c r="G17380" t="s">
        <v>17805</v>
      </c>
      <c r="H17380" t="s">
        <v>17732</v>
      </c>
      <c r="P17380">
        <v>0.59970000000000001</v>
      </c>
      <c r="Q17380">
        <v>-5.11E-2</v>
      </c>
      <c r="R17380">
        <v>0</v>
      </c>
      <c r="S17380">
        <v>0.65080000000000005</v>
      </c>
      <c r="U17380">
        <v>75</v>
      </c>
      <c r="V17380" s="8">
        <v>40155</v>
      </c>
    </row>
    <row r="17381" spans="1:22" x14ac:dyDescent="0.2">
      <c r="A17381" t="s">
        <v>2666</v>
      </c>
      <c r="B17381">
        <v>2</v>
      </c>
      <c r="C17381">
        <v>2012</v>
      </c>
      <c r="E17381" t="s">
        <v>1301</v>
      </c>
      <c r="F17381">
        <v>9.8000000000000007</v>
      </c>
      <c r="G17381" t="s">
        <v>17806</v>
      </c>
      <c r="H17381" t="s">
        <v>17732</v>
      </c>
      <c r="P17381">
        <v>0.57350000000000001</v>
      </c>
      <c r="Q17381">
        <v>-5.04E-2</v>
      </c>
      <c r="R17381">
        <v>0</v>
      </c>
      <c r="S17381">
        <v>0.62390000000000001</v>
      </c>
      <c r="U17381">
        <v>50</v>
      </c>
      <c r="V17381" s="8">
        <v>40155</v>
      </c>
    </row>
    <row r="17382" spans="1:22" x14ac:dyDescent="0.2">
      <c r="A17382" t="s">
        <v>2666</v>
      </c>
      <c r="B17382">
        <v>2</v>
      </c>
      <c r="C17382">
        <v>2012</v>
      </c>
      <c r="E17382" t="s">
        <v>5087</v>
      </c>
      <c r="F17382">
        <v>10</v>
      </c>
      <c r="G17382" t="s">
        <v>17807</v>
      </c>
      <c r="H17382" t="s">
        <v>17808</v>
      </c>
      <c r="P17382">
        <v>3.1522999999999999</v>
      </c>
      <c r="Q17382">
        <v>-3.1899999999999998E-2</v>
      </c>
      <c r="R17382">
        <v>0</v>
      </c>
      <c r="S17382">
        <v>3.1842000000000001</v>
      </c>
      <c r="U17382">
        <v>1125</v>
      </c>
      <c r="V17382" s="8">
        <v>40155</v>
      </c>
    </row>
    <row r="17383" spans="1:22" x14ac:dyDescent="0.2">
      <c r="A17383" t="s">
        <v>2666</v>
      </c>
      <c r="B17383">
        <v>2</v>
      </c>
      <c r="C17383">
        <v>2012</v>
      </c>
      <c r="E17383" t="s">
        <v>5087</v>
      </c>
      <c r="F17383">
        <v>10.15</v>
      </c>
      <c r="G17383" t="s">
        <v>17809</v>
      </c>
      <c r="H17383" t="s">
        <v>17808</v>
      </c>
      <c r="P17383">
        <v>3.2746</v>
      </c>
      <c r="Q17383">
        <v>-3.09E-2</v>
      </c>
      <c r="R17383">
        <v>0</v>
      </c>
      <c r="S17383">
        <v>3.3054999999999999</v>
      </c>
      <c r="U17383">
        <v>25</v>
      </c>
      <c r="V17383" s="8">
        <v>40155</v>
      </c>
    </row>
    <row r="17384" spans="1:22" x14ac:dyDescent="0.2">
      <c r="A17384" t="s">
        <v>2666</v>
      </c>
      <c r="B17384">
        <v>2</v>
      </c>
      <c r="C17384">
        <v>2012</v>
      </c>
      <c r="E17384" t="s">
        <v>5087</v>
      </c>
      <c r="F17384">
        <v>10.199999999999999</v>
      </c>
      <c r="G17384" t="s">
        <v>17810</v>
      </c>
      <c r="H17384" t="s">
        <v>17808</v>
      </c>
      <c r="P17384">
        <v>3.3157000000000001</v>
      </c>
      <c r="Q17384">
        <v>-3.0499999999999999E-2</v>
      </c>
      <c r="R17384">
        <v>0</v>
      </c>
      <c r="S17384">
        <v>3.3462000000000001</v>
      </c>
      <c r="U17384">
        <v>60</v>
      </c>
      <c r="V17384" s="8">
        <v>40155</v>
      </c>
    </row>
    <row r="17385" spans="1:22" x14ac:dyDescent="0.2">
      <c r="A17385" t="s">
        <v>2666</v>
      </c>
      <c r="B17385">
        <v>2</v>
      </c>
      <c r="C17385">
        <v>2012</v>
      </c>
      <c r="E17385" t="s">
        <v>5087</v>
      </c>
      <c r="F17385">
        <v>10.25</v>
      </c>
      <c r="G17385" t="s">
        <v>17811</v>
      </c>
      <c r="H17385" t="s">
        <v>17808</v>
      </c>
      <c r="P17385">
        <v>3.3567999999999998</v>
      </c>
      <c r="Q17385">
        <v>-3.0200000000000001E-2</v>
      </c>
      <c r="R17385">
        <v>0</v>
      </c>
      <c r="S17385">
        <v>3.387</v>
      </c>
      <c r="V17385" s="8">
        <v>40155</v>
      </c>
    </row>
    <row r="17386" spans="1:22" x14ac:dyDescent="0.2">
      <c r="A17386" t="s">
        <v>2666</v>
      </c>
      <c r="B17386">
        <v>2</v>
      </c>
      <c r="C17386">
        <v>2012</v>
      </c>
      <c r="E17386" t="s">
        <v>5087</v>
      </c>
      <c r="F17386">
        <v>10.5</v>
      </c>
      <c r="G17386" t="s">
        <v>17812</v>
      </c>
      <c r="H17386" t="s">
        <v>17808</v>
      </c>
      <c r="P17386">
        <v>3.5642999999999998</v>
      </c>
      <c r="Q17386">
        <v>-2.86E-2</v>
      </c>
      <c r="R17386">
        <v>0</v>
      </c>
      <c r="S17386">
        <v>3.5929000000000002</v>
      </c>
      <c r="U17386">
        <v>50</v>
      </c>
      <c r="V17386" s="8">
        <v>40155</v>
      </c>
    </row>
    <row r="17387" spans="1:22" x14ac:dyDescent="0.2">
      <c r="A17387" t="s">
        <v>2666</v>
      </c>
      <c r="B17387">
        <v>2</v>
      </c>
      <c r="C17387">
        <v>2012</v>
      </c>
      <c r="E17387" t="s">
        <v>5087</v>
      </c>
      <c r="F17387">
        <v>10.75</v>
      </c>
      <c r="G17387" t="s">
        <v>17813</v>
      </c>
      <c r="H17387" t="s">
        <v>17808</v>
      </c>
      <c r="P17387">
        <v>3.7746</v>
      </c>
      <c r="Q17387">
        <v>-2.69E-2</v>
      </c>
      <c r="R17387">
        <v>0</v>
      </c>
      <c r="S17387">
        <v>3.8014999999999999</v>
      </c>
      <c r="U17387">
        <v>30</v>
      </c>
      <c r="V17387" s="8">
        <v>40155</v>
      </c>
    </row>
    <row r="17388" spans="1:22" x14ac:dyDescent="0.2">
      <c r="A17388" t="s">
        <v>2666</v>
      </c>
      <c r="B17388">
        <v>2</v>
      </c>
      <c r="C17388">
        <v>2012</v>
      </c>
      <c r="E17388" t="s">
        <v>5087</v>
      </c>
      <c r="F17388">
        <v>3.5</v>
      </c>
      <c r="G17388" t="s">
        <v>17814</v>
      </c>
      <c r="H17388" t="s">
        <v>17808</v>
      </c>
      <c r="P17388">
        <v>4.3200000000000002E-2</v>
      </c>
      <c r="Q17388">
        <v>-5.4999999999999997E-3</v>
      </c>
      <c r="R17388">
        <v>0</v>
      </c>
      <c r="S17388">
        <v>4.87E-2</v>
      </c>
      <c r="U17388">
        <v>150</v>
      </c>
      <c r="V17388" s="8">
        <v>40155</v>
      </c>
    </row>
    <row r="17389" spans="1:22" x14ac:dyDescent="0.2">
      <c r="A17389" t="s">
        <v>2666</v>
      </c>
      <c r="B17389">
        <v>2</v>
      </c>
      <c r="C17389">
        <v>2012</v>
      </c>
      <c r="E17389" t="s">
        <v>5087</v>
      </c>
      <c r="F17389">
        <v>4</v>
      </c>
      <c r="G17389" t="s">
        <v>17815</v>
      </c>
      <c r="H17389" t="s">
        <v>17808</v>
      </c>
      <c r="P17389">
        <v>9.0800000000000006E-2</v>
      </c>
      <c r="Q17389">
        <v>-8.8999999999999999E-3</v>
      </c>
      <c r="R17389">
        <v>0</v>
      </c>
      <c r="S17389">
        <v>9.9699999999999997E-2</v>
      </c>
      <c r="T17389">
        <v>200</v>
      </c>
      <c r="U17389">
        <v>2175</v>
      </c>
      <c r="V17389" s="8">
        <v>40155</v>
      </c>
    </row>
    <row r="17390" spans="1:22" x14ac:dyDescent="0.2">
      <c r="A17390" t="s">
        <v>2666</v>
      </c>
      <c r="B17390">
        <v>2</v>
      </c>
      <c r="C17390">
        <v>2012</v>
      </c>
      <c r="E17390" t="s">
        <v>5087</v>
      </c>
      <c r="F17390">
        <v>4.5</v>
      </c>
      <c r="G17390" t="s">
        <v>17816</v>
      </c>
      <c r="H17390" t="s">
        <v>17808</v>
      </c>
      <c r="P17390">
        <v>0.16569999999999999</v>
      </c>
      <c r="Q17390">
        <v>-1.2800000000000001E-2</v>
      </c>
      <c r="R17390">
        <v>0</v>
      </c>
      <c r="S17390">
        <v>0.17849999999999999</v>
      </c>
      <c r="T17390">
        <v>225</v>
      </c>
      <c r="U17390">
        <v>525</v>
      </c>
      <c r="V17390" s="8">
        <v>40155</v>
      </c>
    </row>
    <row r="17391" spans="1:22" x14ac:dyDescent="0.2">
      <c r="A17391" t="s">
        <v>2666</v>
      </c>
      <c r="B17391">
        <v>2</v>
      </c>
      <c r="C17391">
        <v>2012</v>
      </c>
      <c r="E17391" t="s">
        <v>5087</v>
      </c>
      <c r="F17391">
        <v>5</v>
      </c>
      <c r="G17391" t="s">
        <v>17817</v>
      </c>
      <c r="H17391" t="s">
        <v>17808</v>
      </c>
      <c r="P17391">
        <v>0.27239999999999998</v>
      </c>
      <c r="Q17391">
        <v>-1.67E-2</v>
      </c>
      <c r="R17391">
        <v>0</v>
      </c>
      <c r="S17391">
        <v>0.28910000000000002</v>
      </c>
      <c r="T17391">
        <v>100</v>
      </c>
      <c r="U17391">
        <v>840</v>
      </c>
      <c r="V17391" s="8">
        <v>40155</v>
      </c>
    </row>
    <row r="17392" spans="1:22" x14ac:dyDescent="0.2">
      <c r="A17392" t="s">
        <v>2666</v>
      </c>
      <c r="B17392">
        <v>2</v>
      </c>
      <c r="C17392">
        <v>2012</v>
      </c>
      <c r="E17392" t="s">
        <v>5087</v>
      </c>
      <c r="F17392">
        <v>5.5</v>
      </c>
      <c r="G17392" t="s">
        <v>17818</v>
      </c>
      <c r="H17392" t="s">
        <v>17808</v>
      </c>
      <c r="P17392">
        <v>0.41599999999999998</v>
      </c>
      <c r="Q17392">
        <v>-2.01E-2</v>
      </c>
      <c r="R17392">
        <v>0</v>
      </c>
      <c r="S17392">
        <v>0.43609999999999999</v>
      </c>
      <c r="U17392">
        <v>840</v>
      </c>
      <c r="V17392" s="8">
        <v>40155</v>
      </c>
    </row>
    <row r="17393" spans="1:22" x14ac:dyDescent="0.2">
      <c r="A17393" t="s">
        <v>2666</v>
      </c>
      <c r="B17393">
        <v>2</v>
      </c>
      <c r="C17393">
        <v>2012</v>
      </c>
      <c r="E17393" t="s">
        <v>5087</v>
      </c>
      <c r="F17393">
        <v>5.75</v>
      </c>
      <c r="G17393" t="s">
        <v>17819</v>
      </c>
      <c r="H17393" t="s">
        <v>17808</v>
      </c>
      <c r="P17393">
        <v>0.50319999999999998</v>
      </c>
      <c r="Q17393">
        <v>-2.1600000000000001E-2</v>
      </c>
      <c r="R17393">
        <v>0</v>
      </c>
      <c r="S17393">
        <v>0.52480000000000004</v>
      </c>
      <c r="U17393">
        <v>250</v>
      </c>
      <c r="V17393" s="8">
        <v>40155</v>
      </c>
    </row>
    <row r="17394" spans="1:22" x14ac:dyDescent="0.2">
      <c r="A17394" t="s">
        <v>2666</v>
      </c>
      <c r="B17394">
        <v>2</v>
      </c>
      <c r="C17394">
        <v>2012</v>
      </c>
      <c r="E17394" t="s">
        <v>5087</v>
      </c>
      <c r="F17394">
        <v>6</v>
      </c>
      <c r="G17394" t="s">
        <v>17820</v>
      </c>
      <c r="H17394" t="s">
        <v>17808</v>
      </c>
      <c r="P17394">
        <v>0.5998</v>
      </c>
      <c r="Q17394">
        <v>-2.2800000000000001E-2</v>
      </c>
      <c r="R17394">
        <v>0</v>
      </c>
      <c r="S17394">
        <v>0.62260000000000004</v>
      </c>
      <c r="T17394">
        <v>50</v>
      </c>
      <c r="U17394">
        <v>1355</v>
      </c>
      <c r="V17394" s="8">
        <v>40155</v>
      </c>
    </row>
    <row r="17395" spans="1:22" x14ac:dyDescent="0.2">
      <c r="A17395" t="s">
        <v>2666</v>
      </c>
      <c r="B17395">
        <v>2</v>
      </c>
      <c r="C17395">
        <v>2012</v>
      </c>
      <c r="E17395" t="s">
        <v>5087</v>
      </c>
      <c r="F17395">
        <v>6.25</v>
      </c>
      <c r="G17395" t="s">
        <v>17821</v>
      </c>
      <c r="H17395" t="s">
        <v>17808</v>
      </c>
      <c r="P17395">
        <v>0.70540000000000003</v>
      </c>
      <c r="Q17395">
        <v>-2.3900000000000001E-2</v>
      </c>
      <c r="R17395">
        <v>0</v>
      </c>
      <c r="S17395">
        <v>0.72929999999999995</v>
      </c>
      <c r="U17395">
        <v>200</v>
      </c>
      <c r="V17395" s="8">
        <v>40155</v>
      </c>
    </row>
    <row r="17396" spans="1:22" x14ac:dyDescent="0.2">
      <c r="A17396" t="s">
        <v>2666</v>
      </c>
      <c r="B17396">
        <v>2</v>
      </c>
      <c r="C17396">
        <v>2012</v>
      </c>
      <c r="E17396" t="s">
        <v>5087</v>
      </c>
      <c r="F17396">
        <v>6.5</v>
      </c>
      <c r="G17396" t="s">
        <v>17822</v>
      </c>
      <c r="H17396" t="s">
        <v>17808</v>
      </c>
      <c r="P17396">
        <v>0.82150000000000001</v>
      </c>
      <c r="Q17396">
        <v>-2.46E-2</v>
      </c>
      <c r="R17396">
        <v>0</v>
      </c>
      <c r="S17396">
        <v>0.84609999999999996</v>
      </c>
      <c r="U17396">
        <v>905</v>
      </c>
      <c r="V17396" s="8">
        <v>40155</v>
      </c>
    </row>
    <row r="17397" spans="1:22" x14ac:dyDescent="0.2">
      <c r="A17397" t="s">
        <v>2666</v>
      </c>
      <c r="B17397">
        <v>2</v>
      </c>
      <c r="C17397">
        <v>2012</v>
      </c>
      <c r="E17397" t="s">
        <v>5087</v>
      </c>
      <c r="F17397">
        <v>6.6</v>
      </c>
      <c r="G17397" t="s">
        <v>17823</v>
      </c>
      <c r="H17397" t="s">
        <v>17808</v>
      </c>
      <c r="P17397">
        <v>0.87050000000000005</v>
      </c>
      <c r="Q17397">
        <v>-2.4799999999999999E-2</v>
      </c>
      <c r="R17397">
        <v>0</v>
      </c>
      <c r="S17397">
        <v>0.89529999999999998</v>
      </c>
      <c r="U17397">
        <v>50</v>
      </c>
      <c r="V17397" s="8">
        <v>40155</v>
      </c>
    </row>
    <row r="17398" spans="1:22" x14ac:dyDescent="0.2">
      <c r="A17398" t="s">
        <v>2666</v>
      </c>
      <c r="B17398">
        <v>2</v>
      </c>
      <c r="C17398">
        <v>2012</v>
      </c>
      <c r="E17398" t="s">
        <v>5087</v>
      </c>
      <c r="F17398">
        <v>6.65</v>
      </c>
      <c r="G17398" t="s">
        <v>17824</v>
      </c>
      <c r="H17398" t="s">
        <v>17808</v>
      </c>
      <c r="P17398">
        <v>0.89549999999999996</v>
      </c>
      <c r="Q17398">
        <v>-2.5000000000000001E-2</v>
      </c>
      <c r="R17398">
        <v>0</v>
      </c>
      <c r="S17398">
        <v>0.92049999999999998</v>
      </c>
      <c r="U17398">
        <v>100</v>
      </c>
      <c r="V17398" s="8">
        <v>40155</v>
      </c>
    </row>
    <row r="17399" spans="1:22" x14ac:dyDescent="0.2">
      <c r="A17399" t="s">
        <v>2666</v>
      </c>
      <c r="B17399">
        <v>2</v>
      </c>
      <c r="C17399">
        <v>2012</v>
      </c>
      <c r="E17399" t="s">
        <v>5087</v>
      </c>
      <c r="F17399">
        <v>6.7</v>
      </c>
      <c r="G17399" t="s">
        <v>17825</v>
      </c>
      <c r="H17399" t="s">
        <v>17808</v>
      </c>
      <c r="P17399">
        <v>0.92079999999999995</v>
      </c>
      <c r="Q17399">
        <v>-2.5100000000000001E-2</v>
      </c>
      <c r="R17399">
        <v>0</v>
      </c>
      <c r="S17399">
        <v>0.94589999999999996</v>
      </c>
      <c r="U17399">
        <v>15</v>
      </c>
      <c r="V17399" s="8">
        <v>40155</v>
      </c>
    </row>
    <row r="17400" spans="1:22" x14ac:dyDescent="0.2">
      <c r="A17400" t="s">
        <v>2666</v>
      </c>
      <c r="B17400">
        <v>2</v>
      </c>
      <c r="C17400">
        <v>2012</v>
      </c>
      <c r="E17400" t="s">
        <v>5087</v>
      </c>
      <c r="F17400">
        <v>6.75</v>
      </c>
      <c r="G17400" t="s">
        <v>17826</v>
      </c>
      <c r="H17400" t="s">
        <v>17808</v>
      </c>
      <c r="P17400">
        <v>0.94650000000000001</v>
      </c>
      <c r="Q17400">
        <v>-2.52E-2</v>
      </c>
      <c r="R17400">
        <v>0</v>
      </c>
      <c r="S17400">
        <v>0.97170000000000001</v>
      </c>
      <c r="U17400">
        <v>95</v>
      </c>
      <c r="V17400" s="8">
        <v>40155</v>
      </c>
    </row>
    <row r="17401" spans="1:22" x14ac:dyDescent="0.2">
      <c r="A17401" t="s">
        <v>2666</v>
      </c>
      <c r="B17401">
        <v>2</v>
      </c>
      <c r="C17401">
        <v>2012</v>
      </c>
      <c r="E17401" t="s">
        <v>5087</v>
      </c>
      <c r="F17401">
        <v>6.8</v>
      </c>
      <c r="G17401" t="s">
        <v>17827</v>
      </c>
      <c r="H17401" t="s">
        <v>17808</v>
      </c>
      <c r="P17401">
        <v>0.97260000000000002</v>
      </c>
      <c r="Q17401">
        <v>-2.52E-2</v>
      </c>
      <c r="R17401">
        <v>0</v>
      </c>
      <c r="S17401">
        <v>0.99780000000000002</v>
      </c>
      <c r="U17401">
        <v>29</v>
      </c>
      <c r="V17401" s="8">
        <v>40155</v>
      </c>
    </row>
    <row r="17402" spans="1:22" x14ac:dyDescent="0.2">
      <c r="A17402" t="s">
        <v>2666</v>
      </c>
      <c r="B17402">
        <v>2</v>
      </c>
      <c r="C17402">
        <v>2012</v>
      </c>
      <c r="E17402" t="s">
        <v>5087</v>
      </c>
      <c r="F17402">
        <v>6.85</v>
      </c>
      <c r="G17402" t="s">
        <v>17828</v>
      </c>
      <c r="H17402" t="s">
        <v>17808</v>
      </c>
      <c r="P17402">
        <v>0.99890000000000001</v>
      </c>
      <c r="Q17402">
        <v>-2.53E-2</v>
      </c>
      <c r="R17402">
        <v>0</v>
      </c>
      <c r="S17402">
        <v>1.0242</v>
      </c>
      <c r="U17402">
        <v>50</v>
      </c>
      <c r="V17402" s="8">
        <v>40155</v>
      </c>
    </row>
    <row r="17403" spans="1:22" x14ac:dyDescent="0.2">
      <c r="A17403" t="s">
        <v>2666</v>
      </c>
      <c r="B17403">
        <v>2</v>
      </c>
      <c r="C17403">
        <v>2012</v>
      </c>
      <c r="E17403" t="s">
        <v>5087</v>
      </c>
      <c r="F17403">
        <v>6.9</v>
      </c>
      <c r="G17403" t="s">
        <v>17829</v>
      </c>
      <c r="H17403" t="s">
        <v>17808</v>
      </c>
      <c r="P17403">
        <v>1.0256000000000001</v>
      </c>
      <c r="Q17403">
        <v>-2.5399999999999999E-2</v>
      </c>
      <c r="R17403">
        <v>0</v>
      </c>
      <c r="S17403">
        <v>1.0509999999999999</v>
      </c>
      <c r="U17403">
        <v>75</v>
      </c>
      <c r="V17403" s="8">
        <v>40155</v>
      </c>
    </row>
    <row r="17404" spans="1:22" x14ac:dyDescent="0.2">
      <c r="A17404" t="s">
        <v>2666</v>
      </c>
      <c r="B17404">
        <v>2</v>
      </c>
      <c r="C17404">
        <v>2012</v>
      </c>
      <c r="E17404" t="s">
        <v>5087</v>
      </c>
      <c r="F17404">
        <v>7</v>
      </c>
      <c r="G17404" t="s">
        <v>17830</v>
      </c>
      <c r="H17404" t="s">
        <v>17808</v>
      </c>
      <c r="P17404">
        <v>1.0799000000000001</v>
      </c>
      <c r="Q17404">
        <v>-2.5499999999999998E-2</v>
      </c>
      <c r="R17404">
        <v>0</v>
      </c>
      <c r="S17404">
        <v>1.1053999999999999</v>
      </c>
      <c r="U17404">
        <v>1317</v>
      </c>
      <c r="V17404" s="8">
        <v>40155</v>
      </c>
    </row>
    <row r="17405" spans="1:22" x14ac:dyDescent="0.2">
      <c r="A17405" t="s">
        <v>2666</v>
      </c>
      <c r="B17405">
        <v>2</v>
      </c>
      <c r="C17405">
        <v>2012</v>
      </c>
      <c r="E17405" t="s">
        <v>5087</v>
      </c>
      <c r="F17405">
        <v>7.05</v>
      </c>
      <c r="G17405" t="s">
        <v>17831</v>
      </c>
      <c r="H17405" t="s">
        <v>17808</v>
      </c>
      <c r="P17405">
        <v>1.1075999999999999</v>
      </c>
      <c r="Q17405">
        <v>-2.5499999999999998E-2</v>
      </c>
      <c r="R17405">
        <v>0</v>
      </c>
      <c r="S17405">
        <v>1.1331</v>
      </c>
      <c r="U17405">
        <v>175</v>
      </c>
      <c r="V17405" s="8">
        <v>40155</v>
      </c>
    </row>
    <row r="17406" spans="1:22" x14ac:dyDescent="0.2">
      <c r="A17406" t="s">
        <v>2666</v>
      </c>
      <c r="B17406">
        <v>2</v>
      </c>
      <c r="C17406">
        <v>2012</v>
      </c>
      <c r="E17406" t="s">
        <v>5087</v>
      </c>
      <c r="F17406">
        <v>7.1</v>
      </c>
      <c r="G17406" t="s">
        <v>17832</v>
      </c>
      <c r="H17406" t="s">
        <v>17808</v>
      </c>
      <c r="P17406">
        <v>1.1355</v>
      </c>
      <c r="Q17406">
        <v>-2.5600000000000001E-2</v>
      </c>
      <c r="R17406">
        <v>0</v>
      </c>
      <c r="S17406">
        <v>1.1611</v>
      </c>
      <c r="U17406">
        <v>50</v>
      </c>
      <c r="V17406" s="8">
        <v>40155</v>
      </c>
    </row>
    <row r="17407" spans="1:22" x14ac:dyDescent="0.2">
      <c r="A17407" t="s">
        <v>2666</v>
      </c>
      <c r="B17407">
        <v>2</v>
      </c>
      <c r="C17407">
        <v>2012</v>
      </c>
      <c r="E17407" t="s">
        <v>5087</v>
      </c>
      <c r="F17407">
        <v>7.15</v>
      </c>
      <c r="G17407" t="s">
        <v>17833</v>
      </c>
      <c r="H17407" t="s">
        <v>17808</v>
      </c>
      <c r="P17407">
        <v>1.1637999999999999</v>
      </c>
      <c r="Q17407">
        <v>-2.5600000000000001E-2</v>
      </c>
      <c r="R17407">
        <v>0</v>
      </c>
      <c r="S17407">
        <v>1.1894</v>
      </c>
      <c r="U17407">
        <v>165</v>
      </c>
      <c r="V17407" s="8">
        <v>40155</v>
      </c>
    </row>
    <row r="17408" spans="1:22" x14ac:dyDescent="0.2">
      <c r="A17408" t="s">
        <v>2666</v>
      </c>
      <c r="B17408">
        <v>2</v>
      </c>
      <c r="C17408">
        <v>2012</v>
      </c>
      <c r="E17408" t="s">
        <v>5087</v>
      </c>
      <c r="F17408">
        <v>7.2</v>
      </c>
      <c r="G17408" t="s">
        <v>17834</v>
      </c>
      <c r="H17408" t="s">
        <v>17808</v>
      </c>
      <c r="P17408">
        <v>1.1923999999999999</v>
      </c>
      <c r="Q17408">
        <v>-2.5499999999999998E-2</v>
      </c>
      <c r="R17408">
        <v>0</v>
      </c>
      <c r="S17408">
        <v>1.2179</v>
      </c>
      <c r="U17408">
        <v>60</v>
      </c>
      <c r="V17408" s="8">
        <v>40155</v>
      </c>
    </row>
    <row r="17409" spans="1:22" x14ac:dyDescent="0.2">
      <c r="A17409" t="s">
        <v>2666</v>
      </c>
      <c r="B17409">
        <v>2</v>
      </c>
      <c r="C17409">
        <v>2012</v>
      </c>
      <c r="E17409" t="s">
        <v>5087</v>
      </c>
      <c r="F17409">
        <v>7.25</v>
      </c>
      <c r="G17409" t="s">
        <v>17835</v>
      </c>
      <c r="H17409" t="s">
        <v>17808</v>
      </c>
      <c r="P17409">
        <v>1.2212000000000001</v>
      </c>
      <c r="Q17409">
        <v>-2.5600000000000001E-2</v>
      </c>
      <c r="R17409">
        <v>0</v>
      </c>
      <c r="S17409">
        <v>1.2467999999999999</v>
      </c>
      <c r="U17409">
        <v>150</v>
      </c>
      <c r="V17409" s="8">
        <v>40155</v>
      </c>
    </row>
    <row r="17410" spans="1:22" x14ac:dyDescent="0.2">
      <c r="A17410" t="s">
        <v>2666</v>
      </c>
      <c r="B17410">
        <v>2</v>
      </c>
      <c r="C17410">
        <v>2012</v>
      </c>
      <c r="E17410" t="s">
        <v>5087</v>
      </c>
      <c r="F17410">
        <v>7.3</v>
      </c>
      <c r="G17410" t="s">
        <v>17836</v>
      </c>
      <c r="H17410" t="s">
        <v>17808</v>
      </c>
      <c r="P17410">
        <v>1.2504</v>
      </c>
      <c r="Q17410">
        <v>-2.5600000000000001E-2</v>
      </c>
      <c r="R17410">
        <v>0</v>
      </c>
      <c r="S17410">
        <v>1.276</v>
      </c>
      <c r="U17410">
        <v>105</v>
      </c>
      <c r="V17410" s="8">
        <v>40155</v>
      </c>
    </row>
    <row r="17411" spans="1:22" x14ac:dyDescent="0.2">
      <c r="A17411" t="s">
        <v>2666</v>
      </c>
      <c r="B17411">
        <v>2</v>
      </c>
      <c r="C17411">
        <v>2012</v>
      </c>
      <c r="E17411" t="s">
        <v>5087</v>
      </c>
      <c r="F17411">
        <v>7.35</v>
      </c>
      <c r="G17411" t="s">
        <v>17837</v>
      </c>
      <c r="H17411" t="s">
        <v>17808</v>
      </c>
      <c r="P17411">
        <v>1.2793000000000001</v>
      </c>
      <c r="Q17411">
        <v>-2.5899999999999999E-2</v>
      </c>
      <c r="R17411">
        <v>0</v>
      </c>
      <c r="S17411">
        <v>1.3051999999999999</v>
      </c>
      <c r="U17411">
        <v>175</v>
      </c>
      <c r="V17411" s="8">
        <v>40155</v>
      </c>
    </row>
    <row r="17412" spans="1:22" x14ac:dyDescent="0.2">
      <c r="A17412" t="s">
        <v>2666</v>
      </c>
      <c r="B17412">
        <v>2</v>
      </c>
      <c r="C17412">
        <v>2012</v>
      </c>
      <c r="E17412" t="s">
        <v>5087</v>
      </c>
      <c r="F17412">
        <v>7.4</v>
      </c>
      <c r="G17412" t="s">
        <v>17838</v>
      </c>
      <c r="H17412" t="s">
        <v>17808</v>
      </c>
      <c r="P17412">
        <v>1.3084</v>
      </c>
      <c r="Q17412">
        <v>-2.64E-2</v>
      </c>
      <c r="R17412">
        <v>0</v>
      </c>
      <c r="S17412">
        <v>1.3348</v>
      </c>
      <c r="U17412">
        <v>75</v>
      </c>
      <c r="V17412" s="8">
        <v>40155</v>
      </c>
    </row>
    <row r="17413" spans="1:22" x14ac:dyDescent="0.2">
      <c r="A17413" t="s">
        <v>2666</v>
      </c>
      <c r="B17413">
        <v>2</v>
      </c>
      <c r="C17413">
        <v>2012</v>
      </c>
      <c r="E17413" t="s">
        <v>5087</v>
      </c>
      <c r="F17413">
        <v>7.45</v>
      </c>
      <c r="G17413" t="s">
        <v>17839</v>
      </c>
      <c r="H17413" t="s">
        <v>17808</v>
      </c>
      <c r="P17413">
        <v>1.3379000000000001</v>
      </c>
      <c r="Q17413">
        <v>-2.6700000000000002E-2</v>
      </c>
      <c r="R17413">
        <v>0</v>
      </c>
      <c r="S17413">
        <v>1.3646</v>
      </c>
      <c r="U17413">
        <v>125</v>
      </c>
      <c r="V17413" s="8">
        <v>40155</v>
      </c>
    </row>
    <row r="17414" spans="1:22" x14ac:dyDescent="0.2">
      <c r="A17414" t="s">
        <v>2666</v>
      </c>
      <c r="B17414">
        <v>2</v>
      </c>
      <c r="C17414">
        <v>2012</v>
      </c>
      <c r="E17414" t="s">
        <v>5087</v>
      </c>
      <c r="F17414">
        <v>7.5</v>
      </c>
      <c r="G17414" t="s">
        <v>17840</v>
      </c>
      <c r="H17414" t="s">
        <v>17808</v>
      </c>
      <c r="P17414">
        <v>1.3675999999999999</v>
      </c>
      <c r="Q17414">
        <v>-2.7099999999999999E-2</v>
      </c>
      <c r="R17414">
        <v>0</v>
      </c>
      <c r="S17414">
        <v>1.3947000000000001</v>
      </c>
      <c r="U17414">
        <v>565</v>
      </c>
      <c r="V17414" s="8">
        <v>40155</v>
      </c>
    </row>
    <row r="17415" spans="1:22" x14ac:dyDescent="0.2">
      <c r="A17415" t="s">
        <v>2666</v>
      </c>
      <c r="B17415">
        <v>2</v>
      </c>
      <c r="C17415">
        <v>2012</v>
      </c>
      <c r="E17415" t="s">
        <v>5087</v>
      </c>
      <c r="F17415">
        <v>7.55</v>
      </c>
      <c r="G17415" t="s">
        <v>17841</v>
      </c>
      <c r="H17415" t="s">
        <v>17808</v>
      </c>
      <c r="P17415">
        <v>1.3976</v>
      </c>
      <c r="Q17415">
        <v>-2.7400000000000001E-2</v>
      </c>
      <c r="R17415">
        <v>0</v>
      </c>
      <c r="S17415">
        <v>1.425</v>
      </c>
      <c r="U17415">
        <v>200</v>
      </c>
      <c r="V17415" s="8">
        <v>40155</v>
      </c>
    </row>
    <row r="17416" spans="1:22" x14ac:dyDescent="0.2">
      <c r="A17416" t="s">
        <v>2666</v>
      </c>
      <c r="B17416">
        <v>2</v>
      </c>
      <c r="C17416">
        <v>2012</v>
      </c>
      <c r="E17416" t="s">
        <v>5087</v>
      </c>
      <c r="F17416">
        <v>7.6</v>
      </c>
      <c r="G17416" t="s">
        <v>17842</v>
      </c>
      <c r="H17416" t="s">
        <v>17808</v>
      </c>
      <c r="P17416">
        <v>1.4278</v>
      </c>
      <c r="Q17416">
        <v>-2.7900000000000001E-2</v>
      </c>
      <c r="R17416">
        <v>0</v>
      </c>
      <c r="S17416">
        <v>1.4557</v>
      </c>
      <c r="U17416">
        <v>25</v>
      </c>
      <c r="V17416" s="8">
        <v>40155</v>
      </c>
    </row>
    <row r="17417" spans="1:22" x14ac:dyDescent="0.2">
      <c r="A17417" t="s">
        <v>2666</v>
      </c>
      <c r="B17417">
        <v>2</v>
      </c>
      <c r="C17417">
        <v>2012</v>
      </c>
      <c r="E17417" t="s">
        <v>5087</v>
      </c>
      <c r="F17417">
        <v>7.65</v>
      </c>
      <c r="G17417" t="s">
        <v>17843</v>
      </c>
      <c r="H17417" t="s">
        <v>17808</v>
      </c>
      <c r="P17417">
        <v>1.4583999999999999</v>
      </c>
      <c r="Q17417">
        <v>-2.8199999999999999E-2</v>
      </c>
      <c r="R17417">
        <v>0</v>
      </c>
      <c r="S17417">
        <v>1.4865999999999999</v>
      </c>
      <c r="U17417">
        <v>75</v>
      </c>
      <c r="V17417" s="8">
        <v>40155</v>
      </c>
    </row>
    <row r="17418" spans="1:22" x14ac:dyDescent="0.2">
      <c r="A17418" t="s">
        <v>2666</v>
      </c>
      <c r="B17418">
        <v>2</v>
      </c>
      <c r="C17418">
        <v>2012</v>
      </c>
      <c r="E17418" t="s">
        <v>5087</v>
      </c>
      <c r="F17418">
        <v>7.7</v>
      </c>
      <c r="G17418" t="s">
        <v>17844</v>
      </c>
      <c r="H17418" t="s">
        <v>17808</v>
      </c>
      <c r="P17418">
        <v>1.4892000000000001</v>
      </c>
      <c r="Q17418">
        <v>-2.8500000000000001E-2</v>
      </c>
      <c r="R17418">
        <v>0</v>
      </c>
      <c r="S17418">
        <v>1.5177</v>
      </c>
      <c r="U17418">
        <v>250</v>
      </c>
      <c r="V17418" s="8">
        <v>40155</v>
      </c>
    </row>
    <row r="17419" spans="1:22" x14ac:dyDescent="0.2">
      <c r="A17419" t="s">
        <v>2666</v>
      </c>
      <c r="B17419">
        <v>2</v>
      </c>
      <c r="C17419">
        <v>2012</v>
      </c>
      <c r="E17419" t="s">
        <v>5087</v>
      </c>
      <c r="F17419">
        <v>7.75</v>
      </c>
      <c r="G17419" t="s">
        <v>17845</v>
      </c>
      <c r="H17419" t="s">
        <v>17808</v>
      </c>
      <c r="P17419">
        <v>1.5202</v>
      </c>
      <c r="Q17419">
        <v>-2.8899999999999999E-2</v>
      </c>
      <c r="R17419">
        <v>0</v>
      </c>
      <c r="S17419">
        <v>1.5490999999999999</v>
      </c>
      <c r="U17419">
        <v>985</v>
      </c>
      <c r="V17419" s="8">
        <v>40155</v>
      </c>
    </row>
    <row r="17420" spans="1:22" x14ac:dyDescent="0.2">
      <c r="A17420" t="s">
        <v>2666</v>
      </c>
      <c r="B17420">
        <v>2</v>
      </c>
      <c r="C17420">
        <v>2012</v>
      </c>
      <c r="E17420" t="s">
        <v>5087</v>
      </c>
      <c r="F17420">
        <v>7.8</v>
      </c>
      <c r="G17420" t="s">
        <v>17846</v>
      </c>
      <c r="H17420" t="s">
        <v>17808</v>
      </c>
      <c r="P17420">
        <v>1.5516000000000001</v>
      </c>
      <c r="Q17420">
        <v>-2.92E-2</v>
      </c>
      <c r="R17420">
        <v>0</v>
      </c>
      <c r="S17420">
        <v>1.5808</v>
      </c>
      <c r="U17420">
        <v>25</v>
      </c>
      <c r="V17420" s="8">
        <v>40155</v>
      </c>
    </row>
    <row r="17421" spans="1:22" x14ac:dyDescent="0.2">
      <c r="A17421" t="s">
        <v>2666</v>
      </c>
      <c r="B17421">
        <v>2</v>
      </c>
      <c r="C17421">
        <v>2012</v>
      </c>
      <c r="E17421" t="s">
        <v>5087</v>
      </c>
      <c r="F17421">
        <v>7.85</v>
      </c>
      <c r="G17421" t="s">
        <v>17847</v>
      </c>
      <c r="H17421" t="s">
        <v>17808</v>
      </c>
      <c r="P17421">
        <v>1.5831999999999999</v>
      </c>
      <c r="Q17421">
        <v>-2.9499999999999998E-2</v>
      </c>
      <c r="R17421">
        <v>0</v>
      </c>
      <c r="S17421">
        <v>1.6127</v>
      </c>
      <c r="U17421">
        <v>75</v>
      </c>
      <c r="V17421" s="8">
        <v>40155</v>
      </c>
    </row>
    <row r="17422" spans="1:22" x14ac:dyDescent="0.2">
      <c r="A17422" t="s">
        <v>2666</v>
      </c>
      <c r="B17422">
        <v>2</v>
      </c>
      <c r="C17422">
        <v>2012</v>
      </c>
      <c r="E17422" t="s">
        <v>5087</v>
      </c>
      <c r="F17422">
        <v>7.95</v>
      </c>
      <c r="G17422" t="s">
        <v>17848</v>
      </c>
      <c r="H17422" t="s">
        <v>17808</v>
      </c>
      <c r="P17422">
        <v>1.6471</v>
      </c>
      <c r="Q17422">
        <v>-3.0200000000000001E-2</v>
      </c>
      <c r="R17422">
        <v>0</v>
      </c>
      <c r="S17422">
        <v>1.6773</v>
      </c>
      <c r="U17422">
        <v>40</v>
      </c>
      <c r="V17422" s="8">
        <v>40155</v>
      </c>
    </row>
    <row r="17423" spans="1:22" x14ac:dyDescent="0.2">
      <c r="A17423" t="s">
        <v>2666</v>
      </c>
      <c r="B17423">
        <v>2</v>
      </c>
      <c r="C17423">
        <v>2012</v>
      </c>
      <c r="E17423" t="s">
        <v>5087</v>
      </c>
      <c r="F17423">
        <v>8</v>
      </c>
      <c r="G17423" t="s">
        <v>17849</v>
      </c>
      <c r="H17423" t="s">
        <v>17808</v>
      </c>
      <c r="P17423">
        <v>1.6795</v>
      </c>
      <c r="Q17423">
        <v>-3.0499999999999999E-2</v>
      </c>
      <c r="R17423">
        <v>0</v>
      </c>
      <c r="S17423">
        <v>1.71</v>
      </c>
      <c r="U17423">
        <v>1340</v>
      </c>
      <c r="V17423" s="8">
        <v>40155</v>
      </c>
    </row>
    <row r="17424" spans="1:22" x14ac:dyDescent="0.2">
      <c r="A17424" t="s">
        <v>2666</v>
      </c>
      <c r="B17424">
        <v>2</v>
      </c>
      <c r="C17424">
        <v>2012</v>
      </c>
      <c r="E17424" t="s">
        <v>5087</v>
      </c>
      <c r="F17424">
        <v>8.15</v>
      </c>
      <c r="G17424" t="s">
        <v>17850</v>
      </c>
      <c r="H17424" t="s">
        <v>17808</v>
      </c>
      <c r="P17424">
        <v>1.778</v>
      </c>
      <c r="Q17424">
        <v>-3.1399999999999997E-2</v>
      </c>
      <c r="R17424">
        <v>0</v>
      </c>
      <c r="S17424">
        <v>1.8093999999999999</v>
      </c>
      <c r="U17424">
        <v>200</v>
      </c>
      <c r="V17424" s="8">
        <v>40155</v>
      </c>
    </row>
    <row r="17425" spans="1:22" x14ac:dyDescent="0.2">
      <c r="A17425" t="s">
        <v>2666</v>
      </c>
      <c r="B17425">
        <v>2</v>
      </c>
      <c r="C17425">
        <v>2012</v>
      </c>
      <c r="E17425" t="s">
        <v>5087</v>
      </c>
      <c r="F17425">
        <v>8.1999999999999993</v>
      </c>
      <c r="G17425" t="s">
        <v>17851</v>
      </c>
      <c r="H17425" t="s">
        <v>17808</v>
      </c>
      <c r="P17425">
        <v>1.8112999999999999</v>
      </c>
      <c r="Q17425">
        <v>-3.1699999999999999E-2</v>
      </c>
      <c r="R17425">
        <v>0</v>
      </c>
      <c r="S17425">
        <v>1.843</v>
      </c>
      <c r="U17425">
        <v>50</v>
      </c>
      <c r="V17425" s="8">
        <v>40155</v>
      </c>
    </row>
    <row r="17426" spans="1:22" x14ac:dyDescent="0.2">
      <c r="A17426" t="s">
        <v>2666</v>
      </c>
      <c r="B17426">
        <v>2</v>
      </c>
      <c r="C17426">
        <v>2012</v>
      </c>
      <c r="E17426" t="s">
        <v>5087</v>
      </c>
      <c r="F17426">
        <v>8.25</v>
      </c>
      <c r="G17426" t="s">
        <v>17852</v>
      </c>
      <c r="H17426" t="s">
        <v>17808</v>
      </c>
      <c r="P17426">
        <v>1.8449</v>
      </c>
      <c r="Q17426">
        <v>-3.1899999999999998E-2</v>
      </c>
      <c r="R17426">
        <v>0</v>
      </c>
      <c r="S17426">
        <v>1.8768</v>
      </c>
      <c r="U17426">
        <v>50</v>
      </c>
      <c r="V17426" s="8">
        <v>40155</v>
      </c>
    </row>
    <row r="17427" spans="1:22" x14ac:dyDescent="0.2">
      <c r="A17427" t="s">
        <v>2666</v>
      </c>
      <c r="B17427">
        <v>2</v>
      </c>
      <c r="C17427">
        <v>2012</v>
      </c>
      <c r="E17427" t="s">
        <v>5087</v>
      </c>
      <c r="F17427">
        <v>8.3000000000000007</v>
      </c>
      <c r="G17427" t="s">
        <v>17853</v>
      </c>
      <c r="H17427" t="s">
        <v>17808</v>
      </c>
      <c r="P17427">
        <v>1.8787</v>
      </c>
      <c r="Q17427">
        <v>-3.2199999999999999E-2</v>
      </c>
      <c r="R17427">
        <v>0</v>
      </c>
      <c r="S17427">
        <v>1.9109</v>
      </c>
      <c r="U17427">
        <v>50</v>
      </c>
      <c r="V17427" s="8">
        <v>40155</v>
      </c>
    </row>
    <row r="17428" spans="1:22" x14ac:dyDescent="0.2">
      <c r="A17428" t="s">
        <v>2666</v>
      </c>
      <c r="B17428">
        <v>2</v>
      </c>
      <c r="C17428">
        <v>2012</v>
      </c>
      <c r="E17428" t="s">
        <v>5087</v>
      </c>
      <c r="F17428">
        <v>8.35</v>
      </c>
      <c r="G17428" t="s">
        <v>17854</v>
      </c>
      <c r="H17428" t="s">
        <v>17808</v>
      </c>
      <c r="P17428">
        <v>1.9127000000000001</v>
      </c>
      <c r="Q17428">
        <v>-3.2500000000000001E-2</v>
      </c>
      <c r="R17428">
        <v>0</v>
      </c>
      <c r="S17428">
        <v>1.9452</v>
      </c>
      <c r="U17428">
        <v>165</v>
      </c>
      <c r="V17428" s="8">
        <v>40155</v>
      </c>
    </row>
    <row r="17429" spans="1:22" x14ac:dyDescent="0.2">
      <c r="A17429" t="s">
        <v>2666</v>
      </c>
      <c r="B17429">
        <v>2</v>
      </c>
      <c r="C17429">
        <v>2012</v>
      </c>
      <c r="E17429" t="s">
        <v>5087</v>
      </c>
      <c r="F17429">
        <v>8.5</v>
      </c>
      <c r="G17429" t="s">
        <v>17855</v>
      </c>
      <c r="H17429" t="s">
        <v>17808</v>
      </c>
      <c r="P17429">
        <v>2.0160999999999998</v>
      </c>
      <c r="Q17429">
        <v>-3.32E-2</v>
      </c>
      <c r="R17429">
        <v>0</v>
      </c>
      <c r="S17429">
        <v>2.0493000000000001</v>
      </c>
      <c r="U17429">
        <v>525</v>
      </c>
      <c r="V17429" s="8">
        <v>40155</v>
      </c>
    </row>
    <row r="17430" spans="1:22" x14ac:dyDescent="0.2">
      <c r="A17430" t="s">
        <v>2666</v>
      </c>
      <c r="B17430">
        <v>2</v>
      </c>
      <c r="C17430">
        <v>2012</v>
      </c>
      <c r="E17430" t="s">
        <v>5087</v>
      </c>
      <c r="F17430">
        <v>8.6</v>
      </c>
      <c r="G17430" t="s">
        <v>17856</v>
      </c>
      <c r="H17430" t="s">
        <v>17808</v>
      </c>
      <c r="P17430">
        <v>2.0861000000000001</v>
      </c>
      <c r="Q17430">
        <v>-3.3599999999999998E-2</v>
      </c>
      <c r="R17430">
        <v>0</v>
      </c>
      <c r="S17430">
        <v>2.1196999999999999</v>
      </c>
      <c r="U17430">
        <v>25</v>
      </c>
      <c r="V17430" s="8">
        <v>40155</v>
      </c>
    </row>
    <row r="17431" spans="1:22" x14ac:dyDescent="0.2">
      <c r="A17431" t="s">
        <v>2666</v>
      </c>
      <c r="B17431">
        <v>2</v>
      </c>
      <c r="C17431">
        <v>2012</v>
      </c>
      <c r="E17431" t="s">
        <v>5087</v>
      </c>
      <c r="F17431">
        <v>8.65</v>
      </c>
      <c r="G17431" t="s">
        <v>17857</v>
      </c>
      <c r="H17431" t="s">
        <v>17808</v>
      </c>
      <c r="P17431">
        <v>2.1214</v>
      </c>
      <c r="Q17431">
        <v>-3.39E-2</v>
      </c>
      <c r="R17431">
        <v>0</v>
      </c>
      <c r="S17431">
        <v>2.1553</v>
      </c>
      <c r="U17431">
        <v>150</v>
      </c>
      <c r="V17431" s="8">
        <v>40155</v>
      </c>
    </row>
    <row r="17432" spans="1:22" x14ac:dyDescent="0.2">
      <c r="A17432" t="s">
        <v>2666</v>
      </c>
      <c r="B17432">
        <v>2</v>
      </c>
      <c r="C17432">
        <v>2012</v>
      </c>
      <c r="E17432" t="s">
        <v>5087</v>
      </c>
      <c r="F17432">
        <v>8.6999999999999993</v>
      </c>
      <c r="G17432" t="s">
        <v>17858</v>
      </c>
      <c r="H17432" t="s">
        <v>17808</v>
      </c>
      <c r="P17432">
        <v>2.1568999999999998</v>
      </c>
      <c r="Q17432">
        <v>-3.4099999999999998E-2</v>
      </c>
      <c r="R17432">
        <v>0</v>
      </c>
      <c r="S17432">
        <v>2.1909999999999998</v>
      </c>
      <c r="U17432">
        <v>100</v>
      </c>
      <c r="V17432" s="8">
        <v>40155</v>
      </c>
    </row>
    <row r="17433" spans="1:22" x14ac:dyDescent="0.2">
      <c r="A17433" t="s">
        <v>2666</v>
      </c>
      <c r="B17433">
        <v>2</v>
      </c>
      <c r="C17433">
        <v>2012</v>
      </c>
      <c r="E17433" t="s">
        <v>5087</v>
      </c>
      <c r="F17433">
        <v>8.8000000000000007</v>
      </c>
      <c r="G17433" t="s">
        <v>17859</v>
      </c>
      <c r="H17433" t="s">
        <v>17808</v>
      </c>
      <c r="P17433">
        <v>2.2286000000000001</v>
      </c>
      <c r="Q17433">
        <v>-3.4500000000000003E-2</v>
      </c>
      <c r="R17433">
        <v>0</v>
      </c>
      <c r="S17433">
        <v>2.2631000000000001</v>
      </c>
      <c r="U17433">
        <v>75</v>
      </c>
      <c r="V17433" s="8">
        <v>40155</v>
      </c>
    </row>
    <row r="17434" spans="1:22" x14ac:dyDescent="0.2">
      <c r="A17434" t="s">
        <v>2666</v>
      </c>
      <c r="B17434">
        <v>2</v>
      </c>
      <c r="C17434">
        <v>2012</v>
      </c>
      <c r="E17434" t="s">
        <v>5087</v>
      </c>
      <c r="F17434">
        <v>8.9</v>
      </c>
      <c r="G17434" t="s">
        <v>17860</v>
      </c>
      <c r="H17434" t="s">
        <v>17808</v>
      </c>
      <c r="P17434">
        <v>2.3010000000000002</v>
      </c>
      <c r="Q17434">
        <v>-3.49E-2</v>
      </c>
      <c r="R17434">
        <v>0</v>
      </c>
      <c r="S17434">
        <v>2.3359000000000001</v>
      </c>
      <c r="U17434">
        <v>50</v>
      </c>
      <c r="V17434" s="8">
        <v>40155</v>
      </c>
    </row>
    <row r="17435" spans="1:22" x14ac:dyDescent="0.2">
      <c r="A17435" t="s">
        <v>2666</v>
      </c>
      <c r="B17435">
        <v>2</v>
      </c>
      <c r="C17435">
        <v>2012</v>
      </c>
      <c r="E17435" t="s">
        <v>5087</v>
      </c>
      <c r="F17435">
        <v>9</v>
      </c>
      <c r="G17435" t="s">
        <v>17861</v>
      </c>
      <c r="H17435" t="s">
        <v>17808</v>
      </c>
      <c r="P17435">
        <v>2.3742999999999999</v>
      </c>
      <c r="Q17435">
        <v>-3.5200000000000002E-2</v>
      </c>
      <c r="R17435">
        <v>0</v>
      </c>
      <c r="S17435">
        <v>2.4095</v>
      </c>
      <c r="U17435">
        <v>125</v>
      </c>
      <c r="V17435" s="8">
        <v>40155</v>
      </c>
    </row>
    <row r="17436" spans="1:22" x14ac:dyDescent="0.2">
      <c r="A17436" t="s">
        <v>2666</v>
      </c>
      <c r="B17436">
        <v>2</v>
      </c>
      <c r="C17436">
        <v>2012</v>
      </c>
      <c r="E17436" t="s">
        <v>5087</v>
      </c>
      <c r="F17436">
        <v>9.15</v>
      </c>
      <c r="G17436" t="s">
        <v>17862</v>
      </c>
      <c r="H17436" t="s">
        <v>17808</v>
      </c>
      <c r="P17436">
        <v>2.4855</v>
      </c>
      <c r="Q17436">
        <v>-3.5700000000000003E-2</v>
      </c>
      <c r="R17436">
        <v>0</v>
      </c>
      <c r="S17436">
        <v>2.5211999999999999</v>
      </c>
      <c r="U17436">
        <v>100</v>
      </c>
      <c r="V17436" s="8">
        <v>40155</v>
      </c>
    </row>
    <row r="17437" spans="1:22" x14ac:dyDescent="0.2">
      <c r="A17437" t="s">
        <v>2666</v>
      </c>
      <c r="B17437">
        <v>2</v>
      </c>
      <c r="C17437">
        <v>2012</v>
      </c>
      <c r="E17437" t="s">
        <v>5087</v>
      </c>
      <c r="F17437">
        <v>9.1999999999999993</v>
      </c>
      <c r="G17437" t="s">
        <v>17863</v>
      </c>
      <c r="H17437" t="s">
        <v>17808</v>
      </c>
      <c r="P17437">
        <v>2.5230000000000001</v>
      </c>
      <c r="Q17437">
        <v>-3.5799999999999998E-2</v>
      </c>
      <c r="R17437">
        <v>0</v>
      </c>
      <c r="S17437">
        <v>2.5588000000000002</v>
      </c>
      <c r="U17437">
        <v>120</v>
      </c>
      <c r="V17437" s="8">
        <v>40155</v>
      </c>
    </row>
    <row r="17438" spans="1:22" x14ac:dyDescent="0.2">
      <c r="A17438" t="s">
        <v>2666</v>
      </c>
      <c r="B17438">
        <v>2</v>
      </c>
      <c r="C17438">
        <v>2012</v>
      </c>
      <c r="E17438" t="s">
        <v>5087</v>
      </c>
      <c r="F17438">
        <v>9.25</v>
      </c>
      <c r="G17438" t="s">
        <v>17864</v>
      </c>
      <c r="H17438" t="s">
        <v>17808</v>
      </c>
      <c r="P17438">
        <v>2.5606</v>
      </c>
      <c r="Q17438">
        <v>-3.5900000000000001E-2</v>
      </c>
      <c r="R17438">
        <v>0</v>
      </c>
      <c r="S17438">
        <v>2.5964999999999998</v>
      </c>
      <c r="U17438">
        <v>80</v>
      </c>
      <c r="V17438" s="8">
        <v>40155</v>
      </c>
    </row>
    <row r="17439" spans="1:22" x14ac:dyDescent="0.2">
      <c r="A17439" t="s">
        <v>2666</v>
      </c>
      <c r="B17439">
        <v>2</v>
      </c>
      <c r="C17439">
        <v>2012</v>
      </c>
      <c r="E17439" t="s">
        <v>5087</v>
      </c>
      <c r="F17439">
        <v>9.4499999999999993</v>
      </c>
      <c r="G17439" t="s">
        <v>17865</v>
      </c>
      <c r="H17439" t="s">
        <v>17808</v>
      </c>
      <c r="P17439">
        <v>2.7145999999999999</v>
      </c>
      <c r="Q17439">
        <v>-3.5200000000000002E-2</v>
      </c>
      <c r="R17439">
        <v>0</v>
      </c>
      <c r="S17439">
        <v>2.7498</v>
      </c>
      <c r="U17439">
        <v>35</v>
      </c>
      <c r="V17439" s="8">
        <v>40155</v>
      </c>
    </row>
    <row r="17440" spans="1:22" x14ac:dyDescent="0.2">
      <c r="A17440" t="s">
        <v>2666</v>
      </c>
      <c r="B17440">
        <v>2</v>
      </c>
      <c r="C17440">
        <v>2012</v>
      </c>
      <c r="E17440" t="s">
        <v>5087</v>
      </c>
      <c r="F17440">
        <v>9.5</v>
      </c>
      <c r="G17440" t="s">
        <v>17866</v>
      </c>
      <c r="H17440" t="s">
        <v>17808</v>
      </c>
      <c r="P17440">
        <v>2.7536</v>
      </c>
      <c r="Q17440">
        <v>-3.49E-2</v>
      </c>
      <c r="R17440">
        <v>0</v>
      </c>
      <c r="S17440">
        <v>2.7885</v>
      </c>
      <c r="U17440">
        <v>80</v>
      </c>
      <c r="V17440" s="8">
        <v>40155</v>
      </c>
    </row>
    <row r="17441" spans="1:22" x14ac:dyDescent="0.2">
      <c r="A17441" t="s">
        <v>2666</v>
      </c>
      <c r="B17441">
        <v>2</v>
      </c>
      <c r="C17441">
        <v>2012</v>
      </c>
      <c r="E17441" t="s">
        <v>5087</v>
      </c>
      <c r="F17441">
        <v>9.6</v>
      </c>
      <c r="G17441" t="s">
        <v>17867</v>
      </c>
      <c r="H17441" t="s">
        <v>17808</v>
      </c>
      <c r="P17441">
        <v>2.8321999999999998</v>
      </c>
      <c r="Q17441">
        <v>-3.4299999999999997E-2</v>
      </c>
      <c r="R17441">
        <v>0</v>
      </c>
      <c r="S17441">
        <v>2.8664999999999998</v>
      </c>
      <c r="U17441">
        <v>50</v>
      </c>
      <c r="V17441" s="8">
        <v>40155</v>
      </c>
    </row>
    <row r="17442" spans="1:22" x14ac:dyDescent="0.2">
      <c r="A17442" t="s">
        <v>2666</v>
      </c>
      <c r="B17442">
        <v>2</v>
      </c>
      <c r="C17442">
        <v>2012</v>
      </c>
      <c r="E17442" t="s">
        <v>5087</v>
      </c>
      <c r="F17442">
        <v>9.65</v>
      </c>
      <c r="G17442" t="s">
        <v>17868</v>
      </c>
      <c r="H17442" t="s">
        <v>17808</v>
      </c>
      <c r="P17442">
        <v>2.8717000000000001</v>
      </c>
      <c r="Q17442">
        <v>-3.4000000000000002E-2</v>
      </c>
      <c r="R17442">
        <v>0</v>
      </c>
      <c r="S17442">
        <v>2.9056999999999999</v>
      </c>
      <c r="U17442">
        <v>75</v>
      </c>
      <c r="V17442" s="8">
        <v>40155</v>
      </c>
    </row>
    <row r="17443" spans="1:22" x14ac:dyDescent="0.2">
      <c r="A17443" t="s">
        <v>2666</v>
      </c>
      <c r="B17443">
        <v>2</v>
      </c>
      <c r="C17443">
        <v>2012</v>
      </c>
      <c r="E17443" t="s">
        <v>5087</v>
      </c>
      <c r="F17443">
        <v>9.8000000000000007</v>
      </c>
      <c r="G17443" t="s">
        <v>17869</v>
      </c>
      <c r="H17443" t="s">
        <v>17808</v>
      </c>
      <c r="P17443">
        <v>2.9910999999999999</v>
      </c>
      <c r="Q17443">
        <v>-3.3099999999999997E-2</v>
      </c>
      <c r="R17443">
        <v>0</v>
      </c>
      <c r="S17443">
        <v>3.0242</v>
      </c>
      <c r="U17443">
        <v>50</v>
      </c>
      <c r="V17443" s="8">
        <v>40155</v>
      </c>
    </row>
    <row r="17444" spans="1:22" x14ac:dyDescent="0.2">
      <c r="A17444" t="s">
        <v>2666</v>
      </c>
      <c r="B17444">
        <v>3</v>
      </c>
      <c r="C17444">
        <v>2012</v>
      </c>
      <c r="E17444" t="s">
        <v>1301</v>
      </c>
      <c r="F17444">
        <v>10</v>
      </c>
      <c r="G17444" t="s">
        <v>17870</v>
      </c>
      <c r="H17444" t="s">
        <v>17871</v>
      </c>
      <c r="P17444">
        <v>0.50329999999999997</v>
      </c>
      <c r="Q17444">
        <v>-5.1400000000000001E-2</v>
      </c>
      <c r="R17444">
        <v>0</v>
      </c>
      <c r="S17444">
        <v>0.55469999999999997</v>
      </c>
      <c r="T17444">
        <v>250</v>
      </c>
      <c r="U17444">
        <v>4230</v>
      </c>
      <c r="V17444" s="8">
        <v>40155</v>
      </c>
    </row>
    <row r="17445" spans="1:22" x14ac:dyDescent="0.2">
      <c r="A17445" t="s">
        <v>2666</v>
      </c>
      <c r="B17445">
        <v>3</v>
      </c>
      <c r="C17445">
        <v>2012</v>
      </c>
      <c r="E17445" t="s">
        <v>1301</v>
      </c>
      <c r="F17445">
        <v>10.15</v>
      </c>
      <c r="G17445" t="s">
        <v>17872</v>
      </c>
      <c r="H17445" t="s">
        <v>17871</v>
      </c>
      <c r="P17445">
        <v>0.4819</v>
      </c>
      <c r="Q17445">
        <v>-5.0599999999999999E-2</v>
      </c>
      <c r="R17445">
        <v>0</v>
      </c>
      <c r="S17445">
        <v>0.53249999999999997</v>
      </c>
      <c r="U17445">
        <v>25</v>
      </c>
      <c r="V17445" s="8">
        <v>40155</v>
      </c>
    </row>
    <row r="17446" spans="1:22" x14ac:dyDescent="0.2">
      <c r="A17446" t="s">
        <v>2666</v>
      </c>
      <c r="B17446">
        <v>3</v>
      </c>
      <c r="C17446">
        <v>2012</v>
      </c>
      <c r="E17446" t="s">
        <v>1301</v>
      </c>
      <c r="F17446">
        <v>10.199999999999999</v>
      </c>
      <c r="G17446" t="s">
        <v>17873</v>
      </c>
      <c r="H17446" t="s">
        <v>17871</v>
      </c>
      <c r="P17446">
        <v>0.47499999999999998</v>
      </c>
      <c r="Q17446">
        <v>-5.0299999999999997E-2</v>
      </c>
      <c r="R17446">
        <v>0</v>
      </c>
      <c r="S17446">
        <v>0.52529999999999999</v>
      </c>
      <c r="U17446">
        <v>60</v>
      </c>
      <c r="V17446" s="8">
        <v>40155</v>
      </c>
    </row>
    <row r="17447" spans="1:22" x14ac:dyDescent="0.2">
      <c r="A17447" t="s">
        <v>2666</v>
      </c>
      <c r="B17447">
        <v>3</v>
      </c>
      <c r="C17447">
        <v>2012</v>
      </c>
      <c r="E17447" t="s">
        <v>1301</v>
      </c>
      <c r="F17447">
        <v>10.25</v>
      </c>
      <c r="G17447" t="s">
        <v>17874</v>
      </c>
      <c r="H17447" t="s">
        <v>17871</v>
      </c>
      <c r="P17447">
        <v>0.46820000000000001</v>
      </c>
      <c r="Q17447">
        <v>-0.05</v>
      </c>
      <c r="R17447">
        <v>0</v>
      </c>
      <c r="S17447">
        <v>0.51819999999999999</v>
      </c>
      <c r="V17447" s="8">
        <v>40155</v>
      </c>
    </row>
    <row r="17448" spans="1:22" x14ac:dyDescent="0.2">
      <c r="A17448" t="s">
        <v>2666</v>
      </c>
      <c r="B17448">
        <v>3</v>
      </c>
      <c r="C17448">
        <v>2012</v>
      </c>
      <c r="E17448" t="s">
        <v>1301</v>
      </c>
      <c r="F17448">
        <v>10.5</v>
      </c>
      <c r="G17448" t="s">
        <v>17875</v>
      </c>
      <c r="H17448" t="s">
        <v>17871</v>
      </c>
      <c r="P17448">
        <v>0.43580000000000002</v>
      </c>
      <c r="Q17448">
        <v>-4.87E-2</v>
      </c>
      <c r="R17448">
        <v>0</v>
      </c>
      <c r="S17448">
        <v>0.48449999999999999</v>
      </c>
      <c r="T17448">
        <v>150</v>
      </c>
      <c r="U17448">
        <v>365</v>
      </c>
      <c r="V17448" s="8">
        <v>40155</v>
      </c>
    </row>
    <row r="17449" spans="1:22" x14ac:dyDescent="0.2">
      <c r="A17449" t="s">
        <v>2666</v>
      </c>
      <c r="B17449">
        <v>3</v>
      </c>
      <c r="C17449">
        <v>2012</v>
      </c>
      <c r="E17449" t="s">
        <v>1301</v>
      </c>
      <c r="F17449">
        <v>10.75</v>
      </c>
      <c r="G17449" t="s">
        <v>17876</v>
      </c>
      <c r="H17449" t="s">
        <v>17871</v>
      </c>
      <c r="P17449">
        <v>0.40600000000000003</v>
      </c>
      <c r="Q17449">
        <v>-4.7399999999999998E-2</v>
      </c>
      <c r="R17449">
        <v>0</v>
      </c>
      <c r="S17449">
        <v>0.45340000000000003</v>
      </c>
      <c r="U17449">
        <v>30</v>
      </c>
      <c r="V17449" s="8">
        <v>40155</v>
      </c>
    </row>
    <row r="17450" spans="1:22" x14ac:dyDescent="0.2">
      <c r="A17450" t="s">
        <v>2666</v>
      </c>
      <c r="B17450">
        <v>3</v>
      </c>
      <c r="C17450">
        <v>2012</v>
      </c>
      <c r="E17450" t="s">
        <v>1301</v>
      </c>
      <c r="F17450">
        <v>11</v>
      </c>
      <c r="G17450" t="s">
        <v>17877</v>
      </c>
      <c r="H17450" t="s">
        <v>17871</v>
      </c>
      <c r="P17450">
        <v>0.37859999999999999</v>
      </c>
      <c r="Q17450">
        <v>-4.5900000000000003E-2</v>
      </c>
      <c r="R17450">
        <v>0</v>
      </c>
      <c r="S17450">
        <v>0.42449999999999999</v>
      </c>
      <c r="U17450">
        <v>770</v>
      </c>
      <c r="V17450" s="8">
        <v>40155</v>
      </c>
    </row>
    <row r="17451" spans="1:22" x14ac:dyDescent="0.2">
      <c r="A17451" t="s">
        <v>2666</v>
      </c>
      <c r="B17451">
        <v>3</v>
      </c>
      <c r="C17451">
        <v>2012</v>
      </c>
      <c r="E17451" t="s">
        <v>1301</v>
      </c>
      <c r="F17451">
        <v>11.5</v>
      </c>
      <c r="G17451" t="s">
        <v>17878</v>
      </c>
      <c r="H17451" t="s">
        <v>17871</v>
      </c>
      <c r="P17451">
        <v>0.33489999999999998</v>
      </c>
      <c r="Q17451">
        <v>-4.3299999999999998E-2</v>
      </c>
      <c r="R17451">
        <v>0</v>
      </c>
      <c r="S17451">
        <v>0.37819999999999998</v>
      </c>
      <c r="U17451">
        <v>750</v>
      </c>
      <c r="V17451" s="8">
        <v>40155</v>
      </c>
    </row>
    <row r="17452" spans="1:22" x14ac:dyDescent="0.2">
      <c r="A17452" t="s">
        <v>2666</v>
      </c>
      <c r="B17452">
        <v>3</v>
      </c>
      <c r="C17452">
        <v>2012</v>
      </c>
      <c r="E17452" t="s">
        <v>1301</v>
      </c>
      <c r="F17452">
        <v>12</v>
      </c>
      <c r="G17452" t="s">
        <v>17879</v>
      </c>
      <c r="H17452" t="s">
        <v>17871</v>
      </c>
      <c r="P17452">
        <v>0.2989</v>
      </c>
      <c r="Q17452">
        <v>-4.0899999999999999E-2</v>
      </c>
      <c r="R17452">
        <v>0</v>
      </c>
      <c r="S17452">
        <v>0.33979999999999999</v>
      </c>
      <c r="U17452">
        <v>2184</v>
      </c>
      <c r="V17452" s="8">
        <v>40155</v>
      </c>
    </row>
    <row r="17453" spans="1:22" x14ac:dyDescent="0.2">
      <c r="A17453" t="s">
        <v>2666</v>
      </c>
      <c r="B17453">
        <v>3</v>
      </c>
      <c r="C17453">
        <v>2012</v>
      </c>
      <c r="E17453" t="s">
        <v>1301</v>
      </c>
      <c r="F17453">
        <v>12.5</v>
      </c>
      <c r="G17453" t="s">
        <v>17880</v>
      </c>
      <c r="H17453" t="s">
        <v>17871</v>
      </c>
      <c r="P17453">
        <v>0.26829999999999998</v>
      </c>
      <c r="Q17453">
        <v>-3.8600000000000002E-2</v>
      </c>
      <c r="R17453">
        <v>0</v>
      </c>
      <c r="S17453">
        <v>0.30690000000000001</v>
      </c>
      <c r="U17453">
        <v>50</v>
      </c>
      <c r="V17453" s="8">
        <v>40155</v>
      </c>
    </row>
    <row r="17454" spans="1:22" x14ac:dyDescent="0.2">
      <c r="A17454" t="s">
        <v>2666</v>
      </c>
      <c r="B17454">
        <v>3</v>
      </c>
      <c r="C17454">
        <v>2012</v>
      </c>
      <c r="E17454" t="s">
        <v>1301</v>
      </c>
      <c r="F17454">
        <v>13</v>
      </c>
      <c r="G17454" t="s">
        <v>17881</v>
      </c>
      <c r="H17454" t="s">
        <v>17871</v>
      </c>
      <c r="P17454">
        <v>0.2422</v>
      </c>
      <c r="Q17454">
        <v>-3.6499999999999998E-2</v>
      </c>
      <c r="R17454">
        <v>0</v>
      </c>
      <c r="S17454">
        <v>0.2787</v>
      </c>
      <c r="U17454">
        <v>265</v>
      </c>
      <c r="V17454" s="8">
        <v>40155</v>
      </c>
    </row>
    <row r="17455" spans="1:22" x14ac:dyDescent="0.2">
      <c r="A17455" t="s">
        <v>2666</v>
      </c>
      <c r="B17455">
        <v>3</v>
      </c>
      <c r="C17455">
        <v>2012</v>
      </c>
      <c r="E17455" t="s">
        <v>1301</v>
      </c>
      <c r="F17455">
        <v>14</v>
      </c>
      <c r="G17455" t="s">
        <v>17882</v>
      </c>
      <c r="H17455" t="s">
        <v>17871</v>
      </c>
      <c r="P17455">
        <v>0.2006</v>
      </c>
      <c r="Q17455">
        <v>-3.2599999999999997E-2</v>
      </c>
      <c r="R17455">
        <v>0</v>
      </c>
      <c r="S17455">
        <v>0.23319999999999999</v>
      </c>
      <c r="U17455">
        <v>25</v>
      </c>
      <c r="V17455" s="8">
        <v>40155</v>
      </c>
    </row>
    <row r="17456" spans="1:22" x14ac:dyDescent="0.2">
      <c r="A17456" t="s">
        <v>2666</v>
      </c>
      <c r="B17456">
        <v>3</v>
      </c>
      <c r="C17456">
        <v>2012</v>
      </c>
      <c r="E17456" t="s">
        <v>1301</v>
      </c>
      <c r="F17456">
        <v>15</v>
      </c>
      <c r="G17456" t="s">
        <v>17883</v>
      </c>
      <c r="H17456" t="s">
        <v>17871</v>
      </c>
      <c r="P17456">
        <v>0.1696</v>
      </c>
      <c r="Q17456">
        <v>-2.93E-2</v>
      </c>
      <c r="R17456">
        <v>0</v>
      </c>
      <c r="S17456">
        <v>0.19889999999999999</v>
      </c>
      <c r="U17456">
        <v>3700</v>
      </c>
      <c r="V17456" s="8">
        <v>40155</v>
      </c>
    </row>
    <row r="17457" spans="1:22" x14ac:dyDescent="0.2">
      <c r="A17457" t="s">
        <v>2666</v>
      </c>
      <c r="B17457">
        <v>3</v>
      </c>
      <c r="C17457">
        <v>2012</v>
      </c>
      <c r="E17457" t="s">
        <v>1301</v>
      </c>
      <c r="F17457">
        <v>16</v>
      </c>
      <c r="G17457" t="s">
        <v>17884</v>
      </c>
      <c r="H17457" t="s">
        <v>17871</v>
      </c>
      <c r="P17457">
        <v>0.1462</v>
      </c>
      <c r="Q17457">
        <v>-2.6499999999999999E-2</v>
      </c>
      <c r="R17457">
        <v>0</v>
      </c>
      <c r="S17457">
        <v>0.17269999999999999</v>
      </c>
      <c r="U17457">
        <v>100</v>
      </c>
      <c r="V17457" s="8">
        <v>40155</v>
      </c>
    </row>
    <row r="17458" spans="1:22" x14ac:dyDescent="0.2">
      <c r="A17458" t="s">
        <v>2666</v>
      </c>
      <c r="B17458">
        <v>3</v>
      </c>
      <c r="C17458">
        <v>2012</v>
      </c>
      <c r="E17458" t="s">
        <v>1301</v>
      </c>
      <c r="F17458">
        <v>18</v>
      </c>
      <c r="G17458" t="s">
        <v>17885</v>
      </c>
      <c r="H17458" t="s">
        <v>17871</v>
      </c>
      <c r="P17458">
        <v>0.1143</v>
      </c>
      <c r="Q17458">
        <v>-2.23E-2</v>
      </c>
      <c r="R17458">
        <v>0</v>
      </c>
      <c r="S17458">
        <v>0.1366</v>
      </c>
      <c r="U17458">
        <v>150</v>
      </c>
      <c r="V17458" s="8">
        <v>40155</v>
      </c>
    </row>
    <row r="17459" spans="1:22" x14ac:dyDescent="0.2">
      <c r="A17459" t="s">
        <v>2666</v>
      </c>
      <c r="B17459">
        <v>3</v>
      </c>
      <c r="C17459">
        <v>2012</v>
      </c>
      <c r="E17459" t="s">
        <v>1301</v>
      </c>
      <c r="F17459">
        <v>20</v>
      </c>
      <c r="G17459" t="s">
        <v>17886</v>
      </c>
      <c r="H17459" t="s">
        <v>17871</v>
      </c>
      <c r="P17459">
        <v>9.4799999999999995E-2</v>
      </c>
      <c r="Q17459">
        <v>-1.9400000000000001E-2</v>
      </c>
      <c r="R17459">
        <v>0</v>
      </c>
      <c r="S17459">
        <v>0.1142</v>
      </c>
      <c r="U17459">
        <v>950</v>
      </c>
      <c r="V17459" s="8">
        <v>40155</v>
      </c>
    </row>
    <row r="17460" spans="1:22" x14ac:dyDescent="0.2">
      <c r="A17460" t="s">
        <v>2666</v>
      </c>
      <c r="B17460">
        <v>3</v>
      </c>
      <c r="C17460">
        <v>2012</v>
      </c>
      <c r="E17460" t="s">
        <v>1301</v>
      </c>
      <c r="F17460">
        <v>6.25</v>
      </c>
      <c r="G17460" t="s">
        <v>17887</v>
      </c>
      <c r="H17460" t="s">
        <v>17871</v>
      </c>
      <c r="P17460">
        <v>1.6096999999999999</v>
      </c>
      <c r="Q17460">
        <v>-3.9800000000000002E-2</v>
      </c>
      <c r="R17460">
        <v>0</v>
      </c>
      <c r="S17460">
        <v>1.6495</v>
      </c>
      <c r="U17460">
        <v>250</v>
      </c>
      <c r="V17460" s="8">
        <v>40155</v>
      </c>
    </row>
    <row r="17461" spans="1:22" x14ac:dyDescent="0.2">
      <c r="A17461" t="s">
        <v>2666</v>
      </c>
      <c r="B17461">
        <v>3</v>
      </c>
      <c r="C17461">
        <v>2012</v>
      </c>
      <c r="E17461" t="s">
        <v>1301</v>
      </c>
      <c r="F17461">
        <v>6.5</v>
      </c>
      <c r="G17461" t="s">
        <v>17888</v>
      </c>
      <c r="H17461" t="s">
        <v>17871</v>
      </c>
      <c r="P17461">
        <v>1.4916</v>
      </c>
      <c r="Q17461">
        <v>-4.0899999999999999E-2</v>
      </c>
      <c r="R17461">
        <v>0</v>
      </c>
      <c r="S17461">
        <v>1.5325</v>
      </c>
      <c r="U17461">
        <v>25</v>
      </c>
      <c r="V17461" s="8">
        <v>40155</v>
      </c>
    </row>
    <row r="17462" spans="1:22" x14ac:dyDescent="0.2">
      <c r="A17462" t="s">
        <v>2666</v>
      </c>
      <c r="B17462">
        <v>3</v>
      </c>
      <c r="C17462">
        <v>2012</v>
      </c>
      <c r="E17462" t="s">
        <v>1301</v>
      </c>
      <c r="F17462">
        <v>6.6</v>
      </c>
      <c r="G17462" t="s">
        <v>17889</v>
      </c>
      <c r="H17462" t="s">
        <v>17871</v>
      </c>
      <c r="P17462">
        <v>1.4467000000000001</v>
      </c>
      <c r="Q17462">
        <v>-4.1300000000000003E-2</v>
      </c>
      <c r="R17462">
        <v>0</v>
      </c>
      <c r="S17462">
        <v>1.488</v>
      </c>
      <c r="U17462">
        <v>50</v>
      </c>
      <c r="V17462" s="8">
        <v>40155</v>
      </c>
    </row>
    <row r="17463" spans="1:22" x14ac:dyDescent="0.2">
      <c r="A17463" t="s">
        <v>2666</v>
      </c>
      <c r="B17463">
        <v>3</v>
      </c>
      <c r="C17463">
        <v>2012</v>
      </c>
      <c r="E17463" t="s">
        <v>1301</v>
      </c>
      <c r="F17463">
        <v>6.65</v>
      </c>
      <c r="G17463" t="s">
        <v>17890</v>
      </c>
      <c r="H17463" t="s">
        <v>17871</v>
      </c>
      <c r="P17463">
        <v>1.4248000000000001</v>
      </c>
      <c r="Q17463">
        <v>-4.1399999999999999E-2</v>
      </c>
      <c r="R17463">
        <v>0</v>
      </c>
      <c r="S17463">
        <v>1.4661999999999999</v>
      </c>
      <c r="U17463">
        <v>100</v>
      </c>
      <c r="V17463" s="8">
        <v>40155</v>
      </c>
    </row>
    <row r="17464" spans="1:22" x14ac:dyDescent="0.2">
      <c r="A17464" t="s">
        <v>2666</v>
      </c>
      <c r="B17464">
        <v>3</v>
      </c>
      <c r="C17464">
        <v>2012</v>
      </c>
      <c r="E17464" t="s">
        <v>1301</v>
      </c>
      <c r="F17464">
        <v>6.75</v>
      </c>
      <c r="G17464" t="s">
        <v>17891</v>
      </c>
      <c r="H17464" t="s">
        <v>17871</v>
      </c>
      <c r="P17464">
        <v>1.3818999999999999</v>
      </c>
      <c r="Q17464">
        <v>-4.1700000000000001E-2</v>
      </c>
      <c r="R17464">
        <v>0</v>
      </c>
      <c r="S17464">
        <v>1.4236</v>
      </c>
      <c r="U17464">
        <v>315</v>
      </c>
      <c r="V17464" s="8">
        <v>40155</v>
      </c>
    </row>
    <row r="17465" spans="1:22" x14ac:dyDescent="0.2">
      <c r="A17465" t="s">
        <v>2666</v>
      </c>
      <c r="B17465">
        <v>3</v>
      </c>
      <c r="C17465">
        <v>2012</v>
      </c>
      <c r="E17465" t="s">
        <v>1301</v>
      </c>
      <c r="F17465">
        <v>6.8</v>
      </c>
      <c r="G17465" t="s">
        <v>17892</v>
      </c>
      <c r="H17465" t="s">
        <v>17871</v>
      </c>
      <c r="P17465">
        <v>1.3609</v>
      </c>
      <c r="Q17465">
        <v>-4.19E-2</v>
      </c>
      <c r="R17465">
        <v>0</v>
      </c>
      <c r="S17465">
        <v>1.4028</v>
      </c>
      <c r="U17465">
        <v>25</v>
      </c>
      <c r="V17465" s="8">
        <v>40155</v>
      </c>
    </row>
    <row r="17466" spans="1:22" x14ac:dyDescent="0.2">
      <c r="A17466" t="s">
        <v>2666</v>
      </c>
      <c r="B17466">
        <v>3</v>
      </c>
      <c r="C17466">
        <v>2012</v>
      </c>
      <c r="E17466" t="s">
        <v>1301</v>
      </c>
      <c r="F17466">
        <v>6.85</v>
      </c>
      <c r="G17466" t="s">
        <v>17893</v>
      </c>
      <c r="H17466" t="s">
        <v>17871</v>
      </c>
      <c r="P17466">
        <v>1.3403</v>
      </c>
      <c r="Q17466">
        <v>-4.2000000000000003E-2</v>
      </c>
      <c r="R17466">
        <v>0</v>
      </c>
      <c r="S17466">
        <v>1.3823000000000001</v>
      </c>
      <c r="U17466">
        <v>50</v>
      </c>
      <c r="V17466" s="8">
        <v>40155</v>
      </c>
    </row>
    <row r="17467" spans="1:22" x14ac:dyDescent="0.2">
      <c r="A17467" t="s">
        <v>2666</v>
      </c>
      <c r="B17467">
        <v>3</v>
      </c>
      <c r="C17467">
        <v>2012</v>
      </c>
      <c r="E17467" t="s">
        <v>1301</v>
      </c>
      <c r="F17467">
        <v>6.9</v>
      </c>
      <c r="G17467" t="s">
        <v>17894</v>
      </c>
      <c r="H17467" t="s">
        <v>17871</v>
      </c>
      <c r="P17467">
        <v>1.3199000000000001</v>
      </c>
      <c r="Q17467">
        <v>-4.2200000000000001E-2</v>
      </c>
      <c r="R17467">
        <v>0</v>
      </c>
      <c r="S17467">
        <v>1.3621000000000001</v>
      </c>
      <c r="U17467">
        <v>400</v>
      </c>
      <c r="V17467" s="8">
        <v>40155</v>
      </c>
    </row>
    <row r="17468" spans="1:22" x14ac:dyDescent="0.2">
      <c r="A17468" t="s">
        <v>2666</v>
      </c>
      <c r="B17468">
        <v>3</v>
      </c>
      <c r="C17468">
        <v>2012</v>
      </c>
      <c r="E17468" t="s">
        <v>1301</v>
      </c>
      <c r="F17468">
        <v>7</v>
      </c>
      <c r="G17468" t="s">
        <v>17895</v>
      </c>
      <c r="H17468" t="s">
        <v>17871</v>
      </c>
      <c r="P17468">
        <v>1.2802</v>
      </c>
      <c r="Q17468">
        <v>-4.2299999999999997E-2</v>
      </c>
      <c r="R17468">
        <v>0</v>
      </c>
      <c r="S17468">
        <v>1.3225</v>
      </c>
      <c r="U17468">
        <v>2050</v>
      </c>
      <c r="V17468" s="8">
        <v>40155</v>
      </c>
    </row>
    <row r="17469" spans="1:22" x14ac:dyDescent="0.2">
      <c r="A17469" t="s">
        <v>2666</v>
      </c>
      <c r="B17469">
        <v>3</v>
      </c>
      <c r="C17469">
        <v>2012</v>
      </c>
      <c r="E17469" t="s">
        <v>1301</v>
      </c>
      <c r="F17469">
        <v>7.05</v>
      </c>
      <c r="G17469" t="s">
        <v>17896</v>
      </c>
      <c r="H17469" t="s">
        <v>17871</v>
      </c>
      <c r="P17469">
        <v>1.2607999999999999</v>
      </c>
      <c r="Q17469">
        <v>-4.24E-2</v>
      </c>
      <c r="R17469">
        <v>0</v>
      </c>
      <c r="S17469">
        <v>1.3031999999999999</v>
      </c>
      <c r="U17469">
        <v>175</v>
      </c>
      <c r="V17469" s="8">
        <v>40155</v>
      </c>
    </row>
    <row r="17470" spans="1:22" x14ac:dyDescent="0.2">
      <c r="A17470" t="s">
        <v>2666</v>
      </c>
      <c r="B17470">
        <v>3</v>
      </c>
      <c r="C17470">
        <v>2012</v>
      </c>
      <c r="E17470" t="s">
        <v>1301</v>
      </c>
      <c r="F17470">
        <v>7.1</v>
      </c>
      <c r="G17470" t="s">
        <v>17897</v>
      </c>
      <c r="H17470" t="s">
        <v>17871</v>
      </c>
      <c r="P17470">
        <v>1.2416</v>
      </c>
      <c r="Q17470">
        <v>-4.2599999999999999E-2</v>
      </c>
      <c r="R17470">
        <v>0</v>
      </c>
      <c r="S17470">
        <v>1.2842</v>
      </c>
      <c r="U17470">
        <v>158</v>
      </c>
      <c r="V17470" s="8">
        <v>40155</v>
      </c>
    </row>
    <row r="17471" spans="1:22" x14ac:dyDescent="0.2">
      <c r="A17471" t="s">
        <v>2666</v>
      </c>
      <c r="B17471">
        <v>3</v>
      </c>
      <c r="C17471">
        <v>2012</v>
      </c>
      <c r="E17471" t="s">
        <v>1301</v>
      </c>
      <c r="F17471">
        <v>7.15</v>
      </c>
      <c r="G17471" t="s">
        <v>17898</v>
      </c>
      <c r="H17471" t="s">
        <v>17871</v>
      </c>
      <c r="P17471">
        <v>1.2222</v>
      </c>
      <c r="Q17471">
        <v>-4.2999999999999997E-2</v>
      </c>
      <c r="R17471">
        <v>0</v>
      </c>
      <c r="S17471">
        <v>1.2652000000000001</v>
      </c>
      <c r="U17471">
        <v>350</v>
      </c>
      <c r="V17471" s="8">
        <v>40155</v>
      </c>
    </row>
    <row r="17472" spans="1:22" x14ac:dyDescent="0.2">
      <c r="A17472" t="s">
        <v>2666</v>
      </c>
      <c r="B17472">
        <v>3</v>
      </c>
      <c r="C17472">
        <v>2012</v>
      </c>
      <c r="E17472" t="s">
        <v>1301</v>
      </c>
      <c r="F17472">
        <v>7.2</v>
      </c>
      <c r="G17472" t="s">
        <v>17899</v>
      </c>
      <c r="H17472" t="s">
        <v>17871</v>
      </c>
      <c r="P17472">
        <v>1.2031000000000001</v>
      </c>
      <c r="Q17472">
        <v>-4.3400000000000001E-2</v>
      </c>
      <c r="R17472">
        <v>0</v>
      </c>
      <c r="S17472">
        <v>1.2464999999999999</v>
      </c>
      <c r="U17472">
        <v>60</v>
      </c>
      <c r="V17472" s="8">
        <v>40155</v>
      </c>
    </row>
    <row r="17473" spans="1:22" x14ac:dyDescent="0.2">
      <c r="A17473" t="s">
        <v>2666</v>
      </c>
      <c r="B17473">
        <v>3</v>
      </c>
      <c r="C17473">
        <v>2012</v>
      </c>
      <c r="E17473" t="s">
        <v>1301</v>
      </c>
      <c r="F17473">
        <v>7.25</v>
      </c>
      <c r="G17473" t="s">
        <v>17900</v>
      </c>
      <c r="H17473" t="s">
        <v>17871</v>
      </c>
      <c r="P17473">
        <v>1.1841999999999999</v>
      </c>
      <c r="Q17473">
        <v>-4.3999999999999997E-2</v>
      </c>
      <c r="R17473">
        <v>0</v>
      </c>
      <c r="S17473">
        <v>1.2282</v>
      </c>
      <c r="U17473">
        <v>450</v>
      </c>
      <c r="V17473" s="8">
        <v>40155</v>
      </c>
    </row>
    <row r="17474" spans="1:22" x14ac:dyDescent="0.2">
      <c r="A17474" t="s">
        <v>2666</v>
      </c>
      <c r="B17474">
        <v>3</v>
      </c>
      <c r="C17474">
        <v>2012</v>
      </c>
      <c r="E17474" t="s">
        <v>1301</v>
      </c>
      <c r="F17474">
        <v>7.3</v>
      </c>
      <c r="G17474" t="s">
        <v>17901</v>
      </c>
      <c r="H17474" t="s">
        <v>17871</v>
      </c>
      <c r="P17474">
        <v>1.1656</v>
      </c>
      <c r="Q17474">
        <v>-4.4400000000000002E-2</v>
      </c>
      <c r="R17474">
        <v>0</v>
      </c>
      <c r="S17474">
        <v>1.21</v>
      </c>
      <c r="U17474">
        <v>165</v>
      </c>
      <c r="V17474" s="8">
        <v>40155</v>
      </c>
    </row>
    <row r="17475" spans="1:22" x14ac:dyDescent="0.2">
      <c r="A17475" t="s">
        <v>2666</v>
      </c>
      <c r="B17475">
        <v>3</v>
      </c>
      <c r="C17475">
        <v>2012</v>
      </c>
      <c r="E17475" t="s">
        <v>1301</v>
      </c>
      <c r="F17475">
        <v>7.35</v>
      </c>
      <c r="G17475" t="s">
        <v>17902</v>
      </c>
      <c r="H17475" t="s">
        <v>17871</v>
      </c>
      <c r="P17475">
        <v>1.1473</v>
      </c>
      <c r="Q17475">
        <v>-4.4900000000000002E-2</v>
      </c>
      <c r="R17475">
        <v>0</v>
      </c>
      <c r="S17475">
        <v>1.1921999999999999</v>
      </c>
      <c r="U17475">
        <v>175</v>
      </c>
      <c r="V17475" s="8">
        <v>40155</v>
      </c>
    </row>
    <row r="17476" spans="1:22" x14ac:dyDescent="0.2">
      <c r="A17476" t="s">
        <v>2666</v>
      </c>
      <c r="B17476">
        <v>3</v>
      </c>
      <c r="C17476">
        <v>2012</v>
      </c>
      <c r="E17476" t="s">
        <v>1301</v>
      </c>
      <c r="F17476">
        <v>7.4</v>
      </c>
      <c r="G17476" t="s">
        <v>17903</v>
      </c>
      <c r="H17476" t="s">
        <v>17871</v>
      </c>
      <c r="P17476">
        <v>1.1293</v>
      </c>
      <c r="Q17476">
        <v>-4.53E-2</v>
      </c>
      <c r="R17476">
        <v>0</v>
      </c>
      <c r="S17476">
        <v>1.1746000000000001</v>
      </c>
      <c r="U17476">
        <v>1125</v>
      </c>
      <c r="V17476" s="8">
        <v>40155</v>
      </c>
    </row>
    <row r="17477" spans="1:22" x14ac:dyDescent="0.2">
      <c r="A17477" t="s">
        <v>2666</v>
      </c>
      <c r="B17477">
        <v>3</v>
      </c>
      <c r="C17477">
        <v>2012</v>
      </c>
      <c r="E17477" t="s">
        <v>1301</v>
      </c>
      <c r="F17477">
        <v>7.45</v>
      </c>
      <c r="G17477" t="s">
        <v>17904</v>
      </c>
      <c r="H17477" t="s">
        <v>17871</v>
      </c>
      <c r="P17477">
        <v>1.1115999999999999</v>
      </c>
      <c r="Q17477">
        <v>-4.5699999999999998E-2</v>
      </c>
      <c r="R17477">
        <v>0</v>
      </c>
      <c r="S17477">
        <v>1.1573</v>
      </c>
      <c r="U17477">
        <v>125</v>
      </c>
      <c r="V17477" s="8">
        <v>40155</v>
      </c>
    </row>
    <row r="17478" spans="1:22" x14ac:dyDescent="0.2">
      <c r="A17478" t="s">
        <v>2666</v>
      </c>
      <c r="B17478">
        <v>3</v>
      </c>
      <c r="C17478">
        <v>2012</v>
      </c>
      <c r="E17478" t="s">
        <v>1301</v>
      </c>
      <c r="F17478">
        <v>7.5</v>
      </c>
      <c r="G17478" t="s">
        <v>17905</v>
      </c>
      <c r="H17478" t="s">
        <v>17871</v>
      </c>
      <c r="P17478">
        <v>1.0941000000000001</v>
      </c>
      <c r="Q17478">
        <v>-4.6100000000000002E-2</v>
      </c>
      <c r="R17478">
        <v>1</v>
      </c>
      <c r="S17478">
        <v>1.1402000000000001</v>
      </c>
      <c r="T17478">
        <v>50</v>
      </c>
      <c r="U17478">
        <v>945</v>
      </c>
      <c r="V17478" s="8">
        <v>40155</v>
      </c>
    </row>
    <row r="17479" spans="1:22" x14ac:dyDescent="0.2">
      <c r="A17479" t="s">
        <v>2666</v>
      </c>
      <c r="B17479">
        <v>3</v>
      </c>
      <c r="C17479">
        <v>2012</v>
      </c>
      <c r="E17479" t="s">
        <v>1301</v>
      </c>
      <c r="F17479">
        <v>7.6</v>
      </c>
      <c r="G17479" t="s">
        <v>17906</v>
      </c>
      <c r="H17479" t="s">
        <v>17871</v>
      </c>
      <c r="P17479">
        <v>1.0599000000000001</v>
      </c>
      <c r="Q17479">
        <v>-4.7E-2</v>
      </c>
      <c r="R17479">
        <v>0</v>
      </c>
      <c r="S17479">
        <v>1.1069</v>
      </c>
      <c r="U17479">
        <v>25</v>
      </c>
      <c r="V17479" s="8">
        <v>40155</v>
      </c>
    </row>
    <row r="17480" spans="1:22" x14ac:dyDescent="0.2">
      <c r="A17480" t="s">
        <v>2666</v>
      </c>
      <c r="B17480">
        <v>3</v>
      </c>
      <c r="C17480">
        <v>2012</v>
      </c>
      <c r="E17480" t="s">
        <v>1301</v>
      </c>
      <c r="F17480">
        <v>7.65</v>
      </c>
      <c r="G17480" t="s">
        <v>17907</v>
      </c>
      <c r="H17480" t="s">
        <v>17871</v>
      </c>
      <c r="P17480">
        <v>1.0431999999999999</v>
      </c>
      <c r="Q17480">
        <v>-4.7399999999999998E-2</v>
      </c>
      <c r="R17480">
        <v>0</v>
      </c>
      <c r="S17480">
        <v>1.0906</v>
      </c>
      <c r="U17480">
        <v>75</v>
      </c>
      <c r="V17480" s="8">
        <v>40155</v>
      </c>
    </row>
    <row r="17481" spans="1:22" x14ac:dyDescent="0.2">
      <c r="A17481" t="s">
        <v>2666</v>
      </c>
      <c r="B17481">
        <v>3</v>
      </c>
      <c r="C17481">
        <v>2012</v>
      </c>
      <c r="E17481" t="s">
        <v>1301</v>
      </c>
      <c r="F17481">
        <v>7.7</v>
      </c>
      <c r="G17481" t="s">
        <v>17908</v>
      </c>
      <c r="H17481" t="s">
        <v>17871</v>
      </c>
      <c r="P17481">
        <v>1.0267999999999999</v>
      </c>
      <c r="Q17481">
        <v>-4.7699999999999999E-2</v>
      </c>
      <c r="R17481">
        <v>0</v>
      </c>
      <c r="S17481">
        <v>1.0745</v>
      </c>
      <c r="U17481">
        <v>250</v>
      </c>
      <c r="V17481" s="8">
        <v>40155</v>
      </c>
    </row>
    <row r="17482" spans="1:22" x14ac:dyDescent="0.2">
      <c r="A17482" t="s">
        <v>2666</v>
      </c>
      <c r="B17482">
        <v>3</v>
      </c>
      <c r="C17482">
        <v>2012</v>
      </c>
      <c r="E17482" t="s">
        <v>1301</v>
      </c>
      <c r="F17482">
        <v>7.75</v>
      </c>
      <c r="G17482" t="s">
        <v>17909</v>
      </c>
      <c r="H17482" t="s">
        <v>17871</v>
      </c>
      <c r="P17482">
        <v>1.0105999999999999</v>
      </c>
      <c r="Q17482">
        <v>-4.8099999999999997E-2</v>
      </c>
      <c r="R17482">
        <v>0</v>
      </c>
      <c r="S17482">
        <v>1.0587</v>
      </c>
      <c r="U17482">
        <v>105</v>
      </c>
      <c r="V17482" s="8">
        <v>40155</v>
      </c>
    </row>
    <row r="17483" spans="1:22" x14ac:dyDescent="0.2">
      <c r="A17483" t="s">
        <v>2666</v>
      </c>
      <c r="B17483">
        <v>3</v>
      </c>
      <c r="C17483">
        <v>2012</v>
      </c>
      <c r="E17483" t="s">
        <v>1301</v>
      </c>
      <c r="F17483">
        <v>7.8</v>
      </c>
      <c r="G17483" t="s">
        <v>17910</v>
      </c>
      <c r="H17483" t="s">
        <v>17871</v>
      </c>
      <c r="P17483">
        <v>0.99460000000000004</v>
      </c>
      <c r="Q17483">
        <v>-4.8599999999999997E-2</v>
      </c>
      <c r="R17483">
        <v>0</v>
      </c>
      <c r="S17483">
        <v>1.0431999999999999</v>
      </c>
      <c r="U17483">
        <v>25</v>
      </c>
      <c r="V17483" s="8">
        <v>40155</v>
      </c>
    </row>
    <row r="17484" spans="1:22" x14ac:dyDescent="0.2">
      <c r="A17484" t="s">
        <v>2666</v>
      </c>
      <c r="B17484">
        <v>3</v>
      </c>
      <c r="C17484">
        <v>2012</v>
      </c>
      <c r="E17484" t="s">
        <v>1301</v>
      </c>
      <c r="F17484">
        <v>7.85</v>
      </c>
      <c r="G17484" t="s">
        <v>17911</v>
      </c>
      <c r="H17484" t="s">
        <v>17871</v>
      </c>
      <c r="P17484">
        <v>0.97889999999999999</v>
      </c>
      <c r="Q17484">
        <v>-4.8899999999999999E-2</v>
      </c>
      <c r="R17484">
        <v>0</v>
      </c>
      <c r="S17484">
        <v>1.0278</v>
      </c>
      <c r="U17484">
        <v>75</v>
      </c>
      <c r="V17484" s="8">
        <v>40155</v>
      </c>
    </row>
    <row r="17485" spans="1:22" x14ac:dyDescent="0.2">
      <c r="A17485" t="s">
        <v>2666</v>
      </c>
      <c r="B17485">
        <v>3</v>
      </c>
      <c r="C17485">
        <v>2012</v>
      </c>
      <c r="E17485" t="s">
        <v>1301</v>
      </c>
      <c r="F17485">
        <v>7.95</v>
      </c>
      <c r="G17485" t="s">
        <v>17912</v>
      </c>
      <c r="H17485" t="s">
        <v>17871</v>
      </c>
      <c r="P17485">
        <v>0.94820000000000004</v>
      </c>
      <c r="Q17485">
        <v>-4.9700000000000001E-2</v>
      </c>
      <c r="R17485">
        <v>0</v>
      </c>
      <c r="S17485">
        <v>0.99790000000000001</v>
      </c>
      <c r="U17485">
        <v>40</v>
      </c>
      <c r="V17485" s="8">
        <v>40155</v>
      </c>
    </row>
    <row r="17486" spans="1:22" x14ac:dyDescent="0.2">
      <c r="A17486" t="s">
        <v>2666</v>
      </c>
      <c r="B17486">
        <v>3</v>
      </c>
      <c r="C17486">
        <v>2012</v>
      </c>
      <c r="E17486" t="s">
        <v>1301</v>
      </c>
      <c r="F17486">
        <v>8</v>
      </c>
      <c r="G17486" t="s">
        <v>17913</v>
      </c>
      <c r="H17486" t="s">
        <v>17871</v>
      </c>
      <c r="P17486">
        <v>0.93320000000000003</v>
      </c>
      <c r="Q17486">
        <v>-0.05</v>
      </c>
      <c r="R17486">
        <v>300</v>
      </c>
      <c r="S17486">
        <v>0.98319999999999996</v>
      </c>
      <c r="T17486">
        <v>350</v>
      </c>
      <c r="U17486">
        <v>1897</v>
      </c>
      <c r="V17486" s="8">
        <v>40155</v>
      </c>
    </row>
    <row r="17487" spans="1:22" x14ac:dyDescent="0.2">
      <c r="A17487" t="s">
        <v>2666</v>
      </c>
      <c r="B17487">
        <v>3</v>
      </c>
      <c r="C17487">
        <v>2012</v>
      </c>
      <c r="E17487" t="s">
        <v>1301</v>
      </c>
      <c r="F17487">
        <v>8.0500000000000007</v>
      </c>
      <c r="G17487" t="s">
        <v>17914</v>
      </c>
      <c r="H17487" t="s">
        <v>17871</v>
      </c>
      <c r="P17487">
        <v>0.91849999999999998</v>
      </c>
      <c r="Q17487">
        <v>-5.0299999999999997E-2</v>
      </c>
      <c r="R17487">
        <v>0</v>
      </c>
      <c r="S17487">
        <v>0.96879999999999999</v>
      </c>
      <c r="U17487">
        <v>25</v>
      </c>
      <c r="V17487" s="8">
        <v>40155</v>
      </c>
    </row>
    <row r="17488" spans="1:22" x14ac:dyDescent="0.2">
      <c r="A17488" t="s">
        <v>2666</v>
      </c>
      <c r="B17488">
        <v>3</v>
      </c>
      <c r="C17488">
        <v>2012</v>
      </c>
      <c r="E17488" t="s">
        <v>1301</v>
      </c>
      <c r="F17488">
        <v>8.1</v>
      </c>
      <c r="G17488" t="s">
        <v>17915</v>
      </c>
      <c r="H17488" t="s">
        <v>17871</v>
      </c>
      <c r="P17488">
        <v>0.90400000000000003</v>
      </c>
      <c r="Q17488">
        <v>-5.0599999999999999E-2</v>
      </c>
      <c r="R17488">
        <v>0</v>
      </c>
      <c r="S17488">
        <v>0.9546</v>
      </c>
      <c r="U17488">
        <v>100</v>
      </c>
      <c r="V17488" s="8">
        <v>40155</v>
      </c>
    </row>
    <row r="17489" spans="1:22" x14ac:dyDescent="0.2">
      <c r="A17489" t="s">
        <v>2666</v>
      </c>
      <c r="B17489">
        <v>3</v>
      </c>
      <c r="C17489">
        <v>2012</v>
      </c>
      <c r="E17489" t="s">
        <v>1301</v>
      </c>
      <c r="F17489">
        <v>8.15</v>
      </c>
      <c r="G17489" t="s">
        <v>17916</v>
      </c>
      <c r="H17489" t="s">
        <v>17871</v>
      </c>
      <c r="P17489">
        <v>0.88970000000000005</v>
      </c>
      <c r="Q17489">
        <v>-5.0999999999999997E-2</v>
      </c>
      <c r="R17489">
        <v>0</v>
      </c>
      <c r="S17489">
        <v>0.94069999999999998</v>
      </c>
      <c r="U17489">
        <v>650</v>
      </c>
      <c r="V17489" s="8">
        <v>40155</v>
      </c>
    </row>
    <row r="17490" spans="1:22" x14ac:dyDescent="0.2">
      <c r="A17490" t="s">
        <v>2666</v>
      </c>
      <c r="B17490">
        <v>3</v>
      </c>
      <c r="C17490">
        <v>2012</v>
      </c>
      <c r="E17490" t="s">
        <v>1301</v>
      </c>
      <c r="F17490">
        <v>8.1999999999999993</v>
      </c>
      <c r="G17490" t="s">
        <v>17917</v>
      </c>
      <c r="H17490" t="s">
        <v>17871</v>
      </c>
      <c r="P17490">
        <v>0.87560000000000004</v>
      </c>
      <c r="Q17490">
        <v>-5.1299999999999998E-2</v>
      </c>
      <c r="R17490">
        <v>0</v>
      </c>
      <c r="S17490">
        <v>0.92689999999999995</v>
      </c>
      <c r="U17490">
        <v>95</v>
      </c>
      <c r="V17490" s="8">
        <v>40155</v>
      </c>
    </row>
    <row r="17491" spans="1:22" x14ac:dyDescent="0.2">
      <c r="A17491" t="s">
        <v>2666</v>
      </c>
      <c r="B17491">
        <v>3</v>
      </c>
      <c r="C17491">
        <v>2012</v>
      </c>
      <c r="E17491" t="s">
        <v>1301</v>
      </c>
      <c r="F17491">
        <v>8.25</v>
      </c>
      <c r="G17491" t="s">
        <v>17918</v>
      </c>
      <c r="H17491" t="s">
        <v>17871</v>
      </c>
      <c r="P17491">
        <v>0.86170000000000002</v>
      </c>
      <c r="Q17491">
        <v>-5.1700000000000003E-2</v>
      </c>
      <c r="R17491">
        <v>0</v>
      </c>
      <c r="S17491">
        <v>0.91339999999999999</v>
      </c>
      <c r="U17491">
        <v>90</v>
      </c>
      <c r="V17491" s="8">
        <v>40155</v>
      </c>
    </row>
    <row r="17492" spans="1:22" x14ac:dyDescent="0.2">
      <c r="A17492" t="s">
        <v>2666</v>
      </c>
      <c r="B17492">
        <v>3</v>
      </c>
      <c r="C17492">
        <v>2012</v>
      </c>
      <c r="E17492" t="s">
        <v>1301</v>
      </c>
      <c r="F17492">
        <v>8.3000000000000007</v>
      </c>
      <c r="G17492" t="s">
        <v>17919</v>
      </c>
      <c r="H17492" t="s">
        <v>17871</v>
      </c>
      <c r="P17492">
        <v>0.84809999999999997</v>
      </c>
      <c r="Q17492">
        <v>-5.1900000000000002E-2</v>
      </c>
      <c r="R17492">
        <v>0</v>
      </c>
      <c r="S17492">
        <v>0.9</v>
      </c>
      <c r="U17492">
        <v>50</v>
      </c>
      <c r="V17492" s="8">
        <v>40155</v>
      </c>
    </row>
    <row r="17493" spans="1:22" x14ac:dyDescent="0.2">
      <c r="A17493" t="s">
        <v>2666</v>
      </c>
      <c r="B17493">
        <v>3</v>
      </c>
      <c r="C17493">
        <v>2012</v>
      </c>
      <c r="E17493" t="s">
        <v>1301</v>
      </c>
      <c r="F17493">
        <v>8.35</v>
      </c>
      <c r="G17493" t="s">
        <v>17920</v>
      </c>
      <c r="H17493" t="s">
        <v>17871</v>
      </c>
      <c r="P17493">
        <v>0.8347</v>
      </c>
      <c r="Q17493">
        <v>-5.2200000000000003E-2</v>
      </c>
      <c r="R17493">
        <v>0</v>
      </c>
      <c r="S17493">
        <v>0.88690000000000002</v>
      </c>
      <c r="U17493">
        <v>165</v>
      </c>
      <c r="V17493" s="8">
        <v>40155</v>
      </c>
    </row>
    <row r="17494" spans="1:22" x14ac:dyDescent="0.2">
      <c r="A17494" t="s">
        <v>2666</v>
      </c>
      <c r="B17494">
        <v>3</v>
      </c>
      <c r="C17494">
        <v>2012</v>
      </c>
      <c r="E17494" t="s">
        <v>1301</v>
      </c>
      <c r="F17494">
        <v>8.5</v>
      </c>
      <c r="G17494" t="s">
        <v>17921</v>
      </c>
      <c r="H17494" t="s">
        <v>17871</v>
      </c>
      <c r="P17494">
        <v>0.79569999999999996</v>
      </c>
      <c r="Q17494">
        <v>-5.2999999999999999E-2</v>
      </c>
      <c r="R17494">
        <v>0</v>
      </c>
      <c r="S17494">
        <v>0.84870000000000001</v>
      </c>
      <c r="U17494">
        <v>970</v>
      </c>
      <c r="V17494" s="8">
        <v>40155</v>
      </c>
    </row>
    <row r="17495" spans="1:22" x14ac:dyDescent="0.2">
      <c r="A17495" t="s">
        <v>2666</v>
      </c>
      <c r="B17495">
        <v>3</v>
      </c>
      <c r="C17495">
        <v>2012</v>
      </c>
      <c r="E17495" t="s">
        <v>1301</v>
      </c>
      <c r="F17495">
        <v>8.6</v>
      </c>
      <c r="G17495" t="s">
        <v>17922</v>
      </c>
      <c r="H17495" t="s">
        <v>17871</v>
      </c>
      <c r="P17495">
        <v>0.77070000000000005</v>
      </c>
      <c r="Q17495">
        <v>-5.3600000000000002E-2</v>
      </c>
      <c r="R17495">
        <v>0</v>
      </c>
      <c r="S17495">
        <v>0.82430000000000003</v>
      </c>
      <c r="U17495">
        <v>25</v>
      </c>
      <c r="V17495" s="8">
        <v>40155</v>
      </c>
    </row>
    <row r="17496" spans="1:22" x14ac:dyDescent="0.2">
      <c r="A17496" t="s">
        <v>2666</v>
      </c>
      <c r="B17496">
        <v>3</v>
      </c>
      <c r="C17496">
        <v>2012</v>
      </c>
      <c r="E17496" t="s">
        <v>1301</v>
      </c>
      <c r="F17496">
        <v>8.6999999999999993</v>
      </c>
      <c r="G17496" t="s">
        <v>17923</v>
      </c>
      <c r="H17496" t="s">
        <v>17871</v>
      </c>
      <c r="P17496">
        <v>0.74650000000000005</v>
      </c>
      <c r="Q17496">
        <v>-5.3999999999999999E-2</v>
      </c>
      <c r="R17496">
        <v>0</v>
      </c>
      <c r="S17496">
        <v>0.80049999999999999</v>
      </c>
      <c r="U17496">
        <v>175</v>
      </c>
      <c r="V17496" s="8">
        <v>40155</v>
      </c>
    </row>
    <row r="17497" spans="1:22" x14ac:dyDescent="0.2">
      <c r="A17497" t="s">
        <v>2666</v>
      </c>
      <c r="B17497">
        <v>3</v>
      </c>
      <c r="C17497">
        <v>2012</v>
      </c>
      <c r="E17497" t="s">
        <v>1301</v>
      </c>
      <c r="F17497">
        <v>8.75</v>
      </c>
      <c r="G17497" t="s">
        <v>17924</v>
      </c>
      <c r="H17497" t="s">
        <v>17871</v>
      </c>
      <c r="P17497">
        <v>0.73460000000000003</v>
      </c>
      <c r="Q17497">
        <v>-5.4399999999999997E-2</v>
      </c>
      <c r="R17497">
        <v>0</v>
      </c>
      <c r="S17497">
        <v>0.78900000000000003</v>
      </c>
      <c r="U17497">
        <v>100</v>
      </c>
      <c r="V17497" s="8">
        <v>40155</v>
      </c>
    </row>
    <row r="17498" spans="1:22" x14ac:dyDescent="0.2">
      <c r="A17498" t="s">
        <v>2666</v>
      </c>
      <c r="B17498">
        <v>3</v>
      </c>
      <c r="C17498">
        <v>2012</v>
      </c>
      <c r="E17498" t="s">
        <v>1301</v>
      </c>
      <c r="F17498">
        <v>8.8000000000000007</v>
      </c>
      <c r="G17498" t="s">
        <v>17925</v>
      </c>
      <c r="H17498" t="s">
        <v>17871</v>
      </c>
      <c r="P17498">
        <v>0.72299999999999998</v>
      </c>
      <c r="Q17498">
        <v>-5.4600000000000003E-2</v>
      </c>
      <c r="R17498">
        <v>0</v>
      </c>
      <c r="S17498">
        <v>0.77759999999999996</v>
      </c>
      <c r="U17498">
        <v>75</v>
      </c>
      <c r="V17498" s="8">
        <v>40155</v>
      </c>
    </row>
    <row r="17499" spans="1:22" x14ac:dyDescent="0.2">
      <c r="A17499" t="s">
        <v>2666</v>
      </c>
      <c r="B17499">
        <v>3</v>
      </c>
      <c r="C17499">
        <v>2012</v>
      </c>
      <c r="E17499" t="s">
        <v>1301</v>
      </c>
      <c r="F17499">
        <v>8.9</v>
      </c>
      <c r="G17499" t="s">
        <v>17926</v>
      </c>
      <c r="H17499" t="s">
        <v>17871</v>
      </c>
      <c r="P17499">
        <v>0.70030000000000003</v>
      </c>
      <c r="Q17499">
        <v>-5.5E-2</v>
      </c>
      <c r="R17499">
        <v>0</v>
      </c>
      <c r="S17499">
        <v>0.75529999999999997</v>
      </c>
      <c r="U17499">
        <v>75</v>
      </c>
      <c r="V17499" s="8">
        <v>40155</v>
      </c>
    </row>
    <row r="17500" spans="1:22" x14ac:dyDescent="0.2">
      <c r="A17500" t="s">
        <v>2666</v>
      </c>
      <c r="B17500">
        <v>3</v>
      </c>
      <c r="C17500">
        <v>2012</v>
      </c>
      <c r="E17500" t="s">
        <v>1301</v>
      </c>
      <c r="F17500">
        <v>8.9499999999999993</v>
      </c>
      <c r="G17500" t="s">
        <v>14012</v>
      </c>
      <c r="H17500" t="s">
        <v>17871</v>
      </c>
      <c r="P17500">
        <v>0.68920000000000003</v>
      </c>
      <c r="Q17500">
        <v>-5.5199999999999999E-2</v>
      </c>
      <c r="R17500">
        <v>0</v>
      </c>
      <c r="S17500">
        <v>0.74439999999999995</v>
      </c>
      <c r="U17500">
        <v>25</v>
      </c>
      <c r="V17500" s="8">
        <v>40155</v>
      </c>
    </row>
    <row r="17501" spans="1:22" x14ac:dyDescent="0.2">
      <c r="A17501" t="s">
        <v>2666</v>
      </c>
      <c r="B17501">
        <v>3</v>
      </c>
      <c r="C17501">
        <v>2012</v>
      </c>
      <c r="E17501" t="s">
        <v>1301</v>
      </c>
      <c r="F17501">
        <v>9</v>
      </c>
      <c r="G17501" t="s">
        <v>14013</v>
      </c>
      <c r="H17501" t="s">
        <v>17871</v>
      </c>
      <c r="P17501">
        <v>0.67830000000000001</v>
      </c>
      <c r="Q17501">
        <v>-5.5399999999999998E-2</v>
      </c>
      <c r="R17501">
        <v>0</v>
      </c>
      <c r="S17501">
        <v>0.73370000000000002</v>
      </c>
      <c r="U17501">
        <v>3355</v>
      </c>
      <c r="V17501" s="8">
        <v>40155</v>
      </c>
    </row>
    <row r="17502" spans="1:22" x14ac:dyDescent="0.2">
      <c r="A17502" t="s">
        <v>2666</v>
      </c>
      <c r="B17502">
        <v>3</v>
      </c>
      <c r="C17502">
        <v>2012</v>
      </c>
      <c r="E17502" t="s">
        <v>1301</v>
      </c>
      <c r="F17502">
        <v>9.1</v>
      </c>
      <c r="G17502" t="s">
        <v>14014</v>
      </c>
      <c r="H17502" t="s">
        <v>17871</v>
      </c>
      <c r="P17502">
        <v>0.65700000000000003</v>
      </c>
      <c r="Q17502">
        <v>-5.5800000000000002E-2</v>
      </c>
      <c r="R17502">
        <v>0</v>
      </c>
      <c r="S17502">
        <v>0.71279999999999999</v>
      </c>
      <c r="U17502">
        <v>100</v>
      </c>
      <c r="V17502" s="8">
        <v>40155</v>
      </c>
    </row>
    <row r="17503" spans="1:22" x14ac:dyDescent="0.2">
      <c r="A17503" t="s">
        <v>2666</v>
      </c>
      <c r="B17503">
        <v>3</v>
      </c>
      <c r="C17503">
        <v>2012</v>
      </c>
      <c r="E17503" t="s">
        <v>1301</v>
      </c>
      <c r="F17503">
        <v>9.15</v>
      </c>
      <c r="G17503" t="s">
        <v>14015</v>
      </c>
      <c r="H17503" t="s">
        <v>17871</v>
      </c>
      <c r="P17503">
        <v>0.6472</v>
      </c>
      <c r="Q17503">
        <v>-5.5599999999999997E-2</v>
      </c>
      <c r="R17503">
        <v>0</v>
      </c>
      <c r="S17503">
        <v>0.70279999999999998</v>
      </c>
      <c r="U17503">
        <v>120</v>
      </c>
      <c r="V17503" s="8">
        <v>40155</v>
      </c>
    </row>
    <row r="17504" spans="1:22" x14ac:dyDescent="0.2">
      <c r="A17504" t="s">
        <v>2666</v>
      </c>
      <c r="B17504">
        <v>3</v>
      </c>
      <c r="C17504">
        <v>2012</v>
      </c>
      <c r="E17504" t="s">
        <v>1301</v>
      </c>
      <c r="F17504">
        <v>9.1999999999999993</v>
      </c>
      <c r="G17504" t="s">
        <v>14016</v>
      </c>
      <c r="H17504" t="s">
        <v>17871</v>
      </c>
      <c r="P17504">
        <v>0.63759999999999994</v>
      </c>
      <c r="Q17504">
        <v>-5.5300000000000002E-2</v>
      </c>
      <c r="R17504">
        <v>0</v>
      </c>
      <c r="S17504">
        <v>0.69289999999999996</v>
      </c>
      <c r="U17504">
        <v>120</v>
      </c>
      <c r="V17504" s="8">
        <v>40155</v>
      </c>
    </row>
    <row r="17505" spans="1:22" x14ac:dyDescent="0.2">
      <c r="A17505" t="s">
        <v>2666</v>
      </c>
      <c r="B17505">
        <v>3</v>
      </c>
      <c r="C17505">
        <v>2012</v>
      </c>
      <c r="E17505" t="s">
        <v>1301</v>
      </c>
      <c r="F17505">
        <v>9.25</v>
      </c>
      <c r="G17505" t="s">
        <v>14017</v>
      </c>
      <c r="H17505" t="s">
        <v>17871</v>
      </c>
      <c r="P17505">
        <v>0.62809999999999999</v>
      </c>
      <c r="Q17505">
        <v>-5.5100000000000003E-2</v>
      </c>
      <c r="R17505">
        <v>0</v>
      </c>
      <c r="S17505">
        <v>0.68320000000000003</v>
      </c>
      <c r="U17505">
        <v>130</v>
      </c>
      <c r="V17505" s="8">
        <v>40155</v>
      </c>
    </row>
    <row r="17506" spans="1:22" x14ac:dyDescent="0.2">
      <c r="A17506" t="s">
        <v>2666</v>
      </c>
      <c r="B17506">
        <v>3</v>
      </c>
      <c r="C17506">
        <v>2012</v>
      </c>
      <c r="E17506" t="s">
        <v>1301</v>
      </c>
      <c r="F17506">
        <v>9.3000000000000007</v>
      </c>
      <c r="G17506" t="s">
        <v>14018</v>
      </c>
      <c r="H17506" t="s">
        <v>17871</v>
      </c>
      <c r="P17506">
        <v>0.61880000000000002</v>
      </c>
      <c r="Q17506">
        <v>-5.4800000000000001E-2</v>
      </c>
      <c r="R17506">
        <v>0</v>
      </c>
      <c r="S17506">
        <v>0.67359999999999998</v>
      </c>
      <c r="U17506">
        <v>25</v>
      </c>
      <c r="V17506" s="8">
        <v>40155</v>
      </c>
    </row>
    <row r="17507" spans="1:22" x14ac:dyDescent="0.2">
      <c r="A17507" t="s">
        <v>2666</v>
      </c>
      <c r="B17507">
        <v>3</v>
      </c>
      <c r="C17507">
        <v>2012</v>
      </c>
      <c r="E17507" t="s">
        <v>1301</v>
      </c>
      <c r="F17507">
        <v>9.4499999999999993</v>
      </c>
      <c r="G17507" t="s">
        <v>14019</v>
      </c>
      <c r="H17507" t="s">
        <v>17871</v>
      </c>
      <c r="P17507">
        <v>0.5917</v>
      </c>
      <c r="Q17507">
        <v>-5.4199999999999998E-2</v>
      </c>
      <c r="R17507">
        <v>0</v>
      </c>
      <c r="S17507">
        <v>0.64590000000000003</v>
      </c>
      <c r="U17507">
        <v>35</v>
      </c>
      <c r="V17507" s="8">
        <v>40155</v>
      </c>
    </row>
    <row r="17508" spans="1:22" x14ac:dyDescent="0.2">
      <c r="A17508" t="s">
        <v>2666</v>
      </c>
      <c r="B17508">
        <v>3</v>
      </c>
      <c r="C17508">
        <v>2012</v>
      </c>
      <c r="E17508" t="s">
        <v>1301</v>
      </c>
      <c r="F17508">
        <v>9.5</v>
      </c>
      <c r="G17508" t="s">
        <v>14020</v>
      </c>
      <c r="H17508" t="s">
        <v>17871</v>
      </c>
      <c r="P17508">
        <v>0.58299999999999996</v>
      </c>
      <c r="Q17508">
        <v>-5.3900000000000003E-2</v>
      </c>
      <c r="R17508">
        <v>0</v>
      </c>
      <c r="S17508">
        <v>0.63690000000000002</v>
      </c>
      <c r="U17508">
        <v>400</v>
      </c>
      <c r="V17508" s="8">
        <v>40155</v>
      </c>
    </row>
    <row r="17509" spans="1:22" x14ac:dyDescent="0.2">
      <c r="A17509" t="s">
        <v>2666</v>
      </c>
      <c r="B17509">
        <v>3</v>
      </c>
      <c r="C17509">
        <v>2012</v>
      </c>
      <c r="E17509" t="s">
        <v>1301</v>
      </c>
      <c r="F17509">
        <v>9.6</v>
      </c>
      <c r="G17509" t="s">
        <v>14021</v>
      </c>
      <c r="H17509" t="s">
        <v>17871</v>
      </c>
      <c r="P17509">
        <v>0.56599999999999995</v>
      </c>
      <c r="Q17509">
        <v>-5.3400000000000003E-2</v>
      </c>
      <c r="R17509">
        <v>0</v>
      </c>
      <c r="S17509">
        <v>0.61939999999999995</v>
      </c>
      <c r="U17509">
        <v>50</v>
      </c>
      <c r="V17509" s="8">
        <v>40155</v>
      </c>
    </row>
    <row r="17510" spans="1:22" x14ac:dyDescent="0.2">
      <c r="A17510" t="s">
        <v>2666</v>
      </c>
      <c r="B17510">
        <v>3</v>
      </c>
      <c r="C17510">
        <v>2012</v>
      </c>
      <c r="E17510" t="s">
        <v>1301</v>
      </c>
      <c r="F17510">
        <v>9.65</v>
      </c>
      <c r="G17510" t="s">
        <v>14022</v>
      </c>
      <c r="H17510" t="s">
        <v>17871</v>
      </c>
      <c r="P17510">
        <v>0.55769999999999997</v>
      </c>
      <c r="Q17510">
        <v>-5.3199999999999997E-2</v>
      </c>
      <c r="R17510">
        <v>0</v>
      </c>
      <c r="S17510">
        <v>0.6109</v>
      </c>
      <c r="U17510">
        <v>75</v>
      </c>
      <c r="V17510" s="8">
        <v>40155</v>
      </c>
    </row>
    <row r="17511" spans="1:22" x14ac:dyDescent="0.2">
      <c r="A17511" t="s">
        <v>2666</v>
      </c>
      <c r="B17511">
        <v>3</v>
      </c>
      <c r="C17511">
        <v>2012</v>
      </c>
      <c r="E17511" t="s">
        <v>1301</v>
      </c>
      <c r="F17511">
        <v>9.8000000000000007</v>
      </c>
      <c r="G17511" t="s">
        <v>14023</v>
      </c>
      <c r="H17511" t="s">
        <v>17871</v>
      </c>
      <c r="P17511">
        <v>0.53359999999999996</v>
      </c>
      <c r="Q17511">
        <v>-5.2400000000000002E-2</v>
      </c>
      <c r="R17511">
        <v>0</v>
      </c>
      <c r="S17511">
        <v>0.58599999999999997</v>
      </c>
      <c r="U17511">
        <v>50</v>
      </c>
      <c r="V17511" s="8">
        <v>40155</v>
      </c>
    </row>
    <row r="17512" spans="1:22" x14ac:dyDescent="0.2">
      <c r="A17512" t="s">
        <v>2666</v>
      </c>
      <c r="B17512">
        <v>3</v>
      </c>
      <c r="C17512">
        <v>2012</v>
      </c>
      <c r="E17512" t="s">
        <v>5087</v>
      </c>
      <c r="F17512">
        <v>10</v>
      </c>
      <c r="G17512" t="s">
        <v>14024</v>
      </c>
      <c r="H17512" t="s">
        <v>14025</v>
      </c>
      <c r="P17512">
        <v>3.3224999999999998</v>
      </c>
      <c r="Q17512">
        <v>-3.3399999999999999E-2</v>
      </c>
      <c r="R17512">
        <v>0</v>
      </c>
      <c r="S17512">
        <v>3.3559000000000001</v>
      </c>
      <c r="U17512">
        <v>1125</v>
      </c>
      <c r="V17512" s="8">
        <v>40155</v>
      </c>
    </row>
    <row r="17513" spans="1:22" x14ac:dyDescent="0.2">
      <c r="A17513" t="s">
        <v>2666</v>
      </c>
      <c r="B17513">
        <v>3</v>
      </c>
      <c r="C17513">
        <v>2012</v>
      </c>
      <c r="E17513" t="s">
        <v>5087</v>
      </c>
      <c r="F17513">
        <v>10.15</v>
      </c>
      <c r="G17513" t="s">
        <v>14026</v>
      </c>
      <c r="H17513" t="s">
        <v>14025</v>
      </c>
      <c r="P17513">
        <v>3.4464000000000001</v>
      </c>
      <c r="Q17513">
        <v>-3.2399999999999998E-2</v>
      </c>
      <c r="R17513">
        <v>0</v>
      </c>
      <c r="S17513">
        <v>3.4788000000000001</v>
      </c>
      <c r="U17513">
        <v>25</v>
      </c>
      <c r="V17513" s="8">
        <v>40155</v>
      </c>
    </row>
    <row r="17514" spans="1:22" x14ac:dyDescent="0.2">
      <c r="A17514" t="s">
        <v>2666</v>
      </c>
      <c r="B17514">
        <v>3</v>
      </c>
      <c r="C17514">
        <v>2012</v>
      </c>
      <c r="E17514" t="s">
        <v>5087</v>
      </c>
      <c r="F17514">
        <v>10.199999999999999</v>
      </c>
      <c r="G17514" t="s">
        <v>14027</v>
      </c>
      <c r="H17514" t="s">
        <v>14025</v>
      </c>
      <c r="P17514">
        <v>3.4878999999999998</v>
      </c>
      <c r="Q17514">
        <v>-3.2000000000000001E-2</v>
      </c>
      <c r="R17514">
        <v>0</v>
      </c>
      <c r="S17514">
        <v>3.5198999999999998</v>
      </c>
      <c r="U17514">
        <v>60</v>
      </c>
      <c r="V17514" s="8">
        <v>40155</v>
      </c>
    </row>
    <row r="17515" spans="1:22" x14ac:dyDescent="0.2">
      <c r="A17515" t="s">
        <v>2666</v>
      </c>
      <c r="B17515">
        <v>3</v>
      </c>
      <c r="C17515">
        <v>2012</v>
      </c>
      <c r="E17515" t="s">
        <v>5087</v>
      </c>
      <c r="F17515">
        <v>10.25</v>
      </c>
      <c r="G17515" t="s">
        <v>14028</v>
      </c>
      <c r="H17515" t="s">
        <v>14025</v>
      </c>
      <c r="P17515">
        <v>3.5295999999999998</v>
      </c>
      <c r="Q17515">
        <v>-3.1600000000000003E-2</v>
      </c>
      <c r="R17515">
        <v>0</v>
      </c>
      <c r="S17515">
        <v>3.5611999999999999</v>
      </c>
      <c r="V17515" s="8">
        <v>40155</v>
      </c>
    </row>
    <row r="17516" spans="1:22" x14ac:dyDescent="0.2">
      <c r="A17516" t="s">
        <v>2666</v>
      </c>
      <c r="B17516">
        <v>3</v>
      </c>
      <c r="C17516">
        <v>2012</v>
      </c>
      <c r="E17516" t="s">
        <v>5087</v>
      </c>
      <c r="F17516">
        <v>10.5</v>
      </c>
      <c r="G17516" t="s">
        <v>14029</v>
      </c>
      <c r="H17516" t="s">
        <v>14025</v>
      </c>
      <c r="P17516">
        <v>3.7393999999999998</v>
      </c>
      <c r="Q17516">
        <v>-2.9899999999999999E-2</v>
      </c>
      <c r="R17516">
        <v>0</v>
      </c>
      <c r="S17516">
        <v>3.7692999999999999</v>
      </c>
      <c r="U17516">
        <v>50</v>
      </c>
      <c r="V17516" s="8">
        <v>40155</v>
      </c>
    </row>
    <row r="17517" spans="1:22" x14ac:dyDescent="0.2">
      <c r="A17517" t="s">
        <v>2666</v>
      </c>
      <c r="B17517">
        <v>3</v>
      </c>
      <c r="C17517">
        <v>2012</v>
      </c>
      <c r="E17517" t="s">
        <v>5087</v>
      </c>
      <c r="F17517">
        <v>10.75</v>
      </c>
      <c r="G17517" t="s">
        <v>14030</v>
      </c>
      <c r="H17517" t="s">
        <v>14025</v>
      </c>
      <c r="P17517">
        <v>3.9519000000000002</v>
      </c>
      <c r="Q17517">
        <v>-2.81E-2</v>
      </c>
      <c r="R17517">
        <v>0</v>
      </c>
      <c r="S17517">
        <v>3.98</v>
      </c>
      <c r="U17517">
        <v>30</v>
      </c>
      <c r="V17517" s="8">
        <v>40155</v>
      </c>
    </row>
    <row r="17518" spans="1:22" x14ac:dyDescent="0.2">
      <c r="A17518" t="s">
        <v>2666</v>
      </c>
      <c r="B17518">
        <v>3</v>
      </c>
      <c r="C17518">
        <v>2012</v>
      </c>
      <c r="E17518" t="s">
        <v>5087</v>
      </c>
      <c r="F17518">
        <v>3.5</v>
      </c>
      <c r="G17518" t="s">
        <v>14031</v>
      </c>
      <c r="H17518" t="s">
        <v>14025</v>
      </c>
      <c r="P17518">
        <v>5.57E-2</v>
      </c>
      <c r="Q17518">
        <v>-7.3000000000000001E-3</v>
      </c>
      <c r="R17518">
        <v>0</v>
      </c>
      <c r="S17518">
        <v>6.3E-2</v>
      </c>
      <c r="U17518">
        <v>150</v>
      </c>
      <c r="V17518" s="8">
        <v>40155</v>
      </c>
    </row>
    <row r="17519" spans="1:22" x14ac:dyDescent="0.2">
      <c r="A17519" t="s">
        <v>2666</v>
      </c>
      <c r="B17519">
        <v>3</v>
      </c>
      <c r="C17519">
        <v>2012</v>
      </c>
      <c r="E17519" t="s">
        <v>5087</v>
      </c>
      <c r="F17519">
        <v>4</v>
      </c>
      <c r="G17519" t="s">
        <v>14032</v>
      </c>
      <c r="H17519" t="s">
        <v>14025</v>
      </c>
      <c r="P17519">
        <v>0.1128</v>
      </c>
      <c r="Q17519">
        <v>-1.15E-2</v>
      </c>
      <c r="R17519">
        <v>0</v>
      </c>
      <c r="S17519">
        <v>0.12429999999999999</v>
      </c>
      <c r="T17519">
        <v>200</v>
      </c>
      <c r="U17519">
        <v>2175</v>
      </c>
      <c r="V17519" s="8">
        <v>40155</v>
      </c>
    </row>
    <row r="17520" spans="1:22" x14ac:dyDescent="0.2">
      <c r="A17520" t="s">
        <v>2666</v>
      </c>
      <c r="B17520">
        <v>3</v>
      </c>
      <c r="C17520">
        <v>2012</v>
      </c>
      <c r="E17520" t="s">
        <v>5087</v>
      </c>
      <c r="F17520">
        <v>4.5</v>
      </c>
      <c r="G17520" t="s">
        <v>14033</v>
      </c>
      <c r="H17520" t="s">
        <v>14025</v>
      </c>
      <c r="P17520">
        <v>0.19980000000000001</v>
      </c>
      <c r="Q17520">
        <v>-1.5900000000000001E-2</v>
      </c>
      <c r="R17520">
        <v>0</v>
      </c>
      <c r="S17520">
        <v>0.2157</v>
      </c>
      <c r="T17520">
        <v>225</v>
      </c>
      <c r="U17520">
        <v>525</v>
      </c>
      <c r="V17520" s="8">
        <v>40155</v>
      </c>
    </row>
    <row r="17521" spans="1:22" x14ac:dyDescent="0.2">
      <c r="A17521" t="s">
        <v>2666</v>
      </c>
      <c r="B17521">
        <v>3</v>
      </c>
      <c r="C17521">
        <v>2012</v>
      </c>
      <c r="E17521" t="s">
        <v>5087</v>
      </c>
      <c r="F17521">
        <v>5</v>
      </c>
      <c r="G17521" t="s">
        <v>14034</v>
      </c>
      <c r="H17521" t="s">
        <v>14025</v>
      </c>
      <c r="P17521">
        <v>0.32050000000000001</v>
      </c>
      <c r="Q17521">
        <v>-2.01E-2</v>
      </c>
      <c r="R17521">
        <v>0</v>
      </c>
      <c r="S17521">
        <v>0.34060000000000001</v>
      </c>
      <c r="T17521">
        <v>100</v>
      </c>
      <c r="U17521">
        <v>840</v>
      </c>
      <c r="V17521" s="8">
        <v>40155</v>
      </c>
    </row>
    <row r="17522" spans="1:22" x14ac:dyDescent="0.2">
      <c r="A17522" t="s">
        <v>2666</v>
      </c>
      <c r="B17522">
        <v>3</v>
      </c>
      <c r="C17522">
        <v>2012</v>
      </c>
      <c r="E17522" t="s">
        <v>5087</v>
      </c>
      <c r="F17522">
        <v>5.5</v>
      </c>
      <c r="G17522" t="s">
        <v>14035</v>
      </c>
      <c r="H17522" t="s">
        <v>14025</v>
      </c>
      <c r="P17522">
        <v>0.48159999999999997</v>
      </c>
      <c r="Q17522">
        <v>-2.3800000000000002E-2</v>
      </c>
      <c r="R17522">
        <v>0</v>
      </c>
      <c r="S17522">
        <v>0.50539999999999996</v>
      </c>
      <c r="U17522">
        <v>840</v>
      </c>
      <c r="V17522" s="8">
        <v>40155</v>
      </c>
    </row>
    <row r="17523" spans="1:22" x14ac:dyDescent="0.2">
      <c r="A17523" t="s">
        <v>2666</v>
      </c>
      <c r="B17523">
        <v>3</v>
      </c>
      <c r="C17523">
        <v>2012</v>
      </c>
      <c r="E17523" t="s">
        <v>5087</v>
      </c>
      <c r="F17523">
        <v>5.75</v>
      </c>
      <c r="G17523" t="s">
        <v>14036</v>
      </c>
      <c r="H17523" t="s">
        <v>14025</v>
      </c>
      <c r="P17523">
        <v>0.57679999999999998</v>
      </c>
      <c r="Q17523">
        <v>-2.5399999999999999E-2</v>
      </c>
      <c r="R17523">
        <v>0</v>
      </c>
      <c r="S17523">
        <v>0.60219999999999996</v>
      </c>
      <c r="U17523">
        <v>250</v>
      </c>
      <c r="V17523" s="8">
        <v>40155</v>
      </c>
    </row>
    <row r="17524" spans="1:22" x14ac:dyDescent="0.2">
      <c r="A17524" t="s">
        <v>2666</v>
      </c>
      <c r="B17524">
        <v>3</v>
      </c>
      <c r="C17524">
        <v>2012</v>
      </c>
      <c r="E17524" t="s">
        <v>5087</v>
      </c>
      <c r="F17524">
        <v>6</v>
      </c>
      <c r="G17524" t="s">
        <v>14037</v>
      </c>
      <c r="H17524" t="s">
        <v>14025</v>
      </c>
      <c r="P17524">
        <v>0.68130000000000002</v>
      </c>
      <c r="Q17524">
        <v>-2.6599999999999999E-2</v>
      </c>
      <c r="R17524">
        <v>0</v>
      </c>
      <c r="S17524">
        <v>0.70789999999999997</v>
      </c>
      <c r="T17524">
        <v>50</v>
      </c>
      <c r="U17524">
        <v>1355</v>
      </c>
      <c r="V17524" s="8">
        <v>40155</v>
      </c>
    </row>
    <row r="17525" spans="1:22" x14ac:dyDescent="0.2">
      <c r="A17525" t="s">
        <v>2666</v>
      </c>
      <c r="B17525">
        <v>3</v>
      </c>
      <c r="C17525">
        <v>2012</v>
      </c>
      <c r="E17525" t="s">
        <v>5087</v>
      </c>
      <c r="F17525">
        <v>6.25</v>
      </c>
      <c r="G17525" t="s">
        <v>14038</v>
      </c>
      <c r="H17525" t="s">
        <v>14025</v>
      </c>
      <c r="P17525">
        <v>0.79590000000000005</v>
      </c>
      <c r="Q17525">
        <v>-2.76E-2</v>
      </c>
      <c r="R17525">
        <v>0</v>
      </c>
      <c r="S17525">
        <v>0.82350000000000001</v>
      </c>
      <c r="U17525">
        <v>215</v>
      </c>
      <c r="V17525" s="8">
        <v>40155</v>
      </c>
    </row>
    <row r="17526" spans="1:22" x14ac:dyDescent="0.2">
      <c r="A17526" t="s">
        <v>2666</v>
      </c>
      <c r="B17526">
        <v>3</v>
      </c>
      <c r="C17526">
        <v>2012</v>
      </c>
      <c r="E17526" t="s">
        <v>5087</v>
      </c>
      <c r="F17526">
        <v>6.5</v>
      </c>
      <c r="G17526" t="s">
        <v>14039</v>
      </c>
      <c r="H17526" t="s">
        <v>14025</v>
      </c>
      <c r="P17526">
        <v>0.92</v>
      </c>
      <c r="Q17526">
        <v>-2.8299999999999999E-2</v>
      </c>
      <c r="R17526">
        <v>0</v>
      </c>
      <c r="S17526">
        <v>0.94830000000000003</v>
      </c>
      <c r="U17526">
        <v>905</v>
      </c>
      <c r="V17526" s="8">
        <v>40155</v>
      </c>
    </row>
    <row r="17527" spans="1:22" x14ac:dyDescent="0.2">
      <c r="A17527" t="s">
        <v>2666</v>
      </c>
      <c r="B17527">
        <v>3</v>
      </c>
      <c r="C17527">
        <v>2012</v>
      </c>
      <c r="E17527" t="s">
        <v>5087</v>
      </c>
      <c r="F17527">
        <v>6.6</v>
      </c>
      <c r="G17527" t="s">
        <v>14040</v>
      </c>
      <c r="H17527" t="s">
        <v>14025</v>
      </c>
      <c r="P17527">
        <v>0.97199999999999998</v>
      </c>
      <c r="Q17527">
        <v>-2.8500000000000001E-2</v>
      </c>
      <c r="R17527">
        <v>0</v>
      </c>
      <c r="S17527">
        <v>1.0004999999999999</v>
      </c>
      <c r="U17527">
        <v>50</v>
      </c>
      <c r="V17527" s="8">
        <v>40155</v>
      </c>
    </row>
    <row r="17528" spans="1:22" x14ac:dyDescent="0.2">
      <c r="A17528" t="s">
        <v>2666</v>
      </c>
      <c r="B17528">
        <v>3</v>
      </c>
      <c r="C17528">
        <v>2012</v>
      </c>
      <c r="E17528" t="s">
        <v>5087</v>
      </c>
      <c r="F17528">
        <v>6.65</v>
      </c>
      <c r="G17528" t="s">
        <v>14041</v>
      </c>
      <c r="H17528" t="s">
        <v>14025</v>
      </c>
      <c r="P17528">
        <v>0.99850000000000005</v>
      </c>
      <c r="Q17528">
        <v>-2.86E-2</v>
      </c>
      <c r="R17528">
        <v>0</v>
      </c>
      <c r="S17528">
        <v>1.0270999999999999</v>
      </c>
      <c r="U17528">
        <v>100</v>
      </c>
      <c r="V17528" s="8">
        <v>40155</v>
      </c>
    </row>
    <row r="17529" spans="1:22" x14ac:dyDescent="0.2">
      <c r="A17529" t="s">
        <v>2666</v>
      </c>
      <c r="B17529">
        <v>3</v>
      </c>
      <c r="C17529">
        <v>2012</v>
      </c>
      <c r="E17529" t="s">
        <v>5087</v>
      </c>
      <c r="F17529">
        <v>6.7</v>
      </c>
      <c r="G17529" t="s">
        <v>14042</v>
      </c>
      <c r="H17529" t="s">
        <v>14025</v>
      </c>
      <c r="P17529">
        <v>1.0253000000000001</v>
      </c>
      <c r="Q17529">
        <v>-2.87E-2</v>
      </c>
      <c r="R17529">
        <v>0</v>
      </c>
      <c r="S17529">
        <v>1.054</v>
      </c>
      <c r="U17529">
        <v>15</v>
      </c>
      <c r="V17529" s="8">
        <v>40155</v>
      </c>
    </row>
    <row r="17530" spans="1:22" x14ac:dyDescent="0.2">
      <c r="A17530" t="s">
        <v>2666</v>
      </c>
      <c r="B17530">
        <v>3</v>
      </c>
      <c r="C17530">
        <v>2012</v>
      </c>
      <c r="E17530" t="s">
        <v>5087</v>
      </c>
      <c r="F17530">
        <v>6.75</v>
      </c>
      <c r="G17530" t="s">
        <v>14043</v>
      </c>
      <c r="H17530" t="s">
        <v>14025</v>
      </c>
      <c r="P17530">
        <v>1.0525</v>
      </c>
      <c r="Q17530">
        <v>-2.87E-2</v>
      </c>
      <c r="R17530">
        <v>0</v>
      </c>
      <c r="S17530">
        <v>1.0811999999999999</v>
      </c>
      <c r="U17530">
        <v>370</v>
      </c>
      <c r="V17530" s="8">
        <v>40155</v>
      </c>
    </row>
    <row r="17531" spans="1:22" x14ac:dyDescent="0.2">
      <c r="A17531" t="s">
        <v>2666</v>
      </c>
      <c r="B17531">
        <v>3</v>
      </c>
      <c r="C17531">
        <v>2012</v>
      </c>
      <c r="E17531" t="s">
        <v>5087</v>
      </c>
      <c r="F17531">
        <v>6.8</v>
      </c>
      <c r="G17531" t="s">
        <v>14044</v>
      </c>
      <c r="H17531" t="s">
        <v>14025</v>
      </c>
      <c r="P17531">
        <v>1.08</v>
      </c>
      <c r="Q17531">
        <v>-2.8799999999999999E-2</v>
      </c>
      <c r="R17531">
        <v>0</v>
      </c>
      <c r="S17531">
        <v>1.1088</v>
      </c>
      <c r="U17531">
        <v>29</v>
      </c>
      <c r="V17531" s="8">
        <v>40155</v>
      </c>
    </row>
    <row r="17532" spans="1:22" x14ac:dyDescent="0.2">
      <c r="A17532" t="s">
        <v>2666</v>
      </c>
      <c r="B17532">
        <v>3</v>
      </c>
      <c r="C17532">
        <v>2012</v>
      </c>
      <c r="E17532" t="s">
        <v>5087</v>
      </c>
      <c r="F17532">
        <v>6.85</v>
      </c>
      <c r="G17532" t="s">
        <v>14045</v>
      </c>
      <c r="H17532" t="s">
        <v>14025</v>
      </c>
      <c r="P17532">
        <v>1.1077999999999999</v>
      </c>
      <c r="Q17532">
        <v>-2.8799999999999999E-2</v>
      </c>
      <c r="R17532">
        <v>0</v>
      </c>
      <c r="S17532">
        <v>1.1366000000000001</v>
      </c>
      <c r="U17532">
        <v>50</v>
      </c>
      <c r="V17532" s="8">
        <v>40155</v>
      </c>
    </row>
    <row r="17533" spans="1:22" x14ac:dyDescent="0.2">
      <c r="A17533" t="s">
        <v>2666</v>
      </c>
      <c r="B17533">
        <v>3</v>
      </c>
      <c r="C17533">
        <v>2012</v>
      </c>
      <c r="E17533" t="s">
        <v>5087</v>
      </c>
      <c r="F17533">
        <v>6.9</v>
      </c>
      <c r="G17533" t="s">
        <v>14046</v>
      </c>
      <c r="H17533" t="s">
        <v>14025</v>
      </c>
      <c r="P17533">
        <v>1.1358999999999999</v>
      </c>
      <c r="Q17533">
        <v>-2.8899999999999999E-2</v>
      </c>
      <c r="R17533">
        <v>0</v>
      </c>
      <c r="S17533">
        <v>1.1648000000000001</v>
      </c>
      <c r="U17533">
        <v>475</v>
      </c>
      <c r="V17533" s="8">
        <v>40155</v>
      </c>
    </row>
    <row r="17534" spans="1:22" x14ac:dyDescent="0.2">
      <c r="A17534" t="s">
        <v>2666</v>
      </c>
      <c r="B17534">
        <v>3</v>
      </c>
      <c r="C17534">
        <v>2012</v>
      </c>
      <c r="E17534" t="s">
        <v>5087</v>
      </c>
      <c r="F17534">
        <v>7</v>
      </c>
      <c r="G17534" t="s">
        <v>14047</v>
      </c>
      <c r="H17534" t="s">
        <v>14025</v>
      </c>
      <c r="P17534">
        <v>1.1930000000000001</v>
      </c>
      <c r="Q17534">
        <v>-2.8899999999999999E-2</v>
      </c>
      <c r="R17534">
        <v>0</v>
      </c>
      <c r="S17534">
        <v>1.2219</v>
      </c>
      <c r="U17534">
        <v>1317</v>
      </c>
      <c r="V17534" s="8">
        <v>40155</v>
      </c>
    </row>
    <row r="17535" spans="1:22" x14ac:dyDescent="0.2">
      <c r="A17535" t="s">
        <v>2666</v>
      </c>
      <c r="B17535">
        <v>3</v>
      </c>
      <c r="C17535">
        <v>2012</v>
      </c>
      <c r="E17535" t="s">
        <v>5087</v>
      </c>
      <c r="F17535">
        <v>7.05</v>
      </c>
      <c r="G17535" t="s">
        <v>14048</v>
      </c>
      <c r="H17535" t="s">
        <v>14025</v>
      </c>
      <c r="P17535">
        <v>1.222</v>
      </c>
      <c r="Q17535">
        <v>-2.9000000000000001E-2</v>
      </c>
      <c r="R17535">
        <v>0</v>
      </c>
      <c r="S17535">
        <v>1.2509999999999999</v>
      </c>
      <c r="U17535">
        <v>175</v>
      </c>
      <c r="V17535" s="8">
        <v>40155</v>
      </c>
    </row>
    <row r="17536" spans="1:22" x14ac:dyDescent="0.2">
      <c r="A17536" t="s">
        <v>2666</v>
      </c>
      <c r="B17536">
        <v>3</v>
      </c>
      <c r="C17536">
        <v>2012</v>
      </c>
      <c r="E17536" t="s">
        <v>5087</v>
      </c>
      <c r="F17536">
        <v>7.1</v>
      </c>
      <c r="G17536" t="s">
        <v>14049</v>
      </c>
      <c r="H17536" t="s">
        <v>14025</v>
      </c>
      <c r="P17536">
        <v>1.2513000000000001</v>
      </c>
      <c r="Q17536">
        <v>-2.9000000000000001E-2</v>
      </c>
      <c r="R17536">
        <v>0</v>
      </c>
      <c r="S17536">
        <v>1.2803</v>
      </c>
      <c r="U17536">
        <v>150</v>
      </c>
      <c r="V17536" s="8">
        <v>40155</v>
      </c>
    </row>
    <row r="17537" spans="1:22" x14ac:dyDescent="0.2">
      <c r="A17537" t="s">
        <v>2666</v>
      </c>
      <c r="B17537">
        <v>3</v>
      </c>
      <c r="C17537">
        <v>2012</v>
      </c>
      <c r="E17537" t="s">
        <v>5087</v>
      </c>
      <c r="F17537">
        <v>7.15</v>
      </c>
      <c r="G17537" t="s">
        <v>14050</v>
      </c>
      <c r="H17537" t="s">
        <v>14025</v>
      </c>
      <c r="P17537">
        <v>1.2803</v>
      </c>
      <c r="Q17537">
        <v>-2.9399999999999999E-2</v>
      </c>
      <c r="R17537">
        <v>0</v>
      </c>
      <c r="S17537">
        <v>1.3097000000000001</v>
      </c>
      <c r="U17537">
        <v>350</v>
      </c>
      <c r="V17537" s="8">
        <v>40155</v>
      </c>
    </row>
    <row r="17538" spans="1:22" x14ac:dyDescent="0.2">
      <c r="A17538" t="s">
        <v>2666</v>
      </c>
      <c r="B17538">
        <v>3</v>
      </c>
      <c r="C17538">
        <v>2012</v>
      </c>
      <c r="E17538" t="s">
        <v>5087</v>
      </c>
      <c r="F17538">
        <v>7.2</v>
      </c>
      <c r="G17538" t="s">
        <v>14051</v>
      </c>
      <c r="H17538" t="s">
        <v>14025</v>
      </c>
      <c r="P17538">
        <v>1.3096000000000001</v>
      </c>
      <c r="Q17538">
        <v>-2.98E-2</v>
      </c>
      <c r="R17538">
        <v>0</v>
      </c>
      <c r="S17538">
        <v>1.3393999999999999</v>
      </c>
      <c r="U17538">
        <v>60</v>
      </c>
      <c r="V17538" s="8">
        <v>40155</v>
      </c>
    </row>
    <row r="17539" spans="1:22" x14ac:dyDescent="0.2">
      <c r="A17539" t="s">
        <v>2666</v>
      </c>
      <c r="B17539">
        <v>3</v>
      </c>
      <c r="C17539">
        <v>2012</v>
      </c>
      <c r="E17539" t="s">
        <v>5087</v>
      </c>
      <c r="F17539">
        <v>7.25</v>
      </c>
      <c r="G17539" t="s">
        <v>14052</v>
      </c>
      <c r="H17539" t="s">
        <v>14025</v>
      </c>
      <c r="P17539">
        <v>1.3391999999999999</v>
      </c>
      <c r="Q17539">
        <v>-3.0200000000000001E-2</v>
      </c>
      <c r="R17539">
        <v>0</v>
      </c>
      <c r="S17539">
        <v>1.3694</v>
      </c>
      <c r="U17539">
        <v>2670</v>
      </c>
      <c r="V17539" s="8">
        <v>40155</v>
      </c>
    </row>
    <row r="17540" spans="1:22" x14ac:dyDescent="0.2">
      <c r="A17540" t="s">
        <v>2666</v>
      </c>
      <c r="B17540">
        <v>3</v>
      </c>
      <c r="C17540">
        <v>2012</v>
      </c>
      <c r="E17540" t="s">
        <v>5087</v>
      </c>
      <c r="F17540">
        <v>7.3</v>
      </c>
      <c r="G17540" t="s">
        <v>17994</v>
      </c>
      <c r="H17540" t="s">
        <v>14025</v>
      </c>
      <c r="P17540">
        <v>1.3691</v>
      </c>
      <c r="Q17540">
        <v>-3.0499999999999999E-2</v>
      </c>
      <c r="R17540">
        <v>0</v>
      </c>
      <c r="S17540">
        <v>1.3996</v>
      </c>
      <c r="U17540">
        <v>165</v>
      </c>
      <c r="V17540" s="8">
        <v>40155</v>
      </c>
    </row>
    <row r="17541" spans="1:22" x14ac:dyDescent="0.2">
      <c r="A17541" t="s">
        <v>2666</v>
      </c>
      <c r="B17541">
        <v>3</v>
      </c>
      <c r="C17541">
        <v>2012</v>
      </c>
      <c r="E17541" t="s">
        <v>5087</v>
      </c>
      <c r="F17541">
        <v>7.35</v>
      </c>
      <c r="G17541" t="s">
        <v>17995</v>
      </c>
      <c r="H17541" t="s">
        <v>14025</v>
      </c>
      <c r="P17541">
        <v>1.3992</v>
      </c>
      <c r="Q17541">
        <v>-3.09E-2</v>
      </c>
      <c r="R17541">
        <v>0</v>
      </c>
      <c r="S17541">
        <v>1.4300999999999999</v>
      </c>
      <c r="U17541">
        <v>175</v>
      </c>
      <c r="V17541" s="8">
        <v>40155</v>
      </c>
    </row>
    <row r="17542" spans="1:22" x14ac:dyDescent="0.2">
      <c r="A17542" t="s">
        <v>2666</v>
      </c>
      <c r="B17542">
        <v>3</v>
      </c>
      <c r="C17542">
        <v>2012</v>
      </c>
      <c r="E17542" t="s">
        <v>5087</v>
      </c>
      <c r="F17542">
        <v>7.4</v>
      </c>
      <c r="G17542" t="s">
        <v>17996</v>
      </c>
      <c r="H17542" t="s">
        <v>14025</v>
      </c>
      <c r="P17542">
        <v>1.4296</v>
      </c>
      <c r="Q17542">
        <v>-3.1300000000000001E-2</v>
      </c>
      <c r="R17542">
        <v>0</v>
      </c>
      <c r="S17542">
        <v>1.4609000000000001</v>
      </c>
      <c r="U17542">
        <v>1125</v>
      </c>
      <c r="V17542" s="8">
        <v>40155</v>
      </c>
    </row>
    <row r="17543" spans="1:22" x14ac:dyDescent="0.2">
      <c r="A17543" t="s">
        <v>2666</v>
      </c>
      <c r="B17543">
        <v>3</v>
      </c>
      <c r="C17543">
        <v>2012</v>
      </c>
      <c r="E17543" t="s">
        <v>5087</v>
      </c>
      <c r="F17543">
        <v>7.45</v>
      </c>
      <c r="G17543" t="s">
        <v>17997</v>
      </c>
      <c r="H17543" t="s">
        <v>14025</v>
      </c>
      <c r="P17543">
        <v>1.4602999999999999</v>
      </c>
      <c r="Q17543">
        <v>-3.1699999999999999E-2</v>
      </c>
      <c r="R17543">
        <v>0</v>
      </c>
      <c r="S17543">
        <v>1.492</v>
      </c>
      <c r="U17543">
        <v>125</v>
      </c>
      <c r="V17543" s="8">
        <v>40155</v>
      </c>
    </row>
    <row r="17544" spans="1:22" x14ac:dyDescent="0.2">
      <c r="A17544" t="s">
        <v>2666</v>
      </c>
      <c r="B17544">
        <v>3</v>
      </c>
      <c r="C17544">
        <v>2012</v>
      </c>
      <c r="E17544" t="s">
        <v>5087</v>
      </c>
      <c r="F17544">
        <v>7.5</v>
      </c>
      <c r="G17544" t="s">
        <v>17998</v>
      </c>
      <c r="H17544" t="s">
        <v>14025</v>
      </c>
      <c r="P17544">
        <v>1.4913000000000001</v>
      </c>
      <c r="Q17544">
        <v>-3.2000000000000001E-2</v>
      </c>
      <c r="R17544">
        <v>0</v>
      </c>
      <c r="S17544">
        <v>1.5233000000000001</v>
      </c>
      <c r="U17544">
        <v>1265</v>
      </c>
      <c r="V17544" s="8">
        <v>40155</v>
      </c>
    </row>
    <row r="17545" spans="1:22" x14ac:dyDescent="0.2">
      <c r="A17545" t="s">
        <v>2666</v>
      </c>
      <c r="B17545">
        <v>3</v>
      </c>
      <c r="C17545">
        <v>2012</v>
      </c>
      <c r="E17545" t="s">
        <v>5087</v>
      </c>
      <c r="F17545">
        <v>7.6</v>
      </c>
      <c r="G17545" t="s">
        <v>17999</v>
      </c>
      <c r="H17545" t="s">
        <v>14025</v>
      </c>
      <c r="P17545">
        <v>1.554</v>
      </c>
      <c r="Q17545">
        <v>-3.2599999999999997E-2</v>
      </c>
      <c r="R17545">
        <v>0</v>
      </c>
      <c r="S17545">
        <v>1.5866</v>
      </c>
      <c r="U17545">
        <v>25</v>
      </c>
      <c r="V17545" s="8">
        <v>40155</v>
      </c>
    </row>
    <row r="17546" spans="1:22" x14ac:dyDescent="0.2">
      <c r="A17546" t="s">
        <v>2666</v>
      </c>
      <c r="B17546">
        <v>3</v>
      </c>
      <c r="C17546">
        <v>2012</v>
      </c>
      <c r="E17546" t="s">
        <v>5087</v>
      </c>
      <c r="F17546">
        <v>7.65</v>
      </c>
      <c r="G17546" t="s">
        <v>18000</v>
      </c>
      <c r="H17546" t="s">
        <v>14025</v>
      </c>
      <c r="P17546">
        <v>1.5857000000000001</v>
      </c>
      <c r="Q17546">
        <v>-3.3000000000000002E-2</v>
      </c>
      <c r="R17546">
        <v>0</v>
      </c>
      <c r="S17546">
        <v>1.6187</v>
      </c>
      <c r="U17546">
        <v>75</v>
      </c>
      <c r="V17546" s="8">
        <v>40155</v>
      </c>
    </row>
    <row r="17547" spans="1:22" x14ac:dyDescent="0.2">
      <c r="A17547" t="s">
        <v>2666</v>
      </c>
      <c r="B17547">
        <v>3</v>
      </c>
      <c r="C17547">
        <v>2012</v>
      </c>
      <c r="E17547" t="s">
        <v>5087</v>
      </c>
      <c r="F17547">
        <v>7.7</v>
      </c>
      <c r="G17547" t="s">
        <v>18001</v>
      </c>
      <c r="H17547" t="s">
        <v>14025</v>
      </c>
      <c r="P17547">
        <v>1.6176999999999999</v>
      </c>
      <c r="Q17547">
        <v>-3.3300000000000003E-2</v>
      </c>
      <c r="R17547">
        <v>0</v>
      </c>
      <c r="S17547">
        <v>1.651</v>
      </c>
      <c r="U17547">
        <v>250</v>
      </c>
      <c r="V17547" s="8">
        <v>40155</v>
      </c>
    </row>
    <row r="17548" spans="1:22" x14ac:dyDescent="0.2">
      <c r="A17548" t="s">
        <v>2666</v>
      </c>
      <c r="B17548">
        <v>3</v>
      </c>
      <c r="C17548">
        <v>2012</v>
      </c>
      <c r="E17548" t="s">
        <v>5087</v>
      </c>
      <c r="F17548">
        <v>7.75</v>
      </c>
      <c r="G17548" t="s">
        <v>18002</v>
      </c>
      <c r="H17548" t="s">
        <v>14025</v>
      </c>
      <c r="P17548">
        <v>1.65</v>
      </c>
      <c r="Q17548">
        <v>-3.3599999999999998E-2</v>
      </c>
      <c r="R17548">
        <v>0</v>
      </c>
      <c r="S17548">
        <v>1.6836</v>
      </c>
      <c r="U17548">
        <v>335</v>
      </c>
      <c r="V17548" s="8">
        <v>40155</v>
      </c>
    </row>
    <row r="17549" spans="1:22" x14ac:dyDescent="0.2">
      <c r="A17549" t="s">
        <v>2666</v>
      </c>
      <c r="B17549">
        <v>3</v>
      </c>
      <c r="C17549">
        <v>2012</v>
      </c>
      <c r="E17549" t="s">
        <v>5087</v>
      </c>
      <c r="F17549">
        <v>7.8</v>
      </c>
      <c r="G17549" t="s">
        <v>18003</v>
      </c>
      <c r="H17549" t="s">
        <v>14025</v>
      </c>
      <c r="P17549">
        <v>1.6825000000000001</v>
      </c>
      <c r="Q17549">
        <v>-3.39E-2</v>
      </c>
      <c r="R17549">
        <v>0</v>
      </c>
      <c r="S17549">
        <v>1.7163999999999999</v>
      </c>
      <c r="U17549">
        <v>25</v>
      </c>
      <c r="V17549" s="8">
        <v>40155</v>
      </c>
    </row>
    <row r="17550" spans="1:22" x14ac:dyDescent="0.2">
      <c r="A17550" t="s">
        <v>2666</v>
      </c>
      <c r="B17550">
        <v>3</v>
      </c>
      <c r="C17550">
        <v>2012</v>
      </c>
      <c r="E17550" t="s">
        <v>5087</v>
      </c>
      <c r="F17550">
        <v>7.85</v>
      </c>
      <c r="G17550" t="s">
        <v>18004</v>
      </c>
      <c r="H17550" t="s">
        <v>14025</v>
      </c>
      <c r="P17550">
        <v>1.7152000000000001</v>
      </c>
      <c r="Q17550">
        <v>-3.4200000000000001E-2</v>
      </c>
      <c r="R17550">
        <v>0</v>
      </c>
      <c r="S17550">
        <v>1.7494000000000001</v>
      </c>
      <c r="U17550">
        <v>75</v>
      </c>
      <c r="V17550" s="8">
        <v>40155</v>
      </c>
    </row>
    <row r="17551" spans="1:22" x14ac:dyDescent="0.2">
      <c r="A17551" t="s">
        <v>2666</v>
      </c>
      <c r="B17551">
        <v>3</v>
      </c>
      <c r="C17551">
        <v>2012</v>
      </c>
      <c r="E17551" t="s">
        <v>5087</v>
      </c>
      <c r="F17551">
        <v>7.95</v>
      </c>
      <c r="G17551" t="s">
        <v>18005</v>
      </c>
      <c r="H17551" t="s">
        <v>14025</v>
      </c>
      <c r="P17551">
        <v>1.7814000000000001</v>
      </c>
      <c r="Q17551">
        <v>-3.4799999999999998E-2</v>
      </c>
      <c r="R17551">
        <v>0</v>
      </c>
      <c r="S17551">
        <v>1.8162</v>
      </c>
      <c r="U17551">
        <v>40</v>
      </c>
      <c r="V17551" s="8">
        <v>40155</v>
      </c>
    </row>
    <row r="17552" spans="1:22" x14ac:dyDescent="0.2">
      <c r="A17552" t="s">
        <v>2666</v>
      </c>
      <c r="B17552">
        <v>3</v>
      </c>
      <c r="C17552">
        <v>2012</v>
      </c>
      <c r="E17552" t="s">
        <v>5087</v>
      </c>
      <c r="F17552">
        <v>8</v>
      </c>
      <c r="G17552" t="s">
        <v>18006</v>
      </c>
      <c r="H17552" t="s">
        <v>14025</v>
      </c>
      <c r="P17552">
        <v>1.8148</v>
      </c>
      <c r="Q17552">
        <v>-3.5099999999999999E-2</v>
      </c>
      <c r="R17552">
        <v>0</v>
      </c>
      <c r="S17552">
        <v>1.8499000000000001</v>
      </c>
      <c r="U17552">
        <v>1340</v>
      </c>
      <c r="V17552" s="8">
        <v>40155</v>
      </c>
    </row>
    <row r="17553" spans="1:22" x14ac:dyDescent="0.2">
      <c r="A17553" t="s">
        <v>2666</v>
      </c>
      <c r="B17553">
        <v>3</v>
      </c>
      <c r="C17553">
        <v>2012</v>
      </c>
      <c r="E17553" t="s">
        <v>5087</v>
      </c>
      <c r="F17553">
        <v>8.1</v>
      </c>
      <c r="G17553" t="s">
        <v>18007</v>
      </c>
      <c r="H17553" t="s">
        <v>14025</v>
      </c>
      <c r="P17553">
        <v>1.8824000000000001</v>
      </c>
      <c r="Q17553">
        <v>-3.56E-2</v>
      </c>
      <c r="R17553">
        <v>0</v>
      </c>
      <c r="S17553">
        <v>1.9179999999999999</v>
      </c>
      <c r="U17553">
        <v>100</v>
      </c>
      <c r="V17553" s="8">
        <v>40155</v>
      </c>
    </row>
    <row r="17554" spans="1:22" x14ac:dyDescent="0.2">
      <c r="A17554" t="s">
        <v>2666</v>
      </c>
      <c r="B17554">
        <v>3</v>
      </c>
      <c r="C17554">
        <v>2012</v>
      </c>
      <c r="E17554" t="s">
        <v>5087</v>
      </c>
      <c r="F17554">
        <v>8.15</v>
      </c>
      <c r="G17554" t="s">
        <v>18008</v>
      </c>
      <c r="H17554" t="s">
        <v>14025</v>
      </c>
      <c r="P17554">
        <v>1.9166000000000001</v>
      </c>
      <c r="Q17554">
        <v>-3.5799999999999998E-2</v>
      </c>
      <c r="R17554">
        <v>0</v>
      </c>
      <c r="S17554">
        <v>1.9523999999999999</v>
      </c>
      <c r="U17554">
        <v>700</v>
      </c>
      <c r="V17554" s="8">
        <v>40155</v>
      </c>
    </row>
    <row r="17555" spans="1:22" x14ac:dyDescent="0.2">
      <c r="A17555" t="s">
        <v>2666</v>
      </c>
      <c r="B17555">
        <v>3</v>
      </c>
      <c r="C17555">
        <v>2012</v>
      </c>
      <c r="E17555" t="s">
        <v>5087</v>
      </c>
      <c r="F17555">
        <v>8.1999999999999993</v>
      </c>
      <c r="G17555" t="s">
        <v>18009</v>
      </c>
      <c r="H17555" t="s">
        <v>14025</v>
      </c>
      <c r="P17555">
        <v>1.9510000000000001</v>
      </c>
      <c r="Q17555">
        <v>-3.5999999999999997E-2</v>
      </c>
      <c r="R17555">
        <v>0</v>
      </c>
      <c r="S17555">
        <v>1.9870000000000001</v>
      </c>
      <c r="U17555">
        <v>50</v>
      </c>
      <c r="V17555" s="8">
        <v>40155</v>
      </c>
    </row>
    <row r="17556" spans="1:22" x14ac:dyDescent="0.2">
      <c r="A17556" t="s">
        <v>2666</v>
      </c>
      <c r="B17556">
        <v>3</v>
      </c>
      <c r="C17556">
        <v>2012</v>
      </c>
      <c r="E17556" t="s">
        <v>5087</v>
      </c>
      <c r="F17556">
        <v>8.25</v>
      </c>
      <c r="G17556" t="s">
        <v>18010</v>
      </c>
      <c r="H17556" t="s">
        <v>14025</v>
      </c>
      <c r="P17556">
        <v>1.9855</v>
      </c>
      <c r="Q17556">
        <v>-3.6299999999999999E-2</v>
      </c>
      <c r="R17556">
        <v>0</v>
      </c>
      <c r="S17556">
        <v>2.0217999999999998</v>
      </c>
      <c r="U17556">
        <v>50</v>
      </c>
      <c r="V17556" s="8">
        <v>40155</v>
      </c>
    </row>
    <row r="17557" spans="1:22" x14ac:dyDescent="0.2">
      <c r="A17557" t="s">
        <v>2666</v>
      </c>
      <c r="B17557">
        <v>3</v>
      </c>
      <c r="C17557">
        <v>2012</v>
      </c>
      <c r="E17557" t="s">
        <v>5087</v>
      </c>
      <c r="F17557">
        <v>8.3000000000000007</v>
      </c>
      <c r="G17557" t="s">
        <v>18011</v>
      </c>
      <c r="H17557" t="s">
        <v>14025</v>
      </c>
      <c r="P17557">
        <v>2.0203000000000002</v>
      </c>
      <c r="Q17557">
        <v>-3.6600000000000001E-2</v>
      </c>
      <c r="R17557">
        <v>0</v>
      </c>
      <c r="S17557">
        <v>2.0569000000000002</v>
      </c>
      <c r="U17557">
        <v>50</v>
      </c>
      <c r="V17557" s="8">
        <v>40155</v>
      </c>
    </row>
    <row r="17558" spans="1:22" x14ac:dyDescent="0.2">
      <c r="A17558" t="s">
        <v>2666</v>
      </c>
      <c r="B17558">
        <v>3</v>
      </c>
      <c r="C17558">
        <v>2012</v>
      </c>
      <c r="E17558" t="s">
        <v>5087</v>
      </c>
      <c r="F17558">
        <v>8.35</v>
      </c>
      <c r="G17558" t="s">
        <v>18012</v>
      </c>
      <c r="H17558" t="s">
        <v>14025</v>
      </c>
      <c r="P17558">
        <v>2.0554000000000001</v>
      </c>
      <c r="Q17558">
        <v>-3.6700000000000003E-2</v>
      </c>
      <c r="R17558">
        <v>0</v>
      </c>
      <c r="S17558">
        <v>2.0920999999999998</v>
      </c>
      <c r="U17558">
        <v>165</v>
      </c>
      <c r="V17558" s="8">
        <v>40155</v>
      </c>
    </row>
    <row r="17559" spans="1:22" x14ac:dyDescent="0.2">
      <c r="A17559" t="s">
        <v>2666</v>
      </c>
      <c r="B17559">
        <v>3</v>
      </c>
      <c r="C17559">
        <v>2012</v>
      </c>
      <c r="E17559" t="s">
        <v>5087</v>
      </c>
      <c r="F17559">
        <v>8.5</v>
      </c>
      <c r="G17559" t="s">
        <v>18013</v>
      </c>
      <c r="H17559" t="s">
        <v>14025</v>
      </c>
      <c r="P17559">
        <v>2.1617000000000002</v>
      </c>
      <c r="Q17559">
        <v>-3.73E-2</v>
      </c>
      <c r="R17559">
        <v>0</v>
      </c>
      <c r="S17559">
        <v>2.1989999999999998</v>
      </c>
      <c r="U17559">
        <v>975</v>
      </c>
      <c r="V17559" s="8">
        <v>40155</v>
      </c>
    </row>
    <row r="17560" spans="1:22" x14ac:dyDescent="0.2">
      <c r="A17560" t="s">
        <v>2666</v>
      </c>
      <c r="B17560">
        <v>3</v>
      </c>
      <c r="C17560">
        <v>2012</v>
      </c>
      <c r="E17560" t="s">
        <v>5087</v>
      </c>
      <c r="F17560">
        <v>8.6</v>
      </c>
      <c r="G17560" t="s">
        <v>18014</v>
      </c>
      <c r="H17560" t="s">
        <v>14025</v>
      </c>
      <c r="P17560">
        <v>2.2334999999999998</v>
      </c>
      <c r="Q17560">
        <v>-3.78E-2</v>
      </c>
      <c r="R17560">
        <v>0</v>
      </c>
      <c r="S17560">
        <v>2.2713000000000001</v>
      </c>
      <c r="U17560">
        <v>25</v>
      </c>
      <c r="V17560" s="8">
        <v>40155</v>
      </c>
    </row>
    <row r="17561" spans="1:22" x14ac:dyDescent="0.2">
      <c r="A17561" t="s">
        <v>2666</v>
      </c>
      <c r="B17561">
        <v>3</v>
      </c>
      <c r="C17561">
        <v>2012</v>
      </c>
      <c r="E17561" t="s">
        <v>5087</v>
      </c>
      <c r="F17561">
        <v>8.65</v>
      </c>
      <c r="G17561" t="s">
        <v>18015</v>
      </c>
      <c r="H17561" t="s">
        <v>14025</v>
      </c>
      <c r="P17561">
        <v>2.2698</v>
      </c>
      <c r="Q17561">
        <v>-3.7900000000000003E-2</v>
      </c>
      <c r="R17561">
        <v>0</v>
      </c>
      <c r="S17561">
        <v>2.3077000000000001</v>
      </c>
      <c r="U17561">
        <v>150</v>
      </c>
      <c r="V17561" s="8">
        <v>40155</v>
      </c>
    </row>
    <row r="17562" spans="1:22" x14ac:dyDescent="0.2">
      <c r="A17562" t="s">
        <v>2666</v>
      </c>
      <c r="B17562">
        <v>3</v>
      </c>
      <c r="C17562">
        <v>2012</v>
      </c>
      <c r="E17562" t="s">
        <v>5087</v>
      </c>
      <c r="F17562">
        <v>8.6999999999999993</v>
      </c>
      <c r="G17562" t="s">
        <v>18016</v>
      </c>
      <c r="H17562" t="s">
        <v>14025</v>
      </c>
      <c r="P17562">
        <v>2.3062</v>
      </c>
      <c r="Q17562">
        <v>-3.8100000000000002E-2</v>
      </c>
      <c r="R17562">
        <v>0</v>
      </c>
      <c r="S17562">
        <v>2.3443000000000001</v>
      </c>
      <c r="U17562">
        <v>100</v>
      </c>
      <c r="V17562" s="8">
        <v>40155</v>
      </c>
    </row>
    <row r="17563" spans="1:22" x14ac:dyDescent="0.2">
      <c r="A17563" t="s">
        <v>2666</v>
      </c>
      <c r="B17563">
        <v>3</v>
      </c>
      <c r="C17563">
        <v>2012</v>
      </c>
      <c r="E17563" t="s">
        <v>5087</v>
      </c>
      <c r="F17563">
        <v>8.8000000000000007</v>
      </c>
      <c r="G17563" t="s">
        <v>18017</v>
      </c>
      <c r="H17563" t="s">
        <v>14025</v>
      </c>
      <c r="P17563">
        <v>2.3797000000000001</v>
      </c>
      <c r="Q17563">
        <v>-3.8300000000000001E-2</v>
      </c>
      <c r="R17563">
        <v>0</v>
      </c>
      <c r="S17563">
        <v>2.4180000000000001</v>
      </c>
      <c r="U17563">
        <v>75</v>
      </c>
      <c r="V17563" s="8">
        <v>40155</v>
      </c>
    </row>
    <row r="17564" spans="1:22" x14ac:dyDescent="0.2">
      <c r="A17564" t="s">
        <v>2666</v>
      </c>
      <c r="B17564">
        <v>3</v>
      </c>
      <c r="C17564">
        <v>2012</v>
      </c>
      <c r="E17564" t="s">
        <v>5087</v>
      </c>
      <c r="F17564">
        <v>8.9</v>
      </c>
      <c r="G17564" t="s">
        <v>18018</v>
      </c>
      <c r="H17564" t="s">
        <v>14025</v>
      </c>
      <c r="P17564">
        <v>2.4538000000000002</v>
      </c>
      <c r="Q17564">
        <v>-3.8699999999999998E-2</v>
      </c>
      <c r="R17564">
        <v>0</v>
      </c>
      <c r="S17564">
        <v>2.4925000000000002</v>
      </c>
      <c r="U17564">
        <v>50</v>
      </c>
      <c r="V17564" s="8">
        <v>40155</v>
      </c>
    </row>
    <row r="17565" spans="1:22" x14ac:dyDescent="0.2">
      <c r="A17565" t="s">
        <v>2666</v>
      </c>
      <c r="B17565">
        <v>3</v>
      </c>
      <c r="C17565">
        <v>2012</v>
      </c>
      <c r="E17565" t="s">
        <v>5087</v>
      </c>
      <c r="F17565">
        <v>9</v>
      </c>
      <c r="G17565" t="s">
        <v>18019</v>
      </c>
      <c r="H17565" t="s">
        <v>14025</v>
      </c>
      <c r="P17565">
        <v>2.5287000000000002</v>
      </c>
      <c r="Q17565">
        <v>-3.8899999999999997E-2</v>
      </c>
      <c r="R17565">
        <v>0</v>
      </c>
      <c r="S17565">
        <v>2.5676000000000001</v>
      </c>
      <c r="U17565">
        <v>225</v>
      </c>
      <c r="V17565" s="8">
        <v>40155</v>
      </c>
    </row>
    <row r="17566" spans="1:22" x14ac:dyDescent="0.2">
      <c r="A17566" t="s">
        <v>2666</v>
      </c>
      <c r="B17566">
        <v>3</v>
      </c>
      <c r="C17566">
        <v>2012</v>
      </c>
      <c r="E17566" t="s">
        <v>5087</v>
      </c>
      <c r="F17566">
        <v>9.15</v>
      </c>
      <c r="G17566" t="s">
        <v>18020</v>
      </c>
      <c r="H17566" t="s">
        <v>14025</v>
      </c>
      <c r="P17566">
        <v>2.6429999999999998</v>
      </c>
      <c r="Q17566">
        <v>-3.8800000000000001E-2</v>
      </c>
      <c r="R17566">
        <v>0</v>
      </c>
      <c r="S17566">
        <v>2.6818</v>
      </c>
      <c r="U17566">
        <v>100</v>
      </c>
      <c r="V17566" s="8">
        <v>40155</v>
      </c>
    </row>
    <row r="17567" spans="1:22" x14ac:dyDescent="0.2">
      <c r="A17567" t="s">
        <v>2666</v>
      </c>
      <c r="B17567">
        <v>3</v>
      </c>
      <c r="C17567">
        <v>2012</v>
      </c>
      <c r="E17567" t="s">
        <v>5087</v>
      </c>
      <c r="F17567">
        <v>9.1999999999999993</v>
      </c>
      <c r="G17567" t="s">
        <v>18021</v>
      </c>
      <c r="H17567" t="s">
        <v>14025</v>
      </c>
      <c r="P17567">
        <v>2.6818</v>
      </c>
      <c r="Q17567">
        <v>-3.85E-2</v>
      </c>
      <c r="R17567">
        <v>0</v>
      </c>
      <c r="S17567">
        <v>2.7202999999999999</v>
      </c>
      <c r="U17567">
        <v>120</v>
      </c>
      <c r="V17567" s="8">
        <v>40155</v>
      </c>
    </row>
    <row r="17568" spans="1:22" x14ac:dyDescent="0.2">
      <c r="A17568" t="s">
        <v>2666</v>
      </c>
      <c r="B17568">
        <v>3</v>
      </c>
      <c r="C17568">
        <v>2012</v>
      </c>
      <c r="E17568" t="s">
        <v>5087</v>
      </c>
      <c r="F17568">
        <v>9.25</v>
      </c>
      <c r="G17568" t="s">
        <v>18022</v>
      </c>
      <c r="H17568" t="s">
        <v>14025</v>
      </c>
      <c r="P17568">
        <v>2.7206999999999999</v>
      </c>
      <c r="Q17568">
        <v>-3.8199999999999998E-2</v>
      </c>
      <c r="R17568">
        <v>0</v>
      </c>
      <c r="S17568">
        <v>2.7589000000000001</v>
      </c>
      <c r="U17568">
        <v>80</v>
      </c>
      <c r="V17568" s="8">
        <v>40155</v>
      </c>
    </row>
    <row r="17569" spans="1:22" x14ac:dyDescent="0.2">
      <c r="A17569" t="s">
        <v>2666</v>
      </c>
      <c r="B17569">
        <v>3</v>
      </c>
      <c r="C17569">
        <v>2012</v>
      </c>
      <c r="E17569" t="s">
        <v>5087</v>
      </c>
      <c r="F17569">
        <v>9.4499999999999993</v>
      </c>
      <c r="G17569" t="s">
        <v>18023</v>
      </c>
      <c r="H17569" t="s">
        <v>14025</v>
      </c>
      <c r="P17569">
        <v>2.8780999999999999</v>
      </c>
      <c r="Q17569">
        <v>-3.6999999999999998E-2</v>
      </c>
      <c r="R17569">
        <v>0</v>
      </c>
      <c r="S17569">
        <v>2.9150999999999998</v>
      </c>
      <c r="U17569">
        <v>35</v>
      </c>
      <c r="V17569" s="8">
        <v>40155</v>
      </c>
    </row>
    <row r="17570" spans="1:22" x14ac:dyDescent="0.2">
      <c r="A17570" t="s">
        <v>2666</v>
      </c>
      <c r="B17570">
        <v>3</v>
      </c>
      <c r="C17570">
        <v>2012</v>
      </c>
      <c r="E17570" t="s">
        <v>5087</v>
      </c>
      <c r="F17570">
        <v>9.5</v>
      </c>
      <c r="G17570" t="s">
        <v>18024</v>
      </c>
      <c r="H17570" t="s">
        <v>14025</v>
      </c>
      <c r="P17570">
        <v>2.9178000000000002</v>
      </c>
      <c r="Q17570">
        <v>-3.6700000000000003E-2</v>
      </c>
      <c r="R17570">
        <v>0</v>
      </c>
      <c r="S17570">
        <v>2.9544999999999999</v>
      </c>
      <c r="U17570">
        <v>80</v>
      </c>
      <c r="V17570" s="8">
        <v>40155</v>
      </c>
    </row>
    <row r="17571" spans="1:22" x14ac:dyDescent="0.2">
      <c r="A17571" t="s">
        <v>2666</v>
      </c>
      <c r="B17571">
        <v>3</v>
      </c>
      <c r="C17571">
        <v>2012</v>
      </c>
      <c r="E17571" t="s">
        <v>5087</v>
      </c>
      <c r="F17571">
        <v>9.6</v>
      </c>
      <c r="G17571" t="s">
        <v>18025</v>
      </c>
      <c r="H17571" t="s">
        <v>14025</v>
      </c>
      <c r="P17571">
        <v>2.9977</v>
      </c>
      <c r="Q17571">
        <v>-3.5999999999999997E-2</v>
      </c>
      <c r="R17571">
        <v>0</v>
      </c>
      <c r="S17571">
        <v>3.0337000000000001</v>
      </c>
      <c r="U17571">
        <v>50</v>
      </c>
      <c r="V17571" s="8">
        <v>40155</v>
      </c>
    </row>
    <row r="17572" spans="1:22" x14ac:dyDescent="0.2">
      <c r="A17572" t="s">
        <v>2666</v>
      </c>
      <c r="B17572">
        <v>3</v>
      </c>
      <c r="C17572">
        <v>2012</v>
      </c>
      <c r="E17572" t="s">
        <v>5087</v>
      </c>
      <c r="F17572">
        <v>9.65</v>
      </c>
      <c r="G17572" t="s">
        <v>18026</v>
      </c>
      <c r="H17572" t="s">
        <v>14025</v>
      </c>
      <c r="P17572">
        <v>3.0377999999999998</v>
      </c>
      <c r="Q17572">
        <v>-3.5700000000000003E-2</v>
      </c>
      <c r="R17572">
        <v>0</v>
      </c>
      <c r="S17572">
        <v>3.0735000000000001</v>
      </c>
      <c r="U17572">
        <v>75</v>
      </c>
      <c r="V17572" s="8">
        <v>40155</v>
      </c>
    </row>
    <row r="17573" spans="1:22" x14ac:dyDescent="0.2">
      <c r="A17573" t="s">
        <v>2666</v>
      </c>
      <c r="B17573">
        <v>3</v>
      </c>
      <c r="C17573">
        <v>2012</v>
      </c>
      <c r="E17573" t="s">
        <v>5087</v>
      </c>
      <c r="F17573">
        <v>9.8000000000000007</v>
      </c>
      <c r="G17573" t="s">
        <v>18027</v>
      </c>
      <c r="H17573" t="s">
        <v>14025</v>
      </c>
      <c r="P17573">
        <v>3.1589999999999998</v>
      </c>
      <c r="Q17573">
        <v>-3.4799999999999998E-2</v>
      </c>
      <c r="R17573">
        <v>0</v>
      </c>
      <c r="S17573">
        <v>3.1938</v>
      </c>
      <c r="U17573">
        <v>50</v>
      </c>
      <c r="V17573" s="8">
        <v>40155</v>
      </c>
    </row>
    <row r="17574" spans="1:22" x14ac:dyDescent="0.2">
      <c r="A17574" t="s">
        <v>2666</v>
      </c>
      <c r="B17574">
        <v>4</v>
      </c>
      <c r="C17574">
        <v>2012</v>
      </c>
      <c r="E17574" t="s">
        <v>1301</v>
      </c>
      <c r="F17574">
        <v>10</v>
      </c>
      <c r="G17574" t="s">
        <v>18028</v>
      </c>
      <c r="H17574" t="s">
        <v>18029</v>
      </c>
      <c r="P17574">
        <v>0.27229999999999999</v>
      </c>
      <c r="Q17574">
        <v>-4.8099999999999997E-2</v>
      </c>
      <c r="R17574">
        <v>0</v>
      </c>
      <c r="S17574">
        <v>0.32040000000000002</v>
      </c>
      <c r="T17574">
        <v>50</v>
      </c>
      <c r="U17574">
        <v>3290</v>
      </c>
      <c r="V17574" s="8">
        <v>40155</v>
      </c>
    </row>
    <row r="17575" spans="1:22" x14ac:dyDescent="0.2">
      <c r="A17575" t="s">
        <v>2666</v>
      </c>
      <c r="B17575">
        <v>4</v>
      </c>
      <c r="C17575">
        <v>2012</v>
      </c>
      <c r="E17575" t="s">
        <v>1301</v>
      </c>
      <c r="F17575">
        <v>10.15</v>
      </c>
      <c r="G17575" t="s">
        <v>18030</v>
      </c>
      <c r="H17575" t="s">
        <v>18029</v>
      </c>
      <c r="P17575">
        <v>0.25829999999999997</v>
      </c>
      <c r="Q17575">
        <v>-4.6800000000000001E-2</v>
      </c>
      <c r="R17575">
        <v>0</v>
      </c>
      <c r="S17575">
        <v>0.30509999999999998</v>
      </c>
      <c r="U17575">
        <v>25</v>
      </c>
      <c r="V17575" s="8">
        <v>40155</v>
      </c>
    </row>
    <row r="17576" spans="1:22" x14ac:dyDescent="0.2">
      <c r="A17576" t="s">
        <v>2666</v>
      </c>
      <c r="B17576">
        <v>4</v>
      </c>
      <c r="C17576">
        <v>2012</v>
      </c>
      <c r="E17576" t="s">
        <v>1301</v>
      </c>
      <c r="F17576">
        <v>10.199999999999999</v>
      </c>
      <c r="G17576" t="s">
        <v>18031</v>
      </c>
      <c r="H17576" t="s">
        <v>18029</v>
      </c>
      <c r="P17576">
        <v>0.25380000000000003</v>
      </c>
      <c r="Q17576">
        <v>-4.6300000000000001E-2</v>
      </c>
      <c r="R17576">
        <v>0</v>
      </c>
      <c r="S17576">
        <v>0.30009999999999998</v>
      </c>
      <c r="U17576">
        <v>25</v>
      </c>
      <c r="V17576" s="8">
        <v>40155</v>
      </c>
    </row>
    <row r="17577" spans="1:22" x14ac:dyDescent="0.2">
      <c r="A17577" t="s">
        <v>2666</v>
      </c>
      <c r="B17577">
        <v>4</v>
      </c>
      <c r="C17577">
        <v>2012</v>
      </c>
      <c r="E17577" t="s">
        <v>1301</v>
      </c>
      <c r="F17577">
        <v>10.5</v>
      </c>
      <c r="G17577" t="s">
        <v>18032</v>
      </c>
      <c r="H17577" t="s">
        <v>18029</v>
      </c>
      <c r="P17577">
        <v>0.2286</v>
      </c>
      <c r="Q17577">
        <v>-4.3900000000000002E-2</v>
      </c>
      <c r="R17577">
        <v>0</v>
      </c>
      <c r="S17577">
        <v>0.27250000000000002</v>
      </c>
      <c r="T17577">
        <v>150</v>
      </c>
      <c r="U17577">
        <v>290</v>
      </c>
      <c r="V17577" s="8">
        <v>40155</v>
      </c>
    </row>
    <row r="17578" spans="1:22" x14ac:dyDescent="0.2">
      <c r="A17578" t="s">
        <v>2666</v>
      </c>
      <c r="B17578">
        <v>4</v>
      </c>
      <c r="C17578">
        <v>2012</v>
      </c>
      <c r="E17578" t="s">
        <v>1301</v>
      </c>
      <c r="F17578">
        <v>10.75</v>
      </c>
      <c r="G17578" t="s">
        <v>18033</v>
      </c>
      <c r="H17578" t="s">
        <v>18029</v>
      </c>
      <c r="P17578">
        <v>0.21099999999999999</v>
      </c>
      <c r="Q17578">
        <v>-4.1700000000000001E-2</v>
      </c>
      <c r="R17578">
        <v>0</v>
      </c>
      <c r="S17578">
        <v>0.25269999999999998</v>
      </c>
      <c r="U17578">
        <v>30</v>
      </c>
      <c r="V17578" s="8">
        <v>40155</v>
      </c>
    </row>
    <row r="17579" spans="1:22" x14ac:dyDescent="0.2">
      <c r="A17579" t="s">
        <v>2666</v>
      </c>
      <c r="B17579">
        <v>4</v>
      </c>
      <c r="C17579">
        <v>2012</v>
      </c>
      <c r="E17579" t="s">
        <v>1301</v>
      </c>
      <c r="F17579">
        <v>11</v>
      </c>
      <c r="G17579" t="s">
        <v>18034</v>
      </c>
      <c r="H17579" t="s">
        <v>18029</v>
      </c>
      <c r="P17579">
        <v>0.1951</v>
      </c>
      <c r="Q17579">
        <v>-3.9899999999999998E-2</v>
      </c>
      <c r="R17579">
        <v>0</v>
      </c>
      <c r="S17579">
        <v>0.23499999999999999</v>
      </c>
      <c r="U17579">
        <v>1030</v>
      </c>
      <c r="V17579" s="8">
        <v>40155</v>
      </c>
    </row>
    <row r="17580" spans="1:22" x14ac:dyDescent="0.2">
      <c r="A17580" t="s">
        <v>2666</v>
      </c>
      <c r="B17580">
        <v>4</v>
      </c>
      <c r="C17580">
        <v>2012</v>
      </c>
      <c r="E17580" t="s">
        <v>1301</v>
      </c>
      <c r="F17580">
        <v>12</v>
      </c>
      <c r="G17580" t="s">
        <v>18035</v>
      </c>
      <c r="H17580" t="s">
        <v>18029</v>
      </c>
      <c r="P17580">
        <v>0.14480000000000001</v>
      </c>
      <c r="Q17580">
        <v>-3.3300000000000003E-2</v>
      </c>
      <c r="R17580">
        <v>0</v>
      </c>
      <c r="S17580">
        <v>0.17810000000000001</v>
      </c>
      <c r="U17580">
        <v>1400</v>
      </c>
      <c r="V17580" s="8">
        <v>40155</v>
      </c>
    </row>
    <row r="17581" spans="1:22" x14ac:dyDescent="0.2">
      <c r="A17581" t="s">
        <v>2666</v>
      </c>
      <c r="B17581">
        <v>4</v>
      </c>
      <c r="C17581">
        <v>2012</v>
      </c>
      <c r="E17581" t="s">
        <v>1301</v>
      </c>
      <c r="F17581">
        <v>12.5</v>
      </c>
      <c r="G17581" t="s">
        <v>18036</v>
      </c>
      <c r="H17581" t="s">
        <v>18029</v>
      </c>
      <c r="P17581">
        <v>0.12590000000000001</v>
      </c>
      <c r="Q17581">
        <v>-3.0499999999999999E-2</v>
      </c>
      <c r="R17581">
        <v>0</v>
      </c>
      <c r="S17581">
        <v>0.15640000000000001</v>
      </c>
      <c r="U17581">
        <v>50</v>
      </c>
      <c r="V17581" s="8">
        <v>40155</v>
      </c>
    </row>
    <row r="17582" spans="1:22" x14ac:dyDescent="0.2">
      <c r="A17582" t="s">
        <v>2666</v>
      </c>
      <c r="B17582">
        <v>4</v>
      </c>
      <c r="C17582">
        <v>2012</v>
      </c>
      <c r="E17582" t="s">
        <v>1301</v>
      </c>
      <c r="F17582">
        <v>13</v>
      </c>
      <c r="G17582" t="s">
        <v>18037</v>
      </c>
      <c r="H17582" t="s">
        <v>18029</v>
      </c>
      <c r="P17582">
        <v>0.1101</v>
      </c>
      <c r="Q17582">
        <v>-2.8000000000000001E-2</v>
      </c>
      <c r="R17582">
        <v>0</v>
      </c>
      <c r="S17582">
        <v>0.1381</v>
      </c>
      <c r="U17582">
        <v>325</v>
      </c>
      <c r="V17582" s="8">
        <v>40155</v>
      </c>
    </row>
    <row r="17583" spans="1:22" x14ac:dyDescent="0.2">
      <c r="A17583" t="s">
        <v>2666</v>
      </c>
      <c r="B17583">
        <v>4</v>
      </c>
      <c r="C17583">
        <v>2012</v>
      </c>
      <c r="E17583" t="s">
        <v>1301</v>
      </c>
      <c r="F17583">
        <v>14</v>
      </c>
      <c r="G17583" t="s">
        <v>18038</v>
      </c>
      <c r="H17583" t="s">
        <v>18029</v>
      </c>
      <c r="P17583">
        <v>8.5900000000000004E-2</v>
      </c>
      <c r="Q17583">
        <v>-2.3599999999999999E-2</v>
      </c>
      <c r="R17583">
        <v>0</v>
      </c>
      <c r="S17583">
        <v>0.1095</v>
      </c>
      <c r="U17583">
        <v>175</v>
      </c>
      <c r="V17583" s="8">
        <v>40155</v>
      </c>
    </row>
    <row r="17584" spans="1:22" x14ac:dyDescent="0.2">
      <c r="A17584" t="s">
        <v>2666</v>
      </c>
      <c r="B17584">
        <v>4</v>
      </c>
      <c r="C17584">
        <v>2012</v>
      </c>
      <c r="E17584" t="s">
        <v>1301</v>
      </c>
      <c r="F17584">
        <v>15</v>
      </c>
      <c r="G17584" t="s">
        <v>18039</v>
      </c>
      <c r="H17584" t="s">
        <v>18029</v>
      </c>
      <c r="P17584">
        <v>6.8500000000000005E-2</v>
      </c>
      <c r="Q17584">
        <v>-2.0199999999999999E-2</v>
      </c>
      <c r="R17584">
        <v>0</v>
      </c>
      <c r="S17584">
        <v>8.8700000000000001E-2</v>
      </c>
      <c r="U17584">
        <v>7620</v>
      </c>
      <c r="V17584" s="8">
        <v>40155</v>
      </c>
    </row>
    <row r="17585" spans="1:22" x14ac:dyDescent="0.2">
      <c r="A17585" t="s">
        <v>2666</v>
      </c>
      <c r="B17585">
        <v>4</v>
      </c>
      <c r="C17585">
        <v>2012</v>
      </c>
      <c r="E17585" t="s">
        <v>1301</v>
      </c>
      <c r="F17585">
        <v>18</v>
      </c>
      <c r="G17585" t="s">
        <v>18040</v>
      </c>
      <c r="H17585" t="s">
        <v>18029</v>
      </c>
      <c r="P17585">
        <v>3.95E-2</v>
      </c>
      <c r="Q17585">
        <v>-1.3299999999999999E-2</v>
      </c>
      <c r="R17585">
        <v>0</v>
      </c>
      <c r="S17585">
        <v>5.28E-2</v>
      </c>
      <c r="U17585">
        <v>150</v>
      </c>
      <c r="V17585" s="8">
        <v>40155</v>
      </c>
    </row>
    <row r="17586" spans="1:22" x14ac:dyDescent="0.2">
      <c r="A17586" t="s">
        <v>2666</v>
      </c>
      <c r="B17586">
        <v>4</v>
      </c>
      <c r="C17586">
        <v>2012</v>
      </c>
      <c r="E17586" t="s">
        <v>1301</v>
      </c>
      <c r="F17586">
        <v>20</v>
      </c>
      <c r="G17586" t="s">
        <v>18041</v>
      </c>
      <c r="H17586" t="s">
        <v>18029</v>
      </c>
      <c r="P17586">
        <v>2.9899999999999999E-2</v>
      </c>
      <c r="Q17586">
        <v>-1.0699999999999999E-2</v>
      </c>
      <c r="R17586">
        <v>0</v>
      </c>
      <c r="S17586">
        <v>4.0599999999999997E-2</v>
      </c>
      <c r="U17586">
        <v>400</v>
      </c>
      <c r="V17586" s="8">
        <v>40155</v>
      </c>
    </row>
    <row r="17587" spans="1:22" x14ac:dyDescent="0.2">
      <c r="A17587" t="s">
        <v>2666</v>
      </c>
      <c r="B17587">
        <v>4</v>
      </c>
      <c r="C17587">
        <v>2012</v>
      </c>
      <c r="E17587" t="s">
        <v>1301</v>
      </c>
      <c r="F17587">
        <v>6.1</v>
      </c>
      <c r="G17587" t="s">
        <v>18042</v>
      </c>
      <c r="H17587" t="s">
        <v>18029</v>
      </c>
      <c r="P17587">
        <v>1.2055</v>
      </c>
      <c r="Q17587">
        <v>-5.8000000000000003E-2</v>
      </c>
      <c r="R17587">
        <v>0</v>
      </c>
      <c r="S17587">
        <v>1.2635000000000001</v>
      </c>
      <c r="U17587">
        <v>155</v>
      </c>
      <c r="V17587" s="8">
        <v>40155</v>
      </c>
    </row>
    <row r="17588" spans="1:22" x14ac:dyDescent="0.2">
      <c r="A17588" t="s">
        <v>2666</v>
      </c>
      <c r="B17588">
        <v>4</v>
      </c>
      <c r="C17588">
        <v>2012</v>
      </c>
      <c r="E17588" t="s">
        <v>1301</v>
      </c>
      <c r="F17588">
        <v>6.25</v>
      </c>
      <c r="G17588" t="s">
        <v>18043</v>
      </c>
      <c r="H17588" t="s">
        <v>18029</v>
      </c>
      <c r="P17588">
        <v>1.1391</v>
      </c>
      <c r="Q17588">
        <v>-5.8000000000000003E-2</v>
      </c>
      <c r="R17588">
        <v>0</v>
      </c>
      <c r="S17588">
        <v>1.1971000000000001</v>
      </c>
      <c r="U17588">
        <v>250</v>
      </c>
      <c r="V17588" s="8">
        <v>40155</v>
      </c>
    </row>
    <row r="17589" spans="1:22" x14ac:dyDescent="0.2">
      <c r="A17589" t="s">
        <v>2666</v>
      </c>
      <c r="B17589">
        <v>4</v>
      </c>
      <c r="C17589">
        <v>2012</v>
      </c>
      <c r="E17589" t="s">
        <v>1301</v>
      </c>
      <c r="F17589">
        <v>6.3</v>
      </c>
      <c r="G17589" t="s">
        <v>18044</v>
      </c>
      <c r="H17589" t="s">
        <v>18029</v>
      </c>
      <c r="P17589">
        <v>1.1176999999999999</v>
      </c>
      <c r="Q17589">
        <v>-5.8000000000000003E-2</v>
      </c>
      <c r="R17589">
        <v>0</v>
      </c>
      <c r="S17589">
        <v>1.1757</v>
      </c>
      <c r="U17589">
        <v>300</v>
      </c>
      <c r="V17589" s="8">
        <v>40155</v>
      </c>
    </row>
    <row r="17590" spans="1:22" x14ac:dyDescent="0.2">
      <c r="A17590" t="s">
        <v>2666</v>
      </c>
      <c r="B17590">
        <v>4</v>
      </c>
      <c r="C17590">
        <v>2012</v>
      </c>
      <c r="E17590" t="s">
        <v>1301</v>
      </c>
      <c r="F17590">
        <v>6.35</v>
      </c>
      <c r="G17590" t="s">
        <v>18045</v>
      </c>
      <c r="H17590" t="s">
        <v>18029</v>
      </c>
      <c r="P17590">
        <v>1.0967</v>
      </c>
      <c r="Q17590">
        <v>-5.79E-2</v>
      </c>
      <c r="R17590">
        <v>0</v>
      </c>
      <c r="S17590">
        <v>1.1546000000000001</v>
      </c>
      <c r="U17590">
        <v>400</v>
      </c>
      <c r="V17590" s="8">
        <v>40155</v>
      </c>
    </row>
    <row r="17591" spans="1:22" x14ac:dyDescent="0.2">
      <c r="A17591" t="s">
        <v>2666</v>
      </c>
      <c r="B17591">
        <v>4</v>
      </c>
      <c r="C17591">
        <v>2012</v>
      </c>
      <c r="E17591" t="s">
        <v>1301</v>
      </c>
      <c r="F17591">
        <v>6.4</v>
      </c>
      <c r="G17591" t="s">
        <v>18046</v>
      </c>
      <c r="H17591" t="s">
        <v>18029</v>
      </c>
      <c r="P17591">
        <v>1.0760000000000001</v>
      </c>
      <c r="Q17591">
        <v>-5.79E-2</v>
      </c>
      <c r="R17591">
        <v>0</v>
      </c>
      <c r="S17591">
        <v>1.1338999999999999</v>
      </c>
      <c r="U17591">
        <v>100</v>
      </c>
      <c r="V17591" s="8">
        <v>40155</v>
      </c>
    </row>
    <row r="17592" spans="1:22" x14ac:dyDescent="0.2">
      <c r="A17592" t="s">
        <v>2666</v>
      </c>
      <c r="B17592">
        <v>4</v>
      </c>
      <c r="C17592">
        <v>2012</v>
      </c>
      <c r="E17592" t="s">
        <v>1301</v>
      </c>
      <c r="F17592">
        <v>6.45</v>
      </c>
      <c r="G17592" t="s">
        <v>18047</v>
      </c>
      <c r="H17592" t="s">
        <v>18029</v>
      </c>
      <c r="P17592">
        <v>1.0557000000000001</v>
      </c>
      <c r="Q17592">
        <v>-5.79E-2</v>
      </c>
      <c r="R17592">
        <v>0</v>
      </c>
      <c r="S17592">
        <v>1.1135999999999999</v>
      </c>
      <c r="U17592">
        <v>25</v>
      </c>
      <c r="V17592" s="8">
        <v>40155</v>
      </c>
    </row>
    <row r="17593" spans="1:22" x14ac:dyDescent="0.2">
      <c r="A17593" t="s">
        <v>2666</v>
      </c>
      <c r="B17593">
        <v>4</v>
      </c>
      <c r="C17593">
        <v>2012</v>
      </c>
      <c r="E17593" t="s">
        <v>1301</v>
      </c>
      <c r="F17593">
        <v>6.5</v>
      </c>
      <c r="G17593" t="s">
        <v>18048</v>
      </c>
      <c r="H17593" t="s">
        <v>18029</v>
      </c>
      <c r="P17593">
        <v>1.0358000000000001</v>
      </c>
      <c r="Q17593">
        <v>-5.7799999999999997E-2</v>
      </c>
      <c r="R17593">
        <v>0</v>
      </c>
      <c r="S17593">
        <v>1.0935999999999999</v>
      </c>
      <c r="T17593">
        <v>75</v>
      </c>
      <c r="U17593">
        <v>550</v>
      </c>
      <c r="V17593" s="8">
        <v>40155</v>
      </c>
    </row>
    <row r="17594" spans="1:22" x14ac:dyDescent="0.2">
      <c r="A17594" t="s">
        <v>2666</v>
      </c>
      <c r="B17594">
        <v>4</v>
      </c>
      <c r="C17594">
        <v>2012</v>
      </c>
      <c r="E17594" t="s">
        <v>1301</v>
      </c>
      <c r="F17594">
        <v>6.55</v>
      </c>
      <c r="G17594" t="s">
        <v>18049</v>
      </c>
      <c r="H17594" t="s">
        <v>18029</v>
      </c>
      <c r="P17594">
        <v>1.016</v>
      </c>
      <c r="Q17594">
        <v>-5.79E-2</v>
      </c>
      <c r="R17594">
        <v>0</v>
      </c>
      <c r="S17594">
        <v>1.0739000000000001</v>
      </c>
      <c r="U17594">
        <v>50</v>
      </c>
      <c r="V17594" s="8">
        <v>40155</v>
      </c>
    </row>
    <row r="17595" spans="1:22" x14ac:dyDescent="0.2">
      <c r="A17595" t="s">
        <v>2666</v>
      </c>
      <c r="B17595">
        <v>4</v>
      </c>
      <c r="C17595">
        <v>2012</v>
      </c>
      <c r="E17595" t="s">
        <v>1301</v>
      </c>
      <c r="F17595">
        <v>6.6</v>
      </c>
      <c r="G17595" t="s">
        <v>18050</v>
      </c>
      <c r="H17595" t="s">
        <v>18029</v>
      </c>
      <c r="P17595">
        <v>0.99660000000000004</v>
      </c>
      <c r="Q17595">
        <v>-5.8099999999999999E-2</v>
      </c>
      <c r="R17595">
        <v>0</v>
      </c>
      <c r="S17595">
        <v>1.0547</v>
      </c>
      <c r="U17595">
        <v>225</v>
      </c>
      <c r="V17595" s="8">
        <v>40155</v>
      </c>
    </row>
    <row r="17596" spans="1:22" x14ac:dyDescent="0.2">
      <c r="A17596" t="s">
        <v>2666</v>
      </c>
      <c r="B17596">
        <v>4</v>
      </c>
      <c r="C17596">
        <v>2012</v>
      </c>
      <c r="E17596" t="s">
        <v>1301</v>
      </c>
      <c r="F17596">
        <v>6.65</v>
      </c>
      <c r="G17596" t="s">
        <v>18051</v>
      </c>
      <c r="H17596" t="s">
        <v>18029</v>
      </c>
      <c r="P17596">
        <v>0.97750000000000004</v>
      </c>
      <c r="Q17596">
        <v>-5.8400000000000001E-2</v>
      </c>
      <c r="R17596">
        <v>0</v>
      </c>
      <c r="S17596">
        <v>1.0359</v>
      </c>
      <c r="U17596">
        <v>425</v>
      </c>
      <c r="V17596" s="8">
        <v>40155</v>
      </c>
    </row>
    <row r="17597" spans="1:22" x14ac:dyDescent="0.2">
      <c r="A17597" t="s">
        <v>2666</v>
      </c>
      <c r="B17597">
        <v>4</v>
      </c>
      <c r="C17597">
        <v>2012</v>
      </c>
      <c r="E17597" t="s">
        <v>1301</v>
      </c>
      <c r="F17597">
        <v>6.7</v>
      </c>
      <c r="G17597" t="s">
        <v>18052</v>
      </c>
      <c r="H17597" t="s">
        <v>18029</v>
      </c>
      <c r="P17597">
        <v>0.95879999999999999</v>
      </c>
      <c r="Q17597">
        <v>-5.8599999999999999E-2</v>
      </c>
      <c r="R17597">
        <v>0</v>
      </c>
      <c r="S17597">
        <v>1.0174000000000001</v>
      </c>
      <c r="U17597">
        <v>125</v>
      </c>
      <c r="V17597" s="8">
        <v>40155</v>
      </c>
    </row>
    <row r="17598" spans="1:22" x14ac:dyDescent="0.2">
      <c r="A17598" t="s">
        <v>2666</v>
      </c>
      <c r="B17598">
        <v>4</v>
      </c>
      <c r="C17598">
        <v>2012</v>
      </c>
      <c r="E17598" t="s">
        <v>1301</v>
      </c>
      <c r="F17598">
        <v>6.75</v>
      </c>
      <c r="G17598" t="s">
        <v>18053</v>
      </c>
      <c r="H17598" t="s">
        <v>18029</v>
      </c>
      <c r="P17598">
        <v>0.94030000000000002</v>
      </c>
      <c r="Q17598">
        <v>-5.8900000000000001E-2</v>
      </c>
      <c r="R17598">
        <v>0</v>
      </c>
      <c r="S17598">
        <v>0.99919999999999998</v>
      </c>
      <c r="U17598">
        <v>580</v>
      </c>
      <c r="V17598" s="8">
        <v>40155</v>
      </c>
    </row>
    <row r="17599" spans="1:22" x14ac:dyDescent="0.2">
      <c r="A17599" t="s">
        <v>2666</v>
      </c>
      <c r="B17599">
        <v>4</v>
      </c>
      <c r="C17599">
        <v>2012</v>
      </c>
      <c r="E17599" t="s">
        <v>1301</v>
      </c>
      <c r="F17599">
        <v>6.8</v>
      </c>
      <c r="G17599" t="s">
        <v>18054</v>
      </c>
      <c r="H17599" t="s">
        <v>18029</v>
      </c>
      <c r="P17599">
        <v>0.92220000000000002</v>
      </c>
      <c r="Q17599">
        <v>-5.9200000000000003E-2</v>
      </c>
      <c r="R17599">
        <v>0</v>
      </c>
      <c r="S17599">
        <v>0.98140000000000005</v>
      </c>
      <c r="U17599">
        <v>25</v>
      </c>
      <c r="V17599" s="8">
        <v>40155</v>
      </c>
    </row>
    <row r="17600" spans="1:22" x14ac:dyDescent="0.2">
      <c r="A17600" t="s">
        <v>2666</v>
      </c>
      <c r="B17600">
        <v>4</v>
      </c>
      <c r="C17600">
        <v>2012</v>
      </c>
      <c r="E17600" t="s">
        <v>1301</v>
      </c>
      <c r="F17600">
        <v>6.85</v>
      </c>
      <c r="G17600" t="s">
        <v>18055</v>
      </c>
      <c r="H17600" t="s">
        <v>18029</v>
      </c>
      <c r="P17600">
        <v>0.90449999999999997</v>
      </c>
      <c r="Q17600">
        <v>-5.9299999999999999E-2</v>
      </c>
      <c r="R17600">
        <v>0</v>
      </c>
      <c r="S17600">
        <v>0.96379999999999999</v>
      </c>
      <c r="U17600">
        <v>75</v>
      </c>
      <c r="V17600" s="8">
        <v>40155</v>
      </c>
    </row>
    <row r="17601" spans="1:22" x14ac:dyDescent="0.2">
      <c r="A17601" t="s">
        <v>2666</v>
      </c>
      <c r="B17601">
        <v>4</v>
      </c>
      <c r="C17601">
        <v>2012</v>
      </c>
      <c r="E17601" t="s">
        <v>1301</v>
      </c>
      <c r="F17601">
        <v>6.9</v>
      </c>
      <c r="G17601" t="s">
        <v>18056</v>
      </c>
      <c r="H17601" t="s">
        <v>18029</v>
      </c>
      <c r="P17601">
        <v>0.88700000000000001</v>
      </c>
      <c r="Q17601">
        <v>-5.96E-2</v>
      </c>
      <c r="R17601">
        <v>0</v>
      </c>
      <c r="S17601">
        <v>0.9466</v>
      </c>
      <c r="U17601">
        <v>30</v>
      </c>
      <c r="V17601" s="8">
        <v>40155</v>
      </c>
    </row>
    <row r="17602" spans="1:22" x14ac:dyDescent="0.2">
      <c r="A17602" t="s">
        <v>2666</v>
      </c>
      <c r="B17602">
        <v>4</v>
      </c>
      <c r="C17602">
        <v>2012</v>
      </c>
      <c r="E17602" t="s">
        <v>1301</v>
      </c>
      <c r="F17602">
        <v>6.95</v>
      </c>
      <c r="G17602" t="s">
        <v>18057</v>
      </c>
      <c r="H17602" t="s">
        <v>18029</v>
      </c>
      <c r="P17602">
        <v>0.86990000000000001</v>
      </c>
      <c r="Q17602">
        <v>-5.9799999999999999E-2</v>
      </c>
      <c r="R17602">
        <v>0</v>
      </c>
      <c r="S17602">
        <v>0.92969999999999997</v>
      </c>
      <c r="U17602">
        <v>115</v>
      </c>
      <c r="V17602" s="8">
        <v>40155</v>
      </c>
    </row>
    <row r="17603" spans="1:22" x14ac:dyDescent="0.2">
      <c r="A17603" t="s">
        <v>2666</v>
      </c>
      <c r="B17603">
        <v>4</v>
      </c>
      <c r="C17603">
        <v>2012</v>
      </c>
      <c r="E17603" t="s">
        <v>1301</v>
      </c>
      <c r="F17603">
        <v>7</v>
      </c>
      <c r="G17603" t="s">
        <v>18058</v>
      </c>
      <c r="H17603" t="s">
        <v>18029</v>
      </c>
      <c r="P17603">
        <v>0.85309999999999997</v>
      </c>
      <c r="Q17603">
        <v>-5.9900000000000002E-2</v>
      </c>
      <c r="R17603">
        <v>0</v>
      </c>
      <c r="S17603">
        <v>0.91300000000000003</v>
      </c>
      <c r="U17603">
        <v>1700</v>
      </c>
      <c r="V17603" s="8">
        <v>40155</v>
      </c>
    </row>
    <row r="17604" spans="1:22" x14ac:dyDescent="0.2">
      <c r="A17604" t="s">
        <v>2666</v>
      </c>
      <c r="B17604">
        <v>4</v>
      </c>
      <c r="C17604">
        <v>2012</v>
      </c>
      <c r="E17604" t="s">
        <v>1301</v>
      </c>
      <c r="F17604">
        <v>7.05</v>
      </c>
      <c r="G17604" t="s">
        <v>18059</v>
      </c>
      <c r="H17604" t="s">
        <v>18029</v>
      </c>
      <c r="P17604">
        <v>0.83650000000000002</v>
      </c>
      <c r="Q17604">
        <v>-6.0199999999999997E-2</v>
      </c>
      <c r="R17604">
        <v>0</v>
      </c>
      <c r="S17604">
        <v>0.89670000000000005</v>
      </c>
      <c r="U17604">
        <v>25</v>
      </c>
      <c r="V17604" s="8">
        <v>40155</v>
      </c>
    </row>
    <row r="17605" spans="1:22" x14ac:dyDescent="0.2">
      <c r="A17605" t="s">
        <v>2666</v>
      </c>
      <c r="B17605">
        <v>4</v>
      </c>
      <c r="C17605">
        <v>2012</v>
      </c>
      <c r="E17605" t="s">
        <v>1301</v>
      </c>
      <c r="F17605">
        <v>7.1</v>
      </c>
      <c r="G17605" t="s">
        <v>18060</v>
      </c>
      <c r="H17605" t="s">
        <v>18029</v>
      </c>
      <c r="P17605">
        <v>0.82030000000000003</v>
      </c>
      <c r="Q17605">
        <v>-6.0400000000000002E-2</v>
      </c>
      <c r="R17605">
        <v>0</v>
      </c>
      <c r="S17605">
        <v>0.88070000000000004</v>
      </c>
      <c r="U17605">
        <v>108</v>
      </c>
      <c r="V17605" s="8">
        <v>40155</v>
      </c>
    </row>
    <row r="17606" spans="1:22" x14ac:dyDescent="0.2">
      <c r="A17606" t="s">
        <v>2666</v>
      </c>
      <c r="B17606">
        <v>4</v>
      </c>
      <c r="C17606">
        <v>2012</v>
      </c>
      <c r="E17606" t="s">
        <v>1301</v>
      </c>
      <c r="F17606">
        <v>7.15</v>
      </c>
      <c r="G17606" t="s">
        <v>18061</v>
      </c>
      <c r="H17606" t="s">
        <v>18029</v>
      </c>
      <c r="P17606">
        <v>0.8044</v>
      </c>
      <c r="Q17606">
        <v>-6.0499999999999998E-2</v>
      </c>
      <c r="R17606">
        <v>0</v>
      </c>
      <c r="S17606">
        <v>0.8649</v>
      </c>
      <c r="U17606">
        <v>215</v>
      </c>
      <c r="V17606" s="8">
        <v>40155</v>
      </c>
    </row>
    <row r="17607" spans="1:22" x14ac:dyDescent="0.2">
      <c r="A17607" t="s">
        <v>2666</v>
      </c>
      <c r="B17607">
        <v>4</v>
      </c>
      <c r="C17607">
        <v>2012</v>
      </c>
      <c r="E17607" t="s">
        <v>1301</v>
      </c>
      <c r="F17607">
        <v>7.2</v>
      </c>
      <c r="G17607" t="s">
        <v>18062</v>
      </c>
      <c r="H17607" t="s">
        <v>18029</v>
      </c>
      <c r="P17607">
        <v>0.78879999999999995</v>
      </c>
      <c r="Q17607">
        <v>-6.0600000000000001E-2</v>
      </c>
      <c r="R17607">
        <v>0</v>
      </c>
      <c r="S17607">
        <v>0.84940000000000004</v>
      </c>
      <c r="U17607">
        <v>60</v>
      </c>
      <c r="V17607" s="8">
        <v>40155</v>
      </c>
    </row>
    <row r="17608" spans="1:22" x14ac:dyDescent="0.2">
      <c r="A17608" t="s">
        <v>2666</v>
      </c>
      <c r="B17608">
        <v>4</v>
      </c>
      <c r="C17608">
        <v>2012</v>
      </c>
      <c r="E17608" t="s">
        <v>1301</v>
      </c>
      <c r="F17608">
        <v>7.25</v>
      </c>
      <c r="G17608" t="s">
        <v>18063</v>
      </c>
      <c r="H17608" t="s">
        <v>18029</v>
      </c>
      <c r="P17608">
        <v>0.77339999999999998</v>
      </c>
      <c r="Q17608">
        <v>-6.08E-2</v>
      </c>
      <c r="R17608">
        <v>0</v>
      </c>
      <c r="S17608">
        <v>0.83420000000000005</v>
      </c>
      <c r="U17608">
        <v>50</v>
      </c>
      <c r="V17608" s="8">
        <v>40155</v>
      </c>
    </row>
    <row r="17609" spans="1:22" x14ac:dyDescent="0.2">
      <c r="A17609" t="s">
        <v>2666</v>
      </c>
      <c r="B17609">
        <v>4</v>
      </c>
      <c r="C17609">
        <v>2012</v>
      </c>
      <c r="E17609" t="s">
        <v>1301</v>
      </c>
      <c r="F17609">
        <v>7.3</v>
      </c>
      <c r="G17609" t="s">
        <v>18064</v>
      </c>
      <c r="H17609" t="s">
        <v>18029</v>
      </c>
      <c r="P17609">
        <v>0.75839999999999996</v>
      </c>
      <c r="Q17609">
        <v>-6.0900000000000003E-2</v>
      </c>
      <c r="R17609">
        <v>0</v>
      </c>
      <c r="S17609">
        <v>0.81930000000000003</v>
      </c>
      <c r="U17609">
        <v>25</v>
      </c>
      <c r="V17609" s="8">
        <v>40155</v>
      </c>
    </row>
    <row r="17610" spans="1:22" x14ac:dyDescent="0.2">
      <c r="A17610" t="s">
        <v>2666</v>
      </c>
      <c r="B17610">
        <v>4</v>
      </c>
      <c r="C17610">
        <v>2012</v>
      </c>
      <c r="E17610" t="s">
        <v>1301</v>
      </c>
      <c r="F17610">
        <v>7.35</v>
      </c>
      <c r="G17610" t="s">
        <v>18065</v>
      </c>
      <c r="H17610" t="s">
        <v>18029</v>
      </c>
      <c r="P17610">
        <v>0.74360000000000004</v>
      </c>
      <c r="Q17610">
        <v>-6.1100000000000002E-2</v>
      </c>
      <c r="R17610">
        <v>0</v>
      </c>
      <c r="S17610">
        <v>0.80469999999999997</v>
      </c>
      <c r="U17610">
        <v>175</v>
      </c>
      <c r="V17610" s="8">
        <v>40155</v>
      </c>
    </row>
    <row r="17611" spans="1:22" x14ac:dyDescent="0.2">
      <c r="A17611" t="s">
        <v>2666</v>
      </c>
      <c r="B17611">
        <v>4</v>
      </c>
      <c r="C17611">
        <v>2012</v>
      </c>
      <c r="E17611" t="s">
        <v>1301</v>
      </c>
      <c r="F17611">
        <v>7.4</v>
      </c>
      <c r="G17611" t="s">
        <v>18066</v>
      </c>
      <c r="H17611" t="s">
        <v>18029</v>
      </c>
      <c r="P17611">
        <v>0.72909999999999997</v>
      </c>
      <c r="Q17611">
        <v>-6.1199999999999997E-2</v>
      </c>
      <c r="R17611">
        <v>0</v>
      </c>
      <c r="S17611">
        <v>0.7903</v>
      </c>
      <c r="U17611">
        <v>25</v>
      </c>
      <c r="V17611" s="8">
        <v>40155</v>
      </c>
    </row>
    <row r="17612" spans="1:22" x14ac:dyDescent="0.2">
      <c r="A17612" t="s">
        <v>2666</v>
      </c>
      <c r="B17612">
        <v>4</v>
      </c>
      <c r="C17612">
        <v>2012</v>
      </c>
      <c r="E17612" t="s">
        <v>1301</v>
      </c>
      <c r="F17612">
        <v>7.45</v>
      </c>
      <c r="G17612" t="s">
        <v>18067</v>
      </c>
      <c r="H17612" t="s">
        <v>18029</v>
      </c>
      <c r="P17612">
        <v>0.71489999999999998</v>
      </c>
      <c r="Q17612">
        <v>-6.1199999999999997E-2</v>
      </c>
      <c r="R17612">
        <v>0</v>
      </c>
      <c r="S17612">
        <v>0.77610000000000001</v>
      </c>
      <c r="U17612">
        <v>125</v>
      </c>
      <c r="V17612" s="8">
        <v>40155</v>
      </c>
    </row>
    <row r="17613" spans="1:22" x14ac:dyDescent="0.2">
      <c r="A17613" t="s">
        <v>2666</v>
      </c>
      <c r="B17613">
        <v>4</v>
      </c>
      <c r="C17613">
        <v>2012</v>
      </c>
      <c r="E17613" t="s">
        <v>1301</v>
      </c>
      <c r="F17613">
        <v>7.5</v>
      </c>
      <c r="G17613" t="s">
        <v>18068</v>
      </c>
      <c r="H17613" t="s">
        <v>18029</v>
      </c>
      <c r="P17613">
        <v>0.70089999999999997</v>
      </c>
      <c r="Q17613">
        <v>-6.1400000000000003E-2</v>
      </c>
      <c r="R17613">
        <v>1</v>
      </c>
      <c r="S17613">
        <v>0.76229999999999998</v>
      </c>
      <c r="T17613">
        <v>50</v>
      </c>
      <c r="U17613">
        <v>210</v>
      </c>
      <c r="V17613" s="8">
        <v>40155</v>
      </c>
    </row>
    <row r="17614" spans="1:22" x14ac:dyDescent="0.2">
      <c r="A17614" t="s">
        <v>2666</v>
      </c>
      <c r="B17614">
        <v>4</v>
      </c>
      <c r="C17614">
        <v>2012</v>
      </c>
      <c r="E17614" t="s">
        <v>1301</v>
      </c>
      <c r="F17614">
        <v>7.75</v>
      </c>
      <c r="G17614" t="s">
        <v>18069</v>
      </c>
      <c r="H17614" t="s">
        <v>18029</v>
      </c>
      <c r="P17614">
        <v>0.63490000000000002</v>
      </c>
      <c r="Q17614">
        <v>-6.1699999999999998E-2</v>
      </c>
      <c r="R17614">
        <v>0</v>
      </c>
      <c r="S17614">
        <v>0.6966</v>
      </c>
      <c r="T17614">
        <v>50</v>
      </c>
      <c r="U17614">
        <v>260</v>
      </c>
      <c r="V17614" s="8">
        <v>40155</v>
      </c>
    </row>
    <row r="17615" spans="1:22" x14ac:dyDescent="0.2">
      <c r="A17615" t="s">
        <v>2666</v>
      </c>
      <c r="B17615">
        <v>4</v>
      </c>
      <c r="C17615">
        <v>2012</v>
      </c>
      <c r="E17615" t="s">
        <v>1301</v>
      </c>
      <c r="F17615">
        <v>7.8</v>
      </c>
      <c r="G17615" t="s">
        <v>18070</v>
      </c>
      <c r="H17615" t="s">
        <v>18029</v>
      </c>
      <c r="P17615">
        <v>0.62250000000000005</v>
      </c>
      <c r="Q17615">
        <v>-6.1699999999999998E-2</v>
      </c>
      <c r="R17615">
        <v>0</v>
      </c>
      <c r="S17615">
        <v>0.68420000000000003</v>
      </c>
      <c r="U17615">
        <v>25</v>
      </c>
      <c r="V17615" s="8">
        <v>40155</v>
      </c>
    </row>
    <row r="17616" spans="1:22" x14ac:dyDescent="0.2">
      <c r="A17616" t="s">
        <v>2666</v>
      </c>
      <c r="B17616">
        <v>4</v>
      </c>
      <c r="C17616">
        <v>2012</v>
      </c>
      <c r="E17616" t="s">
        <v>1301</v>
      </c>
      <c r="F17616">
        <v>7.95</v>
      </c>
      <c r="G17616" t="s">
        <v>18071</v>
      </c>
      <c r="H17616" t="s">
        <v>18029</v>
      </c>
      <c r="P17616">
        <v>0.58650000000000002</v>
      </c>
      <c r="Q17616">
        <v>-6.1800000000000001E-2</v>
      </c>
      <c r="R17616">
        <v>0</v>
      </c>
      <c r="S17616">
        <v>0.64829999999999999</v>
      </c>
      <c r="U17616">
        <v>40</v>
      </c>
      <c r="V17616" s="8">
        <v>40155</v>
      </c>
    </row>
    <row r="17617" spans="1:22" x14ac:dyDescent="0.2">
      <c r="A17617" t="s">
        <v>2666</v>
      </c>
      <c r="B17617">
        <v>4</v>
      </c>
      <c r="C17617">
        <v>2012</v>
      </c>
      <c r="E17617" t="s">
        <v>1301</v>
      </c>
      <c r="F17617">
        <v>8</v>
      </c>
      <c r="G17617" t="s">
        <v>18072</v>
      </c>
      <c r="H17617" t="s">
        <v>18029</v>
      </c>
      <c r="P17617">
        <v>0.57499999999999996</v>
      </c>
      <c r="Q17617">
        <v>-6.1800000000000001E-2</v>
      </c>
      <c r="R17617">
        <v>300</v>
      </c>
      <c r="S17617">
        <v>0.63680000000000003</v>
      </c>
      <c r="T17617">
        <v>350</v>
      </c>
      <c r="U17617">
        <v>1797</v>
      </c>
      <c r="V17617" s="8">
        <v>40155</v>
      </c>
    </row>
    <row r="17618" spans="1:22" x14ac:dyDescent="0.2">
      <c r="A17618" t="s">
        <v>2666</v>
      </c>
      <c r="B17618">
        <v>4</v>
      </c>
      <c r="C17618">
        <v>2012</v>
      </c>
      <c r="E17618" t="s">
        <v>1301</v>
      </c>
      <c r="F17618">
        <v>8.0500000000000007</v>
      </c>
      <c r="G17618" t="s">
        <v>18073</v>
      </c>
      <c r="H17618" t="s">
        <v>18029</v>
      </c>
      <c r="P17618">
        <v>0.56369999999999998</v>
      </c>
      <c r="Q17618">
        <v>-6.1800000000000001E-2</v>
      </c>
      <c r="R17618">
        <v>0</v>
      </c>
      <c r="S17618">
        <v>0.62549999999999994</v>
      </c>
      <c r="U17618">
        <v>50</v>
      </c>
      <c r="V17618" s="8">
        <v>40155</v>
      </c>
    </row>
    <row r="17619" spans="1:22" x14ac:dyDescent="0.2">
      <c r="A17619" t="s">
        <v>2666</v>
      </c>
      <c r="B17619">
        <v>4</v>
      </c>
      <c r="C17619">
        <v>2012</v>
      </c>
      <c r="E17619" t="s">
        <v>1301</v>
      </c>
      <c r="F17619">
        <v>8.1</v>
      </c>
      <c r="G17619" t="s">
        <v>18074</v>
      </c>
      <c r="H17619" t="s">
        <v>18029</v>
      </c>
      <c r="P17619">
        <v>0.55259999999999998</v>
      </c>
      <c r="Q17619">
        <v>-6.1800000000000001E-2</v>
      </c>
      <c r="R17619">
        <v>0</v>
      </c>
      <c r="S17619">
        <v>0.61439999999999995</v>
      </c>
      <c r="U17619">
        <v>50</v>
      </c>
      <c r="V17619" s="8">
        <v>40155</v>
      </c>
    </row>
    <row r="17620" spans="1:22" x14ac:dyDescent="0.2">
      <c r="A17620" t="s">
        <v>2666</v>
      </c>
      <c r="B17620">
        <v>4</v>
      </c>
      <c r="C17620">
        <v>2012</v>
      </c>
      <c r="E17620" t="s">
        <v>1301</v>
      </c>
      <c r="F17620">
        <v>8.15</v>
      </c>
      <c r="G17620" t="s">
        <v>18075</v>
      </c>
      <c r="H17620" t="s">
        <v>18029</v>
      </c>
      <c r="P17620">
        <v>0.54169999999999996</v>
      </c>
      <c r="Q17620">
        <v>-6.1800000000000001E-2</v>
      </c>
      <c r="R17620">
        <v>0</v>
      </c>
      <c r="S17620">
        <v>0.60350000000000004</v>
      </c>
      <c r="U17620">
        <v>100</v>
      </c>
      <c r="V17620" s="8">
        <v>40155</v>
      </c>
    </row>
    <row r="17621" spans="1:22" x14ac:dyDescent="0.2">
      <c r="A17621" t="s">
        <v>2666</v>
      </c>
      <c r="B17621">
        <v>4</v>
      </c>
      <c r="C17621">
        <v>2012</v>
      </c>
      <c r="E17621" t="s">
        <v>1301</v>
      </c>
      <c r="F17621">
        <v>8.1999999999999993</v>
      </c>
      <c r="G17621" t="s">
        <v>18076</v>
      </c>
      <c r="H17621" t="s">
        <v>18029</v>
      </c>
      <c r="P17621">
        <v>0.53110000000000002</v>
      </c>
      <c r="Q17621">
        <v>-6.1699999999999998E-2</v>
      </c>
      <c r="R17621">
        <v>0</v>
      </c>
      <c r="S17621">
        <v>0.59279999999999999</v>
      </c>
      <c r="U17621">
        <v>50</v>
      </c>
      <c r="V17621" s="8">
        <v>40155</v>
      </c>
    </row>
    <row r="17622" spans="1:22" x14ac:dyDescent="0.2">
      <c r="A17622" t="s">
        <v>2666</v>
      </c>
      <c r="B17622">
        <v>4</v>
      </c>
      <c r="C17622">
        <v>2012</v>
      </c>
      <c r="E17622" t="s">
        <v>1301</v>
      </c>
      <c r="F17622">
        <v>8.25</v>
      </c>
      <c r="G17622" t="s">
        <v>18077</v>
      </c>
      <c r="H17622" t="s">
        <v>18029</v>
      </c>
      <c r="P17622">
        <v>0.52059999999999995</v>
      </c>
      <c r="Q17622">
        <v>-6.1699999999999998E-2</v>
      </c>
      <c r="R17622">
        <v>0</v>
      </c>
      <c r="S17622">
        <v>0.58230000000000004</v>
      </c>
      <c r="U17622">
        <v>65</v>
      </c>
      <c r="V17622" s="8">
        <v>40155</v>
      </c>
    </row>
    <row r="17623" spans="1:22" x14ac:dyDescent="0.2">
      <c r="A17623" t="s">
        <v>2666</v>
      </c>
      <c r="B17623">
        <v>4</v>
      </c>
      <c r="C17623">
        <v>2012</v>
      </c>
      <c r="E17623" t="s">
        <v>1301</v>
      </c>
      <c r="F17623">
        <v>8.3000000000000007</v>
      </c>
      <c r="G17623" t="s">
        <v>18078</v>
      </c>
      <c r="H17623" t="s">
        <v>18029</v>
      </c>
      <c r="P17623">
        <v>0.51039999999999996</v>
      </c>
      <c r="Q17623">
        <v>-6.1600000000000002E-2</v>
      </c>
      <c r="R17623">
        <v>0</v>
      </c>
      <c r="S17623">
        <v>0.57199999999999995</v>
      </c>
      <c r="U17623">
        <v>115</v>
      </c>
      <c r="V17623" s="8">
        <v>40155</v>
      </c>
    </row>
    <row r="17624" spans="1:22" x14ac:dyDescent="0.2">
      <c r="A17624" t="s">
        <v>2666</v>
      </c>
      <c r="B17624">
        <v>4</v>
      </c>
      <c r="C17624">
        <v>2012</v>
      </c>
      <c r="E17624" t="s">
        <v>1301</v>
      </c>
      <c r="F17624">
        <v>8.35</v>
      </c>
      <c r="G17624" t="s">
        <v>18079</v>
      </c>
      <c r="H17624" t="s">
        <v>18029</v>
      </c>
      <c r="P17624">
        <v>0.50029999999999997</v>
      </c>
      <c r="Q17624">
        <v>-6.1600000000000002E-2</v>
      </c>
      <c r="R17624">
        <v>0</v>
      </c>
      <c r="S17624">
        <v>0.56189999999999996</v>
      </c>
      <c r="U17624">
        <v>165</v>
      </c>
      <c r="V17624" s="8">
        <v>40155</v>
      </c>
    </row>
    <row r="17625" spans="1:22" x14ac:dyDescent="0.2">
      <c r="A17625" t="s">
        <v>2666</v>
      </c>
      <c r="B17625">
        <v>4</v>
      </c>
      <c r="C17625">
        <v>2012</v>
      </c>
      <c r="E17625" t="s">
        <v>1301</v>
      </c>
      <c r="F17625">
        <v>8.5</v>
      </c>
      <c r="G17625" t="s">
        <v>18080</v>
      </c>
      <c r="H17625" t="s">
        <v>18029</v>
      </c>
      <c r="P17625">
        <v>0.4713</v>
      </c>
      <c r="Q17625">
        <v>-6.1400000000000003E-2</v>
      </c>
      <c r="R17625">
        <v>0</v>
      </c>
      <c r="S17625">
        <v>0.53269999999999995</v>
      </c>
      <c r="U17625">
        <v>675</v>
      </c>
      <c r="V17625" s="8">
        <v>40155</v>
      </c>
    </row>
    <row r="17626" spans="1:22" x14ac:dyDescent="0.2">
      <c r="A17626" t="s">
        <v>2666</v>
      </c>
      <c r="B17626">
        <v>4</v>
      </c>
      <c r="C17626">
        <v>2012</v>
      </c>
      <c r="E17626" t="s">
        <v>1301</v>
      </c>
      <c r="F17626">
        <v>8.6</v>
      </c>
      <c r="G17626" t="s">
        <v>18081</v>
      </c>
      <c r="H17626" t="s">
        <v>18029</v>
      </c>
      <c r="P17626">
        <v>0.45400000000000001</v>
      </c>
      <c r="Q17626">
        <v>-6.0299999999999999E-2</v>
      </c>
      <c r="R17626">
        <v>0</v>
      </c>
      <c r="S17626">
        <v>0.51429999999999998</v>
      </c>
      <c r="U17626">
        <v>25</v>
      </c>
      <c r="V17626" s="8">
        <v>40155</v>
      </c>
    </row>
    <row r="17627" spans="1:22" x14ac:dyDescent="0.2">
      <c r="A17627" t="s">
        <v>2666</v>
      </c>
      <c r="B17627">
        <v>4</v>
      </c>
      <c r="C17627">
        <v>2012</v>
      </c>
      <c r="E17627" t="s">
        <v>1301</v>
      </c>
      <c r="F17627">
        <v>8.6999999999999993</v>
      </c>
      <c r="G17627" t="s">
        <v>18082</v>
      </c>
      <c r="H17627" t="s">
        <v>18029</v>
      </c>
      <c r="P17627">
        <v>0.43730000000000002</v>
      </c>
      <c r="Q17627">
        <v>-5.9499999999999997E-2</v>
      </c>
      <c r="R17627">
        <v>0</v>
      </c>
      <c r="S17627">
        <v>0.49680000000000002</v>
      </c>
      <c r="U17627">
        <v>175</v>
      </c>
      <c r="V17627" s="8">
        <v>40155</v>
      </c>
    </row>
    <row r="17628" spans="1:22" x14ac:dyDescent="0.2">
      <c r="A17628" t="s">
        <v>2666</v>
      </c>
      <c r="B17628">
        <v>4</v>
      </c>
      <c r="C17628">
        <v>2012</v>
      </c>
      <c r="E17628" t="s">
        <v>1301</v>
      </c>
      <c r="F17628">
        <v>8.75</v>
      </c>
      <c r="G17628" t="s">
        <v>18083</v>
      </c>
      <c r="H17628" t="s">
        <v>18029</v>
      </c>
      <c r="P17628">
        <v>0.42920000000000003</v>
      </c>
      <c r="Q17628">
        <v>-5.91E-2</v>
      </c>
      <c r="R17628">
        <v>0</v>
      </c>
      <c r="S17628">
        <v>0.48830000000000001</v>
      </c>
      <c r="U17628">
        <v>100</v>
      </c>
      <c r="V17628" s="8">
        <v>40155</v>
      </c>
    </row>
    <row r="17629" spans="1:22" x14ac:dyDescent="0.2">
      <c r="A17629" t="s">
        <v>2666</v>
      </c>
      <c r="B17629">
        <v>4</v>
      </c>
      <c r="C17629">
        <v>2012</v>
      </c>
      <c r="E17629" t="s">
        <v>1301</v>
      </c>
      <c r="F17629">
        <v>8.8000000000000007</v>
      </c>
      <c r="G17629" t="s">
        <v>18084</v>
      </c>
      <c r="H17629" t="s">
        <v>18029</v>
      </c>
      <c r="P17629">
        <v>0.42130000000000001</v>
      </c>
      <c r="Q17629">
        <v>-5.8599999999999999E-2</v>
      </c>
      <c r="R17629">
        <v>0</v>
      </c>
      <c r="S17629">
        <v>0.47989999999999999</v>
      </c>
      <c r="U17629">
        <v>25</v>
      </c>
      <c r="V17629" s="8">
        <v>40155</v>
      </c>
    </row>
    <row r="17630" spans="1:22" x14ac:dyDescent="0.2">
      <c r="A17630" t="s">
        <v>2666</v>
      </c>
      <c r="B17630">
        <v>4</v>
      </c>
      <c r="C17630">
        <v>2012</v>
      </c>
      <c r="E17630" t="s">
        <v>1301</v>
      </c>
      <c r="F17630">
        <v>8.9</v>
      </c>
      <c r="G17630" t="s">
        <v>18085</v>
      </c>
      <c r="H17630" t="s">
        <v>18029</v>
      </c>
      <c r="P17630">
        <v>0.40589999999999998</v>
      </c>
      <c r="Q17630">
        <v>-5.7799999999999997E-2</v>
      </c>
      <c r="R17630">
        <v>0</v>
      </c>
      <c r="S17630">
        <v>0.4637</v>
      </c>
      <c r="U17630">
        <v>50</v>
      </c>
      <c r="V17630" s="8">
        <v>40155</v>
      </c>
    </row>
    <row r="17631" spans="1:22" x14ac:dyDescent="0.2">
      <c r="A17631" t="s">
        <v>2666</v>
      </c>
      <c r="B17631">
        <v>4</v>
      </c>
      <c r="C17631">
        <v>2012</v>
      </c>
      <c r="E17631" t="s">
        <v>1301</v>
      </c>
      <c r="F17631">
        <v>9</v>
      </c>
      <c r="G17631" t="s">
        <v>18086</v>
      </c>
      <c r="H17631" t="s">
        <v>18029</v>
      </c>
      <c r="P17631">
        <v>0.39119999999999999</v>
      </c>
      <c r="Q17631">
        <v>-5.6899999999999999E-2</v>
      </c>
      <c r="R17631">
        <v>0</v>
      </c>
      <c r="S17631">
        <v>0.4481</v>
      </c>
      <c r="T17631">
        <v>50</v>
      </c>
      <c r="U17631">
        <v>850</v>
      </c>
      <c r="V17631" s="8">
        <v>40155</v>
      </c>
    </row>
    <row r="17632" spans="1:22" x14ac:dyDescent="0.2">
      <c r="A17632" t="s">
        <v>2666</v>
      </c>
      <c r="B17632">
        <v>4</v>
      </c>
      <c r="C17632">
        <v>2012</v>
      </c>
      <c r="E17632" t="s">
        <v>1301</v>
      </c>
      <c r="F17632">
        <v>9.15</v>
      </c>
      <c r="G17632" t="s">
        <v>18087</v>
      </c>
      <c r="H17632" t="s">
        <v>18029</v>
      </c>
      <c r="P17632">
        <v>0.37009999999999998</v>
      </c>
      <c r="Q17632">
        <v>-5.5599999999999997E-2</v>
      </c>
      <c r="R17632">
        <v>0</v>
      </c>
      <c r="S17632">
        <v>0.42570000000000002</v>
      </c>
      <c r="U17632">
        <v>100</v>
      </c>
      <c r="V17632" s="8">
        <v>40155</v>
      </c>
    </row>
    <row r="17633" spans="1:22" x14ac:dyDescent="0.2">
      <c r="A17633" t="s">
        <v>2666</v>
      </c>
      <c r="B17633">
        <v>4</v>
      </c>
      <c r="C17633">
        <v>2012</v>
      </c>
      <c r="E17633" t="s">
        <v>1301</v>
      </c>
      <c r="F17633">
        <v>9.1999999999999993</v>
      </c>
      <c r="G17633" t="s">
        <v>18088</v>
      </c>
      <c r="H17633" t="s">
        <v>18029</v>
      </c>
      <c r="P17633">
        <v>0.3634</v>
      </c>
      <c r="Q17633">
        <v>-5.5100000000000003E-2</v>
      </c>
      <c r="R17633">
        <v>0</v>
      </c>
      <c r="S17633">
        <v>0.41849999999999998</v>
      </c>
      <c r="U17633">
        <v>20</v>
      </c>
      <c r="V17633" s="8">
        <v>40155</v>
      </c>
    </row>
    <row r="17634" spans="1:22" x14ac:dyDescent="0.2">
      <c r="A17634" t="s">
        <v>2666</v>
      </c>
      <c r="B17634">
        <v>4</v>
      </c>
      <c r="C17634">
        <v>2012</v>
      </c>
      <c r="E17634" t="s">
        <v>1301</v>
      </c>
      <c r="F17634">
        <v>9.25</v>
      </c>
      <c r="G17634" t="s">
        <v>18089</v>
      </c>
      <c r="H17634" t="s">
        <v>18029</v>
      </c>
      <c r="P17634">
        <v>0.35680000000000001</v>
      </c>
      <c r="Q17634">
        <v>-5.4699999999999999E-2</v>
      </c>
      <c r="R17634">
        <v>0</v>
      </c>
      <c r="S17634">
        <v>0.41149999999999998</v>
      </c>
      <c r="U17634">
        <v>50</v>
      </c>
      <c r="V17634" s="8">
        <v>40155</v>
      </c>
    </row>
    <row r="17635" spans="1:22" x14ac:dyDescent="0.2">
      <c r="A17635" t="s">
        <v>2666</v>
      </c>
      <c r="B17635">
        <v>4</v>
      </c>
      <c r="C17635">
        <v>2012</v>
      </c>
      <c r="E17635" t="s">
        <v>1301</v>
      </c>
      <c r="F17635">
        <v>9.5</v>
      </c>
      <c r="G17635" t="s">
        <v>18090</v>
      </c>
      <c r="H17635" t="s">
        <v>18029</v>
      </c>
      <c r="P17635">
        <v>0.32579999999999998</v>
      </c>
      <c r="Q17635">
        <v>-5.2400000000000002E-2</v>
      </c>
      <c r="R17635">
        <v>0</v>
      </c>
      <c r="S17635">
        <v>0.37819999999999998</v>
      </c>
      <c r="U17635">
        <v>300</v>
      </c>
      <c r="V17635" s="8">
        <v>40155</v>
      </c>
    </row>
    <row r="17636" spans="1:22" x14ac:dyDescent="0.2">
      <c r="A17636" t="s">
        <v>2666</v>
      </c>
      <c r="B17636">
        <v>4</v>
      </c>
      <c r="C17636">
        <v>2012</v>
      </c>
      <c r="E17636" t="s">
        <v>1301</v>
      </c>
      <c r="F17636">
        <v>9.6</v>
      </c>
      <c r="G17636" t="s">
        <v>18091</v>
      </c>
      <c r="H17636" t="s">
        <v>18029</v>
      </c>
      <c r="P17636">
        <v>0.31419999999999998</v>
      </c>
      <c r="Q17636">
        <v>-5.1499999999999997E-2</v>
      </c>
      <c r="R17636">
        <v>0</v>
      </c>
      <c r="S17636">
        <v>0.36570000000000003</v>
      </c>
      <c r="U17636">
        <v>50</v>
      </c>
      <c r="V17636" s="8">
        <v>40155</v>
      </c>
    </row>
    <row r="17637" spans="1:22" x14ac:dyDescent="0.2">
      <c r="A17637" t="s">
        <v>2666</v>
      </c>
      <c r="B17637">
        <v>4</v>
      </c>
      <c r="C17637">
        <v>2012</v>
      </c>
      <c r="E17637" t="s">
        <v>1301</v>
      </c>
      <c r="F17637">
        <v>9.75</v>
      </c>
      <c r="G17637" t="s">
        <v>18092</v>
      </c>
      <c r="H17637" t="s">
        <v>18029</v>
      </c>
      <c r="P17637">
        <v>0.29770000000000002</v>
      </c>
      <c r="Q17637">
        <v>-5.0200000000000002E-2</v>
      </c>
      <c r="R17637">
        <v>0</v>
      </c>
      <c r="S17637">
        <v>0.34789999999999999</v>
      </c>
      <c r="U17637">
        <v>125</v>
      </c>
      <c r="V17637" s="8">
        <v>40155</v>
      </c>
    </row>
    <row r="17638" spans="1:22" x14ac:dyDescent="0.2">
      <c r="A17638" t="s">
        <v>2666</v>
      </c>
      <c r="B17638">
        <v>4</v>
      </c>
      <c r="C17638">
        <v>2012</v>
      </c>
      <c r="E17638" t="s">
        <v>1301</v>
      </c>
      <c r="F17638">
        <v>9.8000000000000007</v>
      </c>
      <c r="G17638" t="s">
        <v>18093</v>
      </c>
      <c r="H17638" t="s">
        <v>18029</v>
      </c>
      <c r="P17638">
        <v>0.29239999999999999</v>
      </c>
      <c r="Q17638">
        <v>-4.9799999999999997E-2</v>
      </c>
      <c r="R17638">
        <v>0</v>
      </c>
      <c r="S17638">
        <v>0.3422</v>
      </c>
      <c r="U17638">
        <v>50</v>
      </c>
      <c r="V17638" s="8">
        <v>40155</v>
      </c>
    </row>
    <row r="17639" spans="1:22" x14ac:dyDescent="0.2">
      <c r="A17639" t="s">
        <v>2666</v>
      </c>
      <c r="B17639">
        <v>4</v>
      </c>
      <c r="C17639">
        <v>2012</v>
      </c>
      <c r="E17639" t="s">
        <v>5087</v>
      </c>
      <c r="F17639">
        <v>10</v>
      </c>
      <c r="G17639" t="s">
        <v>18094</v>
      </c>
      <c r="H17639" t="s">
        <v>18095</v>
      </c>
      <c r="P17639">
        <v>3.6598000000000002</v>
      </c>
      <c r="Q17639">
        <v>-4.8999999999999998E-3</v>
      </c>
      <c r="R17639">
        <v>0</v>
      </c>
      <c r="S17639">
        <v>3.6646999999999998</v>
      </c>
      <c r="U17639">
        <v>1125</v>
      </c>
      <c r="V17639" s="8">
        <v>40155</v>
      </c>
    </row>
    <row r="17640" spans="1:22" x14ac:dyDescent="0.2">
      <c r="A17640" t="s">
        <v>2666</v>
      </c>
      <c r="B17640">
        <v>4</v>
      </c>
      <c r="C17640">
        <v>2012</v>
      </c>
      <c r="E17640" t="s">
        <v>5087</v>
      </c>
      <c r="F17640">
        <v>10.15</v>
      </c>
      <c r="G17640" t="s">
        <v>18096</v>
      </c>
      <c r="H17640" t="s">
        <v>18095</v>
      </c>
      <c r="P17640">
        <v>3.7907000000000002</v>
      </c>
      <c r="Q17640">
        <v>-3.3999999999999998E-3</v>
      </c>
      <c r="R17640">
        <v>0</v>
      </c>
      <c r="S17640">
        <v>3.7940999999999998</v>
      </c>
      <c r="U17640">
        <v>25</v>
      </c>
      <c r="V17640" s="8">
        <v>40155</v>
      </c>
    </row>
    <row r="17641" spans="1:22" x14ac:dyDescent="0.2">
      <c r="A17641" t="s">
        <v>2666</v>
      </c>
      <c r="B17641">
        <v>4</v>
      </c>
      <c r="C17641">
        <v>2012</v>
      </c>
      <c r="E17641" t="s">
        <v>5087</v>
      </c>
      <c r="F17641">
        <v>10.199999999999999</v>
      </c>
      <c r="G17641" t="s">
        <v>18097</v>
      </c>
      <c r="H17641" t="s">
        <v>18095</v>
      </c>
      <c r="P17641">
        <v>3.8346</v>
      </c>
      <c r="Q17641">
        <v>-2.8E-3</v>
      </c>
      <c r="R17641">
        <v>0</v>
      </c>
      <c r="S17641">
        <v>3.8374000000000001</v>
      </c>
      <c r="U17641">
        <v>25</v>
      </c>
      <c r="V17641" s="8">
        <v>40155</v>
      </c>
    </row>
    <row r="17642" spans="1:22" x14ac:dyDescent="0.2">
      <c r="A17642" t="s">
        <v>2666</v>
      </c>
      <c r="B17642">
        <v>4</v>
      </c>
      <c r="C17642">
        <v>2012</v>
      </c>
      <c r="E17642" t="s">
        <v>5087</v>
      </c>
      <c r="F17642">
        <v>10.5</v>
      </c>
      <c r="G17642" t="s">
        <v>18098</v>
      </c>
      <c r="H17642" t="s">
        <v>18095</v>
      </c>
      <c r="P17642">
        <v>4.0993000000000004</v>
      </c>
      <c r="Q17642">
        <v>1E-4</v>
      </c>
      <c r="R17642">
        <v>0</v>
      </c>
      <c r="S17642">
        <v>4.0991999999999997</v>
      </c>
      <c r="U17642">
        <v>50</v>
      </c>
      <c r="V17642" s="8">
        <v>40155</v>
      </c>
    </row>
    <row r="17643" spans="1:22" x14ac:dyDescent="0.2">
      <c r="A17643" t="s">
        <v>2666</v>
      </c>
      <c r="B17643">
        <v>4</v>
      </c>
      <c r="C17643">
        <v>2012</v>
      </c>
      <c r="E17643" t="s">
        <v>5087</v>
      </c>
      <c r="F17643">
        <v>10.75</v>
      </c>
      <c r="G17643" t="s">
        <v>18099</v>
      </c>
      <c r="H17643" t="s">
        <v>18095</v>
      </c>
      <c r="P17643">
        <v>4.3232999999999997</v>
      </c>
      <c r="Q17643">
        <v>2.7000000000000001E-3</v>
      </c>
      <c r="R17643">
        <v>0</v>
      </c>
      <c r="S17643">
        <v>4.3205999999999998</v>
      </c>
      <c r="U17643">
        <v>30</v>
      </c>
      <c r="V17643" s="8">
        <v>40155</v>
      </c>
    </row>
    <row r="17644" spans="1:22" x14ac:dyDescent="0.2">
      <c r="A17644" t="s">
        <v>2666</v>
      </c>
      <c r="B17644">
        <v>4</v>
      </c>
      <c r="C17644">
        <v>2012</v>
      </c>
      <c r="E17644" t="s">
        <v>5087</v>
      </c>
      <c r="F17644">
        <v>4</v>
      </c>
      <c r="G17644" t="s">
        <v>18100</v>
      </c>
      <c r="H17644" t="s">
        <v>18095</v>
      </c>
      <c r="P17644">
        <v>0.1186</v>
      </c>
      <c r="Q17644">
        <v>-1.1900000000000001E-2</v>
      </c>
      <c r="R17644">
        <v>0</v>
      </c>
      <c r="S17644">
        <v>0.1305</v>
      </c>
      <c r="U17644">
        <v>1825</v>
      </c>
      <c r="V17644" s="8">
        <v>40155</v>
      </c>
    </row>
    <row r="17645" spans="1:22" x14ac:dyDescent="0.2">
      <c r="A17645" t="s">
        <v>2666</v>
      </c>
      <c r="B17645">
        <v>4</v>
      </c>
      <c r="C17645">
        <v>2012</v>
      </c>
      <c r="E17645" t="s">
        <v>5087</v>
      </c>
      <c r="F17645">
        <v>4.25</v>
      </c>
      <c r="G17645" t="s">
        <v>18101</v>
      </c>
      <c r="H17645" t="s">
        <v>18095</v>
      </c>
      <c r="P17645">
        <v>0.16270000000000001</v>
      </c>
      <c r="Q17645">
        <v>-1.4E-2</v>
      </c>
      <c r="R17645">
        <v>0</v>
      </c>
      <c r="S17645">
        <v>0.1767</v>
      </c>
      <c r="U17645">
        <v>125</v>
      </c>
      <c r="V17645" s="8">
        <v>40155</v>
      </c>
    </row>
    <row r="17646" spans="1:22" x14ac:dyDescent="0.2">
      <c r="A17646" t="s">
        <v>2666</v>
      </c>
      <c r="B17646">
        <v>4</v>
      </c>
      <c r="C17646">
        <v>2012</v>
      </c>
      <c r="E17646" t="s">
        <v>5087</v>
      </c>
      <c r="F17646">
        <v>4.5</v>
      </c>
      <c r="G17646" t="s">
        <v>18102</v>
      </c>
      <c r="H17646" t="s">
        <v>18095</v>
      </c>
      <c r="P17646">
        <v>0.2162</v>
      </c>
      <c r="Q17646">
        <v>-1.6E-2</v>
      </c>
      <c r="R17646">
        <v>0</v>
      </c>
      <c r="S17646">
        <v>0.23219999999999999</v>
      </c>
      <c r="T17646">
        <v>225</v>
      </c>
      <c r="U17646">
        <v>525</v>
      </c>
      <c r="V17646" s="8">
        <v>40155</v>
      </c>
    </row>
    <row r="17647" spans="1:22" x14ac:dyDescent="0.2">
      <c r="A17647" t="s">
        <v>2666</v>
      </c>
      <c r="B17647">
        <v>4</v>
      </c>
      <c r="C17647">
        <v>2012</v>
      </c>
      <c r="E17647" t="s">
        <v>5087</v>
      </c>
      <c r="F17647">
        <v>5</v>
      </c>
      <c r="G17647" t="s">
        <v>18103</v>
      </c>
      <c r="H17647" t="s">
        <v>18095</v>
      </c>
      <c r="P17647">
        <v>0.35880000000000001</v>
      </c>
      <c r="Q17647">
        <v>-1.8800000000000001E-2</v>
      </c>
      <c r="R17647">
        <v>0</v>
      </c>
      <c r="S17647">
        <v>0.37759999999999999</v>
      </c>
      <c r="T17647">
        <v>100</v>
      </c>
      <c r="U17647">
        <v>1125</v>
      </c>
      <c r="V17647" s="8">
        <v>40155</v>
      </c>
    </row>
    <row r="17648" spans="1:22" x14ac:dyDescent="0.2">
      <c r="A17648" t="s">
        <v>2666</v>
      </c>
      <c r="B17648">
        <v>4</v>
      </c>
      <c r="C17648">
        <v>2012</v>
      </c>
      <c r="E17648" t="s">
        <v>5087</v>
      </c>
      <c r="F17648">
        <v>5.5</v>
      </c>
      <c r="G17648" t="s">
        <v>18104</v>
      </c>
      <c r="H17648" t="s">
        <v>18095</v>
      </c>
      <c r="P17648">
        <v>0.54490000000000005</v>
      </c>
      <c r="Q17648">
        <v>-2.07E-2</v>
      </c>
      <c r="R17648">
        <v>0</v>
      </c>
      <c r="S17648">
        <v>0.56559999999999999</v>
      </c>
      <c r="U17648">
        <v>1640</v>
      </c>
      <c r="V17648" s="8">
        <v>40155</v>
      </c>
    </row>
    <row r="17649" spans="1:22" x14ac:dyDescent="0.2">
      <c r="A17649" t="s">
        <v>2666</v>
      </c>
      <c r="B17649">
        <v>4</v>
      </c>
      <c r="C17649">
        <v>2012</v>
      </c>
      <c r="E17649" t="s">
        <v>5087</v>
      </c>
      <c r="F17649">
        <v>5.75</v>
      </c>
      <c r="G17649" t="s">
        <v>18105</v>
      </c>
      <c r="H17649" t="s">
        <v>18095</v>
      </c>
      <c r="P17649">
        <v>0.65400000000000003</v>
      </c>
      <c r="Q17649">
        <v>-2.1100000000000001E-2</v>
      </c>
      <c r="R17649">
        <v>0</v>
      </c>
      <c r="S17649">
        <v>0.67510000000000003</v>
      </c>
      <c r="U17649">
        <v>250</v>
      </c>
      <c r="V17649" s="8">
        <v>40155</v>
      </c>
    </row>
    <row r="17650" spans="1:22" x14ac:dyDescent="0.2">
      <c r="A17650" t="s">
        <v>2666</v>
      </c>
      <c r="B17650">
        <v>4</v>
      </c>
      <c r="C17650">
        <v>2012</v>
      </c>
      <c r="E17650" t="s">
        <v>5087</v>
      </c>
      <c r="F17650">
        <v>6</v>
      </c>
      <c r="G17650" t="s">
        <v>18106</v>
      </c>
      <c r="H17650" t="s">
        <v>18095</v>
      </c>
      <c r="P17650">
        <v>0.7732</v>
      </c>
      <c r="Q17650">
        <v>-2.12E-2</v>
      </c>
      <c r="R17650">
        <v>0</v>
      </c>
      <c r="S17650">
        <v>0.7944</v>
      </c>
      <c r="T17650">
        <v>100</v>
      </c>
      <c r="U17650">
        <v>1355</v>
      </c>
      <c r="V17650" s="8">
        <v>40155</v>
      </c>
    </row>
    <row r="17651" spans="1:22" x14ac:dyDescent="0.2">
      <c r="A17651" t="s">
        <v>2666</v>
      </c>
      <c r="B17651">
        <v>4</v>
      </c>
      <c r="C17651">
        <v>2012</v>
      </c>
      <c r="E17651" t="s">
        <v>5087</v>
      </c>
      <c r="F17651">
        <v>6.1</v>
      </c>
      <c r="G17651" t="s">
        <v>18107</v>
      </c>
      <c r="H17651" t="s">
        <v>18095</v>
      </c>
      <c r="P17651">
        <v>0.82369999999999999</v>
      </c>
      <c r="Q17651">
        <v>-2.1000000000000001E-2</v>
      </c>
      <c r="R17651">
        <v>0</v>
      </c>
      <c r="S17651">
        <v>0.84470000000000001</v>
      </c>
      <c r="U17651">
        <v>155</v>
      </c>
      <c r="V17651" s="8">
        <v>40155</v>
      </c>
    </row>
    <row r="17652" spans="1:22" x14ac:dyDescent="0.2">
      <c r="A17652" t="s">
        <v>2666</v>
      </c>
      <c r="B17652">
        <v>4</v>
      </c>
      <c r="C17652">
        <v>2012</v>
      </c>
      <c r="E17652" t="s">
        <v>5087</v>
      </c>
      <c r="F17652">
        <v>6.25</v>
      </c>
      <c r="G17652" t="s">
        <v>18108</v>
      </c>
      <c r="H17652" t="s">
        <v>18095</v>
      </c>
      <c r="P17652">
        <v>0.90229999999999999</v>
      </c>
      <c r="Q17652">
        <v>-2.0799999999999999E-2</v>
      </c>
      <c r="R17652">
        <v>0</v>
      </c>
      <c r="S17652">
        <v>0.92310000000000003</v>
      </c>
      <c r="U17652">
        <v>200</v>
      </c>
      <c r="V17652" s="8">
        <v>40155</v>
      </c>
    </row>
    <row r="17653" spans="1:22" x14ac:dyDescent="0.2">
      <c r="A17653" t="s">
        <v>2666</v>
      </c>
      <c r="B17653">
        <v>4</v>
      </c>
      <c r="C17653">
        <v>2012</v>
      </c>
      <c r="E17653" t="s">
        <v>5087</v>
      </c>
      <c r="F17653">
        <v>6.3</v>
      </c>
      <c r="G17653" t="s">
        <v>18109</v>
      </c>
      <c r="H17653" t="s">
        <v>18095</v>
      </c>
      <c r="P17653">
        <v>0.92920000000000003</v>
      </c>
      <c r="Q17653">
        <v>-2.07E-2</v>
      </c>
      <c r="R17653">
        <v>0</v>
      </c>
      <c r="S17653">
        <v>0.94989999999999997</v>
      </c>
      <c r="U17653">
        <v>300</v>
      </c>
      <c r="V17653" s="8">
        <v>40155</v>
      </c>
    </row>
    <row r="17654" spans="1:22" x14ac:dyDescent="0.2">
      <c r="A17654" t="s">
        <v>2666</v>
      </c>
      <c r="B17654">
        <v>4</v>
      </c>
      <c r="C17654">
        <v>2012</v>
      </c>
      <c r="E17654" t="s">
        <v>5087</v>
      </c>
      <c r="F17654">
        <v>6.35</v>
      </c>
      <c r="G17654" t="s">
        <v>18110</v>
      </c>
      <c r="H17654" t="s">
        <v>18095</v>
      </c>
      <c r="P17654">
        <v>0.95650000000000002</v>
      </c>
      <c r="Q17654">
        <v>-2.06E-2</v>
      </c>
      <c r="R17654">
        <v>0</v>
      </c>
      <c r="S17654">
        <v>0.97709999999999997</v>
      </c>
      <c r="U17654">
        <v>400</v>
      </c>
      <c r="V17654" s="8">
        <v>40155</v>
      </c>
    </row>
    <row r="17655" spans="1:22" x14ac:dyDescent="0.2">
      <c r="A17655" t="s">
        <v>2666</v>
      </c>
      <c r="B17655">
        <v>4</v>
      </c>
      <c r="C17655">
        <v>2012</v>
      </c>
      <c r="E17655" t="s">
        <v>5087</v>
      </c>
      <c r="F17655">
        <v>6.4</v>
      </c>
      <c r="G17655" t="s">
        <v>18111</v>
      </c>
      <c r="H17655" t="s">
        <v>18095</v>
      </c>
      <c r="P17655">
        <v>0.98419999999999996</v>
      </c>
      <c r="Q17655">
        <v>-2.0500000000000001E-2</v>
      </c>
      <c r="R17655">
        <v>0</v>
      </c>
      <c r="S17655">
        <v>1.0046999999999999</v>
      </c>
      <c r="U17655">
        <v>100</v>
      </c>
      <c r="V17655" s="8">
        <v>40155</v>
      </c>
    </row>
    <row r="17656" spans="1:22" x14ac:dyDescent="0.2">
      <c r="A17656" t="s">
        <v>2666</v>
      </c>
      <c r="B17656">
        <v>4</v>
      </c>
      <c r="C17656">
        <v>2012</v>
      </c>
      <c r="E17656" t="s">
        <v>5087</v>
      </c>
      <c r="F17656">
        <v>6.45</v>
      </c>
      <c r="G17656" t="s">
        <v>18112</v>
      </c>
      <c r="H17656" t="s">
        <v>18095</v>
      </c>
      <c r="P17656">
        <v>1.0122</v>
      </c>
      <c r="Q17656">
        <v>-2.0299999999999999E-2</v>
      </c>
      <c r="R17656">
        <v>0</v>
      </c>
      <c r="S17656">
        <v>1.0325</v>
      </c>
      <c r="U17656">
        <v>25</v>
      </c>
      <c r="V17656" s="8">
        <v>40155</v>
      </c>
    </row>
    <row r="17657" spans="1:22" x14ac:dyDescent="0.2">
      <c r="A17657" t="s">
        <v>2666</v>
      </c>
      <c r="B17657">
        <v>4</v>
      </c>
      <c r="C17657">
        <v>2012</v>
      </c>
      <c r="E17657" t="s">
        <v>5087</v>
      </c>
      <c r="F17657">
        <v>6.5</v>
      </c>
      <c r="G17657" t="s">
        <v>18113</v>
      </c>
      <c r="H17657" t="s">
        <v>18095</v>
      </c>
      <c r="P17657">
        <v>1.0406</v>
      </c>
      <c r="Q17657">
        <v>-2.0199999999999999E-2</v>
      </c>
      <c r="R17657">
        <v>0</v>
      </c>
      <c r="S17657">
        <v>1.0608</v>
      </c>
      <c r="T17657">
        <v>75</v>
      </c>
      <c r="U17657">
        <v>1505</v>
      </c>
      <c r="V17657" s="8">
        <v>40155</v>
      </c>
    </row>
    <row r="17658" spans="1:22" x14ac:dyDescent="0.2">
      <c r="A17658" t="s">
        <v>2666</v>
      </c>
      <c r="B17658">
        <v>4</v>
      </c>
      <c r="C17658">
        <v>2012</v>
      </c>
      <c r="E17658" t="s">
        <v>5087</v>
      </c>
      <c r="F17658">
        <v>6.55</v>
      </c>
      <c r="G17658" t="s">
        <v>18114</v>
      </c>
      <c r="H17658" t="s">
        <v>18095</v>
      </c>
      <c r="P17658">
        <v>1.0691999999999999</v>
      </c>
      <c r="Q17658">
        <v>-2.01E-2</v>
      </c>
      <c r="R17658">
        <v>0</v>
      </c>
      <c r="S17658">
        <v>1.0892999999999999</v>
      </c>
      <c r="U17658">
        <v>50</v>
      </c>
      <c r="V17658" s="8">
        <v>40155</v>
      </c>
    </row>
    <row r="17659" spans="1:22" x14ac:dyDescent="0.2">
      <c r="A17659" t="s">
        <v>2666</v>
      </c>
      <c r="B17659">
        <v>4</v>
      </c>
      <c r="C17659">
        <v>2012</v>
      </c>
      <c r="E17659" t="s">
        <v>5087</v>
      </c>
      <c r="F17659">
        <v>6.6</v>
      </c>
      <c r="G17659" t="s">
        <v>22001</v>
      </c>
      <c r="H17659" t="s">
        <v>18095</v>
      </c>
      <c r="P17659">
        <v>1.0981000000000001</v>
      </c>
      <c r="Q17659">
        <v>-2.0299999999999999E-2</v>
      </c>
      <c r="R17659">
        <v>0</v>
      </c>
      <c r="S17659">
        <v>1.1184000000000001</v>
      </c>
      <c r="U17659">
        <v>225</v>
      </c>
      <c r="V17659" s="8">
        <v>40155</v>
      </c>
    </row>
    <row r="17660" spans="1:22" x14ac:dyDescent="0.2">
      <c r="A17660" t="s">
        <v>2666</v>
      </c>
      <c r="B17660">
        <v>4</v>
      </c>
      <c r="C17660">
        <v>2012</v>
      </c>
      <c r="E17660" t="s">
        <v>5087</v>
      </c>
      <c r="F17660">
        <v>6.65</v>
      </c>
      <c r="G17660" t="s">
        <v>22002</v>
      </c>
      <c r="H17660" t="s">
        <v>18095</v>
      </c>
      <c r="P17660">
        <v>1.1273</v>
      </c>
      <c r="Q17660">
        <v>-2.0500000000000001E-2</v>
      </c>
      <c r="R17660">
        <v>0</v>
      </c>
      <c r="S17660">
        <v>1.1477999999999999</v>
      </c>
      <c r="U17660">
        <v>425</v>
      </c>
      <c r="V17660" s="8">
        <v>40155</v>
      </c>
    </row>
    <row r="17661" spans="1:22" x14ac:dyDescent="0.2">
      <c r="A17661" t="s">
        <v>2666</v>
      </c>
      <c r="B17661">
        <v>4</v>
      </c>
      <c r="C17661">
        <v>2012</v>
      </c>
      <c r="E17661" t="s">
        <v>5087</v>
      </c>
      <c r="F17661">
        <v>6.7</v>
      </c>
      <c r="G17661" t="s">
        <v>22003</v>
      </c>
      <c r="H17661" t="s">
        <v>18095</v>
      </c>
      <c r="P17661">
        <v>1.1569</v>
      </c>
      <c r="Q17661">
        <v>-2.07E-2</v>
      </c>
      <c r="R17661">
        <v>0</v>
      </c>
      <c r="S17661">
        <v>1.1776</v>
      </c>
      <c r="U17661">
        <v>140</v>
      </c>
      <c r="V17661" s="8">
        <v>40155</v>
      </c>
    </row>
    <row r="17662" spans="1:22" x14ac:dyDescent="0.2">
      <c r="A17662" t="s">
        <v>2666</v>
      </c>
      <c r="B17662">
        <v>4</v>
      </c>
      <c r="C17662">
        <v>2012</v>
      </c>
      <c r="E17662" t="s">
        <v>5087</v>
      </c>
      <c r="F17662">
        <v>6.75</v>
      </c>
      <c r="G17662" t="s">
        <v>22004</v>
      </c>
      <c r="H17662" t="s">
        <v>18095</v>
      </c>
      <c r="P17662">
        <v>1.1868000000000001</v>
      </c>
      <c r="Q17662">
        <v>-2.0899999999999998E-2</v>
      </c>
      <c r="R17662">
        <v>0</v>
      </c>
      <c r="S17662">
        <v>1.2077</v>
      </c>
      <c r="U17662">
        <v>635</v>
      </c>
      <c r="V17662" s="8">
        <v>40155</v>
      </c>
    </row>
    <row r="17663" spans="1:22" x14ac:dyDescent="0.2">
      <c r="A17663" t="s">
        <v>2666</v>
      </c>
      <c r="B17663">
        <v>4</v>
      </c>
      <c r="C17663">
        <v>2012</v>
      </c>
      <c r="E17663" t="s">
        <v>5087</v>
      </c>
      <c r="F17663">
        <v>6.8</v>
      </c>
      <c r="G17663" t="s">
        <v>22005</v>
      </c>
      <c r="H17663" t="s">
        <v>18095</v>
      </c>
      <c r="P17663">
        <v>1.2170000000000001</v>
      </c>
      <c r="Q17663">
        <v>-2.1000000000000001E-2</v>
      </c>
      <c r="R17663">
        <v>0</v>
      </c>
      <c r="S17663">
        <v>1.238</v>
      </c>
      <c r="U17663">
        <v>29</v>
      </c>
      <c r="V17663" s="8">
        <v>40155</v>
      </c>
    </row>
    <row r="17664" spans="1:22" x14ac:dyDescent="0.2">
      <c r="A17664" t="s">
        <v>2666</v>
      </c>
      <c r="B17664">
        <v>4</v>
      </c>
      <c r="C17664">
        <v>2012</v>
      </c>
      <c r="E17664" t="s">
        <v>5087</v>
      </c>
      <c r="F17664">
        <v>6.85</v>
      </c>
      <c r="G17664" t="s">
        <v>22006</v>
      </c>
      <c r="H17664" t="s">
        <v>18095</v>
      </c>
      <c r="P17664">
        <v>1.2476</v>
      </c>
      <c r="Q17664">
        <v>-2.1100000000000001E-2</v>
      </c>
      <c r="R17664">
        <v>0</v>
      </c>
      <c r="S17664">
        <v>1.2686999999999999</v>
      </c>
      <c r="U17664">
        <v>75</v>
      </c>
      <c r="V17664" s="8">
        <v>40155</v>
      </c>
    </row>
    <row r="17665" spans="1:22" x14ac:dyDescent="0.2">
      <c r="A17665" t="s">
        <v>2666</v>
      </c>
      <c r="B17665">
        <v>4</v>
      </c>
      <c r="C17665">
        <v>2012</v>
      </c>
      <c r="E17665" t="s">
        <v>5087</v>
      </c>
      <c r="F17665">
        <v>6.9</v>
      </c>
      <c r="G17665" t="s">
        <v>22007</v>
      </c>
      <c r="H17665" t="s">
        <v>18095</v>
      </c>
      <c r="P17665">
        <v>1.2784</v>
      </c>
      <c r="Q17665">
        <v>-2.1399999999999999E-2</v>
      </c>
      <c r="R17665">
        <v>0</v>
      </c>
      <c r="S17665">
        <v>1.2998000000000001</v>
      </c>
      <c r="U17665">
        <v>75</v>
      </c>
      <c r="V17665" s="8">
        <v>40155</v>
      </c>
    </row>
    <row r="17666" spans="1:22" x14ac:dyDescent="0.2">
      <c r="A17666" t="s">
        <v>2666</v>
      </c>
      <c r="B17666">
        <v>4</v>
      </c>
      <c r="C17666">
        <v>2012</v>
      </c>
      <c r="E17666" t="s">
        <v>5087</v>
      </c>
      <c r="F17666">
        <v>6.95</v>
      </c>
      <c r="G17666" t="s">
        <v>22008</v>
      </c>
      <c r="H17666" t="s">
        <v>18095</v>
      </c>
      <c r="P17666">
        <v>1.3096000000000001</v>
      </c>
      <c r="Q17666">
        <v>-2.1499999999999998E-2</v>
      </c>
      <c r="R17666">
        <v>0</v>
      </c>
      <c r="S17666">
        <v>1.3310999999999999</v>
      </c>
      <c r="U17666">
        <v>115</v>
      </c>
      <c r="V17666" s="8">
        <v>40155</v>
      </c>
    </row>
    <row r="17667" spans="1:22" x14ac:dyDescent="0.2">
      <c r="A17667" t="s">
        <v>2666</v>
      </c>
      <c r="B17667">
        <v>4</v>
      </c>
      <c r="C17667">
        <v>2012</v>
      </c>
      <c r="E17667" t="s">
        <v>5087</v>
      </c>
      <c r="F17667">
        <v>7</v>
      </c>
      <c r="G17667" t="s">
        <v>22009</v>
      </c>
      <c r="H17667" t="s">
        <v>18095</v>
      </c>
      <c r="P17667">
        <v>1.3411</v>
      </c>
      <c r="Q17667">
        <v>-2.1600000000000001E-2</v>
      </c>
      <c r="R17667">
        <v>0</v>
      </c>
      <c r="S17667">
        <v>1.3627</v>
      </c>
      <c r="U17667">
        <v>1267</v>
      </c>
      <c r="V17667" s="8">
        <v>40155</v>
      </c>
    </row>
    <row r="17668" spans="1:22" x14ac:dyDescent="0.2">
      <c r="A17668" t="s">
        <v>2666</v>
      </c>
      <c r="B17668">
        <v>4</v>
      </c>
      <c r="C17668">
        <v>2012</v>
      </c>
      <c r="E17668" t="s">
        <v>5087</v>
      </c>
      <c r="F17668">
        <v>7.05</v>
      </c>
      <c r="G17668" t="s">
        <v>22010</v>
      </c>
      <c r="H17668" t="s">
        <v>18095</v>
      </c>
      <c r="P17668">
        <v>1.3729</v>
      </c>
      <c r="Q17668">
        <v>-2.1700000000000001E-2</v>
      </c>
      <c r="R17668">
        <v>0</v>
      </c>
      <c r="S17668">
        <v>1.3946000000000001</v>
      </c>
      <c r="U17668">
        <v>25</v>
      </c>
      <c r="V17668" s="8">
        <v>40155</v>
      </c>
    </row>
    <row r="17669" spans="1:22" x14ac:dyDescent="0.2">
      <c r="A17669" t="s">
        <v>2666</v>
      </c>
      <c r="B17669">
        <v>4</v>
      </c>
      <c r="C17669">
        <v>2012</v>
      </c>
      <c r="E17669" t="s">
        <v>5087</v>
      </c>
      <c r="F17669">
        <v>7.1</v>
      </c>
      <c r="G17669" t="s">
        <v>22011</v>
      </c>
      <c r="H17669" t="s">
        <v>18095</v>
      </c>
      <c r="P17669">
        <v>1.405</v>
      </c>
      <c r="Q17669">
        <v>-2.18E-2</v>
      </c>
      <c r="R17669">
        <v>0</v>
      </c>
      <c r="S17669">
        <v>1.4268000000000001</v>
      </c>
      <c r="U17669">
        <v>100</v>
      </c>
      <c r="V17669" s="8">
        <v>40155</v>
      </c>
    </row>
    <row r="17670" spans="1:22" x14ac:dyDescent="0.2">
      <c r="A17670" t="s">
        <v>2666</v>
      </c>
      <c r="B17670">
        <v>4</v>
      </c>
      <c r="C17670">
        <v>2012</v>
      </c>
      <c r="E17670" t="s">
        <v>5087</v>
      </c>
      <c r="F17670">
        <v>7.15</v>
      </c>
      <c r="G17670" t="s">
        <v>22012</v>
      </c>
      <c r="H17670" t="s">
        <v>18095</v>
      </c>
      <c r="P17670">
        <v>1.4374</v>
      </c>
      <c r="Q17670">
        <v>-2.1899999999999999E-2</v>
      </c>
      <c r="R17670">
        <v>0</v>
      </c>
      <c r="S17670">
        <v>1.4593</v>
      </c>
      <c r="U17670">
        <v>215</v>
      </c>
      <c r="V17670" s="8">
        <v>40155</v>
      </c>
    </row>
    <row r="17671" spans="1:22" x14ac:dyDescent="0.2">
      <c r="A17671" t="s">
        <v>2666</v>
      </c>
      <c r="B17671">
        <v>4</v>
      </c>
      <c r="C17671">
        <v>2012</v>
      </c>
      <c r="E17671" t="s">
        <v>5087</v>
      </c>
      <c r="F17671">
        <v>7.2</v>
      </c>
      <c r="G17671" t="s">
        <v>22013</v>
      </c>
      <c r="H17671" t="s">
        <v>18095</v>
      </c>
      <c r="P17671">
        <v>1.4701</v>
      </c>
      <c r="Q17671">
        <v>-2.1899999999999999E-2</v>
      </c>
      <c r="R17671">
        <v>0</v>
      </c>
      <c r="S17671">
        <v>1.492</v>
      </c>
      <c r="U17671">
        <v>60</v>
      </c>
      <c r="V17671" s="8">
        <v>40155</v>
      </c>
    </row>
    <row r="17672" spans="1:22" x14ac:dyDescent="0.2">
      <c r="A17672" t="s">
        <v>2666</v>
      </c>
      <c r="B17672">
        <v>4</v>
      </c>
      <c r="C17672">
        <v>2012</v>
      </c>
      <c r="E17672" t="s">
        <v>5087</v>
      </c>
      <c r="F17672">
        <v>7.25</v>
      </c>
      <c r="G17672" t="s">
        <v>22014</v>
      </c>
      <c r="H17672" t="s">
        <v>18095</v>
      </c>
      <c r="P17672">
        <v>1.5031000000000001</v>
      </c>
      <c r="Q17672">
        <v>-2.1999999999999999E-2</v>
      </c>
      <c r="R17672">
        <v>0</v>
      </c>
      <c r="S17672">
        <v>1.5250999999999999</v>
      </c>
      <c r="U17672">
        <v>150</v>
      </c>
      <c r="V17672" s="8">
        <v>40155</v>
      </c>
    </row>
    <row r="17673" spans="1:22" x14ac:dyDescent="0.2">
      <c r="A17673" t="s">
        <v>2666</v>
      </c>
      <c r="B17673">
        <v>4</v>
      </c>
      <c r="C17673">
        <v>2012</v>
      </c>
      <c r="E17673" t="s">
        <v>5087</v>
      </c>
      <c r="F17673">
        <v>7.3</v>
      </c>
      <c r="G17673" t="s">
        <v>22015</v>
      </c>
      <c r="H17673" t="s">
        <v>18095</v>
      </c>
      <c r="P17673">
        <v>1.5364</v>
      </c>
      <c r="Q17673">
        <v>-2.1999999999999999E-2</v>
      </c>
      <c r="R17673">
        <v>0</v>
      </c>
      <c r="S17673">
        <v>1.5584</v>
      </c>
      <c r="U17673">
        <v>25</v>
      </c>
      <c r="V17673" s="8">
        <v>40155</v>
      </c>
    </row>
    <row r="17674" spans="1:22" x14ac:dyDescent="0.2">
      <c r="A17674" t="s">
        <v>2666</v>
      </c>
      <c r="B17674">
        <v>4</v>
      </c>
      <c r="C17674">
        <v>2012</v>
      </c>
      <c r="E17674" t="s">
        <v>5087</v>
      </c>
      <c r="F17674">
        <v>7.35</v>
      </c>
      <c r="G17674" t="s">
        <v>22016</v>
      </c>
      <c r="H17674" t="s">
        <v>18095</v>
      </c>
      <c r="P17674">
        <v>1.5699000000000001</v>
      </c>
      <c r="Q17674">
        <v>-2.2100000000000002E-2</v>
      </c>
      <c r="R17674">
        <v>0</v>
      </c>
      <c r="S17674">
        <v>1.5920000000000001</v>
      </c>
      <c r="U17674">
        <v>175</v>
      </c>
      <c r="V17674" s="8">
        <v>40155</v>
      </c>
    </row>
    <row r="17675" spans="1:22" x14ac:dyDescent="0.2">
      <c r="A17675" t="s">
        <v>2666</v>
      </c>
      <c r="B17675">
        <v>4</v>
      </c>
      <c r="C17675">
        <v>2012</v>
      </c>
      <c r="E17675" t="s">
        <v>5087</v>
      </c>
      <c r="F17675">
        <v>7.4</v>
      </c>
      <c r="G17675" t="s">
        <v>22017</v>
      </c>
      <c r="H17675" t="s">
        <v>18095</v>
      </c>
      <c r="P17675">
        <v>1.6036999999999999</v>
      </c>
      <c r="Q17675">
        <v>-2.2200000000000001E-2</v>
      </c>
      <c r="R17675">
        <v>0</v>
      </c>
      <c r="S17675">
        <v>1.6258999999999999</v>
      </c>
      <c r="U17675">
        <v>25</v>
      </c>
      <c r="V17675" s="8">
        <v>40155</v>
      </c>
    </row>
    <row r="17676" spans="1:22" x14ac:dyDescent="0.2">
      <c r="A17676" t="s">
        <v>2666</v>
      </c>
      <c r="B17676">
        <v>4</v>
      </c>
      <c r="C17676">
        <v>2012</v>
      </c>
      <c r="E17676" t="s">
        <v>5087</v>
      </c>
      <c r="F17676">
        <v>7.45</v>
      </c>
      <c r="G17676" t="s">
        <v>22018</v>
      </c>
      <c r="H17676" t="s">
        <v>18095</v>
      </c>
      <c r="P17676">
        <v>1.6377999999999999</v>
      </c>
      <c r="Q17676">
        <v>-2.2200000000000001E-2</v>
      </c>
      <c r="R17676">
        <v>0</v>
      </c>
      <c r="S17676">
        <v>1.66</v>
      </c>
      <c r="U17676">
        <v>125</v>
      </c>
      <c r="V17676" s="8">
        <v>40155</v>
      </c>
    </row>
    <row r="17677" spans="1:22" x14ac:dyDescent="0.2">
      <c r="A17677" t="s">
        <v>2666</v>
      </c>
      <c r="B17677">
        <v>4</v>
      </c>
      <c r="C17677">
        <v>2012</v>
      </c>
      <c r="E17677" t="s">
        <v>5087</v>
      </c>
      <c r="F17677">
        <v>7.5</v>
      </c>
      <c r="G17677" t="s">
        <v>22019</v>
      </c>
      <c r="H17677" t="s">
        <v>18095</v>
      </c>
      <c r="P17677">
        <v>1.6721999999999999</v>
      </c>
      <c r="Q17677">
        <v>-2.2100000000000002E-2</v>
      </c>
      <c r="R17677">
        <v>0</v>
      </c>
      <c r="S17677">
        <v>1.6942999999999999</v>
      </c>
      <c r="U17677">
        <v>675</v>
      </c>
      <c r="V17677" s="8">
        <v>40155</v>
      </c>
    </row>
    <row r="17678" spans="1:22" x14ac:dyDescent="0.2">
      <c r="A17678" t="s">
        <v>2666</v>
      </c>
      <c r="B17678">
        <v>4</v>
      </c>
      <c r="C17678">
        <v>2012</v>
      </c>
      <c r="E17678" t="s">
        <v>5087</v>
      </c>
      <c r="F17678">
        <v>7.75</v>
      </c>
      <c r="G17678" t="s">
        <v>22020</v>
      </c>
      <c r="H17678" t="s">
        <v>18095</v>
      </c>
      <c r="P17678">
        <v>1.8478000000000001</v>
      </c>
      <c r="Q17678">
        <v>-2.2100000000000002E-2</v>
      </c>
      <c r="R17678">
        <v>0</v>
      </c>
      <c r="S17678">
        <v>1.8698999999999999</v>
      </c>
      <c r="U17678">
        <v>350</v>
      </c>
      <c r="V17678" s="8">
        <v>40155</v>
      </c>
    </row>
    <row r="17679" spans="1:22" x14ac:dyDescent="0.2">
      <c r="A17679" t="s">
        <v>2666</v>
      </c>
      <c r="B17679">
        <v>4</v>
      </c>
      <c r="C17679">
        <v>2012</v>
      </c>
      <c r="E17679" t="s">
        <v>5087</v>
      </c>
      <c r="F17679">
        <v>7.8</v>
      </c>
      <c r="G17679" t="s">
        <v>22021</v>
      </c>
      <c r="H17679" t="s">
        <v>18095</v>
      </c>
      <c r="P17679">
        <v>1.8836999999999999</v>
      </c>
      <c r="Q17679">
        <v>-2.2100000000000002E-2</v>
      </c>
      <c r="R17679">
        <v>0</v>
      </c>
      <c r="S17679">
        <v>1.9057999999999999</v>
      </c>
      <c r="U17679">
        <v>25</v>
      </c>
      <c r="V17679" s="8">
        <v>40155</v>
      </c>
    </row>
    <row r="17680" spans="1:22" x14ac:dyDescent="0.2">
      <c r="A17680" t="s">
        <v>2666</v>
      </c>
      <c r="B17680">
        <v>4</v>
      </c>
      <c r="C17680">
        <v>2012</v>
      </c>
      <c r="E17680" t="s">
        <v>5087</v>
      </c>
      <c r="F17680">
        <v>7.95</v>
      </c>
      <c r="G17680" t="s">
        <v>22022</v>
      </c>
      <c r="H17680" t="s">
        <v>18095</v>
      </c>
      <c r="P17680">
        <v>1.9926999999999999</v>
      </c>
      <c r="Q17680">
        <v>-2.1899999999999999E-2</v>
      </c>
      <c r="R17680">
        <v>0</v>
      </c>
      <c r="S17680">
        <v>2.0146000000000002</v>
      </c>
      <c r="U17680">
        <v>40</v>
      </c>
      <c r="V17680" s="8">
        <v>40155</v>
      </c>
    </row>
    <row r="17681" spans="1:22" x14ac:dyDescent="0.2">
      <c r="A17681" t="s">
        <v>2666</v>
      </c>
      <c r="B17681">
        <v>4</v>
      </c>
      <c r="C17681">
        <v>2012</v>
      </c>
      <c r="E17681" t="s">
        <v>5087</v>
      </c>
      <c r="F17681">
        <v>8</v>
      </c>
      <c r="G17681" t="s">
        <v>22023</v>
      </c>
      <c r="H17681" t="s">
        <v>18095</v>
      </c>
      <c r="P17681">
        <v>2.0295000000000001</v>
      </c>
      <c r="Q17681">
        <v>-2.18E-2</v>
      </c>
      <c r="R17681">
        <v>0</v>
      </c>
      <c r="S17681">
        <v>2.0512999999999999</v>
      </c>
      <c r="U17681">
        <v>1735</v>
      </c>
      <c r="V17681" s="8">
        <v>40155</v>
      </c>
    </row>
    <row r="17682" spans="1:22" x14ac:dyDescent="0.2">
      <c r="A17682" t="s">
        <v>2666</v>
      </c>
      <c r="B17682">
        <v>4</v>
      </c>
      <c r="C17682">
        <v>2012</v>
      </c>
      <c r="E17682" t="s">
        <v>5087</v>
      </c>
      <c r="F17682">
        <v>8.0500000000000007</v>
      </c>
      <c r="G17682" t="s">
        <v>22024</v>
      </c>
      <c r="H17682" t="s">
        <v>18095</v>
      </c>
      <c r="P17682">
        <v>2.0666000000000002</v>
      </c>
      <c r="Q17682">
        <v>-2.1700000000000001E-2</v>
      </c>
      <c r="R17682">
        <v>0</v>
      </c>
      <c r="S17682">
        <v>2.0882999999999998</v>
      </c>
      <c r="U17682">
        <v>50</v>
      </c>
      <c r="V17682" s="8">
        <v>40155</v>
      </c>
    </row>
    <row r="17683" spans="1:22" x14ac:dyDescent="0.2">
      <c r="A17683" t="s">
        <v>2666</v>
      </c>
      <c r="B17683">
        <v>4</v>
      </c>
      <c r="C17683">
        <v>2012</v>
      </c>
      <c r="E17683" t="s">
        <v>5087</v>
      </c>
      <c r="F17683">
        <v>8.1</v>
      </c>
      <c r="G17683" t="s">
        <v>22025</v>
      </c>
      <c r="H17683" t="s">
        <v>18095</v>
      </c>
      <c r="P17683">
        <v>2.1038000000000001</v>
      </c>
      <c r="Q17683">
        <v>-2.1600000000000001E-2</v>
      </c>
      <c r="R17683">
        <v>0</v>
      </c>
      <c r="S17683">
        <v>2.1254</v>
      </c>
      <c r="U17683">
        <v>50</v>
      </c>
      <c r="V17683" s="8">
        <v>40155</v>
      </c>
    </row>
    <row r="17684" spans="1:22" x14ac:dyDescent="0.2">
      <c r="A17684" t="s">
        <v>2666</v>
      </c>
      <c r="B17684">
        <v>4</v>
      </c>
      <c r="C17684">
        <v>2012</v>
      </c>
      <c r="E17684" t="s">
        <v>5087</v>
      </c>
      <c r="F17684">
        <v>8.15</v>
      </c>
      <c r="G17684" t="s">
        <v>22026</v>
      </c>
      <c r="H17684" t="s">
        <v>18095</v>
      </c>
      <c r="P17684">
        <v>2.1412</v>
      </c>
      <c r="Q17684">
        <v>-2.1600000000000001E-2</v>
      </c>
      <c r="R17684">
        <v>0</v>
      </c>
      <c r="S17684">
        <v>2.1627999999999998</v>
      </c>
      <c r="U17684">
        <v>175</v>
      </c>
      <c r="V17684" s="8">
        <v>40155</v>
      </c>
    </row>
    <row r="17685" spans="1:22" x14ac:dyDescent="0.2">
      <c r="A17685" t="s">
        <v>2666</v>
      </c>
      <c r="B17685">
        <v>4</v>
      </c>
      <c r="C17685">
        <v>2012</v>
      </c>
      <c r="E17685" t="s">
        <v>5087</v>
      </c>
      <c r="F17685">
        <v>8.1999999999999993</v>
      </c>
      <c r="G17685" t="s">
        <v>22027</v>
      </c>
      <c r="H17685" t="s">
        <v>18095</v>
      </c>
      <c r="P17685">
        <v>2.1789000000000001</v>
      </c>
      <c r="Q17685">
        <v>-2.1399999999999999E-2</v>
      </c>
      <c r="R17685">
        <v>0</v>
      </c>
      <c r="S17685">
        <v>2.2002999999999999</v>
      </c>
      <c r="U17685">
        <v>50</v>
      </c>
      <c r="V17685" s="8">
        <v>40155</v>
      </c>
    </row>
    <row r="17686" spans="1:22" x14ac:dyDescent="0.2">
      <c r="A17686" t="s">
        <v>2666</v>
      </c>
      <c r="B17686">
        <v>4</v>
      </c>
      <c r="C17686">
        <v>2012</v>
      </c>
      <c r="E17686" t="s">
        <v>5087</v>
      </c>
      <c r="F17686">
        <v>8.25</v>
      </c>
      <c r="G17686" t="s">
        <v>22028</v>
      </c>
      <c r="H17686" t="s">
        <v>18095</v>
      </c>
      <c r="P17686">
        <v>2.2168000000000001</v>
      </c>
      <c r="Q17686">
        <v>-2.1299999999999999E-2</v>
      </c>
      <c r="R17686">
        <v>0</v>
      </c>
      <c r="S17686">
        <v>2.2381000000000002</v>
      </c>
      <c r="U17686">
        <v>25</v>
      </c>
      <c r="V17686" s="8">
        <v>40155</v>
      </c>
    </row>
    <row r="17687" spans="1:22" x14ac:dyDescent="0.2">
      <c r="A17687" t="s">
        <v>2666</v>
      </c>
      <c r="B17687">
        <v>4</v>
      </c>
      <c r="C17687">
        <v>2012</v>
      </c>
      <c r="E17687" t="s">
        <v>5087</v>
      </c>
      <c r="F17687">
        <v>8.3000000000000007</v>
      </c>
      <c r="G17687" t="s">
        <v>22029</v>
      </c>
      <c r="H17687" t="s">
        <v>18095</v>
      </c>
      <c r="P17687">
        <v>2.2549000000000001</v>
      </c>
      <c r="Q17687">
        <v>-2.1100000000000001E-2</v>
      </c>
      <c r="R17687">
        <v>0</v>
      </c>
      <c r="S17687">
        <v>2.2759999999999998</v>
      </c>
      <c r="U17687">
        <v>115</v>
      </c>
      <c r="V17687" s="8">
        <v>40155</v>
      </c>
    </row>
    <row r="17688" spans="1:22" x14ac:dyDescent="0.2">
      <c r="A17688" t="s">
        <v>2666</v>
      </c>
      <c r="B17688">
        <v>4</v>
      </c>
      <c r="C17688">
        <v>2012</v>
      </c>
      <c r="E17688" t="s">
        <v>5087</v>
      </c>
      <c r="F17688">
        <v>8.35</v>
      </c>
      <c r="G17688" t="s">
        <v>22030</v>
      </c>
      <c r="H17688" t="s">
        <v>18095</v>
      </c>
      <c r="P17688">
        <v>2.2930999999999999</v>
      </c>
      <c r="Q17688">
        <v>-2.1000000000000001E-2</v>
      </c>
      <c r="R17688">
        <v>0</v>
      </c>
      <c r="S17688">
        <v>2.3140999999999998</v>
      </c>
      <c r="U17688">
        <v>165</v>
      </c>
      <c r="V17688" s="8">
        <v>40155</v>
      </c>
    </row>
    <row r="17689" spans="1:22" x14ac:dyDescent="0.2">
      <c r="A17689" t="s">
        <v>2666</v>
      </c>
      <c r="B17689">
        <v>4</v>
      </c>
      <c r="C17689">
        <v>2012</v>
      </c>
      <c r="E17689" t="s">
        <v>5087</v>
      </c>
      <c r="F17689">
        <v>8.5</v>
      </c>
      <c r="G17689" t="s">
        <v>22031</v>
      </c>
      <c r="H17689" t="s">
        <v>18095</v>
      </c>
      <c r="P17689">
        <v>2.4091</v>
      </c>
      <c r="Q17689">
        <v>-2.06E-2</v>
      </c>
      <c r="R17689">
        <v>0</v>
      </c>
      <c r="S17689">
        <v>2.4297</v>
      </c>
      <c r="U17689">
        <v>550</v>
      </c>
      <c r="V17689" s="8">
        <v>40155</v>
      </c>
    </row>
    <row r="17690" spans="1:22" x14ac:dyDescent="0.2">
      <c r="A17690" t="s">
        <v>2666</v>
      </c>
      <c r="B17690">
        <v>4</v>
      </c>
      <c r="C17690">
        <v>2012</v>
      </c>
      <c r="E17690" t="s">
        <v>5087</v>
      </c>
      <c r="F17690">
        <v>8.6</v>
      </c>
      <c r="G17690" t="s">
        <v>22032</v>
      </c>
      <c r="H17690" t="s">
        <v>18095</v>
      </c>
      <c r="P17690">
        <v>2.4883999999999999</v>
      </c>
      <c r="Q17690">
        <v>-1.9400000000000001E-2</v>
      </c>
      <c r="R17690">
        <v>0</v>
      </c>
      <c r="S17690">
        <v>2.5078</v>
      </c>
      <c r="U17690">
        <v>25</v>
      </c>
      <c r="V17690" s="8">
        <v>40155</v>
      </c>
    </row>
    <row r="17691" spans="1:22" x14ac:dyDescent="0.2">
      <c r="A17691" t="s">
        <v>2666</v>
      </c>
      <c r="B17691">
        <v>4</v>
      </c>
      <c r="C17691">
        <v>2012</v>
      </c>
      <c r="E17691" t="s">
        <v>5087</v>
      </c>
      <c r="F17691">
        <v>8.65</v>
      </c>
      <c r="G17691" t="s">
        <v>22033</v>
      </c>
      <c r="H17691" t="s">
        <v>18095</v>
      </c>
      <c r="P17691">
        <v>2.5283000000000002</v>
      </c>
      <c r="Q17691">
        <v>-1.89E-2</v>
      </c>
      <c r="R17691">
        <v>0</v>
      </c>
      <c r="S17691">
        <v>2.5472000000000001</v>
      </c>
      <c r="U17691">
        <v>150</v>
      </c>
      <c r="V17691" s="8">
        <v>40155</v>
      </c>
    </row>
    <row r="17692" spans="1:22" x14ac:dyDescent="0.2">
      <c r="A17692" t="s">
        <v>2666</v>
      </c>
      <c r="B17692">
        <v>4</v>
      </c>
      <c r="C17692">
        <v>2012</v>
      </c>
      <c r="E17692" t="s">
        <v>5087</v>
      </c>
      <c r="F17692">
        <v>8.6999999999999993</v>
      </c>
      <c r="G17692" t="s">
        <v>22034</v>
      </c>
      <c r="H17692" t="s">
        <v>18095</v>
      </c>
      <c r="P17692">
        <v>2.5684</v>
      </c>
      <c r="Q17692">
        <v>-1.83E-2</v>
      </c>
      <c r="R17692">
        <v>0</v>
      </c>
      <c r="S17692">
        <v>2.5867</v>
      </c>
      <c r="U17692">
        <v>100</v>
      </c>
      <c r="V17692" s="8">
        <v>40155</v>
      </c>
    </row>
    <row r="17693" spans="1:22" x14ac:dyDescent="0.2">
      <c r="A17693" t="s">
        <v>2666</v>
      </c>
      <c r="B17693">
        <v>4</v>
      </c>
      <c r="C17693">
        <v>2012</v>
      </c>
      <c r="E17693" t="s">
        <v>5087</v>
      </c>
      <c r="F17693">
        <v>8.8000000000000007</v>
      </c>
      <c r="G17693" t="s">
        <v>22035</v>
      </c>
      <c r="H17693" t="s">
        <v>18095</v>
      </c>
      <c r="P17693">
        <v>2.649</v>
      </c>
      <c r="Q17693">
        <v>-1.7299999999999999E-2</v>
      </c>
      <c r="R17693">
        <v>0</v>
      </c>
      <c r="S17693">
        <v>2.6663000000000001</v>
      </c>
      <c r="U17693">
        <v>75</v>
      </c>
      <c r="V17693" s="8">
        <v>40155</v>
      </c>
    </row>
    <row r="17694" spans="1:22" x14ac:dyDescent="0.2">
      <c r="A17694" t="s">
        <v>2666</v>
      </c>
      <c r="B17694">
        <v>4</v>
      </c>
      <c r="C17694">
        <v>2012</v>
      </c>
      <c r="E17694" t="s">
        <v>5087</v>
      </c>
      <c r="F17694">
        <v>8.9</v>
      </c>
      <c r="G17694" t="s">
        <v>22036</v>
      </c>
      <c r="H17694" t="s">
        <v>18095</v>
      </c>
      <c r="P17694">
        <v>2.7303000000000002</v>
      </c>
      <c r="Q17694">
        <v>-1.6299999999999999E-2</v>
      </c>
      <c r="R17694">
        <v>0</v>
      </c>
      <c r="S17694">
        <v>2.7465999999999999</v>
      </c>
      <c r="U17694">
        <v>50</v>
      </c>
      <c r="V17694" s="8">
        <v>40155</v>
      </c>
    </row>
    <row r="17695" spans="1:22" x14ac:dyDescent="0.2">
      <c r="A17695" t="s">
        <v>2666</v>
      </c>
      <c r="B17695">
        <v>4</v>
      </c>
      <c r="C17695">
        <v>2012</v>
      </c>
      <c r="E17695" t="s">
        <v>5087</v>
      </c>
      <c r="F17695">
        <v>9</v>
      </c>
      <c r="G17695" t="s">
        <v>22037</v>
      </c>
      <c r="H17695" t="s">
        <v>18095</v>
      </c>
      <c r="P17695">
        <v>2.8121999999999998</v>
      </c>
      <c r="Q17695">
        <v>-1.52E-2</v>
      </c>
      <c r="R17695">
        <v>0</v>
      </c>
      <c r="S17695">
        <v>2.8273999999999999</v>
      </c>
      <c r="U17695">
        <v>175</v>
      </c>
      <c r="V17695" s="8">
        <v>40155</v>
      </c>
    </row>
    <row r="17696" spans="1:22" x14ac:dyDescent="0.2">
      <c r="A17696" t="s">
        <v>2666</v>
      </c>
      <c r="B17696">
        <v>4</v>
      </c>
      <c r="C17696">
        <v>2012</v>
      </c>
      <c r="E17696" t="s">
        <v>5087</v>
      </c>
      <c r="F17696">
        <v>9.15</v>
      </c>
      <c r="G17696" t="s">
        <v>22038</v>
      </c>
      <c r="H17696" t="s">
        <v>18095</v>
      </c>
      <c r="P17696">
        <v>2.9361000000000002</v>
      </c>
      <c r="Q17696">
        <v>-1.37E-2</v>
      </c>
      <c r="R17696">
        <v>0</v>
      </c>
      <c r="S17696">
        <v>2.9498000000000002</v>
      </c>
      <c r="U17696">
        <v>100</v>
      </c>
      <c r="V17696" s="8">
        <v>40155</v>
      </c>
    </row>
    <row r="17697" spans="1:22" x14ac:dyDescent="0.2">
      <c r="A17697" t="s">
        <v>2666</v>
      </c>
      <c r="B17697">
        <v>4</v>
      </c>
      <c r="C17697">
        <v>2012</v>
      </c>
      <c r="E17697" t="s">
        <v>5087</v>
      </c>
      <c r="F17697">
        <v>9.1999999999999993</v>
      </c>
      <c r="G17697" t="s">
        <v>22039</v>
      </c>
      <c r="H17697" t="s">
        <v>18095</v>
      </c>
      <c r="P17697">
        <v>2.9777</v>
      </c>
      <c r="Q17697">
        <v>-1.32E-2</v>
      </c>
      <c r="R17697">
        <v>0</v>
      </c>
      <c r="S17697">
        <v>2.9908999999999999</v>
      </c>
      <c r="U17697">
        <v>20</v>
      </c>
      <c r="V17697" s="8">
        <v>40155</v>
      </c>
    </row>
    <row r="17698" spans="1:22" x14ac:dyDescent="0.2">
      <c r="A17698" t="s">
        <v>2666</v>
      </c>
      <c r="B17698">
        <v>4</v>
      </c>
      <c r="C17698">
        <v>2012</v>
      </c>
      <c r="E17698" t="s">
        <v>5087</v>
      </c>
      <c r="F17698">
        <v>9.25</v>
      </c>
      <c r="G17698" t="s">
        <v>22040</v>
      </c>
      <c r="H17698" t="s">
        <v>18095</v>
      </c>
      <c r="P17698">
        <v>3.0194000000000001</v>
      </c>
      <c r="Q17698">
        <v>-1.2699999999999999E-2</v>
      </c>
      <c r="R17698">
        <v>0</v>
      </c>
      <c r="S17698">
        <v>3.0320999999999998</v>
      </c>
      <c r="U17698">
        <v>50</v>
      </c>
      <c r="V17698" s="8">
        <v>40155</v>
      </c>
    </row>
    <row r="17699" spans="1:22" x14ac:dyDescent="0.2">
      <c r="A17699" t="s">
        <v>2666</v>
      </c>
      <c r="B17699">
        <v>4</v>
      </c>
      <c r="C17699">
        <v>2012</v>
      </c>
      <c r="E17699" t="s">
        <v>5087</v>
      </c>
      <c r="F17699">
        <v>9.5</v>
      </c>
      <c r="G17699" t="s">
        <v>22041</v>
      </c>
      <c r="H17699" t="s">
        <v>18095</v>
      </c>
      <c r="P17699">
        <v>3.23</v>
      </c>
      <c r="Q17699">
        <v>-0.01</v>
      </c>
      <c r="R17699">
        <v>0</v>
      </c>
      <c r="S17699">
        <v>3.24</v>
      </c>
      <c r="U17699">
        <v>80</v>
      </c>
      <c r="V17699" s="8">
        <v>40155</v>
      </c>
    </row>
    <row r="17700" spans="1:22" x14ac:dyDescent="0.2">
      <c r="A17700" t="s">
        <v>2666</v>
      </c>
      <c r="B17700">
        <v>4</v>
      </c>
      <c r="C17700">
        <v>2012</v>
      </c>
      <c r="E17700" t="s">
        <v>5087</v>
      </c>
      <c r="F17700">
        <v>9.6</v>
      </c>
      <c r="G17700" t="s">
        <v>22042</v>
      </c>
      <c r="H17700" t="s">
        <v>18095</v>
      </c>
      <c r="P17700">
        <v>3.3151000000000002</v>
      </c>
      <c r="Q17700">
        <v>-8.9999999999999993E-3</v>
      </c>
      <c r="R17700">
        <v>0</v>
      </c>
      <c r="S17700">
        <v>3.3241000000000001</v>
      </c>
      <c r="U17700">
        <v>50</v>
      </c>
      <c r="V17700" s="8">
        <v>40155</v>
      </c>
    </row>
    <row r="17701" spans="1:22" x14ac:dyDescent="0.2">
      <c r="A17701" t="s">
        <v>2666</v>
      </c>
      <c r="B17701">
        <v>4</v>
      </c>
      <c r="C17701">
        <v>2012</v>
      </c>
      <c r="E17701" t="s">
        <v>5087</v>
      </c>
      <c r="F17701">
        <v>9.8000000000000007</v>
      </c>
      <c r="G17701" t="s">
        <v>22043</v>
      </c>
      <c r="H17701" t="s">
        <v>18095</v>
      </c>
      <c r="P17701">
        <v>3.4866000000000001</v>
      </c>
      <c r="Q17701">
        <v>-6.8999999999999999E-3</v>
      </c>
      <c r="R17701">
        <v>0</v>
      </c>
      <c r="S17701">
        <v>3.4935</v>
      </c>
      <c r="U17701">
        <v>50</v>
      </c>
      <c r="V17701" s="8">
        <v>40155</v>
      </c>
    </row>
    <row r="17702" spans="1:22" x14ac:dyDescent="0.2">
      <c r="A17702" t="s">
        <v>2666</v>
      </c>
      <c r="B17702">
        <v>5</v>
      </c>
      <c r="C17702">
        <v>2012</v>
      </c>
      <c r="E17702" t="s">
        <v>1301</v>
      </c>
      <c r="F17702">
        <v>10</v>
      </c>
      <c r="G17702" t="s">
        <v>22044</v>
      </c>
      <c r="H17702" t="s">
        <v>22045</v>
      </c>
      <c r="P17702">
        <v>0.2651</v>
      </c>
      <c r="Q17702">
        <v>-4.9000000000000002E-2</v>
      </c>
      <c r="R17702">
        <v>0</v>
      </c>
      <c r="S17702">
        <v>0.31409999999999999</v>
      </c>
      <c r="T17702">
        <v>50</v>
      </c>
      <c r="U17702">
        <v>2865</v>
      </c>
      <c r="V17702" s="8">
        <v>40155</v>
      </c>
    </row>
    <row r="17703" spans="1:22" x14ac:dyDescent="0.2">
      <c r="A17703" t="s">
        <v>2666</v>
      </c>
      <c r="B17703">
        <v>5</v>
      </c>
      <c r="C17703">
        <v>2012</v>
      </c>
      <c r="E17703" t="s">
        <v>1301</v>
      </c>
      <c r="F17703">
        <v>10.15</v>
      </c>
      <c r="G17703" t="s">
        <v>22046</v>
      </c>
      <c r="H17703" t="s">
        <v>22045</v>
      </c>
      <c r="P17703">
        <v>0.25140000000000001</v>
      </c>
      <c r="Q17703">
        <v>-4.7699999999999999E-2</v>
      </c>
      <c r="R17703">
        <v>0</v>
      </c>
      <c r="S17703">
        <v>0.29909999999999998</v>
      </c>
      <c r="U17703">
        <v>25</v>
      </c>
      <c r="V17703" s="8">
        <v>40155</v>
      </c>
    </row>
    <row r="17704" spans="1:22" x14ac:dyDescent="0.2">
      <c r="A17704" t="s">
        <v>2666</v>
      </c>
      <c r="B17704">
        <v>5</v>
      </c>
      <c r="C17704">
        <v>2012</v>
      </c>
      <c r="E17704" t="s">
        <v>1301</v>
      </c>
      <c r="F17704">
        <v>10.199999999999999</v>
      </c>
      <c r="G17704" t="s">
        <v>22047</v>
      </c>
      <c r="H17704" t="s">
        <v>22045</v>
      </c>
      <c r="P17704">
        <v>0.24709999999999999</v>
      </c>
      <c r="Q17704">
        <v>-4.7199999999999999E-2</v>
      </c>
      <c r="R17704">
        <v>0</v>
      </c>
      <c r="S17704">
        <v>0.29430000000000001</v>
      </c>
      <c r="U17704">
        <v>25</v>
      </c>
      <c r="V17704" s="8">
        <v>40155</v>
      </c>
    </row>
    <row r="17705" spans="1:22" x14ac:dyDescent="0.2">
      <c r="A17705" t="s">
        <v>2666</v>
      </c>
      <c r="B17705">
        <v>5</v>
      </c>
      <c r="C17705">
        <v>2012</v>
      </c>
      <c r="E17705" t="s">
        <v>1301</v>
      </c>
      <c r="F17705">
        <v>10.5</v>
      </c>
      <c r="G17705" t="s">
        <v>22048</v>
      </c>
      <c r="H17705" t="s">
        <v>22045</v>
      </c>
      <c r="P17705">
        <v>0.22289999999999999</v>
      </c>
      <c r="Q17705">
        <v>-4.4400000000000002E-2</v>
      </c>
      <c r="R17705">
        <v>0</v>
      </c>
      <c r="S17705">
        <v>0.26729999999999998</v>
      </c>
      <c r="T17705">
        <v>150</v>
      </c>
      <c r="U17705">
        <v>290</v>
      </c>
      <c r="V17705" s="8">
        <v>40155</v>
      </c>
    </row>
    <row r="17706" spans="1:22" x14ac:dyDescent="0.2">
      <c r="A17706" t="s">
        <v>2666</v>
      </c>
      <c r="B17706">
        <v>5</v>
      </c>
      <c r="C17706">
        <v>2012</v>
      </c>
      <c r="E17706" t="s">
        <v>1301</v>
      </c>
      <c r="F17706">
        <v>10.75</v>
      </c>
      <c r="G17706" t="s">
        <v>22049</v>
      </c>
      <c r="H17706" t="s">
        <v>22045</v>
      </c>
      <c r="P17706">
        <v>0.20580000000000001</v>
      </c>
      <c r="Q17706">
        <v>-4.24E-2</v>
      </c>
      <c r="R17706">
        <v>0</v>
      </c>
      <c r="S17706">
        <v>0.2482</v>
      </c>
      <c r="U17706">
        <v>30</v>
      </c>
      <c r="V17706" s="8">
        <v>40155</v>
      </c>
    </row>
    <row r="17707" spans="1:22" x14ac:dyDescent="0.2">
      <c r="A17707" t="s">
        <v>2666</v>
      </c>
      <c r="B17707">
        <v>5</v>
      </c>
      <c r="C17707">
        <v>2012</v>
      </c>
      <c r="E17707" t="s">
        <v>1301</v>
      </c>
      <c r="F17707">
        <v>11</v>
      </c>
      <c r="G17707" t="s">
        <v>22050</v>
      </c>
      <c r="H17707" t="s">
        <v>22045</v>
      </c>
      <c r="P17707">
        <v>0.1903</v>
      </c>
      <c r="Q17707">
        <v>-4.0599999999999997E-2</v>
      </c>
      <c r="R17707">
        <v>0</v>
      </c>
      <c r="S17707">
        <v>0.23089999999999999</v>
      </c>
      <c r="U17707">
        <v>1030</v>
      </c>
      <c r="V17707" s="8">
        <v>40155</v>
      </c>
    </row>
    <row r="17708" spans="1:22" x14ac:dyDescent="0.2">
      <c r="A17708" t="s">
        <v>2666</v>
      </c>
      <c r="B17708">
        <v>5</v>
      </c>
      <c r="C17708">
        <v>2012</v>
      </c>
      <c r="E17708" t="s">
        <v>1301</v>
      </c>
      <c r="F17708">
        <v>12</v>
      </c>
      <c r="G17708" t="s">
        <v>22051</v>
      </c>
      <c r="H17708" t="s">
        <v>22045</v>
      </c>
      <c r="P17708">
        <v>0.14149999999999999</v>
      </c>
      <c r="Q17708">
        <v>-3.39E-2</v>
      </c>
      <c r="R17708">
        <v>0</v>
      </c>
      <c r="S17708">
        <v>0.1754</v>
      </c>
      <c r="U17708">
        <v>1310</v>
      </c>
      <c r="V17708" s="8">
        <v>40155</v>
      </c>
    </row>
    <row r="17709" spans="1:22" x14ac:dyDescent="0.2">
      <c r="A17709" t="s">
        <v>2666</v>
      </c>
      <c r="B17709">
        <v>5</v>
      </c>
      <c r="C17709">
        <v>2012</v>
      </c>
      <c r="E17709" t="s">
        <v>1301</v>
      </c>
      <c r="F17709">
        <v>12.5</v>
      </c>
      <c r="G17709" t="s">
        <v>22052</v>
      </c>
      <c r="H17709" t="s">
        <v>22045</v>
      </c>
      <c r="P17709">
        <v>0.1232</v>
      </c>
      <c r="Q17709">
        <v>-3.1E-2</v>
      </c>
      <c r="R17709">
        <v>0</v>
      </c>
      <c r="S17709">
        <v>0.1542</v>
      </c>
      <c r="U17709">
        <v>50</v>
      </c>
      <c r="V17709" s="8">
        <v>40155</v>
      </c>
    </row>
    <row r="17710" spans="1:22" x14ac:dyDescent="0.2">
      <c r="A17710" t="s">
        <v>2666</v>
      </c>
      <c r="B17710">
        <v>5</v>
      </c>
      <c r="C17710">
        <v>2012</v>
      </c>
      <c r="E17710" t="s">
        <v>1301</v>
      </c>
      <c r="F17710">
        <v>13</v>
      </c>
      <c r="G17710" t="s">
        <v>22053</v>
      </c>
      <c r="H17710" t="s">
        <v>22045</v>
      </c>
      <c r="P17710">
        <v>0.1079</v>
      </c>
      <c r="Q17710">
        <v>-2.8400000000000002E-2</v>
      </c>
      <c r="R17710">
        <v>0</v>
      </c>
      <c r="S17710">
        <v>0.1363</v>
      </c>
      <c r="U17710">
        <v>325</v>
      </c>
      <c r="V17710" s="8">
        <v>40155</v>
      </c>
    </row>
    <row r="17711" spans="1:22" x14ac:dyDescent="0.2">
      <c r="A17711" t="s">
        <v>2666</v>
      </c>
      <c r="B17711">
        <v>5</v>
      </c>
      <c r="C17711">
        <v>2012</v>
      </c>
      <c r="E17711" t="s">
        <v>1301</v>
      </c>
      <c r="F17711">
        <v>14</v>
      </c>
      <c r="G17711" t="s">
        <v>22054</v>
      </c>
      <c r="H17711" t="s">
        <v>22045</v>
      </c>
      <c r="P17711">
        <v>8.43E-2</v>
      </c>
      <c r="Q17711">
        <v>-2.41E-2</v>
      </c>
      <c r="R17711">
        <v>0</v>
      </c>
      <c r="S17711">
        <v>0.1084</v>
      </c>
      <c r="U17711">
        <v>175</v>
      </c>
      <c r="V17711" s="8">
        <v>40155</v>
      </c>
    </row>
    <row r="17712" spans="1:22" x14ac:dyDescent="0.2">
      <c r="A17712" t="s">
        <v>2666</v>
      </c>
      <c r="B17712">
        <v>5</v>
      </c>
      <c r="C17712">
        <v>2012</v>
      </c>
      <c r="E17712" t="s">
        <v>1301</v>
      </c>
      <c r="F17712">
        <v>15</v>
      </c>
      <c r="G17712" t="s">
        <v>22055</v>
      </c>
      <c r="H17712" t="s">
        <v>22045</v>
      </c>
      <c r="P17712">
        <v>6.7500000000000004E-2</v>
      </c>
      <c r="Q17712">
        <v>-2.0500000000000001E-2</v>
      </c>
      <c r="R17712">
        <v>0</v>
      </c>
      <c r="S17712">
        <v>8.7999999999999995E-2</v>
      </c>
      <c r="U17712">
        <v>3075</v>
      </c>
      <c r="V17712" s="8">
        <v>40155</v>
      </c>
    </row>
    <row r="17713" spans="1:22" x14ac:dyDescent="0.2">
      <c r="A17713" t="s">
        <v>2666</v>
      </c>
      <c r="B17713">
        <v>5</v>
      </c>
      <c r="C17713">
        <v>2012</v>
      </c>
      <c r="E17713" t="s">
        <v>1301</v>
      </c>
      <c r="F17713">
        <v>18</v>
      </c>
      <c r="G17713" t="s">
        <v>22056</v>
      </c>
      <c r="H17713" t="s">
        <v>22045</v>
      </c>
      <c r="P17713">
        <v>3.9199999999999999E-2</v>
      </c>
      <c r="Q17713">
        <v>-1.3599999999999999E-2</v>
      </c>
      <c r="R17713">
        <v>0</v>
      </c>
      <c r="S17713">
        <v>5.28E-2</v>
      </c>
      <c r="U17713">
        <v>150</v>
      </c>
      <c r="V17713" s="8">
        <v>40155</v>
      </c>
    </row>
    <row r="17714" spans="1:22" x14ac:dyDescent="0.2">
      <c r="A17714" t="s">
        <v>2666</v>
      </c>
      <c r="B17714">
        <v>5</v>
      </c>
      <c r="C17714">
        <v>2012</v>
      </c>
      <c r="E17714" t="s">
        <v>1301</v>
      </c>
      <c r="F17714">
        <v>20</v>
      </c>
      <c r="G17714" t="s">
        <v>22057</v>
      </c>
      <c r="H17714" t="s">
        <v>22045</v>
      </c>
      <c r="P17714">
        <v>2.9899999999999999E-2</v>
      </c>
      <c r="Q17714">
        <v>-1.09E-2</v>
      </c>
      <c r="R17714">
        <v>0</v>
      </c>
      <c r="S17714">
        <v>4.0800000000000003E-2</v>
      </c>
      <c r="U17714">
        <v>400</v>
      </c>
      <c r="V17714" s="8">
        <v>40155</v>
      </c>
    </row>
    <row r="17715" spans="1:22" x14ac:dyDescent="0.2">
      <c r="A17715" t="s">
        <v>2666</v>
      </c>
      <c r="B17715">
        <v>5</v>
      </c>
      <c r="C17715">
        <v>2012</v>
      </c>
      <c r="E17715" t="s">
        <v>1301</v>
      </c>
      <c r="F17715">
        <v>6</v>
      </c>
      <c r="G17715" t="s">
        <v>22058</v>
      </c>
      <c r="H17715" t="s">
        <v>22045</v>
      </c>
      <c r="P17715">
        <v>1.2229000000000001</v>
      </c>
      <c r="Q17715">
        <v>-6.13E-2</v>
      </c>
      <c r="R17715">
        <v>0</v>
      </c>
      <c r="S17715">
        <v>1.2842</v>
      </c>
      <c r="U17715">
        <v>150</v>
      </c>
      <c r="V17715" s="8">
        <v>40155</v>
      </c>
    </row>
    <row r="17716" spans="1:22" x14ac:dyDescent="0.2">
      <c r="A17716" t="s">
        <v>2666</v>
      </c>
      <c r="B17716">
        <v>5</v>
      </c>
      <c r="C17716">
        <v>2012</v>
      </c>
      <c r="E17716" t="s">
        <v>1301</v>
      </c>
      <c r="F17716">
        <v>6.1</v>
      </c>
      <c r="G17716" t="s">
        <v>22059</v>
      </c>
      <c r="H17716" t="s">
        <v>22045</v>
      </c>
      <c r="P17716">
        <v>1.1775</v>
      </c>
      <c r="Q17716">
        <v>-6.13E-2</v>
      </c>
      <c r="R17716">
        <v>0</v>
      </c>
      <c r="S17716">
        <v>1.2387999999999999</v>
      </c>
      <c r="U17716">
        <v>155</v>
      </c>
      <c r="V17716" s="8">
        <v>40155</v>
      </c>
    </row>
    <row r="17717" spans="1:22" x14ac:dyDescent="0.2">
      <c r="A17717" t="s">
        <v>2666</v>
      </c>
      <c r="B17717">
        <v>5</v>
      </c>
      <c r="C17717">
        <v>2012</v>
      </c>
      <c r="E17717" t="s">
        <v>1301</v>
      </c>
      <c r="F17717">
        <v>6.25</v>
      </c>
      <c r="G17717" t="s">
        <v>22060</v>
      </c>
      <c r="H17717" t="s">
        <v>22045</v>
      </c>
      <c r="P17717">
        <v>1.1123000000000001</v>
      </c>
      <c r="Q17717">
        <v>-6.1199999999999997E-2</v>
      </c>
      <c r="R17717">
        <v>0</v>
      </c>
      <c r="S17717">
        <v>1.1735</v>
      </c>
      <c r="U17717">
        <v>250</v>
      </c>
      <c r="V17717" s="8">
        <v>40155</v>
      </c>
    </row>
    <row r="17718" spans="1:22" x14ac:dyDescent="0.2">
      <c r="A17718" t="s">
        <v>2666</v>
      </c>
      <c r="B17718">
        <v>5</v>
      </c>
      <c r="C17718">
        <v>2012</v>
      </c>
      <c r="E17718" t="s">
        <v>1301</v>
      </c>
      <c r="F17718">
        <v>6.35</v>
      </c>
      <c r="G17718" t="s">
        <v>22061</v>
      </c>
      <c r="H17718" t="s">
        <v>22045</v>
      </c>
      <c r="P17718">
        <v>1.0707</v>
      </c>
      <c r="Q17718">
        <v>-6.0999999999999999E-2</v>
      </c>
      <c r="R17718">
        <v>0</v>
      </c>
      <c r="S17718">
        <v>1.1316999999999999</v>
      </c>
      <c r="U17718">
        <v>300</v>
      </c>
      <c r="V17718" s="8">
        <v>40155</v>
      </c>
    </row>
    <row r="17719" spans="1:22" x14ac:dyDescent="0.2">
      <c r="A17719" t="s">
        <v>2666</v>
      </c>
      <c r="B17719">
        <v>5</v>
      </c>
      <c r="C17719">
        <v>2012</v>
      </c>
      <c r="E17719" t="s">
        <v>1301</v>
      </c>
      <c r="F17719">
        <v>6.4</v>
      </c>
      <c r="G17719" t="s">
        <v>22062</v>
      </c>
      <c r="H17719" t="s">
        <v>22045</v>
      </c>
      <c r="P17719">
        <v>1.0504</v>
      </c>
      <c r="Q17719">
        <v>-6.0900000000000003E-2</v>
      </c>
      <c r="R17719">
        <v>0</v>
      </c>
      <c r="S17719">
        <v>1.1113</v>
      </c>
      <c r="U17719">
        <v>925</v>
      </c>
      <c r="V17719" s="8">
        <v>40155</v>
      </c>
    </row>
    <row r="17720" spans="1:22" x14ac:dyDescent="0.2">
      <c r="A17720" t="s">
        <v>2666</v>
      </c>
      <c r="B17720">
        <v>5</v>
      </c>
      <c r="C17720">
        <v>2012</v>
      </c>
      <c r="E17720" t="s">
        <v>1301</v>
      </c>
      <c r="F17720">
        <v>6.45</v>
      </c>
      <c r="G17720" t="s">
        <v>22063</v>
      </c>
      <c r="H17720" t="s">
        <v>22045</v>
      </c>
      <c r="P17720">
        <v>1.0305</v>
      </c>
      <c r="Q17720">
        <v>-6.08E-2</v>
      </c>
      <c r="R17720">
        <v>0</v>
      </c>
      <c r="S17720">
        <v>1.0912999999999999</v>
      </c>
      <c r="U17720">
        <v>25</v>
      </c>
      <c r="V17720" s="8">
        <v>40155</v>
      </c>
    </row>
    <row r="17721" spans="1:22" x14ac:dyDescent="0.2">
      <c r="A17721" t="s">
        <v>2666</v>
      </c>
      <c r="B17721">
        <v>5</v>
      </c>
      <c r="C17721">
        <v>2012</v>
      </c>
      <c r="E17721" t="s">
        <v>1301</v>
      </c>
      <c r="F17721">
        <v>6.5</v>
      </c>
      <c r="G17721" t="s">
        <v>22064</v>
      </c>
      <c r="H17721" t="s">
        <v>22045</v>
      </c>
      <c r="P17721">
        <v>1.0107999999999999</v>
      </c>
      <c r="Q17721">
        <v>-6.08E-2</v>
      </c>
      <c r="R17721">
        <v>0</v>
      </c>
      <c r="S17721">
        <v>1.0716000000000001</v>
      </c>
      <c r="T17721">
        <v>75</v>
      </c>
      <c r="U17721">
        <v>250</v>
      </c>
      <c r="V17721" s="8">
        <v>40155</v>
      </c>
    </row>
    <row r="17722" spans="1:22" x14ac:dyDescent="0.2">
      <c r="A17722" t="s">
        <v>2666</v>
      </c>
      <c r="B17722">
        <v>5</v>
      </c>
      <c r="C17722">
        <v>2012</v>
      </c>
      <c r="E17722" t="s">
        <v>1301</v>
      </c>
      <c r="F17722">
        <v>6.55</v>
      </c>
      <c r="G17722" t="s">
        <v>22065</v>
      </c>
      <c r="H17722" t="s">
        <v>22045</v>
      </c>
      <c r="P17722">
        <v>0.99139999999999995</v>
      </c>
      <c r="Q17722">
        <v>-6.1100000000000002E-2</v>
      </c>
      <c r="R17722">
        <v>0</v>
      </c>
      <c r="S17722">
        <v>1.0525</v>
      </c>
      <c r="U17722">
        <v>50</v>
      </c>
      <c r="V17722" s="8">
        <v>40155</v>
      </c>
    </row>
    <row r="17723" spans="1:22" x14ac:dyDescent="0.2">
      <c r="A17723" t="s">
        <v>2666</v>
      </c>
      <c r="B17723">
        <v>5</v>
      </c>
      <c r="C17723">
        <v>2012</v>
      </c>
      <c r="E17723" t="s">
        <v>1301</v>
      </c>
      <c r="F17723">
        <v>6.6</v>
      </c>
      <c r="G17723" t="s">
        <v>22066</v>
      </c>
      <c r="H17723" t="s">
        <v>22045</v>
      </c>
      <c r="P17723">
        <v>0.97230000000000005</v>
      </c>
      <c r="Q17723">
        <v>-6.13E-2</v>
      </c>
      <c r="R17723">
        <v>0</v>
      </c>
      <c r="S17723">
        <v>1.0336000000000001</v>
      </c>
      <c r="U17723">
        <v>125</v>
      </c>
      <c r="V17723" s="8">
        <v>40155</v>
      </c>
    </row>
    <row r="17724" spans="1:22" x14ac:dyDescent="0.2">
      <c r="A17724" t="s">
        <v>2666</v>
      </c>
      <c r="B17724">
        <v>5</v>
      </c>
      <c r="C17724">
        <v>2012</v>
      </c>
      <c r="E17724" t="s">
        <v>1301</v>
      </c>
      <c r="F17724">
        <v>6.65</v>
      </c>
      <c r="G17724" t="s">
        <v>22067</v>
      </c>
      <c r="H17724" t="s">
        <v>22045</v>
      </c>
      <c r="P17724">
        <v>0.9536</v>
      </c>
      <c r="Q17724">
        <v>-6.1499999999999999E-2</v>
      </c>
      <c r="R17724">
        <v>0</v>
      </c>
      <c r="S17724">
        <v>1.0150999999999999</v>
      </c>
      <c r="U17724">
        <v>475</v>
      </c>
      <c r="V17724" s="8">
        <v>40155</v>
      </c>
    </row>
    <row r="17725" spans="1:22" x14ac:dyDescent="0.2">
      <c r="A17725" t="s">
        <v>2666</v>
      </c>
      <c r="B17725">
        <v>5</v>
      </c>
      <c r="C17725">
        <v>2012</v>
      </c>
      <c r="E17725" t="s">
        <v>1301</v>
      </c>
      <c r="F17725">
        <v>6.7</v>
      </c>
      <c r="G17725" t="s">
        <v>22068</v>
      </c>
      <c r="H17725" t="s">
        <v>22045</v>
      </c>
      <c r="P17725">
        <v>0.93520000000000003</v>
      </c>
      <c r="Q17725">
        <v>-6.1800000000000001E-2</v>
      </c>
      <c r="R17725">
        <v>0</v>
      </c>
      <c r="S17725">
        <v>0.997</v>
      </c>
      <c r="U17725">
        <v>125</v>
      </c>
      <c r="V17725" s="8">
        <v>40155</v>
      </c>
    </row>
    <row r="17726" spans="1:22" x14ac:dyDescent="0.2">
      <c r="A17726" t="s">
        <v>2666</v>
      </c>
      <c r="B17726">
        <v>5</v>
      </c>
      <c r="C17726">
        <v>2012</v>
      </c>
      <c r="E17726" t="s">
        <v>1301</v>
      </c>
      <c r="F17726">
        <v>6.75</v>
      </c>
      <c r="G17726" t="s">
        <v>22069</v>
      </c>
      <c r="H17726" t="s">
        <v>22045</v>
      </c>
      <c r="P17726">
        <v>0.91710000000000003</v>
      </c>
      <c r="Q17726">
        <v>-6.2E-2</v>
      </c>
      <c r="R17726">
        <v>0</v>
      </c>
      <c r="S17726">
        <v>0.97909999999999997</v>
      </c>
      <c r="U17726">
        <v>115</v>
      </c>
      <c r="V17726" s="8">
        <v>40155</v>
      </c>
    </row>
    <row r="17727" spans="1:22" x14ac:dyDescent="0.2">
      <c r="A17727" t="s">
        <v>2666</v>
      </c>
      <c r="B17727">
        <v>5</v>
      </c>
      <c r="C17727">
        <v>2012</v>
      </c>
      <c r="E17727" t="s">
        <v>1301</v>
      </c>
      <c r="F17727">
        <v>6.8</v>
      </c>
      <c r="G17727" t="s">
        <v>22070</v>
      </c>
      <c r="H17727" t="s">
        <v>22045</v>
      </c>
      <c r="P17727">
        <v>0.89939999999999998</v>
      </c>
      <c r="Q17727">
        <v>-6.2199999999999998E-2</v>
      </c>
      <c r="R17727">
        <v>0</v>
      </c>
      <c r="S17727">
        <v>0.96160000000000001</v>
      </c>
      <c r="U17727">
        <v>25</v>
      </c>
      <c r="V17727" s="8">
        <v>40155</v>
      </c>
    </row>
    <row r="17728" spans="1:22" x14ac:dyDescent="0.2">
      <c r="A17728" t="s">
        <v>2666</v>
      </c>
      <c r="B17728">
        <v>5</v>
      </c>
      <c r="C17728">
        <v>2012</v>
      </c>
      <c r="E17728" t="s">
        <v>1301</v>
      </c>
      <c r="F17728">
        <v>6.85</v>
      </c>
      <c r="G17728" t="s">
        <v>22071</v>
      </c>
      <c r="H17728" t="s">
        <v>22045</v>
      </c>
      <c r="P17728">
        <v>0.88200000000000001</v>
      </c>
      <c r="Q17728">
        <v>-6.2300000000000001E-2</v>
      </c>
      <c r="R17728">
        <v>0</v>
      </c>
      <c r="S17728">
        <v>0.94430000000000003</v>
      </c>
      <c r="U17728">
        <v>75</v>
      </c>
      <c r="V17728" s="8">
        <v>40155</v>
      </c>
    </row>
    <row r="17729" spans="1:22" x14ac:dyDescent="0.2">
      <c r="A17729" t="s">
        <v>2666</v>
      </c>
      <c r="B17729">
        <v>5</v>
      </c>
      <c r="C17729">
        <v>2012</v>
      </c>
      <c r="E17729" t="s">
        <v>1301</v>
      </c>
      <c r="F17729">
        <v>6.9</v>
      </c>
      <c r="G17729" t="s">
        <v>22072</v>
      </c>
      <c r="H17729" t="s">
        <v>22045</v>
      </c>
      <c r="P17729">
        <v>0.8649</v>
      </c>
      <c r="Q17729">
        <v>-6.25E-2</v>
      </c>
      <c r="R17729">
        <v>0</v>
      </c>
      <c r="S17729">
        <v>0.9274</v>
      </c>
      <c r="U17729">
        <v>30</v>
      </c>
      <c r="V17729" s="8">
        <v>40155</v>
      </c>
    </row>
    <row r="17730" spans="1:22" x14ac:dyDescent="0.2">
      <c r="A17730" t="s">
        <v>2666</v>
      </c>
      <c r="B17730">
        <v>5</v>
      </c>
      <c r="C17730">
        <v>2012</v>
      </c>
      <c r="E17730" t="s">
        <v>1301</v>
      </c>
      <c r="F17730">
        <v>6.95</v>
      </c>
      <c r="G17730" t="s">
        <v>22073</v>
      </c>
      <c r="H17730" t="s">
        <v>22045</v>
      </c>
      <c r="P17730">
        <v>0.84809999999999997</v>
      </c>
      <c r="Q17730">
        <v>-6.2700000000000006E-2</v>
      </c>
      <c r="R17730">
        <v>0</v>
      </c>
      <c r="S17730">
        <v>0.91080000000000005</v>
      </c>
      <c r="U17730">
        <v>115</v>
      </c>
      <c r="V17730" s="8">
        <v>40155</v>
      </c>
    </row>
    <row r="17731" spans="1:22" x14ac:dyDescent="0.2">
      <c r="A17731" t="s">
        <v>2666</v>
      </c>
      <c r="B17731">
        <v>5</v>
      </c>
      <c r="C17731">
        <v>2012</v>
      </c>
      <c r="E17731" t="s">
        <v>1301</v>
      </c>
      <c r="F17731">
        <v>7</v>
      </c>
      <c r="G17731" t="s">
        <v>22074</v>
      </c>
      <c r="H17731" t="s">
        <v>22045</v>
      </c>
      <c r="P17731">
        <v>0.83160000000000001</v>
      </c>
      <c r="Q17731">
        <v>-6.2899999999999998E-2</v>
      </c>
      <c r="R17731">
        <v>0</v>
      </c>
      <c r="S17731">
        <v>0.89449999999999996</v>
      </c>
      <c r="U17731">
        <v>2145</v>
      </c>
      <c r="V17731" s="8">
        <v>40155</v>
      </c>
    </row>
    <row r="17732" spans="1:22" x14ac:dyDescent="0.2">
      <c r="A17732" t="s">
        <v>2666</v>
      </c>
      <c r="B17732">
        <v>5</v>
      </c>
      <c r="C17732">
        <v>2012</v>
      </c>
      <c r="E17732" t="s">
        <v>1301</v>
      </c>
      <c r="F17732">
        <v>7.05</v>
      </c>
      <c r="G17732" t="s">
        <v>22075</v>
      </c>
      <c r="H17732" t="s">
        <v>22045</v>
      </c>
      <c r="P17732">
        <v>0.81540000000000001</v>
      </c>
      <c r="Q17732">
        <v>-6.3E-2</v>
      </c>
      <c r="R17732">
        <v>0</v>
      </c>
      <c r="S17732">
        <v>0.87839999999999996</v>
      </c>
      <c r="U17732">
        <v>25</v>
      </c>
      <c r="V17732" s="8">
        <v>40155</v>
      </c>
    </row>
    <row r="17733" spans="1:22" x14ac:dyDescent="0.2">
      <c r="A17733" t="s">
        <v>2666</v>
      </c>
      <c r="B17733">
        <v>5</v>
      </c>
      <c r="C17733">
        <v>2012</v>
      </c>
      <c r="E17733" t="s">
        <v>1301</v>
      </c>
      <c r="F17733">
        <v>7.1</v>
      </c>
      <c r="G17733" t="s">
        <v>22076</v>
      </c>
      <c r="H17733" t="s">
        <v>22045</v>
      </c>
      <c r="P17733">
        <v>0.79949999999999999</v>
      </c>
      <c r="Q17733">
        <v>-6.3200000000000006E-2</v>
      </c>
      <c r="R17733">
        <v>0</v>
      </c>
      <c r="S17733">
        <v>0.86270000000000002</v>
      </c>
      <c r="U17733">
        <v>108</v>
      </c>
      <c r="V17733" s="8">
        <v>40155</v>
      </c>
    </row>
    <row r="17734" spans="1:22" x14ac:dyDescent="0.2">
      <c r="A17734" t="s">
        <v>2666</v>
      </c>
      <c r="B17734">
        <v>5</v>
      </c>
      <c r="C17734">
        <v>2012</v>
      </c>
      <c r="E17734" t="s">
        <v>1301</v>
      </c>
      <c r="F17734">
        <v>7.15</v>
      </c>
      <c r="G17734" t="s">
        <v>22077</v>
      </c>
      <c r="H17734" t="s">
        <v>22045</v>
      </c>
      <c r="P17734">
        <v>0.78390000000000004</v>
      </c>
      <c r="Q17734">
        <v>-6.3299999999999995E-2</v>
      </c>
      <c r="R17734">
        <v>0</v>
      </c>
      <c r="S17734">
        <v>0.84719999999999995</v>
      </c>
      <c r="U17734">
        <v>215</v>
      </c>
      <c r="V17734" s="8">
        <v>40155</v>
      </c>
    </row>
    <row r="17735" spans="1:22" x14ac:dyDescent="0.2">
      <c r="A17735" t="s">
        <v>2666</v>
      </c>
      <c r="B17735">
        <v>5</v>
      </c>
      <c r="C17735">
        <v>2012</v>
      </c>
      <c r="E17735" t="s">
        <v>1301</v>
      </c>
      <c r="F17735">
        <v>7.2</v>
      </c>
      <c r="G17735" t="s">
        <v>22078</v>
      </c>
      <c r="H17735" t="s">
        <v>22045</v>
      </c>
      <c r="P17735">
        <v>0.76859999999999995</v>
      </c>
      <c r="Q17735">
        <v>-6.3399999999999998E-2</v>
      </c>
      <c r="R17735">
        <v>0</v>
      </c>
      <c r="S17735">
        <v>0.83199999999999996</v>
      </c>
      <c r="U17735">
        <v>60</v>
      </c>
      <c r="V17735" s="8">
        <v>40155</v>
      </c>
    </row>
    <row r="17736" spans="1:22" x14ac:dyDescent="0.2">
      <c r="A17736" t="s">
        <v>2666</v>
      </c>
      <c r="B17736">
        <v>5</v>
      </c>
      <c r="C17736">
        <v>2012</v>
      </c>
      <c r="E17736" t="s">
        <v>1301</v>
      </c>
      <c r="F17736">
        <v>7.25</v>
      </c>
      <c r="G17736" t="s">
        <v>22079</v>
      </c>
      <c r="H17736" t="s">
        <v>22045</v>
      </c>
      <c r="P17736">
        <v>0.75360000000000005</v>
      </c>
      <c r="Q17736">
        <v>-6.3500000000000001E-2</v>
      </c>
      <c r="R17736">
        <v>0</v>
      </c>
      <c r="S17736">
        <v>0.81710000000000005</v>
      </c>
      <c r="U17736">
        <v>50</v>
      </c>
      <c r="V17736" s="8">
        <v>40155</v>
      </c>
    </row>
    <row r="17737" spans="1:22" x14ac:dyDescent="0.2">
      <c r="A17737" t="s">
        <v>2666</v>
      </c>
      <c r="B17737">
        <v>5</v>
      </c>
      <c r="C17737">
        <v>2012</v>
      </c>
      <c r="E17737" t="s">
        <v>1301</v>
      </c>
      <c r="F17737">
        <v>7.3</v>
      </c>
      <c r="G17737" t="s">
        <v>22080</v>
      </c>
      <c r="H17737" t="s">
        <v>22045</v>
      </c>
      <c r="P17737">
        <v>0.7389</v>
      </c>
      <c r="Q17737">
        <v>-6.3600000000000004E-2</v>
      </c>
      <c r="R17737">
        <v>0</v>
      </c>
      <c r="S17737">
        <v>0.80249999999999999</v>
      </c>
      <c r="U17737">
        <v>25</v>
      </c>
      <c r="V17737" s="8">
        <v>40155</v>
      </c>
    </row>
    <row r="17738" spans="1:22" x14ac:dyDescent="0.2">
      <c r="A17738" t="s">
        <v>2666</v>
      </c>
      <c r="B17738">
        <v>5</v>
      </c>
      <c r="C17738">
        <v>2012</v>
      </c>
      <c r="E17738" t="s">
        <v>1301</v>
      </c>
      <c r="F17738">
        <v>7.35</v>
      </c>
      <c r="G17738" t="s">
        <v>22081</v>
      </c>
      <c r="H17738" t="s">
        <v>22045</v>
      </c>
      <c r="P17738">
        <v>0.72440000000000004</v>
      </c>
      <c r="Q17738">
        <v>-6.3700000000000007E-2</v>
      </c>
      <c r="R17738">
        <v>0</v>
      </c>
      <c r="S17738">
        <v>0.78810000000000002</v>
      </c>
      <c r="U17738">
        <v>175</v>
      </c>
      <c r="V17738" s="8">
        <v>40155</v>
      </c>
    </row>
    <row r="17739" spans="1:22" x14ac:dyDescent="0.2">
      <c r="A17739" t="s">
        <v>2666</v>
      </c>
      <c r="B17739">
        <v>5</v>
      </c>
      <c r="C17739">
        <v>2012</v>
      </c>
      <c r="E17739" t="s">
        <v>1301</v>
      </c>
      <c r="F17739">
        <v>7.4</v>
      </c>
      <c r="G17739" t="s">
        <v>22082</v>
      </c>
      <c r="H17739" t="s">
        <v>22045</v>
      </c>
      <c r="P17739">
        <v>0.71020000000000005</v>
      </c>
      <c r="Q17739">
        <v>-6.3799999999999996E-2</v>
      </c>
      <c r="R17739">
        <v>0</v>
      </c>
      <c r="S17739">
        <v>0.77400000000000002</v>
      </c>
      <c r="U17739">
        <v>25</v>
      </c>
      <c r="V17739" s="8">
        <v>40155</v>
      </c>
    </row>
    <row r="17740" spans="1:22" x14ac:dyDescent="0.2">
      <c r="A17740" t="s">
        <v>2666</v>
      </c>
      <c r="B17740">
        <v>5</v>
      </c>
      <c r="C17740">
        <v>2012</v>
      </c>
      <c r="E17740" t="s">
        <v>1301</v>
      </c>
      <c r="F17740">
        <v>7.45</v>
      </c>
      <c r="G17740" t="s">
        <v>22083</v>
      </c>
      <c r="H17740" t="s">
        <v>22045</v>
      </c>
      <c r="P17740">
        <v>0.69630000000000003</v>
      </c>
      <c r="Q17740">
        <v>-6.3799999999999996E-2</v>
      </c>
      <c r="R17740">
        <v>0</v>
      </c>
      <c r="S17740">
        <v>0.7601</v>
      </c>
      <c r="U17740">
        <v>125</v>
      </c>
      <c r="V17740" s="8">
        <v>40155</v>
      </c>
    </row>
    <row r="17741" spans="1:22" x14ac:dyDescent="0.2">
      <c r="A17741" t="s">
        <v>2666</v>
      </c>
      <c r="B17741">
        <v>5</v>
      </c>
      <c r="C17741">
        <v>2012</v>
      </c>
      <c r="E17741" t="s">
        <v>1301</v>
      </c>
      <c r="F17741">
        <v>7.5</v>
      </c>
      <c r="G17741" t="s">
        <v>22084</v>
      </c>
      <c r="H17741" t="s">
        <v>22045</v>
      </c>
      <c r="P17741">
        <v>0.68259999999999998</v>
      </c>
      <c r="Q17741">
        <v>-6.3899999999999998E-2</v>
      </c>
      <c r="R17741">
        <v>1</v>
      </c>
      <c r="S17741">
        <v>0.74650000000000005</v>
      </c>
      <c r="T17741">
        <v>50</v>
      </c>
      <c r="U17741">
        <v>840</v>
      </c>
      <c r="V17741" s="8">
        <v>40155</v>
      </c>
    </row>
    <row r="17742" spans="1:22" x14ac:dyDescent="0.2">
      <c r="A17742" t="s">
        <v>2666</v>
      </c>
      <c r="B17742">
        <v>5</v>
      </c>
      <c r="C17742">
        <v>2012</v>
      </c>
      <c r="E17742" t="s">
        <v>1301</v>
      </c>
      <c r="F17742">
        <v>7.75</v>
      </c>
      <c r="G17742" t="s">
        <v>22085</v>
      </c>
      <c r="H17742" t="s">
        <v>22045</v>
      </c>
      <c r="P17742">
        <v>0.61809999999999998</v>
      </c>
      <c r="Q17742">
        <v>-6.4100000000000004E-2</v>
      </c>
      <c r="R17742">
        <v>0</v>
      </c>
      <c r="S17742">
        <v>0.68220000000000003</v>
      </c>
      <c r="T17742">
        <v>50</v>
      </c>
      <c r="U17742">
        <v>260</v>
      </c>
      <c r="V17742" s="8">
        <v>40155</v>
      </c>
    </row>
    <row r="17743" spans="1:22" x14ac:dyDescent="0.2">
      <c r="A17743" t="s">
        <v>2666</v>
      </c>
      <c r="B17743">
        <v>5</v>
      </c>
      <c r="C17743">
        <v>2012</v>
      </c>
      <c r="E17743" t="s">
        <v>1301</v>
      </c>
      <c r="F17743">
        <v>7.8</v>
      </c>
      <c r="G17743" t="s">
        <v>22086</v>
      </c>
      <c r="H17743" t="s">
        <v>22045</v>
      </c>
      <c r="P17743">
        <v>0.60589999999999999</v>
      </c>
      <c r="Q17743">
        <v>-6.4100000000000004E-2</v>
      </c>
      <c r="R17743">
        <v>0</v>
      </c>
      <c r="S17743">
        <v>0.67</v>
      </c>
      <c r="U17743">
        <v>25</v>
      </c>
      <c r="V17743" s="8">
        <v>40155</v>
      </c>
    </row>
    <row r="17744" spans="1:22" x14ac:dyDescent="0.2">
      <c r="A17744" t="s">
        <v>2666</v>
      </c>
      <c r="B17744">
        <v>5</v>
      </c>
      <c r="C17744">
        <v>2012</v>
      </c>
      <c r="E17744" t="s">
        <v>1301</v>
      </c>
      <c r="F17744">
        <v>7.95</v>
      </c>
      <c r="G17744" t="s">
        <v>22087</v>
      </c>
      <c r="H17744" t="s">
        <v>22045</v>
      </c>
      <c r="P17744">
        <v>0.57079999999999997</v>
      </c>
      <c r="Q17744">
        <v>-6.4000000000000001E-2</v>
      </c>
      <c r="R17744">
        <v>0</v>
      </c>
      <c r="S17744">
        <v>0.63480000000000003</v>
      </c>
      <c r="U17744">
        <v>40</v>
      </c>
      <c r="V17744" s="8">
        <v>40155</v>
      </c>
    </row>
    <row r="17745" spans="1:22" x14ac:dyDescent="0.2">
      <c r="A17745" t="s">
        <v>2666</v>
      </c>
      <c r="B17745">
        <v>5</v>
      </c>
      <c r="C17745">
        <v>2012</v>
      </c>
      <c r="E17745" t="s">
        <v>1301</v>
      </c>
      <c r="F17745">
        <v>8</v>
      </c>
      <c r="G17745" t="s">
        <v>22088</v>
      </c>
      <c r="H17745" t="s">
        <v>22045</v>
      </c>
      <c r="P17745">
        <v>0.5595</v>
      </c>
      <c r="Q17745">
        <v>-6.4100000000000004E-2</v>
      </c>
      <c r="R17745">
        <v>300</v>
      </c>
      <c r="S17745">
        <v>0.62360000000000004</v>
      </c>
      <c r="T17745">
        <v>350</v>
      </c>
      <c r="U17745">
        <v>1652</v>
      </c>
      <c r="V17745" s="8">
        <v>40155</v>
      </c>
    </row>
    <row r="17746" spans="1:22" x14ac:dyDescent="0.2">
      <c r="A17746" t="s">
        <v>2666</v>
      </c>
      <c r="B17746">
        <v>5</v>
      </c>
      <c r="C17746">
        <v>2012</v>
      </c>
      <c r="E17746" t="s">
        <v>1301</v>
      </c>
      <c r="F17746">
        <v>8.0500000000000007</v>
      </c>
      <c r="G17746" t="s">
        <v>22089</v>
      </c>
      <c r="H17746" t="s">
        <v>22045</v>
      </c>
      <c r="P17746">
        <v>0.54849999999999999</v>
      </c>
      <c r="Q17746">
        <v>-6.4000000000000001E-2</v>
      </c>
      <c r="R17746">
        <v>0</v>
      </c>
      <c r="S17746">
        <v>0.61250000000000004</v>
      </c>
      <c r="U17746">
        <v>50</v>
      </c>
      <c r="V17746" s="8">
        <v>40155</v>
      </c>
    </row>
    <row r="17747" spans="1:22" x14ac:dyDescent="0.2">
      <c r="A17747" t="s">
        <v>2666</v>
      </c>
      <c r="B17747">
        <v>5</v>
      </c>
      <c r="C17747">
        <v>2012</v>
      </c>
      <c r="E17747" t="s">
        <v>1301</v>
      </c>
      <c r="F17747">
        <v>8.1</v>
      </c>
      <c r="G17747" t="s">
        <v>22090</v>
      </c>
      <c r="H17747" t="s">
        <v>22045</v>
      </c>
      <c r="P17747">
        <v>0.53769999999999996</v>
      </c>
      <c r="Q17747">
        <v>-6.3899999999999998E-2</v>
      </c>
      <c r="R17747">
        <v>0</v>
      </c>
      <c r="S17747">
        <v>0.60160000000000002</v>
      </c>
      <c r="U17747">
        <v>50</v>
      </c>
      <c r="V17747" s="8">
        <v>40155</v>
      </c>
    </row>
    <row r="17748" spans="1:22" x14ac:dyDescent="0.2">
      <c r="A17748" t="s">
        <v>2666</v>
      </c>
      <c r="B17748">
        <v>5</v>
      </c>
      <c r="C17748">
        <v>2012</v>
      </c>
      <c r="E17748" t="s">
        <v>1301</v>
      </c>
      <c r="F17748">
        <v>8.15</v>
      </c>
      <c r="G17748" t="s">
        <v>22091</v>
      </c>
      <c r="H17748" t="s">
        <v>22045</v>
      </c>
      <c r="P17748">
        <v>0.52700000000000002</v>
      </c>
      <c r="Q17748">
        <v>-6.3899999999999998E-2</v>
      </c>
      <c r="R17748">
        <v>0</v>
      </c>
      <c r="S17748">
        <v>0.59089999999999998</v>
      </c>
      <c r="U17748">
        <v>100</v>
      </c>
      <c r="V17748" s="8">
        <v>40155</v>
      </c>
    </row>
    <row r="17749" spans="1:22" x14ac:dyDescent="0.2">
      <c r="A17749" t="s">
        <v>2666</v>
      </c>
      <c r="B17749">
        <v>5</v>
      </c>
      <c r="C17749">
        <v>2012</v>
      </c>
      <c r="E17749" t="s">
        <v>1301</v>
      </c>
      <c r="F17749">
        <v>8.1999999999999993</v>
      </c>
      <c r="G17749" t="s">
        <v>22092</v>
      </c>
      <c r="H17749" t="s">
        <v>22045</v>
      </c>
      <c r="P17749">
        <v>0.51659999999999995</v>
      </c>
      <c r="Q17749">
        <v>-6.3899999999999998E-2</v>
      </c>
      <c r="R17749">
        <v>0</v>
      </c>
      <c r="S17749">
        <v>0.58050000000000002</v>
      </c>
      <c r="U17749">
        <v>691</v>
      </c>
      <c r="V17749" s="8">
        <v>40155</v>
      </c>
    </row>
    <row r="17750" spans="1:22" x14ac:dyDescent="0.2">
      <c r="A17750" t="s">
        <v>2666</v>
      </c>
      <c r="B17750">
        <v>5</v>
      </c>
      <c r="C17750">
        <v>2012</v>
      </c>
      <c r="E17750" t="s">
        <v>1301</v>
      </c>
      <c r="F17750">
        <v>8.25</v>
      </c>
      <c r="G17750" t="s">
        <v>22093</v>
      </c>
      <c r="H17750" t="s">
        <v>22045</v>
      </c>
      <c r="P17750">
        <v>0.50639999999999996</v>
      </c>
      <c r="Q17750">
        <v>-6.3799999999999996E-2</v>
      </c>
      <c r="R17750">
        <v>0</v>
      </c>
      <c r="S17750">
        <v>0.57020000000000004</v>
      </c>
      <c r="U17750">
        <v>65</v>
      </c>
      <c r="V17750" s="8">
        <v>40155</v>
      </c>
    </row>
    <row r="17751" spans="1:22" x14ac:dyDescent="0.2">
      <c r="A17751" t="s">
        <v>2666</v>
      </c>
      <c r="B17751">
        <v>5</v>
      </c>
      <c r="C17751">
        <v>2012</v>
      </c>
      <c r="E17751" t="s">
        <v>1301</v>
      </c>
      <c r="F17751">
        <v>8.3000000000000007</v>
      </c>
      <c r="G17751" t="s">
        <v>22094</v>
      </c>
      <c r="H17751" t="s">
        <v>22045</v>
      </c>
      <c r="P17751">
        <v>0.49640000000000001</v>
      </c>
      <c r="Q17751">
        <v>-6.3700000000000007E-2</v>
      </c>
      <c r="R17751">
        <v>0</v>
      </c>
      <c r="S17751">
        <v>0.56010000000000004</v>
      </c>
      <c r="U17751">
        <v>115</v>
      </c>
      <c r="V17751" s="8">
        <v>40155</v>
      </c>
    </row>
    <row r="17752" spans="1:22" x14ac:dyDescent="0.2">
      <c r="A17752" t="s">
        <v>2666</v>
      </c>
      <c r="B17752">
        <v>5</v>
      </c>
      <c r="C17752">
        <v>2012</v>
      </c>
      <c r="E17752" t="s">
        <v>1301</v>
      </c>
      <c r="F17752">
        <v>8.35</v>
      </c>
      <c r="G17752" t="s">
        <v>22095</v>
      </c>
      <c r="H17752" t="s">
        <v>22045</v>
      </c>
      <c r="P17752">
        <v>0.48659999999999998</v>
      </c>
      <c r="Q17752">
        <v>-6.3600000000000004E-2</v>
      </c>
      <c r="R17752">
        <v>0</v>
      </c>
      <c r="S17752">
        <v>0.55020000000000002</v>
      </c>
      <c r="U17752">
        <v>165</v>
      </c>
      <c r="V17752" s="8">
        <v>40155</v>
      </c>
    </row>
    <row r="17753" spans="1:22" x14ac:dyDescent="0.2">
      <c r="A17753" t="s">
        <v>2666</v>
      </c>
      <c r="B17753">
        <v>5</v>
      </c>
      <c r="C17753">
        <v>2012</v>
      </c>
      <c r="E17753" t="s">
        <v>1301</v>
      </c>
      <c r="F17753">
        <v>8.5</v>
      </c>
      <c r="G17753" t="s">
        <v>22096</v>
      </c>
      <c r="H17753" t="s">
        <v>22045</v>
      </c>
      <c r="P17753">
        <v>0.45879999999999999</v>
      </c>
      <c r="Q17753">
        <v>-6.2799999999999995E-2</v>
      </c>
      <c r="R17753">
        <v>0</v>
      </c>
      <c r="S17753">
        <v>0.52159999999999995</v>
      </c>
      <c r="U17753">
        <v>675</v>
      </c>
      <c r="V17753" s="8">
        <v>40155</v>
      </c>
    </row>
    <row r="17754" spans="1:22" x14ac:dyDescent="0.2">
      <c r="A17754" t="s">
        <v>2666</v>
      </c>
      <c r="B17754">
        <v>5</v>
      </c>
      <c r="C17754">
        <v>2012</v>
      </c>
      <c r="E17754" t="s">
        <v>1301</v>
      </c>
      <c r="F17754">
        <v>8.6</v>
      </c>
      <c r="G17754" t="s">
        <v>22097</v>
      </c>
      <c r="H17754" t="s">
        <v>22045</v>
      </c>
      <c r="P17754">
        <v>0.44190000000000002</v>
      </c>
      <c r="Q17754">
        <v>-6.1899999999999997E-2</v>
      </c>
      <c r="R17754">
        <v>0</v>
      </c>
      <c r="S17754">
        <v>0.50380000000000003</v>
      </c>
      <c r="U17754">
        <v>25</v>
      </c>
      <c r="V17754" s="8">
        <v>40155</v>
      </c>
    </row>
    <row r="17755" spans="1:22" x14ac:dyDescent="0.2">
      <c r="A17755" t="s">
        <v>2666</v>
      </c>
      <c r="B17755">
        <v>5</v>
      </c>
      <c r="C17755">
        <v>2012</v>
      </c>
      <c r="E17755" t="s">
        <v>1301</v>
      </c>
      <c r="F17755">
        <v>8.6999999999999993</v>
      </c>
      <c r="G17755" t="s">
        <v>22098</v>
      </c>
      <c r="H17755" t="s">
        <v>22045</v>
      </c>
      <c r="P17755">
        <v>0.42570000000000002</v>
      </c>
      <c r="Q17755">
        <v>-6.0900000000000003E-2</v>
      </c>
      <c r="R17755">
        <v>0</v>
      </c>
      <c r="S17755">
        <v>0.48659999999999998</v>
      </c>
      <c r="U17755">
        <v>175</v>
      </c>
      <c r="V17755" s="8">
        <v>40155</v>
      </c>
    </row>
    <row r="17756" spans="1:22" x14ac:dyDescent="0.2">
      <c r="A17756" t="s">
        <v>2666</v>
      </c>
      <c r="B17756">
        <v>5</v>
      </c>
      <c r="C17756">
        <v>2012</v>
      </c>
      <c r="E17756" t="s">
        <v>1301</v>
      </c>
      <c r="F17756">
        <v>8.75</v>
      </c>
      <c r="G17756" t="s">
        <v>22099</v>
      </c>
      <c r="H17756" t="s">
        <v>22045</v>
      </c>
      <c r="P17756">
        <v>0.4178</v>
      </c>
      <c r="Q17756">
        <v>-6.0499999999999998E-2</v>
      </c>
      <c r="R17756">
        <v>0</v>
      </c>
      <c r="S17756">
        <v>0.4783</v>
      </c>
      <c r="U17756">
        <v>100</v>
      </c>
      <c r="V17756" s="8">
        <v>40155</v>
      </c>
    </row>
    <row r="17757" spans="1:22" x14ac:dyDescent="0.2">
      <c r="A17757" t="s">
        <v>2666</v>
      </c>
      <c r="B17757">
        <v>5</v>
      </c>
      <c r="C17757">
        <v>2012</v>
      </c>
      <c r="E17757" t="s">
        <v>1301</v>
      </c>
      <c r="F17757">
        <v>8.8000000000000007</v>
      </c>
      <c r="G17757" t="s">
        <v>22100</v>
      </c>
      <c r="H17757" t="s">
        <v>22045</v>
      </c>
      <c r="P17757">
        <v>0.41010000000000002</v>
      </c>
      <c r="Q17757">
        <v>-0.06</v>
      </c>
      <c r="R17757">
        <v>0</v>
      </c>
      <c r="S17757">
        <v>0.47010000000000002</v>
      </c>
      <c r="U17757">
        <v>25</v>
      </c>
      <c r="V17757" s="8">
        <v>40155</v>
      </c>
    </row>
    <row r="17758" spans="1:22" x14ac:dyDescent="0.2">
      <c r="A17758" t="s">
        <v>2666</v>
      </c>
      <c r="B17758">
        <v>5</v>
      </c>
      <c r="C17758">
        <v>2012</v>
      </c>
      <c r="E17758" t="s">
        <v>1301</v>
      </c>
      <c r="F17758">
        <v>8.9</v>
      </c>
      <c r="G17758" t="s">
        <v>22101</v>
      </c>
      <c r="H17758" t="s">
        <v>22045</v>
      </c>
      <c r="P17758">
        <v>0.39510000000000001</v>
      </c>
      <c r="Q17758">
        <v>-5.91E-2</v>
      </c>
      <c r="R17758">
        <v>0</v>
      </c>
      <c r="S17758">
        <v>0.45419999999999999</v>
      </c>
      <c r="U17758">
        <v>50</v>
      </c>
      <c r="V17758" s="8">
        <v>40155</v>
      </c>
    </row>
    <row r="17759" spans="1:22" x14ac:dyDescent="0.2">
      <c r="A17759" t="s">
        <v>2666</v>
      </c>
      <c r="B17759">
        <v>5</v>
      </c>
      <c r="C17759">
        <v>2012</v>
      </c>
      <c r="E17759" t="s">
        <v>1301</v>
      </c>
      <c r="F17759">
        <v>9</v>
      </c>
      <c r="G17759" t="s">
        <v>22102</v>
      </c>
      <c r="H17759" t="s">
        <v>22045</v>
      </c>
      <c r="P17759">
        <v>0.38080000000000003</v>
      </c>
      <c r="Q17759">
        <v>-5.8099999999999999E-2</v>
      </c>
      <c r="R17759">
        <v>0</v>
      </c>
      <c r="S17759">
        <v>0.43890000000000001</v>
      </c>
      <c r="T17759">
        <v>50</v>
      </c>
      <c r="U17759">
        <v>850</v>
      </c>
      <c r="V17759" s="8">
        <v>40155</v>
      </c>
    </row>
    <row r="17760" spans="1:22" x14ac:dyDescent="0.2">
      <c r="A17760" t="s">
        <v>2666</v>
      </c>
      <c r="B17760">
        <v>5</v>
      </c>
      <c r="C17760">
        <v>2012</v>
      </c>
      <c r="E17760" t="s">
        <v>1301</v>
      </c>
      <c r="F17760">
        <v>9.15</v>
      </c>
      <c r="G17760" t="s">
        <v>22103</v>
      </c>
      <c r="H17760" t="s">
        <v>22045</v>
      </c>
      <c r="P17760">
        <v>0.36030000000000001</v>
      </c>
      <c r="Q17760">
        <v>-5.67E-2</v>
      </c>
      <c r="R17760">
        <v>0</v>
      </c>
      <c r="S17760">
        <v>0.41699999999999998</v>
      </c>
      <c r="U17760">
        <v>100</v>
      </c>
      <c r="V17760" s="8">
        <v>40155</v>
      </c>
    </row>
    <row r="17761" spans="1:22" x14ac:dyDescent="0.2">
      <c r="A17761" t="s">
        <v>2666</v>
      </c>
      <c r="B17761">
        <v>5</v>
      </c>
      <c r="C17761">
        <v>2012</v>
      </c>
      <c r="E17761" t="s">
        <v>1301</v>
      </c>
      <c r="F17761">
        <v>9.1999999999999993</v>
      </c>
      <c r="G17761" t="s">
        <v>22104</v>
      </c>
      <c r="H17761" t="s">
        <v>22045</v>
      </c>
      <c r="P17761">
        <v>0.35370000000000001</v>
      </c>
      <c r="Q17761">
        <v>-5.6300000000000003E-2</v>
      </c>
      <c r="R17761">
        <v>0</v>
      </c>
      <c r="S17761">
        <v>0.41</v>
      </c>
      <c r="U17761">
        <v>20</v>
      </c>
      <c r="V17761" s="8">
        <v>40155</v>
      </c>
    </row>
    <row r="17762" spans="1:22" x14ac:dyDescent="0.2">
      <c r="A17762" t="s">
        <v>2666</v>
      </c>
      <c r="B17762">
        <v>5</v>
      </c>
      <c r="C17762">
        <v>2012</v>
      </c>
      <c r="E17762" t="s">
        <v>1301</v>
      </c>
      <c r="F17762">
        <v>9.25</v>
      </c>
      <c r="G17762" t="s">
        <v>22105</v>
      </c>
      <c r="H17762" t="s">
        <v>22045</v>
      </c>
      <c r="P17762">
        <v>0.3473</v>
      </c>
      <c r="Q17762">
        <v>-5.5800000000000002E-2</v>
      </c>
      <c r="R17762">
        <v>0</v>
      </c>
      <c r="S17762">
        <v>0.40310000000000001</v>
      </c>
      <c r="U17762">
        <v>50</v>
      </c>
      <c r="V17762" s="8">
        <v>40155</v>
      </c>
    </row>
    <row r="17763" spans="1:22" x14ac:dyDescent="0.2">
      <c r="A17763" t="s">
        <v>2666</v>
      </c>
      <c r="B17763">
        <v>5</v>
      </c>
      <c r="C17763">
        <v>2012</v>
      </c>
      <c r="E17763" t="s">
        <v>1301</v>
      </c>
      <c r="F17763">
        <v>9.5</v>
      </c>
      <c r="G17763" t="s">
        <v>22106</v>
      </c>
      <c r="H17763" t="s">
        <v>22045</v>
      </c>
      <c r="P17763">
        <v>0.31709999999999999</v>
      </c>
      <c r="Q17763">
        <v>-5.3499999999999999E-2</v>
      </c>
      <c r="R17763">
        <v>0</v>
      </c>
      <c r="S17763">
        <v>0.37059999999999998</v>
      </c>
      <c r="U17763">
        <v>300</v>
      </c>
      <c r="V17763" s="8">
        <v>40155</v>
      </c>
    </row>
    <row r="17764" spans="1:22" x14ac:dyDescent="0.2">
      <c r="A17764" t="s">
        <v>2666</v>
      </c>
      <c r="B17764">
        <v>5</v>
      </c>
      <c r="C17764">
        <v>2012</v>
      </c>
      <c r="E17764" t="s">
        <v>1301</v>
      </c>
      <c r="F17764">
        <v>9.6</v>
      </c>
      <c r="G17764" t="s">
        <v>22107</v>
      </c>
      <c r="H17764" t="s">
        <v>22045</v>
      </c>
      <c r="P17764">
        <v>0.30580000000000002</v>
      </c>
      <c r="Q17764">
        <v>-5.2600000000000001E-2</v>
      </c>
      <c r="R17764">
        <v>0</v>
      </c>
      <c r="S17764">
        <v>0.3584</v>
      </c>
      <c r="U17764">
        <v>50</v>
      </c>
      <c r="V17764" s="8">
        <v>40155</v>
      </c>
    </row>
    <row r="17765" spans="1:22" x14ac:dyDescent="0.2">
      <c r="A17765" t="s">
        <v>2666</v>
      </c>
      <c r="B17765">
        <v>5</v>
      </c>
      <c r="C17765">
        <v>2012</v>
      </c>
      <c r="E17765" t="s">
        <v>1301</v>
      </c>
      <c r="F17765">
        <v>9.75</v>
      </c>
      <c r="G17765" t="s">
        <v>22108</v>
      </c>
      <c r="H17765" t="s">
        <v>22045</v>
      </c>
      <c r="P17765">
        <v>0.2898</v>
      </c>
      <c r="Q17765">
        <v>-5.1200000000000002E-2</v>
      </c>
      <c r="R17765">
        <v>0</v>
      </c>
      <c r="S17765">
        <v>0.34100000000000003</v>
      </c>
      <c r="U17765">
        <v>125</v>
      </c>
      <c r="V17765" s="8">
        <v>40155</v>
      </c>
    </row>
    <row r="17766" spans="1:22" x14ac:dyDescent="0.2">
      <c r="A17766" t="s">
        <v>2666</v>
      </c>
      <c r="B17766">
        <v>5</v>
      </c>
      <c r="C17766">
        <v>2012</v>
      </c>
      <c r="E17766" t="s">
        <v>1301</v>
      </c>
      <c r="F17766">
        <v>9.8000000000000007</v>
      </c>
      <c r="G17766" t="s">
        <v>22109</v>
      </c>
      <c r="H17766" t="s">
        <v>22045</v>
      </c>
      <c r="P17766">
        <v>0.28460000000000002</v>
      </c>
      <c r="Q17766">
        <v>-5.0799999999999998E-2</v>
      </c>
      <c r="R17766">
        <v>0</v>
      </c>
      <c r="S17766">
        <v>0.33539999999999998</v>
      </c>
      <c r="U17766">
        <v>50</v>
      </c>
      <c r="V17766" s="8">
        <v>40155</v>
      </c>
    </row>
    <row r="17767" spans="1:22" x14ac:dyDescent="0.2">
      <c r="A17767" t="s">
        <v>2666</v>
      </c>
      <c r="B17767">
        <v>5</v>
      </c>
      <c r="C17767">
        <v>2012</v>
      </c>
      <c r="E17767" t="s">
        <v>5087</v>
      </c>
      <c r="F17767">
        <v>10</v>
      </c>
      <c r="G17767" t="s">
        <v>22110</v>
      </c>
      <c r="H17767" t="s">
        <v>22111</v>
      </c>
      <c r="P17767">
        <v>3.6880000000000002</v>
      </c>
      <c r="Q17767">
        <v>-8.0000000000000004E-4</v>
      </c>
      <c r="R17767">
        <v>0</v>
      </c>
      <c r="S17767">
        <v>3.6888000000000001</v>
      </c>
      <c r="U17767">
        <v>1125</v>
      </c>
      <c r="V17767" s="8">
        <v>40155</v>
      </c>
    </row>
    <row r="17768" spans="1:22" x14ac:dyDescent="0.2">
      <c r="A17768" t="s">
        <v>2666</v>
      </c>
      <c r="B17768">
        <v>5</v>
      </c>
      <c r="C17768">
        <v>2012</v>
      </c>
      <c r="E17768" t="s">
        <v>5087</v>
      </c>
      <c r="F17768">
        <v>10.15</v>
      </c>
      <c r="G17768" t="s">
        <v>25921</v>
      </c>
      <c r="H17768" t="s">
        <v>22111</v>
      </c>
      <c r="P17768">
        <v>3.8189000000000002</v>
      </c>
      <c r="Q17768">
        <v>6.9999999999999999E-4</v>
      </c>
      <c r="R17768">
        <v>0</v>
      </c>
      <c r="S17768">
        <v>3.8182</v>
      </c>
      <c r="U17768">
        <v>25</v>
      </c>
      <c r="V17768" s="8">
        <v>40155</v>
      </c>
    </row>
    <row r="17769" spans="1:22" x14ac:dyDescent="0.2">
      <c r="A17769" t="s">
        <v>2666</v>
      </c>
      <c r="B17769">
        <v>5</v>
      </c>
      <c r="C17769">
        <v>2012</v>
      </c>
      <c r="E17769" t="s">
        <v>5087</v>
      </c>
      <c r="F17769">
        <v>10.199999999999999</v>
      </c>
      <c r="G17769" t="s">
        <v>25922</v>
      </c>
      <c r="H17769" t="s">
        <v>22111</v>
      </c>
      <c r="P17769">
        <v>3.8628</v>
      </c>
      <c r="Q17769">
        <v>1.2999999999999999E-3</v>
      </c>
      <c r="R17769">
        <v>0</v>
      </c>
      <c r="S17769">
        <v>3.8614999999999999</v>
      </c>
      <c r="U17769">
        <v>25</v>
      </c>
      <c r="V17769" s="8">
        <v>40155</v>
      </c>
    </row>
    <row r="17770" spans="1:22" x14ac:dyDescent="0.2">
      <c r="A17770" t="s">
        <v>2666</v>
      </c>
      <c r="B17770">
        <v>5</v>
      </c>
      <c r="C17770">
        <v>2012</v>
      </c>
      <c r="E17770" t="s">
        <v>5087</v>
      </c>
      <c r="F17770">
        <v>10.5</v>
      </c>
      <c r="G17770" t="s">
        <v>25923</v>
      </c>
      <c r="H17770" t="s">
        <v>22111</v>
      </c>
      <c r="P17770">
        <v>4.1277999999999997</v>
      </c>
      <c r="Q17770">
        <v>4.5999999999999999E-3</v>
      </c>
      <c r="R17770">
        <v>0</v>
      </c>
      <c r="S17770">
        <v>4.1231999999999998</v>
      </c>
      <c r="U17770">
        <v>50</v>
      </c>
      <c r="V17770" s="8">
        <v>40155</v>
      </c>
    </row>
    <row r="17771" spans="1:22" x14ac:dyDescent="0.2">
      <c r="A17771" t="s">
        <v>2666</v>
      </c>
      <c r="B17771">
        <v>5</v>
      </c>
      <c r="C17771">
        <v>2012</v>
      </c>
      <c r="E17771" t="s">
        <v>5087</v>
      </c>
      <c r="F17771">
        <v>10.75</v>
      </c>
      <c r="G17771" t="s">
        <v>25924</v>
      </c>
      <c r="H17771" t="s">
        <v>22111</v>
      </c>
      <c r="P17771">
        <v>4.3517999999999999</v>
      </c>
      <c r="Q17771">
        <v>7.0000000000000001E-3</v>
      </c>
      <c r="R17771">
        <v>0</v>
      </c>
      <c r="S17771">
        <v>4.3448000000000002</v>
      </c>
      <c r="U17771">
        <v>30</v>
      </c>
      <c r="V17771" s="8">
        <v>40155</v>
      </c>
    </row>
    <row r="17772" spans="1:22" x14ac:dyDescent="0.2">
      <c r="A17772" t="s">
        <v>2666</v>
      </c>
      <c r="B17772">
        <v>5</v>
      </c>
      <c r="C17772">
        <v>2012</v>
      </c>
      <c r="E17772" t="s">
        <v>5087</v>
      </c>
      <c r="F17772">
        <v>4</v>
      </c>
      <c r="G17772" t="s">
        <v>25925</v>
      </c>
      <c r="H17772" t="s">
        <v>22111</v>
      </c>
      <c r="P17772">
        <v>0.1227</v>
      </c>
      <c r="Q17772">
        <v>-1.1900000000000001E-2</v>
      </c>
      <c r="R17772">
        <v>0</v>
      </c>
      <c r="S17772">
        <v>0.1346</v>
      </c>
      <c r="U17772">
        <v>1825</v>
      </c>
      <c r="V17772" s="8">
        <v>40155</v>
      </c>
    </row>
    <row r="17773" spans="1:22" x14ac:dyDescent="0.2">
      <c r="A17773" t="s">
        <v>2666</v>
      </c>
      <c r="B17773">
        <v>5</v>
      </c>
      <c r="C17773">
        <v>2012</v>
      </c>
      <c r="E17773" t="s">
        <v>5087</v>
      </c>
      <c r="F17773">
        <v>4.25</v>
      </c>
      <c r="G17773" t="s">
        <v>25926</v>
      </c>
      <c r="H17773" t="s">
        <v>22111</v>
      </c>
      <c r="P17773">
        <v>0.16789999999999999</v>
      </c>
      <c r="Q17773">
        <v>-1.3899999999999999E-2</v>
      </c>
      <c r="R17773">
        <v>0</v>
      </c>
      <c r="S17773">
        <v>0.18179999999999999</v>
      </c>
      <c r="U17773">
        <v>125</v>
      </c>
      <c r="V17773" s="8">
        <v>40155</v>
      </c>
    </row>
    <row r="17774" spans="1:22" x14ac:dyDescent="0.2">
      <c r="A17774" t="s">
        <v>2666</v>
      </c>
      <c r="B17774">
        <v>5</v>
      </c>
      <c r="C17774">
        <v>2012</v>
      </c>
      <c r="E17774" t="s">
        <v>5087</v>
      </c>
      <c r="F17774">
        <v>4.5</v>
      </c>
      <c r="G17774" t="s">
        <v>25927</v>
      </c>
      <c r="H17774" t="s">
        <v>22111</v>
      </c>
      <c r="P17774">
        <v>0.22309999999999999</v>
      </c>
      <c r="Q17774">
        <v>-1.5299999999999999E-2</v>
      </c>
      <c r="R17774">
        <v>0</v>
      </c>
      <c r="S17774">
        <v>0.2384</v>
      </c>
      <c r="T17774">
        <v>225</v>
      </c>
      <c r="U17774">
        <v>525</v>
      </c>
      <c r="V17774" s="8">
        <v>40155</v>
      </c>
    </row>
    <row r="17775" spans="1:22" x14ac:dyDescent="0.2">
      <c r="A17775" t="s">
        <v>2666</v>
      </c>
      <c r="B17775">
        <v>5</v>
      </c>
      <c r="C17775">
        <v>2012</v>
      </c>
      <c r="E17775" t="s">
        <v>5087</v>
      </c>
      <c r="F17775">
        <v>5</v>
      </c>
      <c r="G17775" t="s">
        <v>25928</v>
      </c>
      <c r="H17775" t="s">
        <v>22111</v>
      </c>
      <c r="P17775">
        <v>0.36859999999999998</v>
      </c>
      <c r="Q17775">
        <v>-1.8200000000000001E-2</v>
      </c>
      <c r="R17775">
        <v>0</v>
      </c>
      <c r="S17775">
        <v>0.38679999999999998</v>
      </c>
      <c r="T17775">
        <v>100</v>
      </c>
      <c r="U17775">
        <v>1125</v>
      </c>
      <c r="V17775" s="8">
        <v>40155</v>
      </c>
    </row>
    <row r="17776" spans="1:22" x14ac:dyDescent="0.2">
      <c r="A17776" t="s">
        <v>2666</v>
      </c>
      <c r="B17776">
        <v>5</v>
      </c>
      <c r="C17776">
        <v>2012</v>
      </c>
      <c r="E17776" t="s">
        <v>5087</v>
      </c>
      <c r="F17776">
        <v>5.5</v>
      </c>
      <c r="G17776" t="s">
        <v>25929</v>
      </c>
      <c r="H17776" t="s">
        <v>22111</v>
      </c>
      <c r="P17776">
        <v>0.55779999999999996</v>
      </c>
      <c r="Q17776">
        <v>-1.9599999999999999E-2</v>
      </c>
      <c r="R17776">
        <v>0</v>
      </c>
      <c r="S17776">
        <v>0.57740000000000002</v>
      </c>
      <c r="U17776">
        <v>1640</v>
      </c>
      <c r="V17776" s="8">
        <v>40155</v>
      </c>
    </row>
    <row r="17777" spans="1:22" x14ac:dyDescent="0.2">
      <c r="A17777" t="s">
        <v>2666</v>
      </c>
      <c r="B17777">
        <v>5</v>
      </c>
      <c r="C17777">
        <v>2012</v>
      </c>
      <c r="E17777" t="s">
        <v>5087</v>
      </c>
      <c r="F17777">
        <v>5.75</v>
      </c>
      <c r="G17777" t="s">
        <v>25930</v>
      </c>
      <c r="H17777" t="s">
        <v>22111</v>
      </c>
      <c r="P17777">
        <v>0.66830000000000001</v>
      </c>
      <c r="Q17777">
        <v>-1.9900000000000001E-2</v>
      </c>
      <c r="R17777">
        <v>0</v>
      </c>
      <c r="S17777">
        <v>0.68820000000000003</v>
      </c>
      <c r="U17777">
        <v>250</v>
      </c>
      <c r="V17777" s="8">
        <v>40155</v>
      </c>
    </row>
    <row r="17778" spans="1:22" x14ac:dyDescent="0.2">
      <c r="A17778" t="s">
        <v>2666</v>
      </c>
      <c r="B17778">
        <v>5</v>
      </c>
      <c r="C17778">
        <v>2012</v>
      </c>
      <c r="E17778" t="s">
        <v>5087</v>
      </c>
      <c r="F17778">
        <v>6</v>
      </c>
      <c r="G17778" t="s">
        <v>25931</v>
      </c>
      <c r="H17778" t="s">
        <v>22111</v>
      </c>
      <c r="P17778">
        <v>0.78900000000000003</v>
      </c>
      <c r="Q17778">
        <v>-1.9699999999999999E-2</v>
      </c>
      <c r="R17778">
        <v>0</v>
      </c>
      <c r="S17778">
        <v>0.80869999999999997</v>
      </c>
      <c r="T17778">
        <v>100</v>
      </c>
      <c r="U17778">
        <v>1205</v>
      </c>
      <c r="V17778" s="8">
        <v>40155</v>
      </c>
    </row>
    <row r="17779" spans="1:22" x14ac:dyDescent="0.2">
      <c r="A17779" t="s">
        <v>2666</v>
      </c>
      <c r="B17779">
        <v>5</v>
      </c>
      <c r="C17779">
        <v>2012</v>
      </c>
      <c r="E17779" t="s">
        <v>5087</v>
      </c>
      <c r="F17779">
        <v>6.1</v>
      </c>
      <c r="G17779" t="s">
        <v>25932</v>
      </c>
      <c r="H17779" t="s">
        <v>22111</v>
      </c>
      <c r="P17779">
        <v>0.84009999999999996</v>
      </c>
      <c r="Q17779">
        <v>-1.95E-2</v>
      </c>
      <c r="R17779">
        <v>0</v>
      </c>
      <c r="S17779">
        <v>0.85960000000000003</v>
      </c>
      <c r="U17779">
        <v>155</v>
      </c>
      <c r="V17779" s="8">
        <v>40155</v>
      </c>
    </row>
    <row r="17780" spans="1:22" x14ac:dyDescent="0.2">
      <c r="A17780" t="s">
        <v>2666</v>
      </c>
      <c r="B17780">
        <v>5</v>
      </c>
      <c r="C17780">
        <v>2012</v>
      </c>
      <c r="E17780" t="s">
        <v>5087</v>
      </c>
      <c r="F17780">
        <v>6.25</v>
      </c>
      <c r="G17780" t="s">
        <v>25933</v>
      </c>
      <c r="H17780" t="s">
        <v>22111</v>
      </c>
      <c r="P17780">
        <v>0.91949999999999998</v>
      </c>
      <c r="Q17780">
        <v>-1.9099999999999999E-2</v>
      </c>
      <c r="R17780">
        <v>0</v>
      </c>
      <c r="S17780">
        <v>0.93859999999999999</v>
      </c>
      <c r="U17780">
        <v>200</v>
      </c>
      <c r="V17780" s="8">
        <v>40155</v>
      </c>
    </row>
    <row r="17781" spans="1:22" x14ac:dyDescent="0.2">
      <c r="A17781" t="s">
        <v>2666</v>
      </c>
      <c r="B17781">
        <v>5</v>
      </c>
      <c r="C17781">
        <v>2012</v>
      </c>
      <c r="E17781" t="s">
        <v>5087</v>
      </c>
      <c r="F17781">
        <v>6.35</v>
      </c>
      <c r="G17781" t="s">
        <v>25934</v>
      </c>
      <c r="H17781" t="s">
        <v>22111</v>
      </c>
      <c r="P17781">
        <v>0.97430000000000005</v>
      </c>
      <c r="Q17781">
        <v>-1.8800000000000001E-2</v>
      </c>
      <c r="R17781">
        <v>0</v>
      </c>
      <c r="S17781">
        <v>0.99309999999999998</v>
      </c>
      <c r="U17781">
        <v>300</v>
      </c>
      <c r="V17781" s="8">
        <v>40155</v>
      </c>
    </row>
    <row r="17782" spans="1:22" x14ac:dyDescent="0.2">
      <c r="A17782" t="s">
        <v>2666</v>
      </c>
      <c r="B17782">
        <v>5</v>
      </c>
      <c r="C17782">
        <v>2012</v>
      </c>
      <c r="E17782" t="s">
        <v>5087</v>
      </c>
      <c r="F17782">
        <v>6.4</v>
      </c>
      <c r="G17782" t="s">
        <v>25935</v>
      </c>
      <c r="H17782" t="s">
        <v>22111</v>
      </c>
      <c r="P17782">
        <v>1.0022</v>
      </c>
      <c r="Q17782">
        <v>-1.8599999999999998E-2</v>
      </c>
      <c r="R17782">
        <v>0</v>
      </c>
      <c r="S17782">
        <v>1.0207999999999999</v>
      </c>
      <c r="U17782">
        <v>925</v>
      </c>
      <c r="V17782" s="8">
        <v>40155</v>
      </c>
    </row>
    <row r="17783" spans="1:22" x14ac:dyDescent="0.2">
      <c r="A17783" t="s">
        <v>2666</v>
      </c>
      <c r="B17783">
        <v>5</v>
      </c>
      <c r="C17783">
        <v>2012</v>
      </c>
      <c r="E17783" t="s">
        <v>5087</v>
      </c>
      <c r="F17783">
        <v>6.45</v>
      </c>
      <c r="G17783" t="s">
        <v>25936</v>
      </c>
      <c r="H17783" t="s">
        <v>22111</v>
      </c>
      <c r="P17783">
        <v>1.0305</v>
      </c>
      <c r="Q17783">
        <v>-1.8499999999999999E-2</v>
      </c>
      <c r="R17783">
        <v>0</v>
      </c>
      <c r="S17783">
        <v>1.0489999999999999</v>
      </c>
      <c r="U17783">
        <v>25</v>
      </c>
      <c r="V17783" s="8">
        <v>40155</v>
      </c>
    </row>
    <row r="17784" spans="1:22" x14ac:dyDescent="0.2">
      <c r="A17784" t="s">
        <v>2666</v>
      </c>
      <c r="B17784">
        <v>5</v>
      </c>
      <c r="C17784">
        <v>2012</v>
      </c>
      <c r="E17784" t="s">
        <v>5087</v>
      </c>
      <c r="F17784">
        <v>6.5</v>
      </c>
      <c r="G17784" t="s">
        <v>25937</v>
      </c>
      <c r="H17784" t="s">
        <v>22111</v>
      </c>
      <c r="P17784">
        <v>1.0589999999999999</v>
      </c>
      <c r="Q17784">
        <v>-1.84E-2</v>
      </c>
      <c r="R17784">
        <v>0</v>
      </c>
      <c r="S17784">
        <v>1.0773999999999999</v>
      </c>
      <c r="T17784">
        <v>75</v>
      </c>
      <c r="U17784">
        <v>1055</v>
      </c>
      <c r="V17784" s="8">
        <v>40155</v>
      </c>
    </row>
    <row r="17785" spans="1:22" x14ac:dyDescent="0.2">
      <c r="A17785" t="s">
        <v>2666</v>
      </c>
      <c r="B17785">
        <v>5</v>
      </c>
      <c r="C17785">
        <v>2012</v>
      </c>
      <c r="E17785" t="s">
        <v>5087</v>
      </c>
      <c r="F17785">
        <v>6.55</v>
      </c>
      <c r="G17785" t="s">
        <v>25938</v>
      </c>
      <c r="H17785" t="s">
        <v>22111</v>
      </c>
      <c r="P17785">
        <v>1.0878000000000001</v>
      </c>
      <c r="Q17785">
        <v>-1.8599999999999998E-2</v>
      </c>
      <c r="R17785">
        <v>0</v>
      </c>
      <c r="S17785">
        <v>1.1064000000000001</v>
      </c>
      <c r="U17785">
        <v>50</v>
      </c>
      <c r="V17785" s="8">
        <v>40155</v>
      </c>
    </row>
    <row r="17786" spans="1:22" x14ac:dyDescent="0.2">
      <c r="A17786" t="s">
        <v>2666</v>
      </c>
      <c r="B17786">
        <v>5</v>
      </c>
      <c r="C17786">
        <v>2012</v>
      </c>
      <c r="E17786" t="s">
        <v>5087</v>
      </c>
      <c r="F17786">
        <v>6.6</v>
      </c>
      <c r="G17786" t="s">
        <v>25939</v>
      </c>
      <c r="H17786" t="s">
        <v>22111</v>
      </c>
      <c r="P17786">
        <v>1.1169</v>
      </c>
      <c r="Q17786">
        <v>-1.8800000000000001E-2</v>
      </c>
      <c r="R17786">
        <v>0</v>
      </c>
      <c r="S17786">
        <v>1.1356999999999999</v>
      </c>
      <c r="U17786">
        <v>125</v>
      </c>
      <c r="V17786" s="8">
        <v>40155</v>
      </c>
    </row>
    <row r="17787" spans="1:22" x14ac:dyDescent="0.2">
      <c r="A17787" t="s">
        <v>2666</v>
      </c>
      <c r="B17787">
        <v>5</v>
      </c>
      <c r="C17787">
        <v>2012</v>
      </c>
      <c r="E17787" t="s">
        <v>5087</v>
      </c>
      <c r="F17787">
        <v>6.65</v>
      </c>
      <c r="G17787" t="s">
        <v>25940</v>
      </c>
      <c r="H17787" t="s">
        <v>22111</v>
      </c>
      <c r="P17787">
        <v>1.1464000000000001</v>
      </c>
      <c r="Q17787">
        <v>-1.89E-2</v>
      </c>
      <c r="R17787">
        <v>0</v>
      </c>
      <c r="S17787">
        <v>1.1653</v>
      </c>
      <c r="U17787">
        <v>475</v>
      </c>
      <c r="V17787" s="8">
        <v>40155</v>
      </c>
    </row>
    <row r="17788" spans="1:22" x14ac:dyDescent="0.2">
      <c r="A17788" t="s">
        <v>2666</v>
      </c>
      <c r="B17788">
        <v>5</v>
      </c>
      <c r="C17788">
        <v>2012</v>
      </c>
      <c r="E17788" t="s">
        <v>5087</v>
      </c>
      <c r="F17788">
        <v>6.7</v>
      </c>
      <c r="G17788" t="s">
        <v>25941</v>
      </c>
      <c r="H17788" t="s">
        <v>22111</v>
      </c>
      <c r="P17788">
        <v>1.1761999999999999</v>
      </c>
      <c r="Q17788">
        <v>-1.9099999999999999E-2</v>
      </c>
      <c r="R17788">
        <v>0</v>
      </c>
      <c r="S17788">
        <v>1.1953</v>
      </c>
      <c r="U17788">
        <v>140</v>
      </c>
      <c r="V17788" s="8">
        <v>40155</v>
      </c>
    </row>
    <row r="17789" spans="1:22" x14ac:dyDescent="0.2">
      <c r="A17789" t="s">
        <v>2666</v>
      </c>
      <c r="B17789">
        <v>5</v>
      </c>
      <c r="C17789">
        <v>2012</v>
      </c>
      <c r="E17789" t="s">
        <v>5087</v>
      </c>
      <c r="F17789">
        <v>6.75</v>
      </c>
      <c r="G17789" t="s">
        <v>25942</v>
      </c>
      <c r="H17789" t="s">
        <v>22111</v>
      </c>
      <c r="P17789">
        <v>1.2063999999999999</v>
      </c>
      <c r="Q17789">
        <v>-1.9099999999999999E-2</v>
      </c>
      <c r="R17789">
        <v>0</v>
      </c>
      <c r="S17789">
        <v>1.2255</v>
      </c>
      <c r="U17789">
        <v>115</v>
      </c>
      <c r="V17789" s="8">
        <v>40155</v>
      </c>
    </row>
    <row r="17790" spans="1:22" x14ac:dyDescent="0.2">
      <c r="A17790" t="s">
        <v>2666</v>
      </c>
      <c r="B17790">
        <v>5</v>
      </c>
      <c r="C17790">
        <v>2012</v>
      </c>
      <c r="E17790" t="s">
        <v>5087</v>
      </c>
      <c r="F17790">
        <v>6.8</v>
      </c>
      <c r="G17790" t="s">
        <v>25943</v>
      </c>
      <c r="H17790" t="s">
        <v>22111</v>
      </c>
      <c r="P17790">
        <v>1.2369000000000001</v>
      </c>
      <c r="Q17790">
        <v>-1.9199999999999998E-2</v>
      </c>
      <c r="R17790">
        <v>0</v>
      </c>
      <c r="S17790">
        <v>1.2561</v>
      </c>
      <c r="U17790">
        <v>29</v>
      </c>
      <c r="V17790" s="8">
        <v>40155</v>
      </c>
    </row>
    <row r="17791" spans="1:22" x14ac:dyDescent="0.2">
      <c r="A17791" t="s">
        <v>2666</v>
      </c>
      <c r="B17791">
        <v>5</v>
      </c>
      <c r="C17791">
        <v>2012</v>
      </c>
      <c r="E17791" t="s">
        <v>5087</v>
      </c>
      <c r="F17791">
        <v>6.85</v>
      </c>
      <c r="G17791" t="s">
        <v>25944</v>
      </c>
      <c r="H17791" t="s">
        <v>22111</v>
      </c>
      <c r="P17791">
        <v>1.2676000000000001</v>
      </c>
      <c r="Q17791">
        <v>-1.9400000000000001E-2</v>
      </c>
      <c r="R17791">
        <v>0</v>
      </c>
      <c r="S17791">
        <v>1.2869999999999999</v>
      </c>
      <c r="U17791">
        <v>75</v>
      </c>
      <c r="V17791" s="8">
        <v>40155</v>
      </c>
    </row>
    <row r="17792" spans="1:22" x14ac:dyDescent="0.2">
      <c r="A17792" t="s">
        <v>2666</v>
      </c>
      <c r="B17792">
        <v>5</v>
      </c>
      <c r="C17792">
        <v>2012</v>
      </c>
      <c r="E17792" t="s">
        <v>5087</v>
      </c>
      <c r="F17792">
        <v>6.9</v>
      </c>
      <c r="G17792" t="s">
        <v>25945</v>
      </c>
      <c r="H17792" t="s">
        <v>22111</v>
      </c>
      <c r="P17792">
        <v>1.2987</v>
      </c>
      <c r="Q17792">
        <v>-1.95E-2</v>
      </c>
      <c r="R17792">
        <v>0</v>
      </c>
      <c r="S17792">
        <v>1.3182</v>
      </c>
      <c r="U17792">
        <v>75</v>
      </c>
      <c r="V17792" s="8">
        <v>40155</v>
      </c>
    </row>
    <row r="17793" spans="1:22" x14ac:dyDescent="0.2">
      <c r="A17793" t="s">
        <v>2666</v>
      </c>
      <c r="B17793">
        <v>5</v>
      </c>
      <c r="C17793">
        <v>2012</v>
      </c>
      <c r="E17793" t="s">
        <v>5087</v>
      </c>
      <c r="F17793">
        <v>6.95</v>
      </c>
      <c r="G17793" t="s">
        <v>25946</v>
      </c>
      <c r="H17793" t="s">
        <v>22111</v>
      </c>
      <c r="P17793">
        <v>1.3302</v>
      </c>
      <c r="Q17793">
        <v>-1.95E-2</v>
      </c>
      <c r="R17793">
        <v>0</v>
      </c>
      <c r="S17793">
        <v>1.3496999999999999</v>
      </c>
      <c r="U17793">
        <v>115</v>
      </c>
      <c r="V17793" s="8">
        <v>40155</v>
      </c>
    </row>
    <row r="17794" spans="1:22" x14ac:dyDescent="0.2">
      <c r="A17794" t="s">
        <v>2666</v>
      </c>
      <c r="B17794">
        <v>5</v>
      </c>
      <c r="C17794">
        <v>2012</v>
      </c>
      <c r="E17794" t="s">
        <v>5087</v>
      </c>
      <c r="F17794">
        <v>7</v>
      </c>
      <c r="G17794" t="s">
        <v>25947</v>
      </c>
      <c r="H17794" t="s">
        <v>22111</v>
      </c>
      <c r="P17794">
        <v>1.3619000000000001</v>
      </c>
      <c r="Q17794">
        <v>-1.9599999999999999E-2</v>
      </c>
      <c r="R17794">
        <v>0</v>
      </c>
      <c r="S17794">
        <v>1.3815</v>
      </c>
      <c r="U17794">
        <v>1267</v>
      </c>
      <c r="V17794" s="8">
        <v>40155</v>
      </c>
    </row>
    <row r="17795" spans="1:22" x14ac:dyDescent="0.2">
      <c r="A17795" t="s">
        <v>2666</v>
      </c>
      <c r="B17795">
        <v>5</v>
      </c>
      <c r="C17795">
        <v>2012</v>
      </c>
      <c r="E17795" t="s">
        <v>5087</v>
      </c>
      <c r="F17795">
        <v>7.05</v>
      </c>
      <c r="G17795" t="s">
        <v>25948</v>
      </c>
      <c r="H17795" t="s">
        <v>22111</v>
      </c>
      <c r="P17795">
        <v>1.3938999999999999</v>
      </c>
      <c r="Q17795">
        <v>-1.9699999999999999E-2</v>
      </c>
      <c r="R17795">
        <v>0</v>
      </c>
      <c r="S17795">
        <v>1.4136</v>
      </c>
      <c r="U17795">
        <v>25</v>
      </c>
      <c r="V17795" s="8">
        <v>40155</v>
      </c>
    </row>
    <row r="17796" spans="1:22" x14ac:dyDescent="0.2">
      <c r="A17796" t="s">
        <v>2666</v>
      </c>
      <c r="B17796">
        <v>5</v>
      </c>
      <c r="C17796">
        <v>2012</v>
      </c>
      <c r="E17796" t="s">
        <v>5087</v>
      </c>
      <c r="F17796">
        <v>7.1</v>
      </c>
      <c r="G17796" t="s">
        <v>25949</v>
      </c>
      <c r="H17796" t="s">
        <v>22111</v>
      </c>
      <c r="P17796">
        <v>1.4261999999999999</v>
      </c>
      <c r="Q17796">
        <v>-1.9800000000000002E-2</v>
      </c>
      <c r="R17796">
        <v>0</v>
      </c>
      <c r="S17796">
        <v>1.446</v>
      </c>
      <c r="U17796">
        <v>100</v>
      </c>
      <c r="V17796" s="8">
        <v>40155</v>
      </c>
    </row>
    <row r="17797" spans="1:22" x14ac:dyDescent="0.2">
      <c r="A17797" t="s">
        <v>2666</v>
      </c>
      <c r="B17797">
        <v>5</v>
      </c>
      <c r="C17797">
        <v>2012</v>
      </c>
      <c r="E17797" t="s">
        <v>5087</v>
      </c>
      <c r="F17797">
        <v>7.15</v>
      </c>
      <c r="G17797" t="s">
        <v>25950</v>
      </c>
      <c r="H17797" t="s">
        <v>22111</v>
      </c>
      <c r="P17797">
        <v>1.4588000000000001</v>
      </c>
      <c r="Q17797">
        <v>-1.9800000000000002E-2</v>
      </c>
      <c r="R17797">
        <v>0</v>
      </c>
      <c r="S17797">
        <v>1.4785999999999999</v>
      </c>
      <c r="U17797">
        <v>215</v>
      </c>
      <c r="V17797" s="8">
        <v>40155</v>
      </c>
    </row>
    <row r="17798" spans="1:22" x14ac:dyDescent="0.2">
      <c r="A17798" t="s">
        <v>2666</v>
      </c>
      <c r="B17798">
        <v>5</v>
      </c>
      <c r="C17798">
        <v>2012</v>
      </c>
      <c r="E17798" t="s">
        <v>5087</v>
      </c>
      <c r="F17798">
        <v>7.2</v>
      </c>
      <c r="G17798" t="s">
        <v>25951</v>
      </c>
      <c r="H17798" t="s">
        <v>22111</v>
      </c>
      <c r="P17798">
        <v>1.4918</v>
      </c>
      <c r="Q17798">
        <v>-1.9800000000000002E-2</v>
      </c>
      <c r="R17798">
        <v>0</v>
      </c>
      <c r="S17798">
        <v>1.5116000000000001</v>
      </c>
      <c r="U17798">
        <v>60</v>
      </c>
      <c r="V17798" s="8">
        <v>40155</v>
      </c>
    </row>
    <row r="17799" spans="1:22" x14ac:dyDescent="0.2">
      <c r="A17799" t="s">
        <v>2666</v>
      </c>
      <c r="B17799">
        <v>5</v>
      </c>
      <c r="C17799">
        <v>2012</v>
      </c>
      <c r="E17799" t="s">
        <v>5087</v>
      </c>
      <c r="F17799">
        <v>7.25</v>
      </c>
      <c r="G17799" t="s">
        <v>25952</v>
      </c>
      <c r="H17799" t="s">
        <v>22111</v>
      </c>
      <c r="P17799">
        <v>1.5248999999999999</v>
      </c>
      <c r="Q17799">
        <v>-1.9900000000000001E-2</v>
      </c>
      <c r="R17799">
        <v>0</v>
      </c>
      <c r="S17799">
        <v>1.5448</v>
      </c>
      <c r="U17799">
        <v>150</v>
      </c>
      <c r="V17799" s="8">
        <v>40155</v>
      </c>
    </row>
    <row r="17800" spans="1:22" x14ac:dyDescent="0.2">
      <c r="A17800" t="s">
        <v>2666</v>
      </c>
      <c r="B17800">
        <v>5</v>
      </c>
      <c r="C17800">
        <v>2012</v>
      </c>
      <c r="E17800" t="s">
        <v>5087</v>
      </c>
      <c r="F17800">
        <v>7.3</v>
      </c>
      <c r="G17800" t="s">
        <v>25953</v>
      </c>
      <c r="H17800" t="s">
        <v>22111</v>
      </c>
      <c r="P17800">
        <v>1.5584</v>
      </c>
      <c r="Q17800">
        <v>-1.9900000000000001E-2</v>
      </c>
      <c r="R17800">
        <v>0</v>
      </c>
      <c r="S17800">
        <v>1.5783</v>
      </c>
      <c r="U17800">
        <v>25</v>
      </c>
      <c r="V17800" s="8">
        <v>40155</v>
      </c>
    </row>
    <row r="17801" spans="1:22" x14ac:dyDescent="0.2">
      <c r="A17801" t="s">
        <v>2666</v>
      </c>
      <c r="B17801">
        <v>5</v>
      </c>
      <c r="C17801">
        <v>2012</v>
      </c>
      <c r="E17801" t="s">
        <v>5087</v>
      </c>
      <c r="F17801">
        <v>7.35</v>
      </c>
      <c r="G17801" t="s">
        <v>25954</v>
      </c>
      <c r="H17801" t="s">
        <v>22111</v>
      </c>
      <c r="P17801">
        <v>1.5922000000000001</v>
      </c>
      <c r="Q17801">
        <v>-1.9800000000000002E-2</v>
      </c>
      <c r="R17801">
        <v>0</v>
      </c>
      <c r="S17801">
        <v>1.6120000000000001</v>
      </c>
      <c r="U17801">
        <v>175</v>
      </c>
      <c r="V17801" s="8">
        <v>40155</v>
      </c>
    </row>
    <row r="17802" spans="1:22" x14ac:dyDescent="0.2">
      <c r="A17802" t="s">
        <v>2666</v>
      </c>
      <c r="B17802">
        <v>5</v>
      </c>
      <c r="C17802">
        <v>2012</v>
      </c>
      <c r="E17802" t="s">
        <v>5087</v>
      </c>
      <c r="F17802">
        <v>7.4</v>
      </c>
      <c r="G17802" t="s">
        <v>25955</v>
      </c>
      <c r="H17802" t="s">
        <v>22111</v>
      </c>
      <c r="P17802">
        <v>1.6262000000000001</v>
      </c>
      <c r="Q17802">
        <v>-1.9900000000000001E-2</v>
      </c>
      <c r="R17802">
        <v>0</v>
      </c>
      <c r="S17802">
        <v>1.6460999999999999</v>
      </c>
      <c r="U17802">
        <v>25</v>
      </c>
      <c r="V17802" s="8">
        <v>40155</v>
      </c>
    </row>
    <row r="17803" spans="1:22" x14ac:dyDescent="0.2">
      <c r="A17803" t="s">
        <v>2666</v>
      </c>
      <c r="B17803">
        <v>5</v>
      </c>
      <c r="C17803">
        <v>2012</v>
      </c>
      <c r="E17803" t="s">
        <v>5087</v>
      </c>
      <c r="F17803">
        <v>7.45</v>
      </c>
      <c r="G17803" t="s">
        <v>25956</v>
      </c>
      <c r="H17803" t="s">
        <v>22111</v>
      </c>
      <c r="P17803">
        <v>1.6605000000000001</v>
      </c>
      <c r="Q17803">
        <v>-1.9800000000000002E-2</v>
      </c>
      <c r="R17803">
        <v>0</v>
      </c>
      <c r="S17803">
        <v>1.6802999999999999</v>
      </c>
      <c r="U17803">
        <v>125</v>
      </c>
      <c r="V17803" s="8">
        <v>40155</v>
      </c>
    </row>
    <row r="17804" spans="1:22" x14ac:dyDescent="0.2">
      <c r="A17804" t="s">
        <v>2666</v>
      </c>
      <c r="B17804">
        <v>5</v>
      </c>
      <c r="C17804">
        <v>2012</v>
      </c>
      <c r="E17804" t="s">
        <v>5087</v>
      </c>
      <c r="F17804">
        <v>7.5</v>
      </c>
      <c r="G17804" t="s">
        <v>25957</v>
      </c>
      <c r="H17804" t="s">
        <v>22111</v>
      </c>
      <c r="P17804">
        <v>1.6950000000000001</v>
      </c>
      <c r="Q17804">
        <v>-1.9800000000000002E-2</v>
      </c>
      <c r="R17804">
        <v>0</v>
      </c>
      <c r="S17804">
        <v>1.7148000000000001</v>
      </c>
      <c r="U17804">
        <v>675</v>
      </c>
      <c r="V17804" s="8">
        <v>40155</v>
      </c>
    </row>
    <row r="17805" spans="1:22" x14ac:dyDescent="0.2">
      <c r="A17805" t="s">
        <v>2666</v>
      </c>
      <c r="B17805">
        <v>5</v>
      </c>
      <c r="C17805">
        <v>2012</v>
      </c>
      <c r="E17805" t="s">
        <v>5087</v>
      </c>
      <c r="F17805">
        <v>7.75</v>
      </c>
      <c r="G17805" t="s">
        <v>25958</v>
      </c>
      <c r="H17805" t="s">
        <v>22111</v>
      </c>
      <c r="P17805">
        <v>1.8714999999999999</v>
      </c>
      <c r="Q17805">
        <v>-1.9599999999999999E-2</v>
      </c>
      <c r="R17805">
        <v>0</v>
      </c>
      <c r="S17805">
        <v>1.8911</v>
      </c>
      <c r="U17805">
        <v>350</v>
      </c>
      <c r="V17805" s="8">
        <v>40155</v>
      </c>
    </row>
    <row r="17806" spans="1:22" x14ac:dyDescent="0.2">
      <c r="A17806" t="s">
        <v>2666</v>
      </c>
      <c r="B17806">
        <v>5</v>
      </c>
      <c r="C17806">
        <v>2012</v>
      </c>
      <c r="E17806" t="s">
        <v>5087</v>
      </c>
      <c r="F17806">
        <v>7.8</v>
      </c>
      <c r="G17806" t="s">
        <v>25959</v>
      </c>
      <c r="H17806" t="s">
        <v>22111</v>
      </c>
      <c r="P17806">
        <v>1.9076</v>
      </c>
      <c r="Q17806">
        <v>-1.95E-2</v>
      </c>
      <c r="R17806">
        <v>0</v>
      </c>
      <c r="S17806">
        <v>1.9271</v>
      </c>
      <c r="U17806">
        <v>25</v>
      </c>
      <c r="V17806" s="8">
        <v>40155</v>
      </c>
    </row>
    <row r="17807" spans="1:22" x14ac:dyDescent="0.2">
      <c r="A17807" t="s">
        <v>2666</v>
      </c>
      <c r="B17807">
        <v>5</v>
      </c>
      <c r="C17807">
        <v>2012</v>
      </c>
      <c r="E17807" t="s">
        <v>5087</v>
      </c>
      <c r="F17807">
        <v>7.95</v>
      </c>
      <c r="G17807" t="s">
        <v>25960</v>
      </c>
      <c r="H17807" t="s">
        <v>22111</v>
      </c>
      <c r="P17807">
        <v>2.0171000000000001</v>
      </c>
      <c r="Q17807">
        <v>-1.9199999999999998E-2</v>
      </c>
      <c r="R17807">
        <v>0</v>
      </c>
      <c r="S17807">
        <v>2.0363000000000002</v>
      </c>
      <c r="U17807">
        <v>40</v>
      </c>
      <c r="V17807" s="8">
        <v>40155</v>
      </c>
    </row>
    <row r="17808" spans="1:22" x14ac:dyDescent="0.2">
      <c r="A17808" t="s">
        <v>2666</v>
      </c>
      <c r="B17808">
        <v>5</v>
      </c>
      <c r="C17808">
        <v>2012</v>
      </c>
      <c r="E17808" t="s">
        <v>5087</v>
      </c>
      <c r="F17808">
        <v>8</v>
      </c>
      <c r="G17808" t="s">
        <v>25961</v>
      </c>
      <c r="H17808" t="s">
        <v>22111</v>
      </c>
      <c r="P17808">
        <v>2.0539999999999998</v>
      </c>
      <c r="Q17808">
        <v>-1.9099999999999999E-2</v>
      </c>
      <c r="R17808">
        <v>0</v>
      </c>
      <c r="S17808">
        <v>2.0731000000000002</v>
      </c>
      <c r="U17808">
        <v>1335</v>
      </c>
      <c r="V17808" s="8">
        <v>40155</v>
      </c>
    </row>
    <row r="17809" spans="1:22" x14ac:dyDescent="0.2">
      <c r="A17809" t="s">
        <v>2666</v>
      </c>
      <c r="B17809">
        <v>5</v>
      </c>
      <c r="C17809">
        <v>2012</v>
      </c>
      <c r="E17809" t="s">
        <v>5087</v>
      </c>
      <c r="F17809">
        <v>8.0500000000000007</v>
      </c>
      <c r="G17809" t="s">
        <v>25962</v>
      </c>
      <c r="H17809" t="s">
        <v>22111</v>
      </c>
      <c r="P17809">
        <v>2.0912000000000002</v>
      </c>
      <c r="Q17809">
        <v>-1.9E-2</v>
      </c>
      <c r="R17809">
        <v>0</v>
      </c>
      <c r="S17809">
        <v>2.1101999999999999</v>
      </c>
      <c r="U17809">
        <v>50</v>
      </c>
      <c r="V17809" s="8">
        <v>40155</v>
      </c>
    </row>
    <row r="17810" spans="1:22" x14ac:dyDescent="0.2">
      <c r="A17810" t="s">
        <v>2666</v>
      </c>
      <c r="B17810">
        <v>5</v>
      </c>
      <c r="C17810">
        <v>2012</v>
      </c>
      <c r="E17810" t="s">
        <v>5087</v>
      </c>
      <c r="F17810">
        <v>8.1</v>
      </c>
      <c r="G17810" t="s">
        <v>25963</v>
      </c>
      <c r="H17810" t="s">
        <v>22111</v>
      </c>
      <c r="P17810">
        <v>2.1286</v>
      </c>
      <c r="Q17810">
        <v>-1.8800000000000001E-2</v>
      </c>
      <c r="R17810">
        <v>0</v>
      </c>
      <c r="S17810">
        <v>2.1474000000000002</v>
      </c>
      <c r="U17810">
        <v>50</v>
      </c>
      <c r="V17810" s="8">
        <v>40155</v>
      </c>
    </row>
    <row r="17811" spans="1:22" x14ac:dyDescent="0.2">
      <c r="A17811" t="s">
        <v>2666</v>
      </c>
      <c r="B17811">
        <v>5</v>
      </c>
      <c r="C17811">
        <v>2012</v>
      </c>
      <c r="E17811" t="s">
        <v>5087</v>
      </c>
      <c r="F17811">
        <v>8.15</v>
      </c>
      <c r="G17811" t="s">
        <v>25964</v>
      </c>
      <c r="H17811" t="s">
        <v>22111</v>
      </c>
      <c r="P17811">
        <v>2.1661999999999999</v>
      </c>
      <c r="Q17811">
        <v>-1.8700000000000001E-2</v>
      </c>
      <c r="R17811">
        <v>0</v>
      </c>
      <c r="S17811">
        <v>2.1848999999999998</v>
      </c>
      <c r="U17811">
        <v>175</v>
      </c>
      <c r="V17811" s="8">
        <v>40155</v>
      </c>
    </row>
    <row r="17812" spans="1:22" x14ac:dyDescent="0.2">
      <c r="A17812" t="s">
        <v>2666</v>
      </c>
      <c r="B17812">
        <v>5</v>
      </c>
      <c r="C17812">
        <v>2012</v>
      </c>
      <c r="E17812" t="s">
        <v>5087</v>
      </c>
      <c r="F17812">
        <v>8.1999999999999993</v>
      </c>
      <c r="G17812" t="s">
        <v>25965</v>
      </c>
      <c r="H17812" t="s">
        <v>22111</v>
      </c>
      <c r="P17812">
        <v>2.2040000000000002</v>
      </c>
      <c r="Q17812">
        <v>-1.8499999999999999E-2</v>
      </c>
      <c r="R17812">
        <v>0</v>
      </c>
      <c r="S17812">
        <v>2.2225000000000001</v>
      </c>
      <c r="U17812">
        <v>50</v>
      </c>
      <c r="V17812" s="8">
        <v>40155</v>
      </c>
    </row>
    <row r="17813" spans="1:22" x14ac:dyDescent="0.2">
      <c r="A17813" t="s">
        <v>2666</v>
      </c>
      <c r="B17813">
        <v>5</v>
      </c>
      <c r="C17813">
        <v>2012</v>
      </c>
      <c r="E17813" t="s">
        <v>5087</v>
      </c>
      <c r="F17813">
        <v>8.25</v>
      </c>
      <c r="G17813" t="s">
        <v>25966</v>
      </c>
      <c r="H17813" t="s">
        <v>22111</v>
      </c>
      <c r="P17813">
        <v>2.242</v>
      </c>
      <c r="Q17813">
        <v>-1.84E-2</v>
      </c>
      <c r="R17813">
        <v>0</v>
      </c>
      <c r="S17813">
        <v>2.2604000000000002</v>
      </c>
      <c r="U17813">
        <v>25</v>
      </c>
      <c r="V17813" s="8">
        <v>40155</v>
      </c>
    </row>
    <row r="17814" spans="1:22" x14ac:dyDescent="0.2">
      <c r="A17814" t="s">
        <v>2666</v>
      </c>
      <c r="B17814">
        <v>5</v>
      </c>
      <c r="C17814">
        <v>2012</v>
      </c>
      <c r="E17814" t="s">
        <v>5087</v>
      </c>
      <c r="F17814">
        <v>8.3000000000000007</v>
      </c>
      <c r="G17814" t="s">
        <v>25967</v>
      </c>
      <c r="H17814" t="s">
        <v>22111</v>
      </c>
      <c r="P17814">
        <v>2.2801999999999998</v>
      </c>
      <c r="Q17814">
        <v>-1.8200000000000001E-2</v>
      </c>
      <c r="R17814">
        <v>0</v>
      </c>
      <c r="S17814">
        <v>2.2984</v>
      </c>
      <c r="U17814">
        <v>115</v>
      </c>
      <c r="V17814" s="8">
        <v>40155</v>
      </c>
    </row>
    <row r="17815" spans="1:22" x14ac:dyDescent="0.2">
      <c r="A17815" t="s">
        <v>2666</v>
      </c>
      <c r="B17815">
        <v>5</v>
      </c>
      <c r="C17815">
        <v>2012</v>
      </c>
      <c r="E17815" t="s">
        <v>5087</v>
      </c>
      <c r="F17815">
        <v>8.35</v>
      </c>
      <c r="G17815" t="s">
        <v>25968</v>
      </c>
      <c r="H17815" t="s">
        <v>22111</v>
      </c>
      <c r="P17815">
        <v>2.3186</v>
      </c>
      <c r="Q17815">
        <v>-1.8100000000000002E-2</v>
      </c>
      <c r="R17815">
        <v>0</v>
      </c>
      <c r="S17815">
        <v>2.3367</v>
      </c>
      <c r="U17815">
        <v>165</v>
      </c>
      <c r="V17815" s="8">
        <v>40155</v>
      </c>
    </row>
    <row r="17816" spans="1:22" x14ac:dyDescent="0.2">
      <c r="A17816" t="s">
        <v>2666</v>
      </c>
      <c r="B17816">
        <v>5</v>
      </c>
      <c r="C17816">
        <v>2012</v>
      </c>
      <c r="E17816" t="s">
        <v>5087</v>
      </c>
      <c r="F17816">
        <v>8.5</v>
      </c>
      <c r="G17816" t="s">
        <v>25969</v>
      </c>
      <c r="H17816" t="s">
        <v>22111</v>
      </c>
      <c r="P17816">
        <v>2.4354</v>
      </c>
      <c r="Q17816">
        <v>-1.7100000000000001E-2</v>
      </c>
      <c r="R17816">
        <v>0</v>
      </c>
      <c r="S17816">
        <v>2.4525000000000001</v>
      </c>
      <c r="U17816">
        <v>550</v>
      </c>
      <c r="V17816" s="8">
        <v>40155</v>
      </c>
    </row>
    <row r="17817" spans="1:22" x14ac:dyDescent="0.2">
      <c r="A17817" t="s">
        <v>2666</v>
      </c>
      <c r="B17817">
        <v>5</v>
      </c>
      <c r="C17817">
        <v>2012</v>
      </c>
      <c r="E17817" t="s">
        <v>5087</v>
      </c>
      <c r="F17817">
        <v>8.6</v>
      </c>
      <c r="G17817" t="s">
        <v>25970</v>
      </c>
      <c r="H17817" t="s">
        <v>22111</v>
      </c>
      <c r="P17817">
        <v>2.5148999999999999</v>
      </c>
      <c r="Q17817">
        <v>-1.6E-2</v>
      </c>
      <c r="R17817">
        <v>0</v>
      </c>
      <c r="S17817">
        <v>2.5308999999999999</v>
      </c>
      <c r="U17817">
        <v>25</v>
      </c>
      <c r="V17817" s="8">
        <v>40155</v>
      </c>
    </row>
    <row r="17818" spans="1:22" x14ac:dyDescent="0.2">
      <c r="A17818" t="s">
        <v>2666</v>
      </c>
      <c r="B17818">
        <v>5</v>
      </c>
      <c r="C17818">
        <v>2012</v>
      </c>
      <c r="E17818" t="s">
        <v>5087</v>
      </c>
      <c r="F17818">
        <v>8.65</v>
      </c>
      <c r="G17818" t="s">
        <v>25971</v>
      </c>
      <c r="H17818" t="s">
        <v>22111</v>
      </c>
      <c r="P17818">
        <v>2.5548999999999999</v>
      </c>
      <c r="Q17818">
        <v>-1.55E-2</v>
      </c>
      <c r="R17818">
        <v>0</v>
      </c>
      <c r="S17818">
        <v>2.5703999999999998</v>
      </c>
      <c r="U17818">
        <v>150</v>
      </c>
      <c r="V17818" s="8">
        <v>40155</v>
      </c>
    </row>
    <row r="17819" spans="1:22" x14ac:dyDescent="0.2">
      <c r="A17819" t="s">
        <v>2666</v>
      </c>
      <c r="B17819">
        <v>5</v>
      </c>
      <c r="C17819">
        <v>2012</v>
      </c>
      <c r="E17819" t="s">
        <v>5087</v>
      </c>
      <c r="F17819">
        <v>8.6999999999999993</v>
      </c>
      <c r="G17819" t="s">
        <v>25972</v>
      </c>
      <c r="H17819" t="s">
        <v>22111</v>
      </c>
      <c r="P17819">
        <v>2.5951</v>
      </c>
      <c r="Q17819">
        <v>-1.49E-2</v>
      </c>
      <c r="R17819">
        <v>0</v>
      </c>
      <c r="S17819">
        <v>2.61</v>
      </c>
      <c r="U17819">
        <v>100</v>
      </c>
      <c r="V17819" s="8">
        <v>40155</v>
      </c>
    </row>
    <row r="17820" spans="1:22" x14ac:dyDescent="0.2">
      <c r="A17820" t="s">
        <v>2666</v>
      </c>
      <c r="B17820">
        <v>5</v>
      </c>
      <c r="C17820">
        <v>2012</v>
      </c>
      <c r="E17820" t="s">
        <v>5087</v>
      </c>
      <c r="F17820">
        <v>8.8000000000000007</v>
      </c>
      <c r="G17820" t="s">
        <v>25973</v>
      </c>
      <c r="H17820" t="s">
        <v>22111</v>
      </c>
      <c r="P17820">
        <v>2.6758999999999999</v>
      </c>
      <c r="Q17820">
        <v>-1.38E-2</v>
      </c>
      <c r="R17820">
        <v>0</v>
      </c>
      <c r="S17820">
        <v>2.6897000000000002</v>
      </c>
      <c r="U17820">
        <v>75</v>
      </c>
      <c r="V17820" s="8">
        <v>40155</v>
      </c>
    </row>
    <row r="17821" spans="1:22" x14ac:dyDescent="0.2">
      <c r="A17821" t="s">
        <v>2666</v>
      </c>
      <c r="B17821">
        <v>5</v>
      </c>
      <c r="C17821">
        <v>2012</v>
      </c>
      <c r="E17821" t="s">
        <v>5087</v>
      </c>
      <c r="F17821">
        <v>8.9</v>
      </c>
      <c r="G17821" t="s">
        <v>25974</v>
      </c>
      <c r="H17821" t="s">
        <v>22111</v>
      </c>
      <c r="P17821">
        <v>2.7574000000000001</v>
      </c>
      <c r="Q17821">
        <v>-1.2699999999999999E-2</v>
      </c>
      <c r="R17821">
        <v>0</v>
      </c>
      <c r="S17821">
        <v>2.7700999999999998</v>
      </c>
      <c r="U17821">
        <v>50</v>
      </c>
      <c r="V17821" s="8">
        <v>40155</v>
      </c>
    </row>
    <row r="17822" spans="1:22" x14ac:dyDescent="0.2">
      <c r="A17822" t="s">
        <v>2666</v>
      </c>
      <c r="B17822">
        <v>5</v>
      </c>
      <c r="C17822">
        <v>2012</v>
      </c>
      <c r="E17822" t="s">
        <v>5087</v>
      </c>
      <c r="F17822">
        <v>9</v>
      </c>
      <c r="G17822" t="s">
        <v>25975</v>
      </c>
      <c r="H17822" t="s">
        <v>22111</v>
      </c>
      <c r="P17822">
        <v>2.8393999999999999</v>
      </c>
      <c r="Q17822">
        <v>-1.1599999999999999E-2</v>
      </c>
      <c r="R17822">
        <v>0</v>
      </c>
      <c r="S17822">
        <v>2.851</v>
      </c>
      <c r="U17822">
        <v>175</v>
      </c>
      <c r="V17822" s="8">
        <v>40155</v>
      </c>
    </row>
    <row r="17823" spans="1:22" x14ac:dyDescent="0.2">
      <c r="A17823" t="s">
        <v>2666</v>
      </c>
      <c r="B17823">
        <v>5</v>
      </c>
      <c r="C17823">
        <v>2012</v>
      </c>
      <c r="E17823" t="s">
        <v>5087</v>
      </c>
      <c r="F17823">
        <v>9.15</v>
      </c>
      <c r="G17823" t="s">
        <v>25976</v>
      </c>
      <c r="H17823" t="s">
        <v>22111</v>
      </c>
      <c r="P17823">
        <v>2.9636</v>
      </c>
      <c r="Q17823">
        <v>-0.01</v>
      </c>
      <c r="R17823">
        <v>0</v>
      </c>
      <c r="S17823">
        <v>2.9735999999999998</v>
      </c>
      <c r="U17823">
        <v>100</v>
      </c>
      <c r="V17823" s="8">
        <v>40155</v>
      </c>
    </row>
    <row r="17824" spans="1:22" x14ac:dyDescent="0.2">
      <c r="A17824" t="s">
        <v>2666</v>
      </c>
      <c r="B17824">
        <v>5</v>
      </c>
      <c r="C17824">
        <v>2012</v>
      </c>
      <c r="E17824" t="s">
        <v>5087</v>
      </c>
      <c r="F17824">
        <v>9.1999999999999993</v>
      </c>
      <c r="G17824" t="s">
        <v>25977</v>
      </c>
      <c r="H17824" t="s">
        <v>22111</v>
      </c>
      <c r="P17824">
        <v>3.0051999999999999</v>
      </c>
      <c r="Q17824">
        <v>-9.4999999999999998E-3</v>
      </c>
      <c r="R17824">
        <v>0</v>
      </c>
      <c r="S17824">
        <v>3.0146999999999999</v>
      </c>
      <c r="U17824">
        <v>20</v>
      </c>
      <c r="V17824" s="8">
        <v>40155</v>
      </c>
    </row>
    <row r="17825" spans="1:22" x14ac:dyDescent="0.2">
      <c r="A17825" t="s">
        <v>2666</v>
      </c>
      <c r="B17825">
        <v>5</v>
      </c>
      <c r="C17825">
        <v>2012</v>
      </c>
      <c r="E17825" t="s">
        <v>5087</v>
      </c>
      <c r="F17825">
        <v>9.25</v>
      </c>
      <c r="G17825" t="s">
        <v>25978</v>
      </c>
      <c r="H17825" t="s">
        <v>22111</v>
      </c>
      <c r="P17825">
        <v>3.0470000000000002</v>
      </c>
      <c r="Q17825">
        <v>-8.8999999999999999E-3</v>
      </c>
      <c r="R17825">
        <v>0</v>
      </c>
      <c r="S17825">
        <v>3.0558999999999998</v>
      </c>
      <c r="U17825">
        <v>50</v>
      </c>
      <c r="V17825" s="8">
        <v>40155</v>
      </c>
    </row>
    <row r="17826" spans="1:22" x14ac:dyDescent="0.2">
      <c r="A17826" t="s">
        <v>2666</v>
      </c>
      <c r="B17826">
        <v>5</v>
      </c>
      <c r="C17826">
        <v>2012</v>
      </c>
      <c r="E17826" t="s">
        <v>5087</v>
      </c>
      <c r="F17826">
        <v>9.5</v>
      </c>
      <c r="G17826" t="s">
        <v>25979</v>
      </c>
      <c r="H17826" t="s">
        <v>22111</v>
      </c>
      <c r="P17826">
        <v>3.2578999999999998</v>
      </c>
      <c r="Q17826">
        <v>-6.1000000000000004E-3</v>
      </c>
      <c r="R17826">
        <v>0</v>
      </c>
      <c r="S17826">
        <v>3.2639999999999998</v>
      </c>
      <c r="U17826">
        <v>80</v>
      </c>
      <c r="V17826" s="8">
        <v>40155</v>
      </c>
    </row>
    <row r="17827" spans="1:22" x14ac:dyDescent="0.2">
      <c r="A17827" t="s">
        <v>2666</v>
      </c>
      <c r="B17827">
        <v>5</v>
      </c>
      <c r="C17827">
        <v>2012</v>
      </c>
      <c r="E17827" t="s">
        <v>5087</v>
      </c>
      <c r="F17827">
        <v>9.6</v>
      </c>
      <c r="G17827" t="s">
        <v>25980</v>
      </c>
      <c r="H17827" t="s">
        <v>22111</v>
      </c>
      <c r="P17827">
        <v>3.343</v>
      </c>
      <c r="Q17827">
        <v>-5.1000000000000004E-3</v>
      </c>
      <c r="R17827">
        <v>0</v>
      </c>
      <c r="S17827">
        <v>3.3481000000000001</v>
      </c>
      <c r="U17827">
        <v>50</v>
      </c>
      <c r="V17827" s="8">
        <v>40155</v>
      </c>
    </row>
    <row r="17828" spans="1:22" x14ac:dyDescent="0.2">
      <c r="A17828" t="s">
        <v>2666</v>
      </c>
      <c r="B17828">
        <v>5</v>
      </c>
      <c r="C17828">
        <v>2012</v>
      </c>
      <c r="E17828" t="s">
        <v>5087</v>
      </c>
      <c r="F17828">
        <v>9.8000000000000007</v>
      </c>
      <c r="G17828" t="s">
        <v>25981</v>
      </c>
      <c r="H17828" t="s">
        <v>22111</v>
      </c>
      <c r="P17828">
        <v>3.5146999999999999</v>
      </c>
      <c r="Q17828">
        <v>-2.8999999999999998E-3</v>
      </c>
      <c r="R17828">
        <v>0</v>
      </c>
      <c r="S17828">
        <v>3.5175999999999998</v>
      </c>
      <c r="U17828">
        <v>50</v>
      </c>
      <c r="V17828" s="8">
        <v>40155</v>
      </c>
    </row>
    <row r="17829" spans="1:22" x14ac:dyDescent="0.2">
      <c r="A17829" t="s">
        <v>2666</v>
      </c>
      <c r="B17829">
        <v>6</v>
      </c>
      <c r="C17829">
        <v>2012</v>
      </c>
      <c r="E17829" t="s">
        <v>1301</v>
      </c>
      <c r="F17829">
        <v>10</v>
      </c>
      <c r="G17829" t="s">
        <v>25982</v>
      </c>
      <c r="H17829" t="s">
        <v>25983</v>
      </c>
      <c r="P17829">
        <v>0.27729999999999999</v>
      </c>
      <c r="Q17829">
        <v>-5.0700000000000002E-2</v>
      </c>
      <c r="R17829">
        <v>0</v>
      </c>
      <c r="S17829">
        <v>0.32800000000000001</v>
      </c>
      <c r="T17829">
        <v>50</v>
      </c>
      <c r="U17829">
        <v>2865</v>
      </c>
      <c r="V17829" s="8">
        <v>40155</v>
      </c>
    </row>
    <row r="17830" spans="1:22" x14ac:dyDescent="0.2">
      <c r="A17830" t="s">
        <v>2666</v>
      </c>
      <c r="B17830">
        <v>6</v>
      </c>
      <c r="C17830">
        <v>2012</v>
      </c>
      <c r="E17830" t="s">
        <v>1301</v>
      </c>
      <c r="F17830">
        <v>10.15</v>
      </c>
      <c r="G17830" t="s">
        <v>25984</v>
      </c>
      <c r="H17830" t="s">
        <v>25983</v>
      </c>
      <c r="P17830">
        <v>0.2631</v>
      </c>
      <c r="Q17830">
        <v>-4.9399999999999999E-2</v>
      </c>
      <c r="R17830">
        <v>0</v>
      </c>
      <c r="S17830">
        <v>0.3125</v>
      </c>
      <c r="U17830">
        <v>25</v>
      </c>
      <c r="V17830" s="8">
        <v>40155</v>
      </c>
    </row>
    <row r="17831" spans="1:22" x14ac:dyDescent="0.2">
      <c r="A17831" t="s">
        <v>2666</v>
      </c>
      <c r="B17831">
        <v>6</v>
      </c>
      <c r="C17831">
        <v>2012</v>
      </c>
      <c r="E17831" t="s">
        <v>1301</v>
      </c>
      <c r="F17831">
        <v>10.199999999999999</v>
      </c>
      <c r="G17831" t="s">
        <v>25985</v>
      </c>
      <c r="H17831" t="s">
        <v>25983</v>
      </c>
      <c r="P17831">
        <v>0.2586</v>
      </c>
      <c r="Q17831">
        <v>-4.9000000000000002E-2</v>
      </c>
      <c r="R17831">
        <v>0</v>
      </c>
      <c r="S17831">
        <v>0.30759999999999998</v>
      </c>
      <c r="U17831">
        <v>25</v>
      </c>
      <c r="V17831" s="8">
        <v>40155</v>
      </c>
    </row>
    <row r="17832" spans="1:22" x14ac:dyDescent="0.2">
      <c r="A17832" t="s">
        <v>2666</v>
      </c>
      <c r="B17832">
        <v>6</v>
      </c>
      <c r="C17832">
        <v>2012</v>
      </c>
      <c r="E17832" t="s">
        <v>1301</v>
      </c>
      <c r="F17832">
        <v>10.5</v>
      </c>
      <c r="G17832" t="s">
        <v>25986</v>
      </c>
      <c r="H17832" t="s">
        <v>25983</v>
      </c>
      <c r="P17832">
        <v>0.23330000000000001</v>
      </c>
      <c r="Q17832">
        <v>-4.6399999999999997E-2</v>
      </c>
      <c r="R17832">
        <v>0</v>
      </c>
      <c r="S17832">
        <v>0.2797</v>
      </c>
      <c r="T17832">
        <v>150</v>
      </c>
      <c r="U17832">
        <v>290</v>
      </c>
      <c r="V17832" s="8">
        <v>40155</v>
      </c>
    </row>
    <row r="17833" spans="1:22" x14ac:dyDescent="0.2">
      <c r="A17833" t="s">
        <v>2666</v>
      </c>
      <c r="B17833">
        <v>6</v>
      </c>
      <c r="C17833">
        <v>2012</v>
      </c>
      <c r="E17833" t="s">
        <v>1301</v>
      </c>
      <c r="F17833">
        <v>10.75</v>
      </c>
      <c r="G17833" t="s">
        <v>22176</v>
      </c>
      <c r="H17833" t="s">
        <v>25983</v>
      </c>
      <c r="P17833">
        <v>0.21560000000000001</v>
      </c>
      <c r="Q17833">
        <v>-4.41E-2</v>
      </c>
      <c r="R17833">
        <v>0</v>
      </c>
      <c r="S17833">
        <v>0.25969999999999999</v>
      </c>
      <c r="U17833">
        <v>30</v>
      </c>
      <c r="V17833" s="8">
        <v>40155</v>
      </c>
    </row>
    <row r="17834" spans="1:22" x14ac:dyDescent="0.2">
      <c r="A17834" t="s">
        <v>2666</v>
      </c>
      <c r="B17834">
        <v>6</v>
      </c>
      <c r="C17834">
        <v>2012</v>
      </c>
      <c r="E17834" t="s">
        <v>1301</v>
      </c>
      <c r="F17834">
        <v>11</v>
      </c>
      <c r="G17834" t="s">
        <v>22177</v>
      </c>
      <c r="H17834" t="s">
        <v>25983</v>
      </c>
      <c r="P17834">
        <v>0.1996</v>
      </c>
      <c r="Q17834">
        <v>-4.2200000000000001E-2</v>
      </c>
      <c r="R17834">
        <v>0</v>
      </c>
      <c r="S17834">
        <v>0.24179999999999999</v>
      </c>
      <c r="U17834">
        <v>1030</v>
      </c>
      <c r="V17834" s="8">
        <v>40155</v>
      </c>
    </row>
    <row r="17835" spans="1:22" x14ac:dyDescent="0.2">
      <c r="A17835" t="s">
        <v>2666</v>
      </c>
      <c r="B17835">
        <v>6</v>
      </c>
      <c r="C17835">
        <v>2012</v>
      </c>
      <c r="E17835" t="s">
        <v>1301</v>
      </c>
      <c r="F17835">
        <v>12</v>
      </c>
      <c r="G17835" t="s">
        <v>22178</v>
      </c>
      <c r="H17835" t="s">
        <v>25983</v>
      </c>
      <c r="P17835">
        <v>0.14899999999999999</v>
      </c>
      <c r="Q17835">
        <v>-3.5400000000000001E-2</v>
      </c>
      <c r="R17835">
        <v>0</v>
      </c>
      <c r="S17835">
        <v>0.18440000000000001</v>
      </c>
      <c r="U17835">
        <v>1260</v>
      </c>
      <c r="V17835" s="8">
        <v>40155</v>
      </c>
    </row>
    <row r="17836" spans="1:22" x14ac:dyDescent="0.2">
      <c r="A17836" t="s">
        <v>2666</v>
      </c>
      <c r="B17836">
        <v>6</v>
      </c>
      <c r="C17836">
        <v>2012</v>
      </c>
      <c r="E17836" t="s">
        <v>1301</v>
      </c>
      <c r="F17836">
        <v>12.5</v>
      </c>
      <c r="G17836" t="s">
        <v>22179</v>
      </c>
      <c r="H17836" t="s">
        <v>25983</v>
      </c>
      <c r="P17836">
        <v>0.12989999999999999</v>
      </c>
      <c r="Q17836">
        <v>-3.2500000000000001E-2</v>
      </c>
      <c r="R17836">
        <v>0</v>
      </c>
      <c r="S17836">
        <v>0.16239999999999999</v>
      </c>
      <c r="U17836">
        <v>50</v>
      </c>
      <c r="V17836" s="8">
        <v>40155</v>
      </c>
    </row>
    <row r="17837" spans="1:22" x14ac:dyDescent="0.2">
      <c r="A17837" t="s">
        <v>2666</v>
      </c>
      <c r="B17837">
        <v>6</v>
      </c>
      <c r="C17837">
        <v>2012</v>
      </c>
      <c r="E17837" t="s">
        <v>1301</v>
      </c>
      <c r="F17837">
        <v>13</v>
      </c>
      <c r="G17837" t="s">
        <v>22180</v>
      </c>
      <c r="H17837" t="s">
        <v>25983</v>
      </c>
      <c r="P17837">
        <v>0.114</v>
      </c>
      <c r="Q17837">
        <v>-2.98E-2</v>
      </c>
      <c r="R17837">
        <v>0</v>
      </c>
      <c r="S17837">
        <v>0.14380000000000001</v>
      </c>
      <c r="U17837">
        <v>325</v>
      </c>
      <c r="V17837" s="8">
        <v>40155</v>
      </c>
    </row>
    <row r="17838" spans="1:22" x14ac:dyDescent="0.2">
      <c r="A17838" t="s">
        <v>2666</v>
      </c>
      <c r="B17838">
        <v>6</v>
      </c>
      <c r="C17838">
        <v>2012</v>
      </c>
      <c r="E17838" t="s">
        <v>1301</v>
      </c>
      <c r="F17838">
        <v>14</v>
      </c>
      <c r="G17838" t="s">
        <v>22181</v>
      </c>
      <c r="H17838" t="s">
        <v>25983</v>
      </c>
      <c r="P17838">
        <v>8.9399999999999993E-2</v>
      </c>
      <c r="Q17838">
        <v>-2.53E-2</v>
      </c>
      <c r="R17838">
        <v>0</v>
      </c>
      <c r="S17838">
        <v>0.1147</v>
      </c>
      <c r="U17838">
        <v>175</v>
      </c>
      <c r="V17838" s="8">
        <v>40155</v>
      </c>
    </row>
    <row r="17839" spans="1:22" x14ac:dyDescent="0.2">
      <c r="A17839" t="s">
        <v>2666</v>
      </c>
      <c r="B17839">
        <v>6</v>
      </c>
      <c r="C17839">
        <v>2012</v>
      </c>
      <c r="E17839" t="s">
        <v>1301</v>
      </c>
      <c r="F17839">
        <v>15</v>
      </c>
      <c r="G17839" t="s">
        <v>22182</v>
      </c>
      <c r="H17839" t="s">
        <v>25983</v>
      </c>
      <c r="P17839">
        <v>7.1800000000000003E-2</v>
      </c>
      <c r="Q17839">
        <v>-2.1600000000000001E-2</v>
      </c>
      <c r="R17839">
        <v>0</v>
      </c>
      <c r="S17839">
        <v>9.3399999999999997E-2</v>
      </c>
      <c r="U17839">
        <v>2975</v>
      </c>
      <c r="V17839" s="8">
        <v>40155</v>
      </c>
    </row>
    <row r="17840" spans="1:22" x14ac:dyDescent="0.2">
      <c r="A17840" t="s">
        <v>2666</v>
      </c>
      <c r="B17840">
        <v>6</v>
      </c>
      <c r="C17840">
        <v>2012</v>
      </c>
      <c r="E17840" t="s">
        <v>1301</v>
      </c>
      <c r="F17840">
        <v>18</v>
      </c>
      <c r="G17840" t="s">
        <v>22183</v>
      </c>
      <c r="H17840" t="s">
        <v>25983</v>
      </c>
      <c r="P17840">
        <v>4.2099999999999999E-2</v>
      </c>
      <c r="Q17840">
        <v>-1.4500000000000001E-2</v>
      </c>
      <c r="R17840">
        <v>0</v>
      </c>
      <c r="S17840">
        <v>5.6599999999999998E-2</v>
      </c>
      <c r="U17840">
        <v>150</v>
      </c>
      <c r="V17840" s="8">
        <v>40155</v>
      </c>
    </row>
    <row r="17841" spans="1:22" x14ac:dyDescent="0.2">
      <c r="A17841" t="s">
        <v>2666</v>
      </c>
      <c r="B17841">
        <v>6</v>
      </c>
      <c r="C17841">
        <v>2012</v>
      </c>
      <c r="E17841" t="s">
        <v>1301</v>
      </c>
      <c r="F17841">
        <v>20</v>
      </c>
      <c r="G17841" t="s">
        <v>22184</v>
      </c>
      <c r="H17841" t="s">
        <v>25983</v>
      </c>
      <c r="P17841">
        <v>3.2300000000000002E-2</v>
      </c>
      <c r="Q17841">
        <v>-1.17E-2</v>
      </c>
      <c r="R17841">
        <v>0</v>
      </c>
      <c r="S17841">
        <v>4.3999999999999997E-2</v>
      </c>
      <c r="U17841">
        <v>400</v>
      </c>
      <c r="V17841" s="8">
        <v>40155</v>
      </c>
    </row>
    <row r="17842" spans="1:22" x14ac:dyDescent="0.2">
      <c r="A17842" t="s">
        <v>2666</v>
      </c>
      <c r="B17842">
        <v>6</v>
      </c>
      <c r="C17842">
        <v>2012</v>
      </c>
      <c r="E17842" t="s">
        <v>1301</v>
      </c>
      <c r="F17842">
        <v>6.1</v>
      </c>
      <c r="G17842" t="s">
        <v>22185</v>
      </c>
      <c r="H17842" t="s">
        <v>25983</v>
      </c>
      <c r="P17842">
        <v>1.2102999999999999</v>
      </c>
      <c r="Q17842">
        <v>-6.1600000000000002E-2</v>
      </c>
      <c r="R17842">
        <v>0</v>
      </c>
      <c r="S17842">
        <v>1.2719</v>
      </c>
      <c r="U17842">
        <v>155</v>
      </c>
      <c r="V17842" s="8">
        <v>40155</v>
      </c>
    </row>
    <row r="17843" spans="1:22" x14ac:dyDescent="0.2">
      <c r="A17843" t="s">
        <v>2666</v>
      </c>
      <c r="B17843">
        <v>6</v>
      </c>
      <c r="C17843">
        <v>2012</v>
      </c>
      <c r="E17843" t="s">
        <v>1301</v>
      </c>
      <c r="F17843">
        <v>6.25</v>
      </c>
      <c r="G17843" t="s">
        <v>22186</v>
      </c>
      <c r="H17843" t="s">
        <v>25983</v>
      </c>
      <c r="P17843">
        <v>1.1440999999999999</v>
      </c>
      <c r="Q17843">
        <v>-6.1600000000000002E-2</v>
      </c>
      <c r="R17843">
        <v>0</v>
      </c>
      <c r="S17843">
        <v>1.2057</v>
      </c>
      <c r="U17843">
        <v>250</v>
      </c>
      <c r="V17843" s="8">
        <v>40155</v>
      </c>
    </row>
    <row r="17844" spans="1:22" x14ac:dyDescent="0.2">
      <c r="A17844" t="s">
        <v>2666</v>
      </c>
      <c r="B17844">
        <v>6</v>
      </c>
      <c r="C17844">
        <v>2012</v>
      </c>
      <c r="E17844" t="s">
        <v>1301</v>
      </c>
      <c r="F17844">
        <v>6.35</v>
      </c>
      <c r="G17844" t="s">
        <v>22187</v>
      </c>
      <c r="H17844" t="s">
        <v>25983</v>
      </c>
      <c r="P17844">
        <v>1.1017999999999999</v>
      </c>
      <c r="Q17844">
        <v>-6.1499999999999999E-2</v>
      </c>
      <c r="R17844">
        <v>0</v>
      </c>
      <c r="S17844">
        <v>1.1633</v>
      </c>
      <c r="U17844">
        <v>300</v>
      </c>
      <c r="V17844" s="8">
        <v>40155</v>
      </c>
    </row>
    <row r="17845" spans="1:22" x14ac:dyDescent="0.2">
      <c r="A17845" t="s">
        <v>2666</v>
      </c>
      <c r="B17845">
        <v>6</v>
      </c>
      <c r="C17845">
        <v>2012</v>
      </c>
      <c r="E17845" t="s">
        <v>1301</v>
      </c>
      <c r="F17845">
        <v>6.4</v>
      </c>
      <c r="G17845" t="s">
        <v>22188</v>
      </c>
      <c r="H17845" t="s">
        <v>25983</v>
      </c>
      <c r="P17845">
        <v>1.0811999999999999</v>
      </c>
      <c r="Q17845">
        <v>-6.1499999999999999E-2</v>
      </c>
      <c r="R17845">
        <v>0</v>
      </c>
      <c r="S17845">
        <v>1.1427</v>
      </c>
      <c r="U17845">
        <v>100</v>
      </c>
      <c r="V17845" s="8">
        <v>40155</v>
      </c>
    </row>
    <row r="17846" spans="1:22" x14ac:dyDescent="0.2">
      <c r="A17846" t="s">
        <v>2666</v>
      </c>
      <c r="B17846">
        <v>6</v>
      </c>
      <c r="C17846">
        <v>2012</v>
      </c>
      <c r="E17846" t="s">
        <v>1301</v>
      </c>
      <c r="F17846">
        <v>6.45</v>
      </c>
      <c r="G17846" t="s">
        <v>22189</v>
      </c>
      <c r="H17846" t="s">
        <v>25983</v>
      </c>
      <c r="P17846">
        <v>1.0609999999999999</v>
      </c>
      <c r="Q17846">
        <v>-6.13E-2</v>
      </c>
      <c r="R17846">
        <v>0</v>
      </c>
      <c r="S17846">
        <v>1.1223000000000001</v>
      </c>
      <c r="U17846">
        <v>25</v>
      </c>
      <c r="V17846" s="8">
        <v>40155</v>
      </c>
    </row>
    <row r="17847" spans="1:22" x14ac:dyDescent="0.2">
      <c r="A17847" t="s">
        <v>2666</v>
      </c>
      <c r="B17847">
        <v>6</v>
      </c>
      <c r="C17847">
        <v>2012</v>
      </c>
      <c r="E17847" t="s">
        <v>1301</v>
      </c>
      <c r="F17847">
        <v>6.5</v>
      </c>
      <c r="G17847" t="s">
        <v>22190</v>
      </c>
      <c r="H17847" t="s">
        <v>25983</v>
      </c>
      <c r="P17847">
        <v>1.0410999999999999</v>
      </c>
      <c r="Q17847">
        <v>-6.13E-2</v>
      </c>
      <c r="R17847">
        <v>0</v>
      </c>
      <c r="S17847">
        <v>1.1024</v>
      </c>
      <c r="T17847">
        <v>75</v>
      </c>
      <c r="U17847">
        <v>225</v>
      </c>
      <c r="V17847" s="8">
        <v>40155</v>
      </c>
    </row>
    <row r="17848" spans="1:22" x14ac:dyDescent="0.2">
      <c r="A17848" t="s">
        <v>2666</v>
      </c>
      <c r="B17848">
        <v>6</v>
      </c>
      <c r="C17848">
        <v>2012</v>
      </c>
      <c r="E17848" t="s">
        <v>1301</v>
      </c>
      <c r="F17848">
        <v>6.55</v>
      </c>
      <c r="G17848" t="s">
        <v>22191</v>
      </c>
      <c r="H17848" t="s">
        <v>25983</v>
      </c>
      <c r="P17848">
        <v>1.0214000000000001</v>
      </c>
      <c r="Q17848">
        <v>-6.13E-2</v>
      </c>
      <c r="R17848">
        <v>0</v>
      </c>
      <c r="S17848">
        <v>1.0827</v>
      </c>
      <c r="U17848">
        <v>50</v>
      </c>
      <c r="V17848" s="8">
        <v>40155</v>
      </c>
    </row>
    <row r="17849" spans="1:22" x14ac:dyDescent="0.2">
      <c r="A17849" t="s">
        <v>2666</v>
      </c>
      <c r="B17849">
        <v>6</v>
      </c>
      <c r="C17849">
        <v>2012</v>
      </c>
      <c r="E17849" t="s">
        <v>1301</v>
      </c>
      <c r="F17849">
        <v>6.6</v>
      </c>
      <c r="G17849" t="s">
        <v>22192</v>
      </c>
      <c r="H17849" t="s">
        <v>25983</v>
      </c>
      <c r="P17849">
        <v>1.002</v>
      </c>
      <c r="Q17849">
        <v>-6.1600000000000002E-2</v>
      </c>
      <c r="R17849">
        <v>0</v>
      </c>
      <c r="S17849">
        <v>1.0636000000000001</v>
      </c>
      <c r="U17849">
        <v>125</v>
      </c>
      <c r="V17849" s="8">
        <v>40155</v>
      </c>
    </row>
    <row r="17850" spans="1:22" x14ac:dyDescent="0.2">
      <c r="A17850" t="s">
        <v>2666</v>
      </c>
      <c r="B17850">
        <v>6</v>
      </c>
      <c r="C17850">
        <v>2012</v>
      </c>
      <c r="E17850" t="s">
        <v>1301</v>
      </c>
      <c r="F17850">
        <v>6.65</v>
      </c>
      <c r="G17850" t="s">
        <v>22193</v>
      </c>
      <c r="H17850" t="s">
        <v>25983</v>
      </c>
      <c r="P17850">
        <v>0.98299999999999998</v>
      </c>
      <c r="Q17850">
        <v>-6.1800000000000001E-2</v>
      </c>
      <c r="R17850">
        <v>0</v>
      </c>
      <c r="S17850">
        <v>1.0448</v>
      </c>
      <c r="U17850">
        <v>175</v>
      </c>
      <c r="V17850" s="8">
        <v>40155</v>
      </c>
    </row>
    <row r="17851" spans="1:22" x14ac:dyDescent="0.2">
      <c r="A17851" t="s">
        <v>2666</v>
      </c>
      <c r="B17851">
        <v>6</v>
      </c>
      <c r="C17851">
        <v>2012</v>
      </c>
      <c r="E17851" t="s">
        <v>1301</v>
      </c>
      <c r="F17851">
        <v>6.7</v>
      </c>
      <c r="G17851" t="s">
        <v>22194</v>
      </c>
      <c r="H17851" t="s">
        <v>25983</v>
      </c>
      <c r="P17851">
        <v>0.96419999999999995</v>
      </c>
      <c r="Q17851">
        <v>-6.2100000000000002E-2</v>
      </c>
      <c r="R17851">
        <v>0</v>
      </c>
      <c r="S17851">
        <v>1.0263</v>
      </c>
      <c r="U17851">
        <v>125</v>
      </c>
      <c r="V17851" s="8">
        <v>40155</v>
      </c>
    </row>
    <row r="17852" spans="1:22" x14ac:dyDescent="0.2">
      <c r="A17852" t="s">
        <v>2666</v>
      </c>
      <c r="B17852">
        <v>6</v>
      </c>
      <c r="C17852">
        <v>2012</v>
      </c>
      <c r="E17852" t="s">
        <v>1301</v>
      </c>
      <c r="F17852">
        <v>6.75</v>
      </c>
      <c r="G17852" t="s">
        <v>22195</v>
      </c>
      <c r="H17852" t="s">
        <v>25983</v>
      </c>
      <c r="P17852">
        <v>0.94589999999999996</v>
      </c>
      <c r="Q17852">
        <v>-6.2300000000000001E-2</v>
      </c>
      <c r="R17852">
        <v>0</v>
      </c>
      <c r="S17852">
        <v>1.0082</v>
      </c>
      <c r="U17852">
        <v>115</v>
      </c>
      <c r="V17852" s="8">
        <v>40155</v>
      </c>
    </row>
    <row r="17853" spans="1:22" x14ac:dyDescent="0.2">
      <c r="A17853" t="s">
        <v>2666</v>
      </c>
      <c r="B17853">
        <v>6</v>
      </c>
      <c r="C17853">
        <v>2012</v>
      </c>
      <c r="E17853" t="s">
        <v>1301</v>
      </c>
      <c r="F17853">
        <v>6.8</v>
      </c>
      <c r="G17853" t="s">
        <v>22196</v>
      </c>
      <c r="H17853" t="s">
        <v>25983</v>
      </c>
      <c r="P17853">
        <v>0.92779999999999996</v>
      </c>
      <c r="Q17853">
        <v>-6.2600000000000003E-2</v>
      </c>
      <c r="R17853">
        <v>0</v>
      </c>
      <c r="S17853">
        <v>0.99039999999999995</v>
      </c>
      <c r="U17853">
        <v>25</v>
      </c>
      <c r="V17853" s="8">
        <v>40155</v>
      </c>
    </row>
    <row r="17854" spans="1:22" x14ac:dyDescent="0.2">
      <c r="A17854" t="s">
        <v>2666</v>
      </c>
      <c r="B17854">
        <v>6</v>
      </c>
      <c r="C17854">
        <v>2012</v>
      </c>
      <c r="E17854" t="s">
        <v>1301</v>
      </c>
      <c r="F17854">
        <v>6.85</v>
      </c>
      <c r="G17854" t="s">
        <v>22197</v>
      </c>
      <c r="H17854" t="s">
        <v>25983</v>
      </c>
      <c r="P17854">
        <v>0.91</v>
      </c>
      <c r="Q17854">
        <v>-6.2799999999999995E-2</v>
      </c>
      <c r="R17854">
        <v>0</v>
      </c>
      <c r="S17854">
        <v>0.9728</v>
      </c>
      <c r="U17854">
        <v>75</v>
      </c>
      <c r="V17854" s="8">
        <v>40155</v>
      </c>
    </row>
    <row r="17855" spans="1:22" x14ac:dyDescent="0.2">
      <c r="A17855" t="s">
        <v>2666</v>
      </c>
      <c r="B17855">
        <v>6</v>
      </c>
      <c r="C17855">
        <v>2012</v>
      </c>
      <c r="E17855" t="s">
        <v>1301</v>
      </c>
      <c r="F17855">
        <v>6.9</v>
      </c>
      <c r="G17855" t="s">
        <v>22198</v>
      </c>
      <c r="H17855" t="s">
        <v>25983</v>
      </c>
      <c r="P17855">
        <v>0.89259999999999995</v>
      </c>
      <c r="Q17855">
        <v>-6.3E-2</v>
      </c>
      <c r="R17855">
        <v>0</v>
      </c>
      <c r="S17855">
        <v>0.9556</v>
      </c>
      <c r="U17855">
        <v>30</v>
      </c>
      <c r="V17855" s="8">
        <v>40155</v>
      </c>
    </row>
    <row r="17856" spans="1:22" x14ac:dyDescent="0.2">
      <c r="A17856" t="s">
        <v>2666</v>
      </c>
      <c r="B17856">
        <v>6</v>
      </c>
      <c r="C17856">
        <v>2012</v>
      </c>
      <c r="E17856" t="s">
        <v>1301</v>
      </c>
      <c r="F17856">
        <v>6.95</v>
      </c>
      <c r="G17856" t="s">
        <v>22199</v>
      </c>
      <c r="H17856" t="s">
        <v>25983</v>
      </c>
      <c r="P17856">
        <v>0.87549999999999994</v>
      </c>
      <c r="Q17856">
        <v>-6.3200000000000006E-2</v>
      </c>
      <c r="R17856">
        <v>0</v>
      </c>
      <c r="S17856">
        <v>0.93869999999999998</v>
      </c>
      <c r="U17856">
        <v>115</v>
      </c>
      <c r="V17856" s="8">
        <v>40155</v>
      </c>
    </row>
    <row r="17857" spans="1:22" x14ac:dyDescent="0.2">
      <c r="A17857" t="s">
        <v>2666</v>
      </c>
      <c r="B17857">
        <v>6</v>
      </c>
      <c r="C17857">
        <v>2012</v>
      </c>
      <c r="E17857" t="s">
        <v>1301</v>
      </c>
      <c r="F17857">
        <v>7</v>
      </c>
      <c r="G17857" t="s">
        <v>22200</v>
      </c>
      <c r="H17857" t="s">
        <v>25983</v>
      </c>
      <c r="P17857">
        <v>0.85870000000000002</v>
      </c>
      <c r="Q17857">
        <v>-6.3399999999999998E-2</v>
      </c>
      <c r="R17857">
        <v>0</v>
      </c>
      <c r="S17857">
        <v>0.92210000000000003</v>
      </c>
      <c r="U17857">
        <v>1900</v>
      </c>
      <c r="V17857" s="8">
        <v>40155</v>
      </c>
    </row>
    <row r="17858" spans="1:22" x14ac:dyDescent="0.2">
      <c r="A17858" t="s">
        <v>2666</v>
      </c>
      <c r="B17858">
        <v>6</v>
      </c>
      <c r="C17858">
        <v>2012</v>
      </c>
      <c r="E17858" t="s">
        <v>1301</v>
      </c>
      <c r="F17858">
        <v>7.05</v>
      </c>
      <c r="G17858" t="s">
        <v>22201</v>
      </c>
      <c r="H17858" t="s">
        <v>25983</v>
      </c>
      <c r="P17858">
        <v>0.84219999999999995</v>
      </c>
      <c r="Q17858">
        <v>-6.3600000000000004E-2</v>
      </c>
      <c r="R17858">
        <v>0</v>
      </c>
      <c r="S17858">
        <v>0.90580000000000005</v>
      </c>
      <c r="U17858">
        <v>25</v>
      </c>
      <c r="V17858" s="8">
        <v>40155</v>
      </c>
    </row>
    <row r="17859" spans="1:22" x14ac:dyDescent="0.2">
      <c r="A17859" t="s">
        <v>2666</v>
      </c>
      <c r="B17859">
        <v>6</v>
      </c>
      <c r="C17859">
        <v>2012</v>
      </c>
      <c r="E17859" t="s">
        <v>1301</v>
      </c>
      <c r="F17859">
        <v>7.1</v>
      </c>
      <c r="G17859" t="s">
        <v>22202</v>
      </c>
      <c r="H17859" t="s">
        <v>25983</v>
      </c>
      <c r="P17859">
        <v>0.82599999999999996</v>
      </c>
      <c r="Q17859">
        <v>-6.3700000000000007E-2</v>
      </c>
      <c r="R17859">
        <v>0</v>
      </c>
      <c r="S17859">
        <v>0.88970000000000005</v>
      </c>
      <c r="U17859">
        <v>108</v>
      </c>
      <c r="V17859" s="8">
        <v>40155</v>
      </c>
    </row>
    <row r="17860" spans="1:22" x14ac:dyDescent="0.2">
      <c r="A17860" t="s">
        <v>2666</v>
      </c>
      <c r="B17860">
        <v>6</v>
      </c>
      <c r="C17860">
        <v>2012</v>
      </c>
      <c r="E17860" t="s">
        <v>1301</v>
      </c>
      <c r="F17860">
        <v>7.15</v>
      </c>
      <c r="G17860" t="s">
        <v>22203</v>
      </c>
      <c r="H17860" t="s">
        <v>25983</v>
      </c>
      <c r="P17860">
        <v>0.81010000000000004</v>
      </c>
      <c r="Q17860">
        <v>-6.3899999999999998E-2</v>
      </c>
      <c r="R17860">
        <v>0</v>
      </c>
      <c r="S17860">
        <v>0.874</v>
      </c>
      <c r="U17860">
        <v>215</v>
      </c>
      <c r="V17860" s="8">
        <v>40155</v>
      </c>
    </row>
    <row r="17861" spans="1:22" x14ac:dyDescent="0.2">
      <c r="A17861" t="s">
        <v>2666</v>
      </c>
      <c r="B17861">
        <v>6</v>
      </c>
      <c r="C17861">
        <v>2012</v>
      </c>
      <c r="E17861" t="s">
        <v>1301</v>
      </c>
      <c r="F17861">
        <v>7.2</v>
      </c>
      <c r="G17861" t="s">
        <v>22204</v>
      </c>
      <c r="H17861" t="s">
        <v>25983</v>
      </c>
      <c r="P17861">
        <v>0.79449999999999998</v>
      </c>
      <c r="Q17861">
        <v>-6.4000000000000001E-2</v>
      </c>
      <c r="R17861">
        <v>0</v>
      </c>
      <c r="S17861">
        <v>0.85850000000000004</v>
      </c>
      <c r="U17861">
        <v>60</v>
      </c>
      <c r="V17861" s="8">
        <v>40155</v>
      </c>
    </row>
    <row r="17862" spans="1:22" x14ac:dyDescent="0.2">
      <c r="A17862" t="s">
        <v>2666</v>
      </c>
      <c r="B17862">
        <v>6</v>
      </c>
      <c r="C17862">
        <v>2012</v>
      </c>
      <c r="E17862" t="s">
        <v>1301</v>
      </c>
      <c r="F17862">
        <v>7.25</v>
      </c>
      <c r="G17862" t="s">
        <v>22205</v>
      </c>
      <c r="H17862" t="s">
        <v>25983</v>
      </c>
      <c r="P17862">
        <v>0.7792</v>
      </c>
      <c r="Q17862">
        <v>-6.4100000000000004E-2</v>
      </c>
      <c r="R17862">
        <v>0</v>
      </c>
      <c r="S17862">
        <v>0.84330000000000005</v>
      </c>
      <c r="U17862">
        <v>50</v>
      </c>
      <c r="V17862" s="8">
        <v>40155</v>
      </c>
    </row>
    <row r="17863" spans="1:22" x14ac:dyDescent="0.2">
      <c r="A17863" t="s">
        <v>2666</v>
      </c>
      <c r="B17863">
        <v>6</v>
      </c>
      <c r="C17863">
        <v>2012</v>
      </c>
      <c r="E17863" t="s">
        <v>1301</v>
      </c>
      <c r="F17863">
        <v>7.3</v>
      </c>
      <c r="G17863" t="s">
        <v>22206</v>
      </c>
      <c r="H17863" t="s">
        <v>25983</v>
      </c>
      <c r="P17863">
        <v>0.7641</v>
      </c>
      <c r="Q17863">
        <v>-6.4299999999999996E-2</v>
      </c>
      <c r="R17863">
        <v>0</v>
      </c>
      <c r="S17863">
        <v>0.82840000000000003</v>
      </c>
      <c r="U17863">
        <v>25</v>
      </c>
      <c r="V17863" s="8">
        <v>40155</v>
      </c>
    </row>
    <row r="17864" spans="1:22" x14ac:dyDescent="0.2">
      <c r="A17864" t="s">
        <v>2666</v>
      </c>
      <c r="B17864">
        <v>6</v>
      </c>
      <c r="C17864">
        <v>2012</v>
      </c>
      <c r="E17864" t="s">
        <v>1301</v>
      </c>
      <c r="F17864">
        <v>7.35</v>
      </c>
      <c r="G17864" t="s">
        <v>22207</v>
      </c>
      <c r="H17864" t="s">
        <v>25983</v>
      </c>
      <c r="P17864">
        <v>0.74929999999999997</v>
      </c>
      <c r="Q17864">
        <v>-6.4500000000000002E-2</v>
      </c>
      <c r="R17864">
        <v>0</v>
      </c>
      <c r="S17864">
        <v>0.81379999999999997</v>
      </c>
      <c r="U17864">
        <v>175</v>
      </c>
      <c r="V17864" s="8">
        <v>40155</v>
      </c>
    </row>
    <row r="17865" spans="1:22" x14ac:dyDescent="0.2">
      <c r="A17865" t="s">
        <v>2666</v>
      </c>
      <c r="B17865">
        <v>6</v>
      </c>
      <c r="C17865">
        <v>2012</v>
      </c>
      <c r="E17865" t="s">
        <v>1301</v>
      </c>
      <c r="F17865">
        <v>7.4</v>
      </c>
      <c r="G17865" t="s">
        <v>22208</v>
      </c>
      <c r="H17865" t="s">
        <v>25983</v>
      </c>
      <c r="P17865">
        <v>0.73480000000000001</v>
      </c>
      <c r="Q17865">
        <v>-6.4600000000000005E-2</v>
      </c>
      <c r="R17865">
        <v>0</v>
      </c>
      <c r="S17865">
        <v>0.7994</v>
      </c>
      <c r="U17865">
        <v>25</v>
      </c>
      <c r="V17865" s="8">
        <v>40155</v>
      </c>
    </row>
    <row r="17866" spans="1:22" x14ac:dyDescent="0.2">
      <c r="A17866" t="s">
        <v>2666</v>
      </c>
      <c r="B17866">
        <v>6</v>
      </c>
      <c r="C17866">
        <v>2012</v>
      </c>
      <c r="E17866" t="s">
        <v>1301</v>
      </c>
      <c r="F17866">
        <v>7.45</v>
      </c>
      <c r="G17866" t="s">
        <v>22209</v>
      </c>
      <c r="H17866" t="s">
        <v>25983</v>
      </c>
      <c r="P17866">
        <v>0.72060000000000002</v>
      </c>
      <c r="Q17866">
        <v>-6.4600000000000005E-2</v>
      </c>
      <c r="R17866">
        <v>0</v>
      </c>
      <c r="S17866">
        <v>0.78520000000000001</v>
      </c>
      <c r="U17866">
        <v>125</v>
      </c>
      <c r="V17866" s="8">
        <v>40155</v>
      </c>
    </row>
    <row r="17867" spans="1:22" x14ac:dyDescent="0.2">
      <c r="A17867" t="s">
        <v>2666</v>
      </c>
      <c r="B17867">
        <v>6</v>
      </c>
      <c r="C17867">
        <v>2012</v>
      </c>
      <c r="E17867" t="s">
        <v>1301</v>
      </c>
      <c r="F17867">
        <v>7.5</v>
      </c>
      <c r="G17867" t="s">
        <v>22210</v>
      </c>
      <c r="H17867" t="s">
        <v>25983</v>
      </c>
      <c r="P17867">
        <v>0.70660000000000001</v>
      </c>
      <c r="Q17867">
        <v>-6.4799999999999996E-2</v>
      </c>
      <c r="R17867">
        <v>1</v>
      </c>
      <c r="S17867">
        <v>0.77139999999999997</v>
      </c>
      <c r="T17867">
        <v>50</v>
      </c>
      <c r="U17867">
        <v>210</v>
      </c>
      <c r="V17867" s="8">
        <v>40155</v>
      </c>
    </row>
    <row r="17868" spans="1:22" x14ac:dyDescent="0.2">
      <c r="A17868" t="s">
        <v>2666</v>
      </c>
      <c r="B17868">
        <v>6</v>
      </c>
      <c r="C17868">
        <v>2012</v>
      </c>
      <c r="E17868" t="s">
        <v>1301</v>
      </c>
      <c r="F17868">
        <v>7.75</v>
      </c>
      <c r="G17868" t="s">
        <v>22211</v>
      </c>
      <c r="H17868" t="s">
        <v>25983</v>
      </c>
      <c r="P17868">
        <v>0.64059999999999995</v>
      </c>
      <c r="Q17868">
        <v>-6.5100000000000005E-2</v>
      </c>
      <c r="R17868">
        <v>0</v>
      </c>
      <c r="S17868">
        <v>0.70569999999999999</v>
      </c>
      <c r="T17868">
        <v>50</v>
      </c>
      <c r="U17868">
        <v>260</v>
      </c>
      <c r="V17868" s="8">
        <v>40155</v>
      </c>
    </row>
    <row r="17869" spans="1:22" x14ac:dyDescent="0.2">
      <c r="A17869" t="s">
        <v>2666</v>
      </c>
      <c r="B17869">
        <v>6</v>
      </c>
      <c r="C17869">
        <v>2012</v>
      </c>
      <c r="E17869" t="s">
        <v>1301</v>
      </c>
      <c r="F17869">
        <v>7.8</v>
      </c>
      <c r="G17869" t="s">
        <v>22212</v>
      </c>
      <c r="H17869" t="s">
        <v>25983</v>
      </c>
      <c r="P17869">
        <v>0.62819999999999998</v>
      </c>
      <c r="Q17869">
        <v>-6.5100000000000005E-2</v>
      </c>
      <c r="R17869">
        <v>0</v>
      </c>
      <c r="S17869">
        <v>0.69330000000000003</v>
      </c>
      <c r="U17869">
        <v>25</v>
      </c>
      <c r="V17869" s="8">
        <v>40155</v>
      </c>
    </row>
    <row r="17870" spans="1:22" x14ac:dyDescent="0.2">
      <c r="A17870" t="s">
        <v>2666</v>
      </c>
      <c r="B17870">
        <v>6</v>
      </c>
      <c r="C17870">
        <v>2012</v>
      </c>
      <c r="E17870" t="s">
        <v>1301</v>
      </c>
      <c r="F17870">
        <v>7.95</v>
      </c>
      <c r="G17870" t="s">
        <v>22213</v>
      </c>
      <c r="H17870" t="s">
        <v>25983</v>
      </c>
      <c r="P17870">
        <v>0.59219999999999995</v>
      </c>
      <c r="Q17870">
        <v>-6.5100000000000005E-2</v>
      </c>
      <c r="R17870">
        <v>0</v>
      </c>
      <c r="S17870">
        <v>0.6573</v>
      </c>
      <c r="U17870">
        <v>40</v>
      </c>
      <c r="V17870" s="8">
        <v>40155</v>
      </c>
    </row>
    <row r="17871" spans="1:22" x14ac:dyDescent="0.2">
      <c r="A17871" t="s">
        <v>2666</v>
      </c>
      <c r="B17871">
        <v>6</v>
      </c>
      <c r="C17871">
        <v>2012</v>
      </c>
      <c r="E17871" t="s">
        <v>1301</v>
      </c>
      <c r="F17871">
        <v>8</v>
      </c>
      <c r="G17871" t="s">
        <v>22214</v>
      </c>
      <c r="H17871" t="s">
        <v>25983</v>
      </c>
      <c r="P17871">
        <v>0.58069999999999999</v>
      </c>
      <c r="Q17871">
        <v>-6.5100000000000005E-2</v>
      </c>
      <c r="R17871">
        <v>300</v>
      </c>
      <c r="S17871">
        <v>0.64580000000000004</v>
      </c>
      <c r="T17871">
        <v>350</v>
      </c>
      <c r="U17871">
        <v>1665</v>
      </c>
      <c r="V17871" s="8">
        <v>40155</v>
      </c>
    </row>
    <row r="17872" spans="1:22" x14ac:dyDescent="0.2">
      <c r="A17872" t="s">
        <v>2666</v>
      </c>
      <c r="B17872">
        <v>6</v>
      </c>
      <c r="C17872">
        <v>2012</v>
      </c>
      <c r="E17872" t="s">
        <v>1301</v>
      </c>
      <c r="F17872">
        <v>8.0500000000000007</v>
      </c>
      <c r="G17872" t="s">
        <v>22215</v>
      </c>
      <c r="H17872" t="s">
        <v>25983</v>
      </c>
      <c r="P17872">
        <v>0.56930000000000003</v>
      </c>
      <c r="Q17872">
        <v>-6.5100000000000005E-2</v>
      </c>
      <c r="R17872">
        <v>0</v>
      </c>
      <c r="S17872">
        <v>0.63439999999999996</v>
      </c>
      <c r="U17872">
        <v>50</v>
      </c>
      <c r="V17872" s="8">
        <v>40155</v>
      </c>
    </row>
    <row r="17873" spans="1:22" x14ac:dyDescent="0.2">
      <c r="A17873" t="s">
        <v>2666</v>
      </c>
      <c r="B17873">
        <v>6</v>
      </c>
      <c r="C17873">
        <v>2012</v>
      </c>
      <c r="E17873" t="s">
        <v>1301</v>
      </c>
      <c r="F17873">
        <v>8.1</v>
      </c>
      <c r="G17873" t="s">
        <v>22216</v>
      </c>
      <c r="H17873" t="s">
        <v>25983</v>
      </c>
      <c r="P17873">
        <v>0.55820000000000003</v>
      </c>
      <c r="Q17873">
        <v>-6.5100000000000005E-2</v>
      </c>
      <c r="R17873">
        <v>0</v>
      </c>
      <c r="S17873">
        <v>0.62329999999999997</v>
      </c>
      <c r="U17873">
        <v>50</v>
      </c>
      <c r="V17873" s="8">
        <v>40155</v>
      </c>
    </row>
    <row r="17874" spans="1:22" x14ac:dyDescent="0.2">
      <c r="A17874" t="s">
        <v>2666</v>
      </c>
      <c r="B17874">
        <v>6</v>
      </c>
      <c r="C17874">
        <v>2012</v>
      </c>
      <c r="E17874" t="s">
        <v>1301</v>
      </c>
      <c r="F17874">
        <v>8.15</v>
      </c>
      <c r="G17874" t="s">
        <v>22217</v>
      </c>
      <c r="H17874" t="s">
        <v>25983</v>
      </c>
      <c r="P17874">
        <v>0.5474</v>
      </c>
      <c r="Q17874">
        <v>-6.5000000000000002E-2</v>
      </c>
      <c r="R17874">
        <v>0</v>
      </c>
      <c r="S17874">
        <v>0.61240000000000006</v>
      </c>
      <c r="U17874">
        <v>100</v>
      </c>
      <c r="V17874" s="8">
        <v>40155</v>
      </c>
    </row>
    <row r="17875" spans="1:22" x14ac:dyDescent="0.2">
      <c r="A17875" t="s">
        <v>2666</v>
      </c>
      <c r="B17875">
        <v>6</v>
      </c>
      <c r="C17875">
        <v>2012</v>
      </c>
      <c r="E17875" t="s">
        <v>1301</v>
      </c>
      <c r="F17875">
        <v>8.1999999999999993</v>
      </c>
      <c r="G17875" t="s">
        <v>22218</v>
      </c>
      <c r="H17875" t="s">
        <v>25983</v>
      </c>
      <c r="P17875">
        <v>0.53669999999999995</v>
      </c>
      <c r="Q17875">
        <v>-6.5000000000000002E-2</v>
      </c>
      <c r="R17875">
        <v>0</v>
      </c>
      <c r="S17875">
        <v>0.60170000000000001</v>
      </c>
      <c r="U17875">
        <v>50</v>
      </c>
      <c r="V17875" s="8">
        <v>40155</v>
      </c>
    </row>
    <row r="17876" spans="1:22" x14ac:dyDescent="0.2">
      <c r="A17876" t="s">
        <v>2666</v>
      </c>
      <c r="B17876">
        <v>6</v>
      </c>
      <c r="C17876">
        <v>2012</v>
      </c>
      <c r="E17876" t="s">
        <v>1301</v>
      </c>
      <c r="F17876">
        <v>8.25</v>
      </c>
      <c r="G17876" t="s">
        <v>22219</v>
      </c>
      <c r="H17876" t="s">
        <v>25983</v>
      </c>
      <c r="P17876">
        <v>0.5262</v>
      </c>
      <c r="Q17876">
        <v>-6.5000000000000002E-2</v>
      </c>
      <c r="R17876">
        <v>0</v>
      </c>
      <c r="S17876">
        <v>0.59119999999999995</v>
      </c>
      <c r="U17876">
        <v>65</v>
      </c>
      <c r="V17876" s="8">
        <v>40155</v>
      </c>
    </row>
    <row r="17877" spans="1:22" x14ac:dyDescent="0.2">
      <c r="A17877" t="s">
        <v>2666</v>
      </c>
      <c r="B17877">
        <v>6</v>
      </c>
      <c r="C17877">
        <v>2012</v>
      </c>
      <c r="E17877" t="s">
        <v>1301</v>
      </c>
      <c r="F17877">
        <v>8.3000000000000007</v>
      </c>
      <c r="G17877" t="s">
        <v>22220</v>
      </c>
      <c r="H17877" t="s">
        <v>25983</v>
      </c>
      <c r="P17877">
        <v>0.51590000000000003</v>
      </c>
      <c r="Q17877">
        <v>-6.4899999999999999E-2</v>
      </c>
      <c r="R17877">
        <v>0</v>
      </c>
      <c r="S17877">
        <v>0.58079999999999998</v>
      </c>
      <c r="U17877">
        <v>115</v>
      </c>
      <c r="V17877" s="8">
        <v>40155</v>
      </c>
    </row>
    <row r="17878" spans="1:22" x14ac:dyDescent="0.2">
      <c r="A17878" t="s">
        <v>2666</v>
      </c>
      <c r="B17878">
        <v>6</v>
      </c>
      <c r="C17878">
        <v>2012</v>
      </c>
      <c r="E17878" t="s">
        <v>1301</v>
      </c>
      <c r="F17878">
        <v>8.35</v>
      </c>
      <c r="G17878" t="s">
        <v>22221</v>
      </c>
      <c r="H17878" t="s">
        <v>25983</v>
      </c>
      <c r="P17878">
        <v>0.50590000000000002</v>
      </c>
      <c r="Q17878">
        <v>-6.4799999999999996E-2</v>
      </c>
      <c r="R17878">
        <v>0</v>
      </c>
      <c r="S17878">
        <v>0.57069999999999999</v>
      </c>
      <c r="U17878">
        <v>165</v>
      </c>
      <c r="V17878" s="8">
        <v>40155</v>
      </c>
    </row>
    <row r="17879" spans="1:22" x14ac:dyDescent="0.2">
      <c r="A17879" t="s">
        <v>2666</v>
      </c>
      <c r="B17879">
        <v>6</v>
      </c>
      <c r="C17879">
        <v>2012</v>
      </c>
      <c r="E17879" t="s">
        <v>1301</v>
      </c>
      <c r="F17879">
        <v>8.5</v>
      </c>
      <c r="G17879" t="s">
        <v>22222</v>
      </c>
      <c r="H17879" t="s">
        <v>25983</v>
      </c>
      <c r="P17879">
        <v>0.4768</v>
      </c>
      <c r="Q17879">
        <v>-6.4600000000000005E-2</v>
      </c>
      <c r="R17879">
        <v>0</v>
      </c>
      <c r="S17879">
        <v>0.54139999999999999</v>
      </c>
      <c r="U17879">
        <v>675</v>
      </c>
      <c r="V17879" s="8">
        <v>40155</v>
      </c>
    </row>
    <row r="17880" spans="1:22" x14ac:dyDescent="0.2">
      <c r="A17880" t="s">
        <v>2666</v>
      </c>
      <c r="B17880">
        <v>6</v>
      </c>
      <c r="C17880">
        <v>2012</v>
      </c>
      <c r="E17880" t="s">
        <v>1301</v>
      </c>
      <c r="F17880">
        <v>8.6</v>
      </c>
      <c r="G17880" t="s">
        <v>22223</v>
      </c>
      <c r="H17880" t="s">
        <v>25983</v>
      </c>
      <c r="P17880">
        <v>0.45939999999999998</v>
      </c>
      <c r="Q17880">
        <v>-6.3600000000000004E-2</v>
      </c>
      <c r="R17880">
        <v>0</v>
      </c>
      <c r="S17880">
        <v>0.52300000000000002</v>
      </c>
      <c r="U17880">
        <v>25</v>
      </c>
      <c r="V17880" s="8">
        <v>40155</v>
      </c>
    </row>
    <row r="17881" spans="1:22" x14ac:dyDescent="0.2">
      <c r="A17881" t="s">
        <v>2666</v>
      </c>
      <c r="B17881">
        <v>6</v>
      </c>
      <c r="C17881">
        <v>2012</v>
      </c>
      <c r="E17881" t="s">
        <v>1301</v>
      </c>
      <c r="F17881">
        <v>8.6999999999999993</v>
      </c>
      <c r="G17881" t="s">
        <v>22224</v>
      </c>
      <c r="H17881" t="s">
        <v>25983</v>
      </c>
      <c r="P17881">
        <v>0.44269999999999998</v>
      </c>
      <c r="Q17881">
        <v>-6.2700000000000006E-2</v>
      </c>
      <c r="R17881">
        <v>0</v>
      </c>
      <c r="S17881">
        <v>0.50539999999999996</v>
      </c>
      <c r="U17881">
        <v>175</v>
      </c>
      <c r="V17881" s="8">
        <v>40155</v>
      </c>
    </row>
    <row r="17882" spans="1:22" x14ac:dyDescent="0.2">
      <c r="A17882" t="s">
        <v>2666</v>
      </c>
      <c r="B17882">
        <v>6</v>
      </c>
      <c r="C17882">
        <v>2012</v>
      </c>
      <c r="E17882" t="s">
        <v>1301</v>
      </c>
      <c r="F17882">
        <v>8.75</v>
      </c>
      <c r="G17882" t="s">
        <v>22225</v>
      </c>
      <c r="H17882" t="s">
        <v>25983</v>
      </c>
      <c r="P17882">
        <v>0.43459999999999999</v>
      </c>
      <c r="Q17882">
        <v>-6.2199999999999998E-2</v>
      </c>
      <c r="R17882">
        <v>0</v>
      </c>
      <c r="S17882">
        <v>0.49680000000000002</v>
      </c>
      <c r="U17882">
        <v>100</v>
      </c>
      <c r="V17882" s="8">
        <v>40155</v>
      </c>
    </row>
    <row r="17883" spans="1:22" x14ac:dyDescent="0.2">
      <c r="A17883" t="s">
        <v>2666</v>
      </c>
      <c r="B17883">
        <v>6</v>
      </c>
      <c r="C17883">
        <v>2012</v>
      </c>
      <c r="E17883" t="s">
        <v>1301</v>
      </c>
      <c r="F17883">
        <v>8.8000000000000007</v>
      </c>
      <c r="G17883" t="s">
        <v>22226</v>
      </c>
      <c r="H17883" t="s">
        <v>25983</v>
      </c>
      <c r="P17883">
        <v>0.42670000000000002</v>
      </c>
      <c r="Q17883">
        <v>-6.1699999999999998E-2</v>
      </c>
      <c r="R17883">
        <v>0</v>
      </c>
      <c r="S17883">
        <v>0.4884</v>
      </c>
      <c r="U17883">
        <v>25</v>
      </c>
      <c r="V17883" s="8">
        <v>40155</v>
      </c>
    </row>
    <row r="17884" spans="1:22" x14ac:dyDescent="0.2">
      <c r="A17884" t="s">
        <v>2666</v>
      </c>
      <c r="B17884">
        <v>6</v>
      </c>
      <c r="C17884">
        <v>2012</v>
      </c>
      <c r="E17884" t="s">
        <v>1301</v>
      </c>
      <c r="F17884">
        <v>8.9</v>
      </c>
      <c r="G17884" t="s">
        <v>22227</v>
      </c>
      <c r="H17884" t="s">
        <v>25983</v>
      </c>
      <c r="P17884">
        <v>0.4113</v>
      </c>
      <c r="Q17884">
        <v>-6.08E-2</v>
      </c>
      <c r="R17884">
        <v>0</v>
      </c>
      <c r="S17884">
        <v>0.47210000000000002</v>
      </c>
      <c r="U17884">
        <v>50</v>
      </c>
      <c r="V17884" s="8">
        <v>40155</v>
      </c>
    </row>
    <row r="17885" spans="1:22" x14ac:dyDescent="0.2">
      <c r="A17885" t="s">
        <v>2666</v>
      </c>
      <c r="B17885">
        <v>6</v>
      </c>
      <c r="C17885">
        <v>2012</v>
      </c>
      <c r="E17885" t="s">
        <v>1301</v>
      </c>
      <c r="F17885">
        <v>9</v>
      </c>
      <c r="G17885" t="s">
        <v>22228</v>
      </c>
      <c r="H17885" t="s">
        <v>25983</v>
      </c>
      <c r="P17885">
        <v>0.39650000000000002</v>
      </c>
      <c r="Q17885">
        <v>-5.9900000000000002E-2</v>
      </c>
      <c r="R17885">
        <v>0</v>
      </c>
      <c r="S17885">
        <v>0.45639999999999997</v>
      </c>
      <c r="T17885">
        <v>50</v>
      </c>
      <c r="U17885">
        <v>3550</v>
      </c>
      <c r="V17885" s="8">
        <v>40155</v>
      </c>
    </row>
    <row r="17886" spans="1:22" x14ac:dyDescent="0.2">
      <c r="A17886" t="s">
        <v>2666</v>
      </c>
      <c r="B17886">
        <v>6</v>
      </c>
      <c r="C17886">
        <v>2012</v>
      </c>
      <c r="E17886" t="s">
        <v>1301</v>
      </c>
      <c r="F17886">
        <v>9.15</v>
      </c>
      <c r="G17886" t="s">
        <v>22229</v>
      </c>
      <c r="H17886" t="s">
        <v>25983</v>
      </c>
      <c r="P17886">
        <v>0.37540000000000001</v>
      </c>
      <c r="Q17886">
        <v>-5.8500000000000003E-2</v>
      </c>
      <c r="R17886">
        <v>0</v>
      </c>
      <c r="S17886">
        <v>0.43390000000000001</v>
      </c>
      <c r="U17886">
        <v>100</v>
      </c>
      <c r="V17886" s="8">
        <v>40155</v>
      </c>
    </row>
    <row r="17887" spans="1:22" x14ac:dyDescent="0.2">
      <c r="A17887" t="s">
        <v>2666</v>
      </c>
      <c r="B17887">
        <v>6</v>
      </c>
      <c r="C17887">
        <v>2012</v>
      </c>
      <c r="E17887" t="s">
        <v>1301</v>
      </c>
      <c r="F17887">
        <v>9.1999999999999993</v>
      </c>
      <c r="G17887" t="s">
        <v>22230</v>
      </c>
      <c r="H17887" t="s">
        <v>25983</v>
      </c>
      <c r="P17887">
        <v>0.36870000000000003</v>
      </c>
      <c r="Q17887">
        <v>-5.8000000000000003E-2</v>
      </c>
      <c r="R17887">
        <v>0</v>
      </c>
      <c r="S17887">
        <v>0.42670000000000002</v>
      </c>
      <c r="U17887">
        <v>20</v>
      </c>
      <c r="V17887" s="8">
        <v>40155</v>
      </c>
    </row>
    <row r="17888" spans="1:22" x14ac:dyDescent="0.2">
      <c r="A17888" t="s">
        <v>2666</v>
      </c>
      <c r="B17888">
        <v>6</v>
      </c>
      <c r="C17888">
        <v>2012</v>
      </c>
      <c r="E17888" t="s">
        <v>1301</v>
      </c>
      <c r="F17888">
        <v>9.25</v>
      </c>
      <c r="G17888" t="s">
        <v>22231</v>
      </c>
      <c r="H17888" t="s">
        <v>25983</v>
      </c>
      <c r="P17888">
        <v>0.36209999999999998</v>
      </c>
      <c r="Q17888">
        <v>-5.7500000000000002E-2</v>
      </c>
      <c r="R17888">
        <v>0</v>
      </c>
      <c r="S17888">
        <v>0.41959999999999997</v>
      </c>
      <c r="U17888">
        <v>50</v>
      </c>
      <c r="V17888" s="8">
        <v>40155</v>
      </c>
    </row>
    <row r="17889" spans="1:22" x14ac:dyDescent="0.2">
      <c r="A17889" t="s">
        <v>2666</v>
      </c>
      <c r="B17889">
        <v>6</v>
      </c>
      <c r="C17889">
        <v>2012</v>
      </c>
      <c r="E17889" t="s">
        <v>1301</v>
      </c>
      <c r="F17889">
        <v>9.5</v>
      </c>
      <c r="G17889" t="s">
        <v>22232</v>
      </c>
      <c r="H17889" t="s">
        <v>25983</v>
      </c>
      <c r="P17889">
        <v>0.33090000000000003</v>
      </c>
      <c r="Q17889">
        <v>-5.5300000000000002E-2</v>
      </c>
      <c r="R17889">
        <v>0</v>
      </c>
      <c r="S17889">
        <v>0.38619999999999999</v>
      </c>
      <c r="U17889">
        <v>300</v>
      </c>
      <c r="V17889" s="8">
        <v>40155</v>
      </c>
    </row>
    <row r="17890" spans="1:22" x14ac:dyDescent="0.2">
      <c r="A17890" t="s">
        <v>2666</v>
      </c>
      <c r="B17890">
        <v>6</v>
      </c>
      <c r="C17890">
        <v>2012</v>
      </c>
      <c r="E17890" t="s">
        <v>1301</v>
      </c>
      <c r="F17890">
        <v>9.6</v>
      </c>
      <c r="G17890" t="s">
        <v>22233</v>
      </c>
      <c r="H17890" t="s">
        <v>25983</v>
      </c>
      <c r="P17890">
        <v>0.31929999999999997</v>
      </c>
      <c r="Q17890">
        <v>-5.4399999999999997E-2</v>
      </c>
      <c r="R17890">
        <v>0</v>
      </c>
      <c r="S17890">
        <v>0.37369999999999998</v>
      </c>
      <c r="U17890">
        <v>50</v>
      </c>
      <c r="V17890" s="8">
        <v>40155</v>
      </c>
    </row>
    <row r="17891" spans="1:22" x14ac:dyDescent="0.2">
      <c r="A17891" t="s">
        <v>2666</v>
      </c>
      <c r="B17891">
        <v>6</v>
      </c>
      <c r="C17891">
        <v>2012</v>
      </c>
      <c r="E17891" t="s">
        <v>1301</v>
      </c>
      <c r="F17891">
        <v>9.75</v>
      </c>
      <c r="G17891" t="s">
        <v>22234</v>
      </c>
      <c r="H17891" t="s">
        <v>25983</v>
      </c>
      <c r="P17891">
        <v>0.30280000000000001</v>
      </c>
      <c r="Q17891">
        <v>-5.2900000000000003E-2</v>
      </c>
      <c r="R17891">
        <v>0</v>
      </c>
      <c r="S17891">
        <v>0.35570000000000002</v>
      </c>
      <c r="U17891">
        <v>125</v>
      </c>
      <c r="V17891" s="8">
        <v>40155</v>
      </c>
    </row>
    <row r="17892" spans="1:22" x14ac:dyDescent="0.2">
      <c r="A17892" t="s">
        <v>2666</v>
      </c>
      <c r="B17892">
        <v>6</v>
      </c>
      <c r="C17892">
        <v>2012</v>
      </c>
      <c r="E17892" t="s">
        <v>1301</v>
      </c>
      <c r="F17892">
        <v>9.8000000000000007</v>
      </c>
      <c r="G17892" t="s">
        <v>22235</v>
      </c>
      <c r="H17892" t="s">
        <v>25983</v>
      </c>
      <c r="P17892">
        <v>0.29749999999999999</v>
      </c>
      <c r="Q17892">
        <v>-5.2499999999999998E-2</v>
      </c>
      <c r="R17892">
        <v>0</v>
      </c>
      <c r="S17892">
        <v>0.35</v>
      </c>
      <c r="U17892">
        <v>50</v>
      </c>
      <c r="V17892" s="8">
        <v>40155</v>
      </c>
    </row>
    <row r="17893" spans="1:22" x14ac:dyDescent="0.2">
      <c r="A17893" t="s">
        <v>2666</v>
      </c>
      <c r="B17893">
        <v>6</v>
      </c>
      <c r="C17893">
        <v>2012</v>
      </c>
      <c r="E17893" t="s">
        <v>5087</v>
      </c>
      <c r="F17893">
        <v>10</v>
      </c>
      <c r="G17893" t="s">
        <v>22236</v>
      </c>
      <c r="H17893" t="s">
        <v>22237</v>
      </c>
      <c r="P17893">
        <v>3.6396000000000002</v>
      </c>
      <c r="Q17893">
        <v>-1.6000000000000001E-3</v>
      </c>
      <c r="R17893">
        <v>0</v>
      </c>
      <c r="S17893">
        <v>3.6412</v>
      </c>
      <c r="U17893">
        <v>1125</v>
      </c>
      <c r="V17893" s="8">
        <v>40155</v>
      </c>
    </row>
    <row r="17894" spans="1:22" x14ac:dyDescent="0.2">
      <c r="A17894" t="s">
        <v>2666</v>
      </c>
      <c r="B17894">
        <v>6</v>
      </c>
      <c r="C17894">
        <v>2012</v>
      </c>
      <c r="E17894" t="s">
        <v>5087</v>
      </c>
      <c r="F17894">
        <v>10.15</v>
      </c>
      <c r="G17894" t="s">
        <v>22238</v>
      </c>
      <c r="H17894" t="s">
        <v>22237</v>
      </c>
      <c r="P17894">
        <v>3.7696999999999998</v>
      </c>
      <c r="Q17894">
        <v>-1E-4</v>
      </c>
      <c r="R17894">
        <v>0</v>
      </c>
      <c r="S17894">
        <v>3.7698</v>
      </c>
      <c r="U17894">
        <v>25</v>
      </c>
      <c r="V17894" s="8">
        <v>40155</v>
      </c>
    </row>
    <row r="17895" spans="1:22" x14ac:dyDescent="0.2">
      <c r="A17895" t="s">
        <v>2666</v>
      </c>
      <c r="B17895">
        <v>6</v>
      </c>
      <c r="C17895">
        <v>2012</v>
      </c>
      <c r="E17895" t="s">
        <v>5087</v>
      </c>
      <c r="F17895">
        <v>10.199999999999999</v>
      </c>
      <c r="G17895" t="s">
        <v>22239</v>
      </c>
      <c r="H17895" t="s">
        <v>22237</v>
      </c>
      <c r="P17895">
        <v>3.8132999999999999</v>
      </c>
      <c r="Q17895">
        <v>4.0000000000000002E-4</v>
      </c>
      <c r="R17895">
        <v>0</v>
      </c>
      <c r="S17895">
        <v>3.8129</v>
      </c>
      <c r="U17895">
        <v>25</v>
      </c>
      <c r="V17895" s="8">
        <v>40155</v>
      </c>
    </row>
    <row r="17896" spans="1:22" x14ac:dyDescent="0.2">
      <c r="A17896" t="s">
        <v>2666</v>
      </c>
      <c r="B17896">
        <v>6</v>
      </c>
      <c r="C17896">
        <v>2012</v>
      </c>
      <c r="E17896" t="s">
        <v>5087</v>
      </c>
      <c r="F17896">
        <v>10.5</v>
      </c>
      <c r="G17896" t="s">
        <v>22240</v>
      </c>
      <c r="H17896" t="s">
        <v>22237</v>
      </c>
      <c r="P17896">
        <v>4.0766</v>
      </c>
      <c r="Q17896">
        <v>3.5999999999999999E-3</v>
      </c>
      <c r="R17896">
        <v>0</v>
      </c>
      <c r="S17896">
        <v>4.0730000000000004</v>
      </c>
      <c r="U17896">
        <v>50</v>
      </c>
      <c r="V17896" s="8">
        <v>40155</v>
      </c>
    </row>
    <row r="17897" spans="1:22" x14ac:dyDescent="0.2">
      <c r="A17897" t="s">
        <v>2666</v>
      </c>
      <c r="B17897">
        <v>6</v>
      </c>
      <c r="C17897">
        <v>2012</v>
      </c>
      <c r="E17897" t="s">
        <v>5087</v>
      </c>
      <c r="F17897">
        <v>10.75</v>
      </c>
      <c r="G17897" t="s">
        <v>22241</v>
      </c>
      <c r="H17897" t="s">
        <v>22237</v>
      </c>
      <c r="P17897">
        <v>4.2994000000000003</v>
      </c>
      <c r="Q17897">
        <v>6.3E-3</v>
      </c>
      <c r="R17897">
        <v>0</v>
      </c>
      <c r="S17897">
        <v>4.2930999999999999</v>
      </c>
      <c r="U17897">
        <v>30</v>
      </c>
      <c r="V17897" s="8">
        <v>40155</v>
      </c>
    </row>
    <row r="17898" spans="1:22" x14ac:dyDescent="0.2">
      <c r="A17898" t="s">
        <v>2666</v>
      </c>
      <c r="B17898">
        <v>6</v>
      </c>
      <c r="C17898">
        <v>2012</v>
      </c>
      <c r="E17898" t="s">
        <v>5087</v>
      </c>
      <c r="F17898">
        <v>4</v>
      </c>
      <c r="G17898" t="s">
        <v>22242</v>
      </c>
      <c r="H17898" t="s">
        <v>22237</v>
      </c>
      <c r="P17898">
        <v>0.11890000000000001</v>
      </c>
      <c r="Q17898">
        <v>-1.1900000000000001E-2</v>
      </c>
      <c r="R17898">
        <v>0</v>
      </c>
      <c r="S17898">
        <v>0.1308</v>
      </c>
      <c r="U17898">
        <v>1825</v>
      </c>
      <c r="V17898" s="8">
        <v>40155</v>
      </c>
    </row>
    <row r="17899" spans="1:22" x14ac:dyDescent="0.2">
      <c r="A17899" t="s">
        <v>2666</v>
      </c>
      <c r="B17899">
        <v>6</v>
      </c>
      <c r="C17899">
        <v>2012</v>
      </c>
      <c r="E17899" t="s">
        <v>5087</v>
      </c>
      <c r="F17899">
        <v>4.25</v>
      </c>
      <c r="G17899" t="s">
        <v>22243</v>
      </c>
      <c r="H17899" t="s">
        <v>22237</v>
      </c>
      <c r="P17899">
        <v>0.1628</v>
      </c>
      <c r="Q17899">
        <v>-1.4E-2</v>
      </c>
      <c r="R17899">
        <v>0</v>
      </c>
      <c r="S17899">
        <v>0.17680000000000001</v>
      </c>
      <c r="U17899">
        <v>125</v>
      </c>
      <c r="V17899" s="8">
        <v>40155</v>
      </c>
    </row>
    <row r="17900" spans="1:22" x14ac:dyDescent="0.2">
      <c r="A17900" t="s">
        <v>2666</v>
      </c>
      <c r="B17900">
        <v>6</v>
      </c>
      <c r="C17900">
        <v>2012</v>
      </c>
      <c r="E17900" t="s">
        <v>5087</v>
      </c>
      <c r="F17900">
        <v>4.5</v>
      </c>
      <c r="G17900" t="s">
        <v>22244</v>
      </c>
      <c r="H17900" t="s">
        <v>22237</v>
      </c>
      <c r="P17900">
        <v>0.21609999999999999</v>
      </c>
      <c r="Q17900">
        <v>-1.5900000000000001E-2</v>
      </c>
      <c r="R17900">
        <v>0</v>
      </c>
      <c r="S17900">
        <v>0.23200000000000001</v>
      </c>
      <c r="T17900">
        <v>225</v>
      </c>
      <c r="U17900">
        <v>525</v>
      </c>
      <c r="V17900" s="8">
        <v>40155</v>
      </c>
    </row>
    <row r="17901" spans="1:22" x14ac:dyDescent="0.2">
      <c r="A17901" t="s">
        <v>2666</v>
      </c>
      <c r="B17901">
        <v>6</v>
      </c>
      <c r="C17901">
        <v>2012</v>
      </c>
      <c r="E17901" t="s">
        <v>5087</v>
      </c>
      <c r="F17901">
        <v>5</v>
      </c>
      <c r="G17901" t="s">
        <v>22245</v>
      </c>
      <c r="H17901" t="s">
        <v>22237</v>
      </c>
      <c r="P17901">
        <v>0.35820000000000002</v>
      </c>
      <c r="Q17901">
        <v>-1.8499999999999999E-2</v>
      </c>
      <c r="R17901">
        <v>0</v>
      </c>
      <c r="S17901">
        <v>0.37669999999999998</v>
      </c>
      <c r="T17901">
        <v>100</v>
      </c>
      <c r="U17901">
        <v>1125</v>
      </c>
      <c r="V17901" s="8">
        <v>40155</v>
      </c>
    </row>
    <row r="17902" spans="1:22" x14ac:dyDescent="0.2">
      <c r="A17902" t="s">
        <v>2666</v>
      </c>
      <c r="B17902">
        <v>6</v>
      </c>
      <c r="C17902">
        <v>2012</v>
      </c>
      <c r="E17902" t="s">
        <v>5087</v>
      </c>
      <c r="F17902">
        <v>5.5</v>
      </c>
      <c r="G17902" t="s">
        <v>22246</v>
      </c>
      <c r="H17902" t="s">
        <v>22237</v>
      </c>
      <c r="P17902">
        <v>0.54339999999999999</v>
      </c>
      <c r="Q17902">
        <v>-2.0199999999999999E-2</v>
      </c>
      <c r="R17902">
        <v>0</v>
      </c>
      <c r="S17902">
        <v>0.56359999999999999</v>
      </c>
      <c r="U17902">
        <v>1640</v>
      </c>
      <c r="V17902" s="8">
        <v>40155</v>
      </c>
    </row>
    <row r="17903" spans="1:22" x14ac:dyDescent="0.2">
      <c r="A17903" t="s">
        <v>2666</v>
      </c>
      <c r="B17903">
        <v>6</v>
      </c>
      <c r="C17903">
        <v>2012</v>
      </c>
      <c r="E17903" t="s">
        <v>5087</v>
      </c>
      <c r="F17903">
        <v>5.75</v>
      </c>
      <c r="G17903" t="s">
        <v>22247</v>
      </c>
      <c r="H17903" t="s">
        <v>22237</v>
      </c>
      <c r="P17903">
        <v>0.65190000000000003</v>
      </c>
      <c r="Q17903">
        <v>-2.0400000000000001E-2</v>
      </c>
      <c r="R17903">
        <v>0</v>
      </c>
      <c r="S17903">
        <v>0.67230000000000001</v>
      </c>
      <c r="U17903">
        <v>250</v>
      </c>
      <c r="V17903" s="8">
        <v>40155</v>
      </c>
    </row>
    <row r="17904" spans="1:22" x14ac:dyDescent="0.2">
      <c r="A17904" t="s">
        <v>2666</v>
      </c>
      <c r="B17904">
        <v>6</v>
      </c>
      <c r="C17904">
        <v>2012</v>
      </c>
      <c r="E17904" t="s">
        <v>5087</v>
      </c>
      <c r="F17904">
        <v>6</v>
      </c>
      <c r="G17904" t="s">
        <v>22248</v>
      </c>
      <c r="H17904" t="s">
        <v>22237</v>
      </c>
      <c r="P17904">
        <v>0.77049999999999996</v>
      </c>
      <c r="Q17904">
        <v>-2.0299999999999999E-2</v>
      </c>
      <c r="R17904">
        <v>0</v>
      </c>
      <c r="S17904">
        <v>0.79079999999999995</v>
      </c>
      <c r="T17904">
        <v>100</v>
      </c>
      <c r="U17904">
        <v>4025</v>
      </c>
      <c r="V17904" s="8">
        <v>40155</v>
      </c>
    </row>
    <row r="17905" spans="1:22" x14ac:dyDescent="0.2">
      <c r="A17905" t="s">
        <v>2666</v>
      </c>
      <c r="B17905">
        <v>6</v>
      </c>
      <c r="C17905">
        <v>2012</v>
      </c>
      <c r="E17905" t="s">
        <v>5087</v>
      </c>
      <c r="F17905">
        <v>6.1</v>
      </c>
      <c r="G17905" t="s">
        <v>22249</v>
      </c>
      <c r="H17905" t="s">
        <v>22237</v>
      </c>
      <c r="P17905">
        <v>0.8206</v>
      </c>
      <c r="Q17905">
        <v>-2.0199999999999999E-2</v>
      </c>
      <c r="R17905">
        <v>0</v>
      </c>
      <c r="S17905">
        <v>0.84079999999999999</v>
      </c>
      <c r="U17905">
        <v>155</v>
      </c>
      <c r="V17905" s="8">
        <v>40155</v>
      </c>
    </row>
    <row r="17906" spans="1:22" x14ac:dyDescent="0.2">
      <c r="A17906" t="s">
        <v>2666</v>
      </c>
      <c r="B17906">
        <v>6</v>
      </c>
      <c r="C17906">
        <v>2012</v>
      </c>
      <c r="E17906" t="s">
        <v>5087</v>
      </c>
      <c r="F17906">
        <v>6.25</v>
      </c>
      <c r="G17906" t="s">
        <v>22250</v>
      </c>
      <c r="H17906" t="s">
        <v>22237</v>
      </c>
      <c r="P17906">
        <v>0.89880000000000004</v>
      </c>
      <c r="Q17906">
        <v>-1.9800000000000002E-2</v>
      </c>
      <c r="R17906">
        <v>0</v>
      </c>
      <c r="S17906">
        <v>0.91859999999999997</v>
      </c>
      <c r="U17906">
        <v>200</v>
      </c>
      <c r="V17906" s="8">
        <v>40155</v>
      </c>
    </row>
    <row r="17907" spans="1:22" x14ac:dyDescent="0.2">
      <c r="A17907" t="s">
        <v>2666</v>
      </c>
      <c r="B17907">
        <v>6</v>
      </c>
      <c r="C17907">
        <v>2012</v>
      </c>
      <c r="E17907" t="s">
        <v>5087</v>
      </c>
      <c r="F17907">
        <v>6.35</v>
      </c>
      <c r="G17907" t="s">
        <v>22251</v>
      </c>
      <c r="H17907" t="s">
        <v>22237</v>
      </c>
      <c r="P17907">
        <v>0.95269999999999999</v>
      </c>
      <c r="Q17907">
        <v>-1.9599999999999999E-2</v>
      </c>
      <c r="R17907">
        <v>0</v>
      </c>
      <c r="S17907">
        <v>0.97230000000000005</v>
      </c>
      <c r="U17907">
        <v>300</v>
      </c>
      <c r="V17907" s="8">
        <v>40155</v>
      </c>
    </row>
    <row r="17908" spans="1:22" x14ac:dyDescent="0.2">
      <c r="A17908" t="s">
        <v>2666</v>
      </c>
      <c r="B17908">
        <v>6</v>
      </c>
      <c r="C17908">
        <v>2012</v>
      </c>
      <c r="E17908" t="s">
        <v>5087</v>
      </c>
      <c r="F17908">
        <v>6.4</v>
      </c>
      <c r="G17908" t="s">
        <v>22252</v>
      </c>
      <c r="H17908" t="s">
        <v>22237</v>
      </c>
      <c r="P17908">
        <v>0.98019999999999996</v>
      </c>
      <c r="Q17908">
        <v>-1.9400000000000001E-2</v>
      </c>
      <c r="R17908">
        <v>0</v>
      </c>
      <c r="S17908">
        <v>0.99960000000000004</v>
      </c>
      <c r="U17908">
        <v>100</v>
      </c>
      <c r="V17908" s="8">
        <v>40155</v>
      </c>
    </row>
    <row r="17909" spans="1:22" x14ac:dyDescent="0.2">
      <c r="A17909" t="s">
        <v>2666</v>
      </c>
      <c r="B17909">
        <v>6</v>
      </c>
      <c r="C17909">
        <v>2012</v>
      </c>
      <c r="E17909" t="s">
        <v>5087</v>
      </c>
      <c r="F17909">
        <v>6.45</v>
      </c>
      <c r="G17909" t="s">
        <v>22253</v>
      </c>
      <c r="H17909" t="s">
        <v>22237</v>
      </c>
      <c r="P17909">
        <v>1.0081</v>
      </c>
      <c r="Q17909">
        <v>-1.9199999999999998E-2</v>
      </c>
      <c r="R17909">
        <v>0</v>
      </c>
      <c r="S17909">
        <v>1.0273000000000001</v>
      </c>
      <c r="U17909">
        <v>25</v>
      </c>
      <c r="V17909" s="8">
        <v>40155</v>
      </c>
    </row>
    <row r="17910" spans="1:22" x14ac:dyDescent="0.2">
      <c r="A17910" t="s">
        <v>2666</v>
      </c>
      <c r="B17910">
        <v>6</v>
      </c>
      <c r="C17910">
        <v>2012</v>
      </c>
      <c r="E17910" t="s">
        <v>5087</v>
      </c>
      <c r="F17910">
        <v>6.5</v>
      </c>
      <c r="G17910" t="s">
        <v>22254</v>
      </c>
      <c r="H17910" t="s">
        <v>22237</v>
      </c>
      <c r="P17910">
        <v>1.0363</v>
      </c>
      <c r="Q17910">
        <v>-1.9E-2</v>
      </c>
      <c r="R17910">
        <v>0</v>
      </c>
      <c r="S17910">
        <v>1.0552999999999999</v>
      </c>
      <c r="T17910">
        <v>75</v>
      </c>
      <c r="U17910">
        <v>1055</v>
      </c>
      <c r="V17910" s="8">
        <v>40155</v>
      </c>
    </row>
    <row r="17911" spans="1:22" x14ac:dyDescent="0.2">
      <c r="A17911" t="s">
        <v>2666</v>
      </c>
      <c r="B17911">
        <v>6</v>
      </c>
      <c r="C17911">
        <v>2012</v>
      </c>
      <c r="E17911" t="s">
        <v>5087</v>
      </c>
      <c r="F17911">
        <v>6.55</v>
      </c>
      <c r="G17911" t="s">
        <v>22255</v>
      </c>
      <c r="H17911" t="s">
        <v>22237</v>
      </c>
      <c r="P17911">
        <v>1.0647</v>
      </c>
      <c r="Q17911">
        <v>-1.9E-2</v>
      </c>
      <c r="R17911">
        <v>0</v>
      </c>
      <c r="S17911">
        <v>1.0837000000000001</v>
      </c>
      <c r="U17911">
        <v>50</v>
      </c>
      <c r="V17911" s="8">
        <v>40155</v>
      </c>
    </row>
    <row r="17912" spans="1:22" x14ac:dyDescent="0.2">
      <c r="A17912" t="s">
        <v>2666</v>
      </c>
      <c r="B17912">
        <v>6</v>
      </c>
      <c r="C17912">
        <v>2012</v>
      </c>
      <c r="E17912" t="s">
        <v>5087</v>
      </c>
      <c r="F17912">
        <v>6.6</v>
      </c>
      <c r="G17912" t="s">
        <v>22256</v>
      </c>
      <c r="H17912" t="s">
        <v>22237</v>
      </c>
      <c r="P17912">
        <v>1.0933999999999999</v>
      </c>
      <c r="Q17912">
        <v>-1.9199999999999998E-2</v>
      </c>
      <c r="R17912">
        <v>0</v>
      </c>
      <c r="S17912">
        <v>1.1126</v>
      </c>
      <c r="U17912">
        <v>125</v>
      </c>
      <c r="V17912" s="8">
        <v>40155</v>
      </c>
    </row>
    <row r="17913" spans="1:22" x14ac:dyDescent="0.2">
      <c r="A17913" t="s">
        <v>2666</v>
      </c>
      <c r="B17913">
        <v>6</v>
      </c>
      <c r="C17913">
        <v>2012</v>
      </c>
      <c r="E17913" t="s">
        <v>5087</v>
      </c>
      <c r="F17913">
        <v>6.65</v>
      </c>
      <c r="G17913" t="s">
        <v>22257</v>
      </c>
      <c r="H17913" t="s">
        <v>22237</v>
      </c>
      <c r="P17913">
        <v>1.1224000000000001</v>
      </c>
      <c r="Q17913">
        <v>-1.9400000000000001E-2</v>
      </c>
      <c r="R17913">
        <v>0</v>
      </c>
      <c r="S17913">
        <v>1.1417999999999999</v>
      </c>
      <c r="U17913">
        <v>175</v>
      </c>
      <c r="V17913" s="8">
        <v>40155</v>
      </c>
    </row>
    <row r="17914" spans="1:22" x14ac:dyDescent="0.2">
      <c r="A17914" t="s">
        <v>2666</v>
      </c>
      <c r="B17914">
        <v>6</v>
      </c>
      <c r="C17914">
        <v>2012</v>
      </c>
      <c r="E17914" t="s">
        <v>5087</v>
      </c>
      <c r="F17914">
        <v>6.7</v>
      </c>
      <c r="G17914" t="s">
        <v>22258</v>
      </c>
      <c r="H17914" t="s">
        <v>22237</v>
      </c>
      <c r="P17914">
        <v>1.1517999999999999</v>
      </c>
      <c r="Q17914">
        <v>-1.95E-2</v>
      </c>
      <c r="R17914">
        <v>0</v>
      </c>
      <c r="S17914">
        <v>1.1713</v>
      </c>
      <c r="U17914">
        <v>140</v>
      </c>
      <c r="V17914" s="8">
        <v>40155</v>
      </c>
    </row>
    <row r="17915" spans="1:22" x14ac:dyDescent="0.2">
      <c r="A17915" t="s">
        <v>2666</v>
      </c>
      <c r="B17915">
        <v>6</v>
      </c>
      <c r="C17915">
        <v>2012</v>
      </c>
      <c r="E17915" t="s">
        <v>5087</v>
      </c>
      <c r="F17915">
        <v>6.75</v>
      </c>
      <c r="G17915" t="s">
        <v>22259</v>
      </c>
      <c r="H17915" t="s">
        <v>22237</v>
      </c>
      <c r="P17915">
        <v>1.1815</v>
      </c>
      <c r="Q17915">
        <v>-1.9699999999999999E-2</v>
      </c>
      <c r="R17915">
        <v>0</v>
      </c>
      <c r="S17915">
        <v>1.2012</v>
      </c>
      <c r="U17915">
        <v>115</v>
      </c>
      <c r="V17915" s="8">
        <v>40155</v>
      </c>
    </row>
    <row r="17916" spans="1:22" x14ac:dyDescent="0.2">
      <c r="A17916" t="s">
        <v>2666</v>
      </c>
      <c r="B17916">
        <v>6</v>
      </c>
      <c r="C17916">
        <v>2012</v>
      </c>
      <c r="E17916" t="s">
        <v>5087</v>
      </c>
      <c r="F17916">
        <v>6.8</v>
      </c>
      <c r="G17916" t="s">
        <v>22260</v>
      </c>
      <c r="H17916" t="s">
        <v>22237</v>
      </c>
      <c r="P17916">
        <v>1.2116</v>
      </c>
      <c r="Q17916">
        <v>-1.9699999999999999E-2</v>
      </c>
      <c r="R17916">
        <v>0</v>
      </c>
      <c r="S17916">
        <v>1.2313000000000001</v>
      </c>
      <c r="U17916">
        <v>29</v>
      </c>
      <c r="V17916" s="8">
        <v>40155</v>
      </c>
    </row>
    <row r="17917" spans="1:22" x14ac:dyDescent="0.2">
      <c r="A17917" t="s">
        <v>2666</v>
      </c>
      <c r="B17917">
        <v>6</v>
      </c>
      <c r="C17917">
        <v>2012</v>
      </c>
      <c r="E17917" t="s">
        <v>5087</v>
      </c>
      <c r="F17917">
        <v>6.85</v>
      </c>
      <c r="G17917" t="s">
        <v>22261</v>
      </c>
      <c r="H17917" t="s">
        <v>22237</v>
      </c>
      <c r="P17917">
        <v>1.2419</v>
      </c>
      <c r="Q17917">
        <v>-1.9900000000000001E-2</v>
      </c>
      <c r="R17917">
        <v>0</v>
      </c>
      <c r="S17917">
        <v>1.2618</v>
      </c>
      <c r="U17917">
        <v>75</v>
      </c>
      <c r="V17917" s="8">
        <v>40155</v>
      </c>
    </row>
    <row r="17918" spans="1:22" x14ac:dyDescent="0.2">
      <c r="A17918" t="s">
        <v>2666</v>
      </c>
      <c r="B17918">
        <v>6</v>
      </c>
      <c r="C17918">
        <v>2012</v>
      </c>
      <c r="E17918" t="s">
        <v>5087</v>
      </c>
      <c r="F17918">
        <v>6.9</v>
      </c>
      <c r="G17918" t="s">
        <v>22262</v>
      </c>
      <c r="H17918" t="s">
        <v>22237</v>
      </c>
      <c r="P17918">
        <v>1.2726</v>
      </c>
      <c r="Q17918">
        <v>-0.02</v>
      </c>
      <c r="R17918">
        <v>0</v>
      </c>
      <c r="S17918">
        <v>1.2926</v>
      </c>
      <c r="U17918">
        <v>75</v>
      </c>
      <c r="V17918" s="8">
        <v>40155</v>
      </c>
    </row>
    <row r="17919" spans="1:22" x14ac:dyDescent="0.2">
      <c r="A17919" t="s">
        <v>2666</v>
      </c>
      <c r="B17919">
        <v>6</v>
      </c>
      <c r="C17919">
        <v>2012</v>
      </c>
      <c r="E17919" t="s">
        <v>5087</v>
      </c>
      <c r="F17919">
        <v>6.95</v>
      </c>
      <c r="G17919" t="s">
        <v>22263</v>
      </c>
      <c r="H17919" t="s">
        <v>22237</v>
      </c>
      <c r="P17919">
        <v>1.3036000000000001</v>
      </c>
      <c r="Q17919">
        <v>-2.01E-2</v>
      </c>
      <c r="R17919">
        <v>0</v>
      </c>
      <c r="S17919">
        <v>1.3237000000000001</v>
      </c>
      <c r="U17919">
        <v>115</v>
      </c>
      <c r="V17919" s="8">
        <v>40155</v>
      </c>
    </row>
    <row r="17920" spans="1:22" x14ac:dyDescent="0.2">
      <c r="A17920" t="s">
        <v>2666</v>
      </c>
      <c r="B17920">
        <v>6</v>
      </c>
      <c r="C17920">
        <v>2012</v>
      </c>
      <c r="E17920" t="s">
        <v>5087</v>
      </c>
      <c r="F17920">
        <v>7</v>
      </c>
      <c r="G17920" t="s">
        <v>22264</v>
      </c>
      <c r="H17920" t="s">
        <v>22237</v>
      </c>
      <c r="P17920">
        <v>1.3349</v>
      </c>
      <c r="Q17920">
        <v>-2.0199999999999999E-2</v>
      </c>
      <c r="R17920">
        <v>0</v>
      </c>
      <c r="S17920">
        <v>1.3551</v>
      </c>
      <c r="U17920">
        <v>1267</v>
      </c>
      <c r="V17920" s="8">
        <v>40155</v>
      </c>
    </row>
    <row r="17921" spans="1:22" x14ac:dyDescent="0.2">
      <c r="A17921" t="s">
        <v>2666</v>
      </c>
      <c r="B17921">
        <v>6</v>
      </c>
      <c r="C17921">
        <v>2012</v>
      </c>
      <c r="E17921" t="s">
        <v>5087</v>
      </c>
      <c r="F17921">
        <v>7.05</v>
      </c>
      <c r="G17921" t="s">
        <v>22265</v>
      </c>
      <c r="H17921" t="s">
        <v>22237</v>
      </c>
      <c r="P17921">
        <v>1.3665</v>
      </c>
      <c r="Q17921">
        <v>-2.0299999999999999E-2</v>
      </c>
      <c r="R17921">
        <v>0</v>
      </c>
      <c r="S17921">
        <v>1.3868</v>
      </c>
      <c r="U17921">
        <v>25</v>
      </c>
      <c r="V17921" s="8">
        <v>40155</v>
      </c>
    </row>
    <row r="17922" spans="1:22" x14ac:dyDescent="0.2">
      <c r="A17922" t="s">
        <v>2666</v>
      </c>
      <c r="B17922">
        <v>6</v>
      </c>
      <c r="C17922">
        <v>2012</v>
      </c>
      <c r="E17922" t="s">
        <v>5087</v>
      </c>
      <c r="F17922">
        <v>7.1</v>
      </c>
      <c r="G17922" t="s">
        <v>22266</v>
      </c>
      <c r="H17922" t="s">
        <v>22237</v>
      </c>
      <c r="P17922">
        <v>1.3984000000000001</v>
      </c>
      <c r="Q17922">
        <v>-2.0400000000000001E-2</v>
      </c>
      <c r="R17922">
        <v>0</v>
      </c>
      <c r="S17922">
        <v>1.4188000000000001</v>
      </c>
      <c r="U17922">
        <v>100</v>
      </c>
      <c r="V17922" s="8">
        <v>40155</v>
      </c>
    </row>
    <row r="17923" spans="1:22" x14ac:dyDescent="0.2">
      <c r="A17923" t="s">
        <v>2666</v>
      </c>
      <c r="B17923">
        <v>6</v>
      </c>
      <c r="C17923">
        <v>2012</v>
      </c>
      <c r="E17923" t="s">
        <v>5087</v>
      </c>
      <c r="F17923">
        <v>7.15</v>
      </c>
      <c r="G17923" t="s">
        <v>22267</v>
      </c>
      <c r="H17923" t="s">
        <v>22237</v>
      </c>
      <c r="P17923">
        <v>1.4306000000000001</v>
      </c>
      <c r="Q17923">
        <v>-2.0400000000000001E-2</v>
      </c>
      <c r="R17923">
        <v>0</v>
      </c>
      <c r="S17923">
        <v>1.4510000000000001</v>
      </c>
      <c r="U17923">
        <v>215</v>
      </c>
      <c r="V17923" s="8">
        <v>40155</v>
      </c>
    </row>
    <row r="17924" spans="1:22" x14ac:dyDescent="0.2">
      <c r="A17924" t="s">
        <v>2666</v>
      </c>
      <c r="B17924">
        <v>6</v>
      </c>
      <c r="C17924">
        <v>2012</v>
      </c>
      <c r="E17924" t="s">
        <v>5087</v>
      </c>
      <c r="F17924">
        <v>7.2</v>
      </c>
      <c r="G17924" t="s">
        <v>22268</v>
      </c>
      <c r="H17924" t="s">
        <v>22237</v>
      </c>
      <c r="P17924">
        <v>1.4631000000000001</v>
      </c>
      <c r="Q17924">
        <v>-2.0400000000000001E-2</v>
      </c>
      <c r="R17924">
        <v>0</v>
      </c>
      <c r="S17924">
        <v>1.4835</v>
      </c>
      <c r="U17924">
        <v>60</v>
      </c>
      <c r="V17924" s="8">
        <v>40155</v>
      </c>
    </row>
    <row r="17925" spans="1:22" x14ac:dyDescent="0.2">
      <c r="A17925" t="s">
        <v>2666</v>
      </c>
      <c r="B17925">
        <v>6</v>
      </c>
      <c r="C17925">
        <v>2012</v>
      </c>
      <c r="E17925" t="s">
        <v>5087</v>
      </c>
      <c r="F17925">
        <v>7.25</v>
      </c>
      <c r="G17925" t="s">
        <v>22269</v>
      </c>
      <c r="H17925" t="s">
        <v>22237</v>
      </c>
      <c r="P17925">
        <v>1.4959</v>
      </c>
      <c r="Q17925">
        <v>-2.0500000000000001E-2</v>
      </c>
      <c r="R17925">
        <v>0</v>
      </c>
      <c r="S17925">
        <v>1.5164</v>
      </c>
      <c r="U17925">
        <v>150</v>
      </c>
      <c r="V17925" s="8">
        <v>40155</v>
      </c>
    </row>
    <row r="17926" spans="1:22" x14ac:dyDescent="0.2">
      <c r="A17926" t="s">
        <v>2666</v>
      </c>
      <c r="B17926">
        <v>6</v>
      </c>
      <c r="C17926">
        <v>2012</v>
      </c>
      <c r="E17926" t="s">
        <v>5087</v>
      </c>
      <c r="F17926">
        <v>7.3</v>
      </c>
      <c r="G17926" t="s">
        <v>22270</v>
      </c>
      <c r="H17926" t="s">
        <v>22237</v>
      </c>
      <c r="P17926">
        <v>1.5288999999999999</v>
      </c>
      <c r="Q17926">
        <v>-2.0500000000000001E-2</v>
      </c>
      <c r="R17926">
        <v>0</v>
      </c>
      <c r="S17926">
        <v>1.5494000000000001</v>
      </c>
      <c r="U17926">
        <v>25</v>
      </c>
      <c r="V17926" s="8">
        <v>40155</v>
      </c>
    </row>
    <row r="17927" spans="1:22" x14ac:dyDescent="0.2">
      <c r="A17927" t="s">
        <v>2666</v>
      </c>
      <c r="B17927">
        <v>6</v>
      </c>
      <c r="C17927">
        <v>2012</v>
      </c>
      <c r="E17927" t="s">
        <v>5087</v>
      </c>
      <c r="F17927">
        <v>7.35</v>
      </c>
      <c r="G17927" t="s">
        <v>22271</v>
      </c>
      <c r="H17927" t="s">
        <v>22237</v>
      </c>
      <c r="P17927">
        <v>1.5622</v>
      </c>
      <c r="Q17927">
        <v>-2.06E-2</v>
      </c>
      <c r="R17927">
        <v>0</v>
      </c>
      <c r="S17927">
        <v>1.5828</v>
      </c>
      <c r="U17927">
        <v>175</v>
      </c>
      <c r="V17927" s="8">
        <v>40155</v>
      </c>
    </row>
    <row r="17928" spans="1:22" x14ac:dyDescent="0.2">
      <c r="A17928" t="s">
        <v>2666</v>
      </c>
      <c r="B17928">
        <v>6</v>
      </c>
      <c r="C17928">
        <v>2012</v>
      </c>
      <c r="E17928" t="s">
        <v>5087</v>
      </c>
      <c r="F17928">
        <v>7.4</v>
      </c>
      <c r="G17928" t="s">
        <v>22272</v>
      </c>
      <c r="H17928" t="s">
        <v>22237</v>
      </c>
      <c r="P17928">
        <v>1.5958000000000001</v>
      </c>
      <c r="Q17928">
        <v>-2.06E-2</v>
      </c>
      <c r="R17928">
        <v>0</v>
      </c>
      <c r="S17928">
        <v>1.6164000000000001</v>
      </c>
      <c r="U17928">
        <v>25</v>
      </c>
      <c r="V17928" s="8">
        <v>40155</v>
      </c>
    </row>
    <row r="17929" spans="1:22" x14ac:dyDescent="0.2">
      <c r="A17929" t="s">
        <v>2666</v>
      </c>
      <c r="B17929">
        <v>6</v>
      </c>
      <c r="C17929">
        <v>2012</v>
      </c>
      <c r="E17929" t="s">
        <v>5087</v>
      </c>
      <c r="F17929">
        <v>7.45</v>
      </c>
      <c r="G17929" t="s">
        <v>22273</v>
      </c>
      <c r="H17929" t="s">
        <v>22237</v>
      </c>
      <c r="P17929">
        <v>1.6296999999999999</v>
      </c>
      <c r="Q17929">
        <v>-2.06E-2</v>
      </c>
      <c r="R17929">
        <v>0</v>
      </c>
      <c r="S17929">
        <v>1.6503000000000001</v>
      </c>
      <c r="U17929">
        <v>125</v>
      </c>
      <c r="V17929" s="8">
        <v>40155</v>
      </c>
    </row>
    <row r="17930" spans="1:22" x14ac:dyDescent="0.2">
      <c r="A17930" t="s">
        <v>2666</v>
      </c>
      <c r="B17930">
        <v>6</v>
      </c>
      <c r="C17930">
        <v>2012</v>
      </c>
      <c r="E17930" t="s">
        <v>5087</v>
      </c>
      <c r="F17930">
        <v>7.5</v>
      </c>
      <c r="G17930" t="s">
        <v>22274</v>
      </c>
      <c r="H17930" t="s">
        <v>22237</v>
      </c>
      <c r="P17930">
        <v>1.6638999999999999</v>
      </c>
      <c r="Q17930">
        <v>-2.0500000000000001E-2</v>
      </c>
      <c r="R17930">
        <v>0</v>
      </c>
      <c r="S17930">
        <v>1.6843999999999999</v>
      </c>
      <c r="U17930">
        <v>675</v>
      </c>
      <c r="V17930" s="8">
        <v>40155</v>
      </c>
    </row>
    <row r="17931" spans="1:22" x14ac:dyDescent="0.2">
      <c r="A17931" t="s">
        <v>2666</v>
      </c>
      <c r="B17931">
        <v>6</v>
      </c>
      <c r="C17931">
        <v>2012</v>
      </c>
      <c r="E17931" t="s">
        <v>5087</v>
      </c>
      <c r="F17931">
        <v>7.75</v>
      </c>
      <c r="G17931" t="s">
        <v>22275</v>
      </c>
      <c r="H17931" t="s">
        <v>22237</v>
      </c>
      <c r="P17931">
        <v>1.8384</v>
      </c>
      <c r="Q17931">
        <v>-2.0299999999999999E-2</v>
      </c>
      <c r="R17931">
        <v>0</v>
      </c>
      <c r="S17931">
        <v>1.8587</v>
      </c>
      <c r="U17931">
        <v>350</v>
      </c>
      <c r="V17931" s="8">
        <v>40155</v>
      </c>
    </row>
    <row r="17932" spans="1:22" x14ac:dyDescent="0.2">
      <c r="A17932" t="s">
        <v>2666</v>
      </c>
      <c r="B17932">
        <v>6</v>
      </c>
      <c r="C17932">
        <v>2012</v>
      </c>
      <c r="E17932" t="s">
        <v>5087</v>
      </c>
      <c r="F17932">
        <v>7.8</v>
      </c>
      <c r="G17932" t="s">
        <v>22276</v>
      </c>
      <c r="H17932" t="s">
        <v>22237</v>
      </c>
      <c r="P17932">
        <v>1.8740000000000001</v>
      </c>
      <c r="Q17932">
        <v>-2.0299999999999999E-2</v>
      </c>
      <c r="R17932">
        <v>0</v>
      </c>
      <c r="S17932">
        <v>1.8943000000000001</v>
      </c>
      <c r="U17932">
        <v>25</v>
      </c>
      <c r="V17932" s="8">
        <v>40155</v>
      </c>
    </row>
    <row r="17933" spans="1:22" x14ac:dyDescent="0.2">
      <c r="A17933" t="s">
        <v>2666</v>
      </c>
      <c r="B17933">
        <v>6</v>
      </c>
      <c r="C17933">
        <v>2012</v>
      </c>
      <c r="E17933" t="s">
        <v>5087</v>
      </c>
      <c r="F17933">
        <v>7.95</v>
      </c>
      <c r="G17933" t="s">
        <v>22277</v>
      </c>
      <c r="H17933" t="s">
        <v>22237</v>
      </c>
      <c r="P17933">
        <v>1.9823</v>
      </c>
      <c r="Q17933">
        <v>-2.01E-2</v>
      </c>
      <c r="R17933">
        <v>0</v>
      </c>
      <c r="S17933">
        <v>2.0024000000000002</v>
      </c>
      <c r="U17933">
        <v>40</v>
      </c>
      <c r="V17933" s="8">
        <v>40155</v>
      </c>
    </row>
    <row r="17934" spans="1:22" x14ac:dyDescent="0.2">
      <c r="A17934" t="s">
        <v>2666</v>
      </c>
      <c r="B17934">
        <v>6</v>
      </c>
      <c r="C17934">
        <v>2012</v>
      </c>
      <c r="E17934" t="s">
        <v>5087</v>
      </c>
      <c r="F17934">
        <v>8</v>
      </c>
      <c r="G17934" t="s">
        <v>22278</v>
      </c>
      <c r="H17934" t="s">
        <v>22237</v>
      </c>
      <c r="P17934">
        <v>2.0188999999999999</v>
      </c>
      <c r="Q17934">
        <v>-0.02</v>
      </c>
      <c r="R17934">
        <v>0</v>
      </c>
      <c r="S17934">
        <v>2.0388999999999999</v>
      </c>
      <c r="U17934">
        <v>1335</v>
      </c>
      <c r="V17934" s="8">
        <v>40155</v>
      </c>
    </row>
    <row r="17935" spans="1:22" x14ac:dyDescent="0.2">
      <c r="A17935" t="s">
        <v>2666</v>
      </c>
      <c r="B17935">
        <v>6</v>
      </c>
      <c r="C17935">
        <v>2012</v>
      </c>
      <c r="E17935" t="s">
        <v>5087</v>
      </c>
      <c r="F17935">
        <v>8.0500000000000007</v>
      </c>
      <c r="G17935" t="s">
        <v>22279</v>
      </c>
      <c r="H17935" t="s">
        <v>22237</v>
      </c>
      <c r="P17935">
        <v>2.0556999999999999</v>
      </c>
      <c r="Q17935">
        <v>-1.9800000000000002E-2</v>
      </c>
      <c r="R17935">
        <v>0</v>
      </c>
      <c r="S17935">
        <v>2.0754999999999999</v>
      </c>
      <c r="U17935">
        <v>50</v>
      </c>
      <c r="V17935" s="8">
        <v>40155</v>
      </c>
    </row>
    <row r="17936" spans="1:22" x14ac:dyDescent="0.2">
      <c r="A17936" t="s">
        <v>2666</v>
      </c>
      <c r="B17936">
        <v>6</v>
      </c>
      <c r="C17936">
        <v>2012</v>
      </c>
      <c r="E17936" t="s">
        <v>5087</v>
      </c>
      <c r="F17936">
        <v>8.1</v>
      </c>
      <c r="G17936" t="s">
        <v>22280</v>
      </c>
      <c r="H17936" t="s">
        <v>22237</v>
      </c>
      <c r="P17936">
        <v>2.0926999999999998</v>
      </c>
      <c r="Q17936">
        <v>-1.9699999999999999E-2</v>
      </c>
      <c r="R17936">
        <v>0</v>
      </c>
      <c r="S17936">
        <v>2.1124000000000001</v>
      </c>
      <c r="U17936">
        <v>50</v>
      </c>
      <c r="V17936" s="8">
        <v>40155</v>
      </c>
    </row>
    <row r="17937" spans="1:22" x14ac:dyDescent="0.2">
      <c r="A17937" t="s">
        <v>2666</v>
      </c>
      <c r="B17937">
        <v>6</v>
      </c>
      <c r="C17937">
        <v>2012</v>
      </c>
      <c r="E17937" t="s">
        <v>5087</v>
      </c>
      <c r="F17937">
        <v>8.15</v>
      </c>
      <c r="G17937" t="s">
        <v>22281</v>
      </c>
      <c r="H17937" t="s">
        <v>22237</v>
      </c>
      <c r="P17937">
        <v>2.1299000000000001</v>
      </c>
      <c r="Q17937">
        <v>-1.9599999999999999E-2</v>
      </c>
      <c r="R17937">
        <v>0</v>
      </c>
      <c r="S17937">
        <v>2.1495000000000002</v>
      </c>
      <c r="U17937">
        <v>175</v>
      </c>
      <c r="V17937" s="8">
        <v>40155</v>
      </c>
    </row>
    <row r="17938" spans="1:22" x14ac:dyDescent="0.2">
      <c r="A17938" t="s">
        <v>2666</v>
      </c>
      <c r="B17938">
        <v>6</v>
      </c>
      <c r="C17938">
        <v>2012</v>
      </c>
      <c r="E17938" t="s">
        <v>5087</v>
      </c>
      <c r="F17938">
        <v>8.1999999999999993</v>
      </c>
      <c r="G17938" t="s">
        <v>22282</v>
      </c>
      <c r="H17938" t="s">
        <v>22237</v>
      </c>
      <c r="P17938">
        <v>2.1673</v>
      </c>
      <c r="Q17938">
        <v>-1.95E-2</v>
      </c>
      <c r="R17938">
        <v>0</v>
      </c>
      <c r="S17938">
        <v>2.1867999999999999</v>
      </c>
      <c r="U17938">
        <v>50</v>
      </c>
      <c r="V17938" s="8">
        <v>40155</v>
      </c>
    </row>
    <row r="17939" spans="1:22" x14ac:dyDescent="0.2">
      <c r="A17939" t="s">
        <v>2666</v>
      </c>
      <c r="B17939">
        <v>6</v>
      </c>
      <c r="C17939">
        <v>2012</v>
      </c>
      <c r="E17939" t="s">
        <v>5087</v>
      </c>
      <c r="F17939">
        <v>8.25</v>
      </c>
      <c r="G17939" t="s">
        <v>22283</v>
      </c>
      <c r="H17939" t="s">
        <v>22237</v>
      </c>
      <c r="P17939">
        <v>2.2048999999999999</v>
      </c>
      <c r="Q17939">
        <v>-1.9400000000000001E-2</v>
      </c>
      <c r="R17939">
        <v>0</v>
      </c>
      <c r="S17939">
        <v>2.2242999999999999</v>
      </c>
      <c r="U17939">
        <v>25</v>
      </c>
      <c r="V17939" s="8">
        <v>40155</v>
      </c>
    </row>
    <row r="17940" spans="1:22" x14ac:dyDescent="0.2">
      <c r="A17940" t="s">
        <v>2666</v>
      </c>
      <c r="B17940">
        <v>6</v>
      </c>
      <c r="C17940">
        <v>2012</v>
      </c>
      <c r="E17940" t="s">
        <v>5087</v>
      </c>
      <c r="F17940">
        <v>8.3000000000000007</v>
      </c>
      <c r="G17940" t="s">
        <v>22284</v>
      </c>
      <c r="H17940" t="s">
        <v>22237</v>
      </c>
      <c r="P17940">
        <v>2.2427999999999999</v>
      </c>
      <c r="Q17940">
        <v>-1.9099999999999999E-2</v>
      </c>
      <c r="R17940">
        <v>0</v>
      </c>
      <c r="S17940">
        <v>2.2618999999999998</v>
      </c>
      <c r="U17940">
        <v>115</v>
      </c>
      <c r="V17940" s="8">
        <v>40155</v>
      </c>
    </row>
    <row r="17941" spans="1:22" x14ac:dyDescent="0.2">
      <c r="A17941" t="s">
        <v>2666</v>
      </c>
      <c r="B17941">
        <v>6</v>
      </c>
      <c r="C17941">
        <v>2012</v>
      </c>
      <c r="E17941" t="s">
        <v>5087</v>
      </c>
      <c r="F17941">
        <v>8.35</v>
      </c>
      <c r="G17941" t="s">
        <v>22285</v>
      </c>
      <c r="H17941" t="s">
        <v>22237</v>
      </c>
      <c r="P17941">
        <v>2.2808000000000002</v>
      </c>
      <c r="Q17941">
        <v>-1.9E-2</v>
      </c>
      <c r="R17941">
        <v>0</v>
      </c>
      <c r="S17941">
        <v>2.2997999999999998</v>
      </c>
      <c r="U17941">
        <v>165</v>
      </c>
      <c r="V17941" s="8">
        <v>40155</v>
      </c>
    </row>
    <row r="17942" spans="1:22" x14ac:dyDescent="0.2">
      <c r="A17942" t="s">
        <v>2666</v>
      </c>
      <c r="B17942">
        <v>6</v>
      </c>
      <c r="C17942">
        <v>2012</v>
      </c>
      <c r="E17942" t="s">
        <v>5087</v>
      </c>
      <c r="F17942">
        <v>8.5</v>
      </c>
      <c r="G17942" t="s">
        <v>22286</v>
      </c>
      <c r="H17942" t="s">
        <v>22237</v>
      </c>
      <c r="P17942">
        <v>2.3961000000000001</v>
      </c>
      <c r="Q17942">
        <v>-1.84E-2</v>
      </c>
      <c r="R17942">
        <v>0</v>
      </c>
      <c r="S17942">
        <v>2.4144999999999999</v>
      </c>
      <c r="U17942">
        <v>550</v>
      </c>
      <c r="V17942" s="8">
        <v>40155</v>
      </c>
    </row>
    <row r="17943" spans="1:22" x14ac:dyDescent="0.2">
      <c r="A17943" t="s">
        <v>2666</v>
      </c>
      <c r="B17943">
        <v>6</v>
      </c>
      <c r="C17943">
        <v>2012</v>
      </c>
      <c r="E17943" t="s">
        <v>5087</v>
      </c>
      <c r="F17943">
        <v>8.6</v>
      </c>
      <c r="G17943" t="s">
        <v>22287</v>
      </c>
      <c r="H17943" t="s">
        <v>22237</v>
      </c>
      <c r="P17943">
        <v>2.4748999999999999</v>
      </c>
      <c r="Q17943">
        <v>-1.72E-2</v>
      </c>
      <c r="R17943">
        <v>0</v>
      </c>
      <c r="S17943">
        <v>2.4921000000000002</v>
      </c>
      <c r="U17943">
        <v>25</v>
      </c>
      <c r="V17943" s="8">
        <v>40155</v>
      </c>
    </row>
    <row r="17944" spans="1:22" x14ac:dyDescent="0.2">
      <c r="A17944" t="s">
        <v>2666</v>
      </c>
      <c r="B17944">
        <v>6</v>
      </c>
      <c r="C17944">
        <v>2012</v>
      </c>
      <c r="E17944" t="s">
        <v>5087</v>
      </c>
      <c r="F17944">
        <v>8.65</v>
      </c>
      <c r="G17944" t="s">
        <v>22288</v>
      </c>
      <c r="H17944" t="s">
        <v>22237</v>
      </c>
      <c r="P17944">
        <v>2.5145</v>
      </c>
      <c r="Q17944">
        <v>-1.67E-2</v>
      </c>
      <c r="R17944">
        <v>0</v>
      </c>
      <c r="S17944">
        <v>2.5312000000000001</v>
      </c>
      <c r="U17944">
        <v>150</v>
      </c>
      <c r="V17944" s="8">
        <v>40155</v>
      </c>
    </row>
    <row r="17945" spans="1:22" x14ac:dyDescent="0.2">
      <c r="A17945" t="s">
        <v>2666</v>
      </c>
      <c r="B17945">
        <v>6</v>
      </c>
      <c r="C17945">
        <v>2012</v>
      </c>
      <c r="E17945" t="s">
        <v>5087</v>
      </c>
      <c r="F17945">
        <v>8.6999999999999993</v>
      </c>
      <c r="G17945" t="s">
        <v>22289</v>
      </c>
      <c r="H17945" t="s">
        <v>22237</v>
      </c>
      <c r="P17945">
        <v>2.5543999999999998</v>
      </c>
      <c r="Q17945">
        <v>-1.61E-2</v>
      </c>
      <c r="R17945">
        <v>0</v>
      </c>
      <c r="S17945">
        <v>2.5705</v>
      </c>
      <c r="U17945">
        <v>100</v>
      </c>
      <c r="V17945" s="8">
        <v>40155</v>
      </c>
    </row>
    <row r="17946" spans="1:22" x14ac:dyDescent="0.2">
      <c r="A17946" t="s">
        <v>2666</v>
      </c>
      <c r="B17946">
        <v>6</v>
      </c>
      <c r="C17946">
        <v>2012</v>
      </c>
      <c r="E17946" t="s">
        <v>5087</v>
      </c>
      <c r="F17946">
        <v>8.8000000000000007</v>
      </c>
      <c r="G17946" t="s">
        <v>22290</v>
      </c>
      <c r="H17946" t="s">
        <v>22237</v>
      </c>
      <c r="P17946">
        <v>2.6345999999999998</v>
      </c>
      <c r="Q17946">
        <v>-1.4999999999999999E-2</v>
      </c>
      <c r="R17946">
        <v>0</v>
      </c>
      <c r="S17946">
        <v>2.6496</v>
      </c>
      <c r="U17946">
        <v>75</v>
      </c>
      <c r="V17946" s="8">
        <v>40155</v>
      </c>
    </row>
    <row r="17947" spans="1:22" x14ac:dyDescent="0.2">
      <c r="A17947" t="s">
        <v>2666</v>
      </c>
      <c r="B17947">
        <v>6</v>
      </c>
      <c r="C17947">
        <v>2012</v>
      </c>
      <c r="E17947" t="s">
        <v>5087</v>
      </c>
      <c r="F17947">
        <v>8.9</v>
      </c>
      <c r="G17947" t="s">
        <v>22291</v>
      </c>
      <c r="H17947" t="s">
        <v>22237</v>
      </c>
      <c r="P17947">
        <v>2.7153999999999998</v>
      </c>
      <c r="Q17947">
        <v>-1.3899999999999999E-2</v>
      </c>
      <c r="R17947">
        <v>0</v>
      </c>
      <c r="S17947">
        <v>2.7292999999999998</v>
      </c>
      <c r="U17947">
        <v>50</v>
      </c>
      <c r="V17947" s="8">
        <v>40155</v>
      </c>
    </row>
    <row r="17948" spans="1:22" x14ac:dyDescent="0.2">
      <c r="A17948" t="s">
        <v>2666</v>
      </c>
      <c r="B17948">
        <v>6</v>
      </c>
      <c r="C17948">
        <v>2012</v>
      </c>
      <c r="E17948" t="s">
        <v>5087</v>
      </c>
      <c r="F17948">
        <v>9</v>
      </c>
      <c r="G17948" t="s">
        <v>22292</v>
      </c>
      <c r="H17948" t="s">
        <v>22237</v>
      </c>
      <c r="P17948">
        <v>2.7968000000000002</v>
      </c>
      <c r="Q17948">
        <v>-1.2800000000000001E-2</v>
      </c>
      <c r="R17948">
        <v>0</v>
      </c>
      <c r="S17948">
        <v>2.8096000000000001</v>
      </c>
      <c r="U17948">
        <v>175</v>
      </c>
      <c r="V17948" s="8">
        <v>40155</v>
      </c>
    </row>
    <row r="17949" spans="1:22" x14ac:dyDescent="0.2">
      <c r="A17949" t="s">
        <v>2666</v>
      </c>
      <c r="B17949">
        <v>6</v>
      </c>
      <c r="C17949">
        <v>2012</v>
      </c>
      <c r="E17949" t="s">
        <v>5087</v>
      </c>
      <c r="F17949">
        <v>9.15</v>
      </c>
      <c r="G17949" t="s">
        <v>22293</v>
      </c>
      <c r="H17949" t="s">
        <v>22237</v>
      </c>
      <c r="P17949">
        <v>2.92</v>
      </c>
      <c r="Q17949">
        <v>-1.11E-2</v>
      </c>
      <c r="R17949">
        <v>0</v>
      </c>
      <c r="S17949">
        <v>2.9310999999999998</v>
      </c>
      <c r="U17949">
        <v>100</v>
      </c>
      <c r="V17949" s="8">
        <v>40155</v>
      </c>
    </row>
    <row r="17950" spans="1:22" x14ac:dyDescent="0.2">
      <c r="A17950" t="s">
        <v>2666</v>
      </c>
      <c r="B17950">
        <v>6</v>
      </c>
      <c r="C17950">
        <v>2012</v>
      </c>
      <c r="E17950" t="s">
        <v>5087</v>
      </c>
      <c r="F17950">
        <v>9.1999999999999993</v>
      </c>
      <c r="G17950" t="s">
        <v>22294</v>
      </c>
      <c r="H17950" t="s">
        <v>22237</v>
      </c>
      <c r="P17950">
        <v>2.9613999999999998</v>
      </c>
      <c r="Q17950">
        <v>-1.0500000000000001E-2</v>
      </c>
      <c r="R17950">
        <v>0</v>
      </c>
      <c r="S17950">
        <v>2.9719000000000002</v>
      </c>
      <c r="U17950">
        <v>20</v>
      </c>
      <c r="V17950" s="8">
        <v>40155</v>
      </c>
    </row>
    <row r="17951" spans="1:22" x14ac:dyDescent="0.2">
      <c r="A17951" t="s">
        <v>2666</v>
      </c>
      <c r="B17951">
        <v>6</v>
      </c>
      <c r="C17951">
        <v>2012</v>
      </c>
      <c r="E17951" t="s">
        <v>5087</v>
      </c>
      <c r="F17951">
        <v>9.25</v>
      </c>
      <c r="G17951" t="s">
        <v>22295</v>
      </c>
      <c r="H17951" t="s">
        <v>22237</v>
      </c>
      <c r="P17951">
        <v>3.0028000000000001</v>
      </c>
      <c r="Q17951">
        <v>-0.01</v>
      </c>
      <c r="R17951">
        <v>0</v>
      </c>
      <c r="S17951">
        <v>3.0127999999999999</v>
      </c>
      <c r="U17951">
        <v>50</v>
      </c>
      <c r="V17951" s="8">
        <v>40155</v>
      </c>
    </row>
    <row r="17952" spans="1:22" x14ac:dyDescent="0.2">
      <c r="A17952" t="s">
        <v>2666</v>
      </c>
      <c r="B17952">
        <v>6</v>
      </c>
      <c r="C17952">
        <v>2012</v>
      </c>
      <c r="E17952" t="s">
        <v>5087</v>
      </c>
      <c r="F17952">
        <v>9.5</v>
      </c>
      <c r="G17952" t="s">
        <v>22296</v>
      </c>
      <c r="H17952" t="s">
        <v>22237</v>
      </c>
      <c r="P17952">
        <v>3.2122000000000002</v>
      </c>
      <c r="Q17952">
        <v>-7.1999999999999998E-3</v>
      </c>
      <c r="R17952">
        <v>0</v>
      </c>
      <c r="S17952">
        <v>3.2193999999999998</v>
      </c>
      <c r="U17952">
        <v>80</v>
      </c>
      <c r="V17952" s="8">
        <v>40155</v>
      </c>
    </row>
    <row r="17953" spans="1:22" x14ac:dyDescent="0.2">
      <c r="A17953" t="s">
        <v>2666</v>
      </c>
      <c r="B17953">
        <v>6</v>
      </c>
      <c r="C17953">
        <v>2012</v>
      </c>
      <c r="E17953" t="s">
        <v>5087</v>
      </c>
      <c r="F17953">
        <v>9.6</v>
      </c>
      <c r="G17953" t="s">
        <v>22297</v>
      </c>
      <c r="H17953" t="s">
        <v>22237</v>
      </c>
      <c r="P17953">
        <v>3.2968000000000002</v>
      </c>
      <c r="Q17953">
        <v>-6.1000000000000004E-3</v>
      </c>
      <c r="R17953">
        <v>0</v>
      </c>
      <c r="S17953">
        <v>3.3029000000000002</v>
      </c>
      <c r="U17953">
        <v>50</v>
      </c>
      <c r="V17953" s="8">
        <v>40155</v>
      </c>
    </row>
    <row r="17954" spans="1:22" x14ac:dyDescent="0.2">
      <c r="A17954" t="s">
        <v>2666</v>
      </c>
      <c r="B17954">
        <v>6</v>
      </c>
      <c r="C17954">
        <v>2012</v>
      </c>
      <c r="E17954" t="s">
        <v>5087</v>
      </c>
      <c r="F17954">
        <v>9.8000000000000007</v>
      </c>
      <c r="G17954" t="s">
        <v>22298</v>
      </c>
      <c r="H17954" t="s">
        <v>22237</v>
      </c>
      <c r="P17954">
        <v>3.4672999999999998</v>
      </c>
      <c r="Q17954">
        <v>-3.8999999999999998E-3</v>
      </c>
      <c r="R17954">
        <v>0</v>
      </c>
      <c r="S17954">
        <v>3.4712000000000001</v>
      </c>
      <c r="U17954">
        <v>50</v>
      </c>
      <c r="V17954" s="8">
        <v>40155</v>
      </c>
    </row>
    <row r="17955" spans="1:22" x14ac:dyDescent="0.2">
      <c r="A17955" t="s">
        <v>2666</v>
      </c>
      <c r="B17955">
        <v>7</v>
      </c>
      <c r="C17955">
        <v>2012</v>
      </c>
      <c r="E17955" t="s">
        <v>1301</v>
      </c>
      <c r="F17955">
        <v>10</v>
      </c>
      <c r="G17955" t="s">
        <v>22299</v>
      </c>
      <c r="H17955" t="s">
        <v>22300</v>
      </c>
      <c r="P17955">
        <v>0.30420000000000003</v>
      </c>
      <c r="Q17955">
        <v>-5.3499999999999999E-2</v>
      </c>
      <c r="R17955">
        <v>0</v>
      </c>
      <c r="S17955">
        <v>0.35770000000000002</v>
      </c>
      <c r="T17955">
        <v>50</v>
      </c>
      <c r="U17955">
        <v>2865</v>
      </c>
      <c r="V17955" s="8">
        <v>40155</v>
      </c>
    </row>
    <row r="17956" spans="1:22" x14ac:dyDescent="0.2">
      <c r="A17956" t="s">
        <v>2666</v>
      </c>
      <c r="B17956">
        <v>7</v>
      </c>
      <c r="C17956">
        <v>2012</v>
      </c>
      <c r="E17956" t="s">
        <v>1301</v>
      </c>
      <c r="F17956">
        <v>10.15</v>
      </c>
      <c r="G17956" t="s">
        <v>22301</v>
      </c>
      <c r="H17956" t="s">
        <v>22300</v>
      </c>
      <c r="P17956">
        <v>0.28920000000000001</v>
      </c>
      <c r="Q17956">
        <v>-5.2200000000000003E-2</v>
      </c>
      <c r="R17956">
        <v>0</v>
      </c>
      <c r="S17956">
        <v>0.34139999999999998</v>
      </c>
      <c r="U17956">
        <v>25</v>
      </c>
      <c r="V17956" s="8">
        <v>40155</v>
      </c>
    </row>
    <row r="17957" spans="1:22" x14ac:dyDescent="0.2">
      <c r="A17957" t="s">
        <v>2666</v>
      </c>
      <c r="B17957">
        <v>7</v>
      </c>
      <c r="C17957">
        <v>2012</v>
      </c>
      <c r="E17957" t="s">
        <v>1301</v>
      </c>
      <c r="F17957">
        <v>10.199999999999999</v>
      </c>
      <c r="G17957" t="s">
        <v>22302</v>
      </c>
      <c r="H17957" t="s">
        <v>22300</v>
      </c>
      <c r="P17957">
        <v>0.28439999999999999</v>
      </c>
      <c r="Q17957">
        <v>-5.1799999999999999E-2</v>
      </c>
      <c r="R17957">
        <v>0</v>
      </c>
      <c r="S17957">
        <v>0.3362</v>
      </c>
      <c r="U17957">
        <v>25</v>
      </c>
      <c r="V17957" s="8">
        <v>40155</v>
      </c>
    </row>
    <row r="17958" spans="1:22" x14ac:dyDescent="0.2">
      <c r="A17958" t="s">
        <v>2666</v>
      </c>
      <c r="B17958">
        <v>7</v>
      </c>
      <c r="C17958">
        <v>2012</v>
      </c>
      <c r="E17958" t="s">
        <v>1301</v>
      </c>
      <c r="F17958">
        <v>10.5</v>
      </c>
      <c r="G17958" t="s">
        <v>22303</v>
      </c>
      <c r="H17958" t="s">
        <v>22300</v>
      </c>
      <c r="P17958">
        <v>0.25750000000000001</v>
      </c>
      <c r="Q17958">
        <v>-4.9200000000000001E-2</v>
      </c>
      <c r="R17958">
        <v>0</v>
      </c>
      <c r="S17958">
        <v>0.30669999999999997</v>
      </c>
      <c r="T17958">
        <v>150</v>
      </c>
      <c r="U17958">
        <v>290</v>
      </c>
      <c r="V17958" s="8">
        <v>40155</v>
      </c>
    </row>
    <row r="17959" spans="1:22" x14ac:dyDescent="0.2">
      <c r="A17959" t="s">
        <v>2666</v>
      </c>
      <c r="B17959">
        <v>7</v>
      </c>
      <c r="C17959">
        <v>2012</v>
      </c>
      <c r="E17959" t="s">
        <v>1301</v>
      </c>
      <c r="F17959">
        <v>10.75</v>
      </c>
      <c r="G17959" t="s">
        <v>22304</v>
      </c>
      <c r="H17959" t="s">
        <v>22300</v>
      </c>
      <c r="P17959">
        <v>0.2384</v>
      </c>
      <c r="Q17959">
        <v>-4.6899999999999997E-2</v>
      </c>
      <c r="R17959">
        <v>0</v>
      </c>
      <c r="S17959">
        <v>0.2853</v>
      </c>
      <c r="U17959">
        <v>30</v>
      </c>
      <c r="V17959" s="8">
        <v>40155</v>
      </c>
    </row>
    <row r="17960" spans="1:22" x14ac:dyDescent="0.2">
      <c r="A17960" t="s">
        <v>2666</v>
      </c>
      <c r="B17960">
        <v>7</v>
      </c>
      <c r="C17960">
        <v>2012</v>
      </c>
      <c r="E17960" t="s">
        <v>1301</v>
      </c>
      <c r="F17960">
        <v>11</v>
      </c>
      <c r="G17960" t="s">
        <v>22305</v>
      </c>
      <c r="H17960" t="s">
        <v>22300</v>
      </c>
      <c r="P17960">
        <v>0.2213</v>
      </c>
      <c r="Q17960">
        <v>-4.4900000000000002E-2</v>
      </c>
      <c r="R17960">
        <v>0</v>
      </c>
      <c r="S17960">
        <v>0.26619999999999999</v>
      </c>
      <c r="U17960">
        <v>1030</v>
      </c>
      <c r="V17960" s="8">
        <v>40155</v>
      </c>
    </row>
    <row r="17961" spans="1:22" x14ac:dyDescent="0.2">
      <c r="A17961" t="s">
        <v>2666</v>
      </c>
      <c r="B17961">
        <v>7</v>
      </c>
      <c r="C17961">
        <v>2012</v>
      </c>
      <c r="E17961" t="s">
        <v>1301</v>
      </c>
      <c r="F17961">
        <v>12</v>
      </c>
      <c r="G17961" t="s">
        <v>22306</v>
      </c>
      <c r="H17961" t="s">
        <v>22300</v>
      </c>
      <c r="P17961">
        <v>0.1668</v>
      </c>
      <c r="Q17961">
        <v>-3.8100000000000002E-2</v>
      </c>
      <c r="R17961">
        <v>0</v>
      </c>
      <c r="S17961">
        <v>0.2049</v>
      </c>
      <c r="U17961">
        <v>1285</v>
      </c>
      <c r="V17961" s="8">
        <v>40155</v>
      </c>
    </row>
    <row r="17962" spans="1:22" x14ac:dyDescent="0.2">
      <c r="A17962" t="s">
        <v>2666</v>
      </c>
      <c r="B17962">
        <v>7</v>
      </c>
      <c r="C17962">
        <v>2012</v>
      </c>
      <c r="E17962" t="s">
        <v>1301</v>
      </c>
      <c r="F17962">
        <v>12.5</v>
      </c>
      <c r="G17962" t="s">
        <v>22307</v>
      </c>
      <c r="H17962" t="s">
        <v>22300</v>
      </c>
      <c r="P17962">
        <v>0.1462</v>
      </c>
      <c r="Q17962">
        <v>-3.5099999999999999E-2</v>
      </c>
      <c r="R17962">
        <v>0</v>
      </c>
      <c r="S17962">
        <v>0.18129999999999999</v>
      </c>
      <c r="U17962">
        <v>250</v>
      </c>
      <c r="V17962" s="8">
        <v>40155</v>
      </c>
    </row>
    <row r="17963" spans="1:22" x14ac:dyDescent="0.2">
      <c r="A17963" t="s">
        <v>2666</v>
      </c>
      <c r="B17963">
        <v>7</v>
      </c>
      <c r="C17963">
        <v>2012</v>
      </c>
      <c r="E17963" t="s">
        <v>1301</v>
      </c>
      <c r="F17963">
        <v>13</v>
      </c>
      <c r="G17963" t="s">
        <v>22308</v>
      </c>
      <c r="H17963" t="s">
        <v>22300</v>
      </c>
      <c r="P17963">
        <v>0.12889999999999999</v>
      </c>
      <c r="Q17963">
        <v>-3.2300000000000002E-2</v>
      </c>
      <c r="R17963">
        <v>0</v>
      </c>
      <c r="S17963">
        <v>0.16120000000000001</v>
      </c>
      <c r="U17963">
        <v>325</v>
      </c>
      <c r="V17963" s="8">
        <v>40155</v>
      </c>
    </row>
    <row r="17964" spans="1:22" x14ac:dyDescent="0.2">
      <c r="A17964" t="s">
        <v>2666</v>
      </c>
      <c r="B17964">
        <v>7</v>
      </c>
      <c r="C17964">
        <v>2012</v>
      </c>
      <c r="E17964" t="s">
        <v>1301</v>
      </c>
      <c r="F17964">
        <v>14</v>
      </c>
      <c r="G17964" t="s">
        <v>18404</v>
      </c>
      <c r="H17964" t="s">
        <v>22300</v>
      </c>
      <c r="P17964">
        <v>0.1019</v>
      </c>
      <c r="Q17964">
        <v>-2.7699999999999999E-2</v>
      </c>
      <c r="R17964">
        <v>0</v>
      </c>
      <c r="S17964">
        <v>0.12959999999999999</v>
      </c>
      <c r="U17964">
        <v>175</v>
      </c>
      <c r="V17964" s="8">
        <v>40155</v>
      </c>
    </row>
    <row r="17965" spans="1:22" x14ac:dyDescent="0.2">
      <c r="A17965" t="s">
        <v>2666</v>
      </c>
      <c r="B17965">
        <v>7</v>
      </c>
      <c r="C17965">
        <v>2012</v>
      </c>
      <c r="E17965" t="s">
        <v>1301</v>
      </c>
      <c r="F17965">
        <v>15</v>
      </c>
      <c r="G17965" t="s">
        <v>18405</v>
      </c>
      <c r="H17965" t="s">
        <v>22300</v>
      </c>
      <c r="P17965">
        <v>8.2500000000000004E-2</v>
      </c>
      <c r="Q17965">
        <v>-2.3900000000000001E-2</v>
      </c>
      <c r="R17965">
        <v>0</v>
      </c>
      <c r="S17965">
        <v>0.10639999999999999</v>
      </c>
      <c r="U17965">
        <v>5725</v>
      </c>
      <c r="V17965" s="8">
        <v>40155</v>
      </c>
    </row>
    <row r="17966" spans="1:22" x14ac:dyDescent="0.2">
      <c r="A17966" t="s">
        <v>2666</v>
      </c>
      <c r="B17966">
        <v>7</v>
      </c>
      <c r="C17966">
        <v>2012</v>
      </c>
      <c r="E17966" t="s">
        <v>1301</v>
      </c>
      <c r="F17966">
        <v>18</v>
      </c>
      <c r="G17966" t="s">
        <v>18406</v>
      </c>
      <c r="H17966" t="s">
        <v>22300</v>
      </c>
      <c r="P17966">
        <v>4.9299999999999997E-2</v>
      </c>
      <c r="Q17966">
        <v>-1.6299999999999999E-2</v>
      </c>
      <c r="R17966">
        <v>0</v>
      </c>
      <c r="S17966">
        <v>6.5600000000000006E-2</v>
      </c>
      <c r="U17966">
        <v>150</v>
      </c>
      <c r="V17966" s="8">
        <v>40155</v>
      </c>
    </row>
    <row r="17967" spans="1:22" x14ac:dyDescent="0.2">
      <c r="A17967" t="s">
        <v>2666</v>
      </c>
      <c r="B17967">
        <v>7</v>
      </c>
      <c r="C17967">
        <v>2012</v>
      </c>
      <c r="E17967" t="s">
        <v>1301</v>
      </c>
      <c r="F17967">
        <v>20</v>
      </c>
      <c r="G17967" t="s">
        <v>18407</v>
      </c>
      <c r="H17967" t="s">
        <v>22300</v>
      </c>
      <c r="P17967">
        <v>3.8199999999999998E-2</v>
      </c>
      <c r="Q17967">
        <v>-1.32E-2</v>
      </c>
      <c r="R17967">
        <v>0</v>
      </c>
      <c r="S17967">
        <v>5.1400000000000001E-2</v>
      </c>
      <c r="U17967">
        <v>400</v>
      </c>
      <c r="V17967" s="8">
        <v>40155</v>
      </c>
    </row>
    <row r="17968" spans="1:22" x14ac:dyDescent="0.2">
      <c r="A17968" t="s">
        <v>2666</v>
      </c>
      <c r="B17968">
        <v>7</v>
      </c>
      <c r="C17968">
        <v>2012</v>
      </c>
      <c r="E17968" t="s">
        <v>1301</v>
      </c>
      <c r="F17968">
        <v>6.1</v>
      </c>
      <c r="G17968" t="s">
        <v>18408</v>
      </c>
      <c r="H17968" t="s">
        <v>22300</v>
      </c>
      <c r="P17968">
        <v>1.2642</v>
      </c>
      <c r="Q17968">
        <v>-6.2300000000000001E-2</v>
      </c>
      <c r="R17968">
        <v>0</v>
      </c>
      <c r="S17968">
        <v>1.3265</v>
      </c>
      <c r="U17968">
        <v>155</v>
      </c>
      <c r="V17968" s="8">
        <v>40155</v>
      </c>
    </row>
    <row r="17969" spans="1:22" x14ac:dyDescent="0.2">
      <c r="A17969" t="s">
        <v>2666</v>
      </c>
      <c r="B17969">
        <v>7</v>
      </c>
      <c r="C17969">
        <v>2012</v>
      </c>
      <c r="E17969" t="s">
        <v>1301</v>
      </c>
      <c r="F17969">
        <v>6.25</v>
      </c>
      <c r="G17969" t="s">
        <v>18409</v>
      </c>
      <c r="H17969" t="s">
        <v>22300</v>
      </c>
      <c r="P17969">
        <v>1.1972</v>
      </c>
      <c r="Q17969">
        <v>-6.2300000000000001E-2</v>
      </c>
      <c r="R17969">
        <v>0</v>
      </c>
      <c r="S17969">
        <v>1.2595000000000001</v>
      </c>
      <c r="U17969">
        <v>250</v>
      </c>
      <c r="V17969" s="8">
        <v>40155</v>
      </c>
    </row>
    <row r="17970" spans="1:22" x14ac:dyDescent="0.2">
      <c r="A17970" t="s">
        <v>2666</v>
      </c>
      <c r="B17970">
        <v>7</v>
      </c>
      <c r="C17970">
        <v>2012</v>
      </c>
      <c r="E17970" t="s">
        <v>1301</v>
      </c>
      <c r="F17970">
        <v>6.35</v>
      </c>
      <c r="G17970" t="s">
        <v>18410</v>
      </c>
      <c r="H17970" t="s">
        <v>22300</v>
      </c>
      <c r="P17970">
        <v>1.1543000000000001</v>
      </c>
      <c r="Q17970">
        <v>-6.2300000000000001E-2</v>
      </c>
      <c r="R17970">
        <v>0</v>
      </c>
      <c r="S17970">
        <v>1.2165999999999999</v>
      </c>
      <c r="U17970">
        <v>300</v>
      </c>
      <c r="V17970" s="8">
        <v>40155</v>
      </c>
    </row>
    <row r="17971" spans="1:22" x14ac:dyDescent="0.2">
      <c r="A17971" t="s">
        <v>2666</v>
      </c>
      <c r="B17971">
        <v>7</v>
      </c>
      <c r="C17971">
        <v>2012</v>
      </c>
      <c r="E17971" t="s">
        <v>1301</v>
      </c>
      <c r="F17971">
        <v>6.4</v>
      </c>
      <c r="G17971" t="s">
        <v>18411</v>
      </c>
      <c r="H17971" t="s">
        <v>22300</v>
      </c>
      <c r="P17971">
        <v>1.1334</v>
      </c>
      <c r="Q17971">
        <v>-6.2300000000000001E-2</v>
      </c>
      <c r="R17971">
        <v>0</v>
      </c>
      <c r="S17971">
        <v>1.1957</v>
      </c>
      <c r="U17971">
        <v>100</v>
      </c>
      <c r="V17971" s="8">
        <v>40155</v>
      </c>
    </row>
    <row r="17972" spans="1:22" x14ac:dyDescent="0.2">
      <c r="A17972" t="s">
        <v>2666</v>
      </c>
      <c r="B17972">
        <v>7</v>
      </c>
      <c r="C17972">
        <v>2012</v>
      </c>
      <c r="E17972" t="s">
        <v>1301</v>
      </c>
      <c r="F17972">
        <v>6.45</v>
      </c>
      <c r="G17972" t="s">
        <v>18412</v>
      </c>
      <c r="H17972" t="s">
        <v>22300</v>
      </c>
      <c r="P17972">
        <v>1.1129</v>
      </c>
      <c r="Q17972">
        <v>-6.2199999999999998E-2</v>
      </c>
      <c r="R17972">
        <v>0</v>
      </c>
      <c r="S17972">
        <v>1.1751</v>
      </c>
      <c r="U17972">
        <v>25</v>
      </c>
      <c r="V17972" s="8">
        <v>40155</v>
      </c>
    </row>
    <row r="17973" spans="1:22" x14ac:dyDescent="0.2">
      <c r="A17973" t="s">
        <v>2666</v>
      </c>
      <c r="B17973">
        <v>7</v>
      </c>
      <c r="C17973">
        <v>2012</v>
      </c>
      <c r="E17973" t="s">
        <v>1301</v>
      </c>
      <c r="F17973">
        <v>6.5</v>
      </c>
      <c r="G17973" t="s">
        <v>18413</v>
      </c>
      <c r="H17973" t="s">
        <v>22300</v>
      </c>
      <c r="P17973">
        <v>1.0927</v>
      </c>
      <c r="Q17973">
        <v>-6.2100000000000002E-2</v>
      </c>
      <c r="R17973">
        <v>0</v>
      </c>
      <c r="S17973">
        <v>1.1548</v>
      </c>
      <c r="T17973">
        <v>75</v>
      </c>
      <c r="U17973">
        <v>625</v>
      </c>
      <c r="V17973" s="8">
        <v>40155</v>
      </c>
    </row>
    <row r="17974" spans="1:22" x14ac:dyDescent="0.2">
      <c r="A17974" t="s">
        <v>2666</v>
      </c>
      <c r="B17974">
        <v>7</v>
      </c>
      <c r="C17974">
        <v>2012</v>
      </c>
      <c r="E17974" t="s">
        <v>1301</v>
      </c>
      <c r="F17974">
        <v>6.55</v>
      </c>
      <c r="G17974" t="s">
        <v>18414</v>
      </c>
      <c r="H17974" t="s">
        <v>22300</v>
      </c>
      <c r="P17974">
        <v>1.0729</v>
      </c>
      <c r="Q17974">
        <v>-6.2E-2</v>
      </c>
      <c r="R17974">
        <v>0</v>
      </c>
      <c r="S17974">
        <v>1.1349</v>
      </c>
      <c r="U17974">
        <v>50</v>
      </c>
      <c r="V17974" s="8">
        <v>40155</v>
      </c>
    </row>
    <row r="17975" spans="1:22" x14ac:dyDescent="0.2">
      <c r="A17975" t="s">
        <v>2666</v>
      </c>
      <c r="B17975">
        <v>7</v>
      </c>
      <c r="C17975">
        <v>2012</v>
      </c>
      <c r="E17975" t="s">
        <v>1301</v>
      </c>
      <c r="F17975">
        <v>6.6</v>
      </c>
      <c r="G17975" t="s">
        <v>18415</v>
      </c>
      <c r="H17975" t="s">
        <v>22300</v>
      </c>
      <c r="P17975">
        <v>1.0531999999999999</v>
      </c>
      <c r="Q17975">
        <v>-6.2100000000000002E-2</v>
      </c>
      <c r="R17975">
        <v>0</v>
      </c>
      <c r="S17975">
        <v>1.1153</v>
      </c>
      <c r="U17975">
        <v>125</v>
      </c>
      <c r="V17975" s="8">
        <v>40155</v>
      </c>
    </row>
    <row r="17976" spans="1:22" x14ac:dyDescent="0.2">
      <c r="A17976" t="s">
        <v>2666</v>
      </c>
      <c r="B17976">
        <v>7</v>
      </c>
      <c r="C17976">
        <v>2012</v>
      </c>
      <c r="E17976" t="s">
        <v>1301</v>
      </c>
      <c r="F17976">
        <v>6.65</v>
      </c>
      <c r="G17976" t="s">
        <v>18416</v>
      </c>
      <c r="H17976" t="s">
        <v>22300</v>
      </c>
      <c r="P17976">
        <v>1.0338000000000001</v>
      </c>
      <c r="Q17976">
        <v>-6.2399999999999997E-2</v>
      </c>
      <c r="R17976">
        <v>0</v>
      </c>
      <c r="S17976">
        <v>1.0962000000000001</v>
      </c>
      <c r="U17976">
        <v>175</v>
      </c>
      <c r="V17976" s="8">
        <v>40155</v>
      </c>
    </row>
    <row r="17977" spans="1:22" x14ac:dyDescent="0.2">
      <c r="A17977" t="s">
        <v>2666</v>
      </c>
      <c r="B17977">
        <v>7</v>
      </c>
      <c r="C17977">
        <v>2012</v>
      </c>
      <c r="E17977" t="s">
        <v>1301</v>
      </c>
      <c r="F17977">
        <v>6.7</v>
      </c>
      <c r="G17977" t="s">
        <v>18417</v>
      </c>
      <c r="H17977" t="s">
        <v>22300</v>
      </c>
      <c r="P17977">
        <v>1.0147999999999999</v>
      </c>
      <c r="Q17977">
        <v>-6.2700000000000006E-2</v>
      </c>
      <c r="R17977">
        <v>0</v>
      </c>
      <c r="S17977">
        <v>1.0774999999999999</v>
      </c>
      <c r="U17977">
        <v>125</v>
      </c>
      <c r="V17977" s="8">
        <v>40155</v>
      </c>
    </row>
    <row r="17978" spans="1:22" x14ac:dyDescent="0.2">
      <c r="A17978" t="s">
        <v>2666</v>
      </c>
      <c r="B17978">
        <v>7</v>
      </c>
      <c r="C17978">
        <v>2012</v>
      </c>
      <c r="E17978" t="s">
        <v>1301</v>
      </c>
      <c r="F17978">
        <v>6.75</v>
      </c>
      <c r="G17978" t="s">
        <v>18418</v>
      </c>
      <c r="H17978" t="s">
        <v>22300</v>
      </c>
      <c r="P17978">
        <v>0.996</v>
      </c>
      <c r="Q17978">
        <v>-6.3E-2</v>
      </c>
      <c r="R17978">
        <v>0</v>
      </c>
      <c r="S17978">
        <v>1.0589999999999999</v>
      </c>
      <c r="U17978">
        <v>215</v>
      </c>
      <c r="V17978" s="8">
        <v>40155</v>
      </c>
    </row>
    <row r="17979" spans="1:22" x14ac:dyDescent="0.2">
      <c r="A17979" t="s">
        <v>2666</v>
      </c>
      <c r="B17979">
        <v>7</v>
      </c>
      <c r="C17979">
        <v>2012</v>
      </c>
      <c r="E17979" t="s">
        <v>1301</v>
      </c>
      <c r="F17979">
        <v>6.8</v>
      </c>
      <c r="G17979" t="s">
        <v>18419</v>
      </c>
      <c r="H17979" t="s">
        <v>22300</v>
      </c>
      <c r="P17979">
        <v>0.97760000000000002</v>
      </c>
      <c r="Q17979">
        <v>-6.3299999999999995E-2</v>
      </c>
      <c r="R17979">
        <v>0</v>
      </c>
      <c r="S17979">
        <v>1.0408999999999999</v>
      </c>
      <c r="U17979">
        <v>25</v>
      </c>
      <c r="V17979" s="8">
        <v>40155</v>
      </c>
    </row>
    <row r="17980" spans="1:22" x14ac:dyDescent="0.2">
      <c r="A17980" t="s">
        <v>2666</v>
      </c>
      <c r="B17980">
        <v>7</v>
      </c>
      <c r="C17980">
        <v>2012</v>
      </c>
      <c r="E17980" t="s">
        <v>1301</v>
      </c>
      <c r="F17980">
        <v>6.85</v>
      </c>
      <c r="G17980" t="s">
        <v>18420</v>
      </c>
      <c r="H17980" t="s">
        <v>22300</v>
      </c>
      <c r="P17980">
        <v>0.95960000000000001</v>
      </c>
      <c r="Q17980">
        <v>-6.3500000000000001E-2</v>
      </c>
      <c r="R17980">
        <v>0</v>
      </c>
      <c r="S17980">
        <v>1.0230999999999999</v>
      </c>
      <c r="U17980">
        <v>75</v>
      </c>
      <c r="V17980" s="8">
        <v>40155</v>
      </c>
    </row>
    <row r="17981" spans="1:22" x14ac:dyDescent="0.2">
      <c r="A17981" t="s">
        <v>2666</v>
      </c>
      <c r="B17981">
        <v>7</v>
      </c>
      <c r="C17981">
        <v>2012</v>
      </c>
      <c r="E17981" t="s">
        <v>1301</v>
      </c>
      <c r="F17981">
        <v>6.9</v>
      </c>
      <c r="G17981" t="s">
        <v>18421</v>
      </c>
      <c r="H17981" t="s">
        <v>22300</v>
      </c>
      <c r="P17981">
        <v>0.94179999999999997</v>
      </c>
      <c r="Q17981">
        <v>-6.3799999999999996E-2</v>
      </c>
      <c r="R17981">
        <v>0</v>
      </c>
      <c r="S17981">
        <v>1.0056</v>
      </c>
      <c r="U17981">
        <v>30</v>
      </c>
      <c r="V17981" s="8">
        <v>40155</v>
      </c>
    </row>
    <row r="17982" spans="1:22" x14ac:dyDescent="0.2">
      <c r="A17982" t="s">
        <v>2666</v>
      </c>
      <c r="B17982">
        <v>7</v>
      </c>
      <c r="C17982">
        <v>2012</v>
      </c>
      <c r="E17982" t="s">
        <v>1301</v>
      </c>
      <c r="F17982">
        <v>6.95</v>
      </c>
      <c r="G17982" t="s">
        <v>18422</v>
      </c>
      <c r="H17982" t="s">
        <v>22300</v>
      </c>
      <c r="P17982">
        <v>0.92430000000000001</v>
      </c>
      <c r="Q17982">
        <v>-6.4000000000000001E-2</v>
      </c>
      <c r="R17982">
        <v>0</v>
      </c>
      <c r="S17982">
        <v>0.98829999999999996</v>
      </c>
      <c r="U17982">
        <v>115</v>
      </c>
      <c r="V17982" s="8">
        <v>40155</v>
      </c>
    </row>
    <row r="17983" spans="1:22" x14ac:dyDescent="0.2">
      <c r="A17983" t="s">
        <v>2666</v>
      </c>
      <c r="B17983">
        <v>7</v>
      </c>
      <c r="C17983">
        <v>2012</v>
      </c>
      <c r="E17983" t="s">
        <v>1301</v>
      </c>
      <c r="F17983">
        <v>7</v>
      </c>
      <c r="G17983" t="s">
        <v>18423</v>
      </c>
      <c r="H17983" t="s">
        <v>22300</v>
      </c>
      <c r="P17983">
        <v>0.90720000000000001</v>
      </c>
      <c r="Q17983">
        <v>-6.4199999999999993E-2</v>
      </c>
      <c r="R17983">
        <v>0</v>
      </c>
      <c r="S17983">
        <v>0.97140000000000004</v>
      </c>
      <c r="U17983">
        <v>1700</v>
      </c>
      <c r="V17983" s="8">
        <v>40155</v>
      </c>
    </row>
    <row r="17984" spans="1:22" x14ac:dyDescent="0.2">
      <c r="A17984" t="s">
        <v>2666</v>
      </c>
      <c r="B17984">
        <v>7</v>
      </c>
      <c r="C17984">
        <v>2012</v>
      </c>
      <c r="E17984" t="s">
        <v>1301</v>
      </c>
      <c r="F17984">
        <v>7.05</v>
      </c>
      <c r="G17984" t="s">
        <v>18424</v>
      </c>
      <c r="H17984" t="s">
        <v>22300</v>
      </c>
      <c r="P17984">
        <v>0.89029999999999998</v>
      </c>
      <c r="Q17984">
        <v>-6.4500000000000002E-2</v>
      </c>
      <c r="R17984">
        <v>0</v>
      </c>
      <c r="S17984">
        <v>0.95479999999999998</v>
      </c>
      <c r="U17984">
        <v>25</v>
      </c>
      <c r="V17984" s="8">
        <v>40155</v>
      </c>
    </row>
    <row r="17985" spans="1:22" x14ac:dyDescent="0.2">
      <c r="A17985" t="s">
        <v>2666</v>
      </c>
      <c r="B17985">
        <v>7</v>
      </c>
      <c r="C17985">
        <v>2012</v>
      </c>
      <c r="E17985" t="s">
        <v>1301</v>
      </c>
      <c r="F17985">
        <v>7.1</v>
      </c>
      <c r="G17985" t="s">
        <v>18425</v>
      </c>
      <c r="H17985" t="s">
        <v>22300</v>
      </c>
      <c r="P17985">
        <v>0.87380000000000002</v>
      </c>
      <c r="Q17985">
        <v>-6.4600000000000005E-2</v>
      </c>
      <c r="R17985">
        <v>0</v>
      </c>
      <c r="S17985">
        <v>0.93840000000000001</v>
      </c>
      <c r="U17985">
        <v>208</v>
      </c>
      <c r="V17985" s="8">
        <v>40155</v>
      </c>
    </row>
    <row r="17986" spans="1:22" x14ac:dyDescent="0.2">
      <c r="A17986" t="s">
        <v>2666</v>
      </c>
      <c r="B17986">
        <v>7</v>
      </c>
      <c r="C17986">
        <v>2012</v>
      </c>
      <c r="E17986" t="s">
        <v>1301</v>
      </c>
      <c r="F17986">
        <v>7.15</v>
      </c>
      <c r="G17986" t="s">
        <v>18426</v>
      </c>
      <c r="H17986" t="s">
        <v>22300</v>
      </c>
      <c r="P17986">
        <v>0.85750000000000004</v>
      </c>
      <c r="Q17986">
        <v>-6.4799999999999996E-2</v>
      </c>
      <c r="R17986">
        <v>0</v>
      </c>
      <c r="S17986">
        <v>0.92230000000000001</v>
      </c>
      <c r="U17986">
        <v>215</v>
      </c>
      <c r="V17986" s="8">
        <v>40155</v>
      </c>
    </row>
    <row r="17987" spans="1:22" x14ac:dyDescent="0.2">
      <c r="A17987" t="s">
        <v>2666</v>
      </c>
      <c r="B17987">
        <v>7</v>
      </c>
      <c r="C17987">
        <v>2012</v>
      </c>
      <c r="E17987" t="s">
        <v>1301</v>
      </c>
      <c r="F17987">
        <v>7.2</v>
      </c>
      <c r="G17987" t="s">
        <v>18427</v>
      </c>
      <c r="H17987" t="s">
        <v>22300</v>
      </c>
      <c r="P17987">
        <v>0.84150000000000003</v>
      </c>
      <c r="Q17987">
        <v>-6.5000000000000002E-2</v>
      </c>
      <c r="R17987">
        <v>0</v>
      </c>
      <c r="S17987">
        <v>0.90649999999999997</v>
      </c>
      <c r="U17987">
        <v>60</v>
      </c>
      <c r="V17987" s="8">
        <v>40155</v>
      </c>
    </row>
    <row r="17988" spans="1:22" x14ac:dyDescent="0.2">
      <c r="A17988" t="s">
        <v>2666</v>
      </c>
      <c r="B17988">
        <v>7</v>
      </c>
      <c r="C17988">
        <v>2012</v>
      </c>
      <c r="E17988" t="s">
        <v>1301</v>
      </c>
      <c r="F17988">
        <v>7.25</v>
      </c>
      <c r="G17988" t="s">
        <v>18428</v>
      </c>
      <c r="H17988" t="s">
        <v>22300</v>
      </c>
      <c r="P17988">
        <v>0.82579999999999998</v>
      </c>
      <c r="Q17988">
        <v>-6.5199999999999994E-2</v>
      </c>
      <c r="R17988">
        <v>0</v>
      </c>
      <c r="S17988">
        <v>0.89100000000000001</v>
      </c>
      <c r="U17988">
        <v>50</v>
      </c>
      <c r="V17988" s="8">
        <v>40155</v>
      </c>
    </row>
    <row r="17989" spans="1:22" x14ac:dyDescent="0.2">
      <c r="A17989" t="s">
        <v>2666</v>
      </c>
      <c r="B17989">
        <v>7</v>
      </c>
      <c r="C17989">
        <v>2012</v>
      </c>
      <c r="E17989" t="s">
        <v>1301</v>
      </c>
      <c r="F17989">
        <v>7.3</v>
      </c>
      <c r="G17989" t="s">
        <v>18429</v>
      </c>
      <c r="H17989" t="s">
        <v>22300</v>
      </c>
      <c r="P17989">
        <v>0.81040000000000001</v>
      </c>
      <c r="Q17989">
        <v>-6.54E-2</v>
      </c>
      <c r="R17989">
        <v>0</v>
      </c>
      <c r="S17989">
        <v>0.87580000000000002</v>
      </c>
      <c r="U17989">
        <v>25</v>
      </c>
      <c r="V17989" s="8">
        <v>40155</v>
      </c>
    </row>
    <row r="17990" spans="1:22" x14ac:dyDescent="0.2">
      <c r="A17990" t="s">
        <v>2666</v>
      </c>
      <c r="B17990">
        <v>7</v>
      </c>
      <c r="C17990">
        <v>2012</v>
      </c>
      <c r="E17990" t="s">
        <v>1301</v>
      </c>
      <c r="F17990">
        <v>7.35</v>
      </c>
      <c r="G17990" t="s">
        <v>18430</v>
      </c>
      <c r="H17990" t="s">
        <v>22300</v>
      </c>
      <c r="P17990">
        <v>0.79520000000000002</v>
      </c>
      <c r="Q17990">
        <v>-6.5600000000000006E-2</v>
      </c>
      <c r="R17990">
        <v>0</v>
      </c>
      <c r="S17990">
        <v>0.86080000000000001</v>
      </c>
      <c r="U17990">
        <v>175</v>
      </c>
      <c r="V17990" s="8">
        <v>40155</v>
      </c>
    </row>
    <row r="17991" spans="1:22" x14ac:dyDescent="0.2">
      <c r="A17991" t="s">
        <v>2666</v>
      </c>
      <c r="B17991">
        <v>7</v>
      </c>
      <c r="C17991">
        <v>2012</v>
      </c>
      <c r="E17991" t="s">
        <v>1301</v>
      </c>
      <c r="F17991">
        <v>7.4</v>
      </c>
      <c r="G17991" t="s">
        <v>18431</v>
      </c>
      <c r="H17991" t="s">
        <v>22300</v>
      </c>
      <c r="P17991">
        <v>0.78039999999999998</v>
      </c>
      <c r="Q17991">
        <v>-6.5699999999999995E-2</v>
      </c>
      <c r="R17991">
        <v>0</v>
      </c>
      <c r="S17991">
        <v>0.84609999999999996</v>
      </c>
      <c r="U17991">
        <v>25</v>
      </c>
      <c r="V17991" s="8">
        <v>40155</v>
      </c>
    </row>
    <row r="17992" spans="1:22" x14ac:dyDescent="0.2">
      <c r="A17992" t="s">
        <v>2666</v>
      </c>
      <c r="B17992">
        <v>7</v>
      </c>
      <c r="C17992">
        <v>2012</v>
      </c>
      <c r="E17992" t="s">
        <v>1301</v>
      </c>
      <c r="F17992">
        <v>7.45</v>
      </c>
      <c r="G17992" t="s">
        <v>18432</v>
      </c>
      <c r="H17992" t="s">
        <v>22300</v>
      </c>
      <c r="P17992">
        <v>0.76580000000000004</v>
      </c>
      <c r="Q17992">
        <v>-6.5799999999999997E-2</v>
      </c>
      <c r="R17992">
        <v>0</v>
      </c>
      <c r="S17992">
        <v>0.83160000000000001</v>
      </c>
      <c r="U17992">
        <v>125</v>
      </c>
      <c r="V17992" s="8">
        <v>40155</v>
      </c>
    </row>
    <row r="17993" spans="1:22" x14ac:dyDescent="0.2">
      <c r="A17993" t="s">
        <v>2666</v>
      </c>
      <c r="B17993">
        <v>7</v>
      </c>
      <c r="C17993">
        <v>2012</v>
      </c>
      <c r="E17993" t="s">
        <v>1301</v>
      </c>
      <c r="F17993">
        <v>7.5</v>
      </c>
      <c r="G17993" t="s">
        <v>18433</v>
      </c>
      <c r="H17993" t="s">
        <v>22300</v>
      </c>
      <c r="P17993">
        <v>0.75139999999999996</v>
      </c>
      <c r="Q17993">
        <v>-6.6000000000000003E-2</v>
      </c>
      <c r="R17993">
        <v>1</v>
      </c>
      <c r="S17993">
        <v>0.81740000000000002</v>
      </c>
      <c r="T17993">
        <v>50</v>
      </c>
      <c r="U17993">
        <v>210</v>
      </c>
      <c r="V17993" s="8">
        <v>40155</v>
      </c>
    </row>
    <row r="17994" spans="1:22" x14ac:dyDescent="0.2">
      <c r="A17994" t="s">
        <v>2666</v>
      </c>
      <c r="B17994">
        <v>7</v>
      </c>
      <c r="C17994">
        <v>2012</v>
      </c>
      <c r="E17994" t="s">
        <v>1301</v>
      </c>
      <c r="F17994">
        <v>7.75</v>
      </c>
      <c r="G17994" t="s">
        <v>18434</v>
      </c>
      <c r="H17994" t="s">
        <v>22300</v>
      </c>
      <c r="P17994">
        <v>0.6835</v>
      </c>
      <c r="Q17994">
        <v>-6.6500000000000004E-2</v>
      </c>
      <c r="R17994">
        <v>0</v>
      </c>
      <c r="S17994">
        <v>0.75</v>
      </c>
      <c r="T17994">
        <v>50</v>
      </c>
      <c r="U17994">
        <v>260</v>
      </c>
      <c r="V17994" s="8">
        <v>40155</v>
      </c>
    </row>
    <row r="17995" spans="1:22" x14ac:dyDescent="0.2">
      <c r="A17995" t="s">
        <v>2666</v>
      </c>
      <c r="B17995">
        <v>7</v>
      </c>
      <c r="C17995">
        <v>2012</v>
      </c>
      <c r="E17995" t="s">
        <v>1301</v>
      </c>
      <c r="F17995">
        <v>7.8</v>
      </c>
      <c r="G17995" t="s">
        <v>18435</v>
      </c>
      <c r="H17995" t="s">
        <v>22300</v>
      </c>
      <c r="P17995">
        <v>0.67069999999999996</v>
      </c>
      <c r="Q17995">
        <v>-6.6500000000000004E-2</v>
      </c>
      <c r="R17995">
        <v>0</v>
      </c>
      <c r="S17995">
        <v>0.73719999999999997</v>
      </c>
      <c r="U17995">
        <v>25</v>
      </c>
      <c r="V17995" s="8">
        <v>40155</v>
      </c>
    </row>
    <row r="17996" spans="1:22" x14ac:dyDescent="0.2">
      <c r="A17996" t="s">
        <v>2666</v>
      </c>
      <c r="B17996">
        <v>7</v>
      </c>
      <c r="C17996">
        <v>2012</v>
      </c>
      <c r="E17996" t="s">
        <v>1301</v>
      </c>
      <c r="F17996">
        <v>7.95</v>
      </c>
      <c r="G17996" t="s">
        <v>18436</v>
      </c>
      <c r="H17996" t="s">
        <v>22300</v>
      </c>
      <c r="P17996">
        <v>0.63360000000000005</v>
      </c>
      <c r="Q17996">
        <v>-6.6600000000000006E-2</v>
      </c>
      <c r="R17996">
        <v>0</v>
      </c>
      <c r="S17996">
        <v>0.70020000000000004</v>
      </c>
      <c r="U17996">
        <v>40</v>
      </c>
      <c r="V17996" s="8">
        <v>40155</v>
      </c>
    </row>
    <row r="17997" spans="1:22" x14ac:dyDescent="0.2">
      <c r="A17997" t="s">
        <v>2666</v>
      </c>
      <c r="B17997">
        <v>7</v>
      </c>
      <c r="C17997">
        <v>2012</v>
      </c>
      <c r="E17997" t="s">
        <v>1301</v>
      </c>
      <c r="F17997">
        <v>8</v>
      </c>
      <c r="G17997" t="s">
        <v>18437</v>
      </c>
      <c r="H17997" t="s">
        <v>22300</v>
      </c>
      <c r="P17997">
        <v>0.62160000000000004</v>
      </c>
      <c r="Q17997">
        <v>-6.6799999999999998E-2</v>
      </c>
      <c r="R17997">
        <v>300</v>
      </c>
      <c r="S17997">
        <v>0.68840000000000001</v>
      </c>
      <c r="T17997">
        <v>350</v>
      </c>
      <c r="U17997">
        <v>1655</v>
      </c>
      <c r="V17997" s="8">
        <v>40155</v>
      </c>
    </row>
    <row r="17998" spans="1:22" x14ac:dyDescent="0.2">
      <c r="A17998" t="s">
        <v>2666</v>
      </c>
      <c r="B17998">
        <v>7</v>
      </c>
      <c r="C17998">
        <v>2012</v>
      </c>
      <c r="E17998" t="s">
        <v>1301</v>
      </c>
      <c r="F17998">
        <v>8.0500000000000007</v>
      </c>
      <c r="G17998" t="s">
        <v>18438</v>
      </c>
      <c r="H17998" t="s">
        <v>22300</v>
      </c>
      <c r="P17998">
        <v>0.6099</v>
      </c>
      <c r="Q17998">
        <v>-6.6799999999999998E-2</v>
      </c>
      <c r="R17998">
        <v>0</v>
      </c>
      <c r="S17998">
        <v>0.67669999999999997</v>
      </c>
      <c r="U17998">
        <v>50</v>
      </c>
      <c r="V17998" s="8">
        <v>40155</v>
      </c>
    </row>
    <row r="17999" spans="1:22" x14ac:dyDescent="0.2">
      <c r="A17999" t="s">
        <v>2666</v>
      </c>
      <c r="B17999">
        <v>7</v>
      </c>
      <c r="C17999">
        <v>2012</v>
      </c>
      <c r="E17999" t="s">
        <v>1301</v>
      </c>
      <c r="F17999">
        <v>8.1</v>
      </c>
      <c r="G17999" t="s">
        <v>18439</v>
      </c>
      <c r="H17999" t="s">
        <v>22300</v>
      </c>
      <c r="P17999">
        <v>0.59840000000000004</v>
      </c>
      <c r="Q17999">
        <v>-6.6799999999999998E-2</v>
      </c>
      <c r="R17999">
        <v>0</v>
      </c>
      <c r="S17999">
        <v>0.66520000000000001</v>
      </c>
      <c r="U17999">
        <v>50</v>
      </c>
      <c r="V17999" s="8">
        <v>40155</v>
      </c>
    </row>
    <row r="18000" spans="1:22" x14ac:dyDescent="0.2">
      <c r="A18000" t="s">
        <v>2666</v>
      </c>
      <c r="B18000">
        <v>7</v>
      </c>
      <c r="C18000">
        <v>2012</v>
      </c>
      <c r="E18000" t="s">
        <v>1301</v>
      </c>
      <c r="F18000">
        <v>8.15</v>
      </c>
      <c r="G18000" t="s">
        <v>18440</v>
      </c>
      <c r="H18000" t="s">
        <v>22300</v>
      </c>
      <c r="P18000">
        <v>0.58720000000000006</v>
      </c>
      <c r="Q18000">
        <v>-6.6799999999999998E-2</v>
      </c>
      <c r="R18000">
        <v>0</v>
      </c>
      <c r="S18000">
        <v>0.65400000000000003</v>
      </c>
      <c r="U18000">
        <v>100</v>
      </c>
      <c r="V18000" s="8">
        <v>40155</v>
      </c>
    </row>
    <row r="18001" spans="1:22" x14ac:dyDescent="0.2">
      <c r="A18001" t="s">
        <v>2666</v>
      </c>
      <c r="B18001">
        <v>7</v>
      </c>
      <c r="C18001">
        <v>2012</v>
      </c>
      <c r="E18001" t="s">
        <v>1301</v>
      </c>
      <c r="F18001">
        <v>8.1999999999999993</v>
      </c>
      <c r="G18001" t="s">
        <v>18441</v>
      </c>
      <c r="H18001" t="s">
        <v>22300</v>
      </c>
      <c r="P18001">
        <v>0.57609999999999995</v>
      </c>
      <c r="Q18001">
        <v>-6.6799999999999998E-2</v>
      </c>
      <c r="R18001">
        <v>0</v>
      </c>
      <c r="S18001">
        <v>0.64290000000000003</v>
      </c>
      <c r="U18001">
        <v>50</v>
      </c>
      <c r="V18001" s="8">
        <v>40155</v>
      </c>
    </row>
    <row r="18002" spans="1:22" x14ac:dyDescent="0.2">
      <c r="A18002" t="s">
        <v>2666</v>
      </c>
      <c r="B18002">
        <v>7</v>
      </c>
      <c r="C18002">
        <v>2012</v>
      </c>
      <c r="E18002" t="s">
        <v>1301</v>
      </c>
      <c r="F18002">
        <v>8.25</v>
      </c>
      <c r="G18002" t="s">
        <v>18442</v>
      </c>
      <c r="H18002" t="s">
        <v>22300</v>
      </c>
      <c r="P18002">
        <v>0.56530000000000002</v>
      </c>
      <c r="Q18002">
        <v>-6.6699999999999995E-2</v>
      </c>
      <c r="R18002">
        <v>0</v>
      </c>
      <c r="S18002">
        <v>0.63200000000000001</v>
      </c>
      <c r="U18002">
        <v>65</v>
      </c>
      <c r="V18002" s="8">
        <v>40155</v>
      </c>
    </row>
    <row r="18003" spans="1:22" x14ac:dyDescent="0.2">
      <c r="A18003" t="s">
        <v>2666</v>
      </c>
      <c r="B18003">
        <v>7</v>
      </c>
      <c r="C18003">
        <v>2012</v>
      </c>
      <c r="E18003" t="s">
        <v>1301</v>
      </c>
      <c r="F18003">
        <v>8.3000000000000007</v>
      </c>
      <c r="G18003" t="s">
        <v>18443</v>
      </c>
      <c r="H18003" t="s">
        <v>22300</v>
      </c>
      <c r="P18003">
        <v>0.55459999999999998</v>
      </c>
      <c r="Q18003">
        <v>-6.6799999999999998E-2</v>
      </c>
      <c r="R18003">
        <v>0</v>
      </c>
      <c r="S18003">
        <v>0.62139999999999995</v>
      </c>
      <c r="U18003">
        <v>115</v>
      </c>
      <c r="V18003" s="8">
        <v>40155</v>
      </c>
    </row>
    <row r="18004" spans="1:22" x14ac:dyDescent="0.2">
      <c r="A18004" t="s">
        <v>2666</v>
      </c>
      <c r="B18004">
        <v>7</v>
      </c>
      <c r="C18004">
        <v>2012</v>
      </c>
      <c r="E18004" t="s">
        <v>1301</v>
      </c>
      <c r="F18004">
        <v>8.35</v>
      </c>
      <c r="G18004" t="s">
        <v>18444</v>
      </c>
      <c r="H18004" t="s">
        <v>22300</v>
      </c>
      <c r="P18004">
        <v>0.54410000000000003</v>
      </c>
      <c r="Q18004">
        <v>-6.6799999999999998E-2</v>
      </c>
      <c r="R18004">
        <v>0</v>
      </c>
      <c r="S18004">
        <v>0.6109</v>
      </c>
      <c r="U18004">
        <v>165</v>
      </c>
      <c r="V18004" s="8">
        <v>40155</v>
      </c>
    </row>
    <row r="18005" spans="1:22" x14ac:dyDescent="0.2">
      <c r="A18005" t="s">
        <v>2666</v>
      </c>
      <c r="B18005">
        <v>7</v>
      </c>
      <c r="C18005">
        <v>2012</v>
      </c>
      <c r="E18005" t="s">
        <v>1301</v>
      </c>
      <c r="F18005">
        <v>8.5</v>
      </c>
      <c r="G18005" t="s">
        <v>18445</v>
      </c>
      <c r="H18005" t="s">
        <v>22300</v>
      </c>
      <c r="P18005">
        <v>0.51400000000000001</v>
      </c>
      <c r="Q18005">
        <v>-6.6600000000000006E-2</v>
      </c>
      <c r="R18005">
        <v>0</v>
      </c>
      <c r="S18005">
        <v>0.5806</v>
      </c>
      <c r="U18005">
        <v>690</v>
      </c>
      <c r="V18005" s="8">
        <v>40155</v>
      </c>
    </row>
    <row r="18006" spans="1:22" x14ac:dyDescent="0.2">
      <c r="A18006" t="s">
        <v>2666</v>
      </c>
      <c r="B18006">
        <v>7</v>
      </c>
      <c r="C18006">
        <v>2012</v>
      </c>
      <c r="E18006" t="s">
        <v>1301</v>
      </c>
      <c r="F18006">
        <v>8.6</v>
      </c>
      <c r="G18006" t="s">
        <v>18446</v>
      </c>
      <c r="H18006" t="s">
        <v>22300</v>
      </c>
      <c r="P18006">
        <v>0.49530000000000002</v>
      </c>
      <c r="Q18006">
        <v>-6.6000000000000003E-2</v>
      </c>
      <c r="R18006">
        <v>0</v>
      </c>
      <c r="S18006">
        <v>0.56130000000000002</v>
      </c>
      <c r="U18006">
        <v>25</v>
      </c>
      <c r="V18006" s="8">
        <v>40155</v>
      </c>
    </row>
    <row r="18007" spans="1:22" x14ac:dyDescent="0.2">
      <c r="A18007" t="s">
        <v>2666</v>
      </c>
      <c r="B18007">
        <v>7</v>
      </c>
      <c r="C18007">
        <v>2012</v>
      </c>
      <c r="E18007" t="s">
        <v>1301</v>
      </c>
      <c r="F18007">
        <v>8.6999999999999993</v>
      </c>
      <c r="G18007" t="s">
        <v>18447</v>
      </c>
      <c r="H18007" t="s">
        <v>22300</v>
      </c>
      <c r="P18007">
        <v>0.47789999999999999</v>
      </c>
      <c r="Q18007">
        <v>-6.5100000000000005E-2</v>
      </c>
      <c r="R18007">
        <v>0</v>
      </c>
      <c r="S18007">
        <v>0.54300000000000004</v>
      </c>
      <c r="U18007">
        <v>175</v>
      </c>
      <c r="V18007" s="8">
        <v>40155</v>
      </c>
    </row>
    <row r="18008" spans="1:22" x14ac:dyDescent="0.2">
      <c r="A18008" t="s">
        <v>2666</v>
      </c>
      <c r="B18008">
        <v>7</v>
      </c>
      <c r="C18008">
        <v>2012</v>
      </c>
      <c r="E18008" t="s">
        <v>1301</v>
      </c>
      <c r="F18008">
        <v>8.75</v>
      </c>
      <c r="G18008" t="s">
        <v>18448</v>
      </c>
      <c r="H18008" t="s">
        <v>22300</v>
      </c>
      <c r="P18008">
        <v>0.46949999999999997</v>
      </c>
      <c r="Q18008">
        <v>-6.4600000000000005E-2</v>
      </c>
      <c r="R18008">
        <v>0</v>
      </c>
      <c r="S18008">
        <v>0.53410000000000002</v>
      </c>
      <c r="U18008">
        <v>100</v>
      </c>
      <c r="V18008" s="8">
        <v>40155</v>
      </c>
    </row>
    <row r="18009" spans="1:22" x14ac:dyDescent="0.2">
      <c r="A18009" t="s">
        <v>2666</v>
      </c>
      <c r="B18009">
        <v>7</v>
      </c>
      <c r="C18009">
        <v>2012</v>
      </c>
      <c r="E18009" t="s">
        <v>1301</v>
      </c>
      <c r="F18009">
        <v>8.8000000000000007</v>
      </c>
      <c r="G18009" t="s">
        <v>18449</v>
      </c>
      <c r="H18009" t="s">
        <v>22300</v>
      </c>
      <c r="P18009">
        <v>0.4612</v>
      </c>
      <c r="Q18009">
        <v>-6.4199999999999993E-2</v>
      </c>
      <c r="R18009">
        <v>0</v>
      </c>
      <c r="S18009">
        <v>0.52539999999999998</v>
      </c>
      <c r="U18009">
        <v>25</v>
      </c>
      <c r="V18009" s="8">
        <v>40155</v>
      </c>
    </row>
    <row r="18010" spans="1:22" x14ac:dyDescent="0.2">
      <c r="A18010" t="s">
        <v>2666</v>
      </c>
      <c r="B18010">
        <v>7</v>
      </c>
      <c r="C18010">
        <v>2012</v>
      </c>
      <c r="E18010" t="s">
        <v>1301</v>
      </c>
      <c r="F18010">
        <v>8.9</v>
      </c>
      <c r="G18010" t="s">
        <v>18450</v>
      </c>
      <c r="H18010" t="s">
        <v>22300</v>
      </c>
      <c r="P18010">
        <v>0.4451</v>
      </c>
      <c r="Q18010">
        <v>-6.3399999999999998E-2</v>
      </c>
      <c r="R18010">
        <v>0</v>
      </c>
      <c r="S18010">
        <v>0.50849999999999995</v>
      </c>
      <c r="U18010">
        <v>50</v>
      </c>
      <c r="V18010" s="8">
        <v>40155</v>
      </c>
    </row>
    <row r="18011" spans="1:22" x14ac:dyDescent="0.2">
      <c r="A18011" t="s">
        <v>2666</v>
      </c>
      <c r="B18011">
        <v>7</v>
      </c>
      <c r="C18011">
        <v>2012</v>
      </c>
      <c r="E18011" t="s">
        <v>1301</v>
      </c>
      <c r="F18011">
        <v>9</v>
      </c>
      <c r="G18011" t="s">
        <v>18451</v>
      </c>
      <c r="H18011" t="s">
        <v>22300</v>
      </c>
      <c r="P18011">
        <v>0.42970000000000003</v>
      </c>
      <c r="Q18011">
        <v>-6.2399999999999997E-2</v>
      </c>
      <c r="R18011">
        <v>0</v>
      </c>
      <c r="S18011">
        <v>0.49209999999999998</v>
      </c>
      <c r="T18011">
        <v>50</v>
      </c>
      <c r="U18011">
        <v>850</v>
      </c>
      <c r="V18011" s="8">
        <v>40155</v>
      </c>
    </row>
    <row r="18012" spans="1:22" x14ac:dyDescent="0.2">
      <c r="A18012" t="s">
        <v>2666</v>
      </c>
      <c r="B18012">
        <v>7</v>
      </c>
      <c r="C18012">
        <v>2012</v>
      </c>
      <c r="E18012" t="s">
        <v>1301</v>
      </c>
      <c r="F18012">
        <v>9.15</v>
      </c>
      <c r="G18012" t="s">
        <v>18452</v>
      </c>
      <c r="H18012" t="s">
        <v>22300</v>
      </c>
      <c r="P18012">
        <v>0.40760000000000002</v>
      </c>
      <c r="Q18012">
        <v>-6.1100000000000002E-2</v>
      </c>
      <c r="R18012">
        <v>0</v>
      </c>
      <c r="S18012">
        <v>0.46870000000000001</v>
      </c>
      <c r="U18012">
        <v>100</v>
      </c>
      <c r="V18012" s="8">
        <v>40155</v>
      </c>
    </row>
    <row r="18013" spans="1:22" x14ac:dyDescent="0.2">
      <c r="A18013" t="s">
        <v>2666</v>
      </c>
      <c r="B18013">
        <v>7</v>
      </c>
      <c r="C18013">
        <v>2012</v>
      </c>
      <c r="E18013" t="s">
        <v>1301</v>
      </c>
      <c r="F18013">
        <v>9.1999999999999993</v>
      </c>
      <c r="G18013" t="s">
        <v>18453</v>
      </c>
      <c r="H18013" t="s">
        <v>22300</v>
      </c>
      <c r="P18013">
        <v>0.40050000000000002</v>
      </c>
      <c r="Q18013">
        <v>-6.0699999999999997E-2</v>
      </c>
      <c r="R18013">
        <v>0</v>
      </c>
      <c r="S18013">
        <v>0.4612</v>
      </c>
      <c r="U18013">
        <v>20</v>
      </c>
      <c r="V18013" s="8">
        <v>40155</v>
      </c>
    </row>
    <row r="18014" spans="1:22" x14ac:dyDescent="0.2">
      <c r="A18014" t="s">
        <v>2666</v>
      </c>
      <c r="B18014">
        <v>7</v>
      </c>
      <c r="C18014">
        <v>2012</v>
      </c>
      <c r="E18014" t="s">
        <v>1301</v>
      </c>
      <c r="F18014">
        <v>9.25</v>
      </c>
      <c r="G18014" t="s">
        <v>18454</v>
      </c>
      <c r="H18014" t="s">
        <v>22300</v>
      </c>
      <c r="P18014">
        <v>0.39360000000000001</v>
      </c>
      <c r="Q18014">
        <v>-6.0199999999999997E-2</v>
      </c>
      <c r="R18014">
        <v>0</v>
      </c>
      <c r="S18014">
        <v>0.45379999999999998</v>
      </c>
      <c r="U18014">
        <v>50</v>
      </c>
      <c r="V18014" s="8">
        <v>40155</v>
      </c>
    </row>
    <row r="18015" spans="1:22" x14ac:dyDescent="0.2">
      <c r="A18015" t="s">
        <v>2666</v>
      </c>
      <c r="B18015">
        <v>7</v>
      </c>
      <c r="C18015">
        <v>2012</v>
      </c>
      <c r="E18015" t="s">
        <v>1301</v>
      </c>
      <c r="F18015">
        <v>9.5</v>
      </c>
      <c r="G18015" t="s">
        <v>18455</v>
      </c>
      <c r="H18015" t="s">
        <v>22300</v>
      </c>
      <c r="P18015">
        <v>0.36080000000000001</v>
      </c>
      <c r="Q18015">
        <v>-5.8000000000000003E-2</v>
      </c>
      <c r="R18015">
        <v>0</v>
      </c>
      <c r="S18015">
        <v>0.41880000000000001</v>
      </c>
      <c r="U18015">
        <v>300</v>
      </c>
      <c r="V18015" s="8">
        <v>40155</v>
      </c>
    </row>
    <row r="18016" spans="1:22" x14ac:dyDescent="0.2">
      <c r="A18016" t="s">
        <v>2666</v>
      </c>
      <c r="B18016">
        <v>7</v>
      </c>
      <c r="C18016">
        <v>2012</v>
      </c>
      <c r="E18016" t="s">
        <v>1301</v>
      </c>
      <c r="F18016">
        <v>9.6</v>
      </c>
      <c r="G18016" t="s">
        <v>18456</v>
      </c>
      <c r="H18016" t="s">
        <v>22300</v>
      </c>
      <c r="P18016">
        <v>0.34860000000000002</v>
      </c>
      <c r="Q18016">
        <v>-5.7099999999999998E-2</v>
      </c>
      <c r="R18016">
        <v>0</v>
      </c>
      <c r="S18016">
        <v>0.40570000000000001</v>
      </c>
      <c r="U18016">
        <v>50</v>
      </c>
      <c r="V18016" s="8">
        <v>40155</v>
      </c>
    </row>
    <row r="18017" spans="1:22" x14ac:dyDescent="0.2">
      <c r="A18017" t="s">
        <v>2666</v>
      </c>
      <c r="B18017">
        <v>7</v>
      </c>
      <c r="C18017">
        <v>2012</v>
      </c>
      <c r="E18017" t="s">
        <v>1301</v>
      </c>
      <c r="F18017">
        <v>9.75</v>
      </c>
      <c r="G18017" t="s">
        <v>18457</v>
      </c>
      <c r="H18017" t="s">
        <v>22300</v>
      </c>
      <c r="P18017">
        <v>0.33110000000000001</v>
      </c>
      <c r="Q18017">
        <v>-5.57E-2</v>
      </c>
      <c r="R18017">
        <v>0</v>
      </c>
      <c r="S18017">
        <v>0.38679999999999998</v>
      </c>
      <c r="U18017">
        <v>125</v>
      </c>
      <c r="V18017" s="8">
        <v>40155</v>
      </c>
    </row>
    <row r="18018" spans="1:22" x14ac:dyDescent="0.2">
      <c r="A18018" t="s">
        <v>2666</v>
      </c>
      <c r="B18018">
        <v>7</v>
      </c>
      <c r="C18018">
        <v>2012</v>
      </c>
      <c r="E18018" t="s">
        <v>1301</v>
      </c>
      <c r="F18018">
        <v>9.8000000000000007</v>
      </c>
      <c r="G18018" t="s">
        <v>18458</v>
      </c>
      <c r="H18018" t="s">
        <v>22300</v>
      </c>
      <c r="P18018">
        <v>0.32550000000000001</v>
      </c>
      <c r="Q18018">
        <v>-5.5300000000000002E-2</v>
      </c>
      <c r="R18018">
        <v>0</v>
      </c>
      <c r="S18018">
        <v>0.38080000000000003</v>
      </c>
      <c r="U18018">
        <v>50</v>
      </c>
      <c r="V18018" s="8">
        <v>40155</v>
      </c>
    </row>
    <row r="18019" spans="1:22" x14ac:dyDescent="0.2">
      <c r="A18019" t="s">
        <v>2666</v>
      </c>
      <c r="B18019">
        <v>7</v>
      </c>
      <c r="C18019">
        <v>2012</v>
      </c>
      <c r="E18019" t="s">
        <v>5087</v>
      </c>
      <c r="F18019">
        <v>10</v>
      </c>
      <c r="G18019" t="s">
        <v>18459</v>
      </c>
      <c r="H18019" t="s">
        <v>18460</v>
      </c>
      <c r="P18019">
        <v>3.5952000000000002</v>
      </c>
      <c r="Q18019">
        <v>-4.4999999999999997E-3</v>
      </c>
      <c r="R18019">
        <v>0</v>
      </c>
      <c r="S18019">
        <v>3.5996999999999999</v>
      </c>
      <c r="U18019">
        <v>1125</v>
      </c>
      <c r="V18019" s="8">
        <v>40155</v>
      </c>
    </row>
    <row r="18020" spans="1:22" x14ac:dyDescent="0.2">
      <c r="A18020" t="s">
        <v>2666</v>
      </c>
      <c r="B18020">
        <v>7</v>
      </c>
      <c r="C18020">
        <v>2012</v>
      </c>
      <c r="E18020" t="s">
        <v>5087</v>
      </c>
      <c r="F18020">
        <v>10.15</v>
      </c>
      <c r="G18020" t="s">
        <v>18461</v>
      </c>
      <c r="H18020" t="s">
        <v>18460</v>
      </c>
      <c r="P18020">
        <v>3.7242000000000002</v>
      </c>
      <c r="Q18020">
        <v>-2.8E-3</v>
      </c>
      <c r="R18020">
        <v>0</v>
      </c>
      <c r="S18020">
        <v>3.7269999999999999</v>
      </c>
      <c r="U18020">
        <v>25</v>
      </c>
      <c r="V18020" s="8">
        <v>40155</v>
      </c>
    </row>
    <row r="18021" spans="1:22" x14ac:dyDescent="0.2">
      <c r="A18021" t="s">
        <v>2666</v>
      </c>
      <c r="B18021">
        <v>7</v>
      </c>
      <c r="C18021">
        <v>2012</v>
      </c>
      <c r="E18021" t="s">
        <v>5087</v>
      </c>
      <c r="F18021">
        <v>10.199999999999999</v>
      </c>
      <c r="G18021" t="s">
        <v>18462</v>
      </c>
      <c r="H18021" t="s">
        <v>18460</v>
      </c>
      <c r="P18021">
        <v>3.7673000000000001</v>
      </c>
      <c r="Q18021">
        <v>-2.3999999999999998E-3</v>
      </c>
      <c r="R18021">
        <v>0</v>
      </c>
      <c r="S18021">
        <v>3.7696999999999998</v>
      </c>
      <c r="U18021">
        <v>25</v>
      </c>
      <c r="V18021" s="8">
        <v>40155</v>
      </c>
    </row>
    <row r="18022" spans="1:22" x14ac:dyDescent="0.2">
      <c r="A18022" t="s">
        <v>2666</v>
      </c>
      <c r="B18022">
        <v>7</v>
      </c>
      <c r="C18022">
        <v>2012</v>
      </c>
      <c r="E18022" t="s">
        <v>5087</v>
      </c>
      <c r="F18022">
        <v>10.5</v>
      </c>
      <c r="G18022" t="s">
        <v>18463</v>
      </c>
      <c r="H18022" t="s">
        <v>18460</v>
      </c>
      <c r="P18022">
        <v>4.0282999999999998</v>
      </c>
      <c r="Q18022">
        <v>8.9999999999999998E-4</v>
      </c>
      <c r="R18022">
        <v>0</v>
      </c>
      <c r="S18022">
        <v>4.0274000000000001</v>
      </c>
      <c r="U18022">
        <v>50</v>
      </c>
      <c r="V18022" s="8">
        <v>40155</v>
      </c>
    </row>
    <row r="18023" spans="1:22" x14ac:dyDescent="0.2">
      <c r="A18023" t="s">
        <v>2666</v>
      </c>
      <c r="B18023">
        <v>7</v>
      </c>
      <c r="C18023">
        <v>2012</v>
      </c>
      <c r="E18023" t="s">
        <v>5087</v>
      </c>
      <c r="F18023">
        <v>10.75</v>
      </c>
      <c r="G18023" t="s">
        <v>18464</v>
      </c>
      <c r="H18023" t="s">
        <v>18460</v>
      </c>
      <c r="P18023">
        <v>4.2489999999999997</v>
      </c>
      <c r="Q18023">
        <v>3.5999999999999999E-3</v>
      </c>
      <c r="R18023">
        <v>0</v>
      </c>
      <c r="S18023">
        <v>4.2454000000000001</v>
      </c>
      <c r="U18023">
        <v>30</v>
      </c>
      <c r="V18023" s="8">
        <v>40155</v>
      </c>
    </row>
    <row r="18024" spans="1:22" x14ac:dyDescent="0.2">
      <c r="A18024" t="s">
        <v>2666</v>
      </c>
      <c r="B18024">
        <v>7</v>
      </c>
      <c r="C18024">
        <v>2012</v>
      </c>
      <c r="E18024" t="s">
        <v>5087</v>
      </c>
      <c r="F18024">
        <v>4</v>
      </c>
      <c r="G18024" t="s">
        <v>18465</v>
      </c>
      <c r="H18024" t="s">
        <v>18460</v>
      </c>
      <c r="P18024">
        <v>0.1205</v>
      </c>
      <c r="Q18024">
        <v>-1.2200000000000001E-2</v>
      </c>
      <c r="R18024">
        <v>0</v>
      </c>
      <c r="S18024">
        <v>0.13270000000000001</v>
      </c>
      <c r="U18024">
        <v>2025</v>
      </c>
      <c r="V18024" s="8">
        <v>40155</v>
      </c>
    </row>
    <row r="18025" spans="1:22" x14ac:dyDescent="0.2">
      <c r="A18025" t="s">
        <v>2666</v>
      </c>
      <c r="B18025">
        <v>7</v>
      </c>
      <c r="C18025">
        <v>2012</v>
      </c>
      <c r="E18025" t="s">
        <v>5087</v>
      </c>
      <c r="F18025">
        <v>4.25</v>
      </c>
      <c r="G18025" t="s">
        <v>18466</v>
      </c>
      <c r="H18025" t="s">
        <v>18460</v>
      </c>
      <c r="P18025">
        <v>0.1643</v>
      </c>
      <c r="Q18025">
        <v>-1.43E-2</v>
      </c>
      <c r="R18025">
        <v>0</v>
      </c>
      <c r="S18025">
        <v>0.17860000000000001</v>
      </c>
      <c r="U18025">
        <v>125</v>
      </c>
      <c r="V18025" s="8">
        <v>40155</v>
      </c>
    </row>
    <row r="18026" spans="1:22" x14ac:dyDescent="0.2">
      <c r="A18026" t="s">
        <v>2666</v>
      </c>
      <c r="B18026">
        <v>7</v>
      </c>
      <c r="C18026">
        <v>2012</v>
      </c>
      <c r="E18026" t="s">
        <v>5087</v>
      </c>
      <c r="F18026">
        <v>4.5</v>
      </c>
      <c r="G18026" t="s">
        <v>18467</v>
      </c>
      <c r="H18026" t="s">
        <v>18460</v>
      </c>
      <c r="P18026">
        <v>0.21729999999999999</v>
      </c>
      <c r="Q18026">
        <v>-1.6199999999999999E-2</v>
      </c>
      <c r="R18026">
        <v>0</v>
      </c>
      <c r="S18026">
        <v>0.23350000000000001</v>
      </c>
      <c r="T18026">
        <v>225</v>
      </c>
      <c r="U18026">
        <v>525</v>
      </c>
      <c r="V18026" s="8">
        <v>40155</v>
      </c>
    </row>
    <row r="18027" spans="1:22" x14ac:dyDescent="0.2">
      <c r="A18027" t="s">
        <v>2666</v>
      </c>
      <c r="B18027">
        <v>7</v>
      </c>
      <c r="C18027">
        <v>2012</v>
      </c>
      <c r="E18027" t="s">
        <v>5087</v>
      </c>
      <c r="F18027">
        <v>5</v>
      </c>
      <c r="G18027" t="s">
        <v>18468</v>
      </c>
      <c r="H18027" t="s">
        <v>18460</v>
      </c>
      <c r="P18027">
        <v>0.3574</v>
      </c>
      <c r="Q18027">
        <v>-1.9E-2</v>
      </c>
      <c r="R18027">
        <v>0</v>
      </c>
      <c r="S18027">
        <v>0.37640000000000001</v>
      </c>
      <c r="T18027">
        <v>100</v>
      </c>
      <c r="U18027">
        <v>1125</v>
      </c>
      <c r="V18027" s="8">
        <v>40155</v>
      </c>
    </row>
    <row r="18028" spans="1:22" x14ac:dyDescent="0.2">
      <c r="A18028" t="s">
        <v>2666</v>
      </c>
      <c r="B18028">
        <v>7</v>
      </c>
      <c r="C18028">
        <v>2012</v>
      </c>
      <c r="E18028" t="s">
        <v>5087</v>
      </c>
      <c r="F18028">
        <v>5.5</v>
      </c>
      <c r="G18028" t="s">
        <v>18469</v>
      </c>
      <c r="H18028" t="s">
        <v>18460</v>
      </c>
      <c r="P18028">
        <v>0.54010000000000002</v>
      </c>
      <c r="Q18028">
        <v>-2.0799999999999999E-2</v>
      </c>
      <c r="R18028">
        <v>0</v>
      </c>
      <c r="S18028">
        <v>0.56089999999999995</v>
      </c>
      <c r="U18028">
        <v>1640</v>
      </c>
      <c r="V18028" s="8">
        <v>40155</v>
      </c>
    </row>
    <row r="18029" spans="1:22" x14ac:dyDescent="0.2">
      <c r="A18029" t="s">
        <v>2666</v>
      </c>
      <c r="B18029">
        <v>7</v>
      </c>
      <c r="C18029">
        <v>2012</v>
      </c>
      <c r="E18029" t="s">
        <v>5087</v>
      </c>
      <c r="F18029">
        <v>5.75</v>
      </c>
      <c r="G18029" t="s">
        <v>18470</v>
      </c>
      <c r="H18029" t="s">
        <v>18460</v>
      </c>
      <c r="P18029">
        <v>0.64700000000000002</v>
      </c>
      <c r="Q18029">
        <v>-2.12E-2</v>
      </c>
      <c r="R18029">
        <v>0</v>
      </c>
      <c r="S18029">
        <v>0.66820000000000002</v>
      </c>
      <c r="U18029">
        <v>250</v>
      </c>
      <c r="V18029" s="8">
        <v>40155</v>
      </c>
    </row>
    <row r="18030" spans="1:22" x14ac:dyDescent="0.2">
      <c r="A18030" t="s">
        <v>2666</v>
      </c>
      <c r="B18030">
        <v>7</v>
      </c>
      <c r="C18030">
        <v>2012</v>
      </c>
      <c r="E18030" t="s">
        <v>5087</v>
      </c>
      <c r="F18030">
        <v>6</v>
      </c>
      <c r="G18030" t="s">
        <v>18471</v>
      </c>
      <c r="H18030" t="s">
        <v>18460</v>
      </c>
      <c r="P18030">
        <v>0.76380000000000003</v>
      </c>
      <c r="Q18030">
        <v>-2.12E-2</v>
      </c>
      <c r="R18030">
        <v>0</v>
      </c>
      <c r="S18030">
        <v>0.78500000000000003</v>
      </c>
      <c r="T18030">
        <v>100</v>
      </c>
      <c r="U18030">
        <v>1355</v>
      </c>
      <c r="V18030" s="8">
        <v>40155</v>
      </c>
    </row>
    <row r="18031" spans="1:22" x14ac:dyDescent="0.2">
      <c r="A18031" t="s">
        <v>2666</v>
      </c>
      <c r="B18031">
        <v>7</v>
      </c>
      <c r="C18031">
        <v>2012</v>
      </c>
      <c r="E18031" t="s">
        <v>5087</v>
      </c>
      <c r="F18031">
        <v>6.1</v>
      </c>
      <c r="G18031" t="s">
        <v>18472</v>
      </c>
      <c r="H18031" t="s">
        <v>18460</v>
      </c>
      <c r="P18031">
        <v>0.81320000000000003</v>
      </c>
      <c r="Q18031">
        <v>-2.1100000000000001E-2</v>
      </c>
      <c r="R18031">
        <v>0</v>
      </c>
      <c r="S18031">
        <v>0.83430000000000004</v>
      </c>
      <c r="U18031">
        <v>4155</v>
      </c>
      <c r="V18031" s="8">
        <v>40155</v>
      </c>
    </row>
    <row r="18032" spans="1:22" x14ac:dyDescent="0.2">
      <c r="A18032" t="s">
        <v>2666</v>
      </c>
      <c r="B18032">
        <v>7</v>
      </c>
      <c r="C18032">
        <v>2012</v>
      </c>
      <c r="E18032" t="s">
        <v>5087</v>
      </c>
      <c r="F18032">
        <v>6.25</v>
      </c>
      <c r="G18032" t="s">
        <v>18473</v>
      </c>
      <c r="H18032" t="s">
        <v>18460</v>
      </c>
      <c r="P18032">
        <v>0.8901</v>
      </c>
      <c r="Q18032">
        <v>-2.0899999999999998E-2</v>
      </c>
      <c r="R18032">
        <v>0</v>
      </c>
      <c r="S18032">
        <v>0.91100000000000003</v>
      </c>
      <c r="U18032">
        <v>200</v>
      </c>
      <c r="V18032" s="8">
        <v>40155</v>
      </c>
    </row>
    <row r="18033" spans="1:22" x14ac:dyDescent="0.2">
      <c r="A18033" t="s">
        <v>2666</v>
      </c>
      <c r="B18033">
        <v>7</v>
      </c>
      <c r="C18033">
        <v>2012</v>
      </c>
      <c r="E18033" t="s">
        <v>5087</v>
      </c>
      <c r="F18033">
        <v>6.35</v>
      </c>
      <c r="G18033" t="s">
        <v>18474</v>
      </c>
      <c r="H18033" t="s">
        <v>18460</v>
      </c>
      <c r="P18033">
        <v>0.94320000000000004</v>
      </c>
      <c r="Q18033">
        <v>-2.06E-2</v>
      </c>
      <c r="R18033">
        <v>0</v>
      </c>
      <c r="S18033">
        <v>0.96379999999999999</v>
      </c>
      <c r="U18033">
        <v>300</v>
      </c>
      <c r="V18033" s="8">
        <v>40155</v>
      </c>
    </row>
    <row r="18034" spans="1:22" x14ac:dyDescent="0.2">
      <c r="A18034" t="s">
        <v>2666</v>
      </c>
      <c r="B18034">
        <v>7</v>
      </c>
      <c r="C18034">
        <v>2012</v>
      </c>
      <c r="E18034" t="s">
        <v>5087</v>
      </c>
      <c r="F18034">
        <v>6.4</v>
      </c>
      <c r="G18034" t="s">
        <v>18475</v>
      </c>
      <c r="H18034" t="s">
        <v>18460</v>
      </c>
      <c r="P18034">
        <v>0.97030000000000005</v>
      </c>
      <c r="Q18034">
        <v>-2.0500000000000001E-2</v>
      </c>
      <c r="R18034">
        <v>0</v>
      </c>
      <c r="S18034">
        <v>0.99080000000000001</v>
      </c>
      <c r="U18034">
        <v>100</v>
      </c>
      <c r="V18034" s="8">
        <v>40155</v>
      </c>
    </row>
    <row r="18035" spans="1:22" x14ac:dyDescent="0.2">
      <c r="A18035" t="s">
        <v>2666</v>
      </c>
      <c r="B18035">
        <v>7</v>
      </c>
      <c r="C18035">
        <v>2012</v>
      </c>
      <c r="E18035" t="s">
        <v>5087</v>
      </c>
      <c r="F18035">
        <v>6.45</v>
      </c>
      <c r="G18035" t="s">
        <v>18476</v>
      </c>
      <c r="H18035" t="s">
        <v>18460</v>
      </c>
      <c r="P18035">
        <v>0.99780000000000002</v>
      </c>
      <c r="Q18035">
        <v>-2.0299999999999999E-2</v>
      </c>
      <c r="R18035">
        <v>0</v>
      </c>
      <c r="S18035">
        <v>1.0181</v>
      </c>
      <c r="U18035">
        <v>25</v>
      </c>
      <c r="V18035" s="8">
        <v>40155</v>
      </c>
    </row>
    <row r="18036" spans="1:22" x14ac:dyDescent="0.2">
      <c r="A18036" t="s">
        <v>2666</v>
      </c>
      <c r="B18036">
        <v>7</v>
      </c>
      <c r="C18036">
        <v>2012</v>
      </c>
      <c r="E18036" t="s">
        <v>5087</v>
      </c>
      <c r="F18036">
        <v>6.5</v>
      </c>
      <c r="G18036" t="s">
        <v>18477</v>
      </c>
      <c r="H18036" t="s">
        <v>18460</v>
      </c>
      <c r="P18036">
        <v>1.0256000000000001</v>
      </c>
      <c r="Q18036">
        <v>-2.01E-2</v>
      </c>
      <c r="R18036">
        <v>0</v>
      </c>
      <c r="S18036">
        <v>1.0457000000000001</v>
      </c>
      <c r="T18036">
        <v>75</v>
      </c>
      <c r="U18036">
        <v>1430</v>
      </c>
      <c r="V18036" s="8">
        <v>40155</v>
      </c>
    </row>
    <row r="18037" spans="1:22" x14ac:dyDescent="0.2">
      <c r="A18037" t="s">
        <v>2666</v>
      </c>
      <c r="B18037">
        <v>7</v>
      </c>
      <c r="C18037">
        <v>2012</v>
      </c>
      <c r="E18037" t="s">
        <v>5087</v>
      </c>
      <c r="F18037">
        <v>6.55</v>
      </c>
      <c r="G18037" t="s">
        <v>18478</v>
      </c>
      <c r="H18037" t="s">
        <v>18460</v>
      </c>
      <c r="P18037">
        <v>1.0537000000000001</v>
      </c>
      <c r="Q18037">
        <v>-1.9900000000000001E-2</v>
      </c>
      <c r="R18037">
        <v>0</v>
      </c>
      <c r="S18037">
        <v>1.0736000000000001</v>
      </c>
      <c r="U18037">
        <v>50</v>
      </c>
      <c r="V18037" s="8">
        <v>40155</v>
      </c>
    </row>
    <row r="18038" spans="1:22" x14ac:dyDescent="0.2">
      <c r="A18038" t="s">
        <v>2666</v>
      </c>
      <c r="B18038">
        <v>7</v>
      </c>
      <c r="C18038">
        <v>2012</v>
      </c>
      <c r="E18038" t="s">
        <v>5087</v>
      </c>
      <c r="F18038">
        <v>6.6</v>
      </c>
      <c r="G18038" t="s">
        <v>18479</v>
      </c>
      <c r="H18038" t="s">
        <v>18460</v>
      </c>
      <c r="P18038">
        <v>1.0820000000000001</v>
      </c>
      <c r="Q18038">
        <v>-1.9900000000000001E-2</v>
      </c>
      <c r="R18038">
        <v>0</v>
      </c>
      <c r="S18038">
        <v>1.1019000000000001</v>
      </c>
      <c r="U18038">
        <v>125</v>
      </c>
      <c r="V18038" s="8">
        <v>40155</v>
      </c>
    </row>
    <row r="18039" spans="1:22" x14ac:dyDescent="0.2">
      <c r="A18039" t="s">
        <v>2666</v>
      </c>
      <c r="B18039">
        <v>7</v>
      </c>
      <c r="C18039">
        <v>2012</v>
      </c>
      <c r="E18039" t="s">
        <v>5087</v>
      </c>
      <c r="F18039">
        <v>6.65</v>
      </c>
      <c r="G18039" t="s">
        <v>18480</v>
      </c>
      <c r="H18039" t="s">
        <v>18460</v>
      </c>
      <c r="P18039">
        <v>1.1106</v>
      </c>
      <c r="Q18039">
        <v>-2.01E-2</v>
      </c>
      <c r="R18039">
        <v>0</v>
      </c>
      <c r="S18039">
        <v>1.1307</v>
      </c>
      <c r="U18039">
        <v>175</v>
      </c>
      <c r="V18039" s="8">
        <v>40155</v>
      </c>
    </row>
    <row r="18040" spans="1:22" x14ac:dyDescent="0.2">
      <c r="A18040" t="s">
        <v>2666</v>
      </c>
      <c r="B18040">
        <v>7</v>
      </c>
      <c r="C18040">
        <v>2012</v>
      </c>
      <c r="E18040" t="s">
        <v>5087</v>
      </c>
      <c r="F18040">
        <v>6.7</v>
      </c>
      <c r="G18040" t="s">
        <v>18481</v>
      </c>
      <c r="H18040" t="s">
        <v>18460</v>
      </c>
      <c r="P18040">
        <v>1.1395</v>
      </c>
      <c r="Q18040">
        <v>-2.0299999999999999E-2</v>
      </c>
      <c r="R18040">
        <v>0</v>
      </c>
      <c r="S18040">
        <v>1.1597999999999999</v>
      </c>
      <c r="U18040">
        <v>140</v>
      </c>
      <c r="V18040" s="8">
        <v>40155</v>
      </c>
    </row>
    <row r="18041" spans="1:22" x14ac:dyDescent="0.2">
      <c r="A18041" t="s">
        <v>2666</v>
      </c>
      <c r="B18041">
        <v>7</v>
      </c>
      <c r="C18041">
        <v>2012</v>
      </c>
      <c r="E18041" t="s">
        <v>5087</v>
      </c>
      <c r="F18041">
        <v>6.75</v>
      </c>
      <c r="G18041" t="s">
        <v>18482</v>
      </c>
      <c r="H18041" t="s">
        <v>18460</v>
      </c>
      <c r="P18041">
        <v>1.1687000000000001</v>
      </c>
      <c r="Q18041">
        <v>-2.06E-2</v>
      </c>
      <c r="R18041">
        <v>0</v>
      </c>
      <c r="S18041">
        <v>1.1893</v>
      </c>
      <c r="U18041">
        <v>215</v>
      </c>
      <c r="V18041" s="8">
        <v>40155</v>
      </c>
    </row>
    <row r="18042" spans="1:22" x14ac:dyDescent="0.2">
      <c r="A18042" t="s">
        <v>2666</v>
      </c>
      <c r="B18042">
        <v>7</v>
      </c>
      <c r="C18042">
        <v>2012</v>
      </c>
      <c r="E18042" t="s">
        <v>5087</v>
      </c>
      <c r="F18042">
        <v>6.8</v>
      </c>
      <c r="G18042" t="s">
        <v>18483</v>
      </c>
      <c r="H18042" t="s">
        <v>18460</v>
      </c>
      <c r="P18042">
        <v>1.1982999999999999</v>
      </c>
      <c r="Q18042">
        <v>-2.07E-2</v>
      </c>
      <c r="R18042">
        <v>0</v>
      </c>
      <c r="S18042">
        <v>1.2190000000000001</v>
      </c>
      <c r="U18042">
        <v>29</v>
      </c>
      <c r="V18042" s="8">
        <v>40155</v>
      </c>
    </row>
    <row r="18043" spans="1:22" x14ac:dyDescent="0.2">
      <c r="A18043" t="s">
        <v>2666</v>
      </c>
      <c r="B18043">
        <v>7</v>
      </c>
      <c r="C18043">
        <v>2012</v>
      </c>
      <c r="E18043" t="s">
        <v>5087</v>
      </c>
      <c r="F18043">
        <v>6.85</v>
      </c>
      <c r="G18043" t="s">
        <v>18484</v>
      </c>
      <c r="H18043" t="s">
        <v>18460</v>
      </c>
      <c r="P18043">
        <v>1.2282</v>
      </c>
      <c r="Q18043">
        <v>-2.0799999999999999E-2</v>
      </c>
      <c r="R18043">
        <v>0</v>
      </c>
      <c r="S18043">
        <v>1.2490000000000001</v>
      </c>
      <c r="U18043">
        <v>75</v>
      </c>
      <c r="V18043" s="8">
        <v>40155</v>
      </c>
    </row>
    <row r="18044" spans="1:22" x14ac:dyDescent="0.2">
      <c r="A18044" t="s">
        <v>2666</v>
      </c>
      <c r="B18044">
        <v>7</v>
      </c>
      <c r="C18044">
        <v>2012</v>
      </c>
      <c r="E18044" t="s">
        <v>5087</v>
      </c>
      <c r="F18044">
        <v>6.9</v>
      </c>
      <c r="G18044" t="s">
        <v>18485</v>
      </c>
      <c r="H18044" t="s">
        <v>18460</v>
      </c>
      <c r="P18044">
        <v>1.2584</v>
      </c>
      <c r="Q18044">
        <v>-2.1000000000000001E-2</v>
      </c>
      <c r="R18044">
        <v>0</v>
      </c>
      <c r="S18044">
        <v>1.2794000000000001</v>
      </c>
      <c r="U18044">
        <v>75</v>
      </c>
      <c r="V18044" s="8">
        <v>40155</v>
      </c>
    </row>
    <row r="18045" spans="1:22" x14ac:dyDescent="0.2">
      <c r="A18045" t="s">
        <v>2666</v>
      </c>
      <c r="B18045">
        <v>7</v>
      </c>
      <c r="C18045">
        <v>2012</v>
      </c>
      <c r="E18045" t="s">
        <v>5087</v>
      </c>
      <c r="F18045">
        <v>6.95</v>
      </c>
      <c r="G18045" t="s">
        <v>18486</v>
      </c>
      <c r="H18045" t="s">
        <v>18460</v>
      </c>
      <c r="P18045">
        <v>1.2888999999999999</v>
      </c>
      <c r="Q18045">
        <v>-2.1100000000000001E-2</v>
      </c>
      <c r="R18045">
        <v>0</v>
      </c>
      <c r="S18045">
        <v>1.31</v>
      </c>
      <c r="U18045">
        <v>115</v>
      </c>
      <c r="V18045" s="8">
        <v>40155</v>
      </c>
    </row>
    <row r="18046" spans="1:22" x14ac:dyDescent="0.2">
      <c r="A18046" t="s">
        <v>2666</v>
      </c>
      <c r="B18046">
        <v>7</v>
      </c>
      <c r="C18046">
        <v>2012</v>
      </c>
      <c r="E18046" t="s">
        <v>5087</v>
      </c>
      <c r="F18046">
        <v>7</v>
      </c>
      <c r="G18046" t="s">
        <v>18487</v>
      </c>
      <c r="H18046" t="s">
        <v>18460</v>
      </c>
      <c r="P18046">
        <v>1.3197000000000001</v>
      </c>
      <c r="Q18046">
        <v>-2.1299999999999999E-2</v>
      </c>
      <c r="R18046">
        <v>0</v>
      </c>
      <c r="S18046">
        <v>1.341</v>
      </c>
      <c r="U18046">
        <v>4907</v>
      </c>
      <c r="V18046" s="8">
        <v>40155</v>
      </c>
    </row>
    <row r="18047" spans="1:22" x14ac:dyDescent="0.2">
      <c r="A18047" t="s">
        <v>2666</v>
      </c>
      <c r="B18047">
        <v>7</v>
      </c>
      <c r="C18047">
        <v>2012</v>
      </c>
      <c r="E18047" t="s">
        <v>5087</v>
      </c>
      <c r="F18047">
        <v>7.05</v>
      </c>
      <c r="G18047" t="s">
        <v>18488</v>
      </c>
      <c r="H18047" t="s">
        <v>18460</v>
      </c>
      <c r="P18047">
        <v>1.3509</v>
      </c>
      <c r="Q18047">
        <v>-2.1299999999999999E-2</v>
      </c>
      <c r="R18047">
        <v>0</v>
      </c>
      <c r="S18047">
        <v>1.3722000000000001</v>
      </c>
      <c r="U18047">
        <v>25</v>
      </c>
      <c r="V18047" s="8">
        <v>40155</v>
      </c>
    </row>
    <row r="18048" spans="1:22" x14ac:dyDescent="0.2">
      <c r="A18048" t="s">
        <v>2666</v>
      </c>
      <c r="B18048">
        <v>7</v>
      </c>
      <c r="C18048">
        <v>2012</v>
      </c>
      <c r="E18048" t="s">
        <v>5087</v>
      </c>
      <c r="F18048">
        <v>7.1</v>
      </c>
      <c r="G18048" t="s">
        <v>18489</v>
      </c>
      <c r="H18048" t="s">
        <v>18460</v>
      </c>
      <c r="P18048">
        <v>1.3823000000000001</v>
      </c>
      <c r="Q18048">
        <v>-2.1399999999999999E-2</v>
      </c>
      <c r="R18048">
        <v>0</v>
      </c>
      <c r="S18048">
        <v>1.4036999999999999</v>
      </c>
      <c r="U18048">
        <v>200</v>
      </c>
      <c r="V18048" s="8">
        <v>40155</v>
      </c>
    </row>
    <row r="18049" spans="1:22" x14ac:dyDescent="0.2">
      <c r="A18049" t="s">
        <v>2666</v>
      </c>
      <c r="B18049">
        <v>7</v>
      </c>
      <c r="C18049">
        <v>2012</v>
      </c>
      <c r="E18049" t="s">
        <v>5087</v>
      </c>
      <c r="F18049">
        <v>7.15</v>
      </c>
      <c r="G18049" t="s">
        <v>18490</v>
      </c>
      <c r="H18049" t="s">
        <v>18460</v>
      </c>
      <c r="P18049">
        <v>1.4139999999999999</v>
      </c>
      <c r="Q18049">
        <v>-2.1499999999999998E-2</v>
      </c>
      <c r="R18049">
        <v>0</v>
      </c>
      <c r="S18049">
        <v>1.4355</v>
      </c>
      <c r="U18049">
        <v>215</v>
      </c>
      <c r="V18049" s="8">
        <v>40155</v>
      </c>
    </row>
    <row r="18050" spans="1:22" x14ac:dyDescent="0.2">
      <c r="A18050" t="s">
        <v>2666</v>
      </c>
      <c r="B18050">
        <v>7</v>
      </c>
      <c r="C18050">
        <v>2012</v>
      </c>
      <c r="E18050" t="s">
        <v>5087</v>
      </c>
      <c r="F18050">
        <v>7.2</v>
      </c>
      <c r="G18050" t="s">
        <v>18491</v>
      </c>
      <c r="H18050" t="s">
        <v>18460</v>
      </c>
      <c r="P18050">
        <v>1.446</v>
      </c>
      <c r="Q18050">
        <v>-2.1600000000000001E-2</v>
      </c>
      <c r="R18050">
        <v>0</v>
      </c>
      <c r="S18050">
        <v>1.4676</v>
      </c>
      <c r="U18050">
        <v>60</v>
      </c>
      <c r="V18050" s="8">
        <v>40155</v>
      </c>
    </row>
    <row r="18051" spans="1:22" x14ac:dyDescent="0.2">
      <c r="A18051" t="s">
        <v>2666</v>
      </c>
      <c r="B18051">
        <v>7</v>
      </c>
      <c r="C18051">
        <v>2012</v>
      </c>
      <c r="E18051" t="s">
        <v>5087</v>
      </c>
      <c r="F18051">
        <v>7.25</v>
      </c>
      <c r="G18051" t="s">
        <v>18492</v>
      </c>
      <c r="H18051" t="s">
        <v>18460</v>
      </c>
      <c r="P18051">
        <v>1.4782999999999999</v>
      </c>
      <c r="Q18051">
        <v>-2.1700000000000001E-2</v>
      </c>
      <c r="R18051">
        <v>0</v>
      </c>
      <c r="S18051">
        <v>1.5</v>
      </c>
      <c r="U18051">
        <v>150</v>
      </c>
      <c r="V18051" s="8">
        <v>40155</v>
      </c>
    </row>
    <row r="18052" spans="1:22" x14ac:dyDescent="0.2">
      <c r="A18052" t="s">
        <v>2666</v>
      </c>
      <c r="B18052">
        <v>7</v>
      </c>
      <c r="C18052">
        <v>2012</v>
      </c>
      <c r="E18052" t="s">
        <v>5087</v>
      </c>
      <c r="F18052">
        <v>7.3</v>
      </c>
      <c r="G18052" t="s">
        <v>18493</v>
      </c>
      <c r="H18052" t="s">
        <v>18460</v>
      </c>
      <c r="P18052">
        <v>1.5107999999999999</v>
      </c>
      <c r="Q18052">
        <v>-2.18E-2</v>
      </c>
      <c r="R18052">
        <v>0</v>
      </c>
      <c r="S18052">
        <v>1.5326</v>
      </c>
      <c r="U18052">
        <v>25</v>
      </c>
      <c r="V18052" s="8">
        <v>40155</v>
      </c>
    </row>
    <row r="18053" spans="1:22" x14ac:dyDescent="0.2">
      <c r="A18053" t="s">
        <v>2666</v>
      </c>
      <c r="B18053">
        <v>7</v>
      </c>
      <c r="C18053">
        <v>2012</v>
      </c>
      <c r="E18053" t="s">
        <v>5087</v>
      </c>
      <c r="F18053">
        <v>7.35</v>
      </c>
      <c r="G18053" t="s">
        <v>18494</v>
      </c>
      <c r="H18053" t="s">
        <v>18460</v>
      </c>
      <c r="P18053">
        <v>1.5436000000000001</v>
      </c>
      <c r="Q18053">
        <v>-2.1899999999999999E-2</v>
      </c>
      <c r="R18053">
        <v>0</v>
      </c>
      <c r="S18053">
        <v>1.5654999999999999</v>
      </c>
      <c r="U18053">
        <v>175</v>
      </c>
      <c r="V18053" s="8">
        <v>40155</v>
      </c>
    </row>
    <row r="18054" spans="1:22" x14ac:dyDescent="0.2">
      <c r="A18054" t="s">
        <v>2666</v>
      </c>
      <c r="B18054">
        <v>7</v>
      </c>
      <c r="C18054">
        <v>2012</v>
      </c>
      <c r="E18054" t="s">
        <v>5087</v>
      </c>
      <c r="F18054">
        <v>7.4</v>
      </c>
      <c r="G18054" t="s">
        <v>18495</v>
      </c>
      <c r="H18054" t="s">
        <v>18460</v>
      </c>
      <c r="P18054">
        <v>1.5767</v>
      </c>
      <c r="Q18054">
        <v>-2.1899999999999999E-2</v>
      </c>
      <c r="R18054">
        <v>0</v>
      </c>
      <c r="S18054">
        <v>1.5986</v>
      </c>
      <c r="U18054">
        <v>25</v>
      </c>
      <c r="V18054" s="8">
        <v>40155</v>
      </c>
    </row>
    <row r="18055" spans="1:22" x14ac:dyDescent="0.2">
      <c r="A18055" t="s">
        <v>2666</v>
      </c>
      <c r="B18055">
        <v>7</v>
      </c>
      <c r="C18055">
        <v>2012</v>
      </c>
      <c r="E18055" t="s">
        <v>5087</v>
      </c>
      <c r="F18055">
        <v>7.45</v>
      </c>
      <c r="G18055" t="s">
        <v>18496</v>
      </c>
      <c r="H18055" t="s">
        <v>18460</v>
      </c>
      <c r="P18055">
        <v>1.6101000000000001</v>
      </c>
      <c r="Q18055">
        <v>-2.1899999999999999E-2</v>
      </c>
      <c r="R18055">
        <v>0</v>
      </c>
      <c r="S18055">
        <v>1.6319999999999999</v>
      </c>
      <c r="U18055">
        <v>125</v>
      </c>
      <c r="V18055" s="8">
        <v>40155</v>
      </c>
    </row>
    <row r="18056" spans="1:22" x14ac:dyDescent="0.2">
      <c r="A18056" t="s">
        <v>2666</v>
      </c>
      <c r="B18056">
        <v>7</v>
      </c>
      <c r="C18056">
        <v>2012</v>
      </c>
      <c r="E18056" t="s">
        <v>5087</v>
      </c>
      <c r="F18056">
        <v>7.5</v>
      </c>
      <c r="G18056" t="s">
        <v>18497</v>
      </c>
      <c r="H18056" t="s">
        <v>18460</v>
      </c>
      <c r="P18056">
        <v>1.6436999999999999</v>
      </c>
      <c r="Q18056">
        <v>-2.1999999999999999E-2</v>
      </c>
      <c r="R18056">
        <v>0</v>
      </c>
      <c r="S18056">
        <v>1.6657</v>
      </c>
      <c r="U18056">
        <v>675</v>
      </c>
      <c r="V18056" s="8">
        <v>40155</v>
      </c>
    </row>
    <row r="18057" spans="1:22" x14ac:dyDescent="0.2">
      <c r="A18057" t="s">
        <v>2666</v>
      </c>
      <c r="B18057">
        <v>7</v>
      </c>
      <c r="C18057">
        <v>2012</v>
      </c>
      <c r="E18057" t="s">
        <v>5087</v>
      </c>
      <c r="F18057">
        <v>7.75</v>
      </c>
      <c r="G18057" t="s">
        <v>18498</v>
      </c>
      <c r="H18057" t="s">
        <v>18460</v>
      </c>
      <c r="P18057">
        <v>1.8157000000000001</v>
      </c>
      <c r="Q18057">
        <v>-2.1999999999999999E-2</v>
      </c>
      <c r="R18057">
        <v>0</v>
      </c>
      <c r="S18057">
        <v>1.8376999999999999</v>
      </c>
      <c r="U18057">
        <v>350</v>
      </c>
      <c r="V18057" s="8">
        <v>40155</v>
      </c>
    </row>
    <row r="18058" spans="1:22" x14ac:dyDescent="0.2">
      <c r="A18058" t="s">
        <v>2666</v>
      </c>
      <c r="B18058">
        <v>7</v>
      </c>
      <c r="C18058">
        <v>2012</v>
      </c>
      <c r="E18058" t="s">
        <v>5087</v>
      </c>
      <c r="F18058">
        <v>7.8</v>
      </c>
      <c r="G18058" t="s">
        <v>18499</v>
      </c>
      <c r="H18058" t="s">
        <v>18460</v>
      </c>
      <c r="P18058">
        <v>1.8508</v>
      </c>
      <c r="Q18058">
        <v>-2.1999999999999999E-2</v>
      </c>
      <c r="R18058">
        <v>0</v>
      </c>
      <c r="S18058">
        <v>1.8728</v>
      </c>
      <c r="U18058">
        <v>25</v>
      </c>
      <c r="V18058" s="8">
        <v>40155</v>
      </c>
    </row>
    <row r="18059" spans="1:22" x14ac:dyDescent="0.2">
      <c r="A18059" t="s">
        <v>2666</v>
      </c>
      <c r="B18059">
        <v>7</v>
      </c>
      <c r="C18059">
        <v>2012</v>
      </c>
      <c r="E18059" t="s">
        <v>5087</v>
      </c>
      <c r="F18059">
        <v>7.95</v>
      </c>
      <c r="G18059" t="s">
        <v>18500</v>
      </c>
      <c r="H18059" t="s">
        <v>18460</v>
      </c>
      <c r="P18059">
        <v>1.9576</v>
      </c>
      <c r="Q18059">
        <v>-2.18E-2</v>
      </c>
      <c r="R18059">
        <v>0</v>
      </c>
      <c r="S18059">
        <v>1.9794</v>
      </c>
      <c r="U18059">
        <v>40</v>
      </c>
      <c r="V18059" s="8">
        <v>40155</v>
      </c>
    </row>
    <row r="18060" spans="1:22" x14ac:dyDescent="0.2">
      <c r="A18060" t="s">
        <v>2666</v>
      </c>
      <c r="B18060">
        <v>7</v>
      </c>
      <c r="C18060">
        <v>2012</v>
      </c>
      <c r="E18060" t="s">
        <v>5087</v>
      </c>
      <c r="F18060">
        <v>8</v>
      </c>
      <c r="G18060" t="s">
        <v>18501</v>
      </c>
      <c r="H18060" t="s">
        <v>18460</v>
      </c>
      <c r="P18060">
        <v>1.9937</v>
      </c>
      <c r="Q18060">
        <v>-2.1700000000000001E-2</v>
      </c>
      <c r="R18060">
        <v>0</v>
      </c>
      <c r="S18060">
        <v>2.0154000000000001</v>
      </c>
      <c r="U18060">
        <v>1335</v>
      </c>
      <c r="V18060" s="8">
        <v>40155</v>
      </c>
    </row>
    <row r="18061" spans="1:22" x14ac:dyDescent="0.2">
      <c r="A18061" t="s">
        <v>2666</v>
      </c>
      <c r="B18061">
        <v>7</v>
      </c>
      <c r="C18061">
        <v>2012</v>
      </c>
      <c r="E18061" t="s">
        <v>5087</v>
      </c>
      <c r="F18061">
        <v>8.0500000000000007</v>
      </c>
      <c r="G18061" t="s">
        <v>18502</v>
      </c>
      <c r="H18061" t="s">
        <v>18460</v>
      </c>
      <c r="P18061">
        <v>2.0299999999999998</v>
      </c>
      <c r="Q18061">
        <v>-2.1600000000000001E-2</v>
      </c>
      <c r="R18061">
        <v>0</v>
      </c>
      <c r="S18061">
        <v>2.0516000000000001</v>
      </c>
      <c r="U18061">
        <v>50</v>
      </c>
      <c r="V18061" s="8">
        <v>40155</v>
      </c>
    </row>
    <row r="18062" spans="1:22" x14ac:dyDescent="0.2">
      <c r="A18062" t="s">
        <v>2666</v>
      </c>
      <c r="B18062">
        <v>7</v>
      </c>
      <c r="C18062">
        <v>2012</v>
      </c>
      <c r="E18062" t="s">
        <v>5087</v>
      </c>
      <c r="F18062">
        <v>8.1</v>
      </c>
      <c r="G18062" t="s">
        <v>18503</v>
      </c>
      <c r="H18062" t="s">
        <v>18460</v>
      </c>
      <c r="P18062">
        <v>2.0663999999999998</v>
      </c>
      <c r="Q18062">
        <v>-2.1600000000000001E-2</v>
      </c>
      <c r="R18062">
        <v>0</v>
      </c>
      <c r="S18062">
        <v>2.0880000000000001</v>
      </c>
      <c r="U18062">
        <v>50</v>
      </c>
      <c r="V18062" s="8">
        <v>40155</v>
      </c>
    </row>
    <row r="18063" spans="1:22" x14ac:dyDescent="0.2">
      <c r="A18063" t="s">
        <v>2666</v>
      </c>
      <c r="B18063">
        <v>7</v>
      </c>
      <c r="C18063">
        <v>2012</v>
      </c>
      <c r="E18063" t="s">
        <v>5087</v>
      </c>
      <c r="F18063">
        <v>8.15</v>
      </c>
      <c r="G18063" t="s">
        <v>18504</v>
      </c>
      <c r="H18063" t="s">
        <v>18460</v>
      </c>
      <c r="P18063">
        <v>2.1031</v>
      </c>
      <c r="Q18063">
        <v>-2.1499999999999998E-2</v>
      </c>
      <c r="R18063">
        <v>0</v>
      </c>
      <c r="S18063">
        <v>2.1246</v>
      </c>
      <c r="U18063">
        <v>175</v>
      </c>
      <c r="V18063" s="8">
        <v>40155</v>
      </c>
    </row>
    <row r="18064" spans="1:22" x14ac:dyDescent="0.2">
      <c r="A18064" t="s">
        <v>2666</v>
      </c>
      <c r="B18064">
        <v>7</v>
      </c>
      <c r="C18064">
        <v>2012</v>
      </c>
      <c r="E18064" t="s">
        <v>5087</v>
      </c>
      <c r="F18064">
        <v>8.1999999999999993</v>
      </c>
      <c r="G18064" t="s">
        <v>18505</v>
      </c>
      <c r="H18064" t="s">
        <v>18460</v>
      </c>
      <c r="P18064">
        <v>2.1400999999999999</v>
      </c>
      <c r="Q18064">
        <v>-2.1299999999999999E-2</v>
      </c>
      <c r="R18064">
        <v>0</v>
      </c>
      <c r="S18064">
        <v>2.1614</v>
      </c>
      <c r="U18064">
        <v>50</v>
      </c>
      <c r="V18064" s="8">
        <v>40155</v>
      </c>
    </row>
    <row r="18065" spans="1:22" x14ac:dyDescent="0.2">
      <c r="A18065" t="s">
        <v>2666</v>
      </c>
      <c r="B18065">
        <v>7</v>
      </c>
      <c r="C18065">
        <v>2012</v>
      </c>
      <c r="E18065" t="s">
        <v>5087</v>
      </c>
      <c r="F18065">
        <v>8.25</v>
      </c>
      <c r="G18065" t="s">
        <v>18506</v>
      </c>
      <c r="H18065" t="s">
        <v>18460</v>
      </c>
      <c r="P18065">
        <v>2.1772</v>
      </c>
      <c r="Q18065">
        <v>-2.1299999999999999E-2</v>
      </c>
      <c r="R18065">
        <v>0</v>
      </c>
      <c r="S18065">
        <v>2.1985000000000001</v>
      </c>
      <c r="U18065">
        <v>25</v>
      </c>
      <c r="V18065" s="8">
        <v>40155</v>
      </c>
    </row>
    <row r="18066" spans="1:22" x14ac:dyDescent="0.2">
      <c r="A18066" t="s">
        <v>2666</v>
      </c>
      <c r="B18066">
        <v>7</v>
      </c>
      <c r="C18066">
        <v>2012</v>
      </c>
      <c r="E18066" t="s">
        <v>5087</v>
      </c>
      <c r="F18066">
        <v>8.3000000000000007</v>
      </c>
      <c r="G18066" t="s">
        <v>18507</v>
      </c>
      <c r="H18066" t="s">
        <v>18460</v>
      </c>
      <c r="P18066">
        <v>2.2145000000000001</v>
      </c>
      <c r="Q18066">
        <v>-2.12E-2</v>
      </c>
      <c r="R18066">
        <v>0</v>
      </c>
      <c r="S18066">
        <v>2.2357</v>
      </c>
      <c r="U18066">
        <v>115</v>
      </c>
      <c r="V18066" s="8">
        <v>40155</v>
      </c>
    </row>
    <row r="18067" spans="1:22" x14ac:dyDescent="0.2">
      <c r="A18067" t="s">
        <v>2666</v>
      </c>
      <c r="B18067">
        <v>7</v>
      </c>
      <c r="C18067">
        <v>2012</v>
      </c>
      <c r="E18067" t="s">
        <v>5087</v>
      </c>
      <c r="F18067">
        <v>8.35</v>
      </c>
      <c r="G18067" t="s">
        <v>18508</v>
      </c>
      <c r="H18067" t="s">
        <v>18460</v>
      </c>
      <c r="P18067">
        <v>2.2519999999999998</v>
      </c>
      <c r="Q18067">
        <v>-2.1100000000000001E-2</v>
      </c>
      <c r="R18067">
        <v>0</v>
      </c>
      <c r="S18067">
        <v>2.2730999999999999</v>
      </c>
      <c r="U18067">
        <v>165</v>
      </c>
      <c r="V18067" s="8">
        <v>40155</v>
      </c>
    </row>
    <row r="18068" spans="1:22" x14ac:dyDescent="0.2">
      <c r="A18068" t="s">
        <v>2666</v>
      </c>
      <c r="B18068">
        <v>7</v>
      </c>
      <c r="C18068">
        <v>2012</v>
      </c>
      <c r="E18068" t="s">
        <v>5087</v>
      </c>
      <c r="F18068">
        <v>8.5</v>
      </c>
      <c r="G18068" t="s">
        <v>18509</v>
      </c>
      <c r="H18068" t="s">
        <v>18460</v>
      </c>
      <c r="P18068">
        <v>2.3656999999999999</v>
      </c>
      <c r="Q18068">
        <v>-2.07E-2</v>
      </c>
      <c r="R18068">
        <v>0</v>
      </c>
      <c r="S18068">
        <v>2.3864000000000001</v>
      </c>
      <c r="U18068">
        <v>550</v>
      </c>
      <c r="V18068" s="8">
        <v>40155</v>
      </c>
    </row>
    <row r="18069" spans="1:22" x14ac:dyDescent="0.2">
      <c r="A18069" t="s">
        <v>2666</v>
      </c>
      <c r="B18069">
        <v>7</v>
      </c>
      <c r="C18069">
        <v>2012</v>
      </c>
      <c r="E18069" t="s">
        <v>5087</v>
      </c>
      <c r="F18069">
        <v>8.6</v>
      </c>
      <c r="G18069" t="s">
        <v>18510</v>
      </c>
      <c r="H18069" t="s">
        <v>18460</v>
      </c>
      <c r="P18069">
        <v>2.4430999999999998</v>
      </c>
      <c r="Q18069">
        <v>-1.9699999999999999E-2</v>
      </c>
      <c r="R18069">
        <v>0</v>
      </c>
      <c r="S18069">
        <v>2.4628000000000001</v>
      </c>
      <c r="U18069">
        <v>25</v>
      </c>
      <c r="V18069" s="8">
        <v>40155</v>
      </c>
    </row>
    <row r="18070" spans="1:22" x14ac:dyDescent="0.2">
      <c r="A18070" t="s">
        <v>2666</v>
      </c>
      <c r="B18070">
        <v>7</v>
      </c>
      <c r="C18070">
        <v>2012</v>
      </c>
      <c r="E18070" t="s">
        <v>5087</v>
      </c>
      <c r="F18070">
        <v>8.65</v>
      </c>
      <c r="G18070" t="s">
        <v>18511</v>
      </c>
      <c r="H18070" t="s">
        <v>18460</v>
      </c>
      <c r="P18070">
        <v>2.4822000000000002</v>
      </c>
      <c r="Q18070">
        <v>-1.9300000000000001E-2</v>
      </c>
      <c r="R18070">
        <v>0</v>
      </c>
      <c r="S18070">
        <v>2.5015000000000001</v>
      </c>
      <c r="U18070">
        <v>150</v>
      </c>
      <c r="V18070" s="8">
        <v>40155</v>
      </c>
    </row>
    <row r="18071" spans="1:22" x14ac:dyDescent="0.2">
      <c r="A18071" t="s">
        <v>2666</v>
      </c>
      <c r="B18071">
        <v>7</v>
      </c>
      <c r="C18071">
        <v>2012</v>
      </c>
      <c r="E18071" t="s">
        <v>5087</v>
      </c>
      <c r="F18071">
        <v>8.6999999999999993</v>
      </c>
      <c r="G18071" t="s">
        <v>18512</v>
      </c>
      <c r="H18071" t="s">
        <v>18460</v>
      </c>
      <c r="P18071">
        <v>2.5215999999999998</v>
      </c>
      <c r="Q18071">
        <v>-1.8700000000000001E-2</v>
      </c>
      <c r="R18071">
        <v>0</v>
      </c>
      <c r="S18071">
        <v>2.5402999999999998</v>
      </c>
      <c r="U18071">
        <v>100</v>
      </c>
      <c r="V18071" s="8">
        <v>40155</v>
      </c>
    </row>
    <row r="18072" spans="1:22" x14ac:dyDescent="0.2">
      <c r="A18072" t="s">
        <v>2666</v>
      </c>
      <c r="B18072">
        <v>7</v>
      </c>
      <c r="C18072">
        <v>2012</v>
      </c>
      <c r="E18072" t="s">
        <v>5087</v>
      </c>
      <c r="F18072">
        <v>8.8000000000000007</v>
      </c>
      <c r="G18072" t="s">
        <v>18513</v>
      </c>
      <c r="H18072" t="s">
        <v>18460</v>
      </c>
      <c r="P18072">
        <v>2.6008</v>
      </c>
      <c r="Q18072">
        <v>-1.77E-2</v>
      </c>
      <c r="R18072">
        <v>0</v>
      </c>
      <c r="S18072">
        <v>2.6185</v>
      </c>
      <c r="U18072">
        <v>75</v>
      </c>
      <c r="V18072" s="8">
        <v>40155</v>
      </c>
    </row>
    <row r="18073" spans="1:22" x14ac:dyDescent="0.2">
      <c r="A18073" t="s">
        <v>2666</v>
      </c>
      <c r="B18073">
        <v>7</v>
      </c>
      <c r="C18073">
        <v>2012</v>
      </c>
      <c r="E18073" t="s">
        <v>5087</v>
      </c>
      <c r="F18073">
        <v>8.9</v>
      </c>
      <c r="G18073" t="s">
        <v>18514</v>
      </c>
      <c r="H18073" t="s">
        <v>18460</v>
      </c>
      <c r="P18073">
        <v>2.6806999999999999</v>
      </c>
      <c r="Q18073">
        <v>-1.6500000000000001E-2</v>
      </c>
      <c r="R18073">
        <v>0</v>
      </c>
      <c r="S18073">
        <v>2.6972</v>
      </c>
      <c r="U18073">
        <v>50</v>
      </c>
      <c r="V18073" s="8">
        <v>40155</v>
      </c>
    </row>
    <row r="18074" spans="1:22" x14ac:dyDescent="0.2">
      <c r="A18074" t="s">
        <v>2666</v>
      </c>
      <c r="B18074">
        <v>7</v>
      </c>
      <c r="C18074">
        <v>2012</v>
      </c>
      <c r="E18074" t="s">
        <v>5087</v>
      </c>
      <c r="F18074">
        <v>9</v>
      </c>
      <c r="G18074" t="s">
        <v>18515</v>
      </c>
      <c r="H18074" t="s">
        <v>18460</v>
      </c>
      <c r="P18074">
        <v>2.7612000000000001</v>
      </c>
      <c r="Q18074">
        <v>-1.54E-2</v>
      </c>
      <c r="R18074">
        <v>0</v>
      </c>
      <c r="S18074">
        <v>2.7766000000000002</v>
      </c>
      <c r="U18074">
        <v>300</v>
      </c>
      <c r="V18074" s="8">
        <v>40155</v>
      </c>
    </row>
    <row r="18075" spans="1:22" x14ac:dyDescent="0.2">
      <c r="A18075" t="s">
        <v>2666</v>
      </c>
      <c r="B18075">
        <v>7</v>
      </c>
      <c r="C18075">
        <v>2012</v>
      </c>
      <c r="E18075" t="s">
        <v>5087</v>
      </c>
      <c r="F18075">
        <v>9.15</v>
      </c>
      <c r="G18075" t="s">
        <v>18516</v>
      </c>
      <c r="H18075" t="s">
        <v>18460</v>
      </c>
      <c r="P18075">
        <v>2.883</v>
      </c>
      <c r="Q18075">
        <v>-1.38E-2</v>
      </c>
      <c r="R18075">
        <v>0</v>
      </c>
      <c r="S18075">
        <v>2.8967999999999998</v>
      </c>
      <c r="U18075">
        <v>100</v>
      </c>
      <c r="V18075" s="8">
        <v>40155</v>
      </c>
    </row>
    <row r="18076" spans="1:22" x14ac:dyDescent="0.2">
      <c r="A18076" t="s">
        <v>2666</v>
      </c>
      <c r="B18076">
        <v>7</v>
      </c>
      <c r="C18076">
        <v>2012</v>
      </c>
      <c r="E18076" t="s">
        <v>5087</v>
      </c>
      <c r="F18076">
        <v>9.1999999999999993</v>
      </c>
      <c r="G18076" t="s">
        <v>18517</v>
      </c>
      <c r="H18076" t="s">
        <v>18460</v>
      </c>
      <c r="P18076">
        <v>2.9239000000000002</v>
      </c>
      <c r="Q18076">
        <v>-1.3299999999999999E-2</v>
      </c>
      <c r="R18076">
        <v>0</v>
      </c>
      <c r="S18076">
        <v>2.9371999999999998</v>
      </c>
      <c r="U18076">
        <v>20</v>
      </c>
      <c r="V18076" s="8">
        <v>40155</v>
      </c>
    </row>
    <row r="18077" spans="1:22" x14ac:dyDescent="0.2">
      <c r="A18077" t="s">
        <v>2666</v>
      </c>
      <c r="B18077">
        <v>7</v>
      </c>
      <c r="C18077">
        <v>2012</v>
      </c>
      <c r="E18077" t="s">
        <v>5087</v>
      </c>
      <c r="F18077">
        <v>9.25</v>
      </c>
      <c r="G18077" t="s">
        <v>18518</v>
      </c>
      <c r="H18077" t="s">
        <v>18460</v>
      </c>
      <c r="P18077">
        <v>2.9649999999999999</v>
      </c>
      <c r="Q18077">
        <v>-1.2699999999999999E-2</v>
      </c>
      <c r="R18077">
        <v>0</v>
      </c>
      <c r="S18077">
        <v>2.9777</v>
      </c>
      <c r="U18077">
        <v>50</v>
      </c>
      <c r="V18077" s="8">
        <v>40155</v>
      </c>
    </row>
    <row r="18078" spans="1:22" x14ac:dyDescent="0.2">
      <c r="A18078" t="s">
        <v>2666</v>
      </c>
      <c r="B18078">
        <v>7</v>
      </c>
      <c r="C18078">
        <v>2012</v>
      </c>
      <c r="E18078" t="s">
        <v>5087</v>
      </c>
      <c r="F18078">
        <v>9.5</v>
      </c>
      <c r="G18078" t="s">
        <v>18519</v>
      </c>
      <c r="H18078" t="s">
        <v>18460</v>
      </c>
      <c r="P18078">
        <v>3.1720999999999999</v>
      </c>
      <c r="Q18078">
        <v>-0.01</v>
      </c>
      <c r="R18078">
        <v>0</v>
      </c>
      <c r="S18078">
        <v>3.1821000000000002</v>
      </c>
      <c r="U18078">
        <v>80</v>
      </c>
      <c r="V18078" s="8">
        <v>40155</v>
      </c>
    </row>
    <row r="18079" spans="1:22" x14ac:dyDescent="0.2">
      <c r="A18079" t="s">
        <v>2666</v>
      </c>
      <c r="B18079">
        <v>7</v>
      </c>
      <c r="C18079">
        <v>2012</v>
      </c>
      <c r="E18079" t="s">
        <v>5087</v>
      </c>
      <c r="F18079">
        <v>9.6</v>
      </c>
      <c r="G18079" t="s">
        <v>18520</v>
      </c>
      <c r="H18079" t="s">
        <v>18460</v>
      </c>
      <c r="P18079">
        <v>3.2557999999999998</v>
      </c>
      <c r="Q18079">
        <v>-8.8999999999999999E-3</v>
      </c>
      <c r="R18079">
        <v>0</v>
      </c>
      <c r="S18079">
        <v>3.2646999999999999</v>
      </c>
      <c r="U18079">
        <v>50</v>
      </c>
      <c r="V18079" s="8">
        <v>40155</v>
      </c>
    </row>
    <row r="18080" spans="1:22" x14ac:dyDescent="0.2">
      <c r="A18080" t="s">
        <v>2666</v>
      </c>
      <c r="B18080">
        <v>7</v>
      </c>
      <c r="C18080">
        <v>2012</v>
      </c>
      <c r="E18080" t="s">
        <v>5087</v>
      </c>
      <c r="F18080">
        <v>9.8000000000000007</v>
      </c>
      <c r="G18080" t="s">
        <v>18521</v>
      </c>
      <c r="H18080" t="s">
        <v>18460</v>
      </c>
      <c r="P18080">
        <v>3.4247000000000001</v>
      </c>
      <c r="Q18080">
        <v>-6.6E-3</v>
      </c>
      <c r="R18080">
        <v>0</v>
      </c>
      <c r="S18080">
        <v>3.4312999999999998</v>
      </c>
      <c r="U18080">
        <v>50</v>
      </c>
      <c r="V18080" s="8">
        <v>40155</v>
      </c>
    </row>
    <row r="18081" spans="1:22" x14ac:dyDescent="0.2">
      <c r="A18081" t="s">
        <v>2666</v>
      </c>
      <c r="B18081">
        <v>8</v>
      </c>
      <c r="C18081">
        <v>2012</v>
      </c>
      <c r="E18081" t="s">
        <v>1301</v>
      </c>
      <c r="F18081">
        <v>10</v>
      </c>
      <c r="G18081" t="s">
        <v>18522</v>
      </c>
      <c r="H18081" t="s">
        <v>18523</v>
      </c>
      <c r="P18081">
        <v>0.33579999999999999</v>
      </c>
      <c r="Q18081">
        <v>-5.3699999999999998E-2</v>
      </c>
      <c r="R18081">
        <v>0</v>
      </c>
      <c r="S18081">
        <v>0.38950000000000001</v>
      </c>
      <c r="T18081">
        <v>50</v>
      </c>
      <c r="U18081">
        <v>2865</v>
      </c>
      <c r="V18081" s="8">
        <v>40155</v>
      </c>
    </row>
    <row r="18082" spans="1:22" x14ac:dyDescent="0.2">
      <c r="A18082" t="s">
        <v>2666</v>
      </c>
      <c r="B18082">
        <v>8</v>
      </c>
      <c r="C18082">
        <v>2012</v>
      </c>
      <c r="E18082" t="s">
        <v>1301</v>
      </c>
      <c r="F18082">
        <v>10.15</v>
      </c>
      <c r="G18082" t="s">
        <v>18524</v>
      </c>
      <c r="H18082" t="s">
        <v>18523</v>
      </c>
      <c r="P18082">
        <v>0.31990000000000002</v>
      </c>
      <c r="Q18082">
        <v>-5.2499999999999998E-2</v>
      </c>
      <c r="R18082">
        <v>0</v>
      </c>
      <c r="S18082">
        <v>0.37240000000000001</v>
      </c>
      <c r="U18082">
        <v>25</v>
      </c>
      <c r="V18082" s="8">
        <v>40155</v>
      </c>
    </row>
    <row r="18083" spans="1:22" x14ac:dyDescent="0.2">
      <c r="A18083" t="s">
        <v>2666</v>
      </c>
      <c r="B18083">
        <v>8</v>
      </c>
      <c r="C18083">
        <v>2012</v>
      </c>
      <c r="E18083" t="s">
        <v>1301</v>
      </c>
      <c r="F18083">
        <v>10.199999999999999</v>
      </c>
      <c r="G18083" t="s">
        <v>18525</v>
      </c>
      <c r="H18083" t="s">
        <v>18523</v>
      </c>
      <c r="P18083">
        <v>0.31480000000000002</v>
      </c>
      <c r="Q18083">
        <v>-5.21E-2</v>
      </c>
      <c r="R18083">
        <v>0</v>
      </c>
      <c r="S18083">
        <v>0.3669</v>
      </c>
      <c r="U18083">
        <v>25</v>
      </c>
      <c r="V18083" s="8">
        <v>40155</v>
      </c>
    </row>
    <row r="18084" spans="1:22" x14ac:dyDescent="0.2">
      <c r="A18084" t="s">
        <v>2666</v>
      </c>
      <c r="B18084">
        <v>8</v>
      </c>
      <c r="C18084">
        <v>2012</v>
      </c>
      <c r="E18084" t="s">
        <v>1301</v>
      </c>
      <c r="F18084">
        <v>10.5</v>
      </c>
      <c r="G18084" t="s">
        <v>18526</v>
      </c>
      <c r="H18084" t="s">
        <v>18523</v>
      </c>
      <c r="P18084">
        <v>0.28620000000000001</v>
      </c>
      <c r="Q18084">
        <v>-4.9599999999999998E-2</v>
      </c>
      <c r="R18084">
        <v>0</v>
      </c>
      <c r="S18084">
        <v>0.33579999999999999</v>
      </c>
      <c r="T18084">
        <v>150</v>
      </c>
      <c r="U18084">
        <v>290</v>
      </c>
      <c r="V18084" s="8">
        <v>40155</v>
      </c>
    </row>
    <row r="18085" spans="1:22" x14ac:dyDescent="0.2">
      <c r="A18085" t="s">
        <v>2666</v>
      </c>
      <c r="B18085">
        <v>8</v>
      </c>
      <c r="C18085">
        <v>2012</v>
      </c>
      <c r="E18085" t="s">
        <v>1301</v>
      </c>
      <c r="F18085">
        <v>10.75</v>
      </c>
      <c r="G18085" t="s">
        <v>18527</v>
      </c>
      <c r="H18085" t="s">
        <v>18523</v>
      </c>
      <c r="P18085">
        <v>0.26519999999999999</v>
      </c>
      <c r="Q18085">
        <v>-4.7699999999999999E-2</v>
      </c>
      <c r="R18085">
        <v>0</v>
      </c>
      <c r="S18085">
        <v>0.31290000000000001</v>
      </c>
      <c r="U18085">
        <v>30</v>
      </c>
      <c r="V18085" s="8">
        <v>40155</v>
      </c>
    </row>
    <row r="18086" spans="1:22" x14ac:dyDescent="0.2">
      <c r="A18086" t="s">
        <v>2666</v>
      </c>
      <c r="B18086">
        <v>8</v>
      </c>
      <c r="C18086">
        <v>2012</v>
      </c>
      <c r="E18086" t="s">
        <v>1301</v>
      </c>
      <c r="F18086">
        <v>11</v>
      </c>
      <c r="G18086" t="s">
        <v>18528</v>
      </c>
      <c r="H18086" t="s">
        <v>18523</v>
      </c>
      <c r="P18086">
        <v>0.24690000000000001</v>
      </c>
      <c r="Q18086">
        <v>-4.5900000000000003E-2</v>
      </c>
      <c r="R18086">
        <v>0</v>
      </c>
      <c r="S18086">
        <v>0.2928</v>
      </c>
      <c r="U18086">
        <v>1030</v>
      </c>
      <c r="V18086" s="8">
        <v>40155</v>
      </c>
    </row>
    <row r="18087" spans="1:22" x14ac:dyDescent="0.2">
      <c r="A18087" t="s">
        <v>2666</v>
      </c>
      <c r="B18087">
        <v>8</v>
      </c>
      <c r="C18087">
        <v>2012</v>
      </c>
      <c r="E18087" t="s">
        <v>1301</v>
      </c>
      <c r="F18087">
        <v>12</v>
      </c>
      <c r="G18087" t="s">
        <v>14609</v>
      </c>
      <c r="H18087" t="s">
        <v>18523</v>
      </c>
      <c r="P18087">
        <v>0.1883</v>
      </c>
      <c r="Q18087">
        <v>-3.9100000000000003E-2</v>
      </c>
      <c r="R18087">
        <v>0</v>
      </c>
      <c r="S18087">
        <v>0.22739999999999999</v>
      </c>
      <c r="U18087">
        <v>3981</v>
      </c>
      <c r="V18087" s="8">
        <v>40155</v>
      </c>
    </row>
    <row r="18088" spans="1:22" x14ac:dyDescent="0.2">
      <c r="A18088" t="s">
        <v>2666</v>
      </c>
      <c r="B18088">
        <v>8</v>
      </c>
      <c r="C18088">
        <v>2012</v>
      </c>
      <c r="E18088" t="s">
        <v>1301</v>
      </c>
      <c r="F18088">
        <v>12.5</v>
      </c>
      <c r="G18088" t="s">
        <v>14610</v>
      </c>
      <c r="H18088" t="s">
        <v>18523</v>
      </c>
      <c r="P18088">
        <v>0.16589999999999999</v>
      </c>
      <c r="Q18088">
        <v>-3.6200000000000003E-2</v>
      </c>
      <c r="R18088">
        <v>0</v>
      </c>
      <c r="S18088">
        <v>0.2021</v>
      </c>
      <c r="U18088">
        <v>50</v>
      </c>
      <c r="V18088" s="8">
        <v>40155</v>
      </c>
    </row>
    <row r="18089" spans="1:22" x14ac:dyDescent="0.2">
      <c r="A18089" t="s">
        <v>2666</v>
      </c>
      <c r="B18089">
        <v>8</v>
      </c>
      <c r="C18089">
        <v>2012</v>
      </c>
      <c r="E18089" t="s">
        <v>1301</v>
      </c>
      <c r="F18089">
        <v>13</v>
      </c>
      <c r="G18089" t="s">
        <v>14611</v>
      </c>
      <c r="H18089" t="s">
        <v>18523</v>
      </c>
      <c r="P18089">
        <v>0.14699999999999999</v>
      </c>
      <c r="Q18089">
        <v>-3.3500000000000002E-2</v>
      </c>
      <c r="R18089">
        <v>0</v>
      </c>
      <c r="S18089">
        <v>0.18049999999999999</v>
      </c>
      <c r="U18089">
        <v>325</v>
      </c>
      <c r="V18089" s="8">
        <v>40155</v>
      </c>
    </row>
    <row r="18090" spans="1:22" x14ac:dyDescent="0.2">
      <c r="A18090" t="s">
        <v>2666</v>
      </c>
      <c r="B18090">
        <v>8</v>
      </c>
      <c r="C18090">
        <v>2012</v>
      </c>
      <c r="E18090" t="s">
        <v>1301</v>
      </c>
      <c r="F18090">
        <v>14</v>
      </c>
      <c r="G18090" t="s">
        <v>14612</v>
      </c>
      <c r="H18090" t="s">
        <v>18523</v>
      </c>
      <c r="P18090">
        <v>0.1173</v>
      </c>
      <c r="Q18090">
        <v>-2.9000000000000001E-2</v>
      </c>
      <c r="R18090">
        <v>0</v>
      </c>
      <c r="S18090">
        <v>0.14630000000000001</v>
      </c>
      <c r="U18090">
        <v>175</v>
      </c>
      <c r="V18090" s="8">
        <v>40155</v>
      </c>
    </row>
    <row r="18091" spans="1:22" x14ac:dyDescent="0.2">
      <c r="A18091" t="s">
        <v>2666</v>
      </c>
      <c r="B18091">
        <v>8</v>
      </c>
      <c r="C18091">
        <v>2012</v>
      </c>
      <c r="E18091" t="s">
        <v>1301</v>
      </c>
      <c r="F18091">
        <v>15</v>
      </c>
      <c r="G18091" t="s">
        <v>14613</v>
      </c>
      <c r="H18091" t="s">
        <v>18523</v>
      </c>
      <c r="P18091">
        <v>9.5699999999999993E-2</v>
      </c>
      <c r="Q18091">
        <v>-2.52E-2</v>
      </c>
      <c r="R18091">
        <v>0</v>
      </c>
      <c r="S18091">
        <v>0.12089999999999999</v>
      </c>
      <c r="U18091">
        <v>5440</v>
      </c>
      <c r="V18091" s="8">
        <v>40155</v>
      </c>
    </row>
    <row r="18092" spans="1:22" x14ac:dyDescent="0.2">
      <c r="A18092" t="s">
        <v>2666</v>
      </c>
      <c r="B18092">
        <v>8</v>
      </c>
      <c r="C18092">
        <v>2012</v>
      </c>
      <c r="E18092" t="s">
        <v>1301</v>
      </c>
      <c r="F18092">
        <v>18</v>
      </c>
      <c r="G18092" t="s">
        <v>14614</v>
      </c>
      <c r="H18092" t="s">
        <v>18523</v>
      </c>
      <c r="P18092">
        <v>5.8400000000000001E-2</v>
      </c>
      <c r="Q18092">
        <v>-1.7500000000000002E-2</v>
      </c>
      <c r="R18092">
        <v>0</v>
      </c>
      <c r="S18092">
        <v>7.5899999999999995E-2</v>
      </c>
      <c r="U18092">
        <v>150</v>
      </c>
      <c r="V18092" s="8">
        <v>40155</v>
      </c>
    </row>
    <row r="18093" spans="1:22" x14ac:dyDescent="0.2">
      <c r="A18093" t="s">
        <v>2666</v>
      </c>
      <c r="B18093">
        <v>8</v>
      </c>
      <c r="C18093">
        <v>2012</v>
      </c>
      <c r="E18093" t="s">
        <v>1301</v>
      </c>
      <c r="F18093">
        <v>20</v>
      </c>
      <c r="G18093" t="s">
        <v>14615</v>
      </c>
      <c r="H18093" t="s">
        <v>18523</v>
      </c>
      <c r="P18093">
        <v>4.5699999999999998E-2</v>
      </c>
      <c r="Q18093">
        <v>-1.44E-2</v>
      </c>
      <c r="R18093">
        <v>0</v>
      </c>
      <c r="S18093">
        <v>6.0100000000000001E-2</v>
      </c>
      <c r="U18093">
        <v>1650</v>
      </c>
      <c r="V18093" s="8">
        <v>40155</v>
      </c>
    </row>
    <row r="18094" spans="1:22" x14ac:dyDescent="0.2">
      <c r="A18094" t="s">
        <v>2666</v>
      </c>
      <c r="B18094">
        <v>8</v>
      </c>
      <c r="C18094">
        <v>2012</v>
      </c>
      <c r="E18094" t="s">
        <v>1301</v>
      </c>
      <c r="F18094">
        <v>21</v>
      </c>
      <c r="G18094" t="s">
        <v>14616</v>
      </c>
      <c r="H18094" t="s">
        <v>18523</v>
      </c>
      <c r="P18094">
        <v>4.1200000000000001E-2</v>
      </c>
      <c r="Q18094">
        <v>-1.3299999999999999E-2</v>
      </c>
      <c r="R18094">
        <v>0</v>
      </c>
      <c r="S18094">
        <v>5.45E-2</v>
      </c>
      <c r="U18094">
        <v>3500</v>
      </c>
      <c r="V18094" s="8">
        <v>40155</v>
      </c>
    </row>
    <row r="18095" spans="1:22" x14ac:dyDescent="0.2">
      <c r="A18095" t="s">
        <v>2666</v>
      </c>
      <c r="B18095">
        <v>8</v>
      </c>
      <c r="C18095">
        <v>2012</v>
      </c>
      <c r="E18095" t="s">
        <v>1301</v>
      </c>
      <c r="F18095">
        <v>6.1</v>
      </c>
      <c r="G18095" t="s">
        <v>14617</v>
      </c>
      <c r="H18095" t="s">
        <v>18523</v>
      </c>
      <c r="P18095">
        <v>1.321</v>
      </c>
      <c r="Q18095">
        <v>-5.9799999999999999E-2</v>
      </c>
      <c r="R18095">
        <v>0</v>
      </c>
      <c r="S18095">
        <v>1.3808</v>
      </c>
      <c r="U18095">
        <v>155</v>
      </c>
      <c r="V18095" s="8">
        <v>40155</v>
      </c>
    </row>
    <row r="18096" spans="1:22" x14ac:dyDescent="0.2">
      <c r="A18096" t="s">
        <v>2666</v>
      </c>
      <c r="B18096">
        <v>8</v>
      </c>
      <c r="C18096">
        <v>2012</v>
      </c>
      <c r="E18096" t="s">
        <v>1301</v>
      </c>
      <c r="F18096">
        <v>6.25</v>
      </c>
      <c r="G18096" t="s">
        <v>14618</v>
      </c>
      <c r="H18096" t="s">
        <v>18523</v>
      </c>
      <c r="P18096">
        <v>1.2535000000000001</v>
      </c>
      <c r="Q18096">
        <v>-5.9799999999999999E-2</v>
      </c>
      <c r="R18096">
        <v>0</v>
      </c>
      <c r="S18096">
        <v>1.3132999999999999</v>
      </c>
      <c r="U18096">
        <v>250</v>
      </c>
      <c r="V18096" s="8">
        <v>40155</v>
      </c>
    </row>
    <row r="18097" spans="1:22" x14ac:dyDescent="0.2">
      <c r="A18097" t="s">
        <v>2666</v>
      </c>
      <c r="B18097">
        <v>8</v>
      </c>
      <c r="C18097">
        <v>2012</v>
      </c>
      <c r="E18097" t="s">
        <v>1301</v>
      </c>
      <c r="F18097">
        <v>6.35</v>
      </c>
      <c r="G18097" t="s">
        <v>14619</v>
      </c>
      <c r="H18097" t="s">
        <v>18523</v>
      </c>
      <c r="P18097">
        <v>1.2102999999999999</v>
      </c>
      <c r="Q18097">
        <v>-5.9700000000000003E-2</v>
      </c>
      <c r="R18097">
        <v>0</v>
      </c>
      <c r="S18097">
        <v>1.27</v>
      </c>
      <c r="U18097">
        <v>300</v>
      </c>
      <c r="V18097" s="8">
        <v>40155</v>
      </c>
    </row>
    <row r="18098" spans="1:22" x14ac:dyDescent="0.2">
      <c r="A18098" t="s">
        <v>2666</v>
      </c>
      <c r="B18098">
        <v>8</v>
      </c>
      <c r="C18098">
        <v>2012</v>
      </c>
      <c r="E18098" t="s">
        <v>1301</v>
      </c>
      <c r="F18098">
        <v>6.4</v>
      </c>
      <c r="G18098" t="s">
        <v>14620</v>
      </c>
      <c r="H18098" t="s">
        <v>18523</v>
      </c>
      <c r="P18098">
        <v>1.1892</v>
      </c>
      <c r="Q18098">
        <v>-5.9700000000000003E-2</v>
      </c>
      <c r="R18098">
        <v>0</v>
      </c>
      <c r="S18098">
        <v>1.2488999999999999</v>
      </c>
      <c r="U18098">
        <v>100</v>
      </c>
      <c r="V18098" s="8">
        <v>40155</v>
      </c>
    </row>
    <row r="18099" spans="1:22" x14ac:dyDescent="0.2">
      <c r="A18099" t="s">
        <v>2666</v>
      </c>
      <c r="B18099">
        <v>8</v>
      </c>
      <c r="C18099">
        <v>2012</v>
      </c>
      <c r="E18099" t="s">
        <v>1301</v>
      </c>
      <c r="F18099">
        <v>6.45</v>
      </c>
      <c r="G18099" t="s">
        <v>14621</v>
      </c>
      <c r="H18099" t="s">
        <v>18523</v>
      </c>
      <c r="P18099">
        <v>1.1684000000000001</v>
      </c>
      <c r="Q18099">
        <v>-5.9700000000000003E-2</v>
      </c>
      <c r="R18099">
        <v>0</v>
      </c>
      <c r="S18099">
        <v>1.2281</v>
      </c>
      <c r="U18099">
        <v>25</v>
      </c>
      <c r="V18099" s="8">
        <v>40155</v>
      </c>
    </row>
    <row r="18100" spans="1:22" x14ac:dyDescent="0.2">
      <c r="A18100" t="s">
        <v>2666</v>
      </c>
      <c r="B18100">
        <v>8</v>
      </c>
      <c r="C18100">
        <v>2012</v>
      </c>
      <c r="E18100" t="s">
        <v>1301</v>
      </c>
      <c r="F18100">
        <v>6.5</v>
      </c>
      <c r="G18100" t="s">
        <v>14622</v>
      </c>
      <c r="H18100" t="s">
        <v>18523</v>
      </c>
      <c r="P18100">
        <v>1.1479999999999999</v>
      </c>
      <c r="Q18100">
        <v>-5.96E-2</v>
      </c>
      <c r="R18100">
        <v>0</v>
      </c>
      <c r="S18100">
        <v>1.2076</v>
      </c>
      <c r="T18100">
        <v>75</v>
      </c>
      <c r="U18100">
        <v>225</v>
      </c>
      <c r="V18100" s="8">
        <v>40155</v>
      </c>
    </row>
    <row r="18101" spans="1:22" x14ac:dyDescent="0.2">
      <c r="A18101" t="s">
        <v>2666</v>
      </c>
      <c r="B18101">
        <v>8</v>
      </c>
      <c r="C18101">
        <v>2012</v>
      </c>
      <c r="E18101" t="s">
        <v>1301</v>
      </c>
      <c r="F18101">
        <v>6.55</v>
      </c>
      <c r="G18101" t="s">
        <v>14623</v>
      </c>
      <c r="H18101" t="s">
        <v>18523</v>
      </c>
      <c r="P18101">
        <v>1.1278999999999999</v>
      </c>
      <c r="Q18101">
        <v>-5.96E-2</v>
      </c>
      <c r="R18101">
        <v>0</v>
      </c>
      <c r="S18101">
        <v>1.1875</v>
      </c>
      <c r="U18101">
        <v>50</v>
      </c>
      <c r="V18101" s="8">
        <v>40155</v>
      </c>
    </row>
    <row r="18102" spans="1:22" x14ac:dyDescent="0.2">
      <c r="A18102" t="s">
        <v>2666</v>
      </c>
      <c r="B18102">
        <v>8</v>
      </c>
      <c r="C18102">
        <v>2012</v>
      </c>
      <c r="E18102" t="s">
        <v>1301</v>
      </c>
      <c r="F18102">
        <v>6.6</v>
      </c>
      <c r="G18102" t="s">
        <v>14624</v>
      </c>
      <c r="H18102" t="s">
        <v>18523</v>
      </c>
      <c r="P18102">
        <v>1.1082000000000001</v>
      </c>
      <c r="Q18102">
        <v>-5.9400000000000001E-2</v>
      </c>
      <c r="R18102">
        <v>0</v>
      </c>
      <c r="S18102">
        <v>1.1676</v>
      </c>
      <c r="U18102">
        <v>125</v>
      </c>
      <c r="V18102" s="8">
        <v>40155</v>
      </c>
    </row>
    <row r="18103" spans="1:22" x14ac:dyDescent="0.2">
      <c r="A18103" t="s">
        <v>2666</v>
      </c>
      <c r="B18103">
        <v>8</v>
      </c>
      <c r="C18103">
        <v>2012</v>
      </c>
      <c r="E18103" t="s">
        <v>1301</v>
      </c>
      <c r="F18103">
        <v>6.65</v>
      </c>
      <c r="G18103" t="s">
        <v>14625</v>
      </c>
      <c r="H18103" t="s">
        <v>18523</v>
      </c>
      <c r="P18103">
        <v>1.0887</v>
      </c>
      <c r="Q18103">
        <v>-5.9400000000000001E-2</v>
      </c>
      <c r="R18103">
        <v>0</v>
      </c>
      <c r="S18103">
        <v>1.1480999999999999</v>
      </c>
      <c r="U18103">
        <v>175</v>
      </c>
      <c r="V18103" s="8">
        <v>40155</v>
      </c>
    </row>
    <row r="18104" spans="1:22" x14ac:dyDescent="0.2">
      <c r="A18104" t="s">
        <v>2666</v>
      </c>
      <c r="B18104">
        <v>8</v>
      </c>
      <c r="C18104">
        <v>2012</v>
      </c>
      <c r="E18104" t="s">
        <v>1301</v>
      </c>
      <c r="F18104">
        <v>6.7</v>
      </c>
      <c r="G18104" t="s">
        <v>14626</v>
      </c>
      <c r="H18104" t="s">
        <v>18523</v>
      </c>
      <c r="P18104">
        <v>1.0693999999999999</v>
      </c>
      <c r="Q18104">
        <v>-5.9700000000000003E-2</v>
      </c>
      <c r="R18104">
        <v>0</v>
      </c>
      <c r="S18104">
        <v>1.1291</v>
      </c>
      <c r="U18104">
        <v>125</v>
      </c>
      <c r="V18104" s="8">
        <v>40155</v>
      </c>
    </row>
    <row r="18105" spans="1:22" x14ac:dyDescent="0.2">
      <c r="A18105" t="s">
        <v>2666</v>
      </c>
      <c r="B18105">
        <v>8</v>
      </c>
      <c r="C18105">
        <v>2012</v>
      </c>
      <c r="E18105" t="s">
        <v>1301</v>
      </c>
      <c r="F18105">
        <v>6.75</v>
      </c>
      <c r="G18105" t="s">
        <v>14627</v>
      </c>
      <c r="H18105" t="s">
        <v>18523</v>
      </c>
      <c r="P18105">
        <v>1.0505</v>
      </c>
      <c r="Q18105">
        <v>-5.9900000000000002E-2</v>
      </c>
      <c r="R18105">
        <v>0</v>
      </c>
      <c r="S18105">
        <v>1.1104000000000001</v>
      </c>
      <c r="U18105">
        <v>115</v>
      </c>
      <c r="V18105" s="8">
        <v>40155</v>
      </c>
    </row>
    <row r="18106" spans="1:22" x14ac:dyDescent="0.2">
      <c r="A18106" t="s">
        <v>2666</v>
      </c>
      <c r="B18106">
        <v>8</v>
      </c>
      <c r="C18106">
        <v>2012</v>
      </c>
      <c r="E18106" t="s">
        <v>1301</v>
      </c>
      <c r="F18106">
        <v>6.8</v>
      </c>
      <c r="G18106" t="s">
        <v>14628</v>
      </c>
      <c r="H18106" t="s">
        <v>18523</v>
      </c>
      <c r="P18106">
        <v>1.0318000000000001</v>
      </c>
      <c r="Q18106">
        <v>-6.0199999999999997E-2</v>
      </c>
      <c r="R18106">
        <v>0</v>
      </c>
      <c r="S18106">
        <v>1.0920000000000001</v>
      </c>
      <c r="U18106">
        <v>25</v>
      </c>
      <c r="V18106" s="8">
        <v>40155</v>
      </c>
    </row>
    <row r="18107" spans="1:22" x14ac:dyDescent="0.2">
      <c r="A18107" t="s">
        <v>2666</v>
      </c>
      <c r="B18107">
        <v>8</v>
      </c>
      <c r="C18107">
        <v>2012</v>
      </c>
      <c r="E18107" t="s">
        <v>1301</v>
      </c>
      <c r="F18107">
        <v>6.85</v>
      </c>
      <c r="G18107" t="s">
        <v>14629</v>
      </c>
      <c r="H18107" t="s">
        <v>18523</v>
      </c>
      <c r="P18107">
        <v>1.0134000000000001</v>
      </c>
      <c r="Q18107">
        <v>-6.0499999999999998E-2</v>
      </c>
      <c r="R18107">
        <v>0</v>
      </c>
      <c r="S18107">
        <v>1.0739000000000001</v>
      </c>
      <c r="U18107">
        <v>75</v>
      </c>
      <c r="V18107" s="8">
        <v>40155</v>
      </c>
    </row>
    <row r="18108" spans="1:22" x14ac:dyDescent="0.2">
      <c r="A18108" t="s">
        <v>2666</v>
      </c>
      <c r="B18108">
        <v>8</v>
      </c>
      <c r="C18108">
        <v>2012</v>
      </c>
      <c r="E18108" t="s">
        <v>1301</v>
      </c>
      <c r="F18108">
        <v>6.9</v>
      </c>
      <c r="G18108" t="s">
        <v>14630</v>
      </c>
      <c r="H18108" t="s">
        <v>18523</v>
      </c>
      <c r="P18108">
        <v>0.99539999999999995</v>
      </c>
      <c r="Q18108">
        <v>-6.08E-2</v>
      </c>
      <c r="R18108">
        <v>0</v>
      </c>
      <c r="S18108">
        <v>1.0562</v>
      </c>
      <c r="U18108">
        <v>30</v>
      </c>
      <c r="V18108" s="8">
        <v>40155</v>
      </c>
    </row>
    <row r="18109" spans="1:22" x14ac:dyDescent="0.2">
      <c r="A18109" t="s">
        <v>2666</v>
      </c>
      <c r="B18109">
        <v>8</v>
      </c>
      <c r="C18109">
        <v>2012</v>
      </c>
      <c r="E18109" t="s">
        <v>1301</v>
      </c>
      <c r="F18109">
        <v>6.95</v>
      </c>
      <c r="G18109" t="s">
        <v>14631</v>
      </c>
      <c r="H18109" t="s">
        <v>18523</v>
      </c>
      <c r="P18109">
        <v>0.97760000000000002</v>
      </c>
      <c r="Q18109">
        <v>-6.1100000000000002E-2</v>
      </c>
      <c r="R18109">
        <v>0</v>
      </c>
      <c r="S18109">
        <v>1.0387</v>
      </c>
      <c r="U18109">
        <v>115</v>
      </c>
      <c r="V18109" s="8">
        <v>40155</v>
      </c>
    </row>
    <row r="18110" spans="1:22" x14ac:dyDescent="0.2">
      <c r="A18110" t="s">
        <v>2666</v>
      </c>
      <c r="B18110">
        <v>8</v>
      </c>
      <c r="C18110">
        <v>2012</v>
      </c>
      <c r="E18110" t="s">
        <v>1301</v>
      </c>
      <c r="F18110">
        <v>7</v>
      </c>
      <c r="G18110" t="s">
        <v>14632</v>
      </c>
      <c r="H18110" t="s">
        <v>18523</v>
      </c>
      <c r="P18110">
        <v>0.96020000000000005</v>
      </c>
      <c r="Q18110">
        <v>-6.13E-2</v>
      </c>
      <c r="R18110">
        <v>0</v>
      </c>
      <c r="S18110">
        <v>1.0215000000000001</v>
      </c>
      <c r="U18110">
        <v>1700</v>
      </c>
      <c r="V18110" s="8">
        <v>40155</v>
      </c>
    </row>
    <row r="18111" spans="1:22" x14ac:dyDescent="0.2">
      <c r="A18111" t="s">
        <v>2666</v>
      </c>
      <c r="B18111">
        <v>8</v>
      </c>
      <c r="C18111">
        <v>2012</v>
      </c>
      <c r="E18111" t="s">
        <v>1301</v>
      </c>
      <c r="F18111">
        <v>7.05</v>
      </c>
      <c r="G18111" t="s">
        <v>14633</v>
      </c>
      <c r="H18111" t="s">
        <v>18523</v>
      </c>
      <c r="P18111">
        <v>0.94299999999999995</v>
      </c>
      <c r="Q18111">
        <v>-6.1600000000000002E-2</v>
      </c>
      <c r="R18111">
        <v>0</v>
      </c>
      <c r="S18111">
        <v>1.0045999999999999</v>
      </c>
      <c r="U18111">
        <v>25</v>
      </c>
      <c r="V18111" s="8">
        <v>40155</v>
      </c>
    </row>
    <row r="18112" spans="1:22" x14ac:dyDescent="0.2">
      <c r="A18112" t="s">
        <v>2666</v>
      </c>
      <c r="B18112">
        <v>8</v>
      </c>
      <c r="C18112">
        <v>2012</v>
      </c>
      <c r="E18112" t="s">
        <v>1301</v>
      </c>
      <c r="F18112">
        <v>7.1</v>
      </c>
      <c r="G18112" t="s">
        <v>14634</v>
      </c>
      <c r="H18112" t="s">
        <v>18523</v>
      </c>
      <c r="P18112">
        <v>0.92620000000000002</v>
      </c>
      <c r="Q18112">
        <v>-6.1699999999999998E-2</v>
      </c>
      <c r="R18112">
        <v>0</v>
      </c>
      <c r="S18112">
        <v>0.9879</v>
      </c>
      <c r="U18112">
        <v>108</v>
      </c>
      <c r="V18112" s="8">
        <v>40155</v>
      </c>
    </row>
    <row r="18113" spans="1:22" x14ac:dyDescent="0.2">
      <c r="A18113" t="s">
        <v>2666</v>
      </c>
      <c r="B18113">
        <v>8</v>
      </c>
      <c r="C18113">
        <v>2012</v>
      </c>
      <c r="E18113" t="s">
        <v>1301</v>
      </c>
      <c r="F18113">
        <v>7.15</v>
      </c>
      <c r="G18113" t="s">
        <v>14635</v>
      </c>
      <c r="H18113" t="s">
        <v>18523</v>
      </c>
      <c r="P18113">
        <v>0.90959999999999996</v>
      </c>
      <c r="Q18113">
        <v>-6.2E-2</v>
      </c>
      <c r="R18113">
        <v>0</v>
      </c>
      <c r="S18113">
        <v>0.97160000000000002</v>
      </c>
      <c r="U18113">
        <v>215</v>
      </c>
      <c r="V18113" s="8">
        <v>40155</v>
      </c>
    </row>
    <row r="18114" spans="1:22" x14ac:dyDescent="0.2">
      <c r="A18114" t="s">
        <v>2666</v>
      </c>
      <c r="B18114">
        <v>8</v>
      </c>
      <c r="C18114">
        <v>2012</v>
      </c>
      <c r="E18114" t="s">
        <v>1301</v>
      </c>
      <c r="F18114">
        <v>7.2</v>
      </c>
      <c r="G18114" t="s">
        <v>14636</v>
      </c>
      <c r="H18114" t="s">
        <v>18523</v>
      </c>
      <c r="P18114">
        <v>0.89329999999999998</v>
      </c>
      <c r="Q18114">
        <v>-6.2199999999999998E-2</v>
      </c>
      <c r="R18114">
        <v>0</v>
      </c>
      <c r="S18114">
        <v>0.95550000000000002</v>
      </c>
      <c r="U18114">
        <v>60</v>
      </c>
      <c r="V18114" s="8">
        <v>40155</v>
      </c>
    </row>
    <row r="18115" spans="1:22" x14ac:dyDescent="0.2">
      <c r="A18115" t="s">
        <v>2666</v>
      </c>
      <c r="B18115">
        <v>8</v>
      </c>
      <c r="C18115">
        <v>2012</v>
      </c>
      <c r="E18115" t="s">
        <v>1301</v>
      </c>
      <c r="F18115">
        <v>7.25</v>
      </c>
      <c r="G18115" t="s">
        <v>14637</v>
      </c>
      <c r="H18115" t="s">
        <v>18523</v>
      </c>
      <c r="P18115">
        <v>0.87729999999999997</v>
      </c>
      <c r="Q18115">
        <v>-6.2399999999999997E-2</v>
      </c>
      <c r="R18115">
        <v>0</v>
      </c>
      <c r="S18115">
        <v>0.93969999999999998</v>
      </c>
      <c r="U18115">
        <v>50</v>
      </c>
      <c r="V18115" s="8">
        <v>40155</v>
      </c>
    </row>
    <row r="18116" spans="1:22" x14ac:dyDescent="0.2">
      <c r="A18116" t="s">
        <v>2666</v>
      </c>
      <c r="B18116">
        <v>8</v>
      </c>
      <c r="C18116">
        <v>2012</v>
      </c>
      <c r="E18116" t="s">
        <v>1301</v>
      </c>
      <c r="F18116">
        <v>7.3</v>
      </c>
      <c r="G18116" t="s">
        <v>14638</v>
      </c>
      <c r="H18116" t="s">
        <v>18523</v>
      </c>
      <c r="P18116">
        <v>0.86160000000000003</v>
      </c>
      <c r="Q18116">
        <v>-6.2600000000000003E-2</v>
      </c>
      <c r="R18116">
        <v>0</v>
      </c>
      <c r="S18116">
        <v>0.92420000000000002</v>
      </c>
      <c r="U18116">
        <v>25</v>
      </c>
      <c r="V18116" s="8">
        <v>40155</v>
      </c>
    </row>
    <row r="18117" spans="1:22" x14ac:dyDescent="0.2">
      <c r="A18117" t="s">
        <v>2666</v>
      </c>
      <c r="B18117">
        <v>8</v>
      </c>
      <c r="C18117">
        <v>2012</v>
      </c>
      <c r="E18117" t="s">
        <v>1301</v>
      </c>
      <c r="F18117">
        <v>7.35</v>
      </c>
      <c r="G18117" t="s">
        <v>14639</v>
      </c>
      <c r="H18117" t="s">
        <v>18523</v>
      </c>
      <c r="P18117">
        <v>0.84609999999999996</v>
      </c>
      <c r="Q18117">
        <v>-6.2799999999999995E-2</v>
      </c>
      <c r="R18117">
        <v>0</v>
      </c>
      <c r="S18117">
        <v>0.90890000000000004</v>
      </c>
      <c r="U18117">
        <v>175</v>
      </c>
      <c r="V18117" s="8">
        <v>40155</v>
      </c>
    </row>
    <row r="18118" spans="1:22" x14ac:dyDescent="0.2">
      <c r="A18118" t="s">
        <v>2666</v>
      </c>
      <c r="B18118">
        <v>8</v>
      </c>
      <c r="C18118">
        <v>2012</v>
      </c>
      <c r="E18118" t="s">
        <v>1301</v>
      </c>
      <c r="F18118">
        <v>7.4</v>
      </c>
      <c r="G18118" t="s">
        <v>14640</v>
      </c>
      <c r="H18118" t="s">
        <v>18523</v>
      </c>
      <c r="P18118">
        <v>0.83089999999999997</v>
      </c>
      <c r="Q18118">
        <v>-6.3E-2</v>
      </c>
      <c r="R18118">
        <v>0</v>
      </c>
      <c r="S18118">
        <v>0.89390000000000003</v>
      </c>
      <c r="U18118">
        <v>25</v>
      </c>
      <c r="V18118" s="8">
        <v>40155</v>
      </c>
    </row>
    <row r="18119" spans="1:22" x14ac:dyDescent="0.2">
      <c r="A18119" t="s">
        <v>2666</v>
      </c>
      <c r="B18119">
        <v>8</v>
      </c>
      <c r="C18119">
        <v>2012</v>
      </c>
      <c r="E18119" t="s">
        <v>1301</v>
      </c>
      <c r="F18119">
        <v>7.45</v>
      </c>
      <c r="G18119" t="s">
        <v>14641</v>
      </c>
      <c r="H18119" t="s">
        <v>18523</v>
      </c>
      <c r="P18119">
        <v>0.81589999999999996</v>
      </c>
      <c r="Q18119">
        <v>-6.3200000000000006E-2</v>
      </c>
      <c r="R18119">
        <v>0</v>
      </c>
      <c r="S18119">
        <v>0.87909999999999999</v>
      </c>
      <c r="U18119">
        <v>125</v>
      </c>
      <c r="V18119" s="8">
        <v>40155</v>
      </c>
    </row>
    <row r="18120" spans="1:22" x14ac:dyDescent="0.2">
      <c r="A18120" t="s">
        <v>2666</v>
      </c>
      <c r="B18120">
        <v>8</v>
      </c>
      <c r="C18120">
        <v>2012</v>
      </c>
      <c r="E18120" t="s">
        <v>1301</v>
      </c>
      <c r="F18120">
        <v>7.5</v>
      </c>
      <c r="G18120" t="s">
        <v>14642</v>
      </c>
      <c r="H18120" t="s">
        <v>18523</v>
      </c>
      <c r="P18120">
        <v>0.80130000000000001</v>
      </c>
      <c r="Q18120">
        <v>-6.3299999999999995E-2</v>
      </c>
      <c r="R18120">
        <v>1</v>
      </c>
      <c r="S18120">
        <v>0.86460000000000004</v>
      </c>
      <c r="T18120">
        <v>50</v>
      </c>
      <c r="U18120">
        <v>210</v>
      </c>
      <c r="V18120" s="8">
        <v>40155</v>
      </c>
    </row>
    <row r="18121" spans="1:22" x14ac:dyDescent="0.2">
      <c r="A18121" t="s">
        <v>2666</v>
      </c>
      <c r="B18121">
        <v>8</v>
      </c>
      <c r="C18121">
        <v>2012</v>
      </c>
      <c r="E18121" t="s">
        <v>1301</v>
      </c>
      <c r="F18121">
        <v>7.75</v>
      </c>
      <c r="G18121" t="s">
        <v>14643</v>
      </c>
      <c r="H18121" t="s">
        <v>18523</v>
      </c>
      <c r="P18121">
        <v>0.73160000000000003</v>
      </c>
      <c r="Q18121">
        <v>-6.4100000000000004E-2</v>
      </c>
      <c r="R18121">
        <v>0</v>
      </c>
      <c r="S18121">
        <v>0.79569999999999996</v>
      </c>
      <c r="T18121">
        <v>50</v>
      </c>
      <c r="U18121">
        <v>260</v>
      </c>
      <c r="V18121" s="8">
        <v>40155</v>
      </c>
    </row>
    <row r="18122" spans="1:22" x14ac:dyDescent="0.2">
      <c r="A18122" t="s">
        <v>2666</v>
      </c>
      <c r="B18122">
        <v>8</v>
      </c>
      <c r="C18122">
        <v>2012</v>
      </c>
      <c r="E18122" t="s">
        <v>1301</v>
      </c>
      <c r="F18122">
        <v>7.8</v>
      </c>
      <c r="G18122" t="s">
        <v>14644</v>
      </c>
      <c r="H18122" t="s">
        <v>18523</v>
      </c>
      <c r="P18122">
        <v>0.71840000000000004</v>
      </c>
      <c r="Q18122">
        <v>-6.4199999999999993E-2</v>
      </c>
      <c r="R18122">
        <v>0</v>
      </c>
      <c r="S18122">
        <v>0.78259999999999996</v>
      </c>
      <c r="U18122">
        <v>25</v>
      </c>
      <c r="V18122" s="8">
        <v>40155</v>
      </c>
    </row>
    <row r="18123" spans="1:22" x14ac:dyDescent="0.2">
      <c r="A18123" t="s">
        <v>2666</v>
      </c>
      <c r="B18123">
        <v>8</v>
      </c>
      <c r="C18123">
        <v>2012</v>
      </c>
      <c r="E18123" t="s">
        <v>1301</v>
      </c>
      <c r="F18123">
        <v>7.95</v>
      </c>
      <c r="G18123" t="s">
        <v>14645</v>
      </c>
      <c r="H18123" t="s">
        <v>18523</v>
      </c>
      <c r="P18123">
        <v>0.68020000000000003</v>
      </c>
      <c r="Q18123">
        <v>-6.4500000000000002E-2</v>
      </c>
      <c r="R18123">
        <v>0</v>
      </c>
      <c r="S18123">
        <v>0.74470000000000003</v>
      </c>
      <c r="U18123">
        <v>40</v>
      </c>
      <c r="V18123" s="8">
        <v>40155</v>
      </c>
    </row>
    <row r="18124" spans="1:22" x14ac:dyDescent="0.2">
      <c r="A18124" t="s">
        <v>2666</v>
      </c>
      <c r="B18124">
        <v>8</v>
      </c>
      <c r="C18124">
        <v>2012</v>
      </c>
      <c r="E18124" t="s">
        <v>1301</v>
      </c>
      <c r="F18124">
        <v>8</v>
      </c>
      <c r="G18124" t="s">
        <v>14646</v>
      </c>
      <c r="H18124" t="s">
        <v>18523</v>
      </c>
      <c r="P18124">
        <v>0.66790000000000005</v>
      </c>
      <c r="Q18124">
        <v>-6.4600000000000005E-2</v>
      </c>
      <c r="R18124">
        <v>300</v>
      </c>
      <c r="S18124">
        <v>0.73250000000000004</v>
      </c>
      <c r="T18124">
        <v>350</v>
      </c>
      <c r="U18124">
        <v>1655</v>
      </c>
      <c r="V18124" s="8">
        <v>40155</v>
      </c>
    </row>
    <row r="18125" spans="1:22" x14ac:dyDescent="0.2">
      <c r="A18125" t="s">
        <v>2666</v>
      </c>
      <c r="B18125">
        <v>8</v>
      </c>
      <c r="C18125">
        <v>2012</v>
      </c>
      <c r="E18125" t="s">
        <v>1301</v>
      </c>
      <c r="F18125">
        <v>8.0500000000000007</v>
      </c>
      <c r="G18125" t="s">
        <v>14647</v>
      </c>
      <c r="H18125" t="s">
        <v>18523</v>
      </c>
      <c r="P18125">
        <v>0.65590000000000004</v>
      </c>
      <c r="Q18125">
        <v>-6.4600000000000005E-2</v>
      </c>
      <c r="R18125">
        <v>0</v>
      </c>
      <c r="S18125">
        <v>0.72050000000000003</v>
      </c>
      <c r="U18125">
        <v>50</v>
      </c>
      <c r="V18125" s="8">
        <v>40155</v>
      </c>
    </row>
    <row r="18126" spans="1:22" x14ac:dyDescent="0.2">
      <c r="A18126" t="s">
        <v>2666</v>
      </c>
      <c r="B18126">
        <v>8</v>
      </c>
      <c r="C18126">
        <v>2012</v>
      </c>
      <c r="E18126" t="s">
        <v>1301</v>
      </c>
      <c r="F18126">
        <v>8.1</v>
      </c>
      <c r="G18126" t="s">
        <v>14648</v>
      </c>
      <c r="H18126" t="s">
        <v>18523</v>
      </c>
      <c r="P18126">
        <v>0.64400000000000002</v>
      </c>
      <c r="Q18126">
        <v>-6.4699999999999994E-2</v>
      </c>
      <c r="R18126">
        <v>0</v>
      </c>
      <c r="S18126">
        <v>0.7087</v>
      </c>
      <c r="U18126">
        <v>398</v>
      </c>
      <c r="V18126" s="8">
        <v>40155</v>
      </c>
    </row>
    <row r="18127" spans="1:22" x14ac:dyDescent="0.2">
      <c r="A18127" t="s">
        <v>2666</v>
      </c>
      <c r="B18127">
        <v>8</v>
      </c>
      <c r="C18127">
        <v>2012</v>
      </c>
      <c r="E18127" t="s">
        <v>1301</v>
      </c>
      <c r="F18127">
        <v>8.15</v>
      </c>
      <c r="G18127" t="s">
        <v>14649</v>
      </c>
      <c r="H18127" t="s">
        <v>18523</v>
      </c>
      <c r="P18127">
        <v>0.63239999999999996</v>
      </c>
      <c r="Q18127">
        <v>-6.4699999999999994E-2</v>
      </c>
      <c r="R18127">
        <v>0</v>
      </c>
      <c r="S18127">
        <v>0.69710000000000005</v>
      </c>
      <c r="U18127">
        <v>100</v>
      </c>
      <c r="V18127" s="8">
        <v>40155</v>
      </c>
    </row>
    <row r="18128" spans="1:22" x14ac:dyDescent="0.2">
      <c r="A18128" t="s">
        <v>2666</v>
      </c>
      <c r="B18128">
        <v>8</v>
      </c>
      <c r="C18128">
        <v>2012</v>
      </c>
      <c r="E18128" t="s">
        <v>1301</v>
      </c>
      <c r="F18128">
        <v>8.1999999999999993</v>
      </c>
      <c r="G18128" t="s">
        <v>14650</v>
      </c>
      <c r="H18128" t="s">
        <v>18523</v>
      </c>
      <c r="P18128">
        <v>0.621</v>
      </c>
      <c r="Q18128">
        <v>-6.4699999999999994E-2</v>
      </c>
      <c r="R18128">
        <v>0</v>
      </c>
      <c r="S18128">
        <v>0.68569999999999998</v>
      </c>
      <c r="U18128">
        <v>50</v>
      </c>
      <c r="V18128" s="8">
        <v>40155</v>
      </c>
    </row>
    <row r="18129" spans="1:22" x14ac:dyDescent="0.2">
      <c r="A18129" t="s">
        <v>2666</v>
      </c>
      <c r="B18129">
        <v>8</v>
      </c>
      <c r="C18129">
        <v>2012</v>
      </c>
      <c r="E18129" t="s">
        <v>1301</v>
      </c>
      <c r="F18129">
        <v>8.25</v>
      </c>
      <c r="G18129" t="s">
        <v>14651</v>
      </c>
      <c r="H18129" t="s">
        <v>18523</v>
      </c>
      <c r="P18129">
        <v>0.60970000000000002</v>
      </c>
      <c r="Q18129">
        <v>-6.4899999999999999E-2</v>
      </c>
      <c r="R18129">
        <v>0</v>
      </c>
      <c r="S18129">
        <v>0.67459999999999998</v>
      </c>
      <c r="U18129">
        <v>65</v>
      </c>
      <c r="V18129" s="8">
        <v>40155</v>
      </c>
    </row>
    <row r="18130" spans="1:22" x14ac:dyDescent="0.2">
      <c r="A18130" t="s">
        <v>2666</v>
      </c>
      <c r="B18130">
        <v>8</v>
      </c>
      <c r="C18130">
        <v>2012</v>
      </c>
      <c r="E18130" t="s">
        <v>1301</v>
      </c>
      <c r="F18130">
        <v>8.3000000000000007</v>
      </c>
      <c r="G18130" t="s">
        <v>14652</v>
      </c>
      <c r="H18130" t="s">
        <v>18523</v>
      </c>
      <c r="P18130">
        <v>0.59870000000000001</v>
      </c>
      <c r="Q18130">
        <v>-6.4899999999999999E-2</v>
      </c>
      <c r="R18130">
        <v>0</v>
      </c>
      <c r="S18130">
        <v>0.66359999999999997</v>
      </c>
      <c r="U18130">
        <v>115</v>
      </c>
      <c r="V18130" s="8">
        <v>40155</v>
      </c>
    </row>
    <row r="18131" spans="1:22" x14ac:dyDescent="0.2">
      <c r="A18131" t="s">
        <v>2666</v>
      </c>
      <c r="B18131">
        <v>8</v>
      </c>
      <c r="C18131">
        <v>2012</v>
      </c>
      <c r="E18131" t="s">
        <v>1301</v>
      </c>
      <c r="F18131">
        <v>8.35</v>
      </c>
      <c r="G18131" t="s">
        <v>14653</v>
      </c>
      <c r="H18131" t="s">
        <v>18523</v>
      </c>
      <c r="P18131">
        <v>0.58789999999999998</v>
      </c>
      <c r="Q18131">
        <v>-6.4899999999999999E-2</v>
      </c>
      <c r="R18131">
        <v>0</v>
      </c>
      <c r="S18131">
        <v>0.65280000000000005</v>
      </c>
      <c r="U18131">
        <v>165</v>
      </c>
      <c r="V18131" s="8">
        <v>40155</v>
      </c>
    </row>
    <row r="18132" spans="1:22" x14ac:dyDescent="0.2">
      <c r="A18132" t="s">
        <v>2666</v>
      </c>
      <c r="B18132">
        <v>8</v>
      </c>
      <c r="C18132">
        <v>2012</v>
      </c>
      <c r="E18132" t="s">
        <v>1301</v>
      </c>
      <c r="F18132">
        <v>8.5</v>
      </c>
      <c r="G18132" t="s">
        <v>14654</v>
      </c>
      <c r="H18132" t="s">
        <v>18523</v>
      </c>
      <c r="P18132">
        <v>0.55659999999999998</v>
      </c>
      <c r="Q18132">
        <v>-6.4899999999999999E-2</v>
      </c>
      <c r="R18132">
        <v>0</v>
      </c>
      <c r="S18132">
        <v>0.62150000000000005</v>
      </c>
      <c r="U18132">
        <v>675</v>
      </c>
      <c r="V18132" s="8">
        <v>40155</v>
      </c>
    </row>
    <row r="18133" spans="1:22" x14ac:dyDescent="0.2">
      <c r="A18133" t="s">
        <v>2666</v>
      </c>
      <c r="B18133">
        <v>8</v>
      </c>
      <c r="C18133">
        <v>2012</v>
      </c>
      <c r="E18133" t="s">
        <v>1301</v>
      </c>
      <c r="F18133">
        <v>8.6</v>
      </c>
      <c r="G18133" t="s">
        <v>14655</v>
      </c>
      <c r="H18133" t="s">
        <v>18523</v>
      </c>
      <c r="P18133">
        <v>0.53659999999999997</v>
      </c>
      <c r="Q18133">
        <v>-6.4899999999999999E-2</v>
      </c>
      <c r="R18133">
        <v>0</v>
      </c>
      <c r="S18133">
        <v>0.60150000000000003</v>
      </c>
      <c r="U18133">
        <v>25</v>
      </c>
      <c r="V18133" s="8">
        <v>40155</v>
      </c>
    </row>
    <row r="18134" spans="1:22" x14ac:dyDescent="0.2">
      <c r="A18134" t="s">
        <v>2666</v>
      </c>
      <c r="B18134">
        <v>8</v>
      </c>
      <c r="C18134">
        <v>2012</v>
      </c>
      <c r="E18134" t="s">
        <v>1301</v>
      </c>
      <c r="F18134">
        <v>8.6999999999999993</v>
      </c>
      <c r="G18134" t="s">
        <v>14656</v>
      </c>
      <c r="H18134" t="s">
        <v>18523</v>
      </c>
      <c r="P18134">
        <v>0.51800000000000002</v>
      </c>
      <c r="Q18134">
        <v>-6.4500000000000002E-2</v>
      </c>
      <c r="R18134">
        <v>0</v>
      </c>
      <c r="S18134">
        <v>0.58250000000000002</v>
      </c>
      <c r="U18134">
        <v>175</v>
      </c>
      <c r="V18134" s="8">
        <v>40155</v>
      </c>
    </row>
    <row r="18135" spans="1:22" x14ac:dyDescent="0.2">
      <c r="A18135" t="s">
        <v>2666</v>
      </c>
      <c r="B18135">
        <v>8</v>
      </c>
      <c r="C18135">
        <v>2012</v>
      </c>
      <c r="E18135" t="s">
        <v>1301</v>
      </c>
      <c r="F18135">
        <v>8.75</v>
      </c>
      <c r="G18135" t="s">
        <v>14657</v>
      </c>
      <c r="H18135" t="s">
        <v>18523</v>
      </c>
      <c r="P18135">
        <v>0.50919999999999999</v>
      </c>
      <c r="Q18135">
        <v>-6.4100000000000004E-2</v>
      </c>
      <c r="R18135">
        <v>0</v>
      </c>
      <c r="S18135">
        <v>0.57330000000000003</v>
      </c>
      <c r="U18135">
        <v>100</v>
      </c>
      <c r="V18135" s="8">
        <v>40155</v>
      </c>
    </row>
    <row r="18136" spans="1:22" x14ac:dyDescent="0.2">
      <c r="A18136" t="s">
        <v>2666</v>
      </c>
      <c r="B18136">
        <v>8</v>
      </c>
      <c r="C18136">
        <v>2012</v>
      </c>
      <c r="E18136" t="s">
        <v>1301</v>
      </c>
      <c r="F18136">
        <v>8.8000000000000007</v>
      </c>
      <c r="G18136" t="s">
        <v>14658</v>
      </c>
      <c r="H18136" t="s">
        <v>18523</v>
      </c>
      <c r="P18136">
        <v>0.50060000000000004</v>
      </c>
      <c r="Q18136">
        <v>-6.3700000000000007E-2</v>
      </c>
      <c r="R18136">
        <v>0</v>
      </c>
      <c r="S18136">
        <v>0.56430000000000002</v>
      </c>
      <c r="U18136">
        <v>25</v>
      </c>
      <c r="V18136" s="8">
        <v>40155</v>
      </c>
    </row>
    <row r="18137" spans="1:22" x14ac:dyDescent="0.2">
      <c r="A18137" t="s">
        <v>2666</v>
      </c>
      <c r="B18137">
        <v>8</v>
      </c>
      <c r="C18137">
        <v>2012</v>
      </c>
      <c r="E18137" t="s">
        <v>1301</v>
      </c>
      <c r="F18137">
        <v>8.9</v>
      </c>
      <c r="G18137" t="s">
        <v>18595</v>
      </c>
      <c r="H18137" t="s">
        <v>18523</v>
      </c>
      <c r="P18137">
        <v>0.48380000000000001</v>
      </c>
      <c r="Q18137">
        <v>-6.2899999999999998E-2</v>
      </c>
      <c r="R18137">
        <v>0</v>
      </c>
      <c r="S18137">
        <v>0.54669999999999996</v>
      </c>
      <c r="U18137">
        <v>50</v>
      </c>
      <c r="V18137" s="8">
        <v>40155</v>
      </c>
    </row>
    <row r="18138" spans="1:22" x14ac:dyDescent="0.2">
      <c r="A18138" t="s">
        <v>2666</v>
      </c>
      <c r="B18138">
        <v>8</v>
      </c>
      <c r="C18138">
        <v>2012</v>
      </c>
      <c r="E18138" t="s">
        <v>1301</v>
      </c>
      <c r="F18138">
        <v>9</v>
      </c>
      <c r="G18138" t="s">
        <v>18596</v>
      </c>
      <c r="H18138" t="s">
        <v>18523</v>
      </c>
      <c r="P18138">
        <v>0.4677</v>
      </c>
      <c r="Q18138">
        <v>-6.2E-2</v>
      </c>
      <c r="R18138">
        <v>0</v>
      </c>
      <c r="S18138">
        <v>0.52969999999999995</v>
      </c>
      <c r="T18138">
        <v>50</v>
      </c>
      <c r="U18138">
        <v>850</v>
      </c>
      <c r="V18138" s="8">
        <v>40155</v>
      </c>
    </row>
    <row r="18139" spans="1:22" x14ac:dyDescent="0.2">
      <c r="A18139" t="s">
        <v>2666</v>
      </c>
      <c r="B18139">
        <v>8</v>
      </c>
      <c r="C18139">
        <v>2012</v>
      </c>
      <c r="E18139" t="s">
        <v>1301</v>
      </c>
      <c r="F18139">
        <v>9.15</v>
      </c>
      <c r="G18139" t="s">
        <v>18597</v>
      </c>
      <c r="H18139" t="s">
        <v>18523</v>
      </c>
      <c r="P18139">
        <v>0.4446</v>
      </c>
      <c r="Q18139">
        <v>-6.08E-2</v>
      </c>
      <c r="R18139">
        <v>0</v>
      </c>
      <c r="S18139">
        <v>0.50539999999999996</v>
      </c>
      <c r="U18139">
        <v>100</v>
      </c>
      <c r="V18139" s="8">
        <v>40155</v>
      </c>
    </row>
    <row r="18140" spans="1:22" x14ac:dyDescent="0.2">
      <c r="A18140" t="s">
        <v>2666</v>
      </c>
      <c r="B18140">
        <v>8</v>
      </c>
      <c r="C18140">
        <v>2012</v>
      </c>
      <c r="E18140" t="s">
        <v>1301</v>
      </c>
      <c r="F18140">
        <v>9.1999999999999993</v>
      </c>
      <c r="G18140" t="s">
        <v>18598</v>
      </c>
      <c r="H18140" t="s">
        <v>18523</v>
      </c>
      <c r="P18140">
        <v>0.43719999999999998</v>
      </c>
      <c r="Q18140">
        <v>-6.0400000000000002E-2</v>
      </c>
      <c r="R18140">
        <v>0</v>
      </c>
      <c r="S18140">
        <v>0.49759999999999999</v>
      </c>
      <c r="U18140">
        <v>20</v>
      </c>
      <c r="V18140" s="8">
        <v>40155</v>
      </c>
    </row>
    <row r="18141" spans="1:22" x14ac:dyDescent="0.2">
      <c r="A18141" t="s">
        <v>2666</v>
      </c>
      <c r="B18141">
        <v>8</v>
      </c>
      <c r="C18141">
        <v>2012</v>
      </c>
      <c r="E18141" t="s">
        <v>1301</v>
      </c>
      <c r="F18141">
        <v>9.25</v>
      </c>
      <c r="G18141" t="s">
        <v>18599</v>
      </c>
      <c r="H18141" t="s">
        <v>18523</v>
      </c>
      <c r="P18141">
        <v>0.4299</v>
      </c>
      <c r="Q18141">
        <v>-0.06</v>
      </c>
      <c r="R18141">
        <v>0</v>
      </c>
      <c r="S18141">
        <v>0.4899</v>
      </c>
      <c r="U18141">
        <v>50</v>
      </c>
      <c r="V18141" s="8">
        <v>40155</v>
      </c>
    </row>
    <row r="18142" spans="1:22" x14ac:dyDescent="0.2">
      <c r="A18142" t="s">
        <v>2666</v>
      </c>
      <c r="B18142">
        <v>8</v>
      </c>
      <c r="C18142">
        <v>2012</v>
      </c>
      <c r="E18142" t="s">
        <v>1301</v>
      </c>
      <c r="F18142">
        <v>9.5</v>
      </c>
      <c r="G18142" t="s">
        <v>18600</v>
      </c>
      <c r="H18142" t="s">
        <v>18523</v>
      </c>
      <c r="P18142">
        <v>0.39560000000000001</v>
      </c>
      <c r="Q18142">
        <v>-5.7799999999999997E-2</v>
      </c>
      <c r="R18142">
        <v>0</v>
      </c>
      <c r="S18142">
        <v>0.45340000000000003</v>
      </c>
      <c r="U18142">
        <v>300</v>
      </c>
      <c r="V18142" s="8">
        <v>40155</v>
      </c>
    </row>
    <row r="18143" spans="1:22" x14ac:dyDescent="0.2">
      <c r="A18143" t="s">
        <v>2666</v>
      </c>
      <c r="B18143">
        <v>8</v>
      </c>
      <c r="C18143">
        <v>2012</v>
      </c>
      <c r="E18143" t="s">
        <v>1301</v>
      </c>
      <c r="F18143">
        <v>9.6</v>
      </c>
      <c r="G18143" t="s">
        <v>18601</v>
      </c>
      <c r="H18143" t="s">
        <v>18523</v>
      </c>
      <c r="P18143">
        <v>0.38269999999999998</v>
      </c>
      <c r="Q18143">
        <v>-5.7000000000000002E-2</v>
      </c>
      <c r="R18143">
        <v>0</v>
      </c>
      <c r="S18143">
        <v>0.43969999999999998</v>
      </c>
      <c r="U18143">
        <v>50</v>
      </c>
      <c r="V18143" s="8">
        <v>40155</v>
      </c>
    </row>
    <row r="18144" spans="1:22" x14ac:dyDescent="0.2">
      <c r="A18144" t="s">
        <v>2666</v>
      </c>
      <c r="B18144">
        <v>8</v>
      </c>
      <c r="C18144">
        <v>2012</v>
      </c>
      <c r="E18144" t="s">
        <v>1301</v>
      </c>
      <c r="F18144">
        <v>9.75</v>
      </c>
      <c r="G18144" t="s">
        <v>18602</v>
      </c>
      <c r="H18144" t="s">
        <v>18523</v>
      </c>
      <c r="P18144">
        <v>0.36430000000000001</v>
      </c>
      <c r="Q18144">
        <v>-5.57E-2</v>
      </c>
      <c r="R18144">
        <v>0</v>
      </c>
      <c r="S18144">
        <v>0.42</v>
      </c>
      <c r="U18144">
        <v>125</v>
      </c>
      <c r="V18144" s="8">
        <v>40155</v>
      </c>
    </row>
    <row r="18145" spans="1:22" x14ac:dyDescent="0.2">
      <c r="A18145" t="s">
        <v>2666</v>
      </c>
      <c r="B18145">
        <v>8</v>
      </c>
      <c r="C18145">
        <v>2012</v>
      </c>
      <c r="E18145" t="s">
        <v>1301</v>
      </c>
      <c r="F18145">
        <v>9.8000000000000007</v>
      </c>
      <c r="G18145" t="s">
        <v>18603</v>
      </c>
      <c r="H18145" t="s">
        <v>18523</v>
      </c>
      <c r="P18145">
        <v>0.3584</v>
      </c>
      <c r="Q18145">
        <v>-5.5300000000000002E-2</v>
      </c>
      <c r="R18145">
        <v>0</v>
      </c>
      <c r="S18145">
        <v>0.41370000000000001</v>
      </c>
      <c r="U18145">
        <v>50</v>
      </c>
      <c r="V18145" s="8">
        <v>40155</v>
      </c>
    </row>
    <row r="18146" spans="1:22" x14ac:dyDescent="0.2">
      <c r="A18146" t="s">
        <v>2666</v>
      </c>
      <c r="B18146">
        <v>8</v>
      </c>
      <c r="C18146">
        <v>2012</v>
      </c>
      <c r="E18146" t="s">
        <v>1301</v>
      </c>
      <c r="F18146">
        <v>9.9</v>
      </c>
      <c r="G18146" t="s">
        <v>18604</v>
      </c>
      <c r="H18146" t="s">
        <v>18523</v>
      </c>
      <c r="P18146">
        <v>0.34689999999999999</v>
      </c>
      <c r="Q18146">
        <v>-5.45E-2</v>
      </c>
      <c r="R18146">
        <v>0</v>
      </c>
      <c r="S18146">
        <v>0.40139999999999998</v>
      </c>
      <c r="U18146">
        <v>50</v>
      </c>
      <c r="V18146" s="8">
        <v>40155</v>
      </c>
    </row>
    <row r="18147" spans="1:22" x14ac:dyDescent="0.2">
      <c r="A18147" t="s">
        <v>2666</v>
      </c>
      <c r="B18147">
        <v>8</v>
      </c>
      <c r="C18147">
        <v>2012</v>
      </c>
      <c r="E18147" t="s">
        <v>5087</v>
      </c>
      <c r="F18147">
        <v>10</v>
      </c>
      <c r="G18147" t="s">
        <v>18605</v>
      </c>
      <c r="H18147" t="s">
        <v>18606</v>
      </c>
      <c r="P18147">
        <v>3.5607000000000002</v>
      </c>
      <c r="Q18147">
        <v>-5.4999999999999997E-3</v>
      </c>
      <c r="R18147">
        <v>0</v>
      </c>
      <c r="S18147">
        <v>3.5661999999999998</v>
      </c>
      <c r="U18147">
        <v>1125</v>
      </c>
      <c r="V18147" s="8">
        <v>40155</v>
      </c>
    </row>
    <row r="18148" spans="1:22" x14ac:dyDescent="0.2">
      <c r="A18148" t="s">
        <v>2666</v>
      </c>
      <c r="B18148">
        <v>8</v>
      </c>
      <c r="C18148">
        <v>2012</v>
      </c>
      <c r="E18148" t="s">
        <v>5087</v>
      </c>
      <c r="F18148">
        <v>10.15</v>
      </c>
      <c r="G18148" t="s">
        <v>18607</v>
      </c>
      <c r="H18148" t="s">
        <v>18606</v>
      </c>
      <c r="P18148">
        <v>3.6884000000000001</v>
      </c>
      <c r="Q18148">
        <v>-4.0000000000000001E-3</v>
      </c>
      <c r="R18148">
        <v>0</v>
      </c>
      <c r="S18148">
        <v>3.6924000000000001</v>
      </c>
      <c r="U18148">
        <v>25</v>
      </c>
      <c r="V18148" s="8">
        <v>40155</v>
      </c>
    </row>
    <row r="18149" spans="1:22" x14ac:dyDescent="0.2">
      <c r="A18149" t="s">
        <v>2666</v>
      </c>
      <c r="B18149">
        <v>8</v>
      </c>
      <c r="C18149">
        <v>2012</v>
      </c>
      <c r="E18149" t="s">
        <v>5087</v>
      </c>
      <c r="F18149">
        <v>10.199999999999999</v>
      </c>
      <c r="G18149" t="s">
        <v>18608</v>
      </c>
      <c r="H18149" t="s">
        <v>18606</v>
      </c>
      <c r="P18149">
        <v>3.7311000000000001</v>
      </c>
      <c r="Q18149">
        <v>-3.5999999999999999E-3</v>
      </c>
      <c r="R18149">
        <v>0</v>
      </c>
      <c r="S18149">
        <v>3.7347000000000001</v>
      </c>
      <c r="U18149">
        <v>25</v>
      </c>
      <c r="V18149" s="8">
        <v>40155</v>
      </c>
    </row>
    <row r="18150" spans="1:22" x14ac:dyDescent="0.2">
      <c r="A18150" t="s">
        <v>2666</v>
      </c>
      <c r="B18150">
        <v>8</v>
      </c>
      <c r="C18150">
        <v>2012</v>
      </c>
      <c r="E18150" t="s">
        <v>5087</v>
      </c>
      <c r="F18150">
        <v>10.5</v>
      </c>
      <c r="G18150" t="s">
        <v>18609</v>
      </c>
      <c r="H18150" t="s">
        <v>18606</v>
      </c>
      <c r="P18150">
        <v>3.9895999999999998</v>
      </c>
      <c r="Q18150">
        <v>-5.0000000000000001E-4</v>
      </c>
      <c r="R18150">
        <v>0</v>
      </c>
      <c r="S18150">
        <v>3.9901</v>
      </c>
      <c r="U18150">
        <v>50</v>
      </c>
      <c r="V18150" s="8">
        <v>40155</v>
      </c>
    </row>
    <row r="18151" spans="1:22" x14ac:dyDescent="0.2">
      <c r="A18151" t="s">
        <v>2666</v>
      </c>
      <c r="B18151">
        <v>8</v>
      </c>
      <c r="C18151">
        <v>2012</v>
      </c>
      <c r="E18151" t="s">
        <v>5087</v>
      </c>
      <c r="F18151">
        <v>10.75</v>
      </c>
      <c r="G18151" t="s">
        <v>18610</v>
      </c>
      <c r="H18151" t="s">
        <v>18606</v>
      </c>
      <c r="P18151">
        <v>4.2077999999999998</v>
      </c>
      <c r="Q18151">
        <v>1.8E-3</v>
      </c>
      <c r="R18151">
        <v>0</v>
      </c>
      <c r="S18151">
        <v>4.2060000000000004</v>
      </c>
      <c r="U18151">
        <v>30</v>
      </c>
      <c r="V18151" s="8">
        <v>40155</v>
      </c>
    </row>
    <row r="18152" spans="1:22" x14ac:dyDescent="0.2">
      <c r="A18152" t="s">
        <v>2666</v>
      </c>
      <c r="B18152">
        <v>8</v>
      </c>
      <c r="C18152">
        <v>2012</v>
      </c>
      <c r="E18152" t="s">
        <v>5087</v>
      </c>
      <c r="F18152">
        <v>12</v>
      </c>
      <c r="G18152" t="s">
        <v>18611</v>
      </c>
      <c r="H18152" t="s">
        <v>18606</v>
      </c>
      <c r="P18152">
        <v>5.327</v>
      </c>
      <c r="Q18152">
        <v>1.2500000000000001E-2</v>
      </c>
      <c r="R18152">
        <v>0</v>
      </c>
      <c r="S18152">
        <v>5.3144999999999998</v>
      </c>
      <c r="V18152" s="8">
        <v>40155</v>
      </c>
    </row>
    <row r="18153" spans="1:22" x14ac:dyDescent="0.2">
      <c r="A18153" t="s">
        <v>2666</v>
      </c>
      <c r="B18153">
        <v>8</v>
      </c>
      <c r="C18153">
        <v>2012</v>
      </c>
      <c r="E18153" t="s">
        <v>5087</v>
      </c>
      <c r="F18153">
        <v>4</v>
      </c>
      <c r="G18153" t="s">
        <v>18612</v>
      </c>
      <c r="H18153" t="s">
        <v>18606</v>
      </c>
      <c r="P18153">
        <v>0.12540000000000001</v>
      </c>
      <c r="Q18153">
        <v>-1.0800000000000001E-2</v>
      </c>
      <c r="R18153">
        <v>0</v>
      </c>
      <c r="S18153">
        <v>0.13619999999999999</v>
      </c>
      <c r="U18153">
        <v>1825</v>
      </c>
      <c r="V18153" s="8">
        <v>40155</v>
      </c>
    </row>
    <row r="18154" spans="1:22" x14ac:dyDescent="0.2">
      <c r="A18154" t="s">
        <v>2666</v>
      </c>
      <c r="B18154">
        <v>8</v>
      </c>
      <c r="C18154">
        <v>2012</v>
      </c>
      <c r="E18154" t="s">
        <v>5087</v>
      </c>
      <c r="F18154">
        <v>4.25</v>
      </c>
      <c r="G18154" t="s">
        <v>18613</v>
      </c>
      <c r="H18154" t="s">
        <v>18606</v>
      </c>
      <c r="P18154">
        <v>0.16969999999999999</v>
      </c>
      <c r="Q18154">
        <v>-1.26E-2</v>
      </c>
      <c r="R18154">
        <v>0</v>
      </c>
      <c r="S18154">
        <v>0.18229999999999999</v>
      </c>
      <c r="U18154">
        <v>125</v>
      </c>
      <c r="V18154" s="8">
        <v>40155</v>
      </c>
    </row>
    <row r="18155" spans="1:22" x14ac:dyDescent="0.2">
      <c r="A18155" t="s">
        <v>2666</v>
      </c>
      <c r="B18155">
        <v>8</v>
      </c>
      <c r="C18155">
        <v>2012</v>
      </c>
      <c r="E18155" t="s">
        <v>5087</v>
      </c>
      <c r="F18155">
        <v>4.5</v>
      </c>
      <c r="G18155" t="s">
        <v>18614</v>
      </c>
      <c r="H18155" t="s">
        <v>18606</v>
      </c>
      <c r="P18155">
        <v>0.223</v>
      </c>
      <c r="Q18155">
        <v>-1.43E-2</v>
      </c>
      <c r="R18155">
        <v>0</v>
      </c>
      <c r="S18155">
        <v>0.23730000000000001</v>
      </c>
      <c r="T18155">
        <v>225</v>
      </c>
      <c r="U18155">
        <v>525</v>
      </c>
      <c r="V18155" s="8">
        <v>40155</v>
      </c>
    </row>
    <row r="18156" spans="1:22" x14ac:dyDescent="0.2">
      <c r="A18156" t="s">
        <v>2666</v>
      </c>
      <c r="B18156">
        <v>8</v>
      </c>
      <c r="C18156">
        <v>2012</v>
      </c>
      <c r="E18156" t="s">
        <v>5087</v>
      </c>
      <c r="F18156">
        <v>5</v>
      </c>
      <c r="G18156" t="s">
        <v>18615</v>
      </c>
      <c r="H18156" t="s">
        <v>18606</v>
      </c>
      <c r="P18156">
        <v>0.36199999999999999</v>
      </c>
      <c r="Q18156">
        <v>-1.7100000000000001E-2</v>
      </c>
      <c r="R18156">
        <v>0</v>
      </c>
      <c r="S18156">
        <v>0.37909999999999999</v>
      </c>
      <c r="T18156">
        <v>100</v>
      </c>
      <c r="U18156">
        <v>1125</v>
      </c>
      <c r="V18156" s="8">
        <v>40155</v>
      </c>
    </row>
    <row r="18157" spans="1:22" x14ac:dyDescent="0.2">
      <c r="A18157" t="s">
        <v>2666</v>
      </c>
      <c r="B18157">
        <v>8</v>
      </c>
      <c r="C18157">
        <v>2012</v>
      </c>
      <c r="E18157" t="s">
        <v>5087</v>
      </c>
      <c r="F18157">
        <v>5.5</v>
      </c>
      <c r="G18157" t="s">
        <v>18616</v>
      </c>
      <c r="H18157" t="s">
        <v>18606</v>
      </c>
      <c r="P18157">
        <v>0.54349999999999998</v>
      </c>
      <c r="Q18157">
        <v>-1.8599999999999998E-2</v>
      </c>
      <c r="R18157">
        <v>0</v>
      </c>
      <c r="S18157">
        <v>0.56210000000000004</v>
      </c>
      <c r="U18157">
        <v>1640</v>
      </c>
      <c r="V18157" s="8">
        <v>40155</v>
      </c>
    </row>
    <row r="18158" spans="1:22" x14ac:dyDescent="0.2">
      <c r="A18158" t="s">
        <v>2666</v>
      </c>
      <c r="B18158">
        <v>8</v>
      </c>
      <c r="C18158">
        <v>2012</v>
      </c>
      <c r="E18158" t="s">
        <v>5087</v>
      </c>
      <c r="F18158">
        <v>5.75</v>
      </c>
      <c r="G18158" t="s">
        <v>18617</v>
      </c>
      <c r="H18158" t="s">
        <v>18606</v>
      </c>
      <c r="P18158">
        <v>0.64939999999999998</v>
      </c>
      <c r="Q18158">
        <v>-1.89E-2</v>
      </c>
      <c r="R18158">
        <v>0</v>
      </c>
      <c r="S18158">
        <v>0.66830000000000001</v>
      </c>
      <c r="U18158">
        <v>250</v>
      </c>
      <c r="V18158" s="8">
        <v>40155</v>
      </c>
    </row>
    <row r="18159" spans="1:22" x14ac:dyDescent="0.2">
      <c r="A18159" t="s">
        <v>2666</v>
      </c>
      <c r="B18159">
        <v>8</v>
      </c>
      <c r="C18159">
        <v>2012</v>
      </c>
      <c r="E18159" t="s">
        <v>5087</v>
      </c>
      <c r="F18159">
        <v>6</v>
      </c>
      <c r="G18159" t="s">
        <v>18618</v>
      </c>
      <c r="H18159" t="s">
        <v>18606</v>
      </c>
      <c r="P18159">
        <v>0.76500000000000001</v>
      </c>
      <c r="Q18159">
        <v>-1.8800000000000001E-2</v>
      </c>
      <c r="R18159">
        <v>0</v>
      </c>
      <c r="S18159">
        <v>0.78380000000000005</v>
      </c>
      <c r="T18159">
        <v>100</v>
      </c>
      <c r="U18159">
        <v>1355</v>
      </c>
      <c r="V18159" s="8">
        <v>40155</v>
      </c>
    </row>
    <row r="18160" spans="1:22" x14ac:dyDescent="0.2">
      <c r="A18160" t="s">
        <v>2666</v>
      </c>
      <c r="B18160">
        <v>8</v>
      </c>
      <c r="C18160">
        <v>2012</v>
      </c>
      <c r="E18160" t="s">
        <v>5087</v>
      </c>
      <c r="F18160">
        <v>6.1</v>
      </c>
      <c r="G18160" t="s">
        <v>18619</v>
      </c>
      <c r="H18160" t="s">
        <v>18606</v>
      </c>
      <c r="P18160">
        <v>0.81379999999999997</v>
      </c>
      <c r="Q18160">
        <v>-1.8800000000000001E-2</v>
      </c>
      <c r="R18160">
        <v>0</v>
      </c>
      <c r="S18160">
        <v>0.83260000000000001</v>
      </c>
      <c r="U18160">
        <v>155</v>
      </c>
      <c r="V18160" s="8">
        <v>40155</v>
      </c>
    </row>
    <row r="18161" spans="1:22" x14ac:dyDescent="0.2">
      <c r="A18161" t="s">
        <v>2666</v>
      </c>
      <c r="B18161">
        <v>8</v>
      </c>
      <c r="C18161">
        <v>2012</v>
      </c>
      <c r="E18161" t="s">
        <v>5087</v>
      </c>
      <c r="F18161">
        <v>6.25</v>
      </c>
      <c r="G18161" t="s">
        <v>18620</v>
      </c>
      <c r="H18161" t="s">
        <v>18606</v>
      </c>
      <c r="P18161">
        <v>0.88990000000000002</v>
      </c>
      <c r="Q18161">
        <v>-1.84E-2</v>
      </c>
      <c r="R18161">
        <v>0</v>
      </c>
      <c r="S18161">
        <v>0.9083</v>
      </c>
      <c r="U18161">
        <v>200</v>
      </c>
      <c r="V18161" s="8">
        <v>40155</v>
      </c>
    </row>
    <row r="18162" spans="1:22" x14ac:dyDescent="0.2">
      <c r="A18162" t="s">
        <v>2666</v>
      </c>
      <c r="B18162">
        <v>8</v>
      </c>
      <c r="C18162">
        <v>2012</v>
      </c>
      <c r="E18162" t="s">
        <v>5087</v>
      </c>
      <c r="F18162">
        <v>6.35</v>
      </c>
      <c r="G18162" t="s">
        <v>18621</v>
      </c>
      <c r="H18162" t="s">
        <v>18606</v>
      </c>
      <c r="P18162">
        <v>0.94230000000000003</v>
      </c>
      <c r="Q18162">
        <v>-1.83E-2</v>
      </c>
      <c r="R18162">
        <v>0</v>
      </c>
      <c r="S18162">
        <v>0.96060000000000001</v>
      </c>
      <c r="U18162">
        <v>300</v>
      </c>
      <c r="V18162" s="8">
        <v>40155</v>
      </c>
    </row>
    <row r="18163" spans="1:22" x14ac:dyDescent="0.2">
      <c r="A18163" t="s">
        <v>2666</v>
      </c>
      <c r="B18163">
        <v>8</v>
      </c>
      <c r="C18163">
        <v>2012</v>
      </c>
      <c r="E18163" t="s">
        <v>5087</v>
      </c>
      <c r="F18163">
        <v>6.4</v>
      </c>
      <c r="G18163" t="s">
        <v>18622</v>
      </c>
      <c r="H18163" t="s">
        <v>18606</v>
      </c>
      <c r="P18163">
        <v>0.96909999999999996</v>
      </c>
      <c r="Q18163">
        <v>-1.8100000000000002E-2</v>
      </c>
      <c r="R18163">
        <v>0</v>
      </c>
      <c r="S18163">
        <v>0.98719999999999997</v>
      </c>
      <c r="U18163">
        <v>100</v>
      </c>
      <c r="V18163" s="8">
        <v>40155</v>
      </c>
    </row>
    <row r="18164" spans="1:22" x14ac:dyDescent="0.2">
      <c r="A18164" t="s">
        <v>2666</v>
      </c>
      <c r="B18164">
        <v>8</v>
      </c>
      <c r="C18164">
        <v>2012</v>
      </c>
      <c r="E18164" t="s">
        <v>5087</v>
      </c>
      <c r="F18164">
        <v>6.45</v>
      </c>
      <c r="G18164" t="s">
        <v>18623</v>
      </c>
      <c r="H18164" t="s">
        <v>18606</v>
      </c>
      <c r="P18164">
        <v>0.99619999999999997</v>
      </c>
      <c r="Q18164">
        <v>-1.7899999999999999E-2</v>
      </c>
      <c r="R18164">
        <v>0</v>
      </c>
      <c r="S18164">
        <v>1.0141</v>
      </c>
      <c r="U18164">
        <v>25</v>
      </c>
      <c r="V18164" s="8">
        <v>40155</v>
      </c>
    </row>
    <row r="18165" spans="1:22" x14ac:dyDescent="0.2">
      <c r="A18165" t="s">
        <v>2666</v>
      </c>
      <c r="B18165">
        <v>8</v>
      </c>
      <c r="C18165">
        <v>2012</v>
      </c>
      <c r="E18165" t="s">
        <v>5087</v>
      </c>
      <c r="F18165">
        <v>6.5</v>
      </c>
      <c r="G18165" t="s">
        <v>18624</v>
      </c>
      <c r="H18165" t="s">
        <v>18606</v>
      </c>
      <c r="P18165">
        <v>1.0236000000000001</v>
      </c>
      <c r="Q18165">
        <v>-1.78E-2</v>
      </c>
      <c r="R18165">
        <v>0</v>
      </c>
      <c r="S18165">
        <v>1.0414000000000001</v>
      </c>
      <c r="T18165">
        <v>75</v>
      </c>
      <c r="U18165">
        <v>1055</v>
      </c>
      <c r="V18165" s="8">
        <v>40155</v>
      </c>
    </row>
    <row r="18166" spans="1:22" x14ac:dyDescent="0.2">
      <c r="A18166" t="s">
        <v>2666</v>
      </c>
      <c r="B18166">
        <v>8</v>
      </c>
      <c r="C18166">
        <v>2012</v>
      </c>
      <c r="E18166" t="s">
        <v>5087</v>
      </c>
      <c r="F18166">
        <v>6.55</v>
      </c>
      <c r="G18166" t="s">
        <v>18625</v>
      </c>
      <c r="H18166" t="s">
        <v>18606</v>
      </c>
      <c r="P18166">
        <v>1.0513999999999999</v>
      </c>
      <c r="Q18166">
        <v>-1.7600000000000001E-2</v>
      </c>
      <c r="R18166">
        <v>0</v>
      </c>
      <c r="S18166">
        <v>1.069</v>
      </c>
      <c r="U18166">
        <v>50</v>
      </c>
      <c r="V18166" s="8">
        <v>40155</v>
      </c>
    </row>
    <row r="18167" spans="1:22" x14ac:dyDescent="0.2">
      <c r="A18167" t="s">
        <v>2666</v>
      </c>
      <c r="B18167">
        <v>8</v>
      </c>
      <c r="C18167">
        <v>2012</v>
      </c>
      <c r="E18167" t="s">
        <v>5087</v>
      </c>
      <c r="F18167">
        <v>6.6</v>
      </c>
      <c r="G18167" t="s">
        <v>18626</v>
      </c>
      <c r="H18167" t="s">
        <v>18606</v>
      </c>
      <c r="P18167">
        <v>1.0794999999999999</v>
      </c>
      <c r="Q18167">
        <v>-1.7399999999999999E-2</v>
      </c>
      <c r="R18167">
        <v>0</v>
      </c>
      <c r="S18167">
        <v>1.0969</v>
      </c>
      <c r="U18167">
        <v>125</v>
      </c>
      <c r="V18167" s="8">
        <v>40155</v>
      </c>
    </row>
    <row r="18168" spans="1:22" x14ac:dyDescent="0.2">
      <c r="A18168" t="s">
        <v>2666</v>
      </c>
      <c r="B18168">
        <v>8</v>
      </c>
      <c r="C18168">
        <v>2012</v>
      </c>
      <c r="E18168" t="s">
        <v>5087</v>
      </c>
      <c r="F18168">
        <v>6.65</v>
      </c>
      <c r="G18168" t="s">
        <v>18627</v>
      </c>
      <c r="H18168" t="s">
        <v>18606</v>
      </c>
      <c r="P18168">
        <v>1.1079000000000001</v>
      </c>
      <c r="Q18168">
        <v>-1.7299999999999999E-2</v>
      </c>
      <c r="R18168">
        <v>0</v>
      </c>
      <c r="S18168">
        <v>1.1252</v>
      </c>
      <c r="U18168">
        <v>175</v>
      </c>
      <c r="V18168" s="8">
        <v>40155</v>
      </c>
    </row>
    <row r="18169" spans="1:22" x14ac:dyDescent="0.2">
      <c r="A18169" t="s">
        <v>2666</v>
      </c>
      <c r="B18169">
        <v>8</v>
      </c>
      <c r="C18169">
        <v>2012</v>
      </c>
      <c r="E18169" t="s">
        <v>5087</v>
      </c>
      <c r="F18169">
        <v>6.7</v>
      </c>
      <c r="G18169" t="s">
        <v>18628</v>
      </c>
      <c r="H18169" t="s">
        <v>18606</v>
      </c>
      <c r="P18169">
        <v>1.1364000000000001</v>
      </c>
      <c r="Q18169">
        <v>-1.7500000000000002E-2</v>
      </c>
      <c r="R18169">
        <v>0</v>
      </c>
      <c r="S18169">
        <v>1.1538999999999999</v>
      </c>
      <c r="U18169">
        <v>140</v>
      </c>
      <c r="V18169" s="8">
        <v>40155</v>
      </c>
    </row>
    <row r="18170" spans="1:22" x14ac:dyDescent="0.2">
      <c r="A18170" t="s">
        <v>2666</v>
      </c>
      <c r="B18170">
        <v>8</v>
      </c>
      <c r="C18170">
        <v>2012</v>
      </c>
      <c r="E18170" t="s">
        <v>5087</v>
      </c>
      <c r="F18170">
        <v>6.75</v>
      </c>
      <c r="G18170" t="s">
        <v>18629</v>
      </c>
      <c r="H18170" t="s">
        <v>18606</v>
      </c>
      <c r="P18170">
        <v>1.1653</v>
      </c>
      <c r="Q18170">
        <v>-1.77E-2</v>
      </c>
      <c r="R18170">
        <v>0</v>
      </c>
      <c r="S18170">
        <v>1.1830000000000001</v>
      </c>
      <c r="U18170">
        <v>115</v>
      </c>
      <c r="V18170" s="8">
        <v>40155</v>
      </c>
    </row>
    <row r="18171" spans="1:22" x14ac:dyDescent="0.2">
      <c r="A18171" t="s">
        <v>2666</v>
      </c>
      <c r="B18171">
        <v>8</v>
      </c>
      <c r="C18171">
        <v>2012</v>
      </c>
      <c r="E18171" t="s">
        <v>5087</v>
      </c>
      <c r="F18171">
        <v>6.8</v>
      </c>
      <c r="G18171" t="s">
        <v>18630</v>
      </c>
      <c r="H18171" t="s">
        <v>18606</v>
      </c>
      <c r="P18171">
        <v>1.1944999999999999</v>
      </c>
      <c r="Q18171">
        <v>-1.7899999999999999E-2</v>
      </c>
      <c r="R18171">
        <v>0</v>
      </c>
      <c r="S18171">
        <v>1.2123999999999999</v>
      </c>
      <c r="U18171">
        <v>29</v>
      </c>
      <c r="V18171" s="8">
        <v>40155</v>
      </c>
    </row>
    <row r="18172" spans="1:22" x14ac:dyDescent="0.2">
      <c r="A18172" t="s">
        <v>2666</v>
      </c>
      <c r="B18172">
        <v>8</v>
      </c>
      <c r="C18172">
        <v>2012</v>
      </c>
      <c r="E18172" t="s">
        <v>5087</v>
      </c>
      <c r="F18172">
        <v>6.85</v>
      </c>
      <c r="G18172" t="s">
        <v>18631</v>
      </c>
      <c r="H18172" t="s">
        <v>18606</v>
      </c>
      <c r="P18172">
        <v>1.224</v>
      </c>
      <c r="Q18172">
        <v>-1.8100000000000002E-2</v>
      </c>
      <c r="R18172">
        <v>0</v>
      </c>
      <c r="S18172">
        <v>1.2421</v>
      </c>
      <c r="U18172">
        <v>75</v>
      </c>
      <c r="V18172" s="8">
        <v>40155</v>
      </c>
    </row>
    <row r="18173" spans="1:22" x14ac:dyDescent="0.2">
      <c r="A18173" t="s">
        <v>2666</v>
      </c>
      <c r="B18173">
        <v>8</v>
      </c>
      <c r="C18173">
        <v>2012</v>
      </c>
      <c r="E18173" t="s">
        <v>5087</v>
      </c>
      <c r="F18173">
        <v>6.9</v>
      </c>
      <c r="G18173" t="s">
        <v>18632</v>
      </c>
      <c r="H18173" t="s">
        <v>18606</v>
      </c>
      <c r="P18173">
        <v>1.2538</v>
      </c>
      <c r="Q18173">
        <v>-1.8200000000000001E-2</v>
      </c>
      <c r="R18173">
        <v>0</v>
      </c>
      <c r="S18173">
        <v>1.272</v>
      </c>
      <c r="U18173">
        <v>75</v>
      </c>
      <c r="V18173" s="8">
        <v>40155</v>
      </c>
    </row>
    <row r="18174" spans="1:22" x14ac:dyDescent="0.2">
      <c r="A18174" t="s">
        <v>2666</v>
      </c>
      <c r="B18174">
        <v>8</v>
      </c>
      <c r="C18174">
        <v>2012</v>
      </c>
      <c r="E18174" t="s">
        <v>5087</v>
      </c>
      <c r="F18174">
        <v>6.95</v>
      </c>
      <c r="G18174" t="s">
        <v>18633</v>
      </c>
      <c r="H18174" t="s">
        <v>18606</v>
      </c>
      <c r="P18174">
        <v>1.2839</v>
      </c>
      <c r="Q18174">
        <v>-1.84E-2</v>
      </c>
      <c r="R18174">
        <v>0</v>
      </c>
      <c r="S18174">
        <v>1.3023</v>
      </c>
      <c r="U18174">
        <v>115</v>
      </c>
      <c r="V18174" s="8">
        <v>40155</v>
      </c>
    </row>
    <row r="18175" spans="1:22" x14ac:dyDescent="0.2">
      <c r="A18175" t="s">
        <v>2666</v>
      </c>
      <c r="B18175">
        <v>8</v>
      </c>
      <c r="C18175">
        <v>2012</v>
      </c>
      <c r="E18175" t="s">
        <v>5087</v>
      </c>
      <c r="F18175">
        <v>7</v>
      </c>
      <c r="G18175" t="s">
        <v>18634</v>
      </c>
      <c r="H18175" t="s">
        <v>18606</v>
      </c>
      <c r="P18175">
        <v>1.3143</v>
      </c>
      <c r="Q18175">
        <v>-1.8499999999999999E-2</v>
      </c>
      <c r="R18175">
        <v>0</v>
      </c>
      <c r="S18175">
        <v>1.3328</v>
      </c>
      <c r="U18175">
        <v>1267</v>
      </c>
      <c r="V18175" s="8">
        <v>40155</v>
      </c>
    </row>
    <row r="18176" spans="1:22" x14ac:dyDescent="0.2">
      <c r="A18176" t="s">
        <v>2666</v>
      </c>
      <c r="B18176">
        <v>8</v>
      </c>
      <c r="C18176">
        <v>2012</v>
      </c>
      <c r="E18176" t="s">
        <v>5087</v>
      </c>
      <c r="F18176">
        <v>7.05</v>
      </c>
      <c r="G18176" t="s">
        <v>18635</v>
      </c>
      <c r="H18176" t="s">
        <v>18606</v>
      </c>
      <c r="P18176">
        <v>1.345</v>
      </c>
      <c r="Q18176">
        <v>-1.8700000000000001E-2</v>
      </c>
      <c r="R18176">
        <v>0</v>
      </c>
      <c r="S18176">
        <v>1.3636999999999999</v>
      </c>
      <c r="U18176">
        <v>25</v>
      </c>
      <c r="V18176" s="8">
        <v>40155</v>
      </c>
    </row>
    <row r="18177" spans="1:22" x14ac:dyDescent="0.2">
      <c r="A18177" t="s">
        <v>2666</v>
      </c>
      <c r="B18177">
        <v>8</v>
      </c>
      <c r="C18177">
        <v>2012</v>
      </c>
      <c r="E18177" t="s">
        <v>5087</v>
      </c>
      <c r="F18177">
        <v>7.1</v>
      </c>
      <c r="G18177" t="s">
        <v>18636</v>
      </c>
      <c r="H18177" t="s">
        <v>18606</v>
      </c>
      <c r="P18177">
        <v>1.3758999999999999</v>
      </c>
      <c r="Q18177">
        <v>-1.89E-2</v>
      </c>
      <c r="R18177">
        <v>0</v>
      </c>
      <c r="S18177">
        <v>1.3948</v>
      </c>
      <c r="U18177">
        <v>100</v>
      </c>
      <c r="V18177" s="8">
        <v>40155</v>
      </c>
    </row>
    <row r="18178" spans="1:22" x14ac:dyDescent="0.2">
      <c r="A18178" t="s">
        <v>2666</v>
      </c>
      <c r="B18178">
        <v>8</v>
      </c>
      <c r="C18178">
        <v>2012</v>
      </c>
      <c r="E18178" t="s">
        <v>5087</v>
      </c>
      <c r="F18178">
        <v>7.15</v>
      </c>
      <c r="G18178" t="s">
        <v>18637</v>
      </c>
      <c r="H18178" t="s">
        <v>18606</v>
      </c>
      <c r="P18178">
        <v>1.4072</v>
      </c>
      <c r="Q18178">
        <v>-1.9E-2</v>
      </c>
      <c r="R18178">
        <v>0</v>
      </c>
      <c r="S18178">
        <v>1.4261999999999999</v>
      </c>
      <c r="U18178">
        <v>215</v>
      </c>
      <c r="V18178" s="8">
        <v>40155</v>
      </c>
    </row>
    <row r="18179" spans="1:22" x14ac:dyDescent="0.2">
      <c r="A18179" t="s">
        <v>2666</v>
      </c>
      <c r="B18179">
        <v>8</v>
      </c>
      <c r="C18179">
        <v>2012</v>
      </c>
      <c r="E18179" t="s">
        <v>5087</v>
      </c>
      <c r="F18179">
        <v>7.2</v>
      </c>
      <c r="G18179" t="s">
        <v>18638</v>
      </c>
      <c r="H18179" t="s">
        <v>18606</v>
      </c>
      <c r="P18179">
        <v>1.4388000000000001</v>
      </c>
      <c r="Q18179">
        <v>-1.9099999999999999E-2</v>
      </c>
      <c r="R18179">
        <v>0</v>
      </c>
      <c r="S18179">
        <v>1.4579</v>
      </c>
      <c r="U18179">
        <v>60</v>
      </c>
      <c r="V18179" s="8">
        <v>40155</v>
      </c>
    </row>
    <row r="18180" spans="1:22" x14ac:dyDescent="0.2">
      <c r="A18180" t="s">
        <v>2666</v>
      </c>
      <c r="B18180">
        <v>8</v>
      </c>
      <c r="C18180">
        <v>2012</v>
      </c>
      <c r="E18180" t="s">
        <v>5087</v>
      </c>
      <c r="F18180">
        <v>7.25</v>
      </c>
      <c r="G18180" t="s">
        <v>18639</v>
      </c>
      <c r="H18180" t="s">
        <v>18606</v>
      </c>
      <c r="P18180">
        <v>1.4705999999999999</v>
      </c>
      <c r="Q18180">
        <v>-1.9300000000000001E-2</v>
      </c>
      <c r="R18180">
        <v>0</v>
      </c>
      <c r="S18180">
        <v>1.4899</v>
      </c>
      <c r="U18180">
        <v>150</v>
      </c>
      <c r="V18180" s="8">
        <v>40155</v>
      </c>
    </row>
    <row r="18181" spans="1:22" x14ac:dyDescent="0.2">
      <c r="A18181" t="s">
        <v>2666</v>
      </c>
      <c r="B18181">
        <v>8</v>
      </c>
      <c r="C18181">
        <v>2012</v>
      </c>
      <c r="E18181" t="s">
        <v>5087</v>
      </c>
      <c r="F18181">
        <v>7.3</v>
      </c>
      <c r="G18181" t="s">
        <v>18640</v>
      </c>
      <c r="H18181" t="s">
        <v>18606</v>
      </c>
      <c r="P18181">
        <v>1.5026999999999999</v>
      </c>
      <c r="Q18181">
        <v>-1.9400000000000001E-2</v>
      </c>
      <c r="R18181">
        <v>0</v>
      </c>
      <c r="S18181">
        <v>1.5221</v>
      </c>
      <c r="U18181">
        <v>25</v>
      </c>
      <c r="V18181" s="8">
        <v>40155</v>
      </c>
    </row>
    <row r="18182" spans="1:22" x14ac:dyDescent="0.2">
      <c r="A18182" t="s">
        <v>2666</v>
      </c>
      <c r="B18182">
        <v>8</v>
      </c>
      <c r="C18182">
        <v>2012</v>
      </c>
      <c r="E18182" t="s">
        <v>5087</v>
      </c>
      <c r="F18182">
        <v>7.35</v>
      </c>
      <c r="G18182" t="s">
        <v>18641</v>
      </c>
      <c r="H18182" t="s">
        <v>18606</v>
      </c>
      <c r="P18182">
        <v>1.5350999999999999</v>
      </c>
      <c r="Q18182">
        <v>-1.95E-2</v>
      </c>
      <c r="R18182">
        <v>0</v>
      </c>
      <c r="S18182">
        <v>1.5546</v>
      </c>
      <c r="U18182">
        <v>175</v>
      </c>
      <c r="V18182" s="8">
        <v>40155</v>
      </c>
    </row>
    <row r="18183" spans="1:22" x14ac:dyDescent="0.2">
      <c r="A18183" t="s">
        <v>2666</v>
      </c>
      <c r="B18183">
        <v>8</v>
      </c>
      <c r="C18183">
        <v>2012</v>
      </c>
      <c r="E18183" t="s">
        <v>5087</v>
      </c>
      <c r="F18183">
        <v>7.4</v>
      </c>
      <c r="G18183" t="s">
        <v>18642</v>
      </c>
      <c r="H18183" t="s">
        <v>18606</v>
      </c>
      <c r="P18183">
        <v>1.5677000000000001</v>
      </c>
      <c r="Q18183">
        <v>-1.9599999999999999E-2</v>
      </c>
      <c r="R18183">
        <v>0</v>
      </c>
      <c r="S18183">
        <v>1.5872999999999999</v>
      </c>
      <c r="U18183">
        <v>25</v>
      </c>
      <c r="V18183" s="8">
        <v>40155</v>
      </c>
    </row>
    <row r="18184" spans="1:22" x14ac:dyDescent="0.2">
      <c r="A18184" t="s">
        <v>2666</v>
      </c>
      <c r="B18184">
        <v>8</v>
      </c>
      <c r="C18184">
        <v>2012</v>
      </c>
      <c r="E18184" t="s">
        <v>5087</v>
      </c>
      <c r="F18184">
        <v>7.45</v>
      </c>
      <c r="G18184" t="s">
        <v>18643</v>
      </c>
      <c r="H18184" t="s">
        <v>18606</v>
      </c>
      <c r="P18184">
        <v>1.6006</v>
      </c>
      <c r="Q18184">
        <v>-1.9699999999999999E-2</v>
      </c>
      <c r="R18184">
        <v>0</v>
      </c>
      <c r="S18184">
        <v>1.6203000000000001</v>
      </c>
      <c r="U18184">
        <v>125</v>
      </c>
      <c r="V18184" s="8">
        <v>40155</v>
      </c>
    </row>
    <row r="18185" spans="1:22" x14ac:dyDescent="0.2">
      <c r="A18185" t="s">
        <v>2666</v>
      </c>
      <c r="B18185">
        <v>8</v>
      </c>
      <c r="C18185">
        <v>2012</v>
      </c>
      <c r="E18185" t="s">
        <v>5087</v>
      </c>
      <c r="F18185">
        <v>7.5</v>
      </c>
      <c r="G18185" t="s">
        <v>18644</v>
      </c>
      <c r="H18185" t="s">
        <v>18606</v>
      </c>
      <c r="P18185">
        <v>1.6337999999999999</v>
      </c>
      <c r="Q18185">
        <v>-1.9699999999999999E-2</v>
      </c>
      <c r="R18185">
        <v>0</v>
      </c>
      <c r="S18185">
        <v>1.6535</v>
      </c>
      <c r="U18185">
        <v>675</v>
      </c>
      <c r="V18185" s="8">
        <v>40155</v>
      </c>
    </row>
    <row r="18186" spans="1:22" x14ac:dyDescent="0.2">
      <c r="A18186" t="s">
        <v>2666</v>
      </c>
      <c r="B18186">
        <v>8</v>
      </c>
      <c r="C18186">
        <v>2012</v>
      </c>
      <c r="E18186" t="s">
        <v>5087</v>
      </c>
      <c r="F18186">
        <v>7.75</v>
      </c>
      <c r="G18186" t="s">
        <v>18645</v>
      </c>
      <c r="H18186" t="s">
        <v>18606</v>
      </c>
      <c r="P18186">
        <v>1.8033999999999999</v>
      </c>
      <c r="Q18186">
        <v>-0.02</v>
      </c>
      <c r="R18186">
        <v>0</v>
      </c>
      <c r="S18186">
        <v>1.8233999999999999</v>
      </c>
      <c r="U18186">
        <v>350</v>
      </c>
      <c r="V18186" s="8">
        <v>40155</v>
      </c>
    </row>
    <row r="18187" spans="1:22" x14ac:dyDescent="0.2">
      <c r="A18187" t="s">
        <v>2666</v>
      </c>
      <c r="B18187">
        <v>8</v>
      </c>
      <c r="C18187">
        <v>2012</v>
      </c>
      <c r="E18187" t="s">
        <v>5087</v>
      </c>
      <c r="F18187">
        <v>7.8</v>
      </c>
      <c r="G18187" t="s">
        <v>18646</v>
      </c>
      <c r="H18187" t="s">
        <v>18606</v>
      </c>
      <c r="P18187">
        <v>1.8381000000000001</v>
      </c>
      <c r="Q18187">
        <v>-0.02</v>
      </c>
      <c r="R18187">
        <v>0</v>
      </c>
      <c r="S18187">
        <v>1.8581000000000001</v>
      </c>
      <c r="U18187">
        <v>25</v>
      </c>
      <c r="V18187" s="8">
        <v>40155</v>
      </c>
    </row>
    <row r="18188" spans="1:22" x14ac:dyDescent="0.2">
      <c r="A18188" t="s">
        <v>2666</v>
      </c>
      <c r="B18188">
        <v>8</v>
      </c>
      <c r="C18188">
        <v>2012</v>
      </c>
      <c r="E18188" t="s">
        <v>5087</v>
      </c>
      <c r="F18188">
        <v>7.95</v>
      </c>
      <c r="G18188" t="s">
        <v>18647</v>
      </c>
      <c r="H18188" t="s">
        <v>18606</v>
      </c>
      <c r="P18188">
        <v>1.9434</v>
      </c>
      <c r="Q18188">
        <v>-0.02</v>
      </c>
      <c r="R18188">
        <v>0</v>
      </c>
      <c r="S18188">
        <v>1.9634</v>
      </c>
      <c r="U18188">
        <v>40</v>
      </c>
      <c r="V18188" s="8">
        <v>40155</v>
      </c>
    </row>
    <row r="18189" spans="1:22" x14ac:dyDescent="0.2">
      <c r="A18189" t="s">
        <v>2666</v>
      </c>
      <c r="B18189">
        <v>8</v>
      </c>
      <c r="C18189">
        <v>2012</v>
      </c>
      <c r="E18189" t="s">
        <v>5087</v>
      </c>
      <c r="F18189">
        <v>8</v>
      </c>
      <c r="G18189" t="s">
        <v>18648</v>
      </c>
      <c r="H18189" t="s">
        <v>18606</v>
      </c>
      <c r="P18189">
        <v>1.9790000000000001</v>
      </c>
      <c r="Q18189">
        <v>-0.02</v>
      </c>
      <c r="R18189">
        <v>0</v>
      </c>
      <c r="S18189">
        <v>1.9990000000000001</v>
      </c>
      <c r="U18189">
        <v>1335</v>
      </c>
      <c r="V18189" s="8">
        <v>40155</v>
      </c>
    </row>
    <row r="18190" spans="1:22" x14ac:dyDescent="0.2">
      <c r="A18190" t="s">
        <v>2666</v>
      </c>
      <c r="B18190">
        <v>8</v>
      </c>
      <c r="C18190">
        <v>2012</v>
      </c>
      <c r="E18190" t="s">
        <v>5087</v>
      </c>
      <c r="F18190">
        <v>8.0500000000000007</v>
      </c>
      <c r="G18190" t="s">
        <v>18649</v>
      </c>
      <c r="H18190" t="s">
        <v>18606</v>
      </c>
      <c r="P18190">
        <v>2.0146999999999999</v>
      </c>
      <c r="Q18190">
        <v>-0.02</v>
      </c>
      <c r="R18190">
        <v>0</v>
      </c>
      <c r="S18190">
        <v>2.0347</v>
      </c>
      <c r="U18190">
        <v>50</v>
      </c>
      <c r="V18190" s="8">
        <v>40155</v>
      </c>
    </row>
    <row r="18191" spans="1:22" x14ac:dyDescent="0.2">
      <c r="A18191" t="s">
        <v>2666</v>
      </c>
      <c r="B18191">
        <v>8</v>
      </c>
      <c r="C18191">
        <v>2012</v>
      </c>
      <c r="E18191" t="s">
        <v>5087</v>
      </c>
      <c r="F18191">
        <v>8.1</v>
      </c>
      <c r="G18191" t="s">
        <v>18650</v>
      </c>
      <c r="H18191" t="s">
        <v>18606</v>
      </c>
      <c r="P18191">
        <v>2.0507</v>
      </c>
      <c r="Q18191">
        <v>-0.02</v>
      </c>
      <c r="R18191">
        <v>0</v>
      </c>
      <c r="S18191">
        <v>2.0707</v>
      </c>
      <c r="U18191">
        <v>50</v>
      </c>
      <c r="V18191" s="8">
        <v>40155</v>
      </c>
    </row>
    <row r="18192" spans="1:22" x14ac:dyDescent="0.2">
      <c r="A18192" t="s">
        <v>2666</v>
      </c>
      <c r="B18192">
        <v>8</v>
      </c>
      <c r="C18192">
        <v>2012</v>
      </c>
      <c r="E18192" t="s">
        <v>5087</v>
      </c>
      <c r="F18192">
        <v>8.15</v>
      </c>
      <c r="G18192" t="s">
        <v>18651</v>
      </c>
      <c r="H18192" t="s">
        <v>18606</v>
      </c>
      <c r="P18192">
        <v>2.0869</v>
      </c>
      <c r="Q18192">
        <v>-0.02</v>
      </c>
      <c r="R18192">
        <v>0</v>
      </c>
      <c r="S18192">
        <v>2.1069</v>
      </c>
      <c r="U18192">
        <v>175</v>
      </c>
      <c r="V18192" s="8">
        <v>40155</v>
      </c>
    </row>
    <row r="18193" spans="1:22" x14ac:dyDescent="0.2">
      <c r="A18193" t="s">
        <v>2666</v>
      </c>
      <c r="B18193">
        <v>8</v>
      </c>
      <c r="C18193">
        <v>2012</v>
      </c>
      <c r="E18193" t="s">
        <v>5087</v>
      </c>
      <c r="F18193">
        <v>8.1999999999999993</v>
      </c>
      <c r="G18193" t="s">
        <v>18652</v>
      </c>
      <c r="H18193" t="s">
        <v>18606</v>
      </c>
      <c r="P18193">
        <v>2.1234000000000002</v>
      </c>
      <c r="Q18193">
        <v>-1.9900000000000001E-2</v>
      </c>
      <c r="R18193">
        <v>0</v>
      </c>
      <c r="S18193">
        <v>2.1433</v>
      </c>
      <c r="U18193">
        <v>50</v>
      </c>
      <c r="V18193" s="8">
        <v>40155</v>
      </c>
    </row>
    <row r="18194" spans="1:22" x14ac:dyDescent="0.2">
      <c r="A18194" t="s">
        <v>2666</v>
      </c>
      <c r="B18194">
        <v>8</v>
      </c>
      <c r="C18194">
        <v>2012</v>
      </c>
      <c r="E18194" t="s">
        <v>5087</v>
      </c>
      <c r="F18194">
        <v>8.25</v>
      </c>
      <c r="G18194" t="s">
        <v>18653</v>
      </c>
      <c r="H18194" t="s">
        <v>18606</v>
      </c>
      <c r="P18194">
        <v>2.16</v>
      </c>
      <c r="Q18194">
        <v>-1.9800000000000002E-2</v>
      </c>
      <c r="R18194">
        <v>0</v>
      </c>
      <c r="S18194">
        <v>2.1798000000000002</v>
      </c>
      <c r="U18194">
        <v>25</v>
      </c>
      <c r="V18194" s="8">
        <v>40155</v>
      </c>
    </row>
    <row r="18195" spans="1:22" x14ac:dyDescent="0.2">
      <c r="A18195" t="s">
        <v>2666</v>
      </c>
      <c r="B18195">
        <v>8</v>
      </c>
      <c r="C18195">
        <v>2012</v>
      </c>
      <c r="E18195" t="s">
        <v>5087</v>
      </c>
      <c r="F18195">
        <v>8.3000000000000007</v>
      </c>
      <c r="G18195" t="s">
        <v>18654</v>
      </c>
      <c r="H18195" t="s">
        <v>18606</v>
      </c>
      <c r="P18195">
        <v>2.1968000000000001</v>
      </c>
      <c r="Q18195">
        <v>-1.9800000000000002E-2</v>
      </c>
      <c r="R18195">
        <v>0</v>
      </c>
      <c r="S18195">
        <v>2.2166000000000001</v>
      </c>
      <c r="U18195">
        <v>115</v>
      </c>
      <c r="V18195" s="8">
        <v>40155</v>
      </c>
    </row>
    <row r="18196" spans="1:22" x14ac:dyDescent="0.2">
      <c r="A18196" t="s">
        <v>2666</v>
      </c>
      <c r="B18196">
        <v>8</v>
      </c>
      <c r="C18196">
        <v>2012</v>
      </c>
      <c r="E18196" t="s">
        <v>5087</v>
      </c>
      <c r="F18196">
        <v>8.35</v>
      </c>
      <c r="G18196" t="s">
        <v>18655</v>
      </c>
      <c r="H18196" t="s">
        <v>18606</v>
      </c>
      <c r="P18196">
        <v>2.2338</v>
      </c>
      <c r="Q18196">
        <v>-1.9800000000000002E-2</v>
      </c>
      <c r="R18196">
        <v>0</v>
      </c>
      <c r="S18196">
        <v>2.2536</v>
      </c>
      <c r="U18196">
        <v>165</v>
      </c>
      <c r="V18196" s="8">
        <v>40155</v>
      </c>
    </row>
    <row r="18197" spans="1:22" x14ac:dyDescent="0.2">
      <c r="A18197" t="s">
        <v>2666</v>
      </c>
      <c r="B18197">
        <v>8</v>
      </c>
      <c r="C18197">
        <v>2012</v>
      </c>
      <c r="E18197" t="s">
        <v>5087</v>
      </c>
      <c r="F18197">
        <v>8.5</v>
      </c>
      <c r="G18197" t="s">
        <v>18656</v>
      </c>
      <c r="H18197" t="s">
        <v>18606</v>
      </c>
      <c r="P18197">
        <v>2.3460999999999999</v>
      </c>
      <c r="Q18197">
        <v>-1.95E-2</v>
      </c>
      <c r="R18197">
        <v>0</v>
      </c>
      <c r="S18197">
        <v>2.3656000000000001</v>
      </c>
      <c r="U18197">
        <v>550</v>
      </c>
      <c r="V18197" s="8">
        <v>40155</v>
      </c>
    </row>
    <row r="18198" spans="1:22" x14ac:dyDescent="0.2">
      <c r="A18198" t="s">
        <v>2666</v>
      </c>
      <c r="B18198">
        <v>8</v>
      </c>
      <c r="C18198">
        <v>2012</v>
      </c>
      <c r="E18198" t="s">
        <v>5087</v>
      </c>
      <c r="F18198">
        <v>8.6</v>
      </c>
      <c r="G18198" t="s">
        <v>18657</v>
      </c>
      <c r="H18198" t="s">
        <v>18606</v>
      </c>
      <c r="P18198">
        <v>2.4218000000000002</v>
      </c>
      <c r="Q18198">
        <v>-1.9300000000000001E-2</v>
      </c>
      <c r="R18198">
        <v>0</v>
      </c>
      <c r="S18198">
        <v>2.4411</v>
      </c>
      <c r="U18198">
        <v>25</v>
      </c>
      <c r="V18198" s="8">
        <v>40155</v>
      </c>
    </row>
    <row r="18199" spans="1:22" x14ac:dyDescent="0.2">
      <c r="A18199" t="s">
        <v>2666</v>
      </c>
      <c r="B18199">
        <v>8</v>
      </c>
      <c r="C18199">
        <v>2012</v>
      </c>
      <c r="E18199" t="s">
        <v>5087</v>
      </c>
      <c r="F18199">
        <v>8.65</v>
      </c>
      <c r="G18199" t="s">
        <v>18658</v>
      </c>
      <c r="H18199" t="s">
        <v>18606</v>
      </c>
      <c r="P18199">
        <v>2.46</v>
      </c>
      <c r="Q18199">
        <v>-1.9199999999999998E-2</v>
      </c>
      <c r="R18199">
        <v>0</v>
      </c>
      <c r="S18199">
        <v>2.4792000000000001</v>
      </c>
      <c r="U18199">
        <v>150</v>
      </c>
      <c r="V18199" s="8">
        <v>40155</v>
      </c>
    </row>
    <row r="18200" spans="1:22" x14ac:dyDescent="0.2">
      <c r="A18200" t="s">
        <v>2666</v>
      </c>
      <c r="B18200">
        <v>8</v>
      </c>
      <c r="C18200">
        <v>2012</v>
      </c>
      <c r="E18200" t="s">
        <v>5087</v>
      </c>
      <c r="F18200">
        <v>8.6999999999999993</v>
      </c>
      <c r="G18200" t="s">
        <v>18659</v>
      </c>
      <c r="H18200" t="s">
        <v>18606</v>
      </c>
      <c r="P18200">
        <v>2.4988999999999999</v>
      </c>
      <c r="Q18200">
        <v>-1.8700000000000001E-2</v>
      </c>
      <c r="R18200">
        <v>0</v>
      </c>
      <c r="S18200">
        <v>2.5175999999999998</v>
      </c>
      <c r="U18200">
        <v>100</v>
      </c>
      <c r="V18200" s="8">
        <v>40155</v>
      </c>
    </row>
    <row r="18201" spans="1:22" x14ac:dyDescent="0.2">
      <c r="A18201" t="s">
        <v>2666</v>
      </c>
      <c r="B18201">
        <v>8</v>
      </c>
      <c r="C18201">
        <v>2012</v>
      </c>
      <c r="E18201" t="s">
        <v>5087</v>
      </c>
      <c r="F18201">
        <v>8.8000000000000007</v>
      </c>
      <c r="G18201" t="s">
        <v>18660</v>
      </c>
      <c r="H18201" t="s">
        <v>18606</v>
      </c>
      <c r="P18201">
        <v>2.5771000000000002</v>
      </c>
      <c r="Q18201">
        <v>-1.78E-2</v>
      </c>
      <c r="R18201">
        <v>0</v>
      </c>
      <c r="S18201">
        <v>2.5949</v>
      </c>
      <c r="U18201">
        <v>75</v>
      </c>
      <c r="V18201" s="8">
        <v>40155</v>
      </c>
    </row>
    <row r="18202" spans="1:22" x14ac:dyDescent="0.2">
      <c r="A18202" t="s">
        <v>2666</v>
      </c>
      <c r="B18202">
        <v>8</v>
      </c>
      <c r="C18202">
        <v>2012</v>
      </c>
      <c r="E18202" t="s">
        <v>5087</v>
      </c>
      <c r="F18202">
        <v>8.9</v>
      </c>
      <c r="G18202" t="s">
        <v>18661</v>
      </c>
      <c r="H18202" t="s">
        <v>18606</v>
      </c>
      <c r="P18202">
        <v>2.6560999999999999</v>
      </c>
      <c r="Q18202">
        <v>-1.67E-2</v>
      </c>
      <c r="R18202">
        <v>0</v>
      </c>
      <c r="S18202">
        <v>2.6728000000000001</v>
      </c>
      <c r="U18202">
        <v>50</v>
      </c>
      <c r="V18202" s="8">
        <v>40155</v>
      </c>
    </row>
    <row r="18203" spans="1:22" x14ac:dyDescent="0.2">
      <c r="A18203" t="s">
        <v>2666</v>
      </c>
      <c r="B18203">
        <v>8</v>
      </c>
      <c r="C18203">
        <v>2012</v>
      </c>
      <c r="E18203" t="s">
        <v>5087</v>
      </c>
      <c r="F18203">
        <v>9</v>
      </c>
      <c r="G18203" t="s">
        <v>18662</v>
      </c>
      <c r="H18203" t="s">
        <v>18606</v>
      </c>
      <c r="P18203">
        <v>2.7355999999999998</v>
      </c>
      <c r="Q18203">
        <v>-1.5800000000000002E-2</v>
      </c>
      <c r="R18203">
        <v>0</v>
      </c>
      <c r="S18203">
        <v>2.7513999999999998</v>
      </c>
      <c r="U18203">
        <v>300</v>
      </c>
      <c r="V18203" s="8">
        <v>40155</v>
      </c>
    </row>
    <row r="18204" spans="1:22" x14ac:dyDescent="0.2">
      <c r="A18204" t="s">
        <v>2666</v>
      </c>
      <c r="B18204">
        <v>8</v>
      </c>
      <c r="C18204">
        <v>2012</v>
      </c>
      <c r="E18204" t="s">
        <v>5087</v>
      </c>
      <c r="F18204">
        <v>9.15</v>
      </c>
      <c r="G18204" t="s">
        <v>18663</v>
      </c>
      <c r="H18204" t="s">
        <v>18606</v>
      </c>
      <c r="P18204">
        <v>2.8561000000000001</v>
      </c>
      <c r="Q18204">
        <v>-1.4200000000000001E-2</v>
      </c>
      <c r="R18204">
        <v>0</v>
      </c>
      <c r="S18204">
        <v>2.8702999999999999</v>
      </c>
      <c r="U18204">
        <v>100</v>
      </c>
      <c r="V18204" s="8">
        <v>40155</v>
      </c>
    </row>
    <row r="18205" spans="1:22" x14ac:dyDescent="0.2">
      <c r="A18205" t="s">
        <v>2666</v>
      </c>
      <c r="B18205">
        <v>8</v>
      </c>
      <c r="C18205">
        <v>2012</v>
      </c>
      <c r="E18205" t="s">
        <v>5087</v>
      </c>
      <c r="F18205">
        <v>9.1999999999999993</v>
      </c>
      <c r="G18205" t="s">
        <v>18664</v>
      </c>
      <c r="H18205" t="s">
        <v>18606</v>
      </c>
      <c r="P18205">
        <v>2.8965000000000001</v>
      </c>
      <c r="Q18205">
        <v>-1.37E-2</v>
      </c>
      <c r="R18205">
        <v>0</v>
      </c>
      <c r="S18205">
        <v>2.9102000000000001</v>
      </c>
      <c r="U18205">
        <v>20</v>
      </c>
      <c r="V18205" s="8">
        <v>40155</v>
      </c>
    </row>
    <row r="18206" spans="1:22" x14ac:dyDescent="0.2">
      <c r="A18206" t="s">
        <v>2666</v>
      </c>
      <c r="B18206">
        <v>8</v>
      </c>
      <c r="C18206">
        <v>2012</v>
      </c>
      <c r="E18206" t="s">
        <v>5087</v>
      </c>
      <c r="F18206">
        <v>9.25</v>
      </c>
      <c r="G18206" t="s">
        <v>18665</v>
      </c>
      <c r="H18206" t="s">
        <v>18606</v>
      </c>
      <c r="P18206">
        <v>2.9371</v>
      </c>
      <c r="Q18206">
        <v>-1.32E-2</v>
      </c>
      <c r="R18206">
        <v>0</v>
      </c>
      <c r="S18206">
        <v>2.9502999999999999</v>
      </c>
      <c r="U18206">
        <v>50</v>
      </c>
      <c r="V18206" s="8">
        <v>40155</v>
      </c>
    </row>
    <row r="18207" spans="1:22" x14ac:dyDescent="0.2">
      <c r="A18207" t="s">
        <v>2666</v>
      </c>
      <c r="B18207">
        <v>8</v>
      </c>
      <c r="C18207">
        <v>2012</v>
      </c>
      <c r="E18207" t="s">
        <v>5087</v>
      </c>
      <c r="F18207">
        <v>9.5</v>
      </c>
      <c r="G18207" t="s">
        <v>18666</v>
      </c>
      <c r="H18207" t="s">
        <v>18606</v>
      </c>
      <c r="P18207">
        <v>3.1419999999999999</v>
      </c>
      <c r="Q18207">
        <v>-1.06E-2</v>
      </c>
      <c r="R18207">
        <v>0</v>
      </c>
      <c r="S18207">
        <v>3.1526000000000001</v>
      </c>
      <c r="U18207">
        <v>80</v>
      </c>
      <c r="V18207" s="8">
        <v>40155</v>
      </c>
    </row>
    <row r="18208" spans="1:22" x14ac:dyDescent="0.2">
      <c r="A18208" t="s">
        <v>2666</v>
      </c>
      <c r="B18208">
        <v>8</v>
      </c>
      <c r="C18208">
        <v>2012</v>
      </c>
      <c r="E18208" t="s">
        <v>5087</v>
      </c>
      <c r="F18208">
        <v>9.6</v>
      </c>
      <c r="G18208" t="s">
        <v>18667</v>
      </c>
      <c r="H18208" t="s">
        <v>18606</v>
      </c>
      <c r="P18208">
        <v>3.2248000000000001</v>
      </c>
      <c r="Q18208">
        <v>-9.5999999999999992E-3</v>
      </c>
      <c r="R18208">
        <v>0</v>
      </c>
      <c r="S18208">
        <v>3.2343999999999999</v>
      </c>
      <c r="U18208">
        <v>50</v>
      </c>
      <c r="V18208" s="8">
        <v>40155</v>
      </c>
    </row>
    <row r="18209" spans="1:22" x14ac:dyDescent="0.2">
      <c r="A18209" t="s">
        <v>2666</v>
      </c>
      <c r="B18209">
        <v>8</v>
      </c>
      <c r="C18209">
        <v>2012</v>
      </c>
      <c r="E18209" t="s">
        <v>5087</v>
      </c>
      <c r="F18209">
        <v>9.8000000000000007</v>
      </c>
      <c r="G18209" t="s">
        <v>18668</v>
      </c>
      <c r="H18209" t="s">
        <v>18606</v>
      </c>
      <c r="P18209">
        <v>3.3919000000000001</v>
      </c>
      <c r="Q18209">
        <v>-7.4999999999999997E-3</v>
      </c>
      <c r="R18209">
        <v>0</v>
      </c>
      <c r="S18209">
        <v>3.3994</v>
      </c>
      <c r="U18209">
        <v>50</v>
      </c>
      <c r="V18209" s="8">
        <v>40155</v>
      </c>
    </row>
    <row r="18210" spans="1:22" x14ac:dyDescent="0.2">
      <c r="A18210" t="s">
        <v>2666</v>
      </c>
      <c r="B18210">
        <v>8</v>
      </c>
      <c r="C18210">
        <v>2012</v>
      </c>
      <c r="E18210" t="s">
        <v>5087</v>
      </c>
      <c r="F18210">
        <v>9.9</v>
      </c>
      <c r="G18210" t="s">
        <v>18669</v>
      </c>
      <c r="H18210" t="s">
        <v>18606</v>
      </c>
      <c r="P18210">
        <v>3.4761000000000002</v>
      </c>
      <c r="Q18210">
        <v>-6.4999999999999997E-3</v>
      </c>
      <c r="R18210">
        <v>0</v>
      </c>
      <c r="S18210">
        <v>3.4826000000000001</v>
      </c>
      <c r="U18210">
        <v>50</v>
      </c>
      <c r="V18210" s="8">
        <v>40155</v>
      </c>
    </row>
    <row r="18211" spans="1:22" x14ac:dyDescent="0.2">
      <c r="A18211" t="s">
        <v>2666</v>
      </c>
      <c r="B18211">
        <v>9</v>
      </c>
      <c r="C18211">
        <v>2012</v>
      </c>
      <c r="E18211" t="s">
        <v>1301</v>
      </c>
      <c r="F18211">
        <v>10</v>
      </c>
      <c r="G18211" t="s">
        <v>18670</v>
      </c>
      <c r="H18211" t="s">
        <v>18671</v>
      </c>
      <c r="P18211">
        <v>0.38229999999999997</v>
      </c>
      <c r="Q18211">
        <v>-5.6099999999999997E-2</v>
      </c>
      <c r="R18211">
        <v>0</v>
      </c>
      <c r="S18211">
        <v>0.43840000000000001</v>
      </c>
      <c r="T18211">
        <v>50</v>
      </c>
      <c r="U18211">
        <v>2865</v>
      </c>
      <c r="V18211" s="8">
        <v>40155</v>
      </c>
    </row>
    <row r="18212" spans="1:22" x14ac:dyDescent="0.2">
      <c r="A18212" t="s">
        <v>2666</v>
      </c>
      <c r="B18212">
        <v>9</v>
      </c>
      <c r="C18212">
        <v>2012</v>
      </c>
      <c r="E18212" t="s">
        <v>1301</v>
      </c>
      <c r="F18212">
        <v>10.15</v>
      </c>
      <c r="G18212" t="s">
        <v>18672</v>
      </c>
      <c r="H18212" t="s">
        <v>18671</v>
      </c>
      <c r="P18212">
        <v>0.3654</v>
      </c>
      <c r="Q18212">
        <v>-5.4899999999999997E-2</v>
      </c>
      <c r="R18212">
        <v>0</v>
      </c>
      <c r="S18212">
        <v>0.42030000000000001</v>
      </c>
      <c r="U18212">
        <v>25</v>
      </c>
      <c r="V18212" s="8">
        <v>40155</v>
      </c>
    </row>
    <row r="18213" spans="1:22" x14ac:dyDescent="0.2">
      <c r="A18213" t="s">
        <v>2666</v>
      </c>
      <c r="B18213">
        <v>9</v>
      </c>
      <c r="C18213">
        <v>2012</v>
      </c>
      <c r="E18213" t="s">
        <v>1301</v>
      </c>
      <c r="F18213">
        <v>10.199999999999999</v>
      </c>
      <c r="G18213" t="s">
        <v>18673</v>
      </c>
      <c r="H18213" t="s">
        <v>18671</v>
      </c>
      <c r="P18213">
        <v>0.36</v>
      </c>
      <c r="Q18213">
        <v>-5.45E-2</v>
      </c>
      <c r="R18213">
        <v>0</v>
      </c>
      <c r="S18213">
        <v>0.41449999999999998</v>
      </c>
      <c r="U18213">
        <v>25</v>
      </c>
      <c r="V18213" s="8">
        <v>40155</v>
      </c>
    </row>
    <row r="18214" spans="1:22" x14ac:dyDescent="0.2">
      <c r="A18214" t="s">
        <v>2666</v>
      </c>
      <c r="B18214">
        <v>9</v>
      </c>
      <c r="C18214">
        <v>2012</v>
      </c>
      <c r="E18214" t="s">
        <v>1301</v>
      </c>
      <c r="F18214">
        <v>10.5</v>
      </c>
      <c r="G18214" t="s">
        <v>18674</v>
      </c>
      <c r="H18214" t="s">
        <v>18671</v>
      </c>
      <c r="P18214">
        <v>0.32929999999999998</v>
      </c>
      <c r="Q18214">
        <v>-5.2200000000000003E-2</v>
      </c>
      <c r="R18214">
        <v>0</v>
      </c>
      <c r="S18214">
        <v>0.38150000000000001</v>
      </c>
      <c r="T18214">
        <v>150</v>
      </c>
      <c r="U18214">
        <v>290</v>
      </c>
      <c r="V18214" s="8">
        <v>40155</v>
      </c>
    </row>
    <row r="18215" spans="1:22" x14ac:dyDescent="0.2">
      <c r="A18215" t="s">
        <v>2666</v>
      </c>
      <c r="B18215">
        <v>9</v>
      </c>
      <c r="C18215">
        <v>2012</v>
      </c>
      <c r="E18215" t="s">
        <v>1301</v>
      </c>
      <c r="F18215">
        <v>10.75</v>
      </c>
      <c r="G18215" t="s">
        <v>18675</v>
      </c>
      <c r="H18215" t="s">
        <v>18671</v>
      </c>
      <c r="P18215">
        <v>0.30680000000000002</v>
      </c>
      <c r="Q18215">
        <v>-0.05</v>
      </c>
      <c r="R18215">
        <v>0</v>
      </c>
      <c r="S18215">
        <v>0.35680000000000001</v>
      </c>
      <c r="U18215">
        <v>30</v>
      </c>
      <c r="V18215" s="8">
        <v>40155</v>
      </c>
    </row>
    <row r="18216" spans="1:22" x14ac:dyDescent="0.2">
      <c r="A18216" t="s">
        <v>2666</v>
      </c>
      <c r="B18216">
        <v>9</v>
      </c>
      <c r="C18216">
        <v>2012</v>
      </c>
      <c r="E18216" t="s">
        <v>1301</v>
      </c>
      <c r="F18216">
        <v>11</v>
      </c>
      <c r="G18216" t="s">
        <v>18676</v>
      </c>
      <c r="H18216" t="s">
        <v>18671</v>
      </c>
      <c r="P18216">
        <v>0.28699999999999998</v>
      </c>
      <c r="Q18216">
        <v>-4.8300000000000003E-2</v>
      </c>
      <c r="R18216">
        <v>0</v>
      </c>
      <c r="S18216">
        <v>0.33529999999999999</v>
      </c>
      <c r="U18216">
        <v>1030</v>
      </c>
      <c r="V18216" s="8">
        <v>40155</v>
      </c>
    </row>
    <row r="18217" spans="1:22" x14ac:dyDescent="0.2">
      <c r="A18217" t="s">
        <v>2666</v>
      </c>
      <c r="B18217">
        <v>9</v>
      </c>
      <c r="C18217">
        <v>2012</v>
      </c>
      <c r="E18217" t="s">
        <v>1301</v>
      </c>
      <c r="F18217">
        <v>12</v>
      </c>
      <c r="G18217" t="s">
        <v>18677</v>
      </c>
      <c r="H18217" t="s">
        <v>18671</v>
      </c>
      <c r="P18217">
        <v>0.2228</v>
      </c>
      <c r="Q18217">
        <v>-4.19E-2</v>
      </c>
      <c r="R18217">
        <v>0</v>
      </c>
      <c r="S18217">
        <v>0.26469999999999999</v>
      </c>
      <c r="U18217">
        <v>1285</v>
      </c>
      <c r="V18217" s="8">
        <v>40155</v>
      </c>
    </row>
    <row r="18218" spans="1:22" x14ac:dyDescent="0.2">
      <c r="A18218" t="s">
        <v>2666</v>
      </c>
      <c r="B18218">
        <v>9</v>
      </c>
      <c r="C18218">
        <v>2012</v>
      </c>
      <c r="E18218" t="s">
        <v>1301</v>
      </c>
      <c r="F18218">
        <v>12.5</v>
      </c>
      <c r="G18218" t="s">
        <v>18678</v>
      </c>
      <c r="H18218" t="s">
        <v>18671</v>
      </c>
      <c r="P18218">
        <v>0.19789999999999999</v>
      </c>
      <c r="Q18218">
        <v>-3.9100000000000003E-2</v>
      </c>
      <c r="R18218">
        <v>0</v>
      </c>
      <c r="S18218">
        <v>0.23699999999999999</v>
      </c>
      <c r="U18218">
        <v>50</v>
      </c>
      <c r="V18218" s="8">
        <v>40155</v>
      </c>
    </row>
    <row r="18219" spans="1:22" x14ac:dyDescent="0.2">
      <c r="A18219" t="s">
        <v>2666</v>
      </c>
      <c r="B18219">
        <v>9</v>
      </c>
      <c r="C18219">
        <v>2012</v>
      </c>
      <c r="E18219" t="s">
        <v>1301</v>
      </c>
      <c r="F18219">
        <v>13</v>
      </c>
      <c r="G18219" t="s">
        <v>18679</v>
      </c>
      <c r="H18219" t="s">
        <v>18671</v>
      </c>
      <c r="P18219">
        <v>0.17680000000000001</v>
      </c>
      <c r="Q18219">
        <v>-3.6400000000000002E-2</v>
      </c>
      <c r="R18219">
        <v>0</v>
      </c>
      <c r="S18219">
        <v>0.2132</v>
      </c>
      <c r="U18219">
        <v>325</v>
      </c>
      <c r="V18219" s="8">
        <v>40155</v>
      </c>
    </row>
    <row r="18220" spans="1:22" x14ac:dyDescent="0.2">
      <c r="A18220" t="s">
        <v>2666</v>
      </c>
      <c r="B18220">
        <v>9</v>
      </c>
      <c r="C18220">
        <v>2012</v>
      </c>
      <c r="E18220" t="s">
        <v>1301</v>
      </c>
      <c r="F18220">
        <v>14</v>
      </c>
      <c r="G18220" t="s">
        <v>18680</v>
      </c>
      <c r="H18220" t="s">
        <v>18671</v>
      </c>
      <c r="P18220">
        <v>0.14330000000000001</v>
      </c>
      <c r="Q18220">
        <v>-3.1800000000000002E-2</v>
      </c>
      <c r="R18220">
        <v>0</v>
      </c>
      <c r="S18220">
        <v>0.17510000000000001</v>
      </c>
      <c r="U18220">
        <v>175</v>
      </c>
      <c r="V18220" s="8">
        <v>40155</v>
      </c>
    </row>
    <row r="18221" spans="1:22" x14ac:dyDescent="0.2">
      <c r="A18221" t="s">
        <v>2666</v>
      </c>
      <c r="B18221">
        <v>9</v>
      </c>
      <c r="C18221">
        <v>2012</v>
      </c>
      <c r="E18221" t="s">
        <v>1301</v>
      </c>
      <c r="F18221">
        <v>15</v>
      </c>
      <c r="G18221" t="s">
        <v>18681</v>
      </c>
      <c r="H18221" t="s">
        <v>18671</v>
      </c>
      <c r="P18221">
        <v>0.11849999999999999</v>
      </c>
      <c r="Q18221">
        <v>-2.8000000000000001E-2</v>
      </c>
      <c r="R18221">
        <v>0</v>
      </c>
      <c r="S18221">
        <v>0.14649999999999999</v>
      </c>
      <c r="U18221">
        <v>2975</v>
      </c>
      <c r="V18221" s="8">
        <v>40155</v>
      </c>
    </row>
    <row r="18222" spans="1:22" x14ac:dyDescent="0.2">
      <c r="A18222" t="s">
        <v>2666</v>
      </c>
      <c r="B18222">
        <v>9</v>
      </c>
      <c r="C18222">
        <v>2012</v>
      </c>
      <c r="E18222" t="s">
        <v>1301</v>
      </c>
      <c r="F18222">
        <v>18</v>
      </c>
      <c r="G18222" t="s">
        <v>18682</v>
      </c>
      <c r="H18222" t="s">
        <v>18671</v>
      </c>
      <c r="P18222">
        <v>7.46E-2</v>
      </c>
      <c r="Q18222">
        <v>-0.02</v>
      </c>
      <c r="R18222">
        <v>0</v>
      </c>
      <c r="S18222">
        <v>9.4600000000000004E-2</v>
      </c>
      <c r="U18222">
        <v>150</v>
      </c>
      <c r="V18222" s="8">
        <v>40155</v>
      </c>
    </row>
    <row r="18223" spans="1:22" x14ac:dyDescent="0.2">
      <c r="A18223" t="s">
        <v>2666</v>
      </c>
      <c r="B18223">
        <v>9</v>
      </c>
      <c r="C18223">
        <v>2012</v>
      </c>
      <c r="E18223" t="s">
        <v>1301</v>
      </c>
      <c r="F18223">
        <v>20</v>
      </c>
      <c r="G18223" t="s">
        <v>18683</v>
      </c>
      <c r="H18223" t="s">
        <v>18671</v>
      </c>
      <c r="P18223">
        <v>5.9200000000000003E-2</v>
      </c>
      <c r="Q18223">
        <v>-1.67E-2</v>
      </c>
      <c r="R18223">
        <v>0</v>
      </c>
      <c r="S18223">
        <v>7.5899999999999995E-2</v>
      </c>
      <c r="U18223">
        <v>400</v>
      </c>
      <c r="V18223" s="8">
        <v>40155</v>
      </c>
    </row>
    <row r="18224" spans="1:22" x14ac:dyDescent="0.2">
      <c r="A18224" t="s">
        <v>2666</v>
      </c>
      <c r="B18224">
        <v>9</v>
      </c>
      <c r="C18224">
        <v>2012</v>
      </c>
      <c r="E18224" t="s">
        <v>1301</v>
      </c>
      <c r="F18224">
        <v>6.1</v>
      </c>
      <c r="G18224" t="s">
        <v>18684</v>
      </c>
      <c r="H18224" t="s">
        <v>18671</v>
      </c>
      <c r="P18224">
        <v>1.3875</v>
      </c>
      <c r="Q18224">
        <v>-6.0199999999999997E-2</v>
      </c>
      <c r="R18224">
        <v>0</v>
      </c>
      <c r="S18224">
        <v>1.4477</v>
      </c>
      <c r="U18224">
        <v>155</v>
      </c>
      <c r="V18224" s="8">
        <v>40155</v>
      </c>
    </row>
    <row r="18225" spans="1:22" x14ac:dyDescent="0.2">
      <c r="A18225" t="s">
        <v>2666</v>
      </c>
      <c r="B18225">
        <v>9</v>
      </c>
      <c r="C18225">
        <v>2012</v>
      </c>
      <c r="E18225" t="s">
        <v>1301</v>
      </c>
      <c r="F18225">
        <v>6.25</v>
      </c>
      <c r="G18225" t="s">
        <v>18685</v>
      </c>
      <c r="H18225" t="s">
        <v>18671</v>
      </c>
      <c r="P18225">
        <v>1.3193999999999999</v>
      </c>
      <c r="Q18225">
        <v>-6.0199999999999997E-2</v>
      </c>
      <c r="R18225">
        <v>0</v>
      </c>
      <c r="S18225">
        <v>1.3795999999999999</v>
      </c>
      <c r="U18225">
        <v>250</v>
      </c>
      <c r="V18225" s="8">
        <v>40155</v>
      </c>
    </row>
    <row r="18226" spans="1:22" x14ac:dyDescent="0.2">
      <c r="A18226" t="s">
        <v>2666</v>
      </c>
      <c r="B18226">
        <v>9</v>
      </c>
      <c r="C18226">
        <v>2012</v>
      </c>
      <c r="E18226" t="s">
        <v>1301</v>
      </c>
      <c r="F18226">
        <v>6.35</v>
      </c>
      <c r="G18226" t="s">
        <v>18686</v>
      </c>
      <c r="H18226" t="s">
        <v>18671</v>
      </c>
      <c r="P18226">
        <v>1.2756000000000001</v>
      </c>
      <c r="Q18226">
        <v>-6.0299999999999999E-2</v>
      </c>
      <c r="R18226">
        <v>0</v>
      </c>
      <c r="S18226">
        <v>1.3359000000000001</v>
      </c>
      <c r="U18226">
        <v>300</v>
      </c>
      <c r="V18226" s="8">
        <v>40155</v>
      </c>
    </row>
    <row r="18227" spans="1:22" x14ac:dyDescent="0.2">
      <c r="A18227" t="s">
        <v>2666</v>
      </c>
      <c r="B18227">
        <v>9</v>
      </c>
      <c r="C18227">
        <v>2012</v>
      </c>
      <c r="E18227" t="s">
        <v>1301</v>
      </c>
      <c r="F18227">
        <v>6.4</v>
      </c>
      <c r="G18227" t="s">
        <v>18687</v>
      </c>
      <c r="H18227" t="s">
        <v>18671</v>
      </c>
      <c r="P18227">
        <v>1.2543</v>
      </c>
      <c r="Q18227">
        <v>-6.0199999999999997E-2</v>
      </c>
      <c r="R18227">
        <v>0</v>
      </c>
      <c r="S18227">
        <v>1.3145</v>
      </c>
      <c r="U18227">
        <v>100</v>
      </c>
      <c r="V18227" s="8">
        <v>40155</v>
      </c>
    </row>
    <row r="18228" spans="1:22" x14ac:dyDescent="0.2">
      <c r="A18228" t="s">
        <v>2666</v>
      </c>
      <c r="B18228">
        <v>9</v>
      </c>
      <c r="C18228">
        <v>2012</v>
      </c>
      <c r="E18228" t="s">
        <v>1301</v>
      </c>
      <c r="F18228">
        <v>6.45</v>
      </c>
      <c r="G18228" t="s">
        <v>18688</v>
      </c>
      <c r="H18228" t="s">
        <v>18671</v>
      </c>
      <c r="P18228">
        <v>1.2332000000000001</v>
      </c>
      <c r="Q18228">
        <v>-6.0199999999999997E-2</v>
      </c>
      <c r="R18228">
        <v>0</v>
      </c>
      <c r="S18228">
        <v>1.2934000000000001</v>
      </c>
      <c r="U18228">
        <v>25</v>
      </c>
      <c r="V18228" s="8">
        <v>40155</v>
      </c>
    </row>
    <row r="18229" spans="1:22" x14ac:dyDescent="0.2">
      <c r="A18229" t="s">
        <v>2666</v>
      </c>
      <c r="B18229">
        <v>9</v>
      </c>
      <c r="C18229">
        <v>2012</v>
      </c>
      <c r="E18229" t="s">
        <v>1301</v>
      </c>
      <c r="F18229">
        <v>6.5</v>
      </c>
      <c r="G18229" t="s">
        <v>18689</v>
      </c>
      <c r="H18229" t="s">
        <v>18671</v>
      </c>
      <c r="P18229">
        <v>1.2124999999999999</v>
      </c>
      <c r="Q18229">
        <v>-6.0100000000000001E-2</v>
      </c>
      <c r="R18229">
        <v>0</v>
      </c>
      <c r="S18229">
        <v>1.2726</v>
      </c>
      <c r="T18229">
        <v>75</v>
      </c>
      <c r="U18229">
        <v>225</v>
      </c>
      <c r="V18229" s="8">
        <v>40155</v>
      </c>
    </row>
    <row r="18230" spans="1:22" x14ac:dyDescent="0.2">
      <c r="A18230" t="s">
        <v>2666</v>
      </c>
      <c r="B18230">
        <v>9</v>
      </c>
      <c r="C18230">
        <v>2012</v>
      </c>
      <c r="E18230" t="s">
        <v>1301</v>
      </c>
      <c r="F18230">
        <v>6.55</v>
      </c>
      <c r="G18230" t="s">
        <v>18690</v>
      </c>
      <c r="H18230" t="s">
        <v>18671</v>
      </c>
      <c r="P18230">
        <v>1.1919999999999999</v>
      </c>
      <c r="Q18230">
        <v>-6.0100000000000001E-2</v>
      </c>
      <c r="R18230">
        <v>0</v>
      </c>
      <c r="S18230">
        <v>1.2521</v>
      </c>
      <c r="U18230">
        <v>50</v>
      </c>
      <c r="V18230" s="8">
        <v>40155</v>
      </c>
    </row>
    <row r="18231" spans="1:22" x14ac:dyDescent="0.2">
      <c r="A18231" t="s">
        <v>2666</v>
      </c>
      <c r="B18231">
        <v>9</v>
      </c>
      <c r="C18231">
        <v>2012</v>
      </c>
      <c r="E18231" t="s">
        <v>1301</v>
      </c>
      <c r="F18231">
        <v>6.6</v>
      </c>
      <c r="G18231" t="s">
        <v>18691</v>
      </c>
      <c r="H18231" t="s">
        <v>18671</v>
      </c>
      <c r="P18231">
        <v>1.1718999999999999</v>
      </c>
      <c r="Q18231">
        <v>-6.0100000000000001E-2</v>
      </c>
      <c r="R18231">
        <v>0</v>
      </c>
      <c r="S18231">
        <v>1.232</v>
      </c>
      <c r="U18231">
        <v>125</v>
      </c>
      <c r="V18231" s="8">
        <v>40155</v>
      </c>
    </row>
    <row r="18232" spans="1:22" x14ac:dyDescent="0.2">
      <c r="A18232" t="s">
        <v>2666</v>
      </c>
      <c r="B18232">
        <v>9</v>
      </c>
      <c r="C18232">
        <v>2012</v>
      </c>
      <c r="E18232" t="s">
        <v>1301</v>
      </c>
      <c r="F18232">
        <v>6.65</v>
      </c>
      <c r="G18232" t="s">
        <v>18692</v>
      </c>
      <c r="H18232" t="s">
        <v>18671</v>
      </c>
      <c r="P18232">
        <v>1.1520999999999999</v>
      </c>
      <c r="Q18232">
        <v>-0.06</v>
      </c>
      <c r="R18232">
        <v>0</v>
      </c>
      <c r="S18232">
        <v>1.2121</v>
      </c>
      <c r="U18232">
        <v>175</v>
      </c>
      <c r="V18232" s="8">
        <v>40155</v>
      </c>
    </row>
    <row r="18233" spans="1:22" x14ac:dyDescent="0.2">
      <c r="A18233" t="s">
        <v>2666</v>
      </c>
      <c r="B18233">
        <v>9</v>
      </c>
      <c r="C18233">
        <v>2012</v>
      </c>
      <c r="E18233" t="s">
        <v>1301</v>
      </c>
      <c r="F18233">
        <v>6.7</v>
      </c>
      <c r="G18233" t="s">
        <v>18693</v>
      </c>
      <c r="H18233" t="s">
        <v>18671</v>
      </c>
      <c r="P18233">
        <v>1.1328</v>
      </c>
      <c r="Q18233">
        <v>-5.9700000000000003E-2</v>
      </c>
      <c r="R18233">
        <v>0</v>
      </c>
      <c r="S18233">
        <v>1.1924999999999999</v>
      </c>
      <c r="U18233">
        <v>125</v>
      </c>
      <c r="V18233" s="8">
        <v>40155</v>
      </c>
    </row>
    <row r="18234" spans="1:22" x14ac:dyDescent="0.2">
      <c r="A18234" t="s">
        <v>2666</v>
      </c>
      <c r="B18234">
        <v>9</v>
      </c>
      <c r="C18234">
        <v>2012</v>
      </c>
      <c r="E18234" t="s">
        <v>1301</v>
      </c>
      <c r="F18234">
        <v>6.75</v>
      </c>
      <c r="G18234" t="s">
        <v>18694</v>
      </c>
      <c r="H18234" t="s">
        <v>18671</v>
      </c>
      <c r="P18234">
        <v>1.1137999999999999</v>
      </c>
      <c r="Q18234">
        <v>-0.06</v>
      </c>
      <c r="R18234">
        <v>0</v>
      </c>
      <c r="S18234">
        <v>1.1738</v>
      </c>
      <c r="U18234">
        <v>115</v>
      </c>
      <c r="V18234" s="8">
        <v>40155</v>
      </c>
    </row>
    <row r="18235" spans="1:22" x14ac:dyDescent="0.2">
      <c r="A18235" t="s">
        <v>2666</v>
      </c>
      <c r="B18235">
        <v>9</v>
      </c>
      <c r="C18235">
        <v>2012</v>
      </c>
      <c r="E18235" t="s">
        <v>1301</v>
      </c>
      <c r="F18235">
        <v>6.8</v>
      </c>
      <c r="G18235" t="s">
        <v>18695</v>
      </c>
      <c r="H18235" t="s">
        <v>18671</v>
      </c>
      <c r="P18235">
        <v>1.0952</v>
      </c>
      <c r="Q18235">
        <v>-6.0299999999999999E-2</v>
      </c>
      <c r="R18235">
        <v>0</v>
      </c>
      <c r="S18235">
        <v>1.1555</v>
      </c>
      <c r="U18235">
        <v>25</v>
      </c>
      <c r="V18235" s="8">
        <v>40155</v>
      </c>
    </row>
    <row r="18236" spans="1:22" x14ac:dyDescent="0.2">
      <c r="A18236" t="s">
        <v>2666</v>
      </c>
      <c r="B18236">
        <v>9</v>
      </c>
      <c r="C18236">
        <v>2012</v>
      </c>
      <c r="E18236" t="s">
        <v>1301</v>
      </c>
      <c r="F18236">
        <v>6.85</v>
      </c>
      <c r="G18236" t="s">
        <v>18696</v>
      </c>
      <c r="H18236" t="s">
        <v>18671</v>
      </c>
      <c r="P18236">
        <v>1.0768</v>
      </c>
      <c r="Q18236">
        <v>-6.0600000000000001E-2</v>
      </c>
      <c r="R18236">
        <v>0</v>
      </c>
      <c r="S18236">
        <v>1.1374</v>
      </c>
      <c r="U18236">
        <v>75</v>
      </c>
      <c r="V18236" s="8">
        <v>40155</v>
      </c>
    </row>
    <row r="18237" spans="1:22" x14ac:dyDescent="0.2">
      <c r="A18237" t="s">
        <v>2666</v>
      </c>
      <c r="B18237">
        <v>9</v>
      </c>
      <c r="C18237">
        <v>2012</v>
      </c>
      <c r="E18237" t="s">
        <v>1301</v>
      </c>
      <c r="F18237">
        <v>6.9</v>
      </c>
      <c r="G18237" t="s">
        <v>18697</v>
      </c>
      <c r="H18237" t="s">
        <v>18671</v>
      </c>
      <c r="P18237">
        <v>1.0587</v>
      </c>
      <c r="Q18237">
        <v>-6.0900000000000003E-2</v>
      </c>
      <c r="R18237">
        <v>0</v>
      </c>
      <c r="S18237">
        <v>1.1195999999999999</v>
      </c>
      <c r="U18237">
        <v>30</v>
      </c>
      <c r="V18237" s="8">
        <v>40155</v>
      </c>
    </row>
    <row r="18238" spans="1:22" x14ac:dyDescent="0.2">
      <c r="A18238" t="s">
        <v>2666</v>
      </c>
      <c r="B18238">
        <v>9</v>
      </c>
      <c r="C18238">
        <v>2012</v>
      </c>
      <c r="E18238" t="s">
        <v>1301</v>
      </c>
      <c r="F18238">
        <v>6.95</v>
      </c>
      <c r="G18238" t="s">
        <v>18698</v>
      </c>
      <c r="H18238" t="s">
        <v>18671</v>
      </c>
      <c r="P18238">
        <v>1.0408999999999999</v>
      </c>
      <c r="Q18238">
        <v>-6.1199999999999997E-2</v>
      </c>
      <c r="R18238">
        <v>0</v>
      </c>
      <c r="S18238">
        <v>1.1021000000000001</v>
      </c>
      <c r="U18238">
        <v>115</v>
      </c>
      <c r="V18238" s="8">
        <v>40155</v>
      </c>
    </row>
    <row r="18239" spans="1:22" x14ac:dyDescent="0.2">
      <c r="A18239" t="s">
        <v>2666</v>
      </c>
      <c r="B18239">
        <v>9</v>
      </c>
      <c r="C18239">
        <v>2012</v>
      </c>
      <c r="E18239" t="s">
        <v>1301</v>
      </c>
      <c r="F18239">
        <v>7</v>
      </c>
      <c r="G18239" t="s">
        <v>18699</v>
      </c>
      <c r="H18239" t="s">
        <v>18671</v>
      </c>
      <c r="P18239">
        <v>1.0234000000000001</v>
      </c>
      <c r="Q18239">
        <v>-6.1400000000000003E-2</v>
      </c>
      <c r="R18239">
        <v>0</v>
      </c>
      <c r="S18239">
        <v>1.0848</v>
      </c>
      <c r="U18239">
        <v>1700</v>
      </c>
      <c r="V18239" s="8">
        <v>40155</v>
      </c>
    </row>
    <row r="18240" spans="1:22" x14ac:dyDescent="0.2">
      <c r="A18240" t="s">
        <v>2666</v>
      </c>
      <c r="B18240">
        <v>9</v>
      </c>
      <c r="C18240">
        <v>2012</v>
      </c>
      <c r="E18240" t="s">
        <v>1301</v>
      </c>
      <c r="F18240">
        <v>7.05</v>
      </c>
      <c r="G18240" t="s">
        <v>18700</v>
      </c>
      <c r="H18240" t="s">
        <v>18671</v>
      </c>
      <c r="P18240">
        <v>1.0061</v>
      </c>
      <c r="Q18240">
        <v>-6.1800000000000001E-2</v>
      </c>
      <c r="R18240">
        <v>0</v>
      </c>
      <c r="S18240">
        <v>1.0679000000000001</v>
      </c>
      <c r="U18240">
        <v>25</v>
      </c>
      <c r="V18240" s="8">
        <v>40155</v>
      </c>
    </row>
    <row r="18241" spans="1:22" x14ac:dyDescent="0.2">
      <c r="A18241" t="s">
        <v>2666</v>
      </c>
      <c r="B18241">
        <v>9</v>
      </c>
      <c r="C18241">
        <v>2012</v>
      </c>
      <c r="E18241" t="s">
        <v>1301</v>
      </c>
      <c r="F18241">
        <v>7.1</v>
      </c>
      <c r="G18241" t="s">
        <v>18701</v>
      </c>
      <c r="H18241" t="s">
        <v>18671</v>
      </c>
      <c r="P18241">
        <v>0.98919999999999997</v>
      </c>
      <c r="Q18241">
        <v>-6.2E-2</v>
      </c>
      <c r="R18241">
        <v>0</v>
      </c>
      <c r="S18241">
        <v>1.0511999999999999</v>
      </c>
      <c r="U18241">
        <v>108</v>
      </c>
      <c r="V18241" s="8">
        <v>40155</v>
      </c>
    </row>
    <row r="18242" spans="1:22" x14ac:dyDescent="0.2">
      <c r="A18242" t="s">
        <v>2666</v>
      </c>
      <c r="B18242">
        <v>9</v>
      </c>
      <c r="C18242">
        <v>2012</v>
      </c>
      <c r="E18242" t="s">
        <v>1301</v>
      </c>
      <c r="F18242">
        <v>7.15</v>
      </c>
      <c r="G18242" t="s">
        <v>18702</v>
      </c>
      <c r="H18242" t="s">
        <v>18671</v>
      </c>
      <c r="P18242">
        <v>0.97250000000000003</v>
      </c>
      <c r="Q18242">
        <v>-6.2300000000000001E-2</v>
      </c>
      <c r="R18242">
        <v>0</v>
      </c>
      <c r="S18242">
        <v>1.0347999999999999</v>
      </c>
      <c r="U18242">
        <v>215</v>
      </c>
      <c r="V18242" s="8">
        <v>40155</v>
      </c>
    </row>
    <row r="18243" spans="1:22" x14ac:dyDescent="0.2">
      <c r="A18243" t="s">
        <v>2666</v>
      </c>
      <c r="B18243">
        <v>9</v>
      </c>
      <c r="C18243">
        <v>2012</v>
      </c>
      <c r="E18243" t="s">
        <v>1301</v>
      </c>
      <c r="F18243">
        <v>7.2</v>
      </c>
      <c r="G18243" t="s">
        <v>18703</v>
      </c>
      <c r="H18243" t="s">
        <v>18671</v>
      </c>
      <c r="P18243">
        <v>0.95609999999999995</v>
      </c>
      <c r="Q18243">
        <v>-6.25E-2</v>
      </c>
      <c r="R18243">
        <v>0</v>
      </c>
      <c r="S18243">
        <v>1.0185999999999999</v>
      </c>
      <c r="U18243">
        <v>60</v>
      </c>
      <c r="V18243" s="8">
        <v>40155</v>
      </c>
    </row>
    <row r="18244" spans="1:22" x14ac:dyDescent="0.2">
      <c r="A18244" t="s">
        <v>2666</v>
      </c>
      <c r="B18244">
        <v>9</v>
      </c>
      <c r="C18244">
        <v>2012</v>
      </c>
      <c r="E18244" t="s">
        <v>1301</v>
      </c>
      <c r="F18244">
        <v>7.25</v>
      </c>
      <c r="G18244" t="s">
        <v>18704</v>
      </c>
      <c r="H18244" t="s">
        <v>18671</v>
      </c>
      <c r="P18244">
        <v>0.93989999999999996</v>
      </c>
      <c r="Q18244">
        <v>-6.2799999999999995E-2</v>
      </c>
      <c r="R18244">
        <v>0</v>
      </c>
      <c r="S18244">
        <v>1.0026999999999999</v>
      </c>
      <c r="U18244">
        <v>50</v>
      </c>
      <c r="V18244" s="8">
        <v>40155</v>
      </c>
    </row>
    <row r="18245" spans="1:22" x14ac:dyDescent="0.2">
      <c r="A18245" t="s">
        <v>2666</v>
      </c>
      <c r="B18245">
        <v>9</v>
      </c>
      <c r="C18245">
        <v>2012</v>
      </c>
      <c r="E18245" t="s">
        <v>1301</v>
      </c>
      <c r="F18245">
        <v>7.3</v>
      </c>
      <c r="G18245" t="s">
        <v>18705</v>
      </c>
      <c r="H18245" t="s">
        <v>18671</v>
      </c>
      <c r="P18245">
        <v>0.92400000000000004</v>
      </c>
      <c r="Q18245">
        <v>-6.3100000000000003E-2</v>
      </c>
      <c r="R18245">
        <v>0</v>
      </c>
      <c r="S18245">
        <v>0.98709999999999998</v>
      </c>
      <c r="U18245">
        <v>25</v>
      </c>
      <c r="V18245" s="8">
        <v>40155</v>
      </c>
    </row>
    <row r="18246" spans="1:22" x14ac:dyDescent="0.2">
      <c r="A18246" t="s">
        <v>2666</v>
      </c>
      <c r="B18246">
        <v>9</v>
      </c>
      <c r="C18246">
        <v>2012</v>
      </c>
      <c r="E18246" t="s">
        <v>1301</v>
      </c>
      <c r="F18246">
        <v>7.35</v>
      </c>
      <c r="G18246" t="s">
        <v>18706</v>
      </c>
      <c r="H18246" t="s">
        <v>18671</v>
      </c>
      <c r="P18246">
        <v>0.90839999999999999</v>
      </c>
      <c r="Q18246">
        <v>-6.3299999999999995E-2</v>
      </c>
      <c r="R18246">
        <v>0</v>
      </c>
      <c r="S18246">
        <v>0.97170000000000001</v>
      </c>
      <c r="U18246">
        <v>175</v>
      </c>
      <c r="V18246" s="8">
        <v>40155</v>
      </c>
    </row>
    <row r="18247" spans="1:22" x14ac:dyDescent="0.2">
      <c r="A18247" t="s">
        <v>2666</v>
      </c>
      <c r="B18247">
        <v>9</v>
      </c>
      <c r="C18247">
        <v>2012</v>
      </c>
      <c r="E18247" t="s">
        <v>1301</v>
      </c>
      <c r="F18247">
        <v>7.4</v>
      </c>
      <c r="G18247" t="s">
        <v>18707</v>
      </c>
      <c r="H18247" t="s">
        <v>18671</v>
      </c>
      <c r="P18247">
        <v>0.8931</v>
      </c>
      <c r="Q18247">
        <v>-6.3399999999999998E-2</v>
      </c>
      <c r="R18247">
        <v>0</v>
      </c>
      <c r="S18247">
        <v>0.95650000000000002</v>
      </c>
      <c r="U18247">
        <v>25</v>
      </c>
      <c r="V18247" s="8">
        <v>40155</v>
      </c>
    </row>
    <row r="18248" spans="1:22" x14ac:dyDescent="0.2">
      <c r="A18248" t="s">
        <v>2666</v>
      </c>
      <c r="B18248">
        <v>9</v>
      </c>
      <c r="C18248">
        <v>2012</v>
      </c>
      <c r="E18248" t="s">
        <v>1301</v>
      </c>
      <c r="F18248">
        <v>7.45</v>
      </c>
      <c r="G18248" t="s">
        <v>18708</v>
      </c>
      <c r="H18248" t="s">
        <v>18671</v>
      </c>
      <c r="P18248">
        <v>0.878</v>
      </c>
      <c r="Q18248">
        <v>-6.3600000000000004E-2</v>
      </c>
      <c r="R18248">
        <v>0</v>
      </c>
      <c r="S18248">
        <v>0.94159999999999999</v>
      </c>
      <c r="U18248">
        <v>125</v>
      </c>
      <c r="V18248" s="8">
        <v>40155</v>
      </c>
    </row>
    <row r="18249" spans="1:22" x14ac:dyDescent="0.2">
      <c r="A18249" t="s">
        <v>2666</v>
      </c>
      <c r="B18249">
        <v>9</v>
      </c>
      <c r="C18249">
        <v>2012</v>
      </c>
      <c r="E18249" t="s">
        <v>1301</v>
      </c>
      <c r="F18249">
        <v>7.5</v>
      </c>
      <c r="G18249" t="s">
        <v>18709</v>
      </c>
      <c r="H18249" t="s">
        <v>18671</v>
      </c>
      <c r="P18249">
        <v>0.86309999999999998</v>
      </c>
      <c r="Q18249">
        <v>-6.3899999999999998E-2</v>
      </c>
      <c r="R18249">
        <v>1</v>
      </c>
      <c r="S18249">
        <v>0.92700000000000005</v>
      </c>
      <c r="T18249">
        <v>50</v>
      </c>
      <c r="U18249">
        <v>210</v>
      </c>
      <c r="V18249" s="8">
        <v>40155</v>
      </c>
    </row>
    <row r="18250" spans="1:22" x14ac:dyDescent="0.2">
      <c r="A18250" t="s">
        <v>2666</v>
      </c>
      <c r="B18250">
        <v>9</v>
      </c>
      <c r="C18250">
        <v>2012</v>
      </c>
      <c r="E18250" t="s">
        <v>1301</v>
      </c>
      <c r="F18250">
        <v>7.75</v>
      </c>
      <c r="G18250" t="s">
        <v>18710</v>
      </c>
      <c r="H18250" t="s">
        <v>18671</v>
      </c>
      <c r="P18250">
        <v>0.79239999999999999</v>
      </c>
      <c r="Q18250">
        <v>-6.4899999999999999E-2</v>
      </c>
      <c r="R18250">
        <v>0</v>
      </c>
      <c r="S18250">
        <v>0.85729999999999995</v>
      </c>
      <c r="T18250">
        <v>50</v>
      </c>
      <c r="U18250">
        <v>260</v>
      </c>
      <c r="V18250" s="8">
        <v>40155</v>
      </c>
    </row>
    <row r="18251" spans="1:22" x14ac:dyDescent="0.2">
      <c r="A18251" t="s">
        <v>2666</v>
      </c>
      <c r="B18251">
        <v>9</v>
      </c>
      <c r="C18251">
        <v>2012</v>
      </c>
      <c r="E18251" t="s">
        <v>1301</v>
      </c>
      <c r="F18251">
        <v>7.8</v>
      </c>
      <c r="G18251" t="s">
        <v>18711</v>
      </c>
      <c r="H18251" t="s">
        <v>18671</v>
      </c>
      <c r="P18251">
        <v>0.77900000000000003</v>
      </c>
      <c r="Q18251">
        <v>-6.5000000000000002E-2</v>
      </c>
      <c r="R18251">
        <v>0</v>
      </c>
      <c r="S18251">
        <v>0.84399999999999997</v>
      </c>
      <c r="U18251">
        <v>25</v>
      </c>
      <c r="V18251" s="8">
        <v>40155</v>
      </c>
    </row>
    <row r="18252" spans="1:22" x14ac:dyDescent="0.2">
      <c r="A18252" t="s">
        <v>2666</v>
      </c>
      <c r="B18252">
        <v>9</v>
      </c>
      <c r="C18252">
        <v>2012</v>
      </c>
      <c r="E18252" t="s">
        <v>1301</v>
      </c>
      <c r="F18252">
        <v>7.95</v>
      </c>
      <c r="G18252" t="s">
        <v>18712</v>
      </c>
      <c r="H18252" t="s">
        <v>18671</v>
      </c>
      <c r="P18252">
        <v>0.74009999999999998</v>
      </c>
      <c r="Q18252">
        <v>-6.54E-2</v>
      </c>
      <c r="R18252">
        <v>0</v>
      </c>
      <c r="S18252">
        <v>0.80549999999999999</v>
      </c>
      <c r="U18252">
        <v>40</v>
      </c>
      <c r="V18252" s="8">
        <v>40155</v>
      </c>
    </row>
    <row r="18253" spans="1:22" x14ac:dyDescent="0.2">
      <c r="A18253" t="s">
        <v>2666</v>
      </c>
      <c r="B18253">
        <v>9</v>
      </c>
      <c r="C18253">
        <v>2012</v>
      </c>
      <c r="E18253" t="s">
        <v>1301</v>
      </c>
      <c r="F18253">
        <v>8</v>
      </c>
      <c r="G18253" t="s">
        <v>18713</v>
      </c>
      <c r="H18253" t="s">
        <v>18671</v>
      </c>
      <c r="P18253">
        <v>0.72750000000000004</v>
      </c>
      <c r="Q18253">
        <v>-6.5500000000000003E-2</v>
      </c>
      <c r="R18253">
        <v>300</v>
      </c>
      <c r="S18253">
        <v>0.79300000000000004</v>
      </c>
      <c r="T18253">
        <v>350</v>
      </c>
      <c r="U18253">
        <v>1652</v>
      </c>
      <c r="V18253" s="8">
        <v>40155</v>
      </c>
    </row>
    <row r="18254" spans="1:22" x14ac:dyDescent="0.2">
      <c r="A18254" t="s">
        <v>2666</v>
      </c>
      <c r="B18254">
        <v>9</v>
      </c>
      <c r="C18254">
        <v>2012</v>
      </c>
      <c r="E18254" t="s">
        <v>1301</v>
      </c>
      <c r="F18254">
        <v>8.0500000000000007</v>
      </c>
      <c r="G18254" t="s">
        <v>18714</v>
      </c>
      <c r="H18254" t="s">
        <v>18671</v>
      </c>
      <c r="P18254">
        <v>0.71519999999999995</v>
      </c>
      <c r="Q18254">
        <v>-6.5600000000000006E-2</v>
      </c>
      <c r="R18254">
        <v>0</v>
      </c>
      <c r="S18254">
        <v>0.78080000000000005</v>
      </c>
      <c r="U18254">
        <v>50</v>
      </c>
      <c r="V18254" s="8">
        <v>40155</v>
      </c>
    </row>
    <row r="18255" spans="1:22" x14ac:dyDescent="0.2">
      <c r="A18255" t="s">
        <v>2666</v>
      </c>
      <c r="B18255">
        <v>9</v>
      </c>
      <c r="C18255">
        <v>2012</v>
      </c>
      <c r="E18255" t="s">
        <v>1301</v>
      </c>
      <c r="F18255">
        <v>8.1</v>
      </c>
      <c r="G18255" t="s">
        <v>18715</v>
      </c>
      <c r="H18255" t="s">
        <v>18671</v>
      </c>
      <c r="P18255">
        <v>0.70299999999999996</v>
      </c>
      <c r="Q18255">
        <v>-6.5799999999999997E-2</v>
      </c>
      <c r="R18255">
        <v>0</v>
      </c>
      <c r="S18255">
        <v>0.76880000000000004</v>
      </c>
      <c r="U18255">
        <v>50</v>
      </c>
      <c r="V18255" s="8">
        <v>40155</v>
      </c>
    </row>
    <row r="18256" spans="1:22" x14ac:dyDescent="0.2">
      <c r="A18256" t="s">
        <v>2666</v>
      </c>
      <c r="B18256">
        <v>9</v>
      </c>
      <c r="C18256">
        <v>2012</v>
      </c>
      <c r="E18256" t="s">
        <v>1301</v>
      </c>
      <c r="F18256">
        <v>8.15</v>
      </c>
      <c r="G18256" t="s">
        <v>18716</v>
      </c>
      <c r="H18256" t="s">
        <v>18671</v>
      </c>
      <c r="P18256">
        <v>0.69110000000000005</v>
      </c>
      <c r="Q18256">
        <v>-6.59E-2</v>
      </c>
      <c r="R18256">
        <v>0</v>
      </c>
      <c r="S18256">
        <v>0.75700000000000001</v>
      </c>
      <c r="U18256">
        <v>100</v>
      </c>
      <c r="V18256" s="8">
        <v>40155</v>
      </c>
    </row>
    <row r="18257" spans="1:22" x14ac:dyDescent="0.2">
      <c r="A18257" t="s">
        <v>2666</v>
      </c>
      <c r="B18257">
        <v>9</v>
      </c>
      <c r="C18257">
        <v>2012</v>
      </c>
      <c r="E18257" t="s">
        <v>1301</v>
      </c>
      <c r="F18257">
        <v>8.1999999999999993</v>
      </c>
      <c r="G18257" t="s">
        <v>18717</v>
      </c>
      <c r="H18257" t="s">
        <v>18671</v>
      </c>
      <c r="P18257">
        <v>0.6794</v>
      </c>
      <c r="Q18257">
        <v>-6.6000000000000003E-2</v>
      </c>
      <c r="R18257">
        <v>0</v>
      </c>
      <c r="S18257">
        <v>0.74539999999999995</v>
      </c>
      <c r="U18257">
        <v>50</v>
      </c>
      <c r="V18257" s="8">
        <v>40155</v>
      </c>
    </row>
    <row r="18258" spans="1:22" x14ac:dyDescent="0.2">
      <c r="A18258" t="s">
        <v>2666</v>
      </c>
      <c r="B18258">
        <v>9</v>
      </c>
      <c r="C18258">
        <v>2012</v>
      </c>
      <c r="E18258" t="s">
        <v>1301</v>
      </c>
      <c r="F18258">
        <v>8.25</v>
      </c>
      <c r="G18258" t="s">
        <v>18718</v>
      </c>
      <c r="H18258" t="s">
        <v>18671</v>
      </c>
      <c r="P18258">
        <v>0.66790000000000005</v>
      </c>
      <c r="Q18258">
        <v>-6.6100000000000006E-2</v>
      </c>
      <c r="R18258">
        <v>0</v>
      </c>
      <c r="S18258">
        <v>0.73399999999999999</v>
      </c>
      <c r="U18258">
        <v>65</v>
      </c>
      <c r="V18258" s="8">
        <v>40155</v>
      </c>
    </row>
    <row r="18259" spans="1:22" x14ac:dyDescent="0.2">
      <c r="A18259" t="s">
        <v>2666</v>
      </c>
      <c r="B18259">
        <v>9</v>
      </c>
      <c r="C18259">
        <v>2012</v>
      </c>
      <c r="E18259" t="s">
        <v>1301</v>
      </c>
      <c r="F18259">
        <v>8.3000000000000007</v>
      </c>
      <c r="G18259" t="s">
        <v>18719</v>
      </c>
      <c r="H18259" t="s">
        <v>18671</v>
      </c>
      <c r="P18259">
        <v>0.65659999999999996</v>
      </c>
      <c r="Q18259">
        <v>-6.6100000000000006E-2</v>
      </c>
      <c r="R18259">
        <v>0</v>
      </c>
      <c r="S18259">
        <v>0.72270000000000001</v>
      </c>
      <c r="U18259">
        <v>115</v>
      </c>
      <c r="V18259" s="8">
        <v>40155</v>
      </c>
    </row>
    <row r="18260" spans="1:22" x14ac:dyDescent="0.2">
      <c r="A18260" t="s">
        <v>2666</v>
      </c>
      <c r="B18260">
        <v>9</v>
      </c>
      <c r="C18260">
        <v>2012</v>
      </c>
      <c r="E18260" t="s">
        <v>1301</v>
      </c>
      <c r="F18260">
        <v>8.35</v>
      </c>
      <c r="G18260" t="s">
        <v>18720</v>
      </c>
      <c r="H18260" t="s">
        <v>18671</v>
      </c>
      <c r="P18260">
        <v>0.64539999999999997</v>
      </c>
      <c r="Q18260">
        <v>-6.6299999999999998E-2</v>
      </c>
      <c r="R18260">
        <v>0</v>
      </c>
      <c r="S18260">
        <v>0.7117</v>
      </c>
      <c r="U18260">
        <v>165</v>
      </c>
      <c r="V18260" s="8">
        <v>40155</v>
      </c>
    </row>
    <row r="18261" spans="1:22" x14ac:dyDescent="0.2">
      <c r="A18261" t="s">
        <v>2666</v>
      </c>
      <c r="B18261">
        <v>9</v>
      </c>
      <c r="C18261">
        <v>2012</v>
      </c>
      <c r="E18261" t="s">
        <v>1301</v>
      </c>
      <c r="F18261">
        <v>8.5</v>
      </c>
      <c r="G18261" t="s">
        <v>18721</v>
      </c>
      <c r="H18261" t="s">
        <v>18671</v>
      </c>
      <c r="P18261">
        <v>0.61319999999999997</v>
      </c>
      <c r="Q18261">
        <v>-6.6400000000000001E-2</v>
      </c>
      <c r="R18261">
        <v>0</v>
      </c>
      <c r="S18261">
        <v>0.67959999999999998</v>
      </c>
      <c r="U18261">
        <v>675</v>
      </c>
      <c r="V18261" s="8">
        <v>40155</v>
      </c>
    </row>
    <row r="18262" spans="1:22" x14ac:dyDescent="0.2">
      <c r="A18262" t="s">
        <v>2666</v>
      </c>
      <c r="B18262">
        <v>9</v>
      </c>
      <c r="C18262">
        <v>2012</v>
      </c>
      <c r="E18262" t="s">
        <v>1301</v>
      </c>
      <c r="F18262">
        <v>8.6</v>
      </c>
      <c r="G18262" t="s">
        <v>18722</v>
      </c>
      <c r="H18262" t="s">
        <v>18671</v>
      </c>
      <c r="P18262">
        <v>0.59260000000000002</v>
      </c>
      <c r="Q18262">
        <v>-6.6500000000000004E-2</v>
      </c>
      <c r="R18262">
        <v>0</v>
      </c>
      <c r="S18262">
        <v>0.65910000000000002</v>
      </c>
      <c r="U18262">
        <v>25</v>
      </c>
      <c r="V18262" s="8">
        <v>40155</v>
      </c>
    </row>
    <row r="18263" spans="1:22" x14ac:dyDescent="0.2">
      <c r="A18263" t="s">
        <v>2666</v>
      </c>
      <c r="B18263">
        <v>9</v>
      </c>
      <c r="C18263">
        <v>2012</v>
      </c>
      <c r="E18263" t="s">
        <v>1301</v>
      </c>
      <c r="F18263">
        <v>8.6999999999999993</v>
      </c>
      <c r="G18263" t="s">
        <v>18723</v>
      </c>
      <c r="H18263" t="s">
        <v>18671</v>
      </c>
      <c r="P18263">
        <v>0.57330000000000003</v>
      </c>
      <c r="Q18263">
        <v>-6.6000000000000003E-2</v>
      </c>
      <c r="R18263">
        <v>0</v>
      </c>
      <c r="S18263">
        <v>0.63929999999999998</v>
      </c>
      <c r="U18263">
        <v>175</v>
      </c>
      <c r="V18263" s="8">
        <v>40155</v>
      </c>
    </row>
    <row r="18264" spans="1:22" x14ac:dyDescent="0.2">
      <c r="A18264" t="s">
        <v>2666</v>
      </c>
      <c r="B18264">
        <v>9</v>
      </c>
      <c r="C18264">
        <v>2012</v>
      </c>
      <c r="E18264" t="s">
        <v>1301</v>
      </c>
      <c r="F18264">
        <v>8.75</v>
      </c>
      <c r="G18264" t="s">
        <v>18724</v>
      </c>
      <c r="H18264" t="s">
        <v>18671</v>
      </c>
      <c r="P18264">
        <v>0.56420000000000003</v>
      </c>
      <c r="Q18264">
        <v>-6.5600000000000006E-2</v>
      </c>
      <c r="R18264">
        <v>0</v>
      </c>
      <c r="S18264">
        <v>0.62980000000000003</v>
      </c>
      <c r="U18264">
        <v>110</v>
      </c>
      <c r="V18264" s="8">
        <v>40155</v>
      </c>
    </row>
    <row r="18265" spans="1:22" x14ac:dyDescent="0.2">
      <c r="A18265" t="s">
        <v>2666</v>
      </c>
      <c r="B18265">
        <v>9</v>
      </c>
      <c r="C18265">
        <v>2012</v>
      </c>
      <c r="E18265" t="s">
        <v>1301</v>
      </c>
      <c r="F18265">
        <v>8.8000000000000007</v>
      </c>
      <c r="G18265" t="s">
        <v>18725</v>
      </c>
      <c r="H18265" t="s">
        <v>18671</v>
      </c>
      <c r="P18265">
        <v>0.55520000000000003</v>
      </c>
      <c r="Q18265">
        <v>-6.5299999999999997E-2</v>
      </c>
      <c r="R18265">
        <v>0</v>
      </c>
      <c r="S18265">
        <v>0.62050000000000005</v>
      </c>
      <c r="U18265">
        <v>25</v>
      </c>
      <c r="V18265" s="8">
        <v>40155</v>
      </c>
    </row>
    <row r="18266" spans="1:22" x14ac:dyDescent="0.2">
      <c r="A18266" t="s">
        <v>2666</v>
      </c>
      <c r="B18266">
        <v>9</v>
      </c>
      <c r="C18266">
        <v>2012</v>
      </c>
      <c r="E18266" t="s">
        <v>1301</v>
      </c>
      <c r="F18266">
        <v>8.9</v>
      </c>
      <c r="G18266" t="s">
        <v>22596</v>
      </c>
      <c r="H18266" t="s">
        <v>18671</v>
      </c>
      <c r="P18266">
        <v>0.53779999999999994</v>
      </c>
      <c r="Q18266">
        <v>-6.4600000000000005E-2</v>
      </c>
      <c r="R18266">
        <v>0</v>
      </c>
      <c r="S18266">
        <v>0.60240000000000005</v>
      </c>
      <c r="U18266">
        <v>50</v>
      </c>
      <c r="V18266" s="8">
        <v>40155</v>
      </c>
    </row>
    <row r="18267" spans="1:22" x14ac:dyDescent="0.2">
      <c r="A18267" t="s">
        <v>2666</v>
      </c>
      <c r="B18267">
        <v>9</v>
      </c>
      <c r="C18267">
        <v>2012</v>
      </c>
      <c r="E18267" t="s">
        <v>1301</v>
      </c>
      <c r="F18267">
        <v>9</v>
      </c>
      <c r="G18267" t="s">
        <v>22597</v>
      </c>
      <c r="H18267" t="s">
        <v>18671</v>
      </c>
      <c r="P18267">
        <v>0.52100000000000002</v>
      </c>
      <c r="Q18267">
        <v>-6.3799999999999996E-2</v>
      </c>
      <c r="R18267">
        <v>0</v>
      </c>
      <c r="S18267">
        <v>0.58479999999999999</v>
      </c>
      <c r="T18267">
        <v>50</v>
      </c>
      <c r="U18267">
        <v>850</v>
      </c>
      <c r="V18267" s="8">
        <v>40155</v>
      </c>
    </row>
    <row r="18268" spans="1:22" x14ac:dyDescent="0.2">
      <c r="A18268" t="s">
        <v>2666</v>
      </c>
      <c r="B18268">
        <v>9</v>
      </c>
      <c r="C18268">
        <v>2012</v>
      </c>
      <c r="E18268" t="s">
        <v>1301</v>
      </c>
      <c r="F18268">
        <v>9.15</v>
      </c>
      <c r="G18268" t="s">
        <v>22598</v>
      </c>
      <c r="H18268" t="s">
        <v>18671</v>
      </c>
      <c r="P18268">
        <v>0.49690000000000001</v>
      </c>
      <c r="Q18268">
        <v>-6.2700000000000006E-2</v>
      </c>
      <c r="R18268">
        <v>0</v>
      </c>
      <c r="S18268">
        <v>0.55959999999999999</v>
      </c>
      <c r="U18268">
        <v>100</v>
      </c>
      <c r="V18268" s="8">
        <v>40155</v>
      </c>
    </row>
    <row r="18269" spans="1:22" x14ac:dyDescent="0.2">
      <c r="A18269" t="s">
        <v>2666</v>
      </c>
      <c r="B18269">
        <v>9</v>
      </c>
      <c r="C18269">
        <v>2012</v>
      </c>
      <c r="E18269" t="s">
        <v>1301</v>
      </c>
      <c r="F18269">
        <v>9.1999999999999993</v>
      </c>
      <c r="G18269" t="s">
        <v>22599</v>
      </c>
      <c r="H18269" t="s">
        <v>18671</v>
      </c>
      <c r="P18269">
        <v>0.48920000000000002</v>
      </c>
      <c r="Q18269">
        <v>-6.2199999999999998E-2</v>
      </c>
      <c r="R18269">
        <v>0</v>
      </c>
      <c r="S18269">
        <v>0.5514</v>
      </c>
      <c r="U18269">
        <v>20</v>
      </c>
      <c r="V18269" s="8">
        <v>40155</v>
      </c>
    </row>
    <row r="18270" spans="1:22" x14ac:dyDescent="0.2">
      <c r="A18270" t="s">
        <v>2666</v>
      </c>
      <c r="B18270">
        <v>9</v>
      </c>
      <c r="C18270">
        <v>2012</v>
      </c>
      <c r="E18270" t="s">
        <v>1301</v>
      </c>
      <c r="F18270">
        <v>9.25</v>
      </c>
      <c r="G18270" t="s">
        <v>22600</v>
      </c>
      <c r="H18270" t="s">
        <v>18671</v>
      </c>
      <c r="P18270">
        <v>0.48159999999999997</v>
      </c>
      <c r="Q18270">
        <v>-6.1899999999999997E-2</v>
      </c>
      <c r="R18270">
        <v>0</v>
      </c>
      <c r="S18270">
        <v>0.54349999999999998</v>
      </c>
      <c r="U18270">
        <v>50</v>
      </c>
      <c r="V18270" s="8">
        <v>40155</v>
      </c>
    </row>
    <row r="18271" spans="1:22" x14ac:dyDescent="0.2">
      <c r="A18271" t="s">
        <v>2666</v>
      </c>
      <c r="B18271">
        <v>9</v>
      </c>
      <c r="C18271">
        <v>2012</v>
      </c>
      <c r="E18271" t="s">
        <v>1301</v>
      </c>
      <c r="F18271">
        <v>9.5</v>
      </c>
      <c r="G18271" t="s">
        <v>22601</v>
      </c>
      <c r="H18271" t="s">
        <v>18671</v>
      </c>
      <c r="P18271">
        <v>0.44550000000000001</v>
      </c>
      <c r="Q18271">
        <v>-5.9900000000000002E-2</v>
      </c>
      <c r="R18271">
        <v>0</v>
      </c>
      <c r="S18271">
        <v>0.50539999999999996</v>
      </c>
      <c r="U18271">
        <v>300</v>
      </c>
      <c r="V18271" s="8">
        <v>40155</v>
      </c>
    </row>
    <row r="18272" spans="1:22" x14ac:dyDescent="0.2">
      <c r="A18272" t="s">
        <v>2666</v>
      </c>
      <c r="B18272">
        <v>9</v>
      </c>
      <c r="C18272">
        <v>2012</v>
      </c>
      <c r="E18272" t="s">
        <v>1301</v>
      </c>
      <c r="F18272">
        <v>9.6</v>
      </c>
      <c r="G18272" t="s">
        <v>22602</v>
      </c>
      <c r="H18272" t="s">
        <v>18671</v>
      </c>
      <c r="P18272">
        <v>0.432</v>
      </c>
      <c r="Q18272">
        <v>-5.91E-2</v>
      </c>
      <c r="R18272">
        <v>0</v>
      </c>
      <c r="S18272">
        <v>0.49109999999999998</v>
      </c>
      <c r="U18272">
        <v>50</v>
      </c>
      <c r="V18272" s="8">
        <v>40155</v>
      </c>
    </row>
    <row r="18273" spans="1:22" x14ac:dyDescent="0.2">
      <c r="A18273" t="s">
        <v>2666</v>
      </c>
      <c r="B18273">
        <v>9</v>
      </c>
      <c r="C18273">
        <v>2012</v>
      </c>
      <c r="E18273" t="s">
        <v>1301</v>
      </c>
      <c r="F18273">
        <v>9.75</v>
      </c>
      <c r="G18273" t="s">
        <v>22603</v>
      </c>
      <c r="H18273" t="s">
        <v>18671</v>
      </c>
      <c r="P18273">
        <v>0.41249999999999998</v>
      </c>
      <c r="Q18273">
        <v>-5.8000000000000003E-2</v>
      </c>
      <c r="R18273">
        <v>0</v>
      </c>
      <c r="S18273">
        <v>0.47049999999999997</v>
      </c>
      <c r="U18273">
        <v>125</v>
      </c>
      <c r="V18273" s="8">
        <v>40155</v>
      </c>
    </row>
    <row r="18274" spans="1:22" x14ac:dyDescent="0.2">
      <c r="A18274" t="s">
        <v>2666</v>
      </c>
      <c r="B18274">
        <v>9</v>
      </c>
      <c r="C18274">
        <v>2012</v>
      </c>
      <c r="E18274" t="s">
        <v>1301</v>
      </c>
      <c r="F18274">
        <v>9.8000000000000007</v>
      </c>
      <c r="G18274" t="s">
        <v>22604</v>
      </c>
      <c r="H18274" t="s">
        <v>18671</v>
      </c>
      <c r="P18274">
        <v>0.40629999999999999</v>
      </c>
      <c r="Q18274">
        <v>-5.7599999999999998E-2</v>
      </c>
      <c r="R18274">
        <v>0</v>
      </c>
      <c r="S18274">
        <v>0.46389999999999998</v>
      </c>
      <c r="U18274">
        <v>50</v>
      </c>
      <c r="V18274" s="8">
        <v>40155</v>
      </c>
    </row>
    <row r="18275" spans="1:22" x14ac:dyDescent="0.2">
      <c r="A18275" t="s">
        <v>2666</v>
      </c>
      <c r="B18275">
        <v>9</v>
      </c>
      <c r="C18275">
        <v>2012</v>
      </c>
      <c r="E18275" t="s">
        <v>5087</v>
      </c>
      <c r="F18275">
        <v>10</v>
      </c>
      <c r="G18275" t="s">
        <v>22605</v>
      </c>
      <c r="H18275" t="s">
        <v>22606</v>
      </c>
      <c r="P18275">
        <v>3.5646</v>
      </c>
      <c r="Q18275">
        <v>-7.9000000000000008E-3</v>
      </c>
      <c r="R18275">
        <v>0</v>
      </c>
      <c r="S18275">
        <v>3.5724999999999998</v>
      </c>
      <c r="U18275">
        <v>1125</v>
      </c>
      <c r="V18275" s="8">
        <v>40155</v>
      </c>
    </row>
    <row r="18276" spans="1:22" x14ac:dyDescent="0.2">
      <c r="A18276" t="s">
        <v>2666</v>
      </c>
      <c r="B18276">
        <v>9</v>
      </c>
      <c r="C18276">
        <v>2012</v>
      </c>
      <c r="E18276" t="s">
        <v>5087</v>
      </c>
      <c r="F18276">
        <v>10.15</v>
      </c>
      <c r="G18276" t="s">
        <v>22607</v>
      </c>
      <c r="H18276" t="s">
        <v>22606</v>
      </c>
      <c r="P18276">
        <v>3.6907999999999999</v>
      </c>
      <c r="Q18276">
        <v>-6.4999999999999997E-3</v>
      </c>
      <c r="R18276">
        <v>0</v>
      </c>
      <c r="S18276">
        <v>3.6972999999999998</v>
      </c>
      <c r="U18276">
        <v>25</v>
      </c>
      <c r="V18276" s="8">
        <v>40155</v>
      </c>
    </row>
    <row r="18277" spans="1:22" x14ac:dyDescent="0.2">
      <c r="A18277" t="s">
        <v>2666</v>
      </c>
      <c r="B18277">
        <v>9</v>
      </c>
      <c r="C18277">
        <v>2012</v>
      </c>
      <c r="E18277" t="s">
        <v>5087</v>
      </c>
      <c r="F18277">
        <v>10.199999999999999</v>
      </c>
      <c r="G18277" t="s">
        <v>22608</v>
      </c>
      <c r="H18277" t="s">
        <v>22606</v>
      </c>
      <c r="P18277">
        <v>3.7330999999999999</v>
      </c>
      <c r="Q18277">
        <v>-6.0000000000000001E-3</v>
      </c>
      <c r="R18277">
        <v>0</v>
      </c>
      <c r="S18277">
        <v>3.7391000000000001</v>
      </c>
      <c r="U18277">
        <v>25</v>
      </c>
      <c r="V18277" s="8">
        <v>40155</v>
      </c>
    </row>
    <row r="18278" spans="1:22" x14ac:dyDescent="0.2">
      <c r="A18278" t="s">
        <v>2666</v>
      </c>
      <c r="B18278">
        <v>9</v>
      </c>
      <c r="C18278">
        <v>2012</v>
      </c>
      <c r="E18278" t="s">
        <v>5087</v>
      </c>
      <c r="F18278">
        <v>10.5</v>
      </c>
      <c r="G18278" t="s">
        <v>22609</v>
      </c>
      <c r="H18278" t="s">
        <v>22606</v>
      </c>
      <c r="P18278">
        <v>3.9887000000000001</v>
      </c>
      <c r="Q18278">
        <v>-3.0999999999999999E-3</v>
      </c>
      <c r="R18278">
        <v>0</v>
      </c>
      <c r="S18278">
        <v>3.9918</v>
      </c>
      <c r="U18278">
        <v>50</v>
      </c>
      <c r="V18278" s="8">
        <v>40155</v>
      </c>
    </row>
    <row r="18279" spans="1:22" x14ac:dyDescent="0.2">
      <c r="A18279" t="s">
        <v>2666</v>
      </c>
      <c r="B18279">
        <v>9</v>
      </c>
      <c r="C18279">
        <v>2012</v>
      </c>
      <c r="E18279" t="s">
        <v>5087</v>
      </c>
      <c r="F18279">
        <v>10.75</v>
      </c>
      <c r="G18279" t="s">
        <v>22610</v>
      </c>
      <c r="H18279" t="s">
        <v>22606</v>
      </c>
      <c r="P18279">
        <v>4.2046000000000001</v>
      </c>
      <c r="Q18279">
        <v>-5.9999999999999995E-4</v>
      </c>
      <c r="R18279">
        <v>0</v>
      </c>
      <c r="S18279">
        <v>4.2051999999999996</v>
      </c>
      <c r="U18279">
        <v>30</v>
      </c>
      <c r="V18279" s="8">
        <v>40155</v>
      </c>
    </row>
    <row r="18280" spans="1:22" x14ac:dyDescent="0.2">
      <c r="A18280" t="s">
        <v>2666</v>
      </c>
      <c r="B18280">
        <v>9</v>
      </c>
      <c r="C18280">
        <v>2012</v>
      </c>
      <c r="E18280" t="s">
        <v>5087</v>
      </c>
      <c r="F18280">
        <v>4</v>
      </c>
      <c r="G18280" t="s">
        <v>22611</v>
      </c>
      <c r="H18280" t="s">
        <v>22606</v>
      </c>
      <c r="P18280">
        <v>0.14430000000000001</v>
      </c>
      <c r="Q18280">
        <v>-1.1599999999999999E-2</v>
      </c>
      <c r="R18280">
        <v>0</v>
      </c>
      <c r="S18280">
        <v>0.15590000000000001</v>
      </c>
      <c r="U18280">
        <v>1825</v>
      </c>
      <c r="V18280" s="8">
        <v>40155</v>
      </c>
    </row>
    <row r="18281" spans="1:22" x14ac:dyDescent="0.2">
      <c r="A18281" t="s">
        <v>2666</v>
      </c>
      <c r="B18281">
        <v>9</v>
      </c>
      <c r="C18281">
        <v>2012</v>
      </c>
      <c r="E18281" t="s">
        <v>5087</v>
      </c>
      <c r="F18281">
        <v>4.25</v>
      </c>
      <c r="G18281" t="s">
        <v>22612</v>
      </c>
      <c r="H18281" t="s">
        <v>22606</v>
      </c>
      <c r="P18281">
        <v>0.19189999999999999</v>
      </c>
      <c r="Q18281">
        <v>-1.35E-2</v>
      </c>
      <c r="R18281">
        <v>0</v>
      </c>
      <c r="S18281">
        <v>0.2054</v>
      </c>
      <c r="U18281">
        <v>125</v>
      </c>
      <c r="V18281" s="8">
        <v>40155</v>
      </c>
    </row>
    <row r="18282" spans="1:22" x14ac:dyDescent="0.2">
      <c r="A18282" t="s">
        <v>2666</v>
      </c>
      <c r="B18282">
        <v>9</v>
      </c>
      <c r="C18282">
        <v>2012</v>
      </c>
      <c r="E18282" t="s">
        <v>5087</v>
      </c>
      <c r="F18282">
        <v>4.5</v>
      </c>
      <c r="G18282" t="s">
        <v>22613</v>
      </c>
      <c r="H18282" t="s">
        <v>22606</v>
      </c>
      <c r="P18282">
        <v>0.24840000000000001</v>
      </c>
      <c r="Q18282">
        <v>-1.5100000000000001E-2</v>
      </c>
      <c r="R18282">
        <v>0</v>
      </c>
      <c r="S18282">
        <v>0.26350000000000001</v>
      </c>
      <c r="T18282">
        <v>225</v>
      </c>
      <c r="U18282">
        <v>525</v>
      </c>
      <c r="V18282" s="8">
        <v>40155</v>
      </c>
    </row>
    <row r="18283" spans="1:22" x14ac:dyDescent="0.2">
      <c r="A18283" t="s">
        <v>2666</v>
      </c>
      <c r="B18283">
        <v>9</v>
      </c>
      <c r="C18283">
        <v>2012</v>
      </c>
      <c r="E18283" t="s">
        <v>5087</v>
      </c>
      <c r="F18283">
        <v>5</v>
      </c>
      <c r="G18283" t="s">
        <v>22614</v>
      </c>
      <c r="H18283" t="s">
        <v>22606</v>
      </c>
      <c r="P18283">
        <v>0.39319999999999999</v>
      </c>
      <c r="Q18283">
        <v>-1.72E-2</v>
      </c>
      <c r="R18283">
        <v>0</v>
      </c>
      <c r="S18283">
        <v>0.41039999999999999</v>
      </c>
      <c r="T18283">
        <v>100</v>
      </c>
      <c r="U18283">
        <v>1125</v>
      </c>
      <c r="V18283" s="8">
        <v>40155</v>
      </c>
    </row>
    <row r="18284" spans="1:22" x14ac:dyDescent="0.2">
      <c r="A18284" t="s">
        <v>2666</v>
      </c>
      <c r="B18284">
        <v>9</v>
      </c>
      <c r="C18284">
        <v>2012</v>
      </c>
      <c r="E18284" t="s">
        <v>5087</v>
      </c>
      <c r="F18284">
        <v>5.5</v>
      </c>
      <c r="G18284" t="s">
        <v>22615</v>
      </c>
      <c r="H18284" t="s">
        <v>22606</v>
      </c>
      <c r="P18284">
        <v>0.57889999999999997</v>
      </c>
      <c r="Q18284">
        <v>-1.8800000000000001E-2</v>
      </c>
      <c r="R18284">
        <v>0</v>
      </c>
      <c r="S18284">
        <v>0.59770000000000001</v>
      </c>
      <c r="U18284">
        <v>1640</v>
      </c>
      <c r="V18284" s="8">
        <v>40155</v>
      </c>
    </row>
    <row r="18285" spans="1:22" x14ac:dyDescent="0.2">
      <c r="A18285" t="s">
        <v>2666</v>
      </c>
      <c r="B18285">
        <v>9</v>
      </c>
      <c r="C18285">
        <v>2012</v>
      </c>
      <c r="E18285" t="s">
        <v>5087</v>
      </c>
      <c r="F18285">
        <v>5.75</v>
      </c>
      <c r="G18285" t="s">
        <v>22616</v>
      </c>
      <c r="H18285" t="s">
        <v>22606</v>
      </c>
      <c r="P18285">
        <v>0.6855</v>
      </c>
      <c r="Q18285">
        <v>-1.9400000000000001E-2</v>
      </c>
      <c r="R18285">
        <v>0</v>
      </c>
      <c r="S18285">
        <v>0.70489999999999997</v>
      </c>
      <c r="U18285">
        <v>250</v>
      </c>
      <c r="V18285" s="8">
        <v>40155</v>
      </c>
    </row>
    <row r="18286" spans="1:22" x14ac:dyDescent="0.2">
      <c r="A18286" t="s">
        <v>2666</v>
      </c>
      <c r="B18286">
        <v>9</v>
      </c>
      <c r="C18286">
        <v>2012</v>
      </c>
      <c r="E18286" t="s">
        <v>5087</v>
      </c>
      <c r="F18286">
        <v>6</v>
      </c>
      <c r="G18286" t="s">
        <v>22617</v>
      </c>
      <c r="H18286" t="s">
        <v>22606</v>
      </c>
      <c r="P18286">
        <v>0.80010000000000003</v>
      </c>
      <c r="Q18286">
        <v>-1.9400000000000001E-2</v>
      </c>
      <c r="R18286">
        <v>0</v>
      </c>
      <c r="S18286">
        <v>0.81950000000000001</v>
      </c>
      <c r="T18286">
        <v>100</v>
      </c>
      <c r="U18286">
        <v>1355</v>
      </c>
      <c r="V18286" s="8">
        <v>40155</v>
      </c>
    </row>
    <row r="18287" spans="1:22" x14ac:dyDescent="0.2">
      <c r="A18287" t="s">
        <v>2666</v>
      </c>
      <c r="B18287">
        <v>9</v>
      </c>
      <c r="C18287">
        <v>2012</v>
      </c>
      <c r="E18287" t="s">
        <v>5087</v>
      </c>
      <c r="F18287">
        <v>6.1</v>
      </c>
      <c r="G18287" t="s">
        <v>22618</v>
      </c>
      <c r="H18287" t="s">
        <v>22606</v>
      </c>
      <c r="P18287">
        <v>0.84840000000000004</v>
      </c>
      <c r="Q18287">
        <v>-1.9300000000000001E-2</v>
      </c>
      <c r="R18287">
        <v>0</v>
      </c>
      <c r="S18287">
        <v>0.86770000000000003</v>
      </c>
      <c r="U18287">
        <v>155</v>
      </c>
      <c r="V18287" s="8">
        <v>40155</v>
      </c>
    </row>
    <row r="18288" spans="1:22" x14ac:dyDescent="0.2">
      <c r="A18288" t="s">
        <v>2666</v>
      </c>
      <c r="B18288">
        <v>9</v>
      </c>
      <c r="C18288">
        <v>2012</v>
      </c>
      <c r="E18288" t="s">
        <v>5087</v>
      </c>
      <c r="F18288">
        <v>6.25</v>
      </c>
      <c r="G18288" t="s">
        <v>22619</v>
      </c>
      <c r="H18288" t="s">
        <v>22606</v>
      </c>
      <c r="P18288">
        <v>0.9234</v>
      </c>
      <c r="Q18288">
        <v>-1.9099999999999999E-2</v>
      </c>
      <c r="R18288">
        <v>0</v>
      </c>
      <c r="S18288">
        <v>0.9425</v>
      </c>
      <c r="U18288">
        <v>200</v>
      </c>
      <c r="V18288" s="8">
        <v>40155</v>
      </c>
    </row>
    <row r="18289" spans="1:22" x14ac:dyDescent="0.2">
      <c r="A18289" t="s">
        <v>2666</v>
      </c>
      <c r="B18289">
        <v>9</v>
      </c>
      <c r="C18289">
        <v>2012</v>
      </c>
      <c r="E18289" t="s">
        <v>5087</v>
      </c>
      <c r="F18289">
        <v>6.35</v>
      </c>
      <c r="G18289" t="s">
        <v>22620</v>
      </c>
      <c r="H18289" t="s">
        <v>22606</v>
      </c>
      <c r="P18289">
        <v>0.97509999999999997</v>
      </c>
      <c r="Q18289">
        <v>-1.89E-2</v>
      </c>
      <c r="R18289">
        <v>0</v>
      </c>
      <c r="S18289">
        <v>0.99399999999999999</v>
      </c>
      <c r="U18289">
        <v>300</v>
      </c>
      <c r="V18289" s="8">
        <v>40155</v>
      </c>
    </row>
    <row r="18290" spans="1:22" x14ac:dyDescent="0.2">
      <c r="A18290" t="s">
        <v>2666</v>
      </c>
      <c r="B18290">
        <v>9</v>
      </c>
      <c r="C18290">
        <v>2012</v>
      </c>
      <c r="E18290" t="s">
        <v>5087</v>
      </c>
      <c r="F18290">
        <v>6.4</v>
      </c>
      <c r="G18290" t="s">
        <v>22621</v>
      </c>
      <c r="H18290" t="s">
        <v>22606</v>
      </c>
      <c r="P18290">
        <v>1.0014000000000001</v>
      </c>
      <c r="Q18290">
        <v>-1.8800000000000001E-2</v>
      </c>
      <c r="R18290">
        <v>0</v>
      </c>
      <c r="S18290">
        <v>1.0202</v>
      </c>
      <c r="U18290">
        <v>100</v>
      </c>
      <c r="V18290" s="8">
        <v>40155</v>
      </c>
    </row>
    <row r="18291" spans="1:22" x14ac:dyDescent="0.2">
      <c r="A18291" t="s">
        <v>2666</v>
      </c>
      <c r="B18291">
        <v>9</v>
      </c>
      <c r="C18291">
        <v>2012</v>
      </c>
      <c r="E18291" t="s">
        <v>5087</v>
      </c>
      <c r="F18291">
        <v>6.45</v>
      </c>
      <c r="G18291" t="s">
        <v>22622</v>
      </c>
      <c r="H18291" t="s">
        <v>22606</v>
      </c>
      <c r="P18291">
        <v>1.028</v>
      </c>
      <c r="Q18291">
        <v>-1.8700000000000001E-2</v>
      </c>
      <c r="R18291">
        <v>0</v>
      </c>
      <c r="S18291">
        <v>1.0467</v>
      </c>
      <c r="U18291">
        <v>25</v>
      </c>
      <c r="V18291" s="8">
        <v>40155</v>
      </c>
    </row>
    <row r="18292" spans="1:22" x14ac:dyDescent="0.2">
      <c r="A18292" t="s">
        <v>2666</v>
      </c>
      <c r="B18292">
        <v>9</v>
      </c>
      <c r="C18292">
        <v>2012</v>
      </c>
      <c r="E18292" t="s">
        <v>5087</v>
      </c>
      <c r="F18292">
        <v>6.5</v>
      </c>
      <c r="G18292" t="s">
        <v>22623</v>
      </c>
      <c r="H18292" t="s">
        <v>22606</v>
      </c>
      <c r="P18292">
        <v>1.0549999999999999</v>
      </c>
      <c r="Q18292">
        <v>-1.8599999999999998E-2</v>
      </c>
      <c r="R18292">
        <v>0</v>
      </c>
      <c r="S18292">
        <v>1.0736000000000001</v>
      </c>
      <c r="T18292">
        <v>75</v>
      </c>
      <c r="U18292">
        <v>1055</v>
      </c>
      <c r="V18292" s="8">
        <v>40155</v>
      </c>
    </row>
    <row r="18293" spans="1:22" x14ac:dyDescent="0.2">
      <c r="A18293" t="s">
        <v>2666</v>
      </c>
      <c r="B18293">
        <v>9</v>
      </c>
      <c r="C18293">
        <v>2012</v>
      </c>
      <c r="E18293" t="s">
        <v>5087</v>
      </c>
      <c r="F18293">
        <v>6.55</v>
      </c>
      <c r="G18293" t="s">
        <v>22624</v>
      </c>
      <c r="H18293" t="s">
        <v>22606</v>
      </c>
      <c r="P18293">
        <v>1.0823</v>
      </c>
      <c r="Q18293">
        <v>-1.84E-2</v>
      </c>
      <c r="R18293">
        <v>0</v>
      </c>
      <c r="S18293">
        <v>1.1007</v>
      </c>
      <c r="U18293">
        <v>50</v>
      </c>
      <c r="V18293" s="8">
        <v>40155</v>
      </c>
    </row>
    <row r="18294" spans="1:22" x14ac:dyDescent="0.2">
      <c r="A18294" t="s">
        <v>2666</v>
      </c>
      <c r="B18294">
        <v>9</v>
      </c>
      <c r="C18294">
        <v>2012</v>
      </c>
      <c r="E18294" t="s">
        <v>5087</v>
      </c>
      <c r="F18294">
        <v>6.6</v>
      </c>
      <c r="G18294" t="s">
        <v>22625</v>
      </c>
      <c r="H18294" t="s">
        <v>22606</v>
      </c>
      <c r="P18294">
        <v>1.1099000000000001</v>
      </c>
      <c r="Q18294">
        <v>-1.83E-2</v>
      </c>
      <c r="R18294">
        <v>0</v>
      </c>
      <c r="S18294">
        <v>1.1282000000000001</v>
      </c>
      <c r="U18294">
        <v>125</v>
      </c>
      <c r="V18294" s="8">
        <v>40155</v>
      </c>
    </row>
    <row r="18295" spans="1:22" x14ac:dyDescent="0.2">
      <c r="A18295" t="s">
        <v>2666</v>
      </c>
      <c r="B18295">
        <v>9</v>
      </c>
      <c r="C18295">
        <v>2012</v>
      </c>
      <c r="E18295" t="s">
        <v>5087</v>
      </c>
      <c r="F18295">
        <v>6.65</v>
      </c>
      <c r="G18295" t="s">
        <v>22626</v>
      </c>
      <c r="H18295" t="s">
        <v>22606</v>
      </c>
      <c r="P18295">
        <v>1.1377999999999999</v>
      </c>
      <c r="Q18295">
        <v>-1.8100000000000002E-2</v>
      </c>
      <c r="R18295">
        <v>0</v>
      </c>
      <c r="S18295">
        <v>1.1558999999999999</v>
      </c>
      <c r="U18295">
        <v>175</v>
      </c>
      <c r="V18295" s="8">
        <v>40155</v>
      </c>
    </row>
    <row r="18296" spans="1:22" x14ac:dyDescent="0.2">
      <c r="A18296" t="s">
        <v>2666</v>
      </c>
      <c r="B18296">
        <v>9</v>
      </c>
      <c r="C18296">
        <v>2012</v>
      </c>
      <c r="E18296" t="s">
        <v>5087</v>
      </c>
      <c r="F18296">
        <v>6.7</v>
      </c>
      <c r="G18296" t="s">
        <v>22627</v>
      </c>
      <c r="H18296" t="s">
        <v>22606</v>
      </c>
      <c r="P18296">
        <v>1.1661999999999999</v>
      </c>
      <c r="Q18296">
        <v>-1.77E-2</v>
      </c>
      <c r="R18296">
        <v>0</v>
      </c>
      <c r="S18296">
        <v>1.1839</v>
      </c>
      <c r="U18296">
        <v>140</v>
      </c>
      <c r="V18296" s="8">
        <v>40155</v>
      </c>
    </row>
    <row r="18297" spans="1:22" x14ac:dyDescent="0.2">
      <c r="A18297" t="s">
        <v>2666</v>
      </c>
      <c r="B18297">
        <v>9</v>
      </c>
      <c r="C18297">
        <v>2012</v>
      </c>
      <c r="E18297" t="s">
        <v>5087</v>
      </c>
      <c r="F18297">
        <v>6.75</v>
      </c>
      <c r="G18297" t="s">
        <v>22628</v>
      </c>
      <c r="H18297" t="s">
        <v>22606</v>
      </c>
      <c r="P18297">
        <v>1.1950000000000001</v>
      </c>
      <c r="Q18297">
        <v>-1.7899999999999999E-2</v>
      </c>
      <c r="R18297">
        <v>0</v>
      </c>
      <c r="S18297">
        <v>1.2129000000000001</v>
      </c>
      <c r="U18297">
        <v>115</v>
      </c>
      <c r="V18297" s="8">
        <v>40155</v>
      </c>
    </row>
    <row r="18298" spans="1:22" x14ac:dyDescent="0.2">
      <c r="A18298" t="s">
        <v>2666</v>
      </c>
      <c r="B18298">
        <v>9</v>
      </c>
      <c r="C18298">
        <v>2012</v>
      </c>
      <c r="E18298" t="s">
        <v>5087</v>
      </c>
      <c r="F18298">
        <v>6.8</v>
      </c>
      <c r="G18298" t="s">
        <v>22629</v>
      </c>
      <c r="H18298" t="s">
        <v>22606</v>
      </c>
      <c r="P18298">
        <v>1.224</v>
      </c>
      <c r="Q18298">
        <v>-1.8100000000000002E-2</v>
      </c>
      <c r="R18298">
        <v>0</v>
      </c>
      <c r="S18298">
        <v>1.2421</v>
      </c>
      <c r="U18298">
        <v>29</v>
      </c>
      <c r="V18298" s="8">
        <v>40155</v>
      </c>
    </row>
    <row r="18299" spans="1:22" x14ac:dyDescent="0.2">
      <c r="A18299" t="s">
        <v>2666</v>
      </c>
      <c r="B18299">
        <v>9</v>
      </c>
      <c r="C18299">
        <v>2012</v>
      </c>
      <c r="E18299" t="s">
        <v>5087</v>
      </c>
      <c r="F18299">
        <v>6.85</v>
      </c>
      <c r="G18299" t="s">
        <v>22630</v>
      </c>
      <c r="H18299" t="s">
        <v>22606</v>
      </c>
      <c r="P18299">
        <v>1.2533000000000001</v>
      </c>
      <c r="Q18299">
        <v>-1.84E-2</v>
      </c>
      <c r="R18299">
        <v>0</v>
      </c>
      <c r="S18299">
        <v>1.2717000000000001</v>
      </c>
      <c r="U18299">
        <v>75</v>
      </c>
      <c r="V18299" s="8">
        <v>40155</v>
      </c>
    </row>
    <row r="18300" spans="1:22" x14ac:dyDescent="0.2">
      <c r="A18300" t="s">
        <v>2666</v>
      </c>
      <c r="B18300">
        <v>9</v>
      </c>
      <c r="C18300">
        <v>2012</v>
      </c>
      <c r="E18300" t="s">
        <v>5087</v>
      </c>
      <c r="F18300">
        <v>6.9</v>
      </c>
      <c r="G18300" t="s">
        <v>22631</v>
      </c>
      <c r="H18300" t="s">
        <v>22606</v>
      </c>
      <c r="P18300">
        <v>1.2828999999999999</v>
      </c>
      <c r="Q18300">
        <v>-1.8599999999999998E-2</v>
      </c>
      <c r="R18300">
        <v>0</v>
      </c>
      <c r="S18300">
        <v>1.3015000000000001</v>
      </c>
      <c r="U18300">
        <v>75</v>
      </c>
      <c r="V18300" s="8">
        <v>40155</v>
      </c>
    </row>
    <row r="18301" spans="1:22" x14ac:dyDescent="0.2">
      <c r="A18301" t="s">
        <v>2666</v>
      </c>
      <c r="B18301">
        <v>9</v>
      </c>
      <c r="C18301">
        <v>2012</v>
      </c>
      <c r="E18301" t="s">
        <v>5087</v>
      </c>
      <c r="F18301">
        <v>6.95</v>
      </c>
      <c r="G18301" t="s">
        <v>22632</v>
      </c>
      <c r="H18301" t="s">
        <v>22606</v>
      </c>
      <c r="P18301">
        <v>1.3128</v>
      </c>
      <c r="Q18301">
        <v>-1.8800000000000001E-2</v>
      </c>
      <c r="R18301">
        <v>0</v>
      </c>
      <c r="S18301">
        <v>1.3315999999999999</v>
      </c>
      <c r="U18301">
        <v>115</v>
      </c>
      <c r="V18301" s="8">
        <v>40155</v>
      </c>
    </row>
    <row r="18302" spans="1:22" x14ac:dyDescent="0.2">
      <c r="A18302" t="s">
        <v>2666</v>
      </c>
      <c r="B18302">
        <v>9</v>
      </c>
      <c r="C18302">
        <v>2012</v>
      </c>
      <c r="E18302" t="s">
        <v>5087</v>
      </c>
      <c r="F18302">
        <v>7</v>
      </c>
      <c r="G18302" t="s">
        <v>22633</v>
      </c>
      <c r="H18302" t="s">
        <v>22606</v>
      </c>
      <c r="P18302">
        <v>1.343</v>
      </c>
      <c r="Q18302">
        <v>-1.9E-2</v>
      </c>
      <c r="R18302">
        <v>0</v>
      </c>
      <c r="S18302">
        <v>1.3620000000000001</v>
      </c>
      <c r="U18302">
        <v>1242</v>
      </c>
      <c r="V18302" s="8">
        <v>40155</v>
      </c>
    </row>
    <row r="18303" spans="1:22" x14ac:dyDescent="0.2">
      <c r="A18303" t="s">
        <v>2666</v>
      </c>
      <c r="B18303">
        <v>9</v>
      </c>
      <c r="C18303">
        <v>2012</v>
      </c>
      <c r="E18303" t="s">
        <v>5087</v>
      </c>
      <c r="F18303">
        <v>7.05</v>
      </c>
      <c r="G18303" t="s">
        <v>22634</v>
      </c>
      <c r="H18303" t="s">
        <v>22606</v>
      </c>
      <c r="P18303">
        <v>1.3734999999999999</v>
      </c>
      <c r="Q18303">
        <v>-1.9099999999999999E-2</v>
      </c>
      <c r="R18303">
        <v>0</v>
      </c>
      <c r="S18303">
        <v>1.3926000000000001</v>
      </c>
      <c r="U18303">
        <v>25</v>
      </c>
      <c r="V18303" s="8">
        <v>40155</v>
      </c>
    </row>
    <row r="18304" spans="1:22" x14ac:dyDescent="0.2">
      <c r="A18304" t="s">
        <v>2666</v>
      </c>
      <c r="B18304">
        <v>9</v>
      </c>
      <c r="C18304">
        <v>2012</v>
      </c>
      <c r="E18304" t="s">
        <v>5087</v>
      </c>
      <c r="F18304">
        <v>7.1</v>
      </c>
      <c r="G18304" t="s">
        <v>22635</v>
      </c>
      <c r="H18304" t="s">
        <v>22606</v>
      </c>
      <c r="P18304">
        <v>1.4041999999999999</v>
      </c>
      <c r="Q18304">
        <v>-1.9300000000000001E-2</v>
      </c>
      <c r="R18304">
        <v>0</v>
      </c>
      <c r="S18304">
        <v>1.4235</v>
      </c>
      <c r="U18304">
        <v>100</v>
      </c>
      <c r="V18304" s="8">
        <v>40155</v>
      </c>
    </row>
    <row r="18305" spans="1:22" x14ac:dyDescent="0.2">
      <c r="A18305" t="s">
        <v>2666</v>
      </c>
      <c r="B18305">
        <v>9</v>
      </c>
      <c r="C18305">
        <v>2012</v>
      </c>
      <c r="E18305" t="s">
        <v>5087</v>
      </c>
      <c r="F18305">
        <v>7.15</v>
      </c>
      <c r="G18305" t="s">
        <v>22636</v>
      </c>
      <c r="H18305" t="s">
        <v>22606</v>
      </c>
      <c r="P18305">
        <v>1.4353</v>
      </c>
      <c r="Q18305">
        <v>-1.9400000000000001E-2</v>
      </c>
      <c r="R18305">
        <v>0</v>
      </c>
      <c r="S18305">
        <v>1.4547000000000001</v>
      </c>
      <c r="U18305">
        <v>215</v>
      </c>
      <c r="V18305" s="8">
        <v>40155</v>
      </c>
    </row>
    <row r="18306" spans="1:22" x14ac:dyDescent="0.2">
      <c r="A18306" t="s">
        <v>2666</v>
      </c>
      <c r="B18306">
        <v>9</v>
      </c>
      <c r="C18306">
        <v>2012</v>
      </c>
      <c r="E18306" t="s">
        <v>5087</v>
      </c>
      <c r="F18306">
        <v>7.2</v>
      </c>
      <c r="G18306" t="s">
        <v>22637</v>
      </c>
      <c r="H18306" t="s">
        <v>22606</v>
      </c>
      <c r="P18306">
        <v>1.4665999999999999</v>
      </c>
      <c r="Q18306">
        <v>-1.9599999999999999E-2</v>
      </c>
      <c r="R18306">
        <v>0</v>
      </c>
      <c r="S18306">
        <v>1.4862</v>
      </c>
      <c r="U18306">
        <v>60</v>
      </c>
      <c r="V18306" s="8">
        <v>40155</v>
      </c>
    </row>
    <row r="18307" spans="1:22" x14ac:dyDescent="0.2">
      <c r="A18307" t="s">
        <v>2666</v>
      </c>
      <c r="B18307">
        <v>9</v>
      </c>
      <c r="C18307">
        <v>2012</v>
      </c>
      <c r="E18307" t="s">
        <v>5087</v>
      </c>
      <c r="F18307">
        <v>7.25</v>
      </c>
      <c r="G18307" t="s">
        <v>22638</v>
      </c>
      <c r="H18307" t="s">
        <v>22606</v>
      </c>
      <c r="P18307">
        <v>1.4981</v>
      </c>
      <c r="Q18307">
        <v>-1.9800000000000002E-2</v>
      </c>
      <c r="R18307">
        <v>0</v>
      </c>
      <c r="S18307">
        <v>1.5179</v>
      </c>
      <c r="U18307">
        <v>150</v>
      </c>
      <c r="V18307" s="8">
        <v>40155</v>
      </c>
    </row>
    <row r="18308" spans="1:22" x14ac:dyDescent="0.2">
      <c r="A18308" t="s">
        <v>2666</v>
      </c>
      <c r="B18308">
        <v>9</v>
      </c>
      <c r="C18308">
        <v>2012</v>
      </c>
      <c r="E18308" t="s">
        <v>5087</v>
      </c>
      <c r="F18308">
        <v>7.3</v>
      </c>
      <c r="G18308" t="s">
        <v>22639</v>
      </c>
      <c r="H18308" t="s">
        <v>22606</v>
      </c>
      <c r="P18308">
        <v>1.53</v>
      </c>
      <c r="Q18308">
        <v>-1.9900000000000001E-2</v>
      </c>
      <c r="R18308">
        <v>0</v>
      </c>
      <c r="S18308">
        <v>1.5499000000000001</v>
      </c>
      <c r="U18308">
        <v>25</v>
      </c>
      <c r="V18308" s="8">
        <v>40155</v>
      </c>
    </row>
    <row r="18309" spans="1:22" x14ac:dyDescent="0.2">
      <c r="A18309" t="s">
        <v>2666</v>
      </c>
      <c r="B18309">
        <v>9</v>
      </c>
      <c r="C18309">
        <v>2012</v>
      </c>
      <c r="E18309" t="s">
        <v>5087</v>
      </c>
      <c r="F18309">
        <v>7.35</v>
      </c>
      <c r="G18309" t="s">
        <v>22640</v>
      </c>
      <c r="H18309" t="s">
        <v>22606</v>
      </c>
      <c r="P18309">
        <v>1.5621</v>
      </c>
      <c r="Q18309">
        <v>-0.02</v>
      </c>
      <c r="R18309">
        <v>0</v>
      </c>
      <c r="S18309">
        <v>1.5821000000000001</v>
      </c>
      <c r="U18309">
        <v>175</v>
      </c>
      <c r="V18309" s="8">
        <v>40155</v>
      </c>
    </row>
    <row r="18310" spans="1:22" x14ac:dyDescent="0.2">
      <c r="A18310" t="s">
        <v>2666</v>
      </c>
      <c r="B18310">
        <v>9</v>
      </c>
      <c r="C18310">
        <v>2012</v>
      </c>
      <c r="E18310" t="s">
        <v>5087</v>
      </c>
      <c r="F18310">
        <v>7.4</v>
      </c>
      <c r="G18310" t="s">
        <v>22641</v>
      </c>
      <c r="H18310" t="s">
        <v>22606</v>
      </c>
      <c r="P18310">
        <v>1.5944</v>
      </c>
      <c r="Q18310">
        <v>-2.0199999999999999E-2</v>
      </c>
      <c r="R18310">
        <v>0</v>
      </c>
      <c r="S18310">
        <v>1.6146</v>
      </c>
      <c r="U18310">
        <v>25</v>
      </c>
      <c r="V18310" s="8">
        <v>40155</v>
      </c>
    </row>
    <row r="18311" spans="1:22" x14ac:dyDescent="0.2">
      <c r="A18311" t="s">
        <v>2666</v>
      </c>
      <c r="B18311">
        <v>9</v>
      </c>
      <c r="C18311">
        <v>2012</v>
      </c>
      <c r="E18311" t="s">
        <v>5087</v>
      </c>
      <c r="F18311">
        <v>7.45</v>
      </c>
      <c r="G18311" t="s">
        <v>22642</v>
      </c>
      <c r="H18311" t="s">
        <v>22606</v>
      </c>
      <c r="P18311">
        <v>1.627</v>
      </c>
      <c r="Q18311">
        <v>-2.0299999999999999E-2</v>
      </c>
      <c r="R18311">
        <v>0</v>
      </c>
      <c r="S18311">
        <v>1.6473</v>
      </c>
      <c r="U18311">
        <v>125</v>
      </c>
      <c r="V18311" s="8">
        <v>40155</v>
      </c>
    </row>
    <row r="18312" spans="1:22" x14ac:dyDescent="0.2">
      <c r="A18312" t="s">
        <v>2666</v>
      </c>
      <c r="B18312">
        <v>9</v>
      </c>
      <c r="C18312">
        <v>2012</v>
      </c>
      <c r="E18312" t="s">
        <v>5087</v>
      </c>
      <c r="F18312">
        <v>7.5</v>
      </c>
      <c r="G18312" t="s">
        <v>22643</v>
      </c>
      <c r="H18312" t="s">
        <v>22606</v>
      </c>
      <c r="P18312">
        <v>1.6598999999999999</v>
      </c>
      <c r="Q18312">
        <v>-2.0400000000000001E-2</v>
      </c>
      <c r="R18312">
        <v>0</v>
      </c>
      <c r="S18312">
        <v>1.6802999999999999</v>
      </c>
      <c r="U18312">
        <v>675</v>
      </c>
      <c r="V18312" s="8">
        <v>40155</v>
      </c>
    </row>
    <row r="18313" spans="1:22" x14ac:dyDescent="0.2">
      <c r="A18313" t="s">
        <v>2666</v>
      </c>
      <c r="B18313">
        <v>9</v>
      </c>
      <c r="C18313">
        <v>2012</v>
      </c>
      <c r="E18313" t="s">
        <v>5087</v>
      </c>
      <c r="F18313">
        <v>7.75</v>
      </c>
      <c r="G18313" t="s">
        <v>22644</v>
      </c>
      <c r="H18313" t="s">
        <v>22606</v>
      </c>
      <c r="P18313">
        <v>1.8277000000000001</v>
      </c>
      <c r="Q18313">
        <v>-2.0899999999999998E-2</v>
      </c>
      <c r="R18313">
        <v>0</v>
      </c>
      <c r="S18313">
        <v>1.8486</v>
      </c>
      <c r="U18313">
        <v>350</v>
      </c>
      <c r="V18313" s="8">
        <v>40155</v>
      </c>
    </row>
    <row r="18314" spans="1:22" x14ac:dyDescent="0.2">
      <c r="A18314" t="s">
        <v>2666</v>
      </c>
      <c r="B18314">
        <v>9</v>
      </c>
      <c r="C18314">
        <v>2012</v>
      </c>
      <c r="E18314" t="s">
        <v>5087</v>
      </c>
      <c r="F18314">
        <v>7.8</v>
      </c>
      <c r="G18314" t="s">
        <v>22645</v>
      </c>
      <c r="H18314" t="s">
        <v>22606</v>
      </c>
      <c r="P18314">
        <v>1.8620000000000001</v>
      </c>
      <c r="Q18314">
        <v>-2.1000000000000001E-2</v>
      </c>
      <c r="R18314">
        <v>0</v>
      </c>
      <c r="S18314">
        <v>1.883</v>
      </c>
      <c r="U18314">
        <v>25</v>
      </c>
      <c r="V18314" s="8">
        <v>40155</v>
      </c>
    </row>
    <row r="18315" spans="1:22" x14ac:dyDescent="0.2">
      <c r="A18315" t="s">
        <v>2666</v>
      </c>
      <c r="B18315">
        <v>9</v>
      </c>
      <c r="C18315">
        <v>2012</v>
      </c>
      <c r="E18315" t="s">
        <v>5087</v>
      </c>
      <c r="F18315">
        <v>7.95</v>
      </c>
      <c r="G18315" t="s">
        <v>22646</v>
      </c>
      <c r="H18315" t="s">
        <v>22606</v>
      </c>
      <c r="P18315">
        <v>1.9661999999999999</v>
      </c>
      <c r="Q18315">
        <v>-2.1100000000000001E-2</v>
      </c>
      <c r="R18315">
        <v>0</v>
      </c>
      <c r="S18315">
        <v>1.9873000000000001</v>
      </c>
      <c r="U18315">
        <v>40</v>
      </c>
      <c r="V18315" s="8">
        <v>40155</v>
      </c>
    </row>
    <row r="18316" spans="1:22" x14ac:dyDescent="0.2">
      <c r="A18316" t="s">
        <v>2666</v>
      </c>
      <c r="B18316">
        <v>9</v>
      </c>
      <c r="C18316">
        <v>2012</v>
      </c>
      <c r="E18316" t="s">
        <v>5087</v>
      </c>
      <c r="F18316">
        <v>8</v>
      </c>
      <c r="G18316" t="s">
        <v>22647</v>
      </c>
      <c r="H18316" t="s">
        <v>22606</v>
      </c>
      <c r="P18316">
        <v>2.0013999999999998</v>
      </c>
      <c r="Q18316">
        <v>-2.1100000000000001E-2</v>
      </c>
      <c r="R18316">
        <v>0</v>
      </c>
      <c r="S18316">
        <v>2.0225</v>
      </c>
      <c r="U18316">
        <v>1335</v>
      </c>
      <c r="V18316" s="8">
        <v>40155</v>
      </c>
    </row>
    <row r="18317" spans="1:22" x14ac:dyDescent="0.2">
      <c r="A18317" t="s">
        <v>2666</v>
      </c>
      <c r="B18317">
        <v>9</v>
      </c>
      <c r="C18317">
        <v>2012</v>
      </c>
      <c r="E18317" t="s">
        <v>5087</v>
      </c>
      <c r="F18317">
        <v>8.0500000000000007</v>
      </c>
      <c r="G18317" t="s">
        <v>22648</v>
      </c>
      <c r="H18317" t="s">
        <v>22606</v>
      </c>
      <c r="P18317">
        <v>2.0367000000000002</v>
      </c>
      <c r="Q18317">
        <v>-2.12E-2</v>
      </c>
      <c r="R18317">
        <v>0</v>
      </c>
      <c r="S18317">
        <v>2.0579000000000001</v>
      </c>
      <c r="U18317">
        <v>50</v>
      </c>
      <c r="V18317" s="8">
        <v>40155</v>
      </c>
    </row>
    <row r="18318" spans="1:22" x14ac:dyDescent="0.2">
      <c r="A18318" t="s">
        <v>2666</v>
      </c>
      <c r="B18318">
        <v>9</v>
      </c>
      <c r="C18318">
        <v>2012</v>
      </c>
      <c r="E18318" t="s">
        <v>5087</v>
      </c>
      <c r="F18318">
        <v>8.1</v>
      </c>
      <c r="G18318" t="s">
        <v>22649</v>
      </c>
      <c r="H18318" t="s">
        <v>22606</v>
      </c>
      <c r="P18318">
        <v>2.0722999999999998</v>
      </c>
      <c r="Q18318">
        <v>-2.12E-2</v>
      </c>
      <c r="R18318">
        <v>0</v>
      </c>
      <c r="S18318">
        <v>2.0935000000000001</v>
      </c>
      <c r="U18318">
        <v>50</v>
      </c>
      <c r="V18318" s="8">
        <v>40155</v>
      </c>
    </row>
    <row r="18319" spans="1:22" x14ac:dyDescent="0.2">
      <c r="A18319" t="s">
        <v>2666</v>
      </c>
      <c r="B18319">
        <v>9</v>
      </c>
      <c r="C18319">
        <v>2012</v>
      </c>
      <c r="E18319" t="s">
        <v>5087</v>
      </c>
      <c r="F18319">
        <v>8.15</v>
      </c>
      <c r="G18319" t="s">
        <v>22650</v>
      </c>
      <c r="H18319" t="s">
        <v>22606</v>
      </c>
      <c r="P18319">
        <v>2.1080999999999999</v>
      </c>
      <c r="Q18319">
        <v>-2.12E-2</v>
      </c>
      <c r="R18319">
        <v>0</v>
      </c>
      <c r="S18319">
        <v>2.1293000000000002</v>
      </c>
      <c r="U18319">
        <v>175</v>
      </c>
      <c r="V18319" s="8">
        <v>40155</v>
      </c>
    </row>
    <row r="18320" spans="1:22" x14ac:dyDescent="0.2">
      <c r="A18320" t="s">
        <v>2666</v>
      </c>
      <c r="B18320">
        <v>9</v>
      </c>
      <c r="C18320">
        <v>2012</v>
      </c>
      <c r="E18320" t="s">
        <v>5087</v>
      </c>
      <c r="F18320">
        <v>8.1999999999999993</v>
      </c>
      <c r="G18320" t="s">
        <v>22651</v>
      </c>
      <c r="H18320" t="s">
        <v>22606</v>
      </c>
      <c r="P18320">
        <v>2.1440999999999999</v>
      </c>
      <c r="Q18320">
        <v>-2.12E-2</v>
      </c>
      <c r="R18320">
        <v>0</v>
      </c>
      <c r="S18320">
        <v>2.1652999999999998</v>
      </c>
      <c r="U18320">
        <v>50</v>
      </c>
      <c r="V18320" s="8">
        <v>40155</v>
      </c>
    </row>
    <row r="18321" spans="1:22" x14ac:dyDescent="0.2">
      <c r="A18321" t="s">
        <v>2666</v>
      </c>
      <c r="B18321">
        <v>9</v>
      </c>
      <c r="C18321">
        <v>2012</v>
      </c>
      <c r="E18321" t="s">
        <v>5087</v>
      </c>
      <c r="F18321">
        <v>8.25</v>
      </c>
      <c r="G18321" t="s">
        <v>22652</v>
      </c>
      <c r="H18321" t="s">
        <v>22606</v>
      </c>
      <c r="P18321">
        <v>2.1802999999999999</v>
      </c>
      <c r="Q18321">
        <v>-2.12E-2</v>
      </c>
      <c r="R18321">
        <v>0</v>
      </c>
      <c r="S18321">
        <v>2.2014999999999998</v>
      </c>
      <c r="U18321">
        <v>25</v>
      </c>
      <c r="V18321" s="8">
        <v>40155</v>
      </c>
    </row>
    <row r="18322" spans="1:22" x14ac:dyDescent="0.2">
      <c r="A18322" t="s">
        <v>2666</v>
      </c>
      <c r="B18322">
        <v>9</v>
      </c>
      <c r="C18322">
        <v>2012</v>
      </c>
      <c r="E18322" t="s">
        <v>5087</v>
      </c>
      <c r="F18322">
        <v>8.3000000000000007</v>
      </c>
      <c r="G18322" t="s">
        <v>22653</v>
      </c>
      <c r="H18322" t="s">
        <v>22606</v>
      </c>
      <c r="P18322">
        <v>2.2166999999999999</v>
      </c>
      <c r="Q18322">
        <v>-2.12E-2</v>
      </c>
      <c r="R18322">
        <v>0</v>
      </c>
      <c r="S18322">
        <v>2.2378999999999998</v>
      </c>
      <c r="U18322">
        <v>115</v>
      </c>
      <c r="V18322" s="8">
        <v>40155</v>
      </c>
    </row>
    <row r="18323" spans="1:22" x14ac:dyDescent="0.2">
      <c r="A18323" t="s">
        <v>2666</v>
      </c>
      <c r="B18323">
        <v>9</v>
      </c>
      <c r="C18323">
        <v>2012</v>
      </c>
      <c r="E18323" t="s">
        <v>5087</v>
      </c>
      <c r="F18323">
        <v>8.35</v>
      </c>
      <c r="G18323" t="s">
        <v>22654</v>
      </c>
      <c r="H18323" t="s">
        <v>22606</v>
      </c>
      <c r="P18323">
        <v>2.2532999999999999</v>
      </c>
      <c r="Q18323">
        <v>-2.1100000000000001E-2</v>
      </c>
      <c r="R18323">
        <v>0</v>
      </c>
      <c r="S18323">
        <v>2.2744</v>
      </c>
      <c r="U18323">
        <v>165</v>
      </c>
      <c r="V18323" s="8">
        <v>40155</v>
      </c>
    </row>
    <row r="18324" spans="1:22" x14ac:dyDescent="0.2">
      <c r="A18324" t="s">
        <v>2666</v>
      </c>
      <c r="B18324">
        <v>9</v>
      </c>
      <c r="C18324">
        <v>2012</v>
      </c>
      <c r="E18324" t="s">
        <v>5087</v>
      </c>
      <c r="F18324">
        <v>8.5</v>
      </c>
      <c r="G18324" t="s">
        <v>22655</v>
      </c>
      <c r="H18324" t="s">
        <v>22606</v>
      </c>
      <c r="P18324">
        <v>2.3641000000000001</v>
      </c>
      <c r="Q18324">
        <v>-2.1100000000000001E-2</v>
      </c>
      <c r="R18324">
        <v>0</v>
      </c>
      <c r="S18324">
        <v>2.3852000000000002</v>
      </c>
      <c r="U18324">
        <v>550</v>
      </c>
      <c r="V18324" s="8">
        <v>40155</v>
      </c>
    </row>
    <row r="18325" spans="1:22" x14ac:dyDescent="0.2">
      <c r="A18325" t="s">
        <v>2666</v>
      </c>
      <c r="B18325">
        <v>9</v>
      </c>
      <c r="C18325">
        <v>2012</v>
      </c>
      <c r="E18325" t="s">
        <v>5087</v>
      </c>
      <c r="F18325">
        <v>8.6</v>
      </c>
      <c r="G18325" t="s">
        <v>22656</v>
      </c>
      <c r="H18325" t="s">
        <v>22606</v>
      </c>
      <c r="P18325">
        <v>2.4388999999999998</v>
      </c>
      <c r="Q18325">
        <v>-2.1100000000000001E-2</v>
      </c>
      <c r="R18325">
        <v>0</v>
      </c>
      <c r="S18325">
        <v>2.46</v>
      </c>
      <c r="U18325">
        <v>25</v>
      </c>
      <c r="V18325" s="8">
        <v>40155</v>
      </c>
    </row>
    <row r="18326" spans="1:22" x14ac:dyDescent="0.2">
      <c r="A18326" t="s">
        <v>2666</v>
      </c>
      <c r="B18326">
        <v>9</v>
      </c>
      <c r="C18326">
        <v>2012</v>
      </c>
      <c r="E18326" t="s">
        <v>5087</v>
      </c>
      <c r="F18326">
        <v>8.65</v>
      </c>
      <c r="G18326" t="s">
        <v>22657</v>
      </c>
      <c r="H18326" t="s">
        <v>22606</v>
      </c>
      <c r="P18326">
        <v>2.4765999999999999</v>
      </c>
      <c r="Q18326">
        <v>-2.1000000000000001E-2</v>
      </c>
      <c r="R18326">
        <v>0</v>
      </c>
      <c r="S18326">
        <v>2.4975999999999998</v>
      </c>
      <c r="U18326">
        <v>150</v>
      </c>
      <c r="V18326" s="8">
        <v>40155</v>
      </c>
    </row>
    <row r="18327" spans="1:22" x14ac:dyDescent="0.2">
      <c r="A18327" t="s">
        <v>2666</v>
      </c>
      <c r="B18327">
        <v>9</v>
      </c>
      <c r="C18327">
        <v>2012</v>
      </c>
      <c r="E18327" t="s">
        <v>5087</v>
      </c>
      <c r="F18327">
        <v>8.6999999999999993</v>
      </c>
      <c r="G18327" t="s">
        <v>22658</v>
      </c>
      <c r="H18327" t="s">
        <v>22606</v>
      </c>
      <c r="P18327">
        <v>2.5150999999999999</v>
      </c>
      <c r="Q18327">
        <v>-2.0299999999999999E-2</v>
      </c>
      <c r="R18327">
        <v>0</v>
      </c>
      <c r="S18327">
        <v>2.5354000000000001</v>
      </c>
      <c r="U18327">
        <v>100</v>
      </c>
      <c r="V18327" s="8">
        <v>40155</v>
      </c>
    </row>
    <row r="18328" spans="1:22" x14ac:dyDescent="0.2">
      <c r="A18328" t="s">
        <v>2666</v>
      </c>
      <c r="B18328">
        <v>9</v>
      </c>
      <c r="C18328">
        <v>2012</v>
      </c>
      <c r="E18328" t="s">
        <v>5087</v>
      </c>
      <c r="F18328">
        <v>8.75</v>
      </c>
      <c r="G18328" t="s">
        <v>22659</v>
      </c>
      <c r="H18328" t="s">
        <v>22606</v>
      </c>
      <c r="P18328">
        <v>2.5537000000000001</v>
      </c>
      <c r="Q18328">
        <v>-1.9800000000000002E-2</v>
      </c>
      <c r="R18328">
        <v>0</v>
      </c>
      <c r="S18328">
        <v>2.5735000000000001</v>
      </c>
      <c r="U18328">
        <v>10</v>
      </c>
      <c r="V18328" s="8">
        <v>40155</v>
      </c>
    </row>
    <row r="18329" spans="1:22" x14ac:dyDescent="0.2">
      <c r="A18329" t="s">
        <v>2666</v>
      </c>
      <c r="B18329">
        <v>9</v>
      </c>
      <c r="C18329">
        <v>2012</v>
      </c>
      <c r="E18329" t="s">
        <v>5087</v>
      </c>
      <c r="F18329">
        <v>8.8000000000000007</v>
      </c>
      <c r="G18329" t="s">
        <v>22660</v>
      </c>
      <c r="H18329" t="s">
        <v>22606</v>
      </c>
      <c r="P18329">
        <v>2.5924</v>
      </c>
      <c r="Q18329">
        <v>-1.9400000000000001E-2</v>
      </c>
      <c r="R18329">
        <v>0</v>
      </c>
      <c r="S18329">
        <v>2.6118000000000001</v>
      </c>
      <c r="U18329">
        <v>75</v>
      </c>
      <c r="V18329" s="8">
        <v>40155</v>
      </c>
    </row>
    <row r="18330" spans="1:22" x14ac:dyDescent="0.2">
      <c r="A18330" t="s">
        <v>2666</v>
      </c>
      <c r="B18330">
        <v>9</v>
      </c>
      <c r="C18330">
        <v>2012</v>
      </c>
      <c r="E18330" t="s">
        <v>5087</v>
      </c>
      <c r="F18330">
        <v>8.9</v>
      </c>
      <c r="G18330" t="s">
        <v>22661</v>
      </c>
      <c r="H18330" t="s">
        <v>22606</v>
      </c>
      <c r="P18330">
        <v>2.6705000000000001</v>
      </c>
      <c r="Q18330">
        <v>-1.84E-2</v>
      </c>
      <c r="R18330">
        <v>0</v>
      </c>
      <c r="S18330">
        <v>2.6888999999999998</v>
      </c>
      <c r="U18330">
        <v>50</v>
      </c>
      <c r="V18330" s="8">
        <v>40155</v>
      </c>
    </row>
    <row r="18331" spans="1:22" x14ac:dyDescent="0.2">
      <c r="A18331" t="s">
        <v>2666</v>
      </c>
      <c r="B18331">
        <v>9</v>
      </c>
      <c r="C18331">
        <v>2012</v>
      </c>
      <c r="E18331" t="s">
        <v>5087</v>
      </c>
      <c r="F18331">
        <v>9</v>
      </c>
      <c r="G18331" t="s">
        <v>22662</v>
      </c>
      <c r="H18331" t="s">
        <v>22606</v>
      </c>
      <c r="P18331">
        <v>2.7490999999999999</v>
      </c>
      <c r="Q18331">
        <v>-1.7500000000000002E-2</v>
      </c>
      <c r="R18331">
        <v>0</v>
      </c>
      <c r="S18331">
        <v>2.7665999999999999</v>
      </c>
      <c r="U18331">
        <v>300</v>
      </c>
      <c r="V18331" s="8">
        <v>40155</v>
      </c>
    </row>
    <row r="18332" spans="1:22" x14ac:dyDescent="0.2">
      <c r="A18332" t="s">
        <v>2666</v>
      </c>
      <c r="B18332">
        <v>9</v>
      </c>
      <c r="C18332">
        <v>2012</v>
      </c>
      <c r="E18332" t="s">
        <v>5087</v>
      </c>
      <c r="F18332">
        <v>9.15</v>
      </c>
      <c r="G18332" t="s">
        <v>22663</v>
      </c>
      <c r="H18332" t="s">
        <v>22606</v>
      </c>
      <c r="P18332">
        <v>2.8681000000000001</v>
      </c>
      <c r="Q18332">
        <v>-1.61E-2</v>
      </c>
      <c r="R18332">
        <v>0</v>
      </c>
      <c r="S18332">
        <v>2.8841999999999999</v>
      </c>
      <c r="U18332">
        <v>100</v>
      </c>
      <c r="V18332" s="8">
        <v>40155</v>
      </c>
    </row>
    <row r="18333" spans="1:22" x14ac:dyDescent="0.2">
      <c r="A18333" t="s">
        <v>2666</v>
      </c>
      <c r="B18333">
        <v>9</v>
      </c>
      <c r="C18333">
        <v>2012</v>
      </c>
      <c r="E18333" t="s">
        <v>5087</v>
      </c>
      <c r="F18333">
        <v>9.1999999999999993</v>
      </c>
      <c r="G18333" t="s">
        <v>22664</v>
      </c>
      <c r="H18333" t="s">
        <v>22606</v>
      </c>
      <c r="P18333">
        <v>2.9081000000000001</v>
      </c>
      <c r="Q18333">
        <v>-1.5599999999999999E-2</v>
      </c>
      <c r="R18333">
        <v>0</v>
      </c>
      <c r="S18333">
        <v>2.9237000000000002</v>
      </c>
      <c r="U18333">
        <v>20</v>
      </c>
      <c r="V18333" s="8">
        <v>40155</v>
      </c>
    </row>
    <row r="18334" spans="1:22" x14ac:dyDescent="0.2">
      <c r="A18334" t="s">
        <v>2666</v>
      </c>
      <c r="B18334">
        <v>9</v>
      </c>
      <c r="C18334">
        <v>2012</v>
      </c>
      <c r="E18334" t="s">
        <v>5087</v>
      </c>
      <c r="F18334">
        <v>9.25</v>
      </c>
      <c r="G18334" t="s">
        <v>22665</v>
      </c>
      <c r="H18334" t="s">
        <v>22606</v>
      </c>
      <c r="P18334">
        <v>2.9481999999999999</v>
      </c>
      <c r="Q18334">
        <v>-1.5100000000000001E-2</v>
      </c>
      <c r="R18334">
        <v>0</v>
      </c>
      <c r="S18334">
        <v>2.9632999999999998</v>
      </c>
      <c r="U18334">
        <v>50</v>
      </c>
      <c r="V18334" s="8">
        <v>40155</v>
      </c>
    </row>
    <row r="18335" spans="1:22" x14ac:dyDescent="0.2">
      <c r="A18335" t="s">
        <v>2666</v>
      </c>
      <c r="B18335">
        <v>9</v>
      </c>
      <c r="C18335">
        <v>2012</v>
      </c>
      <c r="E18335" t="s">
        <v>5087</v>
      </c>
      <c r="F18335">
        <v>9.5</v>
      </c>
      <c r="G18335" t="s">
        <v>22666</v>
      </c>
      <c r="H18335" t="s">
        <v>22606</v>
      </c>
      <c r="P18335">
        <v>3.1507000000000001</v>
      </c>
      <c r="Q18335">
        <v>-1.2699999999999999E-2</v>
      </c>
      <c r="R18335">
        <v>0</v>
      </c>
      <c r="S18335">
        <v>3.1634000000000002</v>
      </c>
      <c r="U18335">
        <v>80</v>
      </c>
      <c r="V18335" s="8">
        <v>40155</v>
      </c>
    </row>
    <row r="18336" spans="1:22" x14ac:dyDescent="0.2">
      <c r="A18336" t="s">
        <v>2666</v>
      </c>
      <c r="B18336">
        <v>9</v>
      </c>
      <c r="C18336">
        <v>2012</v>
      </c>
      <c r="E18336" t="s">
        <v>5087</v>
      </c>
      <c r="F18336">
        <v>9.6</v>
      </c>
      <c r="G18336" t="s">
        <v>22667</v>
      </c>
      <c r="H18336" t="s">
        <v>22606</v>
      </c>
      <c r="P18336">
        <v>3.2324999999999999</v>
      </c>
      <c r="Q18336">
        <v>-1.18E-2</v>
      </c>
      <c r="R18336">
        <v>0</v>
      </c>
      <c r="S18336">
        <v>3.2443</v>
      </c>
      <c r="U18336">
        <v>50</v>
      </c>
      <c r="V18336" s="8">
        <v>40155</v>
      </c>
    </row>
    <row r="18337" spans="1:22" x14ac:dyDescent="0.2">
      <c r="A18337" t="s">
        <v>2666</v>
      </c>
      <c r="B18337">
        <v>9</v>
      </c>
      <c r="C18337">
        <v>2012</v>
      </c>
      <c r="E18337" t="s">
        <v>5087</v>
      </c>
      <c r="F18337">
        <v>9.8000000000000007</v>
      </c>
      <c r="G18337" t="s">
        <v>22668</v>
      </c>
      <c r="H18337" t="s">
        <v>22606</v>
      </c>
      <c r="P18337">
        <v>3.3976999999999999</v>
      </c>
      <c r="Q18337">
        <v>-9.7999999999999997E-3</v>
      </c>
      <c r="R18337">
        <v>0</v>
      </c>
      <c r="S18337">
        <v>3.4075000000000002</v>
      </c>
      <c r="U18337">
        <v>50</v>
      </c>
      <c r="V18337" s="8">
        <v>40155</v>
      </c>
    </row>
    <row r="18338" spans="1:22" x14ac:dyDescent="0.2">
      <c r="A18338" t="s">
        <v>2666</v>
      </c>
      <c r="B18338">
        <v>10</v>
      </c>
      <c r="C18338">
        <v>2012</v>
      </c>
      <c r="E18338" t="s">
        <v>1301</v>
      </c>
      <c r="F18338">
        <v>10</v>
      </c>
      <c r="G18338" t="s">
        <v>22669</v>
      </c>
      <c r="H18338" t="s">
        <v>22670</v>
      </c>
      <c r="P18338">
        <v>0.45750000000000002</v>
      </c>
      <c r="Q18338">
        <v>-6.0299999999999999E-2</v>
      </c>
      <c r="R18338">
        <v>0</v>
      </c>
      <c r="S18338">
        <v>0.51780000000000004</v>
      </c>
      <c r="T18338">
        <v>50</v>
      </c>
      <c r="U18338">
        <v>3365</v>
      </c>
      <c r="V18338" s="8">
        <v>40155</v>
      </c>
    </row>
    <row r="18339" spans="1:22" x14ac:dyDescent="0.2">
      <c r="A18339" t="s">
        <v>2666</v>
      </c>
      <c r="B18339">
        <v>10</v>
      </c>
      <c r="C18339">
        <v>2012</v>
      </c>
      <c r="E18339" t="s">
        <v>1301</v>
      </c>
      <c r="F18339">
        <v>10.15</v>
      </c>
      <c r="G18339" t="s">
        <v>22671</v>
      </c>
      <c r="H18339" t="s">
        <v>22670</v>
      </c>
      <c r="P18339">
        <v>0.43890000000000001</v>
      </c>
      <c r="Q18339">
        <v>-5.9200000000000003E-2</v>
      </c>
      <c r="R18339">
        <v>0</v>
      </c>
      <c r="S18339">
        <v>0.49809999999999999</v>
      </c>
      <c r="U18339">
        <v>25</v>
      </c>
      <c r="V18339" s="8">
        <v>40155</v>
      </c>
    </row>
    <row r="18340" spans="1:22" x14ac:dyDescent="0.2">
      <c r="A18340" t="s">
        <v>2666</v>
      </c>
      <c r="B18340">
        <v>10</v>
      </c>
      <c r="C18340">
        <v>2012</v>
      </c>
      <c r="E18340" t="s">
        <v>1301</v>
      </c>
      <c r="F18340">
        <v>10.199999999999999</v>
      </c>
      <c r="G18340" t="s">
        <v>22672</v>
      </c>
      <c r="H18340" t="s">
        <v>22670</v>
      </c>
      <c r="P18340">
        <v>0.43290000000000001</v>
      </c>
      <c r="Q18340">
        <v>-5.8799999999999998E-2</v>
      </c>
      <c r="R18340">
        <v>0</v>
      </c>
      <c r="S18340">
        <v>0.49170000000000003</v>
      </c>
      <c r="U18340">
        <v>25</v>
      </c>
      <c r="V18340" s="8">
        <v>40155</v>
      </c>
    </row>
    <row r="18341" spans="1:22" x14ac:dyDescent="0.2">
      <c r="A18341" t="s">
        <v>2666</v>
      </c>
      <c r="B18341">
        <v>10</v>
      </c>
      <c r="C18341">
        <v>2012</v>
      </c>
      <c r="E18341" t="s">
        <v>1301</v>
      </c>
      <c r="F18341">
        <v>10.5</v>
      </c>
      <c r="G18341" t="s">
        <v>22673</v>
      </c>
      <c r="H18341" t="s">
        <v>22670</v>
      </c>
      <c r="P18341">
        <v>0.39889999999999998</v>
      </c>
      <c r="Q18341">
        <v>-5.67E-2</v>
      </c>
      <c r="R18341">
        <v>0</v>
      </c>
      <c r="S18341">
        <v>0.4556</v>
      </c>
      <c r="T18341">
        <v>150</v>
      </c>
      <c r="U18341">
        <v>290</v>
      </c>
      <c r="V18341" s="8">
        <v>40155</v>
      </c>
    </row>
    <row r="18342" spans="1:22" x14ac:dyDescent="0.2">
      <c r="A18342" t="s">
        <v>2666</v>
      </c>
      <c r="B18342">
        <v>10</v>
      </c>
      <c r="C18342">
        <v>2012</v>
      </c>
      <c r="E18342" t="s">
        <v>1301</v>
      </c>
      <c r="F18342">
        <v>10.75</v>
      </c>
      <c r="G18342" t="s">
        <v>22674</v>
      </c>
      <c r="H18342" t="s">
        <v>22670</v>
      </c>
      <c r="P18342">
        <v>0.373</v>
      </c>
      <c r="Q18342">
        <v>-5.4899999999999997E-2</v>
      </c>
      <c r="R18342">
        <v>0</v>
      </c>
      <c r="S18342">
        <v>0.4279</v>
      </c>
      <c r="U18342">
        <v>30</v>
      </c>
      <c r="V18342" s="8">
        <v>40155</v>
      </c>
    </row>
    <row r="18343" spans="1:22" x14ac:dyDescent="0.2">
      <c r="A18343" t="s">
        <v>2666</v>
      </c>
      <c r="B18343">
        <v>10</v>
      </c>
      <c r="C18343">
        <v>2012</v>
      </c>
      <c r="E18343" t="s">
        <v>1301</v>
      </c>
      <c r="F18343">
        <v>11</v>
      </c>
      <c r="G18343" t="s">
        <v>22675</v>
      </c>
      <c r="H18343" t="s">
        <v>22670</v>
      </c>
      <c r="P18343">
        <v>0.3508</v>
      </c>
      <c r="Q18343">
        <v>-5.2900000000000003E-2</v>
      </c>
      <c r="R18343">
        <v>0</v>
      </c>
      <c r="S18343">
        <v>0.4037</v>
      </c>
      <c r="U18343">
        <v>1030</v>
      </c>
      <c r="V18343" s="8">
        <v>40155</v>
      </c>
    </row>
    <row r="18344" spans="1:22" x14ac:dyDescent="0.2">
      <c r="A18344" t="s">
        <v>2666</v>
      </c>
      <c r="B18344">
        <v>10</v>
      </c>
      <c r="C18344">
        <v>2012</v>
      </c>
      <c r="E18344" t="s">
        <v>1301</v>
      </c>
      <c r="F18344">
        <v>12</v>
      </c>
      <c r="G18344" t="s">
        <v>22676</v>
      </c>
      <c r="H18344" t="s">
        <v>22670</v>
      </c>
      <c r="P18344">
        <v>0.27779999999999999</v>
      </c>
      <c r="Q18344">
        <v>-4.6699999999999998E-2</v>
      </c>
      <c r="R18344">
        <v>0</v>
      </c>
      <c r="S18344">
        <v>0.32450000000000001</v>
      </c>
      <c r="U18344">
        <v>1385</v>
      </c>
      <c r="V18344" s="8">
        <v>40155</v>
      </c>
    </row>
    <row r="18345" spans="1:22" x14ac:dyDescent="0.2">
      <c r="A18345" t="s">
        <v>2666</v>
      </c>
      <c r="B18345">
        <v>10</v>
      </c>
      <c r="C18345">
        <v>2012</v>
      </c>
      <c r="E18345" t="s">
        <v>1301</v>
      </c>
      <c r="F18345">
        <v>12.5</v>
      </c>
      <c r="G18345" t="s">
        <v>22677</v>
      </c>
      <c r="H18345" t="s">
        <v>22670</v>
      </c>
      <c r="P18345">
        <v>0.24909999999999999</v>
      </c>
      <c r="Q18345">
        <v>-4.3900000000000002E-2</v>
      </c>
      <c r="R18345">
        <v>0</v>
      </c>
      <c r="S18345">
        <v>0.29299999999999998</v>
      </c>
      <c r="U18345">
        <v>50</v>
      </c>
      <c r="V18345" s="8">
        <v>40155</v>
      </c>
    </row>
    <row r="18346" spans="1:22" x14ac:dyDescent="0.2">
      <c r="A18346" t="s">
        <v>2666</v>
      </c>
      <c r="B18346">
        <v>10</v>
      </c>
      <c r="C18346">
        <v>2012</v>
      </c>
      <c r="E18346" t="s">
        <v>1301</v>
      </c>
      <c r="F18346">
        <v>13</v>
      </c>
      <c r="G18346" t="s">
        <v>22678</v>
      </c>
      <c r="H18346" t="s">
        <v>22670</v>
      </c>
      <c r="P18346">
        <v>0.22439999999999999</v>
      </c>
      <c r="Q18346">
        <v>-4.1300000000000003E-2</v>
      </c>
      <c r="R18346">
        <v>0</v>
      </c>
      <c r="S18346">
        <v>0.26569999999999999</v>
      </c>
      <c r="U18346">
        <v>325</v>
      </c>
      <c r="V18346" s="8">
        <v>40155</v>
      </c>
    </row>
    <row r="18347" spans="1:22" x14ac:dyDescent="0.2">
      <c r="A18347" t="s">
        <v>2666</v>
      </c>
      <c r="B18347">
        <v>10</v>
      </c>
      <c r="C18347">
        <v>2012</v>
      </c>
      <c r="E18347" t="s">
        <v>1301</v>
      </c>
      <c r="F18347">
        <v>14</v>
      </c>
      <c r="G18347" t="s">
        <v>22679</v>
      </c>
      <c r="H18347" t="s">
        <v>22670</v>
      </c>
      <c r="P18347">
        <v>0.18479999999999999</v>
      </c>
      <c r="Q18347">
        <v>-3.6600000000000001E-2</v>
      </c>
      <c r="R18347">
        <v>0</v>
      </c>
      <c r="S18347">
        <v>0.22140000000000001</v>
      </c>
      <c r="U18347">
        <v>175</v>
      </c>
      <c r="V18347" s="8">
        <v>40155</v>
      </c>
    </row>
    <row r="18348" spans="1:22" x14ac:dyDescent="0.2">
      <c r="A18348" t="s">
        <v>2666</v>
      </c>
      <c r="B18348">
        <v>10</v>
      </c>
      <c r="C18348">
        <v>2012</v>
      </c>
      <c r="E18348" t="s">
        <v>1301</v>
      </c>
      <c r="F18348">
        <v>15</v>
      </c>
      <c r="G18348" t="s">
        <v>22680</v>
      </c>
      <c r="H18348" t="s">
        <v>22670</v>
      </c>
      <c r="P18348">
        <v>0.15490000000000001</v>
      </c>
      <c r="Q18348">
        <v>-3.27E-2</v>
      </c>
      <c r="R18348">
        <v>0</v>
      </c>
      <c r="S18348">
        <v>0.18759999999999999</v>
      </c>
      <c r="U18348">
        <v>2975</v>
      </c>
      <c r="V18348" s="8">
        <v>40155</v>
      </c>
    </row>
    <row r="18349" spans="1:22" x14ac:dyDescent="0.2">
      <c r="A18349" t="s">
        <v>2666</v>
      </c>
      <c r="B18349">
        <v>10</v>
      </c>
      <c r="C18349">
        <v>2012</v>
      </c>
      <c r="E18349" t="s">
        <v>1301</v>
      </c>
      <c r="F18349">
        <v>18</v>
      </c>
      <c r="G18349" t="s">
        <v>22681</v>
      </c>
      <c r="H18349" t="s">
        <v>22670</v>
      </c>
      <c r="P18349">
        <v>0.1008</v>
      </c>
      <c r="Q18349">
        <v>-2.4199999999999999E-2</v>
      </c>
      <c r="R18349">
        <v>0</v>
      </c>
      <c r="S18349">
        <v>0.125</v>
      </c>
      <c r="U18349">
        <v>150</v>
      </c>
      <c r="V18349" s="8">
        <v>40155</v>
      </c>
    </row>
    <row r="18350" spans="1:22" x14ac:dyDescent="0.2">
      <c r="A18350" t="s">
        <v>2666</v>
      </c>
      <c r="B18350">
        <v>10</v>
      </c>
      <c r="C18350">
        <v>2012</v>
      </c>
      <c r="E18350" t="s">
        <v>1301</v>
      </c>
      <c r="F18350">
        <v>20</v>
      </c>
      <c r="G18350" t="s">
        <v>22682</v>
      </c>
      <c r="H18350" t="s">
        <v>22670</v>
      </c>
      <c r="P18350">
        <v>8.1199999999999994E-2</v>
      </c>
      <c r="Q18350">
        <v>-2.0500000000000001E-2</v>
      </c>
      <c r="R18350">
        <v>0</v>
      </c>
      <c r="S18350">
        <v>0.1017</v>
      </c>
      <c r="U18350">
        <v>400</v>
      </c>
      <c r="V18350" s="8">
        <v>40155</v>
      </c>
    </row>
    <row r="18351" spans="1:22" x14ac:dyDescent="0.2">
      <c r="A18351" t="s">
        <v>2666</v>
      </c>
      <c r="B18351">
        <v>10</v>
      </c>
      <c r="C18351">
        <v>2012</v>
      </c>
      <c r="E18351" t="s">
        <v>1301</v>
      </c>
      <c r="F18351">
        <v>6.1</v>
      </c>
      <c r="G18351" t="s">
        <v>22683</v>
      </c>
      <c r="H18351" t="s">
        <v>22670</v>
      </c>
      <c r="P18351">
        <v>1.5146999999999999</v>
      </c>
      <c r="Q18351">
        <v>-6.0999999999999999E-2</v>
      </c>
      <c r="R18351">
        <v>0</v>
      </c>
      <c r="S18351">
        <v>1.5757000000000001</v>
      </c>
      <c r="U18351">
        <v>155</v>
      </c>
      <c r="V18351" s="8">
        <v>40155</v>
      </c>
    </row>
    <row r="18352" spans="1:22" x14ac:dyDescent="0.2">
      <c r="A18352" t="s">
        <v>2666</v>
      </c>
      <c r="B18352">
        <v>10</v>
      </c>
      <c r="C18352">
        <v>2012</v>
      </c>
      <c r="E18352" t="s">
        <v>1301</v>
      </c>
      <c r="F18352">
        <v>6.25</v>
      </c>
      <c r="G18352" t="s">
        <v>22684</v>
      </c>
      <c r="H18352" t="s">
        <v>22670</v>
      </c>
      <c r="P18352">
        <v>1.4438</v>
      </c>
      <c r="Q18352">
        <v>-6.13E-2</v>
      </c>
      <c r="R18352">
        <v>0</v>
      </c>
      <c r="S18352">
        <v>1.5051000000000001</v>
      </c>
      <c r="U18352">
        <v>250</v>
      </c>
      <c r="V18352" s="8">
        <v>40155</v>
      </c>
    </row>
    <row r="18353" spans="1:22" x14ac:dyDescent="0.2">
      <c r="A18353" t="s">
        <v>2666</v>
      </c>
      <c r="B18353">
        <v>10</v>
      </c>
      <c r="C18353">
        <v>2012</v>
      </c>
      <c r="E18353" t="s">
        <v>1301</v>
      </c>
      <c r="F18353">
        <v>6.35</v>
      </c>
      <c r="G18353" t="s">
        <v>22685</v>
      </c>
      <c r="H18353" t="s">
        <v>22670</v>
      </c>
      <c r="P18353">
        <v>1.3980999999999999</v>
      </c>
      <c r="Q18353">
        <v>-6.13E-2</v>
      </c>
      <c r="R18353">
        <v>0</v>
      </c>
      <c r="S18353">
        <v>1.4594</v>
      </c>
      <c r="U18353">
        <v>300</v>
      </c>
      <c r="V18353" s="8">
        <v>40155</v>
      </c>
    </row>
    <row r="18354" spans="1:22" x14ac:dyDescent="0.2">
      <c r="A18354" t="s">
        <v>2666</v>
      </c>
      <c r="B18354">
        <v>10</v>
      </c>
      <c r="C18354">
        <v>2012</v>
      </c>
      <c r="E18354" t="s">
        <v>1301</v>
      </c>
      <c r="F18354">
        <v>6.4</v>
      </c>
      <c r="G18354" t="s">
        <v>22686</v>
      </c>
      <c r="H18354" t="s">
        <v>22670</v>
      </c>
      <c r="P18354">
        <v>1.3756999999999999</v>
      </c>
      <c r="Q18354">
        <v>-6.1400000000000003E-2</v>
      </c>
      <c r="R18354">
        <v>0</v>
      </c>
      <c r="S18354">
        <v>1.4371</v>
      </c>
      <c r="U18354">
        <v>100</v>
      </c>
      <c r="V18354" s="8">
        <v>40155</v>
      </c>
    </row>
    <row r="18355" spans="1:22" x14ac:dyDescent="0.2">
      <c r="A18355" t="s">
        <v>2666</v>
      </c>
      <c r="B18355">
        <v>10</v>
      </c>
      <c r="C18355">
        <v>2012</v>
      </c>
      <c r="E18355" t="s">
        <v>1301</v>
      </c>
      <c r="F18355">
        <v>6.45</v>
      </c>
      <c r="G18355" t="s">
        <v>22687</v>
      </c>
      <c r="H18355" t="s">
        <v>22670</v>
      </c>
      <c r="P18355">
        <v>1.3535999999999999</v>
      </c>
      <c r="Q18355">
        <v>-6.1400000000000003E-2</v>
      </c>
      <c r="R18355">
        <v>0</v>
      </c>
      <c r="S18355">
        <v>1.415</v>
      </c>
      <c r="U18355">
        <v>25</v>
      </c>
      <c r="V18355" s="8">
        <v>40155</v>
      </c>
    </row>
    <row r="18356" spans="1:22" x14ac:dyDescent="0.2">
      <c r="A18356" t="s">
        <v>2666</v>
      </c>
      <c r="B18356">
        <v>10</v>
      </c>
      <c r="C18356">
        <v>2012</v>
      </c>
      <c r="E18356" t="s">
        <v>1301</v>
      </c>
      <c r="F18356">
        <v>6.5</v>
      </c>
      <c r="G18356" t="s">
        <v>22688</v>
      </c>
      <c r="H18356" t="s">
        <v>22670</v>
      </c>
      <c r="P18356">
        <v>1.3318000000000001</v>
      </c>
      <c r="Q18356">
        <v>-6.1400000000000003E-2</v>
      </c>
      <c r="R18356">
        <v>0</v>
      </c>
      <c r="S18356">
        <v>1.3932</v>
      </c>
      <c r="T18356">
        <v>75</v>
      </c>
      <c r="U18356">
        <v>225</v>
      </c>
      <c r="V18356" s="8">
        <v>40155</v>
      </c>
    </row>
    <row r="18357" spans="1:22" x14ac:dyDescent="0.2">
      <c r="A18357" t="s">
        <v>2666</v>
      </c>
      <c r="B18357">
        <v>10</v>
      </c>
      <c r="C18357">
        <v>2012</v>
      </c>
      <c r="E18357" t="s">
        <v>1301</v>
      </c>
      <c r="F18357">
        <v>6.55</v>
      </c>
      <c r="G18357" t="s">
        <v>22689</v>
      </c>
      <c r="H18357" t="s">
        <v>22670</v>
      </c>
      <c r="P18357">
        <v>1.3102</v>
      </c>
      <c r="Q18357">
        <v>-6.1400000000000003E-2</v>
      </c>
      <c r="R18357">
        <v>0</v>
      </c>
      <c r="S18357">
        <v>1.3715999999999999</v>
      </c>
      <c r="U18357">
        <v>50</v>
      </c>
      <c r="V18357" s="8">
        <v>40155</v>
      </c>
    </row>
    <row r="18358" spans="1:22" x14ac:dyDescent="0.2">
      <c r="A18358" t="s">
        <v>2666</v>
      </c>
      <c r="B18358">
        <v>10</v>
      </c>
      <c r="C18358">
        <v>2012</v>
      </c>
      <c r="E18358" t="s">
        <v>1301</v>
      </c>
      <c r="F18358">
        <v>6.6</v>
      </c>
      <c r="G18358" t="s">
        <v>22690</v>
      </c>
      <c r="H18358" t="s">
        <v>22670</v>
      </c>
      <c r="P18358">
        <v>1.2889999999999999</v>
      </c>
      <c r="Q18358">
        <v>-6.1400000000000003E-2</v>
      </c>
      <c r="R18358">
        <v>0</v>
      </c>
      <c r="S18358">
        <v>1.3504</v>
      </c>
      <c r="U18358">
        <v>125</v>
      </c>
      <c r="V18358" s="8">
        <v>40155</v>
      </c>
    </row>
    <row r="18359" spans="1:22" x14ac:dyDescent="0.2">
      <c r="A18359" t="s">
        <v>2666</v>
      </c>
      <c r="B18359">
        <v>10</v>
      </c>
      <c r="C18359">
        <v>2012</v>
      </c>
      <c r="E18359" t="s">
        <v>1301</v>
      </c>
      <c r="F18359">
        <v>6.65</v>
      </c>
      <c r="G18359" t="s">
        <v>22691</v>
      </c>
      <c r="H18359" t="s">
        <v>22670</v>
      </c>
      <c r="P18359">
        <v>1.2681</v>
      </c>
      <c r="Q18359">
        <v>-6.13E-2</v>
      </c>
      <c r="R18359">
        <v>0</v>
      </c>
      <c r="S18359">
        <v>1.3293999999999999</v>
      </c>
      <c r="U18359">
        <v>175</v>
      </c>
      <c r="V18359" s="8">
        <v>40155</v>
      </c>
    </row>
    <row r="18360" spans="1:22" x14ac:dyDescent="0.2">
      <c r="A18360" t="s">
        <v>2666</v>
      </c>
      <c r="B18360">
        <v>10</v>
      </c>
      <c r="C18360">
        <v>2012</v>
      </c>
      <c r="E18360" t="s">
        <v>1301</v>
      </c>
      <c r="F18360">
        <v>6.7</v>
      </c>
      <c r="G18360" t="s">
        <v>22692</v>
      </c>
      <c r="H18360" t="s">
        <v>22670</v>
      </c>
      <c r="P18360">
        <v>1.2474000000000001</v>
      </c>
      <c r="Q18360">
        <v>-6.13E-2</v>
      </c>
      <c r="R18360">
        <v>0</v>
      </c>
      <c r="S18360">
        <v>1.3087</v>
      </c>
      <c r="U18360">
        <v>125</v>
      </c>
      <c r="V18360" s="8">
        <v>40155</v>
      </c>
    </row>
    <row r="18361" spans="1:22" x14ac:dyDescent="0.2">
      <c r="A18361" t="s">
        <v>2666</v>
      </c>
      <c r="B18361">
        <v>10</v>
      </c>
      <c r="C18361">
        <v>2012</v>
      </c>
      <c r="E18361" t="s">
        <v>1301</v>
      </c>
      <c r="F18361">
        <v>6.75</v>
      </c>
      <c r="G18361" t="s">
        <v>22693</v>
      </c>
      <c r="H18361" t="s">
        <v>22670</v>
      </c>
      <c r="P18361">
        <v>1.2270000000000001</v>
      </c>
      <c r="Q18361">
        <v>-6.13E-2</v>
      </c>
      <c r="R18361">
        <v>0</v>
      </c>
      <c r="S18361">
        <v>1.2883</v>
      </c>
      <c r="U18361">
        <v>2598</v>
      </c>
      <c r="V18361" s="8">
        <v>40155</v>
      </c>
    </row>
    <row r="18362" spans="1:22" x14ac:dyDescent="0.2">
      <c r="A18362" t="s">
        <v>2666</v>
      </c>
      <c r="B18362">
        <v>10</v>
      </c>
      <c r="C18362">
        <v>2012</v>
      </c>
      <c r="E18362" t="s">
        <v>1301</v>
      </c>
      <c r="F18362">
        <v>6.8</v>
      </c>
      <c r="G18362" t="s">
        <v>22694</v>
      </c>
      <c r="H18362" t="s">
        <v>22670</v>
      </c>
      <c r="P18362">
        <v>1.208</v>
      </c>
      <c r="Q18362">
        <v>-6.0100000000000001E-2</v>
      </c>
      <c r="R18362">
        <v>0</v>
      </c>
      <c r="S18362">
        <v>1.2681</v>
      </c>
      <c r="U18362">
        <v>25</v>
      </c>
      <c r="V18362" s="8">
        <v>40155</v>
      </c>
    </row>
    <row r="18363" spans="1:22" x14ac:dyDescent="0.2">
      <c r="A18363" t="s">
        <v>2666</v>
      </c>
      <c r="B18363">
        <v>10</v>
      </c>
      <c r="C18363">
        <v>2012</v>
      </c>
      <c r="E18363" t="s">
        <v>1301</v>
      </c>
      <c r="F18363">
        <v>6.85</v>
      </c>
      <c r="G18363" t="s">
        <v>22695</v>
      </c>
      <c r="H18363" t="s">
        <v>22670</v>
      </c>
      <c r="P18363">
        <v>1.1892</v>
      </c>
      <c r="Q18363">
        <v>-6.0499999999999998E-2</v>
      </c>
      <c r="R18363">
        <v>0</v>
      </c>
      <c r="S18363">
        <v>1.2497</v>
      </c>
      <c r="U18363">
        <v>75</v>
      </c>
      <c r="V18363" s="8">
        <v>40155</v>
      </c>
    </row>
    <row r="18364" spans="1:22" x14ac:dyDescent="0.2">
      <c r="A18364" t="s">
        <v>2666</v>
      </c>
      <c r="B18364">
        <v>10</v>
      </c>
      <c r="C18364">
        <v>2012</v>
      </c>
      <c r="E18364" t="s">
        <v>1301</v>
      </c>
      <c r="F18364">
        <v>6.9</v>
      </c>
      <c r="G18364" t="s">
        <v>22696</v>
      </c>
      <c r="H18364" t="s">
        <v>22670</v>
      </c>
      <c r="P18364">
        <v>1.1707000000000001</v>
      </c>
      <c r="Q18364">
        <v>-6.0900000000000003E-2</v>
      </c>
      <c r="R18364">
        <v>0</v>
      </c>
      <c r="S18364">
        <v>1.2316</v>
      </c>
      <c r="U18364">
        <v>30</v>
      </c>
      <c r="V18364" s="8">
        <v>40155</v>
      </c>
    </row>
    <row r="18365" spans="1:22" x14ac:dyDescent="0.2">
      <c r="A18365" t="s">
        <v>2666</v>
      </c>
      <c r="B18365">
        <v>10</v>
      </c>
      <c r="C18365">
        <v>2012</v>
      </c>
      <c r="E18365" t="s">
        <v>1301</v>
      </c>
      <c r="F18365">
        <v>6.95</v>
      </c>
      <c r="G18365" t="s">
        <v>22697</v>
      </c>
      <c r="H18365" t="s">
        <v>22670</v>
      </c>
      <c r="P18365">
        <v>1.1525000000000001</v>
      </c>
      <c r="Q18365">
        <v>-6.1199999999999997E-2</v>
      </c>
      <c r="R18365">
        <v>0</v>
      </c>
      <c r="S18365">
        <v>1.2137</v>
      </c>
      <c r="U18365">
        <v>115</v>
      </c>
      <c r="V18365" s="8">
        <v>40155</v>
      </c>
    </row>
    <row r="18366" spans="1:22" x14ac:dyDescent="0.2">
      <c r="A18366" t="s">
        <v>2666</v>
      </c>
      <c r="B18366">
        <v>10</v>
      </c>
      <c r="C18366">
        <v>2012</v>
      </c>
      <c r="E18366" t="s">
        <v>1301</v>
      </c>
      <c r="F18366">
        <v>7</v>
      </c>
      <c r="G18366" t="s">
        <v>22698</v>
      </c>
      <c r="H18366" t="s">
        <v>22670</v>
      </c>
      <c r="P18366">
        <v>1.1345000000000001</v>
      </c>
      <c r="Q18366">
        <v>-6.1600000000000002E-2</v>
      </c>
      <c r="R18366">
        <v>0</v>
      </c>
      <c r="S18366">
        <v>1.1960999999999999</v>
      </c>
      <c r="U18366">
        <v>1800</v>
      </c>
      <c r="V18366" s="8">
        <v>40155</v>
      </c>
    </row>
    <row r="18367" spans="1:22" x14ac:dyDescent="0.2">
      <c r="A18367" t="s">
        <v>2666</v>
      </c>
      <c r="B18367">
        <v>10</v>
      </c>
      <c r="C18367">
        <v>2012</v>
      </c>
      <c r="E18367" t="s">
        <v>1301</v>
      </c>
      <c r="F18367">
        <v>7.05</v>
      </c>
      <c r="G18367" t="s">
        <v>22699</v>
      </c>
      <c r="H18367" t="s">
        <v>22670</v>
      </c>
      <c r="P18367">
        <v>1.1169</v>
      </c>
      <c r="Q18367">
        <v>-6.1800000000000001E-2</v>
      </c>
      <c r="R18367">
        <v>0</v>
      </c>
      <c r="S18367">
        <v>1.1787000000000001</v>
      </c>
      <c r="U18367">
        <v>25</v>
      </c>
      <c r="V18367" s="8">
        <v>40155</v>
      </c>
    </row>
    <row r="18368" spans="1:22" x14ac:dyDescent="0.2">
      <c r="A18368" t="s">
        <v>2666</v>
      </c>
      <c r="B18368">
        <v>10</v>
      </c>
      <c r="C18368">
        <v>2012</v>
      </c>
      <c r="E18368" t="s">
        <v>1301</v>
      </c>
      <c r="F18368">
        <v>7.1</v>
      </c>
      <c r="G18368" t="s">
        <v>22700</v>
      </c>
      <c r="H18368" t="s">
        <v>22670</v>
      </c>
      <c r="P18368">
        <v>1.0994999999999999</v>
      </c>
      <c r="Q18368">
        <v>-6.2199999999999998E-2</v>
      </c>
      <c r="R18368">
        <v>0</v>
      </c>
      <c r="S18368">
        <v>1.1617</v>
      </c>
      <c r="U18368">
        <v>108</v>
      </c>
      <c r="V18368" s="8">
        <v>40155</v>
      </c>
    </row>
    <row r="18369" spans="1:22" x14ac:dyDescent="0.2">
      <c r="A18369" t="s">
        <v>2666</v>
      </c>
      <c r="B18369">
        <v>10</v>
      </c>
      <c r="C18369">
        <v>2012</v>
      </c>
      <c r="E18369" t="s">
        <v>1301</v>
      </c>
      <c r="F18369">
        <v>7.15</v>
      </c>
      <c r="G18369" t="s">
        <v>22701</v>
      </c>
      <c r="H18369" t="s">
        <v>22670</v>
      </c>
      <c r="P18369">
        <v>1.0823</v>
      </c>
      <c r="Q18369">
        <v>-6.25E-2</v>
      </c>
      <c r="R18369">
        <v>0</v>
      </c>
      <c r="S18369">
        <v>1.1448</v>
      </c>
      <c r="U18369">
        <v>215</v>
      </c>
      <c r="V18369" s="8">
        <v>40155</v>
      </c>
    </row>
    <row r="18370" spans="1:22" x14ac:dyDescent="0.2">
      <c r="A18370" t="s">
        <v>2666</v>
      </c>
      <c r="B18370">
        <v>10</v>
      </c>
      <c r="C18370">
        <v>2012</v>
      </c>
      <c r="E18370" t="s">
        <v>1301</v>
      </c>
      <c r="F18370">
        <v>7.2</v>
      </c>
      <c r="G18370" t="s">
        <v>22702</v>
      </c>
      <c r="H18370" t="s">
        <v>22670</v>
      </c>
      <c r="P18370">
        <v>1.0654999999999999</v>
      </c>
      <c r="Q18370">
        <v>-6.2799999999999995E-2</v>
      </c>
      <c r="R18370">
        <v>0</v>
      </c>
      <c r="S18370">
        <v>1.1283000000000001</v>
      </c>
      <c r="U18370">
        <v>60</v>
      </c>
      <c r="V18370" s="8">
        <v>40155</v>
      </c>
    </row>
    <row r="18371" spans="1:22" x14ac:dyDescent="0.2">
      <c r="A18371" t="s">
        <v>2666</v>
      </c>
      <c r="B18371">
        <v>10</v>
      </c>
      <c r="C18371">
        <v>2012</v>
      </c>
      <c r="E18371" t="s">
        <v>1301</v>
      </c>
      <c r="F18371">
        <v>7.25</v>
      </c>
      <c r="G18371" t="s">
        <v>22703</v>
      </c>
      <c r="H18371" t="s">
        <v>22670</v>
      </c>
      <c r="P18371">
        <v>1.0488</v>
      </c>
      <c r="Q18371">
        <v>-6.3200000000000006E-2</v>
      </c>
      <c r="R18371">
        <v>0</v>
      </c>
      <c r="S18371">
        <v>1.1120000000000001</v>
      </c>
      <c r="U18371">
        <v>50</v>
      </c>
      <c r="V18371" s="8">
        <v>40155</v>
      </c>
    </row>
    <row r="18372" spans="1:22" x14ac:dyDescent="0.2">
      <c r="A18372" t="s">
        <v>2666</v>
      </c>
      <c r="B18372">
        <v>10</v>
      </c>
      <c r="C18372">
        <v>2012</v>
      </c>
      <c r="E18372" t="s">
        <v>1301</v>
      </c>
      <c r="F18372">
        <v>7.3</v>
      </c>
      <c r="G18372" t="s">
        <v>22704</v>
      </c>
      <c r="H18372" t="s">
        <v>22670</v>
      </c>
      <c r="P18372">
        <v>1.0325</v>
      </c>
      <c r="Q18372">
        <v>-6.3399999999999998E-2</v>
      </c>
      <c r="R18372">
        <v>0</v>
      </c>
      <c r="S18372">
        <v>1.0959000000000001</v>
      </c>
      <c r="U18372">
        <v>25</v>
      </c>
      <c r="V18372" s="8">
        <v>40155</v>
      </c>
    </row>
    <row r="18373" spans="1:22" x14ac:dyDescent="0.2">
      <c r="A18373" t="s">
        <v>2666</v>
      </c>
      <c r="B18373">
        <v>10</v>
      </c>
      <c r="C18373">
        <v>2012</v>
      </c>
      <c r="E18373" t="s">
        <v>1301</v>
      </c>
      <c r="F18373">
        <v>7.35</v>
      </c>
      <c r="G18373" t="s">
        <v>22705</v>
      </c>
      <c r="H18373" t="s">
        <v>22670</v>
      </c>
      <c r="P18373">
        <v>1.0164</v>
      </c>
      <c r="Q18373">
        <v>-6.3700000000000007E-2</v>
      </c>
      <c r="R18373">
        <v>0</v>
      </c>
      <c r="S18373">
        <v>1.0801000000000001</v>
      </c>
      <c r="U18373">
        <v>175</v>
      </c>
      <c r="V18373" s="8">
        <v>40155</v>
      </c>
    </row>
    <row r="18374" spans="1:22" x14ac:dyDescent="0.2">
      <c r="A18374" t="s">
        <v>2666</v>
      </c>
      <c r="B18374">
        <v>10</v>
      </c>
      <c r="C18374">
        <v>2012</v>
      </c>
      <c r="E18374" t="s">
        <v>1301</v>
      </c>
      <c r="F18374">
        <v>7.4</v>
      </c>
      <c r="G18374" t="s">
        <v>22706</v>
      </c>
      <c r="H18374" t="s">
        <v>22670</v>
      </c>
      <c r="P18374">
        <v>1.0004999999999999</v>
      </c>
      <c r="Q18374">
        <v>-6.4000000000000001E-2</v>
      </c>
      <c r="R18374">
        <v>0</v>
      </c>
      <c r="S18374">
        <v>1.0645</v>
      </c>
      <c r="U18374">
        <v>25</v>
      </c>
      <c r="V18374" s="8">
        <v>40155</v>
      </c>
    </row>
    <row r="18375" spans="1:22" x14ac:dyDescent="0.2">
      <c r="A18375" t="s">
        <v>2666</v>
      </c>
      <c r="B18375">
        <v>10</v>
      </c>
      <c r="C18375">
        <v>2012</v>
      </c>
      <c r="E18375" t="s">
        <v>1301</v>
      </c>
      <c r="F18375">
        <v>7.45</v>
      </c>
      <c r="G18375" t="s">
        <v>22707</v>
      </c>
      <c r="H18375" t="s">
        <v>22670</v>
      </c>
      <c r="P18375">
        <v>0.9849</v>
      </c>
      <c r="Q18375">
        <v>-6.4199999999999993E-2</v>
      </c>
      <c r="R18375">
        <v>0</v>
      </c>
      <c r="S18375">
        <v>1.0490999999999999</v>
      </c>
      <c r="U18375">
        <v>125</v>
      </c>
      <c r="V18375" s="8">
        <v>40155</v>
      </c>
    </row>
    <row r="18376" spans="1:22" x14ac:dyDescent="0.2">
      <c r="A18376" t="s">
        <v>2666</v>
      </c>
      <c r="B18376">
        <v>10</v>
      </c>
      <c r="C18376">
        <v>2012</v>
      </c>
      <c r="E18376" t="s">
        <v>1301</v>
      </c>
      <c r="F18376">
        <v>7.5</v>
      </c>
      <c r="G18376" t="s">
        <v>26518</v>
      </c>
      <c r="H18376" t="s">
        <v>22670</v>
      </c>
      <c r="P18376">
        <v>0.96950000000000003</v>
      </c>
      <c r="Q18376">
        <v>-6.4500000000000002E-2</v>
      </c>
      <c r="R18376">
        <v>0</v>
      </c>
      <c r="S18376">
        <v>1.034</v>
      </c>
      <c r="T18376">
        <v>50</v>
      </c>
      <c r="U18376">
        <v>1723</v>
      </c>
      <c r="V18376" s="8">
        <v>40155</v>
      </c>
    </row>
    <row r="18377" spans="1:22" x14ac:dyDescent="0.2">
      <c r="A18377" t="s">
        <v>2666</v>
      </c>
      <c r="B18377">
        <v>10</v>
      </c>
      <c r="C18377">
        <v>2012</v>
      </c>
      <c r="E18377" t="s">
        <v>1301</v>
      </c>
      <c r="F18377">
        <v>7.75</v>
      </c>
      <c r="G18377" t="s">
        <v>26519</v>
      </c>
      <c r="H18377" t="s">
        <v>22670</v>
      </c>
      <c r="P18377">
        <v>0.89610000000000001</v>
      </c>
      <c r="Q18377">
        <v>-6.5799999999999997E-2</v>
      </c>
      <c r="R18377">
        <v>0</v>
      </c>
      <c r="S18377">
        <v>0.96189999999999998</v>
      </c>
      <c r="T18377">
        <v>50</v>
      </c>
      <c r="U18377">
        <v>260</v>
      </c>
      <c r="V18377" s="8">
        <v>40155</v>
      </c>
    </row>
    <row r="18378" spans="1:22" x14ac:dyDescent="0.2">
      <c r="A18378" t="s">
        <v>2666</v>
      </c>
      <c r="B18378">
        <v>10</v>
      </c>
      <c r="C18378">
        <v>2012</v>
      </c>
      <c r="E18378" t="s">
        <v>1301</v>
      </c>
      <c r="F18378">
        <v>7.8</v>
      </c>
      <c r="G18378" t="s">
        <v>26520</v>
      </c>
      <c r="H18378" t="s">
        <v>22670</v>
      </c>
      <c r="P18378">
        <v>0.8821</v>
      </c>
      <c r="Q18378">
        <v>-6.6000000000000003E-2</v>
      </c>
      <c r="R18378">
        <v>0</v>
      </c>
      <c r="S18378">
        <v>0.94810000000000005</v>
      </c>
      <c r="U18378">
        <v>25</v>
      </c>
      <c r="V18378" s="8">
        <v>40155</v>
      </c>
    </row>
    <row r="18379" spans="1:22" x14ac:dyDescent="0.2">
      <c r="A18379" t="s">
        <v>2666</v>
      </c>
      <c r="B18379">
        <v>10</v>
      </c>
      <c r="C18379">
        <v>2012</v>
      </c>
      <c r="E18379" t="s">
        <v>1301</v>
      </c>
      <c r="F18379">
        <v>7.9</v>
      </c>
      <c r="G18379" t="s">
        <v>26521</v>
      </c>
      <c r="H18379" t="s">
        <v>22670</v>
      </c>
      <c r="P18379">
        <v>0.8548</v>
      </c>
      <c r="Q18379">
        <v>-6.6400000000000001E-2</v>
      </c>
      <c r="R18379">
        <v>0</v>
      </c>
      <c r="S18379">
        <v>0.92120000000000002</v>
      </c>
      <c r="U18379">
        <v>50</v>
      </c>
      <c r="V18379" s="8">
        <v>40155</v>
      </c>
    </row>
    <row r="18380" spans="1:22" x14ac:dyDescent="0.2">
      <c r="A18380" t="s">
        <v>2666</v>
      </c>
      <c r="B18380">
        <v>10</v>
      </c>
      <c r="C18380">
        <v>2012</v>
      </c>
      <c r="E18380" t="s">
        <v>1301</v>
      </c>
      <c r="F18380">
        <v>7.95</v>
      </c>
      <c r="G18380" t="s">
        <v>26522</v>
      </c>
      <c r="H18380" t="s">
        <v>22670</v>
      </c>
      <c r="P18380">
        <v>0.84140000000000004</v>
      </c>
      <c r="Q18380">
        <v>-6.6699999999999995E-2</v>
      </c>
      <c r="R18380">
        <v>0</v>
      </c>
      <c r="S18380">
        <v>0.90810000000000002</v>
      </c>
      <c r="U18380">
        <v>40</v>
      </c>
      <c r="V18380" s="8">
        <v>40155</v>
      </c>
    </row>
    <row r="18381" spans="1:22" x14ac:dyDescent="0.2">
      <c r="A18381" t="s">
        <v>2666</v>
      </c>
      <c r="B18381">
        <v>10</v>
      </c>
      <c r="C18381">
        <v>2012</v>
      </c>
      <c r="E18381" t="s">
        <v>1301</v>
      </c>
      <c r="F18381">
        <v>8</v>
      </c>
      <c r="G18381" t="s">
        <v>26523</v>
      </c>
      <c r="H18381" t="s">
        <v>22670</v>
      </c>
      <c r="P18381">
        <v>0.82830000000000004</v>
      </c>
      <c r="Q18381">
        <v>-6.6799999999999998E-2</v>
      </c>
      <c r="R18381">
        <v>300</v>
      </c>
      <c r="S18381">
        <v>0.89510000000000001</v>
      </c>
      <c r="T18381">
        <v>350</v>
      </c>
      <c r="U18381">
        <v>2889</v>
      </c>
      <c r="V18381" s="8">
        <v>40155</v>
      </c>
    </row>
    <row r="18382" spans="1:22" x14ac:dyDescent="0.2">
      <c r="A18382" t="s">
        <v>2666</v>
      </c>
      <c r="B18382">
        <v>10</v>
      </c>
      <c r="C18382">
        <v>2012</v>
      </c>
      <c r="E18382" t="s">
        <v>1301</v>
      </c>
      <c r="F18382">
        <v>8.0500000000000007</v>
      </c>
      <c r="G18382" t="s">
        <v>26524</v>
      </c>
      <c r="H18382" t="s">
        <v>22670</v>
      </c>
      <c r="P18382">
        <v>0.81530000000000002</v>
      </c>
      <c r="Q18382">
        <v>-6.7100000000000007E-2</v>
      </c>
      <c r="R18382">
        <v>0</v>
      </c>
      <c r="S18382">
        <v>0.88239999999999996</v>
      </c>
      <c r="U18382">
        <v>50</v>
      </c>
      <c r="V18382" s="8">
        <v>40155</v>
      </c>
    </row>
    <row r="18383" spans="1:22" x14ac:dyDescent="0.2">
      <c r="A18383" t="s">
        <v>2666</v>
      </c>
      <c r="B18383">
        <v>10</v>
      </c>
      <c r="C18383">
        <v>2012</v>
      </c>
      <c r="E18383" t="s">
        <v>1301</v>
      </c>
      <c r="F18383">
        <v>8.1</v>
      </c>
      <c r="G18383" t="s">
        <v>26525</v>
      </c>
      <c r="H18383" t="s">
        <v>22670</v>
      </c>
      <c r="P18383">
        <v>0.80259999999999998</v>
      </c>
      <c r="Q18383">
        <v>-6.7199999999999996E-2</v>
      </c>
      <c r="R18383">
        <v>0</v>
      </c>
      <c r="S18383">
        <v>0.86980000000000002</v>
      </c>
      <c r="U18383">
        <v>50</v>
      </c>
      <c r="V18383" s="8">
        <v>40155</v>
      </c>
    </row>
    <row r="18384" spans="1:22" x14ac:dyDescent="0.2">
      <c r="A18384" t="s">
        <v>2666</v>
      </c>
      <c r="B18384">
        <v>10</v>
      </c>
      <c r="C18384">
        <v>2012</v>
      </c>
      <c r="E18384" t="s">
        <v>1301</v>
      </c>
      <c r="F18384">
        <v>8.15</v>
      </c>
      <c r="G18384" t="s">
        <v>26526</v>
      </c>
      <c r="H18384" t="s">
        <v>22670</v>
      </c>
      <c r="P18384">
        <v>0.79010000000000002</v>
      </c>
      <c r="Q18384">
        <v>-6.7400000000000002E-2</v>
      </c>
      <c r="R18384">
        <v>0</v>
      </c>
      <c r="S18384">
        <v>0.85750000000000004</v>
      </c>
      <c r="U18384">
        <v>100</v>
      </c>
      <c r="V18384" s="8">
        <v>40155</v>
      </c>
    </row>
    <row r="18385" spans="1:22" x14ac:dyDescent="0.2">
      <c r="A18385" t="s">
        <v>2666</v>
      </c>
      <c r="B18385">
        <v>10</v>
      </c>
      <c r="C18385">
        <v>2012</v>
      </c>
      <c r="E18385" t="s">
        <v>1301</v>
      </c>
      <c r="F18385">
        <v>8.1999999999999993</v>
      </c>
      <c r="G18385" t="s">
        <v>26527</v>
      </c>
      <c r="H18385" t="s">
        <v>22670</v>
      </c>
      <c r="P18385">
        <v>0.77780000000000005</v>
      </c>
      <c r="Q18385">
        <v>-6.7500000000000004E-2</v>
      </c>
      <c r="R18385">
        <v>0</v>
      </c>
      <c r="S18385">
        <v>0.84530000000000005</v>
      </c>
      <c r="U18385">
        <v>755</v>
      </c>
      <c r="V18385" s="8">
        <v>40155</v>
      </c>
    </row>
    <row r="18386" spans="1:22" x14ac:dyDescent="0.2">
      <c r="A18386" t="s">
        <v>2666</v>
      </c>
      <c r="B18386">
        <v>10</v>
      </c>
      <c r="C18386">
        <v>2012</v>
      </c>
      <c r="E18386" t="s">
        <v>1301</v>
      </c>
      <c r="F18386">
        <v>8.25</v>
      </c>
      <c r="G18386" t="s">
        <v>26528</v>
      </c>
      <c r="H18386" t="s">
        <v>22670</v>
      </c>
      <c r="P18386">
        <v>0.76559999999999995</v>
      </c>
      <c r="Q18386">
        <v>-6.7799999999999999E-2</v>
      </c>
      <c r="R18386">
        <v>0</v>
      </c>
      <c r="S18386">
        <v>0.83340000000000003</v>
      </c>
      <c r="U18386">
        <v>65</v>
      </c>
      <c r="V18386" s="8">
        <v>40155</v>
      </c>
    </row>
    <row r="18387" spans="1:22" x14ac:dyDescent="0.2">
      <c r="A18387" t="s">
        <v>2666</v>
      </c>
      <c r="B18387">
        <v>10</v>
      </c>
      <c r="C18387">
        <v>2012</v>
      </c>
      <c r="E18387" t="s">
        <v>1301</v>
      </c>
      <c r="F18387">
        <v>8.3000000000000007</v>
      </c>
      <c r="G18387" t="s">
        <v>26529</v>
      </c>
      <c r="H18387" t="s">
        <v>22670</v>
      </c>
      <c r="P18387">
        <v>0.75370000000000004</v>
      </c>
      <c r="Q18387">
        <v>-6.7900000000000002E-2</v>
      </c>
      <c r="R18387">
        <v>0</v>
      </c>
      <c r="S18387">
        <v>0.8216</v>
      </c>
      <c r="U18387">
        <v>115</v>
      </c>
      <c r="V18387" s="8">
        <v>40155</v>
      </c>
    </row>
    <row r="18388" spans="1:22" x14ac:dyDescent="0.2">
      <c r="A18388" t="s">
        <v>2666</v>
      </c>
      <c r="B18388">
        <v>10</v>
      </c>
      <c r="C18388">
        <v>2012</v>
      </c>
      <c r="E18388" t="s">
        <v>1301</v>
      </c>
      <c r="F18388">
        <v>8.35</v>
      </c>
      <c r="G18388" t="s">
        <v>26530</v>
      </c>
      <c r="H18388" t="s">
        <v>22670</v>
      </c>
      <c r="P18388">
        <v>0.7419</v>
      </c>
      <c r="Q18388">
        <v>-6.8099999999999994E-2</v>
      </c>
      <c r="R18388">
        <v>0</v>
      </c>
      <c r="S18388">
        <v>0.81</v>
      </c>
      <c r="U18388">
        <v>165</v>
      </c>
      <c r="V18388" s="8">
        <v>40155</v>
      </c>
    </row>
    <row r="18389" spans="1:22" x14ac:dyDescent="0.2">
      <c r="A18389" t="s">
        <v>2666</v>
      </c>
      <c r="B18389">
        <v>10</v>
      </c>
      <c r="C18389">
        <v>2012</v>
      </c>
      <c r="E18389" t="s">
        <v>1301</v>
      </c>
      <c r="F18389">
        <v>8.4</v>
      </c>
      <c r="G18389" t="s">
        <v>26531</v>
      </c>
      <c r="H18389" t="s">
        <v>22670</v>
      </c>
      <c r="P18389">
        <v>0.73040000000000005</v>
      </c>
      <c r="Q18389">
        <v>-6.8199999999999997E-2</v>
      </c>
      <c r="R18389">
        <v>0</v>
      </c>
      <c r="S18389">
        <v>0.79859999999999998</v>
      </c>
      <c r="U18389">
        <v>100</v>
      </c>
      <c r="V18389" s="8">
        <v>40155</v>
      </c>
    </row>
    <row r="18390" spans="1:22" x14ac:dyDescent="0.2">
      <c r="A18390" t="s">
        <v>2666</v>
      </c>
      <c r="B18390">
        <v>10</v>
      </c>
      <c r="C18390">
        <v>2012</v>
      </c>
      <c r="E18390" t="s">
        <v>1301</v>
      </c>
      <c r="F18390">
        <v>8.5</v>
      </c>
      <c r="G18390" t="s">
        <v>26532</v>
      </c>
      <c r="H18390" t="s">
        <v>22670</v>
      </c>
      <c r="P18390">
        <v>0.70779999999999998</v>
      </c>
      <c r="Q18390">
        <v>-6.8400000000000002E-2</v>
      </c>
      <c r="R18390">
        <v>0</v>
      </c>
      <c r="S18390">
        <v>0.7762</v>
      </c>
      <c r="U18390">
        <v>675</v>
      </c>
      <c r="V18390" s="8">
        <v>40155</v>
      </c>
    </row>
    <row r="18391" spans="1:22" x14ac:dyDescent="0.2">
      <c r="A18391" t="s">
        <v>2666</v>
      </c>
      <c r="B18391">
        <v>10</v>
      </c>
      <c r="C18391">
        <v>2012</v>
      </c>
      <c r="E18391" t="s">
        <v>1301</v>
      </c>
      <c r="F18391">
        <v>8.6</v>
      </c>
      <c r="G18391" t="s">
        <v>26533</v>
      </c>
      <c r="H18391" t="s">
        <v>22670</v>
      </c>
      <c r="P18391">
        <v>0.68589999999999995</v>
      </c>
      <c r="Q18391">
        <v>-6.8699999999999997E-2</v>
      </c>
      <c r="R18391">
        <v>0</v>
      </c>
      <c r="S18391">
        <v>0.75460000000000005</v>
      </c>
      <c r="U18391">
        <v>25</v>
      </c>
      <c r="V18391" s="8">
        <v>40155</v>
      </c>
    </row>
    <row r="18392" spans="1:22" x14ac:dyDescent="0.2">
      <c r="A18392" t="s">
        <v>2666</v>
      </c>
      <c r="B18392">
        <v>10</v>
      </c>
      <c r="C18392">
        <v>2012</v>
      </c>
      <c r="E18392" t="s">
        <v>1301</v>
      </c>
      <c r="F18392">
        <v>8.6999999999999993</v>
      </c>
      <c r="G18392" t="s">
        <v>26534</v>
      </c>
      <c r="H18392" t="s">
        <v>22670</v>
      </c>
      <c r="P18392">
        <v>0.66469999999999996</v>
      </c>
      <c r="Q18392">
        <v>-6.8900000000000003E-2</v>
      </c>
      <c r="R18392">
        <v>0</v>
      </c>
      <c r="S18392">
        <v>0.73360000000000003</v>
      </c>
      <c r="U18392">
        <v>175</v>
      </c>
      <c r="V18392" s="8">
        <v>40155</v>
      </c>
    </row>
    <row r="18393" spans="1:22" x14ac:dyDescent="0.2">
      <c r="A18393" t="s">
        <v>2666</v>
      </c>
      <c r="B18393">
        <v>10</v>
      </c>
      <c r="C18393">
        <v>2012</v>
      </c>
      <c r="E18393" t="s">
        <v>1301</v>
      </c>
      <c r="F18393">
        <v>8.75</v>
      </c>
      <c r="G18393" t="s">
        <v>26535</v>
      </c>
      <c r="H18393" t="s">
        <v>22670</v>
      </c>
      <c r="P18393">
        <v>0.65439999999999998</v>
      </c>
      <c r="Q18393">
        <v>-6.9000000000000006E-2</v>
      </c>
      <c r="R18393">
        <v>0</v>
      </c>
      <c r="S18393">
        <v>0.72340000000000004</v>
      </c>
      <c r="U18393">
        <v>110</v>
      </c>
      <c r="V18393" s="8">
        <v>40155</v>
      </c>
    </row>
    <row r="18394" spans="1:22" x14ac:dyDescent="0.2">
      <c r="A18394" t="s">
        <v>2666</v>
      </c>
      <c r="B18394">
        <v>10</v>
      </c>
      <c r="C18394">
        <v>2012</v>
      </c>
      <c r="E18394" t="s">
        <v>1301</v>
      </c>
      <c r="F18394">
        <v>8.8000000000000007</v>
      </c>
      <c r="G18394" t="s">
        <v>26536</v>
      </c>
      <c r="H18394" t="s">
        <v>22670</v>
      </c>
      <c r="P18394">
        <v>0.64490000000000003</v>
      </c>
      <c r="Q18394">
        <v>-6.8400000000000002E-2</v>
      </c>
      <c r="R18394">
        <v>0</v>
      </c>
      <c r="S18394">
        <v>0.71330000000000005</v>
      </c>
      <c r="U18394">
        <v>25</v>
      </c>
      <c r="V18394" s="8">
        <v>40155</v>
      </c>
    </row>
    <row r="18395" spans="1:22" x14ac:dyDescent="0.2">
      <c r="A18395" t="s">
        <v>2666</v>
      </c>
      <c r="B18395">
        <v>10</v>
      </c>
      <c r="C18395">
        <v>2012</v>
      </c>
      <c r="E18395" t="s">
        <v>1301</v>
      </c>
      <c r="F18395">
        <v>8.9</v>
      </c>
      <c r="G18395" t="s">
        <v>26537</v>
      </c>
      <c r="H18395" t="s">
        <v>22670</v>
      </c>
      <c r="P18395">
        <v>0.62619999999999998</v>
      </c>
      <c r="Q18395">
        <v>-6.7900000000000002E-2</v>
      </c>
      <c r="R18395">
        <v>0</v>
      </c>
      <c r="S18395">
        <v>0.69410000000000005</v>
      </c>
      <c r="U18395">
        <v>75</v>
      </c>
      <c r="V18395" s="8">
        <v>40155</v>
      </c>
    </row>
    <row r="18396" spans="1:22" x14ac:dyDescent="0.2">
      <c r="A18396" t="s">
        <v>2666</v>
      </c>
      <c r="B18396">
        <v>10</v>
      </c>
      <c r="C18396">
        <v>2012</v>
      </c>
      <c r="E18396" t="s">
        <v>1301</v>
      </c>
      <c r="F18396">
        <v>9</v>
      </c>
      <c r="G18396" t="s">
        <v>26538</v>
      </c>
      <c r="H18396" t="s">
        <v>22670</v>
      </c>
      <c r="P18396">
        <v>0.60819999999999996</v>
      </c>
      <c r="Q18396">
        <v>-6.7199999999999996E-2</v>
      </c>
      <c r="R18396">
        <v>0</v>
      </c>
      <c r="S18396">
        <v>0.6754</v>
      </c>
      <c r="T18396">
        <v>50</v>
      </c>
      <c r="U18396">
        <v>850</v>
      </c>
      <c r="V18396" s="8">
        <v>40155</v>
      </c>
    </row>
    <row r="18397" spans="1:22" x14ac:dyDescent="0.2">
      <c r="A18397" t="s">
        <v>2666</v>
      </c>
      <c r="B18397">
        <v>10</v>
      </c>
      <c r="C18397">
        <v>2012</v>
      </c>
      <c r="E18397" t="s">
        <v>1301</v>
      </c>
      <c r="F18397">
        <v>9.15</v>
      </c>
      <c r="G18397" t="s">
        <v>26539</v>
      </c>
      <c r="H18397" t="s">
        <v>22670</v>
      </c>
      <c r="P18397">
        <v>0.58230000000000004</v>
      </c>
      <c r="Q18397">
        <v>-6.6199999999999995E-2</v>
      </c>
      <c r="R18397">
        <v>0</v>
      </c>
      <c r="S18397">
        <v>0.64849999999999997</v>
      </c>
      <c r="U18397">
        <v>100</v>
      </c>
      <c r="V18397" s="8">
        <v>40155</v>
      </c>
    </row>
    <row r="18398" spans="1:22" x14ac:dyDescent="0.2">
      <c r="A18398" t="s">
        <v>2666</v>
      </c>
      <c r="B18398">
        <v>10</v>
      </c>
      <c r="C18398">
        <v>2012</v>
      </c>
      <c r="E18398" t="s">
        <v>1301</v>
      </c>
      <c r="F18398">
        <v>9.1999999999999993</v>
      </c>
      <c r="G18398" t="s">
        <v>26540</v>
      </c>
      <c r="H18398" t="s">
        <v>22670</v>
      </c>
      <c r="P18398">
        <v>0.57389999999999997</v>
      </c>
      <c r="Q18398">
        <v>-6.59E-2</v>
      </c>
      <c r="R18398">
        <v>0</v>
      </c>
      <c r="S18398">
        <v>0.63980000000000004</v>
      </c>
      <c r="U18398">
        <v>20</v>
      </c>
      <c r="V18398" s="8">
        <v>40155</v>
      </c>
    </row>
    <row r="18399" spans="1:22" x14ac:dyDescent="0.2">
      <c r="A18399" t="s">
        <v>2666</v>
      </c>
      <c r="B18399">
        <v>10</v>
      </c>
      <c r="C18399">
        <v>2012</v>
      </c>
      <c r="E18399" t="s">
        <v>1301</v>
      </c>
      <c r="F18399">
        <v>9.25</v>
      </c>
      <c r="G18399" t="s">
        <v>26541</v>
      </c>
      <c r="H18399" t="s">
        <v>22670</v>
      </c>
      <c r="P18399">
        <v>0.56569999999999998</v>
      </c>
      <c r="Q18399">
        <v>-6.5500000000000003E-2</v>
      </c>
      <c r="R18399">
        <v>0</v>
      </c>
      <c r="S18399">
        <v>0.63119999999999998</v>
      </c>
      <c r="U18399">
        <v>50</v>
      </c>
      <c r="V18399" s="8">
        <v>40155</v>
      </c>
    </row>
    <row r="18400" spans="1:22" x14ac:dyDescent="0.2">
      <c r="A18400" t="s">
        <v>2666</v>
      </c>
      <c r="B18400">
        <v>10</v>
      </c>
      <c r="C18400">
        <v>2012</v>
      </c>
      <c r="E18400" t="s">
        <v>1301</v>
      </c>
      <c r="F18400">
        <v>9.5</v>
      </c>
      <c r="G18400" t="s">
        <v>26542</v>
      </c>
      <c r="H18400" t="s">
        <v>22670</v>
      </c>
      <c r="P18400">
        <v>0.52659999999999996</v>
      </c>
      <c r="Q18400">
        <v>-6.3799999999999996E-2</v>
      </c>
      <c r="R18400">
        <v>0</v>
      </c>
      <c r="S18400">
        <v>0.59040000000000004</v>
      </c>
      <c r="U18400">
        <v>300</v>
      </c>
      <c r="V18400" s="8">
        <v>40155</v>
      </c>
    </row>
    <row r="18401" spans="1:22" x14ac:dyDescent="0.2">
      <c r="A18401" t="s">
        <v>2666</v>
      </c>
      <c r="B18401">
        <v>10</v>
      </c>
      <c r="C18401">
        <v>2012</v>
      </c>
      <c r="E18401" t="s">
        <v>1301</v>
      </c>
      <c r="F18401">
        <v>9.6</v>
      </c>
      <c r="G18401" t="s">
        <v>26543</v>
      </c>
      <c r="H18401" t="s">
        <v>22670</v>
      </c>
      <c r="P18401">
        <v>0.51190000000000002</v>
      </c>
      <c r="Q18401">
        <v>-6.3E-2</v>
      </c>
      <c r="R18401">
        <v>0</v>
      </c>
      <c r="S18401">
        <v>0.57489999999999997</v>
      </c>
      <c r="U18401">
        <v>50</v>
      </c>
      <c r="V18401" s="8">
        <v>40155</v>
      </c>
    </row>
    <row r="18402" spans="1:22" x14ac:dyDescent="0.2">
      <c r="A18402" t="s">
        <v>2666</v>
      </c>
      <c r="B18402">
        <v>10</v>
      </c>
      <c r="C18402">
        <v>2012</v>
      </c>
      <c r="E18402" t="s">
        <v>1301</v>
      </c>
      <c r="F18402">
        <v>9.75</v>
      </c>
      <c r="G18402" t="s">
        <v>26544</v>
      </c>
      <c r="H18402" t="s">
        <v>22670</v>
      </c>
      <c r="P18402">
        <v>0.49059999999999998</v>
      </c>
      <c r="Q18402">
        <v>-6.2100000000000002E-2</v>
      </c>
      <c r="R18402">
        <v>0</v>
      </c>
      <c r="S18402">
        <v>0.55269999999999997</v>
      </c>
      <c r="U18402">
        <v>125</v>
      </c>
      <c r="V18402" s="8">
        <v>40155</v>
      </c>
    </row>
    <row r="18403" spans="1:22" x14ac:dyDescent="0.2">
      <c r="A18403" t="s">
        <v>2666</v>
      </c>
      <c r="B18403">
        <v>10</v>
      </c>
      <c r="C18403">
        <v>2012</v>
      </c>
      <c r="E18403" t="s">
        <v>1301</v>
      </c>
      <c r="F18403">
        <v>9.8000000000000007</v>
      </c>
      <c r="G18403" t="s">
        <v>26545</v>
      </c>
      <c r="H18403" t="s">
        <v>22670</v>
      </c>
      <c r="P18403">
        <v>0.48380000000000001</v>
      </c>
      <c r="Q18403">
        <v>-6.1699999999999998E-2</v>
      </c>
      <c r="R18403">
        <v>0</v>
      </c>
      <c r="S18403">
        <v>0.54549999999999998</v>
      </c>
      <c r="U18403">
        <v>50</v>
      </c>
      <c r="V18403" s="8">
        <v>40155</v>
      </c>
    </row>
    <row r="18404" spans="1:22" x14ac:dyDescent="0.2">
      <c r="A18404" t="s">
        <v>2666</v>
      </c>
      <c r="B18404">
        <v>10</v>
      </c>
      <c r="C18404">
        <v>2012</v>
      </c>
      <c r="E18404" t="s">
        <v>5087</v>
      </c>
      <c r="F18404">
        <v>10</v>
      </c>
      <c r="G18404" t="s">
        <v>26546</v>
      </c>
      <c r="H18404" t="s">
        <v>26547</v>
      </c>
      <c r="P18404">
        <v>3.5320999999999998</v>
      </c>
      <c r="Q18404">
        <v>-1.14E-2</v>
      </c>
      <c r="R18404">
        <v>0</v>
      </c>
      <c r="S18404">
        <v>3.5434999999999999</v>
      </c>
      <c r="U18404">
        <v>1125</v>
      </c>
      <c r="V18404" s="8">
        <v>40155</v>
      </c>
    </row>
    <row r="18405" spans="1:22" x14ac:dyDescent="0.2">
      <c r="A18405" t="s">
        <v>2666</v>
      </c>
      <c r="B18405">
        <v>10</v>
      </c>
      <c r="C18405">
        <v>2012</v>
      </c>
      <c r="E18405" t="s">
        <v>5087</v>
      </c>
      <c r="F18405">
        <v>10.15</v>
      </c>
      <c r="G18405" t="s">
        <v>26548</v>
      </c>
      <c r="H18405" t="s">
        <v>26547</v>
      </c>
      <c r="P18405">
        <v>3.6562000000000001</v>
      </c>
      <c r="Q18405">
        <v>-1.01E-2</v>
      </c>
      <c r="R18405">
        <v>0</v>
      </c>
      <c r="S18405">
        <v>3.6663000000000001</v>
      </c>
      <c r="U18405">
        <v>25</v>
      </c>
      <c r="V18405" s="8">
        <v>40155</v>
      </c>
    </row>
    <row r="18406" spans="1:22" x14ac:dyDescent="0.2">
      <c r="A18406" t="s">
        <v>2666</v>
      </c>
      <c r="B18406">
        <v>10</v>
      </c>
      <c r="C18406">
        <v>2012</v>
      </c>
      <c r="E18406" t="s">
        <v>5087</v>
      </c>
      <c r="F18406">
        <v>10.199999999999999</v>
      </c>
      <c r="G18406" t="s">
        <v>26549</v>
      </c>
      <c r="H18406" t="s">
        <v>26547</v>
      </c>
      <c r="P18406">
        <v>3.6978</v>
      </c>
      <c r="Q18406">
        <v>-9.5999999999999992E-3</v>
      </c>
      <c r="R18406">
        <v>0</v>
      </c>
      <c r="S18406">
        <v>3.7073999999999998</v>
      </c>
      <c r="U18406">
        <v>25</v>
      </c>
      <c r="V18406" s="8">
        <v>40155</v>
      </c>
    </row>
    <row r="18407" spans="1:22" x14ac:dyDescent="0.2">
      <c r="A18407" t="s">
        <v>2666</v>
      </c>
      <c r="B18407">
        <v>10</v>
      </c>
      <c r="C18407">
        <v>2012</v>
      </c>
      <c r="E18407" t="s">
        <v>5087</v>
      </c>
      <c r="F18407">
        <v>10.5</v>
      </c>
      <c r="G18407" t="s">
        <v>26550</v>
      </c>
      <c r="H18407" t="s">
        <v>26547</v>
      </c>
      <c r="P18407">
        <v>3.9493999999999998</v>
      </c>
      <c r="Q18407">
        <v>-6.7999999999999996E-3</v>
      </c>
      <c r="R18407">
        <v>0</v>
      </c>
      <c r="S18407">
        <v>3.9561999999999999</v>
      </c>
      <c r="U18407">
        <v>50</v>
      </c>
      <c r="V18407" s="8">
        <v>40155</v>
      </c>
    </row>
    <row r="18408" spans="1:22" x14ac:dyDescent="0.2">
      <c r="A18408" t="s">
        <v>2666</v>
      </c>
      <c r="B18408">
        <v>10</v>
      </c>
      <c r="C18408">
        <v>2012</v>
      </c>
      <c r="E18408" t="s">
        <v>5087</v>
      </c>
      <c r="F18408">
        <v>10.75</v>
      </c>
      <c r="G18408" t="s">
        <v>26551</v>
      </c>
      <c r="H18408" t="s">
        <v>26547</v>
      </c>
      <c r="P18408">
        <v>4.1615000000000002</v>
      </c>
      <c r="Q18408">
        <v>-4.4000000000000003E-3</v>
      </c>
      <c r="R18408">
        <v>0</v>
      </c>
      <c r="S18408">
        <v>4.1658999999999997</v>
      </c>
      <c r="U18408">
        <v>30</v>
      </c>
      <c r="V18408" s="8">
        <v>40155</v>
      </c>
    </row>
    <row r="18409" spans="1:22" x14ac:dyDescent="0.2">
      <c r="A18409" t="s">
        <v>2666</v>
      </c>
      <c r="B18409">
        <v>10</v>
      </c>
      <c r="C18409">
        <v>2012</v>
      </c>
      <c r="E18409" t="s">
        <v>5087</v>
      </c>
      <c r="F18409">
        <v>4</v>
      </c>
      <c r="G18409" t="s">
        <v>26552</v>
      </c>
      <c r="H18409" t="s">
        <v>26547</v>
      </c>
      <c r="P18409">
        <v>0.16619999999999999</v>
      </c>
      <c r="Q18409">
        <v>-1.24E-2</v>
      </c>
      <c r="R18409">
        <v>0</v>
      </c>
      <c r="S18409">
        <v>0.17860000000000001</v>
      </c>
      <c r="U18409">
        <v>1825</v>
      </c>
      <c r="V18409" s="8">
        <v>40155</v>
      </c>
    </row>
    <row r="18410" spans="1:22" x14ac:dyDescent="0.2">
      <c r="A18410" t="s">
        <v>2666</v>
      </c>
      <c r="B18410">
        <v>10</v>
      </c>
      <c r="C18410">
        <v>2012</v>
      </c>
      <c r="E18410" t="s">
        <v>5087</v>
      </c>
      <c r="F18410">
        <v>4.25</v>
      </c>
      <c r="G18410" t="s">
        <v>26553</v>
      </c>
      <c r="H18410" t="s">
        <v>26547</v>
      </c>
      <c r="P18410">
        <v>0.217</v>
      </c>
      <c r="Q18410">
        <v>-1.41E-2</v>
      </c>
      <c r="R18410">
        <v>0</v>
      </c>
      <c r="S18410">
        <v>0.2311</v>
      </c>
      <c r="U18410">
        <v>125</v>
      </c>
      <c r="V18410" s="8">
        <v>40155</v>
      </c>
    </row>
    <row r="18411" spans="1:22" x14ac:dyDescent="0.2">
      <c r="A18411" t="s">
        <v>2666</v>
      </c>
      <c r="B18411">
        <v>10</v>
      </c>
      <c r="C18411">
        <v>2012</v>
      </c>
      <c r="E18411" t="s">
        <v>5087</v>
      </c>
      <c r="F18411">
        <v>4.5</v>
      </c>
      <c r="G18411" t="s">
        <v>26554</v>
      </c>
      <c r="H18411" t="s">
        <v>26547</v>
      </c>
      <c r="P18411">
        <v>0.27639999999999998</v>
      </c>
      <c r="Q18411">
        <v>-1.5699999999999999E-2</v>
      </c>
      <c r="R18411">
        <v>0</v>
      </c>
      <c r="S18411">
        <v>0.29210000000000003</v>
      </c>
      <c r="T18411">
        <v>225</v>
      </c>
      <c r="U18411">
        <v>525</v>
      </c>
      <c r="V18411" s="8">
        <v>40155</v>
      </c>
    </row>
    <row r="18412" spans="1:22" x14ac:dyDescent="0.2">
      <c r="A18412" t="s">
        <v>2666</v>
      </c>
      <c r="B18412">
        <v>10</v>
      </c>
      <c r="C18412">
        <v>2012</v>
      </c>
      <c r="E18412" t="s">
        <v>5087</v>
      </c>
      <c r="F18412">
        <v>5</v>
      </c>
      <c r="G18412" t="s">
        <v>26555</v>
      </c>
      <c r="H18412" t="s">
        <v>26547</v>
      </c>
      <c r="P18412">
        <v>0.42449999999999999</v>
      </c>
      <c r="Q18412">
        <v>-1.77E-2</v>
      </c>
      <c r="R18412">
        <v>0</v>
      </c>
      <c r="S18412">
        <v>0.44219999999999998</v>
      </c>
      <c r="T18412">
        <v>100</v>
      </c>
      <c r="U18412">
        <v>1125</v>
      </c>
      <c r="V18412" s="8">
        <v>40155</v>
      </c>
    </row>
    <row r="18413" spans="1:22" x14ac:dyDescent="0.2">
      <c r="A18413" t="s">
        <v>2666</v>
      </c>
      <c r="B18413">
        <v>10</v>
      </c>
      <c r="C18413">
        <v>2012</v>
      </c>
      <c r="E18413" t="s">
        <v>5087</v>
      </c>
      <c r="F18413">
        <v>5.5</v>
      </c>
      <c r="G18413" t="s">
        <v>26556</v>
      </c>
      <c r="H18413" t="s">
        <v>26547</v>
      </c>
      <c r="P18413">
        <v>0.61250000000000004</v>
      </c>
      <c r="Q18413">
        <v>-1.9199999999999998E-2</v>
      </c>
      <c r="R18413">
        <v>0</v>
      </c>
      <c r="S18413">
        <v>0.63170000000000004</v>
      </c>
      <c r="U18413">
        <v>1640</v>
      </c>
      <c r="V18413" s="8">
        <v>40155</v>
      </c>
    </row>
    <row r="18414" spans="1:22" x14ac:dyDescent="0.2">
      <c r="A18414" t="s">
        <v>2666</v>
      </c>
      <c r="B18414">
        <v>10</v>
      </c>
      <c r="C18414">
        <v>2012</v>
      </c>
      <c r="E18414" t="s">
        <v>5087</v>
      </c>
      <c r="F18414">
        <v>5.75</v>
      </c>
      <c r="G18414" t="s">
        <v>26557</v>
      </c>
      <c r="H18414" t="s">
        <v>26547</v>
      </c>
      <c r="P18414">
        <v>0.72009999999999996</v>
      </c>
      <c r="Q18414">
        <v>-1.95E-2</v>
      </c>
      <c r="R18414">
        <v>0</v>
      </c>
      <c r="S18414">
        <v>0.73960000000000004</v>
      </c>
      <c r="U18414">
        <v>250</v>
      </c>
      <c r="V18414" s="8">
        <v>40155</v>
      </c>
    </row>
    <row r="18415" spans="1:22" x14ac:dyDescent="0.2">
      <c r="A18415" t="s">
        <v>2666</v>
      </c>
      <c r="B18415">
        <v>10</v>
      </c>
      <c r="C18415">
        <v>2012</v>
      </c>
      <c r="E18415" t="s">
        <v>5087</v>
      </c>
      <c r="F18415">
        <v>6</v>
      </c>
      <c r="G18415" t="s">
        <v>26558</v>
      </c>
      <c r="H18415" t="s">
        <v>26547</v>
      </c>
      <c r="P18415">
        <v>0.83050000000000002</v>
      </c>
      <c r="Q18415">
        <v>-2.0799999999999999E-2</v>
      </c>
      <c r="R18415">
        <v>0</v>
      </c>
      <c r="S18415">
        <v>0.85129999999999995</v>
      </c>
      <c r="T18415">
        <v>100</v>
      </c>
      <c r="U18415">
        <v>1325</v>
      </c>
      <c r="V18415" s="8">
        <v>40155</v>
      </c>
    </row>
    <row r="18416" spans="1:22" x14ac:dyDescent="0.2">
      <c r="A18416" t="s">
        <v>2666</v>
      </c>
      <c r="B18416">
        <v>10</v>
      </c>
      <c r="C18416">
        <v>2012</v>
      </c>
      <c r="E18416" t="s">
        <v>5087</v>
      </c>
      <c r="F18416">
        <v>6.1</v>
      </c>
      <c r="G18416" t="s">
        <v>26559</v>
      </c>
      <c r="H18416" t="s">
        <v>26547</v>
      </c>
      <c r="P18416">
        <v>0.87690000000000001</v>
      </c>
      <c r="Q18416">
        <v>-2.0799999999999999E-2</v>
      </c>
      <c r="R18416">
        <v>0</v>
      </c>
      <c r="S18416">
        <v>0.89770000000000005</v>
      </c>
      <c r="U18416">
        <v>155</v>
      </c>
      <c r="V18416" s="8">
        <v>40155</v>
      </c>
    </row>
    <row r="18417" spans="1:22" x14ac:dyDescent="0.2">
      <c r="A18417" t="s">
        <v>2666</v>
      </c>
      <c r="B18417">
        <v>10</v>
      </c>
      <c r="C18417">
        <v>2012</v>
      </c>
      <c r="E18417" t="s">
        <v>5087</v>
      </c>
      <c r="F18417">
        <v>6.25</v>
      </c>
      <c r="G18417" t="s">
        <v>26560</v>
      </c>
      <c r="H18417" t="s">
        <v>26547</v>
      </c>
      <c r="P18417">
        <v>0.94889999999999997</v>
      </c>
      <c r="Q18417">
        <v>-2.06E-2</v>
      </c>
      <c r="R18417">
        <v>0</v>
      </c>
      <c r="S18417">
        <v>0.96950000000000003</v>
      </c>
      <c r="U18417">
        <v>200</v>
      </c>
      <c r="V18417" s="8">
        <v>40155</v>
      </c>
    </row>
    <row r="18418" spans="1:22" x14ac:dyDescent="0.2">
      <c r="A18418" t="s">
        <v>2666</v>
      </c>
      <c r="B18418">
        <v>10</v>
      </c>
      <c r="C18418">
        <v>2012</v>
      </c>
      <c r="E18418" t="s">
        <v>5087</v>
      </c>
      <c r="F18418">
        <v>6.35</v>
      </c>
      <c r="G18418" t="s">
        <v>26561</v>
      </c>
      <c r="H18418" t="s">
        <v>26547</v>
      </c>
      <c r="P18418">
        <v>0.99829999999999997</v>
      </c>
      <c r="Q18418">
        <v>-2.0500000000000001E-2</v>
      </c>
      <c r="R18418">
        <v>0</v>
      </c>
      <c r="S18418">
        <v>1.0187999999999999</v>
      </c>
      <c r="U18418">
        <v>300</v>
      </c>
      <c r="V18418" s="8">
        <v>40155</v>
      </c>
    </row>
    <row r="18419" spans="1:22" x14ac:dyDescent="0.2">
      <c r="A18419" t="s">
        <v>2666</v>
      </c>
      <c r="B18419">
        <v>10</v>
      </c>
      <c r="C18419">
        <v>2012</v>
      </c>
      <c r="E18419" t="s">
        <v>5087</v>
      </c>
      <c r="F18419">
        <v>6.4</v>
      </c>
      <c r="G18419" t="s">
        <v>26562</v>
      </c>
      <c r="H18419" t="s">
        <v>26547</v>
      </c>
      <c r="P18419">
        <v>1.0235000000000001</v>
      </c>
      <c r="Q18419">
        <v>-2.0400000000000001E-2</v>
      </c>
      <c r="R18419">
        <v>0</v>
      </c>
      <c r="S18419">
        <v>1.0439000000000001</v>
      </c>
      <c r="U18419">
        <v>100</v>
      </c>
      <c r="V18419" s="8">
        <v>40155</v>
      </c>
    </row>
    <row r="18420" spans="1:22" x14ac:dyDescent="0.2">
      <c r="A18420" t="s">
        <v>2666</v>
      </c>
      <c r="B18420">
        <v>10</v>
      </c>
      <c r="C18420">
        <v>2012</v>
      </c>
      <c r="E18420" t="s">
        <v>5087</v>
      </c>
      <c r="F18420">
        <v>6.45</v>
      </c>
      <c r="G18420" t="s">
        <v>26563</v>
      </c>
      <c r="H18420" t="s">
        <v>26547</v>
      </c>
      <c r="P18420">
        <v>1.0489999999999999</v>
      </c>
      <c r="Q18420">
        <v>-2.0299999999999999E-2</v>
      </c>
      <c r="R18420">
        <v>0</v>
      </c>
      <c r="S18420">
        <v>1.0692999999999999</v>
      </c>
      <c r="U18420">
        <v>25</v>
      </c>
      <c r="V18420" s="8">
        <v>40155</v>
      </c>
    </row>
    <row r="18421" spans="1:22" x14ac:dyDescent="0.2">
      <c r="A18421" t="s">
        <v>2666</v>
      </c>
      <c r="B18421">
        <v>10</v>
      </c>
      <c r="C18421">
        <v>2012</v>
      </c>
      <c r="E18421" t="s">
        <v>5087</v>
      </c>
      <c r="F18421">
        <v>6.5</v>
      </c>
      <c r="G18421" t="s">
        <v>26564</v>
      </c>
      <c r="H18421" t="s">
        <v>26547</v>
      </c>
      <c r="P18421">
        <v>1.0748</v>
      </c>
      <c r="Q18421">
        <v>-2.0199999999999999E-2</v>
      </c>
      <c r="R18421">
        <v>0</v>
      </c>
      <c r="S18421">
        <v>1.095</v>
      </c>
      <c r="T18421">
        <v>75</v>
      </c>
      <c r="U18421">
        <v>1055</v>
      </c>
      <c r="V18421" s="8">
        <v>40155</v>
      </c>
    </row>
    <row r="18422" spans="1:22" x14ac:dyDescent="0.2">
      <c r="A18422" t="s">
        <v>2666</v>
      </c>
      <c r="B18422">
        <v>10</v>
      </c>
      <c r="C18422">
        <v>2012</v>
      </c>
      <c r="E18422" t="s">
        <v>5087</v>
      </c>
      <c r="F18422">
        <v>6.55</v>
      </c>
      <c r="G18422" t="s">
        <v>26565</v>
      </c>
      <c r="H18422" t="s">
        <v>26547</v>
      </c>
      <c r="P18422">
        <v>1.1008</v>
      </c>
      <c r="Q18422">
        <v>-2.01E-2</v>
      </c>
      <c r="R18422">
        <v>0</v>
      </c>
      <c r="S18422">
        <v>1.1209</v>
      </c>
      <c r="U18422">
        <v>50</v>
      </c>
      <c r="V18422" s="8">
        <v>40155</v>
      </c>
    </row>
    <row r="18423" spans="1:22" x14ac:dyDescent="0.2">
      <c r="A18423" t="s">
        <v>2666</v>
      </c>
      <c r="B18423">
        <v>10</v>
      </c>
      <c r="C18423">
        <v>2012</v>
      </c>
      <c r="E18423" t="s">
        <v>5087</v>
      </c>
      <c r="F18423">
        <v>6.6</v>
      </c>
      <c r="G18423" t="s">
        <v>26566</v>
      </c>
      <c r="H18423" t="s">
        <v>26547</v>
      </c>
      <c r="P18423">
        <v>1.1272</v>
      </c>
      <c r="Q18423">
        <v>-1.9900000000000001E-2</v>
      </c>
      <c r="R18423">
        <v>0</v>
      </c>
      <c r="S18423">
        <v>1.1471</v>
      </c>
      <c r="U18423">
        <v>125</v>
      </c>
      <c r="V18423" s="8">
        <v>40155</v>
      </c>
    </row>
    <row r="18424" spans="1:22" x14ac:dyDescent="0.2">
      <c r="A18424" t="s">
        <v>2666</v>
      </c>
      <c r="B18424">
        <v>10</v>
      </c>
      <c r="C18424">
        <v>2012</v>
      </c>
      <c r="E18424" t="s">
        <v>5087</v>
      </c>
      <c r="F18424">
        <v>6.65</v>
      </c>
      <c r="G18424" t="s">
        <v>26567</v>
      </c>
      <c r="H18424" t="s">
        <v>26547</v>
      </c>
      <c r="P18424">
        <v>1.1537999999999999</v>
      </c>
      <c r="Q18424">
        <v>-1.9900000000000001E-2</v>
      </c>
      <c r="R18424">
        <v>0</v>
      </c>
      <c r="S18424">
        <v>1.1737</v>
      </c>
      <c r="U18424">
        <v>175</v>
      </c>
      <c r="V18424" s="8">
        <v>40155</v>
      </c>
    </row>
    <row r="18425" spans="1:22" x14ac:dyDescent="0.2">
      <c r="A18425" t="s">
        <v>2666</v>
      </c>
      <c r="B18425">
        <v>10</v>
      </c>
      <c r="C18425">
        <v>2012</v>
      </c>
      <c r="E18425" t="s">
        <v>5087</v>
      </c>
      <c r="F18425">
        <v>6.7</v>
      </c>
      <c r="G18425" t="s">
        <v>26568</v>
      </c>
      <c r="H18425" t="s">
        <v>26547</v>
      </c>
      <c r="P18425">
        <v>1.1808000000000001</v>
      </c>
      <c r="Q18425">
        <v>-1.9599999999999999E-2</v>
      </c>
      <c r="R18425">
        <v>0</v>
      </c>
      <c r="S18425">
        <v>1.2003999999999999</v>
      </c>
      <c r="U18425">
        <v>140</v>
      </c>
      <c r="V18425" s="8">
        <v>40155</v>
      </c>
    </row>
    <row r="18426" spans="1:22" x14ac:dyDescent="0.2">
      <c r="A18426" t="s">
        <v>2666</v>
      </c>
      <c r="B18426">
        <v>10</v>
      </c>
      <c r="C18426">
        <v>2012</v>
      </c>
      <c r="E18426" t="s">
        <v>5087</v>
      </c>
      <c r="F18426">
        <v>6.75</v>
      </c>
      <c r="G18426" t="s">
        <v>26569</v>
      </c>
      <c r="H18426" t="s">
        <v>26547</v>
      </c>
      <c r="P18426">
        <v>1.208</v>
      </c>
      <c r="Q18426">
        <v>-1.95E-2</v>
      </c>
      <c r="R18426">
        <v>0</v>
      </c>
      <c r="S18426">
        <v>1.2275</v>
      </c>
      <c r="U18426">
        <v>765</v>
      </c>
      <c r="V18426" s="8">
        <v>40155</v>
      </c>
    </row>
    <row r="18427" spans="1:22" x14ac:dyDescent="0.2">
      <c r="A18427" t="s">
        <v>2666</v>
      </c>
      <c r="B18427">
        <v>10</v>
      </c>
      <c r="C18427">
        <v>2012</v>
      </c>
      <c r="E18427" t="s">
        <v>5087</v>
      </c>
      <c r="F18427">
        <v>6.8</v>
      </c>
      <c r="G18427" t="s">
        <v>26570</v>
      </c>
      <c r="H18427" t="s">
        <v>26547</v>
      </c>
      <c r="P18427">
        <v>1.2364999999999999</v>
      </c>
      <c r="Q18427">
        <v>-1.83E-2</v>
      </c>
      <c r="R18427">
        <v>0</v>
      </c>
      <c r="S18427">
        <v>1.2547999999999999</v>
      </c>
      <c r="U18427">
        <v>29</v>
      </c>
      <c r="V18427" s="8">
        <v>40155</v>
      </c>
    </row>
    <row r="18428" spans="1:22" x14ac:dyDescent="0.2">
      <c r="A18428" t="s">
        <v>2666</v>
      </c>
      <c r="B18428">
        <v>10</v>
      </c>
      <c r="C18428">
        <v>2012</v>
      </c>
      <c r="E18428" t="s">
        <v>5087</v>
      </c>
      <c r="F18428">
        <v>6.85</v>
      </c>
      <c r="G18428" t="s">
        <v>26571</v>
      </c>
      <c r="H18428" t="s">
        <v>26547</v>
      </c>
      <c r="P18428">
        <v>1.2653000000000001</v>
      </c>
      <c r="Q18428">
        <v>-1.8599999999999998E-2</v>
      </c>
      <c r="R18428">
        <v>0</v>
      </c>
      <c r="S18428">
        <v>1.2839</v>
      </c>
      <c r="U18428">
        <v>75</v>
      </c>
      <c r="V18428" s="8">
        <v>40155</v>
      </c>
    </row>
    <row r="18429" spans="1:22" x14ac:dyDescent="0.2">
      <c r="A18429" t="s">
        <v>2666</v>
      </c>
      <c r="B18429">
        <v>10</v>
      </c>
      <c r="C18429">
        <v>2012</v>
      </c>
      <c r="E18429" t="s">
        <v>5087</v>
      </c>
      <c r="F18429">
        <v>6.9</v>
      </c>
      <c r="G18429" t="s">
        <v>26572</v>
      </c>
      <c r="H18429" t="s">
        <v>26547</v>
      </c>
      <c r="P18429">
        <v>1.2944</v>
      </c>
      <c r="Q18429">
        <v>-1.8800000000000001E-2</v>
      </c>
      <c r="R18429">
        <v>0</v>
      </c>
      <c r="S18429">
        <v>1.3131999999999999</v>
      </c>
      <c r="U18429">
        <v>75</v>
      </c>
      <c r="V18429" s="8">
        <v>40155</v>
      </c>
    </row>
    <row r="18430" spans="1:22" x14ac:dyDescent="0.2">
      <c r="A18430" t="s">
        <v>2666</v>
      </c>
      <c r="B18430">
        <v>10</v>
      </c>
      <c r="C18430">
        <v>2012</v>
      </c>
      <c r="E18430" t="s">
        <v>5087</v>
      </c>
      <c r="F18430">
        <v>6.95</v>
      </c>
      <c r="G18430" t="s">
        <v>22755</v>
      </c>
      <c r="H18430" t="s">
        <v>26547</v>
      </c>
      <c r="P18430">
        <v>1.3238000000000001</v>
      </c>
      <c r="Q18430">
        <v>-1.9E-2</v>
      </c>
      <c r="R18430">
        <v>0</v>
      </c>
      <c r="S18430">
        <v>1.3428</v>
      </c>
      <c r="U18430">
        <v>115</v>
      </c>
      <c r="V18430" s="8">
        <v>40155</v>
      </c>
    </row>
    <row r="18431" spans="1:22" x14ac:dyDescent="0.2">
      <c r="A18431" t="s">
        <v>2666</v>
      </c>
      <c r="B18431">
        <v>10</v>
      </c>
      <c r="C18431">
        <v>2012</v>
      </c>
      <c r="E18431" t="s">
        <v>5087</v>
      </c>
      <c r="F18431">
        <v>7</v>
      </c>
      <c r="G18431" t="s">
        <v>22756</v>
      </c>
      <c r="H18431" t="s">
        <v>26547</v>
      </c>
      <c r="P18431">
        <v>1.3534999999999999</v>
      </c>
      <c r="Q18431">
        <v>-1.9199999999999998E-2</v>
      </c>
      <c r="R18431">
        <v>0</v>
      </c>
      <c r="S18431">
        <v>1.3727</v>
      </c>
      <c r="U18431">
        <v>1292</v>
      </c>
      <c r="V18431" s="8">
        <v>40155</v>
      </c>
    </row>
    <row r="18432" spans="1:22" x14ac:dyDescent="0.2">
      <c r="A18432" t="s">
        <v>2666</v>
      </c>
      <c r="B18432">
        <v>10</v>
      </c>
      <c r="C18432">
        <v>2012</v>
      </c>
      <c r="E18432" t="s">
        <v>5087</v>
      </c>
      <c r="F18432">
        <v>7.05</v>
      </c>
      <c r="G18432" t="s">
        <v>22757</v>
      </c>
      <c r="H18432" t="s">
        <v>26547</v>
      </c>
      <c r="P18432">
        <v>1.3834</v>
      </c>
      <c r="Q18432">
        <v>-1.95E-2</v>
      </c>
      <c r="R18432">
        <v>0</v>
      </c>
      <c r="S18432">
        <v>1.4029</v>
      </c>
      <c r="U18432">
        <v>25</v>
      </c>
      <c r="V18432" s="8">
        <v>40155</v>
      </c>
    </row>
    <row r="18433" spans="1:22" x14ac:dyDescent="0.2">
      <c r="A18433" t="s">
        <v>2666</v>
      </c>
      <c r="B18433">
        <v>10</v>
      </c>
      <c r="C18433">
        <v>2012</v>
      </c>
      <c r="E18433" t="s">
        <v>5087</v>
      </c>
      <c r="F18433">
        <v>7.1</v>
      </c>
      <c r="G18433" t="s">
        <v>22758</v>
      </c>
      <c r="H18433" t="s">
        <v>26547</v>
      </c>
      <c r="P18433">
        <v>1.4136</v>
      </c>
      <c r="Q18433">
        <v>-1.9699999999999999E-2</v>
      </c>
      <c r="R18433">
        <v>0</v>
      </c>
      <c r="S18433">
        <v>1.4333</v>
      </c>
      <c r="U18433">
        <v>100</v>
      </c>
      <c r="V18433" s="8">
        <v>40155</v>
      </c>
    </row>
    <row r="18434" spans="1:22" x14ac:dyDescent="0.2">
      <c r="A18434" t="s">
        <v>2666</v>
      </c>
      <c r="B18434">
        <v>10</v>
      </c>
      <c r="C18434">
        <v>2012</v>
      </c>
      <c r="E18434" t="s">
        <v>5087</v>
      </c>
      <c r="F18434">
        <v>7.15</v>
      </c>
      <c r="G18434" t="s">
        <v>22759</v>
      </c>
      <c r="H18434" t="s">
        <v>26547</v>
      </c>
      <c r="P18434">
        <v>1.444</v>
      </c>
      <c r="Q18434">
        <v>-1.9900000000000001E-2</v>
      </c>
      <c r="R18434">
        <v>0</v>
      </c>
      <c r="S18434">
        <v>1.4639</v>
      </c>
      <c r="U18434">
        <v>215</v>
      </c>
      <c r="V18434" s="8">
        <v>40155</v>
      </c>
    </row>
    <row r="18435" spans="1:22" x14ac:dyDescent="0.2">
      <c r="A18435" t="s">
        <v>2666</v>
      </c>
      <c r="B18435">
        <v>10</v>
      </c>
      <c r="C18435">
        <v>2012</v>
      </c>
      <c r="E18435" t="s">
        <v>5087</v>
      </c>
      <c r="F18435">
        <v>7.2</v>
      </c>
      <c r="G18435" t="s">
        <v>22760</v>
      </c>
      <c r="H18435" t="s">
        <v>26547</v>
      </c>
      <c r="P18435">
        <v>1.4748000000000001</v>
      </c>
      <c r="Q18435">
        <v>-2.01E-2</v>
      </c>
      <c r="R18435">
        <v>0</v>
      </c>
      <c r="S18435">
        <v>1.4948999999999999</v>
      </c>
      <c r="U18435">
        <v>60</v>
      </c>
      <c r="V18435" s="8">
        <v>40155</v>
      </c>
    </row>
    <row r="18436" spans="1:22" x14ac:dyDescent="0.2">
      <c r="A18436" t="s">
        <v>2666</v>
      </c>
      <c r="B18436">
        <v>10</v>
      </c>
      <c r="C18436">
        <v>2012</v>
      </c>
      <c r="E18436" t="s">
        <v>5087</v>
      </c>
      <c r="F18436">
        <v>7.25</v>
      </c>
      <c r="G18436" t="s">
        <v>22761</v>
      </c>
      <c r="H18436" t="s">
        <v>26547</v>
      </c>
      <c r="P18436">
        <v>1.5057</v>
      </c>
      <c r="Q18436">
        <v>-2.0299999999999999E-2</v>
      </c>
      <c r="R18436">
        <v>0</v>
      </c>
      <c r="S18436">
        <v>1.526</v>
      </c>
      <c r="U18436">
        <v>150</v>
      </c>
      <c r="V18436" s="8">
        <v>40155</v>
      </c>
    </row>
    <row r="18437" spans="1:22" x14ac:dyDescent="0.2">
      <c r="A18437" t="s">
        <v>2666</v>
      </c>
      <c r="B18437">
        <v>10</v>
      </c>
      <c r="C18437">
        <v>2012</v>
      </c>
      <c r="E18437" t="s">
        <v>5087</v>
      </c>
      <c r="F18437">
        <v>7.3</v>
      </c>
      <c r="G18437" t="s">
        <v>22762</v>
      </c>
      <c r="H18437" t="s">
        <v>26547</v>
      </c>
      <c r="P18437">
        <v>1.5369999999999999</v>
      </c>
      <c r="Q18437">
        <v>-2.0400000000000001E-2</v>
      </c>
      <c r="R18437">
        <v>0</v>
      </c>
      <c r="S18437">
        <v>1.5573999999999999</v>
      </c>
      <c r="U18437">
        <v>25</v>
      </c>
      <c r="V18437" s="8">
        <v>40155</v>
      </c>
    </row>
    <row r="18438" spans="1:22" x14ac:dyDescent="0.2">
      <c r="A18438" t="s">
        <v>2666</v>
      </c>
      <c r="B18438">
        <v>10</v>
      </c>
      <c r="C18438">
        <v>2012</v>
      </c>
      <c r="E18438" t="s">
        <v>5087</v>
      </c>
      <c r="F18438">
        <v>7.35</v>
      </c>
      <c r="G18438" t="s">
        <v>22763</v>
      </c>
      <c r="H18438" t="s">
        <v>26547</v>
      </c>
      <c r="P18438">
        <v>1.5684</v>
      </c>
      <c r="Q18438">
        <v>-2.07E-2</v>
      </c>
      <c r="R18438">
        <v>0</v>
      </c>
      <c r="S18438">
        <v>1.5891</v>
      </c>
      <c r="U18438">
        <v>175</v>
      </c>
      <c r="V18438" s="8">
        <v>40155</v>
      </c>
    </row>
    <row r="18439" spans="1:22" x14ac:dyDescent="0.2">
      <c r="A18439" t="s">
        <v>2666</v>
      </c>
      <c r="B18439">
        <v>10</v>
      </c>
      <c r="C18439">
        <v>2012</v>
      </c>
      <c r="E18439" t="s">
        <v>5087</v>
      </c>
      <c r="F18439">
        <v>7.4</v>
      </c>
      <c r="G18439" t="s">
        <v>22764</v>
      </c>
      <c r="H18439" t="s">
        <v>26547</v>
      </c>
      <c r="P18439">
        <v>1.6002000000000001</v>
      </c>
      <c r="Q18439">
        <v>-2.0799999999999999E-2</v>
      </c>
      <c r="R18439">
        <v>0</v>
      </c>
      <c r="S18439">
        <v>1.621</v>
      </c>
      <c r="U18439">
        <v>25</v>
      </c>
      <c r="V18439" s="8">
        <v>40155</v>
      </c>
    </row>
    <row r="18440" spans="1:22" x14ac:dyDescent="0.2">
      <c r="A18440" t="s">
        <v>2666</v>
      </c>
      <c r="B18440">
        <v>10</v>
      </c>
      <c r="C18440">
        <v>2012</v>
      </c>
      <c r="E18440" t="s">
        <v>5087</v>
      </c>
      <c r="F18440">
        <v>7.45</v>
      </c>
      <c r="G18440" t="s">
        <v>22765</v>
      </c>
      <c r="H18440" t="s">
        <v>26547</v>
      </c>
      <c r="P18440">
        <v>1.6321000000000001</v>
      </c>
      <c r="Q18440">
        <v>-2.1000000000000001E-2</v>
      </c>
      <c r="R18440">
        <v>0</v>
      </c>
      <c r="S18440">
        <v>1.6531</v>
      </c>
      <c r="U18440">
        <v>125</v>
      </c>
      <c r="V18440" s="8">
        <v>40155</v>
      </c>
    </row>
    <row r="18441" spans="1:22" x14ac:dyDescent="0.2">
      <c r="A18441" t="s">
        <v>2666</v>
      </c>
      <c r="B18441">
        <v>10</v>
      </c>
      <c r="C18441">
        <v>2012</v>
      </c>
      <c r="E18441" t="s">
        <v>5087</v>
      </c>
      <c r="F18441">
        <v>7.5</v>
      </c>
      <c r="G18441" t="s">
        <v>22766</v>
      </c>
      <c r="H18441" t="s">
        <v>26547</v>
      </c>
      <c r="P18441">
        <v>1.6644000000000001</v>
      </c>
      <c r="Q18441">
        <v>-2.1100000000000001E-2</v>
      </c>
      <c r="R18441">
        <v>0</v>
      </c>
      <c r="S18441">
        <v>1.6855</v>
      </c>
      <c r="U18441">
        <v>675</v>
      </c>
      <c r="V18441" s="8">
        <v>40155</v>
      </c>
    </row>
    <row r="18442" spans="1:22" x14ac:dyDescent="0.2">
      <c r="A18442" t="s">
        <v>2666</v>
      </c>
      <c r="B18442">
        <v>10</v>
      </c>
      <c r="C18442">
        <v>2012</v>
      </c>
      <c r="E18442" t="s">
        <v>5087</v>
      </c>
      <c r="F18442">
        <v>7.75</v>
      </c>
      <c r="G18442" t="s">
        <v>22767</v>
      </c>
      <c r="H18442" t="s">
        <v>26547</v>
      </c>
      <c r="P18442">
        <v>1.8289</v>
      </c>
      <c r="Q18442">
        <v>-2.1899999999999999E-2</v>
      </c>
      <c r="R18442">
        <v>0</v>
      </c>
      <c r="S18442">
        <v>1.8508</v>
      </c>
      <c r="U18442">
        <v>350</v>
      </c>
      <c r="V18442" s="8">
        <v>40155</v>
      </c>
    </row>
    <row r="18443" spans="1:22" x14ac:dyDescent="0.2">
      <c r="A18443" t="s">
        <v>2666</v>
      </c>
      <c r="B18443">
        <v>10</v>
      </c>
      <c r="C18443">
        <v>2012</v>
      </c>
      <c r="E18443" t="s">
        <v>5087</v>
      </c>
      <c r="F18443">
        <v>7.8</v>
      </c>
      <c r="G18443" t="s">
        <v>22768</v>
      </c>
      <c r="H18443" t="s">
        <v>26547</v>
      </c>
      <c r="P18443">
        <v>1.8625</v>
      </c>
      <c r="Q18443">
        <v>-2.1999999999999999E-2</v>
      </c>
      <c r="R18443">
        <v>0</v>
      </c>
      <c r="S18443">
        <v>1.8845000000000001</v>
      </c>
      <c r="U18443">
        <v>25</v>
      </c>
      <c r="V18443" s="8">
        <v>40155</v>
      </c>
    </row>
    <row r="18444" spans="1:22" x14ac:dyDescent="0.2">
      <c r="A18444" t="s">
        <v>2666</v>
      </c>
      <c r="B18444">
        <v>10</v>
      </c>
      <c r="C18444">
        <v>2012</v>
      </c>
      <c r="E18444" t="s">
        <v>5087</v>
      </c>
      <c r="F18444">
        <v>7.9</v>
      </c>
      <c r="G18444" t="s">
        <v>22769</v>
      </c>
      <c r="H18444" t="s">
        <v>26547</v>
      </c>
      <c r="P18444">
        <v>1.9303999999999999</v>
      </c>
      <c r="Q18444">
        <v>-2.2200000000000001E-2</v>
      </c>
      <c r="R18444">
        <v>0</v>
      </c>
      <c r="S18444">
        <v>1.9525999999999999</v>
      </c>
      <c r="U18444">
        <v>50</v>
      </c>
      <c r="V18444" s="8">
        <v>40155</v>
      </c>
    </row>
    <row r="18445" spans="1:22" x14ac:dyDescent="0.2">
      <c r="A18445" t="s">
        <v>2666</v>
      </c>
      <c r="B18445">
        <v>10</v>
      </c>
      <c r="C18445">
        <v>2012</v>
      </c>
      <c r="E18445" t="s">
        <v>5087</v>
      </c>
      <c r="F18445">
        <v>7.95</v>
      </c>
      <c r="G18445" t="s">
        <v>22770</v>
      </c>
      <c r="H18445" t="s">
        <v>26547</v>
      </c>
      <c r="P18445">
        <v>1.9645999999999999</v>
      </c>
      <c r="Q18445">
        <v>-2.23E-2</v>
      </c>
      <c r="R18445">
        <v>0</v>
      </c>
      <c r="S18445">
        <v>1.9869000000000001</v>
      </c>
      <c r="U18445">
        <v>40</v>
      </c>
      <c r="V18445" s="8">
        <v>40155</v>
      </c>
    </row>
    <row r="18446" spans="1:22" x14ac:dyDescent="0.2">
      <c r="A18446" t="s">
        <v>2666</v>
      </c>
      <c r="B18446">
        <v>10</v>
      </c>
      <c r="C18446">
        <v>2012</v>
      </c>
      <c r="E18446" t="s">
        <v>5087</v>
      </c>
      <c r="F18446">
        <v>8</v>
      </c>
      <c r="G18446" t="s">
        <v>22771</v>
      </c>
      <c r="H18446" t="s">
        <v>26547</v>
      </c>
      <c r="P18446">
        <v>1.9991000000000001</v>
      </c>
      <c r="Q18446">
        <v>-2.24E-2</v>
      </c>
      <c r="R18446">
        <v>0</v>
      </c>
      <c r="S18446">
        <v>2.0215000000000001</v>
      </c>
      <c r="U18446">
        <v>1335</v>
      </c>
      <c r="V18446" s="8">
        <v>40155</v>
      </c>
    </row>
    <row r="18447" spans="1:22" x14ac:dyDescent="0.2">
      <c r="A18447" t="s">
        <v>2666</v>
      </c>
      <c r="B18447">
        <v>10</v>
      </c>
      <c r="C18447">
        <v>2012</v>
      </c>
      <c r="E18447" t="s">
        <v>5087</v>
      </c>
      <c r="F18447">
        <v>8.0500000000000007</v>
      </c>
      <c r="G18447" t="s">
        <v>22772</v>
      </c>
      <c r="H18447" t="s">
        <v>26547</v>
      </c>
      <c r="P18447">
        <v>2.0337000000000001</v>
      </c>
      <c r="Q18447">
        <v>-2.2499999999999999E-2</v>
      </c>
      <c r="R18447">
        <v>0</v>
      </c>
      <c r="S18447">
        <v>2.0562</v>
      </c>
      <c r="U18447">
        <v>50</v>
      </c>
      <c r="V18447" s="8">
        <v>40155</v>
      </c>
    </row>
    <row r="18448" spans="1:22" x14ac:dyDescent="0.2">
      <c r="A18448" t="s">
        <v>2666</v>
      </c>
      <c r="B18448">
        <v>10</v>
      </c>
      <c r="C18448">
        <v>2012</v>
      </c>
      <c r="E18448" t="s">
        <v>5087</v>
      </c>
      <c r="F18448">
        <v>8.1</v>
      </c>
      <c r="G18448" t="s">
        <v>22773</v>
      </c>
      <c r="H18448" t="s">
        <v>26547</v>
      </c>
      <c r="P18448">
        <v>2.0686</v>
      </c>
      <c r="Q18448">
        <v>-2.2499999999999999E-2</v>
      </c>
      <c r="R18448">
        <v>0</v>
      </c>
      <c r="S18448">
        <v>2.0911</v>
      </c>
      <c r="U18448">
        <v>50</v>
      </c>
      <c r="V18448" s="8">
        <v>40155</v>
      </c>
    </row>
    <row r="18449" spans="1:22" x14ac:dyDescent="0.2">
      <c r="A18449" t="s">
        <v>2666</v>
      </c>
      <c r="B18449">
        <v>10</v>
      </c>
      <c r="C18449">
        <v>2012</v>
      </c>
      <c r="E18449" t="s">
        <v>5087</v>
      </c>
      <c r="F18449">
        <v>8.15</v>
      </c>
      <c r="G18449" t="s">
        <v>22774</v>
      </c>
      <c r="H18449" t="s">
        <v>26547</v>
      </c>
      <c r="P18449">
        <v>2.1036999999999999</v>
      </c>
      <c r="Q18449">
        <v>-2.2599999999999999E-2</v>
      </c>
      <c r="R18449">
        <v>0</v>
      </c>
      <c r="S18449">
        <v>2.1263000000000001</v>
      </c>
      <c r="U18449">
        <v>175</v>
      </c>
      <c r="V18449" s="8">
        <v>40155</v>
      </c>
    </row>
    <row r="18450" spans="1:22" x14ac:dyDescent="0.2">
      <c r="A18450" t="s">
        <v>2666</v>
      </c>
      <c r="B18450">
        <v>10</v>
      </c>
      <c r="C18450">
        <v>2012</v>
      </c>
      <c r="E18450" t="s">
        <v>5087</v>
      </c>
      <c r="F18450">
        <v>8.1999999999999993</v>
      </c>
      <c r="G18450" t="s">
        <v>22775</v>
      </c>
      <c r="H18450" t="s">
        <v>26547</v>
      </c>
      <c r="P18450">
        <v>2.1389</v>
      </c>
      <c r="Q18450">
        <v>-2.2700000000000001E-2</v>
      </c>
      <c r="R18450">
        <v>0</v>
      </c>
      <c r="S18450">
        <v>2.1616</v>
      </c>
      <c r="U18450">
        <v>50</v>
      </c>
      <c r="V18450" s="8">
        <v>40155</v>
      </c>
    </row>
    <row r="18451" spans="1:22" x14ac:dyDescent="0.2">
      <c r="A18451" t="s">
        <v>2666</v>
      </c>
      <c r="B18451">
        <v>10</v>
      </c>
      <c r="C18451">
        <v>2012</v>
      </c>
      <c r="E18451" t="s">
        <v>5087</v>
      </c>
      <c r="F18451">
        <v>8.25</v>
      </c>
      <c r="G18451" t="s">
        <v>22776</v>
      </c>
      <c r="H18451" t="s">
        <v>26547</v>
      </c>
      <c r="P18451">
        <v>2.1743999999999999</v>
      </c>
      <c r="Q18451">
        <v>-2.2700000000000001E-2</v>
      </c>
      <c r="R18451">
        <v>0</v>
      </c>
      <c r="S18451">
        <v>2.1970999999999998</v>
      </c>
      <c r="U18451">
        <v>25</v>
      </c>
      <c r="V18451" s="8">
        <v>40155</v>
      </c>
    </row>
    <row r="18452" spans="1:22" x14ac:dyDescent="0.2">
      <c r="A18452" t="s">
        <v>2666</v>
      </c>
      <c r="B18452">
        <v>10</v>
      </c>
      <c r="C18452">
        <v>2012</v>
      </c>
      <c r="E18452" t="s">
        <v>5087</v>
      </c>
      <c r="F18452">
        <v>8.3000000000000007</v>
      </c>
      <c r="G18452" t="s">
        <v>22777</v>
      </c>
      <c r="H18452" t="s">
        <v>26547</v>
      </c>
      <c r="P18452">
        <v>2.21</v>
      </c>
      <c r="Q18452">
        <v>-2.2800000000000001E-2</v>
      </c>
      <c r="R18452">
        <v>0</v>
      </c>
      <c r="S18452">
        <v>2.2328000000000001</v>
      </c>
      <c r="U18452">
        <v>115</v>
      </c>
      <c r="V18452" s="8">
        <v>40155</v>
      </c>
    </row>
    <row r="18453" spans="1:22" x14ac:dyDescent="0.2">
      <c r="A18453" t="s">
        <v>2666</v>
      </c>
      <c r="B18453">
        <v>10</v>
      </c>
      <c r="C18453">
        <v>2012</v>
      </c>
      <c r="E18453" t="s">
        <v>5087</v>
      </c>
      <c r="F18453">
        <v>8.35</v>
      </c>
      <c r="G18453" t="s">
        <v>22778</v>
      </c>
      <c r="H18453" t="s">
        <v>26547</v>
      </c>
      <c r="P18453">
        <v>2.2458999999999998</v>
      </c>
      <c r="Q18453">
        <v>-2.2800000000000001E-2</v>
      </c>
      <c r="R18453">
        <v>0</v>
      </c>
      <c r="S18453">
        <v>2.2686999999999999</v>
      </c>
      <c r="U18453">
        <v>165</v>
      </c>
      <c r="V18453" s="8">
        <v>40155</v>
      </c>
    </row>
    <row r="18454" spans="1:22" x14ac:dyDescent="0.2">
      <c r="A18454" t="s">
        <v>2666</v>
      </c>
      <c r="B18454">
        <v>10</v>
      </c>
      <c r="C18454">
        <v>2012</v>
      </c>
      <c r="E18454" t="s">
        <v>5087</v>
      </c>
      <c r="F18454">
        <v>8.4</v>
      </c>
      <c r="G18454" t="s">
        <v>22779</v>
      </c>
      <c r="H18454" t="s">
        <v>26547</v>
      </c>
      <c r="P18454">
        <v>2.2818999999999998</v>
      </c>
      <c r="Q18454">
        <v>-2.29E-2</v>
      </c>
      <c r="R18454">
        <v>0</v>
      </c>
      <c r="S18454">
        <v>2.3048000000000002</v>
      </c>
      <c r="U18454">
        <v>100</v>
      </c>
      <c r="V18454" s="8">
        <v>40155</v>
      </c>
    </row>
    <row r="18455" spans="1:22" x14ac:dyDescent="0.2">
      <c r="A18455" t="s">
        <v>2666</v>
      </c>
      <c r="B18455">
        <v>10</v>
      </c>
      <c r="C18455">
        <v>2012</v>
      </c>
      <c r="E18455" t="s">
        <v>5087</v>
      </c>
      <c r="F18455">
        <v>8.5</v>
      </c>
      <c r="G18455" t="s">
        <v>22780</v>
      </c>
      <c r="H18455" t="s">
        <v>26547</v>
      </c>
      <c r="P18455">
        <v>2.3544999999999998</v>
      </c>
      <c r="Q18455">
        <v>-2.29E-2</v>
      </c>
      <c r="R18455">
        <v>0</v>
      </c>
      <c r="S18455">
        <v>2.3774000000000002</v>
      </c>
      <c r="U18455">
        <v>550</v>
      </c>
      <c r="V18455" s="8">
        <v>40155</v>
      </c>
    </row>
    <row r="18456" spans="1:22" x14ac:dyDescent="0.2">
      <c r="A18456" t="s">
        <v>2666</v>
      </c>
      <c r="B18456">
        <v>10</v>
      </c>
      <c r="C18456">
        <v>2012</v>
      </c>
      <c r="E18456" t="s">
        <v>5087</v>
      </c>
      <c r="F18456">
        <v>8.6</v>
      </c>
      <c r="G18456" t="s">
        <v>22781</v>
      </c>
      <c r="H18456" t="s">
        <v>26547</v>
      </c>
      <c r="P18456">
        <v>2.4278</v>
      </c>
      <c r="Q18456">
        <v>-2.3E-2</v>
      </c>
      <c r="R18456">
        <v>0</v>
      </c>
      <c r="S18456">
        <v>2.4508000000000001</v>
      </c>
      <c r="U18456">
        <v>25</v>
      </c>
      <c r="V18456" s="8">
        <v>40155</v>
      </c>
    </row>
    <row r="18457" spans="1:22" x14ac:dyDescent="0.2">
      <c r="A18457" t="s">
        <v>2666</v>
      </c>
      <c r="B18457">
        <v>10</v>
      </c>
      <c r="C18457">
        <v>2012</v>
      </c>
      <c r="E18457" t="s">
        <v>5087</v>
      </c>
      <c r="F18457">
        <v>8.65</v>
      </c>
      <c r="G18457" t="s">
        <v>22782</v>
      </c>
      <c r="H18457" t="s">
        <v>26547</v>
      </c>
      <c r="P18457">
        <v>2.4647000000000001</v>
      </c>
      <c r="Q18457">
        <v>-2.3E-2</v>
      </c>
      <c r="R18457">
        <v>0</v>
      </c>
      <c r="S18457">
        <v>2.4876999999999998</v>
      </c>
      <c r="U18457">
        <v>150</v>
      </c>
      <c r="V18457" s="8">
        <v>40155</v>
      </c>
    </row>
    <row r="18458" spans="1:22" x14ac:dyDescent="0.2">
      <c r="A18458" t="s">
        <v>2666</v>
      </c>
      <c r="B18458">
        <v>10</v>
      </c>
      <c r="C18458">
        <v>2012</v>
      </c>
      <c r="E18458" t="s">
        <v>5087</v>
      </c>
      <c r="F18458">
        <v>8.6999999999999993</v>
      </c>
      <c r="G18458" t="s">
        <v>22783</v>
      </c>
      <c r="H18458" t="s">
        <v>26547</v>
      </c>
      <c r="P18458">
        <v>2.5017999999999998</v>
      </c>
      <c r="Q18458">
        <v>-2.3E-2</v>
      </c>
      <c r="R18458">
        <v>0</v>
      </c>
      <c r="S18458">
        <v>2.5247999999999999</v>
      </c>
      <c r="U18458">
        <v>100</v>
      </c>
      <c r="V18458" s="8">
        <v>40155</v>
      </c>
    </row>
    <row r="18459" spans="1:22" x14ac:dyDescent="0.2">
      <c r="A18459" t="s">
        <v>2666</v>
      </c>
      <c r="B18459">
        <v>10</v>
      </c>
      <c r="C18459">
        <v>2012</v>
      </c>
      <c r="E18459" t="s">
        <v>5087</v>
      </c>
      <c r="F18459">
        <v>8.75</v>
      </c>
      <c r="G18459" t="s">
        <v>22784</v>
      </c>
      <c r="H18459" t="s">
        <v>26547</v>
      </c>
      <c r="P18459">
        <v>2.5390999999999999</v>
      </c>
      <c r="Q18459">
        <v>-2.29E-2</v>
      </c>
      <c r="R18459">
        <v>0</v>
      </c>
      <c r="S18459">
        <v>2.5619999999999998</v>
      </c>
      <c r="U18459">
        <v>10</v>
      </c>
      <c r="V18459" s="8">
        <v>40155</v>
      </c>
    </row>
    <row r="18460" spans="1:22" x14ac:dyDescent="0.2">
      <c r="A18460" t="s">
        <v>2666</v>
      </c>
      <c r="B18460">
        <v>10</v>
      </c>
      <c r="C18460">
        <v>2012</v>
      </c>
      <c r="E18460" t="s">
        <v>5087</v>
      </c>
      <c r="F18460">
        <v>8.8000000000000007</v>
      </c>
      <c r="G18460" t="s">
        <v>22785</v>
      </c>
      <c r="H18460" t="s">
        <v>26547</v>
      </c>
      <c r="P18460">
        <v>2.5771000000000002</v>
      </c>
      <c r="Q18460">
        <v>-2.23E-2</v>
      </c>
      <c r="R18460">
        <v>0</v>
      </c>
      <c r="S18460">
        <v>2.5994000000000002</v>
      </c>
      <c r="U18460">
        <v>75</v>
      </c>
      <c r="V18460" s="8">
        <v>40155</v>
      </c>
    </row>
    <row r="18461" spans="1:22" x14ac:dyDescent="0.2">
      <c r="A18461" t="s">
        <v>2666</v>
      </c>
      <c r="B18461">
        <v>10</v>
      </c>
      <c r="C18461">
        <v>2012</v>
      </c>
      <c r="E18461" t="s">
        <v>5087</v>
      </c>
      <c r="F18461">
        <v>8.9</v>
      </c>
      <c r="G18461" t="s">
        <v>22786</v>
      </c>
      <c r="H18461" t="s">
        <v>26547</v>
      </c>
      <c r="P18461">
        <v>2.6537000000000002</v>
      </c>
      <c r="Q18461">
        <v>-2.1399999999999999E-2</v>
      </c>
      <c r="R18461">
        <v>0</v>
      </c>
      <c r="S18461">
        <v>2.6751</v>
      </c>
      <c r="U18461">
        <v>75</v>
      </c>
      <c r="V18461" s="8">
        <v>40155</v>
      </c>
    </row>
    <row r="18462" spans="1:22" x14ac:dyDescent="0.2">
      <c r="A18462" t="s">
        <v>2666</v>
      </c>
      <c r="B18462">
        <v>10</v>
      </c>
      <c r="C18462">
        <v>2012</v>
      </c>
      <c r="E18462" t="s">
        <v>5087</v>
      </c>
      <c r="F18462">
        <v>9</v>
      </c>
      <c r="G18462" t="s">
        <v>22787</v>
      </c>
      <c r="H18462" t="s">
        <v>26547</v>
      </c>
      <c r="P18462">
        <v>2.7309000000000001</v>
      </c>
      <c r="Q18462">
        <v>-2.0500000000000001E-2</v>
      </c>
      <c r="R18462">
        <v>0</v>
      </c>
      <c r="S18462">
        <v>2.7513999999999998</v>
      </c>
      <c r="U18462">
        <v>200</v>
      </c>
      <c r="V18462" s="8">
        <v>40155</v>
      </c>
    </row>
    <row r="18463" spans="1:22" x14ac:dyDescent="0.2">
      <c r="A18463" t="s">
        <v>2666</v>
      </c>
      <c r="B18463">
        <v>10</v>
      </c>
      <c r="C18463">
        <v>2012</v>
      </c>
      <c r="E18463" t="s">
        <v>5087</v>
      </c>
      <c r="F18463">
        <v>9.15</v>
      </c>
      <c r="G18463" t="s">
        <v>22788</v>
      </c>
      <c r="H18463" t="s">
        <v>26547</v>
      </c>
      <c r="P18463">
        <v>2.8477000000000001</v>
      </c>
      <c r="Q18463">
        <v>-1.9199999999999998E-2</v>
      </c>
      <c r="R18463">
        <v>0</v>
      </c>
      <c r="S18463">
        <v>2.8668999999999998</v>
      </c>
      <c r="U18463">
        <v>100</v>
      </c>
      <c r="V18463" s="8">
        <v>40155</v>
      </c>
    </row>
    <row r="18464" spans="1:22" x14ac:dyDescent="0.2">
      <c r="A18464" t="s">
        <v>2666</v>
      </c>
      <c r="B18464">
        <v>10</v>
      </c>
      <c r="C18464">
        <v>2012</v>
      </c>
      <c r="E18464" t="s">
        <v>5087</v>
      </c>
      <c r="F18464">
        <v>9.1999999999999993</v>
      </c>
      <c r="G18464" t="s">
        <v>22789</v>
      </c>
      <c r="H18464" t="s">
        <v>26547</v>
      </c>
      <c r="P18464">
        <v>2.887</v>
      </c>
      <c r="Q18464">
        <v>-1.8700000000000001E-2</v>
      </c>
      <c r="R18464">
        <v>0</v>
      </c>
      <c r="S18464">
        <v>2.9056999999999999</v>
      </c>
      <c r="U18464">
        <v>20</v>
      </c>
      <c r="V18464" s="8">
        <v>40155</v>
      </c>
    </row>
    <row r="18465" spans="1:22" x14ac:dyDescent="0.2">
      <c r="A18465" t="s">
        <v>2666</v>
      </c>
      <c r="B18465">
        <v>10</v>
      </c>
      <c r="C18465">
        <v>2012</v>
      </c>
      <c r="E18465" t="s">
        <v>5087</v>
      </c>
      <c r="F18465">
        <v>9.25</v>
      </c>
      <c r="G18465" t="s">
        <v>22790</v>
      </c>
      <c r="H18465" t="s">
        <v>26547</v>
      </c>
      <c r="P18465">
        <v>2.9262999999999999</v>
      </c>
      <c r="Q18465">
        <v>-1.84E-2</v>
      </c>
      <c r="R18465">
        <v>0</v>
      </c>
      <c r="S18465">
        <v>2.9447000000000001</v>
      </c>
      <c r="U18465">
        <v>50</v>
      </c>
      <c r="V18465" s="8">
        <v>40155</v>
      </c>
    </row>
    <row r="18466" spans="1:22" x14ac:dyDescent="0.2">
      <c r="A18466" t="s">
        <v>2666</v>
      </c>
      <c r="B18466">
        <v>10</v>
      </c>
      <c r="C18466">
        <v>2012</v>
      </c>
      <c r="E18466" t="s">
        <v>5087</v>
      </c>
      <c r="F18466">
        <v>9.5</v>
      </c>
      <c r="G18466" t="s">
        <v>22791</v>
      </c>
      <c r="H18466" t="s">
        <v>26547</v>
      </c>
      <c r="P18466">
        <v>3.1252</v>
      </c>
      <c r="Q18466">
        <v>-1.61E-2</v>
      </c>
      <c r="R18466">
        <v>0</v>
      </c>
      <c r="S18466">
        <v>3.1413000000000002</v>
      </c>
      <c r="U18466">
        <v>80</v>
      </c>
      <c r="V18466" s="8">
        <v>40155</v>
      </c>
    </row>
    <row r="18467" spans="1:22" x14ac:dyDescent="0.2">
      <c r="A18467" t="s">
        <v>2666</v>
      </c>
      <c r="B18467">
        <v>10</v>
      </c>
      <c r="C18467">
        <v>2012</v>
      </c>
      <c r="E18467" t="s">
        <v>5087</v>
      </c>
      <c r="F18467">
        <v>9.6</v>
      </c>
      <c r="G18467" t="s">
        <v>22792</v>
      </c>
      <c r="H18467" t="s">
        <v>26547</v>
      </c>
      <c r="P18467">
        <v>3.2057000000000002</v>
      </c>
      <c r="Q18467">
        <v>-1.5100000000000001E-2</v>
      </c>
      <c r="R18467">
        <v>0</v>
      </c>
      <c r="S18467">
        <v>3.2208000000000001</v>
      </c>
      <c r="U18467">
        <v>50</v>
      </c>
      <c r="V18467" s="8">
        <v>40155</v>
      </c>
    </row>
    <row r="18468" spans="1:22" x14ac:dyDescent="0.2">
      <c r="A18468" t="s">
        <v>2666</v>
      </c>
      <c r="B18468">
        <v>10</v>
      </c>
      <c r="C18468">
        <v>2012</v>
      </c>
      <c r="E18468" t="s">
        <v>5087</v>
      </c>
      <c r="F18468">
        <v>9.8000000000000007</v>
      </c>
      <c r="G18468" t="s">
        <v>22793</v>
      </c>
      <c r="H18468" t="s">
        <v>26547</v>
      </c>
      <c r="P18468">
        <v>3.3679999999999999</v>
      </c>
      <c r="Q18468">
        <v>-1.32E-2</v>
      </c>
      <c r="R18468">
        <v>0</v>
      </c>
      <c r="S18468">
        <v>3.3812000000000002</v>
      </c>
      <c r="U18468">
        <v>50</v>
      </c>
      <c r="V18468" s="8">
        <v>40155</v>
      </c>
    </row>
    <row r="18469" spans="1:22" x14ac:dyDescent="0.2">
      <c r="A18469" t="s">
        <v>2666</v>
      </c>
      <c r="B18469">
        <v>11</v>
      </c>
      <c r="C18469">
        <v>2012</v>
      </c>
      <c r="E18469" t="s">
        <v>1301</v>
      </c>
      <c r="F18469">
        <v>10</v>
      </c>
      <c r="G18469" t="s">
        <v>22794</v>
      </c>
      <c r="H18469" t="s">
        <v>22795</v>
      </c>
      <c r="P18469">
        <v>0.50560000000000005</v>
      </c>
      <c r="Q18469">
        <v>-6.6299999999999998E-2</v>
      </c>
      <c r="R18469">
        <v>0</v>
      </c>
      <c r="S18469">
        <v>0.57189999999999996</v>
      </c>
      <c r="T18469">
        <v>50</v>
      </c>
      <c r="U18469">
        <v>2155</v>
      </c>
      <c r="V18469" s="8">
        <v>40155</v>
      </c>
    </row>
    <row r="18470" spans="1:22" x14ac:dyDescent="0.2">
      <c r="A18470" t="s">
        <v>2666</v>
      </c>
      <c r="B18470">
        <v>11</v>
      </c>
      <c r="C18470">
        <v>2012</v>
      </c>
      <c r="E18470" t="s">
        <v>1301</v>
      </c>
      <c r="F18470">
        <v>10.15</v>
      </c>
      <c r="G18470" t="s">
        <v>22796</v>
      </c>
      <c r="H18470" t="s">
        <v>22795</v>
      </c>
      <c r="P18470">
        <v>0.48509999999999998</v>
      </c>
      <c r="Q18470">
        <v>-6.5199999999999994E-2</v>
      </c>
      <c r="R18470">
        <v>0</v>
      </c>
      <c r="S18470">
        <v>0.55030000000000001</v>
      </c>
      <c r="U18470">
        <v>200</v>
      </c>
      <c r="V18470" s="8">
        <v>40155</v>
      </c>
    </row>
    <row r="18471" spans="1:22" x14ac:dyDescent="0.2">
      <c r="A18471" t="s">
        <v>2666</v>
      </c>
      <c r="B18471">
        <v>11</v>
      </c>
      <c r="C18471">
        <v>2012</v>
      </c>
      <c r="E18471" t="s">
        <v>1301</v>
      </c>
      <c r="F18471">
        <v>10.199999999999999</v>
      </c>
      <c r="G18471" t="s">
        <v>22797</v>
      </c>
      <c r="H18471" t="s">
        <v>22795</v>
      </c>
      <c r="P18471">
        <v>0.47849999999999998</v>
      </c>
      <c r="Q18471">
        <v>-6.4799999999999996E-2</v>
      </c>
      <c r="R18471">
        <v>0</v>
      </c>
      <c r="S18471">
        <v>0.54330000000000001</v>
      </c>
      <c r="U18471">
        <v>25</v>
      </c>
      <c r="V18471" s="8">
        <v>40155</v>
      </c>
    </row>
    <row r="18472" spans="1:22" x14ac:dyDescent="0.2">
      <c r="A18472" t="s">
        <v>2666</v>
      </c>
      <c r="B18472">
        <v>11</v>
      </c>
      <c r="C18472">
        <v>2012</v>
      </c>
      <c r="E18472" t="s">
        <v>1301</v>
      </c>
      <c r="F18472">
        <v>10.5</v>
      </c>
      <c r="G18472" t="s">
        <v>22798</v>
      </c>
      <c r="H18472" t="s">
        <v>22795</v>
      </c>
      <c r="P18472">
        <v>0.441</v>
      </c>
      <c r="Q18472">
        <v>-6.25E-2</v>
      </c>
      <c r="R18472">
        <v>0</v>
      </c>
      <c r="S18472">
        <v>0.50349999999999995</v>
      </c>
      <c r="T18472">
        <v>150</v>
      </c>
      <c r="U18472">
        <v>290</v>
      </c>
      <c r="V18472" s="8">
        <v>40155</v>
      </c>
    </row>
    <row r="18473" spans="1:22" x14ac:dyDescent="0.2">
      <c r="A18473" t="s">
        <v>2666</v>
      </c>
      <c r="B18473">
        <v>11</v>
      </c>
      <c r="C18473">
        <v>2012</v>
      </c>
      <c r="E18473" t="s">
        <v>1301</v>
      </c>
      <c r="F18473">
        <v>10.75</v>
      </c>
      <c r="G18473" t="s">
        <v>22799</v>
      </c>
      <c r="H18473" t="s">
        <v>22795</v>
      </c>
      <c r="P18473">
        <v>0.4123</v>
      </c>
      <c r="Q18473">
        <v>-6.0699999999999997E-2</v>
      </c>
      <c r="R18473">
        <v>0</v>
      </c>
      <c r="S18473">
        <v>0.47299999999999998</v>
      </c>
      <c r="U18473">
        <v>30</v>
      </c>
      <c r="V18473" s="8">
        <v>40155</v>
      </c>
    </row>
    <row r="18474" spans="1:22" x14ac:dyDescent="0.2">
      <c r="A18474" t="s">
        <v>2666</v>
      </c>
      <c r="B18474">
        <v>11</v>
      </c>
      <c r="C18474">
        <v>2012</v>
      </c>
      <c r="E18474" t="s">
        <v>1301</v>
      </c>
      <c r="F18474">
        <v>11</v>
      </c>
      <c r="G18474" t="s">
        <v>22800</v>
      </c>
      <c r="H18474" t="s">
        <v>22795</v>
      </c>
      <c r="P18474">
        <v>0.38590000000000002</v>
      </c>
      <c r="Q18474">
        <v>-5.8799999999999998E-2</v>
      </c>
      <c r="R18474">
        <v>0</v>
      </c>
      <c r="S18474">
        <v>0.44469999999999998</v>
      </c>
      <c r="U18474">
        <v>285</v>
      </c>
      <c r="V18474" s="8">
        <v>40155</v>
      </c>
    </row>
    <row r="18475" spans="1:22" x14ac:dyDescent="0.2">
      <c r="A18475" t="s">
        <v>2666</v>
      </c>
      <c r="B18475">
        <v>11</v>
      </c>
      <c r="C18475">
        <v>2012</v>
      </c>
      <c r="E18475" t="s">
        <v>1301</v>
      </c>
      <c r="F18475">
        <v>12</v>
      </c>
      <c r="G18475" t="s">
        <v>22801</v>
      </c>
      <c r="H18475" t="s">
        <v>22795</v>
      </c>
      <c r="P18475">
        <v>0.30530000000000002</v>
      </c>
      <c r="Q18475">
        <v>-5.1700000000000003E-2</v>
      </c>
      <c r="R18475">
        <v>0</v>
      </c>
      <c r="S18475">
        <v>0.35699999999999998</v>
      </c>
      <c r="U18475">
        <v>1085</v>
      </c>
      <c r="V18475" s="8">
        <v>40155</v>
      </c>
    </row>
    <row r="18476" spans="1:22" x14ac:dyDescent="0.2">
      <c r="A18476" t="s">
        <v>2666</v>
      </c>
      <c r="B18476">
        <v>11</v>
      </c>
      <c r="C18476">
        <v>2012</v>
      </c>
      <c r="E18476" t="s">
        <v>1301</v>
      </c>
      <c r="F18476">
        <v>12.5</v>
      </c>
      <c r="G18476" t="s">
        <v>22802</v>
      </c>
      <c r="H18476" t="s">
        <v>22795</v>
      </c>
      <c r="P18476">
        <v>0.27360000000000001</v>
      </c>
      <c r="Q18476">
        <v>-4.8599999999999997E-2</v>
      </c>
      <c r="R18476">
        <v>0</v>
      </c>
      <c r="S18476">
        <v>0.32219999999999999</v>
      </c>
      <c r="U18476">
        <v>50</v>
      </c>
      <c r="V18476" s="8">
        <v>40155</v>
      </c>
    </row>
    <row r="18477" spans="1:22" x14ac:dyDescent="0.2">
      <c r="A18477" t="s">
        <v>2666</v>
      </c>
      <c r="B18477">
        <v>11</v>
      </c>
      <c r="C18477">
        <v>2012</v>
      </c>
      <c r="E18477" t="s">
        <v>1301</v>
      </c>
      <c r="F18477">
        <v>13</v>
      </c>
      <c r="G18477" t="s">
        <v>22803</v>
      </c>
      <c r="H18477" t="s">
        <v>22795</v>
      </c>
      <c r="P18477">
        <v>0.24629999999999999</v>
      </c>
      <c r="Q18477">
        <v>-4.58E-2</v>
      </c>
      <c r="R18477">
        <v>0</v>
      </c>
      <c r="S18477">
        <v>0.29210000000000003</v>
      </c>
      <c r="U18477">
        <v>115</v>
      </c>
      <c r="V18477" s="8">
        <v>40155</v>
      </c>
    </row>
    <row r="18478" spans="1:22" x14ac:dyDescent="0.2">
      <c r="A18478" t="s">
        <v>2666</v>
      </c>
      <c r="B18478">
        <v>11</v>
      </c>
      <c r="C18478">
        <v>2012</v>
      </c>
      <c r="E18478" t="s">
        <v>1301</v>
      </c>
      <c r="F18478">
        <v>14</v>
      </c>
      <c r="G18478" t="s">
        <v>22804</v>
      </c>
      <c r="H18478" t="s">
        <v>22795</v>
      </c>
      <c r="P18478">
        <v>0.2026</v>
      </c>
      <c r="Q18478">
        <v>-4.07E-2</v>
      </c>
      <c r="R18478">
        <v>0</v>
      </c>
      <c r="S18478">
        <v>0.24329999999999999</v>
      </c>
      <c r="U18478">
        <v>25</v>
      </c>
      <c r="V18478" s="8">
        <v>40155</v>
      </c>
    </row>
    <row r="18479" spans="1:22" x14ac:dyDescent="0.2">
      <c r="A18479" t="s">
        <v>2666</v>
      </c>
      <c r="B18479">
        <v>11</v>
      </c>
      <c r="C18479">
        <v>2012</v>
      </c>
      <c r="E18479" t="s">
        <v>1301</v>
      </c>
      <c r="F18479">
        <v>15</v>
      </c>
      <c r="G18479" t="s">
        <v>22805</v>
      </c>
      <c r="H18479" t="s">
        <v>22795</v>
      </c>
      <c r="P18479">
        <v>0.16969999999999999</v>
      </c>
      <c r="Q18479">
        <v>-3.6299999999999999E-2</v>
      </c>
      <c r="R18479">
        <v>0</v>
      </c>
      <c r="S18479">
        <v>0.20599999999999999</v>
      </c>
      <c r="U18479">
        <v>2775</v>
      </c>
      <c r="V18479" s="8">
        <v>40155</v>
      </c>
    </row>
    <row r="18480" spans="1:22" x14ac:dyDescent="0.2">
      <c r="A18480" t="s">
        <v>2666</v>
      </c>
      <c r="B18480">
        <v>11</v>
      </c>
      <c r="C18480">
        <v>2012</v>
      </c>
      <c r="E18480" t="s">
        <v>1301</v>
      </c>
      <c r="F18480">
        <v>18</v>
      </c>
      <c r="G18480" t="s">
        <v>22806</v>
      </c>
      <c r="H18480" t="s">
        <v>22795</v>
      </c>
      <c r="P18480">
        <v>0.1101</v>
      </c>
      <c r="Q18480">
        <v>-2.6800000000000001E-2</v>
      </c>
      <c r="R18480">
        <v>0</v>
      </c>
      <c r="S18480">
        <v>0.13689999999999999</v>
      </c>
      <c r="U18480">
        <v>150</v>
      </c>
      <c r="V18480" s="8">
        <v>40155</v>
      </c>
    </row>
    <row r="18481" spans="1:22" x14ac:dyDescent="0.2">
      <c r="A18481" t="s">
        <v>2666</v>
      </c>
      <c r="B18481">
        <v>11</v>
      </c>
      <c r="C18481">
        <v>2012</v>
      </c>
      <c r="E18481" t="s">
        <v>1301</v>
      </c>
      <c r="F18481">
        <v>20</v>
      </c>
      <c r="G18481" t="s">
        <v>22807</v>
      </c>
      <c r="H18481" t="s">
        <v>22795</v>
      </c>
      <c r="P18481">
        <v>8.8599999999999998E-2</v>
      </c>
      <c r="Q18481">
        <v>-2.2700000000000001E-2</v>
      </c>
      <c r="R18481">
        <v>0</v>
      </c>
      <c r="S18481">
        <v>0.1113</v>
      </c>
      <c r="U18481">
        <v>400</v>
      </c>
      <c r="V18481" s="8">
        <v>40155</v>
      </c>
    </row>
    <row r="18482" spans="1:22" x14ac:dyDescent="0.2">
      <c r="A18482" t="s">
        <v>2666</v>
      </c>
      <c r="B18482">
        <v>11</v>
      </c>
      <c r="C18482">
        <v>2012</v>
      </c>
      <c r="E18482" t="s">
        <v>1301</v>
      </c>
      <c r="F18482">
        <v>6.25</v>
      </c>
      <c r="G18482" t="s">
        <v>22808</v>
      </c>
      <c r="H18482" t="s">
        <v>22795</v>
      </c>
      <c r="P18482">
        <v>1.5598000000000001</v>
      </c>
      <c r="Q18482">
        <v>-6.4600000000000005E-2</v>
      </c>
      <c r="R18482">
        <v>0</v>
      </c>
      <c r="S18482">
        <v>1.6244000000000001</v>
      </c>
      <c r="U18482">
        <v>250</v>
      </c>
      <c r="V18482" s="8">
        <v>40155</v>
      </c>
    </row>
    <row r="18483" spans="1:22" x14ac:dyDescent="0.2">
      <c r="A18483" t="s">
        <v>2666</v>
      </c>
      <c r="B18483">
        <v>11</v>
      </c>
      <c r="C18483">
        <v>2012</v>
      </c>
      <c r="E18483" t="s">
        <v>1301</v>
      </c>
      <c r="F18483">
        <v>6.5</v>
      </c>
      <c r="G18483" t="s">
        <v>22809</v>
      </c>
      <c r="H18483" t="s">
        <v>22795</v>
      </c>
      <c r="P18483">
        <v>1.4478</v>
      </c>
      <c r="Q18483">
        <v>-6.4699999999999994E-2</v>
      </c>
      <c r="R18483">
        <v>0</v>
      </c>
      <c r="S18483">
        <v>1.5125</v>
      </c>
      <c r="U18483">
        <v>25</v>
      </c>
      <c r="V18483" s="8">
        <v>40155</v>
      </c>
    </row>
    <row r="18484" spans="1:22" x14ac:dyDescent="0.2">
      <c r="A18484" t="s">
        <v>2666</v>
      </c>
      <c r="B18484">
        <v>11</v>
      </c>
      <c r="C18484">
        <v>2012</v>
      </c>
      <c r="E18484" t="s">
        <v>1301</v>
      </c>
      <c r="F18484">
        <v>6.6</v>
      </c>
      <c r="G18484" t="s">
        <v>22810</v>
      </c>
      <c r="H18484" t="s">
        <v>22795</v>
      </c>
      <c r="P18484">
        <v>1.4053</v>
      </c>
      <c r="Q18484">
        <v>-6.4699999999999994E-2</v>
      </c>
      <c r="R18484">
        <v>0</v>
      </c>
      <c r="S18484">
        <v>1.47</v>
      </c>
      <c r="U18484">
        <v>50</v>
      </c>
      <c r="V18484" s="8">
        <v>40155</v>
      </c>
    </row>
    <row r="18485" spans="1:22" x14ac:dyDescent="0.2">
      <c r="A18485" t="s">
        <v>2666</v>
      </c>
      <c r="B18485">
        <v>11</v>
      </c>
      <c r="C18485">
        <v>2012</v>
      </c>
      <c r="E18485" t="s">
        <v>1301</v>
      </c>
      <c r="F18485">
        <v>6.65</v>
      </c>
      <c r="G18485" t="s">
        <v>22811</v>
      </c>
      <c r="H18485" t="s">
        <v>22795</v>
      </c>
      <c r="P18485">
        <v>1.3845000000000001</v>
      </c>
      <c r="Q18485">
        <v>-6.4699999999999994E-2</v>
      </c>
      <c r="R18485">
        <v>0</v>
      </c>
      <c r="S18485">
        <v>1.4492</v>
      </c>
      <c r="U18485">
        <v>100</v>
      </c>
      <c r="V18485" s="8">
        <v>40155</v>
      </c>
    </row>
    <row r="18486" spans="1:22" x14ac:dyDescent="0.2">
      <c r="A18486" t="s">
        <v>2666</v>
      </c>
      <c r="B18486">
        <v>11</v>
      </c>
      <c r="C18486">
        <v>2012</v>
      </c>
      <c r="E18486" t="s">
        <v>1301</v>
      </c>
      <c r="F18486">
        <v>6.75</v>
      </c>
      <c r="G18486" t="s">
        <v>22812</v>
      </c>
      <c r="H18486" t="s">
        <v>22795</v>
      </c>
      <c r="P18486">
        <v>1.3438000000000001</v>
      </c>
      <c r="Q18486">
        <v>-6.4699999999999994E-2</v>
      </c>
      <c r="R18486">
        <v>0</v>
      </c>
      <c r="S18486">
        <v>1.4085000000000001</v>
      </c>
      <c r="U18486">
        <v>50</v>
      </c>
      <c r="V18486" s="8">
        <v>40155</v>
      </c>
    </row>
    <row r="18487" spans="1:22" x14ac:dyDescent="0.2">
      <c r="A18487" t="s">
        <v>2666</v>
      </c>
      <c r="B18487">
        <v>11</v>
      </c>
      <c r="C18487">
        <v>2012</v>
      </c>
      <c r="E18487" t="s">
        <v>1301</v>
      </c>
      <c r="F18487">
        <v>6.8</v>
      </c>
      <c r="G18487" t="s">
        <v>22813</v>
      </c>
      <c r="H18487" t="s">
        <v>22795</v>
      </c>
      <c r="P18487">
        <v>1.3239000000000001</v>
      </c>
      <c r="Q18487">
        <v>-6.4699999999999994E-2</v>
      </c>
      <c r="R18487">
        <v>0</v>
      </c>
      <c r="S18487">
        <v>1.3886000000000001</v>
      </c>
      <c r="U18487">
        <v>25</v>
      </c>
      <c r="V18487" s="8">
        <v>40155</v>
      </c>
    </row>
    <row r="18488" spans="1:22" x14ac:dyDescent="0.2">
      <c r="A18488" t="s">
        <v>2666</v>
      </c>
      <c r="B18488">
        <v>11</v>
      </c>
      <c r="C18488">
        <v>2012</v>
      </c>
      <c r="E18488" t="s">
        <v>1301</v>
      </c>
      <c r="F18488">
        <v>6.85</v>
      </c>
      <c r="G18488" t="s">
        <v>22814</v>
      </c>
      <c r="H18488" t="s">
        <v>22795</v>
      </c>
      <c r="P18488">
        <v>1.3044</v>
      </c>
      <c r="Q18488">
        <v>-6.4600000000000005E-2</v>
      </c>
      <c r="R18488">
        <v>0</v>
      </c>
      <c r="S18488">
        <v>1.369</v>
      </c>
      <c r="U18488">
        <v>50</v>
      </c>
      <c r="V18488" s="8">
        <v>40155</v>
      </c>
    </row>
    <row r="18489" spans="1:22" x14ac:dyDescent="0.2">
      <c r="A18489" t="s">
        <v>2666</v>
      </c>
      <c r="B18489">
        <v>11</v>
      </c>
      <c r="C18489">
        <v>2012</v>
      </c>
      <c r="E18489" t="s">
        <v>1301</v>
      </c>
      <c r="F18489">
        <v>6.9</v>
      </c>
      <c r="G18489" t="s">
        <v>22815</v>
      </c>
      <c r="H18489" t="s">
        <v>22795</v>
      </c>
      <c r="P18489">
        <v>1.2850999999999999</v>
      </c>
      <c r="Q18489">
        <v>-6.4500000000000002E-2</v>
      </c>
      <c r="R18489">
        <v>0</v>
      </c>
      <c r="S18489">
        <v>1.3495999999999999</v>
      </c>
      <c r="U18489">
        <v>30</v>
      </c>
      <c r="V18489" s="8">
        <v>40155</v>
      </c>
    </row>
    <row r="18490" spans="1:22" x14ac:dyDescent="0.2">
      <c r="A18490" t="s">
        <v>2666</v>
      </c>
      <c r="B18490">
        <v>11</v>
      </c>
      <c r="C18490">
        <v>2012</v>
      </c>
      <c r="E18490" t="s">
        <v>1301</v>
      </c>
      <c r="F18490">
        <v>7</v>
      </c>
      <c r="G18490" t="s">
        <v>22816</v>
      </c>
      <c r="H18490" t="s">
        <v>22795</v>
      </c>
      <c r="P18490">
        <v>1.2474000000000001</v>
      </c>
      <c r="Q18490">
        <v>-6.4399999999999999E-2</v>
      </c>
      <c r="R18490">
        <v>0</v>
      </c>
      <c r="S18490">
        <v>1.3118000000000001</v>
      </c>
      <c r="U18490">
        <v>1150</v>
      </c>
      <c r="V18490" s="8">
        <v>40155</v>
      </c>
    </row>
    <row r="18491" spans="1:22" x14ac:dyDescent="0.2">
      <c r="A18491" t="s">
        <v>2666</v>
      </c>
      <c r="B18491">
        <v>11</v>
      </c>
      <c r="C18491">
        <v>2012</v>
      </c>
      <c r="E18491" t="s">
        <v>1301</v>
      </c>
      <c r="F18491">
        <v>7.05</v>
      </c>
      <c r="G18491" t="s">
        <v>22817</v>
      </c>
      <c r="H18491" t="s">
        <v>22795</v>
      </c>
      <c r="P18491">
        <v>1.2283999999999999</v>
      </c>
      <c r="Q18491">
        <v>-6.4899999999999999E-2</v>
      </c>
      <c r="R18491">
        <v>0</v>
      </c>
      <c r="S18491">
        <v>1.2932999999999999</v>
      </c>
      <c r="U18491">
        <v>25</v>
      </c>
      <c r="V18491" s="8">
        <v>40155</v>
      </c>
    </row>
    <row r="18492" spans="1:22" x14ac:dyDescent="0.2">
      <c r="A18492" t="s">
        <v>2666</v>
      </c>
      <c r="B18492">
        <v>11</v>
      </c>
      <c r="C18492">
        <v>2012</v>
      </c>
      <c r="E18492" t="s">
        <v>1301</v>
      </c>
      <c r="F18492">
        <v>7.1</v>
      </c>
      <c r="G18492" t="s">
        <v>22818</v>
      </c>
      <c r="H18492" t="s">
        <v>22795</v>
      </c>
      <c r="P18492">
        <v>1.2096</v>
      </c>
      <c r="Q18492">
        <v>-6.5299999999999997E-2</v>
      </c>
      <c r="R18492">
        <v>0</v>
      </c>
      <c r="S18492">
        <v>1.2748999999999999</v>
      </c>
      <c r="T18492">
        <v>200</v>
      </c>
      <c r="U18492">
        <v>258</v>
      </c>
      <c r="V18492" s="8">
        <v>40155</v>
      </c>
    </row>
    <row r="18493" spans="1:22" x14ac:dyDescent="0.2">
      <c r="A18493" t="s">
        <v>2666</v>
      </c>
      <c r="B18493">
        <v>11</v>
      </c>
      <c r="C18493">
        <v>2012</v>
      </c>
      <c r="E18493" t="s">
        <v>1301</v>
      </c>
      <c r="F18493">
        <v>7.15</v>
      </c>
      <c r="G18493" t="s">
        <v>22819</v>
      </c>
      <c r="H18493" t="s">
        <v>22795</v>
      </c>
      <c r="P18493">
        <v>1.1911</v>
      </c>
      <c r="Q18493">
        <v>-6.5600000000000006E-2</v>
      </c>
      <c r="R18493">
        <v>0</v>
      </c>
      <c r="S18493">
        <v>1.2566999999999999</v>
      </c>
      <c r="U18493">
        <v>140</v>
      </c>
      <c r="V18493" s="8">
        <v>40155</v>
      </c>
    </row>
    <row r="18494" spans="1:22" x14ac:dyDescent="0.2">
      <c r="A18494" t="s">
        <v>2666</v>
      </c>
      <c r="B18494">
        <v>11</v>
      </c>
      <c r="C18494">
        <v>2012</v>
      </c>
      <c r="E18494" t="s">
        <v>1301</v>
      </c>
      <c r="F18494">
        <v>7.2</v>
      </c>
      <c r="G18494" t="s">
        <v>22820</v>
      </c>
      <c r="H18494" t="s">
        <v>22795</v>
      </c>
      <c r="P18494">
        <v>1.1728000000000001</v>
      </c>
      <c r="Q18494">
        <v>-6.6000000000000003E-2</v>
      </c>
      <c r="R18494">
        <v>0</v>
      </c>
      <c r="S18494">
        <v>1.2387999999999999</v>
      </c>
      <c r="U18494">
        <v>60</v>
      </c>
      <c r="V18494" s="8">
        <v>40155</v>
      </c>
    </row>
    <row r="18495" spans="1:22" x14ac:dyDescent="0.2">
      <c r="A18495" t="s">
        <v>2666</v>
      </c>
      <c r="B18495">
        <v>11</v>
      </c>
      <c r="C18495">
        <v>2012</v>
      </c>
      <c r="E18495" t="s">
        <v>1301</v>
      </c>
      <c r="F18495">
        <v>7.25</v>
      </c>
      <c r="G18495" t="s">
        <v>22821</v>
      </c>
      <c r="H18495" t="s">
        <v>22795</v>
      </c>
      <c r="P18495">
        <v>1.1548</v>
      </c>
      <c r="Q18495">
        <v>-6.6400000000000001E-2</v>
      </c>
      <c r="R18495">
        <v>0</v>
      </c>
      <c r="S18495">
        <v>1.2212000000000001</v>
      </c>
      <c r="U18495">
        <v>50</v>
      </c>
      <c r="V18495" s="8">
        <v>40155</v>
      </c>
    </row>
    <row r="18496" spans="1:22" x14ac:dyDescent="0.2">
      <c r="A18496" t="s">
        <v>2666</v>
      </c>
      <c r="B18496">
        <v>11</v>
      </c>
      <c r="C18496">
        <v>2012</v>
      </c>
      <c r="E18496" t="s">
        <v>1301</v>
      </c>
      <c r="F18496">
        <v>7.3</v>
      </c>
      <c r="G18496" t="s">
        <v>22822</v>
      </c>
      <c r="H18496" t="s">
        <v>22795</v>
      </c>
      <c r="P18496">
        <v>1.1371</v>
      </c>
      <c r="Q18496">
        <v>-6.6699999999999995E-2</v>
      </c>
      <c r="R18496">
        <v>0</v>
      </c>
      <c r="S18496">
        <v>1.2038</v>
      </c>
      <c r="U18496">
        <v>200</v>
      </c>
      <c r="V18496" s="8">
        <v>40155</v>
      </c>
    </row>
    <row r="18497" spans="1:22" x14ac:dyDescent="0.2">
      <c r="A18497" t="s">
        <v>2666</v>
      </c>
      <c r="B18497">
        <v>11</v>
      </c>
      <c r="C18497">
        <v>2012</v>
      </c>
      <c r="E18497" t="s">
        <v>1301</v>
      </c>
      <c r="F18497">
        <v>7.35</v>
      </c>
      <c r="G18497" t="s">
        <v>22823</v>
      </c>
      <c r="H18497" t="s">
        <v>22795</v>
      </c>
      <c r="P18497">
        <v>1.1196999999999999</v>
      </c>
      <c r="Q18497">
        <v>-6.7000000000000004E-2</v>
      </c>
      <c r="R18497">
        <v>0</v>
      </c>
      <c r="S18497">
        <v>1.1867000000000001</v>
      </c>
      <c r="U18497">
        <v>200</v>
      </c>
      <c r="V18497" s="8">
        <v>40155</v>
      </c>
    </row>
    <row r="18498" spans="1:22" x14ac:dyDescent="0.2">
      <c r="A18498" t="s">
        <v>2666</v>
      </c>
      <c r="B18498">
        <v>11</v>
      </c>
      <c r="C18498">
        <v>2012</v>
      </c>
      <c r="E18498" t="s">
        <v>1301</v>
      </c>
      <c r="F18498">
        <v>7.4</v>
      </c>
      <c r="G18498" t="s">
        <v>22824</v>
      </c>
      <c r="H18498" t="s">
        <v>22795</v>
      </c>
      <c r="P18498">
        <v>1.1025</v>
      </c>
      <c r="Q18498">
        <v>-6.7299999999999999E-2</v>
      </c>
      <c r="R18498">
        <v>0</v>
      </c>
      <c r="S18498">
        <v>1.1698</v>
      </c>
      <c r="U18498">
        <v>25</v>
      </c>
      <c r="V18498" s="8">
        <v>40155</v>
      </c>
    </row>
    <row r="18499" spans="1:22" x14ac:dyDescent="0.2">
      <c r="A18499" t="s">
        <v>2666</v>
      </c>
      <c r="B18499">
        <v>11</v>
      </c>
      <c r="C18499">
        <v>2012</v>
      </c>
      <c r="E18499" t="s">
        <v>1301</v>
      </c>
      <c r="F18499">
        <v>7.45</v>
      </c>
      <c r="G18499" t="s">
        <v>22825</v>
      </c>
      <c r="H18499" t="s">
        <v>22795</v>
      </c>
      <c r="P18499">
        <v>1.0855999999999999</v>
      </c>
      <c r="Q18499">
        <v>-6.7599999999999993E-2</v>
      </c>
      <c r="R18499">
        <v>0</v>
      </c>
      <c r="S18499">
        <v>1.1532</v>
      </c>
      <c r="U18499">
        <v>125</v>
      </c>
      <c r="V18499" s="8">
        <v>40155</v>
      </c>
    </row>
    <row r="18500" spans="1:22" x14ac:dyDescent="0.2">
      <c r="A18500" t="s">
        <v>2666</v>
      </c>
      <c r="B18500">
        <v>11</v>
      </c>
      <c r="C18500">
        <v>2012</v>
      </c>
      <c r="E18500" t="s">
        <v>1301</v>
      </c>
      <c r="F18500">
        <v>7.5</v>
      </c>
      <c r="G18500" t="s">
        <v>22826</v>
      </c>
      <c r="H18500" t="s">
        <v>22795</v>
      </c>
      <c r="P18500">
        <v>1.0689</v>
      </c>
      <c r="Q18500">
        <v>-6.7900000000000002E-2</v>
      </c>
      <c r="R18500">
        <v>0</v>
      </c>
      <c r="S18500">
        <v>1.1368</v>
      </c>
      <c r="T18500">
        <v>50</v>
      </c>
      <c r="U18500">
        <v>220</v>
      </c>
      <c r="V18500" s="8">
        <v>40155</v>
      </c>
    </row>
    <row r="18501" spans="1:22" x14ac:dyDescent="0.2">
      <c r="A18501" t="s">
        <v>2666</v>
      </c>
      <c r="B18501">
        <v>11</v>
      </c>
      <c r="C18501">
        <v>2012</v>
      </c>
      <c r="E18501" t="s">
        <v>1301</v>
      </c>
      <c r="F18501">
        <v>7.75</v>
      </c>
      <c r="G18501" t="s">
        <v>22827</v>
      </c>
      <c r="H18501" t="s">
        <v>22795</v>
      </c>
      <c r="P18501">
        <v>0.98919999999999997</v>
      </c>
      <c r="Q18501">
        <v>-6.9400000000000003E-2</v>
      </c>
      <c r="R18501">
        <v>0</v>
      </c>
      <c r="S18501">
        <v>1.0586</v>
      </c>
      <c r="U18501">
        <v>305</v>
      </c>
      <c r="V18501" s="8">
        <v>40155</v>
      </c>
    </row>
    <row r="18502" spans="1:22" x14ac:dyDescent="0.2">
      <c r="A18502" t="s">
        <v>2666</v>
      </c>
      <c r="B18502">
        <v>11</v>
      </c>
      <c r="C18502">
        <v>2012</v>
      </c>
      <c r="E18502" t="s">
        <v>1301</v>
      </c>
      <c r="F18502">
        <v>7.8</v>
      </c>
      <c r="G18502" t="s">
        <v>22828</v>
      </c>
      <c r="H18502" t="s">
        <v>22795</v>
      </c>
      <c r="P18502">
        <v>0.97399999999999998</v>
      </c>
      <c r="Q18502">
        <v>-6.9599999999999995E-2</v>
      </c>
      <c r="R18502">
        <v>0</v>
      </c>
      <c r="S18502">
        <v>1.0436000000000001</v>
      </c>
      <c r="U18502">
        <v>25</v>
      </c>
      <c r="V18502" s="8">
        <v>40155</v>
      </c>
    </row>
    <row r="18503" spans="1:22" x14ac:dyDescent="0.2">
      <c r="A18503" t="s">
        <v>2666</v>
      </c>
      <c r="B18503">
        <v>11</v>
      </c>
      <c r="C18503">
        <v>2012</v>
      </c>
      <c r="E18503" t="s">
        <v>1301</v>
      </c>
      <c r="F18503">
        <v>7.95</v>
      </c>
      <c r="G18503" t="s">
        <v>22829</v>
      </c>
      <c r="H18503" t="s">
        <v>22795</v>
      </c>
      <c r="P18503">
        <v>0.92969999999999997</v>
      </c>
      <c r="Q18503">
        <v>-7.0400000000000004E-2</v>
      </c>
      <c r="R18503">
        <v>0</v>
      </c>
      <c r="S18503">
        <v>1.0001</v>
      </c>
      <c r="U18503">
        <v>40</v>
      </c>
      <c r="V18503" s="8">
        <v>40155</v>
      </c>
    </row>
    <row r="18504" spans="1:22" x14ac:dyDescent="0.2">
      <c r="A18504" t="s">
        <v>2666</v>
      </c>
      <c r="B18504">
        <v>11</v>
      </c>
      <c r="C18504">
        <v>2012</v>
      </c>
      <c r="E18504" t="s">
        <v>1301</v>
      </c>
      <c r="F18504">
        <v>8</v>
      </c>
      <c r="G18504" t="s">
        <v>22830</v>
      </c>
      <c r="H18504" t="s">
        <v>22795</v>
      </c>
      <c r="P18504">
        <v>0.91539999999999999</v>
      </c>
      <c r="Q18504">
        <v>-7.0599999999999996E-2</v>
      </c>
      <c r="R18504">
        <v>300</v>
      </c>
      <c r="S18504">
        <v>0.98599999999999999</v>
      </c>
      <c r="T18504">
        <v>350</v>
      </c>
      <c r="U18504">
        <v>1442</v>
      </c>
      <c r="V18504" s="8">
        <v>40155</v>
      </c>
    </row>
    <row r="18505" spans="1:22" x14ac:dyDescent="0.2">
      <c r="A18505" t="s">
        <v>2666</v>
      </c>
      <c r="B18505">
        <v>11</v>
      </c>
      <c r="C18505">
        <v>2012</v>
      </c>
      <c r="E18505" t="s">
        <v>1301</v>
      </c>
      <c r="F18505">
        <v>8.15</v>
      </c>
      <c r="G18505" t="s">
        <v>22831</v>
      </c>
      <c r="H18505" t="s">
        <v>22795</v>
      </c>
      <c r="P18505">
        <v>0.87380000000000002</v>
      </c>
      <c r="Q18505">
        <v>-7.1199999999999999E-2</v>
      </c>
      <c r="R18505">
        <v>0</v>
      </c>
      <c r="S18505">
        <v>0.94499999999999995</v>
      </c>
      <c r="U18505">
        <v>100</v>
      </c>
      <c r="V18505" s="8">
        <v>40155</v>
      </c>
    </row>
    <row r="18506" spans="1:22" x14ac:dyDescent="0.2">
      <c r="A18506" t="s">
        <v>2666</v>
      </c>
      <c r="B18506">
        <v>11</v>
      </c>
      <c r="C18506">
        <v>2012</v>
      </c>
      <c r="E18506" t="s">
        <v>1301</v>
      </c>
      <c r="F18506">
        <v>8.1999999999999993</v>
      </c>
      <c r="G18506" t="s">
        <v>22832</v>
      </c>
      <c r="H18506" t="s">
        <v>22795</v>
      </c>
      <c r="P18506">
        <v>0.86029999999999995</v>
      </c>
      <c r="Q18506">
        <v>-7.1499999999999994E-2</v>
      </c>
      <c r="R18506">
        <v>0</v>
      </c>
      <c r="S18506">
        <v>0.93179999999999996</v>
      </c>
      <c r="U18506">
        <v>50</v>
      </c>
      <c r="V18506" s="8">
        <v>40155</v>
      </c>
    </row>
    <row r="18507" spans="1:22" x14ac:dyDescent="0.2">
      <c r="A18507" t="s">
        <v>2666</v>
      </c>
      <c r="B18507">
        <v>11</v>
      </c>
      <c r="C18507">
        <v>2012</v>
      </c>
      <c r="E18507" t="s">
        <v>1301</v>
      </c>
      <c r="F18507">
        <v>8.25</v>
      </c>
      <c r="G18507" t="s">
        <v>22833</v>
      </c>
      <c r="H18507" t="s">
        <v>22795</v>
      </c>
      <c r="P18507">
        <v>0.84709999999999996</v>
      </c>
      <c r="Q18507">
        <v>-7.1599999999999997E-2</v>
      </c>
      <c r="R18507">
        <v>0</v>
      </c>
      <c r="S18507">
        <v>0.91869999999999996</v>
      </c>
      <c r="U18507">
        <v>40</v>
      </c>
      <c r="V18507" s="8">
        <v>40155</v>
      </c>
    </row>
    <row r="18508" spans="1:22" x14ac:dyDescent="0.2">
      <c r="A18508" t="s">
        <v>2666</v>
      </c>
      <c r="B18508">
        <v>11</v>
      </c>
      <c r="C18508">
        <v>2012</v>
      </c>
      <c r="E18508" t="s">
        <v>1301</v>
      </c>
      <c r="F18508">
        <v>8.3000000000000007</v>
      </c>
      <c r="G18508" t="s">
        <v>22834</v>
      </c>
      <c r="H18508" t="s">
        <v>22795</v>
      </c>
      <c r="P18508">
        <v>0.83409999999999995</v>
      </c>
      <c r="Q18508">
        <v>-7.1800000000000003E-2</v>
      </c>
      <c r="R18508">
        <v>0</v>
      </c>
      <c r="S18508">
        <v>0.90590000000000004</v>
      </c>
      <c r="U18508">
        <v>50</v>
      </c>
      <c r="V18508" s="8">
        <v>40155</v>
      </c>
    </row>
    <row r="18509" spans="1:22" x14ac:dyDescent="0.2">
      <c r="A18509" t="s">
        <v>2666</v>
      </c>
      <c r="B18509">
        <v>11</v>
      </c>
      <c r="C18509">
        <v>2012</v>
      </c>
      <c r="E18509" t="s">
        <v>1301</v>
      </c>
      <c r="F18509">
        <v>8.35</v>
      </c>
      <c r="G18509" t="s">
        <v>22835</v>
      </c>
      <c r="H18509" t="s">
        <v>22795</v>
      </c>
      <c r="P18509">
        <v>0.82120000000000004</v>
      </c>
      <c r="Q18509">
        <v>-7.1999999999999995E-2</v>
      </c>
      <c r="R18509">
        <v>0</v>
      </c>
      <c r="S18509">
        <v>0.89319999999999999</v>
      </c>
      <c r="U18509">
        <v>165</v>
      </c>
      <c r="V18509" s="8">
        <v>40155</v>
      </c>
    </row>
    <row r="18510" spans="1:22" x14ac:dyDescent="0.2">
      <c r="A18510" t="s">
        <v>2666</v>
      </c>
      <c r="B18510">
        <v>11</v>
      </c>
      <c r="C18510">
        <v>2012</v>
      </c>
      <c r="E18510" t="s">
        <v>1301</v>
      </c>
      <c r="F18510">
        <v>8.5</v>
      </c>
      <c r="G18510" t="s">
        <v>22836</v>
      </c>
      <c r="H18510" t="s">
        <v>22795</v>
      </c>
      <c r="P18510">
        <v>0.78390000000000004</v>
      </c>
      <c r="Q18510">
        <v>-7.2499999999999995E-2</v>
      </c>
      <c r="R18510">
        <v>0</v>
      </c>
      <c r="S18510">
        <v>0.85640000000000005</v>
      </c>
      <c r="U18510">
        <v>965</v>
      </c>
      <c r="V18510" s="8">
        <v>40155</v>
      </c>
    </row>
    <row r="18511" spans="1:22" x14ac:dyDescent="0.2">
      <c r="A18511" t="s">
        <v>2666</v>
      </c>
      <c r="B18511">
        <v>11</v>
      </c>
      <c r="C18511">
        <v>2012</v>
      </c>
      <c r="E18511" t="s">
        <v>1301</v>
      </c>
      <c r="F18511">
        <v>8.6</v>
      </c>
      <c r="G18511" t="s">
        <v>22837</v>
      </c>
      <c r="H18511" t="s">
        <v>22795</v>
      </c>
      <c r="P18511">
        <v>0.76</v>
      </c>
      <c r="Q18511">
        <v>-7.2800000000000004E-2</v>
      </c>
      <c r="R18511">
        <v>0</v>
      </c>
      <c r="S18511">
        <v>0.83279999999999998</v>
      </c>
      <c r="U18511">
        <v>25</v>
      </c>
      <c r="V18511" s="8">
        <v>40155</v>
      </c>
    </row>
    <row r="18512" spans="1:22" x14ac:dyDescent="0.2">
      <c r="A18512" t="s">
        <v>2666</v>
      </c>
      <c r="B18512">
        <v>11</v>
      </c>
      <c r="C18512">
        <v>2012</v>
      </c>
      <c r="E18512" t="s">
        <v>1301</v>
      </c>
      <c r="F18512">
        <v>8.6999999999999993</v>
      </c>
      <c r="G18512" t="s">
        <v>22838</v>
      </c>
      <c r="H18512" t="s">
        <v>22795</v>
      </c>
      <c r="P18512">
        <v>0.73680000000000001</v>
      </c>
      <c r="Q18512">
        <v>-7.3099999999999998E-2</v>
      </c>
      <c r="R18512">
        <v>0</v>
      </c>
      <c r="S18512">
        <v>0.80989999999999995</v>
      </c>
      <c r="U18512">
        <v>175</v>
      </c>
      <c r="V18512" s="8">
        <v>40155</v>
      </c>
    </row>
    <row r="18513" spans="1:22" x14ac:dyDescent="0.2">
      <c r="A18513" t="s">
        <v>2666</v>
      </c>
      <c r="B18513">
        <v>11</v>
      </c>
      <c r="C18513">
        <v>2012</v>
      </c>
      <c r="E18513" t="s">
        <v>1301</v>
      </c>
      <c r="F18513">
        <v>8.75</v>
      </c>
      <c r="G18513" t="s">
        <v>22839</v>
      </c>
      <c r="H18513" t="s">
        <v>22795</v>
      </c>
      <c r="P18513">
        <v>0.72540000000000004</v>
      </c>
      <c r="Q18513">
        <v>-7.3300000000000004E-2</v>
      </c>
      <c r="R18513">
        <v>0</v>
      </c>
      <c r="S18513">
        <v>0.79869999999999997</v>
      </c>
      <c r="U18513">
        <v>110</v>
      </c>
      <c r="V18513" s="8">
        <v>40155</v>
      </c>
    </row>
    <row r="18514" spans="1:22" x14ac:dyDescent="0.2">
      <c r="A18514" t="s">
        <v>2666</v>
      </c>
      <c r="B18514">
        <v>11</v>
      </c>
      <c r="C18514">
        <v>2012</v>
      </c>
      <c r="E18514" t="s">
        <v>1301</v>
      </c>
      <c r="F18514">
        <v>8.8000000000000007</v>
      </c>
      <c r="G18514" t="s">
        <v>22840</v>
      </c>
      <c r="H18514" t="s">
        <v>22795</v>
      </c>
      <c r="P18514">
        <v>0.71430000000000005</v>
      </c>
      <c r="Q18514">
        <v>-7.3300000000000004E-2</v>
      </c>
      <c r="R18514">
        <v>0</v>
      </c>
      <c r="S18514">
        <v>0.78759999999999997</v>
      </c>
      <c r="U18514">
        <v>25</v>
      </c>
      <c r="V18514" s="8">
        <v>40155</v>
      </c>
    </row>
    <row r="18515" spans="1:22" x14ac:dyDescent="0.2">
      <c r="A18515" t="s">
        <v>2666</v>
      </c>
      <c r="B18515">
        <v>11</v>
      </c>
      <c r="C18515">
        <v>2012</v>
      </c>
      <c r="E18515" t="s">
        <v>1301</v>
      </c>
      <c r="F18515">
        <v>8.9</v>
      </c>
      <c r="G18515" t="s">
        <v>22841</v>
      </c>
      <c r="H18515" t="s">
        <v>22795</v>
      </c>
      <c r="P18515">
        <v>0.6925</v>
      </c>
      <c r="Q18515">
        <v>-7.3599999999999999E-2</v>
      </c>
      <c r="R18515">
        <v>0</v>
      </c>
      <c r="S18515">
        <v>0.7661</v>
      </c>
      <c r="U18515">
        <v>50</v>
      </c>
      <c r="V18515" s="8">
        <v>40155</v>
      </c>
    </row>
    <row r="18516" spans="1:22" x14ac:dyDescent="0.2">
      <c r="A18516" t="s">
        <v>2666</v>
      </c>
      <c r="B18516">
        <v>11</v>
      </c>
      <c r="C18516">
        <v>2012</v>
      </c>
      <c r="E18516" t="s">
        <v>1301</v>
      </c>
      <c r="F18516">
        <v>9</v>
      </c>
      <c r="G18516" t="s">
        <v>22842</v>
      </c>
      <c r="H18516" t="s">
        <v>22795</v>
      </c>
      <c r="P18516">
        <v>0.6714</v>
      </c>
      <c r="Q18516">
        <v>-7.3800000000000004E-2</v>
      </c>
      <c r="R18516">
        <v>0</v>
      </c>
      <c r="S18516">
        <v>0.74519999999999997</v>
      </c>
      <c r="U18516">
        <v>800</v>
      </c>
      <c r="V18516" s="8">
        <v>40155</v>
      </c>
    </row>
    <row r="18517" spans="1:22" x14ac:dyDescent="0.2">
      <c r="A18517" t="s">
        <v>2666</v>
      </c>
      <c r="B18517">
        <v>11</v>
      </c>
      <c r="C18517">
        <v>2012</v>
      </c>
      <c r="E18517" t="s">
        <v>1301</v>
      </c>
      <c r="F18517">
        <v>9.0500000000000007</v>
      </c>
      <c r="G18517" t="s">
        <v>22843</v>
      </c>
      <c r="H18517" t="s">
        <v>22795</v>
      </c>
      <c r="P18517">
        <v>0.66180000000000005</v>
      </c>
      <c r="Q18517">
        <v>-7.3200000000000001E-2</v>
      </c>
      <c r="R18517">
        <v>0</v>
      </c>
      <c r="S18517">
        <v>0.73499999999999999</v>
      </c>
      <c r="U18517">
        <v>50</v>
      </c>
      <c r="V18517" s="8">
        <v>40155</v>
      </c>
    </row>
    <row r="18518" spans="1:22" x14ac:dyDescent="0.2">
      <c r="A18518" t="s">
        <v>2666</v>
      </c>
      <c r="B18518">
        <v>11</v>
      </c>
      <c r="C18518">
        <v>2012</v>
      </c>
      <c r="E18518" t="s">
        <v>1301</v>
      </c>
      <c r="F18518">
        <v>9.15</v>
      </c>
      <c r="G18518" t="s">
        <v>22844</v>
      </c>
      <c r="H18518" t="s">
        <v>22795</v>
      </c>
      <c r="P18518">
        <v>0.64300000000000002</v>
      </c>
      <c r="Q18518">
        <v>-7.2499999999999995E-2</v>
      </c>
      <c r="R18518">
        <v>0</v>
      </c>
      <c r="S18518">
        <v>0.71550000000000002</v>
      </c>
      <c r="U18518">
        <v>100</v>
      </c>
      <c r="V18518" s="8">
        <v>40155</v>
      </c>
    </row>
    <row r="18519" spans="1:22" x14ac:dyDescent="0.2">
      <c r="A18519" t="s">
        <v>2666</v>
      </c>
      <c r="B18519">
        <v>11</v>
      </c>
      <c r="C18519">
        <v>2012</v>
      </c>
      <c r="E18519" t="s">
        <v>1301</v>
      </c>
      <c r="F18519">
        <v>9.1999999999999993</v>
      </c>
      <c r="G18519" t="s">
        <v>22845</v>
      </c>
      <c r="H18519" t="s">
        <v>22795</v>
      </c>
      <c r="P18519">
        <v>0.63380000000000003</v>
      </c>
      <c r="Q18519">
        <v>-7.2099999999999997E-2</v>
      </c>
      <c r="R18519">
        <v>0</v>
      </c>
      <c r="S18519">
        <v>0.70589999999999997</v>
      </c>
      <c r="U18519">
        <v>20</v>
      </c>
      <c r="V18519" s="8">
        <v>40155</v>
      </c>
    </row>
    <row r="18520" spans="1:22" x14ac:dyDescent="0.2">
      <c r="A18520" t="s">
        <v>2666</v>
      </c>
      <c r="B18520">
        <v>11</v>
      </c>
      <c r="C18520">
        <v>2012</v>
      </c>
      <c r="E18520" t="s">
        <v>1301</v>
      </c>
      <c r="F18520">
        <v>9.25</v>
      </c>
      <c r="G18520" t="s">
        <v>22846</v>
      </c>
      <c r="H18520" t="s">
        <v>22795</v>
      </c>
      <c r="P18520">
        <v>0.62470000000000003</v>
      </c>
      <c r="Q18520">
        <v>-7.1900000000000006E-2</v>
      </c>
      <c r="R18520">
        <v>0</v>
      </c>
      <c r="S18520">
        <v>0.6966</v>
      </c>
      <c r="U18520">
        <v>50</v>
      </c>
      <c r="V18520" s="8">
        <v>40155</v>
      </c>
    </row>
    <row r="18521" spans="1:22" x14ac:dyDescent="0.2">
      <c r="A18521" t="s">
        <v>2666</v>
      </c>
      <c r="B18521">
        <v>11</v>
      </c>
      <c r="C18521">
        <v>2012</v>
      </c>
      <c r="E18521" t="s">
        <v>1301</v>
      </c>
      <c r="F18521">
        <v>9.5</v>
      </c>
      <c r="G18521" t="s">
        <v>22847</v>
      </c>
      <c r="H18521" t="s">
        <v>22795</v>
      </c>
      <c r="P18521">
        <v>0.58169999999999999</v>
      </c>
      <c r="Q18521">
        <v>-7.0099999999999996E-2</v>
      </c>
      <c r="R18521">
        <v>0</v>
      </c>
      <c r="S18521">
        <v>0.65180000000000005</v>
      </c>
      <c r="U18521">
        <v>300</v>
      </c>
      <c r="V18521" s="8">
        <v>40155</v>
      </c>
    </row>
    <row r="18522" spans="1:22" x14ac:dyDescent="0.2">
      <c r="A18522" t="s">
        <v>2666</v>
      </c>
      <c r="B18522">
        <v>11</v>
      </c>
      <c r="C18522">
        <v>2012</v>
      </c>
      <c r="E18522" t="s">
        <v>1301</v>
      </c>
      <c r="F18522">
        <v>9.6</v>
      </c>
      <c r="G18522" t="s">
        <v>22848</v>
      </c>
      <c r="H18522" t="s">
        <v>22795</v>
      </c>
      <c r="P18522">
        <v>0.5655</v>
      </c>
      <c r="Q18522">
        <v>-6.93E-2</v>
      </c>
      <c r="R18522">
        <v>0</v>
      </c>
      <c r="S18522">
        <v>0.63480000000000003</v>
      </c>
      <c r="U18522">
        <v>50</v>
      </c>
      <c r="V18522" s="8">
        <v>40155</v>
      </c>
    </row>
    <row r="18523" spans="1:22" x14ac:dyDescent="0.2">
      <c r="A18523" t="s">
        <v>2666</v>
      </c>
      <c r="B18523">
        <v>11</v>
      </c>
      <c r="C18523">
        <v>2012</v>
      </c>
      <c r="E18523" t="s">
        <v>1301</v>
      </c>
      <c r="F18523">
        <v>9.8000000000000007</v>
      </c>
      <c r="G18523" t="s">
        <v>22849</v>
      </c>
      <c r="H18523" t="s">
        <v>22795</v>
      </c>
      <c r="P18523">
        <v>0.53459999999999996</v>
      </c>
      <c r="Q18523">
        <v>-6.7799999999999999E-2</v>
      </c>
      <c r="R18523">
        <v>0</v>
      </c>
      <c r="S18523">
        <v>0.60240000000000005</v>
      </c>
      <c r="U18523">
        <v>50</v>
      </c>
      <c r="V18523" s="8">
        <v>40155</v>
      </c>
    </row>
    <row r="18524" spans="1:22" x14ac:dyDescent="0.2">
      <c r="A18524" t="s">
        <v>2666</v>
      </c>
      <c r="B18524">
        <v>11</v>
      </c>
      <c r="C18524">
        <v>2012</v>
      </c>
      <c r="E18524" t="s">
        <v>5087</v>
      </c>
      <c r="F18524">
        <v>10</v>
      </c>
      <c r="G18524" t="s">
        <v>22850</v>
      </c>
      <c r="H18524" t="s">
        <v>22851</v>
      </c>
      <c r="P18524">
        <v>3.3338999999999999</v>
      </c>
      <c r="Q18524">
        <v>-1.4E-2</v>
      </c>
      <c r="R18524">
        <v>0</v>
      </c>
      <c r="S18524">
        <v>3.3479000000000001</v>
      </c>
      <c r="U18524">
        <v>1125</v>
      </c>
      <c r="V18524" s="8">
        <v>40155</v>
      </c>
    </row>
    <row r="18525" spans="1:22" x14ac:dyDescent="0.2">
      <c r="A18525" t="s">
        <v>2666</v>
      </c>
      <c r="B18525">
        <v>11</v>
      </c>
      <c r="C18525">
        <v>2012</v>
      </c>
      <c r="E18525" t="s">
        <v>5087</v>
      </c>
      <c r="F18525">
        <v>10.15</v>
      </c>
      <c r="G18525" t="s">
        <v>22852</v>
      </c>
      <c r="H18525" t="s">
        <v>22851</v>
      </c>
      <c r="P18525">
        <v>3.4557000000000002</v>
      </c>
      <c r="Q18525">
        <v>-1.26E-2</v>
      </c>
      <c r="R18525">
        <v>0</v>
      </c>
      <c r="S18525">
        <v>3.4683000000000002</v>
      </c>
      <c r="U18525">
        <v>200</v>
      </c>
      <c r="V18525" s="8">
        <v>40155</v>
      </c>
    </row>
    <row r="18526" spans="1:22" x14ac:dyDescent="0.2">
      <c r="A18526" t="s">
        <v>2666</v>
      </c>
      <c r="B18526">
        <v>11</v>
      </c>
      <c r="C18526">
        <v>2012</v>
      </c>
      <c r="E18526" t="s">
        <v>5087</v>
      </c>
      <c r="F18526">
        <v>10.199999999999999</v>
      </c>
      <c r="G18526" t="s">
        <v>22853</v>
      </c>
      <c r="H18526" t="s">
        <v>22851</v>
      </c>
      <c r="P18526">
        <v>3.4965000000000002</v>
      </c>
      <c r="Q18526">
        <v>-1.2200000000000001E-2</v>
      </c>
      <c r="R18526">
        <v>0</v>
      </c>
      <c r="S18526">
        <v>3.5087000000000002</v>
      </c>
      <c r="U18526">
        <v>25</v>
      </c>
      <c r="V18526" s="8">
        <v>40155</v>
      </c>
    </row>
    <row r="18527" spans="1:22" x14ac:dyDescent="0.2">
      <c r="A18527" t="s">
        <v>2666</v>
      </c>
      <c r="B18527">
        <v>11</v>
      </c>
      <c r="C18527">
        <v>2012</v>
      </c>
      <c r="E18527" t="s">
        <v>5087</v>
      </c>
      <c r="F18527">
        <v>10.5</v>
      </c>
      <c r="G18527" t="s">
        <v>22854</v>
      </c>
      <c r="H18527" t="s">
        <v>22851</v>
      </c>
      <c r="P18527">
        <v>3.7437</v>
      </c>
      <c r="Q18527">
        <v>-9.2999999999999992E-3</v>
      </c>
      <c r="R18527">
        <v>0</v>
      </c>
      <c r="S18527">
        <v>3.7530000000000001</v>
      </c>
      <c r="U18527">
        <v>50</v>
      </c>
      <c r="V18527" s="8">
        <v>40155</v>
      </c>
    </row>
    <row r="18528" spans="1:22" x14ac:dyDescent="0.2">
      <c r="A18528" t="s">
        <v>2666</v>
      </c>
      <c r="B18528">
        <v>11</v>
      </c>
      <c r="C18528">
        <v>2012</v>
      </c>
      <c r="E18528" t="s">
        <v>5087</v>
      </c>
      <c r="F18528">
        <v>10.75</v>
      </c>
      <c r="G18528" t="s">
        <v>22855</v>
      </c>
      <c r="H18528" t="s">
        <v>22851</v>
      </c>
      <c r="P18528">
        <v>3.9523999999999999</v>
      </c>
      <c r="Q18528">
        <v>-6.8999999999999999E-3</v>
      </c>
      <c r="R18528">
        <v>0</v>
      </c>
      <c r="S18528">
        <v>3.9592999999999998</v>
      </c>
      <c r="U18528">
        <v>30</v>
      </c>
      <c r="V18528" s="8">
        <v>40155</v>
      </c>
    </row>
    <row r="18529" spans="1:22" x14ac:dyDescent="0.2">
      <c r="A18529" t="s">
        <v>2666</v>
      </c>
      <c r="B18529">
        <v>11</v>
      </c>
      <c r="C18529">
        <v>2012</v>
      </c>
      <c r="E18529" t="s">
        <v>5087</v>
      </c>
      <c r="F18529">
        <v>4</v>
      </c>
      <c r="G18529" t="s">
        <v>22856</v>
      </c>
      <c r="H18529" t="s">
        <v>22851</v>
      </c>
      <c r="P18529">
        <v>0.12529999999999999</v>
      </c>
      <c r="Q18529">
        <v>-1.11E-2</v>
      </c>
      <c r="R18529">
        <v>0</v>
      </c>
      <c r="S18529">
        <v>0.13639999999999999</v>
      </c>
      <c r="U18529">
        <v>1600</v>
      </c>
      <c r="V18529" s="8">
        <v>40155</v>
      </c>
    </row>
    <row r="18530" spans="1:22" x14ac:dyDescent="0.2">
      <c r="A18530" t="s">
        <v>2666</v>
      </c>
      <c r="B18530">
        <v>11</v>
      </c>
      <c r="C18530">
        <v>2012</v>
      </c>
      <c r="E18530" t="s">
        <v>5087</v>
      </c>
      <c r="F18530">
        <v>4.5</v>
      </c>
      <c r="G18530" t="s">
        <v>22857</v>
      </c>
      <c r="H18530" t="s">
        <v>22851</v>
      </c>
      <c r="P18530">
        <v>0.217</v>
      </c>
      <c r="Q18530">
        <v>-1.47E-2</v>
      </c>
      <c r="R18530">
        <v>0</v>
      </c>
      <c r="S18530">
        <v>0.23169999999999999</v>
      </c>
      <c r="T18530">
        <v>225</v>
      </c>
      <c r="U18530">
        <v>525</v>
      </c>
      <c r="V18530" s="8">
        <v>40155</v>
      </c>
    </row>
    <row r="18531" spans="1:22" x14ac:dyDescent="0.2">
      <c r="A18531" t="s">
        <v>2666</v>
      </c>
      <c r="B18531">
        <v>11</v>
      </c>
      <c r="C18531">
        <v>2012</v>
      </c>
      <c r="E18531" t="s">
        <v>5087</v>
      </c>
      <c r="F18531">
        <v>5</v>
      </c>
      <c r="G18531" t="s">
        <v>22858</v>
      </c>
      <c r="H18531" t="s">
        <v>22851</v>
      </c>
      <c r="P18531">
        <v>0.3422</v>
      </c>
      <c r="Q18531">
        <v>-1.77E-2</v>
      </c>
      <c r="R18531">
        <v>0</v>
      </c>
      <c r="S18531">
        <v>0.3599</v>
      </c>
      <c r="T18531">
        <v>100</v>
      </c>
      <c r="U18531">
        <v>1055</v>
      </c>
      <c r="V18531" s="8">
        <v>40155</v>
      </c>
    </row>
    <row r="18532" spans="1:22" x14ac:dyDescent="0.2">
      <c r="A18532" t="s">
        <v>2666</v>
      </c>
      <c r="B18532">
        <v>11</v>
      </c>
      <c r="C18532">
        <v>2012</v>
      </c>
      <c r="E18532" t="s">
        <v>5087</v>
      </c>
      <c r="F18532">
        <v>5.5</v>
      </c>
      <c r="G18532" t="s">
        <v>22859</v>
      </c>
      <c r="H18532" t="s">
        <v>22851</v>
      </c>
      <c r="P18532">
        <v>0.50900000000000001</v>
      </c>
      <c r="Q18532">
        <v>-1.9099999999999999E-2</v>
      </c>
      <c r="R18532">
        <v>0</v>
      </c>
      <c r="S18532">
        <v>0.52810000000000001</v>
      </c>
      <c r="U18532">
        <v>640</v>
      </c>
      <c r="V18532" s="8">
        <v>40155</v>
      </c>
    </row>
    <row r="18533" spans="1:22" x14ac:dyDescent="0.2">
      <c r="A18533" t="s">
        <v>2666</v>
      </c>
      <c r="B18533">
        <v>11</v>
      </c>
      <c r="C18533">
        <v>2012</v>
      </c>
      <c r="E18533" t="s">
        <v>5087</v>
      </c>
      <c r="F18533">
        <v>5.75</v>
      </c>
      <c r="G18533" t="s">
        <v>22860</v>
      </c>
      <c r="H18533" t="s">
        <v>22851</v>
      </c>
      <c r="P18533">
        <v>0.60609999999999997</v>
      </c>
      <c r="Q18533">
        <v>-1.9800000000000002E-2</v>
      </c>
      <c r="R18533">
        <v>0</v>
      </c>
      <c r="S18533">
        <v>0.62590000000000001</v>
      </c>
      <c r="U18533">
        <v>250</v>
      </c>
      <c r="V18533" s="8">
        <v>40155</v>
      </c>
    </row>
    <row r="18534" spans="1:22" x14ac:dyDescent="0.2">
      <c r="A18534" t="s">
        <v>2666</v>
      </c>
      <c r="B18534">
        <v>11</v>
      </c>
      <c r="C18534">
        <v>2012</v>
      </c>
      <c r="E18534" t="s">
        <v>5087</v>
      </c>
      <c r="F18534">
        <v>6</v>
      </c>
      <c r="G18534" t="s">
        <v>22861</v>
      </c>
      <c r="H18534" t="s">
        <v>22851</v>
      </c>
      <c r="P18534">
        <v>0.71230000000000004</v>
      </c>
      <c r="Q18534">
        <v>-0.02</v>
      </c>
      <c r="R18534">
        <v>0</v>
      </c>
      <c r="S18534">
        <v>0.73229999999999995</v>
      </c>
      <c r="T18534">
        <v>50</v>
      </c>
      <c r="U18534">
        <v>1245</v>
      </c>
      <c r="V18534" s="8">
        <v>40155</v>
      </c>
    </row>
    <row r="18535" spans="1:22" x14ac:dyDescent="0.2">
      <c r="A18535" t="s">
        <v>2666</v>
      </c>
      <c r="B18535">
        <v>11</v>
      </c>
      <c r="C18535">
        <v>2012</v>
      </c>
      <c r="E18535" t="s">
        <v>5087</v>
      </c>
      <c r="F18535">
        <v>6.25</v>
      </c>
      <c r="G18535" t="s">
        <v>22862</v>
      </c>
      <c r="H18535" t="s">
        <v>22851</v>
      </c>
      <c r="P18535">
        <v>0.82899999999999996</v>
      </c>
      <c r="Q18535">
        <v>-1.9699999999999999E-2</v>
      </c>
      <c r="R18535">
        <v>0</v>
      </c>
      <c r="S18535">
        <v>0.84870000000000001</v>
      </c>
      <c r="U18535">
        <v>200</v>
      </c>
      <c r="V18535" s="8">
        <v>40155</v>
      </c>
    </row>
    <row r="18536" spans="1:22" x14ac:dyDescent="0.2">
      <c r="A18536" t="s">
        <v>2666</v>
      </c>
      <c r="B18536">
        <v>11</v>
      </c>
      <c r="C18536">
        <v>2012</v>
      </c>
      <c r="E18536" t="s">
        <v>5087</v>
      </c>
      <c r="F18536">
        <v>6.5</v>
      </c>
      <c r="G18536" t="s">
        <v>22863</v>
      </c>
      <c r="H18536" t="s">
        <v>22851</v>
      </c>
      <c r="P18536">
        <v>0.95430000000000004</v>
      </c>
      <c r="Q18536">
        <v>-1.9300000000000001E-2</v>
      </c>
      <c r="R18536">
        <v>0</v>
      </c>
      <c r="S18536">
        <v>0.97360000000000002</v>
      </c>
      <c r="U18536">
        <v>980</v>
      </c>
      <c r="V18536" s="8">
        <v>40155</v>
      </c>
    </row>
    <row r="18537" spans="1:22" x14ac:dyDescent="0.2">
      <c r="A18537" t="s">
        <v>2666</v>
      </c>
      <c r="B18537">
        <v>11</v>
      </c>
      <c r="C18537">
        <v>2012</v>
      </c>
      <c r="E18537" t="s">
        <v>5087</v>
      </c>
      <c r="F18537">
        <v>6.6</v>
      </c>
      <c r="G18537" t="s">
        <v>22864</v>
      </c>
      <c r="H18537" t="s">
        <v>22851</v>
      </c>
      <c r="P18537">
        <v>1.0065999999999999</v>
      </c>
      <c r="Q18537">
        <v>-1.9199999999999998E-2</v>
      </c>
      <c r="R18537">
        <v>0</v>
      </c>
      <c r="S18537">
        <v>1.0258</v>
      </c>
      <c r="U18537">
        <v>50</v>
      </c>
      <c r="V18537" s="8">
        <v>40155</v>
      </c>
    </row>
    <row r="18538" spans="1:22" x14ac:dyDescent="0.2">
      <c r="A18538" t="s">
        <v>2666</v>
      </c>
      <c r="B18538">
        <v>11</v>
      </c>
      <c r="C18538">
        <v>2012</v>
      </c>
      <c r="E18538" t="s">
        <v>5087</v>
      </c>
      <c r="F18538">
        <v>6.65</v>
      </c>
      <c r="G18538" t="s">
        <v>22865</v>
      </c>
      <c r="H18538" t="s">
        <v>22851</v>
      </c>
      <c r="P18538">
        <v>1.0333000000000001</v>
      </c>
      <c r="Q18538">
        <v>-1.9099999999999999E-2</v>
      </c>
      <c r="R18538">
        <v>0</v>
      </c>
      <c r="S18538">
        <v>1.0524</v>
      </c>
      <c r="U18538">
        <v>100</v>
      </c>
      <c r="V18538" s="8">
        <v>40155</v>
      </c>
    </row>
    <row r="18539" spans="1:22" x14ac:dyDescent="0.2">
      <c r="A18539" t="s">
        <v>2666</v>
      </c>
      <c r="B18539">
        <v>11</v>
      </c>
      <c r="C18539">
        <v>2012</v>
      </c>
      <c r="E18539" t="s">
        <v>5087</v>
      </c>
      <c r="F18539">
        <v>6.7</v>
      </c>
      <c r="G18539" t="s">
        <v>22866</v>
      </c>
      <c r="H18539" t="s">
        <v>22851</v>
      </c>
      <c r="P18539">
        <v>1.0603</v>
      </c>
      <c r="Q18539">
        <v>-1.89E-2</v>
      </c>
      <c r="R18539">
        <v>0</v>
      </c>
      <c r="S18539">
        <v>1.0791999999999999</v>
      </c>
      <c r="U18539">
        <v>15</v>
      </c>
      <c r="V18539" s="8">
        <v>40155</v>
      </c>
    </row>
    <row r="18540" spans="1:22" x14ac:dyDescent="0.2">
      <c r="A18540" t="s">
        <v>2666</v>
      </c>
      <c r="B18540">
        <v>11</v>
      </c>
      <c r="C18540">
        <v>2012</v>
      </c>
      <c r="E18540" t="s">
        <v>5087</v>
      </c>
      <c r="F18540">
        <v>6.75</v>
      </c>
      <c r="G18540" t="s">
        <v>22867</v>
      </c>
      <c r="H18540" t="s">
        <v>22851</v>
      </c>
      <c r="P18540">
        <v>1.0875999999999999</v>
      </c>
      <c r="Q18540">
        <v>-1.8800000000000001E-2</v>
      </c>
      <c r="R18540">
        <v>0</v>
      </c>
      <c r="S18540">
        <v>1.1064000000000001</v>
      </c>
      <c r="U18540">
        <v>95</v>
      </c>
      <c r="V18540" s="8">
        <v>40155</v>
      </c>
    </row>
    <row r="18541" spans="1:22" x14ac:dyDescent="0.2">
      <c r="A18541" t="s">
        <v>2666</v>
      </c>
      <c r="B18541">
        <v>11</v>
      </c>
      <c r="C18541">
        <v>2012</v>
      </c>
      <c r="E18541" t="s">
        <v>5087</v>
      </c>
      <c r="F18541">
        <v>6.8</v>
      </c>
      <c r="G18541" t="s">
        <v>22868</v>
      </c>
      <c r="H18541" t="s">
        <v>22851</v>
      </c>
      <c r="P18541">
        <v>1.1151</v>
      </c>
      <c r="Q18541">
        <v>-1.8700000000000001E-2</v>
      </c>
      <c r="R18541">
        <v>0</v>
      </c>
      <c r="S18541">
        <v>1.1337999999999999</v>
      </c>
      <c r="U18541">
        <v>29</v>
      </c>
      <c r="V18541" s="8">
        <v>40155</v>
      </c>
    </row>
    <row r="18542" spans="1:22" x14ac:dyDescent="0.2">
      <c r="A18542" t="s">
        <v>2666</v>
      </c>
      <c r="B18542">
        <v>11</v>
      </c>
      <c r="C18542">
        <v>2012</v>
      </c>
      <c r="E18542" t="s">
        <v>5087</v>
      </c>
      <c r="F18542">
        <v>6.85</v>
      </c>
      <c r="G18542" t="s">
        <v>22869</v>
      </c>
      <c r="H18542" t="s">
        <v>22851</v>
      </c>
      <c r="P18542">
        <v>1.143</v>
      </c>
      <c r="Q18542">
        <v>-1.8499999999999999E-2</v>
      </c>
      <c r="R18542">
        <v>0</v>
      </c>
      <c r="S18542">
        <v>1.1615</v>
      </c>
      <c r="U18542">
        <v>50</v>
      </c>
      <c r="V18542" s="8">
        <v>40155</v>
      </c>
    </row>
    <row r="18543" spans="1:22" x14ac:dyDescent="0.2">
      <c r="A18543" t="s">
        <v>2666</v>
      </c>
      <c r="B18543">
        <v>11</v>
      </c>
      <c r="C18543">
        <v>2012</v>
      </c>
      <c r="E18543" t="s">
        <v>5087</v>
      </c>
      <c r="F18543">
        <v>6.9</v>
      </c>
      <c r="G18543" t="s">
        <v>22870</v>
      </c>
      <c r="H18543" t="s">
        <v>22851</v>
      </c>
      <c r="P18543">
        <v>1.1712</v>
      </c>
      <c r="Q18543">
        <v>-1.84E-2</v>
      </c>
      <c r="R18543">
        <v>0</v>
      </c>
      <c r="S18543">
        <v>1.1896</v>
      </c>
      <c r="U18543">
        <v>75</v>
      </c>
      <c r="V18543" s="8">
        <v>40155</v>
      </c>
    </row>
    <row r="18544" spans="1:22" x14ac:dyDescent="0.2">
      <c r="A18544" t="s">
        <v>2666</v>
      </c>
      <c r="B18544">
        <v>11</v>
      </c>
      <c r="C18544">
        <v>2012</v>
      </c>
      <c r="E18544" t="s">
        <v>5087</v>
      </c>
      <c r="F18544">
        <v>7</v>
      </c>
      <c r="G18544" t="s">
        <v>22871</v>
      </c>
      <c r="H18544" t="s">
        <v>22851</v>
      </c>
      <c r="P18544">
        <v>1.2283999999999999</v>
      </c>
      <c r="Q18544">
        <v>-1.8100000000000002E-2</v>
      </c>
      <c r="R18544">
        <v>0</v>
      </c>
      <c r="S18544">
        <v>1.2464999999999999</v>
      </c>
      <c r="U18544">
        <v>1217</v>
      </c>
      <c r="V18544" s="8">
        <v>40155</v>
      </c>
    </row>
    <row r="18545" spans="1:22" x14ac:dyDescent="0.2">
      <c r="A18545" t="s">
        <v>2666</v>
      </c>
      <c r="B18545">
        <v>11</v>
      </c>
      <c r="C18545">
        <v>2012</v>
      </c>
      <c r="E18545" t="s">
        <v>5087</v>
      </c>
      <c r="F18545">
        <v>7.05</v>
      </c>
      <c r="G18545" t="s">
        <v>22872</v>
      </c>
      <c r="H18545" t="s">
        <v>22851</v>
      </c>
      <c r="P18545">
        <v>1.2567999999999999</v>
      </c>
      <c r="Q18545">
        <v>-1.8499999999999999E-2</v>
      </c>
      <c r="R18545">
        <v>0</v>
      </c>
      <c r="S18545">
        <v>1.2753000000000001</v>
      </c>
      <c r="U18545">
        <v>25</v>
      </c>
      <c r="V18545" s="8">
        <v>40155</v>
      </c>
    </row>
    <row r="18546" spans="1:22" x14ac:dyDescent="0.2">
      <c r="A18546" t="s">
        <v>2666</v>
      </c>
      <c r="B18546">
        <v>11</v>
      </c>
      <c r="C18546">
        <v>2012</v>
      </c>
      <c r="E18546" t="s">
        <v>5087</v>
      </c>
      <c r="F18546">
        <v>7.1</v>
      </c>
      <c r="G18546" t="s">
        <v>22873</v>
      </c>
      <c r="H18546" t="s">
        <v>22851</v>
      </c>
      <c r="P18546">
        <v>1.2855000000000001</v>
      </c>
      <c r="Q18546">
        <v>-1.8700000000000001E-2</v>
      </c>
      <c r="R18546">
        <v>0</v>
      </c>
      <c r="S18546">
        <v>1.3042</v>
      </c>
      <c r="T18546">
        <v>200</v>
      </c>
      <c r="U18546">
        <v>250</v>
      </c>
      <c r="V18546" s="8">
        <v>40155</v>
      </c>
    </row>
    <row r="18547" spans="1:22" x14ac:dyDescent="0.2">
      <c r="A18547" t="s">
        <v>2666</v>
      </c>
      <c r="B18547">
        <v>11</v>
      </c>
      <c r="C18547">
        <v>2012</v>
      </c>
      <c r="E18547" t="s">
        <v>5087</v>
      </c>
      <c r="F18547">
        <v>7.15</v>
      </c>
      <c r="G18547" t="s">
        <v>22874</v>
      </c>
      <c r="H18547" t="s">
        <v>22851</v>
      </c>
      <c r="P18547">
        <v>1.3144</v>
      </c>
      <c r="Q18547">
        <v>-1.9E-2</v>
      </c>
      <c r="R18547">
        <v>0</v>
      </c>
      <c r="S18547">
        <v>1.3333999999999999</v>
      </c>
      <c r="U18547">
        <v>140</v>
      </c>
      <c r="V18547" s="8">
        <v>40155</v>
      </c>
    </row>
    <row r="18548" spans="1:22" x14ac:dyDescent="0.2">
      <c r="A18548" t="s">
        <v>2666</v>
      </c>
      <c r="B18548">
        <v>11</v>
      </c>
      <c r="C18548">
        <v>2012</v>
      </c>
      <c r="E18548" t="s">
        <v>5087</v>
      </c>
      <c r="F18548">
        <v>7.2</v>
      </c>
      <c r="G18548" t="s">
        <v>22875</v>
      </c>
      <c r="H18548" t="s">
        <v>22851</v>
      </c>
      <c r="P18548">
        <v>1.3436999999999999</v>
      </c>
      <c r="Q18548">
        <v>-1.9199999999999998E-2</v>
      </c>
      <c r="R18548">
        <v>0</v>
      </c>
      <c r="S18548">
        <v>1.3629</v>
      </c>
      <c r="U18548">
        <v>60</v>
      </c>
      <c r="V18548" s="8">
        <v>40155</v>
      </c>
    </row>
    <row r="18549" spans="1:22" x14ac:dyDescent="0.2">
      <c r="A18549" t="s">
        <v>2666</v>
      </c>
      <c r="B18549">
        <v>11</v>
      </c>
      <c r="C18549">
        <v>2012</v>
      </c>
      <c r="E18549" t="s">
        <v>5087</v>
      </c>
      <c r="F18549">
        <v>7.25</v>
      </c>
      <c r="G18549" t="s">
        <v>22876</v>
      </c>
      <c r="H18549" t="s">
        <v>22851</v>
      </c>
      <c r="P18549">
        <v>1.3731</v>
      </c>
      <c r="Q18549">
        <v>-1.95E-2</v>
      </c>
      <c r="R18549">
        <v>0</v>
      </c>
      <c r="S18549">
        <v>1.3926000000000001</v>
      </c>
      <c r="U18549">
        <v>150</v>
      </c>
      <c r="V18549" s="8">
        <v>40155</v>
      </c>
    </row>
    <row r="18550" spans="1:22" x14ac:dyDescent="0.2">
      <c r="A18550" t="s">
        <v>2666</v>
      </c>
      <c r="B18550">
        <v>11</v>
      </c>
      <c r="C18550">
        <v>2012</v>
      </c>
      <c r="E18550" t="s">
        <v>5087</v>
      </c>
      <c r="F18550">
        <v>7.3</v>
      </c>
      <c r="G18550" t="s">
        <v>22877</v>
      </c>
      <c r="H18550" t="s">
        <v>22851</v>
      </c>
      <c r="P18550">
        <v>1.4029</v>
      </c>
      <c r="Q18550">
        <v>-1.9699999999999999E-2</v>
      </c>
      <c r="R18550">
        <v>0</v>
      </c>
      <c r="S18550">
        <v>1.4226000000000001</v>
      </c>
      <c r="U18550">
        <v>200</v>
      </c>
      <c r="V18550" s="8">
        <v>40155</v>
      </c>
    </row>
    <row r="18551" spans="1:22" x14ac:dyDescent="0.2">
      <c r="A18551" t="s">
        <v>2666</v>
      </c>
      <c r="B18551">
        <v>11</v>
      </c>
      <c r="C18551">
        <v>2012</v>
      </c>
      <c r="E18551" t="s">
        <v>5087</v>
      </c>
      <c r="F18551">
        <v>7.35</v>
      </c>
      <c r="G18551" t="s">
        <v>22878</v>
      </c>
      <c r="H18551" t="s">
        <v>22851</v>
      </c>
      <c r="P18551">
        <v>1.4329000000000001</v>
      </c>
      <c r="Q18551">
        <v>-1.9900000000000001E-2</v>
      </c>
      <c r="R18551">
        <v>0</v>
      </c>
      <c r="S18551">
        <v>1.4528000000000001</v>
      </c>
      <c r="U18551">
        <v>200</v>
      </c>
      <c r="V18551" s="8">
        <v>40155</v>
      </c>
    </row>
    <row r="18552" spans="1:22" x14ac:dyDescent="0.2">
      <c r="A18552" t="s">
        <v>2666</v>
      </c>
      <c r="B18552">
        <v>11</v>
      </c>
      <c r="C18552">
        <v>2012</v>
      </c>
      <c r="E18552" t="s">
        <v>5087</v>
      </c>
      <c r="F18552">
        <v>7.4</v>
      </c>
      <c r="G18552" t="s">
        <v>22879</v>
      </c>
      <c r="H18552" t="s">
        <v>22851</v>
      </c>
      <c r="P18552">
        <v>1.4632000000000001</v>
      </c>
      <c r="Q18552">
        <v>-2.01E-2</v>
      </c>
      <c r="R18552">
        <v>0</v>
      </c>
      <c r="S18552">
        <v>1.4833000000000001</v>
      </c>
      <c r="U18552">
        <v>25</v>
      </c>
      <c r="V18552" s="8">
        <v>40155</v>
      </c>
    </row>
    <row r="18553" spans="1:22" x14ac:dyDescent="0.2">
      <c r="A18553" t="s">
        <v>2666</v>
      </c>
      <c r="B18553">
        <v>11</v>
      </c>
      <c r="C18553">
        <v>2012</v>
      </c>
      <c r="E18553" t="s">
        <v>5087</v>
      </c>
      <c r="F18553">
        <v>7.45</v>
      </c>
      <c r="G18553" t="s">
        <v>22880</v>
      </c>
      <c r="H18553" t="s">
        <v>22851</v>
      </c>
      <c r="P18553">
        <v>1.4937</v>
      </c>
      <c r="Q18553">
        <v>-2.0400000000000001E-2</v>
      </c>
      <c r="R18553">
        <v>0</v>
      </c>
      <c r="S18553">
        <v>1.5141</v>
      </c>
      <c r="U18553">
        <v>125</v>
      </c>
      <c r="V18553" s="8">
        <v>40155</v>
      </c>
    </row>
    <row r="18554" spans="1:22" x14ac:dyDescent="0.2">
      <c r="A18554" t="s">
        <v>2666</v>
      </c>
      <c r="B18554">
        <v>11</v>
      </c>
      <c r="C18554">
        <v>2012</v>
      </c>
      <c r="E18554" t="s">
        <v>5087</v>
      </c>
      <c r="F18554">
        <v>7.5</v>
      </c>
      <c r="G18554" t="s">
        <v>22881</v>
      </c>
      <c r="H18554" t="s">
        <v>22851</v>
      </c>
      <c r="P18554">
        <v>1.5245</v>
      </c>
      <c r="Q18554">
        <v>-2.0500000000000001E-2</v>
      </c>
      <c r="R18554">
        <v>0</v>
      </c>
      <c r="S18554">
        <v>1.5449999999999999</v>
      </c>
      <c r="U18554">
        <v>310</v>
      </c>
      <c r="V18554" s="8">
        <v>40155</v>
      </c>
    </row>
    <row r="18555" spans="1:22" x14ac:dyDescent="0.2">
      <c r="A18555" t="s">
        <v>2666</v>
      </c>
      <c r="B18555">
        <v>11</v>
      </c>
      <c r="C18555">
        <v>2012</v>
      </c>
      <c r="E18555" t="s">
        <v>5087</v>
      </c>
      <c r="F18555">
        <v>7.75</v>
      </c>
      <c r="G18555" t="s">
        <v>22882</v>
      </c>
      <c r="H18555" t="s">
        <v>22851</v>
      </c>
      <c r="P18555">
        <v>1.6820999999999999</v>
      </c>
      <c r="Q18555">
        <v>-2.1399999999999999E-2</v>
      </c>
      <c r="R18555">
        <v>0</v>
      </c>
      <c r="S18555">
        <v>1.7035</v>
      </c>
      <c r="U18555">
        <v>500</v>
      </c>
      <c r="V18555" s="8">
        <v>40155</v>
      </c>
    </row>
    <row r="18556" spans="1:22" x14ac:dyDescent="0.2">
      <c r="A18556" t="s">
        <v>2666</v>
      </c>
      <c r="B18556">
        <v>11</v>
      </c>
      <c r="C18556">
        <v>2012</v>
      </c>
      <c r="E18556" t="s">
        <v>5087</v>
      </c>
      <c r="F18556">
        <v>7.8</v>
      </c>
      <c r="G18556" t="s">
        <v>22883</v>
      </c>
      <c r="H18556" t="s">
        <v>22851</v>
      </c>
      <c r="P18556">
        <v>1.7142999999999999</v>
      </c>
      <c r="Q18556">
        <v>-2.1600000000000001E-2</v>
      </c>
      <c r="R18556">
        <v>0</v>
      </c>
      <c r="S18556">
        <v>1.7359</v>
      </c>
      <c r="U18556">
        <v>25</v>
      </c>
      <c r="V18556" s="8">
        <v>40155</v>
      </c>
    </row>
    <row r="18557" spans="1:22" x14ac:dyDescent="0.2">
      <c r="A18557" t="s">
        <v>2666</v>
      </c>
      <c r="B18557">
        <v>11</v>
      </c>
      <c r="C18557">
        <v>2012</v>
      </c>
      <c r="E18557" t="s">
        <v>5087</v>
      </c>
      <c r="F18557">
        <v>7.95</v>
      </c>
      <c r="G18557" t="s">
        <v>22884</v>
      </c>
      <c r="H18557" t="s">
        <v>22851</v>
      </c>
      <c r="P18557">
        <v>1.8124</v>
      </c>
      <c r="Q18557">
        <v>-2.2100000000000002E-2</v>
      </c>
      <c r="R18557">
        <v>0</v>
      </c>
      <c r="S18557">
        <v>1.8345</v>
      </c>
      <c r="U18557">
        <v>40</v>
      </c>
      <c r="V18557" s="8">
        <v>40155</v>
      </c>
    </row>
    <row r="18558" spans="1:22" x14ac:dyDescent="0.2">
      <c r="A18558" t="s">
        <v>2666</v>
      </c>
      <c r="B18558">
        <v>11</v>
      </c>
      <c r="C18558">
        <v>2012</v>
      </c>
      <c r="E18558" t="s">
        <v>5087</v>
      </c>
      <c r="F18558">
        <v>8</v>
      </c>
      <c r="G18558" t="s">
        <v>22885</v>
      </c>
      <c r="H18558" t="s">
        <v>22851</v>
      </c>
      <c r="P18558">
        <v>1.8454999999999999</v>
      </c>
      <c r="Q18558">
        <v>-2.2200000000000001E-2</v>
      </c>
      <c r="R18558">
        <v>0</v>
      </c>
      <c r="S18558">
        <v>1.8676999999999999</v>
      </c>
      <c r="U18558">
        <v>1220</v>
      </c>
      <c r="V18558" s="8">
        <v>40155</v>
      </c>
    </row>
    <row r="18559" spans="1:22" x14ac:dyDescent="0.2">
      <c r="A18559" t="s">
        <v>2666</v>
      </c>
      <c r="B18559">
        <v>11</v>
      </c>
      <c r="C18559">
        <v>2012</v>
      </c>
      <c r="E18559" t="s">
        <v>5087</v>
      </c>
      <c r="F18559">
        <v>8.15</v>
      </c>
      <c r="G18559" t="s">
        <v>22886</v>
      </c>
      <c r="H18559" t="s">
        <v>22851</v>
      </c>
      <c r="P18559">
        <v>1.9462999999999999</v>
      </c>
      <c r="Q18559">
        <v>-2.2499999999999999E-2</v>
      </c>
      <c r="R18559">
        <v>0</v>
      </c>
      <c r="S18559">
        <v>1.9688000000000001</v>
      </c>
      <c r="U18559">
        <v>175</v>
      </c>
      <c r="V18559" s="8">
        <v>40155</v>
      </c>
    </row>
    <row r="18560" spans="1:22" x14ac:dyDescent="0.2">
      <c r="A18560" t="s">
        <v>2666</v>
      </c>
      <c r="B18560">
        <v>11</v>
      </c>
      <c r="C18560">
        <v>2012</v>
      </c>
      <c r="E18560" t="s">
        <v>5087</v>
      </c>
      <c r="F18560">
        <v>8.1999999999999993</v>
      </c>
      <c r="G18560" t="s">
        <v>22887</v>
      </c>
      <c r="H18560" t="s">
        <v>22851</v>
      </c>
      <c r="P18560">
        <v>1.9802999999999999</v>
      </c>
      <c r="Q18560">
        <v>-2.2599999999999999E-2</v>
      </c>
      <c r="R18560">
        <v>0</v>
      </c>
      <c r="S18560">
        <v>2.0028999999999999</v>
      </c>
      <c r="U18560">
        <v>50</v>
      </c>
      <c r="V18560" s="8">
        <v>40155</v>
      </c>
    </row>
    <row r="18561" spans="1:22" x14ac:dyDescent="0.2">
      <c r="A18561" t="s">
        <v>2666</v>
      </c>
      <c r="B18561">
        <v>11</v>
      </c>
      <c r="C18561">
        <v>2012</v>
      </c>
      <c r="E18561" t="s">
        <v>5087</v>
      </c>
      <c r="F18561">
        <v>8.3000000000000007</v>
      </c>
      <c r="G18561" t="s">
        <v>22888</v>
      </c>
      <c r="H18561" t="s">
        <v>22851</v>
      </c>
      <c r="P18561">
        <v>2.0489000000000002</v>
      </c>
      <c r="Q18561">
        <v>-2.29E-2</v>
      </c>
      <c r="R18561">
        <v>0</v>
      </c>
      <c r="S18561">
        <v>2.0718000000000001</v>
      </c>
      <c r="U18561">
        <v>50</v>
      </c>
      <c r="V18561" s="8">
        <v>40155</v>
      </c>
    </row>
    <row r="18562" spans="1:22" x14ac:dyDescent="0.2">
      <c r="A18562" t="s">
        <v>2666</v>
      </c>
      <c r="B18562">
        <v>11</v>
      </c>
      <c r="C18562">
        <v>2012</v>
      </c>
      <c r="E18562" t="s">
        <v>5087</v>
      </c>
      <c r="F18562">
        <v>8.35</v>
      </c>
      <c r="G18562" t="s">
        <v>22889</v>
      </c>
      <c r="H18562" t="s">
        <v>22851</v>
      </c>
      <c r="P18562">
        <v>2.0834999999999999</v>
      </c>
      <c r="Q18562">
        <v>-2.3E-2</v>
      </c>
      <c r="R18562">
        <v>0</v>
      </c>
      <c r="S18562">
        <v>2.1065</v>
      </c>
      <c r="U18562">
        <v>165</v>
      </c>
      <c r="V18562" s="8">
        <v>40155</v>
      </c>
    </row>
    <row r="18563" spans="1:22" x14ac:dyDescent="0.2">
      <c r="A18563" t="s">
        <v>2666</v>
      </c>
      <c r="B18563">
        <v>11</v>
      </c>
      <c r="C18563">
        <v>2012</v>
      </c>
      <c r="E18563" t="s">
        <v>5087</v>
      </c>
      <c r="F18563">
        <v>8.5</v>
      </c>
      <c r="G18563" t="s">
        <v>22890</v>
      </c>
      <c r="H18563" t="s">
        <v>22851</v>
      </c>
      <c r="P18563">
        <v>2.1884999999999999</v>
      </c>
      <c r="Q18563">
        <v>-2.3199999999999998E-2</v>
      </c>
      <c r="R18563">
        <v>0</v>
      </c>
      <c r="S18563">
        <v>2.2117</v>
      </c>
      <c r="U18563">
        <v>270</v>
      </c>
      <c r="V18563" s="8">
        <v>40155</v>
      </c>
    </row>
    <row r="18564" spans="1:22" x14ac:dyDescent="0.2">
      <c r="A18564" t="s">
        <v>2666</v>
      </c>
      <c r="B18564">
        <v>11</v>
      </c>
      <c r="C18564">
        <v>2012</v>
      </c>
      <c r="E18564" t="s">
        <v>5087</v>
      </c>
      <c r="F18564">
        <v>8.6</v>
      </c>
      <c r="G18564" t="s">
        <v>22891</v>
      </c>
      <c r="H18564" t="s">
        <v>22851</v>
      </c>
      <c r="P18564">
        <v>2.2595000000000001</v>
      </c>
      <c r="Q18564">
        <v>-2.3300000000000001E-2</v>
      </c>
      <c r="R18564">
        <v>0</v>
      </c>
      <c r="S18564">
        <v>2.2827999999999999</v>
      </c>
      <c r="U18564">
        <v>25</v>
      </c>
      <c r="V18564" s="8">
        <v>40155</v>
      </c>
    </row>
    <row r="18565" spans="1:22" x14ac:dyDescent="0.2">
      <c r="A18565" t="s">
        <v>2666</v>
      </c>
      <c r="B18565">
        <v>11</v>
      </c>
      <c r="C18565">
        <v>2012</v>
      </c>
      <c r="E18565" t="s">
        <v>5087</v>
      </c>
      <c r="F18565">
        <v>8.65</v>
      </c>
      <c r="G18565" t="s">
        <v>22892</v>
      </c>
      <c r="H18565" t="s">
        <v>22851</v>
      </c>
      <c r="P18565">
        <v>2.2953000000000001</v>
      </c>
      <c r="Q18565">
        <v>-2.3300000000000001E-2</v>
      </c>
      <c r="R18565">
        <v>0</v>
      </c>
      <c r="S18565">
        <v>2.3186</v>
      </c>
      <c r="U18565">
        <v>150</v>
      </c>
      <c r="V18565" s="8">
        <v>40155</v>
      </c>
    </row>
    <row r="18566" spans="1:22" x14ac:dyDescent="0.2">
      <c r="A18566" t="s">
        <v>2666</v>
      </c>
      <c r="B18566">
        <v>11</v>
      </c>
      <c r="C18566">
        <v>2012</v>
      </c>
      <c r="E18566" t="s">
        <v>5087</v>
      </c>
      <c r="F18566">
        <v>8.6999999999999993</v>
      </c>
      <c r="G18566" t="s">
        <v>22893</v>
      </c>
      <c r="H18566" t="s">
        <v>22851</v>
      </c>
      <c r="P18566">
        <v>2.3311999999999999</v>
      </c>
      <c r="Q18566">
        <v>-2.3400000000000001E-2</v>
      </c>
      <c r="R18566">
        <v>0</v>
      </c>
      <c r="S18566">
        <v>2.3546</v>
      </c>
      <c r="U18566">
        <v>100</v>
      </c>
      <c r="V18566" s="8">
        <v>40155</v>
      </c>
    </row>
    <row r="18567" spans="1:22" x14ac:dyDescent="0.2">
      <c r="A18567" t="s">
        <v>2666</v>
      </c>
      <c r="B18567">
        <v>11</v>
      </c>
      <c r="C18567">
        <v>2012</v>
      </c>
      <c r="E18567" t="s">
        <v>5087</v>
      </c>
      <c r="F18567">
        <v>8.75</v>
      </c>
      <c r="G18567" t="s">
        <v>22894</v>
      </c>
      <c r="H18567" t="s">
        <v>22851</v>
      </c>
      <c r="P18567">
        <v>2.3673999999999999</v>
      </c>
      <c r="Q18567">
        <v>-2.3400000000000001E-2</v>
      </c>
      <c r="R18567">
        <v>0</v>
      </c>
      <c r="S18567">
        <v>2.3908</v>
      </c>
      <c r="U18567">
        <v>10</v>
      </c>
      <c r="V18567" s="8">
        <v>40155</v>
      </c>
    </row>
    <row r="18568" spans="1:22" x14ac:dyDescent="0.2">
      <c r="A18568" t="s">
        <v>2666</v>
      </c>
      <c r="B18568">
        <v>11</v>
      </c>
      <c r="C18568">
        <v>2012</v>
      </c>
      <c r="E18568" t="s">
        <v>5087</v>
      </c>
      <c r="F18568">
        <v>8.8000000000000007</v>
      </c>
      <c r="G18568" t="s">
        <v>19021</v>
      </c>
      <c r="H18568" t="s">
        <v>22851</v>
      </c>
      <c r="P18568">
        <v>2.4037000000000002</v>
      </c>
      <c r="Q18568">
        <v>-2.3400000000000001E-2</v>
      </c>
      <c r="R18568">
        <v>0</v>
      </c>
      <c r="S18568">
        <v>2.4270999999999998</v>
      </c>
      <c r="U18568">
        <v>75</v>
      </c>
      <c r="V18568" s="8">
        <v>40155</v>
      </c>
    </row>
    <row r="18569" spans="1:22" x14ac:dyDescent="0.2">
      <c r="A18569" t="s">
        <v>2666</v>
      </c>
      <c r="B18569">
        <v>11</v>
      </c>
      <c r="C18569">
        <v>2012</v>
      </c>
      <c r="E18569" t="s">
        <v>5087</v>
      </c>
      <c r="F18569">
        <v>8.9</v>
      </c>
      <c r="G18569" t="s">
        <v>19022</v>
      </c>
      <c r="H18569" t="s">
        <v>22851</v>
      </c>
      <c r="P18569">
        <v>2.4767999999999999</v>
      </c>
      <c r="Q18569">
        <v>-2.35E-2</v>
      </c>
      <c r="R18569">
        <v>0</v>
      </c>
      <c r="S18569">
        <v>2.5003000000000002</v>
      </c>
      <c r="U18569">
        <v>50</v>
      </c>
      <c r="V18569" s="8">
        <v>40155</v>
      </c>
    </row>
    <row r="18570" spans="1:22" x14ac:dyDescent="0.2">
      <c r="A18570" t="s">
        <v>2666</v>
      </c>
      <c r="B18570">
        <v>11</v>
      </c>
      <c r="C18570">
        <v>2012</v>
      </c>
      <c r="E18570" t="s">
        <v>5087</v>
      </c>
      <c r="F18570">
        <v>9</v>
      </c>
      <c r="G18570" t="s">
        <v>19023</v>
      </c>
      <c r="H18570" t="s">
        <v>22851</v>
      </c>
      <c r="P18570">
        <v>2.5506000000000002</v>
      </c>
      <c r="Q18570">
        <v>-2.35E-2</v>
      </c>
      <c r="R18570">
        <v>0</v>
      </c>
      <c r="S18570">
        <v>2.5741000000000001</v>
      </c>
      <c r="U18570">
        <v>100</v>
      </c>
      <c r="V18570" s="8">
        <v>40155</v>
      </c>
    </row>
    <row r="18571" spans="1:22" x14ac:dyDescent="0.2">
      <c r="A18571" t="s">
        <v>2666</v>
      </c>
      <c r="B18571">
        <v>11</v>
      </c>
      <c r="C18571">
        <v>2012</v>
      </c>
      <c r="E18571" t="s">
        <v>5087</v>
      </c>
      <c r="F18571">
        <v>9.0500000000000007</v>
      </c>
      <c r="G18571" t="s">
        <v>19024</v>
      </c>
      <c r="H18571" t="s">
        <v>22851</v>
      </c>
      <c r="P18571">
        <v>2.5884</v>
      </c>
      <c r="Q18571">
        <v>-2.2800000000000001E-2</v>
      </c>
      <c r="R18571">
        <v>0</v>
      </c>
      <c r="S18571">
        <v>2.6112000000000002</v>
      </c>
      <c r="U18571">
        <v>50</v>
      </c>
      <c r="V18571" s="8">
        <v>40155</v>
      </c>
    </row>
    <row r="18572" spans="1:22" x14ac:dyDescent="0.2">
      <c r="A18572" t="s">
        <v>2666</v>
      </c>
      <c r="B18572">
        <v>11</v>
      </c>
      <c r="C18572">
        <v>2012</v>
      </c>
      <c r="E18572" t="s">
        <v>5087</v>
      </c>
      <c r="F18572">
        <v>9.15</v>
      </c>
      <c r="G18572" t="s">
        <v>19025</v>
      </c>
      <c r="H18572" t="s">
        <v>22851</v>
      </c>
      <c r="P18572">
        <v>2.6644999999999999</v>
      </c>
      <c r="Q18572">
        <v>-2.1899999999999999E-2</v>
      </c>
      <c r="R18572">
        <v>0</v>
      </c>
      <c r="S18572">
        <v>2.6863999999999999</v>
      </c>
      <c r="U18572">
        <v>100</v>
      </c>
      <c r="V18572" s="8">
        <v>40155</v>
      </c>
    </row>
    <row r="18573" spans="1:22" x14ac:dyDescent="0.2">
      <c r="A18573" t="s">
        <v>2666</v>
      </c>
      <c r="B18573">
        <v>11</v>
      </c>
      <c r="C18573">
        <v>2012</v>
      </c>
      <c r="E18573" t="s">
        <v>5087</v>
      </c>
      <c r="F18573">
        <v>9.1999999999999993</v>
      </c>
      <c r="G18573" t="s">
        <v>19026</v>
      </c>
      <c r="H18573" t="s">
        <v>22851</v>
      </c>
      <c r="P18573">
        <v>2.7027999999999999</v>
      </c>
      <c r="Q18573">
        <v>-2.1399999999999999E-2</v>
      </c>
      <c r="R18573">
        <v>0</v>
      </c>
      <c r="S18573">
        <v>2.7242000000000002</v>
      </c>
      <c r="U18573">
        <v>20</v>
      </c>
      <c r="V18573" s="8">
        <v>40155</v>
      </c>
    </row>
    <row r="18574" spans="1:22" x14ac:dyDescent="0.2">
      <c r="A18574" t="s">
        <v>2666</v>
      </c>
      <c r="B18574">
        <v>11</v>
      </c>
      <c r="C18574">
        <v>2012</v>
      </c>
      <c r="E18574" t="s">
        <v>5087</v>
      </c>
      <c r="F18574">
        <v>9.25</v>
      </c>
      <c r="G18574" t="s">
        <v>19027</v>
      </c>
      <c r="H18574" t="s">
        <v>22851</v>
      </c>
      <c r="P18574">
        <v>2.7412000000000001</v>
      </c>
      <c r="Q18574">
        <v>-2.1000000000000001E-2</v>
      </c>
      <c r="R18574">
        <v>0</v>
      </c>
      <c r="S18574">
        <v>2.7622</v>
      </c>
      <c r="U18574">
        <v>50</v>
      </c>
      <c r="V18574" s="8">
        <v>40155</v>
      </c>
    </row>
    <row r="18575" spans="1:22" x14ac:dyDescent="0.2">
      <c r="A18575" t="s">
        <v>2666</v>
      </c>
      <c r="B18575">
        <v>11</v>
      </c>
      <c r="C18575">
        <v>2012</v>
      </c>
      <c r="E18575" t="s">
        <v>5087</v>
      </c>
      <c r="F18575">
        <v>9.5</v>
      </c>
      <c r="G18575" t="s">
        <v>19028</v>
      </c>
      <c r="H18575" t="s">
        <v>22851</v>
      </c>
      <c r="P18575">
        <v>2.9354</v>
      </c>
      <c r="Q18575">
        <v>-1.8800000000000001E-2</v>
      </c>
      <c r="R18575">
        <v>0</v>
      </c>
      <c r="S18575">
        <v>2.9542000000000002</v>
      </c>
      <c r="U18575">
        <v>80</v>
      </c>
      <c r="V18575" s="8">
        <v>40155</v>
      </c>
    </row>
    <row r="18576" spans="1:22" x14ac:dyDescent="0.2">
      <c r="A18576" t="s">
        <v>2666</v>
      </c>
      <c r="B18576">
        <v>11</v>
      </c>
      <c r="C18576">
        <v>2012</v>
      </c>
      <c r="E18576" t="s">
        <v>5087</v>
      </c>
      <c r="F18576">
        <v>9.6</v>
      </c>
      <c r="G18576" t="s">
        <v>19029</v>
      </c>
      <c r="H18576" t="s">
        <v>22851</v>
      </c>
      <c r="P18576">
        <v>3.0141</v>
      </c>
      <c r="Q18576">
        <v>-1.78E-2</v>
      </c>
      <c r="R18576">
        <v>0</v>
      </c>
      <c r="S18576">
        <v>3.0318999999999998</v>
      </c>
      <c r="U18576">
        <v>50</v>
      </c>
      <c r="V18576" s="8">
        <v>40155</v>
      </c>
    </row>
    <row r="18577" spans="1:22" x14ac:dyDescent="0.2">
      <c r="A18577" t="s">
        <v>2666</v>
      </c>
      <c r="B18577">
        <v>11</v>
      </c>
      <c r="C18577">
        <v>2012</v>
      </c>
      <c r="E18577" t="s">
        <v>5087</v>
      </c>
      <c r="F18577">
        <v>9.8000000000000007</v>
      </c>
      <c r="G18577" t="s">
        <v>19030</v>
      </c>
      <c r="H18577" t="s">
        <v>22851</v>
      </c>
      <c r="P18577">
        <v>3.173</v>
      </c>
      <c r="Q18577">
        <v>-1.6E-2</v>
      </c>
      <c r="R18577">
        <v>0</v>
      </c>
      <c r="S18577">
        <v>3.1890000000000001</v>
      </c>
      <c r="U18577">
        <v>50</v>
      </c>
      <c r="V18577" s="8">
        <v>40155</v>
      </c>
    </row>
    <row r="18578" spans="1:22" x14ac:dyDescent="0.2">
      <c r="A18578" t="s">
        <v>2666</v>
      </c>
      <c r="B18578">
        <v>12</v>
      </c>
      <c r="C18578">
        <v>2012</v>
      </c>
      <c r="E18578" t="s">
        <v>1301</v>
      </c>
      <c r="F18578">
        <v>10</v>
      </c>
      <c r="G18578" t="s">
        <v>19031</v>
      </c>
      <c r="H18578" t="s">
        <v>19032</v>
      </c>
      <c r="P18578">
        <v>0.56930000000000003</v>
      </c>
      <c r="Q18578">
        <v>-7.2099999999999997E-2</v>
      </c>
      <c r="R18578">
        <v>0</v>
      </c>
      <c r="S18578">
        <v>0.64139999999999997</v>
      </c>
      <c r="T18578">
        <v>50</v>
      </c>
      <c r="U18578">
        <v>3758</v>
      </c>
      <c r="V18578" s="8">
        <v>40155</v>
      </c>
    </row>
    <row r="18579" spans="1:22" x14ac:dyDescent="0.2">
      <c r="A18579" t="s">
        <v>2666</v>
      </c>
      <c r="B18579">
        <v>12</v>
      </c>
      <c r="C18579">
        <v>2012</v>
      </c>
      <c r="E18579" t="s">
        <v>1301</v>
      </c>
      <c r="F18579">
        <v>10.15</v>
      </c>
      <c r="G18579" t="s">
        <v>19033</v>
      </c>
      <c r="H18579" t="s">
        <v>19032</v>
      </c>
      <c r="P18579">
        <v>0.54659999999999997</v>
      </c>
      <c r="Q18579">
        <v>-7.0999999999999994E-2</v>
      </c>
      <c r="R18579">
        <v>0</v>
      </c>
      <c r="S18579">
        <v>0.61760000000000004</v>
      </c>
      <c r="U18579">
        <v>25</v>
      </c>
      <c r="V18579" s="8">
        <v>40155</v>
      </c>
    </row>
    <row r="18580" spans="1:22" x14ac:dyDescent="0.2">
      <c r="A18580" t="s">
        <v>2666</v>
      </c>
      <c r="B18580">
        <v>12</v>
      </c>
      <c r="C18580">
        <v>2012</v>
      </c>
      <c r="E18580" t="s">
        <v>1301</v>
      </c>
      <c r="F18580">
        <v>10.199999999999999</v>
      </c>
      <c r="G18580" t="s">
        <v>19034</v>
      </c>
      <c r="H18580" t="s">
        <v>19032</v>
      </c>
      <c r="P18580">
        <v>0.53920000000000001</v>
      </c>
      <c r="Q18580">
        <v>-7.0699999999999999E-2</v>
      </c>
      <c r="R18580">
        <v>0</v>
      </c>
      <c r="S18580">
        <v>0.6099</v>
      </c>
      <c r="U18580">
        <v>25</v>
      </c>
      <c r="V18580" s="8">
        <v>40155</v>
      </c>
    </row>
    <row r="18581" spans="1:22" x14ac:dyDescent="0.2">
      <c r="A18581" t="s">
        <v>2666</v>
      </c>
      <c r="B18581">
        <v>12</v>
      </c>
      <c r="C18581">
        <v>2012</v>
      </c>
      <c r="E18581" t="s">
        <v>1301</v>
      </c>
      <c r="F18581">
        <v>10.5</v>
      </c>
      <c r="G18581" t="s">
        <v>19035</v>
      </c>
      <c r="H18581" t="s">
        <v>19032</v>
      </c>
      <c r="P18581">
        <v>0.49759999999999999</v>
      </c>
      <c r="Q18581">
        <v>-6.83E-2</v>
      </c>
      <c r="R18581">
        <v>0</v>
      </c>
      <c r="S18581">
        <v>0.56589999999999996</v>
      </c>
      <c r="T18581">
        <v>150</v>
      </c>
      <c r="U18581">
        <v>290</v>
      </c>
      <c r="V18581" s="8">
        <v>40155</v>
      </c>
    </row>
    <row r="18582" spans="1:22" x14ac:dyDescent="0.2">
      <c r="A18582" t="s">
        <v>2666</v>
      </c>
      <c r="B18582">
        <v>12</v>
      </c>
      <c r="C18582">
        <v>2012</v>
      </c>
      <c r="E18582" t="s">
        <v>1301</v>
      </c>
      <c r="F18582">
        <v>10.75</v>
      </c>
      <c r="G18582" t="s">
        <v>19036</v>
      </c>
      <c r="H18582" t="s">
        <v>19032</v>
      </c>
      <c r="P18582">
        <v>0.4657</v>
      </c>
      <c r="Q18582">
        <v>-6.6500000000000004E-2</v>
      </c>
      <c r="R18582">
        <v>0</v>
      </c>
      <c r="S18582">
        <v>0.53220000000000001</v>
      </c>
      <c r="U18582">
        <v>30</v>
      </c>
      <c r="V18582" s="8">
        <v>40155</v>
      </c>
    </row>
    <row r="18583" spans="1:22" x14ac:dyDescent="0.2">
      <c r="A18583" t="s">
        <v>2666</v>
      </c>
      <c r="B18583">
        <v>12</v>
      </c>
      <c r="C18583">
        <v>2012</v>
      </c>
      <c r="E18583" t="s">
        <v>1301</v>
      </c>
      <c r="F18583">
        <v>11</v>
      </c>
      <c r="G18583" t="s">
        <v>19037</v>
      </c>
      <c r="H18583" t="s">
        <v>19032</v>
      </c>
      <c r="P18583">
        <v>0.43630000000000002</v>
      </c>
      <c r="Q18583">
        <v>-6.4600000000000005E-2</v>
      </c>
      <c r="R18583">
        <v>0</v>
      </c>
      <c r="S18583">
        <v>0.50090000000000001</v>
      </c>
      <c r="U18583">
        <v>535</v>
      </c>
      <c r="V18583" s="8">
        <v>40155</v>
      </c>
    </row>
    <row r="18584" spans="1:22" x14ac:dyDescent="0.2">
      <c r="A18584" t="s">
        <v>2666</v>
      </c>
      <c r="B18584">
        <v>12</v>
      </c>
      <c r="C18584">
        <v>2012</v>
      </c>
      <c r="E18584" t="s">
        <v>1301</v>
      </c>
      <c r="F18584">
        <v>11.15</v>
      </c>
      <c r="G18584" t="s">
        <v>19038</v>
      </c>
      <c r="H18584" t="s">
        <v>19032</v>
      </c>
      <c r="P18584">
        <v>0.41970000000000002</v>
      </c>
      <c r="Q18584">
        <v>-6.3500000000000001E-2</v>
      </c>
      <c r="R18584">
        <v>0</v>
      </c>
      <c r="S18584">
        <v>0.48320000000000002</v>
      </c>
      <c r="U18584">
        <v>100</v>
      </c>
      <c r="V18584" s="8">
        <v>40155</v>
      </c>
    </row>
    <row r="18585" spans="1:22" x14ac:dyDescent="0.2">
      <c r="A18585" t="s">
        <v>2666</v>
      </c>
      <c r="B18585">
        <v>12</v>
      </c>
      <c r="C18585">
        <v>2012</v>
      </c>
      <c r="E18585" t="s">
        <v>1301</v>
      </c>
      <c r="F18585">
        <v>11.25</v>
      </c>
      <c r="G18585" t="s">
        <v>19039</v>
      </c>
      <c r="H18585" t="s">
        <v>19032</v>
      </c>
      <c r="P18585">
        <v>0.40910000000000002</v>
      </c>
      <c r="Q18585">
        <v>-6.2700000000000006E-2</v>
      </c>
      <c r="R18585">
        <v>0</v>
      </c>
      <c r="S18585">
        <v>0.4718</v>
      </c>
      <c r="U18585">
        <v>300</v>
      </c>
      <c r="V18585" s="8">
        <v>40155</v>
      </c>
    </row>
    <row r="18586" spans="1:22" x14ac:dyDescent="0.2">
      <c r="A18586" t="s">
        <v>2666</v>
      </c>
      <c r="B18586">
        <v>12</v>
      </c>
      <c r="C18586">
        <v>2012</v>
      </c>
      <c r="E18586" t="s">
        <v>1301</v>
      </c>
      <c r="F18586">
        <v>12</v>
      </c>
      <c r="G18586" t="s">
        <v>19040</v>
      </c>
      <c r="H18586" t="s">
        <v>19032</v>
      </c>
      <c r="P18586">
        <v>0.34399999999999997</v>
      </c>
      <c r="Q18586">
        <v>-5.74E-2</v>
      </c>
      <c r="R18586">
        <v>0</v>
      </c>
      <c r="S18586">
        <v>0.40139999999999998</v>
      </c>
      <c r="U18586">
        <v>1290</v>
      </c>
      <c r="V18586" s="8">
        <v>40155</v>
      </c>
    </row>
    <row r="18587" spans="1:22" x14ac:dyDescent="0.2">
      <c r="A18587" t="s">
        <v>2666</v>
      </c>
      <c r="B18587">
        <v>12</v>
      </c>
      <c r="C18587">
        <v>2012</v>
      </c>
      <c r="E18587" t="s">
        <v>1301</v>
      </c>
      <c r="F18587">
        <v>12.5</v>
      </c>
      <c r="G18587" t="s">
        <v>19041</v>
      </c>
      <c r="H18587" t="s">
        <v>19032</v>
      </c>
      <c r="P18587">
        <v>0.3085</v>
      </c>
      <c r="Q18587">
        <v>-5.4199999999999998E-2</v>
      </c>
      <c r="R18587">
        <v>0</v>
      </c>
      <c r="S18587">
        <v>0.36270000000000002</v>
      </c>
      <c r="U18587">
        <v>50</v>
      </c>
      <c r="V18587" s="8">
        <v>40155</v>
      </c>
    </row>
    <row r="18588" spans="1:22" x14ac:dyDescent="0.2">
      <c r="A18588" t="s">
        <v>2666</v>
      </c>
      <c r="B18588">
        <v>12</v>
      </c>
      <c r="C18588">
        <v>2012</v>
      </c>
      <c r="E18588" t="s">
        <v>1301</v>
      </c>
      <c r="F18588">
        <v>13</v>
      </c>
      <c r="G18588" t="s">
        <v>19042</v>
      </c>
      <c r="H18588" t="s">
        <v>19032</v>
      </c>
      <c r="P18588">
        <v>0.27789999999999998</v>
      </c>
      <c r="Q18588">
        <v>-5.1200000000000002E-2</v>
      </c>
      <c r="R18588">
        <v>0</v>
      </c>
      <c r="S18588">
        <v>0.3291</v>
      </c>
      <c r="U18588">
        <v>115</v>
      </c>
      <c r="V18588" s="8">
        <v>40155</v>
      </c>
    </row>
    <row r="18589" spans="1:22" x14ac:dyDescent="0.2">
      <c r="A18589" t="s">
        <v>2666</v>
      </c>
      <c r="B18589">
        <v>12</v>
      </c>
      <c r="C18589">
        <v>2012</v>
      </c>
      <c r="E18589" t="s">
        <v>1301</v>
      </c>
      <c r="F18589">
        <v>14</v>
      </c>
      <c r="G18589" t="s">
        <v>19043</v>
      </c>
      <c r="H18589" t="s">
        <v>19032</v>
      </c>
      <c r="P18589">
        <v>0.22889999999999999</v>
      </c>
      <c r="Q18589">
        <v>-4.5600000000000002E-2</v>
      </c>
      <c r="R18589">
        <v>0</v>
      </c>
      <c r="S18589">
        <v>0.27450000000000002</v>
      </c>
      <c r="U18589">
        <v>35</v>
      </c>
      <c r="V18589" s="8">
        <v>40155</v>
      </c>
    </row>
    <row r="18590" spans="1:22" x14ac:dyDescent="0.2">
      <c r="A18590" t="s">
        <v>2666</v>
      </c>
      <c r="B18590">
        <v>12</v>
      </c>
      <c r="C18590">
        <v>2012</v>
      </c>
      <c r="E18590" t="s">
        <v>1301</v>
      </c>
      <c r="F18590">
        <v>15</v>
      </c>
      <c r="G18590" t="s">
        <v>19044</v>
      </c>
      <c r="H18590" t="s">
        <v>19032</v>
      </c>
      <c r="P18590">
        <v>0.19189999999999999</v>
      </c>
      <c r="Q18590">
        <v>-4.0800000000000003E-2</v>
      </c>
      <c r="R18590">
        <v>0</v>
      </c>
      <c r="S18590">
        <v>0.23269999999999999</v>
      </c>
      <c r="U18590">
        <v>4775</v>
      </c>
      <c r="V18590" s="8">
        <v>40155</v>
      </c>
    </row>
    <row r="18591" spans="1:22" x14ac:dyDescent="0.2">
      <c r="A18591" t="s">
        <v>2666</v>
      </c>
      <c r="B18591">
        <v>12</v>
      </c>
      <c r="C18591">
        <v>2012</v>
      </c>
      <c r="E18591" t="s">
        <v>1301</v>
      </c>
      <c r="F18591">
        <v>18</v>
      </c>
      <c r="G18591" t="s">
        <v>19045</v>
      </c>
      <c r="H18591" t="s">
        <v>19032</v>
      </c>
      <c r="P18591">
        <v>0.12470000000000001</v>
      </c>
      <c r="Q18591">
        <v>-3.0499999999999999E-2</v>
      </c>
      <c r="R18591">
        <v>0</v>
      </c>
      <c r="S18591">
        <v>0.1552</v>
      </c>
      <c r="U18591">
        <v>201</v>
      </c>
      <c r="V18591" s="8">
        <v>40155</v>
      </c>
    </row>
    <row r="18592" spans="1:22" x14ac:dyDescent="0.2">
      <c r="A18592" t="s">
        <v>2666</v>
      </c>
      <c r="B18592">
        <v>12</v>
      </c>
      <c r="C18592">
        <v>2012</v>
      </c>
      <c r="E18592" t="s">
        <v>1301</v>
      </c>
      <c r="F18592">
        <v>20</v>
      </c>
      <c r="G18592" t="s">
        <v>19046</v>
      </c>
      <c r="H18592" t="s">
        <v>19032</v>
      </c>
      <c r="P18592">
        <v>0.1004</v>
      </c>
      <c r="Q18592">
        <v>-2.5999999999999999E-2</v>
      </c>
      <c r="R18592">
        <v>0</v>
      </c>
      <c r="S18592">
        <v>0.12640000000000001</v>
      </c>
      <c r="U18592">
        <v>500</v>
      </c>
      <c r="V18592" s="8">
        <v>40155</v>
      </c>
    </row>
    <row r="18593" spans="1:22" x14ac:dyDescent="0.2">
      <c r="A18593" t="s">
        <v>2666</v>
      </c>
      <c r="B18593">
        <v>12</v>
      </c>
      <c r="C18593">
        <v>2012</v>
      </c>
      <c r="E18593" t="s">
        <v>1301</v>
      </c>
      <c r="F18593">
        <v>6.25</v>
      </c>
      <c r="G18593" t="s">
        <v>19047</v>
      </c>
      <c r="H18593" t="s">
        <v>19032</v>
      </c>
      <c r="P18593">
        <v>1.7118</v>
      </c>
      <c r="Q18593">
        <v>-6.6299999999999998E-2</v>
      </c>
      <c r="R18593">
        <v>0</v>
      </c>
      <c r="S18593">
        <v>1.7781</v>
      </c>
      <c r="U18593">
        <v>250</v>
      </c>
      <c r="V18593" s="8">
        <v>40155</v>
      </c>
    </row>
    <row r="18594" spans="1:22" x14ac:dyDescent="0.2">
      <c r="A18594" t="s">
        <v>2666</v>
      </c>
      <c r="B18594">
        <v>12</v>
      </c>
      <c r="C18594">
        <v>2012</v>
      </c>
      <c r="E18594" t="s">
        <v>1301</v>
      </c>
      <c r="F18594">
        <v>6.5</v>
      </c>
      <c r="G18594" t="s">
        <v>19048</v>
      </c>
      <c r="H18594" t="s">
        <v>19032</v>
      </c>
      <c r="P18594">
        <v>1.5920000000000001</v>
      </c>
      <c r="Q18594">
        <v>-6.6900000000000001E-2</v>
      </c>
      <c r="R18594">
        <v>0</v>
      </c>
      <c r="S18594">
        <v>1.6589</v>
      </c>
      <c r="U18594">
        <v>25</v>
      </c>
      <c r="V18594" s="8">
        <v>40155</v>
      </c>
    </row>
    <row r="18595" spans="1:22" x14ac:dyDescent="0.2">
      <c r="A18595" t="s">
        <v>2666</v>
      </c>
      <c r="B18595">
        <v>12</v>
      </c>
      <c r="C18595">
        <v>2012</v>
      </c>
      <c r="E18595" t="s">
        <v>1301</v>
      </c>
      <c r="F18595">
        <v>6.6</v>
      </c>
      <c r="G18595" t="s">
        <v>19049</v>
      </c>
      <c r="H18595" t="s">
        <v>19032</v>
      </c>
      <c r="P18595">
        <v>1.5465</v>
      </c>
      <c r="Q18595">
        <v>-6.7000000000000004E-2</v>
      </c>
      <c r="R18595">
        <v>0</v>
      </c>
      <c r="S18595">
        <v>1.6134999999999999</v>
      </c>
      <c r="U18595">
        <v>50</v>
      </c>
      <c r="V18595" s="8">
        <v>40155</v>
      </c>
    </row>
    <row r="18596" spans="1:22" x14ac:dyDescent="0.2">
      <c r="A18596" t="s">
        <v>2666</v>
      </c>
      <c r="B18596">
        <v>12</v>
      </c>
      <c r="C18596">
        <v>2012</v>
      </c>
      <c r="E18596" t="s">
        <v>1301</v>
      </c>
      <c r="F18596">
        <v>6.65</v>
      </c>
      <c r="G18596" t="s">
        <v>19050</v>
      </c>
      <c r="H18596" t="s">
        <v>19032</v>
      </c>
      <c r="P18596">
        <v>1.5243</v>
      </c>
      <c r="Q18596">
        <v>-6.7000000000000004E-2</v>
      </c>
      <c r="R18596">
        <v>0</v>
      </c>
      <c r="S18596">
        <v>1.5912999999999999</v>
      </c>
      <c r="U18596">
        <v>100</v>
      </c>
      <c r="V18596" s="8">
        <v>40155</v>
      </c>
    </row>
    <row r="18597" spans="1:22" x14ac:dyDescent="0.2">
      <c r="A18597" t="s">
        <v>2666</v>
      </c>
      <c r="B18597">
        <v>12</v>
      </c>
      <c r="C18597">
        <v>2012</v>
      </c>
      <c r="E18597" t="s">
        <v>1301</v>
      </c>
      <c r="F18597">
        <v>6.75</v>
      </c>
      <c r="G18597" t="s">
        <v>19051</v>
      </c>
      <c r="H18597" t="s">
        <v>19032</v>
      </c>
      <c r="P18597">
        <v>1.4806999999999999</v>
      </c>
      <c r="Q18597">
        <v>-6.7199999999999996E-2</v>
      </c>
      <c r="R18597">
        <v>0</v>
      </c>
      <c r="S18597">
        <v>1.5479000000000001</v>
      </c>
      <c r="U18597">
        <v>50</v>
      </c>
      <c r="V18597" s="8">
        <v>40155</v>
      </c>
    </row>
    <row r="18598" spans="1:22" x14ac:dyDescent="0.2">
      <c r="A18598" t="s">
        <v>2666</v>
      </c>
      <c r="B18598">
        <v>12</v>
      </c>
      <c r="C18598">
        <v>2012</v>
      </c>
      <c r="E18598" t="s">
        <v>1301</v>
      </c>
      <c r="F18598">
        <v>6.8</v>
      </c>
      <c r="G18598" t="s">
        <v>19052</v>
      </c>
      <c r="H18598" t="s">
        <v>19032</v>
      </c>
      <c r="P18598">
        <v>1.4594</v>
      </c>
      <c r="Q18598">
        <v>-6.7199999999999996E-2</v>
      </c>
      <c r="R18598">
        <v>0</v>
      </c>
      <c r="S18598">
        <v>1.5266</v>
      </c>
      <c r="U18598">
        <v>25</v>
      </c>
      <c r="V18598" s="8">
        <v>40155</v>
      </c>
    </row>
    <row r="18599" spans="1:22" x14ac:dyDescent="0.2">
      <c r="A18599" t="s">
        <v>2666</v>
      </c>
      <c r="B18599">
        <v>12</v>
      </c>
      <c r="C18599">
        <v>2012</v>
      </c>
      <c r="E18599" t="s">
        <v>1301</v>
      </c>
      <c r="F18599">
        <v>6.85</v>
      </c>
      <c r="G18599" t="s">
        <v>19053</v>
      </c>
      <c r="H18599" t="s">
        <v>19032</v>
      </c>
      <c r="P18599">
        <v>1.4383999999999999</v>
      </c>
      <c r="Q18599">
        <v>-6.7199999999999996E-2</v>
      </c>
      <c r="R18599">
        <v>0</v>
      </c>
      <c r="S18599">
        <v>1.5056</v>
      </c>
      <c r="U18599">
        <v>50</v>
      </c>
      <c r="V18599" s="8">
        <v>40155</v>
      </c>
    </row>
    <row r="18600" spans="1:22" x14ac:dyDescent="0.2">
      <c r="A18600" t="s">
        <v>2666</v>
      </c>
      <c r="B18600">
        <v>12</v>
      </c>
      <c r="C18600">
        <v>2012</v>
      </c>
      <c r="E18600" t="s">
        <v>1301</v>
      </c>
      <c r="F18600">
        <v>6.9</v>
      </c>
      <c r="G18600" t="s">
        <v>19054</v>
      </c>
      <c r="H18600" t="s">
        <v>19032</v>
      </c>
      <c r="P18600">
        <v>1.4177999999999999</v>
      </c>
      <c r="Q18600">
        <v>-6.7100000000000007E-2</v>
      </c>
      <c r="R18600">
        <v>0</v>
      </c>
      <c r="S18600">
        <v>1.4849000000000001</v>
      </c>
      <c r="U18600">
        <v>30</v>
      </c>
      <c r="V18600" s="8">
        <v>40155</v>
      </c>
    </row>
    <row r="18601" spans="1:22" x14ac:dyDescent="0.2">
      <c r="A18601" t="s">
        <v>2666</v>
      </c>
      <c r="B18601">
        <v>12</v>
      </c>
      <c r="C18601">
        <v>2012</v>
      </c>
      <c r="E18601" t="s">
        <v>1301</v>
      </c>
      <c r="F18601">
        <v>7</v>
      </c>
      <c r="G18601" t="s">
        <v>19055</v>
      </c>
      <c r="H18601" t="s">
        <v>19032</v>
      </c>
      <c r="P18601">
        <v>1.3773</v>
      </c>
      <c r="Q18601">
        <v>-6.7100000000000007E-2</v>
      </c>
      <c r="R18601">
        <v>0</v>
      </c>
      <c r="S18601">
        <v>1.4443999999999999</v>
      </c>
      <c r="U18601">
        <v>1150</v>
      </c>
      <c r="V18601" s="8">
        <v>40155</v>
      </c>
    </row>
    <row r="18602" spans="1:22" x14ac:dyDescent="0.2">
      <c r="A18602" t="s">
        <v>2666</v>
      </c>
      <c r="B18602">
        <v>12</v>
      </c>
      <c r="C18602">
        <v>2012</v>
      </c>
      <c r="E18602" t="s">
        <v>1301</v>
      </c>
      <c r="F18602">
        <v>7.05</v>
      </c>
      <c r="G18602" t="s">
        <v>19056</v>
      </c>
      <c r="H18602" t="s">
        <v>19032</v>
      </c>
      <c r="P18602">
        <v>1.3574999999999999</v>
      </c>
      <c r="Q18602">
        <v>-6.7100000000000007E-2</v>
      </c>
      <c r="R18602">
        <v>0</v>
      </c>
      <c r="S18602">
        <v>1.4246000000000001</v>
      </c>
      <c r="U18602">
        <v>25</v>
      </c>
      <c r="V18602" s="8">
        <v>40155</v>
      </c>
    </row>
    <row r="18603" spans="1:22" x14ac:dyDescent="0.2">
      <c r="A18603" t="s">
        <v>2666</v>
      </c>
      <c r="B18603">
        <v>12</v>
      </c>
      <c r="C18603">
        <v>2012</v>
      </c>
      <c r="E18603" t="s">
        <v>1301</v>
      </c>
      <c r="F18603">
        <v>7.1</v>
      </c>
      <c r="G18603" t="s">
        <v>19057</v>
      </c>
      <c r="H18603" t="s">
        <v>19032</v>
      </c>
      <c r="P18603">
        <v>1.3380000000000001</v>
      </c>
      <c r="Q18603">
        <v>-6.7100000000000007E-2</v>
      </c>
      <c r="R18603">
        <v>0</v>
      </c>
      <c r="S18603">
        <v>1.4051</v>
      </c>
      <c r="T18603">
        <v>200</v>
      </c>
      <c r="U18603">
        <v>258</v>
      </c>
      <c r="V18603" s="8">
        <v>40155</v>
      </c>
    </row>
    <row r="18604" spans="1:22" x14ac:dyDescent="0.2">
      <c r="A18604" t="s">
        <v>2666</v>
      </c>
      <c r="B18604">
        <v>12</v>
      </c>
      <c r="C18604">
        <v>2012</v>
      </c>
      <c r="E18604" t="s">
        <v>1301</v>
      </c>
      <c r="F18604">
        <v>7.15</v>
      </c>
      <c r="G18604" t="s">
        <v>19058</v>
      </c>
      <c r="H18604" t="s">
        <v>19032</v>
      </c>
      <c r="P18604">
        <v>1.3188</v>
      </c>
      <c r="Q18604">
        <v>-6.7000000000000004E-2</v>
      </c>
      <c r="R18604">
        <v>0</v>
      </c>
      <c r="S18604">
        <v>1.3857999999999999</v>
      </c>
      <c r="U18604">
        <v>165</v>
      </c>
      <c r="V18604" s="8">
        <v>40155</v>
      </c>
    </row>
    <row r="18605" spans="1:22" x14ac:dyDescent="0.2">
      <c r="A18605" t="s">
        <v>2666</v>
      </c>
      <c r="B18605">
        <v>12</v>
      </c>
      <c r="C18605">
        <v>2012</v>
      </c>
      <c r="E18605" t="s">
        <v>1301</v>
      </c>
      <c r="F18605">
        <v>7.2</v>
      </c>
      <c r="G18605" t="s">
        <v>19059</v>
      </c>
      <c r="H18605" t="s">
        <v>19032</v>
      </c>
      <c r="P18605">
        <v>1.2998000000000001</v>
      </c>
      <c r="Q18605">
        <v>-6.7100000000000007E-2</v>
      </c>
      <c r="R18605">
        <v>0</v>
      </c>
      <c r="S18605">
        <v>1.3669</v>
      </c>
      <c r="U18605">
        <v>60</v>
      </c>
      <c r="V18605" s="8">
        <v>40155</v>
      </c>
    </row>
    <row r="18606" spans="1:22" x14ac:dyDescent="0.2">
      <c r="A18606" t="s">
        <v>2666</v>
      </c>
      <c r="B18606">
        <v>12</v>
      </c>
      <c r="C18606">
        <v>2012</v>
      </c>
      <c r="E18606" t="s">
        <v>1301</v>
      </c>
      <c r="F18606">
        <v>7.25</v>
      </c>
      <c r="G18606" t="s">
        <v>19060</v>
      </c>
      <c r="H18606" t="s">
        <v>19032</v>
      </c>
      <c r="P18606">
        <v>1.2811999999999999</v>
      </c>
      <c r="Q18606">
        <v>-6.7000000000000004E-2</v>
      </c>
      <c r="R18606">
        <v>0</v>
      </c>
      <c r="S18606">
        <v>1.3482000000000001</v>
      </c>
      <c r="U18606">
        <v>250</v>
      </c>
      <c r="V18606" s="8">
        <v>40155</v>
      </c>
    </row>
    <row r="18607" spans="1:22" x14ac:dyDescent="0.2">
      <c r="A18607" t="s">
        <v>2666</v>
      </c>
      <c r="B18607">
        <v>12</v>
      </c>
      <c r="C18607">
        <v>2012</v>
      </c>
      <c r="E18607" t="s">
        <v>1301</v>
      </c>
      <c r="F18607">
        <v>7.3</v>
      </c>
      <c r="G18607" t="s">
        <v>19061</v>
      </c>
      <c r="H18607" t="s">
        <v>19032</v>
      </c>
      <c r="P18607">
        <v>1.2627999999999999</v>
      </c>
      <c r="Q18607">
        <v>-6.6900000000000001E-2</v>
      </c>
      <c r="R18607">
        <v>0</v>
      </c>
      <c r="S18607">
        <v>1.3297000000000001</v>
      </c>
      <c r="U18607">
        <v>75</v>
      </c>
      <c r="V18607" s="8">
        <v>40155</v>
      </c>
    </row>
    <row r="18608" spans="1:22" x14ac:dyDescent="0.2">
      <c r="A18608" t="s">
        <v>2666</v>
      </c>
      <c r="B18608">
        <v>12</v>
      </c>
      <c r="C18608">
        <v>2012</v>
      </c>
      <c r="E18608" t="s">
        <v>1301</v>
      </c>
      <c r="F18608">
        <v>7.35</v>
      </c>
      <c r="G18608" t="s">
        <v>19062</v>
      </c>
      <c r="H18608" t="s">
        <v>19032</v>
      </c>
      <c r="P18608">
        <v>1.244</v>
      </c>
      <c r="Q18608">
        <v>-6.7299999999999999E-2</v>
      </c>
      <c r="R18608">
        <v>0</v>
      </c>
      <c r="S18608">
        <v>1.3112999999999999</v>
      </c>
      <c r="U18608">
        <v>200</v>
      </c>
      <c r="V18608" s="8">
        <v>40155</v>
      </c>
    </row>
    <row r="18609" spans="1:22" x14ac:dyDescent="0.2">
      <c r="A18609" t="s">
        <v>2666</v>
      </c>
      <c r="B18609">
        <v>12</v>
      </c>
      <c r="C18609">
        <v>2012</v>
      </c>
      <c r="E18609" t="s">
        <v>1301</v>
      </c>
      <c r="F18609">
        <v>7.4</v>
      </c>
      <c r="G18609" t="s">
        <v>19063</v>
      </c>
      <c r="H18609" t="s">
        <v>19032</v>
      </c>
      <c r="P18609">
        <v>1.2255</v>
      </c>
      <c r="Q18609">
        <v>-6.7699999999999996E-2</v>
      </c>
      <c r="R18609">
        <v>0</v>
      </c>
      <c r="S18609">
        <v>1.2931999999999999</v>
      </c>
      <c r="U18609">
        <v>25</v>
      </c>
      <c r="V18609" s="8">
        <v>40155</v>
      </c>
    </row>
    <row r="18610" spans="1:22" x14ac:dyDescent="0.2">
      <c r="A18610" t="s">
        <v>2666</v>
      </c>
      <c r="B18610">
        <v>12</v>
      </c>
      <c r="C18610">
        <v>2012</v>
      </c>
      <c r="E18610" t="s">
        <v>1301</v>
      </c>
      <c r="F18610">
        <v>7.45</v>
      </c>
      <c r="G18610" t="s">
        <v>19064</v>
      </c>
      <c r="H18610" t="s">
        <v>19032</v>
      </c>
      <c r="P18610">
        <v>1.2073</v>
      </c>
      <c r="Q18610">
        <v>-6.8000000000000005E-2</v>
      </c>
      <c r="R18610">
        <v>0</v>
      </c>
      <c r="S18610">
        <v>1.2753000000000001</v>
      </c>
      <c r="U18610">
        <v>125</v>
      </c>
      <c r="V18610" s="8">
        <v>40155</v>
      </c>
    </row>
    <row r="18611" spans="1:22" x14ac:dyDescent="0.2">
      <c r="A18611" t="s">
        <v>2666</v>
      </c>
      <c r="B18611">
        <v>12</v>
      </c>
      <c r="C18611">
        <v>2012</v>
      </c>
      <c r="E18611" t="s">
        <v>1301</v>
      </c>
      <c r="F18611">
        <v>7.5</v>
      </c>
      <c r="G18611" t="s">
        <v>19065</v>
      </c>
      <c r="H18611" t="s">
        <v>19032</v>
      </c>
      <c r="P18611">
        <v>1.1893</v>
      </c>
      <c r="Q18611">
        <v>-6.8400000000000002E-2</v>
      </c>
      <c r="R18611">
        <v>0</v>
      </c>
      <c r="S18611">
        <v>1.2577</v>
      </c>
      <c r="T18611">
        <v>50</v>
      </c>
      <c r="U18611">
        <v>345</v>
      </c>
      <c r="V18611" s="8">
        <v>40155</v>
      </c>
    </row>
    <row r="18612" spans="1:22" x14ac:dyDescent="0.2">
      <c r="A18612" t="s">
        <v>2666</v>
      </c>
      <c r="B18612">
        <v>12</v>
      </c>
      <c r="C18612">
        <v>2012</v>
      </c>
      <c r="E18612" t="s">
        <v>1301</v>
      </c>
      <c r="F18612">
        <v>7.75</v>
      </c>
      <c r="G18612" t="s">
        <v>19066</v>
      </c>
      <c r="H18612" t="s">
        <v>19032</v>
      </c>
      <c r="P18612">
        <v>1.1031</v>
      </c>
      <c r="Q18612">
        <v>-7.0099999999999996E-2</v>
      </c>
      <c r="R18612">
        <v>0</v>
      </c>
      <c r="S18612">
        <v>1.1732</v>
      </c>
      <c r="U18612">
        <v>305</v>
      </c>
      <c r="V18612" s="8">
        <v>40155</v>
      </c>
    </row>
    <row r="18613" spans="1:22" x14ac:dyDescent="0.2">
      <c r="A18613" t="s">
        <v>2666</v>
      </c>
      <c r="B18613">
        <v>12</v>
      </c>
      <c r="C18613">
        <v>2012</v>
      </c>
      <c r="E18613" t="s">
        <v>1301</v>
      </c>
      <c r="F18613">
        <v>7.8</v>
      </c>
      <c r="G18613" t="s">
        <v>19067</v>
      </c>
      <c r="H18613" t="s">
        <v>19032</v>
      </c>
      <c r="P18613">
        <v>1.0866</v>
      </c>
      <c r="Q18613">
        <v>-7.0499999999999993E-2</v>
      </c>
      <c r="R18613">
        <v>0</v>
      </c>
      <c r="S18613">
        <v>1.1571</v>
      </c>
      <c r="U18613">
        <v>25</v>
      </c>
      <c r="V18613" s="8">
        <v>40155</v>
      </c>
    </row>
    <row r="18614" spans="1:22" x14ac:dyDescent="0.2">
      <c r="A18614" t="s">
        <v>2666</v>
      </c>
      <c r="B18614">
        <v>12</v>
      </c>
      <c r="C18614">
        <v>2012</v>
      </c>
      <c r="E18614" t="s">
        <v>1301</v>
      </c>
      <c r="F18614">
        <v>7.95</v>
      </c>
      <c r="G18614" t="s">
        <v>19068</v>
      </c>
      <c r="H18614" t="s">
        <v>19032</v>
      </c>
      <c r="P18614">
        <v>1.0386</v>
      </c>
      <c r="Q18614">
        <v>-7.1400000000000005E-2</v>
      </c>
      <c r="R18614">
        <v>0</v>
      </c>
      <c r="S18614">
        <v>1.1100000000000001</v>
      </c>
      <c r="U18614">
        <v>40</v>
      </c>
      <c r="V18614" s="8">
        <v>40155</v>
      </c>
    </row>
    <row r="18615" spans="1:22" x14ac:dyDescent="0.2">
      <c r="A18615" t="s">
        <v>2666</v>
      </c>
      <c r="B18615">
        <v>12</v>
      </c>
      <c r="C18615">
        <v>2012</v>
      </c>
      <c r="E18615" t="s">
        <v>1301</v>
      </c>
      <c r="F18615">
        <v>8</v>
      </c>
      <c r="G18615" t="s">
        <v>19069</v>
      </c>
      <c r="H18615" t="s">
        <v>19032</v>
      </c>
      <c r="P18615">
        <v>1.0229999999999999</v>
      </c>
      <c r="Q18615">
        <v>-7.1800000000000003E-2</v>
      </c>
      <c r="R18615">
        <v>301</v>
      </c>
      <c r="S18615">
        <v>1.0948</v>
      </c>
      <c r="T18615">
        <v>350</v>
      </c>
      <c r="U18615">
        <v>2180</v>
      </c>
      <c r="V18615" s="8">
        <v>40155</v>
      </c>
    </row>
    <row r="18616" spans="1:22" x14ac:dyDescent="0.2">
      <c r="A18616" t="s">
        <v>2666</v>
      </c>
      <c r="B18616">
        <v>12</v>
      </c>
      <c r="C18616">
        <v>2012</v>
      </c>
      <c r="E18616" t="s">
        <v>1301</v>
      </c>
      <c r="F18616">
        <v>8.0500000000000007</v>
      </c>
      <c r="G18616" t="s">
        <v>19070</v>
      </c>
      <c r="H18616" t="s">
        <v>19032</v>
      </c>
      <c r="P18616">
        <v>1.0077</v>
      </c>
      <c r="Q18616">
        <v>-7.1999999999999995E-2</v>
      </c>
      <c r="R18616">
        <v>0</v>
      </c>
      <c r="S18616">
        <v>1.0797000000000001</v>
      </c>
      <c r="V18616" s="8">
        <v>40155</v>
      </c>
    </row>
    <row r="18617" spans="1:22" x14ac:dyDescent="0.2">
      <c r="A18617" t="s">
        <v>2666</v>
      </c>
      <c r="B18617">
        <v>12</v>
      </c>
      <c r="C18617">
        <v>2012</v>
      </c>
      <c r="E18617" t="s">
        <v>1301</v>
      </c>
      <c r="F18617">
        <v>8.15</v>
      </c>
      <c r="G18617" t="s">
        <v>19071</v>
      </c>
      <c r="H18617" t="s">
        <v>19032</v>
      </c>
      <c r="P18617">
        <v>0.9778</v>
      </c>
      <c r="Q18617">
        <v>-7.2599999999999998E-2</v>
      </c>
      <c r="R18617">
        <v>0</v>
      </c>
      <c r="S18617">
        <v>1.0504</v>
      </c>
      <c r="U18617">
        <v>100</v>
      </c>
      <c r="V18617" s="8">
        <v>40155</v>
      </c>
    </row>
    <row r="18618" spans="1:22" x14ac:dyDescent="0.2">
      <c r="A18618" t="s">
        <v>2666</v>
      </c>
      <c r="B18618">
        <v>12</v>
      </c>
      <c r="C18618">
        <v>2012</v>
      </c>
      <c r="E18618" t="s">
        <v>1301</v>
      </c>
      <c r="F18618">
        <v>8.1999999999999993</v>
      </c>
      <c r="G18618" t="s">
        <v>19072</v>
      </c>
      <c r="H18618" t="s">
        <v>19032</v>
      </c>
      <c r="P18618">
        <v>0.96309999999999996</v>
      </c>
      <c r="Q18618">
        <v>-7.2900000000000006E-2</v>
      </c>
      <c r="R18618">
        <v>0</v>
      </c>
      <c r="S18618">
        <v>1.036</v>
      </c>
      <c r="U18618">
        <v>50</v>
      </c>
      <c r="V18618" s="8">
        <v>40155</v>
      </c>
    </row>
    <row r="18619" spans="1:22" x14ac:dyDescent="0.2">
      <c r="A18619" t="s">
        <v>2666</v>
      </c>
      <c r="B18619">
        <v>12</v>
      </c>
      <c r="C18619">
        <v>2012</v>
      </c>
      <c r="E18619" t="s">
        <v>1301</v>
      </c>
      <c r="F18619">
        <v>8.25</v>
      </c>
      <c r="G18619" t="s">
        <v>19073</v>
      </c>
      <c r="H18619" t="s">
        <v>19032</v>
      </c>
      <c r="P18619">
        <v>0.94869999999999999</v>
      </c>
      <c r="Q18619">
        <v>-7.3099999999999998E-2</v>
      </c>
      <c r="R18619">
        <v>0</v>
      </c>
      <c r="S18619">
        <v>1.0218</v>
      </c>
      <c r="U18619">
        <v>40</v>
      </c>
      <c r="V18619" s="8">
        <v>40155</v>
      </c>
    </row>
    <row r="18620" spans="1:22" x14ac:dyDescent="0.2">
      <c r="A18620" t="s">
        <v>2666</v>
      </c>
      <c r="B18620">
        <v>12</v>
      </c>
      <c r="C18620">
        <v>2012</v>
      </c>
      <c r="E18620" t="s">
        <v>1301</v>
      </c>
      <c r="F18620">
        <v>8.3000000000000007</v>
      </c>
      <c r="G18620" t="s">
        <v>19074</v>
      </c>
      <c r="H18620" t="s">
        <v>19032</v>
      </c>
      <c r="P18620">
        <v>0.9345</v>
      </c>
      <c r="Q18620">
        <v>-7.3400000000000007E-2</v>
      </c>
      <c r="R18620">
        <v>0</v>
      </c>
      <c r="S18620">
        <v>1.0079</v>
      </c>
      <c r="U18620">
        <v>50</v>
      </c>
      <c r="V18620" s="8">
        <v>40155</v>
      </c>
    </row>
    <row r="18621" spans="1:22" x14ac:dyDescent="0.2">
      <c r="A18621" t="s">
        <v>2666</v>
      </c>
      <c r="B18621">
        <v>12</v>
      </c>
      <c r="C18621">
        <v>2012</v>
      </c>
      <c r="E18621" t="s">
        <v>1301</v>
      </c>
      <c r="F18621">
        <v>8.35</v>
      </c>
      <c r="G18621" t="s">
        <v>19075</v>
      </c>
      <c r="H18621" t="s">
        <v>19032</v>
      </c>
      <c r="P18621">
        <v>0.92049999999999998</v>
      </c>
      <c r="Q18621">
        <v>-7.3599999999999999E-2</v>
      </c>
      <c r="R18621">
        <v>0</v>
      </c>
      <c r="S18621">
        <v>0.99409999999999998</v>
      </c>
      <c r="U18621">
        <v>165</v>
      </c>
      <c r="V18621" s="8">
        <v>40155</v>
      </c>
    </row>
    <row r="18622" spans="1:22" x14ac:dyDescent="0.2">
      <c r="A18622" t="s">
        <v>2666</v>
      </c>
      <c r="B18622">
        <v>12</v>
      </c>
      <c r="C18622">
        <v>2012</v>
      </c>
      <c r="E18622" t="s">
        <v>1301</v>
      </c>
      <c r="F18622">
        <v>8.5</v>
      </c>
      <c r="G18622" t="s">
        <v>19076</v>
      </c>
      <c r="H18622" t="s">
        <v>19032</v>
      </c>
      <c r="P18622">
        <v>0.87970000000000004</v>
      </c>
      <c r="Q18622">
        <v>-7.4399999999999994E-2</v>
      </c>
      <c r="R18622">
        <v>0</v>
      </c>
      <c r="S18622">
        <v>0.95409999999999995</v>
      </c>
      <c r="U18622">
        <v>1426</v>
      </c>
      <c r="V18622" s="8">
        <v>40155</v>
      </c>
    </row>
    <row r="18623" spans="1:22" x14ac:dyDescent="0.2">
      <c r="A18623" t="s">
        <v>2666</v>
      </c>
      <c r="B18623">
        <v>12</v>
      </c>
      <c r="C18623">
        <v>2012</v>
      </c>
      <c r="E18623" t="s">
        <v>1301</v>
      </c>
      <c r="F18623">
        <v>8.5500000000000007</v>
      </c>
      <c r="G18623" t="s">
        <v>19077</v>
      </c>
      <c r="H18623" t="s">
        <v>19032</v>
      </c>
      <c r="P18623">
        <v>0.86650000000000005</v>
      </c>
      <c r="Q18623">
        <v>-7.46E-2</v>
      </c>
      <c r="R18623">
        <v>0</v>
      </c>
      <c r="S18623">
        <v>0.94110000000000005</v>
      </c>
      <c r="V18623" s="8">
        <v>40155</v>
      </c>
    </row>
    <row r="18624" spans="1:22" x14ac:dyDescent="0.2">
      <c r="A18624" t="s">
        <v>2666</v>
      </c>
      <c r="B18624">
        <v>12</v>
      </c>
      <c r="C18624">
        <v>2012</v>
      </c>
      <c r="E18624" t="s">
        <v>1301</v>
      </c>
      <c r="F18624">
        <v>8.6</v>
      </c>
      <c r="G18624" t="s">
        <v>19078</v>
      </c>
      <c r="H18624" t="s">
        <v>19032</v>
      </c>
      <c r="P18624">
        <v>0.85360000000000003</v>
      </c>
      <c r="Q18624">
        <v>-7.4800000000000005E-2</v>
      </c>
      <c r="R18624">
        <v>0</v>
      </c>
      <c r="S18624">
        <v>0.9284</v>
      </c>
      <c r="U18624">
        <v>25</v>
      </c>
      <c r="V18624" s="8">
        <v>40155</v>
      </c>
    </row>
    <row r="18625" spans="1:22" x14ac:dyDescent="0.2">
      <c r="A18625" t="s">
        <v>2666</v>
      </c>
      <c r="B18625">
        <v>12</v>
      </c>
      <c r="C18625">
        <v>2012</v>
      </c>
      <c r="E18625" t="s">
        <v>1301</v>
      </c>
      <c r="F18625">
        <v>8.65</v>
      </c>
      <c r="G18625" t="s">
        <v>19079</v>
      </c>
      <c r="H18625" t="s">
        <v>19032</v>
      </c>
      <c r="P18625">
        <v>0.84079999999999999</v>
      </c>
      <c r="Q18625">
        <v>-7.4999999999999997E-2</v>
      </c>
      <c r="R18625">
        <v>0</v>
      </c>
      <c r="S18625">
        <v>0.91579999999999995</v>
      </c>
      <c r="U18625">
        <v>450</v>
      </c>
      <c r="V18625" s="8">
        <v>40155</v>
      </c>
    </row>
    <row r="18626" spans="1:22" x14ac:dyDescent="0.2">
      <c r="A18626" t="s">
        <v>2666</v>
      </c>
      <c r="B18626">
        <v>12</v>
      </c>
      <c r="C18626">
        <v>2012</v>
      </c>
      <c r="E18626" t="s">
        <v>1301</v>
      </c>
      <c r="F18626">
        <v>8.6999999999999993</v>
      </c>
      <c r="G18626" t="s">
        <v>19080</v>
      </c>
      <c r="H18626" t="s">
        <v>19032</v>
      </c>
      <c r="P18626">
        <v>0.82820000000000005</v>
      </c>
      <c r="Q18626">
        <v>-7.5200000000000003E-2</v>
      </c>
      <c r="R18626">
        <v>0</v>
      </c>
      <c r="S18626">
        <v>0.90339999999999998</v>
      </c>
      <c r="U18626">
        <v>175</v>
      </c>
      <c r="V18626" s="8">
        <v>40155</v>
      </c>
    </row>
    <row r="18627" spans="1:22" x14ac:dyDescent="0.2">
      <c r="A18627" t="s">
        <v>2666</v>
      </c>
      <c r="B18627">
        <v>12</v>
      </c>
      <c r="C18627">
        <v>2012</v>
      </c>
      <c r="E18627" t="s">
        <v>1301</v>
      </c>
      <c r="F18627">
        <v>8.75</v>
      </c>
      <c r="G18627" t="s">
        <v>19081</v>
      </c>
      <c r="H18627" t="s">
        <v>19032</v>
      </c>
      <c r="P18627">
        <v>0.81579999999999997</v>
      </c>
      <c r="Q18627">
        <v>-7.5399999999999995E-2</v>
      </c>
      <c r="R18627">
        <v>0</v>
      </c>
      <c r="S18627">
        <v>0.89119999999999999</v>
      </c>
      <c r="U18627">
        <v>110</v>
      </c>
      <c r="V18627" s="8">
        <v>40155</v>
      </c>
    </row>
    <row r="18628" spans="1:22" x14ac:dyDescent="0.2">
      <c r="A18628" t="s">
        <v>2666</v>
      </c>
      <c r="B18628">
        <v>12</v>
      </c>
      <c r="C18628">
        <v>2012</v>
      </c>
      <c r="E18628" t="s">
        <v>1301</v>
      </c>
      <c r="F18628">
        <v>8.8000000000000007</v>
      </c>
      <c r="G18628" t="s">
        <v>19082</v>
      </c>
      <c r="H18628" t="s">
        <v>19032</v>
      </c>
      <c r="P18628">
        <v>0.80359999999999998</v>
      </c>
      <c r="Q18628">
        <v>-7.5600000000000001E-2</v>
      </c>
      <c r="R18628">
        <v>0</v>
      </c>
      <c r="S18628">
        <v>0.87919999999999998</v>
      </c>
      <c r="U18628">
        <v>25</v>
      </c>
      <c r="V18628" s="8">
        <v>40155</v>
      </c>
    </row>
    <row r="18629" spans="1:22" x14ac:dyDescent="0.2">
      <c r="A18629" t="s">
        <v>2666</v>
      </c>
      <c r="B18629">
        <v>12</v>
      </c>
      <c r="C18629">
        <v>2012</v>
      </c>
      <c r="E18629" t="s">
        <v>1301</v>
      </c>
      <c r="F18629">
        <v>8.9</v>
      </c>
      <c r="G18629" t="s">
        <v>19083</v>
      </c>
      <c r="H18629" t="s">
        <v>19032</v>
      </c>
      <c r="P18629">
        <v>0.77969999999999995</v>
      </c>
      <c r="Q18629">
        <v>-7.5899999999999995E-2</v>
      </c>
      <c r="R18629">
        <v>0</v>
      </c>
      <c r="S18629">
        <v>0.85560000000000003</v>
      </c>
      <c r="U18629">
        <v>50</v>
      </c>
      <c r="V18629" s="8">
        <v>40155</v>
      </c>
    </row>
    <row r="18630" spans="1:22" x14ac:dyDescent="0.2">
      <c r="A18630" t="s">
        <v>2666</v>
      </c>
      <c r="B18630">
        <v>12</v>
      </c>
      <c r="C18630">
        <v>2012</v>
      </c>
      <c r="E18630" t="s">
        <v>1301</v>
      </c>
      <c r="F18630">
        <v>9</v>
      </c>
      <c r="G18630" t="s">
        <v>19084</v>
      </c>
      <c r="H18630" t="s">
        <v>19032</v>
      </c>
      <c r="P18630">
        <v>0.75649999999999995</v>
      </c>
      <c r="Q18630">
        <v>-7.6300000000000007E-2</v>
      </c>
      <c r="R18630">
        <v>0</v>
      </c>
      <c r="S18630">
        <v>0.83279999999999998</v>
      </c>
      <c r="U18630">
        <v>1050</v>
      </c>
      <c r="V18630" s="8">
        <v>40155</v>
      </c>
    </row>
    <row r="18631" spans="1:22" x14ac:dyDescent="0.2">
      <c r="A18631" t="s">
        <v>2666</v>
      </c>
      <c r="B18631">
        <v>12</v>
      </c>
      <c r="C18631">
        <v>2012</v>
      </c>
      <c r="E18631" t="s">
        <v>1301</v>
      </c>
      <c r="F18631">
        <v>9.0500000000000007</v>
      </c>
      <c r="G18631" t="s">
        <v>19085</v>
      </c>
      <c r="H18631" t="s">
        <v>19032</v>
      </c>
      <c r="P18631">
        <v>0.74519999999999997</v>
      </c>
      <c r="Q18631">
        <v>-7.6399999999999996E-2</v>
      </c>
      <c r="R18631">
        <v>0</v>
      </c>
      <c r="S18631">
        <v>0.8216</v>
      </c>
      <c r="U18631">
        <v>50</v>
      </c>
      <c r="V18631" s="8">
        <v>40155</v>
      </c>
    </row>
    <row r="18632" spans="1:22" x14ac:dyDescent="0.2">
      <c r="A18632" t="s">
        <v>2666</v>
      </c>
      <c r="B18632">
        <v>12</v>
      </c>
      <c r="C18632">
        <v>2012</v>
      </c>
      <c r="E18632" t="s">
        <v>1301</v>
      </c>
      <c r="F18632">
        <v>9.15</v>
      </c>
      <c r="G18632" t="s">
        <v>19086</v>
      </c>
      <c r="H18632" t="s">
        <v>19032</v>
      </c>
      <c r="P18632">
        <v>0.72309999999999997</v>
      </c>
      <c r="Q18632">
        <v>-7.6700000000000004E-2</v>
      </c>
      <c r="R18632">
        <v>0</v>
      </c>
      <c r="S18632">
        <v>0.79979999999999996</v>
      </c>
      <c r="U18632">
        <v>100</v>
      </c>
      <c r="V18632" s="8">
        <v>40155</v>
      </c>
    </row>
    <row r="18633" spans="1:22" x14ac:dyDescent="0.2">
      <c r="A18633" t="s">
        <v>2666</v>
      </c>
      <c r="B18633">
        <v>12</v>
      </c>
      <c r="C18633">
        <v>2012</v>
      </c>
      <c r="E18633" t="s">
        <v>1301</v>
      </c>
      <c r="F18633">
        <v>9.1999999999999993</v>
      </c>
      <c r="G18633" t="s">
        <v>19087</v>
      </c>
      <c r="H18633" t="s">
        <v>19032</v>
      </c>
      <c r="P18633">
        <v>0.71230000000000004</v>
      </c>
      <c r="Q18633">
        <v>-7.6799999999999993E-2</v>
      </c>
      <c r="R18633">
        <v>0</v>
      </c>
      <c r="S18633">
        <v>0.78910000000000002</v>
      </c>
      <c r="U18633">
        <v>20</v>
      </c>
      <c r="V18633" s="8">
        <v>40155</v>
      </c>
    </row>
    <row r="18634" spans="1:22" x14ac:dyDescent="0.2">
      <c r="A18634" t="s">
        <v>2666</v>
      </c>
      <c r="B18634">
        <v>12</v>
      </c>
      <c r="C18634">
        <v>2012</v>
      </c>
      <c r="E18634" t="s">
        <v>1301</v>
      </c>
      <c r="F18634">
        <v>9.25</v>
      </c>
      <c r="G18634" t="s">
        <v>19088</v>
      </c>
      <c r="H18634" t="s">
        <v>19032</v>
      </c>
      <c r="P18634">
        <v>0.7016</v>
      </c>
      <c r="Q18634">
        <v>-7.6999999999999999E-2</v>
      </c>
      <c r="R18634">
        <v>0</v>
      </c>
      <c r="S18634">
        <v>0.77859999999999996</v>
      </c>
      <c r="U18634">
        <v>50</v>
      </c>
      <c r="V18634" s="8">
        <v>40155</v>
      </c>
    </row>
    <row r="18635" spans="1:22" x14ac:dyDescent="0.2">
      <c r="A18635" t="s">
        <v>2666</v>
      </c>
      <c r="B18635">
        <v>12</v>
      </c>
      <c r="C18635">
        <v>2012</v>
      </c>
      <c r="E18635" t="s">
        <v>1301</v>
      </c>
      <c r="F18635">
        <v>9.5</v>
      </c>
      <c r="G18635" t="s">
        <v>19089</v>
      </c>
      <c r="H18635" t="s">
        <v>19032</v>
      </c>
      <c r="P18635">
        <v>0.65349999999999997</v>
      </c>
      <c r="Q18635">
        <v>-7.5700000000000003E-2</v>
      </c>
      <c r="R18635">
        <v>0</v>
      </c>
      <c r="S18635">
        <v>0.72919999999999996</v>
      </c>
      <c r="U18635">
        <v>300</v>
      </c>
      <c r="V18635" s="8">
        <v>40155</v>
      </c>
    </row>
    <row r="18636" spans="1:22" x14ac:dyDescent="0.2">
      <c r="A18636" t="s">
        <v>2666</v>
      </c>
      <c r="B18636">
        <v>12</v>
      </c>
      <c r="C18636">
        <v>2012</v>
      </c>
      <c r="E18636" t="s">
        <v>1301</v>
      </c>
      <c r="F18636">
        <v>9.5500000000000007</v>
      </c>
      <c r="G18636" t="s">
        <v>19090</v>
      </c>
      <c r="H18636" t="s">
        <v>19032</v>
      </c>
      <c r="P18636">
        <v>0.64449999999999996</v>
      </c>
      <c r="Q18636">
        <v>-7.5300000000000006E-2</v>
      </c>
      <c r="R18636">
        <v>0</v>
      </c>
      <c r="S18636">
        <v>0.7198</v>
      </c>
      <c r="U18636">
        <v>50</v>
      </c>
      <c r="V18636" s="8">
        <v>40155</v>
      </c>
    </row>
    <row r="18637" spans="1:22" x14ac:dyDescent="0.2">
      <c r="A18637" t="s">
        <v>2666</v>
      </c>
      <c r="B18637">
        <v>12</v>
      </c>
      <c r="C18637">
        <v>2012</v>
      </c>
      <c r="E18637" t="s">
        <v>1301</v>
      </c>
      <c r="F18637">
        <v>9.6</v>
      </c>
      <c r="G18637" t="s">
        <v>19091</v>
      </c>
      <c r="H18637" t="s">
        <v>19032</v>
      </c>
      <c r="P18637">
        <v>0.63560000000000005</v>
      </c>
      <c r="Q18637">
        <v>-7.4999999999999997E-2</v>
      </c>
      <c r="R18637">
        <v>0</v>
      </c>
      <c r="S18637">
        <v>0.71060000000000001</v>
      </c>
      <c r="U18637">
        <v>50</v>
      </c>
      <c r="V18637" s="8">
        <v>40155</v>
      </c>
    </row>
    <row r="18638" spans="1:22" x14ac:dyDescent="0.2">
      <c r="A18638" t="s">
        <v>2666</v>
      </c>
      <c r="B18638">
        <v>12</v>
      </c>
      <c r="C18638">
        <v>2012</v>
      </c>
      <c r="E18638" t="s">
        <v>1301</v>
      </c>
      <c r="F18638">
        <v>9.8000000000000007</v>
      </c>
      <c r="G18638" t="s">
        <v>19092</v>
      </c>
      <c r="H18638" t="s">
        <v>19032</v>
      </c>
      <c r="P18638">
        <v>0.60140000000000005</v>
      </c>
      <c r="Q18638">
        <v>-7.3599999999999999E-2</v>
      </c>
      <c r="R18638">
        <v>0</v>
      </c>
      <c r="S18638">
        <v>0.67500000000000004</v>
      </c>
      <c r="U18638">
        <v>50</v>
      </c>
      <c r="V18638" s="8">
        <v>40155</v>
      </c>
    </row>
    <row r="18639" spans="1:22" x14ac:dyDescent="0.2">
      <c r="A18639" t="s">
        <v>2666</v>
      </c>
      <c r="B18639">
        <v>12</v>
      </c>
      <c r="C18639">
        <v>2012</v>
      </c>
      <c r="E18639" t="s">
        <v>1301</v>
      </c>
      <c r="F18639">
        <v>9.9</v>
      </c>
      <c r="G18639" t="s">
        <v>19093</v>
      </c>
      <c r="H18639" t="s">
        <v>19032</v>
      </c>
      <c r="P18639">
        <v>0.58509999999999995</v>
      </c>
      <c r="Q18639">
        <v>-7.2900000000000006E-2</v>
      </c>
      <c r="R18639">
        <v>0</v>
      </c>
      <c r="S18639">
        <v>0.65800000000000003</v>
      </c>
      <c r="U18639">
        <v>200</v>
      </c>
      <c r="V18639" s="8">
        <v>40155</v>
      </c>
    </row>
    <row r="18640" spans="1:22" x14ac:dyDescent="0.2">
      <c r="A18640" t="s">
        <v>2666</v>
      </c>
      <c r="B18640">
        <v>12</v>
      </c>
      <c r="C18640">
        <v>2012</v>
      </c>
      <c r="E18640" t="s">
        <v>5087</v>
      </c>
      <c r="F18640">
        <v>10</v>
      </c>
      <c r="G18640" t="s">
        <v>19094</v>
      </c>
      <c r="H18640" t="s">
        <v>19095</v>
      </c>
      <c r="P18640">
        <v>3.1484000000000001</v>
      </c>
      <c r="Q18640">
        <v>-2.0299999999999999E-2</v>
      </c>
      <c r="R18640">
        <v>0</v>
      </c>
      <c r="S18640">
        <v>3.1686999999999999</v>
      </c>
      <c r="U18640">
        <v>1125</v>
      </c>
      <c r="V18640" s="8">
        <v>40155</v>
      </c>
    </row>
    <row r="18641" spans="1:22" x14ac:dyDescent="0.2">
      <c r="A18641" t="s">
        <v>2666</v>
      </c>
      <c r="B18641">
        <v>12</v>
      </c>
      <c r="C18641">
        <v>2012</v>
      </c>
      <c r="E18641" t="s">
        <v>5087</v>
      </c>
      <c r="F18641">
        <v>10.15</v>
      </c>
      <c r="G18641" t="s">
        <v>19096</v>
      </c>
      <c r="H18641" t="s">
        <v>19095</v>
      </c>
      <c r="P18641">
        <v>3.2675999999999998</v>
      </c>
      <c r="Q18641">
        <v>-1.89E-2</v>
      </c>
      <c r="R18641">
        <v>0</v>
      </c>
      <c r="S18641">
        <v>3.2865000000000002</v>
      </c>
      <c r="U18641">
        <v>25</v>
      </c>
      <c r="V18641" s="8">
        <v>40155</v>
      </c>
    </row>
    <row r="18642" spans="1:22" x14ac:dyDescent="0.2">
      <c r="A18642" t="s">
        <v>2666</v>
      </c>
      <c r="B18642">
        <v>12</v>
      </c>
      <c r="C18642">
        <v>2012</v>
      </c>
      <c r="E18642" t="s">
        <v>5087</v>
      </c>
      <c r="F18642">
        <v>10.199999999999999</v>
      </c>
      <c r="G18642" t="s">
        <v>19097</v>
      </c>
      <c r="H18642" t="s">
        <v>19095</v>
      </c>
      <c r="P18642">
        <v>3.3075999999999999</v>
      </c>
      <c r="Q18642">
        <v>-1.84E-2</v>
      </c>
      <c r="R18642">
        <v>0</v>
      </c>
      <c r="S18642">
        <v>3.3260000000000001</v>
      </c>
      <c r="U18642">
        <v>25</v>
      </c>
      <c r="V18642" s="8">
        <v>40155</v>
      </c>
    </row>
    <row r="18643" spans="1:22" x14ac:dyDescent="0.2">
      <c r="A18643" t="s">
        <v>2666</v>
      </c>
      <c r="B18643">
        <v>12</v>
      </c>
      <c r="C18643">
        <v>2012</v>
      </c>
      <c r="E18643" t="s">
        <v>5087</v>
      </c>
      <c r="F18643">
        <v>10.5</v>
      </c>
      <c r="G18643" t="s">
        <v>19098</v>
      </c>
      <c r="H18643" t="s">
        <v>19095</v>
      </c>
      <c r="P18643">
        <v>3.5497999999999998</v>
      </c>
      <c r="Q18643">
        <v>-1.5599999999999999E-2</v>
      </c>
      <c r="R18643">
        <v>0</v>
      </c>
      <c r="S18643">
        <v>3.5653999999999999</v>
      </c>
      <c r="U18643">
        <v>50</v>
      </c>
      <c r="V18643" s="8">
        <v>40155</v>
      </c>
    </row>
    <row r="18644" spans="1:22" x14ac:dyDescent="0.2">
      <c r="A18644" t="s">
        <v>2666</v>
      </c>
      <c r="B18644">
        <v>12</v>
      </c>
      <c r="C18644">
        <v>2012</v>
      </c>
      <c r="E18644" t="s">
        <v>5087</v>
      </c>
      <c r="F18644">
        <v>10.75</v>
      </c>
      <c r="G18644" t="s">
        <v>19099</v>
      </c>
      <c r="H18644" t="s">
        <v>19095</v>
      </c>
      <c r="P18644">
        <v>3.7545999999999999</v>
      </c>
      <c r="Q18644">
        <v>-1.32E-2</v>
      </c>
      <c r="R18644">
        <v>0</v>
      </c>
      <c r="S18644">
        <v>3.7677999999999998</v>
      </c>
      <c r="U18644">
        <v>30</v>
      </c>
      <c r="V18644" s="8">
        <v>40155</v>
      </c>
    </row>
    <row r="18645" spans="1:22" x14ac:dyDescent="0.2">
      <c r="A18645" t="s">
        <v>2666</v>
      </c>
      <c r="B18645">
        <v>12</v>
      </c>
      <c r="C18645">
        <v>2012</v>
      </c>
      <c r="E18645" t="s">
        <v>5087</v>
      </c>
      <c r="F18645">
        <v>11</v>
      </c>
      <c r="G18645" t="s">
        <v>19100</v>
      </c>
      <c r="H18645" t="s">
        <v>19095</v>
      </c>
      <c r="P18645">
        <v>3.9618000000000002</v>
      </c>
      <c r="Q18645">
        <v>-1.0800000000000001E-2</v>
      </c>
      <c r="R18645">
        <v>0</v>
      </c>
      <c r="S18645">
        <v>3.9725999999999999</v>
      </c>
      <c r="U18645">
        <v>250</v>
      </c>
      <c r="V18645" s="8">
        <v>40155</v>
      </c>
    </row>
    <row r="18646" spans="1:22" x14ac:dyDescent="0.2">
      <c r="A18646" t="s">
        <v>2666</v>
      </c>
      <c r="B18646">
        <v>12</v>
      </c>
      <c r="C18646">
        <v>2012</v>
      </c>
      <c r="E18646" t="s">
        <v>5087</v>
      </c>
      <c r="F18646">
        <v>11.15</v>
      </c>
      <c r="G18646" t="s">
        <v>19101</v>
      </c>
      <c r="H18646" t="s">
        <v>19095</v>
      </c>
      <c r="P18646">
        <v>4.0872000000000002</v>
      </c>
      <c r="Q18646">
        <v>-9.2999999999999992E-3</v>
      </c>
      <c r="R18646">
        <v>0</v>
      </c>
      <c r="S18646">
        <v>4.0964999999999998</v>
      </c>
      <c r="U18646">
        <v>100</v>
      </c>
      <c r="V18646" s="8">
        <v>40155</v>
      </c>
    </row>
    <row r="18647" spans="1:22" x14ac:dyDescent="0.2">
      <c r="A18647" t="s">
        <v>2666</v>
      </c>
      <c r="B18647">
        <v>12</v>
      </c>
      <c r="C18647">
        <v>2012</v>
      </c>
      <c r="E18647" t="s">
        <v>5087</v>
      </c>
      <c r="F18647">
        <v>11.25</v>
      </c>
      <c r="G18647" t="s">
        <v>19102</v>
      </c>
      <c r="H18647" t="s">
        <v>19095</v>
      </c>
      <c r="P18647">
        <v>4.1711999999999998</v>
      </c>
      <c r="Q18647">
        <v>-8.3999999999999995E-3</v>
      </c>
      <c r="R18647">
        <v>0</v>
      </c>
      <c r="S18647">
        <v>4.1795999999999998</v>
      </c>
      <c r="U18647">
        <v>300</v>
      </c>
      <c r="V18647" s="8">
        <v>40155</v>
      </c>
    </row>
    <row r="18648" spans="1:22" x14ac:dyDescent="0.2">
      <c r="A18648" t="s">
        <v>2666</v>
      </c>
      <c r="B18648">
        <v>12</v>
      </c>
      <c r="C18648">
        <v>2012</v>
      </c>
      <c r="E18648" t="s">
        <v>5087</v>
      </c>
      <c r="F18648">
        <v>4</v>
      </c>
      <c r="G18648" t="s">
        <v>19103</v>
      </c>
      <c r="H18648" t="s">
        <v>19095</v>
      </c>
      <c r="P18648">
        <v>0.10630000000000001</v>
      </c>
      <c r="Q18648">
        <v>-1.0500000000000001E-2</v>
      </c>
      <c r="R18648">
        <v>0</v>
      </c>
      <c r="S18648">
        <v>0.1168</v>
      </c>
      <c r="U18648">
        <v>1600</v>
      </c>
      <c r="V18648" s="8">
        <v>40155</v>
      </c>
    </row>
    <row r="18649" spans="1:22" x14ac:dyDescent="0.2">
      <c r="A18649" t="s">
        <v>2666</v>
      </c>
      <c r="B18649">
        <v>12</v>
      </c>
      <c r="C18649">
        <v>2012</v>
      </c>
      <c r="E18649" t="s">
        <v>5087</v>
      </c>
      <c r="F18649">
        <v>4.5</v>
      </c>
      <c r="G18649" t="s">
        <v>19104</v>
      </c>
      <c r="H18649" t="s">
        <v>19095</v>
      </c>
      <c r="P18649">
        <v>0.18720000000000001</v>
      </c>
      <c r="Q18649">
        <v>-1.43E-2</v>
      </c>
      <c r="R18649">
        <v>0</v>
      </c>
      <c r="S18649">
        <v>0.20150000000000001</v>
      </c>
      <c r="T18649">
        <v>225</v>
      </c>
      <c r="U18649">
        <v>2525</v>
      </c>
      <c r="V18649" s="8">
        <v>40155</v>
      </c>
    </row>
    <row r="18650" spans="1:22" x14ac:dyDescent="0.2">
      <c r="A18650" t="s">
        <v>2666</v>
      </c>
      <c r="B18650">
        <v>12</v>
      </c>
      <c r="C18650">
        <v>2012</v>
      </c>
      <c r="E18650" t="s">
        <v>5087</v>
      </c>
      <c r="F18650">
        <v>5</v>
      </c>
      <c r="G18650" t="s">
        <v>19105</v>
      </c>
      <c r="H18650" t="s">
        <v>19095</v>
      </c>
      <c r="P18650">
        <v>0.29949999999999999</v>
      </c>
      <c r="Q18650">
        <v>-1.7600000000000001E-2</v>
      </c>
      <c r="R18650">
        <v>0</v>
      </c>
      <c r="S18650">
        <v>0.31709999999999999</v>
      </c>
      <c r="T18650">
        <v>100</v>
      </c>
      <c r="U18650">
        <v>1055</v>
      </c>
      <c r="V18650" s="8">
        <v>40155</v>
      </c>
    </row>
    <row r="18651" spans="1:22" x14ac:dyDescent="0.2">
      <c r="A18651" t="s">
        <v>2666</v>
      </c>
      <c r="B18651">
        <v>12</v>
      </c>
      <c r="C18651">
        <v>2012</v>
      </c>
      <c r="E18651" t="s">
        <v>5087</v>
      </c>
      <c r="F18651">
        <v>5.5</v>
      </c>
      <c r="G18651" t="s">
        <v>19106</v>
      </c>
      <c r="H18651" t="s">
        <v>19095</v>
      </c>
      <c r="P18651">
        <v>0.44769999999999999</v>
      </c>
      <c r="Q18651">
        <v>-2.0199999999999999E-2</v>
      </c>
      <c r="R18651">
        <v>0</v>
      </c>
      <c r="S18651">
        <v>0.46789999999999998</v>
      </c>
      <c r="U18651">
        <v>640</v>
      </c>
      <c r="V18651" s="8">
        <v>40155</v>
      </c>
    </row>
    <row r="18652" spans="1:22" x14ac:dyDescent="0.2">
      <c r="A18652" t="s">
        <v>2666</v>
      </c>
      <c r="B18652">
        <v>12</v>
      </c>
      <c r="C18652">
        <v>2012</v>
      </c>
      <c r="E18652" t="s">
        <v>5087</v>
      </c>
      <c r="F18652">
        <v>5.75</v>
      </c>
      <c r="G18652" t="s">
        <v>19107</v>
      </c>
      <c r="H18652" t="s">
        <v>19095</v>
      </c>
      <c r="P18652">
        <v>0.53690000000000004</v>
      </c>
      <c r="Q18652">
        <v>-2.12E-2</v>
      </c>
      <c r="R18652">
        <v>0</v>
      </c>
      <c r="S18652">
        <v>0.55810000000000004</v>
      </c>
      <c r="U18652">
        <v>250</v>
      </c>
      <c r="V18652" s="8">
        <v>40155</v>
      </c>
    </row>
    <row r="18653" spans="1:22" x14ac:dyDescent="0.2">
      <c r="A18653" t="s">
        <v>2666</v>
      </c>
      <c r="B18653">
        <v>12</v>
      </c>
      <c r="C18653">
        <v>2012</v>
      </c>
      <c r="E18653" t="s">
        <v>5087</v>
      </c>
      <c r="F18653">
        <v>6</v>
      </c>
      <c r="G18653" t="s">
        <v>19108</v>
      </c>
      <c r="H18653" t="s">
        <v>19095</v>
      </c>
      <c r="P18653">
        <v>0.63500000000000001</v>
      </c>
      <c r="Q18653">
        <v>-2.18E-2</v>
      </c>
      <c r="R18653">
        <v>0</v>
      </c>
      <c r="S18653">
        <v>0.65680000000000005</v>
      </c>
      <c r="T18653">
        <v>50</v>
      </c>
      <c r="U18653">
        <v>1245</v>
      </c>
      <c r="V18653" s="8">
        <v>40155</v>
      </c>
    </row>
    <row r="18654" spans="1:22" x14ac:dyDescent="0.2">
      <c r="A18654" t="s">
        <v>2666</v>
      </c>
      <c r="B18654">
        <v>12</v>
      </c>
      <c r="C18654">
        <v>2012</v>
      </c>
      <c r="E18654" t="s">
        <v>5087</v>
      </c>
      <c r="F18654">
        <v>6.25</v>
      </c>
      <c r="G18654" t="s">
        <v>19109</v>
      </c>
      <c r="H18654" t="s">
        <v>19095</v>
      </c>
      <c r="P18654">
        <v>0.74170000000000003</v>
      </c>
      <c r="Q18654">
        <v>-2.2100000000000002E-2</v>
      </c>
      <c r="R18654">
        <v>0</v>
      </c>
      <c r="S18654">
        <v>0.76380000000000003</v>
      </c>
      <c r="U18654">
        <v>200</v>
      </c>
      <c r="V18654" s="8">
        <v>40155</v>
      </c>
    </row>
    <row r="18655" spans="1:22" x14ac:dyDescent="0.2">
      <c r="A18655" t="s">
        <v>2666</v>
      </c>
      <c r="B18655">
        <v>12</v>
      </c>
      <c r="C18655">
        <v>2012</v>
      </c>
      <c r="E18655" t="s">
        <v>5087</v>
      </c>
      <c r="F18655">
        <v>6.5</v>
      </c>
      <c r="G18655" t="s">
        <v>19110</v>
      </c>
      <c r="H18655" t="s">
        <v>19095</v>
      </c>
      <c r="P18655">
        <v>0.85850000000000004</v>
      </c>
      <c r="Q18655">
        <v>-2.2100000000000002E-2</v>
      </c>
      <c r="R18655">
        <v>0</v>
      </c>
      <c r="S18655">
        <v>0.88060000000000005</v>
      </c>
      <c r="U18655">
        <v>980</v>
      </c>
      <c r="V18655" s="8">
        <v>40155</v>
      </c>
    </row>
    <row r="18656" spans="1:22" x14ac:dyDescent="0.2">
      <c r="A18656" t="s">
        <v>2666</v>
      </c>
      <c r="B18656">
        <v>12</v>
      </c>
      <c r="C18656">
        <v>2012</v>
      </c>
      <c r="E18656" t="s">
        <v>5087</v>
      </c>
      <c r="F18656">
        <v>6.6</v>
      </c>
      <c r="G18656" t="s">
        <v>19111</v>
      </c>
      <c r="H18656" t="s">
        <v>19095</v>
      </c>
      <c r="P18656">
        <v>0.90769999999999995</v>
      </c>
      <c r="Q18656">
        <v>-2.2100000000000002E-2</v>
      </c>
      <c r="R18656">
        <v>0</v>
      </c>
      <c r="S18656">
        <v>0.92979999999999996</v>
      </c>
      <c r="U18656">
        <v>50</v>
      </c>
      <c r="V18656" s="8">
        <v>40155</v>
      </c>
    </row>
    <row r="18657" spans="1:22" x14ac:dyDescent="0.2">
      <c r="A18657" t="s">
        <v>2666</v>
      </c>
      <c r="B18657">
        <v>12</v>
      </c>
      <c r="C18657">
        <v>2012</v>
      </c>
      <c r="E18657" t="s">
        <v>5087</v>
      </c>
      <c r="F18657">
        <v>6.65</v>
      </c>
      <c r="G18657" t="s">
        <v>19112</v>
      </c>
      <c r="H18657" t="s">
        <v>19095</v>
      </c>
      <c r="P18657">
        <v>0.93279999999999996</v>
      </c>
      <c r="Q18657">
        <v>-2.1999999999999999E-2</v>
      </c>
      <c r="R18657">
        <v>0</v>
      </c>
      <c r="S18657">
        <v>0.95479999999999998</v>
      </c>
      <c r="U18657">
        <v>100</v>
      </c>
      <c r="V18657" s="8">
        <v>40155</v>
      </c>
    </row>
    <row r="18658" spans="1:22" x14ac:dyDescent="0.2">
      <c r="A18658" t="s">
        <v>2666</v>
      </c>
      <c r="B18658">
        <v>12</v>
      </c>
      <c r="C18658">
        <v>2012</v>
      </c>
      <c r="E18658" t="s">
        <v>5087</v>
      </c>
      <c r="F18658">
        <v>6.7</v>
      </c>
      <c r="G18658" t="s">
        <v>19113</v>
      </c>
      <c r="H18658" t="s">
        <v>19095</v>
      </c>
      <c r="P18658">
        <v>0.95809999999999995</v>
      </c>
      <c r="Q18658">
        <v>-2.1999999999999999E-2</v>
      </c>
      <c r="R18658">
        <v>0</v>
      </c>
      <c r="S18658">
        <v>0.98009999999999997</v>
      </c>
      <c r="U18658">
        <v>15</v>
      </c>
      <c r="V18658" s="8">
        <v>40155</v>
      </c>
    </row>
    <row r="18659" spans="1:22" x14ac:dyDescent="0.2">
      <c r="A18659" t="s">
        <v>2666</v>
      </c>
      <c r="B18659">
        <v>12</v>
      </c>
      <c r="C18659">
        <v>2012</v>
      </c>
      <c r="E18659" t="s">
        <v>5087</v>
      </c>
      <c r="F18659">
        <v>6.75</v>
      </c>
      <c r="G18659" t="s">
        <v>19114</v>
      </c>
      <c r="H18659" t="s">
        <v>19095</v>
      </c>
      <c r="P18659">
        <v>0.9839</v>
      </c>
      <c r="Q18659">
        <v>-2.1899999999999999E-2</v>
      </c>
      <c r="R18659">
        <v>0</v>
      </c>
      <c r="S18659">
        <v>1.0058</v>
      </c>
      <c r="U18659">
        <v>95</v>
      </c>
      <c r="V18659" s="8">
        <v>40155</v>
      </c>
    </row>
    <row r="18660" spans="1:22" x14ac:dyDescent="0.2">
      <c r="A18660" t="s">
        <v>2666</v>
      </c>
      <c r="B18660">
        <v>12</v>
      </c>
      <c r="C18660">
        <v>2012</v>
      </c>
      <c r="E18660" t="s">
        <v>5087</v>
      </c>
      <c r="F18660">
        <v>6.8</v>
      </c>
      <c r="G18660" t="s">
        <v>19115</v>
      </c>
      <c r="H18660" t="s">
        <v>19095</v>
      </c>
      <c r="P18660">
        <v>1.0099</v>
      </c>
      <c r="Q18660">
        <v>-2.18E-2</v>
      </c>
      <c r="R18660">
        <v>0</v>
      </c>
      <c r="S18660">
        <v>1.0317000000000001</v>
      </c>
      <c r="U18660">
        <v>29</v>
      </c>
      <c r="V18660" s="8">
        <v>40155</v>
      </c>
    </row>
    <row r="18661" spans="1:22" x14ac:dyDescent="0.2">
      <c r="A18661" t="s">
        <v>2666</v>
      </c>
      <c r="B18661">
        <v>12</v>
      </c>
      <c r="C18661">
        <v>2012</v>
      </c>
      <c r="E18661" t="s">
        <v>5087</v>
      </c>
      <c r="F18661">
        <v>6.85</v>
      </c>
      <c r="G18661" t="s">
        <v>19116</v>
      </c>
      <c r="H18661" t="s">
        <v>19095</v>
      </c>
      <c r="P18661">
        <v>1.0362</v>
      </c>
      <c r="Q18661">
        <v>-2.18E-2</v>
      </c>
      <c r="R18661">
        <v>0</v>
      </c>
      <c r="S18661">
        <v>1.0580000000000001</v>
      </c>
      <c r="U18661">
        <v>50</v>
      </c>
      <c r="V18661" s="8">
        <v>40155</v>
      </c>
    </row>
    <row r="18662" spans="1:22" x14ac:dyDescent="0.2">
      <c r="A18662" t="s">
        <v>2666</v>
      </c>
      <c r="B18662">
        <v>12</v>
      </c>
      <c r="C18662">
        <v>2012</v>
      </c>
      <c r="E18662" t="s">
        <v>5087</v>
      </c>
      <c r="F18662">
        <v>6.9</v>
      </c>
      <c r="G18662" t="s">
        <v>19117</v>
      </c>
      <c r="H18662" t="s">
        <v>19095</v>
      </c>
      <c r="P18662">
        <v>1.0628</v>
      </c>
      <c r="Q18662">
        <v>-2.1700000000000001E-2</v>
      </c>
      <c r="R18662">
        <v>0</v>
      </c>
      <c r="S18662">
        <v>1.0845</v>
      </c>
      <c r="U18662">
        <v>75</v>
      </c>
      <c r="V18662" s="8">
        <v>40155</v>
      </c>
    </row>
    <row r="18663" spans="1:22" x14ac:dyDescent="0.2">
      <c r="A18663" t="s">
        <v>2666</v>
      </c>
      <c r="B18663">
        <v>12</v>
      </c>
      <c r="C18663">
        <v>2012</v>
      </c>
      <c r="E18663" t="s">
        <v>5087</v>
      </c>
      <c r="F18663">
        <v>7</v>
      </c>
      <c r="G18663" t="s">
        <v>19118</v>
      </c>
      <c r="H18663" t="s">
        <v>19095</v>
      </c>
      <c r="P18663">
        <v>1.117</v>
      </c>
      <c r="Q18663">
        <v>-2.1499999999999998E-2</v>
      </c>
      <c r="R18663">
        <v>0</v>
      </c>
      <c r="S18663">
        <v>1.1385000000000001</v>
      </c>
      <c r="U18663">
        <v>1217</v>
      </c>
      <c r="V18663" s="8">
        <v>40155</v>
      </c>
    </row>
    <row r="18664" spans="1:22" x14ac:dyDescent="0.2">
      <c r="A18664" t="s">
        <v>2666</v>
      </c>
      <c r="B18664">
        <v>12</v>
      </c>
      <c r="C18664">
        <v>2012</v>
      </c>
      <c r="E18664" t="s">
        <v>5087</v>
      </c>
      <c r="F18664">
        <v>7.05</v>
      </c>
      <c r="G18664" t="s">
        <v>19119</v>
      </c>
      <c r="H18664" t="s">
        <v>19095</v>
      </c>
      <c r="P18664">
        <v>1.1445000000000001</v>
      </c>
      <c r="Q18664">
        <v>-2.1399999999999999E-2</v>
      </c>
      <c r="R18664">
        <v>0</v>
      </c>
      <c r="S18664">
        <v>1.1658999999999999</v>
      </c>
      <c r="U18664">
        <v>25</v>
      </c>
      <c r="V18664" s="8">
        <v>40155</v>
      </c>
    </row>
    <row r="18665" spans="1:22" x14ac:dyDescent="0.2">
      <c r="A18665" t="s">
        <v>2666</v>
      </c>
      <c r="B18665">
        <v>12</v>
      </c>
      <c r="C18665">
        <v>2012</v>
      </c>
      <c r="E18665" t="s">
        <v>5087</v>
      </c>
      <c r="F18665">
        <v>7.1</v>
      </c>
      <c r="G18665" t="s">
        <v>19120</v>
      </c>
      <c r="H18665" t="s">
        <v>19095</v>
      </c>
      <c r="P18665">
        <v>1.1724000000000001</v>
      </c>
      <c r="Q18665">
        <v>-2.1100000000000001E-2</v>
      </c>
      <c r="R18665">
        <v>0</v>
      </c>
      <c r="S18665">
        <v>1.1935</v>
      </c>
      <c r="T18665">
        <v>200</v>
      </c>
      <c r="U18665">
        <v>250</v>
      </c>
      <c r="V18665" s="8">
        <v>40155</v>
      </c>
    </row>
    <row r="18666" spans="1:22" x14ac:dyDescent="0.2">
      <c r="A18666" t="s">
        <v>2666</v>
      </c>
      <c r="B18666">
        <v>12</v>
      </c>
      <c r="C18666">
        <v>2012</v>
      </c>
      <c r="E18666" t="s">
        <v>5087</v>
      </c>
      <c r="F18666">
        <v>7.15</v>
      </c>
      <c r="G18666" t="s">
        <v>19121</v>
      </c>
      <c r="H18666" t="s">
        <v>19095</v>
      </c>
      <c r="P18666">
        <v>1.2004999999999999</v>
      </c>
      <c r="Q18666">
        <v>-2.1000000000000001E-2</v>
      </c>
      <c r="R18666">
        <v>0</v>
      </c>
      <c r="S18666">
        <v>1.2215</v>
      </c>
      <c r="U18666">
        <v>165</v>
      </c>
      <c r="V18666" s="8">
        <v>40155</v>
      </c>
    </row>
    <row r="18667" spans="1:22" x14ac:dyDescent="0.2">
      <c r="A18667" t="s">
        <v>2666</v>
      </c>
      <c r="B18667">
        <v>12</v>
      </c>
      <c r="C18667">
        <v>2012</v>
      </c>
      <c r="E18667" t="s">
        <v>5087</v>
      </c>
      <c r="F18667">
        <v>7.2</v>
      </c>
      <c r="G18667" t="s">
        <v>19122</v>
      </c>
      <c r="H18667" t="s">
        <v>19095</v>
      </c>
      <c r="P18667">
        <v>1.2289000000000001</v>
      </c>
      <c r="Q18667">
        <v>-2.0899999999999998E-2</v>
      </c>
      <c r="R18667">
        <v>0</v>
      </c>
      <c r="S18667">
        <v>1.2498</v>
      </c>
      <c r="U18667">
        <v>60</v>
      </c>
      <c r="V18667" s="8">
        <v>40155</v>
      </c>
    </row>
    <row r="18668" spans="1:22" x14ac:dyDescent="0.2">
      <c r="A18668" t="s">
        <v>2666</v>
      </c>
      <c r="B18668">
        <v>12</v>
      </c>
      <c r="C18668">
        <v>2012</v>
      </c>
      <c r="E18668" t="s">
        <v>5087</v>
      </c>
      <c r="F18668">
        <v>7.25</v>
      </c>
      <c r="G18668" t="s">
        <v>19123</v>
      </c>
      <c r="H18668" t="s">
        <v>19095</v>
      </c>
      <c r="P18668">
        <v>1.2575000000000001</v>
      </c>
      <c r="Q18668">
        <v>-2.0799999999999999E-2</v>
      </c>
      <c r="R18668">
        <v>0</v>
      </c>
      <c r="S18668">
        <v>1.2783</v>
      </c>
      <c r="U18668">
        <v>350</v>
      </c>
      <c r="V18668" s="8">
        <v>40155</v>
      </c>
    </row>
    <row r="18669" spans="1:22" x14ac:dyDescent="0.2">
      <c r="A18669" t="s">
        <v>2666</v>
      </c>
      <c r="B18669">
        <v>12</v>
      </c>
      <c r="C18669">
        <v>2012</v>
      </c>
      <c r="E18669" t="s">
        <v>5087</v>
      </c>
      <c r="F18669">
        <v>7.3</v>
      </c>
      <c r="G18669" t="s">
        <v>19124</v>
      </c>
      <c r="H18669" t="s">
        <v>19095</v>
      </c>
      <c r="P18669">
        <v>1.2865</v>
      </c>
      <c r="Q18669">
        <v>-2.0500000000000001E-2</v>
      </c>
      <c r="R18669">
        <v>0</v>
      </c>
      <c r="S18669">
        <v>1.3069999999999999</v>
      </c>
      <c r="U18669">
        <v>75</v>
      </c>
      <c r="V18669" s="8">
        <v>40155</v>
      </c>
    </row>
    <row r="18670" spans="1:22" x14ac:dyDescent="0.2">
      <c r="A18670" t="s">
        <v>2666</v>
      </c>
      <c r="B18670">
        <v>12</v>
      </c>
      <c r="C18670">
        <v>2012</v>
      </c>
      <c r="E18670" t="s">
        <v>5087</v>
      </c>
      <c r="F18670">
        <v>7.35</v>
      </c>
      <c r="G18670" t="s">
        <v>19125</v>
      </c>
      <c r="H18670" t="s">
        <v>19095</v>
      </c>
      <c r="P18670">
        <v>1.3149999999999999</v>
      </c>
      <c r="Q18670">
        <v>-2.0899999999999998E-2</v>
      </c>
      <c r="R18670">
        <v>0</v>
      </c>
      <c r="S18670">
        <v>1.3359000000000001</v>
      </c>
      <c r="U18670">
        <v>200</v>
      </c>
      <c r="V18670" s="8">
        <v>40155</v>
      </c>
    </row>
    <row r="18671" spans="1:22" x14ac:dyDescent="0.2">
      <c r="A18671" t="s">
        <v>2666</v>
      </c>
      <c r="B18671">
        <v>12</v>
      </c>
      <c r="C18671">
        <v>2012</v>
      </c>
      <c r="E18671" t="s">
        <v>5087</v>
      </c>
      <c r="F18671">
        <v>7.4</v>
      </c>
      <c r="G18671" t="s">
        <v>19126</v>
      </c>
      <c r="H18671" t="s">
        <v>19095</v>
      </c>
      <c r="P18671">
        <v>1.3438000000000001</v>
      </c>
      <c r="Q18671">
        <v>-2.1100000000000001E-2</v>
      </c>
      <c r="R18671">
        <v>0</v>
      </c>
      <c r="S18671">
        <v>1.3649</v>
      </c>
      <c r="U18671">
        <v>25</v>
      </c>
      <c r="V18671" s="8">
        <v>40155</v>
      </c>
    </row>
    <row r="18672" spans="1:22" x14ac:dyDescent="0.2">
      <c r="A18672" t="s">
        <v>2666</v>
      </c>
      <c r="B18672">
        <v>12</v>
      </c>
      <c r="C18672">
        <v>2012</v>
      </c>
      <c r="E18672" t="s">
        <v>5087</v>
      </c>
      <c r="F18672">
        <v>7.45</v>
      </c>
      <c r="G18672" t="s">
        <v>19127</v>
      </c>
      <c r="H18672" t="s">
        <v>19095</v>
      </c>
      <c r="P18672">
        <v>1.3729</v>
      </c>
      <c r="Q18672">
        <v>-2.1399999999999999E-2</v>
      </c>
      <c r="R18672">
        <v>0</v>
      </c>
      <c r="S18672">
        <v>1.3943000000000001</v>
      </c>
      <c r="U18672">
        <v>125</v>
      </c>
      <c r="V18672" s="8">
        <v>40155</v>
      </c>
    </row>
    <row r="18673" spans="1:22" x14ac:dyDescent="0.2">
      <c r="A18673" t="s">
        <v>2666</v>
      </c>
      <c r="B18673">
        <v>12</v>
      </c>
      <c r="C18673">
        <v>2012</v>
      </c>
      <c r="E18673" t="s">
        <v>5087</v>
      </c>
      <c r="F18673">
        <v>7.5</v>
      </c>
      <c r="G18673" t="s">
        <v>19128</v>
      </c>
      <c r="H18673" t="s">
        <v>19095</v>
      </c>
      <c r="P18673">
        <v>1.4021999999999999</v>
      </c>
      <c r="Q18673">
        <v>-2.1700000000000001E-2</v>
      </c>
      <c r="R18673">
        <v>0</v>
      </c>
      <c r="S18673">
        <v>1.4238999999999999</v>
      </c>
      <c r="U18673">
        <v>415</v>
      </c>
      <c r="V18673" s="8">
        <v>40155</v>
      </c>
    </row>
    <row r="18674" spans="1:22" x14ac:dyDescent="0.2">
      <c r="A18674" t="s">
        <v>2666</v>
      </c>
      <c r="B18674">
        <v>12</v>
      </c>
      <c r="C18674">
        <v>2012</v>
      </c>
      <c r="E18674" t="s">
        <v>5087</v>
      </c>
      <c r="F18674">
        <v>7.75</v>
      </c>
      <c r="G18674" t="s">
        <v>19129</v>
      </c>
      <c r="H18674" t="s">
        <v>19095</v>
      </c>
      <c r="P18674">
        <v>1.5527</v>
      </c>
      <c r="Q18674">
        <v>-2.29E-2</v>
      </c>
      <c r="R18674">
        <v>0</v>
      </c>
      <c r="S18674">
        <v>1.5755999999999999</v>
      </c>
      <c r="U18674">
        <v>500</v>
      </c>
      <c r="V18674" s="8">
        <v>40155</v>
      </c>
    </row>
    <row r="18675" spans="1:22" x14ac:dyDescent="0.2">
      <c r="A18675" t="s">
        <v>2666</v>
      </c>
      <c r="B18675">
        <v>12</v>
      </c>
      <c r="C18675">
        <v>2012</v>
      </c>
      <c r="E18675" t="s">
        <v>5087</v>
      </c>
      <c r="F18675">
        <v>7.8</v>
      </c>
      <c r="G18675" t="s">
        <v>19130</v>
      </c>
      <c r="H18675" t="s">
        <v>19095</v>
      </c>
      <c r="P18675">
        <v>1.5834999999999999</v>
      </c>
      <c r="Q18675">
        <v>-2.3099999999999999E-2</v>
      </c>
      <c r="R18675">
        <v>0</v>
      </c>
      <c r="S18675">
        <v>1.6066</v>
      </c>
      <c r="U18675">
        <v>25</v>
      </c>
      <c r="V18675" s="8">
        <v>40155</v>
      </c>
    </row>
    <row r="18676" spans="1:22" x14ac:dyDescent="0.2">
      <c r="A18676" t="s">
        <v>2666</v>
      </c>
      <c r="B18676">
        <v>12</v>
      </c>
      <c r="C18676">
        <v>2012</v>
      </c>
      <c r="E18676" t="s">
        <v>5087</v>
      </c>
      <c r="F18676">
        <v>7.95</v>
      </c>
      <c r="G18676" t="s">
        <v>19131</v>
      </c>
      <c r="H18676" t="s">
        <v>19095</v>
      </c>
      <c r="P18676">
        <v>1.6774</v>
      </c>
      <c r="Q18676">
        <v>-2.3800000000000002E-2</v>
      </c>
      <c r="R18676">
        <v>0</v>
      </c>
      <c r="S18676">
        <v>1.7012</v>
      </c>
      <c r="U18676">
        <v>40</v>
      </c>
      <c r="V18676" s="8">
        <v>40155</v>
      </c>
    </row>
    <row r="18677" spans="1:22" x14ac:dyDescent="0.2">
      <c r="A18677" t="s">
        <v>2666</v>
      </c>
      <c r="B18677">
        <v>12</v>
      </c>
      <c r="C18677">
        <v>2012</v>
      </c>
      <c r="E18677" t="s">
        <v>5087</v>
      </c>
      <c r="F18677">
        <v>8</v>
      </c>
      <c r="G18677" t="s">
        <v>19132</v>
      </c>
      <c r="H18677" t="s">
        <v>19095</v>
      </c>
      <c r="P18677">
        <v>1.7092000000000001</v>
      </c>
      <c r="Q18677">
        <v>-2.4E-2</v>
      </c>
      <c r="R18677">
        <v>0</v>
      </c>
      <c r="S18677">
        <v>1.7332000000000001</v>
      </c>
      <c r="U18677">
        <v>1220</v>
      </c>
      <c r="V18677" s="8">
        <v>40155</v>
      </c>
    </row>
    <row r="18678" spans="1:22" x14ac:dyDescent="0.2">
      <c r="A18678" t="s">
        <v>2666</v>
      </c>
      <c r="B18678">
        <v>12</v>
      </c>
      <c r="C18678">
        <v>2012</v>
      </c>
      <c r="E18678" t="s">
        <v>5087</v>
      </c>
      <c r="F18678">
        <v>8.0500000000000007</v>
      </c>
      <c r="G18678" t="s">
        <v>19133</v>
      </c>
      <c r="H18678" t="s">
        <v>19095</v>
      </c>
      <c r="P18678">
        <v>1.7412000000000001</v>
      </c>
      <c r="Q18678">
        <v>-2.4199999999999999E-2</v>
      </c>
      <c r="R18678">
        <v>0</v>
      </c>
      <c r="S18678">
        <v>1.7654000000000001</v>
      </c>
      <c r="V18678" s="8">
        <v>40155</v>
      </c>
    </row>
    <row r="18679" spans="1:22" x14ac:dyDescent="0.2">
      <c r="A18679" t="s">
        <v>2666</v>
      </c>
      <c r="B18679">
        <v>12</v>
      </c>
      <c r="C18679">
        <v>2012</v>
      </c>
      <c r="E18679" t="s">
        <v>5087</v>
      </c>
      <c r="F18679">
        <v>8.15</v>
      </c>
      <c r="G18679" t="s">
        <v>19134</v>
      </c>
      <c r="H18679" t="s">
        <v>19095</v>
      </c>
      <c r="P18679">
        <v>1.8059000000000001</v>
      </c>
      <c r="Q18679">
        <v>-2.4500000000000001E-2</v>
      </c>
      <c r="R18679">
        <v>0</v>
      </c>
      <c r="S18679">
        <v>1.8304</v>
      </c>
      <c r="U18679">
        <v>175</v>
      </c>
      <c r="V18679" s="8">
        <v>40155</v>
      </c>
    </row>
    <row r="18680" spans="1:22" x14ac:dyDescent="0.2">
      <c r="A18680" t="s">
        <v>2666</v>
      </c>
      <c r="B18680">
        <v>12</v>
      </c>
      <c r="C18680">
        <v>2012</v>
      </c>
      <c r="E18680" t="s">
        <v>5087</v>
      </c>
      <c r="F18680">
        <v>8.1999999999999993</v>
      </c>
      <c r="G18680" t="s">
        <v>19135</v>
      </c>
      <c r="H18680" t="s">
        <v>19095</v>
      </c>
      <c r="P18680">
        <v>1.8386</v>
      </c>
      <c r="Q18680">
        <v>-2.47E-2</v>
      </c>
      <c r="R18680">
        <v>0</v>
      </c>
      <c r="S18680">
        <v>1.8633</v>
      </c>
      <c r="U18680">
        <v>50</v>
      </c>
      <c r="V18680" s="8">
        <v>40155</v>
      </c>
    </row>
    <row r="18681" spans="1:22" x14ac:dyDescent="0.2">
      <c r="A18681" t="s">
        <v>2666</v>
      </c>
      <c r="B18681">
        <v>12</v>
      </c>
      <c r="C18681">
        <v>2012</v>
      </c>
      <c r="E18681" t="s">
        <v>5087</v>
      </c>
      <c r="F18681">
        <v>8.3000000000000007</v>
      </c>
      <c r="G18681" t="s">
        <v>19136</v>
      </c>
      <c r="H18681" t="s">
        <v>19095</v>
      </c>
      <c r="P18681">
        <v>1.9046000000000001</v>
      </c>
      <c r="Q18681">
        <v>-2.5000000000000001E-2</v>
      </c>
      <c r="R18681">
        <v>0</v>
      </c>
      <c r="S18681">
        <v>1.9296</v>
      </c>
      <c r="U18681">
        <v>50</v>
      </c>
      <c r="V18681" s="8">
        <v>40155</v>
      </c>
    </row>
    <row r="18682" spans="1:22" x14ac:dyDescent="0.2">
      <c r="A18682" t="s">
        <v>2666</v>
      </c>
      <c r="B18682">
        <v>12</v>
      </c>
      <c r="C18682">
        <v>2012</v>
      </c>
      <c r="E18682" t="s">
        <v>5087</v>
      </c>
      <c r="F18682">
        <v>8.35</v>
      </c>
      <c r="G18682" t="s">
        <v>19137</v>
      </c>
      <c r="H18682" t="s">
        <v>19095</v>
      </c>
      <c r="P18682">
        <v>1.9379</v>
      </c>
      <c r="Q18682">
        <v>-2.52E-2</v>
      </c>
      <c r="R18682">
        <v>0</v>
      </c>
      <c r="S18682">
        <v>1.9631000000000001</v>
      </c>
      <c r="U18682">
        <v>165</v>
      </c>
      <c r="V18682" s="8">
        <v>40155</v>
      </c>
    </row>
    <row r="18683" spans="1:22" x14ac:dyDescent="0.2">
      <c r="A18683" t="s">
        <v>2666</v>
      </c>
      <c r="B18683">
        <v>12</v>
      </c>
      <c r="C18683">
        <v>2012</v>
      </c>
      <c r="E18683" t="s">
        <v>5087</v>
      </c>
      <c r="F18683">
        <v>8.5</v>
      </c>
      <c r="G18683" t="s">
        <v>19138</v>
      </c>
      <c r="H18683" t="s">
        <v>19095</v>
      </c>
      <c r="P18683">
        <v>2.0390999999999999</v>
      </c>
      <c r="Q18683">
        <v>-2.5600000000000001E-2</v>
      </c>
      <c r="R18683">
        <v>0</v>
      </c>
      <c r="S18683">
        <v>2.0647000000000002</v>
      </c>
      <c r="U18683">
        <v>270</v>
      </c>
      <c r="V18683" s="8">
        <v>40155</v>
      </c>
    </row>
    <row r="18684" spans="1:22" x14ac:dyDescent="0.2">
      <c r="A18684" t="s">
        <v>2666</v>
      </c>
      <c r="B18684">
        <v>12</v>
      </c>
      <c r="C18684">
        <v>2012</v>
      </c>
      <c r="E18684" t="s">
        <v>5087</v>
      </c>
      <c r="F18684">
        <v>8.5500000000000007</v>
      </c>
      <c r="G18684" t="s">
        <v>19139</v>
      </c>
      <c r="H18684" t="s">
        <v>19095</v>
      </c>
      <c r="P18684">
        <v>2.0733000000000001</v>
      </c>
      <c r="Q18684">
        <v>-2.5700000000000001E-2</v>
      </c>
      <c r="R18684">
        <v>0</v>
      </c>
      <c r="S18684">
        <v>2.0990000000000002</v>
      </c>
      <c r="V18684" s="8">
        <v>40155</v>
      </c>
    </row>
    <row r="18685" spans="1:22" x14ac:dyDescent="0.2">
      <c r="A18685" t="s">
        <v>2666</v>
      </c>
      <c r="B18685">
        <v>12</v>
      </c>
      <c r="C18685">
        <v>2012</v>
      </c>
      <c r="E18685" t="s">
        <v>5087</v>
      </c>
      <c r="F18685">
        <v>8.6</v>
      </c>
      <c r="G18685" t="s">
        <v>19140</v>
      </c>
      <c r="H18685" t="s">
        <v>19095</v>
      </c>
      <c r="P18685">
        <v>2.1076000000000001</v>
      </c>
      <c r="Q18685">
        <v>-2.58E-2</v>
      </c>
      <c r="R18685">
        <v>0</v>
      </c>
      <c r="S18685">
        <v>2.1334</v>
      </c>
      <c r="U18685">
        <v>25</v>
      </c>
      <c r="V18685" s="8">
        <v>40155</v>
      </c>
    </row>
    <row r="18686" spans="1:22" x14ac:dyDescent="0.2">
      <c r="A18686" t="s">
        <v>2666</v>
      </c>
      <c r="B18686">
        <v>12</v>
      </c>
      <c r="C18686">
        <v>2012</v>
      </c>
      <c r="E18686" t="s">
        <v>5087</v>
      </c>
      <c r="F18686">
        <v>8.65</v>
      </c>
      <c r="G18686" t="s">
        <v>19141</v>
      </c>
      <c r="H18686" t="s">
        <v>19095</v>
      </c>
      <c r="P18686">
        <v>2.1421000000000001</v>
      </c>
      <c r="Q18686">
        <v>-2.5999999999999999E-2</v>
      </c>
      <c r="R18686">
        <v>0</v>
      </c>
      <c r="S18686">
        <v>2.1680999999999999</v>
      </c>
      <c r="U18686">
        <v>150</v>
      </c>
      <c r="V18686" s="8">
        <v>40155</v>
      </c>
    </row>
    <row r="18687" spans="1:22" x14ac:dyDescent="0.2">
      <c r="A18687" t="s">
        <v>2666</v>
      </c>
      <c r="B18687">
        <v>12</v>
      </c>
      <c r="C18687">
        <v>2012</v>
      </c>
      <c r="E18687" t="s">
        <v>5087</v>
      </c>
      <c r="F18687">
        <v>8.6999999999999993</v>
      </c>
      <c r="G18687" t="s">
        <v>19142</v>
      </c>
      <c r="H18687" t="s">
        <v>19095</v>
      </c>
      <c r="P18687">
        <v>2.1768999999999998</v>
      </c>
      <c r="Q18687">
        <v>-2.5999999999999999E-2</v>
      </c>
      <c r="R18687">
        <v>0</v>
      </c>
      <c r="S18687">
        <v>2.2029000000000001</v>
      </c>
      <c r="U18687">
        <v>100</v>
      </c>
      <c r="V18687" s="8">
        <v>40155</v>
      </c>
    </row>
    <row r="18688" spans="1:22" x14ac:dyDescent="0.2">
      <c r="A18688" t="s">
        <v>2666</v>
      </c>
      <c r="B18688">
        <v>12</v>
      </c>
      <c r="C18688">
        <v>2012</v>
      </c>
      <c r="E18688" t="s">
        <v>5087</v>
      </c>
      <c r="F18688">
        <v>8.75</v>
      </c>
      <c r="G18688" t="s">
        <v>19143</v>
      </c>
      <c r="H18688" t="s">
        <v>19095</v>
      </c>
      <c r="P18688">
        <v>2.2118000000000002</v>
      </c>
      <c r="Q18688">
        <v>-2.6100000000000002E-2</v>
      </c>
      <c r="R18688">
        <v>0</v>
      </c>
      <c r="S18688">
        <v>2.2378999999999998</v>
      </c>
      <c r="U18688">
        <v>10</v>
      </c>
      <c r="V18688" s="8">
        <v>40155</v>
      </c>
    </row>
    <row r="18689" spans="1:22" x14ac:dyDescent="0.2">
      <c r="A18689" t="s">
        <v>2666</v>
      </c>
      <c r="B18689">
        <v>12</v>
      </c>
      <c r="C18689">
        <v>2012</v>
      </c>
      <c r="E18689" t="s">
        <v>5087</v>
      </c>
      <c r="F18689">
        <v>8.8000000000000007</v>
      </c>
      <c r="G18689" t="s">
        <v>19144</v>
      </c>
      <c r="H18689" t="s">
        <v>19095</v>
      </c>
      <c r="P18689">
        <v>2.2469000000000001</v>
      </c>
      <c r="Q18689">
        <v>-2.6200000000000001E-2</v>
      </c>
      <c r="R18689">
        <v>0</v>
      </c>
      <c r="S18689">
        <v>2.2730999999999999</v>
      </c>
      <c r="U18689">
        <v>75</v>
      </c>
      <c r="V18689" s="8">
        <v>40155</v>
      </c>
    </row>
    <row r="18690" spans="1:22" x14ac:dyDescent="0.2">
      <c r="A18690" t="s">
        <v>2666</v>
      </c>
      <c r="B18690">
        <v>12</v>
      </c>
      <c r="C18690">
        <v>2012</v>
      </c>
      <c r="E18690" t="s">
        <v>5087</v>
      </c>
      <c r="F18690">
        <v>8.9</v>
      </c>
      <c r="G18690" t="s">
        <v>19145</v>
      </c>
      <c r="H18690" t="s">
        <v>19095</v>
      </c>
      <c r="P18690">
        <v>2.3176000000000001</v>
      </c>
      <c r="Q18690">
        <v>-2.64E-2</v>
      </c>
      <c r="R18690">
        <v>0</v>
      </c>
      <c r="S18690">
        <v>2.3439999999999999</v>
      </c>
      <c r="U18690">
        <v>50</v>
      </c>
      <c r="V18690" s="8">
        <v>40155</v>
      </c>
    </row>
    <row r="18691" spans="1:22" x14ac:dyDescent="0.2">
      <c r="A18691" t="s">
        <v>2666</v>
      </c>
      <c r="B18691">
        <v>12</v>
      </c>
      <c r="C18691">
        <v>2012</v>
      </c>
      <c r="E18691" t="s">
        <v>5087</v>
      </c>
      <c r="F18691">
        <v>9</v>
      </c>
      <c r="G18691" t="s">
        <v>19146</v>
      </c>
      <c r="H18691" t="s">
        <v>19095</v>
      </c>
      <c r="P18691">
        <v>2.3891</v>
      </c>
      <c r="Q18691">
        <v>-2.6599999999999999E-2</v>
      </c>
      <c r="R18691">
        <v>0</v>
      </c>
      <c r="S18691">
        <v>2.4157000000000002</v>
      </c>
      <c r="U18691">
        <v>100</v>
      </c>
      <c r="V18691" s="8">
        <v>40155</v>
      </c>
    </row>
    <row r="18692" spans="1:22" x14ac:dyDescent="0.2">
      <c r="A18692" t="s">
        <v>2666</v>
      </c>
      <c r="B18692">
        <v>12</v>
      </c>
      <c r="C18692">
        <v>2012</v>
      </c>
      <c r="E18692" t="s">
        <v>5087</v>
      </c>
      <c r="F18692">
        <v>9.0500000000000007</v>
      </c>
      <c r="G18692" t="s">
        <v>19147</v>
      </c>
      <c r="H18692" t="s">
        <v>19095</v>
      </c>
      <c r="P18692">
        <v>2.4251</v>
      </c>
      <c r="Q18692">
        <v>-2.6599999999999999E-2</v>
      </c>
      <c r="R18692">
        <v>0</v>
      </c>
      <c r="S18692">
        <v>2.4517000000000002</v>
      </c>
      <c r="U18692">
        <v>50</v>
      </c>
      <c r="V18692" s="8">
        <v>40155</v>
      </c>
    </row>
    <row r="18693" spans="1:22" x14ac:dyDescent="0.2">
      <c r="A18693" t="s">
        <v>2666</v>
      </c>
      <c r="B18693">
        <v>12</v>
      </c>
      <c r="C18693">
        <v>2012</v>
      </c>
      <c r="E18693" t="s">
        <v>5087</v>
      </c>
      <c r="F18693">
        <v>9.15</v>
      </c>
      <c r="G18693" t="s">
        <v>19148</v>
      </c>
      <c r="H18693" t="s">
        <v>19095</v>
      </c>
      <c r="P18693">
        <v>2.4977</v>
      </c>
      <c r="Q18693">
        <v>-2.6599999999999999E-2</v>
      </c>
      <c r="R18693">
        <v>0</v>
      </c>
      <c r="S18693">
        <v>2.5243000000000002</v>
      </c>
      <c r="U18693">
        <v>100</v>
      </c>
      <c r="V18693" s="8">
        <v>40155</v>
      </c>
    </row>
    <row r="18694" spans="1:22" x14ac:dyDescent="0.2">
      <c r="A18694" t="s">
        <v>2666</v>
      </c>
      <c r="B18694">
        <v>12</v>
      </c>
      <c r="C18694">
        <v>2012</v>
      </c>
      <c r="E18694" t="s">
        <v>5087</v>
      </c>
      <c r="F18694">
        <v>9.1999999999999993</v>
      </c>
      <c r="G18694" t="s">
        <v>19149</v>
      </c>
      <c r="H18694" t="s">
        <v>19095</v>
      </c>
      <c r="P18694">
        <v>2.5341999999999998</v>
      </c>
      <c r="Q18694">
        <v>-2.6700000000000002E-2</v>
      </c>
      <c r="R18694">
        <v>0</v>
      </c>
      <c r="S18694">
        <v>2.5609000000000002</v>
      </c>
      <c r="U18694">
        <v>20</v>
      </c>
      <c r="V18694" s="8">
        <v>40155</v>
      </c>
    </row>
    <row r="18695" spans="1:22" x14ac:dyDescent="0.2">
      <c r="A18695" t="s">
        <v>2666</v>
      </c>
      <c r="B18695">
        <v>12</v>
      </c>
      <c r="C18695">
        <v>2012</v>
      </c>
      <c r="E18695" t="s">
        <v>5087</v>
      </c>
      <c r="F18695">
        <v>9.25</v>
      </c>
      <c r="G18695" t="s">
        <v>19150</v>
      </c>
      <c r="H18695" t="s">
        <v>19095</v>
      </c>
      <c r="P18695">
        <v>2.5709</v>
      </c>
      <c r="Q18695">
        <v>-2.6700000000000002E-2</v>
      </c>
      <c r="R18695">
        <v>0</v>
      </c>
      <c r="S18695">
        <v>2.5975999999999999</v>
      </c>
      <c r="U18695">
        <v>50</v>
      </c>
      <c r="V18695" s="8">
        <v>40155</v>
      </c>
    </row>
    <row r="18696" spans="1:22" x14ac:dyDescent="0.2">
      <c r="A18696" t="s">
        <v>2666</v>
      </c>
      <c r="B18696">
        <v>12</v>
      </c>
      <c r="C18696">
        <v>2012</v>
      </c>
      <c r="E18696" t="s">
        <v>5087</v>
      </c>
      <c r="F18696">
        <v>9.5</v>
      </c>
      <c r="G18696" t="s">
        <v>19151</v>
      </c>
      <c r="H18696" t="s">
        <v>19095</v>
      </c>
      <c r="P18696">
        <v>2.7593000000000001</v>
      </c>
      <c r="Q18696">
        <v>-2.5000000000000001E-2</v>
      </c>
      <c r="R18696">
        <v>0</v>
      </c>
      <c r="S18696">
        <v>2.7843</v>
      </c>
      <c r="U18696">
        <v>80</v>
      </c>
      <c r="V18696" s="8">
        <v>40155</v>
      </c>
    </row>
    <row r="18697" spans="1:22" x14ac:dyDescent="0.2">
      <c r="A18697" t="s">
        <v>2666</v>
      </c>
      <c r="B18697">
        <v>12</v>
      </c>
      <c r="C18697">
        <v>2012</v>
      </c>
      <c r="E18697" t="s">
        <v>5087</v>
      </c>
      <c r="F18697">
        <v>9.5500000000000007</v>
      </c>
      <c r="G18697" t="s">
        <v>19152</v>
      </c>
      <c r="H18697" t="s">
        <v>19095</v>
      </c>
      <c r="P18697">
        <v>2.7976000000000001</v>
      </c>
      <c r="Q18697">
        <v>-2.4500000000000001E-2</v>
      </c>
      <c r="R18697">
        <v>0</v>
      </c>
      <c r="S18697">
        <v>2.8220999999999998</v>
      </c>
      <c r="U18697">
        <v>50</v>
      </c>
      <c r="V18697" s="8">
        <v>40155</v>
      </c>
    </row>
    <row r="18698" spans="1:22" x14ac:dyDescent="0.2">
      <c r="A18698" t="s">
        <v>2666</v>
      </c>
      <c r="B18698">
        <v>12</v>
      </c>
      <c r="C18698">
        <v>2012</v>
      </c>
      <c r="E18698" t="s">
        <v>5087</v>
      </c>
      <c r="F18698">
        <v>9.6</v>
      </c>
      <c r="G18698" t="s">
        <v>19153</v>
      </c>
      <c r="H18698" t="s">
        <v>19095</v>
      </c>
      <c r="P18698">
        <v>2.8361000000000001</v>
      </c>
      <c r="Q18698">
        <v>-2.4E-2</v>
      </c>
      <c r="R18698">
        <v>0</v>
      </c>
      <c r="S18698">
        <v>2.8601000000000001</v>
      </c>
      <c r="U18698">
        <v>50</v>
      </c>
      <c r="V18698" s="8">
        <v>40155</v>
      </c>
    </row>
    <row r="18699" spans="1:22" x14ac:dyDescent="0.2">
      <c r="A18699" t="s">
        <v>2666</v>
      </c>
      <c r="B18699">
        <v>12</v>
      </c>
      <c r="C18699">
        <v>2012</v>
      </c>
      <c r="E18699" t="s">
        <v>5087</v>
      </c>
      <c r="F18699">
        <v>9.8000000000000007</v>
      </c>
      <c r="G18699" t="s">
        <v>19154</v>
      </c>
      <c r="H18699" t="s">
        <v>19095</v>
      </c>
      <c r="P18699">
        <v>2.9912000000000001</v>
      </c>
      <c r="Q18699">
        <v>-2.2200000000000001E-2</v>
      </c>
      <c r="R18699">
        <v>0</v>
      </c>
      <c r="S18699">
        <v>3.0133999999999999</v>
      </c>
      <c r="U18699">
        <v>50</v>
      </c>
      <c r="V18699" s="8">
        <v>40155</v>
      </c>
    </row>
    <row r="18700" spans="1:22" x14ac:dyDescent="0.2">
      <c r="A18700" t="s">
        <v>2666</v>
      </c>
      <c r="B18700">
        <v>12</v>
      </c>
      <c r="C18700">
        <v>2012</v>
      </c>
      <c r="E18700" t="s">
        <v>5087</v>
      </c>
      <c r="F18700">
        <v>9.9</v>
      </c>
      <c r="G18700" t="s">
        <v>19155</v>
      </c>
      <c r="H18700" t="s">
        <v>19095</v>
      </c>
      <c r="P18700">
        <v>3.0695000000000001</v>
      </c>
      <c r="Q18700">
        <v>-2.1299999999999999E-2</v>
      </c>
      <c r="R18700">
        <v>0</v>
      </c>
      <c r="S18700">
        <v>3.0908000000000002</v>
      </c>
      <c r="U18700">
        <v>200</v>
      </c>
      <c r="V18700" s="8">
        <v>40155</v>
      </c>
    </row>
    <row r="18701" spans="1:22" x14ac:dyDescent="0.2">
      <c r="A18701" t="s">
        <v>2666</v>
      </c>
      <c r="B18701">
        <v>1</v>
      </c>
      <c r="C18701">
        <v>2013</v>
      </c>
      <c r="E18701" t="s">
        <v>1301</v>
      </c>
      <c r="F18701">
        <v>10</v>
      </c>
      <c r="G18701" t="s">
        <v>19156</v>
      </c>
      <c r="H18701" t="s">
        <v>19157</v>
      </c>
      <c r="P18701">
        <v>0.62219999999999998</v>
      </c>
      <c r="Q18701">
        <v>-3.73E-2</v>
      </c>
      <c r="R18701">
        <v>0</v>
      </c>
      <c r="S18701">
        <v>0.65949999999999998</v>
      </c>
      <c r="U18701">
        <v>675</v>
      </c>
      <c r="V18701" s="8">
        <v>40155</v>
      </c>
    </row>
    <row r="18702" spans="1:22" x14ac:dyDescent="0.2">
      <c r="A18702" t="s">
        <v>2666</v>
      </c>
      <c r="B18702">
        <v>1</v>
      </c>
      <c r="C18702">
        <v>2013</v>
      </c>
      <c r="E18702" t="s">
        <v>1301</v>
      </c>
      <c r="F18702">
        <v>10.15</v>
      </c>
      <c r="G18702" t="s">
        <v>15236</v>
      </c>
      <c r="H18702" t="s">
        <v>19157</v>
      </c>
      <c r="P18702">
        <v>0.59899999999999998</v>
      </c>
      <c r="Q18702">
        <v>-3.6600000000000001E-2</v>
      </c>
      <c r="R18702">
        <v>0</v>
      </c>
      <c r="S18702">
        <v>0.63560000000000005</v>
      </c>
      <c r="U18702">
        <v>25</v>
      </c>
      <c r="V18702" s="8">
        <v>40155</v>
      </c>
    </row>
    <row r="18703" spans="1:22" x14ac:dyDescent="0.2">
      <c r="A18703" t="s">
        <v>2666</v>
      </c>
      <c r="B18703">
        <v>1</v>
      </c>
      <c r="C18703">
        <v>2013</v>
      </c>
      <c r="E18703" t="s">
        <v>1301</v>
      </c>
      <c r="F18703">
        <v>10.35</v>
      </c>
      <c r="G18703" t="s">
        <v>15237</v>
      </c>
      <c r="H18703" t="s">
        <v>19157</v>
      </c>
      <c r="P18703">
        <v>0.56979999999999997</v>
      </c>
      <c r="Q18703">
        <v>-3.5799999999999998E-2</v>
      </c>
      <c r="R18703">
        <v>0</v>
      </c>
      <c r="S18703">
        <v>0.60560000000000003</v>
      </c>
      <c r="U18703">
        <v>25</v>
      </c>
      <c r="V18703" s="8">
        <v>40155</v>
      </c>
    </row>
    <row r="18704" spans="1:22" x14ac:dyDescent="0.2">
      <c r="A18704" t="s">
        <v>2666</v>
      </c>
      <c r="B18704">
        <v>1</v>
      </c>
      <c r="C18704">
        <v>2013</v>
      </c>
      <c r="E18704" t="s">
        <v>1301</v>
      </c>
      <c r="F18704">
        <v>10.45</v>
      </c>
      <c r="G18704" t="s">
        <v>15238</v>
      </c>
      <c r="H18704" t="s">
        <v>19157</v>
      </c>
      <c r="P18704">
        <v>0.55589999999999995</v>
      </c>
      <c r="Q18704">
        <v>-3.5299999999999998E-2</v>
      </c>
      <c r="R18704">
        <v>0</v>
      </c>
      <c r="S18704">
        <v>0.59119999999999995</v>
      </c>
      <c r="U18704">
        <v>40</v>
      </c>
      <c r="V18704" s="8">
        <v>40155</v>
      </c>
    </row>
    <row r="18705" spans="1:22" x14ac:dyDescent="0.2">
      <c r="A18705" t="s">
        <v>2666</v>
      </c>
      <c r="B18705">
        <v>1</v>
      </c>
      <c r="C18705">
        <v>2013</v>
      </c>
      <c r="E18705" t="s">
        <v>1301</v>
      </c>
      <c r="F18705">
        <v>10.5</v>
      </c>
      <c r="G18705" t="s">
        <v>15239</v>
      </c>
      <c r="H18705" t="s">
        <v>19157</v>
      </c>
      <c r="P18705">
        <v>0.54910000000000003</v>
      </c>
      <c r="Q18705">
        <v>-3.5099999999999999E-2</v>
      </c>
      <c r="R18705">
        <v>0</v>
      </c>
      <c r="S18705">
        <v>0.58420000000000005</v>
      </c>
      <c r="U18705">
        <v>30</v>
      </c>
      <c r="V18705" s="8">
        <v>40155</v>
      </c>
    </row>
    <row r="18706" spans="1:22" x14ac:dyDescent="0.2">
      <c r="A18706" t="s">
        <v>2666</v>
      </c>
      <c r="B18706">
        <v>1</v>
      </c>
      <c r="C18706">
        <v>2013</v>
      </c>
      <c r="E18706" t="s">
        <v>1301</v>
      </c>
      <c r="F18706">
        <v>10.8</v>
      </c>
      <c r="G18706" t="s">
        <v>15240</v>
      </c>
      <c r="H18706" t="s">
        <v>19157</v>
      </c>
      <c r="P18706">
        <v>0.51060000000000005</v>
      </c>
      <c r="Q18706">
        <v>-3.3799999999999997E-2</v>
      </c>
      <c r="R18706">
        <v>0</v>
      </c>
      <c r="S18706">
        <v>0.5444</v>
      </c>
      <c r="U18706">
        <v>50</v>
      </c>
      <c r="V18706" s="8">
        <v>40155</v>
      </c>
    </row>
    <row r="18707" spans="1:22" x14ac:dyDescent="0.2">
      <c r="A18707" t="s">
        <v>2666</v>
      </c>
      <c r="B18707">
        <v>1</v>
      </c>
      <c r="C18707">
        <v>2013</v>
      </c>
      <c r="E18707" t="s">
        <v>1301</v>
      </c>
      <c r="F18707">
        <v>11</v>
      </c>
      <c r="G18707" t="s">
        <v>15241</v>
      </c>
      <c r="H18707" t="s">
        <v>19157</v>
      </c>
      <c r="P18707">
        <v>0.4869</v>
      </c>
      <c r="Q18707">
        <v>-3.2899999999999999E-2</v>
      </c>
      <c r="R18707">
        <v>0</v>
      </c>
      <c r="S18707">
        <v>0.51980000000000004</v>
      </c>
      <c r="U18707">
        <v>150</v>
      </c>
      <c r="V18707" s="8">
        <v>40155</v>
      </c>
    </row>
    <row r="18708" spans="1:22" x14ac:dyDescent="0.2">
      <c r="A18708" t="s">
        <v>2666</v>
      </c>
      <c r="B18708">
        <v>1</v>
      </c>
      <c r="C18708">
        <v>2013</v>
      </c>
      <c r="E18708" t="s">
        <v>1301</v>
      </c>
      <c r="F18708">
        <v>12</v>
      </c>
      <c r="G18708" t="s">
        <v>15242</v>
      </c>
      <c r="H18708" t="s">
        <v>19157</v>
      </c>
      <c r="P18708">
        <v>0.3881</v>
      </c>
      <c r="Q18708">
        <v>-2.9000000000000001E-2</v>
      </c>
      <c r="R18708">
        <v>0</v>
      </c>
      <c r="S18708">
        <v>0.41710000000000003</v>
      </c>
      <c r="U18708">
        <v>2390</v>
      </c>
      <c r="V18708" s="8">
        <v>40155</v>
      </c>
    </row>
    <row r="18709" spans="1:22" x14ac:dyDescent="0.2">
      <c r="A18709" t="s">
        <v>2666</v>
      </c>
      <c r="B18709">
        <v>1</v>
      </c>
      <c r="C18709">
        <v>2013</v>
      </c>
      <c r="E18709" t="s">
        <v>1301</v>
      </c>
      <c r="F18709">
        <v>12.25</v>
      </c>
      <c r="G18709" t="s">
        <v>15243</v>
      </c>
      <c r="H18709" t="s">
        <v>19157</v>
      </c>
      <c r="P18709">
        <v>0.36780000000000002</v>
      </c>
      <c r="Q18709">
        <v>-2.81E-2</v>
      </c>
      <c r="R18709">
        <v>0</v>
      </c>
      <c r="S18709">
        <v>0.39589999999999997</v>
      </c>
      <c r="U18709">
        <v>100</v>
      </c>
      <c r="V18709" s="8">
        <v>40155</v>
      </c>
    </row>
    <row r="18710" spans="1:22" x14ac:dyDescent="0.2">
      <c r="A18710" t="s">
        <v>2666</v>
      </c>
      <c r="B18710">
        <v>1</v>
      </c>
      <c r="C18710">
        <v>2013</v>
      </c>
      <c r="E18710" t="s">
        <v>1301</v>
      </c>
      <c r="F18710">
        <v>12.5</v>
      </c>
      <c r="G18710" t="s">
        <v>15244</v>
      </c>
      <c r="H18710" t="s">
        <v>19157</v>
      </c>
      <c r="P18710">
        <v>0.34899999999999998</v>
      </c>
      <c r="Q18710">
        <v>-2.7099999999999999E-2</v>
      </c>
      <c r="R18710">
        <v>0</v>
      </c>
      <c r="S18710">
        <v>0.37609999999999999</v>
      </c>
      <c r="U18710">
        <v>150</v>
      </c>
      <c r="V18710" s="8">
        <v>40155</v>
      </c>
    </row>
    <row r="18711" spans="1:22" x14ac:dyDescent="0.2">
      <c r="A18711" t="s">
        <v>2666</v>
      </c>
      <c r="B18711">
        <v>1</v>
      </c>
      <c r="C18711">
        <v>2013</v>
      </c>
      <c r="E18711" t="s">
        <v>1301</v>
      </c>
      <c r="F18711">
        <v>13</v>
      </c>
      <c r="G18711" t="s">
        <v>15245</v>
      </c>
      <c r="H18711" t="s">
        <v>19157</v>
      </c>
      <c r="P18711">
        <v>0.31519999999999998</v>
      </c>
      <c r="Q18711">
        <v>-2.5499999999999998E-2</v>
      </c>
      <c r="R18711">
        <v>0</v>
      </c>
      <c r="S18711">
        <v>0.3407</v>
      </c>
      <c r="U18711">
        <v>150</v>
      </c>
      <c r="V18711" s="8">
        <v>40155</v>
      </c>
    </row>
    <row r="18712" spans="1:22" x14ac:dyDescent="0.2">
      <c r="A18712" t="s">
        <v>2666</v>
      </c>
      <c r="B18712">
        <v>1</v>
      </c>
      <c r="C18712">
        <v>2013</v>
      </c>
      <c r="E18712" t="s">
        <v>1301</v>
      </c>
      <c r="F18712">
        <v>14</v>
      </c>
      <c r="G18712" t="s">
        <v>15246</v>
      </c>
      <c r="H18712" t="s">
        <v>19157</v>
      </c>
      <c r="P18712">
        <v>0.26069999999999999</v>
      </c>
      <c r="Q18712">
        <v>-2.2599999999999999E-2</v>
      </c>
      <c r="R18712">
        <v>0</v>
      </c>
      <c r="S18712">
        <v>0.2833</v>
      </c>
      <c r="U18712">
        <v>150</v>
      </c>
      <c r="V18712" s="8">
        <v>40155</v>
      </c>
    </row>
    <row r="18713" spans="1:22" x14ac:dyDescent="0.2">
      <c r="A18713" t="s">
        <v>2666</v>
      </c>
      <c r="B18713">
        <v>1</v>
      </c>
      <c r="C18713">
        <v>2013</v>
      </c>
      <c r="E18713" t="s">
        <v>1301</v>
      </c>
      <c r="F18713">
        <v>15</v>
      </c>
      <c r="G18713" t="s">
        <v>15247</v>
      </c>
      <c r="H18713" t="s">
        <v>19157</v>
      </c>
      <c r="P18713">
        <v>0.21940000000000001</v>
      </c>
      <c r="Q18713">
        <v>-2.01E-2</v>
      </c>
      <c r="R18713">
        <v>0</v>
      </c>
      <c r="S18713">
        <v>0.23949999999999999</v>
      </c>
      <c r="U18713">
        <v>286</v>
      </c>
      <c r="V18713" s="8">
        <v>40155</v>
      </c>
    </row>
    <row r="18714" spans="1:22" x14ac:dyDescent="0.2">
      <c r="A18714" t="s">
        <v>2666</v>
      </c>
      <c r="B18714">
        <v>1</v>
      </c>
      <c r="C18714">
        <v>2013</v>
      </c>
      <c r="E18714" t="s">
        <v>1301</v>
      </c>
      <c r="F18714">
        <v>20</v>
      </c>
      <c r="G18714" t="s">
        <v>15248</v>
      </c>
      <c r="H18714" t="s">
        <v>19157</v>
      </c>
      <c r="P18714">
        <v>0.1163</v>
      </c>
      <c r="Q18714">
        <v>-1.2500000000000001E-2</v>
      </c>
      <c r="R18714">
        <v>0</v>
      </c>
      <c r="S18714">
        <v>0.1288</v>
      </c>
      <c r="U18714">
        <v>400</v>
      </c>
      <c r="V18714" s="8">
        <v>40155</v>
      </c>
    </row>
    <row r="18715" spans="1:22" x14ac:dyDescent="0.2">
      <c r="A18715" t="s">
        <v>2666</v>
      </c>
      <c r="B18715">
        <v>1</v>
      </c>
      <c r="C18715">
        <v>2013</v>
      </c>
      <c r="E18715" t="s">
        <v>1301</v>
      </c>
      <c r="F18715">
        <v>6.5</v>
      </c>
      <c r="G18715" t="s">
        <v>15249</v>
      </c>
      <c r="H18715" t="s">
        <v>19157</v>
      </c>
      <c r="P18715">
        <v>1.7015</v>
      </c>
      <c r="Q18715">
        <v>-4.9700000000000001E-2</v>
      </c>
      <c r="R18715">
        <v>0</v>
      </c>
      <c r="S18715">
        <v>1.7512000000000001</v>
      </c>
      <c r="U18715">
        <v>200</v>
      </c>
      <c r="V18715" s="8">
        <v>40155</v>
      </c>
    </row>
    <row r="18716" spans="1:22" x14ac:dyDescent="0.2">
      <c r="A18716" t="s">
        <v>2666</v>
      </c>
      <c r="B18716">
        <v>1</v>
      </c>
      <c r="C18716">
        <v>2013</v>
      </c>
      <c r="E18716" t="s">
        <v>1301</v>
      </c>
      <c r="F18716">
        <v>6.65</v>
      </c>
      <c r="G18716" t="s">
        <v>15250</v>
      </c>
      <c r="H18716" t="s">
        <v>19157</v>
      </c>
      <c r="P18716">
        <v>1.6304000000000001</v>
      </c>
      <c r="Q18716">
        <v>-4.9700000000000001E-2</v>
      </c>
      <c r="R18716">
        <v>0</v>
      </c>
      <c r="S18716">
        <v>1.6800999999999999</v>
      </c>
      <c r="U18716">
        <v>25</v>
      </c>
      <c r="V18716" s="8">
        <v>40155</v>
      </c>
    </row>
    <row r="18717" spans="1:22" x14ac:dyDescent="0.2">
      <c r="A18717" t="s">
        <v>2666</v>
      </c>
      <c r="B18717">
        <v>1</v>
      </c>
      <c r="C18717">
        <v>2013</v>
      </c>
      <c r="E18717" t="s">
        <v>1301</v>
      </c>
      <c r="F18717">
        <v>6.7</v>
      </c>
      <c r="G18717" t="s">
        <v>15251</v>
      </c>
      <c r="H18717" t="s">
        <v>19157</v>
      </c>
      <c r="P18717">
        <v>1.6073999999999999</v>
      </c>
      <c r="Q18717">
        <v>-4.9599999999999998E-2</v>
      </c>
      <c r="R18717">
        <v>0</v>
      </c>
      <c r="S18717">
        <v>1.657</v>
      </c>
      <c r="U18717">
        <v>25</v>
      </c>
      <c r="V18717" s="8">
        <v>40155</v>
      </c>
    </row>
    <row r="18718" spans="1:22" x14ac:dyDescent="0.2">
      <c r="A18718" t="s">
        <v>2666</v>
      </c>
      <c r="B18718">
        <v>1</v>
      </c>
      <c r="C18718">
        <v>2013</v>
      </c>
      <c r="E18718" t="s">
        <v>1301</v>
      </c>
      <c r="F18718">
        <v>6.75</v>
      </c>
      <c r="G18718" t="s">
        <v>15252</v>
      </c>
      <c r="H18718" t="s">
        <v>19157</v>
      </c>
      <c r="P18718">
        <v>1.5847</v>
      </c>
      <c r="Q18718">
        <v>-4.9500000000000002E-2</v>
      </c>
      <c r="R18718">
        <v>0</v>
      </c>
      <c r="S18718">
        <v>1.6342000000000001</v>
      </c>
      <c r="U18718">
        <v>25</v>
      </c>
      <c r="V18718" s="8">
        <v>40155</v>
      </c>
    </row>
    <row r="18719" spans="1:22" x14ac:dyDescent="0.2">
      <c r="A18719" t="s">
        <v>2666</v>
      </c>
      <c r="B18719">
        <v>1</v>
      </c>
      <c r="C18719">
        <v>2013</v>
      </c>
      <c r="E18719" t="s">
        <v>1301</v>
      </c>
      <c r="F18719">
        <v>6.85</v>
      </c>
      <c r="G18719" t="s">
        <v>15253</v>
      </c>
      <c r="H18719" t="s">
        <v>19157</v>
      </c>
      <c r="P18719">
        <v>1.5402</v>
      </c>
      <c r="Q18719">
        <v>-4.9399999999999999E-2</v>
      </c>
      <c r="R18719">
        <v>0</v>
      </c>
      <c r="S18719">
        <v>1.5895999999999999</v>
      </c>
      <c r="U18719">
        <v>100</v>
      </c>
      <c r="V18719" s="8">
        <v>40155</v>
      </c>
    </row>
    <row r="18720" spans="1:22" x14ac:dyDescent="0.2">
      <c r="A18720" t="s">
        <v>2666</v>
      </c>
      <c r="B18720">
        <v>1</v>
      </c>
      <c r="C18720">
        <v>2013</v>
      </c>
      <c r="E18720" t="s">
        <v>1301</v>
      </c>
      <c r="F18720">
        <v>6.9</v>
      </c>
      <c r="G18720" t="s">
        <v>15254</v>
      </c>
      <c r="H18720" t="s">
        <v>19157</v>
      </c>
      <c r="P18720">
        <v>1.5185</v>
      </c>
      <c r="Q18720">
        <v>-4.9299999999999997E-2</v>
      </c>
      <c r="R18720">
        <v>0</v>
      </c>
      <c r="S18720">
        <v>1.5678000000000001</v>
      </c>
      <c r="U18720">
        <v>40</v>
      </c>
      <c r="V18720" s="8">
        <v>40155</v>
      </c>
    </row>
    <row r="18721" spans="1:22" x14ac:dyDescent="0.2">
      <c r="A18721" t="s">
        <v>2666</v>
      </c>
      <c r="B18721">
        <v>1</v>
      </c>
      <c r="C18721">
        <v>2013</v>
      </c>
      <c r="E18721" t="s">
        <v>1301</v>
      </c>
      <c r="F18721">
        <v>6.95</v>
      </c>
      <c r="G18721" t="s">
        <v>19186</v>
      </c>
      <c r="H18721" t="s">
        <v>19157</v>
      </c>
      <c r="P18721">
        <v>1.4970000000000001</v>
      </c>
      <c r="Q18721">
        <v>-4.9299999999999997E-2</v>
      </c>
      <c r="R18721">
        <v>0</v>
      </c>
      <c r="S18721">
        <v>1.5463</v>
      </c>
      <c r="T18721">
        <v>50</v>
      </c>
      <c r="U18721">
        <v>50</v>
      </c>
      <c r="V18721" s="8">
        <v>40155</v>
      </c>
    </row>
    <row r="18722" spans="1:22" x14ac:dyDescent="0.2">
      <c r="A18722" t="s">
        <v>2666</v>
      </c>
      <c r="B18722">
        <v>1</v>
      </c>
      <c r="C18722">
        <v>2013</v>
      </c>
      <c r="E18722" t="s">
        <v>1301</v>
      </c>
      <c r="F18722">
        <v>7</v>
      </c>
      <c r="G18722" t="s">
        <v>19187</v>
      </c>
      <c r="H18722" t="s">
        <v>19157</v>
      </c>
      <c r="P18722">
        <v>1.4758</v>
      </c>
      <c r="Q18722">
        <v>-4.9200000000000001E-2</v>
      </c>
      <c r="R18722">
        <v>0</v>
      </c>
      <c r="S18722">
        <v>1.5249999999999999</v>
      </c>
      <c r="U18722">
        <v>150</v>
      </c>
      <c r="V18722" s="8">
        <v>40155</v>
      </c>
    </row>
    <row r="18723" spans="1:22" x14ac:dyDescent="0.2">
      <c r="A18723" t="s">
        <v>2666</v>
      </c>
      <c r="B18723">
        <v>1</v>
      </c>
      <c r="C18723">
        <v>2013</v>
      </c>
      <c r="E18723" t="s">
        <v>1301</v>
      </c>
      <c r="F18723">
        <v>7.05</v>
      </c>
      <c r="G18723" t="s">
        <v>19188</v>
      </c>
      <c r="H18723" t="s">
        <v>19157</v>
      </c>
      <c r="P18723">
        <v>1.4550000000000001</v>
      </c>
      <c r="Q18723">
        <v>-4.9099999999999998E-2</v>
      </c>
      <c r="R18723">
        <v>0</v>
      </c>
      <c r="S18723">
        <v>1.5041</v>
      </c>
      <c r="U18723">
        <v>75</v>
      </c>
      <c r="V18723" s="8">
        <v>40155</v>
      </c>
    </row>
    <row r="18724" spans="1:22" x14ac:dyDescent="0.2">
      <c r="A18724" t="s">
        <v>2666</v>
      </c>
      <c r="B18724">
        <v>1</v>
      </c>
      <c r="C18724">
        <v>2013</v>
      </c>
      <c r="E18724" t="s">
        <v>1301</v>
      </c>
      <c r="F18724">
        <v>7.1</v>
      </c>
      <c r="G18724" t="s">
        <v>19189</v>
      </c>
      <c r="H18724" t="s">
        <v>19157</v>
      </c>
      <c r="P18724">
        <v>1.4343999999999999</v>
      </c>
      <c r="Q18724">
        <v>-4.9000000000000002E-2</v>
      </c>
      <c r="R18724">
        <v>0</v>
      </c>
      <c r="S18724">
        <v>1.4834000000000001</v>
      </c>
      <c r="U18724">
        <v>50</v>
      </c>
      <c r="V18724" s="8">
        <v>40155</v>
      </c>
    </row>
    <row r="18725" spans="1:22" x14ac:dyDescent="0.2">
      <c r="A18725" t="s">
        <v>2666</v>
      </c>
      <c r="B18725">
        <v>1</v>
      </c>
      <c r="C18725">
        <v>2013</v>
      </c>
      <c r="E18725" t="s">
        <v>1301</v>
      </c>
      <c r="F18725">
        <v>7.15</v>
      </c>
      <c r="G18725" t="s">
        <v>19190</v>
      </c>
      <c r="H18725" t="s">
        <v>19157</v>
      </c>
      <c r="P18725">
        <v>1.4141999999999999</v>
      </c>
      <c r="Q18725">
        <v>-4.8899999999999999E-2</v>
      </c>
      <c r="R18725">
        <v>0</v>
      </c>
      <c r="S18725">
        <v>1.4631000000000001</v>
      </c>
      <c r="U18725">
        <v>75</v>
      </c>
      <c r="V18725" s="8">
        <v>40155</v>
      </c>
    </row>
    <row r="18726" spans="1:22" x14ac:dyDescent="0.2">
      <c r="A18726" t="s">
        <v>2666</v>
      </c>
      <c r="B18726">
        <v>1</v>
      </c>
      <c r="C18726">
        <v>2013</v>
      </c>
      <c r="E18726" t="s">
        <v>1301</v>
      </c>
      <c r="F18726">
        <v>7.2</v>
      </c>
      <c r="G18726" t="s">
        <v>19191</v>
      </c>
      <c r="H18726" t="s">
        <v>19157</v>
      </c>
      <c r="P18726">
        <v>1.3942000000000001</v>
      </c>
      <c r="Q18726">
        <v>-4.8800000000000003E-2</v>
      </c>
      <c r="R18726">
        <v>0</v>
      </c>
      <c r="S18726">
        <v>1.4430000000000001</v>
      </c>
      <c r="U18726">
        <v>25</v>
      </c>
      <c r="V18726" s="8">
        <v>40155</v>
      </c>
    </row>
    <row r="18727" spans="1:22" x14ac:dyDescent="0.2">
      <c r="A18727" t="s">
        <v>2666</v>
      </c>
      <c r="B18727">
        <v>1</v>
      </c>
      <c r="C18727">
        <v>2013</v>
      </c>
      <c r="E18727" t="s">
        <v>1301</v>
      </c>
      <c r="F18727">
        <v>7.25</v>
      </c>
      <c r="G18727" t="s">
        <v>19192</v>
      </c>
      <c r="H18727" t="s">
        <v>19157</v>
      </c>
      <c r="P18727">
        <v>1.3745000000000001</v>
      </c>
      <c r="Q18727">
        <v>-4.87E-2</v>
      </c>
      <c r="R18727">
        <v>0</v>
      </c>
      <c r="S18727">
        <v>1.4232</v>
      </c>
      <c r="U18727">
        <v>75</v>
      </c>
      <c r="V18727" s="8">
        <v>40155</v>
      </c>
    </row>
    <row r="18728" spans="1:22" x14ac:dyDescent="0.2">
      <c r="A18728" t="s">
        <v>2666</v>
      </c>
      <c r="B18728">
        <v>1</v>
      </c>
      <c r="C18728">
        <v>2013</v>
      </c>
      <c r="E18728" t="s">
        <v>1301</v>
      </c>
      <c r="F18728">
        <v>7.3</v>
      </c>
      <c r="G18728" t="s">
        <v>19193</v>
      </c>
      <c r="H18728" t="s">
        <v>19157</v>
      </c>
      <c r="P18728">
        <v>1.3551</v>
      </c>
      <c r="Q18728">
        <v>-4.8599999999999997E-2</v>
      </c>
      <c r="R18728">
        <v>0</v>
      </c>
      <c r="S18728">
        <v>1.4036999999999999</v>
      </c>
      <c r="U18728">
        <v>125</v>
      </c>
      <c r="V18728" s="8">
        <v>40155</v>
      </c>
    </row>
    <row r="18729" spans="1:22" x14ac:dyDescent="0.2">
      <c r="A18729" t="s">
        <v>2666</v>
      </c>
      <c r="B18729">
        <v>1</v>
      </c>
      <c r="C18729">
        <v>2013</v>
      </c>
      <c r="E18729" t="s">
        <v>1301</v>
      </c>
      <c r="F18729">
        <v>7.35</v>
      </c>
      <c r="G18729" t="s">
        <v>19194</v>
      </c>
      <c r="H18729" t="s">
        <v>19157</v>
      </c>
      <c r="P18729">
        <v>1.3360000000000001</v>
      </c>
      <c r="Q18729">
        <v>-4.8500000000000001E-2</v>
      </c>
      <c r="R18729">
        <v>0</v>
      </c>
      <c r="S18729">
        <v>1.3845000000000001</v>
      </c>
      <c r="U18729">
        <v>50</v>
      </c>
      <c r="V18729" s="8">
        <v>40155</v>
      </c>
    </row>
    <row r="18730" spans="1:22" x14ac:dyDescent="0.2">
      <c r="A18730" t="s">
        <v>2666</v>
      </c>
      <c r="B18730">
        <v>1</v>
      </c>
      <c r="C18730">
        <v>2013</v>
      </c>
      <c r="E18730" t="s">
        <v>1301</v>
      </c>
      <c r="F18730">
        <v>7.5</v>
      </c>
      <c r="G18730" t="s">
        <v>19195</v>
      </c>
      <c r="H18730" t="s">
        <v>19157</v>
      </c>
      <c r="P18730">
        <v>1.2796000000000001</v>
      </c>
      <c r="Q18730">
        <v>-4.8800000000000003E-2</v>
      </c>
      <c r="R18730">
        <v>0</v>
      </c>
      <c r="S18730">
        <v>1.3284</v>
      </c>
      <c r="U18730">
        <v>275</v>
      </c>
      <c r="V18730" s="8">
        <v>40155</v>
      </c>
    </row>
    <row r="18731" spans="1:22" x14ac:dyDescent="0.2">
      <c r="A18731" t="s">
        <v>2666</v>
      </c>
      <c r="B18731">
        <v>1</v>
      </c>
      <c r="C18731">
        <v>2013</v>
      </c>
      <c r="E18731" t="s">
        <v>1301</v>
      </c>
      <c r="F18731">
        <v>7.6</v>
      </c>
      <c r="G18731" t="s">
        <v>19196</v>
      </c>
      <c r="H18731" t="s">
        <v>19157</v>
      </c>
      <c r="P18731">
        <v>1.2423999999999999</v>
      </c>
      <c r="Q18731">
        <v>-4.8500000000000001E-2</v>
      </c>
      <c r="R18731">
        <v>0</v>
      </c>
      <c r="S18731">
        <v>1.2908999999999999</v>
      </c>
      <c r="U18731">
        <v>25</v>
      </c>
      <c r="V18731" s="8">
        <v>40155</v>
      </c>
    </row>
    <row r="18732" spans="1:22" x14ac:dyDescent="0.2">
      <c r="A18732" t="s">
        <v>2666</v>
      </c>
      <c r="B18732">
        <v>1</v>
      </c>
      <c r="C18732">
        <v>2013</v>
      </c>
      <c r="E18732" t="s">
        <v>1301</v>
      </c>
      <c r="F18732">
        <v>7.65</v>
      </c>
      <c r="G18732" t="s">
        <v>19197</v>
      </c>
      <c r="H18732" t="s">
        <v>19157</v>
      </c>
      <c r="P18732">
        <v>1.2242</v>
      </c>
      <c r="Q18732">
        <v>-4.8399999999999999E-2</v>
      </c>
      <c r="R18732">
        <v>0</v>
      </c>
      <c r="S18732">
        <v>1.2726</v>
      </c>
      <c r="U18732">
        <v>15</v>
      </c>
      <c r="V18732" s="8">
        <v>40155</v>
      </c>
    </row>
    <row r="18733" spans="1:22" x14ac:dyDescent="0.2">
      <c r="A18733" t="s">
        <v>2666</v>
      </c>
      <c r="B18733">
        <v>1</v>
      </c>
      <c r="C18733">
        <v>2013</v>
      </c>
      <c r="E18733" t="s">
        <v>1301</v>
      </c>
      <c r="F18733">
        <v>7.7</v>
      </c>
      <c r="G18733" t="s">
        <v>19198</v>
      </c>
      <c r="H18733" t="s">
        <v>19157</v>
      </c>
      <c r="P18733">
        <v>1.2061999999999999</v>
      </c>
      <c r="Q18733">
        <v>-4.82E-2</v>
      </c>
      <c r="R18733">
        <v>0</v>
      </c>
      <c r="S18733">
        <v>1.2544</v>
      </c>
      <c r="U18733">
        <v>50</v>
      </c>
      <c r="V18733" s="8">
        <v>40155</v>
      </c>
    </row>
    <row r="18734" spans="1:22" x14ac:dyDescent="0.2">
      <c r="A18734" t="s">
        <v>2666</v>
      </c>
      <c r="B18734">
        <v>1</v>
      </c>
      <c r="C18734">
        <v>2013</v>
      </c>
      <c r="E18734" t="s">
        <v>1301</v>
      </c>
      <c r="F18734">
        <v>7.75</v>
      </c>
      <c r="G18734" t="s">
        <v>19199</v>
      </c>
      <c r="H18734" t="s">
        <v>19157</v>
      </c>
      <c r="P18734">
        <v>1.1884999999999999</v>
      </c>
      <c r="Q18734">
        <v>-4.8099999999999997E-2</v>
      </c>
      <c r="R18734">
        <v>0</v>
      </c>
      <c r="S18734">
        <v>1.2365999999999999</v>
      </c>
      <c r="U18734">
        <v>250</v>
      </c>
      <c r="V18734" s="8">
        <v>40155</v>
      </c>
    </row>
    <row r="18735" spans="1:22" x14ac:dyDescent="0.2">
      <c r="A18735" t="s">
        <v>2666</v>
      </c>
      <c r="B18735">
        <v>1</v>
      </c>
      <c r="C18735">
        <v>2013</v>
      </c>
      <c r="E18735" t="s">
        <v>1301</v>
      </c>
      <c r="F18735">
        <v>7.9</v>
      </c>
      <c r="G18735" t="s">
        <v>19200</v>
      </c>
      <c r="H18735" t="s">
        <v>19157</v>
      </c>
      <c r="P18735">
        <v>1.1369</v>
      </c>
      <c r="Q18735">
        <v>-4.7600000000000003E-2</v>
      </c>
      <c r="R18735">
        <v>0</v>
      </c>
      <c r="S18735">
        <v>1.1845000000000001</v>
      </c>
      <c r="U18735">
        <v>35</v>
      </c>
      <c r="V18735" s="8">
        <v>40155</v>
      </c>
    </row>
    <row r="18736" spans="1:22" x14ac:dyDescent="0.2">
      <c r="A18736" t="s">
        <v>2666</v>
      </c>
      <c r="B18736">
        <v>1</v>
      </c>
      <c r="C18736">
        <v>2013</v>
      </c>
      <c r="E18736" t="s">
        <v>1301</v>
      </c>
      <c r="F18736">
        <v>8</v>
      </c>
      <c r="G18736" t="s">
        <v>19201</v>
      </c>
      <c r="H18736" t="s">
        <v>19157</v>
      </c>
      <c r="P18736">
        <v>1.1036999999999999</v>
      </c>
      <c r="Q18736">
        <v>-4.7199999999999999E-2</v>
      </c>
      <c r="R18736">
        <v>350</v>
      </c>
      <c r="S18736">
        <v>1.1509</v>
      </c>
      <c r="U18736">
        <v>575</v>
      </c>
      <c r="V18736" s="8">
        <v>40155</v>
      </c>
    </row>
    <row r="18737" spans="1:22" x14ac:dyDescent="0.2">
      <c r="A18737" t="s">
        <v>2666</v>
      </c>
      <c r="B18737">
        <v>1</v>
      </c>
      <c r="C18737">
        <v>2013</v>
      </c>
      <c r="E18737" t="s">
        <v>1301</v>
      </c>
      <c r="F18737">
        <v>8.15</v>
      </c>
      <c r="G18737" t="s">
        <v>19202</v>
      </c>
      <c r="H18737" t="s">
        <v>19157</v>
      </c>
      <c r="P18737">
        <v>1.0556000000000001</v>
      </c>
      <c r="Q18737">
        <v>-4.6699999999999998E-2</v>
      </c>
      <c r="R18737">
        <v>0</v>
      </c>
      <c r="S18737">
        <v>1.1023000000000001</v>
      </c>
      <c r="U18737">
        <v>15</v>
      </c>
      <c r="V18737" s="8">
        <v>40155</v>
      </c>
    </row>
    <row r="18738" spans="1:22" x14ac:dyDescent="0.2">
      <c r="A18738" t="s">
        <v>2666</v>
      </c>
      <c r="B18738">
        <v>1</v>
      </c>
      <c r="C18738">
        <v>2013</v>
      </c>
      <c r="E18738" t="s">
        <v>1301</v>
      </c>
      <c r="F18738">
        <v>8.35</v>
      </c>
      <c r="G18738" t="s">
        <v>19203</v>
      </c>
      <c r="H18738" t="s">
        <v>19157</v>
      </c>
      <c r="P18738">
        <v>0.99470000000000003</v>
      </c>
      <c r="Q18738">
        <v>-4.5999999999999999E-2</v>
      </c>
      <c r="R18738">
        <v>0</v>
      </c>
      <c r="S18738">
        <v>1.0407</v>
      </c>
      <c r="U18738">
        <v>30</v>
      </c>
      <c r="V18738" s="8">
        <v>40155</v>
      </c>
    </row>
    <row r="18739" spans="1:22" x14ac:dyDescent="0.2">
      <c r="A18739" t="s">
        <v>2666</v>
      </c>
      <c r="B18739">
        <v>1</v>
      </c>
      <c r="C18739">
        <v>2013</v>
      </c>
      <c r="E18739" t="s">
        <v>1301</v>
      </c>
      <c r="F18739">
        <v>8.4</v>
      </c>
      <c r="G18739" t="s">
        <v>19204</v>
      </c>
      <c r="H18739" t="s">
        <v>19157</v>
      </c>
      <c r="P18739">
        <v>0.98009999999999997</v>
      </c>
      <c r="Q18739">
        <v>-4.5699999999999998E-2</v>
      </c>
      <c r="R18739">
        <v>0</v>
      </c>
      <c r="S18739">
        <v>1.0258</v>
      </c>
      <c r="U18739">
        <v>50</v>
      </c>
      <c r="V18739" s="8">
        <v>40155</v>
      </c>
    </row>
    <row r="18740" spans="1:22" x14ac:dyDescent="0.2">
      <c r="A18740" t="s">
        <v>2666</v>
      </c>
      <c r="B18740">
        <v>1</v>
      </c>
      <c r="C18740">
        <v>2013</v>
      </c>
      <c r="E18740" t="s">
        <v>1301</v>
      </c>
      <c r="F18740">
        <v>8.5</v>
      </c>
      <c r="G18740" t="s">
        <v>19205</v>
      </c>
      <c r="H18740" t="s">
        <v>19157</v>
      </c>
      <c r="P18740">
        <v>0.95140000000000002</v>
      </c>
      <c r="Q18740">
        <v>-4.53E-2</v>
      </c>
      <c r="R18740">
        <v>0</v>
      </c>
      <c r="S18740">
        <v>0.99670000000000003</v>
      </c>
      <c r="U18740">
        <v>250</v>
      </c>
      <c r="V18740" s="8">
        <v>40155</v>
      </c>
    </row>
    <row r="18741" spans="1:22" x14ac:dyDescent="0.2">
      <c r="A18741" t="s">
        <v>2666</v>
      </c>
      <c r="B18741">
        <v>1</v>
      </c>
      <c r="C18741">
        <v>2013</v>
      </c>
      <c r="E18741" t="s">
        <v>1301</v>
      </c>
      <c r="F18741">
        <v>8.5500000000000007</v>
      </c>
      <c r="G18741" t="s">
        <v>19206</v>
      </c>
      <c r="H18741" t="s">
        <v>19157</v>
      </c>
      <c r="P18741">
        <v>0.93730000000000002</v>
      </c>
      <c r="Q18741">
        <v>-4.5100000000000001E-2</v>
      </c>
      <c r="R18741">
        <v>0</v>
      </c>
      <c r="S18741">
        <v>0.98240000000000005</v>
      </c>
      <c r="U18741">
        <v>50</v>
      </c>
      <c r="V18741" s="8">
        <v>40155</v>
      </c>
    </row>
    <row r="18742" spans="1:22" x14ac:dyDescent="0.2">
      <c r="A18742" t="s">
        <v>2666</v>
      </c>
      <c r="B18742">
        <v>1</v>
      </c>
      <c r="C18742">
        <v>2013</v>
      </c>
      <c r="E18742" t="s">
        <v>1301</v>
      </c>
      <c r="F18742">
        <v>8.6</v>
      </c>
      <c r="G18742" t="s">
        <v>19207</v>
      </c>
      <c r="H18742" t="s">
        <v>19157</v>
      </c>
      <c r="P18742">
        <v>0.92349999999999999</v>
      </c>
      <c r="Q18742">
        <v>-4.4900000000000002E-2</v>
      </c>
      <c r="R18742">
        <v>0</v>
      </c>
      <c r="S18742">
        <v>0.96840000000000004</v>
      </c>
      <c r="U18742">
        <v>100</v>
      </c>
      <c r="V18742" s="8">
        <v>40155</v>
      </c>
    </row>
    <row r="18743" spans="1:22" x14ac:dyDescent="0.2">
      <c r="A18743" t="s">
        <v>2666</v>
      </c>
      <c r="B18743">
        <v>1</v>
      </c>
      <c r="C18743">
        <v>2013</v>
      </c>
      <c r="E18743" t="s">
        <v>1301</v>
      </c>
      <c r="F18743">
        <v>8.75</v>
      </c>
      <c r="G18743" t="s">
        <v>19208</v>
      </c>
      <c r="H18743" t="s">
        <v>19157</v>
      </c>
      <c r="P18743">
        <v>0.88319999999999999</v>
      </c>
      <c r="Q18743">
        <v>-4.4299999999999999E-2</v>
      </c>
      <c r="R18743">
        <v>0</v>
      </c>
      <c r="S18743">
        <v>0.92749999999999999</v>
      </c>
      <c r="U18743">
        <v>35</v>
      </c>
      <c r="V18743" s="8">
        <v>40155</v>
      </c>
    </row>
    <row r="18744" spans="1:22" x14ac:dyDescent="0.2">
      <c r="A18744" t="s">
        <v>2666</v>
      </c>
      <c r="B18744">
        <v>1</v>
      </c>
      <c r="C18744">
        <v>2013</v>
      </c>
      <c r="E18744" t="s">
        <v>1301</v>
      </c>
      <c r="F18744">
        <v>8.8000000000000007</v>
      </c>
      <c r="G18744" t="s">
        <v>19209</v>
      </c>
      <c r="H18744" t="s">
        <v>19157</v>
      </c>
      <c r="P18744">
        <v>0.87019999999999997</v>
      </c>
      <c r="Q18744">
        <v>-4.3999999999999997E-2</v>
      </c>
      <c r="R18744">
        <v>0</v>
      </c>
      <c r="S18744">
        <v>0.91420000000000001</v>
      </c>
      <c r="U18744">
        <v>70</v>
      </c>
      <c r="V18744" s="8">
        <v>40155</v>
      </c>
    </row>
    <row r="18745" spans="1:22" x14ac:dyDescent="0.2">
      <c r="A18745" t="s">
        <v>2666</v>
      </c>
      <c r="B18745">
        <v>1</v>
      </c>
      <c r="C18745">
        <v>2013</v>
      </c>
      <c r="E18745" t="s">
        <v>1301</v>
      </c>
      <c r="F18745">
        <v>8.9</v>
      </c>
      <c r="G18745" t="s">
        <v>19210</v>
      </c>
      <c r="H18745" t="s">
        <v>19157</v>
      </c>
      <c r="P18745">
        <v>0.84470000000000001</v>
      </c>
      <c r="Q18745">
        <v>-4.36E-2</v>
      </c>
      <c r="R18745">
        <v>0</v>
      </c>
      <c r="S18745">
        <v>0.88829999999999998</v>
      </c>
      <c r="U18745">
        <v>50</v>
      </c>
      <c r="V18745" s="8">
        <v>40155</v>
      </c>
    </row>
    <row r="18746" spans="1:22" x14ac:dyDescent="0.2">
      <c r="A18746" t="s">
        <v>2666</v>
      </c>
      <c r="B18746">
        <v>1</v>
      </c>
      <c r="C18746">
        <v>2013</v>
      </c>
      <c r="E18746" t="s">
        <v>1301</v>
      </c>
      <c r="F18746">
        <v>9</v>
      </c>
      <c r="G18746" t="s">
        <v>19211</v>
      </c>
      <c r="H18746" t="s">
        <v>19157</v>
      </c>
      <c r="P18746">
        <v>0.82</v>
      </c>
      <c r="Q18746">
        <v>-4.3099999999999999E-2</v>
      </c>
      <c r="R18746">
        <v>0</v>
      </c>
      <c r="S18746">
        <v>0.86309999999999998</v>
      </c>
      <c r="U18746">
        <v>700</v>
      </c>
      <c r="V18746" s="8">
        <v>40155</v>
      </c>
    </row>
    <row r="18747" spans="1:22" x14ac:dyDescent="0.2">
      <c r="A18747" t="s">
        <v>2666</v>
      </c>
      <c r="B18747">
        <v>1</v>
      </c>
      <c r="C18747">
        <v>2013</v>
      </c>
      <c r="E18747" t="s">
        <v>1301</v>
      </c>
      <c r="F18747">
        <v>9.0500000000000007</v>
      </c>
      <c r="G18747" t="s">
        <v>19212</v>
      </c>
      <c r="H18747" t="s">
        <v>19157</v>
      </c>
      <c r="P18747">
        <v>0.80789999999999995</v>
      </c>
      <c r="Q18747">
        <v>-4.2799999999999998E-2</v>
      </c>
      <c r="R18747">
        <v>0</v>
      </c>
      <c r="S18747">
        <v>0.85070000000000001</v>
      </c>
      <c r="U18747">
        <v>75</v>
      </c>
      <c r="V18747" s="8">
        <v>40155</v>
      </c>
    </row>
    <row r="18748" spans="1:22" x14ac:dyDescent="0.2">
      <c r="A18748" t="s">
        <v>2666</v>
      </c>
      <c r="B18748">
        <v>1</v>
      </c>
      <c r="C18748">
        <v>2013</v>
      </c>
      <c r="E18748" t="s">
        <v>1301</v>
      </c>
      <c r="F18748">
        <v>9.25</v>
      </c>
      <c r="G18748" t="s">
        <v>19213</v>
      </c>
      <c r="H18748" t="s">
        <v>19157</v>
      </c>
      <c r="P18748">
        <v>0.76129999999999998</v>
      </c>
      <c r="Q18748">
        <v>-4.19E-2</v>
      </c>
      <c r="R18748">
        <v>0</v>
      </c>
      <c r="S18748">
        <v>0.80320000000000003</v>
      </c>
      <c r="U18748">
        <v>100</v>
      </c>
      <c r="V18748" s="8">
        <v>40155</v>
      </c>
    </row>
    <row r="18749" spans="1:22" x14ac:dyDescent="0.2">
      <c r="A18749" t="s">
        <v>2666</v>
      </c>
      <c r="B18749">
        <v>1</v>
      </c>
      <c r="C18749">
        <v>2013</v>
      </c>
      <c r="E18749" t="s">
        <v>1301</v>
      </c>
      <c r="F18749">
        <v>9.3000000000000007</v>
      </c>
      <c r="G18749" t="s">
        <v>19214</v>
      </c>
      <c r="H18749" t="s">
        <v>19157</v>
      </c>
      <c r="P18749">
        <v>0.75009999999999999</v>
      </c>
      <c r="Q18749">
        <v>-4.1599999999999998E-2</v>
      </c>
      <c r="R18749">
        <v>0</v>
      </c>
      <c r="S18749">
        <v>0.79169999999999996</v>
      </c>
      <c r="U18749">
        <v>45</v>
      </c>
      <c r="V18749" s="8">
        <v>40155</v>
      </c>
    </row>
    <row r="18750" spans="1:22" x14ac:dyDescent="0.2">
      <c r="A18750" t="s">
        <v>2666</v>
      </c>
      <c r="B18750">
        <v>1</v>
      </c>
      <c r="C18750">
        <v>2013</v>
      </c>
      <c r="E18750" t="s">
        <v>1301</v>
      </c>
      <c r="F18750">
        <v>9.35</v>
      </c>
      <c r="G18750" t="s">
        <v>19215</v>
      </c>
      <c r="H18750" t="s">
        <v>19157</v>
      </c>
      <c r="P18750">
        <v>0.73899999999999999</v>
      </c>
      <c r="Q18750">
        <v>-4.1500000000000002E-2</v>
      </c>
      <c r="R18750">
        <v>0</v>
      </c>
      <c r="S18750">
        <v>0.78049999999999997</v>
      </c>
      <c r="U18750">
        <v>30</v>
      </c>
      <c r="V18750" s="8">
        <v>40155</v>
      </c>
    </row>
    <row r="18751" spans="1:22" x14ac:dyDescent="0.2">
      <c r="A18751" t="s">
        <v>2666</v>
      </c>
      <c r="B18751">
        <v>1</v>
      </c>
      <c r="C18751">
        <v>2013</v>
      </c>
      <c r="E18751" t="s">
        <v>1301</v>
      </c>
      <c r="F18751">
        <v>9.5</v>
      </c>
      <c r="G18751" t="s">
        <v>19216</v>
      </c>
      <c r="H18751" t="s">
        <v>19157</v>
      </c>
      <c r="P18751">
        <v>0.70799999999999996</v>
      </c>
      <c r="Q18751">
        <v>-3.9600000000000003E-2</v>
      </c>
      <c r="R18751">
        <v>0</v>
      </c>
      <c r="S18751">
        <v>0.74760000000000004</v>
      </c>
      <c r="U18751">
        <v>25</v>
      </c>
      <c r="V18751" s="8">
        <v>40155</v>
      </c>
    </row>
    <row r="18752" spans="1:22" x14ac:dyDescent="0.2">
      <c r="A18752" t="s">
        <v>2666</v>
      </c>
      <c r="B18752">
        <v>1</v>
      </c>
      <c r="C18752">
        <v>2013</v>
      </c>
      <c r="E18752" t="s">
        <v>5087</v>
      </c>
      <c r="F18752">
        <v>10.15</v>
      </c>
      <c r="G18752" t="s">
        <v>19217</v>
      </c>
      <c r="H18752" t="s">
        <v>19218</v>
      </c>
      <c r="P18752">
        <v>3.1278999999999999</v>
      </c>
      <c r="Q18752">
        <v>1.5100000000000001E-2</v>
      </c>
      <c r="R18752">
        <v>0</v>
      </c>
      <c r="S18752">
        <v>3.1128</v>
      </c>
      <c r="U18752">
        <v>25</v>
      </c>
      <c r="V18752" s="8">
        <v>40155</v>
      </c>
    </row>
    <row r="18753" spans="1:22" x14ac:dyDescent="0.2">
      <c r="A18753" t="s">
        <v>2666</v>
      </c>
      <c r="B18753">
        <v>1</v>
      </c>
      <c r="C18753">
        <v>2013</v>
      </c>
      <c r="E18753" t="s">
        <v>5087</v>
      </c>
      <c r="F18753">
        <v>10.35</v>
      </c>
      <c r="G18753" t="s">
        <v>19219</v>
      </c>
      <c r="H18753" t="s">
        <v>19218</v>
      </c>
      <c r="P18753">
        <v>3.2873999999999999</v>
      </c>
      <c r="Q18753">
        <v>1.6299999999999999E-2</v>
      </c>
      <c r="R18753">
        <v>0</v>
      </c>
      <c r="S18753">
        <v>3.2711000000000001</v>
      </c>
      <c r="U18753">
        <v>25</v>
      </c>
      <c r="V18753" s="8">
        <v>40155</v>
      </c>
    </row>
    <row r="18754" spans="1:22" x14ac:dyDescent="0.2">
      <c r="A18754" t="s">
        <v>2666</v>
      </c>
      <c r="B18754">
        <v>1</v>
      </c>
      <c r="C18754">
        <v>2013</v>
      </c>
      <c r="E18754" t="s">
        <v>5087</v>
      </c>
      <c r="F18754">
        <v>10.45</v>
      </c>
      <c r="G18754" t="s">
        <v>19220</v>
      </c>
      <c r="H18754" t="s">
        <v>19218</v>
      </c>
      <c r="P18754">
        <v>3.3679000000000001</v>
      </c>
      <c r="Q18754">
        <v>1.7000000000000001E-2</v>
      </c>
      <c r="R18754">
        <v>0</v>
      </c>
      <c r="S18754">
        <v>3.3509000000000002</v>
      </c>
      <c r="U18754">
        <v>40</v>
      </c>
      <c r="V18754" s="8">
        <v>40155</v>
      </c>
    </row>
    <row r="18755" spans="1:22" x14ac:dyDescent="0.2">
      <c r="A18755" t="s">
        <v>2666</v>
      </c>
      <c r="B18755">
        <v>1</v>
      </c>
      <c r="C18755">
        <v>2013</v>
      </c>
      <c r="E18755" t="s">
        <v>5087</v>
      </c>
      <c r="F18755">
        <v>10.5</v>
      </c>
      <c r="G18755" t="s">
        <v>19221</v>
      </c>
      <c r="H18755" t="s">
        <v>19218</v>
      </c>
      <c r="P18755">
        <v>3.4083000000000001</v>
      </c>
      <c r="Q18755">
        <v>1.7299999999999999E-2</v>
      </c>
      <c r="R18755">
        <v>0</v>
      </c>
      <c r="S18755">
        <v>3.391</v>
      </c>
      <c r="U18755">
        <v>30</v>
      </c>
      <c r="V18755" s="8">
        <v>40155</v>
      </c>
    </row>
    <row r="18756" spans="1:22" x14ac:dyDescent="0.2">
      <c r="A18756" t="s">
        <v>2666</v>
      </c>
      <c r="B18756">
        <v>1</v>
      </c>
      <c r="C18756">
        <v>2013</v>
      </c>
      <c r="E18756" t="s">
        <v>5087</v>
      </c>
      <c r="F18756">
        <v>10.8</v>
      </c>
      <c r="G18756" t="s">
        <v>19222</v>
      </c>
      <c r="H18756" t="s">
        <v>19218</v>
      </c>
      <c r="P18756">
        <v>3.6528</v>
      </c>
      <c r="Q18756">
        <v>1.9199999999999998E-2</v>
      </c>
      <c r="R18756">
        <v>0</v>
      </c>
      <c r="S18756">
        <v>3.6335999999999999</v>
      </c>
      <c r="U18756">
        <v>50</v>
      </c>
      <c r="V18756" s="8">
        <v>40155</v>
      </c>
    </row>
    <row r="18757" spans="1:22" x14ac:dyDescent="0.2">
      <c r="A18757" t="s">
        <v>2666</v>
      </c>
      <c r="B18757">
        <v>1</v>
      </c>
      <c r="C18757">
        <v>2013</v>
      </c>
      <c r="E18757" t="s">
        <v>5087</v>
      </c>
      <c r="F18757">
        <v>3.25</v>
      </c>
      <c r="G18757" t="s">
        <v>19223</v>
      </c>
      <c r="H18757" t="s">
        <v>19218</v>
      </c>
      <c r="P18757">
        <v>2.4500000000000001E-2</v>
      </c>
      <c r="Q18757">
        <v>-1.9E-3</v>
      </c>
      <c r="R18757">
        <v>0</v>
      </c>
      <c r="S18757">
        <v>2.64E-2</v>
      </c>
      <c r="U18757">
        <v>100</v>
      </c>
      <c r="V18757" s="8">
        <v>40155</v>
      </c>
    </row>
    <row r="18758" spans="1:22" x14ac:dyDescent="0.2">
      <c r="A18758" t="s">
        <v>2666</v>
      </c>
      <c r="B18758">
        <v>1</v>
      </c>
      <c r="C18758">
        <v>2013</v>
      </c>
      <c r="E18758" t="s">
        <v>5087</v>
      </c>
      <c r="F18758">
        <v>4</v>
      </c>
      <c r="G18758" t="s">
        <v>19224</v>
      </c>
      <c r="H18758" t="s">
        <v>19218</v>
      </c>
      <c r="P18758">
        <v>8.2600000000000007E-2</v>
      </c>
      <c r="Q18758">
        <v>-4.1000000000000003E-3</v>
      </c>
      <c r="R18758">
        <v>0</v>
      </c>
      <c r="S18758">
        <v>8.6699999999999999E-2</v>
      </c>
      <c r="U18758">
        <v>200</v>
      </c>
      <c r="V18758" s="8">
        <v>40155</v>
      </c>
    </row>
    <row r="18759" spans="1:22" x14ac:dyDescent="0.2">
      <c r="A18759" t="s">
        <v>2666</v>
      </c>
      <c r="B18759">
        <v>1</v>
      </c>
      <c r="C18759">
        <v>2013</v>
      </c>
      <c r="E18759" t="s">
        <v>5087</v>
      </c>
      <c r="F18759">
        <v>4.5</v>
      </c>
      <c r="G18759" t="s">
        <v>19225</v>
      </c>
      <c r="H18759" t="s">
        <v>19218</v>
      </c>
      <c r="P18759">
        <v>0.15290000000000001</v>
      </c>
      <c r="Q18759">
        <v>-5.5999999999999999E-3</v>
      </c>
      <c r="R18759">
        <v>0</v>
      </c>
      <c r="S18759">
        <v>0.1585</v>
      </c>
      <c r="T18759">
        <v>50</v>
      </c>
      <c r="U18759">
        <v>150</v>
      </c>
      <c r="V18759" s="8">
        <v>40155</v>
      </c>
    </row>
    <row r="18760" spans="1:22" x14ac:dyDescent="0.2">
      <c r="A18760" t="s">
        <v>2666</v>
      </c>
      <c r="B18760">
        <v>1</v>
      </c>
      <c r="C18760">
        <v>2013</v>
      </c>
      <c r="E18760" t="s">
        <v>5087</v>
      </c>
      <c r="F18760">
        <v>5</v>
      </c>
      <c r="G18760" t="s">
        <v>19226</v>
      </c>
      <c r="H18760" t="s">
        <v>19218</v>
      </c>
      <c r="P18760">
        <v>0.25390000000000001</v>
      </c>
      <c r="Q18760">
        <v>-6.7999999999999996E-3</v>
      </c>
      <c r="R18760">
        <v>0</v>
      </c>
      <c r="S18760">
        <v>0.26069999999999999</v>
      </c>
      <c r="U18760">
        <v>1035</v>
      </c>
      <c r="V18760" s="8">
        <v>40155</v>
      </c>
    </row>
    <row r="18761" spans="1:22" x14ac:dyDescent="0.2">
      <c r="A18761" t="s">
        <v>2666</v>
      </c>
      <c r="B18761">
        <v>1</v>
      </c>
      <c r="C18761">
        <v>2013</v>
      </c>
      <c r="E18761" t="s">
        <v>5087</v>
      </c>
      <c r="F18761">
        <v>5.25</v>
      </c>
      <c r="G18761" t="s">
        <v>19227</v>
      </c>
      <c r="H18761" t="s">
        <v>19218</v>
      </c>
      <c r="P18761">
        <v>0.31680000000000003</v>
      </c>
      <c r="Q18761">
        <v>-7.1999999999999998E-3</v>
      </c>
      <c r="R18761">
        <v>0</v>
      </c>
      <c r="S18761">
        <v>0.32400000000000001</v>
      </c>
      <c r="U18761">
        <v>340</v>
      </c>
      <c r="V18761" s="8">
        <v>40155</v>
      </c>
    </row>
    <row r="18762" spans="1:22" x14ac:dyDescent="0.2">
      <c r="A18762" t="s">
        <v>2666</v>
      </c>
      <c r="B18762">
        <v>1</v>
      </c>
      <c r="C18762">
        <v>2013</v>
      </c>
      <c r="E18762" t="s">
        <v>5087</v>
      </c>
      <c r="F18762">
        <v>5.5</v>
      </c>
      <c r="G18762" t="s">
        <v>19228</v>
      </c>
      <c r="H18762" t="s">
        <v>19218</v>
      </c>
      <c r="P18762">
        <v>0.38929999999999998</v>
      </c>
      <c r="Q18762">
        <v>-6.4000000000000003E-3</v>
      </c>
      <c r="R18762">
        <v>0</v>
      </c>
      <c r="S18762">
        <v>0.3957</v>
      </c>
      <c r="U18762">
        <v>50</v>
      </c>
      <c r="V18762" s="8">
        <v>40155</v>
      </c>
    </row>
    <row r="18763" spans="1:22" x14ac:dyDescent="0.2">
      <c r="A18763" t="s">
        <v>2666</v>
      </c>
      <c r="B18763">
        <v>1</v>
      </c>
      <c r="C18763">
        <v>2013</v>
      </c>
      <c r="E18763" t="s">
        <v>5087</v>
      </c>
      <c r="F18763">
        <v>6</v>
      </c>
      <c r="G18763" t="s">
        <v>19229</v>
      </c>
      <c r="H18763" t="s">
        <v>19218</v>
      </c>
      <c r="P18763">
        <v>0.56969999999999998</v>
      </c>
      <c r="Q18763">
        <v>-6.1999999999999998E-3</v>
      </c>
      <c r="R18763">
        <v>0</v>
      </c>
      <c r="S18763">
        <v>0.57589999999999997</v>
      </c>
      <c r="T18763">
        <v>150</v>
      </c>
      <c r="U18763">
        <v>2290</v>
      </c>
      <c r="V18763" s="8">
        <v>40155</v>
      </c>
    </row>
    <row r="18764" spans="1:22" x14ac:dyDescent="0.2">
      <c r="A18764" t="s">
        <v>2666</v>
      </c>
      <c r="B18764">
        <v>1</v>
      </c>
      <c r="C18764">
        <v>2013</v>
      </c>
      <c r="E18764" t="s">
        <v>5087</v>
      </c>
      <c r="F18764">
        <v>6.25</v>
      </c>
      <c r="G18764" t="s">
        <v>19230</v>
      </c>
      <c r="H18764" t="s">
        <v>19218</v>
      </c>
      <c r="P18764">
        <v>0.67369999999999997</v>
      </c>
      <c r="Q18764">
        <v>-5.7999999999999996E-3</v>
      </c>
      <c r="R18764">
        <v>0</v>
      </c>
      <c r="S18764">
        <v>0.67949999999999999</v>
      </c>
      <c r="U18764">
        <v>550</v>
      </c>
      <c r="V18764" s="8">
        <v>40155</v>
      </c>
    </row>
    <row r="18765" spans="1:22" x14ac:dyDescent="0.2">
      <c r="A18765" t="s">
        <v>2666</v>
      </c>
      <c r="B18765">
        <v>1</v>
      </c>
      <c r="C18765">
        <v>2013</v>
      </c>
      <c r="E18765" t="s">
        <v>5087</v>
      </c>
      <c r="F18765">
        <v>6.5</v>
      </c>
      <c r="G18765" t="s">
        <v>19231</v>
      </c>
      <c r="H18765" t="s">
        <v>19218</v>
      </c>
      <c r="P18765">
        <v>0.78620000000000001</v>
      </c>
      <c r="Q18765">
        <v>-5.5999999999999999E-3</v>
      </c>
      <c r="R18765">
        <v>0</v>
      </c>
      <c r="S18765">
        <v>0.79179999999999995</v>
      </c>
      <c r="U18765">
        <v>10</v>
      </c>
      <c r="V18765" s="8">
        <v>40155</v>
      </c>
    </row>
    <row r="18766" spans="1:22" x14ac:dyDescent="0.2">
      <c r="A18766" t="s">
        <v>2666</v>
      </c>
      <c r="B18766">
        <v>1</v>
      </c>
      <c r="C18766">
        <v>2013</v>
      </c>
      <c r="E18766" t="s">
        <v>5087</v>
      </c>
      <c r="F18766">
        <v>6.65</v>
      </c>
      <c r="G18766" t="s">
        <v>19232</v>
      </c>
      <c r="H18766" t="s">
        <v>19218</v>
      </c>
      <c r="P18766">
        <v>0.85670000000000002</v>
      </c>
      <c r="Q18766">
        <v>-5.1999999999999998E-3</v>
      </c>
      <c r="R18766">
        <v>0</v>
      </c>
      <c r="S18766">
        <v>0.8619</v>
      </c>
      <c r="U18766">
        <v>25</v>
      </c>
      <c r="V18766" s="8">
        <v>40155</v>
      </c>
    </row>
    <row r="18767" spans="1:22" x14ac:dyDescent="0.2">
      <c r="A18767" t="s">
        <v>2666</v>
      </c>
      <c r="B18767">
        <v>1</v>
      </c>
      <c r="C18767">
        <v>2013</v>
      </c>
      <c r="E18767" t="s">
        <v>5087</v>
      </c>
      <c r="F18767">
        <v>6.7</v>
      </c>
      <c r="G18767" t="s">
        <v>19233</v>
      </c>
      <c r="H18767" t="s">
        <v>19218</v>
      </c>
      <c r="P18767">
        <v>0.88080000000000003</v>
      </c>
      <c r="Q18767">
        <v>-5.1000000000000004E-3</v>
      </c>
      <c r="R18767">
        <v>0</v>
      </c>
      <c r="S18767">
        <v>0.88590000000000002</v>
      </c>
      <c r="U18767">
        <v>25</v>
      </c>
      <c r="V18767" s="8">
        <v>40155</v>
      </c>
    </row>
    <row r="18768" spans="1:22" x14ac:dyDescent="0.2">
      <c r="A18768" t="s">
        <v>2666</v>
      </c>
      <c r="B18768">
        <v>1</v>
      </c>
      <c r="C18768">
        <v>2013</v>
      </c>
      <c r="E18768" t="s">
        <v>5087</v>
      </c>
      <c r="F18768">
        <v>6.75</v>
      </c>
      <c r="G18768" t="s">
        <v>19234</v>
      </c>
      <c r="H18768" t="s">
        <v>19218</v>
      </c>
      <c r="P18768">
        <v>0.90529999999999999</v>
      </c>
      <c r="Q18768">
        <v>-4.8999999999999998E-3</v>
      </c>
      <c r="R18768">
        <v>0</v>
      </c>
      <c r="S18768">
        <v>0.91020000000000001</v>
      </c>
      <c r="U18768">
        <v>25</v>
      </c>
      <c r="V18768" s="8">
        <v>40155</v>
      </c>
    </row>
    <row r="18769" spans="1:22" x14ac:dyDescent="0.2">
      <c r="A18769" t="s">
        <v>2666</v>
      </c>
      <c r="B18769">
        <v>1</v>
      </c>
      <c r="C18769">
        <v>2013</v>
      </c>
      <c r="E18769" t="s">
        <v>5087</v>
      </c>
      <c r="F18769">
        <v>6.8</v>
      </c>
      <c r="G18769" t="s">
        <v>19235</v>
      </c>
      <c r="H18769" t="s">
        <v>19218</v>
      </c>
      <c r="P18769">
        <v>0.93010000000000004</v>
      </c>
      <c r="Q18769">
        <v>-4.7000000000000002E-3</v>
      </c>
      <c r="R18769">
        <v>0</v>
      </c>
      <c r="S18769">
        <v>0.93479999999999996</v>
      </c>
      <c r="U18769">
        <v>4</v>
      </c>
      <c r="V18769" s="8">
        <v>40155</v>
      </c>
    </row>
    <row r="18770" spans="1:22" x14ac:dyDescent="0.2">
      <c r="A18770" t="s">
        <v>2666</v>
      </c>
      <c r="B18770">
        <v>1</v>
      </c>
      <c r="C18770">
        <v>2013</v>
      </c>
      <c r="E18770" t="s">
        <v>5087</v>
      </c>
      <c r="F18770">
        <v>6.85</v>
      </c>
      <c r="G18770" t="s">
        <v>19236</v>
      </c>
      <c r="H18770" t="s">
        <v>19218</v>
      </c>
      <c r="P18770">
        <v>0.95520000000000005</v>
      </c>
      <c r="Q18770">
        <v>-4.4999999999999997E-3</v>
      </c>
      <c r="R18770">
        <v>0</v>
      </c>
      <c r="S18770">
        <v>0.9597</v>
      </c>
      <c r="U18770">
        <v>100</v>
      </c>
      <c r="V18770" s="8">
        <v>40155</v>
      </c>
    </row>
    <row r="18771" spans="1:22" x14ac:dyDescent="0.2">
      <c r="A18771" t="s">
        <v>2666</v>
      </c>
      <c r="B18771">
        <v>1</v>
      </c>
      <c r="C18771">
        <v>2013</v>
      </c>
      <c r="E18771" t="s">
        <v>5087</v>
      </c>
      <c r="F18771">
        <v>6.9</v>
      </c>
      <c r="G18771" t="s">
        <v>19237</v>
      </c>
      <c r="H18771" t="s">
        <v>19218</v>
      </c>
      <c r="P18771">
        <v>0.98060000000000003</v>
      </c>
      <c r="Q18771">
        <v>-4.4000000000000003E-3</v>
      </c>
      <c r="R18771">
        <v>0</v>
      </c>
      <c r="S18771">
        <v>0.98499999999999999</v>
      </c>
      <c r="U18771">
        <v>40</v>
      </c>
      <c r="V18771" s="8">
        <v>40155</v>
      </c>
    </row>
    <row r="18772" spans="1:22" x14ac:dyDescent="0.2">
      <c r="A18772" t="s">
        <v>2666</v>
      </c>
      <c r="B18772">
        <v>1</v>
      </c>
      <c r="C18772">
        <v>2013</v>
      </c>
      <c r="E18772" t="s">
        <v>5087</v>
      </c>
      <c r="F18772">
        <v>6.95</v>
      </c>
      <c r="G18772" t="s">
        <v>19238</v>
      </c>
      <c r="H18772" t="s">
        <v>19218</v>
      </c>
      <c r="P18772">
        <v>1.0063</v>
      </c>
      <c r="Q18772">
        <v>-4.1999999999999997E-3</v>
      </c>
      <c r="R18772">
        <v>0</v>
      </c>
      <c r="S18772">
        <v>1.0105</v>
      </c>
      <c r="T18772">
        <v>50</v>
      </c>
      <c r="U18772">
        <v>50</v>
      </c>
      <c r="V18772" s="8">
        <v>40155</v>
      </c>
    </row>
    <row r="18773" spans="1:22" x14ac:dyDescent="0.2">
      <c r="A18773" t="s">
        <v>2666</v>
      </c>
      <c r="B18773">
        <v>1</v>
      </c>
      <c r="C18773">
        <v>2013</v>
      </c>
      <c r="E18773" t="s">
        <v>5087</v>
      </c>
      <c r="F18773">
        <v>7</v>
      </c>
      <c r="G18773" t="s">
        <v>19239</v>
      </c>
      <c r="H18773" t="s">
        <v>19218</v>
      </c>
      <c r="P18773">
        <v>1.0323</v>
      </c>
      <c r="Q18773">
        <v>-4.1000000000000003E-3</v>
      </c>
      <c r="R18773">
        <v>0</v>
      </c>
      <c r="S18773">
        <v>1.0364</v>
      </c>
      <c r="U18773">
        <v>175</v>
      </c>
      <c r="V18773" s="8">
        <v>40155</v>
      </c>
    </row>
    <row r="18774" spans="1:22" x14ac:dyDescent="0.2">
      <c r="A18774" t="s">
        <v>2666</v>
      </c>
      <c r="B18774">
        <v>1</v>
      </c>
      <c r="C18774">
        <v>2013</v>
      </c>
      <c r="E18774" t="s">
        <v>5087</v>
      </c>
      <c r="F18774">
        <v>7.05</v>
      </c>
      <c r="G18774" t="s">
        <v>19240</v>
      </c>
      <c r="H18774" t="s">
        <v>19218</v>
      </c>
      <c r="P18774">
        <v>1.0587</v>
      </c>
      <c r="Q18774">
        <v>-3.8E-3</v>
      </c>
      <c r="R18774">
        <v>0</v>
      </c>
      <c r="S18774">
        <v>1.0625</v>
      </c>
      <c r="U18774">
        <v>75</v>
      </c>
      <c r="V18774" s="8">
        <v>40155</v>
      </c>
    </row>
    <row r="18775" spans="1:22" x14ac:dyDescent="0.2">
      <c r="A18775" t="s">
        <v>2666</v>
      </c>
      <c r="B18775">
        <v>1</v>
      </c>
      <c r="C18775">
        <v>2013</v>
      </c>
      <c r="E18775" t="s">
        <v>5087</v>
      </c>
      <c r="F18775">
        <v>7.1</v>
      </c>
      <c r="G18775" t="s">
        <v>19241</v>
      </c>
      <c r="H18775" t="s">
        <v>19218</v>
      </c>
      <c r="P18775">
        <v>1.0852999999999999</v>
      </c>
      <c r="Q18775">
        <v>-3.5999999999999999E-3</v>
      </c>
      <c r="R18775">
        <v>0</v>
      </c>
      <c r="S18775">
        <v>1.0889</v>
      </c>
      <c r="U18775">
        <v>50</v>
      </c>
      <c r="V18775" s="8">
        <v>40155</v>
      </c>
    </row>
    <row r="18776" spans="1:22" x14ac:dyDescent="0.2">
      <c r="A18776" t="s">
        <v>2666</v>
      </c>
      <c r="B18776">
        <v>1</v>
      </c>
      <c r="C18776">
        <v>2013</v>
      </c>
      <c r="E18776" t="s">
        <v>5087</v>
      </c>
      <c r="F18776">
        <v>7.15</v>
      </c>
      <c r="G18776" t="s">
        <v>19242</v>
      </c>
      <c r="H18776" t="s">
        <v>19218</v>
      </c>
      <c r="P18776">
        <v>1.1122000000000001</v>
      </c>
      <c r="Q18776">
        <v>-3.3999999999999998E-3</v>
      </c>
      <c r="R18776">
        <v>0</v>
      </c>
      <c r="S18776">
        <v>1.1155999999999999</v>
      </c>
      <c r="U18776">
        <v>75</v>
      </c>
      <c r="V18776" s="8">
        <v>40155</v>
      </c>
    </row>
    <row r="18777" spans="1:22" x14ac:dyDescent="0.2">
      <c r="A18777" t="s">
        <v>2666</v>
      </c>
      <c r="B18777">
        <v>1</v>
      </c>
      <c r="C18777">
        <v>2013</v>
      </c>
      <c r="E18777" t="s">
        <v>5087</v>
      </c>
      <c r="F18777">
        <v>7.2</v>
      </c>
      <c r="G18777" t="s">
        <v>19243</v>
      </c>
      <c r="H18777" t="s">
        <v>19218</v>
      </c>
      <c r="P18777">
        <v>1.1394</v>
      </c>
      <c r="Q18777">
        <v>-3.2000000000000002E-3</v>
      </c>
      <c r="R18777">
        <v>0</v>
      </c>
      <c r="S18777">
        <v>1.1426000000000001</v>
      </c>
      <c r="U18777">
        <v>25</v>
      </c>
      <c r="V18777" s="8">
        <v>40155</v>
      </c>
    </row>
    <row r="18778" spans="1:22" x14ac:dyDescent="0.2">
      <c r="A18778" t="s">
        <v>2666</v>
      </c>
      <c r="B18778">
        <v>1</v>
      </c>
      <c r="C18778">
        <v>2013</v>
      </c>
      <c r="E18778" t="s">
        <v>5087</v>
      </c>
      <c r="F18778">
        <v>7.25</v>
      </c>
      <c r="G18778" t="s">
        <v>19244</v>
      </c>
      <c r="H18778" t="s">
        <v>19218</v>
      </c>
      <c r="P18778">
        <v>1.1669</v>
      </c>
      <c r="Q18778">
        <v>-3.0000000000000001E-3</v>
      </c>
      <c r="R18778">
        <v>0</v>
      </c>
      <c r="S18778">
        <v>1.1698999999999999</v>
      </c>
      <c r="U18778">
        <v>75</v>
      </c>
      <c r="V18778" s="8">
        <v>40155</v>
      </c>
    </row>
    <row r="18779" spans="1:22" x14ac:dyDescent="0.2">
      <c r="A18779" t="s">
        <v>2666</v>
      </c>
      <c r="B18779">
        <v>1</v>
      </c>
      <c r="C18779">
        <v>2013</v>
      </c>
      <c r="E18779" t="s">
        <v>5087</v>
      </c>
      <c r="F18779">
        <v>7.3</v>
      </c>
      <c r="G18779" t="s">
        <v>19245</v>
      </c>
      <c r="H18779" t="s">
        <v>19218</v>
      </c>
      <c r="P18779">
        <v>1.1947000000000001</v>
      </c>
      <c r="Q18779">
        <v>-2.8E-3</v>
      </c>
      <c r="R18779">
        <v>0</v>
      </c>
      <c r="S18779">
        <v>1.1975</v>
      </c>
      <c r="U18779">
        <v>125</v>
      </c>
      <c r="V18779" s="8">
        <v>40155</v>
      </c>
    </row>
    <row r="18780" spans="1:22" x14ac:dyDescent="0.2">
      <c r="A18780" t="s">
        <v>2666</v>
      </c>
      <c r="B18780">
        <v>1</v>
      </c>
      <c r="C18780">
        <v>2013</v>
      </c>
      <c r="E18780" t="s">
        <v>5087</v>
      </c>
      <c r="F18780">
        <v>7.35</v>
      </c>
      <c r="G18780" t="s">
        <v>19246</v>
      </c>
      <c r="H18780" t="s">
        <v>19218</v>
      </c>
      <c r="P18780">
        <v>1.2228000000000001</v>
      </c>
      <c r="Q18780">
        <v>-2.5999999999999999E-3</v>
      </c>
      <c r="R18780">
        <v>0</v>
      </c>
      <c r="S18780">
        <v>1.2254</v>
      </c>
      <c r="U18780">
        <v>50</v>
      </c>
      <c r="V18780" s="8">
        <v>40155</v>
      </c>
    </row>
    <row r="18781" spans="1:22" x14ac:dyDescent="0.2">
      <c r="A18781" t="s">
        <v>2666</v>
      </c>
      <c r="B18781">
        <v>1</v>
      </c>
      <c r="C18781">
        <v>2013</v>
      </c>
      <c r="E18781" t="s">
        <v>5087</v>
      </c>
      <c r="F18781">
        <v>7.5</v>
      </c>
      <c r="G18781" t="s">
        <v>19247</v>
      </c>
      <c r="H18781" t="s">
        <v>19218</v>
      </c>
      <c r="P18781">
        <v>1.3079000000000001</v>
      </c>
      <c r="Q18781">
        <v>-2.5999999999999999E-3</v>
      </c>
      <c r="R18781">
        <v>0</v>
      </c>
      <c r="S18781">
        <v>1.3105</v>
      </c>
      <c r="U18781">
        <v>310</v>
      </c>
      <c r="V18781" s="8">
        <v>40155</v>
      </c>
    </row>
    <row r="18782" spans="1:22" x14ac:dyDescent="0.2">
      <c r="A18782" t="s">
        <v>2666</v>
      </c>
      <c r="B18782">
        <v>1</v>
      </c>
      <c r="C18782">
        <v>2013</v>
      </c>
      <c r="E18782" t="s">
        <v>5087</v>
      </c>
      <c r="F18782">
        <v>7.6</v>
      </c>
      <c r="G18782" t="s">
        <v>19248</v>
      </c>
      <c r="H18782" t="s">
        <v>19218</v>
      </c>
      <c r="P18782">
        <v>1.3651</v>
      </c>
      <c r="Q18782">
        <v>-2.0999999999999999E-3</v>
      </c>
      <c r="R18782">
        <v>0</v>
      </c>
      <c r="S18782">
        <v>1.3672</v>
      </c>
      <c r="U18782">
        <v>25</v>
      </c>
      <c r="V18782" s="8">
        <v>40155</v>
      </c>
    </row>
    <row r="18783" spans="1:22" x14ac:dyDescent="0.2">
      <c r="A18783" t="s">
        <v>2666</v>
      </c>
      <c r="B18783">
        <v>1</v>
      </c>
      <c r="C18783">
        <v>2013</v>
      </c>
      <c r="E18783" t="s">
        <v>5087</v>
      </c>
      <c r="F18783">
        <v>7.65</v>
      </c>
      <c r="G18783" t="s">
        <v>19249</v>
      </c>
      <c r="H18783" t="s">
        <v>19218</v>
      </c>
      <c r="P18783">
        <v>1.3939999999999999</v>
      </c>
      <c r="Q18783">
        <v>-1.9E-3</v>
      </c>
      <c r="R18783">
        <v>0</v>
      </c>
      <c r="S18783">
        <v>1.3958999999999999</v>
      </c>
      <c r="U18783">
        <v>15</v>
      </c>
      <c r="V18783" s="8">
        <v>40155</v>
      </c>
    </row>
    <row r="18784" spans="1:22" x14ac:dyDescent="0.2">
      <c r="A18784" t="s">
        <v>2666</v>
      </c>
      <c r="B18784">
        <v>1</v>
      </c>
      <c r="C18784">
        <v>2013</v>
      </c>
      <c r="E18784" t="s">
        <v>5087</v>
      </c>
      <c r="F18784">
        <v>7.7</v>
      </c>
      <c r="G18784" t="s">
        <v>19250</v>
      </c>
      <c r="H18784" t="s">
        <v>19218</v>
      </c>
      <c r="P18784">
        <v>1.4233</v>
      </c>
      <c r="Q18784">
        <v>-1.6000000000000001E-3</v>
      </c>
      <c r="R18784">
        <v>0</v>
      </c>
      <c r="S18784">
        <v>1.4249000000000001</v>
      </c>
      <c r="U18784">
        <v>50</v>
      </c>
      <c r="V18784" s="8">
        <v>40155</v>
      </c>
    </row>
    <row r="18785" spans="1:22" x14ac:dyDescent="0.2">
      <c r="A18785" t="s">
        <v>2666</v>
      </c>
      <c r="B18785">
        <v>1</v>
      </c>
      <c r="C18785">
        <v>2013</v>
      </c>
      <c r="E18785" t="s">
        <v>5087</v>
      </c>
      <c r="F18785">
        <v>7.75</v>
      </c>
      <c r="G18785" t="s">
        <v>19251</v>
      </c>
      <c r="H18785" t="s">
        <v>19218</v>
      </c>
      <c r="P18785">
        <v>1.4527000000000001</v>
      </c>
      <c r="Q18785">
        <v>-1.4E-3</v>
      </c>
      <c r="R18785">
        <v>0</v>
      </c>
      <c r="S18785">
        <v>1.4540999999999999</v>
      </c>
      <c r="U18785">
        <v>200</v>
      </c>
      <c r="V18785" s="8">
        <v>40155</v>
      </c>
    </row>
    <row r="18786" spans="1:22" x14ac:dyDescent="0.2">
      <c r="A18786" t="s">
        <v>2666</v>
      </c>
      <c r="B18786">
        <v>1</v>
      </c>
      <c r="C18786">
        <v>2013</v>
      </c>
      <c r="E18786" t="s">
        <v>5087</v>
      </c>
      <c r="F18786">
        <v>7.9</v>
      </c>
      <c r="G18786" t="s">
        <v>19252</v>
      </c>
      <c r="H18786" t="s">
        <v>19218</v>
      </c>
      <c r="P18786">
        <v>1.5426</v>
      </c>
      <c r="Q18786">
        <v>-5.9999999999999995E-4</v>
      </c>
      <c r="R18786">
        <v>0</v>
      </c>
      <c r="S18786">
        <v>1.5431999999999999</v>
      </c>
      <c r="U18786">
        <v>35</v>
      </c>
      <c r="V18786" s="8">
        <v>40155</v>
      </c>
    </row>
    <row r="18787" spans="1:22" x14ac:dyDescent="0.2">
      <c r="A18787" t="s">
        <v>2666</v>
      </c>
      <c r="B18787">
        <v>1</v>
      </c>
      <c r="C18787">
        <v>2013</v>
      </c>
      <c r="E18787" t="s">
        <v>5087</v>
      </c>
      <c r="F18787">
        <v>8</v>
      </c>
      <c r="G18787" t="s">
        <v>19253</v>
      </c>
      <c r="H18787" t="s">
        <v>19218</v>
      </c>
      <c r="P18787">
        <v>1.6037999999999999</v>
      </c>
      <c r="Q18787" t="s">
        <v>1244</v>
      </c>
      <c r="R18787">
        <v>0</v>
      </c>
      <c r="S18787">
        <v>1.6037999999999999</v>
      </c>
      <c r="U18787">
        <v>175</v>
      </c>
      <c r="V18787" s="8">
        <v>40155</v>
      </c>
    </row>
    <row r="18788" spans="1:22" x14ac:dyDescent="0.2">
      <c r="A18788" t="s">
        <v>2666</v>
      </c>
      <c r="B18788">
        <v>1</v>
      </c>
      <c r="C18788">
        <v>2013</v>
      </c>
      <c r="E18788" t="s">
        <v>5087</v>
      </c>
      <c r="F18788">
        <v>8.15</v>
      </c>
      <c r="G18788" t="s">
        <v>19254</v>
      </c>
      <c r="H18788" t="s">
        <v>19218</v>
      </c>
      <c r="P18788">
        <v>1.6973</v>
      </c>
      <c r="Q18788">
        <v>8.9999999999999998E-4</v>
      </c>
      <c r="R18788">
        <v>0</v>
      </c>
      <c r="S18788">
        <v>1.6963999999999999</v>
      </c>
      <c r="U18788">
        <v>15</v>
      </c>
      <c r="V18788" s="8">
        <v>40155</v>
      </c>
    </row>
    <row r="18789" spans="1:22" x14ac:dyDescent="0.2">
      <c r="A18789" t="s">
        <v>2666</v>
      </c>
      <c r="B18789">
        <v>1</v>
      </c>
      <c r="C18789">
        <v>2013</v>
      </c>
      <c r="E18789" t="s">
        <v>5087</v>
      </c>
      <c r="F18789">
        <v>8.35</v>
      </c>
      <c r="G18789" t="s">
        <v>19255</v>
      </c>
      <c r="H18789" t="s">
        <v>19218</v>
      </c>
      <c r="P18789">
        <v>1.8250999999999999</v>
      </c>
      <c r="Q18789">
        <v>2E-3</v>
      </c>
      <c r="R18789">
        <v>0</v>
      </c>
      <c r="S18789">
        <v>1.8230999999999999</v>
      </c>
      <c r="U18789">
        <v>30</v>
      </c>
      <c r="V18789" s="8">
        <v>40155</v>
      </c>
    </row>
    <row r="18790" spans="1:22" x14ac:dyDescent="0.2">
      <c r="A18790" t="s">
        <v>2666</v>
      </c>
      <c r="B18790">
        <v>1</v>
      </c>
      <c r="C18790">
        <v>2013</v>
      </c>
      <c r="E18790" t="s">
        <v>5087</v>
      </c>
      <c r="F18790">
        <v>8.4</v>
      </c>
      <c r="G18790" t="s">
        <v>19256</v>
      </c>
      <c r="H18790" t="s">
        <v>19218</v>
      </c>
      <c r="P18790">
        <v>1.8575999999999999</v>
      </c>
      <c r="Q18790">
        <v>2.3E-3</v>
      </c>
      <c r="R18790">
        <v>0</v>
      </c>
      <c r="S18790">
        <v>1.8552999999999999</v>
      </c>
      <c r="U18790">
        <v>50</v>
      </c>
      <c r="V18790" s="8">
        <v>40155</v>
      </c>
    </row>
    <row r="18791" spans="1:22" x14ac:dyDescent="0.2">
      <c r="A18791" t="s">
        <v>2666</v>
      </c>
      <c r="B18791">
        <v>1</v>
      </c>
      <c r="C18791">
        <v>2013</v>
      </c>
      <c r="E18791" t="s">
        <v>5087</v>
      </c>
      <c r="F18791">
        <v>8.5</v>
      </c>
      <c r="G18791" t="s">
        <v>19257</v>
      </c>
      <c r="H18791" t="s">
        <v>19218</v>
      </c>
      <c r="P18791">
        <v>1.9233</v>
      </c>
      <c r="Q18791">
        <v>3.0000000000000001E-3</v>
      </c>
      <c r="R18791">
        <v>0</v>
      </c>
      <c r="S18791">
        <v>1.9202999999999999</v>
      </c>
      <c r="U18791">
        <v>150</v>
      </c>
      <c r="V18791" s="8">
        <v>40155</v>
      </c>
    </row>
    <row r="18792" spans="1:22" x14ac:dyDescent="0.2">
      <c r="A18792" t="s">
        <v>2666</v>
      </c>
      <c r="B18792">
        <v>1</v>
      </c>
      <c r="C18792">
        <v>2013</v>
      </c>
      <c r="E18792" t="s">
        <v>5087</v>
      </c>
      <c r="F18792">
        <v>8.5500000000000007</v>
      </c>
      <c r="G18792" t="s">
        <v>19258</v>
      </c>
      <c r="H18792" t="s">
        <v>19218</v>
      </c>
      <c r="P18792">
        <v>1.9563999999999999</v>
      </c>
      <c r="Q18792">
        <v>3.2000000000000002E-3</v>
      </c>
      <c r="R18792">
        <v>0</v>
      </c>
      <c r="S18792">
        <v>1.9532</v>
      </c>
      <c r="U18792">
        <v>50</v>
      </c>
      <c r="V18792" s="8">
        <v>40155</v>
      </c>
    </row>
    <row r="18793" spans="1:22" x14ac:dyDescent="0.2">
      <c r="A18793" t="s">
        <v>2666</v>
      </c>
      <c r="B18793">
        <v>1</v>
      </c>
      <c r="C18793">
        <v>2013</v>
      </c>
      <c r="E18793" t="s">
        <v>5087</v>
      </c>
      <c r="F18793">
        <v>8.6</v>
      </c>
      <c r="G18793" t="s">
        <v>19259</v>
      </c>
      <c r="H18793" t="s">
        <v>19218</v>
      </c>
      <c r="P18793">
        <v>1.9898</v>
      </c>
      <c r="Q18793">
        <v>3.5999999999999999E-3</v>
      </c>
      <c r="R18793">
        <v>0</v>
      </c>
      <c r="S18793">
        <v>1.9862</v>
      </c>
      <c r="U18793">
        <v>100</v>
      </c>
      <c r="V18793" s="8">
        <v>40155</v>
      </c>
    </row>
    <row r="18794" spans="1:22" x14ac:dyDescent="0.2">
      <c r="A18794" t="s">
        <v>2666</v>
      </c>
      <c r="B18794">
        <v>1</v>
      </c>
      <c r="C18794">
        <v>2013</v>
      </c>
      <c r="E18794" t="s">
        <v>5087</v>
      </c>
      <c r="F18794">
        <v>8.75</v>
      </c>
      <c r="G18794" t="s">
        <v>19260</v>
      </c>
      <c r="H18794" t="s">
        <v>19218</v>
      </c>
      <c r="P18794">
        <v>2.0910000000000002</v>
      </c>
      <c r="Q18794">
        <v>4.4999999999999997E-3</v>
      </c>
      <c r="R18794">
        <v>0</v>
      </c>
      <c r="S18794">
        <v>2.0865</v>
      </c>
      <c r="U18794">
        <v>35</v>
      </c>
      <c r="V18794" s="8">
        <v>40155</v>
      </c>
    </row>
    <row r="18795" spans="1:22" x14ac:dyDescent="0.2">
      <c r="A18795" t="s">
        <v>2666</v>
      </c>
      <c r="B18795">
        <v>1</v>
      </c>
      <c r="C18795">
        <v>2013</v>
      </c>
      <c r="E18795" t="s">
        <v>5087</v>
      </c>
      <c r="F18795">
        <v>8.8000000000000007</v>
      </c>
      <c r="G18795" t="s">
        <v>19261</v>
      </c>
      <c r="H18795" t="s">
        <v>19218</v>
      </c>
      <c r="P18795">
        <v>2.1252</v>
      </c>
      <c r="Q18795">
        <v>4.8999999999999998E-3</v>
      </c>
      <c r="R18795">
        <v>0</v>
      </c>
      <c r="S18795">
        <v>2.1202999999999999</v>
      </c>
      <c r="U18795">
        <v>70</v>
      </c>
      <c r="V18795" s="8">
        <v>40155</v>
      </c>
    </row>
    <row r="18796" spans="1:22" x14ac:dyDescent="0.2">
      <c r="A18796" t="s">
        <v>2666</v>
      </c>
      <c r="B18796">
        <v>1</v>
      </c>
      <c r="C18796">
        <v>2013</v>
      </c>
      <c r="E18796" t="s">
        <v>5087</v>
      </c>
      <c r="F18796">
        <v>8.9</v>
      </c>
      <c r="G18796" t="s">
        <v>19262</v>
      </c>
      <c r="H18796" t="s">
        <v>19218</v>
      </c>
      <c r="P18796">
        <v>2.1941000000000002</v>
      </c>
      <c r="Q18796">
        <v>5.5999999999999999E-3</v>
      </c>
      <c r="R18796">
        <v>0</v>
      </c>
      <c r="S18796">
        <v>2.1884999999999999</v>
      </c>
      <c r="U18796">
        <v>50</v>
      </c>
      <c r="V18796" s="8">
        <v>40155</v>
      </c>
    </row>
    <row r="18797" spans="1:22" x14ac:dyDescent="0.2">
      <c r="A18797" t="s">
        <v>2666</v>
      </c>
      <c r="B18797">
        <v>1</v>
      </c>
      <c r="C18797">
        <v>2013</v>
      </c>
      <c r="E18797" t="s">
        <v>5087</v>
      </c>
      <c r="F18797">
        <v>9</v>
      </c>
      <c r="G18797" t="s">
        <v>19263</v>
      </c>
      <c r="H18797" t="s">
        <v>19218</v>
      </c>
      <c r="P18797">
        <v>2.2637</v>
      </c>
      <c r="Q18797">
        <v>6.1999999999999998E-3</v>
      </c>
      <c r="R18797">
        <v>0</v>
      </c>
      <c r="S18797">
        <v>2.2574999999999998</v>
      </c>
      <c r="U18797">
        <v>100</v>
      </c>
      <c r="V18797" s="8">
        <v>40155</v>
      </c>
    </row>
    <row r="18798" spans="1:22" x14ac:dyDescent="0.2">
      <c r="A18798" t="s">
        <v>2666</v>
      </c>
      <c r="B18798">
        <v>1</v>
      </c>
      <c r="C18798">
        <v>2013</v>
      </c>
      <c r="E18798" t="s">
        <v>5087</v>
      </c>
      <c r="F18798">
        <v>9.0500000000000007</v>
      </c>
      <c r="G18798" t="s">
        <v>19264</v>
      </c>
      <c r="H18798" t="s">
        <v>19218</v>
      </c>
      <c r="P18798">
        <v>2.2988</v>
      </c>
      <c r="Q18798">
        <v>6.6E-3</v>
      </c>
      <c r="R18798">
        <v>0</v>
      </c>
      <c r="S18798">
        <v>2.2921999999999998</v>
      </c>
      <c r="U18798">
        <v>75</v>
      </c>
      <c r="V18798" s="8">
        <v>40155</v>
      </c>
    </row>
    <row r="18799" spans="1:22" x14ac:dyDescent="0.2">
      <c r="A18799" t="s">
        <v>2666</v>
      </c>
      <c r="B18799">
        <v>1</v>
      </c>
      <c r="C18799">
        <v>2013</v>
      </c>
      <c r="E18799" t="s">
        <v>5087</v>
      </c>
      <c r="F18799">
        <v>9.3000000000000007</v>
      </c>
      <c r="G18799" t="s">
        <v>19265</v>
      </c>
      <c r="H18799" t="s">
        <v>19218</v>
      </c>
      <c r="P18799">
        <v>2.4769000000000001</v>
      </c>
      <c r="Q18799">
        <v>8.3000000000000001E-3</v>
      </c>
      <c r="R18799">
        <v>0</v>
      </c>
      <c r="S18799">
        <v>2.4685999999999999</v>
      </c>
      <c r="U18799">
        <v>45</v>
      </c>
      <c r="V18799" s="8">
        <v>40155</v>
      </c>
    </row>
    <row r="18800" spans="1:22" x14ac:dyDescent="0.2">
      <c r="A18800" t="s">
        <v>2666</v>
      </c>
      <c r="B18800">
        <v>1</v>
      </c>
      <c r="C18800">
        <v>2013</v>
      </c>
      <c r="E18800" t="s">
        <v>5087</v>
      </c>
      <c r="F18800">
        <v>9.35</v>
      </c>
      <c r="G18800" t="s">
        <v>19266</v>
      </c>
      <c r="H18800" t="s">
        <v>19218</v>
      </c>
      <c r="P18800">
        <v>2.5129999999999999</v>
      </c>
      <c r="Q18800">
        <v>8.6E-3</v>
      </c>
      <c r="R18800">
        <v>0</v>
      </c>
      <c r="S18800">
        <v>2.5044</v>
      </c>
      <c r="U18800">
        <v>30</v>
      </c>
      <c r="V18800" s="8">
        <v>40155</v>
      </c>
    </row>
    <row r="18801" spans="1:22" x14ac:dyDescent="0.2">
      <c r="A18801" t="s">
        <v>2666</v>
      </c>
      <c r="B18801">
        <v>2</v>
      </c>
      <c r="C18801">
        <v>2013</v>
      </c>
      <c r="E18801" t="s">
        <v>1301</v>
      </c>
      <c r="F18801">
        <v>10</v>
      </c>
      <c r="G18801" t="s">
        <v>19267</v>
      </c>
      <c r="H18801" t="s">
        <v>19268</v>
      </c>
      <c r="P18801">
        <v>0.66820000000000002</v>
      </c>
      <c r="Q18801">
        <v>-3.9300000000000002E-2</v>
      </c>
      <c r="R18801">
        <v>0</v>
      </c>
      <c r="S18801">
        <v>0.70750000000000002</v>
      </c>
      <c r="U18801">
        <v>675</v>
      </c>
      <c r="V18801" s="8">
        <v>40155</v>
      </c>
    </row>
    <row r="18802" spans="1:22" x14ac:dyDescent="0.2">
      <c r="A18802" t="s">
        <v>2666</v>
      </c>
      <c r="B18802">
        <v>2</v>
      </c>
      <c r="C18802">
        <v>2013</v>
      </c>
      <c r="E18802" t="s">
        <v>1301</v>
      </c>
      <c r="F18802">
        <v>10.15</v>
      </c>
      <c r="G18802" t="s">
        <v>19269</v>
      </c>
      <c r="H18802" t="s">
        <v>19268</v>
      </c>
      <c r="P18802">
        <v>0.64610000000000001</v>
      </c>
      <c r="Q18802">
        <v>-3.8699999999999998E-2</v>
      </c>
      <c r="R18802">
        <v>0</v>
      </c>
      <c r="S18802">
        <v>0.68479999999999996</v>
      </c>
      <c r="U18802">
        <v>25</v>
      </c>
      <c r="V18802" s="8">
        <v>40155</v>
      </c>
    </row>
    <row r="18803" spans="1:22" x14ac:dyDescent="0.2">
      <c r="A18803" t="s">
        <v>2666</v>
      </c>
      <c r="B18803">
        <v>2</v>
      </c>
      <c r="C18803">
        <v>2013</v>
      </c>
      <c r="E18803" t="s">
        <v>1301</v>
      </c>
      <c r="F18803">
        <v>10.35</v>
      </c>
      <c r="G18803" t="s">
        <v>19270</v>
      </c>
      <c r="H18803" t="s">
        <v>19268</v>
      </c>
      <c r="P18803">
        <v>0.61819999999999997</v>
      </c>
      <c r="Q18803">
        <v>-3.7900000000000003E-2</v>
      </c>
      <c r="R18803">
        <v>0</v>
      </c>
      <c r="S18803">
        <v>0.65610000000000002</v>
      </c>
      <c r="U18803">
        <v>25</v>
      </c>
      <c r="V18803" s="8">
        <v>40155</v>
      </c>
    </row>
    <row r="18804" spans="1:22" x14ac:dyDescent="0.2">
      <c r="A18804" t="s">
        <v>2666</v>
      </c>
      <c r="B18804">
        <v>2</v>
      </c>
      <c r="C18804">
        <v>2013</v>
      </c>
      <c r="E18804" t="s">
        <v>1301</v>
      </c>
      <c r="F18804">
        <v>10.45</v>
      </c>
      <c r="G18804" t="s">
        <v>19271</v>
      </c>
      <c r="H18804" t="s">
        <v>19268</v>
      </c>
      <c r="P18804">
        <v>0.60499999999999998</v>
      </c>
      <c r="Q18804">
        <v>-3.7400000000000003E-2</v>
      </c>
      <c r="R18804">
        <v>0</v>
      </c>
      <c r="S18804">
        <v>0.64239999999999997</v>
      </c>
      <c r="U18804">
        <v>40</v>
      </c>
      <c r="V18804" s="8">
        <v>40155</v>
      </c>
    </row>
    <row r="18805" spans="1:22" x14ac:dyDescent="0.2">
      <c r="A18805" t="s">
        <v>2666</v>
      </c>
      <c r="B18805">
        <v>2</v>
      </c>
      <c r="C18805">
        <v>2013</v>
      </c>
      <c r="E18805" t="s">
        <v>1301</v>
      </c>
      <c r="F18805">
        <v>10.5</v>
      </c>
      <c r="G18805" t="s">
        <v>19272</v>
      </c>
      <c r="H18805" t="s">
        <v>19268</v>
      </c>
      <c r="P18805">
        <v>0.59850000000000003</v>
      </c>
      <c r="Q18805">
        <v>-3.7199999999999997E-2</v>
      </c>
      <c r="R18805">
        <v>0</v>
      </c>
      <c r="S18805">
        <v>0.63570000000000004</v>
      </c>
      <c r="U18805">
        <v>30</v>
      </c>
      <c r="V18805" s="8">
        <v>40155</v>
      </c>
    </row>
    <row r="18806" spans="1:22" x14ac:dyDescent="0.2">
      <c r="A18806" t="s">
        <v>2666</v>
      </c>
      <c r="B18806">
        <v>2</v>
      </c>
      <c r="C18806">
        <v>2013</v>
      </c>
      <c r="E18806" t="s">
        <v>1301</v>
      </c>
      <c r="F18806">
        <v>10.8</v>
      </c>
      <c r="G18806" t="s">
        <v>19273</v>
      </c>
      <c r="H18806" t="s">
        <v>19268</v>
      </c>
      <c r="P18806">
        <v>0.56169999999999998</v>
      </c>
      <c r="Q18806">
        <v>-3.5999999999999997E-2</v>
      </c>
      <c r="R18806">
        <v>0</v>
      </c>
      <c r="S18806">
        <v>0.59770000000000001</v>
      </c>
      <c r="U18806">
        <v>50</v>
      </c>
      <c r="V18806" s="8">
        <v>40155</v>
      </c>
    </row>
    <row r="18807" spans="1:22" x14ac:dyDescent="0.2">
      <c r="A18807" t="s">
        <v>2666</v>
      </c>
      <c r="B18807">
        <v>2</v>
      </c>
      <c r="C18807">
        <v>2013</v>
      </c>
      <c r="E18807" t="s">
        <v>1301</v>
      </c>
      <c r="F18807">
        <v>11</v>
      </c>
      <c r="G18807" t="s">
        <v>19274</v>
      </c>
      <c r="H18807" t="s">
        <v>19268</v>
      </c>
      <c r="P18807">
        <v>0.53900000000000003</v>
      </c>
      <c r="Q18807">
        <v>-3.5200000000000002E-2</v>
      </c>
      <c r="R18807">
        <v>0</v>
      </c>
      <c r="S18807">
        <v>0.57420000000000004</v>
      </c>
      <c r="U18807">
        <v>150</v>
      </c>
      <c r="V18807" s="8">
        <v>40155</v>
      </c>
    </row>
    <row r="18808" spans="1:22" x14ac:dyDescent="0.2">
      <c r="A18808" t="s">
        <v>2666</v>
      </c>
      <c r="B18808">
        <v>2</v>
      </c>
      <c r="C18808">
        <v>2013</v>
      </c>
      <c r="E18808" t="s">
        <v>1301</v>
      </c>
      <c r="F18808">
        <v>12</v>
      </c>
      <c r="G18808" t="s">
        <v>19275</v>
      </c>
      <c r="H18808" t="s">
        <v>19268</v>
      </c>
      <c r="P18808">
        <v>0.44</v>
      </c>
      <c r="Q18808">
        <v>-3.1800000000000002E-2</v>
      </c>
      <c r="R18808">
        <v>0</v>
      </c>
      <c r="S18808">
        <v>0.4718</v>
      </c>
      <c r="U18808">
        <v>2390</v>
      </c>
      <c r="V18808" s="8">
        <v>40155</v>
      </c>
    </row>
    <row r="18809" spans="1:22" x14ac:dyDescent="0.2">
      <c r="A18809" t="s">
        <v>2666</v>
      </c>
      <c r="B18809">
        <v>2</v>
      </c>
      <c r="C18809">
        <v>2013</v>
      </c>
      <c r="E18809" t="s">
        <v>1301</v>
      </c>
      <c r="F18809">
        <v>12.25</v>
      </c>
      <c r="G18809" t="s">
        <v>19276</v>
      </c>
      <c r="H18809" t="s">
        <v>19268</v>
      </c>
      <c r="P18809">
        <v>0.41860000000000003</v>
      </c>
      <c r="Q18809">
        <v>-3.0800000000000001E-2</v>
      </c>
      <c r="R18809">
        <v>0</v>
      </c>
      <c r="S18809">
        <v>0.44940000000000002</v>
      </c>
      <c r="U18809">
        <v>100</v>
      </c>
      <c r="V18809" s="8">
        <v>40155</v>
      </c>
    </row>
    <row r="18810" spans="1:22" x14ac:dyDescent="0.2">
      <c r="A18810" t="s">
        <v>2666</v>
      </c>
      <c r="B18810">
        <v>2</v>
      </c>
      <c r="C18810">
        <v>2013</v>
      </c>
      <c r="E18810" t="s">
        <v>1301</v>
      </c>
      <c r="F18810">
        <v>12.5</v>
      </c>
      <c r="G18810" t="s">
        <v>19277</v>
      </c>
      <c r="H18810" t="s">
        <v>19268</v>
      </c>
      <c r="P18810">
        <v>0.3987</v>
      </c>
      <c r="Q18810">
        <v>-2.9899999999999999E-2</v>
      </c>
      <c r="R18810">
        <v>0</v>
      </c>
      <c r="S18810">
        <v>0.42859999999999998</v>
      </c>
      <c r="U18810">
        <v>150</v>
      </c>
      <c r="V18810" s="8">
        <v>40155</v>
      </c>
    </row>
    <row r="18811" spans="1:22" x14ac:dyDescent="0.2">
      <c r="A18811" t="s">
        <v>2666</v>
      </c>
      <c r="B18811">
        <v>2</v>
      </c>
      <c r="C18811">
        <v>2013</v>
      </c>
      <c r="E18811" t="s">
        <v>1301</v>
      </c>
      <c r="F18811">
        <v>13</v>
      </c>
      <c r="G18811" t="s">
        <v>19278</v>
      </c>
      <c r="H18811" t="s">
        <v>19268</v>
      </c>
      <c r="P18811">
        <v>0.36280000000000001</v>
      </c>
      <c r="Q18811">
        <v>-2.8299999999999999E-2</v>
      </c>
      <c r="R18811">
        <v>0</v>
      </c>
      <c r="S18811">
        <v>0.3911</v>
      </c>
      <c r="U18811">
        <v>150</v>
      </c>
      <c r="V18811" s="8">
        <v>40155</v>
      </c>
    </row>
    <row r="18812" spans="1:22" x14ac:dyDescent="0.2">
      <c r="A18812" t="s">
        <v>2666</v>
      </c>
      <c r="B18812">
        <v>2</v>
      </c>
      <c r="C18812">
        <v>2013</v>
      </c>
      <c r="E18812" t="s">
        <v>1301</v>
      </c>
      <c r="F18812">
        <v>14</v>
      </c>
      <c r="G18812" t="s">
        <v>19279</v>
      </c>
      <c r="H18812" t="s">
        <v>19268</v>
      </c>
      <c r="P18812">
        <v>0.30420000000000003</v>
      </c>
      <c r="Q18812">
        <v>-2.53E-2</v>
      </c>
      <c r="R18812">
        <v>0</v>
      </c>
      <c r="S18812">
        <v>0.32950000000000002</v>
      </c>
      <c r="U18812">
        <v>150</v>
      </c>
      <c r="V18812" s="8">
        <v>40155</v>
      </c>
    </row>
    <row r="18813" spans="1:22" x14ac:dyDescent="0.2">
      <c r="A18813" t="s">
        <v>2666</v>
      </c>
      <c r="B18813">
        <v>2</v>
      </c>
      <c r="C18813">
        <v>2013</v>
      </c>
      <c r="E18813" t="s">
        <v>1301</v>
      </c>
      <c r="F18813">
        <v>15</v>
      </c>
      <c r="G18813" t="s">
        <v>19280</v>
      </c>
      <c r="H18813" t="s">
        <v>19268</v>
      </c>
      <c r="P18813">
        <v>0.25929999999999997</v>
      </c>
      <c r="Q18813">
        <v>-2.2700000000000001E-2</v>
      </c>
      <c r="R18813">
        <v>0</v>
      </c>
      <c r="S18813">
        <v>0.28199999999999997</v>
      </c>
      <c r="U18813">
        <v>283</v>
      </c>
      <c r="V18813" s="8">
        <v>40155</v>
      </c>
    </row>
    <row r="18814" spans="1:22" x14ac:dyDescent="0.2">
      <c r="A18814" t="s">
        <v>2666</v>
      </c>
      <c r="B18814">
        <v>2</v>
      </c>
      <c r="C18814">
        <v>2013</v>
      </c>
      <c r="E18814" t="s">
        <v>1301</v>
      </c>
      <c r="F18814">
        <v>20</v>
      </c>
      <c r="G18814" t="s">
        <v>19281</v>
      </c>
      <c r="H18814" t="s">
        <v>19268</v>
      </c>
      <c r="P18814">
        <v>0.14380000000000001</v>
      </c>
      <c r="Q18814">
        <v>-1.46E-2</v>
      </c>
      <c r="R18814">
        <v>0</v>
      </c>
      <c r="S18814">
        <v>0.15840000000000001</v>
      </c>
      <c r="U18814">
        <v>400</v>
      </c>
      <c r="V18814" s="8">
        <v>40155</v>
      </c>
    </row>
    <row r="18815" spans="1:22" x14ac:dyDescent="0.2">
      <c r="A18815" t="s">
        <v>2666</v>
      </c>
      <c r="B18815">
        <v>2</v>
      </c>
      <c r="C18815">
        <v>2013</v>
      </c>
      <c r="E18815" t="s">
        <v>1301</v>
      </c>
      <c r="F18815">
        <v>6.5</v>
      </c>
      <c r="G18815" t="s">
        <v>19282</v>
      </c>
      <c r="H18815" t="s">
        <v>19268</v>
      </c>
      <c r="P18815">
        <v>1.7148000000000001</v>
      </c>
      <c r="Q18815">
        <v>-5.2999999999999999E-2</v>
      </c>
      <c r="R18815">
        <v>0</v>
      </c>
      <c r="S18815">
        <v>1.7678</v>
      </c>
      <c r="U18815">
        <v>200</v>
      </c>
      <c r="V18815" s="8">
        <v>40155</v>
      </c>
    </row>
    <row r="18816" spans="1:22" x14ac:dyDescent="0.2">
      <c r="A18816" t="s">
        <v>2666</v>
      </c>
      <c r="B18816">
        <v>2</v>
      </c>
      <c r="C18816">
        <v>2013</v>
      </c>
      <c r="E18816" t="s">
        <v>1301</v>
      </c>
      <c r="F18816">
        <v>6.65</v>
      </c>
      <c r="G18816" t="s">
        <v>19283</v>
      </c>
      <c r="H18816" t="s">
        <v>19268</v>
      </c>
      <c r="P18816">
        <v>1.6448</v>
      </c>
      <c r="Q18816">
        <v>-5.28E-2</v>
      </c>
      <c r="R18816">
        <v>0</v>
      </c>
      <c r="S18816">
        <v>1.6976</v>
      </c>
      <c r="U18816">
        <v>25</v>
      </c>
      <c r="V18816" s="8">
        <v>40155</v>
      </c>
    </row>
    <row r="18817" spans="1:22" x14ac:dyDescent="0.2">
      <c r="A18817" t="s">
        <v>2666</v>
      </c>
      <c r="B18817">
        <v>2</v>
      </c>
      <c r="C18817">
        <v>2013</v>
      </c>
      <c r="E18817" t="s">
        <v>1301</v>
      </c>
      <c r="F18817">
        <v>6.7</v>
      </c>
      <c r="G18817" t="s">
        <v>19284</v>
      </c>
      <c r="H18817" t="s">
        <v>19268</v>
      </c>
      <c r="P18817">
        <v>1.6221000000000001</v>
      </c>
      <c r="Q18817">
        <v>-5.2699999999999997E-2</v>
      </c>
      <c r="R18817">
        <v>0</v>
      </c>
      <c r="S18817">
        <v>1.6748000000000001</v>
      </c>
      <c r="U18817">
        <v>25</v>
      </c>
      <c r="V18817" s="8">
        <v>40155</v>
      </c>
    </row>
    <row r="18818" spans="1:22" x14ac:dyDescent="0.2">
      <c r="A18818" t="s">
        <v>2666</v>
      </c>
      <c r="B18818">
        <v>2</v>
      </c>
      <c r="C18818">
        <v>2013</v>
      </c>
      <c r="E18818" t="s">
        <v>1301</v>
      </c>
      <c r="F18818">
        <v>6.75</v>
      </c>
      <c r="G18818" t="s">
        <v>19285</v>
      </c>
      <c r="H18818" t="s">
        <v>19268</v>
      </c>
      <c r="P18818">
        <v>1.5996999999999999</v>
      </c>
      <c r="Q18818">
        <v>-5.2699999999999997E-2</v>
      </c>
      <c r="R18818">
        <v>0</v>
      </c>
      <c r="S18818">
        <v>1.6524000000000001</v>
      </c>
      <c r="U18818">
        <v>25</v>
      </c>
      <c r="V18818" s="8">
        <v>40155</v>
      </c>
    </row>
    <row r="18819" spans="1:22" x14ac:dyDescent="0.2">
      <c r="A18819" t="s">
        <v>2666</v>
      </c>
      <c r="B18819">
        <v>2</v>
      </c>
      <c r="C18819">
        <v>2013</v>
      </c>
      <c r="E18819" t="s">
        <v>1301</v>
      </c>
      <c r="F18819">
        <v>6.85</v>
      </c>
      <c r="G18819" t="s">
        <v>19286</v>
      </c>
      <c r="H18819" t="s">
        <v>19268</v>
      </c>
      <c r="P18819">
        <v>1.5559000000000001</v>
      </c>
      <c r="Q18819">
        <v>-5.2499999999999998E-2</v>
      </c>
      <c r="R18819">
        <v>0</v>
      </c>
      <c r="S18819">
        <v>1.6084000000000001</v>
      </c>
      <c r="U18819">
        <v>100</v>
      </c>
      <c r="V18819" s="8">
        <v>40155</v>
      </c>
    </row>
    <row r="18820" spans="1:22" x14ac:dyDescent="0.2">
      <c r="A18820" t="s">
        <v>2666</v>
      </c>
      <c r="B18820">
        <v>2</v>
      </c>
      <c r="C18820">
        <v>2013</v>
      </c>
      <c r="E18820" t="s">
        <v>1301</v>
      </c>
      <c r="F18820">
        <v>6.9</v>
      </c>
      <c r="G18820" t="s">
        <v>19287</v>
      </c>
      <c r="H18820" t="s">
        <v>19268</v>
      </c>
      <c r="P18820">
        <v>1.5344</v>
      </c>
      <c r="Q18820">
        <v>-5.2400000000000002E-2</v>
      </c>
      <c r="R18820">
        <v>0</v>
      </c>
      <c r="S18820">
        <v>1.5868</v>
      </c>
      <c r="U18820">
        <v>40</v>
      </c>
      <c r="V18820" s="8">
        <v>40155</v>
      </c>
    </row>
    <row r="18821" spans="1:22" x14ac:dyDescent="0.2">
      <c r="A18821" t="s">
        <v>2666</v>
      </c>
      <c r="B18821">
        <v>2</v>
      </c>
      <c r="C18821">
        <v>2013</v>
      </c>
      <c r="E18821" t="s">
        <v>1301</v>
      </c>
      <c r="F18821">
        <v>6.95</v>
      </c>
      <c r="G18821" t="s">
        <v>19288</v>
      </c>
      <c r="H18821" t="s">
        <v>19268</v>
      </c>
      <c r="P18821">
        <v>1.5132000000000001</v>
      </c>
      <c r="Q18821">
        <v>-5.2299999999999999E-2</v>
      </c>
      <c r="R18821">
        <v>0</v>
      </c>
      <c r="S18821">
        <v>1.5654999999999999</v>
      </c>
      <c r="T18821">
        <v>50</v>
      </c>
      <c r="U18821">
        <v>50</v>
      </c>
      <c r="V18821" s="8">
        <v>40155</v>
      </c>
    </row>
    <row r="18822" spans="1:22" x14ac:dyDescent="0.2">
      <c r="A18822" t="s">
        <v>2666</v>
      </c>
      <c r="B18822">
        <v>2</v>
      </c>
      <c r="C18822">
        <v>2013</v>
      </c>
      <c r="E18822" t="s">
        <v>1301</v>
      </c>
      <c r="F18822">
        <v>7</v>
      </c>
      <c r="G18822" t="s">
        <v>19289</v>
      </c>
      <c r="H18822" t="s">
        <v>19268</v>
      </c>
      <c r="P18822">
        <v>1.4923</v>
      </c>
      <c r="Q18822">
        <v>-5.2299999999999999E-2</v>
      </c>
      <c r="R18822">
        <v>0</v>
      </c>
      <c r="S18822">
        <v>1.5446</v>
      </c>
      <c r="U18822">
        <v>150</v>
      </c>
      <c r="V18822" s="8">
        <v>40155</v>
      </c>
    </row>
    <row r="18823" spans="1:22" x14ac:dyDescent="0.2">
      <c r="A18823" t="s">
        <v>2666</v>
      </c>
      <c r="B18823">
        <v>2</v>
      </c>
      <c r="C18823">
        <v>2013</v>
      </c>
      <c r="E18823" t="s">
        <v>1301</v>
      </c>
      <c r="F18823">
        <v>7.05</v>
      </c>
      <c r="G18823" t="s">
        <v>15388</v>
      </c>
      <c r="H18823" t="s">
        <v>19268</v>
      </c>
      <c r="P18823">
        <v>1.4718</v>
      </c>
      <c r="Q18823">
        <v>-5.21E-2</v>
      </c>
      <c r="R18823">
        <v>0</v>
      </c>
      <c r="S18823">
        <v>1.5239</v>
      </c>
      <c r="U18823">
        <v>75</v>
      </c>
      <c r="V18823" s="8">
        <v>40155</v>
      </c>
    </row>
    <row r="18824" spans="1:22" x14ac:dyDescent="0.2">
      <c r="A18824" t="s">
        <v>2666</v>
      </c>
      <c r="B18824">
        <v>2</v>
      </c>
      <c r="C18824">
        <v>2013</v>
      </c>
      <c r="E18824" t="s">
        <v>1301</v>
      </c>
      <c r="F18824">
        <v>7.1</v>
      </c>
      <c r="G18824" t="s">
        <v>15389</v>
      </c>
      <c r="H18824" t="s">
        <v>19268</v>
      </c>
      <c r="P18824">
        <v>1.4515</v>
      </c>
      <c r="Q18824">
        <v>-5.1999999999999998E-2</v>
      </c>
      <c r="R18824">
        <v>0</v>
      </c>
      <c r="S18824">
        <v>1.5035000000000001</v>
      </c>
      <c r="U18824">
        <v>50</v>
      </c>
      <c r="V18824" s="8">
        <v>40155</v>
      </c>
    </row>
    <row r="18825" spans="1:22" x14ac:dyDescent="0.2">
      <c r="A18825" t="s">
        <v>2666</v>
      </c>
      <c r="B18825">
        <v>2</v>
      </c>
      <c r="C18825">
        <v>2013</v>
      </c>
      <c r="E18825" t="s">
        <v>1301</v>
      </c>
      <c r="F18825">
        <v>7.15</v>
      </c>
      <c r="G18825" t="s">
        <v>15390</v>
      </c>
      <c r="H18825" t="s">
        <v>19268</v>
      </c>
      <c r="P18825">
        <v>1.4315</v>
      </c>
      <c r="Q18825">
        <v>-5.1900000000000002E-2</v>
      </c>
      <c r="R18825">
        <v>0</v>
      </c>
      <c r="S18825">
        <v>1.4834000000000001</v>
      </c>
      <c r="U18825">
        <v>75</v>
      </c>
      <c r="V18825" s="8">
        <v>40155</v>
      </c>
    </row>
    <row r="18826" spans="1:22" x14ac:dyDescent="0.2">
      <c r="A18826" t="s">
        <v>2666</v>
      </c>
      <c r="B18826">
        <v>2</v>
      </c>
      <c r="C18826">
        <v>2013</v>
      </c>
      <c r="E18826" t="s">
        <v>1301</v>
      </c>
      <c r="F18826">
        <v>7.2</v>
      </c>
      <c r="G18826" t="s">
        <v>15391</v>
      </c>
      <c r="H18826" t="s">
        <v>19268</v>
      </c>
      <c r="P18826">
        <v>1.4117999999999999</v>
      </c>
      <c r="Q18826">
        <v>-5.1700000000000003E-2</v>
      </c>
      <c r="R18826">
        <v>0</v>
      </c>
      <c r="S18826">
        <v>1.4635</v>
      </c>
      <c r="U18826">
        <v>25</v>
      </c>
      <c r="V18826" s="8">
        <v>40155</v>
      </c>
    </row>
    <row r="18827" spans="1:22" x14ac:dyDescent="0.2">
      <c r="A18827" t="s">
        <v>2666</v>
      </c>
      <c r="B18827">
        <v>2</v>
      </c>
      <c r="C18827">
        <v>2013</v>
      </c>
      <c r="E18827" t="s">
        <v>1301</v>
      </c>
      <c r="F18827">
        <v>7.25</v>
      </c>
      <c r="G18827" t="s">
        <v>15392</v>
      </c>
      <c r="H18827" t="s">
        <v>19268</v>
      </c>
      <c r="P18827">
        <v>1.3923000000000001</v>
      </c>
      <c r="Q18827">
        <v>-5.1700000000000003E-2</v>
      </c>
      <c r="R18827">
        <v>0</v>
      </c>
      <c r="S18827">
        <v>1.444</v>
      </c>
      <c r="U18827">
        <v>75</v>
      </c>
      <c r="V18827" s="8">
        <v>40155</v>
      </c>
    </row>
    <row r="18828" spans="1:22" x14ac:dyDescent="0.2">
      <c r="A18828" t="s">
        <v>2666</v>
      </c>
      <c r="B18828">
        <v>2</v>
      </c>
      <c r="C18828">
        <v>2013</v>
      </c>
      <c r="E18828" t="s">
        <v>1301</v>
      </c>
      <c r="F18828">
        <v>7.3</v>
      </c>
      <c r="G18828" t="s">
        <v>15393</v>
      </c>
      <c r="H18828" t="s">
        <v>19268</v>
      </c>
      <c r="P18828">
        <v>1.3732</v>
      </c>
      <c r="Q18828">
        <v>-5.1499999999999997E-2</v>
      </c>
      <c r="R18828">
        <v>0</v>
      </c>
      <c r="S18828">
        <v>1.4247000000000001</v>
      </c>
      <c r="U18828">
        <v>125</v>
      </c>
      <c r="V18828" s="8">
        <v>40155</v>
      </c>
    </row>
    <row r="18829" spans="1:22" x14ac:dyDescent="0.2">
      <c r="A18829" t="s">
        <v>2666</v>
      </c>
      <c r="B18829">
        <v>2</v>
      </c>
      <c r="C18829">
        <v>2013</v>
      </c>
      <c r="E18829" t="s">
        <v>1301</v>
      </c>
      <c r="F18829">
        <v>7.35</v>
      </c>
      <c r="G18829" t="s">
        <v>15394</v>
      </c>
      <c r="H18829" t="s">
        <v>19268</v>
      </c>
      <c r="P18829">
        <v>1.3543000000000001</v>
      </c>
      <c r="Q18829">
        <v>-5.1400000000000001E-2</v>
      </c>
      <c r="R18829">
        <v>0</v>
      </c>
      <c r="S18829">
        <v>1.4056999999999999</v>
      </c>
      <c r="U18829">
        <v>25</v>
      </c>
      <c r="V18829" s="8">
        <v>40155</v>
      </c>
    </row>
    <row r="18830" spans="1:22" x14ac:dyDescent="0.2">
      <c r="A18830" t="s">
        <v>2666</v>
      </c>
      <c r="B18830">
        <v>2</v>
      </c>
      <c r="C18830">
        <v>2013</v>
      </c>
      <c r="E18830" t="s">
        <v>1301</v>
      </c>
      <c r="F18830">
        <v>7.5</v>
      </c>
      <c r="G18830" t="s">
        <v>15395</v>
      </c>
      <c r="H18830" t="s">
        <v>19268</v>
      </c>
      <c r="P18830">
        <v>1.2990999999999999</v>
      </c>
      <c r="Q18830">
        <v>-5.11E-2</v>
      </c>
      <c r="R18830">
        <v>0</v>
      </c>
      <c r="S18830">
        <v>1.3502000000000001</v>
      </c>
      <c r="U18830">
        <v>275</v>
      </c>
      <c r="V18830" s="8">
        <v>40155</v>
      </c>
    </row>
    <row r="18831" spans="1:22" x14ac:dyDescent="0.2">
      <c r="A18831" t="s">
        <v>2666</v>
      </c>
      <c r="B18831">
        <v>2</v>
      </c>
      <c r="C18831">
        <v>2013</v>
      </c>
      <c r="E18831" t="s">
        <v>1301</v>
      </c>
      <c r="F18831">
        <v>7.6</v>
      </c>
      <c r="G18831" t="s">
        <v>15396</v>
      </c>
      <c r="H18831" t="s">
        <v>19268</v>
      </c>
      <c r="P18831">
        <v>1.2632000000000001</v>
      </c>
      <c r="Q18831">
        <v>-5.0900000000000001E-2</v>
      </c>
      <c r="R18831">
        <v>0</v>
      </c>
      <c r="S18831">
        <v>1.3141</v>
      </c>
      <c r="U18831">
        <v>25</v>
      </c>
      <c r="V18831" s="8">
        <v>40155</v>
      </c>
    </row>
    <row r="18832" spans="1:22" x14ac:dyDescent="0.2">
      <c r="A18832" t="s">
        <v>2666</v>
      </c>
      <c r="B18832">
        <v>2</v>
      </c>
      <c r="C18832">
        <v>2013</v>
      </c>
      <c r="E18832" t="s">
        <v>1301</v>
      </c>
      <c r="F18832">
        <v>7.65</v>
      </c>
      <c r="G18832" t="s">
        <v>15397</v>
      </c>
      <c r="H18832" t="s">
        <v>19268</v>
      </c>
      <c r="P18832">
        <v>1.2457</v>
      </c>
      <c r="Q18832">
        <v>-5.0599999999999999E-2</v>
      </c>
      <c r="R18832">
        <v>0</v>
      </c>
      <c r="S18832">
        <v>1.2963</v>
      </c>
      <c r="U18832">
        <v>15</v>
      </c>
      <c r="V18832" s="8">
        <v>40155</v>
      </c>
    </row>
    <row r="18833" spans="1:22" x14ac:dyDescent="0.2">
      <c r="A18833" t="s">
        <v>2666</v>
      </c>
      <c r="B18833">
        <v>2</v>
      </c>
      <c r="C18833">
        <v>2013</v>
      </c>
      <c r="E18833" t="s">
        <v>1301</v>
      </c>
      <c r="F18833">
        <v>7.7</v>
      </c>
      <c r="G18833" t="s">
        <v>15398</v>
      </c>
      <c r="H18833" t="s">
        <v>19268</v>
      </c>
      <c r="P18833">
        <v>1.2283999999999999</v>
      </c>
      <c r="Q18833">
        <v>-5.0500000000000003E-2</v>
      </c>
      <c r="R18833">
        <v>0</v>
      </c>
      <c r="S18833">
        <v>1.2788999999999999</v>
      </c>
      <c r="U18833">
        <v>50</v>
      </c>
      <c r="V18833" s="8">
        <v>40155</v>
      </c>
    </row>
    <row r="18834" spans="1:22" x14ac:dyDescent="0.2">
      <c r="A18834" t="s">
        <v>2666</v>
      </c>
      <c r="B18834">
        <v>2</v>
      </c>
      <c r="C18834">
        <v>2013</v>
      </c>
      <c r="E18834" t="s">
        <v>1301</v>
      </c>
      <c r="F18834">
        <v>7.75</v>
      </c>
      <c r="G18834" t="s">
        <v>15399</v>
      </c>
      <c r="H18834" t="s">
        <v>19268</v>
      </c>
      <c r="P18834">
        <v>1.2113</v>
      </c>
      <c r="Q18834">
        <v>-5.04E-2</v>
      </c>
      <c r="R18834">
        <v>0</v>
      </c>
      <c r="S18834">
        <v>1.2617</v>
      </c>
      <c r="U18834">
        <v>250</v>
      </c>
      <c r="V18834" s="8">
        <v>40155</v>
      </c>
    </row>
    <row r="18835" spans="1:22" x14ac:dyDescent="0.2">
      <c r="A18835" t="s">
        <v>2666</v>
      </c>
      <c r="B18835">
        <v>2</v>
      </c>
      <c r="C18835">
        <v>2013</v>
      </c>
      <c r="E18835" t="s">
        <v>1301</v>
      </c>
      <c r="F18835">
        <v>7.9</v>
      </c>
      <c r="G18835" t="s">
        <v>15400</v>
      </c>
      <c r="H18835" t="s">
        <v>19268</v>
      </c>
      <c r="P18835">
        <v>1.1617</v>
      </c>
      <c r="Q18835">
        <v>-4.9799999999999997E-2</v>
      </c>
      <c r="R18835">
        <v>0</v>
      </c>
      <c r="S18835">
        <v>1.2115</v>
      </c>
      <c r="U18835">
        <v>35</v>
      </c>
      <c r="V18835" s="8">
        <v>40155</v>
      </c>
    </row>
    <row r="18836" spans="1:22" x14ac:dyDescent="0.2">
      <c r="A18836" t="s">
        <v>2666</v>
      </c>
      <c r="B18836">
        <v>2</v>
      </c>
      <c r="C18836">
        <v>2013</v>
      </c>
      <c r="E18836" t="s">
        <v>1301</v>
      </c>
      <c r="F18836">
        <v>8</v>
      </c>
      <c r="G18836" t="s">
        <v>15401</v>
      </c>
      <c r="H18836" t="s">
        <v>19268</v>
      </c>
      <c r="P18836">
        <v>1.1296999999999999</v>
      </c>
      <c r="Q18836">
        <v>-4.9500000000000002E-2</v>
      </c>
      <c r="R18836">
        <v>350</v>
      </c>
      <c r="S18836">
        <v>1.1792</v>
      </c>
      <c r="U18836">
        <v>575</v>
      </c>
      <c r="V18836" s="8">
        <v>40155</v>
      </c>
    </row>
    <row r="18837" spans="1:22" x14ac:dyDescent="0.2">
      <c r="A18837" t="s">
        <v>2666</v>
      </c>
      <c r="B18837">
        <v>2</v>
      </c>
      <c r="C18837">
        <v>2013</v>
      </c>
      <c r="E18837" t="s">
        <v>1301</v>
      </c>
      <c r="F18837">
        <v>8.15</v>
      </c>
      <c r="G18837" t="s">
        <v>15402</v>
      </c>
      <c r="H18837" t="s">
        <v>19268</v>
      </c>
      <c r="P18837">
        <v>1.0835999999999999</v>
      </c>
      <c r="Q18837">
        <v>-4.8800000000000003E-2</v>
      </c>
      <c r="R18837">
        <v>0</v>
      </c>
      <c r="S18837">
        <v>1.1324000000000001</v>
      </c>
      <c r="U18837">
        <v>15</v>
      </c>
      <c r="V18837" s="8">
        <v>40155</v>
      </c>
    </row>
    <row r="18838" spans="1:22" x14ac:dyDescent="0.2">
      <c r="A18838" t="s">
        <v>2666</v>
      </c>
      <c r="B18838">
        <v>2</v>
      </c>
      <c r="C18838">
        <v>2013</v>
      </c>
      <c r="E18838" t="s">
        <v>1301</v>
      </c>
      <c r="F18838">
        <v>8.35</v>
      </c>
      <c r="G18838" t="s">
        <v>15403</v>
      </c>
      <c r="H18838" t="s">
        <v>19268</v>
      </c>
      <c r="P18838">
        <v>1.0250999999999999</v>
      </c>
      <c r="Q18838">
        <v>-4.8099999999999997E-2</v>
      </c>
      <c r="R18838">
        <v>0</v>
      </c>
      <c r="S18838">
        <v>1.0731999999999999</v>
      </c>
      <c r="U18838">
        <v>30</v>
      </c>
      <c r="V18838" s="8">
        <v>40155</v>
      </c>
    </row>
    <row r="18839" spans="1:22" x14ac:dyDescent="0.2">
      <c r="A18839" t="s">
        <v>2666</v>
      </c>
      <c r="B18839">
        <v>2</v>
      </c>
      <c r="C18839">
        <v>2013</v>
      </c>
      <c r="E18839" t="s">
        <v>1301</v>
      </c>
      <c r="F18839">
        <v>8.4</v>
      </c>
      <c r="G18839" t="s">
        <v>15404</v>
      </c>
      <c r="H18839" t="s">
        <v>19268</v>
      </c>
      <c r="P18839">
        <v>1.0109999999999999</v>
      </c>
      <c r="Q18839">
        <v>-4.7899999999999998E-2</v>
      </c>
      <c r="R18839">
        <v>0</v>
      </c>
      <c r="S18839">
        <v>1.0589</v>
      </c>
      <c r="U18839">
        <v>50</v>
      </c>
      <c r="V18839" s="8">
        <v>40155</v>
      </c>
    </row>
    <row r="18840" spans="1:22" x14ac:dyDescent="0.2">
      <c r="A18840" t="s">
        <v>2666</v>
      </c>
      <c r="B18840">
        <v>2</v>
      </c>
      <c r="C18840">
        <v>2013</v>
      </c>
      <c r="E18840" t="s">
        <v>1301</v>
      </c>
      <c r="F18840">
        <v>8.5</v>
      </c>
      <c r="G18840" t="s">
        <v>15405</v>
      </c>
      <c r="H18840" t="s">
        <v>19268</v>
      </c>
      <c r="P18840">
        <v>0.98350000000000004</v>
      </c>
      <c r="Q18840">
        <v>-4.7399999999999998E-2</v>
      </c>
      <c r="R18840">
        <v>0</v>
      </c>
      <c r="S18840">
        <v>1.0308999999999999</v>
      </c>
      <c r="U18840">
        <v>250</v>
      </c>
      <c r="V18840" s="8">
        <v>40155</v>
      </c>
    </row>
    <row r="18841" spans="1:22" x14ac:dyDescent="0.2">
      <c r="A18841" t="s">
        <v>2666</v>
      </c>
      <c r="B18841">
        <v>2</v>
      </c>
      <c r="C18841">
        <v>2013</v>
      </c>
      <c r="E18841" t="s">
        <v>1301</v>
      </c>
      <c r="F18841">
        <v>8.5500000000000007</v>
      </c>
      <c r="G18841" t="s">
        <v>15406</v>
      </c>
      <c r="H18841" t="s">
        <v>19268</v>
      </c>
      <c r="P18841">
        <v>0.97</v>
      </c>
      <c r="Q18841">
        <v>-4.7199999999999999E-2</v>
      </c>
      <c r="R18841">
        <v>0</v>
      </c>
      <c r="S18841">
        <v>1.0172000000000001</v>
      </c>
      <c r="U18841">
        <v>50</v>
      </c>
      <c r="V18841" s="8">
        <v>40155</v>
      </c>
    </row>
    <row r="18842" spans="1:22" x14ac:dyDescent="0.2">
      <c r="A18842" t="s">
        <v>2666</v>
      </c>
      <c r="B18842">
        <v>2</v>
      </c>
      <c r="C18842">
        <v>2013</v>
      </c>
      <c r="E18842" t="s">
        <v>1301</v>
      </c>
      <c r="F18842">
        <v>8.6</v>
      </c>
      <c r="G18842" t="s">
        <v>15407</v>
      </c>
      <c r="H18842" t="s">
        <v>19268</v>
      </c>
      <c r="P18842">
        <v>0.95669999999999999</v>
      </c>
      <c r="Q18842">
        <v>-4.7E-2</v>
      </c>
      <c r="R18842">
        <v>0</v>
      </c>
      <c r="S18842">
        <v>1.0037</v>
      </c>
      <c r="U18842">
        <v>100</v>
      </c>
      <c r="V18842" s="8">
        <v>40155</v>
      </c>
    </row>
    <row r="18843" spans="1:22" x14ac:dyDescent="0.2">
      <c r="A18843" t="s">
        <v>2666</v>
      </c>
      <c r="B18843">
        <v>2</v>
      </c>
      <c r="C18843">
        <v>2013</v>
      </c>
      <c r="E18843" t="s">
        <v>1301</v>
      </c>
      <c r="F18843">
        <v>8.75</v>
      </c>
      <c r="G18843" t="s">
        <v>15408</v>
      </c>
      <c r="H18843" t="s">
        <v>19268</v>
      </c>
      <c r="P18843">
        <v>0.91810000000000003</v>
      </c>
      <c r="Q18843">
        <v>-4.6300000000000001E-2</v>
      </c>
      <c r="R18843">
        <v>0</v>
      </c>
      <c r="S18843">
        <v>0.96440000000000003</v>
      </c>
      <c r="U18843">
        <v>35</v>
      </c>
      <c r="V18843" s="8">
        <v>40155</v>
      </c>
    </row>
    <row r="18844" spans="1:22" x14ac:dyDescent="0.2">
      <c r="A18844" t="s">
        <v>2666</v>
      </c>
      <c r="B18844">
        <v>2</v>
      </c>
      <c r="C18844">
        <v>2013</v>
      </c>
      <c r="E18844" t="s">
        <v>1301</v>
      </c>
      <c r="F18844">
        <v>8.8000000000000007</v>
      </c>
      <c r="G18844" t="s">
        <v>15409</v>
      </c>
      <c r="H18844" t="s">
        <v>19268</v>
      </c>
      <c r="P18844">
        <v>0.90559999999999996</v>
      </c>
      <c r="Q18844">
        <v>-4.6100000000000002E-2</v>
      </c>
      <c r="R18844">
        <v>0</v>
      </c>
      <c r="S18844">
        <v>0.95169999999999999</v>
      </c>
      <c r="U18844">
        <v>70</v>
      </c>
      <c r="V18844" s="8">
        <v>40155</v>
      </c>
    </row>
    <row r="18845" spans="1:22" x14ac:dyDescent="0.2">
      <c r="A18845" t="s">
        <v>2666</v>
      </c>
      <c r="B18845">
        <v>2</v>
      </c>
      <c r="C18845">
        <v>2013</v>
      </c>
      <c r="E18845" t="s">
        <v>1301</v>
      </c>
      <c r="F18845">
        <v>8.9</v>
      </c>
      <c r="G18845" t="s">
        <v>15410</v>
      </c>
      <c r="H18845" t="s">
        <v>19268</v>
      </c>
      <c r="P18845">
        <v>0.88109999999999999</v>
      </c>
      <c r="Q18845">
        <v>-4.5600000000000002E-2</v>
      </c>
      <c r="R18845">
        <v>0</v>
      </c>
      <c r="S18845">
        <v>0.92669999999999997</v>
      </c>
      <c r="U18845">
        <v>50</v>
      </c>
      <c r="V18845" s="8">
        <v>40155</v>
      </c>
    </row>
    <row r="18846" spans="1:22" x14ac:dyDescent="0.2">
      <c r="A18846" t="s">
        <v>2666</v>
      </c>
      <c r="B18846">
        <v>2</v>
      </c>
      <c r="C18846">
        <v>2013</v>
      </c>
      <c r="E18846" t="s">
        <v>1301</v>
      </c>
      <c r="F18846">
        <v>9</v>
      </c>
      <c r="G18846" t="s">
        <v>15411</v>
      </c>
      <c r="H18846" t="s">
        <v>19268</v>
      </c>
      <c r="P18846">
        <v>0.85740000000000005</v>
      </c>
      <c r="Q18846">
        <v>-4.5100000000000001E-2</v>
      </c>
      <c r="R18846">
        <v>0</v>
      </c>
      <c r="S18846">
        <v>0.90249999999999997</v>
      </c>
      <c r="U18846">
        <v>700</v>
      </c>
      <c r="V18846" s="8">
        <v>40155</v>
      </c>
    </row>
    <row r="18847" spans="1:22" x14ac:dyDescent="0.2">
      <c r="A18847" t="s">
        <v>2666</v>
      </c>
      <c r="B18847">
        <v>2</v>
      </c>
      <c r="C18847">
        <v>2013</v>
      </c>
      <c r="E18847" t="s">
        <v>1301</v>
      </c>
      <c r="F18847">
        <v>9.0500000000000007</v>
      </c>
      <c r="G18847" t="s">
        <v>15412</v>
      </c>
      <c r="H18847" t="s">
        <v>19268</v>
      </c>
      <c r="P18847">
        <v>0.8458</v>
      </c>
      <c r="Q18847">
        <v>-4.4900000000000002E-2</v>
      </c>
      <c r="R18847">
        <v>0</v>
      </c>
      <c r="S18847">
        <v>0.89070000000000005</v>
      </c>
      <c r="U18847">
        <v>75</v>
      </c>
      <c r="V18847" s="8">
        <v>40155</v>
      </c>
    </row>
    <row r="18848" spans="1:22" x14ac:dyDescent="0.2">
      <c r="A18848" t="s">
        <v>2666</v>
      </c>
      <c r="B18848">
        <v>2</v>
      </c>
      <c r="C18848">
        <v>2013</v>
      </c>
      <c r="E18848" t="s">
        <v>1301</v>
      </c>
      <c r="F18848">
        <v>9.25</v>
      </c>
      <c r="G18848" t="s">
        <v>15413</v>
      </c>
      <c r="H18848" t="s">
        <v>19268</v>
      </c>
      <c r="P18848">
        <v>0.80110000000000003</v>
      </c>
      <c r="Q18848">
        <v>-4.3900000000000002E-2</v>
      </c>
      <c r="R18848">
        <v>0</v>
      </c>
      <c r="S18848">
        <v>0.84499999999999997</v>
      </c>
      <c r="U18848">
        <v>100</v>
      </c>
      <c r="V18848" s="8">
        <v>40155</v>
      </c>
    </row>
    <row r="18849" spans="1:22" x14ac:dyDescent="0.2">
      <c r="A18849" t="s">
        <v>2666</v>
      </c>
      <c r="B18849">
        <v>2</v>
      </c>
      <c r="C18849">
        <v>2013</v>
      </c>
      <c r="E18849" t="s">
        <v>1301</v>
      </c>
      <c r="F18849">
        <v>9.3000000000000007</v>
      </c>
      <c r="G18849" t="s">
        <v>15414</v>
      </c>
      <c r="H18849" t="s">
        <v>19268</v>
      </c>
      <c r="P18849">
        <v>0.7903</v>
      </c>
      <c r="Q18849">
        <v>-4.3700000000000003E-2</v>
      </c>
      <c r="R18849">
        <v>0</v>
      </c>
      <c r="S18849">
        <v>0.83399999999999996</v>
      </c>
      <c r="U18849">
        <v>45</v>
      </c>
      <c r="V18849" s="8">
        <v>40155</v>
      </c>
    </row>
    <row r="18850" spans="1:22" x14ac:dyDescent="0.2">
      <c r="A18850" t="s">
        <v>2666</v>
      </c>
      <c r="B18850">
        <v>2</v>
      </c>
      <c r="C18850">
        <v>2013</v>
      </c>
      <c r="E18850" t="s">
        <v>1301</v>
      </c>
      <c r="F18850">
        <v>9.35</v>
      </c>
      <c r="G18850" t="s">
        <v>15415</v>
      </c>
      <c r="H18850" t="s">
        <v>19268</v>
      </c>
      <c r="P18850">
        <v>0.77969999999999995</v>
      </c>
      <c r="Q18850">
        <v>-4.3499999999999997E-2</v>
      </c>
      <c r="R18850">
        <v>0</v>
      </c>
      <c r="S18850">
        <v>0.82320000000000004</v>
      </c>
      <c r="U18850">
        <v>30</v>
      </c>
      <c r="V18850" s="8">
        <v>40155</v>
      </c>
    </row>
    <row r="18851" spans="1:22" x14ac:dyDescent="0.2">
      <c r="A18851" t="s">
        <v>2666</v>
      </c>
      <c r="B18851">
        <v>2</v>
      </c>
      <c r="C18851">
        <v>2013</v>
      </c>
      <c r="E18851" t="s">
        <v>1301</v>
      </c>
      <c r="F18851">
        <v>9.5</v>
      </c>
      <c r="G18851" t="s">
        <v>15416</v>
      </c>
      <c r="H18851" t="s">
        <v>19268</v>
      </c>
      <c r="P18851">
        <v>0.75</v>
      </c>
      <c r="Q18851">
        <v>-4.1599999999999998E-2</v>
      </c>
      <c r="R18851">
        <v>0</v>
      </c>
      <c r="S18851">
        <v>0.79159999999999997</v>
      </c>
      <c r="U18851">
        <v>25</v>
      </c>
      <c r="V18851" s="8">
        <v>40155</v>
      </c>
    </row>
    <row r="18852" spans="1:22" x14ac:dyDescent="0.2">
      <c r="A18852" t="s">
        <v>2666</v>
      </c>
      <c r="B18852">
        <v>2</v>
      </c>
      <c r="C18852">
        <v>2013</v>
      </c>
      <c r="E18852" t="s">
        <v>5087</v>
      </c>
      <c r="F18852">
        <v>10.15</v>
      </c>
      <c r="G18852" t="s">
        <v>15417</v>
      </c>
      <c r="H18852" t="s">
        <v>15418</v>
      </c>
      <c r="P18852">
        <v>3.1768000000000001</v>
      </c>
      <c r="Q18852">
        <v>1.7600000000000001E-2</v>
      </c>
      <c r="R18852">
        <v>0</v>
      </c>
      <c r="S18852">
        <v>3.1591999999999998</v>
      </c>
      <c r="U18852">
        <v>25</v>
      </c>
      <c r="V18852" s="8">
        <v>40155</v>
      </c>
    </row>
    <row r="18853" spans="1:22" x14ac:dyDescent="0.2">
      <c r="A18853" t="s">
        <v>2666</v>
      </c>
      <c r="B18853">
        <v>2</v>
      </c>
      <c r="C18853">
        <v>2013</v>
      </c>
      <c r="E18853" t="s">
        <v>5087</v>
      </c>
      <c r="F18853">
        <v>10.35</v>
      </c>
      <c r="G18853" t="s">
        <v>15419</v>
      </c>
      <c r="H18853" t="s">
        <v>15418</v>
      </c>
      <c r="P18853">
        <v>3.3372000000000002</v>
      </c>
      <c r="Q18853">
        <v>1.9E-2</v>
      </c>
      <c r="R18853">
        <v>0</v>
      </c>
      <c r="S18853">
        <v>3.3182</v>
      </c>
      <c r="U18853">
        <v>25</v>
      </c>
      <c r="V18853" s="8">
        <v>40155</v>
      </c>
    </row>
    <row r="18854" spans="1:22" x14ac:dyDescent="0.2">
      <c r="A18854" t="s">
        <v>2666</v>
      </c>
      <c r="B18854">
        <v>2</v>
      </c>
      <c r="C18854">
        <v>2013</v>
      </c>
      <c r="E18854" t="s">
        <v>5087</v>
      </c>
      <c r="F18854">
        <v>10.45</v>
      </c>
      <c r="G18854" t="s">
        <v>15420</v>
      </c>
      <c r="H18854" t="s">
        <v>15418</v>
      </c>
      <c r="P18854">
        <v>3.4180000000000001</v>
      </c>
      <c r="Q18854">
        <v>1.9599999999999999E-2</v>
      </c>
      <c r="R18854">
        <v>0</v>
      </c>
      <c r="S18854">
        <v>3.3984000000000001</v>
      </c>
      <c r="U18854">
        <v>40</v>
      </c>
      <c r="V18854" s="8">
        <v>40155</v>
      </c>
    </row>
    <row r="18855" spans="1:22" x14ac:dyDescent="0.2">
      <c r="A18855" t="s">
        <v>2666</v>
      </c>
      <c r="B18855">
        <v>2</v>
      </c>
      <c r="C18855">
        <v>2013</v>
      </c>
      <c r="E18855" t="s">
        <v>5087</v>
      </c>
      <c r="F18855">
        <v>10.5</v>
      </c>
      <c r="G18855" t="s">
        <v>15421</v>
      </c>
      <c r="H18855" t="s">
        <v>15418</v>
      </c>
      <c r="P18855">
        <v>3.4584999999999999</v>
      </c>
      <c r="Q18855">
        <v>1.9900000000000001E-2</v>
      </c>
      <c r="R18855">
        <v>0</v>
      </c>
      <c r="S18855">
        <v>3.4386000000000001</v>
      </c>
      <c r="U18855">
        <v>30</v>
      </c>
      <c r="V18855" s="8">
        <v>40155</v>
      </c>
    </row>
    <row r="18856" spans="1:22" x14ac:dyDescent="0.2">
      <c r="A18856" t="s">
        <v>2666</v>
      </c>
      <c r="B18856">
        <v>2</v>
      </c>
      <c r="C18856">
        <v>2013</v>
      </c>
      <c r="E18856" t="s">
        <v>5087</v>
      </c>
      <c r="F18856">
        <v>10.8</v>
      </c>
      <c r="G18856" t="s">
        <v>15422</v>
      </c>
      <c r="H18856" t="s">
        <v>15418</v>
      </c>
      <c r="P18856">
        <v>3.7040000000000002</v>
      </c>
      <c r="Q18856">
        <v>2.18E-2</v>
      </c>
      <c r="R18856">
        <v>0</v>
      </c>
      <c r="S18856">
        <v>3.6821999999999999</v>
      </c>
      <c r="U18856">
        <v>50</v>
      </c>
      <c r="V18856" s="8">
        <v>40155</v>
      </c>
    </row>
    <row r="18857" spans="1:22" x14ac:dyDescent="0.2">
      <c r="A18857" t="s">
        <v>2666</v>
      </c>
      <c r="B18857">
        <v>2</v>
      </c>
      <c r="C18857">
        <v>2013</v>
      </c>
      <c r="E18857" t="s">
        <v>5087</v>
      </c>
      <c r="F18857">
        <v>3.25</v>
      </c>
      <c r="G18857" t="s">
        <v>15423</v>
      </c>
      <c r="H18857" t="s">
        <v>15418</v>
      </c>
      <c r="P18857">
        <v>2.7900000000000001E-2</v>
      </c>
      <c r="Q18857">
        <v>-2E-3</v>
      </c>
      <c r="R18857">
        <v>0</v>
      </c>
      <c r="S18857">
        <v>2.9899999999999999E-2</v>
      </c>
      <c r="U18857">
        <v>100</v>
      </c>
      <c r="V18857" s="8">
        <v>40155</v>
      </c>
    </row>
    <row r="18858" spans="1:22" x14ac:dyDescent="0.2">
      <c r="A18858" t="s">
        <v>2666</v>
      </c>
      <c r="B18858">
        <v>2</v>
      </c>
      <c r="C18858">
        <v>2013</v>
      </c>
      <c r="E18858" t="s">
        <v>5087</v>
      </c>
      <c r="F18858">
        <v>4</v>
      </c>
      <c r="G18858" t="s">
        <v>15424</v>
      </c>
      <c r="H18858" t="s">
        <v>15418</v>
      </c>
      <c r="P18858">
        <v>9.06E-2</v>
      </c>
      <c r="Q18858">
        <v>-4.1000000000000003E-3</v>
      </c>
      <c r="R18858">
        <v>0</v>
      </c>
      <c r="S18858">
        <v>9.4700000000000006E-2</v>
      </c>
      <c r="U18858">
        <v>200</v>
      </c>
      <c r="V18858" s="8">
        <v>40155</v>
      </c>
    </row>
    <row r="18859" spans="1:22" x14ac:dyDescent="0.2">
      <c r="A18859" t="s">
        <v>2666</v>
      </c>
      <c r="B18859">
        <v>2</v>
      </c>
      <c r="C18859">
        <v>2013</v>
      </c>
      <c r="E18859" t="s">
        <v>5087</v>
      </c>
      <c r="F18859">
        <v>4.5</v>
      </c>
      <c r="G18859" t="s">
        <v>15425</v>
      </c>
      <c r="H18859" t="s">
        <v>15418</v>
      </c>
      <c r="P18859">
        <v>0.1646</v>
      </c>
      <c r="Q18859">
        <v>-5.4999999999999997E-3</v>
      </c>
      <c r="R18859">
        <v>0</v>
      </c>
      <c r="S18859">
        <v>0.1701</v>
      </c>
      <c r="T18859">
        <v>50</v>
      </c>
      <c r="U18859">
        <v>150</v>
      </c>
      <c r="V18859" s="8">
        <v>40155</v>
      </c>
    </row>
    <row r="18860" spans="1:22" x14ac:dyDescent="0.2">
      <c r="A18860" t="s">
        <v>2666</v>
      </c>
      <c r="B18860">
        <v>2</v>
      </c>
      <c r="C18860">
        <v>2013</v>
      </c>
      <c r="E18860" t="s">
        <v>5087</v>
      </c>
      <c r="F18860">
        <v>5</v>
      </c>
      <c r="G18860" t="s">
        <v>15426</v>
      </c>
      <c r="H18860" t="s">
        <v>15418</v>
      </c>
      <c r="P18860">
        <v>0.26960000000000001</v>
      </c>
      <c r="Q18860">
        <v>-6.3E-3</v>
      </c>
      <c r="R18860">
        <v>0</v>
      </c>
      <c r="S18860">
        <v>0.27589999999999998</v>
      </c>
      <c r="U18860">
        <v>1035</v>
      </c>
      <c r="V18860" s="8">
        <v>40155</v>
      </c>
    </row>
    <row r="18861" spans="1:22" x14ac:dyDescent="0.2">
      <c r="A18861" t="s">
        <v>2666</v>
      </c>
      <c r="B18861">
        <v>2</v>
      </c>
      <c r="C18861">
        <v>2013</v>
      </c>
      <c r="E18861" t="s">
        <v>5087</v>
      </c>
      <c r="F18861">
        <v>5.25</v>
      </c>
      <c r="G18861" t="s">
        <v>15427</v>
      </c>
      <c r="H18861" t="s">
        <v>15418</v>
      </c>
      <c r="P18861">
        <v>0.33439999999999998</v>
      </c>
      <c r="Q18861">
        <v>-6.6E-3</v>
      </c>
      <c r="R18861">
        <v>0</v>
      </c>
      <c r="S18861">
        <v>0.34100000000000003</v>
      </c>
      <c r="U18861">
        <v>340</v>
      </c>
      <c r="V18861" s="8">
        <v>40155</v>
      </c>
    </row>
    <row r="18862" spans="1:22" x14ac:dyDescent="0.2">
      <c r="A18862" t="s">
        <v>2666</v>
      </c>
      <c r="B18862">
        <v>2</v>
      </c>
      <c r="C18862">
        <v>2013</v>
      </c>
      <c r="E18862" t="s">
        <v>5087</v>
      </c>
      <c r="F18862">
        <v>5.5</v>
      </c>
      <c r="G18862" t="s">
        <v>15428</v>
      </c>
      <c r="H18862" t="s">
        <v>15418</v>
      </c>
      <c r="P18862">
        <v>0.40870000000000001</v>
      </c>
      <c r="Q18862">
        <v>-5.7000000000000002E-3</v>
      </c>
      <c r="R18862">
        <v>0</v>
      </c>
      <c r="S18862">
        <v>0.41439999999999999</v>
      </c>
      <c r="U18862">
        <v>50</v>
      </c>
      <c r="V18862" s="8">
        <v>40155</v>
      </c>
    </row>
    <row r="18863" spans="1:22" x14ac:dyDescent="0.2">
      <c r="A18863" t="s">
        <v>2666</v>
      </c>
      <c r="B18863">
        <v>2</v>
      </c>
      <c r="C18863">
        <v>2013</v>
      </c>
      <c r="E18863" t="s">
        <v>5087</v>
      </c>
      <c r="F18863">
        <v>6</v>
      </c>
      <c r="G18863" t="s">
        <v>15429</v>
      </c>
      <c r="H18863" t="s">
        <v>15418</v>
      </c>
      <c r="P18863">
        <v>0.59250000000000003</v>
      </c>
      <c r="Q18863">
        <v>-5.1000000000000004E-3</v>
      </c>
      <c r="R18863">
        <v>0</v>
      </c>
      <c r="S18863">
        <v>0.59760000000000002</v>
      </c>
      <c r="T18863">
        <v>150</v>
      </c>
      <c r="U18863">
        <v>2290</v>
      </c>
      <c r="V18863" s="8">
        <v>40155</v>
      </c>
    </row>
    <row r="18864" spans="1:22" x14ac:dyDescent="0.2">
      <c r="A18864" t="s">
        <v>2666</v>
      </c>
      <c r="B18864">
        <v>2</v>
      </c>
      <c r="C18864">
        <v>2013</v>
      </c>
      <c r="E18864" t="s">
        <v>5087</v>
      </c>
      <c r="F18864">
        <v>6.25</v>
      </c>
      <c r="G18864" t="s">
        <v>15430</v>
      </c>
      <c r="H18864" t="s">
        <v>15418</v>
      </c>
      <c r="P18864">
        <v>0.69789999999999996</v>
      </c>
      <c r="Q18864">
        <v>-4.7000000000000002E-3</v>
      </c>
      <c r="R18864">
        <v>0</v>
      </c>
      <c r="S18864">
        <v>0.7026</v>
      </c>
      <c r="U18864">
        <v>550</v>
      </c>
      <c r="V18864" s="8">
        <v>40155</v>
      </c>
    </row>
    <row r="18865" spans="1:22" x14ac:dyDescent="0.2">
      <c r="A18865" t="s">
        <v>2666</v>
      </c>
      <c r="B18865">
        <v>2</v>
      </c>
      <c r="C18865">
        <v>2013</v>
      </c>
      <c r="E18865" t="s">
        <v>5087</v>
      </c>
      <c r="F18865">
        <v>6.5</v>
      </c>
      <c r="G18865" t="s">
        <v>15431</v>
      </c>
      <c r="H18865" t="s">
        <v>15418</v>
      </c>
      <c r="P18865">
        <v>0.81159999999999999</v>
      </c>
      <c r="Q18865">
        <v>-4.3E-3</v>
      </c>
      <c r="R18865">
        <v>0</v>
      </c>
      <c r="S18865">
        <v>0.81589999999999996</v>
      </c>
      <c r="U18865">
        <v>10</v>
      </c>
      <c r="V18865" s="8">
        <v>40155</v>
      </c>
    </row>
    <row r="18866" spans="1:22" x14ac:dyDescent="0.2">
      <c r="A18866" t="s">
        <v>2666</v>
      </c>
      <c r="B18866">
        <v>2</v>
      </c>
      <c r="C18866">
        <v>2013</v>
      </c>
      <c r="E18866" t="s">
        <v>5087</v>
      </c>
      <c r="F18866">
        <v>6.65</v>
      </c>
      <c r="G18866" t="s">
        <v>15432</v>
      </c>
      <c r="H18866" t="s">
        <v>15418</v>
      </c>
      <c r="P18866">
        <v>0.88270000000000004</v>
      </c>
      <c r="Q18866">
        <v>-3.8999999999999998E-3</v>
      </c>
      <c r="R18866">
        <v>0</v>
      </c>
      <c r="S18866">
        <v>0.88660000000000005</v>
      </c>
      <c r="U18866">
        <v>25</v>
      </c>
      <c r="V18866" s="8">
        <v>40155</v>
      </c>
    </row>
    <row r="18867" spans="1:22" x14ac:dyDescent="0.2">
      <c r="A18867" t="s">
        <v>2666</v>
      </c>
      <c r="B18867">
        <v>2</v>
      </c>
      <c r="C18867">
        <v>2013</v>
      </c>
      <c r="E18867" t="s">
        <v>5087</v>
      </c>
      <c r="F18867">
        <v>6.7</v>
      </c>
      <c r="G18867" t="s">
        <v>15433</v>
      </c>
      <c r="H18867" t="s">
        <v>15418</v>
      </c>
      <c r="P18867">
        <v>0.90710000000000002</v>
      </c>
      <c r="Q18867">
        <v>-3.7000000000000002E-3</v>
      </c>
      <c r="R18867">
        <v>0</v>
      </c>
      <c r="S18867">
        <v>0.91080000000000005</v>
      </c>
      <c r="U18867">
        <v>25</v>
      </c>
      <c r="V18867" s="8">
        <v>40155</v>
      </c>
    </row>
    <row r="18868" spans="1:22" x14ac:dyDescent="0.2">
      <c r="A18868" t="s">
        <v>2666</v>
      </c>
      <c r="B18868">
        <v>2</v>
      </c>
      <c r="C18868">
        <v>2013</v>
      </c>
      <c r="E18868" t="s">
        <v>5087</v>
      </c>
      <c r="F18868">
        <v>6.75</v>
      </c>
      <c r="G18868" t="s">
        <v>15434</v>
      </c>
      <c r="H18868" t="s">
        <v>15418</v>
      </c>
      <c r="P18868">
        <v>0.93169999999999997</v>
      </c>
      <c r="Q18868">
        <v>-3.5000000000000001E-3</v>
      </c>
      <c r="R18868">
        <v>0</v>
      </c>
      <c r="S18868">
        <v>0.93520000000000003</v>
      </c>
      <c r="U18868">
        <v>25</v>
      </c>
      <c r="V18868" s="8">
        <v>40155</v>
      </c>
    </row>
    <row r="18869" spans="1:22" x14ac:dyDescent="0.2">
      <c r="A18869" t="s">
        <v>2666</v>
      </c>
      <c r="B18869">
        <v>2</v>
      </c>
      <c r="C18869">
        <v>2013</v>
      </c>
      <c r="E18869" t="s">
        <v>5087</v>
      </c>
      <c r="F18869">
        <v>6.8</v>
      </c>
      <c r="G18869" t="s">
        <v>15435</v>
      </c>
      <c r="H18869" t="s">
        <v>15418</v>
      </c>
      <c r="P18869">
        <v>0.95669999999999999</v>
      </c>
      <c r="Q18869">
        <v>-3.3E-3</v>
      </c>
      <c r="R18869">
        <v>0</v>
      </c>
      <c r="S18869">
        <v>0.96</v>
      </c>
      <c r="U18869">
        <v>4</v>
      </c>
      <c r="V18869" s="8">
        <v>40155</v>
      </c>
    </row>
    <row r="18870" spans="1:22" x14ac:dyDescent="0.2">
      <c r="A18870" t="s">
        <v>2666</v>
      </c>
      <c r="B18870">
        <v>2</v>
      </c>
      <c r="C18870">
        <v>2013</v>
      </c>
      <c r="E18870" t="s">
        <v>5087</v>
      </c>
      <c r="F18870">
        <v>6.85</v>
      </c>
      <c r="G18870" t="s">
        <v>15436</v>
      </c>
      <c r="H18870" t="s">
        <v>15418</v>
      </c>
      <c r="P18870">
        <v>0.98199999999999998</v>
      </c>
      <c r="Q18870">
        <v>-3.0999999999999999E-3</v>
      </c>
      <c r="R18870">
        <v>0</v>
      </c>
      <c r="S18870">
        <v>0.98509999999999998</v>
      </c>
      <c r="U18870">
        <v>100</v>
      </c>
      <c r="V18870" s="8">
        <v>40155</v>
      </c>
    </row>
    <row r="18871" spans="1:22" x14ac:dyDescent="0.2">
      <c r="A18871" t="s">
        <v>2666</v>
      </c>
      <c r="B18871">
        <v>2</v>
      </c>
      <c r="C18871">
        <v>2013</v>
      </c>
      <c r="E18871" t="s">
        <v>5087</v>
      </c>
      <c r="F18871">
        <v>6.9</v>
      </c>
      <c r="G18871" t="s">
        <v>15437</v>
      </c>
      <c r="H18871" t="s">
        <v>15418</v>
      </c>
      <c r="P18871">
        <v>1.0075000000000001</v>
      </c>
      <c r="Q18871">
        <v>-3.0000000000000001E-3</v>
      </c>
      <c r="R18871">
        <v>0</v>
      </c>
      <c r="S18871">
        <v>1.0105</v>
      </c>
      <c r="U18871">
        <v>40</v>
      </c>
      <c r="V18871" s="8">
        <v>40155</v>
      </c>
    </row>
    <row r="18872" spans="1:22" x14ac:dyDescent="0.2">
      <c r="A18872" t="s">
        <v>2666</v>
      </c>
      <c r="B18872">
        <v>2</v>
      </c>
      <c r="C18872">
        <v>2013</v>
      </c>
      <c r="E18872" t="s">
        <v>5087</v>
      </c>
      <c r="F18872">
        <v>6.95</v>
      </c>
      <c r="G18872" t="s">
        <v>19354</v>
      </c>
      <c r="H18872" t="s">
        <v>15418</v>
      </c>
      <c r="P18872">
        <v>1.0334000000000001</v>
      </c>
      <c r="Q18872">
        <v>-2.7000000000000001E-3</v>
      </c>
      <c r="R18872">
        <v>0</v>
      </c>
      <c r="S18872">
        <v>1.0361</v>
      </c>
      <c r="T18872">
        <v>50</v>
      </c>
      <c r="U18872">
        <v>50</v>
      </c>
      <c r="V18872" s="8">
        <v>40155</v>
      </c>
    </row>
    <row r="18873" spans="1:22" x14ac:dyDescent="0.2">
      <c r="A18873" t="s">
        <v>2666</v>
      </c>
      <c r="B18873">
        <v>2</v>
      </c>
      <c r="C18873">
        <v>2013</v>
      </c>
      <c r="E18873" t="s">
        <v>5087</v>
      </c>
      <c r="F18873">
        <v>7</v>
      </c>
      <c r="G18873" t="s">
        <v>19355</v>
      </c>
      <c r="H18873" t="s">
        <v>15418</v>
      </c>
      <c r="P18873">
        <v>1.0596000000000001</v>
      </c>
      <c r="Q18873">
        <v>-2.5000000000000001E-3</v>
      </c>
      <c r="R18873">
        <v>0</v>
      </c>
      <c r="S18873">
        <v>1.0621</v>
      </c>
      <c r="U18873">
        <v>175</v>
      </c>
      <c r="V18873" s="8">
        <v>40155</v>
      </c>
    </row>
    <row r="18874" spans="1:22" x14ac:dyDescent="0.2">
      <c r="A18874" t="s">
        <v>2666</v>
      </c>
      <c r="B18874">
        <v>2</v>
      </c>
      <c r="C18874">
        <v>2013</v>
      </c>
      <c r="E18874" t="s">
        <v>5087</v>
      </c>
      <c r="F18874">
        <v>7.05</v>
      </c>
      <c r="G18874" t="s">
        <v>19356</v>
      </c>
      <c r="H18874" t="s">
        <v>15418</v>
      </c>
      <c r="P18874">
        <v>1.0860000000000001</v>
      </c>
      <c r="Q18874">
        <v>-2.3E-3</v>
      </c>
      <c r="R18874">
        <v>0</v>
      </c>
      <c r="S18874">
        <v>1.0883</v>
      </c>
      <c r="U18874">
        <v>75</v>
      </c>
      <c r="V18874" s="8">
        <v>40155</v>
      </c>
    </row>
    <row r="18875" spans="1:22" x14ac:dyDescent="0.2">
      <c r="A18875" t="s">
        <v>2666</v>
      </c>
      <c r="B18875">
        <v>2</v>
      </c>
      <c r="C18875">
        <v>2013</v>
      </c>
      <c r="E18875" t="s">
        <v>5087</v>
      </c>
      <c r="F18875">
        <v>7.1</v>
      </c>
      <c r="G18875" t="s">
        <v>19357</v>
      </c>
      <c r="H18875" t="s">
        <v>15418</v>
      </c>
      <c r="P18875">
        <v>1.1128</v>
      </c>
      <c r="Q18875">
        <v>-2.0999999999999999E-3</v>
      </c>
      <c r="R18875">
        <v>0</v>
      </c>
      <c r="S18875">
        <v>1.1149</v>
      </c>
      <c r="U18875">
        <v>50</v>
      </c>
      <c r="V18875" s="8">
        <v>40155</v>
      </c>
    </row>
    <row r="18876" spans="1:22" x14ac:dyDescent="0.2">
      <c r="A18876" t="s">
        <v>2666</v>
      </c>
      <c r="B18876">
        <v>2</v>
      </c>
      <c r="C18876">
        <v>2013</v>
      </c>
      <c r="E18876" t="s">
        <v>5087</v>
      </c>
      <c r="F18876">
        <v>7.15</v>
      </c>
      <c r="G18876" t="s">
        <v>19358</v>
      </c>
      <c r="H18876" t="s">
        <v>15418</v>
      </c>
      <c r="P18876">
        <v>1.1397999999999999</v>
      </c>
      <c r="Q18876">
        <v>-1.9E-3</v>
      </c>
      <c r="R18876">
        <v>0</v>
      </c>
      <c r="S18876">
        <v>1.1416999999999999</v>
      </c>
      <c r="U18876">
        <v>75</v>
      </c>
      <c r="V18876" s="8">
        <v>40155</v>
      </c>
    </row>
    <row r="18877" spans="1:22" x14ac:dyDescent="0.2">
      <c r="A18877" t="s">
        <v>2666</v>
      </c>
      <c r="B18877">
        <v>2</v>
      </c>
      <c r="C18877">
        <v>2013</v>
      </c>
      <c r="E18877" t="s">
        <v>5087</v>
      </c>
      <c r="F18877">
        <v>7.2</v>
      </c>
      <c r="G18877" t="s">
        <v>19359</v>
      </c>
      <c r="H18877" t="s">
        <v>15418</v>
      </c>
      <c r="P18877">
        <v>1.1672</v>
      </c>
      <c r="Q18877">
        <v>-1.6000000000000001E-3</v>
      </c>
      <c r="R18877">
        <v>0</v>
      </c>
      <c r="S18877">
        <v>1.1688000000000001</v>
      </c>
      <c r="U18877">
        <v>25</v>
      </c>
      <c r="V18877" s="8">
        <v>40155</v>
      </c>
    </row>
    <row r="18878" spans="1:22" x14ac:dyDescent="0.2">
      <c r="A18878" t="s">
        <v>2666</v>
      </c>
      <c r="B18878">
        <v>2</v>
      </c>
      <c r="C18878">
        <v>2013</v>
      </c>
      <c r="E18878" t="s">
        <v>5087</v>
      </c>
      <c r="F18878">
        <v>7.25</v>
      </c>
      <c r="G18878" t="s">
        <v>19360</v>
      </c>
      <c r="H18878" t="s">
        <v>15418</v>
      </c>
      <c r="P18878">
        <v>1.1948000000000001</v>
      </c>
      <c r="Q18878">
        <v>-1.4E-3</v>
      </c>
      <c r="R18878">
        <v>0</v>
      </c>
      <c r="S18878">
        <v>1.1961999999999999</v>
      </c>
      <c r="U18878">
        <v>75</v>
      </c>
      <c r="V18878" s="8">
        <v>40155</v>
      </c>
    </row>
    <row r="18879" spans="1:22" x14ac:dyDescent="0.2">
      <c r="A18879" t="s">
        <v>2666</v>
      </c>
      <c r="B18879">
        <v>2</v>
      </c>
      <c r="C18879">
        <v>2013</v>
      </c>
      <c r="E18879" t="s">
        <v>5087</v>
      </c>
      <c r="F18879">
        <v>7.3</v>
      </c>
      <c r="G18879" t="s">
        <v>19361</v>
      </c>
      <c r="H18879" t="s">
        <v>15418</v>
      </c>
      <c r="P18879">
        <v>1.2226999999999999</v>
      </c>
      <c r="Q18879">
        <v>-1.1000000000000001E-3</v>
      </c>
      <c r="R18879">
        <v>0</v>
      </c>
      <c r="S18879">
        <v>1.2238</v>
      </c>
      <c r="U18879">
        <v>125</v>
      </c>
      <c r="V18879" s="8">
        <v>40155</v>
      </c>
    </row>
    <row r="18880" spans="1:22" x14ac:dyDescent="0.2">
      <c r="A18880" t="s">
        <v>2666</v>
      </c>
      <c r="B18880">
        <v>2</v>
      </c>
      <c r="C18880">
        <v>2013</v>
      </c>
      <c r="E18880" t="s">
        <v>5087</v>
      </c>
      <c r="F18880">
        <v>7.35</v>
      </c>
      <c r="G18880" t="s">
        <v>19362</v>
      </c>
      <c r="H18880" t="s">
        <v>15418</v>
      </c>
      <c r="P18880">
        <v>1.2507999999999999</v>
      </c>
      <c r="Q18880">
        <v>-8.9999999999999998E-4</v>
      </c>
      <c r="R18880">
        <v>0</v>
      </c>
      <c r="S18880">
        <v>1.2517</v>
      </c>
      <c r="U18880">
        <v>25</v>
      </c>
      <c r="V18880" s="8">
        <v>40155</v>
      </c>
    </row>
    <row r="18881" spans="1:22" x14ac:dyDescent="0.2">
      <c r="A18881" t="s">
        <v>2666</v>
      </c>
      <c r="B18881">
        <v>2</v>
      </c>
      <c r="C18881">
        <v>2013</v>
      </c>
      <c r="E18881" t="s">
        <v>5087</v>
      </c>
      <c r="F18881">
        <v>7.5</v>
      </c>
      <c r="G18881" t="s">
        <v>19363</v>
      </c>
      <c r="H18881" t="s">
        <v>15418</v>
      </c>
      <c r="P18881">
        <v>1.3367</v>
      </c>
      <c r="Q18881">
        <v>-4.0000000000000002E-4</v>
      </c>
      <c r="R18881">
        <v>0</v>
      </c>
      <c r="S18881">
        <v>1.3371</v>
      </c>
      <c r="U18881">
        <v>310</v>
      </c>
      <c r="V18881" s="8">
        <v>40155</v>
      </c>
    </row>
    <row r="18882" spans="1:22" x14ac:dyDescent="0.2">
      <c r="A18882" t="s">
        <v>2666</v>
      </c>
      <c r="B18882">
        <v>2</v>
      </c>
      <c r="C18882">
        <v>2013</v>
      </c>
      <c r="E18882" t="s">
        <v>5087</v>
      </c>
      <c r="F18882">
        <v>7.6</v>
      </c>
      <c r="G18882" t="s">
        <v>19364</v>
      </c>
      <c r="H18882" t="s">
        <v>15418</v>
      </c>
      <c r="P18882">
        <v>1.3949</v>
      </c>
      <c r="Q18882">
        <v>1E-4</v>
      </c>
      <c r="R18882">
        <v>0</v>
      </c>
      <c r="S18882">
        <v>1.3948</v>
      </c>
      <c r="U18882">
        <v>25</v>
      </c>
      <c r="V18882" s="8">
        <v>40155</v>
      </c>
    </row>
    <row r="18883" spans="1:22" x14ac:dyDescent="0.2">
      <c r="A18883" t="s">
        <v>2666</v>
      </c>
      <c r="B18883">
        <v>2</v>
      </c>
      <c r="C18883">
        <v>2013</v>
      </c>
      <c r="E18883" t="s">
        <v>5087</v>
      </c>
      <c r="F18883">
        <v>7.65</v>
      </c>
      <c r="G18883" t="s">
        <v>19365</v>
      </c>
      <c r="H18883" t="s">
        <v>15418</v>
      </c>
      <c r="P18883">
        <v>1.4244000000000001</v>
      </c>
      <c r="Q18883">
        <v>4.0000000000000002E-4</v>
      </c>
      <c r="R18883">
        <v>0</v>
      </c>
      <c r="S18883">
        <v>1.4239999999999999</v>
      </c>
      <c r="U18883">
        <v>15</v>
      </c>
      <c r="V18883" s="8">
        <v>40155</v>
      </c>
    </row>
    <row r="18884" spans="1:22" x14ac:dyDescent="0.2">
      <c r="A18884" t="s">
        <v>2666</v>
      </c>
      <c r="B18884">
        <v>2</v>
      </c>
      <c r="C18884">
        <v>2013</v>
      </c>
      <c r="E18884" t="s">
        <v>5087</v>
      </c>
      <c r="F18884">
        <v>7.7</v>
      </c>
      <c r="G18884" t="s">
        <v>19366</v>
      </c>
      <c r="H18884" t="s">
        <v>15418</v>
      </c>
      <c r="P18884">
        <v>1.4541999999999999</v>
      </c>
      <c r="Q18884">
        <v>6.9999999999999999E-4</v>
      </c>
      <c r="R18884">
        <v>0</v>
      </c>
      <c r="S18884">
        <v>1.4535</v>
      </c>
      <c r="U18884">
        <v>50</v>
      </c>
      <c r="V18884" s="8">
        <v>40155</v>
      </c>
    </row>
    <row r="18885" spans="1:22" x14ac:dyDescent="0.2">
      <c r="A18885" t="s">
        <v>2666</v>
      </c>
      <c r="B18885">
        <v>2</v>
      </c>
      <c r="C18885">
        <v>2013</v>
      </c>
      <c r="E18885" t="s">
        <v>5087</v>
      </c>
      <c r="F18885">
        <v>7.75</v>
      </c>
      <c r="G18885" t="s">
        <v>19367</v>
      </c>
      <c r="H18885" t="s">
        <v>15418</v>
      </c>
      <c r="P18885">
        <v>1.4842</v>
      </c>
      <c r="Q18885">
        <v>1E-3</v>
      </c>
      <c r="R18885">
        <v>0</v>
      </c>
      <c r="S18885">
        <v>1.4832000000000001</v>
      </c>
      <c r="U18885">
        <v>200</v>
      </c>
      <c r="V18885" s="8">
        <v>40155</v>
      </c>
    </row>
    <row r="18886" spans="1:22" x14ac:dyDescent="0.2">
      <c r="A18886" t="s">
        <v>2666</v>
      </c>
      <c r="B18886">
        <v>2</v>
      </c>
      <c r="C18886">
        <v>2013</v>
      </c>
      <c r="E18886" t="s">
        <v>5087</v>
      </c>
      <c r="F18886">
        <v>7.9</v>
      </c>
      <c r="G18886" t="s">
        <v>19368</v>
      </c>
      <c r="H18886" t="s">
        <v>15418</v>
      </c>
      <c r="P18886">
        <v>1.5755999999999999</v>
      </c>
      <c r="Q18886">
        <v>1.8E-3</v>
      </c>
      <c r="R18886">
        <v>0</v>
      </c>
      <c r="S18886">
        <v>1.5738000000000001</v>
      </c>
      <c r="U18886">
        <v>35</v>
      </c>
      <c r="V18886" s="8">
        <v>40155</v>
      </c>
    </row>
    <row r="18887" spans="1:22" x14ac:dyDescent="0.2">
      <c r="A18887" t="s">
        <v>2666</v>
      </c>
      <c r="B18887">
        <v>2</v>
      </c>
      <c r="C18887">
        <v>2013</v>
      </c>
      <c r="E18887" t="s">
        <v>5087</v>
      </c>
      <c r="F18887">
        <v>8</v>
      </c>
      <c r="G18887" t="s">
        <v>19369</v>
      </c>
      <c r="H18887" t="s">
        <v>15418</v>
      </c>
      <c r="P18887">
        <v>1.6377999999999999</v>
      </c>
      <c r="Q18887">
        <v>2.3999999999999998E-3</v>
      </c>
      <c r="R18887">
        <v>0</v>
      </c>
      <c r="S18887">
        <v>1.6354</v>
      </c>
      <c r="U18887">
        <v>175</v>
      </c>
      <c r="V18887" s="8">
        <v>40155</v>
      </c>
    </row>
    <row r="18888" spans="1:22" x14ac:dyDescent="0.2">
      <c r="A18888" t="s">
        <v>2666</v>
      </c>
      <c r="B18888">
        <v>2</v>
      </c>
      <c r="C18888">
        <v>2013</v>
      </c>
      <c r="E18888" t="s">
        <v>5087</v>
      </c>
      <c r="F18888">
        <v>8.15</v>
      </c>
      <c r="G18888" t="s">
        <v>19370</v>
      </c>
      <c r="H18888" t="s">
        <v>15418</v>
      </c>
      <c r="P18888">
        <v>1.7326999999999999</v>
      </c>
      <c r="Q18888">
        <v>3.3E-3</v>
      </c>
      <c r="R18888">
        <v>0</v>
      </c>
      <c r="S18888">
        <v>1.7294</v>
      </c>
      <c r="U18888">
        <v>15</v>
      </c>
      <c r="V18888" s="8">
        <v>40155</v>
      </c>
    </row>
    <row r="18889" spans="1:22" x14ac:dyDescent="0.2">
      <c r="A18889" t="s">
        <v>2666</v>
      </c>
      <c r="B18889">
        <v>2</v>
      </c>
      <c r="C18889">
        <v>2013</v>
      </c>
      <c r="E18889" t="s">
        <v>5087</v>
      </c>
      <c r="F18889">
        <v>8.35</v>
      </c>
      <c r="G18889" t="s">
        <v>19371</v>
      </c>
      <c r="H18889" t="s">
        <v>15418</v>
      </c>
      <c r="P18889">
        <v>1.8624000000000001</v>
      </c>
      <c r="Q18889">
        <v>4.4999999999999997E-3</v>
      </c>
      <c r="R18889">
        <v>0</v>
      </c>
      <c r="S18889">
        <v>1.8579000000000001</v>
      </c>
      <c r="U18889">
        <v>30</v>
      </c>
      <c r="V18889" s="8">
        <v>40155</v>
      </c>
    </row>
    <row r="18890" spans="1:22" x14ac:dyDescent="0.2">
      <c r="A18890" t="s">
        <v>2666</v>
      </c>
      <c r="B18890">
        <v>2</v>
      </c>
      <c r="C18890">
        <v>2013</v>
      </c>
      <c r="E18890" t="s">
        <v>5087</v>
      </c>
      <c r="F18890">
        <v>8.4</v>
      </c>
      <c r="G18890" t="s">
        <v>19372</v>
      </c>
      <c r="H18890" t="s">
        <v>15418</v>
      </c>
      <c r="P18890">
        <v>1.8954</v>
      </c>
      <c r="Q18890">
        <v>4.8999999999999998E-3</v>
      </c>
      <c r="R18890">
        <v>0</v>
      </c>
      <c r="S18890">
        <v>1.8905000000000001</v>
      </c>
      <c r="U18890">
        <v>50</v>
      </c>
      <c r="V18890" s="8">
        <v>40155</v>
      </c>
    </row>
    <row r="18891" spans="1:22" x14ac:dyDescent="0.2">
      <c r="A18891" t="s">
        <v>2666</v>
      </c>
      <c r="B18891">
        <v>2</v>
      </c>
      <c r="C18891">
        <v>2013</v>
      </c>
      <c r="E18891" t="s">
        <v>5087</v>
      </c>
      <c r="F18891">
        <v>8.5</v>
      </c>
      <c r="G18891" t="s">
        <v>19373</v>
      </c>
      <c r="H18891" t="s">
        <v>15418</v>
      </c>
      <c r="P18891">
        <v>1.9619</v>
      </c>
      <c r="Q18891">
        <v>5.4999999999999997E-3</v>
      </c>
      <c r="R18891">
        <v>0</v>
      </c>
      <c r="S18891">
        <v>1.9563999999999999</v>
      </c>
      <c r="U18891">
        <v>150</v>
      </c>
      <c r="V18891" s="8">
        <v>40155</v>
      </c>
    </row>
    <row r="18892" spans="1:22" x14ac:dyDescent="0.2">
      <c r="A18892" t="s">
        <v>2666</v>
      </c>
      <c r="B18892">
        <v>2</v>
      </c>
      <c r="C18892">
        <v>2013</v>
      </c>
      <c r="E18892" t="s">
        <v>5087</v>
      </c>
      <c r="F18892">
        <v>8.5500000000000007</v>
      </c>
      <c r="G18892" t="s">
        <v>19374</v>
      </c>
      <c r="H18892" t="s">
        <v>15418</v>
      </c>
      <c r="P18892">
        <v>1.9955000000000001</v>
      </c>
      <c r="Q18892">
        <v>5.7999999999999996E-3</v>
      </c>
      <c r="R18892">
        <v>0</v>
      </c>
      <c r="S18892">
        <v>1.9897</v>
      </c>
      <c r="U18892">
        <v>50</v>
      </c>
      <c r="V18892" s="8">
        <v>40155</v>
      </c>
    </row>
    <row r="18893" spans="1:22" x14ac:dyDescent="0.2">
      <c r="A18893" t="s">
        <v>2666</v>
      </c>
      <c r="B18893">
        <v>2</v>
      </c>
      <c r="C18893">
        <v>2013</v>
      </c>
      <c r="E18893" t="s">
        <v>5087</v>
      </c>
      <c r="F18893">
        <v>8.6</v>
      </c>
      <c r="G18893" t="s">
        <v>19375</v>
      </c>
      <c r="H18893" t="s">
        <v>15418</v>
      </c>
      <c r="P18893">
        <v>2.0291999999999999</v>
      </c>
      <c r="Q18893">
        <v>6.1000000000000004E-3</v>
      </c>
      <c r="R18893">
        <v>0</v>
      </c>
      <c r="S18893">
        <v>2.0230999999999999</v>
      </c>
      <c r="U18893">
        <v>100</v>
      </c>
      <c r="V18893" s="8">
        <v>40155</v>
      </c>
    </row>
    <row r="18894" spans="1:22" x14ac:dyDescent="0.2">
      <c r="A18894" t="s">
        <v>2666</v>
      </c>
      <c r="B18894">
        <v>2</v>
      </c>
      <c r="C18894">
        <v>2013</v>
      </c>
      <c r="E18894" t="s">
        <v>5087</v>
      </c>
      <c r="F18894">
        <v>8.75</v>
      </c>
      <c r="G18894" t="s">
        <v>19376</v>
      </c>
      <c r="H18894" t="s">
        <v>15418</v>
      </c>
      <c r="P18894">
        <v>2.1316999999999999</v>
      </c>
      <c r="Q18894">
        <v>7.1000000000000004E-3</v>
      </c>
      <c r="R18894">
        <v>0</v>
      </c>
      <c r="S18894">
        <v>2.1246</v>
      </c>
      <c r="U18894">
        <v>35</v>
      </c>
      <c r="V18894" s="8">
        <v>40155</v>
      </c>
    </row>
    <row r="18895" spans="1:22" x14ac:dyDescent="0.2">
      <c r="A18895" t="s">
        <v>2666</v>
      </c>
      <c r="B18895">
        <v>2</v>
      </c>
      <c r="C18895">
        <v>2013</v>
      </c>
      <c r="E18895" t="s">
        <v>5087</v>
      </c>
      <c r="F18895">
        <v>8.8000000000000007</v>
      </c>
      <c r="G18895" t="s">
        <v>19377</v>
      </c>
      <c r="H18895" t="s">
        <v>15418</v>
      </c>
      <c r="P18895">
        <v>2.1661999999999999</v>
      </c>
      <c r="Q18895">
        <v>7.4000000000000003E-3</v>
      </c>
      <c r="R18895">
        <v>0</v>
      </c>
      <c r="S18895">
        <v>2.1587999999999998</v>
      </c>
      <c r="U18895">
        <v>70</v>
      </c>
      <c r="V18895" s="8">
        <v>40155</v>
      </c>
    </row>
    <row r="18896" spans="1:22" x14ac:dyDescent="0.2">
      <c r="A18896" t="s">
        <v>2666</v>
      </c>
      <c r="B18896">
        <v>2</v>
      </c>
      <c r="C18896">
        <v>2013</v>
      </c>
      <c r="E18896" t="s">
        <v>5087</v>
      </c>
      <c r="F18896">
        <v>8.9</v>
      </c>
      <c r="G18896" t="s">
        <v>19378</v>
      </c>
      <c r="H18896" t="s">
        <v>15418</v>
      </c>
      <c r="P18896">
        <v>2.2359</v>
      </c>
      <c r="Q18896">
        <v>8.0999999999999996E-3</v>
      </c>
      <c r="R18896">
        <v>0</v>
      </c>
      <c r="S18896">
        <v>2.2277999999999998</v>
      </c>
      <c r="U18896">
        <v>50</v>
      </c>
      <c r="V18896" s="8">
        <v>40155</v>
      </c>
    </row>
    <row r="18897" spans="1:22" x14ac:dyDescent="0.2">
      <c r="A18897" t="s">
        <v>2666</v>
      </c>
      <c r="B18897">
        <v>2</v>
      </c>
      <c r="C18897">
        <v>2013</v>
      </c>
      <c r="E18897" t="s">
        <v>5087</v>
      </c>
      <c r="F18897">
        <v>9</v>
      </c>
      <c r="G18897" t="s">
        <v>19379</v>
      </c>
      <c r="H18897" t="s">
        <v>15418</v>
      </c>
      <c r="P18897">
        <v>2.3062</v>
      </c>
      <c r="Q18897">
        <v>8.8000000000000005E-3</v>
      </c>
      <c r="R18897">
        <v>0</v>
      </c>
      <c r="S18897">
        <v>2.2974000000000001</v>
      </c>
      <c r="U18897">
        <v>100</v>
      </c>
      <c r="V18897" s="8">
        <v>40155</v>
      </c>
    </row>
    <row r="18898" spans="1:22" x14ac:dyDescent="0.2">
      <c r="A18898" t="s">
        <v>2666</v>
      </c>
      <c r="B18898">
        <v>2</v>
      </c>
      <c r="C18898">
        <v>2013</v>
      </c>
      <c r="E18898" t="s">
        <v>5087</v>
      </c>
      <c r="F18898">
        <v>9.0500000000000007</v>
      </c>
      <c r="G18898" t="s">
        <v>19380</v>
      </c>
      <c r="H18898" t="s">
        <v>15418</v>
      </c>
      <c r="P18898">
        <v>2.3416999999999999</v>
      </c>
      <c r="Q18898">
        <v>9.1999999999999998E-3</v>
      </c>
      <c r="R18898">
        <v>0</v>
      </c>
      <c r="S18898">
        <v>2.3325</v>
      </c>
      <c r="U18898">
        <v>75</v>
      </c>
      <c r="V18898" s="8">
        <v>40155</v>
      </c>
    </row>
    <row r="18899" spans="1:22" x14ac:dyDescent="0.2">
      <c r="A18899" t="s">
        <v>2666</v>
      </c>
      <c r="B18899">
        <v>2</v>
      </c>
      <c r="C18899">
        <v>2013</v>
      </c>
      <c r="E18899" t="s">
        <v>5087</v>
      </c>
      <c r="F18899">
        <v>9.3000000000000007</v>
      </c>
      <c r="G18899" t="s">
        <v>19381</v>
      </c>
      <c r="H18899" t="s">
        <v>15418</v>
      </c>
      <c r="P18899">
        <v>2.5213999999999999</v>
      </c>
      <c r="Q18899">
        <v>1.09E-2</v>
      </c>
      <c r="R18899">
        <v>0</v>
      </c>
      <c r="S18899">
        <v>2.5105</v>
      </c>
      <c r="U18899">
        <v>45</v>
      </c>
      <c r="V18899" s="8">
        <v>40155</v>
      </c>
    </row>
    <row r="18900" spans="1:22" x14ac:dyDescent="0.2">
      <c r="A18900" t="s">
        <v>2666</v>
      </c>
      <c r="B18900">
        <v>2</v>
      </c>
      <c r="C18900">
        <v>2013</v>
      </c>
      <c r="E18900" t="s">
        <v>5087</v>
      </c>
      <c r="F18900">
        <v>9.35</v>
      </c>
      <c r="G18900" t="s">
        <v>19382</v>
      </c>
      <c r="H18900" t="s">
        <v>15418</v>
      </c>
      <c r="P18900">
        <v>2.5577999999999999</v>
      </c>
      <c r="Q18900">
        <v>1.12E-2</v>
      </c>
      <c r="R18900">
        <v>0</v>
      </c>
      <c r="S18900">
        <v>2.5466000000000002</v>
      </c>
      <c r="U18900">
        <v>30</v>
      </c>
      <c r="V18900" s="8">
        <v>40155</v>
      </c>
    </row>
    <row r="18901" spans="1:22" x14ac:dyDescent="0.2">
      <c r="A18901" t="s">
        <v>2666</v>
      </c>
      <c r="B18901">
        <v>3</v>
      </c>
      <c r="C18901">
        <v>2013</v>
      </c>
      <c r="E18901" t="s">
        <v>1301</v>
      </c>
      <c r="F18901">
        <v>10</v>
      </c>
      <c r="G18901" t="s">
        <v>19383</v>
      </c>
      <c r="H18901" t="s">
        <v>19384</v>
      </c>
      <c r="P18901">
        <v>0.61980000000000002</v>
      </c>
      <c r="Q18901">
        <v>-3.78E-2</v>
      </c>
      <c r="R18901">
        <v>0</v>
      </c>
      <c r="S18901">
        <v>0.65759999999999996</v>
      </c>
      <c r="U18901">
        <v>1025</v>
      </c>
      <c r="V18901" s="8">
        <v>40155</v>
      </c>
    </row>
    <row r="18902" spans="1:22" x14ac:dyDescent="0.2">
      <c r="A18902" t="s">
        <v>2666</v>
      </c>
      <c r="B18902">
        <v>3</v>
      </c>
      <c r="C18902">
        <v>2013</v>
      </c>
      <c r="E18902" t="s">
        <v>1301</v>
      </c>
      <c r="F18902">
        <v>10.15</v>
      </c>
      <c r="G18902" t="s">
        <v>19385</v>
      </c>
      <c r="H18902" t="s">
        <v>19384</v>
      </c>
      <c r="P18902">
        <v>0.59970000000000001</v>
      </c>
      <c r="Q18902">
        <v>-3.7100000000000001E-2</v>
      </c>
      <c r="R18902">
        <v>0</v>
      </c>
      <c r="S18902">
        <v>0.63680000000000003</v>
      </c>
      <c r="U18902">
        <v>25</v>
      </c>
      <c r="V18902" s="8">
        <v>40155</v>
      </c>
    </row>
    <row r="18903" spans="1:22" x14ac:dyDescent="0.2">
      <c r="A18903" t="s">
        <v>2666</v>
      </c>
      <c r="B18903">
        <v>3</v>
      </c>
      <c r="C18903">
        <v>2013</v>
      </c>
      <c r="E18903" t="s">
        <v>1301</v>
      </c>
      <c r="F18903">
        <v>10.35</v>
      </c>
      <c r="G18903" t="s">
        <v>19386</v>
      </c>
      <c r="H18903" t="s">
        <v>19384</v>
      </c>
      <c r="P18903">
        <v>0.57430000000000003</v>
      </c>
      <c r="Q18903">
        <v>-3.6299999999999999E-2</v>
      </c>
      <c r="R18903">
        <v>0</v>
      </c>
      <c r="S18903">
        <v>0.61060000000000003</v>
      </c>
      <c r="U18903">
        <v>25</v>
      </c>
      <c r="V18903" s="8">
        <v>40155</v>
      </c>
    </row>
    <row r="18904" spans="1:22" x14ac:dyDescent="0.2">
      <c r="A18904" t="s">
        <v>2666</v>
      </c>
      <c r="B18904">
        <v>3</v>
      </c>
      <c r="C18904">
        <v>2013</v>
      </c>
      <c r="E18904" t="s">
        <v>1301</v>
      </c>
      <c r="F18904">
        <v>10.45</v>
      </c>
      <c r="G18904" t="s">
        <v>19387</v>
      </c>
      <c r="H18904" t="s">
        <v>19384</v>
      </c>
      <c r="P18904">
        <v>0.56220000000000003</v>
      </c>
      <c r="Q18904">
        <v>-3.5900000000000001E-2</v>
      </c>
      <c r="R18904">
        <v>0</v>
      </c>
      <c r="S18904">
        <v>0.59809999999999997</v>
      </c>
      <c r="U18904">
        <v>40</v>
      </c>
      <c r="V18904" s="8">
        <v>40155</v>
      </c>
    </row>
    <row r="18905" spans="1:22" x14ac:dyDescent="0.2">
      <c r="A18905" t="s">
        <v>2666</v>
      </c>
      <c r="B18905">
        <v>3</v>
      </c>
      <c r="C18905">
        <v>2013</v>
      </c>
      <c r="E18905" t="s">
        <v>1301</v>
      </c>
      <c r="F18905">
        <v>10.5</v>
      </c>
      <c r="G18905" t="s">
        <v>19388</v>
      </c>
      <c r="H18905" t="s">
        <v>19384</v>
      </c>
      <c r="P18905">
        <v>0.55630000000000002</v>
      </c>
      <c r="Q18905">
        <v>-3.5700000000000003E-2</v>
      </c>
      <c r="R18905">
        <v>0</v>
      </c>
      <c r="S18905">
        <v>0.59199999999999997</v>
      </c>
      <c r="U18905">
        <v>30</v>
      </c>
      <c r="V18905" s="8">
        <v>40155</v>
      </c>
    </row>
    <row r="18906" spans="1:22" x14ac:dyDescent="0.2">
      <c r="A18906" t="s">
        <v>2666</v>
      </c>
      <c r="B18906">
        <v>3</v>
      </c>
      <c r="C18906">
        <v>2013</v>
      </c>
      <c r="E18906" t="s">
        <v>1301</v>
      </c>
      <c r="F18906">
        <v>10.8</v>
      </c>
      <c r="G18906" t="s">
        <v>19389</v>
      </c>
      <c r="H18906" t="s">
        <v>19384</v>
      </c>
      <c r="P18906">
        <v>0.52270000000000005</v>
      </c>
      <c r="Q18906">
        <v>-3.4500000000000003E-2</v>
      </c>
      <c r="R18906">
        <v>0</v>
      </c>
      <c r="S18906">
        <v>0.55720000000000003</v>
      </c>
      <c r="U18906">
        <v>50</v>
      </c>
      <c r="V18906" s="8">
        <v>40155</v>
      </c>
    </row>
    <row r="18907" spans="1:22" x14ac:dyDescent="0.2">
      <c r="A18907" t="s">
        <v>2666</v>
      </c>
      <c r="B18907">
        <v>3</v>
      </c>
      <c r="C18907">
        <v>2013</v>
      </c>
      <c r="E18907" t="s">
        <v>1301</v>
      </c>
      <c r="F18907">
        <v>11</v>
      </c>
      <c r="G18907" t="s">
        <v>19390</v>
      </c>
      <c r="H18907" t="s">
        <v>19384</v>
      </c>
      <c r="P18907">
        <v>0.502</v>
      </c>
      <c r="Q18907">
        <v>-3.3799999999999997E-2</v>
      </c>
      <c r="R18907">
        <v>0</v>
      </c>
      <c r="S18907">
        <v>0.53580000000000005</v>
      </c>
      <c r="U18907">
        <v>150</v>
      </c>
      <c r="V18907" s="8">
        <v>40155</v>
      </c>
    </row>
    <row r="18908" spans="1:22" x14ac:dyDescent="0.2">
      <c r="A18908" t="s">
        <v>2666</v>
      </c>
      <c r="B18908">
        <v>3</v>
      </c>
      <c r="C18908">
        <v>2013</v>
      </c>
      <c r="E18908" t="s">
        <v>1301</v>
      </c>
      <c r="F18908">
        <v>12</v>
      </c>
      <c r="G18908" t="s">
        <v>19391</v>
      </c>
      <c r="H18908" t="s">
        <v>19384</v>
      </c>
      <c r="P18908">
        <v>0.41</v>
      </c>
      <c r="Q18908">
        <v>-3.04E-2</v>
      </c>
      <c r="R18908">
        <v>0</v>
      </c>
      <c r="S18908">
        <v>0.44040000000000001</v>
      </c>
      <c r="U18908">
        <v>2390</v>
      </c>
      <c r="V18908" s="8">
        <v>40155</v>
      </c>
    </row>
    <row r="18909" spans="1:22" x14ac:dyDescent="0.2">
      <c r="A18909" t="s">
        <v>2666</v>
      </c>
      <c r="B18909">
        <v>3</v>
      </c>
      <c r="C18909">
        <v>2013</v>
      </c>
      <c r="E18909" t="s">
        <v>1301</v>
      </c>
      <c r="F18909">
        <v>12.25</v>
      </c>
      <c r="G18909" t="s">
        <v>19392</v>
      </c>
      <c r="H18909" t="s">
        <v>19384</v>
      </c>
      <c r="P18909">
        <v>0.39040000000000002</v>
      </c>
      <c r="Q18909">
        <v>-2.9499999999999998E-2</v>
      </c>
      <c r="R18909">
        <v>0</v>
      </c>
      <c r="S18909">
        <v>0.4199</v>
      </c>
      <c r="U18909">
        <v>100</v>
      </c>
      <c r="V18909" s="8">
        <v>40155</v>
      </c>
    </row>
    <row r="18910" spans="1:22" x14ac:dyDescent="0.2">
      <c r="A18910" t="s">
        <v>2666</v>
      </c>
      <c r="B18910">
        <v>3</v>
      </c>
      <c r="C18910">
        <v>2013</v>
      </c>
      <c r="E18910" t="s">
        <v>1301</v>
      </c>
      <c r="F18910">
        <v>12.5</v>
      </c>
      <c r="G18910" t="s">
        <v>19393</v>
      </c>
      <c r="H18910" t="s">
        <v>19384</v>
      </c>
      <c r="P18910">
        <v>0.37219999999999998</v>
      </c>
      <c r="Q18910">
        <v>-2.86E-2</v>
      </c>
      <c r="R18910">
        <v>0</v>
      </c>
      <c r="S18910">
        <v>0.40079999999999999</v>
      </c>
      <c r="U18910">
        <v>150</v>
      </c>
      <c r="V18910" s="8">
        <v>40155</v>
      </c>
    </row>
    <row r="18911" spans="1:22" x14ac:dyDescent="0.2">
      <c r="A18911" t="s">
        <v>2666</v>
      </c>
      <c r="B18911">
        <v>3</v>
      </c>
      <c r="C18911">
        <v>2013</v>
      </c>
      <c r="E18911" t="s">
        <v>1301</v>
      </c>
      <c r="F18911">
        <v>13</v>
      </c>
      <c r="G18911" t="s">
        <v>19394</v>
      </c>
      <c r="H18911" t="s">
        <v>19384</v>
      </c>
      <c r="P18911">
        <v>0.33929999999999999</v>
      </c>
      <c r="Q18911">
        <v>-2.7099999999999999E-2</v>
      </c>
      <c r="R18911">
        <v>0</v>
      </c>
      <c r="S18911">
        <v>0.3664</v>
      </c>
      <c r="U18911">
        <v>150</v>
      </c>
      <c r="V18911" s="8">
        <v>40155</v>
      </c>
    </row>
    <row r="18912" spans="1:22" x14ac:dyDescent="0.2">
      <c r="A18912" t="s">
        <v>2666</v>
      </c>
      <c r="B18912">
        <v>3</v>
      </c>
      <c r="C18912">
        <v>2013</v>
      </c>
      <c r="E18912" t="s">
        <v>1301</v>
      </c>
      <c r="F18912">
        <v>14</v>
      </c>
      <c r="G18912" t="s">
        <v>19395</v>
      </c>
      <c r="H18912" t="s">
        <v>19384</v>
      </c>
      <c r="P18912">
        <v>0.28570000000000001</v>
      </c>
      <c r="Q18912">
        <v>-2.4199999999999999E-2</v>
      </c>
      <c r="R18912">
        <v>0</v>
      </c>
      <c r="S18912">
        <v>0.30990000000000001</v>
      </c>
      <c r="U18912">
        <v>150</v>
      </c>
      <c r="V18912" s="8">
        <v>40155</v>
      </c>
    </row>
    <row r="18913" spans="1:22" x14ac:dyDescent="0.2">
      <c r="A18913" t="s">
        <v>2666</v>
      </c>
      <c r="B18913">
        <v>3</v>
      </c>
      <c r="C18913">
        <v>2013</v>
      </c>
      <c r="E18913" t="s">
        <v>1301</v>
      </c>
      <c r="F18913">
        <v>15</v>
      </c>
      <c r="G18913" t="s">
        <v>19396</v>
      </c>
      <c r="H18913" t="s">
        <v>19384</v>
      </c>
      <c r="P18913">
        <v>0.24440000000000001</v>
      </c>
      <c r="Q18913">
        <v>-2.18E-2</v>
      </c>
      <c r="R18913">
        <v>0</v>
      </c>
      <c r="S18913">
        <v>0.26619999999999999</v>
      </c>
      <c r="U18913">
        <v>286</v>
      </c>
      <c r="V18913" s="8">
        <v>40155</v>
      </c>
    </row>
    <row r="18914" spans="1:22" x14ac:dyDescent="0.2">
      <c r="A18914" t="s">
        <v>2666</v>
      </c>
      <c r="B18914">
        <v>3</v>
      </c>
      <c r="C18914">
        <v>2013</v>
      </c>
      <c r="E18914" t="s">
        <v>1301</v>
      </c>
      <c r="F18914">
        <v>20</v>
      </c>
      <c r="G18914" t="s">
        <v>19397</v>
      </c>
      <c r="H18914" t="s">
        <v>19384</v>
      </c>
      <c r="P18914">
        <v>0.1381</v>
      </c>
      <c r="Q18914">
        <v>-1.4200000000000001E-2</v>
      </c>
      <c r="R18914">
        <v>0</v>
      </c>
      <c r="S18914">
        <v>0.15229999999999999</v>
      </c>
      <c r="U18914">
        <v>400</v>
      </c>
      <c r="V18914" s="8">
        <v>40155</v>
      </c>
    </row>
    <row r="18915" spans="1:22" x14ac:dyDescent="0.2">
      <c r="A18915" t="s">
        <v>2666</v>
      </c>
      <c r="B18915">
        <v>3</v>
      </c>
      <c r="C18915">
        <v>2013</v>
      </c>
      <c r="E18915" t="s">
        <v>1301</v>
      </c>
      <c r="F18915">
        <v>6.5</v>
      </c>
      <c r="G18915" t="s">
        <v>19398</v>
      </c>
      <c r="H18915" t="s">
        <v>19384</v>
      </c>
      <c r="P18915">
        <v>1.5840000000000001</v>
      </c>
      <c r="Q18915">
        <v>-5.21E-2</v>
      </c>
      <c r="R18915">
        <v>0</v>
      </c>
      <c r="S18915">
        <v>1.6361000000000001</v>
      </c>
      <c r="U18915">
        <v>200</v>
      </c>
      <c r="V18915" s="8">
        <v>40155</v>
      </c>
    </row>
    <row r="18916" spans="1:22" x14ac:dyDescent="0.2">
      <c r="A18916" t="s">
        <v>2666</v>
      </c>
      <c r="B18916">
        <v>3</v>
      </c>
      <c r="C18916">
        <v>2013</v>
      </c>
      <c r="E18916" t="s">
        <v>1301</v>
      </c>
      <c r="F18916">
        <v>6.65</v>
      </c>
      <c r="G18916" t="s">
        <v>19399</v>
      </c>
      <c r="H18916" t="s">
        <v>19384</v>
      </c>
      <c r="P18916">
        <v>1.5185999999999999</v>
      </c>
      <c r="Q18916">
        <v>-5.1900000000000002E-2</v>
      </c>
      <c r="R18916">
        <v>0</v>
      </c>
      <c r="S18916">
        <v>1.5705</v>
      </c>
      <c r="U18916">
        <v>25</v>
      </c>
      <c r="V18916" s="8">
        <v>40155</v>
      </c>
    </row>
    <row r="18917" spans="1:22" x14ac:dyDescent="0.2">
      <c r="A18917" t="s">
        <v>2666</v>
      </c>
      <c r="B18917">
        <v>3</v>
      </c>
      <c r="C18917">
        <v>2013</v>
      </c>
      <c r="E18917" t="s">
        <v>1301</v>
      </c>
      <c r="F18917">
        <v>6.7</v>
      </c>
      <c r="G18917" t="s">
        <v>19400</v>
      </c>
      <c r="H18917" t="s">
        <v>19384</v>
      </c>
      <c r="P18917">
        <v>1.4975000000000001</v>
      </c>
      <c r="Q18917">
        <v>-5.1700000000000003E-2</v>
      </c>
      <c r="R18917">
        <v>0</v>
      </c>
      <c r="S18917">
        <v>1.5491999999999999</v>
      </c>
      <c r="U18917">
        <v>25</v>
      </c>
      <c r="V18917" s="8">
        <v>40155</v>
      </c>
    </row>
    <row r="18918" spans="1:22" x14ac:dyDescent="0.2">
      <c r="A18918" t="s">
        <v>2666</v>
      </c>
      <c r="B18918">
        <v>3</v>
      </c>
      <c r="C18918">
        <v>2013</v>
      </c>
      <c r="E18918" t="s">
        <v>1301</v>
      </c>
      <c r="F18918">
        <v>6.75</v>
      </c>
      <c r="G18918" t="s">
        <v>19401</v>
      </c>
      <c r="H18918" t="s">
        <v>19384</v>
      </c>
      <c r="P18918">
        <v>1.4765999999999999</v>
      </c>
      <c r="Q18918">
        <v>-5.1700000000000003E-2</v>
      </c>
      <c r="R18918">
        <v>0</v>
      </c>
      <c r="S18918">
        <v>1.5283</v>
      </c>
      <c r="U18918">
        <v>25</v>
      </c>
      <c r="V18918" s="8">
        <v>40155</v>
      </c>
    </row>
    <row r="18919" spans="1:22" x14ac:dyDescent="0.2">
      <c r="A18919" t="s">
        <v>2666</v>
      </c>
      <c r="B18919">
        <v>3</v>
      </c>
      <c r="C18919">
        <v>2013</v>
      </c>
      <c r="E18919" t="s">
        <v>1301</v>
      </c>
      <c r="F18919">
        <v>6.85</v>
      </c>
      <c r="G18919" t="s">
        <v>19402</v>
      </c>
      <c r="H18919" t="s">
        <v>19384</v>
      </c>
      <c r="P18919">
        <v>1.4357</v>
      </c>
      <c r="Q18919">
        <v>-5.1499999999999997E-2</v>
      </c>
      <c r="R18919">
        <v>0</v>
      </c>
      <c r="S18919">
        <v>1.4872000000000001</v>
      </c>
      <c r="U18919">
        <v>100</v>
      </c>
      <c r="V18919" s="8">
        <v>40155</v>
      </c>
    </row>
    <row r="18920" spans="1:22" x14ac:dyDescent="0.2">
      <c r="A18920" t="s">
        <v>2666</v>
      </c>
      <c r="B18920">
        <v>3</v>
      </c>
      <c r="C18920">
        <v>2013</v>
      </c>
      <c r="E18920" t="s">
        <v>1301</v>
      </c>
      <c r="F18920">
        <v>6.9</v>
      </c>
      <c r="G18920" t="s">
        <v>19403</v>
      </c>
      <c r="H18920" t="s">
        <v>19384</v>
      </c>
      <c r="P18920">
        <v>1.4157</v>
      </c>
      <c r="Q18920">
        <v>-5.1400000000000001E-2</v>
      </c>
      <c r="R18920">
        <v>0</v>
      </c>
      <c r="S18920">
        <v>1.4671000000000001</v>
      </c>
      <c r="U18920">
        <v>40</v>
      </c>
      <c r="V18920" s="8">
        <v>40155</v>
      </c>
    </row>
    <row r="18921" spans="1:22" x14ac:dyDescent="0.2">
      <c r="A18921" t="s">
        <v>2666</v>
      </c>
      <c r="B18921">
        <v>3</v>
      </c>
      <c r="C18921">
        <v>2013</v>
      </c>
      <c r="E18921" t="s">
        <v>1301</v>
      </c>
      <c r="F18921">
        <v>6.95</v>
      </c>
      <c r="G18921" t="s">
        <v>19404</v>
      </c>
      <c r="H18921" t="s">
        <v>19384</v>
      </c>
      <c r="P18921">
        <v>1.3959999999999999</v>
      </c>
      <c r="Q18921">
        <v>-5.1200000000000002E-2</v>
      </c>
      <c r="R18921">
        <v>0</v>
      </c>
      <c r="S18921">
        <v>1.4472</v>
      </c>
      <c r="T18921">
        <v>50</v>
      </c>
      <c r="U18921">
        <v>50</v>
      </c>
      <c r="V18921" s="8">
        <v>40155</v>
      </c>
    </row>
    <row r="18922" spans="1:22" x14ac:dyDescent="0.2">
      <c r="A18922" t="s">
        <v>2666</v>
      </c>
      <c r="B18922">
        <v>3</v>
      </c>
      <c r="C18922">
        <v>2013</v>
      </c>
      <c r="E18922" t="s">
        <v>1301</v>
      </c>
      <c r="F18922">
        <v>7</v>
      </c>
      <c r="G18922" t="s">
        <v>19405</v>
      </c>
      <c r="H18922" t="s">
        <v>19384</v>
      </c>
      <c r="P18922">
        <v>1.3766</v>
      </c>
      <c r="Q18922">
        <v>-5.11E-2</v>
      </c>
      <c r="R18922">
        <v>0</v>
      </c>
      <c r="S18922">
        <v>1.4277</v>
      </c>
      <c r="U18922">
        <v>150</v>
      </c>
      <c r="V18922" s="8">
        <v>40155</v>
      </c>
    </row>
    <row r="18923" spans="1:22" x14ac:dyDescent="0.2">
      <c r="A18923" t="s">
        <v>2666</v>
      </c>
      <c r="B18923">
        <v>3</v>
      </c>
      <c r="C18923">
        <v>2013</v>
      </c>
      <c r="E18923" t="s">
        <v>1301</v>
      </c>
      <c r="F18923">
        <v>7.05</v>
      </c>
      <c r="G18923" t="s">
        <v>19406</v>
      </c>
      <c r="H18923" t="s">
        <v>19384</v>
      </c>
      <c r="P18923">
        <v>1.3574999999999999</v>
      </c>
      <c r="Q18923">
        <v>-5.0900000000000001E-2</v>
      </c>
      <c r="R18923">
        <v>0</v>
      </c>
      <c r="S18923">
        <v>1.4084000000000001</v>
      </c>
      <c r="U18923">
        <v>75</v>
      </c>
      <c r="V18923" s="8">
        <v>40155</v>
      </c>
    </row>
    <row r="18924" spans="1:22" x14ac:dyDescent="0.2">
      <c r="A18924" t="s">
        <v>2666</v>
      </c>
      <c r="B18924">
        <v>3</v>
      </c>
      <c r="C18924">
        <v>2013</v>
      </c>
      <c r="E18924" t="s">
        <v>1301</v>
      </c>
      <c r="F18924">
        <v>7.1</v>
      </c>
      <c r="G18924" t="s">
        <v>19407</v>
      </c>
      <c r="H18924" t="s">
        <v>19384</v>
      </c>
      <c r="P18924">
        <v>1.3386</v>
      </c>
      <c r="Q18924">
        <v>-5.0799999999999998E-2</v>
      </c>
      <c r="R18924">
        <v>0</v>
      </c>
      <c r="S18924">
        <v>1.3894</v>
      </c>
      <c r="U18924">
        <v>50</v>
      </c>
      <c r="V18924" s="8">
        <v>40155</v>
      </c>
    </row>
    <row r="18925" spans="1:22" x14ac:dyDescent="0.2">
      <c r="A18925" t="s">
        <v>2666</v>
      </c>
      <c r="B18925">
        <v>3</v>
      </c>
      <c r="C18925">
        <v>2013</v>
      </c>
      <c r="E18925" t="s">
        <v>1301</v>
      </c>
      <c r="F18925">
        <v>7.15</v>
      </c>
      <c r="G18925" t="s">
        <v>19408</v>
      </c>
      <c r="H18925" t="s">
        <v>19384</v>
      </c>
      <c r="P18925">
        <v>1.32</v>
      </c>
      <c r="Q18925">
        <v>-5.0700000000000002E-2</v>
      </c>
      <c r="R18925">
        <v>0</v>
      </c>
      <c r="S18925">
        <v>1.3707</v>
      </c>
      <c r="U18925">
        <v>75</v>
      </c>
      <c r="V18925" s="8">
        <v>40155</v>
      </c>
    </row>
    <row r="18926" spans="1:22" x14ac:dyDescent="0.2">
      <c r="A18926" t="s">
        <v>2666</v>
      </c>
      <c r="B18926">
        <v>3</v>
      </c>
      <c r="C18926">
        <v>2013</v>
      </c>
      <c r="E18926" t="s">
        <v>1301</v>
      </c>
      <c r="F18926">
        <v>7.2</v>
      </c>
      <c r="G18926" t="s">
        <v>19409</v>
      </c>
      <c r="H18926" t="s">
        <v>19384</v>
      </c>
      <c r="P18926">
        <v>1.3017000000000001</v>
      </c>
      <c r="Q18926">
        <v>-5.0599999999999999E-2</v>
      </c>
      <c r="R18926">
        <v>0</v>
      </c>
      <c r="S18926">
        <v>1.3523000000000001</v>
      </c>
      <c r="U18926">
        <v>25</v>
      </c>
      <c r="V18926" s="8">
        <v>40155</v>
      </c>
    </row>
    <row r="18927" spans="1:22" x14ac:dyDescent="0.2">
      <c r="A18927" t="s">
        <v>2666</v>
      </c>
      <c r="B18927">
        <v>3</v>
      </c>
      <c r="C18927">
        <v>2013</v>
      </c>
      <c r="E18927" t="s">
        <v>1301</v>
      </c>
      <c r="F18927">
        <v>7.25</v>
      </c>
      <c r="G18927" t="s">
        <v>19410</v>
      </c>
      <c r="H18927" t="s">
        <v>19384</v>
      </c>
      <c r="P18927">
        <v>1.2837000000000001</v>
      </c>
      <c r="Q18927">
        <v>-5.04E-2</v>
      </c>
      <c r="R18927">
        <v>0</v>
      </c>
      <c r="S18927">
        <v>1.3341000000000001</v>
      </c>
      <c r="U18927">
        <v>1004</v>
      </c>
      <c r="V18927" s="8">
        <v>40155</v>
      </c>
    </row>
    <row r="18928" spans="1:22" x14ac:dyDescent="0.2">
      <c r="A18928" t="s">
        <v>2666</v>
      </c>
      <c r="B18928">
        <v>3</v>
      </c>
      <c r="C18928">
        <v>2013</v>
      </c>
      <c r="E18928" t="s">
        <v>1301</v>
      </c>
      <c r="F18928">
        <v>7.3</v>
      </c>
      <c r="G18928" t="s">
        <v>19411</v>
      </c>
      <c r="H18928" t="s">
        <v>19384</v>
      </c>
      <c r="P18928">
        <v>1.2657</v>
      </c>
      <c r="Q18928">
        <v>-5.04E-2</v>
      </c>
      <c r="R18928">
        <v>0</v>
      </c>
      <c r="S18928">
        <v>1.3161</v>
      </c>
      <c r="U18928">
        <v>125</v>
      </c>
      <c r="V18928" s="8">
        <v>40155</v>
      </c>
    </row>
    <row r="18929" spans="1:22" x14ac:dyDescent="0.2">
      <c r="A18929" t="s">
        <v>2666</v>
      </c>
      <c r="B18929">
        <v>3</v>
      </c>
      <c r="C18929">
        <v>2013</v>
      </c>
      <c r="E18929" t="s">
        <v>1301</v>
      </c>
      <c r="F18929">
        <v>7.35</v>
      </c>
      <c r="G18929" t="s">
        <v>19412</v>
      </c>
      <c r="H18929" t="s">
        <v>19384</v>
      </c>
      <c r="P18929">
        <v>1.2479</v>
      </c>
      <c r="Q18929">
        <v>-5.0299999999999997E-2</v>
      </c>
      <c r="R18929">
        <v>0</v>
      </c>
      <c r="S18929">
        <v>1.2982</v>
      </c>
      <c r="U18929">
        <v>25</v>
      </c>
      <c r="V18929" s="8">
        <v>40155</v>
      </c>
    </row>
    <row r="18930" spans="1:22" x14ac:dyDescent="0.2">
      <c r="A18930" t="s">
        <v>2666</v>
      </c>
      <c r="B18930">
        <v>3</v>
      </c>
      <c r="C18930">
        <v>2013</v>
      </c>
      <c r="E18930" t="s">
        <v>1301</v>
      </c>
      <c r="F18930">
        <v>7.4</v>
      </c>
      <c r="G18930" t="s">
        <v>19413</v>
      </c>
      <c r="H18930" t="s">
        <v>19384</v>
      </c>
      <c r="P18930">
        <v>1.2303999999999999</v>
      </c>
      <c r="Q18930">
        <v>-5.0200000000000002E-2</v>
      </c>
      <c r="R18930">
        <v>0</v>
      </c>
      <c r="S18930">
        <v>1.2806</v>
      </c>
      <c r="U18930">
        <v>500</v>
      </c>
      <c r="V18930" s="8">
        <v>40155</v>
      </c>
    </row>
    <row r="18931" spans="1:22" x14ac:dyDescent="0.2">
      <c r="A18931" t="s">
        <v>2666</v>
      </c>
      <c r="B18931">
        <v>3</v>
      </c>
      <c r="C18931">
        <v>2013</v>
      </c>
      <c r="E18931" t="s">
        <v>1301</v>
      </c>
      <c r="F18931">
        <v>7.5</v>
      </c>
      <c r="G18931" t="s">
        <v>19414</v>
      </c>
      <c r="H18931" t="s">
        <v>19384</v>
      </c>
      <c r="P18931">
        <v>1.1961999999999999</v>
      </c>
      <c r="Q18931">
        <v>-4.9799999999999997E-2</v>
      </c>
      <c r="R18931">
        <v>0</v>
      </c>
      <c r="S18931">
        <v>1.246</v>
      </c>
      <c r="U18931">
        <v>275</v>
      </c>
      <c r="V18931" s="8">
        <v>40155</v>
      </c>
    </row>
    <row r="18932" spans="1:22" x14ac:dyDescent="0.2">
      <c r="A18932" t="s">
        <v>2666</v>
      </c>
      <c r="B18932">
        <v>3</v>
      </c>
      <c r="C18932">
        <v>2013</v>
      </c>
      <c r="E18932" t="s">
        <v>1301</v>
      </c>
      <c r="F18932">
        <v>7.6</v>
      </c>
      <c r="G18932" t="s">
        <v>19415</v>
      </c>
      <c r="H18932" t="s">
        <v>19384</v>
      </c>
      <c r="P18932">
        <v>1.163</v>
      </c>
      <c r="Q18932">
        <v>-4.9399999999999999E-2</v>
      </c>
      <c r="R18932">
        <v>0</v>
      </c>
      <c r="S18932">
        <v>1.2123999999999999</v>
      </c>
      <c r="U18932">
        <v>25</v>
      </c>
      <c r="V18932" s="8">
        <v>40155</v>
      </c>
    </row>
    <row r="18933" spans="1:22" x14ac:dyDescent="0.2">
      <c r="A18933" t="s">
        <v>2666</v>
      </c>
      <c r="B18933">
        <v>3</v>
      </c>
      <c r="C18933">
        <v>2013</v>
      </c>
      <c r="E18933" t="s">
        <v>1301</v>
      </c>
      <c r="F18933">
        <v>7.65</v>
      </c>
      <c r="G18933" t="s">
        <v>19416</v>
      </c>
      <c r="H18933" t="s">
        <v>19384</v>
      </c>
      <c r="P18933">
        <v>1.1467000000000001</v>
      </c>
      <c r="Q18933">
        <v>-4.9299999999999997E-2</v>
      </c>
      <c r="R18933">
        <v>0</v>
      </c>
      <c r="S18933">
        <v>1.196</v>
      </c>
      <c r="U18933">
        <v>15</v>
      </c>
      <c r="V18933" s="8">
        <v>40155</v>
      </c>
    </row>
    <row r="18934" spans="1:22" x14ac:dyDescent="0.2">
      <c r="A18934" t="s">
        <v>2666</v>
      </c>
      <c r="B18934">
        <v>3</v>
      </c>
      <c r="C18934">
        <v>2013</v>
      </c>
      <c r="E18934" t="s">
        <v>1301</v>
      </c>
      <c r="F18934">
        <v>7.7</v>
      </c>
      <c r="G18934" t="s">
        <v>19417</v>
      </c>
      <c r="H18934" t="s">
        <v>19384</v>
      </c>
      <c r="P18934">
        <v>1.1307</v>
      </c>
      <c r="Q18934">
        <v>-4.9099999999999998E-2</v>
      </c>
      <c r="R18934">
        <v>0</v>
      </c>
      <c r="S18934">
        <v>1.1798</v>
      </c>
      <c r="U18934">
        <v>50</v>
      </c>
      <c r="V18934" s="8">
        <v>40155</v>
      </c>
    </row>
    <row r="18935" spans="1:22" x14ac:dyDescent="0.2">
      <c r="A18935" t="s">
        <v>2666</v>
      </c>
      <c r="B18935">
        <v>3</v>
      </c>
      <c r="C18935">
        <v>2013</v>
      </c>
      <c r="E18935" t="s">
        <v>1301</v>
      </c>
      <c r="F18935">
        <v>7.75</v>
      </c>
      <c r="G18935" t="s">
        <v>19418</v>
      </c>
      <c r="H18935" t="s">
        <v>19384</v>
      </c>
      <c r="P18935">
        <v>1.1149</v>
      </c>
      <c r="Q18935">
        <v>-4.8899999999999999E-2</v>
      </c>
      <c r="R18935">
        <v>0</v>
      </c>
      <c r="S18935">
        <v>1.1637999999999999</v>
      </c>
      <c r="U18935">
        <v>250</v>
      </c>
      <c r="V18935" s="8">
        <v>40155</v>
      </c>
    </row>
    <row r="18936" spans="1:22" x14ac:dyDescent="0.2">
      <c r="A18936" t="s">
        <v>2666</v>
      </c>
      <c r="B18936">
        <v>3</v>
      </c>
      <c r="C18936">
        <v>2013</v>
      </c>
      <c r="E18936" t="s">
        <v>1301</v>
      </c>
      <c r="F18936">
        <v>7.9</v>
      </c>
      <c r="G18936" t="s">
        <v>19419</v>
      </c>
      <c r="H18936" t="s">
        <v>19384</v>
      </c>
      <c r="P18936">
        <v>1.069</v>
      </c>
      <c r="Q18936">
        <v>-4.8300000000000003E-2</v>
      </c>
      <c r="R18936">
        <v>0</v>
      </c>
      <c r="S18936">
        <v>1.1173</v>
      </c>
      <c r="U18936">
        <v>35</v>
      </c>
      <c r="V18936" s="8">
        <v>40155</v>
      </c>
    </row>
    <row r="18937" spans="1:22" x14ac:dyDescent="0.2">
      <c r="A18937" t="s">
        <v>2666</v>
      </c>
      <c r="B18937">
        <v>3</v>
      </c>
      <c r="C18937">
        <v>2013</v>
      </c>
      <c r="E18937" t="s">
        <v>1301</v>
      </c>
      <c r="F18937">
        <v>8</v>
      </c>
      <c r="G18937" t="s">
        <v>19420</v>
      </c>
      <c r="H18937" t="s">
        <v>19384</v>
      </c>
      <c r="P18937">
        <v>1.0395000000000001</v>
      </c>
      <c r="Q18937">
        <v>-4.7899999999999998E-2</v>
      </c>
      <c r="R18937">
        <v>350</v>
      </c>
      <c r="S18937">
        <v>1.0873999999999999</v>
      </c>
      <c r="U18937">
        <v>575</v>
      </c>
      <c r="V18937" s="8">
        <v>40155</v>
      </c>
    </row>
    <row r="18938" spans="1:22" x14ac:dyDescent="0.2">
      <c r="A18938" t="s">
        <v>2666</v>
      </c>
      <c r="B18938">
        <v>3</v>
      </c>
      <c r="C18938">
        <v>2013</v>
      </c>
      <c r="E18938" t="s">
        <v>1301</v>
      </c>
      <c r="F18938">
        <v>8.15</v>
      </c>
      <c r="G18938" t="s">
        <v>19421</v>
      </c>
      <c r="H18938" t="s">
        <v>19384</v>
      </c>
      <c r="P18938">
        <v>0.99680000000000002</v>
      </c>
      <c r="Q18938">
        <v>-4.7300000000000002E-2</v>
      </c>
      <c r="R18938">
        <v>0</v>
      </c>
      <c r="S18938">
        <v>1.0441</v>
      </c>
      <c r="U18938">
        <v>15</v>
      </c>
      <c r="V18938" s="8">
        <v>40155</v>
      </c>
    </row>
    <row r="18939" spans="1:22" x14ac:dyDescent="0.2">
      <c r="A18939" t="s">
        <v>2666</v>
      </c>
      <c r="B18939">
        <v>3</v>
      </c>
      <c r="C18939">
        <v>2013</v>
      </c>
      <c r="E18939" t="s">
        <v>1301</v>
      </c>
      <c r="F18939">
        <v>8.35</v>
      </c>
      <c r="G18939" t="s">
        <v>19422</v>
      </c>
      <c r="H18939" t="s">
        <v>19384</v>
      </c>
      <c r="P18939">
        <v>0.94289999999999996</v>
      </c>
      <c r="Q18939">
        <v>-4.6399999999999997E-2</v>
      </c>
      <c r="R18939">
        <v>0</v>
      </c>
      <c r="S18939">
        <v>0.98929999999999996</v>
      </c>
      <c r="U18939">
        <v>30</v>
      </c>
      <c r="V18939" s="8">
        <v>40155</v>
      </c>
    </row>
    <row r="18940" spans="1:22" x14ac:dyDescent="0.2">
      <c r="A18940" t="s">
        <v>2666</v>
      </c>
      <c r="B18940">
        <v>3</v>
      </c>
      <c r="C18940">
        <v>2013</v>
      </c>
      <c r="E18940" t="s">
        <v>1301</v>
      </c>
      <c r="F18940">
        <v>8.4</v>
      </c>
      <c r="G18940" t="s">
        <v>19423</v>
      </c>
      <c r="H18940" t="s">
        <v>19384</v>
      </c>
      <c r="P18940">
        <v>0.92989999999999995</v>
      </c>
      <c r="Q18940">
        <v>-4.6199999999999998E-2</v>
      </c>
      <c r="R18940">
        <v>0</v>
      </c>
      <c r="S18940">
        <v>0.97609999999999997</v>
      </c>
      <c r="U18940">
        <v>50</v>
      </c>
      <c r="V18940" s="8">
        <v>40155</v>
      </c>
    </row>
    <row r="18941" spans="1:22" x14ac:dyDescent="0.2">
      <c r="A18941" t="s">
        <v>2666</v>
      </c>
      <c r="B18941">
        <v>3</v>
      </c>
      <c r="C18941">
        <v>2013</v>
      </c>
      <c r="E18941" t="s">
        <v>1301</v>
      </c>
      <c r="F18941">
        <v>8.5</v>
      </c>
      <c r="G18941" t="s">
        <v>19424</v>
      </c>
      <c r="H18941" t="s">
        <v>19384</v>
      </c>
      <c r="P18941">
        <v>0.90449999999999997</v>
      </c>
      <c r="Q18941">
        <v>-4.58E-2</v>
      </c>
      <c r="R18941">
        <v>0</v>
      </c>
      <c r="S18941">
        <v>0.95030000000000003</v>
      </c>
      <c r="U18941">
        <v>250</v>
      </c>
      <c r="V18941" s="8">
        <v>40155</v>
      </c>
    </row>
    <row r="18942" spans="1:22" x14ac:dyDescent="0.2">
      <c r="A18942" t="s">
        <v>2666</v>
      </c>
      <c r="B18942">
        <v>3</v>
      </c>
      <c r="C18942">
        <v>2013</v>
      </c>
      <c r="E18942" t="s">
        <v>1301</v>
      </c>
      <c r="F18942">
        <v>8.5500000000000007</v>
      </c>
      <c r="G18942" t="s">
        <v>19425</v>
      </c>
      <c r="H18942" t="s">
        <v>19384</v>
      </c>
      <c r="P18942">
        <v>0.8921</v>
      </c>
      <c r="Q18942">
        <v>-4.5499999999999999E-2</v>
      </c>
      <c r="R18942">
        <v>0</v>
      </c>
      <c r="S18942">
        <v>0.93759999999999999</v>
      </c>
      <c r="U18942">
        <v>50</v>
      </c>
      <c r="V18942" s="8">
        <v>40155</v>
      </c>
    </row>
    <row r="18943" spans="1:22" x14ac:dyDescent="0.2">
      <c r="A18943" t="s">
        <v>2666</v>
      </c>
      <c r="B18943">
        <v>3</v>
      </c>
      <c r="C18943">
        <v>2013</v>
      </c>
      <c r="E18943" t="s">
        <v>1301</v>
      </c>
      <c r="F18943">
        <v>8.6</v>
      </c>
      <c r="G18943" t="s">
        <v>19426</v>
      </c>
      <c r="H18943" t="s">
        <v>19384</v>
      </c>
      <c r="P18943">
        <v>0.87990000000000002</v>
      </c>
      <c r="Q18943">
        <v>-4.53E-2</v>
      </c>
      <c r="R18943">
        <v>0</v>
      </c>
      <c r="S18943">
        <v>0.92520000000000002</v>
      </c>
      <c r="U18943">
        <v>100</v>
      </c>
      <c r="V18943" s="8">
        <v>40155</v>
      </c>
    </row>
    <row r="18944" spans="1:22" x14ac:dyDescent="0.2">
      <c r="A18944" t="s">
        <v>2666</v>
      </c>
      <c r="B18944">
        <v>3</v>
      </c>
      <c r="C18944">
        <v>2013</v>
      </c>
      <c r="E18944" t="s">
        <v>1301</v>
      </c>
      <c r="F18944">
        <v>8.75</v>
      </c>
      <c r="G18944" t="s">
        <v>19427</v>
      </c>
      <c r="H18944" t="s">
        <v>19384</v>
      </c>
      <c r="P18944">
        <v>0.84430000000000005</v>
      </c>
      <c r="Q18944">
        <v>-4.4600000000000001E-2</v>
      </c>
      <c r="R18944">
        <v>0</v>
      </c>
      <c r="S18944">
        <v>0.88890000000000002</v>
      </c>
      <c r="U18944">
        <v>35</v>
      </c>
      <c r="V18944" s="8">
        <v>40155</v>
      </c>
    </row>
    <row r="18945" spans="1:22" x14ac:dyDescent="0.2">
      <c r="A18945" t="s">
        <v>2666</v>
      </c>
      <c r="B18945">
        <v>3</v>
      </c>
      <c r="C18945">
        <v>2013</v>
      </c>
      <c r="E18945" t="s">
        <v>1301</v>
      </c>
      <c r="F18945">
        <v>8.8000000000000007</v>
      </c>
      <c r="G18945" t="s">
        <v>19428</v>
      </c>
      <c r="H18945" t="s">
        <v>19384</v>
      </c>
      <c r="P18945">
        <v>0.83279999999999998</v>
      </c>
      <c r="Q18945">
        <v>-4.4400000000000002E-2</v>
      </c>
      <c r="R18945">
        <v>0</v>
      </c>
      <c r="S18945">
        <v>0.87719999999999998</v>
      </c>
      <c r="U18945">
        <v>70</v>
      </c>
      <c r="V18945" s="8">
        <v>40155</v>
      </c>
    </row>
    <row r="18946" spans="1:22" x14ac:dyDescent="0.2">
      <c r="A18946" t="s">
        <v>2666</v>
      </c>
      <c r="B18946">
        <v>3</v>
      </c>
      <c r="C18946">
        <v>2013</v>
      </c>
      <c r="E18946" t="s">
        <v>1301</v>
      </c>
      <c r="F18946">
        <v>8.9</v>
      </c>
      <c r="G18946" t="s">
        <v>19429</v>
      </c>
      <c r="H18946" t="s">
        <v>19384</v>
      </c>
      <c r="P18946">
        <v>0.81030000000000002</v>
      </c>
      <c r="Q18946">
        <v>-4.3900000000000002E-2</v>
      </c>
      <c r="R18946">
        <v>0</v>
      </c>
      <c r="S18946">
        <v>0.85419999999999996</v>
      </c>
      <c r="U18946">
        <v>50</v>
      </c>
      <c r="V18946" s="8">
        <v>40155</v>
      </c>
    </row>
    <row r="18947" spans="1:22" x14ac:dyDescent="0.2">
      <c r="A18947" t="s">
        <v>2666</v>
      </c>
      <c r="B18947">
        <v>3</v>
      </c>
      <c r="C18947">
        <v>2013</v>
      </c>
      <c r="E18947" t="s">
        <v>1301</v>
      </c>
      <c r="F18947">
        <v>9</v>
      </c>
      <c r="G18947" t="s">
        <v>19430</v>
      </c>
      <c r="H18947" t="s">
        <v>19384</v>
      </c>
      <c r="P18947">
        <v>0.78849999999999998</v>
      </c>
      <c r="Q18947">
        <v>-4.3400000000000001E-2</v>
      </c>
      <c r="R18947">
        <v>0</v>
      </c>
      <c r="S18947">
        <v>0.83189999999999997</v>
      </c>
      <c r="U18947">
        <v>700</v>
      </c>
      <c r="V18947" s="8">
        <v>40155</v>
      </c>
    </row>
    <row r="18948" spans="1:22" x14ac:dyDescent="0.2">
      <c r="A18948" t="s">
        <v>2666</v>
      </c>
      <c r="B18948">
        <v>3</v>
      </c>
      <c r="C18948">
        <v>2013</v>
      </c>
      <c r="E18948" t="s">
        <v>1301</v>
      </c>
      <c r="F18948">
        <v>9.0500000000000007</v>
      </c>
      <c r="G18948" t="s">
        <v>19431</v>
      </c>
      <c r="H18948" t="s">
        <v>19384</v>
      </c>
      <c r="P18948">
        <v>0.77780000000000005</v>
      </c>
      <c r="Q18948">
        <v>-4.3200000000000002E-2</v>
      </c>
      <c r="R18948">
        <v>0</v>
      </c>
      <c r="S18948">
        <v>0.82099999999999995</v>
      </c>
      <c r="U18948">
        <v>75</v>
      </c>
      <c r="V18948" s="8">
        <v>40155</v>
      </c>
    </row>
    <row r="18949" spans="1:22" x14ac:dyDescent="0.2">
      <c r="A18949" t="s">
        <v>2666</v>
      </c>
      <c r="B18949">
        <v>3</v>
      </c>
      <c r="C18949">
        <v>2013</v>
      </c>
      <c r="E18949" t="s">
        <v>1301</v>
      </c>
      <c r="F18949">
        <v>9.25</v>
      </c>
      <c r="G18949" t="s">
        <v>19432</v>
      </c>
      <c r="H18949" t="s">
        <v>19384</v>
      </c>
      <c r="P18949">
        <v>0.73670000000000002</v>
      </c>
      <c r="Q18949">
        <v>-4.2299999999999997E-2</v>
      </c>
      <c r="R18949">
        <v>0</v>
      </c>
      <c r="S18949">
        <v>0.77900000000000003</v>
      </c>
      <c r="U18949">
        <v>100</v>
      </c>
      <c r="V18949" s="8">
        <v>40155</v>
      </c>
    </row>
    <row r="18950" spans="1:22" x14ac:dyDescent="0.2">
      <c r="A18950" t="s">
        <v>2666</v>
      </c>
      <c r="B18950">
        <v>3</v>
      </c>
      <c r="C18950">
        <v>2013</v>
      </c>
      <c r="E18950" t="s">
        <v>1301</v>
      </c>
      <c r="F18950">
        <v>9.3000000000000007</v>
      </c>
      <c r="G18950" t="s">
        <v>19433</v>
      </c>
      <c r="H18950" t="s">
        <v>19384</v>
      </c>
      <c r="P18950">
        <v>0.72799999999999998</v>
      </c>
      <c r="Q18950">
        <v>-4.0800000000000003E-2</v>
      </c>
      <c r="R18950">
        <v>0</v>
      </c>
      <c r="S18950">
        <v>0.76880000000000004</v>
      </c>
      <c r="U18950">
        <v>45</v>
      </c>
      <c r="V18950" s="8">
        <v>40155</v>
      </c>
    </row>
    <row r="18951" spans="1:22" x14ac:dyDescent="0.2">
      <c r="A18951" t="s">
        <v>2666</v>
      </c>
      <c r="B18951">
        <v>3</v>
      </c>
      <c r="C18951">
        <v>2013</v>
      </c>
      <c r="E18951" t="s">
        <v>1301</v>
      </c>
      <c r="F18951">
        <v>9.35</v>
      </c>
      <c r="G18951" t="s">
        <v>19434</v>
      </c>
      <c r="H18951" t="s">
        <v>19384</v>
      </c>
      <c r="P18951">
        <v>0.71940000000000004</v>
      </c>
      <c r="Q18951">
        <v>-4.0599999999999997E-2</v>
      </c>
      <c r="R18951">
        <v>0</v>
      </c>
      <c r="S18951">
        <v>0.76</v>
      </c>
      <c r="U18951">
        <v>30</v>
      </c>
      <c r="V18951" s="8">
        <v>40155</v>
      </c>
    </row>
    <row r="18952" spans="1:22" x14ac:dyDescent="0.2">
      <c r="A18952" t="s">
        <v>2666</v>
      </c>
      <c r="B18952">
        <v>3</v>
      </c>
      <c r="C18952">
        <v>2013</v>
      </c>
      <c r="E18952" t="s">
        <v>1301</v>
      </c>
      <c r="F18952">
        <v>9.5</v>
      </c>
      <c r="G18952" t="s">
        <v>19435</v>
      </c>
      <c r="H18952" t="s">
        <v>19384</v>
      </c>
      <c r="P18952">
        <v>0.69450000000000001</v>
      </c>
      <c r="Q18952">
        <v>-0.04</v>
      </c>
      <c r="R18952">
        <v>0</v>
      </c>
      <c r="S18952">
        <v>0.73450000000000004</v>
      </c>
      <c r="U18952">
        <v>25</v>
      </c>
      <c r="V18952" s="8">
        <v>40155</v>
      </c>
    </row>
    <row r="18953" spans="1:22" x14ac:dyDescent="0.2">
      <c r="A18953" t="s">
        <v>2666</v>
      </c>
      <c r="B18953">
        <v>3</v>
      </c>
      <c r="C18953">
        <v>2013</v>
      </c>
      <c r="E18953" t="s">
        <v>5087</v>
      </c>
      <c r="F18953">
        <v>10.15</v>
      </c>
      <c r="G18953" t="s">
        <v>19436</v>
      </c>
      <c r="H18953" t="s">
        <v>19437</v>
      </c>
      <c r="P18953">
        <v>3.3439000000000001</v>
      </c>
      <c r="Q18953">
        <v>1.9699999999999999E-2</v>
      </c>
      <c r="R18953">
        <v>0</v>
      </c>
      <c r="S18953">
        <v>3.3241999999999998</v>
      </c>
      <c r="U18953">
        <v>25</v>
      </c>
      <c r="V18953" s="8">
        <v>40155</v>
      </c>
    </row>
    <row r="18954" spans="1:22" x14ac:dyDescent="0.2">
      <c r="A18954" t="s">
        <v>2666</v>
      </c>
      <c r="B18954">
        <v>3</v>
      </c>
      <c r="C18954">
        <v>2013</v>
      </c>
      <c r="E18954" t="s">
        <v>5087</v>
      </c>
      <c r="F18954">
        <v>10.35</v>
      </c>
      <c r="G18954" t="s">
        <v>19438</v>
      </c>
      <c r="H18954" t="s">
        <v>19437</v>
      </c>
      <c r="P18954">
        <v>3.5062000000000002</v>
      </c>
      <c r="Q18954">
        <v>2.1000000000000001E-2</v>
      </c>
      <c r="R18954">
        <v>0</v>
      </c>
      <c r="S18954">
        <v>3.4851999999999999</v>
      </c>
      <c r="U18954">
        <v>25</v>
      </c>
      <c r="V18954" s="8">
        <v>40155</v>
      </c>
    </row>
    <row r="18955" spans="1:22" x14ac:dyDescent="0.2">
      <c r="A18955" t="s">
        <v>2666</v>
      </c>
      <c r="B18955">
        <v>3</v>
      </c>
      <c r="C18955">
        <v>2013</v>
      </c>
      <c r="E18955" t="s">
        <v>5087</v>
      </c>
      <c r="F18955">
        <v>10.45</v>
      </c>
      <c r="G18955" t="s">
        <v>19439</v>
      </c>
      <c r="H18955" t="s">
        <v>19437</v>
      </c>
      <c r="P18955">
        <v>3.5878999999999999</v>
      </c>
      <c r="Q18955">
        <v>2.1700000000000001E-2</v>
      </c>
      <c r="R18955">
        <v>0</v>
      </c>
      <c r="S18955">
        <v>3.5661999999999998</v>
      </c>
      <c r="U18955">
        <v>40</v>
      </c>
      <c r="V18955" s="8">
        <v>40155</v>
      </c>
    </row>
    <row r="18956" spans="1:22" x14ac:dyDescent="0.2">
      <c r="A18956" t="s">
        <v>2666</v>
      </c>
      <c r="B18956">
        <v>3</v>
      </c>
      <c r="C18956">
        <v>2013</v>
      </c>
      <c r="E18956" t="s">
        <v>5087</v>
      </c>
      <c r="F18956">
        <v>10.5</v>
      </c>
      <c r="G18956" t="s">
        <v>19440</v>
      </c>
      <c r="H18956" t="s">
        <v>19437</v>
      </c>
      <c r="P18956">
        <v>3.6288999999999998</v>
      </c>
      <c r="Q18956">
        <v>2.1999999999999999E-2</v>
      </c>
      <c r="R18956">
        <v>0</v>
      </c>
      <c r="S18956">
        <v>3.6069</v>
      </c>
      <c r="U18956">
        <v>30</v>
      </c>
      <c r="V18956" s="8">
        <v>40155</v>
      </c>
    </row>
    <row r="18957" spans="1:22" x14ac:dyDescent="0.2">
      <c r="A18957" t="s">
        <v>2666</v>
      </c>
      <c r="B18957">
        <v>3</v>
      </c>
      <c r="C18957">
        <v>2013</v>
      </c>
      <c r="E18957" t="s">
        <v>5087</v>
      </c>
      <c r="F18957">
        <v>10.8</v>
      </c>
      <c r="G18957" t="s">
        <v>19441</v>
      </c>
      <c r="H18957" t="s">
        <v>19437</v>
      </c>
      <c r="P18957">
        <v>3.8767999999999998</v>
      </c>
      <c r="Q18957">
        <v>2.3800000000000002E-2</v>
      </c>
      <c r="R18957">
        <v>0</v>
      </c>
      <c r="S18957">
        <v>3.8530000000000002</v>
      </c>
      <c r="U18957">
        <v>50</v>
      </c>
      <c r="V18957" s="8">
        <v>40155</v>
      </c>
    </row>
    <row r="18958" spans="1:22" x14ac:dyDescent="0.2">
      <c r="A18958" t="s">
        <v>2666</v>
      </c>
      <c r="B18958">
        <v>3</v>
      </c>
      <c r="C18958">
        <v>2013</v>
      </c>
      <c r="E18958" t="s">
        <v>5087</v>
      </c>
      <c r="F18958">
        <v>3.25</v>
      </c>
      <c r="G18958" t="s">
        <v>19442</v>
      </c>
      <c r="H18958" t="s">
        <v>19437</v>
      </c>
      <c r="P18958">
        <v>3.9199999999999999E-2</v>
      </c>
      <c r="Q18958">
        <v>-2.3999999999999998E-3</v>
      </c>
      <c r="R18958">
        <v>0</v>
      </c>
      <c r="S18958">
        <v>4.1599999999999998E-2</v>
      </c>
      <c r="U18958">
        <v>100</v>
      </c>
      <c r="V18958" s="8">
        <v>40155</v>
      </c>
    </row>
    <row r="18959" spans="1:22" x14ac:dyDescent="0.2">
      <c r="A18959" t="s">
        <v>2666</v>
      </c>
      <c r="B18959">
        <v>3</v>
      </c>
      <c r="C18959">
        <v>2013</v>
      </c>
      <c r="E18959" t="s">
        <v>5087</v>
      </c>
      <c r="F18959">
        <v>4</v>
      </c>
      <c r="G18959" t="s">
        <v>19443</v>
      </c>
      <c r="H18959" t="s">
        <v>19437</v>
      </c>
      <c r="P18959">
        <v>0.1176</v>
      </c>
      <c r="Q18959">
        <v>-4.4999999999999997E-3</v>
      </c>
      <c r="R18959">
        <v>0</v>
      </c>
      <c r="S18959">
        <v>0.1221</v>
      </c>
      <c r="U18959">
        <v>200</v>
      </c>
      <c r="V18959" s="8">
        <v>40155</v>
      </c>
    </row>
    <row r="18960" spans="1:22" x14ac:dyDescent="0.2">
      <c r="A18960" t="s">
        <v>2666</v>
      </c>
      <c r="B18960">
        <v>3</v>
      </c>
      <c r="C18960">
        <v>2013</v>
      </c>
      <c r="E18960" t="s">
        <v>5087</v>
      </c>
      <c r="F18960">
        <v>4.5</v>
      </c>
      <c r="G18960" t="s">
        <v>19444</v>
      </c>
      <c r="H18960" t="s">
        <v>19437</v>
      </c>
      <c r="P18960">
        <v>0.2056</v>
      </c>
      <c r="Q18960">
        <v>-5.5999999999999999E-3</v>
      </c>
      <c r="R18960">
        <v>0</v>
      </c>
      <c r="S18960">
        <v>0.2112</v>
      </c>
      <c r="T18960">
        <v>50</v>
      </c>
      <c r="U18960">
        <v>150</v>
      </c>
      <c r="V18960" s="8">
        <v>40155</v>
      </c>
    </row>
    <row r="18961" spans="1:22" x14ac:dyDescent="0.2">
      <c r="A18961" t="s">
        <v>2666</v>
      </c>
      <c r="B18961">
        <v>3</v>
      </c>
      <c r="C18961">
        <v>2013</v>
      </c>
      <c r="E18961" t="s">
        <v>5087</v>
      </c>
      <c r="F18961">
        <v>5</v>
      </c>
      <c r="G18961" t="s">
        <v>19445</v>
      </c>
      <c r="H18961" t="s">
        <v>19437</v>
      </c>
      <c r="P18961">
        <v>0.32619999999999999</v>
      </c>
      <c r="Q18961">
        <v>-6.3E-3</v>
      </c>
      <c r="R18961">
        <v>0</v>
      </c>
      <c r="S18961">
        <v>0.33250000000000002</v>
      </c>
      <c r="U18961">
        <v>1035</v>
      </c>
      <c r="V18961" s="8">
        <v>40155</v>
      </c>
    </row>
    <row r="18962" spans="1:22" x14ac:dyDescent="0.2">
      <c r="A18962" t="s">
        <v>2666</v>
      </c>
      <c r="B18962">
        <v>3</v>
      </c>
      <c r="C18962">
        <v>2013</v>
      </c>
      <c r="E18962" t="s">
        <v>5087</v>
      </c>
      <c r="F18962">
        <v>5.25</v>
      </c>
      <c r="G18962" t="s">
        <v>19446</v>
      </c>
      <c r="H18962" t="s">
        <v>19437</v>
      </c>
      <c r="P18962">
        <v>0.39929999999999999</v>
      </c>
      <c r="Q18962">
        <v>-6.3E-3</v>
      </c>
      <c r="R18962">
        <v>0</v>
      </c>
      <c r="S18962">
        <v>0.40560000000000002</v>
      </c>
      <c r="U18962">
        <v>340</v>
      </c>
      <c r="V18962" s="8">
        <v>40155</v>
      </c>
    </row>
    <row r="18963" spans="1:22" x14ac:dyDescent="0.2">
      <c r="A18963" t="s">
        <v>2666</v>
      </c>
      <c r="B18963">
        <v>3</v>
      </c>
      <c r="C18963">
        <v>2013</v>
      </c>
      <c r="E18963" t="s">
        <v>5087</v>
      </c>
      <c r="F18963">
        <v>5.5</v>
      </c>
      <c r="G18963" t="s">
        <v>19447</v>
      </c>
      <c r="H18963" t="s">
        <v>19437</v>
      </c>
      <c r="P18963">
        <v>0.48270000000000002</v>
      </c>
      <c r="Q18963">
        <v>-5.8999999999999999E-3</v>
      </c>
      <c r="R18963">
        <v>0</v>
      </c>
      <c r="S18963">
        <v>0.48859999999999998</v>
      </c>
      <c r="U18963">
        <v>50</v>
      </c>
      <c r="V18963" s="8">
        <v>40155</v>
      </c>
    </row>
    <row r="18964" spans="1:22" x14ac:dyDescent="0.2">
      <c r="A18964" t="s">
        <v>2666</v>
      </c>
      <c r="B18964">
        <v>3</v>
      </c>
      <c r="C18964">
        <v>2013</v>
      </c>
      <c r="E18964" t="s">
        <v>5087</v>
      </c>
      <c r="F18964">
        <v>6</v>
      </c>
      <c r="G18964" t="s">
        <v>19448</v>
      </c>
      <c r="H18964" t="s">
        <v>19437</v>
      </c>
      <c r="P18964">
        <v>0.67549999999999999</v>
      </c>
      <c r="Q18964">
        <v>-5.1000000000000004E-3</v>
      </c>
      <c r="R18964">
        <v>0</v>
      </c>
      <c r="S18964">
        <v>0.68059999999999998</v>
      </c>
      <c r="T18964">
        <v>150</v>
      </c>
      <c r="U18964">
        <v>2290</v>
      </c>
      <c r="V18964" s="8">
        <v>40155</v>
      </c>
    </row>
    <row r="18965" spans="1:22" x14ac:dyDescent="0.2">
      <c r="A18965" t="s">
        <v>2666</v>
      </c>
      <c r="B18965">
        <v>3</v>
      </c>
      <c r="C18965">
        <v>2013</v>
      </c>
      <c r="E18965" t="s">
        <v>5087</v>
      </c>
      <c r="F18965">
        <v>6.25</v>
      </c>
      <c r="G18965" t="s">
        <v>19449</v>
      </c>
      <c r="H18965" t="s">
        <v>19437</v>
      </c>
      <c r="P18965">
        <v>0.78459999999999996</v>
      </c>
      <c r="Q18965">
        <v>-4.4000000000000003E-3</v>
      </c>
      <c r="R18965">
        <v>0</v>
      </c>
      <c r="S18965">
        <v>0.78900000000000003</v>
      </c>
      <c r="U18965">
        <v>550</v>
      </c>
      <c r="V18965" s="8">
        <v>40155</v>
      </c>
    </row>
    <row r="18966" spans="1:22" x14ac:dyDescent="0.2">
      <c r="A18966" t="s">
        <v>2666</v>
      </c>
      <c r="B18966">
        <v>3</v>
      </c>
      <c r="C18966">
        <v>2013</v>
      </c>
      <c r="E18966" t="s">
        <v>5087</v>
      </c>
      <c r="F18966">
        <v>6.5</v>
      </c>
      <c r="G18966" t="s">
        <v>19450</v>
      </c>
      <c r="H18966" t="s">
        <v>19437</v>
      </c>
      <c r="P18966">
        <v>0.90380000000000005</v>
      </c>
      <c r="Q18966">
        <v>-3.2000000000000002E-3</v>
      </c>
      <c r="R18966">
        <v>0</v>
      </c>
      <c r="S18966">
        <v>0.90700000000000003</v>
      </c>
      <c r="U18966">
        <v>10</v>
      </c>
      <c r="V18966" s="8">
        <v>40155</v>
      </c>
    </row>
    <row r="18967" spans="1:22" x14ac:dyDescent="0.2">
      <c r="A18967" t="s">
        <v>2666</v>
      </c>
      <c r="B18967">
        <v>3</v>
      </c>
      <c r="C18967">
        <v>2013</v>
      </c>
      <c r="E18967" t="s">
        <v>5087</v>
      </c>
      <c r="F18967">
        <v>6.65</v>
      </c>
      <c r="G18967" t="s">
        <v>19451</v>
      </c>
      <c r="H18967" t="s">
        <v>19437</v>
      </c>
      <c r="P18967">
        <v>0.97919999999999996</v>
      </c>
      <c r="Q18967">
        <v>-2.5000000000000001E-3</v>
      </c>
      <c r="R18967">
        <v>0</v>
      </c>
      <c r="S18967">
        <v>0.98170000000000002</v>
      </c>
      <c r="U18967">
        <v>25</v>
      </c>
      <c r="V18967" s="8">
        <v>40155</v>
      </c>
    </row>
    <row r="18968" spans="1:22" x14ac:dyDescent="0.2">
      <c r="A18968" t="s">
        <v>2666</v>
      </c>
      <c r="B18968">
        <v>3</v>
      </c>
      <c r="C18968">
        <v>2013</v>
      </c>
      <c r="E18968" t="s">
        <v>5087</v>
      </c>
      <c r="F18968">
        <v>6.7</v>
      </c>
      <c r="G18968" t="s">
        <v>19452</v>
      </c>
      <c r="H18968" t="s">
        <v>19437</v>
      </c>
      <c r="P18968">
        <v>1.0048999999999999</v>
      </c>
      <c r="Q18968">
        <v>-2.3999999999999998E-3</v>
      </c>
      <c r="R18968">
        <v>0</v>
      </c>
      <c r="S18968">
        <v>1.0073000000000001</v>
      </c>
      <c r="U18968">
        <v>25</v>
      </c>
      <c r="V18968" s="8">
        <v>40155</v>
      </c>
    </row>
    <row r="18969" spans="1:22" x14ac:dyDescent="0.2">
      <c r="A18969" t="s">
        <v>2666</v>
      </c>
      <c r="B18969">
        <v>3</v>
      </c>
      <c r="C18969">
        <v>2013</v>
      </c>
      <c r="E18969" t="s">
        <v>5087</v>
      </c>
      <c r="F18969">
        <v>6.75</v>
      </c>
      <c r="G18969" t="s">
        <v>19453</v>
      </c>
      <c r="H18969" t="s">
        <v>19437</v>
      </c>
      <c r="P18969">
        <v>1.0308999999999999</v>
      </c>
      <c r="Q18969">
        <v>-2.2000000000000001E-3</v>
      </c>
      <c r="R18969">
        <v>0</v>
      </c>
      <c r="S18969">
        <v>1.0330999999999999</v>
      </c>
      <c r="U18969">
        <v>25</v>
      </c>
      <c r="V18969" s="8">
        <v>40155</v>
      </c>
    </row>
    <row r="18970" spans="1:22" x14ac:dyDescent="0.2">
      <c r="A18970" t="s">
        <v>2666</v>
      </c>
      <c r="B18970">
        <v>3</v>
      </c>
      <c r="C18970">
        <v>2013</v>
      </c>
      <c r="E18970" t="s">
        <v>5087</v>
      </c>
      <c r="F18970">
        <v>6.8</v>
      </c>
      <c r="G18970" t="s">
        <v>19454</v>
      </c>
      <c r="H18970" t="s">
        <v>19437</v>
      </c>
      <c r="P18970">
        <v>1.0572999999999999</v>
      </c>
      <c r="Q18970">
        <v>-1.9E-3</v>
      </c>
      <c r="R18970">
        <v>0</v>
      </c>
      <c r="S18970">
        <v>1.0591999999999999</v>
      </c>
      <c r="U18970">
        <v>4</v>
      </c>
      <c r="V18970" s="8">
        <v>40155</v>
      </c>
    </row>
    <row r="18971" spans="1:22" x14ac:dyDescent="0.2">
      <c r="A18971" t="s">
        <v>2666</v>
      </c>
      <c r="B18971">
        <v>3</v>
      </c>
      <c r="C18971">
        <v>2013</v>
      </c>
      <c r="E18971" t="s">
        <v>5087</v>
      </c>
      <c r="F18971">
        <v>6.85</v>
      </c>
      <c r="G18971" t="s">
        <v>19455</v>
      </c>
      <c r="H18971" t="s">
        <v>19437</v>
      </c>
      <c r="P18971">
        <v>1.0839000000000001</v>
      </c>
      <c r="Q18971">
        <v>-1.6999999999999999E-3</v>
      </c>
      <c r="R18971">
        <v>0</v>
      </c>
      <c r="S18971">
        <v>1.0855999999999999</v>
      </c>
      <c r="U18971">
        <v>100</v>
      </c>
      <c r="V18971" s="8">
        <v>40155</v>
      </c>
    </row>
    <row r="18972" spans="1:22" x14ac:dyDescent="0.2">
      <c r="A18972" t="s">
        <v>2666</v>
      </c>
      <c r="B18972">
        <v>3</v>
      </c>
      <c r="C18972">
        <v>2013</v>
      </c>
      <c r="E18972" t="s">
        <v>5087</v>
      </c>
      <c r="F18972">
        <v>6.9</v>
      </c>
      <c r="G18972" t="s">
        <v>19456</v>
      </c>
      <c r="H18972" t="s">
        <v>19437</v>
      </c>
      <c r="P18972">
        <v>1.1108</v>
      </c>
      <c r="Q18972">
        <v>-1.5E-3</v>
      </c>
      <c r="R18972">
        <v>0</v>
      </c>
      <c r="S18972">
        <v>1.1123000000000001</v>
      </c>
      <c r="U18972">
        <v>40</v>
      </c>
      <c r="V18972" s="8">
        <v>40155</v>
      </c>
    </row>
    <row r="18973" spans="1:22" x14ac:dyDescent="0.2">
      <c r="A18973" t="s">
        <v>2666</v>
      </c>
      <c r="B18973">
        <v>3</v>
      </c>
      <c r="C18973">
        <v>2013</v>
      </c>
      <c r="E18973" t="s">
        <v>5087</v>
      </c>
      <c r="F18973">
        <v>6.95</v>
      </c>
      <c r="G18973" t="s">
        <v>19457</v>
      </c>
      <c r="H18973" t="s">
        <v>19437</v>
      </c>
      <c r="P18973">
        <v>1.1379999999999999</v>
      </c>
      <c r="Q18973">
        <v>-1.2999999999999999E-3</v>
      </c>
      <c r="R18973">
        <v>0</v>
      </c>
      <c r="S18973">
        <v>1.1393</v>
      </c>
      <c r="T18973">
        <v>50</v>
      </c>
      <c r="U18973">
        <v>50</v>
      </c>
      <c r="V18973" s="8">
        <v>40155</v>
      </c>
    </row>
    <row r="18974" spans="1:22" x14ac:dyDescent="0.2">
      <c r="A18974" t="s">
        <v>2666</v>
      </c>
      <c r="B18974">
        <v>3</v>
      </c>
      <c r="C18974">
        <v>2013</v>
      </c>
      <c r="E18974" t="s">
        <v>5087</v>
      </c>
      <c r="F18974">
        <v>7</v>
      </c>
      <c r="G18974" t="s">
        <v>19458</v>
      </c>
      <c r="H18974" t="s">
        <v>19437</v>
      </c>
      <c r="P18974">
        <v>1.1655</v>
      </c>
      <c r="Q18974">
        <v>-1E-3</v>
      </c>
      <c r="R18974">
        <v>0</v>
      </c>
      <c r="S18974">
        <v>1.1665000000000001</v>
      </c>
      <c r="U18974">
        <v>175</v>
      </c>
      <c r="V18974" s="8">
        <v>40155</v>
      </c>
    </row>
    <row r="18975" spans="1:22" x14ac:dyDescent="0.2">
      <c r="A18975" t="s">
        <v>2666</v>
      </c>
      <c r="B18975">
        <v>3</v>
      </c>
      <c r="C18975">
        <v>2013</v>
      </c>
      <c r="E18975" t="s">
        <v>5087</v>
      </c>
      <c r="F18975">
        <v>7.05</v>
      </c>
      <c r="G18975" t="s">
        <v>19459</v>
      </c>
      <c r="H18975" t="s">
        <v>19437</v>
      </c>
      <c r="P18975">
        <v>1.1933</v>
      </c>
      <c r="Q18975">
        <v>-8.0000000000000004E-4</v>
      </c>
      <c r="R18975">
        <v>0</v>
      </c>
      <c r="S18975">
        <v>1.1940999999999999</v>
      </c>
      <c r="U18975">
        <v>75</v>
      </c>
      <c r="V18975" s="8">
        <v>40155</v>
      </c>
    </row>
    <row r="18976" spans="1:22" x14ac:dyDescent="0.2">
      <c r="A18976" t="s">
        <v>2666</v>
      </c>
      <c r="B18976">
        <v>3</v>
      </c>
      <c r="C18976">
        <v>2013</v>
      </c>
      <c r="E18976" t="s">
        <v>5087</v>
      </c>
      <c r="F18976">
        <v>7.1</v>
      </c>
      <c r="G18976" t="s">
        <v>19460</v>
      </c>
      <c r="H18976" t="s">
        <v>19437</v>
      </c>
      <c r="P18976">
        <v>1.2213000000000001</v>
      </c>
      <c r="Q18976">
        <v>-5.9999999999999995E-4</v>
      </c>
      <c r="R18976">
        <v>0</v>
      </c>
      <c r="S18976">
        <v>1.2219</v>
      </c>
      <c r="U18976">
        <v>50</v>
      </c>
      <c r="V18976" s="8">
        <v>40155</v>
      </c>
    </row>
    <row r="18977" spans="1:22" x14ac:dyDescent="0.2">
      <c r="A18977" t="s">
        <v>2666</v>
      </c>
      <c r="B18977">
        <v>3</v>
      </c>
      <c r="C18977">
        <v>2013</v>
      </c>
      <c r="E18977" t="s">
        <v>5087</v>
      </c>
      <c r="F18977">
        <v>7.15</v>
      </c>
      <c r="G18977" t="s">
        <v>19461</v>
      </c>
      <c r="H18977" t="s">
        <v>19437</v>
      </c>
      <c r="P18977">
        <v>1.2497</v>
      </c>
      <c r="Q18977">
        <v>-2.9999999999999997E-4</v>
      </c>
      <c r="R18977">
        <v>0</v>
      </c>
      <c r="S18977">
        <v>1.25</v>
      </c>
      <c r="U18977">
        <v>75</v>
      </c>
      <c r="V18977" s="8">
        <v>40155</v>
      </c>
    </row>
    <row r="18978" spans="1:22" x14ac:dyDescent="0.2">
      <c r="A18978" t="s">
        <v>2666</v>
      </c>
      <c r="B18978">
        <v>3</v>
      </c>
      <c r="C18978">
        <v>2013</v>
      </c>
      <c r="E18978" t="s">
        <v>5087</v>
      </c>
      <c r="F18978">
        <v>7.2</v>
      </c>
      <c r="G18978" t="s">
        <v>19462</v>
      </c>
      <c r="H18978" t="s">
        <v>19437</v>
      </c>
      <c r="P18978">
        <v>1.2783</v>
      </c>
      <c r="Q18978" t="s">
        <v>1244</v>
      </c>
      <c r="R18978">
        <v>0</v>
      </c>
      <c r="S18978">
        <v>1.2783</v>
      </c>
      <c r="U18978">
        <v>25</v>
      </c>
      <c r="V18978" s="8">
        <v>40155</v>
      </c>
    </row>
    <row r="18979" spans="1:22" x14ac:dyDescent="0.2">
      <c r="A18979" t="s">
        <v>2666</v>
      </c>
      <c r="B18979">
        <v>3</v>
      </c>
      <c r="C18979">
        <v>2013</v>
      </c>
      <c r="E18979" t="s">
        <v>5087</v>
      </c>
      <c r="F18979">
        <v>7.25</v>
      </c>
      <c r="G18979" t="s">
        <v>19463</v>
      </c>
      <c r="H18979" t="s">
        <v>19437</v>
      </c>
      <c r="P18979">
        <v>1.3070999999999999</v>
      </c>
      <c r="Q18979">
        <v>2.0000000000000001E-4</v>
      </c>
      <c r="R18979">
        <v>0</v>
      </c>
      <c r="S18979">
        <v>1.3069</v>
      </c>
      <c r="U18979">
        <v>1004</v>
      </c>
      <c r="V18979" s="8">
        <v>40155</v>
      </c>
    </row>
    <row r="18980" spans="1:22" x14ac:dyDescent="0.2">
      <c r="A18980" t="s">
        <v>2666</v>
      </c>
      <c r="B18980">
        <v>3</v>
      </c>
      <c r="C18980">
        <v>2013</v>
      </c>
      <c r="E18980" t="s">
        <v>5087</v>
      </c>
      <c r="F18980">
        <v>7.3</v>
      </c>
      <c r="G18980" t="s">
        <v>19464</v>
      </c>
      <c r="H18980" t="s">
        <v>19437</v>
      </c>
      <c r="P18980">
        <v>1.3360000000000001</v>
      </c>
      <c r="Q18980">
        <v>2.0000000000000001E-4</v>
      </c>
      <c r="R18980">
        <v>0</v>
      </c>
      <c r="S18980">
        <v>1.3358000000000001</v>
      </c>
      <c r="U18980">
        <v>125</v>
      </c>
      <c r="V18980" s="8">
        <v>40155</v>
      </c>
    </row>
    <row r="18981" spans="1:22" x14ac:dyDescent="0.2">
      <c r="A18981" t="s">
        <v>2666</v>
      </c>
      <c r="B18981">
        <v>3</v>
      </c>
      <c r="C18981">
        <v>2013</v>
      </c>
      <c r="E18981" t="s">
        <v>5087</v>
      </c>
      <c r="F18981">
        <v>7.35</v>
      </c>
      <c r="G18981" t="s">
        <v>19465</v>
      </c>
      <c r="H18981" t="s">
        <v>19437</v>
      </c>
      <c r="P18981">
        <v>1.3652</v>
      </c>
      <c r="Q18981">
        <v>5.0000000000000001E-4</v>
      </c>
      <c r="R18981">
        <v>0</v>
      </c>
      <c r="S18981">
        <v>1.3647</v>
      </c>
      <c r="U18981">
        <v>25</v>
      </c>
      <c r="V18981" s="8">
        <v>40155</v>
      </c>
    </row>
    <row r="18982" spans="1:22" x14ac:dyDescent="0.2">
      <c r="A18982" t="s">
        <v>2666</v>
      </c>
      <c r="B18982">
        <v>3</v>
      </c>
      <c r="C18982">
        <v>2013</v>
      </c>
      <c r="E18982" t="s">
        <v>5087</v>
      </c>
      <c r="F18982">
        <v>7.4</v>
      </c>
      <c r="G18982" t="s">
        <v>19466</v>
      </c>
      <c r="H18982" t="s">
        <v>19437</v>
      </c>
      <c r="P18982">
        <v>1.3946000000000001</v>
      </c>
      <c r="Q18982">
        <v>8.0000000000000004E-4</v>
      </c>
      <c r="R18982">
        <v>0</v>
      </c>
      <c r="S18982">
        <v>1.3937999999999999</v>
      </c>
      <c r="U18982">
        <v>500</v>
      </c>
      <c r="V18982" s="8">
        <v>40155</v>
      </c>
    </row>
    <row r="18983" spans="1:22" x14ac:dyDescent="0.2">
      <c r="A18983" t="s">
        <v>2666</v>
      </c>
      <c r="B18983">
        <v>3</v>
      </c>
      <c r="C18983">
        <v>2013</v>
      </c>
      <c r="E18983" t="s">
        <v>5087</v>
      </c>
      <c r="F18983">
        <v>7.5</v>
      </c>
      <c r="G18983" t="s">
        <v>19467</v>
      </c>
      <c r="H18983" t="s">
        <v>19437</v>
      </c>
      <c r="P18983">
        <v>1.4541999999999999</v>
      </c>
      <c r="Q18983">
        <v>1.2999999999999999E-3</v>
      </c>
      <c r="R18983">
        <v>0</v>
      </c>
      <c r="S18983">
        <v>1.4529000000000001</v>
      </c>
      <c r="U18983">
        <v>310</v>
      </c>
      <c r="V18983" s="8">
        <v>40155</v>
      </c>
    </row>
    <row r="18984" spans="1:22" x14ac:dyDescent="0.2">
      <c r="A18984" t="s">
        <v>2666</v>
      </c>
      <c r="B18984">
        <v>3</v>
      </c>
      <c r="C18984">
        <v>2013</v>
      </c>
      <c r="E18984" t="s">
        <v>5087</v>
      </c>
      <c r="F18984">
        <v>7.6</v>
      </c>
      <c r="G18984" t="s">
        <v>19468</v>
      </c>
      <c r="H18984" t="s">
        <v>19437</v>
      </c>
      <c r="P18984">
        <v>1.5147999999999999</v>
      </c>
      <c r="Q18984">
        <v>1.9E-3</v>
      </c>
      <c r="R18984">
        <v>0</v>
      </c>
      <c r="S18984">
        <v>1.5128999999999999</v>
      </c>
      <c r="U18984">
        <v>25</v>
      </c>
      <c r="V18984" s="8">
        <v>40155</v>
      </c>
    </row>
    <row r="18985" spans="1:22" x14ac:dyDescent="0.2">
      <c r="A18985" t="s">
        <v>2666</v>
      </c>
      <c r="B18985">
        <v>3</v>
      </c>
      <c r="C18985">
        <v>2013</v>
      </c>
      <c r="E18985" t="s">
        <v>5087</v>
      </c>
      <c r="F18985">
        <v>7.65</v>
      </c>
      <c r="G18985" t="s">
        <v>23318</v>
      </c>
      <c r="H18985" t="s">
        <v>19437</v>
      </c>
      <c r="P18985">
        <v>1.5455000000000001</v>
      </c>
      <c r="Q18985">
        <v>2.2000000000000001E-3</v>
      </c>
      <c r="R18985">
        <v>0</v>
      </c>
      <c r="S18985">
        <v>1.5432999999999999</v>
      </c>
      <c r="U18985">
        <v>15</v>
      </c>
      <c r="V18985" s="8">
        <v>40155</v>
      </c>
    </row>
    <row r="18986" spans="1:22" x14ac:dyDescent="0.2">
      <c r="A18986" t="s">
        <v>2666</v>
      </c>
      <c r="B18986">
        <v>3</v>
      </c>
      <c r="C18986">
        <v>2013</v>
      </c>
      <c r="E18986" t="s">
        <v>5087</v>
      </c>
      <c r="F18986">
        <v>7.7</v>
      </c>
      <c r="G18986" t="s">
        <v>23319</v>
      </c>
      <c r="H18986" t="s">
        <v>19437</v>
      </c>
      <c r="P18986">
        <v>1.5764</v>
      </c>
      <c r="Q18986">
        <v>2.5000000000000001E-3</v>
      </c>
      <c r="R18986">
        <v>0</v>
      </c>
      <c r="S18986">
        <v>1.5739000000000001</v>
      </c>
      <c r="U18986">
        <v>50</v>
      </c>
      <c r="V18986" s="8">
        <v>40155</v>
      </c>
    </row>
    <row r="18987" spans="1:22" x14ac:dyDescent="0.2">
      <c r="A18987" t="s">
        <v>2666</v>
      </c>
      <c r="B18987">
        <v>3</v>
      </c>
      <c r="C18987">
        <v>2013</v>
      </c>
      <c r="E18987" t="s">
        <v>5087</v>
      </c>
      <c r="F18987">
        <v>7.75</v>
      </c>
      <c r="G18987" t="s">
        <v>23320</v>
      </c>
      <c r="H18987" t="s">
        <v>19437</v>
      </c>
      <c r="P18987">
        <v>1.6074999999999999</v>
      </c>
      <c r="Q18987">
        <v>2.8E-3</v>
      </c>
      <c r="R18987">
        <v>0</v>
      </c>
      <c r="S18987">
        <v>1.6047</v>
      </c>
      <c r="U18987">
        <v>200</v>
      </c>
      <c r="V18987" s="8">
        <v>40155</v>
      </c>
    </row>
    <row r="18988" spans="1:22" x14ac:dyDescent="0.2">
      <c r="A18988" t="s">
        <v>2666</v>
      </c>
      <c r="B18988">
        <v>3</v>
      </c>
      <c r="C18988">
        <v>2013</v>
      </c>
      <c r="E18988" t="s">
        <v>5087</v>
      </c>
      <c r="F18988">
        <v>7.9</v>
      </c>
      <c r="G18988" t="s">
        <v>23321</v>
      </c>
      <c r="H18988" t="s">
        <v>19437</v>
      </c>
      <c r="P18988">
        <v>1.7022999999999999</v>
      </c>
      <c r="Q18988">
        <v>3.7000000000000002E-3</v>
      </c>
      <c r="R18988">
        <v>0</v>
      </c>
      <c r="S18988">
        <v>1.6986000000000001</v>
      </c>
      <c r="U18988">
        <v>35</v>
      </c>
      <c r="V18988" s="8">
        <v>40155</v>
      </c>
    </row>
    <row r="18989" spans="1:22" x14ac:dyDescent="0.2">
      <c r="A18989" t="s">
        <v>2666</v>
      </c>
      <c r="B18989">
        <v>3</v>
      </c>
      <c r="C18989">
        <v>2013</v>
      </c>
      <c r="E18989" t="s">
        <v>5087</v>
      </c>
      <c r="F18989">
        <v>8</v>
      </c>
      <c r="G18989" t="s">
        <v>23322</v>
      </c>
      <c r="H18989" t="s">
        <v>19437</v>
      </c>
      <c r="P18989">
        <v>1.7665999999999999</v>
      </c>
      <c r="Q18989">
        <v>4.3E-3</v>
      </c>
      <c r="R18989">
        <v>0</v>
      </c>
      <c r="S18989">
        <v>1.7623</v>
      </c>
      <c r="U18989">
        <v>175</v>
      </c>
      <c r="V18989" s="8">
        <v>40155</v>
      </c>
    </row>
    <row r="18990" spans="1:22" x14ac:dyDescent="0.2">
      <c r="A18990" t="s">
        <v>2666</v>
      </c>
      <c r="B18990">
        <v>3</v>
      </c>
      <c r="C18990">
        <v>2013</v>
      </c>
      <c r="E18990" t="s">
        <v>5087</v>
      </c>
      <c r="F18990">
        <v>8.15</v>
      </c>
      <c r="G18990" t="s">
        <v>23323</v>
      </c>
      <c r="H18990" t="s">
        <v>19437</v>
      </c>
      <c r="P18990">
        <v>1.8647</v>
      </c>
      <c r="Q18990">
        <v>5.3E-3</v>
      </c>
      <c r="R18990">
        <v>0</v>
      </c>
      <c r="S18990">
        <v>1.8593999999999999</v>
      </c>
      <c r="U18990">
        <v>15</v>
      </c>
      <c r="V18990" s="8">
        <v>40155</v>
      </c>
    </row>
    <row r="18991" spans="1:22" x14ac:dyDescent="0.2">
      <c r="A18991" t="s">
        <v>2666</v>
      </c>
      <c r="B18991">
        <v>3</v>
      </c>
      <c r="C18991">
        <v>2013</v>
      </c>
      <c r="E18991" t="s">
        <v>5087</v>
      </c>
      <c r="F18991">
        <v>8.35</v>
      </c>
      <c r="G18991" t="s">
        <v>23324</v>
      </c>
      <c r="H18991" t="s">
        <v>19437</v>
      </c>
      <c r="P18991">
        <v>1.9984</v>
      </c>
      <c r="Q18991">
        <v>6.6E-3</v>
      </c>
      <c r="R18991">
        <v>0</v>
      </c>
      <c r="S18991">
        <v>1.9918</v>
      </c>
      <c r="U18991">
        <v>30</v>
      </c>
      <c r="V18991" s="8">
        <v>40155</v>
      </c>
    </row>
    <row r="18992" spans="1:22" x14ac:dyDescent="0.2">
      <c r="A18992" t="s">
        <v>2666</v>
      </c>
      <c r="B18992">
        <v>3</v>
      </c>
      <c r="C18992">
        <v>2013</v>
      </c>
      <c r="E18992" t="s">
        <v>5087</v>
      </c>
      <c r="F18992">
        <v>8.4</v>
      </c>
      <c r="G18992" t="s">
        <v>23325</v>
      </c>
      <c r="H18992" t="s">
        <v>19437</v>
      </c>
      <c r="P18992">
        <v>2.0323000000000002</v>
      </c>
      <c r="Q18992">
        <v>6.8999999999999999E-3</v>
      </c>
      <c r="R18992">
        <v>0</v>
      </c>
      <c r="S18992">
        <v>2.0253999999999999</v>
      </c>
      <c r="U18992">
        <v>50</v>
      </c>
      <c r="V18992" s="8">
        <v>40155</v>
      </c>
    </row>
    <row r="18993" spans="1:22" x14ac:dyDescent="0.2">
      <c r="A18993" t="s">
        <v>2666</v>
      </c>
      <c r="B18993">
        <v>3</v>
      </c>
      <c r="C18993">
        <v>2013</v>
      </c>
      <c r="E18993" t="s">
        <v>5087</v>
      </c>
      <c r="F18993">
        <v>8.5</v>
      </c>
      <c r="G18993" t="s">
        <v>23326</v>
      </c>
      <c r="H18993" t="s">
        <v>19437</v>
      </c>
      <c r="P18993">
        <v>2.1006999999999998</v>
      </c>
      <c r="Q18993">
        <v>7.4999999999999997E-3</v>
      </c>
      <c r="R18993">
        <v>0</v>
      </c>
      <c r="S18993">
        <v>2.0931999999999999</v>
      </c>
      <c r="U18993">
        <v>150</v>
      </c>
      <c r="V18993" s="8">
        <v>40155</v>
      </c>
    </row>
    <row r="18994" spans="1:22" x14ac:dyDescent="0.2">
      <c r="A18994" t="s">
        <v>2666</v>
      </c>
      <c r="B18994">
        <v>3</v>
      </c>
      <c r="C18994">
        <v>2013</v>
      </c>
      <c r="E18994" t="s">
        <v>5087</v>
      </c>
      <c r="F18994">
        <v>8.5500000000000007</v>
      </c>
      <c r="G18994" t="s">
        <v>23327</v>
      </c>
      <c r="H18994" t="s">
        <v>19437</v>
      </c>
      <c r="P18994">
        <v>2.1352000000000002</v>
      </c>
      <c r="Q18994">
        <v>7.9000000000000008E-3</v>
      </c>
      <c r="R18994">
        <v>0</v>
      </c>
      <c r="S18994">
        <v>2.1273</v>
      </c>
      <c r="U18994">
        <v>50</v>
      </c>
      <c r="V18994" s="8">
        <v>40155</v>
      </c>
    </row>
    <row r="18995" spans="1:22" x14ac:dyDescent="0.2">
      <c r="A18995" t="s">
        <v>2666</v>
      </c>
      <c r="B18995">
        <v>3</v>
      </c>
      <c r="C18995">
        <v>2013</v>
      </c>
      <c r="E18995" t="s">
        <v>5087</v>
      </c>
      <c r="F18995">
        <v>8.6</v>
      </c>
      <c r="G18995" t="s">
        <v>23328</v>
      </c>
      <c r="H18995" t="s">
        <v>19437</v>
      </c>
      <c r="P18995">
        <v>2.1699000000000002</v>
      </c>
      <c r="Q18995">
        <v>8.2000000000000007E-3</v>
      </c>
      <c r="R18995">
        <v>0</v>
      </c>
      <c r="S18995">
        <v>2.1617000000000002</v>
      </c>
      <c r="U18995">
        <v>100</v>
      </c>
      <c r="V18995" s="8">
        <v>40155</v>
      </c>
    </row>
    <row r="18996" spans="1:22" x14ac:dyDescent="0.2">
      <c r="A18996" t="s">
        <v>2666</v>
      </c>
      <c r="B18996">
        <v>3</v>
      </c>
      <c r="C18996">
        <v>2013</v>
      </c>
      <c r="E18996" t="s">
        <v>5087</v>
      </c>
      <c r="F18996">
        <v>8.75</v>
      </c>
      <c r="G18996" t="s">
        <v>23329</v>
      </c>
      <c r="H18996" t="s">
        <v>19437</v>
      </c>
      <c r="P18996">
        <v>2.2749999999999999</v>
      </c>
      <c r="Q18996">
        <v>9.1999999999999998E-3</v>
      </c>
      <c r="R18996">
        <v>0</v>
      </c>
      <c r="S18996">
        <v>2.2658</v>
      </c>
      <c r="U18996">
        <v>35</v>
      </c>
      <c r="V18996" s="8">
        <v>40155</v>
      </c>
    </row>
    <row r="18997" spans="1:22" x14ac:dyDescent="0.2">
      <c r="A18997" t="s">
        <v>2666</v>
      </c>
      <c r="B18997">
        <v>3</v>
      </c>
      <c r="C18997">
        <v>2013</v>
      </c>
      <c r="E18997" t="s">
        <v>5087</v>
      </c>
      <c r="F18997">
        <v>8.8000000000000007</v>
      </c>
      <c r="G18997" t="s">
        <v>23330</v>
      </c>
      <c r="H18997" t="s">
        <v>19437</v>
      </c>
      <c r="P18997">
        <v>2.3104</v>
      </c>
      <c r="Q18997">
        <v>9.4999999999999998E-3</v>
      </c>
      <c r="R18997">
        <v>0</v>
      </c>
      <c r="S18997">
        <v>2.3008999999999999</v>
      </c>
      <c r="U18997">
        <v>70</v>
      </c>
      <c r="V18997" s="8">
        <v>40155</v>
      </c>
    </row>
    <row r="18998" spans="1:22" x14ac:dyDescent="0.2">
      <c r="A18998" t="s">
        <v>2666</v>
      </c>
      <c r="B18998">
        <v>3</v>
      </c>
      <c r="C18998">
        <v>2013</v>
      </c>
      <c r="E18998" t="s">
        <v>5087</v>
      </c>
      <c r="F18998">
        <v>8.9</v>
      </c>
      <c r="G18998" t="s">
        <v>23331</v>
      </c>
      <c r="H18998" t="s">
        <v>19437</v>
      </c>
      <c r="P18998">
        <v>2.3818000000000001</v>
      </c>
      <c r="Q18998">
        <v>1.03E-2</v>
      </c>
      <c r="R18998">
        <v>0</v>
      </c>
      <c r="S18998">
        <v>2.3715000000000002</v>
      </c>
      <c r="U18998">
        <v>50</v>
      </c>
      <c r="V18998" s="8">
        <v>40155</v>
      </c>
    </row>
    <row r="18999" spans="1:22" x14ac:dyDescent="0.2">
      <c r="A18999" t="s">
        <v>2666</v>
      </c>
      <c r="B18999">
        <v>3</v>
      </c>
      <c r="C18999">
        <v>2013</v>
      </c>
      <c r="E18999" t="s">
        <v>5087</v>
      </c>
      <c r="F18999">
        <v>9</v>
      </c>
      <c r="G18999" t="s">
        <v>23332</v>
      </c>
      <c r="H18999" t="s">
        <v>19437</v>
      </c>
      <c r="P18999">
        <v>2.4538000000000002</v>
      </c>
      <c r="Q18999">
        <v>1.0999999999999999E-2</v>
      </c>
      <c r="R18999">
        <v>0</v>
      </c>
      <c r="S18999">
        <v>2.4428000000000001</v>
      </c>
      <c r="U18999">
        <v>100</v>
      </c>
      <c r="V18999" s="8">
        <v>40155</v>
      </c>
    </row>
    <row r="19000" spans="1:22" x14ac:dyDescent="0.2">
      <c r="A19000" t="s">
        <v>2666</v>
      </c>
      <c r="B19000">
        <v>3</v>
      </c>
      <c r="C19000">
        <v>2013</v>
      </c>
      <c r="E19000" t="s">
        <v>5087</v>
      </c>
      <c r="F19000">
        <v>9.0500000000000007</v>
      </c>
      <c r="G19000" t="s">
        <v>23333</v>
      </c>
      <c r="H19000" t="s">
        <v>19437</v>
      </c>
      <c r="P19000">
        <v>2.4900000000000002</v>
      </c>
      <c r="Q19000">
        <v>1.1299999999999999E-2</v>
      </c>
      <c r="R19000">
        <v>0</v>
      </c>
      <c r="S19000">
        <v>2.4786999999999999</v>
      </c>
      <c r="U19000">
        <v>75</v>
      </c>
      <c r="V19000" s="8">
        <v>40155</v>
      </c>
    </row>
    <row r="19001" spans="1:22" x14ac:dyDescent="0.2">
      <c r="A19001" t="s">
        <v>2666</v>
      </c>
      <c r="B19001">
        <v>3</v>
      </c>
      <c r="C19001">
        <v>2013</v>
      </c>
      <c r="E19001" t="s">
        <v>5087</v>
      </c>
      <c r="F19001">
        <v>9.3000000000000007</v>
      </c>
      <c r="G19001" t="s">
        <v>23334</v>
      </c>
      <c r="H19001" t="s">
        <v>19437</v>
      </c>
      <c r="P19001">
        <v>2.6747000000000001</v>
      </c>
      <c r="Q19001">
        <v>1.41E-2</v>
      </c>
      <c r="R19001">
        <v>0</v>
      </c>
      <c r="S19001">
        <v>2.6606000000000001</v>
      </c>
      <c r="U19001">
        <v>45</v>
      </c>
      <c r="V19001" s="8">
        <v>40155</v>
      </c>
    </row>
    <row r="19002" spans="1:22" x14ac:dyDescent="0.2">
      <c r="A19002" t="s">
        <v>2666</v>
      </c>
      <c r="B19002">
        <v>3</v>
      </c>
      <c r="C19002">
        <v>2013</v>
      </c>
      <c r="E19002" t="s">
        <v>5087</v>
      </c>
      <c r="F19002">
        <v>9.35</v>
      </c>
      <c r="G19002" t="s">
        <v>23335</v>
      </c>
      <c r="H19002" t="s">
        <v>19437</v>
      </c>
      <c r="P19002">
        <v>2.7130999999999998</v>
      </c>
      <c r="Q19002">
        <v>1.4500000000000001E-2</v>
      </c>
      <c r="R19002">
        <v>0</v>
      </c>
      <c r="S19002">
        <v>2.6985999999999999</v>
      </c>
      <c r="U19002">
        <v>30</v>
      </c>
      <c r="V19002" s="8">
        <v>40155</v>
      </c>
    </row>
    <row r="19003" spans="1:22" x14ac:dyDescent="0.2">
      <c r="A19003" t="s">
        <v>2666</v>
      </c>
      <c r="B19003">
        <v>4</v>
      </c>
      <c r="C19003">
        <v>2013</v>
      </c>
      <c r="E19003" t="s">
        <v>1301</v>
      </c>
      <c r="F19003">
        <v>10</v>
      </c>
      <c r="G19003" t="s">
        <v>23336</v>
      </c>
      <c r="H19003" t="s">
        <v>23337</v>
      </c>
      <c r="P19003">
        <v>0.36409999999999998</v>
      </c>
      <c r="Q19003">
        <v>-3.3300000000000003E-2</v>
      </c>
      <c r="R19003">
        <v>0</v>
      </c>
      <c r="S19003">
        <v>0.39739999999999998</v>
      </c>
      <c r="U19003">
        <v>1205</v>
      </c>
      <c r="V19003" s="8">
        <v>40155</v>
      </c>
    </row>
    <row r="19004" spans="1:22" x14ac:dyDescent="0.2">
      <c r="A19004" t="s">
        <v>2666</v>
      </c>
      <c r="B19004">
        <v>4</v>
      </c>
      <c r="C19004">
        <v>2013</v>
      </c>
      <c r="E19004" t="s">
        <v>1301</v>
      </c>
      <c r="F19004">
        <v>10.15</v>
      </c>
      <c r="G19004" t="s">
        <v>23338</v>
      </c>
      <c r="H19004" t="s">
        <v>23337</v>
      </c>
      <c r="P19004">
        <v>0.34810000000000002</v>
      </c>
      <c r="Q19004">
        <v>-3.2399999999999998E-2</v>
      </c>
      <c r="R19004">
        <v>0</v>
      </c>
      <c r="S19004">
        <v>0.3805</v>
      </c>
      <c r="U19004">
        <v>25</v>
      </c>
      <c r="V19004" s="8">
        <v>40155</v>
      </c>
    </row>
    <row r="19005" spans="1:22" x14ac:dyDescent="0.2">
      <c r="A19005" t="s">
        <v>2666</v>
      </c>
      <c r="B19005">
        <v>4</v>
      </c>
      <c r="C19005">
        <v>2013</v>
      </c>
      <c r="E19005" t="s">
        <v>1301</v>
      </c>
      <c r="F19005">
        <v>10.35</v>
      </c>
      <c r="G19005" t="s">
        <v>23339</v>
      </c>
      <c r="H19005" t="s">
        <v>23337</v>
      </c>
      <c r="P19005">
        <v>0.3281</v>
      </c>
      <c r="Q19005">
        <v>-3.1300000000000001E-2</v>
      </c>
      <c r="R19005">
        <v>0</v>
      </c>
      <c r="S19005">
        <v>0.3594</v>
      </c>
      <c r="U19005">
        <v>25</v>
      </c>
      <c r="V19005" s="8">
        <v>40155</v>
      </c>
    </row>
    <row r="19006" spans="1:22" x14ac:dyDescent="0.2">
      <c r="A19006" t="s">
        <v>2666</v>
      </c>
      <c r="B19006">
        <v>4</v>
      </c>
      <c r="C19006">
        <v>2013</v>
      </c>
      <c r="E19006" t="s">
        <v>1301</v>
      </c>
      <c r="F19006">
        <v>10.45</v>
      </c>
      <c r="G19006" t="s">
        <v>23340</v>
      </c>
      <c r="H19006" t="s">
        <v>23337</v>
      </c>
      <c r="P19006">
        <v>0.31859999999999999</v>
      </c>
      <c r="Q19006">
        <v>-3.0800000000000001E-2</v>
      </c>
      <c r="R19006">
        <v>0</v>
      </c>
      <c r="S19006">
        <v>0.34939999999999999</v>
      </c>
      <c r="U19006">
        <v>40</v>
      </c>
      <c r="V19006" s="8">
        <v>40155</v>
      </c>
    </row>
    <row r="19007" spans="1:22" x14ac:dyDescent="0.2">
      <c r="A19007" t="s">
        <v>2666</v>
      </c>
      <c r="B19007">
        <v>4</v>
      </c>
      <c r="C19007">
        <v>2013</v>
      </c>
      <c r="E19007" t="s">
        <v>1301</v>
      </c>
      <c r="F19007">
        <v>10.5</v>
      </c>
      <c r="G19007" t="s">
        <v>23341</v>
      </c>
      <c r="H19007" t="s">
        <v>23337</v>
      </c>
      <c r="P19007">
        <v>0.314</v>
      </c>
      <c r="Q19007">
        <v>-3.0499999999999999E-2</v>
      </c>
      <c r="R19007">
        <v>0</v>
      </c>
      <c r="S19007">
        <v>0.34449999999999997</v>
      </c>
      <c r="U19007">
        <v>30</v>
      </c>
      <c r="V19007" s="8">
        <v>40155</v>
      </c>
    </row>
    <row r="19008" spans="1:22" x14ac:dyDescent="0.2">
      <c r="A19008" t="s">
        <v>2666</v>
      </c>
      <c r="B19008">
        <v>4</v>
      </c>
      <c r="C19008">
        <v>2013</v>
      </c>
      <c r="E19008" t="s">
        <v>1301</v>
      </c>
      <c r="F19008">
        <v>10.8</v>
      </c>
      <c r="G19008" t="s">
        <v>23342</v>
      </c>
      <c r="H19008" t="s">
        <v>23337</v>
      </c>
      <c r="P19008">
        <v>0.28889999999999999</v>
      </c>
      <c r="Q19008">
        <v>-2.86E-2</v>
      </c>
      <c r="R19008">
        <v>0</v>
      </c>
      <c r="S19008">
        <v>0.3175</v>
      </c>
      <c r="U19008">
        <v>50</v>
      </c>
      <c r="V19008" s="8">
        <v>40155</v>
      </c>
    </row>
    <row r="19009" spans="1:22" x14ac:dyDescent="0.2">
      <c r="A19009" t="s">
        <v>2666</v>
      </c>
      <c r="B19009">
        <v>4</v>
      </c>
      <c r="C19009">
        <v>2013</v>
      </c>
      <c r="E19009" t="s">
        <v>1301</v>
      </c>
      <c r="F19009">
        <v>11</v>
      </c>
      <c r="G19009" t="s">
        <v>23343</v>
      </c>
      <c r="H19009" t="s">
        <v>23337</v>
      </c>
      <c r="P19009">
        <v>0.2742</v>
      </c>
      <c r="Q19009">
        <v>-2.7699999999999999E-2</v>
      </c>
      <c r="R19009">
        <v>0</v>
      </c>
      <c r="S19009">
        <v>0.3019</v>
      </c>
      <c r="U19009">
        <v>880</v>
      </c>
      <c r="V19009" s="8">
        <v>40155</v>
      </c>
    </row>
    <row r="19010" spans="1:22" x14ac:dyDescent="0.2">
      <c r="A19010" t="s">
        <v>2666</v>
      </c>
      <c r="B19010">
        <v>4</v>
      </c>
      <c r="C19010">
        <v>2013</v>
      </c>
      <c r="E19010" t="s">
        <v>1301</v>
      </c>
      <c r="F19010">
        <v>12</v>
      </c>
      <c r="G19010" t="s">
        <v>23344</v>
      </c>
      <c r="H19010" t="s">
        <v>23337</v>
      </c>
      <c r="P19010">
        <v>0.21429999999999999</v>
      </c>
      <c r="Q19010">
        <v>-2.3400000000000001E-2</v>
      </c>
      <c r="R19010">
        <v>0</v>
      </c>
      <c r="S19010">
        <v>0.23769999999999999</v>
      </c>
      <c r="U19010">
        <v>2000</v>
      </c>
      <c r="V19010" s="8">
        <v>40155</v>
      </c>
    </row>
    <row r="19011" spans="1:22" x14ac:dyDescent="0.2">
      <c r="A19011" t="s">
        <v>2666</v>
      </c>
      <c r="B19011">
        <v>4</v>
      </c>
      <c r="C19011">
        <v>2013</v>
      </c>
      <c r="E19011" t="s">
        <v>1301</v>
      </c>
      <c r="F19011">
        <v>12.25</v>
      </c>
      <c r="G19011" t="s">
        <v>23345</v>
      </c>
      <c r="H19011" t="s">
        <v>23337</v>
      </c>
      <c r="P19011">
        <v>0.20219999999999999</v>
      </c>
      <c r="Q19011">
        <v>-2.2599999999999999E-2</v>
      </c>
      <c r="R19011">
        <v>0</v>
      </c>
      <c r="S19011">
        <v>0.2248</v>
      </c>
      <c r="U19011">
        <v>100</v>
      </c>
      <c r="V19011" s="8">
        <v>40155</v>
      </c>
    </row>
    <row r="19012" spans="1:22" x14ac:dyDescent="0.2">
      <c r="A19012" t="s">
        <v>2666</v>
      </c>
      <c r="B19012">
        <v>4</v>
      </c>
      <c r="C19012">
        <v>2013</v>
      </c>
      <c r="E19012" t="s">
        <v>1301</v>
      </c>
      <c r="F19012">
        <v>12.5</v>
      </c>
      <c r="G19012" t="s">
        <v>23346</v>
      </c>
      <c r="H19012" t="s">
        <v>23337</v>
      </c>
      <c r="P19012">
        <v>0.19109999999999999</v>
      </c>
      <c r="Q19012">
        <v>-2.1700000000000001E-2</v>
      </c>
      <c r="R19012">
        <v>0</v>
      </c>
      <c r="S19012">
        <v>0.21279999999999999</v>
      </c>
      <c r="U19012">
        <v>350</v>
      </c>
      <c r="V19012" s="8">
        <v>40155</v>
      </c>
    </row>
    <row r="19013" spans="1:22" x14ac:dyDescent="0.2">
      <c r="A19013" t="s">
        <v>2666</v>
      </c>
      <c r="B19013">
        <v>4</v>
      </c>
      <c r="C19013">
        <v>2013</v>
      </c>
      <c r="E19013" t="s">
        <v>1301</v>
      </c>
      <c r="F19013">
        <v>13</v>
      </c>
      <c r="G19013" t="s">
        <v>23347</v>
      </c>
      <c r="H19013" t="s">
        <v>23337</v>
      </c>
      <c r="P19013">
        <v>0.1714</v>
      </c>
      <c r="Q19013">
        <v>-2.01E-2</v>
      </c>
      <c r="R19013">
        <v>0</v>
      </c>
      <c r="S19013">
        <v>0.1915</v>
      </c>
      <c r="U19013">
        <v>150</v>
      </c>
      <c r="V19013" s="8">
        <v>40155</v>
      </c>
    </row>
    <row r="19014" spans="1:22" x14ac:dyDescent="0.2">
      <c r="A19014" t="s">
        <v>2666</v>
      </c>
      <c r="B19014">
        <v>4</v>
      </c>
      <c r="C19014">
        <v>2013</v>
      </c>
      <c r="E19014" t="s">
        <v>1301</v>
      </c>
      <c r="F19014">
        <v>15</v>
      </c>
      <c r="G19014" t="s">
        <v>23348</v>
      </c>
      <c r="H19014" t="s">
        <v>23337</v>
      </c>
      <c r="P19014">
        <v>0.1171</v>
      </c>
      <c r="Q19014">
        <v>-1.5100000000000001E-2</v>
      </c>
      <c r="R19014">
        <v>0</v>
      </c>
      <c r="S19014">
        <v>0.13220000000000001</v>
      </c>
      <c r="U19014">
        <v>5335</v>
      </c>
      <c r="V19014" s="8">
        <v>40155</v>
      </c>
    </row>
    <row r="19015" spans="1:22" x14ac:dyDescent="0.2">
      <c r="A19015" t="s">
        <v>2666</v>
      </c>
      <c r="B19015">
        <v>4</v>
      </c>
      <c r="C19015">
        <v>2013</v>
      </c>
      <c r="E19015" t="s">
        <v>1301</v>
      </c>
      <c r="F19015">
        <v>20</v>
      </c>
      <c r="G19015" t="s">
        <v>19494</v>
      </c>
      <c r="H19015" t="s">
        <v>23337</v>
      </c>
      <c r="P19015">
        <v>6.2100000000000002E-2</v>
      </c>
      <c r="Q19015">
        <v>-8.9999999999999993E-3</v>
      </c>
      <c r="R19015">
        <v>0</v>
      </c>
      <c r="S19015">
        <v>7.1099999999999997E-2</v>
      </c>
      <c r="U19015">
        <v>400</v>
      </c>
      <c r="V19015" s="8">
        <v>40155</v>
      </c>
    </row>
    <row r="19016" spans="1:22" x14ac:dyDescent="0.2">
      <c r="A19016" t="s">
        <v>2666</v>
      </c>
      <c r="B19016">
        <v>4</v>
      </c>
      <c r="C19016">
        <v>2013</v>
      </c>
      <c r="E19016" t="s">
        <v>1301</v>
      </c>
      <c r="F19016">
        <v>6.2</v>
      </c>
      <c r="G19016" t="s">
        <v>19495</v>
      </c>
      <c r="H19016" t="s">
        <v>23337</v>
      </c>
      <c r="P19016">
        <v>1.2665</v>
      </c>
      <c r="Q19016">
        <v>-5.7200000000000001E-2</v>
      </c>
      <c r="R19016">
        <v>0</v>
      </c>
      <c r="S19016">
        <v>1.3237000000000001</v>
      </c>
      <c r="U19016">
        <v>100</v>
      </c>
      <c r="V19016" s="8">
        <v>40155</v>
      </c>
    </row>
    <row r="19017" spans="1:22" x14ac:dyDescent="0.2">
      <c r="A19017" t="s">
        <v>2666</v>
      </c>
      <c r="B19017">
        <v>4</v>
      </c>
      <c r="C19017">
        <v>2013</v>
      </c>
      <c r="E19017" t="s">
        <v>1301</v>
      </c>
      <c r="F19017">
        <v>6.5</v>
      </c>
      <c r="G19017" t="s">
        <v>19496</v>
      </c>
      <c r="H19017" t="s">
        <v>23337</v>
      </c>
      <c r="P19017">
        <v>1.143</v>
      </c>
      <c r="Q19017">
        <v>-5.5800000000000002E-2</v>
      </c>
      <c r="R19017">
        <v>0</v>
      </c>
      <c r="S19017">
        <v>1.1988000000000001</v>
      </c>
      <c r="U19017">
        <v>200</v>
      </c>
      <c r="V19017" s="8">
        <v>40155</v>
      </c>
    </row>
    <row r="19018" spans="1:22" x14ac:dyDescent="0.2">
      <c r="A19018" t="s">
        <v>2666</v>
      </c>
      <c r="B19018">
        <v>4</v>
      </c>
      <c r="C19018">
        <v>2013</v>
      </c>
      <c r="E19018" t="s">
        <v>1301</v>
      </c>
      <c r="F19018">
        <v>6.55</v>
      </c>
      <c r="G19018" t="s">
        <v>19497</v>
      </c>
      <c r="H19018" t="s">
        <v>23337</v>
      </c>
      <c r="P19018">
        <v>1.1235999999999999</v>
      </c>
      <c r="Q19018">
        <v>-5.5500000000000001E-2</v>
      </c>
      <c r="R19018">
        <v>0</v>
      </c>
      <c r="S19018">
        <v>1.1791</v>
      </c>
      <c r="U19018">
        <v>1000</v>
      </c>
      <c r="V19018" s="8">
        <v>40155</v>
      </c>
    </row>
    <row r="19019" spans="1:22" x14ac:dyDescent="0.2">
      <c r="A19019" t="s">
        <v>2666</v>
      </c>
      <c r="B19019">
        <v>4</v>
      </c>
      <c r="C19019">
        <v>2013</v>
      </c>
      <c r="E19019" t="s">
        <v>1301</v>
      </c>
      <c r="F19019">
        <v>6.65</v>
      </c>
      <c r="G19019" t="s">
        <v>19498</v>
      </c>
      <c r="H19019" t="s">
        <v>23337</v>
      </c>
      <c r="P19019">
        <v>1.0857000000000001</v>
      </c>
      <c r="Q19019">
        <v>-5.5E-2</v>
      </c>
      <c r="R19019">
        <v>0</v>
      </c>
      <c r="S19019">
        <v>1.1407</v>
      </c>
      <c r="U19019">
        <v>25</v>
      </c>
      <c r="V19019" s="8">
        <v>40155</v>
      </c>
    </row>
    <row r="19020" spans="1:22" x14ac:dyDescent="0.2">
      <c r="A19020" t="s">
        <v>2666</v>
      </c>
      <c r="B19020">
        <v>4</v>
      </c>
      <c r="C19020">
        <v>2013</v>
      </c>
      <c r="E19020" t="s">
        <v>1301</v>
      </c>
      <c r="F19020">
        <v>6.7</v>
      </c>
      <c r="G19020" t="s">
        <v>19499</v>
      </c>
      <c r="H19020" t="s">
        <v>23337</v>
      </c>
      <c r="P19020">
        <v>1.0673999999999999</v>
      </c>
      <c r="Q19020">
        <v>-5.45E-2</v>
      </c>
      <c r="R19020">
        <v>0</v>
      </c>
      <c r="S19020">
        <v>1.1218999999999999</v>
      </c>
      <c r="U19020">
        <v>300</v>
      </c>
      <c r="V19020" s="8">
        <v>40155</v>
      </c>
    </row>
    <row r="19021" spans="1:22" x14ac:dyDescent="0.2">
      <c r="A19021" t="s">
        <v>2666</v>
      </c>
      <c r="B19021">
        <v>4</v>
      </c>
      <c r="C19021">
        <v>2013</v>
      </c>
      <c r="E19021" t="s">
        <v>1301</v>
      </c>
      <c r="F19021">
        <v>6.75</v>
      </c>
      <c r="G19021" t="s">
        <v>19500</v>
      </c>
      <c r="H19021" t="s">
        <v>23337</v>
      </c>
      <c r="P19021">
        <v>1.0494000000000001</v>
      </c>
      <c r="Q19021">
        <v>-5.4199999999999998E-2</v>
      </c>
      <c r="R19021">
        <v>0</v>
      </c>
      <c r="S19021">
        <v>1.1035999999999999</v>
      </c>
      <c r="U19021">
        <v>500</v>
      </c>
      <c r="V19021" s="8">
        <v>40155</v>
      </c>
    </row>
    <row r="19022" spans="1:22" x14ac:dyDescent="0.2">
      <c r="A19022" t="s">
        <v>2666</v>
      </c>
      <c r="B19022">
        <v>4</v>
      </c>
      <c r="C19022">
        <v>2013</v>
      </c>
      <c r="E19022" t="s">
        <v>1301</v>
      </c>
      <c r="F19022">
        <v>6.85</v>
      </c>
      <c r="G19022" t="s">
        <v>19501</v>
      </c>
      <c r="H19022" t="s">
        <v>23337</v>
      </c>
      <c r="P19022">
        <v>1.0144</v>
      </c>
      <c r="Q19022">
        <v>-5.3600000000000002E-2</v>
      </c>
      <c r="R19022">
        <v>0</v>
      </c>
      <c r="S19022">
        <v>1.0680000000000001</v>
      </c>
      <c r="U19022">
        <v>125</v>
      </c>
      <c r="V19022" s="8">
        <v>40155</v>
      </c>
    </row>
    <row r="19023" spans="1:22" x14ac:dyDescent="0.2">
      <c r="A19023" t="s">
        <v>2666</v>
      </c>
      <c r="B19023">
        <v>4</v>
      </c>
      <c r="C19023">
        <v>2013</v>
      </c>
      <c r="E19023" t="s">
        <v>1301</v>
      </c>
      <c r="F19023">
        <v>6.9</v>
      </c>
      <c r="G19023" t="s">
        <v>19502</v>
      </c>
      <c r="H19023" t="s">
        <v>23337</v>
      </c>
      <c r="P19023">
        <v>0.99729999999999996</v>
      </c>
      <c r="Q19023">
        <v>-5.3400000000000003E-2</v>
      </c>
      <c r="R19023">
        <v>0</v>
      </c>
      <c r="S19023">
        <v>1.0507</v>
      </c>
      <c r="U19023">
        <v>40</v>
      </c>
      <c r="V19023" s="8">
        <v>40155</v>
      </c>
    </row>
    <row r="19024" spans="1:22" x14ac:dyDescent="0.2">
      <c r="A19024" t="s">
        <v>2666</v>
      </c>
      <c r="B19024">
        <v>4</v>
      </c>
      <c r="C19024">
        <v>2013</v>
      </c>
      <c r="E19024" t="s">
        <v>1301</v>
      </c>
      <c r="F19024">
        <v>6.95</v>
      </c>
      <c r="G19024" t="s">
        <v>19503</v>
      </c>
      <c r="H19024" t="s">
        <v>23337</v>
      </c>
      <c r="P19024">
        <v>0.98050000000000004</v>
      </c>
      <c r="Q19024">
        <v>-5.3100000000000001E-2</v>
      </c>
      <c r="R19024">
        <v>0</v>
      </c>
      <c r="S19024">
        <v>1.0336000000000001</v>
      </c>
      <c r="T19024">
        <v>50</v>
      </c>
      <c r="U19024">
        <v>50</v>
      </c>
      <c r="V19024" s="8">
        <v>40155</v>
      </c>
    </row>
    <row r="19025" spans="1:22" x14ac:dyDescent="0.2">
      <c r="A19025" t="s">
        <v>2666</v>
      </c>
      <c r="B19025">
        <v>4</v>
      </c>
      <c r="C19025">
        <v>2013</v>
      </c>
      <c r="E19025" t="s">
        <v>1301</v>
      </c>
      <c r="F19025">
        <v>7</v>
      </c>
      <c r="G19025" t="s">
        <v>19504</v>
      </c>
      <c r="H19025" t="s">
        <v>23337</v>
      </c>
      <c r="P19025">
        <v>0.96399999999999997</v>
      </c>
      <c r="Q19025">
        <v>-5.28E-2</v>
      </c>
      <c r="R19025">
        <v>0</v>
      </c>
      <c r="S19025">
        <v>1.0167999999999999</v>
      </c>
      <c r="U19025">
        <v>150</v>
      </c>
      <c r="V19025" s="8">
        <v>40155</v>
      </c>
    </row>
    <row r="19026" spans="1:22" x14ac:dyDescent="0.2">
      <c r="A19026" t="s">
        <v>2666</v>
      </c>
      <c r="B19026">
        <v>4</v>
      </c>
      <c r="C19026">
        <v>2013</v>
      </c>
      <c r="E19026" t="s">
        <v>1301</v>
      </c>
      <c r="F19026">
        <v>7.05</v>
      </c>
      <c r="G19026" t="s">
        <v>19505</v>
      </c>
      <c r="H19026" t="s">
        <v>23337</v>
      </c>
      <c r="P19026">
        <v>0.94779999999999998</v>
      </c>
      <c r="Q19026">
        <v>-5.2499999999999998E-2</v>
      </c>
      <c r="R19026">
        <v>0</v>
      </c>
      <c r="S19026">
        <v>1.0003</v>
      </c>
      <c r="U19026">
        <v>75</v>
      </c>
      <c r="V19026" s="8">
        <v>40155</v>
      </c>
    </row>
    <row r="19027" spans="1:22" x14ac:dyDescent="0.2">
      <c r="A19027" t="s">
        <v>2666</v>
      </c>
      <c r="B19027">
        <v>4</v>
      </c>
      <c r="C19027">
        <v>2013</v>
      </c>
      <c r="E19027" t="s">
        <v>1301</v>
      </c>
      <c r="F19027">
        <v>7.1</v>
      </c>
      <c r="G19027" t="s">
        <v>19506</v>
      </c>
      <c r="H19027" t="s">
        <v>23337</v>
      </c>
      <c r="P19027">
        <v>0.93179999999999996</v>
      </c>
      <c r="Q19027">
        <v>-5.2200000000000003E-2</v>
      </c>
      <c r="R19027">
        <v>0</v>
      </c>
      <c r="S19027">
        <v>0.98399999999999999</v>
      </c>
      <c r="U19027">
        <v>50</v>
      </c>
      <c r="V19027" s="8">
        <v>40155</v>
      </c>
    </row>
    <row r="19028" spans="1:22" x14ac:dyDescent="0.2">
      <c r="A19028" t="s">
        <v>2666</v>
      </c>
      <c r="B19028">
        <v>4</v>
      </c>
      <c r="C19028">
        <v>2013</v>
      </c>
      <c r="E19028" t="s">
        <v>1301</v>
      </c>
      <c r="F19028">
        <v>7.2</v>
      </c>
      <c r="G19028" t="s">
        <v>19507</v>
      </c>
      <c r="H19028" t="s">
        <v>23337</v>
      </c>
      <c r="P19028">
        <v>0.90069999999999995</v>
      </c>
      <c r="Q19028">
        <v>-5.16E-2</v>
      </c>
      <c r="R19028">
        <v>0</v>
      </c>
      <c r="S19028">
        <v>0.95230000000000004</v>
      </c>
      <c r="U19028">
        <v>115</v>
      </c>
      <c r="V19028" s="8">
        <v>40155</v>
      </c>
    </row>
    <row r="19029" spans="1:22" x14ac:dyDescent="0.2">
      <c r="A19029" t="s">
        <v>2666</v>
      </c>
      <c r="B19029">
        <v>4</v>
      </c>
      <c r="C19029">
        <v>2013</v>
      </c>
      <c r="E19029" t="s">
        <v>1301</v>
      </c>
      <c r="F19029">
        <v>7.25</v>
      </c>
      <c r="G19029" t="s">
        <v>19508</v>
      </c>
      <c r="H19029" t="s">
        <v>23337</v>
      </c>
      <c r="P19029">
        <v>0.88560000000000005</v>
      </c>
      <c r="Q19029">
        <v>-5.1299999999999998E-2</v>
      </c>
      <c r="R19029">
        <v>0</v>
      </c>
      <c r="S19029">
        <v>0.93689999999999996</v>
      </c>
      <c r="U19029">
        <v>75</v>
      </c>
      <c r="V19029" s="8">
        <v>40155</v>
      </c>
    </row>
    <row r="19030" spans="1:22" x14ac:dyDescent="0.2">
      <c r="A19030" t="s">
        <v>2666</v>
      </c>
      <c r="B19030">
        <v>4</v>
      </c>
      <c r="C19030">
        <v>2013</v>
      </c>
      <c r="E19030" t="s">
        <v>1301</v>
      </c>
      <c r="F19030">
        <v>7.3</v>
      </c>
      <c r="G19030" t="s">
        <v>19509</v>
      </c>
      <c r="H19030" t="s">
        <v>23337</v>
      </c>
      <c r="P19030">
        <v>0.87070000000000003</v>
      </c>
      <c r="Q19030">
        <v>-5.0999999999999997E-2</v>
      </c>
      <c r="R19030">
        <v>0</v>
      </c>
      <c r="S19030">
        <v>0.92169999999999996</v>
      </c>
      <c r="U19030">
        <v>75</v>
      </c>
      <c r="V19030" s="8">
        <v>40155</v>
      </c>
    </row>
    <row r="19031" spans="1:22" x14ac:dyDescent="0.2">
      <c r="A19031" t="s">
        <v>2666</v>
      </c>
      <c r="B19031">
        <v>4</v>
      </c>
      <c r="C19031">
        <v>2013</v>
      </c>
      <c r="E19031" t="s">
        <v>1301</v>
      </c>
      <c r="F19031">
        <v>7.4</v>
      </c>
      <c r="G19031" t="s">
        <v>19510</v>
      </c>
      <c r="H19031" t="s">
        <v>23337</v>
      </c>
      <c r="P19031">
        <v>0.8417</v>
      </c>
      <c r="Q19031">
        <v>-5.04E-2</v>
      </c>
      <c r="R19031">
        <v>0</v>
      </c>
      <c r="S19031">
        <v>0.8921</v>
      </c>
      <c r="U19031">
        <v>30</v>
      </c>
      <c r="V19031" s="8">
        <v>40155</v>
      </c>
    </row>
    <row r="19032" spans="1:22" x14ac:dyDescent="0.2">
      <c r="A19032" t="s">
        <v>2666</v>
      </c>
      <c r="B19032">
        <v>4</v>
      </c>
      <c r="C19032">
        <v>2013</v>
      </c>
      <c r="E19032" t="s">
        <v>1301</v>
      </c>
      <c r="F19032">
        <v>7.5</v>
      </c>
      <c r="G19032" t="s">
        <v>19511</v>
      </c>
      <c r="H19032" t="s">
        <v>23337</v>
      </c>
      <c r="P19032">
        <v>0.81379999999999997</v>
      </c>
      <c r="Q19032">
        <v>-4.9700000000000001E-2</v>
      </c>
      <c r="R19032">
        <v>0</v>
      </c>
      <c r="S19032">
        <v>0.86350000000000005</v>
      </c>
      <c r="U19032">
        <v>250</v>
      </c>
      <c r="V19032" s="8">
        <v>40155</v>
      </c>
    </row>
    <row r="19033" spans="1:22" x14ac:dyDescent="0.2">
      <c r="A19033" t="s">
        <v>2666</v>
      </c>
      <c r="B19033">
        <v>4</v>
      </c>
      <c r="C19033">
        <v>2013</v>
      </c>
      <c r="E19033" t="s">
        <v>1301</v>
      </c>
      <c r="F19033">
        <v>7.6</v>
      </c>
      <c r="G19033" t="s">
        <v>19512</v>
      </c>
      <c r="H19033" t="s">
        <v>23337</v>
      </c>
      <c r="P19033">
        <v>0.78680000000000005</v>
      </c>
      <c r="Q19033">
        <v>-4.9000000000000002E-2</v>
      </c>
      <c r="R19033">
        <v>0</v>
      </c>
      <c r="S19033">
        <v>0.83579999999999999</v>
      </c>
      <c r="U19033">
        <v>25</v>
      </c>
      <c r="V19033" s="8">
        <v>40155</v>
      </c>
    </row>
    <row r="19034" spans="1:22" x14ac:dyDescent="0.2">
      <c r="A19034" t="s">
        <v>2666</v>
      </c>
      <c r="B19034">
        <v>4</v>
      </c>
      <c r="C19034">
        <v>2013</v>
      </c>
      <c r="E19034" t="s">
        <v>1301</v>
      </c>
      <c r="F19034">
        <v>7.65</v>
      </c>
      <c r="G19034" t="s">
        <v>19513</v>
      </c>
      <c r="H19034" t="s">
        <v>23337</v>
      </c>
      <c r="P19034">
        <v>0.77359999999999995</v>
      </c>
      <c r="Q19034">
        <v>-4.87E-2</v>
      </c>
      <c r="R19034">
        <v>0</v>
      </c>
      <c r="S19034">
        <v>0.82230000000000003</v>
      </c>
      <c r="U19034">
        <v>15</v>
      </c>
      <c r="V19034" s="8">
        <v>40155</v>
      </c>
    </row>
    <row r="19035" spans="1:22" x14ac:dyDescent="0.2">
      <c r="A19035" t="s">
        <v>2666</v>
      </c>
      <c r="B19035">
        <v>4</v>
      </c>
      <c r="C19035">
        <v>2013</v>
      </c>
      <c r="E19035" t="s">
        <v>1301</v>
      </c>
      <c r="F19035">
        <v>7.7</v>
      </c>
      <c r="G19035" t="s">
        <v>19514</v>
      </c>
      <c r="H19035" t="s">
        <v>23337</v>
      </c>
      <c r="P19035">
        <v>0.76070000000000004</v>
      </c>
      <c r="Q19035">
        <v>-4.8399999999999999E-2</v>
      </c>
      <c r="R19035">
        <v>0</v>
      </c>
      <c r="S19035">
        <v>0.80910000000000004</v>
      </c>
      <c r="U19035">
        <v>50</v>
      </c>
      <c r="V19035" s="8">
        <v>40155</v>
      </c>
    </row>
    <row r="19036" spans="1:22" x14ac:dyDescent="0.2">
      <c r="A19036" t="s">
        <v>2666</v>
      </c>
      <c r="B19036">
        <v>4</v>
      </c>
      <c r="C19036">
        <v>2013</v>
      </c>
      <c r="E19036" t="s">
        <v>1301</v>
      </c>
      <c r="F19036">
        <v>7.75</v>
      </c>
      <c r="G19036" t="s">
        <v>19515</v>
      </c>
      <c r="H19036" t="s">
        <v>23337</v>
      </c>
      <c r="P19036">
        <v>0.748</v>
      </c>
      <c r="Q19036">
        <v>-4.8000000000000001E-2</v>
      </c>
      <c r="R19036">
        <v>0</v>
      </c>
      <c r="S19036">
        <v>0.79600000000000004</v>
      </c>
      <c r="U19036">
        <v>50</v>
      </c>
      <c r="V19036" s="8">
        <v>40155</v>
      </c>
    </row>
    <row r="19037" spans="1:22" x14ac:dyDescent="0.2">
      <c r="A19037" t="s">
        <v>2666</v>
      </c>
      <c r="B19037">
        <v>4</v>
      </c>
      <c r="C19037">
        <v>2013</v>
      </c>
      <c r="E19037" t="s">
        <v>1301</v>
      </c>
      <c r="F19037">
        <v>7.9</v>
      </c>
      <c r="G19037" t="s">
        <v>19516</v>
      </c>
      <c r="H19037" t="s">
        <v>23337</v>
      </c>
      <c r="P19037">
        <v>0.71120000000000005</v>
      </c>
      <c r="Q19037">
        <v>-4.7100000000000003E-2</v>
      </c>
      <c r="R19037">
        <v>0</v>
      </c>
      <c r="S19037">
        <v>0.75829999999999997</v>
      </c>
      <c r="U19037">
        <v>35</v>
      </c>
      <c r="V19037" s="8">
        <v>40155</v>
      </c>
    </row>
    <row r="19038" spans="1:22" x14ac:dyDescent="0.2">
      <c r="A19038" t="s">
        <v>2666</v>
      </c>
      <c r="B19038">
        <v>4</v>
      </c>
      <c r="C19038">
        <v>2013</v>
      </c>
      <c r="E19038" t="s">
        <v>1301</v>
      </c>
      <c r="F19038">
        <v>8</v>
      </c>
      <c r="G19038" t="s">
        <v>19517</v>
      </c>
      <c r="H19038" t="s">
        <v>23337</v>
      </c>
      <c r="P19038">
        <v>0.68779999999999997</v>
      </c>
      <c r="Q19038">
        <v>-4.6399999999999997E-2</v>
      </c>
      <c r="R19038">
        <v>350</v>
      </c>
      <c r="S19038">
        <v>0.73419999999999996</v>
      </c>
      <c r="U19038">
        <v>850</v>
      </c>
      <c r="V19038" s="8">
        <v>40155</v>
      </c>
    </row>
    <row r="19039" spans="1:22" x14ac:dyDescent="0.2">
      <c r="A19039" t="s">
        <v>2666</v>
      </c>
      <c r="B19039">
        <v>4</v>
      </c>
      <c r="C19039">
        <v>2013</v>
      </c>
      <c r="E19039" t="s">
        <v>1301</v>
      </c>
      <c r="F19039">
        <v>8.15</v>
      </c>
      <c r="G19039" t="s">
        <v>19518</v>
      </c>
      <c r="H19039" t="s">
        <v>23337</v>
      </c>
      <c r="P19039">
        <v>0.6542</v>
      </c>
      <c r="Q19039">
        <v>-4.53E-2</v>
      </c>
      <c r="R19039">
        <v>0</v>
      </c>
      <c r="S19039">
        <v>0.69950000000000001</v>
      </c>
      <c r="U19039">
        <v>15</v>
      </c>
      <c r="V19039" s="8">
        <v>40155</v>
      </c>
    </row>
    <row r="19040" spans="1:22" x14ac:dyDescent="0.2">
      <c r="A19040" t="s">
        <v>2666</v>
      </c>
      <c r="B19040">
        <v>4</v>
      </c>
      <c r="C19040">
        <v>2013</v>
      </c>
      <c r="E19040" t="s">
        <v>1301</v>
      </c>
      <c r="F19040">
        <v>8.35</v>
      </c>
      <c r="G19040" t="s">
        <v>19519</v>
      </c>
      <c r="H19040" t="s">
        <v>23337</v>
      </c>
      <c r="P19040">
        <v>0.61199999999999999</v>
      </c>
      <c r="Q19040">
        <v>-4.41E-2</v>
      </c>
      <c r="R19040">
        <v>0</v>
      </c>
      <c r="S19040">
        <v>0.65610000000000002</v>
      </c>
      <c r="U19040">
        <v>30</v>
      </c>
      <c r="V19040" s="8">
        <v>40155</v>
      </c>
    </row>
    <row r="19041" spans="1:22" x14ac:dyDescent="0.2">
      <c r="A19041" t="s">
        <v>2666</v>
      </c>
      <c r="B19041">
        <v>4</v>
      </c>
      <c r="C19041">
        <v>2013</v>
      </c>
      <c r="E19041" t="s">
        <v>1301</v>
      </c>
      <c r="F19041">
        <v>8.4</v>
      </c>
      <c r="G19041" t="s">
        <v>19520</v>
      </c>
      <c r="H19041" t="s">
        <v>23337</v>
      </c>
      <c r="P19041">
        <v>0.60199999999999998</v>
      </c>
      <c r="Q19041">
        <v>-4.36E-2</v>
      </c>
      <c r="R19041">
        <v>0</v>
      </c>
      <c r="S19041">
        <v>0.64559999999999995</v>
      </c>
      <c r="U19041">
        <v>50</v>
      </c>
      <c r="V19041" s="8">
        <v>40155</v>
      </c>
    </row>
    <row r="19042" spans="1:22" x14ac:dyDescent="0.2">
      <c r="A19042" t="s">
        <v>2666</v>
      </c>
      <c r="B19042">
        <v>4</v>
      </c>
      <c r="C19042">
        <v>2013</v>
      </c>
      <c r="E19042" t="s">
        <v>1301</v>
      </c>
      <c r="F19042">
        <v>8.5</v>
      </c>
      <c r="G19042" t="s">
        <v>19521</v>
      </c>
      <c r="H19042" t="s">
        <v>23337</v>
      </c>
      <c r="P19042">
        <v>0.58240000000000003</v>
      </c>
      <c r="Q19042">
        <v>-4.2999999999999997E-2</v>
      </c>
      <c r="R19042">
        <v>0</v>
      </c>
      <c r="S19042">
        <v>0.62539999999999996</v>
      </c>
      <c r="U19042">
        <v>265</v>
      </c>
      <c r="V19042" s="8">
        <v>40155</v>
      </c>
    </row>
    <row r="19043" spans="1:22" x14ac:dyDescent="0.2">
      <c r="A19043" t="s">
        <v>2666</v>
      </c>
      <c r="B19043">
        <v>4</v>
      </c>
      <c r="C19043">
        <v>2013</v>
      </c>
      <c r="E19043" t="s">
        <v>1301</v>
      </c>
      <c r="F19043">
        <v>8.5500000000000007</v>
      </c>
      <c r="G19043" t="s">
        <v>19522</v>
      </c>
      <c r="H19043" t="s">
        <v>23337</v>
      </c>
      <c r="P19043">
        <v>0.57279999999999998</v>
      </c>
      <c r="Q19043">
        <v>-4.2700000000000002E-2</v>
      </c>
      <c r="R19043">
        <v>0</v>
      </c>
      <c r="S19043">
        <v>0.61550000000000005</v>
      </c>
      <c r="U19043">
        <v>50</v>
      </c>
      <c r="V19043" s="8">
        <v>40155</v>
      </c>
    </row>
    <row r="19044" spans="1:22" x14ac:dyDescent="0.2">
      <c r="A19044" t="s">
        <v>2666</v>
      </c>
      <c r="B19044">
        <v>4</v>
      </c>
      <c r="C19044">
        <v>2013</v>
      </c>
      <c r="E19044" t="s">
        <v>1301</v>
      </c>
      <c r="F19044">
        <v>8.6</v>
      </c>
      <c r="G19044" t="s">
        <v>19523</v>
      </c>
      <c r="H19044" t="s">
        <v>23337</v>
      </c>
      <c r="P19044">
        <v>0.5635</v>
      </c>
      <c r="Q19044">
        <v>-4.2299999999999997E-2</v>
      </c>
      <c r="R19044">
        <v>0</v>
      </c>
      <c r="S19044">
        <v>0.60580000000000001</v>
      </c>
      <c r="U19044">
        <v>100</v>
      </c>
      <c r="V19044" s="8">
        <v>40155</v>
      </c>
    </row>
    <row r="19045" spans="1:22" x14ac:dyDescent="0.2">
      <c r="A19045" t="s">
        <v>2666</v>
      </c>
      <c r="B19045">
        <v>4</v>
      </c>
      <c r="C19045">
        <v>2013</v>
      </c>
      <c r="E19045" t="s">
        <v>1301</v>
      </c>
      <c r="F19045">
        <v>8.75</v>
      </c>
      <c r="G19045" t="s">
        <v>19524</v>
      </c>
      <c r="H19045" t="s">
        <v>23337</v>
      </c>
      <c r="P19045">
        <v>0.53680000000000005</v>
      </c>
      <c r="Q19045">
        <v>-4.1099999999999998E-2</v>
      </c>
      <c r="R19045">
        <v>0</v>
      </c>
      <c r="S19045">
        <v>0.57789999999999997</v>
      </c>
      <c r="U19045">
        <v>55</v>
      </c>
      <c r="V19045" s="8">
        <v>40155</v>
      </c>
    </row>
    <row r="19046" spans="1:22" x14ac:dyDescent="0.2">
      <c r="A19046" t="s">
        <v>2666</v>
      </c>
      <c r="B19046">
        <v>4</v>
      </c>
      <c r="C19046">
        <v>2013</v>
      </c>
      <c r="E19046" t="s">
        <v>1301</v>
      </c>
      <c r="F19046">
        <v>8.8000000000000007</v>
      </c>
      <c r="G19046" t="s">
        <v>19525</v>
      </c>
      <c r="H19046" t="s">
        <v>23337</v>
      </c>
      <c r="P19046">
        <v>0.52829999999999999</v>
      </c>
      <c r="Q19046">
        <v>-4.07E-2</v>
      </c>
      <c r="R19046">
        <v>0</v>
      </c>
      <c r="S19046">
        <v>0.56899999999999995</v>
      </c>
      <c r="U19046">
        <v>70</v>
      </c>
      <c r="V19046" s="8">
        <v>40155</v>
      </c>
    </row>
    <row r="19047" spans="1:22" x14ac:dyDescent="0.2">
      <c r="A19047" t="s">
        <v>2666</v>
      </c>
      <c r="B19047">
        <v>4</v>
      </c>
      <c r="C19047">
        <v>2013</v>
      </c>
      <c r="E19047" t="s">
        <v>1301</v>
      </c>
      <c r="F19047">
        <v>8.9</v>
      </c>
      <c r="G19047" t="s">
        <v>19526</v>
      </c>
      <c r="H19047" t="s">
        <v>23337</v>
      </c>
      <c r="P19047">
        <v>0.51170000000000004</v>
      </c>
      <c r="Q19047">
        <v>-4.0099999999999997E-2</v>
      </c>
      <c r="R19047">
        <v>0</v>
      </c>
      <c r="S19047">
        <v>0.55179999999999996</v>
      </c>
      <c r="U19047">
        <v>50</v>
      </c>
      <c r="V19047" s="8">
        <v>40155</v>
      </c>
    </row>
    <row r="19048" spans="1:22" x14ac:dyDescent="0.2">
      <c r="A19048" t="s">
        <v>2666</v>
      </c>
      <c r="B19048">
        <v>4</v>
      </c>
      <c r="C19048">
        <v>2013</v>
      </c>
      <c r="E19048" t="s">
        <v>1301</v>
      </c>
      <c r="F19048">
        <v>9</v>
      </c>
      <c r="G19048" t="s">
        <v>19527</v>
      </c>
      <c r="H19048" t="s">
        <v>23337</v>
      </c>
      <c r="P19048">
        <v>0.49569999999999997</v>
      </c>
      <c r="Q19048">
        <v>-3.95E-2</v>
      </c>
      <c r="R19048">
        <v>0</v>
      </c>
      <c r="S19048">
        <v>0.53520000000000001</v>
      </c>
      <c r="U19048">
        <v>725</v>
      </c>
      <c r="V19048" s="8">
        <v>40155</v>
      </c>
    </row>
    <row r="19049" spans="1:22" x14ac:dyDescent="0.2">
      <c r="A19049" t="s">
        <v>2666</v>
      </c>
      <c r="B19049">
        <v>4</v>
      </c>
      <c r="C19049">
        <v>2013</v>
      </c>
      <c r="E19049" t="s">
        <v>1301</v>
      </c>
      <c r="F19049">
        <v>9.0500000000000007</v>
      </c>
      <c r="G19049" t="s">
        <v>19528</v>
      </c>
      <c r="H19049" t="s">
        <v>23337</v>
      </c>
      <c r="P19049">
        <v>0.48799999999999999</v>
      </c>
      <c r="Q19049">
        <v>-3.9100000000000003E-2</v>
      </c>
      <c r="R19049">
        <v>0</v>
      </c>
      <c r="S19049">
        <v>0.52710000000000001</v>
      </c>
      <c r="U19049">
        <v>25</v>
      </c>
      <c r="V19049" s="8">
        <v>40155</v>
      </c>
    </row>
    <row r="19050" spans="1:22" x14ac:dyDescent="0.2">
      <c r="A19050" t="s">
        <v>2666</v>
      </c>
      <c r="B19050">
        <v>4</v>
      </c>
      <c r="C19050">
        <v>2013</v>
      </c>
      <c r="E19050" t="s">
        <v>1301</v>
      </c>
      <c r="F19050">
        <v>9.25</v>
      </c>
      <c r="G19050" t="s">
        <v>19529</v>
      </c>
      <c r="H19050" t="s">
        <v>23337</v>
      </c>
      <c r="P19050">
        <v>0.4582</v>
      </c>
      <c r="Q19050">
        <v>-3.7900000000000003E-2</v>
      </c>
      <c r="R19050">
        <v>0</v>
      </c>
      <c r="S19050">
        <v>0.49609999999999999</v>
      </c>
      <c r="U19050">
        <v>100</v>
      </c>
      <c r="V19050" s="8">
        <v>40155</v>
      </c>
    </row>
    <row r="19051" spans="1:22" x14ac:dyDescent="0.2">
      <c r="A19051" t="s">
        <v>2666</v>
      </c>
      <c r="B19051">
        <v>4</v>
      </c>
      <c r="C19051">
        <v>2013</v>
      </c>
      <c r="E19051" t="s">
        <v>1301</v>
      </c>
      <c r="F19051">
        <v>9.3000000000000007</v>
      </c>
      <c r="G19051" t="s">
        <v>19530</v>
      </c>
      <c r="H19051" t="s">
        <v>23337</v>
      </c>
      <c r="P19051">
        <v>0.4511</v>
      </c>
      <c r="Q19051">
        <v>-3.7600000000000001E-2</v>
      </c>
      <c r="R19051">
        <v>0</v>
      </c>
      <c r="S19051">
        <v>0.48870000000000002</v>
      </c>
      <c r="U19051">
        <v>45</v>
      </c>
      <c r="V19051" s="8">
        <v>40155</v>
      </c>
    </row>
    <row r="19052" spans="1:22" x14ac:dyDescent="0.2">
      <c r="A19052" t="s">
        <v>2666</v>
      </c>
      <c r="B19052">
        <v>4</v>
      </c>
      <c r="C19052">
        <v>2013</v>
      </c>
      <c r="E19052" t="s">
        <v>1301</v>
      </c>
      <c r="F19052">
        <v>9.35</v>
      </c>
      <c r="G19052" t="s">
        <v>19531</v>
      </c>
      <c r="H19052" t="s">
        <v>23337</v>
      </c>
      <c r="P19052">
        <v>0.44419999999999998</v>
      </c>
      <c r="Q19052">
        <v>-3.7199999999999997E-2</v>
      </c>
      <c r="R19052">
        <v>0</v>
      </c>
      <c r="S19052">
        <v>0.48139999999999999</v>
      </c>
      <c r="U19052">
        <v>30</v>
      </c>
      <c r="V19052" s="8">
        <v>40155</v>
      </c>
    </row>
    <row r="19053" spans="1:22" x14ac:dyDescent="0.2">
      <c r="A19053" t="s">
        <v>2666</v>
      </c>
      <c r="B19053">
        <v>4</v>
      </c>
      <c r="C19053">
        <v>2013</v>
      </c>
      <c r="E19053" t="s">
        <v>1301</v>
      </c>
      <c r="F19053">
        <v>9.5</v>
      </c>
      <c r="G19053" t="s">
        <v>19532</v>
      </c>
      <c r="H19053" t="s">
        <v>23337</v>
      </c>
      <c r="P19053">
        <v>0.42399999999999999</v>
      </c>
      <c r="Q19053">
        <v>-3.6299999999999999E-2</v>
      </c>
      <c r="R19053">
        <v>0</v>
      </c>
      <c r="S19053">
        <v>0.46029999999999999</v>
      </c>
      <c r="U19053">
        <v>1000</v>
      </c>
      <c r="V19053" s="8">
        <v>40155</v>
      </c>
    </row>
    <row r="19054" spans="1:22" x14ac:dyDescent="0.2">
      <c r="A19054" t="s">
        <v>2666</v>
      </c>
      <c r="B19054">
        <v>4</v>
      </c>
      <c r="C19054">
        <v>2013</v>
      </c>
      <c r="E19054" t="s">
        <v>5087</v>
      </c>
      <c r="F19054">
        <v>10.15</v>
      </c>
      <c r="G19054" t="s">
        <v>19533</v>
      </c>
      <c r="H19054" t="s">
        <v>19534</v>
      </c>
      <c r="P19054">
        <v>3.6448</v>
      </c>
      <c r="Q19054">
        <v>3.4000000000000002E-2</v>
      </c>
      <c r="R19054">
        <v>0</v>
      </c>
      <c r="S19054">
        <v>3.6107999999999998</v>
      </c>
      <c r="U19054">
        <v>25</v>
      </c>
      <c r="V19054" s="8">
        <v>40155</v>
      </c>
    </row>
    <row r="19055" spans="1:22" x14ac:dyDescent="0.2">
      <c r="A19055" t="s">
        <v>2666</v>
      </c>
      <c r="B19055">
        <v>4</v>
      </c>
      <c r="C19055">
        <v>2013</v>
      </c>
      <c r="E19055" t="s">
        <v>5087</v>
      </c>
      <c r="F19055">
        <v>10.35</v>
      </c>
      <c r="G19055" t="s">
        <v>19535</v>
      </c>
      <c r="H19055" t="s">
        <v>19534</v>
      </c>
      <c r="P19055">
        <v>3.8117999999999999</v>
      </c>
      <c r="Q19055">
        <v>3.5499999999999997E-2</v>
      </c>
      <c r="R19055">
        <v>0</v>
      </c>
      <c r="S19055">
        <v>3.7763</v>
      </c>
      <c r="U19055">
        <v>25</v>
      </c>
      <c r="V19055" s="8">
        <v>40155</v>
      </c>
    </row>
    <row r="19056" spans="1:22" x14ac:dyDescent="0.2">
      <c r="A19056" t="s">
        <v>2666</v>
      </c>
      <c r="B19056">
        <v>4</v>
      </c>
      <c r="C19056">
        <v>2013</v>
      </c>
      <c r="E19056" t="s">
        <v>5087</v>
      </c>
      <c r="F19056">
        <v>10.45</v>
      </c>
      <c r="G19056" t="s">
        <v>19536</v>
      </c>
      <c r="H19056" t="s">
        <v>19534</v>
      </c>
      <c r="P19056">
        <v>3.8959000000000001</v>
      </c>
      <c r="Q19056">
        <v>3.6299999999999999E-2</v>
      </c>
      <c r="R19056">
        <v>0</v>
      </c>
      <c r="S19056">
        <v>3.8595999999999999</v>
      </c>
      <c r="U19056">
        <v>40</v>
      </c>
      <c r="V19056" s="8">
        <v>40155</v>
      </c>
    </row>
    <row r="19057" spans="1:22" x14ac:dyDescent="0.2">
      <c r="A19057" t="s">
        <v>2666</v>
      </c>
      <c r="B19057">
        <v>4</v>
      </c>
      <c r="C19057">
        <v>2013</v>
      </c>
      <c r="E19057" t="s">
        <v>5087</v>
      </c>
      <c r="F19057">
        <v>10.5</v>
      </c>
      <c r="G19057" t="s">
        <v>19537</v>
      </c>
      <c r="H19057" t="s">
        <v>19534</v>
      </c>
      <c r="P19057">
        <v>3.9380000000000002</v>
      </c>
      <c r="Q19057">
        <v>3.6600000000000001E-2</v>
      </c>
      <c r="R19057">
        <v>0</v>
      </c>
      <c r="S19057">
        <v>3.9014000000000002</v>
      </c>
      <c r="U19057">
        <v>30</v>
      </c>
      <c r="V19057" s="8">
        <v>40155</v>
      </c>
    </row>
    <row r="19058" spans="1:22" x14ac:dyDescent="0.2">
      <c r="A19058" t="s">
        <v>2666</v>
      </c>
      <c r="B19058">
        <v>4</v>
      </c>
      <c r="C19058">
        <v>2013</v>
      </c>
      <c r="E19058" t="s">
        <v>5087</v>
      </c>
      <c r="F19058">
        <v>10.8</v>
      </c>
      <c r="G19058" t="s">
        <v>19538</v>
      </c>
      <c r="H19058" t="s">
        <v>19534</v>
      </c>
      <c r="P19058">
        <v>4.1935000000000002</v>
      </c>
      <c r="Q19058">
        <v>3.9100000000000003E-2</v>
      </c>
      <c r="R19058">
        <v>0</v>
      </c>
      <c r="S19058">
        <v>4.1543999999999999</v>
      </c>
      <c r="U19058">
        <v>50</v>
      </c>
      <c r="V19058" s="8">
        <v>40155</v>
      </c>
    </row>
    <row r="19059" spans="1:22" x14ac:dyDescent="0.2">
      <c r="A19059" t="s">
        <v>2666</v>
      </c>
      <c r="B19059">
        <v>4</v>
      </c>
      <c r="C19059">
        <v>2013</v>
      </c>
      <c r="E19059" t="s">
        <v>5087</v>
      </c>
      <c r="F19059">
        <v>3.25</v>
      </c>
      <c r="G19059" t="s">
        <v>19539</v>
      </c>
      <c r="H19059" t="s">
        <v>19534</v>
      </c>
      <c r="P19059">
        <v>4.1500000000000002E-2</v>
      </c>
      <c r="Q19059">
        <v>-2.2000000000000001E-3</v>
      </c>
      <c r="R19059">
        <v>0</v>
      </c>
      <c r="S19059">
        <v>4.3700000000000003E-2</v>
      </c>
      <c r="U19059">
        <v>100</v>
      </c>
      <c r="V19059" s="8">
        <v>40155</v>
      </c>
    </row>
    <row r="19060" spans="1:22" x14ac:dyDescent="0.2">
      <c r="A19060" t="s">
        <v>2666</v>
      </c>
      <c r="B19060">
        <v>4</v>
      </c>
      <c r="C19060">
        <v>2013</v>
      </c>
      <c r="E19060" t="s">
        <v>5087</v>
      </c>
      <c r="F19060">
        <v>4</v>
      </c>
      <c r="G19060" t="s">
        <v>19540</v>
      </c>
      <c r="H19060" t="s">
        <v>19534</v>
      </c>
      <c r="P19060">
        <v>0.12989999999999999</v>
      </c>
      <c r="Q19060">
        <v>-3.5999999999999999E-3</v>
      </c>
      <c r="R19060">
        <v>0</v>
      </c>
      <c r="S19060">
        <v>0.13350000000000001</v>
      </c>
      <c r="U19060">
        <v>400</v>
      </c>
      <c r="V19060" s="8">
        <v>40155</v>
      </c>
    </row>
    <row r="19061" spans="1:22" x14ac:dyDescent="0.2">
      <c r="A19061" t="s">
        <v>2666</v>
      </c>
      <c r="B19061">
        <v>4</v>
      </c>
      <c r="C19061">
        <v>2013</v>
      </c>
      <c r="E19061" t="s">
        <v>5087</v>
      </c>
      <c r="F19061">
        <v>4.5</v>
      </c>
      <c r="G19061" t="s">
        <v>19541</v>
      </c>
      <c r="H19061" t="s">
        <v>19534</v>
      </c>
      <c r="P19061">
        <v>0.23039999999999999</v>
      </c>
      <c r="Q19061">
        <v>-4.0000000000000001E-3</v>
      </c>
      <c r="R19061">
        <v>0</v>
      </c>
      <c r="S19061">
        <v>0.2344</v>
      </c>
      <c r="T19061">
        <v>50</v>
      </c>
      <c r="U19061">
        <v>800</v>
      </c>
      <c r="V19061" s="8">
        <v>40155</v>
      </c>
    </row>
    <row r="19062" spans="1:22" x14ac:dyDescent="0.2">
      <c r="A19062" t="s">
        <v>2666</v>
      </c>
      <c r="B19062">
        <v>4</v>
      </c>
      <c r="C19062">
        <v>2013</v>
      </c>
      <c r="E19062" t="s">
        <v>5087</v>
      </c>
      <c r="F19062">
        <v>5</v>
      </c>
      <c r="G19062" t="s">
        <v>19542</v>
      </c>
      <c r="H19062" t="s">
        <v>19534</v>
      </c>
      <c r="P19062">
        <v>0.37080000000000002</v>
      </c>
      <c r="Q19062">
        <v>-3.2000000000000002E-3</v>
      </c>
      <c r="R19062">
        <v>0</v>
      </c>
      <c r="S19062">
        <v>0.374</v>
      </c>
      <c r="T19062">
        <v>50</v>
      </c>
      <c r="U19062">
        <v>1585</v>
      </c>
      <c r="V19062" s="8">
        <v>40155</v>
      </c>
    </row>
    <row r="19063" spans="1:22" x14ac:dyDescent="0.2">
      <c r="A19063" t="s">
        <v>2666</v>
      </c>
      <c r="B19063">
        <v>4</v>
      </c>
      <c r="C19063">
        <v>2013</v>
      </c>
      <c r="E19063" t="s">
        <v>5087</v>
      </c>
      <c r="F19063">
        <v>5.25</v>
      </c>
      <c r="G19063" t="s">
        <v>19543</v>
      </c>
      <c r="H19063" t="s">
        <v>19534</v>
      </c>
      <c r="P19063">
        <v>0.45639999999999997</v>
      </c>
      <c r="Q19063">
        <v>-2.5000000000000001E-3</v>
      </c>
      <c r="R19063">
        <v>0</v>
      </c>
      <c r="S19063">
        <v>0.45889999999999997</v>
      </c>
      <c r="U19063">
        <v>240</v>
      </c>
      <c r="V19063" s="8">
        <v>40155</v>
      </c>
    </row>
    <row r="19064" spans="1:22" x14ac:dyDescent="0.2">
      <c r="A19064" t="s">
        <v>2666</v>
      </c>
      <c r="B19064">
        <v>4</v>
      </c>
      <c r="C19064">
        <v>2013</v>
      </c>
      <c r="E19064" t="s">
        <v>5087</v>
      </c>
      <c r="F19064">
        <v>5.5</v>
      </c>
      <c r="G19064" t="s">
        <v>19544</v>
      </c>
      <c r="H19064" t="s">
        <v>19534</v>
      </c>
      <c r="P19064">
        <v>0.55179999999999996</v>
      </c>
      <c r="Q19064">
        <v>-1.6999999999999999E-3</v>
      </c>
      <c r="R19064">
        <v>0</v>
      </c>
      <c r="S19064">
        <v>0.55349999999999999</v>
      </c>
      <c r="U19064">
        <v>50</v>
      </c>
      <c r="V19064" s="8">
        <v>40155</v>
      </c>
    </row>
    <row r="19065" spans="1:22" x14ac:dyDescent="0.2">
      <c r="A19065" t="s">
        <v>2666</v>
      </c>
      <c r="B19065">
        <v>4</v>
      </c>
      <c r="C19065">
        <v>2013</v>
      </c>
      <c r="E19065" t="s">
        <v>5087</v>
      </c>
      <c r="F19065">
        <v>6</v>
      </c>
      <c r="G19065" t="s">
        <v>19545</v>
      </c>
      <c r="H19065" t="s">
        <v>19534</v>
      </c>
      <c r="P19065">
        <v>0.7712</v>
      </c>
      <c r="Q19065">
        <v>6.9999999999999999E-4</v>
      </c>
      <c r="R19065">
        <v>0</v>
      </c>
      <c r="S19065">
        <v>0.77049999999999996</v>
      </c>
      <c r="T19065">
        <v>150</v>
      </c>
      <c r="U19065">
        <v>2200</v>
      </c>
      <c r="V19065" s="8">
        <v>40155</v>
      </c>
    </row>
    <row r="19066" spans="1:22" x14ac:dyDescent="0.2">
      <c r="A19066" t="s">
        <v>2666</v>
      </c>
      <c r="B19066">
        <v>4</v>
      </c>
      <c r="C19066">
        <v>2013</v>
      </c>
      <c r="E19066" t="s">
        <v>5087</v>
      </c>
      <c r="F19066">
        <v>6.2</v>
      </c>
      <c r="G19066" t="s">
        <v>19546</v>
      </c>
      <c r="H19066" t="s">
        <v>19534</v>
      </c>
      <c r="P19066">
        <v>0.86909999999999998</v>
      </c>
      <c r="Q19066">
        <v>1.8E-3</v>
      </c>
      <c r="R19066">
        <v>0</v>
      </c>
      <c r="S19066">
        <v>0.86729999999999996</v>
      </c>
      <c r="U19066">
        <v>100</v>
      </c>
      <c r="V19066" s="8">
        <v>40155</v>
      </c>
    </row>
    <row r="19067" spans="1:22" x14ac:dyDescent="0.2">
      <c r="A19067" t="s">
        <v>2666</v>
      </c>
      <c r="B19067">
        <v>4</v>
      </c>
      <c r="C19067">
        <v>2013</v>
      </c>
      <c r="E19067" t="s">
        <v>5087</v>
      </c>
      <c r="F19067">
        <v>6.25</v>
      </c>
      <c r="G19067" t="s">
        <v>19547</v>
      </c>
      <c r="H19067" t="s">
        <v>19534</v>
      </c>
      <c r="P19067">
        <v>0.89439999999999997</v>
      </c>
      <c r="Q19067">
        <v>2.0999999999999999E-3</v>
      </c>
      <c r="R19067">
        <v>0</v>
      </c>
      <c r="S19067">
        <v>0.89229999999999998</v>
      </c>
      <c r="U19067">
        <v>50</v>
      </c>
      <c r="V19067" s="8">
        <v>40155</v>
      </c>
    </row>
    <row r="19068" spans="1:22" x14ac:dyDescent="0.2">
      <c r="A19068" t="s">
        <v>2666</v>
      </c>
      <c r="B19068">
        <v>4</v>
      </c>
      <c r="C19068">
        <v>2013</v>
      </c>
      <c r="E19068" t="s">
        <v>5087</v>
      </c>
      <c r="F19068">
        <v>6.5</v>
      </c>
      <c r="G19068" t="s">
        <v>19548</v>
      </c>
      <c r="H19068" t="s">
        <v>19534</v>
      </c>
      <c r="P19068">
        <v>1.0261</v>
      </c>
      <c r="Q19068">
        <v>3.7000000000000002E-3</v>
      </c>
      <c r="R19068">
        <v>0</v>
      </c>
      <c r="S19068">
        <v>1.0224</v>
      </c>
      <c r="U19068">
        <v>400</v>
      </c>
      <c r="V19068" s="8">
        <v>40155</v>
      </c>
    </row>
    <row r="19069" spans="1:22" x14ac:dyDescent="0.2">
      <c r="A19069" t="s">
        <v>2666</v>
      </c>
      <c r="B19069">
        <v>4</v>
      </c>
      <c r="C19069">
        <v>2013</v>
      </c>
      <c r="E19069" t="s">
        <v>5087</v>
      </c>
      <c r="F19069">
        <v>6.55</v>
      </c>
      <c r="G19069" t="s">
        <v>19549</v>
      </c>
      <c r="H19069" t="s">
        <v>19534</v>
      </c>
      <c r="P19069">
        <v>1.0535000000000001</v>
      </c>
      <c r="Q19069">
        <v>4.1000000000000003E-3</v>
      </c>
      <c r="R19069">
        <v>0</v>
      </c>
      <c r="S19069">
        <v>1.0494000000000001</v>
      </c>
      <c r="U19069">
        <v>1000</v>
      </c>
      <c r="V19069" s="8">
        <v>40155</v>
      </c>
    </row>
    <row r="19070" spans="1:22" x14ac:dyDescent="0.2">
      <c r="A19070" t="s">
        <v>2666</v>
      </c>
      <c r="B19070">
        <v>4</v>
      </c>
      <c r="C19070">
        <v>2013</v>
      </c>
      <c r="E19070" t="s">
        <v>5087</v>
      </c>
      <c r="F19070">
        <v>6.65</v>
      </c>
      <c r="G19070" t="s">
        <v>19550</v>
      </c>
      <c r="H19070" t="s">
        <v>19534</v>
      </c>
      <c r="P19070">
        <v>1.1091</v>
      </c>
      <c r="Q19070">
        <v>4.7999999999999996E-3</v>
      </c>
      <c r="R19070">
        <v>0</v>
      </c>
      <c r="S19070">
        <v>1.1043000000000001</v>
      </c>
      <c r="U19070">
        <v>25</v>
      </c>
      <c r="V19070" s="8">
        <v>40155</v>
      </c>
    </row>
    <row r="19071" spans="1:22" x14ac:dyDescent="0.2">
      <c r="A19071" t="s">
        <v>2666</v>
      </c>
      <c r="B19071">
        <v>4</v>
      </c>
      <c r="C19071">
        <v>2013</v>
      </c>
      <c r="E19071" t="s">
        <v>5087</v>
      </c>
      <c r="F19071">
        <v>6.7</v>
      </c>
      <c r="G19071" t="s">
        <v>19551</v>
      </c>
      <c r="H19071" t="s">
        <v>19534</v>
      </c>
      <c r="P19071">
        <v>1.1375</v>
      </c>
      <c r="Q19071">
        <v>5.3E-3</v>
      </c>
      <c r="R19071">
        <v>0</v>
      </c>
      <c r="S19071">
        <v>1.1322000000000001</v>
      </c>
      <c r="U19071">
        <v>300</v>
      </c>
      <c r="V19071" s="8">
        <v>40155</v>
      </c>
    </row>
    <row r="19072" spans="1:22" x14ac:dyDescent="0.2">
      <c r="A19072" t="s">
        <v>2666</v>
      </c>
      <c r="B19072">
        <v>4</v>
      </c>
      <c r="C19072">
        <v>2013</v>
      </c>
      <c r="E19072" t="s">
        <v>5087</v>
      </c>
      <c r="F19072">
        <v>6.75</v>
      </c>
      <c r="G19072" t="s">
        <v>19552</v>
      </c>
      <c r="H19072" t="s">
        <v>19534</v>
      </c>
      <c r="P19072">
        <v>1.1662999999999999</v>
      </c>
      <c r="Q19072">
        <v>5.7000000000000002E-3</v>
      </c>
      <c r="R19072">
        <v>0</v>
      </c>
      <c r="S19072">
        <v>1.1606000000000001</v>
      </c>
      <c r="U19072">
        <v>500</v>
      </c>
      <c r="V19072" s="8">
        <v>40155</v>
      </c>
    </row>
    <row r="19073" spans="1:22" x14ac:dyDescent="0.2">
      <c r="A19073" t="s">
        <v>2666</v>
      </c>
      <c r="B19073">
        <v>4</v>
      </c>
      <c r="C19073">
        <v>2013</v>
      </c>
      <c r="E19073" t="s">
        <v>5087</v>
      </c>
      <c r="F19073">
        <v>6.8</v>
      </c>
      <c r="G19073" t="s">
        <v>19553</v>
      </c>
      <c r="H19073" t="s">
        <v>19534</v>
      </c>
      <c r="P19073">
        <v>1.1954</v>
      </c>
      <c r="Q19073">
        <v>6.1000000000000004E-3</v>
      </c>
      <c r="R19073">
        <v>0</v>
      </c>
      <c r="S19073">
        <v>1.1893</v>
      </c>
      <c r="U19073">
        <v>4</v>
      </c>
      <c r="V19073" s="8">
        <v>40155</v>
      </c>
    </row>
    <row r="19074" spans="1:22" x14ac:dyDescent="0.2">
      <c r="A19074" t="s">
        <v>2666</v>
      </c>
      <c r="B19074">
        <v>4</v>
      </c>
      <c r="C19074">
        <v>2013</v>
      </c>
      <c r="E19074" t="s">
        <v>5087</v>
      </c>
      <c r="F19074">
        <v>6.85</v>
      </c>
      <c r="G19074" t="s">
        <v>19554</v>
      </c>
      <c r="H19074" t="s">
        <v>19534</v>
      </c>
      <c r="P19074">
        <v>1.2248000000000001</v>
      </c>
      <c r="Q19074">
        <v>6.4999999999999997E-3</v>
      </c>
      <c r="R19074">
        <v>0</v>
      </c>
      <c r="S19074">
        <v>1.2182999999999999</v>
      </c>
      <c r="U19074">
        <v>125</v>
      </c>
      <c r="V19074" s="8">
        <v>40155</v>
      </c>
    </row>
    <row r="19075" spans="1:22" x14ac:dyDescent="0.2">
      <c r="A19075" t="s">
        <v>2666</v>
      </c>
      <c r="B19075">
        <v>4</v>
      </c>
      <c r="C19075">
        <v>2013</v>
      </c>
      <c r="E19075" t="s">
        <v>5087</v>
      </c>
      <c r="F19075">
        <v>6.9</v>
      </c>
      <c r="G19075" t="s">
        <v>19555</v>
      </c>
      <c r="H19075" t="s">
        <v>19534</v>
      </c>
      <c r="P19075">
        <v>1.2544999999999999</v>
      </c>
      <c r="Q19075">
        <v>6.8999999999999999E-3</v>
      </c>
      <c r="R19075">
        <v>0</v>
      </c>
      <c r="S19075">
        <v>1.2476</v>
      </c>
      <c r="U19075">
        <v>40</v>
      </c>
      <c r="V19075" s="8">
        <v>40155</v>
      </c>
    </row>
    <row r="19076" spans="1:22" x14ac:dyDescent="0.2">
      <c r="A19076" t="s">
        <v>2666</v>
      </c>
      <c r="B19076">
        <v>4</v>
      </c>
      <c r="C19076">
        <v>2013</v>
      </c>
      <c r="E19076" t="s">
        <v>5087</v>
      </c>
      <c r="F19076">
        <v>6.95</v>
      </c>
      <c r="G19076" t="s">
        <v>19556</v>
      </c>
      <c r="H19076" t="s">
        <v>19534</v>
      </c>
      <c r="P19076">
        <v>1.2844</v>
      </c>
      <c r="Q19076">
        <v>7.1999999999999998E-3</v>
      </c>
      <c r="R19076">
        <v>0</v>
      </c>
      <c r="S19076">
        <v>1.2771999999999999</v>
      </c>
      <c r="T19076">
        <v>50</v>
      </c>
      <c r="U19076">
        <v>50</v>
      </c>
      <c r="V19076" s="8">
        <v>40155</v>
      </c>
    </row>
    <row r="19077" spans="1:22" x14ac:dyDescent="0.2">
      <c r="A19077" t="s">
        <v>2666</v>
      </c>
      <c r="B19077">
        <v>4</v>
      </c>
      <c r="C19077">
        <v>2013</v>
      </c>
      <c r="E19077" t="s">
        <v>5087</v>
      </c>
      <c r="F19077">
        <v>7</v>
      </c>
      <c r="G19077" t="s">
        <v>19557</v>
      </c>
      <c r="H19077" t="s">
        <v>19534</v>
      </c>
      <c r="P19077">
        <v>1.3147</v>
      </c>
      <c r="Q19077">
        <v>7.6E-3</v>
      </c>
      <c r="R19077">
        <v>0</v>
      </c>
      <c r="S19077">
        <v>1.3070999999999999</v>
      </c>
      <c r="U19077">
        <v>505</v>
      </c>
      <c r="V19077" s="8">
        <v>40155</v>
      </c>
    </row>
    <row r="19078" spans="1:22" x14ac:dyDescent="0.2">
      <c r="A19078" t="s">
        <v>2666</v>
      </c>
      <c r="B19078">
        <v>4</v>
      </c>
      <c r="C19078">
        <v>2013</v>
      </c>
      <c r="E19078" t="s">
        <v>5087</v>
      </c>
      <c r="F19078">
        <v>7.05</v>
      </c>
      <c r="G19078" t="s">
        <v>19558</v>
      </c>
      <c r="H19078" t="s">
        <v>19534</v>
      </c>
      <c r="P19078">
        <v>1.3452</v>
      </c>
      <c r="Q19078">
        <v>8.0000000000000002E-3</v>
      </c>
      <c r="R19078">
        <v>0</v>
      </c>
      <c r="S19078">
        <v>1.3371999999999999</v>
      </c>
      <c r="U19078">
        <v>75</v>
      </c>
      <c r="V19078" s="8">
        <v>40155</v>
      </c>
    </row>
    <row r="19079" spans="1:22" x14ac:dyDescent="0.2">
      <c r="A19079" t="s">
        <v>2666</v>
      </c>
      <c r="B19079">
        <v>4</v>
      </c>
      <c r="C19079">
        <v>2013</v>
      </c>
      <c r="E19079" t="s">
        <v>5087</v>
      </c>
      <c r="F19079">
        <v>7.1</v>
      </c>
      <c r="G19079" t="s">
        <v>19559</v>
      </c>
      <c r="H19079" t="s">
        <v>19534</v>
      </c>
      <c r="P19079">
        <v>1.3761000000000001</v>
      </c>
      <c r="Q19079">
        <v>8.5000000000000006E-3</v>
      </c>
      <c r="R19079">
        <v>0</v>
      </c>
      <c r="S19079">
        <v>1.3675999999999999</v>
      </c>
      <c r="U19079">
        <v>50</v>
      </c>
      <c r="V19079" s="8">
        <v>40155</v>
      </c>
    </row>
    <row r="19080" spans="1:22" x14ac:dyDescent="0.2">
      <c r="A19080" t="s">
        <v>2666</v>
      </c>
      <c r="B19080">
        <v>4</v>
      </c>
      <c r="C19080">
        <v>2013</v>
      </c>
      <c r="E19080" t="s">
        <v>5087</v>
      </c>
      <c r="F19080">
        <v>7.2</v>
      </c>
      <c r="G19080" t="s">
        <v>19560</v>
      </c>
      <c r="H19080" t="s">
        <v>19534</v>
      </c>
      <c r="P19080">
        <v>1.4384999999999999</v>
      </c>
      <c r="Q19080">
        <v>9.1999999999999998E-3</v>
      </c>
      <c r="R19080">
        <v>0</v>
      </c>
      <c r="S19080">
        <v>1.4293</v>
      </c>
      <c r="U19080">
        <v>115</v>
      </c>
      <c r="V19080" s="8">
        <v>40155</v>
      </c>
    </row>
    <row r="19081" spans="1:22" x14ac:dyDescent="0.2">
      <c r="A19081" t="s">
        <v>2666</v>
      </c>
      <c r="B19081">
        <v>4</v>
      </c>
      <c r="C19081">
        <v>2013</v>
      </c>
      <c r="E19081" t="s">
        <v>5087</v>
      </c>
      <c r="F19081">
        <v>7.25</v>
      </c>
      <c r="G19081" t="s">
        <v>19561</v>
      </c>
      <c r="H19081" t="s">
        <v>19534</v>
      </c>
      <c r="P19081">
        <v>1.4701</v>
      </c>
      <c r="Q19081">
        <v>9.5999999999999992E-3</v>
      </c>
      <c r="R19081">
        <v>0</v>
      </c>
      <c r="S19081">
        <v>1.4604999999999999</v>
      </c>
      <c r="U19081">
        <v>75</v>
      </c>
      <c r="V19081" s="8">
        <v>40155</v>
      </c>
    </row>
    <row r="19082" spans="1:22" x14ac:dyDescent="0.2">
      <c r="A19082" t="s">
        <v>2666</v>
      </c>
      <c r="B19082">
        <v>4</v>
      </c>
      <c r="C19082">
        <v>2013</v>
      </c>
      <c r="E19082" t="s">
        <v>5087</v>
      </c>
      <c r="F19082">
        <v>7.3</v>
      </c>
      <c r="G19082" t="s">
        <v>19562</v>
      </c>
      <c r="H19082" t="s">
        <v>19534</v>
      </c>
      <c r="P19082">
        <v>1.502</v>
      </c>
      <c r="Q19082">
        <v>0.01</v>
      </c>
      <c r="R19082">
        <v>0</v>
      </c>
      <c r="S19082">
        <v>1.492</v>
      </c>
      <c r="U19082">
        <v>75</v>
      </c>
      <c r="V19082" s="8">
        <v>40155</v>
      </c>
    </row>
    <row r="19083" spans="1:22" x14ac:dyDescent="0.2">
      <c r="A19083" t="s">
        <v>2666</v>
      </c>
      <c r="B19083">
        <v>4</v>
      </c>
      <c r="C19083">
        <v>2013</v>
      </c>
      <c r="E19083" t="s">
        <v>5087</v>
      </c>
      <c r="F19083">
        <v>7.4</v>
      </c>
      <c r="G19083" t="s">
        <v>19563</v>
      </c>
      <c r="H19083" t="s">
        <v>19534</v>
      </c>
      <c r="P19083">
        <v>1.5666</v>
      </c>
      <c r="Q19083">
        <v>1.09E-2</v>
      </c>
      <c r="R19083">
        <v>0</v>
      </c>
      <c r="S19083">
        <v>1.5557000000000001</v>
      </c>
      <c r="U19083">
        <v>30</v>
      </c>
      <c r="V19083" s="8">
        <v>40155</v>
      </c>
    </row>
    <row r="19084" spans="1:22" x14ac:dyDescent="0.2">
      <c r="A19084" t="s">
        <v>2666</v>
      </c>
      <c r="B19084">
        <v>4</v>
      </c>
      <c r="C19084">
        <v>2013</v>
      </c>
      <c r="E19084" t="s">
        <v>5087</v>
      </c>
      <c r="F19084">
        <v>7.5</v>
      </c>
      <c r="G19084" t="s">
        <v>19564</v>
      </c>
      <c r="H19084" t="s">
        <v>19534</v>
      </c>
      <c r="P19084">
        <v>1.6321000000000001</v>
      </c>
      <c r="Q19084">
        <v>1.17E-2</v>
      </c>
      <c r="R19084">
        <v>0</v>
      </c>
      <c r="S19084">
        <v>1.6204000000000001</v>
      </c>
      <c r="U19084">
        <v>560</v>
      </c>
      <c r="V19084" s="8">
        <v>40155</v>
      </c>
    </row>
    <row r="19085" spans="1:22" x14ac:dyDescent="0.2">
      <c r="A19085" t="s">
        <v>2666</v>
      </c>
      <c r="B19085">
        <v>4</v>
      </c>
      <c r="C19085">
        <v>2013</v>
      </c>
      <c r="E19085" t="s">
        <v>5087</v>
      </c>
      <c r="F19085">
        <v>7.6</v>
      </c>
      <c r="G19085" t="s">
        <v>19565</v>
      </c>
      <c r="H19085" t="s">
        <v>19534</v>
      </c>
      <c r="P19085">
        <v>1.6986000000000001</v>
      </c>
      <c r="Q19085">
        <v>1.2500000000000001E-2</v>
      </c>
      <c r="R19085">
        <v>0</v>
      </c>
      <c r="S19085">
        <v>1.6860999999999999</v>
      </c>
      <c r="U19085">
        <v>25</v>
      </c>
      <c r="V19085" s="8">
        <v>40155</v>
      </c>
    </row>
    <row r="19086" spans="1:22" x14ac:dyDescent="0.2">
      <c r="A19086" t="s">
        <v>2666</v>
      </c>
      <c r="B19086">
        <v>4</v>
      </c>
      <c r="C19086">
        <v>2013</v>
      </c>
      <c r="E19086" t="s">
        <v>5087</v>
      </c>
      <c r="F19086">
        <v>7.65</v>
      </c>
      <c r="G19086" t="s">
        <v>19566</v>
      </c>
      <c r="H19086" t="s">
        <v>19534</v>
      </c>
      <c r="P19086">
        <v>1.7322</v>
      </c>
      <c r="Q19086">
        <v>1.2999999999999999E-2</v>
      </c>
      <c r="R19086">
        <v>0</v>
      </c>
      <c r="S19086">
        <v>1.7192000000000001</v>
      </c>
      <c r="U19086">
        <v>15</v>
      </c>
      <c r="V19086" s="8">
        <v>40155</v>
      </c>
    </row>
    <row r="19087" spans="1:22" x14ac:dyDescent="0.2">
      <c r="A19087" t="s">
        <v>2666</v>
      </c>
      <c r="B19087">
        <v>4</v>
      </c>
      <c r="C19087">
        <v>2013</v>
      </c>
      <c r="E19087" t="s">
        <v>5087</v>
      </c>
      <c r="F19087">
        <v>7.7</v>
      </c>
      <c r="G19087" t="s">
        <v>19567</v>
      </c>
      <c r="H19087" t="s">
        <v>19534</v>
      </c>
      <c r="P19087">
        <v>1.766</v>
      </c>
      <c r="Q19087">
        <v>1.3299999999999999E-2</v>
      </c>
      <c r="R19087">
        <v>0</v>
      </c>
      <c r="S19087">
        <v>1.7526999999999999</v>
      </c>
      <c r="U19087">
        <v>50</v>
      </c>
      <c r="V19087" s="8">
        <v>40155</v>
      </c>
    </row>
    <row r="19088" spans="1:22" x14ac:dyDescent="0.2">
      <c r="A19088" t="s">
        <v>2666</v>
      </c>
      <c r="B19088">
        <v>4</v>
      </c>
      <c r="C19088">
        <v>2013</v>
      </c>
      <c r="E19088" t="s">
        <v>5087</v>
      </c>
      <c r="F19088">
        <v>7.9</v>
      </c>
      <c r="G19088" t="s">
        <v>19568</v>
      </c>
      <c r="H19088" t="s">
        <v>19534</v>
      </c>
      <c r="P19088">
        <v>1.9036</v>
      </c>
      <c r="Q19088">
        <v>1.5100000000000001E-2</v>
      </c>
      <c r="R19088">
        <v>0</v>
      </c>
      <c r="S19088">
        <v>1.8885000000000001</v>
      </c>
      <c r="U19088">
        <v>35</v>
      </c>
      <c r="V19088" s="8">
        <v>40155</v>
      </c>
    </row>
    <row r="19089" spans="1:22" x14ac:dyDescent="0.2">
      <c r="A19089" t="s">
        <v>2666</v>
      </c>
      <c r="B19089">
        <v>4</v>
      </c>
      <c r="C19089">
        <v>2013</v>
      </c>
      <c r="E19089" t="s">
        <v>5087</v>
      </c>
      <c r="F19089">
        <v>8</v>
      </c>
      <c r="G19089" t="s">
        <v>19569</v>
      </c>
      <c r="H19089" t="s">
        <v>19534</v>
      </c>
      <c r="P19089">
        <v>1.9737</v>
      </c>
      <c r="Q19089">
        <v>1.5900000000000001E-2</v>
      </c>
      <c r="R19089">
        <v>0</v>
      </c>
      <c r="S19089">
        <v>1.9578</v>
      </c>
      <c r="U19089">
        <v>150</v>
      </c>
      <c r="V19089" s="8">
        <v>40155</v>
      </c>
    </row>
    <row r="19090" spans="1:22" x14ac:dyDescent="0.2">
      <c r="A19090" t="s">
        <v>2666</v>
      </c>
      <c r="B19090">
        <v>4</v>
      </c>
      <c r="C19090">
        <v>2013</v>
      </c>
      <c r="E19090" t="s">
        <v>5087</v>
      </c>
      <c r="F19090">
        <v>8.15</v>
      </c>
      <c r="G19090" t="s">
        <v>19570</v>
      </c>
      <c r="H19090" t="s">
        <v>19534</v>
      </c>
      <c r="P19090">
        <v>2.0804</v>
      </c>
      <c r="Q19090">
        <v>1.7299999999999999E-2</v>
      </c>
      <c r="R19090">
        <v>0</v>
      </c>
      <c r="S19090">
        <v>2.0630999999999999</v>
      </c>
      <c r="U19090">
        <v>15</v>
      </c>
      <c r="V19090" s="8">
        <v>40155</v>
      </c>
    </row>
    <row r="19091" spans="1:22" x14ac:dyDescent="0.2">
      <c r="A19091" t="s">
        <v>2666</v>
      </c>
      <c r="B19091">
        <v>4</v>
      </c>
      <c r="C19091">
        <v>2013</v>
      </c>
      <c r="E19091" t="s">
        <v>5087</v>
      </c>
      <c r="F19091">
        <v>8.35</v>
      </c>
      <c r="G19091" t="s">
        <v>19571</v>
      </c>
      <c r="H19091" t="s">
        <v>19534</v>
      </c>
      <c r="P19091">
        <v>2.2252999999999998</v>
      </c>
      <c r="Q19091">
        <v>1.9E-2</v>
      </c>
      <c r="R19091">
        <v>0</v>
      </c>
      <c r="S19091">
        <v>2.2063000000000001</v>
      </c>
      <c r="U19091">
        <v>30</v>
      </c>
      <c r="V19091" s="8">
        <v>40155</v>
      </c>
    </row>
    <row r="19092" spans="1:22" x14ac:dyDescent="0.2">
      <c r="A19092" t="s">
        <v>2666</v>
      </c>
      <c r="B19092">
        <v>4</v>
      </c>
      <c r="C19092">
        <v>2013</v>
      </c>
      <c r="E19092" t="s">
        <v>5087</v>
      </c>
      <c r="F19092">
        <v>8.4</v>
      </c>
      <c r="G19092" t="s">
        <v>19572</v>
      </c>
      <c r="H19092" t="s">
        <v>19534</v>
      </c>
      <c r="P19092">
        <v>2.262</v>
      </c>
      <c r="Q19092">
        <v>1.9400000000000001E-2</v>
      </c>
      <c r="R19092">
        <v>0</v>
      </c>
      <c r="S19092">
        <v>2.2425999999999999</v>
      </c>
      <c r="U19092">
        <v>50</v>
      </c>
      <c r="V19092" s="8">
        <v>40155</v>
      </c>
    </row>
    <row r="19093" spans="1:22" x14ac:dyDescent="0.2">
      <c r="A19093" t="s">
        <v>2666</v>
      </c>
      <c r="B19093">
        <v>4</v>
      </c>
      <c r="C19093">
        <v>2013</v>
      </c>
      <c r="E19093" t="s">
        <v>5087</v>
      </c>
      <c r="F19093">
        <v>8.5</v>
      </c>
      <c r="G19093" t="s">
        <v>19573</v>
      </c>
      <c r="H19093" t="s">
        <v>19534</v>
      </c>
      <c r="P19093">
        <v>2.3359000000000001</v>
      </c>
      <c r="Q19093">
        <v>2.0299999999999999E-2</v>
      </c>
      <c r="R19093">
        <v>0</v>
      </c>
      <c r="S19093">
        <v>2.3155999999999999</v>
      </c>
      <c r="U19093">
        <v>165</v>
      </c>
      <c r="V19093" s="8">
        <v>40155</v>
      </c>
    </row>
    <row r="19094" spans="1:22" x14ac:dyDescent="0.2">
      <c r="A19094" t="s">
        <v>2666</v>
      </c>
      <c r="B19094">
        <v>4</v>
      </c>
      <c r="C19094">
        <v>2013</v>
      </c>
      <c r="E19094" t="s">
        <v>5087</v>
      </c>
      <c r="F19094">
        <v>8.5500000000000007</v>
      </c>
      <c r="G19094" t="s">
        <v>19574</v>
      </c>
      <c r="H19094" t="s">
        <v>19534</v>
      </c>
      <c r="P19094">
        <v>2.3732000000000002</v>
      </c>
      <c r="Q19094">
        <v>2.0799999999999999E-2</v>
      </c>
      <c r="R19094">
        <v>0</v>
      </c>
      <c r="S19094">
        <v>2.3523999999999998</v>
      </c>
      <c r="U19094">
        <v>50</v>
      </c>
      <c r="V19094" s="8">
        <v>40155</v>
      </c>
    </row>
    <row r="19095" spans="1:22" x14ac:dyDescent="0.2">
      <c r="A19095" t="s">
        <v>2666</v>
      </c>
      <c r="B19095">
        <v>4</v>
      </c>
      <c r="C19095">
        <v>2013</v>
      </c>
      <c r="E19095" t="s">
        <v>5087</v>
      </c>
      <c r="F19095">
        <v>8.6</v>
      </c>
      <c r="G19095" t="s">
        <v>19575</v>
      </c>
      <c r="H19095" t="s">
        <v>19534</v>
      </c>
      <c r="P19095">
        <v>2.4106000000000001</v>
      </c>
      <c r="Q19095">
        <v>2.12E-2</v>
      </c>
      <c r="R19095">
        <v>0</v>
      </c>
      <c r="S19095">
        <v>2.3894000000000002</v>
      </c>
      <c r="U19095">
        <v>100</v>
      </c>
      <c r="V19095" s="8">
        <v>40155</v>
      </c>
    </row>
    <row r="19096" spans="1:22" x14ac:dyDescent="0.2">
      <c r="A19096" t="s">
        <v>2666</v>
      </c>
      <c r="B19096">
        <v>4</v>
      </c>
      <c r="C19096">
        <v>2013</v>
      </c>
      <c r="E19096" t="s">
        <v>5087</v>
      </c>
      <c r="F19096">
        <v>8.75</v>
      </c>
      <c r="G19096" t="s">
        <v>19576</v>
      </c>
      <c r="H19096" t="s">
        <v>19534</v>
      </c>
      <c r="P19096">
        <v>2.5240999999999998</v>
      </c>
      <c r="Q19096">
        <v>2.2599999999999999E-2</v>
      </c>
      <c r="R19096">
        <v>0</v>
      </c>
      <c r="S19096">
        <v>2.5015000000000001</v>
      </c>
      <c r="U19096">
        <v>25</v>
      </c>
      <c r="V19096" s="8">
        <v>40155</v>
      </c>
    </row>
    <row r="19097" spans="1:22" x14ac:dyDescent="0.2">
      <c r="A19097" t="s">
        <v>2666</v>
      </c>
      <c r="B19097">
        <v>4</v>
      </c>
      <c r="C19097">
        <v>2013</v>
      </c>
      <c r="E19097" t="s">
        <v>5087</v>
      </c>
      <c r="F19097">
        <v>8.8000000000000007</v>
      </c>
      <c r="G19097" t="s">
        <v>19577</v>
      </c>
      <c r="H19097" t="s">
        <v>19534</v>
      </c>
      <c r="P19097">
        <v>2.5623999999999998</v>
      </c>
      <c r="Q19097">
        <v>2.3099999999999999E-2</v>
      </c>
      <c r="R19097">
        <v>0</v>
      </c>
      <c r="S19097">
        <v>2.5392999999999999</v>
      </c>
      <c r="U19097">
        <v>70</v>
      </c>
      <c r="V19097" s="8">
        <v>40155</v>
      </c>
    </row>
    <row r="19098" spans="1:22" x14ac:dyDescent="0.2">
      <c r="A19098" t="s">
        <v>2666</v>
      </c>
      <c r="B19098">
        <v>4</v>
      </c>
      <c r="C19098">
        <v>2013</v>
      </c>
      <c r="E19098" t="s">
        <v>5087</v>
      </c>
      <c r="F19098">
        <v>8.9</v>
      </c>
      <c r="G19098" t="s">
        <v>19578</v>
      </c>
      <c r="H19098" t="s">
        <v>19534</v>
      </c>
      <c r="P19098">
        <v>2.6393</v>
      </c>
      <c r="Q19098">
        <v>2.3900000000000001E-2</v>
      </c>
      <c r="R19098">
        <v>0</v>
      </c>
      <c r="S19098">
        <v>2.6154000000000002</v>
      </c>
      <c r="U19098">
        <v>50</v>
      </c>
      <c r="V19098" s="8">
        <v>40155</v>
      </c>
    </row>
    <row r="19099" spans="1:22" x14ac:dyDescent="0.2">
      <c r="A19099" t="s">
        <v>2666</v>
      </c>
      <c r="B19099">
        <v>4</v>
      </c>
      <c r="C19099">
        <v>2013</v>
      </c>
      <c r="E19099" t="s">
        <v>5087</v>
      </c>
      <c r="F19099">
        <v>9</v>
      </c>
      <c r="G19099" t="s">
        <v>19579</v>
      </c>
      <c r="H19099" t="s">
        <v>19534</v>
      </c>
      <c r="P19099">
        <v>2.7168999999999999</v>
      </c>
      <c r="Q19099">
        <v>2.4799999999999999E-2</v>
      </c>
      <c r="R19099">
        <v>0</v>
      </c>
      <c r="S19099">
        <v>2.6920999999999999</v>
      </c>
      <c r="U19099">
        <v>75</v>
      </c>
      <c r="V19099" s="8">
        <v>40155</v>
      </c>
    </row>
    <row r="19100" spans="1:22" x14ac:dyDescent="0.2">
      <c r="A19100" t="s">
        <v>2666</v>
      </c>
      <c r="B19100">
        <v>4</v>
      </c>
      <c r="C19100">
        <v>2013</v>
      </c>
      <c r="E19100" t="s">
        <v>5087</v>
      </c>
      <c r="F19100">
        <v>9.0500000000000007</v>
      </c>
      <c r="G19100" t="s">
        <v>19580</v>
      </c>
      <c r="H19100" t="s">
        <v>19534</v>
      </c>
      <c r="P19100">
        <v>2.7559</v>
      </c>
      <c r="Q19100">
        <v>2.52E-2</v>
      </c>
      <c r="R19100">
        <v>0</v>
      </c>
      <c r="S19100">
        <v>2.7307000000000001</v>
      </c>
      <c r="U19100">
        <v>25</v>
      </c>
      <c r="V19100" s="8">
        <v>40155</v>
      </c>
    </row>
    <row r="19101" spans="1:22" x14ac:dyDescent="0.2">
      <c r="A19101" t="s">
        <v>2666</v>
      </c>
      <c r="B19101">
        <v>4</v>
      </c>
      <c r="C19101">
        <v>2013</v>
      </c>
      <c r="E19101" t="s">
        <v>5087</v>
      </c>
      <c r="F19101">
        <v>9.3000000000000007</v>
      </c>
      <c r="G19101" t="s">
        <v>19581</v>
      </c>
      <c r="H19101" t="s">
        <v>19534</v>
      </c>
      <c r="P19101">
        <v>2.9529000000000001</v>
      </c>
      <c r="Q19101">
        <v>2.7300000000000001E-2</v>
      </c>
      <c r="R19101">
        <v>0</v>
      </c>
      <c r="S19101">
        <v>2.9256000000000002</v>
      </c>
      <c r="U19101">
        <v>45</v>
      </c>
      <c r="V19101" s="8">
        <v>40155</v>
      </c>
    </row>
    <row r="19102" spans="1:22" x14ac:dyDescent="0.2">
      <c r="A19102" t="s">
        <v>2666</v>
      </c>
      <c r="B19102">
        <v>4</v>
      </c>
      <c r="C19102">
        <v>2013</v>
      </c>
      <c r="E19102" t="s">
        <v>5087</v>
      </c>
      <c r="F19102">
        <v>9.35</v>
      </c>
      <c r="G19102" t="s">
        <v>19582</v>
      </c>
      <c r="H19102" t="s">
        <v>19534</v>
      </c>
      <c r="P19102">
        <v>2.9927000000000001</v>
      </c>
      <c r="Q19102">
        <v>2.7699999999999999E-2</v>
      </c>
      <c r="R19102">
        <v>0</v>
      </c>
      <c r="S19102">
        <v>2.9649999999999999</v>
      </c>
      <c r="U19102">
        <v>30</v>
      </c>
      <c r="V19102" s="8">
        <v>40155</v>
      </c>
    </row>
    <row r="19103" spans="1:22" x14ac:dyDescent="0.2">
      <c r="A19103" t="s">
        <v>2666</v>
      </c>
      <c r="B19103">
        <v>4</v>
      </c>
      <c r="C19103">
        <v>2013</v>
      </c>
      <c r="E19103" t="s">
        <v>5087</v>
      </c>
      <c r="F19103">
        <v>9.5</v>
      </c>
      <c r="G19103" t="s">
        <v>19583</v>
      </c>
      <c r="H19103" t="s">
        <v>19534</v>
      </c>
      <c r="P19103">
        <v>3.1128</v>
      </c>
      <c r="Q19103">
        <v>2.8899999999999999E-2</v>
      </c>
      <c r="R19103">
        <v>0</v>
      </c>
      <c r="S19103">
        <v>3.0838999999999999</v>
      </c>
      <c r="U19103">
        <v>150</v>
      </c>
      <c r="V19103" s="8">
        <v>40155</v>
      </c>
    </row>
    <row r="19104" spans="1:22" x14ac:dyDescent="0.2">
      <c r="A19104" t="s">
        <v>2666</v>
      </c>
      <c r="B19104">
        <v>5</v>
      </c>
      <c r="C19104">
        <v>2013</v>
      </c>
      <c r="E19104" t="s">
        <v>1301</v>
      </c>
      <c r="F19104">
        <v>10</v>
      </c>
      <c r="G19104" t="s">
        <v>19584</v>
      </c>
      <c r="H19104" t="s">
        <v>19585</v>
      </c>
      <c r="P19104">
        <v>0.33779999999999999</v>
      </c>
      <c r="Q19104">
        <v>-3.2800000000000003E-2</v>
      </c>
      <c r="R19104">
        <v>0</v>
      </c>
      <c r="S19104">
        <v>0.37059999999999998</v>
      </c>
      <c r="U19104">
        <v>1205</v>
      </c>
      <c r="V19104" s="8">
        <v>40155</v>
      </c>
    </row>
    <row r="19105" spans="1:22" x14ac:dyDescent="0.2">
      <c r="A19105" t="s">
        <v>2666</v>
      </c>
      <c r="B19105">
        <v>5</v>
      </c>
      <c r="C19105">
        <v>2013</v>
      </c>
      <c r="E19105" t="s">
        <v>1301</v>
      </c>
      <c r="F19105">
        <v>10.15</v>
      </c>
      <c r="G19105" t="s">
        <v>19586</v>
      </c>
      <c r="H19105" t="s">
        <v>19585</v>
      </c>
      <c r="P19105">
        <v>0.32269999999999999</v>
      </c>
      <c r="Q19105">
        <v>-3.1800000000000002E-2</v>
      </c>
      <c r="R19105">
        <v>0</v>
      </c>
      <c r="S19105">
        <v>0.35449999999999998</v>
      </c>
      <c r="U19105">
        <v>25</v>
      </c>
      <c r="V19105" s="8">
        <v>40155</v>
      </c>
    </row>
    <row r="19106" spans="1:22" x14ac:dyDescent="0.2">
      <c r="A19106" t="s">
        <v>2666</v>
      </c>
      <c r="B19106">
        <v>5</v>
      </c>
      <c r="C19106">
        <v>2013</v>
      </c>
      <c r="E19106" t="s">
        <v>1301</v>
      </c>
      <c r="F19106">
        <v>10.35</v>
      </c>
      <c r="G19106" t="s">
        <v>19587</v>
      </c>
      <c r="H19106" t="s">
        <v>19585</v>
      </c>
      <c r="P19106">
        <v>0.30370000000000003</v>
      </c>
      <c r="Q19106">
        <v>-3.0700000000000002E-2</v>
      </c>
      <c r="R19106">
        <v>0</v>
      </c>
      <c r="S19106">
        <v>0.33439999999999998</v>
      </c>
      <c r="U19106">
        <v>25</v>
      </c>
      <c r="V19106" s="8">
        <v>40155</v>
      </c>
    </row>
    <row r="19107" spans="1:22" x14ac:dyDescent="0.2">
      <c r="A19107" t="s">
        <v>2666</v>
      </c>
      <c r="B19107">
        <v>5</v>
      </c>
      <c r="C19107">
        <v>2013</v>
      </c>
      <c r="E19107" t="s">
        <v>1301</v>
      </c>
      <c r="F19107">
        <v>10.45</v>
      </c>
      <c r="G19107" t="s">
        <v>19588</v>
      </c>
      <c r="H19107" t="s">
        <v>19585</v>
      </c>
      <c r="P19107">
        <v>0.29470000000000002</v>
      </c>
      <c r="Q19107">
        <v>-3.0099999999999998E-2</v>
      </c>
      <c r="R19107">
        <v>0</v>
      </c>
      <c r="S19107">
        <v>0.32479999999999998</v>
      </c>
      <c r="U19107">
        <v>40</v>
      </c>
      <c r="V19107" s="8">
        <v>40155</v>
      </c>
    </row>
    <row r="19108" spans="1:22" x14ac:dyDescent="0.2">
      <c r="A19108" t="s">
        <v>2666</v>
      </c>
      <c r="B19108">
        <v>5</v>
      </c>
      <c r="C19108">
        <v>2013</v>
      </c>
      <c r="E19108" t="s">
        <v>1301</v>
      </c>
      <c r="F19108">
        <v>10.5</v>
      </c>
      <c r="G19108" t="s">
        <v>19589</v>
      </c>
      <c r="H19108" t="s">
        <v>19585</v>
      </c>
      <c r="P19108">
        <v>0.2903</v>
      </c>
      <c r="Q19108">
        <v>-2.98E-2</v>
      </c>
      <c r="R19108">
        <v>0</v>
      </c>
      <c r="S19108">
        <v>0.3201</v>
      </c>
      <c r="U19108">
        <v>30</v>
      </c>
      <c r="V19108" s="8">
        <v>40155</v>
      </c>
    </row>
    <row r="19109" spans="1:22" x14ac:dyDescent="0.2">
      <c r="A19109" t="s">
        <v>2666</v>
      </c>
      <c r="B19109">
        <v>5</v>
      </c>
      <c r="C19109">
        <v>2013</v>
      </c>
      <c r="E19109" t="s">
        <v>1301</v>
      </c>
      <c r="F19109">
        <v>10.8</v>
      </c>
      <c r="G19109" t="s">
        <v>23428</v>
      </c>
      <c r="H19109" t="s">
        <v>19585</v>
      </c>
      <c r="P19109">
        <v>0.2656</v>
      </c>
      <c r="Q19109">
        <v>-2.8199999999999999E-2</v>
      </c>
      <c r="R19109">
        <v>0</v>
      </c>
      <c r="S19109">
        <v>0.29380000000000001</v>
      </c>
      <c r="U19109">
        <v>50</v>
      </c>
      <c r="V19109" s="8">
        <v>40155</v>
      </c>
    </row>
    <row r="19110" spans="1:22" x14ac:dyDescent="0.2">
      <c r="A19110" t="s">
        <v>2666</v>
      </c>
      <c r="B19110">
        <v>5</v>
      </c>
      <c r="C19110">
        <v>2013</v>
      </c>
      <c r="E19110" t="s">
        <v>1301</v>
      </c>
      <c r="F19110">
        <v>11</v>
      </c>
      <c r="G19110" t="s">
        <v>23429</v>
      </c>
      <c r="H19110" t="s">
        <v>19585</v>
      </c>
      <c r="P19110">
        <v>0.25059999999999999</v>
      </c>
      <c r="Q19110">
        <v>-2.7199999999999998E-2</v>
      </c>
      <c r="R19110">
        <v>0</v>
      </c>
      <c r="S19110">
        <v>0.27779999999999999</v>
      </c>
      <c r="U19110">
        <v>880</v>
      </c>
      <c r="V19110" s="8">
        <v>40155</v>
      </c>
    </row>
    <row r="19111" spans="1:22" x14ac:dyDescent="0.2">
      <c r="A19111" t="s">
        <v>2666</v>
      </c>
      <c r="B19111">
        <v>5</v>
      </c>
      <c r="C19111">
        <v>2013</v>
      </c>
      <c r="E19111" t="s">
        <v>1301</v>
      </c>
      <c r="F19111">
        <v>12</v>
      </c>
      <c r="G19111" t="s">
        <v>23430</v>
      </c>
      <c r="H19111" t="s">
        <v>19585</v>
      </c>
      <c r="P19111">
        <v>0.1893</v>
      </c>
      <c r="Q19111">
        <v>-2.2599999999999999E-2</v>
      </c>
      <c r="R19111">
        <v>0</v>
      </c>
      <c r="S19111">
        <v>0.21190000000000001</v>
      </c>
      <c r="U19111">
        <v>1750</v>
      </c>
      <c r="V19111" s="8">
        <v>40155</v>
      </c>
    </row>
    <row r="19112" spans="1:22" x14ac:dyDescent="0.2">
      <c r="A19112" t="s">
        <v>2666</v>
      </c>
      <c r="B19112">
        <v>5</v>
      </c>
      <c r="C19112">
        <v>2013</v>
      </c>
      <c r="E19112" t="s">
        <v>1301</v>
      </c>
      <c r="F19112">
        <v>12.25</v>
      </c>
      <c r="G19112" t="s">
        <v>23431</v>
      </c>
      <c r="H19112" t="s">
        <v>19585</v>
      </c>
      <c r="P19112">
        <v>0.17699999999999999</v>
      </c>
      <c r="Q19112">
        <v>-2.1600000000000001E-2</v>
      </c>
      <c r="R19112">
        <v>0</v>
      </c>
      <c r="S19112">
        <v>0.1986</v>
      </c>
      <c r="U19112">
        <v>100</v>
      </c>
      <c r="V19112" s="8">
        <v>40155</v>
      </c>
    </row>
    <row r="19113" spans="1:22" x14ac:dyDescent="0.2">
      <c r="A19113" t="s">
        <v>2666</v>
      </c>
      <c r="B19113">
        <v>5</v>
      </c>
      <c r="C19113">
        <v>2013</v>
      </c>
      <c r="E19113" t="s">
        <v>1301</v>
      </c>
      <c r="F19113">
        <v>12.5</v>
      </c>
      <c r="G19113" t="s">
        <v>23432</v>
      </c>
      <c r="H19113" t="s">
        <v>19585</v>
      </c>
      <c r="P19113">
        <v>0.16569999999999999</v>
      </c>
      <c r="Q19113">
        <v>-2.06E-2</v>
      </c>
      <c r="R19113">
        <v>0</v>
      </c>
      <c r="S19113">
        <v>0.18629999999999999</v>
      </c>
      <c r="U19113">
        <v>350</v>
      </c>
      <c r="V19113" s="8">
        <v>40155</v>
      </c>
    </row>
    <row r="19114" spans="1:22" x14ac:dyDescent="0.2">
      <c r="A19114" t="s">
        <v>2666</v>
      </c>
      <c r="B19114">
        <v>5</v>
      </c>
      <c r="C19114">
        <v>2013</v>
      </c>
      <c r="E19114" t="s">
        <v>1301</v>
      </c>
      <c r="F19114">
        <v>13</v>
      </c>
      <c r="G19114" t="s">
        <v>23433</v>
      </c>
      <c r="H19114" t="s">
        <v>19585</v>
      </c>
      <c r="P19114">
        <v>0.14580000000000001</v>
      </c>
      <c r="Q19114">
        <v>-1.8800000000000001E-2</v>
      </c>
      <c r="R19114">
        <v>0</v>
      </c>
      <c r="S19114">
        <v>0.1646</v>
      </c>
      <c r="U19114">
        <v>150</v>
      </c>
      <c r="V19114" s="8">
        <v>40155</v>
      </c>
    </row>
    <row r="19115" spans="1:22" x14ac:dyDescent="0.2">
      <c r="A19115" t="s">
        <v>2666</v>
      </c>
      <c r="B19115">
        <v>5</v>
      </c>
      <c r="C19115">
        <v>2013</v>
      </c>
      <c r="E19115" t="s">
        <v>1301</v>
      </c>
      <c r="F19115">
        <v>15</v>
      </c>
      <c r="G19115" t="s">
        <v>23434</v>
      </c>
      <c r="H19115" t="s">
        <v>19585</v>
      </c>
      <c r="P19115">
        <v>9.1399999999999995E-2</v>
      </c>
      <c r="Q19115">
        <v>-1.3299999999999999E-2</v>
      </c>
      <c r="R19115">
        <v>0</v>
      </c>
      <c r="S19115">
        <v>0.1047</v>
      </c>
      <c r="U19115">
        <v>1357</v>
      </c>
      <c r="V19115" s="8">
        <v>40155</v>
      </c>
    </row>
    <row r="19116" spans="1:22" x14ac:dyDescent="0.2">
      <c r="A19116" t="s">
        <v>2666</v>
      </c>
      <c r="B19116">
        <v>5</v>
      </c>
      <c r="C19116">
        <v>2013</v>
      </c>
      <c r="E19116" t="s">
        <v>1301</v>
      </c>
      <c r="F19116">
        <v>20</v>
      </c>
      <c r="G19116" t="s">
        <v>23435</v>
      </c>
      <c r="H19116" t="s">
        <v>19585</v>
      </c>
      <c r="P19116">
        <v>3.7900000000000003E-2</v>
      </c>
      <c r="Q19116">
        <v>-6.6E-3</v>
      </c>
      <c r="R19116">
        <v>0</v>
      </c>
      <c r="S19116">
        <v>4.4499999999999998E-2</v>
      </c>
      <c r="U19116">
        <v>400</v>
      </c>
      <c r="V19116" s="8">
        <v>40155</v>
      </c>
    </row>
    <row r="19117" spans="1:22" x14ac:dyDescent="0.2">
      <c r="A19117" t="s">
        <v>2666</v>
      </c>
      <c r="B19117">
        <v>5</v>
      </c>
      <c r="C19117">
        <v>2013</v>
      </c>
      <c r="E19117" t="s">
        <v>1301</v>
      </c>
      <c r="F19117">
        <v>6.5</v>
      </c>
      <c r="G19117" t="s">
        <v>23436</v>
      </c>
      <c r="H19117" t="s">
        <v>19585</v>
      </c>
      <c r="P19117">
        <v>1.1187</v>
      </c>
      <c r="Q19117">
        <v>-5.7799999999999997E-2</v>
      </c>
      <c r="R19117">
        <v>0</v>
      </c>
      <c r="S19117">
        <v>1.1765000000000001</v>
      </c>
      <c r="U19117">
        <v>250</v>
      </c>
      <c r="V19117" s="8">
        <v>40155</v>
      </c>
    </row>
    <row r="19118" spans="1:22" x14ac:dyDescent="0.2">
      <c r="A19118" t="s">
        <v>2666</v>
      </c>
      <c r="B19118">
        <v>5</v>
      </c>
      <c r="C19118">
        <v>2013</v>
      </c>
      <c r="E19118" t="s">
        <v>1301</v>
      </c>
      <c r="F19118">
        <v>6.65</v>
      </c>
      <c r="G19118" t="s">
        <v>23437</v>
      </c>
      <c r="H19118" t="s">
        <v>19585</v>
      </c>
      <c r="P19118">
        <v>1.0618000000000001</v>
      </c>
      <c r="Q19118">
        <v>-5.7799999999999997E-2</v>
      </c>
      <c r="R19118">
        <v>0</v>
      </c>
      <c r="S19118">
        <v>1.1195999999999999</v>
      </c>
      <c r="U19118">
        <v>875</v>
      </c>
      <c r="V19118" s="8">
        <v>40155</v>
      </c>
    </row>
    <row r="19119" spans="1:22" x14ac:dyDescent="0.2">
      <c r="A19119" t="s">
        <v>2666</v>
      </c>
      <c r="B19119">
        <v>5</v>
      </c>
      <c r="C19119">
        <v>2013</v>
      </c>
      <c r="E19119" t="s">
        <v>1301</v>
      </c>
      <c r="F19119">
        <v>6.7</v>
      </c>
      <c r="G19119" t="s">
        <v>23438</v>
      </c>
      <c r="H19119" t="s">
        <v>19585</v>
      </c>
      <c r="P19119">
        <v>1.0432999999999999</v>
      </c>
      <c r="Q19119">
        <v>-5.7500000000000002E-2</v>
      </c>
      <c r="R19119">
        <v>0</v>
      </c>
      <c r="S19119">
        <v>1.1008</v>
      </c>
      <c r="U19119">
        <v>25</v>
      </c>
      <c r="V19119" s="8">
        <v>40155</v>
      </c>
    </row>
    <row r="19120" spans="1:22" x14ac:dyDescent="0.2">
      <c r="A19120" t="s">
        <v>2666</v>
      </c>
      <c r="B19120">
        <v>5</v>
      </c>
      <c r="C19120">
        <v>2013</v>
      </c>
      <c r="E19120" t="s">
        <v>1301</v>
      </c>
      <c r="F19120">
        <v>6.75</v>
      </c>
      <c r="G19120" t="s">
        <v>23439</v>
      </c>
      <c r="H19120" t="s">
        <v>19585</v>
      </c>
      <c r="P19120">
        <v>1.0250999999999999</v>
      </c>
      <c r="Q19120">
        <v>-5.7099999999999998E-2</v>
      </c>
      <c r="R19120">
        <v>0</v>
      </c>
      <c r="S19120">
        <v>1.0822000000000001</v>
      </c>
      <c r="U19120">
        <v>25</v>
      </c>
      <c r="V19120" s="8">
        <v>40155</v>
      </c>
    </row>
    <row r="19121" spans="1:22" x14ac:dyDescent="0.2">
      <c r="A19121" t="s">
        <v>2666</v>
      </c>
      <c r="B19121">
        <v>5</v>
      </c>
      <c r="C19121">
        <v>2013</v>
      </c>
      <c r="E19121" t="s">
        <v>1301</v>
      </c>
      <c r="F19121">
        <v>6.85</v>
      </c>
      <c r="G19121" t="s">
        <v>23440</v>
      </c>
      <c r="H19121" t="s">
        <v>19585</v>
      </c>
      <c r="P19121">
        <v>0.98950000000000005</v>
      </c>
      <c r="Q19121">
        <v>-5.6599999999999998E-2</v>
      </c>
      <c r="R19121">
        <v>0</v>
      </c>
      <c r="S19121">
        <v>1.0461</v>
      </c>
      <c r="U19121">
        <v>125</v>
      </c>
      <c r="V19121" s="8">
        <v>40155</v>
      </c>
    </row>
    <row r="19122" spans="1:22" x14ac:dyDescent="0.2">
      <c r="A19122" t="s">
        <v>2666</v>
      </c>
      <c r="B19122">
        <v>5</v>
      </c>
      <c r="C19122">
        <v>2013</v>
      </c>
      <c r="E19122" t="s">
        <v>1301</v>
      </c>
      <c r="F19122">
        <v>6.9</v>
      </c>
      <c r="G19122" t="s">
        <v>23441</v>
      </c>
      <c r="H19122" t="s">
        <v>19585</v>
      </c>
      <c r="P19122">
        <v>0.97219999999999995</v>
      </c>
      <c r="Q19122">
        <v>-5.62E-2</v>
      </c>
      <c r="R19122">
        <v>0</v>
      </c>
      <c r="S19122">
        <v>1.0284</v>
      </c>
      <c r="U19122">
        <v>40</v>
      </c>
      <c r="V19122" s="8">
        <v>40155</v>
      </c>
    </row>
    <row r="19123" spans="1:22" x14ac:dyDescent="0.2">
      <c r="A19123" t="s">
        <v>2666</v>
      </c>
      <c r="B19123">
        <v>5</v>
      </c>
      <c r="C19123">
        <v>2013</v>
      </c>
      <c r="E19123" t="s">
        <v>1301</v>
      </c>
      <c r="F19123">
        <v>6.95</v>
      </c>
      <c r="G19123" t="s">
        <v>23442</v>
      </c>
      <c r="H19123" t="s">
        <v>19585</v>
      </c>
      <c r="P19123">
        <v>0.95509999999999995</v>
      </c>
      <c r="Q19123">
        <v>-5.5899999999999998E-2</v>
      </c>
      <c r="R19123">
        <v>0</v>
      </c>
      <c r="S19123">
        <v>1.0109999999999999</v>
      </c>
      <c r="T19123">
        <v>50</v>
      </c>
      <c r="U19123">
        <v>50</v>
      </c>
      <c r="V19123" s="8">
        <v>40155</v>
      </c>
    </row>
    <row r="19124" spans="1:22" x14ac:dyDescent="0.2">
      <c r="A19124" t="s">
        <v>2666</v>
      </c>
      <c r="B19124">
        <v>5</v>
      </c>
      <c r="C19124">
        <v>2013</v>
      </c>
      <c r="E19124" t="s">
        <v>1301</v>
      </c>
      <c r="F19124">
        <v>7</v>
      </c>
      <c r="G19124" t="s">
        <v>23443</v>
      </c>
      <c r="H19124" t="s">
        <v>19585</v>
      </c>
      <c r="P19124">
        <v>0.93830000000000002</v>
      </c>
      <c r="Q19124">
        <v>-5.5599999999999997E-2</v>
      </c>
      <c r="R19124">
        <v>0</v>
      </c>
      <c r="S19124">
        <v>0.99390000000000001</v>
      </c>
      <c r="U19124">
        <v>152</v>
      </c>
      <c r="V19124" s="8">
        <v>40155</v>
      </c>
    </row>
    <row r="19125" spans="1:22" x14ac:dyDescent="0.2">
      <c r="A19125" t="s">
        <v>2666</v>
      </c>
      <c r="B19125">
        <v>5</v>
      </c>
      <c r="C19125">
        <v>2013</v>
      </c>
      <c r="E19125" t="s">
        <v>1301</v>
      </c>
      <c r="F19125">
        <v>7.05</v>
      </c>
      <c r="G19125" t="s">
        <v>23444</v>
      </c>
      <c r="H19125" t="s">
        <v>19585</v>
      </c>
      <c r="P19125">
        <v>0.92179999999999995</v>
      </c>
      <c r="Q19125">
        <v>-5.5199999999999999E-2</v>
      </c>
      <c r="R19125">
        <v>0</v>
      </c>
      <c r="S19125">
        <v>0.97699999999999998</v>
      </c>
      <c r="U19125">
        <v>75</v>
      </c>
      <c r="V19125" s="8">
        <v>40155</v>
      </c>
    </row>
    <row r="19126" spans="1:22" x14ac:dyDescent="0.2">
      <c r="A19126" t="s">
        <v>2666</v>
      </c>
      <c r="B19126">
        <v>5</v>
      </c>
      <c r="C19126">
        <v>2013</v>
      </c>
      <c r="E19126" t="s">
        <v>1301</v>
      </c>
      <c r="F19126">
        <v>7.1</v>
      </c>
      <c r="G19126" t="s">
        <v>23445</v>
      </c>
      <c r="H19126" t="s">
        <v>19585</v>
      </c>
      <c r="P19126">
        <v>0.90549999999999997</v>
      </c>
      <c r="Q19126">
        <v>-5.5E-2</v>
      </c>
      <c r="R19126">
        <v>0</v>
      </c>
      <c r="S19126">
        <v>0.96050000000000002</v>
      </c>
      <c r="U19126">
        <v>50</v>
      </c>
      <c r="V19126" s="8">
        <v>40155</v>
      </c>
    </row>
    <row r="19127" spans="1:22" x14ac:dyDescent="0.2">
      <c r="A19127" t="s">
        <v>2666</v>
      </c>
      <c r="B19127">
        <v>5</v>
      </c>
      <c r="C19127">
        <v>2013</v>
      </c>
      <c r="E19127" t="s">
        <v>1301</v>
      </c>
      <c r="F19127">
        <v>7.2</v>
      </c>
      <c r="G19127" t="s">
        <v>23446</v>
      </c>
      <c r="H19127" t="s">
        <v>19585</v>
      </c>
      <c r="P19127">
        <v>0.87390000000000001</v>
      </c>
      <c r="Q19127">
        <v>-5.4199999999999998E-2</v>
      </c>
      <c r="R19127">
        <v>0</v>
      </c>
      <c r="S19127">
        <v>0.92810000000000004</v>
      </c>
      <c r="U19127">
        <v>115</v>
      </c>
      <c r="V19127" s="8">
        <v>40155</v>
      </c>
    </row>
    <row r="19128" spans="1:22" x14ac:dyDescent="0.2">
      <c r="A19128" t="s">
        <v>2666</v>
      </c>
      <c r="B19128">
        <v>5</v>
      </c>
      <c r="C19128">
        <v>2013</v>
      </c>
      <c r="E19128" t="s">
        <v>1301</v>
      </c>
      <c r="F19128">
        <v>7.25</v>
      </c>
      <c r="G19128" t="s">
        <v>23447</v>
      </c>
      <c r="H19128" t="s">
        <v>19585</v>
      </c>
      <c r="P19128">
        <v>0.85840000000000005</v>
      </c>
      <c r="Q19128">
        <v>-5.3900000000000003E-2</v>
      </c>
      <c r="R19128">
        <v>0</v>
      </c>
      <c r="S19128">
        <v>0.9123</v>
      </c>
      <c r="U19128">
        <v>1249</v>
      </c>
      <c r="V19128" s="8">
        <v>40155</v>
      </c>
    </row>
    <row r="19129" spans="1:22" x14ac:dyDescent="0.2">
      <c r="A19129" t="s">
        <v>2666</v>
      </c>
      <c r="B19129">
        <v>5</v>
      </c>
      <c r="C19129">
        <v>2013</v>
      </c>
      <c r="E19129" t="s">
        <v>1301</v>
      </c>
      <c r="F19129">
        <v>7.3</v>
      </c>
      <c r="G19129" t="s">
        <v>23448</v>
      </c>
      <c r="H19129" t="s">
        <v>19585</v>
      </c>
      <c r="P19129">
        <v>0.84319999999999995</v>
      </c>
      <c r="Q19129">
        <v>-5.3600000000000002E-2</v>
      </c>
      <c r="R19129">
        <v>0</v>
      </c>
      <c r="S19129">
        <v>0.89680000000000004</v>
      </c>
      <c r="U19129">
        <v>75</v>
      </c>
      <c r="V19129" s="8">
        <v>40155</v>
      </c>
    </row>
    <row r="19130" spans="1:22" x14ac:dyDescent="0.2">
      <c r="A19130" t="s">
        <v>2666</v>
      </c>
      <c r="B19130">
        <v>5</v>
      </c>
      <c r="C19130">
        <v>2013</v>
      </c>
      <c r="E19130" t="s">
        <v>1301</v>
      </c>
      <c r="F19130">
        <v>7.4</v>
      </c>
      <c r="G19130" t="s">
        <v>23449</v>
      </c>
      <c r="H19130" t="s">
        <v>19585</v>
      </c>
      <c r="P19130">
        <v>0.81359999999999999</v>
      </c>
      <c r="Q19130">
        <v>-5.28E-2</v>
      </c>
      <c r="R19130">
        <v>0</v>
      </c>
      <c r="S19130">
        <v>0.86639999999999995</v>
      </c>
      <c r="U19130">
        <v>30</v>
      </c>
      <c r="V19130" s="8">
        <v>40155</v>
      </c>
    </row>
    <row r="19131" spans="1:22" x14ac:dyDescent="0.2">
      <c r="A19131" t="s">
        <v>2666</v>
      </c>
      <c r="B19131">
        <v>5</v>
      </c>
      <c r="C19131">
        <v>2013</v>
      </c>
      <c r="E19131" t="s">
        <v>1301</v>
      </c>
      <c r="F19131">
        <v>7.5</v>
      </c>
      <c r="G19131" t="s">
        <v>23450</v>
      </c>
      <c r="H19131" t="s">
        <v>19585</v>
      </c>
      <c r="P19131">
        <v>0.78500000000000003</v>
      </c>
      <c r="Q19131">
        <v>-5.21E-2</v>
      </c>
      <c r="R19131">
        <v>0</v>
      </c>
      <c r="S19131">
        <v>0.83709999999999996</v>
      </c>
      <c r="U19131">
        <v>250</v>
      </c>
      <c r="V19131" s="8">
        <v>40155</v>
      </c>
    </row>
    <row r="19132" spans="1:22" x14ac:dyDescent="0.2">
      <c r="A19132" t="s">
        <v>2666</v>
      </c>
      <c r="B19132">
        <v>5</v>
      </c>
      <c r="C19132">
        <v>2013</v>
      </c>
      <c r="E19132" t="s">
        <v>1301</v>
      </c>
      <c r="F19132">
        <v>7.6</v>
      </c>
      <c r="G19132" t="s">
        <v>23451</v>
      </c>
      <c r="H19132" t="s">
        <v>19585</v>
      </c>
      <c r="P19132">
        <v>0.75729999999999997</v>
      </c>
      <c r="Q19132">
        <v>-5.1400000000000001E-2</v>
      </c>
      <c r="R19132">
        <v>0</v>
      </c>
      <c r="S19132">
        <v>0.80869999999999997</v>
      </c>
      <c r="U19132">
        <v>25</v>
      </c>
      <c r="V19132" s="8">
        <v>40155</v>
      </c>
    </row>
    <row r="19133" spans="1:22" x14ac:dyDescent="0.2">
      <c r="A19133" t="s">
        <v>2666</v>
      </c>
      <c r="B19133">
        <v>5</v>
      </c>
      <c r="C19133">
        <v>2013</v>
      </c>
      <c r="E19133" t="s">
        <v>1301</v>
      </c>
      <c r="F19133">
        <v>7.65</v>
      </c>
      <c r="G19133" t="s">
        <v>23452</v>
      </c>
      <c r="H19133" t="s">
        <v>19585</v>
      </c>
      <c r="P19133">
        <v>0.74380000000000002</v>
      </c>
      <c r="Q19133">
        <v>-5.0999999999999997E-2</v>
      </c>
      <c r="R19133">
        <v>0</v>
      </c>
      <c r="S19133">
        <v>0.79479999999999995</v>
      </c>
      <c r="U19133">
        <v>45</v>
      </c>
      <c r="V19133" s="8">
        <v>40155</v>
      </c>
    </row>
    <row r="19134" spans="1:22" x14ac:dyDescent="0.2">
      <c r="A19134" t="s">
        <v>2666</v>
      </c>
      <c r="B19134">
        <v>5</v>
      </c>
      <c r="C19134">
        <v>2013</v>
      </c>
      <c r="E19134" t="s">
        <v>1301</v>
      </c>
      <c r="F19134">
        <v>7.7</v>
      </c>
      <c r="G19134" t="s">
        <v>23453</v>
      </c>
      <c r="H19134" t="s">
        <v>19585</v>
      </c>
      <c r="P19134">
        <v>0.73060000000000003</v>
      </c>
      <c r="Q19134">
        <v>-5.0599999999999999E-2</v>
      </c>
      <c r="R19134">
        <v>0</v>
      </c>
      <c r="S19134">
        <v>0.78120000000000001</v>
      </c>
      <c r="U19134">
        <v>50</v>
      </c>
      <c r="V19134" s="8">
        <v>40155</v>
      </c>
    </row>
    <row r="19135" spans="1:22" x14ac:dyDescent="0.2">
      <c r="A19135" t="s">
        <v>2666</v>
      </c>
      <c r="B19135">
        <v>5</v>
      </c>
      <c r="C19135">
        <v>2013</v>
      </c>
      <c r="E19135" t="s">
        <v>1301</v>
      </c>
      <c r="F19135">
        <v>7.75</v>
      </c>
      <c r="G19135" t="s">
        <v>23454</v>
      </c>
      <c r="H19135" t="s">
        <v>19585</v>
      </c>
      <c r="P19135">
        <v>0.71760000000000002</v>
      </c>
      <c r="Q19135">
        <v>-5.0200000000000002E-2</v>
      </c>
      <c r="R19135">
        <v>0</v>
      </c>
      <c r="S19135">
        <v>0.76780000000000004</v>
      </c>
      <c r="U19135">
        <v>50</v>
      </c>
      <c r="V19135" s="8">
        <v>40155</v>
      </c>
    </row>
    <row r="19136" spans="1:22" x14ac:dyDescent="0.2">
      <c r="A19136" t="s">
        <v>2666</v>
      </c>
      <c r="B19136">
        <v>5</v>
      </c>
      <c r="C19136">
        <v>2013</v>
      </c>
      <c r="E19136" t="s">
        <v>1301</v>
      </c>
      <c r="F19136">
        <v>7.9</v>
      </c>
      <c r="G19136" t="s">
        <v>23455</v>
      </c>
      <c r="H19136" t="s">
        <v>19585</v>
      </c>
      <c r="P19136">
        <v>0.67979999999999996</v>
      </c>
      <c r="Q19136">
        <v>-4.9200000000000001E-2</v>
      </c>
      <c r="R19136">
        <v>0</v>
      </c>
      <c r="S19136">
        <v>0.72899999999999998</v>
      </c>
      <c r="U19136">
        <v>35</v>
      </c>
      <c r="V19136" s="8">
        <v>40155</v>
      </c>
    </row>
    <row r="19137" spans="1:22" x14ac:dyDescent="0.2">
      <c r="A19137" t="s">
        <v>2666</v>
      </c>
      <c r="B19137">
        <v>5</v>
      </c>
      <c r="C19137">
        <v>2013</v>
      </c>
      <c r="E19137" t="s">
        <v>1301</v>
      </c>
      <c r="F19137">
        <v>8</v>
      </c>
      <c r="G19137" t="s">
        <v>23456</v>
      </c>
      <c r="H19137" t="s">
        <v>19585</v>
      </c>
      <c r="P19137">
        <v>0.65569999999999995</v>
      </c>
      <c r="Q19137">
        <v>-4.8399999999999999E-2</v>
      </c>
      <c r="R19137">
        <v>350</v>
      </c>
      <c r="S19137">
        <v>0.70409999999999995</v>
      </c>
      <c r="U19137">
        <v>1200</v>
      </c>
      <c r="V19137" s="8">
        <v>40155</v>
      </c>
    </row>
    <row r="19138" spans="1:22" x14ac:dyDescent="0.2">
      <c r="A19138" t="s">
        <v>2666</v>
      </c>
      <c r="B19138">
        <v>5</v>
      </c>
      <c r="C19138">
        <v>2013</v>
      </c>
      <c r="E19138" t="s">
        <v>1301</v>
      </c>
      <c r="F19138">
        <v>8.15</v>
      </c>
      <c r="G19138" t="s">
        <v>23457</v>
      </c>
      <c r="H19138" t="s">
        <v>19585</v>
      </c>
      <c r="P19138">
        <v>0.62109999999999999</v>
      </c>
      <c r="Q19138">
        <v>-4.7300000000000002E-2</v>
      </c>
      <c r="R19138">
        <v>0</v>
      </c>
      <c r="S19138">
        <v>0.66839999999999999</v>
      </c>
      <c r="U19138">
        <v>15</v>
      </c>
      <c r="V19138" s="8">
        <v>40155</v>
      </c>
    </row>
    <row r="19139" spans="1:22" x14ac:dyDescent="0.2">
      <c r="A19139" t="s">
        <v>2666</v>
      </c>
      <c r="B19139">
        <v>5</v>
      </c>
      <c r="C19139">
        <v>2013</v>
      </c>
      <c r="E19139" t="s">
        <v>1301</v>
      </c>
      <c r="F19139">
        <v>8.1999999999999993</v>
      </c>
      <c r="G19139" t="s">
        <v>23458</v>
      </c>
      <c r="H19139" t="s">
        <v>19585</v>
      </c>
      <c r="P19139">
        <v>0.61</v>
      </c>
      <c r="Q19139">
        <v>-4.6899999999999997E-2</v>
      </c>
      <c r="R19139">
        <v>0</v>
      </c>
      <c r="S19139">
        <v>0.65690000000000004</v>
      </c>
      <c r="U19139">
        <v>200</v>
      </c>
      <c r="V19139" s="8">
        <v>40155</v>
      </c>
    </row>
    <row r="19140" spans="1:22" x14ac:dyDescent="0.2">
      <c r="A19140" t="s">
        <v>2666</v>
      </c>
      <c r="B19140">
        <v>5</v>
      </c>
      <c r="C19140">
        <v>2013</v>
      </c>
      <c r="E19140" t="s">
        <v>1301</v>
      </c>
      <c r="F19140">
        <v>8.35</v>
      </c>
      <c r="G19140" t="s">
        <v>23459</v>
      </c>
      <c r="H19140" t="s">
        <v>19585</v>
      </c>
      <c r="P19140">
        <v>0.57779999999999998</v>
      </c>
      <c r="Q19140">
        <v>-4.5699999999999998E-2</v>
      </c>
      <c r="R19140">
        <v>0</v>
      </c>
      <c r="S19140">
        <v>0.62350000000000005</v>
      </c>
      <c r="U19140">
        <v>30</v>
      </c>
      <c r="V19140" s="8">
        <v>40155</v>
      </c>
    </row>
    <row r="19141" spans="1:22" x14ac:dyDescent="0.2">
      <c r="A19141" t="s">
        <v>2666</v>
      </c>
      <c r="B19141">
        <v>5</v>
      </c>
      <c r="C19141">
        <v>2013</v>
      </c>
      <c r="E19141" t="s">
        <v>1301</v>
      </c>
      <c r="F19141">
        <v>8.4</v>
      </c>
      <c r="G19141" t="s">
        <v>23460</v>
      </c>
      <c r="H19141" t="s">
        <v>19585</v>
      </c>
      <c r="P19141">
        <v>0.56740000000000002</v>
      </c>
      <c r="Q19141">
        <v>-4.53E-2</v>
      </c>
      <c r="R19141">
        <v>0</v>
      </c>
      <c r="S19141">
        <v>0.61270000000000002</v>
      </c>
      <c r="U19141">
        <v>50</v>
      </c>
      <c r="V19141" s="8">
        <v>40155</v>
      </c>
    </row>
    <row r="19142" spans="1:22" x14ac:dyDescent="0.2">
      <c r="A19142" t="s">
        <v>2666</v>
      </c>
      <c r="B19142">
        <v>5</v>
      </c>
      <c r="C19142">
        <v>2013</v>
      </c>
      <c r="E19142" t="s">
        <v>1301</v>
      </c>
      <c r="F19142">
        <v>8.5</v>
      </c>
      <c r="G19142" t="s">
        <v>23461</v>
      </c>
      <c r="H19142" t="s">
        <v>19585</v>
      </c>
      <c r="P19142">
        <v>0.54720000000000002</v>
      </c>
      <c r="Q19142">
        <v>-4.4499999999999998E-2</v>
      </c>
      <c r="R19142">
        <v>0</v>
      </c>
      <c r="S19142">
        <v>0.5917</v>
      </c>
      <c r="U19142">
        <v>265</v>
      </c>
      <c r="V19142" s="8">
        <v>40155</v>
      </c>
    </row>
    <row r="19143" spans="1:22" x14ac:dyDescent="0.2">
      <c r="A19143" t="s">
        <v>2666</v>
      </c>
      <c r="B19143">
        <v>5</v>
      </c>
      <c r="C19143">
        <v>2013</v>
      </c>
      <c r="E19143" t="s">
        <v>1301</v>
      </c>
      <c r="F19143">
        <v>8.5500000000000007</v>
      </c>
      <c r="G19143" t="s">
        <v>23462</v>
      </c>
      <c r="H19143" t="s">
        <v>19585</v>
      </c>
      <c r="P19143">
        <v>0.53739999999999999</v>
      </c>
      <c r="Q19143">
        <v>-4.41E-2</v>
      </c>
      <c r="R19143">
        <v>0</v>
      </c>
      <c r="S19143">
        <v>0.58150000000000002</v>
      </c>
      <c r="U19143">
        <v>50</v>
      </c>
      <c r="V19143" s="8">
        <v>40155</v>
      </c>
    </row>
    <row r="19144" spans="1:22" x14ac:dyDescent="0.2">
      <c r="A19144" t="s">
        <v>2666</v>
      </c>
      <c r="B19144">
        <v>5</v>
      </c>
      <c r="C19144">
        <v>2013</v>
      </c>
      <c r="E19144" t="s">
        <v>1301</v>
      </c>
      <c r="F19144">
        <v>8.6</v>
      </c>
      <c r="G19144" t="s">
        <v>23463</v>
      </c>
      <c r="H19144" t="s">
        <v>19585</v>
      </c>
      <c r="P19144">
        <v>0.52849999999999997</v>
      </c>
      <c r="Q19144">
        <v>-4.2999999999999997E-2</v>
      </c>
      <c r="R19144">
        <v>0</v>
      </c>
      <c r="S19144">
        <v>0.57150000000000001</v>
      </c>
      <c r="U19144">
        <v>100</v>
      </c>
      <c r="V19144" s="8">
        <v>40155</v>
      </c>
    </row>
    <row r="19145" spans="1:22" x14ac:dyDescent="0.2">
      <c r="A19145" t="s">
        <v>2666</v>
      </c>
      <c r="B19145">
        <v>5</v>
      </c>
      <c r="C19145">
        <v>2013</v>
      </c>
      <c r="E19145" t="s">
        <v>1301</v>
      </c>
      <c r="F19145">
        <v>8.75</v>
      </c>
      <c r="G19145" t="s">
        <v>23464</v>
      </c>
      <c r="H19145" t="s">
        <v>19585</v>
      </c>
      <c r="P19145">
        <v>0.50309999999999999</v>
      </c>
      <c r="Q19145">
        <v>-4.1000000000000002E-2</v>
      </c>
      <c r="R19145">
        <v>0</v>
      </c>
      <c r="S19145">
        <v>0.54410000000000003</v>
      </c>
      <c r="U19145">
        <v>56</v>
      </c>
      <c r="V19145" s="8">
        <v>40155</v>
      </c>
    </row>
    <row r="19146" spans="1:22" x14ac:dyDescent="0.2">
      <c r="A19146" t="s">
        <v>2666</v>
      </c>
      <c r="B19146">
        <v>5</v>
      </c>
      <c r="C19146">
        <v>2013</v>
      </c>
      <c r="E19146" t="s">
        <v>1301</v>
      </c>
      <c r="F19146">
        <v>8.8000000000000007</v>
      </c>
      <c r="G19146" t="s">
        <v>23465</v>
      </c>
      <c r="H19146" t="s">
        <v>19585</v>
      </c>
      <c r="P19146">
        <v>0.49490000000000001</v>
      </c>
      <c r="Q19146">
        <v>-4.0599999999999997E-2</v>
      </c>
      <c r="R19146">
        <v>0</v>
      </c>
      <c r="S19146">
        <v>0.53549999999999998</v>
      </c>
      <c r="U19146">
        <v>70</v>
      </c>
      <c r="V19146" s="8">
        <v>40155</v>
      </c>
    </row>
    <row r="19147" spans="1:22" x14ac:dyDescent="0.2">
      <c r="A19147" t="s">
        <v>2666</v>
      </c>
      <c r="B19147">
        <v>5</v>
      </c>
      <c r="C19147">
        <v>2013</v>
      </c>
      <c r="E19147" t="s">
        <v>1301</v>
      </c>
      <c r="F19147">
        <v>8.9</v>
      </c>
      <c r="G19147" t="s">
        <v>23466</v>
      </c>
      <c r="H19147" t="s">
        <v>19585</v>
      </c>
      <c r="P19147">
        <v>0.47899999999999998</v>
      </c>
      <c r="Q19147">
        <v>-3.9899999999999998E-2</v>
      </c>
      <c r="R19147">
        <v>0</v>
      </c>
      <c r="S19147">
        <v>0.51890000000000003</v>
      </c>
      <c r="U19147">
        <v>50</v>
      </c>
      <c r="V19147" s="8">
        <v>40155</v>
      </c>
    </row>
    <row r="19148" spans="1:22" x14ac:dyDescent="0.2">
      <c r="A19148" t="s">
        <v>2666</v>
      </c>
      <c r="B19148">
        <v>5</v>
      </c>
      <c r="C19148">
        <v>2013</v>
      </c>
      <c r="E19148" t="s">
        <v>1301</v>
      </c>
      <c r="F19148">
        <v>9</v>
      </c>
      <c r="G19148" t="s">
        <v>23467</v>
      </c>
      <c r="H19148" t="s">
        <v>19585</v>
      </c>
      <c r="P19148">
        <v>0.46360000000000001</v>
      </c>
      <c r="Q19148">
        <v>-3.9300000000000002E-2</v>
      </c>
      <c r="R19148">
        <v>0</v>
      </c>
      <c r="S19148">
        <v>0.50290000000000001</v>
      </c>
      <c r="U19148">
        <v>725</v>
      </c>
      <c r="V19148" s="8">
        <v>40155</v>
      </c>
    </row>
    <row r="19149" spans="1:22" x14ac:dyDescent="0.2">
      <c r="A19149" t="s">
        <v>2666</v>
      </c>
      <c r="B19149">
        <v>5</v>
      </c>
      <c r="C19149">
        <v>2013</v>
      </c>
      <c r="E19149" t="s">
        <v>1301</v>
      </c>
      <c r="F19149">
        <v>9.0500000000000007</v>
      </c>
      <c r="G19149" t="s">
        <v>23468</v>
      </c>
      <c r="H19149" t="s">
        <v>19585</v>
      </c>
      <c r="P19149">
        <v>0.45619999999999999</v>
      </c>
      <c r="Q19149">
        <v>-3.8899999999999997E-2</v>
      </c>
      <c r="R19149">
        <v>0</v>
      </c>
      <c r="S19149">
        <v>0.49509999999999998</v>
      </c>
      <c r="U19149">
        <v>25</v>
      </c>
      <c r="V19149" s="8">
        <v>40155</v>
      </c>
    </row>
    <row r="19150" spans="1:22" x14ac:dyDescent="0.2">
      <c r="A19150" t="s">
        <v>2666</v>
      </c>
      <c r="B19150">
        <v>5</v>
      </c>
      <c r="C19150">
        <v>2013</v>
      </c>
      <c r="E19150" t="s">
        <v>1301</v>
      </c>
      <c r="F19150">
        <v>9.25</v>
      </c>
      <c r="G19150" t="s">
        <v>23469</v>
      </c>
      <c r="H19150" t="s">
        <v>19585</v>
      </c>
      <c r="P19150">
        <v>0.42770000000000002</v>
      </c>
      <c r="Q19150">
        <v>-3.7600000000000001E-2</v>
      </c>
      <c r="R19150">
        <v>0</v>
      </c>
      <c r="S19150">
        <v>0.46529999999999999</v>
      </c>
      <c r="U19150">
        <v>100</v>
      </c>
      <c r="V19150" s="8">
        <v>40155</v>
      </c>
    </row>
    <row r="19151" spans="1:22" x14ac:dyDescent="0.2">
      <c r="A19151" t="s">
        <v>2666</v>
      </c>
      <c r="B19151">
        <v>5</v>
      </c>
      <c r="C19151">
        <v>2013</v>
      </c>
      <c r="E19151" t="s">
        <v>1301</v>
      </c>
      <c r="F19151">
        <v>9.3000000000000007</v>
      </c>
      <c r="G19151" t="s">
        <v>23470</v>
      </c>
      <c r="H19151" t="s">
        <v>19585</v>
      </c>
      <c r="P19151">
        <v>0.4209</v>
      </c>
      <c r="Q19151">
        <v>-3.7199999999999997E-2</v>
      </c>
      <c r="R19151">
        <v>0</v>
      </c>
      <c r="S19151">
        <v>0.45810000000000001</v>
      </c>
      <c r="U19151">
        <v>45</v>
      </c>
      <c r="V19151" s="8">
        <v>40155</v>
      </c>
    </row>
    <row r="19152" spans="1:22" x14ac:dyDescent="0.2">
      <c r="A19152" t="s">
        <v>2666</v>
      </c>
      <c r="B19152">
        <v>5</v>
      </c>
      <c r="C19152">
        <v>2013</v>
      </c>
      <c r="E19152" t="s">
        <v>1301</v>
      </c>
      <c r="F19152">
        <v>9.35</v>
      </c>
      <c r="G19152" t="s">
        <v>23471</v>
      </c>
      <c r="H19152" t="s">
        <v>19585</v>
      </c>
      <c r="P19152">
        <v>0.41420000000000001</v>
      </c>
      <c r="Q19152">
        <v>-3.6900000000000002E-2</v>
      </c>
      <c r="R19152">
        <v>0</v>
      </c>
      <c r="S19152">
        <v>0.4511</v>
      </c>
      <c r="U19152">
        <v>30</v>
      </c>
      <c r="V19152" s="8">
        <v>40155</v>
      </c>
    </row>
    <row r="19153" spans="1:22" x14ac:dyDescent="0.2">
      <c r="A19153" t="s">
        <v>2666</v>
      </c>
      <c r="B19153">
        <v>5</v>
      </c>
      <c r="C19153">
        <v>2013</v>
      </c>
      <c r="E19153" t="s">
        <v>1301</v>
      </c>
      <c r="F19153">
        <v>9.5</v>
      </c>
      <c r="G19153" t="s">
        <v>23472</v>
      </c>
      <c r="H19153" t="s">
        <v>19585</v>
      </c>
      <c r="P19153">
        <v>0.39489999999999997</v>
      </c>
      <c r="Q19153">
        <v>-3.5900000000000001E-2</v>
      </c>
      <c r="R19153">
        <v>0</v>
      </c>
      <c r="S19153">
        <v>0.43080000000000002</v>
      </c>
      <c r="U19153">
        <v>565</v>
      </c>
      <c r="V19153" s="8">
        <v>40155</v>
      </c>
    </row>
    <row r="19154" spans="1:22" x14ac:dyDescent="0.2">
      <c r="A19154" t="s">
        <v>2666</v>
      </c>
      <c r="B19154">
        <v>5</v>
      </c>
      <c r="C19154">
        <v>2013</v>
      </c>
      <c r="E19154" t="s">
        <v>5087</v>
      </c>
      <c r="F19154">
        <v>10.15</v>
      </c>
      <c r="G19154" t="s">
        <v>23473</v>
      </c>
      <c r="H19154" t="s">
        <v>23474</v>
      </c>
      <c r="P19154">
        <v>3.6604999999999999</v>
      </c>
      <c r="Q19154">
        <v>3.9300000000000002E-2</v>
      </c>
      <c r="R19154">
        <v>0</v>
      </c>
      <c r="S19154">
        <v>3.6212</v>
      </c>
      <c r="U19154">
        <v>25</v>
      </c>
      <c r="V19154" s="8">
        <v>40155</v>
      </c>
    </row>
    <row r="19155" spans="1:22" x14ac:dyDescent="0.2">
      <c r="A19155" t="s">
        <v>2666</v>
      </c>
      <c r="B19155">
        <v>5</v>
      </c>
      <c r="C19155">
        <v>2013</v>
      </c>
      <c r="E19155" t="s">
        <v>5087</v>
      </c>
      <c r="F19155">
        <v>10.35</v>
      </c>
      <c r="G19155" t="s">
        <v>23475</v>
      </c>
      <c r="H19155" t="s">
        <v>23474</v>
      </c>
      <c r="P19155">
        <v>3.8279999999999998</v>
      </c>
      <c r="Q19155">
        <v>4.0899999999999999E-2</v>
      </c>
      <c r="R19155">
        <v>0</v>
      </c>
      <c r="S19155">
        <v>3.7871000000000001</v>
      </c>
      <c r="U19155">
        <v>25</v>
      </c>
      <c r="V19155" s="8">
        <v>40155</v>
      </c>
    </row>
    <row r="19156" spans="1:22" x14ac:dyDescent="0.2">
      <c r="A19156" t="s">
        <v>2666</v>
      </c>
      <c r="B19156">
        <v>5</v>
      </c>
      <c r="C19156">
        <v>2013</v>
      </c>
      <c r="E19156" t="s">
        <v>5087</v>
      </c>
      <c r="F19156">
        <v>10.45</v>
      </c>
      <c r="G19156" t="s">
        <v>23476</v>
      </c>
      <c r="H19156" t="s">
        <v>23474</v>
      </c>
      <c r="P19156">
        <v>3.9121999999999999</v>
      </c>
      <c r="Q19156">
        <v>4.1599999999999998E-2</v>
      </c>
      <c r="R19156">
        <v>0</v>
      </c>
      <c r="S19156">
        <v>3.8706</v>
      </c>
      <c r="U19156">
        <v>40</v>
      </c>
      <c r="V19156" s="8">
        <v>40155</v>
      </c>
    </row>
    <row r="19157" spans="1:22" x14ac:dyDescent="0.2">
      <c r="A19157" t="s">
        <v>2666</v>
      </c>
      <c r="B19157">
        <v>5</v>
      </c>
      <c r="C19157">
        <v>2013</v>
      </c>
      <c r="E19157" t="s">
        <v>5087</v>
      </c>
      <c r="F19157">
        <v>10.5</v>
      </c>
      <c r="G19157" t="s">
        <v>23477</v>
      </c>
      <c r="H19157" t="s">
        <v>23474</v>
      </c>
      <c r="P19157">
        <v>3.9544000000000001</v>
      </c>
      <c r="Q19157">
        <v>4.19E-2</v>
      </c>
      <c r="R19157">
        <v>0</v>
      </c>
      <c r="S19157">
        <v>3.9125000000000001</v>
      </c>
      <c r="U19157">
        <v>30</v>
      </c>
      <c r="V19157" s="8">
        <v>40155</v>
      </c>
    </row>
    <row r="19158" spans="1:22" x14ac:dyDescent="0.2">
      <c r="A19158" t="s">
        <v>2666</v>
      </c>
      <c r="B19158">
        <v>5</v>
      </c>
      <c r="C19158">
        <v>2013</v>
      </c>
      <c r="E19158" t="s">
        <v>5087</v>
      </c>
      <c r="F19158">
        <v>10.8</v>
      </c>
      <c r="G19158" t="s">
        <v>23478</v>
      </c>
      <c r="H19158" t="s">
        <v>23474</v>
      </c>
      <c r="P19158">
        <v>4.2095000000000002</v>
      </c>
      <c r="Q19158">
        <v>4.4200000000000003E-2</v>
      </c>
      <c r="R19158">
        <v>0</v>
      </c>
      <c r="S19158">
        <v>4.1653000000000002</v>
      </c>
      <c r="U19158">
        <v>50</v>
      </c>
      <c r="V19158" s="8">
        <v>40155</v>
      </c>
    </row>
    <row r="19159" spans="1:22" x14ac:dyDescent="0.2">
      <c r="A19159" t="s">
        <v>2666</v>
      </c>
      <c r="B19159">
        <v>5</v>
      </c>
      <c r="C19159">
        <v>2013</v>
      </c>
      <c r="E19159" t="s">
        <v>5087</v>
      </c>
      <c r="F19159">
        <v>3.25</v>
      </c>
      <c r="G19159" t="s">
        <v>23479</v>
      </c>
      <c r="H19159" t="s">
        <v>23474</v>
      </c>
      <c r="P19159">
        <v>4.4900000000000002E-2</v>
      </c>
      <c r="Q19159">
        <v>-2.0999999999999999E-3</v>
      </c>
      <c r="R19159">
        <v>0</v>
      </c>
      <c r="S19159">
        <v>4.7E-2</v>
      </c>
      <c r="U19159">
        <v>100</v>
      </c>
      <c r="V19159" s="8">
        <v>40155</v>
      </c>
    </row>
    <row r="19160" spans="1:22" x14ac:dyDescent="0.2">
      <c r="A19160" t="s">
        <v>2666</v>
      </c>
      <c r="B19160">
        <v>5</v>
      </c>
      <c r="C19160">
        <v>2013</v>
      </c>
      <c r="E19160" t="s">
        <v>5087</v>
      </c>
      <c r="F19160">
        <v>4</v>
      </c>
      <c r="G19160" t="s">
        <v>23480</v>
      </c>
      <c r="H19160" t="s">
        <v>23474</v>
      </c>
      <c r="P19160">
        <v>0.13769999999999999</v>
      </c>
      <c r="Q19160">
        <v>-3.3E-3</v>
      </c>
      <c r="R19160">
        <v>0</v>
      </c>
      <c r="S19160">
        <v>0.14099999999999999</v>
      </c>
      <c r="U19160">
        <v>400</v>
      </c>
      <c r="V19160" s="8">
        <v>40155</v>
      </c>
    </row>
    <row r="19161" spans="1:22" x14ac:dyDescent="0.2">
      <c r="A19161" t="s">
        <v>2666</v>
      </c>
      <c r="B19161">
        <v>5</v>
      </c>
      <c r="C19161">
        <v>2013</v>
      </c>
      <c r="E19161" t="s">
        <v>5087</v>
      </c>
      <c r="F19161">
        <v>4.5</v>
      </c>
      <c r="G19161" t="s">
        <v>23481</v>
      </c>
      <c r="H19161" t="s">
        <v>23474</v>
      </c>
      <c r="P19161">
        <v>0.2419</v>
      </c>
      <c r="Q19161">
        <v>-3.3999999999999998E-3</v>
      </c>
      <c r="R19161">
        <v>0</v>
      </c>
      <c r="S19161">
        <v>0.24529999999999999</v>
      </c>
      <c r="T19161">
        <v>50</v>
      </c>
      <c r="U19161">
        <v>800</v>
      </c>
      <c r="V19161" s="8">
        <v>40155</v>
      </c>
    </row>
    <row r="19162" spans="1:22" x14ac:dyDescent="0.2">
      <c r="A19162" t="s">
        <v>2666</v>
      </c>
      <c r="B19162">
        <v>5</v>
      </c>
      <c r="C19162">
        <v>2013</v>
      </c>
      <c r="E19162" t="s">
        <v>5087</v>
      </c>
      <c r="F19162">
        <v>5</v>
      </c>
      <c r="G19162" t="s">
        <v>23482</v>
      </c>
      <c r="H19162" t="s">
        <v>23474</v>
      </c>
      <c r="P19162">
        <v>0.38700000000000001</v>
      </c>
      <c r="Q19162">
        <v>-1.9E-3</v>
      </c>
      <c r="R19162">
        <v>0</v>
      </c>
      <c r="S19162">
        <v>0.38890000000000002</v>
      </c>
      <c r="T19162">
        <v>50</v>
      </c>
      <c r="U19162">
        <v>1585</v>
      </c>
      <c r="V19162" s="8">
        <v>40155</v>
      </c>
    </row>
    <row r="19163" spans="1:22" x14ac:dyDescent="0.2">
      <c r="A19163" t="s">
        <v>2666</v>
      </c>
      <c r="B19163">
        <v>5</v>
      </c>
      <c r="C19163">
        <v>2013</v>
      </c>
      <c r="E19163" t="s">
        <v>5087</v>
      </c>
      <c r="F19163">
        <v>5.25</v>
      </c>
      <c r="G19163" t="s">
        <v>23483</v>
      </c>
      <c r="H19163" t="s">
        <v>23474</v>
      </c>
      <c r="P19163">
        <v>0.47460000000000002</v>
      </c>
      <c r="Q19163">
        <v>-1E-3</v>
      </c>
      <c r="R19163">
        <v>0</v>
      </c>
      <c r="S19163">
        <v>0.47560000000000002</v>
      </c>
      <c r="U19163">
        <v>240</v>
      </c>
      <c r="V19163" s="8">
        <v>40155</v>
      </c>
    </row>
    <row r="19164" spans="1:22" x14ac:dyDescent="0.2">
      <c r="A19164" t="s">
        <v>2666</v>
      </c>
      <c r="B19164">
        <v>5</v>
      </c>
      <c r="C19164">
        <v>2013</v>
      </c>
      <c r="E19164" t="s">
        <v>5087</v>
      </c>
      <c r="F19164">
        <v>5.5</v>
      </c>
      <c r="G19164" t="s">
        <v>23484</v>
      </c>
      <c r="H19164" t="s">
        <v>23474</v>
      </c>
      <c r="P19164">
        <v>0.57199999999999995</v>
      </c>
      <c r="Q19164" t="s">
        <v>1244</v>
      </c>
      <c r="R19164">
        <v>0</v>
      </c>
      <c r="S19164">
        <v>0.57199999999999995</v>
      </c>
      <c r="U19164">
        <v>50</v>
      </c>
      <c r="V19164" s="8">
        <v>40155</v>
      </c>
    </row>
    <row r="19165" spans="1:22" x14ac:dyDescent="0.2">
      <c r="A19165" t="s">
        <v>2666</v>
      </c>
      <c r="B19165">
        <v>5</v>
      </c>
      <c r="C19165">
        <v>2013</v>
      </c>
      <c r="E19165" t="s">
        <v>5087</v>
      </c>
      <c r="F19165">
        <v>6</v>
      </c>
      <c r="G19165" t="s">
        <v>23485</v>
      </c>
      <c r="H19165" t="s">
        <v>23474</v>
      </c>
      <c r="P19165">
        <v>0.79520000000000002</v>
      </c>
      <c r="Q19165">
        <v>2.8E-3</v>
      </c>
      <c r="R19165">
        <v>0</v>
      </c>
      <c r="S19165">
        <v>0.79239999999999999</v>
      </c>
      <c r="T19165">
        <v>150</v>
      </c>
      <c r="U19165">
        <v>2200</v>
      </c>
      <c r="V19165" s="8">
        <v>40155</v>
      </c>
    </row>
    <row r="19166" spans="1:22" x14ac:dyDescent="0.2">
      <c r="A19166" t="s">
        <v>2666</v>
      </c>
      <c r="B19166">
        <v>5</v>
      </c>
      <c r="C19166">
        <v>2013</v>
      </c>
      <c r="E19166" t="s">
        <v>5087</v>
      </c>
      <c r="F19166">
        <v>6.25</v>
      </c>
      <c r="G19166" t="s">
        <v>23486</v>
      </c>
      <c r="H19166" t="s">
        <v>23474</v>
      </c>
      <c r="P19166">
        <v>0.92020000000000002</v>
      </c>
      <c r="Q19166">
        <v>4.4999999999999997E-3</v>
      </c>
      <c r="R19166">
        <v>0</v>
      </c>
      <c r="S19166">
        <v>0.91569999999999996</v>
      </c>
      <c r="U19166">
        <v>50</v>
      </c>
      <c r="V19166" s="8">
        <v>40155</v>
      </c>
    </row>
    <row r="19167" spans="1:22" x14ac:dyDescent="0.2">
      <c r="A19167" t="s">
        <v>2666</v>
      </c>
      <c r="B19167">
        <v>5</v>
      </c>
      <c r="C19167">
        <v>2013</v>
      </c>
      <c r="E19167" t="s">
        <v>5087</v>
      </c>
      <c r="F19167">
        <v>6.5</v>
      </c>
      <c r="G19167" t="s">
        <v>23487</v>
      </c>
      <c r="H19167" t="s">
        <v>23474</v>
      </c>
      <c r="P19167">
        <v>1.0535000000000001</v>
      </c>
      <c r="Q19167">
        <v>6.3E-3</v>
      </c>
      <c r="R19167">
        <v>0</v>
      </c>
      <c r="S19167">
        <v>1.0471999999999999</v>
      </c>
      <c r="U19167">
        <v>350</v>
      </c>
      <c r="V19167" s="8">
        <v>40155</v>
      </c>
    </row>
    <row r="19168" spans="1:22" x14ac:dyDescent="0.2">
      <c r="A19168" t="s">
        <v>2666</v>
      </c>
      <c r="B19168">
        <v>5</v>
      </c>
      <c r="C19168">
        <v>2013</v>
      </c>
      <c r="E19168" t="s">
        <v>5087</v>
      </c>
      <c r="F19168">
        <v>6.65</v>
      </c>
      <c r="G19168" t="s">
        <v>23488</v>
      </c>
      <c r="H19168" t="s">
        <v>23474</v>
      </c>
      <c r="P19168">
        <v>1.1364000000000001</v>
      </c>
      <c r="Q19168">
        <v>6.6E-3</v>
      </c>
      <c r="R19168">
        <v>0</v>
      </c>
      <c r="S19168">
        <v>1.1297999999999999</v>
      </c>
      <c r="U19168">
        <v>25</v>
      </c>
      <c r="V19168" s="8">
        <v>40155</v>
      </c>
    </row>
    <row r="19169" spans="1:22" x14ac:dyDescent="0.2">
      <c r="A19169" t="s">
        <v>2666</v>
      </c>
      <c r="B19169">
        <v>5</v>
      </c>
      <c r="C19169">
        <v>2013</v>
      </c>
      <c r="E19169" t="s">
        <v>5087</v>
      </c>
      <c r="F19169">
        <v>6.7</v>
      </c>
      <c r="G19169" t="s">
        <v>23489</v>
      </c>
      <c r="H19169" t="s">
        <v>23474</v>
      </c>
      <c r="P19169">
        <v>1.1645000000000001</v>
      </c>
      <c r="Q19169">
        <v>7.0000000000000001E-3</v>
      </c>
      <c r="R19169">
        <v>0</v>
      </c>
      <c r="S19169">
        <v>1.1575</v>
      </c>
      <c r="U19169">
        <v>25</v>
      </c>
      <c r="V19169" s="8">
        <v>40155</v>
      </c>
    </row>
    <row r="19170" spans="1:22" x14ac:dyDescent="0.2">
      <c r="A19170" t="s">
        <v>2666</v>
      </c>
      <c r="B19170">
        <v>5</v>
      </c>
      <c r="C19170">
        <v>2013</v>
      </c>
      <c r="E19170" t="s">
        <v>5087</v>
      </c>
      <c r="F19170">
        <v>6.75</v>
      </c>
      <c r="G19170" t="s">
        <v>23490</v>
      </c>
      <c r="H19170" t="s">
        <v>23474</v>
      </c>
      <c r="P19170">
        <v>1.1929000000000001</v>
      </c>
      <c r="Q19170">
        <v>7.4000000000000003E-3</v>
      </c>
      <c r="R19170">
        <v>0</v>
      </c>
      <c r="S19170">
        <v>1.1855</v>
      </c>
      <c r="U19170">
        <v>25</v>
      </c>
      <c r="V19170" s="8">
        <v>40155</v>
      </c>
    </row>
    <row r="19171" spans="1:22" x14ac:dyDescent="0.2">
      <c r="A19171" t="s">
        <v>2666</v>
      </c>
      <c r="B19171">
        <v>5</v>
      </c>
      <c r="C19171">
        <v>2013</v>
      </c>
      <c r="E19171" t="s">
        <v>5087</v>
      </c>
      <c r="F19171">
        <v>6.8</v>
      </c>
      <c r="G19171" t="s">
        <v>23491</v>
      </c>
      <c r="H19171" t="s">
        <v>23474</v>
      </c>
      <c r="P19171">
        <v>1.2216</v>
      </c>
      <c r="Q19171">
        <v>7.7999999999999996E-3</v>
      </c>
      <c r="R19171">
        <v>0</v>
      </c>
      <c r="S19171">
        <v>1.2138</v>
      </c>
      <c r="U19171">
        <v>4</v>
      </c>
      <c r="V19171" s="8">
        <v>40155</v>
      </c>
    </row>
    <row r="19172" spans="1:22" x14ac:dyDescent="0.2">
      <c r="A19172" t="s">
        <v>2666</v>
      </c>
      <c r="B19172">
        <v>5</v>
      </c>
      <c r="C19172">
        <v>2013</v>
      </c>
      <c r="E19172" t="s">
        <v>5087</v>
      </c>
      <c r="F19172">
        <v>6.85</v>
      </c>
      <c r="G19172" t="s">
        <v>23492</v>
      </c>
      <c r="H19172" t="s">
        <v>23474</v>
      </c>
      <c r="P19172">
        <v>1.2505999999999999</v>
      </c>
      <c r="Q19172">
        <v>8.2000000000000007E-3</v>
      </c>
      <c r="R19172">
        <v>0</v>
      </c>
      <c r="S19172">
        <v>1.2423999999999999</v>
      </c>
      <c r="U19172">
        <v>125</v>
      </c>
      <c r="V19172" s="8">
        <v>40155</v>
      </c>
    </row>
    <row r="19173" spans="1:22" x14ac:dyDescent="0.2">
      <c r="A19173" t="s">
        <v>2666</v>
      </c>
      <c r="B19173">
        <v>5</v>
      </c>
      <c r="C19173">
        <v>2013</v>
      </c>
      <c r="E19173" t="s">
        <v>5087</v>
      </c>
      <c r="F19173">
        <v>6.9</v>
      </c>
      <c r="G19173" t="s">
        <v>23493</v>
      </c>
      <c r="H19173" t="s">
        <v>23474</v>
      </c>
      <c r="P19173">
        <v>1.2798</v>
      </c>
      <c r="Q19173">
        <v>8.6E-3</v>
      </c>
      <c r="R19173">
        <v>0</v>
      </c>
      <c r="S19173">
        <v>1.2712000000000001</v>
      </c>
      <c r="U19173">
        <v>40</v>
      </c>
      <c r="V19173" s="8">
        <v>40155</v>
      </c>
    </row>
    <row r="19174" spans="1:22" x14ac:dyDescent="0.2">
      <c r="A19174" t="s">
        <v>2666</v>
      </c>
      <c r="B19174">
        <v>5</v>
      </c>
      <c r="C19174">
        <v>2013</v>
      </c>
      <c r="E19174" t="s">
        <v>5087</v>
      </c>
      <c r="F19174">
        <v>6.95</v>
      </c>
      <c r="G19174" t="s">
        <v>23494</v>
      </c>
      <c r="H19174" t="s">
        <v>23474</v>
      </c>
      <c r="P19174">
        <v>1.3093999999999999</v>
      </c>
      <c r="Q19174">
        <v>8.9999999999999993E-3</v>
      </c>
      <c r="R19174">
        <v>0</v>
      </c>
      <c r="S19174">
        <v>1.3004</v>
      </c>
      <c r="T19174">
        <v>50</v>
      </c>
      <c r="U19174">
        <v>50</v>
      </c>
      <c r="V19174" s="8">
        <v>40155</v>
      </c>
    </row>
    <row r="19175" spans="1:22" x14ac:dyDescent="0.2">
      <c r="A19175" t="s">
        <v>2666</v>
      </c>
      <c r="B19175">
        <v>5</v>
      </c>
      <c r="C19175">
        <v>2013</v>
      </c>
      <c r="E19175" t="s">
        <v>5087</v>
      </c>
      <c r="F19175">
        <v>7</v>
      </c>
      <c r="G19175" t="s">
        <v>23495</v>
      </c>
      <c r="H19175" t="s">
        <v>23474</v>
      </c>
      <c r="P19175">
        <v>1.3391999999999999</v>
      </c>
      <c r="Q19175">
        <v>9.4000000000000004E-3</v>
      </c>
      <c r="R19175">
        <v>0</v>
      </c>
      <c r="S19175">
        <v>1.3298000000000001</v>
      </c>
      <c r="U19175">
        <v>306</v>
      </c>
      <c r="V19175" s="8">
        <v>40155</v>
      </c>
    </row>
    <row r="19176" spans="1:22" x14ac:dyDescent="0.2">
      <c r="A19176" t="s">
        <v>2666</v>
      </c>
      <c r="B19176">
        <v>5</v>
      </c>
      <c r="C19176">
        <v>2013</v>
      </c>
      <c r="E19176" t="s">
        <v>5087</v>
      </c>
      <c r="F19176">
        <v>7.05</v>
      </c>
      <c r="G19176" t="s">
        <v>23496</v>
      </c>
      <c r="H19176" t="s">
        <v>23474</v>
      </c>
      <c r="P19176">
        <v>1.3693</v>
      </c>
      <c r="Q19176">
        <v>9.9000000000000008E-3</v>
      </c>
      <c r="R19176">
        <v>0</v>
      </c>
      <c r="S19176">
        <v>1.3593999999999999</v>
      </c>
      <c r="U19176">
        <v>75</v>
      </c>
      <c r="V19176" s="8">
        <v>40155</v>
      </c>
    </row>
    <row r="19177" spans="1:22" x14ac:dyDescent="0.2">
      <c r="A19177" t="s">
        <v>2666</v>
      </c>
      <c r="B19177">
        <v>5</v>
      </c>
      <c r="C19177">
        <v>2013</v>
      </c>
      <c r="E19177" t="s">
        <v>5087</v>
      </c>
      <c r="F19177">
        <v>7.1</v>
      </c>
      <c r="G19177" t="s">
        <v>19640</v>
      </c>
      <c r="H19177" t="s">
        <v>23474</v>
      </c>
      <c r="P19177">
        <v>1.3996999999999999</v>
      </c>
      <c r="Q19177">
        <v>1.03E-2</v>
      </c>
      <c r="R19177">
        <v>0</v>
      </c>
      <c r="S19177">
        <v>1.3894</v>
      </c>
      <c r="U19177">
        <v>50</v>
      </c>
      <c r="V19177" s="8">
        <v>40155</v>
      </c>
    </row>
    <row r="19178" spans="1:22" x14ac:dyDescent="0.2">
      <c r="A19178" t="s">
        <v>2666</v>
      </c>
      <c r="B19178">
        <v>5</v>
      </c>
      <c r="C19178">
        <v>2013</v>
      </c>
      <c r="E19178" t="s">
        <v>5087</v>
      </c>
      <c r="F19178">
        <v>7.2</v>
      </c>
      <c r="G19178" t="s">
        <v>19641</v>
      </c>
      <c r="H19178" t="s">
        <v>23474</v>
      </c>
      <c r="P19178">
        <v>1.4612000000000001</v>
      </c>
      <c r="Q19178">
        <v>1.11E-2</v>
      </c>
      <c r="R19178">
        <v>0</v>
      </c>
      <c r="S19178">
        <v>1.4500999999999999</v>
      </c>
      <c r="U19178">
        <v>115</v>
      </c>
      <c r="V19178" s="8">
        <v>40155</v>
      </c>
    </row>
    <row r="19179" spans="1:22" x14ac:dyDescent="0.2">
      <c r="A19179" t="s">
        <v>2666</v>
      </c>
      <c r="B19179">
        <v>5</v>
      </c>
      <c r="C19179">
        <v>2013</v>
      </c>
      <c r="E19179" t="s">
        <v>5087</v>
      </c>
      <c r="F19179">
        <v>7.25</v>
      </c>
      <c r="G19179" t="s">
        <v>19642</v>
      </c>
      <c r="H19179" t="s">
        <v>23474</v>
      </c>
      <c r="P19179">
        <v>1.4923999999999999</v>
      </c>
      <c r="Q19179">
        <v>1.1599999999999999E-2</v>
      </c>
      <c r="R19179">
        <v>0</v>
      </c>
      <c r="S19179">
        <v>1.4807999999999999</v>
      </c>
      <c r="U19179">
        <v>75</v>
      </c>
      <c r="V19179" s="8">
        <v>40155</v>
      </c>
    </row>
    <row r="19180" spans="1:22" x14ac:dyDescent="0.2">
      <c r="A19180" t="s">
        <v>2666</v>
      </c>
      <c r="B19180">
        <v>5</v>
      </c>
      <c r="C19180">
        <v>2013</v>
      </c>
      <c r="E19180" t="s">
        <v>5087</v>
      </c>
      <c r="F19180">
        <v>7.3</v>
      </c>
      <c r="G19180" t="s">
        <v>19643</v>
      </c>
      <c r="H19180" t="s">
        <v>23474</v>
      </c>
      <c r="P19180">
        <v>1.5238</v>
      </c>
      <c r="Q19180">
        <v>1.2E-2</v>
      </c>
      <c r="R19180">
        <v>0</v>
      </c>
      <c r="S19180">
        <v>1.5118</v>
      </c>
      <c r="U19180">
        <v>75</v>
      </c>
      <c r="V19180" s="8">
        <v>40155</v>
      </c>
    </row>
    <row r="19181" spans="1:22" x14ac:dyDescent="0.2">
      <c r="A19181" t="s">
        <v>2666</v>
      </c>
      <c r="B19181">
        <v>5</v>
      </c>
      <c r="C19181">
        <v>2013</v>
      </c>
      <c r="E19181" t="s">
        <v>5087</v>
      </c>
      <c r="F19181">
        <v>7.4</v>
      </c>
      <c r="G19181" t="s">
        <v>19644</v>
      </c>
      <c r="H19181" t="s">
        <v>23474</v>
      </c>
      <c r="P19181">
        <v>1.5874999999999999</v>
      </c>
      <c r="Q19181">
        <v>1.2999999999999999E-2</v>
      </c>
      <c r="R19181">
        <v>0</v>
      </c>
      <c r="S19181">
        <v>1.5745</v>
      </c>
      <c r="U19181">
        <v>30</v>
      </c>
      <c r="V19181" s="8">
        <v>40155</v>
      </c>
    </row>
    <row r="19182" spans="1:22" x14ac:dyDescent="0.2">
      <c r="A19182" t="s">
        <v>2666</v>
      </c>
      <c r="B19182">
        <v>5</v>
      </c>
      <c r="C19182">
        <v>2013</v>
      </c>
      <c r="E19182" t="s">
        <v>5087</v>
      </c>
      <c r="F19182">
        <v>7.5</v>
      </c>
      <c r="G19182" t="s">
        <v>19645</v>
      </c>
      <c r="H19182" t="s">
        <v>23474</v>
      </c>
      <c r="P19182">
        <v>1.6520999999999999</v>
      </c>
      <c r="Q19182">
        <v>1.3899999999999999E-2</v>
      </c>
      <c r="R19182">
        <v>0</v>
      </c>
      <c r="S19182">
        <v>1.6382000000000001</v>
      </c>
      <c r="U19182">
        <v>310</v>
      </c>
      <c r="V19182" s="8">
        <v>40155</v>
      </c>
    </row>
    <row r="19183" spans="1:22" x14ac:dyDescent="0.2">
      <c r="A19183" t="s">
        <v>2666</v>
      </c>
      <c r="B19183">
        <v>5</v>
      </c>
      <c r="C19183">
        <v>2013</v>
      </c>
      <c r="E19183" t="s">
        <v>5087</v>
      </c>
      <c r="F19183">
        <v>7.6</v>
      </c>
      <c r="G19183" t="s">
        <v>19646</v>
      </c>
      <c r="H19183" t="s">
        <v>23474</v>
      </c>
      <c r="P19183">
        <v>1.7176</v>
      </c>
      <c r="Q19183">
        <v>1.4800000000000001E-2</v>
      </c>
      <c r="R19183">
        <v>0</v>
      </c>
      <c r="S19183">
        <v>1.7028000000000001</v>
      </c>
      <c r="U19183">
        <v>25</v>
      </c>
      <c r="V19183" s="8">
        <v>40155</v>
      </c>
    </row>
    <row r="19184" spans="1:22" x14ac:dyDescent="0.2">
      <c r="A19184" t="s">
        <v>2666</v>
      </c>
      <c r="B19184">
        <v>5</v>
      </c>
      <c r="C19184">
        <v>2013</v>
      </c>
      <c r="E19184" t="s">
        <v>5087</v>
      </c>
      <c r="F19184">
        <v>7.65</v>
      </c>
      <c r="G19184" t="s">
        <v>19647</v>
      </c>
      <c r="H19184" t="s">
        <v>23474</v>
      </c>
      <c r="P19184">
        <v>1.7507999999999999</v>
      </c>
      <c r="Q19184">
        <v>1.5299999999999999E-2</v>
      </c>
      <c r="R19184">
        <v>0</v>
      </c>
      <c r="S19184">
        <v>1.7355</v>
      </c>
      <c r="U19184">
        <v>15</v>
      </c>
      <c r="V19184" s="8">
        <v>40155</v>
      </c>
    </row>
    <row r="19185" spans="1:22" x14ac:dyDescent="0.2">
      <c r="A19185" t="s">
        <v>2666</v>
      </c>
      <c r="B19185">
        <v>5</v>
      </c>
      <c r="C19185">
        <v>2013</v>
      </c>
      <c r="E19185" t="s">
        <v>5087</v>
      </c>
      <c r="F19185">
        <v>7.7</v>
      </c>
      <c r="G19185" t="s">
        <v>19648</v>
      </c>
      <c r="H19185" t="s">
        <v>23474</v>
      </c>
      <c r="P19185">
        <v>1.7841</v>
      </c>
      <c r="Q19185">
        <v>1.5699999999999999E-2</v>
      </c>
      <c r="R19185">
        <v>0</v>
      </c>
      <c r="S19185">
        <v>1.7684</v>
      </c>
      <c r="U19185">
        <v>50</v>
      </c>
      <c r="V19185" s="8">
        <v>40155</v>
      </c>
    </row>
    <row r="19186" spans="1:22" x14ac:dyDescent="0.2">
      <c r="A19186" t="s">
        <v>2666</v>
      </c>
      <c r="B19186">
        <v>5</v>
      </c>
      <c r="C19186">
        <v>2013</v>
      </c>
      <c r="E19186" t="s">
        <v>5087</v>
      </c>
      <c r="F19186">
        <v>7.9</v>
      </c>
      <c r="G19186" t="s">
        <v>19649</v>
      </c>
      <c r="H19186" t="s">
        <v>23474</v>
      </c>
      <c r="P19186">
        <v>1.9198</v>
      </c>
      <c r="Q19186">
        <v>1.7600000000000001E-2</v>
      </c>
      <c r="R19186">
        <v>0</v>
      </c>
      <c r="S19186">
        <v>1.9021999999999999</v>
      </c>
      <c r="U19186">
        <v>35</v>
      </c>
      <c r="V19186" s="8">
        <v>40155</v>
      </c>
    </row>
    <row r="19187" spans="1:22" x14ac:dyDescent="0.2">
      <c r="A19187" t="s">
        <v>2666</v>
      </c>
      <c r="B19187">
        <v>5</v>
      </c>
      <c r="C19187">
        <v>2013</v>
      </c>
      <c r="E19187" t="s">
        <v>5087</v>
      </c>
      <c r="F19187">
        <v>8</v>
      </c>
      <c r="G19187" t="s">
        <v>19650</v>
      </c>
      <c r="H19187" t="s">
        <v>23474</v>
      </c>
      <c r="P19187">
        <v>1.9890000000000001</v>
      </c>
      <c r="Q19187">
        <v>1.8599999999999998E-2</v>
      </c>
      <c r="R19187">
        <v>0</v>
      </c>
      <c r="S19187">
        <v>1.9703999999999999</v>
      </c>
      <c r="U19187">
        <v>150</v>
      </c>
      <c r="V19187" s="8">
        <v>40155</v>
      </c>
    </row>
    <row r="19188" spans="1:22" x14ac:dyDescent="0.2">
      <c r="A19188" t="s">
        <v>2666</v>
      </c>
      <c r="B19188">
        <v>5</v>
      </c>
      <c r="C19188">
        <v>2013</v>
      </c>
      <c r="E19188" t="s">
        <v>5087</v>
      </c>
      <c r="F19188">
        <v>8.15</v>
      </c>
      <c r="G19188" t="s">
        <v>19651</v>
      </c>
      <c r="H19188" t="s">
        <v>23474</v>
      </c>
      <c r="P19188">
        <v>2.0943000000000001</v>
      </c>
      <c r="Q19188">
        <v>2.01E-2</v>
      </c>
      <c r="R19188">
        <v>0</v>
      </c>
      <c r="S19188">
        <v>2.0741999999999998</v>
      </c>
      <c r="U19188">
        <v>15</v>
      </c>
      <c r="V19188" s="8">
        <v>40155</v>
      </c>
    </row>
    <row r="19189" spans="1:22" x14ac:dyDescent="0.2">
      <c r="A19189" t="s">
        <v>2666</v>
      </c>
      <c r="B19189">
        <v>5</v>
      </c>
      <c r="C19189">
        <v>2013</v>
      </c>
      <c r="E19189" t="s">
        <v>5087</v>
      </c>
      <c r="F19189">
        <v>8.35</v>
      </c>
      <c r="G19189" t="s">
        <v>19652</v>
      </c>
      <c r="H19189" t="s">
        <v>23474</v>
      </c>
      <c r="P19189">
        <v>2.2374000000000001</v>
      </c>
      <c r="Q19189">
        <v>2.1999999999999999E-2</v>
      </c>
      <c r="R19189">
        <v>0</v>
      </c>
      <c r="S19189">
        <v>2.2153999999999998</v>
      </c>
      <c r="U19189">
        <v>30</v>
      </c>
      <c r="V19189" s="8">
        <v>40155</v>
      </c>
    </row>
    <row r="19190" spans="1:22" x14ac:dyDescent="0.2">
      <c r="A19190" t="s">
        <v>2666</v>
      </c>
      <c r="B19190">
        <v>5</v>
      </c>
      <c r="C19190">
        <v>2013</v>
      </c>
      <c r="E19190" t="s">
        <v>5087</v>
      </c>
      <c r="F19190">
        <v>8.4</v>
      </c>
      <c r="G19190" t="s">
        <v>19653</v>
      </c>
      <c r="H19190" t="s">
        <v>23474</v>
      </c>
      <c r="P19190">
        <v>2.2736000000000001</v>
      </c>
      <c r="Q19190">
        <v>2.24E-2</v>
      </c>
      <c r="R19190">
        <v>0</v>
      </c>
      <c r="S19190">
        <v>2.2511999999999999</v>
      </c>
      <c r="U19190">
        <v>50</v>
      </c>
      <c r="V19190" s="8">
        <v>40155</v>
      </c>
    </row>
    <row r="19191" spans="1:22" x14ac:dyDescent="0.2">
      <c r="A19191" t="s">
        <v>2666</v>
      </c>
      <c r="B19191">
        <v>5</v>
      </c>
      <c r="C19191">
        <v>2013</v>
      </c>
      <c r="E19191" t="s">
        <v>5087</v>
      </c>
      <c r="F19191">
        <v>8.5</v>
      </c>
      <c r="G19191" t="s">
        <v>19654</v>
      </c>
      <c r="H19191" t="s">
        <v>23474</v>
      </c>
      <c r="P19191">
        <v>2.3466</v>
      </c>
      <c r="Q19191">
        <v>2.3400000000000001E-2</v>
      </c>
      <c r="R19191">
        <v>0</v>
      </c>
      <c r="S19191">
        <v>2.3231999999999999</v>
      </c>
      <c r="U19191">
        <v>165</v>
      </c>
      <c r="V19191" s="8">
        <v>40155</v>
      </c>
    </row>
    <row r="19192" spans="1:22" x14ac:dyDescent="0.2">
      <c r="A19192" t="s">
        <v>2666</v>
      </c>
      <c r="B19192">
        <v>5</v>
      </c>
      <c r="C19192">
        <v>2013</v>
      </c>
      <c r="E19192" t="s">
        <v>5087</v>
      </c>
      <c r="F19192">
        <v>8.5500000000000007</v>
      </c>
      <c r="G19192" t="s">
        <v>19655</v>
      </c>
      <c r="H19192" t="s">
        <v>23474</v>
      </c>
      <c r="P19192">
        <v>2.3834</v>
      </c>
      <c r="Q19192">
        <v>2.3900000000000001E-2</v>
      </c>
      <c r="R19192">
        <v>0</v>
      </c>
      <c r="S19192">
        <v>2.3595000000000002</v>
      </c>
      <c r="U19192">
        <v>50</v>
      </c>
      <c r="V19192" s="8">
        <v>40155</v>
      </c>
    </row>
    <row r="19193" spans="1:22" x14ac:dyDescent="0.2">
      <c r="A19193" t="s">
        <v>2666</v>
      </c>
      <c r="B19193">
        <v>5</v>
      </c>
      <c r="C19193">
        <v>2013</v>
      </c>
      <c r="E19193" t="s">
        <v>5087</v>
      </c>
      <c r="F19193">
        <v>8.6</v>
      </c>
      <c r="G19193" t="s">
        <v>19656</v>
      </c>
      <c r="H19193" t="s">
        <v>23474</v>
      </c>
      <c r="P19193">
        <v>2.4211999999999998</v>
      </c>
      <c r="Q19193">
        <v>2.52E-2</v>
      </c>
      <c r="R19193">
        <v>0</v>
      </c>
      <c r="S19193">
        <v>2.3959999999999999</v>
      </c>
      <c r="U19193">
        <v>100</v>
      </c>
      <c r="V19193" s="8">
        <v>40155</v>
      </c>
    </row>
    <row r="19194" spans="1:22" x14ac:dyDescent="0.2">
      <c r="A19194" t="s">
        <v>2666</v>
      </c>
      <c r="B19194">
        <v>5</v>
      </c>
      <c r="C19194">
        <v>2013</v>
      </c>
      <c r="E19194" t="s">
        <v>5087</v>
      </c>
      <c r="F19194">
        <v>8.75</v>
      </c>
      <c r="G19194" t="s">
        <v>19657</v>
      </c>
      <c r="H19194" t="s">
        <v>23474</v>
      </c>
      <c r="P19194">
        <v>2.5356000000000001</v>
      </c>
      <c r="Q19194">
        <v>2.7400000000000001E-2</v>
      </c>
      <c r="R19194">
        <v>0</v>
      </c>
      <c r="S19194">
        <v>2.5082</v>
      </c>
      <c r="U19194">
        <v>25</v>
      </c>
      <c r="V19194" s="8">
        <v>40155</v>
      </c>
    </row>
    <row r="19195" spans="1:22" x14ac:dyDescent="0.2">
      <c r="A19195" t="s">
        <v>2666</v>
      </c>
      <c r="B19195">
        <v>5</v>
      </c>
      <c r="C19195">
        <v>2013</v>
      </c>
      <c r="E19195" t="s">
        <v>5087</v>
      </c>
      <c r="F19195">
        <v>8.8000000000000007</v>
      </c>
      <c r="G19195" t="s">
        <v>19658</v>
      </c>
      <c r="H19195" t="s">
        <v>23474</v>
      </c>
      <c r="P19195">
        <v>2.5739999999999998</v>
      </c>
      <c r="Q19195">
        <v>2.7799999999999998E-2</v>
      </c>
      <c r="R19195">
        <v>0</v>
      </c>
      <c r="S19195">
        <v>2.5461999999999998</v>
      </c>
      <c r="U19195">
        <v>70</v>
      </c>
      <c r="V19195" s="8">
        <v>40155</v>
      </c>
    </row>
    <row r="19196" spans="1:22" x14ac:dyDescent="0.2">
      <c r="A19196" t="s">
        <v>2666</v>
      </c>
      <c r="B19196">
        <v>5</v>
      </c>
      <c r="C19196">
        <v>2013</v>
      </c>
      <c r="E19196" t="s">
        <v>5087</v>
      </c>
      <c r="F19196">
        <v>8.9</v>
      </c>
      <c r="G19196" t="s">
        <v>19659</v>
      </c>
      <c r="H19196" t="s">
        <v>23474</v>
      </c>
      <c r="P19196">
        <v>2.6513</v>
      </c>
      <c r="Q19196">
        <v>2.87E-2</v>
      </c>
      <c r="R19196">
        <v>0</v>
      </c>
      <c r="S19196">
        <v>2.6225999999999998</v>
      </c>
      <c r="U19196">
        <v>50</v>
      </c>
      <c r="V19196" s="8">
        <v>40155</v>
      </c>
    </row>
    <row r="19197" spans="1:22" x14ac:dyDescent="0.2">
      <c r="A19197" t="s">
        <v>2666</v>
      </c>
      <c r="B19197">
        <v>5</v>
      </c>
      <c r="C19197">
        <v>2013</v>
      </c>
      <c r="E19197" t="s">
        <v>5087</v>
      </c>
      <c r="F19197">
        <v>9</v>
      </c>
      <c r="G19197" t="s">
        <v>19660</v>
      </c>
      <c r="H19197" t="s">
        <v>23474</v>
      </c>
      <c r="P19197">
        <v>2.7292000000000001</v>
      </c>
      <c r="Q19197">
        <v>2.9600000000000001E-2</v>
      </c>
      <c r="R19197">
        <v>0</v>
      </c>
      <c r="S19197">
        <v>2.6996000000000002</v>
      </c>
      <c r="U19197">
        <v>75</v>
      </c>
      <c r="V19197" s="8">
        <v>40155</v>
      </c>
    </row>
    <row r="19198" spans="1:22" x14ac:dyDescent="0.2">
      <c r="A19198" t="s">
        <v>2666</v>
      </c>
      <c r="B19198">
        <v>5</v>
      </c>
      <c r="C19198">
        <v>2013</v>
      </c>
      <c r="E19198" t="s">
        <v>5087</v>
      </c>
      <c r="F19198">
        <v>9.0500000000000007</v>
      </c>
      <c r="G19198" t="s">
        <v>19661</v>
      </c>
      <c r="H19198" t="s">
        <v>23474</v>
      </c>
      <c r="P19198">
        <v>2.7684000000000002</v>
      </c>
      <c r="Q19198">
        <v>3.0099999999999998E-2</v>
      </c>
      <c r="R19198">
        <v>0</v>
      </c>
      <c r="S19198">
        <v>2.7383000000000002</v>
      </c>
      <c r="U19198">
        <v>25</v>
      </c>
      <c r="V19198" s="8">
        <v>40155</v>
      </c>
    </row>
    <row r="19199" spans="1:22" x14ac:dyDescent="0.2">
      <c r="A19199" t="s">
        <v>2666</v>
      </c>
      <c r="B19199">
        <v>5</v>
      </c>
      <c r="C19199">
        <v>2013</v>
      </c>
      <c r="E19199" t="s">
        <v>5087</v>
      </c>
      <c r="F19199">
        <v>9.3000000000000007</v>
      </c>
      <c r="G19199" t="s">
        <v>19662</v>
      </c>
      <c r="H19199" t="s">
        <v>23474</v>
      </c>
      <c r="P19199">
        <v>2.9662000000000002</v>
      </c>
      <c r="Q19199">
        <v>3.2300000000000002E-2</v>
      </c>
      <c r="R19199">
        <v>0</v>
      </c>
      <c r="S19199">
        <v>2.9339</v>
      </c>
      <c r="U19199">
        <v>45</v>
      </c>
      <c r="V19199" s="8">
        <v>40155</v>
      </c>
    </row>
    <row r="19200" spans="1:22" x14ac:dyDescent="0.2">
      <c r="A19200" t="s">
        <v>2666</v>
      </c>
      <c r="B19200">
        <v>5</v>
      </c>
      <c r="C19200">
        <v>2013</v>
      </c>
      <c r="E19200" t="s">
        <v>5087</v>
      </c>
      <c r="F19200">
        <v>9.35</v>
      </c>
      <c r="G19200" t="s">
        <v>19663</v>
      </c>
      <c r="H19200" t="s">
        <v>23474</v>
      </c>
      <c r="P19200">
        <v>3.0062000000000002</v>
      </c>
      <c r="Q19200">
        <v>3.27E-2</v>
      </c>
      <c r="R19200">
        <v>0</v>
      </c>
      <c r="S19200">
        <v>2.9735</v>
      </c>
      <c r="U19200">
        <v>30</v>
      </c>
      <c r="V19200" s="8">
        <v>40155</v>
      </c>
    </row>
    <row r="19201" spans="1:22" x14ac:dyDescent="0.2">
      <c r="A19201" t="s">
        <v>2666</v>
      </c>
      <c r="B19201">
        <v>5</v>
      </c>
      <c r="C19201">
        <v>2013</v>
      </c>
      <c r="E19201" t="s">
        <v>5087</v>
      </c>
      <c r="F19201">
        <v>9.5</v>
      </c>
      <c r="G19201" t="s">
        <v>19664</v>
      </c>
      <c r="H19201" t="s">
        <v>23474</v>
      </c>
      <c r="P19201">
        <v>3.1267</v>
      </c>
      <c r="Q19201">
        <v>3.39E-2</v>
      </c>
      <c r="R19201">
        <v>0</v>
      </c>
      <c r="S19201">
        <v>3.0928</v>
      </c>
      <c r="U19201">
        <v>150</v>
      </c>
      <c r="V19201" s="8">
        <v>40155</v>
      </c>
    </row>
    <row r="19202" spans="1:22" x14ac:dyDescent="0.2">
      <c r="A19202" t="s">
        <v>2666</v>
      </c>
      <c r="B19202">
        <v>6</v>
      </c>
      <c r="C19202">
        <v>2013</v>
      </c>
      <c r="E19202" t="s">
        <v>1301</v>
      </c>
      <c r="F19202">
        <v>10</v>
      </c>
      <c r="G19202" t="s">
        <v>19665</v>
      </c>
      <c r="H19202" t="s">
        <v>19666</v>
      </c>
      <c r="P19202">
        <v>0.36520000000000002</v>
      </c>
      <c r="Q19202">
        <v>-3.49E-2</v>
      </c>
      <c r="R19202">
        <v>0</v>
      </c>
      <c r="S19202">
        <v>0.40010000000000001</v>
      </c>
      <c r="U19202">
        <v>1205</v>
      </c>
      <c r="V19202" s="8">
        <v>40155</v>
      </c>
    </row>
    <row r="19203" spans="1:22" x14ac:dyDescent="0.2">
      <c r="A19203" t="s">
        <v>2666</v>
      </c>
      <c r="B19203">
        <v>6</v>
      </c>
      <c r="C19203">
        <v>2013</v>
      </c>
      <c r="E19203" t="s">
        <v>1301</v>
      </c>
      <c r="F19203">
        <v>10.15</v>
      </c>
      <c r="G19203" t="s">
        <v>19667</v>
      </c>
      <c r="H19203" t="s">
        <v>19666</v>
      </c>
      <c r="P19203">
        <v>0.3493</v>
      </c>
      <c r="Q19203">
        <v>-3.39E-2</v>
      </c>
      <c r="R19203">
        <v>0</v>
      </c>
      <c r="S19203">
        <v>0.38319999999999999</v>
      </c>
      <c r="U19203">
        <v>25</v>
      </c>
      <c r="V19203" s="8">
        <v>40155</v>
      </c>
    </row>
    <row r="19204" spans="1:22" x14ac:dyDescent="0.2">
      <c r="A19204" t="s">
        <v>2666</v>
      </c>
      <c r="B19204">
        <v>6</v>
      </c>
      <c r="C19204">
        <v>2013</v>
      </c>
      <c r="E19204" t="s">
        <v>1301</v>
      </c>
      <c r="F19204">
        <v>10.35</v>
      </c>
      <c r="G19204" t="s">
        <v>19668</v>
      </c>
      <c r="H19204" t="s">
        <v>19666</v>
      </c>
      <c r="P19204">
        <v>0.32929999999999998</v>
      </c>
      <c r="Q19204">
        <v>-3.2800000000000003E-2</v>
      </c>
      <c r="R19204">
        <v>0</v>
      </c>
      <c r="S19204">
        <v>0.36209999999999998</v>
      </c>
      <c r="U19204">
        <v>25</v>
      </c>
      <c r="V19204" s="8">
        <v>40155</v>
      </c>
    </row>
    <row r="19205" spans="1:22" x14ac:dyDescent="0.2">
      <c r="A19205" t="s">
        <v>2666</v>
      </c>
      <c r="B19205">
        <v>6</v>
      </c>
      <c r="C19205">
        <v>2013</v>
      </c>
      <c r="E19205" t="s">
        <v>1301</v>
      </c>
      <c r="F19205">
        <v>10.45</v>
      </c>
      <c r="G19205" t="s">
        <v>19669</v>
      </c>
      <c r="H19205" t="s">
        <v>19666</v>
      </c>
      <c r="P19205">
        <v>0.31990000000000002</v>
      </c>
      <c r="Q19205">
        <v>-3.2199999999999999E-2</v>
      </c>
      <c r="R19205">
        <v>0</v>
      </c>
      <c r="S19205">
        <v>0.35210000000000002</v>
      </c>
      <c r="U19205">
        <v>40</v>
      </c>
      <c r="V19205" s="8">
        <v>40155</v>
      </c>
    </row>
    <row r="19206" spans="1:22" x14ac:dyDescent="0.2">
      <c r="A19206" t="s">
        <v>2666</v>
      </c>
      <c r="B19206">
        <v>6</v>
      </c>
      <c r="C19206">
        <v>2013</v>
      </c>
      <c r="E19206" t="s">
        <v>1301</v>
      </c>
      <c r="F19206">
        <v>10.5</v>
      </c>
      <c r="G19206" t="s">
        <v>19670</v>
      </c>
      <c r="H19206" t="s">
        <v>19666</v>
      </c>
      <c r="P19206">
        <v>0.31530000000000002</v>
      </c>
      <c r="Q19206">
        <v>-3.1899999999999998E-2</v>
      </c>
      <c r="R19206">
        <v>0</v>
      </c>
      <c r="S19206">
        <v>0.34720000000000001</v>
      </c>
      <c r="U19206">
        <v>30</v>
      </c>
      <c r="V19206" s="8">
        <v>40155</v>
      </c>
    </row>
    <row r="19207" spans="1:22" x14ac:dyDescent="0.2">
      <c r="A19207" t="s">
        <v>2666</v>
      </c>
      <c r="B19207">
        <v>6</v>
      </c>
      <c r="C19207">
        <v>2013</v>
      </c>
      <c r="E19207" t="s">
        <v>1301</v>
      </c>
      <c r="F19207">
        <v>10.8</v>
      </c>
      <c r="G19207" t="s">
        <v>19671</v>
      </c>
      <c r="H19207" t="s">
        <v>19666</v>
      </c>
      <c r="P19207">
        <v>0.2893</v>
      </c>
      <c r="Q19207">
        <v>-3.0300000000000001E-2</v>
      </c>
      <c r="R19207">
        <v>0</v>
      </c>
      <c r="S19207">
        <v>0.3196</v>
      </c>
      <c r="U19207">
        <v>50</v>
      </c>
      <c r="V19207" s="8">
        <v>40155</v>
      </c>
    </row>
    <row r="19208" spans="1:22" x14ac:dyDescent="0.2">
      <c r="A19208" t="s">
        <v>2666</v>
      </c>
      <c r="B19208">
        <v>6</v>
      </c>
      <c r="C19208">
        <v>2013</v>
      </c>
      <c r="E19208" t="s">
        <v>1301</v>
      </c>
      <c r="F19208">
        <v>11</v>
      </c>
      <c r="G19208" t="s">
        <v>19672</v>
      </c>
      <c r="H19208" t="s">
        <v>19666</v>
      </c>
      <c r="P19208">
        <v>0.27339999999999998</v>
      </c>
      <c r="Q19208">
        <v>-2.93E-2</v>
      </c>
      <c r="R19208">
        <v>0</v>
      </c>
      <c r="S19208">
        <v>0.30270000000000002</v>
      </c>
      <c r="U19208">
        <v>880</v>
      </c>
      <c r="V19208" s="8">
        <v>40155</v>
      </c>
    </row>
    <row r="19209" spans="1:22" x14ac:dyDescent="0.2">
      <c r="A19209" t="s">
        <v>2666</v>
      </c>
      <c r="B19209">
        <v>6</v>
      </c>
      <c r="C19209">
        <v>2013</v>
      </c>
      <c r="E19209" t="s">
        <v>1301</v>
      </c>
      <c r="F19209">
        <v>12</v>
      </c>
      <c r="G19209" t="s">
        <v>19673</v>
      </c>
      <c r="H19209" t="s">
        <v>19666</v>
      </c>
      <c r="P19209">
        <v>0.2084</v>
      </c>
      <c r="Q19209">
        <v>-2.46E-2</v>
      </c>
      <c r="R19209">
        <v>0</v>
      </c>
      <c r="S19209">
        <v>0.23300000000000001</v>
      </c>
      <c r="U19209">
        <v>2000</v>
      </c>
      <c r="V19209" s="8">
        <v>40155</v>
      </c>
    </row>
    <row r="19210" spans="1:22" x14ac:dyDescent="0.2">
      <c r="A19210" t="s">
        <v>2666</v>
      </c>
      <c r="B19210">
        <v>6</v>
      </c>
      <c r="C19210">
        <v>2013</v>
      </c>
      <c r="E19210" t="s">
        <v>1301</v>
      </c>
      <c r="F19210">
        <v>12.25</v>
      </c>
      <c r="G19210" t="s">
        <v>19674</v>
      </c>
      <c r="H19210" t="s">
        <v>19666</v>
      </c>
      <c r="P19210">
        <v>0.1953</v>
      </c>
      <c r="Q19210">
        <v>-2.35E-2</v>
      </c>
      <c r="R19210">
        <v>0</v>
      </c>
      <c r="S19210">
        <v>0.21879999999999999</v>
      </c>
      <c r="U19210">
        <v>100</v>
      </c>
      <c r="V19210" s="8">
        <v>40155</v>
      </c>
    </row>
    <row r="19211" spans="1:22" x14ac:dyDescent="0.2">
      <c r="A19211" t="s">
        <v>2666</v>
      </c>
      <c r="B19211">
        <v>6</v>
      </c>
      <c r="C19211">
        <v>2013</v>
      </c>
      <c r="E19211" t="s">
        <v>1301</v>
      </c>
      <c r="F19211">
        <v>12.5</v>
      </c>
      <c r="G19211" t="s">
        <v>19675</v>
      </c>
      <c r="H19211" t="s">
        <v>19666</v>
      </c>
      <c r="P19211">
        <v>0.18329999999999999</v>
      </c>
      <c r="Q19211">
        <v>-2.24E-2</v>
      </c>
      <c r="R19211">
        <v>0</v>
      </c>
      <c r="S19211">
        <v>0.20569999999999999</v>
      </c>
      <c r="U19211">
        <v>350</v>
      </c>
      <c r="V19211" s="8">
        <v>40155</v>
      </c>
    </row>
    <row r="19212" spans="1:22" x14ac:dyDescent="0.2">
      <c r="A19212" t="s">
        <v>2666</v>
      </c>
      <c r="B19212">
        <v>6</v>
      </c>
      <c r="C19212">
        <v>2013</v>
      </c>
      <c r="E19212" t="s">
        <v>1301</v>
      </c>
      <c r="F19212">
        <v>13</v>
      </c>
      <c r="G19212" t="s">
        <v>19676</v>
      </c>
      <c r="H19212" t="s">
        <v>19666</v>
      </c>
      <c r="P19212">
        <v>0.1618</v>
      </c>
      <c r="Q19212">
        <v>-2.07E-2</v>
      </c>
      <c r="R19212">
        <v>0</v>
      </c>
      <c r="S19212">
        <v>0.1825</v>
      </c>
      <c r="U19212">
        <v>150</v>
      </c>
      <c r="V19212" s="8">
        <v>40155</v>
      </c>
    </row>
    <row r="19213" spans="1:22" x14ac:dyDescent="0.2">
      <c r="A19213" t="s">
        <v>2666</v>
      </c>
      <c r="B19213">
        <v>6</v>
      </c>
      <c r="C19213">
        <v>2013</v>
      </c>
      <c r="E19213" t="s">
        <v>1301</v>
      </c>
      <c r="F19213">
        <v>15</v>
      </c>
      <c r="G19213" t="s">
        <v>19677</v>
      </c>
      <c r="H19213" t="s">
        <v>19666</v>
      </c>
      <c r="P19213">
        <v>0.10299999999999999</v>
      </c>
      <c r="Q19213">
        <v>-1.4800000000000001E-2</v>
      </c>
      <c r="R19213">
        <v>0</v>
      </c>
      <c r="S19213">
        <v>0.1178</v>
      </c>
      <c r="U19213">
        <v>1355</v>
      </c>
      <c r="V19213" s="8">
        <v>40155</v>
      </c>
    </row>
    <row r="19214" spans="1:22" x14ac:dyDescent="0.2">
      <c r="A19214" t="s">
        <v>2666</v>
      </c>
      <c r="B19214">
        <v>6</v>
      </c>
      <c r="C19214">
        <v>2013</v>
      </c>
      <c r="E19214" t="s">
        <v>1301</v>
      </c>
      <c r="F19214">
        <v>17</v>
      </c>
      <c r="G19214" t="s">
        <v>19678</v>
      </c>
      <c r="H19214" t="s">
        <v>19666</v>
      </c>
      <c r="P19214">
        <v>7.0000000000000007E-2</v>
      </c>
      <c r="Q19214">
        <v>-1.11E-2</v>
      </c>
      <c r="R19214">
        <v>0</v>
      </c>
      <c r="S19214">
        <v>8.1100000000000005E-2</v>
      </c>
      <c r="U19214">
        <v>500</v>
      </c>
      <c r="V19214" s="8">
        <v>40155</v>
      </c>
    </row>
    <row r="19215" spans="1:22" x14ac:dyDescent="0.2">
      <c r="A19215" t="s">
        <v>2666</v>
      </c>
      <c r="B19215">
        <v>6</v>
      </c>
      <c r="C19215">
        <v>2013</v>
      </c>
      <c r="E19215" t="s">
        <v>1301</v>
      </c>
      <c r="F19215">
        <v>20</v>
      </c>
      <c r="G19215" t="s">
        <v>19679</v>
      </c>
      <c r="H19215" t="s">
        <v>19666</v>
      </c>
      <c r="P19215">
        <v>4.3900000000000002E-2</v>
      </c>
      <c r="Q19215">
        <v>-7.6E-3</v>
      </c>
      <c r="R19215">
        <v>0</v>
      </c>
      <c r="S19215">
        <v>5.1499999999999997E-2</v>
      </c>
      <c r="U19215">
        <v>400</v>
      </c>
      <c r="V19215" s="8">
        <v>40155</v>
      </c>
    </row>
    <row r="19216" spans="1:22" x14ac:dyDescent="0.2">
      <c r="A19216" t="s">
        <v>2666</v>
      </c>
      <c r="B19216">
        <v>6</v>
      </c>
      <c r="C19216">
        <v>2013</v>
      </c>
      <c r="E19216" t="s">
        <v>1301</v>
      </c>
      <c r="F19216">
        <v>6.5</v>
      </c>
      <c r="G19216" t="s">
        <v>19680</v>
      </c>
      <c r="H19216" t="s">
        <v>19666</v>
      </c>
      <c r="P19216">
        <v>1.1487000000000001</v>
      </c>
      <c r="Q19216">
        <v>-5.8700000000000002E-2</v>
      </c>
      <c r="R19216">
        <v>0</v>
      </c>
      <c r="S19216">
        <v>1.2074</v>
      </c>
      <c r="U19216">
        <v>200</v>
      </c>
      <c r="V19216" s="8">
        <v>40155</v>
      </c>
    </row>
    <row r="19217" spans="1:22" x14ac:dyDescent="0.2">
      <c r="A19217" t="s">
        <v>2666</v>
      </c>
      <c r="B19217">
        <v>6</v>
      </c>
      <c r="C19217">
        <v>2013</v>
      </c>
      <c r="E19217" t="s">
        <v>1301</v>
      </c>
      <c r="F19217">
        <v>6.65</v>
      </c>
      <c r="G19217" t="s">
        <v>19681</v>
      </c>
      <c r="H19217" t="s">
        <v>19666</v>
      </c>
      <c r="P19217">
        <v>1.0918000000000001</v>
      </c>
      <c r="Q19217">
        <v>-5.79E-2</v>
      </c>
      <c r="R19217">
        <v>0</v>
      </c>
      <c r="S19217">
        <v>1.1496999999999999</v>
      </c>
      <c r="U19217">
        <v>25</v>
      </c>
      <c r="V19217" s="8">
        <v>40155</v>
      </c>
    </row>
    <row r="19218" spans="1:22" x14ac:dyDescent="0.2">
      <c r="A19218" t="s">
        <v>2666</v>
      </c>
      <c r="B19218">
        <v>6</v>
      </c>
      <c r="C19218">
        <v>2013</v>
      </c>
      <c r="E19218" t="s">
        <v>1301</v>
      </c>
      <c r="F19218">
        <v>6.7</v>
      </c>
      <c r="G19218" t="s">
        <v>19682</v>
      </c>
      <c r="H19218" t="s">
        <v>19666</v>
      </c>
      <c r="P19218">
        <v>1.0733999999999999</v>
      </c>
      <c r="Q19218">
        <v>-5.7599999999999998E-2</v>
      </c>
      <c r="R19218">
        <v>0</v>
      </c>
      <c r="S19218">
        <v>1.131</v>
      </c>
      <c r="U19218">
        <v>25</v>
      </c>
      <c r="V19218" s="8">
        <v>40155</v>
      </c>
    </row>
    <row r="19219" spans="1:22" x14ac:dyDescent="0.2">
      <c r="A19219" t="s">
        <v>2666</v>
      </c>
      <c r="B19219">
        <v>6</v>
      </c>
      <c r="C19219">
        <v>2013</v>
      </c>
      <c r="E19219" t="s">
        <v>1301</v>
      </c>
      <c r="F19219">
        <v>6.75</v>
      </c>
      <c r="G19219" t="s">
        <v>19683</v>
      </c>
      <c r="H19219" t="s">
        <v>19666</v>
      </c>
      <c r="P19219">
        <v>1.0552999999999999</v>
      </c>
      <c r="Q19219">
        <v>-5.74E-2</v>
      </c>
      <c r="R19219">
        <v>0</v>
      </c>
      <c r="S19219">
        <v>1.1127</v>
      </c>
      <c r="U19219">
        <v>25</v>
      </c>
      <c r="V19219" s="8">
        <v>40155</v>
      </c>
    </row>
    <row r="19220" spans="1:22" x14ac:dyDescent="0.2">
      <c r="A19220" t="s">
        <v>2666</v>
      </c>
      <c r="B19220">
        <v>6</v>
      </c>
      <c r="C19220">
        <v>2013</v>
      </c>
      <c r="E19220" t="s">
        <v>1301</v>
      </c>
      <c r="F19220">
        <v>6.85</v>
      </c>
      <c r="G19220" t="s">
        <v>19684</v>
      </c>
      <c r="H19220" t="s">
        <v>19666</v>
      </c>
      <c r="P19220">
        <v>1.0201</v>
      </c>
      <c r="Q19220">
        <v>-5.67E-2</v>
      </c>
      <c r="R19220">
        <v>0</v>
      </c>
      <c r="S19220">
        <v>1.0768</v>
      </c>
      <c r="U19220">
        <v>125</v>
      </c>
      <c r="V19220" s="8">
        <v>40155</v>
      </c>
    </row>
    <row r="19221" spans="1:22" x14ac:dyDescent="0.2">
      <c r="A19221" t="s">
        <v>2666</v>
      </c>
      <c r="B19221">
        <v>6</v>
      </c>
      <c r="C19221">
        <v>2013</v>
      </c>
      <c r="E19221" t="s">
        <v>1301</v>
      </c>
      <c r="F19221">
        <v>6.9</v>
      </c>
      <c r="G19221" t="s">
        <v>19685</v>
      </c>
      <c r="H19221" t="s">
        <v>19666</v>
      </c>
      <c r="P19221">
        <v>1.0028999999999999</v>
      </c>
      <c r="Q19221">
        <v>-5.6399999999999999E-2</v>
      </c>
      <c r="R19221">
        <v>0</v>
      </c>
      <c r="S19221">
        <v>1.0592999999999999</v>
      </c>
      <c r="U19221">
        <v>40</v>
      </c>
      <c r="V19221" s="8">
        <v>40155</v>
      </c>
    </row>
    <row r="19222" spans="1:22" x14ac:dyDescent="0.2">
      <c r="A19222" t="s">
        <v>2666</v>
      </c>
      <c r="B19222">
        <v>6</v>
      </c>
      <c r="C19222">
        <v>2013</v>
      </c>
      <c r="E19222" t="s">
        <v>1301</v>
      </c>
      <c r="F19222">
        <v>6.95</v>
      </c>
      <c r="G19222" t="s">
        <v>19686</v>
      </c>
      <c r="H19222" t="s">
        <v>19666</v>
      </c>
      <c r="P19222">
        <v>0.98599999999999999</v>
      </c>
      <c r="Q19222">
        <v>-5.6099999999999997E-2</v>
      </c>
      <c r="R19222">
        <v>0</v>
      </c>
      <c r="S19222">
        <v>1.0421</v>
      </c>
      <c r="T19222">
        <v>50</v>
      </c>
      <c r="U19222">
        <v>50</v>
      </c>
      <c r="V19222" s="8">
        <v>40155</v>
      </c>
    </row>
    <row r="19223" spans="1:22" x14ac:dyDescent="0.2">
      <c r="A19223" t="s">
        <v>2666</v>
      </c>
      <c r="B19223">
        <v>6</v>
      </c>
      <c r="C19223">
        <v>2013</v>
      </c>
      <c r="E19223" t="s">
        <v>1301</v>
      </c>
      <c r="F19223">
        <v>7</v>
      </c>
      <c r="G19223" t="s">
        <v>19687</v>
      </c>
      <c r="H19223" t="s">
        <v>19666</v>
      </c>
      <c r="P19223">
        <v>0.96940000000000004</v>
      </c>
      <c r="Q19223">
        <v>-5.5800000000000002E-2</v>
      </c>
      <c r="R19223">
        <v>0</v>
      </c>
      <c r="S19223">
        <v>1.0251999999999999</v>
      </c>
      <c r="U19223">
        <v>150</v>
      </c>
      <c r="V19223" s="8">
        <v>40155</v>
      </c>
    </row>
    <row r="19224" spans="1:22" x14ac:dyDescent="0.2">
      <c r="A19224" t="s">
        <v>2666</v>
      </c>
      <c r="B19224">
        <v>6</v>
      </c>
      <c r="C19224">
        <v>2013</v>
      </c>
      <c r="E19224" t="s">
        <v>1301</v>
      </c>
      <c r="F19224">
        <v>7.05</v>
      </c>
      <c r="G19224" t="s">
        <v>19688</v>
      </c>
      <c r="H19224" t="s">
        <v>19666</v>
      </c>
      <c r="P19224">
        <v>0.95299999999999996</v>
      </c>
      <c r="Q19224">
        <v>-5.5500000000000001E-2</v>
      </c>
      <c r="R19224">
        <v>0</v>
      </c>
      <c r="S19224">
        <v>1.0085</v>
      </c>
      <c r="U19224">
        <v>75</v>
      </c>
      <c r="V19224" s="8">
        <v>40155</v>
      </c>
    </row>
    <row r="19225" spans="1:22" x14ac:dyDescent="0.2">
      <c r="A19225" t="s">
        <v>2666</v>
      </c>
      <c r="B19225">
        <v>6</v>
      </c>
      <c r="C19225">
        <v>2013</v>
      </c>
      <c r="E19225" t="s">
        <v>1301</v>
      </c>
      <c r="F19225">
        <v>7.1</v>
      </c>
      <c r="G19225" t="s">
        <v>19689</v>
      </c>
      <c r="H19225" t="s">
        <v>19666</v>
      </c>
      <c r="P19225">
        <v>0.93689999999999996</v>
      </c>
      <c r="Q19225">
        <v>-5.5199999999999999E-2</v>
      </c>
      <c r="R19225">
        <v>0</v>
      </c>
      <c r="S19225">
        <v>0.99209999999999998</v>
      </c>
      <c r="U19225">
        <v>50</v>
      </c>
      <c r="V19225" s="8">
        <v>40155</v>
      </c>
    </row>
    <row r="19226" spans="1:22" x14ac:dyDescent="0.2">
      <c r="A19226" t="s">
        <v>2666</v>
      </c>
      <c r="B19226">
        <v>6</v>
      </c>
      <c r="C19226">
        <v>2013</v>
      </c>
      <c r="E19226" t="s">
        <v>1301</v>
      </c>
      <c r="F19226">
        <v>7.2</v>
      </c>
      <c r="G19226" t="s">
        <v>19690</v>
      </c>
      <c r="H19226" t="s">
        <v>19666</v>
      </c>
      <c r="P19226">
        <v>0.90559999999999996</v>
      </c>
      <c r="Q19226">
        <v>-5.45E-2</v>
      </c>
      <c r="R19226">
        <v>0</v>
      </c>
      <c r="S19226">
        <v>0.96009999999999995</v>
      </c>
      <c r="U19226">
        <v>115</v>
      </c>
      <c r="V19226" s="8">
        <v>40155</v>
      </c>
    </row>
    <row r="19227" spans="1:22" x14ac:dyDescent="0.2">
      <c r="A19227" t="s">
        <v>2666</v>
      </c>
      <c r="B19227">
        <v>6</v>
      </c>
      <c r="C19227">
        <v>2013</v>
      </c>
      <c r="E19227" t="s">
        <v>1301</v>
      </c>
      <c r="F19227">
        <v>7.25</v>
      </c>
      <c r="G19227" t="s">
        <v>19691</v>
      </c>
      <c r="H19227" t="s">
        <v>19666</v>
      </c>
      <c r="P19227">
        <v>0.89029999999999998</v>
      </c>
      <c r="Q19227">
        <v>-5.4199999999999998E-2</v>
      </c>
      <c r="R19227">
        <v>0</v>
      </c>
      <c r="S19227">
        <v>0.94450000000000001</v>
      </c>
      <c r="U19227">
        <v>75</v>
      </c>
      <c r="V19227" s="8">
        <v>40155</v>
      </c>
    </row>
    <row r="19228" spans="1:22" x14ac:dyDescent="0.2">
      <c r="A19228" t="s">
        <v>2666</v>
      </c>
      <c r="B19228">
        <v>6</v>
      </c>
      <c r="C19228">
        <v>2013</v>
      </c>
      <c r="E19228" t="s">
        <v>1301</v>
      </c>
      <c r="F19228">
        <v>7.3</v>
      </c>
      <c r="G19228" t="s">
        <v>19692</v>
      </c>
      <c r="H19228" t="s">
        <v>19666</v>
      </c>
      <c r="P19228">
        <v>0.87529999999999997</v>
      </c>
      <c r="Q19228">
        <v>-5.3900000000000003E-2</v>
      </c>
      <c r="R19228">
        <v>0</v>
      </c>
      <c r="S19228">
        <v>0.92920000000000003</v>
      </c>
      <c r="U19228">
        <v>75</v>
      </c>
      <c r="V19228" s="8">
        <v>40155</v>
      </c>
    </row>
    <row r="19229" spans="1:22" x14ac:dyDescent="0.2">
      <c r="A19229" t="s">
        <v>2666</v>
      </c>
      <c r="B19229">
        <v>6</v>
      </c>
      <c r="C19229">
        <v>2013</v>
      </c>
      <c r="E19229" t="s">
        <v>1301</v>
      </c>
      <c r="F19229">
        <v>7.4</v>
      </c>
      <c r="G19229" t="s">
        <v>19693</v>
      </c>
      <c r="H19229" t="s">
        <v>19666</v>
      </c>
      <c r="P19229">
        <v>0.84599999999999997</v>
      </c>
      <c r="Q19229">
        <v>-5.3199999999999997E-2</v>
      </c>
      <c r="R19229">
        <v>0</v>
      </c>
      <c r="S19229">
        <v>0.8992</v>
      </c>
      <c r="U19229">
        <v>30</v>
      </c>
      <c r="V19229" s="8">
        <v>40155</v>
      </c>
    </row>
    <row r="19230" spans="1:22" x14ac:dyDescent="0.2">
      <c r="A19230" t="s">
        <v>2666</v>
      </c>
      <c r="B19230">
        <v>6</v>
      </c>
      <c r="C19230">
        <v>2013</v>
      </c>
      <c r="E19230" t="s">
        <v>1301</v>
      </c>
      <c r="F19230">
        <v>7.5</v>
      </c>
      <c r="G19230" t="s">
        <v>19694</v>
      </c>
      <c r="H19230" t="s">
        <v>19666</v>
      </c>
      <c r="P19230">
        <v>0.81769999999999998</v>
      </c>
      <c r="Q19230">
        <v>-5.2499999999999998E-2</v>
      </c>
      <c r="R19230">
        <v>0</v>
      </c>
      <c r="S19230">
        <v>0.87019999999999997</v>
      </c>
      <c r="U19230">
        <v>250</v>
      </c>
      <c r="V19230" s="8">
        <v>40155</v>
      </c>
    </row>
    <row r="19231" spans="1:22" x14ac:dyDescent="0.2">
      <c r="A19231" t="s">
        <v>2666</v>
      </c>
      <c r="B19231">
        <v>6</v>
      </c>
      <c r="C19231">
        <v>2013</v>
      </c>
      <c r="E19231" t="s">
        <v>1301</v>
      </c>
      <c r="F19231">
        <v>7.6</v>
      </c>
      <c r="G19231" t="s">
        <v>19695</v>
      </c>
      <c r="H19231" t="s">
        <v>19666</v>
      </c>
      <c r="P19231">
        <v>0.79039999999999999</v>
      </c>
      <c r="Q19231">
        <v>-5.1799999999999999E-2</v>
      </c>
      <c r="R19231">
        <v>0</v>
      </c>
      <c r="S19231">
        <v>0.84219999999999995</v>
      </c>
      <c r="U19231">
        <v>25</v>
      </c>
      <c r="V19231" s="8">
        <v>40155</v>
      </c>
    </row>
    <row r="19232" spans="1:22" x14ac:dyDescent="0.2">
      <c r="A19232" t="s">
        <v>2666</v>
      </c>
      <c r="B19232">
        <v>6</v>
      </c>
      <c r="C19232">
        <v>2013</v>
      </c>
      <c r="E19232" t="s">
        <v>1301</v>
      </c>
      <c r="F19232">
        <v>7.65</v>
      </c>
      <c r="G19232" t="s">
        <v>19696</v>
      </c>
      <c r="H19232" t="s">
        <v>19666</v>
      </c>
      <c r="P19232">
        <v>0.77710000000000001</v>
      </c>
      <c r="Q19232">
        <v>-5.1400000000000001E-2</v>
      </c>
      <c r="R19232">
        <v>0</v>
      </c>
      <c r="S19232">
        <v>0.82850000000000001</v>
      </c>
      <c r="U19232">
        <v>15</v>
      </c>
      <c r="V19232" s="8">
        <v>40155</v>
      </c>
    </row>
    <row r="19233" spans="1:22" x14ac:dyDescent="0.2">
      <c r="A19233" t="s">
        <v>2666</v>
      </c>
      <c r="B19233">
        <v>6</v>
      </c>
      <c r="C19233">
        <v>2013</v>
      </c>
      <c r="E19233" t="s">
        <v>1301</v>
      </c>
      <c r="F19233">
        <v>7.7</v>
      </c>
      <c r="G19233" t="s">
        <v>19697</v>
      </c>
      <c r="H19233" t="s">
        <v>19666</v>
      </c>
      <c r="P19233">
        <v>0.76400000000000001</v>
      </c>
      <c r="Q19233">
        <v>-5.11E-2</v>
      </c>
      <c r="R19233">
        <v>0</v>
      </c>
      <c r="S19233">
        <v>0.81510000000000005</v>
      </c>
      <c r="U19233">
        <v>50</v>
      </c>
      <c r="V19233" s="8">
        <v>40155</v>
      </c>
    </row>
    <row r="19234" spans="1:22" x14ac:dyDescent="0.2">
      <c r="A19234" t="s">
        <v>2666</v>
      </c>
      <c r="B19234">
        <v>6</v>
      </c>
      <c r="C19234">
        <v>2013</v>
      </c>
      <c r="E19234" t="s">
        <v>1301</v>
      </c>
      <c r="F19234">
        <v>7.75</v>
      </c>
      <c r="G19234" t="s">
        <v>19698</v>
      </c>
      <c r="H19234" t="s">
        <v>19666</v>
      </c>
      <c r="P19234">
        <v>0.75109999999999999</v>
      </c>
      <c r="Q19234">
        <v>-5.0799999999999998E-2</v>
      </c>
      <c r="R19234">
        <v>0</v>
      </c>
      <c r="S19234">
        <v>0.80189999999999995</v>
      </c>
      <c r="U19234">
        <v>50</v>
      </c>
      <c r="V19234" s="8">
        <v>40155</v>
      </c>
    </row>
    <row r="19235" spans="1:22" x14ac:dyDescent="0.2">
      <c r="A19235" t="s">
        <v>2666</v>
      </c>
      <c r="B19235">
        <v>6</v>
      </c>
      <c r="C19235">
        <v>2013</v>
      </c>
      <c r="E19235" t="s">
        <v>1301</v>
      </c>
      <c r="F19235">
        <v>7.9</v>
      </c>
      <c r="G19235" t="s">
        <v>19699</v>
      </c>
      <c r="H19235" t="s">
        <v>19666</v>
      </c>
      <c r="P19235">
        <v>0.71389999999999998</v>
      </c>
      <c r="Q19235">
        <v>-4.9700000000000001E-2</v>
      </c>
      <c r="R19235">
        <v>0</v>
      </c>
      <c r="S19235">
        <v>0.76359999999999995</v>
      </c>
      <c r="U19235">
        <v>35</v>
      </c>
      <c r="V19235" s="8">
        <v>40155</v>
      </c>
    </row>
    <row r="19236" spans="1:22" x14ac:dyDescent="0.2">
      <c r="A19236" t="s">
        <v>2666</v>
      </c>
      <c r="B19236">
        <v>6</v>
      </c>
      <c r="C19236">
        <v>2013</v>
      </c>
      <c r="E19236" t="s">
        <v>1301</v>
      </c>
      <c r="F19236">
        <v>8</v>
      </c>
      <c r="G19236" t="s">
        <v>19700</v>
      </c>
      <c r="H19236" t="s">
        <v>19666</v>
      </c>
      <c r="P19236">
        <v>0.69010000000000005</v>
      </c>
      <c r="Q19236">
        <v>-4.9000000000000002E-2</v>
      </c>
      <c r="R19236">
        <v>350</v>
      </c>
      <c r="S19236">
        <v>0.73909999999999998</v>
      </c>
      <c r="U19236">
        <v>850</v>
      </c>
      <c r="V19236" s="8">
        <v>40155</v>
      </c>
    </row>
    <row r="19237" spans="1:22" x14ac:dyDescent="0.2">
      <c r="A19237" t="s">
        <v>2666</v>
      </c>
      <c r="B19237">
        <v>6</v>
      </c>
      <c r="C19237">
        <v>2013</v>
      </c>
      <c r="E19237" t="s">
        <v>1301</v>
      </c>
      <c r="F19237">
        <v>8.15</v>
      </c>
      <c r="G19237" t="s">
        <v>19701</v>
      </c>
      <c r="H19237" t="s">
        <v>19666</v>
      </c>
      <c r="P19237">
        <v>0.65600000000000003</v>
      </c>
      <c r="Q19237">
        <v>-4.7800000000000002E-2</v>
      </c>
      <c r="R19237">
        <v>0</v>
      </c>
      <c r="S19237">
        <v>0.70379999999999998</v>
      </c>
      <c r="U19237">
        <v>15</v>
      </c>
      <c r="V19237" s="8">
        <v>40155</v>
      </c>
    </row>
    <row r="19238" spans="1:22" x14ac:dyDescent="0.2">
      <c r="A19238" t="s">
        <v>2666</v>
      </c>
      <c r="B19238">
        <v>6</v>
      </c>
      <c r="C19238">
        <v>2013</v>
      </c>
      <c r="E19238" t="s">
        <v>1301</v>
      </c>
      <c r="F19238">
        <v>8.35</v>
      </c>
      <c r="G19238" t="s">
        <v>19702</v>
      </c>
      <c r="H19238" t="s">
        <v>19666</v>
      </c>
      <c r="P19238">
        <v>0.61319999999999997</v>
      </c>
      <c r="Q19238">
        <v>-4.6399999999999997E-2</v>
      </c>
      <c r="R19238">
        <v>0</v>
      </c>
      <c r="S19238">
        <v>0.65959999999999996</v>
      </c>
      <c r="U19238">
        <v>30</v>
      </c>
      <c r="V19238" s="8">
        <v>40155</v>
      </c>
    </row>
    <row r="19239" spans="1:22" x14ac:dyDescent="0.2">
      <c r="A19239" t="s">
        <v>2666</v>
      </c>
      <c r="B19239">
        <v>6</v>
      </c>
      <c r="C19239">
        <v>2013</v>
      </c>
      <c r="E19239" t="s">
        <v>1301</v>
      </c>
      <c r="F19239">
        <v>8.4</v>
      </c>
      <c r="G19239" t="s">
        <v>19703</v>
      </c>
      <c r="H19239" t="s">
        <v>19666</v>
      </c>
      <c r="P19239">
        <v>0.60289999999999999</v>
      </c>
      <c r="Q19239">
        <v>-4.6100000000000002E-2</v>
      </c>
      <c r="R19239">
        <v>0</v>
      </c>
      <c r="S19239">
        <v>0.64900000000000002</v>
      </c>
      <c r="U19239">
        <v>50</v>
      </c>
      <c r="V19239" s="8">
        <v>40155</v>
      </c>
    </row>
    <row r="19240" spans="1:22" x14ac:dyDescent="0.2">
      <c r="A19240" t="s">
        <v>2666</v>
      </c>
      <c r="B19240">
        <v>6</v>
      </c>
      <c r="C19240">
        <v>2013</v>
      </c>
      <c r="E19240" t="s">
        <v>1301</v>
      </c>
      <c r="F19240">
        <v>8.5</v>
      </c>
      <c r="G19240" t="s">
        <v>19704</v>
      </c>
      <c r="H19240" t="s">
        <v>19666</v>
      </c>
      <c r="P19240">
        <v>0.58299999999999996</v>
      </c>
      <c r="Q19240">
        <v>-4.53E-2</v>
      </c>
      <c r="R19240">
        <v>0</v>
      </c>
      <c r="S19240">
        <v>0.62829999999999997</v>
      </c>
      <c r="U19240">
        <v>265</v>
      </c>
      <c r="V19240" s="8">
        <v>40155</v>
      </c>
    </row>
    <row r="19241" spans="1:22" x14ac:dyDescent="0.2">
      <c r="A19241" t="s">
        <v>2666</v>
      </c>
      <c r="B19241">
        <v>6</v>
      </c>
      <c r="C19241">
        <v>2013</v>
      </c>
      <c r="E19241" t="s">
        <v>1301</v>
      </c>
      <c r="F19241">
        <v>8.5500000000000007</v>
      </c>
      <c r="G19241" t="s">
        <v>19705</v>
      </c>
      <c r="H19241" t="s">
        <v>19666</v>
      </c>
      <c r="P19241">
        <v>0.57330000000000003</v>
      </c>
      <c r="Q19241">
        <v>-4.4900000000000002E-2</v>
      </c>
      <c r="R19241">
        <v>0</v>
      </c>
      <c r="S19241">
        <v>0.61819999999999997</v>
      </c>
      <c r="U19241">
        <v>50</v>
      </c>
      <c r="V19241" s="8">
        <v>40155</v>
      </c>
    </row>
    <row r="19242" spans="1:22" x14ac:dyDescent="0.2">
      <c r="A19242" t="s">
        <v>2666</v>
      </c>
      <c r="B19242">
        <v>6</v>
      </c>
      <c r="C19242">
        <v>2013</v>
      </c>
      <c r="E19242" t="s">
        <v>1301</v>
      </c>
      <c r="F19242">
        <v>8.6</v>
      </c>
      <c r="G19242" t="s">
        <v>19706</v>
      </c>
      <c r="H19242" t="s">
        <v>19666</v>
      </c>
      <c r="P19242">
        <v>0.56369999999999998</v>
      </c>
      <c r="Q19242">
        <v>-4.4600000000000001E-2</v>
      </c>
      <c r="R19242">
        <v>0</v>
      </c>
      <c r="S19242">
        <v>0.60829999999999995</v>
      </c>
      <c r="U19242">
        <v>100</v>
      </c>
      <c r="V19242" s="8">
        <v>40155</v>
      </c>
    </row>
    <row r="19243" spans="1:22" x14ac:dyDescent="0.2">
      <c r="A19243" t="s">
        <v>2666</v>
      </c>
      <c r="B19243">
        <v>6</v>
      </c>
      <c r="C19243">
        <v>2013</v>
      </c>
      <c r="E19243" t="s">
        <v>1301</v>
      </c>
      <c r="F19243">
        <v>8.75</v>
      </c>
      <c r="G19243" t="s">
        <v>19707</v>
      </c>
      <c r="H19243" t="s">
        <v>19666</v>
      </c>
      <c r="P19243">
        <v>0.53700000000000003</v>
      </c>
      <c r="Q19243">
        <v>-4.3099999999999999E-2</v>
      </c>
      <c r="R19243">
        <v>0</v>
      </c>
      <c r="S19243">
        <v>0.58009999999999995</v>
      </c>
      <c r="U19243">
        <v>55</v>
      </c>
      <c r="V19243" s="8">
        <v>40155</v>
      </c>
    </row>
    <row r="19244" spans="1:22" x14ac:dyDescent="0.2">
      <c r="A19244" t="s">
        <v>2666</v>
      </c>
      <c r="B19244">
        <v>6</v>
      </c>
      <c r="C19244">
        <v>2013</v>
      </c>
      <c r="E19244" t="s">
        <v>1301</v>
      </c>
      <c r="F19244">
        <v>8.8000000000000007</v>
      </c>
      <c r="G19244" t="s">
        <v>19708</v>
      </c>
      <c r="H19244" t="s">
        <v>19666</v>
      </c>
      <c r="P19244">
        <v>0.52849999999999997</v>
      </c>
      <c r="Q19244">
        <v>-4.2700000000000002E-2</v>
      </c>
      <c r="R19244">
        <v>0</v>
      </c>
      <c r="S19244">
        <v>0.57120000000000004</v>
      </c>
      <c r="U19244">
        <v>70</v>
      </c>
      <c r="V19244" s="8">
        <v>40155</v>
      </c>
    </row>
    <row r="19245" spans="1:22" x14ac:dyDescent="0.2">
      <c r="A19245" t="s">
        <v>2666</v>
      </c>
      <c r="B19245">
        <v>6</v>
      </c>
      <c r="C19245">
        <v>2013</v>
      </c>
      <c r="E19245" t="s">
        <v>1301</v>
      </c>
      <c r="F19245">
        <v>8.9</v>
      </c>
      <c r="G19245" t="s">
        <v>19709</v>
      </c>
      <c r="H19245" t="s">
        <v>19666</v>
      </c>
      <c r="P19245">
        <v>0.51200000000000001</v>
      </c>
      <c r="Q19245">
        <v>-4.2099999999999999E-2</v>
      </c>
      <c r="R19245">
        <v>0</v>
      </c>
      <c r="S19245">
        <v>0.55410000000000004</v>
      </c>
      <c r="U19245">
        <v>50</v>
      </c>
      <c r="V19245" s="8">
        <v>40155</v>
      </c>
    </row>
    <row r="19246" spans="1:22" x14ac:dyDescent="0.2">
      <c r="A19246" t="s">
        <v>2666</v>
      </c>
      <c r="B19246">
        <v>6</v>
      </c>
      <c r="C19246">
        <v>2013</v>
      </c>
      <c r="E19246" t="s">
        <v>1301</v>
      </c>
      <c r="F19246">
        <v>9</v>
      </c>
      <c r="G19246" t="s">
        <v>19710</v>
      </c>
      <c r="H19246" t="s">
        <v>19666</v>
      </c>
      <c r="P19246">
        <v>0.49609999999999999</v>
      </c>
      <c r="Q19246">
        <v>-4.1399999999999999E-2</v>
      </c>
      <c r="R19246">
        <v>0</v>
      </c>
      <c r="S19246">
        <v>0.53749999999999998</v>
      </c>
      <c r="U19246">
        <v>725</v>
      </c>
      <c r="V19246" s="8">
        <v>40155</v>
      </c>
    </row>
    <row r="19247" spans="1:22" x14ac:dyDescent="0.2">
      <c r="A19247" t="s">
        <v>2666</v>
      </c>
      <c r="B19247">
        <v>6</v>
      </c>
      <c r="C19247">
        <v>2013</v>
      </c>
      <c r="E19247" t="s">
        <v>1301</v>
      </c>
      <c r="F19247">
        <v>9.0500000000000007</v>
      </c>
      <c r="G19247" t="s">
        <v>19711</v>
      </c>
      <c r="H19247" t="s">
        <v>19666</v>
      </c>
      <c r="P19247">
        <v>0.4884</v>
      </c>
      <c r="Q19247">
        <v>-4.1000000000000002E-2</v>
      </c>
      <c r="R19247">
        <v>0</v>
      </c>
      <c r="S19247">
        <v>0.52939999999999998</v>
      </c>
      <c r="U19247">
        <v>25</v>
      </c>
      <c r="V19247" s="8">
        <v>40155</v>
      </c>
    </row>
    <row r="19248" spans="1:22" x14ac:dyDescent="0.2">
      <c r="A19248" t="s">
        <v>2666</v>
      </c>
      <c r="B19248">
        <v>6</v>
      </c>
      <c r="C19248">
        <v>2013</v>
      </c>
      <c r="E19248" t="s">
        <v>1301</v>
      </c>
      <c r="F19248">
        <v>9.25</v>
      </c>
      <c r="G19248" t="s">
        <v>19712</v>
      </c>
      <c r="H19248" t="s">
        <v>19666</v>
      </c>
      <c r="P19248">
        <v>0.45879999999999999</v>
      </c>
      <c r="Q19248">
        <v>-3.9699999999999999E-2</v>
      </c>
      <c r="R19248">
        <v>0</v>
      </c>
      <c r="S19248">
        <v>0.4985</v>
      </c>
      <c r="U19248">
        <v>100</v>
      </c>
      <c r="V19248" s="8">
        <v>40155</v>
      </c>
    </row>
    <row r="19249" spans="1:22" x14ac:dyDescent="0.2">
      <c r="A19249" t="s">
        <v>2666</v>
      </c>
      <c r="B19249">
        <v>6</v>
      </c>
      <c r="C19249">
        <v>2013</v>
      </c>
      <c r="E19249" t="s">
        <v>1301</v>
      </c>
      <c r="F19249">
        <v>9.3000000000000007</v>
      </c>
      <c r="G19249" t="s">
        <v>19713</v>
      </c>
      <c r="H19249" t="s">
        <v>19666</v>
      </c>
      <c r="P19249">
        <v>0.45179999999999998</v>
      </c>
      <c r="Q19249">
        <v>-3.9300000000000002E-2</v>
      </c>
      <c r="R19249">
        <v>0</v>
      </c>
      <c r="S19249">
        <v>0.49109999999999998</v>
      </c>
      <c r="U19249">
        <v>45</v>
      </c>
      <c r="V19249" s="8">
        <v>40155</v>
      </c>
    </row>
    <row r="19250" spans="1:22" x14ac:dyDescent="0.2">
      <c r="A19250" t="s">
        <v>2666</v>
      </c>
      <c r="B19250">
        <v>6</v>
      </c>
      <c r="C19250">
        <v>2013</v>
      </c>
      <c r="E19250" t="s">
        <v>1301</v>
      </c>
      <c r="F19250">
        <v>9.35</v>
      </c>
      <c r="G19250" t="s">
        <v>19714</v>
      </c>
      <c r="H19250" t="s">
        <v>19666</v>
      </c>
      <c r="P19250">
        <v>0.44479999999999997</v>
      </c>
      <c r="Q19250">
        <v>-3.9100000000000003E-2</v>
      </c>
      <c r="R19250">
        <v>0</v>
      </c>
      <c r="S19250">
        <v>0.4839</v>
      </c>
      <c r="U19250">
        <v>30</v>
      </c>
      <c r="V19250" s="8">
        <v>40155</v>
      </c>
    </row>
    <row r="19251" spans="1:22" x14ac:dyDescent="0.2">
      <c r="A19251" t="s">
        <v>2666</v>
      </c>
      <c r="B19251">
        <v>6</v>
      </c>
      <c r="C19251">
        <v>2013</v>
      </c>
      <c r="E19251" t="s">
        <v>1301</v>
      </c>
      <c r="F19251">
        <v>9.5</v>
      </c>
      <c r="G19251" t="s">
        <v>19715</v>
      </c>
      <c r="H19251" t="s">
        <v>19666</v>
      </c>
      <c r="P19251">
        <v>0.42480000000000001</v>
      </c>
      <c r="Q19251">
        <v>-3.7999999999999999E-2</v>
      </c>
      <c r="R19251">
        <v>0</v>
      </c>
      <c r="S19251">
        <v>0.46279999999999999</v>
      </c>
      <c r="U19251">
        <v>525</v>
      </c>
      <c r="V19251" s="8">
        <v>40155</v>
      </c>
    </row>
    <row r="19252" spans="1:22" x14ac:dyDescent="0.2">
      <c r="A19252" t="s">
        <v>2666</v>
      </c>
      <c r="B19252">
        <v>6</v>
      </c>
      <c r="C19252">
        <v>2013</v>
      </c>
      <c r="E19252" t="s">
        <v>5087</v>
      </c>
      <c r="F19252">
        <v>10.15</v>
      </c>
      <c r="G19252" t="s">
        <v>19716</v>
      </c>
      <c r="H19252" t="s">
        <v>19717</v>
      </c>
      <c r="P19252">
        <v>3.6204999999999998</v>
      </c>
      <c r="Q19252">
        <v>3.6999999999999998E-2</v>
      </c>
      <c r="R19252">
        <v>0</v>
      </c>
      <c r="S19252">
        <v>3.5834999999999999</v>
      </c>
      <c r="U19252">
        <v>25</v>
      </c>
      <c r="V19252" s="8">
        <v>40155</v>
      </c>
    </row>
    <row r="19253" spans="1:22" x14ac:dyDescent="0.2">
      <c r="A19253" t="s">
        <v>2666</v>
      </c>
      <c r="B19253">
        <v>6</v>
      </c>
      <c r="C19253">
        <v>2013</v>
      </c>
      <c r="E19253" t="s">
        <v>5087</v>
      </c>
      <c r="F19253">
        <v>10.35</v>
      </c>
      <c r="G19253" t="s">
        <v>19718</v>
      </c>
      <c r="H19253" t="s">
        <v>19717</v>
      </c>
      <c r="P19253">
        <v>3.7864</v>
      </c>
      <c r="Q19253">
        <v>3.8600000000000002E-2</v>
      </c>
      <c r="R19253">
        <v>0</v>
      </c>
      <c r="S19253">
        <v>3.7477999999999998</v>
      </c>
      <c r="U19253">
        <v>25</v>
      </c>
      <c r="V19253" s="8">
        <v>40155</v>
      </c>
    </row>
    <row r="19254" spans="1:22" x14ac:dyDescent="0.2">
      <c r="A19254" t="s">
        <v>2666</v>
      </c>
      <c r="B19254">
        <v>6</v>
      </c>
      <c r="C19254">
        <v>2013</v>
      </c>
      <c r="E19254" t="s">
        <v>5087</v>
      </c>
      <c r="F19254">
        <v>10.45</v>
      </c>
      <c r="G19254" t="s">
        <v>19719</v>
      </c>
      <c r="H19254" t="s">
        <v>19717</v>
      </c>
      <c r="P19254">
        <v>3.8698999999999999</v>
      </c>
      <c r="Q19254">
        <v>3.9399999999999998E-2</v>
      </c>
      <c r="R19254">
        <v>0</v>
      </c>
      <c r="S19254">
        <v>3.8304999999999998</v>
      </c>
      <c r="U19254">
        <v>40</v>
      </c>
      <c r="V19254" s="8">
        <v>40155</v>
      </c>
    </row>
    <row r="19255" spans="1:22" x14ac:dyDescent="0.2">
      <c r="A19255" t="s">
        <v>2666</v>
      </c>
      <c r="B19255">
        <v>6</v>
      </c>
      <c r="C19255">
        <v>2013</v>
      </c>
      <c r="E19255" t="s">
        <v>5087</v>
      </c>
      <c r="F19255">
        <v>10.5</v>
      </c>
      <c r="G19255" t="s">
        <v>19720</v>
      </c>
      <c r="H19255" t="s">
        <v>19717</v>
      </c>
      <c r="P19255">
        <v>3.9117000000000002</v>
      </c>
      <c r="Q19255">
        <v>3.9699999999999999E-2</v>
      </c>
      <c r="R19255">
        <v>0</v>
      </c>
      <c r="S19255">
        <v>3.8719999999999999</v>
      </c>
      <c r="U19255">
        <v>30</v>
      </c>
      <c r="V19255" s="8">
        <v>40155</v>
      </c>
    </row>
    <row r="19256" spans="1:22" x14ac:dyDescent="0.2">
      <c r="A19256" t="s">
        <v>2666</v>
      </c>
      <c r="B19256">
        <v>6</v>
      </c>
      <c r="C19256">
        <v>2013</v>
      </c>
      <c r="E19256" t="s">
        <v>5087</v>
      </c>
      <c r="F19256">
        <v>10.8</v>
      </c>
      <c r="G19256" t="s">
        <v>19721</v>
      </c>
      <c r="H19256" t="s">
        <v>19717</v>
      </c>
      <c r="P19256">
        <v>4.1646000000000001</v>
      </c>
      <c r="Q19256">
        <v>4.2000000000000003E-2</v>
      </c>
      <c r="R19256">
        <v>0</v>
      </c>
      <c r="S19256">
        <v>4.1226000000000003</v>
      </c>
      <c r="U19256">
        <v>50</v>
      </c>
      <c r="V19256" s="8">
        <v>40155</v>
      </c>
    </row>
    <row r="19257" spans="1:22" x14ac:dyDescent="0.2">
      <c r="A19257" t="s">
        <v>2666</v>
      </c>
      <c r="B19257">
        <v>6</v>
      </c>
      <c r="C19257">
        <v>2013</v>
      </c>
      <c r="E19257" t="s">
        <v>5087</v>
      </c>
      <c r="F19257">
        <v>3.25</v>
      </c>
      <c r="G19257" t="s">
        <v>19722</v>
      </c>
      <c r="H19257" t="s">
        <v>19717</v>
      </c>
      <c r="P19257">
        <v>4.2900000000000001E-2</v>
      </c>
      <c r="Q19257">
        <v>-2.2000000000000001E-3</v>
      </c>
      <c r="R19257">
        <v>0</v>
      </c>
      <c r="S19257">
        <v>4.5100000000000001E-2</v>
      </c>
      <c r="U19257">
        <v>100</v>
      </c>
      <c r="V19257" s="8">
        <v>40155</v>
      </c>
    </row>
    <row r="19258" spans="1:22" x14ac:dyDescent="0.2">
      <c r="A19258" t="s">
        <v>2666</v>
      </c>
      <c r="B19258">
        <v>6</v>
      </c>
      <c r="C19258">
        <v>2013</v>
      </c>
      <c r="E19258" t="s">
        <v>5087</v>
      </c>
      <c r="F19258">
        <v>4</v>
      </c>
      <c r="G19258" t="s">
        <v>19723</v>
      </c>
      <c r="H19258" t="s">
        <v>19717</v>
      </c>
      <c r="P19258">
        <v>0.1326</v>
      </c>
      <c r="Q19258">
        <v>-3.3999999999999998E-3</v>
      </c>
      <c r="R19258">
        <v>0</v>
      </c>
      <c r="S19258">
        <v>0.13600000000000001</v>
      </c>
      <c r="U19258">
        <v>400</v>
      </c>
      <c r="V19258" s="8">
        <v>40155</v>
      </c>
    </row>
    <row r="19259" spans="1:22" x14ac:dyDescent="0.2">
      <c r="A19259" t="s">
        <v>2666</v>
      </c>
      <c r="B19259">
        <v>6</v>
      </c>
      <c r="C19259">
        <v>2013</v>
      </c>
      <c r="E19259" t="s">
        <v>5087</v>
      </c>
      <c r="F19259">
        <v>4.5</v>
      </c>
      <c r="G19259" t="s">
        <v>19724</v>
      </c>
      <c r="H19259" t="s">
        <v>19717</v>
      </c>
      <c r="P19259">
        <v>0.23380000000000001</v>
      </c>
      <c r="Q19259">
        <v>-3.5999999999999999E-3</v>
      </c>
      <c r="R19259">
        <v>0</v>
      </c>
      <c r="S19259">
        <v>0.2374</v>
      </c>
      <c r="T19259">
        <v>50</v>
      </c>
      <c r="U19259">
        <v>800</v>
      </c>
      <c r="V19259" s="8">
        <v>40155</v>
      </c>
    </row>
    <row r="19260" spans="1:22" x14ac:dyDescent="0.2">
      <c r="A19260" t="s">
        <v>2666</v>
      </c>
      <c r="B19260">
        <v>6</v>
      </c>
      <c r="C19260">
        <v>2013</v>
      </c>
      <c r="E19260" t="s">
        <v>5087</v>
      </c>
      <c r="F19260">
        <v>5</v>
      </c>
      <c r="G19260" t="s">
        <v>19725</v>
      </c>
      <c r="H19260" t="s">
        <v>19717</v>
      </c>
      <c r="P19260">
        <v>0.3745</v>
      </c>
      <c r="Q19260">
        <v>-2.7000000000000001E-3</v>
      </c>
      <c r="R19260">
        <v>0</v>
      </c>
      <c r="S19260">
        <v>0.37719999999999998</v>
      </c>
      <c r="T19260">
        <v>50</v>
      </c>
      <c r="U19260">
        <v>1585</v>
      </c>
      <c r="V19260" s="8">
        <v>40155</v>
      </c>
    </row>
    <row r="19261" spans="1:22" x14ac:dyDescent="0.2">
      <c r="A19261" t="s">
        <v>2666</v>
      </c>
      <c r="B19261">
        <v>6</v>
      </c>
      <c r="C19261">
        <v>2013</v>
      </c>
      <c r="E19261" t="s">
        <v>5087</v>
      </c>
      <c r="F19261">
        <v>5.25</v>
      </c>
      <c r="G19261" t="s">
        <v>19726</v>
      </c>
      <c r="H19261" t="s">
        <v>19717</v>
      </c>
      <c r="P19261">
        <v>0.46010000000000001</v>
      </c>
      <c r="Q19261">
        <v>-1.9E-3</v>
      </c>
      <c r="R19261">
        <v>0</v>
      </c>
      <c r="S19261">
        <v>0.46200000000000002</v>
      </c>
      <c r="U19261">
        <v>240</v>
      </c>
      <c r="V19261" s="8">
        <v>40155</v>
      </c>
    </row>
    <row r="19262" spans="1:22" x14ac:dyDescent="0.2">
      <c r="A19262" t="s">
        <v>2666</v>
      </c>
      <c r="B19262">
        <v>6</v>
      </c>
      <c r="C19262">
        <v>2013</v>
      </c>
      <c r="E19262" t="s">
        <v>5087</v>
      </c>
      <c r="F19262">
        <v>5.5</v>
      </c>
      <c r="G19262" t="s">
        <v>19727</v>
      </c>
      <c r="H19262" t="s">
        <v>19717</v>
      </c>
      <c r="P19262">
        <v>0.5554</v>
      </c>
      <c r="Q19262">
        <v>-8.9999999999999998E-4</v>
      </c>
      <c r="R19262">
        <v>0</v>
      </c>
      <c r="S19262">
        <v>0.55630000000000002</v>
      </c>
      <c r="U19262">
        <v>50</v>
      </c>
      <c r="V19262" s="8">
        <v>40155</v>
      </c>
    </row>
    <row r="19263" spans="1:22" x14ac:dyDescent="0.2">
      <c r="A19263" t="s">
        <v>2666</v>
      </c>
      <c r="B19263">
        <v>6</v>
      </c>
      <c r="C19263">
        <v>2013</v>
      </c>
      <c r="E19263" t="s">
        <v>5087</v>
      </c>
      <c r="F19263">
        <v>6</v>
      </c>
      <c r="G19263" t="s">
        <v>19728</v>
      </c>
      <c r="H19263" t="s">
        <v>19717</v>
      </c>
      <c r="P19263">
        <v>0.77410000000000001</v>
      </c>
      <c r="Q19263">
        <v>1.6999999999999999E-3</v>
      </c>
      <c r="R19263">
        <v>0</v>
      </c>
      <c r="S19263">
        <v>0.77239999999999998</v>
      </c>
      <c r="T19263">
        <v>150</v>
      </c>
      <c r="U19263">
        <v>2200</v>
      </c>
      <c r="V19263" s="8">
        <v>40155</v>
      </c>
    </row>
    <row r="19264" spans="1:22" x14ac:dyDescent="0.2">
      <c r="A19264" t="s">
        <v>2666</v>
      </c>
      <c r="B19264">
        <v>6</v>
      </c>
      <c r="C19264">
        <v>2013</v>
      </c>
      <c r="E19264" t="s">
        <v>5087</v>
      </c>
      <c r="F19264">
        <v>6.25</v>
      </c>
      <c r="G19264" t="s">
        <v>19729</v>
      </c>
      <c r="H19264" t="s">
        <v>19717</v>
      </c>
      <c r="P19264">
        <v>0.89680000000000004</v>
      </c>
      <c r="Q19264">
        <v>3.2000000000000002E-3</v>
      </c>
      <c r="R19264">
        <v>0</v>
      </c>
      <c r="S19264">
        <v>0.89359999999999995</v>
      </c>
      <c r="U19264">
        <v>50</v>
      </c>
      <c r="V19264" s="8">
        <v>40155</v>
      </c>
    </row>
    <row r="19265" spans="1:22" x14ac:dyDescent="0.2">
      <c r="A19265" t="s">
        <v>2666</v>
      </c>
      <c r="B19265">
        <v>6</v>
      </c>
      <c r="C19265">
        <v>2013</v>
      </c>
      <c r="E19265" t="s">
        <v>5087</v>
      </c>
      <c r="F19265">
        <v>6.5</v>
      </c>
      <c r="G19265" t="s">
        <v>19730</v>
      </c>
      <c r="H19265" t="s">
        <v>19717</v>
      </c>
      <c r="P19265">
        <v>1.0279</v>
      </c>
      <c r="Q19265">
        <v>5.0000000000000001E-3</v>
      </c>
      <c r="R19265">
        <v>0</v>
      </c>
      <c r="S19265">
        <v>1.0228999999999999</v>
      </c>
      <c r="U19265">
        <v>400</v>
      </c>
      <c r="V19265" s="8">
        <v>40155</v>
      </c>
    </row>
    <row r="19266" spans="1:22" x14ac:dyDescent="0.2">
      <c r="A19266" t="s">
        <v>2666</v>
      </c>
      <c r="B19266">
        <v>6</v>
      </c>
      <c r="C19266">
        <v>2013</v>
      </c>
      <c r="E19266" t="s">
        <v>5087</v>
      </c>
      <c r="F19266">
        <v>6.65</v>
      </c>
      <c r="G19266" t="s">
        <v>19731</v>
      </c>
      <c r="H19266" t="s">
        <v>19717</v>
      </c>
      <c r="P19266">
        <v>1.1104000000000001</v>
      </c>
      <c r="Q19266">
        <v>6.1999999999999998E-3</v>
      </c>
      <c r="R19266">
        <v>0</v>
      </c>
      <c r="S19266">
        <v>1.1042000000000001</v>
      </c>
      <c r="U19266">
        <v>25</v>
      </c>
      <c r="V19266" s="8">
        <v>40155</v>
      </c>
    </row>
    <row r="19267" spans="1:22" x14ac:dyDescent="0.2">
      <c r="A19267" t="s">
        <v>2666</v>
      </c>
      <c r="B19267">
        <v>6</v>
      </c>
      <c r="C19267">
        <v>2013</v>
      </c>
      <c r="E19267" t="s">
        <v>5087</v>
      </c>
      <c r="F19267">
        <v>6.7</v>
      </c>
      <c r="G19267" t="s">
        <v>19732</v>
      </c>
      <c r="H19267" t="s">
        <v>19717</v>
      </c>
      <c r="P19267">
        <v>1.1385000000000001</v>
      </c>
      <c r="Q19267">
        <v>6.6E-3</v>
      </c>
      <c r="R19267">
        <v>0</v>
      </c>
      <c r="S19267">
        <v>1.1318999999999999</v>
      </c>
      <c r="U19267">
        <v>25</v>
      </c>
      <c r="V19267" s="8">
        <v>40155</v>
      </c>
    </row>
    <row r="19268" spans="1:22" x14ac:dyDescent="0.2">
      <c r="A19268" t="s">
        <v>2666</v>
      </c>
      <c r="B19268">
        <v>6</v>
      </c>
      <c r="C19268">
        <v>2013</v>
      </c>
      <c r="E19268" t="s">
        <v>5087</v>
      </c>
      <c r="F19268">
        <v>6.75</v>
      </c>
      <c r="G19268" t="s">
        <v>19733</v>
      </c>
      <c r="H19268" t="s">
        <v>19717</v>
      </c>
      <c r="P19268">
        <v>1.1669</v>
      </c>
      <c r="Q19268">
        <v>7.0000000000000001E-3</v>
      </c>
      <c r="R19268">
        <v>0</v>
      </c>
      <c r="S19268">
        <v>1.1598999999999999</v>
      </c>
      <c r="U19268">
        <v>25</v>
      </c>
      <c r="V19268" s="8">
        <v>40155</v>
      </c>
    </row>
    <row r="19269" spans="1:22" x14ac:dyDescent="0.2">
      <c r="A19269" t="s">
        <v>2666</v>
      </c>
      <c r="B19269">
        <v>6</v>
      </c>
      <c r="C19269">
        <v>2013</v>
      </c>
      <c r="E19269" t="s">
        <v>5087</v>
      </c>
      <c r="F19269">
        <v>6.8</v>
      </c>
      <c r="G19269" t="s">
        <v>19734</v>
      </c>
      <c r="H19269" t="s">
        <v>19717</v>
      </c>
      <c r="P19269">
        <v>1.1955</v>
      </c>
      <c r="Q19269">
        <v>7.3000000000000001E-3</v>
      </c>
      <c r="R19269">
        <v>0</v>
      </c>
      <c r="S19269">
        <v>1.1881999999999999</v>
      </c>
      <c r="U19269">
        <v>4</v>
      </c>
      <c r="V19269" s="8">
        <v>40155</v>
      </c>
    </row>
    <row r="19270" spans="1:22" x14ac:dyDescent="0.2">
      <c r="A19270" t="s">
        <v>2666</v>
      </c>
      <c r="B19270">
        <v>6</v>
      </c>
      <c r="C19270">
        <v>2013</v>
      </c>
      <c r="E19270" t="s">
        <v>5087</v>
      </c>
      <c r="F19270">
        <v>6.85</v>
      </c>
      <c r="G19270" t="s">
        <v>19735</v>
      </c>
      <c r="H19270" t="s">
        <v>19717</v>
      </c>
      <c r="P19270">
        <v>1.2244999999999999</v>
      </c>
      <c r="Q19270">
        <v>7.7000000000000002E-3</v>
      </c>
      <c r="R19270">
        <v>0</v>
      </c>
      <c r="S19270">
        <v>1.2168000000000001</v>
      </c>
      <c r="U19270">
        <v>125</v>
      </c>
      <c r="V19270" s="8">
        <v>40155</v>
      </c>
    </row>
    <row r="19271" spans="1:22" x14ac:dyDescent="0.2">
      <c r="A19271" t="s">
        <v>2666</v>
      </c>
      <c r="B19271">
        <v>6</v>
      </c>
      <c r="C19271">
        <v>2013</v>
      </c>
      <c r="E19271" t="s">
        <v>5087</v>
      </c>
      <c r="F19271">
        <v>6.9</v>
      </c>
      <c r="G19271" t="s">
        <v>19736</v>
      </c>
      <c r="H19271" t="s">
        <v>19717</v>
      </c>
      <c r="P19271">
        <v>1.2538</v>
      </c>
      <c r="Q19271">
        <v>8.0999999999999996E-3</v>
      </c>
      <c r="R19271">
        <v>0</v>
      </c>
      <c r="S19271">
        <v>1.2457</v>
      </c>
      <c r="U19271">
        <v>40</v>
      </c>
      <c r="V19271" s="8">
        <v>40155</v>
      </c>
    </row>
    <row r="19272" spans="1:22" x14ac:dyDescent="0.2">
      <c r="A19272" t="s">
        <v>2666</v>
      </c>
      <c r="B19272">
        <v>6</v>
      </c>
      <c r="C19272">
        <v>2013</v>
      </c>
      <c r="E19272" t="s">
        <v>5087</v>
      </c>
      <c r="F19272">
        <v>6.95</v>
      </c>
      <c r="G19272" t="s">
        <v>19737</v>
      </c>
      <c r="H19272" t="s">
        <v>19717</v>
      </c>
      <c r="P19272">
        <v>1.2834000000000001</v>
      </c>
      <c r="Q19272">
        <v>8.5000000000000006E-3</v>
      </c>
      <c r="R19272">
        <v>0</v>
      </c>
      <c r="S19272">
        <v>1.2748999999999999</v>
      </c>
      <c r="T19272">
        <v>50</v>
      </c>
      <c r="U19272">
        <v>50</v>
      </c>
      <c r="V19272" s="8">
        <v>40155</v>
      </c>
    </row>
    <row r="19273" spans="1:22" x14ac:dyDescent="0.2">
      <c r="A19273" t="s">
        <v>2666</v>
      </c>
      <c r="B19273">
        <v>6</v>
      </c>
      <c r="C19273">
        <v>2013</v>
      </c>
      <c r="E19273" t="s">
        <v>5087</v>
      </c>
      <c r="F19273">
        <v>7</v>
      </c>
      <c r="G19273" t="s">
        <v>19738</v>
      </c>
      <c r="H19273" t="s">
        <v>19717</v>
      </c>
      <c r="P19273">
        <v>1.3131999999999999</v>
      </c>
      <c r="Q19273">
        <v>8.8999999999999999E-3</v>
      </c>
      <c r="R19273">
        <v>0</v>
      </c>
      <c r="S19273">
        <v>1.3043</v>
      </c>
      <c r="U19273">
        <v>305</v>
      </c>
      <c r="V19273" s="8">
        <v>40155</v>
      </c>
    </row>
    <row r="19274" spans="1:22" x14ac:dyDescent="0.2">
      <c r="A19274" t="s">
        <v>2666</v>
      </c>
      <c r="B19274">
        <v>6</v>
      </c>
      <c r="C19274">
        <v>2013</v>
      </c>
      <c r="E19274" t="s">
        <v>5087</v>
      </c>
      <c r="F19274">
        <v>7.05</v>
      </c>
      <c r="G19274" t="s">
        <v>19739</v>
      </c>
      <c r="H19274" t="s">
        <v>19717</v>
      </c>
      <c r="P19274">
        <v>1.3432999999999999</v>
      </c>
      <c r="Q19274">
        <v>9.2999999999999992E-3</v>
      </c>
      <c r="R19274">
        <v>0</v>
      </c>
      <c r="S19274">
        <v>1.3340000000000001</v>
      </c>
      <c r="U19274">
        <v>75</v>
      </c>
      <c r="V19274" s="8">
        <v>40155</v>
      </c>
    </row>
    <row r="19275" spans="1:22" x14ac:dyDescent="0.2">
      <c r="A19275" t="s">
        <v>2666</v>
      </c>
      <c r="B19275">
        <v>6</v>
      </c>
      <c r="C19275">
        <v>2013</v>
      </c>
      <c r="E19275" t="s">
        <v>5087</v>
      </c>
      <c r="F19275">
        <v>7.1</v>
      </c>
      <c r="G19275" t="s">
        <v>19740</v>
      </c>
      <c r="H19275" t="s">
        <v>19717</v>
      </c>
      <c r="P19275">
        <v>1.3736999999999999</v>
      </c>
      <c r="Q19275">
        <v>9.7000000000000003E-3</v>
      </c>
      <c r="R19275">
        <v>0</v>
      </c>
      <c r="S19275">
        <v>1.3640000000000001</v>
      </c>
      <c r="U19275">
        <v>50</v>
      </c>
      <c r="V19275" s="8">
        <v>40155</v>
      </c>
    </row>
    <row r="19276" spans="1:22" x14ac:dyDescent="0.2">
      <c r="A19276" t="s">
        <v>2666</v>
      </c>
      <c r="B19276">
        <v>6</v>
      </c>
      <c r="C19276">
        <v>2013</v>
      </c>
      <c r="E19276" t="s">
        <v>5087</v>
      </c>
      <c r="F19276">
        <v>7.2</v>
      </c>
      <c r="G19276" t="s">
        <v>19741</v>
      </c>
      <c r="H19276" t="s">
        <v>19717</v>
      </c>
      <c r="P19276">
        <v>1.4353</v>
      </c>
      <c r="Q19276">
        <v>1.06E-2</v>
      </c>
      <c r="R19276">
        <v>0</v>
      </c>
      <c r="S19276">
        <v>1.4247000000000001</v>
      </c>
      <c r="U19276">
        <v>115</v>
      </c>
      <c r="V19276" s="8">
        <v>40155</v>
      </c>
    </row>
    <row r="19277" spans="1:22" x14ac:dyDescent="0.2">
      <c r="A19277" t="s">
        <v>2666</v>
      </c>
      <c r="B19277">
        <v>6</v>
      </c>
      <c r="C19277">
        <v>2013</v>
      </c>
      <c r="E19277" t="s">
        <v>5087</v>
      </c>
      <c r="F19277">
        <v>7.25</v>
      </c>
      <c r="G19277" t="s">
        <v>19742</v>
      </c>
      <c r="H19277" t="s">
        <v>19717</v>
      </c>
      <c r="P19277">
        <v>1.4664999999999999</v>
      </c>
      <c r="Q19277">
        <v>1.0999999999999999E-2</v>
      </c>
      <c r="R19277">
        <v>0</v>
      </c>
      <c r="S19277">
        <v>1.4555</v>
      </c>
      <c r="U19277">
        <v>75</v>
      </c>
      <c r="V19277" s="8">
        <v>40155</v>
      </c>
    </row>
    <row r="19278" spans="1:22" x14ac:dyDescent="0.2">
      <c r="A19278" t="s">
        <v>2666</v>
      </c>
      <c r="B19278">
        <v>6</v>
      </c>
      <c r="C19278">
        <v>2013</v>
      </c>
      <c r="E19278" t="s">
        <v>5087</v>
      </c>
      <c r="F19278">
        <v>7.3</v>
      </c>
      <c r="G19278" t="s">
        <v>19743</v>
      </c>
      <c r="H19278" t="s">
        <v>19717</v>
      </c>
      <c r="P19278">
        <v>1.498</v>
      </c>
      <c r="Q19278">
        <v>1.15E-2</v>
      </c>
      <c r="R19278">
        <v>0</v>
      </c>
      <c r="S19278">
        <v>1.4864999999999999</v>
      </c>
      <c r="U19278">
        <v>75</v>
      </c>
      <c r="V19278" s="8">
        <v>40155</v>
      </c>
    </row>
    <row r="19279" spans="1:22" x14ac:dyDescent="0.2">
      <c r="A19279" t="s">
        <v>2666</v>
      </c>
      <c r="B19279">
        <v>6</v>
      </c>
      <c r="C19279">
        <v>2013</v>
      </c>
      <c r="E19279" t="s">
        <v>5087</v>
      </c>
      <c r="F19279">
        <v>7.4</v>
      </c>
      <c r="G19279" t="s">
        <v>19744</v>
      </c>
      <c r="H19279" t="s">
        <v>19717</v>
      </c>
      <c r="P19279">
        <v>1.5616000000000001</v>
      </c>
      <c r="Q19279">
        <v>1.23E-2</v>
      </c>
      <c r="R19279">
        <v>0</v>
      </c>
      <c r="S19279">
        <v>1.5492999999999999</v>
      </c>
      <c r="U19279">
        <v>30</v>
      </c>
      <c r="V19279" s="8">
        <v>40155</v>
      </c>
    </row>
    <row r="19280" spans="1:22" x14ac:dyDescent="0.2">
      <c r="A19280" t="s">
        <v>2666</v>
      </c>
      <c r="B19280">
        <v>6</v>
      </c>
      <c r="C19280">
        <v>2013</v>
      </c>
      <c r="E19280" t="s">
        <v>5087</v>
      </c>
      <c r="F19280">
        <v>7.5</v>
      </c>
      <c r="G19280" t="s">
        <v>19745</v>
      </c>
      <c r="H19280" t="s">
        <v>19717</v>
      </c>
      <c r="P19280">
        <v>1.6262000000000001</v>
      </c>
      <c r="Q19280">
        <v>1.32E-2</v>
      </c>
      <c r="R19280">
        <v>0</v>
      </c>
      <c r="S19280">
        <v>1.613</v>
      </c>
      <c r="U19280">
        <v>310</v>
      </c>
      <c r="V19280" s="8">
        <v>40155</v>
      </c>
    </row>
    <row r="19281" spans="1:22" x14ac:dyDescent="0.2">
      <c r="A19281" t="s">
        <v>2666</v>
      </c>
      <c r="B19281">
        <v>6</v>
      </c>
      <c r="C19281">
        <v>2013</v>
      </c>
      <c r="E19281" t="s">
        <v>5087</v>
      </c>
      <c r="F19281">
        <v>7.6</v>
      </c>
      <c r="G19281" t="s">
        <v>19746</v>
      </c>
      <c r="H19281" t="s">
        <v>19717</v>
      </c>
      <c r="P19281">
        <v>1.6919</v>
      </c>
      <c r="Q19281">
        <v>1.4200000000000001E-2</v>
      </c>
      <c r="R19281">
        <v>0</v>
      </c>
      <c r="S19281">
        <v>1.6777</v>
      </c>
      <c r="U19281">
        <v>25</v>
      </c>
      <c r="V19281" s="8">
        <v>40155</v>
      </c>
    </row>
    <row r="19282" spans="1:22" x14ac:dyDescent="0.2">
      <c r="A19282" t="s">
        <v>2666</v>
      </c>
      <c r="B19282">
        <v>6</v>
      </c>
      <c r="C19282">
        <v>2013</v>
      </c>
      <c r="E19282" t="s">
        <v>5087</v>
      </c>
      <c r="F19282">
        <v>7.65</v>
      </c>
      <c r="G19282" t="s">
        <v>19747</v>
      </c>
      <c r="H19282" t="s">
        <v>19717</v>
      </c>
      <c r="P19282">
        <v>1.7250000000000001</v>
      </c>
      <c r="Q19282">
        <v>1.46E-2</v>
      </c>
      <c r="R19282">
        <v>0</v>
      </c>
      <c r="S19282">
        <v>1.7103999999999999</v>
      </c>
      <c r="U19282">
        <v>15</v>
      </c>
      <c r="V19282" s="8">
        <v>40155</v>
      </c>
    </row>
    <row r="19283" spans="1:22" x14ac:dyDescent="0.2">
      <c r="A19283" t="s">
        <v>2666</v>
      </c>
      <c r="B19283">
        <v>6</v>
      </c>
      <c r="C19283">
        <v>2013</v>
      </c>
      <c r="E19283" t="s">
        <v>5087</v>
      </c>
      <c r="F19283">
        <v>7.7</v>
      </c>
      <c r="G19283" t="s">
        <v>19748</v>
      </c>
      <c r="H19283" t="s">
        <v>19717</v>
      </c>
      <c r="P19283">
        <v>1.7584</v>
      </c>
      <c r="Q19283">
        <v>1.4999999999999999E-2</v>
      </c>
      <c r="R19283">
        <v>0</v>
      </c>
      <c r="S19283">
        <v>1.7434000000000001</v>
      </c>
      <c r="U19283">
        <v>50</v>
      </c>
      <c r="V19283" s="8">
        <v>40155</v>
      </c>
    </row>
    <row r="19284" spans="1:22" x14ac:dyDescent="0.2">
      <c r="A19284" t="s">
        <v>2666</v>
      </c>
      <c r="B19284">
        <v>6</v>
      </c>
      <c r="C19284">
        <v>2013</v>
      </c>
      <c r="E19284" t="s">
        <v>5087</v>
      </c>
      <c r="F19284">
        <v>7.9</v>
      </c>
      <c r="G19284" t="s">
        <v>19749</v>
      </c>
      <c r="H19284" t="s">
        <v>19717</v>
      </c>
      <c r="P19284">
        <v>1.8940999999999999</v>
      </c>
      <c r="Q19284">
        <v>1.6799999999999999E-2</v>
      </c>
      <c r="R19284">
        <v>0</v>
      </c>
      <c r="S19284">
        <v>1.8773</v>
      </c>
      <c r="U19284">
        <v>35</v>
      </c>
      <c r="V19284" s="8">
        <v>40155</v>
      </c>
    </row>
    <row r="19285" spans="1:22" x14ac:dyDescent="0.2">
      <c r="A19285" t="s">
        <v>2666</v>
      </c>
      <c r="B19285">
        <v>6</v>
      </c>
      <c r="C19285">
        <v>2013</v>
      </c>
      <c r="E19285" t="s">
        <v>5087</v>
      </c>
      <c r="F19285">
        <v>8</v>
      </c>
      <c r="G19285" t="s">
        <v>19750</v>
      </c>
      <c r="H19285" t="s">
        <v>19717</v>
      </c>
      <c r="P19285">
        <v>1.9633</v>
      </c>
      <c r="Q19285">
        <v>1.78E-2</v>
      </c>
      <c r="R19285">
        <v>0</v>
      </c>
      <c r="S19285">
        <v>1.9455</v>
      </c>
      <c r="U19285">
        <v>150</v>
      </c>
      <c r="V19285" s="8">
        <v>40155</v>
      </c>
    </row>
    <row r="19286" spans="1:22" x14ac:dyDescent="0.2">
      <c r="A19286" t="s">
        <v>2666</v>
      </c>
      <c r="B19286">
        <v>6</v>
      </c>
      <c r="C19286">
        <v>2013</v>
      </c>
      <c r="E19286" t="s">
        <v>5087</v>
      </c>
      <c r="F19286">
        <v>8.15</v>
      </c>
      <c r="G19286" t="s">
        <v>19751</v>
      </c>
      <c r="H19286" t="s">
        <v>19717</v>
      </c>
      <c r="P19286">
        <v>2.0684999999999998</v>
      </c>
      <c r="Q19286">
        <v>1.9099999999999999E-2</v>
      </c>
      <c r="R19286">
        <v>0</v>
      </c>
      <c r="S19286">
        <v>2.0493999999999999</v>
      </c>
      <c r="U19286">
        <v>15</v>
      </c>
      <c r="V19286" s="8">
        <v>40155</v>
      </c>
    </row>
    <row r="19287" spans="1:22" x14ac:dyDescent="0.2">
      <c r="A19287" t="s">
        <v>2666</v>
      </c>
      <c r="B19287">
        <v>6</v>
      </c>
      <c r="C19287">
        <v>2013</v>
      </c>
      <c r="E19287" t="s">
        <v>5087</v>
      </c>
      <c r="F19287">
        <v>8.35</v>
      </c>
      <c r="G19287" t="s">
        <v>19752</v>
      </c>
      <c r="H19287" t="s">
        <v>19717</v>
      </c>
      <c r="P19287">
        <v>2.2115999999999998</v>
      </c>
      <c r="Q19287">
        <v>2.1000000000000001E-2</v>
      </c>
      <c r="R19287">
        <v>0</v>
      </c>
      <c r="S19287">
        <v>2.1905999999999999</v>
      </c>
      <c r="U19287">
        <v>30</v>
      </c>
      <c r="V19287" s="8">
        <v>40155</v>
      </c>
    </row>
    <row r="19288" spans="1:22" x14ac:dyDescent="0.2">
      <c r="A19288" t="s">
        <v>2666</v>
      </c>
      <c r="B19288">
        <v>6</v>
      </c>
      <c r="C19288">
        <v>2013</v>
      </c>
      <c r="E19288" t="s">
        <v>5087</v>
      </c>
      <c r="F19288">
        <v>8.4</v>
      </c>
      <c r="G19288" t="s">
        <v>19753</v>
      </c>
      <c r="H19288" t="s">
        <v>19717</v>
      </c>
      <c r="P19288">
        <v>2.2477999999999998</v>
      </c>
      <c r="Q19288">
        <v>2.1399999999999999E-2</v>
      </c>
      <c r="R19288">
        <v>0</v>
      </c>
      <c r="S19288">
        <v>2.2263999999999999</v>
      </c>
      <c r="U19288">
        <v>50</v>
      </c>
      <c r="V19288" s="8">
        <v>40155</v>
      </c>
    </row>
    <row r="19289" spans="1:22" x14ac:dyDescent="0.2">
      <c r="A19289" t="s">
        <v>2666</v>
      </c>
      <c r="B19289">
        <v>6</v>
      </c>
      <c r="C19289">
        <v>2013</v>
      </c>
      <c r="E19289" t="s">
        <v>5087</v>
      </c>
      <c r="F19289">
        <v>8.5</v>
      </c>
      <c r="G19289" t="s">
        <v>19754</v>
      </c>
      <c r="H19289" t="s">
        <v>19717</v>
      </c>
      <c r="P19289">
        <v>2.3208000000000002</v>
      </c>
      <c r="Q19289">
        <v>2.24E-2</v>
      </c>
      <c r="R19289">
        <v>0</v>
      </c>
      <c r="S19289">
        <v>2.2984</v>
      </c>
      <c r="U19289">
        <v>165</v>
      </c>
      <c r="V19289" s="8">
        <v>40155</v>
      </c>
    </row>
    <row r="19290" spans="1:22" x14ac:dyDescent="0.2">
      <c r="A19290" t="s">
        <v>2666</v>
      </c>
      <c r="B19290">
        <v>6</v>
      </c>
      <c r="C19290">
        <v>2013</v>
      </c>
      <c r="E19290" t="s">
        <v>5087</v>
      </c>
      <c r="F19290">
        <v>8.5500000000000007</v>
      </c>
      <c r="G19290" t="s">
        <v>19755</v>
      </c>
      <c r="H19290" t="s">
        <v>19717</v>
      </c>
      <c r="P19290">
        <v>2.3576000000000001</v>
      </c>
      <c r="Q19290">
        <v>2.29E-2</v>
      </c>
      <c r="R19290">
        <v>0</v>
      </c>
      <c r="S19290">
        <v>2.3347000000000002</v>
      </c>
      <c r="U19290">
        <v>50</v>
      </c>
      <c r="V19290" s="8">
        <v>40155</v>
      </c>
    </row>
    <row r="19291" spans="1:22" x14ac:dyDescent="0.2">
      <c r="A19291" t="s">
        <v>2666</v>
      </c>
      <c r="B19291">
        <v>6</v>
      </c>
      <c r="C19291">
        <v>2013</v>
      </c>
      <c r="E19291" t="s">
        <v>5087</v>
      </c>
      <c r="F19291">
        <v>8.6</v>
      </c>
      <c r="G19291" t="s">
        <v>19756</v>
      </c>
      <c r="H19291" t="s">
        <v>19717</v>
      </c>
      <c r="P19291">
        <v>2.3944999999999999</v>
      </c>
      <c r="Q19291">
        <v>2.3300000000000001E-2</v>
      </c>
      <c r="R19291">
        <v>0</v>
      </c>
      <c r="S19291">
        <v>2.3712</v>
      </c>
      <c r="U19291">
        <v>100</v>
      </c>
      <c r="V19291" s="8">
        <v>40155</v>
      </c>
    </row>
    <row r="19292" spans="1:22" x14ac:dyDescent="0.2">
      <c r="A19292" t="s">
        <v>2666</v>
      </c>
      <c r="B19292">
        <v>6</v>
      </c>
      <c r="C19292">
        <v>2013</v>
      </c>
      <c r="E19292" t="s">
        <v>5087</v>
      </c>
      <c r="F19292">
        <v>8.75</v>
      </c>
      <c r="G19292" t="s">
        <v>19757</v>
      </c>
      <c r="H19292" t="s">
        <v>19717</v>
      </c>
      <c r="P19292">
        <v>2.5070999999999999</v>
      </c>
      <c r="Q19292">
        <v>2.5100000000000001E-2</v>
      </c>
      <c r="R19292">
        <v>0</v>
      </c>
      <c r="S19292">
        <v>2.4820000000000002</v>
      </c>
      <c r="U19292">
        <v>25</v>
      </c>
      <c r="V19292" s="8">
        <v>40155</v>
      </c>
    </row>
    <row r="19293" spans="1:22" x14ac:dyDescent="0.2">
      <c r="A19293" t="s">
        <v>2666</v>
      </c>
      <c r="B19293">
        <v>6</v>
      </c>
      <c r="C19293">
        <v>2013</v>
      </c>
      <c r="E19293" t="s">
        <v>5087</v>
      </c>
      <c r="F19293">
        <v>8.8000000000000007</v>
      </c>
      <c r="G19293" t="s">
        <v>19758</v>
      </c>
      <c r="H19293" t="s">
        <v>19717</v>
      </c>
      <c r="P19293">
        <v>2.5451000000000001</v>
      </c>
      <c r="Q19293">
        <v>2.5499999999999998E-2</v>
      </c>
      <c r="R19293">
        <v>0</v>
      </c>
      <c r="S19293">
        <v>2.5196000000000001</v>
      </c>
      <c r="U19293">
        <v>70</v>
      </c>
      <c r="V19293" s="8">
        <v>40155</v>
      </c>
    </row>
    <row r="19294" spans="1:22" x14ac:dyDescent="0.2">
      <c r="A19294" t="s">
        <v>2666</v>
      </c>
      <c r="B19294">
        <v>6</v>
      </c>
      <c r="C19294">
        <v>2013</v>
      </c>
      <c r="E19294" t="s">
        <v>5087</v>
      </c>
      <c r="F19294">
        <v>8.9</v>
      </c>
      <c r="G19294" t="s">
        <v>19759</v>
      </c>
      <c r="H19294" t="s">
        <v>19717</v>
      </c>
      <c r="P19294">
        <v>2.6215999999999999</v>
      </c>
      <c r="Q19294">
        <v>2.6499999999999999E-2</v>
      </c>
      <c r="R19294">
        <v>0</v>
      </c>
      <c r="S19294">
        <v>2.5951</v>
      </c>
      <c r="U19294">
        <v>50</v>
      </c>
      <c r="V19294" s="8">
        <v>40155</v>
      </c>
    </row>
    <row r="19295" spans="1:22" x14ac:dyDescent="0.2">
      <c r="A19295" t="s">
        <v>2666</v>
      </c>
      <c r="B19295">
        <v>6</v>
      </c>
      <c r="C19295">
        <v>2013</v>
      </c>
      <c r="E19295" t="s">
        <v>5087</v>
      </c>
      <c r="F19295">
        <v>9</v>
      </c>
      <c r="G19295" t="s">
        <v>19760</v>
      </c>
      <c r="H19295" t="s">
        <v>19717</v>
      </c>
      <c r="P19295">
        <v>2.6985999999999999</v>
      </c>
      <c r="Q19295">
        <v>2.7300000000000001E-2</v>
      </c>
      <c r="R19295">
        <v>0</v>
      </c>
      <c r="S19295">
        <v>2.6713</v>
      </c>
      <c r="U19295">
        <v>75</v>
      </c>
      <c r="V19295" s="8">
        <v>40155</v>
      </c>
    </row>
    <row r="19296" spans="1:22" x14ac:dyDescent="0.2">
      <c r="A19296" t="s">
        <v>2666</v>
      </c>
      <c r="B19296">
        <v>6</v>
      </c>
      <c r="C19296">
        <v>2013</v>
      </c>
      <c r="E19296" t="s">
        <v>5087</v>
      </c>
      <c r="F19296">
        <v>9.0500000000000007</v>
      </c>
      <c r="G19296" t="s">
        <v>19761</v>
      </c>
      <c r="H19296" t="s">
        <v>19717</v>
      </c>
      <c r="P19296">
        <v>2.7374000000000001</v>
      </c>
      <c r="Q19296">
        <v>2.7799999999999998E-2</v>
      </c>
      <c r="R19296">
        <v>0</v>
      </c>
      <c r="S19296">
        <v>2.7096</v>
      </c>
      <c r="U19296">
        <v>25</v>
      </c>
      <c r="V19296" s="8">
        <v>40155</v>
      </c>
    </row>
    <row r="19297" spans="1:22" x14ac:dyDescent="0.2">
      <c r="A19297" t="s">
        <v>2666</v>
      </c>
      <c r="B19297">
        <v>6</v>
      </c>
      <c r="C19297">
        <v>2013</v>
      </c>
      <c r="E19297" t="s">
        <v>5087</v>
      </c>
      <c r="F19297">
        <v>9.3000000000000007</v>
      </c>
      <c r="G19297" t="s">
        <v>19762</v>
      </c>
      <c r="H19297" t="s">
        <v>19717</v>
      </c>
      <c r="P19297">
        <v>2.9331</v>
      </c>
      <c r="Q19297">
        <v>0.03</v>
      </c>
      <c r="R19297">
        <v>0</v>
      </c>
      <c r="S19297">
        <v>2.9030999999999998</v>
      </c>
      <c r="U19297">
        <v>45</v>
      </c>
      <c r="V19297" s="8">
        <v>40155</v>
      </c>
    </row>
    <row r="19298" spans="1:22" x14ac:dyDescent="0.2">
      <c r="A19298" t="s">
        <v>2666</v>
      </c>
      <c r="B19298">
        <v>6</v>
      </c>
      <c r="C19298">
        <v>2013</v>
      </c>
      <c r="E19298" t="s">
        <v>5087</v>
      </c>
      <c r="F19298">
        <v>9.35</v>
      </c>
      <c r="G19298" t="s">
        <v>19763</v>
      </c>
      <c r="H19298" t="s">
        <v>19717</v>
      </c>
      <c r="P19298">
        <v>2.9725999999999999</v>
      </c>
      <c r="Q19298">
        <v>3.04E-2</v>
      </c>
      <c r="R19298">
        <v>0</v>
      </c>
      <c r="S19298">
        <v>2.9422000000000001</v>
      </c>
      <c r="U19298">
        <v>30</v>
      </c>
      <c r="V19298" s="8">
        <v>40155</v>
      </c>
    </row>
    <row r="19299" spans="1:22" x14ac:dyDescent="0.2">
      <c r="A19299" t="s">
        <v>2666</v>
      </c>
      <c r="B19299">
        <v>6</v>
      </c>
      <c r="C19299">
        <v>2013</v>
      </c>
      <c r="E19299" t="s">
        <v>5087</v>
      </c>
      <c r="F19299">
        <v>9.5</v>
      </c>
      <c r="G19299" t="s">
        <v>15842</v>
      </c>
      <c r="H19299" t="s">
        <v>19717</v>
      </c>
      <c r="P19299">
        <v>3.0918999999999999</v>
      </c>
      <c r="Q19299">
        <v>3.1600000000000003E-2</v>
      </c>
      <c r="R19299">
        <v>0</v>
      </c>
      <c r="S19299">
        <v>3.0602999999999998</v>
      </c>
      <c r="U19299">
        <v>150</v>
      </c>
      <c r="V19299" s="8">
        <v>40155</v>
      </c>
    </row>
    <row r="19300" spans="1:22" x14ac:dyDescent="0.2">
      <c r="A19300" t="s">
        <v>2666</v>
      </c>
      <c r="B19300">
        <v>7</v>
      </c>
      <c r="C19300">
        <v>2013</v>
      </c>
      <c r="E19300" t="s">
        <v>1301</v>
      </c>
      <c r="F19300">
        <v>10</v>
      </c>
      <c r="G19300" t="s">
        <v>19771</v>
      </c>
      <c r="H19300" t="s">
        <v>19772</v>
      </c>
      <c r="P19300">
        <v>0.39090000000000003</v>
      </c>
      <c r="Q19300">
        <v>-3.6200000000000003E-2</v>
      </c>
      <c r="R19300">
        <v>0</v>
      </c>
      <c r="S19300">
        <v>0.42709999999999998</v>
      </c>
      <c r="U19300">
        <v>1205</v>
      </c>
      <c r="V19300" s="8">
        <v>40155</v>
      </c>
    </row>
    <row r="19301" spans="1:22" x14ac:dyDescent="0.2">
      <c r="A19301" t="s">
        <v>2666</v>
      </c>
      <c r="B19301">
        <v>7</v>
      </c>
      <c r="C19301">
        <v>2013</v>
      </c>
      <c r="E19301" t="s">
        <v>1301</v>
      </c>
      <c r="F19301">
        <v>10.15</v>
      </c>
      <c r="G19301" t="s">
        <v>19773</v>
      </c>
      <c r="H19301" t="s">
        <v>19772</v>
      </c>
      <c r="P19301">
        <v>0.37430000000000002</v>
      </c>
      <c r="Q19301">
        <v>-3.5299999999999998E-2</v>
      </c>
      <c r="R19301">
        <v>0</v>
      </c>
      <c r="S19301">
        <v>0.40960000000000002</v>
      </c>
      <c r="U19301">
        <v>25</v>
      </c>
      <c r="V19301" s="8">
        <v>40155</v>
      </c>
    </row>
    <row r="19302" spans="1:22" x14ac:dyDescent="0.2">
      <c r="A19302" t="s">
        <v>2666</v>
      </c>
      <c r="B19302">
        <v>7</v>
      </c>
      <c r="C19302">
        <v>2013</v>
      </c>
      <c r="E19302" t="s">
        <v>1301</v>
      </c>
      <c r="F19302">
        <v>10.35</v>
      </c>
      <c r="G19302" t="s">
        <v>19774</v>
      </c>
      <c r="H19302" t="s">
        <v>19772</v>
      </c>
      <c r="P19302">
        <v>0.35349999999999998</v>
      </c>
      <c r="Q19302">
        <v>-3.4099999999999998E-2</v>
      </c>
      <c r="R19302">
        <v>0</v>
      </c>
      <c r="S19302">
        <v>0.3876</v>
      </c>
      <c r="U19302">
        <v>25</v>
      </c>
      <c r="V19302" s="8">
        <v>40155</v>
      </c>
    </row>
    <row r="19303" spans="1:22" x14ac:dyDescent="0.2">
      <c r="A19303" t="s">
        <v>2666</v>
      </c>
      <c r="B19303">
        <v>7</v>
      </c>
      <c r="C19303">
        <v>2013</v>
      </c>
      <c r="E19303" t="s">
        <v>1301</v>
      </c>
      <c r="F19303">
        <v>10.45</v>
      </c>
      <c r="G19303" t="s">
        <v>19775</v>
      </c>
      <c r="H19303" t="s">
        <v>19772</v>
      </c>
      <c r="P19303">
        <v>0.34360000000000002</v>
      </c>
      <c r="Q19303">
        <v>-3.3500000000000002E-2</v>
      </c>
      <c r="R19303">
        <v>0</v>
      </c>
      <c r="S19303">
        <v>0.37709999999999999</v>
      </c>
      <c r="U19303">
        <v>40</v>
      </c>
      <c r="V19303" s="8">
        <v>40155</v>
      </c>
    </row>
    <row r="19304" spans="1:22" x14ac:dyDescent="0.2">
      <c r="A19304" t="s">
        <v>2666</v>
      </c>
      <c r="B19304">
        <v>7</v>
      </c>
      <c r="C19304">
        <v>2013</v>
      </c>
      <c r="E19304" t="s">
        <v>1301</v>
      </c>
      <c r="F19304">
        <v>10.5</v>
      </c>
      <c r="G19304" t="s">
        <v>19776</v>
      </c>
      <c r="H19304" t="s">
        <v>19772</v>
      </c>
      <c r="P19304">
        <v>0.3387</v>
      </c>
      <c r="Q19304">
        <v>-3.3300000000000003E-2</v>
      </c>
      <c r="R19304">
        <v>0</v>
      </c>
      <c r="S19304">
        <v>0.372</v>
      </c>
      <c r="U19304">
        <v>30</v>
      </c>
      <c r="V19304" s="8">
        <v>40155</v>
      </c>
    </row>
    <row r="19305" spans="1:22" x14ac:dyDescent="0.2">
      <c r="A19305" t="s">
        <v>2666</v>
      </c>
      <c r="B19305">
        <v>7</v>
      </c>
      <c r="C19305">
        <v>2013</v>
      </c>
      <c r="E19305" t="s">
        <v>1301</v>
      </c>
      <c r="F19305">
        <v>10.8</v>
      </c>
      <c r="G19305" t="s">
        <v>19777</v>
      </c>
      <c r="H19305" t="s">
        <v>19772</v>
      </c>
      <c r="P19305">
        <v>0.3115</v>
      </c>
      <c r="Q19305">
        <v>-3.1600000000000003E-2</v>
      </c>
      <c r="R19305">
        <v>0</v>
      </c>
      <c r="S19305">
        <v>0.34310000000000002</v>
      </c>
      <c r="U19305">
        <v>50</v>
      </c>
      <c r="V19305" s="8">
        <v>40155</v>
      </c>
    </row>
    <row r="19306" spans="1:22" x14ac:dyDescent="0.2">
      <c r="A19306" t="s">
        <v>2666</v>
      </c>
      <c r="B19306">
        <v>7</v>
      </c>
      <c r="C19306">
        <v>2013</v>
      </c>
      <c r="E19306" t="s">
        <v>1301</v>
      </c>
      <c r="F19306">
        <v>11</v>
      </c>
      <c r="G19306" t="s">
        <v>19778</v>
      </c>
      <c r="H19306" t="s">
        <v>19772</v>
      </c>
      <c r="P19306">
        <v>0.29480000000000001</v>
      </c>
      <c r="Q19306">
        <v>-3.0499999999999999E-2</v>
      </c>
      <c r="R19306">
        <v>0</v>
      </c>
      <c r="S19306">
        <v>0.32529999999999998</v>
      </c>
      <c r="U19306">
        <v>880</v>
      </c>
      <c r="V19306" s="8">
        <v>40155</v>
      </c>
    </row>
    <row r="19307" spans="1:22" x14ac:dyDescent="0.2">
      <c r="A19307" t="s">
        <v>2666</v>
      </c>
      <c r="B19307">
        <v>7</v>
      </c>
      <c r="C19307">
        <v>2013</v>
      </c>
      <c r="E19307" t="s">
        <v>1301</v>
      </c>
      <c r="F19307">
        <v>12</v>
      </c>
      <c r="G19307" t="s">
        <v>19779</v>
      </c>
      <c r="H19307" t="s">
        <v>19772</v>
      </c>
      <c r="P19307">
        <v>0.22620000000000001</v>
      </c>
      <c r="Q19307">
        <v>-2.58E-2</v>
      </c>
      <c r="R19307">
        <v>0</v>
      </c>
      <c r="S19307">
        <v>0.252</v>
      </c>
      <c r="U19307">
        <v>2000</v>
      </c>
      <c r="V19307" s="8">
        <v>40155</v>
      </c>
    </row>
    <row r="19308" spans="1:22" x14ac:dyDescent="0.2">
      <c r="A19308" t="s">
        <v>2666</v>
      </c>
      <c r="B19308">
        <v>7</v>
      </c>
      <c r="C19308">
        <v>2013</v>
      </c>
      <c r="E19308" t="s">
        <v>1301</v>
      </c>
      <c r="F19308">
        <v>12.25</v>
      </c>
      <c r="G19308" t="s">
        <v>19780</v>
      </c>
      <c r="H19308" t="s">
        <v>19772</v>
      </c>
      <c r="P19308">
        <v>0.21229999999999999</v>
      </c>
      <c r="Q19308">
        <v>-2.4799999999999999E-2</v>
      </c>
      <c r="R19308">
        <v>0</v>
      </c>
      <c r="S19308">
        <v>0.23710000000000001</v>
      </c>
      <c r="U19308">
        <v>100</v>
      </c>
      <c r="V19308" s="8">
        <v>40155</v>
      </c>
    </row>
    <row r="19309" spans="1:22" x14ac:dyDescent="0.2">
      <c r="A19309" t="s">
        <v>2666</v>
      </c>
      <c r="B19309">
        <v>7</v>
      </c>
      <c r="C19309">
        <v>2013</v>
      </c>
      <c r="E19309" t="s">
        <v>1301</v>
      </c>
      <c r="F19309">
        <v>12.5</v>
      </c>
      <c r="G19309" t="s">
        <v>19781</v>
      </c>
      <c r="H19309" t="s">
        <v>19772</v>
      </c>
      <c r="P19309">
        <v>0.19950000000000001</v>
      </c>
      <c r="Q19309">
        <v>-2.3699999999999999E-2</v>
      </c>
      <c r="R19309">
        <v>0</v>
      </c>
      <c r="S19309">
        <v>0.22320000000000001</v>
      </c>
      <c r="U19309">
        <v>350</v>
      </c>
      <c r="V19309" s="8">
        <v>40155</v>
      </c>
    </row>
    <row r="19310" spans="1:22" x14ac:dyDescent="0.2">
      <c r="A19310" t="s">
        <v>2666</v>
      </c>
      <c r="B19310">
        <v>7</v>
      </c>
      <c r="C19310">
        <v>2013</v>
      </c>
      <c r="E19310" t="s">
        <v>1301</v>
      </c>
      <c r="F19310">
        <v>13</v>
      </c>
      <c r="G19310" t="s">
        <v>19782</v>
      </c>
      <c r="H19310" t="s">
        <v>19772</v>
      </c>
      <c r="P19310">
        <v>0.1767</v>
      </c>
      <c r="Q19310">
        <v>-2.1899999999999999E-2</v>
      </c>
      <c r="R19310">
        <v>0</v>
      </c>
      <c r="S19310">
        <v>0.1986</v>
      </c>
      <c r="U19310">
        <v>150</v>
      </c>
      <c r="V19310" s="8">
        <v>40155</v>
      </c>
    </row>
    <row r="19311" spans="1:22" x14ac:dyDescent="0.2">
      <c r="A19311" t="s">
        <v>2666</v>
      </c>
      <c r="B19311">
        <v>7</v>
      </c>
      <c r="C19311">
        <v>2013</v>
      </c>
      <c r="E19311" t="s">
        <v>1301</v>
      </c>
      <c r="F19311">
        <v>15</v>
      </c>
      <c r="G19311" t="s">
        <v>19783</v>
      </c>
      <c r="H19311" t="s">
        <v>19772</v>
      </c>
      <c r="P19311">
        <v>0.1137</v>
      </c>
      <c r="Q19311">
        <v>-1.5900000000000001E-2</v>
      </c>
      <c r="R19311">
        <v>0</v>
      </c>
      <c r="S19311">
        <v>0.12959999999999999</v>
      </c>
      <c r="U19311">
        <v>1357</v>
      </c>
      <c r="V19311" s="8">
        <v>40155</v>
      </c>
    </row>
    <row r="19312" spans="1:22" x14ac:dyDescent="0.2">
      <c r="A19312" t="s">
        <v>2666</v>
      </c>
      <c r="B19312">
        <v>7</v>
      </c>
      <c r="C19312">
        <v>2013</v>
      </c>
      <c r="E19312" t="s">
        <v>1301</v>
      </c>
      <c r="F19312">
        <v>20</v>
      </c>
      <c r="G19312" t="s">
        <v>19784</v>
      </c>
      <c r="H19312" t="s">
        <v>19772</v>
      </c>
      <c r="P19312">
        <v>4.9399999999999999E-2</v>
      </c>
      <c r="Q19312">
        <v>-8.3000000000000001E-3</v>
      </c>
      <c r="R19312">
        <v>0</v>
      </c>
      <c r="S19312">
        <v>5.7700000000000001E-2</v>
      </c>
      <c r="U19312">
        <v>400</v>
      </c>
      <c r="V19312" s="8">
        <v>40155</v>
      </c>
    </row>
    <row r="19313" spans="1:22" x14ac:dyDescent="0.2">
      <c r="A19313" t="s">
        <v>2666</v>
      </c>
      <c r="B19313">
        <v>7</v>
      </c>
      <c r="C19313">
        <v>2013</v>
      </c>
      <c r="E19313" t="s">
        <v>1301</v>
      </c>
      <c r="F19313">
        <v>6.5</v>
      </c>
      <c r="G19313" t="s">
        <v>19785</v>
      </c>
      <c r="H19313" t="s">
        <v>19772</v>
      </c>
      <c r="P19313">
        <v>1.1960999999999999</v>
      </c>
      <c r="Q19313">
        <v>-5.9299999999999999E-2</v>
      </c>
      <c r="R19313">
        <v>0</v>
      </c>
      <c r="S19313">
        <v>1.2554000000000001</v>
      </c>
      <c r="U19313">
        <v>200</v>
      </c>
      <c r="V19313" s="8">
        <v>40155</v>
      </c>
    </row>
    <row r="19314" spans="1:22" x14ac:dyDescent="0.2">
      <c r="A19314" t="s">
        <v>2666</v>
      </c>
      <c r="B19314">
        <v>7</v>
      </c>
      <c r="C19314">
        <v>2013</v>
      </c>
      <c r="E19314" t="s">
        <v>1301</v>
      </c>
      <c r="F19314">
        <v>6.65</v>
      </c>
      <c r="G19314" t="s">
        <v>19786</v>
      </c>
      <c r="H19314" t="s">
        <v>19772</v>
      </c>
      <c r="P19314">
        <v>1.1383000000000001</v>
      </c>
      <c r="Q19314">
        <v>-5.8500000000000003E-2</v>
      </c>
      <c r="R19314">
        <v>0</v>
      </c>
      <c r="S19314">
        <v>1.1968000000000001</v>
      </c>
      <c r="U19314">
        <v>25</v>
      </c>
      <c r="V19314" s="8">
        <v>40155</v>
      </c>
    </row>
    <row r="19315" spans="1:22" x14ac:dyDescent="0.2">
      <c r="A19315" t="s">
        <v>2666</v>
      </c>
      <c r="B19315">
        <v>7</v>
      </c>
      <c r="C19315">
        <v>2013</v>
      </c>
      <c r="E19315" t="s">
        <v>1301</v>
      </c>
      <c r="F19315">
        <v>6.7</v>
      </c>
      <c r="G19315" t="s">
        <v>19787</v>
      </c>
      <c r="H19315" t="s">
        <v>19772</v>
      </c>
      <c r="P19315">
        <v>1.1195999999999999</v>
      </c>
      <c r="Q19315">
        <v>-5.8200000000000002E-2</v>
      </c>
      <c r="R19315">
        <v>0</v>
      </c>
      <c r="S19315">
        <v>1.1778</v>
      </c>
      <c r="U19315">
        <v>25</v>
      </c>
      <c r="V19315" s="8">
        <v>40155</v>
      </c>
    </row>
    <row r="19316" spans="1:22" x14ac:dyDescent="0.2">
      <c r="A19316" t="s">
        <v>2666</v>
      </c>
      <c r="B19316">
        <v>7</v>
      </c>
      <c r="C19316">
        <v>2013</v>
      </c>
      <c r="E19316" t="s">
        <v>1301</v>
      </c>
      <c r="F19316">
        <v>6.75</v>
      </c>
      <c r="G19316" t="s">
        <v>19788</v>
      </c>
      <c r="H19316" t="s">
        <v>19772</v>
      </c>
      <c r="P19316">
        <v>1.1012</v>
      </c>
      <c r="Q19316">
        <v>-5.8000000000000003E-2</v>
      </c>
      <c r="R19316">
        <v>0</v>
      </c>
      <c r="S19316">
        <v>1.1592</v>
      </c>
      <c r="U19316">
        <v>25</v>
      </c>
      <c r="V19316" s="8">
        <v>40155</v>
      </c>
    </row>
    <row r="19317" spans="1:22" x14ac:dyDescent="0.2">
      <c r="A19317" t="s">
        <v>2666</v>
      </c>
      <c r="B19317">
        <v>7</v>
      </c>
      <c r="C19317">
        <v>2013</v>
      </c>
      <c r="E19317" t="s">
        <v>1301</v>
      </c>
      <c r="F19317">
        <v>6.85</v>
      </c>
      <c r="G19317" t="s">
        <v>19789</v>
      </c>
      <c r="H19317" t="s">
        <v>19772</v>
      </c>
      <c r="P19317">
        <v>1.0652999999999999</v>
      </c>
      <c r="Q19317">
        <v>-5.74E-2</v>
      </c>
      <c r="R19317">
        <v>0</v>
      </c>
      <c r="S19317">
        <v>1.1227</v>
      </c>
      <c r="U19317">
        <v>125</v>
      </c>
      <c r="V19317" s="8">
        <v>40155</v>
      </c>
    </row>
    <row r="19318" spans="1:22" x14ac:dyDescent="0.2">
      <c r="A19318" t="s">
        <v>2666</v>
      </c>
      <c r="B19318">
        <v>7</v>
      </c>
      <c r="C19318">
        <v>2013</v>
      </c>
      <c r="E19318" t="s">
        <v>1301</v>
      </c>
      <c r="F19318">
        <v>6.9</v>
      </c>
      <c r="G19318" t="s">
        <v>19790</v>
      </c>
      <c r="H19318" t="s">
        <v>19772</v>
      </c>
      <c r="P19318">
        <v>1.0478000000000001</v>
      </c>
      <c r="Q19318">
        <v>-5.7099999999999998E-2</v>
      </c>
      <c r="R19318">
        <v>0</v>
      </c>
      <c r="S19318">
        <v>1.1049</v>
      </c>
      <c r="U19318">
        <v>40</v>
      </c>
      <c r="V19318" s="8">
        <v>40155</v>
      </c>
    </row>
    <row r="19319" spans="1:22" x14ac:dyDescent="0.2">
      <c r="A19319" t="s">
        <v>2666</v>
      </c>
      <c r="B19319">
        <v>7</v>
      </c>
      <c r="C19319">
        <v>2013</v>
      </c>
      <c r="E19319" t="s">
        <v>1301</v>
      </c>
      <c r="F19319">
        <v>6.95</v>
      </c>
      <c r="G19319" t="s">
        <v>19791</v>
      </c>
      <c r="H19319" t="s">
        <v>19772</v>
      </c>
      <c r="P19319">
        <v>1.0306</v>
      </c>
      <c r="Q19319">
        <v>-5.6800000000000003E-2</v>
      </c>
      <c r="R19319">
        <v>0</v>
      </c>
      <c r="S19319">
        <v>1.0873999999999999</v>
      </c>
      <c r="T19319">
        <v>50</v>
      </c>
      <c r="U19319">
        <v>50</v>
      </c>
      <c r="V19319" s="8">
        <v>40155</v>
      </c>
    </row>
    <row r="19320" spans="1:22" x14ac:dyDescent="0.2">
      <c r="A19320" t="s">
        <v>2666</v>
      </c>
      <c r="B19320">
        <v>7</v>
      </c>
      <c r="C19320">
        <v>2013</v>
      </c>
      <c r="E19320" t="s">
        <v>1301</v>
      </c>
      <c r="F19320">
        <v>7</v>
      </c>
      <c r="G19320" t="s">
        <v>19792</v>
      </c>
      <c r="H19320" t="s">
        <v>19772</v>
      </c>
      <c r="P19320">
        <v>1.0136000000000001</v>
      </c>
      <c r="Q19320">
        <v>-5.6599999999999998E-2</v>
      </c>
      <c r="R19320">
        <v>0</v>
      </c>
      <c r="S19320">
        <v>1.0702</v>
      </c>
      <c r="U19320">
        <v>150</v>
      </c>
      <c r="V19320" s="8">
        <v>40155</v>
      </c>
    </row>
    <row r="19321" spans="1:22" x14ac:dyDescent="0.2">
      <c r="A19321" t="s">
        <v>2666</v>
      </c>
      <c r="B19321">
        <v>7</v>
      </c>
      <c r="C19321">
        <v>2013</v>
      </c>
      <c r="E19321" t="s">
        <v>1301</v>
      </c>
      <c r="F19321">
        <v>7.05</v>
      </c>
      <c r="G19321" t="s">
        <v>19793</v>
      </c>
      <c r="H19321" t="s">
        <v>19772</v>
      </c>
      <c r="P19321">
        <v>0.997</v>
      </c>
      <c r="Q19321">
        <v>-5.62E-2</v>
      </c>
      <c r="R19321">
        <v>0</v>
      </c>
      <c r="S19321">
        <v>1.0531999999999999</v>
      </c>
      <c r="U19321">
        <v>75</v>
      </c>
      <c r="V19321" s="8">
        <v>40155</v>
      </c>
    </row>
    <row r="19322" spans="1:22" x14ac:dyDescent="0.2">
      <c r="A19322" t="s">
        <v>2666</v>
      </c>
      <c r="B19322">
        <v>7</v>
      </c>
      <c r="C19322">
        <v>2013</v>
      </c>
      <c r="E19322" t="s">
        <v>1301</v>
      </c>
      <c r="F19322">
        <v>7.1</v>
      </c>
      <c r="G19322" t="s">
        <v>19794</v>
      </c>
      <c r="H19322" t="s">
        <v>19772</v>
      </c>
      <c r="P19322">
        <v>0.98060000000000003</v>
      </c>
      <c r="Q19322">
        <v>-5.5899999999999998E-2</v>
      </c>
      <c r="R19322">
        <v>0</v>
      </c>
      <c r="S19322">
        <v>1.0365</v>
      </c>
      <c r="U19322">
        <v>50</v>
      </c>
      <c r="V19322" s="8">
        <v>40155</v>
      </c>
    </row>
    <row r="19323" spans="1:22" x14ac:dyDescent="0.2">
      <c r="A19323" t="s">
        <v>2666</v>
      </c>
      <c r="B19323">
        <v>7</v>
      </c>
      <c r="C19323">
        <v>2013</v>
      </c>
      <c r="E19323" t="s">
        <v>1301</v>
      </c>
      <c r="F19323">
        <v>7.2</v>
      </c>
      <c r="G19323" t="s">
        <v>19795</v>
      </c>
      <c r="H19323" t="s">
        <v>19772</v>
      </c>
      <c r="P19323">
        <v>0.9486</v>
      </c>
      <c r="Q19323">
        <v>-5.5300000000000002E-2</v>
      </c>
      <c r="R19323">
        <v>0</v>
      </c>
      <c r="S19323">
        <v>1.0039</v>
      </c>
      <c r="U19323">
        <v>115</v>
      </c>
      <c r="V19323" s="8">
        <v>40155</v>
      </c>
    </row>
    <row r="19324" spans="1:22" x14ac:dyDescent="0.2">
      <c r="A19324" t="s">
        <v>2666</v>
      </c>
      <c r="B19324">
        <v>7</v>
      </c>
      <c r="C19324">
        <v>2013</v>
      </c>
      <c r="E19324" t="s">
        <v>1301</v>
      </c>
      <c r="F19324">
        <v>7.25</v>
      </c>
      <c r="G19324" t="s">
        <v>19796</v>
      </c>
      <c r="H19324" t="s">
        <v>19772</v>
      </c>
      <c r="P19324">
        <v>0.93300000000000005</v>
      </c>
      <c r="Q19324">
        <v>-5.5E-2</v>
      </c>
      <c r="R19324">
        <v>0</v>
      </c>
      <c r="S19324">
        <v>0.98799999999999999</v>
      </c>
      <c r="U19324">
        <v>75</v>
      </c>
      <c r="V19324" s="8">
        <v>40155</v>
      </c>
    </row>
    <row r="19325" spans="1:22" x14ac:dyDescent="0.2">
      <c r="A19325" t="s">
        <v>2666</v>
      </c>
      <c r="B19325">
        <v>7</v>
      </c>
      <c r="C19325">
        <v>2013</v>
      </c>
      <c r="E19325" t="s">
        <v>1301</v>
      </c>
      <c r="F19325">
        <v>7.3</v>
      </c>
      <c r="G19325" t="s">
        <v>19797</v>
      </c>
      <c r="H19325" t="s">
        <v>19772</v>
      </c>
      <c r="P19325">
        <v>0.91759999999999997</v>
      </c>
      <c r="Q19325">
        <v>-5.4699999999999999E-2</v>
      </c>
      <c r="R19325">
        <v>0</v>
      </c>
      <c r="S19325">
        <v>0.97230000000000005</v>
      </c>
      <c r="U19325">
        <v>75</v>
      </c>
      <c r="V19325" s="8">
        <v>40155</v>
      </c>
    </row>
    <row r="19326" spans="1:22" x14ac:dyDescent="0.2">
      <c r="A19326" t="s">
        <v>2666</v>
      </c>
      <c r="B19326">
        <v>7</v>
      </c>
      <c r="C19326">
        <v>2013</v>
      </c>
      <c r="E19326" t="s">
        <v>1301</v>
      </c>
      <c r="F19326">
        <v>7.4</v>
      </c>
      <c r="G19326" t="s">
        <v>19798</v>
      </c>
      <c r="H19326" t="s">
        <v>19772</v>
      </c>
      <c r="P19326">
        <v>0.88770000000000004</v>
      </c>
      <c r="Q19326">
        <v>-5.3999999999999999E-2</v>
      </c>
      <c r="R19326">
        <v>0</v>
      </c>
      <c r="S19326">
        <v>0.94169999999999998</v>
      </c>
      <c r="U19326">
        <v>30</v>
      </c>
      <c r="V19326" s="8">
        <v>40155</v>
      </c>
    </row>
    <row r="19327" spans="1:22" x14ac:dyDescent="0.2">
      <c r="A19327" t="s">
        <v>2666</v>
      </c>
      <c r="B19327">
        <v>7</v>
      </c>
      <c r="C19327">
        <v>2013</v>
      </c>
      <c r="E19327" t="s">
        <v>1301</v>
      </c>
      <c r="F19327">
        <v>7.5</v>
      </c>
      <c r="G19327" t="s">
        <v>19799</v>
      </c>
      <c r="H19327" t="s">
        <v>19772</v>
      </c>
      <c r="P19327">
        <v>0.85870000000000002</v>
      </c>
      <c r="Q19327">
        <v>-5.3400000000000003E-2</v>
      </c>
      <c r="R19327">
        <v>0</v>
      </c>
      <c r="S19327">
        <v>0.91210000000000002</v>
      </c>
      <c r="U19327">
        <v>250</v>
      </c>
      <c r="V19327" s="8">
        <v>40155</v>
      </c>
    </row>
    <row r="19328" spans="1:22" x14ac:dyDescent="0.2">
      <c r="A19328" t="s">
        <v>2666</v>
      </c>
      <c r="B19328">
        <v>7</v>
      </c>
      <c r="C19328">
        <v>2013</v>
      </c>
      <c r="E19328" t="s">
        <v>1301</v>
      </c>
      <c r="F19328">
        <v>7.6</v>
      </c>
      <c r="G19328" t="s">
        <v>19800</v>
      </c>
      <c r="H19328" t="s">
        <v>19772</v>
      </c>
      <c r="P19328">
        <v>0.83069999999999999</v>
      </c>
      <c r="Q19328">
        <v>-5.28E-2</v>
      </c>
      <c r="R19328">
        <v>0</v>
      </c>
      <c r="S19328">
        <v>0.88349999999999995</v>
      </c>
      <c r="U19328">
        <v>25</v>
      </c>
      <c r="V19328" s="8">
        <v>40155</v>
      </c>
    </row>
    <row r="19329" spans="1:22" x14ac:dyDescent="0.2">
      <c r="A19329" t="s">
        <v>2666</v>
      </c>
      <c r="B19329">
        <v>7</v>
      </c>
      <c r="C19329">
        <v>2013</v>
      </c>
      <c r="E19329" t="s">
        <v>1301</v>
      </c>
      <c r="F19329">
        <v>7.65</v>
      </c>
      <c r="G19329" t="s">
        <v>19801</v>
      </c>
      <c r="H19329" t="s">
        <v>19772</v>
      </c>
      <c r="P19329">
        <v>0.81710000000000005</v>
      </c>
      <c r="Q19329">
        <v>-5.2400000000000002E-2</v>
      </c>
      <c r="R19329">
        <v>0</v>
      </c>
      <c r="S19329">
        <v>0.86950000000000005</v>
      </c>
      <c r="U19329">
        <v>15</v>
      </c>
      <c r="V19329" s="8">
        <v>40155</v>
      </c>
    </row>
    <row r="19330" spans="1:22" x14ac:dyDescent="0.2">
      <c r="A19330" t="s">
        <v>2666</v>
      </c>
      <c r="B19330">
        <v>7</v>
      </c>
      <c r="C19330">
        <v>2013</v>
      </c>
      <c r="E19330" t="s">
        <v>1301</v>
      </c>
      <c r="F19330">
        <v>7.7</v>
      </c>
      <c r="G19330" t="s">
        <v>19802</v>
      </c>
      <c r="H19330" t="s">
        <v>19772</v>
      </c>
      <c r="P19330">
        <v>0.80369999999999997</v>
      </c>
      <c r="Q19330">
        <v>-5.1999999999999998E-2</v>
      </c>
      <c r="R19330">
        <v>0</v>
      </c>
      <c r="S19330">
        <v>0.85570000000000002</v>
      </c>
      <c r="U19330">
        <v>50</v>
      </c>
      <c r="V19330" s="8">
        <v>40155</v>
      </c>
    </row>
    <row r="19331" spans="1:22" x14ac:dyDescent="0.2">
      <c r="A19331" t="s">
        <v>2666</v>
      </c>
      <c r="B19331">
        <v>7</v>
      </c>
      <c r="C19331">
        <v>2013</v>
      </c>
      <c r="E19331" t="s">
        <v>1301</v>
      </c>
      <c r="F19331">
        <v>7.75</v>
      </c>
      <c r="G19331" t="s">
        <v>19803</v>
      </c>
      <c r="H19331" t="s">
        <v>19772</v>
      </c>
      <c r="P19331">
        <v>0.79049999999999998</v>
      </c>
      <c r="Q19331">
        <v>-5.1700000000000003E-2</v>
      </c>
      <c r="R19331">
        <v>0</v>
      </c>
      <c r="S19331">
        <v>0.84219999999999995</v>
      </c>
      <c r="U19331">
        <v>50</v>
      </c>
      <c r="V19331" s="8">
        <v>40155</v>
      </c>
    </row>
    <row r="19332" spans="1:22" x14ac:dyDescent="0.2">
      <c r="A19332" t="s">
        <v>2666</v>
      </c>
      <c r="B19332">
        <v>7</v>
      </c>
      <c r="C19332">
        <v>2013</v>
      </c>
      <c r="E19332" t="s">
        <v>1301</v>
      </c>
      <c r="F19332">
        <v>7.9</v>
      </c>
      <c r="G19332" t="s">
        <v>19804</v>
      </c>
      <c r="H19332" t="s">
        <v>19772</v>
      </c>
      <c r="P19332">
        <v>0.75219999999999998</v>
      </c>
      <c r="Q19332">
        <v>-5.0700000000000002E-2</v>
      </c>
      <c r="R19332">
        <v>0</v>
      </c>
      <c r="S19332">
        <v>0.80289999999999995</v>
      </c>
      <c r="U19332">
        <v>35</v>
      </c>
      <c r="V19332" s="8">
        <v>40155</v>
      </c>
    </row>
    <row r="19333" spans="1:22" x14ac:dyDescent="0.2">
      <c r="A19333" t="s">
        <v>2666</v>
      </c>
      <c r="B19333">
        <v>7</v>
      </c>
      <c r="C19333">
        <v>2013</v>
      </c>
      <c r="E19333" t="s">
        <v>1301</v>
      </c>
      <c r="F19333">
        <v>8</v>
      </c>
      <c r="G19333" t="s">
        <v>19805</v>
      </c>
      <c r="H19333" t="s">
        <v>19772</v>
      </c>
      <c r="P19333">
        <v>0.7278</v>
      </c>
      <c r="Q19333">
        <v>-0.05</v>
      </c>
      <c r="R19333">
        <v>350</v>
      </c>
      <c r="S19333">
        <v>0.77780000000000005</v>
      </c>
      <c r="U19333">
        <v>850</v>
      </c>
      <c r="V19333" s="8">
        <v>40155</v>
      </c>
    </row>
    <row r="19334" spans="1:22" x14ac:dyDescent="0.2">
      <c r="A19334" t="s">
        <v>2666</v>
      </c>
      <c r="B19334">
        <v>7</v>
      </c>
      <c r="C19334">
        <v>2013</v>
      </c>
      <c r="E19334" t="s">
        <v>1301</v>
      </c>
      <c r="F19334">
        <v>8.15</v>
      </c>
      <c r="G19334" t="s">
        <v>19806</v>
      </c>
      <c r="H19334" t="s">
        <v>19772</v>
      </c>
      <c r="P19334">
        <v>0.69269999999999998</v>
      </c>
      <c r="Q19334">
        <v>-4.8899999999999999E-2</v>
      </c>
      <c r="R19334">
        <v>0</v>
      </c>
      <c r="S19334">
        <v>0.74160000000000004</v>
      </c>
      <c r="U19334">
        <v>15</v>
      </c>
      <c r="V19334" s="8">
        <v>40155</v>
      </c>
    </row>
    <row r="19335" spans="1:22" x14ac:dyDescent="0.2">
      <c r="A19335" t="s">
        <v>2666</v>
      </c>
      <c r="B19335">
        <v>7</v>
      </c>
      <c r="C19335">
        <v>2013</v>
      </c>
      <c r="E19335" t="s">
        <v>1301</v>
      </c>
      <c r="F19335">
        <v>8.35</v>
      </c>
      <c r="G19335" t="s">
        <v>19807</v>
      </c>
      <c r="H19335" t="s">
        <v>19772</v>
      </c>
      <c r="P19335">
        <v>0.64859999999999995</v>
      </c>
      <c r="Q19335">
        <v>-4.7500000000000001E-2</v>
      </c>
      <c r="R19335">
        <v>0</v>
      </c>
      <c r="S19335">
        <v>0.69610000000000005</v>
      </c>
      <c r="U19335">
        <v>30</v>
      </c>
      <c r="V19335" s="8">
        <v>40155</v>
      </c>
    </row>
    <row r="19336" spans="1:22" x14ac:dyDescent="0.2">
      <c r="A19336" t="s">
        <v>2666</v>
      </c>
      <c r="B19336">
        <v>7</v>
      </c>
      <c r="C19336">
        <v>2013</v>
      </c>
      <c r="E19336" t="s">
        <v>1301</v>
      </c>
      <c r="F19336">
        <v>8.4</v>
      </c>
      <c r="G19336" t="s">
        <v>19808</v>
      </c>
      <c r="H19336" t="s">
        <v>19772</v>
      </c>
      <c r="P19336">
        <v>0.63800000000000001</v>
      </c>
      <c r="Q19336">
        <v>-4.7199999999999999E-2</v>
      </c>
      <c r="R19336">
        <v>0</v>
      </c>
      <c r="S19336">
        <v>0.68520000000000003</v>
      </c>
      <c r="U19336">
        <v>50</v>
      </c>
      <c r="V19336" s="8">
        <v>40155</v>
      </c>
    </row>
    <row r="19337" spans="1:22" x14ac:dyDescent="0.2">
      <c r="A19337" t="s">
        <v>2666</v>
      </c>
      <c r="B19337">
        <v>7</v>
      </c>
      <c r="C19337">
        <v>2013</v>
      </c>
      <c r="E19337" t="s">
        <v>1301</v>
      </c>
      <c r="F19337">
        <v>8.5</v>
      </c>
      <c r="G19337" t="s">
        <v>19809</v>
      </c>
      <c r="H19337" t="s">
        <v>19772</v>
      </c>
      <c r="P19337">
        <v>0.61739999999999995</v>
      </c>
      <c r="Q19337">
        <v>-4.65E-2</v>
      </c>
      <c r="R19337">
        <v>0</v>
      </c>
      <c r="S19337">
        <v>0.66390000000000005</v>
      </c>
      <c r="U19337">
        <v>265</v>
      </c>
      <c r="V19337" s="8">
        <v>40155</v>
      </c>
    </row>
    <row r="19338" spans="1:22" x14ac:dyDescent="0.2">
      <c r="A19338" t="s">
        <v>2666</v>
      </c>
      <c r="B19338">
        <v>7</v>
      </c>
      <c r="C19338">
        <v>2013</v>
      </c>
      <c r="E19338" t="s">
        <v>1301</v>
      </c>
      <c r="F19338">
        <v>8.5500000000000007</v>
      </c>
      <c r="G19338" t="s">
        <v>19810</v>
      </c>
      <c r="H19338" t="s">
        <v>19772</v>
      </c>
      <c r="P19338">
        <v>0.60740000000000005</v>
      </c>
      <c r="Q19338">
        <v>-4.6100000000000002E-2</v>
      </c>
      <c r="R19338">
        <v>0</v>
      </c>
      <c r="S19338">
        <v>0.65349999999999997</v>
      </c>
      <c r="U19338">
        <v>50</v>
      </c>
      <c r="V19338" s="8">
        <v>40155</v>
      </c>
    </row>
    <row r="19339" spans="1:22" x14ac:dyDescent="0.2">
      <c r="A19339" t="s">
        <v>2666</v>
      </c>
      <c r="B19339">
        <v>7</v>
      </c>
      <c r="C19339">
        <v>2013</v>
      </c>
      <c r="E19339" t="s">
        <v>1301</v>
      </c>
      <c r="F19339">
        <v>8.6</v>
      </c>
      <c r="G19339" t="s">
        <v>19811</v>
      </c>
      <c r="H19339" t="s">
        <v>19772</v>
      </c>
      <c r="P19339">
        <v>0.59760000000000002</v>
      </c>
      <c r="Q19339">
        <v>-4.5699999999999998E-2</v>
      </c>
      <c r="R19339">
        <v>0</v>
      </c>
      <c r="S19339">
        <v>0.64329999999999998</v>
      </c>
      <c r="U19339">
        <v>100</v>
      </c>
      <c r="V19339" s="8">
        <v>40155</v>
      </c>
    </row>
    <row r="19340" spans="1:22" x14ac:dyDescent="0.2">
      <c r="A19340" t="s">
        <v>2666</v>
      </c>
      <c r="B19340">
        <v>7</v>
      </c>
      <c r="C19340">
        <v>2013</v>
      </c>
      <c r="E19340" t="s">
        <v>1301</v>
      </c>
      <c r="F19340">
        <v>8.75</v>
      </c>
      <c r="G19340" t="s">
        <v>19812</v>
      </c>
      <c r="H19340" t="s">
        <v>19772</v>
      </c>
      <c r="P19340">
        <v>0.56940000000000002</v>
      </c>
      <c r="Q19340">
        <v>-4.4299999999999999E-2</v>
      </c>
      <c r="R19340">
        <v>0</v>
      </c>
      <c r="S19340">
        <v>0.61370000000000002</v>
      </c>
      <c r="U19340">
        <v>56</v>
      </c>
      <c r="V19340" s="8">
        <v>40155</v>
      </c>
    </row>
    <row r="19341" spans="1:22" x14ac:dyDescent="0.2">
      <c r="A19341" t="s">
        <v>2666</v>
      </c>
      <c r="B19341">
        <v>7</v>
      </c>
      <c r="C19341">
        <v>2013</v>
      </c>
      <c r="E19341" t="s">
        <v>1301</v>
      </c>
      <c r="F19341">
        <v>8.8000000000000007</v>
      </c>
      <c r="G19341" t="s">
        <v>19813</v>
      </c>
      <c r="H19341" t="s">
        <v>19772</v>
      </c>
      <c r="P19341">
        <v>0.56069999999999998</v>
      </c>
      <c r="Q19341">
        <v>-4.3900000000000002E-2</v>
      </c>
      <c r="R19341">
        <v>0</v>
      </c>
      <c r="S19341">
        <v>0.60460000000000003</v>
      </c>
      <c r="U19341">
        <v>70</v>
      </c>
      <c r="V19341" s="8">
        <v>40155</v>
      </c>
    </row>
    <row r="19342" spans="1:22" x14ac:dyDescent="0.2">
      <c r="A19342" t="s">
        <v>2666</v>
      </c>
      <c r="B19342">
        <v>7</v>
      </c>
      <c r="C19342">
        <v>2013</v>
      </c>
      <c r="E19342" t="s">
        <v>1301</v>
      </c>
      <c r="F19342">
        <v>8.9</v>
      </c>
      <c r="G19342" t="s">
        <v>19814</v>
      </c>
      <c r="H19342" t="s">
        <v>19772</v>
      </c>
      <c r="P19342">
        <v>0.54359999999999997</v>
      </c>
      <c r="Q19342">
        <v>-4.3299999999999998E-2</v>
      </c>
      <c r="R19342">
        <v>0</v>
      </c>
      <c r="S19342">
        <v>0.58689999999999998</v>
      </c>
      <c r="U19342">
        <v>50</v>
      </c>
      <c r="V19342" s="8">
        <v>40155</v>
      </c>
    </row>
    <row r="19343" spans="1:22" x14ac:dyDescent="0.2">
      <c r="A19343" t="s">
        <v>2666</v>
      </c>
      <c r="B19343">
        <v>7</v>
      </c>
      <c r="C19343">
        <v>2013</v>
      </c>
      <c r="E19343" t="s">
        <v>1301</v>
      </c>
      <c r="F19343">
        <v>9</v>
      </c>
      <c r="G19343" t="s">
        <v>19815</v>
      </c>
      <c r="H19343" t="s">
        <v>19772</v>
      </c>
      <c r="P19343">
        <v>0.5272</v>
      </c>
      <c r="Q19343">
        <v>-4.2500000000000003E-2</v>
      </c>
      <c r="R19343">
        <v>0</v>
      </c>
      <c r="S19343">
        <v>0.56969999999999998</v>
      </c>
      <c r="U19343">
        <v>725</v>
      </c>
      <c r="V19343" s="8">
        <v>40155</v>
      </c>
    </row>
    <row r="19344" spans="1:22" x14ac:dyDescent="0.2">
      <c r="A19344" t="s">
        <v>2666</v>
      </c>
      <c r="B19344">
        <v>7</v>
      </c>
      <c r="C19344">
        <v>2013</v>
      </c>
      <c r="E19344" t="s">
        <v>1301</v>
      </c>
      <c r="F19344">
        <v>9.0500000000000007</v>
      </c>
      <c r="G19344" t="s">
        <v>19816</v>
      </c>
      <c r="H19344" t="s">
        <v>19772</v>
      </c>
      <c r="P19344">
        <v>0.51919999999999999</v>
      </c>
      <c r="Q19344">
        <v>-4.2200000000000001E-2</v>
      </c>
      <c r="R19344">
        <v>0</v>
      </c>
      <c r="S19344">
        <v>0.56140000000000001</v>
      </c>
      <c r="U19344">
        <v>25</v>
      </c>
      <c r="V19344" s="8">
        <v>40155</v>
      </c>
    </row>
    <row r="19345" spans="1:22" x14ac:dyDescent="0.2">
      <c r="A19345" t="s">
        <v>2666</v>
      </c>
      <c r="B19345">
        <v>7</v>
      </c>
      <c r="C19345">
        <v>2013</v>
      </c>
      <c r="E19345" t="s">
        <v>1301</v>
      </c>
      <c r="F19345">
        <v>9.25</v>
      </c>
      <c r="G19345" t="s">
        <v>19817</v>
      </c>
      <c r="H19345" t="s">
        <v>19772</v>
      </c>
      <c r="P19345">
        <v>0.48849999999999999</v>
      </c>
      <c r="Q19345">
        <v>-4.0899999999999999E-2</v>
      </c>
      <c r="R19345">
        <v>0</v>
      </c>
      <c r="S19345">
        <v>0.52939999999999998</v>
      </c>
      <c r="U19345">
        <v>100</v>
      </c>
      <c r="V19345" s="8">
        <v>40155</v>
      </c>
    </row>
    <row r="19346" spans="1:22" x14ac:dyDescent="0.2">
      <c r="A19346" t="s">
        <v>2666</v>
      </c>
      <c r="B19346">
        <v>7</v>
      </c>
      <c r="C19346">
        <v>2013</v>
      </c>
      <c r="E19346" t="s">
        <v>1301</v>
      </c>
      <c r="F19346">
        <v>9.3000000000000007</v>
      </c>
      <c r="G19346" t="s">
        <v>19818</v>
      </c>
      <c r="H19346" t="s">
        <v>19772</v>
      </c>
      <c r="P19346">
        <v>0.48110000000000003</v>
      </c>
      <c r="Q19346">
        <v>-4.0599999999999997E-2</v>
      </c>
      <c r="R19346">
        <v>0</v>
      </c>
      <c r="S19346">
        <v>0.52170000000000005</v>
      </c>
      <c r="U19346">
        <v>45</v>
      </c>
      <c r="V19346" s="8">
        <v>40155</v>
      </c>
    </row>
    <row r="19347" spans="1:22" x14ac:dyDescent="0.2">
      <c r="A19347" t="s">
        <v>2666</v>
      </c>
      <c r="B19347">
        <v>7</v>
      </c>
      <c r="C19347">
        <v>2013</v>
      </c>
      <c r="E19347" t="s">
        <v>1301</v>
      </c>
      <c r="F19347">
        <v>9.35</v>
      </c>
      <c r="G19347" t="s">
        <v>19819</v>
      </c>
      <c r="H19347" t="s">
        <v>19772</v>
      </c>
      <c r="P19347">
        <v>0.47389999999999999</v>
      </c>
      <c r="Q19347">
        <v>-4.0300000000000002E-2</v>
      </c>
      <c r="R19347">
        <v>0</v>
      </c>
      <c r="S19347">
        <v>0.51419999999999999</v>
      </c>
      <c r="U19347">
        <v>30</v>
      </c>
      <c r="V19347" s="8">
        <v>40155</v>
      </c>
    </row>
    <row r="19348" spans="1:22" x14ac:dyDescent="0.2">
      <c r="A19348" t="s">
        <v>2666</v>
      </c>
      <c r="B19348">
        <v>7</v>
      </c>
      <c r="C19348">
        <v>2013</v>
      </c>
      <c r="E19348" t="s">
        <v>1301</v>
      </c>
      <c r="F19348">
        <v>9.5</v>
      </c>
      <c r="G19348" t="s">
        <v>19820</v>
      </c>
      <c r="H19348" t="s">
        <v>19772</v>
      </c>
      <c r="P19348">
        <v>0.4531</v>
      </c>
      <c r="Q19348">
        <v>-3.9300000000000002E-2</v>
      </c>
      <c r="R19348">
        <v>0</v>
      </c>
      <c r="S19348">
        <v>0.4924</v>
      </c>
      <c r="U19348">
        <v>525</v>
      </c>
      <c r="V19348" s="8">
        <v>40155</v>
      </c>
    </row>
    <row r="19349" spans="1:22" x14ac:dyDescent="0.2">
      <c r="A19349" t="s">
        <v>2666</v>
      </c>
      <c r="B19349">
        <v>7</v>
      </c>
      <c r="C19349">
        <v>2013</v>
      </c>
      <c r="E19349" t="s">
        <v>5087</v>
      </c>
      <c r="F19349">
        <v>10.15</v>
      </c>
      <c r="G19349" t="s">
        <v>19821</v>
      </c>
      <c r="H19349" t="s">
        <v>19822</v>
      </c>
      <c r="P19349">
        <v>3.5708000000000002</v>
      </c>
      <c r="Q19349">
        <v>3.56E-2</v>
      </c>
      <c r="R19349">
        <v>0</v>
      </c>
      <c r="S19349">
        <v>3.5352000000000001</v>
      </c>
      <c r="U19349">
        <v>25</v>
      </c>
      <c r="V19349" s="8">
        <v>40155</v>
      </c>
    </row>
    <row r="19350" spans="1:22" x14ac:dyDescent="0.2">
      <c r="A19350" t="s">
        <v>2666</v>
      </c>
      <c r="B19350">
        <v>7</v>
      </c>
      <c r="C19350">
        <v>2013</v>
      </c>
      <c r="E19350" t="s">
        <v>5087</v>
      </c>
      <c r="F19350">
        <v>10.35</v>
      </c>
      <c r="G19350" t="s">
        <v>19823</v>
      </c>
      <c r="H19350" t="s">
        <v>19822</v>
      </c>
      <c r="P19350">
        <v>3.7351999999999999</v>
      </c>
      <c r="Q19350">
        <v>3.7100000000000001E-2</v>
      </c>
      <c r="R19350">
        <v>0</v>
      </c>
      <c r="S19350">
        <v>3.6981000000000002</v>
      </c>
      <c r="U19350">
        <v>25</v>
      </c>
      <c r="V19350" s="8">
        <v>40155</v>
      </c>
    </row>
    <row r="19351" spans="1:22" x14ac:dyDescent="0.2">
      <c r="A19351" t="s">
        <v>2666</v>
      </c>
      <c r="B19351">
        <v>7</v>
      </c>
      <c r="C19351">
        <v>2013</v>
      </c>
      <c r="E19351" t="s">
        <v>5087</v>
      </c>
      <c r="F19351">
        <v>10.45</v>
      </c>
      <c r="G19351" t="s">
        <v>19824</v>
      </c>
      <c r="H19351" t="s">
        <v>19822</v>
      </c>
      <c r="P19351">
        <v>3.8178999999999998</v>
      </c>
      <c r="Q19351">
        <v>3.78E-2</v>
      </c>
      <c r="R19351">
        <v>0</v>
      </c>
      <c r="S19351">
        <v>3.7801</v>
      </c>
      <c r="U19351">
        <v>40</v>
      </c>
      <c r="V19351" s="8">
        <v>40155</v>
      </c>
    </row>
    <row r="19352" spans="1:22" x14ac:dyDescent="0.2">
      <c r="A19352" t="s">
        <v>2666</v>
      </c>
      <c r="B19352">
        <v>7</v>
      </c>
      <c r="C19352">
        <v>2013</v>
      </c>
      <c r="E19352" t="s">
        <v>5087</v>
      </c>
      <c r="F19352">
        <v>10.5</v>
      </c>
      <c r="G19352" t="s">
        <v>19825</v>
      </c>
      <c r="H19352" t="s">
        <v>19822</v>
      </c>
      <c r="P19352">
        <v>3.8595000000000002</v>
      </c>
      <c r="Q19352">
        <v>3.8300000000000001E-2</v>
      </c>
      <c r="R19352">
        <v>0</v>
      </c>
      <c r="S19352">
        <v>3.8212000000000002</v>
      </c>
      <c r="U19352">
        <v>30</v>
      </c>
      <c r="V19352" s="8">
        <v>40155</v>
      </c>
    </row>
    <row r="19353" spans="1:22" x14ac:dyDescent="0.2">
      <c r="A19353" t="s">
        <v>2666</v>
      </c>
      <c r="B19353">
        <v>7</v>
      </c>
      <c r="C19353">
        <v>2013</v>
      </c>
      <c r="E19353" t="s">
        <v>5087</v>
      </c>
      <c r="F19353">
        <v>10.8</v>
      </c>
      <c r="G19353" t="s">
        <v>19826</v>
      </c>
      <c r="H19353" t="s">
        <v>19822</v>
      </c>
      <c r="P19353">
        <v>4.1101000000000001</v>
      </c>
      <c r="Q19353">
        <v>4.0500000000000001E-2</v>
      </c>
      <c r="R19353">
        <v>0</v>
      </c>
      <c r="S19353">
        <v>4.0696000000000003</v>
      </c>
      <c r="U19353">
        <v>50</v>
      </c>
      <c r="V19353" s="8">
        <v>40155</v>
      </c>
    </row>
    <row r="19354" spans="1:22" x14ac:dyDescent="0.2">
      <c r="A19354" t="s">
        <v>2666</v>
      </c>
      <c r="B19354">
        <v>7</v>
      </c>
      <c r="C19354">
        <v>2013</v>
      </c>
      <c r="E19354" t="s">
        <v>5087</v>
      </c>
      <c r="F19354">
        <v>3.25</v>
      </c>
      <c r="G19354" t="s">
        <v>19827</v>
      </c>
      <c r="H19354" t="s">
        <v>19822</v>
      </c>
      <c r="P19354">
        <v>4.2900000000000001E-2</v>
      </c>
      <c r="Q19354">
        <v>-2.2000000000000001E-3</v>
      </c>
      <c r="R19354">
        <v>0</v>
      </c>
      <c r="S19354">
        <v>4.5100000000000001E-2</v>
      </c>
      <c r="U19354">
        <v>100</v>
      </c>
      <c r="V19354" s="8">
        <v>40155</v>
      </c>
    </row>
    <row r="19355" spans="1:22" x14ac:dyDescent="0.2">
      <c r="A19355" t="s">
        <v>2666</v>
      </c>
      <c r="B19355">
        <v>7</v>
      </c>
      <c r="C19355">
        <v>2013</v>
      </c>
      <c r="E19355" t="s">
        <v>5087</v>
      </c>
      <c r="F19355">
        <v>4</v>
      </c>
      <c r="G19355" t="s">
        <v>19828</v>
      </c>
      <c r="H19355" t="s">
        <v>19822</v>
      </c>
      <c r="P19355">
        <v>0.1313</v>
      </c>
      <c r="Q19355">
        <v>-3.5999999999999999E-3</v>
      </c>
      <c r="R19355">
        <v>0</v>
      </c>
      <c r="S19355">
        <v>0.13489999999999999</v>
      </c>
      <c r="U19355">
        <v>400</v>
      </c>
      <c r="V19355" s="8">
        <v>40155</v>
      </c>
    </row>
    <row r="19356" spans="1:22" x14ac:dyDescent="0.2">
      <c r="A19356" t="s">
        <v>2666</v>
      </c>
      <c r="B19356">
        <v>7</v>
      </c>
      <c r="C19356">
        <v>2013</v>
      </c>
      <c r="E19356" t="s">
        <v>5087</v>
      </c>
      <c r="F19356">
        <v>4.5</v>
      </c>
      <c r="G19356" t="s">
        <v>19829</v>
      </c>
      <c r="H19356" t="s">
        <v>19822</v>
      </c>
      <c r="P19356">
        <v>0.23089999999999999</v>
      </c>
      <c r="Q19356">
        <v>-3.8E-3</v>
      </c>
      <c r="R19356">
        <v>0</v>
      </c>
      <c r="S19356">
        <v>0.23469999999999999</v>
      </c>
      <c r="T19356">
        <v>50</v>
      </c>
      <c r="U19356">
        <v>800</v>
      </c>
      <c r="V19356" s="8">
        <v>40155</v>
      </c>
    </row>
    <row r="19357" spans="1:22" x14ac:dyDescent="0.2">
      <c r="A19357" t="s">
        <v>2666</v>
      </c>
      <c r="B19357">
        <v>7</v>
      </c>
      <c r="C19357">
        <v>2013</v>
      </c>
      <c r="E19357" t="s">
        <v>5087</v>
      </c>
      <c r="F19357">
        <v>5</v>
      </c>
      <c r="G19357" t="s">
        <v>19830</v>
      </c>
      <c r="H19357" t="s">
        <v>19822</v>
      </c>
      <c r="P19357">
        <v>0.36880000000000002</v>
      </c>
      <c r="Q19357">
        <v>-3.0000000000000001E-3</v>
      </c>
      <c r="R19357">
        <v>0</v>
      </c>
      <c r="S19357">
        <v>0.37180000000000002</v>
      </c>
      <c r="T19357">
        <v>50</v>
      </c>
      <c r="U19357">
        <v>1585</v>
      </c>
      <c r="V19357" s="8">
        <v>40155</v>
      </c>
    </row>
    <row r="19358" spans="1:22" x14ac:dyDescent="0.2">
      <c r="A19358" t="s">
        <v>2666</v>
      </c>
      <c r="B19358">
        <v>7</v>
      </c>
      <c r="C19358">
        <v>2013</v>
      </c>
      <c r="E19358" t="s">
        <v>5087</v>
      </c>
      <c r="F19358">
        <v>5.25</v>
      </c>
      <c r="G19358" t="s">
        <v>19831</v>
      </c>
      <c r="H19358" t="s">
        <v>19822</v>
      </c>
      <c r="P19358">
        <v>0.45279999999999998</v>
      </c>
      <c r="Q19358">
        <v>-2.3999999999999998E-3</v>
      </c>
      <c r="R19358">
        <v>0</v>
      </c>
      <c r="S19358">
        <v>0.45519999999999999</v>
      </c>
      <c r="U19358">
        <v>240</v>
      </c>
      <c r="V19358" s="8">
        <v>40155</v>
      </c>
    </row>
    <row r="19359" spans="1:22" x14ac:dyDescent="0.2">
      <c r="A19359" t="s">
        <v>2666</v>
      </c>
      <c r="B19359">
        <v>7</v>
      </c>
      <c r="C19359">
        <v>2013</v>
      </c>
      <c r="E19359" t="s">
        <v>5087</v>
      </c>
      <c r="F19359">
        <v>5.5</v>
      </c>
      <c r="G19359" t="s">
        <v>19832</v>
      </c>
      <c r="H19359" t="s">
        <v>19822</v>
      </c>
      <c r="P19359">
        <v>0.5464</v>
      </c>
      <c r="Q19359">
        <v>-1.5E-3</v>
      </c>
      <c r="R19359">
        <v>0</v>
      </c>
      <c r="S19359">
        <v>0.54790000000000005</v>
      </c>
      <c r="U19359">
        <v>50</v>
      </c>
      <c r="V19359" s="8">
        <v>40155</v>
      </c>
    </row>
    <row r="19360" spans="1:22" x14ac:dyDescent="0.2">
      <c r="A19360" t="s">
        <v>2666</v>
      </c>
      <c r="B19360">
        <v>7</v>
      </c>
      <c r="C19360">
        <v>2013</v>
      </c>
      <c r="E19360" t="s">
        <v>5087</v>
      </c>
      <c r="F19360">
        <v>6</v>
      </c>
      <c r="G19360" t="s">
        <v>19833</v>
      </c>
      <c r="H19360" t="s">
        <v>19822</v>
      </c>
      <c r="P19360">
        <v>0.76129999999999998</v>
      </c>
      <c r="Q19360">
        <v>8.9999999999999998E-4</v>
      </c>
      <c r="R19360">
        <v>0</v>
      </c>
      <c r="S19360">
        <v>0.76039999999999996</v>
      </c>
      <c r="T19360">
        <v>150</v>
      </c>
      <c r="U19360">
        <v>2200</v>
      </c>
      <c r="V19360" s="8">
        <v>40155</v>
      </c>
    </row>
    <row r="19361" spans="1:22" x14ac:dyDescent="0.2">
      <c r="A19361" t="s">
        <v>2666</v>
      </c>
      <c r="B19361">
        <v>7</v>
      </c>
      <c r="C19361">
        <v>2013</v>
      </c>
      <c r="E19361" t="s">
        <v>5087</v>
      </c>
      <c r="F19361">
        <v>6.25</v>
      </c>
      <c r="G19361" t="s">
        <v>19834</v>
      </c>
      <c r="H19361" t="s">
        <v>19822</v>
      </c>
      <c r="P19361">
        <v>0.88190000000000002</v>
      </c>
      <c r="Q19361">
        <v>2.3999999999999998E-3</v>
      </c>
      <c r="R19361">
        <v>0</v>
      </c>
      <c r="S19361">
        <v>0.87949999999999995</v>
      </c>
      <c r="U19361">
        <v>50</v>
      </c>
      <c r="V19361" s="8">
        <v>40155</v>
      </c>
    </row>
    <row r="19362" spans="1:22" x14ac:dyDescent="0.2">
      <c r="A19362" t="s">
        <v>2666</v>
      </c>
      <c r="B19362">
        <v>7</v>
      </c>
      <c r="C19362">
        <v>2013</v>
      </c>
      <c r="E19362" t="s">
        <v>5087</v>
      </c>
      <c r="F19362">
        <v>6.5</v>
      </c>
      <c r="G19362" t="s">
        <v>19835</v>
      </c>
      <c r="H19362" t="s">
        <v>19822</v>
      </c>
      <c r="P19362">
        <v>1.0107999999999999</v>
      </c>
      <c r="Q19362">
        <v>4.1000000000000003E-3</v>
      </c>
      <c r="R19362">
        <v>0</v>
      </c>
      <c r="S19362">
        <v>1.0066999999999999</v>
      </c>
      <c r="U19362">
        <v>400</v>
      </c>
      <c r="V19362" s="8">
        <v>40155</v>
      </c>
    </row>
    <row r="19363" spans="1:22" x14ac:dyDescent="0.2">
      <c r="A19363" t="s">
        <v>2666</v>
      </c>
      <c r="B19363">
        <v>7</v>
      </c>
      <c r="C19363">
        <v>2013</v>
      </c>
      <c r="E19363" t="s">
        <v>5087</v>
      </c>
      <c r="F19363">
        <v>6.65</v>
      </c>
      <c r="G19363" t="s">
        <v>19836</v>
      </c>
      <c r="H19363" t="s">
        <v>19822</v>
      </c>
      <c r="P19363">
        <v>1.0919000000000001</v>
      </c>
      <c r="Q19363">
        <v>5.1999999999999998E-3</v>
      </c>
      <c r="R19363">
        <v>0</v>
      </c>
      <c r="S19363">
        <v>1.0867</v>
      </c>
      <c r="U19363">
        <v>25</v>
      </c>
      <c r="V19363" s="8">
        <v>40155</v>
      </c>
    </row>
    <row r="19364" spans="1:22" x14ac:dyDescent="0.2">
      <c r="A19364" t="s">
        <v>2666</v>
      </c>
      <c r="B19364">
        <v>7</v>
      </c>
      <c r="C19364">
        <v>2013</v>
      </c>
      <c r="E19364" t="s">
        <v>5087</v>
      </c>
      <c r="F19364">
        <v>6.7</v>
      </c>
      <c r="G19364" t="s">
        <v>19837</v>
      </c>
      <c r="H19364" t="s">
        <v>19822</v>
      </c>
      <c r="P19364">
        <v>1.1195999999999999</v>
      </c>
      <c r="Q19364">
        <v>5.5999999999999999E-3</v>
      </c>
      <c r="R19364">
        <v>0</v>
      </c>
      <c r="S19364">
        <v>1.1140000000000001</v>
      </c>
      <c r="U19364">
        <v>25</v>
      </c>
      <c r="V19364" s="8">
        <v>40155</v>
      </c>
    </row>
    <row r="19365" spans="1:22" x14ac:dyDescent="0.2">
      <c r="A19365" t="s">
        <v>2666</v>
      </c>
      <c r="B19365">
        <v>7</v>
      </c>
      <c r="C19365">
        <v>2013</v>
      </c>
      <c r="E19365" t="s">
        <v>5087</v>
      </c>
      <c r="F19365">
        <v>6.75</v>
      </c>
      <c r="G19365" t="s">
        <v>19838</v>
      </c>
      <c r="H19365" t="s">
        <v>19822</v>
      </c>
      <c r="P19365">
        <v>1.1475</v>
      </c>
      <c r="Q19365">
        <v>5.8999999999999999E-3</v>
      </c>
      <c r="R19365">
        <v>0</v>
      </c>
      <c r="S19365">
        <v>1.1415999999999999</v>
      </c>
      <c r="U19365">
        <v>25</v>
      </c>
      <c r="V19365" s="8">
        <v>40155</v>
      </c>
    </row>
    <row r="19366" spans="1:22" x14ac:dyDescent="0.2">
      <c r="A19366" t="s">
        <v>2666</v>
      </c>
      <c r="B19366">
        <v>7</v>
      </c>
      <c r="C19366">
        <v>2013</v>
      </c>
      <c r="E19366" t="s">
        <v>5087</v>
      </c>
      <c r="F19366">
        <v>6.8</v>
      </c>
      <c r="G19366" t="s">
        <v>19839</v>
      </c>
      <c r="H19366" t="s">
        <v>19822</v>
      </c>
      <c r="P19366">
        <v>1.1758</v>
      </c>
      <c r="Q19366">
        <v>6.4000000000000003E-3</v>
      </c>
      <c r="R19366">
        <v>0</v>
      </c>
      <c r="S19366">
        <v>1.1694</v>
      </c>
      <c r="U19366">
        <v>4</v>
      </c>
      <c r="V19366" s="8">
        <v>40155</v>
      </c>
    </row>
    <row r="19367" spans="1:22" x14ac:dyDescent="0.2">
      <c r="A19367" t="s">
        <v>2666</v>
      </c>
      <c r="B19367">
        <v>7</v>
      </c>
      <c r="C19367">
        <v>2013</v>
      </c>
      <c r="E19367" t="s">
        <v>5087</v>
      </c>
      <c r="F19367">
        <v>6.85</v>
      </c>
      <c r="G19367" t="s">
        <v>19840</v>
      </c>
      <c r="H19367" t="s">
        <v>19822</v>
      </c>
      <c r="P19367">
        <v>1.2042999999999999</v>
      </c>
      <c r="Q19367">
        <v>6.7000000000000002E-3</v>
      </c>
      <c r="R19367">
        <v>0</v>
      </c>
      <c r="S19367">
        <v>1.1976</v>
      </c>
      <c r="U19367">
        <v>125</v>
      </c>
      <c r="V19367" s="8">
        <v>40155</v>
      </c>
    </row>
    <row r="19368" spans="1:22" x14ac:dyDescent="0.2">
      <c r="A19368" t="s">
        <v>2666</v>
      </c>
      <c r="B19368">
        <v>7</v>
      </c>
      <c r="C19368">
        <v>2013</v>
      </c>
      <c r="E19368" t="s">
        <v>5087</v>
      </c>
      <c r="F19368">
        <v>6.9</v>
      </c>
      <c r="G19368" t="s">
        <v>19841</v>
      </c>
      <c r="H19368" t="s">
        <v>19822</v>
      </c>
      <c r="P19368">
        <v>1.2331000000000001</v>
      </c>
      <c r="Q19368">
        <v>7.1000000000000004E-3</v>
      </c>
      <c r="R19368">
        <v>0</v>
      </c>
      <c r="S19368">
        <v>1.226</v>
      </c>
      <c r="U19368">
        <v>40</v>
      </c>
      <c r="V19368" s="8">
        <v>40155</v>
      </c>
    </row>
    <row r="19369" spans="1:22" x14ac:dyDescent="0.2">
      <c r="A19369" t="s">
        <v>2666</v>
      </c>
      <c r="B19369">
        <v>7</v>
      </c>
      <c r="C19369">
        <v>2013</v>
      </c>
      <c r="E19369" t="s">
        <v>5087</v>
      </c>
      <c r="F19369">
        <v>6.95</v>
      </c>
      <c r="G19369" t="s">
        <v>19842</v>
      </c>
      <c r="H19369" t="s">
        <v>19822</v>
      </c>
      <c r="P19369">
        <v>1.2622</v>
      </c>
      <c r="Q19369">
        <v>7.4999999999999997E-3</v>
      </c>
      <c r="R19369">
        <v>0</v>
      </c>
      <c r="S19369">
        <v>1.2546999999999999</v>
      </c>
      <c r="T19369">
        <v>50</v>
      </c>
      <c r="U19369">
        <v>50</v>
      </c>
      <c r="V19369" s="8">
        <v>40155</v>
      </c>
    </row>
    <row r="19370" spans="1:22" x14ac:dyDescent="0.2">
      <c r="A19370" t="s">
        <v>2666</v>
      </c>
      <c r="B19370">
        <v>7</v>
      </c>
      <c r="C19370">
        <v>2013</v>
      </c>
      <c r="E19370" t="s">
        <v>5087</v>
      </c>
      <c r="F19370">
        <v>7</v>
      </c>
      <c r="G19370" t="s">
        <v>19843</v>
      </c>
      <c r="H19370" t="s">
        <v>19822</v>
      </c>
      <c r="P19370">
        <v>1.2916000000000001</v>
      </c>
      <c r="Q19370">
        <v>7.9000000000000008E-3</v>
      </c>
      <c r="R19370">
        <v>0</v>
      </c>
      <c r="S19370">
        <v>1.2837000000000001</v>
      </c>
      <c r="U19370">
        <v>306</v>
      </c>
      <c r="V19370" s="8">
        <v>40155</v>
      </c>
    </row>
    <row r="19371" spans="1:22" x14ac:dyDescent="0.2">
      <c r="A19371" t="s">
        <v>2666</v>
      </c>
      <c r="B19371">
        <v>7</v>
      </c>
      <c r="C19371">
        <v>2013</v>
      </c>
      <c r="E19371" t="s">
        <v>5087</v>
      </c>
      <c r="F19371">
        <v>7.05</v>
      </c>
      <c r="G19371" t="s">
        <v>19844</v>
      </c>
      <c r="H19371" t="s">
        <v>19822</v>
      </c>
      <c r="P19371">
        <v>1.3211999999999999</v>
      </c>
      <c r="Q19371">
        <v>8.2000000000000007E-3</v>
      </c>
      <c r="R19371">
        <v>0</v>
      </c>
      <c r="S19371">
        <v>1.3129999999999999</v>
      </c>
      <c r="U19371">
        <v>75</v>
      </c>
      <c r="V19371" s="8">
        <v>40155</v>
      </c>
    </row>
    <row r="19372" spans="1:22" x14ac:dyDescent="0.2">
      <c r="A19372" t="s">
        <v>2666</v>
      </c>
      <c r="B19372">
        <v>7</v>
      </c>
      <c r="C19372">
        <v>2013</v>
      </c>
      <c r="E19372" t="s">
        <v>5087</v>
      </c>
      <c r="F19372">
        <v>7.1</v>
      </c>
      <c r="G19372" t="s">
        <v>19845</v>
      </c>
      <c r="H19372" t="s">
        <v>19822</v>
      </c>
      <c r="P19372">
        <v>1.3512</v>
      </c>
      <c r="Q19372">
        <v>8.6999999999999994E-3</v>
      </c>
      <c r="R19372">
        <v>0</v>
      </c>
      <c r="S19372">
        <v>1.3425</v>
      </c>
      <c r="U19372">
        <v>50</v>
      </c>
      <c r="V19372" s="8">
        <v>40155</v>
      </c>
    </row>
    <row r="19373" spans="1:22" x14ac:dyDescent="0.2">
      <c r="A19373" t="s">
        <v>2666</v>
      </c>
      <c r="B19373">
        <v>7</v>
      </c>
      <c r="C19373">
        <v>2013</v>
      </c>
      <c r="E19373" t="s">
        <v>5087</v>
      </c>
      <c r="F19373">
        <v>7.2</v>
      </c>
      <c r="G19373" t="s">
        <v>19846</v>
      </c>
      <c r="H19373" t="s">
        <v>19822</v>
      </c>
      <c r="P19373">
        <v>1.4117999999999999</v>
      </c>
      <c r="Q19373">
        <v>9.4999999999999998E-3</v>
      </c>
      <c r="R19373">
        <v>0</v>
      </c>
      <c r="S19373">
        <v>1.4023000000000001</v>
      </c>
      <c r="U19373">
        <v>115</v>
      </c>
      <c r="V19373" s="8">
        <v>40155</v>
      </c>
    </row>
    <row r="19374" spans="1:22" x14ac:dyDescent="0.2">
      <c r="A19374" t="s">
        <v>2666</v>
      </c>
      <c r="B19374">
        <v>7</v>
      </c>
      <c r="C19374">
        <v>2013</v>
      </c>
      <c r="E19374" t="s">
        <v>5087</v>
      </c>
      <c r="F19374">
        <v>7.25</v>
      </c>
      <c r="G19374" t="s">
        <v>19847</v>
      </c>
      <c r="H19374" t="s">
        <v>19822</v>
      </c>
      <c r="P19374">
        <v>1.4424999999999999</v>
      </c>
      <c r="Q19374">
        <v>9.9000000000000008E-3</v>
      </c>
      <c r="R19374">
        <v>0</v>
      </c>
      <c r="S19374">
        <v>1.4326000000000001</v>
      </c>
      <c r="U19374">
        <v>75</v>
      </c>
      <c r="V19374" s="8">
        <v>40155</v>
      </c>
    </row>
    <row r="19375" spans="1:22" x14ac:dyDescent="0.2">
      <c r="A19375" t="s">
        <v>2666</v>
      </c>
      <c r="B19375">
        <v>7</v>
      </c>
      <c r="C19375">
        <v>2013</v>
      </c>
      <c r="E19375" t="s">
        <v>5087</v>
      </c>
      <c r="F19375">
        <v>7.3</v>
      </c>
      <c r="G19375" t="s">
        <v>19848</v>
      </c>
      <c r="H19375" t="s">
        <v>19822</v>
      </c>
      <c r="P19375">
        <v>1.4735</v>
      </c>
      <c r="Q19375">
        <v>1.03E-2</v>
      </c>
      <c r="R19375">
        <v>0</v>
      </c>
      <c r="S19375">
        <v>1.4632000000000001</v>
      </c>
      <c r="U19375">
        <v>75</v>
      </c>
      <c r="V19375" s="8">
        <v>40155</v>
      </c>
    </row>
    <row r="19376" spans="1:22" x14ac:dyDescent="0.2">
      <c r="A19376" t="s">
        <v>2666</v>
      </c>
      <c r="B19376">
        <v>7</v>
      </c>
      <c r="C19376">
        <v>2013</v>
      </c>
      <c r="E19376" t="s">
        <v>5087</v>
      </c>
      <c r="F19376">
        <v>7.4</v>
      </c>
      <c r="G19376" t="s">
        <v>19849</v>
      </c>
      <c r="H19376" t="s">
        <v>19822</v>
      </c>
      <c r="P19376">
        <v>1.5362</v>
      </c>
      <c r="Q19376">
        <v>1.11E-2</v>
      </c>
      <c r="R19376">
        <v>0</v>
      </c>
      <c r="S19376">
        <v>1.5250999999999999</v>
      </c>
      <c r="U19376">
        <v>30</v>
      </c>
      <c r="V19376" s="8">
        <v>40155</v>
      </c>
    </row>
    <row r="19377" spans="1:22" x14ac:dyDescent="0.2">
      <c r="A19377" t="s">
        <v>2666</v>
      </c>
      <c r="B19377">
        <v>7</v>
      </c>
      <c r="C19377">
        <v>2013</v>
      </c>
      <c r="E19377" t="s">
        <v>5087</v>
      </c>
      <c r="F19377">
        <v>7.5</v>
      </c>
      <c r="G19377" t="s">
        <v>19850</v>
      </c>
      <c r="H19377" t="s">
        <v>19822</v>
      </c>
      <c r="P19377">
        <v>1.5999000000000001</v>
      </c>
      <c r="Q19377">
        <v>1.2E-2</v>
      </c>
      <c r="R19377">
        <v>0</v>
      </c>
      <c r="S19377">
        <v>1.5879000000000001</v>
      </c>
      <c r="U19377">
        <v>310</v>
      </c>
      <c r="V19377" s="8">
        <v>40155</v>
      </c>
    </row>
    <row r="19378" spans="1:22" x14ac:dyDescent="0.2">
      <c r="A19378" t="s">
        <v>2666</v>
      </c>
      <c r="B19378">
        <v>7</v>
      </c>
      <c r="C19378">
        <v>2013</v>
      </c>
      <c r="E19378" t="s">
        <v>5087</v>
      </c>
      <c r="F19378">
        <v>7.6</v>
      </c>
      <c r="G19378" t="s">
        <v>19851</v>
      </c>
      <c r="H19378" t="s">
        <v>19822</v>
      </c>
      <c r="P19378">
        <v>1.6646000000000001</v>
      </c>
      <c r="Q19378">
        <v>1.29E-2</v>
      </c>
      <c r="R19378">
        <v>0</v>
      </c>
      <c r="S19378">
        <v>1.6516999999999999</v>
      </c>
      <c r="U19378">
        <v>25</v>
      </c>
      <c r="V19378" s="8">
        <v>40155</v>
      </c>
    </row>
    <row r="19379" spans="1:22" x14ac:dyDescent="0.2">
      <c r="A19379" t="s">
        <v>2666</v>
      </c>
      <c r="B19379">
        <v>7</v>
      </c>
      <c r="C19379">
        <v>2013</v>
      </c>
      <c r="E19379" t="s">
        <v>5087</v>
      </c>
      <c r="F19379">
        <v>7.65</v>
      </c>
      <c r="G19379" t="s">
        <v>19852</v>
      </c>
      <c r="H19379" t="s">
        <v>19822</v>
      </c>
      <c r="P19379">
        <v>1.6973</v>
      </c>
      <c r="Q19379">
        <v>1.34E-2</v>
      </c>
      <c r="R19379">
        <v>0</v>
      </c>
      <c r="S19379">
        <v>1.6839</v>
      </c>
      <c r="U19379">
        <v>15</v>
      </c>
      <c r="V19379" s="8">
        <v>40155</v>
      </c>
    </row>
    <row r="19380" spans="1:22" x14ac:dyDescent="0.2">
      <c r="A19380" t="s">
        <v>2666</v>
      </c>
      <c r="B19380">
        <v>7</v>
      </c>
      <c r="C19380">
        <v>2013</v>
      </c>
      <c r="E19380" t="s">
        <v>5087</v>
      </c>
      <c r="F19380">
        <v>7.7</v>
      </c>
      <c r="G19380" t="s">
        <v>19853</v>
      </c>
      <c r="H19380" t="s">
        <v>19822</v>
      </c>
      <c r="P19380">
        <v>1.7302</v>
      </c>
      <c r="Q19380">
        <v>1.38E-2</v>
      </c>
      <c r="R19380">
        <v>0</v>
      </c>
      <c r="S19380">
        <v>1.7163999999999999</v>
      </c>
      <c r="U19380">
        <v>50</v>
      </c>
      <c r="V19380" s="8">
        <v>40155</v>
      </c>
    </row>
    <row r="19381" spans="1:22" x14ac:dyDescent="0.2">
      <c r="A19381" t="s">
        <v>2666</v>
      </c>
      <c r="B19381">
        <v>7</v>
      </c>
      <c r="C19381">
        <v>2013</v>
      </c>
      <c r="E19381" t="s">
        <v>5087</v>
      </c>
      <c r="F19381">
        <v>7.9</v>
      </c>
      <c r="G19381" t="s">
        <v>19854</v>
      </c>
      <c r="H19381" t="s">
        <v>19822</v>
      </c>
      <c r="P19381">
        <v>1.8640000000000001</v>
      </c>
      <c r="Q19381">
        <v>1.55E-2</v>
      </c>
      <c r="R19381">
        <v>0</v>
      </c>
      <c r="S19381">
        <v>1.8485</v>
      </c>
      <c r="U19381">
        <v>35</v>
      </c>
      <c r="V19381" s="8">
        <v>40155</v>
      </c>
    </row>
    <row r="19382" spans="1:22" x14ac:dyDescent="0.2">
      <c r="A19382" t="s">
        <v>2666</v>
      </c>
      <c r="B19382">
        <v>7</v>
      </c>
      <c r="C19382">
        <v>2013</v>
      </c>
      <c r="E19382" t="s">
        <v>5087</v>
      </c>
      <c r="F19382">
        <v>8</v>
      </c>
      <c r="G19382" t="s">
        <v>19855</v>
      </c>
      <c r="H19382" t="s">
        <v>19822</v>
      </c>
      <c r="P19382">
        <v>1.9321999999999999</v>
      </c>
      <c r="Q19382">
        <v>1.6400000000000001E-2</v>
      </c>
      <c r="R19382">
        <v>0</v>
      </c>
      <c r="S19382">
        <v>1.9157999999999999</v>
      </c>
      <c r="U19382">
        <v>150</v>
      </c>
      <c r="V19382" s="8">
        <v>40155</v>
      </c>
    </row>
    <row r="19383" spans="1:22" x14ac:dyDescent="0.2">
      <c r="A19383" t="s">
        <v>2666</v>
      </c>
      <c r="B19383">
        <v>7</v>
      </c>
      <c r="C19383">
        <v>2013</v>
      </c>
      <c r="E19383" t="s">
        <v>5087</v>
      </c>
      <c r="F19383">
        <v>8.15</v>
      </c>
      <c r="G19383" t="s">
        <v>19856</v>
      </c>
      <c r="H19383" t="s">
        <v>19822</v>
      </c>
      <c r="P19383">
        <v>2.0360999999999998</v>
      </c>
      <c r="Q19383">
        <v>1.78E-2</v>
      </c>
      <c r="R19383">
        <v>0</v>
      </c>
      <c r="S19383">
        <v>2.0183</v>
      </c>
      <c r="U19383">
        <v>15</v>
      </c>
      <c r="V19383" s="8">
        <v>40155</v>
      </c>
    </row>
    <row r="19384" spans="1:22" x14ac:dyDescent="0.2">
      <c r="A19384" t="s">
        <v>2666</v>
      </c>
      <c r="B19384">
        <v>7</v>
      </c>
      <c r="C19384">
        <v>2013</v>
      </c>
      <c r="E19384" t="s">
        <v>5087</v>
      </c>
      <c r="F19384">
        <v>8.35</v>
      </c>
      <c r="G19384" t="s">
        <v>19857</v>
      </c>
      <c r="H19384" t="s">
        <v>19822</v>
      </c>
      <c r="P19384">
        <v>2.1772999999999998</v>
      </c>
      <c r="Q19384">
        <v>1.9599999999999999E-2</v>
      </c>
      <c r="R19384">
        <v>0</v>
      </c>
      <c r="S19384">
        <v>2.1577000000000002</v>
      </c>
      <c r="U19384">
        <v>30</v>
      </c>
      <c r="V19384" s="8">
        <v>40155</v>
      </c>
    </row>
    <row r="19385" spans="1:22" x14ac:dyDescent="0.2">
      <c r="A19385" t="s">
        <v>2666</v>
      </c>
      <c r="B19385">
        <v>7</v>
      </c>
      <c r="C19385">
        <v>2013</v>
      </c>
      <c r="E19385" t="s">
        <v>5087</v>
      </c>
      <c r="F19385">
        <v>8.4</v>
      </c>
      <c r="G19385" t="s">
        <v>19858</v>
      </c>
      <c r="H19385" t="s">
        <v>19822</v>
      </c>
      <c r="P19385">
        <v>2.2130999999999998</v>
      </c>
      <c r="Q19385">
        <v>2.01E-2</v>
      </c>
      <c r="R19385">
        <v>0</v>
      </c>
      <c r="S19385">
        <v>2.1930000000000001</v>
      </c>
      <c r="U19385">
        <v>50</v>
      </c>
      <c r="V19385" s="8">
        <v>40155</v>
      </c>
    </row>
    <row r="19386" spans="1:22" x14ac:dyDescent="0.2">
      <c r="A19386" t="s">
        <v>2666</v>
      </c>
      <c r="B19386">
        <v>7</v>
      </c>
      <c r="C19386">
        <v>2013</v>
      </c>
      <c r="E19386" t="s">
        <v>5087</v>
      </c>
      <c r="F19386">
        <v>8.5</v>
      </c>
      <c r="G19386" t="s">
        <v>19859</v>
      </c>
      <c r="H19386" t="s">
        <v>19822</v>
      </c>
      <c r="P19386">
        <v>2.2850999999999999</v>
      </c>
      <c r="Q19386">
        <v>2.0899999999999998E-2</v>
      </c>
      <c r="R19386">
        <v>0</v>
      </c>
      <c r="S19386">
        <v>2.2642000000000002</v>
      </c>
      <c r="U19386">
        <v>165</v>
      </c>
      <c r="V19386" s="8">
        <v>40155</v>
      </c>
    </row>
    <row r="19387" spans="1:22" x14ac:dyDescent="0.2">
      <c r="A19387" t="s">
        <v>2666</v>
      </c>
      <c r="B19387">
        <v>7</v>
      </c>
      <c r="C19387">
        <v>2013</v>
      </c>
      <c r="E19387" t="s">
        <v>5087</v>
      </c>
      <c r="F19387">
        <v>8.5500000000000007</v>
      </c>
      <c r="G19387" t="s">
        <v>19860</v>
      </c>
      <c r="H19387" t="s">
        <v>19822</v>
      </c>
      <c r="P19387">
        <v>2.3214000000000001</v>
      </c>
      <c r="Q19387">
        <v>2.1399999999999999E-2</v>
      </c>
      <c r="R19387">
        <v>0</v>
      </c>
      <c r="S19387">
        <v>2.2999999999999998</v>
      </c>
      <c r="U19387">
        <v>50</v>
      </c>
      <c r="V19387" s="8">
        <v>40155</v>
      </c>
    </row>
    <row r="19388" spans="1:22" x14ac:dyDescent="0.2">
      <c r="A19388" t="s">
        <v>2666</v>
      </c>
      <c r="B19388">
        <v>7</v>
      </c>
      <c r="C19388">
        <v>2013</v>
      </c>
      <c r="E19388" t="s">
        <v>5087</v>
      </c>
      <c r="F19388">
        <v>8.6</v>
      </c>
      <c r="G19388" t="s">
        <v>19861</v>
      </c>
      <c r="H19388" t="s">
        <v>19822</v>
      </c>
      <c r="P19388">
        <v>2.3578999999999999</v>
      </c>
      <c r="Q19388">
        <v>2.1899999999999999E-2</v>
      </c>
      <c r="R19388">
        <v>0</v>
      </c>
      <c r="S19388">
        <v>2.3359999999999999</v>
      </c>
      <c r="U19388">
        <v>100</v>
      </c>
      <c r="V19388" s="8">
        <v>40155</v>
      </c>
    </row>
    <row r="19389" spans="1:22" x14ac:dyDescent="0.2">
      <c r="A19389" t="s">
        <v>2666</v>
      </c>
      <c r="B19389">
        <v>7</v>
      </c>
      <c r="C19389">
        <v>2013</v>
      </c>
      <c r="E19389" t="s">
        <v>5087</v>
      </c>
      <c r="F19389">
        <v>8.75</v>
      </c>
      <c r="G19389" t="s">
        <v>19862</v>
      </c>
      <c r="H19389" t="s">
        <v>19822</v>
      </c>
      <c r="P19389">
        <v>2.4687999999999999</v>
      </c>
      <c r="Q19389">
        <v>2.3699999999999999E-2</v>
      </c>
      <c r="R19389">
        <v>0</v>
      </c>
      <c r="S19389">
        <v>2.4451000000000001</v>
      </c>
      <c r="U19389">
        <v>25</v>
      </c>
      <c r="V19389" s="8">
        <v>40155</v>
      </c>
    </row>
    <row r="19390" spans="1:22" x14ac:dyDescent="0.2">
      <c r="A19390" t="s">
        <v>2666</v>
      </c>
      <c r="B19390">
        <v>7</v>
      </c>
      <c r="C19390">
        <v>2013</v>
      </c>
      <c r="E19390" t="s">
        <v>5087</v>
      </c>
      <c r="F19390">
        <v>8.8000000000000007</v>
      </c>
      <c r="G19390" t="s">
        <v>19863</v>
      </c>
      <c r="H19390" t="s">
        <v>19822</v>
      </c>
      <c r="P19390">
        <v>2.5063</v>
      </c>
      <c r="Q19390">
        <v>2.41E-2</v>
      </c>
      <c r="R19390">
        <v>0</v>
      </c>
      <c r="S19390">
        <v>2.4822000000000002</v>
      </c>
      <c r="U19390">
        <v>70</v>
      </c>
      <c r="V19390" s="8">
        <v>40155</v>
      </c>
    </row>
    <row r="19391" spans="1:22" x14ac:dyDescent="0.2">
      <c r="A19391" t="s">
        <v>2666</v>
      </c>
      <c r="B19391">
        <v>7</v>
      </c>
      <c r="C19391">
        <v>2013</v>
      </c>
      <c r="E19391" t="s">
        <v>5087</v>
      </c>
      <c r="F19391">
        <v>8.9</v>
      </c>
      <c r="G19391" t="s">
        <v>19864</v>
      </c>
      <c r="H19391" t="s">
        <v>19822</v>
      </c>
      <c r="P19391">
        <v>2.5819000000000001</v>
      </c>
      <c r="Q19391">
        <v>2.5000000000000001E-2</v>
      </c>
      <c r="R19391">
        <v>0</v>
      </c>
      <c r="S19391">
        <v>2.5569000000000002</v>
      </c>
      <c r="U19391">
        <v>50</v>
      </c>
      <c r="V19391" s="8">
        <v>40155</v>
      </c>
    </row>
    <row r="19392" spans="1:22" x14ac:dyDescent="0.2">
      <c r="A19392" t="s">
        <v>2666</v>
      </c>
      <c r="B19392">
        <v>7</v>
      </c>
      <c r="C19392">
        <v>2013</v>
      </c>
      <c r="E19392" t="s">
        <v>5087</v>
      </c>
      <c r="F19392">
        <v>9</v>
      </c>
      <c r="G19392" t="s">
        <v>19865</v>
      </c>
      <c r="H19392" t="s">
        <v>19822</v>
      </c>
      <c r="P19392">
        <v>2.6581000000000001</v>
      </c>
      <c r="Q19392">
        <v>2.58E-2</v>
      </c>
      <c r="R19392">
        <v>0</v>
      </c>
      <c r="S19392">
        <v>2.6322999999999999</v>
      </c>
      <c r="U19392">
        <v>75</v>
      </c>
      <c r="V19392" s="8">
        <v>40155</v>
      </c>
    </row>
    <row r="19393" spans="1:22" x14ac:dyDescent="0.2">
      <c r="A19393" t="s">
        <v>2666</v>
      </c>
      <c r="B19393">
        <v>7</v>
      </c>
      <c r="C19393">
        <v>2013</v>
      </c>
      <c r="E19393" t="s">
        <v>5087</v>
      </c>
      <c r="F19393">
        <v>9.0500000000000007</v>
      </c>
      <c r="G19393" t="s">
        <v>19866</v>
      </c>
      <c r="H19393" t="s">
        <v>19822</v>
      </c>
      <c r="P19393">
        <v>2.6964000000000001</v>
      </c>
      <c r="Q19393">
        <v>2.63E-2</v>
      </c>
      <c r="R19393">
        <v>0</v>
      </c>
      <c r="S19393">
        <v>2.6701000000000001</v>
      </c>
      <c r="U19393">
        <v>25</v>
      </c>
      <c r="V19393" s="8">
        <v>40155</v>
      </c>
    </row>
    <row r="19394" spans="1:22" x14ac:dyDescent="0.2">
      <c r="A19394" t="s">
        <v>2666</v>
      </c>
      <c r="B19394">
        <v>7</v>
      </c>
      <c r="C19394">
        <v>2013</v>
      </c>
      <c r="E19394" t="s">
        <v>5087</v>
      </c>
      <c r="F19394">
        <v>9.3000000000000007</v>
      </c>
      <c r="G19394" t="s">
        <v>19867</v>
      </c>
      <c r="H19394" t="s">
        <v>19822</v>
      </c>
      <c r="P19394">
        <v>2.8900999999999999</v>
      </c>
      <c r="Q19394">
        <v>2.8500000000000001E-2</v>
      </c>
      <c r="R19394">
        <v>0</v>
      </c>
      <c r="S19394">
        <v>2.8616000000000001</v>
      </c>
      <c r="U19394">
        <v>45</v>
      </c>
      <c r="V19394" s="8">
        <v>40155</v>
      </c>
    </row>
    <row r="19395" spans="1:22" x14ac:dyDescent="0.2">
      <c r="A19395" t="s">
        <v>2666</v>
      </c>
      <c r="B19395">
        <v>7</v>
      </c>
      <c r="C19395">
        <v>2013</v>
      </c>
      <c r="E19395" t="s">
        <v>5087</v>
      </c>
      <c r="F19395">
        <v>9.35</v>
      </c>
      <c r="G19395" t="s">
        <v>19868</v>
      </c>
      <c r="H19395" t="s">
        <v>19822</v>
      </c>
      <c r="P19395">
        <v>2.9291999999999998</v>
      </c>
      <c r="Q19395">
        <v>2.8899999999999999E-2</v>
      </c>
      <c r="R19395">
        <v>0</v>
      </c>
      <c r="S19395">
        <v>2.9003000000000001</v>
      </c>
      <c r="U19395">
        <v>30</v>
      </c>
      <c r="V19395" s="8">
        <v>40155</v>
      </c>
    </row>
    <row r="19396" spans="1:22" x14ac:dyDescent="0.2">
      <c r="A19396" t="s">
        <v>2666</v>
      </c>
      <c r="B19396">
        <v>7</v>
      </c>
      <c r="C19396">
        <v>2013</v>
      </c>
      <c r="E19396" t="s">
        <v>5087</v>
      </c>
      <c r="F19396">
        <v>9.5</v>
      </c>
      <c r="G19396" t="s">
        <v>19869</v>
      </c>
      <c r="H19396" t="s">
        <v>19822</v>
      </c>
      <c r="P19396">
        <v>3.0472999999999999</v>
      </c>
      <c r="Q19396">
        <v>3.0200000000000001E-2</v>
      </c>
      <c r="R19396">
        <v>0</v>
      </c>
      <c r="S19396">
        <v>3.0171000000000001</v>
      </c>
      <c r="U19396">
        <v>150</v>
      </c>
      <c r="V19396" s="8">
        <v>40155</v>
      </c>
    </row>
    <row r="19397" spans="1:22" x14ac:dyDescent="0.2">
      <c r="A19397" t="s">
        <v>2666</v>
      </c>
      <c r="B19397">
        <v>8</v>
      </c>
      <c r="C19397">
        <v>2013</v>
      </c>
      <c r="E19397" t="s">
        <v>1301</v>
      </c>
      <c r="F19397">
        <v>10</v>
      </c>
      <c r="G19397" t="s">
        <v>19870</v>
      </c>
      <c r="H19397" t="s">
        <v>19871</v>
      </c>
      <c r="P19397">
        <v>0.40589999999999998</v>
      </c>
      <c r="Q19397">
        <v>-3.8300000000000001E-2</v>
      </c>
      <c r="R19397">
        <v>0</v>
      </c>
      <c r="S19397">
        <v>0.44419999999999998</v>
      </c>
      <c r="U19397">
        <v>1205</v>
      </c>
      <c r="V19397" s="8">
        <v>40155</v>
      </c>
    </row>
    <row r="19398" spans="1:22" x14ac:dyDescent="0.2">
      <c r="A19398" t="s">
        <v>2666</v>
      </c>
      <c r="B19398">
        <v>8</v>
      </c>
      <c r="C19398">
        <v>2013</v>
      </c>
      <c r="E19398" t="s">
        <v>1301</v>
      </c>
      <c r="F19398">
        <v>10.15</v>
      </c>
      <c r="G19398" t="s">
        <v>19872</v>
      </c>
      <c r="H19398" t="s">
        <v>19871</v>
      </c>
      <c r="P19398">
        <v>0.3876</v>
      </c>
      <c r="Q19398">
        <v>-3.7400000000000003E-2</v>
      </c>
      <c r="R19398">
        <v>0</v>
      </c>
      <c r="S19398">
        <v>0.42499999999999999</v>
      </c>
      <c r="U19398">
        <v>25</v>
      </c>
      <c r="V19398" s="8">
        <v>40155</v>
      </c>
    </row>
    <row r="19399" spans="1:22" x14ac:dyDescent="0.2">
      <c r="A19399" t="s">
        <v>2666</v>
      </c>
      <c r="B19399">
        <v>8</v>
      </c>
      <c r="C19399">
        <v>2013</v>
      </c>
      <c r="E19399" t="s">
        <v>1301</v>
      </c>
      <c r="F19399">
        <v>10.35</v>
      </c>
      <c r="G19399" t="s">
        <v>19873</v>
      </c>
      <c r="H19399" t="s">
        <v>19871</v>
      </c>
      <c r="P19399">
        <v>0.36470000000000002</v>
      </c>
      <c r="Q19399">
        <v>-3.61E-2</v>
      </c>
      <c r="R19399">
        <v>0</v>
      </c>
      <c r="S19399">
        <v>0.40079999999999999</v>
      </c>
      <c r="U19399">
        <v>25</v>
      </c>
      <c r="V19399" s="8">
        <v>40155</v>
      </c>
    </row>
    <row r="19400" spans="1:22" x14ac:dyDescent="0.2">
      <c r="A19400" t="s">
        <v>2666</v>
      </c>
      <c r="B19400">
        <v>8</v>
      </c>
      <c r="C19400">
        <v>2013</v>
      </c>
      <c r="E19400" t="s">
        <v>1301</v>
      </c>
      <c r="F19400">
        <v>10.45</v>
      </c>
      <c r="G19400" t="s">
        <v>19874</v>
      </c>
      <c r="H19400" t="s">
        <v>19871</v>
      </c>
      <c r="P19400">
        <v>0.35370000000000001</v>
      </c>
      <c r="Q19400">
        <v>-3.5499999999999997E-2</v>
      </c>
      <c r="R19400">
        <v>0</v>
      </c>
      <c r="S19400">
        <v>0.38919999999999999</v>
      </c>
      <c r="U19400">
        <v>40</v>
      </c>
      <c r="V19400" s="8">
        <v>40155</v>
      </c>
    </row>
    <row r="19401" spans="1:22" x14ac:dyDescent="0.2">
      <c r="A19401" t="s">
        <v>2666</v>
      </c>
      <c r="B19401">
        <v>8</v>
      </c>
      <c r="C19401">
        <v>2013</v>
      </c>
      <c r="E19401" t="s">
        <v>1301</v>
      </c>
      <c r="F19401">
        <v>10.5</v>
      </c>
      <c r="G19401" t="s">
        <v>19875</v>
      </c>
      <c r="H19401" t="s">
        <v>19871</v>
      </c>
      <c r="P19401">
        <v>0.34839999999999999</v>
      </c>
      <c r="Q19401">
        <v>-3.5200000000000002E-2</v>
      </c>
      <c r="R19401">
        <v>0</v>
      </c>
      <c r="S19401">
        <v>0.3836</v>
      </c>
      <c r="U19401">
        <v>30</v>
      </c>
      <c r="V19401" s="8">
        <v>40155</v>
      </c>
    </row>
    <row r="19402" spans="1:22" x14ac:dyDescent="0.2">
      <c r="A19402" t="s">
        <v>2666</v>
      </c>
      <c r="B19402">
        <v>8</v>
      </c>
      <c r="C19402">
        <v>2013</v>
      </c>
      <c r="E19402" t="s">
        <v>1301</v>
      </c>
      <c r="F19402">
        <v>10.8</v>
      </c>
      <c r="G19402" t="s">
        <v>19876</v>
      </c>
      <c r="H19402" t="s">
        <v>19871</v>
      </c>
      <c r="P19402">
        <v>0.31909999999999999</v>
      </c>
      <c r="Q19402">
        <v>-3.2599999999999997E-2</v>
      </c>
      <c r="R19402">
        <v>0</v>
      </c>
      <c r="S19402">
        <v>0.35170000000000001</v>
      </c>
      <c r="U19402">
        <v>50</v>
      </c>
      <c r="V19402" s="8">
        <v>40155</v>
      </c>
    </row>
    <row r="19403" spans="1:22" x14ac:dyDescent="0.2">
      <c r="A19403" t="s">
        <v>2666</v>
      </c>
      <c r="B19403">
        <v>8</v>
      </c>
      <c r="C19403">
        <v>2013</v>
      </c>
      <c r="E19403" t="s">
        <v>1301</v>
      </c>
      <c r="F19403">
        <v>11</v>
      </c>
      <c r="G19403" t="s">
        <v>19877</v>
      </c>
      <c r="H19403" t="s">
        <v>19871</v>
      </c>
      <c r="P19403">
        <v>0.3034</v>
      </c>
      <c r="Q19403">
        <v>-3.0800000000000001E-2</v>
      </c>
      <c r="R19403">
        <v>0</v>
      </c>
      <c r="S19403">
        <v>0.3342</v>
      </c>
      <c r="U19403">
        <v>880</v>
      </c>
      <c r="V19403" s="8">
        <v>40155</v>
      </c>
    </row>
    <row r="19404" spans="1:22" x14ac:dyDescent="0.2">
      <c r="A19404" t="s">
        <v>2666</v>
      </c>
      <c r="B19404">
        <v>8</v>
      </c>
      <c r="C19404">
        <v>2013</v>
      </c>
      <c r="E19404" t="s">
        <v>1301</v>
      </c>
      <c r="F19404">
        <v>12</v>
      </c>
      <c r="G19404" t="s">
        <v>19878</v>
      </c>
      <c r="H19404" t="s">
        <v>19871</v>
      </c>
      <c r="P19404">
        <v>0.23930000000000001</v>
      </c>
      <c r="Q19404">
        <v>-2.63E-2</v>
      </c>
      <c r="R19404">
        <v>0</v>
      </c>
      <c r="S19404">
        <v>0.2656</v>
      </c>
      <c r="U19404">
        <v>2000</v>
      </c>
      <c r="V19404" s="8">
        <v>40155</v>
      </c>
    </row>
    <row r="19405" spans="1:22" x14ac:dyDescent="0.2">
      <c r="A19405" t="s">
        <v>2666</v>
      </c>
      <c r="B19405">
        <v>8</v>
      </c>
      <c r="C19405">
        <v>2013</v>
      </c>
      <c r="E19405" t="s">
        <v>1301</v>
      </c>
      <c r="F19405">
        <v>12.25</v>
      </c>
      <c r="G19405" t="s">
        <v>19879</v>
      </c>
      <c r="H19405" t="s">
        <v>19871</v>
      </c>
      <c r="P19405">
        <v>0.2263</v>
      </c>
      <c r="Q19405">
        <v>-2.53E-2</v>
      </c>
      <c r="R19405">
        <v>0</v>
      </c>
      <c r="S19405">
        <v>0.25159999999999999</v>
      </c>
      <c r="U19405">
        <v>100</v>
      </c>
      <c r="V19405" s="8">
        <v>40155</v>
      </c>
    </row>
    <row r="19406" spans="1:22" x14ac:dyDescent="0.2">
      <c r="A19406" t="s">
        <v>2666</v>
      </c>
      <c r="B19406">
        <v>8</v>
      </c>
      <c r="C19406">
        <v>2013</v>
      </c>
      <c r="E19406" t="s">
        <v>1301</v>
      </c>
      <c r="F19406">
        <v>12.5</v>
      </c>
      <c r="G19406" t="s">
        <v>19880</v>
      </c>
      <c r="H19406" t="s">
        <v>19871</v>
      </c>
      <c r="P19406">
        <v>0.21440000000000001</v>
      </c>
      <c r="Q19406">
        <v>-2.4299999999999999E-2</v>
      </c>
      <c r="R19406">
        <v>0</v>
      </c>
      <c r="S19406">
        <v>0.2387</v>
      </c>
      <c r="U19406">
        <v>350</v>
      </c>
      <c r="V19406" s="8">
        <v>40155</v>
      </c>
    </row>
    <row r="19407" spans="1:22" x14ac:dyDescent="0.2">
      <c r="A19407" t="s">
        <v>2666</v>
      </c>
      <c r="B19407">
        <v>8</v>
      </c>
      <c r="C19407">
        <v>2013</v>
      </c>
      <c r="E19407" t="s">
        <v>1301</v>
      </c>
      <c r="F19407">
        <v>13</v>
      </c>
      <c r="G19407" t="s">
        <v>19881</v>
      </c>
      <c r="H19407" t="s">
        <v>19871</v>
      </c>
      <c r="P19407">
        <v>0.19309999999999999</v>
      </c>
      <c r="Q19407">
        <v>-2.2599999999999999E-2</v>
      </c>
      <c r="R19407">
        <v>0</v>
      </c>
      <c r="S19407">
        <v>0.2157</v>
      </c>
      <c r="U19407">
        <v>150</v>
      </c>
      <c r="V19407" s="8">
        <v>40155</v>
      </c>
    </row>
    <row r="19408" spans="1:22" x14ac:dyDescent="0.2">
      <c r="A19408" t="s">
        <v>2666</v>
      </c>
      <c r="B19408">
        <v>8</v>
      </c>
      <c r="C19408">
        <v>2013</v>
      </c>
      <c r="E19408" t="s">
        <v>1301</v>
      </c>
      <c r="F19408">
        <v>15</v>
      </c>
      <c r="G19408" t="s">
        <v>19882</v>
      </c>
      <c r="H19408" t="s">
        <v>19871</v>
      </c>
      <c r="P19408">
        <v>0.13420000000000001</v>
      </c>
      <c r="Q19408">
        <v>-1.7299999999999999E-2</v>
      </c>
      <c r="R19408">
        <v>0</v>
      </c>
      <c r="S19408">
        <v>0.1515</v>
      </c>
      <c r="U19408">
        <v>1357</v>
      </c>
      <c r="V19408" s="8">
        <v>40155</v>
      </c>
    </row>
    <row r="19409" spans="1:22" x14ac:dyDescent="0.2">
      <c r="A19409" t="s">
        <v>2666</v>
      </c>
      <c r="B19409">
        <v>8</v>
      </c>
      <c r="C19409">
        <v>2013</v>
      </c>
      <c r="E19409" t="s">
        <v>1301</v>
      </c>
      <c r="F19409">
        <v>17</v>
      </c>
      <c r="G19409" t="s">
        <v>19883</v>
      </c>
      <c r="H19409" t="s">
        <v>19871</v>
      </c>
      <c r="P19409">
        <v>0.1007</v>
      </c>
      <c r="Q19409">
        <v>-1.38E-2</v>
      </c>
      <c r="R19409">
        <v>0</v>
      </c>
      <c r="S19409">
        <v>0.1145</v>
      </c>
      <c r="U19409">
        <v>250</v>
      </c>
      <c r="V19409" s="8">
        <v>40155</v>
      </c>
    </row>
    <row r="19410" spans="1:22" x14ac:dyDescent="0.2">
      <c r="A19410" t="s">
        <v>2666</v>
      </c>
      <c r="B19410">
        <v>8</v>
      </c>
      <c r="C19410">
        <v>2013</v>
      </c>
      <c r="E19410" t="s">
        <v>1301</v>
      </c>
      <c r="F19410">
        <v>20</v>
      </c>
      <c r="G19410" t="s">
        <v>19884</v>
      </c>
      <c r="H19410" t="s">
        <v>19871</v>
      </c>
      <c r="P19410">
        <v>7.3800000000000004E-2</v>
      </c>
      <c r="Q19410">
        <v>-1.0500000000000001E-2</v>
      </c>
      <c r="R19410">
        <v>0</v>
      </c>
      <c r="S19410">
        <v>8.43E-2</v>
      </c>
      <c r="U19410">
        <v>400</v>
      </c>
      <c r="V19410" s="8">
        <v>40155</v>
      </c>
    </row>
    <row r="19411" spans="1:22" x14ac:dyDescent="0.2">
      <c r="A19411" t="s">
        <v>2666</v>
      </c>
      <c r="B19411">
        <v>8</v>
      </c>
      <c r="C19411">
        <v>2013</v>
      </c>
      <c r="E19411" t="s">
        <v>1301</v>
      </c>
      <c r="F19411">
        <v>6.5</v>
      </c>
      <c r="G19411" t="s">
        <v>19885</v>
      </c>
      <c r="H19411" t="s">
        <v>19871</v>
      </c>
      <c r="P19411">
        <v>1.2388999999999999</v>
      </c>
      <c r="Q19411">
        <v>-6.2199999999999998E-2</v>
      </c>
      <c r="R19411">
        <v>0</v>
      </c>
      <c r="S19411">
        <v>1.3010999999999999</v>
      </c>
      <c r="U19411">
        <v>200</v>
      </c>
      <c r="V19411" s="8">
        <v>40155</v>
      </c>
    </row>
    <row r="19412" spans="1:22" x14ac:dyDescent="0.2">
      <c r="A19412" t="s">
        <v>2666</v>
      </c>
      <c r="B19412">
        <v>8</v>
      </c>
      <c r="C19412">
        <v>2013</v>
      </c>
      <c r="E19412" t="s">
        <v>1301</v>
      </c>
      <c r="F19412">
        <v>6.65</v>
      </c>
      <c r="G19412" t="s">
        <v>19886</v>
      </c>
      <c r="H19412" t="s">
        <v>19871</v>
      </c>
      <c r="P19412">
        <v>1.1803999999999999</v>
      </c>
      <c r="Q19412">
        <v>-6.13E-2</v>
      </c>
      <c r="R19412">
        <v>0</v>
      </c>
      <c r="S19412">
        <v>1.2417</v>
      </c>
      <c r="U19412">
        <v>25</v>
      </c>
      <c r="V19412" s="8">
        <v>40155</v>
      </c>
    </row>
    <row r="19413" spans="1:22" x14ac:dyDescent="0.2">
      <c r="A19413" t="s">
        <v>2666</v>
      </c>
      <c r="B19413">
        <v>8</v>
      </c>
      <c r="C19413">
        <v>2013</v>
      </c>
      <c r="E19413" t="s">
        <v>1301</v>
      </c>
      <c r="F19413">
        <v>6.7</v>
      </c>
      <c r="G19413" t="s">
        <v>19887</v>
      </c>
      <c r="H19413" t="s">
        <v>19871</v>
      </c>
      <c r="P19413">
        <v>1.1614</v>
      </c>
      <c r="Q19413">
        <v>-6.1100000000000002E-2</v>
      </c>
      <c r="R19413">
        <v>0</v>
      </c>
      <c r="S19413">
        <v>1.2224999999999999</v>
      </c>
      <c r="U19413">
        <v>25</v>
      </c>
      <c r="V19413" s="8">
        <v>40155</v>
      </c>
    </row>
    <row r="19414" spans="1:22" x14ac:dyDescent="0.2">
      <c r="A19414" t="s">
        <v>2666</v>
      </c>
      <c r="B19414">
        <v>8</v>
      </c>
      <c r="C19414">
        <v>2013</v>
      </c>
      <c r="E19414" t="s">
        <v>1301</v>
      </c>
      <c r="F19414">
        <v>6.75</v>
      </c>
      <c r="G19414" t="s">
        <v>19888</v>
      </c>
      <c r="H19414" t="s">
        <v>19871</v>
      </c>
      <c r="P19414">
        <v>1.1428</v>
      </c>
      <c r="Q19414">
        <v>-6.08E-2</v>
      </c>
      <c r="R19414">
        <v>0</v>
      </c>
      <c r="S19414">
        <v>1.2036</v>
      </c>
      <c r="U19414">
        <v>25</v>
      </c>
      <c r="V19414" s="8">
        <v>40155</v>
      </c>
    </row>
    <row r="19415" spans="1:22" x14ac:dyDescent="0.2">
      <c r="A19415" t="s">
        <v>2666</v>
      </c>
      <c r="B19415">
        <v>8</v>
      </c>
      <c r="C19415">
        <v>2013</v>
      </c>
      <c r="E19415" t="s">
        <v>1301</v>
      </c>
      <c r="F19415">
        <v>6.85</v>
      </c>
      <c r="G19415" t="s">
        <v>19889</v>
      </c>
      <c r="H19415" t="s">
        <v>19871</v>
      </c>
      <c r="P19415">
        <v>1.1065</v>
      </c>
      <c r="Q19415">
        <v>-6.0199999999999997E-2</v>
      </c>
      <c r="R19415">
        <v>0</v>
      </c>
      <c r="S19415">
        <v>1.1667000000000001</v>
      </c>
      <c r="U19415">
        <v>125</v>
      </c>
      <c r="V19415" s="8">
        <v>40155</v>
      </c>
    </row>
    <row r="19416" spans="1:22" x14ac:dyDescent="0.2">
      <c r="A19416" t="s">
        <v>2666</v>
      </c>
      <c r="B19416">
        <v>8</v>
      </c>
      <c r="C19416">
        <v>2013</v>
      </c>
      <c r="E19416" t="s">
        <v>1301</v>
      </c>
      <c r="F19416">
        <v>6.9</v>
      </c>
      <c r="G19416" t="s">
        <v>19890</v>
      </c>
      <c r="H19416" t="s">
        <v>19871</v>
      </c>
      <c r="P19416">
        <v>1.0887</v>
      </c>
      <c r="Q19416">
        <v>-5.9900000000000002E-2</v>
      </c>
      <c r="R19416">
        <v>0</v>
      </c>
      <c r="S19416">
        <v>1.1486000000000001</v>
      </c>
      <c r="U19416">
        <v>40</v>
      </c>
      <c r="V19416" s="8">
        <v>40155</v>
      </c>
    </row>
    <row r="19417" spans="1:22" x14ac:dyDescent="0.2">
      <c r="A19417" t="s">
        <v>2666</v>
      </c>
      <c r="B19417">
        <v>8</v>
      </c>
      <c r="C19417">
        <v>2013</v>
      </c>
      <c r="E19417" t="s">
        <v>1301</v>
      </c>
      <c r="F19417">
        <v>6.95</v>
      </c>
      <c r="G19417" t="s">
        <v>19891</v>
      </c>
      <c r="H19417" t="s">
        <v>19871</v>
      </c>
      <c r="P19417">
        <v>1.0711999999999999</v>
      </c>
      <c r="Q19417">
        <v>-5.9700000000000003E-2</v>
      </c>
      <c r="R19417">
        <v>0</v>
      </c>
      <c r="S19417">
        <v>1.1309</v>
      </c>
      <c r="T19417">
        <v>50</v>
      </c>
      <c r="U19417">
        <v>50</v>
      </c>
      <c r="V19417" s="8">
        <v>40155</v>
      </c>
    </row>
    <row r="19418" spans="1:22" x14ac:dyDescent="0.2">
      <c r="A19418" t="s">
        <v>2666</v>
      </c>
      <c r="B19418">
        <v>8</v>
      </c>
      <c r="C19418">
        <v>2013</v>
      </c>
      <c r="E19418" t="s">
        <v>1301</v>
      </c>
      <c r="F19418">
        <v>7</v>
      </c>
      <c r="G19418" t="s">
        <v>19892</v>
      </c>
      <c r="H19418" t="s">
        <v>19871</v>
      </c>
      <c r="P19418">
        <v>1.0541</v>
      </c>
      <c r="Q19418">
        <v>-5.9299999999999999E-2</v>
      </c>
      <c r="R19418">
        <v>0</v>
      </c>
      <c r="S19418">
        <v>1.1133999999999999</v>
      </c>
      <c r="U19418">
        <v>150</v>
      </c>
      <c r="V19418" s="8">
        <v>40155</v>
      </c>
    </row>
    <row r="19419" spans="1:22" x14ac:dyDescent="0.2">
      <c r="A19419" t="s">
        <v>2666</v>
      </c>
      <c r="B19419">
        <v>8</v>
      </c>
      <c r="C19419">
        <v>2013</v>
      </c>
      <c r="E19419" t="s">
        <v>1301</v>
      </c>
      <c r="F19419">
        <v>7.05</v>
      </c>
      <c r="G19419" t="s">
        <v>19893</v>
      </c>
      <c r="H19419" t="s">
        <v>19871</v>
      </c>
      <c r="P19419">
        <v>1.0370999999999999</v>
      </c>
      <c r="Q19419">
        <v>-5.8999999999999997E-2</v>
      </c>
      <c r="R19419">
        <v>0</v>
      </c>
      <c r="S19419">
        <v>1.0961000000000001</v>
      </c>
      <c r="U19419">
        <v>75</v>
      </c>
      <c r="V19419" s="8">
        <v>40155</v>
      </c>
    </row>
    <row r="19420" spans="1:22" x14ac:dyDescent="0.2">
      <c r="A19420" t="s">
        <v>2666</v>
      </c>
      <c r="B19420">
        <v>8</v>
      </c>
      <c r="C19420">
        <v>2013</v>
      </c>
      <c r="E19420" t="s">
        <v>1301</v>
      </c>
      <c r="F19420">
        <v>7.1</v>
      </c>
      <c r="G19420" t="s">
        <v>15990</v>
      </c>
      <c r="H19420" t="s">
        <v>19871</v>
      </c>
      <c r="P19420">
        <v>1.0205</v>
      </c>
      <c r="Q19420">
        <v>-5.8700000000000002E-2</v>
      </c>
      <c r="R19420">
        <v>0</v>
      </c>
      <c r="S19420">
        <v>1.0791999999999999</v>
      </c>
      <c r="U19420">
        <v>50</v>
      </c>
      <c r="V19420" s="8">
        <v>40155</v>
      </c>
    </row>
    <row r="19421" spans="1:22" x14ac:dyDescent="0.2">
      <c r="A19421" t="s">
        <v>2666</v>
      </c>
      <c r="B19421">
        <v>8</v>
      </c>
      <c r="C19421">
        <v>2013</v>
      </c>
      <c r="E19421" t="s">
        <v>1301</v>
      </c>
      <c r="F19421">
        <v>7.2</v>
      </c>
      <c r="G19421" t="s">
        <v>15991</v>
      </c>
      <c r="H19421" t="s">
        <v>19871</v>
      </c>
      <c r="P19421">
        <v>0.98799999999999999</v>
      </c>
      <c r="Q19421">
        <v>-5.8000000000000003E-2</v>
      </c>
      <c r="R19421">
        <v>0</v>
      </c>
      <c r="S19421">
        <v>1.046</v>
      </c>
      <c r="U19421">
        <v>115</v>
      </c>
      <c r="V19421" s="8">
        <v>40155</v>
      </c>
    </row>
    <row r="19422" spans="1:22" x14ac:dyDescent="0.2">
      <c r="A19422" t="s">
        <v>2666</v>
      </c>
      <c r="B19422">
        <v>8</v>
      </c>
      <c r="C19422">
        <v>2013</v>
      </c>
      <c r="E19422" t="s">
        <v>1301</v>
      </c>
      <c r="F19422">
        <v>7.25</v>
      </c>
      <c r="G19422" t="s">
        <v>15992</v>
      </c>
      <c r="H19422" t="s">
        <v>19871</v>
      </c>
      <c r="P19422">
        <v>0.97209999999999996</v>
      </c>
      <c r="Q19422">
        <v>-5.7700000000000001E-2</v>
      </c>
      <c r="R19422">
        <v>0</v>
      </c>
      <c r="S19422">
        <v>1.0298</v>
      </c>
      <c r="U19422">
        <v>75</v>
      </c>
      <c r="V19422" s="8">
        <v>40155</v>
      </c>
    </row>
    <row r="19423" spans="1:22" x14ac:dyDescent="0.2">
      <c r="A19423" t="s">
        <v>2666</v>
      </c>
      <c r="B19423">
        <v>8</v>
      </c>
      <c r="C19423">
        <v>2013</v>
      </c>
      <c r="E19423" t="s">
        <v>1301</v>
      </c>
      <c r="F19423">
        <v>7.3</v>
      </c>
      <c r="G19423" t="s">
        <v>15993</v>
      </c>
      <c r="H19423" t="s">
        <v>19871</v>
      </c>
      <c r="P19423">
        <v>0.95650000000000002</v>
      </c>
      <c r="Q19423">
        <v>-5.74E-2</v>
      </c>
      <c r="R19423">
        <v>0</v>
      </c>
      <c r="S19423">
        <v>1.0139</v>
      </c>
      <c r="U19423">
        <v>75</v>
      </c>
      <c r="V19423" s="8">
        <v>40155</v>
      </c>
    </row>
    <row r="19424" spans="1:22" x14ac:dyDescent="0.2">
      <c r="A19424" t="s">
        <v>2666</v>
      </c>
      <c r="B19424">
        <v>8</v>
      </c>
      <c r="C19424">
        <v>2013</v>
      </c>
      <c r="E19424" t="s">
        <v>1301</v>
      </c>
      <c r="F19424">
        <v>7.4</v>
      </c>
      <c r="G19424" t="s">
        <v>15994</v>
      </c>
      <c r="H19424" t="s">
        <v>19871</v>
      </c>
      <c r="P19424">
        <v>0.92610000000000003</v>
      </c>
      <c r="Q19424">
        <v>-5.67E-2</v>
      </c>
      <c r="R19424">
        <v>0</v>
      </c>
      <c r="S19424">
        <v>0.98280000000000001</v>
      </c>
      <c r="U19424">
        <v>30</v>
      </c>
      <c r="V19424" s="8">
        <v>40155</v>
      </c>
    </row>
    <row r="19425" spans="1:22" x14ac:dyDescent="0.2">
      <c r="A19425" t="s">
        <v>2666</v>
      </c>
      <c r="B19425">
        <v>8</v>
      </c>
      <c r="C19425">
        <v>2013</v>
      </c>
      <c r="E19425" t="s">
        <v>1301</v>
      </c>
      <c r="F19425">
        <v>7.5</v>
      </c>
      <c r="G19425" t="s">
        <v>15995</v>
      </c>
      <c r="H19425" t="s">
        <v>19871</v>
      </c>
      <c r="P19425">
        <v>0.89659999999999995</v>
      </c>
      <c r="Q19425">
        <v>-5.6000000000000001E-2</v>
      </c>
      <c r="R19425">
        <v>0</v>
      </c>
      <c r="S19425">
        <v>0.9526</v>
      </c>
      <c r="U19425">
        <v>250</v>
      </c>
      <c r="V19425" s="8">
        <v>40155</v>
      </c>
    </row>
    <row r="19426" spans="1:22" x14ac:dyDescent="0.2">
      <c r="A19426" t="s">
        <v>2666</v>
      </c>
      <c r="B19426">
        <v>8</v>
      </c>
      <c r="C19426">
        <v>2013</v>
      </c>
      <c r="E19426" t="s">
        <v>1301</v>
      </c>
      <c r="F19426">
        <v>7.6</v>
      </c>
      <c r="G19426" t="s">
        <v>15996</v>
      </c>
      <c r="H19426" t="s">
        <v>19871</v>
      </c>
      <c r="P19426">
        <v>0.86809999999999998</v>
      </c>
      <c r="Q19426">
        <v>-5.5300000000000002E-2</v>
      </c>
      <c r="R19426">
        <v>0</v>
      </c>
      <c r="S19426">
        <v>0.9234</v>
      </c>
      <c r="U19426">
        <v>25</v>
      </c>
      <c r="V19426" s="8">
        <v>40155</v>
      </c>
    </row>
    <row r="19427" spans="1:22" x14ac:dyDescent="0.2">
      <c r="A19427" t="s">
        <v>2666</v>
      </c>
      <c r="B19427">
        <v>8</v>
      </c>
      <c r="C19427">
        <v>2013</v>
      </c>
      <c r="E19427" t="s">
        <v>1301</v>
      </c>
      <c r="F19427">
        <v>7.65</v>
      </c>
      <c r="G19427" t="s">
        <v>15997</v>
      </c>
      <c r="H19427" t="s">
        <v>19871</v>
      </c>
      <c r="P19427">
        <v>0.85419999999999996</v>
      </c>
      <c r="Q19427">
        <v>-5.5E-2</v>
      </c>
      <c r="R19427">
        <v>0</v>
      </c>
      <c r="S19427">
        <v>0.90920000000000001</v>
      </c>
      <c r="U19427">
        <v>15</v>
      </c>
      <c r="V19427" s="8">
        <v>40155</v>
      </c>
    </row>
    <row r="19428" spans="1:22" x14ac:dyDescent="0.2">
      <c r="A19428" t="s">
        <v>2666</v>
      </c>
      <c r="B19428">
        <v>8</v>
      </c>
      <c r="C19428">
        <v>2013</v>
      </c>
      <c r="E19428" t="s">
        <v>1301</v>
      </c>
      <c r="F19428">
        <v>7.7</v>
      </c>
      <c r="G19428" t="s">
        <v>15998</v>
      </c>
      <c r="H19428" t="s">
        <v>19871</v>
      </c>
      <c r="P19428">
        <v>0.84050000000000002</v>
      </c>
      <c r="Q19428">
        <v>-5.4600000000000003E-2</v>
      </c>
      <c r="R19428">
        <v>0</v>
      </c>
      <c r="S19428">
        <v>0.89510000000000001</v>
      </c>
      <c r="U19428">
        <v>50</v>
      </c>
      <c r="V19428" s="8">
        <v>40155</v>
      </c>
    </row>
    <row r="19429" spans="1:22" x14ac:dyDescent="0.2">
      <c r="A19429" t="s">
        <v>2666</v>
      </c>
      <c r="B19429">
        <v>8</v>
      </c>
      <c r="C19429">
        <v>2013</v>
      </c>
      <c r="E19429" t="s">
        <v>1301</v>
      </c>
      <c r="F19429">
        <v>7.75</v>
      </c>
      <c r="G19429" t="s">
        <v>15999</v>
      </c>
      <c r="H19429" t="s">
        <v>19871</v>
      </c>
      <c r="P19429">
        <v>0.82699999999999996</v>
      </c>
      <c r="Q19429">
        <v>-5.4300000000000001E-2</v>
      </c>
      <c r="R19429">
        <v>0</v>
      </c>
      <c r="S19429">
        <v>0.88129999999999997</v>
      </c>
      <c r="U19429">
        <v>50</v>
      </c>
      <c r="V19429" s="8">
        <v>40155</v>
      </c>
    </row>
    <row r="19430" spans="1:22" x14ac:dyDescent="0.2">
      <c r="A19430" t="s">
        <v>2666</v>
      </c>
      <c r="B19430">
        <v>8</v>
      </c>
      <c r="C19430">
        <v>2013</v>
      </c>
      <c r="E19430" t="s">
        <v>1301</v>
      </c>
      <c r="F19430">
        <v>7.9</v>
      </c>
      <c r="G19430" t="s">
        <v>16000</v>
      </c>
      <c r="H19430" t="s">
        <v>19871</v>
      </c>
      <c r="P19430">
        <v>0.78800000000000003</v>
      </c>
      <c r="Q19430">
        <v>-5.3199999999999997E-2</v>
      </c>
      <c r="R19430">
        <v>0</v>
      </c>
      <c r="S19430">
        <v>0.84119999999999995</v>
      </c>
      <c r="U19430">
        <v>35</v>
      </c>
      <c r="V19430" s="8">
        <v>40155</v>
      </c>
    </row>
    <row r="19431" spans="1:22" x14ac:dyDescent="0.2">
      <c r="A19431" t="s">
        <v>2666</v>
      </c>
      <c r="B19431">
        <v>8</v>
      </c>
      <c r="C19431">
        <v>2013</v>
      </c>
      <c r="E19431" t="s">
        <v>1301</v>
      </c>
      <c r="F19431">
        <v>8</v>
      </c>
      <c r="G19431" t="s">
        <v>16001</v>
      </c>
      <c r="H19431" t="s">
        <v>19871</v>
      </c>
      <c r="P19431">
        <v>0.76300000000000001</v>
      </c>
      <c r="Q19431">
        <v>-5.2499999999999998E-2</v>
      </c>
      <c r="R19431">
        <v>350</v>
      </c>
      <c r="S19431">
        <v>0.8155</v>
      </c>
      <c r="U19431">
        <v>850</v>
      </c>
      <c r="V19431" s="8">
        <v>40155</v>
      </c>
    </row>
    <row r="19432" spans="1:22" x14ac:dyDescent="0.2">
      <c r="A19432" t="s">
        <v>2666</v>
      </c>
      <c r="B19432">
        <v>8</v>
      </c>
      <c r="C19432">
        <v>2013</v>
      </c>
      <c r="E19432" t="s">
        <v>1301</v>
      </c>
      <c r="F19432">
        <v>8.15</v>
      </c>
      <c r="G19432" t="s">
        <v>16002</v>
      </c>
      <c r="H19432" t="s">
        <v>19871</v>
      </c>
      <c r="P19432">
        <v>0.72709999999999997</v>
      </c>
      <c r="Q19432">
        <v>-5.1400000000000001E-2</v>
      </c>
      <c r="R19432">
        <v>0</v>
      </c>
      <c r="S19432">
        <v>0.77849999999999997</v>
      </c>
      <c r="U19432">
        <v>15</v>
      </c>
      <c r="V19432" s="8">
        <v>40155</v>
      </c>
    </row>
    <row r="19433" spans="1:22" x14ac:dyDescent="0.2">
      <c r="A19433" t="s">
        <v>2666</v>
      </c>
      <c r="B19433">
        <v>8</v>
      </c>
      <c r="C19433">
        <v>2013</v>
      </c>
      <c r="E19433" t="s">
        <v>1301</v>
      </c>
      <c r="F19433">
        <v>8.35</v>
      </c>
      <c r="G19433" t="s">
        <v>16003</v>
      </c>
      <c r="H19433" t="s">
        <v>19871</v>
      </c>
      <c r="P19433">
        <v>0.68189999999999995</v>
      </c>
      <c r="Q19433">
        <v>-0.05</v>
      </c>
      <c r="R19433">
        <v>0</v>
      </c>
      <c r="S19433">
        <v>0.7319</v>
      </c>
      <c r="U19433">
        <v>30</v>
      </c>
      <c r="V19433" s="8">
        <v>40155</v>
      </c>
    </row>
    <row r="19434" spans="1:22" x14ac:dyDescent="0.2">
      <c r="A19434" t="s">
        <v>2666</v>
      </c>
      <c r="B19434">
        <v>8</v>
      </c>
      <c r="C19434">
        <v>2013</v>
      </c>
      <c r="E19434" t="s">
        <v>1301</v>
      </c>
      <c r="F19434">
        <v>8.4</v>
      </c>
      <c r="G19434" t="s">
        <v>16004</v>
      </c>
      <c r="H19434" t="s">
        <v>19871</v>
      </c>
      <c r="P19434">
        <v>0.67110000000000003</v>
      </c>
      <c r="Q19434">
        <v>-4.9599999999999998E-2</v>
      </c>
      <c r="R19434">
        <v>0</v>
      </c>
      <c r="S19434">
        <v>0.72070000000000001</v>
      </c>
      <c r="U19434">
        <v>50</v>
      </c>
      <c r="V19434" s="8">
        <v>40155</v>
      </c>
    </row>
    <row r="19435" spans="1:22" x14ac:dyDescent="0.2">
      <c r="A19435" t="s">
        <v>2666</v>
      </c>
      <c r="B19435">
        <v>8</v>
      </c>
      <c r="C19435">
        <v>2013</v>
      </c>
      <c r="E19435" t="s">
        <v>1301</v>
      </c>
      <c r="F19435">
        <v>8.5</v>
      </c>
      <c r="G19435" t="s">
        <v>16005</v>
      </c>
      <c r="H19435" t="s">
        <v>19871</v>
      </c>
      <c r="P19435">
        <v>0.64990000000000003</v>
      </c>
      <c r="Q19435">
        <v>-4.9000000000000002E-2</v>
      </c>
      <c r="R19435">
        <v>0</v>
      </c>
      <c r="S19435">
        <v>0.69889999999999997</v>
      </c>
      <c r="U19435">
        <v>265</v>
      </c>
      <c r="V19435" s="8">
        <v>40155</v>
      </c>
    </row>
    <row r="19436" spans="1:22" x14ac:dyDescent="0.2">
      <c r="A19436" t="s">
        <v>2666</v>
      </c>
      <c r="B19436">
        <v>8</v>
      </c>
      <c r="C19436">
        <v>2013</v>
      </c>
      <c r="E19436" t="s">
        <v>1301</v>
      </c>
      <c r="F19436">
        <v>8.5500000000000007</v>
      </c>
      <c r="G19436" t="s">
        <v>16006</v>
      </c>
      <c r="H19436" t="s">
        <v>19871</v>
      </c>
      <c r="P19436">
        <v>0.63970000000000005</v>
      </c>
      <c r="Q19436">
        <v>-4.8500000000000001E-2</v>
      </c>
      <c r="R19436">
        <v>0</v>
      </c>
      <c r="S19436">
        <v>0.68820000000000003</v>
      </c>
      <c r="U19436">
        <v>50</v>
      </c>
      <c r="V19436" s="8">
        <v>40155</v>
      </c>
    </row>
    <row r="19437" spans="1:22" x14ac:dyDescent="0.2">
      <c r="A19437" t="s">
        <v>2666</v>
      </c>
      <c r="B19437">
        <v>8</v>
      </c>
      <c r="C19437">
        <v>2013</v>
      </c>
      <c r="E19437" t="s">
        <v>1301</v>
      </c>
      <c r="F19437">
        <v>8.6</v>
      </c>
      <c r="G19437" t="s">
        <v>16007</v>
      </c>
      <c r="H19437" t="s">
        <v>19871</v>
      </c>
      <c r="P19437">
        <v>0.62949999999999995</v>
      </c>
      <c r="Q19437">
        <v>-4.82E-2</v>
      </c>
      <c r="R19437">
        <v>0</v>
      </c>
      <c r="S19437">
        <v>0.67769999999999997</v>
      </c>
      <c r="U19437">
        <v>100</v>
      </c>
      <c r="V19437" s="8">
        <v>40155</v>
      </c>
    </row>
    <row r="19438" spans="1:22" x14ac:dyDescent="0.2">
      <c r="A19438" t="s">
        <v>2666</v>
      </c>
      <c r="B19438">
        <v>8</v>
      </c>
      <c r="C19438">
        <v>2013</v>
      </c>
      <c r="E19438" t="s">
        <v>1301</v>
      </c>
      <c r="F19438">
        <v>8.75</v>
      </c>
      <c r="G19438" t="s">
        <v>16008</v>
      </c>
      <c r="H19438" t="s">
        <v>19871</v>
      </c>
      <c r="P19438">
        <v>0.60019999999999996</v>
      </c>
      <c r="Q19438">
        <v>-4.7100000000000003E-2</v>
      </c>
      <c r="R19438">
        <v>0</v>
      </c>
      <c r="S19438">
        <v>0.64729999999999999</v>
      </c>
      <c r="U19438">
        <v>56</v>
      </c>
      <c r="V19438" s="8">
        <v>40155</v>
      </c>
    </row>
    <row r="19439" spans="1:22" x14ac:dyDescent="0.2">
      <c r="A19439" t="s">
        <v>2666</v>
      </c>
      <c r="B19439">
        <v>8</v>
      </c>
      <c r="C19439">
        <v>2013</v>
      </c>
      <c r="E19439" t="s">
        <v>1301</v>
      </c>
      <c r="F19439">
        <v>8.8000000000000007</v>
      </c>
      <c r="G19439" t="s">
        <v>16009</v>
      </c>
      <c r="H19439" t="s">
        <v>19871</v>
      </c>
      <c r="P19439">
        <v>0.5907</v>
      </c>
      <c r="Q19439">
        <v>-4.6800000000000001E-2</v>
      </c>
      <c r="R19439">
        <v>0</v>
      </c>
      <c r="S19439">
        <v>0.63749999999999996</v>
      </c>
      <c r="U19439">
        <v>70</v>
      </c>
      <c r="V19439" s="8">
        <v>40155</v>
      </c>
    </row>
    <row r="19440" spans="1:22" x14ac:dyDescent="0.2">
      <c r="A19440" t="s">
        <v>2666</v>
      </c>
      <c r="B19440">
        <v>8</v>
      </c>
      <c r="C19440">
        <v>2013</v>
      </c>
      <c r="E19440" t="s">
        <v>1301</v>
      </c>
      <c r="F19440">
        <v>8.9</v>
      </c>
      <c r="G19440" t="s">
        <v>16010</v>
      </c>
      <c r="H19440" t="s">
        <v>19871</v>
      </c>
      <c r="P19440">
        <v>0.57230000000000003</v>
      </c>
      <c r="Q19440">
        <v>-4.5999999999999999E-2</v>
      </c>
      <c r="R19440">
        <v>0</v>
      </c>
      <c r="S19440">
        <v>0.61829999999999996</v>
      </c>
      <c r="U19440">
        <v>50</v>
      </c>
      <c r="V19440" s="8">
        <v>40155</v>
      </c>
    </row>
    <row r="19441" spans="1:22" x14ac:dyDescent="0.2">
      <c r="A19441" t="s">
        <v>2666</v>
      </c>
      <c r="B19441">
        <v>8</v>
      </c>
      <c r="C19441">
        <v>2013</v>
      </c>
      <c r="E19441" t="s">
        <v>1301</v>
      </c>
      <c r="F19441">
        <v>9</v>
      </c>
      <c r="G19441" t="s">
        <v>16011</v>
      </c>
      <c r="H19441" t="s">
        <v>19871</v>
      </c>
      <c r="P19441">
        <v>0.55449999999999999</v>
      </c>
      <c r="Q19441">
        <v>-4.53E-2</v>
      </c>
      <c r="R19441">
        <v>0</v>
      </c>
      <c r="S19441">
        <v>0.5998</v>
      </c>
      <c r="U19441">
        <v>725</v>
      </c>
      <c r="V19441" s="8">
        <v>40155</v>
      </c>
    </row>
    <row r="19442" spans="1:22" x14ac:dyDescent="0.2">
      <c r="A19442" t="s">
        <v>2666</v>
      </c>
      <c r="B19442">
        <v>8</v>
      </c>
      <c r="C19442">
        <v>2013</v>
      </c>
      <c r="E19442" t="s">
        <v>1301</v>
      </c>
      <c r="F19442">
        <v>9.0500000000000007</v>
      </c>
      <c r="G19442" t="s">
        <v>16012</v>
      </c>
      <c r="H19442" t="s">
        <v>19871</v>
      </c>
      <c r="P19442">
        <v>0.54579999999999995</v>
      </c>
      <c r="Q19442">
        <v>-4.4900000000000002E-2</v>
      </c>
      <c r="R19442">
        <v>0</v>
      </c>
      <c r="S19442">
        <v>0.5907</v>
      </c>
      <c r="U19442">
        <v>25</v>
      </c>
      <c r="V19442" s="8">
        <v>40155</v>
      </c>
    </row>
    <row r="19443" spans="1:22" x14ac:dyDescent="0.2">
      <c r="A19443" t="s">
        <v>2666</v>
      </c>
      <c r="B19443">
        <v>8</v>
      </c>
      <c r="C19443">
        <v>2013</v>
      </c>
      <c r="E19443" t="s">
        <v>1301</v>
      </c>
      <c r="F19443">
        <v>9.25</v>
      </c>
      <c r="G19443" t="s">
        <v>16013</v>
      </c>
      <c r="H19443" t="s">
        <v>19871</v>
      </c>
      <c r="P19443">
        <v>0.51249999999999996</v>
      </c>
      <c r="Q19443">
        <v>-4.3499999999999997E-2</v>
      </c>
      <c r="R19443">
        <v>0</v>
      </c>
      <c r="S19443">
        <v>0.55600000000000005</v>
      </c>
      <c r="U19443">
        <v>100</v>
      </c>
      <c r="V19443" s="8">
        <v>40155</v>
      </c>
    </row>
    <row r="19444" spans="1:22" x14ac:dyDescent="0.2">
      <c r="A19444" t="s">
        <v>2666</v>
      </c>
      <c r="B19444">
        <v>8</v>
      </c>
      <c r="C19444">
        <v>2013</v>
      </c>
      <c r="E19444" t="s">
        <v>1301</v>
      </c>
      <c r="F19444">
        <v>9.3000000000000007</v>
      </c>
      <c r="G19444" t="s">
        <v>16014</v>
      </c>
      <c r="H19444" t="s">
        <v>19871</v>
      </c>
      <c r="P19444">
        <v>0.50449999999999995</v>
      </c>
      <c r="Q19444">
        <v>-4.3200000000000002E-2</v>
      </c>
      <c r="R19444">
        <v>0</v>
      </c>
      <c r="S19444">
        <v>0.54769999999999996</v>
      </c>
      <c r="U19444">
        <v>45</v>
      </c>
      <c r="V19444" s="8">
        <v>40155</v>
      </c>
    </row>
    <row r="19445" spans="1:22" x14ac:dyDescent="0.2">
      <c r="A19445" t="s">
        <v>2666</v>
      </c>
      <c r="B19445">
        <v>8</v>
      </c>
      <c r="C19445">
        <v>2013</v>
      </c>
      <c r="E19445" t="s">
        <v>1301</v>
      </c>
      <c r="F19445">
        <v>9.35</v>
      </c>
      <c r="G19445" t="s">
        <v>16015</v>
      </c>
      <c r="H19445" t="s">
        <v>19871</v>
      </c>
      <c r="P19445">
        <v>0.49659999999999999</v>
      </c>
      <c r="Q19445">
        <v>-4.2900000000000001E-2</v>
      </c>
      <c r="R19445">
        <v>0</v>
      </c>
      <c r="S19445">
        <v>0.53949999999999998</v>
      </c>
      <c r="U19445">
        <v>30</v>
      </c>
      <c r="V19445" s="8">
        <v>40155</v>
      </c>
    </row>
    <row r="19446" spans="1:22" x14ac:dyDescent="0.2">
      <c r="A19446" t="s">
        <v>2666</v>
      </c>
      <c r="B19446">
        <v>8</v>
      </c>
      <c r="C19446">
        <v>2013</v>
      </c>
      <c r="E19446" t="s">
        <v>1301</v>
      </c>
      <c r="F19446">
        <v>9.5</v>
      </c>
      <c r="G19446" t="s">
        <v>16016</v>
      </c>
      <c r="H19446" t="s">
        <v>19871</v>
      </c>
      <c r="P19446">
        <v>0.47389999999999999</v>
      </c>
      <c r="Q19446">
        <v>-4.1799999999999997E-2</v>
      </c>
      <c r="R19446">
        <v>0</v>
      </c>
      <c r="S19446">
        <v>0.51570000000000005</v>
      </c>
      <c r="U19446">
        <v>525</v>
      </c>
      <c r="V19446" s="8">
        <v>40155</v>
      </c>
    </row>
    <row r="19447" spans="1:22" x14ac:dyDescent="0.2">
      <c r="A19447" t="s">
        <v>2666</v>
      </c>
      <c r="B19447">
        <v>8</v>
      </c>
      <c r="C19447">
        <v>2013</v>
      </c>
      <c r="E19447" t="s">
        <v>5087</v>
      </c>
      <c r="F19447">
        <v>10.15</v>
      </c>
      <c r="G19447" t="s">
        <v>16017</v>
      </c>
      <c r="H19447" t="s">
        <v>16018</v>
      </c>
      <c r="P19447">
        <v>3.5182000000000002</v>
      </c>
      <c r="Q19447">
        <v>3.78E-2</v>
      </c>
      <c r="R19447">
        <v>0</v>
      </c>
      <c r="S19447">
        <v>3.4803999999999999</v>
      </c>
      <c r="U19447">
        <v>25</v>
      </c>
      <c r="V19447" s="8">
        <v>40155</v>
      </c>
    </row>
    <row r="19448" spans="1:22" x14ac:dyDescent="0.2">
      <c r="A19448" t="s">
        <v>2666</v>
      </c>
      <c r="B19448">
        <v>8</v>
      </c>
      <c r="C19448">
        <v>2013</v>
      </c>
      <c r="E19448" t="s">
        <v>5087</v>
      </c>
      <c r="F19448">
        <v>10.35</v>
      </c>
      <c r="G19448" t="s">
        <v>16019</v>
      </c>
      <c r="H19448" t="s">
        <v>16018</v>
      </c>
      <c r="P19448">
        <v>3.6798999999999999</v>
      </c>
      <c r="Q19448">
        <v>3.95E-2</v>
      </c>
      <c r="R19448">
        <v>0</v>
      </c>
      <c r="S19448">
        <v>3.6404000000000001</v>
      </c>
      <c r="U19448">
        <v>25</v>
      </c>
      <c r="V19448" s="8">
        <v>40155</v>
      </c>
    </row>
    <row r="19449" spans="1:22" x14ac:dyDescent="0.2">
      <c r="A19449" t="s">
        <v>2666</v>
      </c>
      <c r="B19449">
        <v>8</v>
      </c>
      <c r="C19449">
        <v>2013</v>
      </c>
      <c r="E19449" t="s">
        <v>5087</v>
      </c>
      <c r="F19449">
        <v>10.45</v>
      </c>
      <c r="G19449" t="s">
        <v>16020</v>
      </c>
      <c r="H19449" t="s">
        <v>16018</v>
      </c>
      <c r="P19449">
        <v>3.7612999999999999</v>
      </c>
      <c r="Q19449">
        <v>4.0300000000000002E-2</v>
      </c>
      <c r="R19449">
        <v>0</v>
      </c>
      <c r="S19449">
        <v>3.7210000000000001</v>
      </c>
      <c r="U19449">
        <v>40</v>
      </c>
      <c r="V19449" s="8">
        <v>40155</v>
      </c>
    </row>
    <row r="19450" spans="1:22" x14ac:dyDescent="0.2">
      <c r="A19450" t="s">
        <v>2666</v>
      </c>
      <c r="B19450">
        <v>8</v>
      </c>
      <c r="C19450">
        <v>2013</v>
      </c>
      <c r="E19450" t="s">
        <v>5087</v>
      </c>
      <c r="F19450">
        <v>10.5</v>
      </c>
      <c r="G19450" t="s">
        <v>16021</v>
      </c>
      <c r="H19450" t="s">
        <v>16018</v>
      </c>
      <c r="P19450">
        <v>3.8022</v>
      </c>
      <c r="Q19450">
        <v>4.0800000000000003E-2</v>
      </c>
      <c r="R19450">
        <v>0</v>
      </c>
      <c r="S19450">
        <v>3.7614000000000001</v>
      </c>
      <c r="U19450">
        <v>30</v>
      </c>
      <c r="V19450" s="8">
        <v>40155</v>
      </c>
    </row>
    <row r="19451" spans="1:22" x14ac:dyDescent="0.2">
      <c r="A19451" t="s">
        <v>2666</v>
      </c>
      <c r="B19451">
        <v>8</v>
      </c>
      <c r="C19451">
        <v>2013</v>
      </c>
      <c r="E19451" t="s">
        <v>5087</v>
      </c>
      <c r="F19451">
        <v>10.8</v>
      </c>
      <c r="G19451" t="s">
        <v>16022</v>
      </c>
      <c r="H19451" t="s">
        <v>16018</v>
      </c>
      <c r="P19451">
        <v>4.0499000000000001</v>
      </c>
      <c r="Q19451">
        <v>4.3999999999999997E-2</v>
      </c>
      <c r="R19451">
        <v>0</v>
      </c>
      <c r="S19451">
        <v>4.0058999999999996</v>
      </c>
      <c r="U19451">
        <v>50</v>
      </c>
      <c r="V19451" s="8">
        <v>40155</v>
      </c>
    </row>
    <row r="19452" spans="1:22" x14ac:dyDescent="0.2">
      <c r="A19452" t="s">
        <v>2666</v>
      </c>
      <c r="B19452">
        <v>8</v>
      </c>
      <c r="C19452">
        <v>2013</v>
      </c>
      <c r="E19452" t="s">
        <v>5087</v>
      </c>
      <c r="F19452">
        <v>3.25</v>
      </c>
      <c r="G19452" t="s">
        <v>16023</v>
      </c>
      <c r="H19452" t="s">
        <v>16018</v>
      </c>
      <c r="P19452">
        <v>4.3400000000000001E-2</v>
      </c>
      <c r="Q19452">
        <v>-2.0999999999999999E-3</v>
      </c>
      <c r="R19452">
        <v>0</v>
      </c>
      <c r="S19452">
        <v>4.5499999999999999E-2</v>
      </c>
      <c r="U19452">
        <v>100</v>
      </c>
      <c r="V19452" s="8">
        <v>40155</v>
      </c>
    </row>
    <row r="19453" spans="1:22" x14ac:dyDescent="0.2">
      <c r="A19453" t="s">
        <v>2666</v>
      </c>
      <c r="B19453">
        <v>8</v>
      </c>
      <c r="C19453">
        <v>2013</v>
      </c>
      <c r="E19453" t="s">
        <v>5087</v>
      </c>
      <c r="F19453">
        <v>4</v>
      </c>
      <c r="G19453" t="s">
        <v>16024</v>
      </c>
      <c r="H19453" t="s">
        <v>16018</v>
      </c>
      <c r="P19453">
        <v>0.13139999999999999</v>
      </c>
      <c r="Q19453">
        <v>-3.3E-3</v>
      </c>
      <c r="R19453">
        <v>0</v>
      </c>
      <c r="S19453">
        <v>0.13469999999999999</v>
      </c>
      <c r="U19453">
        <v>400</v>
      </c>
      <c r="V19453" s="8">
        <v>40155</v>
      </c>
    </row>
    <row r="19454" spans="1:22" x14ac:dyDescent="0.2">
      <c r="A19454" t="s">
        <v>2666</v>
      </c>
      <c r="B19454">
        <v>8</v>
      </c>
      <c r="C19454">
        <v>2013</v>
      </c>
      <c r="E19454" t="s">
        <v>5087</v>
      </c>
      <c r="F19454">
        <v>4.5</v>
      </c>
      <c r="G19454" t="s">
        <v>16025</v>
      </c>
      <c r="H19454" t="s">
        <v>16018</v>
      </c>
      <c r="P19454">
        <v>0.22989999999999999</v>
      </c>
      <c r="Q19454">
        <v>-3.5000000000000001E-3</v>
      </c>
      <c r="R19454">
        <v>0</v>
      </c>
      <c r="S19454">
        <v>0.2334</v>
      </c>
      <c r="T19454">
        <v>50</v>
      </c>
      <c r="U19454">
        <v>800</v>
      </c>
      <c r="V19454" s="8">
        <v>40155</v>
      </c>
    </row>
    <row r="19455" spans="1:22" x14ac:dyDescent="0.2">
      <c r="A19455" t="s">
        <v>2666</v>
      </c>
      <c r="B19455">
        <v>8</v>
      </c>
      <c r="C19455">
        <v>2013</v>
      </c>
      <c r="E19455" t="s">
        <v>5087</v>
      </c>
      <c r="F19455">
        <v>5</v>
      </c>
      <c r="G19455" t="s">
        <v>16026</v>
      </c>
      <c r="H19455" t="s">
        <v>16018</v>
      </c>
      <c r="P19455">
        <v>0.36580000000000001</v>
      </c>
      <c r="Q19455">
        <v>-2.2000000000000001E-3</v>
      </c>
      <c r="R19455">
        <v>0</v>
      </c>
      <c r="S19455">
        <v>0.36799999999999999</v>
      </c>
      <c r="T19455">
        <v>50</v>
      </c>
      <c r="U19455">
        <v>1585</v>
      </c>
      <c r="V19455" s="8">
        <v>40155</v>
      </c>
    </row>
    <row r="19456" spans="1:22" x14ac:dyDescent="0.2">
      <c r="A19456" t="s">
        <v>2666</v>
      </c>
      <c r="B19456">
        <v>8</v>
      </c>
      <c r="C19456">
        <v>2013</v>
      </c>
      <c r="E19456" t="s">
        <v>5087</v>
      </c>
      <c r="F19456">
        <v>5.25</v>
      </c>
      <c r="G19456" t="s">
        <v>16027</v>
      </c>
      <c r="H19456" t="s">
        <v>16018</v>
      </c>
      <c r="P19456">
        <v>0.44869999999999999</v>
      </c>
      <c r="Q19456">
        <v>-1.4E-3</v>
      </c>
      <c r="R19456">
        <v>0</v>
      </c>
      <c r="S19456">
        <v>0.4501</v>
      </c>
      <c r="U19456">
        <v>240</v>
      </c>
      <c r="V19456" s="8">
        <v>40155</v>
      </c>
    </row>
    <row r="19457" spans="1:22" x14ac:dyDescent="0.2">
      <c r="A19457" t="s">
        <v>2666</v>
      </c>
      <c r="B19457">
        <v>8</v>
      </c>
      <c r="C19457">
        <v>2013</v>
      </c>
      <c r="E19457" t="s">
        <v>5087</v>
      </c>
      <c r="F19457">
        <v>5.5</v>
      </c>
      <c r="G19457" t="s">
        <v>16028</v>
      </c>
      <c r="H19457" t="s">
        <v>16018</v>
      </c>
      <c r="P19457">
        <v>0.54100000000000004</v>
      </c>
      <c r="Q19457">
        <v>-4.0000000000000002E-4</v>
      </c>
      <c r="R19457">
        <v>0</v>
      </c>
      <c r="S19457">
        <v>0.54139999999999999</v>
      </c>
      <c r="U19457">
        <v>50</v>
      </c>
      <c r="V19457" s="8">
        <v>40155</v>
      </c>
    </row>
    <row r="19458" spans="1:22" x14ac:dyDescent="0.2">
      <c r="A19458" t="s">
        <v>2666</v>
      </c>
      <c r="B19458">
        <v>8</v>
      </c>
      <c r="C19458">
        <v>2013</v>
      </c>
      <c r="E19458" t="s">
        <v>5087</v>
      </c>
      <c r="F19458">
        <v>6</v>
      </c>
      <c r="G19458" t="s">
        <v>16029</v>
      </c>
      <c r="H19458" t="s">
        <v>16018</v>
      </c>
      <c r="P19458">
        <v>0.75280000000000002</v>
      </c>
      <c r="Q19458">
        <v>2.0999999999999999E-3</v>
      </c>
      <c r="R19458">
        <v>0</v>
      </c>
      <c r="S19458">
        <v>0.75070000000000003</v>
      </c>
      <c r="T19458">
        <v>150</v>
      </c>
      <c r="U19458">
        <v>2200</v>
      </c>
      <c r="V19458" s="8">
        <v>40155</v>
      </c>
    </row>
    <row r="19459" spans="1:22" x14ac:dyDescent="0.2">
      <c r="A19459" t="s">
        <v>2666</v>
      </c>
      <c r="B19459">
        <v>8</v>
      </c>
      <c r="C19459">
        <v>2013</v>
      </c>
      <c r="E19459" t="s">
        <v>5087</v>
      </c>
      <c r="F19459">
        <v>6.25</v>
      </c>
      <c r="G19459" t="s">
        <v>16030</v>
      </c>
      <c r="H19459" t="s">
        <v>16018</v>
      </c>
      <c r="P19459">
        <v>0.87170000000000003</v>
      </c>
      <c r="Q19459">
        <v>3.7000000000000002E-3</v>
      </c>
      <c r="R19459">
        <v>0</v>
      </c>
      <c r="S19459">
        <v>0.86799999999999999</v>
      </c>
      <c r="U19459">
        <v>50</v>
      </c>
      <c r="V19459" s="8">
        <v>40155</v>
      </c>
    </row>
    <row r="19460" spans="1:22" x14ac:dyDescent="0.2">
      <c r="A19460" t="s">
        <v>2666</v>
      </c>
      <c r="B19460">
        <v>8</v>
      </c>
      <c r="C19460">
        <v>2013</v>
      </c>
      <c r="E19460" t="s">
        <v>5087</v>
      </c>
      <c r="F19460">
        <v>6.5</v>
      </c>
      <c r="G19460" t="s">
        <v>16031</v>
      </c>
      <c r="H19460" t="s">
        <v>16018</v>
      </c>
      <c r="P19460">
        <v>0.99880000000000002</v>
      </c>
      <c r="Q19460">
        <v>5.4999999999999997E-3</v>
      </c>
      <c r="R19460">
        <v>0</v>
      </c>
      <c r="S19460">
        <v>0.99329999999999996</v>
      </c>
      <c r="U19460">
        <v>400</v>
      </c>
      <c r="V19460" s="8">
        <v>40155</v>
      </c>
    </row>
    <row r="19461" spans="1:22" x14ac:dyDescent="0.2">
      <c r="A19461" t="s">
        <v>2666</v>
      </c>
      <c r="B19461">
        <v>8</v>
      </c>
      <c r="C19461">
        <v>2013</v>
      </c>
      <c r="E19461" t="s">
        <v>5087</v>
      </c>
      <c r="F19461">
        <v>6.65</v>
      </c>
      <c r="G19461" t="s">
        <v>16032</v>
      </c>
      <c r="H19461" t="s">
        <v>16018</v>
      </c>
      <c r="P19461">
        <v>1.0788</v>
      </c>
      <c r="Q19461">
        <v>6.6E-3</v>
      </c>
      <c r="R19461">
        <v>0</v>
      </c>
      <c r="S19461">
        <v>1.0722</v>
      </c>
      <c r="U19461">
        <v>25</v>
      </c>
      <c r="V19461" s="8">
        <v>40155</v>
      </c>
    </row>
    <row r="19462" spans="1:22" x14ac:dyDescent="0.2">
      <c r="A19462" t="s">
        <v>2666</v>
      </c>
      <c r="B19462">
        <v>8</v>
      </c>
      <c r="C19462">
        <v>2013</v>
      </c>
      <c r="E19462" t="s">
        <v>5087</v>
      </c>
      <c r="F19462">
        <v>6.7</v>
      </c>
      <c r="G19462" t="s">
        <v>16033</v>
      </c>
      <c r="H19462" t="s">
        <v>16018</v>
      </c>
      <c r="P19462">
        <v>1.1060000000000001</v>
      </c>
      <c r="Q19462">
        <v>6.8999999999999999E-3</v>
      </c>
      <c r="R19462">
        <v>0</v>
      </c>
      <c r="S19462">
        <v>1.0991</v>
      </c>
      <c r="U19462">
        <v>25</v>
      </c>
      <c r="V19462" s="8">
        <v>40155</v>
      </c>
    </row>
    <row r="19463" spans="1:22" x14ac:dyDescent="0.2">
      <c r="A19463" t="s">
        <v>2666</v>
      </c>
      <c r="B19463">
        <v>8</v>
      </c>
      <c r="C19463">
        <v>2013</v>
      </c>
      <c r="E19463" t="s">
        <v>5087</v>
      </c>
      <c r="F19463">
        <v>6.75</v>
      </c>
      <c r="G19463" t="s">
        <v>16034</v>
      </c>
      <c r="H19463" t="s">
        <v>16018</v>
      </c>
      <c r="P19463">
        <v>1.1335999999999999</v>
      </c>
      <c r="Q19463">
        <v>7.4000000000000003E-3</v>
      </c>
      <c r="R19463">
        <v>0</v>
      </c>
      <c r="S19463">
        <v>1.1262000000000001</v>
      </c>
      <c r="U19463">
        <v>25</v>
      </c>
      <c r="V19463" s="8">
        <v>40155</v>
      </c>
    </row>
    <row r="19464" spans="1:22" x14ac:dyDescent="0.2">
      <c r="A19464" t="s">
        <v>2666</v>
      </c>
      <c r="B19464">
        <v>8</v>
      </c>
      <c r="C19464">
        <v>2013</v>
      </c>
      <c r="E19464" t="s">
        <v>5087</v>
      </c>
      <c r="F19464">
        <v>6.8</v>
      </c>
      <c r="G19464" t="s">
        <v>16035</v>
      </c>
      <c r="H19464" t="s">
        <v>16018</v>
      </c>
      <c r="P19464">
        <v>1.1614</v>
      </c>
      <c r="Q19464">
        <v>7.7000000000000002E-3</v>
      </c>
      <c r="R19464">
        <v>0</v>
      </c>
      <c r="S19464">
        <v>1.1536999999999999</v>
      </c>
      <c r="U19464">
        <v>4</v>
      </c>
      <c r="V19464" s="8">
        <v>40155</v>
      </c>
    </row>
    <row r="19465" spans="1:22" x14ac:dyDescent="0.2">
      <c r="A19465" t="s">
        <v>2666</v>
      </c>
      <c r="B19465">
        <v>8</v>
      </c>
      <c r="C19465">
        <v>2013</v>
      </c>
      <c r="E19465" t="s">
        <v>5087</v>
      </c>
      <c r="F19465">
        <v>6.85</v>
      </c>
      <c r="G19465" t="s">
        <v>16036</v>
      </c>
      <c r="H19465" t="s">
        <v>16018</v>
      </c>
      <c r="P19465">
        <v>1.1896</v>
      </c>
      <c r="Q19465">
        <v>8.2000000000000007E-3</v>
      </c>
      <c r="R19465">
        <v>0</v>
      </c>
      <c r="S19465">
        <v>1.1814</v>
      </c>
      <c r="U19465">
        <v>125</v>
      </c>
      <c r="V19465" s="8">
        <v>40155</v>
      </c>
    </row>
    <row r="19466" spans="1:22" x14ac:dyDescent="0.2">
      <c r="A19466" t="s">
        <v>2666</v>
      </c>
      <c r="B19466">
        <v>8</v>
      </c>
      <c r="C19466">
        <v>2013</v>
      </c>
      <c r="E19466" t="s">
        <v>5087</v>
      </c>
      <c r="F19466">
        <v>6.9</v>
      </c>
      <c r="G19466" t="s">
        <v>16037</v>
      </c>
      <c r="H19466" t="s">
        <v>16018</v>
      </c>
      <c r="P19466">
        <v>1.218</v>
      </c>
      <c r="Q19466">
        <v>8.5000000000000006E-3</v>
      </c>
      <c r="R19466">
        <v>0</v>
      </c>
      <c r="S19466">
        <v>1.2095</v>
      </c>
      <c r="U19466">
        <v>40</v>
      </c>
      <c r="V19466" s="8">
        <v>40155</v>
      </c>
    </row>
    <row r="19467" spans="1:22" x14ac:dyDescent="0.2">
      <c r="A19467" t="s">
        <v>2666</v>
      </c>
      <c r="B19467">
        <v>8</v>
      </c>
      <c r="C19467">
        <v>2013</v>
      </c>
      <c r="E19467" t="s">
        <v>5087</v>
      </c>
      <c r="F19467">
        <v>6.95</v>
      </c>
      <c r="G19467" t="s">
        <v>16038</v>
      </c>
      <c r="H19467" t="s">
        <v>16018</v>
      </c>
      <c r="P19467">
        <v>1.2466999999999999</v>
      </c>
      <c r="Q19467">
        <v>8.8999999999999999E-3</v>
      </c>
      <c r="R19467">
        <v>0</v>
      </c>
      <c r="S19467">
        <v>1.2378</v>
      </c>
      <c r="T19467">
        <v>50</v>
      </c>
      <c r="U19467">
        <v>50</v>
      </c>
      <c r="V19467" s="8">
        <v>40155</v>
      </c>
    </row>
    <row r="19468" spans="1:22" x14ac:dyDescent="0.2">
      <c r="A19468" t="s">
        <v>2666</v>
      </c>
      <c r="B19468">
        <v>8</v>
      </c>
      <c r="C19468">
        <v>2013</v>
      </c>
      <c r="E19468" t="s">
        <v>5087</v>
      </c>
      <c r="F19468">
        <v>7</v>
      </c>
      <c r="G19468" t="s">
        <v>16039</v>
      </c>
      <c r="H19468" t="s">
        <v>16018</v>
      </c>
      <c r="P19468">
        <v>1.2757000000000001</v>
      </c>
      <c r="Q19468">
        <v>9.4000000000000004E-3</v>
      </c>
      <c r="R19468">
        <v>0</v>
      </c>
      <c r="S19468">
        <v>1.2663</v>
      </c>
      <c r="U19468">
        <v>306</v>
      </c>
      <c r="V19468" s="8">
        <v>40155</v>
      </c>
    </row>
    <row r="19469" spans="1:22" x14ac:dyDescent="0.2">
      <c r="A19469" t="s">
        <v>2666</v>
      </c>
      <c r="B19469">
        <v>8</v>
      </c>
      <c r="C19469">
        <v>2013</v>
      </c>
      <c r="E19469" t="s">
        <v>5087</v>
      </c>
      <c r="F19469">
        <v>7.05</v>
      </c>
      <c r="G19469" t="s">
        <v>19958</v>
      </c>
      <c r="H19469" t="s">
        <v>16018</v>
      </c>
      <c r="P19469">
        <v>1.3048999999999999</v>
      </c>
      <c r="Q19469">
        <v>9.7000000000000003E-3</v>
      </c>
      <c r="R19469">
        <v>0</v>
      </c>
      <c r="S19469">
        <v>1.2951999999999999</v>
      </c>
      <c r="U19469">
        <v>75</v>
      </c>
      <c r="V19469" s="8">
        <v>40155</v>
      </c>
    </row>
    <row r="19470" spans="1:22" x14ac:dyDescent="0.2">
      <c r="A19470" t="s">
        <v>2666</v>
      </c>
      <c r="B19470">
        <v>8</v>
      </c>
      <c r="C19470">
        <v>2013</v>
      </c>
      <c r="E19470" t="s">
        <v>5087</v>
      </c>
      <c r="F19470">
        <v>7.1</v>
      </c>
      <c r="G19470" t="s">
        <v>19959</v>
      </c>
      <c r="H19470" t="s">
        <v>16018</v>
      </c>
      <c r="P19470">
        <v>1.3345</v>
      </c>
      <c r="Q19470">
        <v>1.0200000000000001E-2</v>
      </c>
      <c r="R19470">
        <v>0</v>
      </c>
      <c r="S19470">
        <v>1.3243</v>
      </c>
      <c r="U19470">
        <v>50</v>
      </c>
      <c r="V19470" s="8">
        <v>40155</v>
      </c>
    </row>
    <row r="19471" spans="1:22" x14ac:dyDescent="0.2">
      <c r="A19471" t="s">
        <v>2666</v>
      </c>
      <c r="B19471">
        <v>8</v>
      </c>
      <c r="C19471">
        <v>2013</v>
      </c>
      <c r="E19471" t="s">
        <v>5087</v>
      </c>
      <c r="F19471">
        <v>7.2</v>
      </c>
      <c r="G19471" t="s">
        <v>19960</v>
      </c>
      <c r="H19471" t="s">
        <v>16018</v>
      </c>
      <c r="P19471">
        <v>1.3943000000000001</v>
      </c>
      <c r="Q19471">
        <v>1.0999999999999999E-2</v>
      </c>
      <c r="R19471">
        <v>0</v>
      </c>
      <c r="S19471">
        <v>1.3833</v>
      </c>
      <c r="U19471">
        <v>115</v>
      </c>
      <c r="V19471" s="8">
        <v>40155</v>
      </c>
    </row>
    <row r="19472" spans="1:22" x14ac:dyDescent="0.2">
      <c r="A19472" t="s">
        <v>2666</v>
      </c>
      <c r="B19472">
        <v>8</v>
      </c>
      <c r="C19472">
        <v>2013</v>
      </c>
      <c r="E19472" t="s">
        <v>5087</v>
      </c>
      <c r="F19472">
        <v>7.25</v>
      </c>
      <c r="G19472" t="s">
        <v>19961</v>
      </c>
      <c r="H19472" t="s">
        <v>16018</v>
      </c>
      <c r="P19472">
        <v>1.4246000000000001</v>
      </c>
      <c r="Q19472">
        <v>1.15E-2</v>
      </c>
      <c r="R19472">
        <v>0</v>
      </c>
      <c r="S19472">
        <v>1.4131</v>
      </c>
      <c r="U19472">
        <v>75</v>
      </c>
      <c r="V19472" s="8">
        <v>40155</v>
      </c>
    </row>
    <row r="19473" spans="1:22" x14ac:dyDescent="0.2">
      <c r="A19473" t="s">
        <v>2666</v>
      </c>
      <c r="B19473">
        <v>8</v>
      </c>
      <c r="C19473">
        <v>2013</v>
      </c>
      <c r="E19473" t="s">
        <v>5087</v>
      </c>
      <c r="F19473">
        <v>7.3</v>
      </c>
      <c r="G19473" t="s">
        <v>19962</v>
      </c>
      <c r="H19473" t="s">
        <v>16018</v>
      </c>
      <c r="P19473">
        <v>1.4552</v>
      </c>
      <c r="Q19473">
        <v>1.1900000000000001E-2</v>
      </c>
      <c r="R19473">
        <v>0</v>
      </c>
      <c r="S19473">
        <v>1.4433</v>
      </c>
      <c r="U19473">
        <v>75</v>
      </c>
      <c r="V19473" s="8">
        <v>40155</v>
      </c>
    </row>
    <row r="19474" spans="1:22" x14ac:dyDescent="0.2">
      <c r="A19474" t="s">
        <v>2666</v>
      </c>
      <c r="B19474">
        <v>8</v>
      </c>
      <c r="C19474">
        <v>2013</v>
      </c>
      <c r="E19474" t="s">
        <v>5087</v>
      </c>
      <c r="F19474">
        <v>7.4</v>
      </c>
      <c r="G19474" t="s">
        <v>19963</v>
      </c>
      <c r="H19474" t="s">
        <v>16018</v>
      </c>
      <c r="P19474">
        <v>1.5170999999999999</v>
      </c>
      <c r="Q19474">
        <v>1.2800000000000001E-2</v>
      </c>
      <c r="R19474">
        <v>0</v>
      </c>
      <c r="S19474">
        <v>1.5043</v>
      </c>
      <c r="U19474">
        <v>30</v>
      </c>
      <c r="V19474" s="8">
        <v>40155</v>
      </c>
    </row>
    <row r="19475" spans="1:22" x14ac:dyDescent="0.2">
      <c r="A19475" t="s">
        <v>2666</v>
      </c>
      <c r="B19475">
        <v>8</v>
      </c>
      <c r="C19475">
        <v>2013</v>
      </c>
      <c r="E19475" t="s">
        <v>5087</v>
      </c>
      <c r="F19475">
        <v>7.5</v>
      </c>
      <c r="G19475" t="s">
        <v>19964</v>
      </c>
      <c r="H19475" t="s">
        <v>16018</v>
      </c>
      <c r="P19475">
        <v>1.58</v>
      </c>
      <c r="Q19475">
        <v>1.37E-2</v>
      </c>
      <c r="R19475">
        <v>0</v>
      </c>
      <c r="S19475">
        <v>1.5663</v>
      </c>
      <c r="U19475">
        <v>310</v>
      </c>
      <c r="V19475" s="8">
        <v>40155</v>
      </c>
    </row>
    <row r="19476" spans="1:22" x14ac:dyDescent="0.2">
      <c r="A19476" t="s">
        <v>2666</v>
      </c>
      <c r="B19476">
        <v>8</v>
      </c>
      <c r="C19476">
        <v>2013</v>
      </c>
      <c r="E19476" t="s">
        <v>5087</v>
      </c>
      <c r="F19476">
        <v>7.6</v>
      </c>
      <c r="G19476" t="s">
        <v>19965</v>
      </c>
      <c r="H19476" t="s">
        <v>16018</v>
      </c>
      <c r="P19476">
        <v>1.6437999999999999</v>
      </c>
      <c r="Q19476">
        <v>1.46E-2</v>
      </c>
      <c r="R19476">
        <v>0</v>
      </c>
      <c r="S19476">
        <v>1.6292</v>
      </c>
      <c r="U19476">
        <v>25</v>
      </c>
      <c r="V19476" s="8">
        <v>40155</v>
      </c>
    </row>
    <row r="19477" spans="1:22" x14ac:dyDescent="0.2">
      <c r="A19477" t="s">
        <v>2666</v>
      </c>
      <c r="B19477">
        <v>8</v>
      </c>
      <c r="C19477">
        <v>2013</v>
      </c>
      <c r="E19477" t="s">
        <v>5087</v>
      </c>
      <c r="F19477">
        <v>7.65</v>
      </c>
      <c r="G19477" t="s">
        <v>19966</v>
      </c>
      <c r="H19477" t="s">
        <v>16018</v>
      </c>
      <c r="P19477">
        <v>1.6759999999999999</v>
      </c>
      <c r="Q19477">
        <v>1.4999999999999999E-2</v>
      </c>
      <c r="R19477">
        <v>0</v>
      </c>
      <c r="S19477">
        <v>1.661</v>
      </c>
      <c r="U19477">
        <v>15</v>
      </c>
      <c r="V19477" s="8">
        <v>40155</v>
      </c>
    </row>
    <row r="19478" spans="1:22" x14ac:dyDescent="0.2">
      <c r="A19478" t="s">
        <v>2666</v>
      </c>
      <c r="B19478">
        <v>8</v>
      </c>
      <c r="C19478">
        <v>2013</v>
      </c>
      <c r="E19478" t="s">
        <v>5087</v>
      </c>
      <c r="F19478">
        <v>7.7</v>
      </c>
      <c r="G19478" t="s">
        <v>19967</v>
      </c>
      <c r="H19478" t="s">
        <v>16018</v>
      </c>
      <c r="P19478">
        <v>1.7084999999999999</v>
      </c>
      <c r="Q19478">
        <v>1.54E-2</v>
      </c>
      <c r="R19478">
        <v>0</v>
      </c>
      <c r="S19478">
        <v>1.6931</v>
      </c>
      <c r="U19478">
        <v>50</v>
      </c>
      <c r="V19478" s="8">
        <v>40155</v>
      </c>
    </row>
    <row r="19479" spans="1:22" x14ac:dyDescent="0.2">
      <c r="A19479" t="s">
        <v>2666</v>
      </c>
      <c r="B19479">
        <v>8</v>
      </c>
      <c r="C19479">
        <v>2013</v>
      </c>
      <c r="E19479" t="s">
        <v>5087</v>
      </c>
      <c r="F19479">
        <v>7.9</v>
      </c>
      <c r="G19479" t="s">
        <v>19968</v>
      </c>
      <c r="H19479" t="s">
        <v>16018</v>
      </c>
      <c r="P19479">
        <v>1.8407</v>
      </c>
      <c r="Q19479">
        <v>1.7299999999999999E-2</v>
      </c>
      <c r="R19479">
        <v>0</v>
      </c>
      <c r="S19479">
        <v>1.8233999999999999</v>
      </c>
      <c r="U19479">
        <v>35</v>
      </c>
      <c r="V19479" s="8">
        <v>40155</v>
      </c>
    </row>
    <row r="19480" spans="1:22" x14ac:dyDescent="0.2">
      <c r="A19480" t="s">
        <v>2666</v>
      </c>
      <c r="B19480">
        <v>8</v>
      </c>
      <c r="C19480">
        <v>2013</v>
      </c>
      <c r="E19480" t="s">
        <v>5087</v>
      </c>
      <c r="F19480">
        <v>8</v>
      </c>
      <c r="G19480" t="s">
        <v>19969</v>
      </c>
      <c r="H19480" t="s">
        <v>16018</v>
      </c>
      <c r="P19480">
        <v>1.9080999999999999</v>
      </c>
      <c r="Q19480">
        <v>1.8200000000000001E-2</v>
      </c>
      <c r="R19480">
        <v>0</v>
      </c>
      <c r="S19480">
        <v>1.8898999999999999</v>
      </c>
      <c r="U19480">
        <v>150</v>
      </c>
      <c r="V19480" s="8">
        <v>40155</v>
      </c>
    </row>
    <row r="19481" spans="1:22" x14ac:dyDescent="0.2">
      <c r="A19481" t="s">
        <v>2666</v>
      </c>
      <c r="B19481">
        <v>8</v>
      </c>
      <c r="C19481">
        <v>2013</v>
      </c>
      <c r="E19481" t="s">
        <v>5087</v>
      </c>
      <c r="F19481">
        <v>8.15</v>
      </c>
      <c r="G19481" t="s">
        <v>19970</v>
      </c>
      <c r="H19481" t="s">
        <v>16018</v>
      </c>
      <c r="P19481">
        <v>2.0106999999999999</v>
      </c>
      <c r="Q19481">
        <v>1.9599999999999999E-2</v>
      </c>
      <c r="R19481">
        <v>0</v>
      </c>
      <c r="S19481">
        <v>1.9911000000000001</v>
      </c>
      <c r="U19481">
        <v>15</v>
      </c>
      <c r="V19481" s="8">
        <v>40155</v>
      </c>
    </row>
    <row r="19482" spans="1:22" x14ac:dyDescent="0.2">
      <c r="A19482" t="s">
        <v>2666</v>
      </c>
      <c r="B19482">
        <v>8</v>
      </c>
      <c r="C19482">
        <v>2013</v>
      </c>
      <c r="E19482" t="s">
        <v>5087</v>
      </c>
      <c r="F19482">
        <v>8.35</v>
      </c>
      <c r="G19482" t="s">
        <v>19971</v>
      </c>
      <c r="H19482" t="s">
        <v>16018</v>
      </c>
      <c r="P19482">
        <v>2.1501999999999999</v>
      </c>
      <c r="Q19482">
        <v>2.1499999999999998E-2</v>
      </c>
      <c r="R19482">
        <v>0</v>
      </c>
      <c r="S19482">
        <v>2.1286999999999998</v>
      </c>
      <c r="U19482">
        <v>30</v>
      </c>
      <c r="V19482" s="8">
        <v>40155</v>
      </c>
    </row>
    <row r="19483" spans="1:22" x14ac:dyDescent="0.2">
      <c r="A19483" t="s">
        <v>2666</v>
      </c>
      <c r="B19483">
        <v>8</v>
      </c>
      <c r="C19483">
        <v>2013</v>
      </c>
      <c r="E19483" t="s">
        <v>5087</v>
      </c>
      <c r="F19483">
        <v>8.4</v>
      </c>
      <c r="G19483" t="s">
        <v>19972</v>
      </c>
      <c r="H19483" t="s">
        <v>16018</v>
      </c>
      <c r="P19483">
        <v>2.1855000000000002</v>
      </c>
      <c r="Q19483">
        <v>2.1899999999999999E-2</v>
      </c>
      <c r="R19483">
        <v>0</v>
      </c>
      <c r="S19483">
        <v>2.1636000000000002</v>
      </c>
      <c r="U19483">
        <v>50</v>
      </c>
      <c r="V19483" s="8">
        <v>40155</v>
      </c>
    </row>
    <row r="19484" spans="1:22" x14ac:dyDescent="0.2">
      <c r="A19484" t="s">
        <v>2666</v>
      </c>
      <c r="B19484">
        <v>8</v>
      </c>
      <c r="C19484">
        <v>2013</v>
      </c>
      <c r="E19484" t="s">
        <v>5087</v>
      </c>
      <c r="F19484">
        <v>8.5</v>
      </c>
      <c r="G19484" t="s">
        <v>19973</v>
      </c>
      <c r="H19484" t="s">
        <v>16018</v>
      </c>
      <c r="P19484">
        <v>2.2568000000000001</v>
      </c>
      <c r="Q19484">
        <v>2.29E-2</v>
      </c>
      <c r="R19484">
        <v>0</v>
      </c>
      <c r="S19484">
        <v>2.2339000000000002</v>
      </c>
      <c r="U19484">
        <v>165</v>
      </c>
      <c r="V19484" s="8">
        <v>40155</v>
      </c>
    </row>
    <row r="19485" spans="1:22" x14ac:dyDescent="0.2">
      <c r="A19485" t="s">
        <v>2666</v>
      </c>
      <c r="B19485">
        <v>8</v>
      </c>
      <c r="C19485">
        <v>2013</v>
      </c>
      <c r="E19485" t="s">
        <v>5087</v>
      </c>
      <c r="F19485">
        <v>8.5500000000000007</v>
      </c>
      <c r="G19485" t="s">
        <v>19974</v>
      </c>
      <c r="H19485" t="s">
        <v>16018</v>
      </c>
      <c r="P19485">
        <v>2.2927</v>
      </c>
      <c r="Q19485">
        <v>2.3400000000000001E-2</v>
      </c>
      <c r="R19485">
        <v>0</v>
      </c>
      <c r="S19485">
        <v>2.2692999999999999</v>
      </c>
      <c r="U19485">
        <v>50</v>
      </c>
      <c r="V19485" s="8">
        <v>40155</v>
      </c>
    </row>
    <row r="19486" spans="1:22" x14ac:dyDescent="0.2">
      <c r="A19486" t="s">
        <v>2666</v>
      </c>
      <c r="B19486">
        <v>8</v>
      </c>
      <c r="C19486">
        <v>2013</v>
      </c>
      <c r="E19486" t="s">
        <v>5087</v>
      </c>
      <c r="F19486">
        <v>8.6</v>
      </c>
      <c r="G19486" t="s">
        <v>19975</v>
      </c>
      <c r="H19486" t="s">
        <v>16018</v>
      </c>
      <c r="P19486">
        <v>2.3287</v>
      </c>
      <c r="Q19486">
        <v>2.3800000000000002E-2</v>
      </c>
      <c r="R19486">
        <v>0</v>
      </c>
      <c r="S19486">
        <v>2.3048999999999999</v>
      </c>
      <c r="U19486">
        <v>100</v>
      </c>
      <c r="V19486" s="8">
        <v>40155</v>
      </c>
    </row>
    <row r="19487" spans="1:22" x14ac:dyDescent="0.2">
      <c r="A19487" t="s">
        <v>2666</v>
      </c>
      <c r="B19487">
        <v>8</v>
      </c>
      <c r="C19487">
        <v>2013</v>
      </c>
      <c r="E19487" t="s">
        <v>5087</v>
      </c>
      <c r="F19487">
        <v>8.75</v>
      </c>
      <c r="G19487" t="s">
        <v>19976</v>
      </c>
      <c r="H19487" t="s">
        <v>16018</v>
      </c>
      <c r="P19487">
        <v>2.4379</v>
      </c>
      <c r="Q19487">
        <v>2.52E-2</v>
      </c>
      <c r="R19487">
        <v>0</v>
      </c>
      <c r="S19487">
        <v>2.4127000000000001</v>
      </c>
      <c r="U19487">
        <v>25</v>
      </c>
      <c r="V19487" s="8">
        <v>40155</v>
      </c>
    </row>
    <row r="19488" spans="1:22" x14ac:dyDescent="0.2">
      <c r="A19488" t="s">
        <v>2666</v>
      </c>
      <c r="B19488">
        <v>8</v>
      </c>
      <c r="C19488">
        <v>2013</v>
      </c>
      <c r="E19488" t="s">
        <v>5087</v>
      </c>
      <c r="F19488">
        <v>8.8000000000000007</v>
      </c>
      <c r="G19488" t="s">
        <v>19977</v>
      </c>
      <c r="H19488" t="s">
        <v>16018</v>
      </c>
      <c r="P19488">
        <v>2.4746000000000001</v>
      </c>
      <c r="Q19488">
        <v>2.5600000000000001E-2</v>
      </c>
      <c r="R19488">
        <v>0</v>
      </c>
      <c r="S19488">
        <v>2.4489999999999998</v>
      </c>
      <c r="U19488">
        <v>70</v>
      </c>
      <c r="V19488" s="8">
        <v>40155</v>
      </c>
    </row>
    <row r="19489" spans="1:22" x14ac:dyDescent="0.2">
      <c r="A19489" t="s">
        <v>2666</v>
      </c>
      <c r="B19489">
        <v>8</v>
      </c>
      <c r="C19489">
        <v>2013</v>
      </c>
      <c r="E19489" t="s">
        <v>5087</v>
      </c>
      <c r="F19489">
        <v>8.9</v>
      </c>
      <c r="G19489" t="s">
        <v>19978</v>
      </c>
      <c r="H19489" t="s">
        <v>16018</v>
      </c>
      <c r="P19489">
        <v>2.5485000000000002</v>
      </c>
      <c r="Q19489">
        <v>2.6599999999999999E-2</v>
      </c>
      <c r="R19489">
        <v>0</v>
      </c>
      <c r="S19489">
        <v>2.5219</v>
      </c>
      <c r="U19489">
        <v>50</v>
      </c>
      <c r="V19489" s="8">
        <v>40155</v>
      </c>
    </row>
    <row r="19490" spans="1:22" x14ac:dyDescent="0.2">
      <c r="A19490" t="s">
        <v>2666</v>
      </c>
      <c r="B19490">
        <v>8</v>
      </c>
      <c r="C19490">
        <v>2013</v>
      </c>
      <c r="E19490" t="s">
        <v>5087</v>
      </c>
      <c r="F19490">
        <v>9</v>
      </c>
      <c r="G19490" t="s">
        <v>19979</v>
      </c>
      <c r="H19490" t="s">
        <v>16018</v>
      </c>
      <c r="P19490">
        <v>2.6230000000000002</v>
      </c>
      <c r="Q19490">
        <v>2.75E-2</v>
      </c>
      <c r="R19490">
        <v>0</v>
      </c>
      <c r="S19490">
        <v>2.5954999999999999</v>
      </c>
      <c r="U19490">
        <v>75</v>
      </c>
      <c r="V19490" s="8">
        <v>40155</v>
      </c>
    </row>
    <row r="19491" spans="1:22" x14ac:dyDescent="0.2">
      <c r="A19491" t="s">
        <v>2666</v>
      </c>
      <c r="B19491">
        <v>8</v>
      </c>
      <c r="C19491">
        <v>2013</v>
      </c>
      <c r="E19491" t="s">
        <v>5087</v>
      </c>
      <c r="F19491">
        <v>9.0500000000000007</v>
      </c>
      <c r="G19491" t="s">
        <v>19980</v>
      </c>
      <c r="H19491" t="s">
        <v>16018</v>
      </c>
      <c r="P19491">
        <v>2.6604999999999999</v>
      </c>
      <c r="Q19491">
        <v>2.8000000000000001E-2</v>
      </c>
      <c r="R19491">
        <v>0</v>
      </c>
      <c r="S19491">
        <v>2.6324999999999998</v>
      </c>
      <c r="U19491">
        <v>25</v>
      </c>
      <c r="V19491" s="8">
        <v>40155</v>
      </c>
    </row>
    <row r="19492" spans="1:22" x14ac:dyDescent="0.2">
      <c r="A19492" t="s">
        <v>2666</v>
      </c>
      <c r="B19492">
        <v>8</v>
      </c>
      <c r="C19492">
        <v>2013</v>
      </c>
      <c r="E19492" t="s">
        <v>5087</v>
      </c>
      <c r="F19492">
        <v>9.3000000000000007</v>
      </c>
      <c r="G19492" t="s">
        <v>19981</v>
      </c>
      <c r="H19492" t="s">
        <v>16018</v>
      </c>
      <c r="P19492">
        <v>2.8500999999999999</v>
      </c>
      <c r="Q19492">
        <v>3.0300000000000001E-2</v>
      </c>
      <c r="R19492">
        <v>0</v>
      </c>
      <c r="S19492">
        <v>2.8197999999999999</v>
      </c>
      <c r="U19492">
        <v>45</v>
      </c>
      <c r="V19492" s="8">
        <v>40155</v>
      </c>
    </row>
    <row r="19493" spans="1:22" x14ac:dyDescent="0.2">
      <c r="A19493" t="s">
        <v>2666</v>
      </c>
      <c r="B19493">
        <v>8</v>
      </c>
      <c r="C19493">
        <v>2013</v>
      </c>
      <c r="E19493" t="s">
        <v>5087</v>
      </c>
      <c r="F19493">
        <v>9.35</v>
      </c>
      <c r="G19493" t="s">
        <v>19982</v>
      </c>
      <c r="H19493" t="s">
        <v>16018</v>
      </c>
      <c r="P19493">
        <v>2.8883999999999999</v>
      </c>
      <c r="Q19493">
        <v>3.0700000000000002E-2</v>
      </c>
      <c r="R19493">
        <v>0</v>
      </c>
      <c r="S19493">
        <v>2.8576999999999999</v>
      </c>
      <c r="U19493">
        <v>30</v>
      </c>
      <c r="V19493" s="8">
        <v>40155</v>
      </c>
    </row>
    <row r="19494" spans="1:22" x14ac:dyDescent="0.2">
      <c r="A19494" t="s">
        <v>2666</v>
      </c>
      <c r="B19494">
        <v>8</v>
      </c>
      <c r="C19494">
        <v>2013</v>
      </c>
      <c r="E19494" t="s">
        <v>5087</v>
      </c>
      <c r="F19494">
        <v>9.5</v>
      </c>
      <c r="G19494" t="s">
        <v>19983</v>
      </c>
      <c r="H19494" t="s">
        <v>16018</v>
      </c>
      <c r="P19494">
        <v>3.0042</v>
      </c>
      <c r="Q19494">
        <v>3.2099999999999997E-2</v>
      </c>
      <c r="R19494">
        <v>0</v>
      </c>
      <c r="S19494">
        <v>2.9721000000000002</v>
      </c>
      <c r="U19494">
        <v>150</v>
      </c>
      <c r="V19494" s="8">
        <v>40155</v>
      </c>
    </row>
    <row r="19495" spans="1:22" x14ac:dyDescent="0.2">
      <c r="A19495" t="s">
        <v>2666</v>
      </c>
      <c r="B19495">
        <v>9</v>
      </c>
      <c r="C19495">
        <v>2013</v>
      </c>
      <c r="E19495" t="s">
        <v>1301</v>
      </c>
      <c r="F19495">
        <v>10</v>
      </c>
      <c r="G19495" t="s">
        <v>19984</v>
      </c>
      <c r="H19495" t="s">
        <v>19985</v>
      </c>
      <c r="P19495">
        <v>0.46239999999999998</v>
      </c>
      <c r="Q19495">
        <v>-4.0899999999999999E-2</v>
      </c>
      <c r="R19495">
        <v>0</v>
      </c>
      <c r="S19495">
        <v>0.50329999999999997</v>
      </c>
      <c r="U19495">
        <v>1705</v>
      </c>
      <c r="V19495" s="8">
        <v>40155</v>
      </c>
    </row>
    <row r="19496" spans="1:22" x14ac:dyDescent="0.2">
      <c r="A19496" t="s">
        <v>2666</v>
      </c>
      <c r="B19496">
        <v>9</v>
      </c>
      <c r="C19496">
        <v>2013</v>
      </c>
      <c r="E19496" t="s">
        <v>1301</v>
      </c>
      <c r="F19496">
        <v>10.15</v>
      </c>
      <c r="G19496" t="s">
        <v>19986</v>
      </c>
      <c r="H19496" t="s">
        <v>19985</v>
      </c>
      <c r="P19496">
        <v>0.44309999999999999</v>
      </c>
      <c r="Q19496">
        <v>-3.9899999999999998E-2</v>
      </c>
      <c r="R19496">
        <v>0</v>
      </c>
      <c r="S19496">
        <v>0.48299999999999998</v>
      </c>
      <c r="U19496">
        <v>25</v>
      </c>
      <c r="V19496" s="8">
        <v>40155</v>
      </c>
    </row>
    <row r="19497" spans="1:22" x14ac:dyDescent="0.2">
      <c r="A19497" t="s">
        <v>2666</v>
      </c>
      <c r="B19497">
        <v>9</v>
      </c>
      <c r="C19497">
        <v>2013</v>
      </c>
      <c r="E19497" t="s">
        <v>1301</v>
      </c>
      <c r="F19497">
        <v>10.35</v>
      </c>
      <c r="G19497" t="s">
        <v>19987</v>
      </c>
      <c r="H19497" t="s">
        <v>19985</v>
      </c>
      <c r="P19497">
        <v>0.41870000000000002</v>
      </c>
      <c r="Q19497">
        <v>-3.8699999999999998E-2</v>
      </c>
      <c r="R19497">
        <v>0</v>
      </c>
      <c r="S19497">
        <v>0.45739999999999997</v>
      </c>
      <c r="U19497">
        <v>25</v>
      </c>
      <c r="V19497" s="8">
        <v>40155</v>
      </c>
    </row>
    <row r="19498" spans="1:22" x14ac:dyDescent="0.2">
      <c r="A19498" t="s">
        <v>2666</v>
      </c>
      <c r="B19498">
        <v>9</v>
      </c>
      <c r="C19498">
        <v>2013</v>
      </c>
      <c r="E19498" t="s">
        <v>1301</v>
      </c>
      <c r="F19498">
        <v>10.45</v>
      </c>
      <c r="G19498" t="s">
        <v>19988</v>
      </c>
      <c r="H19498" t="s">
        <v>19985</v>
      </c>
      <c r="P19498">
        <v>0.40710000000000002</v>
      </c>
      <c r="Q19498">
        <v>-3.8100000000000002E-2</v>
      </c>
      <c r="R19498">
        <v>0</v>
      </c>
      <c r="S19498">
        <v>0.44519999999999998</v>
      </c>
      <c r="U19498">
        <v>40</v>
      </c>
      <c r="V19498" s="8">
        <v>40155</v>
      </c>
    </row>
    <row r="19499" spans="1:22" x14ac:dyDescent="0.2">
      <c r="A19499" t="s">
        <v>2666</v>
      </c>
      <c r="B19499">
        <v>9</v>
      </c>
      <c r="C19499">
        <v>2013</v>
      </c>
      <c r="E19499" t="s">
        <v>1301</v>
      </c>
      <c r="F19499">
        <v>10.5</v>
      </c>
      <c r="G19499" t="s">
        <v>19989</v>
      </c>
      <c r="H19499" t="s">
        <v>19985</v>
      </c>
      <c r="P19499">
        <v>0.40139999999999998</v>
      </c>
      <c r="Q19499">
        <v>-3.78E-2</v>
      </c>
      <c r="R19499">
        <v>0</v>
      </c>
      <c r="S19499">
        <v>0.43919999999999998</v>
      </c>
      <c r="U19499">
        <v>30</v>
      </c>
      <c r="V19499" s="8">
        <v>40155</v>
      </c>
    </row>
    <row r="19500" spans="1:22" x14ac:dyDescent="0.2">
      <c r="A19500" t="s">
        <v>2666</v>
      </c>
      <c r="B19500">
        <v>9</v>
      </c>
      <c r="C19500">
        <v>2013</v>
      </c>
      <c r="E19500" t="s">
        <v>1301</v>
      </c>
      <c r="F19500">
        <v>10.8</v>
      </c>
      <c r="G19500" t="s">
        <v>19990</v>
      </c>
      <c r="H19500" t="s">
        <v>19985</v>
      </c>
      <c r="P19500">
        <v>0.36919999999999997</v>
      </c>
      <c r="Q19500">
        <v>-3.5999999999999997E-2</v>
      </c>
      <c r="R19500">
        <v>0</v>
      </c>
      <c r="S19500">
        <v>0.4052</v>
      </c>
      <c r="U19500">
        <v>50</v>
      </c>
      <c r="V19500" s="8">
        <v>40155</v>
      </c>
    </row>
    <row r="19501" spans="1:22" x14ac:dyDescent="0.2">
      <c r="A19501" t="s">
        <v>2666</v>
      </c>
      <c r="B19501">
        <v>9</v>
      </c>
      <c r="C19501">
        <v>2013</v>
      </c>
      <c r="E19501" t="s">
        <v>1301</v>
      </c>
      <c r="F19501">
        <v>11</v>
      </c>
      <c r="G19501" t="s">
        <v>19991</v>
      </c>
      <c r="H19501" t="s">
        <v>19985</v>
      </c>
      <c r="P19501">
        <v>0.3523</v>
      </c>
      <c r="Q19501">
        <v>-3.4299999999999997E-2</v>
      </c>
      <c r="R19501">
        <v>0</v>
      </c>
      <c r="S19501">
        <v>0.3866</v>
      </c>
      <c r="U19501">
        <v>880</v>
      </c>
      <c r="V19501" s="8">
        <v>40155</v>
      </c>
    </row>
    <row r="19502" spans="1:22" x14ac:dyDescent="0.2">
      <c r="A19502" t="s">
        <v>2666</v>
      </c>
      <c r="B19502">
        <v>9</v>
      </c>
      <c r="C19502">
        <v>2013</v>
      </c>
      <c r="E19502" t="s">
        <v>1301</v>
      </c>
      <c r="F19502">
        <v>12</v>
      </c>
      <c r="G19502" t="s">
        <v>19992</v>
      </c>
      <c r="H19502" t="s">
        <v>19985</v>
      </c>
      <c r="P19502">
        <v>0.28260000000000002</v>
      </c>
      <c r="Q19502">
        <v>-2.9700000000000001E-2</v>
      </c>
      <c r="R19502">
        <v>0</v>
      </c>
      <c r="S19502">
        <v>0.31230000000000002</v>
      </c>
      <c r="U19502">
        <v>2000</v>
      </c>
      <c r="V19502" s="8">
        <v>40155</v>
      </c>
    </row>
    <row r="19503" spans="1:22" x14ac:dyDescent="0.2">
      <c r="A19503" t="s">
        <v>2666</v>
      </c>
      <c r="B19503">
        <v>9</v>
      </c>
      <c r="C19503">
        <v>2013</v>
      </c>
      <c r="E19503" t="s">
        <v>1301</v>
      </c>
      <c r="F19503">
        <v>12.25</v>
      </c>
      <c r="G19503" t="s">
        <v>19993</v>
      </c>
      <c r="H19503" t="s">
        <v>19985</v>
      </c>
      <c r="P19503">
        <v>0.26829999999999998</v>
      </c>
      <c r="Q19503">
        <v>-2.87E-2</v>
      </c>
      <c r="R19503">
        <v>0</v>
      </c>
      <c r="S19503">
        <v>0.29699999999999999</v>
      </c>
      <c r="U19503">
        <v>100</v>
      </c>
      <c r="V19503" s="8">
        <v>40155</v>
      </c>
    </row>
    <row r="19504" spans="1:22" x14ac:dyDescent="0.2">
      <c r="A19504" t="s">
        <v>2666</v>
      </c>
      <c r="B19504">
        <v>9</v>
      </c>
      <c r="C19504">
        <v>2013</v>
      </c>
      <c r="E19504" t="s">
        <v>1301</v>
      </c>
      <c r="F19504">
        <v>12.5</v>
      </c>
      <c r="G19504" t="s">
        <v>19994</v>
      </c>
      <c r="H19504" t="s">
        <v>19985</v>
      </c>
      <c r="P19504">
        <v>0.25509999999999999</v>
      </c>
      <c r="Q19504">
        <v>-2.7699999999999999E-2</v>
      </c>
      <c r="R19504">
        <v>0</v>
      </c>
      <c r="S19504">
        <v>0.2828</v>
      </c>
      <c r="U19504">
        <v>350</v>
      </c>
      <c r="V19504" s="8">
        <v>40155</v>
      </c>
    </row>
    <row r="19505" spans="1:22" x14ac:dyDescent="0.2">
      <c r="A19505" t="s">
        <v>2666</v>
      </c>
      <c r="B19505">
        <v>9</v>
      </c>
      <c r="C19505">
        <v>2013</v>
      </c>
      <c r="E19505" t="s">
        <v>1301</v>
      </c>
      <c r="F19505">
        <v>13</v>
      </c>
      <c r="G19505" t="s">
        <v>19995</v>
      </c>
      <c r="H19505" t="s">
        <v>19985</v>
      </c>
      <c r="P19505">
        <v>0.23150000000000001</v>
      </c>
      <c r="Q19505">
        <v>-2.5899999999999999E-2</v>
      </c>
      <c r="R19505">
        <v>0</v>
      </c>
      <c r="S19505">
        <v>0.25740000000000002</v>
      </c>
      <c r="U19505">
        <v>150</v>
      </c>
      <c r="V19505" s="8">
        <v>40155</v>
      </c>
    </row>
    <row r="19506" spans="1:22" x14ac:dyDescent="0.2">
      <c r="A19506" t="s">
        <v>2666</v>
      </c>
      <c r="B19506">
        <v>9</v>
      </c>
      <c r="C19506">
        <v>2013</v>
      </c>
      <c r="E19506" t="s">
        <v>1301</v>
      </c>
      <c r="F19506">
        <v>15</v>
      </c>
      <c r="G19506" t="s">
        <v>19996</v>
      </c>
      <c r="H19506" t="s">
        <v>19985</v>
      </c>
      <c r="P19506">
        <v>0.16500000000000001</v>
      </c>
      <c r="Q19506">
        <v>-2.0199999999999999E-2</v>
      </c>
      <c r="R19506">
        <v>0</v>
      </c>
      <c r="S19506">
        <v>0.1852</v>
      </c>
      <c r="U19506">
        <v>2865</v>
      </c>
      <c r="V19506" s="8">
        <v>40155</v>
      </c>
    </row>
    <row r="19507" spans="1:22" x14ac:dyDescent="0.2">
      <c r="A19507" t="s">
        <v>2666</v>
      </c>
      <c r="B19507">
        <v>9</v>
      </c>
      <c r="C19507">
        <v>2013</v>
      </c>
      <c r="E19507" t="s">
        <v>1301</v>
      </c>
      <c r="F19507">
        <v>20</v>
      </c>
      <c r="G19507" t="s">
        <v>19997</v>
      </c>
      <c r="H19507" t="s">
        <v>19985</v>
      </c>
      <c r="P19507">
        <v>9.4100000000000003E-2</v>
      </c>
      <c r="Q19507">
        <v>-1.29E-2</v>
      </c>
      <c r="R19507">
        <v>0</v>
      </c>
      <c r="S19507">
        <v>0.107</v>
      </c>
      <c r="U19507">
        <v>400</v>
      </c>
      <c r="V19507" s="8">
        <v>40155</v>
      </c>
    </row>
    <row r="19508" spans="1:22" x14ac:dyDescent="0.2">
      <c r="A19508" t="s">
        <v>2666</v>
      </c>
      <c r="B19508">
        <v>9</v>
      </c>
      <c r="C19508">
        <v>2013</v>
      </c>
      <c r="E19508" t="s">
        <v>1301</v>
      </c>
      <c r="F19508">
        <v>6.5</v>
      </c>
      <c r="G19508" t="s">
        <v>19998</v>
      </c>
      <c r="H19508" t="s">
        <v>19985</v>
      </c>
      <c r="P19508">
        <v>1.3085</v>
      </c>
      <c r="Q19508">
        <v>-6.2799999999999995E-2</v>
      </c>
      <c r="R19508">
        <v>0</v>
      </c>
      <c r="S19508">
        <v>1.3713</v>
      </c>
      <c r="U19508">
        <v>200</v>
      </c>
      <c r="V19508" s="8">
        <v>40155</v>
      </c>
    </row>
    <row r="19509" spans="1:22" x14ac:dyDescent="0.2">
      <c r="A19509" t="s">
        <v>2666</v>
      </c>
      <c r="B19509">
        <v>9</v>
      </c>
      <c r="C19509">
        <v>2013</v>
      </c>
      <c r="E19509" t="s">
        <v>1301</v>
      </c>
      <c r="F19509">
        <v>6.65</v>
      </c>
      <c r="G19509" t="s">
        <v>19999</v>
      </c>
      <c r="H19509" t="s">
        <v>19985</v>
      </c>
      <c r="P19509">
        <v>1.2503</v>
      </c>
      <c r="Q19509">
        <v>-6.2199999999999998E-2</v>
      </c>
      <c r="R19509">
        <v>0</v>
      </c>
      <c r="S19509">
        <v>1.3125</v>
      </c>
      <c r="U19509">
        <v>25</v>
      </c>
      <c r="V19509" s="8">
        <v>40155</v>
      </c>
    </row>
    <row r="19510" spans="1:22" x14ac:dyDescent="0.2">
      <c r="A19510" t="s">
        <v>2666</v>
      </c>
      <c r="B19510">
        <v>9</v>
      </c>
      <c r="C19510">
        <v>2013</v>
      </c>
      <c r="E19510" t="s">
        <v>1301</v>
      </c>
      <c r="F19510">
        <v>6.7</v>
      </c>
      <c r="G19510" t="s">
        <v>20000</v>
      </c>
      <c r="H19510" t="s">
        <v>19985</v>
      </c>
      <c r="P19510">
        <v>1.2315</v>
      </c>
      <c r="Q19510">
        <v>-6.1899999999999997E-2</v>
      </c>
      <c r="R19510">
        <v>0</v>
      </c>
      <c r="S19510">
        <v>1.2934000000000001</v>
      </c>
      <c r="U19510">
        <v>25</v>
      </c>
      <c r="V19510" s="8">
        <v>40155</v>
      </c>
    </row>
    <row r="19511" spans="1:22" x14ac:dyDescent="0.2">
      <c r="A19511" t="s">
        <v>2666</v>
      </c>
      <c r="B19511">
        <v>9</v>
      </c>
      <c r="C19511">
        <v>2013</v>
      </c>
      <c r="E19511" t="s">
        <v>1301</v>
      </c>
      <c r="F19511">
        <v>6.75</v>
      </c>
      <c r="G19511" t="s">
        <v>20001</v>
      </c>
      <c r="H19511" t="s">
        <v>19985</v>
      </c>
      <c r="P19511">
        <v>1.2130000000000001</v>
      </c>
      <c r="Q19511">
        <v>-6.1600000000000002E-2</v>
      </c>
      <c r="R19511">
        <v>0</v>
      </c>
      <c r="S19511">
        <v>1.2746</v>
      </c>
      <c r="U19511">
        <v>25</v>
      </c>
      <c r="V19511" s="8">
        <v>40155</v>
      </c>
    </row>
    <row r="19512" spans="1:22" x14ac:dyDescent="0.2">
      <c r="A19512" t="s">
        <v>2666</v>
      </c>
      <c r="B19512">
        <v>9</v>
      </c>
      <c r="C19512">
        <v>2013</v>
      </c>
      <c r="E19512" t="s">
        <v>1301</v>
      </c>
      <c r="F19512">
        <v>6.85</v>
      </c>
      <c r="G19512" t="s">
        <v>20002</v>
      </c>
      <c r="H19512" t="s">
        <v>19985</v>
      </c>
      <c r="P19512">
        <v>1.1768000000000001</v>
      </c>
      <c r="Q19512">
        <v>-6.1100000000000002E-2</v>
      </c>
      <c r="R19512">
        <v>0</v>
      </c>
      <c r="S19512">
        <v>1.2379</v>
      </c>
      <c r="U19512">
        <v>125</v>
      </c>
      <c r="V19512" s="8">
        <v>40155</v>
      </c>
    </row>
    <row r="19513" spans="1:22" x14ac:dyDescent="0.2">
      <c r="A19513" t="s">
        <v>2666</v>
      </c>
      <c r="B19513">
        <v>9</v>
      </c>
      <c r="C19513">
        <v>2013</v>
      </c>
      <c r="E19513" t="s">
        <v>1301</v>
      </c>
      <c r="F19513">
        <v>6.9</v>
      </c>
      <c r="G19513" t="s">
        <v>20003</v>
      </c>
      <c r="H19513" t="s">
        <v>19985</v>
      </c>
      <c r="P19513">
        <v>1.1591</v>
      </c>
      <c r="Q19513">
        <v>-6.08E-2</v>
      </c>
      <c r="R19513">
        <v>0</v>
      </c>
      <c r="S19513">
        <v>1.2199</v>
      </c>
      <c r="U19513">
        <v>40</v>
      </c>
      <c r="V19513" s="8">
        <v>40155</v>
      </c>
    </row>
    <row r="19514" spans="1:22" x14ac:dyDescent="0.2">
      <c r="A19514" t="s">
        <v>2666</v>
      </c>
      <c r="B19514">
        <v>9</v>
      </c>
      <c r="C19514">
        <v>2013</v>
      </c>
      <c r="E19514" t="s">
        <v>1301</v>
      </c>
      <c r="F19514">
        <v>6.95</v>
      </c>
      <c r="G19514" t="s">
        <v>20004</v>
      </c>
      <c r="H19514" t="s">
        <v>19985</v>
      </c>
      <c r="P19514">
        <v>1.1415999999999999</v>
      </c>
      <c r="Q19514">
        <v>-6.0600000000000001E-2</v>
      </c>
      <c r="R19514">
        <v>0</v>
      </c>
      <c r="S19514">
        <v>1.2021999999999999</v>
      </c>
      <c r="T19514">
        <v>50</v>
      </c>
      <c r="U19514">
        <v>50</v>
      </c>
      <c r="V19514" s="8">
        <v>40155</v>
      </c>
    </row>
    <row r="19515" spans="1:22" x14ac:dyDescent="0.2">
      <c r="A19515" t="s">
        <v>2666</v>
      </c>
      <c r="B19515">
        <v>9</v>
      </c>
      <c r="C19515">
        <v>2013</v>
      </c>
      <c r="E19515" t="s">
        <v>1301</v>
      </c>
      <c r="F19515">
        <v>7</v>
      </c>
      <c r="G19515" t="s">
        <v>20005</v>
      </c>
      <c r="H19515" t="s">
        <v>19985</v>
      </c>
      <c r="P19515">
        <v>1.1245000000000001</v>
      </c>
      <c r="Q19515">
        <v>-6.0299999999999999E-2</v>
      </c>
      <c r="R19515">
        <v>0</v>
      </c>
      <c r="S19515">
        <v>1.1848000000000001</v>
      </c>
      <c r="U19515">
        <v>150</v>
      </c>
      <c r="V19515" s="8">
        <v>40155</v>
      </c>
    </row>
    <row r="19516" spans="1:22" x14ac:dyDescent="0.2">
      <c r="A19516" t="s">
        <v>2666</v>
      </c>
      <c r="B19516">
        <v>9</v>
      </c>
      <c r="C19516">
        <v>2013</v>
      </c>
      <c r="E19516" t="s">
        <v>1301</v>
      </c>
      <c r="F19516">
        <v>7.05</v>
      </c>
      <c r="G19516" t="s">
        <v>20006</v>
      </c>
      <c r="H19516" t="s">
        <v>19985</v>
      </c>
      <c r="P19516">
        <v>1.1074999999999999</v>
      </c>
      <c r="Q19516">
        <v>-6.0100000000000001E-2</v>
      </c>
      <c r="R19516">
        <v>0</v>
      </c>
      <c r="S19516">
        <v>1.1676</v>
      </c>
      <c r="U19516">
        <v>75</v>
      </c>
      <c r="V19516" s="8">
        <v>40155</v>
      </c>
    </row>
    <row r="19517" spans="1:22" x14ac:dyDescent="0.2">
      <c r="A19517" t="s">
        <v>2666</v>
      </c>
      <c r="B19517">
        <v>9</v>
      </c>
      <c r="C19517">
        <v>2013</v>
      </c>
      <c r="E19517" t="s">
        <v>1301</v>
      </c>
      <c r="F19517">
        <v>7.1</v>
      </c>
      <c r="G19517" t="s">
        <v>20007</v>
      </c>
      <c r="H19517" t="s">
        <v>19985</v>
      </c>
      <c r="P19517">
        <v>1.0909</v>
      </c>
      <c r="Q19517">
        <v>-5.9700000000000003E-2</v>
      </c>
      <c r="R19517">
        <v>0</v>
      </c>
      <c r="S19517">
        <v>1.1506000000000001</v>
      </c>
      <c r="U19517">
        <v>50</v>
      </c>
      <c r="V19517" s="8">
        <v>40155</v>
      </c>
    </row>
    <row r="19518" spans="1:22" x14ac:dyDescent="0.2">
      <c r="A19518" t="s">
        <v>2666</v>
      </c>
      <c r="B19518">
        <v>9</v>
      </c>
      <c r="C19518">
        <v>2013</v>
      </c>
      <c r="E19518" t="s">
        <v>1301</v>
      </c>
      <c r="F19518">
        <v>7.2</v>
      </c>
      <c r="G19518" t="s">
        <v>20008</v>
      </c>
      <c r="H19518" t="s">
        <v>19985</v>
      </c>
      <c r="P19518">
        <v>1.0583</v>
      </c>
      <c r="Q19518">
        <v>-5.9200000000000003E-2</v>
      </c>
      <c r="R19518">
        <v>0</v>
      </c>
      <c r="S19518">
        <v>1.1174999999999999</v>
      </c>
      <c r="U19518">
        <v>115</v>
      </c>
      <c r="V19518" s="8">
        <v>40155</v>
      </c>
    </row>
    <row r="19519" spans="1:22" x14ac:dyDescent="0.2">
      <c r="A19519" t="s">
        <v>2666</v>
      </c>
      <c r="B19519">
        <v>9</v>
      </c>
      <c r="C19519">
        <v>2013</v>
      </c>
      <c r="E19519" t="s">
        <v>1301</v>
      </c>
      <c r="F19519">
        <v>7.25</v>
      </c>
      <c r="G19519" t="s">
        <v>20009</v>
      </c>
      <c r="H19519" t="s">
        <v>19985</v>
      </c>
      <c r="P19519">
        <v>1.0424</v>
      </c>
      <c r="Q19519">
        <v>-5.8900000000000001E-2</v>
      </c>
      <c r="R19519">
        <v>0</v>
      </c>
      <c r="S19519">
        <v>1.1012999999999999</v>
      </c>
      <c r="U19519">
        <v>75</v>
      </c>
      <c r="V19519" s="8">
        <v>40155</v>
      </c>
    </row>
    <row r="19520" spans="1:22" x14ac:dyDescent="0.2">
      <c r="A19520" t="s">
        <v>2666</v>
      </c>
      <c r="B19520">
        <v>9</v>
      </c>
      <c r="C19520">
        <v>2013</v>
      </c>
      <c r="E19520" t="s">
        <v>1301</v>
      </c>
      <c r="F19520">
        <v>7.3</v>
      </c>
      <c r="G19520" t="s">
        <v>20010</v>
      </c>
      <c r="H19520" t="s">
        <v>19985</v>
      </c>
      <c r="P19520">
        <v>1.0267999999999999</v>
      </c>
      <c r="Q19520">
        <v>-5.8599999999999999E-2</v>
      </c>
      <c r="R19520">
        <v>0</v>
      </c>
      <c r="S19520">
        <v>1.0853999999999999</v>
      </c>
      <c r="U19520">
        <v>75</v>
      </c>
      <c r="V19520" s="8">
        <v>40155</v>
      </c>
    </row>
    <row r="19521" spans="1:22" x14ac:dyDescent="0.2">
      <c r="A19521" t="s">
        <v>2666</v>
      </c>
      <c r="B19521">
        <v>9</v>
      </c>
      <c r="C19521">
        <v>2013</v>
      </c>
      <c r="E19521" t="s">
        <v>1301</v>
      </c>
      <c r="F19521">
        <v>7.4</v>
      </c>
      <c r="G19521" t="s">
        <v>20011</v>
      </c>
      <c r="H19521" t="s">
        <v>19985</v>
      </c>
      <c r="P19521">
        <v>0.99619999999999997</v>
      </c>
      <c r="Q19521">
        <v>-5.8000000000000003E-2</v>
      </c>
      <c r="R19521">
        <v>0</v>
      </c>
      <c r="S19521">
        <v>1.0542</v>
      </c>
      <c r="U19521">
        <v>30</v>
      </c>
      <c r="V19521" s="8">
        <v>40155</v>
      </c>
    </row>
    <row r="19522" spans="1:22" x14ac:dyDescent="0.2">
      <c r="A19522" t="s">
        <v>2666</v>
      </c>
      <c r="B19522">
        <v>9</v>
      </c>
      <c r="C19522">
        <v>2013</v>
      </c>
      <c r="E19522" t="s">
        <v>1301</v>
      </c>
      <c r="F19522">
        <v>7.5</v>
      </c>
      <c r="G19522" t="s">
        <v>20012</v>
      </c>
      <c r="H19522" t="s">
        <v>19985</v>
      </c>
      <c r="P19522">
        <v>0.96650000000000003</v>
      </c>
      <c r="Q19522">
        <v>-5.74E-2</v>
      </c>
      <c r="R19522">
        <v>0</v>
      </c>
      <c r="S19522">
        <v>1.0239</v>
      </c>
      <c r="U19522">
        <v>250</v>
      </c>
      <c r="V19522" s="8">
        <v>40155</v>
      </c>
    </row>
    <row r="19523" spans="1:22" x14ac:dyDescent="0.2">
      <c r="A19523" t="s">
        <v>2666</v>
      </c>
      <c r="B19523">
        <v>9</v>
      </c>
      <c r="C19523">
        <v>2013</v>
      </c>
      <c r="E19523" t="s">
        <v>1301</v>
      </c>
      <c r="F19523">
        <v>7.6</v>
      </c>
      <c r="G19523" t="s">
        <v>20013</v>
      </c>
      <c r="H19523" t="s">
        <v>19985</v>
      </c>
      <c r="P19523">
        <v>0.93779999999999997</v>
      </c>
      <c r="Q19523">
        <v>-5.67E-2</v>
      </c>
      <c r="R19523">
        <v>0</v>
      </c>
      <c r="S19523">
        <v>0.99450000000000005</v>
      </c>
      <c r="U19523">
        <v>25</v>
      </c>
      <c r="V19523" s="8">
        <v>40155</v>
      </c>
    </row>
    <row r="19524" spans="1:22" x14ac:dyDescent="0.2">
      <c r="A19524" t="s">
        <v>2666</v>
      </c>
      <c r="B19524">
        <v>9</v>
      </c>
      <c r="C19524">
        <v>2013</v>
      </c>
      <c r="E19524" t="s">
        <v>1301</v>
      </c>
      <c r="F19524">
        <v>7.65</v>
      </c>
      <c r="G19524" t="s">
        <v>20014</v>
      </c>
      <c r="H19524" t="s">
        <v>19985</v>
      </c>
      <c r="P19524">
        <v>0.92369999999999997</v>
      </c>
      <c r="Q19524">
        <v>-5.6500000000000002E-2</v>
      </c>
      <c r="R19524">
        <v>0</v>
      </c>
      <c r="S19524">
        <v>0.98019999999999996</v>
      </c>
      <c r="U19524">
        <v>15</v>
      </c>
      <c r="V19524" s="8">
        <v>40155</v>
      </c>
    </row>
    <row r="19525" spans="1:22" x14ac:dyDescent="0.2">
      <c r="A19525" t="s">
        <v>2666</v>
      </c>
      <c r="B19525">
        <v>9</v>
      </c>
      <c r="C19525">
        <v>2013</v>
      </c>
      <c r="E19525" t="s">
        <v>1301</v>
      </c>
      <c r="F19525">
        <v>7.7</v>
      </c>
      <c r="G19525" t="s">
        <v>20015</v>
      </c>
      <c r="H19525" t="s">
        <v>19985</v>
      </c>
      <c r="P19525">
        <v>0.90990000000000004</v>
      </c>
      <c r="Q19525">
        <v>-5.6099999999999997E-2</v>
      </c>
      <c r="R19525">
        <v>0</v>
      </c>
      <c r="S19525">
        <v>0.96599999999999997</v>
      </c>
      <c r="U19525">
        <v>50</v>
      </c>
      <c r="V19525" s="8">
        <v>40155</v>
      </c>
    </row>
    <row r="19526" spans="1:22" x14ac:dyDescent="0.2">
      <c r="A19526" t="s">
        <v>2666</v>
      </c>
      <c r="B19526">
        <v>9</v>
      </c>
      <c r="C19526">
        <v>2013</v>
      </c>
      <c r="E19526" t="s">
        <v>1301</v>
      </c>
      <c r="F19526">
        <v>7.75</v>
      </c>
      <c r="G19526" t="s">
        <v>20016</v>
      </c>
      <c r="H19526" t="s">
        <v>19985</v>
      </c>
      <c r="P19526">
        <v>0.89629999999999999</v>
      </c>
      <c r="Q19526">
        <v>-5.5800000000000002E-2</v>
      </c>
      <c r="R19526">
        <v>0</v>
      </c>
      <c r="S19526">
        <v>0.95209999999999995</v>
      </c>
      <c r="U19526">
        <v>50</v>
      </c>
      <c r="V19526" s="8">
        <v>40155</v>
      </c>
    </row>
    <row r="19527" spans="1:22" x14ac:dyDescent="0.2">
      <c r="A19527" t="s">
        <v>2666</v>
      </c>
      <c r="B19527">
        <v>9</v>
      </c>
      <c r="C19527">
        <v>2013</v>
      </c>
      <c r="E19527" t="s">
        <v>1301</v>
      </c>
      <c r="F19527">
        <v>7.9</v>
      </c>
      <c r="G19527" t="s">
        <v>20017</v>
      </c>
      <c r="H19527" t="s">
        <v>19985</v>
      </c>
      <c r="P19527">
        <v>0.85680000000000001</v>
      </c>
      <c r="Q19527">
        <v>-5.4800000000000001E-2</v>
      </c>
      <c r="R19527">
        <v>0</v>
      </c>
      <c r="S19527">
        <v>0.91159999999999997</v>
      </c>
      <c r="U19527">
        <v>35</v>
      </c>
      <c r="V19527" s="8">
        <v>40155</v>
      </c>
    </row>
    <row r="19528" spans="1:22" x14ac:dyDescent="0.2">
      <c r="A19528" t="s">
        <v>2666</v>
      </c>
      <c r="B19528">
        <v>9</v>
      </c>
      <c r="C19528">
        <v>2013</v>
      </c>
      <c r="E19528" t="s">
        <v>1301</v>
      </c>
      <c r="F19528">
        <v>8</v>
      </c>
      <c r="G19528" t="s">
        <v>20018</v>
      </c>
      <c r="H19528" t="s">
        <v>19985</v>
      </c>
      <c r="P19528">
        <v>0.83140000000000003</v>
      </c>
      <c r="Q19528">
        <v>-5.4199999999999998E-2</v>
      </c>
      <c r="R19528">
        <v>350</v>
      </c>
      <c r="S19528">
        <v>0.88560000000000005</v>
      </c>
      <c r="U19528">
        <v>850</v>
      </c>
      <c r="V19528" s="8">
        <v>40155</v>
      </c>
    </row>
    <row r="19529" spans="1:22" x14ac:dyDescent="0.2">
      <c r="A19529" t="s">
        <v>2666</v>
      </c>
      <c r="B19529">
        <v>9</v>
      </c>
      <c r="C19529">
        <v>2013</v>
      </c>
      <c r="E19529" t="s">
        <v>1301</v>
      </c>
      <c r="F19529">
        <v>8.15</v>
      </c>
      <c r="G19529" t="s">
        <v>20019</v>
      </c>
      <c r="H19529" t="s">
        <v>19985</v>
      </c>
      <c r="P19529">
        <v>0.79490000000000005</v>
      </c>
      <c r="Q19529">
        <v>-5.3100000000000001E-2</v>
      </c>
      <c r="R19529">
        <v>0</v>
      </c>
      <c r="S19529">
        <v>0.84799999999999998</v>
      </c>
      <c r="U19529">
        <v>15</v>
      </c>
      <c r="V19529" s="8">
        <v>40155</v>
      </c>
    </row>
    <row r="19530" spans="1:22" x14ac:dyDescent="0.2">
      <c r="A19530" t="s">
        <v>2666</v>
      </c>
      <c r="B19530">
        <v>9</v>
      </c>
      <c r="C19530">
        <v>2013</v>
      </c>
      <c r="E19530" t="s">
        <v>1301</v>
      </c>
      <c r="F19530">
        <v>8.35</v>
      </c>
      <c r="G19530" t="s">
        <v>20020</v>
      </c>
      <c r="H19530" t="s">
        <v>19985</v>
      </c>
      <c r="P19530">
        <v>0.74880000000000002</v>
      </c>
      <c r="Q19530">
        <v>-5.1799999999999999E-2</v>
      </c>
      <c r="R19530">
        <v>0</v>
      </c>
      <c r="S19530">
        <v>0.80059999999999998</v>
      </c>
      <c r="U19530">
        <v>30</v>
      </c>
      <c r="V19530" s="8">
        <v>40155</v>
      </c>
    </row>
    <row r="19531" spans="1:22" x14ac:dyDescent="0.2">
      <c r="A19531" t="s">
        <v>2666</v>
      </c>
      <c r="B19531">
        <v>9</v>
      </c>
      <c r="C19531">
        <v>2013</v>
      </c>
      <c r="E19531" t="s">
        <v>1301</v>
      </c>
      <c r="F19531">
        <v>8.4</v>
      </c>
      <c r="G19531" t="s">
        <v>20021</v>
      </c>
      <c r="H19531" t="s">
        <v>19985</v>
      </c>
      <c r="P19531">
        <v>0.73770000000000002</v>
      </c>
      <c r="Q19531">
        <v>-5.1499999999999997E-2</v>
      </c>
      <c r="R19531">
        <v>0</v>
      </c>
      <c r="S19531">
        <v>0.78920000000000001</v>
      </c>
      <c r="U19531">
        <v>50</v>
      </c>
      <c r="V19531" s="8">
        <v>40155</v>
      </c>
    </row>
    <row r="19532" spans="1:22" x14ac:dyDescent="0.2">
      <c r="A19532" t="s">
        <v>2666</v>
      </c>
      <c r="B19532">
        <v>9</v>
      </c>
      <c r="C19532">
        <v>2013</v>
      </c>
      <c r="E19532" t="s">
        <v>1301</v>
      </c>
      <c r="F19532">
        <v>8.5</v>
      </c>
      <c r="G19532" t="s">
        <v>20022</v>
      </c>
      <c r="H19532" t="s">
        <v>19985</v>
      </c>
      <c r="P19532">
        <v>0.71609999999999996</v>
      </c>
      <c r="Q19532">
        <v>-5.0799999999999998E-2</v>
      </c>
      <c r="R19532">
        <v>0</v>
      </c>
      <c r="S19532">
        <v>0.76690000000000003</v>
      </c>
      <c r="U19532">
        <v>265</v>
      </c>
      <c r="V19532" s="8">
        <v>40155</v>
      </c>
    </row>
    <row r="19533" spans="1:22" x14ac:dyDescent="0.2">
      <c r="A19533" t="s">
        <v>2666</v>
      </c>
      <c r="B19533">
        <v>9</v>
      </c>
      <c r="C19533">
        <v>2013</v>
      </c>
      <c r="E19533" t="s">
        <v>1301</v>
      </c>
      <c r="F19533">
        <v>8.5500000000000007</v>
      </c>
      <c r="G19533" t="s">
        <v>20023</v>
      </c>
      <c r="H19533" t="s">
        <v>19985</v>
      </c>
      <c r="P19533">
        <v>0.70550000000000002</v>
      </c>
      <c r="Q19533">
        <v>-5.0500000000000003E-2</v>
      </c>
      <c r="R19533">
        <v>0</v>
      </c>
      <c r="S19533">
        <v>0.75600000000000001</v>
      </c>
      <c r="U19533">
        <v>50</v>
      </c>
      <c r="V19533" s="8">
        <v>40155</v>
      </c>
    </row>
    <row r="19534" spans="1:22" x14ac:dyDescent="0.2">
      <c r="A19534" t="s">
        <v>2666</v>
      </c>
      <c r="B19534">
        <v>9</v>
      </c>
      <c r="C19534">
        <v>2013</v>
      </c>
      <c r="E19534" t="s">
        <v>1301</v>
      </c>
      <c r="F19534">
        <v>8.6</v>
      </c>
      <c r="G19534" t="s">
        <v>20024</v>
      </c>
      <c r="H19534" t="s">
        <v>19985</v>
      </c>
      <c r="P19534">
        <v>0.69510000000000005</v>
      </c>
      <c r="Q19534">
        <v>-5.0099999999999999E-2</v>
      </c>
      <c r="R19534">
        <v>0</v>
      </c>
      <c r="S19534">
        <v>0.74519999999999997</v>
      </c>
      <c r="U19534">
        <v>100</v>
      </c>
      <c r="V19534" s="8">
        <v>40155</v>
      </c>
    </row>
    <row r="19535" spans="1:22" x14ac:dyDescent="0.2">
      <c r="A19535" t="s">
        <v>2666</v>
      </c>
      <c r="B19535">
        <v>9</v>
      </c>
      <c r="C19535">
        <v>2013</v>
      </c>
      <c r="E19535" t="s">
        <v>1301</v>
      </c>
      <c r="F19535">
        <v>8.75</v>
      </c>
      <c r="G19535" t="s">
        <v>20025</v>
      </c>
      <c r="H19535" t="s">
        <v>19985</v>
      </c>
      <c r="P19535">
        <v>0.66490000000000005</v>
      </c>
      <c r="Q19535">
        <v>-4.9099999999999998E-2</v>
      </c>
      <c r="R19535">
        <v>0</v>
      </c>
      <c r="S19535">
        <v>0.71399999999999997</v>
      </c>
      <c r="U19535">
        <v>55</v>
      </c>
      <c r="V19535" s="8">
        <v>40155</v>
      </c>
    </row>
    <row r="19536" spans="1:22" x14ac:dyDescent="0.2">
      <c r="A19536" t="s">
        <v>2666</v>
      </c>
      <c r="B19536">
        <v>9</v>
      </c>
      <c r="C19536">
        <v>2013</v>
      </c>
      <c r="E19536" t="s">
        <v>1301</v>
      </c>
      <c r="F19536">
        <v>8.8000000000000007</v>
      </c>
      <c r="G19536" t="s">
        <v>20026</v>
      </c>
      <c r="H19536" t="s">
        <v>19985</v>
      </c>
      <c r="P19536">
        <v>0.6552</v>
      </c>
      <c r="Q19536">
        <v>-4.8800000000000003E-2</v>
      </c>
      <c r="R19536">
        <v>0</v>
      </c>
      <c r="S19536">
        <v>0.70399999999999996</v>
      </c>
      <c r="U19536">
        <v>70</v>
      </c>
      <c r="V19536" s="8">
        <v>40155</v>
      </c>
    </row>
    <row r="19537" spans="1:22" x14ac:dyDescent="0.2">
      <c r="A19537" t="s">
        <v>2666</v>
      </c>
      <c r="B19537">
        <v>9</v>
      </c>
      <c r="C19537">
        <v>2013</v>
      </c>
      <c r="E19537" t="s">
        <v>1301</v>
      </c>
      <c r="F19537">
        <v>8.9</v>
      </c>
      <c r="G19537" t="s">
        <v>20027</v>
      </c>
      <c r="H19537" t="s">
        <v>19985</v>
      </c>
      <c r="P19537">
        <v>0.6361</v>
      </c>
      <c r="Q19537">
        <v>-4.8099999999999997E-2</v>
      </c>
      <c r="R19537">
        <v>0</v>
      </c>
      <c r="S19537">
        <v>0.68420000000000003</v>
      </c>
      <c r="U19537">
        <v>50</v>
      </c>
      <c r="V19537" s="8">
        <v>40155</v>
      </c>
    </row>
    <row r="19538" spans="1:22" x14ac:dyDescent="0.2">
      <c r="A19538" t="s">
        <v>2666</v>
      </c>
      <c r="B19538">
        <v>9</v>
      </c>
      <c r="C19538">
        <v>2013</v>
      </c>
      <c r="E19538" t="s">
        <v>1301</v>
      </c>
      <c r="F19538">
        <v>9</v>
      </c>
      <c r="G19538" t="s">
        <v>20028</v>
      </c>
      <c r="H19538" t="s">
        <v>19985</v>
      </c>
      <c r="P19538">
        <v>0.61770000000000003</v>
      </c>
      <c r="Q19538">
        <v>-4.7399999999999998E-2</v>
      </c>
      <c r="R19538">
        <v>0</v>
      </c>
      <c r="S19538">
        <v>0.66510000000000002</v>
      </c>
      <c r="U19538">
        <v>725</v>
      </c>
      <c r="V19538" s="8">
        <v>40155</v>
      </c>
    </row>
    <row r="19539" spans="1:22" x14ac:dyDescent="0.2">
      <c r="A19539" t="s">
        <v>2666</v>
      </c>
      <c r="B19539">
        <v>9</v>
      </c>
      <c r="C19539">
        <v>2013</v>
      </c>
      <c r="E19539" t="s">
        <v>1301</v>
      </c>
      <c r="F19539">
        <v>9.0500000000000007</v>
      </c>
      <c r="G19539" t="s">
        <v>20029</v>
      </c>
      <c r="H19539" t="s">
        <v>19985</v>
      </c>
      <c r="P19539">
        <v>0.60870000000000002</v>
      </c>
      <c r="Q19539">
        <v>-4.7100000000000003E-2</v>
      </c>
      <c r="R19539">
        <v>0</v>
      </c>
      <c r="S19539">
        <v>0.65580000000000005</v>
      </c>
      <c r="U19539">
        <v>25</v>
      </c>
      <c r="V19539" s="8">
        <v>40155</v>
      </c>
    </row>
    <row r="19540" spans="1:22" x14ac:dyDescent="0.2">
      <c r="A19540" t="s">
        <v>2666</v>
      </c>
      <c r="B19540">
        <v>9</v>
      </c>
      <c r="C19540">
        <v>2013</v>
      </c>
      <c r="E19540" t="s">
        <v>1301</v>
      </c>
      <c r="F19540">
        <v>9.25</v>
      </c>
      <c r="G19540" t="s">
        <v>20030</v>
      </c>
      <c r="H19540" t="s">
        <v>19985</v>
      </c>
      <c r="P19540">
        <v>0.57410000000000005</v>
      </c>
      <c r="Q19540">
        <v>-4.58E-2</v>
      </c>
      <c r="R19540">
        <v>0</v>
      </c>
      <c r="S19540">
        <v>0.61990000000000001</v>
      </c>
      <c r="U19540">
        <v>100</v>
      </c>
      <c r="V19540" s="8">
        <v>40155</v>
      </c>
    </row>
    <row r="19541" spans="1:22" x14ac:dyDescent="0.2">
      <c r="A19541" t="s">
        <v>2666</v>
      </c>
      <c r="B19541">
        <v>9</v>
      </c>
      <c r="C19541">
        <v>2013</v>
      </c>
      <c r="E19541" t="s">
        <v>1301</v>
      </c>
      <c r="F19541">
        <v>9.3000000000000007</v>
      </c>
      <c r="G19541" t="s">
        <v>20031</v>
      </c>
      <c r="H19541" t="s">
        <v>19985</v>
      </c>
      <c r="P19541">
        <v>0.56579999999999997</v>
      </c>
      <c r="Q19541">
        <v>-4.5400000000000003E-2</v>
      </c>
      <c r="R19541">
        <v>0</v>
      </c>
      <c r="S19541">
        <v>0.61119999999999997</v>
      </c>
      <c r="U19541">
        <v>45</v>
      </c>
      <c r="V19541" s="8">
        <v>40155</v>
      </c>
    </row>
    <row r="19542" spans="1:22" x14ac:dyDescent="0.2">
      <c r="A19542" t="s">
        <v>2666</v>
      </c>
      <c r="B19542">
        <v>9</v>
      </c>
      <c r="C19542">
        <v>2013</v>
      </c>
      <c r="E19542" t="s">
        <v>1301</v>
      </c>
      <c r="F19542">
        <v>9.35</v>
      </c>
      <c r="G19542" t="s">
        <v>20032</v>
      </c>
      <c r="H19542" t="s">
        <v>19985</v>
      </c>
      <c r="P19542">
        <v>0.55759999999999998</v>
      </c>
      <c r="Q19542">
        <v>-4.5100000000000001E-2</v>
      </c>
      <c r="R19542">
        <v>0</v>
      </c>
      <c r="S19542">
        <v>0.60270000000000001</v>
      </c>
      <c r="U19542">
        <v>30</v>
      </c>
      <c r="V19542" s="8">
        <v>40155</v>
      </c>
    </row>
    <row r="19543" spans="1:22" x14ac:dyDescent="0.2">
      <c r="A19543" t="s">
        <v>2666</v>
      </c>
      <c r="B19543">
        <v>9</v>
      </c>
      <c r="C19543">
        <v>2013</v>
      </c>
      <c r="E19543" t="s">
        <v>1301</v>
      </c>
      <c r="F19543">
        <v>9.5</v>
      </c>
      <c r="G19543" t="s">
        <v>20033</v>
      </c>
      <c r="H19543" t="s">
        <v>19985</v>
      </c>
      <c r="P19543">
        <v>0.53390000000000004</v>
      </c>
      <c r="Q19543">
        <v>-4.41E-2</v>
      </c>
      <c r="R19543">
        <v>0</v>
      </c>
      <c r="S19543">
        <v>0.57799999999999996</v>
      </c>
      <c r="U19543">
        <v>525</v>
      </c>
      <c r="V19543" s="8">
        <v>40155</v>
      </c>
    </row>
    <row r="19544" spans="1:22" x14ac:dyDescent="0.2">
      <c r="A19544" t="s">
        <v>2666</v>
      </c>
      <c r="B19544">
        <v>9</v>
      </c>
      <c r="C19544">
        <v>2013</v>
      </c>
      <c r="E19544" t="s">
        <v>5087</v>
      </c>
      <c r="F19544">
        <v>10.15</v>
      </c>
      <c r="G19544" t="s">
        <v>20034</v>
      </c>
      <c r="H19544" t="s">
        <v>20035</v>
      </c>
      <c r="P19544">
        <v>3.5308000000000002</v>
      </c>
      <c r="Q19544">
        <v>3.5099999999999999E-2</v>
      </c>
      <c r="R19544">
        <v>0</v>
      </c>
      <c r="S19544">
        <v>3.4956999999999998</v>
      </c>
      <c r="U19544">
        <v>25</v>
      </c>
      <c r="V19544" s="8">
        <v>40155</v>
      </c>
    </row>
    <row r="19545" spans="1:22" x14ac:dyDescent="0.2">
      <c r="A19545" t="s">
        <v>2666</v>
      </c>
      <c r="B19545">
        <v>9</v>
      </c>
      <c r="C19545">
        <v>2013</v>
      </c>
      <c r="E19545" t="s">
        <v>5087</v>
      </c>
      <c r="F19545">
        <v>10.35</v>
      </c>
      <c r="G19545" t="s">
        <v>20036</v>
      </c>
      <c r="H19545" t="s">
        <v>20035</v>
      </c>
      <c r="P19545">
        <v>3.6905000000000001</v>
      </c>
      <c r="Q19545">
        <v>3.6799999999999999E-2</v>
      </c>
      <c r="R19545">
        <v>0</v>
      </c>
      <c r="S19545">
        <v>3.6537000000000002</v>
      </c>
      <c r="U19545">
        <v>25</v>
      </c>
      <c r="V19545" s="8">
        <v>40155</v>
      </c>
    </row>
    <row r="19546" spans="1:22" x14ac:dyDescent="0.2">
      <c r="A19546" t="s">
        <v>2666</v>
      </c>
      <c r="B19546">
        <v>9</v>
      </c>
      <c r="C19546">
        <v>2013</v>
      </c>
      <c r="E19546" t="s">
        <v>5087</v>
      </c>
      <c r="F19546">
        <v>10.45</v>
      </c>
      <c r="G19546" t="s">
        <v>20037</v>
      </c>
      <c r="H19546" t="s">
        <v>20035</v>
      </c>
      <c r="P19546">
        <v>3.7709000000000001</v>
      </c>
      <c r="Q19546">
        <v>3.7600000000000001E-2</v>
      </c>
      <c r="R19546">
        <v>0</v>
      </c>
      <c r="S19546">
        <v>3.7332999999999998</v>
      </c>
      <c r="U19546">
        <v>40</v>
      </c>
      <c r="V19546" s="8">
        <v>40155</v>
      </c>
    </row>
    <row r="19547" spans="1:22" x14ac:dyDescent="0.2">
      <c r="A19547" t="s">
        <v>2666</v>
      </c>
      <c r="B19547">
        <v>9</v>
      </c>
      <c r="C19547">
        <v>2013</v>
      </c>
      <c r="E19547" t="s">
        <v>5087</v>
      </c>
      <c r="F19547">
        <v>10.5</v>
      </c>
      <c r="G19547" t="s">
        <v>20038</v>
      </c>
      <c r="H19547" t="s">
        <v>20035</v>
      </c>
      <c r="P19547">
        <v>3.8111999999999999</v>
      </c>
      <c r="Q19547">
        <v>3.7900000000000003E-2</v>
      </c>
      <c r="R19547">
        <v>0</v>
      </c>
      <c r="S19547">
        <v>3.7732999999999999</v>
      </c>
      <c r="U19547">
        <v>30</v>
      </c>
      <c r="V19547" s="8">
        <v>40155</v>
      </c>
    </row>
    <row r="19548" spans="1:22" x14ac:dyDescent="0.2">
      <c r="A19548" t="s">
        <v>2666</v>
      </c>
      <c r="B19548">
        <v>9</v>
      </c>
      <c r="C19548">
        <v>2013</v>
      </c>
      <c r="E19548" t="s">
        <v>5087</v>
      </c>
      <c r="F19548">
        <v>10.8</v>
      </c>
      <c r="G19548" t="s">
        <v>20039</v>
      </c>
      <c r="H19548" t="s">
        <v>20035</v>
      </c>
      <c r="P19548">
        <v>4.0551000000000004</v>
      </c>
      <c r="Q19548">
        <v>4.0399999999999998E-2</v>
      </c>
      <c r="R19548">
        <v>0</v>
      </c>
      <c r="S19548">
        <v>4.0147000000000004</v>
      </c>
      <c r="U19548">
        <v>50</v>
      </c>
      <c r="V19548" s="8">
        <v>40155</v>
      </c>
    </row>
    <row r="19549" spans="1:22" x14ac:dyDescent="0.2">
      <c r="A19549" t="s">
        <v>2666</v>
      </c>
      <c r="B19549">
        <v>9</v>
      </c>
      <c r="C19549">
        <v>2013</v>
      </c>
      <c r="E19549" t="s">
        <v>5087</v>
      </c>
      <c r="F19549">
        <v>3.25</v>
      </c>
      <c r="G19549" t="s">
        <v>20040</v>
      </c>
      <c r="H19549" t="s">
        <v>20035</v>
      </c>
      <c r="P19549">
        <v>5.21E-2</v>
      </c>
      <c r="Q19549">
        <v>-2.3E-3</v>
      </c>
      <c r="R19549">
        <v>0</v>
      </c>
      <c r="S19549">
        <v>5.4399999999999997E-2</v>
      </c>
      <c r="U19549">
        <v>100</v>
      </c>
      <c r="V19549" s="8">
        <v>40155</v>
      </c>
    </row>
    <row r="19550" spans="1:22" x14ac:dyDescent="0.2">
      <c r="A19550" t="s">
        <v>2666</v>
      </c>
      <c r="B19550">
        <v>9</v>
      </c>
      <c r="C19550">
        <v>2013</v>
      </c>
      <c r="E19550" t="s">
        <v>5087</v>
      </c>
      <c r="F19550">
        <v>4</v>
      </c>
      <c r="G19550" t="s">
        <v>20041</v>
      </c>
      <c r="H19550" t="s">
        <v>20035</v>
      </c>
      <c r="P19550">
        <v>0.14849999999999999</v>
      </c>
      <c r="Q19550">
        <v>-3.5000000000000001E-3</v>
      </c>
      <c r="R19550">
        <v>0</v>
      </c>
      <c r="S19550">
        <v>0.152</v>
      </c>
      <c r="U19550">
        <v>400</v>
      </c>
      <c r="V19550" s="8">
        <v>40155</v>
      </c>
    </row>
    <row r="19551" spans="1:22" x14ac:dyDescent="0.2">
      <c r="A19551" t="s">
        <v>2666</v>
      </c>
      <c r="B19551">
        <v>9</v>
      </c>
      <c r="C19551">
        <v>2013</v>
      </c>
      <c r="E19551" t="s">
        <v>5087</v>
      </c>
      <c r="F19551">
        <v>4.5</v>
      </c>
      <c r="G19551" t="s">
        <v>20042</v>
      </c>
      <c r="H19551" t="s">
        <v>20035</v>
      </c>
      <c r="P19551">
        <v>0.25269999999999998</v>
      </c>
      <c r="Q19551">
        <v>-3.7000000000000002E-3</v>
      </c>
      <c r="R19551">
        <v>0</v>
      </c>
      <c r="S19551">
        <v>0.25640000000000002</v>
      </c>
      <c r="T19551">
        <v>50</v>
      </c>
      <c r="U19551">
        <v>800</v>
      </c>
      <c r="V19551" s="8">
        <v>40155</v>
      </c>
    </row>
    <row r="19552" spans="1:22" x14ac:dyDescent="0.2">
      <c r="A19552" t="s">
        <v>2666</v>
      </c>
      <c r="B19552">
        <v>9</v>
      </c>
      <c r="C19552">
        <v>2013</v>
      </c>
      <c r="E19552" t="s">
        <v>5087</v>
      </c>
      <c r="F19552">
        <v>5</v>
      </c>
      <c r="G19552" t="s">
        <v>20043</v>
      </c>
      <c r="H19552" t="s">
        <v>20035</v>
      </c>
      <c r="P19552">
        <v>0.39400000000000002</v>
      </c>
      <c r="Q19552">
        <v>-2.3999999999999998E-3</v>
      </c>
      <c r="R19552">
        <v>0</v>
      </c>
      <c r="S19552">
        <v>0.39639999999999997</v>
      </c>
      <c r="T19552">
        <v>50</v>
      </c>
      <c r="U19552">
        <v>1585</v>
      </c>
      <c r="V19552" s="8">
        <v>40155</v>
      </c>
    </row>
    <row r="19553" spans="1:22" x14ac:dyDescent="0.2">
      <c r="A19553" t="s">
        <v>2666</v>
      </c>
      <c r="B19553">
        <v>9</v>
      </c>
      <c r="C19553">
        <v>2013</v>
      </c>
      <c r="E19553" t="s">
        <v>5087</v>
      </c>
      <c r="F19553">
        <v>5.25</v>
      </c>
      <c r="G19553" t="s">
        <v>20044</v>
      </c>
      <c r="H19553" t="s">
        <v>20035</v>
      </c>
      <c r="P19553">
        <v>0.4798</v>
      </c>
      <c r="Q19553">
        <v>-1.6999999999999999E-3</v>
      </c>
      <c r="R19553">
        <v>0</v>
      </c>
      <c r="S19553">
        <v>0.48149999999999998</v>
      </c>
      <c r="U19553">
        <v>240</v>
      </c>
      <c r="V19553" s="8">
        <v>40155</v>
      </c>
    </row>
    <row r="19554" spans="1:22" x14ac:dyDescent="0.2">
      <c r="A19554" t="s">
        <v>2666</v>
      </c>
      <c r="B19554">
        <v>9</v>
      </c>
      <c r="C19554">
        <v>2013</v>
      </c>
      <c r="E19554" t="s">
        <v>5087</v>
      </c>
      <c r="F19554">
        <v>5.5</v>
      </c>
      <c r="G19554" t="s">
        <v>20045</v>
      </c>
      <c r="H19554" t="s">
        <v>20035</v>
      </c>
      <c r="P19554">
        <v>0.57469999999999999</v>
      </c>
      <c r="Q19554">
        <v>-8.9999999999999998E-4</v>
      </c>
      <c r="R19554">
        <v>0</v>
      </c>
      <c r="S19554">
        <v>0.5756</v>
      </c>
      <c r="U19554">
        <v>50</v>
      </c>
      <c r="V19554" s="8">
        <v>40155</v>
      </c>
    </row>
    <row r="19555" spans="1:22" x14ac:dyDescent="0.2">
      <c r="A19555" t="s">
        <v>2666</v>
      </c>
      <c r="B19555">
        <v>9</v>
      </c>
      <c r="C19555">
        <v>2013</v>
      </c>
      <c r="E19555" t="s">
        <v>5087</v>
      </c>
      <c r="F19555">
        <v>6</v>
      </c>
      <c r="G19555" t="s">
        <v>20046</v>
      </c>
      <c r="H19555" t="s">
        <v>20035</v>
      </c>
      <c r="P19555">
        <v>0.79020000000000001</v>
      </c>
      <c r="Q19555">
        <v>1.4E-3</v>
      </c>
      <c r="R19555">
        <v>0</v>
      </c>
      <c r="S19555">
        <v>0.78879999999999995</v>
      </c>
      <c r="T19555">
        <v>150</v>
      </c>
      <c r="U19555">
        <v>2200</v>
      </c>
      <c r="V19555" s="8">
        <v>40155</v>
      </c>
    </row>
    <row r="19556" spans="1:22" x14ac:dyDescent="0.2">
      <c r="A19556" t="s">
        <v>2666</v>
      </c>
      <c r="B19556">
        <v>9</v>
      </c>
      <c r="C19556">
        <v>2013</v>
      </c>
      <c r="E19556" t="s">
        <v>5087</v>
      </c>
      <c r="F19556">
        <v>6.25</v>
      </c>
      <c r="G19556" t="s">
        <v>20047</v>
      </c>
      <c r="H19556" t="s">
        <v>20035</v>
      </c>
      <c r="P19556">
        <v>0.90969999999999995</v>
      </c>
      <c r="Q19556">
        <v>2.8E-3</v>
      </c>
      <c r="R19556">
        <v>0</v>
      </c>
      <c r="S19556">
        <v>0.90690000000000004</v>
      </c>
      <c r="U19556">
        <v>50</v>
      </c>
      <c r="V19556" s="8">
        <v>40155</v>
      </c>
    </row>
    <row r="19557" spans="1:22" x14ac:dyDescent="0.2">
      <c r="A19557" t="s">
        <v>2666</v>
      </c>
      <c r="B19557">
        <v>9</v>
      </c>
      <c r="C19557">
        <v>2013</v>
      </c>
      <c r="E19557" t="s">
        <v>5087</v>
      </c>
      <c r="F19557">
        <v>6.5</v>
      </c>
      <c r="G19557" t="s">
        <v>20048</v>
      </c>
      <c r="H19557" t="s">
        <v>20035</v>
      </c>
      <c r="P19557">
        <v>1.0369999999999999</v>
      </c>
      <c r="Q19557">
        <v>4.4999999999999997E-3</v>
      </c>
      <c r="R19557">
        <v>0</v>
      </c>
      <c r="S19557">
        <v>1.0325</v>
      </c>
      <c r="U19557">
        <v>400</v>
      </c>
      <c r="V19557" s="8">
        <v>40155</v>
      </c>
    </row>
    <row r="19558" spans="1:22" x14ac:dyDescent="0.2">
      <c r="A19558" t="s">
        <v>2666</v>
      </c>
      <c r="B19558">
        <v>9</v>
      </c>
      <c r="C19558">
        <v>2013</v>
      </c>
      <c r="E19558" t="s">
        <v>5087</v>
      </c>
      <c r="F19558">
        <v>6.65</v>
      </c>
      <c r="G19558" t="s">
        <v>20049</v>
      </c>
      <c r="H19558" t="s">
        <v>20035</v>
      </c>
      <c r="P19558">
        <v>1.1169</v>
      </c>
      <c r="Q19558">
        <v>5.4999999999999997E-3</v>
      </c>
      <c r="R19558">
        <v>0</v>
      </c>
      <c r="S19558">
        <v>1.1113999999999999</v>
      </c>
      <c r="U19558">
        <v>25</v>
      </c>
      <c r="V19558" s="8">
        <v>40155</v>
      </c>
    </row>
    <row r="19559" spans="1:22" x14ac:dyDescent="0.2">
      <c r="A19559" t="s">
        <v>2666</v>
      </c>
      <c r="B19559">
        <v>9</v>
      </c>
      <c r="C19559">
        <v>2013</v>
      </c>
      <c r="E19559" t="s">
        <v>5087</v>
      </c>
      <c r="F19559">
        <v>6.7</v>
      </c>
      <c r="G19559" t="s">
        <v>20050</v>
      </c>
      <c r="H19559" t="s">
        <v>20035</v>
      </c>
      <c r="P19559">
        <v>1.1440999999999999</v>
      </c>
      <c r="Q19559">
        <v>5.8999999999999999E-3</v>
      </c>
      <c r="R19559">
        <v>0</v>
      </c>
      <c r="S19559">
        <v>1.1382000000000001</v>
      </c>
      <c r="U19559">
        <v>25</v>
      </c>
      <c r="V19559" s="8">
        <v>40155</v>
      </c>
    </row>
    <row r="19560" spans="1:22" x14ac:dyDescent="0.2">
      <c r="A19560" t="s">
        <v>2666</v>
      </c>
      <c r="B19560">
        <v>9</v>
      </c>
      <c r="C19560">
        <v>2013</v>
      </c>
      <c r="E19560" t="s">
        <v>5087</v>
      </c>
      <c r="F19560">
        <v>6.75</v>
      </c>
      <c r="G19560" t="s">
        <v>20051</v>
      </c>
      <c r="H19560" t="s">
        <v>20035</v>
      </c>
      <c r="P19560">
        <v>1.1716</v>
      </c>
      <c r="Q19560">
        <v>6.1999999999999998E-3</v>
      </c>
      <c r="R19560">
        <v>0</v>
      </c>
      <c r="S19560">
        <v>1.1654</v>
      </c>
      <c r="U19560">
        <v>25</v>
      </c>
      <c r="V19560" s="8">
        <v>40155</v>
      </c>
    </row>
    <row r="19561" spans="1:22" x14ac:dyDescent="0.2">
      <c r="A19561" t="s">
        <v>2666</v>
      </c>
      <c r="B19561">
        <v>9</v>
      </c>
      <c r="C19561">
        <v>2013</v>
      </c>
      <c r="E19561" t="s">
        <v>5087</v>
      </c>
      <c r="F19561">
        <v>6.8</v>
      </c>
      <c r="G19561" t="s">
        <v>20052</v>
      </c>
      <c r="H19561" t="s">
        <v>20035</v>
      </c>
      <c r="P19561">
        <v>1.1993</v>
      </c>
      <c r="Q19561">
        <v>6.4999999999999997E-3</v>
      </c>
      <c r="R19561">
        <v>0</v>
      </c>
      <c r="S19561">
        <v>1.1928000000000001</v>
      </c>
      <c r="U19561">
        <v>4</v>
      </c>
      <c r="V19561" s="8">
        <v>40155</v>
      </c>
    </row>
    <row r="19562" spans="1:22" x14ac:dyDescent="0.2">
      <c r="A19562" t="s">
        <v>2666</v>
      </c>
      <c r="B19562">
        <v>9</v>
      </c>
      <c r="C19562">
        <v>2013</v>
      </c>
      <c r="E19562" t="s">
        <v>5087</v>
      </c>
      <c r="F19562">
        <v>6.85</v>
      </c>
      <c r="G19562" t="s">
        <v>20053</v>
      </c>
      <c r="H19562" t="s">
        <v>20035</v>
      </c>
      <c r="P19562">
        <v>1.2274</v>
      </c>
      <c r="Q19562">
        <v>6.8999999999999999E-3</v>
      </c>
      <c r="R19562">
        <v>0</v>
      </c>
      <c r="S19562">
        <v>1.2204999999999999</v>
      </c>
      <c r="U19562">
        <v>125</v>
      </c>
      <c r="V19562" s="8">
        <v>40155</v>
      </c>
    </row>
    <row r="19563" spans="1:22" x14ac:dyDescent="0.2">
      <c r="A19563" t="s">
        <v>2666</v>
      </c>
      <c r="B19563">
        <v>9</v>
      </c>
      <c r="C19563">
        <v>2013</v>
      </c>
      <c r="E19563" t="s">
        <v>5087</v>
      </c>
      <c r="F19563">
        <v>6.9</v>
      </c>
      <c r="G19563" t="s">
        <v>20054</v>
      </c>
      <c r="H19563" t="s">
        <v>20035</v>
      </c>
      <c r="P19563">
        <v>1.2557</v>
      </c>
      <c r="Q19563">
        <v>7.3000000000000001E-3</v>
      </c>
      <c r="R19563">
        <v>0</v>
      </c>
      <c r="S19563">
        <v>1.2484</v>
      </c>
      <c r="U19563">
        <v>40</v>
      </c>
      <c r="V19563" s="8">
        <v>40155</v>
      </c>
    </row>
    <row r="19564" spans="1:22" x14ac:dyDescent="0.2">
      <c r="A19564" t="s">
        <v>2666</v>
      </c>
      <c r="B19564">
        <v>9</v>
      </c>
      <c r="C19564">
        <v>2013</v>
      </c>
      <c r="E19564" t="s">
        <v>5087</v>
      </c>
      <c r="F19564">
        <v>6.95</v>
      </c>
      <c r="G19564" t="s">
        <v>20055</v>
      </c>
      <c r="H19564" t="s">
        <v>20035</v>
      </c>
      <c r="P19564">
        <v>1.2843</v>
      </c>
      <c r="Q19564">
        <v>7.7000000000000002E-3</v>
      </c>
      <c r="R19564">
        <v>0</v>
      </c>
      <c r="S19564">
        <v>1.2766</v>
      </c>
      <c r="T19564">
        <v>50</v>
      </c>
      <c r="U19564">
        <v>50</v>
      </c>
      <c r="V19564" s="8">
        <v>40155</v>
      </c>
    </row>
    <row r="19565" spans="1:22" x14ac:dyDescent="0.2">
      <c r="A19565" t="s">
        <v>2666</v>
      </c>
      <c r="B19565">
        <v>9</v>
      </c>
      <c r="C19565">
        <v>2013</v>
      </c>
      <c r="E19565" t="s">
        <v>5087</v>
      </c>
      <c r="F19565">
        <v>7</v>
      </c>
      <c r="G19565" t="s">
        <v>20056</v>
      </c>
      <c r="H19565" t="s">
        <v>20035</v>
      </c>
      <c r="P19565">
        <v>1.3130999999999999</v>
      </c>
      <c r="Q19565">
        <v>8.0000000000000002E-3</v>
      </c>
      <c r="R19565">
        <v>0</v>
      </c>
      <c r="S19565">
        <v>1.3050999999999999</v>
      </c>
      <c r="U19565">
        <v>305</v>
      </c>
      <c r="V19565" s="8">
        <v>40155</v>
      </c>
    </row>
    <row r="19566" spans="1:22" x14ac:dyDescent="0.2">
      <c r="A19566" t="s">
        <v>2666</v>
      </c>
      <c r="B19566">
        <v>9</v>
      </c>
      <c r="C19566">
        <v>2013</v>
      </c>
      <c r="E19566" t="s">
        <v>5087</v>
      </c>
      <c r="F19566">
        <v>7.05</v>
      </c>
      <c r="G19566" t="s">
        <v>20057</v>
      </c>
      <c r="H19566" t="s">
        <v>20035</v>
      </c>
      <c r="P19566">
        <v>1.3422000000000001</v>
      </c>
      <c r="Q19566">
        <v>8.3999999999999995E-3</v>
      </c>
      <c r="R19566">
        <v>0</v>
      </c>
      <c r="S19566">
        <v>1.3338000000000001</v>
      </c>
      <c r="U19566">
        <v>75</v>
      </c>
      <c r="V19566" s="8">
        <v>40155</v>
      </c>
    </row>
    <row r="19567" spans="1:22" x14ac:dyDescent="0.2">
      <c r="A19567" t="s">
        <v>2666</v>
      </c>
      <c r="B19567">
        <v>9</v>
      </c>
      <c r="C19567">
        <v>2013</v>
      </c>
      <c r="E19567" t="s">
        <v>5087</v>
      </c>
      <c r="F19567">
        <v>7.1</v>
      </c>
      <c r="G19567" t="s">
        <v>20058</v>
      </c>
      <c r="H19567" t="s">
        <v>20035</v>
      </c>
      <c r="P19567">
        <v>1.3715999999999999</v>
      </c>
      <c r="Q19567">
        <v>8.8999999999999999E-3</v>
      </c>
      <c r="R19567">
        <v>0</v>
      </c>
      <c r="S19567">
        <v>1.3627</v>
      </c>
      <c r="U19567">
        <v>50</v>
      </c>
      <c r="V19567" s="8">
        <v>40155</v>
      </c>
    </row>
    <row r="19568" spans="1:22" x14ac:dyDescent="0.2">
      <c r="A19568" t="s">
        <v>2666</v>
      </c>
      <c r="B19568">
        <v>9</v>
      </c>
      <c r="C19568">
        <v>2013</v>
      </c>
      <c r="E19568" t="s">
        <v>5087</v>
      </c>
      <c r="F19568">
        <v>7.2</v>
      </c>
      <c r="G19568" t="s">
        <v>20059</v>
      </c>
      <c r="H19568" t="s">
        <v>20035</v>
      </c>
      <c r="P19568">
        <v>1.4311</v>
      </c>
      <c r="Q19568">
        <v>9.7000000000000003E-3</v>
      </c>
      <c r="R19568">
        <v>0</v>
      </c>
      <c r="S19568">
        <v>1.4214</v>
      </c>
      <c r="U19568">
        <v>115</v>
      </c>
      <c r="V19568" s="8">
        <v>40155</v>
      </c>
    </row>
    <row r="19569" spans="1:22" x14ac:dyDescent="0.2">
      <c r="A19569" t="s">
        <v>2666</v>
      </c>
      <c r="B19569">
        <v>9</v>
      </c>
      <c r="C19569">
        <v>2013</v>
      </c>
      <c r="E19569" t="s">
        <v>5087</v>
      </c>
      <c r="F19569">
        <v>7.25</v>
      </c>
      <c r="G19569" t="s">
        <v>20060</v>
      </c>
      <c r="H19569" t="s">
        <v>20035</v>
      </c>
      <c r="P19569">
        <v>1.4612000000000001</v>
      </c>
      <c r="Q19569">
        <v>0.01</v>
      </c>
      <c r="R19569">
        <v>0</v>
      </c>
      <c r="S19569">
        <v>1.4512</v>
      </c>
      <c r="U19569">
        <v>75</v>
      </c>
      <c r="V19569" s="8">
        <v>40155</v>
      </c>
    </row>
    <row r="19570" spans="1:22" x14ac:dyDescent="0.2">
      <c r="A19570" t="s">
        <v>2666</v>
      </c>
      <c r="B19570">
        <v>9</v>
      </c>
      <c r="C19570">
        <v>2013</v>
      </c>
      <c r="E19570" t="s">
        <v>5087</v>
      </c>
      <c r="F19570">
        <v>7.3</v>
      </c>
      <c r="G19570" t="s">
        <v>20061</v>
      </c>
      <c r="H19570" t="s">
        <v>20035</v>
      </c>
      <c r="P19570">
        <v>1.4915</v>
      </c>
      <c r="Q19570">
        <v>1.04E-2</v>
      </c>
      <c r="R19570">
        <v>0</v>
      </c>
      <c r="S19570">
        <v>1.4811000000000001</v>
      </c>
      <c r="U19570">
        <v>75</v>
      </c>
      <c r="V19570" s="8">
        <v>40155</v>
      </c>
    </row>
    <row r="19571" spans="1:22" x14ac:dyDescent="0.2">
      <c r="A19571" t="s">
        <v>2666</v>
      </c>
      <c r="B19571">
        <v>9</v>
      </c>
      <c r="C19571">
        <v>2013</v>
      </c>
      <c r="E19571" t="s">
        <v>5087</v>
      </c>
      <c r="F19571">
        <v>7.4</v>
      </c>
      <c r="G19571" t="s">
        <v>20062</v>
      </c>
      <c r="H19571" t="s">
        <v>20035</v>
      </c>
      <c r="P19571">
        <v>1.5529999999999999</v>
      </c>
      <c r="Q19571">
        <v>1.1299999999999999E-2</v>
      </c>
      <c r="R19571">
        <v>0</v>
      </c>
      <c r="S19571">
        <v>1.5417000000000001</v>
      </c>
      <c r="U19571">
        <v>30</v>
      </c>
      <c r="V19571" s="8">
        <v>40155</v>
      </c>
    </row>
    <row r="19572" spans="1:22" x14ac:dyDescent="0.2">
      <c r="A19572" t="s">
        <v>2666</v>
      </c>
      <c r="B19572">
        <v>9</v>
      </c>
      <c r="C19572">
        <v>2013</v>
      </c>
      <c r="E19572" t="s">
        <v>5087</v>
      </c>
      <c r="F19572">
        <v>7.5</v>
      </c>
      <c r="G19572" t="s">
        <v>20063</v>
      </c>
      <c r="H19572" t="s">
        <v>20035</v>
      </c>
      <c r="P19572">
        <v>1.6153</v>
      </c>
      <c r="Q19572">
        <v>1.2E-2</v>
      </c>
      <c r="R19572">
        <v>0</v>
      </c>
      <c r="S19572">
        <v>1.6032999999999999</v>
      </c>
      <c r="U19572">
        <v>310</v>
      </c>
      <c r="V19572" s="8">
        <v>40155</v>
      </c>
    </row>
    <row r="19573" spans="1:22" x14ac:dyDescent="0.2">
      <c r="A19573" t="s">
        <v>2666</v>
      </c>
      <c r="B19573">
        <v>9</v>
      </c>
      <c r="C19573">
        <v>2013</v>
      </c>
      <c r="E19573" t="s">
        <v>5087</v>
      </c>
      <c r="F19573">
        <v>7.6</v>
      </c>
      <c r="G19573" t="s">
        <v>20064</v>
      </c>
      <c r="H19573" t="s">
        <v>20035</v>
      </c>
      <c r="P19573">
        <v>1.6786000000000001</v>
      </c>
      <c r="Q19573">
        <v>1.29E-2</v>
      </c>
      <c r="R19573">
        <v>0</v>
      </c>
      <c r="S19573">
        <v>1.6657</v>
      </c>
      <c r="U19573">
        <v>25</v>
      </c>
      <c r="V19573" s="8">
        <v>40155</v>
      </c>
    </row>
    <row r="19574" spans="1:22" x14ac:dyDescent="0.2">
      <c r="A19574" t="s">
        <v>2666</v>
      </c>
      <c r="B19574">
        <v>9</v>
      </c>
      <c r="C19574">
        <v>2013</v>
      </c>
      <c r="E19574" t="s">
        <v>5087</v>
      </c>
      <c r="F19574">
        <v>7.65</v>
      </c>
      <c r="G19574" t="s">
        <v>20065</v>
      </c>
      <c r="H19574" t="s">
        <v>20035</v>
      </c>
      <c r="P19574">
        <v>1.7105999999999999</v>
      </c>
      <c r="Q19574">
        <v>1.3299999999999999E-2</v>
      </c>
      <c r="R19574">
        <v>0</v>
      </c>
      <c r="S19574">
        <v>1.6973</v>
      </c>
      <c r="U19574">
        <v>15</v>
      </c>
      <c r="V19574" s="8">
        <v>40155</v>
      </c>
    </row>
    <row r="19575" spans="1:22" x14ac:dyDescent="0.2">
      <c r="A19575" t="s">
        <v>2666</v>
      </c>
      <c r="B19575">
        <v>9</v>
      </c>
      <c r="C19575">
        <v>2013</v>
      </c>
      <c r="E19575" t="s">
        <v>5087</v>
      </c>
      <c r="F19575">
        <v>7.7</v>
      </c>
      <c r="G19575" t="s">
        <v>20066</v>
      </c>
      <c r="H19575" t="s">
        <v>20035</v>
      </c>
      <c r="P19575">
        <v>1.7427999999999999</v>
      </c>
      <c r="Q19575">
        <v>1.38E-2</v>
      </c>
      <c r="R19575">
        <v>0</v>
      </c>
      <c r="S19575">
        <v>1.7290000000000001</v>
      </c>
      <c r="U19575">
        <v>50</v>
      </c>
      <c r="V19575" s="8">
        <v>40155</v>
      </c>
    </row>
    <row r="19576" spans="1:22" x14ac:dyDescent="0.2">
      <c r="A19576" t="s">
        <v>2666</v>
      </c>
      <c r="B19576">
        <v>9</v>
      </c>
      <c r="C19576">
        <v>2013</v>
      </c>
      <c r="E19576" t="s">
        <v>5087</v>
      </c>
      <c r="F19576">
        <v>7.9</v>
      </c>
      <c r="G19576" t="s">
        <v>20067</v>
      </c>
      <c r="H19576" t="s">
        <v>20035</v>
      </c>
      <c r="P19576">
        <v>1.8736999999999999</v>
      </c>
      <c r="Q19576">
        <v>1.55E-2</v>
      </c>
      <c r="R19576">
        <v>0</v>
      </c>
      <c r="S19576">
        <v>1.8582000000000001</v>
      </c>
      <c r="U19576">
        <v>35</v>
      </c>
      <c r="V19576" s="8">
        <v>40155</v>
      </c>
    </row>
    <row r="19577" spans="1:22" x14ac:dyDescent="0.2">
      <c r="A19577" t="s">
        <v>2666</v>
      </c>
      <c r="B19577">
        <v>9</v>
      </c>
      <c r="C19577">
        <v>2013</v>
      </c>
      <c r="E19577" t="s">
        <v>5087</v>
      </c>
      <c r="F19577">
        <v>8</v>
      </c>
      <c r="G19577" t="s">
        <v>20068</v>
      </c>
      <c r="H19577" t="s">
        <v>20035</v>
      </c>
      <c r="P19577">
        <v>1.9403999999999999</v>
      </c>
      <c r="Q19577">
        <v>1.6299999999999999E-2</v>
      </c>
      <c r="R19577">
        <v>0</v>
      </c>
      <c r="S19577">
        <v>1.9240999999999999</v>
      </c>
      <c r="U19577">
        <v>150</v>
      </c>
      <c r="V19577" s="8">
        <v>40155</v>
      </c>
    </row>
    <row r="19578" spans="1:22" x14ac:dyDescent="0.2">
      <c r="A19578" t="s">
        <v>2666</v>
      </c>
      <c r="B19578">
        <v>9</v>
      </c>
      <c r="C19578">
        <v>2013</v>
      </c>
      <c r="E19578" t="s">
        <v>5087</v>
      </c>
      <c r="F19578">
        <v>8.15</v>
      </c>
      <c r="G19578" t="s">
        <v>20069</v>
      </c>
      <c r="H19578" t="s">
        <v>20035</v>
      </c>
      <c r="P19578">
        <v>2.0419</v>
      </c>
      <c r="Q19578">
        <v>1.77E-2</v>
      </c>
      <c r="R19578">
        <v>0</v>
      </c>
      <c r="S19578">
        <v>2.0242</v>
      </c>
      <c r="U19578">
        <v>15</v>
      </c>
      <c r="V19578" s="8">
        <v>40155</v>
      </c>
    </row>
    <row r="19579" spans="1:22" x14ac:dyDescent="0.2">
      <c r="A19579" t="s">
        <v>2666</v>
      </c>
      <c r="B19579">
        <v>9</v>
      </c>
      <c r="C19579">
        <v>2013</v>
      </c>
      <c r="E19579" t="s">
        <v>5087</v>
      </c>
      <c r="F19579">
        <v>8.35</v>
      </c>
      <c r="G19579" t="s">
        <v>20070</v>
      </c>
      <c r="H19579" t="s">
        <v>20035</v>
      </c>
      <c r="P19579">
        <v>2.1798999999999999</v>
      </c>
      <c r="Q19579">
        <v>1.95E-2</v>
      </c>
      <c r="R19579">
        <v>0</v>
      </c>
      <c r="S19579">
        <v>2.1604000000000001</v>
      </c>
      <c r="U19579">
        <v>30</v>
      </c>
      <c r="V19579" s="8">
        <v>40155</v>
      </c>
    </row>
    <row r="19580" spans="1:22" x14ac:dyDescent="0.2">
      <c r="A19580" t="s">
        <v>2666</v>
      </c>
      <c r="B19580">
        <v>9</v>
      </c>
      <c r="C19580">
        <v>2013</v>
      </c>
      <c r="E19580" t="s">
        <v>5087</v>
      </c>
      <c r="F19580">
        <v>8.4</v>
      </c>
      <c r="G19580" t="s">
        <v>20071</v>
      </c>
      <c r="H19580" t="s">
        <v>20035</v>
      </c>
      <c r="P19580">
        <v>2.2147999999999999</v>
      </c>
      <c r="Q19580">
        <v>1.9900000000000001E-2</v>
      </c>
      <c r="R19580">
        <v>0</v>
      </c>
      <c r="S19580">
        <v>2.1949000000000001</v>
      </c>
      <c r="U19580">
        <v>50</v>
      </c>
      <c r="V19580" s="8">
        <v>40155</v>
      </c>
    </row>
    <row r="19581" spans="1:22" x14ac:dyDescent="0.2">
      <c r="A19581" t="s">
        <v>2666</v>
      </c>
      <c r="B19581">
        <v>9</v>
      </c>
      <c r="C19581">
        <v>2013</v>
      </c>
      <c r="E19581" t="s">
        <v>5087</v>
      </c>
      <c r="F19581">
        <v>8.5</v>
      </c>
      <c r="G19581" t="s">
        <v>20072</v>
      </c>
      <c r="H19581" t="s">
        <v>20035</v>
      </c>
      <c r="P19581">
        <v>2.2852000000000001</v>
      </c>
      <c r="Q19581">
        <v>2.07E-2</v>
      </c>
      <c r="R19581">
        <v>0</v>
      </c>
      <c r="S19581">
        <v>2.2645</v>
      </c>
      <c r="U19581">
        <v>165</v>
      </c>
      <c r="V19581" s="8">
        <v>40155</v>
      </c>
    </row>
    <row r="19582" spans="1:22" x14ac:dyDescent="0.2">
      <c r="A19582" t="s">
        <v>2666</v>
      </c>
      <c r="B19582">
        <v>9</v>
      </c>
      <c r="C19582">
        <v>2013</v>
      </c>
      <c r="E19582" t="s">
        <v>5087</v>
      </c>
      <c r="F19582">
        <v>8.5500000000000007</v>
      </c>
      <c r="G19582" t="s">
        <v>20073</v>
      </c>
      <c r="H19582" t="s">
        <v>20035</v>
      </c>
      <c r="P19582">
        <v>2.3207</v>
      </c>
      <c r="Q19582">
        <v>2.12E-2</v>
      </c>
      <c r="R19582">
        <v>0</v>
      </c>
      <c r="S19582">
        <v>2.2995000000000001</v>
      </c>
      <c r="U19582">
        <v>50</v>
      </c>
      <c r="V19582" s="8">
        <v>40155</v>
      </c>
    </row>
    <row r="19583" spans="1:22" x14ac:dyDescent="0.2">
      <c r="A19583" t="s">
        <v>2666</v>
      </c>
      <c r="B19583">
        <v>9</v>
      </c>
      <c r="C19583">
        <v>2013</v>
      </c>
      <c r="E19583" t="s">
        <v>5087</v>
      </c>
      <c r="F19583">
        <v>8.6</v>
      </c>
      <c r="G19583" t="s">
        <v>20074</v>
      </c>
      <c r="H19583" t="s">
        <v>20035</v>
      </c>
      <c r="P19583">
        <v>2.3563000000000001</v>
      </c>
      <c r="Q19583">
        <v>2.1600000000000001E-2</v>
      </c>
      <c r="R19583">
        <v>0</v>
      </c>
      <c r="S19583">
        <v>2.3347000000000002</v>
      </c>
      <c r="U19583">
        <v>100</v>
      </c>
      <c r="V19583" s="8">
        <v>40155</v>
      </c>
    </row>
    <row r="19584" spans="1:22" x14ac:dyDescent="0.2">
      <c r="A19584" t="s">
        <v>2666</v>
      </c>
      <c r="B19584">
        <v>9</v>
      </c>
      <c r="C19584">
        <v>2013</v>
      </c>
      <c r="E19584" t="s">
        <v>5087</v>
      </c>
      <c r="F19584">
        <v>8.75</v>
      </c>
      <c r="G19584" t="s">
        <v>20075</v>
      </c>
      <c r="H19584" t="s">
        <v>20035</v>
      </c>
      <c r="P19584">
        <v>2.4641000000000002</v>
      </c>
      <c r="Q19584">
        <v>2.29E-2</v>
      </c>
      <c r="R19584">
        <v>0</v>
      </c>
      <c r="S19584">
        <v>2.4411999999999998</v>
      </c>
      <c r="U19584">
        <v>25</v>
      </c>
      <c r="V19584" s="8">
        <v>40155</v>
      </c>
    </row>
    <row r="19585" spans="1:22" x14ac:dyDescent="0.2">
      <c r="A19585" t="s">
        <v>2666</v>
      </c>
      <c r="B19585">
        <v>9</v>
      </c>
      <c r="C19585">
        <v>2013</v>
      </c>
      <c r="E19585" t="s">
        <v>5087</v>
      </c>
      <c r="F19585">
        <v>8.8000000000000007</v>
      </c>
      <c r="G19585" t="s">
        <v>20076</v>
      </c>
      <c r="H19585" t="s">
        <v>20035</v>
      </c>
      <c r="P19585">
        <v>2.5004</v>
      </c>
      <c r="Q19585">
        <v>2.3400000000000001E-2</v>
      </c>
      <c r="R19585">
        <v>0</v>
      </c>
      <c r="S19585">
        <v>2.4769999999999999</v>
      </c>
      <c r="U19585">
        <v>70</v>
      </c>
      <c r="V19585" s="8">
        <v>40155</v>
      </c>
    </row>
    <row r="19586" spans="1:22" x14ac:dyDescent="0.2">
      <c r="A19586" t="s">
        <v>2666</v>
      </c>
      <c r="B19586">
        <v>9</v>
      </c>
      <c r="C19586">
        <v>2013</v>
      </c>
      <c r="E19586" t="s">
        <v>5087</v>
      </c>
      <c r="F19586">
        <v>8.9</v>
      </c>
      <c r="G19586" t="s">
        <v>20077</v>
      </c>
      <c r="H19586" t="s">
        <v>20035</v>
      </c>
      <c r="P19586">
        <v>2.5733999999999999</v>
      </c>
      <c r="Q19586">
        <v>2.4299999999999999E-2</v>
      </c>
      <c r="R19586">
        <v>0</v>
      </c>
      <c r="S19586">
        <v>2.5491000000000001</v>
      </c>
      <c r="U19586">
        <v>50</v>
      </c>
      <c r="V19586" s="8">
        <v>40155</v>
      </c>
    </row>
    <row r="19587" spans="1:22" x14ac:dyDescent="0.2">
      <c r="A19587" t="s">
        <v>2666</v>
      </c>
      <c r="B19587">
        <v>9</v>
      </c>
      <c r="C19587">
        <v>2013</v>
      </c>
      <c r="E19587" t="s">
        <v>5087</v>
      </c>
      <c r="F19587">
        <v>9</v>
      </c>
      <c r="G19587" t="s">
        <v>23913</v>
      </c>
      <c r="H19587" t="s">
        <v>20035</v>
      </c>
      <c r="P19587">
        <v>2.6469999999999998</v>
      </c>
      <c r="Q19587">
        <v>2.52E-2</v>
      </c>
      <c r="R19587">
        <v>0</v>
      </c>
      <c r="S19587">
        <v>2.6217999999999999</v>
      </c>
      <c r="U19587">
        <v>75</v>
      </c>
      <c r="V19587" s="8">
        <v>40155</v>
      </c>
    </row>
    <row r="19588" spans="1:22" x14ac:dyDescent="0.2">
      <c r="A19588" t="s">
        <v>2666</v>
      </c>
      <c r="B19588">
        <v>9</v>
      </c>
      <c r="C19588">
        <v>2013</v>
      </c>
      <c r="E19588" t="s">
        <v>5087</v>
      </c>
      <c r="F19588">
        <v>9.0500000000000007</v>
      </c>
      <c r="G19588" t="s">
        <v>23914</v>
      </c>
      <c r="H19588" t="s">
        <v>20035</v>
      </c>
      <c r="P19588">
        <v>2.6840000000000002</v>
      </c>
      <c r="Q19588">
        <v>2.5600000000000001E-2</v>
      </c>
      <c r="R19588">
        <v>0</v>
      </c>
      <c r="S19588">
        <v>2.6583999999999999</v>
      </c>
      <c r="U19588">
        <v>25</v>
      </c>
      <c r="V19588" s="8">
        <v>40155</v>
      </c>
    </row>
    <row r="19589" spans="1:22" x14ac:dyDescent="0.2">
      <c r="A19589" t="s">
        <v>2666</v>
      </c>
      <c r="B19589">
        <v>9</v>
      </c>
      <c r="C19589">
        <v>2013</v>
      </c>
      <c r="E19589" t="s">
        <v>5087</v>
      </c>
      <c r="F19589">
        <v>9.3000000000000007</v>
      </c>
      <c r="G19589" t="s">
        <v>23915</v>
      </c>
      <c r="H19589" t="s">
        <v>20035</v>
      </c>
      <c r="P19589">
        <v>2.8712</v>
      </c>
      <c r="Q19589">
        <v>2.7799999999999998E-2</v>
      </c>
      <c r="R19589">
        <v>0</v>
      </c>
      <c r="S19589">
        <v>2.8433999999999999</v>
      </c>
      <c r="U19589">
        <v>45</v>
      </c>
      <c r="V19589" s="8">
        <v>40155</v>
      </c>
    </row>
    <row r="19590" spans="1:22" x14ac:dyDescent="0.2">
      <c r="A19590" t="s">
        <v>2666</v>
      </c>
      <c r="B19590">
        <v>9</v>
      </c>
      <c r="C19590">
        <v>2013</v>
      </c>
      <c r="E19590" t="s">
        <v>5087</v>
      </c>
      <c r="F19590">
        <v>9.35</v>
      </c>
      <c r="G19590" t="s">
        <v>23916</v>
      </c>
      <c r="H19590" t="s">
        <v>20035</v>
      </c>
      <c r="P19590">
        <v>2.9089999999999998</v>
      </c>
      <c r="Q19590">
        <v>2.8199999999999999E-2</v>
      </c>
      <c r="R19590">
        <v>0</v>
      </c>
      <c r="S19590">
        <v>2.8807999999999998</v>
      </c>
      <c r="U19590">
        <v>30</v>
      </c>
      <c r="V19590" s="8">
        <v>40155</v>
      </c>
    </row>
    <row r="19591" spans="1:22" x14ac:dyDescent="0.2">
      <c r="A19591" t="s">
        <v>2666</v>
      </c>
      <c r="B19591">
        <v>9</v>
      </c>
      <c r="C19591">
        <v>2013</v>
      </c>
      <c r="E19591" t="s">
        <v>5087</v>
      </c>
      <c r="F19591">
        <v>9.5</v>
      </c>
      <c r="G19591" t="s">
        <v>23917</v>
      </c>
      <c r="H19591" t="s">
        <v>20035</v>
      </c>
      <c r="P19591">
        <v>3.0232999999999999</v>
      </c>
      <c r="Q19591">
        <v>2.9499999999999998E-2</v>
      </c>
      <c r="R19591">
        <v>0</v>
      </c>
      <c r="S19591">
        <v>2.9937999999999998</v>
      </c>
      <c r="U19591">
        <v>150</v>
      </c>
      <c r="V19591" s="8">
        <v>40155</v>
      </c>
    </row>
    <row r="19592" spans="1:22" x14ac:dyDescent="0.2">
      <c r="A19592" t="s">
        <v>2666</v>
      </c>
      <c r="B19592">
        <v>10</v>
      </c>
      <c r="C19592">
        <v>2013</v>
      </c>
      <c r="E19592" t="s">
        <v>1301</v>
      </c>
      <c r="F19592">
        <v>10</v>
      </c>
      <c r="G19592" t="s">
        <v>23918</v>
      </c>
      <c r="H19592" t="s">
        <v>23919</v>
      </c>
      <c r="P19592">
        <v>0.52110000000000001</v>
      </c>
      <c r="Q19592">
        <v>-4.1599999999999998E-2</v>
      </c>
      <c r="R19592">
        <v>0</v>
      </c>
      <c r="S19592">
        <v>0.56269999999999998</v>
      </c>
      <c r="U19592">
        <v>1205</v>
      </c>
      <c r="V19592" s="8">
        <v>40155</v>
      </c>
    </row>
    <row r="19593" spans="1:22" x14ac:dyDescent="0.2">
      <c r="A19593" t="s">
        <v>2666</v>
      </c>
      <c r="B19593">
        <v>10</v>
      </c>
      <c r="C19593">
        <v>2013</v>
      </c>
      <c r="E19593" t="s">
        <v>1301</v>
      </c>
      <c r="F19593">
        <v>10.15</v>
      </c>
      <c r="G19593" t="s">
        <v>23920</v>
      </c>
      <c r="H19593" t="s">
        <v>23919</v>
      </c>
      <c r="P19593">
        <v>0.50170000000000003</v>
      </c>
      <c r="Q19593">
        <v>-4.0800000000000003E-2</v>
      </c>
      <c r="R19593">
        <v>0</v>
      </c>
      <c r="S19593">
        <v>0.54249999999999998</v>
      </c>
      <c r="U19593">
        <v>25</v>
      </c>
      <c r="V19593" s="8">
        <v>40155</v>
      </c>
    </row>
    <row r="19594" spans="1:22" x14ac:dyDescent="0.2">
      <c r="A19594" t="s">
        <v>2666</v>
      </c>
      <c r="B19594">
        <v>10</v>
      </c>
      <c r="C19594">
        <v>2013</v>
      </c>
      <c r="E19594" t="s">
        <v>1301</v>
      </c>
      <c r="F19594">
        <v>10.35</v>
      </c>
      <c r="G19594" t="s">
        <v>23921</v>
      </c>
      <c r="H19594" t="s">
        <v>23919</v>
      </c>
      <c r="P19594">
        <v>0.4773</v>
      </c>
      <c r="Q19594">
        <v>-3.9600000000000003E-2</v>
      </c>
      <c r="R19594">
        <v>0</v>
      </c>
      <c r="S19594">
        <v>0.51690000000000003</v>
      </c>
      <c r="U19594">
        <v>25</v>
      </c>
      <c r="V19594" s="8">
        <v>40155</v>
      </c>
    </row>
    <row r="19595" spans="1:22" x14ac:dyDescent="0.2">
      <c r="A19595" t="s">
        <v>2666</v>
      </c>
      <c r="B19595">
        <v>10</v>
      </c>
      <c r="C19595">
        <v>2013</v>
      </c>
      <c r="E19595" t="s">
        <v>1301</v>
      </c>
      <c r="F19595">
        <v>10.45</v>
      </c>
      <c r="G19595" t="s">
        <v>23922</v>
      </c>
      <c r="H19595" t="s">
        <v>23919</v>
      </c>
      <c r="P19595">
        <v>0.46560000000000001</v>
      </c>
      <c r="Q19595">
        <v>-3.9100000000000003E-2</v>
      </c>
      <c r="R19595">
        <v>0</v>
      </c>
      <c r="S19595">
        <v>0.50470000000000004</v>
      </c>
      <c r="U19595">
        <v>40</v>
      </c>
      <c r="V19595" s="8">
        <v>40155</v>
      </c>
    </row>
    <row r="19596" spans="1:22" x14ac:dyDescent="0.2">
      <c r="A19596" t="s">
        <v>2666</v>
      </c>
      <c r="B19596">
        <v>10</v>
      </c>
      <c r="C19596">
        <v>2013</v>
      </c>
      <c r="E19596" t="s">
        <v>1301</v>
      </c>
      <c r="F19596">
        <v>10.5</v>
      </c>
      <c r="G19596" t="s">
        <v>23923</v>
      </c>
      <c r="H19596" t="s">
        <v>23919</v>
      </c>
      <c r="P19596">
        <v>0.45989999999999998</v>
      </c>
      <c r="Q19596">
        <v>-3.8800000000000001E-2</v>
      </c>
      <c r="R19596">
        <v>0</v>
      </c>
      <c r="S19596">
        <v>0.49869999999999998</v>
      </c>
      <c r="U19596">
        <v>30</v>
      </c>
      <c r="V19596" s="8">
        <v>40155</v>
      </c>
    </row>
    <row r="19597" spans="1:22" x14ac:dyDescent="0.2">
      <c r="A19597" t="s">
        <v>2666</v>
      </c>
      <c r="B19597">
        <v>10</v>
      </c>
      <c r="C19597">
        <v>2013</v>
      </c>
      <c r="E19597" t="s">
        <v>1301</v>
      </c>
      <c r="F19597">
        <v>10.8</v>
      </c>
      <c r="G19597" t="s">
        <v>23924</v>
      </c>
      <c r="H19597" t="s">
        <v>23919</v>
      </c>
      <c r="P19597">
        <v>0.42749999999999999</v>
      </c>
      <c r="Q19597">
        <v>-3.7199999999999997E-2</v>
      </c>
      <c r="R19597">
        <v>0</v>
      </c>
      <c r="S19597">
        <v>0.4647</v>
      </c>
      <c r="U19597">
        <v>50</v>
      </c>
      <c r="V19597" s="8">
        <v>40155</v>
      </c>
    </row>
    <row r="19598" spans="1:22" x14ac:dyDescent="0.2">
      <c r="A19598" t="s">
        <v>2666</v>
      </c>
      <c r="B19598">
        <v>10</v>
      </c>
      <c r="C19598">
        <v>2013</v>
      </c>
      <c r="E19598" t="s">
        <v>1301</v>
      </c>
      <c r="F19598">
        <v>11</v>
      </c>
      <c r="G19598" t="s">
        <v>23925</v>
      </c>
      <c r="H19598" t="s">
        <v>23919</v>
      </c>
      <c r="P19598">
        <v>0.40749999999999997</v>
      </c>
      <c r="Q19598">
        <v>-3.61E-2</v>
      </c>
      <c r="R19598">
        <v>0</v>
      </c>
      <c r="S19598">
        <v>0.44359999999999999</v>
      </c>
      <c r="U19598">
        <v>880</v>
      </c>
      <c r="V19598" s="8">
        <v>40155</v>
      </c>
    </row>
    <row r="19599" spans="1:22" x14ac:dyDescent="0.2">
      <c r="A19599" t="s">
        <v>2666</v>
      </c>
      <c r="B19599">
        <v>10</v>
      </c>
      <c r="C19599">
        <v>2013</v>
      </c>
      <c r="E19599" t="s">
        <v>1301</v>
      </c>
      <c r="F19599">
        <v>12</v>
      </c>
      <c r="G19599" t="s">
        <v>23926</v>
      </c>
      <c r="H19599" t="s">
        <v>23919</v>
      </c>
      <c r="P19599">
        <v>0.32350000000000001</v>
      </c>
      <c r="Q19599">
        <v>-3.1399999999999997E-2</v>
      </c>
      <c r="R19599">
        <v>0</v>
      </c>
      <c r="S19599">
        <v>0.35489999999999999</v>
      </c>
      <c r="U19599">
        <v>2000</v>
      </c>
      <c r="V19599" s="8">
        <v>40155</v>
      </c>
    </row>
    <row r="19600" spans="1:22" x14ac:dyDescent="0.2">
      <c r="A19600" t="s">
        <v>2666</v>
      </c>
      <c r="B19600">
        <v>10</v>
      </c>
      <c r="C19600">
        <v>2013</v>
      </c>
      <c r="E19600" t="s">
        <v>1301</v>
      </c>
      <c r="F19600">
        <v>12.25</v>
      </c>
      <c r="G19600" t="s">
        <v>23927</v>
      </c>
      <c r="H19600" t="s">
        <v>23919</v>
      </c>
      <c r="P19600">
        <v>0.30620000000000003</v>
      </c>
      <c r="Q19600">
        <v>-3.0300000000000001E-2</v>
      </c>
      <c r="R19600">
        <v>0</v>
      </c>
      <c r="S19600">
        <v>0.33650000000000002</v>
      </c>
      <c r="U19600">
        <v>100</v>
      </c>
      <c r="V19600" s="8">
        <v>40155</v>
      </c>
    </row>
    <row r="19601" spans="1:22" x14ac:dyDescent="0.2">
      <c r="A19601" t="s">
        <v>2666</v>
      </c>
      <c r="B19601">
        <v>10</v>
      </c>
      <c r="C19601">
        <v>2013</v>
      </c>
      <c r="E19601" t="s">
        <v>1301</v>
      </c>
      <c r="F19601">
        <v>12.5</v>
      </c>
      <c r="G19601" t="s">
        <v>23928</v>
      </c>
      <c r="H19601" t="s">
        <v>23919</v>
      </c>
      <c r="P19601">
        <v>0.28999999999999998</v>
      </c>
      <c r="Q19601">
        <v>-2.93E-2</v>
      </c>
      <c r="R19601">
        <v>0</v>
      </c>
      <c r="S19601">
        <v>0.31929999999999997</v>
      </c>
      <c r="U19601">
        <v>350</v>
      </c>
      <c r="V19601" s="8">
        <v>40155</v>
      </c>
    </row>
    <row r="19602" spans="1:22" x14ac:dyDescent="0.2">
      <c r="A19602" t="s">
        <v>2666</v>
      </c>
      <c r="B19602">
        <v>10</v>
      </c>
      <c r="C19602">
        <v>2013</v>
      </c>
      <c r="E19602" t="s">
        <v>1301</v>
      </c>
      <c r="F19602">
        <v>13</v>
      </c>
      <c r="G19602" t="s">
        <v>23929</v>
      </c>
      <c r="H19602" t="s">
        <v>23919</v>
      </c>
      <c r="P19602">
        <v>0.26090000000000002</v>
      </c>
      <c r="Q19602">
        <v>-2.7300000000000001E-2</v>
      </c>
      <c r="R19602">
        <v>0</v>
      </c>
      <c r="S19602">
        <v>0.28820000000000001</v>
      </c>
      <c r="U19602">
        <v>150</v>
      </c>
      <c r="V19602" s="8">
        <v>40155</v>
      </c>
    </row>
    <row r="19603" spans="1:22" x14ac:dyDescent="0.2">
      <c r="A19603" t="s">
        <v>2666</v>
      </c>
      <c r="B19603">
        <v>10</v>
      </c>
      <c r="C19603">
        <v>2013</v>
      </c>
      <c r="E19603" t="s">
        <v>1301</v>
      </c>
      <c r="F19603">
        <v>15</v>
      </c>
      <c r="G19603" t="s">
        <v>23930</v>
      </c>
      <c r="H19603" t="s">
        <v>23919</v>
      </c>
      <c r="P19603">
        <v>0.17749999999999999</v>
      </c>
      <c r="Q19603">
        <v>-2.0899999999999998E-2</v>
      </c>
      <c r="R19603">
        <v>0</v>
      </c>
      <c r="S19603">
        <v>0.19839999999999999</v>
      </c>
      <c r="U19603">
        <v>1357</v>
      </c>
      <c r="V19603" s="8">
        <v>40155</v>
      </c>
    </row>
    <row r="19604" spans="1:22" x14ac:dyDescent="0.2">
      <c r="A19604" t="s">
        <v>2666</v>
      </c>
      <c r="B19604">
        <v>10</v>
      </c>
      <c r="C19604">
        <v>2013</v>
      </c>
      <c r="E19604" t="s">
        <v>1301</v>
      </c>
      <c r="F19604">
        <v>20</v>
      </c>
      <c r="G19604" t="s">
        <v>23931</v>
      </c>
      <c r="H19604" t="s">
        <v>23919</v>
      </c>
      <c r="P19604">
        <v>8.5500000000000007E-2</v>
      </c>
      <c r="Q19604">
        <v>-1.2E-2</v>
      </c>
      <c r="R19604">
        <v>0</v>
      </c>
      <c r="S19604">
        <v>9.7500000000000003E-2</v>
      </c>
      <c r="U19604">
        <v>400</v>
      </c>
      <c r="V19604" s="8">
        <v>40155</v>
      </c>
    </row>
    <row r="19605" spans="1:22" x14ac:dyDescent="0.2">
      <c r="A19605" t="s">
        <v>2666</v>
      </c>
      <c r="B19605">
        <v>10</v>
      </c>
      <c r="C19605">
        <v>2013</v>
      </c>
      <c r="E19605" t="s">
        <v>1301</v>
      </c>
      <c r="F19605">
        <v>6.5</v>
      </c>
      <c r="G19605" t="s">
        <v>23932</v>
      </c>
      <c r="H19605" t="s">
        <v>23919</v>
      </c>
      <c r="P19605">
        <v>1.3893</v>
      </c>
      <c r="Q19605">
        <v>-6.2700000000000006E-2</v>
      </c>
      <c r="R19605">
        <v>0</v>
      </c>
      <c r="S19605">
        <v>1.452</v>
      </c>
      <c r="U19605">
        <v>200</v>
      </c>
      <c r="V19605" s="8">
        <v>40155</v>
      </c>
    </row>
    <row r="19606" spans="1:22" x14ac:dyDescent="0.2">
      <c r="A19606" t="s">
        <v>2666</v>
      </c>
      <c r="B19606">
        <v>10</v>
      </c>
      <c r="C19606">
        <v>2013</v>
      </c>
      <c r="E19606" t="s">
        <v>1301</v>
      </c>
      <c r="F19606">
        <v>6.65</v>
      </c>
      <c r="G19606" t="s">
        <v>23933</v>
      </c>
      <c r="H19606" t="s">
        <v>23919</v>
      </c>
      <c r="P19606">
        <v>1.3299000000000001</v>
      </c>
      <c r="Q19606">
        <v>-6.2E-2</v>
      </c>
      <c r="R19606">
        <v>0</v>
      </c>
      <c r="S19606">
        <v>1.3918999999999999</v>
      </c>
      <c r="U19606">
        <v>25</v>
      </c>
      <c r="V19606" s="8">
        <v>40155</v>
      </c>
    </row>
    <row r="19607" spans="1:22" x14ac:dyDescent="0.2">
      <c r="A19607" t="s">
        <v>2666</v>
      </c>
      <c r="B19607">
        <v>10</v>
      </c>
      <c r="C19607">
        <v>2013</v>
      </c>
      <c r="E19607" t="s">
        <v>1301</v>
      </c>
      <c r="F19607">
        <v>6.7</v>
      </c>
      <c r="G19607" t="s">
        <v>23934</v>
      </c>
      <c r="H19607" t="s">
        <v>23919</v>
      </c>
      <c r="P19607">
        <v>1.3107</v>
      </c>
      <c r="Q19607">
        <v>-6.1800000000000001E-2</v>
      </c>
      <c r="R19607">
        <v>0</v>
      </c>
      <c r="S19607">
        <v>1.3725000000000001</v>
      </c>
      <c r="U19607">
        <v>25</v>
      </c>
      <c r="V19607" s="8">
        <v>40155</v>
      </c>
    </row>
    <row r="19608" spans="1:22" x14ac:dyDescent="0.2">
      <c r="A19608" t="s">
        <v>2666</v>
      </c>
      <c r="B19608">
        <v>10</v>
      </c>
      <c r="C19608">
        <v>2013</v>
      </c>
      <c r="E19608" t="s">
        <v>1301</v>
      </c>
      <c r="F19608">
        <v>6.75</v>
      </c>
      <c r="G19608" t="s">
        <v>23935</v>
      </c>
      <c r="H19608" t="s">
        <v>23919</v>
      </c>
      <c r="P19608">
        <v>1.2917000000000001</v>
      </c>
      <c r="Q19608">
        <v>-6.1600000000000002E-2</v>
      </c>
      <c r="R19608">
        <v>0</v>
      </c>
      <c r="S19608">
        <v>1.3532999999999999</v>
      </c>
      <c r="U19608">
        <v>25</v>
      </c>
      <c r="V19608" s="8">
        <v>40155</v>
      </c>
    </row>
    <row r="19609" spans="1:22" x14ac:dyDescent="0.2">
      <c r="A19609" t="s">
        <v>2666</v>
      </c>
      <c r="B19609">
        <v>10</v>
      </c>
      <c r="C19609">
        <v>2013</v>
      </c>
      <c r="E19609" t="s">
        <v>1301</v>
      </c>
      <c r="F19609">
        <v>6.85</v>
      </c>
      <c r="G19609" t="s">
        <v>23936</v>
      </c>
      <c r="H19609" t="s">
        <v>23919</v>
      </c>
      <c r="P19609">
        <v>1.2545999999999999</v>
      </c>
      <c r="Q19609">
        <v>-6.1100000000000002E-2</v>
      </c>
      <c r="R19609">
        <v>0</v>
      </c>
      <c r="S19609">
        <v>1.3157000000000001</v>
      </c>
      <c r="U19609">
        <v>125</v>
      </c>
      <c r="V19609" s="8">
        <v>40155</v>
      </c>
    </row>
    <row r="19610" spans="1:22" x14ac:dyDescent="0.2">
      <c r="A19610" t="s">
        <v>2666</v>
      </c>
      <c r="B19610">
        <v>10</v>
      </c>
      <c r="C19610">
        <v>2013</v>
      </c>
      <c r="E19610" t="s">
        <v>1301</v>
      </c>
      <c r="F19610">
        <v>6.9</v>
      </c>
      <c r="G19610" t="s">
        <v>23937</v>
      </c>
      <c r="H19610" t="s">
        <v>23919</v>
      </c>
      <c r="P19610">
        <v>1.2364999999999999</v>
      </c>
      <c r="Q19610">
        <v>-6.08E-2</v>
      </c>
      <c r="R19610">
        <v>0</v>
      </c>
      <c r="S19610">
        <v>1.2972999999999999</v>
      </c>
      <c r="U19610">
        <v>40</v>
      </c>
      <c r="V19610" s="8">
        <v>40155</v>
      </c>
    </row>
    <row r="19611" spans="1:22" x14ac:dyDescent="0.2">
      <c r="A19611" t="s">
        <v>2666</v>
      </c>
      <c r="B19611">
        <v>10</v>
      </c>
      <c r="C19611">
        <v>2013</v>
      </c>
      <c r="E19611" t="s">
        <v>1301</v>
      </c>
      <c r="F19611">
        <v>6.95</v>
      </c>
      <c r="G19611" t="s">
        <v>23938</v>
      </c>
      <c r="H19611" t="s">
        <v>23919</v>
      </c>
      <c r="P19611">
        <v>1.2185999999999999</v>
      </c>
      <c r="Q19611">
        <v>-6.0600000000000001E-2</v>
      </c>
      <c r="R19611">
        <v>0</v>
      </c>
      <c r="S19611">
        <v>1.2791999999999999</v>
      </c>
      <c r="T19611">
        <v>50</v>
      </c>
      <c r="U19611">
        <v>50</v>
      </c>
      <c r="V19611" s="8">
        <v>40155</v>
      </c>
    </row>
    <row r="19612" spans="1:22" x14ac:dyDescent="0.2">
      <c r="A19612" t="s">
        <v>2666</v>
      </c>
      <c r="B19612">
        <v>10</v>
      </c>
      <c r="C19612">
        <v>2013</v>
      </c>
      <c r="E19612" t="s">
        <v>1301</v>
      </c>
      <c r="F19612">
        <v>7</v>
      </c>
      <c r="G19612" t="s">
        <v>23939</v>
      </c>
      <c r="H19612" t="s">
        <v>23919</v>
      </c>
      <c r="P19612">
        <v>1.2009000000000001</v>
      </c>
      <c r="Q19612">
        <v>-6.0400000000000002E-2</v>
      </c>
      <c r="R19612">
        <v>0</v>
      </c>
      <c r="S19612">
        <v>1.2613000000000001</v>
      </c>
      <c r="U19612">
        <v>150</v>
      </c>
      <c r="V19612" s="8">
        <v>40155</v>
      </c>
    </row>
    <row r="19613" spans="1:22" x14ac:dyDescent="0.2">
      <c r="A19613" t="s">
        <v>2666</v>
      </c>
      <c r="B19613">
        <v>10</v>
      </c>
      <c r="C19613">
        <v>2013</v>
      </c>
      <c r="E19613" t="s">
        <v>1301</v>
      </c>
      <c r="F19613">
        <v>7.05</v>
      </c>
      <c r="G19613" t="s">
        <v>23940</v>
      </c>
      <c r="H19613" t="s">
        <v>23919</v>
      </c>
      <c r="P19613">
        <v>1.1836</v>
      </c>
      <c r="Q19613">
        <v>-6.0100000000000001E-2</v>
      </c>
      <c r="R19613">
        <v>0</v>
      </c>
      <c r="S19613">
        <v>1.2437</v>
      </c>
      <c r="U19613">
        <v>75</v>
      </c>
      <c r="V19613" s="8">
        <v>40155</v>
      </c>
    </row>
    <row r="19614" spans="1:22" x14ac:dyDescent="0.2">
      <c r="A19614" t="s">
        <v>2666</v>
      </c>
      <c r="B19614">
        <v>10</v>
      </c>
      <c r="C19614">
        <v>2013</v>
      </c>
      <c r="E19614" t="s">
        <v>1301</v>
      </c>
      <c r="F19614">
        <v>7.1</v>
      </c>
      <c r="G19614" t="s">
        <v>23941</v>
      </c>
      <c r="H19614" t="s">
        <v>23919</v>
      </c>
      <c r="P19614">
        <v>1.1665000000000001</v>
      </c>
      <c r="Q19614">
        <v>-5.9799999999999999E-2</v>
      </c>
      <c r="R19614">
        <v>0</v>
      </c>
      <c r="S19614">
        <v>1.2262999999999999</v>
      </c>
      <c r="U19614">
        <v>50</v>
      </c>
      <c r="V19614" s="8">
        <v>40155</v>
      </c>
    </row>
    <row r="19615" spans="1:22" x14ac:dyDescent="0.2">
      <c r="A19615" t="s">
        <v>2666</v>
      </c>
      <c r="B19615">
        <v>10</v>
      </c>
      <c r="C19615">
        <v>2013</v>
      </c>
      <c r="E19615" t="s">
        <v>1301</v>
      </c>
      <c r="F19615">
        <v>7.2</v>
      </c>
      <c r="G19615" t="s">
        <v>23942</v>
      </c>
      <c r="H19615" t="s">
        <v>23919</v>
      </c>
      <c r="P19615">
        <v>1.133</v>
      </c>
      <c r="Q19615">
        <v>-5.9299999999999999E-2</v>
      </c>
      <c r="R19615">
        <v>0</v>
      </c>
      <c r="S19615">
        <v>1.1922999999999999</v>
      </c>
      <c r="U19615">
        <v>115</v>
      </c>
      <c r="V19615" s="8">
        <v>40155</v>
      </c>
    </row>
    <row r="19616" spans="1:22" x14ac:dyDescent="0.2">
      <c r="A19616" t="s">
        <v>2666</v>
      </c>
      <c r="B19616">
        <v>10</v>
      </c>
      <c r="C19616">
        <v>2013</v>
      </c>
      <c r="E19616" t="s">
        <v>1301</v>
      </c>
      <c r="F19616">
        <v>7.25</v>
      </c>
      <c r="G19616" t="s">
        <v>23943</v>
      </c>
      <c r="H19616" t="s">
        <v>23919</v>
      </c>
      <c r="P19616">
        <v>1.1166</v>
      </c>
      <c r="Q19616">
        <v>-5.91E-2</v>
      </c>
      <c r="R19616">
        <v>0</v>
      </c>
      <c r="S19616">
        <v>1.1757</v>
      </c>
      <c r="U19616">
        <v>75</v>
      </c>
      <c r="V19616" s="8">
        <v>40155</v>
      </c>
    </row>
    <row r="19617" spans="1:22" x14ac:dyDescent="0.2">
      <c r="A19617" t="s">
        <v>2666</v>
      </c>
      <c r="B19617">
        <v>10</v>
      </c>
      <c r="C19617">
        <v>2013</v>
      </c>
      <c r="E19617" t="s">
        <v>1301</v>
      </c>
      <c r="F19617">
        <v>7.3</v>
      </c>
      <c r="G19617" t="s">
        <v>23944</v>
      </c>
      <c r="H19617" t="s">
        <v>23919</v>
      </c>
      <c r="P19617">
        <v>1.1005</v>
      </c>
      <c r="Q19617">
        <v>-5.8799999999999998E-2</v>
      </c>
      <c r="R19617">
        <v>0</v>
      </c>
      <c r="S19617">
        <v>1.1593</v>
      </c>
      <c r="U19617">
        <v>75</v>
      </c>
      <c r="V19617" s="8">
        <v>40155</v>
      </c>
    </row>
    <row r="19618" spans="1:22" x14ac:dyDescent="0.2">
      <c r="A19618" t="s">
        <v>2666</v>
      </c>
      <c r="B19618">
        <v>10</v>
      </c>
      <c r="C19618">
        <v>2013</v>
      </c>
      <c r="E19618" t="s">
        <v>1301</v>
      </c>
      <c r="F19618">
        <v>7.4</v>
      </c>
      <c r="G19618" t="s">
        <v>23945</v>
      </c>
      <c r="H19618" t="s">
        <v>23919</v>
      </c>
      <c r="P19618">
        <v>1.069</v>
      </c>
      <c r="Q19618">
        <v>-5.8200000000000002E-2</v>
      </c>
      <c r="R19618">
        <v>0</v>
      </c>
      <c r="S19618">
        <v>1.1272</v>
      </c>
      <c r="U19618">
        <v>30</v>
      </c>
      <c r="V19618" s="8">
        <v>40155</v>
      </c>
    </row>
    <row r="19619" spans="1:22" x14ac:dyDescent="0.2">
      <c r="A19619" t="s">
        <v>2666</v>
      </c>
      <c r="B19619">
        <v>10</v>
      </c>
      <c r="C19619">
        <v>2013</v>
      </c>
      <c r="E19619" t="s">
        <v>1301</v>
      </c>
      <c r="F19619">
        <v>7.5</v>
      </c>
      <c r="G19619" t="s">
        <v>23946</v>
      </c>
      <c r="H19619" t="s">
        <v>23919</v>
      </c>
      <c r="P19619">
        <v>1.0384</v>
      </c>
      <c r="Q19619">
        <v>-5.7599999999999998E-2</v>
      </c>
      <c r="R19619">
        <v>0</v>
      </c>
      <c r="S19619">
        <v>1.0960000000000001</v>
      </c>
      <c r="U19619">
        <v>250</v>
      </c>
      <c r="V19619" s="8">
        <v>40155</v>
      </c>
    </row>
    <row r="19620" spans="1:22" x14ac:dyDescent="0.2">
      <c r="A19620" t="s">
        <v>2666</v>
      </c>
      <c r="B19620">
        <v>10</v>
      </c>
      <c r="C19620">
        <v>2013</v>
      </c>
      <c r="E19620" t="s">
        <v>1301</v>
      </c>
      <c r="F19620">
        <v>7.6</v>
      </c>
      <c r="G19620" t="s">
        <v>23947</v>
      </c>
      <c r="H19620" t="s">
        <v>23919</v>
      </c>
      <c r="P19620">
        <v>1.0086999999999999</v>
      </c>
      <c r="Q19620">
        <v>-5.7099999999999998E-2</v>
      </c>
      <c r="R19620">
        <v>0</v>
      </c>
      <c r="S19620">
        <v>1.0658000000000001</v>
      </c>
      <c r="U19620">
        <v>25</v>
      </c>
      <c r="V19620" s="8">
        <v>40155</v>
      </c>
    </row>
    <row r="19621" spans="1:22" x14ac:dyDescent="0.2">
      <c r="A19621" t="s">
        <v>2666</v>
      </c>
      <c r="B19621">
        <v>10</v>
      </c>
      <c r="C19621">
        <v>2013</v>
      </c>
      <c r="E19621" t="s">
        <v>1301</v>
      </c>
      <c r="F19621">
        <v>7.65</v>
      </c>
      <c r="G19621" t="s">
        <v>23948</v>
      </c>
      <c r="H19621" t="s">
        <v>23919</v>
      </c>
      <c r="P19621">
        <v>0.99419999999999997</v>
      </c>
      <c r="Q19621">
        <v>-5.6800000000000003E-2</v>
      </c>
      <c r="R19621">
        <v>0</v>
      </c>
      <c r="S19621">
        <v>1.0509999999999999</v>
      </c>
      <c r="U19621">
        <v>15</v>
      </c>
      <c r="V19621" s="8">
        <v>40155</v>
      </c>
    </row>
    <row r="19622" spans="1:22" x14ac:dyDescent="0.2">
      <c r="A19622" t="s">
        <v>2666</v>
      </c>
      <c r="B19622">
        <v>10</v>
      </c>
      <c r="C19622">
        <v>2013</v>
      </c>
      <c r="E19622" t="s">
        <v>1301</v>
      </c>
      <c r="F19622">
        <v>7.7</v>
      </c>
      <c r="G19622" t="s">
        <v>23949</v>
      </c>
      <c r="H19622" t="s">
        <v>23919</v>
      </c>
      <c r="P19622">
        <v>0.97989999999999999</v>
      </c>
      <c r="Q19622">
        <v>-5.6500000000000002E-2</v>
      </c>
      <c r="R19622">
        <v>0</v>
      </c>
      <c r="S19622">
        <v>1.0364</v>
      </c>
      <c r="U19622">
        <v>50</v>
      </c>
      <c r="V19622" s="8">
        <v>40155</v>
      </c>
    </row>
    <row r="19623" spans="1:22" x14ac:dyDescent="0.2">
      <c r="A19623" t="s">
        <v>2666</v>
      </c>
      <c r="B19623">
        <v>10</v>
      </c>
      <c r="C19623">
        <v>2013</v>
      </c>
      <c r="E19623" t="s">
        <v>1301</v>
      </c>
      <c r="F19623">
        <v>7.75</v>
      </c>
      <c r="G19623" t="s">
        <v>23950</v>
      </c>
      <c r="H19623" t="s">
        <v>23919</v>
      </c>
      <c r="P19623">
        <v>0.96579999999999999</v>
      </c>
      <c r="Q19623">
        <v>-5.62E-2</v>
      </c>
      <c r="R19623">
        <v>0</v>
      </c>
      <c r="S19623">
        <v>1.022</v>
      </c>
      <c r="U19623">
        <v>50</v>
      </c>
      <c r="V19623" s="8">
        <v>40155</v>
      </c>
    </row>
    <row r="19624" spans="1:22" x14ac:dyDescent="0.2">
      <c r="A19624" t="s">
        <v>2666</v>
      </c>
      <c r="B19624">
        <v>10</v>
      </c>
      <c r="C19624">
        <v>2013</v>
      </c>
      <c r="E19624" t="s">
        <v>1301</v>
      </c>
      <c r="F19624">
        <v>7.9</v>
      </c>
      <c r="G19624" t="s">
        <v>23951</v>
      </c>
      <c r="H19624" t="s">
        <v>23919</v>
      </c>
      <c r="P19624">
        <v>0.92479999999999996</v>
      </c>
      <c r="Q19624">
        <v>-5.5300000000000002E-2</v>
      </c>
      <c r="R19624">
        <v>0</v>
      </c>
      <c r="S19624">
        <v>0.98009999999999997</v>
      </c>
      <c r="U19624">
        <v>35</v>
      </c>
      <c r="V19624" s="8">
        <v>40155</v>
      </c>
    </row>
    <row r="19625" spans="1:22" x14ac:dyDescent="0.2">
      <c r="A19625" t="s">
        <v>2666</v>
      </c>
      <c r="B19625">
        <v>10</v>
      </c>
      <c r="C19625">
        <v>2013</v>
      </c>
      <c r="E19625" t="s">
        <v>1301</v>
      </c>
      <c r="F19625">
        <v>8</v>
      </c>
      <c r="G19625" t="s">
        <v>23952</v>
      </c>
      <c r="H19625" t="s">
        <v>23919</v>
      </c>
      <c r="P19625">
        <v>0.89849999999999997</v>
      </c>
      <c r="Q19625">
        <v>-5.4699999999999999E-2</v>
      </c>
      <c r="R19625">
        <v>350</v>
      </c>
      <c r="S19625">
        <v>0.95320000000000005</v>
      </c>
      <c r="U19625">
        <v>850</v>
      </c>
      <c r="V19625" s="8">
        <v>40155</v>
      </c>
    </row>
    <row r="19626" spans="1:22" x14ac:dyDescent="0.2">
      <c r="A19626" t="s">
        <v>2666</v>
      </c>
      <c r="B19626">
        <v>10</v>
      </c>
      <c r="C19626">
        <v>2013</v>
      </c>
      <c r="E19626" t="s">
        <v>1301</v>
      </c>
      <c r="F19626">
        <v>8.15</v>
      </c>
      <c r="G19626" t="s">
        <v>23953</v>
      </c>
      <c r="H19626" t="s">
        <v>23919</v>
      </c>
      <c r="P19626">
        <v>0.86050000000000004</v>
      </c>
      <c r="Q19626">
        <v>-5.3800000000000001E-2</v>
      </c>
      <c r="R19626">
        <v>0</v>
      </c>
      <c r="S19626">
        <v>0.9143</v>
      </c>
      <c r="U19626">
        <v>15</v>
      </c>
      <c r="V19626" s="8">
        <v>40155</v>
      </c>
    </row>
    <row r="19627" spans="1:22" x14ac:dyDescent="0.2">
      <c r="A19627" t="s">
        <v>2666</v>
      </c>
      <c r="B19627">
        <v>10</v>
      </c>
      <c r="C19627">
        <v>2013</v>
      </c>
      <c r="E19627" t="s">
        <v>1301</v>
      </c>
      <c r="F19627">
        <v>8.35</v>
      </c>
      <c r="G19627" t="s">
        <v>23954</v>
      </c>
      <c r="H19627" t="s">
        <v>23919</v>
      </c>
      <c r="P19627">
        <v>0.8125</v>
      </c>
      <c r="Q19627">
        <v>-5.2600000000000001E-2</v>
      </c>
      <c r="R19627">
        <v>0</v>
      </c>
      <c r="S19627">
        <v>0.86509999999999998</v>
      </c>
      <c r="U19627">
        <v>30</v>
      </c>
      <c r="V19627" s="8">
        <v>40155</v>
      </c>
    </row>
    <row r="19628" spans="1:22" x14ac:dyDescent="0.2">
      <c r="A19628" t="s">
        <v>2666</v>
      </c>
      <c r="B19628">
        <v>10</v>
      </c>
      <c r="C19628">
        <v>2013</v>
      </c>
      <c r="E19628" t="s">
        <v>1301</v>
      </c>
      <c r="F19628">
        <v>8.4</v>
      </c>
      <c r="G19628" t="s">
        <v>23955</v>
      </c>
      <c r="H19628" t="s">
        <v>23919</v>
      </c>
      <c r="P19628">
        <v>0.80100000000000005</v>
      </c>
      <c r="Q19628">
        <v>-5.2200000000000003E-2</v>
      </c>
      <c r="R19628">
        <v>0</v>
      </c>
      <c r="S19628">
        <v>0.85319999999999996</v>
      </c>
      <c r="U19628">
        <v>50</v>
      </c>
      <c r="V19628" s="8">
        <v>40155</v>
      </c>
    </row>
    <row r="19629" spans="1:22" x14ac:dyDescent="0.2">
      <c r="A19629" t="s">
        <v>2666</v>
      </c>
      <c r="B19629">
        <v>10</v>
      </c>
      <c r="C19629">
        <v>2013</v>
      </c>
      <c r="E19629" t="s">
        <v>1301</v>
      </c>
      <c r="F19629">
        <v>8.5</v>
      </c>
      <c r="G19629" t="s">
        <v>23956</v>
      </c>
      <c r="H19629" t="s">
        <v>23919</v>
      </c>
      <c r="P19629">
        <v>0.77839999999999998</v>
      </c>
      <c r="Q19629">
        <v>-5.16E-2</v>
      </c>
      <c r="R19629">
        <v>0</v>
      </c>
      <c r="S19629">
        <v>0.83</v>
      </c>
      <c r="U19629">
        <v>265</v>
      </c>
      <c r="V19629" s="8">
        <v>40155</v>
      </c>
    </row>
    <row r="19630" spans="1:22" x14ac:dyDescent="0.2">
      <c r="A19630" t="s">
        <v>2666</v>
      </c>
      <c r="B19630">
        <v>10</v>
      </c>
      <c r="C19630">
        <v>2013</v>
      </c>
      <c r="E19630" t="s">
        <v>1301</v>
      </c>
      <c r="F19630">
        <v>8.5500000000000007</v>
      </c>
      <c r="G19630" t="s">
        <v>23957</v>
      </c>
      <c r="H19630" t="s">
        <v>23919</v>
      </c>
      <c r="P19630">
        <v>0.76739999999999997</v>
      </c>
      <c r="Q19630">
        <v>-5.1299999999999998E-2</v>
      </c>
      <c r="R19630">
        <v>0</v>
      </c>
      <c r="S19630">
        <v>0.81869999999999998</v>
      </c>
      <c r="U19630">
        <v>50</v>
      </c>
      <c r="V19630" s="8">
        <v>40155</v>
      </c>
    </row>
    <row r="19631" spans="1:22" x14ac:dyDescent="0.2">
      <c r="A19631" t="s">
        <v>2666</v>
      </c>
      <c r="B19631">
        <v>10</v>
      </c>
      <c r="C19631">
        <v>2013</v>
      </c>
      <c r="E19631" t="s">
        <v>1301</v>
      </c>
      <c r="F19631">
        <v>8.6</v>
      </c>
      <c r="G19631" t="s">
        <v>23958</v>
      </c>
      <c r="H19631" t="s">
        <v>23919</v>
      </c>
      <c r="P19631">
        <v>0.75649999999999995</v>
      </c>
      <c r="Q19631">
        <v>-5.0999999999999997E-2</v>
      </c>
      <c r="R19631">
        <v>0</v>
      </c>
      <c r="S19631">
        <v>0.8075</v>
      </c>
      <c r="U19631">
        <v>100</v>
      </c>
      <c r="V19631" s="8">
        <v>40155</v>
      </c>
    </row>
    <row r="19632" spans="1:22" x14ac:dyDescent="0.2">
      <c r="A19632" t="s">
        <v>2666</v>
      </c>
      <c r="B19632">
        <v>10</v>
      </c>
      <c r="C19632">
        <v>2013</v>
      </c>
      <c r="E19632" t="s">
        <v>1301</v>
      </c>
      <c r="F19632">
        <v>8.75</v>
      </c>
      <c r="G19632" t="s">
        <v>23959</v>
      </c>
      <c r="H19632" t="s">
        <v>23919</v>
      </c>
      <c r="P19632">
        <v>0.72489999999999999</v>
      </c>
      <c r="Q19632">
        <v>-5.0099999999999999E-2</v>
      </c>
      <c r="R19632">
        <v>0</v>
      </c>
      <c r="S19632">
        <v>0.77500000000000002</v>
      </c>
      <c r="U19632">
        <v>56</v>
      </c>
      <c r="V19632" s="8">
        <v>40155</v>
      </c>
    </row>
    <row r="19633" spans="1:22" x14ac:dyDescent="0.2">
      <c r="A19633" t="s">
        <v>2666</v>
      </c>
      <c r="B19633">
        <v>10</v>
      </c>
      <c r="C19633">
        <v>2013</v>
      </c>
      <c r="E19633" t="s">
        <v>1301</v>
      </c>
      <c r="F19633">
        <v>8.8000000000000007</v>
      </c>
      <c r="G19633" t="s">
        <v>23960</v>
      </c>
      <c r="H19633" t="s">
        <v>23919</v>
      </c>
      <c r="P19633">
        <v>0.7147</v>
      </c>
      <c r="Q19633">
        <v>-4.9700000000000001E-2</v>
      </c>
      <c r="R19633">
        <v>0</v>
      </c>
      <c r="S19633">
        <v>0.76439999999999997</v>
      </c>
      <c r="U19633">
        <v>70</v>
      </c>
      <c r="V19633" s="8">
        <v>40155</v>
      </c>
    </row>
    <row r="19634" spans="1:22" x14ac:dyDescent="0.2">
      <c r="A19634" t="s">
        <v>2666</v>
      </c>
      <c r="B19634">
        <v>10</v>
      </c>
      <c r="C19634">
        <v>2013</v>
      </c>
      <c r="E19634" t="s">
        <v>1301</v>
      </c>
      <c r="F19634">
        <v>8.9</v>
      </c>
      <c r="G19634" t="s">
        <v>23961</v>
      </c>
      <c r="H19634" t="s">
        <v>23919</v>
      </c>
      <c r="P19634">
        <v>0.69469999999999998</v>
      </c>
      <c r="Q19634">
        <v>-4.9200000000000001E-2</v>
      </c>
      <c r="R19634">
        <v>0</v>
      </c>
      <c r="S19634">
        <v>0.74390000000000001</v>
      </c>
      <c r="U19634">
        <v>50</v>
      </c>
      <c r="V19634" s="8">
        <v>40155</v>
      </c>
    </row>
    <row r="19635" spans="1:22" x14ac:dyDescent="0.2">
      <c r="A19635" t="s">
        <v>2666</v>
      </c>
      <c r="B19635">
        <v>10</v>
      </c>
      <c r="C19635">
        <v>2013</v>
      </c>
      <c r="E19635" t="s">
        <v>1301</v>
      </c>
      <c r="F19635">
        <v>9</v>
      </c>
      <c r="G19635" t="s">
        <v>23962</v>
      </c>
      <c r="H19635" t="s">
        <v>23919</v>
      </c>
      <c r="P19635">
        <v>0.67630000000000001</v>
      </c>
      <c r="Q19635">
        <v>-4.7600000000000003E-2</v>
      </c>
      <c r="R19635">
        <v>0</v>
      </c>
      <c r="S19635">
        <v>0.72389999999999999</v>
      </c>
      <c r="U19635">
        <v>725</v>
      </c>
      <c r="V19635" s="8">
        <v>40155</v>
      </c>
    </row>
    <row r="19636" spans="1:22" x14ac:dyDescent="0.2">
      <c r="A19636" t="s">
        <v>2666</v>
      </c>
      <c r="B19636">
        <v>10</v>
      </c>
      <c r="C19636">
        <v>2013</v>
      </c>
      <c r="E19636" t="s">
        <v>1301</v>
      </c>
      <c r="F19636">
        <v>9.0500000000000007</v>
      </c>
      <c r="G19636" t="s">
        <v>23963</v>
      </c>
      <c r="H19636" t="s">
        <v>23919</v>
      </c>
      <c r="P19636">
        <v>0.66739999999999999</v>
      </c>
      <c r="Q19636">
        <v>-4.7199999999999999E-2</v>
      </c>
      <c r="R19636">
        <v>0</v>
      </c>
      <c r="S19636">
        <v>0.71460000000000001</v>
      </c>
      <c r="U19636">
        <v>25</v>
      </c>
      <c r="V19636" s="8">
        <v>40155</v>
      </c>
    </row>
    <row r="19637" spans="1:22" x14ac:dyDescent="0.2">
      <c r="A19637" t="s">
        <v>2666</v>
      </c>
      <c r="B19637">
        <v>10</v>
      </c>
      <c r="C19637">
        <v>2013</v>
      </c>
      <c r="E19637" t="s">
        <v>1301</v>
      </c>
      <c r="F19637">
        <v>9.25</v>
      </c>
      <c r="G19637" t="s">
        <v>23964</v>
      </c>
      <c r="H19637" t="s">
        <v>23919</v>
      </c>
      <c r="P19637">
        <v>0.63280000000000003</v>
      </c>
      <c r="Q19637">
        <v>-4.5999999999999999E-2</v>
      </c>
      <c r="R19637">
        <v>0</v>
      </c>
      <c r="S19637">
        <v>0.67879999999999996</v>
      </c>
      <c r="U19637">
        <v>100</v>
      </c>
      <c r="V19637" s="8">
        <v>40155</v>
      </c>
    </row>
    <row r="19638" spans="1:22" x14ac:dyDescent="0.2">
      <c r="A19638" t="s">
        <v>2666</v>
      </c>
      <c r="B19638">
        <v>10</v>
      </c>
      <c r="C19638">
        <v>2013</v>
      </c>
      <c r="E19638" t="s">
        <v>1301</v>
      </c>
      <c r="F19638">
        <v>9.3000000000000007</v>
      </c>
      <c r="G19638" t="s">
        <v>23965</v>
      </c>
      <c r="H19638" t="s">
        <v>23919</v>
      </c>
      <c r="P19638">
        <v>0.62450000000000006</v>
      </c>
      <c r="Q19638">
        <v>-4.5699999999999998E-2</v>
      </c>
      <c r="R19638">
        <v>0</v>
      </c>
      <c r="S19638">
        <v>0.67020000000000002</v>
      </c>
      <c r="U19638">
        <v>45</v>
      </c>
      <c r="V19638" s="8">
        <v>40155</v>
      </c>
    </row>
    <row r="19639" spans="1:22" x14ac:dyDescent="0.2">
      <c r="A19639" t="s">
        <v>2666</v>
      </c>
      <c r="B19639">
        <v>10</v>
      </c>
      <c r="C19639">
        <v>2013</v>
      </c>
      <c r="E19639" t="s">
        <v>1301</v>
      </c>
      <c r="F19639">
        <v>9.35</v>
      </c>
      <c r="G19639" t="s">
        <v>23966</v>
      </c>
      <c r="H19639" t="s">
        <v>23919</v>
      </c>
      <c r="P19639">
        <v>0.61639999999999995</v>
      </c>
      <c r="Q19639">
        <v>-4.5400000000000003E-2</v>
      </c>
      <c r="R19639">
        <v>0</v>
      </c>
      <c r="S19639">
        <v>0.66180000000000005</v>
      </c>
      <c r="U19639">
        <v>30</v>
      </c>
      <c r="V19639" s="8">
        <v>40155</v>
      </c>
    </row>
    <row r="19640" spans="1:22" x14ac:dyDescent="0.2">
      <c r="A19640" t="s">
        <v>2666</v>
      </c>
      <c r="B19640">
        <v>10</v>
      </c>
      <c r="C19640">
        <v>2013</v>
      </c>
      <c r="E19640" t="s">
        <v>1301</v>
      </c>
      <c r="F19640">
        <v>9.5</v>
      </c>
      <c r="G19640" t="s">
        <v>23967</v>
      </c>
      <c r="H19640" t="s">
        <v>23919</v>
      </c>
      <c r="P19640">
        <v>0.59260000000000002</v>
      </c>
      <c r="Q19640">
        <v>-4.4499999999999998E-2</v>
      </c>
      <c r="R19640">
        <v>0</v>
      </c>
      <c r="S19640">
        <v>0.6371</v>
      </c>
      <c r="U19640">
        <v>525</v>
      </c>
      <c r="V19640" s="8">
        <v>40155</v>
      </c>
    </row>
    <row r="19641" spans="1:22" x14ac:dyDescent="0.2">
      <c r="A19641" t="s">
        <v>2666</v>
      </c>
      <c r="B19641">
        <v>10</v>
      </c>
      <c r="C19641">
        <v>2013</v>
      </c>
      <c r="E19641" t="s">
        <v>5087</v>
      </c>
      <c r="F19641">
        <v>10.15</v>
      </c>
      <c r="G19641" t="s">
        <v>23968</v>
      </c>
      <c r="H19641" t="s">
        <v>23969</v>
      </c>
      <c r="P19641">
        <v>3.4794999999999998</v>
      </c>
      <c r="Q19641">
        <v>3.5099999999999999E-2</v>
      </c>
      <c r="R19641">
        <v>0</v>
      </c>
      <c r="S19641">
        <v>3.4443999999999999</v>
      </c>
      <c r="U19641">
        <v>25</v>
      </c>
      <c r="V19641" s="8">
        <v>40155</v>
      </c>
    </row>
    <row r="19642" spans="1:22" x14ac:dyDescent="0.2">
      <c r="A19642" t="s">
        <v>2666</v>
      </c>
      <c r="B19642">
        <v>10</v>
      </c>
      <c r="C19642">
        <v>2013</v>
      </c>
      <c r="E19642" t="s">
        <v>5087</v>
      </c>
      <c r="F19642">
        <v>10.35</v>
      </c>
      <c r="G19642" t="s">
        <v>23970</v>
      </c>
      <c r="H19642" t="s">
        <v>23969</v>
      </c>
      <c r="P19642">
        <v>3.6385999999999998</v>
      </c>
      <c r="Q19642">
        <v>3.6700000000000003E-2</v>
      </c>
      <c r="R19642">
        <v>0</v>
      </c>
      <c r="S19642">
        <v>3.6019000000000001</v>
      </c>
      <c r="U19642">
        <v>25</v>
      </c>
      <c r="V19642" s="8">
        <v>40155</v>
      </c>
    </row>
    <row r="19643" spans="1:22" x14ac:dyDescent="0.2">
      <c r="A19643" t="s">
        <v>2666</v>
      </c>
      <c r="B19643">
        <v>10</v>
      </c>
      <c r="C19643">
        <v>2013</v>
      </c>
      <c r="E19643" t="s">
        <v>5087</v>
      </c>
      <c r="F19643">
        <v>10.45</v>
      </c>
      <c r="G19643" t="s">
        <v>23971</v>
      </c>
      <c r="H19643" t="s">
        <v>23969</v>
      </c>
      <c r="P19643">
        <v>3.7187000000000001</v>
      </c>
      <c r="Q19643">
        <v>3.7499999999999999E-2</v>
      </c>
      <c r="R19643">
        <v>0</v>
      </c>
      <c r="S19643">
        <v>3.6812</v>
      </c>
      <c r="U19643">
        <v>40</v>
      </c>
      <c r="V19643" s="8">
        <v>40155</v>
      </c>
    </row>
    <row r="19644" spans="1:22" x14ac:dyDescent="0.2">
      <c r="A19644" t="s">
        <v>2666</v>
      </c>
      <c r="B19644">
        <v>10</v>
      </c>
      <c r="C19644">
        <v>2013</v>
      </c>
      <c r="E19644" t="s">
        <v>5087</v>
      </c>
      <c r="F19644">
        <v>10.5</v>
      </c>
      <c r="G19644" t="s">
        <v>23972</v>
      </c>
      <c r="H19644" t="s">
        <v>23969</v>
      </c>
      <c r="P19644">
        <v>3.7589000000000001</v>
      </c>
      <c r="Q19644">
        <v>3.7999999999999999E-2</v>
      </c>
      <c r="R19644">
        <v>0</v>
      </c>
      <c r="S19644">
        <v>3.7208999999999999</v>
      </c>
      <c r="U19644">
        <v>30</v>
      </c>
      <c r="V19644" s="8">
        <v>40155</v>
      </c>
    </row>
    <row r="19645" spans="1:22" x14ac:dyDescent="0.2">
      <c r="A19645" t="s">
        <v>2666</v>
      </c>
      <c r="B19645">
        <v>10</v>
      </c>
      <c r="C19645">
        <v>2013</v>
      </c>
      <c r="E19645" t="s">
        <v>5087</v>
      </c>
      <c r="F19645">
        <v>10.8</v>
      </c>
      <c r="G19645" t="s">
        <v>23973</v>
      </c>
      <c r="H19645" t="s">
        <v>23969</v>
      </c>
      <c r="P19645">
        <v>4.0016999999999996</v>
      </c>
      <c r="Q19645">
        <v>4.02E-2</v>
      </c>
      <c r="R19645">
        <v>0</v>
      </c>
      <c r="S19645">
        <v>3.9615</v>
      </c>
      <c r="U19645">
        <v>50</v>
      </c>
      <c r="V19645" s="8">
        <v>40155</v>
      </c>
    </row>
    <row r="19646" spans="1:22" x14ac:dyDescent="0.2">
      <c r="A19646" t="s">
        <v>2666</v>
      </c>
      <c r="B19646">
        <v>10</v>
      </c>
      <c r="C19646">
        <v>2013</v>
      </c>
      <c r="E19646" t="s">
        <v>5087</v>
      </c>
      <c r="F19646">
        <v>3.25</v>
      </c>
      <c r="G19646" t="s">
        <v>23974</v>
      </c>
      <c r="H19646" t="s">
        <v>23969</v>
      </c>
      <c r="P19646">
        <v>5.2699999999999997E-2</v>
      </c>
      <c r="Q19646">
        <v>-2.5000000000000001E-3</v>
      </c>
      <c r="R19646">
        <v>0</v>
      </c>
      <c r="S19646">
        <v>5.5199999999999999E-2</v>
      </c>
      <c r="U19646">
        <v>100</v>
      </c>
      <c r="V19646" s="8">
        <v>40155</v>
      </c>
    </row>
    <row r="19647" spans="1:22" x14ac:dyDescent="0.2">
      <c r="A19647" t="s">
        <v>2666</v>
      </c>
      <c r="B19647">
        <v>10</v>
      </c>
      <c r="C19647">
        <v>2013</v>
      </c>
      <c r="E19647" t="s">
        <v>5087</v>
      </c>
      <c r="F19647">
        <v>4</v>
      </c>
      <c r="G19647" t="s">
        <v>23975</v>
      </c>
      <c r="H19647" t="s">
        <v>23969</v>
      </c>
      <c r="P19647">
        <v>0.1482</v>
      </c>
      <c r="Q19647">
        <v>-3.7000000000000002E-3</v>
      </c>
      <c r="R19647">
        <v>0</v>
      </c>
      <c r="S19647">
        <v>0.15190000000000001</v>
      </c>
      <c r="U19647">
        <v>400</v>
      </c>
      <c r="V19647" s="8">
        <v>40155</v>
      </c>
    </row>
    <row r="19648" spans="1:22" x14ac:dyDescent="0.2">
      <c r="A19648" t="s">
        <v>2666</v>
      </c>
      <c r="B19648">
        <v>10</v>
      </c>
      <c r="C19648">
        <v>2013</v>
      </c>
      <c r="E19648" t="s">
        <v>5087</v>
      </c>
      <c r="F19648">
        <v>4.5</v>
      </c>
      <c r="G19648" t="s">
        <v>23976</v>
      </c>
      <c r="H19648" t="s">
        <v>23969</v>
      </c>
      <c r="P19648">
        <v>0.25069999999999998</v>
      </c>
      <c r="Q19648">
        <v>-3.8E-3</v>
      </c>
      <c r="R19648">
        <v>0</v>
      </c>
      <c r="S19648">
        <v>0.2545</v>
      </c>
      <c r="T19648">
        <v>50</v>
      </c>
      <c r="U19648">
        <v>800</v>
      </c>
      <c r="V19648" s="8">
        <v>40155</v>
      </c>
    </row>
    <row r="19649" spans="1:22" x14ac:dyDescent="0.2">
      <c r="A19649" t="s">
        <v>2666</v>
      </c>
      <c r="B19649">
        <v>10</v>
      </c>
      <c r="C19649">
        <v>2013</v>
      </c>
      <c r="E19649" t="s">
        <v>5087</v>
      </c>
      <c r="F19649">
        <v>5</v>
      </c>
      <c r="G19649" t="s">
        <v>23977</v>
      </c>
      <c r="H19649" t="s">
        <v>23969</v>
      </c>
      <c r="P19649">
        <v>0.38819999999999999</v>
      </c>
      <c r="Q19649">
        <v>-2.3E-3</v>
      </c>
      <c r="R19649">
        <v>0</v>
      </c>
      <c r="S19649">
        <v>0.39050000000000001</v>
      </c>
      <c r="T19649">
        <v>50</v>
      </c>
      <c r="U19649">
        <v>1585</v>
      </c>
      <c r="V19649" s="8">
        <v>40155</v>
      </c>
    </row>
    <row r="19650" spans="1:22" x14ac:dyDescent="0.2">
      <c r="A19650" t="s">
        <v>2666</v>
      </c>
      <c r="B19650">
        <v>10</v>
      </c>
      <c r="C19650">
        <v>2013</v>
      </c>
      <c r="E19650" t="s">
        <v>5087</v>
      </c>
      <c r="F19650">
        <v>5.25</v>
      </c>
      <c r="G19650" t="s">
        <v>23978</v>
      </c>
      <c r="H19650" t="s">
        <v>23969</v>
      </c>
      <c r="P19650">
        <v>0.47210000000000002</v>
      </c>
      <c r="Q19650">
        <v>-1.6999999999999999E-3</v>
      </c>
      <c r="R19650">
        <v>0</v>
      </c>
      <c r="S19650">
        <v>0.4738</v>
      </c>
      <c r="U19650">
        <v>240</v>
      </c>
      <c r="V19650" s="8">
        <v>40155</v>
      </c>
    </row>
    <row r="19651" spans="1:22" x14ac:dyDescent="0.2">
      <c r="A19651" t="s">
        <v>2666</v>
      </c>
      <c r="B19651">
        <v>10</v>
      </c>
      <c r="C19651">
        <v>2013</v>
      </c>
      <c r="E19651" t="s">
        <v>5087</v>
      </c>
      <c r="F19651">
        <v>5.5</v>
      </c>
      <c r="G19651" t="s">
        <v>23979</v>
      </c>
      <c r="H19651" t="s">
        <v>23969</v>
      </c>
      <c r="P19651">
        <v>0.56499999999999995</v>
      </c>
      <c r="Q19651">
        <v>-8.0000000000000004E-4</v>
      </c>
      <c r="R19651">
        <v>0</v>
      </c>
      <c r="S19651">
        <v>0.56579999999999997</v>
      </c>
      <c r="U19651">
        <v>50</v>
      </c>
      <c r="V19651" s="8">
        <v>40155</v>
      </c>
    </row>
    <row r="19652" spans="1:22" x14ac:dyDescent="0.2">
      <c r="A19652" t="s">
        <v>2666</v>
      </c>
      <c r="B19652">
        <v>10</v>
      </c>
      <c r="C19652">
        <v>2013</v>
      </c>
      <c r="E19652" t="s">
        <v>5087</v>
      </c>
      <c r="F19652">
        <v>6</v>
      </c>
      <c r="G19652" t="s">
        <v>23980</v>
      </c>
      <c r="H19652" t="s">
        <v>23969</v>
      </c>
      <c r="P19652">
        <v>0.7762</v>
      </c>
      <c r="Q19652">
        <v>1.1000000000000001E-3</v>
      </c>
      <c r="R19652">
        <v>0</v>
      </c>
      <c r="S19652">
        <v>0.77510000000000001</v>
      </c>
      <c r="T19652">
        <v>150</v>
      </c>
      <c r="U19652">
        <v>2200</v>
      </c>
      <c r="V19652" s="8">
        <v>40155</v>
      </c>
    </row>
    <row r="19653" spans="1:22" x14ac:dyDescent="0.2">
      <c r="A19653" t="s">
        <v>2666</v>
      </c>
      <c r="B19653">
        <v>10</v>
      </c>
      <c r="C19653">
        <v>2013</v>
      </c>
      <c r="E19653" t="s">
        <v>5087</v>
      </c>
      <c r="F19653">
        <v>6.25</v>
      </c>
      <c r="G19653" t="s">
        <v>23981</v>
      </c>
      <c r="H19653" t="s">
        <v>23969</v>
      </c>
      <c r="P19653">
        <v>0.8931</v>
      </c>
      <c r="Q19653">
        <v>2.5000000000000001E-3</v>
      </c>
      <c r="R19653">
        <v>0</v>
      </c>
      <c r="S19653">
        <v>0.89059999999999995</v>
      </c>
      <c r="U19653">
        <v>50</v>
      </c>
      <c r="V19653" s="8">
        <v>40155</v>
      </c>
    </row>
    <row r="19654" spans="1:22" x14ac:dyDescent="0.2">
      <c r="A19654" t="s">
        <v>2666</v>
      </c>
      <c r="B19654">
        <v>10</v>
      </c>
      <c r="C19654">
        <v>2013</v>
      </c>
      <c r="E19654" t="s">
        <v>5087</v>
      </c>
      <c r="F19654">
        <v>6.5</v>
      </c>
      <c r="G19654" t="s">
        <v>23982</v>
      </c>
      <c r="H19654" t="s">
        <v>23969</v>
      </c>
      <c r="P19654">
        <v>1.0177</v>
      </c>
      <c r="Q19654">
        <v>4.1000000000000003E-3</v>
      </c>
      <c r="R19654">
        <v>0</v>
      </c>
      <c r="S19654">
        <v>1.0136000000000001</v>
      </c>
      <c r="U19654">
        <v>400</v>
      </c>
      <c r="V19654" s="8">
        <v>40155</v>
      </c>
    </row>
    <row r="19655" spans="1:22" x14ac:dyDescent="0.2">
      <c r="A19655" t="s">
        <v>2666</v>
      </c>
      <c r="B19655">
        <v>10</v>
      </c>
      <c r="C19655">
        <v>2013</v>
      </c>
      <c r="E19655" t="s">
        <v>5087</v>
      </c>
      <c r="F19655">
        <v>6.65</v>
      </c>
      <c r="G19655" t="s">
        <v>23983</v>
      </c>
      <c r="H19655" t="s">
        <v>23969</v>
      </c>
      <c r="P19655">
        <v>1.0959000000000001</v>
      </c>
      <c r="Q19655">
        <v>5.1000000000000004E-3</v>
      </c>
      <c r="R19655">
        <v>0</v>
      </c>
      <c r="S19655">
        <v>1.0908</v>
      </c>
      <c r="U19655">
        <v>25</v>
      </c>
      <c r="V19655" s="8">
        <v>40155</v>
      </c>
    </row>
    <row r="19656" spans="1:22" x14ac:dyDescent="0.2">
      <c r="A19656" t="s">
        <v>2666</v>
      </c>
      <c r="B19656">
        <v>10</v>
      </c>
      <c r="C19656">
        <v>2013</v>
      </c>
      <c r="E19656" t="s">
        <v>5087</v>
      </c>
      <c r="F19656">
        <v>6.7</v>
      </c>
      <c r="G19656" t="s">
        <v>23984</v>
      </c>
      <c r="H19656" t="s">
        <v>23969</v>
      </c>
      <c r="P19656">
        <v>1.1226</v>
      </c>
      <c r="Q19656">
        <v>5.4999999999999997E-3</v>
      </c>
      <c r="R19656">
        <v>0</v>
      </c>
      <c r="S19656">
        <v>1.1171</v>
      </c>
      <c r="U19656">
        <v>25</v>
      </c>
      <c r="V19656" s="8">
        <v>40155</v>
      </c>
    </row>
    <row r="19657" spans="1:22" x14ac:dyDescent="0.2">
      <c r="A19657" t="s">
        <v>2666</v>
      </c>
      <c r="B19657">
        <v>10</v>
      </c>
      <c r="C19657">
        <v>2013</v>
      </c>
      <c r="E19657" t="s">
        <v>5087</v>
      </c>
      <c r="F19657">
        <v>6.75</v>
      </c>
      <c r="G19657" t="s">
        <v>23985</v>
      </c>
      <c r="H19657" t="s">
        <v>23969</v>
      </c>
      <c r="P19657">
        <v>1.1495</v>
      </c>
      <c r="Q19657">
        <v>5.7999999999999996E-3</v>
      </c>
      <c r="R19657">
        <v>0</v>
      </c>
      <c r="S19657">
        <v>1.1436999999999999</v>
      </c>
      <c r="U19657">
        <v>25</v>
      </c>
      <c r="V19657" s="8">
        <v>40155</v>
      </c>
    </row>
    <row r="19658" spans="1:22" x14ac:dyDescent="0.2">
      <c r="A19658" t="s">
        <v>2666</v>
      </c>
      <c r="B19658">
        <v>10</v>
      </c>
      <c r="C19658">
        <v>2013</v>
      </c>
      <c r="E19658" t="s">
        <v>5087</v>
      </c>
      <c r="F19658">
        <v>6.8</v>
      </c>
      <c r="G19658" t="s">
        <v>23986</v>
      </c>
      <c r="H19658" t="s">
        <v>23969</v>
      </c>
      <c r="P19658">
        <v>1.1767000000000001</v>
      </c>
      <c r="Q19658">
        <v>6.1999999999999998E-3</v>
      </c>
      <c r="R19658">
        <v>0</v>
      </c>
      <c r="S19658">
        <v>1.1705000000000001</v>
      </c>
      <c r="U19658">
        <v>4</v>
      </c>
      <c r="V19658" s="8">
        <v>40155</v>
      </c>
    </row>
    <row r="19659" spans="1:22" x14ac:dyDescent="0.2">
      <c r="A19659" t="s">
        <v>2666</v>
      </c>
      <c r="B19659">
        <v>10</v>
      </c>
      <c r="C19659">
        <v>2013</v>
      </c>
      <c r="E19659" t="s">
        <v>5087</v>
      </c>
      <c r="F19659">
        <v>6.85</v>
      </c>
      <c r="G19659" t="s">
        <v>23987</v>
      </c>
      <c r="H19659" t="s">
        <v>23969</v>
      </c>
      <c r="P19659">
        <v>1.2040999999999999</v>
      </c>
      <c r="Q19659">
        <v>6.4999999999999997E-3</v>
      </c>
      <c r="R19659">
        <v>0</v>
      </c>
      <c r="S19659">
        <v>1.1976</v>
      </c>
      <c r="U19659">
        <v>125</v>
      </c>
      <c r="V19659" s="8">
        <v>40155</v>
      </c>
    </row>
    <row r="19660" spans="1:22" x14ac:dyDescent="0.2">
      <c r="A19660" t="s">
        <v>2666</v>
      </c>
      <c r="B19660">
        <v>10</v>
      </c>
      <c r="C19660">
        <v>2013</v>
      </c>
      <c r="E19660" t="s">
        <v>5087</v>
      </c>
      <c r="F19660">
        <v>6.9</v>
      </c>
      <c r="G19660" t="s">
        <v>23988</v>
      </c>
      <c r="H19660" t="s">
        <v>23969</v>
      </c>
      <c r="P19660">
        <v>1.2319</v>
      </c>
      <c r="Q19660">
        <v>6.8999999999999999E-3</v>
      </c>
      <c r="R19660">
        <v>0</v>
      </c>
      <c r="S19660">
        <v>1.2250000000000001</v>
      </c>
      <c r="U19660">
        <v>40</v>
      </c>
      <c r="V19660" s="8">
        <v>40155</v>
      </c>
    </row>
    <row r="19661" spans="1:22" x14ac:dyDescent="0.2">
      <c r="A19661" t="s">
        <v>2666</v>
      </c>
      <c r="B19661">
        <v>10</v>
      </c>
      <c r="C19661">
        <v>2013</v>
      </c>
      <c r="E19661" t="s">
        <v>5087</v>
      </c>
      <c r="F19661">
        <v>6.95</v>
      </c>
      <c r="G19661" t="s">
        <v>23989</v>
      </c>
      <c r="H19661" t="s">
        <v>23969</v>
      </c>
      <c r="P19661">
        <v>1.2599</v>
      </c>
      <c r="Q19661">
        <v>7.3000000000000001E-3</v>
      </c>
      <c r="R19661">
        <v>0</v>
      </c>
      <c r="S19661">
        <v>1.2525999999999999</v>
      </c>
      <c r="T19661">
        <v>50</v>
      </c>
      <c r="U19661">
        <v>50</v>
      </c>
      <c r="V19661" s="8">
        <v>40155</v>
      </c>
    </row>
    <row r="19662" spans="1:22" x14ac:dyDescent="0.2">
      <c r="A19662" t="s">
        <v>2666</v>
      </c>
      <c r="B19662">
        <v>10</v>
      </c>
      <c r="C19662">
        <v>2013</v>
      </c>
      <c r="E19662" t="s">
        <v>5087</v>
      </c>
      <c r="F19662">
        <v>7</v>
      </c>
      <c r="G19662" t="s">
        <v>23990</v>
      </c>
      <c r="H19662" t="s">
        <v>23969</v>
      </c>
      <c r="P19662">
        <v>1.2881</v>
      </c>
      <c r="Q19662">
        <v>7.6E-3</v>
      </c>
      <c r="R19662">
        <v>0</v>
      </c>
      <c r="S19662">
        <v>1.2805</v>
      </c>
      <c r="U19662">
        <v>306</v>
      </c>
      <c r="V19662" s="8">
        <v>40155</v>
      </c>
    </row>
    <row r="19663" spans="1:22" x14ac:dyDescent="0.2">
      <c r="A19663" t="s">
        <v>2666</v>
      </c>
      <c r="B19663">
        <v>10</v>
      </c>
      <c r="C19663">
        <v>2013</v>
      </c>
      <c r="E19663" t="s">
        <v>5087</v>
      </c>
      <c r="F19663">
        <v>7.05</v>
      </c>
      <c r="G19663" t="s">
        <v>23991</v>
      </c>
      <c r="H19663" t="s">
        <v>23969</v>
      </c>
      <c r="P19663">
        <v>1.3166</v>
      </c>
      <c r="Q19663">
        <v>7.9000000000000008E-3</v>
      </c>
      <c r="R19663">
        <v>0</v>
      </c>
      <c r="S19663">
        <v>1.3087</v>
      </c>
      <c r="U19663">
        <v>75</v>
      </c>
      <c r="V19663" s="8">
        <v>40155</v>
      </c>
    </row>
    <row r="19664" spans="1:22" x14ac:dyDescent="0.2">
      <c r="A19664" t="s">
        <v>2666</v>
      </c>
      <c r="B19664">
        <v>10</v>
      </c>
      <c r="C19664">
        <v>2013</v>
      </c>
      <c r="E19664" t="s">
        <v>5087</v>
      </c>
      <c r="F19664">
        <v>7.1</v>
      </c>
      <c r="G19664" t="s">
        <v>23992</v>
      </c>
      <c r="H19664" t="s">
        <v>23969</v>
      </c>
      <c r="P19664">
        <v>1.3453999999999999</v>
      </c>
      <c r="Q19664">
        <v>8.3000000000000001E-3</v>
      </c>
      <c r="R19664">
        <v>0</v>
      </c>
      <c r="S19664">
        <v>1.3371</v>
      </c>
      <c r="U19664">
        <v>50</v>
      </c>
      <c r="V19664" s="8">
        <v>40155</v>
      </c>
    </row>
    <row r="19665" spans="1:22" x14ac:dyDescent="0.2">
      <c r="A19665" t="s">
        <v>2666</v>
      </c>
      <c r="B19665">
        <v>10</v>
      </c>
      <c r="C19665">
        <v>2013</v>
      </c>
      <c r="E19665" t="s">
        <v>5087</v>
      </c>
      <c r="F19665">
        <v>7.2</v>
      </c>
      <c r="G19665" t="s">
        <v>23993</v>
      </c>
      <c r="H19665" t="s">
        <v>23969</v>
      </c>
      <c r="P19665">
        <v>1.4036999999999999</v>
      </c>
      <c r="Q19665">
        <v>9.1000000000000004E-3</v>
      </c>
      <c r="R19665">
        <v>0</v>
      </c>
      <c r="S19665">
        <v>1.3946000000000001</v>
      </c>
      <c r="U19665">
        <v>115</v>
      </c>
      <c r="V19665" s="8">
        <v>40155</v>
      </c>
    </row>
    <row r="19666" spans="1:22" x14ac:dyDescent="0.2">
      <c r="A19666" t="s">
        <v>2666</v>
      </c>
      <c r="B19666">
        <v>10</v>
      </c>
      <c r="C19666">
        <v>2013</v>
      </c>
      <c r="E19666" t="s">
        <v>5087</v>
      </c>
      <c r="F19666">
        <v>7.25</v>
      </c>
      <c r="G19666" t="s">
        <v>23994</v>
      </c>
      <c r="H19666" t="s">
        <v>23969</v>
      </c>
      <c r="P19666">
        <v>1.4332</v>
      </c>
      <c r="Q19666">
        <v>9.4999999999999998E-3</v>
      </c>
      <c r="R19666">
        <v>0</v>
      </c>
      <c r="S19666">
        <v>1.4237</v>
      </c>
      <c r="U19666">
        <v>75</v>
      </c>
      <c r="V19666" s="8">
        <v>40155</v>
      </c>
    </row>
    <row r="19667" spans="1:22" x14ac:dyDescent="0.2">
      <c r="A19667" t="s">
        <v>2666</v>
      </c>
      <c r="B19667">
        <v>10</v>
      </c>
      <c r="C19667">
        <v>2013</v>
      </c>
      <c r="E19667" t="s">
        <v>5087</v>
      </c>
      <c r="F19667">
        <v>7.3</v>
      </c>
      <c r="G19667" t="s">
        <v>23995</v>
      </c>
      <c r="H19667" t="s">
        <v>23969</v>
      </c>
      <c r="P19667">
        <v>1.4630000000000001</v>
      </c>
      <c r="Q19667">
        <v>9.9000000000000008E-3</v>
      </c>
      <c r="R19667">
        <v>0</v>
      </c>
      <c r="S19667">
        <v>1.4531000000000001</v>
      </c>
      <c r="U19667">
        <v>75</v>
      </c>
      <c r="V19667" s="8">
        <v>40155</v>
      </c>
    </row>
    <row r="19668" spans="1:22" x14ac:dyDescent="0.2">
      <c r="A19668" t="s">
        <v>2666</v>
      </c>
      <c r="B19668">
        <v>10</v>
      </c>
      <c r="C19668">
        <v>2013</v>
      </c>
      <c r="E19668" t="s">
        <v>5087</v>
      </c>
      <c r="F19668">
        <v>7.4</v>
      </c>
      <c r="G19668" t="s">
        <v>23996</v>
      </c>
      <c r="H19668" t="s">
        <v>23969</v>
      </c>
      <c r="P19668">
        <v>1.5232000000000001</v>
      </c>
      <c r="Q19668">
        <v>1.0699999999999999E-2</v>
      </c>
      <c r="R19668">
        <v>0</v>
      </c>
      <c r="S19668">
        <v>1.5125</v>
      </c>
      <c r="U19668">
        <v>30</v>
      </c>
      <c r="V19668" s="8">
        <v>40155</v>
      </c>
    </row>
    <row r="19669" spans="1:22" x14ac:dyDescent="0.2">
      <c r="A19669" t="s">
        <v>2666</v>
      </c>
      <c r="B19669">
        <v>10</v>
      </c>
      <c r="C19669">
        <v>2013</v>
      </c>
      <c r="E19669" t="s">
        <v>5087</v>
      </c>
      <c r="F19669">
        <v>7.45</v>
      </c>
      <c r="G19669" t="s">
        <v>23997</v>
      </c>
      <c r="H19669" t="s">
        <v>23969</v>
      </c>
      <c r="P19669">
        <v>1.5537000000000001</v>
      </c>
      <c r="Q19669">
        <v>1.11E-2</v>
      </c>
      <c r="R19669">
        <v>0</v>
      </c>
      <c r="S19669">
        <v>1.5426</v>
      </c>
      <c r="U19669">
        <v>300</v>
      </c>
      <c r="V19669" s="8">
        <v>40155</v>
      </c>
    </row>
    <row r="19670" spans="1:22" x14ac:dyDescent="0.2">
      <c r="A19670" t="s">
        <v>2666</v>
      </c>
      <c r="B19670">
        <v>10</v>
      </c>
      <c r="C19670">
        <v>2013</v>
      </c>
      <c r="E19670" t="s">
        <v>5087</v>
      </c>
      <c r="F19670">
        <v>7.5</v>
      </c>
      <c r="G19670" t="s">
        <v>23998</v>
      </c>
      <c r="H19670" t="s">
        <v>23969</v>
      </c>
      <c r="P19670">
        <v>1.5844</v>
      </c>
      <c r="Q19670">
        <v>1.1599999999999999E-2</v>
      </c>
      <c r="R19670">
        <v>0</v>
      </c>
      <c r="S19670">
        <v>1.5728</v>
      </c>
      <c r="U19670">
        <v>310</v>
      </c>
      <c r="V19670" s="8">
        <v>40155</v>
      </c>
    </row>
    <row r="19671" spans="1:22" x14ac:dyDescent="0.2">
      <c r="A19671" t="s">
        <v>2666</v>
      </c>
      <c r="B19671">
        <v>10</v>
      </c>
      <c r="C19671">
        <v>2013</v>
      </c>
      <c r="E19671" t="s">
        <v>5087</v>
      </c>
      <c r="F19671">
        <v>7.6</v>
      </c>
      <c r="G19671" t="s">
        <v>23999</v>
      </c>
      <c r="H19671" t="s">
        <v>23969</v>
      </c>
      <c r="P19671">
        <v>1.6464000000000001</v>
      </c>
      <c r="Q19671">
        <v>1.23E-2</v>
      </c>
      <c r="R19671">
        <v>0</v>
      </c>
      <c r="S19671">
        <v>1.6341000000000001</v>
      </c>
      <c r="U19671">
        <v>25</v>
      </c>
      <c r="V19671" s="8">
        <v>40155</v>
      </c>
    </row>
    <row r="19672" spans="1:22" x14ac:dyDescent="0.2">
      <c r="A19672" t="s">
        <v>2666</v>
      </c>
      <c r="B19672">
        <v>10</v>
      </c>
      <c r="C19672">
        <v>2013</v>
      </c>
      <c r="E19672" t="s">
        <v>5087</v>
      </c>
      <c r="F19672">
        <v>7.65</v>
      </c>
      <c r="G19672" t="s">
        <v>24000</v>
      </c>
      <c r="H19672" t="s">
        <v>23969</v>
      </c>
      <c r="P19672">
        <v>1.6778</v>
      </c>
      <c r="Q19672">
        <v>1.2800000000000001E-2</v>
      </c>
      <c r="R19672">
        <v>0</v>
      </c>
      <c r="S19672">
        <v>1.665</v>
      </c>
      <c r="U19672">
        <v>15</v>
      </c>
      <c r="V19672" s="8">
        <v>40155</v>
      </c>
    </row>
    <row r="19673" spans="1:22" x14ac:dyDescent="0.2">
      <c r="A19673" t="s">
        <v>2666</v>
      </c>
      <c r="B19673">
        <v>10</v>
      </c>
      <c r="C19673">
        <v>2013</v>
      </c>
      <c r="E19673" t="s">
        <v>5087</v>
      </c>
      <c r="F19673">
        <v>7.7</v>
      </c>
      <c r="G19673" t="s">
        <v>24001</v>
      </c>
      <c r="H19673" t="s">
        <v>23969</v>
      </c>
      <c r="P19673">
        <v>1.7094</v>
      </c>
      <c r="Q19673">
        <v>1.32E-2</v>
      </c>
      <c r="R19673">
        <v>0</v>
      </c>
      <c r="S19673">
        <v>1.6961999999999999</v>
      </c>
      <c r="U19673">
        <v>50</v>
      </c>
      <c r="V19673" s="8">
        <v>40155</v>
      </c>
    </row>
    <row r="19674" spans="1:22" x14ac:dyDescent="0.2">
      <c r="A19674" t="s">
        <v>2666</v>
      </c>
      <c r="B19674">
        <v>10</v>
      </c>
      <c r="C19674">
        <v>2013</v>
      </c>
      <c r="E19674" t="s">
        <v>5087</v>
      </c>
      <c r="F19674">
        <v>7.9</v>
      </c>
      <c r="G19674" t="s">
        <v>24002</v>
      </c>
      <c r="H19674" t="s">
        <v>23969</v>
      </c>
      <c r="P19674">
        <v>1.8378000000000001</v>
      </c>
      <c r="Q19674">
        <v>1.4800000000000001E-2</v>
      </c>
      <c r="R19674">
        <v>0</v>
      </c>
      <c r="S19674">
        <v>1.823</v>
      </c>
      <c r="U19674">
        <v>35</v>
      </c>
      <c r="V19674" s="8">
        <v>40155</v>
      </c>
    </row>
    <row r="19675" spans="1:22" x14ac:dyDescent="0.2">
      <c r="A19675" t="s">
        <v>2666</v>
      </c>
      <c r="B19675">
        <v>10</v>
      </c>
      <c r="C19675">
        <v>2013</v>
      </c>
      <c r="E19675" t="s">
        <v>5087</v>
      </c>
      <c r="F19675">
        <v>8</v>
      </c>
      <c r="G19675" t="s">
        <v>24003</v>
      </c>
      <c r="H19675" t="s">
        <v>23969</v>
      </c>
      <c r="P19675">
        <v>1.9033</v>
      </c>
      <c r="Q19675">
        <v>1.5699999999999999E-2</v>
      </c>
      <c r="R19675">
        <v>0</v>
      </c>
      <c r="S19675">
        <v>1.8875999999999999</v>
      </c>
      <c r="U19675">
        <v>150</v>
      </c>
      <c r="V19675" s="8">
        <v>40155</v>
      </c>
    </row>
    <row r="19676" spans="1:22" x14ac:dyDescent="0.2">
      <c r="A19676" t="s">
        <v>2666</v>
      </c>
      <c r="B19676">
        <v>10</v>
      </c>
      <c r="C19676">
        <v>2013</v>
      </c>
      <c r="E19676" t="s">
        <v>5087</v>
      </c>
      <c r="F19676">
        <v>8.15</v>
      </c>
      <c r="G19676" t="s">
        <v>24004</v>
      </c>
      <c r="H19676" t="s">
        <v>23969</v>
      </c>
      <c r="P19676">
        <v>2.0030000000000001</v>
      </c>
      <c r="Q19676">
        <v>1.7000000000000001E-2</v>
      </c>
      <c r="R19676">
        <v>0</v>
      </c>
      <c r="S19676">
        <v>1.986</v>
      </c>
      <c r="U19676">
        <v>15</v>
      </c>
      <c r="V19676" s="8">
        <v>40155</v>
      </c>
    </row>
    <row r="19677" spans="1:22" x14ac:dyDescent="0.2">
      <c r="A19677" t="s">
        <v>2666</v>
      </c>
      <c r="B19677">
        <v>10</v>
      </c>
      <c r="C19677">
        <v>2013</v>
      </c>
      <c r="E19677" t="s">
        <v>5087</v>
      </c>
      <c r="F19677">
        <v>8.35</v>
      </c>
      <c r="G19677" t="s">
        <v>24005</v>
      </c>
      <c r="H19677" t="s">
        <v>23969</v>
      </c>
      <c r="P19677">
        <v>2.1385000000000001</v>
      </c>
      <c r="Q19677">
        <v>1.8700000000000001E-2</v>
      </c>
      <c r="R19677">
        <v>0</v>
      </c>
      <c r="S19677">
        <v>2.1198000000000001</v>
      </c>
      <c r="U19677">
        <v>30</v>
      </c>
      <c r="V19677" s="8">
        <v>40155</v>
      </c>
    </row>
    <row r="19678" spans="1:22" x14ac:dyDescent="0.2">
      <c r="A19678" t="s">
        <v>2666</v>
      </c>
      <c r="B19678">
        <v>10</v>
      </c>
      <c r="C19678">
        <v>2013</v>
      </c>
      <c r="E19678" t="s">
        <v>5087</v>
      </c>
      <c r="F19678">
        <v>8.4</v>
      </c>
      <c r="G19678" t="s">
        <v>24006</v>
      </c>
      <c r="H19678" t="s">
        <v>23969</v>
      </c>
      <c r="P19678">
        <v>2.1728000000000001</v>
      </c>
      <c r="Q19678">
        <v>1.9099999999999999E-2</v>
      </c>
      <c r="R19678">
        <v>0</v>
      </c>
      <c r="S19678">
        <v>2.1537000000000002</v>
      </c>
      <c r="U19678">
        <v>50</v>
      </c>
      <c r="V19678" s="8">
        <v>40155</v>
      </c>
    </row>
    <row r="19679" spans="1:22" x14ac:dyDescent="0.2">
      <c r="A19679" t="s">
        <v>2666</v>
      </c>
      <c r="B19679">
        <v>10</v>
      </c>
      <c r="C19679">
        <v>2013</v>
      </c>
      <c r="E19679" t="s">
        <v>5087</v>
      </c>
      <c r="F19679">
        <v>8.5</v>
      </c>
      <c r="G19679" t="s">
        <v>24007</v>
      </c>
      <c r="H19679" t="s">
        <v>23969</v>
      </c>
      <c r="P19679">
        <v>2.242</v>
      </c>
      <c r="Q19679">
        <v>0.02</v>
      </c>
      <c r="R19679">
        <v>0</v>
      </c>
      <c r="S19679">
        <v>2.222</v>
      </c>
      <c r="U19679">
        <v>165</v>
      </c>
      <c r="V19679" s="8">
        <v>40155</v>
      </c>
    </row>
    <row r="19680" spans="1:22" x14ac:dyDescent="0.2">
      <c r="A19680" t="s">
        <v>2666</v>
      </c>
      <c r="B19680">
        <v>10</v>
      </c>
      <c r="C19680">
        <v>2013</v>
      </c>
      <c r="E19680" t="s">
        <v>5087</v>
      </c>
      <c r="F19680">
        <v>8.5500000000000007</v>
      </c>
      <c r="G19680" t="s">
        <v>24008</v>
      </c>
      <c r="H19680" t="s">
        <v>23969</v>
      </c>
      <c r="P19680">
        <v>2.2768999999999999</v>
      </c>
      <c r="Q19680">
        <v>2.0500000000000001E-2</v>
      </c>
      <c r="R19680">
        <v>0</v>
      </c>
      <c r="S19680">
        <v>2.2564000000000002</v>
      </c>
      <c r="U19680">
        <v>50</v>
      </c>
      <c r="V19680" s="8">
        <v>40155</v>
      </c>
    </row>
    <row r="19681" spans="1:22" x14ac:dyDescent="0.2">
      <c r="A19681" t="s">
        <v>2666</v>
      </c>
      <c r="B19681">
        <v>10</v>
      </c>
      <c r="C19681">
        <v>2013</v>
      </c>
      <c r="E19681" t="s">
        <v>5087</v>
      </c>
      <c r="F19681">
        <v>8.6</v>
      </c>
      <c r="G19681" t="s">
        <v>24009</v>
      </c>
      <c r="H19681" t="s">
        <v>23969</v>
      </c>
      <c r="P19681">
        <v>2.3119000000000001</v>
      </c>
      <c r="Q19681">
        <v>2.0899999999999998E-2</v>
      </c>
      <c r="R19681">
        <v>0</v>
      </c>
      <c r="S19681">
        <v>2.2909999999999999</v>
      </c>
      <c r="U19681">
        <v>100</v>
      </c>
      <c r="V19681" s="8">
        <v>40155</v>
      </c>
    </row>
    <row r="19682" spans="1:22" x14ac:dyDescent="0.2">
      <c r="A19682" t="s">
        <v>2666</v>
      </c>
      <c r="B19682">
        <v>10</v>
      </c>
      <c r="C19682">
        <v>2013</v>
      </c>
      <c r="E19682" t="s">
        <v>5087</v>
      </c>
      <c r="F19682">
        <v>8.75</v>
      </c>
      <c r="G19682" t="s">
        <v>24010</v>
      </c>
      <c r="H19682" t="s">
        <v>23969</v>
      </c>
      <c r="P19682">
        <v>2.4180000000000001</v>
      </c>
      <c r="Q19682">
        <v>2.23E-2</v>
      </c>
      <c r="R19682">
        <v>0</v>
      </c>
      <c r="S19682">
        <v>2.3957000000000002</v>
      </c>
      <c r="U19682">
        <v>25</v>
      </c>
      <c r="V19682" s="8">
        <v>40155</v>
      </c>
    </row>
    <row r="19683" spans="1:22" x14ac:dyDescent="0.2">
      <c r="A19683" t="s">
        <v>2666</v>
      </c>
      <c r="B19683">
        <v>10</v>
      </c>
      <c r="C19683">
        <v>2013</v>
      </c>
      <c r="E19683" t="s">
        <v>5087</v>
      </c>
      <c r="F19683">
        <v>8.8000000000000007</v>
      </c>
      <c r="G19683" t="s">
        <v>24011</v>
      </c>
      <c r="H19683" t="s">
        <v>23969</v>
      </c>
      <c r="P19683">
        <v>2.4535999999999998</v>
      </c>
      <c r="Q19683">
        <v>2.2700000000000001E-2</v>
      </c>
      <c r="R19683">
        <v>0</v>
      </c>
      <c r="S19683">
        <v>2.4308999999999998</v>
      </c>
      <c r="U19683">
        <v>70</v>
      </c>
      <c r="V19683" s="8">
        <v>40155</v>
      </c>
    </row>
    <row r="19684" spans="1:22" x14ac:dyDescent="0.2">
      <c r="A19684" t="s">
        <v>2666</v>
      </c>
      <c r="B19684">
        <v>10</v>
      </c>
      <c r="C19684">
        <v>2013</v>
      </c>
      <c r="E19684" t="s">
        <v>5087</v>
      </c>
      <c r="F19684">
        <v>8.9</v>
      </c>
      <c r="G19684" t="s">
        <v>24012</v>
      </c>
      <c r="H19684" t="s">
        <v>23969</v>
      </c>
      <c r="P19684">
        <v>2.5255000000000001</v>
      </c>
      <c r="Q19684">
        <v>2.3599999999999999E-2</v>
      </c>
      <c r="R19684">
        <v>0</v>
      </c>
      <c r="S19684">
        <v>2.5019</v>
      </c>
      <c r="U19684">
        <v>50</v>
      </c>
      <c r="V19684" s="8">
        <v>40155</v>
      </c>
    </row>
    <row r="19685" spans="1:22" x14ac:dyDescent="0.2">
      <c r="A19685" t="s">
        <v>2666</v>
      </c>
      <c r="B19685">
        <v>10</v>
      </c>
      <c r="C19685">
        <v>2013</v>
      </c>
      <c r="E19685" t="s">
        <v>5087</v>
      </c>
      <c r="F19685">
        <v>9</v>
      </c>
      <c r="G19685" t="s">
        <v>24013</v>
      </c>
      <c r="H19685" t="s">
        <v>23969</v>
      </c>
      <c r="P19685">
        <v>2.5988000000000002</v>
      </c>
      <c r="Q19685">
        <v>2.5399999999999999E-2</v>
      </c>
      <c r="R19685">
        <v>0</v>
      </c>
      <c r="S19685">
        <v>2.5733999999999999</v>
      </c>
      <c r="U19685">
        <v>75</v>
      </c>
      <c r="V19685" s="8">
        <v>40155</v>
      </c>
    </row>
    <row r="19686" spans="1:22" x14ac:dyDescent="0.2">
      <c r="A19686" t="s">
        <v>2666</v>
      </c>
      <c r="B19686">
        <v>10</v>
      </c>
      <c r="C19686">
        <v>2013</v>
      </c>
      <c r="E19686" t="s">
        <v>5087</v>
      </c>
      <c r="F19686">
        <v>9.0500000000000007</v>
      </c>
      <c r="G19686" t="s">
        <v>24014</v>
      </c>
      <c r="H19686" t="s">
        <v>23969</v>
      </c>
      <c r="P19686">
        <v>2.6356999999999999</v>
      </c>
      <c r="Q19686">
        <v>2.58E-2</v>
      </c>
      <c r="R19686">
        <v>0</v>
      </c>
      <c r="S19686">
        <v>2.6099000000000001</v>
      </c>
      <c r="U19686">
        <v>25</v>
      </c>
      <c r="V19686" s="8">
        <v>40155</v>
      </c>
    </row>
    <row r="19687" spans="1:22" x14ac:dyDescent="0.2">
      <c r="A19687" t="s">
        <v>2666</v>
      </c>
      <c r="B19687">
        <v>10</v>
      </c>
      <c r="C19687">
        <v>2013</v>
      </c>
      <c r="E19687" t="s">
        <v>5087</v>
      </c>
      <c r="F19687">
        <v>9.3000000000000007</v>
      </c>
      <c r="G19687" t="s">
        <v>24015</v>
      </c>
      <c r="H19687" t="s">
        <v>23969</v>
      </c>
      <c r="P19687">
        <v>2.8222999999999998</v>
      </c>
      <c r="Q19687">
        <v>2.8000000000000001E-2</v>
      </c>
      <c r="R19687">
        <v>0</v>
      </c>
      <c r="S19687">
        <v>2.7942999999999998</v>
      </c>
      <c r="U19687">
        <v>45</v>
      </c>
      <c r="V19687" s="8">
        <v>40155</v>
      </c>
    </row>
    <row r="19688" spans="1:22" x14ac:dyDescent="0.2">
      <c r="A19688" t="s">
        <v>2666</v>
      </c>
      <c r="B19688">
        <v>10</v>
      </c>
      <c r="C19688">
        <v>2013</v>
      </c>
      <c r="E19688" t="s">
        <v>5087</v>
      </c>
      <c r="F19688">
        <v>9.35</v>
      </c>
      <c r="G19688" t="s">
        <v>24016</v>
      </c>
      <c r="H19688" t="s">
        <v>23969</v>
      </c>
      <c r="P19688">
        <v>2.86</v>
      </c>
      <c r="Q19688">
        <v>2.8400000000000002E-2</v>
      </c>
      <c r="R19688">
        <v>0</v>
      </c>
      <c r="S19688">
        <v>2.8315999999999999</v>
      </c>
      <c r="U19688">
        <v>30</v>
      </c>
      <c r="V19688" s="8">
        <v>40155</v>
      </c>
    </row>
    <row r="19689" spans="1:22" x14ac:dyDescent="0.2">
      <c r="A19689" t="s">
        <v>2666</v>
      </c>
      <c r="B19689">
        <v>10</v>
      </c>
      <c r="C19689">
        <v>2013</v>
      </c>
      <c r="E19689" t="s">
        <v>5087</v>
      </c>
      <c r="F19689">
        <v>9.5</v>
      </c>
      <c r="G19689" t="s">
        <v>24017</v>
      </c>
      <c r="H19689" t="s">
        <v>23969</v>
      </c>
      <c r="P19689">
        <v>2.9739</v>
      </c>
      <c r="Q19689">
        <v>2.9700000000000001E-2</v>
      </c>
      <c r="R19689">
        <v>0</v>
      </c>
      <c r="S19689">
        <v>2.9441999999999999</v>
      </c>
      <c r="U19689">
        <v>150</v>
      </c>
      <c r="V19689" s="8">
        <v>40155</v>
      </c>
    </row>
    <row r="19690" spans="1:22" x14ac:dyDescent="0.2">
      <c r="A19690" t="s">
        <v>2666</v>
      </c>
      <c r="B19690">
        <v>11</v>
      </c>
      <c r="C19690">
        <v>2013</v>
      </c>
      <c r="E19690" t="s">
        <v>1301</v>
      </c>
      <c r="F19690">
        <v>10</v>
      </c>
      <c r="G19690" t="s">
        <v>24018</v>
      </c>
      <c r="H19690" t="s">
        <v>24019</v>
      </c>
      <c r="P19690">
        <v>0.56850000000000001</v>
      </c>
      <c r="Q19690">
        <v>-4.48E-2</v>
      </c>
      <c r="R19690">
        <v>0</v>
      </c>
      <c r="S19690">
        <v>0.61329999999999996</v>
      </c>
      <c r="U19690">
        <v>675</v>
      </c>
      <c r="V19690" s="8">
        <v>40155</v>
      </c>
    </row>
    <row r="19691" spans="1:22" x14ac:dyDescent="0.2">
      <c r="A19691" t="s">
        <v>2666</v>
      </c>
      <c r="B19691">
        <v>11</v>
      </c>
      <c r="C19691">
        <v>2013</v>
      </c>
      <c r="E19691" t="s">
        <v>1301</v>
      </c>
      <c r="F19691">
        <v>10.15</v>
      </c>
      <c r="G19691" t="s">
        <v>24020</v>
      </c>
      <c r="H19691" t="s">
        <v>24019</v>
      </c>
      <c r="P19691">
        <v>0.54859999999999998</v>
      </c>
      <c r="Q19691">
        <v>-4.3999999999999997E-2</v>
      </c>
      <c r="R19691">
        <v>0</v>
      </c>
      <c r="S19691">
        <v>0.59260000000000002</v>
      </c>
      <c r="U19691">
        <v>25</v>
      </c>
      <c r="V19691" s="8">
        <v>40155</v>
      </c>
    </row>
    <row r="19692" spans="1:22" x14ac:dyDescent="0.2">
      <c r="A19692" t="s">
        <v>2666</v>
      </c>
      <c r="B19692">
        <v>11</v>
      </c>
      <c r="C19692">
        <v>2013</v>
      </c>
      <c r="E19692" t="s">
        <v>1301</v>
      </c>
      <c r="F19692">
        <v>10.35</v>
      </c>
      <c r="G19692" t="s">
        <v>27819</v>
      </c>
      <c r="H19692" t="s">
        <v>24019</v>
      </c>
      <c r="P19692">
        <v>0.52359999999999995</v>
      </c>
      <c r="Q19692">
        <v>-4.2799999999999998E-2</v>
      </c>
      <c r="R19692">
        <v>0</v>
      </c>
      <c r="S19692">
        <v>0.56640000000000001</v>
      </c>
      <c r="U19692">
        <v>25</v>
      </c>
      <c r="V19692" s="8">
        <v>40155</v>
      </c>
    </row>
    <row r="19693" spans="1:22" x14ac:dyDescent="0.2">
      <c r="A19693" t="s">
        <v>2666</v>
      </c>
      <c r="B19693">
        <v>11</v>
      </c>
      <c r="C19693">
        <v>2013</v>
      </c>
      <c r="E19693" t="s">
        <v>1301</v>
      </c>
      <c r="F19693">
        <v>10.45</v>
      </c>
      <c r="G19693" t="s">
        <v>27820</v>
      </c>
      <c r="H19693" t="s">
        <v>24019</v>
      </c>
      <c r="P19693">
        <v>0.51170000000000004</v>
      </c>
      <c r="Q19693">
        <v>-4.2299999999999997E-2</v>
      </c>
      <c r="R19693">
        <v>0</v>
      </c>
      <c r="S19693">
        <v>0.55400000000000005</v>
      </c>
      <c r="U19693">
        <v>40</v>
      </c>
      <c r="V19693" s="8">
        <v>40155</v>
      </c>
    </row>
    <row r="19694" spans="1:22" x14ac:dyDescent="0.2">
      <c r="A19694" t="s">
        <v>2666</v>
      </c>
      <c r="B19694">
        <v>11</v>
      </c>
      <c r="C19694">
        <v>2013</v>
      </c>
      <c r="E19694" t="s">
        <v>1301</v>
      </c>
      <c r="F19694">
        <v>10.5</v>
      </c>
      <c r="G19694" t="s">
        <v>27821</v>
      </c>
      <c r="H19694" t="s">
        <v>24019</v>
      </c>
      <c r="P19694">
        <v>0.50590000000000002</v>
      </c>
      <c r="Q19694">
        <v>-4.2000000000000003E-2</v>
      </c>
      <c r="R19694">
        <v>0</v>
      </c>
      <c r="S19694">
        <v>0.54790000000000005</v>
      </c>
      <c r="U19694">
        <v>30</v>
      </c>
      <c r="V19694" s="8">
        <v>40155</v>
      </c>
    </row>
    <row r="19695" spans="1:22" x14ac:dyDescent="0.2">
      <c r="A19695" t="s">
        <v>2666</v>
      </c>
      <c r="B19695">
        <v>11</v>
      </c>
      <c r="C19695">
        <v>2013</v>
      </c>
      <c r="E19695" t="s">
        <v>1301</v>
      </c>
      <c r="F19695">
        <v>10.8</v>
      </c>
      <c r="G19695" t="s">
        <v>27822</v>
      </c>
      <c r="H19695" t="s">
        <v>24019</v>
      </c>
      <c r="P19695">
        <v>0.47289999999999999</v>
      </c>
      <c r="Q19695">
        <v>-4.0300000000000002E-2</v>
      </c>
      <c r="R19695">
        <v>0</v>
      </c>
      <c r="S19695">
        <v>0.51319999999999999</v>
      </c>
      <c r="U19695">
        <v>50</v>
      </c>
      <c r="V19695" s="8">
        <v>40155</v>
      </c>
    </row>
    <row r="19696" spans="1:22" x14ac:dyDescent="0.2">
      <c r="A19696" t="s">
        <v>2666</v>
      </c>
      <c r="B19696">
        <v>11</v>
      </c>
      <c r="C19696">
        <v>2013</v>
      </c>
      <c r="E19696" t="s">
        <v>1301</v>
      </c>
      <c r="F19696">
        <v>11</v>
      </c>
      <c r="G19696" t="s">
        <v>27823</v>
      </c>
      <c r="H19696" t="s">
        <v>24019</v>
      </c>
      <c r="P19696">
        <v>0.45250000000000001</v>
      </c>
      <c r="Q19696">
        <v>-3.9300000000000002E-2</v>
      </c>
      <c r="R19696">
        <v>0</v>
      </c>
      <c r="S19696">
        <v>0.49180000000000001</v>
      </c>
      <c r="U19696">
        <v>150</v>
      </c>
      <c r="V19696" s="8">
        <v>40155</v>
      </c>
    </row>
    <row r="19697" spans="1:22" x14ac:dyDescent="0.2">
      <c r="A19697" t="s">
        <v>2666</v>
      </c>
      <c r="B19697">
        <v>11</v>
      </c>
      <c r="C19697">
        <v>2013</v>
      </c>
      <c r="E19697" t="s">
        <v>1301</v>
      </c>
      <c r="F19697">
        <v>12</v>
      </c>
      <c r="G19697" t="s">
        <v>27824</v>
      </c>
      <c r="H19697" t="s">
        <v>24019</v>
      </c>
      <c r="P19697">
        <v>0.36070000000000002</v>
      </c>
      <c r="Q19697">
        <v>-3.5099999999999999E-2</v>
      </c>
      <c r="R19697">
        <v>0</v>
      </c>
      <c r="S19697">
        <v>0.39579999999999999</v>
      </c>
      <c r="U19697">
        <v>1790</v>
      </c>
      <c r="V19697" s="8">
        <v>40155</v>
      </c>
    </row>
    <row r="19698" spans="1:22" x14ac:dyDescent="0.2">
      <c r="A19698" t="s">
        <v>2666</v>
      </c>
      <c r="B19698">
        <v>11</v>
      </c>
      <c r="C19698">
        <v>2013</v>
      </c>
      <c r="E19698" t="s">
        <v>1301</v>
      </c>
      <c r="F19698">
        <v>12.25</v>
      </c>
      <c r="G19698" t="s">
        <v>27825</v>
      </c>
      <c r="H19698" t="s">
        <v>24019</v>
      </c>
      <c r="P19698">
        <v>0.34139999999999998</v>
      </c>
      <c r="Q19698">
        <v>-3.39E-2</v>
      </c>
      <c r="R19698">
        <v>0</v>
      </c>
      <c r="S19698">
        <v>0.37530000000000002</v>
      </c>
      <c r="U19698">
        <v>100</v>
      </c>
      <c r="V19698" s="8">
        <v>40155</v>
      </c>
    </row>
    <row r="19699" spans="1:22" x14ac:dyDescent="0.2">
      <c r="A19699" t="s">
        <v>2666</v>
      </c>
      <c r="B19699">
        <v>11</v>
      </c>
      <c r="C19699">
        <v>2013</v>
      </c>
      <c r="E19699" t="s">
        <v>1301</v>
      </c>
      <c r="F19699">
        <v>12.5</v>
      </c>
      <c r="G19699" t="s">
        <v>27826</v>
      </c>
      <c r="H19699" t="s">
        <v>24019</v>
      </c>
      <c r="P19699">
        <v>0.32350000000000001</v>
      </c>
      <c r="Q19699">
        <v>-3.27E-2</v>
      </c>
      <c r="R19699">
        <v>0</v>
      </c>
      <c r="S19699">
        <v>0.35620000000000002</v>
      </c>
      <c r="U19699">
        <v>150</v>
      </c>
      <c r="V19699" s="8">
        <v>40155</v>
      </c>
    </row>
    <row r="19700" spans="1:22" x14ac:dyDescent="0.2">
      <c r="A19700" t="s">
        <v>2666</v>
      </c>
      <c r="B19700">
        <v>11</v>
      </c>
      <c r="C19700">
        <v>2013</v>
      </c>
      <c r="E19700" t="s">
        <v>1301</v>
      </c>
      <c r="F19700">
        <v>13</v>
      </c>
      <c r="G19700" t="s">
        <v>27827</v>
      </c>
      <c r="H19700" t="s">
        <v>24019</v>
      </c>
      <c r="P19700">
        <v>0.29110000000000003</v>
      </c>
      <c r="Q19700">
        <v>-3.0599999999999999E-2</v>
      </c>
      <c r="R19700">
        <v>0</v>
      </c>
      <c r="S19700">
        <v>0.32169999999999999</v>
      </c>
      <c r="U19700">
        <v>150</v>
      </c>
      <c r="V19700" s="8">
        <v>40155</v>
      </c>
    </row>
    <row r="19701" spans="1:22" x14ac:dyDescent="0.2">
      <c r="A19701" t="s">
        <v>2666</v>
      </c>
      <c r="B19701">
        <v>11</v>
      </c>
      <c r="C19701">
        <v>2013</v>
      </c>
      <c r="E19701" t="s">
        <v>1301</v>
      </c>
      <c r="F19701">
        <v>15</v>
      </c>
      <c r="G19701" t="s">
        <v>27828</v>
      </c>
      <c r="H19701" t="s">
        <v>24019</v>
      </c>
      <c r="P19701">
        <v>0.19819999999999999</v>
      </c>
      <c r="Q19701">
        <v>-2.35E-2</v>
      </c>
      <c r="R19701">
        <v>0</v>
      </c>
      <c r="S19701">
        <v>0.22170000000000001</v>
      </c>
      <c r="U19701">
        <v>285</v>
      </c>
      <c r="V19701" s="8">
        <v>40155</v>
      </c>
    </row>
    <row r="19702" spans="1:22" x14ac:dyDescent="0.2">
      <c r="A19702" t="s">
        <v>2666</v>
      </c>
      <c r="B19702">
        <v>11</v>
      </c>
      <c r="C19702">
        <v>2013</v>
      </c>
      <c r="E19702" t="s">
        <v>1301</v>
      </c>
      <c r="F19702">
        <v>20</v>
      </c>
      <c r="G19702" t="s">
        <v>27829</v>
      </c>
      <c r="H19702" t="s">
        <v>24019</v>
      </c>
      <c r="P19702">
        <v>9.5399999999999999E-2</v>
      </c>
      <c r="Q19702">
        <v>-1.3599999999999999E-2</v>
      </c>
      <c r="R19702">
        <v>0</v>
      </c>
      <c r="S19702">
        <v>0.109</v>
      </c>
      <c r="U19702">
        <v>400</v>
      </c>
      <c r="V19702" s="8">
        <v>40155</v>
      </c>
    </row>
    <row r="19703" spans="1:22" x14ac:dyDescent="0.2">
      <c r="A19703" t="s">
        <v>2666</v>
      </c>
      <c r="B19703">
        <v>11</v>
      </c>
      <c r="C19703">
        <v>2013</v>
      </c>
      <c r="E19703" t="s">
        <v>1301</v>
      </c>
      <c r="F19703">
        <v>6.5</v>
      </c>
      <c r="G19703" t="s">
        <v>27830</v>
      </c>
      <c r="H19703" t="s">
        <v>24019</v>
      </c>
      <c r="P19703">
        <v>1.5054000000000001</v>
      </c>
      <c r="Q19703">
        <v>-6.7900000000000002E-2</v>
      </c>
      <c r="R19703">
        <v>0</v>
      </c>
      <c r="S19703">
        <v>1.5732999999999999</v>
      </c>
      <c r="U19703">
        <v>200</v>
      </c>
      <c r="V19703" s="8">
        <v>40155</v>
      </c>
    </row>
    <row r="19704" spans="1:22" x14ac:dyDescent="0.2">
      <c r="A19704" t="s">
        <v>2666</v>
      </c>
      <c r="B19704">
        <v>11</v>
      </c>
      <c r="C19704">
        <v>2013</v>
      </c>
      <c r="E19704" t="s">
        <v>1301</v>
      </c>
      <c r="F19704">
        <v>6.65</v>
      </c>
      <c r="G19704" t="s">
        <v>27831</v>
      </c>
      <c r="H19704" t="s">
        <v>24019</v>
      </c>
      <c r="P19704">
        <v>1.4415</v>
      </c>
      <c r="Q19704">
        <v>-6.7199999999999996E-2</v>
      </c>
      <c r="R19704">
        <v>0</v>
      </c>
      <c r="S19704">
        <v>1.5086999999999999</v>
      </c>
      <c r="U19704">
        <v>25</v>
      </c>
      <c r="V19704" s="8">
        <v>40155</v>
      </c>
    </row>
    <row r="19705" spans="1:22" x14ac:dyDescent="0.2">
      <c r="A19705" t="s">
        <v>2666</v>
      </c>
      <c r="B19705">
        <v>11</v>
      </c>
      <c r="C19705">
        <v>2013</v>
      </c>
      <c r="E19705" t="s">
        <v>1301</v>
      </c>
      <c r="F19705">
        <v>6.7</v>
      </c>
      <c r="G19705" t="s">
        <v>27832</v>
      </c>
      <c r="H19705" t="s">
        <v>24019</v>
      </c>
      <c r="P19705">
        <v>1.4207000000000001</v>
      </c>
      <c r="Q19705">
        <v>-6.7000000000000004E-2</v>
      </c>
      <c r="R19705">
        <v>0</v>
      </c>
      <c r="S19705">
        <v>1.4877</v>
      </c>
      <c r="U19705">
        <v>25</v>
      </c>
      <c r="V19705" s="8">
        <v>40155</v>
      </c>
    </row>
    <row r="19706" spans="1:22" x14ac:dyDescent="0.2">
      <c r="A19706" t="s">
        <v>2666</v>
      </c>
      <c r="B19706">
        <v>11</v>
      </c>
      <c r="C19706">
        <v>2013</v>
      </c>
      <c r="E19706" t="s">
        <v>1301</v>
      </c>
      <c r="F19706">
        <v>6.75</v>
      </c>
      <c r="G19706" t="s">
        <v>27833</v>
      </c>
      <c r="H19706" t="s">
        <v>24019</v>
      </c>
      <c r="P19706">
        <v>1.4003000000000001</v>
      </c>
      <c r="Q19706">
        <v>-6.6799999999999998E-2</v>
      </c>
      <c r="R19706">
        <v>0</v>
      </c>
      <c r="S19706">
        <v>1.4671000000000001</v>
      </c>
      <c r="U19706">
        <v>25</v>
      </c>
      <c r="V19706" s="8">
        <v>40155</v>
      </c>
    </row>
    <row r="19707" spans="1:22" x14ac:dyDescent="0.2">
      <c r="A19707" t="s">
        <v>2666</v>
      </c>
      <c r="B19707">
        <v>11</v>
      </c>
      <c r="C19707">
        <v>2013</v>
      </c>
      <c r="E19707" t="s">
        <v>1301</v>
      </c>
      <c r="F19707">
        <v>6.85</v>
      </c>
      <c r="G19707" t="s">
        <v>27834</v>
      </c>
      <c r="H19707" t="s">
        <v>24019</v>
      </c>
      <c r="P19707">
        <v>1.3603000000000001</v>
      </c>
      <c r="Q19707">
        <v>-6.6299999999999998E-2</v>
      </c>
      <c r="R19707">
        <v>0</v>
      </c>
      <c r="S19707">
        <v>1.4266000000000001</v>
      </c>
      <c r="U19707">
        <v>100</v>
      </c>
      <c r="V19707" s="8">
        <v>40155</v>
      </c>
    </row>
    <row r="19708" spans="1:22" x14ac:dyDescent="0.2">
      <c r="A19708" t="s">
        <v>2666</v>
      </c>
      <c r="B19708">
        <v>11</v>
      </c>
      <c r="C19708">
        <v>2013</v>
      </c>
      <c r="E19708" t="s">
        <v>1301</v>
      </c>
      <c r="F19708">
        <v>6.9</v>
      </c>
      <c r="G19708" t="s">
        <v>27835</v>
      </c>
      <c r="H19708" t="s">
        <v>24019</v>
      </c>
      <c r="P19708">
        <v>1.3407</v>
      </c>
      <c r="Q19708">
        <v>-6.6100000000000006E-2</v>
      </c>
      <c r="R19708">
        <v>0</v>
      </c>
      <c r="S19708">
        <v>1.4068000000000001</v>
      </c>
      <c r="U19708">
        <v>40</v>
      </c>
      <c r="V19708" s="8">
        <v>40155</v>
      </c>
    </row>
    <row r="19709" spans="1:22" x14ac:dyDescent="0.2">
      <c r="A19709" t="s">
        <v>2666</v>
      </c>
      <c r="B19709">
        <v>11</v>
      </c>
      <c r="C19709">
        <v>2013</v>
      </c>
      <c r="E19709" t="s">
        <v>1301</v>
      </c>
      <c r="F19709">
        <v>6.95</v>
      </c>
      <c r="G19709" t="s">
        <v>27836</v>
      </c>
      <c r="H19709" t="s">
        <v>24019</v>
      </c>
      <c r="P19709">
        <v>1.3212999999999999</v>
      </c>
      <c r="Q19709">
        <v>-6.59E-2</v>
      </c>
      <c r="R19709">
        <v>0</v>
      </c>
      <c r="S19709">
        <v>1.3872</v>
      </c>
      <c r="T19709">
        <v>50</v>
      </c>
      <c r="U19709">
        <v>50</v>
      </c>
      <c r="V19709" s="8">
        <v>40155</v>
      </c>
    </row>
    <row r="19710" spans="1:22" x14ac:dyDescent="0.2">
      <c r="A19710" t="s">
        <v>2666</v>
      </c>
      <c r="B19710">
        <v>11</v>
      </c>
      <c r="C19710">
        <v>2013</v>
      </c>
      <c r="E19710" t="s">
        <v>1301</v>
      </c>
      <c r="F19710">
        <v>7</v>
      </c>
      <c r="G19710" t="s">
        <v>27837</v>
      </c>
      <c r="H19710" t="s">
        <v>24019</v>
      </c>
      <c r="P19710">
        <v>1.3023</v>
      </c>
      <c r="Q19710">
        <v>-6.5600000000000006E-2</v>
      </c>
      <c r="R19710">
        <v>0</v>
      </c>
      <c r="S19710">
        <v>1.3678999999999999</v>
      </c>
      <c r="U19710">
        <v>150</v>
      </c>
      <c r="V19710" s="8">
        <v>40155</v>
      </c>
    </row>
    <row r="19711" spans="1:22" x14ac:dyDescent="0.2">
      <c r="A19711" t="s">
        <v>2666</v>
      </c>
      <c r="B19711">
        <v>11</v>
      </c>
      <c r="C19711">
        <v>2013</v>
      </c>
      <c r="E19711" t="s">
        <v>1301</v>
      </c>
      <c r="F19711">
        <v>7.05</v>
      </c>
      <c r="G19711" t="s">
        <v>27838</v>
      </c>
      <c r="H19711" t="s">
        <v>24019</v>
      </c>
      <c r="P19711">
        <v>1.2835000000000001</v>
      </c>
      <c r="Q19711">
        <v>-6.54E-2</v>
      </c>
      <c r="R19711">
        <v>0</v>
      </c>
      <c r="S19711">
        <v>1.3489</v>
      </c>
      <c r="U19711">
        <v>75</v>
      </c>
      <c r="V19711" s="8">
        <v>40155</v>
      </c>
    </row>
    <row r="19712" spans="1:22" x14ac:dyDescent="0.2">
      <c r="A19712" t="s">
        <v>2666</v>
      </c>
      <c r="B19712">
        <v>11</v>
      </c>
      <c r="C19712">
        <v>2013</v>
      </c>
      <c r="E19712" t="s">
        <v>1301</v>
      </c>
      <c r="F19712">
        <v>7.1</v>
      </c>
      <c r="G19712" t="s">
        <v>27839</v>
      </c>
      <c r="H19712" t="s">
        <v>24019</v>
      </c>
      <c r="P19712">
        <v>1.2649999999999999</v>
      </c>
      <c r="Q19712">
        <v>-6.5100000000000005E-2</v>
      </c>
      <c r="R19712">
        <v>0</v>
      </c>
      <c r="S19712">
        <v>1.3301000000000001</v>
      </c>
      <c r="U19712">
        <v>50</v>
      </c>
      <c r="V19712" s="8">
        <v>40155</v>
      </c>
    </row>
    <row r="19713" spans="1:22" x14ac:dyDescent="0.2">
      <c r="A19713" t="s">
        <v>2666</v>
      </c>
      <c r="B19713">
        <v>11</v>
      </c>
      <c r="C19713">
        <v>2013</v>
      </c>
      <c r="E19713" t="s">
        <v>1301</v>
      </c>
      <c r="F19713">
        <v>7.2</v>
      </c>
      <c r="G19713" t="s">
        <v>27840</v>
      </c>
      <c r="H19713" t="s">
        <v>24019</v>
      </c>
      <c r="P19713">
        <v>1.2287999999999999</v>
      </c>
      <c r="Q19713">
        <v>-6.4600000000000005E-2</v>
      </c>
      <c r="R19713">
        <v>0</v>
      </c>
      <c r="S19713">
        <v>1.2934000000000001</v>
      </c>
      <c r="U19713">
        <v>25</v>
      </c>
      <c r="V19713" s="8">
        <v>40155</v>
      </c>
    </row>
    <row r="19714" spans="1:22" x14ac:dyDescent="0.2">
      <c r="A19714" t="s">
        <v>2666</v>
      </c>
      <c r="B19714">
        <v>11</v>
      </c>
      <c r="C19714">
        <v>2013</v>
      </c>
      <c r="E19714" t="s">
        <v>1301</v>
      </c>
      <c r="F19714">
        <v>7.25</v>
      </c>
      <c r="G19714" t="s">
        <v>27841</v>
      </c>
      <c r="H19714" t="s">
        <v>24019</v>
      </c>
      <c r="P19714">
        <v>1.2111000000000001</v>
      </c>
      <c r="Q19714">
        <v>-6.4299999999999996E-2</v>
      </c>
      <c r="R19714">
        <v>0</v>
      </c>
      <c r="S19714">
        <v>1.2754000000000001</v>
      </c>
      <c r="U19714">
        <v>75</v>
      </c>
      <c r="V19714" s="8">
        <v>40155</v>
      </c>
    </row>
    <row r="19715" spans="1:22" x14ac:dyDescent="0.2">
      <c r="A19715" t="s">
        <v>2666</v>
      </c>
      <c r="B19715">
        <v>11</v>
      </c>
      <c r="C19715">
        <v>2013</v>
      </c>
      <c r="E19715" t="s">
        <v>1301</v>
      </c>
      <c r="F19715">
        <v>7.3</v>
      </c>
      <c r="G19715" t="s">
        <v>27842</v>
      </c>
      <c r="H19715" t="s">
        <v>24019</v>
      </c>
      <c r="P19715">
        <v>1.1936</v>
      </c>
      <c r="Q19715">
        <v>-6.4100000000000004E-2</v>
      </c>
      <c r="R19715">
        <v>0</v>
      </c>
      <c r="S19715">
        <v>1.2577</v>
      </c>
      <c r="U19715">
        <v>75</v>
      </c>
      <c r="V19715" s="8">
        <v>40155</v>
      </c>
    </row>
    <row r="19716" spans="1:22" x14ac:dyDescent="0.2">
      <c r="A19716" t="s">
        <v>2666</v>
      </c>
      <c r="B19716">
        <v>11</v>
      </c>
      <c r="C19716">
        <v>2013</v>
      </c>
      <c r="E19716" t="s">
        <v>1301</v>
      </c>
      <c r="F19716">
        <v>7.5</v>
      </c>
      <c r="G19716" t="s">
        <v>27843</v>
      </c>
      <c r="H19716" t="s">
        <v>24019</v>
      </c>
      <c r="P19716">
        <v>1.1263000000000001</v>
      </c>
      <c r="Q19716">
        <v>-6.2899999999999998E-2</v>
      </c>
      <c r="R19716">
        <v>0</v>
      </c>
      <c r="S19716">
        <v>1.1892</v>
      </c>
      <c r="U19716">
        <v>275</v>
      </c>
      <c r="V19716" s="8">
        <v>40155</v>
      </c>
    </row>
    <row r="19717" spans="1:22" x14ac:dyDescent="0.2">
      <c r="A19717" t="s">
        <v>2666</v>
      </c>
      <c r="B19717">
        <v>11</v>
      </c>
      <c r="C19717">
        <v>2013</v>
      </c>
      <c r="E19717" t="s">
        <v>1301</v>
      </c>
      <c r="F19717">
        <v>7.6</v>
      </c>
      <c r="G19717" t="s">
        <v>27844</v>
      </c>
      <c r="H19717" t="s">
        <v>24019</v>
      </c>
      <c r="P19717">
        <v>1.0941000000000001</v>
      </c>
      <c r="Q19717">
        <v>-6.2300000000000001E-2</v>
      </c>
      <c r="R19717">
        <v>0</v>
      </c>
      <c r="S19717">
        <v>1.1564000000000001</v>
      </c>
      <c r="U19717">
        <v>25</v>
      </c>
      <c r="V19717" s="8">
        <v>40155</v>
      </c>
    </row>
    <row r="19718" spans="1:22" x14ac:dyDescent="0.2">
      <c r="A19718" t="s">
        <v>2666</v>
      </c>
      <c r="B19718">
        <v>11</v>
      </c>
      <c r="C19718">
        <v>2013</v>
      </c>
      <c r="E19718" t="s">
        <v>1301</v>
      </c>
      <c r="F19718">
        <v>7.65</v>
      </c>
      <c r="G19718" t="s">
        <v>27845</v>
      </c>
      <c r="H19718" t="s">
        <v>24019</v>
      </c>
      <c r="P19718">
        <v>1.0784</v>
      </c>
      <c r="Q19718">
        <v>-6.1899999999999997E-2</v>
      </c>
      <c r="R19718">
        <v>0</v>
      </c>
      <c r="S19718">
        <v>1.1403000000000001</v>
      </c>
      <c r="U19718">
        <v>15</v>
      </c>
      <c r="V19718" s="8">
        <v>40155</v>
      </c>
    </row>
    <row r="19719" spans="1:22" x14ac:dyDescent="0.2">
      <c r="A19719" t="s">
        <v>2666</v>
      </c>
      <c r="B19719">
        <v>11</v>
      </c>
      <c r="C19719">
        <v>2013</v>
      </c>
      <c r="E19719" t="s">
        <v>1301</v>
      </c>
      <c r="F19719">
        <v>7.7</v>
      </c>
      <c r="G19719" t="s">
        <v>27846</v>
      </c>
      <c r="H19719" t="s">
        <v>24019</v>
      </c>
      <c r="P19719">
        <v>1.0628</v>
      </c>
      <c r="Q19719">
        <v>-6.1699999999999998E-2</v>
      </c>
      <c r="R19719">
        <v>0</v>
      </c>
      <c r="S19719">
        <v>1.1245000000000001</v>
      </c>
      <c r="U19719">
        <v>50</v>
      </c>
      <c r="V19719" s="8">
        <v>40155</v>
      </c>
    </row>
    <row r="19720" spans="1:22" x14ac:dyDescent="0.2">
      <c r="A19720" t="s">
        <v>2666</v>
      </c>
      <c r="B19720">
        <v>11</v>
      </c>
      <c r="C19720">
        <v>2013</v>
      </c>
      <c r="E19720" t="s">
        <v>1301</v>
      </c>
      <c r="F19720">
        <v>7.75</v>
      </c>
      <c r="G19720" t="s">
        <v>27847</v>
      </c>
      <c r="H19720" t="s">
        <v>24019</v>
      </c>
      <c r="P19720">
        <v>1.0476000000000001</v>
      </c>
      <c r="Q19720">
        <v>-6.13E-2</v>
      </c>
      <c r="R19720">
        <v>0</v>
      </c>
      <c r="S19720">
        <v>1.1089</v>
      </c>
      <c r="U19720">
        <v>50</v>
      </c>
      <c r="V19720" s="8">
        <v>40155</v>
      </c>
    </row>
    <row r="19721" spans="1:22" x14ac:dyDescent="0.2">
      <c r="A19721" t="s">
        <v>2666</v>
      </c>
      <c r="B19721">
        <v>11</v>
      </c>
      <c r="C19721">
        <v>2013</v>
      </c>
      <c r="E19721" t="s">
        <v>1301</v>
      </c>
      <c r="F19721">
        <v>7.9</v>
      </c>
      <c r="G19721" t="s">
        <v>27848</v>
      </c>
      <c r="H19721" t="s">
        <v>24019</v>
      </c>
      <c r="P19721">
        <v>1.0029999999999999</v>
      </c>
      <c r="Q19721">
        <v>-6.0499999999999998E-2</v>
      </c>
      <c r="R19721">
        <v>0</v>
      </c>
      <c r="S19721">
        <v>1.0634999999999999</v>
      </c>
      <c r="U19721">
        <v>35</v>
      </c>
      <c r="V19721" s="8">
        <v>40155</v>
      </c>
    </row>
    <row r="19722" spans="1:22" x14ac:dyDescent="0.2">
      <c r="A19722" t="s">
        <v>2666</v>
      </c>
      <c r="B19722">
        <v>11</v>
      </c>
      <c r="C19722">
        <v>2013</v>
      </c>
      <c r="E19722" t="s">
        <v>1301</v>
      </c>
      <c r="F19722">
        <v>8</v>
      </c>
      <c r="G19722" t="s">
        <v>27849</v>
      </c>
      <c r="H19722" t="s">
        <v>24019</v>
      </c>
      <c r="P19722">
        <v>0.97440000000000004</v>
      </c>
      <c r="Q19722">
        <v>-5.9799999999999999E-2</v>
      </c>
      <c r="R19722">
        <v>350</v>
      </c>
      <c r="S19722">
        <v>1.0342</v>
      </c>
      <c r="U19722">
        <v>525</v>
      </c>
      <c r="V19722" s="8">
        <v>40155</v>
      </c>
    </row>
    <row r="19723" spans="1:22" x14ac:dyDescent="0.2">
      <c r="A19723" t="s">
        <v>2666</v>
      </c>
      <c r="B19723">
        <v>11</v>
      </c>
      <c r="C19723">
        <v>2013</v>
      </c>
      <c r="E19723" t="s">
        <v>1301</v>
      </c>
      <c r="F19723">
        <v>8.15</v>
      </c>
      <c r="G19723" t="s">
        <v>27850</v>
      </c>
      <c r="H19723" t="s">
        <v>24019</v>
      </c>
      <c r="P19723">
        <v>0.93310000000000004</v>
      </c>
      <c r="Q19723">
        <v>-5.8900000000000001E-2</v>
      </c>
      <c r="R19723">
        <v>0</v>
      </c>
      <c r="S19723">
        <v>0.99199999999999999</v>
      </c>
      <c r="U19723">
        <v>15</v>
      </c>
      <c r="V19723" s="8">
        <v>40155</v>
      </c>
    </row>
    <row r="19724" spans="1:22" x14ac:dyDescent="0.2">
      <c r="A19724" t="s">
        <v>2666</v>
      </c>
      <c r="B19724">
        <v>11</v>
      </c>
      <c r="C19724">
        <v>2013</v>
      </c>
      <c r="E19724" t="s">
        <v>1301</v>
      </c>
      <c r="F19724">
        <v>8.35</v>
      </c>
      <c r="G19724" t="s">
        <v>27851</v>
      </c>
      <c r="H19724" t="s">
        <v>24019</v>
      </c>
      <c r="P19724">
        <v>0.88090000000000002</v>
      </c>
      <c r="Q19724">
        <v>-5.7500000000000002E-2</v>
      </c>
      <c r="R19724">
        <v>0</v>
      </c>
      <c r="S19724">
        <v>0.93840000000000001</v>
      </c>
      <c r="U19724">
        <v>30</v>
      </c>
      <c r="V19724" s="8">
        <v>40155</v>
      </c>
    </row>
    <row r="19725" spans="1:22" x14ac:dyDescent="0.2">
      <c r="A19725" t="s">
        <v>2666</v>
      </c>
      <c r="B19725">
        <v>11</v>
      </c>
      <c r="C19725">
        <v>2013</v>
      </c>
      <c r="E19725" t="s">
        <v>1301</v>
      </c>
      <c r="F19725">
        <v>8.4</v>
      </c>
      <c r="G19725" t="s">
        <v>27852</v>
      </c>
      <c r="H19725" t="s">
        <v>24019</v>
      </c>
      <c r="P19725">
        <v>0.86829999999999996</v>
      </c>
      <c r="Q19725">
        <v>-5.7200000000000001E-2</v>
      </c>
      <c r="R19725">
        <v>0</v>
      </c>
      <c r="S19725">
        <v>0.92549999999999999</v>
      </c>
      <c r="U19725">
        <v>50</v>
      </c>
      <c r="V19725" s="8">
        <v>40155</v>
      </c>
    </row>
    <row r="19726" spans="1:22" x14ac:dyDescent="0.2">
      <c r="A19726" t="s">
        <v>2666</v>
      </c>
      <c r="B19726">
        <v>11</v>
      </c>
      <c r="C19726">
        <v>2013</v>
      </c>
      <c r="E19726" t="s">
        <v>1301</v>
      </c>
      <c r="F19726">
        <v>8.5</v>
      </c>
      <c r="G19726" t="s">
        <v>27853</v>
      </c>
      <c r="H19726" t="s">
        <v>24019</v>
      </c>
      <c r="P19726">
        <v>0.84370000000000001</v>
      </c>
      <c r="Q19726">
        <v>-5.6599999999999998E-2</v>
      </c>
      <c r="R19726">
        <v>0</v>
      </c>
      <c r="S19726">
        <v>0.90029999999999999</v>
      </c>
      <c r="U19726">
        <v>250</v>
      </c>
      <c r="V19726" s="8">
        <v>40155</v>
      </c>
    </row>
    <row r="19727" spans="1:22" x14ac:dyDescent="0.2">
      <c r="A19727" t="s">
        <v>2666</v>
      </c>
      <c r="B19727">
        <v>11</v>
      </c>
      <c r="C19727">
        <v>2013</v>
      </c>
      <c r="E19727" t="s">
        <v>1301</v>
      </c>
      <c r="F19727">
        <v>8.5500000000000007</v>
      </c>
      <c r="G19727" t="s">
        <v>27854</v>
      </c>
      <c r="H19727" t="s">
        <v>24019</v>
      </c>
      <c r="P19727">
        <v>0.83169999999999999</v>
      </c>
      <c r="Q19727">
        <v>-5.62E-2</v>
      </c>
      <c r="R19727">
        <v>0</v>
      </c>
      <c r="S19727">
        <v>0.88790000000000002</v>
      </c>
      <c r="U19727">
        <v>50</v>
      </c>
      <c r="V19727" s="8">
        <v>40155</v>
      </c>
    </row>
    <row r="19728" spans="1:22" x14ac:dyDescent="0.2">
      <c r="A19728" t="s">
        <v>2666</v>
      </c>
      <c r="B19728">
        <v>11</v>
      </c>
      <c r="C19728">
        <v>2013</v>
      </c>
      <c r="E19728" t="s">
        <v>1301</v>
      </c>
      <c r="F19728">
        <v>8.6</v>
      </c>
      <c r="G19728" t="s">
        <v>27855</v>
      </c>
      <c r="H19728" t="s">
        <v>24019</v>
      </c>
      <c r="P19728">
        <v>0.81989999999999996</v>
      </c>
      <c r="Q19728">
        <v>-5.5800000000000002E-2</v>
      </c>
      <c r="R19728">
        <v>0</v>
      </c>
      <c r="S19728">
        <v>0.87570000000000003</v>
      </c>
      <c r="U19728">
        <v>100</v>
      </c>
      <c r="V19728" s="8">
        <v>40155</v>
      </c>
    </row>
    <row r="19729" spans="1:22" x14ac:dyDescent="0.2">
      <c r="A19729" t="s">
        <v>2666</v>
      </c>
      <c r="B19729">
        <v>11</v>
      </c>
      <c r="C19729">
        <v>2013</v>
      </c>
      <c r="E19729" t="s">
        <v>1301</v>
      </c>
      <c r="F19729">
        <v>8.75</v>
      </c>
      <c r="G19729" t="s">
        <v>27856</v>
      </c>
      <c r="H19729" t="s">
        <v>24019</v>
      </c>
      <c r="P19729">
        <v>0.78549999999999998</v>
      </c>
      <c r="Q19729">
        <v>-5.4800000000000001E-2</v>
      </c>
      <c r="R19729">
        <v>0</v>
      </c>
      <c r="S19729">
        <v>0.84030000000000005</v>
      </c>
      <c r="U19729">
        <v>25</v>
      </c>
      <c r="V19729" s="8">
        <v>40155</v>
      </c>
    </row>
    <row r="19730" spans="1:22" x14ac:dyDescent="0.2">
      <c r="A19730" t="s">
        <v>2666</v>
      </c>
      <c r="B19730">
        <v>11</v>
      </c>
      <c r="C19730">
        <v>2013</v>
      </c>
      <c r="E19730" t="s">
        <v>1301</v>
      </c>
      <c r="F19730">
        <v>8.8000000000000007</v>
      </c>
      <c r="G19730" t="s">
        <v>27857</v>
      </c>
      <c r="H19730" t="s">
        <v>24019</v>
      </c>
      <c r="P19730">
        <v>0.77429999999999999</v>
      </c>
      <c r="Q19730">
        <v>-5.45E-2</v>
      </c>
      <c r="R19730">
        <v>0</v>
      </c>
      <c r="S19730">
        <v>0.82879999999999998</v>
      </c>
      <c r="U19730">
        <v>70</v>
      </c>
      <c r="V19730" s="8">
        <v>40155</v>
      </c>
    </row>
    <row r="19731" spans="1:22" x14ac:dyDescent="0.2">
      <c r="A19731" t="s">
        <v>2666</v>
      </c>
      <c r="B19731">
        <v>11</v>
      </c>
      <c r="C19731">
        <v>2013</v>
      </c>
      <c r="E19731" t="s">
        <v>1301</v>
      </c>
      <c r="F19731">
        <v>8.9</v>
      </c>
      <c r="G19731" t="s">
        <v>27858</v>
      </c>
      <c r="H19731" t="s">
        <v>24019</v>
      </c>
      <c r="P19731">
        <v>0.75260000000000005</v>
      </c>
      <c r="Q19731">
        <v>-5.3800000000000001E-2</v>
      </c>
      <c r="R19731">
        <v>0</v>
      </c>
      <c r="S19731">
        <v>0.80640000000000001</v>
      </c>
      <c r="U19731">
        <v>50</v>
      </c>
      <c r="V19731" s="8">
        <v>40155</v>
      </c>
    </row>
    <row r="19732" spans="1:22" x14ac:dyDescent="0.2">
      <c r="A19732" t="s">
        <v>2666</v>
      </c>
      <c r="B19732">
        <v>11</v>
      </c>
      <c r="C19732">
        <v>2013</v>
      </c>
      <c r="E19732" t="s">
        <v>1301</v>
      </c>
      <c r="F19732">
        <v>9</v>
      </c>
      <c r="G19732" t="s">
        <v>27859</v>
      </c>
      <c r="H19732" t="s">
        <v>24019</v>
      </c>
      <c r="P19732">
        <v>0.73150000000000004</v>
      </c>
      <c r="Q19732">
        <v>-5.3100000000000001E-2</v>
      </c>
      <c r="R19732">
        <v>0</v>
      </c>
      <c r="S19732">
        <v>0.78459999999999996</v>
      </c>
      <c r="U19732">
        <v>675</v>
      </c>
      <c r="V19732" s="8">
        <v>40155</v>
      </c>
    </row>
    <row r="19733" spans="1:22" x14ac:dyDescent="0.2">
      <c r="A19733" t="s">
        <v>2666</v>
      </c>
      <c r="B19733">
        <v>11</v>
      </c>
      <c r="C19733">
        <v>2013</v>
      </c>
      <c r="E19733" t="s">
        <v>1301</v>
      </c>
      <c r="F19733">
        <v>9.0500000000000007</v>
      </c>
      <c r="G19733" t="s">
        <v>27860</v>
      </c>
      <c r="H19733" t="s">
        <v>24019</v>
      </c>
      <c r="P19733">
        <v>0.72119999999999995</v>
      </c>
      <c r="Q19733">
        <v>-5.2699999999999997E-2</v>
      </c>
      <c r="R19733">
        <v>0</v>
      </c>
      <c r="S19733">
        <v>0.77390000000000003</v>
      </c>
      <c r="U19733">
        <v>25</v>
      </c>
      <c r="V19733" s="8">
        <v>40155</v>
      </c>
    </row>
    <row r="19734" spans="1:22" x14ac:dyDescent="0.2">
      <c r="A19734" t="s">
        <v>2666</v>
      </c>
      <c r="B19734">
        <v>11</v>
      </c>
      <c r="C19734">
        <v>2013</v>
      </c>
      <c r="E19734" t="s">
        <v>1301</v>
      </c>
      <c r="F19734">
        <v>9.25</v>
      </c>
      <c r="G19734" t="s">
        <v>27861</v>
      </c>
      <c r="H19734" t="s">
        <v>24019</v>
      </c>
      <c r="P19734">
        <v>0.68340000000000001</v>
      </c>
      <c r="Q19734">
        <v>-4.9500000000000002E-2</v>
      </c>
      <c r="R19734">
        <v>0</v>
      </c>
      <c r="S19734">
        <v>0.7329</v>
      </c>
      <c r="U19734">
        <v>100</v>
      </c>
      <c r="V19734" s="8">
        <v>40155</v>
      </c>
    </row>
    <row r="19735" spans="1:22" x14ac:dyDescent="0.2">
      <c r="A19735" t="s">
        <v>2666</v>
      </c>
      <c r="B19735">
        <v>11</v>
      </c>
      <c r="C19735">
        <v>2013</v>
      </c>
      <c r="E19735" t="s">
        <v>1301</v>
      </c>
      <c r="F19735">
        <v>9.3000000000000007</v>
      </c>
      <c r="G19735" t="s">
        <v>27862</v>
      </c>
      <c r="H19735" t="s">
        <v>24019</v>
      </c>
      <c r="P19735">
        <v>0.67490000000000006</v>
      </c>
      <c r="Q19735">
        <v>-4.9099999999999998E-2</v>
      </c>
      <c r="R19735">
        <v>0</v>
      </c>
      <c r="S19735">
        <v>0.72399999999999998</v>
      </c>
      <c r="U19735">
        <v>45</v>
      </c>
      <c r="V19735" s="8">
        <v>40155</v>
      </c>
    </row>
    <row r="19736" spans="1:22" x14ac:dyDescent="0.2">
      <c r="A19736" t="s">
        <v>2666</v>
      </c>
      <c r="B19736">
        <v>11</v>
      </c>
      <c r="C19736">
        <v>2013</v>
      </c>
      <c r="E19736" t="s">
        <v>1301</v>
      </c>
      <c r="F19736">
        <v>9.35</v>
      </c>
      <c r="G19736" t="s">
        <v>27863</v>
      </c>
      <c r="H19736" t="s">
        <v>24019</v>
      </c>
      <c r="P19736">
        <v>0.66639999999999999</v>
      </c>
      <c r="Q19736">
        <v>-4.8800000000000003E-2</v>
      </c>
      <c r="R19736">
        <v>0</v>
      </c>
      <c r="S19736">
        <v>0.71519999999999995</v>
      </c>
      <c r="U19736">
        <v>30</v>
      </c>
      <c r="V19736" s="8">
        <v>40155</v>
      </c>
    </row>
    <row r="19737" spans="1:22" x14ac:dyDescent="0.2">
      <c r="A19737" t="s">
        <v>2666</v>
      </c>
      <c r="B19737">
        <v>11</v>
      </c>
      <c r="C19737">
        <v>2013</v>
      </c>
      <c r="E19737" t="s">
        <v>1301</v>
      </c>
      <c r="F19737">
        <v>9.5</v>
      </c>
      <c r="G19737" t="s">
        <v>27864</v>
      </c>
      <c r="H19737" t="s">
        <v>24019</v>
      </c>
      <c r="P19737">
        <v>0.64200000000000002</v>
      </c>
      <c r="Q19737">
        <v>-4.7800000000000002E-2</v>
      </c>
      <c r="R19737">
        <v>0</v>
      </c>
      <c r="S19737">
        <v>0.68979999999999997</v>
      </c>
      <c r="U19737">
        <v>25</v>
      </c>
      <c r="V19737" s="8">
        <v>40155</v>
      </c>
    </row>
    <row r="19738" spans="1:22" x14ac:dyDescent="0.2">
      <c r="A19738" t="s">
        <v>2666</v>
      </c>
      <c r="B19738">
        <v>11</v>
      </c>
      <c r="C19738">
        <v>2013</v>
      </c>
      <c r="E19738" t="s">
        <v>5087</v>
      </c>
      <c r="F19738">
        <v>10.15</v>
      </c>
      <c r="G19738" t="s">
        <v>27865</v>
      </c>
      <c r="H19738" t="s">
        <v>27866</v>
      </c>
      <c r="P19738">
        <v>3.278</v>
      </c>
      <c r="Q19738">
        <v>3.4700000000000002E-2</v>
      </c>
      <c r="R19738">
        <v>0</v>
      </c>
      <c r="S19738">
        <v>3.2433000000000001</v>
      </c>
      <c r="U19738">
        <v>25</v>
      </c>
      <c r="V19738" s="8">
        <v>40155</v>
      </c>
    </row>
    <row r="19739" spans="1:22" x14ac:dyDescent="0.2">
      <c r="A19739" t="s">
        <v>2666</v>
      </c>
      <c r="B19739">
        <v>11</v>
      </c>
      <c r="C19739">
        <v>2013</v>
      </c>
      <c r="E19739" t="s">
        <v>5087</v>
      </c>
      <c r="F19739">
        <v>10.35</v>
      </c>
      <c r="G19739" t="s">
        <v>27867</v>
      </c>
      <c r="H19739" t="s">
        <v>27866</v>
      </c>
      <c r="P19739">
        <v>3.4358</v>
      </c>
      <c r="Q19739">
        <v>3.6200000000000003E-2</v>
      </c>
      <c r="R19739">
        <v>0</v>
      </c>
      <c r="S19739">
        <v>3.3996</v>
      </c>
      <c r="U19739">
        <v>25</v>
      </c>
      <c r="V19739" s="8">
        <v>40155</v>
      </c>
    </row>
    <row r="19740" spans="1:22" x14ac:dyDescent="0.2">
      <c r="A19740" t="s">
        <v>2666</v>
      </c>
      <c r="B19740">
        <v>11</v>
      </c>
      <c r="C19740">
        <v>2013</v>
      </c>
      <c r="E19740" t="s">
        <v>5087</v>
      </c>
      <c r="F19740">
        <v>10.45</v>
      </c>
      <c r="G19740" t="s">
        <v>27868</v>
      </c>
      <c r="H19740" t="s">
        <v>27866</v>
      </c>
      <c r="P19740">
        <v>3.5154000000000001</v>
      </c>
      <c r="Q19740">
        <v>3.7100000000000001E-2</v>
      </c>
      <c r="R19740">
        <v>0</v>
      </c>
      <c r="S19740">
        <v>3.4782999999999999</v>
      </c>
      <c r="U19740">
        <v>40</v>
      </c>
      <c r="V19740" s="8">
        <v>40155</v>
      </c>
    </row>
    <row r="19741" spans="1:22" x14ac:dyDescent="0.2">
      <c r="A19741" t="s">
        <v>2666</v>
      </c>
      <c r="B19741">
        <v>11</v>
      </c>
      <c r="C19741">
        <v>2013</v>
      </c>
      <c r="E19741" t="s">
        <v>5087</v>
      </c>
      <c r="F19741">
        <v>10.5</v>
      </c>
      <c r="G19741" t="s">
        <v>27869</v>
      </c>
      <c r="H19741" t="s">
        <v>27866</v>
      </c>
      <c r="P19741">
        <v>3.5552999999999999</v>
      </c>
      <c r="Q19741">
        <v>3.7499999999999999E-2</v>
      </c>
      <c r="R19741">
        <v>0</v>
      </c>
      <c r="S19741">
        <v>3.5177999999999998</v>
      </c>
      <c r="U19741">
        <v>30</v>
      </c>
      <c r="V19741" s="8">
        <v>40155</v>
      </c>
    </row>
    <row r="19742" spans="1:22" x14ac:dyDescent="0.2">
      <c r="A19742" t="s">
        <v>2666</v>
      </c>
      <c r="B19742">
        <v>11</v>
      </c>
      <c r="C19742">
        <v>2013</v>
      </c>
      <c r="E19742" t="s">
        <v>5087</v>
      </c>
      <c r="F19742">
        <v>10.8</v>
      </c>
      <c r="G19742" t="s">
        <v>27870</v>
      </c>
      <c r="H19742" t="s">
        <v>27866</v>
      </c>
      <c r="P19742">
        <v>3.7965</v>
      </c>
      <c r="Q19742">
        <v>3.9699999999999999E-2</v>
      </c>
      <c r="R19742">
        <v>0</v>
      </c>
      <c r="S19742">
        <v>3.7568000000000001</v>
      </c>
      <c r="U19742">
        <v>50</v>
      </c>
      <c r="V19742" s="8">
        <v>40155</v>
      </c>
    </row>
    <row r="19743" spans="1:22" x14ac:dyDescent="0.2">
      <c r="A19743" t="s">
        <v>2666</v>
      </c>
      <c r="B19743">
        <v>11</v>
      </c>
      <c r="C19743">
        <v>2013</v>
      </c>
      <c r="E19743" t="s">
        <v>5087</v>
      </c>
      <c r="F19743">
        <v>3.25</v>
      </c>
      <c r="G19743" t="s">
        <v>27871</v>
      </c>
      <c r="H19743" t="s">
        <v>27866</v>
      </c>
      <c r="P19743">
        <v>3.78E-2</v>
      </c>
      <c r="Q19743">
        <v>-2.0999999999999999E-3</v>
      </c>
      <c r="R19743">
        <v>0</v>
      </c>
      <c r="S19743">
        <v>3.9899999999999998E-2</v>
      </c>
      <c r="U19743">
        <v>100</v>
      </c>
      <c r="V19743" s="8">
        <v>40155</v>
      </c>
    </row>
    <row r="19744" spans="1:22" x14ac:dyDescent="0.2">
      <c r="A19744" t="s">
        <v>2666</v>
      </c>
      <c r="B19744">
        <v>11</v>
      </c>
      <c r="C19744">
        <v>2013</v>
      </c>
      <c r="E19744" t="s">
        <v>5087</v>
      </c>
      <c r="F19744">
        <v>4</v>
      </c>
      <c r="G19744" t="s">
        <v>27872</v>
      </c>
      <c r="H19744" t="s">
        <v>27866</v>
      </c>
      <c r="P19744">
        <v>0.1145</v>
      </c>
      <c r="Q19744">
        <v>-3.5000000000000001E-3</v>
      </c>
      <c r="R19744">
        <v>0</v>
      </c>
      <c r="S19744">
        <v>0.11799999999999999</v>
      </c>
      <c r="U19744">
        <v>200</v>
      </c>
      <c r="V19744" s="8">
        <v>40155</v>
      </c>
    </row>
    <row r="19745" spans="1:22" x14ac:dyDescent="0.2">
      <c r="A19745" t="s">
        <v>2666</v>
      </c>
      <c r="B19745">
        <v>11</v>
      </c>
      <c r="C19745">
        <v>2013</v>
      </c>
      <c r="E19745" t="s">
        <v>5087</v>
      </c>
      <c r="F19745">
        <v>4.5</v>
      </c>
      <c r="G19745" t="s">
        <v>27873</v>
      </c>
      <c r="H19745" t="s">
        <v>27866</v>
      </c>
      <c r="P19745">
        <v>0.20080000000000001</v>
      </c>
      <c r="Q19745">
        <v>-4.0000000000000001E-3</v>
      </c>
      <c r="R19745">
        <v>0</v>
      </c>
      <c r="S19745">
        <v>0.20480000000000001</v>
      </c>
      <c r="T19745">
        <v>50</v>
      </c>
      <c r="U19745">
        <v>150</v>
      </c>
      <c r="V19745" s="8">
        <v>40155</v>
      </c>
    </row>
    <row r="19746" spans="1:22" x14ac:dyDescent="0.2">
      <c r="A19746" t="s">
        <v>2666</v>
      </c>
      <c r="B19746">
        <v>11</v>
      </c>
      <c r="C19746">
        <v>2013</v>
      </c>
      <c r="E19746" t="s">
        <v>5087</v>
      </c>
      <c r="F19746">
        <v>5</v>
      </c>
      <c r="G19746" t="s">
        <v>27874</v>
      </c>
      <c r="H19746" t="s">
        <v>27866</v>
      </c>
      <c r="P19746">
        <v>0.31950000000000001</v>
      </c>
      <c r="Q19746">
        <v>-3.7000000000000002E-3</v>
      </c>
      <c r="R19746">
        <v>0</v>
      </c>
      <c r="S19746">
        <v>0.32319999999999999</v>
      </c>
      <c r="U19746">
        <v>1035</v>
      </c>
      <c r="V19746" s="8">
        <v>40155</v>
      </c>
    </row>
    <row r="19747" spans="1:22" x14ac:dyDescent="0.2">
      <c r="A19747" t="s">
        <v>2666</v>
      </c>
      <c r="B19747">
        <v>11</v>
      </c>
      <c r="C19747">
        <v>2013</v>
      </c>
      <c r="E19747" t="s">
        <v>5087</v>
      </c>
      <c r="F19747">
        <v>5.25</v>
      </c>
      <c r="G19747" t="s">
        <v>27875</v>
      </c>
      <c r="H19747" t="s">
        <v>27866</v>
      </c>
      <c r="P19747">
        <v>0.39279999999999998</v>
      </c>
      <c r="Q19747">
        <v>-2E-3</v>
      </c>
      <c r="R19747">
        <v>0</v>
      </c>
      <c r="S19747">
        <v>0.39479999999999998</v>
      </c>
      <c r="U19747">
        <v>340</v>
      </c>
      <c r="V19747" s="8">
        <v>40155</v>
      </c>
    </row>
    <row r="19748" spans="1:22" x14ac:dyDescent="0.2">
      <c r="A19748" t="s">
        <v>2666</v>
      </c>
      <c r="B19748">
        <v>11</v>
      </c>
      <c r="C19748">
        <v>2013</v>
      </c>
      <c r="E19748" t="s">
        <v>5087</v>
      </c>
      <c r="F19748">
        <v>5.5</v>
      </c>
      <c r="G19748" t="s">
        <v>27876</v>
      </c>
      <c r="H19748" t="s">
        <v>27866</v>
      </c>
      <c r="P19748">
        <v>0.47699999999999998</v>
      </c>
      <c r="Q19748">
        <v>-1.2999999999999999E-3</v>
      </c>
      <c r="R19748">
        <v>0</v>
      </c>
      <c r="S19748">
        <v>0.4783</v>
      </c>
      <c r="U19748">
        <v>50</v>
      </c>
      <c r="V19748" s="8">
        <v>40155</v>
      </c>
    </row>
    <row r="19749" spans="1:22" x14ac:dyDescent="0.2">
      <c r="A19749" t="s">
        <v>2666</v>
      </c>
      <c r="B19749">
        <v>11</v>
      </c>
      <c r="C19749">
        <v>2013</v>
      </c>
      <c r="E19749" t="s">
        <v>5087</v>
      </c>
      <c r="F19749">
        <v>6</v>
      </c>
      <c r="G19749" t="s">
        <v>27877</v>
      </c>
      <c r="H19749" t="s">
        <v>27866</v>
      </c>
      <c r="P19749">
        <v>0.67210000000000003</v>
      </c>
      <c r="Q19749">
        <v>8.9999999999999998E-4</v>
      </c>
      <c r="R19749">
        <v>0</v>
      </c>
      <c r="S19749">
        <v>0.67120000000000002</v>
      </c>
      <c r="T19749">
        <v>150</v>
      </c>
      <c r="U19749">
        <v>2150</v>
      </c>
      <c r="V19749" s="8">
        <v>40155</v>
      </c>
    </row>
    <row r="19750" spans="1:22" x14ac:dyDescent="0.2">
      <c r="A19750" t="s">
        <v>2666</v>
      </c>
      <c r="B19750">
        <v>11</v>
      </c>
      <c r="C19750">
        <v>2013</v>
      </c>
      <c r="E19750" t="s">
        <v>5087</v>
      </c>
      <c r="F19750">
        <v>6.25</v>
      </c>
      <c r="G19750" t="s">
        <v>27878</v>
      </c>
      <c r="H19750" t="s">
        <v>27866</v>
      </c>
      <c r="P19750">
        <v>0.78139999999999998</v>
      </c>
      <c r="Q19750">
        <v>1.2999999999999999E-3</v>
      </c>
      <c r="R19750">
        <v>0</v>
      </c>
      <c r="S19750">
        <v>0.78010000000000002</v>
      </c>
      <c r="U19750">
        <v>50</v>
      </c>
      <c r="V19750" s="8">
        <v>40155</v>
      </c>
    </row>
    <row r="19751" spans="1:22" x14ac:dyDescent="0.2">
      <c r="A19751" t="s">
        <v>2666</v>
      </c>
      <c r="B19751">
        <v>11</v>
      </c>
      <c r="C19751">
        <v>2013</v>
      </c>
      <c r="E19751" t="s">
        <v>5087</v>
      </c>
      <c r="F19751">
        <v>6.5</v>
      </c>
      <c r="G19751" t="s">
        <v>27879</v>
      </c>
      <c r="H19751" t="s">
        <v>27866</v>
      </c>
      <c r="P19751">
        <v>0.89739999999999998</v>
      </c>
      <c r="Q19751">
        <v>2.8E-3</v>
      </c>
      <c r="R19751">
        <v>0</v>
      </c>
      <c r="S19751">
        <v>0.89459999999999995</v>
      </c>
      <c r="U19751">
        <v>10</v>
      </c>
      <c r="V19751" s="8">
        <v>40155</v>
      </c>
    </row>
    <row r="19752" spans="1:22" x14ac:dyDescent="0.2">
      <c r="A19752" t="s">
        <v>2666</v>
      </c>
      <c r="B19752">
        <v>11</v>
      </c>
      <c r="C19752">
        <v>2013</v>
      </c>
      <c r="E19752" t="s">
        <v>5087</v>
      </c>
      <c r="F19752">
        <v>6.65</v>
      </c>
      <c r="G19752" t="s">
        <v>27880</v>
      </c>
      <c r="H19752" t="s">
        <v>27866</v>
      </c>
      <c r="P19752">
        <v>0.97060000000000002</v>
      </c>
      <c r="Q19752">
        <v>3.7000000000000002E-3</v>
      </c>
      <c r="R19752">
        <v>0</v>
      </c>
      <c r="S19752">
        <v>0.96689999999999998</v>
      </c>
      <c r="U19752">
        <v>25</v>
      </c>
      <c r="V19752" s="8">
        <v>40155</v>
      </c>
    </row>
    <row r="19753" spans="1:22" x14ac:dyDescent="0.2">
      <c r="A19753" t="s">
        <v>2666</v>
      </c>
      <c r="B19753">
        <v>11</v>
      </c>
      <c r="C19753">
        <v>2013</v>
      </c>
      <c r="E19753" t="s">
        <v>5087</v>
      </c>
      <c r="F19753">
        <v>6.7</v>
      </c>
      <c r="G19753" t="s">
        <v>27881</v>
      </c>
      <c r="H19753" t="s">
        <v>27866</v>
      </c>
      <c r="P19753">
        <v>0.99560000000000004</v>
      </c>
      <c r="Q19753">
        <v>4.1000000000000003E-3</v>
      </c>
      <c r="R19753">
        <v>0</v>
      </c>
      <c r="S19753">
        <v>0.99150000000000005</v>
      </c>
      <c r="U19753">
        <v>25</v>
      </c>
      <c r="V19753" s="8">
        <v>40155</v>
      </c>
    </row>
    <row r="19754" spans="1:22" x14ac:dyDescent="0.2">
      <c r="A19754" t="s">
        <v>2666</v>
      </c>
      <c r="B19754">
        <v>11</v>
      </c>
      <c r="C19754">
        <v>2013</v>
      </c>
      <c r="E19754" t="s">
        <v>5087</v>
      </c>
      <c r="F19754">
        <v>6.75</v>
      </c>
      <c r="G19754" t="s">
        <v>27882</v>
      </c>
      <c r="H19754" t="s">
        <v>27866</v>
      </c>
      <c r="P19754">
        <v>1.0207999999999999</v>
      </c>
      <c r="Q19754">
        <v>4.3E-3</v>
      </c>
      <c r="R19754">
        <v>0</v>
      </c>
      <c r="S19754">
        <v>1.0165</v>
      </c>
      <c r="U19754">
        <v>25</v>
      </c>
      <c r="V19754" s="8">
        <v>40155</v>
      </c>
    </row>
    <row r="19755" spans="1:22" x14ac:dyDescent="0.2">
      <c r="A19755" t="s">
        <v>2666</v>
      </c>
      <c r="B19755">
        <v>11</v>
      </c>
      <c r="C19755">
        <v>2013</v>
      </c>
      <c r="E19755" t="s">
        <v>5087</v>
      </c>
      <c r="F19755">
        <v>6.8</v>
      </c>
      <c r="G19755" t="s">
        <v>27883</v>
      </c>
      <c r="H19755" t="s">
        <v>27866</v>
      </c>
      <c r="P19755">
        <v>1.0464</v>
      </c>
      <c r="Q19755">
        <v>4.7000000000000002E-3</v>
      </c>
      <c r="R19755">
        <v>0</v>
      </c>
      <c r="S19755">
        <v>1.0417000000000001</v>
      </c>
      <c r="U19755">
        <v>4</v>
      </c>
      <c r="V19755" s="8">
        <v>40155</v>
      </c>
    </row>
    <row r="19756" spans="1:22" x14ac:dyDescent="0.2">
      <c r="A19756" t="s">
        <v>2666</v>
      </c>
      <c r="B19756">
        <v>11</v>
      </c>
      <c r="C19756">
        <v>2013</v>
      </c>
      <c r="E19756" t="s">
        <v>5087</v>
      </c>
      <c r="F19756">
        <v>6.85</v>
      </c>
      <c r="G19756" t="s">
        <v>27884</v>
      </c>
      <c r="H19756" t="s">
        <v>27866</v>
      </c>
      <c r="P19756">
        <v>1.0722</v>
      </c>
      <c r="Q19756">
        <v>5.0000000000000001E-3</v>
      </c>
      <c r="R19756">
        <v>0</v>
      </c>
      <c r="S19756">
        <v>1.0671999999999999</v>
      </c>
      <c r="U19756">
        <v>100</v>
      </c>
      <c r="V19756" s="8">
        <v>40155</v>
      </c>
    </row>
    <row r="19757" spans="1:22" x14ac:dyDescent="0.2">
      <c r="A19757" t="s">
        <v>2666</v>
      </c>
      <c r="B19757">
        <v>11</v>
      </c>
      <c r="C19757">
        <v>2013</v>
      </c>
      <c r="E19757" t="s">
        <v>5087</v>
      </c>
      <c r="F19757">
        <v>6.9</v>
      </c>
      <c r="G19757" t="s">
        <v>27885</v>
      </c>
      <c r="H19757" t="s">
        <v>27866</v>
      </c>
      <c r="P19757">
        <v>1.0984</v>
      </c>
      <c r="Q19757">
        <v>5.4000000000000003E-3</v>
      </c>
      <c r="R19757">
        <v>0</v>
      </c>
      <c r="S19757">
        <v>1.093</v>
      </c>
      <c r="U19757">
        <v>40</v>
      </c>
      <c r="V19757" s="8">
        <v>40155</v>
      </c>
    </row>
    <row r="19758" spans="1:22" x14ac:dyDescent="0.2">
      <c r="A19758" t="s">
        <v>2666</v>
      </c>
      <c r="B19758">
        <v>11</v>
      </c>
      <c r="C19758">
        <v>2013</v>
      </c>
      <c r="E19758" t="s">
        <v>5087</v>
      </c>
      <c r="F19758">
        <v>6.95</v>
      </c>
      <c r="G19758" t="s">
        <v>27886</v>
      </c>
      <c r="H19758" t="s">
        <v>27866</v>
      </c>
      <c r="P19758">
        <v>1.1248</v>
      </c>
      <c r="Q19758">
        <v>5.7999999999999996E-3</v>
      </c>
      <c r="R19758">
        <v>0</v>
      </c>
      <c r="S19758">
        <v>1.119</v>
      </c>
      <c r="T19758">
        <v>50</v>
      </c>
      <c r="U19758">
        <v>50</v>
      </c>
      <c r="V19758" s="8">
        <v>40155</v>
      </c>
    </row>
    <row r="19759" spans="1:22" x14ac:dyDescent="0.2">
      <c r="A19759" t="s">
        <v>2666</v>
      </c>
      <c r="B19759">
        <v>11</v>
      </c>
      <c r="C19759">
        <v>2013</v>
      </c>
      <c r="E19759" t="s">
        <v>5087</v>
      </c>
      <c r="F19759">
        <v>7</v>
      </c>
      <c r="G19759" t="s">
        <v>27887</v>
      </c>
      <c r="H19759" t="s">
        <v>27866</v>
      </c>
      <c r="P19759">
        <v>1.1514</v>
      </c>
      <c r="Q19759">
        <v>6.1000000000000004E-3</v>
      </c>
      <c r="R19759">
        <v>0</v>
      </c>
      <c r="S19759">
        <v>1.1453</v>
      </c>
      <c r="U19759">
        <v>175</v>
      </c>
      <c r="V19759" s="8">
        <v>40155</v>
      </c>
    </row>
    <row r="19760" spans="1:22" x14ac:dyDescent="0.2">
      <c r="A19760" t="s">
        <v>2666</v>
      </c>
      <c r="B19760">
        <v>11</v>
      </c>
      <c r="C19760">
        <v>2013</v>
      </c>
      <c r="E19760" t="s">
        <v>5087</v>
      </c>
      <c r="F19760">
        <v>7.05</v>
      </c>
      <c r="G19760" t="s">
        <v>27888</v>
      </c>
      <c r="H19760" t="s">
        <v>27866</v>
      </c>
      <c r="P19760">
        <v>1.1783999999999999</v>
      </c>
      <c r="Q19760">
        <v>6.4999999999999997E-3</v>
      </c>
      <c r="R19760">
        <v>0</v>
      </c>
      <c r="S19760">
        <v>1.1718999999999999</v>
      </c>
      <c r="U19760">
        <v>75</v>
      </c>
      <c r="V19760" s="8">
        <v>40155</v>
      </c>
    </row>
    <row r="19761" spans="1:22" x14ac:dyDescent="0.2">
      <c r="A19761" t="s">
        <v>2666</v>
      </c>
      <c r="B19761">
        <v>11</v>
      </c>
      <c r="C19761">
        <v>2013</v>
      </c>
      <c r="E19761" t="s">
        <v>5087</v>
      </c>
      <c r="F19761">
        <v>7.1</v>
      </c>
      <c r="G19761" t="s">
        <v>27889</v>
      </c>
      <c r="H19761" t="s">
        <v>27866</v>
      </c>
      <c r="P19761">
        <v>1.2056</v>
      </c>
      <c r="Q19761">
        <v>6.7999999999999996E-3</v>
      </c>
      <c r="R19761">
        <v>0</v>
      </c>
      <c r="S19761">
        <v>1.1988000000000001</v>
      </c>
      <c r="U19761">
        <v>50</v>
      </c>
      <c r="V19761" s="8">
        <v>40155</v>
      </c>
    </row>
    <row r="19762" spans="1:22" x14ac:dyDescent="0.2">
      <c r="A19762" t="s">
        <v>2666</v>
      </c>
      <c r="B19762">
        <v>11</v>
      </c>
      <c r="C19762">
        <v>2013</v>
      </c>
      <c r="E19762" t="s">
        <v>5087</v>
      </c>
      <c r="F19762">
        <v>7.2</v>
      </c>
      <c r="G19762" t="s">
        <v>27890</v>
      </c>
      <c r="H19762" t="s">
        <v>27866</v>
      </c>
      <c r="P19762">
        <v>1.2607999999999999</v>
      </c>
      <c r="Q19762">
        <v>7.6E-3</v>
      </c>
      <c r="R19762">
        <v>0</v>
      </c>
      <c r="S19762">
        <v>1.2532000000000001</v>
      </c>
      <c r="U19762">
        <v>25</v>
      </c>
      <c r="V19762" s="8">
        <v>40155</v>
      </c>
    </row>
    <row r="19763" spans="1:22" x14ac:dyDescent="0.2">
      <c r="A19763" t="s">
        <v>2666</v>
      </c>
      <c r="B19763">
        <v>11</v>
      </c>
      <c r="C19763">
        <v>2013</v>
      </c>
      <c r="E19763" t="s">
        <v>5087</v>
      </c>
      <c r="F19763">
        <v>7.25</v>
      </c>
      <c r="G19763" t="s">
        <v>27891</v>
      </c>
      <c r="H19763" t="s">
        <v>27866</v>
      </c>
      <c r="P19763">
        <v>1.2887999999999999</v>
      </c>
      <c r="Q19763">
        <v>7.9000000000000008E-3</v>
      </c>
      <c r="R19763">
        <v>0</v>
      </c>
      <c r="S19763">
        <v>1.2808999999999999</v>
      </c>
      <c r="U19763">
        <v>75</v>
      </c>
      <c r="V19763" s="8">
        <v>40155</v>
      </c>
    </row>
    <row r="19764" spans="1:22" x14ac:dyDescent="0.2">
      <c r="A19764" t="s">
        <v>2666</v>
      </c>
      <c r="B19764">
        <v>11</v>
      </c>
      <c r="C19764">
        <v>2013</v>
      </c>
      <c r="E19764" t="s">
        <v>5087</v>
      </c>
      <c r="F19764">
        <v>7.3</v>
      </c>
      <c r="G19764" t="s">
        <v>27892</v>
      </c>
      <c r="H19764" t="s">
        <v>27866</v>
      </c>
      <c r="P19764">
        <v>1.3170999999999999</v>
      </c>
      <c r="Q19764">
        <v>8.3999999999999995E-3</v>
      </c>
      <c r="R19764">
        <v>0</v>
      </c>
      <c r="S19764">
        <v>1.3087</v>
      </c>
      <c r="U19764">
        <v>75</v>
      </c>
      <c r="V19764" s="8">
        <v>40155</v>
      </c>
    </row>
    <row r="19765" spans="1:22" x14ac:dyDescent="0.2">
      <c r="A19765" t="s">
        <v>2666</v>
      </c>
      <c r="B19765">
        <v>11</v>
      </c>
      <c r="C19765">
        <v>2013</v>
      </c>
      <c r="E19765" t="s">
        <v>5087</v>
      </c>
      <c r="F19765">
        <v>7.5</v>
      </c>
      <c r="G19765" t="s">
        <v>24084</v>
      </c>
      <c r="H19765" t="s">
        <v>27866</v>
      </c>
      <c r="P19765">
        <v>1.4326000000000001</v>
      </c>
      <c r="Q19765">
        <v>9.9000000000000008E-3</v>
      </c>
      <c r="R19765">
        <v>0</v>
      </c>
      <c r="S19765">
        <v>1.4227000000000001</v>
      </c>
      <c r="U19765">
        <v>310</v>
      </c>
      <c r="V19765" s="8">
        <v>40155</v>
      </c>
    </row>
    <row r="19766" spans="1:22" x14ac:dyDescent="0.2">
      <c r="A19766" t="s">
        <v>2666</v>
      </c>
      <c r="B19766">
        <v>11</v>
      </c>
      <c r="C19766">
        <v>2013</v>
      </c>
      <c r="E19766" t="s">
        <v>5087</v>
      </c>
      <c r="F19766">
        <v>7.6</v>
      </c>
      <c r="G19766" t="s">
        <v>24085</v>
      </c>
      <c r="H19766" t="s">
        <v>27866</v>
      </c>
      <c r="P19766">
        <v>1.4919</v>
      </c>
      <c r="Q19766">
        <v>1.0800000000000001E-2</v>
      </c>
      <c r="R19766">
        <v>0</v>
      </c>
      <c r="S19766">
        <v>1.4811000000000001</v>
      </c>
      <c r="U19766">
        <v>25</v>
      </c>
      <c r="V19766" s="8">
        <v>40155</v>
      </c>
    </row>
    <row r="19767" spans="1:22" x14ac:dyDescent="0.2">
      <c r="A19767" t="s">
        <v>2666</v>
      </c>
      <c r="B19767">
        <v>11</v>
      </c>
      <c r="C19767">
        <v>2013</v>
      </c>
      <c r="E19767" t="s">
        <v>5087</v>
      </c>
      <c r="F19767">
        <v>7.65</v>
      </c>
      <c r="G19767" t="s">
        <v>24086</v>
      </c>
      <c r="H19767" t="s">
        <v>27866</v>
      </c>
      <c r="P19767">
        <v>1.5218</v>
      </c>
      <c r="Q19767">
        <v>1.11E-2</v>
      </c>
      <c r="R19767">
        <v>0</v>
      </c>
      <c r="S19767">
        <v>1.5106999999999999</v>
      </c>
      <c r="U19767">
        <v>15</v>
      </c>
      <c r="V19767" s="8">
        <v>40155</v>
      </c>
    </row>
    <row r="19768" spans="1:22" x14ac:dyDescent="0.2">
      <c r="A19768" t="s">
        <v>2666</v>
      </c>
      <c r="B19768">
        <v>11</v>
      </c>
      <c r="C19768">
        <v>2013</v>
      </c>
      <c r="E19768" t="s">
        <v>5087</v>
      </c>
      <c r="F19768">
        <v>7.7</v>
      </c>
      <c r="G19768" t="s">
        <v>24087</v>
      </c>
      <c r="H19768" t="s">
        <v>27866</v>
      </c>
      <c r="P19768">
        <v>1.552</v>
      </c>
      <c r="Q19768">
        <v>1.15E-2</v>
      </c>
      <c r="R19768">
        <v>0</v>
      </c>
      <c r="S19768">
        <v>1.5405</v>
      </c>
      <c r="U19768">
        <v>50</v>
      </c>
      <c r="V19768" s="8">
        <v>40155</v>
      </c>
    </row>
    <row r="19769" spans="1:22" x14ac:dyDescent="0.2">
      <c r="A19769" t="s">
        <v>2666</v>
      </c>
      <c r="B19769">
        <v>11</v>
      </c>
      <c r="C19769">
        <v>2013</v>
      </c>
      <c r="E19769" t="s">
        <v>5087</v>
      </c>
      <c r="F19769">
        <v>7.9</v>
      </c>
      <c r="G19769" t="s">
        <v>24088</v>
      </c>
      <c r="H19769" t="s">
        <v>27866</v>
      </c>
      <c r="P19769">
        <v>1.6751</v>
      </c>
      <c r="Q19769">
        <v>1.3299999999999999E-2</v>
      </c>
      <c r="R19769">
        <v>0</v>
      </c>
      <c r="S19769">
        <v>1.6617999999999999</v>
      </c>
      <c r="U19769">
        <v>35</v>
      </c>
      <c r="V19769" s="8">
        <v>40155</v>
      </c>
    </row>
    <row r="19770" spans="1:22" x14ac:dyDescent="0.2">
      <c r="A19770" t="s">
        <v>2666</v>
      </c>
      <c r="B19770">
        <v>11</v>
      </c>
      <c r="C19770">
        <v>2013</v>
      </c>
      <c r="E19770" t="s">
        <v>5087</v>
      </c>
      <c r="F19770">
        <v>8</v>
      </c>
      <c r="G19770" t="s">
        <v>24089</v>
      </c>
      <c r="H19770" t="s">
        <v>27866</v>
      </c>
      <c r="P19770">
        <v>1.7379</v>
      </c>
      <c r="Q19770">
        <v>1.41E-2</v>
      </c>
      <c r="R19770">
        <v>0</v>
      </c>
      <c r="S19770">
        <v>1.7238</v>
      </c>
      <c r="U19770">
        <v>150</v>
      </c>
      <c r="V19770" s="8">
        <v>40155</v>
      </c>
    </row>
    <row r="19771" spans="1:22" x14ac:dyDescent="0.2">
      <c r="A19771" t="s">
        <v>2666</v>
      </c>
      <c r="B19771">
        <v>11</v>
      </c>
      <c r="C19771">
        <v>2013</v>
      </c>
      <c r="E19771" t="s">
        <v>5087</v>
      </c>
      <c r="F19771">
        <v>8.15</v>
      </c>
      <c r="G19771" t="s">
        <v>24090</v>
      </c>
      <c r="H19771" t="s">
        <v>27866</v>
      </c>
      <c r="P19771">
        <v>1.8338000000000001</v>
      </c>
      <c r="Q19771">
        <v>1.54E-2</v>
      </c>
      <c r="R19771">
        <v>0</v>
      </c>
      <c r="S19771">
        <v>1.8184</v>
      </c>
      <c r="U19771">
        <v>15</v>
      </c>
      <c r="V19771" s="8">
        <v>40155</v>
      </c>
    </row>
    <row r="19772" spans="1:22" x14ac:dyDescent="0.2">
      <c r="A19772" t="s">
        <v>2666</v>
      </c>
      <c r="B19772">
        <v>11</v>
      </c>
      <c r="C19772">
        <v>2013</v>
      </c>
      <c r="E19772" t="s">
        <v>5087</v>
      </c>
      <c r="F19772">
        <v>8.35</v>
      </c>
      <c r="G19772" t="s">
        <v>24091</v>
      </c>
      <c r="H19772" t="s">
        <v>27866</v>
      </c>
      <c r="P19772">
        <v>1.9643999999999999</v>
      </c>
      <c r="Q19772">
        <v>1.7100000000000001E-2</v>
      </c>
      <c r="R19772">
        <v>0</v>
      </c>
      <c r="S19772">
        <v>1.9473</v>
      </c>
      <c r="U19772">
        <v>30</v>
      </c>
      <c r="V19772" s="8">
        <v>40155</v>
      </c>
    </row>
    <row r="19773" spans="1:22" x14ac:dyDescent="0.2">
      <c r="A19773" t="s">
        <v>2666</v>
      </c>
      <c r="B19773">
        <v>11</v>
      </c>
      <c r="C19773">
        <v>2013</v>
      </c>
      <c r="E19773" t="s">
        <v>5087</v>
      </c>
      <c r="F19773">
        <v>8.4</v>
      </c>
      <c r="G19773" t="s">
        <v>24092</v>
      </c>
      <c r="H19773" t="s">
        <v>27866</v>
      </c>
      <c r="P19773">
        <v>1.9975000000000001</v>
      </c>
      <c r="Q19773">
        <v>1.7500000000000002E-2</v>
      </c>
      <c r="R19773">
        <v>0</v>
      </c>
      <c r="S19773">
        <v>1.98</v>
      </c>
      <c r="U19773">
        <v>50</v>
      </c>
      <c r="V19773" s="8">
        <v>40155</v>
      </c>
    </row>
    <row r="19774" spans="1:22" x14ac:dyDescent="0.2">
      <c r="A19774" t="s">
        <v>2666</v>
      </c>
      <c r="B19774">
        <v>11</v>
      </c>
      <c r="C19774">
        <v>2013</v>
      </c>
      <c r="E19774" t="s">
        <v>5087</v>
      </c>
      <c r="F19774">
        <v>8.5</v>
      </c>
      <c r="G19774" t="s">
        <v>24093</v>
      </c>
      <c r="H19774" t="s">
        <v>27866</v>
      </c>
      <c r="P19774">
        <v>2.0644</v>
      </c>
      <c r="Q19774">
        <v>1.8499999999999999E-2</v>
      </c>
      <c r="R19774">
        <v>0</v>
      </c>
      <c r="S19774">
        <v>2.0459000000000001</v>
      </c>
      <c r="U19774">
        <v>150</v>
      </c>
      <c r="V19774" s="8">
        <v>40155</v>
      </c>
    </row>
    <row r="19775" spans="1:22" x14ac:dyDescent="0.2">
      <c r="A19775" t="s">
        <v>2666</v>
      </c>
      <c r="B19775">
        <v>11</v>
      </c>
      <c r="C19775">
        <v>2013</v>
      </c>
      <c r="E19775" t="s">
        <v>5087</v>
      </c>
      <c r="F19775">
        <v>8.5500000000000007</v>
      </c>
      <c r="G19775" t="s">
        <v>24094</v>
      </c>
      <c r="H19775" t="s">
        <v>27866</v>
      </c>
      <c r="P19775">
        <v>2.0981000000000001</v>
      </c>
      <c r="Q19775">
        <v>1.89E-2</v>
      </c>
      <c r="R19775">
        <v>0</v>
      </c>
      <c r="S19775">
        <v>2.0792000000000002</v>
      </c>
      <c r="U19775">
        <v>50</v>
      </c>
      <c r="V19775" s="8">
        <v>40155</v>
      </c>
    </row>
    <row r="19776" spans="1:22" x14ac:dyDescent="0.2">
      <c r="A19776" t="s">
        <v>2666</v>
      </c>
      <c r="B19776">
        <v>11</v>
      </c>
      <c r="C19776">
        <v>2013</v>
      </c>
      <c r="E19776" t="s">
        <v>5087</v>
      </c>
      <c r="F19776">
        <v>8.6</v>
      </c>
      <c r="G19776" t="s">
        <v>24095</v>
      </c>
      <c r="H19776" t="s">
        <v>27866</v>
      </c>
      <c r="P19776">
        <v>2.1320000000000001</v>
      </c>
      <c r="Q19776">
        <v>1.9400000000000001E-2</v>
      </c>
      <c r="R19776">
        <v>0</v>
      </c>
      <c r="S19776">
        <v>2.1126</v>
      </c>
      <c r="U19776">
        <v>100</v>
      </c>
      <c r="V19776" s="8">
        <v>40155</v>
      </c>
    </row>
    <row r="19777" spans="1:22" x14ac:dyDescent="0.2">
      <c r="A19777" t="s">
        <v>2666</v>
      </c>
      <c r="B19777">
        <v>11</v>
      </c>
      <c r="C19777">
        <v>2013</v>
      </c>
      <c r="E19777" t="s">
        <v>5087</v>
      </c>
      <c r="F19777">
        <v>8.75</v>
      </c>
      <c r="G19777" t="s">
        <v>24096</v>
      </c>
      <c r="H19777" t="s">
        <v>27866</v>
      </c>
      <c r="P19777">
        <v>2.2347000000000001</v>
      </c>
      <c r="Q19777">
        <v>2.07E-2</v>
      </c>
      <c r="R19777">
        <v>0</v>
      </c>
      <c r="S19777">
        <v>2.214</v>
      </c>
      <c r="U19777">
        <v>25</v>
      </c>
      <c r="V19777" s="8">
        <v>40155</v>
      </c>
    </row>
    <row r="19778" spans="1:22" x14ac:dyDescent="0.2">
      <c r="A19778" t="s">
        <v>2666</v>
      </c>
      <c r="B19778">
        <v>11</v>
      </c>
      <c r="C19778">
        <v>2013</v>
      </c>
      <c r="E19778" t="s">
        <v>5087</v>
      </c>
      <c r="F19778">
        <v>8.8000000000000007</v>
      </c>
      <c r="G19778" t="s">
        <v>24097</v>
      </c>
      <c r="H19778" t="s">
        <v>27866</v>
      </c>
      <c r="P19778">
        <v>2.2692999999999999</v>
      </c>
      <c r="Q19778">
        <v>2.12E-2</v>
      </c>
      <c r="R19778">
        <v>0</v>
      </c>
      <c r="S19778">
        <v>2.2481</v>
      </c>
      <c r="U19778">
        <v>70</v>
      </c>
      <c r="V19778" s="8">
        <v>40155</v>
      </c>
    </row>
    <row r="19779" spans="1:22" x14ac:dyDescent="0.2">
      <c r="A19779" t="s">
        <v>2666</v>
      </c>
      <c r="B19779">
        <v>11</v>
      </c>
      <c r="C19779">
        <v>2013</v>
      </c>
      <c r="E19779" t="s">
        <v>5087</v>
      </c>
      <c r="F19779">
        <v>8.9</v>
      </c>
      <c r="G19779" t="s">
        <v>24098</v>
      </c>
      <c r="H19779" t="s">
        <v>27866</v>
      </c>
      <c r="P19779">
        <v>2.339</v>
      </c>
      <c r="Q19779">
        <v>2.2100000000000002E-2</v>
      </c>
      <c r="R19779">
        <v>0</v>
      </c>
      <c r="S19779">
        <v>2.3169</v>
      </c>
      <c r="U19779">
        <v>50</v>
      </c>
      <c r="V19779" s="8">
        <v>40155</v>
      </c>
    </row>
    <row r="19780" spans="1:22" x14ac:dyDescent="0.2">
      <c r="A19780" t="s">
        <v>2666</v>
      </c>
      <c r="B19780">
        <v>11</v>
      </c>
      <c r="C19780">
        <v>2013</v>
      </c>
      <c r="E19780" t="s">
        <v>5087</v>
      </c>
      <c r="F19780">
        <v>9</v>
      </c>
      <c r="G19780" t="s">
        <v>24099</v>
      </c>
      <c r="H19780" t="s">
        <v>27866</v>
      </c>
      <c r="P19780">
        <v>2.4093</v>
      </c>
      <c r="Q19780">
        <v>2.3E-2</v>
      </c>
      <c r="R19780">
        <v>0</v>
      </c>
      <c r="S19780">
        <v>2.3862999999999999</v>
      </c>
      <c r="U19780">
        <v>75</v>
      </c>
      <c r="V19780" s="8">
        <v>40155</v>
      </c>
    </row>
    <row r="19781" spans="1:22" x14ac:dyDescent="0.2">
      <c r="A19781" t="s">
        <v>2666</v>
      </c>
      <c r="B19781">
        <v>11</v>
      </c>
      <c r="C19781">
        <v>2013</v>
      </c>
      <c r="E19781" t="s">
        <v>5087</v>
      </c>
      <c r="F19781">
        <v>9.0500000000000007</v>
      </c>
      <c r="G19781" t="s">
        <v>24100</v>
      </c>
      <c r="H19781" t="s">
        <v>27866</v>
      </c>
      <c r="P19781">
        <v>2.4447000000000001</v>
      </c>
      <c r="Q19781">
        <v>2.3400000000000001E-2</v>
      </c>
      <c r="R19781">
        <v>0</v>
      </c>
      <c r="S19781">
        <v>2.4213</v>
      </c>
      <c r="U19781">
        <v>25</v>
      </c>
      <c r="V19781" s="8">
        <v>40155</v>
      </c>
    </row>
    <row r="19782" spans="1:22" x14ac:dyDescent="0.2">
      <c r="A19782" t="s">
        <v>2666</v>
      </c>
      <c r="B19782">
        <v>11</v>
      </c>
      <c r="C19782">
        <v>2013</v>
      </c>
      <c r="E19782" t="s">
        <v>5087</v>
      </c>
      <c r="F19782">
        <v>9.3000000000000007</v>
      </c>
      <c r="G19782" t="s">
        <v>24101</v>
      </c>
      <c r="H19782" t="s">
        <v>27866</v>
      </c>
      <c r="P19782">
        <v>2.6269999999999998</v>
      </c>
      <c r="Q19782">
        <v>2.76E-2</v>
      </c>
      <c r="R19782">
        <v>0</v>
      </c>
      <c r="S19782">
        <v>2.5994000000000002</v>
      </c>
      <c r="U19782">
        <v>45</v>
      </c>
      <c r="V19782" s="8">
        <v>40155</v>
      </c>
    </row>
    <row r="19783" spans="1:22" x14ac:dyDescent="0.2">
      <c r="A19783" t="s">
        <v>2666</v>
      </c>
      <c r="B19783">
        <v>11</v>
      </c>
      <c r="C19783">
        <v>2013</v>
      </c>
      <c r="E19783" t="s">
        <v>5087</v>
      </c>
      <c r="F19783">
        <v>9.35</v>
      </c>
      <c r="G19783" t="s">
        <v>24102</v>
      </c>
      <c r="H19783" t="s">
        <v>27866</v>
      </c>
      <c r="P19783">
        <v>2.6642999999999999</v>
      </c>
      <c r="Q19783">
        <v>2.81E-2</v>
      </c>
      <c r="R19783">
        <v>0</v>
      </c>
      <c r="S19783">
        <v>2.6362000000000001</v>
      </c>
      <c r="U19783">
        <v>30</v>
      </c>
      <c r="V19783" s="8">
        <v>40155</v>
      </c>
    </row>
    <row r="19784" spans="1:22" x14ac:dyDescent="0.2">
      <c r="A19784" t="s">
        <v>2666</v>
      </c>
      <c r="B19784">
        <v>12</v>
      </c>
      <c r="C19784">
        <v>2013</v>
      </c>
      <c r="E19784" t="s">
        <v>1301</v>
      </c>
      <c r="F19784">
        <v>10</v>
      </c>
      <c r="G19784" t="s">
        <v>24103</v>
      </c>
      <c r="H19784" t="s">
        <v>24104</v>
      </c>
      <c r="P19784">
        <v>0.59909999999999997</v>
      </c>
      <c r="Q19784">
        <v>-0.05</v>
      </c>
      <c r="R19784">
        <v>0</v>
      </c>
      <c r="S19784">
        <v>0.64910000000000001</v>
      </c>
      <c r="U19784">
        <v>2540</v>
      </c>
      <c r="V19784" s="8">
        <v>40155</v>
      </c>
    </row>
    <row r="19785" spans="1:22" x14ac:dyDescent="0.2">
      <c r="A19785" t="s">
        <v>2666</v>
      </c>
      <c r="B19785">
        <v>12</v>
      </c>
      <c r="C19785">
        <v>2013</v>
      </c>
      <c r="E19785" t="s">
        <v>1301</v>
      </c>
      <c r="F19785">
        <v>10.15</v>
      </c>
      <c r="G19785" t="s">
        <v>24105</v>
      </c>
      <c r="H19785" t="s">
        <v>24104</v>
      </c>
      <c r="P19785">
        <v>0.57750000000000001</v>
      </c>
      <c r="Q19785">
        <v>-4.9000000000000002E-2</v>
      </c>
      <c r="R19785">
        <v>0</v>
      </c>
      <c r="S19785">
        <v>0.62649999999999995</v>
      </c>
      <c r="U19785">
        <v>25</v>
      </c>
      <c r="V19785" s="8">
        <v>40155</v>
      </c>
    </row>
    <row r="19786" spans="1:22" x14ac:dyDescent="0.2">
      <c r="A19786" t="s">
        <v>2666</v>
      </c>
      <c r="B19786">
        <v>12</v>
      </c>
      <c r="C19786">
        <v>2013</v>
      </c>
      <c r="E19786" t="s">
        <v>1301</v>
      </c>
      <c r="F19786">
        <v>10.35</v>
      </c>
      <c r="G19786" t="s">
        <v>24106</v>
      </c>
      <c r="H19786" t="s">
        <v>24104</v>
      </c>
      <c r="P19786">
        <v>0.55030000000000001</v>
      </c>
      <c r="Q19786">
        <v>-4.7800000000000002E-2</v>
      </c>
      <c r="R19786">
        <v>0</v>
      </c>
      <c r="S19786">
        <v>0.59809999999999997</v>
      </c>
      <c r="U19786">
        <v>25</v>
      </c>
      <c r="V19786" s="8">
        <v>40155</v>
      </c>
    </row>
    <row r="19787" spans="1:22" x14ac:dyDescent="0.2">
      <c r="A19787" t="s">
        <v>2666</v>
      </c>
      <c r="B19787">
        <v>12</v>
      </c>
      <c r="C19787">
        <v>2013</v>
      </c>
      <c r="E19787" t="s">
        <v>1301</v>
      </c>
      <c r="F19787">
        <v>10.45</v>
      </c>
      <c r="G19787" t="s">
        <v>24107</v>
      </c>
      <c r="H19787" t="s">
        <v>24104</v>
      </c>
      <c r="P19787">
        <v>0.53739999999999999</v>
      </c>
      <c r="Q19787">
        <v>-4.7100000000000003E-2</v>
      </c>
      <c r="R19787">
        <v>0</v>
      </c>
      <c r="S19787">
        <v>0.58450000000000002</v>
      </c>
      <c r="U19787">
        <v>40</v>
      </c>
      <c r="V19787" s="8">
        <v>40155</v>
      </c>
    </row>
    <row r="19788" spans="1:22" x14ac:dyDescent="0.2">
      <c r="A19788" t="s">
        <v>2666</v>
      </c>
      <c r="B19788">
        <v>12</v>
      </c>
      <c r="C19788">
        <v>2013</v>
      </c>
      <c r="E19788" t="s">
        <v>1301</v>
      </c>
      <c r="F19788">
        <v>10.5</v>
      </c>
      <c r="G19788" t="s">
        <v>24108</v>
      </c>
      <c r="H19788" t="s">
        <v>24104</v>
      </c>
      <c r="P19788">
        <v>0.53110000000000002</v>
      </c>
      <c r="Q19788">
        <v>-4.6800000000000001E-2</v>
      </c>
      <c r="R19788">
        <v>0</v>
      </c>
      <c r="S19788">
        <v>0.57789999999999997</v>
      </c>
      <c r="U19788">
        <v>30</v>
      </c>
      <c r="V19788" s="8">
        <v>40155</v>
      </c>
    </row>
    <row r="19789" spans="1:22" x14ac:dyDescent="0.2">
      <c r="A19789" t="s">
        <v>2666</v>
      </c>
      <c r="B19789">
        <v>12</v>
      </c>
      <c r="C19789">
        <v>2013</v>
      </c>
      <c r="E19789" t="s">
        <v>1301</v>
      </c>
      <c r="F19789">
        <v>10.8</v>
      </c>
      <c r="G19789" t="s">
        <v>24109</v>
      </c>
      <c r="H19789" t="s">
        <v>24104</v>
      </c>
      <c r="P19789">
        <v>0.49530000000000002</v>
      </c>
      <c r="Q19789">
        <v>-4.4999999999999998E-2</v>
      </c>
      <c r="R19789">
        <v>0</v>
      </c>
      <c r="S19789">
        <v>0.5403</v>
      </c>
      <c r="U19789">
        <v>50</v>
      </c>
      <c r="V19789" s="8">
        <v>40155</v>
      </c>
    </row>
    <row r="19790" spans="1:22" x14ac:dyDescent="0.2">
      <c r="A19790" t="s">
        <v>2666</v>
      </c>
      <c r="B19790">
        <v>12</v>
      </c>
      <c r="C19790">
        <v>2013</v>
      </c>
      <c r="E19790" t="s">
        <v>1301</v>
      </c>
      <c r="F19790">
        <v>11</v>
      </c>
      <c r="G19790" t="s">
        <v>24110</v>
      </c>
      <c r="H19790" t="s">
        <v>24104</v>
      </c>
      <c r="P19790">
        <v>0.47320000000000001</v>
      </c>
      <c r="Q19790">
        <v>-4.3799999999999999E-2</v>
      </c>
      <c r="R19790">
        <v>0</v>
      </c>
      <c r="S19790">
        <v>0.51700000000000002</v>
      </c>
      <c r="U19790">
        <v>150</v>
      </c>
      <c r="V19790" s="8">
        <v>40155</v>
      </c>
    </row>
    <row r="19791" spans="1:22" x14ac:dyDescent="0.2">
      <c r="A19791" t="s">
        <v>2666</v>
      </c>
      <c r="B19791">
        <v>12</v>
      </c>
      <c r="C19791">
        <v>2013</v>
      </c>
      <c r="E19791" t="s">
        <v>1301</v>
      </c>
      <c r="F19791">
        <v>12</v>
      </c>
      <c r="G19791" t="s">
        <v>24111</v>
      </c>
      <c r="H19791" t="s">
        <v>24104</v>
      </c>
      <c r="P19791">
        <v>0.38150000000000001</v>
      </c>
      <c r="Q19791">
        <v>-3.8399999999999997E-2</v>
      </c>
      <c r="R19791">
        <v>0</v>
      </c>
      <c r="S19791">
        <v>0.4199</v>
      </c>
      <c r="U19791">
        <v>1790</v>
      </c>
      <c r="V19791" s="8">
        <v>40155</v>
      </c>
    </row>
    <row r="19792" spans="1:22" x14ac:dyDescent="0.2">
      <c r="A19792" t="s">
        <v>2666</v>
      </c>
      <c r="B19792">
        <v>12</v>
      </c>
      <c r="C19792">
        <v>2013</v>
      </c>
      <c r="E19792" t="s">
        <v>1301</v>
      </c>
      <c r="F19792">
        <v>12.25</v>
      </c>
      <c r="G19792" t="s">
        <v>24112</v>
      </c>
      <c r="H19792" t="s">
        <v>24104</v>
      </c>
      <c r="P19792">
        <v>0.36259999999999998</v>
      </c>
      <c r="Q19792">
        <v>-3.7199999999999997E-2</v>
      </c>
      <c r="R19792">
        <v>0</v>
      </c>
      <c r="S19792">
        <v>0.39979999999999999</v>
      </c>
      <c r="U19792">
        <v>100</v>
      </c>
      <c r="V19792" s="8">
        <v>40155</v>
      </c>
    </row>
    <row r="19793" spans="1:22" x14ac:dyDescent="0.2">
      <c r="A19793" t="s">
        <v>2666</v>
      </c>
      <c r="B19793">
        <v>12</v>
      </c>
      <c r="C19793">
        <v>2013</v>
      </c>
      <c r="E19793" t="s">
        <v>1301</v>
      </c>
      <c r="F19793">
        <v>12.5</v>
      </c>
      <c r="G19793" t="s">
        <v>24113</v>
      </c>
      <c r="H19793" t="s">
        <v>24104</v>
      </c>
      <c r="P19793">
        <v>0.34510000000000002</v>
      </c>
      <c r="Q19793">
        <v>-3.5999999999999997E-2</v>
      </c>
      <c r="R19793">
        <v>0</v>
      </c>
      <c r="S19793">
        <v>0.38109999999999999</v>
      </c>
      <c r="U19793">
        <v>150</v>
      </c>
      <c r="V19793" s="8">
        <v>40155</v>
      </c>
    </row>
    <row r="19794" spans="1:22" x14ac:dyDescent="0.2">
      <c r="A19794" t="s">
        <v>2666</v>
      </c>
      <c r="B19794">
        <v>12</v>
      </c>
      <c r="C19794">
        <v>2013</v>
      </c>
      <c r="E19794" t="s">
        <v>1301</v>
      </c>
      <c r="F19794">
        <v>13</v>
      </c>
      <c r="G19794" t="s">
        <v>24114</v>
      </c>
      <c r="H19794" t="s">
        <v>24104</v>
      </c>
      <c r="P19794">
        <v>0.31380000000000002</v>
      </c>
      <c r="Q19794">
        <v>-3.3700000000000001E-2</v>
      </c>
      <c r="R19794">
        <v>0</v>
      </c>
      <c r="S19794">
        <v>0.34749999999999998</v>
      </c>
      <c r="U19794">
        <v>150</v>
      </c>
      <c r="V19794" s="8">
        <v>40155</v>
      </c>
    </row>
    <row r="19795" spans="1:22" x14ac:dyDescent="0.2">
      <c r="A19795" t="s">
        <v>2666</v>
      </c>
      <c r="B19795">
        <v>12</v>
      </c>
      <c r="C19795">
        <v>2013</v>
      </c>
      <c r="E19795" t="s">
        <v>1301</v>
      </c>
      <c r="F19795">
        <v>15</v>
      </c>
      <c r="G19795" t="s">
        <v>24115</v>
      </c>
      <c r="H19795" t="s">
        <v>24104</v>
      </c>
      <c r="P19795">
        <v>0.22470000000000001</v>
      </c>
      <c r="Q19795">
        <v>-2.6700000000000002E-2</v>
      </c>
      <c r="R19795">
        <v>0</v>
      </c>
      <c r="S19795">
        <v>0.25140000000000001</v>
      </c>
      <c r="U19795">
        <v>336</v>
      </c>
      <c r="V19795" s="8">
        <v>40155</v>
      </c>
    </row>
    <row r="19796" spans="1:22" x14ac:dyDescent="0.2">
      <c r="A19796" t="s">
        <v>2666</v>
      </c>
      <c r="B19796">
        <v>12</v>
      </c>
      <c r="C19796">
        <v>2013</v>
      </c>
      <c r="E19796" t="s">
        <v>1301</v>
      </c>
      <c r="F19796">
        <v>20</v>
      </c>
      <c r="G19796" t="s">
        <v>24116</v>
      </c>
      <c r="H19796" t="s">
        <v>24104</v>
      </c>
      <c r="P19796">
        <v>0.129</v>
      </c>
      <c r="Q19796">
        <v>-1.72E-2</v>
      </c>
      <c r="R19796">
        <v>0</v>
      </c>
      <c r="S19796">
        <v>0.1462</v>
      </c>
      <c r="U19796">
        <v>1400</v>
      </c>
      <c r="V19796" s="8">
        <v>40155</v>
      </c>
    </row>
    <row r="19797" spans="1:22" x14ac:dyDescent="0.2">
      <c r="A19797" t="s">
        <v>2666</v>
      </c>
      <c r="B19797">
        <v>12</v>
      </c>
      <c r="C19797">
        <v>2013</v>
      </c>
      <c r="E19797" t="s">
        <v>1301</v>
      </c>
      <c r="F19797">
        <v>6.5</v>
      </c>
      <c r="G19797" t="s">
        <v>24117</v>
      </c>
      <c r="H19797" t="s">
        <v>24104</v>
      </c>
      <c r="P19797">
        <v>1.6222000000000001</v>
      </c>
      <c r="Q19797">
        <v>-7.3099999999999998E-2</v>
      </c>
      <c r="R19797">
        <v>0</v>
      </c>
      <c r="S19797">
        <v>1.6953</v>
      </c>
      <c r="U19797">
        <v>200</v>
      </c>
      <c r="V19797" s="8">
        <v>40155</v>
      </c>
    </row>
    <row r="19798" spans="1:22" x14ac:dyDescent="0.2">
      <c r="A19798" t="s">
        <v>2666</v>
      </c>
      <c r="B19798">
        <v>12</v>
      </c>
      <c r="C19798">
        <v>2013</v>
      </c>
      <c r="E19798" t="s">
        <v>1301</v>
      </c>
      <c r="F19798">
        <v>6.65</v>
      </c>
      <c r="G19798" t="s">
        <v>24118</v>
      </c>
      <c r="H19798" t="s">
        <v>24104</v>
      </c>
      <c r="P19798">
        <v>1.5532999999999999</v>
      </c>
      <c r="Q19798">
        <v>-7.2499999999999995E-2</v>
      </c>
      <c r="R19798">
        <v>0</v>
      </c>
      <c r="S19798">
        <v>1.6257999999999999</v>
      </c>
      <c r="U19798">
        <v>25</v>
      </c>
      <c r="V19798" s="8">
        <v>40155</v>
      </c>
    </row>
    <row r="19799" spans="1:22" x14ac:dyDescent="0.2">
      <c r="A19799" t="s">
        <v>2666</v>
      </c>
      <c r="B19799">
        <v>12</v>
      </c>
      <c r="C19799">
        <v>2013</v>
      </c>
      <c r="E19799" t="s">
        <v>1301</v>
      </c>
      <c r="F19799">
        <v>6.7</v>
      </c>
      <c r="G19799" t="s">
        <v>24119</v>
      </c>
      <c r="H19799" t="s">
        <v>24104</v>
      </c>
      <c r="P19799">
        <v>1.5308999999999999</v>
      </c>
      <c r="Q19799">
        <v>-7.2300000000000003E-2</v>
      </c>
      <c r="R19799">
        <v>0</v>
      </c>
      <c r="S19799">
        <v>1.6032</v>
      </c>
      <c r="U19799">
        <v>25</v>
      </c>
      <c r="V19799" s="8">
        <v>40155</v>
      </c>
    </row>
    <row r="19800" spans="1:22" x14ac:dyDescent="0.2">
      <c r="A19800" t="s">
        <v>2666</v>
      </c>
      <c r="B19800">
        <v>12</v>
      </c>
      <c r="C19800">
        <v>2013</v>
      </c>
      <c r="E19800" t="s">
        <v>1301</v>
      </c>
      <c r="F19800">
        <v>6.75</v>
      </c>
      <c r="G19800" t="s">
        <v>24120</v>
      </c>
      <c r="H19800" t="s">
        <v>24104</v>
      </c>
      <c r="P19800">
        <v>1.5088999999999999</v>
      </c>
      <c r="Q19800">
        <v>-7.1999999999999995E-2</v>
      </c>
      <c r="R19800">
        <v>0</v>
      </c>
      <c r="S19800">
        <v>1.5809</v>
      </c>
      <c r="U19800">
        <v>25</v>
      </c>
      <c r="V19800" s="8">
        <v>40155</v>
      </c>
    </row>
    <row r="19801" spans="1:22" x14ac:dyDescent="0.2">
      <c r="A19801" t="s">
        <v>2666</v>
      </c>
      <c r="B19801">
        <v>12</v>
      </c>
      <c r="C19801">
        <v>2013</v>
      </c>
      <c r="E19801" t="s">
        <v>1301</v>
      </c>
      <c r="F19801">
        <v>6.85</v>
      </c>
      <c r="G19801" t="s">
        <v>24121</v>
      </c>
      <c r="H19801" t="s">
        <v>24104</v>
      </c>
      <c r="P19801">
        <v>1.4656</v>
      </c>
      <c r="Q19801">
        <v>-7.17E-2</v>
      </c>
      <c r="R19801">
        <v>0</v>
      </c>
      <c r="S19801">
        <v>1.5373000000000001</v>
      </c>
      <c r="U19801">
        <v>100</v>
      </c>
      <c r="V19801" s="8">
        <v>40155</v>
      </c>
    </row>
    <row r="19802" spans="1:22" x14ac:dyDescent="0.2">
      <c r="A19802" t="s">
        <v>2666</v>
      </c>
      <c r="B19802">
        <v>12</v>
      </c>
      <c r="C19802">
        <v>2013</v>
      </c>
      <c r="E19802" t="s">
        <v>1301</v>
      </c>
      <c r="F19802">
        <v>6.9</v>
      </c>
      <c r="G19802" t="s">
        <v>24122</v>
      </c>
      <c r="H19802" t="s">
        <v>24104</v>
      </c>
      <c r="P19802">
        <v>1.4443999999999999</v>
      </c>
      <c r="Q19802">
        <v>-7.1499999999999994E-2</v>
      </c>
      <c r="R19802">
        <v>0</v>
      </c>
      <c r="S19802">
        <v>1.5159</v>
      </c>
      <c r="U19802">
        <v>40</v>
      </c>
      <c r="V19802" s="8">
        <v>40155</v>
      </c>
    </row>
    <row r="19803" spans="1:22" x14ac:dyDescent="0.2">
      <c r="A19803" t="s">
        <v>2666</v>
      </c>
      <c r="B19803">
        <v>12</v>
      </c>
      <c r="C19803">
        <v>2013</v>
      </c>
      <c r="E19803" t="s">
        <v>1301</v>
      </c>
      <c r="F19803">
        <v>6.95</v>
      </c>
      <c r="G19803" t="s">
        <v>24123</v>
      </c>
      <c r="H19803" t="s">
        <v>24104</v>
      </c>
      <c r="P19803">
        <v>1.4236</v>
      </c>
      <c r="Q19803">
        <v>-7.1099999999999997E-2</v>
      </c>
      <c r="R19803">
        <v>0</v>
      </c>
      <c r="S19803">
        <v>1.4946999999999999</v>
      </c>
      <c r="T19803">
        <v>50</v>
      </c>
      <c r="U19803">
        <v>50</v>
      </c>
      <c r="V19803" s="8">
        <v>40155</v>
      </c>
    </row>
    <row r="19804" spans="1:22" x14ac:dyDescent="0.2">
      <c r="A19804" t="s">
        <v>2666</v>
      </c>
      <c r="B19804">
        <v>12</v>
      </c>
      <c r="C19804">
        <v>2013</v>
      </c>
      <c r="E19804" t="s">
        <v>1301</v>
      </c>
      <c r="F19804">
        <v>7</v>
      </c>
      <c r="G19804" t="s">
        <v>24124</v>
      </c>
      <c r="H19804" t="s">
        <v>24104</v>
      </c>
      <c r="P19804">
        <v>1.403</v>
      </c>
      <c r="Q19804">
        <v>-7.0900000000000005E-2</v>
      </c>
      <c r="R19804">
        <v>0</v>
      </c>
      <c r="S19804">
        <v>1.4739</v>
      </c>
      <c r="U19804">
        <v>200</v>
      </c>
      <c r="V19804" s="8">
        <v>40155</v>
      </c>
    </row>
    <row r="19805" spans="1:22" x14ac:dyDescent="0.2">
      <c r="A19805" t="s">
        <v>2666</v>
      </c>
      <c r="B19805">
        <v>12</v>
      </c>
      <c r="C19805">
        <v>2013</v>
      </c>
      <c r="E19805" t="s">
        <v>1301</v>
      </c>
      <c r="F19805">
        <v>7.05</v>
      </c>
      <c r="G19805" t="s">
        <v>24125</v>
      </c>
      <c r="H19805" t="s">
        <v>24104</v>
      </c>
      <c r="P19805">
        <v>1.3827</v>
      </c>
      <c r="Q19805">
        <v>-7.0699999999999999E-2</v>
      </c>
      <c r="R19805">
        <v>0</v>
      </c>
      <c r="S19805">
        <v>1.4534</v>
      </c>
      <c r="U19805">
        <v>75</v>
      </c>
      <c r="V19805" s="8">
        <v>40155</v>
      </c>
    </row>
    <row r="19806" spans="1:22" x14ac:dyDescent="0.2">
      <c r="A19806" t="s">
        <v>2666</v>
      </c>
      <c r="B19806">
        <v>12</v>
      </c>
      <c r="C19806">
        <v>2013</v>
      </c>
      <c r="E19806" t="s">
        <v>1301</v>
      </c>
      <c r="F19806">
        <v>7.1</v>
      </c>
      <c r="G19806" t="s">
        <v>24126</v>
      </c>
      <c r="H19806" t="s">
        <v>24104</v>
      </c>
      <c r="P19806">
        <v>1.3626</v>
      </c>
      <c r="Q19806">
        <v>-7.0499999999999993E-2</v>
      </c>
      <c r="R19806">
        <v>0</v>
      </c>
      <c r="S19806">
        <v>1.4331</v>
      </c>
      <c r="U19806">
        <v>50</v>
      </c>
      <c r="V19806" s="8">
        <v>40155</v>
      </c>
    </row>
    <row r="19807" spans="1:22" x14ac:dyDescent="0.2">
      <c r="A19807" t="s">
        <v>2666</v>
      </c>
      <c r="B19807">
        <v>12</v>
      </c>
      <c r="C19807">
        <v>2013</v>
      </c>
      <c r="E19807" t="s">
        <v>1301</v>
      </c>
      <c r="F19807">
        <v>7.2</v>
      </c>
      <c r="G19807" t="s">
        <v>24127</v>
      </c>
      <c r="H19807" t="s">
        <v>24104</v>
      </c>
      <c r="P19807">
        <v>1.3233999999999999</v>
      </c>
      <c r="Q19807">
        <v>-7.0000000000000007E-2</v>
      </c>
      <c r="R19807">
        <v>0</v>
      </c>
      <c r="S19807">
        <v>1.3934</v>
      </c>
      <c r="U19807">
        <v>25</v>
      </c>
      <c r="V19807" s="8">
        <v>40155</v>
      </c>
    </row>
    <row r="19808" spans="1:22" x14ac:dyDescent="0.2">
      <c r="A19808" t="s">
        <v>2666</v>
      </c>
      <c r="B19808">
        <v>12</v>
      </c>
      <c r="C19808">
        <v>2013</v>
      </c>
      <c r="E19808" t="s">
        <v>1301</v>
      </c>
      <c r="F19808">
        <v>7.25</v>
      </c>
      <c r="G19808" t="s">
        <v>24128</v>
      </c>
      <c r="H19808" t="s">
        <v>24104</v>
      </c>
      <c r="P19808">
        <v>1.3042</v>
      </c>
      <c r="Q19808">
        <v>-6.9699999999999998E-2</v>
      </c>
      <c r="R19808">
        <v>0</v>
      </c>
      <c r="S19808">
        <v>1.3738999999999999</v>
      </c>
      <c r="U19808">
        <v>75</v>
      </c>
      <c r="V19808" s="8">
        <v>40155</v>
      </c>
    </row>
    <row r="19809" spans="1:22" x14ac:dyDescent="0.2">
      <c r="A19809" t="s">
        <v>2666</v>
      </c>
      <c r="B19809">
        <v>12</v>
      </c>
      <c r="C19809">
        <v>2013</v>
      </c>
      <c r="E19809" t="s">
        <v>1301</v>
      </c>
      <c r="F19809">
        <v>7.3</v>
      </c>
      <c r="G19809" t="s">
        <v>24129</v>
      </c>
      <c r="H19809" t="s">
        <v>24104</v>
      </c>
      <c r="P19809">
        <v>1.2853000000000001</v>
      </c>
      <c r="Q19809">
        <v>-6.9400000000000003E-2</v>
      </c>
      <c r="R19809">
        <v>0</v>
      </c>
      <c r="S19809">
        <v>1.3547</v>
      </c>
      <c r="U19809">
        <v>75</v>
      </c>
      <c r="V19809" s="8">
        <v>40155</v>
      </c>
    </row>
    <row r="19810" spans="1:22" x14ac:dyDescent="0.2">
      <c r="A19810" t="s">
        <v>2666</v>
      </c>
      <c r="B19810">
        <v>12</v>
      </c>
      <c r="C19810">
        <v>2013</v>
      </c>
      <c r="E19810" t="s">
        <v>1301</v>
      </c>
      <c r="F19810">
        <v>7.5</v>
      </c>
      <c r="G19810" t="s">
        <v>24130</v>
      </c>
      <c r="H19810" t="s">
        <v>24104</v>
      </c>
      <c r="P19810">
        <v>1.2122999999999999</v>
      </c>
      <c r="Q19810">
        <v>-6.83E-2</v>
      </c>
      <c r="R19810">
        <v>0</v>
      </c>
      <c r="S19810">
        <v>1.2806</v>
      </c>
      <c r="U19810">
        <v>425</v>
      </c>
      <c r="V19810" s="8">
        <v>40155</v>
      </c>
    </row>
    <row r="19811" spans="1:22" x14ac:dyDescent="0.2">
      <c r="A19811" t="s">
        <v>2666</v>
      </c>
      <c r="B19811">
        <v>12</v>
      </c>
      <c r="C19811">
        <v>2013</v>
      </c>
      <c r="E19811" t="s">
        <v>1301</v>
      </c>
      <c r="F19811">
        <v>7.6</v>
      </c>
      <c r="G19811" t="s">
        <v>24131</v>
      </c>
      <c r="H19811" t="s">
        <v>24104</v>
      </c>
      <c r="P19811">
        <v>1.1774</v>
      </c>
      <c r="Q19811">
        <v>-6.7599999999999993E-2</v>
      </c>
      <c r="R19811">
        <v>0</v>
      </c>
      <c r="S19811">
        <v>1.2450000000000001</v>
      </c>
      <c r="U19811">
        <v>25</v>
      </c>
      <c r="V19811" s="8">
        <v>40155</v>
      </c>
    </row>
    <row r="19812" spans="1:22" x14ac:dyDescent="0.2">
      <c r="A19812" t="s">
        <v>2666</v>
      </c>
      <c r="B19812">
        <v>12</v>
      </c>
      <c r="C19812">
        <v>2013</v>
      </c>
      <c r="E19812" t="s">
        <v>1301</v>
      </c>
      <c r="F19812">
        <v>7.65</v>
      </c>
      <c r="G19812" t="s">
        <v>24132</v>
      </c>
      <c r="H19812" t="s">
        <v>24104</v>
      </c>
      <c r="P19812">
        <v>1.1603000000000001</v>
      </c>
      <c r="Q19812">
        <v>-6.7299999999999999E-2</v>
      </c>
      <c r="R19812">
        <v>0</v>
      </c>
      <c r="S19812">
        <v>1.2276</v>
      </c>
      <c r="U19812">
        <v>15</v>
      </c>
      <c r="V19812" s="8">
        <v>40155</v>
      </c>
    </row>
    <row r="19813" spans="1:22" x14ac:dyDescent="0.2">
      <c r="A19813" t="s">
        <v>2666</v>
      </c>
      <c r="B19813">
        <v>12</v>
      </c>
      <c r="C19813">
        <v>2013</v>
      </c>
      <c r="E19813" t="s">
        <v>1301</v>
      </c>
      <c r="F19813">
        <v>7.7</v>
      </c>
      <c r="G19813" t="s">
        <v>24133</v>
      </c>
      <c r="H19813" t="s">
        <v>24104</v>
      </c>
      <c r="P19813">
        <v>1.1434</v>
      </c>
      <c r="Q19813">
        <v>-6.7100000000000007E-2</v>
      </c>
      <c r="R19813">
        <v>0</v>
      </c>
      <c r="S19813">
        <v>1.2104999999999999</v>
      </c>
      <c r="U19813">
        <v>50</v>
      </c>
      <c r="V19813" s="8">
        <v>40155</v>
      </c>
    </row>
    <row r="19814" spans="1:22" x14ac:dyDescent="0.2">
      <c r="A19814" t="s">
        <v>2666</v>
      </c>
      <c r="B19814">
        <v>12</v>
      </c>
      <c r="C19814">
        <v>2013</v>
      </c>
      <c r="E19814" t="s">
        <v>1301</v>
      </c>
      <c r="F19814">
        <v>7.75</v>
      </c>
      <c r="G19814" t="s">
        <v>24134</v>
      </c>
      <c r="H19814" t="s">
        <v>24104</v>
      </c>
      <c r="P19814">
        <v>1.1268</v>
      </c>
      <c r="Q19814">
        <v>-6.6699999999999995E-2</v>
      </c>
      <c r="R19814">
        <v>0</v>
      </c>
      <c r="S19814">
        <v>1.1935</v>
      </c>
      <c r="U19814">
        <v>50</v>
      </c>
      <c r="V19814" s="8">
        <v>40155</v>
      </c>
    </row>
    <row r="19815" spans="1:22" x14ac:dyDescent="0.2">
      <c r="A19815" t="s">
        <v>2666</v>
      </c>
      <c r="B19815">
        <v>12</v>
      </c>
      <c r="C19815">
        <v>2013</v>
      </c>
      <c r="E19815" t="s">
        <v>1301</v>
      </c>
      <c r="F19815">
        <v>7.85</v>
      </c>
      <c r="G19815" t="s">
        <v>24135</v>
      </c>
      <c r="H19815" t="s">
        <v>24104</v>
      </c>
      <c r="P19815">
        <v>1.0943000000000001</v>
      </c>
      <c r="Q19815">
        <v>-6.6100000000000006E-2</v>
      </c>
      <c r="R19815">
        <v>0</v>
      </c>
      <c r="S19815">
        <v>1.1604000000000001</v>
      </c>
      <c r="U19815">
        <v>200</v>
      </c>
      <c r="V19815" s="8">
        <v>40155</v>
      </c>
    </row>
    <row r="19816" spans="1:22" x14ac:dyDescent="0.2">
      <c r="A19816" t="s">
        <v>2666</v>
      </c>
      <c r="B19816">
        <v>12</v>
      </c>
      <c r="C19816">
        <v>2013</v>
      </c>
      <c r="E19816" t="s">
        <v>1301</v>
      </c>
      <c r="F19816">
        <v>7.9</v>
      </c>
      <c r="G19816" t="s">
        <v>24136</v>
      </c>
      <c r="H19816" t="s">
        <v>24104</v>
      </c>
      <c r="P19816">
        <v>1.0784</v>
      </c>
      <c r="Q19816">
        <v>-6.5799999999999997E-2</v>
      </c>
      <c r="R19816">
        <v>0</v>
      </c>
      <c r="S19816">
        <v>1.1442000000000001</v>
      </c>
      <c r="U19816">
        <v>35</v>
      </c>
      <c r="V19816" s="8">
        <v>40155</v>
      </c>
    </row>
    <row r="19817" spans="1:22" x14ac:dyDescent="0.2">
      <c r="A19817" t="s">
        <v>2666</v>
      </c>
      <c r="B19817">
        <v>12</v>
      </c>
      <c r="C19817">
        <v>2013</v>
      </c>
      <c r="E19817" t="s">
        <v>1301</v>
      </c>
      <c r="F19817">
        <v>8</v>
      </c>
      <c r="G19817" t="s">
        <v>24137</v>
      </c>
      <c r="H19817" t="s">
        <v>24104</v>
      </c>
      <c r="P19817">
        <v>1.0472999999999999</v>
      </c>
      <c r="Q19817">
        <v>-6.5199999999999994E-2</v>
      </c>
      <c r="R19817">
        <v>350</v>
      </c>
      <c r="S19817">
        <v>1.1125</v>
      </c>
      <c r="U19817">
        <v>575</v>
      </c>
      <c r="V19817" s="8">
        <v>40155</v>
      </c>
    </row>
    <row r="19818" spans="1:22" x14ac:dyDescent="0.2">
      <c r="A19818" t="s">
        <v>2666</v>
      </c>
      <c r="B19818">
        <v>12</v>
      </c>
      <c r="C19818">
        <v>2013</v>
      </c>
      <c r="E19818" t="s">
        <v>1301</v>
      </c>
      <c r="F19818">
        <v>8.15</v>
      </c>
      <c r="G19818" t="s">
        <v>24138</v>
      </c>
      <c r="H19818" t="s">
        <v>24104</v>
      </c>
      <c r="P19818">
        <v>1.0024</v>
      </c>
      <c r="Q19818">
        <v>-6.4199999999999993E-2</v>
      </c>
      <c r="R19818">
        <v>0</v>
      </c>
      <c r="S19818">
        <v>1.0666</v>
      </c>
      <c r="U19818">
        <v>15</v>
      </c>
      <c r="V19818" s="8">
        <v>40155</v>
      </c>
    </row>
    <row r="19819" spans="1:22" x14ac:dyDescent="0.2">
      <c r="A19819" t="s">
        <v>2666</v>
      </c>
      <c r="B19819">
        <v>12</v>
      </c>
      <c r="C19819">
        <v>2013</v>
      </c>
      <c r="E19819" t="s">
        <v>1301</v>
      </c>
      <c r="F19819">
        <v>8.35</v>
      </c>
      <c r="G19819" t="s">
        <v>24139</v>
      </c>
      <c r="H19819" t="s">
        <v>24104</v>
      </c>
      <c r="P19819">
        <v>0.9456</v>
      </c>
      <c r="Q19819">
        <v>-6.2700000000000006E-2</v>
      </c>
      <c r="R19819">
        <v>0</v>
      </c>
      <c r="S19819">
        <v>1.0083</v>
      </c>
      <c r="U19819">
        <v>30</v>
      </c>
      <c r="V19819" s="8">
        <v>40155</v>
      </c>
    </row>
    <row r="19820" spans="1:22" x14ac:dyDescent="0.2">
      <c r="A19820" t="s">
        <v>2666</v>
      </c>
      <c r="B19820">
        <v>12</v>
      </c>
      <c r="C19820">
        <v>2013</v>
      </c>
      <c r="E19820" t="s">
        <v>1301</v>
      </c>
      <c r="F19820">
        <v>8.4</v>
      </c>
      <c r="G19820" t="s">
        <v>24140</v>
      </c>
      <c r="H19820" t="s">
        <v>24104</v>
      </c>
      <c r="P19820">
        <v>0.93189999999999995</v>
      </c>
      <c r="Q19820">
        <v>-6.2399999999999997E-2</v>
      </c>
      <c r="R19820">
        <v>0</v>
      </c>
      <c r="S19820">
        <v>0.99429999999999996</v>
      </c>
      <c r="U19820">
        <v>50</v>
      </c>
      <c r="V19820" s="8">
        <v>40155</v>
      </c>
    </row>
    <row r="19821" spans="1:22" x14ac:dyDescent="0.2">
      <c r="A19821" t="s">
        <v>2666</v>
      </c>
      <c r="B19821">
        <v>12</v>
      </c>
      <c r="C19821">
        <v>2013</v>
      </c>
      <c r="E19821" t="s">
        <v>1301</v>
      </c>
      <c r="F19821">
        <v>8.5</v>
      </c>
      <c r="G19821" t="s">
        <v>24141</v>
      </c>
      <c r="H19821" t="s">
        <v>24104</v>
      </c>
      <c r="P19821">
        <v>0.9052</v>
      </c>
      <c r="Q19821">
        <v>-6.1699999999999998E-2</v>
      </c>
      <c r="R19821">
        <v>0</v>
      </c>
      <c r="S19821">
        <v>0.96689999999999998</v>
      </c>
      <c r="U19821">
        <v>700</v>
      </c>
      <c r="V19821" s="8">
        <v>40155</v>
      </c>
    </row>
    <row r="19822" spans="1:22" x14ac:dyDescent="0.2">
      <c r="A19822" t="s">
        <v>2666</v>
      </c>
      <c r="B19822">
        <v>12</v>
      </c>
      <c r="C19822">
        <v>2013</v>
      </c>
      <c r="E19822" t="s">
        <v>1301</v>
      </c>
      <c r="F19822">
        <v>8.5500000000000007</v>
      </c>
      <c r="G19822" t="s">
        <v>24142</v>
      </c>
      <c r="H19822" t="s">
        <v>24104</v>
      </c>
      <c r="P19822">
        <v>0.8921</v>
      </c>
      <c r="Q19822">
        <v>-6.13E-2</v>
      </c>
      <c r="R19822">
        <v>0</v>
      </c>
      <c r="S19822">
        <v>0.95340000000000003</v>
      </c>
      <c r="U19822">
        <v>50</v>
      </c>
      <c r="V19822" s="8">
        <v>40155</v>
      </c>
    </row>
    <row r="19823" spans="1:22" x14ac:dyDescent="0.2">
      <c r="A19823" t="s">
        <v>2666</v>
      </c>
      <c r="B19823">
        <v>12</v>
      </c>
      <c r="C19823">
        <v>2013</v>
      </c>
      <c r="E19823" t="s">
        <v>1301</v>
      </c>
      <c r="F19823">
        <v>8.6</v>
      </c>
      <c r="G19823" t="s">
        <v>24143</v>
      </c>
      <c r="H19823" t="s">
        <v>24104</v>
      </c>
      <c r="P19823">
        <v>0.87919999999999998</v>
      </c>
      <c r="Q19823">
        <v>-6.0999999999999999E-2</v>
      </c>
      <c r="R19823">
        <v>0</v>
      </c>
      <c r="S19823">
        <v>0.94020000000000004</v>
      </c>
      <c r="U19823">
        <v>100</v>
      </c>
      <c r="V19823" s="8">
        <v>40155</v>
      </c>
    </row>
    <row r="19824" spans="1:22" x14ac:dyDescent="0.2">
      <c r="A19824" t="s">
        <v>2666</v>
      </c>
      <c r="B19824">
        <v>12</v>
      </c>
      <c r="C19824">
        <v>2013</v>
      </c>
      <c r="E19824" t="s">
        <v>1301</v>
      </c>
      <c r="F19824">
        <v>8.75</v>
      </c>
      <c r="G19824" t="s">
        <v>24144</v>
      </c>
      <c r="H19824" t="s">
        <v>24104</v>
      </c>
      <c r="P19824">
        <v>0.8417</v>
      </c>
      <c r="Q19824">
        <v>-5.9900000000000002E-2</v>
      </c>
      <c r="R19824">
        <v>0</v>
      </c>
      <c r="S19824">
        <v>0.90159999999999996</v>
      </c>
      <c r="U19824">
        <v>25</v>
      </c>
      <c r="V19824" s="8">
        <v>40155</v>
      </c>
    </row>
    <row r="19825" spans="1:22" x14ac:dyDescent="0.2">
      <c r="A19825" t="s">
        <v>2666</v>
      </c>
      <c r="B19825">
        <v>12</v>
      </c>
      <c r="C19825">
        <v>2013</v>
      </c>
      <c r="E19825" t="s">
        <v>1301</v>
      </c>
      <c r="F19825">
        <v>8.8000000000000007</v>
      </c>
      <c r="G19825" t="s">
        <v>24145</v>
      </c>
      <c r="H19825" t="s">
        <v>24104</v>
      </c>
      <c r="P19825">
        <v>0.8296</v>
      </c>
      <c r="Q19825">
        <v>-5.96E-2</v>
      </c>
      <c r="R19825">
        <v>0</v>
      </c>
      <c r="S19825">
        <v>0.88919999999999999</v>
      </c>
      <c r="U19825">
        <v>70</v>
      </c>
      <c r="V19825" s="8">
        <v>40155</v>
      </c>
    </row>
    <row r="19826" spans="1:22" x14ac:dyDescent="0.2">
      <c r="A19826" t="s">
        <v>2666</v>
      </c>
      <c r="B19826">
        <v>12</v>
      </c>
      <c r="C19826">
        <v>2013</v>
      </c>
      <c r="E19826" t="s">
        <v>1301</v>
      </c>
      <c r="F19826">
        <v>8.9</v>
      </c>
      <c r="G19826" t="s">
        <v>24146</v>
      </c>
      <c r="H19826" t="s">
        <v>24104</v>
      </c>
      <c r="P19826">
        <v>0.80589999999999995</v>
      </c>
      <c r="Q19826">
        <v>-5.8799999999999998E-2</v>
      </c>
      <c r="R19826">
        <v>0</v>
      </c>
      <c r="S19826">
        <v>0.86470000000000002</v>
      </c>
      <c r="U19826">
        <v>50</v>
      </c>
      <c r="V19826" s="8">
        <v>40155</v>
      </c>
    </row>
    <row r="19827" spans="1:22" x14ac:dyDescent="0.2">
      <c r="A19827" t="s">
        <v>2666</v>
      </c>
      <c r="B19827">
        <v>12</v>
      </c>
      <c r="C19827">
        <v>2013</v>
      </c>
      <c r="E19827" t="s">
        <v>1301</v>
      </c>
      <c r="F19827">
        <v>9</v>
      </c>
      <c r="G19827" t="s">
        <v>24147</v>
      </c>
      <c r="H19827" t="s">
        <v>24104</v>
      </c>
      <c r="P19827">
        <v>0.78290000000000004</v>
      </c>
      <c r="Q19827">
        <v>-5.8099999999999999E-2</v>
      </c>
      <c r="R19827">
        <v>0</v>
      </c>
      <c r="S19827">
        <v>0.84099999999999997</v>
      </c>
      <c r="U19827">
        <v>675</v>
      </c>
      <c r="V19827" s="8">
        <v>40155</v>
      </c>
    </row>
    <row r="19828" spans="1:22" x14ac:dyDescent="0.2">
      <c r="A19828" t="s">
        <v>2666</v>
      </c>
      <c r="B19828">
        <v>12</v>
      </c>
      <c r="C19828">
        <v>2013</v>
      </c>
      <c r="E19828" t="s">
        <v>1301</v>
      </c>
      <c r="F19828">
        <v>9.0500000000000007</v>
      </c>
      <c r="G19828" t="s">
        <v>24148</v>
      </c>
      <c r="H19828" t="s">
        <v>24104</v>
      </c>
      <c r="P19828">
        <v>0.77170000000000005</v>
      </c>
      <c r="Q19828">
        <v>-5.7700000000000001E-2</v>
      </c>
      <c r="R19828">
        <v>0</v>
      </c>
      <c r="S19828">
        <v>0.82940000000000003</v>
      </c>
      <c r="U19828">
        <v>25</v>
      </c>
      <c r="V19828" s="8">
        <v>40155</v>
      </c>
    </row>
    <row r="19829" spans="1:22" x14ac:dyDescent="0.2">
      <c r="A19829" t="s">
        <v>2666</v>
      </c>
      <c r="B19829">
        <v>12</v>
      </c>
      <c r="C19829">
        <v>2013</v>
      </c>
      <c r="E19829" t="s">
        <v>1301</v>
      </c>
      <c r="F19829">
        <v>9.25</v>
      </c>
      <c r="G19829" t="s">
        <v>24149</v>
      </c>
      <c r="H19829" t="s">
        <v>24104</v>
      </c>
      <c r="P19829">
        <v>0.72850000000000004</v>
      </c>
      <c r="Q19829">
        <v>-5.62E-2</v>
      </c>
      <c r="R19829">
        <v>0</v>
      </c>
      <c r="S19829">
        <v>0.78469999999999995</v>
      </c>
      <c r="U19829">
        <v>100</v>
      </c>
      <c r="V19829" s="8">
        <v>40155</v>
      </c>
    </row>
    <row r="19830" spans="1:22" x14ac:dyDescent="0.2">
      <c r="A19830" t="s">
        <v>2666</v>
      </c>
      <c r="B19830">
        <v>12</v>
      </c>
      <c r="C19830">
        <v>2013</v>
      </c>
      <c r="E19830" t="s">
        <v>1301</v>
      </c>
      <c r="F19830">
        <v>9.3000000000000007</v>
      </c>
      <c r="G19830" t="s">
        <v>24150</v>
      </c>
      <c r="H19830" t="s">
        <v>24104</v>
      </c>
      <c r="P19830">
        <v>0.71809999999999996</v>
      </c>
      <c r="Q19830">
        <v>-5.5899999999999998E-2</v>
      </c>
      <c r="R19830">
        <v>0</v>
      </c>
      <c r="S19830">
        <v>0.77400000000000002</v>
      </c>
      <c r="U19830">
        <v>45</v>
      </c>
      <c r="V19830" s="8">
        <v>40155</v>
      </c>
    </row>
    <row r="19831" spans="1:22" x14ac:dyDescent="0.2">
      <c r="A19831" t="s">
        <v>2666</v>
      </c>
      <c r="B19831">
        <v>12</v>
      </c>
      <c r="C19831">
        <v>2013</v>
      </c>
      <c r="E19831" t="s">
        <v>1301</v>
      </c>
      <c r="F19831">
        <v>9.35</v>
      </c>
      <c r="G19831" t="s">
        <v>24151</v>
      </c>
      <c r="H19831" t="s">
        <v>24104</v>
      </c>
      <c r="P19831">
        <v>0.70779999999999998</v>
      </c>
      <c r="Q19831">
        <v>-5.5599999999999997E-2</v>
      </c>
      <c r="R19831">
        <v>0</v>
      </c>
      <c r="S19831">
        <v>0.76339999999999997</v>
      </c>
      <c r="U19831">
        <v>30</v>
      </c>
      <c r="V19831" s="8">
        <v>40155</v>
      </c>
    </row>
    <row r="19832" spans="1:22" x14ac:dyDescent="0.2">
      <c r="A19832" t="s">
        <v>2666</v>
      </c>
      <c r="B19832">
        <v>12</v>
      </c>
      <c r="C19832">
        <v>2013</v>
      </c>
      <c r="E19832" t="s">
        <v>1301</v>
      </c>
      <c r="F19832">
        <v>9.5</v>
      </c>
      <c r="G19832" t="s">
        <v>24152</v>
      </c>
      <c r="H19832" t="s">
        <v>24104</v>
      </c>
      <c r="P19832">
        <v>0.67910000000000004</v>
      </c>
      <c r="Q19832">
        <v>-5.3400000000000003E-2</v>
      </c>
      <c r="R19832">
        <v>0</v>
      </c>
      <c r="S19832">
        <v>0.73250000000000004</v>
      </c>
      <c r="U19832">
        <v>25</v>
      </c>
      <c r="V19832" s="8">
        <v>40155</v>
      </c>
    </row>
    <row r="19833" spans="1:22" x14ac:dyDescent="0.2">
      <c r="A19833" t="s">
        <v>2666</v>
      </c>
      <c r="B19833">
        <v>12</v>
      </c>
      <c r="C19833">
        <v>2013</v>
      </c>
      <c r="E19833" t="s">
        <v>1301</v>
      </c>
      <c r="F19833">
        <v>9.6999999999999993</v>
      </c>
      <c r="G19833" t="s">
        <v>24153</v>
      </c>
      <c r="H19833" t="s">
        <v>24104</v>
      </c>
      <c r="P19833">
        <v>0.64549999999999996</v>
      </c>
      <c r="Q19833">
        <v>-5.1999999999999998E-2</v>
      </c>
      <c r="R19833">
        <v>0</v>
      </c>
      <c r="S19833">
        <v>0.69750000000000001</v>
      </c>
      <c r="U19833">
        <v>100</v>
      </c>
      <c r="V19833" s="8">
        <v>40155</v>
      </c>
    </row>
    <row r="19834" spans="1:22" x14ac:dyDescent="0.2">
      <c r="A19834" t="s">
        <v>2666</v>
      </c>
      <c r="B19834">
        <v>12</v>
      </c>
      <c r="C19834">
        <v>2013</v>
      </c>
      <c r="E19834" t="s">
        <v>5087</v>
      </c>
      <c r="F19834">
        <v>10.15</v>
      </c>
      <c r="G19834" t="s">
        <v>24154</v>
      </c>
      <c r="H19834" t="s">
        <v>24155</v>
      </c>
      <c r="P19834">
        <v>3.0562</v>
      </c>
      <c r="Q19834">
        <v>3.3399999999999999E-2</v>
      </c>
      <c r="R19834">
        <v>0</v>
      </c>
      <c r="S19834">
        <v>3.0228000000000002</v>
      </c>
      <c r="U19834">
        <v>25</v>
      </c>
      <c r="V19834" s="8">
        <v>40155</v>
      </c>
    </row>
    <row r="19835" spans="1:22" x14ac:dyDescent="0.2">
      <c r="A19835" t="s">
        <v>2666</v>
      </c>
      <c r="B19835">
        <v>12</v>
      </c>
      <c r="C19835">
        <v>2013</v>
      </c>
      <c r="E19835" t="s">
        <v>5087</v>
      </c>
      <c r="F19835">
        <v>10.35</v>
      </c>
      <c r="G19835" t="s">
        <v>24156</v>
      </c>
      <c r="H19835" t="s">
        <v>24155</v>
      </c>
      <c r="P19835">
        <v>3.2113</v>
      </c>
      <c r="Q19835">
        <v>3.5099999999999999E-2</v>
      </c>
      <c r="R19835">
        <v>0</v>
      </c>
      <c r="S19835">
        <v>3.1762000000000001</v>
      </c>
      <c r="U19835">
        <v>25</v>
      </c>
      <c r="V19835" s="8">
        <v>40155</v>
      </c>
    </row>
    <row r="19836" spans="1:22" x14ac:dyDescent="0.2">
      <c r="A19836" t="s">
        <v>2666</v>
      </c>
      <c r="B19836">
        <v>12</v>
      </c>
      <c r="C19836">
        <v>2013</v>
      </c>
      <c r="E19836" t="s">
        <v>5087</v>
      </c>
      <c r="F19836">
        <v>10.45</v>
      </c>
      <c r="G19836" t="s">
        <v>24157</v>
      </c>
      <c r="H19836" t="s">
        <v>24155</v>
      </c>
      <c r="P19836">
        <v>3.2894999999999999</v>
      </c>
      <c r="Q19836">
        <v>3.5999999999999997E-2</v>
      </c>
      <c r="R19836">
        <v>0</v>
      </c>
      <c r="S19836">
        <v>3.2534999999999998</v>
      </c>
      <c r="U19836">
        <v>40</v>
      </c>
      <c r="V19836" s="8">
        <v>40155</v>
      </c>
    </row>
    <row r="19837" spans="1:22" x14ac:dyDescent="0.2">
      <c r="A19837" t="s">
        <v>2666</v>
      </c>
      <c r="B19837">
        <v>12</v>
      </c>
      <c r="C19837">
        <v>2013</v>
      </c>
      <c r="E19837" t="s">
        <v>5087</v>
      </c>
      <c r="F19837">
        <v>10.5</v>
      </c>
      <c r="G19837" t="s">
        <v>24158</v>
      </c>
      <c r="H19837" t="s">
        <v>24155</v>
      </c>
      <c r="P19837">
        <v>3.3288000000000002</v>
      </c>
      <c r="Q19837">
        <v>3.6400000000000002E-2</v>
      </c>
      <c r="R19837">
        <v>0</v>
      </c>
      <c r="S19837">
        <v>3.2924000000000002</v>
      </c>
      <c r="U19837">
        <v>30</v>
      </c>
      <c r="V19837" s="8">
        <v>40155</v>
      </c>
    </row>
    <row r="19838" spans="1:22" x14ac:dyDescent="0.2">
      <c r="A19838" t="s">
        <v>2666</v>
      </c>
      <c r="B19838">
        <v>12</v>
      </c>
      <c r="C19838">
        <v>2013</v>
      </c>
      <c r="E19838" t="s">
        <v>5087</v>
      </c>
      <c r="F19838">
        <v>10.8</v>
      </c>
      <c r="G19838" t="s">
        <v>24159</v>
      </c>
      <c r="H19838" t="s">
        <v>24155</v>
      </c>
      <c r="P19838">
        <v>3.5663</v>
      </c>
      <c r="Q19838">
        <v>3.8899999999999997E-2</v>
      </c>
      <c r="R19838">
        <v>0</v>
      </c>
      <c r="S19838">
        <v>3.5274000000000001</v>
      </c>
      <c r="U19838">
        <v>50</v>
      </c>
      <c r="V19838" s="8">
        <v>40155</v>
      </c>
    </row>
    <row r="19839" spans="1:22" x14ac:dyDescent="0.2">
      <c r="A19839" t="s">
        <v>2666</v>
      </c>
      <c r="B19839">
        <v>12</v>
      </c>
      <c r="C19839">
        <v>2013</v>
      </c>
      <c r="E19839" t="s">
        <v>5087</v>
      </c>
      <c r="F19839">
        <v>3</v>
      </c>
      <c r="G19839" t="s">
        <v>24160</v>
      </c>
      <c r="H19839" t="s">
        <v>24155</v>
      </c>
      <c r="P19839">
        <v>1.6400000000000001E-2</v>
      </c>
      <c r="Q19839">
        <v>-1.2999999999999999E-3</v>
      </c>
      <c r="R19839">
        <v>0</v>
      </c>
      <c r="S19839">
        <v>1.77E-2</v>
      </c>
      <c r="U19839">
        <v>1000</v>
      </c>
      <c r="V19839" s="8">
        <v>40155</v>
      </c>
    </row>
    <row r="19840" spans="1:22" x14ac:dyDescent="0.2">
      <c r="A19840" t="s">
        <v>2666</v>
      </c>
      <c r="B19840">
        <v>12</v>
      </c>
      <c r="C19840">
        <v>2013</v>
      </c>
      <c r="E19840" t="s">
        <v>5087</v>
      </c>
      <c r="F19840">
        <v>3.25</v>
      </c>
      <c r="G19840" t="s">
        <v>24161</v>
      </c>
      <c r="H19840" t="s">
        <v>24155</v>
      </c>
      <c r="P19840">
        <v>2.69E-2</v>
      </c>
      <c r="Q19840">
        <v>-1.8E-3</v>
      </c>
      <c r="R19840">
        <v>0</v>
      </c>
      <c r="S19840">
        <v>2.87E-2</v>
      </c>
      <c r="U19840">
        <v>100</v>
      </c>
      <c r="V19840" s="8">
        <v>40155</v>
      </c>
    </row>
    <row r="19841" spans="1:22" x14ac:dyDescent="0.2">
      <c r="A19841" t="s">
        <v>2666</v>
      </c>
      <c r="B19841">
        <v>12</v>
      </c>
      <c r="C19841">
        <v>2013</v>
      </c>
      <c r="E19841" t="s">
        <v>5087</v>
      </c>
      <c r="F19841">
        <v>4</v>
      </c>
      <c r="G19841" t="s">
        <v>24162</v>
      </c>
      <c r="H19841" t="s">
        <v>24155</v>
      </c>
      <c r="P19841">
        <v>8.6800000000000002E-2</v>
      </c>
      <c r="Q19841">
        <v>-3.3E-3</v>
      </c>
      <c r="R19841">
        <v>0</v>
      </c>
      <c r="S19841">
        <v>9.01E-2</v>
      </c>
      <c r="U19841">
        <v>200</v>
      </c>
      <c r="V19841" s="8">
        <v>40155</v>
      </c>
    </row>
    <row r="19842" spans="1:22" x14ac:dyDescent="0.2">
      <c r="A19842" t="s">
        <v>2666</v>
      </c>
      <c r="B19842">
        <v>12</v>
      </c>
      <c r="C19842">
        <v>2013</v>
      </c>
      <c r="E19842" t="s">
        <v>5087</v>
      </c>
      <c r="F19842">
        <v>4.5</v>
      </c>
      <c r="G19842" t="s">
        <v>24163</v>
      </c>
      <c r="H19842" t="s">
        <v>24155</v>
      </c>
      <c r="P19842">
        <v>0.1575</v>
      </c>
      <c r="Q19842">
        <v>-4.0000000000000001E-3</v>
      </c>
      <c r="R19842">
        <v>0</v>
      </c>
      <c r="S19842">
        <v>0.1615</v>
      </c>
      <c r="T19842">
        <v>50</v>
      </c>
      <c r="U19842">
        <v>150</v>
      </c>
      <c r="V19842" s="8">
        <v>40155</v>
      </c>
    </row>
    <row r="19843" spans="1:22" x14ac:dyDescent="0.2">
      <c r="A19843" t="s">
        <v>2666</v>
      </c>
      <c r="B19843">
        <v>12</v>
      </c>
      <c r="C19843">
        <v>2013</v>
      </c>
      <c r="E19843" t="s">
        <v>5087</v>
      </c>
      <c r="F19843">
        <v>5</v>
      </c>
      <c r="G19843" t="s">
        <v>24164</v>
      </c>
      <c r="H19843" t="s">
        <v>24155</v>
      </c>
      <c r="P19843">
        <v>0.25779999999999997</v>
      </c>
      <c r="Q19843">
        <v>-4.1000000000000003E-3</v>
      </c>
      <c r="R19843">
        <v>0</v>
      </c>
      <c r="S19843">
        <v>0.26190000000000002</v>
      </c>
      <c r="U19843">
        <v>1035</v>
      </c>
      <c r="V19843" s="8">
        <v>40155</v>
      </c>
    </row>
    <row r="19844" spans="1:22" x14ac:dyDescent="0.2">
      <c r="A19844" t="s">
        <v>2666</v>
      </c>
      <c r="B19844">
        <v>12</v>
      </c>
      <c r="C19844">
        <v>2013</v>
      </c>
      <c r="E19844" t="s">
        <v>5087</v>
      </c>
      <c r="F19844">
        <v>5.25</v>
      </c>
      <c r="G19844" t="s">
        <v>24165</v>
      </c>
      <c r="H19844" t="s">
        <v>24155</v>
      </c>
      <c r="P19844">
        <v>0.31979999999999997</v>
      </c>
      <c r="Q19844">
        <v>-3.8E-3</v>
      </c>
      <c r="R19844">
        <v>0</v>
      </c>
      <c r="S19844">
        <v>0.3236</v>
      </c>
      <c r="U19844">
        <v>340</v>
      </c>
      <c r="V19844" s="8">
        <v>40155</v>
      </c>
    </row>
    <row r="19845" spans="1:22" x14ac:dyDescent="0.2">
      <c r="A19845" t="s">
        <v>2666</v>
      </c>
      <c r="B19845">
        <v>12</v>
      </c>
      <c r="C19845">
        <v>2013</v>
      </c>
      <c r="E19845" t="s">
        <v>5087</v>
      </c>
      <c r="F19845">
        <v>5.5</v>
      </c>
      <c r="G19845" t="s">
        <v>24166</v>
      </c>
      <c r="H19845" t="s">
        <v>24155</v>
      </c>
      <c r="P19845">
        <v>0.39069999999999999</v>
      </c>
      <c r="Q19845">
        <v>-2.5999999999999999E-3</v>
      </c>
      <c r="R19845">
        <v>0</v>
      </c>
      <c r="S19845">
        <v>0.39329999999999998</v>
      </c>
      <c r="U19845">
        <v>50</v>
      </c>
      <c r="V19845" s="8">
        <v>40155</v>
      </c>
    </row>
    <row r="19846" spans="1:22" x14ac:dyDescent="0.2">
      <c r="A19846" t="s">
        <v>2666</v>
      </c>
      <c r="B19846">
        <v>12</v>
      </c>
      <c r="C19846">
        <v>2013</v>
      </c>
      <c r="E19846" t="s">
        <v>5087</v>
      </c>
      <c r="F19846">
        <v>6</v>
      </c>
      <c r="G19846" t="s">
        <v>24167</v>
      </c>
      <c r="H19846" t="s">
        <v>24155</v>
      </c>
      <c r="P19846">
        <v>0.56579999999999997</v>
      </c>
      <c r="Q19846">
        <v>-8.0000000000000004E-4</v>
      </c>
      <c r="R19846">
        <v>0</v>
      </c>
      <c r="S19846">
        <v>0.56659999999999999</v>
      </c>
      <c r="T19846">
        <v>150</v>
      </c>
      <c r="U19846">
        <v>2150</v>
      </c>
      <c r="V19846" s="8">
        <v>40155</v>
      </c>
    </row>
    <row r="19847" spans="1:22" x14ac:dyDescent="0.2">
      <c r="A19847" t="s">
        <v>2666</v>
      </c>
      <c r="B19847">
        <v>12</v>
      </c>
      <c r="C19847">
        <v>2013</v>
      </c>
      <c r="E19847" t="s">
        <v>5087</v>
      </c>
      <c r="F19847">
        <v>6.25</v>
      </c>
      <c r="G19847" t="s">
        <v>24168</v>
      </c>
      <c r="H19847" t="s">
        <v>24155</v>
      </c>
      <c r="P19847">
        <v>0.6663</v>
      </c>
      <c r="Q19847">
        <v>2.9999999999999997E-4</v>
      </c>
      <c r="R19847">
        <v>0</v>
      </c>
      <c r="S19847">
        <v>0.66600000000000004</v>
      </c>
      <c r="U19847">
        <v>50</v>
      </c>
      <c r="V19847" s="8">
        <v>40155</v>
      </c>
    </row>
    <row r="19848" spans="1:22" x14ac:dyDescent="0.2">
      <c r="A19848" t="s">
        <v>2666</v>
      </c>
      <c r="B19848">
        <v>12</v>
      </c>
      <c r="C19848">
        <v>2013</v>
      </c>
      <c r="E19848" t="s">
        <v>5087</v>
      </c>
      <c r="F19848">
        <v>6.5</v>
      </c>
      <c r="G19848" t="s">
        <v>24169</v>
      </c>
      <c r="H19848" t="s">
        <v>24155</v>
      </c>
      <c r="P19848">
        <v>0.77470000000000006</v>
      </c>
      <c r="Q19848">
        <v>1.1999999999999999E-3</v>
      </c>
      <c r="R19848">
        <v>0</v>
      </c>
      <c r="S19848">
        <v>0.77349999999999997</v>
      </c>
      <c r="U19848">
        <v>10</v>
      </c>
      <c r="V19848" s="8">
        <v>40155</v>
      </c>
    </row>
    <row r="19849" spans="1:22" x14ac:dyDescent="0.2">
      <c r="A19849" t="s">
        <v>2666</v>
      </c>
      <c r="B19849">
        <v>12</v>
      </c>
      <c r="C19849">
        <v>2013</v>
      </c>
      <c r="E19849" t="s">
        <v>5087</v>
      </c>
      <c r="F19849">
        <v>6.65</v>
      </c>
      <c r="G19849" t="s">
        <v>24170</v>
      </c>
      <c r="H19849" t="s">
        <v>24155</v>
      </c>
      <c r="P19849">
        <v>0.84250000000000003</v>
      </c>
      <c r="Q19849">
        <v>2.2000000000000001E-3</v>
      </c>
      <c r="R19849">
        <v>0</v>
      </c>
      <c r="S19849">
        <v>0.84030000000000005</v>
      </c>
      <c r="U19849">
        <v>25</v>
      </c>
      <c r="V19849" s="8">
        <v>40155</v>
      </c>
    </row>
    <row r="19850" spans="1:22" x14ac:dyDescent="0.2">
      <c r="A19850" t="s">
        <v>2666</v>
      </c>
      <c r="B19850">
        <v>12</v>
      </c>
      <c r="C19850">
        <v>2013</v>
      </c>
      <c r="E19850" t="s">
        <v>5087</v>
      </c>
      <c r="F19850">
        <v>6.7</v>
      </c>
      <c r="G19850" t="s">
        <v>24171</v>
      </c>
      <c r="H19850" t="s">
        <v>24155</v>
      </c>
      <c r="P19850">
        <v>0.86570000000000003</v>
      </c>
      <c r="Q19850">
        <v>2.5000000000000001E-3</v>
      </c>
      <c r="R19850">
        <v>0</v>
      </c>
      <c r="S19850">
        <v>0.86319999999999997</v>
      </c>
      <c r="U19850">
        <v>25</v>
      </c>
      <c r="V19850" s="8">
        <v>40155</v>
      </c>
    </row>
    <row r="19851" spans="1:22" x14ac:dyDescent="0.2">
      <c r="A19851" t="s">
        <v>2666</v>
      </c>
      <c r="B19851">
        <v>12</v>
      </c>
      <c r="C19851">
        <v>2013</v>
      </c>
      <c r="E19851" t="s">
        <v>5087</v>
      </c>
      <c r="F19851">
        <v>6.75</v>
      </c>
      <c r="G19851" t="s">
        <v>24172</v>
      </c>
      <c r="H19851" t="s">
        <v>24155</v>
      </c>
      <c r="P19851">
        <v>0.88919999999999999</v>
      </c>
      <c r="Q19851">
        <v>2.8E-3</v>
      </c>
      <c r="R19851">
        <v>0</v>
      </c>
      <c r="S19851">
        <v>0.88639999999999997</v>
      </c>
      <c r="U19851">
        <v>25</v>
      </c>
      <c r="V19851" s="8">
        <v>40155</v>
      </c>
    </row>
    <row r="19852" spans="1:22" x14ac:dyDescent="0.2">
      <c r="A19852" t="s">
        <v>2666</v>
      </c>
      <c r="B19852">
        <v>12</v>
      </c>
      <c r="C19852">
        <v>2013</v>
      </c>
      <c r="E19852" t="s">
        <v>5087</v>
      </c>
      <c r="F19852">
        <v>6.8</v>
      </c>
      <c r="G19852" t="s">
        <v>24173</v>
      </c>
      <c r="H19852" t="s">
        <v>24155</v>
      </c>
      <c r="P19852">
        <v>0.91300000000000003</v>
      </c>
      <c r="Q19852">
        <v>3.0999999999999999E-3</v>
      </c>
      <c r="R19852">
        <v>0</v>
      </c>
      <c r="S19852">
        <v>0.90990000000000004</v>
      </c>
      <c r="U19852">
        <v>4</v>
      </c>
      <c r="V19852" s="8">
        <v>40155</v>
      </c>
    </row>
    <row r="19853" spans="1:22" x14ac:dyDescent="0.2">
      <c r="A19853" t="s">
        <v>2666</v>
      </c>
      <c r="B19853">
        <v>12</v>
      </c>
      <c r="C19853">
        <v>2013</v>
      </c>
      <c r="E19853" t="s">
        <v>5087</v>
      </c>
      <c r="F19853">
        <v>6.85</v>
      </c>
      <c r="G19853" t="s">
        <v>24174</v>
      </c>
      <c r="H19853" t="s">
        <v>24155</v>
      </c>
      <c r="P19853">
        <v>0.93710000000000004</v>
      </c>
      <c r="Q19853">
        <v>3.5000000000000001E-3</v>
      </c>
      <c r="R19853">
        <v>0</v>
      </c>
      <c r="S19853">
        <v>0.93359999999999999</v>
      </c>
      <c r="U19853">
        <v>100</v>
      </c>
      <c r="V19853" s="8">
        <v>40155</v>
      </c>
    </row>
    <row r="19854" spans="1:22" x14ac:dyDescent="0.2">
      <c r="A19854" t="s">
        <v>2666</v>
      </c>
      <c r="B19854">
        <v>12</v>
      </c>
      <c r="C19854">
        <v>2013</v>
      </c>
      <c r="E19854" t="s">
        <v>5087</v>
      </c>
      <c r="F19854">
        <v>6.9</v>
      </c>
      <c r="G19854" t="s">
        <v>24175</v>
      </c>
      <c r="H19854" t="s">
        <v>24155</v>
      </c>
      <c r="P19854">
        <v>0.96150000000000002</v>
      </c>
      <c r="Q19854">
        <v>3.8E-3</v>
      </c>
      <c r="R19854">
        <v>0</v>
      </c>
      <c r="S19854">
        <v>0.9577</v>
      </c>
      <c r="U19854">
        <v>40</v>
      </c>
      <c r="V19854" s="8">
        <v>40155</v>
      </c>
    </row>
    <row r="19855" spans="1:22" x14ac:dyDescent="0.2">
      <c r="A19855" t="s">
        <v>2666</v>
      </c>
      <c r="B19855">
        <v>12</v>
      </c>
      <c r="C19855">
        <v>2013</v>
      </c>
      <c r="E19855" t="s">
        <v>5087</v>
      </c>
      <c r="F19855">
        <v>6.95</v>
      </c>
      <c r="G19855" t="s">
        <v>24176</v>
      </c>
      <c r="H19855" t="s">
        <v>24155</v>
      </c>
      <c r="P19855">
        <v>0.98609999999999998</v>
      </c>
      <c r="Q19855">
        <v>4.1000000000000003E-3</v>
      </c>
      <c r="R19855">
        <v>0</v>
      </c>
      <c r="S19855">
        <v>0.98199999999999998</v>
      </c>
      <c r="T19855">
        <v>50</v>
      </c>
      <c r="U19855">
        <v>50</v>
      </c>
      <c r="V19855" s="8">
        <v>40155</v>
      </c>
    </row>
    <row r="19856" spans="1:22" x14ac:dyDescent="0.2">
      <c r="A19856" t="s">
        <v>2666</v>
      </c>
      <c r="B19856">
        <v>12</v>
      </c>
      <c r="C19856">
        <v>2013</v>
      </c>
      <c r="E19856" t="s">
        <v>5087</v>
      </c>
      <c r="F19856">
        <v>7</v>
      </c>
      <c r="G19856" t="s">
        <v>24177</v>
      </c>
      <c r="H19856" t="s">
        <v>24155</v>
      </c>
      <c r="P19856">
        <v>1.0111000000000001</v>
      </c>
      <c r="Q19856">
        <v>4.4000000000000003E-3</v>
      </c>
      <c r="R19856">
        <v>0</v>
      </c>
      <c r="S19856">
        <v>1.0066999999999999</v>
      </c>
      <c r="U19856">
        <v>225</v>
      </c>
      <c r="V19856" s="8">
        <v>40155</v>
      </c>
    </row>
    <row r="19857" spans="1:22" x14ac:dyDescent="0.2">
      <c r="A19857" t="s">
        <v>2666</v>
      </c>
      <c r="B19857">
        <v>12</v>
      </c>
      <c r="C19857">
        <v>2013</v>
      </c>
      <c r="E19857" t="s">
        <v>5087</v>
      </c>
      <c r="F19857">
        <v>7.05</v>
      </c>
      <c r="G19857" t="s">
        <v>24178</v>
      </c>
      <c r="H19857" t="s">
        <v>24155</v>
      </c>
      <c r="P19857">
        <v>1.0364</v>
      </c>
      <c r="Q19857">
        <v>4.7999999999999996E-3</v>
      </c>
      <c r="R19857">
        <v>0</v>
      </c>
      <c r="S19857">
        <v>1.0316000000000001</v>
      </c>
      <c r="U19857">
        <v>75</v>
      </c>
      <c r="V19857" s="8">
        <v>40155</v>
      </c>
    </row>
    <row r="19858" spans="1:22" x14ac:dyDescent="0.2">
      <c r="A19858" t="s">
        <v>2666</v>
      </c>
      <c r="B19858">
        <v>12</v>
      </c>
      <c r="C19858">
        <v>2013</v>
      </c>
      <c r="E19858" t="s">
        <v>5087</v>
      </c>
      <c r="F19858">
        <v>7.1</v>
      </c>
      <c r="G19858" t="s">
        <v>24179</v>
      </c>
      <c r="H19858" t="s">
        <v>24155</v>
      </c>
      <c r="P19858">
        <v>1.0619000000000001</v>
      </c>
      <c r="Q19858">
        <v>5.1999999999999998E-3</v>
      </c>
      <c r="R19858">
        <v>0</v>
      </c>
      <c r="S19858">
        <v>1.0567</v>
      </c>
      <c r="U19858">
        <v>50</v>
      </c>
      <c r="V19858" s="8">
        <v>40155</v>
      </c>
    </row>
    <row r="19859" spans="1:22" x14ac:dyDescent="0.2">
      <c r="A19859" t="s">
        <v>2666</v>
      </c>
      <c r="B19859">
        <v>12</v>
      </c>
      <c r="C19859">
        <v>2013</v>
      </c>
      <c r="E19859" t="s">
        <v>5087</v>
      </c>
      <c r="F19859">
        <v>7.2</v>
      </c>
      <c r="G19859" t="s">
        <v>24180</v>
      </c>
      <c r="H19859" t="s">
        <v>24155</v>
      </c>
      <c r="P19859">
        <v>1.1137999999999999</v>
      </c>
      <c r="Q19859">
        <v>5.8999999999999999E-3</v>
      </c>
      <c r="R19859">
        <v>0</v>
      </c>
      <c r="S19859">
        <v>1.1079000000000001</v>
      </c>
      <c r="U19859">
        <v>25</v>
      </c>
      <c r="V19859" s="8">
        <v>40155</v>
      </c>
    </row>
    <row r="19860" spans="1:22" x14ac:dyDescent="0.2">
      <c r="A19860" t="s">
        <v>2666</v>
      </c>
      <c r="B19860">
        <v>12</v>
      </c>
      <c r="C19860">
        <v>2013</v>
      </c>
      <c r="E19860" t="s">
        <v>5087</v>
      </c>
      <c r="F19860">
        <v>7.25</v>
      </c>
      <c r="G19860" t="s">
        <v>24181</v>
      </c>
      <c r="H19860" t="s">
        <v>24155</v>
      </c>
      <c r="P19860">
        <v>1.1402000000000001</v>
      </c>
      <c r="Q19860">
        <v>6.3E-3</v>
      </c>
      <c r="R19860">
        <v>0</v>
      </c>
      <c r="S19860">
        <v>1.1338999999999999</v>
      </c>
      <c r="U19860">
        <v>75</v>
      </c>
      <c r="V19860" s="8">
        <v>40155</v>
      </c>
    </row>
    <row r="19861" spans="1:22" x14ac:dyDescent="0.2">
      <c r="A19861" t="s">
        <v>2666</v>
      </c>
      <c r="B19861">
        <v>12</v>
      </c>
      <c r="C19861">
        <v>2013</v>
      </c>
      <c r="E19861" t="s">
        <v>5087</v>
      </c>
      <c r="F19861">
        <v>7.3</v>
      </c>
      <c r="G19861" t="s">
        <v>24182</v>
      </c>
      <c r="H19861" t="s">
        <v>24155</v>
      </c>
      <c r="P19861">
        <v>1.1669</v>
      </c>
      <c r="Q19861">
        <v>6.7000000000000002E-3</v>
      </c>
      <c r="R19861">
        <v>0</v>
      </c>
      <c r="S19861">
        <v>1.1601999999999999</v>
      </c>
      <c r="U19861">
        <v>75</v>
      </c>
      <c r="V19861" s="8">
        <v>40155</v>
      </c>
    </row>
    <row r="19862" spans="1:22" x14ac:dyDescent="0.2">
      <c r="A19862" t="s">
        <v>2666</v>
      </c>
      <c r="B19862">
        <v>12</v>
      </c>
      <c r="C19862">
        <v>2013</v>
      </c>
      <c r="E19862" t="s">
        <v>5087</v>
      </c>
      <c r="F19862">
        <v>7.5</v>
      </c>
      <c r="G19862" t="s">
        <v>24183</v>
      </c>
      <c r="H19862" t="s">
        <v>24155</v>
      </c>
      <c r="P19862">
        <v>1.2761</v>
      </c>
      <c r="Q19862">
        <v>8.3000000000000001E-3</v>
      </c>
      <c r="R19862">
        <v>0</v>
      </c>
      <c r="S19862">
        <v>1.2678</v>
      </c>
      <c r="U19862">
        <v>460</v>
      </c>
      <c r="V19862" s="8">
        <v>40155</v>
      </c>
    </row>
    <row r="19863" spans="1:22" x14ac:dyDescent="0.2">
      <c r="A19863" t="s">
        <v>2666</v>
      </c>
      <c r="B19863">
        <v>12</v>
      </c>
      <c r="C19863">
        <v>2013</v>
      </c>
      <c r="E19863" t="s">
        <v>5087</v>
      </c>
      <c r="F19863">
        <v>7.6</v>
      </c>
      <c r="G19863" t="s">
        <v>24184</v>
      </c>
      <c r="H19863" t="s">
        <v>24155</v>
      </c>
      <c r="P19863">
        <v>1.3323</v>
      </c>
      <c r="Q19863">
        <v>9.1000000000000004E-3</v>
      </c>
      <c r="R19863">
        <v>0</v>
      </c>
      <c r="S19863">
        <v>1.3231999999999999</v>
      </c>
      <c r="U19863">
        <v>25</v>
      </c>
      <c r="V19863" s="8">
        <v>40155</v>
      </c>
    </row>
    <row r="19864" spans="1:22" x14ac:dyDescent="0.2">
      <c r="A19864" t="s">
        <v>2666</v>
      </c>
      <c r="B19864">
        <v>12</v>
      </c>
      <c r="C19864">
        <v>2013</v>
      </c>
      <c r="E19864" t="s">
        <v>5087</v>
      </c>
      <c r="F19864">
        <v>7.65</v>
      </c>
      <c r="G19864" t="s">
        <v>24185</v>
      </c>
      <c r="H19864" t="s">
        <v>24155</v>
      </c>
      <c r="P19864">
        <v>1.3607</v>
      </c>
      <c r="Q19864">
        <v>9.4999999999999998E-3</v>
      </c>
      <c r="R19864">
        <v>0</v>
      </c>
      <c r="S19864">
        <v>1.3512</v>
      </c>
      <c r="U19864">
        <v>15</v>
      </c>
      <c r="V19864" s="8">
        <v>40155</v>
      </c>
    </row>
    <row r="19865" spans="1:22" x14ac:dyDescent="0.2">
      <c r="A19865" t="s">
        <v>2666</v>
      </c>
      <c r="B19865">
        <v>12</v>
      </c>
      <c r="C19865">
        <v>2013</v>
      </c>
      <c r="E19865" t="s">
        <v>5087</v>
      </c>
      <c r="F19865">
        <v>7.7</v>
      </c>
      <c r="G19865" t="s">
        <v>24186</v>
      </c>
      <c r="H19865" t="s">
        <v>24155</v>
      </c>
      <c r="P19865">
        <v>1.3895</v>
      </c>
      <c r="Q19865">
        <v>0.01</v>
      </c>
      <c r="R19865">
        <v>0</v>
      </c>
      <c r="S19865">
        <v>1.3794999999999999</v>
      </c>
      <c r="U19865">
        <v>50</v>
      </c>
      <c r="V19865" s="8">
        <v>40155</v>
      </c>
    </row>
    <row r="19866" spans="1:22" x14ac:dyDescent="0.2">
      <c r="A19866" t="s">
        <v>2666</v>
      </c>
      <c r="B19866">
        <v>12</v>
      </c>
      <c r="C19866">
        <v>2013</v>
      </c>
      <c r="E19866" t="s">
        <v>5087</v>
      </c>
      <c r="F19866">
        <v>7.85</v>
      </c>
      <c r="G19866" t="s">
        <v>24187</v>
      </c>
      <c r="H19866" t="s">
        <v>24155</v>
      </c>
      <c r="P19866">
        <v>1.4771000000000001</v>
      </c>
      <c r="Q19866">
        <v>1.12E-2</v>
      </c>
      <c r="R19866">
        <v>0</v>
      </c>
      <c r="S19866">
        <v>1.4659</v>
      </c>
      <c r="U19866">
        <v>200</v>
      </c>
      <c r="V19866" s="8">
        <v>40155</v>
      </c>
    </row>
    <row r="19867" spans="1:22" x14ac:dyDescent="0.2">
      <c r="A19867" t="s">
        <v>2666</v>
      </c>
      <c r="B19867">
        <v>12</v>
      </c>
      <c r="C19867">
        <v>2013</v>
      </c>
      <c r="E19867" t="s">
        <v>5087</v>
      </c>
      <c r="F19867">
        <v>7.9</v>
      </c>
      <c r="G19867" t="s">
        <v>24188</v>
      </c>
      <c r="H19867" t="s">
        <v>24155</v>
      </c>
      <c r="P19867">
        <v>1.5066999999999999</v>
      </c>
      <c r="Q19867">
        <v>1.1599999999999999E-2</v>
      </c>
      <c r="R19867">
        <v>0</v>
      </c>
      <c r="S19867">
        <v>1.4951000000000001</v>
      </c>
      <c r="U19867">
        <v>35</v>
      </c>
      <c r="V19867" s="8">
        <v>40155</v>
      </c>
    </row>
    <row r="19868" spans="1:22" x14ac:dyDescent="0.2">
      <c r="A19868" t="s">
        <v>2666</v>
      </c>
      <c r="B19868">
        <v>12</v>
      </c>
      <c r="C19868">
        <v>2013</v>
      </c>
      <c r="E19868" t="s">
        <v>5087</v>
      </c>
      <c r="F19868">
        <v>8</v>
      </c>
      <c r="G19868" t="s">
        <v>24189</v>
      </c>
      <c r="H19868" t="s">
        <v>24155</v>
      </c>
      <c r="P19868">
        <v>1.5668</v>
      </c>
      <c r="Q19868">
        <v>1.2500000000000001E-2</v>
      </c>
      <c r="R19868">
        <v>0</v>
      </c>
      <c r="S19868">
        <v>1.5543</v>
      </c>
      <c r="U19868">
        <v>150</v>
      </c>
      <c r="V19868" s="8">
        <v>40155</v>
      </c>
    </row>
    <row r="19869" spans="1:22" x14ac:dyDescent="0.2">
      <c r="A19869" t="s">
        <v>2666</v>
      </c>
      <c r="B19869">
        <v>12</v>
      </c>
      <c r="C19869">
        <v>2013</v>
      </c>
      <c r="E19869" t="s">
        <v>5087</v>
      </c>
      <c r="F19869">
        <v>8.15</v>
      </c>
      <c r="G19869" t="s">
        <v>24190</v>
      </c>
      <c r="H19869" t="s">
        <v>24155</v>
      </c>
      <c r="P19869">
        <v>1.6586000000000001</v>
      </c>
      <c r="Q19869">
        <v>1.3899999999999999E-2</v>
      </c>
      <c r="R19869">
        <v>0</v>
      </c>
      <c r="S19869">
        <v>1.6447000000000001</v>
      </c>
      <c r="U19869">
        <v>15</v>
      </c>
      <c r="V19869" s="8">
        <v>40155</v>
      </c>
    </row>
    <row r="19870" spans="1:22" x14ac:dyDescent="0.2">
      <c r="A19870" t="s">
        <v>2666</v>
      </c>
      <c r="B19870">
        <v>12</v>
      </c>
      <c r="C19870">
        <v>2013</v>
      </c>
      <c r="E19870" t="s">
        <v>5087</v>
      </c>
      <c r="F19870">
        <v>8.35</v>
      </c>
      <c r="G19870" t="s">
        <v>24191</v>
      </c>
      <c r="H19870" t="s">
        <v>24155</v>
      </c>
      <c r="P19870">
        <v>1.784</v>
      </c>
      <c r="Q19870">
        <v>1.5699999999999999E-2</v>
      </c>
      <c r="R19870">
        <v>0</v>
      </c>
      <c r="S19870">
        <v>1.7683</v>
      </c>
      <c r="U19870">
        <v>30</v>
      </c>
      <c r="V19870" s="8">
        <v>40155</v>
      </c>
    </row>
    <row r="19871" spans="1:22" x14ac:dyDescent="0.2">
      <c r="A19871" t="s">
        <v>2666</v>
      </c>
      <c r="B19871">
        <v>12</v>
      </c>
      <c r="C19871">
        <v>2013</v>
      </c>
      <c r="E19871" t="s">
        <v>5087</v>
      </c>
      <c r="F19871">
        <v>8.4</v>
      </c>
      <c r="G19871" t="s">
        <v>24192</v>
      </c>
      <c r="H19871" t="s">
        <v>24155</v>
      </c>
      <c r="P19871">
        <v>1.8159000000000001</v>
      </c>
      <c r="Q19871">
        <v>1.6199999999999999E-2</v>
      </c>
      <c r="R19871">
        <v>0</v>
      </c>
      <c r="S19871">
        <v>1.7997000000000001</v>
      </c>
      <c r="U19871">
        <v>50</v>
      </c>
      <c r="V19871" s="8">
        <v>40155</v>
      </c>
    </row>
    <row r="19872" spans="1:22" x14ac:dyDescent="0.2">
      <c r="A19872" t="s">
        <v>2666</v>
      </c>
      <c r="B19872">
        <v>12</v>
      </c>
      <c r="C19872">
        <v>2013</v>
      </c>
      <c r="E19872" t="s">
        <v>5087</v>
      </c>
      <c r="F19872">
        <v>8.5</v>
      </c>
      <c r="G19872" t="s">
        <v>24193</v>
      </c>
      <c r="H19872" t="s">
        <v>24155</v>
      </c>
      <c r="P19872">
        <v>1.8802000000000001</v>
      </c>
      <c r="Q19872">
        <v>1.7000000000000001E-2</v>
      </c>
      <c r="R19872">
        <v>0</v>
      </c>
      <c r="S19872">
        <v>1.8632</v>
      </c>
      <c r="U19872">
        <v>600</v>
      </c>
      <c r="V19872" s="8">
        <v>40155</v>
      </c>
    </row>
    <row r="19873" spans="1:22" x14ac:dyDescent="0.2">
      <c r="A19873" t="s">
        <v>2666</v>
      </c>
      <c r="B19873">
        <v>12</v>
      </c>
      <c r="C19873">
        <v>2013</v>
      </c>
      <c r="E19873" t="s">
        <v>5087</v>
      </c>
      <c r="F19873">
        <v>8.5500000000000007</v>
      </c>
      <c r="G19873" t="s">
        <v>24194</v>
      </c>
      <c r="H19873" t="s">
        <v>24155</v>
      </c>
      <c r="P19873">
        <v>1.9127000000000001</v>
      </c>
      <c r="Q19873">
        <v>1.7500000000000002E-2</v>
      </c>
      <c r="R19873">
        <v>0</v>
      </c>
      <c r="S19873">
        <v>1.8952</v>
      </c>
      <c r="U19873">
        <v>50</v>
      </c>
      <c r="V19873" s="8">
        <v>40155</v>
      </c>
    </row>
    <row r="19874" spans="1:22" x14ac:dyDescent="0.2">
      <c r="A19874" t="s">
        <v>2666</v>
      </c>
      <c r="B19874">
        <v>12</v>
      </c>
      <c r="C19874">
        <v>2013</v>
      </c>
      <c r="E19874" t="s">
        <v>5087</v>
      </c>
      <c r="F19874">
        <v>8.6</v>
      </c>
      <c r="G19874" t="s">
        <v>24195</v>
      </c>
      <c r="H19874" t="s">
        <v>24155</v>
      </c>
      <c r="P19874">
        <v>1.9454</v>
      </c>
      <c r="Q19874">
        <v>1.7999999999999999E-2</v>
      </c>
      <c r="R19874">
        <v>0</v>
      </c>
      <c r="S19874">
        <v>1.9274</v>
      </c>
      <c r="U19874">
        <v>100</v>
      </c>
      <c r="V19874" s="8">
        <v>40155</v>
      </c>
    </row>
    <row r="19875" spans="1:22" x14ac:dyDescent="0.2">
      <c r="A19875" t="s">
        <v>2666</v>
      </c>
      <c r="B19875">
        <v>12</v>
      </c>
      <c r="C19875">
        <v>2013</v>
      </c>
      <c r="E19875" t="s">
        <v>5087</v>
      </c>
      <c r="F19875">
        <v>8.75</v>
      </c>
      <c r="G19875" t="s">
        <v>24196</v>
      </c>
      <c r="H19875" t="s">
        <v>24155</v>
      </c>
      <c r="P19875">
        <v>2.0446</v>
      </c>
      <c r="Q19875">
        <v>1.9400000000000001E-2</v>
      </c>
      <c r="R19875">
        <v>0</v>
      </c>
      <c r="S19875">
        <v>2.0251999999999999</v>
      </c>
      <c r="U19875">
        <v>25</v>
      </c>
      <c r="V19875" s="8">
        <v>40155</v>
      </c>
    </row>
    <row r="19876" spans="1:22" x14ac:dyDescent="0.2">
      <c r="A19876" t="s">
        <v>2666</v>
      </c>
      <c r="B19876">
        <v>12</v>
      </c>
      <c r="C19876">
        <v>2013</v>
      </c>
      <c r="E19876" t="s">
        <v>5087</v>
      </c>
      <c r="F19876">
        <v>8.8000000000000007</v>
      </c>
      <c r="G19876" t="s">
        <v>24197</v>
      </c>
      <c r="H19876" t="s">
        <v>24155</v>
      </c>
      <c r="P19876">
        <v>2.0781000000000001</v>
      </c>
      <c r="Q19876">
        <v>1.9900000000000001E-2</v>
      </c>
      <c r="R19876">
        <v>0</v>
      </c>
      <c r="S19876">
        <v>2.0581999999999998</v>
      </c>
      <c r="U19876">
        <v>70</v>
      </c>
      <c r="V19876" s="8">
        <v>40155</v>
      </c>
    </row>
    <row r="19877" spans="1:22" x14ac:dyDescent="0.2">
      <c r="A19877" t="s">
        <v>2666</v>
      </c>
      <c r="B19877">
        <v>12</v>
      </c>
      <c r="C19877">
        <v>2013</v>
      </c>
      <c r="E19877" t="s">
        <v>5087</v>
      </c>
      <c r="F19877">
        <v>8.9</v>
      </c>
      <c r="G19877" t="s">
        <v>24198</v>
      </c>
      <c r="H19877" t="s">
        <v>24155</v>
      </c>
      <c r="P19877">
        <v>2.1455000000000002</v>
      </c>
      <c r="Q19877">
        <v>2.0799999999999999E-2</v>
      </c>
      <c r="R19877">
        <v>0</v>
      </c>
      <c r="S19877">
        <v>2.1246999999999998</v>
      </c>
      <c r="U19877">
        <v>50</v>
      </c>
      <c r="V19877" s="8">
        <v>40155</v>
      </c>
    </row>
    <row r="19878" spans="1:22" x14ac:dyDescent="0.2">
      <c r="A19878" t="s">
        <v>2666</v>
      </c>
      <c r="B19878">
        <v>12</v>
      </c>
      <c r="C19878">
        <v>2013</v>
      </c>
      <c r="E19878" t="s">
        <v>5087</v>
      </c>
      <c r="F19878">
        <v>9</v>
      </c>
      <c r="G19878" t="s">
        <v>24199</v>
      </c>
      <c r="H19878" t="s">
        <v>24155</v>
      </c>
      <c r="P19878">
        <v>2.2136999999999998</v>
      </c>
      <c r="Q19878">
        <v>2.18E-2</v>
      </c>
      <c r="R19878">
        <v>0</v>
      </c>
      <c r="S19878">
        <v>2.1919</v>
      </c>
      <c r="U19878">
        <v>75</v>
      </c>
      <c r="V19878" s="8">
        <v>40155</v>
      </c>
    </row>
    <row r="19879" spans="1:22" x14ac:dyDescent="0.2">
      <c r="A19879" t="s">
        <v>2666</v>
      </c>
      <c r="B19879">
        <v>12</v>
      </c>
      <c r="C19879">
        <v>2013</v>
      </c>
      <c r="E19879" t="s">
        <v>5087</v>
      </c>
      <c r="F19879">
        <v>9.0500000000000007</v>
      </c>
      <c r="G19879" t="s">
        <v>24200</v>
      </c>
      <c r="H19879" t="s">
        <v>24155</v>
      </c>
      <c r="P19879">
        <v>2.2480000000000002</v>
      </c>
      <c r="Q19879">
        <v>2.23E-2</v>
      </c>
      <c r="R19879">
        <v>0</v>
      </c>
      <c r="S19879">
        <v>2.2256999999999998</v>
      </c>
      <c r="U19879">
        <v>25</v>
      </c>
      <c r="V19879" s="8">
        <v>40155</v>
      </c>
    </row>
    <row r="19880" spans="1:22" x14ac:dyDescent="0.2">
      <c r="A19880" t="s">
        <v>2666</v>
      </c>
      <c r="B19880">
        <v>12</v>
      </c>
      <c r="C19880">
        <v>2013</v>
      </c>
      <c r="E19880" t="s">
        <v>5087</v>
      </c>
      <c r="F19880">
        <v>9.3000000000000007</v>
      </c>
      <c r="G19880" t="s">
        <v>24201</v>
      </c>
      <c r="H19880" t="s">
        <v>24155</v>
      </c>
      <c r="P19880">
        <v>2.4222000000000001</v>
      </c>
      <c r="Q19880">
        <v>2.47E-2</v>
      </c>
      <c r="R19880">
        <v>0</v>
      </c>
      <c r="S19880">
        <v>2.3975</v>
      </c>
      <c r="U19880">
        <v>45</v>
      </c>
      <c r="V19880" s="8">
        <v>40155</v>
      </c>
    </row>
    <row r="19881" spans="1:22" x14ac:dyDescent="0.2">
      <c r="A19881" t="s">
        <v>2666</v>
      </c>
      <c r="B19881">
        <v>12</v>
      </c>
      <c r="C19881">
        <v>2013</v>
      </c>
      <c r="E19881" t="s">
        <v>5087</v>
      </c>
      <c r="F19881">
        <v>9.35</v>
      </c>
      <c r="G19881" t="s">
        <v>24202</v>
      </c>
      <c r="H19881" t="s">
        <v>24155</v>
      </c>
      <c r="P19881">
        <v>2.4575</v>
      </c>
      <c r="Q19881">
        <v>2.5100000000000001E-2</v>
      </c>
      <c r="R19881">
        <v>0</v>
      </c>
      <c r="S19881">
        <v>2.4323999999999999</v>
      </c>
      <c r="U19881">
        <v>30</v>
      </c>
      <c r="V19881" s="8">
        <v>40155</v>
      </c>
    </row>
    <row r="19882" spans="1:22" x14ac:dyDescent="0.2">
      <c r="A19882" t="s">
        <v>2666</v>
      </c>
      <c r="B19882">
        <v>12</v>
      </c>
      <c r="C19882">
        <v>2013</v>
      </c>
      <c r="E19882" t="s">
        <v>5087</v>
      </c>
      <c r="F19882">
        <v>9.6999999999999993</v>
      </c>
      <c r="G19882" t="s">
        <v>24203</v>
      </c>
      <c r="H19882" t="s">
        <v>24155</v>
      </c>
      <c r="P19882">
        <v>2.7141000000000002</v>
      </c>
      <c r="Q19882">
        <v>2.9399999999999999E-2</v>
      </c>
      <c r="R19882">
        <v>0</v>
      </c>
      <c r="S19882">
        <v>2.6846999999999999</v>
      </c>
      <c r="U19882">
        <v>100</v>
      </c>
      <c r="V19882" s="8">
        <v>40155</v>
      </c>
    </row>
    <row r="19883" spans="1:22" x14ac:dyDescent="0.2">
      <c r="A19883" t="s">
        <v>2666</v>
      </c>
      <c r="B19883">
        <v>1</v>
      </c>
      <c r="C19883">
        <v>2014</v>
      </c>
      <c r="E19883" t="s">
        <v>1301</v>
      </c>
      <c r="F19883">
        <v>10</v>
      </c>
      <c r="G19883" t="s">
        <v>24204</v>
      </c>
      <c r="H19883" t="s">
        <v>24205</v>
      </c>
      <c r="P19883">
        <v>0.6694</v>
      </c>
      <c r="Q19883">
        <v>-3.8300000000000001E-2</v>
      </c>
      <c r="R19883">
        <v>0</v>
      </c>
      <c r="S19883">
        <v>0.7077</v>
      </c>
      <c r="U19883">
        <v>400</v>
      </c>
      <c r="V19883" s="8">
        <v>40155</v>
      </c>
    </row>
    <row r="19884" spans="1:22" x14ac:dyDescent="0.2">
      <c r="A19884" t="s">
        <v>2666</v>
      </c>
      <c r="B19884">
        <v>1</v>
      </c>
      <c r="C19884">
        <v>2014</v>
      </c>
      <c r="E19884" t="s">
        <v>1301</v>
      </c>
      <c r="F19884">
        <v>10.5</v>
      </c>
      <c r="G19884" t="s">
        <v>24206</v>
      </c>
      <c r="H19884" t="s">
        <v>24205</v>
      </c>
      <c r="P19884">
        <v>0.59550000000000003</v>
      </c>
      <c r="Q19884">
        <v>-3.5499999999999997E-2</v>
      </c>
      <c r="R19884">
        <v>0</v>
      </c>
      <c r="S19884">
        <v>0.63100000000000001</v>
      </c>
      <c r="U19884">
        <v>150</v>
      </c>
      <c r="V19884" s="8">
        <v>40155</v>
      </c>
    </row>
    <row r="19885" spans="1:22" x14ac:dyDescent="0.2">
      <c r="A19885" t="s">
        <v>2666</v>
      </c>
      <c r="B19885">
        <v>1</v>
      </c>
      <c r="C19885">
        <v>2014</v>
      </c>
      <c r="E19885" t="s">
        <v>1301</v>
      </c>
      <c r="F19885">
        <v>11</v>
      </c>
      <c r="G19885" t="s">
        <v>24207</v>
      </c>
      <c r="H19885" t="s">
        <v>24205</v>
      </c>
      <c r="P19885">
        <v>0.53239999999999998</v>
      </c>
      <c r="Q19885">
        <v>-3.2899999999999999E-2</v>
      </c>
      <c r="R19885">
        <v>0</v>
      </c>
      <c r="S19885">
        <v>0.56530000000000002</v>
      </c>
      <c r="U19885">
        <v>275</v>
      </c>
      <c r="V19885" s="8">
        <v>40155</v>
      </c>
    </row>
    <row r="19886" spans="1:22" x14ac:dyDescent="0.2">
      <c r="A19886" t="s">
        <v>2666</v>
      </c>
      <c r="B19886">
        <v>1</v>
      </c>
      <c r="C19886">
        <v>2014</v>
      </c>
      <c r="E19886" t="s">
        <v>1301</v>
      </c>
      <c r="F19886">
        <v>12</v>
      </c>
      <c r="G19886" t="s">
        <v>24208</v>
      </c>
      <c r="H19886" t="s">
        <v>24205</v>
      </c>
      <c r="P19886">
        <v>0.43169999999999997</v>
      </c>
      <c r="Q19886">
        <v>-2.8299999999999999E-2</v>
      </c>
      <c r="R19886">
        <v>0</v>
      </c>
      <c r="S19886">
        <v>0.46</v>
      </c>
      <c r="T19886">
        <v>50</v>
      </c>
      <c r="U19886">
        <v>690</v>
      </c>
      <c r="V19886" s="8">
        <v>40155</v>
      </c>
    </row>
    <row r="19887" spans="1:22" x14ac:dyDescent="0.2">
      <c r="A19887" t="s">
        <v>2666</v>
      </c>
      <c r="B19887">
        <v>1</v>
      </c>
      <c r="C19887">
        <v>2014</v>
      </c>
      <c r="E19887" t="s">
        <v>1301</v>
      </c>
      <c r="F19887">
        <v>12.5</v>
      </c>
      <c r="G19887" t="s">
        <v>24209</v>
      </c>
      <c r="H19887" t="s">
        <v>24205</v>
      </c>
      <c r="P19887">
        <v>0.3916</v>
      </c>
      <c r="Q19887">
        <v>-2.63E-2</v>
      </c>
      <c r="R19887">
        <v>0</v>
      </c>
      <c r="S19887">
        <v>0.41789999999999999</v>
      </c>
      <c r="U19887">
        <v>500</v>
      </c>
      <c r="V19887" s="8">
        <v>40155</v>
      </c>
    </row>
    <row r="19888" spans="1:22" x14ac:dyDescent="0.2">
      <c r="A19888" t="s">
        <v>2666</v>
      </c>
      <c r="B19888">
        <v>1</v>
      </c>
      <c r="C19888">
        <v>2014</v>
      </c>
      <c r="E19888" t="s">
        <v>1301</v>
      </c>
      <c r="F19888">
        <v>7</v>
      </c>
      <c r="G19888" t="s">
        <v>24210</v>
      </c>
      <c r="H19888" t="s">
        <v>24205</v>
      </c>
      <c r="P19888">
        <v>1.526</v>
      </c>
      <c r="Q19888">
        <v>-6.1600000000000002E-2</v>
      </c>
      <c r="R19888">
        <v>0</v>
      </c>
      <c r="S19888">
        <v>1.5875999999999999</v>
      </c>
      <c r="T19888">
        <v>50</v>
      </c>
      <c r="U19888">
        <v>90</v>
      </c>
      <c r="V19888" s="8">
        <v>40155</v>
      </c>
    </row>
    <row r="19889" spans="1:22" x14ac:dyDescent="0.2">
      <c r="A19889" t="s">
        <v>2666</v>
      </c>
      <c r="B19889">
        <v>1</v>
      </c>
      <c r="C19889">
        <v>2014</v>
      </c>
      <c r="E19889" t="s">
        <v>1301</v>
      </c>
      <c r="F19889">
        <v>7.15</v>
      </c>
      <c r="G19889" t="s">
        <v>24211</v>
      </c>
      <c r="H19889" t="s">
        <v>24205</v>
      </c>
      <c r="P19889">
        <v>1.4585999999999999</v>
      </c>
      <c r="Q19889">
        <v>-6.0499999999999998E-2</v>
      </c>
      <c r="R19889">
        <v>0</v>
      </c>
      <c r="S19889">
        <v>1.5190999999999999</v>
      </c>
      <c r="U19889">
        <v>55</v>
      </c>
      <c r="V19889" s="8">
        <v>40155</v>
      </c>
    </row>
    <row r="19890" spans="1:22" x14ac:dyDescent="0.2">
      <c r="A19890" t="s">
        <v>2666</v>
      </c>
      <c r="B19890">
        <v>1</v>
      </c>
      <c r="C19890">
        <v>2014</v>
      </c>
      <c r="E19890" t="s">
        <v>1301</v>
      </c>
      <c r="F19890">
        <v>7.2</v>
      </c>
      <c r="G19890" t="s">
        <v>24212</v>
      </c>
      <c r="H19890" t="s">
        <v>24205</v>
      </c>
      <c r="P19890">
        <v>1.4366000000000001</v>
      </c>
      <c r="Q19890">
        <v>-6.0299999999999999E-2</v>
      </c>
      <c r="R19890">
        <v>0</v>
      </c>
      <c r="S19890">
        <v>1.4968999999999999</v>
      </c>
      <c r="U19890">
        <v>25</v>
      </c>
      <c r="V19890" s="8">
        <v>40155</v>
      </c>
    </row>
    <row r="19891" spans="1:22" x14ac:dyDescent="0.2">
      <c r="A19891" t="s">
        <v>2666</v>
      </c>
      <c r="B19891">
        <v>1</v>
      </c>
      <c r="C19891">
        <v>2014</v>
      </c>
      <c r="E19891" t="s">
        <v>1301</v>
      </c>
      <c r="F19891">
        <v>7.3</v>
      </c>
      <c r="G19891" t="s">
        <v>24213</v>
      </c>
      <c r="H19891" t="s">
        <v>24205</v>
      </c>
      <c r="P19891">
        <v>1.3935</v>
      </c>
      <c r="Q19891">
        <v>-5.96E-2</v>
      </c>
      <c r="R19891">
        <v>0</v>
      </c>
      <c r="S19891">
        <v>1.4531000000000001</v>
      </c>
      <c r="U19891">
        <v>100</v>
      </c>
      <c r="V19891" s="8">
        <v>40155</v>
      </c>
    </row>
    <row r="19892" spans="1:22" x14ac:dyDescent="0.2">
      <c r="A19892" t="s">
        <v>2666</v>
      </c>
      <c r="B19892">
        <v>1</v>
      </c>
      <c r="C19892">
        <v>2014</v>
      </c>
      <c r="E19892" t="s">
        <v>1301</v>
      </c>
      <c r="F19892">
        <v>7.5</v>
      </c>
      <c r="G19892" t="s">
        <v>24214</v>
      </c>
      <c r="H19892" t="s">
        <v>24205</v>
      </c>
      <c r="P19892">
        <v>1.3103</v>
      </c>
      <c r="Q19892">
        <v>-5.8200000000000002E-2</v>
      </c>
      <c r="R19892">
        <v>0</v>
      </c>
      <c r="S19892">
        <v>1.3685</v>
      </c>
      <c r="U19892">
        <v>250</v>
      </c>
      <c r="V19892" s="8">
        <v>40155</v>
      </c>
    </row>
    <row r="19893" spans="1:22" x14ac:dyDescent="0.2">
      <c r="A19893" t="s">
        <v>2666</v>
      </c>
      <c r="B19893">
        <v>1</v>
      </c>
      <c r="C19893">
        <v>2014</v>
      </c>
      <c r="E19893" t="s">
        <v>1301</v>
      </c>
      <c r="F19893">
        <v>7.75</v>
      </c>
      <c r="G19893" t="s">
        <v>24215</v>
      </c>
      <c r="H19893" t="s">
        <v>24205</v>
      </c>
      <c r="P19893">
        <v>1.2161999999999999</v>
      </c>
      <c r="Q19893">
        <v>-5.4199999999999998E-2</v>
      </c>
      <c r="R19893">
        <v>0</v>
      </c>
      <c r="S19893">
        <v>1.2704</v>
      </c>
      <c r="U19893">
        <v>50</v>
      </c>
      <c r="V19893" s="8">
        <v>40155</v>
      </c>
    </row>
    <row r="19894" spans="1:22" x14ac:dyDescent="0.2">
      <c r="A19894" t="s">
        <v>2666</v>
      </c>
      <c r="B19894">
        <v>1</v>
      </c>
      <c r="C19894">
        <v>2014</v>
      </c>
      <c r="E19894" t="s">
        <v>1301</v>
      </c>
      <c r="F19894">
        <v>8</v>
      </c>
      <c r="G19894" t="s">
        <v>24216</v>
      </c>
      <c r="H19894" t="s">
        <v>24205</v>
      </c>
      <c r="P19894">
        <v>1.1349</v>
      </c>
      <c r="Q19894">
        <v>-5.2400000000000002E-2</v>
      </c>
      <c r="R19894">
        <v>0</v>
      </c>
      <c r="S19894">
        <v>1.1873</v>
      </c>
      <c r="U19894">
        <v>310</v>
      </c>
      <c r="V19894" s="8">
        <v>40155</v>
      </c>
    </row>
    <row r="19895" spans="1:22" x14ac:dyDescent="0.2">
      <c r="A19895" t="s">
        <v>2666</v>
      </c>
      <c r="B19895">
        <v>1</v>
      </c>
      <c r="C19895">
        <v>2014</v>
      </c>
      <c r="E19895" t="s">
        <v>1301</v>
      </c>
      <c r="F19895">
        <v>9</v>
      </c>
      <c r="G19895" t="s">
        <v>24217</v>
      </c>
      <c r="H19895" t="s">
        <v>24205</v>
      </c>
      <c r="P19895">
        <v>0.86460000000000004</v>
      </c>
      <c r="Q19895">
        <v>-4.53E-2</v>
      </c>
      <c r="R19895">
        <v>0</v>
      </c>
      <c r="S19895">
        <v>0.90990000000000004</v>
      </c>
      <c r="U19895">
        <v>150</v>
      </c>
      <c r="V19895" s="8">
        <v>40155</v>
      </c>
    </row>
    <row r="19896" spans="1:22" x14ac:dyDescent="0.2">
      <c r="A19896" t="s">
        <v>2666</v>
      </c>
      <c r="B19896">
        <v>1</v>
      </c>
      <c r="C19896">
        <v>2014</v>
      </c>
      <c r="E19896" t="s">
        <v>5087</v>
      </c>
      <c r="F19896">
        <v>3</v>
      </c>
      <c r="G19896" t="s">
        <v>24218</v>
      </c>
      <c r="H19896" t="s">
        <v>20373</v>
      </c>
      <c r="P19896">
        <v>1.52E-2</v>
      </c>
      <c r="Q19896">
        <v>1E-4</v>
      </c>
      <c r="R19896">
        <v>0</v>
      </c>
      <c r="S19896">
        <v>1.5100000000000001E-2</v>
      </c>
      <c r="U19896">
        <v>50</v>
      </c>
      <c r="V19896" s="8">
        <v>40155</v>
      </c>
    </row>
    <row r="19897" spans="1:22" x14ac:dyDescent="0.2">
      <c r="A19897" t="s">
        <v>2666</v>
      </c>
      <c r="B19897">
        <v>1</v>
      </c>
      <c r="C19897">
        <v>2014</v>
      </c>
      <c r="E19897" t="s">
        <v>5087</v>
      </c>
      <c r="F19897">
        <v>5</v>
      </c>
      <c r="G19897" t="s">
        <v>20374</v>
      </c>
      <c r="H19897" t="s">
        <v>20373</v>
      </c>
      <c r="P19897">
        <v>0.2407</v>
      </c>
      <c r="Q19897">
        <v>4.4000000000000003E-3</v>
      </c>
      <c r="R19897">
        <v>0</v>
      </c>
      <c r="S19897">
        <v>0.23630000000000001</v>
      </c>
      <c r="U19897">
        <v>1000</v>
      </c>
      <c r="V19897" s="8">
        <v>40155</v>
      </c>
    </row>
    <row r="19898" spans="1:22" x14ac:dyDescent="0.2">
      <c r="A19898" t="s">
        <v>2666</v>
      </c>
      <c r="B19898">
        <v>1</v>
      </c>
      <c r="C19898">
        <v>2014</v>
      </c>
      <c r="E19898" t="s">
        <v>5087</v>
      </c>
      <c r="F19898">
        <v>6</v>
      </c>
      <c r="G19898" t="s">
        <v>20375</v>
      </c>
      <c r="H19898" t="s">
        <v>20373</v>
      </c>
      <c r="P19898">
        <v>0.53090000000000004</v>
      </c>
      <c r="Q19898">
        <v>1.18E-2</v>
      </c>
      <c r="R19898">
        <v>0</v>
      </c>
      <c r="S19898">
        <v>0.51910000000000001</v>
      </c>
      <c r="U19898">
        <v>825</v>
      </c>
      <c r="V19898" s="8">
        <v>40155</v>
      </c>
    </row>
    <row r="19899" spans="1:22" x14ac:dyDescent="0.2">
      <c r="A19899" t="s">
        <v>2666</v>
      </c>
      <c r="B19899">
        <v>1</v>
      </c>
      <c r="C19899">
        <v>2014</v>
      </c>
      <c r="E19899" t="s">
        <v>5087</v>
      </c>
      <c r="F19899">
        <v>7</v>
      </c>
      <c r="G19899" t="s">
        <v>20376</v>
      </c>
      <c r="H19899" t="s">
        <v>20373</v>
      </c>
      <c r="P19899">
        <v>0.95399999999999996</v>
      </c>
      <c r="Q19899">
        <v>1.77E-2</v>
      </c>
      <c r="R19899">
        <v>0</v>
      </c>
      <c r="S19899">
        <v>0.93630000000000002</v>
      </c>
      <c r="U19899">
        <v>275</v>
      </c>
      <c r="V19899" s="8">
        <v>40155</v>
      </c>
    </row>
    <row r="19900" spans="1:22" x14ac:dyDescent="0.2">
      <c r="A19900" t="s">
        <v>2666</v>
      </c>
      <c r="B19900">
        <v>1</v>
      </c>
      <c r="C19900">
        <v>2014</v>
      </c>
      <c r="E19900" t="s">
        <v>5087</v>
      </c>
      <c r="F19900">
        <v>7.15</v>
      </c>
      <c r="G19900" t="s">
        <v>20377</v>
      </c>
      <c r="H19900" t="s">
        <v>20373</v>
      </c>
      <c r="P19900">
        <v>1.0227999999999999</v>
      </c>
      <c r="Q19900">
        <v>1.9E-2</v>
      </c>
      <c r="R19900">
        <v>0</v>
      </c>
      <c r="S19900">
        <v>1.0038</v>
      </c>
      <c r="U19900">
        <v>25</v>
      </c>
      <c r="V19900" s="8">
        <v>40155</v>
      </c>
    </row>
    <row r="19901" spans="1:22" x14ac:dyDescent="0.2">
      <c r="A19901" t="s">
        <v>2666</v>
      </c>
      <c r="B19901">
        <v>1</v>
      </c>
      <c r="C19901">
        <v>2014</v>
      </c>
      <c r="E19901" t="s">
        <v>5087</v>
      </c>
      <c r="F19901">
        <v>7.2</v>
      </c>
      <c r="G19901" t="s">
        <v>20378</v>
      </c>
      <c r="H19901" t="s">
        <v>20373</v>
      </c>
      <c r="P19901">
        <v>1.0462</v>
      </c>
      <c r="Q19901">
        <v>1.9400000000000001E-2</v>
      </c>
      <c r="R19901">
        <v>0</v>
      </c>
      <c r="S19901">
        <v>1.0267999999999999</v>
      </c>
      <c r="U19901">
        <v>25</v>
      </c>
      <c r="V19901" s="8">
        <v>40155</v>
      </c>
    </row>
    <row r="19902" spans="1:22" x14ac:dyDescent="0.2">
      <c r="A19902" t="s">
        <v>2666</v>
      </c>
      <c r="B19902">
        <v>1</v>
      </c>
      <c r="C19902">
        <v>2014</v>
      </c>
      <c r="E19902" t="s">
        <v>5087</v>
      </c>
      <c r="F19902">
        <v>7.25</v>
      </c>
      <c r="G19902" t="s">
        <v>20379</v>
      </c>
      <c r="H19902" t="s">
        <v>20373</v>
      </c>
      <c r="P19902">
        <v>1.0699000000000001</v>
      </c>
      <c r="Q19902">
        <v>1.9900000000000001E-2</v>
      </c>
      <c r="R19902">
        <v>0</v>
      </c>
      <c r="S19902">
        <v>1.05</v>
      </c>
      <c r="U19902">
        <v>75</v>
      </c>
      <c r="V19902" s="8">
        <v>40155</v>
      </c>
    </row>
    <row r="19903" spans="1:22" x14ac:dyDescent="0.2">
      <c r="A19903" t="s">
        <v>2666</v>
      </c>
      <c r="B19903">
        <v>1</v>
      </c>
      <c r="C19903">
        <v>2014</v>
      </c>
      <c r="E19903" t="s">
        <v>5087</v>
      </c>
      <c r="F19903">
        <v>7.3</v>
      </c>
      <c r="G19903" t="s">
        <v>20380</v>
      </c>
      <c r="H19903" t="s">
        <v>20373</v>
      </c>
      <c r="P19903">
        <v>1.0939000000000001</v>
      </c>
      <c r="Q19903">
        <v>2.0400000000000001E-2</v>
      </c>
      <c r="R19903">
        <v>0</v>
      </c>
      <c r="S19903">
        <v>1.0734999999999999</v>
      </c>
      <c r="U19903">
        <v>100</v>
      </c>
      <c r="V19903" s="8">
        <v>40155</v>
      </c>
    </row>
    <row r="19904" spans="1:22" x14ac:dyDescent="0.2">
      <c r="A19904" t="s">
        <v>2666</v>
      </c>
      <c r="B19904">
        <v>1</v>
      </c>
      <c r="C19904">
        <v>2014</v>
      </c>
      <c r="E19904" t="s">
        <v>5087</v>
      </c>
      <c r="F19904">
        <v>7.75</v>
      </c>
      <c r="G19904" t="s">
        <v>20381</v>
      </c>
      <c r="H19904" t="s">
        <v>20373</v>
      </c>
      <c r="P19904">
        <v>1.3251999999999999</v>
      </c>
      <c r="Q19904">
        <v>2.6700000000000002E-2</v>
      </c>
      <c r="R19904">
        <v>0</v>
      </c>
      <c r="S19904">
        <v>1.2985</v>
      </c>
      <c r="U19904">
        <v>50</v>
      </c>
      <c r="V19904" s="8">
        <v>40155</v>
      </c>
    </row>
    <row r="19905" spans="1:22" x14ac:dyDescent="0.2">
      <c r="A19905" t="s">
        <v>2666</v>
      </c>
      <c r="B19905">
        <v>2</v>
      </c>
      <c r="C19905">
        <v>2014</v>
      </c>
      <c r="E19905" t="s">
        <v>1301</v>
      </c>
      <c r="F19905">
        <v>10</v>
      </c>
      <c r="G19905" t="s">
        <v>20382</v>
      </c>
      <c r="H19905" t="s">
        <v>20383</v>
      </c>
      <c r="P19905">
        <v>0.70599999999999996</v>
      </c>
      <c r="Q19905">
        <v>-3.9E-2</v>
      </c>
      <c r="R19905">
        <v>0</v>
      </c>
      <c r="S19905">
        <v>0.745</v>
      </c>
      <c r="U19905">
        <v>400</v>
      </c>
      <c r="V19905" s="8">
        <v>40155</v>
      </c>
    </row>
    <row r="19906" spans="1:22" x14ac:dyDescent="0.2">
      <c r="A19906" t="s">
        <v>2666</v>
      </c>
      <c r="B19906">
        <v>2</v>
      </c>
      <c r="C19906">
        <v>2014</v>
      </c>
      <c r="E19906" t="s">
        <v>1301</v>
      </c>
      <c r="F19906">
        <v>10.5</v>
      </c>
      <c r="G19906" t="s">
        <v>20384</v>
      </c>
      <c r="H19906" t="s">
        <v>20383</v>
      </c>
      <c r="P19906">
        <v>0.63149999999999995</v>
      </c>
      <c r="Q19906">
        <v>-3.6200000000000003E-2</v>
      </c>
      <c r="R19906">
        <v>0</v>
      </c>
      <c r="S19906">
        <v>0.66769999999999996</v>
      </c>
      <c r="U19906">
        <v>150</v>
      </c>
      <c r="V19906" s="8">
        <v>40155</v>
      </c>
    </row>
    <row r="19907" spans="1:22" x14ac:dyDescent="0.2">
      <c r="A19907" t="s">
        <v>2666</v>
      </c>
      <c r="B19907">
        <v>2</v>
      </c>
      <c r="C19907">
        <v>2014</v>
      </c>
      <c r="E19907" t="s">
        <v>1301</v>
      </c>
      <c r="F19907">
        <v>11</v>
      </c>
      <c r="G19907" t="s">
        <v>20385</v>
      </c>
      <c r="H19907" t="s">
        <v>20383</v>
      </c>
      <c r="P19907">
        <v>0.56740000000000002</v>
      </c>
      <c r="Q19907">
        <v>-3.3700000000000001E-2</v>
      </c>
      <c r="R19907">
        <v>0</v>
      </c>
      <c r="S19907">
        <v>0.60109999999999997</v>
      </c>
      <c r="U19907">
        <v>275</v>
      </c>
      <c r="V19907" s="8">
        <v>40155</v>
      </c>
    </row>
    <row r="19908" spans="1:22" x14ac:dyDescent="0.2">
      <c r="A19908" t="s">
        <v>2666</v>
      </c>
      <c r="B19908">
        <v>2</v>
      </c>
      <c r="C19908">
        <v>2014</v>
      </c>
      <c r="E19908" t="s">
        <v>1301</v>
      </c>
      <c r="F19908">
        <v>12</v>
      </c>
      <c r="G19908" t="s">
        <v>20386</v>
      </c>
      <c r="H19908" t="s">
        <v>20383</v>
      </c>
      <c r="P19908">
        <v>0.46460000000000001</v>
      </c>
      <c r="Q19908">
        <v>-2.93E-2</v>
      </c>
      <c r="R19908">
        <v>0</v>
      </c>
      <c r="S19908">
        <v>0.49390000000000001</v>
      </c>
      <c r="T19908">
        <v>50</v>
      </c>
      <c r="U19908">
        <v>690</v>
      </c>
      <c r="V19908" s="8">
        <v>40155</v>
      </c>
    </row>
    <row r="19909" spans="1:22" x14ac:dyDescent="0.2">
      <c r="A19909" t="s">
        <v>2666</v>
      </c>
      <c r="B19909">
        <v>2</v>
      </c>
      <c r="C19909">
        <v>2014</v>
      </c>
      <c r="E19909" t="s">
        <v>1301</v>
      </c>
      <c r="F19909">
        <v>12.5</v>
      </c>
      <c r="G19909" t="s">
        <v>20387</v>
      </c>
      <c r="H19909" t="s">
        <v>20383</v>
      </c>
      <c r="P19909">
        <v>0.4234</v>
      </c>
      <c r="Q19909">
        <v>-2.7300000000000001E-2</v>
      </c>
      <c r="R19909">
        <v>0</v>
      </c>
      <c r="S19909">
        <v>0.45069999999999999</v>
      </c>
      <c r="U19909">
        <v>500</v>
      </c>
      <c r="V19909" s="8">
        <v>40155</v>
      </c>
    </row>
    <row r="19910" spans="1:22" x14ac:dyDescent="0.2">
      <c r="A19910" t="s">
        <v>2666</v>
      </c>
      <c r="B19910">
        <v>2</v>
      </c>
      <c r="C19910">
        <v>2014</v>
      </c>
      <c r="E19910" t="s">
        <v>1301</v>
      </c>
      <c r="F19910">
        <v>7</v>
      </c>
      <c r="G19910" t="s">
        <v>20388</v>
      </c>
      <c r="H19910" t="s">
        <v>20383</v>
      </c>
      <c r="P19910">
        <v>1.5565</v>
      </c>
      <c r="Q19910">
        <v>-6.13E-2</v>
      </c>
      <c r="R19910">
        <v>0</v>
      </c>
      <c r="S19910">
        <v>1.6177999999999999</v>
      </c>
      <c r="T19910">
        <v>50</v>
      </c>
      <c r="U19910">
        <v>90</v>
      </c>
      <c r="V19910" s="8">
        <v>40155</v>
      </c>
    </row>
    <row r="19911" spans="1:22" x14ac:dyDescent="0.2">
      <c r="A19911" t="s">
        <v>2666</v>
      </c>
      <c r="B19911">
        <v>2</v>
      </c>
      <c r="C19911">
        <v>2014</v>
      </c>
      <c r="E19911" t="s">
        <v>1301</v>
      </c>
      <c r="F19911">
        <v>7.15</v>
      </c>
      <c r="G19911" t="s">
        <v>20389</v>
      </c>
      <c r="H19911" t="s">
        <v>20383</v>
      </c>
      <c r="P19911">
        <v>1.4901</v>
      </c>
      <c r="Q19911">
        <v>-6.0299999999999999E-2</v>
      </c>
      <c r="R19911">
        <v>0</v>
      </c>
      <c r="S19911">
        <v>1.5504</v>
      </c>
      <c r="U19911">
        <v>55</v>
      </c>
      <c r="V19911" s="8">
        <v>40155</v>
      </c>
    </row>
    <row r="19912" spans="1:22" x14ac:dyDescent="0.2">
      <c r="A19912" t="s">
        <v>2666</v>
      </c>
      <c r="B19912">
        <v>2</v>
      </c>
      <c r="C19912">
        <v>2014</v>
      </c>
      <c r="E19912" t="s">
        <v>1301</v>
      </c>
      <c r="F19912">
        <v>7.2</v>
      </c>
      <c r="G19912" t="s">
        <v>20390</v>
      </c>
      <c r="H19912" t="s">
        <v>20383</v>
      </c>
      <c r="P19912">
        <v>1.4683999999999999</v>
      </c>
      <c r="Q19912">
        <v>-0.06</v>
      </c>
      <c r="R19912">
        <v>0</v>
      </c>
      <c r="S19912">
        <v>1.5284</v>
      </c>
      <c r="U19912">
        <v>25</v>
      </c>
      <c r="V19912" s="8">
        <v>40155</v>
      </c>
    </row>
    <row r="19913" spans="1:22" x14ac:dyDescent="0.2">
      <c r="A19913" t="s">
        <v>2666</v>
      </c>
      <c r="B19913">
        <v>2</v>
      </c>
      <c r="C19913">
        <v>2014</v>
      </c>
      <c r="E19913" t="s">
        <v>1301</v>
      </c>
      <c r="F19913">
        <v>7.3</v>
      </c>
      <c r="G19913" t="s">
        <v>20391</v>
      </c>
      <c r="H19913" t="s">
        <v>20383</v>
      </c>
      <c r="P19913">
        <v>1.4258999999999999</v>
      </c>
      <c r="Q19913">
        <v>-5.9299999999999999E-2</v>
      </c>
      <c r="R19913">
        <v>0</v>
      </c>
      <c r="S19913">
        <v>1.4852000000000001</v>
      </c>
      <c r="U19913">
        <v>100</v>
      </c>
      <c r="V19913" s="8">
        <v>40155</v>
      </c>
    </row>
    <row r="19914" spans="1:22" x14ac:dyDescent="0.2">
      <c r="A19914" t="s">
        <v>2666</v>
      </c>
      <c r="B19914">
        <v>2</v>
      </c>
      <c r="C19914">
        <v>2014</v>
      </c>
      <c r="E19914" t="s">
        <v>1301</v>
      </c>
      <c r="F19914">
        <v>7.5</v>
      </c>
      <c r="G19914" t="s">
        <v>20392</v>
      </c>
      <c r="H19914" t="s">
        <v>20383</v>
      </c>
      <c r="P19914">
        <v>1.3436999999999999</v>
      </c>
      <c r="Q19914">
        <v>-5.8000000000000003E-2</v>
      </c>
      <c r="R19914">
        <v>0</v>
      </c>
      <c r="S19914">
        <v>1.4016999999999999</v>
      </c>
      <c r="U19914">
        <v>250</v>
      </c>
      <c r="V19914" s="8">
        <v>40155</v>
      </c>
    </row>
    <row r="19915" spans="1:22" x14ac:dyDescent="0.2">
      <c r="A19915" t="s">
        <v>2666</v>
      </c>
      <c r="B19915">
        <v>2</v>
      </c>
      <c r="C19915">
        <v>2014</v>
      </c>
      <c r="E19915" t="s">
        <v>1301</v>
      </c>
      <c r="F19915">
        <v>8</v>
      </c>
      <c r="G19915" t="s">
        <v>20393</v>
      </c>
      <c r="H19915" t="s">
        <v>20383</v>
      </c>
      <c r="P19915">
        <v>1.1702999999999999</v>
      </c>
      <c r="Q19915">
        <v>-5.2400000000000002E-2</v>
      </c>
      <c r="R19915">
        <v>0</v>
      </c>
      <c r="S19915">
        <v>1.2226999999999999</v>
      </c>
      <c r="U19915">
        <v>310</v>
      </c>
      <c r="V19915" s="8">
        <v>40155</v>
      </c>
    </row>
    <row r="19916" spans="1:22" x14ac:dyDescent="0.2">
      <c r="A19916" t="s">
        <v>2666</v>
      </c>
      <c r="B19916">
        <v>2</v>
      </c>
      <c r="C19916">
        <v>2014</v>
      </c>
      <c r="E19916" t="s">
        <v>1301</v>
      </c>
      <c r="F19916">
        <v>9</v>
      </c>
      <c r="G19916" t="s">
        <v>20394</v>
      </c>
      <c r="H19916" t="s">
        <v>20383</v>
      </c>
      <c r="P19916">
        <v>0.90180000000000005</v>
      </c>
      <c r="Q19916">
        <v>-4.5600000000000002E-2</v>
      </c>
      <c r="R19916">
        <v>0</v>
      </c>
      <c r="S19916">
        <v>0.94740000000000002</v>
      </c>
      <c r="U19916">
        <v>150</v>
      </c>
      <c r="V19916" s="8">
        <v>40155</v>
      </c>
    </row>
    <row r="19917" spans="1:22" x14ac:dyDescent="0.2">
      <c r="A19917" t="s">
        <v>2666</v>
      </c>
      <c r="B19917">
        <v>2</v>
      </c>
      <c r="C19917">
        <v>2014</v>
      </c>
      <c r="E19917" t="s">
        <v>5087</v>
      </c>
      <c r="F19917">
        <v>3</v>
      </c>
      <c r="G19917" t="s">
        <v>20395</v>
      </c>
      <c r="H19917" t="s">
        <v>20396</v>
      </c>
      <c r="P19917">
        <v>1.8700000000000001E-2</v>
      </c>
      <c r="Q19917">
        <v>1E-4</v>
      </c>
      <c r="R19917">
        <v>0</v>
      </c>
      <c r="S19917">
        <v>1.8599999999999998E-2</v>
      </c>
      <c r="U19917">
        <v>50</v>
      </c>
      <c r="V19917" s="8">
        <v>40155</v>
      </c>
    </row>
    <row r="19918" spans="1:22" x14ac:dyDescent="0.2">
      <c r="A19918" t="s">
        <v>2666</v>
      </c>
      <c r="B19918">
        <v>2</v>
      </c>
      <c r="C19918">
        <v>2014</v>
      </c>
      <c r="E19918" t="s">
        <v>5087</v>
      </c>
      <c r="F19918">
        <v>5</v>
      </c>
      <c r="G19918" t="s">
        <v>20397</v>
      </c>
      <c r="H19918" t="s">
        <v>20396</v>
      </c>
      <c r="P19918">
        <v>0.26229999999999998</v>
      </c>
      <c r="Q19918">
        <v>4.5999999999999999E-3</v>
      </c>
      <c r="R19918">
        <v>0</v>
      </c>
      <c r="S19918">
        <v>0.25769999999999998</v>
      </c>
      <c r="U19918">
        <v>1000</v>
      </c>
      <c r="V19918" s="8">
        <v>40155</v>
      </c>
    </row>
    <row r="19919" spans="1:22" x14ac:dyDescent="0.2">
      <c r="A19919" t="s">
        <v>2666</v>
      </c>
      <c r="B19919">
        <v>2</v>
      </c>
      <c r="C19919">
        <v>2014</v>
      </c>
      <c r="E19919" t="s">
        <v>5087</v>
      </c>
      <c r="F19919">
        <v>6</v>
      </c>
      <c r="G19919" t="s">
        <v>20398</v>
      </c>
      <c r="H19919" t="s">
        <v>20396</v>
      </c>
      <c r="P19919">
        <v>0.56200000000000006</v>
      </c>
      <c r="Q19919">
        <v>1.21E-2</v>
      </c>
      <c r="R19919">
        <v>0</v>
      </c>
      <c r="S19919">
        <v>0.54990000000000006</v>
      </c>
      <c r="U19919">
        <v>825</v>
      </c>
      <c r="V19919" s="8">
        <v>40155</v>
      </c>
    </row>
    <row r="19920" spans="1:22" x14ac:dyDescent="0.2">
      <c r="A19920" t="s">
        <v>2666</v>
      </c>
      <c r="B19920">
        <v>2</v>
      </c>
      <c r="C19920">
        <v>2014</v>
      </c>
      <c r="E19920" t="s">
        <v>5087</v>
      </c>
      <c r="F19920">
        <v>7</v>
      </c>
      <c r="G19920" t="s">
        <v>20399</v>
      </c>
      <c r="H19920" t="s">
        <v>20396</v>
      </c>
      <c r="P19920">
        <v>0.99099999999999999</v>
      </c>
      <c r="Q19920">
        <v>1.77E-2</v>
      </c>
      <c r="R19920">
        <v>0</v>
      </c>
      <c r="S19920">
        <v>0.97330000000000005</v>
      </c>
      <c r="U19920">
        <v>275</v>
      </c>
      <c r="V19920" s="8">
        <v>40155</v>
      </c>
    </row>
    <row r="19921" spans="1:22" x14ac:dyDescent="0.2">
      <c r="A19921" t="s">
        <v>2666</v>
      </c>
      <c r="B19921">
        <v>2</v>
      </c>
      <c r="C19921">
        <v>2014</v>
      </c>
      <c r="E19921" t="s">
        <v>5087</v>
      </c>
      <c r="F19921">
        <v>7.15</v>
      </c>
      <c r="G19921" t="s">
        <v>20400</v>
      </c>
      <c r="H19921" t="s">
        <v>20396</v>
      </c>
      <c r="P19921">
        <v>1.0602</v>
      </c>
      <c r="Q19921">
        <v>1.89E-2</v>
      </c>
      <c r="R19921">
        <v>0</v>
      </c>
      <c r="S19921">
        <v>1.0412999999999999</v>
      </c>
      <c r="U19921">
        <v>25</v>
      </c>
      <c r="V19921" s="8">
        <v>40155</v>
      </c>
    </row>
    <row r="19922" spans="1:22" x14ac:dyDescent="0.2">
      <c r="A19922" t="s">
        <v>2666</v>
      </c>
      <c r="B19922">
        <v>2</v>
      </c>
      <c r="C19922">
        <v>2014</v>
      </c>
      <c r="E19922" t="s">
        <v>5087</v>
      </c>
      <c r="F19922">
        <v>7.2</v>
      </c>
      <c r="G19922" t="s">
        <v>20401</v>
      </c>
      <c r="H19922" t="s">
        <v>20396</v>
      </c>
      <c r="P19922">
        <v>1.0838000000000001</v>
      </c>
      <c r="Q19922">
        <v>1.9300000000000001E-2</v>
      </c>
      <c r="R19922">
        <v>0</v>
      </c>
      <c r="S19922">
        <v>1.0645</v>
      </c>
      <c r="U19922">
        <v>25</v>
      </c>
      <c r="V19922" s="8">
        <v>40155</v>
      </c>
    </row>
    <row r="19923" spans="1:22" x14ac:dyDescent="0.2">
      <c r="A19923" t="s">
        <v>2666</v>
      </c>
      <c r="B19923">
        <v>2</v>
      </c>
      <c r="C19923">
        <v>2014</v>
      </c>
      <c r="E19923" t="s">
        <v>5087</v>
      </c>
      <c r="F19923">
        <v>7.25</v>
      </c>
      <c r="G19923" t="s">
        <v>20402</v>
      </c>
      <c r="H19923" t="s">
        <v>20396</v>
      </c>
      <c r="P19923">
        <v>1.1076999999999999</v>
      </c>
      <c r="Q19923">
        <v>1.9800000000000002E-2</v>
      </c>
      <c r="R19923">
        <v>0</v>
      </c>
      <c r="S19923">
        <v>1.0879000000000001</v>
      </c>
      <c r="U19923">
        <v>75</v>
      </c>
      <c r="V19923" s="8">
        <v>40155</v>
      </c>
    </row>
    <row r="19924" spans="1:22" x14ac:dyDescent="0.2">
      <c r="A19924" t="s">
        <v>2666</v>
      </c>
      <c r="B19924">
        <v>2</v>
      </c>
      <c r="C19924">
        <v>2014</v>
      </c>
      <c r="E19924" t="s">
        <v>5087</v>
      </c>
      <c r="F19924">
        <v>7.3</v>
      </c>
      <c r="G19924" t="s">
        <v>20403</v>
      </c>
      <c r="H19924" t="s">
        <v>20396</v>
      </c>
      <c r="P19924">
        <v>1.1317999999999999</v>
      </c>
      <c r="Q19924">
        <v>2.0299999999999999E-2</v>
      </c>
      <c r="R19924">
        <v>0</v>
      </c>
      <c r="S19924">
        <v>1.1114999999999999</v>
      </c>
      <c r="U19924">
        <v>100</v>
      </c>
      <c r="V19924" s="8">
        <v>40155</v>
      </c>
    </row>
    <row r="19925" spans="1:22" x14ac:dyDescent="0.2">
      <c r="A19925" t="s">
        <v>2666</v>
      </c>
      <c r="B19925">
        <v>3</v>
      </c>
      <c r="C19925">
        <v>2014</v>
      </c>
      <c r="E19925" t="s">
        <v>1301</v>
      </c>
      <c r="F19925">
        <v>10</v>
      </c>
      <c r="G19925" t="s">
        <v>20404</v>
      </c>
      <c r="H19925" t="s">
        <v>20405</v>
      </c>
      <c r="P19925">
        <v>0.68200000000000005</v>
      </c>
      <c r="Q19925">
        <v>-3.6200000000000003E-2</v>
      </c>
      <c r="R19925">
        <v>0</v>
      </c>
      <c r="S19925">
        <v>0.71819999999999995</v>
      </c>
      <c r="U19925">
        <v>400</v>
      </c>
      <c r="V19925" s="8">
        <v>40155</v>
      </c>
    </row>
    <row r="19926" spans="1:22" x14ac:dyDescent="0.2">
      <c r="A19926" t="s">
        <v>2666</v>
      </c>
      <c r="B19926">
        <v>3</v>
      </c>
      <c r="C19926">
        <v>2014</v>
      </c>
      <c r="E19926" t="s">
        <v>1301</v>
      </c>
      <c r="F19926">
        <v>10.5</v>
      </c>
      <c r="G19926" t="s">
        <v>20406</v>
      </c>
      <c r="H19926" t="s">
        <v>20405</v>
      </c>
      <c r="P19926">
        <v>0.61280000000000001</v>
      </c>
      <c r="Q19926">
        <v>-3.3599999999999998E-2</v>
      </c>
      <c r="R19926">
        <v>0</v>
      </c>
      <c r="S19926">
        <v>0.64639999999999997</v>
      </c>
      <c r="U19926">
        <v>150</v>
      </c>
      <c r="V19926" s="8">
        <v>40155</v>
      </c>
    </row>
    <row r="19927" spans="1:22" x14ac:dyDescent="0.2">
      <c r="A19927" t="s">
        <v>2666</v>
      </c>
      <c r="B19927">
        <v>3</v>
      </c>
      <c r="C19927">
        <v>2014</v>
      </c>
      <c r="E19927" t="s">
        <v>1301</v>
      </c>
      <c r="F19927">
        <v>11</v>
      </c>
      <c r="G19927" t="s">
        <v>20407</v>
      </c>
      <c r="H19927" t="s">
        <v>20405</v>
      </c>
      <c r="P19927">
        <v>0.55310000000000004</v>
      </c>
      <c r="Q19927">
        <v>-3.1399999999999997E-2</v>
      </c>
      <c r="R19927">
        <v>0</v>
      </c>
      <c r="S19927">
        <v>0.58450000000000002</v>
      </c>
      <c r="U19927">
        <v>275</v>
      </c>
      <c r="V19927" s="8">
        <v>40155</v>
      </c>
    </row>
    <row r="19928" spans="1:22" x14ac:dyDescent="0.2">
      <c r="A19928" t="s">
        <v>2666</v>
      </c>
      <c r="B19928">
        <v>3</v>
      </c>
      <c r="C19928">
        <v>2014</v>
      </c>
      <c r="E19928" t="s">
        <v>1301</v>
      </c>
      <c r="F19928">
        <v>12</v>
      </c>
      <c r="G19928" t="s">
        <v>20408</v>
      </c>
      <c r="H19928" t="s">
        <v>20405</v>
      </c>
      <c r="P19928">
        <v>0.45700000000000002</v>
      </c>
      <c r="Q19928">
        <v>-2.7300000000000001E-2</v>
      </c>
      <c r="R19928">
        <v>0</v>
      </c>
      <c r="S19928">
        <v>0.48430000000000001</v>
      </c>
      <c r="T19928">
        <v>50</v>
      </c>
      <c r="U19928">
        <v>690</v>
      </c>
      <c r="V19928" s="8">
        <v>40155</v>
      </c>
    </row>
    <row r="19929" spans="1:22" x14ac:dyDescent="0.2">
      <c r="A19929" t="s">
        <v>2666</v>
      </c>
      <c r="B19929">
        <v>3</v>
      </c>
      <c r="C19929">
        <v>2014</v>
      </c>
      <c r="E19929" t="s">
        <v>1301</v>
      </c>
      <c r="F19929">
        <v>12.5</v>
      </c>
      <c r="G19929" t="s">
        <v>20409</v>
      </c>
      <c r="H19929" t="s">
        <v>20405</v>
      </c>
      <c r="P19929">
        <v>0.41820000000000002</v>
      </c>
      <c r="Q19929">
        <v>-2.5600000000000001E-2</v>
      </c>
      <c r="R19929">
        <v>0</v>
      </c>
      <c r="S19929">
        <v>0.44379999999999997</v>
      </c>
      <c r="U19929">
        <v>500</v>
      </c>
      <c r="V19929" s="8">
        <v>40155</v>
      </c>
    </row>
    <row r="19930" spans="1:22" x14ac:dyDescent="0.2">
      <c r="A19930" t="s">
        <v>2666</v>
      </c>
      <c r="B19930">
        <v>3</v>
      </c>
      <c r="C19930">
        <v>2014</v>
      </c>
      <c r="E19930" t="s">
        <v>1301</v>
      </c>
      <c r="F19930">
        <v>7</v>
      </c>
      <c r="G19930" t="s">
        <v>20410</v>
      </c>
      <c r="H19930" t="s">
        <v>20405</v>
      </c>
      <c r="P19930">
        <v>1.458</v>
      </c>
      <c r="Q19930">
        <v>-6.0499999999999998E-2</v>
      </c>
      <c r="R19930">
        <v>0</v>
      </c>
      <c r="S19930">
        <v>1.5185</v>
      </c>
      <c r="T19930">
        <v>50</v>
      </c>
      <c r="U19930">
        <v>90</v>
      </c>
      <c r="V19930" s="8">
        <v>40155</v>
      </c>
    </row>
    <row r="19931" spans="1:22" x14ac:dyDescent="0.2">
      <c r="A19931" t="s">
        <v>2666</v>
      </c>
      <c r="B19931">
        <v>3</v>
      </c>
      <c r="C19931">
        <v>2014</v>
      </c>
      <c r="E19931" t="s">
        <v>1301</v>
      </c>
      <c r="F19931">
        <v>7.15</v>
      </c>
      <c r="G19931" t="s">
        <v>20411</v>
      </c>
      <c r="H19931" t="s">
        <v>20405</v>
      </c>
      <c r="P19931">
        <v>1.3957999999999999</v>
      </c>
      <c r="Q19931">
        <v>-5.96E-2</v>
      </c>
      <c r="R19931">
        <v>0</v>
      </c>
      <c r="S19931">
        <v>1.4554</v>
      </c>
      <c r="U19931">
        <v>55</v>
      </c>
      <c r="V19931" s="8">
        <v>40155</v>
      </c>
    </row>
    <row r="19932" spans="1:22" x14ac:dyDescent="0.2">
      <c r="A19932" t="s">
        <v>2666</v>
      </c>
      <c r="B19932">
        <v>3</v>
      </c>
      <c r="C19932">
        <v>2014</v>
      </c>
      <c r="E19932" t="s">
        <v>1301</v>
      </c>
      <c r="F19932">
        <v>7.2</v>
      </c>
      <c r="G19932" t="s">
        <v>20412</v>
      </c>
      <c r="H19932" t="s">
        <v>20405</v>
      </c>
      <c r="P19932">
        <v>1.3754999999999999</v>
      </c>
      <c r="Q19932">
        <v>-5.9299999999999999E-2</v>
      </c>
      <c r="R19932">
        <v>0</v>
      </c>
      <c r="S19932">
        <v>1.4348000000000001</v>
      </c>
      <c r="U19932">
        <v>25</v>
      </c>
      <c r="V19932" s="8">
        <v>40155</v>
      </c>
    </row>
    <row r="19933" spans="1:22" x14ac:dyDescent="0.2">
      <c r="A19933" t="s">
        <v>2666</v>
      </c>
      <c r="B19933">
        <v>3</v>
      </c>
      <c r="C19933">
        <v>2014</v>
      </c>
      <c r="E19933" t="s">
        <v>1301</v>
      </c>
      <c r="F19933">
        <v>7.3</v>
      </c>
      <c r="G19933" t="s">
        <v>20413</v>
      </c>
      <c r="H19933" t="s">
        <v>20405</v>
      </c>
      <c r="P19933">
        <v>1.3357000000000001</v>
      </c>
      <c r="Q19933">
        <v>-5.8700000000000002E-2</v>
      </c>
      <c r="R19933">
        <v>0</v>
      </c>
      <c r="S19933">
        <v>1.3944000000000001</v>
      </c>
      <c r="U19933">
        <v>100</v>
      </c>
      <c r="V19933" s="8">
        <v>40155</v>
      </c>
    </row>
    <row r="19934" spans="1:22" x14ac:dyDescent="0.2">
      <c r="A19934" t="s">
        <v>2666</v>
      </c>
      <c r="B19934">
        <v>3</v>
      </c>
      <c r="C19934">
        <v>2014</v>
      </c>
      <c r="E19934" t="s">
        <v>1301</v>
      </c>
      <c r="F19934">
        <v>7.5</v>
      </c>
      <c r="G19934" t="s">
        <v>20414</v>
      </c>
      <c r="H19934" t="s">
        <v>20405</v>
      </c>
      <c r="P19934">
        <v>1.2632000000000001</v>
      </c>
      <c r="Q19934">
        <v>-5.3100000000000001E-2</v>
      </c>
      <c r="R19934">
        <v>0</v>
      </c>
      <c r="S19934">
        <v>1.3163</v>
      </c>
      <c r="U19934">
        <v>600</v>
      </c>
      <c r="V19934" s="8">
        <v>40155</v>
      </c>
    </row>
    <row r="19935" spans="1:22" x14ac:dyDescent="0.2">
      <c r="A19935" t="s">
        <v>2666</v>
      </c>
      <c r="B19935">
        <v>3</v>
      </c>
      <c r="C19935">
        <v>2014</v>
      </c>
      <c r="E19935" t="s">
        <v>1301</v>
      </c>
      <c r="F19935">
        <v>8</v>
      </c>
      <c r="G19935" t="s">
        <v>20415</v>
      </c>
      <c r="H19935" t="s">
        <v>20405</v>
      </c>
      <c r="P19935">
        <v>1.1089</v>
      </c>
      <c r="Q19935">
        <v>-4.9599999999999998E-2</v>
      </c>
      <c r="R19935">
        <v>0</v>
      </c>
      <c r="S19935">
        <v>1.1585000000000001</v>
      </c>
      <c r="U19935">
        <v>310</v>
      </c>
      <c r="V19935" s="8">
        <v>40155</v>
      </c>
    </row>
    <row r="19936" spans="1:22" x14ac:dyDescent="0.2">
      <c r="A19936" t="s">
        <v>2666</v>
      </c>
      <c r="B19936">
        <v>3</v>
      </c>
      <c r="C19936">
        <v>2014</v>
      </c>
      <c r="E19936" t="s">
        <v>1301</v>
      </c>
      <c r="F19936">
        <v>8.5</v>
      </c>
      <c r="G19936" t="s">
        <v>20416</v>
      </c>
      <c r="H19936" t="s">
        <v>20405</v>
      </c>
      <c r="P19936">
        <v>0.97560000000000002</v>
      </c>
      <c r="Q19936">
        <v>-4.6300000000000001E-2</v>
      </c>
      <c r="R19936">
        <v>0</v>
      </c>
      <c r="S19936">
        <v>1.0219</v>
      </c>
      <c r="U19936">
        <v>450</v>
      </c>
      <c r="V19936" s="8">
        <v>40155</v>
      </c>
    </row>
    <row r="19937" spans="1:22" x14ac:dyDescent="0.2">
      <c r="A19937" t="s">
        <v>2666</v>
      </c>
      <c r="B19937">
        <v>3</v>
      </c>
      <c r="C19937">
        <v>2014</v>
      </c>
      <c r="E19937" t="s">
        <v>1301</v>
      </c>
      <c r="F19937">
        <v>9</v>
      </c>
      <c r="G19937" t="s">
        <v>20417</v>
      </c>
      <c r="H19937" t="s">
        <v>20405</v>
      </c>
      <c r="P19937">
        <v>0.86060000000000003</v>
      </c>
      <c r="Q19937">
        <v>-4.3099999999999999E-2</v>
      </c>
      <c r="R19937">
        <v>0</v>
      </c>
      <c r="S19937">
        <v>0.90369999999999995</v>
      </c>
      <c r="U19937">
        <v>150</v>
      </c>
      <c r="V19937" s="8">
        <v>40155</v>
      </c>
    </row>
    <row r="19938" spans="1:22" x14ac:dyDescent="0.2">
      <c r="A19938" t="s">
        <v>2666</v>
      </c>
      <c r="B19938">
        <v>3</v>
      </c>
      <c r="C19938">
        <v>2014</v>
      </c>
      <c r="E19938" t="s">
        <v>5087</v>
      </c>
      <c r="F19938">
        <v>3</v>
      </c>
      <c r="G19938" t="s">
        <v>20418</v>
      </c>
      <c r="H19938" t="s">
        <v>20419</v>
      </c>
      <c r="P19938">
        <v>2.7099999999999999E-2</v>
      </c>
      <c r="Q19938">
        <v>2.0000000000000001E-4</v>
      </c>
      <c r="R19938">
        <v>0</v>
      </c>
      <c r="S19938">
        <v>2.69E-2</v>
      </c>
      <c r="U19938">
        <v>50</v>
      </c>
      <c r="V19938" s="8">
        <v>40155</v>
      </c>
    </row>
    <row r="19939" spans="1:22" x14ac:dyDescent="0.2">
      <c r="A19939" t="s">
        <v>2666</v>
      </c>
      <c r="B19939">
        <v>3</v>
      </c>
      <c r="C19939">
        <v>2014</v>
      </c>
      <c r="E19939" t="s">
        <v>5087</v>
      </c>
      <c r="F19939">
        <v>5</v>
      </c>
      <c r="G19939" t="s">
        <v>20420</v>
      </c>
      <c r="H19939" t="s">
        <v>20419</v>
      </c>
      <c r="P19939">
        <v>0.3175</v>
      </c>
      <c r="Q19939">
        <v>5.7000000000000002E-3</v>
      </c>
      <c r="R19939">
        <v>0</v>
      </c>
      <c r="S19939">
        <v>0.31180000000000002</v>
      </c>
      <c r="U19939">
        <v>1000</v>
      </c>
      <c r="V19939" s="8">
        <v>40155</v>
      </c>
    </row>
    <row r="19940" spans="1:22" x14ac:dyDescent="0.2">
      <c r="A19940" t="s">
        <v>2666</v>
      </c>
      <c r="B19940">
        <v>3</v>
      </c>
      <c r="C19940">
        <v>2014</v>
      </c>
      <c r="E19940" t="s">
        <v>5087</v>
      </c>
      <c r="F19940">
        <v>6</v>
      </c>
      <c r="G19940" t="s">
        <v>20421</v>
      </c>
      <c r="H19940" t="s">
        <v>20419</v>
      </c>
      <c r="P19940">
        <v>0.65580000000000005</v>
      </c>
      <c r="Q19940">
        <v>1.5100000000000001E-2</v>
      </c>
      <c r="R19940">
        <v>0</v>
      </c>
      <c r="S19940">
        <v>0.64070000000000005</v>
      </c>
      <c r="U19940">
        <v>825</v>
      </c>
      <c r="V19940" s="8">
        <v>40155</v>
      </c>
    </row>
    <row r="19941" spans="1:22" x14ac:dyDescent="0.2">
      <c r="A19941" t="s">
        <v>2666</v>
      </c>
      <c r="B19941">
        <v>3</v>
      </c>
      <c r="C19941">
        <v>2014</v>
      </c>
      <c r="E19941" t="s">
        <v>5087</v>
      </c>
      <c r="F19941">
        <v>7</v>
      </c>
      <c r="G19941" t="s">
        <v>20422</v>
      </c>
      <c r="H19941" t="s">
        <v>20419</v>
      </c>
      <c r="P19941">
        <v>1.1017999999999999</v>
      </c>
      <c r="Q19941">
        <v>1.8599999999999998E-2</v>
      </c>
      <c r="R19941">
        <v>0</v>
      </c>
      <c r="S19941">
        <v>1.0831999999999999</v>
      </c>
      <c r="U19941">
        <v>275</v>
      </c>
      <c r="V19941" s="8">
        <v>40155</v>
      </c>
    </row>
    <row r="19942" spans="1:22" x14ac:dyDescent="0.2">
      <c r="A19942" t="s">
        <v>2666</v>
      </c>
      <c r="B19942">
        <v>3</v>
      </c>
      <c r="C19942">
        <v>2014</v>
      </c>
      <c r="E19942" t="s">
        <v>5087</v>
      </c>
      <c r="F19942">
        <v>7.15</v>
      </c>
      <c r="G19942" t="s">
        <v>20423</v>
      </c>
      <c r="H19942" t="s">
        <v>20419</v>
      </c>
      <c r="P19942">
        <v>1.1748000000000001</v>
      </c>
      <c r="Q19942">
        <v>1.9800000000000002E-2</v>
      </c>
      <c r="R19942">
        <v>0</v>
      </c>
      <c r="S19942">
        <v>1.155</v>
      </c>
      <c r="U19942">
        <v>25</v>
      </c>
      <c r="V19942" s="8">
        <v>40155</v>
      </c>
    </row>
    <row r="19943" spans="1:22" x14ac:dyDescent="0.2">
      <c r="A19943" t="s">
        <v>2666</v>
      </c>
      <c r="B19943">
        <v>3</v>
      </c>
      <c r="C19943">
        <v>2014</v>
      </c>
      <c r="E19943" t="s">
        <v>5087</v>
      </c>
      <c r="F19943">
        <v>7.2</v>
      </c>
      <c r="G19943" t="s">
        <v>20424</v>
      </c>
      <c r="H19943" t="s">
        <v>20419</v>
      </c>
      <c r="P19943">
        <v>1.1997</v>
      </c>
      <c r="Q19943">
        <v>2.0299999999999999E-2</v>
      </c>
      <c r="R19943">
        <v>0</v>
      </c>
      <c r="S19943">
        <v>1.1794</v>
      </c>
      <c r="U19943">
        <v>25</v>
      </c>
      <c r="V19943" s="8">
        <v>40155</v>
      </c>
    </row>
    <row r="19944" spans="1:22" x14ac:dyDescent="0.2">
      <c r="A19944" t="s">
        <v>2666</v>
      </c>
      <c r="B19944">
        <v>3</v>
      </c>
      <c r="C19944">
        <v>2014</v>
      </c>
      <c r="E19944" t="s">
        <v>5087</v>
      </c>
      <c r="F19944">
        <v>7.25</v>
      </c>
      <c r="G19944" t="s">
        <v>20425</v>
      </c>
      <c r="H19944" t="s">
        <v>20419</v>
      </c>
      <c r="P19944">
        <v>1.2248000000000001</v>
      </c>
      <c r="Q19944">
        <v>2.0799999999999999E-2</v>
      </c>
      <c r="R19944">
        <v>0</v>
      </c>
      <c r="S19944">
        <v>1.204</v>
      </c>
      <c r="U19944">
        <v>75</v>
      </c>
      <c r="V19944" s="8">
        <v>40155</v>
      </c>
    </row>
    <row r="19945" spans="1:22" x14ac:dyDescent="0.2">
      <c r="A19945" t="s">
        <v>2666</v>
      </c>
      <c r="B19945">
        <v>3</v>
      </c>
      <c r="C19945">
        <v>2014</v>
      </c>
      <c r="E19945" t="s">
        <v>5087</v>
      </c>
      <c r="F19945">
        <v>7.3</v>
      </c>
      <c r="G19945" t="s">
        <v>20426</v>
      </c>
      <c r="H19945" t="s">
        <v>20419</v>
      </c>
      <c r="P19945">
        <v>1.2501</v>
      </c>
      <c r="Q19945">
        <v>2.12E-2</v>
      </c>
      <c r="R19945">
        <v>0</v>
      </c>
      <c r="S19945">
        <v>1.2289000000000001</v>
      </c>
      <c r="U19945">
        <v>100</v>
      </c>
      <c r="V19945" s="8">
        <v>40155</v>
      </c>
    </row>
    <row r="19946" spans="1:22" x14ac:dyDescent="0.2">
      <c r="A19946" t="s">
        <v>2666</v>
      </c>
      <c r="B19946">
        <v>3</v>
      </c>
      <c r="C19946">
        <v>2014</v>
      </c>
      <c r="E19946" t="s">
        <v>5087</v>
      </c>
      <c r="F19946">
        <v>7.5</v>
      </c>
      <c r="G19946" t="s">
        <v>20427</v>
      </c>
      <c r="H19946" t="s">
        <v>20419</v>
      </c>
      <c r="P19946">
        <v>1.3579000000000001</v>
      </c>
      <c r="Q19946">
        <v>2.7199999999999998E-2</v>
      </c>
      <c r="R19946">
        <v>0</v>
      </c>
      <c r="S19946">
        <v>1.3307</v>
      </c>
      <c r="U19946">
        <v>500</v>
      </c>
      <c r="V19946" s="8">
        <v>40155</v>
      </c>
    </row>
    <row r="19947" spans="1:22" x14ac:dyDescent="0.2">
      <c r="A19947" t="s">
        <v>2666</v>
      </c>
      <c r="B19947">
        <v>3</v>
      </c>
      <c r="C19947">
        <v>2014</v>
      </c>
      <c r="E19947" t="s">
        <v>5087</v>
      </c>
      <c r="F19947">
        <v>8.5</v>
      </c>
      <c r="G19947" t="s">
        <v>20428</v>
      </c>
      <c r="H19947" t="s">
        <v>20419</v>
      </c>
      <c r="P19947">
        <v>1.972</v>
      </c>
      <c r="Q19947">
        <v>3.6299999999999999E-2</v>
      </c>
      <c r="R19947">
        <v>0</v>
      </c>
      <c r="S19947">
        <v>1.9357</v>
      </c>
      <c r="U19947">
        <v>450</v>
      </c>
      <c r="V19947" s="8">
        <v>40155</v>
      </c>
    </row>
    <row r="19948" spans="1:22" x14ac:dyDescent="0.2">
      <c r="A19948" t="s">
        <v>2666</v>
      </c>
      <c r="B19948">
        <v>4</v>
      </c>
      <c r="C19948">
        <v>2014</v>
      </c>
      <c r="E19948" t="s">
        <v>1301</v>
      </c>
      <c r="F19948">
        <v>10</v>
      </c>
      <c r="G19948" t="s">
        <v>20429</v>
      </c>
      <c r="H19948" t="s">
        <v>20430</v>
      </c>
      <c r="P19948">
        <v>0.43380000000000002</v>
      </c>
      <c r="Q19948">
        <v>-3.27E-2</v>
      </c>
      <c r="R19948">
        <v>0</v>
      </c>
      <c r="S19948">
        <v>0.46650000000000003</v>
      </c>
      <c r="U19948">
        <v>250</v>
      </c>
      <c r="V19948" s="8">
        <v>40155</v>
      </c>
    </row>
    <row r="19949" spans="1:22" x14ac:dyDescent="0.2">
      <c r="A19949" t="s">
        <v>2666</v>
      </c>
      <c r="B19949">
        <v>4</v>
      </c>
      <c r="C19949">
        <v>2014</v>
      </c>
      <c r="E19949" t="s">
        <v>1301</v>
      </c>
      <c r="F19949">
        <v>10.5</v>
      </c>
      <c r="G19949" t="s">
        <v>20431</v>
      </c>
      <c r="H19949" t="s">
        <v>20430</v>
      </c>
      <c r="P19949">
        <v>0.37940000000000002</v>
      </c>
      <c r="Q19949">
        <v>-2.9899999999999999E-2</v>
      </c>
      <c r="R19949">
        <v>0</v>
      </c>
      <c r="S19949">
        <v>0.4093</v>
      </c>
      <c r="U19949">
        <v>150</v>
      </c>
      <c r="V19949" s="8">
        <v>40155</v>
      </c>
    </row>
    <row r="19950" spans="1:22" x14ac:dyDescent="0.2">
      <c r="A19950" t="s">
        <v>2666</v>
      </c>
      <c r="B19950">
        <v>4</v>
      </c>
      <c r="C19950">
        <v>2014</v>
      </c>
      <c r="E19950" t="s">
        <v>1301</v>
      </c>
      <c r="F19950">
        <v>11</v>
      </c>
      <c r="G19950" t="s">
        <v>20432</v>
      </c>
      <c r="H19950" t="s">
        <v>20430</v>
      </c>
      <c r="P19950">
        <v>0.33339999999999997</v>
      </c>
      <c r="Q19950">
        <v>-2.7099999999999999E-2</v>
      </c>
      <c r="R19950">
        <v>0</v>
      </c>
      <c r="S19950">
        <v>0.36049999999999999</v>
      </c>
      <c r="U19950">
        <v>275</v>
      </c>
      <c r="V19950" s="8">
        <v>40155</v>
      </c>
    </row>
    <row r="19951" spans="1:22" x14ac:dyDescent="0.2">
      <c r="A19951" t="s">
        <v>2666</v>
      </c>
      <c r="B19951">
        <v>4</v>
      </c>
      <c r="C19951">
        <v>2014</v>
      </c>
      <c r="E19951" t="s">
        <v>1301</v>
      </c>
      <c r="F19951">
        <v>12</v>
      </c>
      <c r="G19951" t="s">
        <v>20433</v>
      </c>
      <c r="H19951" t="s">
        <v>20430</v>
      </c>
      <c r="P19951">
        <v>0.26079999999999998</v>
      </c>
      <c r="Q19951">
        <v>-2.2599999999999999E-2</v>
      </c>
      <c r="R19951">
        <v>0</v>
      </c>
      <c r="S19951">
        <v>0.28339999999999999</v>
      </c>
      <c r="T19951">
        <v>50</v>
      </c>
      <c r="U19951">
        <v>690</v>
      </c>
      <c r="V19951" s="8">
        <v>40155</v>
      </c>
    </row>
    <row r="19952" spans="1:22" x14ac:dyDescent="0.2">
      <c r="A19952" t="s">
        <v>2666</v>
      </c>
      <c r="B19952">
        <v>4</v>
      </c>
      <c r="C19952">
        <v>2014</v>
      </c>
      <c r="E19952" t="s">
        <v>1301</v>
      </c>
      <c r="F19952">
        <v>12.5</v>
      </c>
      <c r="G19952" t="s">
        <v>20434</v>
      </c>
      <c r="H19952" t="s">
        <v>20430</v>
      </c>
      <c r="P19952">
        <v>0.23219999999999999</v>
      </c>
      <c r="Q19952">
        <v>-2.07E-2</v>
      </c>
      <c r="R19952">
        <v>0</v>
      </c>
      <c r="S19952">
        <v>0.25290000000000001</v>
      </c>
      <c r="U19952">
        <v>500</v>
      </c>
      <c r="V19952" s="8">
        <v>40155</v>
      </c>
    </row>
    <row r="19953" spans="1:22" x14ac:dyDescent="0.2">
      <c r="A19953" t="s">
        <v>2666</v>
      </c>
      <c r="B19953">
        <v>4</v>
      </c>
      <c r="C19953">
        <v>2014</v>
      </c>
      <c r="E19953" t="s">
        <v>1301</v>
      </c>
      <c r="F19953">
        <v>7</v>
      </c>
      <c r="G19953" t="s">
        <v>20435</v>
      </c>
      <c r="H19953" t="s">
        <v>20430</v>
      </c>
      <c r="P19953">
        <v>1.0660000000000001</v>
      </c>
      <c r="Q19953">
        <v>-5.7599999999999998E-2</v>
      </c>
      <c r="R19953">
        <v>0</v>
      </c>
      <c r="S19953">
        <v>1.1235999999999999</v>
      </c>
      <c r="T19953">
        <v>50</v>
      </c>
      <c r="U19953">
        <v>90</v>
      </c>
      <c r="V19953" s="8">
        <v>40155</v>
      </c>
    </row>
    <row r="19954" spans="1:22" x14ac:dyDescent="0.2">
      <c r="A19954" t="s">
        <v>2666</v>
      </c>
      <c r="B19954">
        <v>4</v>
      </c>
      <c r="C19954">
        <v>2014</v>
      </c>
      <c r="E19954" t="s">
        <v>1301</v>
      </c>
      <c r="F19954">
        <v>7.15</v>
      </c>
      <c r="G19954" t="s">
        <v>20436</v>
      </c>
      <c r="H19954" t="s">
        <v>20430</v>
      </c>
      <c r="P19954">
        <v>1.0168999999999999</v>
      </c>
      <c r="Q19954">
        <v>-5.6300000000000003E-2</v>
      </c>
      <c r="R19954">
        <v>0</v>
      </c>
      <c r="S19954">
        <v>1.0731999999999999</v>
      </c>
      <c r="U19954">
        <v>55</v>
      </c>
      <c r="V19954" s="8">
        <v>40155</v>
      </c>
    </row>
    <row r="19955" spans="1:22" x14ac:dyDescent="0.2">
      <c r="A19955" t="s">
        <v>2666</v>
      </c>
      <c r="B19955">
        <v>4</v>
      </c>
      <c r="C19955">
        <v>2014</v>
      </c>
      <c r="E19955" t="s">
        <v>1301</v>
      </c>
      <c r="F19955">
        <v>7.2</v>
      </c>
      <c r="G19955" t="s">
        <v>20437</v>
      </c>
      <c r="H19955" t="s">
        <v>20430</v>
      </c>
      <c r="P19955">
        <v>1.0009999999999999</v>
      </c>
      <c r="Q19955">
        <v>-5.5800000000000002E-2</v>
      </c>
      <c r="R19955">
        <v>0</v>
      </c>
      <c r="S19955">
        <v>1.0568</v>
      </c>
      <c r="U19955">
        <v>25</v>
      </c>
      <c r="V19955" s="8">
        <v>40155</v>
      </c>
    </row>
    <row r="19956" spans="1:22" x14ac:dyDescent="0.2">
      <c r="A19956" t="s">
        <v>2666</v>
      </c>
      <c r="B19956">
        <v>4</v>
      </c>
      <c r="C19956">
        <v>2014</v>
      </c>
      <c r="E19956" t="s">
        <v>1301</v>
      </c>
      <c r="F19956">
        <v>7.3</v>
      </c>
      <c r="G19956" t="s">
        <v>20438</v>
      </c>
      <c r="H19956" t="s">
        <v>20430</v>
      </c>
      <c r="P19956">
        <v>0.97009999999999996</v>
      </c>
      <c r="Q19956">
        <v>-5.4899999999999997E-2</v>
      </c>
      <c r="R19956">
        <v>0</v>
      </c>
      <c r="S19956">
        <v>1.0249999999999999</v>
      </c>
      <c r="U19956">
        <v>100</v>
      </c>
      <c r="V19956" s="8">
        <v>40155</v>
      </c>
    </row>
    <row r="19957" spans="1:22" x14ac:dyDescent="0.2">
      <c r="A19957" t="s">
        <v>2666</v>
      </c>
      <c r="B19957">
        <v>4</v>
      </c>
      <c r="C19957">
        <v>2014</v>
      </c>
      <c r="E19957" t="s">
        <v>1301</v>
      </c>
      <c r="F19957">
        <v>7.5</v>
      </c>
      <c r="G19957" t="s">
        <v>20439</v>
      </c>
      <c r="H19957" t="s">
        <v>20430</v>
      </c>
      <c r="P19957">
        <v>0.91100000000000003</v>
      </c>
      <c r="Q19957">
        <v>-5.3100000000000001E-2</v>
      </c>
      <c r="R19957">
        <v>0</v>
      </c>
      <c r="S19957">
        <v>0.96409999999999996</v>
      </c>
      <c r="U19957">
        <v>250</v>
      </c>
      <c r="V19957" s="8">
        <v>40155</v>
      </c>
    </row>
    <row r="19958" spans="1:22" x14ac:dyDescent="0.2">
      <c r="A19958" t="s">
        <v>2666</v>
      </c>
      <c r="B19958">
        <v>4</v>
      </c>
      <c r="C19958">
        <v>2014</v>
      </c>
      <c r="E19958" t="s">
        <v>1301</v>
      </c>
      <c r="F19958">
        <v>8</v>
      </c>
      <c r="G19958" t="s">
        <v>20440</v>
      </c>
      <c r="H19958" t="s">
        <v>20430</v>
      </c>
      <c r="P19958">
        <v>0.77910000000000001</v>
      </c>
      <c r="Q19958">
        <v>-4.87E-2</v>
      </c>
      <c r="R19958">
        <v>0</v>
      </c>
      <c r="S19958">
        <v>0.82779999999999998</v>
      </c>
      <c r="U19958">
        <v>310</v>
      </c>
      <c r="V19958" s="8">
        <v>40155</v>
      </c>
    </row>
    <row r="19959" spans="1:22" x14ac:dyDescent="0.2">
      <c r="A19959" t="s">
        <v>2666</v>
      </c>
      <c r="B19959">
        <v>4</v>
      </c>
      <c r="C19959">
        <v>2014</v>
      </c>
      <c r="E19959" t="s">
        <v>1301</v>
      </c>
      <c r="F19959">
        <v>9</v>
      </c>
      <c r="G19959" t="s">
        <v>20441</v>
      </c>
      <c r="H19959" t="s">
        <v>20430</v>
      </c>
      <c r="P19959">
        <v>0.57399999999999995</v>
      </c>
      <c r="Q19959">
        <v>-3.95E-2</v>
      </c>
      <c r="R19959">
        <v>0</v>
      </c>
      <c r="S19959">
        <v>0.61350000000000005</v>
      </c>
      <c r="U19959">
        <v>150</v>
      </c>
      <c r="V19959" s="8">
        <v>40155</v>
      </c>
    </row>
    <row r="19960" spans="1:22" x14ac:dyDescent="0.2">
      <c r="A19960" t="s">
        <v>2666</v>
      </c>
      <c r="B19960">
        <v>4</v>
      </c>
      <c r="C19960">
        <v>2014</v>
      </c>
      <c r="E19960" t="s">
        <v>5087</v>
      </c>
      <c r="F19960">
        <v>3</v>
      </c>
      <c r="G19960" t="s">
        <v>20442</v>
      </c>
      <c r="H19960" t="s">
        <v>20443</v>
      </c>
      <c r="P19960">
        <v>0.03</v>
      </c>
      <c r="Q19960">
        <v>6.9999999999999999E-4</v>
      </c>
      <c r="R19960">
        <v>0</v>
      </c>
      <c r="S19960">
        <v>2.93E-2</v>
      </c>
      <c r="U19960">
        <v>50</v>
      </c>
      <c r="V19960" s="8">
        <v>40155</v>
      </c>
    </row>
    <row r="19961" spans="1:22" x14ac:dyDescent="0.2">
      <c r="A19961" t="s">
        <v>2666</v>
      </c>
      <c r="B19961">
        <v>4</v>
      </c>
      <c r="C19961">
        <v>2014</v>
      </c>
      <c r="E19961" t="s">
        <v>5087</v>
      </c>
      <c r="F19961">
        <v>5</v>
      </c>
      <c r="G19961" t="s">
        <v>20444</v>
      </c>
      <c r="H19961" t="s">
        <v>20443</v>
      </c>
      <c r="P19961">
        <v>0.36859999999999998</v>
      </c>
      <c r="Q19961">
        <v>1.21E-2</v>
      </c>
      <c r="R19961">
        <v>0</v>
      </c>
      <c r="S19961">
        <v>0.35649999999999998</v>
      </c>
      <c r="U19961">
        <v>1300</v>
      </c>
      <c r="V19961" s="8">
        <v>40155</v>
      </c>
    </row>
    <row r="19962" spans="1:22" x14ac:dyDescent="0.2">
      <c r="A19962" t="s">
        <v>2666</v>
      </c>
      <c r="B19962">
        <v>4</v>
      </c>
      <c r="C19962">
        <v>2014</v>
      </c>
      <c r="E19962" t="s">
        <v>5087</v>
      </c>
      <c r="F19962">
        <v>5.5</v>
      </c>
      <c r="G19962" t="s">
        <v>20445</v>
      </c>
      <c r="H19962" t="s">
        <v>20443</v>
      </c>
      <c r="P19962">
        <v>0.54849999999999999</v>
      </c>
      <c r="Q19962">
        <v>1.7000000000000001E-2</v>
      </c>
      <c r="R19962">
        <v>0</v>
      </c>
      <c r="S19962">
        <v>0.53149999999999997</v>
      </c>
      <c r="U19962">
        <v>30</v>
      </c>
      <c r="V19962" s="8">
        <v>40155</v>
      </c>
    </row>
    <row r="19963" spans="1:22" x14ac:dyDescent="0.2">
      <c r="A19963" t="s">
        <v>2666</v>
      </c>
      <c r="B19963">
        <v>4</v>
      </c>
      <c r="C19963">
        <v>2014</v>
      </c>
      <c r="E19963" t="s">
        <v>5087</v>
      </c>
      <c r="F19963">
        <v>6</v>
      </c>
      <c r="G19963" t="s">
        <v>20446</v>
      </c>
      <c r="H19963" t="s">
        <v>20443</v>
      </c>
      <c r="P19963">
        <v>0.75629999999999997</v>
      </c>
      <c r="Q19963">
        <v>1.7899999999999999E-2</v>
      </c>
      <c r="R19963">
        <v>0</v>
      </c>
      <c r="S19963">
        <v>0.73839999999999995</v>
      </c>
      <c r="U19963">
        <v>525</v>
      </c>
      <c r="V19963" s="8">
        <v>40155</v>
      </c>
    </row>
    <row r="19964" spans="1:22" x14ac:dyDescent="0.2">
      <c r="A19964" t="s">
        <v>2666</v>
      </c>
      <c r="B19964">
        <v>4</v>
      </c>
      <c r="C19964">
        <v>2014</v>
      </c>
      <c r="E19964" t="s">
        <v>5087</v>
      </c>
      <c r="F19964">
        <v>7</v>
      </c>
      <c r="G19964" t="s">
        <v>20447</v>
      </c>
      <c r="H19964" t="s">
        <v>20443</v>
      </c>
      <c r="P19964">
        <v>1.2413000000000001</v>
      </c>
      <c r="Q19964">
        <v>3.1600000000000003E-2</v>
      </c>
      <c r="R19964">
        <v>0</v>
      </c>
      <c r="S19964">
        <v>1.2097</v>
      </c>
      <c r="U19964">
        <v>275</v>
      </c>
      <c r="V19964" s="8">
        <v>40155</v>
      </c>
    </row>
    <row r="19965" spans="1:22" x14ac:dyDescent="0.2">
      <c r="A19965" t="s">
        <v>2666</v>
      </c>
      <c r="B19965">
        <v>4</v>
      </c>
      <c r="C19965">
        <v>2014</v>
      </c>
      <c r="E19965" t="s">
        <v>5087</v>
      </c>
      <c r="F19965">
        <v>7.15</v>
      </c>
      <c r="G19965" t="s">
        <v>20448</v>
      </c>
      <c r="H19965" t="s">
        <v>20443</v>
      </c>
      <c r="P19965">
        <v>1.327</v>
      </c>
      <c r="Q19965">
        <v>3.3300000000000003E-2</v>
      </c>
      <c r="R19965">
        <v>0</v>
      </c>
      <c r="S19965">
        <v>1.2937000000000001</v>
      </c>
      <c r="U19965">
        <v>25</v>
      </c>
      <c r="V19965" s="8">
        <v>40155</v>
      </c>
    </row>
    <row r="19966" spans="1:22" x14ac:dyDescent="0.2">
      <c r="A19966" t="s">
        <v>2666</v>
      </c>
      <c r="B19966">
        <v>4</v>
      </c>
      <c r="C19966">
        <v>2014</v>
      </c>
      <c r="E19966" t="s">
        <v>5087</v>
      </c>
      <c r="F19966">
        <v>7.2</v>
      </c>
      <c r="G19966" t="s">
        <v>20449</v>
      </c>
      <c r="H19966" t="s">
        <v>20443</v>
      </c>
      <c r="P19966">
        <v>1.3561000000000001</v>
      </c>
      <c r="Q19966">
        <v>3.39E-2</v>
      </c>
      <c r="R19966">
        <v>0</v>
      </c>
      <c r="S19966">
        <v>1.3222</v>
      </c>
      <c r="U19966">
        <v>25</v>
      </c>
      <c r="V19966" s="8">
        <v>40155</v>
      </c>
    </row>
    <row r="19967" spans="1:22" x14ac:dyDescent="0.2">
      <c r="A19967" t="s">
        <v>2666</v>
      </c>
      <c r="B19967">
        <v>4</v>
      </c>
      <c r="C19967">
        <v>2014</v>
      </c>
      <c r="E19967" t="s">
        <v>5087</v>
      </c>
      <c r="F19967">
        <v>7.25</v>
      </c>
      <c r="G19967" t="s">
        <v>20450</v>
      </c>
      <c r="H19967" t="s">
        <v>20443</v>
      </c>
      <c r="P19967">
        <v>1.3854</v>
      </c>
      <c r="Q19967">
        <v>3.44E-2</v>
      </c>
      <c r="R19967">
        <v>0</v>
      </c>
      <c r="S19967">
        <v>1.351</v>
      </c>
      <c r="U19967">
        <v>75</v>
      </c>
      <c r="V19967" s="8">
        <v>40155</v>
      </c>
    </row>
    <row r="19968" spans="1:22" x14ac:dyDescent="0.2">
      <c r="A19968" t="s">
        <v>2666</v>
      </c>
      <c r="B19968">
        <v>4</v>
      </c>
      <c r="C19968">
        <v>2014</v>
      </c>
      <c r="E19968" t="s">
        <v>5087</v>
      </c>
      <c r="F19968">
        <v>7.3</v>
      </c>
      <c r="G19968" t="s">
        <v>20451</v>
      </c>
      <c r="H19968" t="s">
        <v>20443</v>
      </c>
      <c r="P19968">
        <v>1.415</v>
      </c>
      <c r="Q19968">
        <v>3.5000000000000003E-2</v>
      </c>
      <c r="R19968">
        <v>0</v>
      </c>
      <c r="S19968">
        <v>1.38</v>
      </c>
      <c r="U19968">
        <v>100</v>
      </c>
      <c r="V19968" s="8">
        <v>40155</v>
      </c>
    </row>
    <row r="19969" spans="1:22" x14ac:dyDescent="0.2">
      <c r="A19969" t="s">
        <v>2666</v>
      </c>
      <c r="B19969">
        <v>5</v>
      </c>
      <c r="C19969">
        <v>2014</v>
      </c>
      <c r="E19969" t="s">
        <v>1301</v>
      </c>
      <c r="F19969">
        <v>10</v>
      </c>
      <c r="G19969" t="s">
        <v>20452</v>
      </c>
      <c r="H19969" t="s">
        <v>20453</v>
      </c>
      <c r="P19969">
        <v>0.43519999999999998</v>
      </c>
      <c r="Q19969">
        <v>-3.2899999999999999E-2</v>
      </c>
      <c r="R19969">
        <v>0</v>
      </c>
      <c r="S19969">
        <v>0.46810000000000002</v>
      </c>
      <c r="U19969">
        <v>250</v>
      </c>
      <c r="V19969" s="8">
        <v>40155</v>
      </c>
    </row>
    <row r="19970" spans="1:22" x14ac:dyDescent="0.2">
      <c r="A19970" t="s">
        <v>2666</v>
      </c>
      <c r="B19970">
        <v>5</v>
      </c>
      <c r="C19970">
        <v>2014</v>
      </c>
      <c r="E19970" t="s">
        <v>1301</v>
      </c>
      <c r="F19970">
        <v>10.5</v>
      </c>
      <c r="G19970" t="s">
        <v>20454</v>
      </c>
      <c r="H19970" t="s">
        <v>20453</v>
      </c>
      <c r="P19970">
        <v>0.38169999999999998</v>
      </c>
      <c r="Q19970">
        <v>-2.9899999999999999E-2</v>
      </c>
      <c r="R19970">
        <v>0</v>
      </c>
      <c r="S19970">
        <v>0.41160000000000002</v>
      </c>
      <c r="U19970">
        <v>150</v>
      </c>
      <c r="V19970" s="8">
        <v>40155</v>
      </c>
    </row>
    <row r="19971" spans="1:22" x14ac:dyDescent="0.2">
      <c r="A19971" t="s">
        <v>2666</v>
      </c>
      <c r="B19971">
        <v>5</v>
      </c>
      <c r="C19971">
        <v>2014</v>
      </c>
      <c r="E19971" t="s">
        <v>1301</v>
      </c>
      <c r="F19971">
        <v>11</v>
      </c>
      <c r="G19971" t="s">
        <v>20455</v>
      </c>
      <c r="H19971" t="s">
        <v>20453</v>
      </c>
      <c r="P19971">
        <v>0.33610000000000001</v>
      </c>
      <c r="Q19971">
        <v>-2.7400000000000001E-2</v>
      </c>
      <c r="R19971">
        <v>0</v>
      </c>
      <c r="S19971">
        <v>0.36349999999999999</v>
      </c>
      <c r="U19971">
        <v>275</v>
      </c>
      <c r="V19971" s="8">
        <v>40155</v>
      </c>
    </row>
    <row r="19972" spans="1:22" x14ac:dyDescent="0.2">
      <c r="A19972" t="s">
        <v>2666</v>
      </c>
      <c r="B19972">
        <v>5</v>
      </c>
      <c r="C19972">
        <v>2014</v>
      </c>
      <c r="E19972" t="s">
        <v>1301</v>
      </c>
      <c r="F19972">
        <v>11.5</v>
      </c>
      <c r="G19972" t="s">
        <v>20456</v>
      </c>
      <c r="H19972" t="s">
        <v>20453</v>
      </c>
      <c r="P19972">
        <v>0.29730000000000001</v>
      </c>
      <c r="Q19972">
        <v>-2.5000000000000001E-2</v>
      </c>
      <c r="R19972">
        <v>0</v>
      </c>
      <c r="S19972">
        <v>0.32229999999999998</v>
      </c>
      <c r="U19972">
        <v>150</v>
      </c>
      <c r="V19972" s="8">
        <v>40155</v>
      </c>
    </row>
    <row r="19973" spans="1:22" x14ac:dyDescent="0.2">
      <c r="A19973" t="s">
        <v>2666</v>
      </c>
      <c r="B19973">
        <v>5</v>
      </c>
      <c r="C19973">
        <v>2014</v>
      </c>
      <c r="E19973" t="s">
        <v>1301</v>
      </c>
      <c r="F19973">
        <v>12</v>
      </c>
      <c r="G19973" t="s">
        <v>20457</v>
      </c>
      <c r="H19973" t="s">
        <v>20453</v>
      </c>
      <c r="P19973">
        <v>0.26419999999999999</v>
      </c>
      <c r="Q19973">
        <v>-2.2800000000000001E-2</v>
      </c>
      <c r="R19973">
        <v>0</v>
      </c>
      <c r="S19973">
        <v>0.28699999999999998</v>
      </c>
      <c r="T19973">
        <v>50</v>
      </c>
      <c r="U19973">
        <v>690</v>
      </c>
      <c r="V19973" s="8">
        <v>40155</v>
      </c>
    </row>
    <row r="19974" spans="1:22" x14ac:dyDescent="0.2">
      <c r="A19974" t="s">
        <v>2666</v>
      </c>
      <c r="B19974">
        <v>5</v>
      </c>
      <c r="C19974">
        <v>2014</v>
      </c>
      <c r="E19974" t="s">
        <v>1301</v>
      </c>
      <c r="F19974">
        <v>12.5</v>
      </c>
      <c r="G19974" t="s">
        <v>20458</v>
      </c>
      <c r="H19974" t="s">
        <v>20453</v>
      </c>
      <c r="P19974">
        <v>0.23569999999999999</v>
      </c>
      <c r="Q19974">
        <v>-2.1000000000000001E-2</v>
      </c>
      <c r="R19974">
        <v>0</v>
      </c>
      <c r="S19974">
        <v>0.25669999999999998</v>
      </c>
      <c r="U19974">
        <v>500</v>
      </c>
      <c r="V19974" s="8">
        <v>40155</v>
      </c>
    </row>
    <row r="19975" spans="1:22" x14ac:dyDescent="0.2">
      <c r="A19975" t="s">
        <v>2666</v>
      </c>
      <c r="B19975">
        <v>5</v>
      </c>
      <c r="C19975">
        <v>2014</v>
      </c>
      <c r="E19975" t="s">
        <v>1301</v>
      </c>
      <c r="F19975">
        <v>7</v>
      </c>
      <c r="G19975" t="s">
        <v>20459</v>
      </c>
      <c r="H19975" t="s">
        <v>20453</v>
      </c>
      <c r="P19975">
        <v>1.0552999999999999</v>
      </c>
      <c r="Q19975">
        <v>-5.7500000000000002E-2</v>
      </c>
      <c r="R19975">
        <v>0</v>
      </c>
      <c r="S19975">
        <v>1.1128</v>
      </c>
      <c r="T19975">
        <v>50</v>
      </c>
      <c r="U19975">
        <v>90</v>
      </c>
      <c r="V19975" s="8">
        <v>40155</v>
      </c>
    </row>
    <row r="19976" spans="1:22" x14ac:dyDescent="0.2">
      <c r="A19976" t="s">
        <v>2666</v>
      </c>
      <c r="B19976">
        <v>5</v>
      </c>
      <c r="C19976">
        <v>2014</v>
      </c>
      <c r="E19976" t="s">
        <v>1301</v>
      </c>
      <c r="F19976">
        <v>7.15</v>
      </c>
      <c r="G19976" t="s">
        <v>20460</v>
      </c>
      <c r="H19976" t="s">
        <v>20453</v>
      </c>
      <c r="P19976">
        <v>1.0072000000000001</v>
      </c>
      <c r="Q19976">
        <v>-5.62E-2</v>
      </c>
      <c r="R19976">
        <v>0</v>
      </c>
      <c r="S19976">
        <v>1.0633999999999999</v>
      </c>
      <c r="U19976">
        <v>55</v>
      </c>
      <c r="V19976" s="8">
        <v>40155</v>
      </c>
    </row>
    <row r="19977" spans="1:22" x14ac:dyDescent="0.2">
      <c r="A19977" t="s">
        <v>2666</v>
      </c>
      <c r="B19977">
        <v>5</v>
      </c>
      <c r="C19977">
        <v>2014</v>
      </c>
      <c r="E19977" t="s">
        <v>1301</v>
      </c>
      <c r="F19977">
        <v>7.2</v>
      </c>
      <c r="G19977" t="s">
        <v>20461</v>
      </c>
      <c r="H19977" t="s">
        <v>20453</v>
      </c>
      <c r="P19977">
        <v>0.99160000000000004</v>
      </c>
      <c r="Q19977">
        <v>-5.5800000000000002E-2</v>
      </c>
      <c r="R19977">
        <v>0</v>
      </c>
      <c r="S19977">
        <v>1.0474000000000001</v>
      </c>
      <c r="U19977">
        <v>25</v>
      </c>
      <c r="V19977" s="8">
        <v>40155</v>
      </c>
    </row>
    <row r="19978" spans="1:22" x14ac:dyDescent="0.2">
      <c r="A19978" t="s">
        <v>2666</v>
      </c>
      <c r="B19978">
        <v>5</v>
      </c>
      <c r="C19978">
        <v>2014</v>
      </c>
      <c r="E19978" t="s">
        <v>1301</v>
      </c>
      <c r="F19978">
        <v>7.3</v>
      </c>
      <c r="G19978" t="s">
        <v>20462</v>
      </c>
      <c r="H19978" t="s">
        <v>20453</v>
      </c>
      <c r="P19978">
        <v>0.96130000000000004</v>
      </c>
      <c r="Q19978">
        <v>-5.4800000000000001E-2</v>
      </c>
      <c r="R19978">
        <v>0</v>
      </c>
      <c r="S19978">
        <v>1.0161</v>
      </c>
      <c r="U19978">
        <v>100</v>
      </c>
      <c r="V19978" s="8">
        <v>40155</v>
      </c>
    </row>
    <row r="19979" spans="1:22" x14ac:dyDescent="0.2">
      <c r="A19979" t="s">
        <v>2666</v>
      </c>
      <c r="B19979">
        <v>5</v>
      </c>
      <c r="C19979">
        <v>2014</v>
      </c>
      <c r="E19979" t="s">
        <v>1301</v>
      </c>
      <c r="F19979">
        <v>7.5</v>
      </c>
      <c r="G19979" t="s">
        <v>20463</v>
      </c>
      <c r="H19979" t="s">
        <v>20453</v>
      </c>
      <c r="P19979">
        <v>0.90339999999999998</v>
      </c>
      <c r="Q19979">
        <v>-5.3100000000000001E-2</v>
      </c>
      <c r="R19979">
        <v>0</v>
      </c>
      <c r="S19979">
        <v>0.95650000000000002</v>
      </c>
      <c r="U19979">
        <v>250</v>
      </c>
      <c r="V19979" s="8">
        <v>40155</v>
      </c>
    </row>
    <row r="19980" spans="1:22" x14ac:dyDescent="0.2">
      <c r="A19980" t="s">
        <v>2666</v>
      </c>
      <c r="B19980">
        <v>5</v>
      </c>
      <c r="C19980">
        <v>2014</v>
      </c>
      <c r="E19980" t="s">
        <v>1301</v>
      </c>
      <c r="F19980">
        <v>8</v>
      </c>
      <c r="G19980" t="s">
        <v>20464</v>
      </c>
      <c r="H19980" t="s">
        <v>20453</v>
      </c>
      <c r="P19980">
        <v>0.77410000000000001</v>
      </c>
      <c r="Q19980">
        <v>-4.87E-2</v>
      </c>
      <c r="R19980">
        <v>0</v>
      </c>
      <c r="S19980">
        <v>0.82279999999999998</v>
      </c>
      <c r="U19980">
        <v>660</v>
      </c>
      <c r="V19980" s="8">
        <v>40155</v>
      </c>
    </row>
    <row r="19981" spans="1:22" x14ac:dyDescent="0.2">
      <c r="A19981" t="s">
        <v>2666</v>
      </c>
      <c r="B19981">
        <v>5</v>
      </c>
      <c r="C19981">
        <v>2014</v>
      </c>
      <c r="E19981" t="s">
        <v>1301</v>
      </c>
      <c r="F19981">
        <v>9</v>
      </c>
      <c r="G19981" t="s">
        <v>20465</v>
      </c>
      <c r="H19981" t="s">
        <v>20453</v>
      </c>
      <c r="P19981">
        <v>0.57320000000000004</v>
      </c>
      <c r="Q19981">
        <v>-3.9600000000000003E-2</v>
      </c>
      <c r="R19981">
        <v>0</v>
      </c>
      <c r="S19981">
        <v>0.61280000000000001</v>
      </c>
      <c r="U19981">
        <v>150</v>
      </c>
      <c r="V19981" s="8">
        <v>40155</v>
      </c>
    </row>
    <row r="19982" spans="1:22" x14ac:dyDescent="0.2">
      <c r="A19982" t="s">
        <v>2666</v>
      </c>
      <c r="B19982">
        <v>5</v>
      </c>
      <c r="C19982">
        <v>2014</v>
      </c>
      <c r="E19982" t="s">
        <v>5087</v>
      </c>
      <c r="F19982">
        <v>3</v>
      </c>
      <c r="G19982" t="s">
        <v>20466</v>
      </c>
      <c r="H19982" t="s">
        <v>20467</v>
      </c>
      <c r="P19982">
        <v>3.3099999999999997E-2</v>
      </c>
      <c r="Q19982">
        <v>6.9999999999999999E-4</v>
      </c>
      <c r="R19982">
        <v>0</v>
      </c>
      <c r="S19982">
        <v>3.2399999999999998E-2</v>
      </c>
      <c r="U19982">
        <v>50</v>
      </c>
      <c r="V19982" s="8">
        <v>40155</v>
      </c>
    </row>
    <row r="19983" spans="1:22" x14ac:dyDescent="0.2">
      <c r="A19983" t="s">
        <v>2666</v>
      </c>
      <c r="B19983">
        <v>5</v>
      </c>
      <c r="C19983">
        <v>2014</v>
      </c>
      <c r="E19983" t="s">
        <v>5087</v>
      </c>
      <c r="F19983">
        <v>5</v>
      </c>
      <c r="G19983" t="s">
        <v>20468</v>
      </c>
      <c r="H19983" t="s">
        <v>20467</v>
      </c>
      <c r="P19983">
        <v>0.3866</v>
      </c>
      <c r="Q19983">
        <v>1.24E-2</v>
      </c>
      <c r="R19983">
        <v>0</v>
      </c>
      <c r="S19983">
        <v>0.37419999999999998</v>
      </c>
      <c r="U19983">
        <v>1300</v>
      </c>
      <c r="V19983" s="8">
        <v>40155</v>
      </c>
    </row>
    <row r="19984" spans="1:22" x14ac:dyDescent="0.2">
      <c r="A19984" t="s">
        <v>2666</v>
      </c>
      <c r="B19984">
        <v>5</v>
      </c>
      <c r="C19984">
        <v>2014</v>
      </c>
      <c r="E19984" t="s">
        <v>5087</v>
      </c>
      <c r="F19984">
        <v>5.5</v>
      </c>
      <c r="G19984" t="s">
        <v>20469</v>
      </c>
      <c r="H19984" t="s">
        <v>20467</v>
      </c>
      <c r="P19984">
        <v>0.57040000000000002</v>
      </c>
      <c r="Q19984">
        <v>1.72E-2</v>
      </c>
      <c r="R19984">
        <v>0</v>
      </c>
      <c r="S19984">
        <v>0.55320000000000003</v>
      </c>
      <c r="U19984">
        <v>31</v>
      </c>
      <c r="V19984" s="8">
        <v>40155</v>
      </c>
    </row>
    <row r="19985" spans="1:22" x14ac:dyDescent="0.2">
      <c r="A19985" t="s">
        <v>2666</v>
      </c>
      <c r="B19985">
        <v>5</v>
      </c>
      <c r="C19985">
        <v>2014</v>
      </c>
      <c r="E19985" t="s">
        <v>5087</v>
      </c>
      <c r="F19985">
        <v>6</v>
      </c>
      <c r="G19985" t="s">
        <v>20470</v>
      </c>
      <c r="H19985" t="s">
        <v>20467</v>
      </c>
      <c r="P19985">
        <v>0.7792</v>
      </c>
      <c r="Q19985">
        <v>1.7899999999999999E-2</v>
      </c>
      <c r="R19985">
        <v>0</v>
      </c>
      <c r="S19985">
        <v>0.76129999999999998</v>
      </c>
      <c r="U19985">
        <v>1200</v>
      </c>
      <c r="V19985" s="8">
        <v>40155</v>
      </c>
    </row>
    <row r="19986" spans="1:22" x14ac:dyDescent="0.2">
      <c r="A19986" t="s">
        <v>2666</v>
      </c>
      <c r="B19986">
        <v>5</v>
      </c>
      <c r="C19986">
        <v>2014</v>
      </c>
      <c r="E19986" t="s">
        <v>5087</v>
      </c>
      <c r="F19986">
        <v>7</v>
      </c>
      <c r="G19986" t="s">
        <v>20471</v>
      </c>
      <c r="H19986" t="s">
        <v>20467</v>
      </c>
      <c r="P19986">
        <v>1.2702</v>
      </c>
      <c r="Q19986">
        <v>3.1399999999999997E-2</v>
      </c>
      <c r="R19986">
        <v>0</v>
      </c>
      <c r="S19986">
        <v>1.2387999999999999</v>
      </c>
      <c r="U19986">
        <v>275</v>
      </c>
      <c r="V19986" s="8">
        <v>40155</v>
      </c>
    </row>
    <row r="19987" spans="1:22" x14ac:dyDescent="0.2">
      <c r="A19987" t="s">
        <v>2666</v>
      </c>
      <c r="B19987">
        <v>5</v>
      </c>
      <c r="C19987">
        <v>2014</v>
      </c>
      <c r="E19987" t="s">
        <v>5087</v>
      </c>
      <c r="F19987">
        <v>7.15</v>
      </c>
      <c r="G19987" t="s">
        <v>20472</v>
      </c>
      <c r="H19987" t="s">
        <v>20467</v>
      </c>
      <c r="P19987">
        <v>1.3564000000000001</v>
      </c>
      <c r="Q19987">
        <v>3.3099999999999997E-2</v>
      </c>
      <c r="R19987">
        <v>0</v>
      </c>
      <c r="S19987">
        <v>1.3232999999999999</v>
      </c>
      <c r="U19987">
        <v>25</v>
      </c>
      <c r="V19987" s="8">
        <v>40155</v>
      </c>
    </row>
    <row r="19988" spans="1:22" x14ac:dyDescent="0.2">
      <c r="A19988" t="s">
        <v>2666</v>
      </c>
      <c r="B19988">
        <v>5</v>
      </c>
      <c r="C19988">
        <v>2014</v>
      </c>
      <c r="E19988" t="s">
        <v>5087</v>
      </c>
      <c r="F19988">
        <v>7.2</v>
      </c>
      <c r="G19988" t="s">
        <v>20473</v>
      </c>
      <c r="H19988" t="s">
        <v>20467</v>
      </c>
      <c r="P19988">
        <v>1.3855999999999999</v>
      </c>
      <c r="Q19988">
        <v>3.3599999999999998E-2</v>
      </c>
      <c r="R19988">
        <v>0</v>
      </c>
      <c r="S19988">
        <v>1.3520000000000001</v>
      </c>
      <c r="U19988">
        <v>25</v>
      </c>
      <c r="V19988" s="8">
        <v>40155</v>
      </c>
    </row>
    <row r="19989" spans="1:22" x14ac:dyDescent="0.2">
      <c r="A19989" t="s">
        <v>2666</v>
      </c>
      <c r="B19989">
        <v>5</v>
      </c>
      <c r="C19989">
        <v>2014</v>
      </c>
      <c r="E19989" t="s">
        <v>5087</v>
      </c>
      <c r="F19989">
        <v>7.25</v>
      </c>
      <c r="G19989" t="s">
        <v>20474</v>
      </c>
      <c r="H19989" t="s">
        <v>20467</v>
      </c>
      <c r="P19989">
        <v>1.4151</v>
      </c>
      <c r="Q19989">
        <v>3.4099999999999998E-2</v>
      </c>
      <c r="R19989">
        <v>0</v>
      </c>
      <c r="S19989">
        <v>1.381</v>
      </c>
      <c r="U19989">
        <v>75</v>
      </c>
      <c r="V19989" s="8">
        <v>40155</v>
      </c>
    </row>
    <row r="19990" spans="1:22" x14ac:dyDescent="0.2">
      <c r="A19990" t="s">
        <v>2666</v>
      </c>
      <c r="B19990">
        <v>5</v>
      </c>
      <c r="C19990">
        <v>2014</v>
      </c>
      <c r="E19990" t="s">
        <v>5087</v>
      </c>
      <c r="F19990">
        <v>7.3</v>
      </c>
      <c r="G19990" t="s">
        <v>20475</v>
      </c>
      <c r="H19990" t="s">
        <v>20467</v>
      </c>
      <c r="P19990">
        <v>1.4448000000000001</v>
      </c>
      <c r="Q19990">
        <v>3.4700000000000002E-2</v>
      </c>
      <c r="R19990">
        <v>0</v>
      </c>
      <c r="S19990">
        <v>1.4100999999999999</v>
      </c>
      <c r="U19990">
        <v>100</v>
      </c>
      <c r="V19990" s="8">
        <v>40155</v>
      </c>
    </row>
    <row r="19991" spans="1:22" x14ac:dyDescent="0.2">
      <c r="A19991" t="s">
        <v>2666</v>
      </c>
      <c r="B19991">
        <v>6</v>
      </c>
      <c r="C19991">
        <v>2014</v>
      </c>
      <c r="E19991" t="s">
        <v>1301</v>
      </c>
      <c r="F19991">
        <v>10</v>
      </c>
      <c r="G19991" t="s">
        <v>20476</v>
      </c>
      <c r="H19991" t="s">
        <v>20477</v>
      </c>
      <c r="P19991">
        <v>0.45500000000000002</v>
      </c>
      <c r="Q19991">
        <v>-3.44E-2</v>
      </c>
      <c r="R19991">
        <v>0</v>
      </c>
      <c r="S19991">
        <v>0.4894</v>
      </c>
      <c r="U19991">
        <v>250</v>
      </c>
      <c r="V19991" s="8">
        <v>40155</v>
      </c>
    </row>
    <row r="19992" spans="1:22" x14ac:dyDescent="0.2">
      <c r="A19992" t="s">
        <v>2666</v>
      </c>
      <c r="B19992">
        <v>6</v>
      </c>
      <c r="C19992">
        <v>2014</v>
      </c>
      <c r="E19992" t="s">
        <v>1301</v>
      </c>
      <c r="F19992">
        <v>10.5</v>
      </c>
      <c r="G19992" t="s">
        <v>20478</v>
      </c>
      <c r="H19992" t="s">
        <v>20477</v>
      </c>
      <c r="P19992">
        <v>0.39979999999999999</v>
      </c>
      <c r="Q19992">
        <v>-3.1399999999999997E-2</v>
      </c>
      <c r="R19992">
        <v>0</v>
      </c>
      <c r="S19992">
        <v>0.43120000000000003</v>
      </c>
      <c r="U19992">
        <v>150</v>
      </c>
      <c r="V19992" s="8">
        <v>40155</v>
      </c>
    </row>
    <row r="19993" spans="1:22" x14ac:dyDescent="0.2">
      <c r="A19993" t="s">
        <v>2666</v>
      </c>
      <c r="B19993">
        <v>6</v>
      </c>
      <c r="C19993">
        <v>2014</v>
      </c>
      <c r="E19993" t="s">
        <v>1301</v>
      </c>
      <c r="F19993">
        <v>11</v>
      </c>
      <c r="G19993" t="s">
        <v>20479</v>
      </c>
      <c r="H19993" t="s">
        <v>20477</v>
      </c>
      <c r="P19993">
        <v>0.35270000000000001</v>
      </c>
      <c r="Q19993">
        <v>-2.87E-2</v>
      </c>
      <c r="R19993">
        <v>0</v>
      </c>
      <c r="S19993">
        <v>0.38140000000000002</v>
      </c>
      <c r="U19993">
        <v>275</v>
      </c>
      <c r="V19993" s="8">
        <v>40155</v>
      </c>
    </row>
    <row r="19994" spans="1:22" x14ac:dyDescent="0.2">
      <c r="A19994" t="s">
        <v>2666</v>
      </c>
      <c r="B19994">
        <v>6</v>
      </c>
      <c r="C19994">
        <v>2014</v>
      </c>
      <c r="E19994" t="s">
        <v>1301</v>
      </c>
      <c r="F19994">
        <v>12</v>
      </c>
      <c r="G19994" t="s">
        <v>20480</v>
      </c>
      <c r="H19994" t="s">
        <v>20477</v>
      </c>
      <c r="P19994">
        <v>0.2782</v>
      </c>
      <c r="Q19994">
        <v>-2.41E-2</v>
      </c>
      <c r="R19994">
        <v>0</v>
      </c>
      <c r="S19994">
        <v>0.30230000000000001</v>
      </c>
      <c r="T19994">
        <v>50</v>
      </c>
      <c r="U19994">
        <v>690</v>
      </c>
      <c r="V19994" s="8">
        <v>40155</v>
      </c>
    </row>
    <row r="19995" spans="1:22" x14ac:dyDescent="0.2">
      <c r="A19995" t="s">
        <v>2666</v>
      </c>
      <c r="B19995">
        <v>6</v>
      </c>
      <c r="C19995">
        <v>2014</v>
      </c>
      <c r="E19995" t="s">
        <v>1301</v>
      </c>
      <c r="F19995">
        <v>12.5</v>
      </c>
      <c r="G19995" t="s">
        <v>20481</v>
      </c>
      <c r="H19995" t="s">
        <v>20477</v>
      </c>
      <c r="P19995">
        <v>0.24859999999999999</v>
      </c>
      <c r="Q19995">
        <v>-2.2200000000000001E-2</v>
      </c>
      <c r="R19995">
        <v>0</v>
      </c>
      <c r="S19995">
        <v>0.27079999999999999</v>
      </c>
      <c r="U19995">
        <v>500</v>
      </c>
      <c r="V19995" s="8">
        <v>40155</v>
      </c>
    </row>
    <row r="19996" spans="1:22" x14ac:dyDescent="0.2">
      <c r="A19996" t="s">
        <v>2666</v>
      </c>
      <c r="B19996">
        <v>6</v>
      </c>
      <c r="C19996">
        <v>2014</v>
      </c>
      <c r="E19996" t="s">
        <v>1301</v>
      </c>
      <c r="F19996">
        <v>7</v>
      </c>
      <c r="G19996" t="s">
        <v>20482</v>
      </c>
      <c r="H19996" t="s">
        <v>20477</v>
      </c>
      <c r="P19996">
        <v>1.0898000000000001</v>
      </c>
      <c r="Q19996">
        <v>-5.8099999999999999E-2</v>
      </c>
      <c r="R19996">
        <v>0</v>
      </c>
      <c r="S19996">
        <v>1.1478999999999999</v>
      </c>
      <c r="T19996">
        <v>50</v>
      </c>
      <c r="U19996">
        <v>90</v>
      </c>
      <c r="V19996" s="8">
        <v>40155</v>
      </c>
    </row>
    <row r="19997" spans="1:22" x14ac:dyDescent="0.2">
      <c r="A19997" t="s">
        <v>2666</v>
      </c>
      <c r="B19997">
        <v>6</v>
      </c>
      <c r="C19997">
        <v>2014</v>
      </c>
      <c r="E19997" t="s">
        <v>1301</v>
      </c>
      <c r="F19997">
        <v>7.15</v>
      </c>
      <c r="G19997" t="s">
        <v>20483</v>
      </c>
      <c r="H19997" t="s">
        <v>20477</v>
      </c>
      <c r="P19997">
        <v>1.0408999999999999</v>
      </c>
      <c r="Q19997">
        <v>-5.6800000000000003E-2</v>
      </c>
      <c r="R19997">
        <v>0</v>
      </c>
      <c r="S19997">
        <v>1.0976999999999999</v>
      </c>
      <c r="U19997">
        <v>55</v>
      </c>
      <c r="V19997" s="8">
        <v>40155</v>
      </c>
    </row>
    <row r="19998" spans="1:22" x14ac:dyDescent="0.2">
      <c r="A19998" t="s">
        <v>2666</v>
      </c>
      <c r="B19998">
        <v>6</v>
      </c>
      <c r="C19998">
        <v>2014</v>
      </c>
      <c r="E19998" t="s">
        <v>1301</v>
      </c>
      <c r="F19998">
        <v>7.2</v>
      </c>
      <c r="G19998" t="s">
        <v>16545</v>
      </c>
      <c r="H19998" t="s">
        <v>20477</v>
      </c>
      <c r="P19998">
        <v>1.0250999999999999</v>
      </c>
      <c r="Q19998">
        <v>-5.6399999999999999E-2</v>
      </c>
      <c r="R19998">
        <v>0</v>
      </c>
      <c r="S19998">
        <v>1.0814999999999999</v>
      </c>
      <c r="U19998">
        <v>25</v>
      </c>
      <c r="V19998" s="8">
        <v>40155</v>
      </c>
    </row>
    <row r="19999" spans="1:22" x14ac:dyDescent="0.2">
      <c r="A19999" t="s">
        <v>2666</v>
      </c>
      <c r="B19999">
        <v>6</v>
      </c>
      <c r="C19999">
        <v>2014</v>
      </c>
      <c r="E19999" t="s">
        <v>1301</v>
      </c>
      <c r="F19999">
        <v>7.3</v>
      </c>
      <c r="G19999" t="s">
        <v>16546</v>
      </c>
      <c r="H19999" t="s">
        <v>20477</v>
      </c>
      <c r="P19999">
        <v>0.99429999999999996</v>
      </c>
      <c r="Q19999">
        <v>-5.5500000000000001E-2</v>
      </c>
      <c r="R19999">
        <v>0</v>
      </c>
      <c r="S19999">
        <v>1.0498000000000001</v>
      </c>
      <c r="U19999">
        <v>100</v>
      </c>
      <c r="V19999" s="8">
        <v>40155</v>
      </c>
    </row>
    <row r="20000" spans="1:22" x14ac:dyDescent="0.2">
      <c r="A20000" t="s">
        <v>2666</v>
      </c>
      <c r="B20000">
        <v>6</v>
      </c>
      <c r="C20000">
        <v>2014</v>
      </c>
      <c r="E20000" t="s">
        <v>1301</v>
      </c>
      <c r="F20000">
        <v>7.5</v>
      </c>
      <c r="G20000" t="s">
        <v>16547</v>
      </c>
      <c r="H20000" t="s">
        <v>20477</v>
      </c>
      <c r="P20000">
        <v>0.93540000000000001</v>
      </c>
      <c r="Q20000">
        <v>-5.3699999999999998E-2</v>
      </c>
      <c r="R20000">
        <v>0</v>
      </c>
      <c r="S20000">
        <v>0.98909999999999998</v>
      </c>
      <c r="U20000">
        <v>250</v>
      </c>
      <c r="V20000" s="8">
        <v>40155</v>
      </c>
    </row>
    <row r="20001" spans="1:22" x14ac:dyDescent="0.2">
      <c r="A20001" t="s">
        <v>2666</v>
      </c>
      <c r="B20001">
        <v>6</v>
      </c>
      <c r="C20001">
        <v>2014</v>
      </c>
      <c r="E20001" t="s">
        <v>1301</v>
      </c>
      <c r="F20001">
        <v>8</v>
      </c>
      <c r="G20001" t="s">
        <v>16548</v>
      </c>
      <c r="H20001" t="s">
        <v>20477</v>
      </c>
      <c r="P20001">
        <v>0.80349999999999999</v>
      </c>
      <c r="Q20001">
        <v>-4.9500000000000002E-2</v>
      </c>
      <c r="R20001">
        <v>0</v>
      </c>
      <c r="S20001">
        <v>0.85299999999999998</v>
      </c>
      <c r="U20001">
        <v>310</v>
      </c>
      <c r="V20001" s="8">
        <v>40155</v>
      </c>
    </row>
    <row r="20002" spans="1:22" x14ac:dyDescent="0.2">
      <c r="A20002" t="s">
        <v>2666</v>
      </c>
      <c r="B20002">
        <v>6</v>
      </c>
      <c r="C20002">
        <v>2014</v>
      </c>
      <c r="E20002" t="s">
        <v>1301</v>
      </c>
      <c r="F20002">
        <v>9</v>
      </c>
      <c r="G20002" t="s">
        <v>16549</v>
      </c>
      <c r="H20002" t="s">
        <v>20477</v>
      </c>
      <c r="P20002">
        <v>0.59689999999999999</v>
      </c>
      <c r="Q20002">
        <v>-4.1000000000000002E-2</v>
      </c>
      <c r="R20002">
        <v>0</v>
      </c>
      <c r="S20002">
        <v>0.63790000000000002</v>
      </c>
      <c r="U20002">
        <v>150</v>
      </c>
      <c r="V20002" s="8">
        <v>40155</v>
      </c>
    </row>
    <row r="20003" spans="1:22" x14ac:dyDescent="0.2">
      <c r="A20003" t="s">
        <v>2666</v>
      </c>
      <c r="B20003">
        <v>6</v>
      </c>
      <c r="C20003">
        <v>2014</v>
      </c>
      <c r="E20003" t="s">
        <v>5087</v>
      </c>
      <c r="F20003">
        <v>3</v>
      </c>
      <c r="G20003" t="s">
        <v>16550</v>
      </c>
      <c r="H20003" t="s">
        <v>16551</v>
      </c>
      <c r="P20003">
        <v>3.2500000000000001E-2</v>
      </c>
      <c r="Q20003">
        <v>6.9999999999999999E-4</v>
      </c>
      <c r="R20003">
        <v>0</v>
      </c>
      <c r="S20003">
        <v>3.1800000000000002E-2</v>
      </c>
      <c r="U20003">
        <v>50</v>
      </c>
      <c r="V20003" s="8">
        <v>40155</v>
      </c>
    </row>
    <row r="20004" spans="1:22" x14ac:dyDescent="0.2">
      <c r="A20004" t="s">
        <v>2666</v>
      </c>
      <c r="B20004">
        <v>6</v>
      </c>
      <c r="C20004">
        <v>2014</v>
      </c>
      <c r="E20004" t="s">
        <v>5087</v>
      </c>
      <c r="F20004">
        <v>5</v>
      </c>
      <c r="G20004" t="s">
        <v>16552</v>
      </c>
      <c r="H20004" t="s">
        <v>16551</v>
      </c>
      <c r="P20004">
        <v>0.3765</v>
      </c>
      <c r="Q20004">
        <v>1.11E-2</v>
      </c>
      <c r="R20004">
        <v>0</v>
      </c>
      <c r="S20004">
        <v>0.3654</v>
      </c>
      <c r="U20004">
        <v>1300</v>
      </c>
      <c r="V20004" s="8">
        <v>40155</v>
      </c>
    </row>
    <row r="20005" spans="1:22" x14ac:dyDescent="0.2">
      <c r="A20005" t="s">
        <v>2666</v>
      </c>
      <c r="B20005">
        <v>6</v>
      </c>
      <c r="C20005">
        <v>2014</v>
      </c>
      <c r="E20005" t="s">
        <v>5087</v>
      </c>
      <c r="F20005">
        <v>5.5</v>
      </c>
      <c r="G20005" t="s">
        <v>16553</v>
      </c>
      <c r="H20005" t="s">
        <v>16551</v>
      </c>
      <c r="P20005">
        <v>0.55669999999999997</v>
      </c>
      <c r="Q20005">
        <v>1.5699999999999999E-2</v>
      </c>
      <c r="R20005">
        <v>0</v>
      </c>
      <c r="S20005">
        <v>0.54100000000000004</v>
      </c>
      <c r="U20005">
        <v>30</v>
      </c>
      <c r="V20005" s="8">
        <v>40155</v>
      </c>
    </row>
    <row r="20006" spans="1:22" x14ac:dyDescent="0.2">
      <c r="A20006" t="s">
        <v>2666</v>
      </c>
      <c r="B20006">
        <v>6</v>
      </c>
      <c r="C20006">
        <v>2014</v>
      </c>
      <c r="E20006" t="s">
        <v>5087</v>
      </c>
      <c r="F20006">
        <v>6</v>
      </c>
      <c r="G20006" t="s">
        <v>16554</v>
      </c>
      <c r="H20006" t="s">
        <v>16551</v>
      </c>
      <c r="P20006">
        <v>0.76600000000000001</v>
      </c>
      <c r="Q20006">
        <v>1.83E-2</v>
      </c>
      <c r="R20006">
        <v>0</v>
      </c>
      <c r="S20006">
        <v>0.74770000000000003</v>
      </c>
      <c r="U20006">
        <v>825</v>
      </c>
      <c r="V20006" s="8">
        <v>40155</v>
      </c>
    </row>
    <row r="20007" spans="1:22" x14ac:dyDescent="0.2">
      <c r="A20007" t="s">
        <v>2666</v>
      </c>
      <c r="B20007">
        <v>6</v>
      </c>
      <c r="C20007">
        <v>2014</v>
      </c>
      <c r="E20007" t="s">
        <v>5087</v>
      </c>
      <c r="F20007">
        <v>7</v>
      </c>
      <c r="G20007" t="s">
        <v>16555</v>
      </c>
      <c r="H20007" t="s">
        <v>16551</v>
      </c>
      <c r="P20007">
        <v>1.2459</v>
      </c>
      <c r="Q20007">
        <v>3.04E-2</v>
      </c>
      <c r="R20007">
        <v>0</v>
      </c>
      <c r="S20007">
        <v>1.2155</v>
      </c>
      <c r="U20007">
        <v>275</v>
      </c>
      <c r="V20007" s="8">
        <v>40155</v>
      </c>
    </row>
    <row r="20008" spans="1:22" x14ac:dyDescent="0.2">
      <c r="A20008" t="s">
        <v>2666</v>
      </c>
      <c r="B20008">
        <v>6</v>
      </c>
      <c r="C20008">
        <v>2014</v>
      </c>
      <c r="E20008" t="s">
        <v>5087</v>
      </c>
      <c r="F20008">
        <v>7.15</v>
      </c>
      <c r="G20008" t="s">
        <v>16556</v>
      </c>
      <c r="H20008" t="s">
        <v>16551</v>
      </c>
      <c r="P20008">
        <v>1.3309</v>
      </c>
      <c r="Q20008">
        <v>3.2099999999999997E-2</v>
      </c>
      <c r="R20008">
        <v>0</v>
      </c>
      <c r="S20008">
        <v>1.2988</v>
      </c>
      <c r="U20008">
        <v>25</v>
      </c>
      <c r="V20008" s="8">
        <v>40155</v>
      </c>
    </row>
    <row r="20009" spans="1:22" x14ac:dyDescent="0.2">
      <c r="A20009" t="s">
        <v>2666</v>
      </c>
      <c r="B20009">
        <v>6</v>
      </c>
      <c r="C20009">
        <v>2014</v>
      </c>
      <c r="E20009" t="s">
        <v>5087</v>
      </c>
      <c r="F20009">
        <v>7.2</v>
      </c>
      <c r="G20009" t="s">
        <v>16557</v>
      </c>
      <c r="H20009" t="s">
        <v>16551</v>
      </c>
      <c r="P20009">
        <v>1.3596999999999999</v>
      </c>
      <c r="Q20009">
        <v>3.2599999999999997E-2</v>
      </c>
      <c r="R20009">
        <v>0</v>
      </c>
      <c r="S20009">
        <v>1.3270999999999999</v>
      </c>
      <c r="U20009">
        <v>25</v>
      </c>
      <c r="V20009" s="8">
        <v>40155</v>
      </c>
    </row>
    <row r="20010" spans="1:22" x14ac:dyDescent="0.2">
      <c r="A20010" t="s">
        <v>2666</v>
      </c>
      <c r="B20010">
        <v>6</v>
      </c>
      <c r="C20010">
        <v>2014</v>
      </c>
      <c r="E20010" t="s">
        <v>5087</v>
      </c>
      <c r="F20010">
        <v>7.25</v>
      </c>
      <c r="G20010" t="s">
        <v>16558</v>
      </c>
      <c r="H20010" t="s">
        <v>16551</v>
      </c>
      <c r="P20010">
        <v>1.3888</v>
      </c>
      <c r="Q20010">
        <v>3.32E-2</v>
      </c>
      <c r="R20010">
        <v>0</v>
      </c>
      <c r="S20010">
        <v>1.3555999999999999</v>
      </c>
      <c r="U20010">
        <v>75</v>
      </c>
      <c r="V20010" s="8">
        <v>40155</v>
      </c>
    </row>
    <row r="20011" spans="1:22" x14ac:dyDescent="0.2">
      <c r="A20011" t="s">
        <v>2666</v>
      </c>
      <c r="B20011">
        <v>6</v>
      </c>
      <c r="C20011">
        <v>2014</v>
      </c>
      <c r="E20011" t="s">
        <v>5087</v>
      </c>
      <c r="F20011">
        <v>7.3</v>
      </c>
      <c r="G20011" t="s">
        <v>16559</v>
      </c>
      <c r="H20011" t="s">
        <v>16551</v>
      </c>
      <c r="P20011">
        <v>1.4180999999999999</v>
      </c>
      <c r="Q20011">
        <v>3.3799999999999997E-2</v>
      </c>
      <c r="R20011">
        <v>0</v>
      </c>
      <c r="S20011">
        <v>1.3843000000000001</v>
      </c>
      <c r="U20011">
        <v>100</v>
      </c>
      <c r="V20011" s="8">
        <v>40155</v>
      </c>
    </row>
    <row r="20012" spans="1:22" x14ac:dyDescent="0.2">
      <c r="A20012" t="s">
        <v>2666</v>
      </c>
      <c r="B20012">
        <v>7</v>
      </c>
      <c r="C20012">
        <v>2014</v>
      </c>
      <c r="E20012" t="s">
        <v>1301</v>
      </c>
      <c r="F20012">
        <v>10</v>
      </c>
      <c r="G20012" t="s">
        <v>16560</v>
      </c>
      <c r="H20012" t="s">
        <v>16561</v>
      </c>
      <c r="P20012">
        <v>0.46850000000000003</v>
      </c>
      <c r="Q20012">
        <v>-3.4000000000000002E-2</v>
      </c>
      <c r="R20012">
        <v>0</v>
      </c>
      <c r="S20012">
        <v>0.50249999999999995</v>
      </c>
      <c r="U20012">
        <v>250</v>
      </c>
      <c r="V20012" s="8">
        <v>40155</v>
      </c>
    </row>
    <row r="20013" spans="1:22" x14ac:dyDescent="0.2">
      <c r="A20013" t="s">
        <v>2666</v>
      </c>
      <c r="B20013">
        <v>7</v>
      </c>
      <c r="C20013">
        <v>2014</v>
      </c>
      <c r="E20013" t="s">
        <v>1301</v>
      </c>
      <c r="F20013">
        <v>10.5</v>
      </c>
      <c r="G20013" t="s">
        <v>16562</v>
      </c>
      <c r="H20013" t="s">
        <v>16561</v>
      </c>
      <c r="P20013">
        <v>0.4118</v>
      </c>
      <c r="Q20013">
        <v>-3.1E-2</v>
      </c>
      <c r="R20013">
        <v>0</v>
      </c>
      <c r="S20013">
        <v>0.44280000000000003</v>
      </c>
      <c r="U20013">
        <v>150</v>
      </c>
      <c r="V20013" s="8">
        <v>40155</v>
      </c>
    </row>
    <row r="20014" spans="1:22" x14ac:dyDescent="0.2">
      <c r="A20014" t="s">
        <v>2666</v>
      </c>
      <c r="B20014">
        <v>7</v>
      </c>
      <c r="C20014">
        <v>2014</v>
      </c>
      <c r="E20014" t="s">
        <v>1301</v>
      </c>
      <c r="F20014">
        <v>11</v>
      </c>
      <c r="G20014" t="s">
        <v>16563</v>
      </c>
      <c r="H20014" t="s">
        <v>16561</v>
      </c>
      <c r="P20014">
        <v>0.3634</v>
      </c>
      <c r="Q20014">
        <v>-2.8400000000000002E-2</v>
      </c>
      <c r="R20014">
        <v>0</v>
      </c>
      <c r="S20014">
        <v>0.39179999999999998</v>
      </c>
      <c r="U20014">
        <v>275</v>
      </c>
      <c r="V20014" s="8">
        <v>40155</v>
      </c>
    </row>
    <row r="20015" spans="1:22" x14ac:dyDescent="0.2">
      <c r="A20015" t="s">
        <v>2666</v>
      </c>
      <c r="B20015">
        <v>7</v>
      </c>
      <c r="C20015">
        <v>2014</v>
      </c>
      <c r="E20015" t="s">
        <v>1301</v>
      </c>
      <c r="F20015">
        <v>12</v>
      </c>
      <c r="G20015" t="s">
        <v>16564</v>
      </c>
      <c r="H20015" t="s">
        <v>16561</v>
      </c>
      <c r="P20015">
        <v>0.28670000000000001</v>
      </c>
      <c r="Q20015">
        <v>-2.3900000000000001E-2</v>
      </c>
      <c r="R20015">
        <v>0</v>
      </c>
      <c r="S20015">
        <v>0.31059999999999999</v>
      </c>
      <c r="T20015">
        <v>50</v>
      </c>
      <c r="U20015">
        <v>690</v>
      </c>
      <c r="V20015" s="8">
        <v>40155</v>
      </c>
    </row>
    <row r="20016" spans="1:22" x14ac:dyDescent="0.2">
      <c r="A20016" t="s">
        <v>2666</v>
      </c>
      <c r="B20016">
        <v>7</v>
      </c>
      <c r="C20016">
        <v>2014</v>
      </c>
      <c r="E20016" t="s">
        <v>1301</v>
      </c>
      <c r="F20016">
        <v>12.5</v>
      </c>
      <c r="G20016" t="s">
        <v>16565</v>
      </c>
      <c r="H20016" t="s">
        <v>16561</v>
      </c>
      <c r="P20016">
        <v>0.25629999999999997</v>
      </c>
      <c r="Q20016">
        <v>-2.1999999999999999E-2</v>
      </c>
      <c r="R20016">
        <v>0</v>
      </c>
      <c r="S20016">
        <v>0.27829999999999999</v>
      </c>
      <c r="U20016">
        <v>500</v>
      </c>
      <c r="V20016" s="8">
        <v>40155</v>
      </c>
    </row>
    <row r="20017" spans="1:22" x14ac:dyDescent="0.2">
      <c r="A20017" t="s">
        <v>2666</v>
      </c>
      <c r="B20017">
        <v>7</v>
      </c>
      <c r="C20017">
        <v>2014</v>
      </c>
      <c r="E20017" t="s">
        <v>1301</v>
      </c>
      <c r="F20017">
        <v>15</v>
      </c>
      <c r="G20017" t="s">
        <v>16566</v>
      </c>
      <c r="H20017" t="s">
        <v>16561</v>
      </c>
      <c r="P20017">
        <v>0.15590000000000001</v>
      </c>
      <c r="Q20017">
        <v>-1.4800000000000001E-2</v>
      </c>
      <c r="R20017">
        <v>0</v>
      </c>
      <c r="S20017">
        <v>0.17069999999999999</v>
      </c>
      <c r="U20017">
        <v>200</v>
      </c>
      <c r="V20017" s="8">
        <v>40155</v>
      </c>
    </row>
    <row r="20018" spans="1:22" x14ac:dyDescent="0.2">
      <c r="A20018" t="s">
        <v>2666</v>
      </c>
      <c r="B20018">
        <v>7</v>
      </c>
      <c r="C20018">
        <v>2014</v>
      </c>
      <c r="E20018" t="s">
        <v>1301</v>
      </c>
      <c r="F20018">
        <v>7</v>
      </c>
      <c r="G20018" t="s">
        <v>16567</v>
      </c>
      <c r="H20018" t="s">
        <v>16561</v>
      </c>
      <c r="P20018">
        <v>1.119</v>
      </c>
      <c r="Q20018">
        <v>-5.8099999999999999E-2</v>
      </c>
      <c r="R20018">
        <v>0</v>
      </c>
      <c r="S20018">
        <v>1.1771</v>
      </c>
      <c r="T20018">
        <v>50</v>
      </c>
      <c r="U20018">
        <v>90</v>
      </c>
      <c r="V20018" s="8">
        <v>40155</v>
      </c>
    </row>
    <row r="20019" spans="1:22" x14ac:dyDescent="0.2">
      <c r="A20019" t="s">
        <v>2666</v>
      </c>
      <c r="B20019">
        <v>7</v>
      </c>
      <c r="C20019">
        <v>2014</v>
      </c>
      <c r="E20019" t="s">
        <v>1301</v>
      </c>
      <c r="F20019">
        <v>7.15</v>
      </c>
      <c r="G20019" t="s">
        <v>16568</v>
      </c>
      <c r="H20019" t="s">
        <v>16561</v>
      </c>
      <c r="P20019">
        <v>1.0690999999999999</v>
      </c>
      <c r="Q20019">
        <v>-5.6800000000000003E-2</v>
      </c>
      <c r="R20019">
        <v>0</v>
      </c>
      <c r="S20019">
        <v>1.1258999999999999</v>
      </c>
      <c r="U20019">
        <v>55</v>
      </c>
      <c r="V20019" s="8">
        <v>40155</v>
      </c>
    </row>
    <row r="20020" spans="1:22" x14ac:dyDescent="0.2">
      <c r="A20020" t="s">
        <v>2666</v>
      </c>
      <c r="B20020">
        <v>7</v>
      </c>
      <c r="C20020">
        <v>2014</v>
      </c>
      <c r="E20020" t="s">
        <v>1301</v>
      </c>
      <c r="F20020">
        <v>7.2</v>
      </c>
      <c r="G20020" t="s">
        <v>16569</v>
      </c>
      <c r="H20020" t="s">
        <v>16561</v>
      </c>
      <c r="P20020">
        <v>1.0529999999999999</v>
      </c>
      <c r="Q20020">
        <v>-5.6300000000000003E-2</v>
      </c>
      <c r="R20020">
        <v>0</v>
      </c>
      <c r="S20020">
        <v>1.1093</v>
      </c>
      <c r="U20020">
        <v>25</v>
      </c>
      <c r="V20020" s="8">
        <v>40155</v>
      </c>
    </row>
    <row r="20021" spans="1:22" x14ac:dyDescent="0.2">
      <c r="A20021" t="s">
        <v>2666</v>
      </c>
      <c r="B20021">
        <v>7</v>
      </c>
      <c r="C20021">
        <v>2014</v>
      </c>
      <c r="E20021" t="s">
        <v>1301</v>
      </c>
      <c r="F20021">
        <v>7.3</v>
      </c>
      <c r="G20021" t="s">
        <v>16570</v>
      </c>
      <c r="H20021" t="s">
        <v>16561</v>
      </c>
      <c r="P20021">
        <v>1.0214000000000001</v>
      </c>
      <c r="Q20021">
        <v>-5.5599999999999997E-2</v>
      </c>
      <c r="R20021">
        <v>0</v>
      </c>
      <c r="S20021">
        <v>1.077</v>
      </c>
      <c r="U20021">
        <v>100</v>
      </c>
      <c r="V20021" s="8">
        <v>40155</v>
      </c>
    </row>
    <row r="20022" spans="1:22" x14ac:dyDescent="0.2">
      <c r="A20022" t="s">
        <v>2666</v>
      </c>
      <c r="B20022">
        <v>7</v>
      </c>
      <c r="C20022">
        <v>2014</v>
      </c>
      <c r="E20022" t="s">
        <v>1301</v>
      </c>
      <c r="F20022">
        <v>7.5</v>
      </c>
      <c r="G20022" t="s">
        <v>16571</v>
      </c>
      <c r="H20022" t="s">
        <v>16561</v>
      </c>
      <c r="P20022">
        <v>0.96130000000000004</v>
      </c>
      <c r="Q20022">
        <v>-5.3800000000000001E-2</v>
      </c>
      <c r="R20022">
        <v>0</v>
      </c>
      <c r="S20022">
        <v>1.0150999999999999</v>
      </c>
      <c r="U20022">
        <v>250</v>
      </c>
      <c r="V20022" s="8">
        <v>40155</v>
      </c>
    </row>
    <row r="20023" spans="1:22" x14ac:dyDescent="0.2">
      <c r="A20023" t="s">
        <v>2666</v>
      </c>
      <c r="B20023">
        <v>7</v>
      </c>
      <c r="C20023">
        <v>2014</v>
      </c>
      <c r="E20023" t="s">
        <v>1301</v>
      </c>
      <c r="F20023">
        <v>8</v>
      </c>
      <c r="G20023" t="s">
        <v>16572</v>
      </c>
      <c r="H20023" t="s">
        <v>16561</v>
      </c>
      <c r="P20023">
        <v>0.82640000000000002</v>
      </c>
      <c r="Q20023">
        <v>-4.9500000000000002E-2</v>
      </c>
      <c r="R20023">
        <v>0</v>
      </c>
      <c r="S20023">
        <v>0.87590000000000001</v>
      </c>
      <c r="U20023">
        <v>310</v>
      </c>
      <c r="V20023" s="8">
        <v>40155</v>
      </c>
    </row>
    <row r="20024" spans="1:22" x14ac:dyDescent="0.2">
      <c r="A20024" t="s">
        <v>2666</v>
      </c>
      <c r="B20024">
        <v>7</v>
      </c>
      <c r="C20024">
        <v>2014</v>
      </c>
      <c r="E20024" t="s">
        <v>1301</v>
      </c>
      <c r="F20024">
        <v>9</v>
      </c>
      <c r="G20024" t="s">
        <v>16573</v>
      </c>
      <c r="H20024" t="s">
        <v>16561</v>
      </c>
      <c r="P20024">
        <v>0.61409999999999998</v>
      </c>
      <c r="Q20024">
        <v>-4.07E-2</v>
      </c>
      <c r="R20024">
        <v>0</v>
      </c>
      <c r="S20024">
        <v>0.65480000000000005</v>
      </c>
      <c r="U20024">
        <v>150</v>
      </c>
      <c r="V20024" s="8">
        <v>40155</v>
      </c>
    </row>
    <row r="20025" spans="1:22" x14ac:dyDescent="0.2">
      <c r="A20025" t="s">
        <v>2666</v>
      </c>
      <c r="B20025">
        <v>7</v>
      </c>
      <c r="C20025">
        <v>2014</v>
      </c>
      <c r="E20025" t="s">
        <v>5087</v>
      </c>
      <c r="F20025">
        <v>3</v>
      </c>
      <c r="G20025" t="s">
        <v>16574</v>
      </c>
      <c r="H20025" t="s">
        <v>16575</v>
      </c>
      <c r="P20025">
        <v>3.0099999999999998E-2</v>
      </c>
      <c r="Q20025">
        <v>5.9999999999999995E-4</v>
      </c>
      <c r="R20025">
        <v>0</v>
      </c>
      <c r="S20025">
        <v>2.9499999999999998E-2</v>
      </c>
      <c r="U20025">
        <v>50</v>
      </c>
      <c r="V20025" s="8">
        <v>40155</v>
      </c>
    </row>
    <row r="20026" spans="1:22" x14ac:dyDescent="0.2">
      <c r="A20026" t="s">
        <v>2666</v>
      </c>
      <c r="B20026">
        <v>7</v>
      </c>
      <c r="C20026">
        <v>2014</v>
      </c>
      <c r="E20026" t="s">
        <v>5087</v>
      </c>
      <c r="F20026">
        <v>4</v>
      </c>
      <c r="G20026" t="s">
        <v>16576</v>
      </c>
      <c r="H20026" t="s">
        <v>16575</v>
      </c>
      <c r="P20026">
        <v>0.13400000000000001</v>
      </c>
      <c r="Q20026">
        <v>3.3E-3</v>
      </c>
      <c r="R20026">
        <v>0</v>
      </c>
      <c r="S20026">
        <v>0.13070000000000001</v>
      </c>
      <c r="U20026">
        <v>200</v>
      </c>
      <c r="V20026" s="8">
        <v>40155</v>
      </c>
    </row>
    <row r="20027" spans="1:22" x14ac:dyDescent="0.2">
      <c r="A20027" t="s">
        <v>2666</v>
      </c>
      <c r="B20027">
        <v>7</v>
      </c>
      <c r="C20027">
        <v>2014</v>
      </c>
      <c r="E20027" t="s">
        <v>5087</v>
      </c>
      <c r="F20027">
        <v>5</v>
      </c>
      <c r="G20027" t="s">
        <v>16577</v>
      </c>
      <c r="H20027" t="s">
        <v>16575</v>
      </c>
      <c r="P20027">
        <v>0.3584</v>
      </c>
      <c r="Q20027">
        <v>1.14E-2</v>
      </c>
      <c r="R20027">
        <v>0</v>
      </c>
      <c r="S20027">
        <v>0.34699999999999998</v>
      </c>
      <c r="U20027">
        <v>1300</v>
      </c>
      <c r="V20027" s="8">
        <v>40155</v>
      </c>
    </row>
    <row r="20028" spans="1:22" x14ac:dyDescent="0.2">
      <c r="A20028" t="s">
        <v>2666</v>
      </c>
      <c r="B20028">
        <v>7</v>
      </c>
      <c r="C20028">
        <v>2014</v>
      </c>
      <c r="E20028" t="s">
        <v>5087</v>
      </c>
      <c r="F20028">
        <v>5.5</v>
      </c>
      <c r="G20028" t="s">
        <v>16578</v>
      </c>
      <c r="H20028" t="s">
        <v>16575</v>
      </c>
      <c r="P20028">
        <v>0.53339999999999999</v>
      </c>
      <c r="Q20028">
        <v>1.61E-2</v>
      </c>
      <c r="R20028">
        <v>0</v>
      </c>
      <c r="S20028">
        <v>0.51729999999999998</v>
      </c>
      <c r="U20028">
        <v>31</v>
      </c>
      <c r="V20028" s="8">
        <v>40155</v>
      </c>
    </row>
    <row r="20029" spans="1:22" x14ac:dyDescent="0.2">
      <c r="A20029" t="s">
        <v>2666</v>
      </c>
      <c r="B20029">
        <v>7</v>
      </c>
      <c r="C20029">
        <v>2014</v>
      </c>
      <c r="E20029" t="s">
        <v>5087</v>
      </c>
      <c r="F20029">
        <v>6</v>
      </c>
      <c r="G20029" t="s">
        <v>16579</v>
      </c>
      <c r="H20029" t="s">
        <v>16575</v>
      </c>
      <c r="P20029">
        <v>0.73970000000000002</v>
      </c>
      <c r="Q20029">
        <v>1.66E-2</v>
      </c>
      <c r="R20029">
        <v>0</v>
      </c>
      <c r="S20029">
        <v>0.72309999999999997</v>
      </c>
      <c r="U20029">
        <v>825</v>
      </c>
      <c r="V20029" s="8">
        <v>40155</v>
      </c>
    </row>
    <row r="20030" spans="1:22" x14ac:dyDescent="0.2">
      <c r="A20030" t="s">
        <v>2666</v>
      </c>
      <c r="B20030">
        <v>7</v>
      </c>
      <c r="C20030">
        <v>2014</v>
      </c>
      <c r="E20030" t="s">
        <v>5087</v>
      </c>
      <c r="F20030">
        <v>7</v>
      </c>
      <c r="G20030" t="s">
        <v>16580</v>
      </c>
      <c r="H20030" t="s">
        <v>16575</v>
      </c>
      <c r="P20030">
        <v>1.2079</v>
      </c>
      <c r="Q20030">
        <v>2.9899999999999999E-2</v>
      </c>
      <c r="R20030">
        <v>0</v>
      </c>
      <c r="S20030">
        <v>1.1779999999999999</v>
      </c>
      <c r="U20030">
        <v>275</v>
      </c>
      <c r="V20030" s="8">
        <v>40155</v>
      </c>
    </row>
    <row r="20031" spans="1:22" x14ac:dyDescent="0.2">
      <c r="A20031" t="s">
        <v>2666</v>
      </c>
      <c r="B20031">
        <v>7</v>
      </c>
      <c r="C20031">
        <v>2014</v>
      </c>
      <c r="E20031" t="s">
        <v>5087</v>
      </c>
      <c r="F20031">
        <v>7.15</v>
      </c>
      <c r="G20031" t="s">
        <v>16581</v>
      </c>
      <c r="H20031" t="s">
        <v>16575</v>
      </c>
      <c r="P20031">
        <v>1.2914000000000001</v>
      </c>
      <c r="Q20031">
        <v>3.1600000000000003E-2</v>
      </c>
      <c r="R20031">
        <v>0</v>
      </c>
      <c r="S20031">
        <v>1.2598</v>
      </c>
      <c r="U20031">
        <v>25</v>
      </c>
      <c r="V20031" s="8">
        <v>40155</v>
      </c>
    </row>
    <row r="20032" spans="1:22" x14ac:dyDescent="0.2">
      <c r="A20032" t="s">
        <v>2666</v>
      </c>
      <c r="B20032">
        <v>7</v>
      </c>
      <c r="C20032">
        <v>2014</v>
      </c>
      <c r="E20032" t="s">
        <v>5087</v>
      </c>
      <c r="F20032">
        <v>7.2</v>
      </c>
      <c r="G20032" t="s">
        <v>16582</v>
      </c>
      <c r="H20032" t="s">
        <v>16575</v>
      </c>
      <c r="P20032">
        <v>1.3197000000000001</v>
      </c>
      <c r="Q20032">
        <v>3.2099999999999997E-2</v>
      </c>
      <c r="R20032">
        <v>0</v>
      </c>
      <c r="S20032">
        <v>1.2876000000000001</v>
      </c>
      <c r="U20032">
        <v>25</v>
      </c>
      <c r="V20032" s="8">
        <v>40155</v>
      </c>
    </row>
    <row r="20033" spans="1:22" x14ac:dyDescent="0.2">
      <c r="A20033" t="s">
        <v>2666</v>
      </c>
      <c r="B20033">
        <v>7</v>
      </c>
      <c r="C20033">
        <v>2014</v>
      </c>
      <c r="E20033" t="s">
        <v>5087</v>
      </c>
      <c r="F20033">
        <v>7.25</v>
      </c>
      <c r="G20033" t="s">
        <v>16583</v>
      </c>
      <c r="H20033" t="s">
        <v>16575</v>
      </c>
      <c r="P20033">
        <v>1.3483000000000001</v>
      </c>
      <c r="Q20033">
        <v>3.27E-2</v>
      </c>
      <c r="R20033">
        <v>0</v>
      </c>
      <c r="S20033">
        <v>1.3156000000000001</v>
      </c>
      <c r="U20033">
        <v>75</v>
      </c>
      <c r="V20033" s="8">
        <v>40155</v>
      </c>
    </row>
    <row r="20034" spans="1:22" x14ac:dyDescent="0.2">
      <c r="A20034" t="s">
        <v>2666</v>
      </c>
      <c r="B20034">
        <v>7</v>
      </c>
      <c r="C20034">
        <v>2014</v>
      </c>
      <c r="E20034" t="s">
        <v>5087</v>
      </c>
      <c r="F20034">
        <v>7.3</v>
      </c>
      <c r="G20034" t="s">
        <v>16584</v>
      </c>
      <c r="H20034" t="s">
        <v>16575</v>
      </c>
      <c r="P20034">
        <v>1.3771</v>
      </c>
      <c r="Q20034">
        <v>3.32E-2</v>
      </c>
      <c r="R20034">
        <v>0</v>
      </c>
      <c r="S20034">
        <v>1.3439000000000001</v>
      </c>
      <c r="U20034">
        <v>100</v>
      </c>
      <c r="V20034" s="8">
        <v>40155</v>
      </c>
    </row>
    <row r="20035" spans="1:22" x14ac:dyDescent="0.2">
      <c r="A20035" t="s">
        <v>2666</v>
      </c>
      <c r="B20035">
        <v>8</v>
      </c>
      <c r="C20035">
        <v>2014</v>
      </c>
      <c r="E20035" t="s">
        <v>1301</v>
      </c>
      <c r="F20035">
        <v>10</v>
      </c>
      <c r="G20035" t="s">
        <v>16585</v>
      </c>
      <c r="H20035" t="s">
        <v>16586</v>
      </c>
      <c r="P20035">
        <v>0.51319999999999999</v>
      </c>
      <c r="Q20035">
        <v>-3.56E-2</v>
      </c>
      <c r="R20035">
        <v>0</v>
      </c>
      <c r="S20035">
        <v>0.54879999999999995</v>
      </c>
      <c r="U20035">
        <v>250</v>
      </c>
      <c r="V20035" s="8">
        <v>40155</v>
      </c>
    </row>
    <row r="20036" spans="1:22" x14ac:dyDescent="0.2">
      <c r="A20036" t="s">
        <v>2666</v>
      </c>
      <c r="B20036">
        <v>8</v>
      </c>
      <c r="C20036">
        <v>2014</v>
      </c>
      <c r="E20036" t="s">
        <v>1301</v>
      </c>
      <c r="F20036">
        <v>10.5</v>
      </c>
      <c r="G20036" t="s">
        <v>16587</v>
      </c>
      <c r="H20036" t="s">
        <v>16586</v>
      </c>
      <c r="P20036">
        <v>0.45369999999999999</v>
      </c>
      <c r="Q20036">
        <v>-3.27E-2</v>
      </c>
      <c r="R20036">
        <v>0</v>
      </c>
      <c r="S20036">
        <v>0.4864</v>
      </c>
      <c r="U20036">
        <v>150</v>
      </c>
      <c r="V20036" s="8">
        <v>40155</v>
      </c>
    </row>
    <row r="20037" spans="1:22" x14ac:dyDescent="0.2">
      <c r="A20037" t="s">
        <v>2666</v>
      </c>
      <c r="B20037">
        <v>8</v>
      </c>
      <c r="C20037">
        <v>2014</v>
      </c>
      <c r="E20037" t="s">
        <v>1301</v>
      </c>
      <c r="F20037">
        <v>11</v>
      </c>
      <c r="G20037" t="s">
        <v>16588</v>
      </c>
      <c r="H20037" t="s">
        <v>16586</v>
      </c>
      <c r="P20037">
        <v>0.4027</v>
      </c>
      <c r="Q20037">
        <v>-0.03</v>
      </c>
      <c r="R20037">
        <v>0</v>
      </c>
      <c r="S20037">
        <v>0.43269999999999997</v>
      </c>
      <c r="U20037">
        <v>275</v>
      </c>
      <c r="V20037" s="8">
        <v>40155</v>
      </c>
    </row>
    <row r="20038" spans="1:22" x14ac:dyDescent="0.2">
      <c r="A20038" t="s">
        <v>2666</v>
      </c>
      <c r="B20038">
        <v>8</v>
      </c>
      <c r="C20038">
        <v>2014</v>
      </c>
      <c r="E20038" t="s">
        <v>1301</v>
      </c>
      <c r="F20038">
        <v>12</v>
      </c>
      <c r="G20038" t="s">
        <v>16589</v>
      </c>
      <c r="H20038" t="s">
        <v>16586</v>
      </c>
      <c r="P20038">
        <v>0.32119999999999999</v>
      </c>
      <c r="Q20038">
        <v>-2.5499999999999998E-2</v>
      </c>
      <c r="R20038">
        <v>0</v>
      </c>
      <c r="S20038">
        <v>0.34670000000000001</v>
      </c>
      <c r="T20038">
        <v>50</v>
      </c>
      <c r="U20038">
        <v>690</v>
      </c>
      <c r="V20038" s="8">
        <v>40155</v>
      </c>
    </row>
    <row r="20039" spans="1:22" x14ac:dyDescent="0.2">
      <c r="A20039" t="s">
        <v>2666</v>
      </c>
      <c r="B20039">
        <v>8</v>
      </c>
      <c r="C20039">
        <v>2014</v>
      </c>
      <c r="E20039" t="s">
        <v>1301</v>
      </c>
      <c r="F20039">
        <v>12.5</v>
      </c>
      <c r="G20039" t="s">
        <v>16590</v>
      </c>
      <c r="H20039" t="s">
        <v>16586</v>
      </c>
      <c r="P20039">
        <v>0.28860000000000002</v>
      </c>
      <c r="Q20039">
        <v>-2.3599999999999999E-2</v>
      </c>
      <c r="R20039">
        <v>0</v>
      </c>
      <c r="S20039">
        <v>0.31219999999999998</v>
      </c>
      <c r="U20039">
        <v>500</v>
      </c>
      <c r="V20039" s="8">
        <v>40155</v>
      </c>
    </row>
    <row r="20040" spans="1:22" x14ac:dyDescent="0.2">
      <c r="A20040" t="s">
        <v>2666</v>
      </c>
      <c r="B20040">
        <v>8</v>
      </c>
      <c r="C20040">
        <v>2014</v>
      </c>
      <c r="E20040" t="s">
        <v>1301</v>
      </c>
      <c r="F20040">
        <v>7</v>
      </c>
      <c r="G20040" t="s">
        <v>16591</v>
      </c>
      <c r="H20040" t="s">
        <v>16586</v>
      </c>
      <c r="P20040">
        <v>1.1794</v>
      </c>
      <c r="Q20040">
        <v>-6.08E-2</v>
      </c>
      <c r="R20040">
        <v>0</v>
      </c>
      <c r="S20040">
        <v>1.2402</v>
      </c>
      <c r="T20040">
        <v>50</v>
      </c>
      <c r="U20040">
        <v>90</v>
      </c>
      <c r="V20040" s="8">
        <v>40155</v>
      </c>
    </row>
    <row r="20041" spans="1:22" x14ac:dyDescent="0.2">
      <c r="A20041" t="s">
        <v>2666</v>
      </c>
      <c r="B20041">
        <v>8</v>
      </c>
      <c r="C20041">
        <v>2014</v>
      </c>
      <c r="E20041" t="s">
        <v>1301</v>
      </c>
      <c r="F20041">
        <v>7.15</v>
      </c>
      <c r="G20041" t="s">
        <v>20559</v>
      </c>
      <c r="H20041" t="s">
        <v>16586</v>
      </c>
      <c r="P20041">
        <v>1.1291</v>
      </c>
      <c r="Q20041">
        <v>-5.79E-2</v>
      </c>
      <c r="R20041">
        <v>0</v>
      </c>
      <c r="S20041">
        <v>1.1870000000000001</v>
      </c>
      <c r="U20041">
        <v>55</v>
      </c>
      <c r="V20041" s="8">
        <v>40155</v>
      </c>
    </row>
    <row r="20042" spans="1:22" x14ac:dyDescent="0.2">
      <c r="A20042" t="s">
        <v>2666</v>
      </c>
      <c r="B20042">
        <v>8</v>
      </c>
      <c r="C20042">
        <v>2014</v>
      </c>
      <c r="E20042" t="s">
        <v>1301</v>
      </c>
      <c r="F20042">
        <v>7.2</v>
      </c>
      <c r="G20042" t="s">
        <v>20560</v>
      </c>
      <c r="H20042" t="s">
        <v>16586</v>
      </c>
      <c r="P20042">
        <v>1.1128</v>
      </c>
      <c r="Q20042">
        <v>-5.7500000000000002E-2</v>
      </c>
      <c r="R20042">
        <v>0</v>
      </c>
      <c r="S20042">
        <v>1.1702999999999999</v>
      </c>
      <c r="U20042">
        <v>25</v>
      </c>
      <c r="V20042" s="8">
        <v>40155</v>
      </c>
    </row>
    <row r="20043" spans="1:22" x14ac:dyDescent="0.2">
      <c r="A20043" t="s">
        <v>2666</v>
      </c>
      <c r="B20043">
        <v>8</v>
      </c>
      <c r="C20043">
        <v>2014</v>
      </c>
      <c r="E20043" t="s">
        <v>1301</v>
      </c>
      <c r="F20043">
        <v>7.3</v>
      </c>
      <c r="G20043" t="s">
        <v>20561</v>
      </c>
      <c r="H20043" t="s">
        <v>16586</v>
      </c>
      <c r="P20043">
        <v>1.0809</v>
      </c>
      <c r="Q20043">
        <v>-5.67E-2</v>
      </c>
      <c r="R20043">
        <v>0</v>
      </c>
      <c r="S20043">
        <v>1.1375999999999999</v>
      </c>
      <c r="U20043">
        <v>100</v>
      </c>
      <c r="V20043" s="8">
        <v>40155</v>
      </c>
    </row>
    <row r="20044" spans="1:22" x14ac:dyDescent="0.2">
      <c r="A20044" t="s">
        <v>2666</v>
      </c>
      <c r="B20044">
        <v>8</v>
      </c>
      <c r="C20044">
        <v>2014</v>
      </c>
      <c r="E20044" t="s">
        <v>1301</v>
      </c>
      <c r="F20044">
        <v>7.5</v>
      </c>
      <c r="G20044" t="s">
        <v>20562</v>
      </c>
      <c r="H20044" t="s">
        <v>16586</v>
      </c>
      <c r="P20044">
        <v>1.0199</v>
      </c>
      <c r="Q20044">
        <v>-5.5100000000000003E-2</v>
      </c>
      <c r="R20044">
        <v>0</v>
      </c>
      <c r="S20044">
        <v>1.075</v>
      </c>
      <c r="U20044">
        <v>250</v>
      </c>
      <c r="V20044" s="8">
        <v>40155</v>
      </c>
    </row>
    <row r="20045" spans="1:22" x14ac:dyDescent="0.2">
      <c r="A20045" t="s">
        <v>2666</v>
      </c>
      <c r="B20045">
        <v>8</v>
      </c>
      <c r="C20045">
        <v>2014</v>
      </c>
      <c r="E20045" t="s">
        <v>1301</v>
      </c>
      <c r="F20045">
        <v>8</v>
      </c>
      <c r="G20045" t="s">
        <v>20563</v>
      </c>
      <c r="H20045" t="s">
        <v>16586</v>
      </c>
      <c r="P20045">
        <v>0.88270000000000004</v>
      </c>
      <c r="Q20045">
        <v>-5.0900000000000001E-2</v>
      </c>
      <c r="R20045">
        <v>0</v>
      </c>
      <c r="S20045">
        <v>0.93359999999999999</v>
      </c>
      <c r="U20045">
        <v>310</v>
      </c>
      <c r="V20045" s="8">
        <v>40155</v>
      </c>
    </row>
    <row r="20046" spans="1:22" x14ac:dyDescent="0.2">
      <c r="A20046" t="s">
        <v>2666</v>
      </c>
      <c r="B20046">
        <v>8</v>
      </c>
      <c r="C20046">
        <v>2014</v>
      </c>
      <c r="E20046" t="s">
        <v>1301</v>
      </c>
      <c r="F20046">
        <v>9</v>
      </c>
      <c r="G20046" t="s">
        <v>20564</v>
      </c>
      <c r="H20046" t="s">
        <v>16586</v>
      </c>
      <c r="P20046">
        <v>0.66439999999999999</v>
      </c>
      <c r="Q20046">
        <v>-4.2700000000000002E-2</v>
      </c>
      <c r="R20046">
        <v>0</v>
      </c>
      <c r="S20046">
        <v>0.70709999999999995</v>
      </c>
      <c r="U20046">
        <v>150</v>
      </c>
      <c r="V20046" s="8">
        <v>40155</v>
      </c>
    </row>
    <row r="20047" spans="1:22" x14ac:dyDescent="0.2">
      <c r="A20047" t="s">
        <v>2666</v>
      </c>
      <c r="B20047">
        <v>8</v>
      </c>
      <c r="C20047">
        <v>2014</v>
      </c>
      <c r="E20047" t="s">
        <v>5087</v>
      </c>
      <c r="F20047">
        <v>3</v>
      </c>
      <c r="G20047" t="s">
        <v>20565</v>
      </c>
      <c r="H20047" t="s">
        <v>20566</v>
      </c>
      <c r="P20047">
        <v>3.32E-2</v>
      </c>
      <c r="Q20047">
        <v>5.9999999999999995E-4</v>
      </c>
      <c r="R20047">
        <v>0</v>
      </c>
      <c r="S20047">
        <v>3.2599999999999997E-2</v>
      </c>
      <c r="U20047">
        <v>50</v>
      </c>
      <c r="V20047" s="8">
        <v>40155</v>
      </c>
    </row>
    <row r="20048" spans="1:22" x14ac:dyDescent="0.2">
      <c r="A20048" t="s">
        <v>2666</v>
      </c>
      <c r="B20048">
        <v>8</v>
      </c>
      <c r="C20048">
        <v>2014</v>
      </c>
      <c r="E20048" t="s">
        <v>5087</v>
      </c>
      <c r="F20048">
        <v>5</v>
      </c>
      <c r="G20048" t="s">
        <v>20567</v>
      </c>
      <c r="H20048" t="s">
        <v>20566</v>
      </c>
      <c r="P20048">
        <v>0.3669</v>
      </c>
      <c r="Q20048">
        <v>9.9000000000000008E-3</v>
      </c>
      <c r="R20048">
        <v>0</v>
      </c>
      <c r="S20048">
        <v>0.35699999999999998</v>
      </c>
      <c r="U20048">
        <v>1300</v>
      </c>
      <c r="V20048" s="8">
        <v>40155</v>
      </c>
    </row>
    <row r="20049" spans="1:22" x14ac:dyDescent="0.2">
      <c r="A20049" t="s">
        <v>2666</v>
      </c>
      <c r="B20049">
        <v>8</v>
      </c>
      <c r="C20049">
        <v>2014</v>
      </c>
      <c r="E20049" t="s">
        <v>5087</v>
      </c>
      <c r="F20049">
        <v>5.5</v>
      </c>
      <c r="G20049" t="s">
        <v>20568</v>
      </c>
      <c r="H20049" t="s">
        <v>20566</v>
      </c>
      <c r="P20049">
        <v>0.54159999999999997</v>
      </c>
      <c r="Q20049">
        <v>1.55E-2</v>
      </c>
      <c r="R20049">
        <v>0</v>
      </c>
      <c r="S20049">
        <v>0.52610000000000001</v>
      </c>
      <c r="U20049">
        <v>31</v>
      </c>
      <c r="V20049" s="8">
        <v>40155</v>
      </c>
    </row>
    <row r="20050" spans="1:22" x14ac:dyDescent="0.2">
      <c r="A20050" t="s">
        <v>2666</v>
      </c>
      <c r="B20050">
        <v>8</v>
      </c>
      <c r="C20050">
        <v>2014</v>
      </c>
      <c r="E20050" t="s">
        <v>5087</v>
      </c>
      <c r="F20050">
        <v>6</v>
      </c>
      <c r="G20050" t="s">
        <v>20569</v>
      </c>
      <c r="H20050" t="s">
        <v>20566</v>
      </c>
      <c r="P20050">
        <v>0.749</v>
      </c>
      <c r="Q20050">
        <v>1.7999999999999999E-2</v>
      </c>
      <c r="R20050">
        <v>0</v>
      </c>
      <c r="S20050">
        <v>0.73099999999999998</v>
      </c>
      <c r="U20050">
        <v>825</v>
      </c>
      <c r="V20050" s="8">
        <v>40155</v>
      </c>
    </row>
    <row r="20051" spans="1:22" x14ac:dyDescent="0.2">
      <c r="A20051" t="s">
        <v>2666</v>
      </c>
      <c r="B20051">
        <v>8</v>
      </c>
      <c r="C20051">
        <v>2014</v>
      </c>
      <c r="E20051" t="s">
        <v>5087</v>
      </c>
      <c r="F20051">
        <v>7</v>
      </c>
      <c r="G20051" t="s">
        <v>20570</v>
      </c>
      <c r="H20051" t="s">
        <v>20566</v>
      </c>
      <c r="P20051">
        <v>1.2103999999999999</v>
      </c>
      <c r="Q20051">
        <v>2.6800000000000001E-2</v>
      </c>
      <c r="R20051">
        <v>0</v>
      </c>
      <c r="S20051">
        <v>1.1836</v>
      </c>
      <c r="U20051">
        <v>275</v>
      </c>
      <c r="V20051" s="8">
        <v>40155</v>
      </c>
    </row>
    <row r="20052" spans="1:22" x14ac:dyDescent="0.2">
      <c r="A20052" t="s">
        <v>2666</v>
      </c>
      <c r="B20052">
        <v>8</v>
      </c>
      <c r="C20052">
        <v>2014</v>
      </c>
      <c r="E20052" t="s">
        <v>5087</v>
      </c>
      <c r="F20052">
        <v>7.15</v>
      </c>
      <c r="G20052" t="s">
        <v>20571</v>
      </c>
      <c r="H20052" t="s">
        <v>20566</v>
      </c>
      <c r="P20052">
        <v>1.2928999999999999</v>
      </c>
      <c r="Q20052">
        <v>2.9899999999999999E-2</v>
      </c>
      <c r="R20052">
        <v>0</v>
      </c>
      <c r="S20052">
        <v>1.2629999999999999</v>
      </c>
      <c r="U20052">
        <v>25</v>
      </c>
      <c r="V20052" s="8">
        <v>40155</v>
      </c>
    </row>
    <row r="20053" spans="1:22" x14ac:dyDescent="0.2">
      <c r="A20053" t="s">
        <v>2666</v>
      </c>
      <c r="B20053">
        <v>8</v>
      </c>
      <c r="C20053">
        <v>2014</v>
      </c>
      <c r="E20053" t="s">
        <v>5087</v>
      </c>
      <c r="F20053">
        <v>7.2</v>
      </c>
      <c r="G20053" t="s">
        <v>20572</v>
      </c>
      <c r="H20053" t="s">
        <v>20566</v>
      </c>
      <c r="P20053">
        <v>1.3209</v>
      </c>
      <c r="Q20053">
        <v>3.0499999999999999E-2</v>
      </c>
      <c r="R20053">
        <v>0</v>
      </c>
      <c r="S20053">
        <v>1.2904</v>
      </c>
      <c r="U20053">
        <v>25</v>
      </c>
      <c r="V20053" s="8">
        <v>40155</v>
      </c>
    </row>
    <row r="20054" spans="1:22" x14ac:dyDescent="0.2">
      <c r="A20054" t="s">
        <v>2666</v>
      </c>
      <c r="B20054">
        <v>8</v>
      </c>
      <c r="C20054">
        <v>2014</v>
      </c>
      <c r="E20054" t="s">
        <v>5087</v>
      </c>
      <c r="F20054">
        <v>7.25</v>
      </c>
      <c r="G20054" t="s">
        <v>20573</v>
      </c>
      <c r="H20054" t="s">
        <v>20566</v>
      </c>
      <c r="P20054">
        <v>1.3491</v>
      </c>
      <c r="Q20054">
        <v>3.1E-2</v>
      </c>
      <c r="R20054">
        <v>0</v>
      </c>
      <c r="S20054">
        <v>1.3181</v>
      </c>
      <c r="U20054">
        <v>75</v>
      </c>
      <c r="V20054" s="8">
        <v>40155</v>
      </c>
    </row>
    <row r="20055" spans="1:22" x14ac:dyDescent="0.2">
      <c r="A20055" t="s">
        <v>2666</v>
      </c>
      <c r="B20055">
        <v>8</v>
      </c>
      <c r="C20055">
        <v>2014</v>
      </c>
      <c r="E20055" t="s">
        <v>5087</v>
      </c>
      <c r="F20055">
        <v>7.3</v>
      </c>
      <c r="G20055" t="s">
        <v>20574</v>
      </c>
      <c r="H20055" t="s">
        <v>20566</v>
      </c>
      <c r="P20055">
        <v>1.3774999999999999</v>
      </c>
      <c r="Q20055">
        <v>3.1399999999999997E-2</v>
      </c>
      <c r="R20055">
        <v>0</v>
      </c>
      <c r="S20055">
        <v>1.3461000000000001</v>
      </c>
      <c r="U20055">
        <v>100</v>
      </c>
      <c r="V20055" s="8">
        <v>40155</v>
      </c>
    </row>
    <row r="20056" spans="1:22" x14ac:dyDescent="0.2">
      <c r="A20056" t="s">
        <v>2666</v>
      </c>
      <c r="B20056">
        <v>9</v>
      </c>
      <c r="C20056">
        <v>2014</v>
      </c>
      <c r="E20056" t="s">
        <v>1301</v>
      </c>
      <c r="F20056">
        <v>10</v>
      </c>
      <c r="G20056" t="s">
        <v>20575</v>
      </c>
      <c r="H20056" t="s">
        <v>20576</v>
      </c>
      <c r="P20056">
        <v>0.56920000000000004</v>
      </c>
      <c r="Q20056">
        <v>-4.2099999999999999E-2</v>
      </c>
      <c r="R20056">
        <v>0</v>
      </c>
      <c r="S20056">
        <v>0.61129999999999995</v>
      </c>
      <c r="U20056">
        <v>250</v>
      </c>
      <c r="V20056" s="8">
        <v>40155</v>
      </c>
    </row>
    <row r="20057" spans="1:22" x14ac:dyDescent="0.2">
      <c r="A20057" t="s">
        <v>2666</v>
      </c>
      <c r="B20057">
        <v>9</v>
      </c>
      <c r="C20057">
        <v>2014</v>
      </c>
      <c r="E20057" t="s">
        <v>1301</v>
      </c>
      <c r="F20057">
        <v>10.5</v>
      </c>
      <c r="G20057" t="s">
        <v>20577</v>
      </c>
      <c r="H20057" t="s">
        <v>20576</v>
      </c>
      <c r="P20057">
        <v>0.5071</v>
      </c>
      <c r="Q20057">
        <v>-3.9199999999999999E-2</v>
      </c>
      <c r="R20057">
        <v>0</v>
      </c>
      <c r="S20057">
        <v>0.54630000000000001</v>
      </c>
      <c r="U20057">
        <v>150</v>
      </c>
      <c r="V20057" s="8">
        <v>40155</v>
      </c>
    </row>
    <row r="20058" spans="1:22" x14ac:dyDescent="0.2">
      <c r="A20058" t="s">
        <v>2666</v>
      </c>
      <c r="B20058">
        <v>9</v>
      </c>
      <c r="C20058">
        <v>2014</v>
      </c>
      <c r="E20058" t="s">
        <v>1301</v>
      </c>
      <c r="F20058">
        <v>11</v>
      </c>
      <c r="G20058" t="s">
        <v>20578</v>
      </c>
      <c r="H20058" t="s">
        <v>20576</v>
      </c>
      <c r="P20058">
        <v>0.45350000000000001</v>
      </c>
      <c r="Q20058">
        <v>-3.6499999999999998E-2</v>
      </c>
      <c r="R20058">
        <v>0</v>
      </c>
      <c r="S20058">
        <v>0.49</v>
      </c>
      <c r="U20058">
        <v>275</v>
      </c>
      <c r="V20058" s="8">
        <v>40155</v>
      </c>
    </row>
    <row r="20059" spans="1:22" x14ac:dyDescent="0.2">
      <c r="A20059" t="s">
        <v>2666</v>
      </c>
      <c r="B20059">
        <v>9</v>
      </c>
      <c r="C20059">
        <v>2014</v>
      </c>
      <c r="E20059" t="s">
        <v>1301</v>
      </c>
      <c r="F20059">
        <v>12</v>
      </c>
      <c r="G20059" t="s">
        <v>20579</v>
      </c>
      <c r="H20059" t="s">
        <v>20576</v>
      </c>
      <c r="P20059">
        <v>0.36699999999999999</v>
      </c>
      <c r="Q20059">
        <v>-3.15E-2</v>
      </c>
      <c r="R20059">
        <v>0</v>
      </c>
      <c r="S20059">
        <v>0.39850000000000002</v>
      </c>
      <c r="T20059">
        <v>50</v>
      </c>
      <c r="U20059">
        <v>690</v>
      </c>
      <c r="V20059" s="8">
        <v>40155</v>
      </c>
    </row>
    <row r="20060" spans="1:22" x14ac:dyDescent="0.2">
      <c r="A20060" t="s">
        <v>2666</v>
      </c>
      <c r="B20060">
        <v>9</v>
      </c>
      <c r="C20060">
        <v>2014</v>
      </c>
      <c r="E20060" t="s">
        <v>1301</v>
      </c>
      <c r="F20060">
        <v>12.5</v>
      </c>
      <c r="G20060" t="s">
        <v>20580</v>
      </c>
      <c r="H20060" t="s">
        <v>20576</v>
      </c>
      <c r="P20060">
        <v>0.33200000000000002</v>
      </c>
      <c r="Q20060">
        <v>-2.9399999999999999E-2</v>
      </c>
      <c r="R20060">
        <v>0</v>
      </c>
      <c r="S20060">
        <v>0.3614</v>
      </c>
      <c r="U20060">
        <v>500</v>
      </c>
      <c r="V20060" s="8">
        <v>40155</v>
      </c>
    </row>
    <row r="20061" spans="1:22" x14ac:dyDescent="0.2">
      <c r="A20061" t="s">
        <v>2666</v>
      </c>
      <c r="B20061">
        <v>9</v>
      </c>
      <c r="C20061">
        <v>2014</v>
      </c>
      <c r="E20061" t="s">
        <v>1301</v>
      </c>
      <c r="F20061">
        <v>7</v>
      </c>
      <c r="G20061" t="s">
        <v>20581</v>
      </c>
      <c r="H20061" t="s">
        <v>20576</v>
      </c>
      <c r="P20061">
        <v>1.2446999999999999</v>
      </c>
      <c r="Q20061">
        <v>-6.7799999999999999E-2</v>
      </c>
      <c r="R20061">
        <v>0</v>
      </c>
      <c r="S20061">
        <v>1.3125</v>
      </c>
      <c r="T20061">
        <v>50</v>
      </c>
      <c r="U20061">
        <v>90</v>
      </c>
      <c r="V20061" s="8">
        <v>40155</v>
      </c>
    </row>
    <row r="20062" spans="1:22" x14ac:dyDescent="0.2">
      <c r="A20062" t="s">
        <v>2666</v>
      </c>
      <c r="B20062">
        <v>9</v>
      </c>
      <c r="C20062">
        <v>2014</v>
      </c>
      <c r="E20062" t="s">
        <v>1301</v>
      </c>
      <c r="F20062">
        <v>7.15</v>
      </c>
      <c r="G20062" t="s">
        <v>20582</v>
      </c>
      <c r="H20062" t="s">
        <v>20576</v>
      </c>
      <c r="P20062">
        <v>1.1943999999999999</v>
      </c>
      <c r="Q20062">
        <v>-6.3600000000000004E-2</v>
      </c>
      <c r="R20062">
        <v>0</v>
      </c>
      <c r="S20062">
        <v>1.258</v>
      </c>
      <c r="U20062">
        <v>55</v>
      </c>
      <c r="V20062" s="8">
        <v>40155</v>
      </c>
    </row>
    <row r="20063" spans="1:22" x14ac:dyDescent="0.2">
      <c r="A20063" t="s">
        <v>2666</v>
      </c>
      <c r="B20063">
        <v>9</v>
      </c>
      <c r="C20063">
        <v>2014</v>
      </c>
      <c r="E20063" t="s">
        <v>1301</v>
      </c>
      <c r="F20063">
        <v>7.2</v>
      </c>
      <c r="G20063" t="s">
        <v>20583</v>
      </c>
      <c r="H20063" t="s">
        <v>20576</v>
      </c>
      <c r="P20063">
        <v>1.1781999999999999</v>
      </c>
      <c r="Q20063">
        <v>-6.3200000000000006E-2</v>
      </c>
      <c r="R20063">
        <v>0</v>
      </c>
      <c r="S20063">
        <v>1.2414000000000001</v>
      </c>
      <c r="U20063">
        <v>25</v>
      </c>
      <c r="V20063" s="8">
        <v>40155</v>
      </c>
    </row>
    <row r="20064" spans="1:22" x14ac:dyDescent="0.2">
      <c r="A20064" t="s">
        <v>2666</v>
      </c>
      <c r="B20064">
        <v>9</v>
      </c>
      <c r="C20064">
        <v>2014</v>
      </c>
      <c r="E20064" t="s">
        <v>1301</v>
      </c>
      <c r="F20064">
        <v>7.3</v>
      </c>
      <c r="G20064" t="s">
        <v>20584</v>
      </c>
      <c r="H20064" t="s">
        <v>20576</v>
      </c>
      <c r="P20064">
        <v>1.1463000000000001</v>
      </c>
      <c r="Q20064">
        <v>-6.25E-2</v>
      </c>
      <c r="R20064">
        <v>0</v>
      </c>
      <c r="S20064">
        <v>1.2088000000000001</v>
      </c>
      <c r="U20064">
        <v>100</v>
      </c>
      <c r="V20064" s="8">
        <v>40155</v>
      </c>
    </row>
    <row r="20065" spans="1:22" x14ac:dyDescent="0.2">
      <c r="A20065" t="s">
        <v>2666</v>
      </c>
      <c r="B20065">
        <v>9</v>
      </c>
      <c r="C20065">
        <v>2014</v>
      </c>
      <c r="E20065" t="s">
        <v>1301</v>
      </c>
      <c r="F20065">
        <v>7.5</v>
      </c>
      <c r="G20065" t="s">
        <v>20585</v>
      </c>
      <c r="H20065" t="s">
        <v>20576</v>
      </c>
      <c r="P20065">
        <v>1.0852999999999999</v>
      </c>
      <c r="Q20065">
        <v>-6.0999999999999999E-2</v>
      </c>
      <c r="R20065">
        <v>0</v>
      </c>
      <c r="S20065">
        <v>1.1463000000000001</v>
      </c>
      <c r="U20065">
        <v>250</v>
      </c>
      <c r="V20065" s="8">
        <v>40155</v>
      </c>
    </row>
    <row r="20066" spans="1:22" x14ac:dyDescent="0.2">
      <c r="A20066" t="s">
        <v>2666</v>
      </c>
      <c r="B20066">
        <v>9</v>
      </c>
      <c r="C20066">
        <v>2014</v>
      </c>
      <c r="E20066" t="s">
        <v>1301</v>
      </c>
      <c r="F20066">
        <v>8</v>
      </c>
      <c r="G20066" t="s">
        <v>20586</v>
      </c>
      <c r="H20066" t="s">
        <v>20576</v>
      </c>
      <c r="P20066">
        <v>0.94730000000000003</v>
      </c>
      <c r="Q20066">
        <v>-5.7299999999999997E-2</v>
      </c>
      <c r="R20066">
        <v>0</v>
      </c>
      <c r="S20066">
        <v>1.0045999999999999</v>
      </c>
      <c r="U20066">
        <v>310</v>
      </c>
      <c r="V20066" s="8">
        <v>40155</v>
      </c>
    </row>
    <row r="20067" spans="1:22" x14ac:dyDescent="0.2">
      <c r="A20067" t="s">
        <v>2666</v>
      </c>
      <c r="B20067">
        <v>9</v>
      </c>
      <c r="C20067">
        <v>2014</v>
      </c>
      <c r="E20067" t="s">
        <v>1301</v>
      </c>
      <c r="F20067">
        <v>9</v>
      </c>
      <c r="G20067" t="s">
        <v>20587</v>
      </c>
      <c r="H20067" t="s">
        <v>20576</v>
      </c>
      <c r="P20067">
        <v>0.72509999999999997</v>
      </c>
      <c r="Q20067">
        <v>-4.9799999999999997E-2</v>
      </c>
      <c r="R20067">
        <v>0</v>
      </c>
      <c r="S20067">
        <v>0.77490000000000003</v>
      </c>
      <c r="U20067">
        <v>150</v>
      </c>
      <c r="V20067" s="8">
        <v>40155</v>
      </c>
    </row>
    <row r="20068" spans="1:22" x14ac:dyDescent="0.2">
      <c r="A20068" t="s">
        <v>2666</v>
      </c>
      <c r="B20068">
        <v>9</v>
      </c>
      <c r="C20068">
        <v>2014</v>
      </c>
      <c r="E20068" t="s">
        <v>5087</v>
      </c>
      <c r="F20068">
        <v>3</v>
      </c>
      <c r="G20068" t="s">
        <v>20588</v>
      </c>
      <c r="H20068" t="s">
        <v>20589</v>
      </c>
      <c r="P20068">
        <v>4.0300000000000002E-2</v>
      </c>
      <c r="Q20068">
        <v>-2.0000000000000001E-4</v>
      </c>
      <c r="R20068">
        <v>0</v>
      </c>
      <c r="S20068">
        <v>4.0500000000000001E-2</v>
      </c>
      <c r="U20068">
        <v>50</v>
      </c>
      <c r="V20068" s="8">
        <v>40155</v>
      </c>
    </row>
    <row r="20069" spans="1:22" x14ac:dyDescent="0.2">
      <c r="A20069" t="s">
        <v>2666</v>
      </c>
      <c r="B20069">
        <v>9</v>
      </c>
      <c r="C20069">
        <v>2014</v>
      </c>
      <c r="E20069" t="s">
        <v>5087</v>
      </c>
      <c r="F20069">
        <v>5</v>
      </c>
      <c r="G20069" t="s">
        <v>20590</v>
      </c>
      <c r="H20069" t="s">
        <v>20589</v>
      </c>
      <c r="P20069">
        <v>0.39369999999999999</v>
      </c>
      <c r="Q20069">
        <v>5.4000000000000003E-3</v>
      </c>
      <c r="R20069">
        <v>0</v>
      </c>
      <c r="S20069">
        <v>0.38829999999999998</v>
      </c>
      <c r="U20069">
        <v>1300</v>
      </c>
      <c r="V20069" s="8">
        <v>40155</v>
      </c>
    </row>
    <row r="20070" spans="1:22" x14ac:dyDescent="0.2">
      <c r="A20070" t="s">
        <v>2666</v>
      </c>
      <c r="B20070">
        <v>9</v>
      </c>
      <c r="C20070">
        <v>2014</v>
      </c>
      <c r="E20070" t="s">
        <v>5087</v>
      </c>
      <c r="F20070">
        <v>5.5</v>
      </c>
      <c r="G20070" t="s">
        <v>20591</v>
      </c>
      <c r="H20070" t="s">
        <v>20589</v>
      </c>
      <c r="P20070">
        <v>0.57199999999999995</v>
      </c>
      <c r="Q20070">
        <v>1.14E-2</v>
      </c>
      <c r="R20070">
        <v>0</v>
      </c>
      <c r="S20070">
        <v>0.56059999999999999</v>
      </c>
      <c r="U20070">
        <v>30</v>
      </c>
      <c r="V20070" s="8">
        <v>40155</v>
      </c>
    </row>
    <row r="20071" spans="1:22" x14ac:dyDescent="0.2">
      <c r="A20071" t="s">
        <v>2666</v>
      </c>
      <c r="B20071">
        <v>9</v>
      </c>
      <c r="C20071">
        <v>2014</v>
      </c>
      <c r="E20071" t="s">
        <v>5087</v>
      </c>
      <c r="F20071">
        <v>6</v>
      </c>
      <c r="G20071" t="s">
        <v>20592</v>
      </c>
      <c r="H20071" t="s">
        <v>20589</v>
      </c>
      <c r="P20071">
        <v>0.78390000000000004</v>
      </c>
      <c r="Q20071">
        <v>1.54E-2</v>
      </c>
      <c r="R20071">
        <v>0</v>
      </c>
      <c r="S20071">
        <v>0.76849999999999996</v>
      </c>
      <c r="U20071">
        <v>825</v>
      </c>
      <c r="V20071" s="8">
        <v>40155</v>
      </c>
    </row>
    <row r="20072" spans="1:22" x14ac:dyDescent="0.2">
      <c r="A20072" t="s">
        <v>2666</v>
      </c>
      <c r="B20072">
        <v>9</v>
      </c>
      <c r="C20072">
        <v>2014</v>
      </c>
      <c r="E20072" t="s">
        <v>5087</v>
      </c>
      <c r="F20072">
        <v>7</v>
      </c>
      <c r="G20072" t="s">
        <v>20593</v>
      </c>
      <c r="H20072" t="s">
        <v>20589</v>
      </c>
      <c r="P20072">
        <v>1.2446999999999999</v>
      </c>
      <c r="Q20072">
        <v>1.9400000000000001E-2</v>
      </c>
      <c r="R20072">
        <v>0</v>
      </c>
      <c r="S20072">
        <v>1.2253000000000001</v>
      </c>
      <c r="U20072">
        <v>275</v>
      </c>
      <c r="V20072" s="8">
        <v>40155</v>
      </c>
    </row>
    <row r="20073" spans="1:22" x14ac:dyDescent="0.2">
      <c r="A20073" t="s">
        <v>2666</v>
      </c>
      <c r="B20073">
        <v>9</v>
      </c>
      <c r="C20073">
        <v>2014</v>
      </c>
      <c r="E20073" t="s">
        <v>5087</v>
      </c>
      <c r="F20073">
        <v>7.15</v>
      </c>
      <c r="G20073" t="s">
        <v>20594</v>
      </c>
      <c r="H20073" t="s">
        <v>20589</v>
      </c>
      <c r="P20073">
        <v>1.3268</v>
      </c>
      <c r="Q20073">
        <v>2.3900000000000001E-2</v>
      </c>
      <c r="R20073">
        <v>0</v>
      </c>
      <c r="S20073">
        <v>1.3028999999999999</v>
      </c>
      <c r="U20073">
        <v>25</v>
      </c>
      <c r="V20073" s="8">
        <v>40155</v>
      </c>
    </row>
    <row r="20074" spans="1:22" x14ac:dyDescent="0.2">
      <c r="A20074" t="s">
        <v>2666</v>
      </c>
      <c r="B20074">
        <v>9</v>
      </c>
      <c r="C20074">
        <v>2014</v>
      </c>
      <c r="E20074" t="s">
        <v>5087</v>
      </c>
      <c r="F20074">
        <v>7.2</v>
      </c>
      <c r="G20074" t="s">
        <v>20595</v>
      </c>
      <c r="H20074" t="s">
        <v>20589</v>
      </c>
      <c r="P20074">
        <v>1.3547</v>
      </c>
      <c r="Q20074">
        <v>2.4400000000000002E-2</v>
      </c>
      <c r="R20074">
        <v>0</v>
      </c>
      <c r="S20074">
        <v>1.3303</v>
      </c>
      <c r="U20074">
        <v>25</v>
      </c>
      <c r="V20074" s="8">
        <v>40155</v>
      </c>
    </row>
    <row r="20075" spans="1:22" x14ac:dyDescent="0.2">
      <c r="A20075" t="s">
        <v>2666</v>
      </c>
      <c r="B20075">
        <v>9</v>
      </c>
      <c r="C20075">
        <v>2014</v>
      </c>
      <c r="E20075" t="s">
        <v>5087</v>
      </c>
      <c r="F20075">
        <v>7.25</v>
      </c>
      <c r="G20075" t="s">
        <v>20596</v>
      </c>
      <c r="H20075" t="s">
        <v>20589</v>
      </c>
      <c r="P20075">
        <v>1.3827</v>
      </c>
      <c r="Q20075">
        <v>2.4799999999999999E-2</v>
      </c>
      <c r="R20075">
        <v>0</v>
      </c>
      <c r="S20075">
        <v>1.3579000000000001</v>
      </c>
      <c r="U20075">
        <v>75</v>
      </c>
      <c r="V20075" s="8">
        <v>40155</v>
      </c>
    </row>
    <row r="20076" spans="1:22" x14ac:dyDescent="0.2">
      <c r="A20076" t="s">
        <v>2666</v>
      </c>
      <c r="B20076">
        <v>9</v>
      </c>
      <c r="C20076">
        <v>2014</v>
      </c>
      <c r="E20076" t="s">
        <v>5087</v>
      </c>
      <c r="F20076">
        <v>7.3</v>
      </c>
      <c r="G20076" t="s">
        <v>20597</v>
      </c>
      <c r="H20076" t="s">
        <v>20589</v>
      </c>
      <c r="P20076">
        <v>1.411</v>
      </c>
      <c r="Q20076">
        <v>2.52E-2</v>
      </c>
      <c r="R20076">
        <v>0</v>
      </c>
      <c r="S20076">
        <v>1.3857999999999999</v>
      </c>
      <c r="U20076">
        <v>100</v>
      </c>
      <c r="V20076" s="8">
        <v>40155</v>
      </c>
    </row>
    <row r="20077" spans="1:22" x14ac:dyDescent="0.2">
      <c r="A20077" t="s">
        <v>2666</v>
      </c>
      <c r="B20077">
        <v>10</v>
      </c>
      <c r="C20077">
        <v>2014</v>
      </c>
      <c r="E20077" t="s">
        <v>1301</v>
      </c>
      <c r="F20077">
        <v>10</v>
      </c>
      <c r="G20077" t="s">
        <v>20598</v>
      </c>
      <c r="H20077" t="s">
        <v>20599</v>
      </c>
      <c r="P20077">
        <v>0.64339999999999997</v>
      </c>
      <c r="Q20077">
        <v>-3.8699999999999998E-2</v>
      </c>
      <c r="R20077">
        <v>0</v>
      </c>
      <c r="S20077">
        <v>0.68210000000000004</v>
      </c>
      <c r="U20077">
        <v>250</v>
      </c>
      <c r="V20077" s="8">
        <v>40155</v>
      </c>
    </row>
    <row r="20078" spans="1:22" x14ac:dyDescent="0.2">
      <c r="A20078" t="s">
        <v>2666</v>
      </c>
      <c r="B20078">
        <v>10</v>
      </c>
      <c r="C20078">
        <v>2014</v>
      </c>
      <c r="E20078" t="s">
        <v>1301</v>
      </c>
      <c r="F20078">
        <v>10.5</v>
      </c>
      <c r="G20078" t="s">
        <v>20600</v>
      </c>
      <c r="H20078" t="s">
        <v>20599</v>
      </c>
      <c r="P20078">
        <v>0.57730000000000004</v>
      </c>
      <c r="Q20078">
        <v>-3.61E-2</v>
      </c>
      <c r="R20078">
        <v>0</v>
      </c>
      <c r="S20078">
        <v>0.61339999999999995</v>
      </c>
      <c r="U20078">
        <v>150</v>
      </c>
      <c r="V20078" s="8">
        <v>40155</v>
      </c>
    </row>
    <row r="20079" spans="1:22" x14ac:dyDescent="0.2">
      <c r="A20079" t="s">
        <v>2666</v>
      </c>
      <c r="B20079">
        <v>10</v>
      </c>
      <c r="C20079">
        <v>2014</v>
      </c>
      <c r="E20079" t="s">
        <v>1301</v>
      </c>
      <c r="F20079">
        <v>11</v>
      </c>
      <c r="G20079" t="s">
        <v>20601</v>
      </c>
      <c r="H20079" t="s">
        <v>20599</v>
      </c>
      <c r="P20079">
        <v>0.51990000000000003</v>
      </c>
      <c r="Q20079">
        <v>-3.3599999999999998E-2</v>
      </c>
      <c r="R20079">
        <v>0</v>
      </c>
      <c r="S20079">
        <v>0.55349999999999999</v>
      </c>
      <c r="U20079">
        <v>275</v>
      </c>
      <c r="V20079" s="8">
        <v>40155</v>
      </c>
    </row>
    <row r="20080" spans="1:22" x14ac:dyDescent="0.2">
      <c r="A20080" t="s">
        <v>2666</v>
      </c>
      <c r="B20080">
        <v>10</v>
      </c>
      <c r="C20080">
        <v>2014</v>
      </c>
      <c r="E20080" t="s">
        <v>1301</v>
      </c>
      <c r="F20080">
        <v>11.5</v>
      </c>
      <c r="G20080" t="s">
        <v>20602</v>
      </c>
      <c r="H20080" t="s">
        <v>20599</v>
      </c>
      <c r="P20080">
        <v>0.46989999999999998</v>
      </c>
      <c r="Q20080">
        <v>-3.1300000000000001E-2</v>
      </c>
      <c r="R20080">
        <v>0</v>
      </c>
      <c r="S20080">
        <v>0.50119999999999998</v>
      </c>
      <c r="U20080">
        <v>700</v>
      </c>
      <c r="V20080" s="8">
        <v>40155</v>
      </c>
    </row>
    <row r="20081" spans="1:22" x14ac:dyDescent="0.2">
      <c r="A20081" t="s">
        <v>2666</v>
      </c>
      <c r="B20081">
        <v>10</v>
      </c>
      <c r="C20081">
        <v>2014</v>
      </c>
      <c r="E20081" t="s">
        <v>1301</v>
      </c>
      <c r="F20081">
        <v>12</v>
      </c>
      <c r="G20081" t="s">
        <v>20603</v>
      </c>
      <c r="H20081" t="s">
        <v>20599</v>
      </c>
      <c r="P20081">
        <v>0.42620000000000002</v>
      </c>
      <c r="Q20081">
        <v>-2.92E-2</v>
      </c>
      <c r="R20081">
        <v>0</v>
      </c>
      <c r="S20081">
        <v>0.45540000000000003</v>
      </c>
      <c r="T20081">
        <v>50</v>
      </c>
      <c r="U20081">
        <v>690</v>
      </c>
      <c r="V20081" s="8">
        <v>40155</v>
      </c>
    </row>
    <row r="20082" spans="1:22" x14ac:dyDescent="0.2">
      <c r="A20082" t="s">
        <v>2666</v>
      </c>
      <c r="B20082">
        <v>10</v>
      </c>
      <c r="C20082">
        <v>2014</v>
      </c>
      <c r="E20082" t="s">
        <v>1301</v>
      </c>
      <c r="F20082">
        <v>12.5</v>
      </c>
      <c r="G20082" t="s">
        <v>20604</v>
      </c>
      <c r="H20082" t="s">
        <v>20599</v>
      </c>
      <c r="P20082">
        <v>0.38800000000000001</v>
      </c>
      <c r="Q20082">
        <v>-2.7300000000000001E-2</v>
      </c>
      <c r="R20082">
        <v>0</v>
      </c>
      <c r="S20082">
        <v>0.4153</v>
      </c>
      <c r="U20082">
        <v>500</v>
      </c>
      <c r="V20082" s="8">
        <v>40155</v>
      </c>
    </row>
    <row r="20083" spans="1:22" x14ac:dyDescent="0.2">
      <c r="A20083" t="s">
        <v>2666</v>
      </c>
      <c r="B20083">
        <v>10</v>
      </c>
      <c r="C20083">
        <v>2014</v>
      </c>
      <c r="E20083" t="s">
        <v>1301</v>
      </c>
      <c r="F20083">
        <v>7</v>
      </c>
      <c r="G20083" t="s">
        <v>20605</v>
      </c>
      <c r="H20083" t="s">
        <v>20599</v>
      </c>
      <c r="P20083">
        <v>1.3454999999999999</v>
      </c>
      <c r="Q20083">
        <v>-6.2799999999999995E-2</v>
      </c>
      <c r="R20083">
        <v>0</v>
      </c>
      <c r="S20083">
        <v>1.4083000000000001</v>
      </c>
      <c r="T20083">
        <v>50</v>
      </c>
      <c r="U20083">
        <v>90</v>
      </c>
      <c r="V20083" s="8">
        <v>40155</v>
      </c>
    </row>
    <row r="20084" spans="1:22" x14ac:dyDescent="0.2">
      <c r="A20084" t="s">
        <v>2666</v>
      </c>
      <c r="B20084">
        <v>10</v>
      </c>
      <c r="C20084">
        <v>2014</v>
      </c>
      <c r="E20084" t="s">
        <v>1301</v>
      </c>
      <c r="F20084">
        <v>7.15</v>
      </c>
      <c r="G20084" t="s">
        <v>20606</v>
      </c>
      <c r="H20084" t="s">
        <v>20599</v>
      </c>
      <c r="P20084">
        <v>1.2914000000000001</v>
      </c>
      <c r="Q20084">
        <v>-6.0199999999999997E-2</v>
      </c>
      <c r="R20084">
        <v>0</v>
      </c>
      <c r="S20084">
        <v>1.3515999999999999</v>
      </c>
      <c r="U20084">
        <v>55</v>
      </c>
      <c r="V20084" s="8">
        <v>40155</v>
      </c>
    </row>
    <row r="20085" spans="1:22" x14ac:dyDescent="0.2">
      <c r="A20085" t="s">
        <v>2666</v>
      </c>
      <c r="B20085">
        <v>10</v>
      </c>
      <c r="C20085">
        <v>2014</v>
      </c>
      <c r="E20085" t="s">
        <v>1301</v>
      </c>
      <c r="F20085">
        <v>7.2</v>
      </c>
      <c r="G20085" t="s">
        <v>20607</v>
      </c>
      <c r="H20085" t="s">
        <v>20599</v>
      </c>
      <c r="P20085">
        <v>1.2747999999999999</v>
      </c>
      <c r="Q20085">
        <v>-5.8299999999999998E-2</v>
      </c>
      <c r="R20085">
        <v>0</v>
      </c>
      <c r="S20085">
        <v>1.3331</v>
      </c>
      <c r="U20085">
        <v>25</v>
      </c>
      <c r="V20085" s="8">
        <v>40155</v>
      </c>
    </row>
    <row r="20086" spans="1:22" x14ac:dyDescent="0.2">
      <c r="A20086" t="s">
        <v>2666</v>
      </c>
      <c r="B20086">
        <v>10</v>
      </c>
      <c r="C20086">
        <v>2014</v>
      </c>
      <c r="E20086" t="s">
        <v>1301</v>
      </c>
      <c r="F20086">
        <v>7.25</v>
      </c>
      <c r="G20086" t="s">
        <v>20608</v>
      </c>
      <c r="H20086" t="s">
        <v>20599</v>
      </c>
      <c r="P20086">
        <v>1.2585</v>
      </c>
      <c r="Q20086">
        <v>-5.79E-2</v>
      </c>
      <c r="R20086">
        <v>0</v>
      </c>
      <c r="S20086">
        <v>1.3164</v>
      </c>
      <c r="U20086">
        <v>150</v>
      </c>
      <c r="V20086" s="8">
        <v>40155</v>
      </c>
    </row>
    <row r="20087" spans="1:22" x14ac:dyDescent="0.2">
      <c r="A20087" t="s">
        <v>2666</v>
      </c>
      <c r="B20087">
        <v>10</v>
      </c>
      <c r="C20087">
        <v>2014</v>
      </c>
      <c r="E20087" t="s">
        <v>1301</v>
      </c>
      <c r="F20087">
        <v>7.3</v>
      </c>
      <c r="G20087" t="s">
        <v>20609</v>
      </c>
      <c r="H20087" t="s">
        <v>20599</v>
      </c>
      <c r="P20087">
        <v>1.2423999999999999</v>
      </c>
      <c r="Q20087">
        <v>-5.7599999999999998E-2</v>
      </c>
      <c r="R20087">
        <v>0</v>
      </c>
      <c r="S20087">
        <v>1.3</v>
      </c>
      <c r="U20087">
        <v>685</v>
      </c>
      <c r="V20087" s="8">
        <v>40155</v>
      </c>
    </row>
    <row r="20088" spans="1:22" x14ac:dyDescent="0.2">
      <c r="A20088" t="s">
        <v>2666</v>
      </c>
      <c r="B20088">
        <v>10</v>
      </c>
      <c r="C20088">
        <v>2014</v>
      </c>
      <c r="E20088" t="s">
        <v>1301</v>
      </c>
      <c r="F20088">
        <v>7.5</v>
      </c>
      <c r="G20088" t="s">
        <v>20610</v>
      </c>
      <c r="H20088" t="s">
        <v>20599</v>
      </c>
      <c r="P20088">
        <v>1.1801999999999999</v>
      </c>
      <c r="Q20088">
        <v>-5.6099999999999997E-2</v>
      </c>
      <c r="R20088">
        <v>0</v>
      </c>
      <c r="S20088">
        <v>1.2363</v>
      </c>
      <c r="U20088">
        <v>1590</v>
      </c>
      <c r="V20088" s="8">
        <v>40155</v>
      </c>
    </row>
    <row r="20089" spans="1:22" x14ac:dyDescent="0.2">
      <c r="A20089" t="s">
        <v>2666</v>
      </c>
      <c r="B20089">
        <v>10</v>
      </c>
      <c r="C20089">
        <v>2014</v>
      </c>
      <c r="E20089" t="s">
        <v>1301</v>
      </c>
      <c r="F20089">
        <v>8</v>
      </c>
      <c r="G20089" t="s">
        <v>20611</v>
      </c>
      <c r="H20089" t="s">
        <v>20599</v>
      </c>
      <c r="P20089">
        <v>1.0387999999999999</v>
      </c>
      <c r="Q20089">
        <v>-5.2600000000000001E-2</v>
      </c>
      <c r="R20089">
        <v>0</v>
      </c>
      <c r="S20089">
        <v>1.0913999999999999</v>
      </c>
      <c r="U20089">
        <v>310</v>
      </c>
      <c r="V20089" s="8">
        <v>40155</v>
      </c>
    </row>
    <row r="20090" spans="1:22" x14ac:dyDescent="0.2">
      <c r="A20090" t="s">
        <v>2666</v>
      </c>
      <c r="B20090">
        <v>10</v>
      </c>
      <c r="C20090">
        <v>2014</v>
      </c>
      <c r="E20090" t="s">
        <v>1301</v>
      </c>
      <c r="F20090">
        <v>9</v>
      </c>
      <c r="G20090" t="s">
        <v>20612</v>
      </c>
      <c r="H20090" t="s">
        <v>20599</v>
      </c>
      <c r="P20090">
        <v>0.8085</v>
      </c>
      <c r="Q20090">
        <v>-4.58E-2</v>
      </c>
      <c r="R20090">
        <v>0</v>
      </c>
      <c r="S20090">
        <v>0.85429999999999995</v>
      </c>
      <c r="U20090">
        <v>150</v>
      </c>
      <c r="V20090" s="8">
        <v>40155</v>
      </c>
    </row>
    <row r="20091" spans="1:22" x14ac:dyDescent="0.2">
      <c r="A20091" t="s">
        <v>2666</v>
      </c>
      <c r="B20091">
        <v>10</v>
      </c>
      <c r="C20091">
        <v>2014</v>
      </c>
      <c r="E20091" t="s">
        <v>5087</v>
      </c>
      <c r="F20091">
        <v>3</v>
      </c>
      <c r="G20091" t="s">
        <v>20613</v>
      </c>
      <c r="H20091" t="s">
        <v>20614</v>
      </c>
      <c r="P20091">
        <v>4.5600000000000002E-2</v>
      </c>
      <c r="Q20091">
        <v>6.9999999999999999E-4</v>
      </c>
      <c r="R20091">
        <v>0</v>
      </c>
      <c r="S20091">
        <v>4.4900000000000002E-2</v>
      </c>
      <c r="U20091">
        <v>50</v>
      </c>
      <c r="V20091" s="8">
        <v>40155</v>
      </c>
    </row>
    <row r="20092" spans="1:22" x14ac:dyDescent="0.2">
      <c r="A20092" t="s">
        <v>2666</v>
      </c>
      <c r="B20092">
        <v>10</v>
      </c>
      <c r="C20092">
        <v>2014</v>
      </c>
      <c r="E20092" t="s">
        <v>5087</v>
      </c>
      <c r="F20092">
        <v>5</v>
      </c>
      <c r="G20092" t="s">
        <v>20615</v>
      </c>
      <c r="H20092" t="s">
        <v>20614</v>
      </c>
      <c r="P20092">
        <v>0.40799999999999997</v>
      </c>
      <c r="Q20092">
        <v>8.6999999999999994E-3</v>
      </c>
      <c r="R20092">
        <v>0</v>
      </c>
      <c r="S20092">
        <v>0.39929999999999999</v>
      </c>
      <c r="U20092">
        <v>1300</v>
      </c>
      <c r="V20092" s="8">
        <v>40155</v>
      </c>
    </row>
    <row r="20093" spans="1:22" x14ac:dyDescent="0.2">
      <c r="A20093" t="s">
        <v>2666</v>
      </c>
      <c r="B20093">
        <v>10</v>
      </c>
      <c r="C20093">
        <v>2014</v>
      </c>
      <c r="E20093" t="s">
        <v>5087</v>
      </c>
      <c r="F20093">
        <v>5.5</v>
      </c>
      <c r="G20093" t="s">
        <v>20616</v>
      </c>
      <c r="H20093" t="s">
        <v>20614</v>
      </c>
      <c r="P20093">
        <v>0.58340000000000003</v>
      </c>
      <c r="Q20093">
        <v>1.5100000000000001E-2</v>
      </c>
      <c r="R20093">
        <v>0</v>
      </c>
      <c r="S20093">
        <v>0.56830000000000003</v>
      </c>
      <c r="U20093">
        <v>31</v>
      </c>
      <c r="V20093" s="8">
        <v>40155</v>
      </c>
    </row>
    <row r="20094" spans="1:22" x14ac:dyDescent="0.2">
      <c r="A20094" t="s">
        <v>2666</v>
      </c>
      <c r="B20094">
        <v>10</v>
      </c>
      <c r="C20094">
        <v>2014</v>
      </c>
      <c r="E20094" t="s">
        <v>5087</v>
      </c>
      <c r="F20094">
        <v>6</v>
      </c>
      <c r="G20094" t="s">
        <v>20617</v>
      </c>
      <c r="H20094" t="s">
        <v>20614</v>
      </c>
      <c r="P20094">
        <v>0.79379999999999995</v>
      </c>
      <c r="Q20094">
        <v>1.95E-2</v>
      </c>
      <c r="R20094">
        <v>0</v>
      </c>
      <c r="S20094">
        <v>0.77429999999999999</v>
      </c>
      <c r="U20094">
        <v>825</v>
      </c>
      <c r="V20094" s="8">
        <v>40155</v>
      </c>
    </row>
    <row r="20095" spans="1:22" x14ac:dyDescent="0.2">
      <c r="A20095" t="s">
        <v>2666</v>
      </c>
      <c r="B20095">
        <v>10</v>
      </c>
      <c r="C20095">
        <v>2014</v>
      </c>
      <c r="E20095" t="s">
        <v>5087</v>
      </c>
      <c r="F20095">
        <v>7</v>
      </c>
      <c r="G20095" t="s">
        <v>20618</v>
      </c>
      <c r="H20095" t="s">
        <v>20614</v>
      </c>
      <c r="P20095">
        <v>1.2532000000000001</v>
      </c>
      <c r="Q20095">
        <v>2.3699999999999999E-2</v>
      </c>
      <c r="R20095">
        <v>0</v>
      </c>
      <c r="S20095">
        <v>1.2295</v>
      </c>
      <c r="U20095">
        <v>275</v>
      </c>
      <c r="V20095" s="8">
        <v>40155</v>
      </c>
    </row>
    <row r="20096" spans="1:22" x14ac:dyDescent="0.2">
      <c r="A20096" t="s">
        <v>2666</v>
      </c>
      <c r="B20096">
        <v>10</v>
      </c>
      <c r="C20096">
        <v>2014</v>
      </c>
      <c r="E20096" t="s">
        <v>5087</v>
      </c>
      <c r="F20096">
        <v>7.15</v>
      </c>
      <c r="G20096" t="s">
        <v>20619</v>
      </c>
      <c r="H20096" t="s">
        <v>20614</v>
      </c>
      <c r="P20096">
        <v>1.3309</v>
      </c>
      <c r="Q20096">
        <v>2.6700000000000002E-2</v>
      </c>
      <c r="R20096">
        <v>0</v>
      </c>
      <c r="S20096">
        <v>1.3042</v>
      </c>
      <c r="U20096">
        <v>25</v>
      </c>
      <c r="V20096" s="8">
        <v>40155</v>
      </c>
    </row>
    <row r="20097" spans="1:22" x14ac:dyDescent="0.2">
      <c r="A20097" t="s">
        <v>2666</v>
      </c>
      <c r="B20097">
        <v>10</v>
      </c>
      <c r="C20097">
        <v>2014</v>
      </c>
      <c r="E20097" t="s">
        <v>5087</v>
      </c>
      <c r="F20097">
        <v>7.2</v>
      </c>
      <c r="G20097" t="s">
        <v>20620</v>
      </c>
      <c r="H20097" t="s">
        <v>20614</v>
      </c>
      <c r="P20097">
        <v>1.3583000000000001</v>
      </c>
      <c r="Q20097">
        <v>2.87E-2</v>
      </c>
      <c r="R20097">
        <v>0</v>
      </c>
      <c r="S20097">
        <v>1.3295999999999999</v>
      </c>
      <c r="U20097">
        <v>25</v>
      </c>
      <c r="V20097" s="8">
        <v>40155</v>
      </c>
    </row>
    <row r="20098" spans="1:22" x14ac:dyDescent="0.2">
      <c r="A20098" t="s">
        <v>2666</v>
      </c>
      <c r="B20098">
        <v>10</v>
      </c>
      <c r="C20098">
        <v>2014</v>
      </c>
      <c r="E20098" t="s">
        <v>5087</v>
      </c>
      <c r="F20098">
        <v>7.25</v>
      </c>
      <c r="G20098" t="s">
        <v>20621</v>
      </c>
      <c r="H20098" t="s">
        <v>20614</v>
      </c>
      <c r="P20098">
        <v>1.3859999999999999</v>
      </c>
      <c r="Q20098">
        <v>2.93E-2</v>
      </c>
      <c r="R20098">
        <v>0</v>
      </c>
      <c r="S20098">
        <v>1.3567</v>
      </c>
      <c r="U20098">
        <v>225</v>
      </c>
      <c r="V20098" s="8">
        <v>40155</v>
      </c>
    </row>
    <row r="20099" spans="1:22" x14ac:dyDescent="0.2">
      <c r="A20099" t="s">
        <v>2666</v>
      </c>
      <c r="B20099">
        <v>10</v>
      </c>
      <c r="C20099">
        <v>2014</v>
      </c>
      <c r="E20099" t="s">
        <v>5087</v>
      </c>
      <c r="F20099">
        <v>7.3</v>
      </c>
      <c r="G20099" t="s">
        <v>20622</v>
      </c>
      <c r="H20099" t="s">
        <v>20614</v>
      </c>
      <c r="P20099">
        <v>1.4137999999999999</v>
      </c>
      <c r="Q20099">
        <v>2.9700000000000001E-2</v>
      </c>
      <c r="R20099">
        <v>0</v>
      </c>
      <c r="S20099">
        <v>1.3841000000000001</v>
      </c>
      <c r="U20099">
        <v>685</v>
      </c>
      <c r="V20099" s="8">
        <v>40155</v>
      </c>
    </row>
    <row r="20100" spans="1:22" x14ac:dyDescent="0.2">
      <c r="A20100" t="s">
        <v>2666</v>
      </c>
      <c r="B20100">
        <v>11</v>
      </c>
      <c r="C20100">
        <v>2014</v>
      </c>
      <c r="E20100" t="s">
        <v>1301</v>
      </c>
      <c r="F20100">
        <v>10</v>
      </c>
      <c r="G20100" t="s">
        <v>20623</v>
      </c>
      <c r="H20100" t="s">
        <v>20624</v>
      </c>
      <c r="P20100">
        <v>0.67900000000000005</v>
      </c>
      <c r="Q20100">
        <v>-4.0099999999999997E-2</v>
      </c>
      <c r="R20100">
        <v>0</v>
      </c>
      <c r="S20100">
        <v>0.71909999999999996</v>
      </c>
      <c r="U20100">
        <v>400</v>
      </c>
      <c r="V20100" s="8">
        <v>40155</v>
      </c>
    </row>
    <row r="20101" spans="1:22" x14ac:dyDescent="0.2">
      <c r="A20101" t="s">
        <v>2666</v>
      </c>
      <c r="B20101">
        <v>11</v>
      </c>
      <c r="C20101">
        <v>2014</v>
      </c>
      <c r="E20101" t="s">
        <v>1301</v>
      </c>
      <c r="F20101">
        <v>10.5</v>
      </c>
      <c r="G20101" t="s">
        <v>20625</v>
      </c>
      <c r="H20101" t="s">
        <v>20624</v>
      </c>
      <c r="P20101">
        <v>0.60770000000000002</v>
      </c>
      <c r="Q20101">
        <v>-3.73E-2</v>
      </c>
      <c r="R20101">
        <v>0</v>
      </c>
      <c r="S20101">
        <v>0.64500000000000002</v>
      </c>
      <c r="U20101">
        <v>150</v>
      </c>
      <c r="V20101" s="8">
        <v>40155</v>
      </c>
    </row>
    <row r="20102" spans="1:22" x14ac:dyDescent="0.2">
      <c r="A20102" t="s">
        <v>2666</v>
      </c>
      <c r="B20102">
        <v>11</v>
      </c>
      <c r="C20102">
        <v>2014</v>
      </c>
      <c r="E20102" t="s">
        <v>1301</v>
      </c>
      <c r="F20102">
        <v>11</v>
      </c>
      <c r="G20102" t="s">
        <v>20626</v>
      </c>
      <c r="H20102" t="s">
        <v>20624</v>
      </c>
      <c r="P20102">
        <v>0.54579999999999995</v>
      </c>
      <c r="Q20102">
        <v>-3.4700000000000002E-2</v>
      </c>
      <c r="R20102">
        <v>0</v>
      </c>
      <c r="S20102">
        <v>0.58050000000000002</v>
      </c>
      <c r="U20102">
        <v>275</v>
      </c>
      <c r="V20102" s="8">
        <v>40155</v>
      </c>
    </row>
    <row r="20103" spans="1:22" x14ac:dyDescent="0.2">
      <c r="A20103" t="s">
        <v>2666</v>
      </c>
      <c r="B20103">
        <v>11</v>
      </c>
      <c r="C20103">
        <v>2014</v>
      </c>
      <c r="E20103" t="s">
        <v>1301</v>
      </c>
      <c r="F20103">
        <v>12</v>
      </c>
      <c r="G20103" t="s">
        <v>20627</v>
      </c>
      <c r="H20103" t="s">
        <v>20624</v>
      </c>
      <c r="P20103">
        <v>0.4451</v>
      </c>
      <c r="Q20103">
        <v>-3.0099999999999998E-2</v>
      </c>
      <c r="R20103">
        <v>0</v>
      </c>
      <c r="S20103">
        <v>0.47520000000000001</v>
      </c>
      <c r="T20103">
        <v>50</v>
      </c>
      <c r="U20103">
        <v>690</v>
      </c>
      <c r="V20103" s="8">
        <v>40155</v>
      </c>
    </row>
    <row r="20104" spans="1:22" x14ac:dyDescent="0.2">
      <c r="A20104" t="s">
        <v>2666</v>
      </c>
      <c r="B20104">
        <v>11</v>
      </c>
      <c r="C20104">
        <v>2014</v>
      </c>
      <c r="E20104" t="s">
        <v>1301</v>
      </c>
      <c r="F20104">
        <v>12.5</v>
      </c>
      <c r="G20104" t="s">
        <v>20628</v>
      </c>
      <c r="H20104" t="s">
        <v>20624</v>
      </c>
      <c r="P20104">
        <v>0.40410000000000001</v>
      </c>
      <c r="Q20104">
        <v>-2.81E-2</v>
      </c>
      <c r="R20104">
        <v>0</v>
      </c>
      <c r="S20104">
        <v>0.43219999999999997</v>
      </c>
      <c r="U20104">
        <v>500</v>
      </c>
      <c r="V20104" s="8">
        <v>40155</v>
      </c>
    </row>
    <row r="20105" spans="1:22" x14ac:dyDescent="0.2">
      <c r="A20105" t="s">
        <v>2666</v>
      </c>
      <c r="B20105">
        <v>11</v>
      </c>
      <c r="C20105">
        <v>2014</v>
      </c>
      <c r="E20105" t="s">
        <v>1301</v>
      </c>
      <c r="F20105">
        <v>7</v>
      </c>
      <c r="G20105" t="s">
        <v>20629</v>
      </c>
      <c r="H20105" t="s">
        <v>20624</v>
      </c>
      <c r="P20105">
        <v>1.4473</v>
      </c>
      <c r="Q20105">
        <v>-6.4500000000000002E-2</v>
      </c>
      <c r="R20105">
        <v>0</v>
      </c>
      <c r="S20105">
        <v>1.5118</v>
      </c>
      <c r="T20105">
        <v>50</v>
      </c>
      <c r="U20105">
        <v>90</v>
      </c>
      <c r="V20105" s="8">
        <v>40155</v>
      </c>
    </row>
    <row r="20106" spans="1:22" x14ac:dyDescent="0.2">
      <c r="A20106" t="s">
        <v>2666</v>
      </c>
      <c r="B20106">
        <v>11</v>
      </c>
      <c r="C20106">
        <v>2014</v>
      </c>
      <c r="E20106" t="s">
        <v>1301</v>
      </c>
      <c r="F20106">
        <v>7.15</v>
      </c>
      <c r="G20106" t="s">
        <v>20630</v>
      </c>
      <c r="H20106" t="s">
        <v>20624</v>
      </c>
      <c r="P20106">
        <v>1.3877999999999999</v>
      </c>
      <c r="Q20106">
        <v>-6.3500000000000001E-2</v>
      </c>
      <c r="R20106">
        <v>0</v>
      </c>
      <c r="S20106">
        <v>1.4513</v>
      </c>
      <c r="U20106">
        <v>55</v>
      </c>
      <c r="V20106" s="8">
        <v>40155</v>
      </c>
    </row>
    <row r="20107" spans="1:22" x14ac:dyDescent="0.2">
      <c r="A20107" t="s">
        <v>2666</v>
      </c>
      <c r="B20107">
        <v>11</v>
      </c>
      <c r="C20107">
        <v>2014</v>
      </c>
      <c r="E20107" t="s">
        <v>1301</v>
      </c>
      <c r="F20107">
        <v>7.2</v>
      </c>
      <c r="G20107" t="s">
        <v>20631</v>
      </c>
      <c r="H20107" t="s">
        <v>20624</v>
      </c>
      <c r="P20107">
        <v>1.3684000000000001</v>
      </c>
      <c r="Q20107">
        <v>-6.3200000000000006E-2</v>
      </c>
      <c r="R20107">
        <v>0</v>
      </c>
      <c r="S20107">
        <v>1.4316</v>
      </c>
      <c r="U20107">
        <v>25</v>
      </c>
      <c r="V20107" s="8">
        <v>40155</v>
      </c>
    </row>
    <row r="20108" spans="1:22" x14ac:dyDescent="0.2">
      <c r="A20108" t="s">
        <v>2666</v>
      </c>
      <c r="B20108">
        <v>11</v>
      </c>
      <c r="C20108">
        <v>2014</v>
      </c>
      <c r="E20108" t="s">
        <v>1301</v>
      </c>
      <c r="F20108">
        <v>7.3</v>
      </c>
      <c r="G20108" t="s">
        <v>20632</v>
      </c>
      <c r="H20108" t="s">
        <v>20624</v>
      </c>
      <c r="P20108">
        <v>1.3302</v>
      </c>
      <c r="Q20108">
        <v>-6.2600000000000003E-2</v>
      </c>
      <c r="R20108">
        <v>0</v>
      </c>
      <c r="S20108">
        <v>1.3928</v>
      </c>
      <c r="U20108">
        <v>100</v>
      </c>
      <c r="V20108" s="8">
        <v>40155</v>
      </c>
    </row>
    <row r="20109" spans="1:22" x14ac:dyDescent="0.2">
      <c r="A20109" t="s">
        <v>2666</v>
      </c>
      <c r="B20109">
        <v>11</v>
      </c>
      <c r="C20109">
        <v>2014</v>
      </c>
      <c r="E20109" t="s">
        <v>1301</v>
      </c>
      <c r="F20109">
        <v>7.5</v>
      </c>
      <c r="G20109" t="s">
        <v>20633</v>
      </c>
      <c r="H20109" t="s">
        <v>20624</v>
      </c>
      <c r="P20109">
        <v>1.2616000000000001</v>
      </c>
      <c r="Q20109">
        <v>-5.7799999999999997E-2</v>
      </c>
      <c r="R20109">
        <v>0</v>
      </c>
      <c r="S20109">
        <v>1.3193999999999999</v>
      </c>
      <c r="U20109">
        <v>250</v>
      </c>
      <c r="V20109" s="8">
        <v>40155</v>
      </c>
    </row>
    <row r="20110" spans="1:22" x14ac:dyDescent="0.2">
      <c r="A20110" t="s">
        <v>2666</v>
      </c>
      <c r="B20110">
        <v>11</v>
      </c>
      <c r="C20110">
        <v>2014</v>
      </c>
      <c r="E20110" t="s">
        <v>1301</v>
      </c>
      <c r="F20110">
        <v>8</v>
      </c>
      <c r="G20110" t="s">
        <v>20634</v>
      </c>
      <c r="H20110" t="s">
        <v>20624</v>
      </c>
      <c r="P20110">
        <v>1.1091</v>
      </c>
      <c r="Q20110">
        <v>-5.4399999999999997E-2</v>
      </c>
      <c r="R20110">
        <v>0</v>
      </c>
      <c r="S20110">
        <v>1.1635</v>
      </c>
      <c r="U20110">
        <v>310</v>
      </c>
      <c r="V20110" s="8">
        <v>40155</v>
      </c>
    </row>
    <row r="20111" spans="1:22" x14ac:dyDescent="0.2">
      <c r="A20111" t="s">
        <v>2666</v>
      </c>
      <c r="B20111">
        <v>11</v>
      </c>
      <c r="C20111">
        <v>2014</v>
      </c>
      <c r="E20111" t="s">
        <v>1301</v>
      </c>
      <c r="F20111">
        <v>9</v>
      </c>
      <c r="G20111" t="s">
        <v>20635</v>
      </c>
      <c r="H20111" t="s">
        <v>20624</v>
      </c>
      <c r="P20111">
        <v>0.86040000000000005</v>
      </c>
      <c r="Q20111">
        <v>-4.7500000000000001E-2</v>
      </c>
      <c r="R20111">
        <v>0</v>
      </c>
      <c r="S20111">
        <v>0.90790000000000004</v>
      </c>
      <c r="U20111">
        <v>150</v>
      </c>
      <c r="V20111" s="8">
        <v>40155</v>
      </c>
    </row>
    <row r="20112" spans="1:22" x14ac:dyDescent="0.2">
      <c r="A20112" t="s">
        <v>2666</v>
      </c>
      <c r="B20112">
        <v>11</v>
      </c>
      <c r="C20112">
        <v>2014</v>
      </c>
      <c r="E20112" t="s">
        <v>5087</v>
      </c>
      <c r="F20112">
        <v>3</v>
      </c>
      <c r="G20112" t="s">
        <v>20636</v>
      </c>
      <c r="H20112" t="s">
        <v>20637</v>
      </c>
      <c r="P20112">
        <v>3.32E-2</v>
      </c>
      <c r="Q20112">
        <v>4.0000000000000002E-4</v>
      </c>
      <c r="R20112">
        <v>0</v>
      </c>
      <c r="S20112">
        <v>3.2800000000000003E-2</v>
      </c>
      <c r="U20112">
        <v>50</v>
      </c>
      <c r="V20112" s="8">
        <v>40155</v>
      </c>
    </row>
    <row r="20113" spans="1:22" x14ac:dyDescent="0.2">
      <c r="A20113" t="s">
        <v>2666</v>
      </c>
      <c r="B20113">
        <v>11</v>
      </c>
      <c r="C20113">
        <v>2014</v>
      </c>
      <c r="E20113" t="s">
        <v>5087</v>
      </c>
      <c r="F20113">
        <v>5</v>
      </c>
      <c r="G20113" t="s">
        <v>20638</v>
      </c>
      <c r="H20113" t="s">
        <v>20637</v>
      </c>
      <c r="P20113">
        <v>0.34229999999999999</v>
      </c>
      <c r="Q20113">
        <v>7.0000000000000001E-3</v>
      </c>
      <c r="R20113">
        <v>0</v>
      </c>
      <c r="S20113">
        <v>0.33529999999999999</v>
      </c>
      <c r="U20113">
        <v>1000</v>
      </c>
      <c r="V20113" s="8">
        <v>40155</v>
      </c>
    </row>
    <row r="20114" spans="1:22" x14ac:dyDescent="0.2">
      <c r="A20114" t="s">
        <v>2666</v>
      </c>
      <c r="B20114">
        <v>11</v>
      </c>
      <c r="C20114">
        <v>2014</v>
      </c>
      <c r="E20114" t="s">
        <v>5087</v>
      </c>
      <c r="F20114">
        <v>6</v>
      </c>
      <c r="G20114" t="s">
        <v>20639</v>
      </c>
      <c r="H20114" t="s">
        <v>20637</v>
      </c>
      <c r="P20114">
        <v>0.68710000000000004</v>
      </c>
      <c r="Q20114">
        <v>1.72E-2</v>
      </c>
      <c r="R20114">
        <v>0</v>
      </c>
      <c r="S20114">
        <v>0.66990000000000005</v>
      </c>
      <c r="U20114">
        <v>825</v>
      </c>
      <c r="V20114" s="8">
        <v>40155</v>
      </c>
    </row>
    <row r="20115" spans="1:22" x14ac:dyDescent="0.2">
      <c r="A20115" t="s">
        <v>2666</v>
      </c>
      <c r="B20115">
        <v>11</v>
      </c>
      <c r="C20115">
        <v>2014</v>
      </c>
      <c r="E20115" t="s">
        <v>5087</v>
      </c>
      <c r="F20115">
        <v>7</v>
      </c>
      <c r="G20115" t="s">
        <v>20640</v>
      </c>
      <c r="H20115" t="s">
        <v>20637</v>
      </c>
      <c r="P20115">
        <v>1.1275999999999999</v>
      </c>
      <c r="Q20115">
        <v>2.0899999999999998E-2</v>
      </c>
      <c r="R20115">
        <v>0</v>
      </c>
      <c r="S20115">
        <v>1.1067</v>
      </c>
      <c r="U20115">
        <v>275</v>
      </c>
      <c r="V20115" s="8">
        <v>40155</v>
      </c>
    </row>
    <row r="20116" spans="1:22" x14ac:dyDescent="0.2">
      <c r="A20116" t="s">
        <v>2666</v>
      </c>
      <c r="B20116">
        <v>11</v>
      </c>
      <c r="C20116">
        <v>2014</v>
      </c>
      <c r="E20116" t="s">
        <v>5087</v>
      </c>
      <c r="F20116">
        <v>7.15</v>
      </c>
      <c r="G20116" t="s">
        <v>20641</v>
      </c>
      <c r="H20116" t="s">
        <v>20637</v>
      </c>
      <c r="P20116">
        <v>1.1995</v>
      </c>
      <c r="Q20116">
        <v>2.24E-2</v>
      </c>
      <c r="R20116">
        <v>0</v>
      </c>
      <c r="S20116">
        <v>1.1771</v>
      </c>
      <c r="U20116">
        <v>25</v>
      </c>
      <c r="V20116" s="8">
        <v>40155</v>
      </c>
    </row>
    <row r="20117" spans="1:22" x14ac:dyDescent="0.2">
      <c r="A20117" t="s">
        <v>2666</v>
      </c>
      <c r="B20117">
        <v>11</v>
      </c>
      <c r="C20117">
        <v>2014</v>
      </c>
      <c r="E20117" t="s">
        <v>5087</v>
      </c>
      <c r="F20117">
        <v>7.2</v>
      </c>
      <c r="G20117" t="s">
        <v>20642</v>
      </c>
      <c r="H20117" t="s">
        <v>20637</v>
      </c>
      <c r="P20117">
        <v>1.2239</v>
      </c>
      <c r="Q20117">
        <v>2.2800000000000001E-2</v>
      </c>
      <c r="R20117">
        <v>0</v>
      </c>
      <c r="S20117">
        <v>1.2011000000000001</v>
      </c>
      <c r="U20117">
        <v>25</v>
      </c>
      <c r="V20117" s="8">
        <v>40155</v>
      </c>
    </row>
    <row r="20118" spans="1:22" x14ac:dyDescent="0.2">
      <c r="A20118" t="s">
        <v>2666</v>
      </c>
      <c r="B20118">
        <v>11</v>
      </c>
      <c r="C20118">
        <v>2014</v>
      </c>
      <c r="E20118" t="s">
        <v>5087</v>
      </c>
      <c r="F20118">
        <v>7.25</v>
      </c>
      <c r="G20118" t="s">
        <v>20643</v>
      </c>
      <c r="H20118" t="s">
        <v>20637</v>
      </c>
      <c r="P20118">
        <v>1.2484999999999999</v>
      </c>
      <c r="Q20118">
        <v>2.3300000000000001E-2</v>
      </c>
      <c r="R20118">
        <v>0</v>
      </c>
      <c r="S20118">
        <v>1.2252000000000001</v>
      </c>
      <c r="U20118">
        <v>75</v>
      </c>
      <c r="V20118" s="8">
        <v>40155</v>
      </c>
    </row>
    <row r="20119" spans="1:22" x14ac:dyDescent="0.2">
      <c r="A20119" t="s">
        <v>2666</v>
      </c>
      <c r="B20119">
        <v>11</v>
      </c>
      <c r="C20119">
        <v>2014</v>
      </c>
      <c r="E20119" t="s">
        <v>5087</v>
      </c>
      <c r="F20119">
        <v>7.3</v>
      </c>
      <c r="G20119" t="s">
        <v>20644</v>
      </c>
      <c r="H20119" t="s">
        <v>20637</v>
      </c>
      <c r="P20119">
        <v>1.2733000000000001</v>
      </c>
      <c r="Q20119">
        <v>2.3699999999999999E-2</v>
      </c>
      <c r="R20119">
        <v>0</v>
      </c>
      <c r="S20119">
        <v>1.2496</v>
      </c>
      <c r="U20119">
        <v>100</v>
      </c>
      <c r="V20119" s="8">
        <v>40155</v>
      </c>
    </row>
    <row r="20120" spans="1:22" x14ac:dyDescent="0.2">
      <c r="A20120" t="s">
        <v>2666</v>
      </c>
      <c r="B20120">
        <v>12</v>
      </c>
      <c r="C20120">
        <v>2014</v>
      </c>
      <c r="E20120" t="s">
        <v>1301</v>
      </c>
      <c r="F20120">
        <v>10</v>
      </c>
      <c r="G20120" t="s">
        <v>20645</v>
      </c>
      <c r="H20120" t="s">
        <v>20646</v>
      </c>
      <c r="P20120">
        <v>0.72760000000000002</v>
      </c>
      <c r="Q20120">
        <v>-4.1799999999999997E-2</v>
      </c>
      <c r="R20120">
        <v>0</v>
      </c>
      <c r="S20120">
        <v>0.76939999999999997</v>
      </c>
      <c r="U20120">
        <v>400</v>
      </c>
      <c r="V20120" s="8">
        <v>40155</v>
      </c>
    </row>
    <row r="20121" spans="1:22" x14ac:dyDescent="0.2">
      <c r="A20121" t="s">
        <v>2666</v>
      </c>
      <c r="B20121">
        <v>12</v>
      </c>
      <c r="C20121">
        <v>2014</v>
      </c>
      <c r="E20121" t="s">
        <v>1301</v>
      </c>
      <c r="F20121">
        <v>10.5</v>
      </c>
      <c r="G20121" t="s">
        <v>20647</v>
      </c>
      <c r="H20121" t="s">
        <v>20646</v>
      </c>
      <c r="P20121">
        <v>0.65</v>
      </c>
      <c r="Q20121">
        <v>-3.8899999999999997E-2</v>
      </c>
      <c r="R20121">
        <v>0</v>
      </c>
      <c r="S20121">
        <v>0.68889999999999996</v>
      </c>
      <c r="U20121">
        <v>150</v>
      </c>
      <c r="V20121" s="8">
        <v>40155</v>
      </c>
    </row>
    <row r="20122" spans="1:22" x14ac:dyDescent="0.2">
      <c r="A20122" t="s">
        <v>2666</v>
      </c>
      <c r="B20122">
        <v>12</v>
      </c>
      <c r="C20122">
        <v>2014</v>
      </c>
      <c r="E20122" t="s">
        <v>1301</v>
      </c>
      <c r="F20122">
        <v>11</v>
      </c>
      <c r="G20122" t="s">
        <v>20648</v>
      </c>
      <c r="H20122" t="s">
        <v>20646</v>
      </c>
      <c r="P20122">
        <v>0.5827</v>
      </c>
      <c r="Q20122">
        <v>-3.6200000000000003E-2</v>
      </c>
      <c r="R20122">
        <v>0</v>
      </c>
      <c r="S20122">
        <v>0.61890000000000001</v>
      </c>
      <c r="U20122">
        <v>275</v>
      </c>
      <c r="V20122" s="8">
        <v>40155</v>
      </c>
    </row>
    <row r="20123" spans="1:22" x14ac:dyDescent="0.2">
      <c r="A20123" t="s">
        <v>2666</v>
      </c>
      <c r="B20123">
        <v>12</v>
      </c>
      <c r="C20123">
        <v>2014</v>
      </c>
      <c r="E20123" t="s">
        <v>1301</v>
      </c>
      <c r="F20123">
        <v>12</v>
      </c>
      <c r="G20123" t="s">
        <v>20649</v>
      </c>
      <c r="H20123" t="s">
        <v>20646</v>
      </c>
      <c r="P20123">
        <v>0.47320000000000001</v>
      </c>
      <c r="Q20123">
        <v>-3.1399999999999997E-2</v>
      </c>
      <c r="R20123">
        <v>0</v>
      </c>
      <c r="S20123">
        <v>0.50460000000000005</v>
      </c>
      <c r="T20123">
        <v>50</v>
      </c>
      <c r="U20123">
        <v>690</v>
      </c>
      <c r="V20123" s="8">
        <v>40155</v>
      </c>
    </row>
    <row r="20124" spans="1:22" x14ac:dyDescent="0.2">
      <c r="A20124" t="s">
        <v>2666</v>
      </c>
      <c r="B20124">
        <v>12</v>
      </c>
      <c r="C20124">
        <v>2014</v>
      </c>
      <c r="E20124" t="s">
        <v>1301</v>
      </c>
      <c r="F20124">
        <v>12.5</v>
      </c>
      <c r="G20124" t="s">
        <v>20650</v>
      </c>
      <c r="H20124" t="s">
        <v>20646</v>
      </c>
      <c r="P20124">
        <v>0.42880000000000001</v>
      </c>
      <c r="Q20124">
        <v>-2.92E-2</v>
      </c>
      <c r="R20124">
        <v>0</v>
      </c>
      <c r="S20124">
        <v>0.45800000000000002</v>
      </c>
      <c r="U20124">
        <v>500</v>
      </c>
      <c r="V20124" s="8">
        <v>40155</v>
      </c>
    </row>
    <row r="20125" spans="1:22" x14ac:dyDescent="0.2">
      <c r="A20125" t="s">
        <v>2666</v>
      </c>
      <c r="B20125">
        <v>12</v>
      </c>
      <c r="C20125">
        <v>2014</v>
      </c>
      <c r="E20125" t="s">
        <v>1301</v>
      </c>
      <c r="F20125">
        <v>7</v>
      </c>
      <c r="G20125" t="s">
        <v>20651</v>
      </c>
      <c r="H20125" t="s">
        <v>20646</v>
      </c>
      <c r="P20125">
        <v>1.5714999999999999</v>
      </c>
      <c r="Q20125">
        <v>-6.6199999999999995E-2</v>
      </c>
      <c r="R20125">
        <v>0</v>
      </c>
      <c r="S20125">
        <v>1.6376999999999999</v>
      </c>
      <c r="T20125">
        <v>50</v>
      </c>
      <c r="U20125">
        <v>90</v>
      </c>
      <c r="V20125" s="8">
        <v>40155</v>
      </c>
    </row>
    <row r="20126" spans="1:22" x14ac:dyDescent="0.2">
      <c r="A20126" t="s">
        <v>2666</v>
      </c>
      <c r="B20126">
        <v>12</v>
      </c>
      <c r="C20126">
        <v>2014</v>
      </c>
      <c r="E20126" t="s">
        <v>1301</v>
      </c>
      <c r="F20126">
        <v>7.15</v>
      </c>
      <c r="G20126" t="s">
        <v>20652</v>
      </c>
      <c r="H20126" t="s">
        <v>20646</v>
      </c>
      <c r="P20126">
        <v>1.508</v>
      </c>
      <c r="Q20126">
        <v>-6.5299999999999997E-2</v>
      </c>
      <c r="R20126">
        <v>0</v>
      </c>
      <c r="S20126">
        <v>1.5732999999999999</v>
      </c>
      <c r="U20126">
        <v>55</v>
      </c>
      <c r="V20126" s="8">
        <v>40155</v>
      </c>
    </row>
    <row r="20127" spans="1:22" x14ac:dyDescent="0.2">
      <c r="A20127" t="s">
        <v>2666</v>
      </c>
      <c r="B20127">
        <v>12</v>
      </c>
      <c r="C20127">
        <v>2014</v>
      </c>
      <c r="E20127" t="s">
        <v>1301</v>
      </c>
      <c r="F20127">
        <v>7.2</v>
      </c>
      <c r="G20127" t="s">
        <v>20653</v>
      </c>
      <c r="H20127" t="s">
        <v>20646</v>
      </c>
      <c r="P20127">
        <v>1.4873000000000001</v>
      </c>
      <c r="Q20127">
        <v>-6.5000000000000002E-2</v>
      </c>
      <c r="R20127">
        <v>0</v>
      </c>
      <c r="S20127">
        <v>1.5523</v>
      </c>
      <c r="U20127">
        <v>25</v>
      </c>
      <c r="V20127" s="8">
        <v>40155</v>
      </c>
    </row>
    <row r="20128" spans="1:22" x14ac:dyDescent="0.2">
      <c r="A20128" t="s">
        <v>2666</v>
      </c>
      <c r="B20128">
        <v>12</v>
      </c>
      <c r="C20128">
        <v>2014</v>
      </c>
      <c r="E20128" t="s">
        <v>1301</v>
      </c>
      <c r="F20128">
        <v>7.3</v>
      </c>
      <c r="G20128" t="s">
        <v>20654</v>
      </c>
      <c r="H20128" t="s">
        <v>20646</v>
      </c>
      <c r="P20128">
        <v>1.4464999999999999</v>
      </c>
      <c r="Q20128">
        <v>-6.4399999999999999E-2</v>
      </c>
      <c r="R20128">
        <v>0</v>
      </c>
      <c r="S20128">
        <v>1.5108999999999999</v>
      </c>
      <c r="U20128">
        <v>100</v>
      </c>
      <c r="V20128" s="8">
        <v>40155</v>
      </c>
    </row>
    <row r="20129" spans="1:22" x14ac:dyDescent="0.2">
      <c r="A20129" t="s">
        <v>2666</v>
      </c>
      <c r="B20129">
        <v>12</v>
      </c>
      <c r="C20129">
        <v>2014</v>
      </c>
      <c r="E20129" t="s">
        <v>1301</v>
      </c>
      <c r="F20129">
        <v>7.5</v>
      </c>
      <c r="G20129" t="s">
        <v>20655</v>
      </c>
      <c r="H20129" t="s">
        <v>20646</v>
      </c>
      <c r="P20129">
        <v>1.3676999999999999</v>
      </c>
      <c r="Q20129">
        <v>-6.3100000000000003E-2</v>
      </c>
      <c r="R20129">
        <v>0</v>
      </c>
      <c r="S20129">
        <v>1.4308000000000001</v>
      </c>
      <c r="U20129">
        <v>350</v>
      </c>
      <c r="V20129" s="8">
        <v>40155</v>
      </c>
    </row>
    <row r="20130" spans="1:22" x14ac:dyDescent="0.2">
      <c r="A20130" t="s">
        <v>2666</v>
      </c>
      <c r="B20130">
        <v>12</v>
      </c>
      <c r="C20130">
        <v>2014</v>
      </c>
      <c r="E20130" t="s">
        <v>1301</v>
      </c>
      <c r="F20130">
        <v>8</v>
      </c>
      <c r="G20130" t="s">
        <v>20656</v>
      </c>
      <c r="H20130" t="s">
        <v>20646</v>
      </c>
      <c r="P20130">
        <v>1.1979</v>
      </c>
      <c r="Q20130">
        <v>-5.62E-2</v>
      </c>
      <c r="R20130">
        <v>0</v>
      </c>
      <c r="S20130">
        <v>1.2541</v>
      </c>
      <c r="U20130">
        <v>310</v>
      </c>
      <c r="V20130" s="8">
        <v>40155</v>
      </c>
    </row>
    <row r="20131" spans="1:22" x14ac:dyDescent="0.2">
      <c r="A20131" t="s">
        <v>2666</v>
      </c>
      <c r="B20131">
        <v>12</v>
      </c>
      <c r="C20131">
        <v>2014</v>
      </c>
      <c r="E20131" t="s">
        <v>1301</v>
      </c>
      <c r="F20131">
        <v>8.5</v>
      </c>
      <c r="G20131" t="s">
        <v>20657</v>
      </c>
      <c r="H20131" t="s">
        <v>20646</v>
      </c>
      <c r="P20131">
        <v>1.054</v>
      </c>
      <c r="Q20131">
        <v>-5.28E-2</v>
      </c>
      <c r="R20131">
        <v>0</v>
      </c>
      <c r="S20131">
        <v>1.1068</v>
      </c>
      <c r="U20131">
        <v>200</v>
      </c>
      <c r="V20131" s="8">
        <v>40155</v>
      </c>
    </row>
    <row r="20132" spans="1:22" x14ac:dyDescent="0.2">
      <c r="A20132" t="s">
        <v>2666</v>
      </c>
      <c r="B20132">
        <v>12</v>
      </c>
      <c r="C20132">
        <v>2014</v>
      </c>
      <c r="E20132" t="s">
        <v>1301</v>
      </c>
      <c r="F20132">
        <v>9</v>
      </c>
      <c r="G20132" t="s">
        <v>20658</v>
      </c>
      <c r="H20132" t="s">
        <v>20646</v>
      </c>
      <c r="P20132">
        <v>0.9284</v>
      </c>
      <c r="Q20132">
        <v>-4.9399999999999999E-2</v>
      </c>
      <c r="R20132">
        <v>0</v>
      </c>
      <c r="S20132">
        <v>0.9778</v>
      </c>
      <c r="U20132">
        <v>150</v>
      </c>
      <c r="V20132" s="8">
        <v>40155</v>
      </c>
    </row>
    <row r="20133" spans="1:22" x14ac:dyDescent="0.2">
      <c r="A20133" t="s">
        <v>2666</v>
      </c>
      <c r="B20133">
        <v>12</v>
      </c>
      <c r="C20133">
        <v>2014</v>
      </c>
      <c r="E20133" t="s">
        <v>5087</v>
      </c>
      <c r="F20133">
        <v>3</v>
      </c>
      <c r="G20133" t="s">
        <v>20659</v>
      </c>
      <c r="H20133" t="s">
        <v>20660</v>
      </c>
      <c r="P20133">
        <v>2.4199999999999999E-2</v>
      </c>
      <c r="Q20133">
        <v>1E-4</v>
      </c>
      <c r="R20133">
        <v>0</v>
      </c>
      <c r="S20133">
        <v>2.41E-2</v>
      </c>
      <c r="U20133">
        <v>50</v>
      </c>
      <c r="V20133" s="8">
        <v>40155</v>
      </c>
    </row>
    <row r="20134" spans="1:22" x14ac:dyDescent="0.2">
      <c r="A20134" t="s">
        <v>2666</v>
      </c>
      <c r="B20134">
        <v>12</v>
      </c>
      <c r="C20134">
        <v>2014</v>
      </c>
      <c r="E20134" t="s">
        <v>5087</v>
      </c>
      <c r="F20134">
        <v>5</v>
      </c>
      <c r="G20134" t="s">
        <v>20661</v>
      </c>
      <c r="H20134" t="s">
        <v>20660</v>
      </c>
      <c r="P20134">
        <v>0.2863</v>
      </c>
      <c r="Q20134">
        <v>5.4999999999999997E-3</v>
      </c>
      <c r="R20134">
        <v>0</v>
      </c>
      <c r="S20134">
        <v>0.28079999999999999</v>
      </c>
      <c r="U20134">
        <v>1000</v>
      </c>
      <c r="V20134" s="8">
        <v>40155</v>
      </c>
    </row>
    <row r="20135" spans="1:22" x14ac:dyDescent="0.2">
      <c r="A20135" t="s">
        <v>2666</v>
      </c>
      <c r="B20135">
        <v>12</v>
      </c>
      <c r="C20135">
        <v>2014</v>
      </c>
      <c r="E20135" t="s">
        <v>5087</v>
      </c>
      <c r="F20135">
        <v>6</v>
      </c>
      <c r="G20135" t="s">
        <v>20662</v>
      </c>
      <c r="H20135" t="s">
        <v>20660</v>
      </c>
      <c r="P20135">
        <v>0.58930000000000005</v>
      </c>
      <c r="Q20135">
        <v>1.4800000000000001E-2</v>
      </c>
      <c r="R20135">
        <v>0</v>
      </c>
      <c r="S20135">
        <v>0.57450000000000001</v>
      </c>
      <c r="U20135">
        <v>825</v>
      </c>
      <c r="V20135" s="8">
        <v>40155</v>
      </c>
    </row>
    <row r="20136" spans="1:22" x14ac:dyDescent="0.2">
      <c r="A20136" t="s">
        <v>2666</v>
      </c>
      <c r="B20136">
        <v>12</v>
      </c>
      <c r="C20136">
        <v>2014</v>
      </c>
      <c r="E20136" t="s">
        <v>5087</v>
      </c>
      <c r="F20136">
        <v>7</v>
      </c>
      <c r="G20136" t="s">
        <v>20663</v>
      </c>
      <c r="H20136" t="s">
        <v>20660</v>
      </c>
      <c r="P20136">
        <v>1.0129999999999999</v>
      </c>
      <c r="Q20136">
        <v>1.83E-2</v>
      </c>
      <c r="R20136">
        <v>0</v>
      </c>
      <c r="S20136">
        <v>0.99470000000000003</v>
      </c>
      <c r="U20136">
        <v>275</v>
      </c>
      <c r="V20136" s="8">
        <v>40155</v>
      </c>
    </row>
    <row r="20137" spans="1:22" x14ac:dyDescent="0.2">
      <c r="A20137" t="s">
        <v>2666</v>
      </c>
      <c r="B20137">
        <v>12</v>
      </c>
      <c r="C20137">
        <v>2014</v>
      </c>
      <c r="E20137" t="s">
        <v>5087</v>
      </c>
      <c r="F20137">
        <v>7.15</v>
      </c>
      <c r="G20137" t="s">
        <v>20664</v>
      </c>
      <c r="H20137" t="s">
        <v>20660</v>
      </c>
      <c r="P20137">
        <v>1.0803</v>
      </c>
      <c r="Q20137">
        <v>1.95E-2</v>
      </c>
      <c r="R20137">
        <v>0</v>
      </c>
      <c r="S20137">
        <v>1.0608</v>
      </c>
      <c r="U20137">
        <v>25</v>
      </c>
      <c r="V20137" s="8">
        <v>40155</v>
      </c>
    </row>
    <row r="20138" spans="1:22" x14ac:dyDescent="0.2">
      <c r="A20138" t="s">
        <v>2666</v>
      </c>
      <c r="B20138">
        <v>12</v>
      </c>
      <c r="C20138">
        <v>2014</v>
      </c>
      <c r="E20138" t="s">
        <v>5087</v>
      </c>
      <c r="F20138">
        <v>7.2</v>
      </c>
      <c r="G20138" t="s">
        <v>20665</v>
      </c>
      <c r="H20138" t="s">
        <v>20660</v>
      </c>
      <c r="P20138">
        <v>1.1032999999999999</v>
      </c>
      <c r="Q20138">
        <v>0.02</v>
      </c>
      <c r="R20138">
        <v>0</v>
      </c>
      <c r="S20138">
        <v>1.0832999999999999</v>
      </c>
      <c r="U20138">
        <v>25</v>
      </c>
      <c r="V20138" s="8">
        <v>40155</v>
      </c>
    </row>
    <row r="20139" spans="1:22" x14ac:dyDescent="0.2">
      <c r="A20139" t="s">
        <v>2666</v>
      </c>
      <c r="B20139">
        <v>12</v>
      </c>
      <c r="C20139">
        <v>2014</v>
      </c>
      <c r="E20139" t="s">
        <v>5087</v>
      </c>
      <c r="F20139">
        <v>7.25</v>
      </c>
      <c r="G20139" t="s">
        <v>20666</v>
      </c>
      <c r="H20139" t="s">
        <v>20660</v>
      </c>
      <c r="P20139">
        <v>1.1264000000000001</v>
      </c>
      <c r="Q20139">
        <v>2.0400000000000001E-2</v>
      </c>
      <c r="R20139">
        <v>0</v>
      </c>
      <c r="S20139">
        <v>1.1060000000000001</v>
      </c>
      <c r="U20139">
        <v>75</v>
      </c>
      <c r="V20139" s="8">
        <v>40155</v>
      </c>
    </row>
    <row r="20140" spans="1:22" x14ac:dyDescent="0.2">
      <c r="A20140" t="s">
        <v>2666</v>
      </c>
      <c r="B20140">
        <v>12</v>
      </c>
      <c r="C20140">
        <v>2014</v>
      </c>
      <c r="E20140" t="s">
        <v>5087</v>
      </c>
      <c r="F20140">
        <v>7.3</v>
      </c>
      <c r="G20140" t="s">
        <v>20667</v>
      </c>
      <c r="H20140" t="s">
        <v>20660</v>
      </c>
      <c r="P20140">
        <v>1.1497999999999999</v>
      </c>
      <c r="Q20140">
        <v>2.0899999999999998E-2</v>
      </c>
      <c r="R20140">
        <v>0</v>
      </c>
      <c r="S20140">
        <v>1.1289</v>
      </c>
      <c r="U20140">
        <v>100</v>
      </c>
      <c r="V20140" s="8">
        <v>40155</v>
      </c>
    </row>
    <row r="20141" spans="1:22" x14ac:dyDescent="0.2">
      <c r="A20141" t="s">
        <v>2666</v>
      </c>
      <c r="B20141">
        <v>12</v>
      </c>
      <c r="C20141">
        <v>2014</v>
      </c>
      <c r="E20141" t="s">
        <v>5087</v>
      </c>
      <c r="F20141">
        <v>7.5</v>
      </c>
      <c r="G20141" t="s">
        <v>20668</v>
      </c>
      <c r="H20141" t="s">
        <v>20660</v>
      </c>
      <c r="P20141">
        <v>1.2455000000000001</v>
      </c>
      <c r="Q20141">
        <v>2.2700000000000001E-2</v>
      </c>
      <c r="R20141">
        <v>0</v>
      </c>
      <c r="S20141">
        <v>1.2228000000000001</v>
      </c>
      <c r="U20141">
        <v>200</v>
      </c>
      <c r="V20141" s="8">
        <v>40155</v>
      </c>
    </row>
    <row r="20142" spans="1:22" x14ac:dyDescent="0.2">
      <c r="A20142" t="s">
        <v>2666</v>
      </c>
      <c r="B20142">
        <v>12</v>
      </c>
      <c r="C20142">
        <v>2014</v>
      </c>
      <c r="E20142" t="s">
        <v>5087</v>
      </c>
      <c r="F20142">
        <v>8.5</v>
      </c>
      <c r="G20142" t="s">
        <v>20669</v>
      </c>
      <c r="H20142" t="s">
        <v>20660</v>
      </c>
      <c r="P20142">
        <v>1.8045</v>
      </c>
      <c r="Q20142">
        <v>3.56E-2</v>
      </c>
      <c r="R20142">
        <v>0</v>
      </c>
      <c r="S20142">
        <v>1.7688999999999999</v>
      </c>
      <c r="U20142">
        <v>200</v>
      </c>
      <c r="V20142" s="8">
        <v>40155</v>
      </c>
    </row>
    <row r="20143" spans="1:22" x14ac:dyDescent="0.2">
      <c r="A20143" t="s">
        <v>2666</v>
      </c>
      <c r="B20143">
        <v>1</v>
      </c>
      <c r="C20143">
        <v>2015</v>
      </c>
      <c r="E20143" t="s">
        <v>1301</v>
      </c>
      <c r="F20143">
        <v>10</v>
      </c>
      <c r="G20143" t="s">
        <v>20670</v>
      </c>
      <c r="H20143" t="s">
        <v>20671</v>
      </c>
      <c r="P20143">
        <v>0.80520000000000003</v>
      </c>
      <c r="Q20143">
        <v>-3.1899999999999998E-2</v>
      </c>
      <c r="R20143">
        <v>0</v>
      </c>
      <c r="S20143">
        <v>0.83709999999999996</v>
      </c>
      <c r="U20143">
        <v>250</v>
      </c>
      <c r="V20143" s="8">
        <v>40155</v>
      </c>
    </row>
    <row r="20144" spans="1:22" x14ac:dyDescent="0.2">
      <c r="A20144" t="s">
        <v>2666</v>
      </c>
      <c r="B20144">
        <v>1</v>
      </c>
      <c r="C20144">
        <v>2015</v>
      </c>
      <c r="E20144" t="s">
        <v>1301</v>
      </c>
      <c r="F20144">
        <v>12</v>
      </c>
      <c r="G20144" t="s">
        <v>20672</v>
      </c>
      <c r="H20144" t="s">
        <v>20671</v>
      </c>
      <c r="P20144">
        <v>0.5302</v>
      </c>
      <c r="Q20144">
        <v>-2.2700000000000001E-2</v>
      </c>
      <c r="R20144">
        <v>0</v>
      </c>
      <c r="S20144">
        <v>0.55289999999999995</v>
      </c>
      <c r="U20144">
        <v>425</v>
      </c>
      <c r="V20144" s="8">
        <v>40155</v>
      </c>
    </row>
    <row r="20145" spans="1:22" x14ac:dyDescent="0.2">
      <c r="A20145" t="s">
        <v>2666</v>
      </c>
      <c r="B20145">
        <v>1</v>
      </c>
      <c r="C20145">
        <v>2015</v>
      </c>
      <c r="E20145" t="s">
        <v>1301</v>
      </c>
      <c r="F20145">
        <v>15</v>
      </c>
      <c r="G20145" t="s">
        <v>20673</v>
      </c>
      <c r="H20145" t="s">
        <v>20671</v>
      </c>
      <c r="P20145">
        <v>0.31340000000000001</v>
      </c>
      <c r="Q20145">
        <v>-1.43E-2</v>
      </c>
      <c r="R20145">
        <v>0</v>
      </c>
      <c r="S20145">
        <v>0.32769999999999999</v>
      </c>
      <c r="U20145">
        <v>250</v>
      </c>
      <c r="V20145" s="8">
        <v>40155</v>
      </c>
    </row>
    <row r="20146" spans="1:22" x14ac:dyDescent="0.2">
      <c r="A20146" t="s">
        <v>2666</v>
      </c>
      <c r="B20146">
        <v>1</v>
      </c>
      <c r="C20146">
        <v>2015</v>
      </c>
      <c r="E20146" t="s">
        <v>1301</v>
      </c>
      <c r="F20146">
        <v>16</v>
      </c>
      <c r="G20146" t="s">
        <v>20674</v>
      </c>
      <c r="H20146" t="s">
        <v>20671</v>
      </c>
      <c r="P20146">
        <v>0.27</v>
      </c>
      <c r="Q20146">
        <v>-1.2500000000000001E-2</v>
      </c>
      <c r="R20146">
        <v>0</v>
      </c>
      <c r="S20146">
        <v>0.28249999999999997</v>
      </c>
      <c r="U20146">
        <v>850</v>
      </c>
      <c r="V20146" s="8">
        <v>40155</v>
      </c>
    </row>
    <row r="20147" spans="1:22" x14ac:dyDescent="0.2">
      <c r="A20147" t="s">
        <v>2666</v>
      </c>
      <c r="B20147">
        <v>1</v>
      </c>
      <c r="C20147">
        <v>2015</v>
      </c>
      <c r="E20147" t="s">
        <v>1301</v>
      </c>
      <c r="F20147">
        <v>6.85</v>
      </c>
      <c r="G20147" t="s">
        <v>24507</v>
      </c>
      <c r="H20147" t="s">
        <v>20671</v>
      </c>
      <c r="P20147">
        <v>1.7493000000000001</v>
      </c>
      <c r="Q20147">
        <v>-5.3999999999999999E-2</v>
      </c>
      <c r="R20147">
        <v>0</v>
      </c>
      <c r="S20147">
        <v>1.8032999999999999</v>
      </c>
      <c r="U20147">
        <v>50</v>
      </c>
      <c r="V20147" s="8">
        <v>40155</v>
      </c>
    </row>
    <row r="20148" spans="1:22" x14ac:dyDescent="0.2">
      <c r="A20148" t="s">
        <v>2666</v>
      </c>
      <c r="B20148">
        <v>1</v>
      </c>
      <c r="C20148">
        <v>2015</v>
      </c>
      <c r="E20148" t="s">
        <v>1301</v>
      </c>
      <c r="F20148">
        <v>7.05</v>
      </c>
      <c r="G20148" t="s">
        <v>24508</v>
      </c>
      <c r="H20148" t="s">
        <v>20671</v>
      </c>
      <c r="P20148">
        <v>1.6587000000000001</v>
      </c>
      <c r="Q20148">
        <v>-5.6800000000000003E-2</v>
      </c>
      <c r="R20148">
        <v>0</v>
      </c>
      <c r="S20148">
        <v>1.7155</v>
      </c>
      <c r="U20148">
        <v>100</v>
      </c>
      <c r="V20148" s="8">
        <v>40155</v>
      </c>
    </row>
    <row r="20149" spans="1:22" x14ac:dyDescent="0.2">
      <c r="A20149" t="s">
        <v>2666</v>
      </c>
      <c r="B20149">
        <v>1</v>
      </c>
      <c r="C20149">
        <v>2015</v>
      </c>
      <c r="E20149" t="s">
        <v>1301</v>
      </c>
      <c r="F20149">
        <v>7.25</v>
      </c>
      <c r="G20149" t="s">
        <v>24509</v>
      </c>
      <c r="H20149" t="s">
        <v>20671</v>
      </c>
      <c r="P20149">
        <v>1.5718000000000001</v>
      </c>
      <c r="Q20149">
        <v>-5.5399999999999998E-2</v>
      </c>
      <c r="R20149">
        <v>0</v>
      </c>
      <c r="S20149">
        <v>1.6272</v>
      </c>
      <c r="U20149">
        <v>100</v>
      </c>
      <c r="V20149" s="8">
        <v>40155</v>
      </c>
    </row>
    <row r="20150" spans="1:22" x14ac:dyDescent="0.2">
      <c r="A20150" t="s">
        <v>2666</v>
      </c>
      <c r="B20150">
        <v>1</v>
      </c>
      <c r="C20150">
        <v>2015</v>
      </c>
      <c r="E20150" t="s">
        <v>1301</v>
      </c>
      <c r="F20150">
        <v>7.4</v>
      </c>
      <c r="G20150" t="s">
        <v>24510</v>
      </c>
      <c r="H20150" t="s">
        <v>20671</v>
      </c>
      <c r="P20150">
        <v>1.5089999999999999</v>
      </c>
      <c r="Q20150">
        <v>-5.4300000000000001E-2</v>
      </c>
      <c r="R20150">
        <v>0</v>
      </c>
      <c r="S20150">
        <v>1.5632999999999999</v>
      </c>
      <c r="U20150">
        <v>25</v>
      </c>
      <c r="V20150" s="8">
        <v>40155</v>
      </c>
    </row>
    <row r="20151" spans="1:22" x14ac:dyDescent="0.2">
      <c r="A20151" t="s">
        <v>2666</v>
      </c>
      <c r="B20151">
        <v>1</v>
      </c>
      <c r="C20151">
        <v>2015</v>
      </c>
      <c r="E20151" t="s">
        <v>1301</v>
      </c>
      <c r="F20151">
        <v>7.45</v>
      </c>
      <c r="G20151" t="s">
        <v>24511</v>
      </c>
      <c r="H20151" t="s">
        <v>20671</v>
      </c>
      <c r="P20151">
        <v>1.4884999999999999</v>
      </c>
      <c r="Q20151">
        <v>-5.3900000000000003E-2</v>
      </c>
      <c r="R20151">
        <v>0</v>
      </c>
      <c r="S20151">
        <v>1.5424</v>
      </c>
      <c r="U20151">
        <v>25</v>
      </c>
      <c r="V20151" s="8">
        <v>40155</v>
      </c>
    </row>
    <row r="20152" spans="1:22" x14ac:dyDescent="0.2">
      <c r="A20152" t="s">
        <v>2666</v>
      </c>
      <c r="B20152">
        <v>1</v>
      </c>
      <c r="C20152">
        <v>2015</v>
      </c>
      <c r="E20152" t="s">
        <v>1301</v>
      </c>
      <c r="F20152">
        <v>7.75</v>
      </c>
      <c r="G20152" t="s">
        <v>24512</v>
      </c>
      <c r="H20152" t="s">
        <v>20671</v>
      </c>
      <c r="P20152">
        <v>1.3701000000000001</v>
      </c>
      <c r="Q20152">
        <v>-5.1700000000000003E-2</v>
      </c>
      <c r="R20152">
        <v>0</v>
      </c>
      <c r="S20152">
        <v>1.4218</v>
      </c>
      <c r="U20152">
        <v>25</v>
      </c>
      <c r="V20152" s="8">
        <v>40155</v>
      </c>
    </row>
    <row r="20153" spans="1:22" x14ac:dyDescent="0.2">
      <c r="A20153" t="s">
        <v>2666</v>
      </c>
      <c r="B20153">
        <v>1</v>
      </c>
      <c r="C20153">
        <v>2015</v>
      </c>
      <c r="E20153" t="s">
        <v>1301</v>
      </c>
      <c r="F20153">
        <v>8</v>
      </c>
      <c r="G20153" t="s">
        <v>24513</v>
      </c>
      <c r="H20153" t="s">
        <v>20671</v>
      </c>
      <c r="P20153">
        <v>1.2845</v>
      </c>
      <c r="Q20153">
        <v>-4.4999999999999998E-2</v>
      </c>
      <c r="R20153">
        <v>0</v>
      </c>
      <c r="S20153">
        <v>1.3294999999999999</v>
      </c>
      <c r="U20153">
        <v>100</v>
      </c>
      <c r="V20153" s="8">
        <v>40155</v>
      </c>
    </row>
    <row r="20154" spans="1:22" x14ac:dyDescent="0.2">
      <c r="A20154" t="s">
        <v>2666</v>
      </c>
      <c r="B20154">
        <v>1</v>
      </c>
      <c r="C20154">
        <v>2015</v>
      </c>
      <c r="E20154" t="s">
        <v>1301</v>
      </c>
      <c r="F20154">
        <v>9</v>
      </c>
      <c r="G20154" t="s">
        <v>24514</v>
      </c>
      <c r="H20154" t="s">
        <v>20671</v>
      </c>
      <c r="P20154">
        <v>1.0115000000000001</v>
      </c>
      <c r="Q20154">
        <v>-3.7999999999999999E-2</v>
      </c>
      <c r="R20154">
        <v>0</v>
      </c>
      <c r="S20154">
        <v>1.0495000000000001</v>
      </c>
      <c r="U20154">
        <v>250</v>
      </c>
      <c r="V20154" s="8">
        <v>40155</v>
      </c>
    </row>
    <row r="20155" spans="1:22" x14ac:dyDescent="0.2">
      <c r="A20155" t="s">
        <v>2666</v>
      </c>
      <c r="B20155">
        <v>1</v>
      </c>
      <c r="C20155">
        <v>2015</v>
      </c>
      <c r="E20155" t="s">
        <v>1301</v>
      </c>
      <c r="F20155">
        <v>9.5</v>
      </c>
      <c r="G20155" t="s">
        <v>24515</v>
      </c>
      <c r="H20155" t="s">
        <v>20671</v>
      </c>
      <c r="P20155">
        <v>0.9012</v>
      </c>
      <c r="Q20155">
        <v>-3.4799999999999998E-2</v>
      </c>
      <c r="R20155">
        <v>0</v>
      </c>
      <c r="S20155">
        <v>0.93600000000000005</v>
      </c>
      <c r="U20155">
        <v>80</v>
      </c>
      <c r="V20155" s="8">
        <v>40155</v>
      </c>
    </row>
    <row r="20156" spans="1:22" x14ac:dyDescent="0.2">
      <c r="A20156" t="s">
        <v>2666</v>
      </c>
      <c r="B20156">
        <v>1</v>
      </c>
      <c r="C20156">
        <v>2015</v>
      </c>
      <c r="E20156" t="s">
        <v>5087</v>
      </c>
      <c r="F20156">
        <v>3</v>
      </c>
      <c r="G20156" t="s">
        <v>24516</v>
      </c>
      <c r="H20156" t="s">
        <v>24517</v>
      </c>
      <c r="P20156">
        <v>2.1299999999999999E-2</v>
      </c>
      <c r="Q20156">
        <v>1.1999999999999999E-3</v>
      </c>
      <c r="R20156">
        <v>0</v>
      </c>
      <c r="S20156">
        <v>2.01E-2</v>
      </c>
      <c r="U20156">
        <v>200</v>
      </c>
      <c r="V20156" s="8">
        <v>40155</v>
      </c>
    </row>
    <row r="20157" spans="1:22" x14ac:dyDescent="0.2">
      <c r="A20157" t="s">
        <v>2666</v>
      </c>
      <c r="B20157">
        <v>1</v>
      </c>
      <c r="C20157">
        <v>2015</v>
      </c>
      <c r="E20157" t="s">
        <v>5087</v>
      </c>
      <c r="F20157">
        <v>5</v>
      </c>
      <c r="G20157" t="s">
        <v>24518</v>
      </c>
      <c r="H20157" t="s">
        <v>24517</v>
      </c>
      <c r="P20157">
        <v>0.26169999999999999</v>
      </c>
      <c r="Q20157">
        <v>1.06E-2</v>
      </c>
      <c r="R20157">
        <v>0</v>
      </c>
      <c r="S20157">
        <v>0.25109999999999999</v>
      </c>
      <c r="U20157">
        <v>150</v>
      </c>
      <c r="V20157" s="8">
        <v>40155</v>
      </c>
    </row>
    <row r="20158" spans="1:22" x14ac:dyDescent="0.2">
      <c r="A20158" t="s">
        <v>2666</v>
      </c>
      <c r="B20158">
        <v>1</v>
      </c>
      <c r="C20158">
        <v>2015</v>
      </c>
      <c r="E20158" t="s">
        <v>5087</v>
      </c>
      <c r="F20158">
        <v>5.25</v>
      </c>
      <c r="G20158" t="s">
        <v>24519</v>
      </c>
      <c r="H20158" t="s">
        <v>24517</v>
      </c>
      <c r="P20158">
        <v>0.31979999999999997</v>
      </c>
      <c r="Q20158">
        <v>1.2500000000000001E-2</v>
      </c>
      <c r="R20158">
        <v>0</v>
      </c>
      <c r="S20158">
        <v>0.30730000000000002</v>
      </c>
      <c r="U20158">
        <v>150</v>
      </c>
      <c r="V20158" s="8">
        <v>40155</v>
      </c>
    </row>
    <row r="20159" spans="1:22" x14ac:dyDescent="0.2">
      <c r="A20159" t="s">
        <v>2666</v>
      </c>
      <c r="B20159">
        <v>1</v>
      </c>
      <c r="C20159">
        <v>2015</v>
      </c>
      <c r="E20159" t="s">
        <v>5087</v>
      </c>
      <c r="F20159">
        <v>5.5</v>
      </c>
      <c r="G20159" t="s">
        <v>24520</v>
      </c>
      <c r="H20159" t="s">
        <v>24517</v>
      </c>
      <c r="P20159">
        <v>0.38479999999999998</v>
      </c>
      <c r="Q20159">
        <v>1.4500000000000001E-2</v>
      </c>
      <c r="R20159">
        <v>0</v>
      </c>
      <c r="S20159">
        <v>0.37030000000000002</v>
      </c>
      <c r="U20159">
        <v>120</v>
      </c>
      <c r="V20159" s="8">
        <v>40155</v>
      </c>
    </row>
    <row r="20160" spans="1:22" x14ac:dyDescent="0.2">
      <c r="A20160" t="s">
        <v>2666</v>
      </c>
      <c r="B20160">
        <v>1</v>
      </c>
      <c r="C20160">
        <v>2015</v>
      </c>
      <c r="E20160" t="s">
        <v>5087</v>
      </c>
      <c r="F20160">
        <v>6</v>
      </c>
      <c r="G20160" t="s">
        <v>24521</v>
      </c>
      <c r="H20160" t="s">
        <v>24517</v>
      </c>
      <c r="P20160">
        <v>0.53900000000000003</v>
      </c>
      <c r="Q20160">
        <v>2.1000000000000001E-2</v>
      </c>
      <c r="R20160">
        <v>0</v>
      </c>
      <c r="S20160">
        <v>0.51800000000000002</v>
      </c>
      <c r="U20160">
        <v>100</v>
      </c>
      <c r="V20160" s="8">
        <v>40155</v>
      </c>
    </row>
    <row r="20161" spans="1:22" x14ac:dyDescent="0.2">
      <c r="A20161" t="s">
        <v>2666</v>
      </c>
      <c r="B20161">
        <v>1</v>
      </c>
      <c r="C20161">
        <v>2015</v>
      </c>
      <c r="E20161" t="s">
        <v>5087</v>
      </c>
      <c r="F20161">
        <v>6.85</v>
      </c>
      <c r="G20161" t="s">
        <v>24522</v>
      </c>
      <c r="H20161" t="s">
        <v>24517</v>
      </c>
      <c r="P20161">
        <v>0.88039999999999996</v>
      </c>
      <c r="Q20161">
        <v>2.9499999999999998E-2</v>
      </c>
      <c r="R20161">
        <v>0</v>
      </c>
      <c r="S20161">
        <v>0.85089999999999999</v>
      </c>
      <c r="U20161">
        <v>50</v>
      </c>
      <c r="V20161" s="8">
        <v>40155</v>
      </c>
    </row>
    <row r="20162" spans="1:22" x14ac:dyDescent="0.2">
      <c r="A20162" t="s">
        <v>2666</v>
      </c>
      <c r="B20162">
        <v>1</v>
      </c>
      <c r="C20162">
        <v>2015</v>
      </c>
      <c r="E20162" t="s">
        <v>5087</v>
      </c>
      <c r="F20162">
        <v>7</v>
      </c>
      <c r="G20162" t="s">
        <v>24523</v>
      </c>
      <c r="H20162" t="s">
        <v>24517</v>
      </c>
      <c r="P20162">
        <v>0.94240000000000002</v>
      </c>
      <c r="Q20162">
        <v>2.6599999999999999E-2</v>
      </c>
      <c r="R20162">
        <v>0</v>
      </c>
      <c r="S20162">
        <v>0.91579999999999995</v>
      </c>
      <c r="U20162">
        <v>100</v>
      </c>
      <c r="V20162" s="8">
        <v>40155</v>
      </c>
    </row>
    <row r="20163" spans="1:22" x14ac:dyDescent="0.2">
      <c r="A20163" t="s">
        <v>2666</v>
      </c>
      <c r="B20163">
        <v>1</v>
      </c>
      <c r="C20163">
        <v>2015</v>
      </c>
      <c r="E20163" t="s">
        <v>5087</v>
      </c>
      <c r="F20163">
        <v>7.05</v>
      </c>
      <c r="G20163" t="s">
        <v>24524</v>
      </c>
      <c r="H20163" t="s">
        <v>24517</v>
      </c>
      <c r="P20163">
        <v>0.96360000000000001</v>
      </c>
      <c r="Q20163">
        <v>2.7199999999999998E-2</v>
      </c>
      <c r="R20163">
        <v>0</v>
      </c>
      <c r="S20163">
        <v>0.93640000000000001</v>
      </c>
      <c r="U20163">
        <v>100</v>
      </c>
      <c r="V20163" s="8">
        <v>40155</v>
      </c>
    </row>
    <row r="20164" spans="1:22" x14ac:dyDescent="0.2">
      <c r="A20164" t="s">
        <v>2666</v>
      </c>
      <c r="B20164">
        <v>1</v>
      </c>
      <c r="C20164">
        <v>2015</v>
      </c>
      <c r="E20164" t="s">
        <v>5087</v>
      </c>
      <c r="F20164">
        <v>7.4</v>
      </c>
      <c r="G20164" t="s">
        <v>24525</v>
      </c>
      <c r="H20164" t="s">
        <v>24517</v>
      </c>
      <c r="P20164">
        <v>1.1180000000000001</v>
      </c>
      <c r="Q20164">
        <v>3.0499999999999999E-2</v>
      </c>
      <c r="R20164">
        <v>0</v>
      </c>
      <c r="S20164">
        <v>1.0874999999999999</v>
      </c>
      <c r="U20164">
        <v>25</v>
      </c>
      <c r="V20164" s="8">
        <v>40155</v>
      </c>
    </row>
    <row r="20165" spans="1:22" x14ac:dyDescent="0.2">
      <c r="A20165" t="s">
        <v>2666</v>
      </c>
      <c r="B20165">
        <v>1</v>
      </c>
      <c r="C20165">
        <v>2015</v>
      </c>
      <c r="E20165" t="s">
        <v>5087</v>
      </c>
      <c r="F20165">
        <v>7.45</v>
      </c>
      <c r="G20165" t="s">
        <v>24526</v>
      </c>
      <c r="H20165" t="s">
        <v>24517</v>
      </c>
      <c r="P20165">
        <v>1.1409</v>
      </c>
      <c r="Q20165">
        <v>3.09E-2</v>
      </c>
      <c r="R20165">
        <v>0</v>
      </c>
      <c r="S20165">
        <v>1.1100000000000001</v>
      </c>
      <c r="U20165">
        <v>25</v>
      </c>
      <c r="V20165" s="8">
        <v>40155</v>
      </c>
    </row>
    <row r="20166" spans="1:22" x14ac:dyDescent="0.2">
      <c r="A20166" t="s">
        <v>2666</v>
      </c>
      <c r="B20166">
        <v>1</v>
      </c>
      <c r="C20166">
        <v>2015</v>
      </c>
      <c r="E20166" t="s">
        <v>5087</v>
      </c>
      <c r="F20166">
        <v>7.75</v>
      </c>
      <c r="G20166" t="s">
        <v>24527</v>
      </c>
      <c r="H20166" t="s">
        <v>24517</v>
      </c>
      <c r="P20166">
        <v>1.2831999999999999</v>
      </c>
      <c r="Q20166">
        <v>3.3799999999999997E-2</v>
      </c>
      <c r="R20166">
        <v>0</v>
      </c>
      <c r="S20166">
        <v>1.2494000000000001</v>
      </c>
      <c r="U20166">
        <v>25</v>
      </c>
      <c r="V20166" s="8">
        <v>40155</v>
      </c>
    </row>
    <row r="20167" spans="1:22" x14ac:dyDescent="0.2">
      <c r="A20167" t="s">
        <v>2666</v>
      </c>
      <c r="B20167">
        <v>1</v>
      </c>
      <c r="C20167">
        <v>2015</v>
      </c>
      <c r="E20167" t="s">
        <v>5087</v>
      </c>
      <c r="F20167">
        <v>8</v>
      </c>
      <c r="G20167" t="s">
        <v>24528</v>
      </c>
      <c r="H20167" t="s">
        <v>24517</v>
      </c>
      <c r="P20167">
        <v>1.4148000000000001</v>
      </c>
      <c r="Q20167">
        <v>4.1099999999999998E-2</v>
      </c>
      <c r="R20167">
        <v>0</v>
      </c>
      <c r="S20167">
        <v>1.3736999999999999</v>
      </c>
      <c r="U20167">
        <v>100</v>
      </c>
      <c r="V20167" s="8">
        <v>40155</v>
      </c>
    </row>
    <row r="20168" spans="1:22" x14ac:dyDescent="0.2">
      <c r="A20168" t="s">
        <v>2666</v>
      </c>
      <c r="B20168">
        <v>2</v>
      </c>
      <c r="C20168">
        <v>2015</v>
      </c>
      <c r="E20168" t="s">
        <v>1301</v>
      </c>
      <c r="F20168">
        <v>10</v>
      </c>
      <c r="G20168" t="s">
        <v>24529</v>
      </c>
      <c r="H20168" t="s">
        <v>24530</v>
      </c>
      <c r="P20168">
        <v>0.81020000000000003</v>
      </c>
      <c r="Q20168">
        <v>-3.1800000000000002E-2</v>
      </c>
      <c r="R20168">
        <v>0</v>
      </c>
      <c r="S20168">
        <v>0.84199999999999997</v>
      </c>
      <c r="U20168">
        <v>250</v>
      </c>
      <c r="V20168" s="8">
        <v>40155</v>
      </c>
    </row>
    <row r="20169" spans="1:22" x14ac:dyDescent="0.2">
      <c r="A20169" t="s">
        <v>2666</v>
      </c>
      <c r="B20169">
        <v>2</v>
      </c>
      <c r="C20169">
        <v>2015</v>
      </c>
      <c r="E20169" t="s">
        <v>1301</v>
      </c>
      <c r="F20169">
        <v>12</v>
      </c>
      <c r="G20169" t="s">
        <v>24531</v>
      </c>
      <c r="H20169" t="s">
        <v>24530</v>
      </c>
      <c r="P20169">
        <v>0.5363</v>
      </c>
      <c r="Q20169">
        <v>-2.2700000000000001E-2</v>
      </c>
      <c r="R20169">
        <v>0</v>
      </c>
      <c r="S20169">
        <v>0.55900000000000005</v>
      </c>
      <c r="U20169">
        <v>425</v>
      </c>
      <c r="V20169" s="8">
        <v>40155</v>
      </c>
    </row>
    <row r="20170" spans="1:22" x14ac:dyDescent="0.2">
      <c r="A20170" t="s">
        <v>2666</v>
      </c>
      <c r="B20170">
        <v>2</v>
      </c>
      <c r="C20170">
        <v>2015</v>
      </c>
      <c r="E20170" t="s">
        <v>1301</v>
      </c>
      <c r="F20170">
        <v>15</v>
      </c>
      <c r="G20170" t="s">
        <v>24532</v>
      </c>
      <c r="H20170" t="s">
        <v>24530</v>
      </c>
      <c r="P20170">
        <v>0.31950000000000001</v>
      </c>
      <c r="Q20170">
        <v>-1.44E-2</v>
      </c>
      <c r="R20170">
        <v>0</v>
      </c>
      <c r="S20170">
        <v>0.33389999999999997</v>
      </c>
      <c r="U20170">
        <v>250</v>
      </c>
      <c r="V20170" s="8">
        <v>40155</v>
      </c>
    </row>
    <row r="20171" spans="1:22" x14ac:dyDescent="0.2">
      <c r="A20171" t="s">
        <v>2666</v>
      </c>
      <c r="B20171">
        <v>2</v>
      </c>
      <c r="C20171">
        <v>2015</v>
      </c>
      <c r="E20171" t="s">
        <v>1301</v>
      </c>
      <c r="F20171">
        <v>16</v>
      </c>
      <c r="G20171" t="s">
        <v>24533</v>
      </c>
      <c r="H20171" t="s">
        <v>24530</v>
      </c>
      <c r="P20171">
        <v>0.27579999999999999</v>
      </c>
      <c r="Q20171">
        <v>-1.26E-2</v>
      </c>
      <c r="R20171">
        <v>0</v>
      </c>
      <c r="S20171">
        <v>0.28839999999999999</v>
      </c>
      <c r="U20171">
        <v>850</v>
      </c>
      <c r="V20171" s="8">
        <v>40155</v>
      </c>
    </row>
    <row r="20172" spans="1:22" x14ac:dyDescent="0.2">
      <c r="A20172" t="s">
        <v>2666</v>
      </c>
      <c r="B20172">
        <v>2</v>
      </c>
      <c r="C20172">
        <v>2015</v>
      </c>
      <c r="E20172" t="s">
        <v>1301</v>
      </c>
      <c r="F20172">
        <v>6.85</v>
      </c>
      <c r="G20172" t="s">
        <v>24534</v>
      </c>
      <c r="H20172" t="s">
        <v>24530</v>
      </c>
      <c r="P20172">
        <v>1.7465999999999999</v>
      </c>
      <c r="Q20172">
        <v>-5.3600000000000002E-2</v>
      </c>
      <c r="R20172">
        <v>0</v>
      </c>
      <c r="S20172">
        <v>1.8002</v>
      </c>
      <c r="U20172">
        <v>50</v>
      </c>
      <c r="V20172" s="8">
        <v>40155</v>
      </c>
    </row>
    <row r="20173" spans="1:22" x14ac:dyDescent="0.2">
      <c r="A20173" t="s">
        <v>2666</v>
      </c>
      <c r="B20173">
        <v>2</v>
      </c>
      <c r="C20173">
        <v>2015</v>
      </c>
      <c r="E20173" t="s">
        <v>1301</v>
      </c>
      <c r="F20173">
        <v>7.05</v>
      </c>
      <c r="G20173" t="s">
        <v>24535</v>
      </c>
      <c r="H20173" t="s">
        <v>24530</v>
      </c>
      <c r="P20173">
        <v>1.6568000000000001</v>
      </c>
      <c r="Q20173">
        <v>-5.6500000000000002E-2</v>
      </c>
      <c r="R20173">
        <v>0</v>
      </c>
      <c r="S20173">
        <v>1.7133</v>
      </c>
      <c r="U20173">
        <v>100</v>
      </c>
      <c r="V20173" s="8">
        <v>40155</v>
      </c>
    </row>
    <row r="20174" spans="1:22" x14ac:dyDescent="0.2">
      <c r="A20174" t="s">
        <v>2666</v>
      </c>
      <c r="B20174">
        <v>2</v>
      </c>
      <c r="C20174">
        <v>2015</v>
      </c>
      <c r="E20174" t="s">
        <v>1301</v>
      </c>
      <c r="F20174">
        <v>7.25</v>
      </c>
      <c r="G20174" t="s">
        <v>24536</v>
      </c>
      <c r="H20174" t="s">
        <v>24530</v>
      </c>
      <c r="P20174">
        <v>1.5706</v>
      </c>
      <c r="Q20174">
        <v>-5.5100000000000003E-2</v>
      </c>
      <c r="R20174">
        <v>0</v>
      </c>
      <c r="S20174">
        <v>1.6256999999999999</v>
      </c>
      <c r="U20174">
        <v>100</v>
      </c>
      <c r="V20174" s="8">
        <v>40155</v>
      </c>
    </row>
    <row r="20175" spans="1:22" x14ac:dyDescent="0.2">
      <c r="A20175" t="s">
        <v>2666</v>
      </c>
      <c r="B20175">
        <v>2</v>
      </c>
      <c r="C20175">
        <v>2015</v>
      </c>
      <c r="E20175" t="s">
        <v>1301</v>
      </c>
      <c r="F20175">
        <v>7.4</v>
      </c>
      <c r="G20175" t="s">
        <v>24537</v>
      </c>
      <c r="H20175" t="s">
        <v>24530</v>
      </c>
      <c r="P20175">
        <v>1.5083</v>
      </c>
      <c r="Q20175">
        <v>-5.3999999999999999E-2</v>
      </c>
      <c r="R20175">
        <v>0</v>
      </c>
      <c r="S20175">
        <v>1.5623</v>
      </c>
      <c r="U20175">
        <v>25</v>
      </c>
      <c r="V20175" s="8">
        <v>40155</v>
      </c>
    </row>
    <row r="20176" spans="1:22" x14ac:dyDescent="0.2">
      <c r="A20176" t="s">
        <v>2666</v>
      </c>
      <c r="B20176">
        <v>2</v>
      </c>
      <c r="C20176">
        <v>2015</v>
      </c>
      <c r="E20176" t="s">
        <v>1301</v>
      </c>
      <c r="F20176">
        <v>7.45</v>
      </c>
      <c r="G20176" t="s">
        <v>24538</v>
      </c>
      <c r="H20176" t="s">
        <v>24530</v>
      </c>
      <c r="P20176">
        <v>1.488</v>
      </c>
      <c r="Q20176">
        <v>-5.3600000000000002E-2</v>
      </c>
      <c r="R20176">
        <v>0</v>
      </c>
      <c r="S20176">
        <v>1.5416000000000001</v>
      </c>
      <c r="U20176">
        <v>25</v>
      </c>
      <c r="V20176" s="8">
        <v>40155</v>
      </c>
    </row>
    <row r="20177" spans="1:22" x14ac:dyDescent="0.2">
      <c r="A20177" t="s">
        <v>2666</v>
      </c>
      <c r="B20177">
        <v>2</v>
      </c>
      <c r="C20177">
        <v>2015</v>
      </c>
      <c r="E20177" t="s">
        <v>1301</v>
      </c>
      <c r="F20177">
        <v>7.75</v>
      </c>
      <c r="G20177" t="s">
        <v>24539</v>
      </c>
      <c r="H20177" t="s">
        <v>24530</v>
      </c>
      <c r="P20177">
        <v>1.3706</v>
      </c>
      <c r="Q20177">
        <v>-5.1400000000000001E-2</v>
      </c>
      <c r="R20177">
        <v>0</v>
      </c>
      <c r="S20177">
        <v>1.4219999999999999</v>
      </c>
      <c r="U20177">
        <v>25</v>
      </c>
      <c r="V20177" s="8">
        <v>40155</v>
      </c>
    </row>
    <row r="20178" spans="1:22" x14ac:dyDescent="0.2">
      <c r="A20178" t="s">
        <v>2666</v>
      </c>
      <c r="B20178">
        <v>2</v>
      </c>
      <c r="C20178">
        <v>2015</v>
      </c>
      <c r="E20178" t="s">
        <v>1301</v>
      </c>
      <c r="F20178">
        <v>8</v>
      </c>
      <c r="G20178" t="s">
        <v>24540</v>
      </c>
      <c r="H20178" t="s">
        <v>24530</v>
      </c>
      <c r="P20178">
        <v>1.2857000000000001</v>
      </c>
      <c r="Q20178">
        <v>-4.4699999999999997E-2</v>
      </c>
      <c r="R20178">
        <v>0</v>
      </c>
      <c r="S20178">
        <v>1.3304</v>
      </c>
      <c r="U20178">
        <v>100</v>
      </c>
      <c r="V20178" s="8">
        <v>40155</v>
      </c>
    </row>
    <row r="20179" spans="1:22" x14ac:dyDescent="0.2">
      <c r="A20179" t="s">
        <v>2666</v>
      </c>
      <c r="B20179">
        <v>2</v>
      </c>
      <c r="C20179">
        <v>2015</v>
      </c>
      <c r="E20179" t="s">
        <v>1301</v>
      </c>
      <c r="F20179">
        <v>9</v>
      </c>
      <c r="G20179" t="s">
        <v>24541</v>
      </c>
      <c r="H20179" t="s">
        <v>24530</v>
      </c>
      <c r="P20179">
        <v>1.0149999999999999</v>
      </c>
      <c r="Q20179">
        <v>-3.78E-2</v>
      </c>
      <c r="R20179">
        <v>0</v>
      </c>
      <c r="S20179">
        <v>1.0528</v>
      </c>
      <c r="U20179">
        <v>250</v>
      </c>
      <c r="V20179" s="8">
        <v>40155</v>
      </c>
    </row>
    <row r="20180" spans="1:22" x14ac:dyDescent="0.2">
      <c r="A20180" t="s">
        <v>2666</v>
      </c>
      <c r="B20180">
        <v>2</v>
      </c>
      <c r="C20180">
        <v>2015</v>
      </c>
      <c r="E20180" t="s">
        <v>1301</v>
      </c>
      <c r="F20180">
        <v>9.5</v>
      </c>
      <c r="G20180" t="s">
        <v>24542</v>
      </c>
      <c r="H20180" t="s">
        <v>24530</v>
      </c>
      <c r="P20180">
        <v>0.90549999999999997</v>
      </c>
      <c r="Q20180">
        <v>-3.4700000000000002E-2</v>
      </c>
      <c r="R20180">
        <v>0</v>
      </c>
      <c r="S20180">
        <v>0.94020000000000004</v>
      </c>
      <c r="U20180">
        <v>80</v>
      </c>
      <c r="V20180" s="8">
        <v>40155</v>
      </c>
    </row>
    <row r="20181" spans="1:22" x14ac:dyDescent="0.2">
      <c r="A20181" t="s">
        <v>2666</v>
      </c>
      <c r="B20181">
        <v>2</v>
      </c>
      <c r="C20181">
        <v>2015</v>
      </c>
      <c r="E20181" t="s">
        <v>5087</v>
      </c>
      <c r="F20181">
        <v>3</v>
      </c>
      <c r="G20181" t="s">
        <v>24543</v>
      </c>
      <c r="H20181" t="s">
        <v>24544</v>
      </c>
      <c r="P20181">
        <v>2.2499999999999999E-2</v>
      </c>
      <c r="Q20181">
        <v>1.2999999999999999E-3</v>
      </c>
      <c r="R20181">
        <v>0</v>
      </c>
      <c r="S20181">
        <v>2.12E-2</v>
      </c>
      <c r="U20181">
        <v>200</v>
      </c>
      <c r="V20181" s="8">
        <v>40155</v>
      </c>
    </row>
    <row r="20182" spans="1:22" x14ac:dyDescent="0.2">
      <c r="A20182" t="s">
        <v>2666</v>
      </c>
      <c r="B20182">
        <v>2</v>
      </c>
      <c r="C20182">
        <v>2015</v>
      </c>
      <c r="E20182" t="s">
        <v>5087</v>
      </c>
      <c r="F20182">
        <v>5</v>
      </c>
      <c r="G20182" t="s">
        <v>24545</v>
      </c>
      <c r="H20182" t="s">
        <v>24544</v>
      </c>
      <c r="P20182">
        <v>0.26769999999999999</v>
      </c>
      <c r="Q20182">
        <v>1.0699999999999999E-2</v>
      </c>
      <c r="R20182">
        <v>0</v>
      </c>
      <c r="S20182">
        <v>0.25700000000000001</v>
      </c>
      <c r="U20182">
        <v>150</v>
      </c>
      <c r="V20182" s="8">
        <v>40155</v>
      </c>
    </row>
    <row r="20183" spans="1:22" x14ac:dyDescent="0.2">
      <c r="A20183" t="s">
        <v>2666</v>
      </c>
      <c r="B20183">
        <v>2</v>
      </c>
      <c r="C20183">
        <v>2015</v>
      </c>
      <c r="E20183" t="s">
        <v>5087</v>
      </c>
      <c r="F20183">
        <v>5.25</v>
      </c>
      <c r="G20183" t="s">
        <v>24546</v>
      </c>
      <c r="H20183" t="s">
        <v>24544</v>
      </c>
      <c r="P20183">
        <v>0.32640000000000002</v>
      </c>
      <c r="Q20183">
        <v>1.26E-2</v>
      </c>
      <c r="R20183">
        <v>0</v>
      </c>
      <c r="S20183">
        <v>0.31380000000000002</v>
      </c>
      <c r="U20183">
        <v>150</v>
      </c>
      <c r="V20183" s="8">
        <v>40155</v>
      </c>
    </row>
    <row r="20184" spans="1:22" x14ac:dyDescent="0.2">
      <c r="A20184" t="s">
        <v>2666</v>
      </c>
      <c r="B20184">
        <v>2</v>
      </c>
      <c r="C20184">
        <v>2015</v>
      </c>
      <c r="E20184" t="s">
        <v>5087</v>
      </c>
      <c r="F20184">
        <v>5.5</v>
      </c>
      <c r="G20184" t="s">
        <v>24547</v>
      </c>
      <c r="H20184" t="s">
        <v>24544</v>
      </c>
      <c r="P20184">
        <v>0.39200000000000002</v>
      </c>
      <c r="Q20184">
        <v>1.46E-2</v>
      </c>
      <c r="R20184">
        <v>0</v>
      </c>
      <c r="S20184">
        <v>0.37740000000000001</v>
      </c>
      <c r="U20184">
        <v>120</v>
      </c>
      <c r="V20184" s="8">
        <v>40155</v>
      </c>
    </row>
    <row r="20185" spans="1:22" x14ac:dyDescent="0.2">
      <c r="A20185" t="s">
        <v>2666</v>
      </c>
      <c r="B20185">
        <v>2</v>
      </c>
      <c r="C20185">
        <v>2015</v>
      </c>
      <c r="E20185" t="s">
        <v>5087</v>
      </c>
      <c r="F20185">
        <v>6</v>
      </c>
      <c r="G20185" t="s">
        <v>24548</v>
      </c>
      <c r="H20185" t="s">
        <v>24544</v>
      </c>
      <c r="P20185">
        <v>0.54720000000000002</v>
      </c>
      <c r="Q20185">
        <v>2.1100000000000001E-2</v>
      </c>
      <c r="R20185">
        <v>0</v>
      </c>
      <c r="S20185">
        <v>0.52610000000000001</v>
      </c>
      <c r="U20185">
        <v>100</v>
      </c>
      <c r="V20185" s="8">
        <v>40155</v>
      </c>
    </row>
    <row r="20186" spans="1:22" x14ac:dyDescent="0.2">
      <c r="A20186" t="s">
        <v>2666</v>
      </c>
      <c r="B20186">
        <v>2</v>
      </c>
      <c r="C20186">
        <v>2015</v>
      </c>
      <c r="E20186" t="s">
        <v>5087</v>
      </c>
      <c r="F20186">
        <v>6.85</v>
      </c>
      <c r="G20186" t="s">
        <v>24549</v>
      </c>
      <c r="H20186" t="s">
        <v>24544</v>
      </c>
      <c r="P20186">
        <v>0.88980000000000004</v>
      </c>
      <c r="Q20186">
        <v>2.9600000000000001E-2</v>
      </c>
      <c r="R20186">
        <v>0</v>
      </c>
      <c r="S20186">
        <v>0.86019999999999996</v>
      </c>
      <c r="U20186">
        <v>50</v>
      </c>
      <c r="V20186" s="8">
        <v>40155</v>
      </c>
    </row>
    <row r="20187" spans="1:22" x14ac:dyDescent="0.2">
      <c r="A20187" t="s">
        <v>2666</v>
      </c>
      <c r="B20187">
        <v>2</v>
      </c>
      <c r="C20187">
        <v>2015</v>
      </c>
      <c r="E20187" t="s">
        <v>5087</v>
      </c>
      <c r="F20187">
        <v>7</v>
      </c>
      <c r="G20187" t="s">
        <v>24550</v>
      </c>
      <c r="H20187" t="s">
        <v>24544</v>
      </c>
      <c r="P20187">
        <v>0.95189999999999997</v>
      </c>
      <c r="Q20187">
        <v>2.6700000000000002E-2</v>
      </c>
      <c r="R20187">
        <v>0</v>
      </c>
      <c r="S20187">
        <v>0.92520000000000002</v>
      </c>
      <c r="U20187">
        <v>100</v>
      </c>
      <c r="V20187" s="8">
        <v>40155</v>
      </c>
    </row>
    <row r="20188" spans="1:22" x14ac:dyDescent="0.2">
      <c r="A20188" t="s">
        <v>2666</v>
      </c>
      <c r="B20188">
        <v>2</v>
      </c>
      <c r="C20188">
        <v>2015</v>
      </c>
      <c r="E20188" t="s">
        <v>5087</v>
      </c>
      <c r="F20188">
        <v>7.05</v>
      </c>
      <c r="G20188" t="s">
        <v>24551</v>
      </c>
      <c r="H20188" t="s">
        <v>24544</v>
      </c>
      <c r="P20188">
        <v>0.97309999999999997</v>
      </c>
      <c r="Q20188">
        <v>2.7199999999999998E-2</v>
      </c>
      <c r="R20188">
        <v>0</v>
      </c>
      <c r="S20188">
        <v>0.94589999999999996</v>
      </c>
      <c r="U20188">
        <v>100</v>
      </c>
      <c r="V20188" s="8">
        <v>40155</v>
      </c>
    </row>
    <row r="20189" spans="1:22" x14ac:dyDescent="0.2">
      <c r="A20189" t="s">
        <v>2666</v>
      </c>
      <c r="B20189">
        <v>2</v>
      </c>
      <c r="C20189">
        <v>2015</v>
      </c>
      <c r="E20189" t="s">
        <v>5087</v>
      </c>
      <c r="F20189">
        <v>7.4</v>
      </c>
      <c r="G20189" t="s">
        <v>24552</v>
      </c>
      <c r="H20189" t="s">
        <v>24544</v>
      </c>
      <c r="P20189">
        <v>1.1274999999999999</v>
      </c>
      <c r="Q20189">
        <v>3.04E-2</v>
      </c>
      <c r="R20189">
        <v>0</v>
      </c>
      <c r="S20189">
        <v>1.0971</v>
      </c>
      <c r="U20189">
        <v>25</v>
      </c>
      <c r="V20189" s="8">
        <v>40155</v>
      </c>
    </row>
    <row r="20190" spans="1:22" x14ac:dyDescent="0.2">
      <c r="A20190" t="s">
        <v>2666</v>
      </c>
      <c r="B20190">
        <v>2</v>
      </c>
      <c r="C20190">
        <v>2015</v>
      </c>
      <c r="E20190" t="s">
        <v>5087</v>
      </c>
      <c r="F20190">
        <v>7.45</v>
      </c>
      <c r="G20190" t="s">
        <v>24553</v>
      </c>
      <c r="H20190" t="s">
        <v>24544</v>
      </c>
      <c r="P20190">
        <v>1.1505000000000001</v>
      </c>
      <c r="Q20190">
        <v>3.1E-2</v>
      </c>
      <c r="R20190">
        <v>0</v>
      </c>
      <c r="S20190">
        <v>1.1194999999999999</v>
      </c>
      <c r="U20190">
        <v>25</v>
      </c>
      <c r="V20190" s="8">
        <v>40155</v>
      </c>
    </row>
    <row r="20191" spans="1:22" x14ac:dyDescent="0.2">
      <c r="A20191" t="s">
        <v>2666</v>
      </c>
      <c r="B20191">
        <v>2</v>
      </c>
      <c r="C20191">
        <v>2015</v>
      </c>
      <c r="E20191" t="s">
        <v>5087</v>
      </c>
      <c r="F20191">
        <v>7.75</v>
      </c>
      <c r="G20191" t="s">
        <v>24554</v>
      </c>
      <c r="H20191" t="s">
        <v>24544</v>
      </c>
      <c r="P20191">
        <v>1.2927</v>
      </c>
      <c r="Q20191">
        <v>3.39E-2</v>
      </c>
      <c r="R20191">
        <v>0</v>
      </c>
      <c r="S20191">
        <v>1.2587999999999999</v>
      </c>
      <c r="U20191">
        <v>25</v>
      </c>
      <c r="V20191" s="8">
        <v>40155</v>
      </c>
    </row>
    <row r="20192" spans="1:22" x14ac:dyDescent="0.2">
      <c r="A20192" t="s">
        <v>2666</v>
      </c>
      <c r="B20192">
        <v>2</v>
      </c>
      <c r="C20192">
        <v>2015</v>
      </c>
      <c r="E20192" t="s">
        <v>5087</v>
      </c>
      <c r="F20192">
        <v>8</v>
      </c>
      <c r="G20192" t="s">
        <v>24555</v>
      </c>
      <c r="H20192" t="s">
        <v>24544</v>
      </c>
      <c r="P20192">
        <v>1.4240999999999999</v>
      </c>
      <c r="Q20192">
        <v>4.1000000000000002E-2</v>
      </c>
      <c r="R20192">
        <v>0</v>
      </c>
      <c r="S20192">
        <v>1.3831</v>
      </c>
      <c r="U20192">
        <v>100</v>
      </c>
      <c r="V20192" s="8">
        <v>40155</v>
      </c>
    </row>
    <row r="20193" spans="1:22" x14ac:dyDescent="0.2">
      <c r="A20193" t="s">
        <v>2666</v>
      </c>
      <c r="B20193">
        <v>3</v>
      </c>
      <c r="C20193">
        <v>2015</v>
      </c>
      <c r="E20193" t="s">
        <v>1301</v>
      </c>
      <c r="F20193">
        <v>10</v>
      </c>
      <c r="G20193" t="s">
        <v>24556</v>
      </c>
      <c r="H20193" t="s">
        <v>24557</v>
      </c>
      <c r="P20193">
        <v>0.78280000000000005</v>
      </c>
      <c r="Q20193">
        <v>-3.1E-2</v>
      </c>
      <c r="R20193">
        <v>0</v>
      </c>
      <c r="S20193">
        <v>0.81379999999999997</v>
      </c>
      <c r="U20193">
        <v>250</v>
      </c>
      <c r="V20193" s="8">
        <v>40155</v>
      </c>
    </row>
    <row r="20194" spans="1:22" x14ac:dyDescent="0.2">
      <c r="A20194" t="s">
        <v>2666</v>
      </c>
      <c r="B20194">
        <v>3</v>
      </c>
      <c r="C20194">
        <v>2015</v>
      </c>
      <c r="E20194" t="s">
        <v>1301</v>
      </c>
      <c r="F20194">
        <v>12</v>
      </c>
      <c r="G20194" t="s">
        <v>24558</v>
      </c>
      <c r="H20194" t="s">
        <v>24557</v>
      </c>
      <c r="P20194">
        <v>0.52659999999999996</v>
      </c>
      <c r="Q20194">
        <v>-2.24E-2</v>
      </c>
      <c r="R20194">
        <v>0</v>
      </c>
      <c r="S20194">
        <v>0.54900000000000004</v>
      </c>
      <c r="U20194">
        <v>425</v>
      </c>
      <c r="V20194" s="8">
        <v>40155</v>
      </c>
    </row>
    <row r="20195" spans="1:22" x14ac:dyDescent="0.2">
      <c r="A20195" t="s">
        <v>2666</v>
      </c>
      <c r="B20195">
        <v>3</v>
      </c>
      <c r="C20195">
        <v>2015</v>
      </c>
      <c r="E20195" t="s">
        <v>1301</v>
      </c>
      <c r="F20195">
        <v>15</v>
      </c>
      <c r="G20195" t="s">
        <v>24559</v>
      </c>
      <c r="H20195" t="s">
        <v>24557</v>
      </c>
      <c r="P20195">
        <v>0.32100000000000001</v>
      </c>
      <c r="Q20195">
        <v>-1.4500000000000001E-2</v>
      </c>
      <c r="R20195">
        <v>0</v>
      </c>
      <c r="S20195">
        <v>0.33550000000000002</v>
      </c>
      <c r="U20195">
        <v>250</v>
      </c>
      <c r="V20195" s="8">
        <v>40155</v>
      </c>
    </row>
    <row r="20196" spans="1:22" x14ac:dyDescent="0.2">
      <c r="A20196" t="s">
        <v>2666</v>
      </c>
      <c r="B20196">
        <v>3</v>
      </c>
      <c r="C20196">
        <v>2015</v>
      </c>
      <c r="E20196" t="s">
        <v>1301</v>
      </c>
      <c r="F20196">
        <v>16</v>
      </c>
      <c r="G20196" t="s">
        <v>24560</v>
      </c>
      <c r="H20196" t="s">
        <v>24557</v>
      </c>
      <c r="P20196">
        <v>0.27910000000000001</v>
      </c>
      <c r="Q20196">
        <v>-1.2699999999999999E-2</v>
      </c>
      <c r="R20196">
        <v>0</v>
      </c>
      <c r="S20196">
        <v>0.2918</v>
      </c>
      <c r="U20196">
        <v>850</v>
      </c>
      <c r="V20196" s="8">
        <v>40155</v>
      </c>
    </row>
    <row r="20197" spans="1:22" x14ac:dyDescent="0.2">
      <c r="A20197" t="s">
        <v>2666</v>
      </c>
      <c r="B20197">
        <v>3</v>
      </c>
      <c r="C20197">
        <v>2015</v>
      </c>
      <c r="E20197" t="s">
        <v>1301</v>
      </c>
      <c r="F20197">
        <v>6.85</v>
      </c>
      <c r="G20197" t="s">
        <v>24561</v>
      </c>
      <c r="H20197" t="s">
        <v>24557</v>
      </c>
      <c r="P20197">
        <v>1.6448</v>
      </c>
      <c r="Q20197">
        <v>-5.6099999999999997E-2</v>
      </c>
      <c r="R20197">
        <v>0</v>
      </c>
      <c r="S20197">
        <v>1.7009000000000001</v>
      </c>
      <c r="U20197">
        <v>50</v>
      </c>
      <c r="V20197" s="8">
        <v>40155</v>
      </c>
    </row>
    <row r="20198" spans="1:22" x14ac:dyDescent="0.2">
      <c r="A20198" t="s">
        <v>2666</v>
      </c>
      <c r="B20198">
        <v>3</v>
      </c>
      <c r="C20198">
        <v>2015</v>
      </c>
      <c r="E20198" t="s">
        <v>1301</v>
      </c>
      <c r="F20198">
        <v>7.05</v>
      </c>
      <c r="G20198" t="s">
        <v>24562</v>
      </c>
      <c r="H20198" t="s">
        <v>24557</v>
      </c>
      <c r="P20198">
        <v>1.5603</v>
      </c>
      <c r="Q20198">
        <v>-5.4800000000000001E-2</v>
      </c>
      <c r="R20198">
        <v>0</v>
      </c>
      <c r="S20198">
        <v>1.6151</v>
      </c>
      <c r="U20198">
        <v>100</v>
      </c>
      <c r="V20198" s="8">
        <v>40155</v>
      </c>
    </row>
    <row r="20199" spans="1:22" x14ac:dyDescent="0.2">
      <c r="A20199" t="s">
        <v>2666</v>
      </c>
      <c r="B20199">
        <v>3</v>
      </c>
      <c r="C20199">
        <v>2015</v>
      </c>
      <c r="E20199" t="s">
        <v>1301</v>
      </c>
      <c r="F20199">
        <v>7.25</v>
      </c>
      <c r="G20199" t="s">
        <v>24563</v>
      </c>
      <c r="H20199" t="s">
        <v>24557</v>
      </c>
      <c r="P20199">
        <v>1.4794</v>
      </c>
      <c r="Q20199">
        <v>-5.33E-2</v>
      </c>
      <c r="R20199">
        <v>0</v>
      </c>
      <c r="S20199">
        <v>1.5327</v>
      </c>
      <c r="U20199">
        <v>100</v>
      </c>
      <c r="V20199" s="8">
        <v>40155</v>
      </c>
    </row>
    <row r="20200" spans="1:22" x14ac:dyDescent="0.2">
      <c r="A20200" t="s">
        <v>2666</v>
      </c>
      <c r="B20200">
        <v>3</v>
      </c>
      <c r="C20200">
        <v>2015</v>
      </c>
      <c r="E20200" t="s">
        <v>1301</v>
      </c>
      <c r="F20200">
        <v>7.4</v>
      </c>
      <c r="G20200" t="s">
        <v>24564</v>
      </c>
      <c r="H20200" t="s">
        <v>24557</v>
      </c>
      <c r="P20200">
        <v>1.4209000000000001</v>
      </c>
      <c r="Q20200">
        <v>-5.2299999999999999E-2</v>
      </c>
      <c r="R20200">
        <v>0</v>
      </c>
      <c r="S20200">
        <v>1.4732000000000001</v>
      </c>
      <c r="U20200">
        <v>25</v>
      </c>
      <c r="V20200" s="8">
        <v>40155</v>
      </c>
    </row>
    <row r="20201" spans="1:22" x14ac:dyDescent="0.2">
      <c r="A20201" t="s">
        <v>2666</v>
      </c>
      <c r="B20201">
        <v>3</v>
      </c>
      <c r="C20201">
        <v>2015</v>
      </c>
      <c r="E20201" t="s">
        <v>1301</v>
      </c>
      <c r="F20201">
        <v>7.45</v>
      </c>
      <c r="G20201" t="s">
        <v>24565</v>
      </c>
      <c r="H20201" t="s">
        <v>24557</v>
      </c>
      <c r="P20201">
        <v>1.4018999999999999</v>
      </c>
      <c r="Q20201">
        <v>-5.1900000000000002E-2</v>
      </c>
      <c r="R20201">
        <v>0</v>
      </c>
      <c r="S20201">
        <v>1.4538</v>
      </c>
      <c r="U20201">
        <v>25</v>
      </c>
      <c r="V20201" s="8">
        <v>40155</v>
      </c>
    </row>
    <row r="20202" spans="1:22" x14ac:dyDescent="0.2">
      <c r="A20202" t="s">
        <v>2666</v>
      </c>
      <c r="B20202">
        <v>3</v>
      </c>
      <c r="C20202">
        <v>2015</v>
      </c>
      <c r="E20202" t="s">
        <v>1301</v>
      </c>
      <c r="F20202">
        <v>7.5</v>
      </c>
      <c r="G20202" t="s">
        <v>24566</v>
      </c>
      <c r="H20202" t="s">
        <v>24557</v>
      </c>
      <c r="P20202">
        <v>1.383</v>
      </c>
      <c r="Q20202">
        <v>-5.1499999999999997E-2</v>
      </c>
      <c r="R20202">
        <v>0</v>
      </c>
      <c r="S20202">
        <v>1.4345000000000001</v>
      </c>
      <c r="U20202">
        <v>200</v>
      </c>
      <c r="V20202" s="8">
        <v>40155</v>
      </c>
    </row>
    <row r="20203" spans="1:22" x14ac:dyDescent="0.2">
      <c r="A20203" t="s">
        <v>2666</v>
      </c>
      <c r="B20203">
        <v>3</v>
      </c>
      <c r="C20203">
        <v>2015</v>
      </c>
      <c r="E20203" t="s">
        <v>1301</v>
      </c>
      <c r="F20203">
        <v>7.75</v>
      </c>
      <c r="G20203" t="s">
        <v>24567</v>
      </c>
      <c r="H20203" t="s">
        <v>24557</v>
      </c>
      <c r="P20203">
        <v>1.2988</v>
      </c>
      <c r="Q20203">
        <v>-4.4999999999999998E-2</v>
      </c>
      <c r="R20203">
        <v>0</v>
      </c>
      <c r="S20203">
        <v>1.3438000000000001</v>
      </c>
      <c r="U20203">
        <v>25</v>
      </c>
      <c r="V20203" s="8">
        <v>40155</v>
      </c>
    </row>
    <row r="20204" spans="1:22" x14ac:dyDescent="0.2">
      <c r="A20204" t="s">
        <v>2666</v>
      </c>
      <c r="B20204">
        <v>3</v>
      </c>
      <c r="C20204">
        <v>2015</v>
      </c>
      <c r="E20204" t="s">
        <v>1301</v>
      </c>
      <c r="F20204">
        <v>8</v>
      </c>
      <c r="G20204" t="s">
        <v>24568</v>
      </c>
      <c r="H20204" t="s">
        <v>24557</v>
      </c>
      <c r="P20204">
        <v>1.2243999999999999</v>
      </c>
      <c r="Q20204">
        <v>-4.3299999999999998E-2</v>
      </c>
      <c r="R20204">
        <v>0</v>
      </c>
      <c r="S20204">
        <v>1.2677</v>
      </c>
      <c r="U20204">
        <v>100</v>
      </c>
      <c r="V20204" s="8">
        <v>40155</v>
      </c>
    </row>
    <row r="20205" spans="1:22" x14ac:dyDescent="0.2">
      <c r="A20205" t="s">
        <v>2666</v>
      </c>
      <c r="B20205">
        <v>3</v>
      </c>
      <c r="C20205">
        <v>2015</v>
      </c>
      <c r="E20205" t="s">
        <v>1301</v>
      </c>
      <c r="F20205">
        <v>8.5</v>
      </c>
      <c r="G20205" t="s">
        <v>24569</v>
      </c>
      <c r="H20205" t="s">
        <v>24557</v>
      </c>
      <c r="P20205">
        <v>1.0902000000000001</v>
      </c>
      <c r="Q20205">
        <v>-3.9800000000000002E-2</v>
      </c>
      <c r="R20205">
        <v>0</v>
      </c>
      <c r="S20205">
        <v>1.1299999999999999</v>
      </c>
      <c r="U20205">
        <v>200</v>
      </c>
      <c r="V20205" s="8">
        <v>40155</v>
      </c>
    </row>
    <row r="20206" spans="1:22" x14ac:dyDescent="0.2">
      <c r="A20206" t="s">
        <v>2666</v>
      </c>
      <c r="B20206">
        <v>3</v>
      </c>
      <c r="C20206">
        <v>2015</v>
      </c>
      <c r="E20206" t="s">
        <v>1301</v>
      </c>
      <c r="F20206">
        <v>9</v>
      </c>
      <c r="G20206" t="s">
        <v>24570</v>
      </c>
      <c r="H20206" t="s">
        <v>24557</v>
      </c>
      <c r="P20206">
        <v>0.97330000000000005</v>
      </c>
      <c r="Q20206">
        <v>-3.6700000000000003E-2</v>
      </c>
      <c r="R20206">
        <v>0</v>
      </c>
      <c r="S20206">
        <v>1.01</v>
      </c>
      <c r="U20206">
        <v>250</v>
      </c>
      <c r="V20206" s="8">
        <v>40155</v>
      </c>
    </row>
    <row r="20207" spans="1:22" x14ac:dyDescent="0.2">
      <c r="A20207" t="s">
        <v>2666</v>
      </c>
      <c r="B20207">
        <v>3</v>
      </c>
      <c r="C20207">
        <v>2015</v>
      </c>
      <c r="E20207" t="s">
        <v>1301</v>
      </c>
      <c r="F20207">
        <v>9.5</v>
      </c>
      <c r="G20207" t="s">
        <v>24571</v>
      </c>
      <c r="H20207" t="s">
        <v>24557</v>
      </c>
      <c r="P20207">
        <v>0.87160000000000004</v>
      </c>
      <c r="Q20207">
        <v>-3.3599999999999998E-2</v>
      </c>
      <c r="R20207">
        <v>0</v>
      </c>
      <c r="S20207">
        <v>0.9052</v>
      </c>
      <c r="U20207">
        <v>80</v>
      </c>
      <c r="V20207" s="8">
        <v>40155</v>
      </c>
    </row>
    <row r="20208" spans="1:22" x14ac:dyDescent="0.2">
      <c r="A20208" t="s">
        <v>2666</v>
      </c>
      <c r="B20208">
        <v>3</v>
      </c>
      <c r="C20208">
        <v>2015</v>
      </c>
      <c r="E20208" t="s">
        <v>5087</v>
      </c>
      <c r="F20208">
        <v>3</v>
      </c>
      <c r="G20208" t="s">
        <v>24572</v>
      </c>
      <c r="H20208" t="s">
        <v>24573</v>
      </c>
      <c r="P20208">
        <v>3.1600000000000003E-2</v>
      </c>
      <c r="Q20208">
        <v>1.6999999999999999E-3</v>
      </c>
      <c r="R20208">
        <v>0</v>
      </c>
      <c r="S20208">
        <v>2.9899999999999999E-2</v>
      </c>
      <c r="U20208">
        <v>200</v>
      </c>
      <c r="V20208" s="8">
        <v>40155</v>
      </c>
    </row>
    <row r="20209" spans="1:22" x14ac:dyDescent="0.2">
      <c r="A20209" t="s">
        <v>2666</v>
      </c>
      <c r="B20209">
        <v>3</v>
      </c>
      <c r="C20209">
        <v>2015</v>
      </c>
      <c r="E20209" t="s">
        <v>5087</v>
      </c>
      <c r="F20209">
        <v>5</v>
      </c>
      <c r="G20209" t="s">
        <v>24574</v>
      </c>
      <c r="H20209" t="s">
        <v>24573</v>
      </c>
      <c r="P20209">
        <v>0.32100000000000001</v>
      </c>
      <c r="Q20209">
        <v>1.23E-2</v>
      </c>
      <c r="R20209">
        <v>0</v>
      </c>
      <c r="S20209">
        <v>0.30869999999999997</v>
      </c>
      <c r="U20209">
        <v>150</v>
      </c>
      <c r="V20209" s="8">
        <v>40155</v>
      </c>
    </row>
    <row r="20210" spans="1:22" x14ac:dyDescent="0.2">
      <c r="A20210" t="s">
        <v>2666</v>
      </c>
      <c r="B20210">
        <v>3</v>
      </c>
      <c r="C20210">
        <v>2015</v>
      </c>
      <c r="E20210" t="s">
        <v>5087</v>
      </c>
      <c r="F20210">
        <v>5.25</v>
      </c>
      <c r="G20210" t="s">
        <v>24575</v>
      </c>
      <c r="H20210" t="s">
        <v>24573</v>
      </c>
      <c r="P20210">
        <v>0.38669999999999999</v>
      </c>
      <c r="Q20210">
        <v>1.43E-2</v>
      </c>
      <c r="R20210">
        <v>0</v>
      </c>
      <c r="S20210">
        <v>0.37240000000000001</v>
      </c>
      <c r="U20210">
        <v>150</v>
      </c>
      <c r="V20210" s="8">
        <v>40155</v>
      </c>
    </row>
    <row r="20211" spans="1:22" x14ac:dyDescent="0.2">
      <c r="A20211" t="s">
        <v>2666</v>
      </c>
      <c r="B20211">
        <v>3</v>
      </c>
      <c r="C20211">
        <v>2015</v>
      </c>
      <c r="E20211" t="s">
        <v>5087</v>
      </c>
      <c r="F20211">
        <v>5.5</v>
      </c>
      <c r="G20211" t="s">
        <v>24576</v>
      </c>
      <c r="H20211" t="s">
        <v>24573</v>
      </c>
      <c r="P20211">
        <v>0.45939999999999998</v>
      </c>
      <c r="Q20211">
        <v>1.6400000000000001E-2</v>
      </c>
      <c r="R20211">
        <v>0</v>
      </c>
      <c r="S20211">
        <v>0.443</v>
      </c>
      <c r="U20211">
        <v>120</v>
      </c>
      <c r="V20211" s="8">
        <v>40155</v>
      </c>
    </row>
    <row r="20212" spans="1:22" x14ac:dyDescent="0.2">
      <c r="A20212" t="s">
        <v>2666</v>
      </c>
      <c r="B20212">
        <v>3</v>
      </c>
      <c r="C20212">
        <v>2015</v>
      </c>
      <c r="E20212" t="s">
        <v>5087</v>
      </c>
      <c r="F20212">
        <v>6</v>
      </c>
      <c r="G20212" t="s">
        <v>24577</v>
      </c>
      <c r="H20212" t="s">
        <v>24573</v>
      </c>
      <c r="P20212">
        <v>0.63419999999999999</v>
      </c>
      <c r="Q20212">
        <v>2.3099999999999999E-2</v>
      </c>
      <c r="R20212">
        <v>0</v>
      </c>
      <c r="S20212">
        <v>0.61109999999999998</v>
      </c>
      <c r="U20212">
        <v>100</v>
      </c>
      <c r="V20212" s="8">
        <v>40155</v>
      </c>
    </row>
    <row r="20213" spans="1:22" x14ac:dyDescent="0.2">
      <c r="A20213" t="s">
        <v>2666</v>
      </c>
      <c r="B20213">
        <v>3</v>
      </c>
      <c r="C20213">
        <v>2015</v>
      </c>
      <c r="E20213" t="s">
        <v>5087</v>
      </c>
      <c r="F20213">
        <v>6.85</v>
      </c>
      <c r="G20213" t="s">
        <v>24578</v>
      </c>
      <c r="H20213" t="s">
        <v>24573</v>
      </c>
      <c r="P20213">
        <v>0.98950000000000005</v>
      </c>
      <c r="Q20213">
        <v>2.7199999999999998E-2</v>
      </c>
      <c r="R20213">
        <v>0</v>
      </c>
      <c r="S20213">
        <v>0.96230000000000004</v>
      </c>
      <c r="U20213">
        <v>50</v>
      </c>
      <c r="V20213" s="8">
        <v>40155</v>
      </c>
    </row>
    <row r="20214" spans="1:22" x14ac:dyDescent="0.2">
      <c r="A20214" t="s">
        <v>2666</v>
      </c>
      <c r="B20214">
        <v>3</v>
      </c>
      <c r="C20214">
        <v>2015</v>
      </c>
      <c r="E20214" t="s">
        <v>5087</v>
      </c>
      <c r="F20214">
        <v>7</v>
      </c>
      <c r="G20214" t="s">
        <v>24579</v>
      </c>
      <c r="H20214" t="s">
        <v>24573</v>
      </c>
      <c r="P20214">
        <v>1.0550999999999999</v>
      </c>
      <c r="Q20214">
        <v>2.86E-2</v>
      </c>
      <c r="R20214">
        <v>0</v>
      </c>
      <c r="S20214">
        <v>1.0265</v>
      </c>
      <c r="U20214">
        <v>100</v>
      </c>
      <c r="V20214" s="8">
        <v>40155</v>
      </c>
    </row>
    <row r="20215" spans="1:22" x14ac:dyDescent="0.2">
      <c r="A20215" t="s">
        <v>2666</v>
      </c>
      <c r="B20215">
        <v>3</v>
      </c>
      <c r="C20215">
        <v>2015</v>
      </c>
      <c r="E20215" t="s">
        <v>5087</v>
      </c>
      <c r="F20215">
        <v>7.05</v>
      </c>
      <c r="G20215" t="s">
        <v>24580</v>
      </c>
      <c r="H20215" t="s">
        <v>24573</v>
      </c>
      <c r="P20215">
        <v>1.0774999999999999</v>
      </c>
      <c r="Q20215">
        <v>2.9100000000000001E-2</v>
      </c>
      <c r="R20215">
        <v>0</v>
      </c>
      <c r="S20215">
        <v>1.0484</v>
      </c>
      <c r="U20215">
        <v>100</v>
      </c>
      <c r="V20215" s="8">
        <v>40155</v>
      </c>
    </row>
    <row r="20216" spans="1:22" x14ac:dyDescent="0.2">
      <c r="A20216" t="s">
        <v>2666</v>
      </c>
      <c r="B20216">
        <v>3</v>
      </c>
      <c r="C20216">
        <v>2015</v>
      </c>
      <c r="E20216" t="s">
        <v>5087</v>
      </c>
      <c r="F20216">
        <v>7.4</v>
      </c>
      <c r="G20216" t="s">
        <v>24581</v>
      </c>
      <c r="H20216" t="s">
        <v>24573</v>
      </c>
      <c r="P20216">
        <v>1.2398</v>
      </c>
      <c r="Q20216">
        <v>3.2300000000000002E-2</v>
      </c>
      <c r="R20216">
        <v>0</v>
      </c>
      <c r="S20216">
        <v>1.2075</v>
      </c>
      <c r="U20216">
        <v>25</v>
      </c>
      <c r="V20216" s="8">
        <v>40155</v>
      </c>
    </row>
    <row r="20217" spans="1:22" x14ac:dyDescent="0.2">
      <c r="A20217" t="s">
        <v>2666</v>
      </c>
      <c r="B20217">
        <v>3</v>
      </c>
      <c r="C20217">
        <v>2015</v>
      </c>
      <c r="E20217" t="s">
        <v>5087</v>
      </c>
      <c r="F20217">
        <v>7.45</v>
      </c>
      <c r="G20217" t="s">
        <v>24582</v>
      </c>
      <c r="H20217" t="s">
        <v>24573</v>
      </c>
      <c r="P20217">
        <v>1.2639</v>
      </c>
      <c r="Q20217">
        <v>3.2899999999999999E-2</v>
      </c>
      <c r="R20217">
        <v>0</v>
      </c>
      <c r="S20217">
        <v>1.2310000000000001</v>
      </c>
      <c r="U20217">
        <v>25</v>
      </c>
      <c r="V20217" s="8">
        <v>40155</v>
      </c>
    </row>
    <row r="20218" spans="1:22" x14ac:dyDescent="0.2">
      <c r="A20218" t="s">
        <v>2666</v>
      </c>
      <c r="B20218">
        <v>3</v>
      </c>
      <c r="C20218">
        <v>2015</v>
      </c>
      <c r="E20218" t="s">
        <v>5087</v>
      </c>
      <c r="F20218">
        <v>7.5</v>
      </c>
      <c r="G20218" t="s">
        <v>24583</v>
      </c>
      <c r="H20218" t="s">
        <v>24573</v>
      </c>
      <c r="P20218">
        <v>1.2882</v>
      </c>
      <c r="Q20218">
        <v>3.3399999999999999E-2</v>
      </c>
      <c r="R20218">
        <v>0</v>
      </c>
      <c r="S20218">
        <v>1.2547999999999999</v>
      </c>
      <c r="U20218">
        <v>200</v>
      </c>
      <c r="V20218" s="8">
        <v>40155</v>
      </c>
    </row>
    <row r="20219" spans="1:22" x14ac:dyDescent="0.2">
      <c r="A20219" t="s">
        <v>2666</v>
      </c>
      <c r="B20219">
        <v>3</v>
      </c>
      <c r="C20219">
        <v>2015</v>
      </c>
      <c r="E20219" t="s">
        <v>5087</v>
      </c>
      <c r="F20219">
        <v>7.75</v>
      </c>
      <c r="G20219" t="s">
        <v>24584</v>
      </c>
      <c r="H20219" t="s">
        <v>24573</v>
      </c>
      <c r="P20219">
        <v>1.4195</v>
      </c>
      <c r="Q20219">
        <v>4.0399999999999998E-2</v>
      </c>
      <c r="R20219">
        <v>0</v>
      </c>
      <c r="S20219">
        <v>1.3791</v>
      </c>
      <c r="U20219">
        <v>25</v>
      </c>
      <c r="V20219" s="8">
        <v>40155</v>
      </c>
    </row>
    <row r="20220" spans="1:22" x14ac:dyDescent="0.2">
      <c r="A20220" t="s">
        <v>2666</v>
      </c>
      <c r="B20220">
        <v>3</v>
      </c>
      <c r="C20220">
        <v>2015</v>
      </c>
      <c r="E20220" t="s">
        <v>5087</v>
      </c>
      <c r="F20220">
        <v>8</v>
      </c>
      <c r="G20220" t="s">
        <v>24585</v>
      </c>
      <c r="H20220" t="s">
        <v>24573</v>
      </c>
      <c r="P20220">
        <v>1.5607</v>
      </c>
      <c r="Q20220">
        <v>4.2799999999999998E-2</v>
      </c>
      <c r="R20220">
        <v>0</v>
      </c>
      <c r="S20220">
        <v>1.5179</v>
      </c>
      <c r="U20220">
        <v>100</v>
      </c>
      <c r="V20220" s="8">
        <v>40155</v>
      </c>
    </row>
    <row r="20221" spans="1:22" x14ac:dyDescent="0.2">
      <c r="A20221" t="s">
        <v>2666</v>
      </c>
      <c r="B20221">
        <v>3</v>
      </c>
      <c r="C20221">
        <v>2015</v>
      </c>
      <c r="E20221" t="s">
        <v>5087</v>
      </c>
      <c r="F20221">
        <v>8.5</v>
      </c>
      <c r="G20221" t="s">
        <v>24586</v>
      </c>
      <c r="H20221" t="s">
        <v>24573</v>
      </c>
      <c r="P20221">
        <v>1.8575999999999999</v>
      </c>
      <c r="Q20221">
        <v>4.7399999999999998E-2</v>
      </c>
      <c r="R20221">
        <v>0</v>
      </c>
      <c r="S20221">
        <v>1.8102</v>
      </c>
      <c r="U20221">
        <v>200</v>
      </c>
      <c r="V20221" s="8">
        <v>40155</v>
      </c>
    </row>
    <row r="20222" spans="1:22" x14ac:dyDescent="0.2">
      <c r="A20222" t="s">
        <v>2666</v>
      </c>
      <c r="B20222">
        <v>4</v>
      </c>
      <c r="C20222">
        <v>2015</v>
      </c>
      <c r="E20222" t="s">
        <v>1301</v>
      </c>
      <c r="F20222">
        <v>10</v>
      </c>
      <c r="G20222" t="s">
        <v>24587</v>
      </c>
      <c r="H20222" t="s">
        <v>24588</v>
      </c>
      <c r="P20222">
        <v>0.505</v>
      </c>
      <c r="Q20222">
        <v>-2.5100000000000001E-2</v>
      </c>
      <c r="R20222">
        <v>0</v>
      </c>
      <c r="S20222">
        <v>0.53010000000000002</v>
      </c>
      <c r="U20222">
        <v>250</v>
      </c>
      <c r="V20222" s="8">
        <v>40155</v>
      </c>
    </row>
    <row r="20223" spans="1:22" x14ac:dyDescent="0.2">
      <c r="A20223" t="s">
        <v>2666</v>
      </c>
      <c r="B20223">
        <v>4</v>
      </c>
      <c r="C20223">
        <v>2015</v>
      </c>
      <c r="E20223" t="s">
        <v>1301</v>
      </c>
      <c r="F20223">
        <v>12</v>
      </c>
      <c r="G20223" t="s">
        <v>24589</v>
      </c>
      <c r="H20223" t="s">
        <v>24588</v>
      </c>
      <c r="P20223">
        <v>0.31780000000000003</v>
      </c>
      <c r="Q20223">
        <v>-1.7000000000000001E-2</v>
      </c>
      <c r="R20223">
        <v>0</v>
      </c>
      <c r="S20223">
        <v>0.33479999999999999</v>
      </c>
      <c r="U20223">
        <v>425</v>
      </c>
      <c r="V20223" s="8">
        <v>40155</v>
      </c>
    </row>
    <row r="20224" spans="1:22" x14ac:dyDescent="0.2">
      <c r="A20224" t="s">
        <v>2666</v>
      </c>
      <c r="B20224">
        <v>4</v>
      </c>
      <c r="C20224">
        <v>2015</v>
      </c>
      <c r="E20224" t="s">
        <v>1301</v>
      </c>
      <c r="F20224">
        <v>15</v>
      </c>
      <c r="G20224" t="s">
        <v>24590</v>
      </c>
      <c r="H20224" t="s">
        <v>24588</v>
      </c>
      <c r="P20224">
        <v>0.1799</v>
      </c>
      <c r="Q20224">
        <v>-1.01E-2</v>
      </c>
      <c r="R20224">
        <v>0</v>
      </c>
      <c r="S20224">
        <v>0.19</v>
      </c>
      <c r="U20224">
        <v>250</v>
      </c>
      <c r="V20224" s="8">
        <v>40155</v>
      </c>
    </row>
    <row r="20225" spans="1:22" x14ac:dyDescent="0.2">
      <c r="A20225" t="s">
        <v>2666</v>
      </c>
      <c r="B20225">
        <v>4</v>
      </c>
      <c r="C20225">
        <v>2015</v>
      </c>
      <c r="E20225" t="s">
        <v>1301</v>
      </c>
      <c r="F20225">
        <v>16</v>
      </c>
      <c r="G20225" t="s">
        <v>24591</v>
      </c>
      <c r="H20225" t="s">
        <v>24588</v>
      </c>
      <c r="P20225">
        <v>0.1535</v>
      </c>
      <c r="Q20225">
        <v>-8.6999999999999994E-3</v>
      </c>
      <c r="R20225">
        <v>0</v>
      </c>
      <c r="S20225">
        <v>0.16220000000000001</v>
      </c>
      <c r="U20225">
        <v>850</v>
      </c>
      <c r="V20225" s="8">
        <v>40155</v>
      </c>
    </row>
    <row r="20226" spans="1:22" x14ac:dyDescent="0.2">
      <c r="A20226" t="s">
        <v>2666</v>
      </c>
      <c r="B20226">
        <v>4</v>
      </c>
      <c r="C20226">
        <v>2015</v>
      </c>
      <c r="E20226" t="s">
        <v>1301</v>
      </c>
      <c r="F20226">
        <v>6.85</v>
      </c>
      <c r="G20226" t="s">
        <v>24592</v>
      </c>
      <c r="H20226" t="s">
        <v>24588</v>
      </c>
      <c r="P20226">
        <v>1.1942999999999999</v>
      </c>
      <c r="Q20226">
        <v>-5.2200000000000003E-2</v>
      </c>
      <c r="R20226">
        <v>0</v>
      </c>
      <c r="S20226">
        <v>1.2464999999999999</v>
      </c>
      <c r="U20226">
        <v>50</v>
      </c>
      <c r="V20226" s="8">
        <v>40155</v>
      </c>
    </row>
    <row r="20227" spans="1:22" x14ac:dyDescent="0.2">
      <c r="A20227" t="s">
        <v>2666</v>
      </c>
      <c r="B20227">
        <v>4</v>
      </c>
      <c r="C20227">
        <v>2015</v>
      </c>
      <c r="E20227" t="s">
        <v>1301</v>
      </c>
      <c r="F20227">
        <v>7.05</v>
      </c>
      <c r="G20227" t="s">
        <v>24593</v>
      </c>
      <c r="H20227" t="s">
        <v>24588</v>
      </c>
      <c r="P20227">
        <v>1.1212</v>
      </c>
      <c r="Q20227">
        <v>-4.8399999999999999E-2</v>
      </c>
      <c r="R20227">
        <v>0</v>
      </c>
      <c r="S20227">
        <v>1.1696</v>
      </c>
      <c r="U20227">
        <v>100</v>
      </c>
      <c r="V20227" s="8">
        <v>40155</v>
      </c>
    </row>
    <row r="20228" spans="1:22" x14ac:dyDescent="0.2">
      <c r="A20228" t="s">
        <v>2666</v>
      </c>
      <c r="B20228">
        <v>4</v>
      </c>
      <c r="C20228">
        <v>2015</v>
      </c>
      <c r="E20228" t="s">
        <v>1301</v>
      </c>
      <c r="F20228">
        <v>7.25</v>
      </c>
      <c r="G20228" t="s">
        <v>24594</v>
      </c>
      <c r="H20228" t="s">
        <v>24588</v>
      </c>
      <c r="P20228">
        <v>1.0586</v>
      </c>
      <c r="Q20228">
        <v>-4.4400000000000002E-2</v>
      </c>
      <c r="R20228">
        <v>0</v>
      </c>
      <c r="S20228">
        <v>1.103</v>
      </c>
      <c r="U20228">
        <v>100</v>
      </c>
      <c r="V20228" s="8">
        <v>40155</v>
      </c>
    </row>
    <row r="20229" spans="1:22" x14ac:dyDescent="0.2">
      <c r="A20229" t="s">
        <v>2666</v>
      </c>
      <c r="B20229">
        <v>4</v>
      </c>
      <c r="C20229">
        <v>2015</v>
      </c>
      <c r="E20229" t="s">
        <v>1301</v>
      </c>
      <c r="F20229">
        <v>7.4</v>
      </c>
      <c r="G20229" t="s">
        <v>24595</v>
      </c>
      <c r="H20229" t="s">
        <v>24588</v>
      </c>
      <c r="P20229">
        <v>1.0142</v>
      </c>
      <c r="Q20229">
        <v>-4.3099999999999999E-2</v>
      </c>
      <c r="R20229">
        <v>0</v>
      </c>
      <c r="S20229">
        <v>1.0572999999999999</v>
      </c>
      <c r="U20229">
        <v>25</v>
      </c>
      <c r="V20229" s="8">
        <v>40155</v>
      </c>
    </row>
    <row r="20230" spans="1:22" x14ac:dyDescent="0.2">
      <c r="A20230" t="s">
        <v>2666</v>
      </c>
      <c r="B20230">
        <v>4</v>
      </c>
      <c r="C20230">
        <v>2015</v>
      </c>
      <c r="E20230" t="s">
        <v>1301</v>
      </c>
      <c r="F20230">
        <v>7.45</v>
      </c>
      <c r="G20230" t="s">
        <v>24596</v>
      </c>
      <c r="H20230" t="s">
        <v>24588</v>
      </c>
      <c r="P20230">
        <v>0.99990000000000001</v>
      </c>
      <c r="Q20230">
        <v>-4.2599999999999999E-2</v>
      </c>
      <c r="R20230">
        <v>0</v>
      </c>
      <c r="S20230">
        <v>1.0425</v>
      </c>
      <c r="U20230">
        <v>25</v>
      </c>
      <c r="V20230" s="8">
        <v>40155</v>
      </c>
    </row>
    <row r="20231" spans="1:22" x14ac:dyDescent="0.2">
      <c r="A20231" t="s">
        <v>2666</v>
      </c>
      <c r="B20231">
        <v>4</v>
      </c>
      <c r="C20231">
        <v>2015</v>
      </c>
      <c r="E20231" t="s">
        <v>1301</v>
      </c>
      <c r="F20231">
        <v>7.75</v>
      </c>
      <c r="G20231" t="s">
        <v>24597</v>
      </c>
      <c r="H20231" t="s">
        <v>24588</v>
      </c>
      <c r="P20231">
        <v>0.91849999999999998</v>
      </c>
      <c r="Q20231">
        <v>-4.0099999999999997E-2</v>
      </c>
      <c r="R20231">
        <v>0</v>
      </c>
      <c r="S20231">
        <v>0.95860000000000001</v>
      </c>
      <c r="U20231">
        <v>25</v>
      </c>
      <c r="V20231" s="8">
        <v>40155</v>
      </c>
    </row>
    <row r="20232" spans="1:22" x14ac:dyDescent="0.2">
      <c r="A20232" t="s">
        <v>2666</v>
      </c>
      <c r="B20232">
        <v>4</v>
      </c>
      <c r="C20232">
        <v>2015</v>
      </c>
      <c r="E20232" t="s">
        <v>1301</v>
      </c>
      <c r="F20232">
        <v>8</v>
      </c>
      <c r="G20232" t="s">
        <v>24598</v>
      </c>
      <c r="H20232" t="s">
        <v>24588</v>
      </c>
      <c r="P20232">
        <v>0.85650000000000004</v>
      </c>
      <c r="Q20232">
        <v>-3.8100000000000002E-2</v>
      </c>
      <c r="R20232">
        <v>0</v>
      </c>
      <c r="S20232">
        <v>0.89459999999999995</v>
      </c>
      <c r="U20232">
        <v>100</v>
      </c>
      <c r="V20232" s="8">
        <v>40155</v>
      </c>
    </row>
    <row r="20233" spans="1:22" x14ac:dyDescent="0.2">
      <c r="A20233" t="s">
        <v>2666</v>
      </c>
      <c r="B20233">
        <v>4</v>
      </c>
      <c r="C20233">
        <v>2015</v>
      </c>
      <c r="E20233" t="s">
        <v>1301</v>
      </c>
      <c r="F20233">
        <v>9</v>
      </c>
      <c r="G20233" t="s">
        <v>24599</v>
      </c>
      <c r="H20233" t="s">
        <v>24588</v>
      </c>
      <c r="P20233">
        <v>0.65269999999999995</v>
      </c>
      <c r="Q20233">
        <v>-3.1E-2</v>
      </c>
      <c r="R20233">
        <v>0</v>
      </c>
      <c r="S20233">
        <v>0.68369999999999997</v>
      </c>
      <c r="U20233">
        <v>250</v>
      </c>
      <c r="V20233" s="8">
        <v>40155</v>
      </c>
    </row>
    <row r="20234" spans="1:22" x14ac:dyDescent="0.2">
      <c r="A20234" t="s">
        <v>2666</v>
      </c>
      <c r="B20234">
        <v>4</v>
      </c>
      <c r="C20234">
        <v>2015</v>
      </c>
      <c r="E20234" t="s">
        <v>1301</v>
      </c>
      <c r="F20234">
        <v>9.5</v>
      </c>
      <c r="G20234" t="s">
        <v>24600</v>
      </c>
      <c r="H20234" t="s">
        <v>24588</v>
      </c>
      <c r="P20234">
        <v>0.57299999999999995</v>
      </c>
      <c r="Q20234">
        <v>-2.7900000000000001E-2</v>
      </c>
      <c r="R20234">
        <v>0</v>
      </c>
      <c r="S20234">
        <v>0.60089999999999999</v>
      </c>
      <c r="U20234">
        <v>80</v>
      </c>
      <c r="V20234" s="8">
        <v>40155</v>
      </c>
    </row>
    <row r="20235" spans="1:22" x14ac:dyDescent="0.2">
      <c r="A20235" t="s">
        <v>2666</v>
      </c>
      <c r="B20235">
        <v>4</v>
      </c>
      <c r="C20235">
        <v>2015</v>
      </c>
      <c r="E20235" t="s">
        <v>5087</v>
      </c>
      <c r="F20235">
        <v>3</v>
      </c>
      <c r="G20235" t="s">
        <v>24601</v>
      </c>
      <c r="H20235" t="s">
        <v>24602</v>
      </c>
      <c r="P20235">
        <v>2.87E-2</v>
      </c>
      <c r="Q20235">
        <v>1.8E-3</v>
      </c>
      <c r="R20235">
        <v>0</v>
      </c>
      <c r="S20235">
        <v>2.69E-2</v>
      </c>
      <c r="U20235">
        <v>200</v>
      </c>
      <c r="V20235" s="8">
        <v>40155</v>
      </c>
    </row>
    <row r="20236" spans="1:22" x14ac:dyDescent="0.2">
      <c r="A20236" t="s">
        <v>2666</v>
      </c>
      <c r="B20236">
        <v>4</v>
      </c>
      <c r="C20236">
        <v>2015</v>
      </c>
      <c r="E20236" t="s">
        <v>5087</v>
      </c>
      <c r="F20236">
        <v>5</v>
      </c>
      <c r="G20236" t="s">
        <v>24603</v>
      </c>
      <c r="H20236" t="s">
        <v>24602</v>
      </c>
      <c r="P20236">
        <v>0.33560000000000001</v>
      </c>
      <c r="Q20236">
        <v>1.4500000000000001E-2</v>
      </c>
      <c r="R20236">
        <v>0</v>
      </c>
      <c r="S20236">
        <v>0.3211</v>
      </c>
      <c r="U20236">
        <v>150</v>
      </c>
      <c r="V20236" s="8">
        <v>40155</v>
      </c>
    </row>
    <row r="20237" spans="1:22" x14ac:dyDescent="0.2">
      <c r="A20237" t="s">
        <v>2666</v>
      </c>
      <c r="B20237">
        <v>4</v>
      </c>
      <c r="C20237">
        <v>2015</v>
      </c>
      <c r="E20237" t="s">
        <v>5087</v>
      </c>
      <c r="F20237">
        <v>5.25</v>
      </c>
      <c r="G20237" t="s">
        <v>24604</v>
      </c>
      <c r="H20237" t="s">
        <v>24602</v>
      </c>
      <c r="P20237">
        <v>0.41199999999999998</v>
      </c>
      <c r="Q20237">
        <v>1.89E-2</v>
      </c>
      <c r="R20237">
        <v>0</v>
      </c>
      <c r="S20237">
        <v>0.3931</v>
      </c>
      <c r="U20237">
        <v>150</v>
      </c>
      <c r="V20237" s="8">
        <v>40155</v>
      </c>
    </row>
    <row r="20238" spans="1:22" x14ac:dyDescent="0.2">
      <c r="A20238" t="s">
        <v>2666</v>
      </c>
      <c r="B20238">
        <v>4</v>
      </c>
      <c r="C20238">
        <v>2015</v>
      </c>
      <c r="E20238" t="s">
        <v>5087</v>
      </c>
      <c r="F20238">
        <v>5.5</v>
      </c>
      <c r="G20238" t="s">
        <v>24605</v>
      </c>
      <c r="H20238" t="s">
        <v>24602</v>
      </c>
      <c r="P20238">
        <v>0.497</v>
      </c>
      <c r="Q20238">
        <v>2.1600000000000001E-2</v>
      </c>
      <c r="R20238">
        <v>0</v>
      </c>
      <c r="S20238">
        <v>0.47539999999999999</v>
      </c>
      <c r="U20238">
        <v>120</v>
      </c>
      <c r="V20238" s="8">
        <v>40155</v>
      </c>
    </row>
    <row r="20239" spans="1:22" x14ac:dyDescent="0.2">
      <c r="A20239" t="s">
        <v>2666</v>
      </c>
      <c r="B20239">
        <v>4</v>
      </c>
      <c r="C20239">
        <v>2015</v>
      </c>
      <c r="E20239" t="s">
        <v>5087</v>
      </c>
      <c r="F20239">
        <v>6</v>
      </c>
      <c r="G20239" t="s">
        <v>24606</v>
      </c>
      <c r="H20239" t="s">
        <v>24602</v>
      </c>
      <c r="P20239">
        <v>0.69189999999999996</v>
      </c>
      <c r="Q20239">
        <v>2.7099999999999999E-2</v>
      </c>
      <c r="R20239">
        <v>0</v>
      </c>
      <c r="S20239">
        <v>0.66479999999999995</v>
      </c>
      <c r="U20239">
        <v>100</v>
      </c>
      <c r="V20239" s="8">
        <v>40155</v>
      </c>
    </row>
    <row r="20240" spans="1:22" x14ac:dyDescent="0.2">
      <c r="A20240" t="s">
        <v>2666</v>
      </c>
      <c r="B20240">
        <v>4</v>
      </c>
      <c r="C20240">
        <v>2015</v>
      </c>
      <c r="E20240" t="s">
        <v>5087</v>
      </c>
      <c r="F20240">
        <v>6.85</v>
      </c>
      <c r="G20240" t="s">
        <v>24607</v>
      </c>
      <c r="H20240" t="s">
        <v>24602</v>
      </c>
      <c r="P20240">
        <v>1.0568</v>
      </c>
      <c r="Q20240">
        <v>3.2199999999999999E-2</v>
      </c>
      <c r="R20240">
        <v>0</v>
      </c>
      <c r="S20240">
        <v>1.0246</v>
      </c>
      <c r="U20240">
        <v>50</v>
      </c>
      <c r="V20240" s="8">
        <v>40155</v>
      </c>
    </row>
    <row r="20241" spans="1:22" x14ac:dyDescent="0.2">
      <c r="A20241" t="s">
        <v>2666</v>
      </c>
      <c r="B20241">
        <v>4</v>
      </c>
      <c r="C20241">
        <v>2015</v>
      </c>
      <c r="E20241" t="s">
        <v>5087</v>
      </c>
      <c r="F20241">
        <v>7</v>
      </c>
      <c r="G20241" t="s">
        <v>24608</v>
      </c>
      <c r="H20241" t="s">
        <v>24602</v>
      </c>
      <c r="P20241">
        <v>1.1289</v>
      </c>
      <c r="Q20241">
        <v>3.39E-2</v>
      </c>
      <c r="R20241">
        <v>0</v>
      </c>
      <c r="S20241">
        <v>1.095</v>
      </c>
      <c r="U20241">
        <v>100</v>
      </c>
      <c r="V20241" s="8">
        <v>40155</v>
      </c>
    </row>
    <row r="20242" spans="1:22" x14ac:dyDescent="0.2">
      <c r="A20242" t="s">
        <v>2666</v>
      </c>
      <c r="B20242">
        <v>4</v>
      </c>
      <c r="C20242">
        <v>2015</v>
      </c>
      <c r="E20242" t="s">
        <v>5087</v>
      </c>
      <c r="F20242">
        <v>7.05</v>
      </c>
      <c r="G20242" t="s">
        <v>24609</v>
      </c>
      <c r="H20242" t="s">
        <v>24602</v>
      </c>
      <c r="P20242">
        <v>1.1556</v>
      </c>
      <c r="Q20242">
        <v>3.6600000000000001E-2</v>
      </c>
      <c r="R20242">
        <v>0</v>
      </c>
      <c r="S20242">
        <v>1.119</v>
      </c>
      <c r="U20242">
        <v>100</v>
      </c>
      <c r="V20242" s="8">
        <v>40155</v>
      </c>
    </row>
    <row r="20243" spans="1:22" x14ac:dyDescent="0.2">
      <c r="A20243" t="s">
        <v>2666</v>
      </c>
      <c r="B20243">
        <v>4</v>
      </c>
      <c r="C20243">
        <v>2015</v>
      </c>
      <c r="E20243" t="s">
        <v>5087</v>
      </c>
      <c r="F20243">
        <v>7.4</v>
      </c>
      <c r="G20243" t="s">
        <v>24610</v>
      </c>
      <c r="H20243" t="s">
        <v>24602</v>
      </c>
      <c r="P20243">
        <v>1.3492</v>
      </c>
      <c r="Q20243">
        <v>4.2500000000000003E-2</v>
      </c>
      <c r="R20243">
        <v>0</v>
      </c>
      <c r="S20243">
        <v>1.3067</v>
      </c>
      <c r="U20243">
        <v>25</v>
      </c>
      <c r="V20243" s="8">
        <v>40155</v>
      </c>
    </row>
    <row r="20244" spans="1:22" x14ac:dyDescent="0.2">
      <c r="A20244" t="s">
        <v>2666</v>
      </c>
      <c r="B20244">
        <v>4</v>
      </c>
      <c r="C20244">
        <v>2015</v>
      </c>
      <c r="E20244" t="s">
        <v>5087</v>
      </c>
      <c r="F20244">
        <v>7.45</v>
      </c>
      <c r="G20244" t="s">
        <v>24611</v>
      </c>
      <c r="H20244" t="s">
        <v>24602</v>
      </c>
      <c r="P20244">
        <v>1.3777999999999999</v>
      </c>
      <c r="Q20244">
        <v>4.2999999999999997E-2</v>
      </c>
      <c r="R20244">
        <v>0</v>
      </c>
      <c r="S20244">
        <v>1.3348</v>
      </c>
      <c r="U20244">
        <v>25</v>
      </c>
      <c r="V20244" s="8">
        <v>40155</v>
      </c>
    </row>
    <row r="20245" spans="1:22" x14ac:dyDescent="0.2">
      <c r="A20245" t="s">
        <v>2666</v>
      </c>
      <c r="B20245">
        <v>4</v>
      </c>
      <c r="C20245">
        <v>2015</v>
      </c>
      <c r="E20245" t="s">
        <v>5087</v>
      </c>
      <c r="F20245">
        <v>7.75</v>
      </c>
      <c r="G20245" t="s">
        <v>24612</v>
      </c>
      <c r="H20245" t="s">
        <v>24602</v>
      </c>
      <c r="P20245">
        <v>1.5541</v>
      </c>
      <c r="Q20245">
        <v>4.6100000000000002E-2</v>
      </c>
      <c r="R20245">
        <v>0</v>
      </c>
      <c r="S20245">
        <v>1.508</v>
      </c>
      <c r="U20245">
        <v>25</v>
      </c>
      <c r="V20245" s="8">
        <v>40155</v>
      </c>
    </row>
    <row r="20246" spans="1:22" x14ac:dyDescent="0.2">
      <c r="A20246" t="s">
        <v>2666</v>
      </c>
      <c r="B20246">
        <v>4</v>
      </c>
      <c r="C20246">
        <v>2015</v>
      </c>
      <c r="E20246" t="s">
        <v>5087</v>
      </c>
      <c r="F20246">
        <v>8</v>
      </c>
      <c r="G20246" t="s">
        <v>24613</v>
      </c>
      <c r="H20246" t="s">
        <v>24602</v>
      </c>
      <c r="P20246">
        <v>1.7067000000000001</v>
      </c>
      <c r="Q20246">
        <v>4.8599999999999997E-2</v>
      </c>
      <c r="R20246">
        <v>0</v>
      </c>
      <c r="S20246">
        <v>1.6580999999999999</v>
      </c>
      <c r="U20246">
        <v>100</v>
      </c>
      <c r="V20246" s="8">
        <v>40155</v>
      </c>
    </row>
    <row r="20247" spans="1:22" x14ac:dyDescent="0.2">
      <c r="A20247" t="s">
        <v>2666</v>
      </c>
      <c r="B20247">
        <v>5</v>
      </c>
      <c r="C20247">
        <v>2015</v>
      </c>
      <c r="E20247" t="s">
        <v>1301</v>
      </c>
      <c r="F20247">
        <v>10</v>
      </c>
      <c r="G20247" t="s">
        <v>24614</v>
      </c>
      <c r="H20247" t="s">
        <v>28394</v>
      </c>
      <c r="P20247">
        <v>0.4758</v>
      </c>
      <c r="Q20247">
        <v>-2.41E-2</v>
      </c>
      <c r="R20247">
        <v>0</v>
      </c>
      <c r="S20247">
        <v>0.49990000000000001</v>
      </c>
      <c r="U20247">
        <v>250</v>
      </c>
      <c r="V20247" s="8">
        <v>40155</v>
      </c>
    </row>
    <row r="20248" spans="1:22" x14ac:dyDescent="0.2">
      <c r="A20248" t="s">
        <v>2666</v>
      </c>
      <c r="B20248">
        <v>5</v>
      </c>
      <c r="C20248">
        <v>2015</v>
      </c>
      <c r="E20248" t="s">
        <v>1301</v>
      </c>
      <c r="F20248">
        <v>12</v>
      </c>
      <c r="G20248" t="s">
        <v>28395</v>
      </c>
      <c r="H20248" t="s">
        <v>28394</v>
      </c>
      <c r="P20248">
        <v>0.29620000000000002</v>
      </c>
      <c r="Q20248">
        <v>-1.61E-2</v>
      </c>
      <c r="R20248">
        <v>0</v>
      </c>
      <c r="S20248">
        <v>0.31230000000000002</v>
      </c>
      <c r="U20248">
        <v>425</v>
      </c>
      <c r="V20248" s="8">
        <v>40155</v>
      </c>
    </row>
    <row r="20249" spans="1:22" x14ac:dyDescent="0.2">
      <c r="A20249" t="s">
        <v>2666</v>
      </c>
      <c r="B20249">
        <v>5</v>
      </c>
      <c r="C20249">
        <v>2015</v>
      </c>
      <c r="E20249" t="s">
        <v>1301</v>
      </c>
      <c r="F20249">
        <v>15</v>
      </c>
      <c r="G20249" t="s">
        <v>28396</v>
      </c>
      <c r="H20249" t="s">
        <v>28394</v>
      </c>
      <c r="P20249">
        <v>0.1658</v>
      </c>
      <c r="Q20249">
        <v>-9.4999999999999998E-3</v>
      </c>
      <c r="R20249">
        <v>0</v>
      </c>
      <c r="S20249">
        <v>0.17530000000000001</v>
      </c>
      <c r="U20249">
        <v>250</v>
      </c>
      <c r="V20249" s="8">
        <v>40155</v>
      </c>
    </row>
    <row r="20250" spans="1:22" x14ac:dyDescent="0.2">
      <c r="A20250" t="s">
        <v>2666</v>
      </c>
      <c r="B20250">
        <v>5</v>
      </c>
      <c r="C20250">
        <v>2015</v>
      </c>
      <c r="E20250" t="s">
        <v>1301</v>
      </c>
      <c r="F20250">
        <v>16</v>
      </c>
      <c r="G20250" t="s">
        <v>28397</v>
      </c>
      <c r="H20250" t="s">
        <v>28394</v>
      </c>
      <c r="P20250">
        <v>0.1411</v>
      </c>
      <c r="Q20250">
        <v>-8.2000000000000007E-3</v>
      </c>
      <c r="R20250">
        <v>0</v>
      </c>
      <c r="S20250">
        <v>0.14929999999999999</v>
      </c>
      <c r="U20250">
        <v>850</v>
      </c>
      <c r="V20250" s="8">
        <v>40155</v>
      </c>
    </row>
    <row r="20251" spans="1:22" x14ac:dyDescent="0.2">
      <c r="A20251" t="s">
        <v>2666</v>
      </c>
      <c r="B20251">
        <v>5</v>
      </c>
      <c r="C20251">
        <v>2015</v>
      </c>
      <c r="E20251" t="s">
        <v>1301</v>
      </c>
      <c r="F20251">
        <v>6.85</v>
      </c>
      <c r="G20251" t="s">
        <v>28398</v>
      </c>
      <c r="H20251" t="s">
        <v>28394</v>
      </c>
      <c r="P20251">
        <v>1.1477999999999999</v>
      </c>
      <c r="Q20251">
        <v>-5.0999999999999997E-2</v>
      </c>
      <c r="R20251">
        <v>0</v>
      </c>
      <c r="S20251">
        <v>1.1988000000000001</v>
      </c>
      <c r="U20251">
        <v>50</v>
      </c>
      <c r="V20251" s="8">
        <v>40155</v>
      </c>
    </row>
    <row r="20252" spans="1:22" x14ac:dyDescent="0.2">
      <c r="A20252" t="s">
        <v>2666</v>
      </c>
      <c r="B20252">
        <v>5</v>
      </c>
      <c r="C20252">
        <v>2015</v>
      </c>
      <c r="E20252" t="s">
        <v>1301</v>
      </c>
      <c r="F20252">
        <v>7.05</v>
      </c>
      <c r="G20252" t="s">
        <v>28399</v>
      </c>
      <c r="H20252" t="s">
        <v>28394</v>
      </c>
      <c r="P20252">
        <v>1.0778000000000001</v>
      </c>
      <c r="Q20252">
        <v>-4.4900000000000002E-2</v>
      </c>
      <c r="R20252">
        <v>0</v>
      </c>
      <c r="S20252">
        <v>1.1227</v>
      </c>
      <c r="U20252">
        <v>100</v>
      </c>
      <c r="V20252" s="8">
        <v>40155</v>
      </c>
    </row>
    <row r="20253" spans="1:22" x14ac:dyDescent="0.2">
      <c r="A20253" t="s">
        <v>2666</v>
      </c>
      <c r="B20253">
        <v>5</v>
      </c>
      <c r="C20253">
        <v>2015</v>
      </c>
      <c r="E20253" t="s">
        <v>1301</v>
      </c>
      <c r="F20253">
        <v>7.25</v>
      </c>
      <c r="G20253" t="s">
        <v>28400</v>
      </c>
      <c r="H20253" t="s">
        <v>28394</v>
      </c>
      <c r="P20253">
        <v>1.0162</v>
      </c>
      <c r="Q20253">
        <v>-4.3099999999999999E-2</v>
      </c>
      <c r="R20253">
        <v>0</v>
      </c>
      <c r="S20253">
        <v>1.0592999999999999</v>
      </c>
      <c r="U20253">
        <v>100</v>
      </c>
      <c r="V20253" s="8">
        <v>40155</v>
      </c>
    </row>
    <row r="20254" spans="1:22" x14ac:dyDescent="0.2">
      <c r="A20254" t="s">
        <v>2666</v>
      </c>
      <c r="B20254">
        <v>5</v>
      </c>
      <c r="C20254">
        <v>2015</v>
      </c>
      <c r="E20254" t="s">
        <v>1301</v>
      </c>
      <c r="F20254">
        <v>7.4</v>
      </c>
      <c r="G20254" t="s">
        <v>28401</v>
      </c>
      <c r="H20254" t="s">
        <v>28394</v>
      </c>
      <c r="P20254">
        <v>0.97250000000000003</v>
      </c>
      <c r="Q20254">
        <v>-4.1799999999999997E-2</v>
      </c>
      <c r="R20254">
        <v>0</v>
      </c>
      <c r="S20254">
        <v>1.0143</v>
      </c>
      <c r="U20254">
        <v>25</v>
      </c>
      <c r="V20254" s="8">
        <v>40155</v>
      </c>
    </row>
    <row r="20255" spans="1:22" x14ac:dyDescent="0.2">
      <c r="A20255" t="s">
        <v>2666</v>
      </c>
      <c r="B20255">
        <v>5</v>
      </c>
      <c r="C20255">
        <v>2015</v>
      </c>
      <c r="E20255" t="s">
        <v>1301</v>
      </c>
      <c r="F20255">
        <v>7.45</v>
      </c>
      <c r="G20255" t="s">
        <v>28402</v>
      </c>
      <c r="H20255" t="s">
        <v>28394</v>
      </c>
      <c r="P20255">
        <v>0.95840000000000003</v>
      </c>
      <c r="Q20255">
        <v>-4.1399999999999999E-2</v>
      </c>
      <c r="R20255">
        <v>0</v>
      </c>
      <c r="S20255">
        <v>0.99980000000000002</v>
      </c>
      <c r="U20255">
        <v>25</v>
      </c>
      <c r="V20255" s="8">
        <v>40155</v>
      </c>
    </row>
    <row r="20256" spans="1:22" x14ac:dyDescent="0.2">
      <c r="A20256" t="s">
        <v>2666</v>
      </c>
      <c r="B20256">
        <v>5</v>
      </c>
      <c r="C20256">
        <v>2015</v>
      </c>
      <c r="E20256" t="s">
        <v>1301</v>
      </c>
      <c r="F20256">
        <v>7.75</v>
      </c>
      <c r="G20256" t="s">
        <v>28403</v>
      </c>
      <c r="H20256" t="s">
        <v>28394</v>
      </c>
      <c r="P20256">
        <v>0.87849999999999995</v>
      </c>
      <c r="Q20256">
        <v>-3.8899999999999997E-2</v>
      </c>
      <c r="R20256">
        <v>0</v>
      </c>
      <c r="S20256">
        <v>0.91739999999999999</v>
      </c>
      <c r="U20256">
        <v>25</v>
      </c>
      <c r="V20256" s="8">
        <v>40155</v>
      </c>
    </row>
    <row r="20257" spans="1:22" x14ac:dyDescent="0.2">
      <c r="A20257" t="s">
        <v>2666</v>
      </c>
      <c r="B20257">
        <v>5</v>
      </c>
      <c r="C20257">
        <v>2015</v>
      </c>
      <c r="E20257" t="s">
        <v>1301</v>
      </c>
      <c r="F20257">
        <v>8</v>
      </c>
      <c r="G20257" t="s">
        <v>28404</v>
      </c>
      <c r="H20257" t="s">
        <v>28394</v>
      </c>
      <c r="P20257">
        <v>0.81769999999999998</v>
      </c>
      <c r="Q20257">
        <v>-3.6900000000000002E-2</v>
      </c>
      <c r="R20257">
        <v>0</v>
      </c>
      <c r="S20257">
        <v>0.85460000000000003</v>
      </c>
      <c r="U20257">
        <v>100</v>
      </c>
      <c r="V20257" s="8">
        <v>40155</v>
      </c>
    </row>
    <row r="20258" spans="1:22" x14ac:dyDescent="0.2">
      <c r="A20258" t="s">
        <v>2666</v>
      </c>
      <c r="B20258">
        <v>5</v>
      </c>
      <c r="C20258">
        <v>2015</v>
      </c>
      <c r="E20258" t="s">
        <v>1301</v>
      </c>
      <c r="F20258">
        <v>9</v>
      </c>
      <c r="G20258" t="s">
        <v>28405</v>
      </c>
      <c r="H20258" t="s">
        <v>28394</v>
      </c>
      <c r="P20258">
        <v>0.61890000000000001</v>
      </c>
      <c r="Q20258">
        <v>-2.98E-2</v>
      </c>
      <c r="R20258">
        <v>0</v>
      </c>
      <c r="S20258">
        <v>0.64870000000000005</v>
      </c>
      <c r="U20258">
        <v>250</v>
      </c>
      <c r="V20258" s="8">
        <v>40155</v>
      </c>
    </row>
    <row r="20259" spans="1:22" x14ac:dyDescent="0.2">
      <c r="A20259" t="s">
        <v>2666</v>
      </c>
      <c r="B20259">
        <v>5</v>
      </c>
      <c r="C20259">
        <v>2015</v>
      </c>
      <c r="E20259" t="s">
        <v>1301</v>
      </c>
      <c r="F20259">
        <v>9.5</v>
      </c>
      <c r="G20259" t="s">
        <v>28406</v>
      </c>
      <c r="H20259" t="s">
        <v>28394</v>
      </c>
      <c r="P20259">
        <v>0.54159999999999997</v>
      </c>
      <c r="Q20259">
        <v>-2.6700000000000002E-2</v>
      </c>
      <c r="R20259">
        <v>0</v>
      </c>
      <c r="S20259">
        <v>0.56830000000000003</v>
      </c>
      <c r="U20259">
        <v>80</v>
      </c>
      <c r="V20259" s="8">
        <v>40155</v>
      </c>
    </row>
    <row r="20260" spans="1:22" x14ac:dyDescent="0.2">
      <c r="A20260" t="s">
        <v>2666</v>
      </c>
      <c r="B20260">
        <v>5</v>
      </c>
      <c r="C20260">
        <v>2015</v>
      </c>
      <c r="E20260" t="s">
        <v>5087</v>
      </c>
      <c r="F20260">
        <v>3</v>
      </c>
      <c r="G20260" t="s">
        <v>28407</v>
      </c>
      <c r="H20260" t="s">
        <v>28408</v>
      </c>
      <c r="P20260">
        <v>2.7E-2</v>
      </c>
      <c r="Q20260">
        <v>1.8E-3</v>
      </c>
      <c r="R20260">
        <v>0</v>
      </c>
      <c r="S20260">
        <v>2.52E-2</v>
      </c>
      <c r="U20260">
        <v>200</v>
      </c>
      <c r="V20260" s="8">
        <v>40155</v>
      </c>
    </row>
    <row r="20261" spans="1:22" x14ac:dyDescent="0.2">
      <c r="A20261" t="s">
        <v>2666</v>
      </c>
      <c r="B20261">
        <v>5</v>
      </c>
      <c r="C20261">
        <v>2015</v>
      </c>
      <c r="E20261" t="s">
        <v>5087</v>
      </c>
      <c r="F20261">
        <v>5</v>
      </c>
      <c r="G20261" t="s">
        <v>28409</v>
      </c>
      <c r="H20261" t="s">
        <v>28408</v>
      </c>
      <c r="P20261">
        <v>0.33</v>
      </c>
      <c r="Q20261">
        <v>1.5599999999999999E-2</v>
      </c>
      <c r="R20261">
        <v>0</v>
      </c>
      <c r="S20261">
        <v>0.31440000000000001</v>
      </c>
      <c r="U20261">
        <v>150</v>
      </c>
      <c r="V20261" s="8">
        <v>40155</v>
      </c>
    </row>
    <row r="20262" spans="1:22" x14ac:dyDescent="0.2">
      <c r="A20262" t="s">
        <v>2666</v>
      </c>
      <c r="B20262">
        <v>5</v>
      </c>
      <c r="C20262">
        <v>2015</v>
      </c>
      <c r="E20262" t="s">
        <v>5087</v>
      </c>
      <c r="F20262">
        <v>5.25</v>
      </c>
      <c r="G20262" t="s">
        <v>28410</v>
      </c>
      <c r="H20262" t="s">
        <v>28408</v>
      </c>
      <c r="P20262">
        <v>0.40610000000000002</v>
      </c>
      <c r="Q20262">
        <v>1.9099999999999999E-2</v>
      </c>
      <c r="R20262">
        <v>0</v>
      </c>
      <c r="S20262">
        <v>0.38700000000000001</v>
      </c>
      <c r="U20262">
        <v>150</v>
      </c>
      <c r="V20262" s="8">
        <v>40155</v>
      </c>
    </row>
    <row r="20263" spans="1:22" x14ac:dyDescent="0.2">
      <c r="A20263" t="s">
        <v>2666</v>
      </c>
      <c r="B20263">
        <v>5</v>
      </c>
      <c r="C20263">
        <v>2015</v>
      </c>
      <c r="E20263" t="s">
        <v>5087</v>
      </c>
      <c r="F20263">
        <v>5.5</v>
      </c>
      <c r="G20263" t="s">
        <v>28411</v>
      </c>
      <c r="H20263" t="s">
        <v>28408</v>
      </c>
      <c r="P20263">
        <v>0.49099999999999999</v>
      </c>
      <c r="Q20263">
        <v>2.1999999999999999E-2</v>
      </c>
      <c r="R20263">
        <v>0</v>
      </c>
      <c r="S20263">
        <v>0.46899999999999997</v>
      </c>
      <c r="U20263">
        <v>120</v>
      </c>
      <c r="V20263" s="8">
        <v>40155</v>
      </c>
    </row>
    <row r="20264" spans="1:22" x14ac:dyDescent="0.2">
      <c r="A20264" t="s">
        <v>2666</v>
      </c>
      <c r="B20264">
        <v>5</v>
      </c>
      <c r="C20264">
        <v>2015</v>
      </c>
      <c r="E20264" t="s">
        <v>5087</v>
      </c>
      <c r="F20264">
        <v>6</v>
      </c>
      <c r="G20264" t="s">
        <v>28412</v>
      </c>
      <c r="H20264" t="s">
        <v>28408</v>
      </c>
      <c r="P20264">
        <v>0.68400000000000005</v>
      </c>
      <c r="Q20264">
        <v>2.58E-2</v>
      </c>
      <c r="R20264">
        <v>0</v>
      </c>
      <c r="S20264">
        <v>0.65820000000000001</v>
      </c>
      <c r="U20264">
        <v>100</v>
      </c>
      <c r="V20264" s="8">
        <v>40155</v>
      </c>
    </row>
    <row r="20265" spans="1:22" x14ac:dyDescent="0.2">
      <c r="A20265" t="s">
        <v>2666</v>
      </c>
      <c r="B20265">
        <v>5</v>
      </c>
      <c r="C20265">
        <v>2015</v>
      </c>
      <c r="E20265" t="s">
        <v>5087</v>
      </c>
      <c r="F20265">
        <v>6.85</v>
      </c>
      <c r="G20265" t="s">
        <v>28413</v>
      </c>
      <c r="H20265" t="s">
        <v>28408</v>
      </c>
      <c r="P20265">
        <v>1.0494000000000001</v>
      </c>
      <c r="Q20265">
        <v>3.32E-2</v>
      </c>
      <c r="R20265">
        <v>0</v>
      </c>
      <c r="S20265">
        <v>1.0162</v>
      </c>
      <c r="U20265">
        <v>50</v>
      </c>
      <c r="V20265" s="8">
        <v>40155</v>
      </c>
    </row>
    <row r="20266" spans="1:22" x14ac:dyDescent="0.2">
      <c r="A20266" t="s">
        <v>2666</v>
      </c>
      <c r="B20266">
        <v>5</v>
      </c>
      <c r="C20266">
        <v>2015</v>
      </c>
      <c r="E20266" t="s">
        <v>5087</v>
      </c>
      <c r="F20266">
        <v>7</v>
      </c>
      <c r="G20266" t="s">
        <v>28414</v>
      </c>
      <c r="H20266" t="s">
        <v>28408</v>
      </c>
      <c r="P20266">
        <v>1.1237999999999999</v>
      </c>
      <c r="Q20266">
        <v>3.7100000000000001E-2</v>
      </c>
      <c r="R20266">
        <v>0</v>
      </c>
      <c r="S20266">
        <v>1.0867</v>
      </c>
      <c r="U20266">
        <v>100</v>
      </c>
      <c r="V20266" s="8">
        <v>40155</v>
      </c>
    </row>
    <row r="20267" spans="1:22" x14ac:dyDescent="0.2">
      <c r="A20267" t="s">
        <v>2666</v>
      </c>
      <c r="B20267">
        <v>5</v>
      </c>
      <c r="C20267">
        <v>2015</v>
      </c>
      <c r="E20267" t="s">
        <v>5087</v>
      </c>
      <c r="F20267">
        <v>7.05</v>
      </c>
      <c r="G20267" t="s">
        <v>28415</v>
      </c>
      <c r="H20267" t="s">
        <v>28408</v>
      </c>
      <c r="P20267">
        <v>1.1506000000000001</v>
      </c>
      <c r="Q20267">
        <v>3.9899999999999998E-2</v>
      </c>
      <c r="R20267">
        <v>0</v>
      </c>
      <c r="S20267">
        <v>1.1107</v>
      </c>
      <c r="U20267">
        <v>100</v>
      </c>
      <c r="V20267" s="8">
        <v>40155</v>
      </c>
    </row>
    <row r="20268" spans="1:22" x14ac:dyDescent="0.2">
      <c r="A20268" t="s">
        <v>2666</v>
      </c>
      <c r="B20268">
        <v>5</v>
      </c>
      <c r="C20268">
        <v>2015</v>
      </c>
      <c r="E20268" t="s">
        <v>5087</v>
      </c>
      <c r="F20268">
        <v>7.4</v>
      </c>
      <c r="G20268" t="s">
        <v>28416</v>
      </c>
      <c r="H20268" t="s">
        <v>28408</v>
      </c>
      <c r="P20268">
        <v>1.3448</v>
      </c>
      <c r="Q20268">
        <v>4.3799999999999999E-2</v>
      </c>
      <c r="R20268">
        <v>0</v>
      </c>
      <c r="S20268">
        <v>1.3009999999999999</v>
      </c>
      <c r="U20268">
        <v>25</v>
      </c>
      <c r="V20268" s="8">
        <v>40155</v>
      </c>
    </row>
    <row r="20269" spans="1:22" x14ac:dyDescent="0.2">
      <c r="A20269" t="s">
        <v>2666</v>
      </c>
      <c r="B20269">
        <v>5</v>
      </c>
      <c r="C20269">
        <v>2015</v>
      </c>
      <c r="E20269" t="s">
        <v>5087</v>
      </c>
      <c r="F20269">
        <v>7.45</v>
      </c>
      <c r="G20269" t="s">
        <v>28417</v>
      </c>
      <c r="H20269" t="s">
        <v>28408</v>
      </c>
      <c r="P20269">
        <v>1.3734999999999999</v>
      </c>
      <c r="Q20269">
        <v>4.4299999999999999E-2</v>
      </c>
      <c r="R20269">
        <v>0</v>
      </c>
      <c r="S20269">
        <v>1.3291999999999999</v>
      </c>
      <c r="U20269">
        <v>25</v>
      </c>
      <c r="V20269" s="8">
        <v>40155</v>
      </c>
    </row>
    <row r="20270" spans="1:22" x14ac:dyDescent="0.2">
      <c r="A20270" t="s">
        <v>2666</v>
      </c>
      <c r="B20270">
        <v>5</v>
      </c>
      <c r="C20270">
        <v>2015</v>
      </c>
      <c r="E20270" t="s">
        <v>5087</v>
      </c>
      <c r="F20270">
        <v>7.75</v>
      </c>
      <c r="G20270" t="s">
        <v>28418</v>
      </c>
      <c r="H20270" t="s">
        <v>28408</v>
      </c>
      <c r="P20270">
        <v>1.5503</v>
      </c>
      <c r="Q20270">
        <v>4.7500000000000001E-2</v>
      </c>
      <c r="R20270">
        <v>0</v>
      </c>
      <c r="S20270">
        <v>1.5027999999999999</v>
      </c>
      <c r="U20270">
        <v>25</v>
      </c>
      <c r="V20270" s="8">
        <v>40155</v>
      </c>
    </row>
    <row r="20271" spans="1:22" x14ac:dyDescent="0.2">
      <c r="A20271" t="s">
        <v>2666</v>
      </c>
      <c r="B20271">
        <v>5</v>
      </c>
      <c r="C20271">
        <v>2015</v>
      </c>
      <c r="E20271" t="s">
        <v>5087</v>
      </c>
      <c r="F20271">
        <v>8</v>
      </c>
      <c r="G20271" t="s">
        <v>28419</v>
      </c>
      <c r="H20271" t="s">
        <v>28408</v>
      </c>
      <c r="P20271">
        <v>1.7034</v>
      </c>
      <c r="Q20271">
        <v>5.0099999999999999E-2</v>
      </c>
      <c r="R20271">
        <v>0</v>
      </c>
      <c r="S20271">
        <v>1.6533</v>
      </c>
      <c r="U20271">
        <v>100</v>
      </c>
      <c r="V20271" s="8">
        <v>40155</v>
      </c>
    </row>
    <row r="20272" spans="1:22" x14ac:dyDescent="0.2">
      <c r="A20272" t="s">
        <v>2666</v>
      </c>
      <c r="B20272">
        <v>6</v>
      </c>
      <c r="C20272">
        <v>2015</v>
      </c>
      <c r="E20272" t="s">
        <v>1301</v>
      </c>
      <c r="F20272">
        <v>10</v>
      </c>
      <c r="G20272" t="s">
        <v>28420</v>
      </c>
      <c r="H20272" t="s">
        <v>28421</v>
      </c>
      <c r="P20272">
        <v>0.43290000000000001</v>
      </c>
      <c r="Q20272">
        <v>-2.3E-2</v>
      </c>
      <c r="R20272">
        <v>0</v>
      </c>
      <c r="S20272">
        <v>0.45590000000000003</v>
      </c>
      <c r="U20272">
        <v>250</v>
      </c>
      <c r="V20272" s="8">
        <v>40155</v>
      </c>
    </row>
    <row r="20273" spans="1:22" x14ac:dyDescent="0.2">
      <c r="A20273" t="s">
        <v>2666</v>
      </c>
      <c r="B20273">
        <v>6</v>
      </c>
      <c r="C20273">
        <v>2015</v>
      </c>
      <c r="E20273" t="s">
        <v>1301</v>
      </c>
      <c r="F20273">
        <v>12</v>
      </c>
      <c r="G20273" t="s">
        <v>28422</v>
      </c>
      <c r="H20273" t="s">
        <v>28421</v>
      </c>
      <c r="P20273">
        <v>0.25979999999999998</v>
      </c>
      <c r="Q20273">
        <v>-1.4800000000000001E-2</v>
      </c>
      <c r="R20273">
        <v>0</v>
      </c>
      <c r="S20273">
        <v>0.27460000000000001</v>
      </c>
      <c r="U20273">
        <v>425</v>
      </c>
      <c r="V20273" s="8">
        <v>40155</v>
      </c>
    </row>
    <row r="20274" spans="1:22" x14ac:dyDescent="0.2">
      <c r="A20274" t="s">
        <v>2666</v>
      </c>
      <c r="B20274">
        <v>6</v>
      </c>
      <c r="C20274">
        <v>2015</v>
      </c>
      <c r="E20274" t="s">
        <v>1301</v>
      </c>
      <c r="F20274">
        <v>15</v>
      </c>
      <c r="G20274" t="s">
        <v>28423</v>
      </c>
      <c r="H20274" t="s">
        <v>28421</v>
      </c>
      <c r="P20274">
        <v>0.1391</v>
      </c>
      <c r="Q20274">
        <v>-8.3999999999999995E-3</v>
      </c>
      <c r="R20274">
        <v>0</v>
      </c>
      <c r="S20274">
        <v>0.14749999999999999</v>
      </c>
      <c r="U20274">
        <v>250</v>
      </c>
      <c r="V20274" s="8">
        <v>40155</v>
      </c>
    </row>
    <row r="20275" spans="1:22" x14ac:dyDescent="0.2">
      <c r="A20275" t="s">
        <v>2666</v>
      </c>
      <c r="B20275">
        <v>6</v>
      </c>
      <c r="C20275">
        <v>2015</v>
      </c>
      <c r="E20275" t="s">
        <v>1301</v>
      </c>
      <c r="F20275">
        <v>16</v>
      </c>
      <c r="G20275" t="s">
        <v>28424</v>
      </c>
      <c r="H20275" t="s">
        <v>28421</v>
      </c>
      <c r="P20275">
        <v>0.1171</v>
      </c>
      <c r="Q20275">
        <v>-7.1000000000000004E-3</v>
      </c>
      <c r="R20275">
        <v>0</v>
      </c>
      <c r="S20275">
        <v>0.1242</v>
      </c>
      <c r="U20275">
        <v>850</v>
      </c>
      <c r="V20275" s="8">
        <v>40155</v>
      </c>
    </row>
    <row r="20276" spans="1:22" x14ac:dyDescent="0.2">
      <c r="A20276" t="s">
        <v>2666</v>
      </c>
      <c r="B20276">
        <v>6</v>
      </c>
      <c r="C20276">
        <v>2015</v>
      </c>
      <c r="E20276" t="s">
        <v>1301</v>
      </c>
      <c r="F20276">
        <v>6.85</v>
      </c>
      <c r="G20276" t="s">
        <v>28425</v>
      </c>
      <c r="H20276" t="s">
        <v>28421</v>
      </c>
      <c r="P20276">
        <v>1.1173999999999999</v>
      </c>
      <c r="Q20276">
        <v>-5.1200000000000002E-2</v>
      </c>
      <c r="R20276">
        <v>0</v>
      </c>
      <c r="S20276">
        <v>1.1686000000000001</v>
      </c>
      <c r="U20276">
        <v>50</v>
      </c>
      <c r="V20276" s="8">
        <v>40155</v>
      </c>
    </row>
    <row r="20277" spans="1:22" x14ac:dyDescent="0.2">
      <c r="A20277" t="s">
        <v>2666</v>
      </c>
      <c r="B20277">
        <v>6</v>
      </c>
      <c r="C20277">
        <v>2015</v>
      </c>
      <c r="E20277" t="s">
        <v>1301</v>
      </c>
      <c r="F20277">
        <v>7.05</v>
      </c>
      <c r="G20277" t="s">
        <v>28426</v>
      </c>
      <c r="H20277" t="s">
        <v>28421</v>
      </c>
      <c r="P20277">
        <v>1.0410999999999999</v>
      </c>
      <c r="Q20277">
        <v>-4.9200000000000001E-2</v>
      </c>
      <c r="R20277">
        <v>0</v>
      </c>
      <c r="S20277">
        <v>1.0903</v>
      </c>
      <c r="U20277">
        <v>100</v>
      </c>
      <c r="V20277" s="8">
        <v>40155</v>
      </c>
    </row>
    <row r="20278" spans="1:22" x14ac:dyDescent="0.2">
      <c r="A20278" t="s">
        <v>2666</v>
      </c>
      <c r="B20278">
        <v>6</v>
      </c>
      <c r="C20278">
        <v>2015</v>
      </c>
      <c r="E20278" t="s">
        <v>1301</v>
      </c>
      <c r="F20278">
        <v>7.25</v>
      </c>
      <c r="G20278" t="s">
        <v>28427</v>
      </c>
      <c r="H20278" t="s">
        <v>28421</v>
      </c>
      <c r="P20278">
        <v>0.97770000000000001</v>
      </c>
      <c r="Q20278">
        <v>-4.2999999999999997E-2</v>
      </c>
      <c r="R20278">
        <v>0</v>
      </c>
      <c r="S20278">
        <v>1.0206999999999999</v>
      </c>
      <c r="U20278">
        <v>100</v>
      </c>
      <c r="V20278" s="8">
        <v>40155</v>
      </c>
    </row>
    <row r="20279" spans="1:22" x14ac:dyDescent="0.2">
      <c r="A20279" t="s">
        <v>2666</v>
      </c>
      <c r="B20279">
        <v>6</v>
      </c>
      <c r="C20279">
        <v>2015</v>
      </c>
      <c r="E20279" t="s">
        <v>1301</v>
      </c>
      <c r="F20279">
        <v>7.4</v>
      </c>
      <c r="G20279" t="s">
        <v>28428</v>
      </c>
      <c r="H20279" t="s">
        <v>28421</v>
      </c>
      <c r="P20279">
        <v>0.93289999999999995</v>
      </c>
      <c r="Q20279">
        <v>-4.1599999999999998E-2</v>
      </c>
      <c r="R20279">
        <v>0</v>
      </c>
      <c r="S20279">
        <v>0.97450000000000003</v>
      </c>
      <c r="U20279">
        <v>25</v>
      </c>
      <c r="V20279" s="8">
        <v>40155</v>
      </c>
    </row>
    <row r="20280" spans="1:22" x14ac:dyDescent="0.2">
      <c r="A20280" t="s">
        <v>2666</v>
      </c>
      <c r="B20280">
        <v>6</v>
      </c>
      <c r="C20280">
        <v>2015</v>
      </c>
      <c r="E20280" t="s">
        <v>1301</v>
      </c>
      <c r="F20280">
        <v>7.45</v>
      </c>
      <c r="G20280" t="s">
        <v>28429</v>
      </c>
      <c r="H20280" t="s">
        <v>28421</v>
      </c>
      <c r="P20280">
        <v>0.91839999999999999</v>
      </c>
      <c r="Q20280">
        <v>-4.1200000000000001E-2</v>
      </c>
      <c r="R20280">
        <v>0</v>
      </c>
      <c r="S20280">
        <v>0.95960000000000001</v>
      </c>
      <c r="U20280">
        <v>25</v>
      </c>
      <c r="V20280" s="8">
        <v>40155</v>
      </c>
    </row>
    <row r="20281" spans="1:22" x14ac:dyDescent="0.2">
      <c r="A20281" t="s">
        <v>2666</v>
      </c>
      <c r="B20281">
        <v>6</v>
      </c>
      <c r="C20281">
        <v>2015</v>
      </c>
      <c r="E20281" t="s">
        <v>1301</v>
      </c>
      <c r="F20281">
        <v>7.75</v>
      </c>
      <c r="G20281" t="s">
        <v>28430</v>
      </c>
      <c r="H20281" t="s">
        <v>28421</v>
      </c>
      <c r="P20281">
        <v>0.83679999999999999</v>
      </c>
      <c r="Q20281">
        <v>-3.85E-2</v>
      </c>
      <c r="R20281">
        <v>0</v>
      </c>
      <c r="S20281">
        <v>0.87529999999999997</v>
      </c>
      <c r="U20281">
        <v>25</v>
      </c>
      <c r="V20281" s="8">
        <v>40155</v>
      </c>
    </row>
    <row r="20282" spans="1:22" x14ac:dyDescent="0.2">
      <c r="A20282" t="s">
        <v>2666</v>
      </c>
      <c r="B20282">
        <v>6</v>
      </c>
      <c r="C20282">
        <v>2015</v>
      </c>
      <c r="E20282" t="s">
        <v>1301</v>
      </c>
      <c r="F20282">
        <v>8</v>
      </c>
      <c r="G20282" t="s">
        <v>28431</v>
      </c>
      <c r="H20282" t="s">
        <v>28421</v>
      </c>
      <c r="P20282">
        <v>0.77490000000000003</v>
      </c>
      <c r="Q20282">
        <v>-3.6299999999999999E-2</v>
      </c>
      <c r="R20282">
        <v>0</v>
      </c>
      <c r="S20282">
        <v>0.81120000000000003</v>
      </c>
      <c r="U20282">
        <v>100</v>
      </c>
      <c r="V20282" s="8">
        <v>40155</v>
      </c>
    </row>
    <row r="20283" spans="1:22" x14ac:dyDescent="0.2">
      <c r="A20283" t="s">
        <v>2666</v>
      </c>
      <c r="B20283">
        <v>6</v>
      </c>
      <c r="C20283">
        <v>2015</v>
      </c>
      <c r="E20283" t="s">
        <v>1301</v>
      </c>
      <c r="F20283">
        <v>9</v>
      </c>
      <c r="G20283" t="s">
        <v>28432</v>
      </c>
      <c r="H20283" t="s">
        <v>28421</v>
      </c>
      <c r="P20283">
        <v>0.5746</v>
      </c>
      <c r="Q20283">
        <v>-2.8899999999999999E-2</v>
      </c>
      <c r="R20283">
        <v>0</v>
      </c>
      <c r="S20283">
        <v>0.60350000000000004</v>
      </c>
      <c r="U20283">
        <v>250</v>
      </c>
      <c r="V20283" s="8">
        <v>40155</v>
      </c>
    </row>
    <row r="20284" spans="1:22" x14ac:dyDescent="0.2">
      <c r="A20284" t="s">
        <v>2666</v>
      </c>
      <c r="B20284">
        <v>6</v>
      </c>
      <c r="C20284">
        <v>2015</v>
      </c>
      <c r="E20284" t="s">
        <v>1301</v>
      </c>
      <c r="F20284">
        <v>9.5</v>
      </c>
      <c r="G20284" t="s">
        <v>28433</v>
      </c>
      <c r="H20284" t="s">
        <v>28421</v>
      </c>
      <c r="P20284">
        <v>0.49759999999999999</v>
      </c>
      <c r="Q20284">
        <v>-2.58E-2</v>
      </c>
      <c r="R20284">
        <v>0</v>
      </c>
      <c r="S20284">
        <v>0.52339999999999998</v>
      </c>
      <c r="U20284">
        <v>80</v>
      </c>
      <c r="V20284" s="8">
        <v>40155</v>
      </c>
    </row>
    <row r="20285" spans="1:22" x14ac:dyDescent="0.2">
      <c r="A20285" t="s">
        <v>2666</v>
      </c>
      <c r="B20285">
        <v>6</v>
      </c>
      <c r="C20285">
        <v>2015</v>
      </c>
      <c r="E20285" t="s">
        <v>5087</v>
      </c>
      <c r="F20285">
        <v>3</v>
      </c>
      <c r="G20285" t="s">
        <v>28434</v>
      </c>
      <c r="H20285" t="s">
        <v>28435</v>
      </c>
      <c r="P20285">
        <v>1.84E-2</v>
      </c>
      <c r="Q20285">
        <v>1.2999999999999999E-3</v>
      </c>
      <c r="R20285">
        <v>0</v>
      </c>
      <c r="S20285">
        <v>1.7100000000000001E-2</v>
      </c>
      <c r="U20285">
        <v>200</v>
      </c>
      <c r="V20285" s="8">
        <v>40155</v>
      </c>
    </row>
    <row r="20286" spans="1:22" x14ac:dyDescent="0.2">
      <c r="A20286" t="s">
        <v>2666</v>
      </c>
      <c r="B20286">
        <v>6</v>
      </c>
      <c r="C20286">
        <v>2015</v>
      </c>
      <c r="E20286" t="s">
        <v>5087</v>
      </c>
      <c r="F20286">
        <v>5</v>
      </c>
      <c r="G20286" t="s">
        <v>28436</v>
      </c>
      <c r="H20286" t="s">
        <v>28435</v>
      </c>
      <c r="P20286">
        <v>0.2787</v>
      </c>
      <c r="Q20286">
        <v>1.3599999999999999E-2</v>
      </c>
      <c r="R20286">
        <v>0</v>
      </c>
      <c r="S20286">
        <v>0.2651</v>
      </c>
      <c r="U20286">
        <v>150</v>
      </c>
      <c r="V20286" s="8">
        <v>40155</v>
      </c>
    </row>
    <row r="20287" spans="1:22" x14ac:dyDescent="0.2">
      <c r="A20287" t="s">
        <v>2666</v>
      </c>
      <c r="B20287">
        <v>6</v>
      </c>
      <c r="C20287">
        <v>2015</v>
      </c>
      <c r="E20287" t="s">
        <v>5087</v>
      </c>
      <c r="F20287">
        <v>5.25</v>
      </c>
      <c r="G20287" t="s">
        <v>28437</v>
      </c>
      <c r="H20287" t="s">
        <v>28435</v>
      </c>
      <c r="P20287">
        <v>0.3478</v>
      </c>
      <c r="Q20287">
        <v>1.7899999999999999E-2</v>
      </c>
      <c r="R20287">
        <v>0</v>
      </c>
      <c r="S20287">
        <v>0.32990000000000003</v>
      </c>
      <c r="U20287">
        <v>150</v>
      </c>
      <c r="V20287" s="8">
        <v>40155</v>
      </c>
    </row>
    <row r="20288" spans="1:22" x14ac:dyDescent="0.2">
      <c r="A20288" t="s">
        <v>2666</v>
      </c>
      <c r="B20288">
        <v>6</v>
      </c>
      <c r="C20288">
        <v>2015</v>
      </c>
      <c r="E20288" t="s">
        <v>5087</v>
      </c>
      <c r="F20288">
        <v>5.5</v>
      </c>
      <c r="G20288" t="s">
        <v>28438</v>
      </c>
      <c r="H20288" t="s">
        <v>28435</v>
      </c>
      <c r="P20288">
        <v>0.42670000000000002</v>
      </c>
      <c r="Q20288">
        <v>2.0799999999999999E-2</v>
      </c>
      <c r="R20288">
        <v>0</v>
      </c>
      <c r="S20288">
        <v>0.40589999999999998</v>
      </c>
      <c r="U20288">
        <v>120</v>
      </c>
      <c r="V20288" s="8">
        <v>40155</v>
      </c>
    </row>
    <row r="20289" spans="1:22" x14ac:dyDescent="0.2">
      <c r="A20289" t="s">
        <v>2666</v>
      </c>
      <c r="B20289">
        <v>6</v>
      </c>
      <c r="C20289">
        <v>2015</v>
      </c>
      <c r="E20289" t="s">
        <v>5087</v>
      </c>
      <c r="F20289">
        <v>6</v>
      </c>
      <c r="G20289" t="s">
        <v>28439</v>
      </c>
      <c r="H20289" t="s">
        <v>28435</v>
      </c>
      <c r="P20289">
        <v>0.6109</v>
      </c>
      <c r="Q20289">
        <v>2.6700000000000002E-2</v>
      </c>
      <c r="R20289">
        <v>0</v>
      </c>
      <c r="S20289">
        <v>0.58420000000000005</v>
      </c>
      <c r="U20289">
        <v>100</v>
      </c>
      <c r="V20289" s="8">
        <v>40155</v>
      </c>
    </row>
    <row r="20290" spans="1:22" x14ac:dyDescent="0.2">
      <c r="A20290" t="s">
        <v>2666</v>
      </c>
      <c r="B20290">
        <v>6</v>
      </c>
      <c r="C20290">
        <v>2015</v>
      </c>
      <c r="E20290" t="s">
        <v>5087</v>
      </c>
      <c r="F20290">
        <v>6.85</v>
      </c>
      <c r="G20290" t="s">
        <v>28440</v>
      </c>
      <c r="H20290" t="s">
        <v>28435</v>
      </c>
      <c r="P20290">
        <v>0.96399999999999997</v>
      </c>
      <c r="Q20290">
        <v>3.2599999999999997E-2</v>
      </c>
      <c r="R20290">
        <v>0</v>
      </c>
      <c r="S20290">
        <v>0.93140000000000001</v>
      </c>
      <c r="U20290">
        <v>50</v>
      </c>
      <c r="V20290" s="8">
        <v>40155</v>
      </c>
    </row>
    <row r="20291" spans="1:22" x14ac:dyDescent="0.2">
      <c r="A20291" t="s">
        <v>2666</v>
      </c>
      <c r="B20291">
        <v>6</v>
      </c>
      <c r="C20291">
        <v>2015</v>
      </c>
      <c r="E20291" t="s">
        <v>5087</v>
      </c>
      <c r="F20291">
        <v>7</v>
      </c>
      <c r="G20291" t="s">
        <v>28441</v>
      </c>
      <c r="H20291" t="s">
        <v>28435</v>
      </c>
      <c r="P20291">
        <v>1.0342</v>
      </c>
      <c r="Q20291">
        <v>3.44E-2</v>
      </c>
      <c r="R20291">
        <v>0</v>
      </c>
      <c r="S20291">
        <v>0.99980000000000002</v>
      </c>
      <c r="U20291">
        <v>100</v>
      </c>
      <c r="V20291" s="8">
        <v>40155</v>
      </c>
    </row>
    <row r="20292" spans="1:22" x14ac:dyDescent="0.2">
      <c r="A20292" t="s">
        <v>2666</v>
      </c>
      <c r="B20292">
        <v>6</v>
      </c>
      <c r="C20292">
        <v>2015</v>
      </c>
      <c r="E20292" t="s">
        <v>5087</v>
      </c>
      <c r="F20292">
        <v>7.05</v>
      </c>
      <c r="G20292" t="s">
        <v>28442</v>
      </c>
      <c r="H20292" t="s">
        <v>28435</v>
      </c>
      <c r="P20292">
        <v>1.0581</v>
      </c>
      <c r="Q20292">
        <v>3.49E-2</v>
      </c>
      <c r="R20292">
        <v>0</v>
      </c>
      <c r="S20292">
        <v>1.0232000000000001</v>
      </c>
      <c r="U20292">
        <v>100</v>
      </c>
      <c r="V20292" s="8">
        <v>40155</v>
      </c>
    </row>
    <row r="20293" spans="1:22" x14ac:dyDescent="0.2">
      <c r="A20293" t="s">
        <v>2666</v>
      </c>
      <c r="B20293">
        <v>6</v>
      </c>
      <c r="C20293">
        <v>2015</v>
      </c>
      <c r="E20293" t="s">
        <v>5087</v>
      </c>
      <c r="F20293">
        <v>7.4</v>
      </c>
      <c r="G20293" t="s">
        <v>28443</v>
      </c>
      <c r="H20293" t="s">
        <v>28435</v>
      </c>
      <c r="P20293">
        <v>1.2482</v>
      </c>
      <c r="Q20293">
        <v>4.3400000000000001E-2</v>
      </c>
      <c r="R20293">
        <v>0</v>
      </c>
      <c r="S20293">
        <v>1.2048000000000001</v>
      </c>
      <c r="U20293">
        <v>25</v>
      </c>
      <c r="V20293" s="8">
        <v>40155</v>
      </c>
    </row>
    <row r="20294" spans="1:22" x14ac:dyDescent="0.2">
      <c r="A20294" t="s">
        <v>2666</v>
      </c>
      <c r="B20294">
        <v>6</v>
      </c>
      <c r="C20294">
        <v>2015</v>
      </c>
      <c r="E20294" t="s">
        <v>5087</v>
      </c>
      <c r="F20294">
        <v>7.45</v>
      </c>
      <c r="G20294" t="s">
        <v>28444</v>
      </c>
      <c r="H20294" t="s">
        <v>28435</v>
      </c>
      <c r="P20294">
        <v>1.2764</v>
      </c>
      <c r="Q20294">
        <v>4.3999999999999997E-2</v>
      </c>
      <c r="R20294">
        <v>0</v>
      </c>
      <c r="S20294">
        <v>1.2323999999999999</v>
      </c>
      <c r="U20294">
        <v>25</v>
      </c>
      <c r="V20294" s="8">
        <v>40155</v>
      </c>
    </row>
    <row r="20295" spans="1:22" x14ac:dyDescent="0.2">
      <c r="A20295" t="s">
        <v>2666</v>
      </c>
      <c r="B20295">
        <v>6</v>
      </c>
      <c r="C20295">
        <v>2015</v>
      </c>
      <c r="E20295" t="s">
        <v>5087</v>
      </c>
      <c r="F20295">
        <v>7.75</v>
      </c>
      <c r="G20295" t="s">
        <v>28445</v>
      </c>
      <c r="H20295" t="s">
        <v>28435</v>
      </c>
      <c r="P20295">
        <v>1.4504999999999999</v>
      </c>
      <c r="Q20295">
        <v>4.7399999999999998E-2</v>
      </c>
      <c r="R20295">
        <v>0</v>
      </c>
      <c r="S20295">
        <v>1.4031</v>
      </c>
      <c r="U20295">
        <v>25</v>
      </c>
      <c r="V20295" s="8">
        <v>40155</v>
      </c>
    </row>
    <row r="20296" spans="1:22" x14ac:dyDescent="0.2">
      <c r="A20296" t="s">
        <v>2666</v>
      </c>
      <c r="B20296">
        <v>6</v>
      </c>
      <c r="C20296">
        <v>2015</v>
      </c>
      <c r="E20296" t="s">
        <v>5087</v>
      </c>
      <c r="F20296">
        <v>8</v>
      </c>
      <c r="G20296" t="s">
        <v>28446</v>
      </c>
      <c r="H20296" t="s">
        <v>28435</v>
      </c>
      <c r="P20296">
        <v>1.6016999999999999</v>
      </c>
      <c r="Q20296">
        <v>5.0099999999999999E-2</v>
      </c>
      <c r="R20296">
        <v>0</v>
      </c>
      <c r="S20296">
        <v>1.5516000000000001</v>
      </c>
      <c r="U20296">
        <v>100</v>
      </c>
      <c r="V20296" s="8">
        <v>40155</v>
      </c>
    </row>
    <row r="20297" spans="1:22" x14ac:dyDescent="0.2">
      <c r="A20297" t="s">
        <v>2666</v>
      </c>
      <c r="B20297">
        <v>7</v>
      </c>
      <c r="C20297">
        <v>2015</v>
      </c>
      <c r="E20297" t="s">
        <v>1301</v>
      </c>
      <c r="F20297">
        <v>10</v>
      </c>
      <c r="G20297" t="s">
        <v>28447</v>
      </c>
      <c r="H20297" t="s">
        <v>28448</v>
      </c>
      <c r="P20297">
        <v>0.52880000000000005</v>
      </c>
      <c r="Q20297">
        <v>-2.52E-2</v>
      </c>
      <c r="R20297">
        <v>0</v>
      </c>
      <c r="S20297">
        <v>0.55400000000000005</v>
      </c>
      <c r="U20297">
        <v>250</v>
      </c>
      <c r="V20297" s="8">
        <v>40155</v>
      </c>
    </row>
    <row r="20298" spans="1:22" x14ac:dyDescent="0.2">
      <c r="A20298" t="s">
        <v>2666</v>
      </c>
      <c r="B20298">
        <v>7</v>
      </c>
      <c r="C20298">
        <v>2015</v>
      </c>
      <c r="E20298" t="s">
        <v>1301</v>
      </c>
      <c r="F20298">
        <v>12</v>
      </c>
      <c r="G20298" t="s">
        <v>28449</v>
      </c>
      <c r="H20298" t="s">
        <v>28448</v>
      </c>
      <c r="P20298">
        <v>0.33550000000000002</v>
      </c>
      <c r="Q20298">
        <v>-1.72E-2</v>
      </c>
      <c r="R20298">
        <v>0</v>
      </c>
      <c r="S20298">
        <v>0.35270000000000001</v>
      </c>
      <c r="U20298">
        <v>425</v>
      </c>
      <c r="V20298" s="8">
        <v>40155</v>
      </c>
    </row>
    <row r="20299" spans="1:22" x14ac:dyDescent="0.2">
      <c r="A20299" t="s">
        <v>2666</v>
      </c>
      <c r="B20299">
        <v>7</v>
      </c>
      <c r="C20299">
        <v>2015</v>
      </c>
      <c r="E20299" t="s">
        <v>1301</v>
      </c>
      <c r="F20299">
        <v>15</v>
      </c>
      <c r="G20299" t="s">
        <v>24666</v>
      </c>
      <c r="H20299" t="s">
        <v>28448</v>
      </c>
      <c r="P20299">
        <v>0.19209999999999999</v>
      </c>
      <c r="Q20299">
        <v>-1.04E-2</v>
      </c>
      <c r="R20299">
        <v>0</v>
      </c>
      <c r="S20299">
        <v>0.20250000000000001</v>
      </c>
      <c r="U20299">
        <v>250</v>
      </c>
      <c r="V20299" s="8">
        <v>40155</v>
      </c>
    </row>
    <row r="20300" spans="1:22" x14ac:dyDescent="0.2">
      <c r="A20300" t="s">
        <v>2666</v>
      </c>
      <c r="B20300">
        <v>7</v>
      </c>
      <c r="C20300">
        <v>2015</v>
      </c>
      <c r="E20300" t="s">
        <v>1301</v>
      </c>
      <c r="F20300">
        <v>16</v>
      </c>
      <c r="G20300" t="s">
        <v>24667</v>
      </c>
      <c r="H20300" t="s">
        <v>28448</v>
      </c>
      <c r="P20300">
        <v>0.16450000000000001</v>
      </c>
      <c r="Q20300">
        <v>-8.9999999999999993E-3</v>
      </c>
      <c r="R20300">
        <v>0</v>
      </c>
      <c r="S20300">
        <v>0.17349999999999999</v>
      </c>
      <c r="U20300">
        <v>850</v>
      </c>
      <c r="V20300" s="8">
        <v>40155</v>
      </c>
    </row>
    <row r="20301" spans="1:22" x14ac:dyDescent="0.2">
      <c r="A20301" t="s">
        <v>2666</v>
      </c>
      <c r="B20301">
        <v>7</v>
      </c>
      <c r="C20301">
        <v>2015</v>
      </c>
      <c r="E20301" t="s">
        <v>1301</v>
      </c>
      <c r="F20301">
        <v>6.85</v>
      </c>
      <c r="G20301" t="s">
        <v>24668</v>
      </c>
      <c r="H20301" t="s">
        <v>28448</v>
      </c>
      <c r="P20301">
        <v>1.2363999999999999</v>
      </c>
      <c r="Q20301">
        <v>-5.1700000000000003E-2</v>
      </c>
      <c r="R20301">
        <v>0</v>
      </c>
      <c r="S20301">
        <v>1.2881</v>
      </c>
      <c r="U20301">
        <v>50</v>
      </c>
      <c r="V20301" s="8">
        <v>40155</v>
      </c>
    </row>
    <row r="20302" spans="1:22" x14ac:dyDescent="0.2">
      <c r="A20302" t="s">
        <v>2666</v>
      </c>
      <c r="B20302">
        <v>7</v>
      </c>
      <c r="C20302">
        <v>2015</v>
      </c>
      <c r="E20302" t="s">
        <v>1301</v>
      </c>
      <c r="F20302">
        <v>7.05</v>
      </c>
      <c r="G20302" t="s">
        <v>24669</v>
      </c>
      <c r="H20302" t="s">
        <v>28448</v>
      </c>
      <c r="P20302">
        <v>1.1601999999999999</v>
      </c>
      <c r="Q20302">
        <v>-0.05</v>
      </c>
      <c r="R20302">
        <v>0</v>
      </c>
      <c r="S20302">
        <v>1.2101999999999999</v>
      </c>
      <c r="U20302">
        <v>100</v>
      </c>
      <c r="V20302" s="8">
        <v>40155</v>
      </c>
    </row>
    <row r="20303" spans="1:22" x14ac:dyDescent="0.2">
      <c r="A20303" t="s">
        <v>2666</v>
      </c>
      <c r="B20303">
        <v>7</v>
      </c>
      <c r="C20303">
        <v>2015</v>
      </c>
      <c r="E20303" t="s">
        <v>1301</v>
      </c>
      <c r="F20303">
        <v>7.25</v>
      </c>
      <c r="G20303" t="s">
        <v>24670</v>
      </c>
      <c r="H20303" t="s">
        <v>28448</v>
      </c>
      <c r="P20303">
        <v>1.0944</v>
      </c>
      <c r="Q20303">
        <v>-4.3900000000000002E-2</v>
      </c>
      <c r="R20303">
        <v>0</v>
      </c>
      <c r="S20303">
        <v>1.1383000000000001</v>
      </c>
      <c r="U20303">
        <v>100</v>
      </c>
      <c r="V20303" s="8">
        <v>40155</v>
      </c>
    </row>
    <row r="20304" spans="1:22" x14ac:dyDescent="0.2">
      <c r="A20304" t="s">
        <v>2666</v>
      </c>
      <c r="B20304">
        <v>7</v>
      </c>
      <c r="C20304">
        <v>2015</v>
      </c>
      <c r="E20304" t="s">
        <v>1301</v>
      </c>
      <c r="F20304">
        <v>7.4</v>
      </c>
      <c r="G20304" t="s">
        <v>24671</v>
      </c>
      <c r="H20304" t="s">
        <v>28448</v>
      </c>
      <c r="P20304">
        <v>1.0492999999999999</v>
      </c>
      <c r="Q20304">
        <v>-4.2599999999999999E-2</v>
      </c>
      <c r="R20304">
        <v>0</v>
      </c>
      <c r="S20304">
        <v>1.0919000000000001</v>
      </c>
      <c r="U20304">
        <v>25</v>
      </c>
      <c r="V20304" s="8">
        <v>40155</v>
      </c>
    </row>
    <row r="20305" spans="1:22" x14ac:dyDescent="0.2">
      <c r="A20305" t="s">
        <v>2666</v>
      </c>
      <c r="B20305">
        <v>7</v>
      </c>
      <c r="C20305">
        <v>2015</v>
      </c>
      <c r="E20305" t="s">
        <v>1301</v>
      </c>
      <c r="F20305">
        <v>7.45</v>
      </c>
      <c r="G20305" t="s">
        <v>24672</v>
      </c>
      <c r="H20305" t="s">
        <v>28448</v>
      </c>
      <c r="P20305">
        <v>1.0347</v>
      </c>
      <c r="Q20305">
        <v>-4.2200000000000001E-2</v>
      </c>
      <c r="R20305">
        <v>0</v>
      </c>
      <c r="S20305">
        <v>1.0769</v>
      </c>
      <c r="U20305">
        <v>25</v>
      </c>
      <c r="V20305" s="8">
        <v>40155</v>
      </c>
    </row>
    <row r="20306" spans="1:22" x14ac:dyDescent="0.2">
      <c r="A20306" t="s">
        <v>2666</v>
      </c>
      <c r="B20306">
        <v>7</v>
      </c>
      <c r="C20306">
        <v>2015</v>
      </c>
      <c r="E20306" t="s">
        <v>1301</v>
      </c>
      <c r="F20306">
        <v>7.75</v>
      </c>
      <c r="G20306" t="s">
        <v>24673</v>
      </c>
      <c r="H20306" t="s">
        <v>28448</v>
      </c>
      <c r="P20306">
        <v>0.95189999999999997</v>
      </c>
      <c r="Q20306">
        <v>-3.9800000000000002E-2</v>
      </c>
      <c r="R20306">
        <v>0</v>
      </c>
      <c r="S20306">
        <v>0.99170000000000003</v>
      </c>
      <c r="U20306">
        <v>25</v>
      </c>
      <c r="V20306" s="8">
        <v>40155</v>
      </c>
    </row>
    <row r="20307" spans="1:22" x14ac:dyDescent="0.2">
      <c r="A20307" t="s">
        <v>2666</v>
      </c>
      <c r="B20307">
        <v>7</v>
      </c>
      <c r="C20307">
        <v>2015</v>
      </c>
      <c r="E20307" t="s">
        <v>1301</v>
      </c>
      <c r="F20307">
        <v>8</v>
      </c>
      <c r="G20307" t="s">
        <v>24674</v>
      </c>
      <c r="H20307" t="s">
        <v>28448</v>
      </c>
      <c r="P20307">
        <v>0.88859999999999995</v>
      </c>
      <c r="Q20307">
        <v>-3.7900000000000003E-2</v>
      </c>
      <c r="R20307">
        <v>0</v>
      </c>
      <c r="S20307">
        <v>0.92649999999999999</v>
      </c>
      <c r="U20307">
        <v>100</v>
      </c>
      <c r="V20307" s="8">
        <v>40155</v>
      </c>
    </row>
    <row r="20308" spans="1:22" x14ac:dyDescent="0.2">
      <c r="A20308" t="s">
        <v>2666</v>
      </c>
      <c r="B20308">
        <v>7</v>
      </c>
      <c r="C20308">
        <v>2015</v>
      </c>
      <c r="E20308" t="s">
        <v>1301</v>
      </c>
      <c r="F20308">
        <v>9</v>
      </c>
      <c r="G20308" t="s">
        <v>24675</v>
      </c>
      <c r="H20308" t="s">
        <v>28448</v>
      </c>
      <c r="P20308">
        <v>0.6804</v>
      </c>
      <c r="Q20308">
        <v>-3.09E-2</v>
      </c>
      <c r="R20308">
        <v>0</v>
      </c>
      <c r="S20308">
        <v>0.71130000000000004</v>
      </c>
      <c r="U20308">
        <v>250</v>
      </c>
      <c r="V20308" s="8">
        <v>40155</v>
      </c>
    </row>
    <row r="20309" spans="1:22" x14ac:dyDescent="0.2">
      <c r="A20309" t="s">
        <v>2666</v>
      </c>
      <c r="B20309">
        <v>7</v>
      </c>
      <c r="C20309">
        <v>2015</v>
      </c>
      <c r="E20309" t="s">
        <v>1301</v>
      </c>
      <c r="F20309">
        <v>9.5</v>
      </c>
      <c r="G20309" t="s">
        <v>24676</v>
      </c>
      <c r="H20309" t="s">
        <v>28448</v>
      </c>
      <c r="P20309">
        <v>0.59860000000000002</v>
      </c>
      <c r="Q20309">
        <v>-2.7900000000000001E-2</v>
      </c>
      <c r="R20309">
        <v>0</v>
      </c>
      <c r="S20309">
        <v>0.62649999999999995</v>
      </c>
      <c r="U20309">
        <v>80</v>
      </c>
      <c r="V20309" s="8">
        <v>40155</v>
      </c>
    </row>
    <row r="20310" spans="1:22" x14ac:dyDescent="0.2">
      <c r="A20310" t="s">
        <v>2666</v>
      </c>
      <c r="B20310">
        <v>7</v>
      </c>
      <c r="C20310">
        <v>2015</v>
      </c>
      <c r="E20310" t="s">
        <v>5087</v>
      </c>
      <c r="F20310">
        <v>3</v>
      </c>
      <c r="G20310" t="s">
        <v>24677</v>
      </c>
      <c r="H20310" t="s">
        <v>24678</v>
      </c>
      <c r="P20310">
        <v>2.7199999999999998E-2</v>
      </c>
      <c r="Q20310">
        <v>1.6999999999999999E-3</v>
      </c>
      <c r="R20310">
        <v>0</v>
      </c>
      <c r="S20310">
        <v>2.5499999999999998E-2</v>
      </c>
      <c r="U20310">
        <v>200</v>
      </c>
      <c r="V20310" s="8">
        <v>40155</v>
      </c>
    </row>
    <row r="20311" spans="1:22" x14ac:dyDescent="0.2">
      <c r="A20311" t="s">
        <v>2666</v>
      </c>
      <c r="B20311">
        <v>7</v>
      </c>
      <c r="C20311">
        <v>2015</v>
      </c>
      <c r="E20311" t="s">
        <v>5087</v>
      </c>
      <c r="F20311">
        <v>5</v>
      </c>
      <c r="G20311" t="s">
        <v>24679</v>
      </c>
      <c r="H20311" t="s">
        <v>24678</v>
      </c>
      <c r="P20311">
        <v>0.32090000000000002</v>
      </c>
      <c r="Q20311">
        <v>1.4E-2</v>
      </c>
      <c r="R20311">
        <v>0</v>
      </c>
      <c r="S20311">
        <v>0.30690000000000001</v>
      </c>
      <c r="U20311">
        <v>150</v>
      </c>
      <c r="V20311" s="8">
        <v>40155</v>
      </c>
    </row>
    <row r="20312" spans="1:22" x14ac:dyDescent="0.2">
      <c r="A20312" t="s">
        <v>2666</v>
      </c>
      <c r="B20312">
        <v>7</v>
      </c>
      <c r="C20312">
        <v>2015</v>
      </c>
      <c r="E20312" t="s">
        <v>5087</v>
      </c>
      <c r="F20312">
        <v>5.25</v>
      </c>
      <c r="G20312" t="s">
        <v>24680</v>
      </c>
      <c r="H20312" t="s">
        <v>24678</v>
      </c>
      <c r="P20312">
        <v>0.39269999999999999</v>
      </c>
      <c r="Q20312">
        <v>1.8200000000000001E-2</v>
      </c>
      <c r="R20312">
        <v>0</v>
      </c>
      <c r="S20312">
        <v>0.3745</v>
      </c>
      <c r="U20312">
        <v>150</v>
      </c>
      <c r="V20312" s="8">
        <v>40155</v>
      </c>
    </row>
    <row r="20313" spans="1:22" x14ac:dyDescent="0.2">
      <c r="A20313" t="s">
        <v>2666</v>
      </c>
      <c r="B20313">
        <v>7</v>
      </c>
      <c r="C20313">
        <v>2015</v>
      </c>
      <c r="E20313" t="s">
        <v>5087</v>
      </c>
      <c r="F20313">
        <v>5.5</v>
      </c>
      <c r="G20313" t="s">
        <v>24681</v>
      </c>
      <c r="H20313" t="s">
        <v>24678</v>
      </c>
      <c r="P20313">
        <v>0.47460000000000002</v>
      </c>
      <c r="Q20313">
        <v>2.0899999999999998E-2</v>
      </c>
      <c r="R20313">
        <v>0</v>
      </c>
      <c r="S20313">
        <v>0.45369999999999999</v>
      </c>
      <c r="U20313">
        <v>120</v>
      </c>
      <c r="V20313" s="8">
        <v>40155</v>
      </c>
    </row>
    <row r="20314" spans="1:22" x14ac:dyDescent="0.2">
      <c r="A20314" t="s">
        <v>2666</v>
      </c>
      <c r="B20314">
        <v>7</v>
      </c>
      <c r="C20314">
        <v>2015</v>
      </c>
      <c r="E20314" t="s">
        <v>5087</v>
      </c>
      <c r="F20314">
        <v>6</v>
      </c>
      <c r="G20314" t="s">
        <v>24682</v>
      </c>
      <c r="H20314" t="s">
        <v>24678</v>
      </c>
      <c r="P20314">
        <v>0.66300000000000003</v>
      </c>
      <c r="Q20314">
        <v>2.64E-2</v>
      </c>
      <c r="R20314">
        <v>0</v>
      </c>
      <c r="S20314">
        <v>0.63660000000000005</v>
      </c>
      <c r="U20314">
        <v>100</v>
      </c>
      <c r="V20314" s="8">
        <v>40155</v>
      </c>
    </row>
    <row r="20315" spans="1:22" x14ac:dyDescent="0.2">
      <c r="A20315" t="s">
        <v>2666</v>
      </c>
      <c r="B20315">
        <v>7</v>
      </c>
      <c r="C20315">
        <v>2015</v>
      </c>
      <c r="E20315" t="s">
        <v>5087</v>
      </c>
      <c r="F20315">
        <v>6.85</v>
      </c>
      <c r="G20315" t="s">
        <v>24683</v>
      </c>
      <c r="H20315" t="s">
        <v>24678</v>
      </c>
      <c r="P20315">
        <v>1.0199</v>
      </c>
      <c r="Q20315">
        <v>3.15E-2</v>
      </c>
      <c r="R20315">
        <v>0</v>
      </c>
      <c r="S20315">
        <v>0.98839999999999995</v>
      </c>
      <c r="U20315">
        <v>50</v>
      </c>
      <c r="V20315" s="8">
        <v>40155</v>
      </c>
    </row>
    <row r="20316" spans="1:22" x14ac:dyDescent="0.2">
      <c r="A20316" t="s">
        <v>2666</v>
      </c>
      <c r="B20316">
        <v>7</v>
      </c>
      <c r="C20316">
        <v>2015</v>
      </c>
      <c r="E20316" t="s">
        <v>5087</v>
      </c>
      <c r="F20316">
        <v>7</v>
      </c>
      <c r="G20316" t="s">
        <v>24684</v>
      </c>
      <c r="H20316" t="s">
        <v>24678</v>
      </c>
      <c r="P20316">
        <v>1.0896999999999999</v>
      </c>
      <c r="Q20316">
        <v>3.3099999999999997E-2</v>
      </c>
      <c r="R20316">
        <v>0</v>
      </c>
      <c r="S20316">
        <v>1.0566</v>
      </c>
      <c r="U20316">
        <v>100</v>
      </c>
      <c r="V20316" s="8">
        <v>40155</v>
      </c>
    </row>
    <row r="20317" spans="1:22" x14ac:dyDescent="0.2">
      <c r="A20317" t="s">
        <v>2666</v>
      </c>
      <c r="B20317">
        <v>7</v>
      </c>
      <c r="C20317">
        <v>2015</v>
      </c>
      <c r="E20317" t="s">
        <v>5087</v>
      </c>
      <c r="F20317">
        <v>7.05</v>
      </c>
      <c r="G20317" t="s">
        <v>24685</v>
      </c>
      <c r="H20317" t="s">
        <v>24678</v>
      </c>
      <c r="P20317">
        <v>1.1134999999999999</v>
      </c>
      <c r="Q20317">
        <v>3.3700000000000001E-2</v>
      </c>
      <c r="R20317">
        <v>0</v>
      </c>
      <c r="S20317">
        <v>1.0798000000000001</v>
      </c>
      <c r="U20317">
        <v>100</v>
      </c>
      <c r="V20317" s="8">
        <v>40155</v>
      </c>
    </row>
    <row r="20318" spans="1:22" x14ac:dyDescent="0.2">
      <c r="A20318" t="s">
        <v>2666</v>
      </c>
      <c r="B20318">
        <v>7</v>
      </c>
      <c r="C20318">
        <v>2015</v>
      </c>
      <c r="E20318" t="s">
        <v>5087</v>
      </c>
      <c r="F20318">
        <v>7.4</v>
      </c>
      <c r="G20318" t="s">
        <v>24686</v>
      </c>
      <c r="H20318" t="s">
        <v>24678</v>
      </c>
      <c r="P20318">
        <v>1.2997000000000001</v>
      </c>
      <c r="Q20318">
        <v>4.19E-2</v>
      </c>
      <c r="R20318">
        <v>0</v>
      </c>
      <c r="S20318">
        <v>1.2578</v>
      </c>
      <c r="U20318">
        <v>25</v>
      </c>
      <c r="V20318" s="8">
        <v>40155</v>
      </c>
    </row>
    <row r="20319" spans="1:22" x14ac:dyDescent="0.2">
      <c r="A20319" t="s">
        <v>2666</v>
      </c>
      <c r="B20319">
        <v>7</v>
      </c>
      <c r="C20319">
        <v>2015</v>
      </c>
      <c r="E20319" t="s">
        <v>5087</v>
      </c>
      <c r="F20319">
        <v>7.45</v>
      </c>
      <c r="G20319" t="s">
        <v>24687</v>
      </c>
      <c r="H20319" t="s">
        <v>24678</v>
      </c>
      <c r="P20319">
        <v>1.3275999999999999</v>
      </c>
      <c r="Q20319">
        <v>4.24E-2</v>
      </c>
      <c r="R20319">
        <v>0</v>
      </c>
      <c r="S20319">
        <v>1.2851999999999999</v>
      </c>
      <c r="U20319">
        <v>25</v>
      </c>
      <c r="V20319" s="8">
        <v>40155</v>
      </c>
    </row>
    <row r="20320" spans="1:22" x14ac:dyDescent="0.2">
      <c r="A20320" t="s">
        <v>2666</v>
      </c>
      <c r="B20320">
        <v>7</v>
      </c>
      <c r="C20320">
        <v>2015</v>
      </c>
      <c r="E20320" t="s">
        <v>5087</v>
      </c>
      <c r="F20320">
        <v>7.75</v>
      </c>
      <c r="G20320" t="s">
        <v>24688</v>
      </c>
      <c r="H20320" t="s">
        <v>24678</v>
      </c>
      <c r="P20320">
        <v>1.4995000000000001</v>
      </c>
      <c r="Q20320">
        <v>4.5600000000000002E-2</v>
      </c>
      <c r="R20320">
        <v>0</v>
      </c>
      <c r="S20320">
        <v>1.4539</v>
      </c>
      <c r="U20320">
        <v>25</v>
      </c>
      <c r="V20320" s="8">
        <v>40155</v>
      </c>
    </row>
    <row r="20321" spans="1:22" x14ac:dyDescent="0.2">
      <c r="A20321" t="s">
        <v>2666</v>
      </c>
      <c r="B20321">
        <v>7</v>
      </c>
      <c r="C20321">
        <v>2015</v>
      </c>
      <c r="E20321" t="s">
        <v>5087</v>
      </c>
      <c r="F20321">
        <v>8</v>
      </c>
      <c r="G20321" t="s">
        <v>24689</v>
      </c>
      <c r="H20321" t="s">
        <v>24678</v>
      </c>
      <c r="P20321">
        <v>1.6485000000000001</v>
      </c>
      <c r="Q20321">
        <v>4.82E-2</v>
      </c>
      <c r="R20321">
        <v>0</v>
      </c>
      <c r="S20321">
        <v>1.6003000000000001</v>
      </c>
      <c r="U20321">
        <v>100</v>
      </c>
      <c r="V20321" s="8">
        <v>40155</v>
      </c>
    </row>
    <row r="20322" spans="1:22" x14ac:dyDescent="0.2">
      <c r="A20322" t="s">
        <v>2666</v>
      </c>
      <c r="B20322">
        <v>8</v>
      </c>
      <c r="C20322">
        <v>2015</v>
      </c>
      <c r="E20322" t="s">
        <v>1301</v>
      </c>
      <c r="F20322">
        <v>10</v>
      </c>
      <c r="G20322" t="s">
        <v>24690</v>
      </c>
      <c r="H20322" t="s">
        <v>24691</v>
      </c>
      <c r="P20322">
        <v>0.5585</v>
      </c>
      <c r="Q20322">
        <v>-2.58E-2</v>
      </c>
      <c r="R20322">
        <v>0</v>
      </c>
      <c r="S20322">
        <v>0.58430000000000004</v>
      </c>
      <c r="U20322">
        <v>250</v>
      </c>
      <c r="V20322" s="8">
        <v>40155</v>
      </c>
    </row>
    <row r="20323" spans="1:22" x14ac:dyDescent="0.2">
      <c r="A20323" t="s">
        <v>2666</v>
      </c>
      <c r="B20323">
        <v>8</v>
      </c>
      <c r="C20323">
        <v>2015</v>
      </c>
      <c r="E20323" t="s">
        <v>1301</v>
      </c>
      <c r="F20323">
        <v>12</v>
      </c>
      <c r="G20323" t="s">
        <v>24692</v>
      </c>
      <c r="H20323" t="s">
        <v>24691</v>
      </c>
      <c r="P20323">
        <v>0.3584</v>
      </c>
      <c r="Q20323">
        <v>-1.78E-2</v>
      </c>
      <c r="R20323">
        <v>0</v>
      </c>
      <c r="S20323">
        <v>0.37619999999999998</v>
      </c>
      <c r="U20323">
        <v>425</v>
      </c>
      <c r="V20323" s="8">
        <v>40155</v>
      </c>
    </row>
    <row r="20324" spans="1:22" x14ac:dyDescent="0.2">
      <c r="A20324" t="s">
        <v>2666</v>
      </c>
      <c r="B20324">
        <v>8</v>
      </c>
      <c r="C20324">
        <v>2015</v>
      </c>
      <c r="E20324" t="s">
        <v>1301</v>
      </c>
      <c r="F20324">
        <v>15</v>
      </c>
      <c r="G20324" t="s">
        <v>24693</v>
      </c>
      <c r="H20324" t="s">
        <v>24691</v>
      </c>
      <c r="P20324">
        <v>0.20799999999999999</v>
      </c>
      <c r="Q20324">
        <v>-1.09E-2</v>
      </c>
      <c r="R20324">
        <v>0</v>
      </c>
      <c r="S20324">
        <v>0.21890000000000001</v>
      </c>
      <c r="U20324">
        <v>250</v>
      </c>
      <c r="V20324" s="8">
        <v>40155</v>
      </c>
    </row>
    <row r="20325" spans="1:22" x14ac:dyDescent="0.2">
      <c r="A20325" t="s">
        <v>2666</v>
      </c>
      <c r="B20325">
        <v>8</v>
      </c>
      <c r="C20325">
        <v>2015</v>
      </c>
      <c r="E20325" t="s">
        <v>1301</v>
      </c>
      <c r="F20325">
        <v>16</v>
      </c>
      <c r="G20325" t="s">
        <v>24694</v>
      </c>
      <c r="H20325" t="s">
        <v>24691</v>
      </c>
      <c r="P20325">
        <v>0.17879999999999999</v>
      </c>
      <c r="Q20325">
        <v>-9.4000000000000004E-3</v>
      </c>
      <c r="R20325">
        <v>0</v>
      </c>
      <c r="S20325">
        <v>0.18820000000000001</v>
      </c>
      <c r="U20325">
        <v>850</v>
      </c>
      <c r="V20325" s="8">
        <v>40155</v>
      </c>
    </row>
    <row r="20326" spans="1:22" x14ac:dyDescent="0.2">
      <c r="A20326" t="s">
        <v>2666</v>
      </c>
      <c r="B20326">
        <v>8</v>
      </c>
      <c r="C20326">
        <v>2015</v>
      </c>
      <c r="E20326" t="s">
        <v>1301</v>
      </c>
      <c r="F20326">
        <v>6.85</v>
      </c>
      <c r="G20326" t="s">
        <v>24695</v>
      </c>
      <c r="H20326" t="s">
        <v>24691</v>
      </c>
      <c r="P20326">
        <v>1.2808999999999999</v>
      </c>
      <c r="Q20326">
        <v>-5.1900000000000002E-2</v>
      </c>
      <c r="R20326">
        <v>0</v>
      </c>
      <c r="S20326">
        <v>1.3328</v>
      </c>
      <c r="U20326">
        <v>50</v>
      </c>
      <c r="V20326" s="8">
        <v>40155</v>
      </c>
    </row>
    <row r="20327" spans="1:22" x14ac:dyDescent="0.2">
      <c r="A20327" t="s">
        <v>2666</v>
      </c>
      <c r="B20327">
        <v>8</v>
      </c>
      <c r="C20327">
        <v>2015</v>
      </c>
      <c r="E20327" t="s">
        <v>1301</v>
      </c>
      <c r="F20327">
        <v>7.05</v>
      </c>
      <c r="G20327" t="s">
        <v>24696</v>
      </c>
      <c r="H20327" t="s">
        <v>24691</v>
      </c>
      <c r="P20327">
        <v>1.204</v>
      </c>
      <c r="Q20327">
        <v>-5.0299999999999997E-2</v>
      </c>
      <c r="R20327">
        <v>0</v>
      </c>
      <c r="S20327">
        <v>1.2543</v>
      </c>
      <c r="U20327">
        <v>100</v>
      </c>
      <c r="V20327" s="8">
        <v>40155</v>
      </c>
    </row>
    <row r="20328" spans="1:22" x14ac:dyDescent="0.2">
      <c r="A20328" t="s">
        <v>2666</v>
      </c>
      <c r="B20328">
        <v>8</v>
      </c>
      <c r="C20328">
        <v>2015</v>
      </c>
      <c r="E20328" t="s">
        <v>1301</v>
      </c>
      <c r="F20328">
        <v>7.25</v>
      </c>
      <c r="G20328" t="s">
        <v>24697</v>
      </c>
      <c r="H20328" t="s">
        <v>24691</v>
      </c>
      <c r="P20328">
        <v>1.1353</v>
      </c>
      <c r="Q20328">
        <v>-4.4200000000000003E-2</v>
      </c>
      <c r="R20328">
        <v>0</v>
      </c>
      <c r="S20328">
        <v>1.1795</v>
      </c>
      <c r="U20328">
        <v>100</v>
      </c>
      <c r="V20328" s="8">
        <v>40155</v>
      </c>
    </row>
    <row r="20329" spans="1:22" x14ac:dyDescent="0.2">
      <c r="A20329" t="s">
        <v>2666</v>
      </c>
      <c r="B20329">
        <v>8</v>
      </c>
      <c r="C20329">
        <v>2015</v>
      </c>
      <c r="E20329" t="s">
        <v>1301</v>
      </c>
      <c r="F20329">
        <v>7.4</v>
      </c>
      <c r="G20329" t="s">
        <v>24698</v>
      </c>
      <c r="H20329" t="s">
        <v>24691</v>
      </c>
      <c r="P20329">
        <v>1.0895999999999999</v>
      </c>
      <c r="Q20329">
        <v>-4.2999999999999997E-2</v>
      </c>
      <c r="R20329">
        <v>0</v>
      </c>
      <c r="S20329">
        <v>1.1326000000000001</v>
      </c>
      <c r="U20329">
        <v>25</v>
      </c>
      <c r="V20329" s="8">
        <v>40155</v>
      </c>
    </row>
    <row r="20330" spans="1:22" x14ac:dyDescent="0.2">
      <c r="A20330" t="s">
        <v>2666</v>
      </c>
      <c r="B20330">
        <v>8</v>
      </c>
      <c r="C20330">
        <v>2015</v>
      </c>
      <c r="E20330" t="s">
        <v>1301</v>
      </c>
      <c r="F20330">
        <v>7.45</v>
      </c>
      <c r="G20330" t="s">
        <v>24699</v>
      </c>
      <c r="H20330" t="s">
        <v>24691</v>
      </c>
      <c r="P20330">
        <v>1.0749</v>
      </c>
      <c r="Q20330">
        <v>-4.2500000000000003E-2</v>
      </c>
      <c r="R20330">
        <v>0</v>
      </c>
      <c r="S20330">
        <v>1.1173999999999999</v>
      </c>
      <c r="U20330">
        <v>25</v>
      </c>
      <c r="V20330" s="8">
        <v>40155</v>
      </c>
    </row>
    <row r="20331" spans="1:22" x14ac:dyDescent="0.2">
      <c r="A20331" t="s">
        <v>2666</v>
      </c>
      <c r="B20331">
        <v>8</v>
      </c>
      <c r="C20331">
        <v>2015</v>
      </c>
      <c r="E20331" t="s">
        <v>1301</v>
      </c>
      <c r="F20331">
        <v>7.75</v>
      </c>
      <c r="G20331" t="s">
        <v>24700</v>
      </c>
      <c r="H20331" t="s">
        <v>24691</v>
      </c>
      <c r="P20331">
        <v>0.9909</v>
      </c>
      <c r="Q20331">
        <v>-4.0099999999999997E-2</v>
      </c>
      <c r="R20331">
        <v>0</v>
      </c>
      <c r="S20331">
        <v>1.0309999999999999</v>
      </c>
      <c r="U20331">
        <v>25</v>
      </c>
      <c r="V20331" s="8">
        <v>40155</v>
      </c>
    </row>
    <row r="20332" spans="1:22" x14ac:dyDescent="0.2">
      <c r="A20332" t="s">
        <v>2666</v>
      </c>
      <c r="B20332">
        <v>8</v>
      </c>
      <c r="C20332">
        <v>2015</v>
      </c>
      <c r="E20332" t="s">
        <v>1301</v>
      </c>
      <c r="F20332">
        <v>8</v>
      </c>
      <c r="G20332" t="s">
        <v>24701</v>
      </c>
      <c r="H20332" t="s">
        <v>24691</v>
      </c>
      <c r="P20332">
        <v>0.92659999999999998</v>
      </c>
      <c r="Q20332">
        <v>-3.8300000000000001E-2</v>
      </c>
      <c r="R20332">
        <v>0</v>
      </c>
      <c r="S20332">
        <v>0.96489999999999998</v>
      </c>
      <c r="U20332">
        <v>100</v>
      </c>
      <c r="V20332" s="8">
        <v>40155</v>
      </c>
    </row>
    <row r="20333" spans="1:22" x14ac:dyDescent="0.2">
      <c r="A20333" t="s">
        <v>2666</v>
      </c>
      <c r="B20333">
        <v>8</v>
      </c>
      <c r="C20333">
        <v>2015</v>
      </c>
      <c r="E20333" t="s">
        <v>1301</v>
      </c>
      <c r="F20333">
        <v>9</v>
      </c>
      <c r="G20333" t="s">
        <v>24702</v>
      </c>
      <c r="H20333" t="s">
        <v>24691</v>
      </c>
      <c r="P20333">
        <v>0.71419999999999995</v>
      </c>
      <c r="Q20333">
        <v>-3.1399999999999997E-2</v>
      </c>
      <c r="R20333">
        <v>0</v>
      </c>
      <c r="S20333">
        <v>0.74560000000000004</v>
      </c>
      <c r="U20333">
        <v>250</v>
      </c>
      <c r="V20333" s="8">
        <v>40155</v>
      </c>
    </row>
    <row r="20334" spans="1:22" x14ac:dyDescent="0.2">
      <c r="A20334" t="s">
        <v>2666</v>
      </c>
      <c r="B20334">
        <v>8</v>
      </c>
      <c r="C20334">
        <v>2015</v>
      </c>
      <c r="E20334" t="s">
        <v>1301</v>
      </c>
      <c r="F20334">
        <v>9.5</v>
      </c>
      <c r="G20334" t="s">
        <v>24703</v>
      </c>
      <c r="H20334" t="s">
        <v>24691</v>
      </c>
      <c r="P20334">
        <v>0.63029999999999997</v>
      </c>
      <c r="Q20334">
        <v>-2.8500000000000001E-2</v>
      </c>
      <c r="R20334">
        <v>0</v>
      </c>
      <c r="S20334">
        <v>0.65880000000000005</v>
      </c>
      <c r="U20334">
        <v>80</v>
      </c>
      <c r="V20334" s="8">
        <v>40155</v>
      </c>
    </row>
    <row r="20335" spans="1:22" x14ac:dyDescent="0.2">
      <c r="A20335" t="s">
        <v>2666</v>
      </c>
      <c r="B20335">
        <v>8</v>
      </c>
      <c r="C20335">
        <v>2015</v>
      </c>
      <c r="E20335" t="s">
        <v>5087</v>
      </c>
      <c r="F20335">
        <v>3</v>
      </c>
      <c r="G20335" t="s">
        <v>24704</v>
      </c>
      <c r="H20335" t="s">
        <v>24705</v>
      </c>
      <c r="P20335">
        <v>2.7900000000000001E-2</v>
      </c>
      <c r="Q20335">
        <v>1.6999999999999999E-3</v>
      </c>
      <c r="R20335">
        <v>0</v>
      </c>
      <c r="S20335">
        <v>2.6200000000000001E-2</v>
      </c>
      <c r="U20335">
        <v>200</v>
      </c>
      <c r="V20335" s="8">
        <v>40155</v>
      </c>
    </row>
    <row r="20336" spans="1:22" x14ac:dyDescent="0.2">
      <c r="A20336" t="s">
        <v>2666</v>
      </c>
      <c r="B20336">
        <v>8</v>
      </c>
      <c r="C20336">
        <v>2015</v>
      </c>
      <c r="E20336" t="s">
        <v>5087</v>
      </c>
      <c r="F20336">
        <v>5</v>
      </c>
      <c r="G20336" t="s">
        <v>24706</v>
      </c>
      <c r="H20336" t="s">
        <v>24705</v>
      </c>
      <c r="P20336">
        <v>0.32</v>
      </c>
      <c r="Q20336">
        <v>1.37E-2</v>
      </c>
      <c r="R20336">
        <v>0</v>
      </c>
      <c r="S20336">
        <v>0.30630000000000002</v>
      </c>
      <c r="U20336">
        <v>150</v>
      </c>
      <c r="V20336" s="8">
        <v>40155</v>
      </c>
    </row>
    <row r="20337" spans="1:22" x14ac:dyDescent="0.2">
      <c r="A20337" t="s">
        <v>2666</v>
      </c>
      <c r="B20337">
        <v>8</v>
      </c>
      <c r="C20337">
        <v>2015</v>
      </c>
      <c r="E20337" t="s">
        <v>5087</v>
      </c>
      <c r="F20337">
        <v>5.25</v>
      </c>
      <c r="G20337" t="s">
        <v>24707</v>
      </c>
      <c r="H20337" t="s">
        <v>24705</v>
      </c>
      <c r="P20337">
        <v>0.39</v>
      </c>
      <c r="Q20337">
        <v>1.78E-2</v>
      </c>
      <c r="R20337">
        <v>0</v>
      </c>
      <c r="S20337">
        <v>0.37219999999999998</v>
      </c>
      <c r="U20337">
        <v>150</v>
      </c>
      <c r="V20337" s="8">
        <v>40155</v>
      </c>
    </row>
    <row r="20338" spans="1:22" x14ac:dyDescent="0.2">
      <c r="A20338" t="s">
        <v>2666</v>
      </c>
      <c r="B20338">
        <v>8</v>
      </c>
      <c r="C20338">
        <v>2015</v>
      </c>
      <c r="E20338" t="s">
        <v>5087</v>
      </c>
      <c r="F20338">
        <v>5.5</v>
      </c>
      <c r="G20338" t="s">
        <v>24708</v>
      </c>
      <c r="H20338" t="s">
        <v>24705</v>
      </c>
      <c r="P20338">
        <v>0.47089999999999999</v>
      </c>
      <c r="Q20338">
        <v>2.0500000000000001E-2</v>
      </c>
      <c r="R20338">
        <v>0</v>
      </c>
      <c r="S20338">
        <v>0.45040000000000002</v>
      </c>
      <c r="U20338">
        <v>120</v>
      </c>
      <c r="V20338" s="8">
        <v>40155</v>
      </c>
    </row>
    <row r="20339" spans="1:22" x14ac:dyDescent="0.2">
      <c r="A20339" t="s">
        <v>2666</v>
      </c>
      <c r="B20339">
        <v>8</v>
      </c>
      <c r="C20339">
        <v>2015</v>
      </c>
      <c r="E20339" t="s">
        <v>5087</v>
      </c>
      <c r="F20339">
        <v>6</v>
      </c>
      <c r="G20339" t="s">
        <v>24709</v>
      </c>
      <c r="H20339" t="s">
        <v>24705</v>
      </c>
      <c r="P20339">
        <v>0.65680000000000005</v>
      </c>
      <c r="Q20339">
        <v>2.58E-2</v>
      </c>
      <c r="R20339">
        <v>0</v>
      </c>
      <c r="S20339">
        <v>0.63100000000000001</v>
      </c>
      <c r="U20339">
        <v>100</v>
      </c>
      <c r="V20339" s="8">
        <v>40155</v>
      </c>
    </row>
    <row r="20340" spans="1:22" x14ac:dyDescent="0.2">
      <c r="A20340" t="s">
        <v>2666</v>
      </c>
      <c r="B20340">
        <v>8</v>
      </c>
      <c r="C20340">
        <v>2015</v>
      </c>
      <c r="E20340" t="s">
        <v>5087</v>
      </c>
      <c r="F20340">
        <v>6.85</v>
      </c>
      <c r="G20340" t="s">
        <v>24710</v>
      </c>
      <c r="H20340" t="s">
        <v>24705</v>
      </c>
      <c r="P20340">
        <v>1.0104</v>
      </c>
      <c r="Q20340">
        <v>3.0700000000000002E-2</v>
      </c>
      <c r="R20340">
        <v>0</v>
      </c>
      <c r="S20340">
        <v>0.97970000000000002</v>
      </c>
      <c r="U20340">
        <v>50</v>
      </c>
      <c r="V20340" s="8">
        <v>40155</v>
      </c>
    </row>
    <row r="20341" spans="1:22" x14ac:dyDescent="0.2">
      <c r="A20341" t="s">
        <v>2666</v>
      </c>
      <c r="B20341">
        <v>8</v>
      </c>
      <c r="C20341">
        <v>2015</v>
      </c>
      <c r="E20341" t="s">
        <v>5087</v>
      </c>
      <c r="F20341">
        <v>7</v>
      </c>
      <c r="G20341" t="s">
        <v>24711</v>
      </c>
      <c r="H20341" t="s">
        <v>24705</v>
      </c>
      <c r="P20341">
        <v>1.0791999999999999</v>
      </c>
      <c r="Q20341">
        <v>3.2300000000000002E-2</v>
      </c>
      <c r="R20341">
        <v>0</v>
      </c>
      <c r="S20341">
        <v>1.0468999999999999</v>
      </c>
      <c r="U20341">
        <v>100</v>
      </c>
      <c r="V20341" s="8">
        <v>40155</v>
      </c>
    </row>
    <row r="20342" spans="1:22" x14ac:dyDescent="0.2">
      <c r="A20342" t="s">
        <v>2666</v>
      </c>
      <c r="B20342">
        <v>8</v>
      </c>
      <c r="C20342">
        <v>2015</v>
      </c>
      <c r="E20342" t="s">
        <v>5087</v>
      </c>
      <c r="F20342">
        <v>7.05</v>
      </c>
      <c r="G20342" t="s">
        <v>24712</v>
      </c>
      <c r="H20342" t="s">
        <v>24705</v>
      </c>
      <c r="P20342">
        <v>1.1026</v>
      </c>
      <c r="Q20342">
        <v>3.2899999999999999E-2</v>
      </c>
      <c r="R20342">
        <v>0</v>
      </c>
      <c r="S20342">
        <v>1.0697000000000001</v>
      </c>
      <c r="U20342">
        <v>100</v>
      </c>
      <c r="V20342" s="8">
        <v>40155</v>
      </c>
    </row>
    <row r="20343" spans="1:22" x14ac:dyDescent="0.2">
      <c r="A20343" t="s">
        <v>2666</v>
      </c>
      <c r="B20343">
        <v>8</v>
      </c>
      <c r="C20343">
        <v>2015</v>
      </c>
      <c r="E20343" t="s">
        <v>5087</v>
      </c>
      <c r="F20343">
        <v>7.4</v>
      </c>
      <c r="G20343" t="s">
        <v>24713</v>
      </c>
      <c r="H20343" t="s">
        <v>24705</v>
      </c>
      <c r="P20343">
        <v>1.284</v>
      </c>
      <c r="Q20343">
        <v>4.1000000000000002E-2</v>
      </c>
      <c r="R20343">
        <v>0</v>
      </c>
      <c r="S20343">
        <v>1.2430000000000001</v>
      </c>
      <c r="U20343">
        <v>25</v>
      </c>
      <c r="V20343" s="8">
        <v>40155</v>
      </c>
    </row>
    <row r="20344" spans="1:22" x14ac:dyDescent="0.2">
      <c r="A20344" t="s">
        <v>2666</v>
      </c>
      <c r="B20344">
        <v>8</v>
      </c>
      <c r="C20344">
        <v>2015</v>
      </c>
      <c r="E20344" t="s">
        <v>5087</v>
      </c>
      <c r="F20344">
        <v>7.45</v>
      </c>
      <c r="G20344" t="s">
        <v>24714</v>
      </c>
      <c r="H20344" t="s">
        <v>24705</v>
      </c>
      <c r="P20344">
        <v>1.3115000000000001</v>
      </c>
      <c r="Q20344">
        <v>4.1599999999999998E-2</v>
      </c>
      <c r="R20344">
        <v>0</v>
      </c>
      <c r="S20344">
        <v>1.2699</v>
      </c>
      <c r="U20344">
        <v>25</v>
      </c>
      <c r="V20344" s="8">
        <v>40155</v>
      </c>
    </row>
    <row r="20345" spans="1:22" x14ac:dyDescent="0.2">
      <c r="A20345" t="s">
        <v>2666</v>
      </c>
      <c r="B20345">
        <v>8</v>
      </c>
      <c r="C20345">
        <v>2015</v>
      </c>
      <c r="E20345" t="s">
        <v>5087</v>
      </c>
      <c r="F20345">
        <v>7.75</v>
      </c>
      <c r="G20345" t="s">
        <v>24715</v>
      </c>
      <c r="H20345" t="s">
        <v>24705</v>
      </c>
      <c r="P20345">
        <v>1.4811000000000001</v>
      </c>
      <c r="Q20345">
        <v>4.4699999999999997E-2</v>
      </c>
      <c r="R20345">
        <v>0</v>
      </c>
      <c r="S20345">
        <v>1.4363999999999999</v>
      </c>
      <c r="U20345">
        <v>25</v>
      </c>
      <c r="V20345" s="8">
        <v>40155</v>
      </c>
    </row>
    <row r="20346" spans="1:22" x14ac:dyDescent="0.2">
      <c r="A20346" t="s">
        <v>2666</v>
      </c>
      <c r="B20346">
        <v>8</v>
      </c>
      <c r="C20346">
        <v>2015</v>
      </c>
      <c r="E20346" t="s">
        <v>5087</v>
      </c>
      <c r="F20346">
        <v>8</v>
      </c>
      <c r="G20346" t="s">
        <v>24716</v>
      </c>
      <c r="H20346" t="s">
        <v>24705</v>
      </c>
      <c r="P20346">
        <v>1.6282000000000001</v>
      </c>
      <c r="Q20346">
        <v>4.7199999999999999E-2</v>
      </c>
      <c r="R20346">
        <v>0</v>
      </c>
      <c r="S20346">
        <v>1.581</v>
      </c>
      <c r="U20346">
        <v>100</v>
      </c>
      <c r="V20346" s="8">
        <v>40155</v>
      </c>
    </row>
    <row r="20347" spans="1:22" x14ac:dyDescent="0.2">
      <c r="A20347" t="s">
        <v>2666</v>
      </c>
      <c r="B20347">
        <v>9</v>
      </c>
      <c r="C20347">
        <v>2015</v>
      </c>
      <c r="E20347" t="s">
        <v>1301</v>
      </c>
      <c r="F20347">
        <v>10</v>
      </c>
      <c r="G20347" t="s">
        <v>24717</v>
      </c>
      <c r="H20347" t="s">
        <v>24718</v>
      </c>
      <c r="P20347">
        <v>0.60589999999999999</v>
      </c>
      <c r="Q20347">
        <v>-2.7099999999999999E-2</v>
      </c>
      <c r="R20347">
        <v>0</v>
      </c>
      <c r="S20347">
        <v>0.63300000000000001</v>
      </c>
      <c r="U20347">
        <v>250</v>
      </c>
      <c r="V20347" s="8">
        <v>40155</v>
      </c>
    </row>
    <row r="20348" spans="1:22" x14ac:dyDescent="0.2">
      <c r="A20348" t="s">
        <v>2666</v>
      </c>
      <c r="B20348">
        <v>9</v>
      </c>
      <c r="C20348">
        <v>2015</v>
      </c>
      <c r="E20348" t="s">
        <v>1301</v>
      </c>
      <c r="F20348">
        <v>12</v>
      </c>
      <c r="G20348" t="s">
        <v>24719</v>
      </c>
      <c r="H20348" t="s">
        <v>24718</v>
      </c>
      <c r="P20348">
        <v>0.39800000000000002</v>
      </c>
      <c r="Q20348">
        <v>-1.9E-2</v>
      </c>
      <c r="R20348">
        <v>0</v>
      </c>
      <c r="S20348">
        <v>0.41699999999999998</v>
      </c>
      <c r="U20348">
        <v>425</v>
      </c>
      <c r="V20348" s="8">
        <v>40155</v>
      </c>
    </row>
    <row r="20349" spans="1:22" x14ac:dyDescent="0.2">
      <c r="A20349" t="s">
        <v>2666</v>
      </c>
      <c r="B20349">
        <v>9</v>
      </c>
      <c r="C20349">
        <v>2015</v>
      </c>
      <c r="E20349" t="s">
        <v>1301</v>
      </c>
      <c r="F20349">
        <v>15</v>
      </c>
      <c r="G20349" t="s">
        <v>24720</v>
      </c>
      <c r="H20349" t="s">
        <v>24718</v>
      </c>
      <c r="P20349">
        <v>0.23749999999999999</v>
      </c>
      <c r="Q20349">
        <v>-1.2E-2</v>
      </c>
      <c r="R20349">
        <v>0</v>
      </c>
      <c r="S20349">
        <v>0.2495</v>
      </c>
      <c r="U20349">
        <v>250</v>
      </c>
      <c r="V20349" s="8">
        <v>40155</v>
      </c>
    </row>
    <row r="20350" spans="1:22" x14ac:dyDescent="0.2">
      <c r="A20350" t="s">
        <v>2666</v>
      </c>
      <c r="B20350">
        <v>9</v>
      </c>
      <c r="C20350">
        <v>2015</v>
      </c>
      <c r="E20350" t="s">
        <v>1301</v>
      </c>
      <c r="F20350">
        <v>16</v>
      </c>
      <c r="G20350" t="s">
        <v>24721</v>
      </c>
      <c r="H20350" t="s">
        <v>24718</v>
      </c>
      <c r="P20350">
        <v>0.20569999999999999</v>
      </c>
      <c r="Q20350">
        <v>-1.04E-2</v>
      </c>
      <c r="R20350">
        <v>0</v>
      </c>
      <c r="S20350">
        <v>0.21609999999999999</v>
      </c>
      <c r="U20350">
        <v>850</v>
      </c>
      <c r="V20350" s="8">
        <v>40155</v>
      </c>
    </row>
    <row r="20351" spans="1:22" x14ac:dyDescent="0.2">
      <c r="A20351" t="s">
        <v>2666</v>
      </c>
      <c r="B20351">
        <v>9</v>
      </c>
      <c r="C20351">
        <v>2015</v>
      </c>
      <c r="E20351" t="s">
        <v>1301</v>
      </c>
      <c r="F20351">
        <v>6.85</v>
      </c>
      <c r="G20351" t="s">
        <v>24722</v>
      </c>
      <c r="H20351" t="s">
        <v>24718</v>
      </c>
      <c r="P20351">
        <v>1.3359000000000001</v>
      </c>
      <c r="Q20351">
        <v>-5.28E-2</v>
      </c>
      <c r="R20351">
        <v>0</v>
      </c>
      <c r="S20351">
        <v>1.3887</v>
      </c>
      <c r="U20351">
        <v>50</v>
      </c>
      <c r="V20351" s="8">
        <v>40155</v>
      </c>
    </row>
    <row r="20352" spans="1:22" x14ac:dyDescent="0.2">
      <c r="A20352" t="s">
        <v>2666</v>
      </c>
      <c r="B20352">
        <v>9</v>
      </c>
      <c r="C20352">
        <v>2015</v>
      </c>
      <c r="E20352" t="s">
        <v>1301</v>
      </c>
      <c r="F20352">
        <v>7.05</v>
      </c>
      <c r="G20352" t="s">
        <v>24723</v>
      </c>
      <c r="H20352" t="s">
        <v>24718</v>
      </c>
      <c r="P20352">
        <v>1.2594000000000001</v>
      </c>
      <c r="Q20352">
        <v>-5.1200000000000002E-2</v>
      </c>
      <c r="R20352">
        <v>0</v>
      </c>
      <c r="S20352">
        <v>1.3106</v>
      </c>
      <c r="U20352">
        <v>100</v>
      </c>
      <c r="V20352" s="8">
        <v>40155</v>
      </c>
    </row>
    <row r="20353" spans="1:22" x14ac:dyDescent="0.2">
      <c r="A20353" t="s">
        <v>2666</v>
      </c>
      <c r="B20353">
        <v>9</v>
      </c>
      <c r="C20353">
        <v>2015</v>
      </c>
      <c r="E20353" t="s">
        <v>1301</v>
      </c>
      <c r="F20353">
        <v>7.25</v>
      </c>
      <c r="G20353" t="s">
        <v>24724</v>
      </c>
      <c r="H20353" t="s">
        <v>24718</v>
      </c>
      <c r="P20353">
        <v>1.1887000000000001</v>
      </c>
      <c r="Q20353">
        <v>-4.7399999999999998E-2</v>
      </c>
      <c r="R20353">
        <v>0</v>
      </c>
      <c r="S20353">
        <v>1.2361</v>
      </c>
      <c r="U20353">
        <v>100</v>
      </c>
      <c r="V20353" s="8">
        <v>40155</v>
      </c>
    </row>
    <row r="20354" spans="1:22" x14ac:dyDescent="0.2">
      <c r="A20354" t="s">
        <v>2666</v>
      </c>
      <c r="B20354">
        <v>9</v>
      </c>
      <c r="C20354">
        <v>2015</v>
      </c>
      <c r="E20354" t="s">
        <v>1301</v>
      </c>
      <c r="F20354">
        <v>7.4</v>
      </c>
      <c r="G20354" t="s">
        <v>24725</v>
      </c>
      <c r="H20354" t="s">
        <v>24718</v>
      </c>
      <c r="P20354">
        <v>1.1431</v>
      </c>
      <c r="Q20354">
        <v>-4.3900000000000002E-2</v>
      </c>
      <c r="R20354">
        <v>0</v>
      </c>
      <c r="S20354">
        <v>1.1870000000000001</v>
      </c>
      <c r="U20354">
        <v>25</v>
      </c>
      <c r="V20354" s="8">
        <v>40155</v>
      </c>
    </row>
    <row r="20355" spans="1:22" x14ac:dyDescent="0.2">
      <c r="A20355" t="s">
        <v>2666</v>
      </c>
      <c r="B20355">
        <v>9</v>
      </c>
      <c r="C20355">
        <v>2015</v>
      </c>
      <c r="E20355" t="s">
        <v>1301</v>
      </c>
      <c r="F20355">
        <v>7.45</v>
      </c>
      <c r="G20355" t="s">
        <v>24726</v>
      </c>
      <c r="H20355" t="s">
        <v>24718</v>
      </c>
      <c r="P20355">
        <v>1.1284000000000001</v>
      </c>
      <c r="Q20355">
        <v>-4.3400000000000001E-2</v>
      </c>
      <c r="R20355">
        <v>0</v>
      </c>
      <c r="S20355">
        <v>1.1718</v>
      </c>
      <c r="U20355">
        <v>25</v>
      </c>
      <c r="V20355" s="8">
        <v>40155</v>
      </c>
    </row>
    <row r="20356" spans="1:22" x14ac:dyDescent="0.2">
      <c r="A20356" t="s">
        <v>2666</v>
      </c>
      <c r="B20356">
        <v>9</v>
      </c>
      <c r="C20356">
        <v>2015</v>
      </c>
      <c r="E20356" t="s">
        <v>1301</v>
      </c>
      <c r="F20356">
        <v>7.75</v>
      </c>
      <c r="G20356" t="s">
        <v>24727</v>
      </c>
      <c r="H20356" t="s">
        <v>24718</v>
      </c>
      <c r="P20356">
        <v>1.0443</v>
      </c>
      <c r="Q20356">
        <v>-4.1200000000000001E-2</v>
      </c>
      <c r="R20356">
        <v>0</v>
      </c>
      <c r="S20356">
        <v>1.0854999999999999</v>
      </c>
      <c r="U20356">
        <v>25</v>
      </c>
      <c r="V20356" s="8">
        <v>40155</v>
      </c>
    </row>
    <row r="20357" spans="1:22" x14ac:dyDescent="0.2">
      <c r="A20357" t="s">
        <v>2666</v>
      </c>
      <c r="B20357">
        <v>9</v>
      </c>
      <c r="C20357">
        <v>2015</v>
      </c>
      <c r="E20357" t="s">
        <v>1301</v>
      </c>
      <c r="F20357">
        <v>8</v>
      </c>
      <c r="G20357" t="s">
        <v>24728</v>
      </c>
      <c r="H20357" t="s">
        <v>24718</v>
      </c>
      <c r="P20357">
        <v>0.9798</v>
      </c>
      <c r="Q20357">
        <v>-3.9300000000000002E-2</v>
      </c>
      <c r="R20357">
        <v>0</v>
      </c>
      <c r="S20357">
        <v>1.0190999999999999</v>
      </c>
      <c r="U20357">
        <v>100</v>
      </c>
      <c r="V20357" s="8">
        <v>40155</v>
      </c>
    </row>
    <row r="20358" spans="1:22" x14ac:dyDescent="0.2">
      <c r="A20358" t="s">
        <v>2666</v>
      </c>
      <c r="B20358">
        <v>9</v>
      </c>
      <c r="C20358">
        <v>2015</v>
      </c>
      <c r="E20358" t="s">
        <v>1301</v>
      </c>
      <c r="F20358">
        <v>9</v>
      </c>
      <c r="G20358" t="s">
        <v>24729</v>
      </c>
      <c r="H20358" t="s">
        <v>24718</v>
      </c>
      <c r="P20358">
        <v>0.7651</v>
      </c>
      <c r="Q20358">
        <v>-3.2599999999999997E-2</v>
      </c>
      <c r="R20358">
        <v>0</v>
      </c>
      <c r="S20358">
        <v>0.79769999999999996</v>
      </c>
      <c r="U20358">
        <v>250</v>
      </c>
      <c r="V20358" s="8">
        <v>40155</v>
      </c>
    </row>
    <row r="20359" spans="1:22" x14ac:dyDescent="0.2">
      <c r="A20359" t="s">
        <v>2666</v>
      </c>
      <c r="B20359">
        <v>9</v>
      </c>
      <c r="C20359">
        <v>2015</v>
      </c>
      <c r="E20359" t="s">
        <v>1301</v>
      </c>
      <c r="F20359">
        <v>9.5</v>
      </c>
      <c r="G20359" t="s">
        <v>24730</v>
      </c>
      <c r="H20359" t="s">
        <v>24718</v>
      </c>
      <c r="P20359">
        <v>0.67959999999999998</v>
      </c>
      <c r="Q20359">
        <v>-2.9700000000000001E-2</v>
      </c>
      <c r="R20359">
        <v>0</v>
      </c>
      <c r="S20359">
        <v>0.70930000000000004</v>
      </c>
      <c r="U20359">
        <v>80</v>
      </c>
      <c r="V20359" s="8">
        <v>40155</v>
      </c>
    </row>
    <row r="20360" spans="1:22" x14ac:dyDescent="0.2">
      <c r="A20360" t="s">
        <v>2666</v>
      </c>
      <c r="B20360">
        <v>9</v>
      </c>
      <c r="C20360">
        <v>2015</v>
      </c>
      <c r="E20360" t="s">
        <v>5087</v>
      </c>
      <c r="F20360">
        <v>3</v>
      </c>
      <c r="G20360" t="s">
        <v>24731</v>
      </c>
      <c r="H20360" t="s">
        <v>24732</v>
      </c>
      <c r="P20360">
        <v>3.2899999999999999E-2</v>
      </c>
      <c r="Q20360">
        <v>1.9E-3</v>
      </c>
      <c r="R20360">
        <v>0</v>
      </c>
      <c r="S20360">
        <v>3.1E-2</v>
      </c>
      <c r="U20360">
        <v>200</v>
      </c>
      <c r="V20360" s="8">
        <v>40155</v>
      </c>
    </row>
    <row r="20361" spans="1:22" x14ac:dyDescent="0.2">
      <c r="A20361" t="s">
        <v>2666</v>
      </c>
      <c r="B20361">
        <v>9</v>
      </c>
      <c r="C20361">
        <v>2015</v>
      </c>
      <c r="E20361" t="s">
        <v>5087</v>
      </c>
      <c r="F20361">
        <v>5</v>
      </c>
      <c r="G20361" t="s">
        <v>24733</v>
      </c>
      <c r="H20361" t="s">
        <v>24732</v>
      </c>
      <c r="P20361">
        <v>0.34050000000000002</v>
      </c>
      <c r="Q20361">
        <v>1.37E-2</v>
      </c>
      <c r="R20361">
        <v>0</v>
      </c>
      <c r="S20361">
        <v>0.32679999999999998</v>
      </c>
      <c r="U20361">
        <v>150</v>
      </c>
      <c r="V20361" s="8">
        <v>40155</v>
      </c>
    </row>
    <row r="20362" spans="1:22" x14ac:dyDescent="0.2">
      <c r="A20362" t="s">
        <v>2666</v>
      </c>
      <c r="B20362">
        <v>9</v>
      </c>
      <c r="C20362">
        <v>2015</v>
      </c>
      <c r="E20362" t="s">
        <v>5087</v>
      </c>
      <c r="F20362">
        <v>5.25</v>
      </c>
      <c r="G20362" t="s">
        <v>24734</v>
      </c>
      <c r="H20362" t="s">
        <v>24732</v>
      </c>
      <c r="P20362">
        <v>0.41110000000000002</v>
      </c>
      <c r="Q20362">
        <v>1.6799999999999999E-2</v>
      </c>
      <c r="R20362">
        <v>0</v>
      </c>
      <c r="S20362">
        <v>0.39429999999999998</v>
      </c>
      <c r="U20362">
        <v>150</v>
      </c>
      <c r="V20362" s="8">
        <v>40155</v>
      </c>
    </row>
    <row r="20363" spans="1:22" x14ac:dyDescent="0.2">
      <c r="A20363" t="s">
        <v>2666</v>
      </c>
      <c r="B20363">
        <v>9</v>
      </c>
      <c r="C20363">
        <v>2015</v>
      </c>
      <c r="E20363" t="s">
        <v>5087</v>
      </c>
      <c r="F20363">
        <v>5.5</v>
      </c>
      <c r="G20363" t="s">
        <v>24735</v>
      </c>
      <c r="H20363" t="s">
        <v>24732</v>
      </c>
      <c r="P20363">
        <v>0.49330000000000002</v>
      </c>
      <c r="Q20363">
        <v>2.0299999999999999E-2</v>
      </c>
      <c r="R20363">
        <v>0</v>
      </c>
      <c r="S20363">
        <v>0.47299999999999998</v>
      </c>
      <c r="U20363">
        <v>120</v>
      </c>
      <c r="V20363" s="8">
        <v>40155</v>
      </c>
    </row>
    <row r="20364" spans="1:22" x14ac:dyDescent="0.2">
      <c r="A20364" t="s">
        <v>2666</v>
      </c>
      <c r="B20364">
        <v>9</v>
      </c>
      <c r="C20364">
        <v>2015</v>
      </c>
      <c r="E20364" t="s">
        <v>5087</v>
      </c>
      <c r="F20364">
        <v>6</v>
      </c>
      <c r="G20364" t="s">
        <v>24736</v>
      </c>
      <c r="H20364" t="s">
        <v>24732</v>
      </c>
      <c r="P20364">
        <v>0.68089999999999995</v>
      </c>
      <c r="Q20364">
        <v>2.5399999999999999E-2</v>
      </c>
      <c r="R20364">
        <v>0</v>
      </c>
      <c r="S20364">
        <v>0.65549999999999997</v>
      </c>
      <c r="U20364">
        <v>100</v>
      </c>
      <c r="V20364" s="8">
        <v>40155</v>
      </c>
    </row>
    <row r="20365" spans="1:22" x14ac:dyDescent="0.2">
      <c r="A20365" t="s">
        <v>2666</v>
      </c>
      <c r="B20365">
        <v>9</v>
      </c>
      <c r="C20365">
        <v>2015</v>
      </c>
      <c r="E20365" t="s">
        <v>5087</v>
      </c>
      <c r="F20365">
        <v>6.85</v>
      </c>
      <c r="G20365" t="s">
        <v>24737</v>
      </c>
      <c r="H20365" t="s">
        <v>24732</v>
      </c>
      <c r="P20365">
        <v>1.0370999999999999</v>
      </c>
      <c r="Q20365">
        <v>2.9700000000000001E-2</v>
      </c>
      <c r="R20365">
        <v>0</v>
      </c>
      <c r="S20365">
        <v>1.0074000000000001</v>
      </c>
      <c r="U20365">
        <v>50</v>
      </c>
      <c r="V20365" s="8">
        <v>40155</v>
      </c>
    </row>
    <row r="20366" spans="1:22" x14ac:dyDescent="0.2">
      <c r="A20366" t="s">
        <v>2666</v>
      </c>
      <c r="B20366">
        <v>9</v>
      </c>
      <c r="C20366">
        <v>2015</v>
      </c>
      <c r="E20366" t="s">
        <v>5087</v>
      </c>
      <c r="F20366">
        <v>7</v>
      </c>
      <c r="G20366" t="s">
        <v>24738</v>
      </c>
      <c r="H20366" t="s">
        <v>24732</v>
      </c>
      <c r="P20366">
        <v>1.1055999999999999</v>
      </c>
      <c r="Q20366">
        <v>3.1099999999999999E-2</v>
      </c>
      <c r="R20366">
        <v>0</v>
      </c>
      <c r="S20366">
        <v>1.0745</v>
      </c>
      <c r="U20366">
        <v>100</v>
      </c>
      <c r="V20366" s="8">
        <v>40155</v>
      </c>
    </row>
    <row r="20367" spans="1:22" x14ac:dyDescent="0.2">
      <c r="A20367" t="s">
        <v>2666</v>
      </c>
      <c r="B20367">
        <v>9</v>
      </c>
      <c r="C20367">
        <v>2015</v>
      </c>
      <c r="E20367" t="s">
        <v>5087</v>
      </c>
      <c r="F20367">
        <v>7.05</v>
      </c>
      <c r="G20367" t="s">
        <v>24739</v>
      </c>
      <c r="H20367" t="s">
        <v>24732</v>
      </c>
      <c r="P20367">
        <v>1.1289</v>
      </c>
      <c r="Q20367">
        <v>3.1600000000000003E-2</v>
      </c>
      <c r="R20367">
        <v>0</v>
      </c>
      <c r="S20367">
        <v>1.0972999999999999</v>
      </c>
      <c r="U20367">
        <v>100</v>
      </c>
      <c r="V20367" s="8">
        <v>40155</v>
      </c>
    </row>
    <row r="20368" spans="1:22" x14ac:dyDescent="0.2">
      <c r="A20368" t="s">
        <v>2666</v>
      </c>
      <c r="B20368">
        <v>9</v>
      </c>
      <c r="C20368">
        <v>2015</v>
      </c>
      <c r="E20368" t="s">
        <v>5087</v>
      </c>
      <c r="F20368">
        <v>7.4</v>
      </c>
      <c r="G20368" t="s">
        <v>24740</v>
      </c>
      <c r="H20368" t="s">
        <v>24732</v>
      </c>
      <c r="P20368">
        <v>1.3072999999999999</v>
      </c>
      <c r="Q20368">
        <v>3.9699999999999999E-2</v>
      </c>
      <c r="R20368">
        <v>0</v>
      </c>
      <c r="S20368">
        <v>1.2676000000000001</v>
      </c>
      <c r="U20368">
        <v>25</v>
      </c>
      <c r="V20368" s="8">
        <v>40155</v>
      </c>
    </row>
    <row r="20369" spans="1:22" x14ac:dyDescent="0.2">
      <c r="A20369" t="s">
        <v>2666</v>
      </c>
      <c r="B20369">
        <v>9</v>
      </c>
      <c r="C20369">
        <v>2015</v>
      </c>
      <c r="E20369" t="s">
        <v>5087</v>
      </c>
      <c r="F20369">
        <v>7.45</v>
      </c>
      <c r="G20369" t="s">
        <v>24741</v>
      </c>
      <c r="H20369" t="s">
        <v>24732</v>
      </c>
      <c r="P20369">
        <v>1.3346</v>
      </c>
      <c r="Q20369">
        <v>4.0099999999999997E-2</v>
      </c>
      <c r="R20369">
        <v>0</v>
      </c>
      <c r="S20369">
        <v>1.2945</v>
      </c>
      <c r="U20369">
        <v>25</v>
      </c>
      <c r="V20369" s="8">
        <v>40155</v>
      </c>
    </row>
    <row r="20370" spans="1:22" x14ac:dyDescent="0.2">
      <c r="A20370" t="s">
        <v>2666</v>
      </c>
      <c r="B20370">
        <v>9</v>
      </c>
      <c r="C20370">
        <v>2015</v>
      </c>
      <c r="E20370" t="s">
        <v>5087</v>
      </c>
      <c r="F20370">
        <v>7.75</v>
      </c>
      <c r="G20370" t="s">
        <v>24742</v>
      </c>
      <c r="H20370" t="s">
        <v>24732</v>
      </c>
      <c r="P20370">
        <v>1.5031000000000001</v>
      </c>
      <c r="Q20370">
        <v>4.3099999999999999E-2</v>
      </c>
      <c r="R20370">
        <v>0</v>
      </c>
      <c r="S20370">
        <v>1.46</v>
      </c>
      <c r="U20370">
        <v>25</v>
      </c>
      <c r="V20370" s="8">
        <v>40155</v>
      </c>
    </row>
    <row r="20371" spans="1:22" x14ac:dyDescent="0.2">
      <c r="A20371" t="s">
        <v>2666</v>
      </c>
      <c r="B20371">
        <v>9</v>
      </c>
      <c r="C20371">
        <v>2015</v>
      </c>
      <c r="E20371" t="s">
        <v>5087</v>
      </c>
      <c r="F20371">
        <v>8</v>
      </c>
      <c r="G20371" t="s">
        <v>24743</v>
      </c>
      <c r="H20371" t="s">
        <v>24732</v>
      </c>
      <c r="P20371">
        <v>1.649</v>
      </c>
      <c r="Q20371">
        <v>4.5400000000000003E-2</v>
      </c>
      <c r="R20371">
        <v>0</v>
      </c>
      <c r="S20371">
        <v>1.6035999999999999</v>
      </c>
      <c r="U20371">
        <v>100</v>
      </c>
      <c r="V20371" s="8">
        <v>40155</v>
      </c>
    </row>
    <row r="20372" spans="1:22" x14ac:dyDescent="0.2">
      <c r="A20372" t="s">
        <v>2666</v>
      </c>
      <c r="B20372">
        <v>10</v>
      </c>
      <c r="C20372">
        <v>2015</v>
      </c>
      <c r="E20372" t="s">
        <v>1301</v>
      </c>
      <c r="F20372">
        <v>10</v>
      </c>
      <c r="G20372" t="s">
        <v>24744</v>
      </c>
      <c r="H20372" t="s">
        <v>24745</v>
      </c>
      <c r="P20372">
        <v>0.68189999999999995</v>
      </c>
      <c r="Q20372">
        <v>-2.81E-2</v>
      </c>
      <c r="R20372">
        <v>0</v>
      </c>
      <c r="S20372">
        <v>0.71</v>
      </c>
      <c r="U20372">
        <v>250</v>
      </c>
      <c r="V20372" s="8">
        <v>40155</v>
      </c>
    </row>
    <row r="20373" spans="1:22" x14ac:dyDescent="0.2">
      <c r="A20373" t="s">
        <v>2666</v>
      </c>
      <c r="B20373">
        <v>10</v>
      </c>
      <c r="C20373">
        <v>2015</v>
      </c>
      <c r="E20373" t="s">
        <v>1301</v>
      </c>
      <c r="F20373">
        <v>12</v>
      </c>
      <c r="G20373" t="s">
        <v>24746</v>
      </c>
      <c r="H20373" t="s">
        <v>24745</v>
      </c>
      <c r="P20373">
        <v>0.4597</v>
      </c>
      <c r="Q20373">
        <v>-2.0199999999999999E-2</v>
      </c>
      <c r="R20373">
        <v>0</v>
      </c>
      <c r="S20373">
        <v>0.47989999999999999</v>
      </c>
      <c r="U20373">
        <v>425</v>
      </c>
      <c r="V20373" s="8">
        <v>40155</v>
      </c>
    </row>
    <row r="20374" spans="1:22" x14ac:dyDescent="0.2">
      <c r="A20374" t="s">
        <v>2666</v>
      </c>
      <c r="B20374">
        <v>10</v>
      </c>
      <c r="C20374">
        <v>2015</v>
      </c>
      <c r="E20374" t="s">
        <v>1301</v>
      </c>
      <c r="F20374">
        <v>15</v>
      </c>
      <c r="G20374" t="s">
        <v>24747</v>
      </c>
      <c r="H20374" t="s">
        <v>24745</v>
      </c>
      <c r="P20374">
        <v>0.28299999999999997</v>
      </c>
      <c r="Q20374">
        <v>-1.3100000000000001E-2</v>
      </c>
      <c r="R20374">
        <v>0</v>
      </c>
      <c r="S20374">
        <v>0.29609999999999997</v>
      </c>
      <c r="U20374">
        <v>250</v>
      </c>
      <c r="V20374" s="8">
        <v>40155</v>
      </c>
    </row>
    <row r="20375" spans="1:22" x14ac:dyDescent="0.2">
      <c r="A20375" t="s">
        <v>2666</v>
      </c>
      <c r="B20375">
        <v>10</v>
      </c>
      <c r="C20375">
        <v>2015</v>
      </c>
      <c r="E20375" t="s">
        <v>1301</v>
      </c>
      <c r="F20375">
        <v>16</v>
      </c>
      <c r="G20375" t="s">
        <v>24748</v>
      </c>
      <c r="H20375" t="s">
        <v>24745</v>
      </c>
      <c r="P20375">
        <v>0.24709999999999999</v>
      </c>
      <c r="Q20375">
        <v>-1.1599999999999999E-2</v>
      </c>
      <c r="R20375">
        <v>0</v>
      </c>
      <c r="S20375">
        <v>0.25869999999999999</v>
      </c>
      <c r="U20375">
        <v>850</v>
      </c>
      <c r="V20375" s="8">
        <v>40155</v>
      </c>
    </row>
    <row r="20376" spans="1:22" x14ac:dyDescent="0.2">
      <c r="A20376" t="s">
        <v>2666</v>
      </c>
      <c r="B20376">
        <v>10</v>
      </c>
      <c r="C20376">
        <v>2015</v>
      </c>
      <c r="E20376" t="s">
        <v>1301</v>
      </c>
      <c r="F20376">
        <v>6.85</v>
      </c>
      <c r="G20376" t="s">
        <v>24749</v>
      </c>
      <c r="H20376" t="s">
        <v>24745</v>
      </c>
      <c r="P20376">
        <v>1.4363999999999999</v>
      </c>
      <c r="Q20376">
        <v>-5.2499999999999998E-2</v>
      </c>
      <c r="R20376">
        <v>0</v>
      </c>
      <c r="S20376">
        <v>1.4888999999999999</v>
      </c>
      <c r="U20376">
        <v>50</v>
      </c>
      <c r="V20376" s="8">
        <v>40155</v>
      </c>
    </row>
    <row r="20377" spans="1:22" x14ac:dyDescent="0.2">
      <c r="A20377" t="s">
        <v>2666</v>
      </c>
      <c r="B20377">
        <v>10</v>
      </c>
      <c r="C20377">
        <v>2015</v>
      </c>
      <c r="E20377" t="s">
        <v>1301</v>
      </c>
      <c r="F20377">
        <v>7.05</v>
      </c>
      <c r="G20377" t="s">
        <v>24750</v>
      </c>
      <c r="H20377" t="s">
        <v>24745</v>
      </c>
      <c r="P20377">
        <v>1.3593</v>
      </c>
      <c r="Q20377">
        <v>-5.0999999999999997E-2</v>
      </c>
      <c r="R20377">
        <v>0</v>
      </c>
      <c r="S20377">
        <v>1.4103000000000001</v>
      </c>
      <c r="U20377">
        <v>100</v>
      </c>
      <c r="V20377" s="8">
        <v>40155</v>
      </c>
    </row>
    <row r="20378" spans="1:22" x14ac:dyDescent="0.2">
      <c r="A20378" t="s">
        <v>2666</v>
      </c>
      <c r="B20378">
        <v>10</v>
      </c>
      <c r="C20378">
        <v>2015</v>
      </c>
      <c r="E20378" t="s">
        <v>1301</v>
      </c>
      <c r="F20378">
        <v>7.25</v>
      </c>
      <c r="G20378" t="s">
        <v>24751</v>
      </c>
      <c r="H20378" t="s">
        <v>24745</v>
      </c>
      <c r="P20378">
        <v>1.2855000000000001</v>
      </c>
      <c r="Q20378">
        <v>-4.9599999999999998E-2</v>
      </c>
      <c r="R20378">
        <v>0</v>
      </c>
      <c r="S20378">
        <v>1.3351</v>
      </c>
      <c r="U20378">
        <v>100</v>
      </c>
      <c r="V20378" s="8">
        <v>40155</v>
      </c>
    </row>
    <row r="20379" spans="1:22" x14ac:dyDescent="0.2">
      <c r="A20379" t="s">
        <v>2666</v>
      </c>
      <c r="B20379">
        <v>10</v>
      </c>
      <c r="C20379">
        <v>2015</v>
      </c>
      <c r="E20379" t="s">
        <v>1301</v>
      </c>
      <c r="F20379">
        <v>7.35</v>
      </c>
      <c r="G20379" t="s">
        <v>24752</v>
      </c>
      <c r="H20379" t="s">
        <v>24745</v>
      </c>
      <c r="P20379">
        <v>1.2521</v>
      </c>
      <c r="Q20379">
        <v>-4.6600000000000003E-2</v>
      </c>
      <c r="R20379">
        <v>0</v>
      </c>
      <c r="S20379">
        <v>1.2987</v>
      </c>
      <c r="U20379">
        <v>700</v>
      </c>
      <c r="V20379" s="8">
        <v>40155</v>
      </c>
    </row>
    <row r="20380" spans="1:22" x14ac:dyDescent="0.2">
      <c r="A20380" t="s">
        <v>2666</v>
      </c>
      <c r="B20380">
        <v>10</v>
      </c>
      <c r="C20380">
        <v>2015</v>
      </c>
      <c r="E20380" t="s">
        <v>1301</v>
      </c>
      <c r="F20380">
        <v>7.4</v>
      </c>
      <c r="G20380" t="s">
        <v>24753</v>
      </c>
      <c r="H20380" t="s">
        <v>24745</v>
      </c>
      <c r="P20380">
        <v>1.2369000000000001</v>
      </c>
      <c r="Q20380">
        <v>-4.3900000000000002E-2</v>
      </c>
      <c r="R20380">
        <v>0</v>
      </c>
      <c r="S20380">
        <v>1.2807999999999999</v>
      </c>
      <c r="U20380">
        <v>175</v>
      </c>
      <c r="V20380" s="8">
        <v>40155</v>
      </c>
    </row>
    <row r="20381" spans="1:22" x14ac:dyDescent="0.2">
      <c r="A20381" t="s">
        <v>2666</v>
      </c>
      <c r="B20381">
        <v>10</v>
      </c>
      <c r="C20381">
        <v>2015</v>
      </c>
      <c r="E20381" t="s">
        <v>1301</v>
      </c>
      <c r="F20381">
        <v>7.45</v>
      </c>
      <c r="G20381" t="s">
        <v>24754</v>
      </c>
      <c r="H20381" t="s">
        <v>24745</v>
      </c>
      <c r="P20381">
        <v>1.2219</v>
      </c>
      <c r="Q20381">
        <v>-4.3499999999999997E-2</v>
      </c>
      <c r="R20381">
        <v>0</v>
      </c>
      <c r="S20381">
        <v>1.2654000000000001</v>
      </c>
      <c r="U20381">
        <v>25</v>
      </c>
      <c r="V20381" s="8">
        <v>40155</v>
      </c>
    </row>
    <row r="20382" spans="1:22" x14ac:dyDescent="0.2">
      <c r="A20382" t="s">
        <v>2666</v>
      </c>
      <c r="B20382">
        <v>10</v>
      </c>
      <c r="C20382">
        <v>2015</v>
      </c>
      <c r="E20382" t="s">
        <v>1301</v>
      </c>
      <c r="F20382">
        <v>7.75</v>
      </c>
      <c r="G20382" t="s">
        <v>24755</v>
      </c>
      <c r="H20382" t="s">
        <v>24745</v>
      </c>
      <c r="P20382">
        <v>1.1362000000000001</v>
      </c>
      <c r="Q20382">
        <v>-4.1399999999999999E-2</v>
      </c>
      <c r="R20382">
        <v>0</v>
      </c>
      <c r="S20382">
        <v>1.1776</v>
      </c>
      <c r="U20382">
        <v>25</v>
      </c>
      <c r="V20382" s="8">
        <v>40155</v>
      </c>
    </row>
    <row r="20383" spans="1:22" x14ac:dyDescent="0.2">
      <c r="A20383" t="s">
        <v>2666</v>
      </c>
      <c r="B20383">
        <v>10</v>
      </c>
      <c r="C20383">
        <v>2015</v>
      </c>
      <c r="E20383" t="s">
        <v>1301</v>
      </c>
      <c r="F20383">
        <v>8</v>
      </c>
      <c r="G20383" t="s">
        <v>24756</v>
      </c>
      <c r="H20383" t="s">
        <v>24745</v>
      </c>
      <c r="P20383">
        <v>1.0701000000000001</v>
      </c>
      <c r="Q20383">
        <v>-3.9699999999999999E-2</v>
      </c>
      <c r="R20383">
        <v>0</v>
      </c>
      <c r="S20383">
        <v>1.1097999999999999</v>
      </c>
      <c r="U20383">
        <v>100</v>
      </c>
      <c r="V20383" s="8">
        <v>40155</v>
      </c>
    </row>
    <row r="20384" spans="1:22" x14ac:dyDescent="0.2">
      <c r="A20384" t="s">
        <v>2666</v>
      </c>
      <c r="B20384">
        <v>10</v>
      </c>
      <c r="C20384">
        <v>2015</v>
      </c>
      <c r="E20384" t="s">
        <v>1301</v>
      </c>
      <c r="F20384">
        <v>9</v>
      </c>
      <c r="G20384" t="s">
        <v>24757</v>
      </c>
      <c r="H20384" t="s">
        <v>24745</v>
      </c>
      <c r="P20384">
        <v>0.84860000000000002</v>
      </c>
      <c r="Q20384">
        <v>-3.3399999999999999E-2</v>
      </c>
      <c r="R20384">
        <v>0</v>
      </c>
      <c r="S20384">
        <v>0.88200000000000001</v>
      </c>
      <c r="U20384">
        <v>250</v>
      </c>
      <c r="V20384" s="8">
        <v>40155</v>
      </c>
    </row>
    <row r="20385" spans="1:22" x14ac:dyDescent="0.2">
      <c r="A20385" t="s">
        <v>2666</v>
      </c>
      <c r="B20385">
        <v>10</v>
      </c>
      <c r="C20385">
        <v>2015</v>
      </c>
      <c r="E20385" t="s">
        <v>1301</v>
      </c>
      <c r="F20385">
        <v>9.5</v>
      </c>
      <c r="G20385" t="s">
        <v>24758</v>
      </c>
      <c r="H20385" t="s">
        <v>24745</v>
      </c>
      <c r="P20385">
        <v>0.75929999999999997</v>
      </c>
      <c r="Q20385">
        <v>-3.0700000000000002E-2</v>
      </c>
      <c r="R20385">
        <v>0</v>
      </c>
      <c r="S20385">
        <v>0.79</v>
      </c>
      <c r="U20385">
        <v>80</v>
      </c>
      <c r="V20385" s="8">
        <v>40155</v>
      </c>
    </row>
    <row r="20386" spans="1:22" x14ac:dyDescent="0.2">
      <c r="A20386" t="s">
        <v>2666</v>
      </c>
      <c r="B20386">
        <v>10</v>
      </c>
      <c r="C20386">
        <v>2015</v>
      </c>
      <c r="E20386" t="s">
        <v>5087</v>
      </c>
      <c r="F20386">
        <v>3</v>
      </c>
      <c r="G20386" t="s">
        <v>24759</v>
      </c>
      <c r="H20386" t="s">
        <v>24760</v>
      </c>
      <c r="P20386">
        <v>3.7900000000000003E-2</v>
      </c>
      <c r="Q20386">
        <v>2.0999999999999999E-3</v>
      </c>
      <c r="R20386">
        <v>0</v>
      </c>
      <c r="S20386">
        <v>3.5799999999999998E-2</v>
      </c>
      <c r="U20386">
        <v>200</v>
      </c>
      <c r="V20386" s="8">
        <v>40155</v>
      </c>
    </row>
    <row r="20387" spans="1:22" x14ac:dyDescent="0.2">
      <c r="A20387" t="s">
        <v>2666</v>
      </c>
      <c r="B20387">
        <v>10</v>
      </c>
      <c r="C20387">
        <v>2015</v>
      </c>
      <c r="E20387" t="s">
        <v>5087</v>
      </c>
      <c r="F20387">
        <v>5</v>
      </c>
      <c r="G20387" t="s">
        <v>24761</v>
      </c>
      <c r="H20387" t="s">
        <v>24760</v>
      </c>
      <c r="P20387">
        <v>0.35589999999999999</v>
      </c>
      <c r="Q20387">
        <v>1.38E-2</v>
      </c>
      <c r="R20387">
        <v>0</v>
      </c>
      <c r="S20387">
        <v>0.34210000000000002</v>
      </c>
      <c r="U20387">
        <v>150</v>
      </c>
      <c r="V20387" s="8">
        <v>40155</v>
      </c>
    </row>
    <row r="20388" spans="1:22" x14ac:dyDescent="0.2">
      <c r="A20388" t="s">
        <v>2666</v>
      </c>
      <c r="B20388">
        <v>10</v>
      </c>
      <c r="C20388">
        <v>2015</v>
      </c>
      <c r="E20388" t="s">
        <v>5087</v>
      </c>
      <c r="F20388">
        <v>5.25</v>
      </c>
      <c r="G20388" t="s">
        <v>24762</v>
      </c>
      <c r="H20388" t="s">
        <v>24760</v>
      </c>
      <c r="P20388">
        <v>0.42599999999999999</v>
      </c>
      <c r="Q20388">
        <v>1.5800000000000002E-2</v>
      </c>
      <c r="R20388">
        <v>0</v>
      </c>
      <c r="S20388">
        <v>0.41020000000000001</v>
      </c>
      <c r="U20388">
        <v>150</v>
      </c>
      <c r="V20388" s="8">
        <v>40155</v>
      </c>
    </row>
    <row r="20389" spans="1:22" x14ac:dyDescent="0.2">
      <c r="A20389" t="s">
        <v>2666</v>
      </c>
      <c r="B20389">
        <v>10</v>
      </c>
      <c r="C20389">
        <v>2015</v>
      </c>
      <c r="E20389" t="s">
        <v>5087</v>
      </c>
      <c r="F20389">
        <v>5.5</v>
      </c>
      <c r="G20389" t="s">
        <v>24763</v>
      </c>
      <c r="H20389" t="s">
        <v>24760</v>
      </c>
      <c r="P20389">
        <v>0.50719999999999998</v>
      </c>
      <c r="Q20389">
        <v>2.01E-2</v>
      </c>
      <c r="R20389">
        <v>0</v>
      </c>
      <c r="S20389">
        <v>0.48709999999999998</v>
      </c>
      <c r="U20389">
        <v>120</v>
      </c>
      <c r="V20389" s="8">
        <v>40155</v>
      </c>
    </row>
    <row r="20390" spans="1:22" x14ac:dyDescent="0.2">
      <c r="A20390" t="s">
        <v>2666</v>
      </c>
      <c r="B20390">
        <v>10</v>
      </c>
      <c r="C20390">
        <v>2015</v>
      </c>
      <c r="E20390" t="s">
        <v>5087</v>
      </c>
      <c r="F20390">
        <v>6</v>
      </c>
      <c r="G20390" t="s">
        <v>24764</v>
      </c>
      <c r="H20390" t="s">
        <v>24760</v>
      </c>
      <c r="P20390">
        <v>0.69399999999999995</v>
      </c>
      <c r="Q20390">
        <v>2.5000000000000001E-2</v>
      </c>
      <c r="R20390">
        <v>0</v>
      </c>
      <c r="S20390">
        <v>0.66900000000000004</v>
      </c>
      <c r="U20390">
        <v>100</v>
      </c>
      <c r="V20390" s="8">
        <v>40155</v>
      </c>
    </row>
    <row r="20391" spans="1:22" x14ac:dyDescent="0.2">
      <c r="A20391" t="s">
        <v>2666</v>
      </c>
      <c r="B20391">
        <v>10</v>
      </c>
      <c r="C20391">
        <v>2015</v>
      </c>
      <c r="E20391" t="s">
        <v>5087</v>
      </c>
      <c r="F20391">
        <v>6.85</v>
      </c>
      <c r="G20391" t="s">
        <v>24765</v>
      </c>
      <c r="H20391" t="s">
        <v>24760</v>
      </c>
      <c r="P20391">
        <v>1.0506</v>
      </c>
      <c r="Q20391">
        <v>2.92E-2</v>
      </c>
      <c r="R20391">
        <v>0</v>
      </c>
      <c r="S20391">
        <v>1.0214000000000001</v>
      </c>
      <c r="U20391">
        <v>50</v>
      </c>
      <c r="V20391" s="8">
        <v>40155</v>
      </c>
    </row>
    <row r="20392" spans="1:22" x14ac:dyDescent="0.2">
      <c r="A20392" t="s">
        <v>2666</v>
      </c>
      <c r="B20392">
        <v>10</v>
      </c>
      <c r="C20392">
        <v>2015</v>
      </c>
      <c r="E20392" t="s">
        <v>5087</v>
      </c>
      <c r="F20392">
        <v>7</v>
      </c>
      <c r="G20392" t="s">
        <v>24766</v>
      </c>
      <c r="H20392" t="s">
        <v>24760</v>
      </c>
      <c r="P20392">
        <v>1.1182000000000001</v>
      </c>
      <c r="Q20392">
        <v>3.0599999999999999E-2</v>
      </c>
      <c r="R20392">
        <v>0</v>
      </c>
      <c r="S20392">
        <v>1.0875999999999999</v>
      </c>
      <c r="U20392">
        <v>600</v>
      </c>
      <c r="V20392" s="8">
        <v>40155</v>
      </c>
    </row>
    <row r="20393" spans="1:22" x14ac:dyDescent="0.2">
      <c r="A20393" t="s">
        <v>2666</v>
      </c>
      <c r="B20393">
        <v>10</v>
      </c>
      <c r="C20393">
        <v>2015</v>
      </c>
      <c r="E20393" t="s">
        <v>5087</v>
      </c>
      <c r="F20393">
        <v>7.05</v>
      </c>
      <c r="G20393" t="s">
        <v>24767</v>
      </c>
      <c r="H20393" t="s">
        <v>24760</v>
      </c>
      <c r="P20393">
        <v>1.1412</v>
      </c>
      <c r="Q20393">
        <v>3.1099999999999999E-2</v>
      </c>
      <c r="R20393">
        <v>0</v>
      </c>
      <c r="S20393">
        <v>1.1101000000000001</v>
      </c>
      <c r="U20393">
        <v>100</v>
      </c>
      <c r="V20393" s="8">
        <v>40155</v>
      </c>
    </row>
    <row r="20394" spans="1:22" x14ac:dyDescent="0.2">
      <c r="A20394" t="s">
        <v>2666</v>
      </c>
      <c r="B20394">
        <v>10</v>
      </c>
      <c r="C20394">
        <v>2015</v>
      </c>
      <c r="E20394" t="s">
        <v>5087</v>
      </c>
      <c r="F20394">
        <v>7.35</v>
      </c>
      <c r="G20394" t="s">
        <v>24768</v>
      </c>
      <c r="H20394" t="s">
        <v>24760</v>
      </c>
      <c r="P20394">
        <v>1.2857000000000001</v>
      </c>
      <c r="Q20394">
        <v>3.6299999999999999E-2</v>
      </c>
      <c r="R20394">
        <v>0</v>
      </c>
      <c r="S20394">
        <v>1.2494000000000001</v>
      </c>
      <c r="U20394">
        <v>700</v>
      </c>
      <c r="V20394" s="8">
        <v>40155</v>
      </c>
    </row>
    <row r="20395" spans="1:22" x14ac:dyDescent="0.2">
      <c r="A20395" t="s">
        <v>2666</v>
      </c>
      <c r="B20395">
        <v>10</v>
      </c>
      <c r="C20395">
        <v>2015</v>
      </c>
      <c r="E20395" t="s">
        <v>5087</v>
      </c>
      <c r="F20395">
        <v>7.4</v>
      </c>
      <c r="G20395" t="s">
        <v>24769</v>
      </c>
      <c r="H20395" t="s">
        <v>24760</v>
      </c>
      <c r="P20395">
        <v>1.3124</v>
      </c>
      <c r="Q20395">
        <v>3.9100000000000003E-2</v>
      </c>
      <c r="R20395">
        <v>0</v>
      </c>
      <c r="S20395">
        <v>1.2733000000000001</v>
      </c>
      <c r="U20395">
        <v>175</v>
      </c>
      <c r="V20395" s="8">
        <v>40155</v>
      </c>
    </row>
    <row r="20396" spans="1:22" x14ac:dyDescent="0.2">
      <c r="A20396" t="s">
        <v>2666</v>
      </c>
      <c r="B20396">
        <v>10</v>
      </c>
      <c r="C20396">
        <v>2015</v>
      </c>
      <c r="E20396" t="s">
        <v>5087</v>
      </c>
      <c r="F20396">
        <v>7.45</v>
      </c>
      <c r="G20396" t="s">
        <v>24770</v>
      </c>
      <c r="H20396" t="s">
        <v>24760</v>
      </c>
      <c r="P20396">
        <v>1.3392999999999999</v>
      </c>
      <c r="Q20396">
        <v>3.9600000000000003E-2</v>
      </c>
      <c r="R20396">
        <v>0</v>
      </c>
      <c r="S20396">
        <v>1.2997000000000001</v>
      </c>
      <c r="U20396">
        <v>25</v>
      </c>
      <c r="V20396" s="8">
        <v>40155</v>
      </c>
    </row>
    <row r="20397" spans="1:22" x14ac:dyDescent="0.2">
      <c r="A20397" t="s">
        <v>2666</v>
      </c>
      <c r="B20397">
        <v>10</v>
      </c>
      <c r="C20397">
        <v>2015</v>
      </c>
      <c r="E20397" t="s">
        <v>5087</v>
      </c>
      <c r="F20397">
        <v>7.75</v>
      </c>
      <c r="G20397" t="s">
        <v>24771</v>
      </c>
      <c r="H20397" t="s">
        <v>24760</v>
      </c>
      <c r="P20397">
        <v>1.5052000000000001</v>
      </c>
      <c r="Q20397">
        <v>4.2500000000000003E-2</v>
      </c>
      <c r="R20397">
        <v>0</v>
      </c>
      <c r="S20397">
        <v>1.4626999999999999</v>
      </c>
      <c r="U20397">
        <v>25</v>
      </c>
      <c r="V20397" s="8">
        <v>40155</v>
      </c>
    </row>
    <row r="20398" spans="1:22" x14ac:dyDescent="0.2">
      <c r="A20398" t="s">
        <v>2666</v>
      </c>
      <c r="B20398">
        <v>10</v>
      </c>
      <c r="C20398">
        <v>2015</v>
      </c>
      <c r="E20398" t="s">
        <v>5087</v>
      </c>
      <c r="F20398">
        <v>8</v>
      </c>
      <c r="G20398" t="s">
        <v>24772</v>
      </c>
      <c r="H20398" t="s">
        <v>24760</v>
      </c>
      <c r="P20398">
        <v>1.6489</v>
      </c>
      <c r="Q20398">
        <v>4.48E-2</v>
      </c>
      <c r="R20398">
        <v>0</v>
      </c>
      <c r="S20398">
        <v>1.6041000000000001</v>
      </c>
      <c r="U20398">
        <v>100</v>
      </c>
      <c r="V20398" s="8">
        <v>40155</v>
      </c>
    </row>
    <row r="20399" spans="1:22" x14ac:dyDescent="0.2">
      <c r="A20399" t="s">
        <v>2666</v>
      </c>
      <c r="B20399">
        <v>11</v>
      </c>
      <c r="C20399">
        <v>2015</v>
      </c>
      <c r="E20399" t="s">
        <v>1301</v>
      </c>
      <c r="F20399">
        <v>10</v>
      </c>
      <c r="G20399" t="s">
        <v>24773</v>
      </c>
      <c r="H20399" t="s">
        <v>24774</v>
      </c>
      <c r="P20399">
        <v>0.73329999999999995</v>
      </c>
      <c r="Q20399">
        <v>-2.9100000000000001E-2</v>
      </c>
      <c r="R20399">
        <v>0</v>
      </c>
      <c r="S20399">
        <v>0.76239999999999997</v>
      </c>
      <c r="U20399">
        <v>250</v>
      </c>
      <c r="V20399" s="8">
        <v>40155</v>
      </c>
    </row>
    <row r="20400" spans="1:22" x14ac:dyDescent="0.2">
      <c r="A20400" t="s">
        <v>2666</v>
      </c>
      <c r="B20400">
        <v>11</v>
      </c>
      <c r="C20400">
        <v>2015</v>
      </c>
      <c r="E20400" t="s">
        <v>1301</v>
      </c>
      <c r="F20400">
        <v>12</v>
      </c>
      <c r="G20400" t="s">
        <v>24775</v>
      </c>
      <c r="H20400" t="s">
        <v>24774</v>
      </c>
      <c r="P20400">
        <v>0.49259999999999998</v>
      </c>
      <c r="Q20400">
        <v>-2.0899999999999998E-2</v>
      </c>
      <c r="R20400">
        <v>0</v>
      </c>
      <c r="S20400">
        <v>0.51349999999999996</v>
      </c>
      <c r="U20400">
        <v>425</v>
      </c>
      <c r="V20400" s="8">
        <v>40155</v>
      </c>
    </row>
    <row r="20401" spans="1:22" x14ac:dyDescent="0.2">
      <c r="A20401" t="s">
        <v>2666</v>
      </c>
      <c r="B20401">
        <v>11</v>
      </c>
      <c r="C20401">
        <v>2015</v>
      </c>
      <c r="E20401" t="s">
        <v>1301</v>
      </c>
      <c r="F20401">
        <v>15</v>
      </c>
      <c r="G20401" t="s">
        <v>24776</v>
      </c>
      <c r="H20401" t="s">
        <v>24774</v>
      </c>
      <c r="P20401">
        <v>0.3014</v>
      </c>
      <c r="Q20401">
        <v>-1.35E-2</v>
      </c>
      <c r="R20401">
        <v>0</v>
      </c>
      <c r="S20401">
        <v>0.31490000000000001</v>
      </c>
      <c r="U20401">
        <v>250</v>
      </c>
      <c r="V20401" s="8">
        <v>40155</v>
      </c>
    </row>
    <row r="20402" spans="1:22" x14ac:dyDescent="0.2">
      <c r="A20402" t="s">
        <v>2666</v>
      </c>
      <c r="B20402">
        <v>11</v>
      </c>
      <c r="C20402">
        <v>2015</v>
      </c>
      <c r="E20402" t="s">
        <v>1301</v>
      </c>
      <c r="F20402">
        <v>16</v>
      </c>
      <c r="G20402" t="s">
        <v>24777</v>
      </c>
      <c r="H20402" t="s">
        <v>24774</v>
      </c>
      <c r="P20402">
        <v>0.26269999999999999</v>
      </c>
      <c r="Q20402">
        <v>-1.1900000000000001E-2</v>
      </c>
      <c r="R20402">
        <v>0</v>
      </c>
      <c r="S20402">
        <v>0.27460000000000001</v>
      </c>
      <c r="U20402">
        <v>850</v>
      </c>
      <c r="V20402" s="8">
        <v>40155</v>
      </c>
    </row>
    <row r="20403" spans="1:22" x14ac:dyDescent="0.2">
      <c r="A20403" t="s">
        <v>2666</v>
      </c>
      <c r="B20403">
        <v>11</v>
      </c>
      <c r="C20403">
        <v>2015</v>
      </c>
      <c r="E20403" t="s">
        <v>1301</v>
      </c>
      <c r="F20403">
        <v>6.85</v>
      </c>
      <c r="G20403" t="s">
        <v>24778</v>
      </c>
      <c r="H20403" t="s">
        <v>24774</v>
      </c>
      <c r="P20403">
        <v>1.5553999999999999</v>
      </c>
      <c r="Q20403">
        <v>-5.3699999999999998E-2</v>
      </c>
      <c r="R20403">
        <v>0</v>
      </c>
      <c r="S20403">
        <v>1.6091</v>
      </c>
      <c r="U20403">
        <v>50</v>
      </c>
      <c r="V20403" s="8">
        <v>40155</v>
      </c>
    </row>
    <row r="20404" spans="1:22" x14ac:dyDescent="0.2">
      <c r="A20404" t="s">
        <v>2666</v>
      </c>
      <c r="B20404">
        <v>11</v>
      </c>
      <c r="C20404">
        <v>2015</v>
      </c>
      <c r="E20404" t="s">
        <v>1301</v>
      </c>
      <c r="F20404">
        <v>7.05</v>
      </c>
      <c r="G20404" t="s">
        <v>24779</v>
      </c>
      <c r="H20404" t="s">
        <v>24774</v>
      </c>
      <c r="P20404">
        <v>1.4737</v>
      </c>
      <c r="Q20404">
        <v>-5.2299999999999999E-2</v>
      </c>
      <c r="R20404">
        <v>0</v>
      </c>
      <c r="S20404">
        <v>1.526</v>
      </c>
      <c r="U20404">
        <v>100</v>
      </c>
      <c r="V20404" s="8">
        <v>40155</v>
      </c>
    </row>
    <row r="20405" spans="1:22" x14ac:dyDescent="0.2">
      <c r="A20405" t="s">
        <v>2666</v>
      </c>
      <c r="B20405">
        <v>11</v>
      </c>
      <c r="C20405">
        <v>2015</v>
      </c>
      <c r="E20405" t="s">
        <v>1301</v>
      </c>
      <c r="F20405">
        <v>7.25</v>
      </c>
      <c r="G20405" t="s">
        <v>24780</v>
      </c>
      <c r="H20405" t="s">
        <v>24774</v>
      </c>
      <c r="P20405">
        <v>1.3954</v>
      </c>
      <c r="Q20405">
        <v>-5.0999999999999997E-2</v>
      </c>
      <c r="R20405">
        <v>0</v>
      </c>
      <c r="S20405">
        <v>1.4463999999999999</v>
      </c>
      <c r="U20405">
        <v>100</v>
      </c>
      <c r="V20405" s="8">
        <v>40155</v>
      </c>
    </row>
    <row r="20406" spans="1:22" x14ac:dyDescent="0.2">
      <c r="A20406" t="s">
        <v>2666</v>
      </c>
      <c r="B20406">
        <v>11</v>
      </c>
      <c r="C20406">
        <v>2015</v>
      </c>
      <c r="E20406" t="s">
        <v>1301</v>
      </c>
      <c r="F20406">
        <v>7.4</v>
      </c>
      <c r="G20406" t="s">
        <v>24781</v>
      </c>
      <c r="H20406" t="s">
        <v>24774</v>
      </c>
      <c r="P20406">
        <v>1.3388</v>
      </c>
      <c r="Q20406">
        <v>-0.05</v>
      </c>
      <c r="R20406">
        <v>0</v>
      </c>
      <c r="S20406">
        <v>1.3888</v>
      </c>
      <c r="U20406">
        <v>25</v>
      </c>
      <c r="V20406" s="8">
        <v>40155</v>
      </c>
    </row>
    <row r="20407" spans="1:22" x14ac:dyDescent="0.2">
      <c r="A20407" t="s">
        <v>2666</v>
      </c>
      <c r="B20407">
        <v>11</v>
      </c>
      <c r="C20407">
        <v>2015</v>
      </c>
      <c r="E20407" t="s">
        <v>1301</v>
      </c>
      <c r="F20407">
        <v>7.45</v>
      </c>
      <c r="G20407" t="s">
        <v>24782</v>
      </c>
      <c r="H20407" t="s">
        <v>24774</v>
      </c>
      <c r="P20407">
        <v>1.3204</v>
      </c>
      <c r="Q20407">
        <v>-4.9599999999999998E-2</v>
      </c>
      <c r="R20407">
        <v>0</v>
      </c>
      <c r="S20407">
        <v>1.37</v>
      </c>
      <c r="U20407">
        <v>25</v>
      </c>
      <c r="V20407" s="8">
        <v>40155</v>
      </c>
    </row>
    <row r="20408" spans="1:22" x14ac:dyDescent="0.2">
      <c r="A20408" t="s">
        <v>2666</v>
      </c>
      <c r="B20408">
        <v>11</v>
      </c>
      <c r="C20408">
        <v>2015</v>
      </c>
      <c r="E20408" t="s">
        <v>1301</v>
      </c>
      <c r="F20408">
        <v>7.75</v>
      </c>
      <c r="G20408" t="s">
        <v>24783</v>
      </c>
      <c r="H20408" t="s">
        <v>24774</v>
      </c>
      <c r="P20408">
        <v>1.2236</v>
      </c>
      <c r="Q20408">
        <v>-4.2700000000000002E-2</v>
      </c>
      <c r="R20408">
        <v>0</v>
      </c>
      <c r="S20408">
        <v>1.2663</v>
      </c>
      <c r="U20408">
        <v>25</v>
      </c>
      <c r="V20408" s="8">
        <v>40155</v>
      </c>
    </row>
    <row r="20409" spans="1:22" x14ac:dyDescent="0.2">
      <c r="A20409" t="s">
        <v>2666</v>
      </c>
      <c r="B20409">
        <v>11</v>
      </c>
      <c r="C20409">
        <v>2015</v>
      </c>
      <c r="E20409" t="s">
        <v>1301</v>
      </c>
      <c r="F20409">
        <v>8</v>
      </c>
      <c r="G20409" t="s">
        <v>24784</v>
      </c>
      <c r="H20409" t="s">
        <v>24774</v>
      </c>
      <c r="P20409">
        <v>1.1526000000000001</v>
      </c>
      <c r="Q20409">
        <v>-4.0899999999999999E-2</v>
      </c>
      <c r="R20409">
        <v>0</v>
      </c>
      <c r="S20409">
        <v>1.1935</v>
      </c>
      <c r="U20409">
        <v>100</v>
      </c>
      <c r="V20409" s="8">
        <v>40155</v>
      </c>
    </row>
    <row r="20410" spans="1:22" x14ac:dyDescent="0.2">
      <c r="A20410" t="s">
        <v>2666</v>
      </c>
      <c r="B20410">
        <v>11</v>
      </c>
      <c r="C20410">
        <v>2015</v>
      </c>
      <c r="E20410" t="s">
        <v>1301</v>
      </c>
      <c r="F20410">
        <v>9</v>
      </c>
      <c r="G20410" t="s">
        <v>24785</v>
      </c>
      <c r="H20410" t="s">
        <v>24774</v>
      </c>
      <c r="P20410">
        <v>0.91359999999999997</v>
      </c>
      <c r="Q20410">
        <v>-3.4500000000000003E-2</v>
      </c>
      <c r="R20410">
        <v>0</v>
      </c>
      <c r="S20410">
        <v>0.94810000000000005</v>
      </c>
      <c r="U20410">
        <v>250</v>
      </c>
      <c r="V20410" s="8">
        <v>40155</v>
      </c>
    </row>
    <row r="20411" spans="1:22" x14ac:dyDescent="0.2">
      <c r="A20411" t="s">
        <v>2666</v>
      </c>
      <c r="B20411">
        <v>11</v>
      </c>
      <c r="C20411">
        <v>2015</v>
      </c>
      <c r="E20411" t="s">
        <v>1301</v>
      </c>
      <c r="F20411">
        <v>9.5</v>
      </c>
      <c r="G20411" t="s">
        <v>24786</v>
      </c>
      <c r="H20411" t="s">
        <v>24774</v>
      </c>
      <c r="P20411">
        <v>0.81710000000000005</v>
      </c>
      <c r="Q20411">
        <v>-3.1699999999999999E-2</v>
      </c>
      <c r="R20411">
        <v>0</v>
      </c>
      <c r="S20411">
        <v>0.8488</v>
      </c>
      <c r="U20411">
        <v>80</v>
      </c>
      <c r="V20411" s="8">
        <v>40155</v>
      </c>
    </row>
    <row r="20412" spans="1:22" x14ac:dyDescent="0.2">
      <c r="A20412" t="s">
        <v>2666</v>
      </c>
      <c r="B20412">
        <v>11</v>
      </c>
      <c r="C20412">
        <v>2015</v>
      </c>
      <c r="E20412" t="s">
        <v>5087</v>
      </c>
      <c r="F20412">
        <v>3</v>
      </c>
      <c r="G20412" t="s">
        <v>24787</v>
      </c>
      <c r="H20412" t="s">
        <v>24788</v>
      </c>
      <c r="P20412">
        <v>2.9399999999999999E-2</v>
      </c>
      <c r="Q20412">
        <v>1.6999999999999999E-3</v>
      </c>
      <c r="R20412">
        <v>0</v>
      </c>
      <c r="S20412">
        <v>2.7699999999999999E-2</v>
      </c>
      <c r="U20412">
        <v>200</v>
      </c>
      <c r="V20412" s="8">
        <v>40155</v>
      </c>
    </row>
    <row r="20413" spans="1:22" x14ac:dyDescent="0.2">
      <c r="A20413" t="s">
        <v>2666</v>
      </c>
      <c r="B20413">
        <v>11</v>
      </c>
      <c r="C20413">
        <v>2015</v>
      </c>
      <c r="E20413" t="s">
        <v>5087</v>
      </c>
      <c r="F20413">
        <v>5</v>
      </c>
      <c r="G20413" t="s">
        <v>24789</v>
      </c>
      <c r="H20413" t="s">
        <v>24788</v>
      </c>
      <c r="P20413">
        <v>0.30630000000000002</v>
      </c>
      <c r="Q20413">
        <v>1.2E-2</v>
      </c>
      <c r="R20413">
        <v>0</v>
      </c>
      <c r="S20413">
        <v>0.29430000000000001</v>
      </c>
      <c r="U20413">
        <v>150</v>
      </c>
      <c r="V20413" s="8">
        <v>40155</v>
      </c>
    </row>
    <row r="20414" spans="1:22" x14ac:dyDescent="0.2">
      <c r="A20414" t="s">
        <v>2666</v>
      </c>
      <c r="B20414">
        <v>11</v>
      </c>
      <c r="C20414">
        <v>2015</v>
      </c>
      <c r="E20414" t="s">
        <v>5087</v>
      </c>
      <c r="F20414">
        <v>5.25</v>
      </c>
      <c r="G20414" t="s">
        <v>24790</v>
      </c>
      <c r="H20414" t="s">
        <v>24788</v>
      </c>
      <c r="P20414">
        <v>0.36969999999999997</v>
      </c>
      <c r="Q20414">
        <v>1.4E-2</v>
      </c>
      <c r="R20414">
        <v>0</v>
      </c>
      <c r="S20414">
        <v>0.35570000000000002</v>
      </c>
      <c r="U20414">
        <v>150</v>
      </c>
      <c r="V20414" s="8">
        <v>40155</v>
      </c>
    </row>
    <row r="20415" spans="1:22" x14ac:dyDescent="0.2">
      <c r="A20415" t="s">
        <v>2666</v>
      </c>
      <c r="B20415">
        <v>11</v>
      </c>
      <c r="C20415">
        <v>2015</v>
      </c>
      <c r="E20415" t="s">
        <v>5087</v>
      </c>
      <c r="F20415">
        <v>5.5</v>
      </c>
      <c r="G20415" t="s">
        <v>24791</v>
      </c>
      <c r="H20415" t="s">
        <v>24788</v>
      </c>
      <c r="P20415">
        <v>0.43990000000000001</v>
      </c>
      <c r="Q20415">
        <v>1.61E-2</v>
      </c>
      <c r="R20415">
        <v>0</v>
      </c>
      <c r="S20415">
        <v>0.42380000000000001</v>
      </c>
      <c r="U20415">
        <v>120</v>
      </c>
      <c r="V20415" s="8">
        <v>40155</v>
      </c>
    </row>
    <row r="20416" spans="1:22" x14ac:dyDescent="0.2">
      <c r="A20416" t="s">
        <v>2666</v>
      </c>
      <c r="B20416">
        <v>11</v>
      </c>
      <c r="C20416">
        <v>2015</v>
      </c>
      <c r="E20416" t="s">
        <v>5087</v>
      </c>
      <c r="F20416">
        <v>6</v>
      </c>
      <c r="G20416" t="s">
        <v>24792</v>
      </c>
      <c r="H20416" t="s">
        <v>24788</v>
      </c>
      <c r="P20416">
        <v>0.6109</v>
      </c>
      <c r="Q20416">
        <v>2.29E-2</v>
      </c>
      <c r="R20416">
        <v>0</v>
      </c>
      <c r="S20416">
        <v>0.58799999999999997</v>
      </c>
      <c r="U20416">
        <v>100</v>
      </c>
      <c r="V20416" s="8">
        <v>40155</v>
      </c>
    </row>
    <row r="20417" spans="1:22" x14ac:dyDescent="0.2">
      <c r="A20417" t="s">
        <v>2666</v>
      </c>
      <c r="B20417">
        <v>11</v>
      </c>
      <c r="C20417">
        <v>2015</v>
      </c>
      <c r="E20417" t="s">
        <v>5087</v>
      </c>
      <c r="F20417">
        <v>6.85</v>
      </c>
      <c r="G20417" t="s">
        <v>24793</v>
      </c>
      <c r="H20417" t="s">
        <v>24788</v>
      </c>
      <c r="P20417">
        <v>0.95420000000000005</v>
      </c>
      <c r="Q20417">
        <v>2.69E-2</v>
      </c>
      <c r="R20417">
        <v>0</v>
      </c>
      <c r="S20417">
        <v>0.92730000000000001</v>
      </c>
      <c r="U20417">
        <v>50</v>
      </c>
      <c r="V20417" s="8">
        <v>40155</v>
      </c>
    </row>
    <row r="20418" spans="1:22" x14ac:dyDescent="0.2">
      <c r="A20418" t="s">
        <v>2666</v>
      </c>
      <c r="B20418">
        <v>11</v>
      </c>
      <c r="C20418">
        <v>2015</v>
      </c>
      <c r="E20418" t="s">
        <v>5087</v>
      </c>
      <c r="F20418">
        <v>7</v>
      </c>
      <c r="G20418" t="s">
        <v>24794</v>
      </c>
      <c r="H20418" t="s">
        <v>24788</v>
      </c>
      <c r="P20418">
        <v>1.0178</v>
      </c>
      <c r="Q20418">
        <v>2.8299999999999999E-2</v>
      </c>
      <c r="R20418">
        <v>0</v>
      </c>
      <c r="S20418">
        <v>0.98950000000000005</v>
      </c>
      <c r="U20418">
        <v>100</v>
      </c>
      <c r="V20418" s="8">
        <v>40155</v>
      </c>
    </row>
    <row r="20419" spans="1:22" x14ac:dyDescent="0.2">
      <c r="A20419" t="s">
        <v>2666</v>
      </c>
      <c r="B20419">
        <v>11</v>
      </c>
      <c r="C20419">
        <v>2015</v>
      </c>
      <c r="E20419" t="s">
        <v>5087</v>
      </c>
      <c r="F20419">
        <v>7.05</v>
      </c>
      <c r="G20419" t="s">
        <v>24795</v>
      </c>
      <c r="H20419" t="s">
        <v>24788</v>
      </c>
      <c r="P20419">
        <v>1.0394000000000001</v>
      </c>
      <c r="Q20419">
        <v>2.87E-2</v>
      </c>
      <c r="R20419">
        <v>0</v>
      </c>
      <c r="S20419">
        <v>1.0106999999999999</v>
      </c>
      <c r="U20419">
        <v>100</v>
      </c>
      <c r="V20419" s="8">
        <v>40155</v>
      </c>
    </row>
    <row r="20420" spans="1:22" x14ac:dyDescent="0.2">
      <c r="A20420" t="s">
        <v>2666</v>
      </c>
      <c r="B20420">
        <v>11</v>
      </c>
      <c r="C20420">
        <v>2015</v>
      </c>
      <c r="E20420" t="s">
        <v>5087</v>
      </c>
      <c r="F20420">
        <v>7.4</v>
      </c>
      <c r="G20420" t="s">
        <v>24796</v>
      </c>
      <c r="H20420" t="s">
        <v>24788</v>
      </c>
      <c r="P20420">
        <v>1.1969000000000001</v>
      </c>
      <c r="Q20420">
        <v>3.2099999999999997E-2</v>
      </c>
      <c r="R20420">
        <v>0</v>
      </c>
      <c r="S20420">
        <v>1.1648000000000001</v>
      </c>
      <c r="U20420">
        <v>25</v>
      </c>
      <c r="V20420" s="8">
        <v>40155</v>
      </c>
    </row>
    <row r="20421" spans="1:22" x14ac:dyDescent="0.2">
      <c r="A20421" t="s">
        <v>2666</v>
      </c>
      <c r="B20421">
        <v>11</v>
      </c>
      <c r="C20421">
        <v>2015</v>
      </c>
      <c r="E20421" t="s">
        <v>5087</v>
      </c>
      <c r="F20421">
        <v>7.45</v>
      </c>
      <c r="G20421" t="s">
        <v>24797</v>
      </c>
      <c r="H20421" t="s">
        <v>24788</v>
      </c>
      <c r="P20421">
        <v>1.2202</v>
      </c>
      <c r="Q20421">
        <v>3.2500000000000001E-2</v>
      </c>
      <c r="R20421">
        <v>0</v>
      </c>
      <c r="S20421">
        <v>1.1877</v>
      </c>
      <c r="U20421">
        <v>25</v>
      </c>
      <c r="V20421" s="8">
        <v>40155</v>
      </c>
    </row>
    <row r="20422" spans="1:22" x14ac:dyDescent="0.2">
      <c r="A20422" t="s">
        <v>2666</v>
      </c>
      <c r="B20422">
        <v>11</v>
      </c>
      <c r="C20422">
        <v>2015</v>
      </c>
      <c r="E20422" t="s">
        <v>5087</v>
      </c>
      <c r="F20422">
        <v>7.75</v>
      </c>
      <c r="G20422" t="s">
        <v>24798</v>
      </c>
      <c r="H20422" t="s">
        <v>24788</v>
      </c>
      <c r="P20422">
        <v>1.3740000000000001</v>
      </c>
      <c r="Q20422">
        <v>4.02E-2</v>
      </c>
      <c r="R20422">
        <v>0</v>
      </c>
      <c r="S20422">
        <v>1.3338000000000001</v>
      </c>
      <c r="U20422">
        <v>25</v>
      </c>
      <c r="V20422" s="8">
        <v>40155</v>
      </c>
    </row>
    <row r="20423" spans="1:22" x14ac:dyDescent="0.2">
      <c r="A20423" t="s">
        <v>2666</v>
      </c>
      <c r="B20423">
        <v>11</v>
      </c>
      <c r="C20423">
        <v>2015</v>
      </c>
      <c r="E20423" t="s">
        <v>5087</v>
      </c>
      <c r="F20423">
        <v>8</v>
      </c>
      <c r="G20423" t="s">
        <v>24799</v>
      </c>
      <c r="H20423" t="s">
        <v>24788</v>
      </c>
      <c r="P20423">
        <v>1.5117</v>
      </c>
      <c r="Q20423">
        <v>4.2599999999999999E-2</v>
      </c>
      <c r="R20423">
        <v>0</v>
      </c>
      <c r="S20423">
        <v>1.4691000000000001</v>
      </c>
      <c r="U20423">
        <v>100</v>
      </c>
      <c r="V20423" s="8">
        <v>40155</v>
      </c>
    </row>
    <row r="20424" spans="1:22" x14ac:dyDescent="0.2">
      <c r="A20424" t="s">
        <v>2666</v>
      </c>
      <c r="B20424">
        <v>12</v>
      </c>
      <c r="C20424">
        <v>2015</v>
      </c>
      <c r="E20424" t="s">
        <v>1301</v>
      </c>
      <c r="F20424">
        <v>10</v>
      </c>
      <c r="G20424" t="s">
        <v>24800</v>
      </c>
      <c r="H20424" t="s">
        <v>20966</v>
      </c>
      <c r="P20424">
        <v>0.76849999999999996</v>
      </c>
      <c r="Q20424">
        <v>-3.0300000000000001E-2</v>
      </c>
      <c r="R20424">
        <v>0</v>
      </c>
      <c r="S20424">
        <v>0.79879999999999995</v>
      </c>
      <c r="U20424">
        <v>250</v>
      </c>
      <c r="V20424" s="8">
        <v>40155</v>
      </c>
    </row>
    <row r="20425" spans="1:22" x14ac:dyDescent="0.2">
      <c r="A20425" t="s">
        <v>2666</v>
      </c>
      <c r="B20425">
        <v>12</v>
      </c>
      <c r="C20425">
        <v>2015</v>
      </c>
      <c r="E20425" t="s">
        <v>1301</v>
      </c>
      <c r="F20425">
        <v>12</v>
      </c>
      <c r="G20425" t="s">
        <v>20967</v>
      </c>
      <c r="H20425" t="s">
        <v>20966</v>
      </c>
      <c r="P20425">
        <v>0.50960000000000005</v>
      </c>
      <c r="Q20425">
        <v>-2.1600000000000001E-2</v>
      </c>
      <c r="R20425">
        <v>0</v>
      </c>
      <c r="S20425">
        <v>0.53120000000000001</v>
      </c>
      <c r="U20425">
        <v>425</v>
      </c>
      <c r="V20425" s="8">
        <v>40155</v>
      </c>
    </row>
    <row r="20426" spans="1:22" x14ac:dyDescent="0.2">
      <c r="A20426" t="s">
        <v>2666</v>
      </c>
      <c r="B20426">
        <v>12</v>
      </c>
      <c r="C20426">
        <v>2015</v>
      </c>
      <c r="E20426" t="s">
        <v>1301</v>
      </c>
      <c r="F20426">
        <v>15</v>
      </c>
      <c r="G20426" t="s">
        <v>20968</v>
      </c>
      <c r="H20426" t="s">
        <v>20966</v>
      </c>
      <c r="P20426">
        <v>0.30620000000000003</v>
      </c>
      <c r="Q20426">
        <v>-1.37E-2</v>
      </c>
      <c r="R20426">
        <v>0</v>
      </c>
      <c r="S20426">
        <v>0.31990000000000002</v>
      </c>
      <c r="U20426">
        <v>250</v>
      </c>
      <c r="V20426" s="8">
        <v>40155</v>
      </c>
    </row>
    <row r="20427" spans="1:22" x14ac:dyDescent="0.2">
      <c r="A20427" t="s">
        <v>2666</v>
      </c>
      <c r="B20427">
        <v>12</v>
      </c>
      <c r="C20427">
        <v>2015</v>
      </c>
      <c r="E20427" t="s">
        <v>1301</v>
      </c>
      <c r="F20427">
        <v>16</v>
      </c>
      <c r="G20427" t="s">
        <v>20969</v>
      </c>
      <c r="H20427" t="s">
        <v>20966</v>
      </c>
      <c r="P20427">
        <v>0.26540000000000002</v>
      </c>
      <c r="Q20427">
        <v>-1.21E-2</v>
      </c>
      <c r="R20427">
        <v>0</v>
      </c>
      <c r="S20427">
        <v>0.27750000000000002</v>
      </c>
      <c r="U20427">
        <v>850</v>
      </c>
      <c r="V20427" s="8">
        <v>40155</v>
      </c>
    </row>
    <row r="20428" spans="1:22" x14ac:dyDescent="0.2">
      <c r="A20428" t="s">
        <v>2666</v>
      </c>
      <c r="B20428">
        <v>12</v>
      </c>
      <c r="C20428">
        <v>2015</v>
      </c>
      <c r="E20428" t="s">
        <v>1301</v>
      </c>
      <c r="F20428">
        <v>6.85</v>
      </c>
      <c r="G20428" t="s">
        <v>20970</v>
      </c>
      <c r="H20428" t="s">
        <v>20966</v>
      </c>
      <c r="P20428">
        <v>1.6675</v>
      </c>
      <c r="Q20428">
        <v>-5.16E-2</v>
      </c>
      <c r="R20428">
        <v>0</v>
      </c>
      <c r="S20428">
        <v>1.7191000000000001</v>
      </c>
      <c r="U20428">
        <v>50</v>
      </c>
      <c r="V20428" s="8">
        <v>40155</v>
      </c>
    </row>
    <row r="20429" spans="1:22" x14ac:dyDescent="0.2">
      <c r="A20429" t="s">
        <v>2666</v>
      </c>
      <c r="B20429">
        <v>12</v>
      </c>
      <c r="C20429">
        <v>2015</v>
      </c>
      <c r="E20429" t="s">
        <v>1301</v>
      </c>
      <c r="F20429">
        <v>7.05</v>
      </c>
      <c r="G20429" t="s">
        <v>20971</v>
      </c>
      <c r="H20429" t="s">
        <v>20966</v>
      </c>
      <c r="P20429">
        <v>1.5806</v>
      </c>
      <c r="Q20429">
        <v>-5.4699999999999999E-2</v>
      </c>
      <c r="R20429">
        <v>0</v>
      </c>
      <c r="S20429">
        <v>1.6353</v>
      </c>
      <c r="U20429">
        <v>100</v>
      </c>
      <c r="V20429" s="8">
        <v>40155</v>
      </c>
    </row>
    <row r="20430" spans="1:22" x14ac:dyDescent="0.2">
      <c r="A20430" t="s">
        <v>2666</v>
      </c>
      <c r="B20430">
        <v>12</v>
      </c>
      <c r="C20430">
        <v>2015</v>
      </c>
      <c r="E20430" t="s">
        <v>1301</v>
      </c>
      <c r="F20430">
        <v>7.25</v>
      </c>
      <c r="G20430" t="s">
        <v>20972</v>
      </c>
      <c r="H20430" t="s">
        <v>20966</v>
      </c>
      <c r="P20430">
        <v>1.4971000000000001</v>
      </c>
      <c r="Q20430">
        <v>-5.3400000000000003E-2</v>
      </c>
      <c r="R20430">
        <v>0</v>
      </c>
      <c r="S20430">
        <v>1.5505</v>
      </c>
      <c r="U20430">
        <v>100</v>
      </c>
      <c r="V20430" s="8">
        <v>40155</v>
      </c>
    </row>
    <row r="20431" spans="1:22" x14ac:dyDescent="0.2">
      <c r="A20431" t="s">
        <v>2666</v>
      </c>
      <c r="B20431">
        <v>12</v>
      </c>
      <c r="C20431">
        <v>2015</v>
      </c>
      <c r="E20431" t="s">
        <v>1301</v>
      </c>
      <c r="F20431">
        <v>7.4</v>
      </c>
      <c r="G20431" t="s">
        <v>20973</v>
      </c>
      <c r="H20431" t="s">
        <v>20966</v>
      </c>
      <c r="P20431">
        <v>1.4368000000000001</v>
      </c>
      <c r="Q20431">
        <v>-5.2299999999999999E-2</v>
      </c>
      <c r="R20431">
        <v>0</v>
      </c>
      <c r="S20431">
        <v>1.4891000000000001</v>
      </c>
      <c r="U20431">
        <v>25</v>
      </c>
      <c r="V20431" s="8">
        <v>40155</v>
      </c>
    </row>
    <row r="20432" spans="1:22" x14ac:dyDescent="0.2">
      <c r="A20432" t="s">
        <v>2666</v>
      </c>
      <c r="B20432">
        <v>12</v>
      </c>
      <c r="C20432">
        <v>2015</v>
      </c>
      <c r="E20432" t="s">
        <v>1301</v>
      </c>
      <c r="F20432">
        <v>7.45</v>
      </c>
      <c r="G20432" t="s">
        <v>20974</v>
      </c>
      <c r="H20432" t="s">
        <v>20966</v>
      </c>
      <c r="P20432">
        <v>1.4172</v>
      </c>
      <c r="Q20432">
        <v>-5.1900000000000002E-2</v>
      </c>
      <c r="R20432">
        <v>0</v>
      </c>
      <c r="S20432">
        <v>1.4691000000000001</v>
      </c>
      <c r="U20432">
        <v>25</v>
      </c>
      <c r="V20432" s="8">
        <v>40155</v>
      </c>
    </row>
    <row r="20433" spans="1:22" x14ac:dyDescent="0.2">
      <c r="A20433" t="s">
        <v>2666</v>
      </c>
      <c r="B20433">
        <v>12</v>
      </c>
      <c r="C20433">
        <v>2015</v>
      </c>
      <c r="E20433" t="s">
        <v>1301</v>
      </c>
      <c r="F20433">
        <v>7.75</v>
      </c>
      <c r="G20433" t="s">
        <v>20975</v>
      </c>
      <c r="H20433" t="s">
        <v>20966</v>
      </c>
      <c r="P20433">
        <v>1.3035000000000001</v>
      </c>
      <c r="Q20433">
        <v>-4.9700000000000001E-2</v>
      </c>
      <c r="R20433">
        <v>0</v>
      </c>
      <c r="S20433">
        <v>1.3532</v>
      </c>
      <c r="U20433">
        <v>25</v>
      </c>
      <c r="V20433" s="8">
        <v>40155</v>
      </c>
    </row>
    <row r="20434" spans="1:22" x14ac:dyDescent="0.2">
      <c r="A20434" t="s">
        <v>2666</v>
      </c>
      <c r="B20434">
        <v>12</v>
      </c>
      <c r="C20434">
        <v>2015</v>
      </c>
      <c r="E20434" t="s">
        <v>1301</v>
      </c>
      <c r="F20434">
        <v>8</v>
      </c>
      <c r="G20434" t="s">
        <v>20976</v>
      </c>
      <c r="H20434" t="s">
        <v>20966</v>
      </c>
      <c r="P20434">
        <v>1.2218</v>
      </c>
      <c r="Q20434">
        <v>-4.2900000000000001E-2</v>
      </c>
      <c r="R20434">
        <v>0</v>
      </c>
      <c r="S20434">
        <v>1.2646999999999999</v>
      </c>
      <c r="U20434">
        <v>100</v>
      </c>
      <c r="V20434" s="8">
        <v>40155</v>
      </c>
    </row>
    <row r="20435" spans="1:22" x14ac:dyDescent="0.2">
      <c r="A20435" t="s">
        <v>2666</v>
      </c>
      <c r="B20435">
        <v>12</v>
      </c>
      <c r="C20435">
        <v>2015</v>
      </c>
      <c r="E20435" t="s">
        <v>1301</v>
      </c>
      <c r="F20435">
        <v>9</v>
      </c>
      <c r="G20435" t="s">
        <v>20977</v>
      </c>
      <c r="H20435" t="s">
        <v>20966</v>
      </c>
      <c r="P20435">
        <v>0.96330000000000005</v>
      </c>
      <c r="Q20435">
        <v>-3.61E-2</v>
      </c>
      <c r="R20435">
        <v>0</v>
      </c>
      <c r="S20435">
        <v>0.99939999999999996</v>
      </c>
      <c r="U20435">
        <v>250</v>
      </c>
      <c r="V20435" s="8">
        <v>40155</v>
      </c>
    </row>
    <row r="20436" spans="1:22" x14ac:dyDescent="0.2">
      <c r="A20436" t="s">
        <v>2666</v>
      </c>
      <c r="B20436">
        <v>12</v>
      </c>
      <c r="C20436">
        <v>2015</v>
      </c>
      <c r="E20436" t="s">
        <v>1301</v>
      </c>
      <c r="F20436">
        <v>9.5</v>
      </c>
      <c r="G20436" t="s">
        <v>20978</v>
      </c>
      <c r="H20436" t="s">
        <v>20966</v>
      </c>
      <c r="P20436">
        <v>0.85899999999999999</v>
      </c>
      <c r="Q20436">
        <v>-3.3099999999999997E-2</v>
      </c>
      <c r="R20436">
        <v>0</v>
      </c>
      <c r="S20436">
        <v>0.8921</v>
      </c>
      <c r="U20436">
        <v>80</v>
      </c>
      <c r="V20436" s="8">
        <v>40155</v>
      </c>
    </row>
    <row r="20437" spans="1:22" x14ac:dyDescent="0.2">
      <c r="A20437" t="s">
        <v>2666</v>
      </c>
      <c r="B20437">
        <v>12</v>
      </c>
      <c r="C20437">
        <v>2015</v>
      </c>
      <c r="E20437" t="s">
        <v>5087</v>
      </c>
      <c r="F20437">
        <v>3</v>
      </c>
      <c r="G20437" t="s">
        <v>20979</v>
      </c>
      <c r="H20437" t="s">
        <v>20980</v>
      </c>
      <c r="P20437">
        <v>2.0299999999999999E-2</v>
      </c>
      <c r="Q20437">
        <v>1.1000000000000001E-3</v>
      </c>
      <c r="R20437">
        <v>0</v>
      </c>
      <c r="S20437">
        <v>1.9199999999999998E-2</v>
      </c>
      <c r="U20437">
        <v>200</v>
      </c>
      <c r="V20437" s="8">
        <v>40155</v>
      </c>
    </row>
    <row r="20438" spans="1:22" x14ac:dyDescent="0.2">
      <c r="A20438" t="s">
        <v>2666</v>
      </c>
      <c r="B20438">
        <v>12</v>
      </c>
      <c r="C20438">
        <v>2015</v>
      </c>
      <c r="E20438" t="s">
        <v>5087</v>
      </c>
      <c r="F20438">
        <v>5</v>
      </c>
      <c r="G20438" t="s">
        <v>20981</v>
      </c>
      <c r="H20438" t="s">
        <v>20980</v>
      </c>
      <c r="P20438">
        <v>0.25009999999999999</v>
      </c>
      <c r="Q20438">
        <v>1.01E-2</v>
      </c>
      <c r="R20438">
        <v>0</v>
      </c>
      <c r="S20438">
        <v>0.24</v>
      </c>
      <c r="U20438">
        <v>150</v>
      </c>
      <c r="V20438" s="8">
        <v>40155</v>
      </c>
    </row>
    <row r="20439" spans="1:22" x14ac:dyDescent="0.2">
      <c r="A20439" t="s">
        <v>2666</v>
      </c>
      <c r="B20439">
        <v>12</v>
      </c>
      <c r="C20439">
        <v>2015</v>
      </c>
      <c r="E20439" t="s">
        <v>5087</v>
      </c>
      <c r="F20439">
        <v>5.25</v>
      </c>
      <c r="G20439" t="s">
        <v>20982</v>
      </c>
      <c r="H20439" t="s">
        <v>20980</v>
      </c>
      <c r="P20439">
        <v>0.30570000000000003</v>
      </c>
      <c r="Q20439">
        <v>1.2E-2</v>
      </c>
      <c r="R20439">
        <v>0</v>
      </c>
      <c r="S20439">
        <v>0.29370000000000002</v>
      </c>
      <c r="U20439">
        <v>150</v>
      </c>
      <c r="V20439" s="8">
        <v>40155</v>
      </c>
    </row>
    <row r="20440" spans="1:22" x14ac:dyDescent="0.2">
      <c r="A20440" t="s">
        <v>2666</v>
      </c>
      <c r="B20440">
        <v>12</v>
      </c>
      <c r="C20440">
        <v>2015</v>
      </c>
      <c r="E20440" t="s">
        <v>5087</v>
      </c>
      <c r="F20440">
        <v>5.5</v>
      </c>
      <c r="G20440" t="s">
        <v>20983</v>
      </c>
      <c r="H20440" t="s">
        <v>20980</v>
      </c>
      <c r="P20440">
        <v>0.3679</v>
      </c>
      <c r="Q20440">
        <v>1.3899999999999999E-2</v>
      </c>
      <c r="R20440">
        <v>0</v>
      </c>
      <c r="S20440">
        <v>0.35399999999999998</v>
      </c>
      <c r="U20440">
        <v>120</v>
      </c>
      <c r="V20440" s="8">
        <v>40155</v>
      </c>
    </row>
    <row r="20441" spans="1:22" x14ac:dyDescent="0.2">
      <c r="A20441" t="s">
        <v>2666</v>
      </c>
      <c r="B20441">
        <v>12</v>
      </c>
      <c r="C20441">
        <v>2015</v>
      </c>
      <c r="E20441" t="s">
        <v>5087</v>
      </c>
      <c r="F20441">
        <v>6</v>
      </c>
      <c r="G20441" t="s">
        <v>20984</v>
      </c>
      <c r="H20441" t="s">
        <v>20980</v>
      </c>
      <c r="P20441">
        <v>0.51559999999999995</v>
      </c>
      <c r="Q20441">
        <v>2.0299999999999999E-2</v>
      </c>
      <c r="R20441">
        <v>0</v>
      </c>
      <c r="S20441">
        <v>0.49530000000000002</v>
      </c>
      <c r="U20441">
        <v>350</v>
      </c>
      <c r="V20441" s="8">
        <v>40155</v>
      </c>
    </row>
    <row r="20442" spans="1:22" x14ac:dyDescent="0.2">
      <c r="A20442" t="s">
        <v>2666</v>
      </c>
      <c r="B20442">
        <v>12</v>
      </c>
      <c r="C20442">
        <v>2015</v>
      </c>
      <c r="E20442" t="s">
        <v>5087</v>
      </c>
      <c r="F20442">
        <v>6.85</v>
      </c>
      <c r="G20442" t="s">
        <v>20985</v>
      </c>
      <c r="H20442" t="s">
        <v>20980</v>
      </c>
      <c r="P20442">
        <v>0.84419999999999995</v>
      </c>
      <c r="Q20442">
        <v>2.8500000000000001E-2</v>
      </c>
      <c r="R20442">
        <v>0</v>
      </c>
      <c r="S20442">
        <v>0.81569999999999998</v>
      </c>
      <c r="U20442">
        <v>50</v>
      </c>
      <c r="V20442" s="8">
        <v>40155</v>
      </c>
    </row>
    <row r="20443" spans="1:22" x14ac:dyDescent="0.2">
      <c r="A20443" t="s">
        <v>2666</v>
      </c>
      <c r="B20443">
        <v>12</v>
      </c>
      <c r="C20443">
        <v>2015</v>
      </c>
      <c r="E20443" t="s">
        <v>5087</v>
      </c>
      <c r="F20443">
        <v>7</v>
      </c>
      <c r="G20443" t="s">
        <v>20986</v>
      </c>
      <c r="H20443" t="s">
        <v>20980</v>
      </c>
      <c r="P20443">
        <v>0.90339999999999998</v>
      </c>
      <c r="Q20443">
        <v>2.5399999999999999E-2</v>
      </c>
      <c r="R20443">
        <v>0</v>
      </c>
      <c r="S20443">
        <v>0.878</v>
      </c>
      <c r="U20443">
        <v>100</v>
      </c>
      <c r="V20443" s="8">
        <v>40155</v>
      </c>
    </row>
    <row r="20444" spans="1:22" x14ac:dyDescent="0.2">
      <c r="A20444" t="s">
        <v>2666</v>
      </c>
      <c r="B20444">
        <v>12</v>
      </c>
      <c r="C20444">
        <v>2015</v>
      </c>
      <c r="E20444" t="s">
        <v>5087</v>
      </c>
      <c r="F20444">
        <v>7.05</v>
      </c>
      <c r="G20444" t="s">
        <v>20987</v>
      </c>
      <c r="H20444" t="s">
        <v>20980</v>
      </c>
      <c r="P20444">
        <v>0.92359999999999998</v>
      </c>
      <c r="Q20444">
        <v>2.58E-2</v>
      </c>
      <c r="R20444">
        <v>0</v>
      </c>
      <c r="S20444">
        <v>0.89780000000000004</v>
      </c>
      <c r="U20444">
        <v>100</v>
      </c>
      <c r="V20444" s="8">
        <v>40155</v>
      </c>
    </row>
    <row r="20445" spans="1:22" x14ac:dyDescent="0.2">
      <c r="A20445" t="s">
        <v>2666</v>
      </c>
      <c r="B20445">
        <v>12</v>
      </c>
      <c r="C20445">
        <v>2015</v>
      </c>
      <c r="E20445" t="s">
        <v>5087</v>
      </c>
      <c r="F20445">
        <v>7.4</v>
      </c>
      <c r="G20445" t="s">
        <v>20988</v>
      </c>
      <c r="H20445" t="s">
        <v>20980</v>
      </c>
      <c r="P20445">
        <v>1.0709</v>
      </c>
      <c r="Q20445">
        <v>2.8899999999999999E-2</v>
      </c>
      <c r="R20445">
        <v>0</v>
      </c>
      <c r="S20445">
        <v>1.042</v>
      </c>
      <c r="U20445">
        <v>25</v>
      </c>
      <c r="V20445" s="8">
        <v>40155</v>
      </c>
    </row>
    <row r="20446" spans="1:22" x14ac:dyDescent="0.2">
      <c r="A20446" t="s">
        <v>2666</v>
      </c>
      <c r="B20446">
        <v>12</v>
      </c>
      <c r="C20446">
        <v>2015</v>
      </c>
      <c r="E20446" t="s">
        <v>5087</v>
      </c>
      <c r="F20446">
        <v>7.45</v>
      </c>
      <c r="G20446" t="s">
        <v>20989</v>
      </c>
      <c r="H20446" t="s">
        <v>20980</v>
      </c>
      <c r="P20446">
        <v>1.0928</v>
      </c>
      <c r="Q20446">
        <v>2.9399999999999999E-2</v>
      </c>
      <c r="R20446">
        <v>0</v>
      </c>
      <c r="S20446">
        <v>1.0633999999999999</v>
      </c>
      <c r="U20446">
        <v>25</v>
      </c>
      <c r="V20446" s="8">
        <v>40155</v>
      </c>
    </row>
    <row r="20447" spans="1:22" x14ac:dyDescent="0.2">
      <c r="A20447" t="s">
        <v>2666</v>
      </c>
      <c r="B20447">
        <v>12</v>
      </c>
      <c r="C20447">
        <v>2015</v>
      </c>
      <c r="E20447" t="s">
        <v>5087</v>
      </c>
      <c r="F20447">
        <v>7.75</v>
      </c>
      <c r="G20447" t="s">
        <v>20990</v>
      </c>
      <c r="H20447" t="s">
        <v>20980</v>
      </c>
      <c r="P20447">
        <v>1.2285999999999999</v>
      </c>
      <c r="Q20447">
        <v>3.2199999999999999E-2</v>
      </c>
      <c r="R20447">
        <v>0</v>
      </c>
      <c r="S20447">
        <v>1.1963999999999999</v>
      </c>
      <c r="U20447">
        <v>25</v>
      </c>
      <c r="V20447" s="8">
        <v>40155</v>
      </c>
    </row>
    <row r="20448" spans="1:22" x14ac:dyDescent="0.2">
      <c r="A20448" t="s">
        <v>2666</v>
      </c>
      <c r="B20448">
        <v>12</v>
      </c>
      <c r="C20448">
        <v>2015</v>
      </c>
      <c r="E20448" t="s">
        <v>5087</v>
      </c>
      <c r="F20448">
        <v>8</v>
      </c>
      <c r="G20448" t="s">
        <v>20991</v>
      </c>
      <c r="H20448" t="s">
        <v>20980</v>
      </c>
      <c r="P20448">
        <v>1.3548</v>
      </c>
      <c r="Q20448">
        <v>3.95E-2</v>
      </c>
      <c r="R20448">
        <v>0</v>
      </c>
      <c r="S20448">
        <v>1.3152999999999999</v>
      </c>
      <c r="U20448">
        <v>100</v>
      </c>
      <c r="V20448" s="8">
        <v>40155</v>
      </c>
    </row>
    <row r="20449" spans="1:22" x14ac:dyDescent="0.2">
      <c r="A20449" t="s">
        <v>2666</v>
      </c>
      <c r="B20449">
        <v>1</v>
      </c>
      <c r="C20449">
        <v>2017</v>
      </c>
      <c r="E20449" t="s">
        <v>1301</v>
      </c>
      <c r="F20449">
        <v>10</v>
      </c>
      <c r="G20449" t="s">
        <v>20992</v>
      </c>
      <c r="H20449" t="s">
        <v>20993</v>
      </c>
      <c r="P20449">
        <v>1.0097</v>
      </c>
      <c r="Q20449">
        <v>-2.93E-2</v>
      </c>
      <c r="R20449">
        <v>0</v>
      </c>
      <c r="S20449">
        <v>1.0389999999999999</v>
      </c>
      <c r="U20449">
        <v>200</v>
      </c>
      <c r="V20449" s="8">
        <v>40155</v>
      </c>
    </row>
    <row r="20450" spans="1:22" x14ac:dyDescent="0.2">
      <c r="A20450" t="s">
        <v>2666</v>
      </c>
      <c r="B20450">
        <v>1</v>
      </c>
      <c r="C20450">
        <v>2017</v>
      </c>
      <c r="E20450" t="s">
        <v>1301</v>
      </c>
      <c r="F20450">
        <v>15</v>
      </c>
      <c r="G20450" t="s">
        <v>20994</v>
      </c>
      <c r="H20450" t="s">
        <v>20993</v>
      </c>
      <c r="P20450">
        <v>0.55930000000000002</v>
      </c>
      <c r="Q20450">
        <v>-1.7299999999999999E-2</v>
      </c>
      <c r="R20450">
        <v>0</v>
      </c>
      <c r="S20450">
        <v>0.5766</v>
      </c>
      <c r="U20450">
        <v>200</v>
      </c>
      <c r="V20450" s="8">
        <v>40155</v>
      </c>
    </row>
    <row r="20451" spans="1:22" x14ac:dyDescent="0.2">
      <c r="A20451" t="s">
        <v>2666</v>
      </c>
      <c r="B20451">
        <v>2</v>
      </c>
      <c r="C20451">
        <v>2017</v>
      </c>
      <c r="E20451" t="s">
        <v>1301</v>
      </c>
      <c r="F20451">
        <v>10</v>
      </c>
      <c r="G20451" t="s">
        <v>20995</v>
      </c>
      <c r="H20451" t="s">
        <v>20996</v>
      </c>
      <c r="P20451">
        <v>1.0307999999999999</v>
      </c>
      <c r="Q20451">
        <v>-2.9399999999999999E-2</v>
      </c>
      <c r="R20451">
        <v>0</v>
      </c>
      <c r="S20451">
        <v>1.0602</v>
      </c>
      <c r="U20451">
        <v>200</v>
      </c>
      <c r="V20451" s="8">
        <v>40155</v>
      </c>
    </row>
    <row r="20452" spans="1:22" x14ac:dyDescent="0.2">
      <c r="A20452" t="s">
        <v>2666</v>
      </c>
      <c r="B20452">
        <v>2</v>
      </c>
      <c r="C20452">
        <v>2017</v>
      </c>
      <c r="E20452" t="s">
        <v>1301</v>
      </c>
      <c r="F20452">
        <v>15</v>
      </c>
      <c r="G20452" t="s">
        <v>20997</v>
      </c>
      <c r="H20452" t="s">
        <v>20996</v>
      </c>
      <c r="P20452">
        <v>0.58069999999999999</v>
      </c>
      <c r="Q20452">
        <v>-1.77E-2</v>
      </c>
      <c r="R20452">
        <v>0</v>
      </c>
      <c r="S20452">
        <v>0.59840000000000004</v>
      </c>
      <c r="U20452">
        <v>200</v>
      </c>
      <c r="V20452" s="8">
        <v>40155</v>
      </c>
    </row>
    <row r="20453" spans="1:22" x14ac:dyDescent="0.2">
      <c r="A20453" t="s">
        <v>2666</v>
      </c>
      <c r="B20453">
        <v>3</v>
      </c>
      <c r="C20453">
        <v>2017</v>
      </c>
      <c r="E20453" t="s">
        <v>1301</v>
      </c>
      <c r="F20453">
        <v>10</v>
      </c>
      <c r="G20453" t="s">
        <v>20998</v>
      </c>
      <c r="H20453" t="s">
        <v>20999</v>
      </c>
      <c r="P20453">
        <v>0.97609999999999997</v>
      </c>
      <c r="Q20453">
        <v>-2.8500000000000001E-2</v>
      </c>
      <c r="R20453">
        <v>0</v>
      </c>
      <c r="S20453">
        <v>1.0045999999999999</v>
      </c>
      <c r="U20453">
        <v>200</v>
      </c>
      <c r="V20453" s="8">
        <v>40155</v>
      </c>
    </row>
    <row r="20454" spans="1:22" x14ac:dyDescent="0.2">
      <c r="A20454" t="s">
        <v>2666</v>
      </c>
      <c r="B20454">
        <v>3</v>
      </c>
      <c r="C20454">
        <v>2017</v>
      </c>
      <c r="E20454" t="s">
        <v>1301</v>
      </c>
      <c r="F20454">
        <v>15</v>
      </c>
      <c r="G20454" t="s">
        <v>21000</v>
      </c>
      <c r="H20454" t="s">
        <v>20999</v>
      </c>
      <c r="P20454">
        <v>0.55489999999999995</v>
      </c>
      <c r="Q20454">
        <v>-1.7299999999999999E-2</v>
      </c>
      <c r="R20454">
        <v>0</v>
      </c>
      <c r="S20454">
        <v>0.57220000000000004</v>
      </c>
      <c r="U20454">
        <v>200</v>
      </c>
      <c r="V20454" s="8">
        <v>40155</v>
      </c>
    </row>
    <row r="20455" spans="1:22" x14ac:dyDescent="0.2">
      <c r="A20455" t="s">
        <v>2666</v>
      </c>
      <c r="B20455">
        <v>4</v>
      </c>
      <c r="C20455">
        <v>2017</v>
      </c>
      <c r="E20455" t="s">
        <v>1301</v>
      </c>
      <c r="F20455">
        <v>10</v>
      </c>
      <c r="G20455" t="s">
        <v>21001</v>
      </c>
      <c r="H20455" t="s">
        <v>21002</v>
      </c>
      <c r="P20455">
        <v>0.73060000000000003</v>
      </c>
      <c r="Q20455">
        <v>-2.5499999999999998E-2</v>
      </c>
      <c r="R20455">
        <v>0</v>
      </c>
      <c r="S20455">
        <v>0.75609999999999999</v>
      </c>
      <c r="U20455">
        <v>200</v>
      </c>
      <c r="V20455" s="8">
        <v>40155</v>
      </c>
    </row>
    <row r="20456" spans="1:22" x14ac:dyDescent="0.2">
      <c r="A20456" t="s">
        <v>2666</v>
      </c>
      <c r="B20456">
        <v>4</v>
      </c>
      <c r="C20456">
        <v>2017</v>
      </c>
      <c r="E20456" t="s">
        <v>1301</v>
      </c>
      <c r="F20456">
        <v>15</v>
      </c>
      <c r="G20456" t="s">
        <v>21003</v>
      </c>
      <c r="H20456" t="s">
        <v>21002</v>
      </c>
      <c r="P20456">
        <v>0.39889999999999998</v>
      </c>
      <c r="Q20456">
        <v>-1.4800000000000001E-2</v>
      </c>
      <c r="R20456">
        <v>0</v>
      </c>
      <c r="S20456">
        <v>0.41370000000000001</v>
      </c>
      <c r="U20456">
        <v>200</v>
      </c>
      <c r="V20456" s="8">
        <v>40155</v>
      </c>
    </row>
    <row r="20457" spans="1:22" x14ac:dyDescent="0.2">
      <c r="A20457" t="s">
        <v>2666</v>
      </c>
      <c r="B20457">
        <v>5</v>
      </c>
      <c r="C20457">
        <v>2017</v>
      </c>
      <c r="E20457" t="s">
        <v>1301</v>
      </c>
      <c r="F20457">
        <v>10</v>
      </c>
      <c r="G20457" t="s">
        <v>21004</v>
      </c>
      <c r="H20457" t="s">
        <v>21005</v>
      </c>
      <c r="P20457">
        <v>0.71220000000000006</v>
      </c>
      <c r="Q20457">
        <v>-2.5100000000000001E-2</v>
      </c>
      <c r="R20457">
        <v>0</v>
      </c>
      <c r="S20457">
        <v>0.73729999999999996</v>
      </c>
      <c r="U20457">
        <v>200</v>
      </c>
      <c r="V20457" s="8">
        <v>40155</v>
      </c>
    </row>
    <row r="20458" spans="1:22" x14ac:dyDescent="0.2">
      <c r="A20458" t="s">
        <v>2666</v>
      </c>
      <c r="B20458">
        <v>5</v>
      </c>
      <c r="C20458">
        <v>2017</v>
      </c>
      <c r="E20458" t="s">
        <v>1301</v>
      </c>
      <c r="F20458">
        <v>15</v>
      </c>
      <c r="G20458" t="s">
        <v>21006</v>
      </c>
      <c r="H20458" t="s">
        <v>21005</v>
      </c>
      <c r="P20458">
        <v>0.3881</v>
      </c>
      <c r="Q20458">
        <v>-1.4500000000000001E-2</v>
      </c>
      <c r="R20458">
        <v>0</v>
      </c>
      <c r="S20458">
        <v>0.40260000000000001</v>
      </c>
      <c r="U20458">
        <v>200</v>
      </c>
      <c r="V20458" s="8">
        <v>40155</v>
      </c>
    </row>
    <row r="20459" spans="1:22" x14ac:dyDescent="0.2">
      <c r="A20459" t="s">
        <v>2666</v>
      </c>
      <c r="B20459">
        <v>6</v>
      </c>
      <c r="C20459">
        <v>2017</v>
      </c>
      <c r="E20459" t="s">
        <v>1301</v>
      </c>
      <c r="F20459">
        <v>10</v>
      </c>
      <c r="G20459" t="s">
        <v>21007</v>
      </c>
      <c r="H20459" t="s">
        <v>21008</v>
      </c>
      <c r="P20459">
        <v>0.72899999999999998</v>
      </c>
      <c r="Q20459">
        <v>-2.52E-2</v>
      </c>
      <c r="R20459">
        <v>0</v>
      </c>
      <c r="S20459">
        <v>0.75419999999999998</v>
      </c>
      <c r="U20459">
        <v>200</v>
      </c>
      <c r="V20459" s="8">
        <v>40155</v>
      </c>
    </row>
    <row r="20460" spans="1:22" x14ac:dyDescent="0.2">
      <c r="A20460" t="s">
        <v>2666</v>
      </c>
      <c r="B20460">
        <v>6</v>
      </c>
      <c r="C20460">
        <v>2017</v>
      </c>
      <c r="E20460" t="s">
        <v>1301</v>
      </c>
      <c r="F20460">
        <v>15</v>
      </c>
      <c r="G20460" t="s">
        <v>21009</v>
      </c>
      <c r="H20460" t="s">
        <v>21008</v>
      </c>
      <c r="P20460">
        <v>0.39889999999999998</v>
      </c>
      <c r="Q20460">
        <v>-1.47E-2</v>
      </c>
      <c r="R20460">
        <v>0</v>
      </c>
      <c r="S20460">
        <v>0.41360000000000002</v>
      </c>
      <c r="U20460">
        <v>200</v>
      </c>
      <c r="V20460" s="8">
        <v>40155</v>
      </c>
    </row>
    <row r="20461" spans="1:22" x14ac:dyDescent="0.2">
      <c r="A20461" t="s">
        <v>2666</v>
      </c>
      <c r="B20461">
        <v>7</v>
      </c>
      <c r="C20461">
        <v>2017</v>
      </c>
      <c r="E20461" t="s">
        <v>1301</v>
      </c>
      <c r="F20461">
        <v>10</v>
      </c>
      <c r="G20461" t="s">
        <v>21010</v>
      </c>
      <c r="H20461" t="s">
        <v>21011</v>
      </c>
      <c r="P20461">
        <v>0.74939999999999996</v>
      </c>
      <c r="Q20461">
        <v>-2.5499999999999998E-2</v>
      </c>
      <c r="R20461">
        <v>0</v>
      </c>
      <c r="S20461">
        <v>0.77490000000000003</v>
      </c>
      <c r="U20461">
        <v>200</v>
      </c>
      <c r="V20461" s="8">
        <v>40155</v>
      </c>
    </row>
    <row r="20462" spans="1:22" x14ac:dyDescent="0.2">
      <c r="A20462" t="s">
        <v>2666</v>
      </c>
      <c r="B20462">
        <v>7</v>
      </c>
      <c r="C20462">
        <v>2017</v>
      </c>
      <c r="E20462" t="s">
        <v>1301</v>
      </c>
      <c r="F20462">
        <v>15</v>
      </c>
      <c r="G20462" t="s">
        <v>21012</v>
      </c>
      <c r="H20462" t="s">
        <v>21011</v>
      </c>
      <c r="P20462">
        <v>0.41210000000000002</v>
      </c>
      <c r="Q20462">
        <v>-1.4800000000000001E-2</v>
      </c>
      <c r="R20462">
        <v>0</v>
      </c>
      <c r="S20462">
        <v>0.4269</v>
      </c>
      <c r="U20462">
        <v>200</v>
      </c>
      <c r="V20462" s="8">
        <v>40155</v>
      </c>
    </row>
    <row r="20463" spans="1:22" x14ac:dyDescent="0.2">
      <c r="A20463" t="s">
        <v>2666</v>
      </c>
      <c r="B20463">
        <v>8</v>
      </c>
      <c r="C20463">
        <v>2017</v>
      </c>
      <c r="E20463" t="s">
        <v>1301</v>
      </c>
      <c r="F20463">
        <v>10</v>
      </c>
      <c r="G20463" t="s">
        <v>21013</v>
      </c>
      <c r="H20463" t="s">
        <v>21014</v>
      </c>
      <c r="P20463">
        <v>0.76359999999999995</v>
      </c>
      <c r="Q20463">
        <v>-2.5600000000000001E-2</v>
      </c>
      <c r="R20463">
        <v>0</v>
      </c>
      <c r="S20463">
        <v>0.78920000000000001</v>
      </c>
      <c r="U20463">
        <v>200</v>
      </c>
      <c r="V20463" s="8">
        <v>40155</v>
      </c>
    </row>
    <row r="20464" spans="1:22" x14ac:dyDescent="0.2">
      <c r="A20464" t="s">
        <v>2666</v>
      </c>
      <c r="B20464">
        <v>8</v>
      </c>
      <c r="C20464">
        <v>2017</v>
      </c>
      <c r="E20464" t="s">
        <v>1301</v>
      </c>
      <c r="F20464">
        <v>15</v>
      </c>
      <c r="G20464" t="s">
        <v>21015</v>
      </c>
      <c r="H20464" t="s">
        <v>21014</v>
      </c>
      <c r="P20464">
        <v>0.4214</v>
      </c>
      <c r="Q20464">
        <v>-1.4999999999999999E-2</v>
      </c>
      <c r="R20464">
        <v>0</v>
      </c>
      <c r="S20464">
        <v>0.43640000000000001</v>
      </c>
      <c r="U20464">
        <v>200</v>
      </c>
      <c r="V20464" s="8">
        <v>40155</v>
      </c>
    </row>
    <row r="20465" spans="1:22" x14ac:dyDescent="0.2">
      <c r="A20465" t="s">
        <v>2666</v>
      </c>
      <c r="B20465">
        <v>9</v>
      </c>
      <c r="C20465">
        <v>2017</v>
      </c>
      <c r="E20465" t="s">
        <v>1301</v>
      </c>
      <c r="F20465">
        <v>10</v>
      </c>
      <c r="G20465" t="s">
        <v>21016</v>
      </c>
      <c r="H20465" t="s">
        <v>21017</v>
      </c>
      <c r="P20465">
        <v>0.80710000000000004</v>
      </c>
      <c r="Q20465">
        <v>-2.6100000000000002E-2</v>
      </c>
      <c r="R20465">
        <v>0</v>
      </c>
      <c r="S20465">
        <v>0.83320000000000005</v>
      </c>
      <c r="U20465">
        <v>200</v>
      </c>
      <c r="V20465" s="8">
        <v>40155</v>
      </c>
    </row>
    <row r="20466" spans="1:22" x14ac:dyDescent="0.2">
      <c r="A20466" t="s">
        <v>2666</v>
      </c>
      <c r="B20466">
        <v>9</v>
      </c>
      <c r="C20466">
        <v>2017</v>
      </c>
      <c r="E20466" t="s">
        <v>1301</v>
      </c>
      <c r="F20466">
        <v>15</v>
      </c>
      <c r="G20466" t="s">
        <v>21018</v>
      </c>
      <c r="H20466" t="s">
        <v>21017</v>
      </c>
      <c r="P20466">
        <v>0.45700000000000002</v>
      </c>
      <c r="Q20466">
        <v>-1.5699999999999999E-2</v>
      </c>
      <c r="R20466">
        <v>0</v>
      </c>
      <c r="S20466">
        <v>0.47270000000000001</v>
      </c>
      <c r="U20466">
        <v>200</v>
      </c>
      <c r="V20466" s="8">
        <v>40155</v>
      </c>
    </row>
    <row r="20467" spans="1:22" x14ac:dyDescent="0.2">
      <c r="A20467" t="s">
        <v>2666</v>
      </c>
      <c r="B20467">
        <v>10</v>
      </c>
      <c r="C20467">
        <v>2017</v>
      </c>
      <c r="E20467" t="s">
        <v>1301</v>
      </c>
      <c r="F20467">
        <v>10</v>
      </c>
      <c r="G20467" t="s">
        <v>21019</v>
      </c>
      <c r="H20467" t="s">
        <v>21020</v>
      </c>
      <c r="P20467">
        <v>0.90100000000000002</v>
      </c>
      <c r="Q20467">
        <v>-2.7199999999999998E-2</v>
      </c>
      <c r="R20467">
        <v>0</v>
      </c>
      <c r="S20467">
        <v>0.92820000000000003</v>
      </c>
      <c r="U20467">
        <v>200</v>
      </c>
      <c r="V20467" s="8">
        <v>40155</v>
      </c>
    </row>
    <row r="20468" spans="1:22" x14ac:dyDescent="0.2">
      <c r="A20468" t="s">
        <v>2666</v>
      </c>
      <c r="B20468">
        <v>10</v>
      </c>
      <c r="C20468">
        <v>2017</v>
      </c>
      <c r="E20468" t="s">
        <v>1301</v>
      </c>
      <c r="F20468">
        <v>15</v>
      </c>
      <c r="G20468" t="s">
        <v>21021</v>
      </c>
      <c r="H20468" t="s">
        <v>21020</v>
      </c>
      <c r="P20468">
        <v>0.53139999999999998</v>
      </c>
      <c r="Q20468">
        <v>-1.7000000000000001E-2</v>
      </c>
      <c r="R20468">
        <v>0</v>
      </c>
      <c r="S20468">
        <v>0.5484</v>
      </c>
      <c r="U20468">
        <v>200</v>
      </c>
      <c r="V20468" s="8">
        <v>40155</v>
      </c>
    </row>
    <row r="20469" spans="1:22" x14ac:dyDescent="0.2">
      <c r="A20469" t="s">
        <v>2666</v>
      </c>
      <c r="B20469">
        <v>11</v>
      </c>
      <c r="C20469">
        <v>2017</v>
      </c>
      <c r="E20469" t="s">
        <v>1301</v>
      </c>
      <c r="F20469">
        <v>10</v>
      </c>
      <c r="G20469" t="s">
        <v>21022</v>
      </c>
      <c r="H20469" t="s">
        <v>21023</v>
      </c>
      <c r="P20469">
        <v>0.95109999999999995</v>
      </c>
      <c r="Q20469">
        <v>-2.7799999999999998E-2</v>
      </c>
      <c r="R20469">
        <v>0</v>
      </c>
      <c r="S20469">
        <v>0.97889999999999999</v>
      </c>
      <c r="U20469">
        <v>200</v>
      </c>
      <c r="V20469" s="8">
        <v>40155</v>
      </c>
    </row>
    <row r="20470" spans="1:22" x14ac:dyDescent="0.2">
      <c r="A20470" t="s">
        <v>2666</v>
      </c>
      <c r="B20470">
        <v>11</v>
      </c>
      <c r="C20470">
        <v>2017</v>
      </c>
      <c r="E20470" t="s">
        <v>1301</v>
      </c>
      <c r="F20470">
        <v>15</v>
      </c>
      <c r="G20470" t="s">
        <v>21024</v>
      </c>
      <c r="H20470" t="s">
        <v>21023</v>
      </c>
      <c r="P20470">
        <v>0.55740000000000001</v>
      </c>
      <c r="Q20470">
        <v>-1.72E-2</v>
      </c>
      <c r="R20470">
        <v>0</v>
      </c>
      <c r="S20470">
        <v>0.5746</v>
      </c>
      <c r="U20470">
        <v>200</v>
      </c>
      <c r="V20470" s="8">
        <v>40155</v>
      </c>
    </row>
    <row r="20471" spans="1:22" x14ac:dyDescent="0.2">
      <c r="A20471" t="s">
        <v>2666</v>
      </c>
      <c r="B20471">
        <v>12</v>
      </c>
      <c r="C20471">
        <v>2017</v>
      </c>
      <c r="E20471" t="s">
        <v>1301</v>
      </c>
      <c r="F20471">
        <v>10</v>
      </c>
      <c r="G20471" t="s">
        <v>21025</v>
      </c>
      <c r="H20471" t="s">
        <v>21026</v>
      </c>
      <c r="P20471">
        <v>1.0092000000000001</v>
      </c>
      <c r="Q20471">
        <v>-3.1199999999999999E-2</v>
      </c>
      <c r="R20471">
        <v>0</v>
      </c>
      <c r="S20471">
        <v>1.0404</v>
      </c>
      <c r="U20471">
        <v>200</v>
      </c>
      <c r="V20471" s="8">
        <v>40155</v>
      </c>
    </row>
    <row r="20472" spans="1:22" x14ac:dyDescent="0.2">
      <c r="A20472" t="s">
        <v>2666</v>
      </c>
      <c r="B20472">
        <v>12</v>
      </c>
      <c r="C20472">
        <v>2017</v>
      </c>
      <c r="E20472" t="s">
        <v>1301</v>
      </c>
      <c r="F20472">
        <v>15</v>
      </c>
      <c r="G20472" t="s">
        <v>21027</v>
      </c>
      <c r="H20472" t="s">
        <v>21026</v>
      </c>
      <c r="P20472">
        <v>0.58740000000000003</v>
      </c>
      <c r="Q20472">
        <v>-1.9400000000000001E-2</v>
      </c>
      <c r="R20472">
        <v>0</v>
      </c>
      <c r="S20472">
        <v>0.60680000000000001</v>
      </c>
      <c r="U20472">
        <v>200</v>
      </c>
      <c r="V20472" s="8">
        <v>40155</v>
      </c>
    </row>
    <row r="20473" spans="1:22" x14ac:dyDescent="0.2">
      <c r="A20473" t="s">
        <v>805</v>
      </c>
      <c r="B20473">
        <v>1</v>
      </c>
      <c r="C20473">
        <v>2010</v>
      </c>
      <c r="E20473" t="s">
        <v>1301</v>
      </c>
      <c r="F20473">
        <v>100</v>
      </c>
      <c r="G20473" t="s">
        <v>21028</v>
      </c>
      <c r="H20473" t="s">
        <v>21029</v>
      </c>
      <c r="I20473">
        <v>0.01</v>
      </c>
      <c r="J20473">
        <v>0.01</v>
      </c>
      <c r="L20473">
        <v>0.01</v>
      </c>
      <c r="N20473">
        <v>0.01</v>
      </c>
      <c r="P20473">
        <v>0.01</v>
      </c>
      <c r="Q20473" t="s">
        <v>1244</v>
      </c>
      <c r="R20473">
        <v>0</v>
      </c>
      <c r="S20473">
        <v>0.01</v>
      </c>
      <c r="T20473">
        <v>7</v>
      </c>
      <c r="U20473">
        <v>19286</v>
      </c>
      <c r="V20473" s="8">
        <v>40155</v>
      </c>
    </row>
    <row r="20474" spans="1:22" x14ac:dyDescent="0.2">
      <c r="A20474" t="s">
        <v>805</v>
      </c>
      <c r="B20474">
        <v>1</v>
      </c>
      <c r="C20474">
        <v>2010</v>
      </c>
      <c r="E20474" t="s">
        <v>1301</v>
      </c>
      <c r="F20474">
        <v>100.5</v>
      </c>
      <c r="G20474" t="s">
        <v>21030</v>
      </c>
      <c r="H20474" t="s">
        <v>21029</v>
      </c>
      <c r="P20474">
        <v>0.01</v>
      </c>
      <c r="Q20474" t="s">
        <v>1244</v>
      </c>
      <c r="R20474">
        <v>0</v>
      </c>
      <c r="S20474">
        <v>0.01</v>
      </c>
      <c r="U20474">
        <v>193</v>
      </c>
      <c r="V20474" s="8">
        <v>40155</v>
      </c>
    </row>
    <row r="20475" spans="1:22" x14ac:dyDescent="0.2">
      <c r="A20475" t="s">
        <v>805</v>
      </c>
      <c r="B20475">
        <v>1</v>
      </c>
      <c r="C20475">
        <v>2010</v>
      </c>
      <c r="E20475" t="s">
        <v>1301</v>
      </c>
      <c r="F20475">
        <v>101</v>
      </c>
      <c r="G20475" t="s">
        <v>21031</v>
      </c>
      <c r="H20475" t="s">
        <v>21029</v>
      </c>
      <c r="P20475">
        <v>0.01</v>
      </c>
      <c r="Q20475" t="s">
        <v>1244</v>
      </c>
      <c r="R20475">
        <v>0</v>
      </c>
      <c r="S20475">
        <v>0.01</v>
      </c>
      <c r="U20475">
        <v>511</v>
      </c>
      <c r="V20475" s="8">
        <v>40155</v>
      </c>
    </row>
    <row r="20476" spans="1:22" x14ac:dyDescent="0.2">
      <c r="A20476" t="s">
        <v>805</v>
      </c>
      <c r="B20476">
        <v>1</v>
      </c>
      <c r="C20476">
        <v>2010</v>
      </c>
      <c r="E20476" t="s">
        <v>1301</v>
      </c>
      <c r="F20476">
        <v>102</v>
      </c>
      <c r="G20476" t="s">
        <v>21032</v>
      </c>
      <c r="H20476" t="s">
        <v>21029</v>
      </c>
      <c r="P20476">
        <v>0.01</v>
      </c>
      <c r="Q20476" t="s">
        <v>1244</v>
      </c>
      <c r="R20476">
        <v>0</v>
      </c>
      <c r="S20476">
        <v>0.01</v>
      </c>
      <c r="U20476">
        <v>117</v>
      </c>
      <c r="V20476" s="8">
        <v>40155</v>
      </c>
    </row>
    <row r="20477" spans="1:22" x14ac:dyDescent="0.2">
      <c r="A20477" t="s">
        <v>805</v>
      </c>
      <c r="B20477">
        <v>1</v>
      </c>
      <c r="C20477">
        <v>2010</v>
      </c>
      <c r="E20477" t="s">
        <v>1301</v>
      </c>
      <c r="F20477">
        <v>103</v>
      </c>
      <c r="G20477" t="s">
        <v>21033</v>
      </c>
      <c r="H20477" t="s">
        <v>21029</v>
      </c>
      <c r="P20477">
        <v>0.01</v>
      </c>
      <c r="Q20477" t="s">
        <v>1244</v>
      </c>
      <c r="R20477">
        <v>0</v>
      </c>
      <c r="S20477">
        <v>0.01</v>
      </c>
      <c r="U20477">
        <v>40</v>
      </c>
      <c r="V20477" s="8">
        <v>40155</v>
      </c>
    </row>
    <row r="20478" spans="1:22" x14ac:dyDescent="0.2">
      <c r="A20478" t="s">
        <v>805</v>
      </c>
      <c r="B20478">
        <v>1</v>
      </c>
      <c r="C20478">
        <v>2010</v>
      </c>
      <c r="E20478" t="s">
        <v>1301</v>
      </c>
      <c r="F20478">
        <v>104</v>
      </c>
      <c r="G20478" t="s">
        <v>21034</v>
      </c>
      <c r="H20478" t="s">
        <v>21029</v>
      </c>
      <c r="P20478">
        <v>0.01</v>
      </c>
      <c r="Q20478" t="s">
        <v>1244</v>
      </c>
      <c r="R20478">
        <v>0</v>
      </c>
      <c r="S20478">
        <v>0.01</v>
      </c>
      <c r="U20478">
        <v>64</v>
      </c>
      <c r="V20478" s="8">
        <v>40155</v>
      </c>
    </row>
    <row r="20479" spans="1:22" x14ac:dyDescent="0.2">
      <c r="A20479" t="s">
        <v>805</v>
      </c>
      <c r="B20479">
        <v>1</v>
      </c>
      <c r="C20479">
        <v>2010</v>
      </c>
      <c r="E20479" t="s">
        <v>1301</v>
      </c>
      <c r="F20479">
        <v>105</v>
      </c>
      <c r="G20479" t="s">
        <v>21035</v>
      </c>
      <c r="H20479" t="s">
        <v>21029</v>
      </c>
      <c r="P20479">
        <v>0.01</v>
      </c>
      <c r="Q20479" t="s">
        <v>1244</v>
      </c>
      <c r="R20479">
        <v>0</v>
      </c>
      <c r="S20479">
        <v>0.01</v>
      </c>
      <c r="T20479">
        <v>1</v>
      </c>
      <c r="U20479">
        <v>6971</v>
      </c>
      <c r="V20479" s="8">
        <v>40155</v>
      </c>
    </row>
    <row r="20480" spans="1:22" x14ac:dyDescent="0.2">
      <c r="A20480" t="s">
        <v>805</v>
      </c>
      <c r="B20480">
        <v>1</v>
      </c>
      <c r="C20480">
        <v>2010</v>
      </c>
      <c r="E20480" t="s">
        <v>1301</v>
      </c>
      <c r="F20480">
        <v>105.5</v>
      </c>
      <c r="G20480" t="s">
        <v>21036</v>
      </c>
      <c r="H20480" t="s">
        <v>21029</v>
      </c>
      <c r="P20480">
        <v>0.01</v>
      </c>
      <c r="Q20480" t="s">
        <v>1244</v>
      </c>
      <c r="R20480">
        <v>0</v>
      </c>
      <c r="S20480">
        <v>0.01</v>
      </c>
      <c r="U20480">
        <v>8</v>
      </c>
      <c r="V20480" s="8">
        <v>40155</v>
      </c>
    </row>
    <row r="20481" spans="1:22" x14ac:dyDescent="0.2">
      <c r="A20481" t="s">
        <v>805</v>
      </c>
      <c r="B20481">
        <v>1</v>
      </c>
      <c r="C20481">
        <v>2010</v>
      </c>
      <c r="E20481" t="s">
        <v>1301</v>
      </c>
      <c r="F20481">
        <v>106</v>
      </c>
      <c r="G20481" t="s">
        <v>21037</v>
      </c>
      <c r="H20481" t="s">
        <v>21029</v>
      </c>
      <c r="P20481">
        <v>0.01</v>
      </c>
      <c r="Q20481" t="s">
        <v>1244</v>
      </c>
      <c r="R20481">
        <v>0</v>
      </c>
      <c r="S20481">
        <v>0.01</v>
      </c>
      <c r="U20481">
        <v>4</v>
      </c>
      <c r="V20481" s="8">
        <v>40155</v>
      </c>
    </row>
    <row r="20482" spans="1:22" x14ac:dyDescent="0.2">
      <c r="A20482" t="s">
        <v>805</v>
      </c>
      <c r="B20482">
        <v>1</v>
      </c>
      <c r="C20482">
        <v>2010</v>
      </c>
      <c r="E20482" t="s">
        <v>1301</v>
      </c>
      <c r="F20482">
        <v>107</v>
      </c>
      <c r="G20482" t="s">
        <v>21038</v>
      </c>
      <c r="H20482" t="s">
        <v>21029</v>
      </c>
      <c r="P20482">
        <v>0.01</v>
      </c>
      <c r="Q20482" t="s">
        <v>1244</v>
      </c>
      <c r="R20482">
        <v>0</v>
      </c>
      <c r="S20482">
        <v>0.01</v>
      </c>
      <c r="U20482">
        <v>6</v>
      </c>
      <c r="V20482" s="8">
        <v>40155</v>
      </c>
    </row>
    <row r="20483" spans="1:22" x14ac:dyDescent="0.2">
      <c r="A20483" t="s">
        <v>805</v>
      </c>
      <c r="B20483">
        <v>1</v>
      </c>
      <c r="C20483">
        <v>2010</v>
      </c>
      <c r="E20483" t="s">
        <v>1301</v>
      </c>
      <c r="F20483">
        <v>107.5</v>
      </c>
      <c r="G20483" t="s">
        <v>21039</v>
      </c>
      <c r="H20483" t="s">
        <v>21029</v>
      </c>
      <c r="P20483">
        <v>0.01</v>
      </c>
      <c r="Q20483" t="s">
        <v>1244</v>
      </c>
      <c r="R20483">
        <v>0</v>
      </c>
      <c r="S20483">
        <v>0.01</v>
      </c>
      <c r="U20483">
        <v>11</v>
      </c>
      <c r="V20483" s="8">
        <v>40155</v>
      </c>
    </row>
    <row r="20484" spans="1:22" x14ac:dyDescent="0.2">
      <c r="A20484" t="s">
        <v>805</v>
      </c>
      <c r="B20484">
        <v>1</v>
      </c>
      <c r="C20484">
        <v>2010</v>
      </c>
      <c r="E20484" t="s">
        <v>1301</v>
      </c>
      <c r="F20484">
        <v>108</v>
      </c>
      <c r="G20484" t="s">
        <v>21040</v>
      </c>
      <c r="H20484" t="s">
        <v>21029</v>
      </c>
      <c r="P20484">
        <v>0.01</v>
      </c>
      <c r="Q20484" t="s">
        <v>1244</v>
      </c>
      <c r="R20484">
        <v>0</v>
      </c>
      <c r="S20484">
        <v>0.01</v>
      </c>
      <c r="U20484">
        <v>11</v>
      </c>
      <c r="V20484" s="8">
        <v>40155</v>
      </c>
    </row>
    <row r="20485" spans="1:22" x14ac:dyDescent="0.2">
      <c r="A20485" t="s">
        <v>805</v>
      </c>
      <c r="B20485">
        <v>1</v>
      </c>
      <c r="C20485">
        <v>2010</v>
      </c>
      <c r="E20485" t="s">
        <v>1301</v>
      </c>
      <c r="F20485">
        <v>109</v>
      </c>
      <c r="G20485" t="s">
        <v>21041</v>
      </c>
      <c r="H20485" t="s">
        <v>21029</v>
      </c>
      <c r="P20485">
        <v>0.01</v>
      </c>
      <c r="Q20485" t="s">
        <v>1244</v>
      </c>
      <c r="R20485">
        <v>0</v>
      </c>
      <c r="S20485">
        <v>0.01</v>
      </c>
      <c r="V20485" s="8">
        <v>40155</v>
      </c>
    </row>
    <row r="20486" spans="1:22" x14ac:dyDescent="0.2">
      <c r="A20486" t="s">
        <v>805</v>
      </c>
      <c r="B20486">
        <v>1</v>
      </c>
      <c r="C20486">
        <v>2010</v>
      </c>
      <c r="E20486" t="s">
        <v>1301</v>
      </c>
      <c r="F20486">
        <v>110</v>
      </c>
      <c r="G20486" t="s">
        <v>21042</v>
      </c>
      <c r="H20486" t="s">
        <v>21029</v>
      </c>
      <c r="I20486">
        <v>0.01</v>
      </c>
      <c r="J20486">
        <v>0.01</v>
      </c>
      <c r="L20486">
        <v>0.01</v>
      </c>
      <c r="N20486">
        <v>0.01</v>
      </c>
      <c r="P20486">
        <v>0.01</v>
      </c>
      <c r="Q20486" t="s">
        <v>1244</v>
      </c>
      <c r="R20486">
        <v>0</v>
      </c>
      <c r="S20486">
        <v>0.01</v>
      </c>
      <c r="U20486">
        <v>6949</v>
      </c>
      <c r="V20486" s="8">
        <v>40155</v>
      </c>
    </row>
    <row r="20487" spans="1:22" x14ac:dyDescent="0.2">
      <c r="A20487" t="s">
        <v>805</v>
      </c>
      <c r="B20487">
        <v>1</v>
      </c>
      <c r="C20487">
        <v>2010</v>
      </c>
      <c r="E20487" t="s">
        <v>1301</v>
      </c>
      <c r="F20487">
        <v>112</v>
      </c>
      <c r="G20487" t="s">
        <v>21043</v>
      </c>
      <c r="H20487" t="s">
        <v>21029</v>
      </c>
      <c r="P20487">
        <v>0.01</v>
      </c>
      <c r="Q20487" t="s">
        <v>1244</v>
      </c>
      <c r="R20487">
        <v>0</v>
      </c>
      <c r="S20487">
        <v>0.01</v>
      </c>
      <c r="U20487">
        <v>10</v>
      </c>
      <c r="V20487" s="8">
        <v>40155</v>
      </c>
    </row>
    <row r="20488" spans="1:22" x14ac:dyDescent="0.2">
      <c r="A20488" t="s">
        <v>805</v>
      </c>
      <c r="B20488">
        <v>1</v>
      </c>
      <c r="C20488">
        <v>2010</v>
      </c>
      <c r="E20488" t="s">
        <v>1301</v>
      </c>
      <c r="F20488">
        <v>114</v>
      </c>
      <c r="G20488" t="s">
        <v>21044</v>
      </c>
      <c r="H20488" t="s">
        <v>21029</v>
      </c>
      <c r="P20488">
        <v>0.01</v>
      </c>
      <c r="Q20488" t="s">
        <v>1244</v>
      </c>
      <c r="R20488">
        <v>0</v>
      </c>
      <c r="S20488">
        <v>0.01</v>
      </c>
      <c r="U20488">
        <v>5</v>
      </c>
      <c r="V20488" s="8">
        <v>40155</v>
      </c>
    </row>
    <row r="20489" spans="1:22" x14ac:dyDescent="0.2">
      <c r="A20489" t="s">
        <v>805</v>
      </c>
      <c r="B20489">
        <v>1</v>
      </c>
      <c r="C20489">
        <v>2010</v>
      </c>
      <c r="E20489" t="s">
        <v>1301</v>
      </c>
      <c r="F20489">
        <v>115</v>
      </c>
      <c r="G20489" t="s">
        <v>21045</v>
      </c>
      <c r="H20489" t="s">
        <v>21029</v>
      </c>
      <c r="P20489">
        <v>0.01</v>
      </c>
      <c r="Q20489" t="s">
        <v>1244</v>
      </c>
      <c r="R20489">
        <v>0</v>
      </c>
      <c r="S20489">
        <v>0.01</v>
      </c>
      <c r="U20489">
        <v>1685</v>
      </c>
      <c r="V20489" s="8">
        <v>40155</v>
      </c>
    </row>
    <row r="20490" spans="1:22" x14ac:dyDescent="0.2">
      <c r="A20490" t="s">
        <v>805</v>
      </c>
      <c r="B20490">
        <v>1</v>
      </c>
      <c r="C20490">
        <v>2010</v>
      </c>
      <c r="E20490" t="s">
        <v>1301</v>
      </c>
      <c r="F20490">
        <v>117</v>
      </c>
      <c r="G20490" t="s">
        <v>21046</v>
      </c>
      <c r="H20490" t="s">
        <v>21029</v>
      </c>
      <c r="P20490">
        <v>0.01</v>
      </c>
      <c r="Q20490" t="s">
        <v>1244</v>
      </c>
      <c r="R20490">
        <v>0</v>
      </c>
      <c r="S20490">
        <v>0.01</v>
      </c>
      <c r="V20490" s="8">
        <v>40155</v>
      </c>
    </row>
    <row r="20491" spans="1:22" x14ac:dyDescent="0.2">
      <c r="A20491" t="s">
        <v>805</v>
      </c>
      <c r="B20491">
        <v>1</v>
      </c>
      <c r="C20491">
        <v>2010</v>
      </c>
      <c r="E20491" t="s">
        <v>1301</v>
      </c>
      <c r="F20491">
        <v>120</v>
      </c>
      <c r="G20491" t="s">
        <v>21047</v>
      </c>
      <c r="H20491" t="s">
        <v>21029</v>
      </c>
      <c r="P20491">
        <v>0.01</v>
      </c>
      <c r="Q20491" t="s">
        <v>1244</v>
      </c>
      <c r="R20491">
        <v>0</v>
      </c>
      <c r="S20491">
        <v>0.01</v>
      </c>
      <c r="U20491">
        <v>1721</v>
      </c>
      <c r="V20491" s="8">
        <v>40155</v>
      </c>
    </row>
    <row r="20492" spans="1:22" x14ac:dyDescent="0.2">
      <c r="A20492" t="s">
        <v>805</v>
      </c>
      <c r="B20492">
        <v>1</v>
      </c>
      <c r="C20492">
        <v>2010</v>
      </c>
      <c r="E20492" t="s">
        <v>1301</v>
      </c>
      <c r="F20492">
        <v>122</v>
      </c>
      <c r="G20492" t="s">
        <v>21048</v>
      </c>
      <c r="H20492" t="s">
        <v>21029</v>
      </c>
      <c r="P20492">
        <v>0.01</v>
      </c>
      <c r="Q20492" t="s">
        <v>1244</v>
      </c>
      <c r="R20492">
        <v>0</v>
      </c>
      <c r="S20492">
        <v>0.01</v>
      </c>
      <c r="U20492">
        <v>27</v>
      </c>
      <c r="V20492" s="8">
        <v>40155</v>
      </c>
    </row>
    <row r="20493" spans="1:22" x14ac:dyDescent="0.2">
      <c r="A20493" t="s">
        <v>805</v>
      </c>
      <c r="B20493">
        <v>1</v>
      </c>
      <c r="C20493">
        <v>2010</v>
      </c>
      <c r="E20493" t="s">
        <v>1301</v>
      </c>
      <c r="F20493">
        <v>124</v>
      </c>
      <c r="G20493" t="s">
        <v>21049</v>
      </c>
      <c r="H20493" t="s">
        <v>21029</v>
      </c>
      <c r="P20493">
        <v>0.01</v>
      </c>
      <c r="Q20493" t="s">
        <v>1244</v>
      </c>
      <c r="R20493">
        <v>0</v>
      </c>
      <c r="S20493">
        <v>0.01</v>
      </c>
      <c r="U20493">
        <v>100</v>
      </c>
      <c r="V20493" s="8">
        <v>40155</v>
      </c>
    </row>
    <row r="20494" spans="1:22" x14ac:dyDescent="0.2">
      <c r="A20494" t="s">
        <v>805</v>
      </c>
      <c r="B20494">
        <v>1</v>
      </c>
      <c r="C20494">
        <v>2010</v>
      </c>
      <c r="E20494" t="s">
        <v>1301</v>
      </c>
      <c r="F20494">
        <v>125</v>
      </c>
      <c r="G20494" t="s">
        <v>21050</v>
      </c>
      <c r="H20494" t="s">
        <v>21029</v>
      </c>
      <c r="P20494">
        <v>0.01</v>
      </c>
      <c r="Q20494" t="s">
        <v>1244</v>
      </c>
      <c r="R20494">
        <v>0</v>
      </c>
      <c r="S20494">
        <v>0.01</v>
      </c>
      <c r="U20494">
        <v>1442</v>
      </c>
      <c r="V20494" s="8">
        <v>40155</v>
      </c>
    </row>
    <row r="20495" spans="1:22" x14ac:dyDescent="0.2">
      <c r="A20495" t="s">
        <v>805</v>
      </c>
      <c r="B20495">
        <v>1</v>
      </c>
      <c r="C20495">
        <v>2010</v>
      </c>
      <c r="E20495" t="s">
        <v>1301</v>
      </c>
      <c r="F20495">
        <v>130</v>
      </c>
      <c r="G20495" t="s">
        <v>21051</v>
      </c>
      <c r="H20495" t="s">
        <v>21029</v>
      </c>
      <c r="P20495">
        <v>0.01</v>
      </c>
      <c r="Q20495" t="s">
        <v>1244</v>
      </c>
      <c r="R20495">
        <v>0</v>
      </c>
      <c r="S20495">
        <v>0.01</v>
      </c>
      <c r="U20495">
        <v>378</v>
      </c>
      <c r="V20495" s="8">
        <v>40155</v>
      </c>
    </row>
    <row r="20496" spans="1:22" x14ac:dyDescent="0.2">
      <c r="A20496" t="s">
        <v>805</v>
      </c>
      <c r="B20496">
        <v>1</v>
      </c>
      <c r="C20496">
        <v>2010</v>
      </c>
      <c r="E20496" t="s">
        <v>1301</v>
      </c>
      <c r="F20496">
        <v>132.5</v>
      </c>
      <c r="G20496" t="s">
        <v>21052</v>
      </c>
      <c r="H20496" t="s">
        <v>21029</v>
      </c>
      <c r="P20496">
        <v>0.01</v>
      </c>
      <c r="Q20496" t="s">
        <v>1244</v>
      </c>
      <c r="R20496">
        <v>0</v>
      </c>
      <c r="S20496">
        <v>0.01</v>
      </c>
      <c r="U20496">
        <v>2</v>
      </c>
      <c r="V20496" s="8">
        <v>40155</v>
      </c>
    </row>
    <row r="20497" spans="1:22" x14ac:dyDescent="0.2">
      <c r="A20497" t="s">
        <v>805</v>
      </c>
      <c r="B20497">
        <v>1</v>
      </c>
      <c r="C20497">
        <v>2010</v>
      </c>
      <c r="E20497" t="s">
        <v>1301</v>
      </c>
      <c r="F20497">
        <v>135</v>
      </c>
      <c r="G20497" t="s">
        <v>21053</v>
      </c>
      <c r="H20497" t="s">
        <v>21029</v>
      </c>
      <c r="P20497">
        <v>0.01</v>
      </c>
      <c r="Q20497" t="s">
        <v>1244</v>
      </c>
      <c r="R20497">
        <v>0</v>
      </c>
      <c r="S20497">
        <v>0.01</v>
      </c>
      <c r="U20497">
        <v>300</v>
      </c>
      <c r="V20497" s="8">
        <v>40155</v>
      </c>
    </row>
    <row r="20498" spans="1:22" x14ac:dyDescent="0.2">
      <c r="A20498" t="s">
        <v>805</v>
      </c>
      <c r="B20498">
        <v>1</v>
      </c>
      <c r="C20498">
        <v>2010</v>
      </c>
      <c r="E20498" t="s">
        <v>1301</v>
      </c>
      <c r="F20498">
        <v>140</v>
      </c>
      <c r="G20498" t="s">
        <v>21054</v>
      </c>
      <c r="H20498" t="s">
        <v>21029</v>
      </c>
      <c r="P20498">
        <v>0.01</v>
      </c>
      <c r="Q20498" t="s">
        <v>1244</v>
      </c>
      <c r="R20498">
        <v>0</v>
      </c>
      <c r="S20498">
        <v>0.01</v>
      </c>
      <c r="U20498">
        <v>357</v>
      </c>
      <c r="V20498" s="8">
        <v>40155</v>
      </c>
    </row>
    <row r="20499" spans="1:22" x14ac:dyDescent="0.2">
      <c r="A20499" t="s">
        <v>805</v>
      </c>
      <c r="B20499">
        <v>1</v>
      </c>
      <c r="C20499">
        <v>2010</v>
      </c>
      <c r="E20499" t="s">
        <v>1301</v>
      </c>
      <c r="F20499">
        <v>145</v>
      </c>
      <c r="G20499" t="s">
        <v>21055</v>
      </c>
      <c r="H20499" t="s">
        <v>21029</v>
      </c>
      <c r="P20499">
        <v>0.01</v>
      </c>
      <c r="Q20499" t="s">
        <v>1244</v>
      </c>
      <c r="R20499">
        <v>0</v>
      </c>
      <c r="S20499">
        <v>0.01</v>
      </c>
      <c r="U20499">
        <v>304</v>
      </c>
      <c r="V20499" s="8">
        <v>40155</v>
      </c>
    </row>
    <row r="20500" spans="1:22" x14ac:dyDescent="0.2">
      <c r="A20500" t="s">
        <v>805</v>
      </c>
      <c r="B20500">
        <v>1</v>
      </c>
      <c r="C20500">
        <v>2010</v>
      </c>
      <c r="E20500" t="s">
        <v>1301</v>
      </c>
      <c r="F20500">
        <v>150</v>
      </c>
      <c r="G20500" t="s">
        <v>21056</v>
      </c>
      <c r="H20500" t="s">
        <v>21029</v>
      </c>
      <c r="P20500">
        <v>0.01</v>
      </c>
      <c r="Q20500" t="s">
        <v>1244</v>
      </c>
      <c r="R20500">
        <v>0</v>
      </c>
      <c r="S20500">
        <v>0.01</v>
      </c>
      <c r="U20500">
        <v>2436</v>
      </c>
      <c r="V20500" s="8">
        <v>40155</v>
      </c>
    </row>
    <row r="20501" spans="1:22" x14ac:dyDescent="0.2">
      <c r="A20501" t="s">
        <v>805</v>
      </c>
      <c r="B20501">
        <v>1</v>
      </c>
      <c r="C20501">
        <v>2010</v>
      </c>
      <c r="E20501" t="s">
        <v>1301</v>
      </c>
      <c r="F20501">
        <v>155</v>
      </c>
      <c r="G20501" t="s">
        <v>21057</v>
      </c>
      <c r="H20501" t="s">
        <v>21029</v>
      </c>
      <c r="P20501">
        <v>0.01</v>
      </c>
      <c r="Q20501" t="s">
        <v>1244</v>
      </c>
      <c r="R20501">
        <v>0</v>
      </c>
      <c r="S20501">
        <v>0.01</v>
      </c>
      <c r="U20501">
        <v>300</v>
      </c>
      <c r="V20501" s="8">
        <v>40155</v>
      </c>
    </row>
    <row r="20502" spans="1:22" x14ac:dyDescent="0.2">
      <c r="A20502" t="s">
        <v>805</v>
      </c>
      <c r="B20502">
        <v>1</v>
      </c>
      <c r="C20502">
        <v>2010</v>
      </c>
      <c r="E20502" t="s">
        <v>1301</v>
      </c>
      <c r="F20502">
        <v>160</v>
      </c>
      <c r="G20502" t="s">
        <v>21058</v>
      </c>
      <c r="H20502" t="s">
        <v>21029</v>
      </c>
      <c r="P20502">
        <v>0.01</v>
      </c>
      <c r="Q20502" t="s">
        <v>1244</v>
      </c>
      <c r="R20502">
        <v>0</v>
      </c>
      <c r="S20502">
        <v>0.01</v>
      </c>
      <c r="U20502">
        <v>300</v>
      </c>
      <c r="V20502" s="8">
        <v>40155</v>
      </c>
    </row>
    <row r="20503" spans="1:22" x14ac:dyDescent="0.2">
      <c r="A20503" t="s">
        <v>805</v>
      </c>
      <c r="B20503">
        <v>1</v>
      </c>
      <c r="C20503">
        <v>2010</v>
      </c>
      <c r="E20503" t="s">
        <v>1301</v>
      </c>
      <c r="F20503">
        <v>30</v>
      </c>
      <c r="G20503" t="s">
        <v>21059</v>
      </c>
      <c r="H20503" t="s">
        <v>21029</v>
      </c>
      <c r="P20503">
        <v>42.62</v>
      </c>
      <c r="Q20503">
        <v>-1.31</v>
      </c>
      <c r="R20503">
        <v>0</v>
      </c>
      <c r="S20503">
        <v>43.93</v>
      </c>
      <c r="U20503">
        <v>1</v>
      </c>
      <c r="V20503" s="8">
        <v>40155</v>
      </c>
    </row>
    <row r="20504" spans="1:22" x14ac:dyDescent="0.2">
      <c r="A20504" t="s">
        <v>805</v>
      </c>
      <c r="B20504">
        <v>1</v>
      </c>
      <c r="C20504">
        <v>2010</v>
      </c>
      <c r="E20504" t="s">
        <v>1301</v>
      </c>
      <c r="F20504">
        <v>40</v>
      </c>
      <c r="G20504" t="s">
        <v>21060</v>
      </c>
      <c r="H20504" t="s">
        <v>21029</v>
      </c>
      <c r="P20504">
        <v>32.619999999999997</v>
      </c>
      <c r="Q20504">
        <v>-1.31</v>
      </c>
      <c r="R20504">
        <v>0</v>
      </c>
      <c r="S20504">
        <v>33.93</v>
      </c>
      <c r="U20504">
        <v>10</v>
      </c>
      <c r="V20504" s="8">
        <v>40155</v>
      </c>
    </row>
    <row r="20505" spans="1:22" x14ac:dyDescent="0.2">
      <c r="A20505" t="s">
        <v>805</v>
      </c>
      <c r="B20505">
        <v>1</v>
      </c>
      <c r="C20505">
        <v>2010</v>
      </c>
      <c r="E20505" t="s">
        <v>1301</v>
      </c>
      <c r="F20505">
        <v>45</v>
      </c>
      <c r="G20505" t="s">
        <v>21061</v>
      </c>
      <c r="H20505" t="s">
        <v>21029</v>
      </c>
      <c r="P20505">
        <v>27.62</v>
      </c>
      <c r="Q20505">
        <v>-1.31</v>
      </c>
      <c r="R20505">
        <v>0</v>
      </c>
      <c r="S20505">
        <v>28.93</v>
      </c>
      <c r="U20505">
        <v>1</v>
      </c>
      <c r="V20505" s="8">
        <v>40155</v>
      </c>
    </row>
    <row r="20506" spans="1:22" x14ac:dyDescent="0.2">
      <c r="A20506" t="s">
        <v>805</v>
      </c>
      <c r="B20506">
        <v>1</v>
      </c>
      <c r="C20506">
        <v>2010</v>
      </c>
      <c r="E20506" t="s">
        <v>1301</v>
      </c>
      <c r="F20506">
        <v>50</v>
      </c>
      <c r="G20506" t="s">
        <v>21062</v>
      </c>
      <c r="H20506" t="s">
        <v>21029</v>
      </c>
      <c r="P20506">
        <v>22.62</v>
      </c>
      <c r="Q20506">
        <v>-1.31</v>
      </c>
      <c r="R20506">
        <v>0</v>
      </c>
      <c r="S20506">
        <v>23.93</v>
      </c>
      <c r="V20506" s="8">
        <v>40155</v>
      </c>
    </row>
    <row r="20507" spans="1:22" x14ac:dyDescent="0.2">
      <c r="A20507" t="s">
        <v>805</v>
      </c>
      <c r="B20507">
        <v>1</v>
      </c>
      <c r="C20507">
        <v>2010</v>
      </c>
      <c r="E20507" t="s">
        <v>1301</v>
      </c>
      <c r="F20507">
        <v>50.5</v>
      </c>
      <c r="G20507" t="s">
        <v>21063</v>
      </c>
      <c r="H20507" t="s">
        <v>21029</v>
      </c>
      <c r="P20507">
        <v>22.12</v>
      </c>
      <c r="Q20507">
        <v>-1.31</v>
      </c>
      <c r="R20507">
        <v>0</v>
      </c>
      <c r="S20507">
        <v>23.43</v>
      </c>
      <c r="V20507" s="8">
        <v>40155</v>
      </c>
    </row>
    <row r="20508" spans="1:22" x14ac:dyDescent="0.2">
      <c r="A20508" t="s">
        <v>805</v>
      </c>
      <c r="B20508">
        <v>1</v>
      </c>
      <c r="C20508">
        <v>2010</v>
      </c>
      <c r="E20508" t="s">
        <v>1301</v>
      </c>
      <c r="F20508">
        <v>52</v>
      </c>
      <c r="G20508" t="s">
        <v>21064</v>
      </c>
      <c r="H20508" t="s">
        <v>21029</v>
      </c>
      <c r="P20508">
        <v>20.62</v>
      </c>
      <c r="Q20508">
        <v>-1.32</v>
      </c>
      <c r="R20508">
        <v>0</v>
      </c>
      <c r="S20508">
        <v>21.94</v>
      </c>
      <c r="V20508" s="8">
        <v>40155</v>
      </c>
    </row>
    <row r="20509" spans="1:22" x14ac:dyDescent="0.2">
      <c r="A20509" t="s">
        <v>805</v>
      </c>
      <c r="B20509">
        <v>1</v>
      </c>
      <c r="C20509">
        <v>2010</v>
      </c>
      <c r="E20509" t="s">
        <v>1301</v>
      </c>
      <c r="F20509">
        <v>52.5</v>
      </c>
      <c r="G20509" t="s">
        <v>21065</v>
      </c>
      <c r="H20509" t="s">
        <v>21029</v>
      </c>
      <c r="P20509">
        <v>20.12</v>
      </c>
      <c r="Q20509">
        <v>-1.32</v>
      </c>
      <c r="R20509">
        <v>0</v>
      </c>
      <c r="S20509">
        <v>21.44</v>
      </c>
      <c r="V20509" s="8">
        <v>40155</v>
      </c>
    </row>
    <row r="20510" spans="1:22" x14ac:dyDescent="0.2">
      <c r="A20510" t="s">
        <v>805</v>
      </c>
      <c r="B20510">
        <v>1</v>
      </c>
      <c r="C20510">
        <v>2010</v>
      </c>
      <c r="E20510" t="s">
        <v>1301</v>
      </c>
      <c r="F20510">
        <v>53</v>
      </c>
      <c r="G20510" t="s">
        <v>21066</v>
      </c>
      <c r="H20510" t="s">
        <v>21029</v>
      </c>
      <c r="P20510">
        <v>19.63</v>
      </c>
      <c r="Q20510">
        <v>-1.31</v>
      </c>
      <c r="R20510">
        <v>0</v>
      </c>
      <c r="S20510">
        <v>20.94</v>
      </c>
      <c r="U20510">
        <v>1</v>
      </c>
      <c r="V20510" s="8">
        <v>40155</v>
      </c>
    </row>
    <row r="20511" spans="1:22" x14ac:dyDescent="0.2">
      <c r="A20511" t="s">
        <v>805</v>
      </c>
      <c r="B20511">
        <v>1</v>
      </c>
      <c r="C20511">
        <v>2010</v>
      </c>
      <c r="E20511" t="s">
        <v>1301</v>
      </c>
      <c r="F20511">
        <v>54</v>
      </c>
      <c r="G20511" t="s">
        <v>21067</v>
      </c>
      <c r="H20511" t="s">
        <v>21029</v>
      </c>
      <c r="P20511">
        <v>18.63</v>
      </c>
      <c r="Q20511">
        <v>-1.31</v>
      </c>
      <c r="R20511">
        <v>0</v>
      </c>
      <c r="S20511">
        <v>19.940000000000001</v>
      </c>
      <c r="U20511">
        <v>150</v>
      </c>
      <c r="V20511" s="8">
        <v>40155</v>
      </c>
    </row>
    <row r="20512" spans="1:22" x14ac:dyDescent="0.2">
      <c r="A20512" t="s">
        <v>805</v>
      </c>
      <c r="B20512">
        <v>1</v>
      </c>
      <c r="C20512">
        <v>2010</v>
      </c>
      <c r="E20512" t="s">
        <v>1301</v>
      </c>
      <c r="F20512">
        <v>54.5</v>
      </c>
      <c r="G20512" t="s">
        <v>21068</v>
      </c>
      <c r="H20512" t="s">
        <v>21029</v>
      </c>
      <c r="P20512">
        <v>18.13</v>
      </c>
      <c r="Q20512">
        <v>-1.31</v>
      </c>
      <c r="R20512">
        <v>0</v>
      </c>
      <c r="S20512">
        <v>19.440000000000001</v>
      </c>
      <c r="U20512">
        <v>25</v>
      </c>
      <c r="V20512" s="8">
        <v>40155</v>
      </c>
    </row>
    <row r="20513" spans="1:22" x14ac:dyDescent="0.2">
      <c r="A20513" t="s">
        <v>805</v>
      </c>
      <c r="B20513">
        <v>1</v>
      </c>
      <c r="C20513">
        <v>2010</v>
      </c>
      <c r="E20513" t="s">
        <v>1301</v>
      </c>
      <c r="F20513">
        <v>55</v>
      </c>
      <c r="G20513" t="s">
        <v>21069</v>
      </c>
      <c r="H20513" t="s">
        <v>21029</v>
      </c>
      <c r="P20513">
        <v>17.63</v>
      </c>
      <c r="Q20513">
        <v>-1.31</v>
      </c>
      <c r="R20513">
        <v>0</v>
      </c>
      <c r="S20513">
        <v>18.940000000000001</v>
      </c>
      <c r="U20513">
        <v>1100</v>
      </c>
      <c r="V20513" s="8">
        <v>40155</v>
      </c>
    </row>
    <row r="20514" spans="1:22" x14ac:dyDescent="0.2">
      <c r="A20514" t="s">
        <v>805</v>
      </c>
      <c r="B20514">
        <v>1</v>
      </c>
      <c r="C20514">
        <v>2010</v>
      </c>
      <c r="E20514" t="s">
        <v>1301</v>
      </c>
      <c r="F20514">
        <v>57.5</v>
      </c>
      <c r="G20514" t="s">
        <v>21070</v>
      </c>
      <c r="H20514" t="s">
        <v>21029</v>
      </c>
      <c r="P20514">
        <v>15.14</v>
      </c>
      <c r="Q20514">
        <v>-1.31</v>
      </c>
      <c r="R20514">
        <v>0</v>
      </c>
      <c r="S20514">
        <v>16.45</v>
      </c>
      <c r="U20514">
        <v>2</v>
      </c>
      <c r="V20514" s="8">
        <v>40155</v>
      </c>
    </row>
    <row r="20515" spans="1:22" x14ac:dyDescent="0.2">
      <c r="A20515" t="s">
        <v>805</v>
      </c>
      <c r="B20515">
        <v>1</v>
      </c>
      <c r="C20515">
        <v>2010</v>
      </c>
      <c r="E20515" t="s">
        <v>1301</v>
      </c>
      <c r="F20515">
        <v>58</v>
      </c>
      <c r="G20515" t="s">
        <v>21071</v>
      </c>
      <c r="H20515" t="s">
        <v>21029</v>
      </c>
      <c r="P20515">
        <v>14.64</v>
      </c>
      <c r="Q20515">
        <v>-1.31</v>
      </c>
      <c r="R20515">
        <v>0</v>
      </c>
      <c r="S20515">
        <v>15.95</v>
      </c>
      <c r="U20515">
        <v>105</v>
      </c>
      <c r="V20515" s="8">
        <v>40155</v>
      </c>
    </row>
    <row r="20516" spans="1:22" x14ac:dyDescent="0.2">
      <c r="A20516" t="s">
        <v>805</v>
      </c>
      <c r="B20516">
        <v>1</v>
      </c>
      <c r="C20516">
        <v>2010</v>
      </c>
      <c r="E20516" t="s">
        <v>1301</v>
      </c>
      <c r="F20516">
        <v>59.5</v>
      </c>
      <c r="G20516" t="s">
        <v>21072</v>
      </c>
      <c r="H20516" t="s">
        <v>21029</v>
      </c>
      <c r="P20516">
        <v>13.15</v>
      </c>
      <c r="Q20516">
        <v>-1.32</v>
      </c>
      <c r="R20516">
        <v>0</v>
      </c>
      <c r="S20516">
        <v>14.47</v>
      </c>
      <c r="V20516" s="8">
        <v>40155</v>
      </c>
    </row>
    <row r="20517" spans="1:22" x14ac:dyDescent="0.2">
      <c r="A20517" t="s">
        <v>805</v>
      </c>
      <c r="B20517">
        <v>1</v>
      </c>
      <c r="C20517">
        <v>2010</v>
      </c>
      <c r="E20517" t="s">
        <v>1301</v>
      </c>
      <c r="F20517">
        <v>60</v>
      </c>
      <c r="G20517" t="s">
        <v>21073</v>
      </c>
      <c r="H20517" t="s">
        <v>21029</v>
      </c>
      <c r="P20517">
        <v>12.66</v>
      </c>
      <c r="Q20517">
        <v>-1.31</v>
      </c>
      <c r="R20517">
        <v>0</v>
      </c>
      <c r="S20517">
        <v>13.97</v>
      </c>
      <c r="T20517">
        <v>1</v>
      </c>
      <c r="U20517">
        <v>1171</v>
      </c>
      <c r="V20517" s="8">
        <v>40155</v>
      </c>
    </row>
    <row r="20518" spans="1:22" x14ac:dyDescent="0.2">
      <c r="A20518" t="s">
        <v>805</v>
      </c>
      <c r="B20518">
        <v>1</v>
      </c>
      <c r="C20518">
        <v>2010</v>
      </c>
      <c r="E20518" t="s">
        <v>1301</v>
      </c>
      <c r="F20518">
        <v>60.5</v>
      </c>
      <c r="G20518" t="s">
        <v>21074</v>
      </c>
      <c r="H20518" t="s">
        <v>21029</v>
      </c>
      <c r="P20518">
        <v>12.17</v>
      </c>
      <c r="Q20518">
        <v>-1.31</v>
      </c>
      <c r="R20518">
        <v>0</v>
      </c>
      <c r="S20518">
        <v>13.48</v>
      </c>
      <c r="U20518">
        <v>125</v>
      </c>
      <c r="V20518" s="8">
        <v>40155</v>
      </c>
    </row>
    <row r="20519" spans="1:22" x14ac:dyDescent="0.2">
      <c r="A20519" t="s">
        <v>805</v>
      </c>
      <c r="B20519">
        <v>1</v>
      </c>
      <c r="C20519">
        <v>2010</v>
      </c>
      <c r="E20519" t="s">
        <v>1301</v>
      </c>
      <c r="F20519">
        <v>61</v>
      </c>
      <c r="G20519" t="s">
        <v>21075</v>
      </c>
      <c r="H20519" t="s">
        <v>21029</v>
      </c>
      <c r="P20519">
        <v>11.67</v>
      </c>
      <c r="Q20519">
        <v>-1.31</v>
      </c>
      <c r="R20519">
        <v>0</v>
      </c>
      <c r="S20519">
        <v>12.98</v>
      </c>
      <c r="U20519">
        <v>450</v>
      </c>
      <c r="V20519" s="8">
        <v>40155</v>
      </c>
    </row>
    <row r="20520" spans="1:22" x14ac:dyDescent="0.2">
      <c r="A20520" t="s">
        <v>805</v>
      </c>
      <c r="B20520">
        <v>1</v>
      </c>
      <c r="C20520">
        <v>2010</v>
      </c>
      <c r="E20520" t="s">
        <v>1301</v>
      </c>
      <c r="F20520">
        <v>61.5</v>
      </c>
      <c r="G20520" t="s">
        <v>21076</v>
      </c>
      <c r="H20520" t="s">
        <v>21029</v>
      </c>
      <c r="P20520">
        <v>11.18</v>
      </c>
      <c r="Q20520">
        <v>-1.31</v>
      </c>
      <c r="R20520">
        <v>0</v>
      </c>
      <c r="S20520">
        <v>12.49</v>
      </c>
      <c r="U20520">
        <v>100</v>
      </c>
      <c r="V20520" s="8">
        <v>40155</v>
      </c>
    </row>
    <row r="20521" spans="1:22" x14ac:dyDescent="0.2">
      <c r="A20521" t="s">
        <v>805</v>
      </c>
      <c r="B20521">
        <v>1</v>
      </c>
      <c r="C20521">
        <v>2010</v>
      </c>
      <c r="E20521" t="s">
        <v>1301</v>
      </c>
      <c r="F20521">
        <v>62</v>
      </c>
      <c r="G20521" t="s">
        <v>21077</v>
      </c>
      <c r="H20521" t="s">
        <v>21029</v>
      </c>
      <c r="P20521">
        <v>10.69</v>
      </c>
      <c r="Q20521">
        <v>-1.31</v>
      </c>
      <c r="R20521">
        <v>0</v>
      </c>
      <c r="S20521">
        <v>12</v>
      </c>
      <c r="U20521">
        <v>35</v>
      </c>
      <c r="V20521" s="8">
        <v>40155</v>
      </c>
    </row>
    <row r="20522" spans="1:22" x14ac:dyDescent="0.2">
      <c r="A20522" t="s">
        <v>805</v>
      </c>
      <c r="B20522">
        <v>1</v>
      </c>
      <c r="C20522">
        <v>2010</v>
      </c>
      <c r="E20522" t="s">
        <v>1301</v>
      </c>
      <c r="F20522">
        <v>62.5</v>
      </c>
      <c r="G20522" t="s">
        <v>21078</v>
      </c>
      <c r="H20522" t="s">
        <v>21029</v>
      </c>
      <c r="P20522">
        <v>10.199999999999999</v>
      </c>
      <c r="Q20522">
        <v>-1.31</v>
      </c>
      <c r="R20522">
        <v>0</v>
      </c>
      <c r="S20522">
        <v>11.51</v>
      </c>
      <c r="U20522">
        <v>150</v>
      </c>
      <c r="V20522" s="8">
        <v>40155</v>
      </c>
    </row>
    <row r="20523" spans="1:22" x14ac:dyDescent="0.2">
      <c r="A20523" t="s">
        <v>805</v>
      </c>
      <c r="B20523">
        <v>1</v>
      </c>
      <c r="C20523">
        <v>2010</v>
      </c>
      <c r="E20523" t="s">
        <v>1301</v>
      </c>
      <c r="F20523">
        <v>63</v>
      </c>
      <c r="G20523" t="s">
        <v>21079</v>
      </c>
      <c r="H20523" t="s">
        <v>21029</v>
      </c>
      <c r="I20523">
        <v>1.68</v>
      </c>
      <c r="J20523">
        <v>1.68</v>
      </c>
      <c r="L20523">
        <v>1.68</v>
      </c>
      <c r="N20523">
        <v>1.68</v>
      </c>
      <c r="P20523">
        <v>9.7100000000000009</v>
      </c>
      <c r="Q20523">
        <v>0</v>
      </c>
      <c r="R20523">
        <v>176</v>
      </c>
      <c r="V20523" s="8">
        <v>40155</v>
      </c>
    </row>
    <row r="20524" spans="1:22" x14ac:dyDescent="0.2">
      <c r="A20524" t="s">
        <v>805</v>
      </c>
      <c r="B20524">
        <v>1</v>
      </c>
      <c r="C20524">
        <v>2010</v>
      </c>
      <c r="E20524" t="s">
        <v>1301</v>
      </c>
      <c r="F20524">
        <v>64</v>
      </c>
      <c r="G20524" t="s">
        <v>21080</v>
      </c>
      <c r="H20524" t="s">
        <v>21029</v>
      </c>
      <c r="P20524">
        <v>8.74</v>
      </c>
      <c r="Q20524">
        <v>-1.31</v>
      </c>
      <c r="R20524">
        <v>0</v>
      </c>
      <c r="S20524">
        <v>10.050000000000001</v>
      </c>
      <c r="U20524">
        <v>581</v>
      </c>
      <c r="V20524" s="8">
        <v>40155</v>
      </c>
    </row>
    <row r="20525" spans="1:22" x14ac:dyDescent="0.2">
      <c r="A20525" t="s">
        <v>805</v>
      </c>
      <c r="B20525">
        <v>1</v>
      </c>
      <c r="C20525">
        <v>2010</v>
      </c>
      <c r="E20525" t="s">
        <v>1301</v>
      </c>
      <c r="F20525">
        <v>64.5</v>
      </c>
      <c r="G20525" t="s">
        <v>21081</v>
      </c>
      <c r="H20525" t="s">
        <v>21029</v>
      </c>
      <c r="P20525">
        <v>8.26</v>
      </c>
      <c r="Q20525">
        <v>-1.3</v>
      </c>
      <c r="R20525">
        <v>0</v>
      </c>
      <c r="S20525">
        <v>9.56</v>
      </c>
      <c r="U20525">
        <v>146</v>
      </c>
      <c r="V20525" s="8">
        <v>40155</v>
      </c>
    </row>
    <row r="20526" spans="1:22" x14ac:dyDescent="0.2">
      <c r="A20526" t="s">
        <v>805</v>
      </c>
      <c r="B20526">
        <v>1</v>
      </c>
      <c r="C20526">
        <v>2010</v>
      </c>
      <c r="E20526" t="s">
        <v>1301</v>
      </c>
      <c r="F20526">
        <v>65</v>
      </c>
      <c r="G20526" t="s">
        <v>21082</v>
      </c>
      <c r="H20526" t="s">
        <v>21029</v>
      </c>
      <c r="P20526">
        <v>7.79</v>
      </c>
      <c r="Q20526">
        <v>-1.29</v>
      </c>
      <c r="R20526">
        <v>5</v>
      </c>
      <c r="S20526">
        <v>9.08</v>
      </c>
      <c r="T20526">
        <v>20</v>
      </c>
      <c r="U20526">
        <v>3849</v>
      </c>
      <c r="V20526" s="8">
        <v>40155</v>
      </c>
    </row>
    <row r="20527" spans="1:22" x14ac:dyDescent="0.2">
      <c r="A20527" t="s">
        <v>805</v>
      </c>
      <c r="B20527">
        <v>1</v>
      </c>
      <c r="C20527">
        <v>2010</v>
      </c>
      <c r="E20527" t="s">
        <v>1301</v>
      </c>
      <c r="F20527">
        <v>65.5</v>
      </c>
      <c r="G20527" t="s">
        <v>21083</v>
      </c>
      <c r="H20527" t="s">
        <v>21029</v>
      </c>
      <c r="P20527">
        <v>7.32</v>
      </c>
      <c r="Q20527">
        <v>-1.29</v>
      </c>
      <c r="R20527">
        <v>0</v>
      </c>
      <c r="S20527">
        <v>8.61</v>
      </c>
      <c r="U20527">
        <v>101</v>
      </c>
      <c r="V20527" s="8">
        <v>40155</v>
      </c>
    </row>
    <row r="20528" spans="1:22" x14ac:dyDescent="0.2">
      <c r="A20528" t="s">
        <v>805</v>
      </c>
      <c r="B20528">
        <v>1</v>
      </c>
      <c r="C20528">
        <v>2010</v>
      </c>
      <c r="E20528" t="s">
        <v>1301</v>
      </c>
      <c r="F20528">
        <v>66</v>
      </c>
      <c r="G20528" t="s">
        <v>21084</v>
      </c>
      <c r="H20528" t="s">
        <v>21029</v>
      </c>
      <c r="P20528">
        <v>6.85</v>
      </c>
      <c r="Q20528">
        <v>-1.28</v>
      </c>
      <c r="R20528">
        <v>0</v>
      </c>
      <c r="S20528">
        <v>8.1300000000000008</v>
      </c>
      <c r="U20528">
        <v>81</v>
      </c>
      <c r="V20528" s="8">
        <v>40155</v>
      </c>
    </row>
    <row r="20529" spans="1:22" x14ac:dyDescent="0.2">
      <c r="A20529" t="s">
        <v>805</v>
      </c>
      <c r="B20529">
        <v>1</v>
      </c>
      <c r="C20529">
        <v>2010</v>
      </c>
      <c r="E20529" t="s">
        <v>1301</v>
      </c>
      <c r="F20529">
        <v>66.5</v>
      </c>
      <c r="G20529" t="s">
        <v>21085</v>
      </c>
      <c r="H20529" t="s">
        <v>21029</v>
      </c>
      <c r="P20529">
        <v>6.39</v>
      </c>
      <c r="Q20529">
        <v>-1.28</v>
      </c>
      <c r="R20529">
        <v>0</v>
      </c>
      <c r="S20529">
        <v>7.67</v>
      </c>
      <c r="U20529">
        <v>182</v>
      </c>
      <c r="V20529" s="8">
        <v>40155</v>
      </c>
    </row>
    <row r="20530" spans="1:22" x14ac:dyDescent="0.2">
      <c r="A20530" t="s">
        <v>805</v>
      </c>
      <c r="B20530">
        <v>1</v>
      </c>
      <c r="C20530">
        <v>2010</v>
      </c>
      <c r="E20530" t="s">
        <v>1301</v>
      </c>
      <c r="F20530">
        <v>67</v>
      </c>
      <c r="G20530" t="s">
        <v>17174</v>
      </c>
      <c r="H20530" t="s">
        <v>21029</v>
      </c>
      <c r="P20530">
        <v>5.94</v>
      </c>
      <c r="Q20530">
        <v>-1.26</v>
      </c>
      <c r="R20530">
        <v>0</v>
      </c>
      <c r="S20530">
        <v>7.2</v>
      </c>
      <c r="U20530">
        <v>1113</v>
      </c>
      <c r="V20530" s="8">
        <v>40155</v>
      </c>
    </row>
    <row r="20531" spans="1:22" x14ac:dyDescent="0.2">
      <c r="A20531" t="s">
        <v>805</v>
      </c>
      <c r="B20531">
        <v>1</v>
      </c>
      <c r="C20531">
        <v>2010</v>
      </c>
      <c r="E20531" t="s">
        <v>1301</v>
      </c>
      <c r="F20531">
        <v>67.5</v>
      </c>
      <c r="G20531" t="s">
        <v>17175</v>
      </c>
      <c r="H20531" t="s">
        <v>21029</v>
      </c>
      <c r="P20531">
        <v>5.49</v>
      </c>
      <c r="Q20531">
        <v>-1.26</v>
      </c>
      <c r="R20531">
        <v>0</v>
      </c>
      <c r="S20531">
        <v>6.75</v>
      </c>
      <c r="U20531">
        <v>901</v>
      </c>
      <c r="V20531" s="8">
        <v>40155</v>
      </c>
    </row>
    <row r="20532" spans="1:22" x14ac:dyDescent="0.2">
      <c r="A20532" t="s">
        <v>805</v>
      </c>
      <c r="B20532">
        <v>1</v>
      </c>
      <c r="C20532">
        <v>2010</v>
      </c>
      <c r="E20532" t="s">
        <v>1301</v>
      </c>
      <c r="F20532">
        <v>68</v>
      </c>
      <c r="G20532" t="s">
        <v>17176</v>
      </c>
      <c r="H20532" t="s">
        <v>21029</v>
      </c>
      <c r="I20532">
        <v>5.3</v>
      </c>
      <c r="J20532">
        <v>5.45</v>
      </c>
      <c r="K20532" t="s">
        <v>1245</v>
      </c>
      <c r="L20532">
        <v>5.2</v>
      </c>
      <c r="M20532" t="s">
        <v>1246</v>
      </c>
      <c r="N20532">
        <v>5.4</v>
      </c>
      <c r="P20532">
        <v>5.05</v>
      </c>
      <c r="Q20532">
        <v>-1.25</v>
      </c>
      <c r="R20532">
        <v>7</v>
      </c>
      <c r="S20532">
        <v>6.3</v>
      </c>
      <c r="T20532">
        <v>20</v>
      </c>
      <c r="U20532">
        <v>2303</v>
      </c>
      <c r="V20532" s="8">
        <v>40155</v>
      </c>
    </row>
    <row r="20533" spans="1:22" x14ac:dyDescent="0.2">
      <c r="A20533" t="s">
        <v>805</v>
      </c>
      <c r="B20533">
        <v>1</v>
      </c>
      <c r="C20533">
        <v>2010</v>
      </c>
      <c r="E20533" t="s">
        <v>1301</v>
      </c>
      <c r="F20533">
        <v>68.5</v>
      </c>
      <c r="G20533" t="s">
        <v>17177</v>
      </c>
      <c r="H20533" t="s">
        <v>21029</v>
      </c>
      <c r="L20533">
        <v>4.7699999999999996</v>
      </c>
      <c r="M20533" t="s">
        <v>1246</v>
      </c>
      <c r="N20533">
        <v>4.7699999999999996</v>
      </c>
      <c r="O20533" t="s">
        <v>1246</v>
      </c>
      <c r="P20533">
        <v>4.62</v>
      </c>
      <c r="Q20533">
        <v>-1.24</v>
      </c>
      <c r="R20533">
        <v>0</v>
      </c>
      <c r="S20533">
        <v>5.86</v>
      </c>
      <c r="U20533">
        <v>100</v>
      </c>
      <c r="V20533" s="8">
        <v>40155</v>
      </c>
    </row>
    <row r="20534" spans="1:22" x14ac:dyDescent="0.2">
      <c r="A20534" t="s">
        <v>805</v>
      </c>
      <c r="B20534">
        <v>1</v>
      </c>
      <c r="C20534">
        <v>2010</v>
      </c>
      <c r="E20534" t="s">
        <v>1301</v>
      </c>
      <c r="F20534">
        <v>69</v>
      </c>
      <c r="G20534" t="s">
        <v>17178</v>
      </c>
      <c r="H20534" t="s">
        <v>21029</v>
      </c>
      <c r="I20534">
        <v>4.25</v>
      </c>
      <c r="J20534">
        <v>4.25</v>
      </c>
      <c r="L20534">
        <v>4.25</v>
      </c>
      <c r="N20534">
        <v>4.25</v>
      </c>
      <c r="P20534">
        <v>4.21</v>
      </c>
      <c r="Q20534">
        <v>-1.21</v>
      </c>
      <c r="R20534">
        <v>1</v>
      </c>
      <c r="S20534">
        <v>5.42</v>
      </c>
      <c r="U20534">
        <v>1085</v>
      </c>
      <c r="V20534" s="8">
        <v>40155</v>
      </c>
    </row>
    <row r="20535" spans="1:22" x14ac:dyDescent="0.2">
      <c r="A20535" t="s">
        <v>805</v>
      </c>
      <c r="B20535">
        <v>1</v>
      </c>
      <c r="C20535">
        <v>2010</v>
      </c>
      <c r="E20535" t="s">
        <v>1301</v>
      </c>
      <c r="F20535">
        <v>69.5</v>
      </c>
      <c r="G20535" t="s">
        <v>17179</v>
      </c>
      <c r="H20535" t="s">
        <v>21029</v>
      </c>
      <c r="L20535">
        <v>3.96</v>
      </c>
      <c r="M20535" t="s">
        <v>1246</v>
      </c>
      <c r="N20535">
        <v>3.96</v>
      </c>
      <c r="O20535" t="s">
        <v>1246</v>
      </c>
      <c r="P20535">
        <v>3.8</v>
      </c>
      <c r="Q20535">
        <v>-1.2</v>
      </c>
      <c r="R20535">
        <v>0</v>
      </c>
      <c r="S20535">
        <v>5</v>
      </c>
      <c r="U20535">
        <v>175</v>
      </c>
      <c r="V20535" s="8">
        <v>40155</v>
      </c>
    </row>
    <row r="20536" spans="1:22" x14ac:dyDescent="0.2">
      <c r="A20536" t="s">
        <v>805</v>
      </c>
      <c r="B20536">
        <v>1</v>
      </c>
      <c r="C20536">
        <v>2010</v>
      </c>
      <c r="E20536" t="s">
        <v>1301</v>
      </c>
      <c r="F20536">
        <v>70</v>
      </c>
      <c r="G20536" t="s">
        <v>17180</v>
      </c>
      <c r="H20536" t="s">
        <v>21029</v>
      </c>
      <c r="I20536">
        <v>3.6</v>
      </c>
      <c r="J20536">
        <v>3.93</v>
      </c>
      <c r="K20536" t="s">
        <v>1245</v>
      </c>
      <c r="L20536">
        <v>3.44</v>
      </c>
      <c r="M20536" t="s">
        <v>1246</v>
      </c>
      <c r="N20536">
        <v>3.67</v>
      </c>
      <c r="P20536">
        <v>3.42</v>
      </c>
      <c r="Q20536">
        <v>-1.1599999999999999</v>
      </c>
      <c r="R20536">
        <v>58</v>
      </c>
      <c r="S20536">
        <v>4.58</v>
      </c>
      <c r="U20536">
        <v>6064</v>
      </c>
      <c r="V20536" s="8">
        <v>40155</v>
      </c>
    </row>
    <row r="20537" spans="1:22" x14ac:dyDescent="0.2">
      <c r="A20537" t="s">
        <v>805</v>
      </c>
      <c r="B20537">
        <v>1</v>
      </c>
      <c r="C20537">
        <v>2010</v>
      </c>
      <c r="E20537" t="s">
        <v>1301</v>
      </c>
      <c r="F20537">
        <v>70.5</v>
      </c>
      <c r="G20537" t="s">
        <v>17181</v>
      </c>
      <c r="H20537" t="s">
        <v>21029</v>
      </c>
      <c r="L20537">
        <v>3.07</v>
      </c>
      <c r="M20537" t="s">
        <v>1246</v>
      </c>
      <c r="N20537">
        <v>3.08</v>
      </c>
      <c r="O20537" t="s">
        <v>1245</v>
      </c>
      <c r="P20537">
        <v>3.06</v>
      </c>
      <c r="Q20537">
        <v>-1.1200000000000001</v>
      </c>
      <c r="R20537">
        <v>0</v>
      </c>
      <c r="S20537">
        <v>4.18</v>
      </c>
      <c r="U20537">
        <v>624</v>
      </c>
      <c r="V20537" s="8">
        <v>40155</v>
      </c>
    </row>
    <row r="20538" spans="1:22" x14ac:dyDescent="0.2">
      <c r="A20538" t="s">
        <v>805</v>
      </c>
      <c r="B20538">
        <v>1</v>
      </c>
      <c r="C20538">
        <v>2010</v>
      </c>
      <c r="E20538" t="s">
        <v>1301</v>
      </c>
      <c r="F20538">
        <v>71</v>
      </c>
      <c r="G20538" t="s">
        <v>17182</v>
      </c>
      <c r="H20538" t="s">
        <v>21029</v>
      </c>
      <c r="I20538">
        <v>2.87</v>
      </c>
      <c r="J20538">
        <v>3.18</v>
      </c>
      <c r="K20538" t="s">
        <v>1245</v>
      </c>
      <c r="L20538">
        <v>2.73</v>
      </c>
      <c r="M20538" t="s">
        <v>1246</v>
      </c>
      <c r="N20538">
        <v>2.73</v>
      </c>
      <c r="O20538" t="s">
        <v>1246</v>
      </c>
      <c r="P20538">
        <v>2.72</v>
      </c>
      <c r="Q20538">
        <v>-1.07</v>
      </c>
      <c r="R20538">
        <v>2</v>
      </c>
      <c r="S20538">
        <v>3.79</v>
      </c>
      <c r="T20538">
        <v>45</v>
      </c>
      <c r="U20538">
        <v>650</v>
      </c>
      <c r="V20538" s="8">
        <v>40155</v>
      </c>
    </row>
    <row r="20539" spans="1:22" x14ac:dyDescent="0.2">
      <c r="A20539" t="s">
        <v>805</v>
      </c>
      <c r="B20539">
        <v>1</v>
      </c>
      <c r="C20539">
        <v>2010</v>
      </c>
      <c r="E20539" t="s">
        <v>1301</v>
      </c>
      <c r="F20539">
        <v>71.5</v>
      </c>
      <c r="G20539" t="s">
        <v>17183</v>
      </c>
      <c r="H20539" t="s">
        <v>21029</v>
      </c>
      <c r="L20539">
        <v>2.4</v>
      </c>
      <c r="M20539" t="s">
        <v>1246</v>
      </c>
      <c r="N20539">
        <v>2.4</v>
      </c>
      <c r="O20539" t="s">
        <v>1246</v>
      </c>
      <c r="P20539">
        <v>2.39</v>
      </c>
      <c r="Q20539">
        <v>-1.04</v>
      </c>
      <c r="R20539">
        <v>0</v>
      </c>
      <c r="S20539">
        <v>3.43</v>
      </c>
      <c r="U20539">
        <v>1051</v>
      </c>
      <c r="V20539" s="8">
        <v>40155</v>
      </c>
    </row>
    <row r="20540" spans="1:22" x14ac:dyDescent="0.2">
      <c r="A20540" t="s">
        <v>805</v>
      </c>
      <c r="B20540">
        <v>1</v>
      </c>
      <c r="C20540">
        <v>2010</v>
      </c>
      <c r="E20540" t="s">
        <v>1301</v>
      </c>
      <c r="F20540">
        <v>72</v>
      </c>
      <c r="G20540" t="s">
        <v>17184</v>
      </c>
      <c r="H20540" t="s">
        <v>21029</v>
      </c>
      <c r="I20540">
        <v>2.4500000000000002</v>
      </c>
      <c r="J20540">
        <v>2.6</v>
      </c>
      <c r="L20540">
        <v>2.09</v>
      </c>
      <c r="M20540" t="s">
        <v>1246</v>
      </c>
      <c r="N20540">
        <v>2.6</v>
      </c>
      <c r="P20540">
        <v>2.09</v>
      </c>
      <c r="Q20540">
        <v>-0.99</v>
      </c>
      <c r="R20540">
        <v>78</v>
      </c>
      <c r="S20540">
        <v>3.08</v>
      </c>
      <c r="T20540">
        <v>89</v>
      </c>
      <c r="U20540">
        <v>2589</v>
      </c>
      <c r="V20540" s="8">
        <v>40155</v>
      </c>
    </row>
    <row r="20541" spans="1:22" x14ac:dyDescent="0.2">
      <c r="A20541" t="s">
        <v>805</v>
      </c>
      <c r="B20541">
        <v>1</v>
      </c>
      <c r="C20541">
        <v>2010</v>
      </c>
      <c r="E20541" t="s">
        <v>1301</v>
      </c>
      <c r="F20541">
        <v>72.5</v>
      </c>
      <c r="G20541" t="s">
        <v>17185</v>
      </c>
      <c r="H20541" t="s">
        <v>21029</v>
      </c>
      <c r="I20541">
        <v>1.98</v>
      </c>
      <c r="J20541">
        <v>2.19</v>
      </c>
      <c r="K20541" t="s">
        <v>1245</v>
      </c>
      <c r="L20541">
        <v>1.75</v>
      </c>
      <c r="N20541">
        <v>1.75</v>
      </c>
      <c r="P20541">
        <v>1.81</v>
      </c>
      <c r="Q20541">
        <v>-0.94</v>
      </c>
      <c r="R20541">
        <v>36</v>
      </c>
      <c r="S20541">
        <v>2.75</v>
      </c>
      <c r="U20541">
        <v>1970</v>
      </c>
      <c r="V20541" s="8">
        <v>40155</v>
      </c>
    </row>
    <row r="20542" spans="1:22" x14ac:dyDescent="0.2">
      <c r="A20542" t="s">
        <v>805</v>
      </c>
      <c r="B20542">
        <v>1</v>
      </c>
      <c r="C20542">
        <v>2010</v>
      </c>
      <c r="E20542" t="s">
        <v>1301</v>
      </c>
      <c r="F20542">
        <v>73</v>
      </c>
      <c r="G20542" t="s">
        <v>17186</v>
      </c>
      <c r="H20542" t="s">
        <v>21029</v>
      </c>
      <c r="I20542">
        <v>1.6</v>
      </c>
      <c r="J20542">
        <v>2</v>
      </c>
      <c r="L20542">
        <v>1.55</v>
      </c>
      <c r="N20542">
        <v>1.85</v>
      </c>
      <c r="P20542">
        <v>1.57</v>
      </c>
      <c r="Q20542">
        <v>-0.87</v>
      </c>
      <c r="R20542">
        <v>2022</v>
      </c>
      <c r="S20542">
        <v>2.44</v>
      </c>
      <c r="T20542">
        <v>1</v>
      </c>
      <c r="U20542">
        <v>2096</v>
      </c>
      <c r="V20542" s="8">
        <v>40155</v>
      </c>
    </row>
    <row r="20543" spans="1:22" x14ac:dyDescent="0.2">
      <c r="A20543" t="s">
        <v>805</v>
      </c>
      <c r="B20543">
        <v>1</v>
      </c>
      <c r="C20543">
        <v>2010</v>
      </c>
      <c r="E20543" t="s">
        <v>1301</v>
      </c>
      <c r="F20543">
        <v>73.5</v>
      </c>
      <c r="G20543" t="s">
        <v>17187</v>
      </c>
      <c r="H20543" t="s">
        <v>21029</v>
      </c>
      <c r="I20543">
        <v>1.47</v>
      </c>
      <c r="J20543">
        <v>1.65</v>
      </c>
      <c r="K20543" t="s">
        <v>1245</v>
      </c>
      <c r="L20543">
        <v>1.32</v>
      </c>
      <c r="M20543" t="s">
        <v>1246</v>
      </c>
      <c r="N20543">
        <v>1.35</v>
      </c>
      <c r="O20543" t="s">
        <v>1245</v>
      </c>
      <c r="P20543">
        <v>1.35</v>
      </c>
      <c r="Q20543">
        <v>-0.79</v>
      </c>
      <c r="R20543">
        <v>35</v>
      </c>
      <c r="S20543">
        <v>2.14</v>
      </c>
      <c r="U20543">
        <v>1521</v>
      </c>
      <c r="V20543" s="8">
        <v>40155</v>
      </c>
    </row>
    <row r="20544" spans="1:22" x14ac:dyDescent="0.2">
      <c r="A20544" t="s">
        <v>805</v>
      </c>
      <c r="B20544">
        <v>1</v>
      </c>
      <c r="C20544">
        <v>2010</v>
      </c>
      <c r="E20544" t="s">
        <v>1301</v>
      </c>
      <c r="F20544">
        <v>74</v>
      </c>
      <c r="G20544" t="s">
        <v>17188</v>
      </c>
      <c r="H20544" t="s">
        <v>21029</v>
      </c>
      <c r="I20544">
        <v>2</v>
      </c>
      <c r="J20544">
        <v>2</v>
      </c>
      <c r="L20544">
        <v>1.07</v>
      </c>
      <c r="N20544">
        <v>1.1200000000000001</v>
      </c>
      <c r="O20544" t="s">
        <v>1245</v>
      </c>
      <c r="P20544">
        <v>1.1499999999999999</v>
      </c>
      <c r="Q20544">
        <v>-0.72</v>
      </c>
      <c r="R20544">
        <v>1031</v>
      </c>
      <c r="S20544">
        <v>1.87</v>
      </c>
      <c r="T20544">
        <v>314</v>
      </c>
      <c r="U20544">
        <v>3698</v>
      </c>
      <c r="V20544" s="8">
        <v>40155</v>
      </c>
    </row>
    <row r="20545" spans="1:22" x14ac:dyDescent="0.2">
      <c r="A20545" t="s">
        <v>805</v>
      </c>
      <c r="B20545">
        <v>1</v>
      </c>
      <c r="C20545">
        <v>2010</v>
      </c>
      <c r="E20545" t="s">
        <v>1301</v>
      </c>
      <c r="F20545">
        <v>74.5</v>
      </c>
      <c r="G20545" t="s">
        <v>17189</v>
      </c>
      <c r="H20545" t="s">
        <v>21029</v>
      </c>
      <c r="I20545">
        <v>1.1399999999999999</v>
      </c>
      <c r="J20545">
        <v>1.27</v>
      </c>
      <c r="K20545" t="s">
        <v>1245</v>
      </c>
      <c r="L20545">
        <v>0.94</v>
      </c>
      <c r="M20545" t="s">
        <v>1246</v>
      </c>
      <c r="N20545">
        <v>0.95</v>
      </c>
      <c r="P20545">
        <v>0.97</v>
      </c>
      <c r="Q20545">
        <v>-0.66</v>
      </c>
      <c r="R20545">
        <v>1224</v>
      </c>
      <c r="S20545">
        <v>1.63</v>
      </c>
      <c r="T20545">
        <v>403</v>
      </c>
      <c r="U20545">
        <v>1531</v>
      </c>
      <c r="V20545" s="8">
        <v>40155</v>
      </c>
    </row>
    <row r="20546" spans="1:22" x14ac:dyDescent="0.2">
      <c r="A20546" t="s">
        <v>805</v>
      </c>
      <c r="B20546">
        <v>1</v>
      </c>
      <c r="C20546">
        <v>2010</v>
      </c>
      <c r="E20546" t="s">
        <v>1301</v>
      </c>
      <c r="F20546">
        <v>75</v>
      </c>
      <c r="G20546" t="s">
        <v>17190</v>
      </c>
      <c r="H20546" t="s">
        <v>21029</v>
      </c>
      <c r="I20546">
        <v>1.02</v>
      </c>
      <c r="J20546">
        <v>1.0900000000000001</v>
      </c>
      <c r="K20546" t="s">
        <v>1245</v>
      </c>
      <c r="L20546">
        <v>0.73</v>
      </c>
      <c r="N20546">
        <v>0.83</v>
      </c>
      <c r="P20546">
        <v>0.82</v>
      </c>
      <c r="Q20546">
        <v>-0.6</v>
      </c>
      <c r="R20546">
        <v>4460</v>
      </c>
      <c r="S20546">
        <v>1.42</v>
      </c>
      <c r="T20546">
        <v>1263</v>
      </c>
      <c r="U20546">
        <v>7550</v>
      </c>
      <c r="V20546" s="8">
        <v>40155</v>
      </c>
    </row>
    <row r="20547" spans="1:22" x14ac:dyDescent="0.2">
      <c r="A20547" t="s">
        <v>805</v>
      </c>
      <c r="B20547">
        <v>1</v>
      </c>
      <c r="C20547">
        <v>2010</v>
      </c>
      <c r="E20547" t="s">
        <v>1301</v>
      </c>
      <c r="F20547">
        <v>75.5</v>
      </c>
      <c r="G20547" t="s">
        <v>17191</v>
      </c>
      <c r="H20547" t="s">
        <v>21029</v>
      </c>
      <c r="I20547">
        <v>0.8</v>
      </c>
      <c r="J20547">
        <v>0.92</v>
      </c>
      <c r="K20547" t="s">
        <v>1245</v>
      </c>
      <c r="L20547">
        <v>0.61</v>
      </c>
      <c r="N20547">
        <v>0.61</v>
      </c>
      <c r="P20547">
        <v>0.68</v>
      </c>
      <c r="Q20547">
        <v>-0.55000000000000004</v>
      </c>
      <c r="R20547">
        <v>486</v>
      </c>
      <c r="S20547">
        <v>1.23</v>
      </c>
      <c r="T20547">
        <v>754</v>
      </c>
      <c r="U20547">
        <v>1930</v>
      </c>
      <c r="V20547" s="8">
        <v>40155</v>
      </c>
    </row>
    <row r="20548" spans="1:22" x14ac:dyDescent="0.2">
      <c r="A20548" t="s">
        <v>805</v>
      </c>
      <c r="B20548">
        <v>1</v>
      </c>
      <c r="C20548">
        <v>2010</v>
      </c>
      <c r="E20548" t="s">
        <v>1301</v>
      </c>
      <c r="F20548">
        <v>76</v>
      </c>
      <c r="G20548" t="s">
        <v>17192</v>
      </c>
      <c r="H20548" t="s">
        <v>21029</v>
      </c>
      <c r="I20548">
        <v>1</v>
      </c>
      <c r="J20548">
        <v>1.01</v>
      </c>
      <c r="K20548" t="s">
        <v>1245</v>
      </c>
      <c r="L20548">
        <v>0.54</v>
      </c>
      <c r="M20548" t="s">
        <v>1246</v>
      </c>
      <c r="N20548">
        <v>0.7</v>
      </c>
      <c r="P20548">
        <v>0.56000000000000005</v>
      </c>
      <c r="Q20548">
        <v>-0.49</v>
      </c>
      <c r="R20548">
        <v>1801</v>
      </c>
      <c r="S20548">
        <v>1.05</v>
      </c>
      <c r="T20548">
        <v>1185</v>
      </c>
      <c r="U20548">
        <v>3315</v>
      </c>
      <c r="V20548" s="8">
        <v>40155</v>
      </c>
    </row>
    <row r="20549" spans="1:22" x14ac:dyDescent="0.2">
      <c r="A20549" t="s">
        <v>805</v>
      </c>
      <c r="B20549">
        <v>1</v>
      </c>
      <c r="C20549">
        <v>2010</v>
      </c>
      <c r="E20549" t="s">
        <v>1301</v>
      </c>
      <c r="F20549">
        <v>76.5</v>
      </c>
      <c r="G20549" t="s">
        <v>17193</v>
      </c>
      <c r="H20549" t="s">
        <v>21029</v>
      </c>
      <c r="I20549">
        <v>0.6</v>
      </c>
      <c r="J20549">
        <v>0.65</v>
      </c>
      <c r="K20549" t="s">
        <v>1245</v>
      </c>
      <c r="L20549">
        <v>0.42</v>
      </c>
      <c r="N20549">
        <v>0.42</v>
      </c>
      <c r="P20549">
        <v>0.46</v>
      </c>
      <c r="Q20549">
        <v>-0.44</v>
      </c>
      <c r="R20549">
        <v>433</v>
      </c>
      <c r="S20549">
        <v>0.9</v>
      </c>
      <c r="T20549">
        <v>285</v>
      </c>
      <c r="U20549">
        <v>1040</v>
      </c>
      <c r="V20549" s="8">
        <v>40155</v>
      </c>
    </row>
    <row r="20550" spans="1:22" x14ac:dyDescent="0.2">
      <c r="A20550" t="s">
        <v>805</v>
      </c>
      <c r="B20550">
        <v>1</v>
      </c>
      <c r="C20550">
        <v>2010</v>
      </c>
      <c r="E20550" t="s">
        <v>1301</v>
      </c>
      <c r="F20550">
        <v>77</v>
      </c>
      <c r="G20550" t="s">
        <v>21116</v>
      </c>
      <c r="H20550" t="s">
        <v>21029</v>
      </c>
      <c r="I20550">
        <v>0.5</v>
      </c>
      <c r="J20550">
        <v>0.53</v>
      </c>
      <c r="K20550" t="s">
        <v>1245</v>
      </c>
      <c r="L20550">
        <v>0.33</v>
      </c>
      <c r="N20550">
        <v>0.34</v>
      </c>
      <c r="P20550">
        <v>0.37</v>
      </c>
      <c r="Q20550">
        <v>-0.39</v>
      </c>
      <c r="R20550">
        <v>531</v>
      </c>
      <c r="S20550">
        <v>0.76</v>
      </c>
      <c r="T20550">
        <v>306</v>
      </c>
      <c r="U20550">
        <v>2743</v>
      </c>
      <c r="V20550" s="8">
        <v>40155</v>
      </c>
    </row>
    <row r="20551" spans="1:22" x14ac:dyDescent="0.2">
      <c r="A20551" t="s">
        <v>805</v>
      </c>
      <c r="B20551">
        <v>1</v>
      </c>
      <c r="C20551">
        <v>2010</v>
      </c>
      <c r="E20551" t="s">
        <v>1301</v>
      </c>
      <c r="F20551">
        <v>77.5</v>
      </c>
      <c r="G20551" t="s">
        <v>21117</v>
      </c>
      <c r="H20551" t="s">
        <v>21029</v>
      </c>
      <c r="I20551">
        <v>0.4</v>
      </c>
      <c r="J20551">
        <v>0.43</v>
      </c>
      <c r="K20551" t="s">
        <v>1245</v>
      </c>
      <c r="L20551">
        <v>0.3</v>
      </c>
      <c r="M20551" t="s">
        <v>1246</v>
      </c>
      <c r="N20551">
        <v>0.3</v>
      </c>
      <c r="O20551" t="s">
        <v>1246</v>
      </c>
      <c r="P20551">
        <v>0.3</v>
      </c>
      <c r="Q20551">
        <v>-0.33</v>
      </c>
      <c r="R20551">
        <v>317</v>
      </c>
      <c r="S20551">
        <v>0.63</v>
      </c>
      <c r="T20551">
        <v>119</v>
      </c>
      <c r="U20551">
        <v>1138</v>
      </c>
      <c r="V20551" s="8">
        <v>40155</v>
      </c>
    </row>
    <row r="20552" spans="1:22" x14ac:dyDescent="0.2">
      <c r="A20552" t="s">
        <v>805</v>
      </c>
      <c r="B20552">
        <v>1</v>
      </c>
      <c r="C20552">
        <v>2010</v>
      </c>
      <c r="E20552" t="s">
        <v>1301</v>
      </c>
      <c r="F20552">
        <v>78</v>
      </c>
      <c r="G20552" t="s">
        <v>21118</v>
      </c>
      <c r="H20552" t="s">
        <v>21029</v>
      </c>
      <c r="I20552">
        <v>0.42</v>
      </c>
      <c r="J20552">
        <v>0.42</v>
      </c>
      <c r="L20552">
        <v>0.23</v>
      </c>
      <c r="N20552">
        <v>0.24</v>
      </c>
      <c r="P20552">
        <v>0.24</v>
      </c>
      <c r="Q20552">
        <v>-0.28999999999999998</v>
      </c>
      <c r="R20552">
        <v>1085</v>
      </c>
      <c r="S20552">
        <v>0.53</v>
      </c>
      <c r="T20552">
        <v>569</v>
      </c>
      <c r="U20552">
        <v>4007</v>
      </c>
      <c r="V20552" s="8">
        <v>40155</v>
      </c>
    </row>
    <row r="20553" spans="1:22" x14ac:dyDescent="0.2">
      <c r="A20553" t="s">
        <v>805</v>
      </c>
      <c r="B20553">
        <v>1</v>
      </c>
      <c r="C20553">
        <v>2010</v>
      </c>
      <c r="E20553" t="s">
        <v>1301</v>
      </c>
      <c r="F20553">
        <v>78.5</v>
      </c>
      <c r="G20553" t="s">
        <v>21119</v>
      </c>
      <c r="H20553" t="s">
        <v>21029</v>
      </c>
      <c r="I20553">
        <v>0.32</v>
      </c>
      <c r="J20553">
        <v>0.32</v>
      </c>
      <c r="L20553">
        <v>0.17</v>
      </c>
      <c r="N20553">
        <v>0.2</v>
      </c>
      <c r="P20553">
        <v>0.19</v>
      </c>
      <c r="Q20553">
        <v>-0.25</v>
      </c>
      <c r="R20553">
        <v>94</v>
      </c>
      <c r="S20553">
        <v>0.44</v>
      </c>
      <c r="T20553">
        <v>725</v>
      </c>
      <c r="U20553">
        <v>1374</v>
      </c>
      <c r="V20553" s="8">
        <v>40155</v>
      </c>
    </row>
    <row r="20554" spans="1:22" x14ac:dyDescent="0.2">
      <c r="A20554" t="s">
        <v>805</v>
      </c>
      <c r="B20554">
        <v>1</v>
      </c>
      <c r="C20554">
        <v>2010</v>
      </c>
      <c r="E20554" t="s">
        <v>1301</v>
      </c>
      <c r="F20554">
        <v>79</v>
      </c>
      <c r="G20554" t="s">
        <v>21120</v>
      </c>
      <c r="H20554" t="s">
        <v>21029</v>
      </c>
      <c r="I20554">
        <v>0.24</v>
      </c>
      <c r="J20554">
        <v>0.26</v>
      </c>
      <c r="L20554">
        <v>0.15</v>
      </c>
      <c r="N20554">
        <v>0.16</v>
      </c>
      <c r="P20554">
        <v>0.15</v>
      </c>
      <c r="Q20554">
        <v>-0.21</v>
      </c>
      <c r="R20554">
        <v>529</v>
      </c>
      <c r="S20554">
        <v>0.36</v>
      </c>
      <c r="T20554">
        <v>267</v>
      </c>
      <c r="U20554">
        <v>4774</v>
      </c>
      <c r="V20554" s="8">
        <v>40155</v>
      </c>
    </row>
    <row r="20555" spans="1:22" x14ac:dyDescent="0.2">
      <c r="A20555" t="s">
        <v>805</v>
      </c>
      <c r="B20555">
        <v>1</v>
      </c>
      <c r="C20555">
        <v>2010</v>
      </c>
      <c r="E20555" t="s">
        <v>1301</v>
      </c>
      <c r="F20555">
        <v>79.5</v>
      </c>
      <c r="G20555" t="s">
        <v>21121</v>
      </c>
      <c r="H20555" t="s">
        <v>21029</v>
      </c>
      <c r="I20555">
        <v>0.17</v>
      </c>
      <c r="J20555">
        <v>0.17</v>
      </c>
      <c r="L20555">
        <v>0.13</v>
      </c>
      <c r="M20555" t="s">
        <v>1246</v>
      </c>
      <c r="N20555">
        <v>0.13</v>
      </c>
      <c r="O20555" t="s">
        <v>1246</v>
      </c>
      <c r="P20555">
        <v>0.12</v>
      </c>
      <c r="Q20555">
        <v>-0.17</v>
      </c>
      <c r="R20555">
        <v>3</v>
      </c>
      <c r="S20555">
        <v>0.28999999999999998</v>
      </c>
      <c r="T20555">
        <v>135</v>
      </c>
      <c r="U20555">
        <v>1960</v>
      </c>
      <c r="V20555" s="8">
        <v>40155</v>
      </c>
    </row>
    <row r="20556" spans="1:22" x14ac:dyDescent="0.2">
      <c r="A20556" t="s">
        <v>805</v>
      </c>
      <c r="B20556">
        <v>1</v>
      </c>
      <c r="C20556">
        <v>2010</v>
      </c>
      <c r="E20556" t="s">
        <v>1301</v>
      </c>
      <c r="F20556">
        <v>80</v>
      </c>
      <c r="G20556" t="s">
        <v>21122</v>
      </c>
      <c r="H20556" t="s">
        <v>21029</v>
      </c>
      <c r="I20556">
        <v>0.17</v>
      </c>
      <c r="J20556">
        <v>0.18</v>
      </c>
      <c r="L20556">
        <v>0.09</v>
      </c>
      <c r="N20556">
        <v>0.14000000000000001</v>
      </c>
      <c r="P20556">
        <v>0.1</v>
      </c>
      <c r="Q20556">
        <v>-0.13</v>
      </c>
      <c r="R20556">
        <v>2067</v>
      </c>
      <c r="S20556">
        <v>0.23</v>
      </c>
      <c r="T20556">
        <v>4144</v>
      </c>
      <c r="U20556">
        <v>17730</v>
      </c>
      <c r="V20556" s="8">
        <v>40155</v>
      </c>
    </row>
    <row r="20557" spans="1:22" x14ac:dyDescent="0.2">
      <c r="A20557" t="s">
        <v>805</v>
      </c>
      <c r="B20557">
        <v>1</v>
      </c>
      <c r="C20557">
        <v>2010</v>
      </c>
      <c r="E20557" t="s">
        <v>1301</v>
      </c>
      <c r="F20557">
        <v>80.5</v>
      </c>
      <c r="G20557" t="s">
        <v>21123</v>
      </c>
      <c r="H20557" t="s">
        <v>21029</v>
      </c>
      <c r="I20557">
        <v>0.11</v>
      </c>
      <c r="J20557">
        <v>0.13</v>
      </c>
      <c r="L20557">
        <v>0.09</v>
      </c>
      <c r="M20557" t="s">
        <v>1246</v>
      </c>
      <c r="N20557">
        <v>0.09</v>
      </c>
      <c r="O20557" t="s">
        <v>1246</v>
      </c>
      <c r="P20557">
        <v>0.09</v>
      </c>
      <c r="Q20557">
        <v>-0.1</v>
      </c>
      <c r="R20557">
        <v>521</v>
      </c>
      <c r="S20557">
        <v>0.19</v>
      </c>
      <c r="T20557">
        <v>17</v>
      </c>
      <c r="U20557">
        <v>1107</v>
      </c>
      <c r="V20557" s="8">
        <v>40155</v>
      </c>
    </row>
    <row r="20558" spans="1:22" x14ac:dyDescent="0.2">
      <c r="A20558" t="s">
        <v>805</v>
      </c>
      <c r="B20558">
        <v>1</v>
      </c>
      <c r="C20558">
        <v>2010</v>
      </c>
      <c r="E20558" t="s">
        <v>1301</v>
      </c>
      <c r="F20558">
        <v>81</v>
      </c>
      <c r="G20558" t="s">
        <v>21124</v>
      </c>
      <c r="H20558" t="s">
        <v>21029</v>
      </c>
      <c r="I20558">
        <v>0.16</v>
      </c>
      <c r="J20558">
        <v>0.16</v>
      </c>
      <c r="L20558">
        <v>0.05</v>
      </c>
      <c r="N20558">
        <v>0.05</v>
      </c>
      <c r="P20558">
        <v>0.08</v>
      </c>
      <c r="Q20558">
        <v>-0.08</v>
      </c>
      <c r="R20558">
        <v>57</v>
      </c>
      <c r="S20558">
        <v>0.16</v>
      </c>
      <c r="T20558">
        <v>74</v>
      </c>
      <c r="U20558">
        <v>4355</v>
      </c>
      <c r="V20558" s="8">
        <v>40155</v>
      </c>
    </row>
    <row r="20559" spans="1:22" x14ac:dyDescent="0.2">
      <c r="A20559" t="s">
        <v>805</v>
      </c>
      <c r="B20559">
        <v>1</v>
      </c>
      <c r="C20559">
        <v>2010</v>
      </c>
      <c r="E20559" t="s">
        <v>1301</v>
      </c>
      <c r="F20559">
        <v>81.5</v>
      </c>
      <c r="G20559" t="s">
        <v>21125</v>
      </c>
      <c r="H20559" t="s">
        <v>21029</v>
      </c>
      <c r="I20559">
        <v>0.11</v>
      </c>
      <c r="J20559">
        <v>0.11</v>
      </c>
      <c r="L20559">
        <v>7.0000000000000007E-2</v>
      </c>
      <c r="M20559" t="s">
        <v>1246</v>
      </c>
      <c r="N20559">
        <v>7.0000000000000007E-2</v>
      </c>
      <c r="O20559" t="s">
        <v>1246</v>
      </c>
      <c r="P20559">
        <v>7.0000000000000007E-2</v>
      </c>
      <c r="Q20559">
        <v>-7.0000000000000007E-2</v>
      </c>
      <c r="R20559">
        <v>13</v>
      </c>
      <c r="S20559">
        <v>0.14000000000000001</v>
      </c>
      <c r="T20559">
        <v>8</v>
      </c>
      <c r="U20559">
        <v>420</v>
      </c>
      <c r="V20559" s="8">
        <v>40155</v>
      </c>
    </row>
    <row r="20560" spans="1:22" x14ac:dyDescent="0.2">
      <c r="A20560" t="s">
        <v>805</v>
      </c>
      <c r="B20560">
        <v>1</v>
      </c>
      <c r="C20560">
        <v>2010</v>
      </c>
      <c r="E20560" t="s">
        <v>1301</v>
      </c>
      <c r="F20560">
        <v>82</v>
      </c>
      <c r="G20560" t="s">
        <v>21126</v>
      </c>
      <c r="H20560" t="s">
        <v>21029</v>
      </c>
      <c r="I20560">
        <v>0.09</v>
      </c>
      <c r="J20560">
        <v>0.09</v>
      </c>
      <c r="L20560">
        <v>0.06</v>
      </c>
      <c r="N20560">
        <v>0.06</v>
      </c>
      <c r="P20560">
        <v>0.06</v>
      </c>
      <c r="Q20560">
        <v>-0.06</v>
      </c>
      <c r="R20560">
        <v>44</v>
      </c>
      <c r="S20560">
        <v>0.12</v>
      </c>
      <c r="T20560">
        <v>222</v>
      </c>
      <c r="U20560">
        <v>4342</v>
      </c>
      <c r="V20560" s="8">
        <v>40155</v>
      </c>
    </row>
    <row r="20561" spans="1:22" x14ac:dyDescent="0.2">
      <c r="A20561" t="s">
        <v>805</v>
      </c>
      <c r="B20561">
        <v>1</v>
      </c>
      <c r="C20561">
        <v>2010</v>
      </c>
      <c r="E20561" t="s">
        <v>1301</v>
      </c>
      <c r="F20561">
        <v>82.5</v>
      </c>
      <c r="G20561" t="s">
        <v>21127</v>
      </c>
      <c r="H20561" t="s">
        <v>21029</v>
      </c>
      <c r="I20561">
        <v>7.0000000000000007E-2</v>
      </c>
      <c r="J20561">
        <v>7.0000000000000007E-2</v>
      </c>
      <c r="L20561">
        <v>0.06</v>
      </c>
      <c r="M20561" t="s">
        <v>1246</v>
      </c>
      <c r="N20561">
        <v>0.06</v>
      </c>
      <c r="O20561" t="s">
        <v>1246</v>
      </c>
      <c r="P20561">
        <v>0.05</v>
      </c>
      <c r="Q20561">
        <v>-0.06</v>
      </c>
      <c r="R20561">
        <v>8</v>
      </c>
      <c r="S20561">
        <v>0.11</v>
      </c>
      <c r="T20561">
        <v>29</v>
      </c>
      <c r="U20561">
        <v>354</v>
      </c>
      <c r="V20561" s="8">
        <v>40155</v>
      </c>
    </row>
    <row r="20562" spans="1:22" x14ac:dyDescent="0.2">
      <c r="A20562" t="s">
        <v>805</v>
      </c>
      <c r="B20562">
        <v>1</v>
      </c>
      <c r="C20562">
        <v>2010</v>
      </c>
      <c r="E20562" t="s">
        <v>1301</v>
      </c>
      <c r="F20562">
        <v>83</v>
      </c>
      <c r="G20562" t="s">
        <v>21128</v>
      </c>
      <c r="H20562" t="s">
        <v>21029</v>
      </c>
      <c r="I20562">
        <v>0.1</v>
      </c>
      <c r="J20562">
        <v>0.1</v>
      </c>
      <c r="L20562">
        <v>0.03</v>
      </c>
      <c r="N20562">
        <v>0.06</v>
      </c>
      <c r="P20562">
        <v>0.04</v>
      </c>
      <c r="Q20562">
        <v>-0.05</v>
      </c>
      <c r="R20562">
        <v>146</v>
      </c>
      <c r="S20562">
        <v>0.09</v>
      </c>
      <c r="T20562">
        <v>84</v>
      </c>
      <c r="U20562">
        <v>3688</v>
      </c>
      <c r="V20562" s="8">
        <v>40155</v>
      </c>
    </row>
    <row r="20563" spans="1:22" x14ac:dyDescent="0.2">
      <c r="A20563" t="s">
        <v>805</v>
      </c>
      <c r="B20563">
        <v>1</v>
      </c>
      <c r="C20563">
        <v>2010</v>
      </c>
      <c r="E20563" t="s">
        <v>1301</v>
      </c>
      <c r="F20563">
        <v>83.5</v>
      </c>
      <c r="G20563" t="s">
        <v>21129</v>
      </c>
      <c r="H20563" t="s">
        <v>21029</v>
      </c>
      <c r="L20563">
        <v>0.05</v>
      </c>
      <c r="M20563" t="s">
        <v>1246</v>
      </c>
      <c r="N20563">
        <v>0.05</v>
      </c>
      <c r="O20563" t="s">
        <v>1246</v>
      </c>
      <c r="P20563">
        <v>0.04</v>
      </c>
      <c r="Q20563">
        <v>-0.04</v>
      </c>
      <c r="R20563">
        <v>0</v>
      </c>
      <c r="S20563">
        <v>0.08</v>
      </c>
      <c r="T20563">
        <v>1</v>
      </c>
      <c r="U20563">
        <v>161</v>
      </c>
      <c r="V20563" s="8">
        <v>40155</v>
      </c>
    </row>
    <row r="20564" spans="1:22" x14ac:dyDescent="0.2">
      <c r="A20564" t="s">
        <v>805</v>
      </c>
      <c r="B20564">
        <v>1</v>
      </c>
      <c r="C20564">
        <v>2010</v>
      </c>
      <c r="E20564" t="s">
        <v>1301</v>
      </c>
      <c r="F20564">
        <v>84</v>
      </c>
      <c r="G20564" t="s">
        <v>21130</v>
      </c>
      <c r="H20564" t="s">
        <v>21029</v>
      </c>
      <c r="I20564">
        <v>7.0000000000000007E-2</v>
      </c>
      <c r="J20564">
        <v>7.0000000000000007E-2</v>
      </c>
      <c r="L20564">
        <v>0.04</v>
      </c>
      <c r="N20564">
        <v>0.04</v>
      </c>
      <c r="P20564">
        <v>0.03</v>
      </c>
      <c r="Q20564">
        <v>-0.04</v>
      </c>
      <c r="R20564">
        <v>34</v>
      </c>
      <c r="S20564">
        <v>7.0000000000000007E-2</v>
      </c>
      <c r="T20564">
        <v>10</v>
      </c>
      <c r="U20564">
        <v>2339</v>
      </c>
      <c r="V20564" s="8">
        <v>40155</v>
      </c>
    </row>
    <row r="20565" spans="1:22" x14ac:dyDescent="0.2">
      <c r="A20565" t="s">
        <v>805</v>
      </c>
      <c r="B20565">
        <v>1</v>
      </c>
      <c r="C20565">
        <v>2010</v>
      </c>
      <c r="E20565" t="s">
        <v>1301</v>
      </c>
      <c r="F20565">
        <v>84.5</v>
      </c>
      <c r="G20565" t="s">
        <v>21131</v>
      </c>
      <c r="H20565" t="s">
        <v>21029</v>
      </c>
      <c r="L20565">
        <v>0.04</v>
      </c>
      <c r="M20565" t="s">
        <v>1246</v>
      </c>
      <c r="N20565">
        <v>0.04</v>
      </c>
      <c r="O20565" t="s">
        <v>1246</v>
      </c>
      <c r="P20565">
        <v>0.03</v>
      </c>
      <c r="Q20565">
        <v>-0.03</v>
      </c>
      <c r="R20565">
        <v>0</v>
      </c>
      <c r="S20565">
        <v>0.06</v>
      </c>
      <c r="T20565">
        <v>106</v>
      </c>
      <c r="U20565">
        <v>286</v>
      </c>
      <c r="V20565" s="8">
        <v>40155</v>
      </c>
    </row>
    <row r="20566" spans="1:22" x14ac:dyDescent="0.2">
      <c r="A20566" t="s">
        <v>805</v>
      </c>
      <c r="B20566">
        <v>1</v>
      </c>
      <c r="C20566">
        <v>2010</v>
      </c>
      <c r="E20566" t="s">
        <v>1301</v>
      </c>
      <c r="F20566">
        <v>85</v>
      </c>
      <c r="G20566" t="s">
        <v>21132</v>
      </c>
      <c r="H20566" t="s">
        <v>21029</v>
      </c>
      <c r="I20566">
        <v>0.04</v>
      </c>
      <c r="J20566">
        <v>0.05</v>
      </c>
      <c r="K20566" t="s">
        <v>1245</v>
      </c>
      <c r="L20566">
        <v>0.02</v>
      </c>
      <c r="N20566">
        <v>0.02</v>
      </c>
      <c r="P20566">
        <v>0.02</v>
      </c>
      <c r="Q20566">
        <v>-0.04</v>
      </c>
      <c r="R20566">
        <v>1670</v>
      </c>
      <c r="S20566">
        <v>0.06</v>
      </c>
      <c r="T20566">
        <v>740</v>
      </c>
      <c r="U20566">
        <v>18592</v>
      </c>
      <c r="V20566" s="8">
        <v>40155</v>
      </c>
    </row>
    <row r="20567" spans="1:22" x14ac:dyDescent="0.2">
      <c r="A20567" t="s">
        <v>805</v>
      </c>
      <c r="B20567">
        <v>1</v>
      </c>
      <c r="C20567">
        <v>2010</v>
      </c>
      <c r="E20567" t="s">
        <v>1301</v>
      </c>
      <c r="F20567">
        <v>85.5</v>
      </c>
      <c r="G20567" t="s">
        <v>21133</v>
      </c>
      <c r="H20567" t="s">
        <v>21029</v>
      </c>
      <c r="P20567">
        <v>0.02</v>
      </c>
      <c r="Q20567">
        <v>-0.03</v>
      </c>
      <c r="R20567">
        <v>0</v>
      </c>
      <c r="S20567">
        <v>0.05</v>
      </c>
      <c r="T20567">
        <v>1</v>
      </c>
      <c r="U20567">
        <v>323</v>
      </c>
      <c r="V20567" s="8">
        <v>40155</v>
      </c>
    </row>
    <row r="20568" spans="1:22" x14ac:dyDescent="0.2">
      <c r="A20568" t="s">
        <v>805</v>
      </c>
      <c r="B20568">
        <v>1</v>
      </c>
      <c r="C20568">
        <v>2010</v>
      </c>
      <c r="E20568" t="s">
        <v>1301</v>
      </c>
      <c r="F20568">
        <v>86</v>
      </c>
      <c r="G20568" t="s">
        <v>21134</v>
      </c>
      <c r="H20568" t="s">
        <v>21029</v>
      </c>
      <c r="I20568">
        <v>0.03</v>
      </c>
      <c r="J20568">
        <v>0.03</v>
      </c>
      <c r="L20568">
        <v>0.01</v>
      </c>
      <c r="N20568">
        <v>0.01</v>
      </c>
      <c r="P20568">
        <v>0.02</v>
      </c>
      <c r="Q20568">
        <v>-0.02</v>
      </c>
      <c r="R20568">
        <v>39</v>
      </c>
      <c r="S20568">
        <v>0.04</v>
      </c>
      <c r="T20568">
        <v>312</v>
      </c>
      <c r="U20568">
        <v>1993</v>
      </c>
      <c r="V20568" s="8">
        <v>40155</v>
      </c>
    </row>
    <row r="20569" spans="1:22" x14ac:dyDescent="0.2">
      <c r="A20569" t="s">
        <v>805</v>
      </c>
      <c r="B20569">
        <v>1</v>
      </c>
      <c r="C20569">
        <v>2010</v>
      </c>
      <c r="E20569" t="s">
        <v>1301</v>
      </c>
      <c r="F20569">
        <v>86.5</v>
      </c>
      <c r="G20569" t="s">
        <v>21135</v>
      </c>
      <c r="H20569" t="s">
        <v>21029</v>
      </c>
      <c r="P20569">
        <v>0.02</v>
      </c>
      <c r="Q20569">
        <v>-0.02</v>
      </c>
      <c r="R20569">
        <v>0</v>
      </c>
      <c r="S20569">
        <v>0.04</v>
      </c>
      <c r="U20569">
        <v>73</v>
      </c>
      <c r="V20569" s="8">
        <v>40155</v>
      </c>
    </row>
    <row r="20570" spans="1:22" x14ac:dyDescent="0.2">
      <c r="A20570" t="s">
        <v>805</v>
      </c>
      <c r="B20570">
        <v>1</v>
      </c>
      <c r="C20570">
        <v>2010</v>
      </c>
      <c r="E20570" t="s">
        <v>1301</v>
      </c>
      <c r="F20570">
        <v>87</v>
      </c>
      <c r="G20570" t="s">
        <v>21136</v>
      </c>
      <c r="H20570" t="s">
        <v>21029</v>
      </c>
      <c r="I20570">
        <v>0.04</v>
      </c>
      <c r="J20570">
        <v>0.04</v>
      </c>
      <c r="L20570">
        <v>0.02</v>
      </c>
      <c r="N20570">
        <v>0.02</v>
      </c>
      <c r="P20570">
        <v>0.02</v>
      </c>
      <c r="Q20570">
        <v>-0.02</v>
      </c>
      <c r="R20570">
        <v>21</v>
      </c>
      <c r="S20570">
        <v>0.04</v>
      </c>
      <c r="T20570">
        <v>14</v>
      </c>
      <c r="U20570">
        <v>1270</v>
      </c>
      <c r="V20570" s="8">
        <v>40155</v>
      </c>
    </row>
    <row r="20571" spans="1:22" x14ac:dyDescent="0.2">
      <c r="A20571" t="s">
        <v>805</v>
      </c>
      <c r="B20571">
        <v>1</v>
      </c>
      <c r="C20571">
        <v>2010</v>
      </c>
      <c r="E20571" t="s">
        <v>1301</v>
      </c>
      <c r="F20571">
        <v>87.5</v>
      </c>
      <c r="G20571" t="s">
        <v>21137</v>
      </c>
      <c r="H20571" t="s">
        <v>21029</v>
      </c>
      <c r="P20571">
        <v>0.01</v>
      </c>
      <c r="Q20571">
        <v>-0.02</v>
      </c>
      <c r="R20571">
        <v>0</v>
      </c>
      <c r="S20571">
        <v>0.03</v>
      </c>
      <c r="U20571">
        <v>133</v>
      </c>
      <c r="V20571" s="8">
        <v>40155</v>
      </c>
    </row>
    <row r="20572" spans="1:22" x14ac:dyDescent="0.2">
      <c r="A20572" t="s">
        <v>805</v>
      </c>
      <c r="B20572">
        <v>1</v>
      </c>
      <c r="C20572">
        <v>2010</v>
      </c>
      <c r="E20572" t="s">
        <v>1301</v>
      </c>
      <c r="F20572">
        <v>88</v>
      </c>
      <c r="G20572" t="s">
        <v>21138</v>
      </c>
      <c r="H20572" t="s">
        <v>21029</v>
      </c>
      <c r="I20572">
        <v>0.05</v>
      </c>
      <c r="J20572">
        <v>0.05</v>
      </c>
      <c r="L20572">
        <v>0.02</v>
      </c>
      <c r="N20572">
        <v>0.02</v>
      </c>
      <c r="P20572">
        <v>0.01</v>
      </c>
      <c r="Q20572">
        <v>-0.02</v>
      </c>
      <c r="R20572">
        <v>5</v>
      </c>
      <c r="S20572">
        <v>0.03</v>
      </c>
      <c r="T20572">
        <v>105</v>
      </c>
      <c r="U20572">
        <v>5782</v>
      </c>
      <c r="V20572" s="8">
        <v>40155</v>
      </c>
    </row>
    <row r="20573" spans="1:22" x14ac:dyDescent="0.2">
      <c r="A20573" t="s">
        <v>805</v>
      </c>
      <c r="B20573">
        <v>1</v>
      </c>
      <c r="C20573">
        <v>2010</v>
      </c>
      <c r="E20573" t="s">
        <v>1301</v>
      </c>
      <c r="F20573">
        <v>88.5</v>
      </c>
      <c r="G20573" t="s">
        <v>21139</v>
      </c>
      <c r="H20573" t="s">
        <v>21029</v>
      </c>
      <c r="P20573">
        <v>0.01</v>
      </c>
      <c r="Q20573">
        <v>-0.02</v>
      </c>
      <c r="R20573">
        <v>0</v>
      </c>
      <c r="S20573">
        <v>0.03</v>
      </c>
      <c r="U20573">
        <v>71</v>
      </c>
      <c r="V20573" s="8">
        <v>40155</v>
      </c>
    </row>
    <row r="20574" spans="1:22" x14ac:dyDescent="0.2">
      <c r="A20574" t="s">
        <v>805</v>
      </c>
      <c r="B20574">
        <v>1</v>
      </c>
      <c r="C20574">
        <v>2010</v>
      </c>
      <c r="E20574" t="s">
        <v>1301</v>
      </c>
      <c r="F20574">
        <v>89</v>
      </c>
      <c r="G20574" t="s">
        <v>21140</v>
      </c>
      <c r="H20574" t="s">
        <v>21029</v>
      </c>
      <c r="I20574">
        <v>0.02</v>
      </c>
      <c r="J20574">
        <v>0.02</v>
      </c>
      <c r="L20574">
        <v>0.01</v>
      </c>
      <c r="N20574">
        <v>0.01</v>
      </c>
      <c r="P20574">
        <v>0.01</v>
      </c>
      <c r="Q20574">
        <v>-0.01</v>
      </c>
      <c r="R20574">
        <v>1</v>
      </c>
      <c r="S20574">
        <v>0.02</v>
      </c>
      <c r="T20574">
        <v>1</v>
      </c>
      <c r="U20574">
        <v>506</v>
      </c>
      <c r="V20574" s="8">
        <v>40155</v>
      </c>
    </row>
    <row r="20575" spans="1:22" x14ac:dyDescent="0.2">
      <c r="A20575" t="s">
        <v>805</v>
      </c>
      <c r="B20575">
        <v>1</v>
      </c>
      <c r="C20575">
        <v>2010</v>
      </c>
      <c r="E20575" t="s">
        <v>1301</v>
      </c>
      <c r="F20575">
        <v>89.5</v>
      </c>
      <c r="G20575" t="s">
        <v>21141</v>
      </c>
      <c r="H20575" t="s">
        <v>21029</v>
      </c>
      <c r="P20575">
        <v>0.01</v>
      </c>
      <c r="Q20575">
        <v>-0.01</v>
      </c>
      <c r="R20575">
        <v>0</v>
      </c>
      <c r="S20575">
        <v>0.02</v>
      </c>
      <c r="T20575">
        <v>90</v>
      </c>
      <c r="U20575">
        <v>234</v>
      </c>
      <c r="V20575" s="8">
        <v>40155</v>
      </c>
    </row>
    <row r="20576" spans="1:22" x14ac:dyDescent="0.2">
      <c r="A20576" t="s">
        <v>805</v>
      </c>
      <c r="B20576">
        <v>1</v>
      </c>
      <c r="C20576">
        <v>2010</v>
      </c>
      <c r="E20576" t="s">
        <v>1301</v>
      </c>
      <c r="F20576">
        <v>90</v>
      </c>
      <c r="G20576" t="s">
        <v>21142</v>
      </c>
      <c r="H20576" t="s">
        <v>21029</v>
      </c>
      <c r="I20576">
        <v>0.02</v>
      </c>
      <c r="J20576">
        <v>0.03</v>
      </c>
      <c r="L20576">
        <v>0.01</v>
      </c>
      <c r="N20576">
        <v>0.03</v>
      </c>
      <c r="P20576">
        <v>0.01</v>
      </c>
      <c r="Q20576">
        <v>-0.01</v>
      </c>
      <c r="R20576">
        <v>39</v>
      </c>
      <c r="S20576">
        <v>0.02</v>
      </c>
      <c r="T20576">
        <v>252</v>
      </c>
      <c r="U20576">
        <v>21976</v>
      </c>
      <c r="V20576" s="8">
        <v>40155</v>
      </c>
    </row>
    <row r="20577" spans="1:22" x14ac:dyDescent="0.2">
      <c r="A20577" t="s">
        <v>805</v>
      </c>
      <c r="B20577">
        <v>1</v>
      </c>
      <c r="C20577">
        <v>2010</v>
      </c>
      <c r="E20577" t="s">
        <v>1301</v>
      </c>
      <c r="F20577">
        <v>90.5</v>
      </c>
      <c r="G20577" t="s">
        <v>21143</v>
      </c>
      <c r="H20577" t="s">
        <v>21029</v>
      </c>
      <c r="P20577">
        <v>0.01</v>
      </c>
      <c r="Q20577">
        <v>-0.01</v>
      </c>
      <c r="R20577">
        <v>0</v>
      </c>
      <c r="S20577">
        <v>0.02</v>
      </c>
      <c r="U20577">
        <v>93</v>
      </c>
      <c r="V20577" s="8">
        <v>40155</v>
      </c>
    </row>
    <row r="20578" spans="1:22" x14ac:dyDescent="0.2">
      <c r="A20578" t="s">
        <v>805</v>
      </c>
      <c r="B20578">
        <v>1</v>
      </c>
      <c r="C20578">
        <v>2010</v>
      </c>
      <c r="E20578" t="s">
        <v>1301</v>
      </c>
      <c r="F20578">
        <v>91</v>
      </c>
      <c r="G20578" t="s">
        <v>21144</v>
      </c>
      <c r="H20578" t="s">
        <v>21029</v>
      </c>
      <c r="I20578">
        <v>0.02</v>
      </c>
      <c r="J20578">
        <v>0.02</v>
      </c>
      <c r="L20578">
        <v>0.01</v>
      </c>
      <c r="N20578">
        <v>0.01</v>
      </c>
      <c r="P20578">
        <v>0.01</v>
      </c>
      <c r="Q20578">
        <v>-0.01</v>
      </c>
      <c r="R20578">
        <v>4</v>
      </c>
      <c r="S20578">
        <v>0.02</v>
      </c>
      <c r="U20578">
        <v>2470</v>
      </c>
      <c r="V20578" s="8">
        <v>40155</v>
      </c>
    </row>
    <row r="20579" spans="1:22" x14ac:dyDescent="0.2">
      <c r="A20579" t="s">
        <v>805</v>
      </c>
      <c r="B20579">
        <v>1</v>
      </c>
      <c r="C20579">
        <v>2010</v>
      </c>
      <c r="E20579" t="s">
        <v>1301</v>
      </c>
      <c r="F20579">
        <v>91.5</v>
      </c>
      <c r="G20579" t="s">
        <v>21145</v>
      </c>
      <c r="H20579" t="s">
        <v>21029</v>
      </c>
      <c r="I20579">
        <v>0.02</v>
      </c>
      <c r="J20579">
        <v>0.05</v>
      </c>
      <c r="L20579">
        <v>0.02</v>
      </c>
      <c r="N20579">
        <v>0.04</v>
      </c>
      <c r="O20579" t="s">
        <v>1246</v>
      </c>
      <c r="P20579">
        <v>0.01</v>
      </c>
      <c r="Q20579">
        <v>-0.01</v>
      </c>
      <c r="R20579">
        <v>2</v>
      </c>
      <c r="S20579">
        <v>0.02</v>
      </c>
      <c r="U20579">
        <v>188</v>
      </c>
      <c r="V20579" s="8">
        <v>40155</v>
      </c>
    </row>
    <row r="20580" spans="1:22" x14ac:dyDescent="0.2">
      <c r="A20580" t="s">
        <v>805</v>
      </c>
      <c r="B20580">
        <v>1</v>
      </c>
      <c r="C20580">
        <v>2010</v>
      </c>
      <c r="E20580" t="s">
        <v>1301</v>
      </c>
      <c r="F20580">
        <v>92</v>
      </c>
      <c r="G20580" t="s">
        <v>21146</v>
      </c>
      <c r="H20580" t="s">
        <v>21029</v>
      </c>
      <c r="P20580">
        <v>0.01</v>
      </c>
      <c r="Q20580">
        <v>-0.01</v>
      </c>
      <c r="R20580">
        <v>0</v>
      </c>
      <c r="S20580">
        <v>0.02</v>
      </c>
      <c r="T20580">
        <v>7</v>
      </c>
      <c r="U20580">
        <v>5033</v>
      </c>
      <c r="V20580" s="8">
        <v>40155</v>
      </c>
    </row>
    <row r="20581" spans="1:22" x14ac:dyDescent="0.2">
      <c r="A20581" t="s">
        <v>805</v>
      </c>
      <c r="B20581">
        <v>1</v>
      </c>
      <c r="C20581">
        <v>2010</v>
      </c>
      <c r="E20581" t="s">
        <v>1301</v>
      </c>
      <c r="F20581">
        <v>92.5</v>
      </c>
      <c r="G20581" t="s">
        <v>21147</v>
      </c>
      <c r="H20581" t="s">
        <v>21029</v>
      </c>
      <c r="P20581">
        <v>0.01</v>
      </c>
      <c r="Q20581" t="s">
        <v>1244</v>
      </c>
      <c r="R20581">
        <v>0</v>
      </c>
      <c r="S20581">
        <v>0.01</v>
      </c>
      <c r="U20581">
        <v>635</v>
      </c>
      <c r="V20581" s="8">
        <v>40155</v>
      </c>
    </row>
    <row r="20582" spans="1:22" x14ac:dyDescent="0.2">
      <c r="A20582" t="s">
        <v>805</v>
      </c>
      <c r="B20582">
        <v>1</v>
      </c>
      <c r="C20582">
        <v>2010</v>
      </c>
      <c r="E20582" t="s">
        <v>1301</v>
      </c>
      <c r="F20582">
        <v>93</v>
      </c>
      <c r="G20582" t="s">
        <v>21148</v>
      </c>
      <c r="H20582" t="s">
        <v>21029</v>
      </c>
      <c r="I20582">
        <v>0.03</v>
      </c>
      <c r="J20582">
        <v>0.03</v>
      </c>
      <c r="L20582">
        <v>0.01</v>
      </c>
      <c r="N20582">
        <v>0.01</v>
      </c>
      <c r="P20582">
        <v>0.01</v>
      </c>
      <c r="Q20582" t="s">
        <v>1244</v>
      </c>
      <c r="R20582">
        <v>3</v>
      </c>
      <c r="S20582">
        <v>0.01</v>
      </c>
      <c r="U20582">
        <v>5563</v>
      </c>
      <c r="V20582" s="8">
        <v>40155</v>
      </c>
    </row>
    <row r="20583" spans="1:22" x14ac:dyDescent="0.2">
      <c r="A20583" t="s">
        <v>805</v>
      </c>
      <c r="B20583">
        <v>1</v>
      </c>
      <c r="C20583">
        <v>2010</v>
      </c>
      <c r="E20583" t="s">
        <v>1301</v>
      </c>
      <c r="F20583">
        <v>93.5</v>
      </c>
      <c r="G20583" t="s">
        <v>21149</v>
      </c>
      <c r="H20583" t="s">
        <v>21029</v>
      </c>
      <c r="P20583">
        <v>0.01</v>
      </c>
      <c r="Q20583" t="s">
        <v>1244</v>
      </c>
      <c r="R20583">
        <v>0</v>
      </c>
      <c r="S20583">
        <v>0.01</v>
      </c>
      <c r="U20583">
        <v>241</v>
      </c>
      <c r="V20583" s="8">
        <v>40155</v>
      </c>
    </row>
    <row r="20584" spans="1:22" x14ac:dyDescent="0.2">
      <c r="A20584" t="s">
        <v>805</v>
      </c>
      <c r="B20584">
        <v>1</v>
      </c>
      <c r="C20584">
        <v>2010</v>
      </c>
      <c r="E20584" t="s">
        <v>1301</v>
      </c>
      <c r="F20584">
        <v>94</v>
      </c>
      <c r="G20584" t="s">
        <v>21150</v>
      </c>
      <c r="H20584" t="s">
        <v>21029</v>
      </c>
      <c r="P20584">
        <v>0.01</v>
      </c>
      <c r="Q20584" t="s">
        <v>1244</v>
      </c>
      <c r="R20584">
        <v>0</v>
      </c>
      <c r="S20584">
        <v>0.01</v>
      </c>
      <c r="U20584">
        <v>290</v>
      </c>
      <c r="V20584" s="8">
        <v>40155</v>
      </c>
    </row>
    <row r="20585" spans="1:22" x14ac:dyDescent="0.2">
      <c r="A20585" t="s">
        <v>805</v>
      </c>
      <c r="B20585">
        <v>1</v>
      </c>
      <c r="C20585">
        <v>2010</v>
      </c>
      <c r="E20585" t="s">
        <v>1301</v>
      </c>
      <c r="F20585">
        <v>94.5</v>
      </c>
      <c r="G20585" t="s">
        <v>21151</v>
      </c>
      <c r="H20585" t="s">
        <v>21029</v>
      </c>
      <c r="P20585">
        <v>0.01</v>
      </c>
      <c r="Q20585" t="s">
        <v>1244</v>
      </c>
      <c r="R20585">
        <v>0</v>
      </c>
      <c r="S20585">
        <v>0.01</v>
      </c>
      <c r="U20585">
        <v>38</v>
      </c>
      <c r="V20585" s="8">
        <v>40155</v>
      </c>
    </row>
    <row r="20586" spans="1:22" x14ac:dyDescent="0.2">
      <c r="A20586" t="s">
        <v>805</v>
      </c>
      <c r="B20586">
        <v>1</v>
      </c>
      <c r="C20586">
        <v>2010</v>
      </c>
      <c r="E20586" t="s">
        <v>1301</v>
      </c>
      <c r="F20586">
        <v>95</v>
      </c>
      <c r="G20586" t="s">
        <v>21152</v>
      </c>
      <c r="H20586" t="s">
        <v>21029</v>
      </c>
      <c r="I20586">
        <v>0.01</v>
      </c>
      <c r="J20586">
        <v>0.01</v>
      </c>
      <c r="L20586">
        <v>0.01</v>
      </c>
      <c r="N20586">
        <v>0.01</v>
      </c>
      <c r="P20586">
        <v>0.01</v>
      </c>
      <c r="Q20586" t="s">
        <v>1244</v>
      </c>
      <c r="R20586">
        <v>21</v>
      </c>
      <c r="S20586">
        <v>0.01</v>
      </c>
      <c r="T20586">
        <v>6</v>
      </c>
      <c r="U20586">
        <v>14421</v>
      </c>
      <c r="V20586" s="8">
        <v>40155</v>
      </c>
    </row>
    <row r="20587" spans="1:22" x14ac:dyDescent="0.2">
      <c r="A20587" t="s">
        <v>805</v>
      </c>
      <c r="B20587">
        <v>1</v>
      </c>
      <c r="C20587">
        <v>2010</v>
      </c>
      <c r="E20587" t="s">
        <v>1301</v>
      </c>
      <c r="F20587">
        <v>96</v>
      </c>
      <c r="G20587" t="s">
        <v>21153</v>
      </c>
      <c r="H20587" t="s">
        <v>21029</v>
      </c>
      <c r="I20587">
        <v>0.01</v>
      </c>
      <c r="J20587">
        <v>0.01</v>
      </c>
      <c r="L20587">
        <v>0.01</v>
      </c>
      <c r="N20587">
        <v>0.01</v>
      </c>
      <c r="P20587">
        <v>0.01</v>
      </c>
      <c r="Q20587" t="s">
        <v>1244</v>
      </c>
      <c r="R20587">
        <v>3</v>
      </c>
      <c r="S20587">
        <v>0.01</v>
      </c>
      <c r="U20587">
        <v>421</v>
      </c>
      <c r="V20587" s="8">
        <v>40155</v>
      </c>
    </row>
    <row r="20588" spans="1:22" x14ac:dyDescent="0.2">
      <c r="A20588" t="s">
        <v>805</v>
      </c>
      <c r="B20588">
        <v>1</v>
      </c>
      <c r="C20588">
        <v>2010</v>
      </c>
      <c r="E20588" t="s">
        <v>1301</v>
      </c>
      <c r="F20588">
        <v>96.5</v>
      </c>
      <c r="G20588" t="s">
        <v>21154</v>
      </c>
      <c r="H20588" t="s">
        <v>21029</v>
      </c>
      <c r="P20588">
        <v>0.01</v>
      </c>
      <c r="Q20588" t="s">
        <v>1244</v>
      </c>
      <c r="R20588">
        <v>0</v>
      </c>
      <c r="S20588">
        <v>0.01</v>
      </c>
      <c r="U20588">
        <v>5</v>
      </c>
      <c r="V20588" s="8">
        <v>40155</v>
      </c>
    </row>
    <row r="20589" spans="1:22" x14ac:dyDescent="0.2">
      <c r="A20589" t="s">
        <v>805</v>
      </c>
      <c r="B20589">
        <v>1</v>
      </c>
      <c r="C20589">
        <v>2010</v>
      </c>
      <c r="E20589" t="s">
        <v>1301</v>
      </c>
      <c r="F20589">
        <v>97</v>
      </c>
      <c r="G20589" t="s">
        <v>21155</v>
      </c>
      <c r="H20589" t="s">
        <v>21029</v>
      </c>
      <c r="I20589">
        <v>0.02</v>
      </c>
      <c r="J20589">
        <v>0.02</v>
      </c>
      <c r="L20589">
        <v>0.02</v>
      </c>
      <c r="N20589">
        <v>0.02</v>
      </c>
      <c r="P20589">
        <v>0.01</v>
      </c>
      <c r="Q20589" t="s">
        <v>1244</v>
      </c>
      <c r="R20589">
        <v>0</v>
      </c>
      <c r="S20589">
        <v>0.01</v>
      </c>
      <c r="U20589">
        <v>2571</v>
      </c>
      <c r="V20589" s="8">
        <v>40155</v>
      </c>
    </row>
    <row r="20590" spans="1:22" x14ac:dyDescent="0.2">
      <c r="A20590" t="s">
        <v>805</v>
      </c>
      <c r="B20590">
        <v>1</v>
      </c>
      <c r="C20590">
        <v>2010</v>
      </c>
      <c r="E20590" t="s">
        <v>1301</v>
      </c>
      <c r="F20590">
        <v>97.5</v>
      </c>
      <c r="G20590" t="s">
        <v>21156</v>
      </c>
      <c r="H20590" t="s">
        <v>21029</v>
      </c>
      <c r="I20590">
        <v>0.02</v>
      </c>
      <c r="J20590">
        <v>0.02</v>
      </c>
      <c r="L20590">
        <v>0.02</v>
      </c>
      <c r="N20590">
        <v>0.02</v>
      </c>
      <c r="P20590">
        <v>0.01</v>
      </c>
      <c r="Q20590" t="s">
        <v>1244</v>
      </c>
      <c r="R20590">
        <v>0</v>
      </c>
      <c r="S20590">
        <v>0.01</v>
      </c>
      <c r="U20590">
        <v>509</v>
      </c>
      <c r="V20590" s="8">
        <v>40155</v>
      </c>
    </row>
    <row r="20591" spans="1:22" x14ac:dyDescent="0.2">
      <c r="A20591" t="s">
        <v>805</v>
      </c>
      <c r="B20591">
        <v>1</v>
      </c>
      <c r="C20591">
        <v>2010</v>
      </c>
      <c r="E20591" t="s">
        <v>1301</v>
      </c>
      <c r="F20591">
        <v>98</v>
      </c>
      <c r="G20591" t="s">
        <v>21157</v>
      </c>
      <c r="H20591" t="s">
        <v>21029</v>
      </c>
      <c r="I20591">
        <v>0.01</v>
      </c>
      <c r="J20591">
        <v>0.01</v>
      </c>
      <c r="L20591">
        <v>0.01</v>
      </c>
      <c r="N20591">
        <v>0.01</v>
      </c>
      <c r="P20591">
        <v>0.01</v>
      </c>
      <c r="Q20591" t="s">
        <v>1244</v>
      </c>
      <c r="R20591">
        <v>1</v>
      </c>
      <c r="S20591">
        <v>0.01</v>
      </c>
      <c r="U20591">
        <v>4439</v>
      </c>
      <c r="V20591" s="8">
        <v>40155</v>
      </c>
    </row>
    <row r="20592" spans="1:22" x14ac:dyDescent="0.2">
      <c r="A20592" t="s">
        <v>805</v>
      </c>
      <c r="B20592">
        <v>1</v>
      </c>
      <c r="C20592">
        <v>2010</v>
      </c>
      <c r="E20592" t="s">
        <v>1301</v>
      </c>
      <c r="F20592">
        <v>98.5</v>
      </c>
      <c r="G20592" t="s">
        <v>21158</v>
      </c>
      <c r="H20592" t="s">
        <v>21029</v>
      </c>
      <c r="P20592">
        <v>0.01</v>
      </c>
      <c r="Q20592" t="s">
        <v>1244</v>
      </c>
      <c r="R20592">
        <v>0</v>
      </c>
      <c r="S20592">
        <v>0.01</v>
      </c>
      <c r="U20592">
        <v>5</v>
      </c>
      <c r="V20592" s="8">
        <v>40155</v>
      </c>
    </row>
    <row r="20593" spans="1:22" x14ac:dyDescent="0.2">
      <c r="A20593" t="s">
        <v>805</v>
      </c>
      <c r="B20593">
        <v>1</v>
      </c>
      <c r="C20593">
        <v>2010</v>
      </c>
      <c r="E20593" t="s">
        <v>1301</v>
      </c>
      <c r="F20593">
        <v>99</v>
      </c>
      <c r="G20593" t="s">
        <v>21159</v>
      </c>
      <c r="H20593" t="s">
        <v>21029</v>
      </c>
      <c r="P20593">
        <v>0.01</v>
      </c>
      <c r="Q20593" t="s">
        <v>1244</v>
      </c>
      <c r="R20593">
        <v>0</v>
      </c>
      <c r="S20593">
        <v>0.01</v>
      </c>
      <c r="U20593">
        <v>155</v>
      </c>
      <c r="V20593" s="8">
        <v>40155</v>
      </c>
    </row>
    <row r="20594" spans="1:22" x14ac:dyDescent="0.2">
      <c r="A20594" t="s">
        <v>805</v>
      </c>
      <c r="B20594">
        <v>1</v>
      </c>
      <c r="C20594">
        <v>2010</v>
      </c>
      <c r="E20594" t="s">
        <v>1301</v>
      </c>
      <c r="F20594">
        <v>99.5</v>
      </c>
      <c r="G20594" t="s">
        <v>21160</v>
      </c>
      <c r="H20594" t="s">
        <v>21029</v>
      </c>
      <c r="P20594">
        <v>0.01</v>
      </c>
      <c r="Q20594" t="s">
        <v>1244</v>
      </c>
      <c r="R20594">
        <v>0</v>
      </c>
      <c r="S20594">
        <v>0.01</v>
      </c>
      <c r="U20594">
        <v>1</v>
      </c>
      <c r="V20594" s="8">
        <v>40155</v>
      </c>
    </row>
    <row r="20595" spans="1:22" x14ac:dyDescent="0.2">
      <c r="A20595" t="s">
        <v>805</v>
      </c>
      <c r="B20595">
        <v>1</v>
      </c>
      <c r="C20595">
        <v>2010</v>
      </c>
      <c r="E20595" t="s">
        <v>5087</v>
      </c>
      <c r="F20595">
        <v>100</v>
      </c>
      <c r="G20595" t="s">
        <v>21161</v>
      </c>
      <c r="H20595" t="s">
        <v>21162</v>
      </c>
      <c r="P20595">
        <v>27.38</v>
      </c>
      <c r="Q20595">
        <v>1.3</v>
      </c>
      <c r="R20595">
        <v>0</v>
      </c>
      <c r="S20595">
        <v>26.08</v>
      </c>
      <c r="U20595">
        <v>1</v>
      </c>
      <c r="V20595" s="8">
        <v>40155</v>
      </c>
    </row>
    <row r="20596" spans="1:22" x14ac:dyDescent="0.2">
      <c r="A20596" t="s">
        <v>805</v>
      </c>
      <c r="B20596">
        <v>1</v>
      </c>
      <c r="C20596">
        <v>2010</v>
      </c>
      <c r="E20596" t="s">
        <v>5087</v>
      </c>
      <c r="F20596">
        <v>110</v>
      </c>
      <c r="G20596" t="s">
        <v>21163</v>
      </c>
      <c r="H20596" t="s">
        <v>21162</v>
      </c>
      <c r="P20596">
        <v>37.380000000000003</v>
      </c>
      <c r="Q20596">
        <v>1.31</v>
      </c>
      <c r="R20596">
        <v>0</v>
      </c>
      <c r="S20596">
        <v>36.07</v>
      </c>
      <c r="U20596">
        <v>26</v>
      </c>
      <c r="V20596" s="8">
        <v>40155</v>
      </c>
    </row>
    <row r="20597" spans="1:22" x14ac:dyDescent="0.2">
      <c r="A20597" t="s">
        <v>805</v>
      </c>
      <c r="B20597">
        <v>1</v>
      </c>
      <c r="C20597">
        <v>2010</v>
      </c>
      <c r="E20597" t="s">
        <v>5087</v>
      </c>
      <c r="F20597">
        <v>30</v>
      </c>
      <c r="G20597" t="s">
        <v>21164</v>
      </c>
      <c r="H20597" t="s">
        <v>21162</v>
      </c>
      <c r="P20597">
        <v>0.01</v>
      </c>
      <c r="Q20597" t="s">
        <v>1244</v>
      </c>
      <c r="R20597">
        <v>0</v>
      </c>
      <c r="S20597">
        <v>0.01</v>
      </c>
      <c r="T20597">
        <v>2</v>
      </c>
      <c r="U20597">
        <v>7588</v>
      </c>
      <c r="V20597" s="8">
        <v>40155</v>
      </c>
    </row>
    <row r="20598" spans="1:22" x14ac:dyDescent="0.2">
      <c r="A20598" t="s">
        <v>805</v>
      </c>
      <c r="B20598">
        <v>1</v>
      </c>
      <c r="C20598">
        <v>2010</v>
      </c>
      <c r="E20598" t="s">
        <v>5087</v>
      </c>
      <c r="F20598">
        <v>35</v>
      </c>
      <c r="G20598" t="s">
        <v>21165</v>
      </c>
      <c r="H20598" t="s">
        <v>21162</v>
      </c>
      <c r="P20598">
        <v>0.01</v>
      </c>
      <c r="Q20598" t="s">
        <v>1244</v>
      </c>
      <c r="R20598">
        <v>0</v>
      </c>
      <c r="S20598">
        <v>0.01</v>
      </c>
      <c r="U20598">
        <v>6214</v>
      </c>
      <c r="V20598" s="8">
        <v>40155</v>
      </c>
    </row>
    <row r="20599" spans="1:22" x14ac:dyDescent="0.2">
      <c r="A20599" t="s">
        <v>805</v>
      </c>
      <c r="B20599">
        <v>1</v>
      </c>
      <c r="C20599">
        <v>2010</v>
      </c>
      <c r="E20599" t="s">
        <v>5087</v>
      </c>
      <c r="F20599">
        <v>36</v>
      </c>
      <c r="G20599" t="s">
        <v>21166</v>
      </c>
      <c r="H20599" t="s">
        <v>21162</v>
      </c>
      <c r="P20599">
        <v>0.01</v>
      </c>
      <c r="Q20599" t="s">
        <v>1244</v>
      </c>
      <c r="R20599">
        <v>0</v>
      </c>
      <c r="S20599">
        <v>0.01</v>
      </c>
      <c r="U20599">
        <v>2</v>
      </c>
      <c r="V20599" s="8">
        <v>40155</v>
      </c>
    </row>
    <row r="20600" spans="1:22" x14ac:dyDescent="0.2">
      <c r="A20600" t="s">
        <v>805</v>
      </c>
      <c r="B20600">
        <v>1</v>
      </c>
      <c r="C20600">
        <v>2010</v>
      </c>
      <c r="E20600" t="s">
        <v>5087</v>
      </c>
      <c r="F20600">
        <v>37.5</v>
      </c>
      <c r="G20600" t="s">
        <v>21167</v>
      </c>
      <c r="H20600" t="s">
        <v>21162</v>
      </c>
      <c r="P20600">
        <v>0.01</v>
      </c>
      <c r="Q20600" t="s">
        <v>1244</v>
      </c>
      <c r="R20600">
        <v>0</v>
      </c>
      <c r="S20600">
        <v>0.01</v>
      </c>
      <c r="V20600" s="8">
        <v>40155</v>
      </c>
    </row>
    <row r="20601" spans="1:22" x14ac:dyDescent="0.2">
      <c r="A20601" t="s">
        <v>805</v>
      </c>
      <c r="B20601">
        <v>1</v>
      </c>
      <c r="C20601">
        <v>2010</v>
      </c>
      <c r="E20601" t="s">
        <v>5087</v>
      </c>
      <c r="F20601">
        <v>38</v>
      </c>
      <c r="G20601" t="s">
        <v>21168</v>
      </c>
      <c r="H20601" t="s">
        <v>21162</v>
      </c>
      <c r="P20601">
        <v>0.01</v>
      </c>
      <c r="Q20601" t="s">
        <v>1244</v>
      </c>
      <c r="R20601">
        <v>0</v>
      </c>
      <c r="S20601">
        <v>0.01</v>
      </c>
      <c r="U20601">
        <v>4</v>
      </c>
      <c r="V20601" s="8">
        <v>40155</v>
      </c>
    </row>
    <row r="20602" spans="1:22" x14ac:dyDescent="0.2">
      <c r="A20602" t="s">
        <v>805</v>
      </c>
      <c r="B20602">
        <v>1</v>
      </c>
      <c r="C20602">
        <v>2010</v>
      </c>
      <c r="E20602" t="s">
        <v>5087</v>
      </c>
      <c r="F20602">
        <v>40</v>
      </c>
      <c r="G20602" t="s">
        <v>21169</v>
      </c>
      <c r="H20602" t="s">
        <v>21162</v>
      </c>
      <c r="P20602">
        <v>0.01</v>
      </c>
      <c r="Q20602" t="s">
        <v>1244</v>
      </c>
      <c r="R20602">
        <v>0</v>
      </c>
      <c r="S20602">
        <v>0.01</v>
      </c>
      <c r="U20602">
        <v>10431</v>
      </c>
      <c r="V20602" s="8">
        <v>40155</v>
      </c>
    </row>
    <row r="20603" spans="1:22" x14ac:dyDescent="0.2">
      <c r="A20603" t="s">
        <v>805</v>
      </c>
      <c r="B20603">
        <v>1</v>
      </c>
      <c r="C20603">
        <v>2010</v>
      </c>
      <c r="E20603" t="s">
        <v>5087</v>
      </c>
      <c r="F20603">
        <v>41</v>
      </c>
      <c r="G20603" t="s">
        <v>21170</v>
      </c>
      <c r="H20603" t="s">
        <v>21162</v>
      </c>
      <c r="P20603">
        <v>0.01</v>
      </c>
      <c r="Q20603" t="s">
        <v>1244</v>
      </c>
      <c r="R20603">
        <v>0</v>
      </c>
      <c r="S20603">
        <v>0.01</v>
      </c>
      <c r="U20603">
        <v>111</v>
      </c>
      <c r="V20603" s="8">
        <v>40155</v>
      </c>
    </row>
    <row r="20604" spans="1:22" x14ac:dyDescent="0.2">
      <c r="A20604" t="s">
        <v>805</v>
      </c>
      <c r="B20604">
        <v>1</v>
      </c>
      <c r="C20604">
        <v>2010</v>
      </c>
      <c r="E20604" t="s">
        <v>5087</v>
      </c>
      <c r="F20604">
        <v>42.5</v>
      </c>
      <c r="G20604" t="s">
        <v>21171</v>
      </c>
      <c r="H20604" t="s">
        <v>21162</v>
      </c>
      <c r="P20604">
        <v>0.01</v>
      </c>
      <c r="Q20604" t="s">
        <v>1244</v>
      </c>
      <c r="R20604">
        <v>0</v>
      </c>
      <c r="S20604">
        <v>0.01</v>
      </c>
      <c r="V20604" s="8">
        <v>40155</v>
      </c>
    </row>
    <row r="20605" spans="1:22" x14ac:dyDescent="0.2">
      <c r="A20605" t="s">
        <v>805</v>
      </c>
      <c r="B20605">
        <v>1</v>
      </c>
      <c r="C20605">
        <v>2010</v>
      </c>
      <c r="E20605" t="s">
        <v>5087</v>
      </c>
      <c r="F20605">
        <v>45</v>
      </c>
      <c r="G20605" t="s">
        <v>21172</v>
      </c>
      <c r="H20605" t="s">
        <v>21162</v>
      </c>
      <c r="P20605">
        <v>0.01</v>
      </c>
      <c r="Q20605" t="s">
        <v>1244</v>
      </c>
      <c r="R20605">
        <v>0</v>
      </c>
      <c r="S20605">
        <v>0.01</v>
      </c>
      <c r="U20605">
        <v>8269</v>
      </c>
      <c r="V20605" s="8">
        <v>40155</v>
      </c>
    </row>
    <row r="20606" spans="1:22" x14ac:dyDescent="0.2">
      <c r="A20606" t="s">
        <v>805</v>
      </c>
      <c r="B20606">
        <v>1</v>
      </c>
      <c r="C20606">
        <v>2010</v>
      </c>
      <c r="E20606" t="s">
        <v>5087</v>
      </c>
      <c r="F20606">
        <v>47</v>
      </c>
      <c r="G20606" t="s">
        <v>21173</v>
      </c>
      <c r="H20606" t="s">
        <v>21162</v>
      </c>
      <c r="P20606">
        <v>0.01</v>
      </c>
      <c r="Q20606" t="s">
        <v>1244</v>
      </c>
      <c r="R20606">
        <v>0</v>
      </c>
      <c r="S20606">
        <v>0.01</v>
      </c>
      <c r="U20606">
        <v>19</v>
      </c>
      <c r="V20606" s="8">
        <v>40155</v>
      </c>
    </row>
    <row r="20607" spans="1:22" x14ac:dyDescent="0.2">
      <c r="A20607" t="s">
        <v>805</v>
      </c>
      <c r="B20607">
        <v>1</v>
      </c>
      <c r="C20607">
        <v>2010</v>
      </c>
      <c r="E20607" t="s">
        <v>5087</v>
      </c>
      <c r="F20607">
        <v>47.5</v>
      </c>
      <c r="G20607" t="s">
        <v>21174</v>
      </c>
      <c r="H20607" t="s">
        <v>21162</v>
      </c>
      <c r="P20607">
        <v>0.01</v>
      </c>
      <c r="Q20607" t="s">
        <v>1244</v>
      </c>
      <c r="R20607">
        <v>0</v>
      </c>
      <c r="S20607">
        <v>0.01</v>
      </c>
      <c r="U20607">
        <v>50</v>
      </c>
      <c r="V20607" s="8">
        <v>40155</v>
      </c>
    </row>
    <row r="20608" spans="1:22" x14ac:dyDescent="0.2">
      <c r="A20608" t="s">
        <v>805</v>
      </c>
      <c r="B20608">
        <v>1</v>
      </c>
      <c r="C20608">
        <v>2010</v>
      </c>
      <c r="E20608" t="s">
        <v>5087</v>
      </c>
      <c r="F20608">
        <v>48</v>
      </c>
      <c r="G20608" t="s">
        <v>21175</v>
      </c>
      <c r="H20608" t="s">
        <v>21162</v>
      </c>
      <c r="P20608">
        <v>0.01</v>
      </c>
      <c r="Q20608" t="s">
        <v>1244</v>
      </c>
      <c r="R20608">
        <v>0</v>
      </c>
      <c r="S20608">
        <v>0.01</v>
      </c>
      <c r="U20608">
        <v>671</v>
      </c>
      <c r="V20608" s="8">
        <v>40155</v>
      </c>
    </row>
    <row r="20609" spans="1:22" x14ac:dyDescent="0.2">
      <c r="A20609" t="s">
        <v>805</v>
      </c>
      <c r="B20609">
        <v>1</v>
      </c>
      <c r="C20609">
        <v>2010</v>
      </c>
      <c r="E20609" t="s">
        <v>5087</v>
      </c>
      <c r="F20609">
        <v>49</v>
      </c>
      <c r="G20609" t="s">
        <v>21176</v>
      </c>
      <c r="H20609" t="s">
        <v>21162</v>
      </c>
      <c r="P20609">
        <v>0.01</v>
      </c>
      <c r="Q20609" t="s">
        <v>1244</v>
      </c>
      <c r="R20609">
        <v>0</v>
      </c>
      <c r="S20609">
        <v>0.01</v>
      </c>
      <c r="U20609">
        <v>431</v>
      </c>
      <c r="V20609" s="8">
        <v>40155</v>
      </c>
    </row>
    <row r="20610" spans="1:22" x14ac:dyDescent="0.2">
      <c r="A20610" t="s">
        <v>805</v>
      </c>
      <c r="B20610">
        <v>1</v>
      </c>
      <c r="C20610">
        <v>2010</v>
      </c>
      <c r="E20610" t="s">
        <v>5087</v>
      </c>
      <c r="F20610">
        <v>49.5</v>
      </c>
      <c r="G20610" t="s">
        <v>21177</v>
      </c>
      <c r="H20610" t="s">
        <v>21162</v>
      </c>
      <c r="P20610">
        <v>0.01</v>
      </c>
      <c r="Q20610" t="s">
        <v>1244</v>
      </c>
      <c r="R20610">
        <v>0</v>
      </c>
      <c r="S20610">
        <v>0.01</v>
      </c>
      <c r="U20610">
        <v>9</v>
      </c>
      <c r="V20610" s="8">
        <v>40155</v>
      </c>
    </row>
    <row r="20611" spans="1:22" x14ac:dyDescent="0.2">
      <c r="A20611" t="s">
        <v>805</v>
      </c>
      <c r="B20611">
        <v>1</v>
      </c>
      <c r="C20611">
        <v>2010</v>
      </c>
      <c r="E20611" t="s">
        <v>5087</v>
      </c>
      <c r="F20611">
        <v>50</v>
      </c>
      <c r="G20611" t="s">
        <v>21178</v>
      </c>
      <c r="H20611" t="s">
        <v>21162</v>
      </c>
      <c r="P20611">
        <v>0.01</v>
      </c>
      <c r="Q20611" t="s">
        <v>1244</v>
      </c>
      <c r="R20611">
        <v>0</v>
      </c>
      <c r="S20611">
        <v>0.01</v>
      </c>
      <c r="U20611">
        <v>11768</v>
      </c>
      <c r="V20611" s="8">
        <v>40155</v>
      </c>
    </row>
    <row r="20612" spans="1:22" x14ac:dyDescent="0.2">
      <c r="A20612" t="s">
        <v>805</v>
      </c>
      <c r="B20612">
        <v>1</v>
      </c>
      <c r="C20612">
        <v>2010</v>
      </c>
      <c r="E20612" t="s">
        <v>5087</v>
      </c>
      <c r="F20612">
        <v>50.5</v>
      </c>
      <c r="G20612" t="s">
        <v>21179</v>
      </c>
      <c r="H20612" t="s">
        <v>21162</v>
      </c>
      <c r="P20612">
        <v>0.01</v>
      </c>
      <c r="Q20612" t="s">
        <v>1244</v>
      </c>
      <c r="R20612">
        <v>0</v>
      </c>
      <c r="S20612">
        <v>0.01</v>
      </c>
      <c r="U20612">
        <v>2</v>
      </c>
      <c r="V20612" s="8">
        <v>40155</v>
      </c>
    </row>
    <row r="20613" spans="1:22" x14ac:dyDescent="0.2">
      <c r="A20613" t="s">
        <v>805</v>
      </c>
      <c r="B20613">
        <v>1</v>
      </c>
      <c r="C20613">
        <v>2010</v>
      </c>
      <c r="E20613" t="s">
        <v>5087</v>
      </c>
      <c r="F20613">
        <v>51</v>
      </c>
      <c r="G20613" t="s">
        <v>21180</v>
      </c>
      <c r="H20613" t="s">
        <v>21162</v>
      </c>
      <c r="P20613">
        <v>0.01</v>
      </c>
      <c r="Q20613" t="s">
        <v>1244</v>
      </c>
      <c r="R20613">
        <v>0</v>
      </c>
      <c r="S20613">
        <v>0.01</v>
      </c>
      <c r="U20613">
        <v>1592</v>
      </c>
      <c r="V20613" s="8">
        <v>40155</v>
      </c>
    </row>
    <row r="20614" spans="1:22" x14ac:dyDescent="0.2">
      <c r="A20614" t="s">
        <v>805</v>
      </c>
      <c r="B20614">
        <v>1</v>
      </c>
      <c r="C20614">
        <v>2010</v>
      </c>
      <c r="E20614" t="s">
        <v>5087</v>
      </c>
      <c r="F20614">
        <v>51.5</v>
      </c>
      <c r="G20614" t="s">
        <v>21181</v>
      </c>
      <c r="H20614" t="s">
        <v>21162</v>
      </c>
      <c r="P20614">
        <v>0.01</v>
      </c>
      <c r="Q20614" t="s">
        <v>1244</v>
      </c>
      <c r="R20614">
        <v>0</v>
      </c>
      <c r="S20614">
        <v>0.01</v>
      </c>
      <c r="U20614">
        <v>7</v>
      </c>
      <c r="V20614" s="8">
        <v>40155</v>
      </c>
    </row>
    <row r="20615" spans="1:22" x14ac:dyDescent="0.2">
      <c r="A20615" t="s">
        <v>805</v>
      </c>
      <c r="B20615">
        <v>1</v>
      </c>
      <c r="C20615">
        <v>2010</v>
      </c>
      <c r="E20615" t="s">
        <v>5087</v>
      </c>
      <c r="F20615">
        <v>52</v>
      </c>
      <c r="G20615" t="s">
        <v>21182</v>
      </c>
      <c r="H20615" t="s">
        <v>21162</v>
      </c>
      <c r="P20615">
        <v>0.01</v>
      </c>
      <c r="Q20615" t="s">
        <v>1244</v>
      </c>
      <c r="R20615">
        <v>0</v>
      </c>
      <c r="S20615">
        <v>0.01</v>
      </c>
      <c r="U20615">
        <v>1286</v>
      </c>
      <c r="V20615" s="8">
        <v>40155</v>
      </c>
    </row>
    <row r="20616" spans="1:22" x14ac:dyDescent="0.2">
      <c r="A20616" t="s">
        <v>805</v>
      </c>
      <c r="B20616">
        <v>1</v>
      </c>
      <c r="C20616">
        <v>2010</v>
      </c>
      <c r="E20616" t="s">
        <v>5087</v>
      </c>
      <c r="F20616">
        <v>52.5</v>
      </c>
      <c r="G20616" t="s">
        <v>21183</v>
      </c>
      <c r="H20616" t="s">
        <v>21162</v>
      </c>
      <c r="P20616">
        <v>0.01</v>
      </c>
      <c r="Q20616" t="s">
        <v>1244</v>
      </c>
      <c r="R20616">
        <v>5</v>
      </c>
      <c r="S20616">
        <v>0.01</v>
      </c>
      <c r="U20616">
        <v>2</v>
      </c>
      <c r="V20616" s="8">
        <v>40155</v>
      </c>
    </row>
    <row r="20617" spans="1:22" x14ac:dyDescent="0.2">
      <c r="A20617" t="s">
        <v>805</v>
      </c>
      <c r="B20617">
        <v>1</v>
      </c>
      <c r="C20617">
        <v>2010</v>
      </c>
      <c r="E20617" t="s">
        <v>5087</v>
      </c>
      <c r="F20617">
        <v>53</v>
      </c>
      <c r="G20617" t="s">
        <v>21184</v>
      </c>
      <c r="H20617" t="s">
        <v>21162</v>
      </c>
      <c r="P20617">
        <v>0.01</v>
      </c>
      <c r="Q20617" t="s">
        <v>1244</v>
      </c>
      <c r="R20617">
        <v>0</v>
      </c>
      <c r="S20617">
        <v>0.01</v>
      </c>
      <c r="U20617">
        <v>597</v>
      </c>
      <c r="V20617" s="8">
        <v>40155</v>
      </c>
    </row>
    <row r="20618" spans="1:22" x14ac:dyDescent="0.2">
      <c r="A20618" t="s">
        <v>805</v>
      </c>
      <c r="B20618">
        <v>1</v>
      </c>
      <c r="C20618">
        <v>2010</v>
      </c>
      <c r="E20618" t="s">
        <v>5087</v>
      </c>
      <c r="F20618">
        <v>53.5</v>
      </c>
      <c r="G20618" t="s">
        <v>21185</v>
      </c>
      <c r="H20618" t="s">
        <v>21162</v>
      </c>
      <c r="P20618">
        <v>0.01</v>
      </c>
      <c r="Q20618" t="s">
        <v>1244</v>
      </c>
      <c r="R20618">
        <v>0</v>
      </c>
      <c r="S20618">
        <v>0.01</v>
      </c>
      <c r="U20618">
        <v>2</v>
      </c>
      <c r="V20618" s="8">
        <v>40155</v>
      </c>
    </row>
    <row r="20619" spans="1:22" x14ac:dyDescent="0.2">
      <c r="A20619" t="s">
        <v>805</v>
      </c>
      <c r="B20619">
        <v>1</v>
      </c>
      <c r="C20619">
        <v>2010</v>
      </c>
      <c r="E20619" t="s">
        <v>5087</v>
      </c>
      <c r="F20619">
        <v>54</v>
      </c>
      <c r="G20619" t="s">
        <v>21186</v>
      </c>
      <c r="H20619" t="s">
        <v>21162</v>
      </c>
      <c r="P20619">
        <v>0.01</v>
      </c>
      <c r="Q20619" t="s">
        <v>1244</v>
      </c>
      <c r="R20619">
        <v>0</v>
      </c>
      <c r="S20619">
        <v>0.01</v>
      </c>
      <c r="U20619">
        <v>113</v>
      </c>
      <c r="V20619" s="8">
        <v>40155</v>
      </c>
    </row>
    <row r="20620" spans="1:22" x14ac:dyDescent="0.2">
      <c r="A20620" t="s">
        <v>805</v>
      </c>
      <c r="B20620">
        <v>1</v>
      </c>
      <c r="C20620">
        <v>2010</v>
      </c>
      <c r="E20620" t="s">
        <v>5087</v>
      </c>
      <c r="F20620">
        <v>54.5</v>
      </c>
      <c r="G20620" t="s">
        <v>21187</v>
      </c>
      <c r="H20620" t="s">
        <v>21162</v>
      </c>
      <c r="P20620">
        <v>0.01</v>
      </c>
      <c r="Q20620" t="s">
        <v>1244</v>
      </c>
      <c r="R20620">
        <v>0</v>
      </c>
      <c r="S20620">
        <v>0.01</v>
      </c>
      <c r="U20620">
        <v>52</v>
      </c>
      <c r="V20620" s="8">
        <v>40155</v>
      </c>
    </row>
    <row r="20621" spans="1:22" x14ac:dyDescent="0.2">
      <c r="A20621" t="s">
        <v>805</v>
      </c>
      <c r="B20621">
        <v>1</v>
      </c>
      <c r="C20621">
        <v>2010</v>
      </c>
      <c r="E20621" t="s">
        <v>5087</v>
      </c>
      <c r="F20621">
        <v>55</v>
      </c>
      <c r="G20621" t="s">
        <v>21188</v>
      </c>
      <c r="H20621" t="s">
        <v>21162</v>
      </c>
      <c r="I20621">
        <v>0.01</v>
      </c>
      <c r="J20621">
        <v>0.02</v>
      </c>
      <c r="L20621">
        <v>0.01</v>
      </c>
      <c r="N20621">
        <v>0.02</v>
      </c>
      <c r="P20621">
        <v>0.01</v>
      </c>
      <c r="Q20621" t="s">
        <v>1244</v>
      </c>
      <c r="R20621">
        <v>40</v>
      </c>
      <c r="S20621">
        <v>0.01</v>
      </c>
      <c r="T20621">
        <v>90</v>
      </c>
      <c r="U20621">
        <v>17598</v>
      </c>
      <c r="V20621" s="8">
        <v>40155</v>
      </c>
    </row>
    <row r="20622" spans="1:22" x14ac:dyDescent="0.2">
      <c r="A20622" t="s">
        <v>805</v>
      </c>
      <c r="B20622">
        <v>1</v>
      </c>
      <c r="C20622">
        <v>2010</v>
      </c>
      <c r="E20622" t="s">
        <v>5087</v>
      </c>
      <c r="F20622">
        <v>55.5</v>
      </c>
      <c r="G20622" t="s">
        <v>21189</v>
      </c>
      <c r="H20622" t="s">
        <v>21162</v>
      </c>
      <c r="P20622">
        <v>0.01</v>
      </c>
      <c r="Q20622" t="s">
        <v>1244</v>
      </c>
      <c r="R20622">
        <v>0</v>
      </c>
      <c r="S20622">
        <v>0.01</v>
      </c>
      <c r="U20622">
        <v>20</v>
      </c>
      <c r="V20622" s="8">
        <v>40155</v>
      </c>
    </row>
    <row r="20623" spans="1:22" x14ac:dyDescent="0.2">
      <c r="A20623" t="s">
        <v>805</v>
      </c>
      <c r="B20623">
        <v>1</v>
      </c>
      <c r="C20623">
        <v>2010</v>
      </c>
      <c r="E20623" t="s">
        <v>5087</v>
      </c>
      <c r="F20623">
        <v>56</v>
      </c>
      <c r="G20623" t="s">
        <v>21190</v>
      </c>
      <c r="H20623" t="s">
        <v>21162</v>
      </c>
      <c r="I20623">
        <v>0.02</v>
      </c>
      <c r="J20623">
        <v>0.02</v>
      </c>
      <c r="L20623">
        <v>0.02</v>
      </c>
      <c r="N20623">
        <v>0.02</v>
      </c>
      <c r="P20623">
        <v>0.01</v>
      </c>
      <c r="Q20623">
        <v>-0.01</v>
      </c>
      <c r="R20623">
        <v>12</v>
      </c>
      <c r="S20623">
        <v>0.02</v>
      </c>
      <c r="U20623">
        <v>122</v>
      </c>
      <c r="V20623" s="8">
        <v>40155</v>
      </c>
    </row>
    <row r="20624" spans="1:22" x14ac:dyDescent="0.2">
      <c r="A20624" t="s">
        <v>805</v>
      </c>
      <c r="B20624">
        <v>1</v>
      </c>
      <c r="C20624">
        <v>2010</v>
      </c>
      <c r="E20624" t="s">
        <v>5087</v>
      </c>
      <c r="F20624">
        <v>56.5</v>
      </c>
      <c r="G20624" t="s">
        <v>21191</v>
      </c>
      <c r="H20624" t="s">
        <v>21162</v>
      </c>
      <c r="P20624">
        <v>0.02</v>
      </c>
      <c r="Q20624" t="s">
        <v>1244</v>
      </c>
      <c r="R20624">
        <v>0</v>
      </c>
      <c r="S20624">
        <v>0.02</v>
      </c>
      <c r="U20624">
        <v>22</v>
      </c>
      <c r="V20624" s="8">
        <v>40155</v>
      </c>
    </row>
    <row r="20625" spans="1:22" x14ac:dyDescent="0.2">
      <c r="A20625" t="s">
        <v>805</v>
      </c>
      <c r="B20625">
        <v>1</v>
      </c>
      <c r="C20625">
        <v>2010</v>
      </c>
      <c r="E20625" t="s">
        <v>5087</v>
      </c>
      <c r="F20625">
        <v>57</v>
      </c>
      <c r="G20625" t="s">
        <v>21192</v>
      </c>
      <c r="H20625" t="s">
        <v>21162</v>
      </c>
      <c r="I20625">
        <v>0.02</v>
      </c>
      <c r="J20625">
        <v>0.02</v>
      </c>
      <c r="L20625">
        <v>0.01</v>
      </c>
      <c r="N20625">
        <v>0.02</v>
      </c>
      <c r="O20625" t="s">
        <v>1245</v>
      </c>
      <c r="P20625">
        <v>0.02</v>
      </c>
      <c r="Q20625" t="s">
        <v>1244</v>
      </c>
      <c r="R20625">
        <v>103</v>
      </c>
      <c r="S20625">
        <v>0.02</v>
      </c>
      <c r="U20625">
        <v>1361</v>
      </c>
      <c r="V20625" s="8">
        <v>40155</v>
      </c>
    </row>
    <row r="20626" spans="1:22" x14ac:dyDescent="0.2">
      <c r="A20626" t="s">
        <v>805</v>
      </c>
      <c r="B20626">
        <v>1</v>
      </c>
      <c r="C20626">
        <v>2010</v>
      </c>
      <c r="E20626" t="s">
        <v>5087</v>
      </c>
      <c r="F20626">
        <v>57.5</v>
      </c>
      <c r="G20626" t="s">
        <v>21193</v>
      </c>
      <c r="H20626" t="s">
        <v>21162</v>
      </c>
      <c r="P20626">
        <v>0.02</v>
      </c>
      <c r="Q20626" t="s">
        <v>1244</v>
      </c>
      <c r="R20626">
        <v>0</v>
      </c>
      <c r="S20626">
        <v>0.02</v>
      </c>
      <c r="T20626">
        <v>2</v>
      </c>
      <c r="U20626">
        <v>26</v>
      </c>
      <c r="V20626" s="8">
        <v>40155</v>
      </c>
    </row>
    <row r="20627" spans="1:22" x14ac:dyDescent="0.2">
      <c r="A20627" t="s">
        <v>805</v>
      </c>
      <c r="B20627">
        <v>1</v>
      </c>
      <c r="C20627">
        <v>2010</v>
      </c>
      <c r="E20627" t="s">
        <v>5087</v>
      </c>
      <c r="F20627">
        <v>58</v>
      </c>
      <c r="G20627" t="s">
        <v>21194</v>
      </c>
      <c r="H20627" t="s">
        <v>21162</v>
      </c>
      <c r="I20627">
        <v>0.02</v>
      </c>
      <c r="J20627">
        <v>0.03</v>
      </c>
      <c r="L20627">
        <v>0.02</v>
      </c>
      <c r="N20627">
        <v>0.03</v>
      </c>
      <c r="P20627">
        <v>0.02</v>
      </c>
      <c r="Q20627">
        <v>-0.01</v>
      </c>
      <c r="R20627">
        <v>16</v>
      </c>
      <c r="S20627">
        <v>0.03</v>
      </c>
      <c r="T20627">
        <v>16</v>
      </c>
      <c r="U20627">
        <v>3488</v>
      </c>
      <c r="V20627" s="8">
        <v>40155</v>
      </c>
    </row>
    <row r="20628" spans="1:22" x14ac:dyDescent="0.2">
      <c r="A20628" t="s">
        <v>805</v>
      </c>
      <c r="B20628">
        <v>1</v>
      </c>
      <c r="C20628">
        <v>2010</v>
      </c>
      <c r="E20628" t="s">
        <v>5087</v>
      </c>
      <c r="F20628">
        <v>58.5</v>
      </c>
      <c r="G20628" t="s">
        <v>21195</v>
      </c>
      <c r="H20628" t="s">
        <v>21162</v>
      </c>
      <c r="P20628">
        <v>0.03</v>
      </c>
      <c r="Q20628" t="s">
        <v>1244</v>
      </c>
      <c r="R20628">
        <v>0</v>
      </c>
      <c r="S20628">
        <v>0.03</v>
      </c>
      <c r="U20628">
        <v>32</v>
      </c>
      <c r="V20628" s="8">
        <v>40155</v>
      </c>
    </row>
    <row r="20629" spans="1:22" x14ac:dyDescent="0.2">
      <c r="A20629" t="s">
        <v>805</v>
      </c>
      <c r="B20629">
        <v>1</v>
      </c>
      <c r="C20629">
        <v>2010</v>
      </c>
      <c r="E20629" t="s">
        <v>5087</v>
      </c>
      <c r="F20629">
        <v>59</v>
      </c>
      <c r="G20629" t="s">
        <v>21196</v>
      </c>
      <c r="H20629" t="s">
        <v>21162</v>
      </c>
      <c r="I20629">
        <v>0.03</v>
      </c>
      <c r="J20629">
        <v>0.03</v>
      </c>
      <c r="L20629">
        <v>0.03</v>
      </c>
      <c r="N20629">
        <v>0.03</v>
      </c>
      <c r="P20629">
        <v>0.03</v>
      </c>
      <c r="Q20629" t="s">
        <v>1244</v>
      </c>
      <c r="R20629">
        <v>10</v>
      </c>
      <c r="S20629">
        <v>0.03</v>
      </c>
      <c r="U20629">
        <v>102</v>
      </c>
      <c r="V20629" s="8">
        <v>40155</v>
      </c>
    </row>
    <row r="20630" spans="1:22" x14ac:dyDescent="0.2">
      <c r="A20630" t="s">
        <v>805</v>
      </c>
      <c r="B20630">
        <v>1</v>
      </c>
      <c r="C20630">
        <v>2010</v>
      </c>
      <c r="E20630" t="s">
        <v>5087</v>
      </c>
      <c r="F20630">
        <v>59.5</v>
      </c>
      <c r="G20630" t="s">
        <v>21197</v>
      </c>
      <c r="H20630" t="s">
        <v>21162</v>
      </c>
      <c r="P20630">
        <v>0.03</v>
      </c>
      <c r="Q20630">
        <v>-0.01</v>
      </c>
      <c r="R20630">
        <v>0</v>
      </c>
      <c r="S20630">
        <v>0.04</v>
      </c>
      <c r="U20630">
        <v>32</v>
      </c>
      <c r="V20630" s="8">
        <v>40155</v>
      </c>
    </row>
    <row r="20631" spans="1:22" x14ac:dyDescent="0.2">
      <c r="A20631" t="s">
        <v>805</v>
      </c>
      <c r="B20631">
        <v>1</v>
      </c>
      <c r="C20631">
        <v>2010</v>
      </c>
      <c r="E20631" t="s">
        <v>5087</v>
      </c>
      <c r="F20631">
        <v>60</v>
      </c>
      <c r="G20631" t="s">
        <v>21198</v>
      </c>
      <c r="H20631" t="s">
        <v>21162</v>
      </c>
      <c r="I20631">
        <v>0.03</v>
      </c>
      <c r="J20631">
        <v>0.06</v>
      </c>
      <c r="L20631">
        <v>0.03</v>
      </c>
      <c r="N20631">
        <v>0.03</v>
      </c>
      <c r="P20631">
        <v>0.04</v>
      </c>
      <c r="Q20631" t="s">
        <v>1244</v>
      </c>
      <c r="R20631">
        <v>659</v>
      </c>
      <c r="S20631">
        <v>0.04</v>
      </c>
      <c r="T20631">
        <v>523</v>
      </c>
      <c r="U20631">
        <v>37133</v>
      </c>
      <c r="V20631" s="8">
        <v>40155</v>
      </c>
    </row>
    <row r="20632" spans="1:22" x14ac:dyDescent="0.2">
      <c r="A20632" t="s">
        <v>805</v>
      </c>
      <c r="B20632">
        <v>1</v>
      </c>
      <c r="C20632">
        <v>2010</v>
      </c>
      <c r="E20632" t="s">
        <v>5087</v>
      </c>
      <c r="F20632">
        <v>60.5</v>
      </c>
      <c r="G20632" t="s">
        <v>21199</v>
      </c>
      <c r="H20632" t="s">
        <v>21162</v>
      </c>
      <c r="P20632">
        <v>0.05</v>
      </c>
      <c r="Q20632" t="s">
        <v>1244</v>
      </c>
      <c r="R20632">
        <v>0</v>
      </c>
      <c r="S20632">
        <v>0.05</v>
      </c>
      <c r="U20632">
        <v>196</v>
      </c>
      <c r="V20632" s="8">
        <v>40155</v>
      </c>
    </row>
    <row r="20633" spans="1:22" x14ac:dyDescent="0.2">
      <c r="A20633" t="s">
        <v>805</v>
      </c>
      <c r="B20633">
        <v>1</v>
      </c>
      <c r="C20633">
        <v>2010</v>
      </c>
      <c r="E20633" t="s">
        <v>5087</v>
      </c>
      <c r="F20633">
        <v>61</v>
      </c>
      <c r="G20633" t="s">
        <v>21200</v>
      </c>
      <c r="H20633" t="s">
        <v>21162</v>
      </c>
      <c r="I20633">
        <v>0.03</v>
      </c>
      <c r="J20633">
        <v>0.03</v>
      </c>
      <c r="L20633">
        <v>0.03</v>
      </c>
      <c r="N20633">
        <v>0.03</v>
      </c>
      <c r="P20633">
        <v>0.05</v>
      </c>
      <c r="Q20633" t="s">
        <v>1244</v>
      </c>
      <c r="R20633">
        <v>1</v>
      </c>
      <c r="S20633">
        <v>0.05</v>
      </c>
      <c r="T20633">
        <v>6</v>
      </c>
      <c r="U20633">
        <v>967</v>
      </c>
      <c r="V20633" s="8">
        <v>40155</v>
      </c>
    </row>
    <row r="20634" spans="1:22" x14ac:dyDescent="0.2">
      <c r="A20634" t="s">
        <v>805</v>
      </c>
      <c r="B20634">
        <v>1</v>
      </c>
      <c r="C20634">
        <v>2010</v>
      </c>
      <c r="E20634" t="s">
        <v>5087</v>
      </c>
      <c r="F20634">
        <v>61.5</v>
      </c>
      <c r="G20634" t="s">
        <v>21201</v>
      </c>
      <c r="H20634" t="s">
        <v>21162</v>
      </c>
      <c r="I20634">
        <v>0.08</v>
      </c>
      <c r="J20634">
        <v>0.08</v>
      </c>
      <c r="L20634">
        <v>7.0000000000000007E-2</v>
      </c>
      <c r="M20634" t="s">
        <v>1246</v>
      </c>
      <c r="N20634">
        <v>7.0000000000000007E-2</v>
      </c>
      <c r="O20634" t="s">
        <v>1246</v>
      </c>
      <c r="P20634">
        <v>0.06</v>
      </c>
      <c r="Q20634" t="s">
        <v>1244</v>
      </c>
      <c r="R20634">
        <v>1</v>
      </c>
      <c r="S20634">
        <v>0.06</v>
      </c>
      <c r="U20634">
        <v>195</v>
      </c>
      <c r="V20634" s="8">
        <v>40155</v>
      </c>
    </row>
    <row r="20635" spans="1:22" x14ac:dyDescent="0.2">
      <c r="A20635" t="s">
        <v>805</v>
      </c>
      <c r="B20635">
        <v>1</v>
      </c>
      <c r="C20635">
        <v>2010</v>
      </c>
      <c r="E20635" t="s">
        <v>5087</v>
      </c>
      <c r="F20635">
        <v>62</v>
      </c>
      <c r="G20635" t="s">
        <v>21202</v>
      </c>
      <c r="H20635" t="s">
        <v>21162</v>
      </c>
      <c r="I20635">
        <v>7.0000000000000007E-2</v>
      </c>
      <c r="J20635">
        <v>0.08</v>
      </c>
      <c r="K20635" t="s">
        <v>1245</v>
      </c>
      <c r="L20635">
        <v>0.06</v>
      </c>
      <c r="N20635">
        <v>0.06</v>
      </c>
      <c r="P20635">
        <v>7.0000000000000007E-2</v>
      </c>
      <c r="Q20635" t="s">
        <v>1244</v>
      </c>
      <c r="R20635">
        <v>31</v>
      </c>
      <c r="S20635">
        <v>7.0000000000000007E-2</v>
      </c>
      <c r="T20635">
        <v>326</v>
      </c>
      <c r="U20635">
        <v>5158</v>
      </c>
      <c r="V20635" s="8">
        <v>40155</v>
      </c>
    </row>
    <row r="20636" spans="1:22" x14ac:dyDescent="0.2">
      <c r="A20636" t="s">
        <v>805</v>
      </c>
      <c r="B20636">
        <v>1</v>
      </c>
      <c r="C20636">
        <v>2010</v>
      </c>
      <c r="E20636" t="s">
        <v>5087</v>
      </c>
      <c r="F20636">
        <v>62.5</v>
      </c>
      <c r="G20636" t="s">
        <v>21203</v>
      </c>
      <c r="H20636" t="s">
        <v>21162</v>
      </c>
      <c r="P20636">
        <v>0.08</v>
      </c>
      <c r="Q20636" t="s">
        <v>1244</v>
      </c>
      <c r="R20636">
        <v>0</v>
      </c>
      <c r="S20636">
        <v>0.08</v>
      </c>
      <c r="U20636">
        <v>87</v>
      </c>
      <c r="V20636" s="8">
        <v>40155</v>
      </c>
    </row>
    <row r="20637" spans="1:22" x14ac:dyDescent="0.2">
      <c r="A20637" t="s">
        <v>805</v>
      </c>
      <c r="B20637">
        <v>1</v>
      </c>
      <c r="C20637">
        <v>2010</v>
      </c>
      <c r="E20637" t="s">
        <v>5087</v>
      </c>
      <c r="F20637">
        <v>63</v>
      </c>
      <c r="G20637" t="s">
        <v>21204</v>
      </c>
      <c r="H20637" t="s">
        <v>21162</v>
      </c>
      <c r="I20637">
        <v>0.09</v>
      </c>
      <c r="J20637">
        <v>0.12</v>
      </c>
      <c r="L20637">
        <v>0.08</v>
      </c>
      <c r="M20637" t="s">
        <v>1246</v>
      </c>
      <c r="N20637">
        <v>0.08</v>
      </c>
      <c r="O20637" t="s">
        <v>1246</v>
      </c>
      <c r="P20637">
        <v>0.09</v>
      </c>
      <c r="Q20637" t="s">
        <v>1244</v>
      </c>
      <c r="R20637">
        <v>113</v>
      </c>
      <c r="S20637">
        <v>0.09</v>
      </c>
      <c r="T20637">
        <v>85</v>
      </c>
      <c r="U20637">
        <v>2077</v>
      </c>
      <c r="V20637" s="8">
        <v>40155</v>
      </c>
    </row>
    <row r="20638" spans="1:22" x14ac:dyDescent="0.2">
      <c r="A20638" t="s">
        <v>805</v>
      </c>
      <c r="B20638">
        <v>1</v>
      </c>
      <c r="C20638">
        <v>2010</v>
      </c>
      <c r="E20638" t="s">
        <v>5087</v>
      </c>
      <c r="F20638">
        <v>63.5</v>
      </c>
      <c r="G20638" t="s">
        <v>21205</v>
      </c>
      <c r="H20638" t="s">
        <v>21162</v>
      </c>
      <c r="J20638">
        <v>0.11</v>
      </c>
      <c r="K20638" t="s">
        <v>1245</v>
      </c>
      <c r="N20638">
        <v>0.11</v>
      </c>
      <c r="O20638" t="s">
        <v>1245</v>
      </c>
      <c r="P20638">
        <v>0.11</v>
      </c>
      <c r="Q20638">
        <v>0.01</v>
      </c>
      <c r="R20638">
        <v>0</v>
      </c>
      <c r="S20638">
        <v>0.1</v>
      </c>
      <c r="U20638">
        <v>228</v>
      </c>
      <c r="V20638" s="8">
        <v>40155</v>
      </c>
    </row>
    <row r="20639" spans="1:22" x14ac:dyDescent="0.2">
      <c r="A20639" t="s">
        <v>805</v>
      </c>
      <c r="B20639">
        <v>1</v>
      </c>
      <c r="C20639">
        <v>2010</v>
      </c>
      <c r="E20639" t="s">
        <v>5087</v>
      </c>
      <c r="F20639">
        <v>64</v>
      </c>
      <c r="G20639" t="s">
        <v>17320</v>
      </c>
      <c r="H20639" t="s">
        <v>21162</v>
      </c>
      <c r="I20639">
        <v>0.12</v>
      </c>
      <c r="J20639">
        <v>0.16</v>
      </c>
      <c r="L20639">
        <v>0.11</v>
      </c>
      <c r="M20639" t="s">
        <v>1246</v>
      </c>
      <c r="N20639">
        <v>0.12</v>
      </c>
      <c r="P20639">
        <v>0.12</v>
      </c>
      <c r="Q20639" t="s">
        <v>1244</v>
      </c>
      <c r="R20639">
        <v>1271</v>
      </c>
      <c r="S20639">
        <v>0.12</v>
      </c>
      <c r="T20639">
        <v>24</v>
      </c>
      <c r="U20639">
        <v>2895</v>
      </c>
      <c r="V20639" s="8">
        <v>40155</v>
      </c>
    </row>
    <row r="20640" spans="1:22" x14ac:dyDescent="0.2">
      <c r="A20640" t="s">
        <v>805</v>
      </c>
      <c r="B20640">
        <v>1</v>
      </c>
      <c r="C20640">
        <v>2010</v>
      </c>
      <c r="E20640" t="s">
        <v>5087</v>
      </c>
      <c r="F20640">
        <v>64.5</v>
      </c>
      <c r="G20640" t="s">
        <v>17321</v>
      </c>
      <c r="H20640" t="s">
        <v>21162</v>
      </c>
      <c r="I20640">
        <v>0.16</v>
      </c>
      <c r="J20640">
        <v>0.17</v>
      </c>
      <c r="K20640" t="s">
        <v>1245</v>
      </c>
      <c r="L20640">
        <v>0.14000000000000001</v>
      </c>
      <c r="M20640" t="s">
        <v>1246</v>
      </c>
      <c r="N20640">
        <v>0.14000000000000001</v>
      </c>
      <c r="O20640" t="s">
        <v>1246</v>
      </c>
      <c r="P20640">
        <v>0.14000000000000001</v>
      </c>
      <c r="Q20640" t="s">
        <v>1244</v>
      </c>
      <c r="R20640">
        <v>18</v>
      </c>
      <c r="S20640">
        <v>0.14000000000000001</v>
      </c>
      <c r="U20640">
        <v>673</v>
      </c>
      <c r="V20640" s="8">
        <v>40155</v>
      </c>
    </row>
    <row r="20641" spans="1:22" x14ac:dyDescent="0.2">
      <c r="A20641" t="s">
        <v>805</v>
      </c>
      <c r="B20641">
        <v>1</v>
      </c>
      <c r="C20641">
        <v>2010</v>
      </c>
      <c r="E20641" t="s">
        <v>5087</v>
      </c>
      <c r="F20641">
        <v>65</v>
      </c>
      <c r="G20641" t="s">
        <v>17322</v>
      </c>
      <c r="H20641" t="s">
        <v>21162</v>
      </c>
      <c r="I20641">
        <v>0.12</v>
      </c>
      <c r="J20641">
        <v>0.22</v>
      </c>
      <c r="L20641">
        <v>0.12</v>
      </c>
      <c r="N20641">
        <v>0.2</v>
      </c>
      <c r="P20641">
        <v>0.17</v>
      </c>
      <c r="Q20641">
        <v>0.02</v>
      </c>
      <c r="R20641">
        <v>2238</v>
      </c>
      <c r="S20641">
        <v>0.15</v>
      </c>
      <c r="T20641">
        <v>426</v>
      </c>
      <c r="U20641">
        <v>18620</v>
      </c>
      <c r="V20641" s="8">
        <v>40155</v>
      </c>
    </row>
    <row r="20642" spans="1:22" x14ac:dyDescent="0.2">
      <c r="A20642" t="s">
        <v>805</v>
      </c>
      <c r="B20642">
        <v>1</v>
      </c>
      <c r="C20642">
        <v>2010</v>
      </c>
      <c r="E20642" t="s">
        <v>5087</v>
      </c>
      <c r="F20642">
        <v>65.5</v>
      </c>
      <c r="G20642" t="s">
        <v>17323</v>
      </c>
      <c r="H20642" t="s">
        <v>21162</v>
      </c>
      <c r="J20642">
        <v>0.23</v>
      </c>
      <c r="K20642" t="s">
        <v>1245</v>
      </c>
      <c r="L20642">
        <v>0.17</v>
      </c>
      <c r="M20642" t="s">
        <v>1246</v>
      </c>
      <c r="N20642">
        <v>0.18</v>
      </c>
      <c r="O20642" t="s">
        <v>1246</v>
      </c>
      <c r="P20642">
        <v>0.2</v>
      </c>
      <c r="Q20642">
        <v>0.02</v>
      </c>
      <c r="R20642">
        <v>0</v>
      </c>
      <c r="S20642">
        <v>0.18</v>
      </c>
      <c r="T20642">
        <v>1</v>
      </c>
      <c r="U20642">
        <v>286</v>
      </c>
      <c r="V20642" s="8">
        <v>40155</v>
      </c>
    </row>
    <row r="20643" spans="1:22" x14ac:dyDescent="0.2">
      <c r="A20643" t="s">
        <v>805</v>
      </c>
      <c r="B20643">
        <v>1</v>
      </c>
      <c r="C20643">
        <v>2010</v>
      </c>
      <c r="E20643" t="s">
        <v>5087</v>
      </c>
      <c r="F20643">
        <v>66</v>
      </c>
      <c r="G20643" t="s">
        <v>17324</v>
      </c>
      <c r="H20643" t="s">
        <v>21162</v>
      </c>
      <c r="I20643">
        <v>0.26</v>
      </c>
      <c r="J20643">
        <v>0.27</v>
      </c>
      <c r="L20643">
        <v>0.19</v>
      </c>
      <c r="M20643" t="s">
        <v>1246</v>
      </c>
      <c r="N20643">
        <v>0.27</v>
      </c>
      <c r="P20643">
        <v>0.23</v>
      </c>
      <c r="Q20643">
        <v>0.03</v>
      </c>
      <c r="R20643">
        <v>1106</v>
      </c>
      <c r="S20643">
        <v>0.2</v>
      </c>
      <c r="T20643">
        <v>210</v>
      </c>
      <c r="U20643">
        <v>3076</v>
      </c>
      <c r="V20643" s="8">
        <v>40155</v>
      </c>
    </row>
    <row r="20644" spans="1:22" x14ac:dyDescent="0.2">
      <c r="A20644" t="s">
        <v>805</v>
      </c>
      <c r="B20644">
        <v>1</v>
      </c>
      <c r="C20644">
        <v>2010</v>
      </c>
      <c r="E20644" t="s">
        <v>5087</v>
      </c>
      <c r="F20644">
        <v>66.5</v>
      </c>
      <c r="G20644" t="s">
        <v>17325</v>
      </c>
      <c r="H20644" t="s">
        <v>21162</v>
      </c>
      <c r="I20644">
        <v>0.31</v>
      </c>
      <c r="J20644">
        <v>0.32</v>
      </c>
      <c r="K20644" t="s">
        <v>1245</v>
      </c>
      <c r="L20644">
        <v>0.22</v>
      </c>
      <c r="M20644" t="s">
        <v>1246</v>
      </c>
      <c r="N20644">
        <v>0.26</v>
      </c>
      <c r="O20644" t="s">
        <v>1245</v>
      </c>
      <c r="P20644">
        <v>0.27</v>
      </c>
      <c r="Q20644">
        <v>0.03</v>
      </c>
      <c r="R20644">
        <v>7</v>
      </c>
      <c r="S20644">
        <v>0.24</v>
      </c>
      <c r="T20644">
        <v>6</v>
      </c>
      <c r="U20644">
        <v>344</v>
      </c>
      <c r="V20644" s="8">
        <v>40155</v>
      </c>
    </row>
    <row r="20645" spans="1:22" x14ac:dyDescent="0.2">
      <c r="A20645" t="s">
        <v>805</v>
      </c>
      <c r="B20645">
        <v>1</v>
      </c>
      <c r="C20645">
        <v>2010</v>
      </c>
      <c r="E20645" t="s">
        <v>5087</v>
      </c>
      <c r="F20645">
        <v>67</v>
      </c>
      <c r="G20645" t="s">
        <v>17326</v>
      </c>
      <c r="H20645" t="s">
        <v>21162</v>
      </c>
      <c r="I20645">
        <v>0.37</v>
      </c>
      <c r="J20645">
        <v>0.4</v>
      </c>
      <c r="L20645">
        <v>0.24</v>
      </c>
      <c r="N20645">
        <v>0.3</v>
      </c>
      <c r="O20645" t="s">
        <v>1246</v>
      </c>
      <c r="P20645">
        <v>0.32</v>
      </c>
      <c r="Q20645">
        <v>0.05</v>
      </c>
      <c r="R20645">
        <v>598</v>
      </c>
      <c r="S20645">
        <v>0.27</v>
      </c>
      <c r="T20645">
        <v>568</v>
      </c>
      <c r="U20645">
        <v>9592</v>
      </c>
      <c r="V20645" s="8">
        <v>40155</v>
      </c>
    </row>
    <row r="20646" spans="1:22" x14ac:dyDescent="0.2">
      <c r="A20646" t="s">
        <v>805</v>
      </c>
      <c r="B20646">
        <v>1</v>
      </c>
      <c r="C20646">
        <v>2010</v>
      </c>
      <c r="E20646" t="s">
        <v>5087</v>
      </c>
      <c r="F20646">
        <v>67.5</v>
      </c>
      <c r="G20646" t="s">
        <v>17327</v>
      </c>
      <c r="H20646" t="s">
        <v>21162</v>
      </c>
      <c r="I20646">
        <v>0.3</v>
      </c>
      <c r="J20646">
        <v>0.44</v>
      </c>
      <c r="L20646">
        <v>0.28999999999999998</v>
      </c>
      <c r="M20646" t="s">
        <v>1246</v>
      </c>
      <c r="N20646">
        <v>0.35</v>
      </c>
      <c r="P20646">
        <v>0.37</v>
      </c>
      <c r="Q20646">
        <v>0.05</v>
      </c>
      <c r="R20646">
        <v>124</v>
      </c>
      <c r="S20646">
        <v>0.32</v>
      </c>
      <c r="T20646">
        <v>13</v>
      </c>
      <c r="U20646">
        <v>1759</v>
      </c>
      <c r="V20646" s="8">
        <v>40155</v>
      </c>
    </row>
    <row r="20647" spans="1:22" x14ac:dyDescent="0.2">
      <c r="A20647" t="s">
        <v>805</v>
      </c>
      <c r="B20647">
        <v>1</v>
      </c>
      <c r="C20647">
        <v>2010</v>
      </c>
      <c r="E20647" t="s">
        <v>5087</v>
      </c>
      <c r="F20647">
        <v>68</v>
      </c>
      <c r="G20647" t="s">
        <v>17328</v>
      </c>
      <c r="H20647" t="s">
        <v>21162</v>
      </c>
      <c r="I20647">
        <v>0.43</v>
      </c>
      <c r="J20647">
        <v>0.55000000000000004</v>
      </c>
      <c r="L20647">
        <v>0.32</v>
      </c>
      <c r="M20647" t="s">
        <v>1246</v>
      </c>
      <c r="N20647">
        <v>0.53</v>
      </c>
      <c r="P20647">
        <v>0.43</v>
      </c>
      <c r="Q20647">
        <v>0.06</v>
      </c>
      <c r="R20647">
        <v>3722</v>
      </c>
      <c r="S20647">
        <v>0.37</v>
      </c>
      <c r="T20647">
        <v>3635</v>
      </c>
      <c r="U20647">
        <v>9629</v>
      </c>
      <c r="V20647" s="8">
        <v>40155</v>
      </c>
    </row>
    <row r="20648" spans="1:22" x14ac:dyDescent="0.2">
      <c r="A20648" t="s">
        <v>805</v>
      </c>
      <c r="B20648">
        <v>1</v>
      </c>
      <c r="C20648">
        <v>2010</v>
      </c>
      <c r="E20648" t="s">
        <v>5087</v>
      </c>
      <c r="F20648">
        <v>68.5</v>
      </c>
      <c r="G20648" t="s">
        <v>17329</v>
      </c>
      <c r="H20648" t="s">
        <v>21162</v>
      </c>
      <c r="I20648">
        <v>0.5</v>
      </c>
      <c r="J20648">
        <v>0.6</v>
      </c>
      <c r="L20648">
        <v>0.38</v>
      </c>
      <c r="M20648" t="s">
        <v>1246</v>
      </c>
      <c r="N20648">
        <v>0.48</v>
      </c>
      <c r="P20648">
        <v>0.5</v>
      </c>
      <c r="Q20648">
        <v>7.0000000000000007E-2</v>
      </c>
      <c r="R20648">
        <v>4</v>
      </c>
      <c r="S20648">
        <v>0.43</v>
      </c>
      <c r="T20648">
        <v>1</v>
      </c>
      <c r="U20648">
        <v>269</v>
      </c>
      <c r="V20648" s="8">
        <v>40155</v>
      </c>
    </row>
    <row r="20649" spans="1:22" x14ac:dyDescent="0.2">
      <c r="A20649" t="s">
        <v>805</v>
      </c>
      <c r="B20649">
        <v>1</v>
      </c>
      <c r="C20649">
        <v>2010</v>
      </c>
      <c r="E20649" t="s">
        <v>5087</v>
      </c>
      <c r="F20649">
        <v>69</v>
      </c>
      <c r="G20649" t="s">
        <v>17330</v>
      </c>
      <c r="H20649" t="s">
        <v>21162</v>
      </c>
      <c r="I20649">
        <v>0.65</v>
      </c>
      <c r="J20649">
        <v>0.69</v>
      </c>
      <c r="K20649" t="s">
        <v>1245</v>
      </c>
      <c r="L20649">
        <v>0.45</v>
      </c>
      <c r="M20649" t="s">
        <v>1246</v>
      </c>
      <c r="N20649">
        <v>0.63</v>
      </c>
      <c r="P20649">
        <v>0.59</v>
      </c>
      <c r="Q20649">
        <v>0.1</v>
      </c>
      <c r="R20649">
        <v>1379</v>
      </c>
      <c r="S20649">
        <v>0.49</v>
      </c>
      <c r="T20649">
        <v>407</v>
      </c>
      <c r="U20649">
        <v>4352</v>
      </c>
      <c r="V20649" s="8">
        <v>40155</v>
      </c>
    </row>
    <row r="20650" spans="1:22" x14ac:dyDescent="0.2">
      <c r="A20650" t="s">
        <v>805</v>
      </c>
      <c r="B20650">
        <v>1</v>
      </c>
      <c r="C20650">
        <v>2010</v>
      </c>
      <c r="E20650" t="s">
        <v>5087</v>
      </c>
      <c r="F20650">
        <v>69.5</v>
      </c>
      <c r="G20650" t="s">
        <v>17331</v>
      </c>
      <c r="H20650" t="s">
        <v>21162</v>
      </c>
      <c r="I20650">
        <v>0.75</v>
      </c>
      <c r="J20650">
        <v>0.78</v>
      </c>
      <c r="L20650">
        <v>0.52</v>
      </c>
      <c r="M20650" t="s">
        <v>1246</v>
      </c>
      <c r="N20650">
        <v>0.67</v>
      </c>
      <c r="O20650" t="s">
        <v>1246</v>
      </c>
      <c r="P20650">
        <v>0.68</v>
      </c>
      <c r="Q20650">
        <v>0.11</v>
      </c>
      <c r="R20650">
        <v>20</v>
      </c>
      <c r="S20650">
        <v>0.56999999999999995</v>
      </c>
      <c r="T20650">
        <v>11</v>
      </c>
      <c r="U20650">
        <v>609</v>
      </c>
      <c r="V20650" s="8">
        <v>40155</v>
      </c>
    </row>
    <row r="20651" spans="1:22" x14ac:dyDescent="0.2">
      <c r="A20651" t="s">
        <v>805</v>
      </c>
      <c r="B20651">
        <v>1</v>
      </c>
      <c r="C20651">
        <v>2010</v>
      </c>
      <c r="E20651" t="s">
        <v>5087</v>
      </c>
      <c r="F20651">
        <v>70</v>
      </c>
      <c r="G20651" t="s">
        <v>17332</v>
      </c>
      <c r="H20651" t="s">
        <v>21162</v>
      </c>
      <c r="I20651">
        <v>0.63</v>
      </c>
      <c r="J20651">
        <v>0.98</v>
      </c>
      <c r="L20651">
        <v>0.6</v>
      </c>
      <c r="M20651" t="s">
        <v>1246</v>
      </c>
      <c r="N20651">
        <v>0.8</v>
      </c>
      <c r="P20651">
        <v>0.8</v>
      </c>
      <c r="Q20651">
        <v>0.15</v>
      </c>
      <c r="R20651">
        <v>5576</v>
      </c>
      <c r="S20651">
        <v>0.65</v>
      </c>
      <c r="T20651">
        <v>6680</v>
      </c>
      <c r="U20651">
        <v>24285</v>
      </c>
      <c r="V20651" s="8">
        <v>40155</v>
      </c>
    </row>
    <row r="20652" spans="1:22" x14ac:dyDescent="0.2">
      <c r="A20652" t="s">
        <v>805</v>
      </c>
      <c r="B20652">
        <v>1</v>
      </c>
      <c r="C20652">
        <v>2010</v>
      </c>
      <c r="E20652" t="s">
        <v>5087</v>
      </c>
      <c r="F20652">
        <v>70.5</v>
      </c>
      <c r="G20652" t="s">
        <v>17333</v>
      </c>
      <c r="H20652" t="s">
        <v>21162</v>
      </c>
      <c r="I20652">
        <v>0.85</v>
      </c>
      <c r="J20652">
        <v>1.06</v>
      </c>
      <c r="L20652">
        <v>0.69</v>
      </c>
      <c r="M20652" t="s">
        <v>1246</v>
      </c>
      <c r="N20652">
        <v>0.91</v>
      </c>
      <c r="O20652" t="s">
        <v>1246</v>
      </c>
      <c r="P20652">
        <v>0.94</v>
      </c>
      <c r="Q20652">
        <v>0.19</v>
      </c>
      <c r="R20652">
        <v>23</v>
      </c>
      <c r="S20652">
        <v>0.75</v>
      </c>
      <c r="T20652">
        <v>102</v>
      </c>
      <c r="U20652">
        <v>1032</v>
      </c>
      <c r="V20652" s="8">
        <v>40155</v>
      </c>
    </row>
    <row r="20653" spans="1:22" x14ac:dyDescent="0.2">
      <c r="A20653" t="s">
        <v>805</v>
      </c>
      <c r="B20653">
        <v>1</v>
      </c>
      <c r="C20653">
        <v>2010</v>
      </c>
      <c r="E20653" t="s">
        <v>5087</v>
      </c>
      <c r="F20653">
        <v>71</v>
      </c>
      <c r="G20653" t="s">
        <v>17334</v>
      </c>
      <c r="H20653" t="s">
        <v>21162</v>
      </c>
      <c r="I20653">
        <v>1.1599999999999999</v>
      </c>
      <c r="J20653">
        <v>1.26</v>
      </c>
      <c r="L20653">
        <v>0.8</v>
      </c>
      <c r="M20653" t="s">
        <v>1246</v>
      </c>
      <c r="N20653">
        <v>1.1000000000000001</v>
      </c>
      <c r="O20653" t="s">
        <v>1246</v>
      </c>
      <c r="P20653">
        <v>1.1000000000000001</v>
      </c>
      <c r="Q20653">
        <v>0.24</v>
      </c>
      <c r="R20653">
        <v>3022</v>
      </c>
      <c r="S20653">
        <v>0.86</v>
      </c>
      <c r="T20653">
        <v>1647</v>
      </c>
      <c r="U20653">
        <v>4663</v>
      </c>
      <c r="V20653" s="8">
        <v>40155</v>
      </c>
    </row>
    <row r="20654" spans="1:22" x14ac:dyDescent="0.2">
      <c r="A20654" t="s">
        <v>805</v>
      </c>
      <c r="B20654">
        <v>1</v>
      </c>
      <c r="C20654">
        <v>2010</v>
      </c>
      <c r="E20654" t="s">
        <v>5087</v>
      </c>
      <c r="F20654">
        <v>71.5</v>
      </c>
      <c r="G20654" t="s">
        <v>17335</v>
      </c>
      <c r="H20654" t="s">
        <v>21162</v>
      </c>
      <c r="I20654">
        <v>1</v>
      </c>
      <c r="J20654">
        <v>1.37</v>
      </c>
      <c r="L20654">
        <v>0.93</v>
      </c>
      <c r="M20654" t="s">
        <v>1246</v>
      </c>
      <c r="N20654">
        <v>1.22</v>
      </c>
      <c r="O20654" t="s">
        <v>1246</v>
      </c>
      <c r="P20654">
        <v>1.27</v>
      </c>
      <c r="Q20654">
        <v>0.27</v>
      </c>
      <c r="R20654">
        <v>191</v>
      </c>
      <c r="S20654">
        <v>1</v>
      </c>
      <c r="T20654">
        <v>2</v>
      </c>
      <c r="U20654">
        <v>969</v>
      </c>
      <c r="V20654" s="8">
        <v>40155</v>
      </c>
    </row>
    <row r="20655" spans="1:22" x14ac:dyDescent="0.2">
      <c r="A20655" t="s">
        <v>805</v>
      </c>
      <c r="B20655">
        <v>1</v>
      </c>
      <c r="C20655">
        <v>2010</v>
      </c>
      <c r="E20655" t="s">
        <v>5087</v>
      </c>
      <c r="F20655">
        <v>72</v>
      </c>
      <c r="G20655" t="s">
        <v>17336</v>
      </c>
      <c r="H20655" t="s">
        <v>21162</v>
      </c>
      <c r="I20655">
        <v>1.03</v>
      </c>
      <c r="J20655">
        <v>1.66</v>
      </c>
      <c r="L20655">
        <v>1.03</v>
      </c>
      <c r="N20655">
        <v>1.45</v>
      </c>
      <c r="P20655">
        <v>1.47</v>
      </c>
      <c r="Q20655">
        <v>0.32</v>
      </c>
      <c r="R20655">
        <v>745</v>
      </c>
      <c r="S20655">
        <v>1.1499999999999999</v>
      </c>
      <c r="T20655">
        <v>2456</v>
      </c>
      <c r="U20655">
        <v>5558</v>
      </c>
      <c r="V20655" s="8">
        <v>40155</v>
      </c>
    </row>
    <row r="20656" spans="1:22" x14ac:dyDescent="0.2">
      <c r="A20656" t="s">
        <v>805</v>
      </c>
      <c r="B20656">
        <v>1</v>
      </c>
      <c r="C20656">
        <v>2010</v>
      </c>
      <c r="E20656" t="s">
        <v>5087</v>
      </c>
      <c r="F20656">
        <v>72.5</v>
      </c>
      <c r="G20656" t="s">
        <v>17337</v>
      </c>
      <c r="H20656" t="s">
        <v>21162</v>
      </c>
      <c r="I20656">
        <v>1.75</v>
      </c>
      <c r="J20656">
        <v>1.79</v>
      </c>
      <c r="K20656" t="s">
        <v>1245</v>
      </c>
      <c r="L20656">
        <v>1.39</v>
      </c>
      <c r="M20656" t="s">
        <v>1246</v>
      </c>
      <c r="N20656">
        <v>1.63</v>
      </c>
      <c r="O20656" t="s">
        <v>1246</v>
      </c>
      <c r="P20656">
        <v>1.69</v>
      </c>
      <c r="Q20656">
        <v>0.37</v>
      </c>
      <c r="R20656">
        <v>43</v>
      </c>
      <c r="S20656">
        <v>1.32</v>
      </c>
      <c r="T20656">
        <v>497</v>
      </c>
      <c r="U20656">
        <v>2787</v>
      </c>
      <c r="V20656" s="8">
        <v>40155</v>
      </c>
    </row>
    <row r="20657" spans="1:22" x14ac:dyDescent="0.2">
      <c r="A20657" t="s">
        <v>805</v>
      </c>
      <c r="B20657">
        <v>1</v>
      </c>
      <c r="C20657">
        <v>2010</v>
      </c>
      <c r="E20657" t="s">
        <v>5087</v>
      </c>
      <c r="F20657">
        <v>73</v>
      </c>
      <c r="G20657" t="s">
        <v>17338</v>
      </c>
      <c r="H20657" t="s">
        <v>21162</v>
      </c>
      <c r="I20657">
        <v>1.97</v>
      </c>
      <c r="J20657">
        <v>2.15</v>
      </c>
      <c r="L20657">
        <v>1.5</v>
      </c>
      <c r="M20657" t="s">
        <v>1246</v>
      </c>
      <c r="N20657">
        <v>2.0499999999999998</v>
      </c>
      <c r="P20657">
        <v>1.95</v>
      </c>
      <c r="Q20657">
        <v>0.44</v>
      </c>
      <c r="R20657">
        <v>1712</v>
      </c>
      <c r="S20657">
        <v>1.51</v>
      </c>
      <c r="T20657">
        <v>2150</v>
      </c>
      <c r="U20657">
        <v>4945</v>
      </c>
      <c r="V20657" s="8">
        <v>40155</v>
      </c>
    </row>
    <row r="20658" spans="1:22" x14ac:dyDescent="0.2">
      <c r="A20658" t="s">
        <v>805</v>
      </c>
      <c r="B20658">
        <v>1</v>
      </c>
      <c r="C20658">
        <v>2010</v>
      </c>
      <c r="E20658" t="s">
        <v>5087</v>
      </c>
      <c r="F20658">
        <v>73.5</v>
      </c>
      <c r="G20658" t="s">
        <v>17339</v>
      </c>
      <c r="H20658" t="s">
        <v>21162</v>
      </c>
      <c r="I20658">
        <v>2.2000000000000002</v>
      </c>
      <c r="J20658">
        <v>2.2999999999999998</v>
      </c>
      <c r="K20658" t="s">
        <v>1245</v>
      </c>
      <c r="L20658">
        <v>1.83</v>
      </c>
      <c r="M20658" t="s">
        <v>1246</v>
      </c>
      <c r="N20658">
        <v>2.14</v>
      </c>
      <c r="O20658" t="s">
        <v>1246</v>
      </c>
      <c r="P20658">
        <v>2.23</v>
      </c>
      <c r="Q20658">
        <v>0.52</v>
      </c>
      <c r="R20658">
        <v>36</v>
      </c>
      <c r="S20658">
        <v>1.71</v>
      </c>
      <c r="T20658">
        <v>101</v>
      </c>
      <c r="U20658">
        <v>1297</v>
      </c>
      <c r="V20658" s="8">
        <v>40155</v>
      </c>
    </row>
    <row r="20659" spans="1:22" x14ac:dyDescent="0.2">
      <c r="A20659" t="s">
        <v>805</v>
      </c>
      <c r="B20659">
        <v>1</v>
      </c>
      <c r="C20659">
        <v>2010</v>
      </c>
      <c r="E20659" t="s">
        <v>5087</v>
      </c>
      <c r="F20659">
        <v>74</v>
      </c>
      <c r="G20659" t="s">
        <v>17340</v>
      </c>
      <c r="H20659" t="s">
        <v>21162</v>
      </c>
      <c r="I20659">
        <v>2.6</v>
      </c>
      <c r="J20659">
        <v>2.69</v>
      </c>
      <c r="K20659" t="s">
        <v>1245</v>
      </c>
      <c r="L20659">
        <v>2.09</v>
      </c>
      <c r="M20659" t="s">
        <v>1246</v>
      </c>
      <c r="N20659">
        <v>2.4700000000000002</v>
      </c>
      <c r="P20659">
        <v>2.5299999999999998</v>
      </c>
      <c r="Q20659">
        <v>0.59</v>
      </c>
      <c r="R20659">
        <v>286</v>
      </c>
      <c r="S20659">
        <v>1.94</v>
      </c>
      <c r="T20659">
        <v>281</v>
      </c>
      <c r="U20659">
        <v>4417</v>
      </c>
      <c r="V20659" s="8">
        <v>40155</v>
      </c>
    </row>
    <row r="20660" spans="1:22" x14ac:dyDescent="0.2">
      <c r="A20660" t="s">
        <v>805</v>
      </c>
      <c r="B20660">
        <v>1</v>
      </c>
      <c r="C20660">
        <v>2010</v>
      </c>
      <c r="E20660" t="s">
        <v>5087</v>
      </c>
      <c r="F20660">
        <v>74.5</v>
      </c>
      <c r="G20660" t="s">
        <v>17341</v>
      </c>
      <c r="H20660" t="s">
        <v>21162</v>
      </c>
      <c r="J20660">
        <v>2.9</v>
      </c>
      <c r="K20660" t="s">
        <v>1245</v>
      </c>
      <c r="N20660">
        <v>2.76</v>
      </c>
      <c r="O20660" t="s">
        <v>1246</v>
      </c>
      <c r="P20660">
        <v>2.85</v>
      </c>
      <c r="Q20660">
        <v>0.65</v>
      </c>
      <c r="R20660">
        <v>0</v>
      </c>
      <c r="S20660">
        <v>2.2000000000000002</v>
      </c>
      <c r="T20660">
        <v>464</v>
      </c>
      <c r="U20660">
        <v>2191</v>
      </c>
      <c r="V20660" s="8">
        <v>40155</v>
      </c>
    </row>
    <row r="20661" spans="1:22" x14ac:dyDescent="0.2">
      <c r="A20661" t="s">
        <v>805</v>
      </c>
      <c r="B20661">
        <v>1</v>
      </c>
      <c r="C20661">
        <v>2010</v>
      </c>
      <c r="E20661" t="s">
        <v>5087</v>
      </c>
      <c r="F20661">
        <v>75</v>
      </c>
      <c r="G20661" t="s">
        <v>17342</v>
      </c>
      <c r="H20661" t="s">
        <v>21162</v>
      </c>
      <c r="I20661">
        <v>2.48</v>
      </c>
      <c r="J20661">
        <v>3.25</v>
      </c>
      <c r="L20661">
        <v>2.48</v>
      </c>
      <c r="N20661">
        <v>3.1</v>
      </c>
      <c r="P20661">
        <v>3.2</v>
      </c>
      <c r="Q20661">
        <v>0.71</v>
      </c>
      <c r="R20661">
        <v>878</v>
      </c>
      <c r="S20661">
        <v>2.4900000000000002</v>
      </c>
      <c r="T20661">
        <v>992</v>
      </c>
      <c r="U20661">
        <v>15111</v>
      </c>
      <c r="V20661" s="8">
        <v>40155</v>
      </c>
    </row>
    <row r="20662" spans="1:22" x14ac:dyDescent="0.2">
      <c r="A20662" t="s">
        <v>805</v>
      </c>
      <c r="B20662">
        <v>1</v>
      </c>
      <c r="C20662">
        <v>2010</v>
      </c>
      <c r="E20662" t="s">
        <v>5087</v>
      </c>
      <c r="F20662">
        <v>75.5</v>
      </c>
      <c r="G20662" t="s">
        <v>17343</v>
      </c>
      <c r="H20662" t="s">
        <v>21162</v>
      </c>
      <c r="I20662">
        <v>3.07</v>
      </c>
      <c r="J20662">
        <v>3.61</v>
      </c>
      <c r="K20662" t="s">
        <v>1245</v>
      </c>
      <c r="L20662">
        <v>3.07</v>
      </c>
      <c r="N20662">
        <v>3.48</v>
      </c>
      <c r="O20662" t="s">
        <v>1246</v>
      </c>
      <c r="P20662">
        <v>3.56</v>
      </c>
      <c r="Q20662">
        <v>0.76</v>
      </c>
      <c r="R20662">
        <v>3</v>
      </c>
      <c r="S20662">
        <v>2.8</v>
      </c>
      <c r="T20662">
        <v>1</v>
      </c>
      <c r="U20662">
        <v>2669</v>
      </c>
      <c r="V20662" s="8">
        <v>40155</v>
      </c>
    </row>
    <row r="20663" spans="1:22" x14ac:dyDescent="0.2">
      <c r="A20663" t="s">
        <v>805</v>
      </c>
      <c r="B20663">
        <v>1</v>
      </c>
      <c r="C20663">
        <v>2010</v>
      </c>
      <c r="E20663" t="s">
        <v>5087</v>
      </c>
      <c r="F20663">
        <v>76</v>
      </c>
      <c r="G20663" t="s">
        <v>17344</v>
      </c>
      <c r="H20663" t="s">
        <v>21162</v>
      </c>
      <c r="I20663">
        <v>4</v>
      </c>
      <c r="J20663">
        <v>4</v>
      </c>
      <c r="L20663">
        <v>3.44</v>
      </c>
      <c r="N20663">
        <v>3.96</v>
      </c>
      <c r="O20663" t="s">
        <v>1245</v>
      </c>
      <c r="P20663">
        <v>3.94</v>
      </c>
      <c r="Q20663">
        <v>0.82</v>
      </c>
      <c r="R20663">
        <v>11</v>
      </c>
      <c r="S20663">
        <v>3.12</v>
      </c>
      <c r="T20663">
        <v>175</v>
      </c>
      <c r="U20663">
        <v>5468</v>
      </c>
      <c r="V20663" s="8">
        <v>40155</v>
      </c>
    </row>
    <row r="20664" spans="1:22" x14ac:dyDescent="0.2">
      <c r="A20664" t="s">
        <v>805</v>
      </c>
      <c r="B20664">
        <v>1</v>
      </c>
      <c r="C20664">
        <v>2010</v>
      </c>
      <c r="E20664" t="s">
        <v>5087</v>
      </c>
      <c r="F20664">
        <v>76.5</v>
      </c>
      <c r="G20664" t="s">
        <v>17345</v>
      </c>
      <c r="H20664" t="s">
        <v>21162</v>
      </c>
      <c r="J20664">
        <v>4.25</v>
      </c>
      <c r="K20664" t="s">
        <v>1245</v>
      </c>
      <c r="N20664">
        <v>4.17</v>
      </c>
      <c r="O20664" t="s">
        <v>1245</v>
      </c>
      <c r="P20664">
        <v>4.34</v>
      </c>
      <c r="Q20664">
        <v>0.87</v>
      </c>
      <c r="R20664">
        <v>0</v>
      </c>
      <c r="S20664">
        <v>3.47</v>
      </c>
      <c r="T20664">
        <v>10</v>
      </c>
      <c r="U20664">
        <v>1179</v>
      </c>
      <c r="V20664" s="8">
        <v>40155</v>
      </c>
    </row>
    <row r="20665" spans="1:22" x14ac:dyDescent="0.2">
      <c r="A20665" t="s">
        <v>805</v>
      </c>
      <c r="B20665">
        <v>1</v>
      </c>
      <c r="C20665">
        <v>2010</v>
      </c>
      <c r="E20665" t="s">
        <v>5087</v>
      </c>
      <c r="F20665">
        <v>77</v>
      </c>
      <c r="G20665" t="s">
        <v>17346</v>
      </c>
      <c r="H20665" t="s">
        <v>21162</v>
      </c>
      <c r="I20665">
        <v>4.41</v>
      </c>
      <c r="J20665">
        <v>4.83</v>
      </c>
      <c r="K20665" t="s">
        <v>1245</v>
      </c>
      <c r="L20665">
        <v>4.4000000000000004</v>
      </c>
      <c r="M20665" t="s">
        <v>1246</v>
      </c>
      <c r="N20665">
        <v>4.57</v>
      </c>
      <c r="O20665" t="s">
        <v>1245</v>
      </c>
      <c r="P20665">
        <v>4.75</v>
      </c>
      <c r="Q20665">
        <v>0.92</v>
      </c>
      <c r="R20665">
        <v>6</v>
      </c>
      <c r="S20665">
        <v>3.83</v>
      </c>
      <c r="T20665">
        <v>22</v>
      </c>
      <c r="U20665">
        <v>3568</v>
      </c>
      <c r="V20665" s="8">
        <v>40155</v>
      </c>
    </row>
    <row r="20666" spans="1:22" x14ac:dyDescent="0.2">
      <c r="A20666" t="s">
        <v>805</v>
      </c>
      <c r="B20666">
        <v>1</v>
      </c>
      <c r="C20666">
        <v>2010</v>
      </c>
      <c r="E20666" t="s">
        <v>5087</v>
      </c>
      <c r="F20666">
        <v>77.5</v>
      </c>
      <c r="G20666" t="s">
        <v>17347</v>
      </c>
      <c r="H20666" t="s">
        <v>21162</v>
      </c>
      <c r="J20666">
        <v>5.05</v>
      </c>
      <c r="K20666" t="s">
        <v>1245</v>
      </c>
      <c r="N20666">
        <v>4.99</v>
      </c>
      <c r="O20666" t="s">
        <v>1245</v>
      </c>
      <c r="P20666">
        <v>5.18</v>
      </c>
      <c r="Q20666">
        <v>0.98</v>
      </c>
      <c r="R20666">
        <v>0</v>
      </c>
      <c r="S20666">
        <v>4.2</v>
      </c>
      <c r="T20666">
        <v>25</v>
      </c>
      <c r="U20666">
        <v>1808</v>
      </c>
      <c r="V20666" s="8">
        <v>40155</v>
      </c>
    </row>
    <row r="20667" spans="1:22" x14ac:dyDescent="0.2">
      <c r="A20667" t="s">
        <v>805</v>
      </c>
      <c r="B20667">
        <v>1</v>
      </c>
      <c r="C20667">
        <v>2010</v>
      </c>
      <c r="E20667" t="s">
        <v>5087</v>
      </c>
      <c r="F20667">
        <v>78</v>
      </c>
      <c r="G20667" t="s">
        <v>17348</v>
      </c>
      <c r="H20667" t="s">
        <v>21162</v>
      </c>
      <c r="I20667">
        <v>5.4</v>
      </c>
      <c r="J20667">
        <v>5.47</v>
      </c>
      <c r="K20667" t="s">
        <v>1245</v>
      </c>
      <c r="L20667">
        <v>5.27</v>
      </c>
      <c r="M20667" t="s">
        <v>1246</v>
      </c>
      <c r="N20667">
        <v>5.44</v>
      </c>
      <c r="O20667" t="s">
        <v>1245</v>
      </c>
      <c r="P20667">
        <v>5.62</v>
      </c>
      <c r="Q20667">
        <v>1.02</v>
      </c>
      <c r="R20667">
        <v>1</v>
      </c>
      <c r="S20667">
        <v>4.5999999999999996</v>
      </c>
      <c r="T20667">
        <v>129</v>
      </c>
      <c r="U20667">
        <v>3266</v>
      </c>
      <c r="V20667" s="8">
        <v>40155</v>
      </c>
    </row>
    <row r="20668" spans="1:22" x14ac:dyDescent="0.2">
      <c r="A20668" t="s">
        <v>805</v>
      </c>
      <c r="B20668">
        <v>1</v>
      </c>
      <c r="C20668">
        <v>2010</v>
      </c>
      <c r="E20668" t="s">
        <v>5087</v>
      </c>
      <c r="F20668">
        <v>78.5</v>
      </c>
      <c r="G20668" t="s">
        <v>17349</v>
      </c>
      <c r="H20668" t="s">
        <v>21162</v>
      </c>
      <c r="J20668">
        <v>5.92</v>
      </c>
      <c r="K20668" t="s">
        <v>1245</v>
      </c>
      <c r="N20668">
        <v>5.89</v>
      </c>
      <c r="O20668" t="s">
        <v>1245</v>
      </c>
      <c r="P20668">
        <v>6.07</v>
      </c>
      <c r="Q20668">
        <v>1.06</v>
      </c>
      <c r="R20668">
        <v>0</v>
      </c>
      <c r="S20668">
        <v>5.01</v>
      </c>
      <c r="T20668">
        <v>5</v>
      </c>
      <c r="U20668">
        <v>932</v>
      </c>
      <c r="V20668" s="8">
        <v>40155</v>
      </c>
    </row>
    <row r="20669" spans="1:22" x14ac:dyDescent="0.2">
      <c r="A20669" t="s">
        <v>805</v>
      </c>
      <c r="B20669">
        <v>1</v>
      </c>
      <c r="C20669">
        <v>2010</v>
      </c>
      <c r="E20669" t="s">
        <v>5087</v>
      </c>
      <c r="F20669">
        <v>79</v>
      </c>
      <c r="G20669" t="s">
        <v>17350</v>
      </c>
      <c r="H20669" t="s">
        <v>21162</v>
      </c>
      <c r="J20669">
        <v>6.37</v>
      </c>
      <c r="K20669" t="s">
        <v>1245</v>
      </c>
      <c r="N20669">
        <v>6.35</v>
      </c>
      <c r="O20669" t="s">
        <v>1245</v>
      </c>
      <c r="P20669">
        <v>6.52</v>
      </c>
      <c r="Q20669">
        <v>1.0900000000000001</v>
      </c>
      <c r="R20669">
        <v>0</v>
      </c>
      <c r="S20669">
        <v>5.43</v>
      </c>
      <c r="T20669">
        <v>50</v>
      </c>
      <c r="U20669">
        <v>3652</v>
      </c>
      <c r="V20669" s="8">
        <v>40155</v>
      </c>
    </row>
    <row r="20670" spans="1:22" x14ac:dyDescent="0.2">
      <c r="A20670" t="s">
        <v>805</v>
      </c>
      <c r="B20670">
        <v>1</v>
      </c>
      <c r="C20670">
        <v>2010</v>
      </c>
      <c r="E20670" t="s">
        <v>5087</v>
      </c>
      <c r="F20670">
        <v>79.5</v>
      </c>
      <c r="G20670" t="s">
        <v>17351</v>
      </c>
      <c r="H20670" t="s">
        <v>21162</v>
      </c>
      <c r="J20670">
        <v>6.83</v>
      </c>
      <c r="K20670" t="s">
        <v>1245</v>
      </c>
      <c r="N20670">
        <v>6.81</v>
      </c>
      <c r="O20670" t="s">
        <v>1245</v>
      </c>
      <c r="P20670">
        <v>7</v>
      </c>
      <c r="Q20670">
        <v>1.1399999999999999</v>
      </c>
      <c r="R20670">
        <v>0</v>
      </c>
      <c r="S20670">
        <v>5.86</v>
      </c>
      <c r="U20670">
        <v>1610</v>
      </c>
      <c r="V20670" s="8">
        <v>40155</v>
      </c>
    </row>
    <row r="20671" spans="1:22" x14ac:dyDescent="0.2">
      <c r="A20671" t="s">
        <v>805</v>
      </c>
      <c r="B20671">
        <v>1</v>
      </c>
      <c r="C20671">
        <v>2010</v>
      </c>
      <c r="E20671" t="s">
        <v>5087</v>
      </c>
      <c r="F20671">
        <v>80</v>
      </c>
      <c r="G20671" t="s">
        <v>17352</v>
      </c>
      <c r="H20671" t="s">
        <v>21162</v>
      </c>
      <c r="J20671">
        <v>7.29</v>
      </c>
      <c r="K20671" t="s">
        <v>1245</v>
      </c>
      <c r="N20671">
        <v>7.29</v>
      </c>
      <c r="O20671" t="s">
        <v>1245</v>
      </c>
      <c r="P20671">
        <v>7.48</v>
      </c>
      <c r="Q20671">
        <v>1.18</v>
      </c>
      <c r="R20671">
        <v>240</v>
      </c>
      <c r="S20671">
        <v>6.3</v>
      </c>
      <c r="T20671">
        <v>4</v>
      </c>
      <c r="U20671">
        <v>5232</v>
      </c>
      <c r="V20671" s="8">
        <v>40155</v>
      </c>
    </row>
    <row r="20672" spans="1:22" x14ac:dyDescent="0.2">
      <c r="A20672" t="s">
        <v>805</v>
      </c>
      <c r="B20672">
        <v>1</v>
      </c>
      <c r="C20672">
        <v>2010</v>
      </c>
      <c r="E20672" t="s">
        <v>5087</v>
      </c>
      <c r="F20672">
        <v>80.5</v>
      </c>
      <c r="G20672" t="s">
        <v>17353</v>
      </c>
      <c r="H20672" t="s">
        <v>21162</v>
      </c>
      <c r="J20672">
        <v>7.77</v>
      </c>
      <c r="K20672" t="s">
        <v>1245</v>
      </c>
      <c r="N20672">
        <v>7.77</v>
      </c>
      <c r="O20672" t="s">
        <v>1245</v>
      </c>
      <c r="P20672">
        <v>7.97</v>
      </c>
      <c r="Q20672">
        <v>1.21</v>
      </c>
      <c r="R20672">
        <v>0</v>
      </c>
      <c r="S20672">
        <v>6.76</v>
      </c>
      <c r="U20672">
        <v>1028</v>
      </c>
      <c r="V20672" s="8">
        <v>40155</v>
      </c>
    </row>
    <row r="20673" spans="1:22" x14ac:dyDescent="0.2">
      <c r="A20673" t="s">
        <v>805</v>
      </c>
      <c r="B20673">
        <v>1</v>
      </c>
      <c r="C20673">
        <v>2010</v>
      </c>
      <c r="E20673" t="s">
        <v>5087</v>
      </c>
      <c r="F20673">
        <v>81</v>
      </c>
      <c r="G20673" t="s">
        <v>17354</v>
      </c>
      <c r="H20673" t="s">
        <v>21162</v>
      </c>
      <c r="J20673">
        <v>8.65</v>
      </c>
      <c r="L20673">
        <v>8.65</v>
      </c>
      <c r="N20673">
        <v>8.65</v>
      </c>
      <c r="P20673">
        <v>8.4600000000000009</v>
      </c>
      <c r="Q20673">
        <v>1.23</v>
      </c>
      <c r="R20673">
        <v>0</v>
      </c>
      <c r="S20673">
        <v>7.23</v>
      </c>
      <c r="U20673">
        <v>3057</v>
      </c>
      <c r="V20673" s="8">
        <v>40155</v>
      </c>
    </row>
    <row r="20674" spans="1:22" x14ac:dyDescent="0.2">
      <c r="A20674" t="s">
        <v>805</v>
      </c>
      <c r="B20674">
        <v>1</v>
      </c>
      <c r="C20674">
        <v>2010</v>
      </c>
      <c r="E20674" t="s">
        <v>5087</v>
      </c>
      <c r="F20674">
        <v>81.5</v>
      </c>
      <c r="G20674" t="s">
        <v>17355</v>
      </c>
      <c r="H20674" t="s">
        <v>21162</v>
      </c>
      <c r="J20674">
        <v>8.74</v>
      </c>
      <c r="K20674" t="s">
        <v>1245</v>
      </c>
      <c r="N20674">
        <v>8.73</v>
      </c>
      <c r="O20674" t="s">
        <v>1245</v>
      </c>
      <c r="P20674">
        <v>8.9499999999999993</v>
      </c>
      <c r="Q20674">
        <v>1.24</v>
      </c>
      <c r="R20674">
        <v>0</v>
      </c>
      <c r="S20674">
        <v>7.71</v>
      </c>
      <c r="U20674">
        <v>325</v>
      </c>
      <c r="V20674" s="8">
        <v>40155</v>
      </c>
    </row>
    <row r="20675" spans="1:22" x14ac:dyDescent="0.2">
      <c r="A20675" t="s">
        <v>805</v>
      </c>
      <c r="B20675">
        <v>1</v>
      </c>
      <c r="C20675">
        <v>2010</v>
      </c>
      <c r="E20675" t="s">
        <v>5087</v>
      </c>
      <c r="F20675">
        <v>82</v>
      </c>
      <c r="G20675" t="s">
        <v>17356</v>
      </c>
      <c r="H20675" t="s">
        <v>21162</v>
      </c>
      <c r="J20675">
        <v>9.23</v>
      </c>
      <c r="K20675" t="s">
        <v>1245</v>
      </c>
      <c r="N20675">
        <v>9.23</v>
      </c>
      <c r="O20675" t="s">
        <v>1245</v>
      </c>
      <c r="P20675">
        <v>9.44</v>
      </c>
      <c r="Q20675">
        <v>1.25</v>
      </c>
      <c r="R20675">
        <v>0</v>
      </c>
      <c r="S20675">
        <v>8.19</v>
      </c>
      <c r="U20675">
        <v>855</v>
      </c>
      <c r="V20675" s="8">
        <v>40155</v>
      </c>
    </row>
    <row r="20676" spans="1:22" x14ac:dyDescent="0.2">
      <c r="A20676" t="s">
        <v>805</v>
      </c>
      <c r="B20676">
        <v>1</v>
      </c>
      <c r="C20676">
        <v>2010</v>
      </c>
      <c r="E20676" t="s">
        <v>5087</v>
      </c>
      <c r="F20676">
        <v>82.5</v>
      </c>
      <c r="G20676" t="s">
        <v>17357</v>
      </c>
      <c r="H20676" t="s">
        <v>21162</v>
      </c>
      <c r="J20676">
        <v>9.7200000000000006</v>
      </c>
      <c r="K20676" t="s">
        <v>1245</v>
      </c>
      <c r="N20676">
        <v>9.7200000000000006</v>
      </c>
      <c r="O20676" t="s">
        <v>1245</v>
      </c>
      <c r="P20676">
        <v>9.93</v>
      </c>
      <c r="Q20676">
        <v>1.25</v>
      </c>
      <c r="R20676">
        <v>0</v>
      </c>
      <c r="S20676">
        <v>8.68</v>
      </c>
      <c r="U20676">
        <v>207</v>
      </c>
      <c r="V20676" s="8">
        <v>40155</v>
      </c>
    </row>
    <row r="20677" spans="1:22" x14ac:dyDescent="0.2">
      <c r="A20677" t="s">
        <v>805</v>
      </c>
      <c r="B20677">
        <v>1</v>
      </c>
      <c r="C20677">
        <v>2010</v>
      </c>
      <c r="E20677" t="s">
        <v>5087</v>
      </c>
      <c r="F20677">
        <v>83</v>
      </c>
      <c r="G20677" t="s">
        <v>17358</v>
      </c>
      <c r="H20677" t="s">
        <v>21162</v>
      </c>
      <c r="J20677">
        <v>10.220000000000001</v>
      </c>
      <c r="K20677" t="s">
        <v>1245</v>
      </c>
      <c r="N20677">
        <v>10.220000000000001</v>
      </c>
      <c r="O20677" t="s">
        <v>1245</v>
      </c>
      <c r="P20677">
        <v>10.42</v>
      </c>
      <c r="Q20677">
        <v>1.26</v>
      </c>
      <c r="R20677">
        <v>0</v>
      </c>
      <c r="S20677">
        <v>9.16</v>
      </c>
      <c r="U20677">
        <v>35</v>
      </c>
      <c r="V20677" s="8">
        <v>40155</v>
      </c>
    </row>
    <row r="20678" spans="1:22" x14ac:dyDescent="0.2">
      <c r="A20678" t="s">
        <v>805</v>
      </c>
      <c r="B20678">
        <v>1</v>
      </c>
      <c r="C20678">
        <v>2010</v>
      </c>
      <c r="E20678" t="s">
        <v>5087</v>
      </c>
      <c r="F20678">
        <v>83.5</v>
      </c>
      <c r="G20678" t="s">
        <v>17359</v>
      </c>
      <c r="H20678" t="s">
        <v>21162</v>
      </c>
      <c r="J20678">
        <v>10.71</v>
      </c>
      <c r="K20678" t="s">
        <v>1245</v>
      </c>
      <c r="N20678">
        <v>10.71</v>
      </c>
      <c r="O20678" t="s">
        <v>1245</v>
      </c>
      <c r="P20678">
        <v>10.92</v>
      </c>
      <c r="Q20678">
        <v>1.27</v>
      </c>
      <c r="R20678">
        <v>0</v>
      </c>
      <c r="S20678">
        <v>9.65</v>
      </c>
      <c r="U20678">
        <v>41</v>
      </c>
      <c r="V20678" s="8">
        <v>40155</v>
      </c>
    </row>
    <row r="20679" spans="1:22" x14ac:dyDescent="0.2">
      <c r="A20679" t="s">
        <v>805</v>
      </c>
      <c r="B20679">
        <v>1</v>
      </c>
      <c r="C20679">
        <v>2010</v>
      </c>
      <c r="E20679" t="s">
        <v>5087</v>
      </c>
      <c r="F20679">
        <v>84</v>
      </c>
      <c r="G20679" t="s">
        <v>17360</v>
      </c>
      <c r="H20679" t="s">
        <v>21162</v>
      </c>
      <c r="J20679">
        <v>11.21</v>
      </c>
      <c r="K20679" t="s">
        <v>1245</v>
      </c>
      <c r="N20679">
        <v>11.21</v>
      </c>
      <c r="O20679" t="s">
        <v>1245</v>
      </c>
      <c r="P20679">
        <v>11.41</v>
      </c>
      <c r="Q20679">
        <v>1.27</v>
      </c>
      <c r="R20679">
        <v>0</v>
      </c>
      <c r="S20679">
        <v>10.14</v>
      </c>
      <c r="U20679">
        <v>8</v>
      </c>
      <c r="V20679" s="8">
        <v>40155</v>
      </c>
    </row>
    <row r="20680" spans="1:22" x14ac:dyDescent="0.2">
      <c r="A20680" t="s">
        <v>805</v>
      </c>
      <c r="B20680">
        <v>1</v>
      </c>
      <c r="C20680">
        <v>2010</v>
      </c>
      <c r="E20680" t="s">
        <v>5087</v>
      </c>
      <c r="F20680">
        <v>85</v>
      </c>
      <c r="G20680" t="s">
        <v>17361</v>
      </c>
      <c r="H20680" t="s">
        <v>21162</v>
      </c>
      <c r="P20680">
        <v>12.4</v>
      </c>
      <c r="Q20680">
        <v>1.27</v>
      </c>
      <c r="R20680">
        <v>0</v>
      </c>
      <c r="S20680">
        <v>11.13</v>
      </c>
      <c r="U20680">
        <v>715</v>
      </c>
      <c r="V20680" s="8">
        <v>40155</v>
      </c>
    </row>
    <row r="20681" spans="1:22" x14ac:dyDescent="0.2">
      <c r="A20681" t="s">
        <v>805</v>
      </c>
      <c r="B20681">
        <v>1</v>
      </c>
      <c r="C20681">
        <v>2010</v>
      </c>
      <c r="E20681" t="s">
        <v>5087</v>
      </c>
      <c r="F20681">
        <v>86</v>
      </c>
      <c r="G20681" t="s">
        <v>17362</v>
      </c>
      <c r="H20681" t="s">
        <v>21162</v>
      </c>
      <c r="P20681">
        <v>13.4</v>
      </c>
      <c r="Q20681">
        <v>1.29</v>
      </c>
      <c r="R20681">
        <v>0</v>
      </c>
      <c r="S20681">
        <v>12.11</v>
      </c>
      <c r="U20681">
        <v>9</v>
      </c>
      <c r="V20681" s="8">
        <v>40155</v>
      </c>
    </row>
    <row r="20682" spans="1:22" x14ac:dyDescent="0.2">
      <c r="A20682" t="s">
        <v>805</v>
      </c>
      <c r="B20682">
        <v>1</v>
      </c>
      <c r="C20682">
        <v>2010</v>
      </c>
      <c r="E20682" t="s">
        <v>5087</v>
      </c>
      <c r="F20682">
        <v>87</v>
      </c>
      <c r="G20682" t="s">
        <v>17363</v>
      </c>
      <c r="H20682" t="s">
        <v>21162</v>
      </c>
      <c r="P20682">
        <v>14.4</v>
      </c>
      <c r="Q20682">
        <v>1.29</v>
      </c>
      <c r="R20682">
        <v>0</v>
      </c>
      <c r="S20682">
        <v>13.11</v>
      </c>
      <c r="U20682">
        <v>12</v>
      </c>
      <c r="V20682" s="8">
        <v>40155</v>
      </c>
    </row>
    <row r="20683" spans="1:22" x14ac:dyDescent="0.2">
      <c r="A20683" t="s">
        <v>805</v>
      </c>
      <c r="B20683">
        <v>1</v>
      </c>
      <c r="C20683">
        <v>2010</v>
      </c>
      <c r="E20683" t="s">
        <v>5087</v>
      </c>
      <c r="F20683">
        <v>87.5</v>
      </c>
      <c r="G20683" t="s">
        <v>17364</v>
      </c>
      <c r="H20683" t="s">
        <v>21162</v>
      </c>
      <c r="P20683">
        <v>14.89</v>
      </c>
      <c r="Q20683">
        <v>1.29</v>
      </c>
      <c r="R20683">
        <v>0</v>
      </c>
      <c r="S20683">
        <v>13.6</v>
      </c>
      <c r="U20683">
        <v>51</v>
      </c>
      <c r="V20683" s="8">
        <v>40155</v>
      </c>
    </row>
    <row r="20684" spans="1:22" x14ac:dyDescent="0.2">
      <c r="A20684" t="s">
        <v>805</v>
      </c>
      <c r="B20684">
        <v>1</v>
      </c>
      <c r="C20684">
        <v>2010</v>
      </c>
      <c r="E20684" t="s">
        <v>5087</v>
      </c>
      <c r="F20684">
        <v>88</v>
      </c>
      <c r="G20684" t="s">
        <v>17365</v>
      </c>
      <c r="H20684" t="s">
        <v>21162</v>
      </c>
      <c r="P20684">
        <v>15.39</v>
      </c>
      <c r="Q20684">
        <v>1.29</v>
      </c>
      <c r="R20684">
        <v>0</v>
      </c>
      <c r="S20684">
        <v>14.1</v>
      </c>
      <c r="U20684">
        <v>1</v>
      </c>
      <c r="V20684" s="8">
        <v>40155</v>
      </c>
    </row>
    <row r="20685" spans="1:22" x14ac:dyDescent="0.2">
      <c r="A20685" t="s">
        <v>805</v>
      </c>
      <c r="B20685">
        <v>1</v>
      </c>
      <c r="C20685">
        <v>2010</v>
      </c>
      <c r="E20685" t="s">
        <v>5087</v>
      </c>
      <c r="F20685">
        <v>88.5</v>
      </c>
      <c r="G20685" t="s">
        <v>17366</v>
      </c>
      <c r="H20685" t="s">
        <v>21162</v>
      </c>
      <c r="P20685">
        <v>15.89</v>
      </c>
      <c r="Q20685">
        <v>1.29</v>
      </c>
      <c r="R20685">
        <v>0</v>
      </c>
      <c r="S20685">
        <v>14.6</v>
      </c>
      <c r="U20685">
        <v>21</v>
      </c>
      <c r="V20685" s="8">
        <v>40155</v>
      </c>
    </row>
    <row r="20686" spans="1:22" x14ac:dyDescent="0.2">
      <c r="A20686" t="s">
        <v>805</v>
      </c>
      <c r="B20686">
        <v>1</v>
      </c>
      <c r="C20686">
        <v>2010</v>
      </c>
      <c r="E20686" t="s">
        <v>5087</v>
      </c>
      <c r="F20686">
        <v>89</v>
      </c>
      <c r="G20686" t="s">
        <v>17367</v>
      </c>
      <c r="H20686" t="s">
        <v>21162</v>
      </c>
      <c r="P20686">
        <v>16.39</v>
      </c>
      <c r="Q20686">
        <v>1.3</v>
      </c>
      <c r="R20686">
        <v>0</v>
      </c>
      <c r="S20686">
        <v>15.09</v>
      </c>
      <c r="U20686">
        <v>1</v>
      </c>
      <c r="V20686" s="8">
        <v>40155</v>
      </c>
    </row>
    <row r="20687" spans="1:22" x14ac:dyDescent="0.2">
      <c r="A20687" t="s">
        <v>805</v>
      </c>
      <c r="B20687">
        <v>1</v>
      </c>
      <c r="C20687">
        <v>2010</v>
      </c>
      <c r="E20687" t="s">
        <v>5087</v>
      </c>
      <c r="F20687">
        <v>90</v>
      </c>
      <c r="G20687" t="s">
        <v>17368</v>
      </c>
      <c r="H20687" t="s">
        <v>21162</v>
      </c>
      <c r="P20687">
        <v>17.39</v>
      </c>
      <c r="Q20687">
        <v>1.3</v>
      </c>
      <c r="R20687">
        <v>0</v>
      </c>
      <c r="S20687">
        <v>16.09</v>
      </c>
      <c r="U20687">
        <v>35</v>
      </c>
      <c r="V20687" s="8">
        <v>40155</v>
      </c>
    </row>
    <row r="20688" spans="1:22" x14ac:dyDescent="0.2">
      <c r="A20688" t="s">
        <v>805</v>
      </c>
      <c r="B20688">
        <v>1</v>
      </c>
      <c r="C20688">
        <v>2010</v>
      </c>
      <c r="E20688" t="s">
        <v>5087</v>
      </c>
      <c r="F20688">
        <v>92</v>
      </c>
      <c r="G20688" t="s">
        <v>17369</v>
      </c>
      <c r="H20688" t="s">
        <v>21162</v>
      </c>
      <c r="P20688">
        <v>19.39</v>
      </c>
      <c r="Q20688">
        <v>1.31</v>
      </c>
      <c r="R20688">
        <v>0</v>
      </c>
      <c r="S20688">
        <v>18.079999999999998</v>
      </c>
      <c r="U20688">
        <v>20</v>
      </c>
      <c r="V20688" s="8">
        <v>40155</v>
      </c>
    </row>
    <row r="20689" spans="1:22" x14ac:dyDescent="0.2">
      <c r="A20689" t="s">
        <v>805</v>
      </c>
      <c r="B20689">
        <v>1</v>
      </c>
      <c r="C20689">
        <v>2010</v>
      </c>
      <c r="E20689" t="s">
        <v>5087</v>
      </c>
      <c r="F20689">
        <v>95</v>
      </c>
      <c r="G20689" t="s">
        <v>17370</v>
      </c>
      <c r="H20689" t="s">
        <v>21162</v>
      </c>
      <c r="P20689">
        <v>22.38</v>
      </c>
      <c r="Q20689">
        <v>1.3</v>
      </c>
      <c r="R20689">
        <v>0</v>
      </c>
      <c r="S20689">
        <v>21.08</v>
      </c>
      <c r="V20689" s="8">
        <v>40155</v>
      </c>
    </row>
    <row r="20690" spans="1:22" x14ac:dyDescent="0.2">
      <c r="A20690" t="s">
        <v>805</v>
      </c>
      <c r="B20690">
        <v>1</v>
      </c>
      <c r="C20690">
        <v>2010</v>
      </c>
      <c r="E20690" t="s">
        <v>5087</v>
      </c>
      <c r="F20690">
        <v>97</v>
      </c>
      <c r="G20690" t="s">
        <v>17371</v>
      </c>
      <c r="H20690" t="s">
        <v>21162</v>
      </c>
      <c r="P20690">
        <v>24.38</v>
      </c>
      <c r="Q20690">
        <v>1.3</v>
      </c>
      <c r="R20690">
        <v>0</v>
      </c>
      <c r="S20690">
        <v>23.08</v>
      </c>
      <c r="V20690" s="8">
        <v>40155</v>
      </c>
    </row>
    <row r="20691" spans="1:22" x14ac:dyDescent="0.2">
      <c r="A20691" t="s">
        <v>805</v>
      </c>
      <c r="B20691">
        <v>2</v>
      </c>
      <c r="C20691">
        <v>2010</v>
      </c>
      <c r="E20691" t="s">
        <v>1301</v>
      </c>
      <c r="F20691">
        <v>100</v>
      </c>
      <c r="G20691" t="s">
        <v>17372</v>
      </c>
      <c r="H20691" t="s">
        <v>17373</v>
      </c>
      <c r="I20691">
        <v>0.1</v>
      </c>
      <c r="J20691">
        <v>0.12</v>
      </c>
      <c r="L20691">
        <v>0.08</v>
      </c>
      <c r="N20691">
        <v>0.09</v>
      </c>
      <c r="O20691" t="s">
        <v>1246</v>
      </c>
      <c r="P20691">
        <v>0.1</v>
      </c>
      <c r="Q20691">
        <v>-0.02</v>
      </c>
      <c r="R20691">
        <v>1005</v>
      </c>
      <c r="S20691">
        <v>0.12</v>
      </c>
      <c r="T20691">
        <v>1048</v>
      </c>
      <c r="U20691">
        <v>23786</v>
      </c>
      <c r="V20691" s="8">
        <v>40155</v>
      </c>
    </row>
    <row r="20692" spans="1:22" x14ac:dyDescent="0.2">
      <c r="A20692" t="s">
        <v>805</v>
      </c>
      <c r="B20692">
        <v>2</v>
      </c>
      <c r="C20692">
        <v>2010</v>
      </c>
      <c r="E20692" t="s">
        <v>1301</v>
      </c>
      <c r="F20692">
        <v>101</v>
      </c>
      <c r="G20692" t="s">
        <v>17374</v>
      </c>
      <c r="H20692" t="s">
        <v>17373</v>
      </c>
      <c r="P20692">
        <v>0.09</v>
      </c>
      <c r="Q20692">
        <v>-0.02</v>
      </c>
      <c r="R20692">
        <v>0</v>
      </c>
      <c r="S20692">
        <v>0.11</v>
      </c>
      <c r="U20692">
        <v>13</v>
      </c>
      <c r="V20692" s="8">
        <v>40155</v>
      </c>
    </row>
    <row r="20693" spans="1:22" x14ac:dyDescent="0.2">
      <c r="A20693" t="s">
        <v>805</v>
      </c>
      <c r="B20693">
        <v>2</v>
      </c>
      <c r="C20693">
        <v>2010</v>
      </c>
      <c r="E20693" t="s">
        <v>1301</v>
      </c>
      <c r="F20693">
        <v>102</v>
      </c>
      <c r="G20693" t="s">
        <v>17375</v>
      </c>
      <c r="H20693" t="s">
        <v>17373</v>
      </c>
      <c r="P20693">
        <v>0.09</v>
      </c>
      <c r="Q20693">
        <v>-0.01</v>
      </c>
      <c r="R20693">
        <v>0</v>
      </c>
      <c r="S20693">
        <v>0.1</v>
      </c>
      <c r="U20693">
        <v>116</v>
      </c>
      <c r="V20693" s="8">
        <v>40155</v>
      </c>
    </row>
    <row r="20694" spans="1:22" x14ac:dyDescent="0.2">
      <c r="A20694" t="s">
        <v>805</v>
      </c>
      <c r="B20694">
        <v>2</v>
      </c>
      <c r="C20694">
        <v>2010</v>
      </c>
      <c r="E20694" t="s">
        <v>1301</v>
      </c>
      <c r="F20694">
        <v>102.5</v>
      </c>
      <c r="G20694" t="s">
        <v>17376</v>
      </c>
      <c r="H20694" t="s">
        <v>17373</v>
      </c>
      <c r="P20694">
        <v>0.08</v>
      </c>
      <c r="Q20694">
        <v>-0.02</v>
      </c>
      <c r="R20694">
        <v>0</v>
      </c>
      <c r="S20694">
        <v>0.1</v>
      </c>
      <c r="U20694">
        <v>1</v>
      </c>
      <c r="V20694" s="8">
        <v>40155</v>
      </c>
    </row>
    <row r="20695" spans="1:22" x14ac:dyDescent="0.2">
      <c r="A20695" t="s">
        <v>805</v>
      </c>
      <c r="B20695">
        <v>2</v>
      </c>
      <c r="C20695">
        <v>2010</v>
      </c>
      <c r="E20695" t="s">
        <v>1301</v>
      </c>
      <c r="F20695">
        <v>103</v>
      </c>
      <c r="G20695" t="s">
        <v>17377</v>
      </c>
      <c r="H20695" t="s">
        <v>17373</v>
      </c>
      <c r="P20695">
        <v>0.08</v>
      </c>
      <c r="Q20695">
        <v>-0.01</v>
      </c>
      <c r="R20695">
        <v>0</v>
      </c>
      <c r="S20695">
        <v>0.09</v>
      </c>
      <c r="U20695">
        <v>82</v>
      </c>
      <c r="V20695" s="8">
        <v>40155</v>
      </c>
    </row>
    <row r="20696" spans="1:22" x14ac:dyDescent="0.2">
      <c r="A20696" t="s">
        <v>805</v>
      </c>
      <c r="B20696">
        <v>2</v>
      </c>
      <c r="C20696">
        <v>2010</v>
      </c>
      <c r="E20696" t="s">
        <v>1301</v>
      </c>
      <c r="F20696">
        <v>104</v>
      </c>
      <c r="G20696" t="s">
        <v>17378</v>
      </c>
      <c r="H20696" t="s">
        <v>17373</v>
      </c>
      <c r="P20696">
        <v>7.0000000000000007E-2</v>
      </c>
      <c r="Q20696">
        <v>-0.02</v>
      </c>
      <c r="R20696">
        <v>0</v>
      </c>
      <c r="S20696">
        <v>0.09</v>
      </c>
      <c r="U20696">
        <v>4</v>
      </c>
      <c r="V20696" s="8">
        <v>40155</v>
      </c>
    </row>
    <row r="20697" spans="1:22" x14ac:dyDescent="0.2">
      <c r="A20697" t="s">
        <v>805</v>
      </c>
      <c r="B20697">
        <v>2</v>
      </c>
      <c r="C20697">
        <v>2010</v>
      </c>
      <c r="E20697" t="s">
        <v>1301</v>
      </c>
      <c r="F20697">
        <v>105</v>
      </c>
      <c r="G20697" t="s">
        <v>17379</v>
      </c>
      <c r="H20697" t="s">
        <v>17373</v>
      </c>
      <c r="I20697">
        <v>0.03</v>
      </c>
      <c r="J20697">
        <v>0.03</v>
      </c>
      <c r="L20697">
        <v>0.03</v>
      </c>
      <c r="N20697">
        <v>0.03</v>
      </c>
      <c r="P20697">
        <v>7.0000000000000007E-2</v>
      </c>
      <c r="Q20697">
        <v>-0.01</v>
      </c>
      <c r="R20697">
        <v>3</v>
      </c>
      <c r="S20697">
        <v>0.08</v>
      </c>
      <c r="T20697">
        <v>15</v>
      </c>
      <c r="U20697">
        <v>3309</v>
      </c>
      <c r="V20697" s="8">
        <v>40155</v>
      </c>
    </row>
    <row r="20698" spans="1:22" x14ac:dyDescent="0.2">
      <c r="A20698" t="s">
        <v>805</v>
      </c>
      <c r="B20698">
        <v>2</v>
      </c>
      <c r="C20698">
        <v>2010</v>
      </c>
      <c r="E20698" t="s">
        <v>1301</v>
      </c>
      <c r="F20698">
        <v>106</v>
      </c>
      <c r="G20698" t="s">
        <v>17380</v>
      </c>
      <c r="H20698" t="s">
        <v>17373</v>
      </c>
      <c r="P20698">
        <v>0.06</v>
      </c>
      <c r="Q20698">
        <v>-0.01</v>
      </c>
      <c r="R20698">
        <v>0</v>
      </c>
      <c r="S20698">
        <v>7.0000000000000007E-2</v>
      </c>
      <c r="U20698">
        <v>153</v>
      </c>
      <c r="V20698" s="8">
        <v>40155</v>
      </c>
    </row>
    <row r="20699" spans="1:22" x14ac:dyDescent="0.2">
      <c r="A20699" t="s">
        <v>805</v>
      </c>
      <c r="B20699">
        <v>2</v>
      </c>
      <c r="C20699">
        <v>2010</v>
      </c>
      <c r="E20699" t="s">
        <v>1301</v>
      </c>
      <c r="F20699">
        <v>107</v>
      </c>
      <c r="G20699" t="s">
        <v>17381</v>
      </c>
      <c r="H20699" t="s">
        <v>17373</v>
      </c>
      <c r="P20699">
        <v>0.06</v>
      </c>
      <c r="Q20699">
        <v>-0.01</v>
      </c>
      <c r="R20699">
        <v>0</v>
      </c>
      <c r="S20699">
        <v>7.0000000000000007E-2</v>
      </c>
      <c r="T20699">
        <v>8</v>
      </c>
      <c r="U20699">
        <v>25</v>
      </c>
      <c r="V20699" s="8">
        <v>40155</v>
      </c>
    </row>
    <row r="20700" spans="1:22" x14ac:dyDescent="0.2">
      <c r="A20700" t="s">
        <v>805</v>
      </c>
      <c r="B20700">
        <v>2</v>
      </c>
      <c r="C20700">
        <v>2010</v>
      </c>
      <c r="E20700" t="s">
        <v>1301</v>
      </c>
      <c r="F20700">
        <v>108</v>
      </c>
      <c r="G20700" t="s">
        <v>17382</v>
      </c>
      <c r="H20700" t="s">
        <v>17373</v>
      </c>
      <c r="P20700">
        <v>0.05</v>
      </c>
      <c r="Q20700">
        <v>-0.01</v>
      </c>
      <c r="R20700">
        <v>0</v>
      </c>
      <c r="S20700">
        <v>0.06</v>
      </c>
      <c r="U20700">
        <v>4</v>
      </c>
      <c r="V20700" s="8">
        <v>40155</v>
      </c>
    </row>
    <row r="20701" spans="1:22" x14ac:dyDescent="0.2">
      <c r="A20701" t="s">
        <v>805</v>
      </c>
      <c r="B20701">
        <v>2</v>
      </c>
      <c r="C20701">
        <v>2010</v>
      </c>
      <c r="E20701" t="s">
        <v>1301</v>
      </c>
      <c r="F20701">
        <v>110</v>
      </c>
      <c r="G20701" t="s">
        <v>21271</v>
      </c>
      <c r="H20701" t="s">
        <v>17373</v>
      </c>
      <c r="I20701">
        <v>0.04</v>
      </c>
      <c r="J20701">
        <v>0.04</v>
      </c>
      <c r="L20701">
        <v>0.04</v>
      </c>
      <c r="N20701">
        <v>0.04</v>
      </c>
      <c r="P20701">
        <v>0.05</v>
      </c>
      <c r="Q20701" t="s">
        <v>1244</v>
      </c>
      <c r="R20701">
        <v>8</v>
      </c>
      <c r="S20701">
        <v>0.05</v>
      </c>
      <c r="T20701">
        <v>64</v>
      </c>
      <c r="U20701">
        <v>1332</v>
      </c>
      <c r="V20701" s="8">
        <v>40155</v>
      </c>
    </row>
    <row r="20702" spans="1:22" x14ac:dyDescent="0.2">
      <c r="A20702" t="s">
        <v>805</v>
      </c>
      <c r="B20702">
        <v>2</v>
      </c>
      <c r="C20702">
        <v>2010</v>
      </c>
      <c r="E20702" t="s">
        <v>1301</v>
      </c>
      <c r="F20702">
        <v>115</v>
      </c>
      <c r="G20702" t="s">
        <v>21272</v>
      </c>
      <c r="H20702" t="s">
        <v>17373</v>
      </c>
      <c r="I20702">
        <v>0.06</v>
      </c>
      <c r="J20702">
        <v>0.06</v>
      </c>
      <c r="L20702">
        <v>0.05</v>
      </c>
      <c r="M20702" t="s">
        <v>1246</v>
      </c>
      <c r="N20702">
        <v>0.05</v>
      </c>
      <c r="O20702" t="s">
        <v>1246</v>
      </c>
      <c r="P20702">
        <v>0.03</v>
      </c>
      <c r="Q20702">
        <v>-0.01</v>
      </c>
      <c r="R20702">
        <v>1</v>
      </c>
      <c r="S20702">
        <v>0.04</v>
      </c>
      <c r="T20702">
        <v>300</v>
      </c>
      <c r="U20702">
        <v>1828</v>
      </c>
      <c r="V20702" s="8">
        <v>40155</v>
      </c>
    </row>
    <row r="20703" spans="1:22" x14ac:dyDescent="0.2">
      <c r="A20703" t="s">
        <v>805</v>
      </c>
      <c r="B20703">
        <v>2</v>
      </c>
      <c r="C20703">
        <v>2010</v>
      </c>
      <c r="E20703" t="s">
        <v>1301</v>
      </c>
      <c r="F20703">
        <v>118</v>
      </c>
      <c r="G20703" t="s">
        <v>21273</v>
      </c>
      <c r="H20703" t="s">
        <v>17373</v>
      </c>
      <c r="P20703">
        <v>0.03</v>
      </c>
      <c r="Q20703" t="s">
        <v>1244</v>
      </c>
      <c r="R20703">
        <v>0</v>
      </c>
      <c r="S20703">
        <v>0.03</v>
      </c>
      <c r="U20703">
        <v>1</v>
      </c>
      <c r="V20703" s="8">
        <v>40155</v>
      </c>
    </row>
    <row r="20704" spans="1:22" x14ac:dyDescent="0.2">
      <c r="A20704" t="s">
        <v>805</v>
      </c>
      <c r="B20704">
        <v>2</v>
      </c>
      <c r="C20704">
        <v>2010</v>
      </c>
      <c r="E20704" t="s">
        <v>1301</v>
      </c>
      <c r="F20704">
        <v>120</v>
      </c>
      <c r="G20704" t="s">
        <v>21274</v>
      </c>
      <c r="H20704" t="s">
        <v>17373</v>
      </c>
      <c r="I20704">
        <v>0.03</v>
      </c>
      <c r="J20704">
        <v>0.03</v>
      </c>
      <c r="L20704">
        <v>0.03</v>
      </c>
      <c r="N20704">
        <v>0.03</v>
      </c>
      <c r="P20704">
        <v>0.03</v>
      </c>
      <c r="Q20704" t="s">
        <v>1244</v>
      </c>
      <c r="R20704">
        <v>1</v>
      </c>
      <c r="S20704">
        <v>0.03</v>
      </c>
      <c r="T20704">
        <v>75</v>
      </c>
      <c r="U20704">
        <v>22113</v>
      </c>
      <c r="V20704" s="8">
        <v>40155</v>
      </c>
    </row>
    <row r="20705" spans="1:22" x14ac:dyDescent="0.2">
      <c r="A20705" t="s">
        <v>805</v>
      </c>
      <c r="B20705">
        <v>2</v>
      </c>
      <c r="C20705">
        <v>2010</v>
      </c>
      <c r="E20705" t="s">
        <v>1301</v>
      </c>
      <c r="F20705">
        <v>122</v>
      </c>
      <c r="G20705" t="s">
        <v>21275</v>
      </c>
      <c r="H20705" t="s">
        <v>17373</v>
      </c>
      <c r="P20705">
        <v>0.03</v>
      </c>
      <c r="Q20705" t="s">
        <v>1244</v>
      </c>
      <c r="R20705">
        <v>0</v>
      </c>
      <c r="S20705">
        <v>0.03</v>
      </c>
      <c r="U20705">
        <v>8</v>
      </c>
      <c r="V20705" s="8">
        <v>40155</v>
      </c>
    </row>
    <row r="20706" spans="1:22" x14ac:dyDescent="0.2">
      <c r="A20706" t="s">
        <v>805</v>
      </c>
      <c r="B20706">
        <v>2</v>
      </c>
      <c r="C20706">
        <v>2010</v>
      </c>
      <c r="E20706" t="s">
        <v>1301</v>
      </c>
      <c r="F20706">
        <v>125</v>
      </c>
      <c r="G20706" t="s">
        <v>21276</v>
      </c>
      <c r="H20706" t="s">
        <v>17373</v>
      </c>
      <c r="P20706">
        <v>0.02</v>
      </c>
      <c r="Q20706">
        <v>-0.01</v>
      </c>
      <c r="R20706">
        <v>0</v>
      </c>
      <c r="S20706">
        <v>0.03</v>
      </c>
      <c r="U20706">
        <v>1114</v>
      </c>
      <c r="V20706" s="8">
        <v>40155</v>
      </c>
    </row>
    <row r="20707" spans="1:22" x14ac:dyDescent="0.2">
      <c r="A20707" t="s">
        <v>805</v>
      </c>
      <c r="B20707">
        <v>2</v>
      </c>
      <c r="C20707">
        <v>2010</v>
      </c>
      <c r="E20707" t="s">
        <v>1301</v>
      </c>
      <c r="F20707">
        <v>128</v>
      </c>
      <c r="G20707" t="s">
        <v>21277</v>
      </c>
      <c r="H20707" t="s">
        <v>17373</v>
      </c>
      <c r="P20707">
        <v>0.02</v>
      </c>
      <c r="Q20707" t="s">
        <v>1244</v>
      </c>
      <c r="R20707">
        <v>0</v>
      </c>
      <c r="S20707">
        <v>0.02</v>
      </c>
      <c r="U20707">
        <v>300</v>
      </c>
      <c r="V20707" s="8">
        <v>40155</v>
      </c>
    </row>
    <row r="20708" spans="1:22" x14ac:dyDescent="0.2">
      <c r="A20708" t="s">
        <v>805</v>
      </c>
      <c r="B20708">
        <v>2</v>
      </c>
      <c r="C20708">
        <v>2010</v>
      </c>
      <c r="E20708" t="s">
        <v>1301</v>
      </c>
      <c r="F20708">
        <v>129</v>
      </c>
      <c r="G20708" t="s">
        <v>21278</v>
      </c>
      <c r="H20708" t="s">
        <v>17373</v>
      </c>
      <c r="P20708">
        <v>0.02</v>
      </c>
      <c r="Q20708" t="s">
        <v>1244</v>
      </c>
      <c r="R20708">
        <v>0</v>
      </c>
      <c r="S20708">
        <v>0.02</v>
      </c>
      <c r="U20708">
        <v>10</v>
      </c>
      <c r="V20708" s="8">
        <v>40155</v>
      </c>
    </row>
    <row r="20709" spans="1:22" x14ac:dyDescent="0.2">
      <c r="A20709" t="s">
        <v>805</v>
      </c>
      <c r="B20709">
        <v>2</v>
      </c>
      <c r="C20709">
        <v>2010</v>
      </c>
      <c r="E20709" t="s">
        <v>1301</v>
      </c>
      <c r="F20709">
        <v>130</v>
      </c>
      <c r="G20709" t="s">
        <v>21279</v>
      </c>
      <c r="H20709" t="s">
        <v>17373</v>
      </c>
      <c r="P20709">
        <v>0.02</v>
      </c>
      <c r="Q20709" t="s">
        <v>1244</v>
      </c>
      <c r="R20709">
        <v>0</v>
      </c>
      <c r="S20709">
        <v>0.02</v>
      </c>
      <c r="T20709">
        <v>2</v>
      </c>
      <c r="U20709">
        <v>397</v>
      </c>
      <c r="V20709" s="8">
        <v>40155</v>
      </c>
    </row>
    <row r="20710" spans="1:22" x14ac:dyDescent="0.2">
      <c r="A20710" t="s">
        <v>805</v>
      </c>
      <c r="B20710">
        <v>2</v>
      </c>
      <c r="C20710">
        <v>2010</v>
      </c>
      <c r="E20710" t="s">
        <v>1301</v>
      </c>
      <c r="F20710">
        <v>135</v>
      </c>
      <c r="G20710" t="s">
        <v>21280</v>
      </c>
      <c r="H20710" t="s">
        <v>17373</v>
      </c>
      <c r="P20710">
        <v>0.02</v>
      </c>
      <c r="Q20710" t="s">
        <v>1244</v>
      </c>
      <c r="R20710">
        <v>0</v>
      </c>
      <c r="S20710">
        <v>0.02</v>
      </c>
      <c r="U20710">
        <v>1</v>
      </c>
      <c r="V20710" s="8">
        <v>40155</v>
      </c>
    </row>
    <row r="20711" spans="1:22" x14ac:dyDescent="0.2">
      <c r="A20711" t="s">
        <v>805</v>
      </c>
      <c r="B20711">
        <v>2</v>
      </c>
      <c r="C20711">
        <v>2010</v>
      </c>
      <c r="E20711" t="s">
        <v>1301</v>
      </c>
      <c r="F20711">
        <v>140</v>
      </c>
      <c r="G20711" t="s">
        <v>21281</v>
      </c>
      <c r="H20711" t="s">
        <v>17373</v>
      </c>
      <c r="P20711">
        <v>0.02</v>
      </c>
      <c r="Q20711" t="s">
        <v>1244</v>
      </c>
      <c r="R20711">
        <v>0</v>
      </c>
      <c r="S20711">
        <v>0.02</v>
      </c>
      <c r="U20711">
        <v>61</v>
      </c>
      <c r="V20711" s="8">
        <v>40155</v>
      </c>
    </row>
    <row r="20712" spans="1:22" x14ac:dyDescent="0.2">
      <c r="A20712" t="s">
        <v>805</v>
      </c>
      <c r="B20712">
        <v>2</v>
      </c>
      <c r="C20712">
        <v>2010</v>
      </c>
      <c r="E20712" t="s">
        <v>1301</v>
      </c>
      <c r="F20712">
        <v>145</v>
      </c>
      <c r="G20712" t="s">
        <v>21282</v>
      </c>
      <c r="H20712" t="s">
        <v>17373</v>
      </c>
      <c r="I20712">
        <v>0.01</v>
      </c>
      <c r="J20712">
        <v>0.01</v>
      </c>
      <c r="L20712">
        <v>0.01</v>
      </c>
      <c r="N20712">
        <v>0.01</v>
      </c>
      <c r="P20712">
        <v>0.02</v>
      </c>
      <c r="Q20712" t="s">
        <v>1244</v>
      </c>
      <c r="R20712">
        <v>5</v>
      </c>
      <c r="S20712">
        <v>0.02</v>
      </c>
      <c r="U20712">
        <v>5</v>
      </c>
      <c r="V20712" s="8">
        <v>40155</v>
      </c>
    </row>
    <row r="20713" spans="1:22" x14ac:dyDescent="0.2">
      <c r="A20713" t="s">
        <v>805</v>
      </c>
      <c r="B20713">
        <v>2</v>
      </c>
      <c r="C20713">
        <v>2010</v>
      </c>
      <c r="E20713" t="s">
        <v>1301</v>
      </c>
      <c r="F20713">
        <v>150</v>
      </c>
      <c r="G20713" t="s">
        <v>21283</v>
      </c>
      <c r="H20713" t="s">
        <v>17373</v>
      </c>
      <c r="I20713">
        <v>0.03</v>
      </c>
      <c r="J20713">
        <v>0.03</v>
      </c>
      <c r="L20713">
        <v>0.02</v>
      </c>
      <c r="M20713" t="s">
        <v>1246</v>
      </c>
      <c r="N20713">
        <v>0.02</v>
      </c>
      <c r="O20713" t="s">
        <v>1246</v>
      </c>
      <c r="P20713">
        <v>0.01</v>
      </c>
      <c r="Q20713">
        <v>-0.01</v>
      </c>
      <c r="R20713">
        <v>4</v>
      </c>
      <c r="S20713">
        <v>0.02</v>
      </c>
      <c r="U20713">
        <v>540</v>
      </c>
      <c r="V20713" s="8">
        <v>40155</v>
      </c>
    </row>
    <row r="20714" spans="1:22" x14ac:dyDescent="0.2">
      <c r="A20714" t="s">
        <v>805</v>
      </c>
      <c r="B20714">
        <v>2</v>
      </c>
      <c r="C20714">
        <v>2010</v>
      </c>
      <c r="E20714" t="s">
        <v>1301</v>
      </c>
      <c r="F20714">
        <v>165</v>
      </c>
      <c r="G20714" t="s">
        <v>21284</v>
      </c>
      <c r="H20714" t="s">
        <v>17373</v>
      </c>
      <c r="P20714">
        <v>0.01</v>
      </c>
      <c r="Q20714">
        <v>-0.01</v>
      </c>
      <c r="R20714">
        <v>0</v>
      </c>
      <c r="S20714">
        <v>0.02</v>
      </c>
      <c r="U20714">
        <v>300</v>
      </c>
      <c r="V20714" s="8">
        <v>40155</v>
      </c>
    </row>
    <row r="20715" spans="1:22" x14ac:dyDescent="0.2">
      <c r="A20715" t="s">
        <v>805</v>
      </c>
      <c r="B20715">
        <v>2</v>
      </c>
      <c r="C20715">
        <v>2010</v>
      </c>
      <c r="E20715" t="s">
        <v>1301</v>
      </c>
      <c r="F20715">
        <v>20</v>
      </c>
      <c r="G20715" t="s">
        <v>21285</v>
      </c>
      <c r="H20715" t="s">
        <v>17373</v>
      </c>
      <c r="P20715">
        <v>54.62</v>
      </c>
      <c r="Q20715">
        <v>-1.29</v>
      </c>
      <c r="R20715">
        <v>0</v>
      </c>
      <c r="S20715">
        <v>55.91</v>
      </c>
      <c r="V20715" s="8">
        <v>40155</v>
      </c>
    </row>
    <row r="20716" spans="1:22" x14ac:dyDescent="0.2">
      <c r="A20716" t="s">
        <v>805</v>
      </c>
      <c r="B20716">
        <v>2</v>
      </c>
      <c r="C20716">
        <v>2010</v>
      </c>
      <c r="E20716" t="s">
        <v>1301</v>
      </c>
      <c r="F20716">
        <v>200</v>
      </c>
      <c r="G20716" t="s">
        <v>21286</v>
      </c>
      <c r="H20716" t="s">
        <v>17373</v>
      </c>
      <c r="P20716">
        <v>0.02</v>
      </c>
      <c r="Q20716">
        <v>-0.01</v>
      </c>
      <c r="R20716">
        <v>0</v>
      </c>
      <c r="S20716">
        <v>0.03</v>
      </c>
      <c r="U20716">
        <v>209</v>
      </c>
      <c r="V20716" s="8">
        <v>40155</v>
      </c>
    </row>
    <row r="20717" spans="1:22" x14ac:dyDescent="0.2">
      <c r="A20717" t="s">
        <v>805</v>
      </c>
      <c r="B20717">
        <v>2</v>
      </c>
      <c r="C20717">
        <v>2010</v>
      </c>
      <c r="E20717" t="s">
        <v>1301</v>
      </c>
      <c r="F20717">
        <v>30</v>
      </c>
      <c r="G20717" t="s">
        <v>21287</v>
      </c>
      <c r="H20717" t="s">
        <v>17373</v>
      </c>
      <c r="P20717">
        <v>44.62</v>
      </c>
      <c r="Q20717">
        <v>-1.29</v>
      </c>
      <c r="R20717">
        <v>0</v>
      </c>
      <c r="S20717">
        <v>45.91</v>
      </c>
      <c r="V20717" s="8">
        <v>40155</v>
      </c>
    </row>
    <row r="20718" spans="1:22" x14ac:dyDescent="0.2">
      <c r="A20718" t="s">
        <v>805</v>
      </c>
      <c r="B20718">
        <v>2</v>
      </c>
      <c r="C20718">
        <v>2010</v>
      </c>
      <c r="E20718" t="s">
        <v>1301</v>
      </c>
      <c r="F20718">
        <v>50</v>
      </c>
      <c r="G20718" t="s">
        <v>21288</v>
      </c>
      <c r="H20718" t="s">
        <v>17373</v>
      </c>
      <c r="P20718">
        <v>24.72</v>
      </c>
      <c r="Q20718">
        <v>0</v>
      </c>
      <c r="R20718">
        <v>2000</v>
      </c>
      <c r="V20718" s="8">
        <v>40155</v>
      </c>
    </row>
    <row r="20719" spans="1:22" x14ac:dyDescent="0.2">
      <c r="A20719" t="s">
        <v>805</v>
      </c>
      <c r="B20719">
        <v>2</v>
      </c>
      <c r="C20719">
        <v>2010</v>
      </c>
      <c r="E20719" t="s">
        <v>1301</v>
      </c>
      <c r="F20719">
        <v>52</v>
      </c>
      <c r="G20719" t="s">
        <v>21289</v>
      </c>
      <c r="H20719" t="s">
        <v>17373</v>
      </c>
      <c r="P20719">
        <v>22.75</v>
      </c>
      <c r="Q20719">
        <v>-1.26</v>
      </c>
      <c r="R20719">
        <v>0</v>
      </c>
      <c r="S20719">
        <v>24.01</v>
      </c>
      <c r="U20719">
        <v>50</v>
      </c>
      <c r="V20719" s="8">
        <v>40155</v>
      </c>
    </row>
    <row r="20720" spans="1:22" x14ac:dyDescent="0.2">
      <c r="A20720" t="s">
        <v>805</v>
      </c>
      <c r="B20720">
        <v>2</v>
      </c>
      <c r="C20720">
        <v>2010</v>
      </c>
      <c r="E20720" t="s">
        <v>1301</v>
      </c>
      <c r="F20720">
        <v>53.5</v>
      </c>
      <c r="G20720" t="s">
        <v>21290</v>
      </c>
      <c r="H20720" t="s">
        <v>17373</v>
      </c>
      <c r="P20720">
        <v>21.29</v>
      </c>
      <c r="Q20720">
        <v>-1.25</v>
      </c>
      <c r="R20720">
        <v>0</v>
      </c>
      <c r="S20720">
        <v>22.54</v>
      </c>
      <c r="U20720">
        <v>2</v>
      </c>
      <c r="V20720" s="8">
        <v>40155</v>
      </c>
    </row>
    <row r="20721" spans="1:22" x14ac:dyDescent="0.2">
      <c r="A20721" t="s">
        <v>805</v>
      </c>
      <c r="B20721">
        <v>2</v>
      </c>
      <c r="C20721">
        <v>2010</v>
      </c>
      <c r="E20721" t="s">
        <v>1301</v>
      </c>
      <c r="F20721">
        <v>55</v>
      </c>
      <c r="G20721" t="s">
        <v>21291</v>
      </c>
      <c r="H20721" t="s">
        <v>17373</v>
      </c>
      <c r="P20721">
        <v>19.84</v>
      </c>
      <c r="Q20721">
        <v>-1.24</v>
      </c>
      <c r="R20721">
        <v>0</v>
      </c>
      <c r="S20721">
        <v>21.08</v>
      </c>
      <c r="U20721">
        <v>377</v>
      </c>
      <c r="V20721" s="8">
        <v>40155</v>
      </c>
    </row>
    <row r="20722" spans="1:22" x14ac:dyDescent="0.2">
      <c r="A20722" t="s">
        <v>805</v>
      </c>
      <c r="B20722">
        <v>2</v>
      </c>
      <c r="C20722">
        <v>2010</v>
      </c>
      <c r="E20722" t="s">
        <v>1301</v>
      </c>
      <c r="F20722">
        <v>57.5</v>
      </c>
      <c r="G20722" t="s">
        <v>21292</v>
      </c>
      <c r="H20722" t="s">
        <v>17373</v>
      </c>
      <c r="P20722">
        <v>17.440000000000001</v>
      </c>
      <c r="Q20722">
        <v>-1.22</v>
      </c>
      <c r="R20722">
        <v>0</v>
      </c>
      <c r="S20722">
        <v>18.66</v>
      </c>
      <c r="V20722" s="8">
        <v>40155</v>
      </c>
    </row>
    <row r="20723" spans="1:22" x14ac:dyDescent="0.2">
      <c r="A20723" t="s">
        <v>805</v>
      </c>
      <c r="B20723">
        <v>2</v>
      </c>
      <c r="C20723">
        <v>2010</v>
      </c>
      <c r="E20723" t="s">
        <v>1301</v>
      </c>
      <c r="F20723">
        <v>59</v>
      </c>
      <c r="G20723" t="s">
        <v>21293</v>
      </c>
      <c r="H20723" t="s">
        <v>17373</v>
      </c>
      <c r="P20723">
        <v>16.02</v>
      </c>
      <c r="Q20723">
        <v>-1.2</v>
      </c>
      <c r="R20723">
        <v>0</v>
      </c>
      <c r="S20723">
        <v>17.22</v>
      </c>
      <c r="U20723">
        <v>125</v>
      </c>
      <c r="V20723" s="8">
        <v>40155</v>
      </c>
    </row>
    <row r="20724" spans="1:22" x14ac:dyDescent="0.2">
      <c r="A20724" t="s">
        <v>805</v>
      </c>
      <c r="B20724">
        <v>2</v>
      </c>
      <c r="C20724">
        <v>2010</v>
      </c>
      <c r="E20724" t="s">
        <v>1301</v>
      </c>
      <c r="F20724">
        <v>59.5</v>
      </c>
      <c r="G20724" t="s">
        <v>21294</v>
      </c>
      <c r="H20724" t="s">
        <v>17373</v>
      </c>
      <c r="P20724">
        <v>15.55</v>
      </c>
      <c r="Q20724">
        <v>-1.19</v>
      </c>
      <c r="R20724">
        <v>0</v>
      </c>
      <c r="S20724">
        <v>16.739999999999998</v>
      </c>
      <c r="V20724" s="8">
        <v>40155</v>
      </c>
    </row>
    <row r="20725" spans="1:22" x14ac:dyDescent="0.2">
      <c r="A20725" t="s">
        <v>805</v>
      </c>
      <c r="B20725">
        <v>2</v>
      </c>
      <c r="C20725">
        <v>2010</v>
      </c>
      <c r="E20725" t="s">
        <v>1301</v>
      </c>
      <c r="F20725">
        <v>60</v>
      </c>
      <c r="G20725" t="s">
        <v>21295</v>
      </c>
      <c r="H20725" t="s">
        <v>17373</v>
      </c>
      <c r="P20725">
        <v>15.08</v>
      </c>
      <c r="Q20725">
        <v>-1.19</v>
      </c>
      <c r="R20725">
        <v>0</v>
      </c>
      <c r="S20725">
        <v>16.27</v>
      </c>
      <c r="U20725">
        <v>350</v>
      </c>
      <c r="V20725" s="8">
        <v>40155</v>
      </c>
    </row>
    <row r="20726" spans="1:22" x14ac:dyDescent="0.2">
      <c r="A20726" t="s">
        <v>805</v>
      </c>
      <c r="B20726">
        <v>2</v>
      </c>
      <c r="C20726">
        <v>2010</v>
      </c>
      <c r="E20726" t="s">
        <v>1301</v>
      </c>
      <c r="F20726">
        <v>61.5</v>
      </c>
      <c r="G20726" t="s">
        <v>21296</v>
      </c>
      <c r="H20726" t="s">
        <v>17373</v>
      </c>
      <c r="P20726">
        <v>13.7</v>
      </c>
      <c r="Q20726">
        <v>-1.17</v>
      </c>
      <c r="R20726">
        <v>0</v>
      </c>
      <c r="S20726">
        <v>14.87</v>
      </c>
      <c r="U20726">
        <v>150</v>
      </c>
      <c r="V20726" s="8">
        <v>40155</v>
      </c>
    </row>
    <row r="20727" spans="1:22" x14ac:dyDescent="0.2">
      <c r="A20727" t="s">
        <v>805</v>
      </c>
      <c r="B20727">
        <v>2</v>
      </c>
      <c r="C20727">
        <v>2010</v>
      </c>
      <c r="E20727" t="s">
        <v>1301</v>
      </c>
      <c r="F20727">
        <v>62</v>
      </c>
      <c r="G20727" t="s">
        <v>21297</v>
      </c>
      <c r="H20727" t="s">
        <v>17373</v>
      </c>
      <c r="P20727">
        <v>13.25</v>
      </c>
      <c r="Q20727">
        <v>-1.1599999999999999</v>
      </c>
      <c r="R20727">
        <v>20</v>
      </c>
      <c r="S20727">
        <v>14.41</v>
      </c>
      <c r="V20727" s="8">
        <v>40155</v>
      </c>
    </row>
    <row r="20728" spans="1:22" x14ac:dyDescent="0.2">
      <c r="A20728" t="s">
        <v>805</v>
      </c>
      <c r="B20728">
        <v>2</v>
      </c>
      <c r="C20728">
        <v>2010</v>
      </c>
      <c r="E20728" t="s">
        <v>1301</v>
      </c>
      <c r="F20728">
        <v>62.5</v>
      </c>
      <c r="G20728" t="s">
        <v>21298</v>
      </c>
      <c r="H20728" t="s">
        <v>17373</v>
      </c>
      <c r="P20728">
        <v>12.8</v>
      </c>
      <c r="Q20728">
        <v>-1.1499999999999999</v>
      </c>
      <c r="R20728">
        <v>0</v>
      </c>
      <c r="S20728">
        <v>13.95</v>
      </c>
      <c r="V20728" s="8">
        <v>40155</v>
      </c>
    </row>
    <row r="20729" spans="1:22" x14ac:dyDescent="0.2">
      <c r="A20729" t="s">
        <v>805</v>
      </c>
      <c r="B20729">
        <v>2</v>
      </c>
      <c r="C20729">
        <v>2010</v>
      </c>
      <c r="E20729" t="s">
        <v>1301</v>
      </c>
      <c r="F20729">
        <v>63</v>
      </c>
      <c r="G20729" t="s">
        <v>21299</v>
      </c>
      <c r="H20729" t="s">
        <v>17373</v>
      </c>
      <c r="I20729">
        <v>12.65</v>
      </c>
      <c r="J20729">
        <v>12.79</v>
      </c>
      <c r="K20729" t="s">
        <v>1245</v>
      </c>
      <c r="L20729">
        <v>12.65</v>
      </c>
      <c r="N20729">
        <v>12.73</v>
      </c>
      <c r="O20729" t="s">
        <v>1246</v>
      </c>
      <c r="P20729">
        <v>12.35</v>
      </c>
      <c r="Q20729">
        <v>-1.1399999999999999</v>
      </c>
      <c r="R20729">
        <v>70</v>
      </c>
      <c r="S20729">
        <v>13.49</v>
      </c>
      <c r="T20729">
        <v>40</v>
      </c>
      <c r="U20729">
        <v>70</v>
      </c>
      <c r="V20729" s="8">
        <v>40155</v>
      </c>
    </row>
    <row r="20730" spans="1:22" x14ac:dyDescent="0.2">
      <c r="A20730" t="s">
        <v>805</v>
      </c>
      <c r="B20730">
        <v>2</v>
      </c>
      <c r="C20730">
        <v>2010</v>
      </c>
      <c r="E20730" t="s">
        <v>1301</v>
      </c>
      <c r="F20730">
        <v>64</v>
      </c>
      <c r="G20730" t="s">
        <v>21300</v>
      </c>
      <c r="H20730" t="s">
        <v>17373</v>
      </c>
      <c r="P20730">
        <v>11.47</v>
      </c>
      <c r="Q20730">
        <v>-1.1200000000000001</v>
      </c>
      <c r="R20730">
        <v>0</v>
      </c>
      <c r="S20730">
        <v>12.59</v>
      </c>
      <c r="U20730">
        <v>150</v>
      </c>
      <c r="V20730" s="8">
        <v>40155</v>
      </c>
    </row>
    <row r="20731" spans="1:22" x14ac:dyDescent="0.2">
      <c r="A20731" t="s">
        <v>805</v>
      </c>
      <c r="B20731">
        <v>2</v>
      </c>
      <c r="C20731">
        <v>2010</v>
      </c>
      <c r="E20731" t="s">
        <v>1301</v>
      </c>
      <c r="F20731">
        <v>65</v>
      </c>
      <c r="G20731" t="s">
        <v>21301</v>
      </c>
      <c r="H20731" t="s">
        <v>17373</v>
      </c>
      <c r="P20731">
        <v>10.61</v>
      </c>
      <c r="Q20731">
        <v>-1.0900000000000001</v>
      </c>
      <c r="R20731">
        <v>50</v>
      </c>
      <c r="S20731">
        <v>11.7</v>
      </c>
      <c r="U20731">
        <v>335</v>
      </c>
      <c r="V20731" s="8">
        <v>40155</v>
      </c>
    </row>
    <row r="20732" spans="1:22" x14ac:dyDescent="0.2">
      <c r="A20732" t="s">
        <v>805</v>
      </c>
      <c r="B20732">
        <v>2</v>
      </c>
      <c r="C20732">
        <v>2010</v>
      </c>
      <c r="E20732" t="s">
        <v>1301</v>
      </c>
      <c r="F20732">
        <v>65.5</v>
      </c>
      <c r="G20732" t="s">
        <v>21302</v>
      </c>
      <c r="H20732" t="s">
        <v>17373</v>
      </c>
      <c r="P20732">
        <v>10.18</v>
      </c>
      <c r="Q20732">
        <v>-1.0900000000000001</v>
      </c>
      <c r="R20732">
        <v>0</v>
      </c>
      <c r="S20732">
        <v>11.27</v>
      </c>
      <c r="U20732">
        <v>100</v>
      </c>
      <c r="V20732" s="8">
        <v>40155</v>
      </c>
    </row>
    <row r="20733" spans="1:22" x14ac:dyDescent="0.2">
      <c r="A20733" t="s">
        <v>805</v>
      </c>
      <c r="B20733">
        <v>2</v>
      </c>
      <c r="C20733">
        <v>2010</v>
      </c>
      <c r="E20733" t="s">
        <v>1301</v>
      </c>
      <c r="F20733">
        <v>66</v>
      </c>
      <c r="G20733" t="s">
        <v>21303</v>
      </c>
      <c r="H20733" t="s">
        <v>17373</v>
      </c>
      <c r="L20733">
        <v>10.220000000000001</v>
      </c>
      <c r="M20733" t="s">
        <v>1246</v>
      </c>
      <c r="N20733">
        <v>10.220000000000001</v>
      </c>
      <c r="O20733" t="s">
        <v>1246</v>
      </c>
      <c r="P20733">
        <v>9.77</v>
      </c>
      <c r="Q20733">
        <v>-1.07</v>
      </c>
      <c r="R20733">
        <v>0</v>
      </c>
      <c r="S20733">
        <v>10.84</v>
      </c>
      <c r="U20733">
        <v>450</v>
      </c>
      <c r="V20733" s="8">
        <v>40155</v>
      </c>
    </row>
    <row r="20734" spans="1:22" x14ac:dyDescent="0.2">
      <c r="A20734" t="s">
        <v>805</v>
      </c>
      <c r="B20734">
        <v>2</v>
      </c>
      <c r="C20734">
        <v>2010</v>
      </c>
      <c r="E20734" t="s">
        <v>1301</v>
      </c>
      <c r="F20734">
        <v>67</v>
      </c>
      <c r="G20734" t="s">
        <v>21304</v>
      </c>
      <c r="H20734" t="s">
        <v>17373</v>
      </c>
      <c r="L20734">
        <v>9.0299999999999994</v>
      </c>
      <c r="M20734" t="s">
        <v>1246</v>
      </c>
      <c r="N20734">
        <v>9.0299999999999994</v>
      </c>
      <c r="O20734" t="s">
        <v>1246</v>
      </c>
      <c r="P20734">
        <v>8.9600000000000009</v>
      </c>
      <c r="Q20734">
        <v>-1.04</v>
      </c>
      <c r="R20734">
        <v>0</v>
      </c>
      <c r="S20734">
        <v>10</v>
      </c>
      <c r="U20734">
        <v>125</v>
      </c>
      <c r="V20734" s="8">
        <v>40155</v>
      </c>
    </row>
    <row r="20735" spans="1:22" x14ac:dyDescent="0.2">
      <c r="A20735" t="s">
        <v>805</v>
      </c>
      <c r="B20735">
        <v>2</v>
      </c>
      <c r="C20735">
        <v>2010</v>
      </c>
      <c r="E20735" t="s">
        <v>1301</v>
      </c>
      <c r="F20735">
        <v>67.5</v>
      </c>
      <c r="G20735" t="s">
        <v>21305</v>
      </c>
      <c r="H20735" t="s">
        <v>17373</v>
      </c>
      <c r="L20735">
        <v>8.6300000000000008</v>
      </c>
      <c r="M20735" t="s">
        <v>1246</v>
      </c>
      <c r="N20735">
        <v>8.6300000000000008</v>
      </c>
      <c r="O20735" t="s">
        <v>1246</v>
      </c>
      <c r="P20735">
        <v>8.56</v>
      </c>
      <c r="Q20735">
        <v>-1.03</v>
      </c>
      <c r="R20735">
        <v>0</v>
      </c>
      <c r="S20735">
        <v>9.59</v>
      </c>
      <c r="U20735">
        <v>500</v>
      </c>
      <c r="V20735" s="8">
        <v>40155</v>
      </c>
    </row>
    <row r="20736" spans="1:22" x14ac:dyDescent="0.2">
      <c r="A20736" t="s">
        <v>805</v>
      </c>
      <c r="B20736">
        <v>2</v>
      </c>
      <c r="C20736">
        <v>2010</v>
      </c>
      <c r="E20736" t="s">
        <v>1301</v>
      </c>
      <c r="F20736">
        <v>68</v>
      </c>
      <c r="G20736" t="s">
        <v>21306</v>
      </c>
      <c r="H20736" t="s">
        <v>17373</v>
      </c>
      <c r="L20736">
        <v>8.24</v>
      </c>
      <c r="M20736" t="s">
        <v>1246</v>
      </c>
      <c r="N20736">
        <v>8.24</v>
      </c>
      <c r="O20736" t="s">
        <v>1246</v>
      </c>
      <c r="P20736">
        <v>8.17</v>
      </c>
      <c r="Q20736">
        <v>-1.02</v>
      </c>
      <c r="R20736">
        <v>0</v>
      </c>
      <c r="S20736">
        <v>9.19</v>
      </c>
      <c r="U20736">
        <v>210</v>
      </c>
      <c r="V20736" s="8">
        <v>40155</v>
      </c>
    </row>
    <row r="20737" spans="1:22" x14ac:dyDescent="0.2">
      <c r="A20737" t="s">
        <v>805</v>
      </c>
      <c r="B20737">
        <v>2</v>
      </c>
      <c r="C20737">
        <v>2010</v>
      </c>
      <c r="E20737" t="s">
        <v>1301</v>
      </c>
      <c r="F20737">
        <v>68.5</v>
      </c>
      <c r="G20737" t="s">
        <v>21307</v>
      </c>
      <c r="H20737" t="s">
        <v>17373</v>
      </c>
      <c r="L20737">
        <v>7.86</v>
      </c>
      <c r="M20737" t="s">
        <v>1246</v>
      </c>
      <c r="N20737">
        <v>7.96</v>
      </c>
      <c r="O20737" t="s">
        <v>1245</v>
      </c>
      <c r="P20737">
        <v>7.79</v>
      </c>
      <c r="Q20737">
        <v>-1</v>
      </c>
      <c r="R20737">
        <v>0</v>
      </c>
      <c r="S20737">
        <v>8.7899999999999991</v>
      </c>
      <c r="U20737">
        <v>252</v>
      </c>
      <c r="V20737" s="8">
        <v>40155</v>
      </c>
    </row>
    <row r="20738" spans="1:22" x14ac:dyDescent="0.2">
      <c r="A20738" t="s">
        <v>805</v>
      </c>
      <c r="B20738">
        <v>2</v>
      </c>
      <c r="C20738">
        <v>2010</v>
      </c>
      <c r="E20738" t="s">
        <v>1301</v>
      </c>
      <c r="F20738">
        <v>70</v>
      </c>
      <c r="G20738" t="s">
        <v>21308</v>
      </c>
      <c r="H20738" t="s">
        <v>17373</v>
      </c>
      <c r="I20738">
        <v>6.86</v>
      </c>
      <c r="J20738">
        <v>7.2</v>
      </c>
      <c r="K20738" t="s">
        <v>1245</v>
      </c>
      <c r="L20738">
        <v>6.65</v>
      </c>
      <c r="N20738">
        <v>6.65</v>
      </c>
      <c r="P20738">
        <v>6.69</v>
      </c>
      <c r="Q20738">
        <v>-0.95</v>
      </c>
      <c r="R20738">
        <v>553</v>
      </c>
      <c r="S20738">
        <v>7.64</v>
      </c>
      <c r="U20738">
        <v>2278</v>
      </c>
      <c r="V20738" s="8">
        <v>40155</v>
      </c>
    </row>
    <row r="20739" spans="1:22" x14ac:dyDescent="0.2">
      <c r="A20739" t="s">
        <v>805</v>
      </c>
      <c r="B20739">
        <v>2</v>
      </c>
      <c r="C20739">
        <v>2010</v>
      </c>
      <c r="E20739" t="s">
        <v>1301</v>
      </c>
      <c r="F20739">
        <v>70.5</v>
      </c>
      <c r="G20739" t="s">
        <v>21309</v>
      </c>
      <c r="H20739" t="s">
        <v>17373</v>
      </c>
      <c r="L20739">
        <v>6.36</v>
      </c>
      <c r="M20739" t="s">
        <v>1246</v>
      </c>
      <c r="N20739">
        <v>6.36</v>
      </c>
      <c r="O20739" t="s">
        <v>1246</v>
      </c>
      <c r="P20739">
        <v>6.33</v>
      </c>
      <c r="Q20739">
        <v>-0.95</v>
      </c>
      <c r="R20739">
        <v>8</v>
      </c>
      <c r="S20739">
        <v>7.28</v>
      </c>
      <c r="U20739">
        <v>500</v>
      </c>
      <c r="V20739" s="8">
        <v>40155</v>
      </c>
    </row>
    <row r="20740" spans="1:22" x14ac:dyDescent="0.2">
      <c r="A20740" t="s">
        <v>805</v>
      </c>
      <c r="B20740">
        <v>2</v>
      </c>
      <c r="C20740">
        <v>2010</v>
      </c>
      <c r="E20740" t="s">
        <v>1301</v>
      </c>
      <c r="F20740">
        <v>71</v>
      </c>
      <c r="G20740" t="s">
        <v>21310</v>
      </c>
      <c r="H20740" t="s">
        <v>17373</v>
      </c>
      <c r="L20740">
        <v>6.03</v>
      </c>
      <c r="M20740" t="s">
        <v>1246</v>
      </c>
      <c r="N20740">
        <v>6.03</v>
      </c>
      <c r="O20740" t="s">
        <v>1246</v>
      </c>
      <c r="P20740">
        <v>6</v>
      </c>
      <c r="Q20740">
        <v>-0.92</v>
      </c>
      <c r="R20740">
        <v>0</v>
      </c>
      <c r="S20740">
        <v>6.92</v>
      </c>
      <c r="U20740">
        <v>2406</v>
      </c>
      <c r="V20740" s="8">
        <v>40155</v>
      </c>
    </row>
    <row r="20741" spans="1:22" x14ac:dyDescent="0.2">
      <c r="A20741" t="s">
        <v>805</v>
      </c>
      <c r="B20741">
        <v>2</v>
      </c>
      <c r="C20741">
        <v>2010</v>
      </c>
      <c r="E20741" t="s">
        <v>1301</v>
      </c>
      <c r="F20741">
        <v>71.5</v>
      </c>
      <c r="G20741" t="s">
        <v>21311</v>
      </c>
      <c r="H20741" t="s">
        <v>17373</v>
      </c>
      <c r="L20741">
        <v>5.72</v>
      </c>
      <c r="M20741" t="s">
        <v>1246</v>
      </c>
      <c r="N20741">
        <v>5.72</v>
      </c>
      <c r="O20741" t="s">
        <v>1246</v>
      </c>
      <c r="P20741">
        <v>5.68</v>
      </c>
      <c r="Q20741">
        <v>-0.9</v>
      </c>
      <c r="R20741">
        <v>0</v>
      </c>
      <c r="S20741">
        <v>6.58</v>
      </c>
      <c r="U20741">
        <v>2480</v>
      </c>
      <c r="V20741" s="8">
        <v>40155</v>
      </c>
    </row>
    <row r="20742" spans="1:22" x14ac:dyDescent="0.2">
      <c r="A20742" t="s">
        <v>805</v>
      </c>
      <c r="B20742">
        <v>2</v>
      </c>
      <c r="C20742">
        <v>2010</v>
      </c>
      <c r="E20742" t="s">
        <v>1301</v>
      </c>
      <c r="F20742">
        <v>72</v>
      </c>
      <c r="G20742" t="s">
        <v>21312</v>
      </c>
      <c r="H20742" t="s">
        <v>17373</v>
      </c>
      <c r="L20742">
        <v>5.4</v>
      </c>
      <c r="M20742" t="s">
        <v>1246</v>
      </c>
      <c r="N20742">
        <v>5.4</v>
      </c>
      <c r="O20742" t="s">
        <v>1246</v>
      </c>
      <c r="P20742">
        <v>5.37</v>
      </c>
      <c r="Q20742">
        <v>-0.87</v>
      </c>
      <c r="R20742">
        <v>0</v>
      </c>
      <c r="S20742">
        <v>6.24</v>
      </c>
      <c r="U20742">
        <v>3507</v>
      </c>
      <c r="V20742" s="8">
        <v>40155</v>
      </c>
    </row>
    <row r="20743" spans="1:22" x14ac:dyDescent="0.2">
      <c r="A20743" t="s">
        <v>805</v>
      </c>
      <c r="B20743">
        <v>2</v>
      </c>
      <c r="C20743">
        <v>2010</v>
      </c>
      <c r="E20743" t="s">
        <v>1301</v>
      </c>
      <c r="F20743">
        <v>72.5</v>
      </c>
      <c r="G20743" t="s">
        <v>21313</v>
      </c>
      <c r="H20743" t="s">
        <v>17373</v>
      </c>
      <c r="L20743">
        <v>5.08</v>
      </c>
      <c r="M20743" t="s">
        <v>1246</v>
      </c>
      <c r="N20743">
        <v>5.08</v>
      </c>
      <c r="O20743" t="s">
        <v>1246</v>
      </c>
      <c r="P20743">
        <v>5.07</v>
      </c>
      <c r="Q20743">
        <v>-0.85</v>
      </c>
      <c r="R20743">
        <v>0</v>
      </c>
      <c r="S20743">
        <v>5.92</v>
      </c>
      <c r="U20743">
        <v>1305</v>
      </c>
      <c r="V20743" s="8">
        <v>40155</v>
      </c>
    </row>
    <row r="20744" spans="1:22" x14ac:dyDescent="0.2">
      <c r="A20744" t="s">
        <v>805</v>
      </c>
      <c r="B20744">
        <v>2</v>
      </c>
      <c r="C20744">
        <v>2010</v>
      </c>
      <c r="E20744" t="s">
        <v>1301</v>
      </c>
      <c r="F20744">
        <v>73</v>
      </c>
      <c r="G20744" t="s">
        <v>21314</v>
      </c>
      <c r="H20744" t="s">
        <v>17373</v>
      </c>
      <c r="I20744">
        <v>4.95</v>
      </c>
      <c r="J20744">
        <v>4.97</v>
      </c>
      <c r="K20744" t="s">
        <v>1245</v>
      </c>
      <c r="L20744">
        <v>4.78</v>
      </c>
      <c r="M20744" t="s">
        <v>1246</v>
      </c>
      <c r="N20744">
        <v>4.78</v>
      </c>
      <c r="O20744" t="s">
        <v>1246</v>
      </c>
      <c r="P20744">
        <v>4.7699999999999996</v>
      </c>
      <c r="Q20744">
        <v>-0.83</v>
      </c>
      <c r="R20744">
        <v>1</v>
      </c>
      <c r="S20744">
        <v>5.6</v>
      </c>
      <c r="U20744">
        <v>2614</v>
      </c>
      <c r="V20744" s="8">
        <v>40155</v>
      </c>
    </row>
    <row r="20745" spans="1:22" x14ac:dyDescent="0.2">
      <c r="A20745" t="s">
        <v>805</v>
      </c>
      <c r="B20745">
        <v>2</v>
      </c>
      <c r="C20745">
        <v>2010</v>
      </c>
      <c r="E20745" t="s">
        <v>1301</v>
      </c>
      <c r="F20745">
        <v>73.5</v>
      </c>
      <c r="G20745" t="s">
        <v>21315</v>
      </c>
      <c r="H20745" t="s">
        <v>17373</v>
      </c>
      <c r="L20745">
        <v>4.49</v>
      </c>
      <c r="M20745" t="s">
        <v>1246</v>
      </c>
      <c r="N20745">
        <v>4.49</v>
      </c>
      <c r="O20745" t="s">
        <v>1246</v>
      </c>
      <c r="P20745">
        <v>4.49</v>
      </c>
      <c r="Q20745">
        <v>-0.8</v>
      </c>
      <c r="R20745">
        <v>0</v>
      </c>
      <c r="S20745">
        <v>5.29</v>
      </c>
      <c r="U20745">
        <v>1665</v>
      </c>
      <c r="V20745" s="8">
        <v>40155</v>
      </c>
    </row>
    <row r="20746" spans="1:22" x14ac:dyDescent="0.2">
      <c r="A20746" t="s">
        <v>805</v>
      </c>
      <c r="B20746">
        <v>2</v>
      </c>
      <c r="C20746">
        <v>2010</v>
      </c>
      <c r="E20746" t="s">
        <v>1301</v>
      </c>
      <c r="F20746">
        <v>74</v>
      </c>
      <c r="G20746" t="s">
        <v>21316</v>
      </c>
      <c r="H20746" t="s">
        <v>17373</v>
      </c>
      <c r="I20746">
        <v>4.3</v>
      </c>
      <c r="J20746">
        <v>4.6100000000000003</v>
      </c>
      <c r="K20746" t="s">
        <v>1245</v>
      </c>
      <c r="L20746">
        <v>4.1900000000000004</v>
      </c>
      <c r="N20746">
        <v>4.1900000000000004</v>
      </c>
      <c r="P20746">
        <v>4.22</v>
      </c>
      <c r="Q20746">
        <v>-0.77</v>
      </c>
      <c r="R20746">
        <v>13</v>
      </c>
      <c r="S20746">
        <v>4.99</v>
      </c>
      <c r="U20746">
        <v>1170</v>
      </c>
      <c r="V20746" s="8">
        <v>40155</v>
      </c>
    </row>
    <row r="20747" spans="1:22" x14ac:dyDescent="0.2">
      <c r="A20747" t="s">
        <v>805</v>
      </c>
      <c r="B20747">
        <v>2</v>
      </c>
      <c r="C20747">
        <v>2010</v>
      </c>
      <c r="E20747" t="s">
        <v>1301</v>
      </c>
      <c r="F20747">
        <v>74.5</v>
      </c>
      <c r="G20747" t="s">
        <v>21317</v>
      </c>
      <c r="H20747" t="s">
        <v>17373</v>
      </c>
      <c r="L20747">
        <v>3.95</v>
      </c>
      <c r="M20747" t="s">
        <v>1246</v>
      </c>
      <c r="N20747">
        <v>3.95</v>
      </c>
      <c r="O20747" t="s">
        <v>1246</v>
      </c>
      <c r="P20747">
        <v>3.95</v>
      </c>
      <c r="Q20747">
        <v>-0.75</v>
      </c>
      <c r="R20747">
        <v>0</v>
      </c>
      <c r="S20747">
        <v>4.7</v>
      </c>
      <c r="U20747">
        <v>1075</v>
      </c>
      <c r="V20747" s="8">
        <v>40155</v>
      </c>
    </row>
    <row r="20748" spans="1:22" x14ac:dyDescent="0.2">
      <c r="A20748" t="s">
        <v>805</v>
      </c>
      <c r="B20748">
        <v>2</v>
      </c>
      <c r="C20748">
        <v>2010</v>
      </c>
      <c r="E20748" t="s">
        <v>1301</v>
      </c>
      <c r="F20748">
        <v>75</v>
      </c>
      <c r="G20748" t="s">
        <v>21318</v>
      </c>
      <c r="H20748" t="s">
        <v>17373</v>
      </c>
      <c r="I20748">
        <v>3.86</v>
      </c>
      <c r="J20748">
        <v>4.05</v>
      </c>
      <c r="K20748" t="s">
        <v>1245</v>
      </c>
      <c r="L20748">
        <v>3.69</v>
      </c>
      <c r="M20748" t="s">
        <v>1246</v>
      </c>
      <c r="N20748">
        <v>3.85</v>
      </c>
      <c r="P20748">
        <v>3.71</v>
      </c>
      <c r="Q20748">
        <v>-0.71</v>
      </c>
      <c r="R20748">
        <v>1926</v>
      </c>
      <c r="S20748">
        <v>4.42</v>
      </c>
      <c r="T20748">
        <v>52</v>
      </c>
      <c r="U20748">
        <v>2832</v>
      </c>
      <c r="V20748" s="8">
        <v>40155</v>
      </c>
    </row>
    <row r="20749" spans="1:22" x14ac:dyDescent="0.2">
      <c r="A20749" t="s">
        <v>805</v>
      </c>
      <c r="B20749">
        <v>2</v>
      </c>
      <c r="C20749">
        <v>2010</v>
      </c>
      <c r="E20749" t="s">
        <v>1301</v>
      </c>
      <c r="F20749">
        <v>75.5</v>
      </c>
      <c r="G20749" t="s">
        <v>21319</v>
      </c>
      <c r="H20749" t="s">
        <v>17373</v>
      </c>
      <c r="L20749">
        <v>3.45</v>
      </c>
      <c r="M20749" t="s">
        <v>1246</v>
      </c>
      <c r="N20749">
        <v>3.45</v>
      </c>
      <c r="O20749" t="s">
        <v>1246</v>
      </c>
      <c r="P20749">
        <v>3.48</v>
      </c>
      <c r="Q20749">
        <v>-0.67</v>
      </c>
      <c r="R20749">
        <v>0</v>
      </c>
      <c r="S20749">
        <v>4.1500000000000004</v>
      </c>
      <c r="U20749">
        <v>1050</v>
      </c>
      <c r="V20749" s="8">
        <v>40155</v>
      </c>
    </row>
    <row r="20750" spans="1:22" x14ac:dyDescent="0.2">
      <c r="A20750" t="s">
        <v>805</v>
      </c>
      <c r="B20750">
        <v>2</v>
      </c>
      <c r="C20750">
        <v>2010</v>
      </c>
      <c r="E20750" t="s">
        <v>1301</v>
      </c>
      <c r="F20750">
        <v>76</v>
      </c>
      <c r="G20750" t="s">
        <v>21320</v>
      </c>
      <c r="H20750" t="s">
        <v>17373</v>
      </c>
      <c r="I20750">
        <v>3.3</v>
      </c>
      <c r="J20750">
        <v>3.59</v>
      </c>
      <c r="K20750" t="s">
        <v>1245</v>
      </c>
      <c r="L20750">
        <v>3.22</v>
      </c>
      <c r="M20750" t="s">
        <v>1246</v>
      </c>
      <c r="N20750">
        <v>3.22</v>
      </c>
      <c r="O20750" t="s">
        <v>1246</v>
      </c>
      <c r="P20750">
        <v>3.26</v>
      </c>
      <c r="Q20750">
        <v>-0.63</v>
      </c>
      <c r="R20750">
        <v>119</v>
      </c>
      <c r="S20750">
        <v>3.89</v>
      </c>
      <c r="T20750">
        <v>52</v>
      </c>
      <c r="U20750">
        <v>848</v>
      </c>
      <c r="V20750" s="8">
        <v>40155</v>
      </c>
    </row>
    <row r="20751" spans="1:22" x14ac:dyDescent="0.2">
      <c r="A20751" t="s">
        <v>805</v>
      </c>
      <c r="B20751">
        <v>2</v>
      </c>
      <c r="C20751">
        <v>2010</v>
      </c>
      <c r="E20751" t="s">
        <v>1301</v>
      </c>
      <c r="F20751">
        <v>76.5</v>
      </c>
      <c r="G20751" t="s">
        <v>21321</v>
      </c>
      <c r="H20751" t="s">
        <v>17373</v>
      </c>
      <c r="L20751">
        <v>3</v>
      </c>
      <c r="M20751" t="s">
        <v>1246</v>
      </c>
      <c r="P20751">
        <v>3.05</v>
      </c>
      <c r="Q20751">
        <v>-0.61</v>
      </c>
      <c r="R20751">
        <v>100</v>
      </c>
      <c r="S20751">
        <v>3.66</v>
      </c>
      <c r="T20751">
        <v>51</v>
      </c>
      <c r="U20751">
        <v>1257</v>
      </c>
      <c r="V20751" s="8">
        <v>40155</v>
      </c>
    </row>
    <row r="20752" spans="1:22" x14ac:dyDescent="0.2">
      <c r="A20752" t="s">
        <v>805</v>
      </c>
      <c r="B20752">
        <v>2</v>
      </c>
      <c r="C20752">
        <v>2010</v>
      </c>
      <c r="E20752" t="s">
        <v>1301</v>
      </c>
      <c r="F20752">
        <v>77</v>
      </c>
      <c r="G20752" t="s">
        <v>21322</v>
      </c>
      <c r="H20752" t="s">
        <v>17373</v>
      </c>
      <c r="I20752">
        <v>2.85</v>
      </c>
      <c r="J20752">
        <v>3.12</v>
      </c>
      <c r="K20752" t="s">
        <v>1245</v>
      </c>
      <c r="L20752">
        <v>2.79</v>
      </c>
      <c r="M20752" t="s">
        <v>1246</v>
      </c>
      <c r="N20752">
        <v>2.79</v>
      </c>
      <c r="O20752" t="s">
        <v>1246</v>
      </c>
      <c r="P20752">
        <v>2.84</v>
      </c>
      <c r="Q20752">
        <v>-0.59</v>
      </c>
      <c r="R20752">
        <v>265</v>
      </c>
      <c r="S20752">
        <v>3.43</v>
      </c>
      <c r="T20752">
        <v>110</v>
      </c>
      <c r="U20752">
        <v>1826</v>
      </c>
      <c r="V20752" s="8">
        <v>40155</v>
      </c>
    </row>
    <row r="20753" spans="1:22" x14ac:dyDescent="0.2">
      <c r="A20753" t="s">
        <v>805</v>
      </c>
      <c r="B20753">
        <v>2</v>
      </c>
      <c r="C20753">
        <v>2010</v>
      </c>
      <c r="E20753" t="s">
        <v>1301</v>
      </c>
      <c r="F20753">
        <v>77.5</v>
      </c>
      <c r="G20753" t="s">
        <v>21323</v>
      </c>
      <c r="H20753" t="s">
        <v>17373</v>
      </c>
      <c r="I20753">
        <v>2.6</v>
      </c>
      <c r="J20753">
        <v>2.73</v>
      </c>
      <c r="K20753" t="s">
        <v>1245</v>
      </c>
      <c r="L20753">
        <v>2.59</v>
      </c>
      <c r="M20753" t="s">
        <v>1246</v>
      </c>
      <c r="N20753">
        <v>2.59</v>
      </c>
      <c r="O20753" t="s">
        <v>1246</v>
      </c>
      <c r="P20753">
        <v>2.65</v>
      </c>
      <c r="Q20753">
        <v>-0.56000000000000005</v>
      </c>
      <c r="R20753">
        <v>327</v>
      </c>
      <c r="S20753">
        <v>3.21</v>
      </c>
      <c r="T20753">
        <v>20</v>
      </c>
      <c r="U20753">
        <v>951</v>
      </c>
      <c r="V20753" s="8">
        <v>40155</v>
      </c>
    </row>
    <row r="20754" spans="1:22" x14ac:dyDescent="0.2">
      <c r="A20754" t="s">
        <v>805</v>
      </c>
      <c r="B20754">
        <v>2</v>
      </c>
      <c r="C20754">
        <v>2010</v>
      </c>
      <c r="E20754" t="s">
        <v>1301</v>
      </c>
      <c r="F20754">
        <v>78</v>
      </c>
      <c r="G20754" t="s">
        <v>21324</v>
      </c>
      <c r="H20754" t="s">
        <v>17373</v>
      </c>
      <c r="I20754">
        <v>2.58</v>
      </c>
      <c r="J20754">
        <v>2.7</v>
      </c>
      <c r="K20754" t="s">
        <v>1245</v>
      </c>
      <c r="L20754">
        <v>2.41</v>
      </c>
      <c r="M20754" t="s">
        <v>1246</v>
      </c>
      <c r="N20754">
        <v>2.41</v>
      </c>
      <c r="O20754" t="s">
        <v>1246</v>
      </c>
      <c r="P20754">
        <v>2.4700000000000002</v>
      </c>
      <c r="Q20754">
        <v>-0.53</v>
      </c>
      <c r="R20754">
        <v>7</v>
      </c>
      <c r="S20754">
        <v>3</v>
      </c>
      <c r="T20754">
        <v>23</v>
      </c>
      <c r="U20754">
        <v>3630</v>
      </c>
      <c r="V20754" s="8">
        <v>40155</v>
      </c>
    </row>
    <row r="20755" spans="1:22" x14ac:dyDescent="0.2">
      <c r="A20755" t="s">
        <v>805</v>
      </c>
      <c r="B20755">
        <v>2</v>
      </c>
      <c r="C20755">
        <v>2010</v>
      </c>
      <c r="E20755" t="s">
        <v>1301</v>
      </c>
      <c r="F20755">
        <v>78.5</v>
      </c>
      <c r="G20755" t="s">
        <v>21325</v>
      </c>
      <c r="H20755" t="s">
        <v>17373</v>
      </c>
      <c r="I20755">
        <v>2.33</v>
      </c>
      <c r="J20755">
        <v>2.5</v>
      </c>
      <c r="K20755" t="s">
        <v>1245</v>
      </c>
      <c r="L20755">
        <v>2.23</v>
      </c>
      <c r="M20755" t="s">
        <v>1246</v>
      </c>
      <c r="N20755">
        <v>2.23</v>
      </c>
      <c r="O20755" t="s">
        <v>1246</v>
      </c>
      <c r="P20755">
        <v>2.29</v>
      </c>
      <c r="Q20755">
        <v>-0.51</v>
      </c>
      <c r="R20755">
        <v>1</v>
      </c>
      <c r="S20755">
        <v>2.8</v>
      </c>
      <c r="U20755">
        <v>1234</v>
      </c>
      <c r="V20755" s="8">
        <v>40155</v>
      </c>
    </row>
    <row r="20756" spans="1:22" x14ac:dyDescent="0.2">
      <c r="A20756" t="s">
        <v>805</v>
      </c>
      <c r="B20756">
        <v>2</v>
      </c>
      <c r="C20756">
        <v>2010</v>
      </c>
      <c r="E20756" t="s">
        <v>1301</v>
      </c>
      <c r="F20756">
        <v>79</v>
      </c>
      <c r="G20756" t="s">
        <v>21326</v>
      </c>
      <c r="H20756" t="s">
        <v>17373</v>
      </c>
      <c r="I20756">
        <v>2.25</v>
      </c>
      <c r="J20756">
        <v>2.3199999999999998</v>
      </c>
      <c r="L20756">
        <v>2.06</v>
      </c>
      <c r="N20756">
        <v>2.06</v>
      </c>
      <c r="P20756">
        <v>2.13</v>
      </c>
      <c r="Q20756">
        <v>-0.48</v>
      </c>
      <c r="R20756">
        <v>38</v>
      </c>
      <c r="S20756">
        <v>2.61</v>
      </c>
      <c r="T20756">
        <v>450</v>
      </c>
      <c r="U20756">
        <v>1547</v>
      </c>
      <c r="V20756" s="8">
        <v>40155</v>
      </c>
    </row>
    <row r="20757" spans="1:22" x14ac:dyDescent="0.2">
      <c r="A20757" t="s">
        <v>805</v>
      </c>
      <c r="B20757">
        <v>2</v>
      </c>
      <c r="C20757">
        <v>2010</v>
      </c>
      <c r="E20757" t="s">
        <v>1301</v>
      </c>
      <c r="F20757">
        <v>79.5</v>
      </c>
      <c r="G20757" t="s">
        <v>21327</v>
      </c>
      <c r="H20757" t="s">
        <v>17373</v>
      </c>
      <c r="L20757">
        <v>1.91</v>
      </c>
      <c r="M20757" t="s">
        <v>1246</v>
      </c>
      <c r="N20757">
        <v>1.91</v>
      </c>
      <c r="O20757" t="s">
        <v>1246</v>
      </c>
      <c r="P20757">
        <v>1.97</v>
      </c>
      <c r="Q20757">
        <v>-0.46</v>
      </c>
      <c r="R20757">
        <v>0</v>
      </c>
      <c r="S20757">
        <v>2.4300000000000002</v>
      </c>
      <c r="T20757">
        <v>125</v>
      </c>
      <c r="U20757">
        <v>1070</v>
      </c>
      <c r="V20757" s="8">
        <v>40155</v>
      </c>
    </row>
    <row r="20758" spans="1:22" x14ac:dyDescent="0.2">
      <c r="A20758" t="s">
        <v>805</v>
      </c>
      <c r="B20758">
        <v>2</v>
      </c>
      <c r="C20758">
        <v>2010</v>
      </c>
      <c r="E20758" t="s">
        <v>1301</v>
      </c>
      <c r="F20758">
        <v>80</v>
      </c>
      <c r="G20758" t="s">
        <v>21328</v>
      </c>
      <c r="H20758" t="s">
        <v>17373</v>
      </c>
      <c r="I20758">
        <v>1.89</v>
      </c>
      <c r="J20758">
        <v>2.25</v>
      </c>
      <c r="L20758">
        <v>1.76</v>
      </c>
      <c r="M20758" t="s">
        <v>1246</v>
      </c>
      <c r="N20758">
        <v>1.8</v>
      </c>
      <c r="P20758">
        <v>1.83</v>
      </c>
      <c r="Q20758">
        <v>-0.43</v>
      </c>
      <c r="R20758">
        <v>1158</v>
      </c>
      <c r="S20758">
        <v>2.2599999999999998</v>
      </c>
      <c r="T20758">
        <v>725</v>
      </c>
      <c r="U20758">
        <v>9157</v>
      </c>
      <c r="V20758" s="8">
        <v>40155</v>
      </c>
    </row>
    <row r="20759" spans="1:22" x14ac:dyDescent="0.2">
      <c r="A20759" t="s">
        <v>805</v>
      </c>
      <c r="B20759">
        <v>2</v>
      </c>
      <c r="C20759">
        <v>2010</v>
      </c>
      <c r="E20759" t="s">
        <v>1301</v>
      </c>
      <c r="F20759">
        <v>80.5</v>
      </c>
      <c r="G20759" t="s">
        <v>21329</v>
      </c>
      <c r="H20759" t="s">
        <v>17373</v>
      </c>
      <c r="I20759">
        <v>1.71</v>
      </c>
      <c r="J20759">
        <v>1.85</v>
      </c>
      <c r="K20759" t="s">
        <v>1245</v>
      </c>
      <c r="L20759">
        <v>1.63</v>
      </c>
      <c r="M20759" t="s">
        <v>1246</v>
      </c>
      <c r="N20759">
        <v>1.63</v>
      </c>
      <c r="O20759" t="s">
        <v>1246</v>
      </c>
      <c r="P20759">
        <v>1.69</v>
      </c>
      <c r="Q20759">
        <v>-0.41</v>
      </c>
      <c r="R20759">
        <v>4</v>
      </c>
      <c r="S20759">
        <v>2.1</v>
      </c>
      <c r="U20759">
        <v>783</v>
      </c>
      <c r="V20759" s="8">
        <v>40155</v>
      </c>
    </row>
    <row r="20760" spans="1:22" x14ac:dyDescent="0.2">
      <c r="A20760" t="s">
        <v>805</v>
      </c>
      <c r="B20760">
        <v>2</v>
      </c>
      <c r="C20760">
        <v>2010</v>
      </c>
      <c r="E20760" t="s">
        <v>1301</v>
      </c>
      <c r="F20760">
        <v>81</v>
      </c>
      <c r="G20760" t="s">
        <v>21330</v>
      </c>
      <c r="H20760" t="s">
        <v>17373</v>
      </c>
      <c r="I20760">
        <v>1.56</v>
      </c>
      <c r="J20760">
        <v>1.8</v>
      </c>
      <c r="L20760">
        <v>1.5</v>
      </c>
      <c r="M20760" t="s">
        <v>1246</v>
      </c>
      <c r="N20760">
        <v>1.8</v>
      </c>
      <c r="P20760">
        <v>1.56</v>
      </c>
      <c r="Q20760">
        <v>-0.39</v>
      </c>
      <c r="R20760">
        <v>110</v>
      </c>
      <c r="S20760">
        <v>1.95</v>
      </c>
      <c r="T20760">
        <v>4</v>
      </c>
      <c r="U20760">
        <v>1538</v>
      </c>
      <c r="V20760" s="8">
        <v>40155</v>
      </c>
    </row>
    <row r="20761" spans="1:22" x14ac:dyDescent="0.2">
      <c r="A20761" t="s">
        <v>805</v>
      </c>
      <c r="B20761">
        <v>2</v>
      </c>
      <c r="C20761">
        <v>2010</v>
      </c>
      <c r="E20761" t="s">
        <v>1301</v>
      </c>
      <c r="F20761">
        <v>81.5</v>
      </c>
      <c r="G20761" t="s">
        <v>21331</v>
      </c>
      <c r="H20761" t="s">
        <v>17373</v>
      </c>
      <c r="L20761">
        <v>1.38</v>
      </c>
      <c r="M20761" t="s">
        <v>1246</v>
      </c>
      <c r="N20761">
        <v>1.38</v>
      </c>
      <c r="O20761" t="s">
        <v>1246</v>
      </c>
      <c r="P20761">
        <v>1.44</v>
      </c>
      <c r="Q20761">
        <v>-0.36</v>
      </c>
      <c r="R20761">
        <v>0</v>
      </c>
      <c r="S20761">
        <v>1.8</v>
      </c>
      <c r="T20761">
        <v>4</v>
      </c>
      <c r="U20761">
        <v>366</v>
      </c>
      <c r="V20761" s="8">
        <v>40155</v>
      </c>
    </row>
    <row r="20762" spans="1:22" x14ac:dyDescent="0.2">
      <c r="A20762" t="s">
        <v>805</v>
      </c>
      <c r="B20762">
        <v>2</v>
      </c>
      <c r="C20762">
        <v>2010</v>
      </c>
      <c r="E20762" t="s">
        <v>1301</v>
      </c>
      <c r="F20762">
        <v>82</v>
      </c>
      <c r="G20762" t="s">
        <v>21332</v>
      </c>
      <c r="H20762" t="s">
        <v>17373</v>
      </c>
      <c r="I20762">
        <v>1.4</v>
      </c>
      <c r="J20762">
        <v>1.55</v>
      </c>
      <c r="L20762">
        <v>1.27</v>
      </c>
      <c r="M20762" t="s">
        <v>1246</v>
      </c>
      <c r="N20762">
        <v>1.47</v>
      </c>
      <c r="P20762">
        <v>1.32</v>
      </c>
      <c r="Q20762">
        <v>-0.35</v>
      </c>
      <c r="R20762">
        <v>49</v>
      </c>
      <c r="S20762">
        <v>1.67</v>
      </c>
      <c r="T20762">
        <v>28</v>
      </c>
      <c r="U20762">
        <v>3409</v>
      </c>
      <c r="V20762" s="8">
        <v>40155</v>
      </c>
    </row>
    <row r="20763" spans="1:22" x14ac:dyDescent="0.2">
      <c r="A20763" t="s">
        <v>805</v>
      </c>
      <c r="B20763">
        <v>2</v>
      </c>
      <c r="C20763">
        <v>2010</v>
      </c>
      <c r="E20763" t="s">
        <v>1301</v>
      </c>
      <c r="F20763">
        <v>82.5</v>
      </c>
      <c r="G20763" t="s">
        <v>21333</v>
      </c>
      <c r="H20763" t="s">
        <v>17373</v>
      </c>
      <c r="I20763">
        <v>1.24</v>
      </c>
      <c r="J20763">
        <v>1.32</v>
      </c>
      <c r="K20763" t="s">
        <v>1245</v>
      </c>
      <c r="L20763">
        <v>1.17</v>
      </c>
      <c r="M20763" t="s">
        <v>1246</v>
      </c>
      <c r="N20763">
        <v>1.17</v>
      </c>
      <c r="O20763" t="s">
        <v>1246</v>
      </c>
      <c r="P20763">
        <v>1.21</v>
      </c>
      <c r="Q20763">
        <v>-0.33</v>
      </c>
      <c r="R20763">
        <v>1</v>
      </c>
      <c r="S20763">
        <v>1.54</v>
      </c>
      <c r="U20763">
        <v>173</v>
      </c>
      <c r="V20763" s="8">
        <v>40155</v>
      </c>
    </row>
    <row r="20764" spans="1:22" x14ac:dyDescent="0.2">
      <c r="A20764" t="s">
        <v>805</v>
      </c>
      <c r="B20764">
        <v>2</v>
      </c>
      <c r="C20764">
        <v>2010</v>
      </c>
      <c r="E20764" t="s">
        <v>1301</v>
      </c>
      <c r="F20764">
        <v>83</v>
      </c>
      <c r="G20764" t="s">
        <v>21334</v>
      </c>
      <c r="H20764" t="s">
        <v>17373</v>
      </c>
      <c r="I20764">
        <v>1.1000000000000001</v>
      </c>
      <c r="J20764">
        <v>1.5</v>
      </c>
      <c r="L20764">
        <v>1.07</v>
      </c>
      <c r="M20764" t="s">
        <v>1246</v>
      </c>
      <c r="N20764">
        <v>1.1100000000000001</v>
      </c>
      <c r="P20764">
        <v>1.1100000000000001</v>
      </c>
      <c r="Q20764">
        <v>-0.31</v>
      </c>
      <c r="R20764">
        <v>116</v>
      </c>
      <c r="S20764">
        <v>1.42</v>
      </c>
      <c r="T20764">
        <v>1036</v>
      </c>
      <c r="U20764">
        <v>2990</v>
      </c>
      <c r="V20764" s="8">
        <v>40155</v>
      </c>
    </row>
    <row r="20765" spans="1:22" x14ac:dyDescent="0.2">
      <c r="A20765" t="s">
        <v>805</v>
      </c>
      <c r="B20765">
        <v>2</v>
      </c>
      <c r="C20765">
        <v>2010</v>
      </c>
      <c r="E20765" t="s">
        <v>1301</v>
      </c>
      <c r="F20765">
        <v>83.5</v>
      </c>
      <c r="G20765" t="s">
        <v>21335</v>
      </c>
      <c r="H20765" t="s">
        <v>17373</v>
      </c>
      <c r="I20765">
        <v>1.07</v>
      </c>
      <c r="J20765">
        <v>1.1200000000000001</v>
      </c>
      <c r="K20765" t="s">
        <v>1245</v>
      </c>
      <c r="L20765">
        <v>0.98</v>
      </c>
      <c r="M20765" t="s">
        <v>1246</v>
      </c>
      <c r="N20765">
        <v>0.98</v>
      </c>
      <c r="O20765" t="s">
        <v>1246</v>
      </c>
      <c r="P20765">
        <v>1.02</v>
      </c>
      <c r="Q20765">
        <v>-0.28000000000000003</v>
      </c>
      <c r="R20765">
        <v>3</v>
      </c>
      <c r="S20765">
        <v>1.3</v>
      </c>
      <c r="U20765">
        <v>57</v>
      </c>
      <c r="V20765" s="8">
        <v>40155</v>
      </c>
    </row>
    <row r="20766" spans="1:22" x14ac:dyDescent="0.2">
      <c r="A20766" t="s">
        <v>805</v>
      </c>
      <c r="B20766">
        <v>2</v>
      </c>
      <c r="C20766">
        <v>2010</v>
      </c>
      <c r="E20766" t="s">
        <v>1301</v>
      </c>
      <c r="F20766">
        <v>84</v>
      </c>
      <c r="G20766" t="s">
        <v>21336</v>
      </c>
      <c r="H20766" t="s">
        <v>17373</v>
      </c>
      <c r="I20766">
        <v>1.04</v>
      </c>
      <c r="J20766">
        <v>1.1000000000000001</v>
      </c>
      <c r="L20766">
        <v>0.87</v>
      </c>
      <c r="N20766">
        <v>1.1000000000000001</v>
      </c>
      <c r="P20766">
        <v>0.93</v>
      </c>
      <c r="Q20766">
        <v>-0.27</v>
      </c>
      <c r="R20766">
        <v>92</v>
      </c>
      <c r="S20766">
        <v>1.2</v>
      </c>
      <c r="T20766">
        <v>57</v>
      </c>
      <c r="U20766">
        <v>803</v>
      </c>
      <c r="V20766" s="8">
        <v>40155</v>
      </c>
    </row>
    <row r="20767" spans="1:22" x14ac:dyDescent="0.2">
      <c r="A20767" t="s">
        <v>805</v>
      </c>
      <c r="B20767">
        <v>2</v>
      </c>
      <c r="C20767">
        <v>2010</v>
      </c>
      <c r="E20767" t="s">
        <v>1301</v>
      </c>
      <c r="F20767">
        <v>84.5</v>
      </c>
      <c r="G20767" t="s">
        <v>21337</v>
      </c>
      <c r="H20767" t="s">
        <v>17373</v>
      </c>
      <c r="I20767">
        <v>0.8</v>
      </c>
      <c r="J20767">
        <v>0.8</v>
      </c>
      <c r="L20767">
        <v>0.8</v>
      </c>
      <c r="N20767">
        <v>0.8</v>
      </c>
      <c r="P20767">
        <v>0.85</v>
      </c>
      <c r="Q20767">
        <v>-0.25</v>
      </c>
      <c r="R20767">
        <v>1</v>
      </c>
      <c r="S20767">
        <v>1.1000000000000001</v>
      </c>
      <c r="T20767">
        <v>40</v>
      </c>
      <c r="U20767">
        <v>42</v>
      </c>
      <c r="V20767" s="8">
        <v>40155</v>
      </c>
    </row>
    <row r="20768" spans="1:22" x14ac:dyDescent="0.2">
      <c r="A20768" t="s">
        <v>805</v>
      </c>
      <c r="B20768">
        <v>2</v>
      </c>
      <c r="C20768">
        <v>2010</v>
      </c>
      <c r="E20768" t="s">
        <v>1301</v>
      </c>
      <c r="F20768">
        <v>85</v>
      </c>
      <c r="G20768" t="s">
        <v>21338</v>
      </c>
      <c r="H20768" t="s">
        <v>17373</v>
      </c>
      <c r="I20768">
        <v>0.77</v>
      </c>
      <c r="J20768">
        <v>1.05</v>
      </c>
      <c r="L20768">
        <v>0.72</v>
      </c>
      <c r="N20768">
        <v>0.78</v>
      </c>
      <c r="P20768">
        <v>0.77</v>
      </c>
      <c r="Q20768">
        <v>-0.24</v>
      </c>
      <c r="R20768">
        <v>1276</v>
      </c>
      <c r="S20768">
        <v>1.01</v>
      </c>
      <c r="T20768">
        <v>681</v>
      </c>
      <c r="U20768">
        <v>12580</v>
      </c>
      <c r="V20768" s="8">
        <v>40155</v>
      </c>
    </row>
    <row r="20769" spans="1:22" x14ac:dyDescent="0.2">
      <c r="A20769" t="s">
        <v>805</v>
      </c>
      <c r="B20769">
        <v>2</v>
      </c>
      <c r="C20769">
        <v>2010</v>
      </c>
      <c r="E20769" t="s">
        <v>1301</v>
      </c>
      <c r="F20769">
        <v>85.5</v>
      </c>
      <c r="G20769" t="s">
        <v>21339</v>
      </c>
      <c r="H20769" t="s">
        <v>17373</v>
      </c>
      <c r="I20769">
        <v>0.75</v>
      </c>
      <c r="J20769">
        <v>0.78</v>
      </c>
      <c r="K20769" t="s">
        <v>1245</v>
      </c>
      <c r="L20769">
        <v>0.69</v>
      </c>
      <c r="M20769" t="s">
        <v>1246</v>
      </c>
      <c r="N20769">
        <v>0.69</v>
      </c>
      <c r="O20769" t="s">
        <v>1246</v>
      </c>
      <c r="P20769">
        <v>0.7</v>
      </c>
      <c r="Q20769">
        <v>-0.22</v>
      </c>
      <c r="R20769">
        <v>7</v>
      </c>
      <c r="S20769">
        <v>0.92</v>
      </c>
      <c r="U20769">
        <v>40</v>
      </c>
      <c r="V20769" s="8">
        <v>40155</v>
      </c>
    </row>
    <row r="20770" spans="1:22" x14ac:dyDescent="0.2">
      <c r="A20770" t="s">
        <v>805</v>
      </c>
      <c r="B20770">
        <v>2</v>
      </c>
      <c r="C20770">
        <v>2010</v>
      </c>
      <c r="E20770" t="s">
        <v>1301</v>
      </c>
      <c r="F20770">
        <v>86</v>
      </c>
      <c r="G20770" t="s">
        <v>21340</v>
      </c>
      <c r="H20770" t="s">
        <v>17373</v>
      </c>
      <c r="I20770">
        <v>0.7</v>
      </c>
      <c r="J20770">
        <v>0.71</v>
      </c>
      <c r="K20770" t="s">
        <v>1245</v>
      </c>
      <c r="L20770">
        <v>0.63</v>
      </c>
      <c r="M20770" t="s">
        <v>1246</v>
      </c>
      <c r="N20770">
        <v>0.63</v>
      </c>
      <c r="O20770" t="s">
        <v>1246</v>
      </c>
      <c r="P20770">
        <v>0.65</v>
      </c>
      <c r="Q20770">
        <v>-0.19</v>
      </c>
      <c r="R20770">
        <v>14</v>
      </c>
      <c r="S20770">
        <v>0.84</v>
      </c>
      <c r="T20770">
        <v>4</v>
      </c>
      <c r="U20770">
        <v>665</v>
      </c>
      <c r="V20770" s="8">
        <v>40155</v>
      </c>
    </row>
    <row r="20771" spans="1:22" x14ac:dyDescent="0.2">
      <c r="A20771" t="s">
        <v>805</v>
      </c>
      <c r="B20771">
        <v>2</v>
      </c>
      <c r="C20771">
        <v>2010</v>
      </c>
      <c r="E20771" t="s">
        <v>1301</v>
      </c>
      <c r="F20771">
        <v>86.5</v>
      </c>
      <c r="G20771" t="s">
        <v>21341</v>
      </c>
      <c r="H20771" t="s">
        <v>17373</v>
      </c>
      <c r="I20771">
        <v>0.64</v>
      </c>
      <c r="J20771">
        <v>0.64</v>
      </c>
      <c r="L20771">
        <v>0.59</v>
      </c>
      <c r="M20771" t="s">
        <v>1246</v>
      </c>
      <c r="N20771">
        <v>0.59</v>
      </c>
      <c r="O20771" t="s">
        <v>1246</v>
      </c>
      <c r="P20771">
        <v>0.6</v>
      </c>
      <c r="Q20771">
        <v>-0.17</v>
      </c>
      <c r="R20771">
        <v>6</v>
      </c>
      <c r="S20771">
        <v>0.77</v>
      </c>
      <c r="T20771">
        <v>3</v>
      </c>
      <c r="U20771">
        <v>130</v>
      </c>
      <c r="V20771" s="8">
        <v>40155</v>
      </c>
    </row>
    <row r="20772" spans="1:22" x14ac:dyDescent="0.2">
      <c r="A20772" t="s">
        <v>805</v>
      </c>
      <c r="B20772">
        <v>2</v>
      </c>
      <c r="C20772">
        <v>2010</v>
      </c>
      <c r="E20772" t="s">
        <v>1301</v>
      </c>
      <c r="F20772">
        <v>87</v>
      </c>
      <c r="G20772" t="s">
        <v>21342</v>
      </c>
      <c r="H20772" t="s">
        <v>17373</v>
      </c>
      <c r="I20772">
        <v>0.6</v>
      </c>
      <c r="J20772">
        <v>0.8</v>
      </c>
      <c r="L20772">
        <v>0.55000000000000004</v>
      </c>
      <c r="N20772">
        <v>0.55000000000000004</v>
      </c>
      <c r="P20772">
        <v>0.56000000000000005</v>
      </c>
      <c r="Q20772">
        <v>-0.14000000000000001</v>
      </c>
      <c r="R20772">
        <v>9</v>
      </c>
      <c r="S20772">
        <v>0.7</v>
      </c>
      <c r="T20772">
        <v>26</v>
      </c>
      <c r="U20772">
        <v>1536</v>
      </c>
      <c r="V20772" s="8">
        <v>40155</v>
      </c>
    </row>
    <row r="20773" spans="1:22" x14ac:dyDescent="0.2">
      <c r="A20773" t="s">
        <v>805</v>
      </c>
      <c r="B20773">
        <v>2</v>
      </c>
      <c r="C20773">
        <v>2010</v>
      </c>
      <c r="E20773" t="s">
        <v>1301</v>
      </c>
      <c r="F20773">
        <v>87.5</v>
      </c>
      <c r="G20773" t="s">
        <v>21343</v>
      </c>
      <c r="H20773" t="s">
        <v>17373</v>
      </c>
      <c r="I20773">
        <v>0.54</v>
      </c>
      <c r="J20773">
        <v>0.54</v>
      </c>
      <c r="L20773">
        <v>0.5</v>
      </c>
      <c r="M20773" t="s">
        <v>1246</v>
      </c>
      <c r="N20773">
        <v>0.5</v>
      </c>
      <c r="O20773" t="s">
        <v>1246</v>
      </c>
      <c r="P20773">
        <v>0.51</v>
      </c>
      <c r="Q20773">
        <v>-0.13</v>
      </c>
      <c r="R20773">
        <v>1</v>
      </c>
      <c r="S20773">
        <v>0.64</v>
      </c>
      <c r="T20773">
        <v>6</v>
      </c>
      <c r="U20773">
        <v>64</v>
      </c>
      <c r="V20773" s="8">
        <v>40155</v>
      </c>
    </row>
    <row r="20774" spans="1:22" x14ac:dyDescent="0.2">
      <c r="A20774" t="s">
        <v>805</v>
      </c>
      <c r="B20774">
        <v>2</v>
      </c>
      <c r="C20774">
        <v>2010</v>
      </c>
      <c r="E20774" t="s">
        <v>1301</v>
      </c>
      <c r="F20774">
        <v>88</v>
      </c>
      <c r="G20774" t="s">
        <v>21344</v>
      </c>
      <c r="H20774" t="s">
        <v>17373</v>
      </c>
      <c r="I20774">
        <v>0.47</v>
      </c>
      <c r="J20774">
        <v>0.67</v>
      </c>
      <c r="L20774">
        <v>0.45</v>
      </c>
      <c r="N20774">
        <v>0.48</v>
      </c>
      <c r="P20774">
        <v>0.47</v>
      </c>
      <c r="Q20774">
        <v>-0.13</v>
      </c>
      <c r="R20774">
        <v>40</v>
      </c>
      <c r="S20774">
        <v>0.6</v>
      </c>
      <c r="T20774">
        <v>69</v>
      </c>
      <c r="U20774">
        <v>1488</v>
      </c>
      <c r="V20774" s="8">
        <v>40155</v>
      </c>
    </row>
    <row r="20775" spans="1:22" x14ac:dyDescent="0.2">
      <c r="A20775" t="s">
        <v>805</v>
      </c>
      <c r="B20775">
        <v>2</v>
      </c>
      <c r="C20775">
        <v>2010</v>
      </c>
      <c r="E20775" t="s">
        <v>1301</v>
      </c>
      <c r="F20775">
        <v>88.5</v>
      </c>
      <c r="G20775" t="s">
        <v>21345</v>
      </c>
      <c r="H20775" t="s">
        <v>17373</v>
      </c>
      <c r="I20775">
        <v>0.45</v>
      </c>
      <c r="J20775">
        <v>0.45</v>
      </c>
      <c r="L20775">
        <v>0.45</v>
      </c>
      <c r="N20775">
        <v>0.45</v>
      </c>
      <c r="P20775">
        <v>0.44</v>
      </c>
      <c r="Q20775">
        <v>-0.11</v>
      </c>
      <c r="R20775">
        <v>2</v>
      </c>
      <c r="S20775">
        <v>0.55000000000000004</v>
      </c>
      <c r="T20775">
        <v>23</v>
      </c>
      <c r="U20775">
        <v>159</v>
      </c>
      <c r="V20775" s="8">
        <v>40155</v>
      </c>
    </row>
    <row r="20776" spans="1:22" x14ac:dyDescent="0.2">
      <c r="A20776" t="s">
        <v>805</v>
      </c>
      <c r="B20776">
        <v>2</v>
      </c>
      <c r="C20776">
        <v>2010</v>
      </c>
      <c r="E20776" t="s">
        <v>1301</v>
      </c>
      <c r="F20776">
        <v>89</v>
      </c>
      <c r="G20776" t="s">
        <v>21346</v>
      </c>
      <c r="H20776" t="s">
        <v>17373</v>
      </c>
      <c r="I20776">
        <v>0.4</v>
      </c>
      <c r="J20776">
        <v>0.41</v>
      </c>
      <c r="L20776">
        <v>0.4</v>
      </c>
      <c r="N20776">
        <v>0.4</v>
      </c>
      <c r="P20776">
        <v>0.41</v>
      </c>
      <c r="Q20776">
        <v>-0.1</v>
      </c>
      <c r="R20776">
        <v>51</v>
      </c>
      <c r="S20776">
        <v>0.51</v>
      </c>
      <c r="T20776">
        <v>123</v>
      </c>
      <c r="U20776">
        <v>1435</v>
      </c>
      <c r="V20776" s="8">
        <v>40155</v>
      </c>
    </row>
    <row r="20777" spans="1:22" x14ac:dyDescent="0.2">
      <c r="A20777" t="s">
        <v>805</v>
      </c>
      <c r="B20777">
        <v>2</v>
      </c>
      <c r="C20777">
        <v>2010</v>
      </c>
      <c r="E20777" t="s">
        <v>1301</v>
      </c>
      <c r="F20777">
        <v>89.5</v>
      </c>
      <c r="G20777" t="s">
        <v>21347</v>
      </c>
      <c r="H20777" t="s">
        <v>17373</v>
      </c>
      <c r="I20777">
        <v>0.38</v>
      </c>
      <c r="J20777">
        <v>0.38</v>
      </c>
      <c r="L20777">
        <v>0.38</v>
      </c>
      <c r="N20777">
        <v>0.38</v>
      </c>
      <c r="P20777">
        <v>0.37</v>
      </c>
      <c r="Q20777">
        <v>-0.1</v>
      </c>
      <c r="R20777">
        <v>1</v>
      </c>
      <c r="S20777">
        <v>0.47</v>
      </c>
      <c r="U20777">
        <v>61</v>
      </c>
      <c r="V20777" s="8">
        <v>40155</v>
      </c>
    </row>
    <row r="20778" spans="1:22" x14ac:dyDescent="0.2">
      <c r="A20778" t="s">
        <v>805</v>
      </c>
      <c r="B20778">
        <v>2</v>
      </c>
      <c r="C20778">
        <v>2010</v>
      </c>
      <c r="E20778" t="s">
        <v>1301</v>
      </c>
      <c r="F20778">
        <v>90</v>
      </c>
      <c r="G20778" t="s">
        <v>21348</v>
      </c>
      <c r="H20778" t="s">
        <v>17373</v>
      </c>
      <c r="I20778">
        <v>0.38</v>
      </c>
      <c r="J20778">
        <v>0.54</v>
      </c>
      <c r="L20778">
        <v>0.31</v>
      </c>
      <c r="N20778">
        <v>0.33</v>
      </c>
      <c r="P20778">
        <v>0.35</v>
      </c>
      <c r="Q20778">
        <v>-0.09</v>
      </c>
      <c r="R20778">
        <v>474</v>
      </c>
      <c r="S20778">
        <v>0.44</v>
      </c>
      <c r="T20778">
        <v>2222</v>
      </c>
      <c r="U20778">
        <v>15766</v>
      </c>
      <c r="V20778" s="8">
        <v>40155</v>
      </c>
    </row>
    <row r="20779" spans="1:22" x14ac:dyDescent="0.2">
      <c r="A20779" t="s">
        <v>805</v>
      </c>
      <c r="B20779">
        <v>2</v>
      </c>
      <c r="C20779">
        <v>2010</v>
      </c>
      <c r="E20779" t="s">
        <v>1301</v>
      </c>
      <c r="F20779">
        <v>90.5</v>
      </c>
      <c r="G20779" t="s">
        <v>21349</v>
      </c>
      <c r="H20779" t="s">
        <v>17373</v>
      </c>
      <c r="L20779">
        <v>0.33</v>
      </c>
      <c r="M20779" t="s">
        <v>1246</v>
      </c>
      <c r="N20779">
        <v>0.33</v>
      </c>
      <c r="O20779" t="s">
        <v>1246</v>
      </c>
      <c r="P20779">
        <v>0.32</v>
      </c>
      <c r="Q20779">
        <v>-0.08</v>
      </c>
      <c r="R20779">
        <v>0</v>
      </c>
      <c r="S20779">
        <v>0.4</v>
      </c>
      <c r="U20779">
        <v>11</v>
      </c>
      <c r="V20779" s="8">
        <v>40155</v>
      </c>
    </row>
    <row r="20780" spans="1:22" x14ac:dyDescent="0.2">
      <c r="A20780" t="s">
        <v>805</v>
      </c>
      <c r="B20780">
        <v>2</v>
      </c>
      <c r="C20780">
        <v>2010</v>
      </c>
      <c r="E20780" t="s">
        <v>1301</v>
      </c>
      <c r="F20780">
        <v>91</v>
      </c>
      <c r="G20780" t="s">
        <v>21350</v>
      </c>
      <c r="H20780" t="s">
        <v>17373</v>
      </c>
      <c r="I20780">
        <v>0.28999999999999998</v>
      </c>
      <c r="J20780">
        <v>0.28999999999999998</v>
      </c>
      <c r="L20780">
        <v>0.28999999999999998</v>
      </c>
      <c r="N20780">
        <v>0.28999999999999998</v>
      </c>
      <c r="P20780">
        <v>0.28999999999999998</v>
      </c>
      <c r="Q20780">
        <v>-0.08</v>
      </c>
      <c r="R20780">
        <v>2</v>
      </c>
      <c r="S20780">
        <v>0.37</v>
      </c>
      <c r="T20780">
        <v>13</v>
      </c>
      <c r="U20780">
        <v>1302</v>
      </c>
      <c r="V20780" s="8">
        <v>40155</v>
      </c>
    </row>
    <row r="20781" spans="1:22" x14ac:dyDescent="0.2">
      <c r="A20781" t="s">
        <v>805</v>
      </c>
      <c r="B20781">
        <v>2</v>
      </c>
      <c r="C20781">
        <v>2010</v>
      </c>
      <c r="E20781" t="s">
        <v>1301</v>
      </c>
      <c r="F20781">
        <v>91.5</v>
      </c>
      <c r="G20781" t="s">
        <v>21351</v>
      </c>
      <c r="H20781" t="s">
        <v>17373</v>
      </c>
      <c r="I20781">
        <v>0.28000000000000003</v>
      </c>
      <c r="J20781">
        <v>0.28000000000000003</v>
      </c>
      <c r="L20781">
        <v>0.28000000000000003</v>
      </c>
      <c r="N20781">
        <v>0.28000000000000003</v>
      </c>
      <c r="P20781">
        <v>0.27</v>
      </c>
      <c r="Q20781">
        <v>-7.0000000000000007E-2</v>
      </c>
      <c r="R20781">
        <v>1</v>
      </c>
      <c r="S20781">
        <v>0.34</v>
      </c>
      <c r="U20781">
        <v>7</v>
      </c>
      <c r="V20781" s="8">
        <v>40155</v>
      </c>
    </row>
    <row r="20782" spans="1:22" x14ac:dyDescent="0.2">
      <c r="A20782" t="s">
        <v>805</v>
      </c>
      <c r="B20782">
        <v>2</v>
      </c>
      <c r="C20782">
        <v>2010</v>
      </c>
      <c r="E20782" t="s">
        <v>1301</v>
      </c>
      <c r="F20782">
        <v>92</v>
      </c>
      <c r="G20782" t="s">
        <v>21352</v>
      </c>
      <c r="H20782" t="s">
        <v>17373</v>
      </c>
      <c r="I20782">
        <v>0.26</v>
      </c>
      <c r="J20782">
        <v>0.3</v>
      </c>
      <c r="L20782">
        <v>0.22</v>
      </c>
      <c r="N20782">
        <v>0.3</v>
      </c>
      <c r="P20782">
        <v>0.25</v>
      </c>
      <c r="Q20782">
        <v>-7.0000000000000007E-2</v>
      </c>
      <c r="R20782">
        <v>50</v>
      </c>
      <c r="S20782">
        <v>0.32</v>
      </c>
      <c r="T20782">
        <v>11</v>
      </c>
      <c r="U20782">
        <v>7598</v>
      </c>
      <c r="V20782" s="8">
        <v>40155</v>
      </c>
    </row>
    <row r="20783" spans="1:22" x14ac:dyDescent="0.2">
      <c r="A20783" t="s">
        <v>805</v>
      </c>
      <c r="B20783">
        <v>2</v>
      </c>
      <c r="C20783">
        <v>2010</v>
      </c>
      <c r="E20783" t="s">
        <v>1301</v>
      </c>
      <c r="F20783">
        <v>92.5</v>
      </c>
      <c r="G20783" t="s">
        <v>21353</v>
      </c>
      <c r="H20783" t="s">
        <v>17373</v>
      </c>
      <c r="I20783">
        <v>0.25</v>
      </c>
      <c r="J20783">
        <v>0.25</v>
      </c>
      <c r="L20783">
        <v>0.24</v>
      </c>
      <c r="N20783">
        <v>0.24</v>
      </c>
      <c r="P20783">
        <v>0.23</v>
      </c>
      <c r="Q20783">
        <v>-0.06</v>
      </c>
      <c r="R20783">
        <v>10</v>
      </c>
      <c r="S20783">
        <v>0.28999999999999998</v>
      </c>
      <c r="U20783">
        <v>74</v>
      </c>
      <c r="V20783" s="8">
        <v>40155</v>
      </c>
    </row>
    <row r="20784" spans="1:22" x14ac:dyDescent="0.2">
      <c r="A20784" t="s">
        <v>805</v>
      </c>
      <c r="B20784">
        <v>2</v>
      </c>
      <c r="C20784">
        <v>2010</v>
      </c>
      <c r="E20784" t="s">
        <v>1301</v>
      </c>
      <c r="F20784">
        <v>93</v>
      </c>
      <c r="G20784" t="s">
        <v>21354</v>
      </c>
      <c r="H20784" t="s">
        <v>17373</v>
      </c>
      <c r="I20784">
        <v>0.22</v>
      </c>
      <c r="J20784">
        <v>0.36</v>
      </c>
      <c r="L20784">
        <v>0.2</v>
      </c>
      <c r="N20784">
        <v>0.36</v>
      </c>
      <c r="P20784">
        <v>0.22</v>
      </c>
      <c r="Q20784">
        <v>-0.05</v>
      </c>
      <c r="R20784">
        <v>8</v>
      </c>
      <c r="S20784">
        <v>0.27</v>
      </c>
      <c r="T20784">
        <v>68</v>
      </c>
      <c r="U20784">
        <v>755</v>
      </c>
      <c r="V20784" s="8">
        <v>40155</v>
      </c>
    </row>
    <row r="20785" spans="1:22" x14ac:dyDescent="0.2">
      <c r="A20785" t="s">
        <v>805</v>
      </c>
      <c r="B20785">
        <v>2</v>
      </c>
      <c r="C20785">
        <v>2010</v>
      </c>
      <c r="E20785" t="s">
        <v>1301</v>
      </c>
      <c r="F20785">
        <v>93.5</v>
      </c>
      <c r="G20785" t="s">
        <v>21355</v>
      </c>
      <c r="H20785" t="s">
        <v>17373</v>
      </c>
      <c r="I20785">
        <v>0.22</v>
      </c>
      <c r="J20785">
        <v>0.22</v>
      </c>
      <c r="L20785">
        <v>0.21</v>
      </c>
      <c r="M20785" t="s">
        <v>1246</v>
      </c>
      <c r="N20785">
        <v>0.21</v>
      </c>
      <c r="O20785" t="s">
        <v>1246</v>
      </c>
      <c r="P20785">
        <v>0.21</v>
      </c>
      <c r="Q20785">
        <v>-0.04</v>
      </c>
      <c r="R20785">
        <v>3</v>
      </c>
      <c r="S20785">
        <v>0.25</v>
      </c>
      <c r="T20785">
        <v>1</v>
      </c>
      <c r="U20785">
        <v>59</v>
      </c>
      <c r="V20785" s="8">
        <v>40155</v>
      </c>
    </row>
    <row r="20786" spans="1:22" x14ac:dyDescent="0.2">
      <c r="A20786" t="s">
        <v>805</v>
      </c>
      <c r="B20786">
        <v>2</v>
      </c>
      <c r="C20786">
        <v>2010</v>
      </c>
      <c r="E20786" t="s">
        <v>1301</v>
      </c>
      <c r="F20786">
        <v>94</v>
      </c>
      <c r="G20786" t="s">
        <v>21356</v>
      </c>
      <c r="H20786" t="s">
        <v>17373</v>
      </c>
      <c r="I20786">
        <v>0.2</v>
      </c>
      <c r="J20786">
        <v>0.2</v>
      </c>
      <c r="L20786">
        <v>0.2</v>
      </c>
      <c r="N20786">
        <v>0.2</v>
      </c>
      <c r="P20786">
        <v>0.19</v>
      </c>
      <c r="Q20786">
        <v>-0.04</v>
      </c>
      <c r="R20786">
        <v>2</v>
      </c>
      <c r="S20786">
        <v>0.23</v>
      </c>
      <c r="T20786">
        <v>282</v>
      </c>
      <c r="U20786">
        <v>513</v>
      </c>
      <c r="V20786" s="8">
        <v>40155</v>
      </c>
    </row>
    <row r="20787" spans="1:22" x14ac:dyDescent="0.2">
      <c r="A20787" t="s">
        <v>805</v>
      </c>
      <c r="B20787">
        <v>2</v>
      </c>
      <c r="C20787">
        <v>2010</v>
      </c>
      <c r="E20787" t="s">
        <v>1301</v>
      </c>
      <c r="F20787">
        <v>94.5</v>
      </c>
      <c r="G20787" t="s">
        <v>21357</v>
      </c>
      <c r="H20787" t="s">
        <v>17373</v>
      </c>
      <c r="I20787">
        <v>0.18</v>
      </c>
      <c r="J20787">
        <v>0.18</v>
      </c>
      <c r="L20787">
        <v>0.18</v>
      </c>
      <c r="N20787">
        <v>0.18</v>
      </c>
      <c r="P20787">
        <v>0.18</v>
      </c>
      <c r="Q20787">
        <v>-0.04</v>
      </c>
      <c r="R20787">
        <v>1</v>
      </c>
      <c r="S20787">
        <v>0.22</v>
      </c>
      <c r="T20787">
        <v>1</v>
      </c>
      <c r="U20787">
        <v>4</v>
      </c>
      <c r="V20787" s="8">
        <v>40155</v>
      </c>
    </row>
    <row r="20788" spans="1:22" x14ac:dyDescent="0.2">
      <c r="A20788" t="s">
        <v>805</v>
      </c>
      <c r="B20788">
        <v>2</v>
      </c>
      <c r="C20788">
        <v>2010</v>
      </c>
      <c r="E20788" t="s">
        <v>1301</v>
      </c>
      <c r="F20788">
        <v>95</v>
      </c>
      <c r="G20788" t="s">
        <v>21358</v>
      </c>
      <c r="H20788" t="s">
        <v>17373</v>
      </c>
      <c r="I20788">
        <v>0.17</v>
      </c>
      <c r="J20788">
        <v>0.24</v>
      </c>
      <c r="L20788">
        <v>0.15</v>
      </c>
      <c r="N20788">
        <v>0.24</v>
      </c>
      <c r="P20788">
        <v>0.17</v>
      </c>
      <c r="Q20788">
        <v>-0.04</v>
      </c>
      <c r="R20788">
        <v>3</v>
      </c>
      <c r="S20788">
        <v>0.21</v>
      </c>
      <c r="T20788">
        <v>139</v>
      </c>
      <c r="U20788">
        <v>13035</v>
      </c>
      <c r="V20788" s="8">
        <v>40155</v>
      </c>
    </row>
    <row r="20789" spans="1:22" x14ac:dyDescent="0.2">
      <c r="A20789" t="s">
        <v>805</v>
      </c>
      <c r="B20789">
        <v>2</v>
      </c>
      <c r="C20789">
        <v>2010</v>
      </c>
      <c r="E20789" t="s">
        <v>1301</v>
      </c>
      <c r="F20789">
        <v>95.5</v>
      </c>
      <c r="G20789" t="s">
        <v>21359</v>
      </c>
      <c r="H20789" t="s">
        <v>17373</v>
      </c>
      <c r="L20789">
        <v>0.18</v>
      </c>
      <c r="M20789" t="s">
        <v>1246</v>
      </c>
      <c r="N20789">
        <v>0.18</v>
      </c>
      <c r="O20789" t="s">
        <v>1246</v>
      </c>
      <c r="P20789">
        <v>0.16</v>
      </c>
      <c r="Q20789">
        <v>-0.04</v>
      </c>
      <c r="R20789">
        <v>0</v>
      </c>
      <c r="S20789">
        <v>0.2</v>
      </c>
      <c r="U20789">
        <v>2</v>
      </c>
      <c r="V20789" s="8">
        <v>40155</v>
      </c>
    </row>
    <row r="20790" spans="1:22" x14ac:dyDescent="0.2">
      <c r="A20790" t="s">
        <v>805</v>
      </c>
      <c r="B20790">
        <v>2</v>
      </c>
      <c r="C20790">
        <v>2010</v>
      </c>
      <c r="E20790" t="s">
        <v>1301</v>
      </c>
      <c r="F20790">
        <v>96</v>
      </c>
      <c r="G20790" t="s">
        <v>21360</v>
      </c>
      <c r="H20790" t="s">
        <v>17373</v>
      </c>
      <c r="L20790">
        <v>0.16</v>
      </c>
      <c r="M20790" t="s">
        <v>1246</v>
      </c>
      <c r="N20790">
        <v>0.16</v>
      </c>
      <c r="O20790" t="s">
        <v>1246</v>
      </c>
      <c r="P20790">
        <v>0.16</v>
      </c>
      <c r="Q20790">
        <v>-0.03</v>
      </c>
      <c r="R20790">
        <v>0</v>
      </c>
      <c r="S20790">
        <v>0.19</v>
      </c>
      <c r="U20790">
        <v>461</v>
      </c>
      <c r="V20790" s="8">
        <v>40155</v>
      </c>
    </row>
    <row r="20791" spans="1:22" x14ac:dyDescent="0.2">
      <c r="A20791" t="s">
        <v>805</v>
      </c>
      <c r="B20791">
        <v>2</v>
      </c>
      <c r="C20791">
        <v>2010</v>
      </c>
      <c r="E20791" t="s">
        <v>1301</v>
      </c>
      <c r="F20791">
        <v>96.5</v>
      </c>
      <c r="G20791" t="s">
        <v>21361</v>
      </c>
      <c r="H20791" t="s">
        <v>17373</v>
      </c>
      <c r="L20791">
        <v>0.16</v>
      </c>
      <c r="M20791" t="s">
        <v>1246</v>
      </c>
      <c r="N20791">
        <v>0.16</v>
      </c>
      <c r="O20791" t="s">
        <v>1246</v>
      </c>
      <c r="P20791">
        <v>0.15</v>
      </c>
      <c r="Q20791">
        <v>-0.03</v>
      </c>
      <c r="R20791">
        <v>0</v>
      </c>
      <c r="S20791">
        <v>0.18</v>
      </c>
      <c r="U20791">
        <v>2</v>
      </c>
      <c r="V20791" s="8">
        <v>40155</v>
      </c>
    </row>
    <row r="20792" spans="1:22" x14ac:dyDescent="0.2">
      <c r="A20792" t="s">
        <v>805</v>
      </c>
      <c r="B20792">
        <v>2</v>
      </c>
      <c r="C20792">
        <v>2010</v>
      </c>
      <c r="E20792" t="s">
        <v>1301</v>
      </c>
      <c r="F20792">
        <v>97</v>
      </c>
      <c r="G20792" t="s">
        <v>21362</v>
      </c>
      <c r="H20792" t="s">
        <v>17373</v>
      </c>
      <c r="I20792">
        <v>0.11</v>
      </c>
      <c r="J20792">
        <v>0.15</v>
      </c>
      <c r="L20792">
        <v>0.11</v>
      </c>
      <c r="N20792">
        <v>0.15</v>
      </c>
      <c r="P20792">
        <v>0.14000000000000001</v>
      </c>
      <c r="Q20792">
        <v>-0.03</v>
      </c>
      <c r="R20792">
        <v>10</v>
      </c>
      <c r="S20792">
        <v>0.17</v>
      </c>
      <c r="T20792">
        <v>6</v>
      </c>
      <c r="U20792">
        <v>1985</v>
      </c>
      <c r="V20792" s="8">
        <v>40155</v>
      </c>
    </row>
    <row r="20793" spans="1:22" x14ac:dyDescent="0.2">
      <c r="A20793" t="s">
        <v>805</v>
      </c>
      <c r="B20793">
        <v>2</v>
      </c>
      <c r="C20793">
        <v>2010</v>
      </c>
      <c r="E20793" t="s">
        <v>1301</v>
      </c>
      <c r="F20793">
        <v>97.5</v>
      </c>
      <c r="G20793" t="s">
        <v>21363</v>
      </c>
      <c r="H20793" t="s">
        <v>17373</v>
      </c>
      <c r="L20793">
        <v>0.14000000000000001</v>
      </c>
      <c r="M20793" t="s">
        <v>1246</v>
      </c>
      <c r="N20793">
        <v>0.14000000000000001</v>
      </c>
      <c r="O20793" t="s">
        <v>1246</v>
      </c>
      <c r="P20793">
        <v>0.13</v>
      </c>
      <c r="Q20793">
        <v>-0.03</v>
      </c>
      <c r="R20793">
        <v>0</v>
      </c>
      <c r="S20793">
        <v>0.16</v>
      </c>
      <c r="U20793">
        <v>6</v>
      </c>
      <c r="V20793" s="8">
        <v>40155</v>
      </c>
    </row>
    <row r="20794" spans="1:22" x14ac:dyDescent="0.2">
      <c r="A20794" t="s">
        <v>805</v>
      </c>
      <c r="B20794">
        <v>2</v>
      </c>
      <c r="C20794">
        <v>2010</v>
      </c>
      <c r="E20794" t="s">
        <v>1301</v>
      </c>
      <c r="F20794">
        <v>98</v>
      </c>
      <c r="G20794" t="s">
        <v>21364</v>
      </c>
      <c r="H20794" t="s">
        <v>17373</v>
      </c>
      <c r="I20794">
        <v>0.11</v>
      </c>
      <c r="J20794">
        <v>0.11</v>
      </c>
      <c r="L20794">
        <v>0.11</v>
      </c>
      <c r="N20794">
        <v>0.11</v>
      </c>
      <c r="P20794">
        <v>0.13</v>
      </c>
      <c r="Q20794">
        <v>-0.02</v>
      </c>
      <c r="R20794">
        <v>600</v>
      </c>
      <c r="S20794">
        <v>0.15</v>
      </c>
      <c r="T20794">
        <v>2000</v>
      </c>
      <c r="U20794">
        <v>2262</v>
      </c>
      <c r="V20794" s="8">
        <v>40155</v>
      </c>
    </row>
    <row r="20795" spans="1:22" x14ac:dyDescent="0.2">
      <c r="A20795" t="s">
        <v>805</v>
      </c>
      <c r="B20795">
        <v>2</v>
      </c>
      <c r="C20795">
        <v>2010</v>
      </c>
      <c r="E20795" t="s">
        <v>1301</v>
      </c>
      <c r="F20795">
        <v>98.5</v>
      </c>
      <c r="G20795" t="s">
        <v>21365</v>
      </c>
      <c r="H20795" t="s">
        <v>17373</v>
      </c>
      <c r="L20795">
        <v>0.13</v>
      </c>
      <c r="M20795" t="s">
        <v>1246</v>
      </c>
      <c r="N20795">
        <v>0.13</v>
      </c>
      <c r="O20795" t="s">
        <v>1246</v>
      </c>
      <c r="P20795">
        <v>0.12</v>
      </c>
      <c r="Q20795">
        <v>-0.02</v>
      </c>
      <c r="R20795">
        <v>0</v>
      </c>
      <c r="S20795">
        <v>0.14000000000000001</v>
      </c>
      <c r="U20795">
        <v>4</v>
      </c>
      <c r="V20795" s="8">
        <v>40155</v>
      </c>
    </row>
    <row r="20796" spans="1:22" x14ac:dyDescent="0.2">
      <c r="A20796" t="s">
        <v>805</v>
      </c>
      <c r="B20796">
        <v>2</v>
      </c>
      <c r="C20796">
        <v>2010</v>
      </c>
      <c r="E20796" t="s">
        <v>1301</v>
      </c>
      <c r="F20796">
        <v>99</v>
      </c>
      <c r="G20796" t="s">
        <v>21366</v>
      </c>
      <c r="H20796" t="s">
        <v>17373</v>
      </c>
      <c r="L20796">
        <v>0.11</v>
      </c>
      <c r="M20796" t="s">
        <v>1246</v>
      </c>
      <c r="N20796">
        <v>0.11</v>
      </c>
      <c r="O20796" t="s">
        <v>1246</v>
      </c>
      <c r="P20796">
        <v>0.11</v>
      </c>
      <c r="Q20796">
        <v>-0.03</v>
      </c>
      <c r="R20796">
        <v>0</v>
      </c>
      <c r="S20796">
        <v>0.14000000000000001</v>
      </c>
      <c r="U20796">
        <v>127</v>
      </c>
      <c r="V20796" s="8">
        <v>40155</v>
      </c>
    </row>
    <row r="20797" spans="1:22" x14ac:dyDescent="0.2">
      <c r="A20797" t="s">
        <v>805</v>
      </c>
      <c r="B20797">
        <v>2</v>
      </c>
      <c r="C20797">
        <v>2010</v>
      </c>
      <c r="E20797" t="s">
        <v>1301</v>
      </c>
      <c r="F20797">
        <v>99.5</v>
      </c>
      <c r="G20797" t="s">
        <v>21367</v>
      </c>
      <c r="H20797" t="s">
        <v>17373</v>
      </c>
      <c r="L20797">
        <v>0.12</v>
      </c>
      <c r="M20797" t="s">
        <v>1246</v>
      </c>
      <c r="N20797">
        <v>0.12</v>
      </c>
      <c r="O20797" t="s">
        <v>1246</v>
      </c>
      <c r="P20797">
        <v>0.11</v>
      </c>
      <c r="Q20797">
        <v>-0.02</v>
      </c>
      <c r="R20797">
        <v>0</v>
      </c>
      <c r="S20797">
        <v>0.13</v>
      </c>
      <c r="U20797">
        <v>5</v>
      </c>
      <c r="V20797" s="8">
        <v>40155</v>
      </c>
    </row>
    <row r="20798" spans="1:22" x14ac:dyDescent="0.2">
      <c r="A20798" t="s">
        <v>805</v>
      </c>
      <c r="B20798">
        <v>2</v>
      </c>
      <c r="C20798">
        <v>2010</v>
      </c>
      <c r="E20798" t="s">
        <v>5087</v>
      </c>
      <c r="F20798">
        <v>100</v>
      </c>
      <c r="G20798" t="s">
        <v>21368</v>
      </c>
      <c r="H20798" t="s">
        <v>21369</v>
      </c>
      <c r="P20798">
        <v>25.48</v>
      </c>
      <c r="Q20798">
        <v>1.27</v>
      </c>
      <c r="R20798">
        <v>0</v>
      </c>
      <c r="S20798">
        <v>24.21</v>
      </c>
      <c r="U20798">
        <v>1</v>
      </c>
      <c r="V20798" s="8">
        <v>40155</v>
      </c>
    </row>
    <row r="20799" spans="1:22" x14ac:dyDescent="0.2">
      <c r="A20799" t="s">
        <v>805</v>
      </c>
      <c r="B20799">
        <v>2</v>
      </c>
      <c r="C20799">
        <v>2010</v>
      </c>
      <c r="E20799" t="s">
        <v>5087</v>
      </c>
      <c r="F20799">
        <v>110</v>
      </c>
      <c r="G20799" t="s">
        <v>21370</v>
      </c>
      <c r="H20799" t="s">
        <v>21369</v>
      </c>
      <c r="P20799">
        <v>35.42</v>
      </c>
      <c r="Q20799">
        <v>1.28</v>
      </c>
      <c r="R20799">
        <v>0</v>
      </c>
      <c r="S20799">
        <v>34.14</v>
      </c>
      <c r="U20799">
        <v>20</v>
      </c>
      <c r="V20799" s="8">
        <v>40155</v>
      </c>
    </row>
    <row r="20800" spans="1:22" x14ac:dyDescent="0.2">
      <c r="A20800" t="s">
        <v>805</v>
      </c>
      <c r="B20800">
        <v>2</v>
      </c>
      <c r="C20800">
        <v>2010</v>
      </c>
      <c r="E20800" t="s">
        <v>5087</v>
      </c>
      <c r="F20800">
        <v>115</v>
      </c>
      <c r="G20800" t="s">
        <v>21371</v>
      </c>
      <c r="H20800" t="s">
        <v>21369</v>
      </c>
      <c r="P20800">
        <v>40.409999999999997</v>
      </c>
      <c r="Q20800">
        <v>1.29</v>
      </c>
      <c r="R20800">
        <v>0</v>
      </c>
      <c r="S20800">
        <v>39.119999999999997</v>
      </c>
      <c r="V20800" s="8">
        <v>40155</v>
      </c>
    </row>
    <row r="20801" spans="1:22" x14ac:dyDescent="0.2">
      <c r="A20801" t="s">
        <v>805</v>
      </c>
      <c r="B20801">
        <v>2</v>
      </c>
      <c r="C20801">
        <v>2010</v>
      </c>
      <c r="E20801" t="s">
        <v>5087</v>
      </c>
      <c r="F20801">
        <v>130</v>
      </c>
      <c r="G20801" t="s">
        <v>21372</v>
      </c>
      <c r="H20801" t="s">
        <v>21369</v>
      </c>
      <c r="P20801">
        <v>55.39</v>
      </c>
      <c r="Q20801">
        <v>1.28</v>
      </c>
      <c r="R20801">
        <v>0</v>
      </c>
      <c r="S20801">
        <v>54.11</v>
      </c>
      <c r="V20801" s="8">
        <v>40155</v>
      </c>
    </row>
    <row r="20802" spans="1:22" x14ac:dyDescent="0.2">
      <c r="A20802" t="s">
        <v>805</v>
      </c>
      <c r="B20802">
        <v>2</v>
      </c>
      <c r="C20802">
        <v>2010</v>
      </c>
      <c r="E20802" t="s">
        <v>5087</v>
      </c>
      <c r="F20802">
        <v>30</v>
      </c>
      <c r="G20802" t="s">
        <v>21373</v>
      </c>
      <c r="H20802" t="s">
        <v>21369</v>
      </c>
      <c r="P20802">
        <v>0.01</v>
      </c>
      <c r="Q20802" t="s">
        <v>1244</v>
      </c>
      <c r="R20802">
        <v>0</v>
      </c>
      <c r="S20802">
        <v>0.01</v>
      </c>
      <c r="U20802">
        <v>5204</v>
      </c>
      <c r="V20802" s="8">
        <v>40155</v>
      </c>
    </row>
    <row r="20803" spans="1:22" x14ac:dyDescent="0.2">
      <c r="A20803" t="s">
        <v>805</v>
      </c>
      <c r="B20803">
        <v>2</v>
      </c>
      <c r="C20803">
        <v>2010</v>
      </c>
      <c r="E20803" t="s">
        <v>5087</v>
      </c>
      <c r="F20803">
        <v>32</v>
      </c>
      <c r="G20803" t="s">
        <v>21374</v>
      </c>
      <c r="H20803" t="s">
        <v>21369</v>
      </c>
      <c r="P20803">
        <v>0.01</v>
      </c>
      <c r="Q20803" t="s">
        <v>1244</v>
      </c>
      <c r="R20803">
        <v>0</v>
      </c>
      <c r="S20803">
        <v>0.01</v>
      </c>
      <c r="U20803">
        <v>50</v>
      </c>
      <c r="V20803" s="8">
        <v>40155</v>
      </c>
    </row>
    <row r="20804" spans="1:22" x14ac:dyDescent="0.2">
      <c r="A20804" t="s">
        <v>805</v>
      </c>
      <c r="B20804">
        <v>2</v>
      </c>
      <c r="C20804">
        <v>2010</v>
      </c>
      <c r="E20804" t="s">
        <v>5087</v>
      </c>
      <c r="F20804">
        <v>32.5</v>
      </c>
      <c r="G20804" t="s">
        <v>21375</v>
      </c>
      <c r="H20804" t="s">
        <v>21369</v>
      </c>
      <c r="P20804">
        <v>0.01</v>
      </c>
      <c r="Q20804">
        <v>0</v>
      </c>
      <c r="R20804">
        <v>0</v>
      </c>
      <c r="V20804" s="8">
        <v>40155</v>
      </c>
    </row>
    <row r="20805" spans="1:22" x14ac:dyDescent="0.2">
      <c r="A20805" t="s">
        <v>805</v>
      </c>
      <c r="B20805">
        <v>2</v>
      </c>
      <c r="C20805">
        <v>2010</v>
      </c>
      <c r="E20805" t="s">
        <v>5087</v>
      </c>
      <c r="F20805">
        <v>33</v>
      </c>
      <c r="G20805" t="s">
        <v>21376</v>
      </c>
      <c r="H20805" t="s">
        <v>21369</v>
      </c>
      <c r="P20805">
        <v>0.01</v>
      </c>
      <c r="Q20805" t="s">
        <v>1244</v>
      </c>
      <c r="R20805">
        <v>0</v>
      </c>
      <c r="S20805">
        <v>0.01</v>
      </c>
      <c r="U20805">
        <v>2</v>
      </c>
      <c r="V20805" s="8">
        <v>40155</v>
      </c>
    </row>
    <row r="20806" spans="1:22" x14ac:dyDescent="0.2">
      <c r="A20806" t="s">
        <v>805</v>
      </c>
      <c r="B20806">
        <v>2</v>
      </c>
      <c r="C20806">
        <v>2010</v>
      </c>
      <c r="E20806" t="s">
        <v>5087</v>
      </c>
      <c r="F20806">
        <v>34</v>
      </c>
      <c r="G20806" t="s">
        <v>21377</v>
      </c>
      <c r="H20806" t="s">
        <v>21369</v>
      </c>
      <c r="P20806">
        <v>0.01</v>
      </c>
      <c r="Q20806" t="s">
        <v>1244</v>
      </c>
      <c r="R20806">
        <v>0</v>
      </c>
      <c r="S20806">
        <v>0.01</v>
      </c>
      <c r="U20806">
        <v>8</v>
      </c>
      <c r="V20806" s="8">
        <v>40155</v>
      </c>
    </row>
    <row r="20807" spans="1:22" x14ac:dyDescent="0.2">
      <c r="A20807" t="s">
        <v>805</v>
      </c>
      <c r="B20807">
        <v>2</v>
      </c>
      <c r="C20807">
        <v>2010</v>
      </c>
      <c r="E20807" t="s">
        <v>5087</v>
      </c>
      <c r="F20807">
        <v>35</v>
      </c>
      <c r="G20807" t="s">
        <v>21378</v>
      </c>
      <c r="H20807" t="s">
        <v>21369</v>
      </c>
      <c r="P20807">
        <v>0.01</v>
      </c>
      <c r="Q20807" t="s">
        <v>1244</v>
      </c>
      <c r="R20807">
        <v>0</v>
      </c>
      <c r="S20807">
        <v>0.01</v>
      </c>
      <c r="U20807">
        <v>7309</v>
      </c>
      <c r="V20807" s="8">
        <v>40155</v>
      </c>
    </row>
    <row r="20808" spans="1:22" x14ac:dyDescent="0.2">
      <c r="A20808" t="s">
        <v>805</v>
      </c>
      <c r="B20808">
        <v>2</v>
      </c>
      <c r="C20808">
        <v>2010</v>
      </c>
      <c r="E20808" t="s">
        <v>5087</v>
      </c>
      <c r="F20808">
        <v>36</v>
      </c>
      <c r="G20808" t="s">
        <v>21379</v>
      </c>
      <c r="H20808" t="s">
        <v>21369</v>
      </c>
      <c r="P20808">
        <v>0.01</v>
      </c>
      <c r="Q20808" t="s">
        <v>1244</v>
      </c>
      <c r="R20808">
        <v>0</v>
      </c>
      <c r="S20808">
        <v>0.01</v>
      </c>
      <c r="U20808">
        <v>4</v>
      </c>
      <c r="V20808" s="8">
        <v>40155</v>
      </c>
    </row>
    <row r="20809" spans="1:22" x14ac:dyDescent="0.2">
      <c r="A20809" t="s">
        <v>805</v>
      </c>
      <c r="B20809">
        <v>2</v>
      </c>
      <c r="C20809">
        <v>2010</v>
      </c>
      <c r="E20809" t="s">
        <v>5087</v>
      </c>
      <c r="F20809">
        <v>37</v>
      </c>
      <c r="G20809" t="s">
        <v>21380</v>
      </c>
      <c r="H20809" t="s">
        <v>21369</v>
      </c>
      <c r="P20809">
        <v>0.01</v>
      </c>
      <c r="Q20809" t="s">
        <v>1244</v>
      </c>
      <c r="R20809">
        <v>0</v>
      </c>
      <c r="S20809">
        <v>0.01</v>
      </c>
      <c r="U20809">
        <v>8</v>
      </c>
      <c r="V20809" s="8">
        <v>40155</v>
      </c>
    </row>
    <row r="20810" spans="1:22" x14ac:dyDescent="0.2">
      <c r="A20810" t="s">
        <v>805</v>
      </c>
      <c r="B20810">
        <v>2</v>
      </c>
      <c r="C20810">
        <v>2010</v>
      </c>
      <c r="E20810" t="s">
        <v>5087</v>
      </c>
      <c r="F20810">
        <v>37.5</v>
      </c>
      <c r="G20810" t="s">
        <v>21381</v>
      </c>
      <c r="H20810" t="s">
        <v>21369</v>
      </c>
      <c r="P20810">
        <v>0.01</v>
      </c>
      <c r="Q20810" t="s">
        <v>1244</v>
      </c>
      <c r="R20810">
        <v>0</v>
      </c>
      <c r="S20810">
        <v>0.01</v>
      </c>
      <c r="U20810">
        <v>2200</v>
      </c>
      <c r="V20810" s="8">
        <v>40155</v>
      </c>
    </row>
    <row r="20811" spans="1:22" x14ac:dyDescent="0.2">
      <c r="A20811" t="s">
        <v>805</v>
      </c>
      <c r="B20811">
        <v>2</v>
      </c>
      <c r="C20811">
        <v>2010</v>
      </c>
      <c r="E20811" t="s">
        <v>5087</v>
      </c>
      <c r="F20811">
        <v>40</v>
      </c>
      <c r="G20811" t="s">
        <v>21382</v>
      </c>
      <c r="H20811" t="s">
        <v>21369</v>
      </c>
      <c r="P20811">
        <v>0.02</v>
      </c>
      <c r="Q20811">
        <v>0.01</v>
      </c>
      <c r="R20811">
        <v>0</v>
      </c>
      <c r="S20811">
        <v>0.01</v>
      </c>
      <c r="U20811">
        <v>371</v>
      </c>
      <c r="V20811" s="8">
        <v>40155</v>
      </c>
    </row>
    <row r="20812" spans="1:22" x14ac:dyDescent="0.2">
      <c r="A20812" t="s">
        <v>805</v>
      </c>
      <c r="B20812">
        <v>2</v>
      </c>
      <c r="C20812">
        <v>2010</v>
      </c>
      <c r="E20812" t="s">
        <v>5087</v>
      </c>
      <c r="F20812">
        <v>42</v>
      </c>
      <c r="G20812" t="s">
        <v>21383</v>
      </c>
      <c r="H20812" t="s">
        <v>21369</v>
      </c>
      <c r="P20812">
        <v>0.02</v>
      </c>
      <c r="Q20812" t="s">
        <v>1244</v>
      </c>
      <c r="R20812">
        <v>0</v>
      </c>
      <c r="S20812">
        <v>0.02</v>
      </c>
      <c r="U20812">
        <v>2</v>
      </c>
      <c r="V20812" s="8">
        <v>40155</v>
      </c>
    </row>
    <row r="20813" spans="1:22" x14ac:dyDescent="0.2">
      <c r="A20813" t="s">
        <v>805</v>
      </c>
      <c r="B20813">
        <v>2</v>
      </c>
      <c r="C20813">
        <v>2010</v>
      </c>
      <c r="E20813" t="s">
        <v>5087</v>
      </c>
      <c r="F20813">
        <v>42.5</v>
      </c>
      <c r="G20813" t="s">
        <v>21384</v>
      </c>
      <c r="H20813" t="s">
        <v>21369</v>
      </c>
      <c r="P20813">
        <v>0.03</v>
      </c>
      <c r="Q20813">
        <v>0.01</v>
      </c>
      <c r="R20813">
        <v>0</v>
      </c>
      <c r="S20813">
        <v>0.02</v>
      </c>
      <c r="V20813" s="8">
        <v>40155</v>
      </c>
    </row>
    <row r="20814" spans="1:22" x14ac:dyDescent="0.2">
      <c r="A20814" t="s">
        <v>805</v>
      </c>
      <c r="B20814">
        <v>2</v>
      </c>
      <c r="C20814">
        <v>2010</v>
      </c>
      <c r="E20814" t="s">
        <v>5087</v>
      </c>
      <c r="F20814">
        <v>43</v>
      </c>
      <c r="G20814" t="s">
        <v>21385</v>
      </c>
      <c r="H20814" t="s">
        <v>21369</v>
      </c>
      <c r="P20814">
        <v>0.03</v>
      </c>
      <c r="Q20814">
        <v>0.01</v>
      </c>
      <c r="R20814">
        <v>0</v>
      </c>
      <c r="S20814">
        <v>0.02</v>
      </c>
      <c r="T20814">
        <v>300</v>
      </c>
      <c r="U20814">
        <v>300</v>
      </c>
      <c r="V20814" s="8">
        <v>40155</v>
      </c>
    </row>
    <row r="20815" spans="1:22" x14ac:dyDescent="0.2">
      <c r="A20815" t="s">
        <v>805</v>
      </c>
      <c r="B20815">
        <v>2</v>
      </c>
      <c r="C20815">
        <v>2010</v>
      </c>
      <c r="E20815" t="s">
        <v>5087</v>
      </c>
      <c r="F20815">
        <v>44</v>
      </c>
      <c r="G20815" t="s">
        <v>21386</v>
      </c>
      <c r="H20815" t="s">
        <v>21369</v>
      </c>
      <c r="P20815">
        <v>0.03</v>
      </c>
      <c r="Q20815" t="s">
        <v>1244</v>
      </c>
      <c r="R20815">
        <v>0</v>
      </c>
      <c r="S20815">
        <v>0.03</v>
      </c>
      <c r="U20815">
        <v>41</v>
      </c>
      <c r="V20815" s="8">
        <v>40155</v>
      </c>
    </row>
    <row r="20816" spans="1:22" x14ac:dyDescent="0.2">
      <c r="A20816" t="s">
        <v>805</v>
      </c>
      <c r="B20816">
        <v>2</v>
      </c>
      <c r="C20816">
        <v>2010</v>
      </c>
      <c r="E20816" t="s">
        <v>5087</v>
      </c>
      <c r="F20816">
        <v>45</v>
      </c>
      <c r="G20816" t="s">
        <v>25225</v>
      </c>
      <c r="H20816" t="s">
        <v>21369</v>
      </c>
      <c r="P20816">
        <v>0.04</v>
      </c>
      <c r="Q20816">
        <v>0.01</v>
      </c>
      <c r="R20816">
        <v>1000</v>
      </c>
      <c r="S20816">
        <v>0.03</v>
      </c>
      <c r="U20816">
        <v>2093</v>
      </c>
      <c r="V20816" s="8">
        <v>40155</v>
      </c>
    </row>
    <row r="20817" spans="1:22" x14ac:dyDescent="0.2">
      <c r="A20817" t="s">
        <v>805</v>
      </c>
      <c r="B20817">
        <v>2</v>
      </c>
      <c r="C20817">
        <v>2010</v>
      </c>
      <c r="E20817" t="s">
        <v>5087</v>
      </c>
      <c r="F20817">
        <v>46.5</v>
      </c>
      <c r="G20817" t="s">
        <v>25226</v>
      </c>
      <c r="H20817" t="s">
        <v>21369</v>
      </c>
      <c r="P20817">
        <v>0.05</v>
      </c>
      <c r="Q20817">
        <v>0.01</v>
      </c>
      <c r="R20817">
        <v>0</v>
      </c>
      <c r="S20817">
        <v>0.04</v>
      </c>
      <c r="U20817">
        <v>300</v>
      </c>
      <c r="V20817" s="8">
        <v>40155</v>
      </c>
    </row>
    <row r="20818" spans="1:22" x14ac:dyDescent="0.2">
      <c r="A20818" t="s">
        <v>805</v>
      </c>
      <c r="B20818">
        <v>2</v>
      </c>
      <c r="C20818">
        <v>2010</v>
      </c>
      <c r="E20818" t="s">
        <v>5087</v>
      </c>
      <c r="F20818">
        <v>47</v>
      </c>
      <c r="G20818" t="s">
        <v>25227</v>
      </c>
      <c r="H20818" t="s">
        <v>21369</v>
      </c>
      <c r="I20818">
        <v>0.02</v>
      </c>
      <c r="J20818">
        <v>0.02</v>
      </c>
      <c r="L20818">
        <v>0.02</v>
      </c>
      <c r="N20818">
        <v>0.02</v>
      </c>
      <c r="P20818">
        <v>0.06</v>
      </c>
      <c r="Q20818">
        <v>0</v>
      </c>
      <c r="R20818">
        <v>0</v>
      </c>
      <c r="V20818" s="8">
        <v>40155</v>
      </c>
    </row>
    <row r="20819" spans="1:22" x14ac:dyDescent="0.2">
      <c r="A20819" t="s">
        <v>805</v>
      </c>
      <c r="B20819">
        <v>2</v>
      </c>
      <c r="C20819">
        <v>2010</v>
      </c>
      <c r="E20819" t="s">
        <v>5087</v>
      </c>
      <c r="F20819">
        <v>47.5</v>
      </c>
      <c r="G20819" t="s">
        <v>25228</v>
      </c>
      <c r="H20819" t="s">
        <v>21369</v>
      </c>
      <c r="P20819">
        <v>7.0000000000000007E-2</v>
      </c>
      <c r="Q20819">
        <v>0.02</v>
      </c>
      <c r="R20819">
        <v>0</v>
      </c>
      <c r="S20819">
        <v>0.05</v>
      </c>
      <c r="V20819" s="8">
        <v>40155</v>
      </c>
    </row>
    <row r="20820" spans="1:22" x14ac:dyDescent="0.2">
      <c r="A20820" t="s">
        <v>805</v>
      </c>
      <c r="B20820">
        <v>2</v>
      </c>
      <c r="C20820">
        <v>2010</v>
      </c>
      <c r="E20820" t="s">
        <v>5087</v>
      </c>
      <c r="F20820">
        <v>48</v>
      </c>
      <c r="G20820" t="s">
        <v>25229</v>
      </c>
      <c r="H20820" t="s">
        <v>21369</v>
      </c>
      <c r="P20820">
        <v>7.0000000000000007E-2</v>
      </c>
      <c r="Q20820">
        <v>0.01</v>
      </c>
      <c r="R20820">
        <v>0</v>
      </c>
      <c r="S20820">
        <v>0.06</v>
      </c>
      <c r="U20820">
        <v>334</v>
      </c>
      <c r="V20820" s="8">
        <v>40155</v>
      </c>
    </row>
    <row r="20821" spans="1:22" x14ac:dyDescent="0.2">
      <c r="A20821" t="s">
        <v>805</v>
      </c>
      <c r="B20821">
        <v>2</v>
      </c>
      <c r="C20821">
        <v>2010</v>
      </c>
      <c r="E20821" t="s">
        <v>5087</v>
      </c>
      <c r="F20821">
        <v>48.5</v>
      </c>
      <c r="G20821" t="s">
        <v>25230</v>
      </c>
      <c r="H20821" t="s">
        <v>21369</v>
      </c>
      <c r="P20821">
        <v>0.08</v>
      </c>
      <c r="Q20821">
        <v>0.02</v>
      </c>
      <c r="R20821">
        <v>0</v>
      </c>
      <c r="S20821">
        <v>0.06</v>
      </c>
      <c r="U20821">
        <v>3</v>
      </c>
      <c r="V20821" s="8">
        <v>40155</v>
      </c>
    </row>
    <row r="20822" spans="1:22" x14ac:dyDescent="0.2">
      <c r="A20822" t="s">
        <v>805</v>
      </c>
      <c r="B20822">
        <v>2</v>
      </c>
      <c r="C20822">
        <v>2010</v>
      </c>
      <c r="E20822" t="s">
        <v>5087</v>
      </c>
      <c r="F20822">
        <v>50</v>
      </c>
      <c r="G20822" t="s">
        <v>25231</v>
      </c>
      <c r="H20822" t="s">
        <v>21369</v>
      </c>
      <c r="I20822">
        <v>0.08</v>
      </c>
      <c r="J20822">
        <v>0.09</v>
      </c>
      <c r="L20822">
        <v>0.08</v>
      </c>
      <c r="N20822">
        <v>0.09</v>
      </c>
      <c r="P20822">
        <v>0.1</v>
      </c>
      <c r="Q20822">
        <v>0.02</v>
      </c>
      <c r="R20822">
        <v>1117</v>
      </c>
      <c r="S20822">
        <v>0.08</v>
      </c>
      <c r="T20822">
        <v>52</v>
      </c>
      <c r="U20822">
        <v>25133</v>
      </c>
      <c r="V20822" s="8">
        <v>40155</v>
      </c>
    </row>
    <row r="20823" spans="1:22" x14ac:dyDescent="0.2">
      <c r="A20823" t="s">
        <v>805</v>
      </c>
      <c r="B20823">
        <v>2</v>
      </c>
      <c r="C20823">
        <v>2010</v>
      </c>
      <c r="E20823" t="s">
        <v>5087</v>
      </c>
      <c r="F20823">
        <v>51</v>
      </c>
      <c r="G20823" t="s">
        <v>25232</v>
      </c>
      <c r="H20823" t="s">
        <v>21369</v>
      </c>
      <c r="P20823">
        <v>0.12</v>
      </c>
      <c r="Q20823">
        <v>0.03</v>
      </c>
      <c r="R20823">
        <v>0</v>
      </c>
      <c r="S20823">
        <v>0.09</v>
      </c>
      <c r="U20823">
        <v>2404</v>
      </c>
      <c r="V20823" s="8">
        <v>40155</v>
      </c>
    </row>
    <row r="20824" spans="1:22" x14ac:dyDescent="0.2">
      <c r="A20824" t="s">
        <v>805</v>
      </c>
      <c r="B20824">
        <v>2</v>
      </c>
      <c r="C20824">
        <v>2010</v>
      </c>
      <c r="E20824" t="s">
        <v>5087</v>
      </c>
      <c r="F20824">
        <v>52</v>
      </c>
      <c r="G20824" t="s">
        <v>25233</v>
      </c>
      <c r="H20824" t="s">
        <v>21369</v>
      </c>
      <c r="I20824">
        <v>0.11</v>
      </c>
      <c r="J20824">
        <v>0.11</v>
      </c>
      <c r="L20824">
        <v>0.11</v>
      </c>
      <c r="N20824">
        <v>0.11</v>
      </c>
      <c r="P20824">
        <v>0.14000000000000001</v>
      </c>
      <c r="Q20824">
        <v>0.03</v>
      </c>
      <c r="R20824">
        <v>2</v>
      </c>
      <c r="S20824">
        <v>0.11</v>
      </c>
      <c r="U20824">
        <v>604</v>
      </c>
      <c r="V20824" s="8">
        <v>40155</v>
      </c>
    </row>
    <row r="20825" spans="1:22" x14ac:dyDescent="0.2">
      <c r="A20825" t="s">
        <v>805</v>
      </c>
      <c r="B20825">
        <v>2</v>
      </c>
      <c r="C20825">
        <v>2010</v>
      </c>
      <c r="E20825" t="s">
        <v>5087</v>
      </c>
      <c r="F20825">
        <v>52.5</v>
      </c>
      <c r="G20825" t="s">
        <v>25234</v>
      </c>
      <c r="H20825" t="s">
        <v>21369</v>
      </c>
      <c r="P20825">
        <v>0.15</v>
      </c>
      <c r="Q20825">
        <v>0.03</v>
      </c>
      <c r="R20825">
        <v>0</v>
      </c>
      <c r="S20825">
        <v>0.12</v>
      </c>
      <c r="U20825">
        <v>250</v>
      </c>
      <c r="V20825" s="8">
        <v>40155</v>
      </c>
    </row>
    <row r="20826" spans="1:22" x14ac:dyDescent="0.2">
      <c r="A20826" t="s">
        <v>805</v>
      </c>
      <c r="B20826">
        <v>2</v>
      </c>
      <c r="C20826">
        <v>2010</v>
      </c>
      <c r="E20826" t="s">
        <v>5087</v>
      </c>
      <c r="F20826">
        <v>53</v>
      </c>
      <c r="G20826" t="s">
        <v>25235</v>
      </c>
      <c r="H20826" t="s">
        <v>21369</v>
      </c>
      <c r="P20826">
        <v>0.16</v>
      </c>
      <c r="Q20826">
        <v>0.03</v>
      </c>
      <c r="R20826">
        <v>0</v>
      </c>
      <c r="S20826">
        <v>0.13</v>
      </c>
      <c r="U20826">
        <v>858</v>
      </c>
      <c r="V20826" s="8">
        <v>40155</v>
      </c>
    </row>
    <row r="20827" spans="1:22" x14ac:dyDescent="0.2">
      <c r="A20827" t="s">
        <v>805</v>
      </c>
      <c r="B20827">
        <v>2</v>
      </c>
      <c r="C20827">
        <v>2010</v>
      </c>
      <c r="E20827" t="s">
        <v>5087</v>
      </c>
      <c r="F20827">
        <v>54</v>
      </c>
      <c r="G20827" t="s">
        <v>25236</v>
      </c>
      <c r="H20827" t="s">
        <v>21369</v>
      </c>
      <c r="P20827">
        <v>0.19</v>
      </c>
      <c r="Q20827">
        <v>0.04</v>
      </c>
      <c r="R20827">
        <v>0</v>
      </c>
      <c r="S20827">
        <v>0.15</v>
      </c>
      <c r="U20827">
        <v>507</v>
      </c>
      <c r="V20827" s="8">
        <v>40155</v>
      </c>
    </row>
    <row r="20828" spans="1:22" x14ac:dyDescent="0.2">
      <c r="A20828" t="s">
        <v>805</v>
      </c>
      <c r="B20828">
        <v>2</v>
      </c>
      <c r="C20828">
        <v>2010</v>
      </c>
      <c r="E20828" t="s">
        <v>5087</v>
      </c>
      <c r="F20828">
        <v>55</v>
      </c>
      <c r="G20828" t="s">
        <v>25237</v>
      </c>
      <c r="H20828" t="s">
        <v>21369</v>
      </c>
      <c r="I20828">
        <v>0.18</v>
      </c>
      <c r="J20828">
        <v>0.34</v>
      </c>
      <c r="L20828">
        <v>0.18</v>
      </c>
      <c r="N20828">
        <v>0.34</v>
      </c>
      <c r="P20828">
        <v>0.22</v>
      </c>
      <c r="Q20828">
        <v>0.05</v>
      </c>
      <c r="R20828">
        <v>3918</v>
      </c>
      <c r="S20828">
        <v>0.17</v>
      </c>
      <c r="T20828">
        <v>45</v>
      </c>
      <c r="U20828">
        <v>6326</v>
      </c>
      <c r="V20828" s="8">
        <v>40155</v>
      </c>
    </row>
    <row r="20829" spans="1:22" x14ac:dyDescent="0.2">
      <c r="A20829" t="s">
        <v>805</v>
      </c>
      <c r="B20829">
        <v>2</v>
      </c>
      <c r="C20829">
        <v>2010</v>
      </c>
      <c r="E20829" t="s">
        <v>5087</v>
      </c>
      <c r="F20829">
        <v>56</v>
      </c>
      <c r="G20829" t="s">
        <v>25238</v>
      </c>
      <c r="H20829" t="s">
        <v>21369</v>
      </c>
      <c r="J20829">
        <v>0.22</v>
      </c>
      <c r="K20829" t="s">
        <v>1245</v>
      </c>
      <c r="N20829">
        <v>0.22</v>
      </c>
      <c r="O20829" t="s">
        <v>1245</v>
      </c>
      <c r="P20829">
        <v>0.26</v>
      </c>
      <c r="Q20829">
        <v>0.06</v>
      </c>
      <c r="R20829">
        <v>0</v>
      </c>
      <c r="S20829">
        <v>0.2</v>
      </c>
      <c r="U20829">
        <v>409</v>
      </c>
      <c r="V20829" s="8">
        <v>40155</v>
      </c>
    </row>
    <row r="20830" spans="1:22" x14ac:dyDescent="0.2">
      <c r="A20830" t="s">
        <v>805</v>
      </c>
      <c r="B20830">
        <v>2</v>
      </c>
      <c r="C20830">
        <v>2010</v>
      </c>
      <c r="E20830" t="s">
        <v>5087</v>
      </c>
      <c r="F20830">
        <v>57</v>
      </c>
      <c r="G20830" t="s">
        <v>25239</v>
      </c>
      <c r="H20830" t="s">
        <v>21369</v>
      </c>
      <c r="J20830">
        <v>0.27</v>
      </c>
      <c r="K20830" t="s">
        <v>1245</v>
      </c>
      <c r="N20830">
        <v>0.27</v>
      </c>
      <c r="O20830" t="s">
        <v>1245</v>
      </c>
      <c r="P20830">
        <v>0.3</v>
      </c>
      <c r="Q20830">
        <v>7.0000000000000007E-2</v>
      </c>
      <c r="R20830">
        <v>10</v>
      </c>
      <c r="S20830">
        <v>0.23</v>
      </c>
      <c r="T20830">
        <v>10</v>
      </c>
      <c r="U20830">
        <v>114</v>
      </c>
      <c r="V20830" s="8">
        <v>40155</v>
      </c>
    </row>
    <row r="20831" spans="1:22" x14ac:dyDescent="0.2">
      <c r="A20831" t="s">
        <v>805</v>
      </c>
      <c r="B20831">
        <v>2</v>
      </c>
      <c r="C20831">
        <v>2010</v>
      </c>
      <c r="E20831" t="s">
        <v>5087</v>
      </c>
      <c r="F20831">
        <v>57.5</v>
      </c>
      <c r="G20831" t="s">
        <v>25240</v>
      </c>
      <c r="H20831" t="s">
        <v>21369</v>
      </c>
      <c r="I20831">
        <v>0.25</v>
      </c>
      <c r="J20831">
        <v>0.28999999999999998</v>
      </c>
      <c r="L20831">
        <v>0.25</v>
      </c>
      <c r="N20831">
        <v>0.28999999999999998</v>
      </c>
      <c r="P20831">
        <v>0.32</v>
      </c>
      <c r="Q20831">
        <v>7.0000000000000007E-2</v>
      </c>
      <c r="R20831">
        <v>4</v>
      </c>
      <c r="S20831">
        <v>0.25</v>
      </c>
      <c r="U20831">
        <v>306</v>
      </c>
      <c r="V20831" s="8">
        <v>40155</v>
      </c>
    </row>
    <row r="20832" spans="1:22" x14ac:dyDescent="0.2">
      <c r="A20832" t="s">
        <v>805</v>
      </c>
      <c r="B20832">
        <v>2</v>
      </c>
      <c r="C20832">
        <v>2010</v>
      </c>
      <c r="E20832" t="s">
        <v>5087</v>
      </c>
      <c r="F20832">
        <v>58</v>
      </c>
      <c r="G20832" t="s">
        <v>25241</v>
      </c>
      <c r="H20832" t="s">
        <v>21369</v>
      </c>
      <c r="I20832">
        <v>0.28999999999999998</v>
      </c>
      <c r="J20832">
        <v>0.33</v>
      </c>
      <c r="L20832">
        <v>0.28999999999999998</v>
      </c>
      <c r="N20832">
        <v>0.28999999999999998</v>
      </c>
      <c r="P20832">
        <v>0.35</v>
      </c>
      <c r="Q20832">
        <v>0.08</v>
      </c>
      <c r="R20832">
        <v>16</v>
      </c>
      <c r="S20832">
        <v>0.27</v>
      </c>
      <c r="U20832">
        <v>1321</v>
      </c>
      <c r="V20832" s="8">
        <v>40155</v>
      </c>
    </row>
    <row r="20833" spans="1:22" x14ac:dyDescent="0.2">
      <c r="A20833" t="s">
        <v>805</v>
      </c>
      <c r="B20833">
        <v>2</v>
      </c>
      <c r="C20833">
        <v>2010</v>
      </c>
      <c r="E20833" t="s">
        <v>5087</v>
      </c>
      <c r="F20833">
        <v>58.5</v>
      </c>
      <c r="G20833" t="s">
        <v>25242</v>
      </c>
      <c r="H20833" t="s">
        <v>21369</v>
      </c>
      <c r="J20833">
        <v>0.33</v>
      </c>
      <c r="K20833" t="s">
        <v>1245</v>
      </c>
      <c r="N20833">
        <v>0.33</v>
      </c>
      <c r="O20833" t="s">
        <v>1245</v>
      </c>
      <c r="P20833">
        <v>0.37</v>
      </c>
      <c r="Q20833">
        <v>0.08</v>
      </c>
      <c r="R20833">
        <v>0</v>
      </c>
      <c r="S20833">
        <v>0.28999999999999998</v>
      </c>
      <c r="U20833">
        <v>28</v>
      </c>
      <c r="V20833" s="8">
        <v>40155</v>
      </c>
    </row>
    <row r="20834" spans="1:22" x14ac:dyDescent="0.2">
      <c r="A20834" t="s">
        <v>805</v>
      </c>
      <c r="B20834">
        <v>2</v>
      </c>
      <c r="C20834">
        <v>2010</v>
      </c>
      <c r="E20834" t="s">
        <v>5087</v>
      </c>
      <c r="F20834">
        <v>59</v>
      </c>
      <c r="G20834" t="s">
        <v>25243</v>
      </c>
      <c r="H20834" t="s">
        <v>21369</v>
      </c>
      <c r="I20834">
        <v>0.36</v>
      </c>
      <c r="J20834">
        <v>0.4</v>
      </c>
      <c r="L20834">
        <v>0.35</v>
      </c>
      <c r="N20834">
        <v>0.38</v>
      </c>
      <c r="P20834">
        <v>0.4</v>
      </c>
      <c r="Q20834">
        <v>0.09</v>
      </c>
      <c r="R20834">
        <v>50</v>
      </c>
      <c r="S20834">
        <v>0.31</v>
      </c>
      <c r="U20834">
        <v>310</v>
      </c>
      <c r="V20834" s="8">
        <v>40155</v>
      </c>
    </row>
    <row r="20835" spans="1:22" x14ac:dyDescent="0.2">
      <c r="A20835" t="s">
        <v>805</v>
      </c>
      <c r="B20835">
        <v>2</v>
      </c>
      <c r="C20835">
        <v>2010</v>
      </c>
      <c r="E20835" t="s">
        <v>5087</v>
      </c>
      <c r="F20835">
        <v>59.5</v>
      </c>
      <c r="G20835" t="s">
        <v>25244</v>
      </c>
      <c r="H20835" t="s">
        <v>21369</v>
      </c>
      <c r="J20835">
        <v>0.39</v>
      </c>
      <c r="K20835" t="s">
        <v>1245</v>
      </c>
      <c r="N20835">
        <v>0.39</v>
      </c>
      <c r="O20835" t="s">
        <v>1245</v>
      </c>
      <c r="P20835">
        <v>0.43</v>
      </c>
      <c r="Q20835">
        <v>0.09</v>
      </c>
      <c r="R20835">
        <v>0</v>
      </c>
      <c r="S20835">
        <v>0.34</v>
      </c>
      <c r="U20835">
        <v>26</v>
      </c>
      <c r="V20835" s="8">
        <v>40155</v>
      </c>
    </row>
    <row r="20836" spans="1:22" x14ac:dyDescent="0.2">
      <c r="A20836" t="s">
        <v>805</v>
      </c>
      <c r="B20836">
        <v>2</v>
      </c>
      <c r="C20836">
        <v>2010</v>
      </c>
      <c r="E20836" t="s">
        <v>5087</v>
      </c>
      <c r="F20836">
        <v>60</v>
      </c>
      <c r="G20836" t="s">
        <v>25245</v>
      </c>
      <c r="H20836" t="s">
        <v>21369</v>
      </c>
      <c r="I20836">
        <v>0.34</v>
      </c>
      <c r="J20836">
        <v>0.5</v>
      </c>
      <c r="L20836">
        <v>0.34</v>
      </c>
      <c r="N20836">
        <v>0.48</v>
      </c>
      <c r="P20836">
        <v>0.46</v>
      </c>
      <c r="Q20836">
        <v>0.1</v>
      </c>
      <c r="R20836">
        <v>3900</v>
      </c>
      <c r="S20836">
        <v>0.36</v>
      </c>
      <c r="T20836">
        <v>444</v>
      </c>
      <c r="U20836">
        <v>15361</v>
      </c>
      <c r="V20836" s="8">
        <v>40155</v>
      </c>
    </row>
    <row r="20837" spans="1:22" x14ac:dyDescent="0.2">
      <c r="A20837" t="s">
        <v>805</v>
      </c>
      <c r="B20837">
        <v>2</v>
      </c>
      <c r="C20837">
        <v>2010</v>
      </c>
      <c r="E20837" t="s">
        <v>5087</v>
      </c>
      <c r="F20837">
        <v>60.5</v>
      </c>
      <c r="G20837" t="s">
        <v>25246</v>
      </c>
      <c r="H20837" t="s">
        <v>21369</v>
      </c>
      <c r="I20837">
        <v>0.49</v>
      </c>
      <c r="J20837">
        <v>0.5</v>
      </c>
      <c r="K20837" t="s">
        <v>1245</v>
      </c>
      <c r="L20837">
        <v>0.48</v>
      </c>
      <c r="M20837" t="s">
        <v>1246</v>
      </c>
      <c r="N20837">
        <v>0.49</v>
      </c>
      <c r="P20837">
        <v>0.5</v>
      </c>
      <c r="Q20837">
        <v>0.11</v>
      </c>
      <c r="R20837">
        <v>2</v>
      </c>
      <c r="S20837">
        <v>0.39</v>
      </c>
      <c r="U20837">
        <v>2</v>
      </c>
      <c r="V20837" s="8">
        <v>40155</v>
      </c>
    </row>
    <row r="20838" spans="1:22" x14ac:dyDescent="0.2">
      <c r="A20838" t="s">
        <v>805</v>
      </c>
      <c r="B20838">
        <v>2</v>
      </c>
      <c r="C20838">
        <v>2010</v>
      </c>
      <c r="E20838" t="s">
        <v>5087</v>
      </c>
      <c r="F20838">
        <v>61</v>
      </c>
      <c r="G20838" t="s">
        <v>25247</v>
      </c>
      <c r="H20838" t="s">
        <v>21369</v>
      </c>
      <c r="I20838">
        <v>0.52</v>
      </c>
      <c r="J20838">
        <v>0.61</v>
      </c>
      <c r="L20838">
        <v>0.51</v>
      </c>
      <c r="N20838">
        <v>0.6</v>
      </c>
      <c r="O20838" t="s">
        <v>1246</v>
      </c>
      <c r="P20838">
        <v>0.54</v>
      </c>
      <c r="Q20838">
        <v>0.11</v>
      </c>
      <c r="R20838">
        <v>15</v>
      </c>
      <c r="S20838">
        <v>0.43</v>
      </c>
      <c r="T20838">
        <v>7</v>
      </c>
      <c r="U20838">
        <v>78</v>
      </c>
      <c r="V20838" s="8">
        <v>40155</v>
      </c>
    </row>
    <row r="20839" spans="1:22" x14ac:dyDescent="0.2">
      <c r="A20839" t="s">
        <v>805</v>
      </c>
      <c r="B20839">
        <v>2</v>
      </c>
      <c r="C20839">
        <v>2010</v>
      </c>
      <c r="E20839" t="s">
        <v>5087</v>
      </c>
      <c r="F20839">
        <v>61.5</v>
      </c>
      <c r="G20839" t="s">
        <v>25248</v>
      </c>
      <c r="H20839" t="s">
        <v>21369</v>
      </c>
      <c r="I20839">
        <v>0.56000000000000005</v>
      </c>
      <c r="J20839">
        <v>0.57999999999999996</v>
      </c>
      <c r="K20839" t="s">
        <v>1245</v>
      </c>
      <c r="L20839">
        <v>0.56000000000000005</v>
      </c>
      <c r="N20839">
        <v>0.56000000000000005</v>
      </c>
      <c r="O20839" t="s">
        <v>1246</v>
      </c>
      <c r="P20839">
        <v>0.57999999999999996</v>
      </c>
      <c r="Q20839">
        <v>0.12</v>
      </c>
      <c r="R20839">
        <v>1</v>
      </c>
      <c r="S20839">
        <v>0.46</v>
      </c>
      <c r="T20839">
        <v>1</v>
      </c>
      <c r="U20839">
        <v>4</v>
      </c>
      <c r="V20839" s="8">
        <v>40155</v>
      </c>
    </row>
    <row r="20840" spans="1:22" x14ac:dyDescent="0.2">
      <c r="A20840" t="s">
        <v>805</v>
      </c>
      <c r="B20840">
        <v>2</v>
      </c>
      <c r="C20840">
        <v>2010</v>
      </c>
      <c r="E20840" t="s">
        <v>5087</v>
      </c>
      <c r="F20840">
        <v>62</v>
      </c>
      <c r="G20840" t="s">
        <v>25249</v>
      </c>
      <c r="H20840" t="s">
        <v>21369</v>
      </c>
      <c r="I20840">
        <v>0.6</v>
      </c>
      <c r="J20840">
        <v>0.68</v>
      </c>
      <c r="L20840">
        <v>0.6</v>
      </c>
      <c r="N20840">
        <v>0.6</v>
      </c>
      <c r="P20840">
        <v>0.63</v>
      </c>
      <c r="Q20840">
        <v>0.13</v>
      </c>
      <c r="R20840">
        <v>67</v>
      </c>
      <c r="S20840">
        <v>0.5</v>
      </c>
      <c r="T20840">
        <v>46</v>
      </c>
      <c r="U20840">
        <v>4227</v>
      </c>
      <c r="V20840" s="8">
        <v>40155</v>
      </c>
    </row>
    <row r="20841" spans="1:22" x14ac:dyDescent="0.2">
      <c r="A20841" t="s">
        <v>805</v>
      </c>
      <c r="B20841">
        <v>2</v>
      </c>
      <c r="C20841">
        <v>2010</v>
      </c>
      <c r="E20841" t="s">
        <v>5087</v>
      </c>
      <c r="F20841">
        <v>62.5</v>
      </c>
      <c r="G20841" t="s">
        <v>25250</v>
      </c>
      <c r="H20841" t="s">
        <v>21369</v>
      </c>
      <c r="I20841">
        <v>0.69</v>
      </c>
      <c r="J20841">
        <v>0.69</v>
      </c>
      <c r="L20841">
        <v>0.65</v>
      </c>
      <c r="M20841" t="s">
        <v>1246</v>
      </c>
      <c r="N20841">
        <v>0.65</v>
      </c>
      <c r="O20841" t="s">
        <v>1246</v>
      </c>
      <c r="P20841">
        <v>0.68</v>
      </c>
      <c r="Q20841">
        <v>0.14000000000000001</v>
      </c>
      <c r="R20841">
        <v>4</v>
      </c>
      <c r="S20841">
        <v>0.54</v>
      </c>
      <c r="T20841">
        <v>1105</v>
      </c>
      <c r="U20841">
        <v>2469</v>
      </c>
      <c r="V20841" s="8">
        <v>40155</v>
      </c>
    </row>
    <row r="20842" spans="1:22" x14ac:dyDescent="0.2">
      <c r="A20842" t="s">
        <v>805</v>
      </c>
      <c r="B20842">
        <v>2</v>
      </c>
      <c r="C20842">
        <v>2010</v>
      </c>
      <c r="E20842" t="s">
        <v>5087</v>
      </c>
      <c r="F20842">
        <v>63</v>
      </c>
      <c r="G20842" t="s">
        <v>25251</v>
      </c>
      <c r="H20842" t="s">
        <v>21369</v>
      </c>
      <c r="I20842">
        <v>0.73</v>
      </c>
      <c r="J20842">
        <v>0.76</v>
      </c>
      <c r="L20842">
        <v>0.7</v>
      </c>
      <c r="N20842">
        <v>0.71</v>
      </c>
      <c r="O20842" t="s">
        <v>1245</v>
      </c>
      <c r="P20842">
        <v>0.73</v>
      </c>
      <c r="Q20842">
        <v>0.15</v>
      </c>
      <c r="R20842">
        <v>65</v>
      </c>
      <c r="S20842">
        <v>0.57999999999999996</v>
      </c>
      <c r="T20842">
        <v>33</v>
      </c>
      <c r="U20842">
        <v>1707</v>
      </c>
      <c r="V20842" s="8">
        <v>40155</v>
      </c>
    </row>
    <row r="20843" spans="1:22" x14ac:dyDescent="0.2">
      <c r="A20843" t="s">
        <v>805</v>
      </c>
      <c r="B20843">
        <v>2</v>
      </c>
      <c r="C20843">
        <v>2010</v>
      </c>
      <c r="E20843" t="s">
        <v>5087</v>
      </c>
      <c r="F20843">
        <v>63.5</v>
      </c>
      <c r="G20843" t="s">
        <v>25252</v>
      </c>
      <c r="H20843" t="s">
        <v>21369</v>
      </c>
      <c r="I20843">
        <v>0.75</v>
      </c>
      <c r="J20843">
        <v>0.8</v>
      </c>
      <c r="K20843" t="s">
        <v>1245</v>
      </c>
      <c r="L20843">
        <v>0.75</v>
      </c>
      <c r="N20843">
        <v>0.77</v>
      </c>
      <c r="O20843" t="s">
        <v>1245</v>
      </c>
      <c r="P20843">
        <v>0.79</v>
      </c>
      <c r="Q20843">
        <v>0.16</v>
      </c>
      <c r="R20843">
        <v>1</v>
      </c>
      <c r="S20843">
        <v>0.63</v>
      </c>
      <c r="T20843">
        <v>4</v>
      </c>
      <c r="U20843">
        <v>907</v>
      </c>
      <c r="V20843" s="8">
        <v>40155</v>
      </c>
    </row>
    <row r="20844" spans="1:22" x14ac:dyDescent="0.2">
      <c r="A20844" t="s">
        <v>805</v>
      </c>
      <c r="B20844">
        <v>2</v>
      </c>
      <c r="C20844">
        <v>2010</v>
      </c>
      <c r="E20844" t="s">
        <v>5087</v>
      </c>
      <c r="F20844">
        <v>64</v>
      </c>
      <c r="G20844" t="s">
        <v>25253</v>
      </c>
      <c r="H20844" t="s">
        <v>21369</v>
      </c>
      <c r="I20844">
        <v>0.85</v>
      </c>
      <c r="J20844">
        <v>0.86</v>
      </c>
      <c r="L20844">
        <v>0.8</v>
      </c>
      <c r="N20844">
        <v>0.85</v>
      </c>
      <c r="P20844">
        <v>0.85</v>
      </c>
      <c r="Q20844">
        <v>0.17</v>
      </c>
      <c r="R20844">
        <v>589</v>
      </c>
      <c r="S20844">
        <v>0.68</v>
      </c>
      <c r="T20844">
        <v>32</v>
      </c>
      <c r="U20844">
        <v>1830</v>
      </c>
      <c r="V20844" s="8">
        <v>40155</v>
      </c>
    </row>
    <row r="20845" spans="1:22" x14ac:dyDescent="0.2">
      <c r="A20845" t="s">
        <v>805</v>
      </c>
      <c r="B20845">
        <v>2</v>
      </c>
      <c r="C20845">
        <v>2010</v>
      </c>
      <c r="E20845" t="s">
        <v>5087</v>
      </c>
      <c r="F20845">
        <v>64.5</v>
      </c>
      <c r="G20845" t="s">
        <v>25254</v>
      </c>
      <c r="H20845" t="s">
        <v>21369</v>
      </c>
      <c r="I20845">
        <v>0.89</v>
      </c>
      <c r="J20845">
        <v>0.93</v>
      </c>
      <c r="K20845" t="s">
        <v>1245</v>
      </c>
      <c r="L20845">
        <v>0.87</v>
      </c>
      <c r="M20845" t="s">
        <v>1246</v>
      </c>
      <c r="N20845">
        <v>0.9</v>
      </c>
      <c r="P20845">
        <v>0.92</v>
      </c>
      <c r="Q20845">
        <v>0.19</v>
      </c>
      <c r="R20845">
        <v>6</v>
      </c>
      <c r="S20845">
        <v>0.73</v>
      </c>
      <c r="T20845">
        <v>1</v>
      </c>
      <c r="U20845">
        <v>13</v>
      </c>
      <c r="V20845" s="8">
        <v>40155</v>
      </c>
    </row>
    <row r="20846" spans="1:22" x14ac:dyDescent="0.2">
      <c r="A20846" t="s">
        <v>805</v>
      </c>
      <c r="B20846">
        <v>2</v>
      </c>
      <c r="C20846">
        <v>2010</v>
      </c>
      <c r="E20846" t="s">
        <v>5087</v>
      </c>
      <c r="F20846">
        <v>65</v>
      </c>
      <c r="G20846" t="s">
        <v>25255</v>
      </c>
      <c r="H20846" t="s">
        <v>21369</v>
      </c>
      <c r="I20846">
        <v>0.75</v>
      </c>
      <c r="J20846">
        <v>1.05</v>
      </c>
      <c r="L20846">
        <v>0.75</v>
      </c>
      <c r="N20846">
        <v>0.97</v>
      </c>
      <c r="P20846">
        <v>0.99</v>
      </c>
      <c r="Q20846">
        <v>0.2</v>
      </c>
      <c r="R20846">
        <v>6256</v>
      </c>
      <c r="S20846">
        <v>0.79</v>
      </c>
      <c r="T20846">
        <v>1444</v>
      </c>
      <c r="U20846">
        <v>20059</v>
      </c>
      <c r="V20846" s="8">
        <v>40155</v>
      </c>
    </row>
    <row r="20847" spans="1:22" x14ac:dyDescent="0.2">
      <c r="A20847" t="s">
        <v>805</v>
      </c>
      <c r="B20847">
        <v>2</v>
      </c>
      <c r="C20847">
        <v>2010</v>
      </c>
      <c r="E20847" t="s">
        <v>5087</v>
      </c>
      <c r="F20847">
        <v>65.5</v>
      </c>
      <c r="G20847" t="s">
        <v>25256</v>
      </c>
      <c r="H20847" t="s">
        <v>21369</v>
      </c>
      <c r="I20847">
        <v>1.02</v>
      </c>
      <c r="J20847">
        <v>1.08</v>
      </c>
      <c r="K20847" t="s">
        <v>1245</v>
      </c>
      <c r="L20847">
        <v>0.98</v>
      </c>
      <c r="N20847">
        <v>1.04</v>
      </c>
      <c r="P20847">
        <v>1.06</v>
      </c>
      <c r="Q20847">
        <v>0.2</v>
      </c>
      <c r="R20847">
        <v>5</v>
      </c>
      <c r="S20847">
        <v>0.86</v>
      </c>
      <c r="U20847">
        <v>129</v>
      </c>
      <c r="V20847" s="8">
        <v>40155</v>
      </c>
    </row>
    <row r="20848" spans="1:22" x14ac:dyDescent="0.2">
      <c r="A20848" t="s">
        <v>805</v>
      </c>
      <c r="B20848">
        <v>2</v>
      </c>
      <c r="C20848">
        <v>2010</v>
      </c>
      <c r="E20848" t="s">
        <v>5087</v>
      </c>
      <c r="F20848">
        <v>66</v>
      </c>
      <c r="G20848" t="s">
        <v>25257</v>
      </c>
      <c r="H20848" t="s">
        <v>21369</v>
      </c>
      <c r="I20848">
        <v>1.1499999999999999</v>
      </c>
      <c r="J20848">
        <v>1.22</v>
      </c>
      <c r="L20848">
        <v>1.0900000000000001</v>
      </c>
      <c r="M20848" t="s">
        <v>1246</v>
      </c>
      <c r="N20848">
        <v>1.1399999999999999</v>
      </c>
      <c r="O20848" t="s">
        <v>1245</v>
      </c>
      <c r="P20848">
        <v>1.1499999999999999</v>
      </c>
      <c r="Q20848">
        <v>0.22</v>
      </c>
      <c r="R20848">
        <v>1176</v>
      </c>
      <c r="S20848">
        <v>0.93</v>
      </c>
      <c r="T20848">
        <v>4</v>
      </c>
      <c r="U20848">
        <v>1406</v>
      </c>
      <c r="V20848" s="8">
        <v>40155</v>
      </c>
    </row>
    <row r="20849" spans="1:22" x14ac:dyDescent="0.2">
      <c r="A20849" t="s">
        <v>805</v>
      </c>
      <c r="B20849">
        <v>2</v>
      </c>
      <c r="C20849">
        <v>2010</v>
      </c>
      <c r="E20849" t="s">
        <v>5087</v>
      </c>
      <c r="F20849">
        <v>66.5</v>
      </c>
      <c r="G20849" t="s">
        <v>25258</v>
      </c>
      <c r="H20849" t="s">
        <v>21369</v>
      </c>
      <c r="J20849">
        <v>1.26</v>
      </c>
      <c r="K20849" t="s">
        <v>1245</v>
      </c>
      <c r="N20849">
        <v>1.23</v>
      </c>
      <c r="O20849" t="s">
        <v>1245</v>
      </c>
      <c r="P20849">
        <v>1.24</v>
      </c>
      <c r="Q20849">
        <v>0.23</v>
      </c>
      <c r="R20849">
        <v>0</v>
      </c>
      <c r="S20849">
        <v>1.01</v>
      </c>
      <c r="U20849">
        <v>101</v>
      </c>
      <c r="V20849" s="8">
        <v>40155</v>
      </c>
    </row>
    <row r="20850" spans="1:22" x14ac:dyDescent="0.2">
      <c r="A20850" t="s">
        <v>805</v>
      </c>
      <c r="B20850">
        <v>2</v>
      </c>
      <c r="C20850">
        <v>2010</v>
      </c>
      <c r="E20850" t="s">
        <v>5087</v>
      </c>
      <c r="F20850">
        <v>67</v>
      </c>
      <c r="G20850" t="s">
        <v>25259</v>
      </c>
      <c r="H20850" t="s">
        <v>21369</v>
      </c>
      <c r="I20850">
        <v>1.34</v>
      </c>
      <c r="J20850">
        <v>1.39</v>
      </c>
      <c r="L20850">
        <v>1.27</v>
      </c>
      <c r="M20850" t="s">
        <v>1246</v>
      </c>
      <c r="N20850">
        <v>1.34</v>
      </c>
      <c r="O20850" t="s">
        <v>1246</v>
      </c>
      <c r="P20850">
        <v>1.34</v>
      </c>
      <c r="Q20850">
        <v>0.24</v>
      </c>
      <c r="R20850">
        <v>159</v>
      </c>
      <c r="S20850">
        <v>1.1000000000000001</v>
      </c>
      <c r="T20850">
        <v>33</v>
      </c>
      <c r="U20850">
        <v>331</v>
      </c>
      <c r="V20850" s="8">
        <v>40155</v>
      </c>
    </row>
    <row r="20851" spans="1:22" x14ac:dyDescent="0.2">
      <c r="A20851" t="s">
        <v>805</v>
      </c>
      <c r="B20851">
        <v>2</v>
      </c>
      <c r="C20851">
        <v>2010</v>
      </c>
      <c r="E20851" t="s">
        <v>5087</v>
      </c>
      <c r="F20851">
        <v>67.5</v>
      </c>
      <c r="G20851" t="s">
        <v>21416</v>
      </c>
      <c r="H20851" t="s">
        <v>21369</v>
      </c>
      <c r="I20851">
        <v>1.48</v>
      </c>
      <c r="J20851">
        <v>1.48</v>
      </c>
      <c r="L20851">
        <v>1.36</v>
      </c>
      <c r="M20851" t="s">
        <v>1246</v>
      </c>
      <c r="N20851">
        <v>1.44</v>
      </c>
      <c r="O20851" t="s">
        <v>1245</v>
      </c>
      <c r="P20851">
        <v>1.44</v>
      </c>
      <c r="Q20851">
        <v>0.25</v>
      </c>
      <c r="R20851">
        <v>3</v>
      </c>
      <c r="S20851">
        <v>1.19</v>
      </c>
      <c r="U20851">
        <v>523</v>
      </c>
      <c r="V20851" s="8">
        <v>40155</v>
      </c>
    </row>
    <row r="20852" spans="1:22" x14ac:dyDescent="0.2">
      <c r="A20852" t="s">
        <v>805</v>
      </c>
      <c r="B20852">
        <v>2</v>
      </c>
      <c r="C20852">
        <v>2010</v>
      </c>
      <c r="E20852" t="s">
        <v>5087</v>
      </c>
      <c r="F20852">
        <v>68</v>
      </c>
      <c r="G20852" t="s">
        <v>21417</v>
      </c>
      <c r="H20852" t="s">
        <v>21369</v>
      </c>
      <c r="I20852">
        <v>1.5</v>
      </c>
      <c r="J20852">
        <v>1.61</v>
      </c>
      <c r="L20852">
        <v>1.46</v>
      </c>
      <c r="M20852" t="s">
        <v>1246</v>
      </c>
      <c r="N20852">
        <v>1.61</v>
      </c>
      <c r="P20852">
        <v>1.55</v>
      </c>
      <c r="Q20852">
        <v>0.27</v>
      </c>
      <c r="R20852">
        <v>307</v>
      </c>
      <c r="S20852">
        <v>1.28</v>
      </c>
      <c r="T20852">
        <v>103</v>
      </c>
      <c r="U20852">
        <v>3058</v>
      </c>
      <c r="V20852" s="8">
        <v>40155</v>
      </c>
    </row>
    <row r="20853" spans="1:22" x14ac:dyDescent="0.2">
      <c r="A20853" t="s">
        <v>805</v>
      </c>
      <c r="B20853">
        <v>2</v>
      </c>
      <c r="C20853">
        <v>2010</v>
      </c>
      <c r="E20853" t="s">
        <v>5087</v>
      </c>
      <c r="F20853">
        <v>68.5</v>
      </c>
      <c r="G20853" t="s">
        <v>21418</v>
      </c>
      <c r="H20853" t="s">
        <v>21369</v>
      </c>
      <c r="I20853">
        <v>1.74</v>
      </c>
      <c r="J20853">
        <v>1.74</v>
      </c>
      <c r="L20853">
        <v>1.57</v>
      </c>
      <c r="M20853" t="s">
        <v>1246</v>
      </c>
      <c r="N20853">
        <v>1.67</v>
      </c>
      <c r="O20853" t="s">
        <v>1246</v>
      </c>
      <c r="P20853">
        <v>1.67</v>
      </c>
      <c r="Q20853">
        <v>0.28000000000000003</v>
      </c>
      <c r="R20853">
        <v>30</v>
      </c>
      <c r="S20853">
        <v>1.39</v>
      </c>
      <c r="T20853">
        <v>2000</v>
      </c>
      <c r="U20853">
        <v>2063</v>
      </c>
      <c r="V20853" s="8">
        <v>40155</v>
      </c>
    </row>
    <row r="20854" spans="1:22" x14ac:dyDescent="0.2">
      <c r="A20854" t="s">
        <v>805</v>
      </c>
      <c r="B20854">
        <v>2</v>
      </c>
      <c r="C20854">
        <v>2010</v>
      </c>
      <c r="E20854" t="s">
        <v>5087</v>
      </c>
      <c r="F20854">
        <v>69</v>
      </c>
      <c r="G20854" t="s">
        <v>21419</v>
      </c>
      <c r="H20854" t="s">
        <v>21369</v>
      </c>
      <c r="I20854">
        <v>1.77</v>
      </c>
      <c r="J20854">
        <v>1.84</v>
      </c>
      <c r="K20854" t="s">
        <v>1245</v>
      </c>
      <c r="L20854">
        <v>1.68</v>
      </c>
      <c r="M20854" t="s">
        <v>1246</v>
      </c>
      <c r="N20854">
        <v>1.8</v>
      </c>
      <c r="O20854" t="s">
        <v>1245</v>
      </c>
      <c r="P20854">
        <v>1.8</v>
      </c>
      <c r="Q20854">
        <v>0.3</v>
      </c>
      <c r="R20854">
        <v>51</v>
      </c>
      <c r="S20854">
        <v>1.5</v>
      </c>
      <c r="T20854">
        <v>2</v>
      </c>
      <c r="U20854">
        <v>256</v>
      </c>
      <c r="V20854" s="8">
        <v>40155</v>
      </c>
    </row>
    <row r="20855" spans="1:22" x14ac:dyDescent="0.2">
      <c r="A20855" t="s">
        <v>805</v>
      </c>
      <c r="B20855">
        <v>2</v>
      </c>
      <c r="C20855">
        <v>2010</v>
      </c>
      <c r="E20855" t="s">
        <v>5087</v>
      </c>
      <c r="F20855">
        <v>69.5</v>
      </c>
      <c r="G20855" t="s">
        <v>21420</v>
      </c>
      <c r="H20855" t="s">
        <v>21369</v>
      </c>
      <c r="J20855">
        <v>1.97</v>
      </c>
      <c r="K20855" t="s">
        <v>1245</v>
      </c>
      <c r="N20855">
        <v>1.93</v>
      </c>
      <c r="O20855" t="s">
        <v>1246</v>
      </c>
      <c r="P20855">
        <v>1.93</v>
      </c>
      <c r="Q20855">
        <v>0.32</v>
      </c>
      <c r="R20855">
        <v>0</v>
      </c>
      <c r="S20855">
        <v>1.61</v>
      </c>
      <c r="U20855">
        <v>129</v>
      </c>
      <c r="V20855" s="8">
        <v>40155</v>
      </c>
    </row>
    <row r="20856" spans="1:22" x14ac:dyDescent="0.2">
      <c r="A20856" t="s">
        <v>805</v>
      </c>
      <c r="B20856">
        <v>2</v>
      </c>
      <c r="C20856">
        <v>2010</v>
      </c>
      <c r="E20856" t="s">
        <v>5087</v>
      </c>
      <c r="F20856">
        <v>70</v>
      </c>
      <c r="G20856" t="s">
        <v>21421</v>
      </c>
      <c r="H20856" t="s">
        <v>21369</v>
      </c>
      <c r="I20856">
        <v>1.7</v>
      </c>
      <c r="J20856">
        <v>2.15</v>
      </c>
      <c r="L20856">
        <v>1.7</v>
      </c>
      <c r="N20856">
        <v>2.1</v>
      </c>
      <c r="P20856">
        <v>2.0699999999999998</v>
      </c>
      <c r="Q20856">
        <v>0.33</v>
      </c>
      <c r="R20856">
        <v>2605</v>
      </c>
      <c r="S20856">
        <v>1.74</v>
      </c>
      <c r="T20856">
        <v>1135</v>
      </c>
      <c r="U20856">
        <v>15413</v>
      </c>
      <c r="V20856" s="8">
        <v>40155</v>
      </c>
    </row>
    <row r="20857" spans="1:22" x14ac:dyDescent="0.2">
      <c r="A20857" t="s">
        <v>805</v>
      </c>
      <c r="B20857">
        <v>2</v>
      </c>
      <c r="C20857">
        <v>2010</v>
      </c>
      <c r="E20857" t="s">
        <v>5087</v>
      </c>
      <c r="F20857">
        <v>70.5</v>
      </c>
      <c r="G20857" t="s">
        <v>21422</v>
      </c>
      <c r="H20857" t="s">
        <v>21369</v>
      </c>
      <c r="J20857">
        <v>2.27</v>
      </c>
      <c r="K20857" t="s">
        <v>1245</v>
      </c>
      <c r="N20857">
        <v>2.2200000000000002</v>
      </c>
      <c r="O20857" t="s">
        <v>1246</v>
      </c>
      <c r="P20857">
        <v>2.2200000000000002</v>
      </c>
      <c r="Q20857">
        <v>0.35</v>
      </c>
      <c r="R20857">
        <v>0</v>
      </c>
      <c r="S20857">
        <v>1.87</v>
      </c>
      <c r="U20857">
        <v>542</v>
      </c>
      <c r="V20857" s="8">
        <v>40155</v>
      </c>
    </row>
    <row r="20858" spans="1:22" x14ac:dyDescent="0.2">
      <c r="A20858" t="s">
        <v>805</v>
      </c>
      <c r="B20858">
        <v>2</v>
      </c>
      <c r="C20858">
        <v>2010</v>
      </c>
      <c r="E20858" t="s">
        <v>5087</v>
      </c>
      <c r="F20858">
        <v>71</v>
      </c>
      <c r="G20858" t="s">
        <v>21423</v>
      </c>
      <c r="H20858" t="s">
        <v>21369</v>
      </c>
      <c r="I20858">
        <v>2.2999999999999998</v>
      </c>
      <c r="J20858">
        <v>2.44</v>
      </c>
      <c r="K20858" t="s">
        <v>1245</v>
      </c>
      <c r="L20858">
        <v>2.2200000000000002</v>
      </c>
      <c r="M20858" t="s">
        <v>1246</v>
      </c>
      <c r="N20858">
        <v>2.38</v>
      </c>
      <c r="O20858" t="s">
        <v>1246</v>
      </c>
      <c r="P20858">
        <v>2.38</v>
      </c>
      <c r="Q20858">
        <v>0.37</v>
      </c>
      <c r="R20858">
        <v>1115</v>
      </c>
      <c r="S20858">
        <v>2.0099999999999998</v>
      </c>
      <c r="U20858">
        <v>4124</v>
      </c>
      <c r="V20858" s="8">
        <v>40155</v>
      </c>
    </row>
    <row r="20859" spans="1:22" x14ac:dyDescent="0.2">
      <c r="A20859" t="s">
        <v>805</v>
      </c>
      <c r="B20859">
        <v>2</v>
      </c>
      <c r="C20859">
        <v>2010</v>
      </c>
      <c r="E20859" t="s">
        <v>5087</v>
      </c>
      <c r="F20859">
        <v>71.5</v>
      </c>
      <c r="G20859" t="s">
        <v>21424</v>
      </c>
      <c r="H20859" t="s">
        <v>21369</v>
      </c>
      <c r="J20859">
        <v>2.61</v>
      </c>
      <c r="K20859" t="s">
        <v>1245</v>
      </c>
      <c r="P20859">
        <v>2.56</v>
      </c>
      <c r="Q20859">
        <v>0.39</v>
      </c>
      <c r="R20859">
        <v>1000</v>
      </c>
      <c r="S20859">
        <v>2.17</v>
      </c>
      <c r="U20859">
        <v>2472</v>
      </c>
      <c r="V20859" s="8">
        <v>40155</v>
      </c>
    </row>
    <row r="20860" spans="1:22" x14ac:dyDescent="0.2">
      <c r="A20860" t="s">
        <v>805</v>
      </c>
      <c r="B20860">
        <v>2</v>
      </c>
      <c r="C20860">
        <v>2010</v>
      </c>
      <c r="E20860" t="s">
        <v>5087</v>
      </c>
      <c r="F20860">
        <v>72</v>
      </c>
      <c r="G20860" t="s">
        <v>21425</v>
      </c>
      <c r="H20860" t="s">
        <v>21369</v>
      </c>
      <c r="I20860">
        <v>2.5499999999999998</v>
      </c>
      <c r="J20860">
        <v>2.79</v>
      </c>
      <c r="K20860" t="s">
        <v>1245</v>
      </c>
      <c r="L20860">
        <v>2.5499999999999998</v>
      </c>
      <c r="N20860">
        <v>2.72</v>
      </c>
      <c r="O20860" t="s">
        <v>1246</v>
      </c>
      <c r="P20860">
        <v>2.75</v>
      </c>
      <c r="Q20860">
        <v>0.42</v>
      </c>
      <c r="R20860">
        <v>151</v>
      </c>
      <c r="S20860">
        <v>2.33</v>
      </c>
      <c r="T20860">
        <v>25</v>
      </c>
      <c r="U20860">
        <v>2442</v>
      </c>
      <c r="V20860" s="8">
        <v>40155</v>
      </c>
    </row>
    <row r="20861" spans="1:22" x14ac:dyDescent="0.2">
      <c r="A20861" t="s">
        <v>805</v>
      </c>
      <c r="B20861">
        <v>2</v>
      </c>
      <c r="C20861">
        <v>2010</v>
      </c>
      <c r="E20861" t="s">
        <v>5087</v>
      </c>
      <c r="F20861">
        <v>72.5</v>
      </c>
      <c r="G20861" t="s">
        <v>21426</v>
      </c>
      <c r="H20861" t="s">
        <v>21369</v>
      </c>
      <c r="I20861">
        <v>2.96</v>
      </c>
      <c r="J20861">
        <v>2.99</v>
      </c>
      <c r="K20861" t="s">
        <v>1245</v>
      </c>
      <c r="L20861">
        <v>2.73</v>
      </c>
      <c r="M20861" t="s">
        <v>1246</v>
      </c>
      <c r="N20861">
        <v>2.91</v>
      </c>
      <c r="O20861" t="s">
        <v>1246</v>
      </c>
      <c r="P20861">
        <v>2.95</v>
      </c>
      <c r="Q20861">
        <v>0.44</v>
      </c>
      <c r="R20861">
        <v>2</v>
      </c>
      <c r="S20861">
        <v>2.5099999999999998</v>
      </c>
      <c r="T20861">
        <v>50</v>
      </c>
      <c r="U20861">
        <v>1461</v>
      </c>
      <c r="V20861" s="8">
        <v>40155</v>
      </c>
    </row>
    <row r="20862" spans="1:22" x14ac:dyDescent="0.2">
      <c r="A20862" t="s">
        <v>805</v>
      </c>
      <c r="B20862">
        <v>2</v>
      </c>
      <c r="C20862">
        <v>2010</v>
      </c>
      <c r="E20862" t="s">
        <v>5087</v>
      </c>
      <c r="F20862">
        <v>73</v>
      </c>
      <c r="G20862" t="s">
        <v>21427</v>
      </c>
      <c r="H20862" t="s">
        <v>21369</v>
      </c>
      <c r="I20862">
        <v>3.09</v>
      </c>
      <c r="J20862">
        <v>3.19</v>
      </c>
      <c r="K20862" t="s">
        <v>1245</v>
      </c>
      <c r="L20862">
        <v>2.66</v>
      </c>
      <c r="M20862" t="s">
        <v>1246</v>
      </c>
      <c r="N20862">
        <v>3.09</v>
      </c>
      <c r="P20862">
        <v>3.15</v>
      </c>
      <c r="Q20862">
        <v>0.46</v>
      </c>
      <c r="R20862">
        <v>226</v>
      </c>
      <c r="S20862">
        <v>2.69</v>
      </c>
      <c r="T20862">
        <v>408</v>
      </c>
      <c r="U20862">
        <v>3567</v>
      </c>
      <c r="V20862" s="8">
        <v>40155</v>
      </c>
    </row>
    <row r="20863" spans="1:22" x14ac:dyDescent="0.2">
      <c r="A20863" t="s">
        <v>805</v>
      </c>
      <c r="B20863">
        <v>2</v>
      </c>
      <c r="C20863">
        <v>2010</v>
      </c>
      <c r="E20863" t="s">
        <v>5087</v>
      </c>
      <c r="F20863">
        <v>73.5</v>
      </c>
      <c r="G20863" t="s">
        <v>21428</v>
      </c>
      <c r="H20863" t="s">
        <v>21369</v>
      </c>
      <c r="J20863">
        <v>3.4</v>
      </c>
      <c r="K20863" t="s">
        <v>1245</v>
      </c>
      <c r="N20863">
        <v>3.32</v>
      </c>
      <c r="O20863" t="s">
        <v>1246</v>
      </c>
      <c r="P20863">
        <v>3.37</v>
      </c>
      <c r="Q20863">
        <v>0.49</v>
      </c>
      <c r="R20863">
        <v>0</v>
      </c>
      <c r="S20863">
        <v>2.88</v>
      </c>
      <c r="T20863">
        <v>150</v>
      </c>
      <c r="U20863">
        <v>1726</v>
      </c>
      <c r="V20863" s="8">
        <v>40155</v>
      </c>
    </row>
    <row r="20864" spans="1:22" x14ac:dyDescent="0.2">
      <c r="A20864" t="s">
        <v>805</v>
      </c>
      <c r="B20864">
        <v>2</v>
      </c>
      <c r="C20864">
        <v>2010</v>
      </c>
      <c r="E20864" t="s">
        <v>5087</v>
      </c>
      <c r="F20864">
        <v>74</v>
      </c>
      <c r="G20864" t="s">
        <v>21429</v>
      </c>
      <c r="H20864" t="s">
        <v>21369</v>
      </c>
      <c r="I20864">
        <v>3.45</v>
      </c>
      <c r="J20864">
        <v>3.63</v>
      </c>
      <c r="K20864" t="s">
        <v>1245</v>
      </c>
      <c r="L20864">
        <v>3.32</v>
      </c>
      <c r="M20864" t="s">
        <v>1246</v>
      </c>
      <c r="N20864">
        <v>3.54</v>
      </c>
      <c r="O20864" t="s">
        <v>1246</v>
      </c>
      <c r="P20864">
        <v>3.6</v>
      </c>
      <c r="Q20864">
        <v>0.52</v>
      </c>
      <c r="R20864">
        <v>3</v>
      </c>
      <c r="S20864">
        <v>3.08</v>
      </c>
      <c r="T20864">
        <v>5</v>
      </c>
      <c r="U20864">
        <v>1725</v>
      </c>
      <c r="V20864" s="8">
        <v>40155</v>
      </c>
    </row>
    <row r="20865" spans="1:22" x14ac:dyDescent="0.2">
      <c r="A20865" t="s">
        <v>805</v>
      </c>
      <c r="B20865">
        <v>2</v>
      </c>
      <c r="C20865">
        <v>2010</v>
      </c>
      <c r="E20865" t="s">
        <v>5087</v>
      </c>
      <c r="F20865">
        <v>74.5</v>
      </c>
      <c r="G20865" t="s">
        <v>21430</v>
      </c>
      <c r="H20865" t="s">
        <v>21369</v>
      </c>
      <c r="J20865">
        <v>3.86</v>
      </c>
      <c r="K20865" t="s">
        <v>1245</v>
      </c>
      <c r="N20865">
        <v>3.77</v>
      </c>
      <c r="O20865" t="s">
        <v>1245</v>
      </c>
      <c r="P20865">
        <v>3.83</v>
      </c>
      <c r="Q20865">
        <v>0.54</v>
      </c>
      <c r="R20865">
        <v>0</v>
      </c>
      <c r="S20865">
        <v>3.29</v>
      </c>
      <c r="T20865">
        <v>1000</v>
      </c>
      <c r="U20865">
        <v>2050</v>
      </c>
      <c r="V20865" s="8">
        <v>40155</v>
      </c>
    </row>
    <row r="20866" spans="1:22" x14ac:dyDescent="0.2">
      <c r="A20866" t="s">
        <v>805</v>
      </c>
      <c r="B20866">
        <v>2</v>
      </c>
      <c r="C20866">
        <v>2010</v>
      </c>
      <c r="E20866" t="s">
        <v>5087</v>
      </c>
      <c r="F20866">
        <v>75</v>
      </c>
      <c r="G20866" t="s">
        <v>21431</v>
      </c>
      <c r="H20866" t="s">
        <v>21369</v>
      </c>
      <c r="I20866">
        <v>4.05</v>
      </c>
      <c r="J20866">
        <v>4.1100000000000003</v>
      </c>
      <c r="K20866" t="s">
        <v>1245</v>
      </c>
      <c r="L20866">
        <v>3.75</v>
      </c>
      <c r="M20866" t="s">
        <v>1246</v>
      </c>
      <c r="N20866">
        <v>3.9</v>
      </c>
      <c r="P20866">
        <v>4.09</v>
      </c>
      <c r="Q20866">
        <v>0.57999999999999996</v>
      </c>
      <c r="R20866">
        <v>1237</v>
      </c>
      <c r="S20866">
        <v>3.51</v>
      </c>
      <c r="T20866">
        <v>675</v>
      </c>
      <c r="U20866">
        <v>9884</v>
      </c>
      <c r="V20866" s="8">
        <v>40155</v>
      </c>
    </row>
    <row r="20867" spans="1:22" x14ac:dyDescent="0.2">
      <c r="A20867" t="s">
        <v>805</v>
      </c>
      <c r="B20867">
        <v>2</v>
      </c>
      <c r="C20867">
        <v>2010</v>
      </c>
      <c r="E20867" t="s">
        <v>5087</v>
      </c>
      <c r="F20867">
        <v>75.5</v>
      </c>
      <c r="G20867" t="s">
        <v>21432</v>
      </c>
      <c r="H20867" t="s">
        <v>21369</v>
      </c>
      <c r="I20867">
        <v>4.03</v>
      </c>
      <c r="J20867">
        <v>4.34</v>
      </c>
      <c r="K20867" t="s">
        <v>1245</v>
      </c>
      <c r="L20867">
        <v>4.01</v>
      </c>
      <c r="M20867" t="s">
        <v>1246</v>
      </c>
      <c r="N20867">
        <v>4.3</v>
      </c>
      <c r="O20867" t="s">
        <v>1245</v>
      </c>
      <c r="P20867">
        <v>4.3600000000000003</v>
      </c>
      <c r="Q20867">
        <v>0.62</v>
      </c>
      <c r="R20867">
        <v>26</v>
      </c>
      <c r="S20867">
        <v>3.74</v>
      </c>
      <c r="T20867">
        <v>25</v>
      </c>
      <c r="U20867">
        <v>979</v>
      </c>
      <c r="V20867" s="8">
        <v>40155</v>
      </c>
    </row>
    <row r="20868" spans="1:22" x14ac:dyDescent="0.2">
      <c r="A20868" t="s">
        <v>805</v>
      </c>
      <c r="B20868">
        <v>2</v>
      </c>
      <c r="C20868">
        <v>2010</v>
      </c>
      <c r="E20868" t="s">
        <v>5087</v>
      </c>
      <c r="F20868">
        <v>76</v>
      </c>
      <c r="G20868" t="s">
        <v>21433</v>
      </c>
      <c r="H20868" t="s">
        <v>21369</v>
      </c>
      <c r="I20868">
        <v>4.54</v>
      </c>
      <c r="J20868">
        <v>4.6100000000000003</v>
      </c>
      <c r="K20868" t="s">
        <v>1245</v>
      </c>
      <c r="L20868">
        <v>4.26</v>
      </c>
      <c r="M20868" t="s">
        <v>1246</v>
      </c>
      <c r="N20868">
        <v>4.55</v>
      </c>
      <c r="O20868" t="s">
        <v>1245</v>
      </c>
      <c r="P20868">
        <v>4.6399999999999997</v>
      </c>
      <c r="Q20868">
        <v>0.66</v>
      </c>
      <c r="R20868">
        <v>1</v>
      </c>
      <c r="S20868">
        <v>3.98</v>
      </c>
      <c r="T20868">
        <v>63</v>
      </c>
      <c r="U20868">
        <v>817</v>
      </c>
      <c r="V20868" s="8">
        <v>40155</v>
      </c>
    </row>
    <row r="20869" spans="1:22" x14ac:dyDescent="0.2">
      <c r="A20869" t="s">
        <v>805</v>
      </c>
      <c r="B20869">
        <v>2</v>
      </c>
      <c r="C20869">
        <v>2010</v>
      </c>
      <c r="E20869" t="s">
        <v>5087</v>
      </c>
      <c r="F20869">
        <v>76.5</v>
      </c>
      <c r="G20869" t="s">
        <v>21434</v>
      </c>
      <c r="H20869" t="s">
        <v>21369</v>
      </c>
      <c r="I20869">
        <v>4.72</v>
      </c>
      <c r="J20869">
        <v>4.9000000000000004</v>
      </c>
      <c r="K20869" t="s">
        <v>1245</v>
      </c>
      <c r="L20869">
        <v>4.51</v>
      </c>
      <c r="M20869" t="s">
        <v>1246</v>
      </c>
      <c r="N20869">
        <v>4.8499999999999996</v>
      </c>
      <c r="O20869" t="s">
        <v>1245</v>
      </c>
      <c r="P20869">
        <v>4.93</v>
      </c>
      <c r="Q20869">
        <v>0.68</v>
      </c>
      <c r="R20869">
        <v>5</v>
      </c>
      <c r="S20869">
        <v>4.25</v>
      </c>
      <c r="T20869">
        <v>40</v>
      </c>
      <c r="U20869">
        <v>1060</v>
      </c>
      <c r="V20869" s="8">
        <v>40155</v>
      </c>
    </row>
    <row r="20870" spans="1:22" x14ac:dyDescent="0.2">
      <c r="A20870" t="s">
        <v>805</v>
      </c>
      <c r="B20870">
        <v>2</v>
      </c>
      <c r="C20870">
        <v>2010</v>
      </c>
      <c r="E20870" t="s">
        <v>5087</v>
      </c>
      <c r="F20870">
        <v>77</v>
      </c>
      <c r="G20870" t="s">
        <v>21435</v>
      </c>
      <c r="H20870" t="s">
        <v>21369</v>
      </c>
      <c r="I20870">
        <v>5.15</v>
      </c>
      <c r="J20870">
        <v>5.19</v>
      </c>
      <c r="K20870" t="s">
        <v>1245</v>
      </c>
      <c r="L20870">
        <v>4.8</v>
      </c>
      <c r="M20870" t="s">
        <v>1246</v>
      </c>
      <c r="N20870">
        <v>5.1100000000000003</v>
      </c>
      <c r="O20870" t="s">
        <v>1246</v>
      </c>
      <c r="P20870">
        <v>5.22</v>
      </c>
      <c r="Q20870">
        <v>0.7</v>
      </c>
      <c r="R20870">
        <v>25</v>
      </c>
      <c r="S20870">
        <v>4.5199999999999996</v>
      </c>
      <c r="T20870">
        <v>40</v>
      </c>
      <c r="U20870">
        <v>2095</v>
      </c>
      <c r="V20870" s="8">
        <v>40155</v>
      </c>
    </row>
    <row r="20871" spans="1:22" x14ac:dyDescent="0.2">
      <c r="A20871" t="s">
        <v>805</v>
      </c>
      <c r="B20871">
        <v>2</v>
      </c>
      <c r="C20871">
        <v>2010</v>
      </c>
      <c r="E20871" t="s">
        <v>5087</v>
      </c>
      <c r="F20871">
        <v>77.5</v>
      </c>
      <c r="G20871" t="s">
        <v>21436</v>
      </c>
      <c r="H20871" t="s">
        <v>21369</v>
      </c>
      <c r="J20871">
        <v>5.49</v>
      </c>
      <c r="K20871" t="s">
        <v>1245</v>
      </c>
      <c r="N20871">
        <v>5.42</v>
      </c>
      <c r="O20871" t="s">
        <v>1245</v>
      </c>
      <c r="P20871">
        <v>5.53</v>
      </c>
      <c r="Q20871">
        <v>0.73</v>
      </c>
      <c r="R20871">
        <v>0</v>
      </c>
      <c r="S20871">
        <v>4.8</v>
      </c>
      <c r="U20871">
        <v>2388</v>
      </c>
      <c r="V20871" s="8">
        <v>40155</v>
      </c>
    </row>
    <row r="20872" spans="1:22" x14ac:dyDescent="0.2">
      <c r="A20872" t="s">
        <v>805</v>
      </c>
      <c r="B20872">
        <v>2</v>
      </c>
      <c r="C20872">
        <v>2010</v>
      </c>
      <c r="E20872" t="s">
        <v>5087</v>
      </c>
      <c r="F20872">
        <v>78</v>
      </c>
      <c r="G20872" t="s">
        <v>21437</v>
      </c>
      <c r="H20872" t="s">
        <v>21369</v>
      </c>
      <c r="J20872">
        <v>5.79</v>
      </c>
      <c r="K20872" t="s">
        <v>1245</v>
      </c>
      <c r="N20872">
        <v>5.73</v>
      </c>
      <c r="O20872" t="s">
        <v>1246</v>
      </c>
      <c r="P20872">
        <v>5.85</v>
      </c>
      <c r="Q20872">
        <v>0.76</v>
      </c>
      <c r="R20872">
        <v>0</v>
      </c>
      <c r="S20872">
        <v>5.09</v>
      </c>
      <c r="U20872">
        <v>3288</v>
      </c>
      <c r="V20872" s="8">
        <v>40155</v>
      </c>
    </row>
    <row r="20873" spans="1:22" x14ac:dyDescent="0.2">
      <c r="A20873" t="s">
        <v>805</v>
      </c>
      <c r="B20873">
        <v>2</v>
      </c>
      <c r="C20873">
        <v>2010</v>
      </c>
      <c r="E20873" t="s">
        <v>5087</v>
      </c>
      <c r="F20873">
        <v>78.5</v>
      </c>
      <c r="G20873" t="s">
        <v>21438</v>
      </c>
      <c r="H20873" t="s">
        <v>21369</v>
      </c>
      <c r="J20873">
        <v>6.12</v>
      </c>
      <c r="K20873" t="s">
        <v>1245</v>
      </c>
      <c r="N20873">
        <v>6.06</v>
      </c>
      <c r="O20873" t="s">
        <v>1246</v>
      </c>
      <c r="P20873">
        <v>6.17</v>
      </c>
      <c r="Q20873">
        <v>0.78</v>
      </c>
      <c r="R20873">
        <v>0</v>
      </c>
      <c r="S20873">
        <v>5.39</v>
      </c>
      <c r="U20873">
        <v>1386</v>
      </c>
      <c r="V20873" s="8">
        <v>40155</v>
      </c>
    </row>
    <row r="20874" spans="1:22" x14ac:dyDescent="0.2">
      <c r="A20874" t="s">
        <v>805</v>
      </c>
      <c r="B20874">
        <v>2</v>
      </c>
      <c r="C20874">
        <v>2010</v>
      </c>
      <c r="E20874" t="s">
        <v>5087</v>
      </c>
      <c r="F20874">
        <v>79</v>
      </c>
      <c r="G20874" t="s">
        <v>21439</v>
      </c>
      <c r="H20874" t="s">
        <v>21369</v>
      </c>
      <c r="J20874">
        <v>6.43</v>
      </c>
      <c r="K20874" t="s">
        <v>1245</v>
      </c>
      <c r="N20874">
        <v>6.4</v>
      </c>
      <c r="O20874" t="s">
        <v>1246</v>
      </c>
      <c r="P20874">
        <v>6.51</v>
      </c>
      <c r="Q20874">
        <v>0.81</v>
      </c>
      <c r="R20874">
        <v>0</v>
      </c>
      <c r="S20874">
        <v>5.7</v>
      </c>
      <c r="U20874">
        <v>1601</v>
      </c>
      <c r="V20874" s="8">
        <v>40155</v>
      </c>
    </row>
    <row r="20875" spans="1:22" x14ac:dyDescent="0.2">
      <c r="A20875" t="s">
        <v>805</v>
      </c>
      <c r="B20875">
        <v>2</v>
      </c>
      <c r="C20875">
        <v>2010</v>
      </c>
      <c r="E20875" t="s">
        <v>5087</v>
      </c>
      <c r="F20875">
        <v>79.5</v>
      </c>
      <c r="G20875" t="s">
        <v>21440</v>
      </c>
      <c r="H20875" t="s">
        <v>21369</v>
      </c>
      <c r="J20875">
        <v>6.76</v>
      </c>
      <c r="K20875" t="s">
        <v>1245</v>
      </c>
      <c r="N20875">
        <v>6.74</v>
      </c>
      <c r="O20875" t="s">
        <v>1246</v>
      </c>
      <c r="P20875">
        <v>6.85</v>
      </c>
      <c r="Q20875">
        <v>0.83</v>
      </c>
      <c r="R20875">
        <v>0</v>
      </c>
      <c r="S20875">
        <v>6.02</v>
      </c>
      <c r="U20875">
        <v>1035</v>
      </c>
      <c r="V20875" s="8">
        <v>40155</v>
      </c>
    </row>
    <row r="20876" spans="1:22" x14ac:dyDescent="0.2">
      <c r="A20876" t="s">
        <v>805</v>
      </c>
      <c r="B20876">
        <v>2</v>
      </c>
      <c r="C20876">
        <v>2010</v>
      </c>
      <c r="E20876" t="s">
        <v>5087</v>
      </c>
      <c r="F20876">
        <v>80</v>
      </c>
      <c r="G20876" t="s">
        <v>21441</v>
      </c>
      <c r="H20876" t="s">
        <v>21369</v>
      </c>
      <c r="I20876">
        <v>7.1</v>
      </c>
      <c r="J20876">
        <v>7.11</v>
      </c>
      <c r="K20876" t="s">
        <v>1245</v>
      </c>
      <c r="L20876">
        <v>6.71</v>
      </c>
      <c r="M20876" t="s">
        <v>1246</v>
      </c>
      <c r="N20876">
        <v>7.1</v>
      </c>
      <c r="P20876">
        <v>7.21</v>
      </c>
      <c r="Q20876">
        <v>0.86</v>
      </c>
      <c r="R20876">
        <v>2</v>
      </c>
      <c r="S20876">
        <v>6.35</v>
      </c>
      <c r="U20876">
        <v>4331</v>
      </c>
      <c r="V20876" s="8">
        <v>40155</v>
      </c>
    </row>
    <row r="20877" spans="1:22" x14ac:dyDescent="0.2">
      <c r="A20877" t="s">
        <v>805</v>
      </c>
      <c r="B20877">
        <v>2</v>
      </c>
      <c r="C20877">
        <v>2010</v>
      </c>
      <c r="E20877" t="s">
        <v>5087</v>
      </c>
      <c r="F20877">
        <v>80.5</v>
      </c>
      <c r="G20877" t="s">
        <v>21442</v>
      </c>
      <c r="H20877" t="s">
        <v>21369</v>
      </c>
      <c r="J20877">
        <v>7.48</v>
      </c>
      <c r="K20877" t="s">
        <v>1245</v>
      </c>
      <c r="N20877">
        <v>7.45</v>
      </c>
      <c r="O20877" t="s">
        <v>1246</v>
      </c>
      <c r="P20877">
        <v>7.57</v>
      </c>
      <c r="Q20877">
        <v>0.88</v>
      </c>
      <c r="R20877">
        <v>0</v>
      </c>
      <c r="S20877">
        <v>6.69</v>
      </c>
      <c r="U20877">
        <v>690</v>
      </c>
      <c r="V20877" s="8">
        <v>40155</v>
      </c>
    </row>
    <row r="20878" spans="1:22" x14ac:dyDescent="0.2">
      <c r="A20878" t="s">
        <v>805</v>
      </c>
      <c r="B20878">
        <v>2</v>
      </c>
      <c r="C20878">
        <v>2010</v>
      </c>
      <c r="E20878" t="s">
        <v>5087</v>
      </c>
      <c r="F20878">
        <v>81</v>
      </c>
      <c r="G20878" t="s">
        <v>21443</v>
      </c>
      <c r="H20878" t="s">
        <v>21369</v>
      </c>
      <c r="J20878">
        <v>7.85</v>
      </c>
      <c r="K20878" t="s">
        <v>1245</v>
      </c>
      <c r="N20878">
        <v>7.83</v>
      </c>
      <c r="O20878" t="s">
        <v>1246</v>
      </c>
      <c r="P20878">
        <v>7.94</v>
      </c>
      <c r="Q20878">
        <v>0.9</v>
      </c>
      <c r="R20878">
        <v>0</v>
      </c>
      <c r="S20878">
        <v>7.04</v>
      </c>
      <c r="U20878">
        <v>1190</v>
      </c>
      <c r="V20878" s="8">
        <v>40155</v>
      </c>
    </row>
    <row r="20879" spans="1:22" x14ac:dyDescent="0.2">
      <c r="A20879" t="s">
        <v>805</v>
      </c>
      <c r="B20879">
        <v>2</v>
      </c>
      <c r="C20879">
        <v>2010</v>
      </c>
      <c r="E20879" t="s">
        <v>5087</v>
      </c>
      <c r="F20879">
        <v>81.5</v>
      </c>
      <c r="G20879" t="s">
        <v>21444</v>
      </c>
      <c r="H20879" t="s">
        <v>21369</v>
      </c>
      <c r="J20879">
        <v>8.23</v>
      </c>
      <c r="K20879" t="s">
        <v>1245</v>
      </c>
      <c r="N20879">
        <v>8.2100000000000009</v>
      </c>
      <c r="O20879" t="s">
        <v>1246</v>
      </c>
      <c r="P20879">
        <v>8.31</v>
      </c>
      <c r="Q20879">
        <v>0.92</v>
      </c>
      <c r="R20879">
        <v>0</v>
      </c>
      <c r="S20879">
        <v>7.39</v>
      </c>
      <c r="U20879">
        <v>555</v>
      </c>
      <c r="V20879" s="8">
        <v>40155</v>
      </c>
    </row>
    <row r="20880" spans="1:22" x14ac:dyDescent="0.2">
      <c r="A20880" t="s">
        <v>805</v>
      </c>
      <c r="B20880">
        <v>2</v>
      </c>
      <c r="C20880">
        <v>2010</v>
      </c>
      <c r="E20880" t="s">
        <v>5087</v>
      </c>
      <c r="F20880">
        <v>82</v>
      </c>
      <c r="G20880" t="s">
        <v>21445</v>
      </c>
      <c r="H20880" t="s">
        <v>21369</v>
      </c>
      <c r="J20880">
        <v>8.61</v>
      </c>
      <c r="K20880" t="s">
        <v>1245</v>
      </c>
      <c r="N20880">
        <v>8.61</v>
      </c>
      <c r="O20880" t="s">
        <v>1245</v>
      </c>
      <c r="P20880">
        <v>8.6999999999999993</v>
      </c>
      <c r="Q20880">
        <v>0.95</v>
      </c>
      <c r="R20880">
        <v>0</v>
      </c>
      <c r="S20880">
        <v>7.75</v>
      </c>
      <c r="U20880">
        <v>380</v>
      </c>
      <c r="V20880" s="8">
        <v>40155</v>
      </c>
    </row>
    <row r="20881" spans="1:22" x14ac:dyDescent="0.2">
      <c r="A20881" t="s">
        <v>805</v>
      </c>
      <c r="B20881">
        <v>2</v>
      </c>
      <c r="C20881">
        <v>2010</v>
      </c>
      <c r="E20881" t="s">
        <v>5087</v>
      </c>
      <c r="F20881">
        <v>82.5</v>
      </c>
      <c r="G20881" t="s">
        <v>21446</v>
      </c>
      <c r="H20881" t="s">
        <v>21369</v>
      </c>
      <c r="J20881">
        <v>9</v>
      </c>
      <c r="K20881" t="s">
        <v>1245</v>
      </c>
      <c r="N20881">
        <v>9</v>
      </c>
      <c r="O20881" t="s">
        <v>1245</v>
      </c>
      <c r="P20881">
        <v>9.09</v>
      </c>
      <c r="Q20881">
        <v>0.96</v>
      </c>
      <c r="R20881">
        <v>0</v>
      </c>
      <c r="S20881">
        <v>8.1300000000000008</v>
      </c>
      <c r="U20881">
        <v>2</v>
      </c>
      <c r="V20881" s="8">
        <v>40155</v>
      </c>
    </row>
    <row r="20882" spans="1:22" x14ac:dyDescent="0.2">
      <c r="A20882" t="s">
        <v>805</v>
      </c>
      <c r="B20882">
        <v>2</v>
      </c>
      <c r="C20882">
        <v>2010</v>
      </c>
      <c r="E20882" t="s">
        <v>5087</v>
      </c>
      <c r="F20882">
        <v>83</v>
      </c>
      <c r="G20882" t="s">
        <v>21447</v>
      </c>
      <c r="H20882" t="s">
        <v>21369</v>
      </c>
      <c r="J20882">
        <v>9.39</v>
      </c>
      <c r="K20882" t="s">
        <v>1245</v>
      </c>
      <c r="N20882">
        <v>9.39</v>
      </c>
      <c r="O20882" t="s">
        <v>1245</v>
      </c>
      <c r="P20882">
        <v>9.49</v>
      </c>
      <c r="Q20882">
        <v>0.98</v>
      </c>
      <c r="R20882">
        <v>0</v>
      </c>
      <c r="S20882">
        <v>8.51</v>
      </c>
      <c r="U20882">
        <v>22</v>
      </c>
      <c r="V20882" s="8">
        <v>40155</v>
      </c>
    </row>
    <row r="20883" spans="1:22" x14ac:dyDescent="0.2">
      <c r="A20883" t="s">
        <v>805</v>
      </c>
      <c r="B20883">
        <v>2</v>
      </c>
      <c r="C20883">
        <v>2010</v>
      </c>
      <c r="E20883" t="s">
        <v>5087</v>
      </c>
      <c r="F20883">
        <v>85</v>
      </c>
      <c r="G20883" t="s">
        <v>21448</v>
      </c>
      <c r="H20883" t="s">
        <v>21369</v>
      </c>
      <c r="J20883">
        <v>11.07</v>
      </c>
      <c r="K20883" t="s">
        <v>1245</v>
      </c>
      <c r="N20883">
        <v>11.07</v>
      </c>
      <c r="O20883" t="s">
        <v>1245</v>
      </c>
      <c r="P20883">
        <v>11.15</v>
      </c>
      <c r="Q20883">
        <v>1.06</v>
      </c>
      <c r="R20883">
        <v>0</v>
      </c>
      <c r="S20883">
        <v>10.09</v>
      </c>
      <c r="U20883">
        <v>44</v>
      </c>
      <c r="V20883" s="8">
        <v>40155</v>
      </c>
    </row>
    <row r="20884" spans="1:22" x14ac:dyDescent="0.2">
      <c r="A20884" t="s">
        <v>805</v>
      </c>
      <c r="B20884">
        <v>2</v>
      </c>
      <c r="C20884">
        <v>2010</v>
      </c>
      <c r="E20884" t="s">
        <v>5087</v>
      </c>
      <c r="F20884">
        <v>86</v>
      </c>
      <c r="G20884" t="s">
        <v>21449</v>
      </c>
      <c r="H20884" t="s">
        <v>21369</v>
      </c>
      <c r="J20884">
        <v>11.9</v>
      </c>
      <c r="K20884" t="s">
        <v>1245</v>
      </c>
      <c r="N20884">
        <v>11.9</v>
      </c>
      <c r="O20884" t="s">
        <v>1245</v>
      </c>
      <c r="P20884">
        <v>12.03</v>
      </c>
      <c r="Q20884">
        <v>1.1000000000000001</v>
      </c>
      <c r="R20884">
        <v>0</v>
      </c>
      <c r="S20884">
        <v>10.93</v>
      </c>
      <c r="V20884" s="8">
        <v>40155</v>
      </c>
    </row>
    <row r="20885" spans="1:22" x14ac:dyDescent="0.2">
      <c r="A20885" t="s">
        <v>805</v>
      </c>
      <c r="B20885">
        <v>2</v>
      </c>
      <c r="C20885">
        <v>2010</v>
      </c>
      <c r="E20885" t="s">
        <v>5087</v>
      </c>
      <c r="F20885">
        <v>87</v>
      </c>
      <c r="G20885" t="s">
        <v>21450</v>
      </c>
      <c r="H20885" t="s">
        <v>21369</v>
      </c>
      <c r="P20885">
        <v>12.93</v>
      </c>
      <c r="Q20885">
        <v>1.1499999999999999</v>
      </c>
      <c r="R20885">
        <v>0</v>
      </c>
      <c r="S20885">
        <v>11.78</v>
      </c>
      <c r="V20885" s="8">
        <v>40155</v>
      </c>
    </row>
    <row r="20886" spans="1:22" x14ac:dyDescent="0.2">
      <c r="A20886" t="s">
        <v>805</v>
      </c>
      <c r="B20886">
        <v>2</v>
      </c>
      <c r="C20886">
        <v>2010</v>
      </c>
      <c r="E20886" t="s">
        <v>5087</v>
      </c>
      <c r="F20886">
        <v>88</v>
      </c>
      <c r="G20886" t="s">
        <v>21451</v>
      </c>
      <c r="H20886" t="s">
        <v>21369</v>
      </c>
      <c r="P20886">
        <v>13.85</v>
      </c>
      <c r="Q20886">
        <v>1.17</v>
      </c>
      <c r="R20886">
        <v>0</v>
      </c>
      <c r="S20886">
        <v>12.68</v>
      </c>
      <c r="U20886">
        <v>1</v>
      </c>
      <c r="V20886" s="8">
        <v>40155</v>
      </c>
    </row>
    <row r="20887" spans="1:22" x14ac:dyDescent="0.2">
      <c r="A20887" t="s">
        <v>805</v>
      </c>
      <c r="B20887">
        <v>2</v>
      </c>
      <c r="C20887">
        <v>2010</v>
      </c>
      <c r="E20887" t="s">
        <v>5087</v>
      </c>
      <c r="F20887">
        <v>90</v>
      </c>
      <c r="G20887" t="s">
        <v>21452</v>
      </c>
      <c r="H20887" t="s">
        <v>21369</v>
      </c>
      <c r="P20887">
        <v>15.72</v>
      </c>
      <c r="Q20887">
        <v>1.2</v>
      </c>
      <c r="R20887">
        <v>0</v>
      </c>
      <c r="S20887">
        <v>14.52</v>
      </c>
      <c r="U20887">
        <v>5</v>
      </c>
      <c r="V20887" s="8">
        <v>40155</v>
      </c>
    </row>
    <row r="20888" spans="1:22" x14ac:dyDescent="0.2">
      <c r="A20888" t="s">
        <v>805</v>
      </c>
      <c r="B20888">
        <v>2</v>
      </c>
      <c r="C20888">
        <v>2010</v>
      </c>
      <c r="E20888" t="s">
        <v>5087</v>
      </c>
      <c r="F20888">
        <v>94</v>
      </c>
      <c r="G20888" t="s">
        <v>21453</v>
      </c>
      <c r="H20888" t="s">
        <v>21369</v>
      </c>
      <c r="P20888">
        <v>19.57</v>
      </c>
      <c r="Q20888">
        <v>1.25</v>
      </c>
      <c r="R20888">
        <v>0</v>
      </c>
      <c r="S20888">
        <v>18.32</v>
      </c>
      <c r="V20888" s="8">
        <v>40155</v>
      </c>
    </row>
    <row r="20889" spans="1:22" x14ac:dyDescent="0.2">
      <c r="A20889" t="s">
        <v>805</v>
      </c>
      <c r="B20889">
        <v>2</v>
      </c>
      <c r="C20889">
        <v>2010</v>
      </c>
      <c r="E20889" t="s">
        <v>5087</v>
      </c>
      <c r="F20889">
        <v>95</v>
      </c>
      <c r="G20889" t="s">
        <v>21454</v>
      </c>
      <c r="H20889" t="s">
        <v>21369</v>
      </c>
      <c r="P20889">
        <v>20.55</v>
      </c>
      <c r="Q20889">
        <v>1.26</v>
      </c>
      <c r="R20889">
        <v>0</v>
      </c>
      <c r="S20889">
        <v>19.29</v>
      </c>
      <c r="U20889">
        <v>30</v>
      </c>
      <c r="V20889" s="8">
        <v>40155</v>
      </c>
    </row>
    <row r="20890" spans="1:22" x14ac:dyDescent="0.2">
      <c r="A20890" t="s">
        <v>805</v>
      </c>
      <c r="B20890">
        <v>2</v>
      </c>
      <c r="C20890">
        <v>2010</v>
      </c>
      <c r="E20890" t="s">
        <v>5087</v>
      </c>
      <c r="F20890">
        <v>97</v>
      </c>
      <c r="G20890" t="s">
        <v>21455</v>
      </c>
      <c r="H20890" t="s">
        <v>21369</v>
      </c>
      <c r="P20890">
        <v>22.52</v>
      </c>
      <c r="Q20890">
        <v>1.27</v>
      </c>
      <c r="R20890">
        <v>0</v>
      </c>
      <c r="S20890">
        <v>21.25</v>
      </c>
      <c r="V20890" s="8">
        <v>40155</v>
      </c>
    </row>
    <row r="20891" spans="1:22" x14ac:dyDescent="0.2">
      <c r="A20891" t="s">
        <v>805</v>
      </c>
      <c r="B20891">
        <v>3</v>
      </c>
      <c r="C20891">
        <v>2010</v>
      </c>
      <c r="E20891" t="s">
        <v>1301</v>
      </c>
      <c r="F20891">
        <v>100</v>
      </c>
      <c r="G20891" t="s">
        <v>21456</v>
      </c>
      <c r="H20891" t="s">
        <v>21457</v>
      </c>
      <c r="I20891">
        <v>0.49</v>
      </c>
      <c r="J20891">
        <v>0.5</v>
      </c>
      <c r="L20891">
        <v>0.46</v>
      </c>
      <c r="N20891">
        <v>0.47</v>
      </c>
      <c r="P20891">
        <v>0.44</v>
      </c>
      <c r="Q20891">
        <v>-7.0000000000000007E-2</v>
      </c>
      <c r="R20891">
        <v>2901</v>
      </c>
      <c r="S20891">
        <v>0.51</v>
      </c>
      <c r="T20891">
        <v>9044</v>
      </c>
      <c r="U20891">
        <v>44145</v>
      </c>
      <c r="V20891" s="8">
        <v>40155</v>
      </c>
    </row>
    <row r="20892" spans="1:22" x14ac:dyDescent="0.2">
      <c r="A20892" t="s">
        <v>805</v>
      </c>
      <c r="B20892">
        <v>3</v>
      </c>
      <c r="C20892">
        <v>2010</v>
      </c>
      <c r="E20892" t="s">
        <v>1301</v>
      </c>
      <c r="F20892">
        <v>101</v>
      </c>
      <c r="G20892" t="s">
        <v>21458</v>
      </c>
      <c r="H20892" t="s">
        <v>21457</v>
      </c>
      <c r="P20892">
        <v>0.4</v>
      </c>
      <c r="Q20892">
        <v>-0.06</v>
      </c>
      <c r="R20892">
        <v>0</v>
      </c>
      <c r="S20892">
        <v>0.46</v>
      </c>
      <c r="T20892">
        <v>2</v>
      </c>
      <c r="U20892">
        <v>5</v>
      </c>
      <c r="V20892" s="8">
        <v>40155</v>
      </c>
    </row>
    <row r="20893" spans="1:22" x14ac:dyDescent="0.2">
      <c r="A20893" t="s">
        <v>805</v>
      </c>
      <c r="B20893">
        <v>3</v>
      </c>
      <c r="C20893">
        <v>2010</v>
      </c>
      <c r="E20893" t="s">
        <v>1301</v>
      </c>
      <c r="F20893">
        <v>102</v>
      </c>
      <c r="G20893" t="s">
        <v>21459</v>
      </c>
      <c r="H20893" t="s">
        <v>21457</v>
      </c>
      <c r="P20893">
        <v>0.37</v>
      </c>
      <c r="Q20893">
        <v>-0.04</v>
      </c>
      <c r="R20893">
        <v>1</v>
      </c>
      <c r="S20893">
        <v>0.41</v>
      </c>
      <c r="U20893">
        <v>401</v>
      </c>
      <c r="V20893" s="8">
        <v>40155</v>
      </c>
    </row>
    <row r="20894" spans="1:22" x14ac:dyDescent="0.2">
      <c r="A20894" t="s">
        <v>805</v>
      </c>
      <c r="B20894">
        <v>3</v>
      </c>
      <c r="C20894">
        <v>2010</v>
      </c>
      <c r="E20894" t="s">
        <v>1301</v>
      </c>
      <c r="F20894">
        <v>103</v>
      </c>
      <c r="G20894" t="s">
        <v>21460</v>
      </c>
      <c r="H20894" t="s">
        <v>21457</v>
      </c>
      <c r="P20894">
        <v>0.35</v>
      </c>
      <c r="Q20894">
        <v>-0.02</v>
      </c>
      <c r="R20894">
        <v>0</v>
      </c>
      <c r="S20894">
        <v>0.37</v>
      </c>
      <c r="T20894">
        <v>1</v>
      </c>
      <c r="U20894">
        <v>25</v>
      </c>
      <c r="V20894" s="8">
        <v>40155</v>
      </c>
    </row>
    <row r="20895" spans="1:22" x14ac:dyDescent="0.2">
      <c r="A20895" t="s">
        <v>805</v>
      </c>
      <c r="B20895">
        <v>3</v>
      </c>
      <c r="C20895">
        <v>2010</v>
      </c>
      <c r="E20895" t="s">
        <v>1301</v>
      </c>
      <c r="F20895">
        <v>104</v>
      </c>
      <c r="G20895" t="s">
        <v>21461</v>
      </c>
      <c r="H20895" t="s">
        <v>21457</v>
      </c>
      <c r="P20895">
        <v>0.33</v>
      </c>
      <c r="Q20895">
        <v>-0.01</v>
      </c>
      <c r="R20895">
        <v>0</v>
      </c>
      <c r="S20895">
        <v>0.34</v>
      </c>
      <c r="U20895">
        <v>63</v>
      </c>
      <c r="V20895" s="8">
        <v>40155</v>
      </c>
    </row>
    <row r="20896" spans="1:22" x14ac:dyDescent="0.2">
      <c r="A20896" t="s">
        <v>805</v>
      </c>
      <c r="B20896">
        <v>3</v>
      </c>
      <c r="C20896">
        <v>2010</v>
      </c>
      <c r="E20896" t="s">
        <v>1301</v>
      </c>
      <c r="F20896">
        <v>105</v>
      </c>
      <c r="G20896" t="s">
        <v>21462</v>
      </c>
      <c r="H20896" t="s">
        <v>21457</v>
      </c>
      <c r="I20896">
        <v>0.3</v>
      </c>
      <c r="J20896">
        <v>0.3</v>
      </c>
      <c r="L20896">
        <v>0.3</v>
      </c>
      <c r="N20896">
        <v>0.3</v>
      </c>
      <c r="P20896">
        <v>0.32</v>
      </c>
      <c r="Q20896" t="s">
        <v>1244</v>
      </c>
      <c r="R20896">
        <v>2</v>
      </c>
      <c r="S20896">
        <v>0.32</v>
      </c>
      <c r="T20896">
        <v>118</v>
      </c>
      <c r="U20896">
        <v>6788</v>
      </c>
      <c r="V20896" s="8">
        <v>40155</v>
      </c>
    </row>
    <row r="20897" spans="1:22" x14ac:dyDescent="0.2">
      <c r="A20897" t="s">
        <v>805</v>
      </c>
      <c r="B20897">
        <v>3</v>
      </c>
      <c r="C20897">
        <v>2010</v>
      </c>
      <c r="E20897" t="s">
        <v>1301</v>
      </c>
      <c r="F20897">
        <v>106</v>
      </c>
      <c r="G20897" t="s">
        <v>21463</v>
      </c>
      <c r="H20897" t="s">
        <v>21457</v>
      </c>
      <c r="P20897">
        <v>0.3</v>
      </c>
      <c r="Q20897" t="s">
        <v>1244</v>
      </c>
      <c r="R20897">
        <v>0</v>
      </c>
      <c r="S20897">
        <v>0.3</v>
      </c>
      <c r="U20897">
        <v>139</v>
      </c>
      <c r="V20897" s="8">
        <v>40155</v>
      </c>
    </row>
    <row r="20898" spans="1:22" x14ac:dyDescent="0.2">
      <c r="A20898" t="s">
        <v>805</v>
      </c>
      <c r="B20898">
        <v>3</v>
      </c>
      <c r="C20898">
        <v>2010</v>
      </c>
      <c r="E20898" t="s">
        <v>1301</v>
      </c>
      <c r="F20898">
        <v>107</v>
      </c>
      <c r="G20898" t="s">
        <v>21464</v>
      </c>
      <c r="H20898" t="s">
        <v>21457</v>
      </c>
      <c r="P20898">
        <v>0.28999999999999998</v>
      </c>
      <c r="Q20898" t="s">
        <v>1244</v>
      </c>
      <c r="R20898">
        <v>0</v>
      </c>
      <c r="S20898">
        <v>0.28999999999999998</v>
      </c>
      <c r="U20898">
        <v>147</v>
      </c>
      <c r="V20898" s="8">
        <v>40155</v>
      </c>
    </row>
    <row r="20899" spans="1:22" x14ac:dyDescent="0.2">
      <c r="A20899" t="s">
        <v>805</v>
      </c>
      <c r="B20899">
        <v>3</v>
      </c>
      <c r="C20899">
        <v>2010</v>
      </c>
      <c r="E20899" t="s">
        <v>1301</v>
      </c>
      <c r="F20899">
        <v>107.5</v>
      </c>
      <c r="G20899" t="s">
        <v>21465</v>
      </c>
      <c r="H20899" t="s">
        <v>21457</v>
      </c>
      <c r="P20899">
        <v>0.28000000000000003</v>
      </c>
      <c r="Q20899" t="s">
        <v>1244</v>
      </c>
      <c r="R20899">
        <v>0</v>
      </c>
      <c r="S20899">
        <v>0.28000000000000003</v>
      </c>
      <c r="U20899">
        <v>101</v>
      </c>
      <c r="V20899" s="8">
        <v>40155</v>
      </c>
    </row>
    <row r="20900" spans="1:22" x14ac:dyDescent="0.2">
      <c r="A20900" t="s">
        <v>805</v>
      </c>
      <c r="B20900">
        <v>3</v>
      </c>
      <c r="C20900">
        <v>2010</v>
      </c>
      <c r="E20900" t="s">
        <v>1301</v>
      </c>
      <c r="F20900">
        <v>108</v>
      </c>
      <c r="G20900" t="s">
        <v>21466</v>
      </c>
      <c r="H20900" t="s">
        <v>21457</v>
      </c>
      <c r="P20900">
        <v>0.27</v>
      </c>
      <c r="Q20900" t="s">
        <v>1244</v>
      </c>
      <c r="R20900">
        <v>0</v>
      </c>
      <c r="S20900">
        <v>0.27</v>
      </c>
      <c r="T20900">
        <v>2</v>
      </c>
      <c r="U20900">
        <v>9</v>
      </c>
      <c r="V20900" s="8">
        <v>40155</v>
      </c>
    </row>
    <row r="20901" spans="1:22" x14ac:dyDescent="0.2">
      <c r="A20901" t="s">
        <v>805</v>
      </c>
      <c r="B20901">
        <v>3</v>
      </c>
      <c r="C20901">
        <v>2010</v>
      </c>
      <c r="E20901" t="s">
        <v>1301</v>
      </c>
      <c r="F20901">
        <v>108.5</v>
      </c>
      <c r="G20901" t="s">
        <v>21467</v>
      </c>
      <c r="H20901" t="s">
        <v>21457</v>
      </c>
      <c r="P20901">
        <v>0.27</v>
      </c>
      <c r="Q20901" t="s">
        <v>1244</v>
      </c>
      <c r="R20901">
        <v>0</v>
      </c>
      <c r="S20901">
        <v>0.27</v>
      </c>
      <c r="U20901">
        <v>10</v>
      </c>
      <c r="V20901" s="8">
        <v>40155</v>
      </c>
    </row>
    <row r="20902" spans="1:22" x14ac:dyDescent="0.2">
      <c r="A20902" t="s">
        <v>805</v>
      </c>
      <c r="B20902">
        <v>3</v>
      </c>
      <c r="C20902">
        <v>2010</v>
      </c>
      <c r="E20902" t="s">
        <v>1301</v>
      </c>
      <c r="F20902">
        <v>109</v>
      </c>
      <c r="G20902" t="s">
        <v>21468</v>
      </c>
      <c r="H20902" t="s">
        <v>21457</v>
      </c>
      <c r="P20902">
        <v>0.26</v>
      </c>
      <c r="Q20902" t="s">
        <v>1244</v>
      </c>
      <c r="R20902">
        <v>0</v>
      </c>
      <c r="S20902">
        <v>0.26</v>
      </c>
      <c r="U20902">
        <v>825</v>
      </c>
      <c r="V20902" s="8">
        <v>40155</v>
      </c>
    </row>
    <row r="20903" spans="1:22" x14ac:dyDescent="0.2">
      <c r="A20903" t="s">
        <v>805</v>
      </c>
      <c r="B20903">
        <v>3</v>
      </c>
      <c r="C20903">
        <v>2010</v>
      </c>
      <c r="E20903" t="s">
        <v>1301</v>
      </c>
      <c r="F20903">
        <v>110</v>
      </c>
      <c r="G20903" t="s">
        <v>21469</v>
      </c>
      <c r="H20903" t="s">
        <v>21457</v>
      </c>
      <c r="I20903">
        <v>0.22</v>
      </c>
      <c r="J20903">
        <v>0.22</v>
      </c>
      <c r="L20903">
        <v>0.19</v>
      </c>
      <c r="M20903" t="s">
        <v>1246</v>
      </c>
      <c r="N20903">
        <v>0.19</v>
      </c>
      <c r="O20903" t="s">
        <v>1246</v>
      </c>
      <c r="P20903">
        <v>0.25</v>
      </c>
      <c r="Q20903" t="s">
        <v>1244</v>
      </c>
      <c r="R20903">
        <v>28</v>
      </c>
      <c r="S20903">
        <v>0.25</v>
      </c>
      <c r="T20903">
        <v>5347</v>
      </c>
      <c r="U20903">
        <v>14813</v>
      </c>
      <c r="V20903" s="8">
        <v>40155</v>
      </c>
    </row>
    <row r="20904" spans="1:22" x14ac:dyDescent="0.2">
      <c r="A20904" t="s">
        <v>805</v>
      </c>
      <c r="B20904">
        <v>3</v>
      </c>
      <c r="C20904">
        <v>2010</v>
      </c>
      <c r="E20904" t="s">
        <v>1301</v>
      </c>
      <c r="F20904">
        <v>111</v>
      </c>
      <c r="G20904" t="s">
        <v>21470</v>
      </c>
      <c r="H20904" t="s">
        <v>21457</v>
      </c>
      <c r="P20904">
        <v>0.24</v>
      </c>
      <c r="Q20904" t="s">
        <v>1244</v>
      </c>
      <c r="R20904">
        <v>0</v>
      </c>
      <c r="S20904">
        <v>0.24</v>
      </c>
      <c r="U20904">
        <v>1</v>
      </c>
      <c r="V20904" s="8">
        <v>40155</v>
      </c>
    </row>
    <row r="20905" spans="1:22" x14ac:dyDescent="0.2">
      <c r="A20905" t="s">
        <v>805</v>
      </c>
      <c r="B20905">
        <v>3</v>
      </c>
      <c r="C20905">
        <v>2010</v>
      </c>
      <c r="E20905" t="s">
        <v>1301</v>
      </c>
      <c r="F20905">
        <v>112</v>
      </c>
      <c r="G20905" t="s">
        <v>21471</v>
      </c>
      <c r="H20905" t="s">
        <v>21457</v>
      </c>
      <c r="P20905">
        <v>0.23</v>
      </c>
      <c r="Q20905" t="s">
        <v>1244</v>
      </c>
      <c r="R20905">
        <v>0</v>
      </c>
      <c r="S20905">
        <v>0.23</v>
      </c>
      <c r="U20905">
        <v>2</v>
      </c>
      <c r="V20905" s="8">
        <v>40155</v>
      </c>
    </row>
    <row r="20906" spans="1:22" x14ac:dyDescent="0.2">
      <c r="A20906" t="s">
        <v>805</v>
      </c>
      <c r="B20906">
        <v>3</v>
      </c>
      <c r="C20906">
        <v>2010</v>
      </c>
      <c r="E20906" t="s">
        <v>1301</v>
      </c>
      <c r="F20906">
        <v>115</v>
      </c>
      <c r="G20906" t="s">
        <v>21472</v>
      </c>
      <c r="H20906" t="s">
        <v>21457</v>
      </c>
      <c r="I20906">
        <v>0.15</v>
      </c>
      <c r="J20906">
        <v>0.15</v>
      </c>
      <c r="L20906">
        <v>0.15</v>
      </c>
      <c r="N20906">
        <v>0.15</v>
      </c>
      <c r="P20906">
        <v>0.21</v>
      </c>
      <c r="Q20906">
        <v>0.01</v>
      </c>
      <c r="R20906">
        <v>4</v>
      </c>
      <c r="S20906">
        <v>0.2</v>
      </c>
      <c r="T20906">
        <v>1</v>
      </c>
      <c r="U20906">
        <v>3017</v>
      </c>
      <c r="V20906" s="8">
        <v>40155</v>
      </c>
    </row>
    <row r="20907" spans="1:22" x14ac:dyDescent="0.2">
      <c r="A20907" t="s">
        <v>805</v>
      </c>
      <c r="B20907">
        <v>3</v>
      </c>
      <c r="C20907">
        <v>2010</v>
      </c>
      <c r="E20907" t="s">
        <v>1301</v>
      </c>
      <c r="F20907">
        <v>119</v>
      </c>
      <c r="G20907" t="s">
        <v>21473</v>
      </c>
      <c r="H20907" t="s">
        <v>21457</v>
      </c>
      <c r="P20907">
        <v>0.18</v>
      </c>
      <c r="Q20907" t="s">
        <v>1244</v>
      </c>
      <c r="R20907">
        <v>0</v>
      </c>
      <c r="S20907">
        <v>0.18</v>
      </c>
      <c r="U20907">
        <v>304</v>
      </c>
      <c r="V20907" s="8">
        <v>40155</v>
      </c>
    </row>
    <row r="20908" spans="1:22" x14ac:dyDescent="0.2">
      <c r="A20908" t="s">
        <v>805</v>
      </c>
      <c r="B20908">
        <v>3</v>
      </c>
      <c r="C20908">
        <v>2010</v>
      </c>
      <c r="E20908" t="s">
        <v>1301</v>
      </c>
      <c r="F20908">
        <v>119.5</v>
      </c>
      <c r="G20908" t="s">
        <v>21474</v>
      </c>
      <c r="H20908" t="s">
        <v>21457</v>
      </c>
      <c r="P20908">
        <v>0.18</v>
      </c>
      <c r="Q20908" t="s">
        <v>1244</v>
      </c>
      <c r="R20908">
        <v>0</v>
      </c>
      <c r="S20908">
        <v>0.18</v>
      </c>
      <c r="V20908" s="8">
        <v>40155</v>
      </c>
    </row>
    <row r="20909" spans="1:22" x14ac:dyDescent="0.2">
      <c r="A20909" t="s">
        <v>805</v>
      </c>
      <c r="B20909">
        <v>3</v>
      </c>
      <c r="C20909">
        <v>2010</v>
      </c>
      <c r="E20909" t="s">
        <v>1301</v>
      </c>
      <c r="F20909">
        <v>120</v>
      </c>
      <c r="G20909" t="s">
        <v>21475</v>
      </c>
      <c r="H20909" t="s">
        <v>21457</v>
      </c>
      <c r="L20909">
        <v>0.12</v>
      </c>
      <c r="M20909" t="s">
        <v>1246</v>
      </c>
      <c r="N20909">
        <v>0.12</v>
      </c>
      <c r="O20909" t="s">
        <v>1246</v>
      </c>
      <c r="P20909">
        <v>0.18</v>
      </c>
      <c r="Q20909">
        <v>0.01</v>
      </c>
      <c r="R20909">
        <v>0</v>
      </c>
      <c r="S20909">
        <v>0.17</v>
      </c>
      <c r="T20909">
        <v>2650</v>
      </c>
      <c r="U20909">
        <v>9101</v>
      </c>
      <c r="V20909" s="8">
        <v>40155</v>
      </c>
    </row>
    <row r="20910" spans="1:22" x14ac:dyDescent="0.2">
      <c r="A20910" t="s">
        <v>805</v>
      </c>
      <c r="B20910">
        <v>3</v>
      </c>
      <c r="C20910">
        <v>2010</v>
      </c>
      <c r="E20910" t="s">
        <v>1301</v>
      </c>
      <c r="F20910">
        <v>122</v>
      </c>
      <c r="G20910" t="s">
        <v>21476</v>
      </c>
      <c r="H20910" t="s">
        <v>21457</v>
      </c>
      <c r="P20910">
        <v>0.17</v>
      </c>
      <c r="Q20910">
        <v>0.01</v>
      </c>
      <c r="R20910">
        <v>0</v>
      </c>
      <c r="S20910">
        <v>0.16</v>
      </c>
      <c r="U20910">
        <v>21</v>
      </c>
      <c r="V20910" s="8">
        <v>40155</v>
      </c>
    </row>
    <row r="20911" spans="1:22" x14ac:dyDescent="0.2">
      <c r="A20911" t="s">
        <v>805</v>
      </c>
      <c r="B20911">
        <v>3</v>
      </c>
      <c r="C20911">
        <v>2010</v>
      </c>
      <c r="E20911" t="s">
        <v>1301</v>
      </c>
      <c r="F20911">
        <v>125</v>
      </c>
      <c r="G20911" t="s">
        <v>21477</v>
      </c>
      <c r="H20911" t="s">
        <v>21457</v>
      </c>
      <c r="L20911">
        <v>0.11</v>
      </c>
      <c r="M20911" t="s">
        <v>1246</v>
      </c>
      <c r="N20911">
        <v>0.11</v>
      </c>
      <c r="O20911" t="s">
        <v>1246</v>
      </c>
      <c r="P20911">
        <v>0.16</v>
      </c>
      <c r="Q20911">
        <v>0.01</v>
      </c>
      <c r="R20911">
        <v>0</v>
      </c>
      <c r="S20911">
        <v>0.15</v>
      </c>
      <c r="T20911">
        <v>1</v>
      </c>
      <c r="U20911">
        <v>12872</v>
      </c>
      <c r="V20911" s="8">
        <v>40155</v>
      </c>
    </row>
    <row r="20912" spans="1:22" x14ac:dyDescent="0.2">
      <c r="A20912" t="s">
        <v>805</v>
      </c>
      <c r="B20912">
        <v>3</v>
      </c>
      <c r="C20912">
        <v>2010</v>
      </c>
      <c r="E20912" t="s">
        <v>1301</v>
      </c>
      <c r="F20912">
        <v>127</v>
      </c>
      <c r="G20912" t="s">
        <v>21478</v>
      </c>
      <c r="H20912" t="s">
        <v>21457</v>
      </c>
      <c r="P20912">
        <v>0.15</v>
      </c>
      <c r="Q20912" t="s">
        <v>1244</v>
      </c>
      <c r="R20912">
        <v>0</v>
      </c>
      <c r="S20912">
        <v>0.15</v>
      </c>
      <c r="U20912">
        <v>9</v>
      </c>
      <c r="V20912" s="8">
        <v>40155</v>
      </c>
    </row>
    <row r="20913" spans="1:22" x14ac:dyDescent="0.2">
      <c r="A20913" t="s">
        <v>805</v>
      </c>
      <c r="B20913">
        <v>3</v>
      </c>
      <c r="C20913">
        <v>2010</v>
      </c>
      <c r="E20913" t="s">
        <v>1301</v>
      </c>
      <c r="F20913">
        <v>128</v>
      </c>
      <c r="G20913" t="s">
        <v>21479</v>
      </c>
      <c r="H20913" t="s">
        <v>21457</v>
      </c>
      <c r="P20913">
        <v>0.15</v>
      </c>
      <c r="Q20913">
        <v>0.01</v>
      </c>
      <c r="R20913">
        <v>0</v>
      </c>
      <c r="S20913">
        <v>0.14000000000000001</v>
      </c>
      <c r="U20913">
        <v>5</v>
      </c>
      <c r="V20913" s="8">
        <v>40155</v>
      </c>
    </row>
    <row r="20914" spans="1:22" x14ac:dyDescent="0.2">
      <c r="A20914" t="s">
        <v>805</v>
      </c>
      <c r="B20914">
        <v>3</v>
      </c>
      <c r="C20914">
        <v>2010</v>
      </c>
      <c r="E20914" t="s">
        <v>1301</v>
      </c>
      <c r="F20914">
        <v>130</v>
      </c>
      <c r="G20914" t="s">
        <v>21480</v>
      </c>
      <c r="H20914" t="s">
        <v>21457</v>
      </c>
      <c r="L20914">
        <v>0.08</v>
      </c>
      <c r="M20914" t="s">
        <v>1246</v>
      </c>
      <c r="N20914">
        <v>0.08</v>
      </c>
      <c r="O20914" t="s">
        <v>1246</v>
      </c>
      <c r="P20914">
        <v>0.14000000000000001</v>
      </c>
      <c r="Q20914" t="s">
        <v>1244</v>
      </c>
      <c r="R20914">
        <v>0</v>
      </c>
      <c r="S20914">
        <v>0.14000000000000001</v>
      </c>
      <c r="U20914">
        <v>4042</v>
      </c>
      <c r="V20914" s="8">
        <v>40155</v>
      </c>
    </row>
    <row r="20915" spans="1:22" x14ac:dyDescent="0.2">
      <c r="A20915" t="s">
        <v>805</v>
      </c>
      <c r="B20915">
        <v>3</v>
      </c>
      <c r="C20915">
        <v>2010</v>
      </c>
      <c r="E20915" t="s">
        <v>1301</v>
      </c>
      <c r="F20915">
        <v>131</v>
      </c>
      <c r="G20915" t="s">
        <v>21481</v>
      </c>
      <c r="H20915" t="s">
        <v>21457</v>
      </c>
      <c r="P20915">
        <v>0.14000000000000001</v>
      </c>
      <c r="Q20915" t="s">
        <v>1244</v>
      </c>
      <c r="R20915">
        <v>0</v>
      </c>
      <c r="S20915">
        <v>0.14000000000000001</v>
      </c>
      <c r="U20915">
        <v>1</v>
      </c>
      <c r="V20915" s="8">
        <v>40155</v>
      </c>
    </row>
    <row r="20916" spans="1:22" x14ac:dyDescent="0.2">
      <c r="A20916" t="s">
        <v>805</v>
      </c>
      <c r="B20916">
        <v>3</v>
      </c>
      <c r="C20916">
        <v>2010</v>
      </c>
      <c r="E20916" t="s">
        <v>1301</v>
      </c>
      <c r="F20916">
        <v>132</v>
      </c>
      <c r="G20916" t="s">
        <v>21482</v>
      </c>
      <c r="H20916" t="s">
        <v>21457</v>
      </c>
      <c r="P20916">
        <v>0.14000000000000001</v>
      </c>
      <c r="Q20916" t="s">
        <v>1244</v>
      </c>
      <c r="R20916">
        <v>0</v>
      </c>
      <c r="S20916">
        <v>0.14000000000000001</v>
      </c>
      <c r="U20916">
        <v>10</v>
      </c>
      <c r="V20916" s="8">
        <v>40155</v>
      </c>
    </row>
    <row r="20917" spans="1:22" x14ac:dyDescent="0.2">
      <c r="A20917" t="s">
        <v>805</v>
      </c>
      <c r="B20917">
        <v>3</v>
      </c>
      <c r="C20917">
        <v>2010</v>
      </c>
      <c r="E20917" t="s">
        <v>1301</v>
      </c>
      <c r="F20917">
        <v>133</v>
      </c>
      <c r="G20917" t="s">
        <v>21483</v>
      </c>
      <c r="H20917" t="s">
        <v>21457</v>
      </c>
      <c r="P20917">
        <v>0.14000000000000001</v>
      </c>
      <c r="Q20917">
        <v>0.01</v>
      </c>
      <c r="R20917">
        <v>0</v>
      </c>
      <c r="S20917">
        <v>0.13</v>
      </c>
      <c r="U20917">
        <v>50</v>
      </c>
      <c r="V20917" s="8">
        <v>40155</v>
      </c>
    </row>
    <row r="20918" spans="1:22" x14ac:dyDescent="0.2">
      <c r="A20918" t="s">
        <v>805</v>
      </c>
      <c r="B20918">
        <v>3</v>
      </c>
      <c r="C20918">
        <v>2010</v>
      </c>
      <c r="E20918" t="s">
        <v>1301</v>
      </c>
      <c r="F20918">
        <v>135</v>
      </c>
      <c r="G20918" t="s">
        <v>21484</v>
      </c>
      <c r="H20918" t="s">
        <v>21457</v>
      </c>
      <c r="P20918">
        <v>0.13</v>
      </c>
      <c r="Q20918" t="s">
        <v>1244</v>
      </c>
      <c r="R20918">
        <v>0</v>
      </c>
      <c r="S20918">
        <v>0.13</v>
      </c>
      <c r="U20918">
        <v>1044</v>
      </c>
      <c r="V20918" s="8">
        <v>40155</v>
      </c>
    </row>
    <row r="20919" spans="1:22" x14ac:dyDescent="0.2">
      <c r="A20919" t="s">
        <v>805</v>
      </c>
      <c r="B20919">
        <v>3</v>
      </c>
      <c r="C20919">
        <v>2010</v>
      </c>
      <c r="E20919" t="s">
        <v>1301</v>
      </c>
      <c r="F20919">
        <v>140</v>
      </c>
      <c r="G20919" t="s">
        <v>21485</v>
      </c>
      <c r="H20919" t="s">
        <v>21457</v>
      </c>
      <c r="L20919">
        <v>0.1</v>
      </c>
      <c r="M20919" t="s">
        <v>1246</v>
      </c>
      <c r="N20919">
        <v>0.1</v>
      </c>
      <c r="O20919" t="s">
        <v>1246</v>
      </c>
      <c r="P20919">
        <v>0.13</v>
      </c>
      <c r="Q20919" t="s">
        <v>1244</v>
      </c>
      <c r="R20919">
        <v>0</v>
      </c>
      <c r="S20919">
        <v>0.13</v>
      </c>
      <c r="U20919">
        <v>63</v>
      </c>
      <c r="V20919" s="8">
        <v>40155</v>
      </c>
    </row>
    <row r="20920" spans="1:22" x14ac:dyDescent="0.2">
      <c r="A20920" t="s">
        <v>805</v>
      </c>
      <c r="B20920">
        <v>3</v>
      </c>
      <c r="C20920">
        <v>2010</v>
      </c>
      <c r="E20920" t="s">
        <v>1301</v>
      </c>
      <c r="F20920">
        <v>145</v>
      </c>
      <c r="G20920" t="s">
        <v>21486</v>
      </c>
      <c r="H20920" t="s">
        <v>21457</v>
      </c>
      <c r="L20920">
        <v>0.08</v>
      </c>
      <c r="M20920" t="s">
        <v>1246</v>
      </c>
      <c r="N20920">
        <v>0.08</v>
      </c>
      <c r="O20920" t="s">
        <v>1246</v>
      </c>
      <c r="P20920">
        <v>0.13</v>
      </c>
      <c r="Q20920">
        <v>0.01</v>
      </c>
      <c r="R20920">
        <v>0</v>
      </c>
      <c r="S20920">
        <v>0.12</v>
      </c>
      <c r="U20920">
        <v>505</v>
      </c>
      <c r="V20920" s="8">
        <v>40155</v>
      </c>
    </row>
    <row r="20921" spans="1:22" x14ac:dyDescent="0.2">
      <c r="A20921" t="s">
        <v>805</v>
      </c>
      <c r="B20921">
        <v>3</v>
      </c>
      <c r="C20921">
        <v>2010</v>
      </c>
      <c r="E20921" t="s">
        <v>1301</v>
      </c>
      <c r="F20921">
        <v>150</v>
      </c>
      <c r="G20921" t="s">
        <v>21487</v>
      </c>
      <c r="H20921" t="s">
        <v>21457</v>
      </c>
      <c r="L20921">
        <v>0.1</v>
      </c>
      <c r="M20921" t="s">
        <v>1246</v>
      </c>
      <c r="N20921">
        <v>0.1</v>
      </c>
      <c r="O20921" t="s">
        <v>1246</v>
      </c>
      <c r="P20921">
        <v>0.12</v>
      </c>
      <c r="Q20921" t="s">
        <v>1244</v>
      </c>
      <c r="R20921">
        <v>0</v>
      </c>
      <c r="S20921">
        <v>0.12</v>
      </c>
      <c r="T20921">
        <v>10</v>
      </c>
      <c r="U20921">
        <v>2038</v>
      </c>
      <c r="V20921" s="8">
        <v>40155</v>
      </c>
    </row>
    <row r="20922" spans="1:22" x14ac:dyDescent="0.2">
      <c r="A20922" t="s">
        <v>805</v>
      </c>
      <c r="B20922">
        <v>3</v>
      </c>
      <c r="C20922">
        <v>2010</v>
      </c>
      <c r="E20922" t="s">
        <v>1301</v>
      </c>
      <c r="F20922">
        <v>170</v>
      </c>
      <c r="G20922" t="s">
        <v>21488</v>
      </c>
      <c r="H20922" t="s">
        <v>21457</v>
      </c>
      <c r="P20922">
        <v>0.13</v>
      </c>
      <c r="Q20922" t="s">
        <v>1244</v>
      </c>
      <c r="R20922">
        <v>0</v>
      </c>
      <c r="S20922">
        <v>0.13</v>
      </c>
      <c r="U20922">
        <v>37</v>
      </c>
      <c r="V20922" s="8">
        <v>40155</v>
      </c>
    </row>
    <row r="20923" spans="1:22" x14ac:dyDescent="0.2">
      <c r="A20923" t="s">
        <v>805</v>
      </c>
      <c r="B20923">
        <v>3</v>
      </c>
      <c r="C20923">
        <v>2010</v>
      </c>
      <c r="E20923" t="s">
        <v>1301</v>
      </c>
      <c r="F20923">
        <v>175</v>
      </c>
      <c r="G20923" t="s">
        <v>21489</v>
      </c>
      <c r="H20923" t="s">
        <v>21457</v>
      </c>
      <c r="P20923">
        <v>0.14000000000000001</v>
      </c>
      <c r="Q20923" t="s">
        <v>1244</v>
      </c>
      <c r="R20923">
        <v>0</v>
      </c>
      <c r="S20923">
        <v>0.14000000000000001</v>
      </c>
      <c r="U20923">
        <v>4</v>
      </c>
      <c r="V20923" s="8">
        <v>40155</v>
      </c>
    </row>
    <row r="20924" spans="1:22" x14ac:dyDescent="0.2">
      <c r="A20924" t="s">
        <v>805</v>
      </c>
      <c r="B20924">
        <v>3</v>
      </c>
      <c r="C20924">
        <v>2010</v>
      </c>
      <c r="E20924" t="s">
        <v>1301</v>
      </c>
      <c r="F20924">
        <v>40</v>
      </c>
      <c r="G20924" t="s">
        <v>21490</v>
      </c>
      <c r="H20924" t="s">
        <v>21457</v>
      </c>
      <c r="P20924">
        <v>36.17</v>
      </c>
      <c r="Q20924">
        <v>-1.4</v>
      </c>
      <c r="R20924">
        <v>0</v>
      </c>
      <c r="S20924">
        <v>37.57</v>
      </c>
      <c r="V20924" s="8">
        <v>40155</v>
      </c>
    </row>
    <row r="20925" spans="1:22" x14ac:dyDescent="0.2">
      <c r="A20925" t="s">
        <v>805</v>
      </c>
      <c r="B20925">
        <v>3</v>
      </c>
      <c r="C20925">
        <v>2010</v>
      </c>
      <c r="E20925" t="s">
        <v>1301</v>
      </c>
      <c r="F20925">
        <v>48</v>
      </c>
      <c r="G20925" t="s">
        <v>21491</v>
      </c>
      <c r="H20925" t="s">
        <v>21457</v>
      </c>
      <c r="P20925">
        <v>28.3</v>
      </c>
      <c r="Q20925">
        <v>-1.39</v>
      </c>
      <c r="R20925">
        <v>0</v>
      </c>
      <c r="S20925">
        <v>29.69</v>
      </c>
      <c r="V20925" s="8">
        <v>40155</v>
      </c>
    </row>
    <row r="20926" spans="1:22" x14ac:dyDescent="0.2">
      <c r="A20926" t="s">
        <v>805</v>
      </c>
      <c r="B20926">
        <v>3</v>
      </c>
      <c r="C20926">
        <v>2010</v>
      </c>
      <c r="E20926" t="s">
        <v>1301</v>
      </c>
      <c r="F20926">
        <v>50</v>
      </c>
      <c r="G20926" t="s">
        <v>21492</v>
      </c>
      <c r="H20926" t="s">
        <v>21457</v>
      </c>
      <c r="P20926">
        <v>26.37</v>
      </c>
      <c r="Q20926">
        <v>-1.37</v>
      </c>
      <c r="R20926">
        <v>0</v>
      </c>
      <c r="S20926">
        <v>27.74</v>
      </c>
      <c r="V20926" s="8">
        <v>40155</v>
      </c>
    </row>
    <row r="20927" spans="1:22" x14ac:dyDescent="0.2">
      <c r="A20927" t="s">
        <v>805</v>
      </c>
      <c r="B20927">
        <v>3</v>
      </c>
      <c r="C20927">
        <v>2010</v>
      </c>
      <c r="E20927" t="s">
        <v>1301</v>
      </c>
      <c r="F20927">
        <v>51</v>
      </c>
      <c r="G20927" t="s">
        <v>21493</v>
      </c>
      <c r="H20927" t="s">
        <v>21457</v>
      </c>
      <c r="P20927">
        <v>25.41</v>
      </c>
      <c r="Q20927">
        <v>-1.37</v>
      </c>
      <c r="R20927">
        <v>0</v>
      </c>
      <c r="S20927">
        <v>26.78</v>
      </c>
      <c r="V20927" s="8">
        <v>40155</v>
      </c>
    </row>
    <row r="20928" spans="1:22" x14ac:dyDescent="0.2">
      <c r="A20928" t="s">
        <v>805</v>
      </c>
      <c r="B20928">
        <v>3</v>
      </c>
      <c r="C20928">
        <v>2010</v>
      </c>
      <c r="E20928" t="s">
        <v>1301</v>
      </c>
      <c r="F20928">
        <v>52.5</v>
      </c>
      <c r="G20928" t="s">
        <v>21494</v>
      </c>
      <c r="H20928" t="s">
        <v>21457</v>
      </c>
      <c r="P20928">
        <v>23.98</v>
      </c>
      <c r="Q20928">
        <v>-1.36</v>
      </c>
      <c r="R20928">
        <v>0</v>
      </c>
      <c r="S20928">
        <v>25.34</v>
      </c>
      <c r="U20928">
        <v>1</v>
      </c>
      <c r="V20928" s="8">
        <v>40155</v>
      </c>
    </row>
    <row r="20929" spans="1:22" x14ac:dyDescent="0.2">
      <c r="A20929" t="s">
        <v>805</v>
      </c>
      <c r="B20929">
        <v>3</v>
      </c>
      <c r="C20929">
        <v>2010</v>
      </c>
      <c r="E20929" t="s">
        <v>1301</v>
      </c>
      <c r="F20929">
        <v>54</v>
      </c>
      <c r="G20929" t="s">
        <v>21495</v>
      </c>
      <c r="H20929" t="s">
        <v>21457</v>
      </c>
      <c r="P20929">
        <v>22.56</v>
      </c>
      <c r="Q20929">
        <v>-1.35</v>
      </c>
      <c r="R20929">
        <v>0</v>
      </c>
      <c r="S20929">
        <v>23.91</v>
      </c>
      <c r="U20929">
        <v>100</v>
      </c>
      <c r="V20929" s="8">
        <v>40155</v>
      </c>
    </row>
    <row r="20930" spans="1:22" x14ac:dyDescent="0.2">
      <c r="A20930" t="s">
        <v>805</v>
      </c>
      <c r="B20930">
        <v>3</v>
      </c>
      <c r="C20930">
        <v>2010</v>
      </c>
      <c r="E20930" t="s">
        <v>1301</v>
      </c>
      <c r="F20930">
        <v>55</v>
      </c>
      <c r="G20930" t="s">
        <v>21496</v>
      </c>
      <c r="H20930" t="s">
        <v>21457</v>
      </c>
      <c r="P20930">
        <v>21.63</v>
      </c>
      <c r="Q20930">
        <v>-1.34</v>
      </c>
      <c r="R20930">
        <v>0</v>
      </c>
      <c r="S20930">
        <v>22.97</v>
      </c>
      <c r="U20930">
        <v>120</v>
      </c>
      <c r="V20930" s="8">
        <v>40155</v>
      </c>
    </row>
    <row r="20931" spans="1:22" x14ac:dyDescent="0.2">
      <c r="A20931" t="s">
        <v>805</v>
      </c>
      <c r="B20931">
        <v>3</v>
      </c>
      <c r="C20931">
        <v>2010</v>
      </c>
      <c r="E20931" t="s">
        <v>1301</v>
      </c>
      <c r="F20931">
        <v>57</v>
      </c>
      <c r="G20931" t="s">
        <v>21497</v>
      </c>
      <c r="H20931" t="s">
        <v>21457</v>
      </c>
      <c r="P20931">
        <v>19.79</v>
      </c>
      <c r="Q20931">
        <v>-1.32</v>
      </c>
      <c r="R20931">
        <v>0</v>
      </c>
      <c r="S20931">
        <v>21.11</v>
      </c>
      <c r="U20931">
        <v>300</v>
      </c>
      <c r="V20931" s="8">
        <v>40155</v>
      </c>
    </row>
    <row r="20932" spans="1:22" x14ac:dyDescent="0.2">
      <c r="A20932" t="s">
        <v>805</v>
      </c>
      <c r="B20932">
        <v>3</v>
      </c>
      <c r="C20932">
        <v>2010</v>
      </c>
      <c r="E20932" t="s">
        <v>1301</v>
      </c>
      <c r="F20932">
        <v>57.5</v>
      </c>
      <c r="G20932" t="s">
        <v>21498</v>
      </c>
      <c r="H20932" t="s">
        <v>21457</v>
      </c>
      <c r="P20932">
        <v>19.329999999999998</v>
      </c>
      <c r="Q20932">
        <v>-1.32</v>
      </c>
      <c r="R20932">
        <v>0</v>
      </c>
      <c r="S20932">
        <v>20.65</v>
      </c>
      <c r="V20932" s="8">
        <v>40155</v>
      </c>
    </row>
    <row r="20933" spans="1:22" x14ac:dyDescent="0.2">
      <c r="A20933" t="s">
        <v>805</v>
      </c>
      <c r="B20933">
        <v>3</v>
      </c>
      <c r="C20933">
        <v>2010</v>
      </c>
      <c r="E20933" t="s">
        <v>1301</v>
      </c>
      <c r="F20933">
        <v>58</v>
      </c>
      <c r="G20933" t="s">
        <v>21499</v>
      </c>
      <c r="H20933" t="s">
        <v>21457</v>
      </c>
      <c r="P20933">
        <v>18.88</v>
      </c>
      <c r="Q20933">
        <v>-1.31</v>
      </c>
      <c r="R20933">
        <v>0</v>
      </c>
      <c r="S20933">
        <v>20.190000000000001</v>
      </c>
      <c r="U20933">
        <v>375</v>
      </c>
      <c r="V20933" s="8">
        <v>40155</v>
      </c>
    </row>
    <row r="20934" spans="1:22" x14ac:dyDescent="0.2">
      <c r="A20934" t="s">
        <v>805</v>
      </c>
      <c r="B20934">
        <v>3</v>
      </c>
      <c r="C20934">
        <v>2010</v>
      </c>
      <c r="E20934" t="s">
        <v>1301</v>
      </c>
      <c r="F20934">
        <v>58.5</v>
      </c>
      <c r="G20934" t="s">
        <v>21500</v>
      </c>
      <c r="H20934" t="s">
        <v>21457</v>
      </c>
      <c r="P20934">
        <v>18.43</v>
      </c>
      <c r="Q20934">
        <v>-1.3</v>
      </c>
      <c r="R20934">
        <v>0</v>
      </c>
      <c r="S20934">
        <v>19.73</v>
      </c>
      <c r="V20934" s="8">
        <v>40155</v>
      </c>
    </row>
    <row r="20935" spans="1:22" x14ac:dyDescent="0.2">
      <c r="A20935" t="s">
        <v>805</v>
      </c>
      <c r="B20935">
        <v>3</v>
      </c>
      <c r="C20935">
        <v>2010</v>
      </c>
      <c r="E20935" t="s">
        <v>1301</v>
      </c>
      <c r="F20935">
        <v>59.5</v>
      </c>
      <c r="G20935" t="s">
        <v>21501</v>
      </c>
      <c r="H20935" t="s">
        <v>21457</v>
      </c>
      <c r="P20935">
        <v>17.54</v>
      </c>
      <c r="Q20935">
        <v>-1.29</v>
      </c>
      <c r="R20935">
        <v>0</v>
      </c>
      <c r="S20935">
        <v>18.829999999999998</v>
      </c>
      <c r="U20935">
        <v>100</v>
      </c>
      <c r="V20935" s="8">
        <v>40155</v>
      </c>
    </row>
    <row r="20936" spans="1:22" x14ac:dyDescent="0.2">
      <c r="A20936" t="s">
        <v>805</v>
      </c>
      <c r="B20936">
        <v>3</v>
      </c>
      <c r="C20936">
        <v>2010</v>
      </c>
      <c r="E20936" t="s">
        <v>1301</v>
      </c>
      <c r="F20936">
        <v>60</v>
      </c>
      <c r="G20936" t="s">
        <v>21502</v>
      </c>
      <c r="H20936" t="s">
        <v>21457</v>
      </c>
      <c r="P20936">
        <v>17.100000000000001</v>
      </c>
      <c r="Q20936">
        <v>-1.28</v>
      </c>
      <c r="R20936">
        <v>0</v>
      </c>
      <c r="S20936">
        <v>18.38</v>
      </c>
      <c r="U20936">
        <v>10</v>
      </c>
      <c r="V20936" s="8">
        <v>40155</v>
      </c>
    </row>
    <row r="20937" spans="1:22" x14ac:dyDescent="0.2">
      <c r="A20937" t="s">
        <v>805</v>
      </c>
      <c r="B20937">
        <v>3</v>
      </c>
      <c r="C20937">
        <v>2010</v>
      </c>
      <c r="E20937" t="s">
        <v>1301</v>
      </c>
      <c r="F20937">
        <v>62</v>
      </c>
      <c r="G20937" t="s">
        <v>21503</v>
      </c>
      <c r="H20937" t="s">
        <v>21457</v>
      </c>
      <c r="P20937">
        <v>15.36</v>
      </c>
      <c r="Q20937">
        <v>-1.25</v>
      </c>
      <c r="R20937">
        <v>0</v>
      </c>
      <c r="S20937">
        <v>16.61</v>
      </c>
      <c r="U20937">
        <v>51</v>
      </c>
      <c r="V20937" s="8">
        <v>40155</v>
      </c>
    </row>
    <row r="20938" spans="1:22" x14ac:dyDescent="0.2">
      <c r="A20938" t="s">
        <v>805</v>
      </c>
      <c r="B20938">
        <v>3</v>
      </c>
      <c r="C20938">
        <v>2010</v>
      </c>
      <c r="E20938" t="s">
        <v>1301</v>
      </c>
      <c r="F20938">
        <v>62.5</v>
      </c>
      <c r="G20938" t="s">
        <v>21504</v>
      </c>
      <c r="H20938" t="s">
        <v>21457</v>
      </c>
      <c r="P20938">
        <v>14.94</v>
      </c>
      <c r="Q20938">
        <v>-1.24</v>
      </c>
      <c r="R20938">
        <v>0</v>
      </c>
      <c r="S20938">
        <v>16.18</v>
      </c>
      <c r="V20938" s="8">
        <v>40155</v>
      </c>
    </row>
    <row r="20939" spans="1:22" x14ac:dyDescent="0.2">
      <c r="A20939" t="s">
        <v>805</v>
      </c>
      <c r="B20939">
        <v>3</v>
      </c>
      <c r="C20939">
        <v>2010</v>
      </c>
      <c r="E20939" t="s">
        <v>1301</v>
      </c>
      <c r="F20939">
        <v>63</v>
      </c>
      <c r="G20939" t="s">
        <v>21505</v>
      </c>
      <c r="H20939" t="s">
        <v>21457</v>
      </c>
      <c r="P20939">
        <v>14.51</v>
      </c>
      <c r="Q20939">
        <v>-1.24</v>
      </c>
      <c r="R20939">
        <v>0</v>
      </c>
      <c r="S20939">
        <v>15.75</v>
      </c>
      <c r="U20939">
        <v>325</v>
      </c>
      <c r="V20939" s="8">
        <v>40155</v>
      </c>
    </row>
    <row r="20940" spans="1:22" x14ac:dyDescent="0.2">
      <c r="A20940" t="s">
        <v>805</v>
      </c>
      <c r="B20940">
        <v>3</v>
      </c>
      <c r="C20940">
        <v>2010</v>
      </c>
      <c r="E20940" t="s">
        <v>1301</v>
      </c>
      <c r="F20940">
        <v>63.5</v>
      </c>
      <c r="G20940" t="s">
        <v>21506</v>
      </c>
      <c r="H20940" t="s">
        <v>21457</v>
      </c>
      <c r="L20940">
        <v>14.35</v>
      </c>
      <c r="M20940" t="s">
        <v>1246</v>
      </c>
      <c r="N20940">
        <v>14.35</v>
      </c>
      <c r="O20940" t="s">
        <v>1246</v>
      </c>
      <c r="P20940">
        <v>14.1</v>
      </c>
      <c r="Q20940">
        <v>-1.22</v>
      </c>
      <c r="R20940">
        <v>0</v>
      </c>
      <c r="S20940">
        <v>15.32</v>
      </c>
      <c r="U20940">
        <v>10</v>
      </c>
      <c r="V20940" s="8">
        <v>40155</v>
      </c>
    </row>
    <row r="20941" spans="1:22" x14ac:dyDescent="0.2">
      <c r="A20941" t="s">
        <v>805</v>
      </c>
      <c r="B20941">
        <v>3</v>
      </c>
      <c r="C20941">
        <v>2010</v>
      </c>
      <c r="E20941" t="s">
        <v>1301</v>
      </c>
      <c r="F20941">
        <v>64</v>
      </c>
      <c r="G20941" t="s">
        <v>25332</v>
      </c>
      <c r="H20941" t="s">
        <v>21457</v>
      </c>
      <c r="L20941">
        <v>13.94</v>
      </c>
      <c r="M20941" t="s">
        <v>1246</v>
      </c>
      <c r="N20941">
        <v>13.94</v>
      </c>
      <c r="O20941" t="s">
        <v>1246</v>
      </c>
      <c r="P20941">
        <v>13.68</v>
      </c>
      <c r="Q20941">
        <v>-1.21</v>
      </c>
      <c r="R20941">
        <v>0</v>
      </c>
      <c r="S20941">
        <v>14.89</v>
      </c>
      <c r="U20941">
        <v>350</v>
      </c>
      <c r="V20941" s="8">
        <v>40155</v>
      </c>
    </row>
    <row r="20942" spans="1:22" x14ac:dyDescent="0.2">
      <c r="A20942" t="s">
        <v>805</v>
      </c>
      <c r="B20942">
        <v>3</v>
      </c>
      <c r="C20942">
        <v>2010</v>
      </c>
      <c r="E20942" t="s">
        <v>1301</v>
      </c>
      <c r="F20942">
        <v>64.5</v>
      </c>
      <c r="G20942" t="s">
        <v>25333</v>
      </c>
      <c r="H20942" t="s">
        <v>21457</v>
      </c>
      <c r="L20942">
        <v>13.53</v>
      </c>
      <c r="M20942" t="s">
        <v>1246</v>
      </c>
      <c r="N20942">
        <v>13.53</v>
      </c>
      <c r="O20942" t="s">
        <v>1246</v>
      </c>
      <c r="P20942">
        <v>13.27</v>
      </c>
      <c r="Q20942">
        <v>-1.2</v>
      </c>
      <c r="R20942">
        <v>0</v>
      </c>
      <c r="S20942">
        <v>14.47</v>
      </c>
      <c r="U20942">
        <v>10</v>
      </c>
      <c r="V20942" s="8">
        <v>40155</v>
      </c>
    </row>
    <row r="20943" spans="1:22" x14ac:dyDescent="0.2">
      <c r="A20943" t="s">
        <v>805</v>
      </c>
      <c r="B20943">
        <v>3</v>
      </c>
      <c r="C20943">
        <v>2010</v>
      </c>
      <c r="E20943" t="s">
        <v>1301</v>
      </c>
      <c r="F20943">
        <v>65</v>
      </c>
      <c r="G20943" t="s">
        <v>25334</v>
      </c>
      <c r="H20943" t="s">
        <v>21457</v>
      </c>
      <c r="L20943">
        <v>13.13</v>
      </c>
      <c r="M20943" t="s">
        <v>1246</v>
      </c>
      <c r="N20943">
        <v>13.13</v>
      </c>
      <c r="O20943" t="s">
        <v>1246</v>
      </c>
      <c r="P20943">
        <v>12.86</v>
      </c>
      <c r="Q20943">
        <v>-1.19</v>
      </c>
      <c r="R20943">
        <v>0</v>
      </c>
      <c r="S20943">
        <v>14.05</v>
      </c>
      <c r="U20943">
        <v>980</v>
      </c>
      <c r="V20943" s="8">
        <v>40155</v>
      </c>
    </row>
    <row r="20944" spans="1:22" x14ac:dyDescent="0.2">
      <c r="A20944" t="s">
        <v>805</v>
      </c>
      <c r="B20944">
        <v>3</v>
      </c>
      <c r="C20944">
        <v>2010</v>
      </c>
      <c r="E20944" t="s">
        <v>1301</v>
      </c>
      <c r="F20944">
        <v>65.5</v>
      </c>
      <c r="G20944" t="s">
        <v>25335</v>
      </c>
      <c r="H20944" t="s">
        <v>21457</v>
      </c>
      <c r="L20944">
        <v>12.73</v>
      </c>
      <c r="M20944" t="s">
        <v>1246</v>
      </c>
      <c r="N20944">
        <v>12.73</v>
      </c>
      <c r="O20944" t="s">
        <v>1246</v>
      </c>
      <c r="P20944">
        <v>12.47</v>
      </c>
      <c r="Q20944">
        <v>-1.17</v>
      </c>
      <c r="R20944">
        <v>0</v>
      </c>
      <c r="S20944">
        <v>13.64</v>
      </c>
      <c r="U20944">
        <v>460</v>
      </c>
      <c r="V20944" s="8">
        <v>40155</v>
      </c>
    </row>
    <row r="20945" spans="1:22" x14ac:dyDescent="0.2">
      <c r="A20945" t="s">
        <v>805</v>
      </c>
      <c r="B20945">
        <v>3</v>
      </c>
      <c r="C20945">
        <v>2010</v>
      </c>
      <c r="E20945" t="s">
        <v>1301</v>
      </c>
      <c r="F20945">
        <v>66</v>
      </c>
      <c r="G20945" t="s">
        <v>25336</v>
      </c>
      <c r="H20945" t="s">
        <v>21457</v>
      </c>
      <c r="L20945">
        <v>12.34</v>
      </c>
      <c r="M20945" t="s">
        <v>1246</v>
      </c>
      <c r="N20945">
        <v>12.34</v>
      </c>
      <c r="O20945" t="s">
        <v>1246</v>
      </c>
      <c r="P20945">
        <v>12.09</v>
      </c>
      <c r="Q20945">
        <v>-1.1399999999999999</v>
      </c>
      <c r="R20945">
        <v>0</v>
      </c>
      <c r="S20945">
        <v>13.23</v>
      </c>
      <c r="U20945">
        <v>125</v>
      </c>
      <c r="V20945" s="8">
        <v>40155</v>
      </c>
    </row>
    <row r="20946" spans="1:22" x14ac:dyDescent="0.2">
      <c r="A20946" t="s">
        <v>805</v>
      </c>
      <c r="B20946">
        <v>3</v>
      </c>
      <c r="C20946">
        <v>2010</v>
      </c>
      <c r="E20946" t="s">
        <v>1301</v>
      </c>
      <c r="F20946">
        <v>67</v>
      </c>
      <c r="G20946" t="s">
        <v>25337</v>
      </c>
      <c r="H20946" t="s">
        <v>21457</v>
      </c>
      <c r="L20946">
        <v>11.56</v>
      </c>
      <c r="M20946" t="s">
        <v>1246</v>
      </c>
      <c r="N20946">
        <v>11.56</v>
      </c>
      <c r="O20946" t="s">
        <v>1246</v>
      </c>
      <c r="P20946">
        <v>11.33</v>
      </c>
      <c r="Q20946">
        <v>-1.1100000000000001</v>
      </c>
      <c r="R20946">
        <v>0</v>
      </c>
      <c r="S20946">
        <v>12.44</v>
      </c>
      <c r="U20946">
        <v>703</v>
      </c>
      <c r="V20946" s="8">
        <v>40155</v>
      </c>
    </row>
    <row r="20947" spans="1:22" x14ac:dyDescent="0.2">
      <c r="A20947" t="s">
        <v>805</v>
      </c>
      <c r="B20947">
        <v>3</v>
      </c>
      <c r="C20947">
        <v>2010</v>
      </c>
      <c r="E20947" t="s">
        <v>1301</v>
      </c>
      <c r="F20947">
        <v>67.5</v>
      </c>
      <c r="G20947" t="s">
        <v>25338</v>
      </c>
      <c r="H20947" t="s">
        <v>21457</v>
      </c>
      <c r="L20947">
        <v>11.18</v>
      </c>
      <c r="M20947" t="s">
        <v>1246</v>
      </c>
      <c r="N20947">
        <v>11.22</v>
      </c>
      <c r="O20947" t="s">
        <v>1245</v>
      </c>
      <c r="P20947">
        <v>10.96</v>
      </c>
      <c r="Q20947">
        <v>-1.0900000000000001</v>
      </c>
      <c r="R20947">
        <v>0</v>
      </c>
      <c r="S20947">
        <v>12.05</v>
      </c>
      <c r="U20947">
        <v>143</v>
      </c>
      <c r="V20947" s="8">
        <v>40155</v>
      </c>
    </row>
    <row r="20948" spans="1:22" x14ac:dyDescent="0.2">
      <c r="A20948" t="s">
        <v>805</v>
      </c>
      <c r="B20948">
        <v>3</v>
      </c>
      <c r="C20948">
        <v>2010</v>
      </c>
      <c r="E20948" t="s">
        <v>1301</v>
      </c>
      <c r="F20948">
        <v>68</v>
      </c>
      <c r="G20948" t="s">
        <v>25339</v>
      </c>
      <c r="H20948" t="s">
        <v>21457</v>
      </c>
      <c r="L20948">
        <v>10.81</v>
      </c>
      <c r="M20948" t="s">
        <v>1246</v>
      </c>
      <c r="N20948">
        <v>10.85</v>
      </c>
      <c r="O20948" t="s">
        <v>1245</v>
      </c>
      <c r="P20948">
        <v>10.6</v>
      </c>
      <c r="Q20948">
        <v>-1.07</v>
      </c>
      <c r="R20948">
        <v>0</v>
      </c>
      <c r="S20948">
        <v>11.67</v>
      </c>
      <c r="U20948">
        <v>375</v>
      </c>
      <c r="V20948" s="8">
        <v>40155</v>
      </c>
    </row>
    <row r="20949" spans="1:22" x14ac:dyDescent="0.2">
      <c r="A20949" t="s">
        <v>805</v>
      </c>
      <c r="B20949">
        <v>3</v>
      </c>
      <c r="C20949">
        <v>2010</v>
      </c>
      <c r="E20949" t="s">
        <v>1301</v>
      </c>
      <c r="F20949">
        <v>68.5</v>
      </c>
      <c r="G20949" t="s">
        <v>25340</v>
      </c>
      <c r="H20949" t="s">
        <v>21457</v>
      </c>
      <c r="L20949">
        <v>10.44</v>
      </c>
      <c r="M20949" t="s">
        <v>1246</v>
      </c>
      <c r="N20949">
        <v>10.48</v>
      </c>
      <c r="O20949" t="s">
        <v>1245</v>
      </c>
      <c r="P20949">
        <v>10.24</v>
      </c>
      <c r="Q20949">
        <v>-1.06</v>
      </c>
      <c r="R20949">
        <v>0</v>
      </c>
      <c r="S20949">
        <v>11.3</v>
      </c>
      <c r="U20949">
        <v>305</v>
      </c>
      <c r="V20949" s="8">
        <v>40155</v>
      </c>
    </row>
    <row r="20950" spans="1:22" x14ac:dyDescent="0.2">
      <c r="A20950" t="s">
        <v>805</v>
      </c>
      <c r="B20950">
        <v>3</v>
      </c>
      <c r="C20950">
        <v>2010</v>
      </c>
      <c r="E20950" t="s">
        <v>1301</v>
      </c>
      <c r="F20950">
        <v>69</v>
      </c>
      <c r="G20950" t="s">
        <v>25341</v>
      </c>
      <c r="H20950" t="s">
        <v>21457</v>
      </c>
      <c r="L20950">
        <v>10.08</v>
      </c>
      <c r="M20950" t="s">
        <v>1246</v>
      </c>
      <c r="N20950">
        <v>10.119999999999999</v>
      </c>
      <c r="O20950" t="s">
        <v>1245</v>
      </c>
      <c r="P20950">
        <v>9.89</v>
      </c>
      <c r="Q20950">
        <v>-1.04</v>
      </c>
      <c r="R20950">
        <v>0</v>
      </c>
      <c r="S20950">
        <v>10.93</v>
      </c>
      <c r="U20950">
        <v>340</v>
      </c>
      <c r="V20950" s="8">
        <v>40155</v>
      </c>
    </row>
    <row r="20951" spans="1:22" x14ac:dyDescent="0.2">
      <c r="A20951" t="s">
        <v>805</v>
      </c>
      <c r="B20951">
        <v>3</v>
      </c>
      <c r="C20951">
        <v>2010</v>
      </c>
      <c r="E20951" t="s">
        <v>1301</v>
      </c>
      <c r="F20951">
        <v>69.5</v>
      </c>
      <c r="G20951" t="s">
        <v>25342</v>
      </c>
      <c r="H20951" t="s">
        <v>21457</v>
      </c>
      <c r="L20951">
        <v>9.7200000000000006</v>
      </c>
      <c r="M20951" t="s">
        <v>1246</v>
      </c>
      <c r="N20951">
        <v>9.7200000000000006</v>
      </c>
      <c r="O20951" t="s">
        <v>1246</v>
      </c>
      <c r="P20951">
        <v>9.5399999999999991</v>
      </c>
      <c r="Q20951">
        <v>-1.03</v>
      </c>
      <c r="R20951">
        <v>0</v>
      </c>
      <c r="S20951">
        <v>10.57</v>
      </c>
      <c r="U20951">
        <v>50</v>
      </c>
      <c r="V20951" s="8">
        <v>40155</v>
      </c>
    </row>
    <row r="20952" spans="1:22" x14ac:dyDescent="0.2">
      <c r="A20952" t="s">
        <v>805</v>
      </c>
      <c r="B20952">
        <v>3</v>
      </c>
      <c r="C20952">
        <v>2010</v>
      </c>
      <c r="E20952" t="s">
        <v>1301</v>
      </c>
      <c r="F20952">
        <v>70</v>
      </c>
      <c r="G20952" t="s">
        <v>25343</v>
      </c>
      <c r="H20952" t="s">
        <v>21457</v>
      </c>
      <c r="L20952">
        <v>9.3699999999999992</v>
      </c>
      <c r="M20952" t="s">
        <v>1246</v>
      </c>
      <c r="N20952">
        <v>9.3699999999999992</v>
      </c>
      <c r="O20952" t="s">
        <v>1246</v>
      </c>
      <c r="P20952">
        <v>9.1999999999999993</v>
      </c>
      <c r="Q20952">
        <v>-1.01</v>
      </c>
      <c r="R20952">
        <v>0</v>
      </c>
      <c r="S20952">
        <v>10.210000000000001</v>
      </c>
      <c r="U20952">
        <v>2339</v>
      </c>
      <c r="V20952" s="8">
        <v>40155</v>
      </c>
    </row>
    <row r="20953" spans="1:22" x14ac:dyDescent="0.2">
      <c r="A20953" t="s">
        <v>805</v>
      </c>
      <c r="B20953">
        <v>3</v>
      </c>
      <c r="C20953">
        <v>2010</v>
      </c>
      <c r="E20953" t="s">
        <v>1301</v>
      </c>
      <c r="F20953">
        <v>70.5</v>
      </c>
      <c r="G20953" t="s">
        <v>25344</v>
      </c>
      <c r="H20953" t="s">
        <v>21457</v>
      </c>
      <c r="L20953">
        <v>9.01</v>
      </c>
      <c r="M20953" t="s">
        <v>1246</v>
      </c>
      <c r="N20953">
        <v>9.01</v>
      </c>
      <c r="O20953" t="s">
        <v>1246</v>
      </c>
      <c r="P20953">
        <v>8.8699999999999992</v>
      </c>
      <c r="Q20953">
        <v>-0.99</v>
      </c>
      <c r="R20953">
        <v>0</v>
      </c>
      <c r="S20953">
        <v>9.86</v>
      </c>
      <c r="U20953">
        <v>75</v>
      </c>
      <c r="V20953" s="8">
        <v>40155</v>
      </c>
    </row>
    <row r="20954" spans="1:22" x14ac:dyDescent="0.2">
      <c r="A20954" t="s">
        <v>805</v>
      </c>
      <c r="B20954">
        <v>3</v>
      </c>
      <c r="C20954">
        <v>2010</v>
      </c>
      <c r="E20954" t="s">
        <v>1301</v>
      </c>
      <c r="F20954">
        <v>71</v>
      </c>
      <c r="G20954" t="s">
        <v>25345</v>
      </c>
      <c r="H20954" t="s">
        <v>21457</v>
      </c>
      <c r="L20954">
        <v>8.65</v>
      </c>
      <c r="M20954" t="s">
        <v>1246</v>
      </c>
      <c r="N20954">
        <v>8.65</v>
      </c>
      <c r="O20954" t="s">
        <v>1246</v>
      </c>
      <c r="P20954">
        <v>8.5399999999999991</v>
      </c>
      <c r="Q20954">
        <v>-0.97</v>
      </c>
      <c r="R20954">
        <v>0</v>
      </c>
      <c r="S20954">
        <v>9.51</v>
      </c>
      <c r="U20954">
        <v>2110</v>
      </c>
      <c r="V20954" s="8">
        <v>40155</v>
      </c>
    </row>
    <row r="20955" spans="1:22" x14ac:dyDescent="0.2">
      <c r="A20955" t="s">
        <v>805</v>
      </c>
      <c r="B20955">
        <v>3</v>
      </c>
      <c r="C20955">
        <v>2010</v>
      </c>
      <c r="E20955" t="s">
        <v>1301</v>
      </c>
      <c r="F20955">
        <v>71.5</v>
      </c>
      <c r="G20955" t="s">
        <v>25346</v>
      </c>
      <c r="H20955" t="s">
        <v>21457</v>
      </c>
      <c r="L20955">
        <v>8.32</v>
      </c>
      <c r="M20955" t="s">
        <v>1246</v>
      </c>
      <c r="N20955">
        <v>8.32</v>
      </c>
      <c r="O20955" t="s">
        <v>1246</v>
      </c>
      <c r="P20955">
        <v>8.23</v>
      </c>
      <c r="Q20955">
        <v>-0.94</v>
      </c>
      <c r="R20955">
        <v>0</v>
      </c>
      <c r="S20955">
        <v>9.17</v>
      </c>
      <c r="U20955">
        <v>1555</v>
      </c>
      <c r="V20955" s="8">
        <v>40155</v>
      </c>
    </row>
    <row r="20956" spans="1:22" x14ac:dyDescent="0.2">
      <c r="A20956" t="s">
        <v>805</v>
      </c>
      <c r="B20956">
        <v>3</v>
      </c>
      <c r="C20956">
        <v>2010</v>
      </c>
      <c r="E20956" t="s">
        <v>1301</v>
      </c>
      <c r="F20956">
        <v>72</v>
      </c>
      <c r="G20956" t="s">
        <v>25347</v>
      </c>
      <c r="H20956" t="s">
        <v>21457</v>
      </c>
      <c r="I20956">
        <v>8.15</v>
      </c>
      <c r="J20956">
        <v>8.35</v>
      </c>
      <c r="K20956" t="s">
        <v>1245</v>
      </c>
      <c r="L20956">
        <v>8</v>
      </c>
      <c r="M20956" t="s">
        <v>1246</v>
      </c>
      <c r="N20956">
        <v>8</v>
      </c>
      <c r="O20956" t="s">
        <v>1246</v>
      </c>
      <c r="P20956">
        <v>7.92</v>
      </c>
      <c r="Q20956">
        <v>-0.92</v>
      </c>
      <c r="R20956">
        <v>1</v>
      </c>
      <c r="S20956">
        <v>8.84</v>
      </c>
      <c r="U20956">
        <v>3445</v>
      </c>
      <c r="V20956" s="8">
        <v>40155</v>
      </c>
    </row>
    <row r="20957" spans="1:22" x14ac:dyDescent="0.2">
      <c r="A20957" t="s">
        <v>805</v>
      </c>
      <c r="B20957">
        <v>3</v>
      </c>
      <c r="C20957">
        <v>2010</v>
      </c>
      <c r="E20957" t="s">
        <v>1301</v>
      </c>
      <c r="F20957">
        <v>72.5</v>
      </c>
      <c r="G20957" t="s">
        <v>25348</v>
      </c>
      <c r="H20957" t="s">
        <v>21457</v>
      </c>
      <c r="L20957">
        <v>7.69</v>
      </c>
      <c r="M20957" t="s">
        <v>1246</v>
      </c>
      <c r="N20957">
        <v>7.69</v>
      </c>
      <c r="O20957" t="s">
        <v>1246</v>
      </c>
      <c r="P20957">
        <v>7.61</v>
      </c>
      <c r="Q20957">
        <v>-0.91</v>
      </c>
      <c r="R20957">
        <v>0</v>
      </c>
      <c r="S20957">
        <v>8.52</v>
      </c>
      <c r="U20957">
        <v>1070</v>
      </c>
      <c r="V20957" s="8">
        <v>40155</v>
      </c>
    </row>
    <row r="20958" spans="1:22" x14ac:dyDescent="0.2">
      <c r="A20958" t="s">
        <v>805</v>
      </c>
      <c r="B20958">
        <v>3</v>
      </c>
      <c r="C20958">
        <v>2010</v>
      </c>
      <c r="E20958" t="s">
        <v>1301</v>
      </c>
      <c r="F20958">
        <v>73</v>
      </c>
      <c r="G20958" t="s">
        <v>25349</v>
      </c>
      <c r="H20958" t="s">
        <v>21457</v>
      </c>
      <c r="L20958">
        <v>7.39</v>
      </c>
      <c r="M20958" t="s">
        <v>1246</v>
      </c>
      <c r="N20958">
        <v>7.39</v>
      </c>
      <c r="O20958" t="s">
        <v>1246</v>
      </c>
      <c r="P20958">
        <v>7.32</v>
      </c>
      <c r="Q20958">
        <v>-0.88</v>
      </c>
      <c r="R20958">
        <v>0</v>
      </c>
      <c r="S20958">
        <v>8.1999999999999993</v>
      </c>
      <c r="U20958">
        <v>1050</v>
      </c>
      <c r="V20958" s="8">
        <v>40155</v>
      </c>
    </row>
    <row r="20959" spans="1:22" x14ac:dyDescent="0.2">
      <c r="A20959" t="s">
        <v>805</v>
      </c>
      <c r="B20959">
        <v>3</v>
      </c>
      <c r="C20959">
        <v>2010</v>
      </c>
      <c r="E20959" t="s">
        <v>1301</v>
      </c>
      <c r="F20959">
        <v>73.5</v>
      </c>
      <c r="G20959" t="s">
        <v>25350</v>
      </c>
      <c r="H20959" t="s">
        <v>21457</v>
      </c>
      <c r="L20959">
        <v>7.08</v>
      </c>
      <c r="M20959" t="s">
        <v>1246</v>
      </c>
      <c r="N20959">
        <v>7.08</v>
      </c>
      <c r="O20959" t="s">
        <v>1246</v>
      </c>
      <c r="P20959">
        <v>7.03</v>
      </c>
      <c r="Q20959">
        <v>-0.86</v>
      </c>
      <c r="R20959">
        <v>0</v>
      </c>
      <c r="S20959">
        <v>7.89</v>
      </c>
      <c r="U20959">
        <v>1685</v>
      </c>
      <c r="V20959" s="8">
        <v>40155</v>
      </c>
    </row>
    <row r="20960" spans="1:22" x14ac:dyDescent="0.2">
      <c r="A20960" t="s">
        <v>805</v>
      </c>
      <c r="B20960">
        <v>3</v>
      </c>
      <c r="C20960">
        <v>2010</v>
      </c>
      <c r="E20960" t="s">
        <v>1301</v>
      </c>
      <c r="F20960">
        <v>74</v>
      </c>
      <c r="G20960" t="s">
        <v>25351</v>
      </c>
      <c r="H20960" t="s">
        <v>21457</v>
      </c>
      <c r="L20960">
        <v>6.79</v>
      </c>
      <c r="M20960" t="s">
        <v>1246</v>
      </c>
      <c r="N20960">
        <v>6.79</v>
      </c>
      <c r="O20960" t="s">
        <v>1246</v>
      </c>
      <c r="P20960">
        <v>6.74</v>
      </c>
      <c r="Q20960">
        <v>-0.85</v>
      </c>
      <c r="R20960">
        <v>0</v>
      </c>
      <c r="S20960">
        <v>7.59</v>
      </c>
      <c r="U20960">
        <v>2026</v>
      </c>
      <c r="V20960" s="8">
        <v>40155</v>
      </c>
    </row>
    <row r="20961" spans="1:22" x14ac:dyDescent="0.2">
      <c r="A20961" t="s">
        <v>805</v>
      </c>
      <c r="B20961">
        <v>3</v>
      </c>
      <c r="C20961">
        <v>2010</v>
      </c>
      <c r="E20961" t="s">
        <v>1301</v>
      </c>
      <c r="F20961">
        <v>74.5</v>
      </c>
      <c r="G20961" t="s">
        <v>25352</v>
      </c>
      <c r="H20961" t="s">
        <v>21457</v>
      </c>
      <c r="L20961">
        <v>6.49</v>
      </c>
      <c r="M20961" t="s">
        <v>1246</v>
      </c>
      <c r="N20961">
        <v>6.49</v>
      </c>
      <c r="O20961" t="s">
        <v>1246</v>
      </c>
      <c r="P20961">
        <v>6.47</v>
      </c>
      <c r="Q20961">
        <v>-0.82</v>
      </c>
      <c r="R20961">
        <v>0</v>
      </c>
      <c r="S20961">
        <v>7.29</v>
      </c>
      <c r="U20961">
        <v>825</v>
      </c>
      <c r="V20961" s="8">
        <v>40155</v>
      </c>
    </row>
    <row r="20962" spans="1:22" x14ac:dyDescent="0.2">
      <c r="A20962" t="s">
        <v>805</v>
      </c>
      <c r="B20962">
        <v>3</v>
      </c>
      <c r="C20962">
        <v>2010</v>
      </c>
      <c r="E20962" t="s">
        <v>1301</v>
      </c>
      <c r="F20962">
        <v>75</v>
      </c>
      <c r="G20962" t="s">
        <v>25353</v>
      </c>
      <c r="H20962" t="s">
        <v>21457</v>
      </c>
      <c r="L20962">
        <v>6.22</v>
      </c>
      <c r="M20962" t="s">
        <v>1246</v>
      </c>
      <c r="N20962">
        <v>6.22</v>
      </c>
      <c r="O20962" t="s">
        <v>1246</v>
      </c>
      <c r="P20962">
        <v>6.2</v>
      </c>
      <c r="Q20962">
        <v>-0.8</v>
      </c>
      <c r="R20962">
        <v>5</v>
      </c>
      <c r="S20962">
        <v>7</v>
      </c>
      <c r="U20962">
        <v>2712</v>
      </c>
      <c r="V20962" s="8">
        <v>40155</v>
      </c>
    </row>
    <row r="20963" spans="1:22" x14ac:dyDescent="0.2">
      <c r="A20963" t="s">
        <v>805</v>
      </c>
      <c r="B20963">
        <v>3</v>
      </c>
      <c r="C20963">
        <v>2010</v>
      </c>
      <c r="E20963" t="s">
        <v>1301</v>
      </c>
      <c r="F20963">
        <v>75.5</v>
      </c>
      <c r="G20963" t="s">
        <v>25354</v>
      </c>
      <c r="H20963" t="s">
        <v>21457</v>
      </c>
      <c r="L20963">
        <v>5.93</v>
      </c>
      <c r="M20963" t="s">
        <v>1246</v>
      </c>
      <c r="N20963">
        <v>5.93</v>
      </c>
      <c r="O20963" t="s">
        <v>1246</v>
      </c>
      <c r="P20963">
        <v>5.94</v>
      </c>
      <c r="Q20963">
        <v>-0.78</v>
      </c>
      <c r="R20963">
        <v>0</v>
      </c>
      <c r="S20963">
        <v>6.72</v>
      </c>
      <c r="U20963">
        <v>1050</v>
      </c>
      <c r="V20963" s="8">
        <v>40155</v>
      </c>
    </row>
    <row r="20964" spans="1:22" x14ac:dyDescent="0.2">
      <c r="A20964" t="s">
        <v>805</v>
      </c>
      <c r="B20964">
        <v>3</v>
      </c>
      <c r="C20964">
        <v>2010</v>
      </c>
      <c r="E20964" t="s">
        <v>1301</v>
      </c>
      <c r="F20964">
        <v>76</v>
      </c>
      <c r="G20964" t="s">
        <v>25355</v>
      </c>
      <c r="H20964" t="s">
        <v>21457</v>
      </c>
      <c r="I20964">
        <v>6.03</v>
      </c>
      <c r="J20964">
        <v>6.04</v>
      </c>
      <c r="K20964" t="s">
        <v>1245</v>
      </c>
      <c r="L20964">
        <v>5.66</v>
      </c>
      <c r="M20964" t="s">
        <v>1246</v>
      </c>
      <c r="N20964">
        <v>5.66</v>
      </c>
      <c r="O20964" t="s">
        <v>1246</v>
      </c>
      <c r="P20964">
        <v>5.68</v>
      </c>
      <c r="Q20964">
        <v>-0.76</v>
      </c>
      <c r="R20964">
        <v>101</v>
      </c>
      <c r="S20964">
        <v>6.44</v>
      </c>
      <c r="U20964">
        <v>3336</v>
      </c>
      <c r="V20964" s="8">
        <v>40155</v>
      </c>
    </row>
    <row r="20965" spans="1:22" x14ac:dyDescent="0.2">
      <c r="A20965" t="s">
        <v>805</v>
      </c>
      <c r="B20965">
        <v>3</v>
      </c>
      <c r="C20965">
        <v>2010</v>
      </c>
      <c r="E20965" t="s">
        <v>1301</v>
      </c>
      <c r="F20965">
        <v>76.5</v>
      </c>
      <c r="G20965" t="s">
        <v>25356</v>
      </c>
      <c r="H20965" t="s">
        <v>21457</v>
      </c>
      <c r="L20965">
        <v>5.41</v>
      </c>
      <c r="M20965" t="s">
        <v>1246</v>
      </c>
      <c r="P20965">
        <v>5.44</v>
      </c>
      <c r="Q20965">
        <v>-0.73</v>
      </c>
      <c r="R20965">
        <v>446</v>
      </c>
      <c r="S20965">
        <v>6.17</v>
      </c>
      <c r="U20965">
        <v>1184</v>
      </c>
      <c r="V20965" s="8">
        <v>40155</v>
      </c>
    </row>
    <row r="20966" spans="1:22" x14ac:dyDescent="0.2">
      <c r="A20966" t="s">
        <v>805</v>
      </c>
      <c r="B20966">
        <v>3</v>
      </c>
      <c r="C20966">
        <v>2010</v>
      </c>
      <c r="E20966" t="s">
        <v>1301</v>
      </c>
      <c r="F20966">
        <v>77</v>
      </c>
      <c r="G20966" t="s">
        <v>25357</v>
      </c>
      <c r="H20966" t="s">
        <v>21457</v>
      </c>
      <c r="I20966">
        <v>5.3</v>
      </c>
      <c r="J20966">
        <v>5.48</v>
      </c>
      <c r="K20966" t="s">
        <v>1245</v>
      </c>
      <c r="L20966">
        <v>5.18</v>
      </c>
      <c r="M20966" t="s">
        <v>1246</v>
      </c>
      <c r="N20966">
        <v>5.18</v>
      </c>
      <c r="O20966" t="s">
        <v>1246</v>
      </c>
      <c r="P20966">
        <v>5.21</v>
      </c>
      <c r="Q20966">
        <v>-0.7</v>
      </c>
      <c r="R20966">
        <v>4</v>
      </c>
      <c r="S20966">
        <v>5.91</v>
      </c>
      <c r="U20966">
        <v>3382</v>
      </c>
      <c r="V20966" s="8">
        <v>40155</v>
      </c>
    </row>
    <row r="20967" spans="1:22" x14ac:dyDescent="0.2">
      <c r="A20967" t="s">
        <v>805</v>
      </c>
      <c r="B20967">
        <v>3</v>
      </c>
      <c r="C20967">
        <v>2010</v>
      </c>
      <c r="E20967" t="s">
        <v>1301</v>
      </c>
      <c r="F20967">
        <v>77.5</v>
      </c>
      <c r="G20967" t="s">
        <v>25358</v>
      </c>
      <c r="H20967" t="s">
        <v>21457</v>
      </c>
      <c r="L20967">
        <v>4.9400000000000004</v>
      </c>
      <c r="M20967" t="s">
        <v>1246</v>
      </c>
      <c r="N20967">
        <v>4.9400000000000004</v>
      </c>
      <c r="O20967" t="s">
        <v>1246</v>
      </c>
      <c r="P20967">
        <v>4.99</v>
      </c>
      <c r="Q20967">
        <v>-0.67</v>
      </c>
      <c r="R20967">
        <v>0</v>
      </c>
      <c r="S20967">
        <v>5.66</v>
      </c>
      <c r="T20967">
        <v>50</v>
      </c>
      <c r="U20967">
        <v>1210</v>
      </c>
      <c r="V20967" s="8">
        <v>40155</v>
      </c>
    </row>
    <row r="20968" spans="1:22" x14ac:dyDescent="0.2">
      <c r="A20968" t="s">
        <v>805</v>
      </c>
      <c r="B20968">
        <v>3</v>
      </c>
      <c r="C20968">
        <v>2010</v>
      </c>
      <c r="E20968" t="s">
        <v>1301</v>
      </c>
      <c r="F20968">
        <v>78</v>
      </c>
      <c r="G20968" t="s">
        <v>25359</v>
      </c>
      <c r="H20968" t="s">
        <v>21457</v>
      </c>
      <c r="I20968">
        <v>4.8499999999999996</v>
      </c>
      <c r="J20968">
        <v>5.01</v>
      </c>
      <c r="K20968" t="s">
        <v>1245</v>
      </c>
      <c r="L20968">
        <v>4.72</v>
      </c>
      <c r="M20968" t="s">
        <v>1246</v>
      </c>
      <c r="N20968">
        <v>4.72</v>
      </c>
      <c r="O20968" t="s">
        <v>1246</v>
      </c>
      <c r="P20968">
        <v>4.7699999999999996</v>
      </c>
      <c r="Q20968">
        <v>-0.65</v>
      </c>
      <c r="R20968">
        <v>6</v>
      </c>
      <c r="S20968">
        <v>5.42</v>
      </c>
      <c r="T20968">
        <v>200</v>
      </c>
      <c r="U20968">
        <v>3151</v>
      </c>
      <c r="V20968" s="8">
        <v>40155</v>
      </c>
    </row>
    <row r="20969" spans="1:22" x14ac:dyDescent="0.2">
      <c r="A20969" t="s">
        <v>805</v>
      </c>
      <c r="B20969">
        <v>3</v>
      </c>
      <c r="C20969">
        <v>2010</v>
      </c>
      <c r="E20969" t="s">
        <v>1301</v>
      </c>
      <c r="F20969">
        <v>78.5</v>
      </c>
      <c r="G20969" t="s">
        <v>25360</v>
      </c>
      <c r="H20969" t="s">
        <v>21457</v>
      </c>
      <c r="L20969">
        <v>4.49</v>
      </c>
      <c r="M20969" t="s">
        <v>1246</v>
      </c>
      <c r="N20969">
        <v>4.49</v>
      </c>
      <c r="O20969" t="s">
        <v>1246</v>
      </c>
      <c r="P20969">
        <v>4.5599999999999996</v>
      </c>
      <c r="Q20969">
        <v>-0.63</v>
      </c>
      <c r="R20969">
        <v>0</v>
      </c>
      <c r="S20969">
        <v>5.19</v>
      </c>
      <c r="U20969">
        <v>1720</v>
      </c>
      <c r="V20969" s="8">
        <v>40155</v>
      </c>
    </row>
    <row r="20970" spans="1:22" x14ac:dyDescent="0.2">
      <c r="A20970" t="s">
        <v>805</v>
      </c>
      <c r="B20970">
        <v>3</v>
      </c>
      <c r="C20970">
        <v>2010</v>
      </c>
      <c r="E20970" t="s">
        <v>1301</v>
      </c>
      <c r="F20970">
        <v>79</v>
      </c>
      <c r="G20970" t="s">
        <v>25361</v>
      </c>
      <c r="H20970" t="s">
        <v>21457</v>
      </c>
      <c r="I20970">
        <v>4.3499999999999996</v>
      </c>
      <c r="J20970">
        <v>4.55</v>
      </c>
      <c r="K20970" t="s">
        <v>1245</v>
      </c>
      <c r="L20970">
        <v>4.28</v>
      </c>
      <c r="M20970" t="s">
        <v>1246</v>
      </c>
      <c r="N20970">
        <v>4.28</v>
      </c>
      <c r="O20970" t="s">
        <v>1246</v>
      </c>
      <c r="P20970">
        <v>4.3600000000000003</v>
      </c>
      <c r="Q20970">
        <v>-0.61</v>
      </c>
      <c r="R20970">
        <v>400</v>
      </c>
      <c r="S20970">
        <v>4.97</v>
      </c>
      <c r="U20970">
        <v>2477</v>
      </c>
      <c r="V20970" s="8">
        <v>40155</v>
      </c>
    </row>
    <row r="20971" spans="1:22" x14ac:dyDescent="0.2">
      <c r="A20971" t="s">
        <v>805</v>
      </c>
      <c r="B20971">
        <v>3</v>
      </c>
      <c r="C20971">
        <v>2010</v>
      </c>
      <c r="E20971" t="s">
        <v>1301</v>
      </c>
      <c r="F20971">
        <v>79.5</v>
      </c>
      <c r="G20971" t="s">
        <v>25362</v>
      </c>
      <c r="H20971" t="s">
        <v>21457</v>
      </c>
      <c r="L20971">
        <v>4.08</v>
      </c>
      <c r="M20971" t="s">
        <v>1246</v>
      </c>
      <c r="N20971">
        <v>4.08</v>
      </c>
      <c r="O20971" t="s">
        <v>1246</v>
      </c>
      <c r="P20971">
        <v>4.16</v>
      </c>
      <c r="Q20971">
        <v>-0.59</v>
      </c>
      <c r="R20971">
        <v>0</v>
      </c>
      <c r="S20971">
        <v>4.75</v>
      </c>
      <c r="U20971">
        <v>1695</v>
      </c>
      <c r="V20971" s="8">
        <v>40155</v>
      </c>
    </row>
    <row r="20972" spans="1:22" x14ac:dyDescent="0.2">
      <c r="A20972" t="s">
        <v>805</v>
      </c>
      <c r="B20972">
        <v>3</v>
      </c>
      <c r="C20972">
        <v>2010</v>
      </c>
      <c r="E20972" t="s">
        <v>1301</v>
      </c>
      <c r="F20972">
        <v>80</v>
      </c>
      <c r="G20972" t="s">
        <v>25363</v>
      </c>
      <c r="H20972" t="s">
        <v>21457</v>
      </c>
      <c r="I20972">
        <v>3.99</v>
      </c>
      <c r="J20972">
        <v>4.18</v>
      </c>
      <c r="K20972" t="s">
        <v>1245</v>
      </c>
      <c r="L20972">
        <v>3.89</v>
      </c>
      <c r="M20972" t="s">
        <v>1246</v>
      </c>
      <c r="N20972">
        <v>3.89</v>
      </c>
      <c r="O20972" t="s">
        <v>1246</v>
      </c>
      <c r="P20972">
        <v>3.97</v>
      </c>
      <c r="Q20972">
        <v>-0.56999999999999995</v>
      </c>
      <c r="R20972">
        <v>1143</v>
      </c>
      <c r="S20972">
        <v>4.54</v>
      </c>
      <c r="T20972">
        <v>171</v>
      </c>
      <c r="U20972">
        <v>11954</v>
      </c>
      <c r="V20972" s="8">
        <v>40155</v>
      </c>
    </row>
    <row r="20973" spans="1:22" x14ac:dyDescent="0.2">
      <c r="A20973" t="s">
        <v>805</v>
      </c>
      <c r="B20973">
        <v>3</v>
      </c>
      <c r="C20973">
        <v>2010</v>
      </c>
      <c r="E20973" t="s">
        <v>1301</v>
      </c>
      <c r="F20973">
        <v>80.5</v>
      </c>
      <c r="G20973" t="s">
        <v>25364</v>
      </c>
      <c r="H20973" t="s">
        <v>21457</v>
      </c>
      <c r="L20973">
        <v>3.7</v>
      </c>
      <c r="M20973" t="s">
        <v>1246</v>
      </c>
      <c r="P20973">
        <v>3.79</v>
      </c>
      <c r="Q20973">
        <v>-0.55000000000000004</v>
      </c>
      <c r="R20973">
        <v>60</v>
      </c>
      <c r="S20973">
        <v>4.34</v>
      </c>
      <c r="U20973">
        <v>2262</v>
      </c>
      <c r="V20973" s="8">
        <v>40155</v>
      </c>
    </row>
    <row r="20974" spans="1:22" x14ac:dyDescent="0.2">
      <c r="A20974" t="s">
        <v>805</v>
      </c>
      <c r="B20974">
        <v>3</v>
      </c>
      <c r="C20974">
        <v>2010</v>
      </c>
      <c r="E20974" t="s">
        <v>1301</v>
      </c>
      <c r="F20974">
        <v>81</v>
      </c>
      <c r="G20974" t="s">
        <v>25365</v>
      </c>
      <c r="H20974" t="s">
        <v>21457</v>
      </c>
      <c r="L20974">
        <v>3.5</v>
      </c>
      <c r="M20974" t="s">
        <v>1246</v>
      </c>
      <c r="N20974">
        <v>3.5</v>
      </c>
      <c r="O20974" t="s">
        <v>1246</v>
      </c>
      <c r="P20974">
        <v>3.61</v>
      </c>
      <c r="Q20974">
        <v>-0.54</v>
      </c>
      <c r="R20974">
        <v>500</v>
      </c>
      <c r="S20974">
        <v>4.1500000000000004</v>
      </c>
      <c r="U20974">
        <v>2593</v>
      </c>
      <c r="V20974" s="8">
        <v>40155</v>
      </c>
    </row>
    <row r="20975" spans="1:22" x14ac:dyDescent="0.2">
      <c r="A20975" t="s">
        <v>805</v>
      </c>
      <c r="B20975">
        <v>3</v>
      </c>
      <c r="C20975">
        <v>2010</v>
      </c>
      <c r="E20975" t="s">
        <v>1301</v>
      </c>
      <c r="F20975">
        <v>81.5</v>
      </c>
      <c r="G20975" t="s">
        <v>25366</v>
      </c>
      <c r="H20975" t="s">
        <v>21457</v>
      </c>
      <c r="L20975">
        <v>3.34</v>
      </c>
      <c r="M20975" t="s">
        <v>1246</v>
      </c>
      <c r="N20975">
        <v>3.34</v>
      </c>
      <c r="O20975" t="s">
        <v>1246</v>
      </c>
      <c r="P20975">
        <v>3.44</v>
      </c>
      <c r="Q20975">
        <v>-0.52</v>
      </c>
      <c r="R20975">
        <v>0</v>
      </c>
      <c r="S20975">
        <v>3.96</v>
      </c>
      <c r="U20975">
        <v>825</v>
      </c>
      <c r="V20975" s="8">
        <v>40155</v>
      </c>
    </row>
    <row r="20976" spans="1:22" x14ac:dyDescent="0.2">
      <c r="A20976" t="s">
        <v>805</v>
      </c>
      <c r="B20976">
        <v>3</v>
      </c>
      <c r="C20976">
        <v>2010</v>
      </c>
      <c r="E20976" t="s">
        <v>1301</v>
      </c>
      <c r="F20976">
        <v>82</v>
      </c>
      <c r="G20976" t="s">
        <v>25367</v>
      </c>
      <c r="H20976" t="s">
        <v>21457</v>
      </c>
      <c r="L20976">
        <v>3.17</v>
      </c>
      <c r="M20976" t="s">
        <v>1246</v>
      </c>
      <c r="N20976">
        <v>3.17</v>
      </c>
      <c r="O20976" t="s">
        <v>1246</v>
      </c>
      <c r="P20976">
        <v>3.27</v>
      </c>
      <c r="Q20976">
        <v>-0.5</v>
      </c>
      <c r="R20976">
        <v>0</v>
      </c>
      <c r="S20976">
        <v>3.77</v>
      </c>
      <c r="U20976">
        <v>1715</v>
      </c>
      <c r="V20976" s="8">
        <v>40155</v>
      </c>
    </row>
    <row r="20977" spans="1:22" x14ac:dyDescent="0.2">
      <c r="A20977" t="s">
        <v>805</v>
      </c>
      <c r="B20977">
        <v>3</v>
      </c>
      <c r="C20977">
        <v>2010</v>
      </c>
      <c r="E20977" t="s">
        <v>1301</v>
      </c>
      <c r="F20977">
        <v>82.5</v>
      </c>
      <c r="G20977" t="s">
        <v>25368</v>
      </c>
      <c r="H20977" t="s">
        <v>21457</v>
      </c>
      <c r="L20977">
        <v>3.02</v>
      </c>
      <c r="M20977" t="s">
        <v>1246</v>
      </c>
      <c r="N20977">
        <v>3.02</v>
      </c>
      <c r="O20977" t="s">
        <v>1246</v>
      </c>
      <c r="P20977">
        <v>3.11</v>
      </c>
      <c r="Q20977">
        <v>-0.48</v>
      </c>
      <c r="R20977">
        <v>0</v>
      </c>
      <c r="S20977">
        <v>3.59</v>
      </c>
      <c r="U20977">
        <v>2320</v>
      </c>
      <c r="V20977" s="8">
        <v>40155</v>
      </c>
    </row>
    <row r="20978" spans="1:22" x14ac:dyDescent="0.2">
      <c r="A20978" t="s">
        <v>805</v>
      </c>
      <c r="B20978">
        <v>3</v>
      </c>
      <c r="C20978">
        <v>2010</v>
      </c>
      <c r="E20978" t="s">
        <v>1301</v>
      </c>
      <c r="F20978">
        <v>83</v>
      </c>
      <c r="G20978" t="s">
        <v>25369</v>
      </c>
      <c r="H20978" t="s">
        <v>21457</v>
      </c>
      <c r="I20978">
        <v>2.91</v>
      </c>
      <c r="J20978">
        <v>3.35</v>
      </c>
      <c r="L20978">
        <v>2.88</v>
      </c>
      <c r="M20978" t="s">
        <v>1246</v>
      </c>
      <c r="N20978">
        <v>3.35</v>
      </c>
      <c r="P20978">
        <v>2.95</v>
      </c>
      <c r="Q20978">
        <v>-0.47</v>
      </c>
      <c r="R20978">
        <v>1</v>
      </c>
      <c r="S20978">
        <v>3.42</v>
      </c>
      <c r="T20978">
        <v>1</v>
      </c>
      <c r="U20978">
        <v>1308</v>
      </c>
      <c r="V20978" s="8">
        <v>40155</v>
      </c>
    </row>
    <row r="20979" spans="1:22" x14ac:dyDescent="0.2">
      <c r="A20979" t="s">
        <v>805</v>
      </c>
      <c r="B20979">
        <v>3</v>
      </c>
      <c r="C20979">
        <v>2010</v>
      </c>
      <c r="E20979" t="s">
        <v>1301</v>
      </c>
      <c r="F20979">
        <v>83.5</v>
      </c>
      <c r="G20979" t="s">
        <v>25370</v>
      </c>
      <c r="H20979" t="s">
        <v>21457</v>
      </c>
      <c r="L20979">
        <v>2.72</v>
      </c>
      <c r="M20979" t="s">
        <v>1246</v>
      </c>
      <c r="N20979">
        <v>2.72</v>
      </c>
      <c r="O20979" t="s">
        <v>1246</v>
      </c>
      <c r="P20979">
        <v>2.8</v>
      </c>
      <c r="Q20979">
        <v>-0.46</v>
      </c>
      <c r="R20979">
        <v>0</v>
      </c>
      <c r="S20979">
        <v>3.26</v>
      </c>
      <c r="U20979">
        <v>100</v>
      </c>
      <c r="V20979" s="8">
        <v>40155</v>
      </c>
    </row>
    <row r="20980" spans="1:22" x14ac:dyDescent="0.2">
      <c r="A20980" t="s">
        <v>805</v>
      </c>
      <c r="B20980">
        <v>3</v>
      </c>
      <c r="C20980">
        <v>2010</v>
      </c>
      <c r="E20980" t="s">
        <v>1301</v>
      </c>
      <c r="F20980">
        <v>84</v>
      </c>
      <c r="G20980" t="s">
        <v>25371</v>
      </c>
      <c r="H20980" t="s">
        <v>21457</v>
      </c>
      <c r="L20980">
        <v>2.58</v>
      </c>
      <c r="M20980" t="s">
        <v>1246</v>
      </c>
      <c r="N20980">
        <v>2.58</v>
      </c>
      <c r="O20980" t="s">
        <v>1246</v>
      </c>
      <c r="P20980">
        <v>2.66</v>
      </c>
      <c r="Q20980">
        <v>-0.44</v>
      </c>
      <c r="R20980">
        <v>0</v>
      </c>
      <c r="S20980">
        <v>3.1</v>
      </c>
      <c r="U20980">
        <v>533</v>
      </c>
      <c r="V20980" s="8">
        <v>40155</v>
      </c>
    </row>
    <row r="20981" spans="1:22" x14ac:dyDescent="0.2">
      <c r="A20981" t="s">
        <v>805</v>
      </c>
      <c r="B20981">
        <v>3</v>
      </c>
      <c r="C20981">
        <v>2010</v>
      </c>
      <c r="E20981" t="s">
        <v>1301</v>
      </c>
      <c r="F20981">
        <v>84.5</v>
      </c>
      <c r="G20981" t="s">
        <v>25372</v>
      </c>
      <c r="H20981" t="s">
        <v>21457</v>
      </c>
      <c r="L20981">
        <v>2.46</v>
      </c>
      <c r="M20981" t="s">
        <v>1246</v>
      </c>
      <c r="N20981">
        <v>2.46</v>
      </c>
      <c r="O20981" t="s">
        <v>1246</v>
      </c>
      <c r="P20981">
        <v>2.52</v>
      </c>
      <c r="Q20981">
        <v>-0.42</v>
      </c>
      <c r="R20981">
        <v>0</v>
      </c>
      <c r="S20981">
        <v>2.94</v>
      </c>
      <c r="U20981">
        <v>95</v>
      </c>
      <c r="V20981" s="8">
        <v>40155</v>
      </c>
    </row>
    <row r="20982" spans="1:22" x14ac:dyDescent="0.2">
      <c r="A20982" t="s">
        <v>805</v>
      </c>
      <c r="B20982">
        <v>3</v>
      </c>
      <c r="C20982">
        <v>2010</v>
      </c>
      <c r="E20982" t="s">
        <v>1301</v>
      </c>
      <c r="F20982">
        <v>85</v>
      </c>
      <c r="G20982" t="s">
        <v>25373</v>
      </c>
      <c r="H20982" t="s">
        <v>21457</v>
      </c>
      <c r="I20982">
        <v>2.4500000000000002</v>
      </c>
      <c r="J20982">
        <v>2.5</v>
      </c>
      <c r="L20982">
        <v>2.33</v>
      </c>
      <c r="M20982" t="s">
        <v>1246</v>
      </c>
      <c r="N20982">
        <v>2.33</v>
      </c>
      <c r="O20982" t="s">
        <v>1246</v>
      </c>
      <c r="P20982">
        <v>2.39</v>
      </c>
      <c r="Q20982">
        <v>-0.4</v>
      </c>
      <c r="R20982">
        <v>3511</v>
      </c>
      <c r="S20982">
        <v>2.79</v>
      </c>
      <c r="T20982">
        <v>1</v>
      </c>
      <c r="U20982">
        <v>7555</v>
      </c>
      <c r="V20982" s="8">
        <v>40155</v>
      </c>
    </row>
    <row r="20983" spans="1:22" x14ac:dyDescent="0.2">
      <c r="A20983" t="s">
        <v>805</v>
      </c>
      <c r="B20983">
        <v>3</v>
      </c>
      <c r="C20983">
        <v>2010</v>
      </c>
      <c r="E20983" t="s">
        <v>1301</v>
      </c>
      <c r="F20983">
        <v>85.5</v>
      </c>
      <c r="G20983" t="s">
        <v>25374</v>
      </c>
      <c r="H20983" t="s">
        <v>21457</v>
      </c>
      <c r="I20983">
        <v>2.2200000000000002</v>
      </c>
      <c r="J20983">
        <v>2.34</v>
      </c>
      <c r="K20983" t="s">
        <v>1245</v>
      </c>
      <c r="L20983">
        <v>2.2000000000000002</v>
      </c>
      <c r="M20983" t="s">
        <v>1246</v>
      </c>
      <c r="N20983">
        <v>2.2000000000000002</v>
      </c>
      <c r="O20983" t="s">
        <v>1246</v>
      </c>
      <c r="P20983">
        <v>2.2599999999999998</v>
      </c>
      <c r="Q20983">
        <v>-0.39</v>
      </c>
      <c r="R20983">
        <v>1</v>
      </c>
      <c r="S20983">
        <v>2.65</v>
      </c>
      <c r="U20983">
        <v>3</v>
      </c>
      <c r="V20983" s="8">
        <v>40155</v>
      </c>
    </row>
    <row r="20984" spans="1:22" x14ac:dyDescent="0.2">
      <c r="A20984" t="s">
        <v>805</v>
      </c>
      <c r="B20984">
        <v>3</v>
      </c>
      <c r="C20984">
        <v>2010</v>
      </c>
      <c r="E20984" t="s">
        <v>1301</v>
      </c>
      <c r="F20984">
        <v>86</v>
      </c>
      <c r="G20984" t="s">
        <v>25375</v>
      </c>
      <c r="H20984" t="s">
        <v>21457</v>
      </c>
      <c r="L20984">
        <v>2.09</v>
      </c>
      <c r="M20984" t="s">
        <v>1246</v>
      </c>
      <c r="N20984">
        <v>2.09</v>
      </c>
      <c r="O20984" t="s">
        <v>1246</v>
      </c>
      <c r="P20984">
        <v>2.14</v>
      </c>
      <c r="Q20984">
        <v>-0.37</v>
      </c>
      <c r="R20984">
        <v>0</v>
      </c>
      <c r="S20984">
        <v>2.5099999999999998</v>
      </c>
      <c r="U20984">
        <v>14</v>
      </c>
      <c r="V20984" s="8">
        <v>40155</v>
      </c>
    </row>
    <row r="20985" spans="1:22" x14ac:dyDescent="0.2">
      <c r="A20985" t="s">
        <v>805</v>
      </c>
      <c r="B20985">
        <v>3</v>
      </c>
      <c r="C20985">
        <v>2010</v>
      </c>
      <c r="E20985" t="s">
        <v>1301</v>
      </c>
      <c r="F20985">
        <v>86.5</v>
      </c>
      <c r="G20985" t="s">
        <v>25376</v>
      </c>
      <c r="H20985" t="s">
        <v>21457</v>
      </c>
      <c r="L20985">
        <v>1.98</v>
      </c>
      <c r="M20985" t="s">
        <v>1246</v>
      </c>
      <c r="N20985">
        <v>1.98</v>
      </c>
      <c r="O20985" t="s">
        <v>1246</v>
      </c>
      <c r="P20985">
        <v>2.0299999999999998</v>
      </c>
      <c r="Q20985">
        <v>-0.35</v>
      </c>
      <c r="R20985">
        <v>0</v>
      </c>
      <c r="S20985">
        <v>2.38</v>
      </c>
      <c r="U20985">
        <v>3</v>
      </c>
      <c r="V20985" s="8">
        <v>40155</v>
      </c>
    </row>
    <row r="20986" spans="1:22" x14ac:dyDescent="0.2">
      <c r="A20986" t="s">
        <v>805</v>
      </c>
      <c r="B20986">
        <v>3</v>
      </c>
      <c r="C20986">
        <v>2010</v>
      </c>
      <c r="E20986" t="s">
        <v>1301</v>
      </c>
      <c r="F20986">
        <v>87</v>
      </c>
      <c r="G20986" t="s">
        <v>25377</v>
      </c>
      <c r="H20986" t="s">
        <v>21457</v>
      </c>
      <c r="I20986">
        <v>1.95</v>
      </c>
      <c r="J20986">
        <v>2</v>
      </c>
      <c r="L20986">
        <v>1.87</v>
      </c>
      <c r="M20986" t="s">
        <v>1246</v>
      </c>
      <c r="N20986">
        <v>1.87</v>
      </c>
      <c r="O20986" t="s">
        <v>1246</v>
      </c>
      <c r="P20986">
        <v>1.91</v>
      </c>
      <c r="Q20986">
        <v>-0.35</v>
      </c>
      <c r="R20986">
        <v>8</v>
      </c>
      <c r="S20986">
        <v>2.2599999999999998</v>
      </c>
      <c r="T20986">
        <v>45</v>
      </c>
      <c r="U20986">
        <v>1579</v>
      </c>
      <c r="V20986" s="8">
        <v>40155</v>
      </c>
    </row>
    <row r="20987" spans="1:22" x14ac:dyDescent="0.2">
      <c r="A20987" t="s">
        <v>805</v>
      </c>
      <c r="B20987">
        <v>3</v>
      </c>
      <c r="C20987">
        <v>2010</v>
      </c>
      <c r="E20987" t="s">
        <v>1301</v>
      </c>
      <c r="F20987">
        <v>87.5</v>
      </c>
      <c r="G20987" t="s">
        <v>25378</v>
      </c>
      <c r="H20987" t="s">
        <v>21457</v>
      </c>
      <c r="L20987">
        <v>1.77</v>
      </c>
      <c r="M20987" t="s">
        <v>1246</v>
      </c>
      <c r="N20987">
        <v>1.77</v>
      </c>
      <c r="O20987" t="s">
        <v>1246</v>
      </c>
      <c r="P20987">
        <v>1.81</v>
      </c>
      <c r="Q20987">
        <v>-0.33</v>
      </c>
      <c r="R20987">
        <v>0</v>
      </c>
      <c r="S20987">
        <v>2.14</v>
      </c>
      <c r="V20987" s="8">
        <v>40155</v>
      </c>
    </row>
    <row r="20988" spans="1:22" x14ac:dyDescent="0.2">
      <c r="A20988" t="s">
        <v>805</v>
      </c>
      <c r="B20988">
        <v>3</v>
      </c>
      <c r="C20988">
        <v>2010</v>
      </c>
      <c r="E20988" t="s">
        <v>1301</v>
      </c>
      <c r="F20988">
        <v>88</v>
      </c>
      <c r="G20988" t="s">
        <v>25379</v>
      </c>
      <c r="H20988" t="s">
        <v>21457</v>
      </c>
      <c r="L20988">
        <v>1.68</v>
      </c>
      <c r="M20988" t="s">
        <v>1246</v>
      </c>
      <c r="N20988">
        <v>1.68</v>
      </c>
      <c r="O20988" t="s">
        <v>1246</v>
      </c>
      <c r="P20988">
        <v>1.71</v>
      </c>
      <c r="Q20988">
        <v>-0.31</v>
      </c>
      <c r="R20988">
        <v>0</v>
      </c>
      <c r="S20988">
        <v>2.02</v>
      </c>
      <c r="U20988">
        <v>362</v>
      </c>
      <c r="V20988" s="8">
        <v>40155</v>
      </c>
    </row>
    <row r="20989" spans="1:22" x14ac:dyDescent="0.2">
      <c r="A20989" t="s">
        <v>805</v>
      </c>
      <c r="B20989">
        <v>3</v>
      </c>
      <c r="C20989">
        <v>2010</v>
      </c>
      <c r="E20989" t="s">
        <v>1301</v>
      </c>
      <c r="F20989">
        <v>88.5</v>
      </c>
      <c r="G20989" t="s">
        <v>25380</v>
      </c>
      <c r="H20989" t="s">
        <v>21457</v>
      </c>
      <c r="L20989">
        <v>1.59</v>
      </c>
      <c r="M20989" t="s">
        <v>1246</v>
      </c>
      <c r="N20989">
        <v>1.59</v>
      </c>
      <c r="O20989" t="s">
        <v>1246</v>
      </c>
      <c r="P20989">
        <v>1.61</v>
      </c>
      <c r="Q20989">
        <v>-0.3</v>
      </c>
      <c r="R20989">
        <v>0</v>
      </c>
      <c r="S20989">
        <v>1.91</v>
      </c>
      <c r="U20989">
        <v>50</v>
      </c>
      <c r="V20989" s="8">
        <v>40155</v>
      </c>
    </row>
    <row r="20990" spans="1:22" x14ac:dyDescent="0.2">
      <c r="A20990" t="s">
        <v>805</v>
      </c>
      <c r="B20990">
        <v>3</v>
      </c>
      <c r="C20990">
        <v>2010</v>
      </c>
      <c r="E20990" t="s">
        <v>1301</v>
      </c>
      <c r="F20990">
        <v>89</v>
      </c>
      <c r="G20990" t="s">
        <v>25381</v>
      </c>
      <c r="H20990" t="s">
        <v>21457</v>
      </c>
      <c r="I20990">
        <v>1.64</v>
      </c>
      <c r="J20990">
        <v>1.64</v>
      </c>
      <c r="L20990">
        <v>1.5</v>
      </c>
      <c r="M20990" t="s">
        <v>1246</v>
      </c>
      <c r="N20990">
        <v>1.5</v>
      </c>
      <c r="O20990" t="s">
        <v>1246</v>
      </c>
      <c r="P20990">
        <v>1.52</v>
      </c>
      <c r="Q20990">
        <v>-0.28000000000000003</v>
      </c>
      <c r="R20990">
        <v>1</v>
      </c>
      <c r="S20990">
        <v>1.8</v>
      </c>
      <c r="U20990">
        <v>17</v>
      </c>
      <c r="V20990" s="8">
        <v>40155</v>
      </c>
    </row>
    <row r="20991" spans="1:22" x14ac:dyDescent="0.2">
      <c r="A20991" t="s">
        <v>805</v>
      </c>
      <c r="B20991">
        <v>3</v>
      </c>
      <c r="C20991">
        <v>2010</v>
      </c>
      <c r="E20991" t="s">
        <v>1301</v>
      </c>
      <c r="F20991">
        <v>89.5</v>
      </c>
      <c r="G20991" t="s">
        <v>25382</v>
      </c>
      <c r="H20991" t="s">
        <v>21457</v>
      </c>
      <c r="N20991">
        <v>1.47</v>
      </c>
      <c r="O20991" t="s">
        <v>1246</v>
      </c>
      <c r="Q20991">
        <v>0</v>
      </c>
      <c r="R20991">
        <v>0</v>
      </c>
      <c r="V20991" s="8">
        <v>40155</v>
      </c>
    </row>
    <row r="20992" spans="1:22" x14ac:dyDescent="0.2">
      <c r="A20992" t="s">
        <v>805</v>
      </c>
      <c r="B20992">
        <v>3</v>
      </c>
      <c r="C20992">
        <v>2010</v>
      </c>
      <c r="E20992" t="s">
        <v>1301</v>
      </c>
      <c r="F20992">
        <v>90</v>
      </c>
      <c r="G20992" t="s">
        <v>25383</v>
      </c>
      <c r="H20992" t="s">
        <v>21457</v>
      </c>
      <c r="I20992">
        <v>1.42</v>
      </c>
      <c r="J20992">
        <v>1.46</v>
      </c>
      <c r="L20992">
        <v>1.38</v>
      </c>
      <c r="N20992">
        <v>1.38</v>
      </c>
      <c r="P20992">
        <v>1.34</v>
      </c>
      <c r="Q20992">
        <v>-0.27</v>
      </c>
      <c r="R20992">
        <v>113</v>
      </c>
      <c r="S20992">
        <v>1.61</v>
      </c>
      <c r="T20992">
        <v>4061</v>
      </c>
      <c r="U20992">
        <v>15702</v>
      </c>
      <c r="V20992" s="8">
        <v>40155</v>
      </c>
    </row>
    <row r="20993" spans="1:22" x14ac:dyDescent="0.2">
      <c r="A20993" t="s">
        <v>805</v>
      </c>
      <c r="B20993">
        <v>3</v>
      </c>
      <c r="C20993">
        <v>2010</v>
      </c>
      <c r="E20993" t="s">
        <v>1301</v>
      </c>
      <c r="F20993">
        <v>90.5</v>
      </c>
      <c r="G20993" t="s">
        <v>25384</v>
      </c>
      <c r="H20993" t="s">
        <v>21457</v>
      </c>
      <c r="N20993">
        <v>1.34</v>
      </c>
      <c r="O20993" t="s">
        <v>1246</v>
      </c>
      <c r="Q20993">
        <v>0</v>
      </c>
      <c r="R20993">
        <v>0</v>
      </c>
      <c r="V20993" s="8">
        <v>40155</v>
      </c>
    </row>
    <row r="20994" spans="1:22" x14ac:dyDescent="0.2">
      <c r="A20994" t="s">
        <v>805</v>
      </c>
      <c r="B20994">
        <v>3</v>
      </c>
      <c r="C20994">
        <v>2010</v>
      </c>
      <c r="E20994" t="s">
        <v>1301</v>
      </c>
      <c r="F20994">
        <v>91</v>
      </c>
      <c r="G20994" t="s">
        <v>25385</v>
      </c>
      <c r="H20994" t="s">
        <v>21457</v>
      </c>
      <c r="I20994">
        <v>1.35</v>
      </c>
      <c r="J20994">
        <v>1.35</v>
      </c>
      <c r="L20994">
        <v>1.27</v>
      </c>
      <c r="M20994" t="s">
        <v>1246</v>
      </c>
      <c r="N20994">
        <v>1.27</v>
      </c>
      <c r="O20994" t="s">
        <v>1246</v>
      </c>
      <c r="P20994">
        <v>1.19</v>
      </c>
      <c r="Q20994">
        <v>-0.24</v>
      </c>
      <c r="R20994">
        <v>1</v>
      </c>
      <c r="S20994">
        <v>1.43</v>
      </c>
      <c r="U20994">
        <v>11</v>
      </c>
      <c r="V20994" s="8">
        <v>40155</v>
      </c>
    </row>
    <row r="20995" spans="1:22" x14ac:dyDescent="0.2">
      <c r="A20995" t="s">
        <v>805</v>
      </c>
      <c r="B20995">
        <v>3</v>
      </c>
      <c r="C20995">
        <v>2010</v>
      </c>
      <c r="E20995" t="s">
        <v>1301</v>
      </c>
      <c r="F20995">
        <v>91.5</v>
      </c>
      <c r="G20995" t="s">
        <v>25386</v>
      </c>
      <c r="H20995" t="s">
        <v>21457</v>
      </c>
      <c r="L20995">
        <v>1.21</v>
      </c>
      <c r="M20995" t="s">
        <v>1246</v>
      </c>
      <c r="N20995">
        <v>1.21</v>
      </c>
      <c r="O20995" t="s">
        <v>1246</v>
      </c>
      <c r="P20995">
        <v>1.1299999999999999</v>
      </c>
      <c r="Q20995">
        <v>-0.21</v>
      </c>
      <c r="R20995">
        <v>0</v>
      </c>
      <c r="S20995">
        <v>1.34</v>
      </c>
      <c r="U20995">
        <v>2</v>
      </c>
      <c r="V20995" s="8">
        <v>40155</v>
      </c>
    </row>
    <row r="20996" spans="1:22" x14ac:dyDescent="0.2">
      <c r="A20996" t="s">
        <v>805</v>
      </c>
      <c r="B20996">
        <v>3</v>
      </c>
      <c r="C20996">
        <v>2010</v>
      </c>
      <c r="E20996" t="s">
        <v>1301</v>
      </c>
      <c r="F20996">
        <v>92</v>
      </c>
      <c r="G20996" t="s">
        <v>25387</v>
      </c>
      <c r="H20996" t="s">
        <v>21457</v>
      </c>
      <c r="I20996">
        <v>1.08</v>
      </c>
      <c r="J20996">
        <v>1.08</v>
      </c>
      <c r="L20996">
        <v>1.08</v>
      </c>
      <c r="N20996">
        <v>1.08</v>
      </c>
      <c r="P20996">
        <v>1.07</v>
      </c>
      <c r="Q20996">
        <v>-0.19</v>
      </c>
      <c r="R20996">
        <v>1</v>
      </c>
      <c r="S20996">
        <v>1.26</v>
      </c>
      <c r="U20996">
        <v>298</v>
      </c>
      <c r="V20996" s="8">
        <v>40155</v>
      </c>
    </row>
    <row r="20997" spans="1:22" x14ac:dyDescent="0.2">
      <c r="A20997" t="s">
        <v>805</v>
      </c>
      <c r="B20997">
        <v>3</v>
      </c>
      <c r="C20997">
        <v>2010</v>
      </c>
      <c r="E20997" t="s">
        <v>1301</v>
      </c>
      <c r="F20997">
        <v>92.5</v>
      </c>
      <c r="G20997" t="s">
        <v>25388</v>
      </c>
      <c r="H20997" t="s">
        <v>21457</v>
      </c>
      <c r="L20997">
        <v>1.08</v>
      </c>
      <c r="M20997" t="s">
        <v>1246</v>
      </c>
      <c r="N20997">
        <v>1.08</v>
      </c>
      <c r="O20997" t="s">
        <v>1246</v>
      </c>
      <c r="P20997">
        <v>1.01</v>
      </c>
      <c r="Q20997">
        <v>-0.18</v>
      </c>
      <c r="R20997">
        <v>0</v>
      </c>
      <c r="S20997">
        <v>1.19</v>
      </c>
      <c r="U20997">
        <v>6</v>
      </c>
      <c r="V20997" s="8">
        <v>40155</v>
      </c>
    </row>
    <row r="20998" spans="1:22" x14ac:dyDescent="0.2">
      <c r="A20998" t="s">
        <v>805</v>
      </c>
      <c r="B20998">
        <v>3</v>
      </c>
      <c r="C20998">
        <v>2010</v>
      </c>
      <c r="E20998" t="s">
        <v>1301</v>
      </c>
      <c r="F20998">
        <v>93</v>
      </c>
      <c r="G20998" t="s">
        <v>25389</v>
      </c>
      <c r="H20998" t="s">
        <v>21457</v>
      </c>
      <c r="L20998">
        <v>1</v>
      </c>
      <c r="M20998" t="s">
        <v>1246</v>
      </c>
      <c r="N20998">
        <v>1</v>
      </c>
      <c r="O20998" t="s">
        <v>1246</v>
      </c>
      <c r="P20998">
        <v>0.96</v>
      </c>
      <c r="Q20998">
        <v>-0.16</v>
      </c>
      <c r="R20998">
        <v>0</v>
      </c>
      <c r="S20998">
        <v>1.1200000000000001</v>
      </c>
      <c r="U20998">
        <v>215</v>
      </c>
      <c r="V20998" s="8">
        <v>40155</v>
      </c>
    </row>
    <row r="20999" spans="1:22" x14ac:dyDescent="0.2">
      <c r="A20999" t="s">
        <v>805</v>
      </c>
      <c r="B20999">
        <v>3</v>
      </c>
      <c r="C20999">
        <v>2010</v>
      </c>
      <c r="E20999" t="s">
        <v>1301</v>
      </c>
      <c r="F20999">
        <v>93.5</v>
      </c>
      <c r="G20999" t="s">
        <v>25390</v>
      </c>
      <c r="H20999" t="s">
        <v>21457</v>
      </c>
      <c r="L20999">
        <v>0.99</v>
      </c>
      <c r="M20999" t="s">
        <v>1246</v>
      </c>
      <c r="N20999">
        <v>0.99</v>
      </c>
      <c r="O20999" t="s">
        <v>1246</v>
      </c>
      <c r="P20999">
        <v>0.91</v>
      </c>
      <c r="Q20999">
        <v>-0.14000000000000001</v>
      </c>
      <c r="R20999">
        <v>0</v>
      </c>
      <c r="S20999">
        <v>1.05</v>
      </c>
      <c r="U20999">
        <v>11</v>
      </c>
      <c r="V20999" s="8">
        <v>40155</v>
      </c>
    </row>
    <row r="21000" spans="1:22" x14ac:dyDescent="0.2">
      <c r="A21000" t="s">
        <v>805</v>
      </c>
      <c r="B21000">
        <v>3</v>
      </c>
      <c r="C21000">
        <v>2010</v>
      </c>
      <c r="E21000" t="s">
        <v>1301</v>
      </c>
      <c r="F21000">
        <v>94</v>
      </c>
      <c r="G21000" t="s">
        <v>25391</v>
      </c>
      <c r="H21000" t="s">
        <v>21457</v>
      </c>
      <c r="I21000">
        <v>0.85</v>
      </c>
      <c r="J21000">
        <v>0.88</v>
      </c>
      <c r="L21000">
        <v>0.85</v>
      </c>
      <c r="N21000">
        <v>0.88</v>
      </c>
      <c r="P21000">
        <v>0.86</v>
      </c>
      <c r="Q21000">
        <v>-0.13</v>
      </c>
      <c r="R21000">
        <v>2</v>
      </c>
      <c r="S21000">
        <v>0.99</v>
      </c>
      <c r="U21000">
        <v>626</v>
      </c>
      <c r="V21000" s="8">
        <v>40155</v>
      </c>
    </row>
    <row r="21001" spans="1:22" x14ac:dyDescent="0.2">
      <c r="A21001" t="s">
        <v>805</v>
      </c>
      <c r="B21001">
        <v>3</v>
      </c>
      <c r="C21001">
        <v>2010</v>
      </c>
      <c r="E21001" t="s">
        <v>1301</v>
      </c>
      <c r="F21001">
        <v>94.5</v>
      </c>
      <c r="G21001" t="s">
        <v>25392</v>
      </c>
      <c r="H21001" t="s">
        <v>21457</v>
      </c>
      <c r="L21001">
        <v>0.89</v>
      </c>
      <c r="M21001" t="s">
        <v>1246</v>
      </c>
      <c r="N21001">
        <v>0.89</v>
      </c>
      <c r="O21001" t="s">
        <v>1246</v>
      </c>
      <c r="P21001">
        <v>0.81</v>
      </c>
      <c r="Q21001">
        <v>-0.13</v>
      </c>
      <c r="R21001">
        <v>3</v>
      </c>
      <c r="S21001">
        <v>0.94</v>
      </c>
      <c r="T21001">
        <v>1</v>
      </c>
      <c r="U21001">
        <v>21</v>
      </c>
      <c r="V21001" s="8">
        <v>40155</v>
      </c>
    </row>
    <row r="21002" spans="1:22" x14ac:dyDescent="0.2">
      <c r="A21002" t="s">
        <v>805</v>
      </c>
      <c r="B21002">
        <v>3</v>
      </c>
      <c r="C21002">
        <v>2010</v>
      </c>
      <c r="E21002" t="s">
        <v>1301</v>
      </c>
      <c r="F21002">
        <v>95</v>
      </c>
      <c r="G21002" t="s">
        <v>25393</v>
      </c>
      <c r="H21002" t="s">
        <v>21457</v>
      </c>
      <c r="I21002">
        <v>0.8</v>
      </c>
      <c r="J21002">
        <v>0.87</v>
      </c>
      <c r="L21002">
        <v>0.75</v>
      </c>
      <c r="N21002">
        <v>0.8</v>
      </c>
      <c r="P21002">
        <v>0.77</v>
      </c>
      <c r="Q21002">
        <v>-0.12</v>
      </c>
      <c r="R21002">
        <v>442</v>
      </c>
      <c r="S21002">
        <v>0.89</v>
      </c>
      <c r="T21002">
        <v>119</v>
      </c>
      <c r="U21002">
        <v>10791</v>
      </c>
      <c r="V21002" s="8">
        <v>40155</v>
      </c>
    </row>
    <row r="21003" spans="1:22" x14ac:dyDescent="0.2">
      <c r="A21003" t="s">
        <v>805</v>
      </c>
      <c r="B21003">
        <v>3</v>
      </c>
      <c r="C21003">
        <v>2010</v>
      </c>
      <c r="E21003" t="s">
        <v>1301</v>
      </c>
      <c r="F21003">
        <v>95.5</v>
      </c>
      <c r="G21003" t="s">
        <v>25394</v>
      </c>
      <c r="H21003" t="s">
        <v>21457</v>
      </c>
      <c r="L21003">
        <v>0.81</v>
      </c>
      <c r="M21003" t="s">
        <v>1246</v>
      </c>
      <c r="N21003">
        <v>0.81</v>
      </c>
      <c r="O21003" t="s">
        <v>1246</v>
      </c>
      <c r="P21003">
        <v>0.73</v>
      </c>
      <c r="Q21003">
        <v>-0.11</v>
      </c>
      <c r="R21003">
        <v>0</v>
      </c>
      <c r="S21003">
        <v>0.84</v>
      </c>
      <c r="T21003">
        <v>1</v>
      </c>
      <c r="U21003">
        <v>21</v>
      </c>
      <c r="V21003" s="8">
        <v>40155</v>
      </c>
    </row>
    <row r="21004" spans="1:22" x14ac:dyDescent="0.2">
      <c r="A21004" t="s">
        <v>805</v>
      </c>
      <c r="B21004">
        <v>3</v>
      </c>
      <c r="C21004">
        <v>2010</v>
      </c>
      <c r="E21004" t="s">
        <v>1301</v>
      </c>
      <c r="F21004">
        <v>96</v>
      </c>
      <c r="G21004" t="s">
        <v>25395</v>
      </c>
      <c r="H21004" t="s">
        <v>21457</v>
      </c>
      <c r="L21004">
        <v>0.77</v>
      </c>
      <c r="M21004" t="s">
        <v>1246</v>
      </c>
      <c r="N21004">
        <v>0.77</v>
      </c>
      <c r="O21004" t="s">
        <v>1246</v>
      </c>
      <c r="P21004">
        <v>0.69</v>
      </c>
      <c r="Q21004">
        <v>-0.11</v>
      </c>
      <c r="R21004">
        <v>0</v>
      </c>
      <c r="S21004">
        <v>0.8</v>
      </c>
      <c r="T21004">
        <v>10</v>
      </c>
      <c r="U21004">
        <v>1471</v>
      </c>
      <c r="V21004" s="8">
        <v>40155</v>
      </c>
    </row>
    <row r="21005" spans="1:22" x14ac:dyDescent="0.2">
      <c r="A21005" t="s">
        <v>805</v>
      </c>
      <c r="B21005">
        <v>3</v>
      </c>
      <c r="C21005">
        <v>2010</v>
      </c>
      <c r="E21005" t="s">
        <v>1301</v>
      </c>
      <c r="F21005">
        <v>96.5</v>
      </c>
      <c r="G21005" t="s">
        <v>25396</v>
      </c>
      <c r="H21005" t="s">
        <v>21457</v>
      </c>
      <c r="L21005">
        <v>0.74</v>
      </c>
      <c r="M21005" t="s">
        <v>1246</v>
      </c>
      <c r="N21005">
        <v>0.74</v>
      </c>
      <c r="O21005" t="s">
        <v>1246</v>
      </c>
      <c r="P21005">
        <v>0.65</v>
      </c>
      <c r="Q21005">
        <v>-0.11</v>
      </c>
      <c r="R21005">
        <v>0</v>
      </c>
      <c r="S21005">
        <v>0.76</v>
      </c>
      <c r="T21005">
        <v>10</v>
      </c>
      <c r="U21005">
        <v>40</v>
      </c>
      <c r="V21005" s="8">
        <v>40155</v>
      </c>
    </row>
    <row r="21006" spans="1:22" x14ac:dyDescent="0.2">
      <c r="A21006" t="s">
        <v>805</v>
      </c>
      <c r="B21006">
        <v>3</v>
      </c>
      <c r="C21006">
        <v>2010</v>
      </c>
      <c r="E21006" t="s">
        <v>1301</v>
      </c>
      <c r="F21006">
        <v>97</v>
      </c>
      <c r="G21006" t="s">
        <v>25397</v>
      </c>
      <c r="H21006" t="s">
        <v>21457</v>
      </c>
      <c r="L21006">
        <v>0.65</v>
      </c>
      <c r="M21006" t="s">
        <v>1246</v>
      </c>
      <c r="N21006">
        <v>0.65</v>
      </c>
      <c r="O21006" t="s">
        <v>1246</v>
      </c>
      <c r="P21006">
        <v>0.62</v>
      </c>
      <c r="Q21006">
        <v>-0.09</v>
      </c>
      <c r="R21006">
        <v>0</v>
      </c>
      <c r="S21006">
        <v>0.71</v>
      </c>
      <c r="T21006">
        <v>10</v>
      </c>
      <c r="U21006">
        <v>393</v>
      </c>
      <c r="V21006" s="8">
        <v>40155</v>
      </c>
    </row>
    <row r="21007" spans="1:22" x14ac:dyDescent="0.2">
      <c r="A21007" t="s">
        <v>805</v>
      </c>
      <c r="B21007">
        <v>3</v>
      </c>
      <c r="C21007">
        <v>2010</v>
      </c>
      <c r="E21007" t="s">
        <v>1301</v>
      </c>
      <c r="F21007">
        <v>97.5</v>
      </c>
      <c r="G21007" t="s">
        <v>25398</v>
      </c>
      <c r="H21007" t="s">
        <v>21457</v>
      </c>
      <c r="P21007">
        <v>0.59</v>
      </c>
      <c r="Q21007">
        <v>-0.09</v>
      </c>
      <c r="R21007">
        <v>0</v>
      </c>
      <c r="S21007">
        <v>0.68</v>
      </c>
      <c r="T21007">
        <v>6</v>
      </c>
      <c r="U21007">
        <v>24</v>
      </c>
      <c r="V21007" s="8">
        <v>40155</v>
      </c>
    </row>
    <row r="21008" spans="1:22" x14ac:dyDescent="0.2">
      <c r="A21008" t="s">
        <v>805</v>
      </c>
      <c r="B21008">
        <v>3</v>
      </c>
      <c r="C21008">
        <v>2010</v>
      </c>
      <c r="E21008" t="s">
        <v>1301</v>
      </c>
      <c r="F21008">
        <v>98</v>
      </c>
      <c r="G21008" t="s">
        <v>25399</v>
      </c>
      <c r="H21008" t="s">
        <v>21457</v>
      </c>
      <c r="P21008">
        <v>0.55000000000000004</v>
      </c>
      <c r="Q21008">
        <v>-0.09</v>
      </c>
      <c r="R21008">
        <v>0</v>
      </c>
      <c r="S21008">
        <v>0.64</v>
      </c>
      <c r="T21008">
        <v>1</v>
      </c>
      <c r="U21008">
        <v>862</v>
      </c>
      <c r="V21008" s="8">
        <v>40155</v>
      </c>
    </row>
    <row r="21009" spans="1:22" x14ac:dyDescent="0.2">
      <c r="A21009" t="s">
        <v>805</v>
      </c>
      <c r="B21009">
        <v>3</v>
      </c>
      <c r="C21009">
        <v>2010</v>
      </c>
      <c r="E21009" t="s">
        <v>1301</v>
      </c>
      <c r="F21009">
        <v>99</v>
      </c>
      <c r="G21009" t="s">
        <v>25400</v>
      </c>
      <c r="H21009" t="s">
        <v>21457</v>
      </c>
      <c r="P21009">
        <v>0.5</v>
      </c>
      <c r="Q21009">
        <v>-7.0000000000000007E-2</v>
      </c>
      <c r="R21009">
        <v>0</v>
      </c>
      <c r="S21009">
        <v>0.56999999999999995</v>
      </c>
      <c r="T21009">
        <v>6</v>
      </c>
      <c r="U21009">
        <v>1776</v>
      </c>
      <c r="V21009" s="8">
        <v>40155</v>
      </c>
    </row>
    <row r="21010" spans="1:22" x14ac:dyDescent="0.2">
      <c r="A21010" t="s">
        <v>805</v>
      </c>
      <c r="B21010">
        <v>3</v>
      </c>
      <c r="C21010">
        <v>2010</v>
      </c>
      <c r="E21010" t="s">
        <v>5087</v>
      </c>
      <c r="F21010">
        <v>100</v>
      </c>
      <c r="G21010" t="s">
        <v>25401</v>
      </c>
      <c r="H21010" t="s">
        <v>25402</v>
      </c>
      <c r="P21010">
        <v>24.29</v>
      </c>
      <c r="Q21010">
        <v>1.34</v>
      </c>
      <c r="R21010">
        <v>0</v>
      </c>
      <c r="S21010">
        <v>22.95</v>
      </c>
      <c r="U21010">
        <v>4</v>
      </c>
      <c r="V21010" s="8">
        <v>40155</v>
      </c>
    </row>
    <row r="21011" spans="1:22" x14ac:dyDescent="0.2">
      <c r="A21011" t="s">
        <v>805</v>
      </c>
      <c r="B21011">
        <v>3</v>
      </c>
      <c r="C21011">
        <v>2010</v>
      </c>
      <c r="E21011" t="s">
        <v>5087</v>
      </c>
      <c r="F21011">
        <v>110</v>
      </c>
      <c r="G21011" t="s">
        <v>25403</v>
      </c>
      <c r="H21011" t="s">
        <v>25402</v>
      </c>
      <c r="P21011">
        <v>34.1</v>
      </c>
      <c r="Q21011">
        <v>1.41</v>
      </c>
      <c r="R21011">
        <v>0</v>
      </c>
      <c r="S21011">
        <v>32.69</v>
      </c>
      <c r="U21011">
        <v>20</v>
      </c>
      <c r="V21011" s="8">
        <v>40155</v>
      </c>
    </row>
    <row r="21012" spans="1:22" x14ac:dyDescent="0.2">
      <c r="A21012" t="s">
        <v>805</v>
      </c>
      <c r="B21012">
        <v>3</v>
      </c>
      <c r="C21012">
        <v>2010</v>
      </c>
      <c r="E21012" t="s">
        <v>5087</v>
      </c>
      <c r="F21012">
        <v>25</v>
      </c>
      <c r="G21012" t="s">
        <v>21570</v>
      </c>
      <c r="H21012" t="s">
        <v>25402</v>
      </c>
      <c r="P21012">
        <v>0.01</v>
      </c>
      <c r="Q21012" t="s">
        <v>1244</v>
      </c>
      <c r="R21012">
        <v>0</v>
      </c>
      <c r="S21012">
        <v>0.01</v>
      </c>
      <c r="U21012">
        <v>36</v>
      </c>
      <c r="V21012" s="8">
        <v>40155</v>
      </c>
    </row>
    <row r="21013" spans="1:22" x14ac:dyDescent="0.2">
      <c r="A21013" t="s">
        <v>805</v>
      </c>
      <c r="B21013">
        <v>3</v>
      </c>
      <c r="C21013">
        <v>2010</v>
      </c>
      <c r="E21013" t="s">
        <v>5087</v>
      </c>
      <c r="F21013">
        <v>30</v>
      </c>
      <c r="G21013" t="s">
        <v>21571</v>
      </c>
      <c r="H21013" t="s">
        <v>25402</v>
      </c>
      <c r="P21013">
        <v>0.01</v>
      </c>
      <c r="Q21013" t="s">
        <v>1244</v>
      </c>
      <c r="R21013">
        <v>0</v>
      </c>
      <c r="S21013">
        <v>0.01</v>
      </c>
      <c r="U21013">
        <v>6374</v>
      </c>
      <c r="V21013" s="8">
        <v>40155</v>
      </c>
    </row>
    <row r="21014" spans="1:22" x14ac:dyDescent="0.2">
      <c r="A21014" t="s">
        <v>805</v>
      </c>
      <c r="B21014">
        <v>3</v>
      </c>
      <c r="C21014">
        <v>2010</v>
      </c>
      <c r="E21014" t="s">
        <v>5087</v>
      </c>
      <c r="F21014">
        <v>32</v>
      </c>
      <c r="G21014" t="s">
        <v>21572</v>
      </c>
      <c r="H21014" t="s">
        <v>25402</v>
      </c>
      <c r="P21014">
        <v>0.01</v>
      </c>
      <c r="Q21014" t="s">
        <v>1244</v>
      </c>
      <c r="R21014">
        <v>0</v>
      </c>
      <c r="S21014">
        <v>0.01</v>
      </c>
      <c r="U21014">
        <v>6</v>
      </c>
      <c r="V21014" s="8">
        <v>40155</v>
      </c>
    </row>
    <row r="21015" spans="1:22" x14ac:dyDescent="0.2">
      <c r="A21015" t="s">
        <v>805</v>
      </c>
      <c r="B21015">
        <v>3</v>
      </c>
      <c r="C21015">
        <v>2010</v>
      </c>
      <c r="E21015" t="s">
        <v>5087</v>
      </c>
      <c r="F21015">
        <v>35</v>
      </c>
      <c r="G21015" t="s">
        <v>21573</v>
      </c>
      <c r="H21015" t="s">
        <v>25402</v>
      </c>
      <c r="P21015">
        <v>0.01</v>
      </c>
      <c r="Q21015" t="s">
        <v>1244</v>
      </c>
      <c r="R21015">
        <v>0</v>
      </c>
      <c r="S21015">
        <v>0.01</v>
      </c>
      <c r="U21015">
        <v>1999</v>
      </c>
      <c r="V21015" s="8">
        <v>40155</v>
      </c>
    </row>
    <row r="21016" spans="1:22" x14ac:dyDescent="0.2">
      <c r="A21016" t="s">
        <v>805</v>
      </c>
      <c r="B21016">
        <v>3</v>
      </c>
      <c r="C21016">
        <v>2010</v>
      </c>
      <c r="E21016" t="s">
        <v>5087</v>
      </c>
      <c r="F21016">
        <v>36</v>
      </c>
      <c r="G21016" t="s">
        <v>21574</v>
      </c>
      <c r="H21016" t="s">
        <v>25402</v>
      </c>
      <c r="P21016">
        <v>0.01</v>
      </c>
      <c r="Q21016" t="s">
        <v>1244</v>
      </c>
      <c r="R21016">
        <v>0</v>
      </c>
      <c r="S21016">
        <v>0.01</v>
      </c>
      <c r="U21016">
        <v>5</v>
      </c>
      <c r="V21016" s="8">
        <v>40155</v>
      </c>
    </row>
    <row r="21017" spans="1:22" x14ac:dyDescent="0.2">
      <c r="A21017" t="s">
        <v>805</v>
      </c>
      <c r="B21017">
        <v>3</v>
      </c>
      <c r="C21017">
        <v>2010</v>
      </c>
      <c r="E21017" t="s">
        <v>5087</v>
      </c>
      <c r="F21017">
        <v>37</v>
      </c>
      <c r="G21017" t="s">
        <v>21575</v>
      </c>
      <c r="H21017" t="s">
        <v>25402</v>
      </c>
      <c r="P21017">
        <v>0.02</v>
      </c>
      <c r="Q21017" t="s">
        <v>1244</v>
      </c>
      <c r="R21017">
        <v>0</v>
      </c>
      <c r="S21017">
        <v>0.02</v>
      </c>
      <c r="U21017">
        <v>5</v>
      </c>
      <c r="V21017" s="8">
        <v>40155</v>
      </c>
    </row>
    <row r="21018" spans="1:22" x14ac:dyDescent="0.2">
      <c r="A21018" t="s">
        <v>805</v>
      </c>
      <c r="B21018">
        <v>3</v>
      </c>
      <c r="C21018">
        <v>2010</v>
      </c>
      <c r="E21018" t="s">
        <v>5087</v>
      </c>
      <c r="F21018">
        <v>38</v>
      </c>
      <c r="G21018" t="s">
        <v>21576</v>
      </c>
      <c r="H21018" t="s">
        <v>25402</v>
      </c>
      <c r="P21018">
        <v>0.02</v>
      </c>
      <c r="Q21018" t="s">
        <v>1244</v>
      </c>
      <c r="R21018">
        <v>0</v>
      </c>
      <c r="S21018">
        <v>0.02</v>
      </c>
      <c r="U21018">
        <v>305</v>
      </c>
      <c r="V21018" s="8">
        <v>40155</v>
      </c>
    </row>
    <row r="21019" spans="1:22" x14ac:dyDescent="0.2">
      <c r="A21019" t="s">
        <v>805</v>
      </c>
      <c r="B21019">
        <v>3</v>
      </c>
      <c r="C21019">
        <v>2010</v>
      </c>
      <c r="E21019" t="s">
        <v>5087</v>
      </c>
      <c r="F21019">
        <v>40</v>
      </c>
      <c r="G21019" t="s">
        <v>21577</v>
      </c>
      <c r="H21019" t="s">
        <v>25402</v>
      </c>
      <c r="I21019">
        <v>0.06</v>
      </c>
      <c r="J21019">
        <v>0.06</v>
      </c>
      <c r="L21019">
        <v>0.06</v>
      </c>
      <c r="N21019">
        <v>0.06</v>
      </c>
      <c r="P21019">
        <v>0.04</v>
      </c>
      <c r="Q21019">
        <v>0.01</v>
      </c>
      <c r="R21019">
        <v>3</v>
      </c>
      <c r="S21019">
        <v>0.03</v>
      </c>
      <c r="U21019">
        <v>7145</v>
      </c>
      <c r="V21019" s="8">
        <v>40155</v>
      </c>
    </row>
    <row r="21020" spans="1:22" x14ac:dyDescent="0.2">
      <c r="A21020" t="s">
        <v>805</v>
      </c>
      <c r="B21020">
        <v>3</v>
      </c>
      <c r="C21020">
        <v>2010</v>
      </c>
      <c r="E21020" t="s">
        <v>5087</v>
      </c>
      <c r="F21020">
        <v>41</v>
      </c>
      <c r="G21020" t="s">
        <v>21578</v>
      </c>
      <c r="H21020" t="s">
        <v>25402</v>
      </c>
      <c r="P21020">
        <v>0.05</v>
      </c>
      <c r="Q21020">
        <v>0.01</v>
      </c>
      <c r="R21020">
        <v>0</v>
      </c>
      <c r="S21020">
        <v>0.04</v>
      </c>
      <c r="U21020">
        <v>1</v>
      </c>
      <c r="V21020" s="8">
        <v>40155</v>
      </c>
    </row>
    <row r="21021" spans="1:22" x14ac:dyDescent="0.2">
      <c r="A21021" t="s">
        <v>805</v>
      </c>
      <c r="B21021">
        <v>3</v>
      </c>
      <c r="C21021">
        <v>2010</v>
      </c>
      <c r="E21021" t="s">
        <v>5087</v>
      </c>
      <c r="F21021">
        <v>42</v>
      </c>
      <c r="G21021" t="s">
        <v>21579</v>
      </c>
      <c r="H21021" t="s">
        <v>25402</v>
      </c>
      <c r="P21021">
        <v>0.06</v>
      </c>
      <c r="Q21021">
        <v>0.01</v>
      </c>
      <c r="R21021">
        <v>0</v>
      </c>
      <c r="S21021">
        <v>0.05</v>
      </c>
      <c r="U21021">
        <v>1</v>
      </c>
      <c r="V21021" s="8">
        <v>40155</v>
      </c>
    </row>
    <row r="21022" spans="1:22" x14ac:dyDescent="0.2">
      <c r="A21022" t="s">
        <v>805</v>
      </c>
      <c r="B21022">
        <v>3</v>
      </c>
      <c r="C21022">
        <v>2010</v>
      </c>
      <c r="E21022" t="s">
        <v>5087</v>
      </c>
      <c r="F21022">
        <v>44</v>
      </c>
      <c r="G21022" t="s">
        <v>21580</v>
      </c>
      <c r="H21022" t="s">
        <v>25402</v>
      </c>
      <c r="P21022">
        <v>0.08</v>
      </c>
      <c r="Q21022">
        <v>0.01</v>
      </c>
      <c r="R21022">
        <v>0</v>
      </c>
      <c r="S21022">
        <v>7.0000000000000007E-2</v>
      </c>
      <c r="U21022">
        <v>2254</v>
      </c>
      <c r="V21022" s="8">
        <v>40155</v>
      </c>
    </row>
    <row r="21023" spans="1:22" x14ac:dyDescent="0.2">
      <c r="A21023" t="s">
        <v>805</v>
      </c>
      <c r="B21023">
        <v>3</v>
      </c>
      <c r="C21023">
        <v>2010</v>
      </c>
      <c r="E21023" t="s">
        <v>5087</v>
      </c>
      <c r="F21023">
        <v>45</v>
      </c>
      <c r="G21023" t="s">
        <v>21581</v>
      </c>
      <c r="H21023" t="s">
        <v>25402</v>
      </c>
      <c r="I21023">
        <v>0.12</v>
      </c>
      <c r="J21023">
        <v>0.15</v>
      </c>
      <c r="L21023">
        <v>0.12</v>
      </c>
      <c r="N21023">
        <v>0.15</v>
      </c>
      <c r="P21023">
        <v>0.1</v>
      </c>
      <c r="Q21023">
        <v>0.01</v>
      </c>
      <c r="R21023">
        <v>1013</v>
      </c>
      <c r="S21023">
        <v>0.09</v>
      </c>
      <c r="U21023">
        <v>5798</v>
      </c>
      <c r="V21023" s="8">
        <v>40155</v>
      </c>
    </row>
    <row r="21024" spans="1:22" x14ac:dyDescent="0.2">
      <c r="A21024" t="s">
        <v>805</v>
      </c>
      <c r="B21024">
        <v>3</v>
      </c>
      <c r="C21024">
        <v>2010</v>
      </c>
      <c r="E21024" t="s">
        <v>5087</v>
      </c>
      <c r="F21024">
        <v>47</v>
      </c>
      <c r="G21024" t="s">
        <v>21582</v>
      </c>
      <c r="H21024" t="s">
        <v>25402</v>
      </c>
      <c r="P21024">
        <v>0.14000000000000001</v>
      </c>
      <c r="Q21024">
        <v>0.02</v>
      </c>
      <c r="R21024">
        <v>0</v>
      </c>
      <c r="S21024">
        <v>0.12</v>
      </c>
      <c r="U21024">
        <v>5</v>
      </c>
      <c r="V21024" s="8">
        <v>40155</v>
      </c>
    </row>
    <row r="21025" spans="1:22" x14ac:dyDescent="0.2">
      <c r="A21025" t="s">
        <v>805</v>
      </c>
      <c r="B21025">
        <v>3</v>
      </c>
      <c r="C21025">
        <v>2010</v>
      </c>
      <c r="E21025" t="s">
        <v>5087</v>
      </c>
      <c r="F21025">
        <v>48</v>
      </c>
      <c r="G21025" t="s">
        <v>21583</v>
      </c>
      <c r="H21025" t="s">
        <v>25402</v>
      </c>
      <c r="P21025">
        <v>0.17</v>
      </c>
      <c r="Q21025">
        <v>0.02</v>
      </c>
      <c r="R21025">
        <v>0</v>
      </c>
      <c r="S21025">
        <v>0.15</v>
      </c>
      <c r="U21025">
        <v>4878</v>
      </c>
      <c r="V21025" s="8">
        <v>40155</v>
      </c>
    </row>
    <row r="21026" spans="1:22" x14ac:dyDescent="0.2">
      <c r="A21026" t="s">
        <v>805</v>
      </c>
      <c r="B21026">
        <v>3</v>
      </c>
      <c r="C21026">
        <v>2010</v>
      </c>
      <c r="E21026" t="s">
        <v>5087</v>
      </c>
      <c r="F21026">
        <v>49</v>
      </c>
      <c r="G21026" t="s">
        <v>21584</v>
      </c>
      <c r="H21026" t="s">
        <v>25402</v>
      </c>
      <c r="P21026">
        <v>0.2</v>
      </c>
      <c r="Q21026">
        <v>0.03</v>
      </c>
      <c r="R21026">
        <v>0</v>
      </c>
      <c r="S21026">
        <v>0.17</v>
      </c>
      <c r="U21026">
        <v>302</v>
      </c>
      <c r="V21026" s="8">
        <v>40155</v>
      </c>
    </row>
    <row r="21027" spans="1:22" x14ac:dyDescent="0.2">
      <c r="A21027" t="s">
        <v>805</v>
      </c>
      <c r="B21027">
        <v>3</v>
      </c>
      <c r="C21027">
        <v>2010</v>
      </c>
      <c r="E21027" t="s">
        <v>5087</v>
      </c>
      <c r="F21027">
        <v>50</v>
      </c>
      <c r="G21027" t="s">
        <v>21585</v>
      </c>
      <c r="H21027" t="s">
        <v>25402</v>
      </c>
      <c r="I21027">
        <v>0.32</v>
      </c>
      <c r="J21027">
        <v>0.32</v>
      </c>
      <c r="L21027">
        <v>0.2</v>
      </c>
      <c r="N21027">
        <v>0.27</v>
      </c>
      <c r="P21027">
        <v>0.24</v>
      </c>
      <c r="Q21027">
        <v>0.04</v>
      </c>
      <c r="R21027">
        <v>58</v>
      </c>
      <c r="S21027">
        <v>0.2</v>
      </c>
      <c r="T21027">
        <v>2</v>
      </c>
      <c r="U21027">
        <v>16288</v>
      </c>
      <c r="V21027" s="8">
        <v>40155</v>
      </c>
    </row>
    <row r="21028" spans="1:22" x14ac:dyDescent="0.2">
      <c r="A21028" t="s">
        <v>805</v>
      </c>
      <c r="B21028">
        <v>3</v>
      </c>
      <c r="C21028">
        <v>2010</v>
      </c>
      <c r="E21028" t="s">
        <v>5087</v>
      </c>
      <c r="F21028">
        <v>50.5</v>
      </c>
      <c r="G21028" t="s">
        <v>21586</v>
      </c>
      <c r="H21028" t="s">
        <v>25402</v>
      </c>
      <c r="P21028">
        <v>0.26</v>
      </c>
      <c r="Q21028">
        <v>0.04</v>
      </c>
      <c r="R21028">
        <v>0</v>
      </c>
      <c r="S21028">
        <v>0.22</v>
      </c>
      <c r="T21028">
        <v>100</v>
      </c>
      <c r="U21028">
        <v>300</v>
      </c>
      <c r="V21028" s="8">
        <v>40155</v>
      </c>
    </row>
    <row r="21029" spans="1:22" x14ac:dyDescent="0.2">
      <c r="A21029" t="s">
        <v>805</v>
      </c>
      <c r="B21029">
        <v>3</v>
      </c>
      <c r="C21029">
        <v>2010</v>
      </c>
      <c r="E21029" t="s">
        <v>5087</v>
      </c>
      <c r="F21029">
        <v>51</v>
      </c>
      <c r="G21029" t="s">
        <v>21587</v>
      </c>
      <c r="H21029" t="s">
        <v>25402</v>
      </c>
      <c r="I21029">
        <v>0.38</v>
      </c>
      <c r="J21029">
        <v>0.38</v>
      </c>
      <c r="L21029">
        <v>0.38</v>
      </c>
      <c r="N21029">
        <v>0.38</v>
      </c>
      <c r="P21029">
        <v>0.28000000000000003</v>
      </c>
      <c r="Q21029">
        <v>0.04</v>
      </c>
      <c r="R21029">
        <v>40</v>
      </c>
      <c r="S21029">
        <v>0.24</v>
      </c>
      <c r="U21029">
        <v>98</v>
      </c>
      <c r="V21029" s="8">
        <v>40155</v>
      </c>
    </row>
    <row r="21030" spans="1:22" x14ac:dyDescent="0.2">
      <c r="A21030" t="s">
        <v>805</v>
      </c>
      <c r="B21030">
        <v>3</v>
      </c>
      <c r="C21030">
        <v>2010</v>
      </c>
      <c r="E21030" t="s">
        <v>5087</v>
      </c>
      <c r="F21030">
        <v>52</v>
      </c>
      <c r="G21030" t="s">
        <v>21588</v>
      </c>
      <c r="H21030" t="s">
        <v>25402</v>
      </c>
      <c r="J21030">
        <v>0.32</v>
      </c>
      <c r="K21030" t="s">
        <v>1245</v>
      </c>
      <c r="N21030">
        <v>0.32</v>
      </c>
      <c r="O21030" t="s">
        <v>1245</v>
      </c>
      <c r="P21030">
        <v>0.32</v>
      </c>
      <c r="Q21030">
        <v>0.04</v>
      </c>
      <c r="R21030">
        <v>0</v>
      </c>
      <c r="S21030">
        <v>0.28000000000000003</v>
      </c>
      <c r="U21030">
        <v>1860</v>
      </c>
      <c r="V21030" s="8">
        <v>40155</v>
      </c>
    </row>
    <row r="21031" spans="1:22" x14ac:dyDescent="0.2">
      <c r="A21031" t="s">
        <v>805</v>
      </c>
      <c r="B21031">
        <v>3</v>
      </c>
      <c r="C21031">
        <v>2010</v>
      </c>
      <c r="E21031" t="s">
        <v>5087</v>
      </c>
      <c r="F21031">
        <v>53</v>
      </c>
      <c r="G21031" t="s">
        <v>21589</v>
      </c>
      <c r="H21031" t="s">
        <v>25402</v>
      </c>
      <c r="J21031">
        <v>0.37</v>
      </c>
      <c r="K21031" t="s">
        <v>1245</v>
      </c>
      <c r="N21031">
        <v>0.37</v>
      </c>
      <c r="O21031" t="s">
        <v>1245</v>
      </c>
      <c r="P21031">
        <v>0.37</v>
      </c>
      <c r="Q21031">
        <v>0.05</v>
      </c>
      <c r="R21031">
        <v>0</v>
      </c>
      <c r="S21031">
        <v>0.32</v>
      </c>
      <c r="U21031">
        <v>39</v>
      </c>
      <c r="V21031" s="8">
        <v>40155</v>
      </c>
    </row>
    <row r="21032" spans="1:22" x14ac:dyDescent="0.2">
      <c r="A21032" t="s">
        <v>805</v>
      </c>
      <c r="B21032">
        <v>3</v>
      </c>
      <c r="C21032">
        <v>2010</v>
      </c>
      <c r="E21032" t="s">
        <v>5087</v>
      </c>
      <c r="F21032">
        <v>53.5</v>
      </c>
      <c r="G21032" t="s">
        <v>21590</v>
      </c>
      <c r="H21032" t="s">
        <v>25402</v>
      </c>
      <c r="P21032">
        <v>0.4</v>
      </c>
      <c r="Q21032">
        <v>0.05</v>
      </c>
      <c r="R21032">
        <v>0</v>
      </c>
      <c r="S21032">
        <v>0.35</v>
      </c>
      <c r="U21032">
        <v>300</v>
      </c>
      <c r="V21032" s="8">
        <v>40155</v>
      </c>
    </row>
    <row r="21033" spans="1:22" x14ac:dyDescent="0.2">
      <c r="A21033" t="s">
        <v>805</v>
      </c>
      <c r="B21033">
        <v>3</v>
      </c>
      <c r="C21033">
        <v>2010</v>
      </c>
      <c r="E21033" t="s">
        <v>5087</v>
      </c>
      <c r="F21033">
        <v>54</v>
      </c>
      <c r="G21033" t="s">
        <v>21591</v>
      </c>
      <c r="H21033" t="s">
        <v>25402</v>
      </c>
      <c r="J21033">
        <v>0.43</v>
      </c>
      <c r="K21033" t="s">
        <v>1245</v>
      </c>
      <c r="N21033">
        <v>0.43</v>
      </c>
      <c r="O21033" t="s">
        <v>1245</v>
      </c>
      <c r="P21033">
        <v>0.43</v>
      </c>
      <c r="Q21033">
        <v>0.06</v>
      </c>
      <c r="R21033">
        <v>0</v>
      </c>
      <c r="S21033">
        <v>0.37</v>
      </c>
      <c r="U21033">
        <v>1113</v>
      </c>
      <c r="V21033" s="8">
        <v>40155</v>
      </c>
    </row>
    <row r="21034" spans="1:22" x14ac:dyDescent="0.2">
      <c r="A21034" t="s">
        <v>805</v>
      </c>
      <c r="B21034">
        <v>3</v>
      </c>
      <c r="C21034">
        <v>2010</v>
      </c>
      <c r="E21034" t="s">
        <v>5087</v>
      </c>
      <c r="F21034">
        <v>55</v>
      </c>
      <c r="G21034" t="s">
        <v>21592</v>
      </c>
      <c r="H21034" t="s">
        <v>25402</v>
      </c>
      <c r="I21034">
        <v>0.53</v>
      </c>
      <c r="J21034">
        <v>0.62</v>
      </c>
      <c r="L21034">
        <v>0.53</v>
      </c>
      <c r="N21034">
        <v>0.62</v>
      </c>
      <c r="P21034">
        <v>0.5</v>
      </c>
      <c r="Q21034">
        <v>7.0000000000000007E-2</v>
      </c>
      <c r="R21034">
        <v>1249</v>
      </c>
      <c r="S21034">
        <v>0.43</v>
      </c>
      <c r="T21034">
        <v>5</v>
      </c>
      <c r="U21034">
        <v>14860</v>
      </c>
      <c r="V21034" s="8">
        <v>40155</v>
      </c>
    </row>
    <row r="21035" spans="1:22" x14ac:dyDescent="0.2">
      <c r="A21035" t="s">
        <v>805</v>
      </c>
      <c r="B21035">
        <v>3</v>
      </c>
      <c r="C21035">
        <v>2010</v>
      </c>
      <c r="E21035" t="s">
        <v>5087</v>
      </c>
      <c r="F21035">
        <v>56</v>
      </c>
      <c r="G21035" t="s">
        <v>21593</v>
      </c>
      <c r="H21035" t="s">
        <v>25402</v>
      </c>
      <c r="J21035">
        <v>0.56999999999999995</v>
      </c>
      <c r="K21035" t="s">
        <v>1245</v>
      </c>
      <c r="N21035">
        <v>0.56999999999999995</v>
      </c>
      <c r="O21035" t="s">
        <v>1245</v>
      </c>
      <c r="P21035">
        <v>0.56999999999999995</v>
      </c>
      <c r="Q21035">
        <v>7.0000000000000007E-2</v>
      </c>
      <c r="R21035">
        <v>0</v>
      </c>
      <c r="S21035">
        <v>0.5</v>
      </c>
      <c r="T21035">
        <v>1</v>
      </c>
      <c r="U21035">
        <v>11</v>
      </c>
      <c r="V21035" s="8">
        <v>40155</v>
      </c>
    </row>
    <row r="21036" spans="1:22" x14ac:dyDescent="0.2">
      <c r="A21036" t="s">
        <v>805</v>
      </c>
      <c r="B21036">
        <v>3</v>
      </c>
      <c r="C21036">
        <v>2010</v>
      </c>
      <c r="E21036" t="s">
        <v>5087</v>
      </c>
      <c r="F21036">
        <v>57</v>
      </c>
      <c r="G21036" t="s">
        <v>21594</v>
      </c>
      <c r="H21036" t="s">
        <v>25402</v>
      </c>
      <c r="J21036">
        <v>0.65</v>
      </c>
      <c r="K21036" t="s">
        <v>1245</v>
      </c>
      <c r="N21036">
        <v>0.65</v>
      </c>
      <c r="O21036" t="s">
        <v>1245</v>
      </c>
      <c r="P21036">
        <v>0.66</v>
      </c>
      <c r="Q21036">
        <v>0.09</v>
      </c>
      <c r="R21036">
        <v>0</v>
      </c>
      <c r="S21036">
        <v>0.56999999999999995</v>
      </c>
      <c r="T21036">
        <v>1</v>
      </c>
      <c r="U21036">
        <v>777</v>
      </c>
      <c r="V21036" s="8">
        <v>40155</v>
      </c>
    </row>
    <row r="21037" spans="1:22" x14ac:dyDescent="0.2">
      <c r="A21037" t="s">
        <v>805</v>
      </c>
      <c r="B21037">
        <v>3</v>
      </c>
      <c r="C21037">
        <v>2010</v>
      </c>
      <c r="E21037" t="s">
        <v>5087</v>
      </c>
      <c r="F21037">
        <v>57.5</v>
      </c>
      <c r="G21037" t="s">
        <v>21595</v>
      </c>
      <c r="H21037" t="s">
        <v>25402</v>
      </c>
      <c r="J21037">
        <v>0.68</v>
      </c>
      <c r="K21037" t="s">
        <v>1245</v>
      </c>
      <c r="N21037">
        <v>0.68</v>
      </c>
      <c r="O21037" t="s">
        <v>1245</v>
      </c>
      <c r="P21037">
        <v>0.7</v>
      </c>
      <c r="Q21037">
        <v>0.09</v>
      </c>
      <c r="R21037">
        <v>0</v>
      </c>
      <c r="S21037">
        <v>0.61</v>
      </c>
      <c r="U21037">
        <v>150</v>
      </c>
      <c r="V21037" s="8">
        <v>40155</v>
      </c>
    </row>
    <row r="21038" spans="1:22" x14ac:dyDescent="0.2">
      <c r="A21038" t="s">
        <v>805</v>
      </c>
      <c r="B21038">
        <v>3</v>
      </c>
      <c r="C21038">
        <v>2010</v>
      </c>
      <c r="E21038" t="s">
        <v>5087</v>
      </c>
      <c r="F21038">
        <v>58</v>
      </c>
      <c r="G21038" t="s">
        <v>21596</v>
      </c>
      <c r="H21038" t="s">
        <v>25402</v>
      </c>
      <c r="J21038">
        <v>0.76</v>
      </c>
      <c r="K21038" t="s">
        <v>1245</v>
      </c>
      <c r="N21038">
        <v>0.76</v>
      </c>
      <c r="O21038" t="s">
        <v>1245</v>
      </c>
      <c r="P21038">
        <v>0.75</v>
      </c>
      <c r="Q21038">
        <v>0.1</v>
      </c>
      <c r="R21038">
        <v>0</v>
      </c>
      <c r="S21038">
        <v>0.65</v>
      </c>
      <c r="T21038">
        <v>6</v>
      </c>
      <c r="U21038">
        <v>2574</v>
      </c>
      <c r="V21038" s="8">
        <v>40155</v>
      </c>
    </row>
    <row r="21039" spans="1:22" x14ac:dyDescent="0.2">
      <c r="A21039" t="s">
        <v>805</v>
      </c>
      <c r="B21039">
        <v>3</v>
      </c>
      <c r="C21039">
        <v>2010</v>
      </c>
      <c r="E21039" t="s">
        <v>5087</v>
      </c>
      <c r="F21039">
        <v>58.5</v>
      </c>
      <c r="G21039" t="s">
        <v>21597</v>
      </c>
      <c r="H21039" t="s">
        <v>25402</v>
      </c>
      <c r="J21039">
        <v>0.81</v>
      </c>
      <c r="K21039" t="s">
        <v>1245</v>
      </c>
      <c r="N21039">
        <v>0.81</v>
      </c>
      <c r="O21039" t="s">
        <v>1245</v>
      </c>
      <c r="P21039">
        <v>0.8</v>
      </c>
      <c r="Q21039">
        <v>0.11</v>
      </c>
      <c r="R21039">
        <v>0</v>
      </c>
      <c r="S21039">
        <v>0.69</v>
      </c>
      <c r="U21039">
        <v>12</v>
      </c>
      <c r="V21039" s="8">
        <v>40155</v>
      </c>
    </row>
    <row r="21040" spans="1:22" x14ac:dyDescent="0.2">
      <c r="A21040" t="s">
        <v>805</v>
      </c>
      <c r="B21040">
        <v>3</v>
      </c>
      <c r="C21040">
        <v>2010</v>
      </c>
      <c r="E21040" t="s">
        <v>5087</v>
      </c>
      <c r="F21040">
        <v>59</v>
      </c>
      <c r="G21040" t="s">
        <v>21598</v>
      </c>
      <c r="H21040" t="s">
        <v>25402</v>
      </c>
      <c r="I21040">
        <v>0.88</v>
      </c>
      <c r="J21040">
        <v>0.92</v>
      </c>
      <c r="L21040">
        <v>0.88</v>
      </c>
      <c r="N21040">
        <v>0.92</v>
      </c>
      <c r="P21040">
        <v>0.85</v>
      </c>
      <c r="Q21040">
        <v>0.11</v>
      </c>
      <c r="R21040">
        <v>22</v>
      </c>
      <c r="S21040">
        <v>0.74</v>
      </c>
      <c r="U21040">
        <v>15</v>
      </c>
      <c r="V21040" s="8">
        <v>40155</v>
      </c>
    </row>
    <row r="21041" spans="1:22" x14ac:dyDescent="0.2">
      <c r="A21041" t="s">
        <v>805</v>
      </c>
      <c r="B21041">
        <v>3</v>
      </c>
      <c r="C21041">
        <v>2010</v>
      </c>
      <c r="E21041" t="s">
        <v>5087</v>
      </c>
      <c r="F21041">
        <v>59.5</v>
      </c>
      <c r="G21041" t="s">
        <v>21599</v>
      </c>
      <c r="H21041" t="s">
        <v>25402</v>
      </c>
      <c r="J21041">
        <v>0.92</v>
      </c>
      <c r="K21041" t="s">
        <v>1245</v>
      </c>
      <c r="N21041">
        <v>0.92</v>
      </c>
      <c r="O21041" t="s">
        <v>1245</v>
      </c>
      <c r="P21041">
        <v>0.91</v>
      </c>
      <c r="Q21041">
        <v>0.12</v>
      </c>
      <c r="R21041">
        <v>0</v>
      </c>
      <c r="S21041">
        <v>0.79</v>
      </c>
      <c r="U21041">
        <v>110</v>
      </c>
      <c r="V21041" s="8">
        <v>40155</v>
      </c>
    </row>
    <row r="21042" spans="1:22" x14ac:dyDescent="0.2">
      <c r="A21042" t="s">
        <v>805</v>
      </c>
      <c r="B21042">
        <v>3</v>
      </c>
      <c r="C21042">
        <v>2010</v>
      </c>
      <c r="E21042" t="s">
        <v>5087</v>
      </c>
      <c r="F21042">
        <v>60</v>
      </c>
      <c r="G21042" t="s">
        <v>21600</v>
      </c>
      <c r="H21042" t="s">
        <v>25402</v>
      </c>
      <c r="I21042">
        <v>1</v>
      </c>
      <c r="J21042">
        <v>1.0900000000000001</v>
      </c>
      <c r="L21042">
        <v>1</v>
      </c>
      <c r="N21042">
        <v>1.05</v>
      </c>
      <c r="P21042">
        <v>0.97</v>
      </c>
      <c r="Q21042">
        <v>0.13</v>
      </c>
      <c r="R21042">
        <v>1153</v>
      </c>
      <c r="S21042">
        <v>0.84</v>
      </c>
      <c r="T21042">
        <v>52</v>
      </c>
      <c r="U21042">
        <v>29701</v>
      </c>
      <c r="V21042" s="8">
        <v>40155</v>
      </c>
    </row>
    <row r="21043" spans="1:22" x14ac:dyDescent="0.2">
      <c r="A21043" t="s">
        <v>805</v>
      </c>
      <c r="B21043">
        <v>3</v>
      </c>
      <c r="C21043">
        <v>2010</v>
      </c>
      <c r="E21043" t="s">
        <v>5087</v>
      </c>
      <c r="F21043">
        <v>60.5</v>
      </c>
      <c r="G21043" t="s">
        <v>21601</v>
      </c>
      <c r="H21043" t="s">
        <v>25402</v>
      </c>
      <c r="J21043">
        <v>1.05</v>
      </c>
      <c r="K21043" t="s">
        <v>1245</v>
      </c>
      <c r="N21043">
        <v>1.05</v>
      </c>
      <c r="O21043" t="s">
        <v>1245</v>
      </c>
      <c r="Q21043">
        <v>0</v>
      </c>
      <c r="R21043">
        <v>0</v>
      </c>
      <c r="V21043" s="8">
        <v>40155</v>
      </c>
    </row>
    <row r="21044" spans="1:22" x14ac:dyDescent="0.2">
      <c r="A21044" t="s">
        <v>805</v>
      </c>
      <c r="B21044">
        <v>3</v>
      </c>
      <c r="C21044">
        <v>2010</v>
      </c>
      <c r="E21044" t="s">
        <v>5087</v>
      </c>
      <c r="F21044">
        <v>61</v>
      </c>
      <c r="G21044" t="s">
        <v>21602</v>
      </c>
      <c r="H21044" t="s">
        <v>25402</v>
      </c>
      <c r="J21044">
        <v>1.1100000000000001</v>
      </c>
      <c r="K21044" t="s">
        <v>1245</v>
      </c>
      <c r="N21044">
        <v>1.1100000000000001</v>
      </c>
      <c r="O21044" t="s">
        <v>1245</v>
      </c>
      <c r="P21044">
        <v>1.0900000000000001</v>
      </c>
      <c r="Q21044">
        <v>0.14000000000000001</v>
      </c>
      <c r="R21044">
        <v>0</v>
      </c>
      <c r="S21044">
        <v>0.95</v>
      </c>
      <c r="T21044">
        <v>1</v>
      </c>
      <c r="U21044">
        <v>404</v>
      </c>
      <c r="V21044" s="8">
        <v>40155</v>
      </c>
    </row>
    <row r="21045" spans="1:22" x14ac:dyDescent="0.2">
      <c r="A21045" t="s">
        <v>805</v>
      </c>
      <c r="B21045">
        <v>3</v>
      </c>
      <c r="C21045">
        <v>2010</v>
      </c>
      <c r="E21045" t="s">
        <v>5087</v>
      </c>
      <c r="F21045">
        <v>61.5</v>
      </c>
      <c r="G21045" t="s">
        <v>21603</v>
      </c>
      <c r="H21045" t="s">
        <v>25402</v>
      </c>
      <c r="J21045">
        <v>1.18</v>
      </c>
      <c r="K21045" t="s">
        <v>1245</v>
      </c>
      <c r="N21045">
        <v>1.18</v>
      </c>
      <c r="O21045" t="s">
        <v>1245</v>
      </c>
      <c r="P21045">
        <v>1.1599999999999999</v>
      </c>
      <c r="Q21045">
        <v>0.15</v>
      </c>
      <c r="R21045">
        <v>0</v>
      </c>
      <c r="S21045">
        <v>1.01</v>
      </c>
      <c r="U21045">
        <v>300</v>
      </c>
      <c r="V21045" s="8">
        <v>40155</v>
      </c>
    </row>
    <row r="21046" spans="1:22" x14ac:dyDescent="0.2">
      <c r="A21046" t="s">
        <v>805</v>
      </c>
      <c r="B21046">
        <v>3</v>
      </c>
      <c r="C21046">
        <v>2010</v>
      </c>
      <c r="E21046" t="s">
        <v>5087</v>
      </c>
      <c r="F21046">
        <v>62</v>
      </c>
      <c r="G21046" t="s">
        <v>21604</v>
      </c>
      <c r="H21046" t="s">
        <v>25402</v>
      </c>
      <c r="J21046">
        <v>1.28</v>
      </c>
      <c r="K21046" t="s">
        <v>1245</v>
      </c>
      <c r="N21046">
        <v>1.28</v>
      </c>
      <c r="O21046" t="s">
        <v>1245</v>
      </c>
      <c r="P21046">
        <v>1.23</v>
      </c>
      <c r="Q21046">
        <v>0.16</v>
      </c>
      <c r="R21046">
        <v>8</v>
      </c>
      <c r="S21046">
        <v>1.07</v>
      </c>
      <c r="U21046">
        <v>4911</v>
      </c>
      <c r="V21046" s="8">
        <v>40155</v>
      </c>
    </row>
    <row r="21047" spans="1:22" x14ac:dyDescent="0.2">
      <c r="A21047" t="s">
        <v>805</v>
      </c>
      <c r="B21047">
        <v>3</v>
      </c>
      <c r="C21047">
        <v>2010</v>
      </c>
      <c r="E21047" t="s">
        <v>5087</v>
      </c>
      <c r="F21047">
        <v>62.5</v>
      </c>
      <c r="G21047" t="s">
        <v>21605</v>
      </c>
      <c r="H21047" t="s">
        <v>25402</v>
      </c>
      <c r="J21047">
        <v>1.32</v>
      </c>
      <c r="K21047" t="s">
        <v>1245</v>
      </c>
      <c r="N21047">
        <v>1.32</v>
      </c>
      <c r="O21047" t="s">
        <v>1245</v>
      </c>
      <c r="P21047">
        <v>1.3</v>
      </c>
      <c r="Q21047">
        <v>0.17</v>
      </c>
      <c r="R21047">
        <v>0</v>
      </c>
      <c r="S21047">
        <v>1.1299999999999999</v>
      </c>
      <c r="U21047">
        <v>150</v>
      </c>
      <c r="V21047" s="8">
        <v>40155</v>
      </c>
    </row>
    <row r="21048" spans="1:22" x14ac:dyDescent="0.2">
      <c r="A21048" t="s">
        <v>805</v>
      </c>
      <c r="B21048">
        <v>3</v>
      </c>
      <c r="C21048">
        <v>2010</v>
      </c>
      <c r="E21048" t="s">
        <v>5087</v>
      </c>
      <c r="F21048">
        <v>63</v>
      </c>
      <c r="G21048" t="s">
        <v>21606</v>
      </c>
      <c r="H21048" t="s">
        <v>25402</v>
      </c>
      <c r="J21048">
        <v>1.4</v>
      </c>
      <c r="K21048" t="s">
        <v>1245</v>
      </c>
      <c r="N21048">
        <v>1.4</v>
      </c>
      <c r="O21048" t="s">
        <v>1245</v>
      </c>
      <c r="P21048">
        <v>1.38</v>
      </c>
      <c r="Q21048">
        <v>0.18</v>
      </c>
      <c r="R21048">
        <v>0</v>
      </c>
      <c r="S21048">
        <v>1.2</v>
      </c>
      <c r="T21048">
        <v>1</v>
      </c>
      <c r="U21048">
        <v>604</v>
      </c>
      <c r="V21048" s="8">
        <v>40155</v>
      </c>
    </row>
    <row r="21049" spans="1:22" x14ac:dyDescent="0.2">
      <c r="A21049" t="s">
        <v>805</v>
      </c>
      <c r="B21049">
        <v>3</v>
      </c>
      <c r="C21049">
        <v>2010</v>
      </c>
      <c r="E21049" t="s">
        <v>5087</v>
      </c>
      <c r="F21049">
        <v>63.5</v>
      </c>
      <c r="G21049" t="s">
        <v>21607</v>
      </c>
      <c r="H21049" t="s">
        <v>25402</v>
      </c>
      <c r="I21049">
        <v>1.54</v>
      </c>
      <c r="J21049">
        <v>1.54</v>
      </c>
      <c r="L21049">
        <v>1.51</v>
      </c>
      <c r="M21049" t="s">
        <v>1246</v>
      </c>
      <c r="N21049">
        <v>1.51</v>
      </c>
      <c r="O21049" t="s">
        <v>1246</v>
      </c>
      <c r="P21049">
        <v>1.46</v>
      </c>
      <c r="Q21049">
        <v>0.19</v>
      </c>
      <c r="R21049">
        <v>78</v>
      </c>
      <c r="S21049">
        <v>1.27</v>
      </c>
      <c r="U21049">
        <v>26</v>
      </c>
      <c r="V21049" s="8">
        <v>40155</v>
      </c>
    </row>
    <row r="21050" spans="1:22" x14ac:dyDescent="0.2">
      <c r="A21050" t="s">
        <v>805</v>
      </c>
      <c r="B21050">
        <v>3</v>
      </c>
      <c r="C21050">
        <v>2010</v>
      </c>
      <c r="E21050" t="s">
        <v>5087</v>
      </c>
      <c r="F21050">
        <v>64</v>
      </c>
      <c r="G21050" t="s">
        <v>21608</v>
      </c>
      <c r="H21050" t="s">
        <v>25402</v>
      </c>
      <c r="J21050">
        <v>1.6</v>
      </c>
      <c r="K21050" t="s">
        <v>1245</v>
      </c>
      <c r="N21050">
        <v>1.6</v>
      </c>
      <c r="O21050" t="s">
        <v>1245</v>
      </c>
      <c r="P21050">
        <v>1.55</v>
      </c>
      <c r="Q21050">
        <v>0.2</v>
      </c>
      <c r="R21050">
        <v>10</v>
      </c>
      <c r="S21050">
        <v>1.35</v>
      </c>
      <c r="T21050">
        <v>2</v>
      </c>
      <c r="U21050">
        <v>1111</v>
      </c>
      <c r="V21050" s="8">
        <v>40155</v>
      </c>
    </row>
    <row r="21051" spans="1:22" x14ac:dyDescent="0.2">
      <c r="A21051" t="s">
        <v>805</v>
      </c>
      <c r="B21051">
        <v>3</v>
      </c>
      <c r="C21051">
        <v>2010</v>
      </c>
      <c r="E21051" t="s">
        <v>5087</v>
      </c>
      <c r="F21051">
        <v>64.5</v>
      </c>
      <c r="G21051" t="s">
        <v>21609</v>
      </c>
      <c r="H21051" t="s">
        <v>25402</v>
      </c>
      <c r="J21051">
        <v>1.7</v>
      </c>
      <c r="K21051" t="s">
        <v>1245</v>
      </c>
      <c r="N21051">
        <v>1.7</v>
      </c>
      <c r="O21051" t="s">
        <v>1245</v>
      </c>
      <c r="P21051">
        <v>1.64</v>
      </c>
      <c r="Q21051">
        <v>0.21</v>
      </c>
      <c r="R21051">
        <v>0</v>
      </c>
      <c r="S21051">
        <v>1.43</v>
      </c>
      <c r="U21051">
        <v>7</v>
      </c>
      <c r="V21051" s="8">
        <v>40155</v>
      </c>
    </row>
    <row r="21052" spans="1:22" x14ac:dyDescent="0.2">
      <c r="A21052" t="s">
        <v>805</v>
      </c>
      <c r="B21052">
        <v>3</v>
      </c>
      <c r="C21052">
        <v>2010</v>
      </c>
      <c r="E21052" t="s">
        <v>5087</v>
      </c>
      <c r="F21052">
        <v>65</v>
      </c>
      <c r="G21052" t="s">
        <v>21610</v>
      </c>
      <c r="H21052" t="s">
        <v>25402</v>
      </c>
      <c r="I21052">
        <v>1.81</v>
      </c>
      <c r="J21052">
        <v>1.85</v>
      </c>
      <c r="L21052">
        <v>1.76</v>
      </c>
      <c r="M21052" t="s">
        <v>1246</v>
      </c>
      <c r="N21052">
        <v>1.85</v>
      </c>
      <c r="P21052">
        <v>1.73</v>
      </c>
      <c r="Q21052">
        <v>0.22</v>
      </c>
      <c r="R21052">
        <v>40</v>
      </c>
      <c r="S21052">
        <v>1.51</v>
      </c>
      <c r="T21052">
        <v>556</v>
      </c>
      <c r="U21052">
        <v>22518</v>
      </c>
      <c r="V21052" s="8">
        <v>40155</v>
      </c>
    </row>
    <row r="21053" spans="1:22" x14ac:dyDescent="0.2">
      <c r="A21053" t="s">
        <v>805</v>
      </c>
      <c r="B21053">
        <v>3</v>
      </c>
      <c r="C21053">
        <v>2010</v>
      </c>
      <c r="E21053" t="s">
        <v>5087</v>
      </c>
      <c r="F21053">
        <v>65.5</v>
      </c>
      <c r="G21053" t="s">
        <v>21611</v>
      </c>
      <c r="H21053" t="s">
        <v>25402</v>
      </c>
      <c r="J21053">
        <v>1.91</v>
      </c>
      <c r="K21053" t="s">
        <v>1245</v>
      </c>
      <c r="N21053">
        <v>1.91</v>
      </c>
      <c r="O21053" t="s">
        <v>1245</v>
      </c>
      <c r="P21053">
        <v>1.84</v>
      </c>
      <c r="Q21053">
        <v>0.24</v>
      </c>
      <c r="R21053">
        <v>0</v>
      </c>
      <c r="S21053">
        <v>1.6</v>
      </c>
      <c r="U21053">
        <v>484</v>
      </c>
      <c r="V21053" s="8">
        <v>40155</v>
      </c>
    </row>
    <row r="21054" spans="1:22" x14ac:dyDescent="0.2">
      <c r="A21054" t="s">
        <v>805</v>
      </c>
      <c r="B21054">
        <v>3</v>
      </c>
      <c r="C21054">
        <v>2010</v>
      </c>
      <c r="E21054" t="s">
        <v>5087</v>
      </c>
      <c r="F21054">
        <v>66</v>
      </c>
      <c r="G21054" t="s">
        <v>21612</v>
      </c>
      <c r="H21054" t="s">
        <v>25402</v>
      </c>
      <c r="I21054">
        <v>2</v>
      </c>
      <c r="J21054">
        <v>2.0499999999999998</v>
      </c>
      <c r="L21054">
        <v>1.97</v>
      </c>
      <c r="M21054" t="s">
        <v>1246</v>
      </c>
      <c r="N21054">
        <v>2.0499999999999998</v>
      </c>
      <c r="P21054">
        <v>1.95</v>
      </c>
      <c r="Q21054">
        <v>0.26</v>
      </c>
      <c r="R21054">
        <v>12</v>
      </c>
      <c r="S21054">
        <v>1.69</v>
      </c>
      <c r="T21054">
        <v>1</v>
      </c>
      <c r="U21054">
        <v>1659</v>
      </c>
      <c r="V21054" s="8">
        <v>40155</v>
      </c>
    </row>
    <row r="21055" spans="1:22" x14ac:dyDescent="0.2">
      <c r="A21055" t="s">
        <v>805</v>
      </c>
      <c r="B21055">
        <v>3</v>
      </c>
      <c r="C21055">
        <v>2010</v>
      </c>
      <c r="E21055" t="s">
        <v>5087</v>
      </c>
      <c r="F21055">
        <v>66.5</v>
      </c>
      <c r="G21055" t="s">
        <v>21613</v>
      </c>
      <c r="H21055" t="s">
        <v>25402</v>
      </c>
      <c r="J21055">
        <v>2.13</v>
      </c>
      <c r="K21055" t="s">
        <v>1245</v>
      </c>
      <c r="N21055">
        <v>2.13</v>
      </c>
      <c r="O21055" t="s">
        <v>1245</v>
      </c>
      <c r="P21055">
        <v>2.0699999999999998</v>
      </c>
      <c r="Q21055">
        <v>0.28999999999999998</v>
      </c>
      <c r="R21055">
        <v>0</v>
      </c>
      <c r="S21055">
        <v>1.78</v>
      </c>
      <c r="U21055">
        <v>404</v>
      </c>
      <c r="V21055" s="8">
        <v>40155</v>
      </c>
    </row>
    <row r="21056" spans="1:22" x14ac:dyDescent="0.2">
      <c r="A21056" t="s">
        <v>805</v>
      </c>
      <c r="B21056">
        <v>3</v>
      </c>
      <c r="C21056">
        <v>2010</v>
      </c>
      <c r="E21056" t="s">
        <v>5087</v>
      </c>
      <c r="F21056">
        <v>67</v>
      </c>
      <c r="G21056" t="s">
        <v>21614</v>
      </c>
      <c r="H21056" t="s">
        <v>25402</v>
      </c>
      <c r="I21056">
        <v>2.2999999999999998</v>
      </c>
      <c r="J21056">
        <v>2.2999999999999998</v>
      </c>
      <c r="L21056">
        <v>2.19</v>
      </c>
      <c r="M21056" t="s">
        <v>1246</v>
      </c>
      <c r="N21056">
        <v>2.25</v>
      </c>
      <c r="O21056" t="s">
        <v>1245</v>
      </c>
      <c r="P21056">
        <v>2.2000000000000002</v>
      </c>
      <c r="Q21056">
        <v>0.31</v>
      </c>
      <c r="R21056">
        <v>157</v>
      </c>
      <c r="S21056">
        <v>1.89</v>
      </c>
      <c r="U21056">
        <v>7155</v>
      </c>
      <c r="V21056" s="8">
        <v>40155</v>
      </c>
    </row>
    <row r="21057" spans="1:22" x14ac:dyDescent="0.2">
      <c r="A21057" t="s">
        <v>805</v>
      </c>
      <c r="B21057">
        <v>3</v>
      </c>
      <c r="C21057">
        <v>2010</v>
      </c>
      <c r="E21057" t="s">
        <v>5087</v>
      </c>
      <c r="F21057">
        <v>67.5</v>
      </c>
      <c r="G21057" t="s">
        <v>21615</v>
      </c>
      <c r="H21057" t="s">
        <v>25402</v>
      </c>
      <c r="J21057">
        <v>2.37</v>
      </c>
      <c r="K21057" t="s">
        <v>1245</v>
      </c>
      <c r="N21057">
        <v>2.37</v>
      </c>
      <c r="O21057" t="s">
        <v>1245</v>
      </c>
      <c r="P21057">
        <v>2.33</v>
      </c>
      <c r="Q21057">
        <v>0.32</v>
      </c>
      <c r="R21057">
        <v>0</v>
      </c>
      <c r="S21057">
        <v>2.0099999999999998</v>
      </c>
      <c r="U21057">
        <v>132</v>
      </c>
      <c r="V21057" s="8">
        <v>40155</v>
      </c>
    </row>
    <row r="21058" spans="1:22" x14ac:dyDescent="0.2">
      <c r="A21058" t="s">
        <v>805</v>
      </c>
      <c r="B21058">
        <v>3</v>
      </c>
      <c r="C21058">
        <v>2010</v>
      </c>
      <c r="E21058" t="s">
        <v>5087</v>
      </c>
      <c r="F21058">
        <v>68</v>
      </c>
      <c r="G21058" t="s">
        <v>21616</v>
      </c>
      <c r="H21058" t="s">
        <v>25402</v>
      </c>
      <c r="J21058">
        <v>2.5099999999999998</v>
      </c>
      <c r="K21058" t="s">
        <v>1245</v>
      </c>
      <c r="N21058">
        <v>2.5099999999999998</v>
      </c>
      <c r="O21058" t="s">
        <v>1245</v>
      </c>
      <c r="P21058">
        <v>2.46</v>
      </c>
      <c r="Q21058">
        <v>0.33</v>
      </c>
      <c r="R21058">
        <v>1101</v>
      </c>
      <c r="S21058">
        <v>2.13</v>
      </c>
      <c r="U21058">
        <v>1377</v>
      </c>
      <c r="V21058" s="8">
        <v>40155</v>
      </c>
    </row>
    <row r="21059" spans="1:22" x14ac:dyDescent="0.2">
      <c r="A21059" t="s">
        <v>805</v>
      </c>
      <c r="B21059">
        <v>3</v>
      </c>
      <c r="C21059">
        <v>2010</v>
      </c>
      <c r="E21059" t="s">
        <v>5087</v>
      </c>
      <c r="F21059">
        <v>68.5</v>
      </c>
      <c r="G21059" t="s">
        <v>21617</v>
      </c>
      <c r="H21059" t="s">
        <v>25402</v>
      </c>
      <c r="J21059">
        <v>2.64</v>
      </c>
      <c r="K21059" t="s">
        <v>1245</v>
      </c>
      <c r="N21059">
        <v>2.64</v>
      </c>
      <c r="O21059" t="s">
        <v>1245</v>
      </c>
      <c r="P21059">
        <v>2.6</v>
      </c>
      <c r="Q21059">
        <v>0.35</v>
      </c>
      <c r="R21059">
        <v>0</v>
      </c>
      <c r="S21059">
        <v>2.25</v>
      </c>
      <c r="U21059">
        <v>330</v>
      </c>
      <c r="V21059" s="8">
        <v>40155</v>
      </c>
    </row>
    <row r="21060" spans="1:22" x14ac:dyDescent="0.2">
      <c r="A21060" t="s">
        <v>805</v>
      </c>
      <c r="B21060">
        <v>3</v>
      </c>
      <c r="C21060">
        <v>2010</v>
      </c>
      <c r="E21060" t="s">
        <v>5087</v>
      </c>
      <c r="F21060">
        <v>69</v>
      </c>
      <c r="G21060" t="s">
        <v>21618</v>
      </c>
      <c r="H21060" t="s">
        <v>25402</v>
      </c>
      <c r="J21060">
        <v>2.78</v>
      </c>
      <c r="K21060" t="s">
        <v>1245</v>
      </c>
      <c r="N21060">
        <v>2.78</v>
      </c>
      <c r="O21060" t="s">
        <v>1245</v>
      </c>
      <c r="P21060">
        <v>2.75</v>
      </c>
      <c r="Q21060">
        <v>0.37</v>
      </c>
      <c r="R21060">
        <v>0</v>
      </c>
      <c r="S21060">
        <v>2.38</v>
      </c>
      <c r="T21060">
        <v>311</v>
      </c>
      <c r="U21060">
        <v>951</v>
      </c>
      <c r="V21060" s="8">
        <v>40155</v>
      </c>
    </row>
    <row r="21061" spans="1:22" x14ac:dyDescent="0.2">
      <c r="A21061" t="s">
        <v>805</v>
      </c>
      <c r="B21061">
        <v>3</v>
      </c>
      <c r="C21061">
        <v>2010</v>
      </c>
      <c r="E21061" t="s">
        <v>5087</v>
      </c>
      <c r="F21061">
        <v>69.5</v>
      </c>
      <c r="G21061" t="s">
        <v>21619</v>
      </c>
      <c r="H21061" t="s">
        <v>25402</v>
      </c>
      <c r="J21061">
        <v>2.94</v>
      </c>
      <c r="K21061" t="s">
        <v>1245</v>
      </c>
      <c r="N21061">
        <v>2.94</v>
      </c>
      <c r="O21061" t="s">
        <v>1245</v>
      </c>
      <c r="P21061">
        <v>2.91</v>
      </c>
      <c r="Q21061">
        <v>0.39</v>
      </c>
      <c r="R21061">
        <v>0</v>
      </c>
      <c r="S21061">
        <v>2.52</v>
      </c>
      <c r="U21061">
        <v>100</v>
      </c>
      <c r="V21061" s="8">
        <v>40155</v>
      </c>
    </row>
    <row r="21062" spans="1:22" x14ac:dyDescent="0.2">
      <c r="A21062" t="s">
        <v>805</v>
      </c>
      <c r="B21062">
        <v>3</v>
      </c>
      <c r="C21062">
        <v>2010</v>
      </c>
      <c r="E21062" t="s">
        <v>5087</v>
      </c>
      <c r="F21062">
        <v>70</v>
      </c>
      <c r="G21062" t="s">
        <v>21620</v>
      </c>
      <c r="H21062" t="s">
        <v>25402</v>
      </c>
      <c r="I21062">
        <v>2.97</v>
      </c>
      <c r="J21062">
        <v>3.08</v>
      </c>
      <c r="K21062" t="s">
        <v>1245</v>
      </c>
      <c r="L21062">
        <v>2.97</v>
      </c>
      <c r="N21062">
        <v>3.08</v>
      </c>
      <c r="O21062" t="s">
        <v>1245</v>
      </c>
      <c r="P21062">
        <v>3.06</v>
      </c>
      <c r="Q21062">
        <v>0.4</v>
      </c>
      <c r="R21062">
        <v>1670</v>
      </c>
      <c r="S21062">
        <v>2.66</v>
      </c>
      <c r="T21062">
        <v>376</v>
      </c>
      <c r="U21062">
        <v>17964</v>
      </c>
      <c r="V21062" s="8">
        <v>40155</v>
      </c>
    </row>
    <row r="21063" spans="1:22" x14ac:dyDescent="0.2">
      <c r="A21063" t="s">
        <v>805</v>
      </c>
      <c r="B21063">
        <v>3</v>
      </c>
      <c r="C21063">
        <v>2010</v>
      </c>
      <c r="E21063" t="s">
        <v>5087</v>
      </c>
      <c r="F21063">
        <v>70.5</v>
      </c>
      <c r="G21063" t="s">
        <v>21621</v>
      </c>
      <c r="H21063" t="s">
        <v>25402</v>
      </c>
      <c r="J21063">
        <v>3.25</v>
      </c>
      <c r="K21063" t="s">
        <v>1245</v>
      </c>
      <c r="N21063">
        <v>3.25</v>
      </c>
      <c r="O21063" t="s">
        <v>1245</v>
      </c>
      <c r="P21063">
        <v>3.23</v>
      </c>
      <c r="Q21063">
        <v>0.42</v>
      </c>
      <c r="R21063">
        <v>0</v>
      </c>
      <c r="S21063">
        <v>2.81</v>
      </c>
      <c r="U21063">
        <v>75</v>
      </c>
      <c r="V21063" s="8">
        <v>40155</v>
      </c>
    </row>
    <row r="21064" spans="1:22" x14ac:dyDescent="0.2">
      <c r="A21064" t="s">
        <v>805</v>
      </c>
      <c r="B21064">
        <v>3</v>
      </c>
      <c r="C21064">
        <v>2010</v>
      </c>
      <c r="E21064" t="s">
        <v>5087</v>
      </c>
      <c r="F21064">
        <v>71</v>
      </c>
      <c r="G21064" t="s">
        <v>21622</v>
      </c>
      <c r="H21064" t="s">
        <v>25402</v>
      </c>
      <c r="I21064">
        <v>3.26</v>
      </c>
      <c r="J21064">
        <v>3.41</v>
      </c>
      <c r="K21064" t="s">
        <v>1245</v>
      </c>
      <c r="L21064">
        <v>3.26</v>
      </c>
      <c r="N21064">
        <v>3.41</v>
      </c>
      <c r="O21064" t="s">
        <v>1245</v>
      </c>
      <c r="P21064">
        <v>3.41</v>
      </c>
      <c r="Q21064">
        <v>0.45</v>
      </c>
      <c r="R21064">
        <v>501</v>
      </c>
      <c r="S21064">
        <v>2.96</v>
      </c>
      <c r="U21064">
        <v>2815</v>
      </c>
      <c r="V21064" s="8">
        <v>40155</v>
      </c>
    </row>
    <row r="21065" spans="1:22" x14ac:dyDescent="0.2">
      <c r="A21065" t="s">
        <v>805</v>
      </c>
      <c r="B21065">
        <v>3</v>
      </c>
      <c r="C21065">
        <v>2010</v>
      </c>
      <c r="E21065" t="s">
        <v>5087</v>
      </c>
      <c r="F21065">
        <v>71.5</v>
      </c>
      <c r="G21065" t="s">
        <v>21623</v>
      </c>
      <c r="H21065" t="s">
        <v>25402</v>
      </c>
      <c r="J21065">
        <v>3.58</v>
      </c>
      <c r="K21065" t="s">
        <v>1245</v>
      </c>
      <c r="N21065">
        <v>3.58</v>
      </c>
      <c r="O21065" t="s">
        <v>1245</v>
      </c>
      <c r="P21065">
        <v>3.59</v>
      </c>
      <c r="Q21065">
        <v>0.47</v>
      </c>
      <c r="R21065">
        <v>10</v>
      </c>
      <c r="S21065">
        <v>3.12</v>
      </c>
      <c r="U21065">
        <v>1278</v>
      </c>
      <c r="V21065" s="8">
        <v>40155</v>
      </c>
    </row>
    <row r="21066" spans="1:22" x14ac:dyDescent="0.2">
      <c r="A21066" t="s">
        <v>805</v>
      </c>
      <c r="B21066">
        <v>3</v>
      </c>
      <c r="C21066">
        <v>2010</v>
      </c>
      <c r="E21066" t="s">
        <v>5087</v>
      </c>
      <c r="F21066">
        <v>72</v>
      </c>
      <c r="G21066" t="s">
        <v>21624</v>
      </c>
      <c r="H21066" t="s">
        <v>25402</v>
      </c>
      <c r="I21066">
        <v>3.75</v>
      </c>
      <c r="J21066">
        <v>3.76</v>
      </c>
      <c r="K21066" t="s">
        <v>1245</v>
      </c>
      <c r="L21066">
        <v>3.62</v>
      </c>
      <c r="M21066" t="s">
        <v>1246</v>
      </c>
      <c r="N21066">
        <v>3.76</v>
      </c>
      <c r="O21066" t="s">
        <v>1245</v>
      </c>
      <c r="P21066">
        <v>3.78</v>
      </c>
      <c r="Q21066">
        <v>0.49</v>
      </c>
      <c r="R21066">
        <v>14</v>
      </c>
      <c r="S21066">
        <v>3.29</v>
      </c>
      <c r="T21066">
        <v>1</v>
      </c>
      <c r="U21066">
        <v>3308</v>
      </c>
      <c r="V21066" s="8">
        <v>40155</v>
      </c>
    </row>
    <row r="21067" spans="1:22" x14ac:dyDescent="0.2">
      <c r="A21067" t="s">
        <v>805</v>
      </c>
      <c r="B21067">
        <v>3</v>
      </c>
      <c r="C21067">
        <v>2010</v>
      </c>
      <c r="E21067" t="s">
        <v>5087</v>
      </c>
      <c r="F21067">
        <v>72.5</v>
      </c>
      <c r="G21067" t="s">
        <v>21625</v>
      </c>
      <c r="H21067" t="s">
        <v>25402</v>
      </c>
      <c r="J21067">
        <v>3.95</v>
      </c>
      <c r="K21067" t="s">
        <v>1245</v>
      </c>
      <c r="N21067">
        <v>3.95</v>
      </c>
      <c r="O21067" t="s">
        <v>1245</v>
      </c>
      <c r="P21067">
        <v>3.98</v>
      </c>
      <c r="Q21067">
        <v>0.51</v>
      </c>
      <c r="R21067">
        <v>0</v>
      </c>
      <c r="S21067">
        <v>3.47</v>
      </c>
      <c r="U21067">
        <v>2370</v>
      </c>
      <c r="V21067" s="8">
        <v>40155</v>
      </c>
    </row>
    <row r="21068" spans="1:22" x14ac:dyDescent="0.2">
      <c r="A21068" t="s">
        <v>805</v>
      </c>
      <c r="B21068">
        <v>3</v>
      </c>
      <c r="C21068">
        <v>2010</v>
      </c>
      <c r="E21068" t="s">
        <v>5087</v>
      </c>
      <c r="F21068">
        <v>73</v>
      </c>
      <c r="G21068" t="s">
        <v>21626</v>
      </c>
      <c r="H21068" t="s">
        <v>25402</v>
      </c>
      <c r="J21068">
        <v>4.1500000000000004</v>
      </c>
      <c r="K21068" t="s">
        <v>1245</v>
      </c>
      <c r="N21068">
        <v>4.1500000000000004</v>
      </c>
      <c r="O21068" t="s">
        <v>1245</v>
      </c>
      <c r="P21068">
        <v>4.18</v>
      </c>
      <c r="Q21068">
        <v>0.53</v>
      </c>
      <c r="R21068">
        <v>1</v>
      </c>
      <c r="S21068">
        <v>3.65</v>
      </c>
      <c r="U21068">
        <v>1439</v>
      </c>
      <c r="V21068" s="8">
        <v>40155</v>
      </c>
    </row>
    <row r="21069" spans="1:22" x14ac:dyDescent="0.2">
      <c r="A21069" t="s">
        <v>805</v>
      </c>
      <c r="B21069">
        <v>3</v>
      </c>
      <c r="C21069">
        <v>2010</v>
      </c>
      <c r="E21069" t="s">
        <v>5087</v>
      </c>
      <c r="F21069">
        <v>73.5</v>
      </c>
      <c r="G21069" t="s">
        <v>21627</v>
      </c>
      <c r="H21069" t="s">
        <v>25402</v>
      </c>
      <c r="J21069">
        <v>4.3499999999999996</v>
      </c>
      <c r="K21069" t="s">
        <v>1245</v>
      </c>
      <c r="N21069">
        <v>4.3499999999999996</v>
      </c>
      <c r="O21069" t="s">
        <v>1245</v>
      </c>
      <c r="P21069">
        <v>4.3899999999999997</v>
      </c>
      <c r="Q21069">
        <v>0.55000000000000004</v>
      </c>
      <c r="R21069">
        <v>0</v>
      </c>
      <c r="S21069">
        <v>3.84</v>
      </c>
      <c r="U21069">
        <v>1411</v>
      </c>
      <c r="V21069" s="8">
        <v>40155</v>
      </c>
    </row>
    <row r="21070" spans="1:22" x14ac:dyDescent="0.2">
      <c r="A21070" t="s">
        <v>805</v>
      </c>
      <c r="B21070">
        <v>3</v>
      </c>
      <c r="C21070">
        <v>2010</v>
      </c>
      <c r="E21070" t="s">
        <v>5087</v>
      </c>
      <c r="F21070">
        <v>74</v>
      </c>
      <c r="G21070" t="s">
        <v>21628</v>
      </c>
      <c r="H21070" t="s">
        <v>25402</v>
      </c>
      <c r="J21070">
        <v>4.55</v>
      </c>
      <c r="K21070" t="s">
        <v>1245</v>
      </c>
      <c r="N21070">
        <v>4.55</v>
      </c>
      <c r="O21070" t="s">
        <v>1245</v>
      </c>
      <c r="P21070">
        <v>4.6100000000000003</v>
      </c>
      <c r="Q21070">
        <v>0.56999999999999995</v>
      </c>
      <c r="R21070">
        <v>0</v>
      </c>
      <c r="S21070">
        <v>4.04</v>
      </c>
      <c r="U21070">
        <v>2602</v>
      </c>
      <c r="V21070" s="8">
        <v>40155</v>
      </c>
    </row>
    <row r="21071" spans="1:22" x14ac:dyDescent="0.2">
      <c r="A21071" t="s">
        <v>805</v>
      </c>
      <c r="B21071">
        <v>3</v>
      </c>
      <c r="C21071">
        <v>2010</v>
      </c>
      <c r="E21071" t="s">
        <v>5087</v>
      </c>
      <c r="F21071">
        <v>74.5</v>
      </c>
      <c r="G21071" t="s">
        <v>21629</v>
      </c>
      <c r="H21071" t="s">
        <v>25402</v>
      </c>
      <c r="J21071">
        <v>4.8</v>
      </c>
      <c r="K21071" t="s">
        <v>1245</v>
      </c>
      <c r="N21071">
        <v>4.8</v>
      </c>
      <c r="O21071" t="s">
        <v>1245</v>
      </c>
      <c r="P21071">
        <v>4.83</v>
      </c>
      <c r="Q21071">
        <v>0.59</v>
      </c>
      <c r="R21071">
        <v>0</v>
      </c>
      <c r="S21071">
        <v>4.24</v>
      </c>
      <c r="U21071">
        <v>925</v>
      </c>
      <c r="V21071" s="8">
        <v>40155</v>
      </c>
    </row>
    <row r="21072" spans="1:22" x14ac:dyDescent="0.2">
      <c r="A21072" t="s">
        <v>805</v>
      </c>
      <c r="B21072">
        <v>3</v>
      </c>
      <c r="C21072">
        <v>2010</v>
      </c>
      <c r="E21072" t="s">
        <v>5087</v>
      </c>
      <c r="F21072">
        <v>75</v>
      </c>
      <c r="G21072" t="s">
        <v>21630</v>
      </c>
      <c r="H21072" t="s">
        <v>25402</v>
      </c>
      <c r="I21072">
        <v>4.8</v>
      </c>
      <c r="J21072">
        <v>5.03</v>
      </c>
      <c r="K21072" t="s">
        <v>1245</v>
      </c>
      <c r="L21072">
        <v>4.78</v>
      </c>
      <c r="M21072" t="s">
        <v>1246</v>
      </c>
      <c r="N21072">
        <v>5.03</v>
      </c>
      <c r="O21072" t="s">
        <v>1245</v>
      </c>
      <c r="P21072">
        <v>5.0599999999999996</v>
      </c>
      <c r="Q21072">
        <v>0.61</v>
      </c>
      <c r="R21072">
        <v>11</v>
      </c>
      <c r="S21072">
        <v>4.45</v>
      </c>
      <c r="U21072">
        <v>7421</v>
      </c>
      <c r="V21072" s="8">
        <v>40155</v>
      </c>
    </row>
    <row r="21073" spans="1:22" x14ac:dyDescent="0.2">
      <c r="A21073" t="s">
        <v>805</v>
      </c>
      <c r="B21073">
        <v>3</v>
      </c>
      <c r="C21073">
        <v>2010</v>
      </c>
      <c r="E21073" t="s">
        <v>5087</v>
      </c>
      <c r="F21073">
        <v>75.5</v>
      </c>
      <c r="G21073" t="s">
        <v>21631</v>
      </c>
      <c r="H21073" t="s">
        <v>25402</v>
      </c>
      <c r="J21073">
        <v>5.25</v>
      </c>
      <c r="K21073" t="s">
        <v>1245</v>
      </c>
      <c r="N21073">
        <v>5.25</v>
      </c>
      <c r="O21073" t="s">
        <v>1245</v>
      </c>
      <c r="P21073">
        <v>5.3</v>
      </c>
      <c r="Q21073">
        <v>0.63</v>
      </c>
      <c r="R21073">
        <v>0</v>
      </c>
      <c r="S21073">
        <v>4.67</v>
      </c>
      <c r="U21073">
        <v>1425</v>
      </c>
      <c r="V21073" s="8">
        <v>40155</v>
      </c>
    </row>
    <row r="21074" spans="1:22" x14ac:dyDescent="0.2">
      <c r="A21074" t="s">
        <v>805</v>
      </c>
      <c r="B21074">
        <v>3</v>
      </c>
      <c r="C21074">
        <v>2010</v>
      </c>
      <c r="E21074" t="s">
        <v>5087</v>
      </c>
      <c r="F21074">
        <v>76</v>
      </c>
      <c r="G21074" t="s">
        <v>21632</v>
      </c>
      <c r="H21074" t="s">
        <v>25402</v>
      </c>
      <c r="J21074">
        <v>5.48</v>
      </c>
      <c r="K21074" t="s">
        <v>1245</v>
      </c>
      <c r="N21074">
        <v>5.48</v>
      </c>
      <c r="O21074" t="s">
        <v>1245</v>
      </c>
      <c r="P21074">
        <v>5.54</v>
      </c>
      <c r="Q21074">
        <v>0.65</v>
      </c>
      <c r="R21074">
        <v>100</v>
      </c>
      <c r="S21074">
        <v>4.8899999999999997</v>
      </c>
      <c r="U21074">
        <v>3862</v>
      </c>
      <c r="V21074" s="8">
        <v>40155</v>
      </c>
    </row>
    <row r="21075" spans="1:22" x14ac:dyDescent="0.2">
      <c r="A21075" t="s">
        <v>805</v>
      </c>
      <c r="B21075">
        <v>3</v>
      </c>
      <c r="C21075">
        <v>2010</v>
      </c>
      <c r="E21075" t="s">
        <v>5087</v>
      </c>
      <c r="F21075">
        <v>76.5</v>
      </c>
      <c r="G21075" t="s">
        <v>21633</v>
      </c>
      <c r="H21075" t="s">
        <v>25402</v>
      </c>
      <c r="J21075">
        <v>5.74</v>
      </c>
      <c r="K21075" t="s">
        <v>1245</v>
      </c>
      <c r="P21075">
        <v>5.8</v>
      </c>
      <c r="Q21075">
        <v>0.67</v>
      </c>
      <c r="R21075">
        <v>486</v>
      </c>
      <c r="S21075">
        <v>5.13</v>
      </c>
      <c r="U21075">
        <v>1758</v>
      </c>
      <c r="V21075" s="8">
        <v>40155</v>
      </c>
    </row>
    <row r="21076" spans="1:22" x14ac:dyDescent="0.2">
      <c r="A21076" t="s">
        <v>805</v>
      </c>
      <c r="B21076">
        <v>3</v>
      </c>
      <c r="C21076">
        <v>2010</v>
      </c>
      <c r="E21076" t="s">
        <v>5087</v>
      </c>
      <c r="F21076">
        <v>77</v>
      </c>
      <c r="G21076" t="s">
        <v>21634</v>
      </c>
      <c r="H21076" t="s">
        <v>25402</v>
      </c>
      <c r="I21076">
        <v>5.9</v>
      </c>
      <c r="J21076">
        <v>6.01</v>
      </c>
      <c r="K21076" t="s">
        <v>1245</v>
      </c>
      <c r="L21076">
        <v>5.71</v>
      </c>
      <c r="M21076" t="s">
        <v>1246</v>
      </c>
      <c r="N21076">
        <v>6.01</v>
      </c>
      <c r="O21076" t="s">
        <v>1245</v>
      </c>
      <c r="P21076">
        <v>6.07</v>
      </c>
      <c r="Q21076">
        <v>0.71</v>
      </c>
      <c r="R21076">
        <v>6</v>
      </c>
      <c r="S21076">
        <v>5.36</v>
      </c>
      <c r="U21076">
        <v>11038</v>
      </c>
      <c r="V21076" s="8">
        <v>40155</v>
      </c>
    </row>
    <row r="21077" spans="1:22" x14ac:dyDescent="0.2">
      <c r="A21077" t="s">
        <v>805</v>
      </c>
      <c r="B21077">
        <v>3</v>
      </c>
      <c r="C21077">
        <v>2010</v>
      </c>
      <c r="E21077" t="s">
        <v>5087</v>
      </c>
      <c r="F21077">
        <v>77.5</v>
      </c>
      <c r="G21077" t="s">
        <v>21635</v>
      </c>
      <c r="H21077" t="s">
        <v>25402</v>
      </c>
      <c r="J21077">
        <v>6.29</v>
      </c>
      <c r="K21077" t="s">
        <v>1245</v>
      </c>
      <c r="N21077">
        <v>6.29</v>
      </c>
      <c r="O21077" t="s">
        <v>1245</v>
      </c>
      <c r="P21077">
        <v>6.35</v>
      </c>
      <c r="Q21077">
        <v>0.74</v>
      </c>
      <c r="R21077">
        <v>0</v>
      </c>
      <c r="S21077">
        <v>5.61</v>
      </c>
      <c r="T21077">
        <v>50</v>
      </c>
      <c r="U21077">
        <v>1141</v>
      </c>
      <c r="V21077" s="8">
        <v>40155</v>
      </c>
    </row>
    <row r="21078" spans="1:22" x14ac:dyDescent="0.2">
      <c r="A21078" t="s">
        <v>805</v>
      </c>
      <c r="B21078">
        <v>3</v>
      </c>
      <c r="C21078">
        <v>2010</v>
      </c>
      <c r="E21078" t="s">
        <v>5087</v>
      </c>
      <c r="F21078">
        <v>78</v>
      </c>
      <c r="G21078" t="s">
        <v>21636</v>
      </c>
      <c r="H21078" t="s">
        <v>25402</v>
      </c>
      <c r="J21078">
        <v>6.54</v>
      </c>
      <c r="K21078" t="s">
        <v>1245</v>
      </c>
      <c r="N21078">
        <v>6.54</v>
      </c>
      <c r="O21078" t="s">
        <v>1245</v>
      </c>
      <c r="P21078">
        <v>6.63</v>
      </c>
      <c r="Q21078">
        <v>0.76</v>
      </c>
      <c r="R21078">
        <v>0</v>
      </c>
      <c r="S21078">
        <v>5.87</v>
      </c>
      <c r="T21078">
        <v>200</v>
      </c>
      <c r="U21078">
        <v>2330</v>
      </c>
      <c r="V21078" s="8">
        <v>40155</v>
      </c>
    </row>
    <row r="21079" spans="1:22" x14ac:dyDescent="0.2">
      <c r="A21079" t="s">
        <v>805</v>
      </c>
      <c r="B21079">
        <v>3</v>
      </c>
      <c r="C21079">
        <v>2010</v>
      </c>
      <c r="E21079" t="s">
        <v>5087</v>
      </c>
      <c r="F21079">
        <v>78.5</v>
      </c>
      <c r="G21079" t="s">
        <v>21637</v>
      </c>
      <c r="H21079" t="s">
        <v>25402</v>
      </c>
      <c r="J21079">
        <v>6.82</v>
      </c>
      <c r="K21079" t="s">
        <v>1245</v>
      </c>
      <c r="N21079">
        <v>6.82</v>
      </c>
      <c r="O21079" t="s">
        <v>1245</v>
      </c>
      <c r="P21079">
        <v>6.92</v>
      </c>
      <c r="Q21079">
        <v>0.78</v>
      </c>
      <c r="R21079">
        <v>0</v>
      </c>
      <c r="S21079">
        <v>6.14</v>
      </c>
      <c r="U21079">
        <v>1655</v>
      </c>
      <c r="V21079" s="8">
        <v>40155</v>
      </c>
    </row>
    <row r="21080" spans="1:22" x14ac:dyDescent="0.2">
      <c r="A21080" t="s">
        <v>805</v>
      </c>
      <c r="B21080">
        <v>3</v>
      </c>
      <c r="C21080">
        <v>2010</v>
      </c>
      <c r="E21080" t="s">
        <v>5087</v>
      </c>
      <c r="F21080">
        <v>79</v>
      </c>
      <c r="G21080" t="s">
        <v>21638</v>
      </c>
      <c r="H21080" t="s">
        <v>25402</v>
      </c>
      <c r="J21080">
        <v>7.11</v>
      </c>
      <c r="K21080" t="s">
        <v>1245</v>
      </c>
      <c r="N21080">
        <v>7.11</v>
      </c>
      <c r="O21080" t="s">
        <v>1245</v>
      </c>
      <c r="P21080">
        <v>7.22</v>
      </c>
      <c r="Q21080">
        <v>0.8</v>
      </c>
      <c r="R21080">
        <v>0</v>
      </c>
      <c r="S21080">
        <v>6.42</v>
      </c>
      <c r="U21080">
        <v>3317</v>
      </c>
      <c r="V21080" s="8">
        <v>40155</v>
      </c>
    </row>
    <row r="21081" spans="1:22" x14ac:dyDescent="0.2">
      <c r="A21081" t="s">
        <v>805</v>
      </c>
      <c r="B21081">
        <v>3</v>
      </c>
      <c r="C21081">
        <v>2010</v>
      </c>
      <c r="E21081" t="s">
        <v>5087</v>
      </c>
      <c r="F21081">
        <v>79.5</v>
      </c>
      <c r="G21081" t="s">
        <v>21639</v>
      </c>
      <c r="H21081" t="s">
        <v>25402</v>
      </c>
      <c r="J21081">
        <v>7.4</v>
      </c>
      <c r="K21081" t="s">
        <v>1245</v>
      </c>
      <c r="N21081">
        <v>7.4</v>
      </c>
      <c r="O21081" t="s">
        <v>1245</v>
      </c>
      <c r="P21081">
        <v>7.52</v>
      </c>
      <c r="Q21081">
        <v>0.82</v>
      </c>
      <c r="R21081">
        <v>0</v>
      </c>
      <c r="S21081">
        <v>6.7</v>
      </c>
      <c r="U21081">
        <v>1610</v>
      </c>
      <c r="V21081" s="8">
        <v>40155</v>
      </c>
    </row>
    <row r="21082" spans="1:22" x14ac:dyDescent="0.2">
      <c r="A21082" t="s">
        <v>805</v>
      </c>
      <c r="B21082">
        <v>3</v>
      </c>
      <c r="C21082">
        <v>2010</v>
      </c>
      <c r="E21082" t="s">
        <v>5087</v>
      </c>
      <c r="F21082">
        <v>80</v>
      </c>
      <c r="G21082" t="s">
        <v>21640</v>
      </c>
      <c r="H21082" t="s">
        <v>25402</v>
      </c>
      <c r="J21082">
        <v>7.7</v>
      </c>
      <c r="K21082" t="s">
        <v>1245</v>
      </c>
      <c r="N21082">
        <v>7.7</v>
      </c>
      <c r="O21082" t="s">
        <v>1245</v>
      </c>
      <c r="P21082">
        <v>7.83</v>
      </c>
      <c r="Q21082">
        <v>0.84</v>
      </c>
      <c r="R21082">
        <v>0</v>
      </c>
      <c r="S21082">
        <v>6.99</v>
      </c>
      <c r="U21082">
        <v>8987</v>
      </c>
      <c r="V21082" s="8">
        <v>40155</v>
      </c>
    </row>
    <row r="21083" spans="1:22" x14ac:dyDescent="0.2">
      <c r="A21083" t="s">
        <v>805</v>
      </c>
      <c r="B21083">
        <v>3</v>
      </c>
      <c r="C21083">
        <v>2010</v>
      </c>
      <c r="E21083" t="s">
        <v>5087</v>
      </c>
      <c r="F21083">
        <v>80.5</v>
      </c>
      <c r="G21083" t="s">
        <v>21641</v>
      </c>
      <c r="H21083" t="s">
        <v>25402</v>
      </c>
      <c r="J21083">
        <v>8.01</v>
      </c>
      <c r="K21083" t="s">
        <v>1245</v>
      </c>
      <c r="N21083">
        <v>8.01</v>
      </c>
      <c r="O21083" t="s">
        <v>1245</v>
      </c>
      <c r="P21083">
        <v>8.15</v>
      </c>
      <c r="Q21083">
        <v>0.86</v>
      </c>
      <c r="R21083">
        <v>0</v>
      </c>
      <c r="S21083">
        <v>7.29</v>
      </c>
      <c r="U21083">
        <v>2124</v>
      </c>
      <c r="V21083" s="8">
        <v>40155</v>
      </c>
    </row>
    <row r="21084" spans="1:22" x14ac:dyDescent="0.2">
      <c r="A21084" t="s">
        <v>805</v>
      </c>
      <c r="B21084">
        <v>3</v>
      </c>
      <c r="C21084">
        <v>2010</v>
      </c>
      <c r="E21084" t="s">
        <v>5087</v>
      </c>
      <c r="F21084">
        <v>81</v>
      </c>
      <c r="G21084" t="s">
        <v>21642</v>
      </c>
      <c r="H21084" t="s">
        <v>25402</v>
      </c>
      <c r="J21084">
        <v>8.33</v>
      </c>
      <c r="K21084" t="s">
        <v>1245</v>
      </c>
      <c r="N21084">
        <v>8.33</v>
      </c>
      <c r="O21084" t="s">
        <v>1245</v>
      </c>
      <c r="P21084">
        <v>8.4700000000000006</v>
      </c>
      <c r="Q21084">
        <v>0.88</v>
      </c>
      <c r="R21084">
        <v>0</v>
      </c>
      <c r="S21084">
        <v>7.59</v>
      </c>
      <c r="U21084">
        <v>12585</v>
      </c>
      <c r="V21084" s="8">
        <v>40155</v>
      </c>
    </row>
    <row r="21085" spans="1:22" x14ac:dyDescent="0.2">
      <c r="A21085" t="s">
        <v>805</v>
      </c>
      <c r="B21085">
        <v>3</v>
      </c>
      <c r="C21085">
        <v>2010</v>
      </c>
      <c r="E21085" t="s">
        <v>5087</v>
      </c>
      <c r="F21085">
        <v>81.5</v>
      </c>
      <c r="G21085" t="s">
        <v>21643</v>
      </c>
      <c r="H21085" t="s">
        <v>25402</v>
      </c>
      <c r="J21085">
        <v>8.64</v>
      </c>
      <c r="K21085" t="s">
        <v>1245</v>
      </c>
      <c r="N21085">
        <v>8.64</v>
      </c>
      <c r="O21085" t="s">
        <v>1245</v>
      </c>
      <c r="P21085">
        <v>8.7899999999999991</v>
      </c>
      <c r="Q21085">
        <v>0.89</v>
      </c>
      <c r="R21085">
        <v>0</v>
      </c>
      <c r="S21085">
        <v>7.9</v>
      </c>
      <c r="U21085">
        <v>495</v>
      </c>
      <c r="V21085" s="8">
        <v>40155</v>
      </c>
    </row>
    <row r="21086" spans="1:22" x14ac:dyDescent="0.2">
      <c r="A21086" t="s">
        <v>805</v>
      </c>
      <c r="B21086">
        <v>3</v>
      </c>
      <c r="C21086">
        <v>2010</v>
      </c>
      <c r="E21086" t="s">
        <v>5087</v>
      </c>
      <c r="F21086">
        <v>82</v>
      </c>
      <c r="G21086" t="s">
        <v>21644</v>
      </c>
      <c r="H21086" t="s">
        <v>25402</v>
      </c>
      <c r="J21086">
        <v>8.98</v>
      </c>
      <c r="K21086" t="s">
        <v>1245</v>
      </c>
      <c r="N21086">
        <v>8.98</v>
      </c>
      <c r="O21086" t="s">
        <v>1245</v>
      </c>
      <c r="P21086">
        <v>9.1300000000000008</v>
      </c>
      <c r="Q21086">
        <v>0.91</v>
      </c>
      <c r="R21086">
        <v>0</v>
      </c>
      <c r="S21086">
        <v>8.2200000000000006</v>
      </c>
      <c r="U21086">
        <v>866</v>
      </c>
      <c r="V21086" s="8">
        <v>40155</v>
      </c>
    </row>
    <row r="21087" spans="1:22" x14ac:dyDescent="0.2">
      <c r="A21087" t="s">
        <v>805</v>
      </c>
      <c r="B21087">
        <v>3</v>
      </c>
      <c r="C21087">
        <v>2010</v>
      </c>
      <c r="E21087" t="s">
        <v>5087</v>
      </c>
      <c r="F21087">
        <v>82.5</v>
      </c>
      <c r="G21087" t="s">
        <v>21645</v>
      </c>
      <c r="H21087" t="s">
        <v>25402</v>
      </c>
      <c r="J21087">
        <v>9.32</v>
      </c>
      <c r="K21087" t="s">
        <v>1245</v>
      </c>
      <c r="N21087">
        <v>9.32</v>
      </c>
      <c r="O21087" t="s">
        <v>1245</v>
      </c>
      <c r="P21087">
        <v>9.4700000000000006</v>
      </c>
      <c r="Q21087">
        <v>0.93</v>
      </c>
      <c r="R21087">
        <v>0</v>
      </c>
      <c r="S21087">
        <v>8.5399999999999991</v>
      </c>
      <c r="U21087">
        <v>1640</v>
      </c>
      <c r="V21087" s="8">
        <v>40155</v>
      </c>
    </row>
    <row r="21088" spans="1:22" x14ac:dyDescent="0.2">
      <c r="A21088" t="s">
        <v>805</v>
      </c>
      <c r="B21088">
        <v>3</v>
      </c>
      <c r="C21088">
        <v>2010</v>
      </c>
      <c r="E21088" t="s">
        <v>5087</v>
      </c>
      <c r="F21088">
        <v>83</v>
      </c>
      <c r="G21088" t="s">
        <v>21646</v>
      </c>
      <c r="H21088" t="s">
        <v>25402</v>
      </c>
      <c r="J21088">
        <v>9.67</v>
      </c>
      <c r="K21088" t="s">
        <v>1245</v>
      </c>
      <c r="N21088">
        <v>9.67</v>
      </c>
      <c r="O21088" t="s">
        <v>1245</v>
      </c>
      <c r="P21088">
        <v>9.81</v>
      </c>
      <c r="Q21088">
        <v>0.94</v>
      </c>
      <c r="R21088">
        <v>0</v>
      </c>
      <c r="S21088">
        <v>8.8699999999999992</v>
      </c>
      <c r="U21088">
        <v>675</v>
      </c>
      <c r="V21088" s="8">
        <v>40155</v>
      </c>
    </row>
    <row r="21089" spans="1:22" x14ac:dyDescent="0.2">
      <c r="A21089" t="s">
        <v>805</v>
      </c>
      <c r="B21089">
        <v>3</v>
      </c>
      <c r="C21089">
        <v>2010</v>
      </c>
      <c r="E21089" t="s">
        <v>5087</v>
      </c>
      <c r="F21089">
        <v>83.5</v>
      </c>
      <c r="G21089" t="s">
        <v>21647</v>
      </c>
      <c r="H21089" t="s">
        <v>25402</v>
      </c>
      <c r="J21089">
        <v>10.01</v>
      </c>
      <c r="K21089" t="s">
        <v>1245</v>
      </c>
      <c r="N21089">
        <v>10.01</v>
      </c>
      <c r="O21089" t="s">
        <v>1245</v>
      </c>
      <c r="P21089">
        <v>10.16</v>
      </c>
      <c r="Q21089">
        <v>0.96</v>
      </c>
      <c r="R21089">
        <v>0</v>
      </c>
      <c r="S21089">
        <v>9.1999999999999993</v>
      </c>
      <c r="U21089">
        <v>100</v>
      </c>
      <c r="V21089" s="8">
        <v>40155</v>
      </c>
    </row>
    <row r="21090" spans="1:22" x14ac:dyDescent="0.2">
      <c r="A21090" t="s">
        <v>805</v>
      </c>
      <c r="B21090">
        <v>3</v>
      </c>
      <c r="C21090">
        <v>2010</v>
      </c>
      <c r="E21090" t="s">
        <v>5087</v>
      </c>
      <c r="F21090">
        <v>85</v>
      </c>
      <c r="G21090" t="s">
        <v>21648</v>
      </c>
      <c r="H21090" t="s">
        <v>25402</v>
      </c>
      <c r="I21090">
        <v>10.9</v>
      </c>
      <c r="J21090">
        <v>11.11</v>
      </c>
      <c r="K21090" t="s">
        <v>1245</v>
      </c>
      <c r="L21090">
        <v>10.74</v>
      </c>
      <c r="M21090" t="s">
        <v>1246</v>
      </c>
      <c r="N21090">
        <v>11.11</v>
      </c>
      <c r="O21090" t="s">
        <v>1245</v>
      </c>
      <c r="P21090">
        <v>11.25</v>
      </c>
      <c r="Q21090">
        <v>1.01</v>
      </c>
      <c r="R21090">
        <v>1</v>
      </c>
      <c r="S21090">
        <v>10.24</v>
      </c>
      <c r="U21090">
        <v>560</v>
      </c>
      <c r="V21090" s="8">
        <v>40155</v>
      </c>
    </row>
    <row r="21091" spans="1:22" x14ac:dyDescent="0.2">
      <c r="A21091" t="s">
        <v>805</v>
      </c>
      <c r="B21091">
        <v>3</v>
      </c>
      <c r="C21091">
        <v>2010</v>
      </c>
      <c r="E21091" t="s">
        <v>5087</v>
      </c>
      <c r="F21091">
        <v>85.5</v>
      </c>
      <c r="G21091" t="s">
        <v>21649</v>
      </c>
      <c r="H21091" t="s">
        <v>25402</v>
      </c>
      <c r="J21091">
        <v>11.48</v>
      </c>
      <c r="K21091" t="s">
        <v>1245</v>
      </c>
      <c r="N21091">
        <v>11.48</v>
      </c>
      <c r="O21091" t="s">
        <v>1245</v>
      </c>
      <c r="Q21091">
        <v>0</v>
      </c>
      <c r="R21091">
        <v>0</v>
      </c>
      <c r="V21091" s="8">
        <v>40155</v>
      </c>
    </row>
    <row r="21092" spans="1:22" x14ac:dyDescent="0.2">
      <c r="A21092" t="s">
        <v>805</v>
      </c>
      <c r="B21092">
        <v>3</v>
      </c>
      <c r="C21092">
        <v>2010</v>
      </c>
      <c r="E21092" t="s">
        <v>5087</v>
      </c>
      <c r="F21092">
        <v>87</v>
      </c>
      <c r="G21092" t="s">
        <v>21650</v>
      </c>
      <c r="H21092" t="s">
        <v>25402</v>
      </c>
      <c r="J21092">
        <v>12.57</v>
      </c>
      <c r="K21092" t="s">
        <v>1245</v>
      </c>
      <c r="N21092">
        <v>12.57</v>
      </c>
      <c r="O21092" t="s">
        <v>1245</v>
      </c>
      <c r="P21092">
        <v>12.77</v>
      </c>
      <c r="Q21092">
        <v>1.07</v>
      </c>
      <c r="R21092">
        <v>0</v>
      </c>
      <c r="S21092">
        <v>11.7</v>
      </c>
      <c r="V21092" s="8">
        <v>40155</v>
      </c>
    </row>
    <row r="21093" spans="1:22" x14ac:dyDescent="0.2">
      <c r="A21093" t="s">
        <v>805</v>
      </c>
      <c r="B21093">
        <v>3</v>
      </c>
      <c r="C21093">
        <v>2010</v>
      </c>
      <c r="E21093" t="s">
        <v>5087</v>
      </c>
      <c r="F21093">
        <v>88</v>
      </c>
      <c r="G21093" t="s">
        <v>21651</v>
      </c>
      <c r="H21093" t="s">
        <v>25402</v>
      </c>
      <c r="J21093">
        <v>13.36</v>
      </c>
      <c r="K21093" t="s">
        <v>1245</v>
      </c>
      <c r="N21093">
        <v>13.36</v>
      </c>
      <c r="O21093" t="s">
        <v>1245</v>
      </c>
      <c r="P21093">
        <v>13.56</v>
      </c>
      <c r="Q21093">
        <v>1.0900000000000001</v>
      </c>
      <c r="R21093">
        <v>0</v>
      </c>
      <c r="S21093">
        <v>12.47</v>
      </c>
      <c r="U21093">
        <v>1</v>
      </c>
      <c r="V21093" s="8">
        <v>40155</v>
      </c>
    </row>
    <row r="21094" spans="1:22" x14ac:dyDescent="0.2">
      <c r="A21094" t="s">
        <v>805</v>
      </c>
      <c r="B21094">
        <v>3</v>
      </c>
      <c r="C21094">
        <v>2010</v>
      </c>
      <c r="E21094" t="s">
        <v>5087</v>
      </c>
      <c r="F21094">
        <v>90</v>
      </c>
      <c r="G21094" t="s">
        <v>21652</v>
      </c>
      <c r="H21094" t="s">
        <v>25402</v>
      </c>
      <c r="P21094">
        <v>15.2</v>
      </c>
      <c r="Q21094">
        <v>1.1499999999999999</v>
      </c>
      <c r="R21094">
        <v>0</v>
      </c>
      <c r="S21094">
        <v>14.05</v>
      </c>
      <c r="U21094">
        <v>102</v>
      </c>
      <c r="V21094" s="8">
        <v>40155</v>
      </c>
    </row>
    <row r="21095" spans="1:22" x14ac:dyDescent="0.2">
      <c r="A21095" t="s">
        <v>805</v>
      </c>
      <c r="B21095">
        <v>4</v>
      </c>
      <c r="C21095">
        <v>2010</v>
      </c>
      <c r="E21095" t="s">
        <v>1301</v>
      </c>
      <c r="F21095">
        <v>100</v>
      </c>
      <c r="G21095" t="s">
        <v>21653</v>
      </c>
      <c r="H21095" t="s">
        <v>21654</v>
      </c>
      <c r="I21095">
        <v>0.89</v>
      </c>
      <c r="J21095">
        <v>1.06</v>
      </c>
      <c r="L21095">
        <v>0.89</v>
      </c>
      <c r="N21095">
        <v>1.06</v>
      </c>
      <c r="P21095">
        <v>1.02</v>
      </c>
      <c r="Q21095">
        <v>-0.14000000000000001</v>
      </c>
      <c r="R21095">
        <v>406</v>
      </c>
      <c r="S21095">
        <v>1.1599999999999999</v>
      </c>
      <c r="T21095">
        <v>26</v>
      </c>
      <c r="U21095">
        <v>5579</v>
      </c>
      <c r="V21095" s="8">
        <v>40155</v>
      </c>
    </row>
    <row r="21096" spans="1:22" x14ac:dyDescent="0.2">
      <c r="A21096" t="s">
        <v>805</v>
      </c>
      <c r="B21096">
        <v>4</v>
      </c>
      <c r="C21096">
        <v>2010</v>
      </c>
      <c r="E21096" t="s">
        <v>1301</v>
      </c>
      <c r="F21096">
        <v>100.5</v>
      </c>
      <c r="G21096" t="s">
        <v>21655</v>
      </c>
      <c r="H21096" t="s">
        <v>21654</v>
      </c>
      <c r="L21096">
        <v>1.05</v>
      </c>
      <c r="M21096" t="s">
        <v>1246</v>
      </c>
      <c r="N21096">
        <v>1.05</v>
      </c>
      <c r="O21096" t="s">
        <v>1246</v>
      </c>
      <c r="P21096">
        <v>0.98</v>
      </c>
      <c r="Q21096">
        <v>-0.13</v>
      </c>
      <c r="R21096">
        <v>0</v>
      </c>
      <c r="S21096">
        <v>1.1100000000000001</v>
      </c>
      <c r="U21096">
        <v>7</v>
      </c>
      <c r="V21096" s="8">
        <v>40155</v>
      </c>
    </row>
    <row r="21097" spans="1:22" x14ac:dyDescent="0.2">
      <c r="A21097" t="s">
        <v>805</v>
      </c>
      <c r="B21097">
        <v>4</v>
      </c>
      <c r="C21097">
        <v>2010</v>
      </c>
      <c r="E21097" t="s">
        <v>1301</v>
      </c>
      <c r="F21097">
        <v>101</v>
      </c>
      <c r="G21097" t="s">
        <v>21656</v>
      </c>
      <c r="H21097" t="s">
        <v>21654</v>
      </c>
      <c r="L21097">
        <v>1</v>
      </c>
      <c r="M21097" t="s">
        <v>1246</v>
      </c>
      <c r="N21097">
        <v>1</v>
      </c>
      <c r="O21097" t="s">
        <v>1246</v>
      </c>
      <c r="P21097">
        <v>0.94</v>
      </c>
      <c r="Q21097">
        <v>-0.12</v>
      </c>
      <c r="R21097">
        <v>1</v>
      </c>
      <c r="S21097">
        <v>1.06</v>
      </c>
      <c r="U21097">
        <v>8</v>
      </c>
      <c r="V21097" s="8">
        <v>40155</v>
      </c>
    </row>
    <row r="21098" spans="1:22" x14ac:dyDescent="0.2">
      <c r="A21098" t="s">
        <v>805</v>
      </c>
      <c r="B21098">
        <v>4</v>
      </c>
      <c r="C21098">
        <v>2010</v>
      </c>
      <c r="E21098" t="s">
        <v>1301</v>
      </c>
      <c r="F21098">
        <v>101.5</v>
      </c>
      <c r="G21098" t="s">
        <v>21657</v>
      </c>
      <c r="H21098" t="s">
        <v>21654</v>
      </c>
      <c r="N21098">
        <v>0.95</v>
      </c>
      <c r="O21098" t="s">
        <v>1246</v>
      </c>
      <c r="Q21098">
        <v>0</v>
      </c>
      <c r="R21098">
        <v>0</v>
      </c>
      <c r="V21098" s="8">
        <v>40155</v>
      </c>
    </row>
    <row r="21099" spans="1:22" x14ac:dyDescent="0.2">
      <c r="A21099" t="s">
        <v>805</v>
      </c>
      <c r="B21099">
        <v>4</v>
      </c>
      <c r="C21099">
        <v>2010</v>
      </c>
      <c r="E21099" t="s">
        <v>1301</v>
      </c>
      <c r="F21099">
        <v>102</v>
      </c>
      <c r="G21099" t="s">
        <v>21658</v>
      </c>
      <c r="H21099" t="s">
        <v>21654</v>
      </c>
      <c r="L21099">
        <v>0.9</v>
      </c>
      <c r="M21099" t="s">
        <v>1246</v>
      </c>
      <c r="N21099">
        <v>0.9</v>
      </c>
      <c r="O21099" t="s">
        <v>1246</v>
      </c>
      <c r="P21099">
        <v>0.87</v>
      </c>
      <c r="Q21099">
        <v>-0.11</v>
      </c>
      <c r="R21099">
        <v>0</v>
      </c>
      <c r="S21099">
        <v>0.98</v>
      </c>
      <c r="T21099">
        <v>3</v>
      </c>
      <c r="U21099">
        <v>171</v>
      </c>
      <c r="V21099" s="8">
        <v>40155</v>
      </c>
    </row>
    <row r="21100" spans="1:22" x14ac:dyDescent="0.2">
      <c r="A21100" t="s">
        <v>805</v>
      </c>
      <c r="B21100">
        <v>4</v>
      </c>
      <c r="C21100">
        <v>2010</v>
      </c>
      <c r="E21100" t="s">
        <v>1301</v>
      </c>
      <c r="F21100">
        <v>102.5</v>
      </c>
      <c r="G21100" t="s">
        <v>21659</v>
      </c>
      <c r="H21100" t="s">
        <v>21654</v>
      </c>
      <c r="L21100">
        <v>0.9</v>
      </c>
      <c r="M21100" t="s">
        <v>1246</v>
      </c>
      <c r="N21100">
        <v>0.9</v>
      </c>
      <c r="O21100" t="s">
        <v>1246</v>
      </c>
      <c r="P21100">
        <v>0.83</v>
      </c>
      <c r="Q21100">
        <v>-0.11</v>
      </c>
      <c r="R21100">
        <v>0</v>
      </c>
      <c r="S21100">
        <v>0.94</v>
      </c>
      <c r="U21100">
        <v>5</v>
      </c>
      <c r="V21100" s="8">
        <v>40155</v>
      </c>
    </row>
    <row r="21101" spans="1:22" x14ac:dyDescent="0.2">
      <c r="A21101" t="s">
        <v>805</v>
      </c>
      <c r="B21101">
        <v>4</v>
      </c>
      <c r="C21101">
        <v>2010</v>
      </c>
      <c r="E21101" t="s">
        <v>1301</v>
      </c>
      <c r="F21101">
        <v>103</v>
      </c>
      <c r="G21101" t="s">
        <v>21660</v>
      </c>
      <c r="H21101" t="s">
        <v>21654</v>
      </c>
      <c r="I21101">
        <v>0.81</v>
      </c>
      <c r="J21101">
        <v>0.9</v>
      </c>
      <c r="L21101">
        <v>0.8</v>
      </c>
      <c r="N21101">
        <v>0.9</v>
      </c>
      <c r="P21101">
        <v>0.8</v>
      </c>
      <c r="Q21101">
        <v>-0.1</v>
      </c>
      <c r="R21101">
        <v>3</v>
      </c>
      <c r="S21101">
        <v>0.9</v>
      </c>
      <c r="U21101">
        <v>257</v>
      </c>
      <c r="V21101" s="8">
        <v>40155</v>
      </c>
    </row>
    <row r="21102" spans="1:22" x14ac:dyDescent="0.2">
      <c r="A21102" t="s">
        <v>805</v>
      </c>
      <c r="B21102">
        <v>4</v>
      </c>
      <c r="C21102">
        <v>2010</v>
      </c>
      <c r="E21102" t="s">
        <v>1301</v>
      </c>
      <c r="F21102">
        <v>103.5</v>
      </c>
      <c r="G21102" t="s">
        <v>21661</v>
      </c>
      <c r="H21102" t="s">
        <v>21654</v>
      </c>
      <c r="N21102">
        <v>0.85</v>
      </c>
      <c r="O21102" t="s">
        <v>1246</v>
      </c>
      <c r="Q21102">
        <v>0</v>
      </c>
      <c r="R21102">
        <v>0</v>
      </c>
      <c r="V21102" s="8">
        <v>40155</v>
      </c>
    </row>
    <row r="21103" spans="1:22" x14ac:dyDescent="0.2">
      <c r="A21103" t="s">
        <v>805</v>
      </c>
      <c r="B21103">
        <v>4</v>
      </c>
      <c r="C21103">
        <v>2010</v>
      </c>
      <c r="E21103" t="s">
        <v>1301</v>
      </c>
      <c r="F21103">
        <v>104</v>
      </c>
      <c r="G21103" t="s">
        <v>21662</v>
      </c>
      <c r="H21103" t="s">
        <v>21654</v>
      </c>
      <c r="P21103">
        <v>0.73</v>
      </c>
      <c r="Q21103">
        <v>-0.1</v>
      </c>
      <c r="R21103">
        <v>0</v>
      </c>
      <c r="S21103">
        <v>0.83</v>
      </c>
      <c r="U21103">
        <v>103</v>
      </c>
      <c r="V21103" s="8">
        <v>40155</v>
      </c>
    </row>
    <row r="21104" spans="1:22" x14ac:dyDescent="0.2">
      <c r="A21104" t="s">
        <v>805</v>
      </c>
      <c r="B21104">
        <v>4</v>
      </c>
      <c r="C21104">
        <v>2010</v>
      </c>
      <c r="E21104" t="s">
        <v>1301</v>
      </c>
      <c r="F21104">
        <v>105</v>
      </c>
      <c r="G21104" t="s">
        <v>21663</v>
      </c>
      <c r="H21104" t="s">
        <v>21654</v>
      </c>
      <c r="P21104">
        <v>0.68</v>
      </c>
      <c r="Q21104">
        <v>-0.08</v>
      </c>
      <c r="R21104">
        <v>0</v>
      </c>
      <c r="S21104">
        <v>0.76</v>
      </c>
      <c r="U21104">
        <v>2466</v>
      </c>
      <c r="V21104" s="8">
        <v>40155</v>
      </c>
    </row>
    <row r="21105" spans="1:22" x14ac:dyDescent="0.2">
      <c r="A21105" t="s">
        <v>805</v>
      </c>
      <c r="B21105">
        <v>4</v>
      </c>
      <c r="C21105">
        <v>2010</v>
      </c>
      <c r="E21105" t="s">
        <v>1301</v>
      </c>
      <c r="F21105">
        <v>106</v>
      </c>
      <c r="G21105" t="s">
        <v>21664</v>
      </c>
      <c r="H21105" t="s">
        <v>21654</v>
      </c>
      <c r="P21105">
        <v>0.62</v>
      </c>
      <c r="Q21105">
        <v>-0.08</v>
      </c>
      <c r="R21105">
        <v>3</v>
      </c>
      <c r="S21105">
        <v>0.7</v>
      </c>
      <c r="U21105">
        <v>5</v>
      </c>
      <c r="V21105" s="8">
        <v>40155</v>
      </c>
    </row>
    <row r="21106" spans="1:22" x14ac:dyDescent="0.2">
      <c r="A21106" t="s">
        <v>805</v>
      </c>
      <c r="B21106">
        <v>4</v>
      </c>
      <c r="C21106">
        <v>2010</v>
      </c>
      <c r="E21106" t="s">
        <v>1301</v>
      </c>
      <c r="F21106">
        <v>108</v>
      </c>
      <c r="G21106" t="s">
        <v>21665</v>
      </c>
      <c r="H21106" t="s">
        <v>21654</v>
      </c>
      <c r="P21106">
        <v>0.54</v>
      </c>
      <c r="Q21106">
        <v>-0.05</v>
      </c>
      <c r="R21106">
        <v>0</v>
      </c>
      <c r="S21106">
        <v>0.59</v>
      </c>
      <c r="T21106">
        <v>3</v>
      </c>
      <c r="U21106">
        <v>7</v>
      </c>
      <c r="V21106" s="8">
        <v>40155</v>
      </c>
    </row>
    <row r="21107" spans="1:22" x14ac:dyDescent="0.2">
      <c r="A21107" t="s">
        <v>805</v>
      </c>
      <c r="B21107">
        <v>4</v>
      </c>
      <c r="C21107">
        <v>2010</v>
      </c>
      <c r="E21107" t="s">
        <v>1301</v>
      </c>
      <c r="F21107">
        <v>110</v>
      </c>
      <c r="G21107" t="s">
        <v>21666</v>
      </c>
      <c r="H21107" t="s">
        <v>21654</v>
      </c>
      <c r="I21107">
        <v>0.45</v>
      </c>
      <c r="J21107">
        <v>0.45</v>
      </c>
      <c r="L21107">
        <v>0.45</v>
      </c>
      <c r="N21107">
        <v>0.45</v>
      </c>
      <c r="P21107">
        <v>0.46</v>
      </c>
      <c r="Q21107">
        <v>-0.05</v>
      </c>
      <c r="R21107">
        <v>1152</v>
      </c>
      <c r="S21107">
        <v>0.51</v>
      </c>
      <c r="T21107">
        <v>654</v>
      </c>
      <c r="U21107">
        <v>3724</v>
      </c>
      <c r="V21107" s="8">
        <v>40155</v>
      </c>
    </row>
    <row r="21108" spans="1:22" x14ac:dyDescent="0.2">
      <c r="A21108" t="s">
        <v>805</v>
      </c>
      <c r="B21108">
        <v>4</v>
      </c>
      <c r="C21108">
        <v>2010</v>
      </c>
      <c r="E21108" t="s">
        <v>1301</v>
      </c>
      <c r="F21108">
        <v>111</v>
      </c>
      <c r="G21108" t="s">
        <v>21667</v>
      </c>
      <c r="H21108" t="s">
        <v>21654</v>
      </c>
      <c r="P21108">
        <v>0.43</v>
      </c>
      <c r="Q21108">
        <v>-0.05</v>
      </c>
      <c r="R21108">
        <v>0</v>
      </c>
      <c r="S21108">
        <v>0.48</v>
      </c>
      <c r="U21108">
        <v>1</v>
      </c>
      <c r="V21108" s="8">
        <v>40155</v>
      </c>
    </row>
    <row r="21109" spans="1:22" x14ac:dyDescent="0.2">
      <c r="A21109" t="s">
        <v>805</v>
      </c>
      <c r="B21109">
        <v>4</v>
      </c>
      <c r="C21109">
        <v>2010</v>
      </c>
      <c r="E21109" t="s">
        <v>1301</v>
      </c>
      <c r="F21109">
        <v>112</v>
      </c>
      <c r="G21109" t="s">
        <v>21668</v>
      </c>
      <c r="H21109" t="s">
        <v>21654</v>
      </c>
      <c r="P21109">
        <v>0.4</v>
      </c>
      <c r="Q21109">
        <v>-0.04</v>
      </c>
      <c r="R21109">
        <v>0</v>
      </c>
      <c r="S21109">
        <v>0.44</v>
      </c>
      <c r="U21109">
        <v>5</v>
      </c>
      <c r="V21109" s="8">
        <v>40155</v>
      </c>
    </row>
    <row r="21110" spans="1:22" x14ac:dyDescent="0.2">
      <c r="A21110" t="s">
        <v>805</v>
      </c>
      <c r="B21110">
        <v>4</v>
      </c>
      <c r="C21110">
        <v>2010</v>
      </c>
      <c r="E21110" t="s">
        <v>1301</v>
      </c>
      <c r="F21110">
        <v>115</v>
      </c>
      <c r="G21110" t="s">
        <v>21669</v>
      </c>
      <c r="H21110" t="s">
        <v>21654</v>
      </c>
      <c r="P21110">
        <v>0.33</v>
      </c>
      <c r="Q21110">
        <v>-0.03</v>
      </c>
      <c r="R21110">
        <v>0</v>
      </c>
      <c r="S21110">
        <v>0.36</v>
      </c>
      <c r="U21110">
        <v>1016</v>
      </c>
      <c r="V21110" s="8">
        <v>40155</v>
      </c>
    </row>
    <row r="21111" spans="1:22" x14ac:dyDescent="0.2">
      <c r="A21111" t="s">
        <v>805</v>
      </c>
      <c r="B21111">
        <v>4</v>
      </c>
      <c r="C21111">
        <v>2010</v>
      </c>
      <c r="E21111" t="s">
        <v>1301</v>
      </c>
      <c r="F21111">
        <v>120</v>
      </c>
      <c r="G21111" t="s">
        <v>21670</v>
      </c>
      <c r="H21111" t="s">
        <v>21654</v>
      </c>
      <c r="P21111">
        <v>0.24</v>
      </c>
      <c r="Q21111">
        <v>-0.02</v>
      </c>
      <c r="R21111">
        <v>0</v>
      </c>
      <c r="S21111">
        <v>0.26</v>
      </c>
      <c r="T21111">
        <v>2000</v>
      </c>
      <c r="U21111">
        <v>9397</v>
      </c>
      <c r="V21111" s="8">
        <v>40155</v>
      </c>
    </row>
    <row r="21112" spans="1:22" x14ac:dyDescent="0.2">
      <c r="A21112" t="s">
        <v>805</v>
      </c>
      <c r="B21112">
        <v>4</v>
      </c>
      <c r="C21112">
        <v>2010</v>
      </c>
      <c r="E21112" t="s">
        <v>1301</v>
      </c>
      <c r="F21112">
        <v>121</v>
      </c>
      <c r="G21112" t="s">
        <v>21671</v>
      </c>
      <c r="H21112" t="s">
        <v>21654</v>
      </c>
      <c r="P21112">
        <v>0.22</v>
      </c>
      <c r="Q21112">
        <v>-0.02</v>
      </c>
      <c r="R21112">
        <v>0</v>
      </c>
      <c r="S21112">
        <v>0.24</v>
      </c>
      <c r="V21112" s="8">
        <v>40155</v>
      </c>
    </row>
    <row r="21113" spans="1:22" x14ac:dyDescent="0.2">
      <c r="A21113" t="s">
        <v>805</v>
      </c>
      <c r="B21113">
        <v>4</v>
      </c>
      <c r="C21113">
        <v>2010</v>
      </c>
      <c r="E21113" t="s">
        <v>1301</v>
      </c>
      <c r="F21113">
        <v>125</v>
      </c>
      <c r="G21113" t="s">
        <v>21672</v>
      </c>
      <c r="H21113" t="s">
        <v>21654</v>
      </c>
      <c r="P21113">
        <v>0.18</v>
      </c>
      <c r="Q21113">
        <v>-0.01</v>
      </c>
      <c r="R21113">
        <v>0</v>
      </c>
      <c r="S21113">
        <v>0.19</v>
      </c>
      <c r="U21113">
        <v>118</v>
      </c>
      <c r="V21113" s="8">
        <v>40155</v>
      </c>
    </row>
    <row r="21114" spans="1:22" x14ac:dyDescent="0.2">
      <c r="A21114" t="s">
        <v>805</v>
      </c>
      <c r="B21114">
        <v>4</v>
      </c>
      <c r="C21114">
        <v>2010</v>
      </c>
      <c r="E21114" t="s">
        <v>1301</v>
      </c>
      <c r="F21114">
        <v>130</v>
      </c>
      <c r="G21114" t="s">
        <v>21673</v>
      </c>
      <c r="H21114" t="s">
        <v>21654</v>
      </c>
      <c r="I21114">
        <v>0.1</v>
      </c>
      <c r="J21114">
        <v>0.1</v>
      </c>
      <c r="L21114">
        <v>0.1</v>
      </c>
      <c r="N21114">
        <v>0.1</v>
      </c>
      <c r="P21114">
        <v>0.13</v>
      </c>
      <c r="Q21114">
        <v>-0.01</v>
      </c>
      <c r="R21114">
        <v>3</v>
      </c>
      <c r="S21114">
        <v>0.14000000000000001</v>
      </c>
      <c r="T21114">
        <v>10</v>
      </c>
      <c r="U21114">
        <v>6152</v>
      </c>
      <c r="V21114" s="8">
        <v>40155</v>
      </c>
    </row>
    <row r="21115" spans="1:22" x14ac:dyDescent="0.2">
      <c r="A21115" t="s">
        <v>805</v>
      </c>
      <c r="B21115">
        <v>4</v>
      </c>
      <c r="C21115">
        <v>2010</v>
      </c>
      <c r="E21115" t="s">
        <v>1301</v>
      </c>
      <c r="F21115">
        <v>140</v>
      </c>
      <c r="G21115" t="s">
        <v>21674</v>
      </c>
      <c r="H21115" t="s">
        <v>21654</v>
      </c>
      <c r="P21115">
        <v>0.08</v>
      </c>
      <c r="Q21115" t="s">
        <v>1244</v>
      </c>
      <c r="R21115">
        <v>0</v>
      </c>
      <c r="S21115">
        <v>0.08</v>
      </c>
      <c r="T21115">
        <v>2</v>
      </c>
      <c r="U21115">
        <v>151</v>
      </c>
      <c r="V21115" s="8">
        <v>40155</v>
      </c>
    </row>
    <row r="21116" spans="1:22" x14ac:dyDescent="0.2">
      <c r="A21116" t="s">
        <v>805</v>
      </c>
      <c r="B21116">
        <v>4</v>
      </c>
      <c r="C21116">
        <v>2010</v>
      </c>
      <c r="E21116" t="s">
        <v>1301</v>
      </c>
      <c r="F21116">
        <v>145</v>
      </c>
      <c r="G21116" t="s">
        <v>21675</v>
      </c>
      <c r="H21116" t="s">
        <v>21654</v>
      </c>
      <c r="P21116">
        <v>0.06</v>
      </c>
      <c r="Q21116">
        <v>-0.01</v>
      </c>
      <c r="R21116">
        <v>0</v>
      </c>
      <c r="S21116">
        <v>7.0000000000000007E-2</v>
      </c>
      <c r="U21116">
        <v>4</v>
      </c>
      <c r="V21116" s="8">
        <v>40155</v>
      </c>
    </row>
    <row r="21117" spans="1:22" x14ac:dyDescent="0.2">
      <c r="A21117" t="s">
        <v>805</v>
      </c>
      <c r="B21117">
        <v>4</v>
      </c>
      <c r="C21117">
        <v>2010</v>
      </c>
      <c r="E21117" t="s">
        <v>1301</v>
      </c>
      <c r="F21117">
        <v>150</v>
      </c>
      <c r="G21117" t="s">
        <v>21676</v>
      </c>
      <c r="H21117" t="s">
        <v>21654</v>
      </c>
      <c r="P21117">
        <v>0.05</v>
      </c>
      <c r="Q21117" t="s">
        <v>1244</v>
      </c>
      <c r="R21117">
        <v>0</v>
      </c>
      <c r="S21117">
        <v>0.05</v>
      </c>
      <c r="T21117">
        <v>10</v>
      </c>
      <c r="U21117">
        <v>10</v>
      </c>
      <c r="V21117" s="8">
        <v>40155</v>
      </c>
    </row>
    <row r="21118" spans="1:22" x14ac:dyDescent="0.2">
      <c r="A21118" t="s">
        <v>805</v>
      </c>
      <c r="B21118">
        <v>4</v>
      </c>
      <c r="C21118">
        <v>2010</v>
      </c>
      <c r="E21118" t="s">
        <v>1301</v>
      </c>
      <c r="F21118">
        <v>160</v>
      </c>
      <c r="G21118" t="s">
        <v>21677</v>
      </c>
      <c r="H21118" t="s">
        <v>21654</v>
      </c>
      <c r="P21118">
        <v>0.04</v>
      </c>
      <c r="Q21118" t="s">
        <v>1244</v>
      </c>
      <c r="R21118">
        <v>0</v>
      </c>
      <c r="S21118">
        <v>0.04</v>
      </c>
      <c r="U21118">
        <v>30</v>
      </c>
      <c r="V21118" s="8">
        <v>40155</v>
      </c>
    </row>
    <row r="21119" spans="1:22" x14ac:dyDescent="0.2">
      <c r="A21119" t="s">
        <v>805</v>
      </c>
      <c r="B21119">
        <v>4</v>
      </c>
      <c r="C21119">
        <v>2010</v>
      </c>
      <c r="E21119" t="s">
        <v>1301</v>
      </c>
      <c r="F21119">
        <v>170</v>
      </c>
      <c r="G21119" t="s">
        <v>21678</v>
      </c>
      <c r="H21119" t="s">
        <v>21654</v>
      </c>
      <c r="P21119">
        <v>0.03</v>
      </c>
      <c r="Q21119" t="s">
        <v>1244</v>
      </c>
      <c r="R21119">
        <v>0</v>
      </c>
      <c r="S21119">
        <v>0.03</v>
      </c>
      <c r="U21119">
        <v>64</v>
      </c>
      <c r="V21119" s="8">
        <v>40155</v>
      </c>
    </row>
    <row r="21120" spans="1:22" x14ac:dyDescent="0.2">
      <c r="A21120" t="s">
        <v>805</v>
      </c>
      <c r="B21120">
        <v>4</v>
      </c>
      <c r="C21120">
        <v>2010</v>
      </c>
      <c r="E21120" t="s">
        <v>1301</v>
      </c>
      <c r="F21120">
        <v>55</v>
      </c>
      <c r="G21120" t="s">
        <v>21679</v>
      </c>
      <c r="H21120" t="s">
        <v>21654</v>
      </c>
      <c r="P21120">
        <v>23.09</v>
      </c>
      <c r="Q21120">
        <v>-1.41</v>
      </c>
      <c r="R21120">
        <v>0</v>
      </c>
      <c r="S21120">
        <v>24.5</v>
      </c>
      <c r="V21120" s="8">
        <v>40155</v>
      </c>
    </row>
    <row r="21121" spans="1:22" x14ac:dyDescent="0.2">
      <c r="A21121" t="s">
        <v>805</v>
      </c>
      <c r="B21121">
        <v>4</v>
      </c>
      <c r="C21121">
        <v>2010</v>
      </c>
      <c r="E21121" t="s">
        <v>1301</v>
      </c>
      <c r="F21121">
        <v>58</v>
      </c>
      <c r="G21121" t="s">
        <v>21680</v>
      </c>
      <c r="H21121" t="s">
        <v>21654</v>
      </c>
      <c r="P21121">
        <v>20.420000000000002</v>
      </c>
      <c r="Q21121">
        <v>-1.37</v>
      </c>
      <c r="R21121">
        <v>0</v>
      </c>
      <c r="S21121">
        <v>21.79</v>
      </c>
      <c r="V21121" s="8">
        <v>40155</v>
      </c>
    </row>
    <row r="21122" spans="1:22" x14ac:dyDescent="0.2">
      <c r="A21122" t="s">
        <v>805</v>
      </c>
      <c r="B21122">
        <v>4</v>
      </c>
      <c r="C21122">
        <v>2010</v>
      </c>
      <c r="E21122" t="s">
        <v>1301</v>
      </c>
      <c r="F21122">
        <v>62</v>
      </c>
      <c r="G21122" t="s">
        <v>21681</v>
      </c>
      <c r="H21122" t="s">
        <v>21654</v>
      </c>
      <c r="P21122">
        <v>17.010000000000002</v>
      </c>
      <c r="Q21122">
        <v>-1.31</v>
      </c>
      <c r="R21122">
        <v>0</v>
      </c>
      <c r="S21122">
        <v>18.32</v>
      </c>
      <c r="V21122" s="8">
        <v>40155</v>
      </c>
    </row>
    <row r="21123" spans="1:22" x14ac:dyDescent="0.2">
      <c r="A21123" t="s">
        <v>805</v>
      </c>
      <c r="B21123">
        <v>4</v>
      </c>
      <c r="C21123">
        <v>2010</v>
      </c>
      <c r="E21123" t="s">
        <v>1301</v>
      </c>
      <c r="F21123">
        <v>65</v>
      </c>
      <c r="G21123" t="s">
        <v>21682</v>
      </c>
      <c r="H21123" t="s">
        <v>21654</v>
      </c>
      <c r="P21123">
        <v>14.57</v>
      </c>
      <c r="Q21123">
        <v>-1.26</v>
      </c>
      <c r="R21123">
        <v>0</v>
      </c>
      <c r="S21123">
        <v>15.83</v>
      </c>
      <c r="V21123" s="8">
        <v>40155</v>
      </c>
    </row>
    <row r="21124" spans="1:22" x14ac:dyDescent="0.2">
      <c r="A21124" t="s">
        <v>805</v>
      </c>
      <c r="B21124">
        <v>4</v>
      </c>
      <c r="C21124">
        <v>2010</v>
      </c>
      <c r="E21124" t="s">
        <v>1301</v>
      </c>
      <c r="F21124">
        <v>66</v>
      </c>
      <c r="G21124" t="s">
        <v>21683</v>
      </c>
      <c r="H21124" t="s">
        <v>21654</v>
      </c>
      <c r="P21124">
        <v>13.79</v>
      </c>
      <c r="Q21124">
        <v>-1.23</v>
      </c>
      <c r="R21124">
        <v>0</v>
      </c>
      <c r="S21124">
        <v>15.02</v>
      </c>
      <c r="U21124">
        <v>50</v>
      </c>
      <c r="V21124" s="8">
        <v>40155</v>
      </c>
    </row>
    <row r="21125" spans="1:22" x14ac:dyDescent="0.2">
      <c r="A21125" t="s">
        <v>805</v>
      </c>
      <c r="B21125">
        <v>4</v>
      </c>
      <c r="C21125">
        <v>2010</v>
      </c>
      <c r="E21125" t="s">
        <v>1301</v>
      </c>
      <c r="F21125">
        <v>67</v>
      </c>
      <c r="G21125" t="s">
        <v>21684</v>
      </c>
      <c r="H21125" t="s">
        <v>21654</v>
      </c>
      <c r="L21125">
        <v>13.61</v>
      </c>
      <c r="M21125" t="s">
        <v>1246</v>
      </c>
      <c r="N21125">
        <v>13.61</v>
      </c>
      <c r="O21125" t="s">
        <v>1246</v>
      </c>
      <c r="P21125">
        <v>13.04</v>
      </c>
      <c r="Q21125">
        <v>-1.19</v>
      </c>
      <c r="R21125">
        <v>0</v>
      </c>
      <c r="S21125">
        <v>14.23</v>
      </c>
      <c r="U21125">
        <v>200</v>
      </c>
      <c r="V21125" s="8">
        <v>40155</v>
      </c>
    </row>
    <row r="21126" spans="1:22" x14ac:dyDescent="0.2">
      <c r="A21126" t="s">
        <v>805</v>
      </c>
      <c r="B21126">
        <v>4</v>
      </c>
      <c r="C21126">
        <v>2010</v>
      </c>
      <c r="E21126" t="s">
        <v>1301</v>
      </c>
      <c r="F21126">
        <v>69</v>
      </c>
      <c r="G21126" t="s">
        <v>21685</v>
      </c>
      <c r="H21126" t="s">
        <v>21654</v>
      </c>
      <c r="L21126">
        <v>12.11</v>
      </c>
      <c r="M21126" t="s">
        <v>1246</v>
      </c>
      <c r="N21126">
        <v>12.11</v>
      </c>
      <c r="O21126" t="s">
        <v>1246</v>
      </c>
      <c r="P21126">
        <v>11.61</v>
      </c>
      <c r="Q21126">
        <v>-1.1000000000000001</v>
      </c>
      <c r="R21126">
        <v>0</v>
      </c>
      <c r="S21126">
        <v>12.71</v>
      </c>
      <c r="U21126">
        <v>500</v>
      </c>
      <c r="V21126" s="8">
        <v>40155</v>
      </c>
    </row>
    <row r="21127" spans="1:22" x14ac:dyDescent="0.2">
      <c r="A21127" t="s">
        <v>805</v>
      </c>
      <c r="B21127">
        <v>4</v>
      </c>
      <c r="C21127">
        <v>2010</v>
      </c>
      <c r="E21127" t="s">
        <v>1301</v>
      </c>
      <c r="F21127">
        <v>70</v>
      </c>
      <c r="G21127" t="s">
        <v>21686</v>
      </c>
      <c r="H21127" t="s">
        <v>21654</v>
      </c>
      <c r="L21127">
        <v>11.37</v>
      </c>
      <c r="M21127" t="s">
        <v>1246</v>
      </c>
      <c r="N21127">
        <v>11.37</v>
      </c>
      <c r="O21127" t="s">
        <v>1246</v>
      </c>
      <c r="P21127">
        <v>10.93</v>
      </c>
      <c r="Q21127">
        <v>-1.06</v>
      </c>
      <c r="R21127">
        <v>0</v>
      </c>
      <c r="S21127">
        <v>11.99</v>
      </c>
      <c r="U21127">
        <v>703</v>
      </c>
      <c r="V21127" s="8">
        <v>40155</v>
      </c>
    </row>
    <row r="21128" spans="1:22" x14ac:dyDescent="0.2">
      <c r="A21128" t="s">
        <v>805</v>
      </c>
      <c r="B21128">
        <v>4</v>
      </c>
      <c r="C21128">
        <v>2010</v>
      </c>
      <c r="E21128" t="s">
        <v>1301</v>
      </c>
      <c r="F21128">
        <v>71</v>
      </c>
      <c r="G21128" t="s">
        <v>21687</v>
      </c>
      <c r="H21128" t="s">
        <v>21654</v>
      </c>
      <c r="L21128">
        <v>10.68</v>
      </c>
      <c r="M21128" t="s">
        <v>1246</v>
      </c>
      <c r="N21128">
        <v>10.68</v>
      </c>
      <c r="O21128" t="s">
        <v>1246</v>
      </c>
      <c r="P21128">
        <v>10.27</v>
      </c>
      <c r="Q21128">
        <v>-1.03</v>
      </c>
      <c r="R21128">
        <v>0</v>
      </c>
      <c r="S21128">
        <v>11.3</v>
      </c>
      <c r="U21128">
        <v>75</v>
      </c>
      <c r="V21128" s="8">
        <v>40155</v>
      </c>
    </row>
    <row r="21129" spans="1:22" x14ac:dyDescent="0.2">
      <c r="A21129" t="s">
        <v>805</v>
      </c>
      <c r="B21129">
        <v>4</v>
      </c>
      <c r="C21129">
        <v>2010</v>
      </c>
      <c r="E21129" t="s">
        <v>1301</v>
      </c>
      <c r="F21129">
        <v>71.5</v>
      </c>
      <c r="G21129" t="s">
        <v>21688</v>
      </c>
      <c r="H21129" t="s">
        <v>21654</v>
      </c>
      <c r="L21129">
        <v>10.34</v>
      </c>
      <c r="M21129" t="s">
        <v>1246</v>
      </c>
      <c r="N21129">
        <v>10.34</v>
      </c>
      <c r="O21129" t="s">
        <v>1246</v>
      </c>
      <c r="P21129">
        <v>9.9499999999999993</v>
      </c>
      <c r="Q21129">
        <v>-1.01</v>
      </c>
      <c r="R21129">
        <v>0</v>
      </c>
      <c r="S21129">
        <v>10.96</v>
      </c>
      <c r="U21129">
        <v>275</v>
      </c>
      <c r="V21129" s="8">
        <v>40155</v>
      </c>
    </row>
    <row r="21130" spans="1:22" x14ac:dyDescent="0.2">
      <c r="A21130" t="s">
        <v>805</v>
      </c>
      <c r="B21130">
        <v>4</v>
      </c>
      <c r="C21130">
        <v>2010</v>
      </c>
      <c r="E21130" t="s">
        <v>1301</v>
      </c>
      <c r="F21130">
        <v>72</v>
      </c>
      <c r="G21130" t="s">
        <v>21689</v>
      </c>
      <c r="H21130" t="s">
        <v>21654</v>
      </c>
      <c r="L21130">
        <v>10</v>
      </c>
      <c r="M21130" t="s">
        <v>1246</v>
      </c>
      <c r="N21130">
        <v>10</v>
      </c>
      <c r="O21130" t="s">
        <v>1246</v>
      </c>
      <c r="P21130">
        <v>9.64</v>
      </c>
      <c r="Q21130">
        <v>-0.99</v>
      </c>
      <c r="R21130">
        <v>0</v>
      </c>
      <c r="S21130">
        <v>10.63</v>
      </c>
      <c r="U21130">
        <v>1525</v>
      </c>
      <c r="V21130" s="8">
        <v>40155</v>
      </c>
    </row>
    <row r="21131" spans="1:22" x14ac:dyDescent="0.2">
      <c r="A21131" t="s">
        <v>805</v>
      </c>
      <c r="B21131">
        <v>4</v>
      </c>
      <c r="C21131">
        <v>2010</v>
      </c>
      <c r="E21131" t="s">
        <v>1301</v>
      </c>
      <c r="F21131">
        <v>72.5</v>
      </c>
      <c r="G21131" t="s">
        <v>21690</v>
      </c>
      <c r="H21131" t="s">
        <v>21654</v>
      </c>
      <c r="L21131">
        <v>9.68</v>
      </c>
      <c r="M21131" t="s">
        <v>1246</v>
      </c>
      <c r="N21131">
        <v>9.68</v>
      </c>
      <c r="O21131" t="s">
        <v>1246</v>
      </c>
      <c r="P21131">
        <v>9.33</v>
      </c>
      <c r="Q21131">
        <v>-0.97</v>
      </c>
      <c r="R21131">
        <v>0</v>
      </c>
      <c r="S21131">
        <v>10.3</v>
      </c>
      <c r="U21131">
        <v>50</v>
      </c>
      <c r="V21131" s="8">
        <v>40155</v>
      </c>
    </row>
    <row r="21132" spans="1:22" x14ac:dyDescent="0.2">
      <c r="A21132" t="s">
        <v>805</v>
      </c>
      <c r="B21132">
        <v>4</v>
      </c>
      <c r="C21132">
        <v>2010</v>
      </c>
      <c r="E21132" t="s">
        <v>1301</v>
      </c>
      <c r="F21132">
        <v>73</v>
      </c>
      <c r="G21132" t="s">
        <v>21691</v>
      </c>
      <c r="H21132" t="s">
        <v>21654</v>
      </c>
      <c r="L21132">
        <v>9.3699999999999992</v>
      </c>
      <c r="M21132" t="s">
        <v>1246</v>
      </c>
      <c r="N21132">
        <v>9.3699999999999992</v>
      </c>
      <c r="O21132" t="s">
        <v>1246</v>
      </c>
      <c r="P21132">
        <v>9.0299999999999994</v>
      </c>
      <c r="Q21132">
        <v>-0.95</v>
      </c>
      <c r="R21132">
        <v>0</v>
      </c>
      <c r="S21132">
        <v>9.98</v>
      </c>
      <c r="U21132">
        <v>980</v>
      </c>
      <c r="V21132" s="8">
        <v>40155</v>
      </c>
    </row>
    <row r="21133" spans="1:22" x14ac:dyDescent="0.2">
      <c r="A21133" t="s">
        <v>805</v>
      </c>
      <c r="B21133">
        <v>4</v>
      </c>
      <c r="C21133">
        <v>2010</v>
      </c>
      <c r="E21133" t="s">
        <v>1301</v>
      </c>
      <c r="F21133">
        <v>73.5</v>
      </c>
      <c r="G21133" t="s">
        <v>21692</v>
      </c>
      <c r="H21133" t="s">
        <v>21654</v>
      </c>
      <c r="L21133">
        <v>9.06</v>
      </c>
      <c r="M21133" t="s">
        <v>1246</v>
      </c>
      <c r="N21133">
        <v>9.06</v>
      </c>
      <c r="O21133" t="s">
        <v>1246</v>
      </c>
      <c r="P21133">
        <v>8.74</v>
      </c>
      <c r="Q21133">
        <v>-0.92</v>
      </c>
      <c r="R21133">
        <v>0</v>
      </c>
      <c r="S21133">
        <v>9.66</v>
      </c>
      <c r="U21133">
        <v>75</v>
      </c>
      <c r="V21133" s="8">
        <v>40155</v>
      </c>
    </row>
    <row r="21134" spans="1:22" x14ac:dyDescent="0.2">
      <c r="A21134" t="s">
        <v>805</v>
      </c>
      <c r="B21134">
        <v>4</v>
      </c>
      <c r="C21134">
        <v>2010</v>
      </c>
      <c r="E21134" t="s">
        <v>1301</v>
      </c>
      <c r="F21134">
        <v>74</v>
      </c>
      <c r="G21134" t="s">
        <v>21693</v>
      </c>
      <c r="H21134" t="s">
        <v>21654</v>
      </c>
      <c r="L21134">
        <v>8.74</v>
      </c>
      <c r="M21134" t="s">
        <v>1246</v>
      </c>
      <c r="N21134">
        <v>8.74</v>
      </c>
      <c r="O21134" t="s">
        <v>1246</v>
      </c>
      <c r="P21134">
        <v>8.4499999999999993</v>
      </c>
      <c r="Q21134">
        <v>-0.9</v>
      </c>
      <c r="R21134">
        <v>0</v>
      </c>
      <c r="S21134">
        <v>9.35</v>
      </c>
      <c r="U21134">
        <v>200</v>
      </c>
      <c r="V21134" s="8">
        <v>40155</v>
      </c>
    </row>
    <row r="21135" spans="1:22" x14ac:dyDescent="0.2">
      <c r="A21135" t="s">
        <v>805</v>
      </c>
      <c r="B21135">
        <v>4</v>
      </c>
      <c r="C21135">
        <v>2010</v>
      </c>
      <c r="E21135" t="s">
        <v>1301</v>
      </c>
      <c r="F21135">
        <v>74.5</v>
      </c>
      <c r="G21135" t="s">
        <v>17786</v>
      </c>
      <c r="H21135" t="s">
        <v>21654</v>
      </c>
      <c r="L21135">
        <v>8.44</v>
      </c>
      <c r="M21135" t="s">
        <v>1246</v>
      </c>
      <c r="N21135">
        <v>8.44</v>
      </c>
      <c r="O21135" t="s">
        <v>1246</v>
      </c>
      <c r="P21135">
        <v>8.17</v>
      </c>
      <c r="Q21135">
        <v>-0.88</v>
      </c>
      <c r="R21135">
        <v>0</v>
      </c>
      <c r="S21135">
        <v>9.0500000000000007</v>
      </c>
      <c r="U21135">
        <v>55</v>
      </c>
      <c r="V21135" s="8">
        <v>40155</v>
      </c>
    </row>
    <row r="21136" spans="1:22" x14ac:dyDescent="0.2">
      <c r="A21136" t="s">
        <v>805</v>
      </c>
      <c r="B21136">
        <v>4</v>
      </c>
      <c r="C21136">
        <v>2010</v>
      </c>
      <c r="E21136" t="s">
        <v>1301</v>
      </c>
      <c r="F21136">
        <v>75</v>
      </c>
      <c r="G21136" t="s">
        <v>17787</v>
      </c>
      <c r="H21136" t="s">
        <v>21654</v>
      </c>
      <c r="L21136">
        <v>8.16</v>
      </c>
      <c r="M21136" t="s">
        <v>1246</v>
      </c>
      <c r="N21136">
        <v>8.16</v>
      </c>
      <c r="O21136" t="s">
        <v>1246</v>
      </c>
      <c r="P21136">
        <v>7.9</v>
      </c>
      <c r="Q21136">
        <v>-0.86</v>
      </c>
      <c r="R21136">
        <v>0</v>
      </c>
      <c r="S21136">
        <v>8.76</v>
      </c>
      <c r="U21136">
        <v>1650</v>
      </c>
      <c r="V21136" s="8">
        <v>40155</v>
      </c>
    </row>
    <row r="21137" spans="1:22" x14ac:dyDescent="0.2">
      <c r="A21137" t="s">
        <v>805</v>
      </c>
      <c r="B21137">
        <v>4</v>
      </c>
      <c r="C21137">
        <v>2010</v>
      </c>
      <c r="E21137" t="s">
        <v>1301</v>
      </c>
      <c r="F21137">
        <v>75.5</v>
      </c>
      <c r="G21137" t="s">
        <v>17788</v>
      </c>
      <c r="H21137" t="s">
        <v>21654</v>
      </c>
      <c r="L21137">
        <v>7.86</v>
      </c>
      <c r="M21137" t="s">
        <v>1246</v>
      </c>
      <c r="N21137">
        <v>7.86</v>
      </c>
      <c r="O21137" t="s">
        <v>1246</v>
      </c>
      <c r="P21137">
        <v>7.63</v>
      </c>
      <c r="Q21137">
        <v>-0.84</v>
      </c>
      <c r="R21137">
        <v>0</v>
      </c>
      <c r="S21137">
        <v>8.4700000000000006</v>
      </c>
      <c r="U21137">
        <v>175</v>
      </c>
      <c r="V21137" s="8">
        <v>40155</v>
      </c>
    </row>
    <row r="21138" spans="1:22" x14ac:dyDescent="0.2">
      <c r="A21138" t="s">
        <v>805</v>
      </c>
      <c r="B21138">
        <v>4</v>
      </c>
      <c r="C21138">
        <v>2010</v>
      </c>
      <c r="E21138" t="s">
        <v>1301</v>
      </c>
      <c r="F21138">
        <v>76</v>
      </c>
      <c r="G21138" t="s">
        <v>21706</v>
      </c>
      <c r="H21138" t="s">
        <v>21654</v>
      </c>
      <c r="L21138">
        <v>7.59</v>
      </c>
      <c r="M21138" t="s">
        <v>1246</v>
      </c>
      <c r="N21138">
        <v>7.59</v>
      </c>
      <c r="O21138" t="s">
        <v>1246</v>
      </c>
      <c r="P21138">
        <v>7.36</v>
      </c>
      <c r="Q21138">
        <v>-0.83</v>
      </c>
      <c r="R21138">
        <v>0</v>
      </c>
      <c r="S21138">
        <v>8.19</v>
      </c>
      <c r="U21138">
        <v>1500</v>
      </c>
      <c r="V21138" s="8">
        <v>40155</v>
      </c>
    </row>
    <row r="21139" spans="1:22" x14ac:dyDescent="0.2">
      <c r="A21139" t="s">
        <v>805</v>
      </c>
      <c r="B21139">
        <v>4</v>
      </c>
      <c r="C21139">
        <v>2010</v>
      </c>
      <c r="E21139" t="s">
        <v>1301</v>
      </c>
      <c r="F21139">
        <v>76.5</v>
      </c>
      <c r="G21139" t="s">
        <v>21707</v>
      </c>
      <c r="H21139" t="s">
        <v>21654</v>
      </c>
      <c r="L21139">
        <v>7.31</v>
      </c>
      <c r="M21139" t="s">
        <v>1246</v>
      </c>
      <c r="N21139">
        <v>7.31</v>
      </c>
      <c r="O21139" t="s">
        <v>1246</v>
      </c>
      <c r="P21139">
        <v>7.1</v>
      </c>
      <c r="Q21139">
        <v>-0.82</v>
      </c>
      <c r="R21139">
        <v>0</v>
      </c>
      <c r="S21139">
        <v>7.92</v>
      </c>
      <c r="U21139">
        <v>25</v>
      </c>
      <c r="V21139" s="8">
        <v>40155</v>
      </c>
    </row>
    <row r="21140" spans="1:22" x14ac:dyDescent="0.2">
      <c r="A21140" t="s">
        <v>805</v>
      </c>
      <c r="B21140">
        <v>4</v>
      </c>
      <c r="C21140">
        <v>2010</v>
      </c>
      <c r="E21140" t="s">
        <v>1301</v>
      </c>
      <c r="F21140">
        <v>77</v>
      </c>
      <c r="G21140" t="s">
        <v>21708</v>
      </c>
      <c r="H21140" t="s">
        <v>21654</v>
      </c>
      <c r="I21140">
        <v>6.9</v>
      </c>
      <c r="J21140">
        <v>6.9</v>
      </c>
      <c r="L21140">
        <v>6.9</v>
      </c>
      <c r="N21140">
        <v>6.9</v>
      </c>
      <c r="P21140">
        <v>6.85</v>
      </c>
      <c r="Q21140">
        <v>-0.8</v>
      </c>
      <c r="R21140">
        <v>1</v>
      </c>
      <c r="S21140">
        <v>7.65</v>
      </c>
      <c r="U21140">
        <v>700</v>
      </c>
      <c r="V21140" s="8">
        <v>40155</v>
      </c>
    </row>
    <row r="21141" spans="1:22" x14ac:dyDescent="0.2">
      <c r="A21141" t="s">
        <v>805</v>
      </c>
      <c r="B21141">
        <v>4</v>
      </c>
      <c r="C21141">
        <v>2010</v>
      </c>
      <c r="E21141" t="s">
        <v>1301</v>
      </c>
      <c r="F21141">
        <v>77.5</v>
      </c>
      <c r="G21141" t="s">
        <v>21709</v>
      </c>
      <c r="H21141" t="s">
        <v>21654</v>
      </c>
      <c r="I21141">
        <v>6.5</v>
      </c>
      <c r="J21141">
        <v>6.5</v>
      </c>
      <c r="L21141">
        <v>6.5</v>
      </c>
      <c r="N21141">
        <v>6.5</v>
      </c>
      <c r="P21141">
        <v>6.61</v>
      </c>
      <c r="Q21141">
        <v>-0.77</v>
      </c>
      <c r="R21141">
        <v>309</v>
      </c>
      <c r="S21141">
        <v>7.38</v>
      </c>
      <c r="U21141">
        <v>250</v>
      </c>
      <c r="V21141" s="8">
        <v>40155</v>
      </c>
    </row>
    <row r="21142" spans="1:22" x14ac:dyDescent="0.2">
      <c r="A21142" t="s">
        <v>805</v>
      </c>
      <c r="B21142">
        <v>4</v>
      </c>
      <c r="C21142">
        <v>2010</v>
      </c>
      <c r="E21142" t="s">
        <v>1301</v>
      </c>
      <c r="F21142">
        <v>78</v>
      </c>
      <c r="G21142" t="s">
        <v>21710</v>
      </c>
      <c r="H21142" t="s">
        <v>21654</v>
      </c>
      <c r="L21142">
        <v>6.54</v>
      </c>
      <c r="M21142" t="s">
        <v>1246</v>
      </c>
      <c r="N21142">
        <v>6.54</v>
      </c>
      <c r="O21142" t="s">
        <v>1246</v>
      </c>
      <c r="P21142">
        <v>6.38</v>
      </c>
      <c r="Q21142">
        <v>-0.75</v>
      </c>
      <c r="R21142">
        <v>0</v>
      </c>
      <c r="S21142">
        <v>7.13</v>
      </c>
      <c r="U21142">
        <v>1550</v>
      </c>
      <c r="V21142" s="8">
        <v>40155</v>
      </c>
    </row>
    <row r="21143" spans="1:22" x14ac:dyDescent="0.2">
      <c r="A21143" t="s">
        <v>805</v>
      </c>
      <c r="B21143">
        <v>4</v>
      </c>
      <c r="C21143">
        <v>2010</v>
      </c>
      <c r="E21143" t="s">
        <v>1301</v>
      </c>
      <c r="F21143">
        <v>78.5</v>
      </c>
      <c r="G21143" t="s">
        <v>21711</v>
      </c>
      <c r="H21143" t="s">
        <v>21654</v>
      </c>
      <c r="L21143">
        <v>6.3</v>
      </c>
      <c r="M21143" t="s">
        <v>1246</v>
      </c>
      <c r="N21143">
        <v>6.3</v>
      </c>
      <c r="O21143" t="s">
        <v>1246</v>
      </c>
      <c r="P21143">
        <v>6.16</v>
      </c>
      <c r="Q21143">
        <v>-0.71</v>
      </c>
      <c r="R21143">
        <v>0</v>
      </c>
      <c r="S21143">
        <v>6.87</v>
      </c>
      <c r="T21143">
        <v>100</v>
      </c>
      <c r="U21143">
        <v>300</v>
      </c>
      <c r="V21143" s="8">
        <v>40155</v>
      </c>
    </row>
    <row r="21144" spans="1:22" x14ac:dyDescent="0.2">
      <c r="A21144" t="s">
        <v>805</v>
      </c>
      <c r="B21144">
        <v>4</v>
      </c>
      <c r="C21144">
        <v>2010</v>
      </c>
      <c r="E21144" t="s">
        <v>1301</v>
      </c>
      <c r="F21144">
        <v>79</v>
      </c>
      <c r="G21144" t="s">
        <v>21712</v>
      </c>
      <c r="H21144" t="s">
        <v>21654</v>
      </c>
      <c r="L21144">
        <v>6.06</v>
      </c>
      <c r="M21144" t="s">
        <v>1246</v>
      </c>
      <c r="N21144">
        <v>6.06</v>
      </c>
      <c r="O21144" t="s">
        <v>1246</v>
      </c>
      <c r="P21144">
        <v>5.94</v>
      </c>
      <c r="Q21144">
        <v>-0.69</v>
      </c>
      <c r="R21144">
        <v>0</v>
      </c>
      <c r="S21144">
        <v>6.63</v>
      </c>
      <c r="T21144">
        <v>201</v>
      </c>
      <c r="U21144">
        <v>3000</v>
      </c>
      <c r="V21144" s="8">
        <v>40155</v>
      </c>
    </row>
    <row r="21145" spans="1:22" x14ac:dyDescent="0.2">
      <c r="A21145" t="s">
        <v>805</v>
      </c>
      <c r="B21145">
        <v>4</v>
      </c>
      <c r="C21145">
        <v>2010</v>
      </c>
      <c r="E21145" t="s">
        <v>1301</v>
      </c>
      <c r="F21145">
        <v>79.5</v>
      </c>
      <c r="G21145" t="s">
        <v>21713</v>
      </c>
      <c r="H21145" t="s">
        <v>21654</v>
      </c>
      <c r="L21145">
        <v>5.83</v>
      </c>
      <c r="M21145" t="s">
        <v>1246</v>
      </c>
      <c r="N21145">
        <v>5.83</v>
      </c>
      <c r="O21145" t="s">
        <v>1246</v>
      </c>
      <c r="P21145">
        <v>5.72</v>
      </c>
      <c r="Q21145">
        <v>-0.68</v>
      </c>
      <c r="R21145">
        <v>0</v>
      </c>
      <c r="S21145">
        <v>6.4</v>
      </c>
      <c r="U21145">
        <v>700</v>
      </c>
      <c r="V21145" s="8">
        <v>40155</v>
      </c>
    </row>
    <row r="21146" spans="1:22" x14ac:dyDescent="0.2">
      <c r="A21146" t="s">
        <v>805</v>
      </c>
      <c r="B21146">
        <v>4</v>
      </c>
      <c r="C21146">
        <v>2010</v>
      </c>
      <c r="E21146" t="s">
        <v>1301</v>
      </c>
      <c r="F21146">
        <v>80</v>
      </c>
      <c r="G21146" t="s">
        <v>21714</v>
      </c>
      <c r="H21146" t="s">
        <v>21654</v>
      </c>
      <c r="L21146">
        <v>5.58</v>
      </c>
      <c r="M21146" t="s">
        <v>1246</v>
      </c>
      <c r="N21146">
        <v>5.58</v>
      </c>
      <c r="O21146" t="s">
        <v>1246</v>
      </c>
      <c r="P21146">
        <v>5.52</v>
      </c>
      <c r="Q21146">
        <v>-0.65</v>
      </c>
      <c r="R21146">
        <v>0</v>
      </c>
      <c r="S21146">
        <v>6.17</v>
      </c>
      <c r="T21146">
        <v>39</v>
      </c>
      <c r="U21146">
        <v>3873</v>
      </c>
      <c r="V21146" s="8">
        <v>40155</v>
      </c>
    </row>
    <row r="21147" spans="1:22" x14ac:dyDescent="0.2">
      <c r="A21147" t="s">
        <v>805</v>
      </c>
      <c r="B21147">
        <v>4</v>
      </c>
      <c r="C21147">
        <v>2010</v>
      </c>
      <c r="E21147" t="s">
        <v>1301</v>
      </c>
      <c r="F21147">
        <v>80.5</v>
      </c>
      <c r="G21147" t="s">
        <v>21715</v>
      </c>
      <c r="H21147" t="s">
        <v>21654</v>
      </c>
      <c r="L21147">
        <v>5.38</v>
      </c>
      <c r="M21147" t="s">
        <v>1246</v>
      </c>
      <c r="N21147">
        <v>5.38</v>
      </c>
      <c r="O21147" t="s">
        <v>1246</v>
      </c>
      <c r="P21147">
        <v>5.31</v>
      </c>
      <c r="Q21147">
        <v>-0.64</v>
      </c>
      <c r="R21147">
        <v>0</v>
      </c>
      <c r="S21147">
        <v>5.95</v>
      </c>
      <c r="U21147">
        <v>120</v>
      </c>
      <c r="V21147" s="8">
        <v>40155</v>
      </c>
    </row>
    <row r="21148" spans="1:22" x14ac:dyDescent="0.2">
      <c r="A21148" t="s">
        <v>805</v>
      </c>
      <c r="B21148">
        <v>4</v>
      </c>
      <c r="C21148">
        <v>2010</v>
      </c>
      <c r="E21148" t="s">
        <v>1301</v>
      </c>
      <c r="F21148">
        <v>81</v>
      </c>
      <c r="G21148" t="s">
        <v>21716</v>
      </c>
      <c r="H21148" t="s">
        <v>21654</v>
      </c>
      <c r="L21148">
        <v>5.17</v>
      </c>
      <c r="M21148" t="s">
        <v>1246</v>
      </c>
      <c r="N21148">
        <v>5.17</v>
      </c>
      <c r="O21148" t="s">
        <v>1246</v>
      </c>
      <c r="P21148">
        <v>5.12</v>
      </c>
      <c r="Q21148">
        <v>-0.62</v>
      </c>
      <c r="R21148">
        <v>0</v>
      </c>
      <c r="S21148">
        <v>5.74</v>
      </c>
      <c r="U21148">
        <v>1607</v>
      </c>
      <c r="V21148" s="8">
        <v>40155</v>
      </c>
    </row>
    <row r="21149" spans="1:22" x14ac:dyDescent="0.2">
      <c r="A21149" t="s">
        <v>805</v>
      </c>
      <c r="B21149">
        <v>4</v>
      </c>
      <c r="C21149">
        <v>2010</v>
      </c>
      <c r="E21149" t="s">
        <v>1301</v>
      </c>
      <c r="F21149">
        <v>81.5</v>
      </c>
      <c r="G21149" t="s">
        <v>21717</v>
      </c>
      <c r="H21149" t="s">
        <v>21654</v>
      </c>
      <c r="L21149">
        <v>4.9800000000000004</v>
      </c>
      <c r="M21149" t="s">
        <v>1246</v>
      </c>
      <c r="N21149">
        <v>4.9800000000000004</v>
      </c>
      <c r="O21149" t="s">
        <v>1246</v>
      </c>
      <c r="P21149">
        <v>4.92</v>
      </c>
      <c r="Q21149">
        <v>-0.61</v>
      </c>
      <c r="R21149">
        <v>0</v>
      </c>
      <c r="S21149">
        <v>5.53</v>
      </c>
      <c r="U21149">
        <v>800</v>
      </c>
      <c r="V21149" s="8">
        <v>40155</v>
      </c>
    </row>
    <row r="21150" spans="1:22" x14ac:dyDescent="0.2">
      <c r="A21150" t="s">
        <v>805</v>
      </c>
      <c r="B21150">
        <v>4</v>
      </c>
      <c r="C21150">
        <v>2010</v>
      </c>
      <c r="E21150" t="s">
        <v>1301</v>
      </c>
      <c r="F21150">
        <v>82</v>
      </c>
      <c r="G21150" t="s">
        <v>21718</v>
      </c>
      <c r="H21150" t="s">
        <v>21654</v>
      </c>
      <c r="L21150">
        <v>4.78</v>
      </c>
      <c r="M21150" t="s">
        <v>1246</v>
      </c>
      <c r="N21150">
        <v>4.78</v>
      </c>
      <c r="O21150" t="s">
        <v>1246</v>
      </c>
      <c r="P21150">
        <v>4.7300000000000004</v>
      </c>
      <c r="Q21150">
        <v>-0.59</v>
      </c>
      <c r="R21150">
        <v>0</v>
      </c>
      <c r="S21150">
        <v>5.32</v>
      </c>
      <c r="U21150">
        <v>1030</v>
      </c>
      <c r="V21150" s="8">
        <v>40155</v>
      </c>
    </row>
    <row r="21151" spans="1:22" x14ac:dyDescent="0.2">
      <c r="A21151" t="s">
        <v>805</v>
      </c>
      <c r="B21151">
        <v>4</v>
      </c>
      <c r="C21151">
        <v>2010</v>
      </c>
      <c r="E21151" t="s">
        <v>1301</v>
      </c>
      <c r="F21151">
        <v>82.5</v>
      </c>
      <c r="G21151" t="s">
        <v>21719</v>
      </c>
      <c r="H21151" t="s">
        <v>21654</v>
      </c>
      <c r="L21151">
        <v>4.5999999999999996</v>
      </c>
      <c r="M21151" t="s">
        <v>1246</v>
      </c>
      <c r="N21151">
        <v>4.5999999999999996</v>
      </c>
      <c r="O21151" t="s">
        <v>1246</v>
      </c>
      <c r="P21151">
        <v>4.55</v>
      </c>
      <c r="Q21151">
        <v>-0.56999999999999995</v>
      </c>
      <c r="R21151">
        <v>0</v>
      </c>
      <c r="S21151">
        <v>5.12</v>
      </c>
      <c r="U21151">
        <v>399</v>
      </c>
      <c r="V21151" s="8">
        <v>40155</v>
      </c>
    </row>
    <row r="21152" spans="1:22" x14ac:dyDescent="0.2">
      <c r="A21152" t="s">
        <v>805</v>
      </c>
      <c r="B21152">
        <v>4</v>
      </c>
      <c r="C21152">
        <v>2010</v>
      </c>
      <c r="E21152" t="s">
        <v>1301</v>
      </c>
      <c r="F21152">
        <v>83</v>
      </c>
      <c r="G21152" t="s">
        <v>21720</v>
      </c>
      <c r="H21152" t="s">
        <v>21654</v>
      </c>
      <c r="L21152">
        <v>4.42</v>
      </c>
      <c r="M21152" t="s">
        <v>1246</v>
      </c>
      <c r="N21152">
        <v>4.42</v>
      </c>
      <c r="O21152" t="s">
        <v>1246</v>
      </c>
      <c r="P21152">
        <v>4.37</v>
      </c>
      <c r="Q21152">
        <v>-0.56000000000000005</v>
      </c>
      <c r="R21152">
        <v>0</v>
      </c>
      <c r="S21152">
        <v>4.93</v>
      </c>
      <c r="U21152">
        <v>121</v>
      </c>
      <c r="V21152" s="8">
        <v>40155</v>
      </c>
    </row>
    <row r="21153" spans="1:22" x14ac:dyDescent="0.2">
      <c r="A21153" t="s">
        <v>805</v>
      </c>
      <c r="B21153">
        <v>4</v>
      </c>
      <c r="C21153">
        <v>2010</v>
      </c>
      <c r="E21153" t="s">
        <v>1301</v>
      </c>
      <c r="F21153">
        <v>83.5</v>
      </c>
      <c r="G21153" t="s">
        <v>21721</v>
      </c>
      <c r="H21153" t="s">
        <v>21654</v>
      </c>
      <c r="L21153">
        <v>4.25</v>
      </c>
      <c r="M21153" t="s">
        <v>1246</v>
      </c>
      <c r="N21153">
        <v>4.25</v>
      </c>
      <c r="O21153" t="s">
        <v>1246</v>
      </c>
      <c r="P21153">
        <v>4.2</v>
      </c>
      <c r="Q21153">
        <v>-0.55000000000000004</v>
      </c>
      <c r="R21153">
        <v>0</v>
      </c>
      <c r="S21153">
        <v>4.75</v>
      </c>
      <c r="U21153">
        <v>310</v>
      </c>
      <c r="V21153" s="8">
        <v>40155</v>
      </c>
    </row>
    <row r="21154" spans="1:22" x14ac:dyDescent="0.2">
      <c r="A21154" t="s">
        <v>805</v>
      </c>
      <c r="B21154">
        <v>4</v>
      </c>
      <c r="C21154">
        <v>2010</v>
      </c>
      <c r="E21154" t="s">
        <v>1301</v>
      </c>
      <c r="F21154">
        <v>84</v>
      </c>
      <c r="G21154" t="s">
        <v>21722</v>
      </c>
      <c r="H21154" t="s">
        <v>21654</v>
      </c>
      <c r="L21154">
        <v>4.08</v>
      </c>
      <c r="M21154" t="s">
        <v>1246</v>
      </c>
      <c r="N21154">
        <v>4.08</v>
      </c>
      <c r="O21154" t="s">
        <v>1246</v>
      </c>
      <c r="P21154">
        <v>4.03</v>
      </c>
      <c r="Q21154">
        <v>-0.53</v>
      </c>
      <c r="R21154">
        <v>0</v>
      </c>
      <c r="S21154">
        <v>4.5599999999999996</v>
      </c>
      <c r="U21154">
        <v>545</v>
      </c>
      <c r="V21154" s="8">
        <v>40155</v>
      </c>
    </row>
    <row r="21155" spans="1:22" x14ac:dyDescent="0.2">
      <c r="A21155" t="s">
        <v>805</v>
      </c>
      <c r="B21155">
        <v>4</v>
      </c>
      <c r="C21155">
        <v>2010</v>
      </c>
      <c r="E21155" t="s">
        <v>1301</v>
      </c>
      <c r="F21155">
        <v>85</v>
      </c>
      <c r="G21155" t="s">
        <v>21723</v>
      </c>
      <c r="H21155" t="s">
        <v>21654</v>
      </c>
      <c r="L21155">
        <v>3.69</v>
      </c>
      <c r="M21155" t="s">
        <v>1246</v>
      </c>
      <c r="P21155">
        <v>3.71</v>
      </c>
      <c r="Q21155">
        <v>-0.5</v>
      </c>
      <c r="R21155">
        <v>1550</v>
      </c>
      <c r="S21155">
        <v>4.21</v>
      </c>
      <c r="T21155">
        <v>750</v>
      </c>
      <c r="U21155">
        <v>4307</v>
      </c>
      <c r="V21155" s="8">
        <v>40155</v>
      </c>
    </row>
    <row r="21156" spans="1:22" x14ac:dyDescent="0.2">
      <c r="A21156" t="s">
        <v>805</v>
      </c>
      <c r="B21156">
        <v>4</v>
      </c>
      <c r="C21156">
        <v>2010</v>
      </c>
      <c r="E21156" t="s">
        <v>1301</v>
      </c>
      <c r="F21156">
        <v>85.5</v>
      </c>
      <c r="G21156" t="s">
        <v>21724</v>
      </c>
      <c r="H21156" t="s">
        <v>21654</v>
      </c>
      <c r="L21156">
        <v>3.61</v>
      </c>
      <c r="M21156" t="s">
        <v>1246</v>
      </c>
      <c r="N21156">
        <v>3.61</v>
      </c>
      <c r="O21156" t="s">
        <v>1246</v>
      </c>
      <c r="P21156">
        <v>3.55</v>
      </c>
      <c r="Q21156">
        <v>-0.49</v>
      </c>
      <c r="R21156">
        <v>0</v>
      </c>
      <c r="S21156">
        <v>4.04</v>
      </c>
      <c r="V21156" s="8">
        <v>40155</v>
      </c>
    </row>
    <row r="21157" spans="1:22" x14ac:dyDescent="0.2">
      <c r="A21157" t="s">
        <v>805</v>
      </c>
      <c r="B21157">
        <v>4</v>
      </c>
      <c r="C21157">
        <v>2010</v>
      </c>
      <c r="E21157" t="s">
        <v>1301</v>
      </c>
      <c r="F21157">
        <v>86</v>
      </c>
      <c r="G21157" t="s">
        <v>21725</v>
      </c>
      <c r="H21157" t="s">
        <v>21654</v>
      </c>
      <c r="L21157">
        <v>3.47</v>
      </c>
      <c r="M21157" t="s">
        <v>1246</v>
      </c>
      <c r="N21157">
        <v>3.47</v>
      </c>
      <c r="O21157" t="s">
        <v>1246</v>
      </c>
      <c r="P21157">
        <v>3.4</v>
      </c>
      <c r="Q21157">
        <v>-0.48</v>
      </c>
      <c r="R21157">
        <v>0</v>
      </c>
      <c r="S21157">
        <v>3.88</v>
      </c>
      <c r="T21157">
        <v>10</v>
      </c>
      <c r="U21157">
        <v>23</v>
      </c>
      <c r="V21157" s="8">
        <v>40155</v>
      </c>
    </row>
    <row r="21158" spans="1:22" x14ac:dyDescent="0.2">
      <c r="A21158" t="s">
        <v>805</v>
      </c>
      <c r="B21158">
        <v>4</v>
      </c>
      <c r="C21158">
        <v>2010</v>
      </c>
      <c r="E21158" t="s">
        <v>1301</v>
      </c>
      <c r="F21158">
        <v>87</v>
      </c>
      <c r="G21158" t="s">
        <v>21726</v>
      </c>
      <c r="H21158" t="s">
        <v>21654</v>
      </c>
      <c r="L21158">
        <v>3.19</v>
      </c>
      <c r="M21158" t="s">
        <v>1246</v>
      </c>
      <c r="N21158">
        <v>3.19</v>
      </c>
      <c r="O21158" t="s">
        <v>1246</v>
      </c>
      <c r="P21158">
        <v>3.12</v>
      </c>
      <c r="Q21158">
        <v>-0.44</v>
      </c>
      <c r="R21158">
        <v>0</v>
      </c>
      <c r="S21158">
        <v>3.56</v>
      </c>
      <c r="V21158" s="8">
        <v>40155</v>
      </c>
    </row>
    <row r="21159" spans="1:22" x14ac:dyDescent="0.2">
      <c r="A21159" t="s">
        <v>805</v>
      </c>
      <c r="B21159">
        <v>4</v>
      </c>
      <c r="C21159">
        <v>2010</v>
      </c>
      <c r="E21159" t="s">
        <v>1301</v>
      </c>
      <c r="F21159">
        <v>88</v>
      </c>
      <c r="G21159" t="s">
        <v>21727</v>
      </c>
      <c r="H21159" t="s">
        <v>21654</v>
      </c>
      <c r="L21159">
        <v>2.94</v>
      </c>
      <c r="M21159" t="s">
        <v>1246</v>
      </c>
      <c r="N21159">
        <v>2.94</v>
      </c>
      <c r="O21159" t="s">
        <v>1246</v>
      </c>
      <c r="P21159">
        <v>2.85</v>
      </c>
      <c r="Q21159">
        <v>-0.42</v>
      </c>
      <c r="R21159">
        <v>0</v>
      </c>
      <c r="S21159">
        <v>3.27</v>
      </c>
      <c r="T21159">
        <v>1</v>
      </c>
      <c r="U21159">
        <v>2</v>
      </c>
      <c r="V21159" s="8">
        <v>40155</v>
      </c>
    </row>
    <row r="21160" spans="1:22" x14ac:dyDescent="0.2">
      <c r="A21160" t="s">
        <v>805</v>
      </c>
      <c r="B21160">
        <v>4</v>
      </c>
      <c r="C21160">
        <v>2010</v>
      </c>
      <c r="E21160" t="s">
        <v>1301</v>
      </c>
      <c r="F21160">
        <v>89</v>
      </c>
      <c r="G21160" t="s">
        <v>21728</v>
      </c>
      <c r="H21160" t="s">
        <v>21654</v>
      </c>
      <c r="L21160">
        <v>2.71</v>
      </c>
      <c r="M21160" t="s">
        <v>1246</v>
      </c>
      <c r="N21160">
        <v>2.71</v>
      </c>
      <c r="O21160" t="s">
        <v>1246</v>
      </c>
      <c r="P21160">
        <v>2.61</v>
      </c>
      <c r="Q21160">
        <v>-0.39</v>
      </c>
      <c r="R21160">
        <v>0</v>
      </c>
      <c r="S21160">
        <v>3</v>
      </c>
      <c r="T21160">
        <v>1</v>
      </c>
      <c r="U21160">
        <v>11</v>
      </c>
      <c r="V21160" s="8">
        <v>40155</v>
      </c>
    </row>
    <row r="21161" spans="1:22" x14ac:dyDescent="0.2">
      <c r="A21161" t="s">
        <v>805</v>
      </c>
      <c r="B21161">
        <v>4</v>
      </c>
      <c r="C21161">
        <v>2010</v>
      </c>
      <c r="E21161" t="s">
        <v>1301</v>
      </c>
      <c r="F21161">
        <v>90</v>
      </c>
      <c r="G21161" t="s">
        <v>21729</v>
      </c>
      <c r="H21161" t="s">
        <v>21654</v>
      </c>
      <c r="L21161">
        <v>2.4300000000000002</v>
      </c>
      <c r="M21161" t="s">
        <v>1246</v>
      </c>
      <c r="P21161">
        <v>2.38</v>
      </c>
      <c r="Q21161">
        <v>-0.36</v>
      </c>
      <c r="R21161">
        <v>150</v>
      </c>
      <c r="S21161">
        <v>2.74</v>
      </c>
      <c r="T21161">
        <v>7</v>
      </c>
      <c r="U21161">
        <v>4548</v>
      </c>
      <c r="V21161" s="8">
        <v>40155</v>
      </c>
    </row>
    <row r="21162" spans="1:22" x14ac:dyDescent="0.2">
      <c r="A21162" t="s">
        <v>805</v>
      </c>
      <c r="B21162">
        <v>4</v>
      </c>
      <c r="C21162">
        <v>2010</v>
      </c>
      <c r="E21162" t="s">
        <v>1301</v>
      </c>
      <c r="F21162">
        <v>90.5</v>
      </c>
      <c r="G21162" t="s">
        <v>21730</v>
      </c>
      <c r="H21162" t="s">
        <v>21654</v>
      </c>
      <c r="N21162">
        <v>2.39</v>
      </c>
      <c r="O21162" t="s">
        <v>1246</v>
      </c>
      <c r="Q21162">
        <v>0</v>
      </c>
      <c r="R21162">
        <v>0</v>
      </c>
      <c r="V21162" s="8">
        <v>40155</v>
      </c>
    </row>
    <row r="21163" spans="1:22" x14ac:dyDescent="0.2">
      <c r="A21163" t="s">
        <v>805</v>
      </c>
      <c r="B21163">
        <v>4</v>
      </c>
      <c r="C21163">
        <v>2010</v>
      </c>
      <c r="E21163" t="s">
        <v>1301</v>
      </c>
      <c r="F21163">
        <v>91</v>
      </c>
      <c r="G21163" t="s">
        <v>21731</v>
      </c>
      <c r="H21163" t="s">
        <v>21654</v>
      </c>
      <c r="L21163">
        <v>2.2999999999999998</v>
      </c>
      <c r="M21163" t="s">
        <v>1246</v>
      </c>
      <c r="N21163">
        <v>2.2999999999999998</v>
      </c>
      <c r="O21163" t="s">
        <v>1246</v>
      </c>
      <c r="P21163">
        <v>2.16</v>
      </c>
      <c r="Q21163">
        <v>-0.34</v>
      </c>
      <c r="R21163">
        <v>0</v>
      </c>
      <c r="S21163">
        <v>2.5</v>
      </c>
      <c r="U21163">
        <v>44</v>
      </c>
      <c r="V21163" s="8">
        <v>40155</v>
      </c>
    </row>
    <row r="21164" spans="1:22" x14ac:dyDescent="0.2">
      <c r="A21164" t="s">
        <v>805</v>
      </c>
      <c r="B21164">
        <v>4</v>
      </c>
      <c r="C21164">
        <v>2010</v>
      </c>
      <c r="E21164" t="s">
        <v>1301</v>
      </c>
      <c r="F21164">
        <v>92</v>
      </c>
      <c r="G21164" t="s">
        <v>21732</v>
      </c>
      <c r="H21164" t="s">
        <v>21654</v>
      </c>
      <c r="L21164">
        <v>2.12</v>
      </c>
      <c r="M21164" t="s">
        <v>1246</v>
      </c>
      <c r="N21164">
        <v>2.12</v>
      </c>
      <c r="O21164" t="s">
        <v>1246</v>
      </c>
      <c r="P21164">
        <v>1.98</v>
      </c>
      <c r="Q21164">
        <v>-0.3</v>
      </c>
      <c r="R21164">
        <v>0</v>
      </c>
      <c r="S21164">
        <v>2.2799999999999998</v>
      </c>
      <c r="U21164">
        <v>305</v>
      </c>
      <c r="V21164" s="8">
        <v>40155</v>
      </c>
    </row>
    <row r="21165" spans="1:22" x14ac:dyDescent="0.2">
      <c r="A21165" t="s">
        <v>805</v>
      </c>
      <c r="B21165">
        <v>4</v>
      </c>
      <c r="C21165">
        <v>2010</v>
      </c>
      <c r="E21165" t="s">
        <v>1301</v>
      </c>
      <c r="F21165">
        <v>92.5</v>
      </c>
      <c r="G21165" t="s">
        <v>21733</v>
      </c>
      <c r="H21165" t="s">
        <v>21654</v>
      </c>
      <c r="L21165">
        <v>2.0299999999999998</v>
      </c>
      <c r="M21165" t="s">
        <v>1246</v>
      </c>
      <c r="N21165">
        <v>2.0299999999999998</v>
      </c>
      <c r="O21165" t="s">
        <v>1246</v>
      </c>
      <c r="P21165">
        <v>1.9</v>
      </c>
      <c r="Q21165">
        <v>-0.27</v>
      </c>
      <c r="R21165">
        <v>0</v>
      </c>
      <c r="S21165">
        <v>2.17</v>
      </c>
      <c r="U21165">
        <v>17</v>
      </c>
      <c r="V21165" s="8">
        <v>40155</v>
      </c>
    </row>
    <row r="21166" spans="1:22" x14ac:dyDescent="0.2">
      <c r="A21166" t="s">
        <v>805</v>
      </c>
      <c r="B21166">
        <v>4</v>
      </c>
      <c r="C21166">
        <v>2010</v>
      </c>
      <c r="E21166" t="s">
        <v>1301</v>
      </c>
      <c r="F21166">
        <v>93</v>
      </c>
      <c r="G21166" t="s">
        <v>21734</v>
      </c>
      <c r="H21166" t="s">
        <v>21654</v>
      </c>
      <c r="L21166">
        <v>1.95</v>
      </c>
      <c r="M21166" t="s">
        <v>1246</v>
      </c>
      <c r="N21166">
        <v>1.95</v>
      </c>
      <c r="O21166" t="s">
        <v>1246</v>
      </c>
      <c r="P21166">
        <v>1.82</v>
      </c>
      <c r="Q21166">
        <v>-0.25</v>
      </c>
      <c r="R21166">
        <v>0</v>
      </c>
      <c r="S21166">
        <v>2.0699999999999998</v>
      </c>
      <c r="T21166">
        <v>1</v>
      </c>
      <c r="U21166">
        <v>1278</v>
      </c>
      <c r="V21166" s="8">
        <v>40155</v>
      </c>
    </row>
    <row r="21167" spans="1:22" x14ac:dyDescent="0.2">
      <c r="A21167" t="s">
        <v>805</v>
      </c>
      <c r="B21167">
        <v>4</v>
      </c>
      <c r="C21167">
        <v>2010</v>
      </c>
      <c r="E21167" t="s">
        <v>1301</v>
      </c>
      <c r="F21167">
        <v>94</v>
      </c>
      <c r="G21167" t="s">
        <v>21735</v>
      </c>
      <c r="H21167" t="s">
        <v>21654</v>
      </c>
      <c r="L21167">
        <v>1.79</v>
      </c>
      <c r="M21167" t="s">
        <v>1246</v>
      </c>
      <c r="N21167">
        <v>1.79</v>
      </c>
      <c r="O21167" t="s">
        <v>1246</v>
      </c>
      <c r="P21167">
        <v>1.68</v>
      </c>
      <c r="Q21167">
        <v>-0.22</v>
      </c>
      <c r="R21167">
        <v>0</v>
      </c>
      <c r="S21167">
        <v>1.9</v>
      </c>
      <c r="U21167">
        <v>41</v>
      </c>
      <c r="V21167" s="8">
        <v>40155</v>
      </c>
    </row>
    <row r="21168" spans="1:22" x14ac:dyDescent="0.2">
      <c r="A21168" t="s">
        <v>805</v>
      </c>
      <c r="B21168">
        <v>4</v>
      </c>
      <c r="C21168">
        <v>2010</v>
      </c>
      <c r="E21168" t="s">
        <v>1301</v>
      </c>
      <c r="F21168">
        <v>95</v>
      </c>
      <c r="G21168" t="s">
        <v>21736</v>
      </c>
      <c r="H21168" t="s">
        <v>21654</v>
      </c>
      <c r="I21168">
        <v>1.65</v>
      </c>
      <c r="J21168">
        <v>1.65</v>
      </c>
      <c r="L21168">
        <v>1.63</v>
      </c>
      <c r="M21168" t="s">
        <v>1246</v>
      </c>
      <c r="N21168">
        <v>1.63</v>
      </c>
      <c r="O21168" t="s">
        <v>1246</v>
      </c>
      <c r="P21168">
        <v>1.55</v>
      </c>
      <c r="Q21168">
        <v>-0.2</v>
      </c>
      <c r="R21168">
        <v>503</v>
      </c>
      <c r="S21168">
        <v>1.75</v>
      </c>
      <c r="T21168">
        <v>2007</v>
      </c>
      <c r="U21168">
        <v>5089</v>
      </c>
      <c r="V21168" s="8">
        <v>40155</v>
      </c>
    </row>
    <row r="21169" spans="1:22" x14ac:dyDescent="0.2">
      <c r="A21169" t="s">
        <v>805</v>
      </c>
      <c r="B21169">
        <v>4</v>
      </c>
      <c r="C21169">
        <v>2010</v>
      </c>
      <c r="E21169" t="s">
        <v>1301</v>
      </c>
      <c r="F21169">
        <v>95.5</v>
      </c>
      <c r="G21169" t="s">
        <v>21737</v>
      </c>
      <c r="H21169" t="s">
        <v>21654</v>
      </c>
      <c r="N21169">
        <v>1.59</v>
      </c>
      <c r="O21169" t="s">
        <v>1246</v>
      </c>
      <c r="Q21169">
        <v>0</v>
      </c>
      <c r="R21169">
        <v>0</v>
      </c>
      <c r="V21169" s="8">
        <v>40155</v>
      </c>
    </row>
    <row r="21170" spans="1:22" x14ac:dyDescent="0.2">
      <c r="A21170" t="s">
        <v>805</v>
      </c>
      <c r="B21170">
        <v>4</v>
      </c>
      <c r="C21170">
        <v>2010</v>
      </c>
      <c r="E21170" t="s">
        <v>1301</v>
      </c>
      <c r="F21170">
        <v>96</v>
      </c>
      <c r="G21170" t="s">
        <v>21738</v>
      </c>
      <c r="H21170" t="s">
        <v>21654</v>
      </c>
      <c r="L21170">
        <v>1.53</v>
      </c>
      <c r="M21170" t="s">
        <v>1246</v>
      </c>
      <c r="N21170">
        <v>1.53</v>
      </c>
      <c r="O21170" t="s">
        <v>1246</v>
      </c>
      <c r="P21170">
        <v>1.43</v>
      </c>
      <c r="Q21170">
        <v>-0.18</v>
      </c>
      <c r="R21170">
        <v>0</v>
      </c>
      <c r="S21170">
        <v>1.61</v>
      </c>
      <c r="U21170">
        <v>23</v>
      </c>
      <c r="V21170" s="8">
        <v>40155</v>
      </c>
    </row>
    <row r="21171" spans="1:22" x14ac:dyDescent="0.2">
      <c r="A21171" t="s">
        <v>805</v>
      </c>
      <c r="B21171">
        <v>4</v>
      </c>
      <c r="C21171">
        <v>2010</v>
      </c>
      <c r="E21171" t="s">
        <v>1301</v>
      </c>
      <c r="F21171">
        <v>97</v>
      </c>
      <c r="G21171" t="s">
        <v>21739</v>
      </c>
      <c r="H21171" t="s">
        <v>21654</v>
      </c>
      <c r="L21171">
        <v>1.35</v>
      </c>
      <c r="M21171" t="s">
        <v>1246</v>
      </c>
      <c r="N21171">
        <v>1.35</v>
      </c>
      <c r="O21171" t="s">
        <v>1246</v>
      </c>
      <c r="P21171">
        <v>1.31</v>
      </c>
      <c r="Q21171">
        <v>-0.17</v>
      </c>
      <c r="R21171">
        <v>0</v>
      </c>
      <c r="S21171">
        <v>1.48</v>
      </c>
      <c r="U21171">
        <v>8</v>
      </c>
      <c r="V21171" s="8">
        <v>40155</v>
      </c>
    </row>
    <row r="21172" spans="1:22" x14ac:dyDescent="0.2">
      <c r="A21172" t="s">
        <v>805</v>
      </c>
      <c r="B21172">
        <v>4</v>
      </c>
      <c r="C21172">
        <v>2010</v>
      </c>
      <c r="E21172" t="s">
        <v>1301</v>
      </c>
      <c r="F21172">
        <v>99</v>
      </c>
      <c r="G21172" t="s">
        <v>21740</v>
      </c>
      <c r="H21172" t="s">
        <v>21654</v>
      </c>
      <c r="L21172">
        <v>1.1499999999999999</v>
      </c>
      <c r="M21172" t="s">
        <v>1246</v>
      </c>
      <c r="N21172">
        <v>1.1499999999999999</v>
      </c>
      <c r="O21172" t="s">
        <v>1246</v>
      </c>
      <c r="P21172">
        <v>1.1100000000000001</v>
      </c>
      <c r="Q21172">
        <v>-0.15</v>
      </c>
      <c r="R21172">
        <v>0</v>
      </c>
      <c r="S21172">
        <v>1.26</v>
      </c>
      <c r="U21172">
        <v>13</v>
      </c>
      <c r="V21172" s="8">
        <v>40155</v>
      </c>
    </row>
    <row r="21173" spans="1:22" x14ac:dyDescent="0.2">
      <c r="A21173" t="s">
        <v>805</v>
      </c>
      <c r="B21173">
        <v>4</v>
      </c>
      <c r="C21173">
        <v>2010</v>
      </c>
      <c r="E21173" t="s">
        <v>5087</v>
      </c>
      <c r="F21173">
        <v>100</v>
      </c>
      <c r="G21173" t="s">
        <v>21741</v>
      </c>
      <c r="H21173" t="s">
        <v>21742</v>
      </c>
      <c r="P21173">
        <v>23.77</v>
      </c>
      <c r="Q21173">
        <v>1.38</v>
      </c>
      <c r="R21173">
        <v>0</v>
      </c>
      <c r="S21173">
        <v>22.39</v>
      </c>
      <c r="U21173">
        <v>1</v>
      </c>
      <c r="V21173" s="8">
        <v>40155</v>
      </c>
    </row>
    <row r="21174" spans="1:22" x14ac:dyDescent="0.2">
      <c r="A21174" t="s">
        <v>805</v>
      </c>
      <c r="B21174">
        <v>4</v>
      </c>
      <c r="C21174">
        <v>2010</v>
      </c>
      <c r="E21174" t="s">
        <v>5087</v>
      </c>
      <c r="F21174">
        <v>105</v>
      </c>
      <c r="G21174" t="s">
        <v>21743</v>
      </c>
      <c r="H21174" t="s">
        <v>21742</v>
      </c>
      <c r="P21174">
        <v>28.42</v>
      </c>
      <c r="Q21174">
        <v>1.43</v>
      </c>
      <c r="R21174">
        <v>0</v>
      </c>
      <c r="S21174">
        <v>26.99</v>
      </c>
      <c r="U21174">
        <v>1</v>
      </c>
      <c r="V21174" s="8">
        <v>40155</v>
      </c>
    </row>
    <row r="21175" spans="1:22" x14ac:dyDescent="0.2">
      <c r="A21175" t="s">
        <v>805</v>
      </c>
      <c r="B21175">
        <v>4</v>
      </c>
      <c r="C21175">
        <v>2010</v>
      </c>
      <c r="E21175" t="s">
        <v>5087</v>
      </c>
      <c r="F21175">
        <v>110</v>
      </c>
      <c r="G21175" t="s">
        <v>21744</v>
      </c>
      <c r="H21175" t="s">
        <v>21742</v>
      </c>
      <c r="P21175">
        <v>33.200000000000003</v>
      </c>
      <c r="Q21175">
        <v>1.46</v>
      </c>
      <c r="R21175">
        <v>0</v>
      </c>
      <c r="S21175">
        <v>31.74</v>
      </c>
      <c r="U21175">
        <v>20</v>
      </c>
      <c r="V21175" s="8">
        <v>40155</v>
      </c>
    </row>
    <row r="21176" spans="1:22" x14ac:dyDescent="0.2">
      <c r="A21176" t="s">
        <v>805</v>
      </c>
      <c r="B21176">
        <v>4</v>
      </c>
      <c r="C21176">
        <v>2010</v>
      </c>
      <c r="E21176" t="s">
        <v>5087</v>
      </c>
      <c r="F21176">
        <v>150</v>
      </c>
      <c r="G21176" t="s">
        <v>21745</v>
      </c>
      <c r="H21176" t="s">
        <v>21742</v>
      </c>
      <c r="P21176">
        <v>72.78</v>
      </c>
      <c r="Q21176">
        <v>1.5</v>
      </c>
      <c r="R21176">
        <v>0</v>
      </c>
      <c r="S21176">
        <v>71.28</v>
      </c>
      <c r="V21176" s="8">
        <v>40155</v>
      </c>
    </row>
    <row r="21177" spans="1:22" x14ac:dyDescent="0.2">
      <c r="A21177" t="s">
        <v>805</v>
      </c>
      <c r="B21177">
        <v>4</v>
      </c>
      <c r="C21177">
        <v>2010</v>
      </c>
      <c r="E21177" t="s">
        <v>5087</v>
      </c>
      <c r="F21177">
        <v>22</v>
      </c>
      <c r="G21177" t="s">
        <v>21746</v>
      </c>
      <c r="H21177" t="s">
        <v>21742</v>
      </c>
      <c r="P21177">
        <v>0.01</v>
      </c>
      <c r="Q21177" t="s">
        <v>1244</v>
      </c>
      <c r="R21177">
        <v>0</v>
      </c>
      <c r="S21177">
        <v>0.01</v>
      </c>
      <c r="U21177">
        <v>395</v>
      </c>
      <c r="V21177" s="8">
        <v>40155</v>
      </c>
    </row>
    <row r="21178" spans="1:22" x14ac:dyDescent="0.2">
      <c r="A21178" t="s">
        <v>805</v>
      </c>
      <c r="B21178">
        <v>4</v>
      </c>
      <c r="C21178">
        <v>2010</v>
      </c>
      <c r="E21178" t="s">
        <v>5087</v>
      </c>
      <c r="F21178">
        <v>30</v>
      </c>
      <c r="G21178" t="s">
        <v>21747</v>
      </c>
      <c r="H21178" t="s">
        <v>21742</v>
      </c>
      <c r="P21178">
        <v>0.01</v>
      </c>
      <c r="Q21178" t="s">
        <v>1244</v>
      </c>
      <c r="R21178">
        <v>0</v>
      </c>
      <c r="S21178">
        <v>0.01</v>
      </c>
      <c r="U21178">
        <v>750</v>
      </c>
      <c r="V21178" s="8">
        <v>40155</v>
      </c>
    </row>
    <row r="21179" spans="1:22" x14ac:dyDescent="0.2">
      <c r="A21179" t="s">
        <v>805</v>
      </c>
      <c r="B21179">
        <v>4</v>
      </c>
      <c r="C21179">
        <v>2010</v>
      </c>
      <c r="E21179" t="s">
        <v>5087</v>
      </c>
      <c r="F21179">
        <v>35</v>
      </c>
      <c r="G21179" t="s">
        <v>21748</v>
      </c>
      <c r="H21179" t="s">
        <v>21742</v>
      </c>
      <c r="P21179">
        <v>0.04</v>
      </c>
      <c r="Q21179" t="s">
        <v>1244</v>
      </c>
      <c r="R21179">
        <v>0</v>
      </c>
      <c r="S21179">
        <v>0.04</v>
      </c>
      <c r="U21179">
        <v>100</v>
      </c>
      <c r="V21179" s="8">
        <v>40155</v>
      </c>
    </row>
    <row r="21180" spans="1:22" x14ac:dyDescent="0.2">
      <c r="A21180" t="s">
        <v>805</v>
      </c>
      <c r="B21180">
        <v>4</v>
      </c>
      <c r="C21180">
        <v>2010</v>
      </c>
      <c r="E21180" t="s">
        <v>5087</v>
      </c>
      <c r="F21180">
        <v>40</v>
      </c>
      <c r="G21180" t="s">
        <v>21749</v>
      </c>
      <c r="H21180" t="s">
        <v>21742</v>
      </c>
      <c r="P21180">
        <v>0.11</v>
      </c>
      <c r="Q21180">
        <v>0.01</v>
      </c>
      <c r="R21180">
        <v>0</v>
      </c>
      <c r="S21180">
        <v>0.1</v>
      </c>
      <c r="U21180">
        <v>1161</v>
      </c>
      <c r="V21180" s="8">
        <v>40155</v>
      </c>
    </row>
    <row r="21181" spans="1:22" x14ac:dyDescent="0.2">
      <c r="A21181" t="s">
        <v>805</v>
      </c>
      <c r="B21181">
        <v>4</v>
      </c>
      <c r="C21181">
        <v>2010</v>
      </c>
      <c r="E21181" t="s">
        <v>5087</v>
      </c>
      <c r="F21181">
        <v>45</v>
      </c>
      <c r="G21181" t="s">
        <v>21750</v>
      </c>
      <c r="H21181" t="s">
        <v>21742</v>
      </c>
      <c r="I21181">
        <v>0.33</v>
      </c>
      <c r="J21181">
        <v>0.33</v>
      </c>
      <c r="L21181">
        <v>0.33</v>
      </c>
      <c r="N21181">
        <v>0.33</v>
      </c>
      <c r="P21181">
        <v>0.25</v>
      </c>
      <c r="Q21181">
        <v>0.03</v>
      </c>
      <c r="R21181">
        <v>2</v>
      </c>
      <c r="S21181">
        <v>0.22</v>
      </c>
      <c r="T21181">
        <v>1001</v>
      </c>
      <c r="U21181">
        <v>1039</v>
      </c>
      <c r="V21181" s="8">
        <v>40155</v>
      </c>
    </row>
    <row r="21182" spans="1:22" x14ac:dyDescent="0.2">
      <c r="A21182" t="s">
        <v>805</v>
      </c>
      <c r="B21182">
        <v>4</v>
      </c>
      <c r="C21182">
        <v>2010</v>
      </c>
      <c r="E21182" t="s">
        <v>5087</v>
      </c>
      <c r="F21182">
        <v>46</v>
      </c>
      <c r="G21182" t="s">
        <v>21751</v>
      </c>
      <c r="H21182" t="s">
        <v>21742</v>
      </c>
      <c r="P21182">
        <v>0.28000000000000003</v>
      </c>
      <c r="Q21182">
        <v>0.03</v>
      </c>
      <c r="R21182">
        <v>0</v>
      </c>
      <c r="S21182">
        <v>0.25</v>
      </c>
      <c r="U21182">
        <v>25</v>
      </c>
      <c r="V21182" s="8">
        <v>40155</v>
      </c>
    </row>
    <row r="21183" spans="1:22" x14ac:dyDescent="0.2">
      <c r="A21183" t="s">
        <v>805</v>
      </c>
      <c r="B21183">
        <v>4</v>
      </c>
      <c r="C21183">
        <v>2010</v>
      </c>
      <c r="E21183" t="s">
        <v>5087</v>
      </c>
      <c r="F21183">
        <v>48</v>
      </c>
      <c r="G21183" t="s">
        <v>21752</v>
      </c>
      <c r="H21183" t="s">
        <v>21742</v>
      </c>
      <c r="P21183">
        <v>0.37</v>
      </c>
      <c r="Q21183">
        <v>0.04</v>
      </c>
      <c r="R21183">
        <v>0</v>
      </c>
      <c r="S21183">
        <v>0.33</v>
      </c>
      <c r="T21183">
        <v>1</v>
      </c>
      <c r="U21183">
        <v>34</v>
      </c>
      <c r="V21183" s="8">
        <v>40155</v>
      </c>
    </row>
    <row r="21184" spans="1:22" x14ac:dyDescent="0.2">
      <c r="A21184" t="s">
        <v>805</v>
      </c>
      <c r="B21184">
        <v>4</v>
      </c>
      <c r="C21184">
        <v>2010</v>
      </c>
      <c r="E21184" t="s">
        <v>5087</v>
      </c>
      <c r="F21184">
        <v>50</v>
      </c>
      <c r="G21184" t="s">
        <v>21753</v>
      </c>
      <c r="H21184" t="s">
        <v>21742</v>
      </c>
      <c r="P21184">
        <v>0.48</v>
      </c>
      <c r="Q21184">
        <v>0.06</v>
      </c>
      <c r="R21184">
        <v>25</v>
      </c>
      <c r="S21184">
        <v>0.42</v>
      </c>
      <c r="T21184">
        <v>80</v>
      </c>
      <c r="U21184">
        <v>1821</v>
      </c>
      <c r="V21184" s="8">
        <v>40155</v>
      </c>
    </row>
    <row r="21185" spans="1:22" x14ac:dyDescent="0.2">
      <c r="A21185" t="s">
        <v>805</v>
      </c>
      <c r="B21185">
        <v>4</v>
      </c>
      <c r="C21185">
        <v>2010</v>
      </c>
      <c r="E21185" t="s">
        <v>5087</v>
      </c>
      <c r="F21185">
        <v>51</v>
      </c>
      <c r="G21185" t="s">
        <v>21754</v>
      </c>
      <c r="H21185" t="s">
        <v>21742</v>
      </c>
      <c r="I21185">
        <v>0.6</v>
      </c>
      <c r="J21185">
        <v>0.6</v>
      </c>
      <c r="L21185">
        <v>0.6</v>
      </c>
      <c r="N21185">
        <v>0.6</v>
      </c>
      <c r="P21185">
        <v>0.54</v>
      </c>
      <c r="Q21185">
        <v>0</v>
      </c>
      <c r="R21185">
        <v>1</v>
      </c>
      <c r="V21185" s="8">
        <v>40155</v>
      </c>
    </row>
    <row r="21186" spans="1:22" x14ac:dyDescent="0.2">
      <c r="A21186" t="s">
        <v>805</v>
      </c>
      <c r="B21186">
        <v>4</v>
      </c>
      <c r="C21186">
        <v>2010</v>
      </c>
      <c r="E21186" t="s">
        <v>5087</v>
      </c>
      <c r="F21186">
        <v>52</v>
      </c>
      <c r="G21186" t="s">
        <v>21755</v>
      </c>
      <c r="H21186" t="s">
        <v>21742</v>
      </c>
      <c r="P21186">
        <v>0.61</v>
      </c>
      <c r="Q21186">
        <v>7.0000000000000007E-2</v>
      </c>
      <c r="R21186">
        <v>0</v>
      </c>
      <c r="S21186">
        <v>0.54</v>
      </c>
      <c r="U21186">
        <v>451</v>
      </c>
      <c r="V21186" s="8">
        <v>40155</v>
      </c>
    </row>
    <row r="21187" spans="1:22" x14ac:dyDescent="0.2">
      <c r="A21187" t="s">
        <v>805</v>
      </c>
      <c r="B21187">
        <v>4</v>
      </c>
      <c r="C21187">
        <v>2010</v>
      </c>
      <c r="E21187" t="s">
        <v>5087</v>
      </c>
      <c r="F21187">
        <v>53</v>
      </c>
      <c r="G21187" t="s">
        <v>21756</v>
      </c>
      <c r="H21187" t="s">
        <v>21742</v>
      </c>
      <c r="P21187">
        <v>0.69</v>
      </c>
      <c r="Q21187">
        <v>0.08</v>
      </c>
      <c r="R21187">
        <v>0</v>
      </c>
      <c r="S21187">
        <v>0.61</v>
      </c>
      <c r="U21187">
        <v>50</v>
      </c>
      <c r="V21187" s="8">
        <v>40155</v>
      </c>
    </row>
    <row r="21188" spans="1:22" x14ac:dyDescent="0.2">
      <c r="A21188" t="s">
        <v>805</v>
      </c>
      <c r="B21188">
        <v>4</v>
      </c>
      <c r="C21188">
        <v>2010</v>
      </c>
      <c r="E21188" t="s">
        <v>5087</v>
      </c>
      <c r="F21188">
        <v>54</v>
      </c>
      <c r="G21188" t="s">
        <v>21757</v>
      </c>
      <c r="H21188" t="s">
        <v>21742</v>
      </c>
      <c r="P21188">
        <v>0.77</v>
      </c>
      <c r="Q21188">
        <v>0.08</v>
      </c>
      <c r="R21188">
        <v>0</v>
      </c>
      <c r="S21188">
        <v>0.69</v>
      </c>
      <c r="T21188">
        <v>1</v>
      </c>
      <c r="U21188">
        <v>352</v>
      </c>
      <c r="V21188" s="8">
        <v>40155</v>
      </c>
    </row>
    <row r="21189" spans="1:22" x14ac:dyDescent="0.2">
      <c r="A21189" t="s">
        <v>805</v>
      </c>
      <c r="B21189">
        <v>4</v>
      </c>
      <c r="C21189">
        <v>2010</v>
      </c>
      <c r="E21189" t="s">
        <v>5087</v>
      </c>
      <c r="F21189">
        <v>55</v>
      </c>
      <c r="G21189" t="s">
        <v>21758</v>
      </c>
      <c r="H21189" t="s">
        <v>21742</v>
      </c>
      <c r="I21189">
        <v>0.8</v>
      </c>
      <c r="J21189">
        <v>0.85</v>
      </c>
      <c r="L21189">
        <v>0.8</v>
      </c>
      <c r="N21189">
        <v>0.85</v>
      </c>
      <c r="P21189">
        <v>0.87</v>
      </c>
      <c r="Q21189">
        <v>0.1</v>
      </c>
      <c r="R21189">
        <v>5</v>
      </c>
      <c r="S21189">
        <v>0.77</v>
      </c>
      <c r="U21189">
        <v>5360</v>
      </c>
      <c r="V21189" s="8">
        <v>40155</v>
      </c>
    </row>
    <row r="21190" spans="1:22" x14ac:dyDescent="0.2">
      <c r="A21190" t="s">
        <v>805</v>
      </c>
      <c r="B21190">
        <v>4</v>
      </c>
      <c r="C21190">
        <v>2010</v>
      </c>
      <c r="E21190" t="s">
        <v>5087</v>
      </c>
      <c r="F21190">
        <v>56.5</v>
      </c>
      <c r="G21190" t="s">
        <v>21759</v>
      </c>
      <c r="H21190" t="s">
        <v>21742</v>
      </c>
      <c r="I21190">
        <v>1</v>
      </c>
      <c r="J21190">
        <v>1</v>
      </c>
      <c r="L21190">
        <v>1</v>
      </c>
      <c r="N21190">
        <v>1</v>
      </c>
      <c r="P21190">
        <v>1.02</v>
      </c>
      <c r="Q21190">
        <v>0</v>
      </c>
      <c r="R21190">
        <v>1</v>
      </c>
      <c r="V21190" s="8">
        <v>40155</v>
      </c>
    </row>
    <row r="21191" spans="1:22" x14ac:dyDescent="0.2">
      <c r="A21191" t="s">
        <v>805</v>
      </c>
      <c r="B21191">
        <v>4</v>
      </c>
      <c r="C21191">
        <v>2010</v>
      </c>
      <c r="E21191" t="s">
        <v>5087</v>
      </c>
      <c r="F21191">
        <v>57</v>
      </c>
      <c r="G21191" t="s">
        <v>21760</v>
      </c>
      <c r="H21191" t="s">
        <v>21742</v>
      </c>
      <c r="J21191">
        <v>1.05</v>
      </c>
      <c r="K21191" t="s">
        <v>1245</v>
      </c>
      <c r="N21191">
        <v>1.05</v>
      </c>
      <c r="O21191" t="s">
        <v>1245</v>
      </c>
      <c r="P21191">
        <v>1.08</v>
      </c>
      <c r="Q21191">
        <v>0.13</v>
      </c>
      <c r="R21191">
        <v>0</v>
      </c>
      <c r="S21191">
        <v>0.95</v>
      </c>
      <c r="U21191">
        <v>950</v>
      </c>
      <c r="V21191" s="8">
        <v>40155</v>
      </c>
    </row>
    <row r="21192" spans="1:22" x14ac:dyDescent="0.2">
      <c r="A21192" t="s">
        <v>805</v>
      </c>
      <c r="B21192">
        <v>4</v>
      </c>
      <c r="C21192">
        <v>2010</v>
      </c>
      <c r="E21192" t="s">
        <v>5087</v>
      </c>
      <c r="F21192">
        <v>58</v>
      </c>
      <c r="G21192" t="s">
        <v>21761</v>
      </c>
      <c r="H21192" t="s">
        <v>21742</v>
      </c>
      <c r="J21192">
        <v>1.1000000000000001</v>
      </c>
      <c r="K21192" t="s">
        <v>1245</v>
      </c>
      <c r="N21192">
        <v>1.1000000000000001</v>
      </c>
      <c r="O21192" t="s">
        <v>1245</v>
      </c>
      <c r="P21192">
        <v>1.2</v>
      </c>
      <c r="Q21192">
        <v>0.14000000000000001</v>
      </c>
      <c r="R21192">
        <v>0</v>
      </c>
      <c r="S21192">
        <v>1.06</v>
      </c>
      <c r="U21192">
        <v>164</v>
      </c>
      <c r="V21192" s="8">
        <v>40155</v>
      </c>
    </row>
    <row r="21193" spans="1:22" x14ac:dyDescent="0.2">
      <c r="A21193" t="s">
        <v>805</v>
      </c>
      <c r="B21193">
        <v>4</v>
      </c>
      <c r="C21193">
        <v>2010</v>
      </c>
      <c r="E21193" t="s">
        <v>5087</v>
      </c>
      <c r="F21193">
        <v>60</v>
      </c>
      <c r="G21193" t="s">
        <v>21762</v>
      </c>
      <c r="H21193" t="s">
        <v>21742</v>
      </c>
      <c r="I21193">
        <v>1.5</v>
      </c>
      <c r="J21193">
        <v>1.5</v>
      </c>
      <c r="L21193">
        <v>1.5</v>
      </c>
      <c r="N21193">
        <v>1.5</v>
      </c>
      <c r="P21193">
        <v>1.47</v>
      </c>
      <c r="Q21193">
        <v>0.17</v>
      </c>
      <c r="R21193">
        <v>54</v>
      </c>
      <c r="S21193">
        <v>1.3</v>
      </c>
      <c r="T21193">
        <v>166</v>
      </c>
      <c r="U21193">
        <v>6265</v>
      </c>
      <c r="V21193" s="8">
        <v>40155</v>
      </c>
    </row>
    <row r="21194" spans="1:22" x14ac:dyDescent="0.2">
      <c r="A21194" t="s">
        <v>805</v>
      </c>
      <c r="B21194">
        <v>4</v>
      </c>
      <c r="C21194">
        <v>2010</v>
      </c>
      <c r="E21194" t="s">
        <v>5087</v>
      </c>
      <c r="F21194">
        <v>60.5</v>
      </c>
      <c r="G21194" t="s">
        <v>21763</v>
      </c>
      <c r="H21194" t="s">
        <v>21742</v>
      </c>
      <c r="J21194">
        <v>1.41</v>
      </c>
      <c r="K21194" t="s">
        <v>1245</v>
      </c>
      <c r="N21194">
        <v>1.41</v>
      </c>
      <c r="O21194" t="s">
        <v>1245</v>
      </c>
      <c r="Q21194">
        <v>0</v>
      </c>
      <c r="R21194">
        <v>0</v>
      </c>
      <c r="V21194" s="8">
        <v>40155</v>
      </c>
    </row>
    <row r="21195" spans="1:22" x14ac:dyDescent="0.2">
      <c r="A21195" t="s">
        <v>805</v>
      </c>
      <c r="B21195">
        <v>4</v>
      </c>
      <c r="C21195">
        <v>2010</v>
      </c>
      <c r="E21195" t="s">
        <v>5087</v>
      </c>
      <c r="F21195">
        <v>61</v>
      </c>
      <c r="G21195" t="s">
        <v>21764</v>
      </c>
      <c r="H21195" t="s">
        <v>21742</v>
      </c>
      <c r="J21195">
        <v>1.48</v>
      </c>
      <c r="K21195" t="s">
        <v>1245</v>
      </c>
      <c r="N21195">
        <v>1.48</v>
      </c>
      <c r="O21195" t="s">
        <v>1245</v>
      </c>
      <c r="P21195">
        <v>1.62</v>
      </c>
      <c r="Q21195">
        <v>0.19</v>
      </c>
      <c r="R21195">
        <v>0</v>
      </c>
      <c r="S21195">
        <v>1.43</v>
      </c>
      <c r="U21195">
        <v>50</v>
      </c>
      <c r="V21195" s="8">
        <v>40155</v>
      </c>
    </row>
    <row r="21196" spans="1:22" x14ac:dyDescent="0.2">
      <c r="A21196" t="s">
        <v>805</v>
      </c>
      <c r="B21196">
        <v>4</v>
      </c>
      <c r="C21196">
        <v>2010</v>
      </c>
      <c r="E21196" t="s">
        <v>5087</v>
      </c>
      <c r="F21196">
        <v>62</v>
      </c>
      <c r="G21196" t="s">
        <v>21765</v>
      </c>
      <c r="H21196" t="s">
        <v>21742</v>
      </c>
      <c r="J21196">
        <v>1.66</v>
      </c>
      <c r="K21196" t="s">
        <v>1245</v>
      </c>
      <c r="P21196">
        <v>1.78</v>
      </c>
      <c r="Q21196">
        <v>0.2</v>
      </c>
      <c r="R21196">
        <v>500</v>
      </c>
      <c r="S21196">
        <v>1.58</v>
      </c>
      <c r="U21196">
        <v>1101</v>
      </c>
      <c r="V21196" s="8">
        <v>40155</v>
      </c>
    </row>
    <row r="21197" spans="1:22" x14ac:dyDescent="0.2">
      <c r="A21197" t="s">
        <v>805</v>
      </c>
      <c r="B21197">
        <v>4</v>
      </c>
      <c r="C21197">
        <v>2010</v>
      </c>
      <c r="E21197" t="s">
        <v>5087</v>
      </c>
      <c r="F21197">
        <v>62.5</v>
      </c>
      <c r="G21197" t="s">
        <v>21766</v>
      </c>
      <c r="H21197" t="s">
        <v>21742</v>
      </c>
      <c r="J21197">
        <v>1.76</v>
      </c>
      <c r="K21197" t="s">
        <v>1245</v>
      </c>
      <c r="N21197">
        <v>1.76</v>
      </c>
      <c r="O21197" t="s">
        <v>1245</v>
      </c>
      <c r="Q21197">
        <v>0</v>
      </c>
      <c r="R21197">
        <v>0</v>
      </c>
      <c r="V21197" s="8">
        <v>40155</v>
      </c>
    </row>
    <row r="21198" spans="1:22" x14ac:dyDescent="0.2">
      <c r="A21198" t="s">
        <v>805</v>
      </c>
      <c r="B21198">
        <v>4</v>
      </c>
      <c r="C21198">
        <v>2010</v>
      </c>
      <c r="E21198" t="s">
        <v>5087</v>
      </c>
      <c r="F21198">
        <v>63</v>
      </c>
      <c r="G21198" t="s">
        <v>21767</v>
      </c>
      <c r="H21198" t="s">
        <v>21742</v>
      </c>
      <c r="J21198">
        <v>1.85</v>
      </c>
      <c r="K21198" t="s">
        <v>1245</v>
      </c>
      <c r="N21198">
        <v>1.85</v>
      </c>
      <c r="O21198" t="s">
        <v>1245</v>
      </c>
      <c r="P21198">
        <v>1.95</v>
      </c>
      <c r="Q21198">
        <v>0.21</v>
      </c>
      <c r="R21198">
        <v>0</v>
      </c>
      <c r="S21198">
        <v>1.74</v>
      </c>
      <c r="U21198">
        <v>310</v>
      </c>
      <c r="V21198" s="8">
        <v>40155</v>
      </c>
    </row>
    <row r="21199" spans="1:22" x14ac:dyDescent="0.2">
      <c r="A21199" t="s">
        <v>805</v>
      </c>
      <c r="B21199">
        <v>4</v>
      </c>
      <c r="C21199">
        <v>2010</v>
      </c>
      <c r="E21199" t="s">
        <v>5087</v>
      </c>
      <c r="F21199">
        <v>64</v>
      </c>
      <c r="G21199" t="s">
        <v>21768</v>
      </c>
      <c r="H21199" t="s">
        <v>21742</v>
      </c>
      <c r="J21199">
        <v>2.02</v>
      </c>
      <c r="K21199" t="s">
        <v>1245</v>
      </c>
      <c r="N21199">
        <v>2.02</v>
      </c>
      <c r="O21199" t="s">
        <v>1245</v>
      </c>
      <c r="P21199">
        <v>2.14</v>
      </c>
      <c r="Q21199">
        <v>0.24</v>
      </c>
      <c r="R21199">
        <v>0</v>
      </c>
      <c r="S21199">
        <v>1.9</v>
      </c>
      <c r="U21199">
        <v>350</v>
      </c>
      <c r="V21199" s="8">
        <v>40155</v>
      </c>
    </row>
    <row r="21200" spans="1:22" x14ac:dyDescent="0.2">
      <c r="A21200" t="s">
        <v>805</v>
      </c>
      <c r="B21200">
        <v>4</v>
      </c>
      <c r="C21200">
        <v>2010</v>
      </c>
      <c r="E21200" t="s">
        <v>5087</v>
      </c>
      <c r="F21200">
        <v>65</v>
      </c>
      <c r="G21200" t="s">
        <v>21769</v>
      </c>
      <c r="H21200" t="s">
        <v>21742</v>
      </c>
      <c r="J21200">
        <v>2.31</v>
      </c>
      <c r="K21200" t="s">
        <v>1245</v>
      </c>
      <c r="N21200">
        <v>2.31</v>
      </c>
      <c r="O21200" t="s">
        <v>1245</v>
      </c>
      <c r="P21200">
        <v>2.34</v>
      </c>
      <c r="Q21200">
        <v>0.25</v>
      </c>
      <c r="R21200">
        <v>100</v>
      </c>
      <c r="S21200">
        <v>2.09</v>
      </c>
      <c r="T21200">
        <v>400</v>
      </c>
      <c r="U21200">
        <v>5777</v>
      </c>
      <c r="V21200" s="8">
        <v>40155</v>
      </c>
    </row>
    <row r="21201" spans="1:22" x14ac:dyDescent="0.2">
      <c r="A21201" t="s">
        <v>805</v>
      </c>
      <c r="B21201">
        <v>4</v>
      </c>
      <c r="C21201">
        <v>2010</v>
      </c>
      <c r="E21201" t="s">
        <v>5087</v>
      </c>
      <c r="F21201">
        <v>65.5</v>
      </c>
      <c r="G21201" t="s">
        <v>21770</v>
      </c>
      <c r="H21201" t="s">
        <v>21742</v>
      </c>
      <c r="J21201">
        <v>2.36</v>
      </c>
      <c r="K21201" t="s">
        <v>1245</v>
      </c>
      <c r="N21201">
        <v>2.36</v>
      </c>
      <c r="O21201" t="s">
        <v>1245</v>
      </c>
      <c r="Q21201">
        <v>0</v>
      </c>
      <c r="R21201">
        <v>0</v>
      </c>
      <c r="V21201" s="8">
        <v>40155</v>
      </c>
    </row>
    <row r="21202" spans="1:22" x14ac:dyDescent="0.2">
      <c r="A21202" t="s">
        <v>805</v>
      </c>
      <c r="B21202">
        <v>4</v>
      </c>
      <c r="C21202">
        <v>2010</v>
      </c>
      <c r="E21202" t="s">
        <v>5087</v>
      </c>
      <c r="F21202">
        <v>66</v>
      </c>
      <c r="G21202" t="s">
        <v>21771</v>
      </c>
      <c r="H21202" t="s">
        <v>21742</v>
      </c>
      <c r="J21202">
        <v>2.5</v>
      </c>
      <c r="K21202" t="s">
        <v>1245</v>
      </c>
      <c r="N21202">
        <v>2.5</v>
      </c>
      <c r="O21202" t="s">
        <v>1245</v>
      </c>
      <c r="P21202">
        <v>2.56</v>
      </c>
      <c r="Q21202">
        <v>0.28000000000000003</v>
      </c>
      <c r="R21202">
        <v>0</v>
      </c>
      <c r="S21202">
        <v>2.2799999999999998</v>
      </c>
      <c r="U21202">
        <v>200</v>
      </c>
      <c r="V21202" s="8">
        <v>40155</v>
      </c>
    </row>
    <row r="21203" spans="1:22" x14ac:dyDescent="0.2">
      <c r="A21203" t="s">
        <v>805</v>
      </c>
      <c r="B21203">
        <v>4</v>
      </c>
      <c r="C21203">
        <v>2010</v>
      </c>
      <c r="E21203" t="s">
        <v>5087</v>
      </c>
      <c r="F21203">
        <v>67</v>
      </c>
      <c r="G21203" t="s">
        <v>21772</v>
      </c>
      <c r="H21203" t="s">
        <v>21742</v>
      </c>
      <c r="J21203">
        <v>2.71</v>
      </c>
      <c r="K21203" t="s">
        <v>1245</v>
      </c>
      <c r="N21203">
        <v>2.71</v>
      </c>
      <c r="O21203" t="s">
        <v>1245</v>
      </c>
      <c r="P21203">
        <v>2.8</v>
      </c>
      <c r="Q21203">
        <v>0.31</v>
      </c>
      <c r="R21203">
        <v>0</v>
      </c>
      <c r="S21203">
        <v>2.4900000000000002</v>
      </c>
      <c r="U21203">
        <v>1045</v>
      </c>
      <c r="V21203" s="8">
        <v>40155</v>
      </c>
    </row>
    <row r="21204" spans="1:22" x14ac:dyDescent="0.2">
      <c r="A21204" t="s">
        <v>805</v>
      </c>
      <c r="B21204">
        <v>4</v>
      </c>
      <c r="C21204">
        <v>2010</v>
      </c>
      <c r="E21204" t="s">
        <v>5087</v>
      </c>
      <c r="F21204">
        <v>68</v>
      </c>
      <c r="G21204" t="s">
        <v>21773</v>
      </c>
      <c r="H21204" t="s">
        <v>21742</v>
      </c>
      <c r="J21204">
        <v>3.02</v>
      </c>
      <c r="K21204" t="s">
        <v>1245</v>
      </c>
      <c r="N21204">
        <v>3.02</v>
      </c>
      <c r="O21204" t="s">
        <v>1245</v>
      </c>
      <c r="P21204">
        <v>3.08</v>
      </c>
      <c r="Q21204">
        <v>0.37</v>
      </c>
      <c r="R21204">
        <v>0</v>
      </c>
      <c r="S21204">
        <v>2.71</v>
      </c>
      <c r="U21204">
        <v>1502</v>
      </c>
      <c r="V21204" s="8">
        <v>40155</v>
      </c>
    </row>
    <row r="21205" spans="1:22" x14ac:dyDescent="0.2">
      <c r="A21205" t="s">
        <v>805</v>
      </c>
      <c r="B21205">
        <v>4</v>
      </c>
      <c r="C21205">
        <v>2010</v>
      </c>
      <c r="E21205" t="s">
        <v>5087</v>
      </c>
      <c r="F21205">
        <v>69</v>
      </c>
      <c r="G21205" t="s">
        <v>21774</v>
      </c>
      <c r="H21205" t="s">
        <v>21742</v>
      </c>
      <c r="J21205">
        <v>3.28</v>
      </c>
      <c r="K21205" t="s">
        <v>1245</v>
      </c>
      <c r="N21205">
        <v>3.28</v>
      </c>
      <c r="O21205" t="s">
        <v>1245</v>
      </c>
      <c r="P21205">
        <v>3.38</v>
      </c>
      <c r="Q21205">
        <v>0.42</v>
      </c>
      <c r="R21205">
        <v>0</v>
      </c>
      <c r="S21205">
        <v>2.96</v>
      </c>
      <c r="U21205">
        <v>600</v>
      </c>
      <c r="V21205" s="8">
        <v>40155</v>
      </c>
    </row>
    <row r="21206" spans="1:22" x14ac:dyDescent="0.2">
      <c r="A21206" t="s">
        <v>805</v>
      </c>
      <c r="B21206">
        <v>4</v>
      </c>
      <c r="C21206">
        <v>2010</v>
      </c>
      <c r="E21206" t="s">
        <v>5087</v>
      </c>
      <c r="F21206">
        <v>70</v>
      </c>
      <c r="G21206" t="s">
        <v>21775</v>
      </c>
      <c r="H21206" t="s">
        <v>21742</v>
      </c>
      <c r="J21206">
        <v>3.66</v>
      </c>
      <c r="K21206" t="s">
        <v>1245</v>
      </c>
      <c r="N21206">
        <v>3.66</v>
      </c>
      <c r="O21206" t="s">
        <v>1245</v>
      </c>
      <c r="P21206">
        <v>3.7</v>
      </c>
      <c r="Q21206">
        <v>0.45</v>
      </c>
      <c r="R21206">
        <v>25</v>
      </c>
      <c r="S21206">
        <v>3.25</v>
      </c>
      <c r="T21206">
        <v>85</v>
      </c>
      <c r="U21206">
        <v>3223</v>
      </c>
      <c r="V21206" s="8">
        <v>40155</v>
      </c>
    </row>
    <row r="21207" spans="1:22" x14ac:dyDescent="0.2">
      <c r="A21207" t="s">
        <v>805</v>
      </c>
      <c r="B21207">
        <v>4</v>
      </c>
      <c r="C21207">
        <v>2010</v>
      </c>
      <c r="E21207" t="s">
        <v>5087</v>
      </c>
      <c r="F21207">
        <v>70.5</v>
      </c>
      <c r="G21207" t="s">
        <v>21776</v>
      </c>
      <c r="H21207" t="s">
        <v>21742</v>
      </c>
      <c r="J21207">
        <v>3.76</v>
      </c>
      <c r="K21207" t="s">
        <v>1245</v>
      </c>
      <c r="N21207">
        <v>3.76</v>
      </c>
      <c r="O21207" t="s">
        <v>1245</v>
      </c>
      <c r="P21207">
        <v>3.87</v>
      </c>
      <c r="Q21207">
        <v>0.47</v>
      </c>
      <c r="R21207">
        <v>0</v>
      </c>
      <c r="S21207">
        <v>3.4</v>
      </c>
      <c r="U21207">
        <v>15</v>
      </c>
      <c r="V21207" s="8">
        <v>40155</v>
      </c>
    </row>
    <row r="21208" spans="1:22" x14ac:dyDescent="0.2">
      <c r="A21208" t="s">
        <v>805</v>
      </c>
      <c r="B21208">
        <v>4</v>
      </c>
      <c r="C21208">
        <v>2010</v>
      </c>
      <c r="E21208" t="s">
        <v>5087</v>
      </c>
      <c r="F21208">
        <v>71</v>
      </c>
      <c r="G21208" t="s">
        <v>21777</v>
      </c>
      <c r="H21208" t="s">
        <v>21742</v>
      </c>
      <c r="J21208">
        <v>3.93</v>
      </c>
      <c r="K21208" t="s">
        <v>1245</v>
      </c>
      <c r="N21208">
        <v>3.93</v>
      </c>
      <c r="O21208" t="s">
        <v>1245</v>
      </c>
      <c r="P21208">
        <v>4.04</v>
      </c>
      <c r="Q21208">
        <v>0.48</v>
      </c>
      <c r="R21208">
        <v>0</v>
      </c>
      <c r="S21208">
        <v>3.56</v>
      </c>
      <c r="U21208">
        <v>63</v>
      </c>
      <c r="V21208" s="8">
        <v>40155</v>
      </c>
    </row>
    <row r="21209" spans="1:22" x14ac:dyDescent="0.2">
      <c r="A21209" t="s">
        <v>805</v>
      </c>
      <c r="B21209">
        <v>4</v>
      </c>
      <c r="C21209">
        <v>2010</v>
      </c>
      <c r="E21209" t="s">
        <v>5087</v>
      </c>
      <c r="F21209">
        <v>71.5</v>
      </c>
      <c r="G21209" t="s">
        <v>21778</v>
      </c>
      <c r="H21209" t="s">
        <v>21742</v>
      </c>
      <c r="J21209">
        <v>4.1100000000000003</v>
      </c>
      <c r="K21209" t="s">
        <v>1245</v>
      </c>
      <c r="N21209">
        <v>4.1100000000000003</v>
      </c>
      <c r="O21209" t="s">
        <v>1245</v>
      </c>
      <c r="P21209">
        <v>4.22</v>
      </c>
      <c r="Q21209">
        <v>0.5</v>
      </c>
      <c r="R21209">
        <v>0</v>
      </c>
      <c r="S21209">
        <v>3.72</v>
      </c>
      <c r="U21209">
        <v>425</v>
      </c>
      <c r="V21209" s="8">
        <v>40155</v>
      </c>
    </row>
    <row r="21210" spans="1:22" x14ac:dyDescent="0.2">
      <c r="A21210" t="s">
        <v>805</v>
      </c>
      <c r="B21210">
        <v>4</v>
      </c>
      <c r="C21210">
        <v>2010</v>
      </c>
      <c r="E21210" t="s">
        <v>5087</v>
      </c>
      <c r="F21210">
        <v>72</v>
      </c>
      <c r="G21210" t="s">
        <v>21779</v>
      </c>
      <c r="H21210" t="s">
        <v>21742</v>
      </c>
      <c r="J21210">
        <v>4.29</v>
      </c>
      <c r="K21210" t="s">
        <v>1245</v>
      </c>
      <c r="N21210">
        <v>4.29</v>
      </c>
      <c r="O21210" t="s">
        <v>1245</v>
      </c>
      <c r="P21210">
        <v>4.4000000000000004</v>
      </c>
      <c r="Q21210">
        <v>0.51</v>
      </c>
      <c r="R21210">
        <v>0</v>
      </c>
      <c r="S21210">
        <v>3.89</v>
      </c>
      <c r="U21210">
        <v>592</v>
      </c>
      <c r="V21210" s="8">
        <v>40155</v>
      </c>
    </row>
    <row r="21211" spans="1:22" x14ac:dyDescent="0.2">
      <c r="A21211" t="s">
        <v>805</v>
      </c>
      <c r="B21211">
        <v>4</v>
      </c>
      <c r="C21211">
        <v>2010</v>
      </c>
      <c r="E21211" t="s">
        <v>5087</v>
      </c>
      <c r="F21211">
        <v>72.5</v>
      </c>
      <c r="G21211" t="s">
        <v>21780</v>
      </c>
      <c r="H21211" t="s">
        <v>21742</v>
      </c>
      <c r="J21211">
        <v>4.4800000000000004</v>
      </c>
      <c r="K21211" t="s">
        <v>1245</v>
      </c>
      <c r="N21211">
        <v>4.4800000000000004</v>
      </c>
      <c r="O21211" t="s">
        <v>1245</v>
      </c>
      <c r="P21211">
        <v>4.59</v>
      </c>
      <c r="Q21211">
        <v>0.53</v>
      </c>
      <c r="R21211">
        <v>0</v>
      </c>
      <c r="S21211">
        <v>4.0599999999999996</v>
      </c>
      <c r="U21211">
        <v>50</v>
      </c>
      <c r="V21211" s="8">
        <v>40155</v>
      </c>
    </row>
    <row r="21212" spans="1:22" x14ac:dyDescent="0.2">
      <c r="A21212" t="s">
        <v>805</v>
      </c>
      <c r="B21212">
        <v>4</v>
      </c>
      <c r="C21212">
        <v>2010</v>
      </c>
      <c r="E21212" t="s">
        <v>5087</v>
      </c>
      <c r="F21212">
        <v>73</v>
      </c>
      <c r="G21212" t="s">
        <v>21781</v>
      </c>
      <c r="H21212" t="s">
        <v>21742</v>
      </c>
      <c r="I21212">
        <v>4.67</v>
      </c>
      <c r="J21212">
        <v>4.68</v>
      </c>
      <c r="K21212" t="s">
        <v>1245</v>
      </c>
      <c r="L21212">
        <v>4.67</v>
      </c>
      <c r="N21212">
        <v>4.67</v>
      </c>
      <c r="P21212">
        <v>4.8</v>
      </c>
      <c r="Q21212">
        <v>0.56999999999999995</v>
      </c>
      <c r="R21212">
        <v>1</v>
      </c>
      <c r="S21212">
        <v>4.2300000000000004</v>
      </c>
      <c r="U21212">
        <v>1581</v>
      </c>
      <c r="V21212" s="8">
        <v>40155</v>
      </c>
    </row>
    <row r="21213" spans="1:22" x14ac:dyDescent="0.2">
      <c r="A21213" t="s">
        <v>805</v>
      </c>
      <c r="B21213">
        <v>4</v>
      </c>
      <c r="C21213">
        <v>2010</v>
      </c>
      <c r="E21213" t="s">
        <v>5087</v>
      </c>
      <c r="F21213">
        <v>73.5</v>
      </c>
      <c r="G21213" t="s">
        <v>21782</v>
      </c>
      <c r="H21213" t="s">
        <v>21742</v>
      </c>
      <c r="J21213">
        <v>4.87</v>
      </c>
      <c r="K21213" t="s">
        <v>1245</v>
      </c>
      <c r="N21213">
        <v>4.87</v>
      </c>
      <c r="O21213" t="s">
        <v>1245</v>
      </c>
      <c r="P21213">
        <v>5</v>
      </c>
      <c r="Q21213">
        <v>0.57999999999999996</v>
      </c>
      <c r="R21213">
        <v>0</v>
      </c>
      <c r="S21213">
        <v>4.42</v>
      </c>
      <c r="U21213">
        <v>75</v>
      </c>
      <c r="V21213" s="8">
        <v>40155</v>
      </c>
    </row>
    <row r="21214" spans="1:22" x14ac:dyDescent="0.2">
      <c r="A21214" t="s">
        <v>805</v>
      </c>
      <c r="B21214">
        <v>4</v>
      </c>
      <c r="C21214">
        <v>2010</v>
      </c>
      <c r="E21214" t="s">
        <v>5087</v>
      </c>
      <c r="F21214">
        <v>74</v>
      </c>
      <c r="G21214" t="s">
        <v>21783</v>
      </c>
      <c r="H21214" t="s">
        <v>21742</v>
      </c>
      <c r="J21214">
        <v>5.09</v>
      </c>
      <c r="K21214" t="s">
        <v>1245</v>
      </c>
      <c r="N21214">
        <v>5.09</v>
      </c>
      <c r="O21214" t="s">
        <v>1245</v>
      </c>
      <c r="P21214">
        <v>5.22</v>
      </c>
      <c r="Q21214">
        <v>0.62</v>
      </c>
      <c r="R21214">
        <v>0</v>
      </c>
      <c r="S21214">
        <v>4.5999999999999996</v>
      </c>
      <c r="U21214">
        <v>620</v>
      </c>
      <c r="V21214" s="8">
        <v>40155</v>
      </c>
    </row>
    <row r="21215" spans="1:22" x14ac:dyDescent="0.2">
      <c r="A21215" t="s">
        <v>805</v>
      </c>
      <c r="B21215">
        <v>4</v>
      </c>
      <c r="C21215">
        <v>2010</v>
      </c>
      <c r="E21215" t="s">
        <v>5087</v>
      </c>
      <c r="F21215">
        <v>74.5</v>
      </c>
      <c r="G21215" t="s">
        <v>21784</v>
      </c>
      <c r="H21215" t="s">
        <v>21742</v>
      </c>
      <c r="J21215">
        <v>5.29</v>
      </c>
      <c r="K21215" t="s">
        <v>1245</v>
      </c>
      <c r="N21215">
        <v>5.29</v>
      </c>
      <c r="O21215" t="s">
        <v>1245</v>
      </c>
      <c r="P21215">
        <v>5.43</v>
      </c>
      <c r="Q21215">
        <v>0.63</v>
      </c>
      <c r="R21215">
        <v>0</v>
      </c>
      <c r="S21215">
        <v>4.8</v>
      </c>
      <c r="U21215">
        <v>260</v>
      </c>
      <c r="V21215" s="8">
        <v>40155</v>
      </c>
    </row>
    <row r="21216" spans="1:22" x14ac:dyDescent="0.2">
      <c r="A21216" t="s">
        <v>805</v>
      </c>
      <c r="B21216">
        <v>4</v>
      </c>
      <c r="C21216">
        <v>2010</v>
      </c>
      <c r="E21216" t="s">
        <v>5087</v>
      </c>
      <c r="F21216">
        <v>75</v>
      </c>
      <c r="G21216" t="s">
        <v>21785</v>
      </c>
      <c r="H21216" t="s">
        <v>21742</v>
      </c>
      <c r="J21216">
        <v>5.61</v>
      </c>
      <c r="K21216" t="s">
        <v>1245</v>
      </c>
      <c r="N21216">
        <v>5.61</v>
      </c>
      <c r="O21216" t="s">
        <v>1245</v>
      </c>
      <c r="P21216">
        <v>5.66</v>
      </c>
      <c r="Q21216">
        <v>0.65</v>
      </c>
      <c r="R21216">
        <v>0</v>
      </c>
      <c r="S21216">
        <v>5.01</v>
      </c>
      <c r="U21216">
        <v>2999</v>
      </c>
      <c r="V21216" s="8">
        <v>40155</v>
      </c>
    </row>
    <row r="21217" spans="1:22" x14ac:dyDescent="0.2">
      <c r="A21217" t="s">
        <v>805</v>
      </c>
      <c r="B21217">
        <v>4</v>
      </c>
      <c r="C21217">
        <v>2010</v>
      </c>
      <c r="E21217" t="s">
        <v>5087</v>
      </c>
      <c r="F21217">
        <v>75.5</v>
      </c>
      <c r="G21217" t="s">
        <v>21786</v>
      </c>
      <c r="H21217" t="s">
        <v>21742</v>
      </c>
      <c r="J21217">
        <v>5.73</v>
      </c>
      <c r="K21217" t="s">
        <v>1245</v>
      </c>
      <c r="N21217">
        <v>5.73</v>
      </c>
      <c r="O21217" t="s">
        <v>1245</v>
      </c>
      <c r="P21217">
        <v>5.89</v>
      </c>
      <c r="Q21217">
        <v>0.66</v>
      </c>
      <c r="R21217">
        <v>0</v>
      </c>
      <c r="S21217">
        <v>5.23</v>
      </c>
      <c r="U21217">
        <v>475</v>
      </c>
      <c r="V21217" s="8">
        <v>40155</v>
      </c>
    </row>
    <row r="21218" spans="1:22" x14ac:dyDescent="0.2">
      <c r="A21218" t="s">
        <v>805</v>
      </c>
      <c r="B21218">
        <v>4</v>
      </c>
      <c r="C21218">
        <v>2010</v>
      </c>
      <c r="E21218" t="s">
        <v>5087</v>
      </c>
      <c r="F21218">
        <v>76</v>
      </c>
      <c r="G21218" t="s">
        <v>21787</v>
      </c>
      <c r="H21218" t="s">
        <v>21742</v>
      </c>
      <c r="J21218">
        <v>5.96</v>
      </c>
      <c r="K21218" t="s">
        <v>1245</v>
      </c>
      <c r="N21218">
        <v>5.96</v>
      </c>
      <c r="O21218" t="s">
        <v>1245</v>
      </c>
      <c r="P21218">
        <v>6.12</v>
      </c>
      <c r="Q21218">
        <v>0.68</v>
      </c>
      <c r="R21218">
        <v>0</v>
      </c>
      <c r="S21218">
        <v>5.44</v>
      </c>
      <c r="U21218">
        <v>75</v>
      </c>
      <c r="V21218" s="8">
        <v>40155</v>
      </c>
    </row>
    <row r="21219" spans="1:22" x14ac:dyDescent="0.2">
      <c r="A21219" t="s">
        <v>805</v>
      </c>
      <c r="B21219">
        <v>4</v>
      </c>
      <c r="C21219">
        <v>2010</v>
      </c>
      <c r="E21219" t="s">
        <v>5087</v>
      </c>
      <c r="F21219">
        <v>76.5</v>
      </c>
      <c r="G21219" t="s">
        <v>21788</v>
      </c>
      <c r="H21219" t="s">
        <v>21742</v>
      </c>
      <c r="J21219">
        <v>6.19</v>
      </c>
      <c r="K21219" t="s">
        <v>1245</v>
      </c>
      <c r="N21219">
        <v>6.19</v>
      </c>
      <c r="O21219" t="s">
        <v>1245</v>
      </c>
      <c r="P21219">
        <v>6.36</v>
      </c>
      <c r="Q21219">
        <v>0.69</v>
      </c>
      <c r="R21219">
        <v>0</v>
      </c>
      <c r="S21219">
        <v>5.67</v>
      </c>
      <c r="U21219">
        <v>25</v>
      </c>
      <c r="V21219" s="8">
        <v>40155</v>
      </c>
    </row>
    <row r="21220" spans="1:22" x14ac:dyDescent="0.2">
      <c r="A21220" t="s">
        <v>805</v>
      </c>
      <c r="B21220">
        <v>4</v>
      </c>
      <c r="C21220">
        <v>2010</v>
      </c>
      <c r="E21220" t="s">
        <v>5087</v>
      </c>
      <c r="F21220">
        <v>77</v>
      </c>
      <c r="G21220" t="s">
        <v>21789</v>
      </c>
      <c r="H21220" t="s">
        <v>21742</v>
      </c>
      <c r="J21220">
        <v>6.43</v>
      </c>
      <c r="K21220" t="s">
        <v>1245</v>
      </c>
      <c r="N21220">
        <v>6.43</v>
      </c>
      <c r="O21220" t="s">
        <v>1245</v>
      </c>
      <c r="P21220">
        <v>6.61</v>
      </c>
      <c r="Q21220">
        <v>0.71</v>
      </c>
      <c r="R21220">
        <v>0</v>
      </c>
      <c r="S21220">
        <v>5.9</v>
      </c>
      <c r="U21220">
        <v>700</v>
      </c>
      <c r="V21220" s="8">
        <v>40155</v>
      </c>
    </row>
    <row r="21221" spans="1:22" x14ac:dyDescent="0.2">
      <c r="A21221" t="s">
        <v>805</v>
      </c>
      <c r="B21221">
        <v>4</v>
      </c>
      <c r="C21221">
        <v>2010</v>
      </c>
      <c r="E21221" t="s">
        <v>5087</v>
      </c>
      <c r="F21221">
        <v>77.5</v>
      </c>
      <c r="G21221" t="s">
        <v>21790</v>
      </c>
      <c r="H21221" t="s">
        <v>21742</v>
      </c>
      <c r="J21221">
        <v>6.68</v>
      </c>
      <c r="K21221" t="s">
        <v>1245</v>
      </c>
      <c r="N21221">
        <v>6.68</v>
      </c>
      <c r="O21221" t="s">
        <v>1245</v>
      </c>
      <c r="P21221">
        <v>6.87</v>
      </c>
      <c r="Q21221">
        <v>0.73</v>
      </c>
      <c r="R21221">
        <v>300</v>
      </c>
      <c r="S21221">
        <v>6.14</v>
      </c>
      <c r="U21221">
        <v>270</v>
      </c>
      <c r="V21221" s="8">
        <v>40155</v>
      </c>
    </row>
    <row r="21222" spans="1:22" x14ac:dyDescent="0.2">
      <c r="A21222" t="s">
        <v>805</v>
      </c>
      <c r="B21222">
        <v>4</v>
      </c>
      <c r="C21222">
        <v>2010</v>
      </c>
      <c r="E21222" t="s">
        <v>5087</v>
      </c>
      <c r="F21222">
        <v>78</v>
      </c>
      <c r="G21222" t="s">
        <v>21791</v>
      </c>
      <c r="H21222" t="s">
        <v>21742</v>
      </c>
      <c r="J21222">
        <v>6.92</v>
      </c>
      <c r="K21222" t="s">
        <v>1245</v>
      </c>
      <c r="N21222">
        <v>6.92</v>
      </c>
      <c r="O21222" t="s">
        <v>1245</v>
      </c>
      <c r="P21222">
        <v>7.14</v>
      </c>
      <c r="Q21222">
        <v>0.76</v>
      </c>
      <c r="R21222">
        <v>0</v>
      </c>
      <c r="S21222">
        <v>6.38</v>
      </c>
      <c r="T21222">
        <v>100</v>
      </c>
      <c r="U21222">
        <v>851</v>
      </c>
      <c r="V21222" s="8">
        <v>40155</v>
      </c>
    </row>
    <row r="21223" spans="1:22" x14ac:dyDescent="0.2">
      <c r="A21223" t="s">
        <v>805</v>
      </c>
      <c r="B21223">
        <v>4</v>
      </c>
      <c r="C21223">
        <v>2010</v>
      </c>
      <c r="E21223" t="s">
        <v>5087</v>
      </c>
      <c r="F21223">
        <v>78.5</v>
      </c>
      <c r="G21223" t="s">
        <v>21792</v>
      </c>
      <c r="H21223" t="s">
        <v>21742</v>
      </c>
      <c r="J21223">
        <v>7.17</v>
      </c>
      <c r="K21223" t="s">
        <v>1245</v>
      </c>
      <c r="N21223">
        <v>7.17</v>
      </c>
      <c r="O21223" t="s">
        <v>1245</v>
      </c>
      <c r="P21223">
        <v>7.42</v>
      </c>
      <c r="Q21223">
        <v>0.8</v>
      </c>
      <c r="R21223">
        <v>0</v>
      </c>
      <c r="S21223">
        <v>6.62</v>
      </c>
      <c r="T21223">
        <v>100</v>
      </c>
      <c r="U21223">
        <v>300</v>
      </c>
      <c r="V21223" s="8">
        <v>40155</v>
      </c>
    </row>
    <row r="21224" spans="1:22" x14ac:dyDescent="0.2">
      <c r="A21224" t="s">
        <v>805</v>
      </c>
      <c r="B21224">
        <v>4</v>
      </c>
      <c r="C21224">
        <v>2010</v>
      </c>
      <c r="E21224" t="s">
        <v>5087</v>
      </c>
      <c r="F21224">
        <v>79</v>
      </c>
      <c r="G21224" t="s">
        <v>21793</v>
      </c>
      <c r="H21224" t="s">
        <v>21742</v>
      </c>
      <c r="J21224">
        <v>7.44</v>
      </c>
      <c r="K21224" t="s">
        <v>1245</v>
      </c>
      <c r="N21224">
        <v>7.44</v>
      </c>
      <c r="O21224" t="s">
        <v>1245</v>
      </c>
      <c r="P21224">
        <v>7.7</v>
      </c>
      <c r="Q21224">
        <v>0.82</v>
      </c>
      <c r="R21224">
        <v>0</v>
      </c>
      <c r="S21224">
        <v>6.88</v>
      </c>
      <c r="T21224">
        <v>200</v>
      </c>
      <c r="U21224">
        <v>725</v>
      </c>
      <c r="V21224" s="8">
        <v>40155</v>
      </c>
    </row>
    <row r="21225" spans="1:22" x14ac:dyDescent="0.2">
      <c r="A21225" t="s">
        <v>805</v>
      </c>
      <c r="B21225">
        <v>4</v>
      </c>
      <c r="C21225">
        <v>2010</v>
      </c>
      <c r="E21225" t="s">
        <v>5087</v>
      </c>
      <c r="F21225">
        <v>79.5</v>
      </c>
      <c r="G21225" t="s">
        <v>21794</v>
      </c>
      <c r="H21225" t="s">
        <v>21742</v>
      </c>
      <c r="J21225">
        <v>7.7</v>
      </c>
      <c r="K21225" t="s">
        <v>1245</v>
      </c>
      <c r="N21225">
        <v>7.7</v>
      </c>
      <c r="O21225" t="s">
        <v>1245</v>
      </c>
      <c r="P21225">
        <v>7.98</v>
      </c>
      <c r="Q21225">
        <v>0.83</v>
      </c>
      <c r="R21225">
        <v>0</v>
      </c>
      <c r="S21225">
        <v>7.15</v>
      </c>
      <c r="U21225">
        <v>700</v>
      </c>
      <c r="V21225" s="8">
        <v>40155</v>
      </c>
    </row>
    <row r="21226" spans="1:22" x14ac:dyDescent="0.2">
      <c r="A21226" t="s">
        <v>805</v>
      </c>
      <c r="B21226">
        <v>4</v>
      </c>
      <c r="C21226">
        <v>2010</v>
      </c>
      <c r="E21226" t="s">
        <v>5087</v>
      </c>
      <c r="F21226">
        <v>80</v>
      </c>
      <c r="G21226" t="s">
        <v>21795</v>
      </c>
      <c r="H21226" t="s">
        <v>21742</v>
      </c>
      <c r="J21226">
        <v>8.11</v>
      </c>
      <c r="K21226" t="s">
        <v>1245</v>
      </c>
      <c r="N21226">
        <v>8.11</v>
      </c>
      <c r="O21226" t="s">
        <v>1245</v>
      </c>
      <c r="P21226">
        <v>8.27</v>
      </c>
      <c r="Q21226">
        <v>0.85</v>
      </c>
      <c r="R21226">
        <v>0</v>
      </c>
      <c r="S21226">
        <v>7.42</v>
      </c>
      <c r="T21226">
        <v>30</v>
      </c>
      <c r="U21226">
        <v>817</v>
      </c>
      <c r="V21226" s="8">
        <v>40155</v>
      </c>
    </row>
    <row r="21227" spans="1:22" x14ac:dyDescent="0.2">
      <c r="A21227" t="s">
        <v>805</v>
      </c>
      <c r="B21227">
        <v>4</v>
      </c>
      <c r="C21227">
        <v>2010</v>
      </c>
      <c r="E21227" t="s">
        <v>5087</v>
      </c>
      <c r="F21227">
        <v>80.5</v>
      </c>
      <c r="G21227" t="s">
        <v>21796</v>
      </c>
      <c r="H21227" t="s">
        <v>21742</v>
      </c>
      <c r="J21227">
        <v>8.26</v>
      </c>
      <c r="K21227" t="s">
        <v>1245</v>
      </c>
      <c r="N21227">
        <v>8.26</v>
      </c>
      <c r="O21227" t="s">
        <v>1245</v>
      </c>
      <c r="P21227">
        <v>8.57</v>
      </c>
      <c r="Q21227">
        <v>0.87</v>
      </c>
      <c r="R21227">
        <v>0</v>
      </c>
      <c r="S21227">
        <v>7.7</v>
      </c>
      <c r="U21227">
        <v>115</v>
      </c>
      <c r="V21227" s="8">
        <v>40155</v>
      </c>
    </row>
    <row r="21228" spans="1:22" x14ac:dyDescent="0.2">
      <c r="A21228" t="s">
        <v>805</v>
      </c>
      <c r="B21228">
        <v>4</v>
      </c>
      <c r="C21228">
        <v>2010</v>
      </c>
      <c r="E21228" t="s">
        <v>5087</v>
      </c>
      <c r="F21228">
        <v>81</v>
      </c>
      <c r="G21228" t="s">
        <v>21797</v>
      </c>
      <c r="H21228" t="s">
        <v>21742</v>
      </c>
      <c r="J21228">
        <v>8.5399999999999991</v>
      </c>
      <c r="K21228" t="s">
        <v>1245</v>
      </c>
      <c r="N21228">
        <v>8.5399999999999991</v>
      </c>
      <c r="O21228" t="s">
        <v>1245</v>
      </c>
      <c r="P21228">
        <v>8.8699999999999992</v>
      </c>
      <c r="Q21228">
        <v>0.89</v>
      </c>
      <c r="R21228">
        <v>0</v>
      </c>
      <c r="S21228">
        <v>7.98</v>
      </c>
      <c r="U21228">
        <v>1000</v>
      </c>
      <c r="V21228" s="8">
        <v>40155</v>
      </c>
    </row>
    <row r="21229" spans="1:22" x14ac:dyDescent="0.2">
      <c r="A21229" t="s">
        <v>805</v>
      </c>
      <c r="B21229">
        <v>4</v>
      </c>
      <c r="C21229">
        <v>2010</v>
      </c>
      <c r="E21229" t="s">
        <v>5087</v>
      </c>
      <c r="F21229">
        <v>81.5</v>
      </c>
      <c r="G21229" t="s">
        <v>21798</v>
      </c>
      <c r="H21229" t="s">
        <v>21742</v>
      </c>
      <c r="J21229">
        <v>8.82</v>
      </c>
      <c r="K21229" t="s">
        <v>1245</v>
      </c>
      <c r="N21229">
        <v>8.82</v>
      </c>
      <c r="O21229" t="s">
        <v>1245</v>
      </c>
      <c r="P21229">
        <v>9.18</v>
      </c>
      <c r="Q21229">
        <v>0.91</v>
      </c>
      <c r="R21229">
        <v>0</v>
      </c>
      <c r="S21229">
        <v>8.27</v>
      </c>
      <c r="U21229">
        <v>810</v>
      </c>
      <c r="V21229" s="8">
        <v>40155</v>
      </c>
    </row>
    <row r="21230" spans="1:22" x14ac:dyDescent="0.2">
      <c r="A21230" t="s">
        <v>805</v>
      </c>
      <c r="B21230">
        <v>4</v>
      </c>
      <c r="C21230">
        <v>2010</v>
      </c>
      <c r="E21230" t="s">
        <v>5087</v>
      </c>
      <c r="F21230">
        <v>82</v>
      </c>
      <c r="G21230" t="s">
        <v>21799</v>
      </c>
      <c r="H21230" t="s">
        <v>21742</v>
      </c>
      <c r="J21230">
        <v>9.1199999999999992</v>
      </c>
      <c r="K21230" t="s">
        <v>1245</v>
      </c>
      <c r="N21230">
        <v>9.1199999999999992</v>
      </c>
      <c r="O21230" t="s">
        <v>1245</v>
      </c>
      <c r="P21230">
        <v>9.49</v>
      </c>
      <c r="Q21230">
        <v>0.92</v>
      </c>
      <c r="R21230">
        <v>0</v>
      </c>
      <c r="S21230">
        <v>8.57</v>
      </c>
      <c r="U21230">
        <v>450</v>
      </c>
      <c r="V21230" s="8">
        <v>40155</v>
      </c>
    </row>
    <row r="21231" spans="1:22" x14ac:dyDescent="0.2">
      <c r="A21231" t="s">
        <v>805</v>
      </c>
      <c r="B21231">
        <v>4</v>
      </c>
      <c r="C21231">
        <v>2010</v>
      </c>
      <c r="E21231" t="s">
        <v>5087</v>
      </c>
      <c r="F21231">
        <v>82.5</v>
      </c>
      <c r="G21231" t="s">
        <v>21800</v>
      </c>
      <c r="H21231" t="s">
        <v>21742</v>
      </c>
      <c r="J21231">
        <v>9.43</v>
      </c>
      <c r="K21231" t="s">
        <v>1245</v>
      </c>
      <c r="N21231">
        <v>9.43</v>
      </c>
      <c r="O21231" t="s">
        <v>1245</v>
      </c>
      <c r="P21231">
        <v>9.81</v>
      </c>
      <c r="Q21231">
        <v>0.94</v>
      </c>
      <c r="R21231">
        <v>0</v>
      </c>
      <c r="S21231">
        <v>8.8699999999999992</v>
      </c>
      <c r="U21231">
        <v>595</v>
      </c>
      <c r="V21231" s="8">
        <v>40155</v>
      </c>
    </row>
    <row r="21232" spans="1:22" x14ac:dyDescent="0.2">
      <c r="A21232" t="s">
        <v>805</v>
      </c>
      <c r="B21232">
        <v>4</v>
      </c>
      <c r="C21232">
        <v>2010</v>
      </c>
      <c r="E21232" t="s">
        <v>5087</v>
      </c>
      <c r="F21232">
        <v>83</v>
      </c>
      <c r="G21232" t="s">
        <v>21801</v>
      </c>
      <c r="H21232" t="s">
        <v>21742</v>
      </c>
      <c r="J21232">
        <v>9.74</v>
      </c>
      <c r="K21232" t="s">
        <v>1245</v>
      </c>
      <c r="N21232">
        <v>9.74</v>
      </c>
      <c r="O21232" t="s">
        <v>1245</v>
      </c>
      <c r="P21232">
        <v>10.130000000000001</v>
      </c>
      <c r="Q21232">
        <v>0.95</v>
      </c>
      <c r="R21232">
        <v>0</v>
      </c>
      <c r="S21232">
        <v>9.18</v>
      </c>
      <c r="U21232">
        <v>20</v>
      </c>
      <c r="V21232" s="8">
        <v>40155</v>
      </c>
    </row>
    <row r="21233" spans="1:22" x14ac:dyDescent="0.2">
      <c r="A21233" t="s">
        <v>805</v>
      </c>
      <c r="B21233">
        <v>4</v>
      </c>
      <c r="C21233">
        <v>2010</v>
      </c>
      <c r="E21233" t="s">
        <v>5087</v>
      </c>
      <c r="F21233">
        <v>83.5</v>
      </c>
      <c r="G21233" t="s">
        <v>21802</v>
      </c>
      <c r="H21233" t="s">
        <v>21742</v>
      </c>
      <c r="J21233">
        <v>10.06</v>
      </c>
      <c r="K21233" t="s">
        <v>1245</v>
      </c>
      <c r="N21233">
        <v>10.06</v>
      </c>
      <c r="O21233" t="s">
        <v>1245</v>
      </c>
      <c r="P21233">
        <v>10.45</v>
      </c>
      <c r="Q21233">
        <v>0.96</v>
      </c>
      <c r="R21233">
        <v>0</v>
      </c>
      <c r="S21233">
        <v>9.49</v>
      </c>
      <c r="U21233">
        <v>310</v>
      </c>
      <c r="V21233" s="8">
        <v>40155</v>
      </c>
    </row>
    <row r="21234" spans="1:22" x14ac:dyDescent="0.2">
      <c r="A21234" t="s">
        <v>805</v>
      </c>
      <c r="B21234">
        <v>4</v>
      </c>
      <c r="C21234">
        <v>2010</v>
      </c>
      <c r="E21234" t="s">
        <v>5087</v>
      </c>
      <c r="F21234">
        <v>84</v>
      </c>
      <c r="G21234" t="s">
        <v>21803</v>
      </c>
      <c r="H21234" t="s">
        <v>21742</v>
      </c>
      <c r="J21234">
        <v>10.38</v>
      </c>
      <c r="K21234" t="s">
        <v>1245</v>
      </c>
      <c r="N21234">
        <v>10.38</v>
      </c>
      <c r="O21234" t="s">
        <v>1245</v>
      </c>
      <c r="P21234">
        <v>10.78</v>
      </c>
      <c r="Q21234">
        <v>0.97</v>
      </c>
      <c r="R21234">
        <v>0</v>
      </c>
      <c r="S21234">
        <v>9.81</v>
      </c>
      <c r="U21234">
        <v>25</v>
      </c>
      <c r="V21234" s="8">
        <v>40155</v>
      </c>
    </row>
    <row r="21235" spans="1:22" x14ac:dyDescent="0.2">
      <c r="A21235" t="s">
        <v>805</v>
      </c>
      <c r="B21235">
        <v>4</v>
      </c>
      <c r="C21235">
        <v>2010</v>
      </c>
      <c r="E21235" t="s">
        <v>5087</v>
      </c>
      <c r="F21235">
        <v>85</v>
      </c>
      <c r="G21235" t="s">
        <v>21804</v>
      </c>
      <c r="H21235" t="s">
        <v>21742</v>
      </c>
      <c r="J21235">
        <v>11.03</v>
      </c>
      <c r="K21235" t="s">
        <v>1245</v>
      </c>
      <c r="N21235">
        <v>11.03</v>
      </c>
      <c r="O21235" t="s">
        <v>1245</v>
      </c>
      <c r="P21235">
        <v>11.46</v>
      </c>
      <c r="Q21235">
        <v>1.01</v>
      </c>
      <c r="R21235">
        <v>100</v>
      </c>
      <c r="S21235">
        <v>10.45</v>
      </c>
      <c r="U21235">
        <v>25</v>
      </c>
      <c r="V21235" s="8">
        <v>40155</v>
      </c>
    </row>
    <row r="21236" spans="1:22" x14ac:dyDescent="0.2">
      <c r="A21236" t="s">
        <v>805</v>
      </c>
      <c r="B21236">
        <v>4</v>
      </c>
      <c r="C21236">
        <v>2010</v>
      </c>
      <c r="E21236" t="s">
        <v>5087</v>
      </c>
      <c r="F21236">
        <v>85.5</v>
      </c>
      <c r="G21236" t="s">
        <v>21805</v>
      </c>
      <c r="H21236" t="s">
        <v>21742</v>
      </c>
      <c r="J21236">
        <v>11.36</v>
      </c>
      <c r="K21236" t="s">
        <v>1245</v>
      </c>
      <c r="N21236">
        <v>11.36</v>
      </c>
      <c r="O21236" t="s">
        <v>1245</v>
      </c>
      <c r="P21236">
        <v>11.81</v>
      </c>
      <c r="Q21236">
        <v>1.03</v>
      </c>
      <c r="R21236">
        <v>0</v>
      </c>
      <c r="S21236">
        <v>10.78</v>
      </c>
      <c r="V21236" s="8">
        <v>40155</v>
      </c>
    </row>
    <row r="21237" spans="1:22" x14ac:dyDescent="0.2">
      <c r="A21237" t="s">
        <v>805</v>
      </c>
      <c r="B21237">
        <v>4</v>
      </c>
      <c r="C21237">
        <v>2010</v>
      </c>
      <c r="E21237" t="s">
        <v>5087</v>
      </c>
      <c r="F21237">
        <v>87</v>
      </c>
      <c r="G21237" t="s">
        <v>21806</v>
      </c>
      <c r="H21237" t="s">
        <v>21742</v>
      </c>
      <c r="J21237">
        <v>12.4</v>
      </c>
      <c r="K21237" t="s">
        <v>1245</v>
      </c>
      <c r="N21237">
        <v>12.4</v>
      </c>
      <c r="O21237" t="s">
        <v>1245</v>
      </c>
      <c r="P21237">
        <v>12.87</v>
      </c>
      <c r="Q21237">
        <v>1.06</v>
      </c>
      <c r="R21237">
        <v>0</v>
      </c>
      <c r="S21237">
        <v>11.81</v>
      </c>
      <c r="V21237" s="8">
        <v>40155</v>
      </c>
    </row>
    <row r="21238" spans="1:22" x14ac:dyDescent="0.2">
      <c r="A21238" t="s">
        <v>805</v>
      </c>
      <c r="B21238">
        <v>4</v>
      </c>
      <c r="C21238">
        <v>2010</v>
      </c>
      <c r="E21238" t="s">
        <v>5087</v>
      </c>
      <c r="F21238">
        <v>88</v>
      </c>
      <c r="G21238" t="s">
        <v>21807</v>
      </c>
      <c r="H21238" t="s">
        <v>21742</v>
      </c>
      <c r="J21238">
        <v>13.11</v>
      </c>
      <c r="K21238" t="s">
        <v>1245</v>
      </c>
      <c r="N21238">
        <v>13.11</v>
      </c>
      <c r="O21238" t="s">
        <v>1245</v>
      </c>
      <c r="P21238">
        <v>13.61</v>
      </c>
      <c r="Q21238">
        <v>1.1000000000000001</v>
      </c>
      <c r="R21238">
        <v>0</v>
      </c>
      <c r="S21238">
        <v>12.51</v>
      </c>
      <c r="U21238">
        <v>1</v>
      </c>
      <c r="V21238" s="8">
        <v>40155</v>
      </c>
    </row>
    <row r="21239" spans="1:22" x14ac:dyDescent="0.2">
      <c r="A21239" t="s">
        <v>805</v>
      </c>
      <c r="B21239">
        <v>4</v>
      </c>
      <c r="C21239">
        <v>2010</v>
      </c>
      <c r="E21239" t="s">
        <v>5087</v>
      </c>
      <c r="F21239">
        <v>89</v>
      </c>
      <c r="G21239" t="s">
        <v>21808</v>
      </c>
      <c r="H21239" t="s">
        <v>21742</v>
      </c>
      <c r="J21239">
        <v>13.86</v>
      </c>
      <c r="K21239" t="s">
        <v>1245</v>
      </c>
      <c r="N21239">
        <v>13.86</v>
      </c>
      <c r="O21239" t="s">
        <v>1245</v>
      </c>
      <c r="P21239">
        <v>14.36</v>
      </c>
      <c r="Q21239">
        <v>1.1200000000000001</v>
      </c>
      <c r="R21239">
        <v>0</v>
      </c>
      <c r="S21239">
        <v>13.24</v>
      </c>
      <c r="U21239">
        <v>50</v>
      </c>
      <c r="V21239" s="8">
        <v>40155</v>
      </c>
    </row>
    <row r="21240" spans="1:22" x14ac:dyDescent="0.2">
      <c r="A21240" t="s">
        <v>805</v>
      </c>
      <c r="B21240">
        <v>4</v>
      </c>
      <c r="C21240">
        <v>2010</v>
      </c>
      <c r="E21240" t="s">
        <v>5087</v>
      </c>
      <c r="F21240">
        <v>90</v>
      </c>
      <c r="G21240" t="s">
        <v>21809</v>
      </c>
      <c r="H21240" t="s">
        <v>21742</v>
      </c>
      <c r="J21240">
        <v>14.56</v>
      </c>
      <c r="K21240" t="s">
        <v>1245</v>
      </c>
      <c r="N21240">
        <v>14.56</v>
      </c>
      <c r="O21240" t="s">
        <v>1245</v>
      </c>
      <c r="P21240">
        <v>15.13</v>
      </c>
      <c r="Q21240">
        <v>1.1499999999999999</v>
      </c>
      <c r="R21240">
        <v>0</v>
      </c>
      <c r="S21240">
        <v>13.98</v>
      </c>
      <c r="V21240" s="8">
        <v>40155</v>
      </c>
    </row>
    <row r="21241" spans="1:22" x14ac:dyDescent="0.2">
      <c r="A21241" t="s">
        <v>805</v>
      </c>
      <c r="B21241">
        <v>4</v>
      </c>
      <c r="C21241">
        <v>2010</v>
      </c>
      <c r="E21241" t="s">
        <v>5087</v>
      </c>
      <c r="F21241">
        <v>92</v>
      </c>
      <c r="G21241" t="s">
        <v>21810</v>
      </c>
      <c r="H21241" t="s">
        <v>21742</v>
      </c>
      <c r="P21241">
        <v>16.73</v>
      </c>
      <c r="Q21241">
        <v>1.21</v>
      </c>
      <c r="R21241">
        <v>0</v>
      </c>
      <c r="S21241">
        <v>15.52</v>
      </c>
      <c r="U21241">
        <v>25</v>
      </c>
      <c r="V21241" s="8">
        <v>40155</v>
      </c>
    </row>
    <row r="21242" spans="1:22" x14ac:dyDescent="0.2">
      <c r="A21242" t="s">
        <v>805</v>
      </c>
      <c r="B21242">
        <v>4</v>
      </c>
      <c r="C21242">
        <v>2010</v>
      </c>
      <c r="E21242" t="s">
        <v>5087</v>
      </c>
      <c r="F21242">
        <v>95</v>
      </c>
      <c r="G21242" t="s">
        <v>21811</v>
      </c>
      <c r="H21242" t="s">
        <v>21742</v>
      </c>
      <c r="P21242">
        <v>19.3</v>
      </c>
      <c r="Q21242">
        <v>1.31</v>
      </c>
      <c r="R21242">
        <v>0</v>
      </c>
      <c r="S21242">
        <v>17.989999999999998</v>
      </c>
      <c r="V21242" s="8">
        <v>40155</v>
      </c>
    </row>
    <row r="21243" spans="1:22" x14ac:dyDescent="0.2">
      <c r="A21243" t="s">
        <v>805</v>
      </c>
      <c r="B21243">
        <v>5</v>
      </c>
      <c r="C21243">
        <v>2010</v>
      </c>
      <c r="E21243" t="s">
        <v>1301</v>
      </c>
      <c r="F21243">
        <v>100</v>
      </c>
      <c r="G21243" t="s">
        <v>21812</v>
      </c>
      <c r="H21243" t="s">
        <v>21813</v>
      </c>
      <c r="L21243">
        <v>1.73</v>
      </c>
      <c r="M21243" t="s">
        <v>1246</v>
      </c>
      <c r="N21243">
        <v>1.73</v>
      </c>
      <c r="O21243" t="s">
        <v>1246</v>
      </c>
      <c r="P21243">
        <v>1.61</v>
      </c>
      <c r="Q21243">
        <v>-0.21</v>
      </c>
      <c r="R21243">
        <v>0</v>
      </c>
      <c r="S21243">
        <v>1.82</v>
      </c>
      <c r="T21243">
        <v>1</v>
      </c>
      <c r="U21243">
        <v>10466</v>
      </c>
      <c r="V21243" s="8">
        <v>40155</v>
      </c>
    </row>
    <row r="21244" spans="1:22" x14ac:dyDescent="0.2">
      <c r="A21244" t="s">
        <v>805</v>
      </c>
      <c r="B21244">
        <v>5</v>
      </c>
      <c r="C21244">
        <v>2010</v>
      </c>
      <c r="E21244" t="s">
        <v>1301</v>
      </c>
      <c r="F21244">
        <v>102</v>
      </c>
      <c r="G21244" t="s">
        <v>21814</v>
      </c>
      <c r="H21244" t="s">
        <v>21813</v>
      </c>
      <c r="L21244">
        <v>1.55</v>
      </c>
      <c r="M21244" t="s">
        <v>1246</v>
      </c>
      <c r="N21244">
        <v>1.55</v>
      </c>
      <c r="O21244" t="s">
        <v>1246</v>
      </c>
      <c r="P21244">
        <v>1.4</v>
      </c>
      <c r="Q21244">
        <v>-0.19</v>
      </c>
      <c r="R21244">
        <v>3</v>
      </c>
      <c r="S21244">
        <v>1.59</v>
      </c>
      <c r="U21244">
        <v>1</v>
      </c>
      <c r="V21244" s="8">
        <v>40155</v>
      </c>
    </row>
    <row r="21245" spans="1:22" x14ac:dyDescent="0.2">
      <c r="A21245" t="s">
        <v>805</v>
      </c>
      <c r="B21245">
        <v>5</v>
      </c>
      <c r="C21245">
        <v>2010</v>
      </c>
      <c r="E21245" t="s">
        <v>1301</v>
      </c>
      <c r="F21245">
        <v>102.5</v>
      </c>
      <c r="G21245" t="s">
        <v>17927</v>
      </c>
      <c r="H21245" t="s">
        <v>21813</v>
      </c>
      <c r="N21245">
        <v>1.5</v>
      </c>
      <c r="O21245" t="s">
        <v>1246</v>
      </c>
      <c r="Q21245">
        <v>0</v>
      </c>
      <c r="R21245">
        <v>0</v>
      </c>
      <c r="V21245" s="8">
        <v>40155</v>
      </c>
    </row>
    <row r="21246" spans="1:22" x14ac:dyDescent="0.2">
      <c r="A21246" t="s">
        <v>805</v>
      </c>
      <c r="B21246">
        <v>5</v>
      </c>
      <c r="C21246">
        <v>2010</v>
      </c>
      <c r="E21246" t="s">
        <v>1301</v>
      </c>
      <c r="F21246">
        <v>103</v>
      </c>
      <c r="G21246" t="s">
        <v>17928</v>
      </c>
      <c r="H21246" t="s">
        <v>21813</v>
      </c>
      <c r="L21246">
        <v>1.45</v>
      </c>
      <c r="M21246" t="s">
        <v>1246</v>
      </c>
      <c r="N21246">
        <v>1.45</v>
      </c>
      <c r="O21246" t="s">
        <v>1246</v>
      </c>
      <c r="P21246">
        <v>1.31</v>
      </c>
      <c r="Q21246">
        <v>-0.17</v>
      </c>
      <c r="R21246">
        <v>3</v>
      </c>
      <c r="S21246">
        <v>1.48</v>
      </c>
      <c r="U21246">
        <v>2</v>
      </c>
      <c r="V21246" s="8">
        <v>40155</v>
      </c>
    </row>
    <row r="21247" spans="1:22" x14ac:dyDescent="0.2">
      <c r="A21247" t="s">
        <v>805</v>
      </c>
      <c r="B21247">
        <v>5</v>
      </c>
      <c r="C21247">
        <v>2010</v>
      </c>
      <c r="E21247" t="s">
        <v>1301</v>
      </c>
      <c r="F21247">
        <v>103.5</v>
      </c>
      <c r="G21247" t="s">
        <v>17929</v>
      </c>
      <c r="H21247" t="s">
        <v>21813</v>
      </c>
      <c r="N21247">
        <v>1.4</v>
      </c>
      <c r="O21247" t="s">
        <v>1246</v>
      </c>
      <c r="Q21247">
        <v>0</v>
      </c>
      <c r="R21247">
        <v>0</v>
      </c>
      <c r="V21247" s="8">
        <v>40155</v>
      </c>
    </row>
    <row r="21248" spans="1:22" x14ac:dyDescent="0.2">
      <c r="A21248" t="s">
        <v>805</v>
      </c>
      <c r="B21248">
        <v>5</v>
      </c>
      <c r="C21248">
        <v>2010</v>
      </c>
      <c r="E21248" t="s">
        <v>1301</v>
      </c>
      <c r="F21248">
        <v>105</v>
      </c>
      <c r="G21248" t="s">
        <v>17930</v>
      </c>
      <c r="H21248" t="s">
        <v>21813</v>
      </c>
      <c r="L21248">
        <v>1.24</v>
      </c>
      <c r="M21248" t="s">
        <v>1246</v>
      </c>
      <c r="N21248">
        <v>1.24</v>
      </c>
      <c r="O21248" t="s">
        <v>1246</v>
      </c>
      <c r="P21248">
        <v>1.1399999999999999</v>
      </c>
      <c r="Q21248">
        <v>-0.15</v>
      </c>
      <c r="R21248">
        <v>0</v>
      </c>
      <c r="S21248">
        <v>1.29</v>
      </c>
      <c r="U21248">
        <v>17</v>
      </c>
      <c r="V21248" s="8">
        <v>40155</v>
      </c>
    </row>
    <row r="21249" spans="1:22" x14ac:dyDescent="0.2">
      <c r="A21249" t="s">
        <v>805</v>
      </c>
      <c r="B21249">
        <v>5</v>
      </c>
      <c r="C21249">
        <v>2010</v>
      </c>
      <c r="E21249" t="s">
        <v>1301</v>
      </c>
      <c r="F21249">
        <v>107</v>
      </c>
      <c r="G21249" t="s">
        <v>17931</v>
      </c>
      <c r="H21249" t="s">
        <v>21813</v>
      </c>
      <c r="P21249">
        <v>1</v>
      </c>
      <c r="Q21249">
        <v>-0.13</v>
      </c>
      <c r="R21249">
        <v>0</v>
      </c>
      <c r="S21249">
        <v>1.1299999999999999</v>
      </c>
      <c r="U21249">
        <v>6</v>
      </c>
      <c r="V21249" s="8">
        <v>40155</v>
      </c>
    </row>
    <row r="21250" spans="1:22" x14ac:dyDescent="0.2">
      <c r="A21250" t="s">
        <v>805</v>
      </c>
      <c r="B21250">
        <v>5</v>
      </c>
      <c r="C21250">
        <v>2010</v>
      </c>
      <c r="E21250" t="s">
        <v>1301</v>
      </c>
      <c r="F21250">
        <v>108</v>
      </c>
      <c r="G21250" t="s">
        <v>17932</v>
      </c>
      <c r="H21250" t="s">
        <v>21813</v>
      </c>
      <c r="P21250">
        <v>0.93</v>
      </c>
      <c r="Q21250">
        <v>-0.12</v>
      </c>
      <c r="R21250">
        <v>0</v>
      </c>
      <c r="S21250">
        <v>1.05</v>
      </c>
      <c r="U21250">
        <v>2</v>
      </c>
      <c r="V21250" s="8">
        <v>40155</v>
      </c>
    </row>
    <row r="21251" spans="1:22" x14ac:dyDescent="0.2">
      <c r="A21251" t="s">
        <v>805</v>
      </c>
      <c r="B21251">
        <v>5</v>
      </c>
      <c r="C21251">
        <v>2010</v>
      </c>
      <c r="E21251" t="s">
        <v>1301</v>
      </c>
      <c r="F21251">
        <v>109</v>
      </c>
      <c r="G21251" t="s">
        <v>17933</v>
      </c>
      <c r="H21251" t="s">
        <v>21813</v>
      </c>
      <c r="P21251">
        <v>0.87</v>
      </c>
      <c r="Q21251">
        <v>-0.11</v>
      </c>
      <c r="R21251">
        <v>0</v>
      </c>
      <c r="S21251">
        <v>0.98</v>
      </c>
      <c r="U21251">
        <v>758</v>
      </c>
      <c r="V21251" s="8">
        <v>40155</v>
      </c>
    </row>
    <row r="21252" spans="1:22" x14ac:dyDescent="0.2">
      <c r="A21252" t="s">
        <v>805</v>
      </c>
      <c r="B21252">
        <v>5</v>
      </c>
      <c r="C21252">
        <v>2010</v>
      </c>
      <c r="E21252" t="s">
        <v>1301</v>
      </c>
      <c r="F21252">
        <v>110</v>
      </c>
      <c r="G21252" t="s">
        <v>17934</v>
      </c>
      <c r="H21252" t="s">
        <v>21813</v>
      </c>
      <c r="L21252">
        <v>0.9</v>
      </c>
      <c r="M21252" t="s">
        <v>1246</v>
      </c>
      <c r="P21252">
        <v>0.81</v>
      </c>
      <c r="Q21252">
        <v>-0.11</v>
      </c>
      <c r="R21252">
        <v>250</v>
      </c>
      <c r="S21252">
        <v>0.92</v>
      </c>
      <c r="U21252">
        <v>820</v>
      </c>
      <c r="V21252" s="8">
        <v>40155</v>
      </c>
    </row>
    <row r="21253" spans="1:22" x14ac:dyDescent="0.2">
      <c r="A21253" t="s">
        <v>805</v>
      </c>
      <c r="B21253">
        <v>5</v>
      </c>
      <c r="C21253">
        <v>2010</v>
      </c>
      <c r="E21253" t="s">
        <v>1301</v>
      </c>
      <c r="F21253">
        <v>112</v>
      </c>
      <c r="G21253" t="s">
        <v>17935</v>
      </c>
      <c r="H21253" t="s">
        <v>21813</v>
      </c>
      <c r="P21253">
        <v>0.71</v>
      </c>
      <c r="Q21253">
        <v>-0.09</v>
      </c>
      <c r="R21253">
        <v>0</v>
      </c>
      <c r="S21253">
        <v>0.8</v>
      </c>
      <c r="U21253">
        <v>13</v>
      </c>
      <c r="V21253" s="8">
        <v>40155</v>
      </c>
    </row>
    <row r="21254" spans="1:22" x14ac:dyDescent="0.2">
      <c r="A21254" t="s">
        <v>805</v>
      </c>
      <c r="B21254">
        <v>5</v>
      </c>
      <c r="C21254">
        <v>2010</v>
      </c>
      <c r="E21254" t="s">
        <v>1301</v>
      </c>
      <c r="F21254">
        <v>114</v>
      </c>
      <c r="G21254" t="s">
        <v>17936</v>
      </c>
      <c r="H21254" t="s">
        <v>21813</v>
      </c>
      <c r="P21254">
        <v>0.62</v>
      </c>
      <c r="Q21254">
        <v>-0.08</v>
      </c>
      <c r="R21254">
        <v>0</v>
      </c>
      <c r="S21254">
        <v>0.7</v>
      </c>
      <c r="U21254">
        <v>17</v>
      </c>
      <c r="V21254" s="8">
        <v>40155</v>
      </c>
    </row>
    <row r="21255" spans="1:22" x14ac:dyDescent="0.2">
      <c r="A21255" t="s">
        <v>805</v>
      </c>
      <c r="B21255">
        <v>5</v>
      </c>
      <c r="C21255">
        <v>2010</v>
      </c>
      <c r="E21255" t="s">
        <v>1301</v>
      </c>
      <c r="F21255">
        <v>115</v>
      </c>
      <c r="G21255" t="s">
        <v>17937</v>
      </c>
      <c r="H21255" t="s">
        <v>21813</v>
      </c>
      <c r="P21255">
        <v>0.57999999999999996</v>
      </c>
      <c r="Q21255">
        <v>-0.08</v>
      </c>
      <c r="R21255">
        <v>0</v>
      </c>
      <c r="S21255">
        <v>0.66</v>
      </c>
      <c r="V21255" s="8">
        <v>40155</v>
      </c>
    </row>
    <row r="21256" spans="1:22" x14ac:dyDescent="0.2">
      <c r="A21256" t="s">
        <v>805</v>
      </c>
      <c r="B21256">
        <v>5</v>
      </c>
      <c r="C21256">
        <v>2010</v>
      </c>
      <c r="E21256" t="s">
        <v>1301</v>
      </c>
      <c r="F21256">
        <v>116</v>
      </c>
      <c r="G21256" t="s">
        <v>17938</v>
      </c>
      <c r="H21256" t="s">
        <v>21813</v>
      </c>
      <c r="P21256">
        <v>0.54</v>
      </c>
      <c r="Q21256">
        <v>-7.0000000000000007E-2</v>
      </c>
      <c r="R21256">
        <v>0</v>
      </c>
      <c r="S21256">
        <v>0.61</v>
      </c>
      <c r="U21256">
        <v>8</v>
      </c>
      <c r="V21256" s="8">
        <v>40155</v>
      </c>
    </row>
    <row r="21257" spans="1:22" x14ac:dyDescent="0.2">
      <c r="A21257" t="s">
        <v>805</v>
      </c>
      <c r="B21257">
        <v>5</v>
      </c>
      <c r="C21257">
        <v>2010</v>
      </c>
      <c r="E21257" t="s">
        <v>1301</v>
      </c>
      <c r="F21257">
        <v>118</v>
      </c>
      <c r="G21257" t="s">
        <v>17939</v>
      </c>
      <c r="H21257" t="s">
        <v>21813</v>
      </c>
      <c r="P21257">
        <v>0.48</v>
      </c>
      <c r="Q21257">
        <v>-0.06</v>
      </c>
      <c r="R21257">
        <v>0</v>
      </c>
      <c r="S21257">
        <v>0.54</v>
      </c>
      <c r="U21257">
        <v>7</v>
      </c>
      <c r="V21257" s="8">
        <v>40155</v>
      </c>
    </row>
    <row r="21258" spans="1:22" x14ac:dyDescent="0.2">
      <c r="A21258" t="s">
        <v>805</v>
      </c>
      <c r="B21258">
        <v>5</v>
      </c>
      <c r="C21258">
        <v>2010</v>
      </c>
      <c r="E21258" t="s">
        <v>1301</v>
      </c>
      <c r="F21258">
        <v>120</v>
      </c>
      <c r="G21258" t="s">
        <v>17940</v>
      </c>
      <c r="H21258" t="s">
        <v>21813</v>
      </c>
      <c r="P21258">
        <v>0.42</v>
      </c>
      <c r="Q21258">
        <v>-0.05</v>
      </c>
      <c r="R21258">
        <v>0</v>
      </c>
      <c r="S21258">
        <v>0.47</v>
      </c>
      <c r="U21258">
        <v>3095</v>
      </c>
      <c r="V21258" s="8">
        <v>40155</v>
      </c>
    </row>
    <row r="21259" spans="1:22" x14ac:dyDescent="0.2">
      <c r="A21259" t="s">
        <v>805</v>
      </c>
      <c r="B21259">
        <v>5</v>
      </c>
      <c r="C21259">
        <v>2010</v>
      </c>
      <c r="E21259" t="s">
        <v>1301</v>
      </c>
      <c r="F21259">
        <v>122</v>
      </c>
      <c r="G21259" t="s">
        <v>17941</v>
      </c>
      <c r="H21259" t="s">
        <v>21813</v>
      </c>
      <c r="P21259">
        <v>0.37</v>
      </c>
      <c r="Q21259">
        <v>-0.04</v>
      </c>
      <c r="R21259">
        <v>0</v>
      </c>
      <c r="S21259">
        <v>0.41</v>
      </c>
      <c r="U21259">
        <v>7</v>
      </c>
      <c r="V21259" s="8">
        <v>40155</v>
      </c>
    </row>
    <row r="21260" spans="1:22" x14ac:dyDescent="0.2">
      <c r="A21260" t="s">
        <v>805</v>
      </c>
      <c r="B21260">
        <v>5</v>
      </c>
      <c r="C21260">
        <v>2010</v>
      </c>
      <c r="E21260" t="s">
        <v>1301</v>
      </c>
      <c r="F21260">
        <v>124</v>
      </c>
      <c r="G21260" t="s">
        <v>17942</v>
      </c>
      <c r="H21260" t="s">
        <v>21813</v>
      </c>
      <c r="P21260">
        <v>0.32</v>
      </c>
      <c r="Q21260">
        <v>-0.04</v>
      </c>
      <c r="R21260">
        <v>0</v>
      </c>
      <c r="S21260">
        <v>0.36</v>
      </c>
      <c r="U21260">
        <v>3</v>
      </c>
      <c r="V21260" s="8">
        <v>40155</v>
      </c>
    </row>
    <row r="21261" spans="1:22" x14ac:dyDescent="0.2">
      <c r="A21261" t="s">
        <v>805</v>
      </c>
      <c r="B21261">
        <v>5</v>
      </c>
      <c r="C21261">
        <v>2010</v>
      </c>
      <c r="E21261" t="s">
        <v>1301</v>
      </c>
      <c r="F21261">
        <v>125</v>
      </c>
      <c r="G21261" t="s">
        <v>17943</v>
      </c>
      <c r="H21261" t="s">
        <v>21813</v>
      </c>
      <c r="P21261">
        <v>0.3</v>
      </c>
      <c r="Q21261">
        <v>-0.04</v>
      </c>
      <c r="R21261">
        <v>0</v>
      </c>
      <c r="S21261">
        <v>0.34</v>
      </c>
      <c r="U21261">
        <v>4</v>
      </c>
      <c r="V21261" s="8">
        <v>40155</v>
      </c>
    </row>
    <row r="21262" spans="1:22" x14ac:dyDescent="0.2">
      <c r="A21262" t="s">
        <v>805</v>
      </c>
      <c r="B21262">
        <v>5</v>
      </c>
      <c r="C21262">
        <v>2010</v>
      </c>
      <c r="E21262" t="s">
        <v>1301</v>
      </c>
      <c r="F21262">
        <v>128</v>
      </c>
      <c r="G21262" t="s">
        <v>17944</v>
      </c>
      <c r="H21262" t="s">
        <v>21813</v>
      </c>
      <c r="P21262">
        <v>0.25</v>
      </c>
      <c r="Q21262">
        <v>-0.03</v>
      </c>
      <c r="R21262">
        <v>0</v>
      </c>
      <c r="S21262">
        <v>0.28000000000000003</v>
      </c>
      <c r="U21262">
        <v>1</v>
      </c>
      <c r="V21262" s="8">
        <v>40155</v>
      </c>
    </row>
    <row r="21263" spans="1:22" x14ac:dyDescent="0.2">
      <c r="A21263" t="s">
        <v>805</v>
      </c>
      <c r="B21263">
        <v>5</v>
      </c>
      <c r="C21263">
        <v>2010</v>
      </c>
      <c r="E21263" t="s">
        <v>1301</v>
      </c>
      <c r="F21263">
        <v>130</v>
      </c>
      <c r="G21263" t="s">
        <v>17945</v>
      </c>
      <c r="H21263" t="s">
        <v>21813</v>
      </c>
      <c r="P21263">
        <v>0.22</v>
      </c>
      <c r="Q21263">
        <v>-0.03</v>
      </c>
      <c r="R21263">
        <v>0</v>
      </c>
      <c r="S21263">
        <v>0.25</v>
      </c>
      <c r="U21263">
        <v>7</v>
      </c>
      <c r="V21263" s="8">
        <v>40155</v>
      </c>
    </row>
    <row r="21264" spans="1:22" x14ac:dyDescent="0.2">
      <c r="A21264" t="s">
        <v>805</v>
      </c>
      <c r="B21264">
        <v>5</v>
      </c>
      <c r="C21264">
        <v>2010</v>
      </c>
      <c r="E21264" t="s">
        <v>1301</v>
      </c>
      <c r="F21264">
        <v>140</v>
      </c>
      <c r="G21264" t="s">
        <v>17946</v>
      </c>
      <c r="H21264" t="s">
        <v>21813</v>
      </c>
      <c r="P21264">
        <v>0.12</v>
      </c>
      <c r="Q21264">
        <v>-0.02</v>
      </c>
      <c r="R21264">
        <v>0</v>
      </c>
      <c r="S21264">
        <v>0.14000000000000001</v>
      </c>
      <c r="U21264">
        <v>86</v>
      </c>
      <c r="V21264" s="8">
        <v>40155</v>
      </c>
    </row>
    <row r="21265" spans="1:22" x14ac:dyDescent="0.2">
      <c r="A21265" t="s">
        <v>805</v>
      </c>
      <c r="B21265">
        <v>5</v>
      </c>
      <c r="C21265">
        <v>2010</v>
      </c>
      <c r="E21265" t="s">
        <v>1301</v>
      </c>
      <c r="F21265">
        <v>145</v>
      </c>
      <c r="G21265" t="s">
        <v>17947</v>
      </c>
      <c r="H21265" t="s">
        <v>21813</v>
      </c>
      <c r="P21265">
        <v>0.09</v>
      </c>
      <c r="Q21265">
        <v>-0.01</v>
      </c>
      <c r="R21265">
        <v>0</v>
      </c>
      <c r="S21265">
        <v>0.1</v>
      </c>
      <c r="V21265" s="8">
        <v>40155</v>
      </c>
    </row>
    <row r="21266" spans="1:22" x14ac:dyDescent="0.2">
      <c r="A21266" t="s">
        <v>805</v>
      </c>
      <c r="B21266">
        <v>5</v>
      </c>
      <c r="C21266">
        <v>2010</v>
      </c>
      <c r="E21266" t="s">
        <v>1301</v>
      </c>
      <c r="F21266">
        <v>150</v>
      </c>
      <c r="G21266" t="s">
        <v>17948</v>
      </c>
      <c r="H21266" t="s">
        <v>21813</v>
      </c>
      <c r="I21266">
        <v>0.14000000000000001</v>
      </c>
      <c r="J21266">
        <v>0.14000000000000001</v>
      </c>
      <c r="L21266">
        <v>0.14000000000000001</v>
      </c>
      <c r="N21266">
        <v>0.14000000000000001</v>
      </c>
      <c r="P21266">
        <v>7.0000000000000007E-2</v>
      </c>
      <c r="Q21266">
        <v>-0.01</v>
      </c>
      <c r="R21266">
        <v>30</v>
      </c>
      <c r="S21266">
        <v>0.08</v>
      </c>
      <c r="U21266">
        <v>11736</v>
      </c>
      <c r="V21266" s="8">
        <v>40155</v>
      </c>
    </row>
    <row r="21267" spans="1:22" x14ac:dyDescent="0.2">
      <c r="A21267" t="s">
        <v>805</v>
      </c>
      <c r="B21267">
        <v>5</v>
      </c>
      <c r="C21267">
        <v>2010</v>
      </c>
      <c r="E21267" t="s">
        <v>1301</v>
      </c>
      <c r="F21267">
        <v>55</v>
      </c>
      <c r="G21267" t="s">
        <v>17949</v>
      </c>
      <c r="H21267" t="s">
        <v>21813</v>
      </c>
      <c r="P21267">
        <v>24.28</v>
      </c>
      <c r="Q21267">
        <v>-1.42</v>
      </c>
      <c r="R21267">
        <v>0</v>
      </c>
      <c r="S21267">
        <v>25.7</v>
      </c>
      <c r="V21267" s="8">
        <v>40155</v>
      </c>
    </row>
    <row r="21268" spans="1:22" x14ac:dyDescent="0.2">
      <c r="A21268" t="s">
        <v>805</v>
      </c>
      <c r="B21268">
        <v>5</v>
      </c>
      <c r="C21268">
        <v>2010</v>
      </c>
      <c r="E21268" t="s">
        <v>1301</v>
      </c>
      <c r="F21268">
        <v>60</v>
      </c>
      <c r="G21268" t="s">
        <v>17950</v>
      </c>
      <c r="H21268" t="s">
        <v>21813</v>
      </c>
      <c r="P21268">
        <v>19.989999999999998</v>
      </c>
      <c r="Q21268">
        <v>-1.34</v>
      </c>
      <c r="R21268">
        <v>0</v>
      </c>
      <c r="S21268">
        <v>21.33</v>
      </c>
      <c r="V21268" s="8">
        <v>40155</v>
      </c>
    </row>
    <row r="21269" spans="1:22" x14ac:dyDescent="0.2">
      <c r="A21269" t="s">
        <v>805</v>
      </c>
      <c r="B21269">
        <v>5</v>
      </c>
      <c r="C21269">
        <v>2010</v>
      </c>
      <c r="E21269" t="s">
        <v>1301</v>
      </c>
      <c r="F21269">
        <v>61.5</v>
      </c>
      <c r="G21269" t="s">
        <v>17951</v>
      </c>
      <c r="H21269" t="s">
        <v>21813</v>
      </c>
      <c r="P21269">
        <v>18.75</v>
      </c>
      <c r="Q21269">
        <v>0</v>
      </c>
      <c r="R21269">
        <v>0</v>
      </c>
      <c r="V21269" s="8">
        <v>40155</v>
      </c>
    </row>
    <row r="21270" spans="1:22" x14ac:dyDescent="0.2">
      <c r="A21270" t="s">
        <v>805</v>
      </c>
      <c r="B21270">
        <v>5</v>
      </c>
      <c r="C21270">
        <v>2010</v>
      </c>
      <c r="E21270" t="s">
        <v>1301</v>
      </c>
      <c r="F21270">
        <v>65</v>
      </c>
      <c r="G21270" t="s">
        <v>17952</v>
      </c>
      <c r="H21270" t="s">
        <v>21813</v>
      </c>
      <c r="P21270">
        <v>15.96</v>
      </c>
      <c r="Q21270">
        <v>-1.23</v>
      </c>
      <c r="R21270">
        <v>0</v>
      </c>
      <c r="S21270">
        <v>17.190000000000001</v>
      </c>
      <c r="V21270" s="8">
        <v>40155</v>
      </c>
    </row>
    <row r="21271" spans="1:22" x14ac:dyDescent="0.2">
      <c r="A21271" t="s">
        <v>805</v>
      </c>
      <c r="B21271">
        <v>5</v>
      </c>
      <c r="C21271">
        <v>2010</v>
      </c>
      <c r="E21271" t="s">
        <v>1301</v>
      </c>
      <c r="F21271">
        <v>68.5</v>
      </c>
      <c r="G21271" t="s">
        <v>17953</v>
      </c>
      <c r="H21271" t="s">
        <v>21813</v>
      </c>
      <c r="P21271">
        <v>13.36</v>
      </c>
      <c r="Q21271">
        <v>-1.1100000000000001</v>
      </c>
      <c r="R21271">
        <v>0</v>
      </c>
      <c r="S21271">
        <v>14.47</v>
      </c>
      <c r="V21271" s="8">
        <v>40155</v>
      </c>
    </row>
    <row r="21272" spans="1:22" x14ac:dyDescent="0.2">
      <c r="A21272" t="s">
        <v>805</v>
      </c>
      <c r="B21272">
        <v>5</v>
      </c>
      <c r="C21272">
        <v>2010</v>
      </c>
      <c r="E21272" t="s">
        <v>1301</v>
      </c>
      <c r="F21272">
        <v>69.5</v>
      </c>
      <c r="G21272" t="s">
        <v>17954</v>
      </c>
      <c r="H21272" t="s">
        <v>21813</v>
      </c>
      <c r="L21272">
        <v>13.29</v>
      </c>
      <c r="M21272" t="s">
        <v>1246</v>
      </c>
      <c r="N21272">
        <v>13.29</v>
      </c>
      <c r="O21272" t="s">
        <v>1246</v>
      </c>
      <c r="P21272">
        <v>12.67</v>
      </c>
      <c r="Q21272">
        <v>-1.08</v>
      </c>
      <c r="R21272">
        <v>0</v>
      </c>
      <c r="S21272">
        <v>13.75</v>
      </c>
      <c r="U21272">
        <v>100</v>
      </c>
      <c r="V21272" s="8">
        <v>40155</v>
      </c>
    </row>
    <row r="21273" spans="1:22" x14ac:dyDescent="0.2">
      <c r="A21273" t="s">
        <v>805</v>
      </c>
      <c r="B21273">
        <v>5</v>
      </c>
      <c r="C21273">
        <v>2010</v>
      </c>
      <c r="E21273" t="s">
        <v>1301</v>
      </c>
      <c r="F21273">
        <v>70</v>
      </c>
      <c r="G21273" t="s">
        <v>17955</v>
      </c>
      <c r="H21273" t="s">
        <v>21813</v>
      </c>
      <c r="L21273">
        <v>12.75</v>
      </c>
      <c r="M21273" t="s">
        <v>1246</v>
      </c>
      <c r="N21273">
        <v>12.75</v>
      </c>
      <c r="O21273" t="s">
        <v>1246</v>
      </c>
      <c r="P21273">
        <v>12.34</v>
      </c>
      <c r="Q21273">
        <v>-1.06</v>
      </c>
      <c r="R21273">
        <v>100</v>
      </c>
      <c r="S21273">
        <v>13.4</v>
      </c>
      <c r="U21273">
        <v>1400</v>
      </c>
      <c r="V21273" s="8">
        <v>40155</v>
      </c>
    </row>
    <row r="21274" spans="1:22" x14ac:dyDescent="0.2">
      <c r="A21274" t="s">
        <v>805</v>
      </c>
      <c r="B21274">
        <v>5</v>
      </c>
      <c r="C21274">
        <v>2010</v>
      </c>
      <c r="E21274" t="s">
        <v>1301</v>
      </c>
      <c r="F21274">
        <v>70.5</v>
      </c>
      <c r="G21274" t="s">
        <v>17956</v>
      </c>
      <c r="H21274" t="s">
        <v>21813</v>
      </c>
      <c r="N21274">
        <v>12.3</v>
      </c>
      <c r="O21274" t="s">
        <v>1246</v>
      </c>
      <c r="Q21274">
        <v>0</v>
      </c>
      <c r="R21274">
        <v>0</v>
      </c>
      <c r="V21274" s="8">
        <v>40155</v>
      </c>
    </row>
    <row r="21275" spans="1:22" x14ac:dyDescent="0.2">
      <c r="A21275" t="s">
        <v>805</v>
      </c>
      <c r="B21275">
        <v>5</v>
      </c>
      <c r="C21275">
        <v>2010</v>
      </c>
      <c r="E21275" t="s">
        <v>1301</v>
      </c>
      <c r="F21275">
        <v>72</v>
      </c>
      <c r="G21275" t="s">
        <v>17957</v>
      </c>
      <c r="H21275" t="s">
        <v>21813</v>
      </c>
      <c r="L21275">
        <v>11.3</v>
      </c>
      <c r="M21275" t="s">
        <v>1246</v>
      </c>
      <c r="N21275">
        <v>11.3</v>
      </c>
      <c r="O21275" t="s">
        <v>1246</v>
      </c>
      <c r="P21275">
        <v>11.05</v>
      </c>
      <c r="Q21275">
        <v>-0.99</v>
      </c>
      <c r="R21275">
        <v>0</v>
      </c>
      <c r="S21275">
        <v>12.04</v>
      </c>
      <c r="U21275">
        <v>3100</v>
      </c>
      <c r="V21275" s="8">
        <v>40155</v>
      </c>
    </row>
    <row r="21276" spans="1:22" x14ac:dyDescent="0.2">
      <c r="A21276" t="s">
        <v>805</v>
      </c>
      <c r="B21276">
        <v>5</v>
      </c>
      <c r="C21276">
        <v>2010</v>
      </c>
      <c r="E21276" t="s">
        <v>1301</v>
      </c>
      <c r="F21276">
        <v>72.5</v>
      </c>
      <c r="G21276" t="s">
        <v>17958</v>
      </c>
      <c r="H21276" t="s">
        <v>21813</v>
      </c>
      <c r="L21276">
        <v>11</v>
      </c>
      <c r="M21276" t="s">
        <v>1246</v>
      </c>
      <c r="N21276">
        <v>11</v>
      </c>
      <c r="O21276" t="s">
        <v>1246</v>
      </c>
      <c r="P21276">
        <v>10.73</v>
      </c>
      <c r="Q21276">
        <v>-0.99</v>
      </c>
      <c r="R21276">
        <v>0</v>
      </c>
      <c r="S21276">
        <v>11.72</v>
      </c>
      <c r="U21276">
        <v>350</v>
      </c>
      <c r="V21276" s="8">
        <v>40155</v>
      </c>
    </row>
    <row r="21277" spans="1:22" x14ac:dyDescent="0.2">
      <c r="A21277" t="s">
        <v>805</v>
      </c>
      <c r="B21277">
        <v>5</v>
      </c>
      <c r="C21277">
        <v>2010</v>
      </c>
      <c r="E21277" t="s">
        <v>1301</v>
      </c>
      <c r="F21277">
        <v>73</v>
      </c>
      <c r="G21277" t="s">
        <v>17959</v>
      </c>
      <c r="H21277" t="s">
        <v>21813</v>
      </c>
      <c r="L21277">
        <v>10.7</v>
      </c>
      <c r="M21277" t="s">
        <v>1246</v>
      </c>
      <c r="N21277">
        <v>10.7</v>
      </c>
      <c r="O21277" t="s">
        <v>1246</v>
      </c>
      <c r="P21277">
        <v>10.43</v>
      </c>
      <c r="Q21277">
        <v>-0.96</v>
      </c>
      <c r="R21277">
        <v>0</v>
      </c>
      <c r="S21277">
        <v>11.39</v>
      </c>
      <c r="U21277">
        <v>550</v>
      </c>
      <c r="V21277" s="8">
        <v>40155</v>
      </c>
    </row>
    <row r="21278" spans="1:22" x14ac:dyDescent="0.2">
      <c r="A21278" t="s">
        <v>805</v>
      </c>
      <c r="B21278">
        <v>5</v>
      </c>
      <c r="C21278">
        <v>2010</v>
      </c>
      <c r="E21278" t="s">
        <v>1301</v>
      </c>
      <c r="F21278">
        <v>73.5</v>
      </c>
      <c r="G21278" t="s">
        <v>17960</v>
      </c>
      <c r="H21278" t="s">
        <v>21813</v>
      </c>
      <c r="L21278">
        <v>10.4</v>
      </c>
      <c r="M21278" t="s">
        <v>1246</v>
      </c>
      <c r="N21278">
        <v>10.4</v>
      </c>
      <c r="O21278" t="s">
        <v>1246</v>
      </c>
      <c r="P21278">
        <v>10.130000000000001</v>
      </c>
      <c r="Q21278">
        <v>-0.95</v>
      </c>
      <c r="R21278">
        <v>0</v>
      </c>
      <c r="S21278">
        <v>11.08</v>
      </c>
      <c r="U21278">
        <v>75</v>
      </c>
      <c r="V21278" s="8">
        <v>40155</v>
      </c>
    </row>
    <row r="21279" spans="1:22" x14ac:dyDescent="0.2">
      <c r="A21279" t="s">
        <v>805</v>
      </c>
      <c r="B21279">
        <v>5</v>
      </c>
      <c r="C21279">
        <v>2010</v>
      </c>
      <c r="E21279" t="s">
        <v>1301</v>
      </c>
      <c r="F21279">
        <v>74</v>
      </c>
      <c r="G21279" t="s">
        <v>17961</v>
      </c>
      <c r="H21279" t="s">
        <v>21813</v>
      </c>
      <c r="L21279">
        <v>10.1</v>
      </c>
      <c r="M21279" t="s">
        <v>1246</v>
      </c>
      <c r="N21279">
        <v>10.1</v>
      </c>
      <c r="O21279" t="s">
        <v>1246</v>
      </c>
      <c r="P21279">
        <v>9.84</v>
      </c>
      <c r="Q21279">
        <v>-0.92</v>
      </c>
      <c r="R21279">
        <v>0</v>
      </c>
      <c r="S21279">
        <v>10.76</v>
      </c>
      <c r="U21279">
        <v>100</v>
      </c>
      <c r="V21279" s="8">
        <v>40155</v>
      </c>
    </row>
    <row r="21280" spans="1:22" x14ac:dyDescent="0.2">
      <c r="A21280" t="s">
        <v>805</v>
      </c>
      <c r="B21280">
        <v>5</v>
      </c>
      <c r="C21280">
        <v>2010</v>
      </c>
      <c r="E21280" t="s">
        <v>1301</v>
      </c>
      <c r="F21280">
        <v>74.5</v>
      </c>
      <c r="G21280" t="s">
        <v>17962</v>
      </c>
      <c r="H21280" t="s">
        <v>21813</v>
      </c>
      <c r="L21280">
        <v>9.8000000000000007</v>
      </c>
      <c r="M21280" t="s">
        <v>1246</v>
      </c>
      <c r="N21280">
        <v>9.8000000000000007</v>
      </c>
      <c r="O21280" t="s">
        <v>1246</v>
      </c>
      <c r="P21280">
        <v>9.56</v>
      </c>
      <c r="Q21280">
        <v>-0.89</v>
      </c>
      <c r="R21280">
        <v>0</v>
      </c>
      <c r="S21280">
        <v>10.45</v>
      </c>
      <c r="U21280">
        <v>25</v>
      </c>
      <c r="V21280" s="8">
        <v>40155</v>
      </c>
    </row>
    <row r="21281" spans="1:22" x14ac:dyDescent="0.2">
      <c r="A21281" t="s">
        <v>805</v>
      </c>
      <c r="B21281">
        <v>5</v>
      </c>
      <c r="C21281">
        <v>2010</v>
      </c>
      <c r="E21281" t="s">
        <v>1301</v>
      </c>
      <c r="F21281">
        <v>75</v>
      </c>
      <c r="G21281" t="s">
        <v>17963</v>
      </c>
      <c r="H21281" t="s">
        <v>21813</v>
      </c>
      <c r="L21281">
        <v>9.5</v>
      </c>
      <c r="M21281" t="s">
        <v>1246</v>
      </c>
      <c r="N21281">
        <v>9.5</v>
      </c>
      <c r="O21281" t="s">
        <v>1246</v>
      </c>
      <c r="P21281">
        <v>9.2799999999999994</v>
      </c>
      <c r="Q21281">
        <v>-0.88</v>
      </c>
      <c r="R21281">
        <v>0</v>
      </c>
      <c r="S21281">
        <v>10.16</v>
      </c>
      <c r="U21281">
        <v>1900</v>
      </c>
      <c r="V21281" s="8">
        <v>40155</v>
      </c>
    </row>
    <row r="21282" spans="1:22" x14ac:dyDescent="0.2">
      <c r="A21282" t="s">
        <v>805</v>
      </c>
      <c r="B21282">
        <v>5</v>
      </c>
      <c r="C21282">
        <v>2010</v>
      </c>
      <c r="E21282" t="s">
        <v>1301</v>
      </c>
      <c r="F21282">
        <v>75.5</v>
      </c>
      <c r="G21282" t="s">
        <v>17964</v>
      </c>
      <c r="H21282" t="s">
        <v>21813</v>
      </c>
      <c r="L21282">
        <v>9.25</v>
      </c>
      <c r="M21282" t="s">
        <v>1246</v>
      </c>
      <c r="N21282">
        <v>9.25</v>
      </c>
      <c r="O21282" t="s">
        <v>1246</v>
      </c>
      <c r="P21282">
        <v>9</v>
      </c>
      <c r="Q21282">
        <v>-0.87</v>
      </c>
      <c r="R21282">
        <v>0</v>
      </c>
      <c r="S21282">
        <v>9.8699999999999992</v>
      </c>
      <c r="U21282">
        <v>125</v>
      </c>
      <c r="V21282" s="8">
        <v>40155</v>
      </c>
    </row>
    <row r="21283" spans="1:22" x14ac:dyDescent="0.2">
      <c r="A21283" t="s">
        <v>805</v>
      </c>
      <c r="B21283">
        <v>5</v>
      </c>
      <c r="C21283">
        <v>2010</v>
      </c>
      <c r="E21283" t="s">
        <v>1301</v>
      </c>
      <c r="F21283">
        <v>76</v>
      </c>
      <c r="G21283" t="s">
        <v>17965</v>
      </c>
      <c r="H21283" t="s">
        <v>21813</v>
      </c>
      <c r="L21283">
        <v>8.9499999999999993</v>
      </c>
      <c r="M21283" t="s">
        <v>1246</v>
      </c>
      <c r="N21283">
        <v>8.9499999999999993</v>
      </c>
      <c r="O21283" t="s">
        <v>1246</v>
      </c>
      <c r="P21283">
        <v>8.73</v>
      </c>
      <c r="Q21283">
        <v>-0.85</v>
      </c>
      <c r="R21283">
        <v>0</v>
      </c>
      <c r="S21283">
        <v>9.58</v>
      </c>
      <c r="U21283">
        <v>225</v>
      </c>
      <c r="V21283" s="8">
        <v>40155</v>
      </c>
    </row>
    <row r="21284" spans="1:22" x14ac:dyDescent="0.2">
      <c r="A21284" t="s">
        <v>805</v>
      </c>
      <c r="B21284">
        <v>5</v>
      </c>
      <c r="C21284">
        <v>2010</v>
      </c>
      <c r="E21284" t="s">
        <v>1301</v>
      </c>
      <c r="F21284">
        <v>76.5</v>
      </c>
      <c r="G21284" t="s">
        <v>17966</v>
      </c>
      <c r="H21284" t="s">
        <v>21813</v>
      </c>
      <c r="N21284">
        <v>8.6999999999999993</v>
      </c>
      <c r="O21284" t="s">
        <v>1246</v>
      </c>
      <c r="P21284">
        <v>8.4700000000000006</v>
      </c>
      <c r="Q21284">
        <v>0</v>
      </c>
      <c r="R21284">
        <v>0</v>
      </c>
      <c r="V21284" s="8">
        <v>40155</v>
      </c>
    </row>
    <row r="21285" spans="1:22" x14ac:dyDescent="0.2">
      <c r="A21285" t="s">
        <v>805</v>
      </c>
      <c r="B21285">
        <v>5</v>
      </c>
      <c r="C21285">
        <v>2010</v>
      </c>
      <c r="E21285" t="s">
        <v>1301</v>
      </c>
      <c r="F21285">
        <v>77.5</v>
      </c>
      <c r="G21285" t="s">
        <v>17967</v>
      </c>
      <c r="H21285" t="s">
        <v>21813</v>
      </c>
      <c r="L21285">
        <v>8.15</v>
      </c>
      <c r="M21285" t="s">
        <v>1246</v>
      </c>
      <c r="N21285">
        <v>8.15</v>
      </c>
      <c r="O21285" t="s">
        <v>1246</v>
      </c>
      <c r="P21285">
        <v>7.95</v>
      </c>
      <c r="Q21285">
        <v>-0.81</v>
      </c>
      <c r="R21285">
        <v>0</v>
      </c>
      <c r="S21285">
        <v>8.76</v>
      </c>
      <c r="U21285">
        <v>300</v>
      </c>
      <c r="V21285" s="8">
        <v>40155</v>
      </c>
    </row>
    <row r="21286" spans="1:22" x14ac:dyDescent="0.2">
      <c r="A21286" t="s">
        <v>805</v>
      </c>
      <c r="B21286">
        <v>5</v>
      </c>
      <c r="C21286">
        <v>2010</v>
      </c>
      <c r="E21286" t="s">
        <v>1301</v>
      </c>
      <c r="F21286">
        <v>78</v>
      </c>
      <c r="G21286" t="s">
        <v>17968</v>
      </c>
      <c r="H21286" t="s">
        <v>21813</v>
      </c>
      <c r="L21286">
        <v>7.9</v>
      </c>
      <c r="M21286" t="s">
        <v>1246</v>
      </c>
      <c r="N21286">
        <v>7.9</v>
      </c>
      <c r="O21286" t="s">
        <v>1246</v>
      </c>
      <c r="P21286">
        <v>7.7</v>
      </c>
      <c r="Q21286">
        <v>-0.79</v>
      </c>
      <c r="R21286">
        <v>0</v>
      </c>
      <c r="S21286">
        <v>8.49</v>
      </c>
      <c r="U21286">
        <v>200</v>
      </c>
      <c r="V21286" s="8">
        <v>40155</v>
      </c>
    </row>
    <row r="21287" spans="1:22" x14ac:dyDescent="0.2">
      <c r="A21287" t="s">
        <v>805</v>
      </c>
      <c r="B21287">
        <v>5</v>
      </c>
      <c r="C21287">
        <v>2010</v>
      </c>
      <c r="E21287" t="s">
        <v>1301</v>
      </c>
      <c r="F21287">
        <v>78.5</v>
      </c>
      <c r="G21287" t="s">
        <v>17969</v>
      </c>
      <c r="H21287" t="s">
        <v>21813</v>
      </c>
      <c r="N21287">
        <v>7.65</v>
      </c>
      <c r="O21287" t="s">
        <v>1246</v>
      </c>
      <c r="P21287">
        <v>7.47</v>
      </c>
      <c r="Q21287">
        <v>0</v>
      </c>
      <c r="R21287">
        <v>0</v>
      </c>
      <c r="V21287" s="8">
        <v>40155</v>
      </c>
    </row>
    <row r="21288" spans="1:22" x14ac:dyDescent="0.2">
      <c r="A21288" t="s">
        <v>805</v>
      </c>
      <c r="B21288">
        <v>5</v>
      </c>
      <c r="C21288">
        <v>2010</v>
      </c>
      <c r="E21288" t="s">
        <v>1301</v>
      </c>
      <c r="F21288">
        <v>79</v>
      </c>
      <c r="G21288" t="s">
        <v>17970</v>
      </c>
      <c r="H21288" t="s">
        <v>21813</v>
      </c>
      <c r="L21288">
        <v>7.45</v>
      </c>
      <c r="M21288" t="s">
        <v>1246</v>
      </c>
      <c r="N21288">
        <v>7.45</v>
      </c>
      <c r="O21288" t="s">
        <v>1246</v>
      </c>
      <c r="P21288">
        <v>7.24</v>
      </c>
      <c r="Q21288">
        <v>-0.74</v>
      </c>
      <c r="R21288">
        <v>0</v>
      </c>
      <c r="S21288">
        <v>7.98</v>
      </c>
      <c r="U21288">
        <v>1900</v>
      </c>
      <c r="V21288" s="8">
        <v>40155</v>
      </c>
    </row>
    <row r="21289" spans="1:22" x14ac:dyDescent="0.2">
      <c r="A21289" t="s">
        <v>805</v>
      </c>
      <c r="B21289">
        <v>5</v>
      </c>
      <c r="C21289">
        <v>2010</v>
      </c>
      <c r="E21289" t="s">
        <v>1301</v>
      </c>
      <c r="F21289">
        <v>80</v>
      </c>
      <c r="G21289" t="s">
        <v>17971</v>
      </c>
      <c r="H21289" t="s">
        <v>21813</v>
      </c>
      <c r="L21289">
        <v>6.88</v>
      </c>
      <c r="M21289" t="s">
        <v>1246</v>
      </c>
      <c r="N21289">
        <v>6.88</v>
      </c>
      <c r="O21289" t="s">
        <v>1246</v>
      </c>
      <c r="P21289">
        <v>6.8</v>
      </c>
      <c r="Q21289">
        <v>-0.69</v>
      </c>
      <c r="R21289">
        <v>0</v>
      </c>
      <c r="S21289">
        <v>7.49</v>
      </c>
      <c r="U21289">
        <v>5277</v>
      </c>
      <c r="V21289" s="8">
        <v>40155</v>
      </c>
    </row>
    <row r="21290" spans="1:22" x14ac:dyDescent="0.2">
      <c r="A21290" t="s">
        <v>805</v>
      </c>
      <c r="B21290">
        <v>5</v>
      </c>
      <c r="C21290">
        <v>2010</v>
      </c>
      <c r="E21290" t="s">
        <v>1301</v>
      </c>
      <c r="F21290">
        <v>80.5</v>
      </c>
      <c r="G21290" t="s">
        <v>17972</v>
      </c>
      <c r="H21290" t="s">
        <v>21813</v>
      </c>
      <c r="L21290">
        <v>6.75</v>
      </c>
      <c r="M21290" t="s">
        <v>1246</v>
      </c>
      <c r="N21290">
        <v>6.75</v>
      </c>
      <c r="O21290" t="s">
        <v>1246</v>
      </c>
      <c r="P21290">
        <v>6.58</v>
      </c>
      <c r="Q21290">
        <v>-0.68</v>
      </c>
      <c r="R21290">
        <v>0</v>
      </c>
      <c r="S21290">
        <v>7.26</v>
      </c>
      <c r="U21290">
        <v>50</v>
      </c>
      <c r="V21290" s="8">
        <v>40155</v>
      </c>
    </row>
    <row r="21291" spans="1:22" x14ac:dyDescent="0.2">
      <c r="A21291" t="s">
        <v>805</v>
      </c>
      <c r="B21291">
        <v>5</v>
      </c>
      <c r="C21291">
        <v>2010</v>
      </c>
      <c r="E21291" t="s">
        <v>1301</v>
      </c>
      <c r="F21291">
        <v>81</v>
      </c>
      <c r="G21291" t="s">
        <v>17973</v>
      </c>
      <c r="H21291" t="s">
        <v>21813</v>
      </c>
      <c r="L21291">
        <v>6.5</v>
      </c>
      <c r="M21291" t="s">
        <v>1246</v>
      </c>
      <c r="N21291">
        <v>6.5</v>
      </c>
      <c r="O21291" t="s">
        <v>1246</v>
      </c>
      <c r="P21291">
        <v>6.37</v>
      </c>
      <c r="Q21291">
        <v>-0.67</v>
      </c>
      <c r="R21291">
        <v>0</v>
      </c>
      <c r="S21291">
        <v>7.04</v>
      </c>
      <c r="U21291">
        <v>850</v>
      </c>
      <c r="V21291" s="8">
        <v>40155</v>
      </c>
    </row>
    <row r="21292" spans="1:22" x14ac:dyDescent="0.2">
      <c r="A21292" t="s">
        <v>805</v>
      </c>
      <c r="B21292">
        <v>5</v>
      </c>
      <c r="C21292">
        <v>2010</v>
      </c>
      <c r="E21292" t="s">
        <v>1301</v>
      </c>
      <c r="F21292">
        <v>81.5</v>
      </c>
      <c r="G21292" t="s">
        <v>17974</v>
      </c>
      <c r="H21292" t="s">
        <v>21813</v>
      </c>
      <c r="L21292">
        <v>6.3</v>
      </c>
      <c r="M21292" t="s">
        <v>1246</v>
      </c>
      <c r="N21292">
        <v>6.3</v>
      </c>
      <c r="O21292" t="s">
        <v>1246</v>
      </c>
      <c r="P21292">
        <v>6.17</v>
      </c>
      <c r="Q21292">
        <v>-0.65</v>
      </c>
      <c r="R21292">
        <v>0</v>
      </c>
      <c r="S21292">
        <v>6.82</v>
      </c>
      <c r="U21292">
        <v>355</v>
      </c>
      <c r="V21292" s="8">
        <v>40155</v>
      </c>
    </row>
    <row r="21293" spans="1:22" x14ac:dyDescent="0.2">
      <c r="A21293" t="s">
        <v>805</v>
      </c>
      <c r="B21293">
        <v>5</v>
      </c>
      <c r="C21293">
        <v>2010</v>
      </c>
      <c r="E21293" t="s">
        <v>1301</v>
      </c>
      <c r="F21293">
        <v>82</v>
      </c>
      <c r="G21293" t="s">
        <v>17975</v>
      </c>
      <c r="H21293" t="s">
        <v>21813</v>
      </c>
      <c r="L21293">
        <v>6.1</v>
      </c>
      <c r="M21293" t="s">
        <v>1246</v>
      </c>
      <c r="N21293">
        <v>6.1</v>
      </c>
      <c r="O21293" t="s">
        <v>1246</v>
      </c>
      <c r="P21293">
        <v>5.97</v>
      </c>
      <c r="Q21293">
        <v>-0.63</v>
      </c>
      <c r="R21293">
        <v>0</v>
      </c>
      <c r="S21293">
        <v>6.6</v>
      </c>
      <c r="U21293">
        <v>1650</v>
      </c>
      <c r="V21293" s="8">
        <v>40155</v>
      </c>
    </row>
    <row r="21294" spans="1:22" x14ac:dyDescent="0.2">
      <c r="A21294" t="s">
        <v>805</v>
      </c>
      <c r="B21294">
        <v>5</v>
      </c>
      <c r="C21294">
        <v>2010</v>
      </c>
      <c r="E21294" t="s">
        <v>1301</v>
      </c>
      <c r="F21294">
        <v>82.5</v>
      </c>
      <c r="G21294" t="s">
        <v>17976</v>
      </c>
      <c r="H21294" t="s">
        <v>21813</v>
      </c>
      <c r="L21294">
        <v>5.9</v>
      </c>
      <c r="M21294" t="s">
        <v>1246</v>
      </c>
      <c r="N21294">
        <v>5.9</v>
      </c>
      <c r="O21294" t="s">
        <v>1246</v>
      </c>
      <c r="P21294">
        <v>5.78</v>
      </c>
      <c r="Q21294">
        <v>-0.61</v>
      </c>
      <c r="R21294">
        <v>0</v>
      </c>
      <c r="S21294">
        <v>6.39</v>
      </c>
      <c r="V21294" s="8">
        <v>40155</v>
      </c>
    </row>
    <row r="21295" spans="1:22" x14ac:dyDescent="0.2">
      <c r="A21295" t="s">
        <v>805</v>
      </c>
      <c r="B21295">
        <v>5</v>
      </c>
      <c r="C21295">
        <v>2010</v>
      </c>
      <c r="E21295" t="s">
        <v>1301</v>
      </c>
      <c r="F21295">
        <v>83</v>
      </c>
      <c r="G21295" t="s">
        <v>17977</v>
      </c>
      <c r="H21295" t="s">
        <v>21813</v>
      </c>
      <c r="L21295">
        <v>5.7</v>
      </c>
      <c r="M21295" t="s">
        <v>1246</v>
      </c>
      <c r="P21295">
        <v>5.59</v>
      </c>
      <c r="Q21295">
        <v>-0.6</v>
      </c>
      <c r="R21295">
        <v>200</v>
      </c>
      <c r="S21295">
        <v>6.19</v>
      </c>
      <c r="U21295">
        <v>176</v>
      </c>
      <c r="V21295" s="8">
        <v>40155</v>
      </c>
    </row>
    <row r="21296" spans="1:22" x14ac:dyDescent="0.2">
      <c r="A21296" t="s">
        <v>805</v>
      </c>
      <c r="B21296">
        <v>5</v>
      </c>
      <c r="C21296">
        <v>2010</v>
      </c>
      <c r="E21296" t="s">
        <v>1301</v>
      </c>
      <c r="F21296">
        <v>83.5</v>
      </c>
      <c r="G21296" t="s">
        <v>17978</v>
      </c>
      <c r="H21296" t="s">
        <v>21813</v>
      </c>
      <c r="L21296">
        <v>5.5</v>
      </c>
      <c r="M21296" t="s">
        <v>1246</v>
      </c>
      <c r="N21296">
        <v>5.5</v>
      </c>
      <c r="O21296" t="s">
        <v>1246</v>
      </c>
      <c r="P21296">
        <v>5.4</v>
      </c>
      <c r="Q21296">
        <v>-0.59</v>
      </c>
      <c r="R21296">
        <v>0</v>
      </c>
      <c r="S21296">
        <v>5.99</v>
      </c>
      <c r="U21296">
        <v>200</v>
      </c>
      <c r="V21296" s="8">
        <v>40155</v>
      </c>
    </row>
    <row r="21297" spans="1:22" x14ac:dyDescent="0.2">
      <c r="A21297" t="s">
        <v>805</v>
      </c>
      <c r="B21297">
        <v>5</v>
      </c>
      <c r="C21297">
        <v>2010</v>
      </c>
      <c r="E21297" t="s">
        <v>1301</v>
      </c>
      <c r="F21297">
        <v>84</v>
      </c>
      <c r="G21297" t="s">
        <v>17979</v>
      </c>
      <c r="H21297" t="s">
        <v>21813</v>
      </c>
      <c r="L21297">
        <v>5.3</v>
      </c>
      <c r="M21297" t="s">
        <v>1246</v>
      </c>
      <c r="N21297">
        <v>5.3</v>
      </c>
      <c r="O21297" t="s">
        <v>1246</v>
      </c>
      <c r="P21297">
        <v>5.22</v>
      </c>
      <c r="Q21297">
        <v>-0.56999999999999995</v>
      </c>
      <c r="R21297">
        <v>0</v>
      </c>
      <c r="S21297">
        <v>5.79</v>
      </c>
      <c r="U21297">
        <v>125</v>
      </c>
      <c r="V21297" s="8">
        <v>40155</v>
      </c>
    </row>
    <row r="21298" spans="1:22" x14ac:dyDescent="0.2">
      <c r="A21298" t="s">
        <v>805</v>
      </c>
      <c r="B21298">
        <v>5</v>
      </c>
      <c r="C21298">
        <v>2010</v>
      </c>
      <c r="E21298" t="s">
        <v>1301</v>
      </c>
      <c r="F21298">
        <v>85</v>
      </c>
      <c r="G21298" t="s">
        <v>17980</v>
      </c>
      <c r="H21298" t="s">
        <v>21813</v>
      </c>
      <c r="L21298">
        <v>4.8899999999999997</v>
      </c>
      <c r="M21298" t="s">
        <v>1246</v>
      </c>
      <c r="N21298">
        <v>4.8899999999999997</v>
      </c>
      <c r="O21298" t="s">
        <v>1246</v>
      </c>
      <c r="P21298">
        <v>4.87</v>
      </c>
      <c r="Q21298">
        <v>-0.54</v>
      </c>
      <c r="R21298">
        <v>0</v>
      </c>
      <c r="S21298">
        <v>5.41</v>
      </c>
      <c r="T21298">
        <v>200</v>
      </c>
      <c r="U21298">
        <v>552</v>
      </c>
      <c r="V21298" s="8">
        <v>40155</v>
      </c>
    </row>
    <row r="21299" spans="1:22" x14ac:dyDescent="0.2">
      <c r="A21299" t="s">
        <v>805</v>
      </c>
      <c r="B21299">
        <v>5</v>
      </c>
      <c r="C21299">
        <v>2010</v>
      </c>
      <c r="E21299" t="s">
        <v>1301</v>
      </c>
      <c r="F21299">
        <v>87</v>
      </c>
      <c r="G21299" t="s">
        <v>17981</v>
      </c>
      <c r="H21299" t="s">
        <v>21813</v>
      </c>
      <c r="L21299">
        <v>4.3</v>
      </c>
      <c r="M21299" t="s">
        <v>1246</v>
      </c>
      <c r="N21299">
        <v>4.3</v>
      </c>
      <c r="O21299" t="s">
        <v>1246</v>
      </c>
      <c r="P21299">
        <v>4.22</v>
      </c>
      <c r="Q21299">
        <v>-0.48</v>
      </c>
      <c r="R21299">
        <v>0</v>
      </c>
      <c r="S21299">
        <v>4.7</v>
      </c>
      <c r="V21299" s="8">
        <v>40155</v>
      </c>
    </row>
    <row r="21300" spans="1:22" x14ac:dyDescent="0.2">
      <c r="A21300" t="s">
        <v>805</v>
      </c>
      <c r="B21300">
        <v>5</v>
      </c>
      <c r="C21300">
        <v>2010</v>
      </c>
      <c r="E21300" t="s">
        <v>1301</v>
      </c>
      <c r="F21300">
        <v>88</v>
      </c>
      <c r="G21300" t="s">
        <v>17982</v>
      </c>
      <c r="H21300" t="s">
        <v>21813</v>
      </c>
      <c r="L21300">
        <v>4</v>
      </c>
      <c r="M21300" t="s">
        <v>1246</v>
      </c>
      <c r="N21300">
        <v>4</v>
      </c>
      <c r="O21300" t="s">
        <v>1246</v>
      </c>
      <c r="P21300">
        <v>3.91</v>
      </c>
      <c r="Q21300">
        <v>-0.47</v>
      </c>
      <c r="R21300">
        <v>0</v>
      </c>
      <c r="S21300">
        <v>4.38</v>
      </c>
      <c r="U21300">
        <v>1250</v>
      </c>
      <c r="V21300" s="8">
        <v>40155</v>
      </c>
    </row>
    <row r="21301" spans="1:22" x14ac:dyDescent="0.2">
      <c r="A21301" t="s">
        <v>805</v>
      </c>
      <c r="B21301">
        <v>5</v>
      </c>
      <c r="C21301">
        <v>2010</v>
      </c>
      <c r="E21301" t="s">
        <v>1301</v>
      </c>
      <c r="F21301">
        <v>90</v>
      </c>
      <c r="G21301" t="s">
        <v>17983</v>
      </c>
      <c r="H21301" t="s">
        <v>21813</v>
      </c>
      <c r="L21301">
        <v>3.4</v>
      </c>
      <c r="M21301" t="s">
        <v>1246</v>
      </c>
      <c r="N21301">
        <v>3.4</v>
      </c>
      <c r="O21301" t="s">
        <v>1246</v>
      </c>
      <c r="P21301">
        <v>3.36</v>
      </c>
      <c r="Q21301">
        <v>-0.41</v>
      </c>
      <c r="R21301">
        <v>0</v>
      </c>
      <c r="S21301">
        <v>3.77</v>
      </c>
      <c r="U21301">
        <v>1608</v>
      </c>
      <c r="V21301" s="8">
        <v>40155</v>
      </c>
    </row>
    <row r="21302" spans="1:22" x14ac:dyDescent="0.2">
      <c r="A21302" t="s">
        <v>805</v>
      </c>
      <c r="B21302">
        <v>5</v>
      </c>
      <c r="C21302">
        <v>2010</v>
      </c>
      <c r="E21302" t="s">
        <v>1301</v>
      </c>
      <c r="F21302">
        <v>91</v>
      </c>
      <c r="G21302" t="s">
        <v>17984</v>
      </c>
      <c r="H21302" t="s">
        <v>21813</v>
      </c>
      <c r="L21302">
        <v>3.25</v>
      </c>
      <c r="M21302" t="s">
        <v>1246</v>
      </c>
      <c r="N21302">
        <v>3.25</v>
      </c>
      <c r="O21302" t="s">
        <v>1246</v>
      </c>
      <c r="P21302">
        <v>3.11</v>
      </c>
      <c r="Q21302">
        <v>-0.39</v>
      </c>
      <c r="R21302">
        <v>0</v>
      </c>
      <c r="S21302">
        <v>3.5</v>
      </c>
      <c r="U21302">
        <v>46</v>
      </c>
      <c r="V21302" s="8">
        <v>40155</v>
      </c>
    </row>
    <row r="21303" spans="1:22" x14ac:dyDescent="0.2">
      <c r="A21303" t="s">
        <v>805</v>
      </c>
      <c r="B21303">
        <v>5</v>
      </c>
      <c r="C21303">
        <v>2010</v>
      </c>
      <c r="E21303" t="s">
        <v>1301</v>
      </c>
      <c r="F21303">
        <v>92</v>
      </c>
      <c r="G21303" t="s">
        <v>17985</v>
      </c>
      <c r="H21303" t="s">
        <v>21813</v>
      </c>
      <c r="L21303">
        <v>3</v>
      </c>
      <c r="M21303" t="s">
        <v>1246</v>
      </c>
      <c r="N21303">
        <v>3</v>
      </c>
      <c r="O21303" t="s">
        <v>1246</v>
      </c>
      <c r="P21303">
        <v>2.87</v>
      </c>
      <c r="Q21303">
        <v>-0.36</v>
      </c>
      <c r="R21303">
        <v>0</v>
      </c>
      <c r="S21303">
        <v>3.23</v>
      </c>
      <c r="U21303">
        <v>4</v>
      </c>
      <c r="V21303" s="8">
        <v>40155</v>
      </c>
    </row>
    <row r="21304" spans="1:22" x14ac:dyDescent="0.2">
      <c r="A21304" t="s">
        <v>805</v>
      </c>
      <c r="B21304">
        <v>5</v>
      </c>
      <c r="C21304">
        <v>2010</v>
      </c>
      <c r="E21304" t="s">
        <v>1301</v>
      </c>
      <c r="F21304">
        <v>93</v>
      </c>
      <c r="G21304" t="s">
        <v>17986</v>
      </c>
      <c r="H21304" t="s">
        <v>21813</v>
      </c>
      <c r="L21304">
        <v>2.85</v>
      </c>
      <c r="M21304" t="s">
        <v>1246</v>
      </c>
      <c r="N21304">
        <v>2.85</v>
      </c>
      <c r="O21304" t="s">
        <v>1246</v>
      </c>
      <c r="P21304">
        <v>2.64</v>
      </c>
      <c r="Q21304">
        <v>-0.35</v>
      </c>
      <c r="R21304">
        <v>0</v>
      </c>
      <c r="S21304">
        <v>2.99</v>
      </c>
      <c r="U21304">
        <v>123</v>
      </c>
      <c r="V21304" s="8">
        <v>40155</v>
      </c>
    </row>
    <row r="21305" spans="1:22" x14ac:dyDescent="0.2">
      <c r="A21305" t="s">
        <v>805</v>
      </c>
      <c r="B21305">
        <v>5</v>
      </c>
      <c r="C21305">
        <v>2010</v>
      </c>
      <c r="E21305" t="s">
        <v>1301</v>
      </c>
      <c r="F21305">
        <v>94</v>
      </c>
      <c r="G21305" t="s">
        <v>17987</v>
      </c>
      <c r="H21305" t="s">
        <v>21813</v>
      </c>
      <c r="L21305">
        <v>2.65</v>
      </c>
      <c r="M21305" t="s">
        <v>1246</v>
      </c>
      <c r="N21305">
        <v>2.65</v>
      </c>
      <c r="O21305" t="s">
        <v>1246</v>
      </c>
      <c r="P21305">
        <v>2.4300000000000002</v>
      </c>
      <c r="Q21305">
        <v>-0.33</v>
      </c>
      <c r="R21305">
        <v>0</v>
      </c>
      <c r="S21305">
        <v>2.76</v>
      </c>
      <c r="U21305">
        <v>47</v>
      </c>
      <c r="V21305" s="8">
        <v>40155</v>
      </c>
    </row>
    <row r="21306" spans="1:22" x14ac:dyDescent="0.2">
      <c r="A21306" t="s">
        <v>805</v>
      </c>
      <c r="B21306">
        <v>5</v>
      </c>
      <c r="C21306">
        <v>2010</v>
      </c>
      <c r="E21306" t="s">
        <v>1301</v>
      </c>
      <c r="F21306">
        <v>95</v>
      </c>
      <c r="G21306" t="s">
        <v>17988</v>
      </c>
      <c r="H21306" t="s">
        <v>21813</v>
      </c>
      <c r="L21306">
        <v>2.4</v>
      </c>
      <c r="M21306" t="s">
        <v>1246</v>
      </c>
      <c r="N21306">
        <v>2.4</v>
      </c>
      <c r="O21306" t="s">
        <v>1246</v>
      </c>
      <c r="P21306">
        <v>2.27</v>
      </c>
      <c r="Q21306">
        <v>-0.28999999999999998</v>
      </c>
      <c r="R21306">
        <v>0</v>
      </c>
      <c r="S21306">
        <v>2.56</v>
      </c>
      <c r="T21306">
        <v>200</v>
      </c>
      <c r="U21306">
        <v>1276</v>
      </c>
      <c r="V21306" s="8">
        <v>40155</v>
      </c>
    </row>
    <row r="21307" spans="1:22" x14ac:dyDescent="0.2">
      <c r="A21307" t="s">
        <v>805</v>
      </c>
      <c r="B21307">
        <v>5</v>
      </c>
      <c r="C21307">
        <v>2010</v>
      </c>
      <c r="E21307" t="s">
        <v>1301</v>
      </c>
      <c r="F21307">
        <v>96</v>
      </c>
      <c r="G21307" t="s">
        <v>17989</v>
      </c>
      <c r="H21307" t="s">
        <v>21813</v>
      </c>
      <c r="L21307">
        <v>2.2999999999999998</v>
      </c>
      <c r="M21307" t="s">
        <v>1246</v>
      </c>
      <c r="N21307">
        <v>2.2999999999999998</v>
      </c>
      <c r="O21307" t="s">
        <v>1246</v>
      </c>
      <c r="P21307">
        <v>2.12</v>
      </c>
      <c r="Q21307">
        <v>-0.27</v>
      </c>
      <c r="R21307">
        <v>0</v>
      </c>
      <c r="S21307">
        <v>2.39</v>
      </c>
      <c r="U21307">
        <v>12</v>
      </c>
      <c r="V21307" s="8">
        <v>40155</v>
      </c>
    </row>
    <row r="21308" spans="1:22" x14ac:dyDescent="0.2">
      <c r="A21308" t="s">
        <v>805</v>
      </c>
      <c r="B21308">
        <v>5</v>
      </c>
      <c r="C21308">
        <v>2010</v>
      </c>
      <c r="E21308" t="s">
        <v>1301</v>
      </c>
      <c r="F21308">
        <v>97</v>
      </c>
      <c r="G21308" t="s">
        <v>17990</v>
      </c>
      <c r="H21308" t="s">
        <v>21813</v>
      </c>
      <c r="L21308">
        <v>2.15</v>
      </c>
      <c r="M21308" t="s">
        <v>1246</v>
      </c>
      <c r="P21308">
        <v>1.98</v>
      </c>
      <c r="Q21308">
        <v>-0.25</v>
      </c>
      <c r="R21308">
        <v>200</v>
      </c>
      <c r="S21308">
        <v>2.23</v>
      </c>
      <c r="U21308">
        <v>8</v>
      </c>
      <c r="V21308" s="8">
        <v>40155</v>
      </c>
    </row>
    <row r="21309" spans="1:22" x14ac:dyDescent="0.2">
      <c r="A21309" t="s">
        <v>805</v>
      </c>
      <c r="B21309">
        <v>5</v>
      </c>
      <c r="C21309">
        <v>2010</v>
      </c>
      <c r="E21309" t="s">
        <v>1301</v>
      </c>
      <c r="F21309">
        <v>97.5</v>
      </c>
      <c r="G21309" t="s">
        <v>17991</v>
      </c>
      <c r="H21309" t="s">
        <v>21813</v>
      </c>
      <c r="N21309">
        <v>2.1</v>
      </c>
      <c r="O21309" t="s">
        <v>1246</v>
      </c>
      <c r="Q21309">
        <v>0</v>
      </c>
      <c r="R21309">
        <v>0</v>
      </c>
      <c r="V21309" s="8">
        <v>40155</v>
      </c>
    </row>
    <row r="21310" spans="1:22" x14ac:dyDescent="0.2">
      <c r="A21310" t="s">
        <v>805</v>
      </c>
      <c r="B21310">
        <v>5</v>
      </c>
      <c r="C21310">
        <v>2010</v>
      </c>
      <c r="E21310" t="s">
        <v>1301</v>
      </c>
      <c r="F21310">
        <v>98</v>
      </c>
      <c r="G21310" t="s">
        <v>17992</v>
      </c>
      <c r="H21310" t="s">
        <v>21813</v>
      </c>
      <c r="L21310">
        <v>2</v>
      </c>
      <c r="M21310" t="s">
        <v>1246</v>
      </c>
      <c r="N21310">
        <v>2</v>
      </c>
      <c r="O21310" t="s">
        <v>1246</v>
      </c>
      <c r="P21310">
        <v>1.85</v>
      </c>
      <c r="Q21310">
        <v>-0.23</v>
      </c>
      <c r="R21310">
        <v>0</v>
      </c>
      <c r="S21310">
        <v>2.08</v>
      </c>
      <c r="U21310">
        <v>7</v>
      </c>
      <c r="V21310" s="8">
        <v>40155</v>
      </c>
    </row>
    <row r="21311" spans="1:22" x14ac:dyDescent="0.2">
      <c r="A21311" t="s">
        <v>805</v>
      </c>
      <c r="B21311">
        <v>5</v>
      </c>
      <c r="C21311">
        <v>2010</v>
      </c>
      <c r="E21311" t="s">
        <v>5087</v>
      </c>
      <c r="F21311">
        <v>100</v>
      </c>
      <c r="G21311" t="s">
        <v>17993</v>
      </c>
      <c r="H21311" t="s">
        <v>21885</v>
      </c>
      <c r="P21311">
        <v>23.53</v>
      </c>
      <c r="Q21311">
        <v>1.37</v>
      </c>
      <c r="R21311">
        <v>0</v>
      </c>
      <c r="S21311">
        <v>22.16</v>
      </c>
      <c r="U21311">
        <v>1</v>
      </c>
      <c r="V21311" s="8">
        <v>40155</v>
      </c>
    </row>
    <row r="21312" spans="1:22" x14ac:dyDescent="0.2">
      <c r="A21312" t="s">
        <v>805</v>
      </c>
      <c r="B21312">
        <v>5</v>
      </c>
      <c r="C21312">
        <v>2010</v>
      </c>
      <c r="E21312" t="s">
        <v>5087</v>
      </c>
      <c r="F21312">
        <v>110</v>
      </c>
      <c r="G21312" t="s">
        <v>21886</v>
      </c>
      <c r="H21312" t="s">
        <v>21885</v>
      </c>
      <c r="P21312">
        <v>32.72</v>
      </c>
      <c r="Q21312">
        <v>1.46</v>
      </c>
      <c r="R21312">
        <v>0</v>
      </c>
      <c r="S21312">
        <v>31.26</v>
      </c>
      <c r="U21312">
        <v>20</v>
      </c>
      <c r="V21312" s="8">
        <v>40155</v>
      </c>
    </row>
    <row r="21313" spans="1:22" x14ac:dyDescent="0.2">
      <c r="A21313" t="s">
        <v>805</v>
      </c>
      <c r="B21313">
        <v>5</v>
      </c>
      <c r="C21313">
        <v>2010</v>
      </c>
      <c r="E21313" t="s">
        <v>5087</v>
      </c>
      <c r="F21313">
        <v>40</v>
      </c>
      <c r="G21313" t="s">
        <v>21887</v>
      </c>
      <c r="H21313" t="s">
        <v>21885</v>
      </c>
      <c r="P21313">
        <v>0.22</v>
      </c>
      <c r="Q21313">
        <v>0.03</v>
      </c>
      <c r="R21313">
        <v>100</v>
      </c>
      <c r="S21313">
        <v>0.19</v>
      </c>
      <c r="U21313">
        <v>50</v>
      </c>
      <c r="V21313" s="8">
        <v>40155</v>
      </c>
    </row>
    <row r="21314" spans="1:22" x14ac:dyDescent="0.2">
      <c r="A21314" t="s">
        <v>805</v>
      </c>
      <c r="B21314">
        <v>5</v>
      </c>
      <c r="C21314">
        <v>2010</v>
      </c>
      <c r="E21314" t="s">
        <v>5087</v>
      </c>
      <c r="F21314">
        <v>45</v>
      </c>
      <c r="G21314" t="s">
        <v>21888</v>
      </c>
      <c r="H21314" t="s">
        <v>21885</v>
      </c>
      <c r="I21314">
        <v>0.42</v>
      </c>
      <c r="J21314">
        <v>0.43</v>
      </c>
      <c r="L21314">
        <v>0.42</v>
      </c>
      <c r="N21314">
        <v>0.43</v>
      </c>
      <c r="P21314">
        <v>0.43</v>
      </c>
      <c r="Q21314">
        <v>0.06</v>
      </c>
      <c r="R21314">
        <v>5</v>
      </c>
      <c r="S21314">
        <v>0.37</v>
      </c>
      <c r="U21314">
        <v>56</v>
      </c>
      <c r="V21314" s="8">
        <v>40155</v>
      </c>
    </row>
    <row r="21315" spans="1:22" x14ac:dyDescent="0.2">
      <c r="A21315" t="s">
        <v>805</v>
      </c>
      <c r="B21315">
        <v>5</v>
      </c>
      <c r="C21315">
        <v>2010</v>
      </c>
      <c r="E21315" t="s">
        <v>5087</v>
      </c>
      <c r="F21315">
        <v>50</v>
      </c>
      <c r="G21315" t="s">
        <v>21889</v>
      </c>
      <c r="H21315" t="s">
        <v>21885</v>
      </c>
      <c r="I21315">
        <v>0.61</v>
      </c>
      <c r="J21315">
        <v>0.61</v>
      </c>
      <c r="L21315">
        <v>0.61</v>
      </c>
      <c r="N21315">
        <v>0.61</v>
      </c>
      <c r="P21315">
        <v>0.76</v>
      </c>
      <c r="Q21315">
        <v>0.1</v>
      </c>
      <c r="R21315">
        <v>2</v>
      </c>
      <c r="S21315">
        <v>0.66</v>
      </c>
      <c r="T21315">
        <v>10</v>
      </c>
      <c r="U21315">
        <v>535</v>
      </c>
      <c r="V21315" s="8">
        <v>40155</v>
      </c>
    </row>
    <row r="21316" spans="1:22" x14ac:dyDescent="0.2">
      <c r="A21316" t="s">
        <v>805</v>
      </c>
      <c r="B21316">
        <v>5</v>
      </c>
      <c r="C21316">
        <v>2010</v>
      </c>
      <c r="E21316" t="s">
        <v>5087</v>
      </c>
      <c r="F21316">
        <v>51</v>
      </c>
      <c r="G21316" t="s">
        <v>21890</v>
      </c>
      <c r="H21316" t="s">
        <v>21885</v>
      </c>
      <c r="P21316">
        <v>0.84</v>
      </c>
      <c r="Q21316">
        <v>0.11</v>
      </c>
      <c r="R21316">
        <v>2</v>
      </c>
      <c r="S21316">
        <v>0.73</v>
      </c>
      <c r="U21316">
        <v>4</v>
      </c>
      <c r="V21316" s="8">
        <v>40155</v>
      </c>
    </row>
    <row r="21317" spans="1:22" x14ac:dyDescent="0.2">
      <c r="A21317" t="s">
        <v>805</v>
      </c>
      <c r="B21317">
        <v>5</v>
      </c>
      <c r="C21317">
        <v>2010</v>
      </c>
      <c r="E21317" t="s">
        <v>5087</v>
      </c>
      <c r="F21317">
        <v>52</v>
      </c>
      <c r="G21317" t="s">
        <v>21891</v>
      </c>
      <c r="H21317" t="s">
        <v>21885</v>
      </c>
      <c r="P21317">
        <v>0.93</v>
      </c>
      <c r="Q21317">
        <v>0.12</v>
      </c>
      <c r="R21317">
        <v>2</v>
      </c>
      <c r="S21317">
        <v>0.81</v>
      </c>
      <c r="U21317">
        <v>4</v>
      </c>
      <c r="V21317" s="8">
        <v>40155</v>
      </c>
    </row>
    <row r="21318" spans="1:22" x14ac:dyDescent="0.2">
      <c r="A21318" t="s">
        <v>805</v>
      </c>
      <c r="B21318">
        <v>5</v>
      </c>
      <c r="C21318">
        <v>2010</v>
      </c>
      <c r="E21318" t="s">
        <v>5087</v>
      </c>
      <c r="F21318">
        <v>55</v>
      </c>
      <c r="G21318" t="s">
        <v>21892</v>
      </c>
      <c r="H21318" t="s">
        <v>21885</v>
      </c>
      <c r="P21318">
        <v>1.25</v>
      </c>
      <c r="Q21318">
        <v>0.16</v>
      </c>
      <c r="R21318">
        <v>200</v>
      </c>
      <c r="S21318">
        <v>1.0900000000000001</v>
      </c>
      <c r="U21318">
        <v>1369</v>
      </c>
      <c r="V21318" s="8">
        <v>40155</v>
      </c>
    </row>
    <row r="21319" spans="1:22" x14ac:dyDescent="0.2">
      <c r="A21319" t="s">
        <v>805</v>
      </c>
      <c r="B21319">
        <v>5</v>
      </c>
      <c r="C21319">
        <v>2010</v>
      </c>
      <c r="E21319" t="s">
        <v>5087</v>
      </c>
      <c r="F21319">
        <v>58</v>
      </c>
      <c r="G21319" t="s">
        <v>21893</v>
      </c>
      <c r="H21319" t="s">
        <v>21885</v>
      </c>
      <c r="J21319">
        <v>1.45</v>
      </c>
      <c r="K21319" t="s">
        <v>1245</v>
      </c>
      <c r="N21319">
        <v>1.45</v>
      </c>
      <c r="O21319" t="s">
        <v>1245</v>
      </c>
      <c r="Q21319">
        <v>0</v>
      </c>
      <c r="R21319">
        <v>0</v>
      </c>
      <c r="V21319" s="8">
        <v>40155</v>
      </c>
    </row>
    <row r="21320" spans="1:22" x14ac:dyDescent="0.2">
      <c r="A21320" t="s">
        <v>805</v>
      </c>
      <c r="B21320">
        <v>5</v>
      </c>
      <c r="C21320">
        <v>2010</v>
      </c>
      <c r="E21320" t="s">
        <v>5087</v>
      </c>
      <c r="F21320">
        <v>60</v>
      </c>
      <c r="G21320" t="s">
        <v>21894</v>
      </c>
      <c r="H21320" t="s">
        <v>21885</v>
      </c>
      <c r="J21320">
        <v>1.77</v>
      </c>
      <c r="K21320" t="s">
        <v>1245</v>
      </c>
      <c r="N21320">
        <v>1.77</v>
      </c>
      <c r="O21320" t="s">
        <v>1245</v>
      </c>
      <c r="P21320">
        <v>1.95</v>
      </c>
      <c r="Q21320">
        <v>0.23</v>
      </c>
      <c r="R21320">
        <v>0</v>
      </c>
      <c r="S21320">
        <v>1.72</v>
      </c>
      <c r="T21320">
        <v>200</v>
      </c>
      <c r="U21320">
        <v>411</v>
      </c>
      <c r="V21320" s="8">
        <v>40155</v>
      </c>
    </row>
    <row r="21321" spans="1:22" x14ac:dyDescent="0.2">
      <c r="A21321" t="s">
        <v>805</v>
      </c>
      <c r="B21321">
        <v>5</v>
      </c>
      <c r="C21321">
        <v>2010</v>
      </c>
      <c r="E21321" t="s">
        <v>5087</v>
      </c>
      <c r="F21321">
        <v>65</v>
      </c>
      <c r="G21321" t="s">
        <v>21895</v>
      </c>
      <c r="H21321" t="s">
        <v>21885</v>
      </c>
      <c r="J21321">
        <v>2.82</v>
      </c>
      <c r="K21321" t="s">
        <v>1245</v>
      </c>
      <c r="P21321">
        <v>2.91</v>
      </c>
      <c r="Q21321">
        <v>0.33</v>
      </c>
      <c r="R21321">
        <v>200</v>
      </c>
      <c r="S21321">
        <v>2.58</v>
      </c>
      <c r="U21321">
        <v>2218</v>
      </c>
      <c r="V21321" s="8">
        <v>40155</v>
      </c>
    </row>
    <row r="21322" spans="1:22" x14ac:dyDescent="0.2">
      <c r="A21322" t="s">
        <v>805</v>
      </c>
      <c r="B21322">
        <v>5</v>
      </c>
      <c r="C21322">
        <v>2010</v>
      </c>
      <c r="E21322" t="s">
        <v>5087</v>
      </c>
      <c r="F21322">
        <v>65.5</v>
      </c>
      <c r="G21322" t="s">
        <v>21896</v>
      </c>
      <c r="H21322" t="s">
        <v>21885</v>
      </c>
      <c r="J21322">
        <v>2.9</v>
      </c>
      <c r="K21322" t="s">
        <v>1245</v>
      </c>
      <c r="N21322">
        <v>2.9</v>
      </c>
      <c r="O21322" t="s">
        <v>1245</v>
      </c>
      <c r="Q21322">
        <v>0</v>
      </c>
      <c r="R21322">
        <v>0</v>
      </c>
      <c r="V21322" s="8">
        <v>40155</v>
      </c>
    </row>
    <row r="21323" spans="1:22" x14ac:dyDescent="0.2">
      <c r="A21323" t="s">
        <v>805</v>
      </c>
      <c r="B21323">
        <v>5</v>
      </c>
      <c r="C21323">
        <v>2010</v>
      </c>
      <c r="E21323" t="s">
        <v>5087</v>
      </c>
      <c r="F21323">
        <v>66</v>
      </c>
      <c r="G21323" t="s">
        <v>21897</v>
      </c>
      <c r="H21323" t="s">
        <v>21885</v>
      </c>
      <c r="J21323">
        <v>3</v>
      </c>
      <c r="K21323" t="s">
        <v>1245</v>
      </c>
      <c r="N21323">
        <v>3</v>
      </c>
      <c r="O21323" t="s">
        <v>1245</v>
      </c>
      <c r="P21323">
        <v>3.14</v>
      </c>
      <c r="Q21323">
        <v>0.35</v>
      </c>
      <c r="R21323">
        <v>0</v>
      </c>
      <c r="S21323">
        <v>2.79</v>
      </c>
      <c r="U21323">
        <v>10</v>
      </c>
      <c r="V21323" s="8">
        <v>40155</v>
      </c>
    </row>
    <row r="21324" spans="1:22" x14ac:dyDescent="0.2">
      <c r="A21324" t="s">
        <v>805</v>
      </c>
      <c r="B21324">
        <v>5</v>
      </c>
      <c r="C21324">
        <v>2010</v>
      </c>
      <c r="E21324" t="s">
        <v>5087</v>
      </c>
      <c r="F21324">
        <v>68</v>
      </c>
      <c r="G21324" t="s">
        <v>21898</v>
      </c>
      <c r="H21324" t="s">
        <v>21885</v>
      </c>
      <c r="J21324">
        <v>3.55</v>
      </c>
      <c r="K21324" t="s">
        <v>1245</v>
      </c>
      <c r="N21324">
        <v>3.55</v>
      </c>
      <c r="O21324" t="s">
        <v>1245</v>
      </c>
      <c r="P21324">
        <v>3.66</v>
      </c>
      <c r="Q21324">
        <v>0.42</v>
      </c>
      <c r="R21324">
        <v>0</v>
      </c>
      <c r="S21324">
        <v>3.24</v>
      </c>
      <c r="U21324">
        <v>15</v>
      </c>
      <c r="V21324" s="8">
        <v>40155</v>
      </c>
    </row>
    <row r="21325" spans="1:22" x14ac:dyDescent="0.2">
      <c r="A21325" t="s">
        <v>805</v>
      </c>
      <c r="B21325">
        <v>5</v>
      </c>
      <c r="C21325">
        <v>2010</v>
      </c>
      <c r="E21325" t="s">
        <v>5087</v>
      </c>
      <c r="F21325">
        <v>70</v>
      </c>
      <c r="G21325" t="s">
        <v>21899</v>
      </c>
      <c r="H21325" t="s">
        <v>21885</v>
      </c>
      <c r="J21325">
        <v>4.24</v>
      </c>
      <c r="K21325" t="s">
        <v>1245</v>
      </c>
      <c r="P21325">
        <v>4.29</v>
      </c>
      <c r="Q21325">
        <v>0.51</v>
      </c>
      <c r="R21325">
        <v>550</v>
      </c>
      <c r="S21325">
        <v>3.78</v>
      </c>
      <c r="T21325">
        <v>400</v>
      </c>
      <c r="U21325">
        <v>1031</v>
      </c>
      <c r="V21325" s="8">
        <v>40155</v>
      </c>
    </row>
    <row r="21326" spans="1:22" x14ac:dyDescent="0.2">
      <c r="A21326" t="s">
        <v>805</v>
      </c>
      <c r="B21326">
        <v>5</v>
      </c>
      <c r="C21326">
        <v>2010</v>
      </c>
      <c r="E21326" t="s">
        <v>5087</v>
      </c>
      <c r="F21326">
        <v>70.5</v>
      </c>
      <c r="G21326" t="s">
        <v>21900</v>
      </c>
      <c r="H21326" t="s">
        <v>21885</v>
      </c>
      <c r="J21326">
        <v>4.3</v>
      </c>
      <c r="K21326" t="s">
        <v>1245</v>
      </c>
      <c r="N21326">
        <v>4.3</v>
      </c>
      <c r="O21326" t="s">
        <v>1245</v>
      </c>
      <c r="Q21326">
        <v>0</v>
      </c>
      <c r="R21326">
        <v>0</v>
      </c>
      <c r="V21326" s="8">
        <v>40155</v>
      </c>
    </row>
    <row r="21327" spans="1:22" x14ac:dyDescent="0.2">
      <c r="A21327" t="s">
        <v>805</v>
      </c>
      <c r="B21327">
        <v>5</v>
      </c>
      <c r="C21327">
        <v>2010</v>
      </c>
      <c r="E21327" t="s">
        <v>5087</v>
      </c>
      <c r="F21327">
        <v>72</v>
      </c>
      <c r="G21327" t="s">
        <v>21901</v>
      </c>
      <c r="H21327" t="s">
        <v>21885</v>
      </c>
      <c r="J21327">
        <v>4.8499999999999996</v>
      </c>
      <c r="K21327" t="s">
        <v>1245</v>
      </c>
      <c r="N21327">
        <v>4.8499999999999996</v>
      </c>
      <c r="O21327" t="s">
        <v>1245</v>
      </c>
      <c r="P21327">
        <v>4.99</v>
      </c>
      <c r="Q21327">
        <v>0.56999999999999995</v>
      </c>
      <c r="R21327">
        <v>0</v>
      </c>
      <c r="S21327">
        <v>4.42</v>
      </c>
      <c r="U21327">
        <v>600</v>
      </c>
      <c r="V21327" s="8">
        <v>40155</v>
      </c>
    </row>
    <row r="21328" spans="1:22" x14ac:dyDescent="0.2">
      <c r="A21328" t="s">
        <v>805</v>
      </c>
      <c r="B21328">
        <v>5</v>
      </c>
      <c r="C21328">
        <v>2010</v>
      </c>
      <c r="E21328" t="s">
        <v>5087</v>
      </c>
      <c r="F21328">
        <v>72.5</v>
      </c>
      <c r="G21328" t="s">
        <v>21902</v>
      </c>
      <c r="H21328" t="s">
        <v>21885</v>
      </c>
      <c r="J21328">
        <v>5.05</v>
      </c>
      <c r="K21328" t="s">
        <v>1245</v>
      </c>
      <c r="N21328">
        <v>5.05</v>
      </c>
      <c r="O21328" t="s">
        <v>1245</v>
      </c>
      <c r="P21328">
        <v>5.18</v>
      </c>
      <c r="Q21328">
        <v>0.59</v>
      </c>
      <c r="R21328">
        <v>0</v>
      </c>
      <c r="S21328">
        <v>4.59</v>
      </c>
      <c r="U21328">
        <v>400</v>
      </c>
      <c r="V21328" s="8">
        <v>40155</v>
      </c>
    </row>
    <row r="21329" spans="1:22" x14ac:dyDescent="0.2">
      <c r="A21329" t="s">
        <v>805</v>
      </c>
      <c r="B21329">
        <v>5</v>
      </c>
      <c r="C21329">
        <v>2010</v>
      </c>
      <c r="E21329" t="s">
        <v>5087</v>
      </c>
      <c r="F21329">
        <v>73</v>
      </c>
      <c r="G21329" t="s">
        <v>21903</v>
      </c>
      <c r="H21329" t="s">
        <v>21885</v>
      </c>
      <c r="J21329">
        <v>5.2</v>
      </c>
      <c r="K21329" t="s">
        <v>1245</v>
      </c>
      <c r="N21329">
        <v>5.2</v>
      </c>
      <c r="O21329" t="s">
        <v>1245</v>
      </c>
      <c r="P21329">
        <v>5.37</v>
      </c>
      <c r="Q21329">
        <v>0.6</v>
      </c>
      <c r="R21329">
        <v>0</v>
      </c>
      <c r="S21329">
        <v>4.7699999999999996</v>
      </c>
      <c r="U21329">
        <v>550</v>
      </c>
      <c r="V21329" s="8">
        <v>40155</v>
      </c>
    </row>
    <row r="21330" spans="1:22" x14ac:dyDescent="0.2">
      <c r="A21330" t="s">
        <v>805</v>
      </c>
      <c r="B21330">
        <v>5</v>
      </c>
      <c r="C21330">
        <v>2010</v>
      </c>
      <c r="E21330" t="s">
        <v>5087</v>
      </c>
      <c r="F21330">
        <v>73.5</v>
      </c>
      <c r="G21330" t="s">
        <v>21904</v>
      </c>
      <c r="H21330" t="s">
        <v>21885</v>
      </c>
      <c r="J21330">
        <v>5.4</v>
      </c>
      <c r="K21330" t="s">
        <v>1245</v>
      </c>
      <c r="N21330">
        <v>5.4</v>
      </c>
      <c r="O21330" t="s">
        <v>1245</v>
      </c>
      <c r="P21330">
        <v>5.58</v>
      </c>
      <c r="Q21330">
        <v>0.63</v>
      </c>
      <c r="R21330">
        <v>0</v>
      </c>
      <c r="S21330">
        <v>4.95</v>
      </c>
      <c r="U21330">
        <v>75</v>
      </c>
      <c r="V21330" s="8">
        <v>40155</v>
      </c>
    </row>
    <row r="21331" spans="1:22" x14ac:dyDescent="0.2">
      <c r="A21331" t="s">
        <v>805</v>
      </c>
      <c r="B21331">
        <v>5</v>
      </c>
      <c r="C21331">
        <v>2010</v>
      </c>
      <c r="E21331" t="s">
        <v>5087</v>
      </c>
      <c r="F21331">
        <v>74.5</v>
      </c>
      <c r="G21331" t="s">
        <v>21905</v>
      </c>
      <c r="H21331" t="s">
        <v>21885</v>
      </c>
      <c r="J21331">
        <v>5.85</v>
      </c>
      <c r="K21331" t="s">
        <v>1245</v>
      </c>
      <c r="N21331">
        <v>5.85</v>
      </c>
      <c r="O21331" t="s">
        <v>1245</v>
      </c>
      <c r="P21331">
        <v>6</v>
      </c>
      <c r="Q21331">
        <v>0.67</v>
      </c>
      <c r="R21331">
        <v>0</v>
      </c>
      <c r="S21331">
        <v>5.33</v>
      </c>
      <c r="U21331">
        <v>25</v>
      </c>
      <c r="V21331" s="8">
        <v>40155</v>
      </c>
    </row>
    <row r="21332" spans="1:22" x14ac:dyDescent="0.2">
      <c r="A21332" t="s">
        <v>805</v>
      </c>
      <c r="B21332">
        <v>5</v>
      </c>
      <c r="C21332">
        <v>2010</v>
      </c>
      <c r="E21332" t="s">
        <v>5087</v>
      </c>
      <c r="F21332">
        <v>75</v>
      </c>
      <c r="G21332" t="s">
        <v>21906</v>
      </c>
      <c r="H21332" t="s">
        <v>21885</v>
      </c>
      <c r="J21332">
        <v>6.12</v>
      </c>
      <c r="K21332" t="s">
        <v>1245</v>
      </c>
      <c r="N21332">
        <v>6.12</v>
      </c>
      <c r="O21332" t="s">
        <v>1245</v>
      </c>
      <c r="P21332">
        <v>6.22</v>
      </c>
      <c r="Q21332">
        <v>0.69</v>
      </c>
      <c r="R21332">
        <v>0</v>
      </c>
      <c r="S21332">
        <v>5.53</v>
      </c>
      <c r="T21332">
        <v>100</v>
      </c>
      <c r="U21332">
        <v>1761</v>
      </c>
      <c r="V21332" s="8">
        <v>40155</v>
      </c>
    </row>
    <row r="21333" spans="1:22" x14ac:dyDescent="0.2">
      <c r="A21333" t="s">
        <v>805</v>
      </c>
      <c r="B21333">
        <v>5</v>
      </c>
      <c r="C21333">
        <v>2010</v>
      </c>
      <c r="E21333" t="s">
        <v>5087</v>
      </c>
      <c r="F21333">
        <v>75.5</v>
      </c>
      <c r="G21333" t="s">
        <v>21907</v>
      </c>
      <c r="H21333" t="s">
        <v>21885</v>
      </c>
      <c r="J21333">
        <v>6.25</v>
      </c>
      <c r="K21333" t="s">
        <v>1245</v>
      </c>
      <c r="N21333">
        <v>6.25</v>
      </c>
      <c r="O21333" t="s">
        <v>1245</v>
      </c>
      <c r="P21333">
        <v>6.44</v>
      </c>
      <c r="Q21333">
        <v>0.7</v>
      </c>
      <c r="R21333">
        <v>0</v>
      </c>
      <c r="S21333">
        <v>5.74</v>
      </c>
      <c r="U21333">
        <v>125</v>
      </c>
      <c r="V21333" s="8">
        <v>40155</v>
      </c>
    </row>
    <row r="21334" spans="1:22" x14ac:dyDescent="0.2">
      <c r="A21334" t="s">
        <v>805</v>
      </c>
      <c r="B21334">
        <v>5</v>
      </c>
      <c r="C21334">
        <v>2010</v>
      </c>
      <c r="E21334" t="s">
        <v>5087</v>
      </c>
      <c r="F21334">
        <v>76</v>
      </c>
      <c r="G21334" t="s">
        <v>21908</v>
      </c>
      <c r="H21334" t="s">
        <v>21885</v>
      </c>
      <c r="J21334">
        <v>6.5</v>
      </c>
      <c r="K21334" t="s">
        <v>1245</v>
      </c>
      <c r="N21334">
        <v>6.5</v>
      </c>
      <c r="O21334" t="s">
        <v>1245</v>
      </c>
      <c r="P21334">
        <v>6.67</v>
      </c>
      <c r="Q21334">
        <v>0.71</v>
      </c>
      <c r="R21334">
        <v>0</v>
      </c>
      <c r="S21334">
        <v>5.96</v>
      </c>
      <c r="U21334">
        <v>775</v>
      </c>
      <c r="V21334" s="8">
        <v>40155</v>
      </c>
    </row>
    <row r="21335" spans="1:22" x14ac:dyDescent="0.2">
      <c r="A21335" t="s">
        <v>805</v>
      </c>
      <c r="B21335">
        <v>5</v>
      </c>
      <c r="C21335">
        <v>2010</v>
      </c>
      <c r="E21335" t="s">
        <v>5087</v>
      </c>
      <c r="F21335">
        <v>76.5</v>
      </c>
      <c r="G21335" t="s">
        <v>21909</v>
      </c>
      <c r="H21335" t="s">
        <v>21885</v>
      </c>
      <c r="J21335">
        <v>6.7</v>
      </c>
      <c r="K21335" t="s">
        <v>1245</v>
      </c>
      <c r="N21335">
        <v>6.7</v>
      </c>
      <c r="O21335" t="s">
        <v>1245</v>
      </c>
      <c r="P21335">
        <v>6.91</v>
      </c>
      <c r="Q21335">
        <v>0.73</v>
      </c>
      <c r="R21335">
        <v>0</v>
      </c>
      <c r="S21335">
        <v>6.18</v>
      </c>
      <c r="T21335">
        <v>100</v>
      </c>
      <c r="U21335">
        <v>100</v>
      </c>
      <c r="V21335" s="8">
        <v>40155</v>
      </c>
    </row>
    <row r="21336" spans="1:22" x14ac:dyDescent="0.2">
      <c r="A21336" t="s">
        <v>805</v>
      </c>
      <c r="B21336">
        <v>5</v>
      </c>
      <c r="C21336">
        <v>2010</v>
      </c>
      <c r="E21336" t="s">
        <v>5087</v>
      </c>
      <c r="F21336">
        <v>77</v>
      </c>
      <c r="G21336" t="s">
        <v>21910</v>
      </c>
      <c r="H21336" t="s">
        <v>21885</v>
      </c>
      <c r="J21336">
        <v>6.95</v>
      </c>
      <c r="K21336" t="s">
        <v>1245</v>
      </c>
      <c r="N21336">
        <v>6.95</v>
      </c>
      <c r="O21336" t="s">
        <v>1245</v>
      </c>
      <c r="P21336">
        <v>7.15</v>
      </c>
      <c r="Q21336">
        <v>0.75</v>
      </c>
      <c r="R21336">
        <v>0</v>
      </c>
      <c r="S21336">
        <v>6.4</v>
      </c>
      <c r="U21336">
        <v>100</v>
      </c>
      <c r="V21336" s="8">
        <v>40155</v>
      </c>
    </row>
    <row r="21337" spans="1:22" x14ac:dyDescent="0.2">
      <c r="A21337" t="s">
        <v>805</v>
      </c>
      <c r="B21337">
        <v>5</v>
      </c>
      <c r="C21337">
        <v>2010</v>
      </c>
      <c r="E21337" t="s">
        <v>5087</v>
      </c>
      <c r="F21337">
        <v>77.5</v>
      </c>
      <c r="G21337" t="s">
        <v>21911</v>
      </c>
      <c r="H21337" t="s">
        <v>21885</v>
      </c>
      <c r="J21337">
        <v>7.2</v>
      </c>
      <c r="K21337" t="s">
        <v>1245</v>
      </c>
      <c r="N21337">
        <v>7.2</v>
      </c>
      <c r="O21337" t="s">
        <v>1245</v>
      </c>
      <c r="P21337">
        <v>7.39</v>
      </c>
      <c r="Q21337">
        <v>0.76</v>
      </c>
      <c r="R21337">
        <v>0</v>
      </c>
      <c r="S21337">
        <v>6.63</v>
      </c>
      <c r="U21337">
        <v>320</v>
      </c>
      <c r="V21337" s="8">
        <v>40155</v>
      </c>
    </row>
    <row r="21338" spans="1:22" x14ac:dyDescent="0.2">
      <c r="A21338" t="s">
        <v>805</v>
      </c>
      <c r="B21338">
        <v>5</v>
      </c>
      <c r="C21338">
        <v>2010</v>
      </c>
      <c r="E21338" t="s">
        <v>5087</v>
      </c>
      <c r="F21338">
        <v>78</v>
      </c>
      <c r="G21338" t="s">
        <v>21912</v>
      </c>
      <c r="H21338" t="s">
        <v>21885</v>
      </c>
      <c r="J21338">
        <v>7.45</v>
      </c>
      <c r="K21338" t="s">
        <v>1245</v>
      </c>
      <c r="N21338">
        <v>7.45</v>
      </c>
      <c r="O21338" t="s">
        <v>1245</v>
      </c>
      <c r="P21338">
        <v>7.64</v>
      </c>
      <c r="Q21338">
        <v>0.77</v>
      </c>
      <c r="R21338">
        <v>0</v>
      </c>
      <c r="S21338">
        <v>6.87</v>
      </c>
      <c r="U21338">
        <v>200</v>
      </c>
      <c r="V21338" s="8">
        <v>40155</v>
      </c>
    </row>
    <row r="21339" spans="1:22" x14ac:dyDescent="0.2">
      <c r="A21339" t="s">
        <v>805</v>
      </c>
      <c r="B21339">
        <v>5</v>
      </c>
      <c r="C21339">
        <v>2010</v>
      </c>
      <c r="E21339" t="s">
        <v>5087</v>
      </c>
      <c r="F21339">
        <v>78.5</v>
      </c>
      <c r="G21339" t="s">
        <v>21913</v>
      </c>
      <c r="H21339" t="s">
        <v>21885</v>
      </c>
      <c r="J21339">
        <v>7.7</v>
      </c>
      <c r="K21339" t="s">
        <v>1245</v>
      </c>
      <c r="N21339">
        <v>7.7</v>
      </c>
      <c r="O21339" t="s">
        <v>1245</v>
      </c>
      <c r="P21339">
        <v>7.91</v>
      </c>
      <c r="Q21339">
        <v>0</v>
      </c>
      <c r="R21339">
        <v>0</v>
      </c>
      <c r="V21339" s="8">
        <v>40155</v>
      </c>
    </row>
    <row r="21340" spans="1:22" x14ac:dyDescent="0.2">
      <c r="A21340" t="s">
        <v>805</v>
      </c>
      <c r="B21340">
        <v>5</v>
      </c>
      <c r="C21340">
        <v>2010</v>
      </c>
      <c r="E21340" t="s">
        <v>5087</v>
      </c>
      <c r="F21340">
        <v>80</v>
      </c>
      <c r="G21340" t="s">
        <v>21914</v>
      </c>
      <c r="H21340" t="s">
        <v>21885</v>
      </c>
      <c r="J21340">
        <v>8.6</v>
      </c>
      <c r="K21340" t="s">
        <v>1245</v>
      </c>
      <c r="N21340">
        <v>8.6</v>
      </c>
      <c r="O21340" t="s">
        <v>1245</v>
      </c>
      <c r="P21340">
        <v>8.73</v>
      </c>
      <c r="Q21340">
        <v>0.87</v>
      </c>
      <c r="R21340">
        <v>0</v>
      </c>
      <c r="S21340">
        <v>7.86</v>
      </c>
      <c r="U21340">
        <v>1478</v>
      </c>
      <c r="V21340" s="8">
        <v>40155</v>
      </c>
    </row>
    <row r="21341" spans="1:22" x14ac:dyDescent="0.2">
      <c r="A21341" t="s">
        <v>805</v>
      </c>
      <c r="B21341">
        <v>5</v>
      </c>
      <c r="C21341">
        <v>2010</v>
      </c>
      <c r="E21341" t="s">
        <v>5087</v>
      </c>
      <c r="F21341">
        <v>80.5</v>
      </c>
      <c r="G21341" t="s">
        <v>21915</v>
      </c>
      <c r="H21341" t="s">
        <v>21885</v>
      </c>
      <c r="J21341">
        <v>8.75</v>
      </c>
      <c r="K21341" t="s">
        <v>1245</v>
      </c>
      <c r="N21341">
        <v>8.75</v>
      </c>
      <c r="O21341" t="s">
        <v>1245</v>
      </c>
      <c r="P21341">
        <v>9.02</v>
      </c>
      <c r="Q21341">
        <v>0.89</v>
      </c>
      <c r="R21341">
        <v>0</v>
      </c>
      <c r="S21341">
        <v>8.1300000000000008</v>
      </c>
      <c r="U21341">
        <v>50</v>
      </c>
      <c r="V21341" s="8">
        <v>40155</v>
      </c>
    </row>
    <row r="21342" spans="1:22" x14ac:dyDescent="0.2">
      <c r="A21342" t="s">
        <v>805</v>
      </c>
      <c r="B21342">
        <v>5</v>
      </c>
      <c r="C21342">
        <v>2010</v>
      </c>
      <c r="E21342" t="s">
        <v>5087</v>
      </c>
      <c r="F21342">
        <v>81</v>
      </c>
      <c r="G21342" t="s">
        <v>21916</v>
      </c>
      <c r="H21342" t="s">
        <v>21885</v>
      </c>
      <c r="J21342">
        <v>9.0500000000000007</v>
      </c>
      <c r="K21342" t="s">
        <v>1245</v>
      </c>
      <c r="N21342">
        <v>9.0500000000000007</v>
      </c>
      <c r="O21342" t="s">
        <v>1245</v>
      </c>
      <c r="P21342">
        <v>9.31</v>
      </c>
      <c r="Q21342">
        <v>0.9</v>
      </c>
      <c r="R21342">
        <v>0</v>
      </c>
      <c r="S21342">
        <v>8.41</v>
      </c>
      <c r="U21342">
        <v>850</v>
      </c>
      <c r="V21342" s="8">
        <v>40155</v>
      </c>
    </row>
    <row r="21343" spans="1:22" x14ac:dyDescent="0.2">
      <c r="A21343" t="s">
        <v>805</v>
      </c>
      <c r="B21343">
        <v>5</v>
      </c>
      <c r="C21343">
        <v>2010</v>
      </c>
      <c r="E21343" t="s">
        <v>5087</v>
      </c>
      <c r="F21343">
        <v>81.5</v>
      </c>
      <c r="G21343" t="s">
        <v>21917</v>
      </c>
      <c r="H21343" t="s">
        <v>21885</v>
      </c>
      <c r="J21343">
        <v>9.3000000000000007</v>
      </c>
      <c r="K21343" t="s">
        <v>1245</v>
      </c>
      <c r="N21343">
        <v>9.3000000000000007</v>
      </c>
      <c r="O21343" t="s">
        <v>1245</v>
      </c>
      <c r="P21343">
        <v>9.61</v>
      </c>
      <c r="Q21343">
        <v>0.92</v>
      </c>
      <c r="R21343">
        <v>0</v>
      </c>
      <c r="S21343">
        <v>8.69</v>
      </c>
      <c r="U21343">
        <v>355</v>
      </c>
      <c r="V21343" s="8">
        <v>40155</v>
      </c>
    </row>
    <row r="21344" spans="1:22" x14ac:dyDescent="0.2">
      <c r="A21344" t="s">
        <v>805</v>
      </c>
      <c r="B21344">
        <v>5</v>
      </c>
      <c r="C21344">
        <v>2010</v>
      </c>
      <c r="E21344" t="s">
        <v>5087</v>
      </c>
      <c r="F21344">
        <v>82</v>
      </c>
      <c r="G21344" t="s">
        <v>21918</v>
      </c>
      <c r="H21344" t="s">
        <v>21885</v>
      </c>
      <c r="J21344">
        <v>9.6</v>
      </c>
      <c r="K21344" t="s">
        <v>1245</v>
      </c>
      <c r="N21344">
        <v>9.6</v>
      </c>
      <c r="O21344" t="s">
        <v>1245</v>
      </c>
      <c r="P21344">
        <v>9.91</v>
      </c>
      <c r="Q21344">
        <v>0.94</v>
      </c>
      <c r="R21344">
        <v>0</v>
      </c>
      <c r="S21344">
        <v>8.9700000000000006</v>
      </c>
      <c r="U21344">
        <v>950</v>
      </c>
      <c r="V21344" s="8">
        <v>40155</v>
      </c>
    </row>
    <row r="21345" spans="1:22" x14ac:dyDescent="0.2">
      <c r="A21345" t="s">
        <v>805</v>
      </c>
      <c r="B21345">
        <v>5</v>
      </c>
      <c r="C21345">
        <v>2010</v>
      </c>
      <c r="E21345" t="s">
        <v>5087</v>
      </c>
      <c r="F21345">
        <v>82.5</v>
      </c>
      <c r="G21345" t="s">
        <v>21919</v>
      </c>
      <c r="H21345" t="s">
        <v>21885</v>
      </c>
      <c r="J21345">
        <v>9.9</v>
      </c>
      <c r="K21345" t="s">
        <v>1245</v>
      </c>
      <c r="N21345">
        <v>9.9</v>
      </c>
      <c r="O21345" t="s">
        <v>1245</v>
      </c>
      <c r="P21345">
        <v>10.210000000000001</v>
      </c>
      <c r="Q21345">
        <v>0.95</v>
      </c>
      <c r="R21345">
        <v>0</v>
      </c>
      <c r="S21345">
        <v>9.26</v>
      </c>
      <c r="U21345">
        <v>1</v>
      </c>
      <c r="V21345" s="8">
        <v>40155</v>
      </c>
    </row>
    <row r="21346" spans="1:22" x14ac:dyDescent="0.2">
      <c r="A21346" t="s">
        <v>805</v>
      </c>
      <c r="B21346">
        <v>5</v>
      </c>
      <c r="C21346">
        <v>2010</v>
      </c>
      <c r="E21346" t="s">
        <v>5087</v>
      </c>
      <c r="F21346">
        <v>83</v>
      </c>
      <c r="G21346" t="s">
        <v>21920</v>
      </c>
      <c r="H21346" t="s">
        <v>21885</v>
      </c>
      <c r="J21346">
        <v>10.199999999999999</v>
      </c>
      <c r="K21346" t="s">
        <v>1245</v>
      </c>
      <c r="N21346">
        <v>10.199999999999999</v>
      </c>
      <c r="O21346" t="s">
        <v>1245</v>
      </c>
      <c r="P21346">
        <v>10.52</v>
      </c>
      <c r="Q21346">
        <v>0.96</v>
      </c>
      <c r="R21346">
        <v>0</v>
      </c>
      <c r="S21346">
        <v>9.56</v>
      </c>
      <c r="U21346">
        <v>175</v>
      </c>
      <c r="V21346" s="8">
        <v>40155</v>
      </c>
    </row>
    <row r="21347" spans="1:22" x14ac:dyDescent="0.2">
      <c r="A21347" t="s">
        <v>805</v>
      </c>
      <c r="B21347">
        <v>5</v>
      </c>
      <c r="C21347">
        <v>2010</v>
      </c>
      <c r="E21347" t="s">
        <v>5087</v>
      </c>
      <c r="F21347">
        <v>83.5</v>
      </c>
      <c r="G21347" t="s">
        <v>21921</v>
      </c>
      <c r="H21347" t="s">
        <v>21885</v>
      </c>
      <c r="J21347">
        <v>10.5</v>
      </c>
      <c r="K21347" t="s">
        <v>1245</v>
      </c>
      <c r="N21347">
        <v>10.5</v>
      </c>
      <c r="O21347" t="s">
        <v>1245</v>
      </c>
      <c r="P21347">
        <v>10.84</v>
      </c>
      <c r="Q21347">
        <v>0.99</v>
      </c>
      <c r="R21347">
        <v>0</v>
      </c>
      <c r="S21347">
        <v>9.85</v>
      </c>
      <c r="U21347">
        <v>200</v>
      </c>
      <c r="V21347" s="8">
        <v>40155</v>
      </c>
    </row>
    <row r="21348" spans="1:22" x14ac:dyDescent="0.2">
      <c r="A21348" t="s">
        <v>805</v>
      </c>
      <c r="B21348">
        <v>5</v>
      </c>
      <c r="C21348">
        <v>2010</v>
      </c>
      <c r="E21348" t="s">
        <v>5087</v>
      </c>
      <c r="F21348">
        <v>84</v>
      </c>
      <c r="G21348" t="s">
        <v>21922</v>
      </c>
      <c r="H21348" t="s">
        <v>21885</v>
      </c>
      <c r="J21348">
        <v>10.85</v>
      </c>
      <c r="K21348" t="s">
        <v>1245</v>
      </c>
      <c r="N21348">
        <v>10.85</v>
      </c>
      <c r="O21348" t="s">
        <v>1245</v>
      </c>
      <c r="P21348">
        <v>11.16</v>
      </c>
      <c r="Q21348">
        <v>1</v>
      </c>
      <c r="R21348">
        <v>0</v>
      </c>
      <c r="S21348">
        <v>10.16</v>
      </c>
      <c r="U21348">
        <v>150</v>
      </c>
      <c r="V21348" s="8">
        <v>40155</v>
      </c>
    </row>
    <row r="21349" spans="1:22" x14ac:dyDescent="0.2">
      <c r="A21349" t="s">
        <v>805</v>
      </c>
      <c r="B21349">
        <v>5</v>
      </c>
      <c r="C21349">
        <v>2010</v>
      </c>
      <c r="E21349" t="s">
        <v>5087</v>
      </c>
      <c r="F21349">
        <v>85</v>
      </c>
      <c r="G21349" t="s">
        <v>21923</v>
      </c>
      <c r="H21349" t="s">
        <v>21885</v>
      </c>
      <c r="J21349">
        <v>11.5</v>
      </c>
      <c r="K21349" t="s">
        <v>1245</v>
      </c>
      <c r="N21349">
        <v>11.5</v>
      </c>
      <c r="O21349" t="s">
        <v>1245</v>
      </c>
      <c r="P21349">
        <v>11.8</v>
      </c>
      <c r="Q21349">
        <v>1.02</v>
      </c>
      <c r="R21349">
        <v>0</v>
      </c>
      <c r="S21349">
        <v>10.78</v>
      </c>
      <c r="U21349">
        <v>10</v>
      </c>
      <c r="V21349" s="8">
        <v>40155</v>
      </c>
    </row>
    <row r="21350" spans="1:22" x14ac:dyDescent="0.2">
      <c r="A21350" t="s">
        <v>805</v>
      </c>
      <c r="B21350">
        <v>5</v>
      </c>
      <c r="C21350">
        <v>2010</v>
      </c>
      <c r="E21350" t="s">
        <v>5087</v>
      </c>
      <c r="F21350">
        <v>87</v>
      </c>
      <c r="G21350" t="s">
        <v>21924</v>
      </c>
      <c r="H21350" t="s">
        <v>21885</v>
      </c>
      <c r="J21350">
        <v>12.85</v>
      </c>
      <c r="K21350" t="s">
        <v>1245</v>
      </c>
      <c r="N21350">
        <v>12.85</v>
      </c>
      <c r="O21350" t="s">
        <v>1245</v>
      </c>
      <c r="P21350">
        <v>13.14</v>
      </c>
      <c r="Q21350">
        <v>1.07</v>
      </c>
      <c r="R21350">
        <v>0</v>
      </c>
      <c r="S21350">
        <v>12.07</v>
      </c>
      <c r="V21350" s="8">
        <v>40155</v>
      </c>
    </row>
    <row r="21351" spans="1:22" x14ac:dyDescent="0.2">
      <c r="A21351" t="s">
        <v>805</v>
      </c>
      <c r="B21351">
        <v>5</v>
      </c>
      <c r="C21351">
        <v>2010</v>
      </c>
      <c r="E21351" t="s">
        <v>5087</v>
      </c>
      <c r="F21351">
        <v>88</v>
      </c>
      <c r="G21351" t="s">
        <v>21925</v>
      </c>
      <c r="H21351" t="s">
        <v>21885</v>
      </c>
      <c r="J21351">
        <v>13.55</v>
      </c>
      <c r="K21351" t="s">
        <v>1245</v>
      </c>
      <c r="N21351">
        <v>13.55</v>
      </c>
      <c r="O21351" t="s">
        <v>1245</v>
      </c>
      <c r="P21351">
        <v>13.84</v>
      </c>
      <c r="Q21351">
        <v>1.1000000000000001</v>
      </c>
      <c r="R21351">
        <v>0</v>
      </c>
      <c r="S21351">
        <v>12.74</v>
      </c>
      <c r="U21351">
        <v>1</v>
      </c>
      <c r="V21351" s="8">
        <v>40155</v>
      </c>
    </row>
    <row r="21352" spans="1:22" x14ac:dyDescent="0.2">
      <c r="A21352" t="s">
        <v>805</v>
      </c>
      <c r="B21352">
        <v>5</v>
      </c>
      <c r="C21352">
        <v>2010</v>
      </c>
      <c r="E21352" t="s">
        <v>5087</v>
      </c>
      <c r="F21352">
        <v>95</v>
      </c>
      <c r="G21352" t="s">
        <v>21926</v>
      </c>
      <c r="H21352" t="s">
        <v>21885</v>
      </c>
      <c r="P21352">
        <v>19.190000000000001</v>
      </c>
      <c r="Q21352">
        <v>1.28</v>
      </c>
      <c r="R21352">
        <v>0</v>
      </c>
      <c r="S21352">
        <v>17.91</v>
      </c>
      <c r="V21352" s="8">
        <v>40155</v>
      </c>
    </row>
    <row r="21353" spans="1:22" x14ac:dyDescent="0.2">
      <c r="A21353" t="s">
        <v>805</v>
      </c>
      <c r="B21353">
        <v>6</v>
      </c>
      <c r="C21353">
        <v>2010</v>
      </c>
      <c r="E21353" t="s">
        <v>1301</v>
      </c>
      <c r="F21353">
        <v>100</v>
      </c>
      <c r="G21353" t="s">
        <v>21927</v>
      </c>
      <c r="H21353" t="s">
        <v>21928</v>
      </c>
      <c r="P21353">
        <v>2.2400000000000002</v>
      </c>
      <c r="Q21353">
        <v>-0.23</v>
      </c>
      <c r="R21353">
        <v>1602</v>
      </c>
      <c r="S21353">
        <v>2.4700000000000002</v>
      </c>
      <c r="T21353">
        <v>2180</v>
      </c>
      <c r="U21353">
        <v>41881</v>
      </c>
      <c r="V21353" s="8">
        <v>40155</v>
      </c>
    </row>
    <row r="21354" spans="1:22" x14ac:dyDescent="0.2">
      <c r="A21354" t="s">
        <v>805</v>
      </c>
      <c r="B21354">
        <v>6</v>
      </c>
      <c r="C21354">
        <v>2010</v>
      </c>
      <c r="E21354" t="s">
        <v>1301</v>
      </c>
      <c r="F21354">
        <v>100.5</v>
      </c>
      <c r="G21354" t="s">
        <v>21929</v>
      </c>
      <c r="H21354" t="s">
        <v>21928</v>
      </c>
      <c r="P21354">
        <v>2.1800000000000002</v>
      </c>
      <c r="Q21354">
        <v>-0.21</v>
      </c>
      <c r="R21354">
        <v>0</v>
      </c>
      <c r="S21354">
        <v>2.39</v>
      </c>
      <c r="U21354">
        <v>150</v>
      </c>
      <c r="V21354" s="8">
        <v>40155</v>
      </c>
    </row>
    <row r="21355" spans="1:22" x14ac:dyDescent="0.2">
      <c r="A21355" t="s">
        <v>805</v>
      </c>
      <c r="B21355">
        <v>6</v>
      </c>
      <c r="C21355">
        <v>2010</v>
      </c>
      <c r="E21355" t="s">
        <v>1301</v>
      </c>
      <c r="F21355">
        <v>101</v>
      </c>
      <c r="G21355" t="s">
        <v>21930</v>
      </c>
      <c r="H21355" t="s">
        <v>21928</v>
      </c>
      <c r="P21355">
        <v>2.11</v>
      </c>
      <c r="Q21355">
        <v>-0.21</v>
      </c>
      <c r="R21355">
        <v>0</v>
      </c>
      <c r="S21355">
        <v>2.3199999999999998</v>
      </c>
      <c r="U21355">
        <v>101</v>
      </c>
      <c r="V21355" s="8">
        <v>40155</v>
      </c>
    </row>
    <row r="21356" spans="1:22" x14ac:dyDescent="0.2">
      <c r="A21356" t="s">
        <v>805</v>
      </c>
      <c r="B21356">
        <v>6</v>
      </c>
      <c r="C21356">
        <v>2010</v>
      </c>
      <c r="E21356" t="s">
        <v>1301</v>
      </c>
      <c r="F21356">
        <v>101.5</v>
      </c>
      <c r="G21356" t="s">
        <v>21931</v>
      </c>
      <c r="H21356" t="s">
        <v>21928</v>
      </c>
      <c r="P21356">
        <v>2.0499999999999998</v>
      </c>
      <c r="Q21356">
        <v>-0.2</v>
      </c>
      <c r="R21356">
        <v>0</v>
      </c>
      <c r="S21356">
        <v>2.25</v>
      </c>
      <c r="U21356">
        <v>100</v>
      </c>
      <c r="V21356" s="8">
        <v>40155</v>
      </c>
    </row>
    <row r="21357" spans="1:22" x14ac:dyDescent="0.2">
      <c r="A21357" t="s">
        <v>805</v>
      </c>
      <c r="B21357">
        <v>6</v>
      </c>
      <c r="C21357">
        <v>2010</v>
      </c>
      <c r="E21357" t="s">
        <v>1301</v>
      </c>
      <c r="F21357">
        <v>102</v>
      </c>
      <c r="G21357" t="s">
        <v>21932</v>
      </c>
      <c r="H21357" t="s">
        <v>21928</v>
      </c>
      <c r="P21357">
        <v>1.99</v>
      </c>
      <c r="Q21357">
        <v>-0.19</v>
      </c>
      <c r="R21357">
        <v>0</v>
      </c>
      <c r="S21357">
        <v>2.1800000000000002</v>
      </c>
      <c r="U21357">
        <v>200</v>
      </c>
      <c r="V21357" s="8">
        <v>40155</v>
      </c>
    </row>
    <row r="21358" spans="1:22" x14ac:dyDescent="0.2">
      <c r="A21358" t="s">
        <v>805</v>
      </c>
      <c r="B21358">
        <v>6</v>
      </c>
      <c r="C21358">
        <v>2010</v>
      </c>
      <c r="E21358" t="s">
        <v>1301</v>
      </c>
      <c r="F21358">
        <v>103</v>
      </c>
      <c r="G21358" t="s">
        <v>21933</v>
      </c>
      <c r="H21358" t="s">
        <v>21928</v>
      </c>
      <c r="P21358">
        <v>1.87</v>
      </c>
      <c r="Q21358">
        <v>-0.19</v>
      </c>
      <c r="R21358">
        <v>0</v>
      </c>
      <c r="S21358">
        <v>2.06</v>
      </c>
      <c r="T21358">
        <v>1</v>
      </c>
      <c r="U21358">
        <v>9</v>
      </c>
      <c r="V21358" s="8">
        <v>40155</v>
      </c>
    </row>
    <row r="21359" spans="1:22" x14ac:dyDescent="0.2">
      <c r="A21359" t="s">
        <v>805</v>
      </c>
      <c r="B21359">
        <v>6</v>
      </c>
      <c r="C21359">
        <v>2010</v>
      </c>
      <c r="E21359" t="s">
        <v>1301</v>
      </c>
      <c r="F21359">
        <v>104</v>
      </c>
      <c r="G21359" t="s">
        <v>21934</v>
      </c>
      <c r="H21359" t="s">
        <v>21928</v>
      </c>
      <c r="P21359">
        <v>1.76</v>
      </c>
      <c r="Q21359">
        <v>-0.18</v>
      </c>
      <c r="R21359">
        <v>0</v>
      </c>
      <c r="S21359">
        <v>1.94</v>
      </c>
      <c r="U21359">
        <v>50</v>
      </c>
      <c r="V21359" s="8">
        <v>40155</v>
      </c>
    </row>
    <row r="21360" spans="1:22" x14ac:dyDescent="0.2">
      <c r="A21360" t="s">
        <v>805</v>
      </c>
      <c r="B21360">
        <v>6</v>
      </c>
      <c r="C21360">
        <v>2010</v>
      </c>
      <c r="E21360" t="s">
        <v>1301</v>
      </c>
      <c r="F21360">
        <v>104.5</v>
      </c>
      <c r="G21360" t="s">
        <v>21935</v>
      </c>
      <c r="H21360" t="s">
        <v>21928</v>
      </c>
      <c r="P21360">
        <v>1.71</v>
      </c>
      <c r="Q21360">
        <v>-0.17</v>
      </c>
      <c r="R21360">
        <v>0</v>
      </c>
      <c r="S21360">
        <v>1.88</v>
      </c>
      <c r="U21360">
        <v>1303</v>
      </c>
      <c r="V21360" s="8">
        <v>40155</v>
      </c>
    </row>
    <row r="21361" spans="1:22" x14ac:dyDescent="0.2">
      <c r="A21361" t="s">
        <v>805</v>
      </c>
      <c r="B21361">
        <v>6</v>
      </c>
      <c r="C21361">
        <v>2010</v>
      </c>
      <c r="E21361" t="s">
        <v>1301</v>
      </c>
      <c r="F21361">
        <v>105</v>
      </c>
      <c r="G21361" t="s">
        <v>21936</v>
      </c>
      <c r="H21361" t="s">
        <v>21928</v>
      </c>
      <c r="P21361">
        <v>1.66</v>
      </c>
      <c r="Q21361">
        <v>-0.16</v>
      </c>
      <c r="R21361">
        <v>400</v>
      </c>
      <c r="S21361">
        <v>1.82</v>
      </c>
      <c r="T21361">
        <v>3</v>
      </c>
      <c r="U21361">
        <v>4276</v>
      </c>
      <c r="V21361" s="8">
        <v>40155</v>
      </c>
    </row>
    <row r="21362" spans="1:22" x14ac:dyDescent="0.2">
      <c r="A21362" t="s">
        <v>805</v>
      </c>
      <c r="B21362">
        <v>6</v>
      </c>
      <c r="C21362">
        <v>2010</v>
      </c>
      <c r="E21362" t="s">
        <v>1301</v>
      </c>
      <c r="F21362">
        <v>105.5</v>
      </c>
      <c r="G21362" t="s">
        <v>21937</v>
      </c>
      <c r="H21362" t="s">
        <v>21928</v>
      </c>
      <c r="P21362">
        <v>1.61</v>
      </c>
      <c r="Q21362">
        <v>-0.16</v>
      </c>
      <c r="R21362">
        <v>0</v>
      </c>
      <c r="S21362">
        <v>1.77</v>
      </c>
      <c r="U21362">
        <v>5</v>
      </c>
      <c r="V21362" s="8">
        <v>40155</v>
      </c>
    </row>
    <row r="21363" spans="1:22" x14ac:dyDescent="0.2">
      <c r="A21363" t="s">
        <v>805</v>
      </c>
      <c r="B21363">
        <v>6</v>
      </c>
      <c r="C21363">
        <v>2010</v>
      </c>
      <c r="E21363" t="s">
        <v>1301</v>
      </c>
      <c r="F21363">
        <v>106</v>
      </c>
      <c r="G21363" t="s">
        <v>21938</v>
      </c>
      <c r="H21363" t="s">
        <v>21928</v>
      </c>
      <c r="P21363">
        <v>1.56</v>
      </c>
      <c r="Q21363">
        <v>-0.15</v>
      </c>
      <c r="R21363">
        <v>0</v>
      </c>
      <c r="S21363">
        <v>1.71</v>
      </c>
      <c r="T21363">
        <v>2</v>
      </c>
      <c r="U21363">
        <v>303</v>
      </c>
      <c r="V21363" s="8">
        <v>40155</v>
      </c>
    </row>
    <row r="21364" spans="1:22" x14ac:dyDescent="0.2">
      <c r="A21364" t="s">
        <v>805</v>
      </c>
      <c r="B21364">
        <v>6</v>
      </c>
      <c r="C21364">
        <v>2010</v>
      </c>
      <c r="E21364" t="s">
        <v>1301</v>
      </c>
      <c r="F21364">
        <v>107</v>
      </c>
      <c r="G21364" t="s">
        <v>21939</v>
      </c>
      <c r="H21364" t="s">
        <v>21928</v>
      </c>
      <c r="P21364">
        <v>1.47</v>
      </c>
      <c r="Q21364">
        <v>-0.14000000000000001</v>
      </c>
      <c r="R21364">
        <v>0</v>
      </c>
      <c r="S21364">
        <v>1.61</v>
      </c>
      <c r="U21364">
        <v>54</v>
      </c>
      <c r="V21364" s="8">
        <v>40155</v>
      </c>
    </row>
    <row r="21365" spans="1:22" x14ac:dyDescent="0.2">
      <c r="A21365" t="s">
        <v>805</v>
      </c>
      <c r="B21365">
        <v>6</v>
      </c>
      <c r="C21365">
        <v>2010</v>
      </c>
      <c r="E21365" t="s">
        <v>1301</v>
      </c>
      <c r="F21365">
        <v>107.5</v>
      </c>
      <c r="G21365" t="s">
        <v>21940</v>
      </c>
      <c r="H21365" t="s">
        <v>21928</v>
      </c>
      <c r="P21365">
        <v>1.43</v>
      </c>
      <c r="Q21365">
        <v>-0.14000000000000001</v>
      </c>
      <c r="R21365">
        <v>0</v>
      </c>
      <c r="S21365">
        <v>1.57</v>
      </c>
      <c r="U21365">
        <v>200</v>
      </c>
      <c r="V21365" s="8">
        <v>40155</v>
      </c>
    </row>
    <row r="21366" spans="1:22" x14ac:dyDescent="0.2">
      <c r="A21366" t="s">
        <v>805</v>
      </c>
      <c r="B21366">
        <v>6</v>
      </c>
      <c r="C21366">
        <v>2010</v>
      </c>
      <c r="E21366" t="s">
        <v>1301</v>
      </c>
      <c r="F21366">
        <v>108</v>
      </c>
      <c r="G21366" t="s">
        <v>21941</v>
      </c>
      <c r="H21366" t="s">
        <v>21928</v>
      </c>
      <c r="P21366">
        <v>1.39</v>
      </c>
      <c r="Q21366">
        <v>-0.13</v>
      </c>
      <c r="R21366">
        <v>0</v>
      </c>
      <c r="S21366">
        <v>1.52</v>
      </c>
      <c r="U21366">
        <v>455</v>
      </c>
      <c r="V21366" s="8">
        <v>40155</v>
      </c>
    </row>
    <row r="21367" spans="1:22" x14ac:dyDescent="0.2">
      <c r="A21367" t="s">
        <v>805</v>
      </c>
      <c r="B21367">
        <v>6</v>
      </c>
      <c r="C21367">
        <v>2010</v>
      </c>
      <c r="E21367" t="s">
        <v>1301</v>
      </c>
      <c r="F21367">
        <v>109</v>
      </c>
      <c r="G21367" t="s">
        <v>21942</v>
      </c>
      <c r="H21367" t="s">
        <v>21928</v>
      </c>
      <c r="P21367">
        <v>1.31</v>
      </c>
      <c r="Q21367">
        <v>-0.12</v>
      </c>
      <c r="R21367">
        <v>0</v>
      </c>
      <c r="S21367">
        <v>1.43</v>
      </c>
      <c r="U21367">
        <v>207</v>
      </c>
      <c r="V21367" s="8">
        <v>40155</v>
      </c>
    </row>
    <row r="21368" spans="1:22" x14ac:dyDescent="0.2">
      <c r="A21368" t="s">
        <v>805</v>
      </c>
      <c r="B21368">
        <v>6</v>
      </c>
      <c r="C21368">
        <v>2010</v>
      </c>
      <c r="E21368" t="s">
        <v>1301</v>
      </c>
      <c r="F21368">
        <v>110</v>
      </c>
      <c r="G21368" t="s">
        <v>21943</v>
      </c>
      <c r="H21368" t="s">
        <v>21928</v>
      </c>
      <c r="P21368">
        <v>1.23</v>
      </c>
      <c r="Q21368">
        <v>-0.12</v>
      </c>
      <c r="R21368">
        <v>200</v>
      </c>
      <c r="S21368">
        <v>1.35</v>
      </c>
      <c r="T21368">
        <v>1451</v>
      </c>
      <c r="U21368">
        <v>10397</v>
      </c>
      <c r="V21368" s="8">
        <v>40155</v>
      </c>
    </row>
    <row r="21369" spans="1:22" x14ac:dyDescent="0.2">
      <c r="A21369" t="s">
        <v>805</v>
      </c>
      <c r="B21369">
        <v>6</v>
      </c>
      <c r="C21369">
        <v>2010</v>
      </c>
      <c r="E21369" t="s">
        <v>1301</v>
      </c>
      <c r="F21369">
        <v>111</v>
      </c>
      <c r="G21369" t="s">
        <v>21944</v>
      </c>
      <c r="H21369" t="s">
        <v>21928</v>
      </c>
      <c r="P21369">
        <v>1.1599999999999999</v>
      </c>
      <c r="Q21369">
        <v>-0.11</v>
      </c>
      <c r="R21369">
        <v>0</v>
      </c>
      <c r="S21369">
        <v>1.27</v>
      </c>
      <c r="U21369">
        <v>4</v>
      </c>
      <c r="V21369" s="8">
        <v>40155</v>
      </c>
    </row>
    <row r="21370" spans="1:22" x14ac:dyDescent="0.2">
      <c r="A21370" t="s">
        <v>805</v>
      </c>
      <c r="B21370">
        <v>6</v>
      </c>
      <c r="C21370">
        <v>2010</v>
      </c>
      <c r="E21370" t="s">
        <v>1301</v>
      </c>
      <c r="F21370">
        <v>111.5</v>
      </c>
      <c r="G21370" t="s">
        <v>21945</v>
      </c>
      <c r="H21370" t="s">
        <v>21928</v>
      </c>
      <c r="P21370">
        <v>1.1200000000000001</v>
      </c>
      <c r="Q21370">
        <v>-0.11</v>
      </c>
      <c r="R21370">
        <v>0</v>
      </c>
      <c r="S21370">
        <v>1.23</v>
      </c>
      <c r="V21370" s="8">
        <v>40155</v>
      </c>
    </row>
    <row r="21371" spans="1:22" x14ac:dyDescent="0.2">
      <c r="A21371" t="s">
        <v>805</v>
      </c>
      <c r="B21371">
        <v>6</v>
      </c>
      <c r="C21371">
        <v>2010</v>
      </c>
      <c r="E21371" t="s">
        <v>1301</v>
      </c>
      <c r="F21371">
        <v>112</v>
      </c>
      <c r="G21371" t="s">
        <v>21946</v>
      </c>
      <c r="H21371" t="s">
        <v>21928</v>
      </c>
      <c r="P21371">
        <v>1.0900000000000001</v>
      </c>
      <c r="Q21371">
        <v>-0.1</v>
      </c>
      <c r="R21371">
        <v>0</v>
      </c>
      <c r="S21371">
        <v>1.19</v>
      </c>
      <c r="U21371">
        <v>2955</v>
      </c>
      <c r="V21371" s="8">
        <v>40155</v>
      </c>
    </row>
    <row r="21372" spans="1:22" x14ac:dyDescent="0.2">
      <c r="A21372" t="s">
        <v>805</v>
      </c>
      <c r="B21372">
        <v>6</v>
      </c>
      <c r="C21372">
        <v>2010</v>
      </c>
      <c r="E21372" t="s">
        <v>1301</v>
      </c>
      <c r="F21372">
        <v>112.5</v>
      </c>
      <c r="G21372" t="s">
        <v>21947</v>
      </c>
      <c r="H21372" t="s">
        <v>21928</v>
      </c>
      <c r="P21372">
        <v>1.06</v>
      </c>
      <c r="Q21372">
        <v>-0.1</v>
      </c>
      <c r="R21372">
        <v>0</v>
      </c>
      <c r="S21372">
        <v>1.1599999999999999</v>
      </c>
      <c r="U21372">
        <v>301</v>
      </c>
      <c r="V21372" s="8">
        <v>40155</v>
      </c>
    </row>
    <row r="21373" spans="1:22" x14ac:dyDescent="0.2">
      <c r="A21373" t="s">
        <v>805</v>
      </c>
      <c r="B21373">
        <v>6</v>
      </c>
      <c r="C21373">
        <v>2010</v>
      </c>
      <c r="E21373" t="s">
        <v>1301</v>
      </c>
      <c r="F21373">
        <v>113</v>
      </c>
      <c r="G21373" t="s">
        <v>21948</v>
      </c>
      <c r="H21373" t="s">
        <v>21928</v>
      </c>
      <c r="P21373">
        <v>1.03</v>
      </c>
      <c r="Q21373">
        <v>-0.09</v>
      </c>
      <c r="R21373">
        <v>0</v>
      </c>
      <c r="S21373">
        <v>1.1200000000000001</v>
      </c>
      <c r="U21373">
        <v>504</v>
      </c>
      <c r="V21373" s="8">
        <v>40155</v>
      </c>
    </row>
    <row r="21374" spans="1:22" x14ac:dyDescent="0.2">
      <c r="A21374" t="s">
        <v>805</v>
      </c>
      <c r="B21374">
        <v>6</v>
      </c>
      <c r="C21374">
        <v>2010</v>
      </c>
      <c r="E21374" t="s">
        <v>1301</v>
      </c>
      <c r="F21374">
        <v>113.5</v>
      </c>
      <c r="G21374" t="s">
        <v>21949</v>
      </c>
      <c r="H21374" t="s">
        <v>21928</v>
      </c>
      <c r="P21374">
        <v>1</v>
      </c>
      <c r="Q21374">
        <v>-0.09</v>
      </c>
      <c r="R21374">
        <v>0</v>
      </c>
      <c r="S21374">
        <v>1.0900000000000001</v>
      </c>
      <c r="U21374">
        <v>108</v>
      </c>
      <c r="V21374" s="8">
        <v>40155</v>
      </c>
    </row>
    <row r="21375" spans="1:22" x14ac:dyDescent="0.2">
      <c r="A21375" t="s">
        <v>805</v>
      </c>
      <c r="B21375">
        <v>6</v>
      </c>
      <c r="C21375">
        <v>2010</v>
      </c>
      <c r="E21375" t="s">
        <v>1301</v>
      </c>
      <c r="F21375">
        <v>114</v>
      </c>
      <c r="G21375" t="s">
        <v>21950</v>
      </c>
      <c r="H21375" t="s">
        <v>21928</v>
      </c>
      <c r="P21375">
        <v>0.97</v>
      </c>
      <c r="Q21375">
        <v>-0.09</v>
      </c>
      <c r="R21375">
        <v>0</v>
      </c>
      <c r="S21375">
        <v>1.06</v>
      </c>
      <c r="U21375">
        <v>203</v>
      </c>
      <c r="V21375" s="8">
        <v>40155</v>
      </c>
    </row>
    <row r="21376" spans="1:22" x14ac:dyDescent="0.2">
      <c r="A21376" t="s">
        <v>805</v>
      </c>
      <c r="B21376">
        <v>6</v>
      </c>
      <c r="C21376">
        <v>2010</v>
      </c>
      <c r="E21376" t="s">
        <v>1301</v>
      </c>
      <c r="F21376">
        <v>114.5</v>
      </c>
      <c r="G21376" t="s">
        <v>21951</v>
      </c>
      <c r="H21376" t="s">
        <v>21928</v>
      </c>
      <c r="P21376">
        <v>0.94</v>
      </c>
      <c r="Q21376">
        <v>-0.09</v>
      </c>
      <c r="R21376">
        <v>0</v>
      </c>
      <c r="S21376">
        <v>1.03</v>
      </c>
      <c r="U21376">
        <v>408</v>
      </c>
      <c r="V21376" s="8">
        <v>40155</v>
      </c>
    </row>
    <row r="21377" spans="1:22" x14ac:dyDescent="0.2">
      <c r="A21377" t="s">
        <v>805</v>
      </c>
      <c r="B21377">
        <v>6</v>
      </c>
      <c r="C21377">
        <v>2010</v>
      </c>
      <c r="E21377" t="s">
        <v>1301</v>
      </c>
      <c r="F21377">
        <v>115</v>
      </c>
      <c r="G21377" t="s">
        <v>21952</v>
      </c>
      <c r="H21377" t="s">
        <v>21928</v>
      </c>
      <c r="P21377">
        <v>0.92</v>
      </c>
      <c r="Q21377">
        <v>-0.08</v>
      </c>
      <c r="R21377">
        <v>0</v>
      </c>
      <c r="S21377">
        <v>1</v>
      </c>
      <c r="U21377">
        <v>4453</v>
      </c>
      <c r="V21377" s="8">
        <v>40155</v>
      </c>
    </row>
    <row r="21378" spans="1:22" x14ac:dyDescent="0.2">
      <c r="A21378" t="s">
        <v>805</v>
      </c>
      <c r="B21378">
        <v>6</v>
      </c>
      <c r="C21378">
        <v>2010</v>
      </c>
      <c r="E21378" t="s">
        <v>1301</v>
      </c>
      <c r="F21378">
        <v>116</v>
      </c>
      <c r="G21378" t="s">
        <v>21953</v>
      </c>
      <c r="H21378" t="s">
        <v>21928</v>
      </c>
      <c r="P21378">
        <v>0.88</v>
      </c>
      <c r="Q21378">
        <v>-7.0000000000000007E-2</v>
      </c>
      <c r="R21378">
        <v>0</v>
      </c>
      <c r="S21378">
        <v>0.95</v>
      </c>
      <c r="U21378">
        <v>552</v>
      </c>
      <c r="V21378" s="8">
        <v>40155</v>
      </c>
    </row>
    <row r="21379" spans="1:22" x14ac:dyDescent="0.2">
      <c r="A21379" t="s">
        <v>805</v>
      </c>
      <c r="B21379">
        <v>6</v>
      </c>
      <c r="C21379">
        <v>2010</v>
      </c>
      <c r="E21379" t="s">
        <v>1301</v>
      </c>
      <c r="F21379">
        <v>116.5</v>
      </c>
      <c r="G21379" t="s">
        <v>21954</v>
      </c>
      <c r="H21379" t="s">
        <v>21928</v>
      </c>
      <c r="P21379">
        <v>0.85</v>
      </c>
      <c r="Q21379">
        <v>-7.0000000000000007E-2</v>
      </c>
      <c r="R21379">
        <v>0</v>
      </c>
      <c r="S21379">
        <v>0.92</v>
      </c>
      <c r="U21379">
        <v>107</v>
      </c>
      <c r="V21379" s="8">
        <v>40155</v>
      </c>
    </row>
    <row r="21380" spans="1:22" x14ac:dyDescent="0.2">
      <c r="A21380" t="s">
        <v>805</v>
      </c>
      <c r="B21380">
        <v>6</v>
      </c>
      <c r="C21380">
        <v>2010</v>
      </c>
      <c r="E21380" t="s">
        <v>1301</v>
      </c>
      <c r="F21380">
        <v>118</v>
      </c>
      <c r="G21380" t="s">
        <v>21955</v>
      </c>
      <c r="H21380" t="s">
        <v>21928</v>
      </c>
      <c r="P21380">
        <v>0.79</v>
      </c>
      <c r="Q21380">
        <v>-7.0000000000000007E-2</v>
      </c>
      <c r="R21380">
        <v>0</v>
      </c>
      <c r="S21380">
        <v>0.86</v>
      </c>
      <c r="U21380">
        <v>104</v>
      </c>
      <c r="V21380" s="8">
        <v>40155</v>
      </c>
    </row>
    <row r="21381" spans="1:22" x14ac:dyDescent="0.2">
      <c r="A21381" t="s">
        <v>805</v>
      </c>
      <c r="B21381">
        <v>6</v>
      </c>
      <c r="C21381">
        <v>2010</v>
      </c>
      <c r="E21381" t="s">
        <v>1301</v>
      </c>
      <c r="F21381">
        <v>119</v>
      </c>
      <c r="G21381" t="s">
        <v>21956</v>
      </c>
      <c r="H21381" t="s">
        <v>21928</v>
      </c>
      <c r="P21381">
        <v>0.75</v>
      </c>
      <c r="Q21381">
        <v>-7.0000000000000007E-2</v>
      </c>
      <c r="R21381">
        <v>0</v>
      </c>
      <c r="S21381">
        <v>0.82</v>
      </c>
      <c r="U21381">
        <v>500</v>
      </c>
      <c r="V21381" s="8">
        <v>40155</v>
      </c>
    </row>
    <row r="21382" spans="1:22" x14ac:dyDescent="0.2">
      <c r="A21382" t="s">
        <v>805</v>
      </c>
      <c r="B21382">
        <v>6</v>
      </c>
      <c r="C21382">
        <v>2010</v>
      </c>
      <c r="E21382" t="s">
        <v>1301</v>
      </c>
      <c r="F21382">
        <v>119.5</v>
      </c>
      <c r="G21382" t="s">
        <v>21957</v>
      </c>
      <c r="H21382" t="s">
        <v>21928</v>
      </c>
      <c r="P21382">
        <v>0.74</v>
      </c>
      <c r="Q21382">
        <v>-0.06</v>
      </c>
      <c r="R21382">
        <v>0</v>
      </c>
      <c r="S21382">
        <v>0.8</v>
      </c>
      <c r="U21382">
        <v>200</v>
      </c>
      <c r="V21382" s="8">
        <v>40155</v>
      </c>
    </row>
    <row r="21383" spans="1:22" x14ac:dyDescent="0.2">
      <c r="A21383" t="s">
        <v>805</v>
      </c>
      <c r="B21383">
        <v>6</v>
      </c>
      <c r="C21383">
        <v>2010</v>
      </c>
      <c r="E21383" t="s">
        <v>1301</v>
      </c>
      <c r="F21383">
        <v>120</v>
      </c>
      <c r="G21383" t="s">
        <v>21958</v>
      </c>
      <c r="H21383" t="s">
        <v>21928</v>
      </c>
      <c r="P21383">
        <v>0.72</v>
      </c>
      <c r="Q21383">
        <v>-0.06</v>
      </c>
      <c r="R21383">
        <v>230</v>
      </c>
      <c r="S21383">
        <v>0.78</v>
      </c>
      <c r="T21383">
        <v>200</v>
      </c>
      <c r="U21383">
        <v>7464</v>
      </c>
      <c r="V21383" s="8">
        <v>40155</v>
      </c>
    </row>
    <row r="21384" spans="1:22" x14ac:dyDescent="0.2">
      <c r="A21384" t="s">
        <v>805</v>
      </c>
      <c r="B21384">
        <v>6</v>
      </c>
      <c r="C21384">
        <v>2010</v>
      </c>
      <c r="E21384" t="s">
        <v>1301</v>
      </c>
      <c r="F21384">
        <v>120.5</v>
      </c>
      <c r="G21384" t="s">
        <v>21959</v>
      </c>
      <c r="H21384" t="s">
        <v>21928</v>
      </c>
      <c r="P21384">
        <v>0.7</v>
      </c>
      <c r="Q21384">
        <v>-0.06</v>
      </c>
      <c r="R21384">
        <v>0</v>
      </c>
      <c r="S21384">
        <v>0.76</v>
      </c>
      <c r="U21384">
        <v>100</v>
      </c>
      <c r="V21384" s="8">
        <v>40155</v>
      </c>
    </row>
    <row r="21385" spans="1:22" x14ac:dyDescent="0.2">
      <c r="A21385" t="s">
        <v>805</v>
      </c>
      <c r="B21385">
        <v>6</v>
      </c>
      <c r="C21385">
        <v>2010</v>
      </c>
      <c r="E21385" t="s">
        <v>1301</v>
      </c>
      <c r="F21385">
        <v>122</v>
      </c>
      <c r="G21385" t="s">
        <v>21960</v>
      </c>
      <c r="H21385" t="s">
        <v>21928</v>
      </c>
      <c r="P21385">
        <v>0.65</v>
      </c>
      <c r="Q21385">
        <v>-0.05</v>
      </c>
      <c r="R21385">
        <v>0</v>
      </c>
      <c r="S21385">
        <v>0.7</v>
      </c>
      <c r="U21385">
        <v>350</v>
      </c>
      <c r="V21385" s="8">
        <v>40155</v>
      </c>
    </row>
    <row r="21386" spans="1:22" x14ac:dyDescent="0.2">
      <c r="A21386" t="s">
        <v>805</v>
      </c>
      <c r="B21386">
        <v>6</v>
      </c>
      <c r="C21386">
        <v>2010</v>
      </c>
      <c r="E21386" t="s">
        <v>1301</v>
      </c>
      <c r="F21386">
        <v>122.5</v>
      </c>
      <c r="G21386" t="s">
        <v>21961</v>
      </c>
      <c r="H21386" t="s">
        <v>21928</v>
      </c>
      <c r="P21386">
        <v>0.64</v>
      </c>
      <c r="Q21386">
        <v>-0.05</v>
      </c>
      <c r="R21386">
        <v>0</v>
      </c>
      <c r="S21386">
        <v>0.69</v>
      </c>
      <c r="U21386">
        <v>170</v>
      </c>
      <c r="V21386" s="8">
        <v>40155</v>
      </c>
    </row>
    <row r="21387" spans="1:22" x14ac:dyDescent="0.2">
      <c r="A21387" t="s">
        <v>805</v>
      </c>
      <c r="B21387">
        <v>6</v>
      </c>
      <c r="C21387">
        <v>2010</v>
      </c>
      <c r="E21387" t="s">
        <v>1301</v>
      </c>
      <c r="F21387">
        <v>124</v>
      </c>
      <c r="G21387" t="s">
        <v>21962</v>
      </c>
      <c r="H21387" t="s">
        <v>21928</v>
      </c>
      <c r="P21387">
        <v>0.59</v>
      </c>
      <c r="Q21387">
        <v>-0.05</v>
      </c>
      <c r="R21387">
        <v>0</v>
      </c>
      <c r="S21387">
        <v>0.64</v>
      </c>
      <c r="U21387">
        <v>50</v>
      </c>
      <c r="V21387" s="8">
        <v>40155</v>
      </c>
    </row>
    <row r="21388" spans="1:22" x14ac:dyDescent="0.2">
      <c r="A21388" t="s">
        <v>805</v>
      </c>
      <c r="B21388">
        <v>6</v>
      </c>
      <c r="C21388">
        <v>2010</v>
      </c>
      <c r="E21388" t="s">
        <v>1301</v>
      </c>
      <c r="F21388">
        <v>125</v>
      </c>
      <c r="G21388" t="s">
        <v>21963</v>
      </c>
      <c r="H21388" t="s">
        <v>21928</v>
      </c>
      <c r="I21388">
        <v>0.52</v>
      </c>
      <c r="J21388">
        <v>0.52</v>
      </c>
      <c r="L21388">
        <v>0.52</v>
      </c>
      <c r="N21388">
        <v>0.52</v>
      </c>
      <c r="P21388">
        <v>0.56999999999999995</v>
      </c>
      <c r="Q21388">
        <v>-0.04</v>
      </c>
      <c r="R21388">
        <v>5</v>
      </c>
      <c r="S21388">
        <v>0.61</v>
      </c>
      <c r="T21388">
        <v>1400</v>
      </c>
      <c r="U21388">
        <v>5350</v>
      </c>
      <c r="V21388" s="8">
        <v>40155</v>
      </c>
    </row>
    <row r="21389" spans="1:22" x14ac:dyDescent="0.2">
      <c r="A21389" t="s">
        <v>805</v>
      </c>
      <c r="B21389">
        <v>6</v>
      </c>
      <c r="C21389">
        <v>2010</v>
      </c>
      <c r="E21389" t="s">
        <v>1301</v>
      </c>
      <c r="F21389">
        <v>127.5</v>
      </c>
      <c r="G21389" t="s">
        <v>21964</v>
      </c>
      <c r="H21389" t="s">
        <v>21928</v>
      </c>
      <c r="P21389">
        <v>0.51</v>
      </c>
      <c r="Q21389">
        <v>-0.03</v>
      </c>
      <c r="R21389">
        <v>0</v>
      </c>
      <c r="S21389">
        <v>0.54</v>
      </c>
      <c r="U21389">
        <v>150</v>
      </c>
      <c r="V21389" s="8">
        <v>40155</v>
      </c>
    </row>
    <row r="21390" spans="1:22" x14ac:dyDescent="0.2">
      <c r="A21390" t="s">
        <v>805</v>
      </c>
      <c r="B21390">
        <v>6</v>
      </c>
      <c r="C21390">
        <v>2010</v>
      </c>
      <c r="E21390" t="s">
        <v>1301</v>
      </c>
      <c r="F21390">
        <v>128</v>
      </c>
      <c r="G21390" t="s">
        <v>21965</v>
      </c>
      <c r="H21390" t="s">
        <v>21928</v>
      </c>
      <c r="P21390">
        <v>0.5</v>
      </c>
      <c r="Q21390">
        <v>-0.03</v>
      </c>
      <c r="R21390">
        <v>0</v>
      </c>
      <c r="S21390">
        <v>0.53</v>
      </c>
      <c r="U21390">
        <v>851</v>
      </c>
      <c r="V21390" s="8">
        <v>40155</v>
      </c>
    </row>
    <row r="21391" spans="1:22" x14ac:dyDescent="0.2">
      <c r="A21391" t="s">
        <v>805</v>
      </c>
      <c r="B21391">
        <v>6</v>
      </c>
      <c r="C21391">
        <v>2010</v>
      </c>
      <c r="E21391" t="s">
        <v>1301</v>
      </c>
      <c r="F21391">
        <v>130</v>
      </c>
      <c r="G21391" t="s">
        <v>21966</v>
      </c>
      <c r="H21391" t="s">
        <v>21928</v>
      </c>
      <c r="P21391">
        <v>0.45</v>
      </c>
      <c r="Q21391">
        <v>-0.04</v>
      </c>
      <c r="R21391">
        <v>0</v>
      </c>
      <c r="S21391">
        <v>0.49</v>
      </c>
      <c r="U21391">
        <v>1560</v>
      </c>
      <c r="V21391" s="8">
        <v>40155</v>
      </c>
    </row>
    <row r="21392" spans="1:22" x14ac:dyDescent="0.2">
      <c r="A21392" t="s">
        <v>805</v>
      </c>
      <c r="B21392">
        <v>6</v>
      </c>
      <c r="C21392">
        <v>2010</v>
      </c>
      <c r="E21392" t="s">
        <v>1301</v>
      </c>
      <c r="F21392">
        <v>133</v>
      </c>
      <c r="G21392" t="s">
        <v>21967</v>
      </c>
      <c r="H21392" t="s">
        <v>21928</v>
      </c>
      <c r="P21392">
        <v>0.4</v>
      </c>
      <c r="Q21392">
        <v>-0.03</v>
      </c>
      <c r="R21392">
        <v>0</v>
      </c>
      <c r="S21392">
        <v>0.43</v>
      </c>
      <c r="U21392">
        <v>201</v>
      </c>
      <c r="V21392" s="8">
        <v>40155</v>
      </c>
    </row>
    <row r="21393" spans="1:22" x14ac:dyDescent="0.2">
      <c r="A21393" t="s">
        <v>805</v>
      </c>
      <c r="B21393">
        <v>6</v>
      </c>
      <c r="C21393">
        <v>2010</v>
      </c>
      <c r="E21393" t="s">
        <v>1301</v>
      </c>
      <c r="F21393">
        <v>134.5</v>
      </c>
      <c r="G21393" t="s">
        <v>21968</v>
      </c>
      <c r="H21393" t="s">
        <v>21928</v>
      </c>
      <c r="P21393">
        <v>0.38</v>
      </c>
      <c r="Q21393">
        <v>-0.02</v>
      </c>
      <c r="R21393">
        <v>0</v>
      </c>
      <c r="S21393">
        <v>0.4</v>
      </c>
      <c r="U21393">
        <v>500</v>
      </c>
      <c r="V21393" s="8">
        <v>40155</v>
      </c>
    </row>
    <row r="21394" spans="1:22" x14ac:dyDescent="0.2">
      <c r="A21394" t="s">
        <v>805</v>
      </c>
      <c r="B21394">
        <v>6</v>
      </c>
      <c r="C21394">
        <v>2010</v>
      </c>
      <c r="E21394" t="s">
        <v>1301</v>
      </c>
      <c r="F21394">
        <v>135</v>
      </c>
      <c r="G21394" t="s">
        <v>21969</v>
      </c>
      <c r="H21394" t="s">
        <v>21928</v>
      </c>
      <c r="P21394">
        <v>0.37</v>
      </c>
      <c r="Q21394">
        <v>-0.02</v>
      </c>
      <c r="R21394">
        <v>0</v>
      </c>
      <c r="S21394">
        <v>0.39</v>
      </c>
      <c r="U21394">
        <v>1052</v>
      </c>
      <c r="V21394" s="8">
        <v>40155</v>
      </c>
    </row>
    <row r="21395" spans="1:22" x14ac:dyDescent="0.2">
      <c r="A21395" t="s">
        <v>805</v>
      </c>
      <c r="B21395">
        <v>6</v>
      </c>
      <c r="C21395">
        <v>2010</v>
      </c>
      <c r="E21395" t="s">
        <v>1301</v>
      </c>
      <c r="F21395">
        <v>137.5</v>
      </c>
      <c r="G21395" t="s">
        <v>21970</v>
      </c>
      <c r="H21395" t="s">
        <v>21928</v>
      </c>
      <c r="P21395">
        <v>0.33</v>
      </c>
      <c r="Q21395">
        <v>-0.03</v>
      </c>
      <c r="R21395">
        <v>0</v>
      </c>
      <c r="S21395">
        <v>0.36</v>
      </c>
      <c r="U21395">
        <v>170</v>
      </c>
      <c r="V21395" s="8">
        <v>40155</v>
      </c>
    </row>
    <row r="21396" spans="1:22" x14ac:dyDescent="0.2">
      <c r="A21396" t="s">
        <v>805</v>
      </c>
      <c r="B21396">
        <v>6</v>
      </c>
      <c r="C21396">
        <v>2010</v>
      </c>
      <c r="E21396" t="s">
        <v>1301</v>
      </c>
      <c r="F21396">
        <v>138.5</v>
      </c>
      <c r="G21396" t="s">
        <v>21971</v>
      </c>
      <c r="H21396" t="s">
        <v>21928</v>
      </c>
      <c r="P21396">
        <v>0.32</v>
      </c>
      <c r="Q21396">
        <v>-0.02</v>
      </c>
      <c r="R21396">
        <v>0</v>
      </c>
      <c r="S21396">
        <v>0.34</v>
      </c>
      <c r="U21396">
        <v>100</v>
      </c>
      <c r="V21396" s="8">
        <v>40155</v>
      </c>
    </row>
    <row r="21397" spans="1:22" x14ac:dyDescent="0.2">
      <c r="A21397" t="s">
        <v>805</v>
      </c>
      <c r="B21397">
        <v>6</v>
      </c>
      <c r="C21397">
        <v>2010</v>
      </c>
      <c r="E21397" t="s">
        <v>1301</v>
      </c>
      <c r="F21397">
        <v>140</v>
      </c>
      <c r="G21397" t="s">
        <v>21972</v>
      </c>
      <c r="H21397" t="s">
        <v>21928</v>
      </c>
      <c r="P21397">
        <v>0.3</v>
      </c>
      <c r="Q21397">
        <v>-0.02</v>
      </c>
      <c r="R21397">
        <v>0</v>
      </c>
      <c r="S21397">
        <v>0.32</v>
      </c>
      <c r="U21397">
        <v>2823</v>
      </c>
      <c r="V21397" s="8">
        <v>40155</v>
      </c>
    </row>
    <row r="21398" spans="1:22" x14ac:dyDescent="0.2">
      <c r="A21398" t="s">
        <v>805</v>
      </c>
      <c r="B21398">
        <v>6</v>
      </c>
      <c r="C21398">
        <v>2010</v>
      </c>
      <c r="E21398" t="s">
        <v>1301</v>
      </c>
      <c r="F21398">
        <v>141.5</v>
      </c>
      <c r="G21398" t="s">
        <v>21973</v>
      </c>
      <c r="H21398" t="s">
        <v>21928</v>
      </c>
      <c r="P21398">
        <v>0.28999999999999998</v>
      </c>
      <c r="Q21398">
        <v>-0.01</v>
      </c>
      <c r="R21398">
        <v>0</v>
      </c>
      <c r="S21398">
        <v>0.3</v>
      </c>
      <c r="U21398">
        <v>275</v>
      </c>
      <c r="V21398" s="8">
        <v>40155</v>
      </c>
    </row>
    <row r="21399" spans="1:22" x14ac:dyDescent="0.2">
      <c r="A21399" t="s">
        <v>805</v>
      </c>
      <c r="B21399">
        <v>6</v>
      </c>
      <c r="C21399">
        <v>2010</v>
      </c>
      <c r="E21399" t="s">
        <v>1301</v>
      </c>
      <c r="F21399">
        <v>145</v>
      </c>
      <c r="G21399" t="s">
        <v>21974</v>
      </c>
      <c r="H21399" t="s">
        <v>21928</v>
      </c>
      <c r="P21399">
        <v>0.25</v>
      </c>
      <c r="Q21399">
        <v>-0.02</v>
      </c>
      <c r="R21399">
        <v>0</v>
      </c>
      <c r="S21399">
        <v>0.27</v>
      </c>
      <c r="U21399">
        <v>394</v>
      </c>
      <c r="V21399" s="8">
        <v>40155</v>
      </c>
    </row>
    <row r="21400" spans="1:22" x14ac:dyDescent="0.2">
      <c r="A21400" t="s">
        <v>805</v>
      </c>
      <c r="B21400">
        <v>6</v>
      </c>
      <c r="C21400">
        <v>2010</v>
      </c>
      <c r="E21400" t="s">
        <v>1301</v>
      </c>
      <c r="F21400">
        <v>150</v>
      </c>
      <c r="G21400" t="s">
        <v>21975</v>
      </c>
      <c r="H21400" t="s">
        <v>21928</v>
      </c>
      <c r="I21400">
        <v>0.2</v>
      </c>
      <c r="J21400">
        <v>0.2</v>
      </c>
      <c r="L21400">
        <v>0.2</v>
      </c>
      <c r="N21400">
        <v>0.2</v>
      </c>
      <c r="P21400">
        <v>0.21</v>
      </c>
      <c r="Q21400">
        <v>-0.01</v>
      </c>
      <c r="R21400">
        <v>25</v>
      </c>
      <c r="S21400">
        <v>0.22</v>
      </c>
      <c r="U21400">
        <v>37738</v>
      </c>
      <c r="V21400" s="8">
        <v>40155</v>
      </c>
    </row>
    <row r="21401" spans="1:22" x14ac:dyDescent="0.2">
      <c r="A21401" t="s">
        <v>805</v>
      </c>
      <c r="B21401">
        <v>6</v>
      </c>
      <c r="C21401">
        <v>2010</v>
      </c>
      <c r="E21401" t="s">
        <v>1301</v>
      </c>
      <c r="F21401">
        <v>155</v>
      </c>
      <c r="G21401" t="s">
        <v>21976</v>
      </c>
      <c r="H21401" t="s">
        <v>21928</v>
      </c>
      <c r="P21401">
        <v>0.18</v>
      </c>
      <c r="Q21401">
        <v>-0.01</v>
      </c>
      <c r="R21401">
        <v>0</v>
      </c>
      <c r="S21401">
        <v>0.19</v>
      </c>
      <c r="U21401">
        <v>350</v>
      </c>
      <c r="V21401" s="8">
        <v>40155</v>
      </c>
    </row>
    <row r="21402" spans="1:22" x14ac:dyDescent="0.2">
      <c r="A21402" t="s">
        <v>805</v>
      </c>
      <c r="B21402">
        <v>6</v>
      </c>
      <c r="C21402">
        <v>2010</v>
      </c>
      <c r="E21402" t="s">
        <v>1301</v>
      </c>
      <c r="F21402">
        <v>158</v>
      </c>
      <c r="G21402" t="s">
        <v>21977</v>
      </c>
      <c r="H21402" t="s">
        <v>21928</v>
      </c>
      <c r="P21402">
        <v>0.16</v>
      </c>
      <c r="Q21402">
        <v>-0.01</v>
      </c>
      <c r="R21402">
        <v>0</v>
      </c>
      <c r="S21402">
        <v>0.17</v>
      </c>
      <c r="U21402">
        <v>25</v>
      </c>
      <c r="V21402" s="8">
        <v>40155</v>
      </c>
    </row>
    <row r="21403" spans="1:22" x14ac:dyDescent="0.2">
      <c r="A21403" t="s">
        <v>805</v>
      </c>
      <c r="B21403">
        <v>6</v>
      </c>
      <c r="C21403">
        <v>2010</v>
      </c>
      <c r="E21403" t="s">
        <v>1301</v>
      </c>
      <c r="F21403">
        <v>160</v>
      </c>
      <c r="G21403" t="s">
        <v>21978</v>
      </c>
      <c r="H21403" t="s">
        <v>21928</v>
      </c>
      <c r="P21403">
        <v>0.16</v>
      </c>
      <c r="Q21403" t="s">
        <v>1244</v>
      </c>
      <c r="R21403">
        <v>0</v>
      </c>
      <c r="S21403">
        <v>0.16</v>
      </c>
      <c r="U21403">
        <v>456</v>
      </c>
      <c r="V21403" s="8">
        <v>40155</v>
      </c>
    </row>
    <row r="21404" spans="1:22" x14ac:dyDescent="0.2">
      <c r="A21404" t="s">
        <v>805</v>
      </c>
      <c r="B21404">
        <v>6</v>
      </c>
      <c r="C21404">
        <v>2010</v>
      </c>
      <c r="E21404" t="s">
        <v>1301</v>
      </c>
      <c r="F21404">
        <v>170</v>
      </c>
      <c r="G21404" t="s">
        <v>21979</v>
      </c>
      <c r="H21404" t="s">
        <v>21928</v>
      </c>
      <c r="P21404">
        <v>0.12</v>
      </c>
      <c r="Q21404" t="s">
        <v>1244</v>
      </c>
      <c r="R21404">
        <v>0</v>
      </c>
      <c r="S21404">
        <v>0.12</v>
      </c>
      <c r="U21404">
        <v>324</v>
      </c>
      <c r="V21404" s="8">
        <v>40155</v>
      </c>
    </row>
    <row r="21405" spans="1:22" x14ac:dyDescent="0.2">
      <c r="A21405" t="s">
        <v>805</v>
      </c>
      <c r="B21405">
        <v>6</v>
      </c>
      <c r="C21405">
        <v>2010</v>
      </c>
      <c r="E21405" t="s">
        <v>1301</v>
      </c>
      <c r="F21405">
        <v>175</v>
      </c>
      <c r="G21405" t="s">
        <v>21980</v>
      </c>
      <c r="H21405" t="s">
        <v>21928</v>
      </c>
      <c r="P21405">
        <v>0.11</v>
      </c>
      <c r="Q21405" t="s">
        <v>1244</v>
      </c>
      <c r="R21405">
        <v>0</v>
      </c>
      <c r="S21405">
        <v>0.11</v>
      </c>
      <c r="U21405">
        <v>290</v>
      </c>
      <c r="V21405" s="8">
        <v>40155</v>
      </c>
    </row>
    <row r="21406" spans="1:22" x14ac:dyDescent="0.2">
      <c r="A21406" t="s">
        <v>805</v>
      </c>
      <c r="B21406">
        <v>6</v>
      </c>
      <c r="C21406">
        <v>2010</v>
      </c>
      <c r="E21406" t="s">
        <v>1301</v>
      </c>
      <c r="F21406">
        <v>177</v>
      </c>
      <c r="G21406" t="s">
        <v>21981</v>
      </c>
      <c r="H21406" t="s">
        <v>21928</v>
      </c>
      <c r="P21406">
        <v>0.1</v>
      </c>
      <c r="Q21406">
        <v>-0.01</v>
      </c>
      <c r="R21406">
        <v>0</v>
      </c>
      <c r="S21406">
        <v>0.11</v>
      </c>
      <c r="U21406">
        <v>35</v>
      </c>
      <c r="V21406" s="8">
        <v>40155</v>
      </c>
    </row>
    <row r="21407" spans="1:22" x14ac:dyDescent="0.2">
      <c r="A21407" t="s">
        <v>805</v>
      </c>
      <c r="B21407">
        <v>6</v>
      </c>
      <c r="C21407">
        <v>2010</v>
      </c>
      <c r="E21407" t="s">
        <v>1301</v>
      </c>
      <c r="F21407">
        <v>178</v>
      </c>
      <c r="G21407" t="s">
        <v>21982</v>
      </c>
      <c r="H21407" t="s">
        <v>21928</v>
      </c>
      <c r="P21407">
        <v>0.1</v>
      </c>
      <c r="Q21407" t="s">
        <v>1244</v>
      </c>
      <c r="R21407">
        <v>0</v>
      </c>
      <c r="S21407">
        <v>0.1</v>
      </c>
      <c r="U21407">
        <v>20</v>
      </c>
      <c r="V21407" s="8">
        <v>40155</v>
      </c>
    </row>
    <row r="21408" spans="1:22" x14ac:dyDescent="0.2">
      <c r="A21408" t="s">
        <v>805</v>
      </c>
      <c r="B21408">
        <v>6</v>
      </c>
      <c r="C21408">
        <v>2010</v>
      </c>
      <c r="E21408" t="s">
        <v>1301</v>
      </c>
      <c r="F21408">
        <v>180</v>
      </c>
      <c r="G21408" t="s">
        <v>21983</v>
      </c>
      <c r="H21408" t="s">
        <v>21928</v>
      </c>
      <c r="P21408">
        <v>0.1</v>
      </c>
      <c r="Q21408" t="s">
        <v>1244</v>
      </c>
      <c r="R21408">
        <v>0</v>
      </c>
      <c r="S21408">
        <v>0.1</v>
      </c>
      <c r="U21408">
        <v>622</v>
      </c>
      <c r="V21408" s="8">
        <v>40155</v>
      </c>
    </row>
    <row r="21409" spans="1:22" x14ac:dyDescent="0.2">
      <c r="A21409" t="s">
        <v>805</v>
      </c>
      <c r="B21409">
        <v>6</v>
      </c>
      <c r="C21409">
        <v>2010</v>
      </c>
      <c r="E21409" t="s">
        <v>1301</v>
      </c>
      <c r="F21409">
        <v>200</v>
      </c>
      <c r="G21409" t="s">
        <v>21984</v>
      </c>
      <c r="H21409" t="s">
        <v>21928</v>
      </c>
      <c r="P21409">
        <v>7.0000000000000007E-2</v>
      </c>
      <c r="Q21409" t="s">
        <v>1244</v>
      </c>
      <c r="R21409">
        <v>0</v>
      </c>
      <c r="S21409">
        <v>7.0000000000000007E-2</v>
      </c>
      <c r="U21409">
        <v>1876</v>
      </c>
      <c r="V21409" s="8">
        <v>40155</v>
      </c>
    </row>
    <row r="21410" spans="1:22" x14ac:dyDescent="0.2">
      <c r="A21410" t="s">
        <v>805</v>
      </c>
      <c r="B21410">
        <v>6</v>
      </c>
      <c r="C21410">
        <v>2010</v>
      </c>
      <c r="E21410" t="s">
        <v>1301</v>
      </c>
      <c r="F21410">
        <v>40</v>
      </c>
      <c r="G21410" t="s">
        <v>21985</v>
      </c>
      <c r="H21410" t="s">
        <v>21928</v>
      </c>
      <c r="P21410">
        <v>39.049999999999997</v>
      </c>
      <c r="Q21410">
        <v>-1.61</v>
      </c>
      <c r="R21410">
        <v>0</v>
      </c>
      <c r="S21410">
        <v>40.659999999999997</v>
      </c>
      <c r="V21410" s="8">
        <v>40155</v>
      </c>
    </row>
    <row r="21411" spans="1:22" x14ac:dyDescent="0.2">
      <c r="A21411" t="s">
        <v>805</v>
      </c>
      <c r="B21411">
        <v>6</v>
      </c>
      <c r="C21411">
        <v>2010</v>
      </c>
      <c r="E21411" t="s">
        <v>1301</v>
      </c>
      <c r="F21411">
        <v>50</v>
      </c>
      <c r="G21411" t="s">
        <v>21986</v>
      </c>
      <c r="H21411" t="s">
        <v>21928</v>
      </c>
      <c r="P21411">
        <v>29.75</v>
      </c>
      <c r="Q21411">
        <v>-1.53</v>
      </c>
      <c r="R21411">
        <v>0</v>
      </c>
      <c r="S21411">
        <v>31.28</v>
      </c>
      <c r="V21411" s="8">
        <v>40155</v>
      </c>
    </row>
    <row r="21412" spans="1:22" x14ac:dyDescent="0.2">
      <c r="A21412" t="s">
        <v>805</v>
      </c>
      <c r="B21412">
        <v>6</v>
      </c>
      <c r="C21412">
        <v>2010</v>
      </c>
      <c r="E21412" t="s">
        <v>1301</v>
      </c>
      <c r="F21412">
        <v>51</v>
      </c>
      <c r="G21412" t="s">
        <v>21987</v>
      </c>
      <c r="H21412" t="s">
        <v>21928</v>
      </c>
      <c r="P21412">
        <v>28.86</v>
      </c>
      <c r="Q21412">
        <v>-1.52</v>
      </c>
      <c r="R21412">
        <v>0</v>
      </c>
      <c r="S21412">
        <v>30.38</v>
      </c>
      <c r="U21412">
        <v>125</v>
      </c>
      <c r="V21412" s="8">
        <v>40155</v>
      </c>
    </row>
    <row r="21413" spans="1:22" x14ac:dyDescent="0.2">
      <c r="A21413" t="s">
        <v>805</v>
      </c>
      <c r="B21413">
        <v>6</v>
      </c>
      <c r="C21413">
        <v>2010</v>
      </c>
      <c r="E21413" t="s">
        <v>1301</v>
      </c>
      <c r="F21413">
        <v>52</v>
      </c>
      <c r="G21413" t="s">
        <v>21988</v>
      </c>
      <c r="H21413" t="s">
        <v>21928</v>
      </c>
      <c r="P21413">
        <v>27.97</v>
      </c>
      <c r="Q21413">
        <v>-1.5</v>
      </c>
      <c r="R21413">
        <v>0</v>
      </c>
      <c r="S21413">
        <v>29.47</v>
      </c>
      <c r="U21413">
        <v>700</v>
      </c>
      <c r="V21413" s="8">
        <v>40155</v>
      </c>
    </row>
    <row r="21414" spans="1:22" x14ac:dyDescent="0.2">
      <c r="A21414" t="s">
        <v>805</v>
      </c>
      <c r="B21414">
        <v>6</v>
      </c>
      <c r="C21414">
        <v>2010</v>
      </c>
      <c r="E21414" t="s">
        <v>1301</v>
      </c>
      <c r="F21414">
        <v>53</v>
      </c>
      <c r="G21414" t="s">
        <v>21989</v>
      </c>
      <c r="H21414" t="s">
        <v>21928</v>
      </c>
      <c r="P21414">
        <v>27.09</v>
      </c>
      <c r="Q21414">
        <v>-1.49</v>
      </c>
      <c r="R21414">
        <v>0</v>
      </c>
      <c r="S21414">
        <v>28.58</v>
      </c>
      <c r="U21414">
        <v>550</v>
      </c>
      <c r="V21414" s="8">
        <v>40155</v>
      </c>
    </row>
    <row r="21415" spans="1:22" x14ac:dyDescent="0.2">
      <c r="A21415" t="s">
        <v>805</v>
      </c>
      <c r="B21415">
        <v>6</v>
      </c>
      <c r="C21415">
        <v>2010</v>
      </c>
      <c r="E21415" t="s">
        <v>1301</v>
      </c>
      <c r="F21415">
        <v>54</v>
      </c>
      <c r="G21415" t="s">
        <v>21990</v>
      </c>
      <c r="H21415" t="s">
        <v>21928</v>
      </c>
      <c r="P21415">
        <v>26.21</v>
      </c>
      <c r="Q21415">
        <v>-1.48</v>
      </c>
      <c r="R21415">
        <v>0</v>
      </c>
      <c r="S21415">
        <v>27.69</v>
      </c>
      <c r="U21415">
        <v>400</v>
      </c>
      <c r="V21415" s="8">
        <v>40155</v>
      </c>
    </row>
    <row r="21416" spans="1:22" x14ac:dyDescent="0.2">
      <c r="A21416" t="s">
        <v>805</v>
      </c>
      <c r="B21416">
        <v>6</v>
      </c>
      <c r="C21416">
        <v>2010</v>
      </c>
      <c r="E21416" t="s">
        <v>1301</v>
      </c>
      <c r="F21416">
        <v>55</v>
      </c>
      <c r="G21416" t="s">
        <v>21991</v>
      </c>
      <c r="H21416" t="s">
        <v>21928</v>
      </c>
      <c r="P21416">
        <v>25.35</v>
      </c>
      <c r="Q21416">
        <v>-1.46</v>
      </c>
      <c r="R21416">
        <v>0</v>
      </c>
      <c r="S21416">
        <v>26.81</v>
      </c>
      <c r="U21416">
        <v>600</v>
      </c>
      <c r="V21416" s="8">
        <v>40155</v>
      </c>
    </row>
    <row r="21417" spans="1:22" x14ac:dyDescent="0.2">
      <c r="A21417" t="s">
        <v>805</v>
      </c>
      <c r="B21417">
        <v>6</v>
      </c>
      <c r="C21417">
        <v>2010</v>
      </c>
      <c r="E21417" t="s">
        <v>1301</v>
      </c>
      <c r="F21417">
        <v>55.5</v>
      </c>
      <c r="G21417" t="s">
        <v>21992</v>
      </c>
      <c r="H21417" t="s">
        <v>21928</v>
      </c>
      <c r="P21417">
        <v>24.92</v>
      </c>
      <c r="Q21417">
        <v>-1.45</v>
      </c>
      <c r="R21417">
        <v>0</v>
      </c>
      <c r="S21417">
        <v>26.37</v>
      </c>
      <c r="U21417">
        <v>225</v>
      </c>
      <c r="V21417" s="8">
        <v>40155</v>
      </c>
    </row>
    <row r="21418" spans="1:22" x14ac:dyDescent="0.2">
      <c r="A21418" t="s">
        <v>805</v>
      </c>
      <c r="B21418">
        <v>6</v>
      </c>
      <c r="C21418">
        <v>2010</v>
      </c>
      <c r="E21418" t="s">
        <v>1301</v>
      </c>
      <c r="F21418">
        <v>56</v>
      </c>
      <c r="G21418" t="s">
        <v>21993</v>
      </c>
      <c r="H21418" t="s">
        <v>21928</v>
      </c>
      <c r="P21418">
        <v>24.49</v>
      </c>
      <c r="Q21418">
        <v>-1.45</v>
      </c>
      <c r="R21418">
        <v>0</v>
      </c>
      <c r="S21418">
        <v>25.94</v>
      </c>
      <c r="U21418">
        <v>550</v>
      </c>
      <c r="V21418" s="8">
        <v>40155</v>
      </c>
    </row>
    <row r="21419" spans="1:22" x14ac:dyDescent="0.2">
      <c r="A21419" t="s">
        <v>805</v>
      </c>
      <c r="B21419">
        <v>6</v>
      </c>
      <c r="C21419">
        <v>2010</v>
      </c>
      <c r="E21419" t="s">
        <v>1301</v>
      </c>
      <c r="F21419">
        <v>56.5</v>
      </c>
      <c r="G21419" t="s">
        <v>21994</v>
      </c>
      <c r="H21419" t="s">
        <v>21928</v>
      </c>
      <c r="P21419">
        <v>24.07</v>
      </c>
      <c r="Q21419">
        <v>-1.43</v>
      </c>
      <c r="R21419">
        <v>0</v>
      </c>
      <c r="S21419">
        <v>25.5</v>
      </c>
      <c r="U21419">
        <v>450</v>
      </c>
      <c r="V21419" s="8">
        <v>40155</v>
      </c>
    </row>
    <row r="21420" spans="1:22" x14ac:dyDescent="0.2">
      <c r="A21420" t="s">
        <v>805</v>
      </c>
      <c r="B21420">
        <v>6</v>
      </c>
      <c r="C21420">
        <v>2010</v>
      </c>
      <c r="E21420" t="s">
        <v>1301</v>
      </c>
      <c r="F21420">
        <v>57</v>
      </c>
      <c r="G21420" t="s">
        <v>21995</v>
      </c>
      <c r="H21420" t="s">
        <v>21928</v>
      </c>
      <c r="P21420">
        <v>23.65</v>
      </c>
      <c r="Q21420">
        <v>-1.42</v>
      </c>
      <c r="R21420">
        <v>0</v>
      </c>
      <c r="S21420">
        <v>25.07</v>
      </c>
      <c r="U21420">
        <v>1225</v>
      </c>
      <c r="V21420" s="8">
        <v>40155</v>
      </c>
    </row>
    <row r="21421" spans="1:22" x14ac:dyDescent="0.2">
      <c r="A21421" t="s">
        <v>805</v>
      </c>
      <c r="B21421">
        <v>6</v>
      </c>
      <c r="C21421">
        <v>2010</v>
      </c>
      <c r="E21421" t="s">
        <v>1301</v>
      </c>
      <c r="F21421">
        <v>57.5</v>
      </c>
      <c r="G21421" t="s">
        <v>21996</v>
      </c>
      <c r="H21421" t="s">
        <v>21928</v>
      </c>
      <c r="P21421">
        <v>23.23</v>
      </c>
      <c r="Q21421">
        <v>-1.41</v>
      </c>
      <c r="R21421">
        <v>0</v>
      </c>
      <c r="S21421">
        <v>24.64</v>
      </c>
      <c r="U21421">
        <v>100</v>
      </c>
      <c r="V21421" s="8">
        <v>40155</v>
      </c>
    </row>
    <row r="21422" spans="1:22" x14ac:dyDescent="0.2">
      <c r="A21422" t="s">
        <v>805</v>
      </c>
      <c r="B21422">
        <v>6</v>
      </c>
      <c r="C21422">
        <v>2010</v>
      </c>
      <c r="E21422" t="s">
        <v>1301</v>
      </c>
      <c r="F21422">
        <v>58</v>
      </c>
      <c r="G21422" t="s">
        <v>21997</v>
      </c>
      <c r="H21422" t="s">
        <v>21928</v>
      </c>
      <c r="P21422">
        <v>22.81</v>
      </c>
      <c r="Q21422">
        <v>-1.4</v>
      </c>
      <c r="R21422">
        <v>0</v>
      </c>
      <c r="S21422">
        <v>24.21</v>
      </c>
      <c r="U21422">
        <v>225</v>
      </c>
      <c r="V21422" s="8">
        <v>40155</v>
      </c>
    </row>
    <row r="21423" spans="1:22" x14ac:dyDescent="0.2">
      <c r="A21423" t="s">
        <v>805</v>
      </c>
      <c r="B21423">
        <v>6</v>
      </c>
      <c r="C21423">
        <v>2010</v>
      </c>
      <c r="E21423" t="s">
        <v>1301</v>
      </c>
      <c r="F21423">
        <v>58.5</v>
      </c>
      <c r="G21423" t="s">
        <v>21998</v>
      </c>
      <c r="H21423" t="s">
        <v>21928</v>
      </c>
      <c r="P21423">
        <v>22.39</v>
      </c>
      <c r="Q21423">
        <v>-1.4</v>
      </c>
      <c r="R21423">
        <v>0</v>
      </c>
      <c r="S21423">
        <v>23.79</v>
      </c>
      <c r="U21423">
        <v>100</v>
      </c>
      <c r="V21423" s="8">
        <v>40155</v>
      </c>
    </row>
    <row r="21424" spans="1:22" x14ac:dyDescent="0.2">
      <c r="A21424" t="s">
        <v>805</v>
      </c>
      <c r="B21424">
        <v>6</v>
      </c>
      <c r="C21424">
        <v>2010</v>
      </c>
      <c r="E21424" t="s">
        <v>1301</v>
      </c>
      <c r="F21424">
        <v>59</v>
      </c>
      <c r="G21424" t="s">
        <v>21999</v>
      </c>
      <c r="H21424" t="s">
        <v>21928</v>
      </c>
      <c r="P21424">
        <v>21.98</v>
      </c>
      <c r="Q21424">
        <v>-1.38</v>
      </c>
      <c r="R21424">
        <v>0</v>
      </c>
      <c r="S21424">
        <v>23.36</v>
      </c>
      <c r="U21424">
        <v>415</v>
      </c>
      <c r="V21424" s="8">
        <v>40155</v>
      </c>
    </row>
    <row r="21425" spans="1:22" x14ac:dyDescent="0.2">
      <c r="A21425" t="s">
        <v>805</v>
      </c>
      <c r="B21425">
        <v>6</v>
      </c>
      <c r="C21425">
        <v>2010</v>
      </c>
      <c r="E21425" t="s">
        <v>1301</v>
      </c>
      <c r="F21425">
        <v>59.5</v>
      </c>
      <c r="G21425" t="s">
        <v>22000</v>
      </c>
      <c r="H21425" t="s">
        <v>21928</v>
      </c>
      <c r="P21425">
        <v>21.57</v>
      </c>
      <c r="Q21425">
        <v>-1.37</v>
      </c>
      <c r="R21425">
        <v>0</v>
      </c>
      <c r="S21425">
        <v>22.94</v>
      </c>
      <c r="U21425">
        <v>75</v>
      </c>
      <c r="V21425" s="8">
        <v>40155</v>
      </c>
    </row>
    <row r="21426" spans="1:22" x14ac:dyDescent="0.2">
      <c r="A21426" t="s">
        <v>805</v>
      </c>
      <c r="B21426">
        <v>6</v>
      </c>
      <c r="C21426">
        <v>2010</v>
      </c>
      <c r="E21426" t="s">
        <v>1301</v>
      </c>
      <c r="F21426">
        <v>60</v>
      </c>
      <c r="G21426" t="s">
        <v>25812</v>
      </c>
      <c r="H21426" t="s">
        <v>21928</v>
      </c>
      <c r="P21426">
        <v>21.16</v>
      </c>
      <c r="Q21426">
        <v>-1.36</v>
      </c>
      <c r="R21426">
        <v>0</v>
      </c>
      <c r="S21426">
        <v>22.52</v>
      </c>
      <c r="U21426">
        <v>4020</v>
      </c>
      <c r="V21426" s="8">
        <v>40155</v>
      </c>
    </row>
    <row r="21427" spans="1:22" x14ac:dyDescent="0.2">
      <c r="A21427" t="s">
        <v>805</v>
      </c>
      <c r="B21427">
        <v>6</v>
      </c>
      <c r="C21427">
        <v>2010</v>
      </c>
      <c r="E21427" t="s">
        <v>1301</v>
      </c>
      <c r="F21427">
        <v>60.5</v>
      </c>
      <c r="G21427" t="s">
        <v>25813</v>
      </c>
      <c r="H21427" t="s">
        <v>21928</v>
      </c>
      <c r="P21427">
        <v>20.76</v>
      </c>
      <c r="Q21427">
        <v>-1.35</v>
      </c>
      <c r="R21427">
        <v>0</v>
      </c>
      <c r="S21427">
        <v>22.11</v>
      </c>
      <c r="U21427">
        <v>240</v>
      </c>
      <c r="V21427" s="8">
        <v>40155</v>
      </c>
    </row>
    <row r="21428" spans="1:22" x14ac:dyDescent="0.2">
      <c r="A21428" t="s">
        <v>805</v>
      </c>
      <c r="B21428">
        <v>6</v>
      </c>
      <c r="C21428">
        <v>2010</v>
      </c>
      <c r="E21428" t="s">
        <v>1301</v>
      </c>
      <c r="F21428">
        <v>61</v>
      </c>
      <c r="G21428" t="s">
        <v>25814</v>
      </c>
      <c r="H21428" t="s">
        <v>21928</v>
      </c>
      <c r="P21428">
        <v>20.36</v>
      </c>
      <c r="Q21428">
        <v>-1.33</v>
      </c>
      <c r="R21428">
        <v>0</v>
      </c>
      <c r="S21428">
        <v>21.69</v>
      </c>
      <c r="U21428">
        <v>500</v>
      </c>
      <c r="V21428" s="8">
        <v>40155</v>
      </c>
    </row>
    <row r="21429" spans="1:22" x14ac:dyDescent="0.2">
      <c r="A21429" t="s">
        <v>805</v>
      </c>
      <c r="B21429">
        <v>6</v>
      </c>
      <c r="C21429">
        <v>2010</v>
      </c>
      <c r="E21429" t="s">
        <v>1301</v>
      </c>
      <c r="F21429">
        <v>61.5</v>
      </c>
      <c r="G21429" t="s">
        <v>25815</v>
      </c>
      <c r="H21429" t="s">
        <v>21928</v>
      </c>
      <c r="P21429">
        <v>19.95</v>
      </c>
      <c r="Q21429">
        <v>-1.33</v>
      </c>
      <c r="R21429">
        <v>0</v>
      </c>
      <c r="S21429">
        <v>21.28</v>
      </c>
      <c r="U21429">
        <v>150</v>
      </c>
      <c r="V21429" s="8">
        <v>40155</v>
      </c>
    </row>
    <row r="21430" spans="1:22" x14ac:dyDescent="0.2">
      <c r="A21430" t="s">
        <v>805</v>
      </c>
      <c r="B21430">
        <v>6</v>
      </c>
      <c r="C21430">
        <v>2010</v>
      </c>
      <c r="E21430" t="s">
        <v>1301</v>
      </c>
      <c r="F21430">
        <v>62</v>
      </c>
      <c r="G21430" t="s">
        <v>25816</v>
      </c>
      <c r="H21430" t="s">
        <v>21928</v>
      </c>
      <c r="P21430">
        <v>19.559999999999999</v>
      </c>
      <c r="Q21430">
        <v>-1.31</v>
      </c>
      <c r="R21430">
        <v>0</v>
      </c>
      <c r="S21430">
        <v>20.87</v>
      </c>
      <c r="U21430">
        <v>1740</v>
      </c>
      <c r="V21430" s="8">
        <v>40155</v>
      </c>
    </row>
    <row r="21431" spans="1:22" x14ac:dyDescent="0.2">
      <c r="A21431" t="s">
        <v>805</v>
      </c>
      <c r="B21431">
        <v>6</v>
      </c>
      <c r="C21431">
        <v>2010</v>
      </c>
      <c r="E21431" t="s">
        <v>1301</v>
      </c>
      <c r="F21431">
        <v>62.5</v>
      </c>
      <c r="G21431" t="s">
        <v>25817</v>
      </c>
      <c r="H21431" t="s">
        <v>21928</v>
      </c>
      <c r="P21431">
        <v>19.16</v>
      </c>
      <c r="Q21431">
        <v>-1.3</v>
      </c>
      <c r="R21431">
        <v>0</v>
      </c>
      <c r="S21431">
        <v>20.46</v>
      </c>
      <c r="U21431">
        <v>200</v>
      </c>
      <c r="V21431" s="8">
        <v>40155</v>
      </c>
    </row>
    <row r="21432" spans="1:22" x14ac:dyDescent="0.2">
      <c r="A21432" t="s">
        <v>805</v>
      </c>
      <c r="B21432">
        <v>6</v>
      </c>
      <c r="C21432">
        <v>2010</v>
      </c>
      <c r="E21432" t="s">
        <v>1301</v>
      </c>
      <c r="F21432">
        <v>63</v>
      </c>
      <c r="G21432" t="s">
        <v>25818</v>
      </c>
      <c r="H21432" t="s">
        <v>21928</v>
      </c>
      <c r="P21432">
        <v>18.760000000000002</v>
      </c>
      <c r="Q21432">
        <v>-1.3</v>
      </c>
      <c r="R21432">
        <v>0</v>
      </c>
      <c r="S21432">
        <v>20.059999999999999</v>
      </c>
      <c r="U21432">
        <v>925</v>
      </c>
      <c r="V21432" s="8">
        <v>40155</v>
      </c>
    </row>
    <row r="21433" spans="1:22" x14ac:dyDescent="0.2">
      <c r="A21433" t="s">
        <v>805</v>
      </c>
      <c r="B21433">
        <v>6</v>
      </c>
      <c r="C21433">
        <v>2010</v>
      </c>
      <c r="E21433" t="s">
        <v>1301</v>
      </c>
      <c r="F21433">
        <v>63.5</v>
      </c>
      <c r="G21433" t="s">
        <v>25819</v>
      </c>
      <c r="H21433" t="s">
        <v>21928</v>
      </c>
      <c r="P21433">
        <v>18.37</v>
      </c>
      <c r="Q21433">
        <v>-1.29</v>
      </c>
      <c r="R21433">
        <v>0</v>
      </c>
      <c r="S21433">
        <v>19.66</v>
      </c>
      <c r="U21433">
        <v>450</v>
      </c>
      <c r="V21433" s="8">
        <v>40155</v>
      </c>
    </row>
    <row r="21434" spans="1:22" x14ac:dyDescent="0.2">
      <c r="A21434" t="s">
        <v>805</v>
      </c>
      <c r="B21434">
        <v>6</v>
      </c>
      <c r="C21434">
        <v>2010</v>
      </c>
      <c r="E21434" t="s">
        <v>1301</v>
      </c>
      <c r="F21434">
        <v>64</v>
      </c>
      <c r="G21434" t="s">
        <v>25820</v>
      </c>
      <c r="H21434" t="s">
        <v>21928</v>
      </c>
      <c r="P21434">
        <v>17.98</v>
      </c>
      <c r="Q21434">
        <v>-1.28</v>
      </c>
      <c r="R21434">
        <v>0</v>
      </c>
      <c r="S21434">
        <v>19.260000000000002</v>
      </c>
      <c r="U21434">
        <v>1000</v>
      </c>
      <c r="V21434" s="8">
        <v>40155</v>
      </c>
    </row>
    <row r="21435" spans="1:22" x14ac:dyDescent="0.2">
      <c r="A21435" t="s">
        <v>805</v>
      </c>
      <c r="B21435">
        <v>6</v>
      </c>
      <c r="C21435">
        <v>2010</v>
      </c>
      <c r="E21435" t="s">
        <v>1301</v>
      </c>
      <c r="F21435">
        <v>64.5</v>
      </c>
      <c r="G21435" t="s">
        <v>25821</v>
      </c>
      <c r="H21435" t="s">
        <v>21928</v>
      </c>
      <c r="P21435">
        <v>17.600000000000001</v>
      </c>
      <c r="Q21435">
        <v>-1.26</v>
      </c>
      <c r="R21435">
        <v>0</v>
      </c>
      <c r="S21435">
        <v>18.86</v>
      </c>
      <c r="U21435">
        <v>665</v>
      </c>
      <c r="V21435" s="8">
        <v>40155</v>
      </c>
    </row>
    <row r="21436" spans="1:22" x14ac:dyDescent="0.2">
      <c r="A21436" t="s">
        <v>805</v>
      </c>
      <c r="B21436">
        <v>6</v>
      </c>
      <c r="C21436">
        <v>2010</v>
      </c>
      <c r="E21436" t="s">
        <v>1301</v>
      </c>
      <c r="F21436">
        <v>65</v>
      </c>
      <c r="G21436" t="s">
        <v>25822</v>
      </c>
      <c r="H21436" t="s">
        <v>21928</v>
      </c>
      <c r="P21436">
        <v>17.22</v>
      </c>
      <c r="Q21436">
        <v>-1.25</v>
      </c>
      <c r="R21436">
        <v>0</v>
      </c>
      <c r="S21436">
        <v>18.47</v>
      </c>
      <c r="U21436">
        <v>3002</v>
      </c>
      <c r="V21436" s="8">
        <v>40155</v>
      </c>
    </row>
    <row r="21437" spans="1:22" x14ac:dyDescent="0.2">
      <c r="A21437" t="s">
        <v>805</v>
      </c>
      <c r="B21437">
        <v>6</v>
      </c>
      <c r="C21437">
        <v>2010</v>
      </c>
      <c r="E21437" t="s">
        <v>1301</v>
      </c>
      <c r="F21437">
        <v>65.5</v>
      </c>
      <c r="G21437" t="s">
        <v>25823</v>
      </c>
      <c r="H21437" t="s">
        <v>21928</v>
      </c>
      <c r="P21437">
        <v>16.84</v>
      </c>
      <c r="Q21437">
        <v>-1.24</v>
      </c>
      <c r="R21437">
        <v>0</v>
      </c>
      <c r="S21437">
        <v>18.079999999999998</v>
      </c>
      <c r="U21437">
        <v>250</v>
      </c>
      <c r="V21437" s="8">
        <v>40155</v>
      </c>
    </row>
    <row r="21438" spans="1:22" x14ac:dyDescent="0.2">
      <c r="A21438" t="s">
        <v>805</v>
      </c>
      <c r="B21438">
        <v>6</v>
      </c>
      <c r="C21438">
        <v>2010</v>
      </c>
      <c r="E21438" t="s">
        <v>1301</v>
      </c>
      <c r="F21438">
        <v>66</v>
      </c>
      <c r="G21438" t="s">
        <v>25824</v>
      </c>
      <c r="H21438" t="s">
        <v>21928</v>
      </c>
      <c r="P21438">
        <v>16.46</v>
      </c>
      <c r="Q21438">
        <v>-1.23</v>
      </c>
      <c r="R21438">
        <v>0</v>
      </c>
      <c r="S21438">
        <v>17.690000000000001</v>
      </c>
      <c r="U21438">
        <v>425</v>
      </c>
      <c r="V21438" s="8">
        <v>40155</v>
      </c>
    </row>
    <row r="21439" spans="1:22" x14ac:dyDescent="0.2">
      <c r="A21439" t="s">
        <v>805</v>
      </c>
      <c r="B21439">
        <v>6</v>
      </c>
      <c r="C21439">
        <v>2010</v>
      </c>
      <c r="E21439" t="s">
        <v>1301</v>
      </c>
      <c r="F21439">
        <v>66.5</v>
      </c>
      <c r="G21439" t="s">
        <v>25825</v>
      </c>
      <c r="H21439" t="s">
        <v>21928</v>
      </c>
      <c r="P21439">
        <v>16.09</v>
      </c>
      <c r="Q21439">
        <v>-1.21</v>
      </c>
      <c r="R21439">
        <v>0</v>
      </c>
      <c r="S21439">
        <v>17.3</v>
      </c>
      <c r="U21439">
        <v>720</v>
      </c>
      <c r="V21439" s="8">
        <v>40155</v>
      </c>
    </row>
    <row r="21440" spans="1:22" x14ac:dyDescent="0.2">
      <c r="A21440" t="s">
        <v>805</v>
      </c>
      <c r="B21440">
        <v>6</v>
      </c>
      <c r="C21440">
        <v>2010</v>
      </c>
      <c r="E21440" t="s">
        <v>1301</v>
      </c>
      <c r="F21440">
        <v>67</v>
      </c>
      <c r="G21440" t="s">
        <v>25826</v>
      </c>
      <c r="H21440" t="s">
        <v>21928</v>
      </c>
      <c r="P21440">
        <v>15.72</v>
      </c>
      <c r="Q21440">
        <v>-1.2</v>
      </c>
      <c r="R21440">
        <v>0</v>
      </c>
      <c r="S21440">
        <v>16.920000000000002</v>
      </c>
      <c r="U21440">
        <v>1500</v>
      </c>
      <c r="V21440" s="8">
        <v>40155</v>
      </c>
    </row>
    <row r="21441" spans="1:22" x14ac:dyDescent="0.2">
      <c r="A21441" t="s">
        <v>805</v>
      </c>
      <c r="B21441">
        <v>6</v>
      </c>
      <c r="C21441">
        <v>2010</v>
      </c>
      <c r="E21441" t="s">
        <v>1301</v>
      </c>
      <c r="F21441">
        <v>67.5</v>
      </c>
      <c r="G21441" t="s">
        <v>25827</v>
      </c>
      <c r="H21441" t="s">
        <v>21928</v>
      </c>
      <c r="P21441">
        <v>15.36</v>
      </c>
      <c r="Q21441">
        <v>-1.18</v>
      </c>
      <c r="R21441">
        <v>0</v>
      </c>
      <c r="S21441">
        <v>16.54</v>
      </c>
      <c r="U21441">
        <v>550</v>
      </c>
      <c r="V21441" s="8">
        <v>40155</v>
      </c>
    </row>
    <row r="21442" spans="1:22" x14ac:dyDescent="0.2">
      <c r="A21442" t="s">
        <v>805</v>
      </c>
      <c r="B21442">
        <v>6</v>
      </c>
      <c r="C21442">
        <v>2010</v>
      </c>
      <c r="E21442" t="s">
        <v>1301</v>
      </c>
      <c r="F21442">
        <v>68</v>
      </c>
      <c r="G21442" t="s">
        <v>25828</v>
      </c>
      <c r="H21442" t="s">
        <v>21928</v>
      </c>
      <c r="P21442">
        <v>15.02</v>
      </c>
      <c r="Q21442">
        <v>-1.1499999999999999</v>
      </c>
      <c r="R21442">
        <v>0</v>
      </c>
      <c r="S21442">
        <v>16.170000000000002</v>
      </c>
      <c r="U21442">
        <v>400</v>
      </c>
      <c r="V21442" s="8">
        <v>40155</v>
      </c>
    </row>
    <row r="21443" spans="1:22" x14ac:dyDescent="0.2">
      <c r="A21443" t="s">
        <v>805</v>
      </c>
      <c r="B21443">
        <v>6</v>
      </c>
      <c r="C21443">
        <v>2010</v>
      </c>
      <c r="E21443" t="s">
        <v>1301</v>
      </c>
      <c r="F21443">
        <v>69</v>
      </c>
      <c r="G21443" t="s">
        <v>25829</v>
      </c>
      <c r="H21443" t="s">
        <v>21928</v>
      </c>
      <c r="P21443">
        <v>14.34</v>
      </c>
      <c r="Q21443">
        <v>-1.1000000000000001</v>
      </c>
      <c r="R21443">
        <v>0</v>
      </c>
      <c r="S21443">
        <v>15.44</v>
      </c>
      <c r="U21443">
        <v>2085</v>
      </c>
      <c r="V21443" s="8">
        <v>40155</v>
      </c>
    </row>
    <row r="21444" spans="1:22" x14ac:dyDescent="0.2">
      <c r="A21444" t="s">
        <v>805</v>
      </c>
      <c r="B21444">
        <v>6</v>
      </c>
      <c r="C21444">
        <v>2010</v>
      </c>
      <c r="E21444" t="s">
        <v>1301</v>
      </c>
      <c r="F21444">
        <v>69.5</v>
      </c>
      <c r="G21444" t="s">
        <v>25830</v>
      </c>
      <c r="H21444" t="s">
        <v>21928</v>
      </c>
      <c r="L21444">
        <v>14.59</v>
      </c>
      <c r="M21444" t="s">
        <v>1246</v>
      </c>
      <c r="N21444">
        <v>14.59</v>
      </c>
      <c r="O21444" t="s">
        <v>1246</v>
      </c>
      <c r="P21444">
        <v>14</v>
      </c>
      <c r="Q21444">
        <v>-1.0900000000000001</v>
      </c>
      <c r="R21444">
        <v>0</v>
      </c>
      <c r="S21444">
        <v>15.09</v>
      </c>
      <c r="U21444">
        <v>175</v>
      </c>
      <c r="V21444" s="8">
        <v>40155</v>
      </c>
    </row>
    <row r="21445" spans="1:22" x14ac:dyDescent="0.2">
      <c r="A21445" t="s">
        <v>805</v>
      </c>
      <c r="B21445">
        <v>6</v>
      </c>
      <c r="C21445">
        <v>2010</v>
      </c>
      <c r="E21445" t="s">
        <v>1301</v>
      </c>
      <c r="F21445">
        <v>70</v>
      </c>
      <c r="G21445" t="s">
        <v>25831</v>
      </c>
      <c r="H21445" t="s">
        <v>21928</v>
      </c>
      <c r="L21445">
        <v>14.1</v>
      </c>
      <c r="M21445" t="s">
        <v>1246</v>
      </c>
      <c r="N21445">
        <v>14.1</v>
      </c>
      <c r="O21445" t="s">
        <v>1246</v>
      </c>
      <c r="P21445">
        <v>13.67</v>
      </c>
      <c r="Q21445">
        <v>-1.08</v>
      </c>
      <c r="R21445">
        <v>0</v>
      </c>
      <c r="S21445">
        <v>14.75</v>
      </c>
      <c r="U21445">
        <v>10874</v>
      </c>
      <c r="V21445" s="8">
        <v>40155</v>
      </c>
    </row>
    <row r="21446" spans="1:22" x14ac:dyDescent="0.2">
      <c r="A21446" t="s">
        <v>805</v>
      </c>
      <c r="B21446">
        <v>6</v>
      </c>
      <c r="C21446">
        <v>2010</v>
      </c>
      <c r="E21446" t="s">
        <v>1301</v>
      </c>
      <c r="F21446">
        <v>70.5</v>
      </c>
      <c r="G21446" t="s">
        <v>25832</v>
      </c>
      <c r="H21446" t="s">
        <v>21928</v>
      </c>
      <c r="L21446">
        <v>13.77</v>
      </c>
      <c r="M21446" t="s">
        <v>1246</v>
      </c>
      <c r="N21446">
        <v>13.77</v>
      </c>
      <c r="O21446" t="s">
        <v>1246</v>
      </c>
      <c r="P21446">
        <v>13.34</v>
      </c>
      <c r="Q21446">
        <v>-1.07</v>
      </c>
      <c r="R21446">
        <v>0</v>
      </c>
      <c r="S21446">
        <v>14.41</v>
      </c>
      <c r="U21446">
        <v>450</v>
      </c>
      <c r="V21446" s="8">
        <v>40155</v>
      </c>
    </row>
    <row r="21447" spans="1:22" x14ac:dyDescent="0.2">
      <c r="A21447" t="s">
        <v>805</v>
      </c>
      <c r="B21447">
        <v>6</v>
      </c>
      <c r="C21447">
        <v>2010</v>
      </c>
      <c r="E21447" t="s">
        <v>1301</v>
      </c>
      <c r="F21447">
        <v>71</v>
      </c>
      <c r="G21447" t="s">
        <v>25833</v>
      </c>
      <c r="H21447" t="s">
        <v>21928</v>
      </c>
      <c r="L21447">
        <v>13.44</v>
      </c>
      <c r="M21447" t="s">
        <v>1246</v>
      </c>
      <c r="N21447">
        <v>13.44</v>
      </c>
      <c r="O21447" t="s">
        <v>1246</v>
      </c>
      <c r="P21447">
        <v>13.02</v>
      </c>
      <c r="Q21447">
        <v>-1.05</v>
      </c>
      <c r="R21447">
        <v>0</v>
      </c>
      <c r="S21447">
        <v>14.07</v>
      </c>
      <c r="U21447">
        <v>1320</v>
      </c>
      <c r="V21447" s="8">
        <v>40155</v>
      </c>
    </row>
    <row r="21448" spans="1:22" x14ac:dyDescent="0.2">
      <c r="A21448" t="s">
        <v>805</v>
      </c>
      <c r="B21448">
        <v>6</v>
      </c>
      <c r="C21448">
        <v>2010</v>
      </c>
      <c r="E21448" t="s">
        <v>1301</v>
      </c>
      <c r="F21448">
        <v>71.5</v>
      </c>
      <c r="G21448" t="s">
        <v>25834</v>
      </c>
      <c r="H21448" t="s">
        <v>21928</v>
      </c>
      <c r="L21448">
        <v>13.1</v>
      </c>
      <c r="M21448" t="s">
        <v>1246</v>
      </c>
      <c r="N21448">
        <v>13.1</v>
      </c>
      <c r="O21448" t="s">
        <v>1246</v>
      </c>
      <c r="P21448">
        <v>12.7</v>
      </c>
      <c r="Q21448">
        <v>-1.04</v>
      </c>
      <c r="R21448">
        <v>0</v>
      </c>
      <c r="S21448">
        <v>13.74</v>
      </c>
      <c r="U21448">
        <v>1030</v>
      </c>
      <c r="V21448" s="8">
        <v>40155</v>
      </c>
    </row>
    <row r="21449" spans="1:22" x14ac:dyDescent="0.2">
      <c r="A21449" t="s">
        <v>805</v>
      </c>
      <c r="B21449">
        <v>6</v>
      </c>
      <c r="C21449">
        <v>2010</v>
      </c>
      <c r="E21449" t="s">
        <v>1301</v>
      </c>
      <c r="F21449">
        <v>72</v>
      </c>
      <c r="G21449" t="s">
        <v>25835</v>
      </c>
      <c r="H21449" t="s">
        <v>21928</v>
      </c>
      <c r="L21449">
        <v>12.78</v>
      </c>
      <c r="M21449" t="s">
        <v>1246</v>
      </c>
      <c r="N21449">
        <v>12.78</v>
      </c>
      <c r="O21449" t="s">
        <v>1246</v>
      </c>
      <c r="P21449">
        <v>12.38</v>
      </c>
      <c r="Q21449">
        <v>-1.03</v>
      </c>
      <c r="R21449">
        <v>0</v>
      </c>
      <c r="S21449">
        <v>13.41</v>
      </c>
      <c r="U21449">
        <v>2475</v>
      </c>
      <c r="V21449" s="8">
        <v>40155</v>
      </c>
    </row>
    <row r="21450" spans="1:22" x14ac:dyDescent="0.2">
      <c r="A21450" t="s">
        <v>805</v>
      </c>
      <c r="B21450">
        <v>6</v>
      </c>
      <c r="C21450">
        <v>2010</v>
      </c>
      <c r="E21450" t="s">
        <v>1301</v>
      </c>
      <c r="F21450">
        <v>72.5</v>
      </c>
      <c r="G21450" t="s">
        <v>25836</v>
      </c>
      <c r="H21450" t="s">
        <v>21928</v>
      </c>
      <c r="L21450">
        <v>12.4</v>
      </c>
      <c r="M21450" t="s">
        <v>1246</v>
      </c>
      <c r="N21450">
        <v>12.4</v>
      </c>
      <c r="O21450" t="s">
        <v>1246</v>
      </c>
      <c r="P21450">
        <v>12.07</v>
      </c>
      <c r="Q21450">
        <v>-1.01</v>
      </c>
      <c r="R21450">
        <v>0</v>
      </c>
      <c r="S21450">
        <v>13.08</v>
      </c>
      <c r="U21450">
        <v>3248</v>
      </c>
      <c r="V21450" s="8">
        <v>40155</v>
      </c>
    </row>
    <row r="21451" spans="1:22" x14ac:dyDescent="0.2">
      <c r="A21451" t="s">
        <v>805</v>
      </c>
      <c r="B21451">
        <v>6</v>
      </c>
      <c r="C21451">
        <v>2010</v>
      </c>
      <c r="E21451" t="s">
        <v>1301</v>
      </c>
      <c r="F21451">
        <v>73</v>
      </c>
      <c r="G21451" t="s">
        <v>25837</v>
      </c>
      <c r="H21451" t="s">
        <v>21928</v>
      </c>
      <c r="L21451">
        <v>12.05</v>
      </c>
      <c r="M21451" t="s">
        <v>1246</v>
      </c>
      <c r="N21451">
        <v>12.05</v>
      </c>
      <c r="O21451" t="s">
        <v>1246</v>
      </c>
      <c r="P21451">
        <v>11.77</v>
      </c>
      <c r="Q21451">
        <v>-0.99</v>
      </c>
      <c r="R21451">
        <v>0</v>
      </c>
      <c r="S21451">
        <v>12.76</v>
      </c>
      <c r="U21451">
        <v>2995</v>
      </c>
      <c r="V21451" s="8">
        <v>40155</v>
      </c>
    </row>
    <row r="21452" spans="1:22" x14ac:dyDescent="0.2">
      <c r="A21452" t="s">
        <v>805</v>
      </c>
      <c r="B21452">
        <v>6</v>
      </c>
      <c r="C21452">
        <v>2010</v>
      </c>
      <c r="E21452" t="s">
        <v>1301</v>
      </c>
      <c r="F21452">
        <v>73.5</v>
      </c>
      <c r="G21452" t="s">
        <v>25838</v>
      </c>
      <c r="H21452" t="s">
        <v>21928</v>
      </c>
      <c r="L21452">
        <v>11.75</v>
      </c>
      <c r="M21452" t="s">
        <v>1246</v>
      </c>
      <c r="N21452">
        <v>11.75</v>
      </c>
      <c r="O21452" t="s">
        <v>1246</v>
      </c>
      <c r="P21452">
        <v>11.46</v>
      </c>
      <c r="Q21452">
        <v>-0.99</v>
      </c>
      <c r="R21452">
        <v>0</v>
      </c>
      <c r="S21452">
        <v>12.45</v>
      </c>
      <c r="U21452">
        <v>4085</v>
      </c>
      <c r="V21452" s="8">
        <v>40155</v>
      </c>
    </row>
    <row r="21453" spans="1:22" x14ac:dyDescent="0.2">
      <c r="A21453" t="s">
        <v>805</v>
      </c>
      <c r="B21453">
        <v>6</v>
      </c>
      <c r="C21453">
        <v>2010</v>
      </c>
      <c r="E21453" t="s">
        <v>1301</v>
      </c>
      <c r="F21453">
        <v>74</v>
      </c>
      <c r="G21453" t="s">
        <v>25839</v>
      </c>
      <c r="H21453" t="s">
        <v>21928</v>
      </c>
      <c r="L21453">
        <v>11.45</v>
      </c>
      <c r="M21453" t="s">
        <v>1246</v>
      </c>
      <c r="N21453">
        <v>11.45</v>
      </c>
      <c r="O21453" t="s">
        <v>1246</v>
      </c>
      <c r="P21453">
        <v>11.17</v>
      </c>
      <c r="Q21453">
        <v>-0.96</v>
      </c>
      <c r="R21453">
        <v>0</v>
      </c>
      <c r="S21453">
        <v>12.13</v>
      </c>
      <c r="U21453">
        <v>10198</v>
      </c>
      <c r="V21453" s="8">
        <v>40155</v>
      </c>
    </row>
    <row r="21454" spans="1:22" x14ac:dyDescent="0.2">
      <c r="A21454" t="s">
        <v>805</v>
      </c>
      <c r="B21454">
        <v>6</v>
      </c>
      <c r="C21454">
        <v>2010</v>
      </c>
      <c r="E21454" t="s">
        <v>1301</v>
      </c>
      <c r="F21454">
        <v>74.5</v>
      </c>
      <c r="G21454" t="s">
        <v>25840</v>
      </c>
      <c r="H21454" t="s">
        <v>21928</v>
      </c>
      <c r="L21454">
        <v>11.2</v>
      </c>
      <c r="M21454" t="s">
        <v>1246</v>
      </c>
      <c r="N21454">
        <v>11.2</v>
      </c>
      <c r="O21454" t="s">
        <v>1246</v>
      </c>
      <c r="P21454">
        <v>10.88</v>
      </c>
      <c r="Q21454">
        <v>-0.94</v>
      </c>
      <c r="R21454">
        <v>0</v>
      </c>
      <c r="S21454">
        <v>11.82</v>
      </c>
      <c r="U21454">
        <v>2680</v>
      </c>
      <c r="V21454" s="8">
        <v>40155</v>
      </c>
    </row>
    <row r="21455" spans="1:22" x14ac:dyDescent="0.2">
      <c r="A21455" t="s">
        <v>805</v>
      </c>
      <c r="B21455">
        <v>6</v>
      </c>
      <c r="C21455">
        <v>2010</v>
      </c>
      <c r="E21455" t="s">
        <v>1301</v>
      </c>
      <c r="F21455">
        <v>75</v>
      </c>
      <c r="G21455" t="s">
        <v>25841</v>
      </c>
      <c r="H21455" t="s">
        <v>21928</v>
      </c>
      <c r="I21455">
        <v>11.05</v>
      </c>
      <c r="J21455">
        <v>11.1</v>
      </c>
      <c r="L21455">
        <v>10.9</v>
      </c>
      <c r="M21455" t="s">
        <v>1246</v>
      </c>
      <c r="N21455">
        <v>11.1</v>
      </c>
      <c r="P21455">
        <v>10.6</v>
      </c>
      <c r="Q21455">
        <v>-0.92</v>
      </c>
      <c r="R21455">
        <v>50</v>
      </c>
      <c r="S21455">
        <v>11.52</v>
      </c>
      <c r="U21455">
        <v>10181</v>
      </c>
      <c r="V21455" s="8">
        <v>40155</v>
      </c>
    </row>
    <row r="21456" spans="1:22" x14ac:dyDescent="0.2">
      <c r="A21456" t="s">
        <v>805</v>
      </c>
      <c r="B21456">
        <v>6</v>
      </c>
      <c r="C21456">
        <v>2010</v>
      </c>
      <c r="E21456" t="s">
        <v>1301</v>
      </c>
      <c r="F21456">
        <v>75.5</v>
      </c>
      <c r="G21456" t="s">
        <v>25842</v>
      </c>
      <c r="H21456" t="s">
        <v>21928</v>
      </c>
      <c r="L21456">
        <v>10.6</v>
      </c>
      <c r="M21456" t="s">
        <v>1246</v>
      </c>
      <c r="N21456">
        <v>10.6</v>
      </c>
      <c r="O21456" t="s">
        <v>1246</v>
      </c>
      <c r="P21456">
        <v>10.32</v>
      </c>
      <c r="Q21456">
        <v>-0.9</v>
      </c>
      <c r="R21456">
        <v>0</v>
      </c>
      <c r="S21456">
        <v>11.22</v>
      </c>
      <c r="U21456">
        <v>4319</v>
      </c>
      <c r="V21456" s="8">
        <v>40155</v>
      </c>
    </row>
    <row r="21457" spans="1:22" x14ac:dyDescent="0.2">
      <c r="A21457" t="s">
        <v>805</v>
      </c>
      <c r="B21457">
        <v>6</v>
      </c>
      <c r="C21457">
        <v>2010</v>
      </c>
      <c r="E21457" t="s">
        <v>1301</v>
      </c>
      <c r="F21457">
        <v>76</v>
      </c>
      <c r="G21457" t="s">
        <v>25843</v>
      </c>
      <c r="H21457" t="s">
        <v>21928</v>
      </c>
      <c r="L21457">
        <v>10.3</v>
      </c>
      <c r="M21457" t="s">
        <v>1246</v>
      </c>
      <c r="N21457">
        <v>10.3</v>
      </c>
      <c r="O21457" t="s">
        <v>1246</v>
      </c>
      <c r="P21457">
        <v>10.039999999999999</v>
      </c>
      <c r="Q21457">
        <v>-0.89</v>
      </c>
      <c r="R21457">
        <v>0</v>
      </c>
      <c r="S21457">
        <v>10.93</v>
      </c>
      <c r="U21457">
        <v>2703</v>
      </c>
      <c r="V21457" s="8">
        <v>40155</v>
      </c>
    </row>
    <row r="21458" spans="1:22" x14ac:dyDescent="0.2">
      <c r="A21458" t="s">
        <v>805</v>
      </c>
      <c r="B21458">
        <v>6</v>
      </c>
      <c r="C21458">
        <v>2010</v>
      </c>
      <c r="E21458" t="s">
        <v>1301</v>
      </c>
      <c r="F21458">
        <v>76.5</v>
      </c>
      <c r="G21458" t="s">
        <v>25844</v>
      </c>
      <c r="H21458" t="s">
        <v>21928</v>
      </c>
      <c r="L21458">
        <v>10.050000000000001</v>
      </c>
      <c r="M21458" t="s">
        <v>1246</v>
      </c>
      <c r="N21458">
        <v>10.050000000000001</v>
      </c>
      <c r="O21458" t="s">
        <v>1246</v>
      </c>
      <c r="P21458">
        <v>9.7799999999999994</v>
      </c>
      <c r="Q21458">
        <v>-0.87</v>
      </c>
      <c r="R21458">
        <v>0</v>
      </c>
      <c r="S21458">
        <v>10.65</v>
      </c>
      <c r="U21458">
        <v>1775</v>
      </c>
      <c r="V21458" s="8">
        <v>40155</v>
      </c>
    </row>
    <row r="21459" spans="1:22" x14ac:dyDescent="0.2">
      <c r="A21459" t="s">
        <v>805</v>
      </c>
      <c r="B21459">
        <v>6</v>
      </c>
      <c r="C21459">
        <v>2010</v>
      </c>
      <c r="E21459" t="s">
        <v>1301</v>
      </c>
      <c r="F21459">
        <v>77</v>
      </c>
      <c r="G21459" t="s">
        <v>25845</v>
      </c>
      <c r="H21459" t="s">
        <v>21928</v>
      </c>
      <c r="L21459">
        <v>9.8000000000000007</v>
      </c>
      <c r="M21459" t="s">
        <v>1246</v>
      </c>
      <c r="N21459">
        <v>9.8000000000000007</v>
      </c>
      <c r="O21459" t="s">
        <v>1246</v>
      </c>
      <c r="P21459">
        <v>9.51</v>
      </c>
      <c r="Q21459">
        <v>-0.86</v>
      </c>
      <c r="R21459">
        <v>0</v>
      </c>
      <c r="S21459">
        <v>10.37</v>
      </c>
      <c r="U21459">
        <v>3080</v>
      </c>
      <c r="V21459" s="8">
        <v>40155</v>
      </c>
    </row>
    <row r="21460" spans="1:22" x14ac:dyDescent="0.2">
      <c r="A21460" t="s">
        <v>805</v>
      </c>
      <c r="B21460">
        <v>6</v>
      </c>
      <c r="C21460">
        <v>2010</v>
      </c>
      <c r="E21460" t="s">
        <v>1301</v>
      </c>
      <c r="F21460">
        <v>77.5</v>
      </c>
      <c r="G21460" t="s">
        <v>25846</v>
      </c>
      <c r="H21460" t="s">
        <v>21928</v>
      </c>
      <c r="L21460">
        <v>9.5</v>
      </c>
      <c r="M21460" t="s">
        <v>1246</v>
      </c>
      <c r="N21460">
        <v>9.5</v>
      </c>
      <c r="O21460" t="s">
        <v>1246</v>
      </c>
      <c r="P21460">
        <v>9.25</v>
      </c>
      <c r="Q21460">
        <v>-0.85</v>
      </c>
      <c r="R21460">
        <v>0</v>
      </c>
      <c r="S21460">
        <v>10.1</v>
      </c>
      <c r="U21460">
        <v>1325</v>
      </c>
      <c r="V21460" s="8">
        <v>40155</v>
      </c>
    </row>
    <row r="21461" spans="1:22" x14ac:dyDescent="0.2">
      <c r="A21461" t="s">
        <v>805</v>
      </c>
      <c r="B21461">
        <v>6</v>
      </c>
      <c r="C21461">
        <v>2010</v>
      </c>
      <c r="E21461" t="s">
        <v>1301</v>
      </c>
      <c r="F21461">
        <v>78</v>
      </c>
      <c r="G21461" t="s">
        <v>25847</v>
      </c>
      <c r="H21461" t="s">
        <v>21928</v>
      </c>
      <c r="L21461">
        <v>9.25</v>
      </c>
      <c r="M21461" t="s">
        <v>1246</v>
      </c>
      <c r="N21461">
        <v>9.25</v>
      </c>
      <c r="O21461" t="s">
        <v>1246</v>
      </c>
      <c r="P21461">
        <v>8.99</v>
      </c>
      <c r="Q21461">
        <v>-0.84</v>
      </c>
      <c r="R21461">
        <v>0</v>
      </c>
      <c r="S21461">
        <v>9.83</v>
      </c>
      <c r="U21461">
        <v>3631</v>
      </c>
      <c r="V21461" s="8">
        <v>40155</v>
      </c>
    </row>
    <row r="21462" spans="1:22" x14ac:dyDescent="0.2">
      <c r="A21462" t="s">
        <v>805</v>
      </c>
      <c r="B21462">
        <v>6</v>
      </c>
      <c r="C21462">
        <v>2010</v>
      </c>
      <c r="E21462" t="s">
        <v>1301</v>
      </c>
      <c r="F21462">
        <v>78.5</v>
      </c>
      <c r="G21462" t="s">
        <v>25848</v>
      </c>
      <c r="H21462" t="s">
        <v>21928</v>
      </c>
      <c r="L21462">
        <v>9</v>
      </c>
      <c r="M21462" t="s">
        <v>1246</v>
      </c>
      <c r="N21462">
        <v>9</v>
      </c>
      <c r="O21462" t="s">
        <v>1246</v>
      </c>
      <c r="P21462">
        <v>8.74</v>
      </c>
      <c r="Q21462">
        <v>-0.82</v>
      </c>
      <c r="R21462">
        <v>0</v>
      </c>
      <c r="S21462">
        <v>9.56</v>
      </c>
      <c r="U21462">
        <v>3000</v>
      </c>
      <c r="V21462" s="8">
        <v>40155</v>
      </c>
    </row>
    <row r="21463" spans="1:22" x14ac:dyDescent="0.2">
      <c r="A21463" t="s">
        <v>805</v>
      </c>
      <c r="B21463">
        <v>6</v>
      </c>
      <c r="C21463">
        <v>2010</v>
      </c>
      <c r="E21463" t="s">
        <v>1301</v>
      </c>
      <c r="F21463">
        <v>79</v>
      </c>
      <c r="G21463" t="s">
        <v>25849</v>
      </c>
      <c r="H21463" t="s">
        <v>21928</v>
      </c>
      <c r="L21463">
        <v>8.75</v>
      </c>
      <c r="M21463" t="s">
        <v>1246</v>
      </c>
      <c r="P21463">
        <v>8.5</v>
      </c>
      <c r="Q21463">
        <v>-0.8</v>
      </c>
      <c r="R21463">
        <v>2210</v>
      </c>
      <c r="S21463">
        <v>9.3000000000000007</v>
      </c>
      <c r="U21463">
        <v>2572</v>
      </c>
      <c r="V21463" s="8">
        <v>40155</v>
      </c>
    </row>
    <row r="21464" spans="1:22" x14ac:dyDescent="0.2">
      <c r="A21464" t="s">
        <v>805</v>
      </c>
      <c r="B21464">
        <v>6</v>
      </c>
      <c r="C21464">
        <v>2010</v>
      </c>
      <c r="E21464" t="s">
        <v>1301</v>
      </c>
      <c r="F21464">
        <v>79.5</v>
      </c>
      <c r="G21464" t="s">
        <v>25850</v>
      </c>
      <c r="H21464" t="s">
        <v>21928</v>
      </c>
      <c r="L21464">
        <v>8.5</v>
      </c>
      <c r="M21464" t="s">
        <v>1246</v>
      </c>
      <c r="N21464">
        <v>8.5</v>
      </c>
      <c r="O21464" t="s">
        <v>1246</v>
      </c>
      <c r="P21464">
        <v>8.27</v>
      </c>
      <c r="Q21464">
        <v>-0.78</v>
      </c>
      <c r="R21464">
        <v>0</v>
      </c>
      <c r="S21464">
        <v>9.0500000000000007</v>
      </c>
      <c r="U21464">
        <v>725</v>
      </c>
      <c r="V21464" s="8">
        <v>40155</v>
      </c>
    </row>
    <row r="21465" spans="1:22" x14ac:dyDescent="0.2">
      <c r="A21465" t="s">
        <v>805</v>
      </c>
      <c r="B21465">
        <v>6</v>
      </c>
      <c r="C21465">
        <v>2010</v>
      </c>
      <c r="E21465" t="s">
        <v>1301</v>
      </c>
      <c r="F21465">
        <v>80</v>
      </c>
      <c r="G21465" t="s">
        <v>25851</v>
      </c>
      <c r="H21465" t="s">
        <v>21928</v>
      </c>
      <c r="L21465">
        <v>8.3000000000000007</v>
      </c>
      <c r="M21465" t="s">
        <v>1246</v>
      </c>
      <c r="N21465">
        <v>8.3000000000000007</v>
      </c>
      <c r="O21465" t="s">
        <v>1246</v>
      </c>
      <c r="P21465">
        <v>8.0399999999999991</v>
      </c>
      <c r="Q21465">
        <v>-0.75</v>
      </c>
      <c r="R21465">
        <v>0</v>
      </c>
      <c r="S21465">
        <v>8.7899999999999991</v>
      </c>
      <c r="T21465">
        <v>103</v>
      </c>
      <c r="U21465">
        <v>19939</v>
      </c>
      <c r="V21465" s="8">
        <v>40155</v>
      </c>
    </row>
    <row r="21466" spans="1:22" x14ac:dyDescent="0.2">
      <c r="A21466" t="s">
        <v>805</v>
      </c>
      <c r="B21466">
        <v>6</v>
      </c>
      <c r="C21466">
        <v>2010</v>
      </c>
      <c r="E21466" t="s">
        <v>1301</v>
      </c>
      <c r="F21466">
        <v>80.5</v>
      </c>
      <c r="G21466" t="s">
        <v>25852</v>
      </c>
      <c r="H21466" t="s">
        <v>21928</v>
      </c>
      <c r="L21466">
        <v>8.0500000000000007</v>
      </c>
      <c r="M21466" t="s">
        <v>1246</v>
      </c>
      <c r="N21466">
        <v>8.0500000000000007</v>
      </c>
      <c r="O21466" t="s">
        <v>1246</v>
      </c>
      <c r="P21466">
        <v>7.82</v>
      </c>
      <c r="Q21466">
        <v>-0.73</v>
      </c>
      <c r="R21466">
        <v>0</v>
      </c>
      <c r="S21466">
        <v>8.5500000000000007</v>
      </c>
      <c r="T21466">
        <v>925</v>
      </c>
      <c r="U21466">
        <v>3590</v>
      </c>
      <c r="V21466" s="8">
        <v>40155</v>
      </c>
    </row>
    <row r="21467" spans="1:22" x14ac:dyDescent="0.2">
      <c r="A21467" t="s">
        <v>805</v>
      </c>
      <c r="B21467">
        <v>6</v>
      </c>
      <c r="C21467">
        <v>2010</v>
      </c>
      <c r="E21467" t="s">
        <v>1301</v>
      </c>
      <c r="F21467">
        <v>81</v>
      </c>
      <c r="G21467" t="s">
        <v>25853</v>
      </c>
      <c r="H21467" t="s">
        <v>21928</v>
      </c>
      <c r="L21467">
        <v>7.8</v>
      </c>
      <c r="M21467" t="s">
        <v>1246</v>
      </c>
      <c r="N21467">
        <v>7.8</v>
      </c>
      <c r="O21467" t="s">
        <v>1246</v>
      </c>
      <c r="P21467">
        <v>7.61</v>
      </c>
      <c r="Q21467">
        <v>-0.71</v>
      </c>
      <c r="R21467">
        <v>0</v>
      </c>
      <c r="S21467">
        <v>8.32</v>
      </c>
      <c r="T21467">
        <v>50</v>
      </c>
      <c r="U21467">
        <v>1505</v>
      </c>
      <c r="V21467" s="8">
        <v>40155</v>
      </c>
    </row>
    <row r="21468" spans="1:22" x14ac:dyDescent="0.2">
      <c r="A21468" t="s">
        <v>805</v>
      </c>
      <c r="B21468">
        <v>6</v>
      </c>
      <c r="C21468">
        <v>2010</v>
      </c>
      <c r="E21468" t="s">
        <v>1301</v>
      </c>
      <c r="F21468">
        <v>81.5</v>
      </c>
      <c r="G21468" t="s">
        <v>25854</v>
      </c>
      <c r="H21468" t="s">
        <v>21928</v>
      </c>
      <c r="L21468">
        <v>7.6</v>
      </c>
      <c r="M21468" t="s">
        <v>1246</v>
      </c>
      <c r="N21468">
        <v>7.6</v>
      </c>
      <c r="O21468" t="s">
        <v>1246</v>
      </c>
      <c r="P21468">
        <v>7.39</v>
      </c>
      <c r="Q21468">
        <v>-0.7</v>
      </c>
      <c r="R21468">
        <v>0</v>
      </c>
      <c r="S21468">
        <v>8.09</v>
      </c>
      <c r="T21468">
        <v>25</v>
      </c>
      <c r="U21468">
        <v>1702</v>
      </c>
      <c r="V21468" s="8">
        <v>40155</v>
      </c>
    </row>
    <row r="21469" spans="1:22" x14ac:dyDescent="0.2">
      <c r="A21469" t="s">
        <v>805</v>
      </c>
      <c r="B21469">
        <v>6</v>
      </c>
      <c r="C21469">
        <v>2010</v>
      </c>
      <c r="E21469" t="s">
        <v>1301</v>
      </c>
      <c r="F21469">
        <v>82</v>
      </c>
      <c r="G21469" t="s">
        <v>25855</v>
      </c>
      <c r="H21469" t="s">
        <v>21928</v>
      </c>
      <c r="L21469">
        <v>7.35</v>
      </c>
      <c r="M21469" t="s">
        <v>1246</v>
      </c>
      <c r="N21469">
        <v>7.35</v>
      </c>
      <c r="O21469" t="s">
        <v>1246</v>
      </c>
      <c r="P21469">
        <v>7.19</v>
      </c>
      <c r="Q21469">
        <v>-0.68</v>
      </c>
      <c r="R21469">
        <v>0</v>
      </c>
      <c r="S21469">
        <v>7.87</v>
      </c>
      <c r="U21469">
        <v>3202</v>
      </c>
      <c r="V21469" s="8">
        <v>40155</v>
      </c>
    </row>
    <row r="21470" spans="1:22" x14ac:dyDescent="0.2">
      <c r="A21470" t="s">
        <v>805</v>
      </c>
      <c r="B21470">
        <v>6</v>
      </c>
      <c r="C21470">
        <v>2010</v>
      </c>
      <c r="E21470" t="s">
        <v>1301</v>
      </c>
      <c r="F21470">
        <v>82.5</v>
      </c>
      <c r="G21470" t="s">
        <v>25856</v>
      </c>
      <c r="H21470" t="s">
        <v>21928</v>
      </c>
      <c r="L21470">
        <v>7.15</v>
      </c>
      <c r="M21470" t="s">
        <v>1246</v>
      </c>
      <c r="N21470">
        <v>7.15</v>
      </c>
      <c r="O21470" t="s">
        <v>1246</v>
      </c>
      <c r="P21470">
        <v>6.98</v>
      </c>
      <c r="Q21470">
        <v>-0.67</v>
      </c>
      <c r="R21470">
        <v>50</v>
      </c>
      <c r="S21470">
        <v>7.65</v>
      </c>
      <c r="U21470">
        <v>2215</v>
      </c>
      <c r="V21470" s="8">
        <v>40155</v>
      </c>
    </row>
    <row r="21471" spans="1:22" x14ac:dyDescent="0.2">
      <c r="A21471" t="s">
        <v>805</v>
      </c>
      <c r="B21471">
        <v>6</v>
      </c>
      <c r="C21471">
        <v>2010</v>
      </c>
      <c r="E21471" t="s">
        <v>1301</v>
      </c>
      <c r="F21471">
        <v>83</v>
      </c>
      <c r="G21471" t="s">
        <v>25857</v>
      </c>
      <c r="H21471" t="s">
        <v>21928</v>
      </c>
      <c r="L21471">
        <v>6.95</v>
      </c>
      <c r="M21471" t="s">
        <v>1246</v>
      </c>
      <c r="P21471">
        <v>6.78</v>
      </c>
      <c r="Q21471">
        <v>-0.65</v>
      </c>
      <c r="R21471">
        <v>100</v>
      </c>
      <c r="S21471">
        <v>7.43</v>
      </c>
      <c r="T21471">
        <v>10</v>
      </c>
      <c r="U21471">
        <v>5180</v>
      </c>
      <c r="V21471" s="8">
        <v>40155</v>
      </c>
    </row>
    <row r="21472" spans="1:22" x14ac:dyDescent="0.2">
      <c r="A21472" t="s">
        <v>805</v>
      </c>
      <c r="B21472">
        <v>6</v>
      </c>
      <c r="C21472">
        <v>2010</v>
      </c>
      <c r="E21472" t="s">
        <v>1301</v>
      </c>
      <c r="F21472">
        <v>83.5</v>
      </c>
      <c r="G21472" t="s">
        <v>25858</v>
      </c>
      <c r="H21472" t="s">
        <v>21928</v>
      </c>
      <c r="L21472">
        <v>6.75</v>
      </c>
      <c r="M21472" t="s">
        <v>1246</v>
      </c>
      <c r="N21472">
        <v>6.75</v>
      </c>
      <c r="O21472" t="s">
        <v>1246</v>
      </c>
      <c r="P21472">
        <v>6.59</v>
      </c>
      <c r="Q21472">
        <v>-0.63</v>
      </c>
      <c r="R21472">
        <v>0</v>
      </c>
      <c r="S21472">
        <v>7.22</v>
      </c>
      <c r="U21472">
        <v>3295</v>
      </c>
      <c r="V21472" s="8">
        <v>40155</v>
      </c>
    </row>
    <row r="21473" spans="1:22" x14ac:dyDescent="0.2">
      <c r="A21473" t="s">
        <v>805</v>
      </c>
      <c r="B21473">
        <v>6</v>
      </c>
      <c r="C21473">
        <v>2010</v>
      </c>
      <c r="E21473" t="s">
        <v>1301</v>
      </c>
      <c r="F21473">
        <v>84</v>
      </c>
      <c r="G21473" t="s">
        <v>25859</v>
      </c>
      <c r="H21473" t="s">
        <v>21928</v>
      </c>
      <c r="L21473">
        <v>6.55</v>
      </c>
      <c r="M21473" t="s">
        <v>1246</v>
      </c>
      <c r="N21473">
        <v>6.55</v>
      </c>
      <c r="O21473" t="s">
        <v>1246</v>
      </c>
      <c r="P21473">
        <v>6.4</v>
      </c>
      <c r="Q21473">
        <v>-0.62</v>
      </c>
      <c r="R21473">
        <v>0</v>
      </c>
      <c r="S21473">
        <v>7.02</v>
      </c>
      <c r="U21473">
        <v>4021</v>
      </c>
      <c r="V21473" s="8">
        <v>40155</v>
      </c>
    </row>
    <row r="21474" spans="1:22" x14ac:dyDescent="0.2">
      <c r="A21474" t="s">
        <v>805</v>
      </c>
      <c r="B21474">
        <v>6</v>
      </c>
      <c r="C21474">
        <v>2010</v>
      </c>
      <c r="E21474" t="s">
        <v>1301</v>
      </c>
      <c r="F21474">
        <v>84.5</v>
      </c>
      <c r="G21474" t="s">
        <v>25860</v>
      </c>
      <c r="H21474" t="s">
        <v>21928</v>
      </c>
      <c r="L21474">
        <v>6.35</v>
      </c>
      <c r="M21474" t="s">
        <v>1246</v>
      </c>
      <c r="N21474">
        <v>6.35</v>
      </c>
      <c r="O21474" t="s">
        <v>1246</v>
      </c>
      <c r="P21474">
        <v>6.21</v>
      </c>
      <c r="Q21474">
        <v>-0.61</v>
      </c>
      <c r="R21474">
        <v>0</v>
      </c>
      <c r="S21474">
        <v>6.82</v>
      </c>
      <c r="U21474">
        <v>435</v>
      </c>
      <c r="V21474" s="8">
        <v>40155</v>
      </c>
    </row>
    <row r="21475" spans="1:22" x14ac:dyDescent="0.2">
      <c r="A21475" t="s">
        <v>805</v>
      </c>
      <c r="B21475">
        <v>6</v>
      </c>
      <c r="C21475">
        <v>2010</v>
      </c>
      <c r="E21475" t="s">
        <v>1301</v>
      </c>
      <c r="F21475">
        <v>85</v>
      </c>
      <c r="G21475" t="s">
        <v>25861</v>
      </c>
      <c r="H21475" t="s">
        <v>21928</v>
      </c>
      <c r="L21475">
        <v>6.15</v>
      </c>
      <c r="M21475" t="s">
        <v>1246</v>
      </c>
      <c r="P21475">
        <v>6.03</v>
      </c>
      <c r="Q21475">
        <v>-0.59</v>
      </c>
      <c r="R21475">
        <v>1275</v>
      </c>
      <c r="S21475">
        <v>6.62</v>
      </c>
      <c r="U21475">
        <v>17589</v>
      </c>
      <c r="V21475" s="8">
        <v>40155</v>
      </c>
    </row>
    <row r="21476" spans="1:22" x14ac:dyDescent="0.2">
      <c r="A21476" t="s">
        <v>805</v>
      </c>
      <c r="B21476">
        <v>6</v>
      </c>
      <c r="C21476">
        <v>2010</v>
      </c>
      <c r="E21476" t="s">
        <v>1301</v>
      </c>
      <c r="F21476">
        <v>85.5</v>
      </c>
      <c r="G21476" t="s">
        <v>25862</v>
      </c>
      <c r="H21476" t="s">
        <v>21928</v>
      </c>
      <c r="L21476">
        <v>6</v>
      </c>
      <c r="M21476" t="s">
        <v>1246</v>
      </c>
      <c r="N21476">
        <v>6</v>
      </c>
      <c r="O21476" t="s">
        <v>1246</v>
      </c>
      <c r="P21476">
        <v>5.85</v>
      </c>
      <c r="Q21476">
        <v>-0.57999999999999996</v>
      </c>
      <c r="R21476">
        <v>0</v>
      </c>
      <c r="S21476">
        <v>6.43</v>
      </c>
      <c r="U21476">
        <v>700</v>
      </c>
      <c r="V21476" s="8">
        <v>40155</v>
      </c>
    </row>
    <row r="21477" spans="1:22" x14ac:dyDescent="0.2">
      <c r="A21477" t="s">
        <v>805</v>
      </c>
      <c r="B21477">
        <v>6</v>
      </c>
      <c r="C21477">
        <v>2010</v>
      </c>
      <c r="E21477" t="s">
        <v>1301</v>
      </c>
      <c r="F21477">
        <v>86</v>
      </c>
      <c r="G21477" t="s">
        <v>25863</v>
      </c>
      <c r="H21477" t="s">
        <v>21928</v>
      </c>
      <c r="L21477">
        <v>5.8</v>
      </c>
      <c r="M21477" t="s">
        <v>1246</v>
      </c>
      <c r="N21477">
        <v>5.8</v>
      </c>
      <c r="O21477" t="s">
        <v>1246</v>
      </c>
      <c r="P21477">
        <v>5.68</v>
      </c>
      <c r="Q21477">
        <v>-0.56000000000000005</v>
      </c>
      <c r="R21477">
        <v>0</v>
      </c>
      <c r="S21477">
        <v>6.24</v>
      </c>
      <c r="U21477">
        <v>1227</v>
      </c>
      <c r="V21477" s="8">
        <v>40155</v>
      </c>
    </row>
    <row r="21478" spans="1:22" x14ac:dyDescent="0.2">
      <c r="A21478" t="s">
        <v>805</v>
      </c>
      <c r="B21478">
        <v>6</v>
      </c>
      <c r="C21478">
        <v>2010</v>
      </c>
      <c r="E21478" t="s">
        <v>1301</v>
      </c>
      <c r="F21478">
        <v>86.5</v>
      </c>
      <c r="G21478" t="s">
        <v>25864</v>
      </c>
      <c r="H21478" t="s">
        <v>21928</v>
      </c>
      <c r="L21478">
        <v>5.65</v>
      </c>
      <c r="M21478" t="s">
        <v>1246</v>
      </c>
      <c r="N21478">
        <v>5.65</v>
      </c>
      <c r="O21478" t="s">
        <v>1246</v>
      </c>
      <c r="P21478">
        <v>5.51</v>
      </c>
      <c r="Q21478">
        <v>-0.55000000000000004</v>
      </c>
      <c r="R21478">
        <v>0</v>
      </c>
      <c r="S21478">
        <v>6.06</v>
      </c>
      <c r="U21478">
        <v>50</v>
      </c>
      <c r="V21478" s="8">
        <v>40155</v>
      </c>
    </row>
    <row r="21479" spans="1:22" x14ac:dyDescent="0.2">
      <c r="A21479" t="s">
        <v>805</v>
      </c>
      <c r="B21479">
        <v>6</v>
      </c>
      <c r="C21479">
        <v>2010</v>
      </c>
      <c r="E21479" t="s">
        <v>1301</v>
      </c>
      <c r="F21479">
        <v>87</v>
      </c>
      <c r="G21479" t="s">
        <v>25865</v>
      </c>
      <c r="H21479" t="s">
        <v>21928</v>
      </c>
      <c r="L21479">
        <v>5.45</v>
      </c>
      <c r="M21479" t="s">
        <v>1246</v>
      </c>
      <c r="N21479">
        <v>5.45</v>
      </c>
      <c r="O21479" t="s">
        <v>1246</v>
      </c>
      <c r="P21479">
        <v>5.34</v>
      </c>
      <c r="Q21479">
        <v>-0.54</v>
      </c>
      <c r="R21479">
        <v>0</v>
      </c>
      <c r="S21479">
        <v>5.88</v>
      </c>
      <c r="T21479">
        <v>1</v>
      </c>
      <c r="U21479">
        <v>2912</v>
      </c>
      <c r="V21479" s="8">
        <v>40155</v>
      </c>
    </row>
    <row r="21480" spans="1:22" x14ac:dyDescent="0.2">
      <c r="A21480" t="s">
        <v>805</v>
      </c>
      <c r="B21480">
        <v>6</v>
      </c>
      <c r="C21480">
        <v>2010</v>
      </c>
      <c r="E21480" t="s">
        <v>1301</v>
      </c>
      <c r="F21480">
        <v>87.5</v>
      </c>
      <c r="G21480" t="s">
        <v>25866</v>
      </c>
      <c r="H21480" t="s">
        <v>21928</v>
      </c>
      <c r="L21480">
        <v>5.3</v>
      </c>
      <c r="M21480" t="s">
        <v>1246</v>
      </c>
      <c r="N21480">
        <v>5.3</v>
      </c>
      <c r="O21480" t="s">
        <v>1246</v>
      </c>
      <c r="P21480">
        <v>5.17</v>
      </c>
      <c r="Q21480">
        <v>-0.53</v>
      </c>
      <c r="R21480">
        <v>0</v>
      </c>
      <c r="S21480">
        <v>5.7</v>
      </c>
      <c r="U21480">
        <v>800</v>
      </c>
      <c r="V21480" s="8">
        <v>40155</v>
      </c>
    </row>
    <row r="21481" spans="1:22" x14ac:dyDescent="0.2">
      <c r="A21481" t="s">
        <v>805</v>
      </c>
      <c r="B21481">
        <v>6</v>
      </c>
      <c r="C21481">
        <v>2010</v>
      </c>
      <c r="E21481" t="s">
        <v>1301</v>
      </c>
      <c r="F21481">
        <v>88</v>
      </c>
      <c r="G21481" t="s">
        <v>25867</v>
      </c>
      <c r="H21481" t="s">
        <v>21928</v>
      </c>
      <c r="L21481">
        <v>5.15</v>
      </c>
      <c r="M21481" t="s">
        <v>1246</v>
      </c>
      <c r="N21481">
        <v>5.15</v>
      </c>
      <c r="O21481" t="s">
        <v>1246</v>
      </c>
      <c r="P21481">
        <v>5.01</v>
      </c>
      <c r="Q21481">
        <v>-0.52</v>
      </c>
      <c r="R21481">
        <v>0</v>
      </c>
      <c r="S21481">
        <v>5.53</v>
      </c>
      <c r="U21481">
        <v>817</v>
      </c>
      <c r="V21481" s="8">
        <v>40155</v>
      </c>
    </row>
    <row r="21482" spans="1:22" x14ac:dyDescent="0.2">
      <c r="A21482" t="s">
        <v>805</v>
      </c>
      <c r="B21482">
        <v>6</v>
      </c>
      <c r="C21482">
        <v>2010</v>
      </c>
      <c r="E21482" t="s">
        <v>1301</v>
      </c>
      <c r="F21482">
        <v>88.5</v>
      </c>
      <c r="G21482" t="s">
        <v>25868</v>
      </c>
      <c r="H21482" t="s">
        <v>21928</v>
      </c>
      <c r="L21482">
        <v>5</v>
      </c>
      <c r="M21482" t="s">
        <v>1246</v>
      </c>
      <c r="N21482">
        <v>5</v>
      </c>
      <c r="O21482" t="s">
        <v>1246</v>
      </c>
      <c r="P21482">
        <v>4.8499999999999996</v>
      </c>
      <c r="Q21482">
        <v>-0.51</v>
      </c>
      <c r="R21482">
        <v>0</v>
      </c>
      <c r="S21482">
        <v>5.36</v>
      </c>
      <c r="U21482">
        <v>100</v>
      </c>
      <c r="V21482" s="8">
        <v>40155</v>
      </c>
    </row>
    <row r="21483" spans="1:22" x14ac:dyDescent="0.2">
      <c r="A21483" t="s">
        <v>805</v>
      </c>
      <c r="B21483">
        <v>6</v>
      </c>
      <c r="C21483">
        <v>2010</v>
      </c>
      <c r="E21483" t="s">
        <v>1301</v>
      </c>
      <c r="F21483">
        <v>89</v>
      </c>
      <c r="G21483" t="s">
        <v>25869</v>
      </c>
      <c r="H21483" t="s">
        <v>21928</v>
      </c>
      <c r="L21483">
        <v>4.8499999999999996</v>
      </c>
      <c r="M21483" t="s">
        <v>1246</v>
      </c>
      <c r="N21483">
        <v>4.8499999999999996</v>
      </c>
      <c r="O21483" t="s">
        <v>1246</v>
      </c>
      <c r="P21483">
        <v>4.7</v>
      </c>
      <c r="Q21483">
        <v>-0.49</v>
      </c>
      <c r="R21483">
        <v>0</v>
      </c>
      <c r="S21483">
        <v>5.19</v>
      </c>
      <c r="U21483">
        <v>807</v>
      </c>
      <c r="V21483" s="8">
        <v>40155</v>
      </c>
    </row>
    <row r="21484" spans="1:22" x14ac:dyDescent="0.2">
      <c r="A21484" t="s">
        <v>805</v>
      </c>
      <c r="B21484">
        <v>6</v>
      </c>
      <c r="C21484">
        <v>2010</v>
      </c>
      <c r="E21484" t="s">
        <v>1301</v>
      </c>
      <c r="F21484">
        <v>90</v>
      </c>
      <c r="G21484" t="s">
        <v>25870</v>
      </c>
      <c r="H21484" t="s">
        <v>21928</v>
      </c>
      <c r="L21484">
        <v>4.55</v>
      </c>
      <c r="M21484" t="s">
        <v>1246</v>
      </c>
      <c r="N21484">
        <v>4.55</v>
      </c>
      <c r="O21484" t="s">
        <v>1246</v>
      </c>
      <c r="P21484">
        <v>4.4000000000000004</v>
      </c>
      <c r="Q21484">
        <v>-0.46</v>
      </c>
      <c r="R21484">
        <v>102</v>
      </c>
      <c r="S21484">
        <v>4.8600000000000003</v>
      </c>
      <c r="T21484">
        <v>1711</v>
      </c>
      <c r="U21484">
        <v>18969</v>
      </c>
      <c r="V21484" s="8">
        <v>40155</v>
      </c>
    </row>
    <row r="21485" spans="1:22" x14ac:dyDescent="0.2">
      <c r="A21485" t="s">
        <v>805</v>
      </c>
      <c r="B21485">
        <v>6</v>
      </c>
      <c r="C21485">
        <v>2010</v>
      </c>
      <c r="E21485" t="s">
        <v>1301</v>
      </c>
      <c r="F21485">
        <v>90.5</v>
      </c>
      <c r="G21485" t="s">
        <v>25871</v>
      </c>
      <c r="H21485" t="s">
        <v>21928</v>
      </c>
      <c r="L21485">
        <v>4.4000000000000004</v>
      </c>
      <c r="M21485" t="s">
        <v>1246</v>
      </c>
      <c r="N21485">
        <v>4.4000000000000004</v>
      </c>
      <c r="O21485" t="s">
        <v>1246</v>
      </c>
      <c r="P21485">
        <v>4.25</v>
      </c>
      <c r="Q21485">
        <v>-0.46</v>
      </c>
      <c r="R21485">
        <v>0</v>
      </c>
      <c r="S21485">
        <v>4.71</v>
      </c>
      <c r="U21485">
        <v>201</v>
      </c>
      <c r="V21485" s="8">
        <v>40155</v>
      </c>
    </row>
    <row r="21486" spans="1:22" x14ac:dyDescent="0.2">
      <c r="A21486" t="s">
        <v>805</v>
      </c>
      <c r="B21486">
        <v>6</v>
      </c>
      <c r="C21486">
        <v>2010</v>
      </c>
      <c r="E21486" t="s">
        <v>1301</v>
      </c>
      <c r="F21486">
        <v>91</v>
      </c>
      <c r="G21486" t="s">
        <v>25872</v>
      </c>
      <c r="H21486" t="s">
        <v>21928</v>
      </c>
      <c r="L21486">
        <v>4.25</v>
      </c>
      <c r="M21486" t="s">
        <v>1246</v>
      </c>
      <c r="N21486">
        <v>4.25</v>
      </c>
      <c r="O21486" t="s">
        <v>1246</v>
      </c>
      <c r="P21486">
        <v>4.1100000000000003</v>
      </c>
      <c r="Q21486">
        <v>-0.45</v>
      </c>
      <c r="R21486">
        <v>0</v>
      </c>
      <c r="S21486">
        <v>4.5599999999999996</v>
      </c>
      <c r="U21486">
        <v>50</v>
      </c>
      <c r="V21486" s="8">
        <v>40155</v>
      </c>
    </row>
    <row r="21487" spans="1:22" x14ac:dyDescent="0.2">
      <c r="A21487" t="s">
        <v>805</v>
      </c>
      <c r="B21487">
        <v>6</v>
      </c>
      <c r="C21487">
        <v>2010</v>
      </c>
      <c r="E21487" t="s">
        <v>1301</v>
      </c>
      <c r="F21487">
        <v>91.5</v>
      </c>
      <c r="G21487" t="s">
        <v>25873</v>
      </c>
      <c r="H21487" t="s">
        <v>21928</v>
      </c>
      <c r="L21487">
        <v>4.1500000000000004</v>
      </c>
      <c r="M21487" t="s">
        <v>1246</v>
      </c>
      <c r="N21487">
        <v>4.1500000000000004</v>
      </c>
      <c r="O21487" t="s">
        <v>1246</v>
      </c>
      <c r="P21487">
        <v>3.98</v>
      </c>
      <c r="Q21487">
        <v>-0.43</v>
      </c>
      <c r="R21487">
        <v>0</v>
      </c>
      <c r="S21487">
        <v>4.41</v>
      </c>
      <c r="U21487">
        <v>125</v>
      </c>
      <c r="V21487" s="8">
        <v>40155</v>
      </c>
    </row>
    <row r="21488" spans="1:22" x14ac:dyDescent="0.2">
      <c r="A21488" t="s">
        <v>805</v>
      </c>
      <c r="B21488">
        <v>6</v>
      </c>
      <c r="C21488">
        <v>2010</v>
      </c>
      <c r="E21488" t="s">
        <v>1301</v>
      </c>
      <c r="F21488">
        <v>92</v>
      </c>
      <c r="G21488" t="s">
        <v>25874</v>
      </c>
      <c r="H21488" t="s">
        <v>21928</v>
      </c>
      <c r="L21488">
        <v>4</v>
      </c>
      <c r="M21488" t="s">
        <v>1246</v>
      </c>
      <c r="N21488">
        <v>4</v>
      </c>
      <c r="O21488" t="s">
        <v>1246</v>
      </c>
      <c r="P21488">
        <v>3.84</v>
      </c>
      <c r="Q21488">
        <v>-0.42</v>
      </c>
      <c r="R21488">
        <v>0</v>
      </c>
      <c r="S21488">
        <v>4.26</v>
      </c>
      <c r="U21488">
        <v>1348</v>
      </c>
      <c r="V21488" s="8">
        <v>40155</v>
      </c>
    </row>
    <row r="21489" spans="1:22" x14ac:dyDescent="0.2">
      <c r="A21489" t="s">
        <v>805</v>
      </c>
      <c r="B21489">
        <v>6</v>
      </c>
      <c r="C21489">
        <v>2010</v>
      </c>
      <c r="E21489" t="s">
        <v>1301</v>
      </c>
      <c r="F21489">
        <v>92.5</v>
      </c>
      <c r="G21489" t="s">
        <v>25875</v>
      </c>
      <c r="H21489" t="s">
        <v>21928</v>
      </c>
      <c r="L21489">
        <v>3.9</v>
      </c>
      <c r="M21489" t="s">
        <v>1246</v>
      </c>
      <c r="N21489">
        <v>3.9</v>
      </c>
      <c r="O21489" t="s">
        <v>1246</v>
      </c>
      <c r="P21489">
        <v>3.71</v>
      </c>
      <c r="Q21489">
        <v>-0.41</v>
      </c>
      <c r="R21489">
        <v>0</v>
      </c>
      <c r="S21489">
        <v>4.12</v>
      </c>
      <c r="U21489">
        <v>100</v>
      </c>
      <c r="V21489" s="8">
        <v>40155</v>
      </c>
    </row>
    <row r="21490" spans="1:22" x14ac:dyDescent="0.2">
      <c r="A21490" t="s">
        <v>805</v>
      </c>
      <c r="B21490">
        <v>6</v>
      </c>
      <c r="C21490">
        <v>2010</v>
      </c>
      <c r="E21490" t="s">
        <v>1301</v>
      </c>
      <c r="F21490">
        <v>93</v>
      </c>
      <c r="G21490" t="s">
        <v>25876</v>
      </c>
      <c r="H21490" t="s">
        <v>21928</v>
      </c>
      <c r="L21490">
        <v>3.8</v>
      </c>
      <c r="M21490" t="s">
        <v>1246</v>
      </c>
      <c r="N21490">
        <v>3.8</v>
      </c>
      <c r="O21490" t="s">
        <v>1246</v>
      </c>
      <c r="P21490">
        <v>3.59</v>
      </c>
      <c r="Q21490">
        <v>-0.39</v>
      </c>
      <c r="R21490">
        <v>0</v>
      </c>
      <c r="S21490">
        <v>3.98</v>
      </c>
      <c r="U21490">
        <v>1116</v>
      </c>
      <c r="V21490" s="8">
        <v>40155</v>
      </c>
    </row>
    <row r="21491" spans="1:22" x14ac:dyDescent="0.2">
      <c r="A21491" t="s">
        <v>805</v>
      </c>
      <c r="B21491">
        <v>6</v>
      </c>
      <c r="C21491">
        <v>2010</v>
      </c>
      <c r="E21491" t="s">
        <v>1301</v>
      </c>
      <c r="F21491">
        <v>93.5</v>
      </c>
      <c r="G21491" t="s">
        <v>25877</v>
      </c>
      <c r="H21491" t="s">
        <v>21928</v>
      </c>
      <c r="L21491">
        <v>3.65</v>
      </c>
      <c r="M21491" t="s">
        <v>1246</v>
      </c>
      <c r="N21491">
        <v>3.65</v>
      </c>
      <c r="O21491" t="s">
        <v>1246</v>
      </c>
      <c r="P21491">
        <v>3.46</v>
      </c>
      <c r="Q21491">
        <v>-0.39</v>
      </c>
      <c r="R21491">
        <v>0</v>
      </c>
      <c r="S21491">
        <v>3.85</v>
      </c>
      <c r="U21491">
        <v>50</v>
      </c>
      <c r="V21491" s="8">
        <v>40155</v>
      </c>
    </row>
    <row r="21492" spans="1:22" x14ac:dyDescent="0.2">
      <c r="A21492" t="s">
        <v>805</v>
      </c>
      <c r="B21492">
        <v>6</v>
      </c>
      <c r="C21492">
        <v>2010</v>
      </c>
      <c r="E21492" t="s">
        <v>1301</v>
      </c>
      <c r="F21492">
        <v>94</v>
      </c>
      <c r="G21492" t="s">
        <v>25878</v>
      </c>
      <c r="H21492" t="s">
        <v>21928</v>
      </c>
      <c r="L21492">
        <v>3.55</v>
      </c>
      <c r="M21492" t="s">
        <v>1246</v>
      </c>
      <c r="N21492">
        <v>3.55</v>
      </c>
      <c r="O21492" t="s">
        <v>1246</v>
      </c>
      <c r="P21492">
        <v>3.34</v>
      </c>
      <c r="Q21492">
        <v>-0.37</v>
      </c>
      <c r="R21492">
        <v>0</v>
      </c>
      <c r="S21492">
        <v>3.71</v>
      </c>
      <c r="U21492">
        <v>2075</v>
      </c>
      <c r="V21492" s="8">
        <v>40155</v>
      </c>
    </row>
    <row r="21493" spans="1:22" x14ac:dyDescent="0.2">
      <c r="A21493" t="s">
        <v>805</v>
      </c>
      <c r="B21493">
        <v>6</v>
      </c>
      <c r="C21493">
        <v>2010</v>
      </c>
      <c r="E21493" t="s">
        <v>1301</v>
      </c>
      <c r="F21493">
        <v>95</v>
      </c>
      <c r="G21493" t="s">
        <v>25879</v>
      </c>
      <c r="H21493" t="s">
        <v>21928</v>
      </c>
      <c r="P21493">
        <v>3.11</v>
      </c>
      <c r="Q21493">
        <v>-0.35</v>
      </c>
      <c r="R21493">
        <v>150</v>
      </c>
      <c r="S21493">
        <v>3.46</v>
      </c>
      <c r="T21493">
        <v>1052</v>
      </c>
      <c r="U21493">
        <v>20906</v>
      </c>
      <c r="V21493" s="8">
        <v>40155</v>
      </c>
    </row>
    <row r="21494" spans="1:22" x14ac:dyDescent="0.2">
      <c r="A21494" t="s">
        <v>805</v>
      </c>
      <c r="B21494">
        <v>6</v>
      </c>
      <c r="C21494">
        <v>2010</v>
      </c>
      <c r="E21494" t="s">
        <v>1301</v>
      </c>
      <c r="F21494">
        <v>95.5</v>
      </c>
      <c r="G21494" t="s">
        <v>25880</v>
      </c>
      <c r="H21494" t="s">
        <v>21928</v>
      </c>
      <c r="N21494">
        <v>3.3</v>
      </c>
      <c r="O21494" t="s">
        <v>1246</v>
      </c>
      <c r="Q21494">
        <v>0</v>
      </c>
      <c r="R21494">
        <v>0</v>
      </c>
      <c r="V21494" s="8">
        <v>40155</v>
      </c>
    </row>
    <row r="21495" spans="1:22" x14ac:dyDescent="0.2">
      <c r="A21495" t="s">
        <v>805</v>
      </c>
      <c r="B21495">
        <v>6</v>
      </c>
      <c r="C21495">
        <v>2010</v>
      </c>
      <c r="E21495" t="s">
        <v>1301</v>
      </c>
      <c r="F21495">
        <v>97</v>
      </c>
      <c r="G21495" t="s">
        <v>25881</v>
      </c>
      <c r="H21495" t="s">
        <v>21928</v>
      </c>
      <c r="P21495">
        <v>2.69</v>
      </c>
      <c r="Q21495">
        <v>-0.31</v>
      </c>
      <c r="R21495">
        <v>0</v>
      </c>
      <c r="S21495">
        <v>3</v>
      </c>
      <c r="U21495">
        <v>4180</v>
      </c>
      <c r="V21495" s="8">
        <v>40155</v>
      </c>
    </row>
    <row r="21496" spans="1:22" x14ac:dyDescent="0.2">
      <c r="A21496" t="s">
        <v>805</v>
      </c>
      <c r="B21496">
        <v>6</v>
      </c>
      <c r="C21496">
        <v>2010</v>
      </c>
      <c r="E21496" t="s">
        <v>1301</v>
      </c>
      <c r="F21496">
        <v>98.5</v>
      </c>
      <c r="G21496" t="s">
        <v>25882</v>
      </c>
      <c r="H21496" t="s">
        <v>21928</v>
      </c>
      <c r="P21496">
        <v>2.46</v>
      </c>
      <c r="Q21496">
        <v>-0.24</v>
      </c>
      <c r="R21496">
        <v>0</v>
      </c>
      <c r="S21496">
        <v>2.7</v>
      </c>
      <c r="U21496">
        <v>500</v>
      </c>
      <c r="V21496" s="8">
        <v>40155</v>
      </c>
    </row>
    <row r="21497" spans="1:22" x14ac:dyDescent="0.2">
      <c r="A21497" t="s">
        <v>805</v>
      </c>
      <c r="B21497">
        <v>6</v>
      </c>
      <c r="C21497">
        <v>2010</v>
      </c>
      <c r="E21497" t="s">
        <v>1301</v>
      </c>
      <c r="F21497">
        <v>99</v>
      </c>
      <c r="G21497" t="s">
        <v>25883</v>
      </c>
      <c r="H21497" t="s">
        <v>21928</v>
      </c>
      <c r="P21497">
        <v>2.38</v>
      </c>
      <c r="Q21497">
        <v>-0.24</v>
      </c>
      <c r="R21497">
        <v>0</v>
      </c>
      <c r="S21497">
        <v>2.62</v>
      </c>
      <c r="U21497">
        <v>350</v>
      </c>
      <c r="V21497" s="8">
        <v>40155</v>
      </c>
    </row>
    <row r="21498" spans="1:22" x14ac:dyDescent="0.2">
      <c r="A21498" t="s">
        <v>805</v>
      </c>
      <c r="B21498">
        <v>6</v>
      </c>
      <c r="C21498">
        <v>2010</v>
      </c>
      <c r="E21498" t="s">
        <v>1301</v>
      </c>
      <c r="F21498">
        <v>99.5</v>
      </c>
      <c r="G21498" t="s">
        <v>25884</v>
      </c>
      <c r="H21498" t="s">
        <v>21928</v>
      </c>
      <c r="P21498">
        <v>2.31</v>
      </c>
      <c r="Q21498">
        <v>-0.23</v>
      </c>
      <c r="R21498">
        <v>0</v>
      </c>
      <c r="S21498">
        <v>2.54</v>
      </c>
      <c r="U21498">
        <v>100</v>
      </c>
      <c r="V21498" s="8">
        <v>40155</v>
      </c>
    </row>
    <row r="21499" spans="1:22" x14ac:dyDescent="0.2">
      <c r="A21499" t="s">
        <v>805</v>
      </c>
      <c r="B21499">
        <v>6</v>
      </c>
      <c r="C21499">
        <v>2010</v>
      </c>
      <c r="E21499" t="s">
        <v>5087</v>
      </c>
      <c r="F21499">
        <v>10</v>
      </c>
      <c r="G21499" t="s">
        <v>25885</v>
      </c>
      <c r="H21499" t="s">
        <v>25886</v>
      </c>
      <c r="P21499">
        <v>0.01</v>
      </c>
      <c r="Q21499" t="s">
        <v>1244</v>
      </c>
      <c r="R21499">
        <v>0</v>
      </c>
      <c r="S21499">
        <v>0.01</v>
      </c>
      <c r="V21499" s="8">
        <v>40155</v>
      </c>
    </row>
    <row r="21500" spans="1:22" x14ac:dyDescent="0.2">
      <c r="A21500" t="s">
        <v>805</v>
      </c>
      <c r="B21500">
        <v>6</v>
      </c>
      <c r="C21500">
        <v>2010</v>
      </c>
      <c r="E21500" t="s">
        <v>5087</v>
      </c>
      <c r="F21500">
        <v>100</v>
      </c>
      <c r="G21500" t="s">
        <v>25887</v>
      </c>
      <c r="H21500" t="s">
        <v>25886</v>
      </c>
      <c r="P21500">
        <v>23.44</v>
      </c>
      <c r="Q21500">
        <v>1.41</v>
      </c>
      <c r="R21500">
        <v>0</v>
      </c>
      <c r="S21500">
        <v>22.03</v>
      </c>
      <c r="U21500">
        <v>1676</v>
      </c>
      <c r="V21500" s="8">
        <v>40155</v>
      </c>
    </row>
    <row r="21501" spans="1:22" x14ac:dyDescent="0.2">
      <c r="A21501" t="s">
        <v>805</v>
      </c>
      <c r="B21501">
        <v>6</v>
      </c>
      <c r="C21501">
        <v>2010</v>
      </c>
      <c r="E21501" t="s">
        <v>5087</v>
      </c>
      <c r="F21501">
        <v>100.5</v>
      </c>
      <c r="G21501" t="s">
        <v>25888</v>
      </c>
      <c r="H21501" t="s">
        <v>25886</v>
      </c>
      <c r="P21501">
        <v>23.87</v>
      </c>
      <c r="Q21501">
        <v>1.41</v>
      </c>
      <c r="R21501">
        <v>0</v>
      </c>
      <c r="S21501">
        <v>22.46</v>
      </c>
      <c r="U21501">
        <v>150</v>
      </c>
      <c r="V21501" s="8">
        <v>40155</v>
      </c>
    </row>
    <row r="21502" spans="1:22" x14ac:dyDescent="0.2">
      <c r="A21502" t="s">
        <v>805</v>
      </c>
      <c r="B21502">
        <v>6</v>
      </c>
      <c r="C21502">
        <v>2010</v>
      </c>
      <c r="E21502" t="s">
        <v>5087</v>
      </c>
      <c r="F21502">
        <v>101</v>
      </c>
      <c r="G21502" t="s">
        <v>25889</v>
      </c>
      <c r="H21502" t="s">
        <v>25886</v>
      </c>
      <c r="P21502">
        <v>24.31</v>
      </c>
      <c r="Q21502">
        <v>1.42</v>
      </c>
      <c r="R21502">
        <v>0</v>
      </c>
      <c r="S21502">
        <v>22.89</v>
      </c>
      <c r="U21502">
        <v>100</v>
      </c>
      <c r="V21502" s="8">
        <v>40155</v>
      </c>
    </row>
    <row r="21503" spans="1:22" x14ac:dyDescent="0.2">
      <c r="A21503" t="s">
        <v>805</v>
      </c>
      <c r="B21503">
        <v>6</v>
      </c>
      <c r="C21503">
        <v>2010</v>
      </c>
      <c r="E21503" t="s">
        <v>5087</v>
      </c>
      <c r="F21503">
        <v>102</v>
      </c>
      <c r="G21503" t="s">
        <v>25890</v>
      </c>
      <c r="H21503" t="s">
        <v>25886</v>
      </c>
      <c r="P21503">
        <v>25.18</v>
      </c>
      <c r="Q21503">
        <v>1.43</v>
      </c>
      <c r="R21503">
        <v>0</v>
      </c>
      <c r="S21503">
        <v>23.75</v>
      </c>
      <c r="U21503">
        <v>665</v>
      </c>
      <c r="V21503" s="8">
        <v>40155</v>
      </c>
    </row>
    <row r="21504" spans="1:22" x14ac:dyDescent="0.2">
      <c r="A21504" t="s">
        <v>805</v>
      </c>
      <c r="B21504">
        <v>6</v>
      </c>
      <c r="C21504">
        <v>2010</v>
      </c>
      <c r="E21504" t="s">
        <v>5087</v>
      </c>
      <c r="F21504">
        <v>104</v>
      </c>
      <c r="G21504" t="s">
        <v>25891</v>
      </c>
      <c r="H21504" t="s">
        <v>25886</v>
      </c>
      <c r="P21504">
        <v>26.95</v>
      </c>
      <c r="Q21504">
        <v>1.45</v>
      </c>
      <c r="R21504">
        <v>0</v>
      </c>
      <c r="S21504">
        <v>25.5</v>
      </c>
      <c r="U21504">
        <v>50</v>
      </c>
      <c r="V21504" s="8">
        <v>40155</v>
      </c>
    </row>
    <row r="21505" spans="1:22" x14ac:dyDescent="0.2">
      <c r="A21505" t="s">
        <v>805</v>
      </c>
      <c r="B21505">
        <v>6</v>
      </c>
      <c r="C21505">
        <v>2010</v>
      </c>
      <c r="E21505" t="s">
        <v>5087</v>
      </c>
      <c r="F21505">
        <v>104.5</v>
      </c>
      <c r="G21505" t="s">
        <v>25892</v>
      </c>
      <c r="H21505" t="s">
        <v>25886</v>
      </c>
      <c r="P21505">
        <v>27.4</v>
      </c>
      <c r="Q21505">
        <v>1.46</v>
      </c>
      <c r="R21505">
        <v>0</v>
      </c>
      <c r="S21505">
        <v>25.94</v>
      </c>
      <c r="U21505">
        <v>1300</v>
      </c>
      <c r="V21505" s="8">
        <v>40155</v>
      </c>
    </row>
    <row r="21506" spans="1:22" x14ac:dyDescent="0.2">
      <c r="A21506" t="s">
        <v>805</v>
      </c>
      <c r="B21506">
        <v>6</v>
      </c>
      <c r="C21506">
        <v>2010</v>
      </c>
      <c r="E21506" t="s">
        <v>5087</v>
      </c>
      <c r="F21506">
        <v>105</v>
      </c>
      <c r="G21506" t="s">
        <v>25893</v>
      </c>
      <c r="H21506" t="s">
        <v>25886</v>
      </c>
      <c r="P21506">
        <v>27.85</v>
      </c>
      <c r="Q21506">
        <v>1.47</v>
      </c>
      <c r="R21506">
        <v>0</v>
      </c>
      <c r="S21506">
        <v>26.38</v>
      </c>
      <c r="U21506">
        <v>470</v>
      </c>
      <c r="V21506" s="8">
        <v>40155</v>
      </c>
    </row>
    <row r="21507" spans="1:22" x14ac:dyDescent="0.2">
      <c r="A21507" t="s">
        <v>805</v>
      </c>
      <c r="B21507">
        <v>6</v>
      </c>
      <c r="C21507">
        <v>2010</v>
      </c>
      <c r="E21507" t="s">
        <v>5087</v>
      </c>
      <c r="F21507">
        <v>105.5</v>
      </c>
      <c r="G21507" t="s">
        <v>25894</v>
      </c>
      <c r="H21507" t="s">
        <v>25886</v>
      </c>
      <c r="P21507">
        <v>28.3</v>
      </c>
      <c r="Q21507">
        <v>1.48</v>
      </c>
      <c r="R21507">
        <v>0</v>
      </c>
      <c r="S21507">
        <v>26.82</v>
      </c>
      <c r="U21507">
        <v>5</v>
      </c>
      <c r="V21507" s="8">
        <v>40155</v>
      </c>
    </row>
    <row r="21508" spans="1:22" x14ac:dyDescent="0.2">
      <c r="A21508" t="s">
        <v>805</v>
      </c>
      <c r="B21508">
        <v>6</v>
      </c>
      <c r="C21508">
        <v>2010</v>
      </c>
      <c r="E21508" t="s">
        <v>5087</v>
      </c>
      <c r="F21508">
        <v>106</v>
      </c>
      <c r="G21508" t="s">
        <v>25895</v>
      </c>
      <c r="H21508" t="s">
        <v>25886</v>
      </c>
      <c r="P21508">
        <v>28.75</v>
      </c>
      <c r="Q21508">
        <v>1.48</v>
      </c>
      <c r="R21508">
        <v>0</v>
      </c>
      <c r="S21508">
        <v>27.27</v>
      </c>
      <c r="U21508">
        <v>300</v>
      </c>
      <c r="V21508" s="8">
        <v>40155</v>
      </c>
    </row>
    <row r="21509" spans="1:22" x14ac:dyDescent="0.2">
      <c r="A21509" t="s">
        <v>805</v>
      </c>
      <c r="B21509">
        <v>6</v>
      </c>
      <c r="C21509">
        <v>2010</v>
      </c>
      <c r="E21509" t="s">
        <v>5087</v>
      </c>
      <c r="F21509">
        <v>107</v>
      </c>
      <c r="G21509" t="s">
        <v>25896</v>
      </c>
      <c r="H21509" t="s">
        <v>25886</v>
      </c>
      <c r="P21509">
        <v>29.66</v>
      </c>
      <c r="Q21509">
        <v>1.49</v>
      </c>
      <c r="R21509">
        <v>0</v>
      </c>
      <c r="S21509">
        <v>28.17</v>
      </c>
      <c r="U21509">
        <v>50</v>
      </c>
      <c r="V21509" s="8">
        <v>40155</v>
      </c>
    </row>
    <row r="21510" spans="1:22" x14ac:dyDescent="0.2">
      <c r="A21510" t="s">
        <v>805</v>
      </c>
      <c r="B21510">
        <v>6</v>
      </c>
      <c r="C21510">
        <v>2010</v>
      </c>
      <c r="E21510" t="s">
        <v>5087</v>
      </c>
      <c r="F21510">
        <v>107.5</v>
      </c>
      <c r="G21510" t="s">
        <v>25897</v>
      </c>
      <c r="H21510" t="s">
        <v>25886</v>
      </c>
      <c r="P21510">
        <v>30.11</v>
      </c>
      <c r="Q21510">
        <v>1.49</v>
      </c>
      <c r="R21510">
        <v>0</v>
      </c>
      <c r="S21510">
        <v>28.62</v>
      </c>
      <c r="U21510">
        <v>200</v>
      </c>
      <c r="V21510" s="8">
        <v>40155</v>
      </c>
    </row>
    <row r="21511" spans="1:22" x14ac:dyDescent="0.2">
      <c r="A21511" t="s">
        <v>805</v>
      </c>
      <c r="B21511">
        <v>6</v>
      </c>
      <c r="C21511">
        <v>2010</v>
      </c>
      <c r="E21511" t="s">
        <v>5087</v>
      </c>
      <c r="F21511">
        <v>108</v>
      </c>
      <c r="G21511" t="s">
        <v>25898</v>
      </c>
      <c r="H21511" t="s">
        <v>25886</v>
      </c>
      <c r="P21511">
        <v>30.57</v>
      </c>
      <c r="Q21511">
        <v>1.5</v>
      </c>
      <c r="R21511">
        <v>0</v>
      </c>
      <c r="S21511">
        <v>29.07</v>
      </c>
      <c r="U21511">
        <v>150</v>
      </c>
      <c r="V21511" s="8">
        <v>40155</v>
      </c>
    </row>
    <row r="21512" spans="1:22" x14ac:dyDescent="0.2">
      <c r="A21512" t="s">
        <v>805</v>
      </c>
      <c r="B21512">
        <v>6</v>
      </c>
      <c r="C21512">
        <v>2010</v>
      </c>
      <c r="E21512" t="s">
        <v>5087</v>
      </c>
      <c r="F21512">
        <v>109</v>
      </c>
      <c r="G21512" t="s">
        <v>25899</v>
      </c>
      <c r="H21512" t="s">
        <v>25886</v>
      </c>
      <c r="P21512">
        <v>31.49</v>
      </c>
      <c r="Q21512">
        <v>1.51</v>
      </c>
      <c r="R21512">
        <v>0</v>
      </c>
      <c r="S21512">
        <v>29.98</v>
      </c>
      <c r="U21512">
        <v>200</v>
      </c>
      <c r="V21512" s="8">
        <v>40155</v>
      </c>
    </row>
    <row r="21513" spans="1:22" x14ac:dyDescent="0.2">
      <c r="A21513" t="s">
        <v>805</v>
      </c>
      <c r="B21513">
        <v>6</v>
      </c>
      <c r="C21513">
        <v>2010</v>
      </c>
      <c r="E21513" t="s">
        <v>5087</v>
      </c>
      <c r="F21513">
        <v>110</v>
      </c>
      <c r="G21513" t="s">
        <v>25900</v>
      </c>
      <c r="H21513" t="s">
        <v>25886</v>
      </c>
      <c r="P21513">
        <v>32.409999999999997</v>
      </c>
      <c r="Q21513">
        <v>1.51</v>
      </c>
      <c r="R21513">
        <v>0</v>
      </c>
      <c r="S21513">
        <v>30.9</v>
      </c>
      <c r="U21513">
        <v>1080</v>
      </c>
      <c r="V21513" s="8">
        <v>40155</v>
      </c>
    </row>
    <row r="21514" spans="1:22" x14ac:dyDescent="0.2">
      <c r="A21514" t="s">
        <v>805</v>
      </c>
      <c r="B21514">
        <v>6</v>
      </c>
      <c r="C21514">
        <v>2010</v>
      </c>
      <c r="E21514" t="s">
        <v>5087</v>
      </c>
      <c r="F21514">
        <v>112</v>
      </c>
      <c r="G21514" t="s">
        <v>25901</v>
      </c>
      <c r="H21514" t="s">
        <v>25886</v>
      </c>
      <c r="P21514">
        <v>34.270000000000003</v>
      </c>
      <c r="Q21514">
        <v>1.53</v>
      </c>
      <c r="R21514">
        <v>0</v>
      </c>
      <c r="S21514">
        <v>32.74</v>
      </c>
      <c r="U21514">
        <v>500</v>
      </c>
      <c r="V21514" s="8">
        <v>40155</v>
      </c>
    </row>
    <row r="21515" spans="1:22" x14ac:dyDescent="0.2">
      <c r="A21515" t="s">
        <v>805</v>
      </c>
      <c r="B21515">
        <v>6</v>
      </c>
      <c r="C21515">
        <v>2010</v>
      </c>
      <c r="E21515" t="s">
        <v>5087</v>
      </c>
      <c r="F21515">
        <v>112.5</v>
      </c>
      <c r="G21515" t="s">
        <v>25902</v>
      </c>
      <c r="H21515" t="s">
        <v>25886</v>
      </c>
      <c r="P21515">
        <v>34.74</v>
      </c>
      <c r="Q21515">
        <v>1.53</v>
      </c>
      <c r="R21515">
        <v>0</v>
      </c>
      <c r="S21515">
        <v>33.21</v>
      </c>
      <c r="U21515">
        <v>300</v>
      </c>
      <c r="V21515" s="8">
        <v>40155</v>
      </c>
    </row>
    <row r="21516" spans="1:22" x14ac:dyDescent="0.2">
      <c r="A21516" t="s">
        <v>805</v>
      </c>
      <c r="B21516">
        <v>6</v>
      </c>
      <c r="C21516">
        <v>2010</v>
      </c>
      <c r="E21516" t="s">
        <v>5087</v>
      </c>
      <c r="F21516">
        <v>113.5</v>
      </c>
      <c r="G21516" t="s">
        <v>25903</v>
      </c>
      <c r="H21516" t="s">
        <v>25886</v>
      </c>
      <c r="P21516">
        <v>35.67</v>
      </c>
      <c r="Q21516">
        <v>1.53</v>
      </c>
      <c r="R21516">
        <v>0</v>
      </c>
      <c r="S21516">
        <v>34.14</v>
      </c>
      <c r="U21516">
        <v>125</v>
      </c>
      <c r="V21516" s="8">
        <v>40155</v>
      </c>
    </row>
    <row r="21517" spans="1:22" x14ac:dyDescent="0.2">
      <c r="A21517" t="s">
        <v>805</v>
      </c>
      <c r="B21517">
        <v>6</v>
      </c>
      <c r="C21517">
        <v>2010</v>
      </c>
      <c r="E21517" t="s">
        <v>5087</v>
      </c>
      <c r="F21517">
        <v>114</v>
      </c>
      <c r="G21517" t="s">
        <v>25904</v>
      </c>
      <c r="H21517" t="s">
        <v>25886</v>
      </c>
      <c r="P21517">
        <v>36.14</v>
      </c>
      <c r="Q21517">
        <v>1.53</v>
      </c>
      <c r="R21517">
        <v>0</v>
      </c>
      <c r="S21517">
        <v>34.61</v>
      </c>
      <c r="U21517">
        <v>125</v>
      </c>
      <c r="V21517" s="8">
        <v>40155</v>
      </c>
    </row>
    <row r="21518" spans="1:22" x14ac:dyDescent="0.2">
      <c r="A21518" t="s">
        <v>805</v>
      </c>
      <c r="B21518">
        <v>6</v>
      </c>
      <c r="C21518">
        <v>2010</v>
      </c>
      <c r="E21518" t="s">
        <v>5087</v>
      </c>
      <c r="F21518">
        <v>114.5</v>
      </c>
      <c r="G21518" t="s">
        <v>25905</v>
      </c>
      <c r="H21518" t="s">
        <v>25886</v>
      </c>
      <c r="P21518">
        <v>36.619999999999997</v>
      </c>
      <c r="Q21518">
        <v>1.55</v>
      </c>
      <c r="R21518">
        <v>0</v>
      </c>
      <c r="S21518">
        <v>35.07</v>
      </c>
      <c r="U21518">
        <v>400</v>
      </c>
      <c r="V21518" s="8">
        <v>40155</v>
      </c>
    </row>
    <row r="21519" spans="1:22" x14ac:dyDescent="0.2">
      <c r="A21519" t="s">
        <v>805</v>
      </c>
      <c r="B21519">
        <v>6</v>
      </c>
      <c r="C21519">
        <v>2010</v>
      </c>
      <c r="E21519" t="s">
        <v>5087</v>
      </c>
      <c r="F21519">
        <v>115</v>
      </c>
      <c r="G21519" t="s">
        <v>25906</v>
      </c>
      <c r="H21519" t="s">
        <v>25886</v>
      </c>
      <c r="P21519">
        <v>37.090000000000003</v>
      </c>
      <c r="Q21519">
        <v>1.55</v>
      </c>
      <c r="R21519">
        <v>0</v>
      </c>
      <c r="S21519">
        <v>35.54</v>
      </c>
      <c r="U21519">
        <v>1250</v>
      </c>
      <c r="V21519" s="8">
        <v>40155</v>
      </c>
    </row>
    <row r="21520" spans="1:22" x14ac:dyDescent="0.2">
      <c r="A21520" t="s">
        <v>805</v>
      </c>
      <c r="B21520">
        <v>6</v>
      </c>
      <c r="C21520">
        <v>2010</v>
      </c>
      <c r="E21520" t="s">
        <v>5087</v>
      </c>
      <c r="F21520">
        <v>116</v>
      </c>
      <c r="G21520" t="s">
        <v>25907</v>
      </c>
      <c r="H21520" t="s">
        <v>25886</v>
      </c>
      <c r="P21520">
        <v>38.049999999999997</v>
      </c>
      <c r="Q21520">
        <v>1.56</v>
      </c>
      <c r="R21520">
        <v>0</v>
      </c>
      <c r="S21520">
        <v>36.49</v>
      </c>
      <c r="U21520">
        <v>450</v>
      </c>
      <c r="V21520" s="8">
        <v>40155</v>
      </c>
    </row>
    <row r="21521" spans="1:22" x14ac:dyDescent="0.2">
      <c r="A21521" t="s">
        <v>805</v>
      </c>
      <c r="B21521">
        <v>6</v>
      </c>
      <c r="C21521">
        <v>2010</v>
      </c>
      <c r="E21521" t="s">
        <v>5087</v>
      </c>
      <c r="F21521">
        <v>116.5</v>
      </c>
      <c r="G21521" t="s">
        <v>25908</v>
      </c>
      <c r="H21521" t="s">
        <v>25886</v>
      </c>
      <c r="P21521">
        <v>38.53</v>
      </c>
      <c r="Q21521">
        <v>1.56</v>
      </c>
      <c r="R21521">
        <v>0</v>
      </c>
      <c r="S21521">
        <v>36.97</v>
      </c>
      <c r="U21521">
        <v>100</v>
      </c>
      <c r="V21521" s="8">
        <v>40155</v>
      </c>
    </row>
    <row r="21522" spans="1:22" x14ac:dyDescent="0.2">
      <c r="A21522" t="s">
        <v>805</v>
      </c>
      <c r="B21522">
        <v>6</v>
      </c>
      <c r="C21522">
        <v>2010</v>
      </c>
      <c r="E21522" t="s">
        <v>5087</v>
      </c>
      <c r="F21522">
        <v>118</v>
      </c>
      <c r="G21522" t="s">
        <v>25909</v>
      </c>
      <c r="H21522" t="s">
        <v>25886</v>
      </c>
      <c r="P21522">
        <v>39.96</v>
      </c>
      <c r="Q21522">
        <v>1.56</v>
      </c>
      <c r="R21522">
        <v>0</v>
      </c>
      <c r="S21522">
        <v>38.4</v>
      </c>
      <c r="U21522">
        <v>100</v>
      </c>
      <c r="V21522" s="8">
        <v>40155</v>
      </c>
    </row>
    <row r="21523" spans="1:22" x14ac:dyDescent="0.2">
      <c r="A21523" t="s">
        <v>805</v>
      </c>
      <c r="B21523">
        <v>6</v>
      </c>
      <c r="C21523">
        <v>2010</v>
      </c>
      <c r="E21523" t="s">
        <v>5087</v>
      </c>
      <c r="F21523">
        <v>119</v>
      </c>
      <c r="G21523" t="s">
        <v>25910</v>
      </c>
      <c r="H21523" t="s">
        <v>25886</v>
      </c>
      <c r="P21523">
        <v>40.92</v>
      </c>
      <c r="Q21523">
        <v>1.57</v>
      </c>
      <c r="R21523">
        <v>0</v>
      </c>
      <c r="S21523">
        <v>39.35</v>
      </c>
      <c r="U21523">
        <v>500</v>
      </c>
      <c r="V21523" s="8">
        <v>40155</v>
      </c>
    </row>
    <row r="21524" spans="1:22" x14ac:dyDescent="0.2">
      <c r="A21524" t="s">
        <v>805</v>
      </c>
      <c r="B21524">
        <v>6</v>
      </c>
      <c r="C21524">
        <v>2010</v>
      </c>
      <c r="E21524" t="s">
        <v>5087</v>
      </c>
      <c r="F21524">
        <v>119.5</v>
      </c>
      <c r="G21524" t="s">
        <v>25911</v>
      </c>
      <c r="H21524" t="s">
        <v>25886</v>
      </c>
      <c r="P21524">
        <v>41.41</v>
      </c>
      <c r="Q21524">
        <v>1.58</v>
      </c>
      <c r="R21524">
        <v>0</v>
      </c>
      <c r="S21524">
        <v>39.83</v>
      </c>
      <c r="U21524">
        <v>200</v>
      </c>
      <c r="V21524" s="8">
        <v>40155</v>
      </c>
    </row>
    <row r="21525" spans="1:22" x14ac:dyDescent="0.2">
      <c r="A21525" t="s">
        <v>805</v>
      </c>
      <c r="B21525">
        <v>6</v>
      </c>
      <c r="C21525">
        <v>2010</v>
      </c>
      <c r="E21525" t="s">
        <v>5087</v>
      </c>
      <c r="F21525">
        <v>120.5</v>
      </c>
      <c r="G21525" t="s">
        <v>25912</v>
      </c>
      <c r="H21525" t="s">
        <v>25886</v>
      </c>
      <c r="P21525">
        <v>42.37</v>
      </c>
      <c r="Q21525">
        <v>1.57</v>
      </c>
      <c r="R21525">
        <v>0</v>
      </c>
      <c r="S21525">
        <v>40.799999999999997</v>
      </c>
      <c r="U21525">
        <v>100</v>
      </c>
      <c r="V21525" s="8">
        <v>40155</v>
      </c>
    </row>
    <row r="21526" spans="1:22" x14ac:dyDescent="0.2">
      <c r="A21526" t="s">
        <v>805</v>
      </c>
      <c r="B21526">
        <v>6</v>
      </c>
      <c r="C21526">
        <v>2010</v>
      </c>
      <c r="E21526" t="s">
        <v>5087</v>
      </c>
      <c r="F21526">
        <v>122</v>
      </c>
      <c r="G21526" t="s">
        <v>25913</v>
      </c>
      <c r="H21526" t="s">
        <v>25886</v>
      </c>
      <c r="P21526">
        <v>43.82</v>
      </c>
      <c r="Q21526">
        <v>1.58</v>
      </c>
      <c r="R21526">
        <v>0</v>
      </c>
      <c r="S21526">
        <v>42.24</v>
      </c>
      <c r="U21526">
        <v>350</v>
      </c>
      <c r="V21526" s="8">
        <v>40155</v>
      </c>
    </row>
    <row r="21527" spans="1:22" x14ac:dyDescent="0.2">
      <c r="A21527" t="s">
        <v>805</v>
      </c>
      <c r="B21527">
        <v>6</v>
      </c>
      <c r="C21527">
        <v>2010</v>
      </c>
      <c r="E21527" t="s">
        <v>5087</v>
      </c>
      <c r="F21527">
        <v>122.5</v>
      </c>
      <c r="G21527" t="s">
        <v>25914</v>
      </c>
      <c r="H21527" t="s">
        <v>25886</v>
      </c>
      <c r="P21527">
        <v>44.3</v>
      </c>
      <c r="Q21527">
        <v>1.58</v>
      </c>
      <c r="R21527">
        <v>0</v>
      </c>
      <c r="S21527">
        <v>42.72</v>
      </c>
      <c r="U21527">
        <v>170</v>
      </c>
      <c r="V21527" s="8">
        <v>40155</v>
      </c>
    </row>
    <row r="21528" spans="1:22" x14ac:dyDescent="0.2">
      <c r="A21528" t="s">
        <v>805</v>
      </c>
      <c r="B21528">
        <v>6</v>
      </c>
      <c r="C21528">
        <v>2010</v>
      </c>
      <c r="E21528" t="s">
        <v>5087</v>
      </c>
      <c r="F21528">
        <v>124</v>
      </c>
      <c r="G21528" t="s">
        <v>25915</v>
      </c>
      <c r="H21528" t="s">
        <v>25886</v>
      </c>
      <c r="P21528">
        <v>45.76</v>
      </c>
      <c r="Q21528">
        <v>1.59</v>
      </c>
      <c r="R21528">
        <v>0</v>
      </c>
      <c r="S21528">
        <v>44.17</v>
      </c>
      <c r="U21528">
        <v>50</v>
      </c>
      <c r="V21528" s="8">
        <v>40155</v>
      </c>
    </row>
    <row r="21529" spans="1:22" x14ac:dyDescent="0.2">
      <c r="A21529" t="s">
        <v>805</v>
      </c>
      <c r="B21529">
        <v>6</v>
      </c>
      <c r="C21529">
        <v>2010</v>
      </c>
      <c r="E21529" t="s">
        <v>5087</v>
      </c>
      <c r="F21529">
        <v>125</v>
      </c>
      <c r="G21529" t="s">
        <v>25916</v>
      </c>
      <c r="H21529" t="s">
        <v>25886</v>
      </c>
      <c r="P21529">
        <v>46.73</v>
      </c>
      <c r="Q21529">
        <v>1.59</v>
      </c>
      <c r="R21529">
        <v>0</v>
      </c>
      <c r="S21529">
        <v>45.14</v>
      </c>
      <c r="V21529" s="8">
        <v>40155</v>
      </c>
    </row>
    <row r="21530" spans="1:22" x14ac:dyDescent="0.2">
      <c r="A21530" t="s">
        <v>805</v>
      </c>
      <c r="B21530">
        <v>6</v>
      </c>
      <c r="C21530">
        <v>2010</v>
      </c>
      <c r="E21530" t="s">
        <v>5087</v>
      </c>
      <c r="F21530">
        <v>127.5</v>
      </c>
      <c r="G21530" t="s">
        <v>25917</v>
      </c>
      <c r="H21530" t="s">
        <v>25886</v>
      </c>
      <c r="P21530">
        <v>49.17</v>
      </c>
      <c r="Q21530">
        <v>1.59</v>
      </c>
      <c r="R21530">
        <v>0</v>
      </c>
      <c r="S21530">
        <v>47.58</v>
      </c>
      <c r="U21530">
        <v>150</v>
      </c>
      <c r="V21530" s="8">
        <v>40155</v>
      </c>
    </row>
    <row r="21531" spans="1:22" x14ac:dyDescent="0.2">
      <c r="A21531" t="s">
        <v>805</v>
      </c>
      <c r="B21531">
        <v>6</v>
      </c>
      <c r="C21531">
        <v>2010</v>
      </c>
      <c r="E21531" t="s">
        <v>5087</v>
      </c>
      <c r="F21531">
        <v>130</v>
      </c>
      <c r="G21531" t="s">
        <v>25918</v>
      </c>
      <c r="H21531" t="s">
        <v>25886</v>
      </c>
      <c r="P21531">
        <v>51.61</v>
      </c>
      <c r="Q21531">
        <v>1.59</v>
      </c>
      <c r="R21531">
        <v>0</v>
      </c>
      <c r="S21531">
        <v>50.02</v>
      </c>
      <c r="U21531">
        <v>50</v>
      </c>
      <c r="V21531" s="8">
        <v>40155</v>
      </c>
    </row>
    <row r="21532" spans="1:22" x14ac:dyDescent="0.2">
      <c r="A21532" t="s">
        <v>805</v>
      </c>
      <c r="B21532">
        <v>6</v>
      </c>
      <c r="C21532">
        <v>2010</v>
      </c>
      <c r="E21532" t="s">
        <v>5087</v>
      </c>
      <c r="F21532">
        <v>133</v>
      </c>
      <c r="G21532" t="s">
        <v>25919</v>
      </c>
      <c r="H21532" t="s">
        <v>25886</v>
      </c>
      <c r="P21532">
        <v>54.56</v>
      </c>
      <c r="Q21532">
        <v>1.61</v>
      </c>
      <c r="R21532">
        <v>0</v>
      </c>
      <c r="S21532">
        <v>52.95</v>
      </c>
      <c r="U21532">
        <v>200</v>
      </c>
      <c r="V21532" s="8">
        <v>40155</v>
      </c>
    </row>
    <row r="21533" spans="1:22" x14ac:dyDescent="0.2">
      <c r="A21533" t="s">
        <v>805</v>
      </c>
      <c r="B21533">
        <v>6</v>
      </c>
      <c r="C21533">
        <v>2010</v>
      </c>
      <c r="E21533" t="s">
        <v>5087</v>
      </c>
      <c r="F21533">
        <v>134.5</v>
      </c>
      <c r="G21533" t="s">
        <v>25920</v>
      </c>
      <c r="H21533" t="s">
        <v>25886</v>
      </c>
      <c r="P21533">
        <v>56.03</v>
      </c>
      <c r="Q21533">
        <v>1.6</v>
      </c>
      <c r="R21533">
        <v>0</v>
      </c>
      <c r="S21533">
        <v>54.43</v>
      </c>
      <c r="U21533">
        <v>500</v>
      </c>
      <c r="V21533" s="8">
        <v>40155</v>
      </c>
    </row>
    <row r="21534" spans="1:22" x14ac:dyDescent="0.2">
      <c r="A21534" t="s">
        <v>805</v>
      </c>
      <c r="B21534">
        <v>6</v>
      </c>
      <c r="C21534">
        <v>2010</v>
      </c>
      <c r="E21534" t="s">
        <v>5087</v>
      </c>
      <c r="F21534">
        <v>135</v>
      </c>
      <c r="G21534" t="s">
        <v>29621</v>
      </c>
      <c r="H21534" t="s">
        <v>25886</v>
      </c>
      <c r="P21534">
        <v>56.53</v>
      </c>
      <c r="Q21534">
        <v>1.61</v>
      </c>
      <c r="R21534">
        <v>0</v>
      </c>
      <c r="S21534">
        <v>54.92</v>
      </c>
      <c r="U21534">
        <v>100</v>
      </c>
      <c r="V21534" s="8">
        <v>40155</v>
      </c>
    </row>
    <row r="21535" spans="1:22" x14ac:dyDescent="0.2">
      <c r="A21535" t="s">
        <v>805</v>
      </c>
      <c r="B21535">
        <v>6</v>
      </c>
      <c r="C21535">
        <v>2010</v>
      </c>
      <c r="E21535" t="s">
        <v>5087</v>
      </c>
      <c r="F21535">
        <v>137.5</v>
      </c>
      <c r="G21535" t="s">
        <v>29622</v>
      </c>
      <c r="H21535" t="s">
        <v>25886</v>
      </c>
      <c r="P21535">
        <v>58.99</v>
      </c>
      <c r="Q21535">
        <v>1.61</v>
      </c>
      <c r="R21535">
        <v>0</v>
      </c>
      <c r="S21535">
        <v>57.38</v>
      </c>
      <c r="U21535">
        <v>170</v>
      </c>
      <c r="V21535" s="8">
        <v>40155</v>
      </c>
    </row>
    <row r="21536" spans="1:22" x14ac:dyDescent="0.2">
      <c r="A21536" t="s">
        <v>805</v>
      </c>
      <c r="B21536">
        <v>6</v>
      </c>
      <c r="C21536">
        <v>2010</v>
      </c>
      <c r="E21536" t="s">
        <v>5087</v>
      </c>
      <c r="F21536">
        <v>138.5</v>
      </c>
      <c r="G21536" t="s">
        <v>29623</v>
      </c>
      <c r="H21536" t="s">
        <v>25886</v>
      </c>
      <c r="P21536">
        <v>59.98</v>
      </c>
      <c r="Q21536">
        <v>1.62</v>
      </c>
      <c r="R21536">
        <v>0</v>
      </c>
      <c r="S21536">
        <v>58.36</v>
      </c>
      <c r="U21536">
        <v>100</v>
      </c>
      <c r="V21536" s="8">
        <v>40155</v>
      </c>
    </row>
    <row r="21537" spans="1:22" x14ac:dyDescent="0.2">
      <c r="A21537" t="s">
        <v>805</v>
      </c>
      <c r="B21537">
        <v>6</v>
      </c>
      <c r="C21537">
        <v>2010</v>
      </c>
      <c r="E21537" t="s">
        <v>5087</v>
      </c>
      <c r="F21537">
        <v>140</v>
      </c>
      <c r="G21537" t="s">
        <v>29624</v>
      </c>
      <c r="H21537" t="s">
        <v>25886</v>
      </c>
      <c r="P21537">
        <v>61.46</v>
      </c>
      <c r="Q21537">
        <v>1.62</v>
      </c>
      <c r="R21537">
        <v>0</v>
      </c>
      <c r="S21537">
        <v>59.84</v>
      </c>
      <c r="U21537">
        <v>200</v>
      </c>
      <c r="V21537" s="8">
        <v>40155</v>
      </c>
    </row>
    <row r="21538" spans="1:22" x14ac:dyDescent="0.2">
      <c r="A21538" t="s">
        <v>805</v>
      </c>
      <c r="B21538">
        <v>6</v>
      </c>
      <c r="C21538">
        <v>2010</v>
      </c>
      <c r="E21538" t="s">
        <v>5087</v>
      </c>
      <c r="F21538">
        <v>141.5</v>
      </c>
      <c r="G21538" t="s">
        <v>29625</v>
      </c>
      <c r="H21538" t="s">
        <v>25886</v>
      </c>
      <c r="P21538">
        <v>62.94</v>
      </c>
      <c r="Q21538">
        <v>1.61</v>
      </c>
      <c r="R21538">
        <v>0</v>
      </c>
      <c r="S21538">
        <v>61.33</v>
      </c>
      <c r="U21538">
        <v>275</v>
      </c>
      <c r="V21538" s="8">
        <v>40155</v>
      </c>
    </row>
    <row r="21539" spans="1:22" x14ac:dyDescent="0.2">
      <c r="A21539" t="s">
        <v>805</v>
      </c>
      <c r="B21539">
        <v>6</v>
      </c>
      <c r="C21539">
        <v>2010</v>
      </c>
      <c r="E21539" t="s">
        <v>5087</v>
      </c>
      <c r="F21539">
        <v>170</v>
      </c>
      <c r="G21539" t="s">
        <v>29626</v>
      </c>
      <c r="H21539" t="s">
        <v>25886</v>
      </c>
      <c r="P21539">
        <v>91.27</v>
      </c>
      <c r="Q21539">
        <v>1.63</v>
      </c>
      <c r="R21539">
        <v>0</v>
      </c>
      <c r="S21539">
        <v>89.64</v>
      </c>
      <c r="V21539" s="8">
        <v>40155</v>
      </c>
    </row>
    <row r="21540" spans="1:22" x14ac:dyDescent="0.2">
      <c r="A21540" t="s">
        <v>805</v>
      </c>
      <c r="B21540">
        <v>6</v>
      </c>
      <c r="C21540">
        <v>2010</v>
      </c>
      <c r="E21540" t="s">
        <v>5087</v>
      </c>
      <c r="F21540">
        <v>25</v>
      </c>
      <c r="G21540" t="s">
        <v>29627</v>
      </c>
      <c r="H21540" t="s">
        <v>25886</v>
      </c>
      <c r="P21540">
        <v>0.02</v>
      </c>
      <c r="Q21540" t="s">
        <v>1244</v>
      </c>
      <c r="R21540">
        <v>0</v>
      </c>
      <c r="S21540">
        <v>0.02</v>
      </c>
      <c r="U21540">
        <v>412</v>
      </c>
      <c r="V21540" s="8">
        <v>40155</v>
      </c>
    </row>
    <row r="21541" spans="1:22" x14ac:dyDescent="0.2">
      <c r="A21541" t="s">
        <v>805</v>
      </c>
      <c r="B21541">
        <v>6</v>
      </c>
      <c r="C21541">
        <v>2010</v>
      </c>
      <c r="E21541" t="s">
        <v>5087</v>
      </c>
      <c r="F21541">
        <v>30</v>
      </c>
      <c r="G21541" t="s">
        <v>29628</v>
      </c>
      <c r="H21541" t="s">
        <v>25886</v>
      </c>
      <c r="I21541">
        <v>0.05</v>
      </c>
      <c r="J21541">
        <v>0.05</v>
      </c>
      <c r="L21541">
        <v>0.05</v>
      </c>
      <c r="N21541">
        <v>0.05</v>
      </c>
      <c r="P21541">
        <v>7.0000000000000007E-2</v>
      </c>
      <c r="Q21541" t="s">
        <v>1244</v>
      </c>
      <c r="R21541">
        <v>5000</v>
      </c>
      <c r="S21541">
        <v>7.0000000000000007E-2</v>
      </c>
      <c r="U21541">
        <v>13651</v>
      </c>
      <c r="V21541" s="8">
        <v>40155</v>
      </c>
    </row>
    <row r="21542" spans="1:22" x14ac:dyDescent="0.2">
      <c r="A21542" t="s">
        <v>805</v>
      </c>
      <c r="B21542">
        <v>6</v>
      </c>
      <c r="C21542">
        <v>2010</v>
      </c>
      <c r="E21542" t="s">
        <v>5087</v>
      </c>
      <c r="F21542">
        <v>35</v>
      </c>
      <c r="G21542" t="s">
        <v>29629</v>
      </c>
      <c r="H21542" t="s">
        <v>25886</v>
      </c>
      <c r="P21542">
        <v>0.17</v>
      </c>
      <c r="Q21542">
        <v>0.01</v>
      </c>
      <c r="R21542">
        <v>0</v>
      </c>
      <c r="S21542">
        <v>0.16</v>
      </c>
      <c r="U21542">
        <v>8367</v>
      </c>
      <c r="V21542" s="8">
        <v>40155</v>
      </c>
    </row>
    <row r="21543" spans="1:22" x14ac:dyDescent="0.2">
      <c r="A21543" t="s">
        <v>805</v>
      </c>
      <c r="B21543">
        <v>6</v>
      </c>
      <c r="C21543">
        <v>2010</v>
      </c>
      <c r="E21543" t="s">
        <v>5087</v>
      </c>
      <c r="F21543">
        <v>38.5</v>
      </c>
      <c r="G21543" t="s">
        <v>29630</v>
      </c>
      <c r="H21543" t="s">
        <v>25886</v>
      </c>
      <c r="P21543">
        <v>0.28000000000000003</v>
      </c>
      <c r="Q21543">
        <v>0.02</v>
      </c>
      <c r="R21543">
        <v>0</v>
      </c>
      <c r="S21543">
        <v>0.26</v>
      </c>
      <c r="U21543">
        <v>4</v>
      </c>
      <c r="V21543" s="8">
        <v>40155</v>
      </c>
    </row>
    <row r="21544" spans="1:22" x14ac:dyDescent="0.2">
      <c r="A21544" t="s">
        <v>805</v>
      </c>
      <c r="B21544">
        <v>6</v>
      </c>
      <c r="C21544">
        <v>2010</v>
      </c>
      <c r="E21544" t="s">
        <v>5087</v>
      </c>
      <c r="F21544">
        <v>40</v>
      </c>
      <c r="G21544" t="s">
        <v>29631</v>
      </c>
      <c r="H21544" t="s">
        <v>25886</v>
      </c>
      <c r="I21544">
        <v>0.35</v>
      </c>
      <c r="J21544">
        <v>0.35</v>
      </c>
      <c r="L21544">
        <v>0.35</v>
      </c>
      <c r="N21544">
        <v>0.35</v>
      </c>
      <c r="P21544">
        <v>0.34</v>
      </c>
      <c r="Q21544">
        <v>0.02</v>
      </c>
      <c r="R21544">
        <v>331</v>
      </c>
      <c r="S21544">
        <v>0.32</v>
      </c>
      <c r="U21544">
        <v>17441</v>
      </c>
      <c r="V21544" s="8">
        <v>40155</v>
      </c>
    </row>
    <row r="21545" spans="1:22" x14ac:dyDescent="0.2">
      <c r="A21545" t="s">
        <v>805</v>
      </c>
      <c r="B21545">
        <v>6</v>
      </c>
      <c r="C21545">
        <v>2010</v>
      </c>
      <c r="E21545" t="s">
        <v>5087</v>
      </c>
      <c r="F21545">
        <v>42</v>
      </c>
      <c r="G21545" t="s">
        <v>29632</v>
      </c>
      <c r="H21545" t="s">
        <v>25886</v>
      </c>
      <c r="P21545">
        <v>0.43</v>
      </c>
      <c r="Q21545">
        <v>0.03</v>
      </c>
      <c r="R21545">
        <v>0</v>
      </c>
      <c r="S21545">
        <v>0.4</v>
      </c>
      <c r="U21545">
        <v>4</v>
      </c>
      <c r="V21545" s="8">
        <v>40155</v>
      </c>
    </row>
    <row r="21546" spans="1:22" x14ac:dyDescent="0.2">
      <c r="A21546" t="s">
        <v>805</v>
      </c>
      <c r="B21546">
        <v>6</v>
      </c>
      <c r="C21546">
        <v>2010</v>
      </c>
      <c r="E21546" t="s">
        <v>5087</v>
      </c>
      <c r="F21546">
        <v>43</v>
      </c>
      <c r="G21546" t="s">
        <v>29633</v>
      </c>
      <c r="H21546" t="s">
        <v>25886</v>
      </c>
      <c r="P21546">
        <v>0.49</v>
      </c>
      <c r="Q21546">
        <v>0.04</v>
      </c>
      <c r="R21546">
        <v>0</v>
      </c>
      <c r="S21546">
        <v>0.45</v>
      </c>
      <c r="U21546">
        <v>97</v>
      </c>
      <c r="V21546" s="8">
        <v>40155</v>
      </c>
    </row>
    <row r="21547" spans="1:22" x14ac:dyDescent="0.2">
      <c r="A21547" t="s">
        <v>805</v>
      </c>
      <c r="B21547">
        <v>6</v>
      </c>
      <c r="C21547">
        <v>2010</v>
      </c>
      <c r="E21547" t="s">
        <v>5087</v>
      </c>
      <c r="F21547">
        <v>45</v>
      </c>
      <c r="G21547" t="s">
        <v>29634</v>
      </c>
      <c r="H21547" t="s">
        <v>25886</v>
      </c>
      <c r="P21547">
        <v>0.61</v>
      </c>
      <c r="Q21547">
        <v>0.04</v>
      </c>
      <c r="R21547">
        <v>0</v>
      </c>
      <c r="S21547">
        <v>0.56999999999999995</v>
      </c>
      <c r="U21547">
        <v>6050</v>
      </c>
      <c r="V21547" s="8">
        <v>40155</v>
      </c>
    </row>
    <row r="21548" spans="1:22" x14ac:dyDescent="0.2">
      <c r="A21548" t="s">
        <v>805</v>
      </c>
      <c r="B21548">
        <v>6</v>
      </c>
      <c r="C21548">
        <v>2010</v>
      </c>
      <c r="E21548" t="s">
        <v>5087</v>
      </c>
      <c r="F21548">
        <v>48</v>
      </c>
      <c r="G21548" t="s">
        <v>29635</v>
      </c>
      <c r="H21548" t="s">
        <v>25886</v>
      </c>
      <c r="P21548">
        <v>0.84</v>
      </c>
      <c r="Q21548">
        <v>7.0000000000000007E-2</v>
      </c>
      <c r="R21548">
        <v>0</v>
      </c>
      <c r="S21548">
        <v>0.77</v>
      </c>
      <c r="U21548">
        <v>200</v>
      </c>
      <c r="V21548" s="8">
        <v>40155</v>
      </c>
    </row>
    <row r="21549" spans="1:22" x14ac:dyDescent="0.2">
      <c r="A21549" t="s">
        <v>805</v>
      </c>
      <c r="B21549">
        <v>6</v>
      </c>
      <c r="C21549">
        <v>2010</v>
      </c>
      <c r="E21549" t="s">
        <v>5087</v>
      </c>
      <c r="F21549">
        <v>48.5</v>
      </c>
      <c r="G21549" t="s">
        <v>29636</v>
      </c>
      <c r="H21549" t="s">
        <v>25886</v>
      </c>
      <c r="P21549">
        <v>0.89</v>
      </c>
      <c r="Q21549">
        <v>0.08</v>
      </c>
      <c r="R21549">
        <v>0</v>
      </c>
      <c r="S21549">
        <v>0.81</v>
      </c>
      <c r="U21549">
        <v>1000</v>
      </c>
      <c r="V21549" s="8">
        <v>40155</v>
      </c>
    </row>
    <row r="21550" spans="1:22" x14ac:dyDescent="0.2">
      <c r="A21550" t="s">
        <v>805</v>
      </c>
      <c r="B21550">
        <v>6</v>
      </c>
      <c r="C21550">
        <v>2010</v>
      </c>
      <c r="E21550" t="s">
        <v>5087</v>
      </c>
      <c r="F21550">
        <v>50</v>
      </c>
      <c r="G21550" t="s">
        <v>29637</v>
      </c>
      <c r="H21550" t="s">
        <v>25886</v>
      </c>
      <c r="I21550">
        <v>1</v>
      </c>
      <c r="J21550">
        <v>1</v>
      </c>
      <c r="L21550">
        <v>0.93</v>
      </c>
      <c r="N21550">
        <v>0.93</v>
      </c>
      <c r="P21550">
        <v>1.03</v>
      </c>
      <c r="Q21550">
        <v>0.1</v>
      </c>
      <c r="R21550">
        <v>355</v>
      </c>
      <c r="S21550">
        <v>0.93</v>
      </c>
      <c r="T21550">
        <v>8</v>
      </c>
      <c r="U21550">
        <v>66840</v>
      </c>
      <c r="V21550" s="8">
        <v>40155</v>
      </c>
    </row>
    <row r="21551" spans="1:22" x14ac:dyDescent="0.2">
      <c r="A21551" t="s">
        <v>805</v>
      </c>
      <c r="B21551">
        <v>6</v>
      </c>
      <c r="C21551">
        <v>2010</v>
      </c>
      <c r="E21551" t="s">
        <v>5087</v>
      </c>
      <c r="F21551">
        <v>51</v>
      </c>
      <c r="G21551" t="s">
        <v>29638</v>
      </c>
      <c r="H21551" t="s">
        <v>25886</v>
      </c>
      <c r="P21551">
        <v>1.1299999999999999</v>
      </c>
      <c r="Q21551">
        <v>0.11</v>
      </c>
      <c r="R21551">
        <v>0</v>
      </c>
      <c r="S21551">
        <v>1.02</v>
      </c>
      <c r="U21551">
        <v>131</v>
      </c>
      <c r="V21551" s="8">
        <v>40155</v>
      </c>
    </row>
    <row r="21552" spans="1:22" x14ac:dyDescent="0.2">
      <c r="A21552" t="s">
        <v>805</v>
      </c>
      <c r="B21552">
        <v>6</v>
      </c>
      <c r="C21552">
        <v>2010</v>
      </c>
      <c r="E21552" t="s">
        <v>5087</v>
      </c>
      <c r="F21552">
        <v>52</v>
      </c>
      <c r="G21552" t="s">
        <v>29639</v>
      </c>
      <c r="H21552" t="s">
        <v>25886</v>
      </c>
      <c r="P21552">
        <v>1.24</v>
      </c>
      <c r="Q21552">
        <v>0.12</v>
      </c>
      <c r="R21552">
        <v>0</v>
      </c>
      <c r="S21552">
        <v>1.1200000000000001</v>
      </c>
      <c r="U21552">
        <v>13676</v>
      </c>
      <c r="V21552" s="8">
        <v>40155</v>
      </c>
    </row>
    <row r="21553" spans="1:22" x14ac:dyDescent="0.2">
      <c r="A21553" t="s">
        <v>805</v>
      </c>
      <c r="B21553">
        <v>6</v>
      </c>
      <c r="C21553">
        <v>2010</v>
      </c>
      <c r="E21553" t="s">
        <v>5087</v>
      </c>
      <c r="F21553">
        <v>53</v>
      </c>
      <c r="G21553" t="s">
        <v>29640</v>
      </c>
      <c r="H21553" t="s">
        <v>25886</v>
      </c>
      <c r="P21553">
        <v>1.36</v>
      </c>
      <c r="Q21553">
        <v>0.14000000000000001</v>
      </c>
      <c r="R21553">
        <v>0</v>
      </c>
      <c r="S21553">
        <v>1.22</v>
      </c>
      <c r="U21553">
        <v>851</v>
      </c>
      <c r="V21553" s="8">
        <v>40155</v>
      </c>
    </row>
    <row r="21554" spans="1:22" x14ac:dyDescent="0.2">
      <c r="A21554" t="s">
        <v>805</v>
      </c>
      <c r="B21554">
        <v>6</v>
      </c>
      <c r="C21554">
        <v>2010</v>
      </c>
      <c r="E21554" t="s">
        <v>5087</v>
      </c>
      <c r="F21554">
        <v>54</v>
      </c>
      <c r="G21554" t="s">
        <v>29641</v>
      </c>
      <c r="H21554" t="s">
        <v>25886</v>
      </c>
      <c r="P21554">
        <v>1.49</v>
      </c>
      <c r="Q21554">
        <v>0.16</v>
      </c>
      <c r="R21554">
        <v>0</v>
      </c>
      <c r="S21554">
        <v>1.33</v>
      </c>
      <c r="U21554">
        <v>601</v>
      </c>
      <c r="V21554" s="8">
        <v>40155</v>
      </c>
    </row>
    <row r="21555" spans="1:22" x14ac:dyDescent="0.2">
      <c r="A21555" t="s">
        <v>805</v>
      </c>
      <c r="B21555">
        <v>6</v>
      </c>
      <c r="C21555">
        <v>2010</v>
      </c>
      <c r="E21555" t="s">
        <v>5087</v>
      </c>
      <c r="F21555">
        <v>55</v>
      </c>
      <c r="G21555" t="s">
        <v>29642</v>
      </c>
      <c r="H21555" t="s">
        <v>25886</v>
      </c>
      <c r="P21555">
        <v>1.62</v>
      </c>
      <c r="Q21555">
        <v>0.17</v>
      </c>
      <c r="R21555">
        <v>0</v>
      </c>
      <c r="S21555">
        <v>1.45</v>
      </c>
      <c r="T21555">
        <v>200</v>
      </c>
      <c r="U21555">
        <v>31901</v>
      </c>
      <c r="V21555" s="8">
        <v>40155</v>
      </c>
    </row>
    <row r="21556" spans="1:22" x14ac:dyDescent="0.2">
      <c r="A21556" t="s">
        <v>805</v>
      </c>
      <c r="B21556">
        <v>6</v>
      </c>
      <c r="C21556">
        <v>2010</v>
      </c>
      <c r="E21556" t="s">
        <v>5087</v>
      </c>
      <c r="F21556">
        <v>55.5</v>
      </c>
      <c r="G21556" t="s">
        <v>29643</v>
      </c>
      <c r="H21556" t="s">
        <v>25886</v>
      </c>
      <c r="P21556">
        <v>1.69</v>
      </c>
      <c r="Q21556">
        <v>0.18</v>
      </c>
      <c r="R21556">
        <v>0</v>
      </c>
      <c r="S21556">
        <v>1.51</v>
      </c>
      <c r="U21556">
        <v>225</v>
      </c>
      <c r="V21556" s="8">
        <v>40155</v>
      </c>
    </row>
    <row r="21557" spans="1:22" x14ac:dyDescent="0.2">
      <c r="A21557" t="s">
        <v>805</v>
      </c>
      <c r="B21557">
        <v>6</v>
      </c>
      <c r="C21557">
        <v>2010</v>
      </c>
      <c r="E21557" t="s">
        <v>5087</v>
      </c>
      <c r="F21557">
        <v>56</v>
      </c>
      <c r="G21557" t="s">
        <v>29644</v>
      </c>
      <c r="H21557" t="s">
        <v>25886</v>
      </c>
      <c r="P21557">
        <v>1.76</v>
      </c>
      <c r="Q21557">
        <v>0.18</v>
      </c>
      <c r="R21557">
        <v>0</v>
      </c>
      <c r="S21557">
        <v>1.58</v>
      </c>
      <c r="U21557">
        <v>710</v>
      </c>
      <c r="V21557" s="8">
        <v>40155</v>
      </c>
    </row>
    <row r="21558" spans="1:22" x14ac:dyDescent="0.2">
      <c r="A21558" t="s">
        <v>805</v>
      </c>
      <c r="B21558">
        <v>6</v>
      </c>
      <c r="C21558">
        <v>2010</v>
      </c>
      <c r="E21558" t="s">
        <v>5087</v>
      </c>
      <c r="F21558">
        <v>56.5</v>
      </c>
      <c r="G21558" t="s">
        <v>29645</v>
      </c>
      <c r="H21558" t="s">
        <v>25886</v>
      </c>
      <c r="P21558">
        <v>1.84</v>
      </c>
      <c r="Q21558">
        <v>0.2</v>
      </c>
      <c r="R21558">
        <v>0</v>
      </c>
      <c r="S21558">
        <v>1.64</v>
      </c>
      <c r="U21558">
        <v>450</v>
      </c>
      <c r="V21558" s="8">
        <v>40155</v>
      </c>
    </row>
    <row r="21559" spans="1:22" x14ac:dyDescent="0.2">
      <c r="A21559" t="s">
        <v>805</v>
      </c>
      <c r="B21559">
        <v>6</v>
      </c>
      <c r="C21559">
        <v>2010</v>
      </c>
      <c r="E21559" t="s">
        <v>5087</v>
      </c>
      <c r="F21559">
        <v>57</v>
      </c>
      <c r="G21559" t="s">
        <v>29646</v>
      </c>
      <c r="H21559" t="s">
        <v>25886</v>
      </c>
      <c r="P21559">
        <v>1.91</v>
      </c>
      <c r="Q21559">
        <v>0.2</v>
      </c>
      <c r="R21559">
        <v>0</v>
      </c>
      <c r="S21559">
        <v>1.71</v>
      </c>
      <c r="U21559">
        <v>1925</v>
      </c>
      <c r="V21559" s="8">
        <v>40155</v>
      </c>
    </row>
    <row r="21560" spans="1:22" x14ac:dyDescent="0.2">
      <c r="A21560" t="s">
        <v>805</v>
      </c>
      <c r="B21560">
        <v>6</v>
      </c>
      <c r="C21560">
        <v>2010</v>
      </c>
      <c r="E21560" t="s">
        <v>5087</v>
      </c>
      <c r="F21560">
        <v>57.5</v>
      </c>
      <c r="G21560" t="s">
        <v>29647</v>
      </c>
      <c r="H21560" t="s">
        <v>25886</v>
      </c>
      <c r="P21560">
        <v>1.99</v>
      </c>
      <c r="Q21560">
        <v>0.21</v>
      </c>
      <c r="R21560">
        <v>0</v>
      </c>
      <c r="S21560">
        <v>1.78</v>
      </c>
      <c r="U21560">
        <v>2100</v>
      </c>
      <c r="V21560" s="8">
        <v>40155</v>
      </c>
    </row>
    <row r="21561" spans="1:22" x14ac:dyDescent="0.2">
      <c r="A21561" t="s">
        <v>805</v>
      </c>
      <c r="B21561">
        <v>6</v>
      </c>
      <c r="C21561">
        <v>2010</v>
      </c>
      <c r="E21561" t="s">
        <v>5087</v>
      </c>
      <c r="F21561">
        <v>58</v>
      </c>
      <c r="G21561" t="s">
        <v>29648</v>
      </c>
      <c r="H21561" t="s">
        <v>25886</v>
      </c>
      <c r="P21561">
        <v>2.0699999999999998</v>
      </c>
      <c r="Q21561">
        <v>0.22</v>
      </c>
      <c r="R21561">
        <v>0</v>
      </c>
      <c r="S21561">
        <v>1.85</v>
      </c>
      <c r="U21561">
        <v>1175</v>
      </c>
      <c r="V21561" s="8">
        <v>40155</v>
      </c>
    </row>
    <row r="21562" spans="1:22" x14ac:dyDescent="0.2">
      <c r="A21562" t="s">
        <v>805</v>
      </c>
      <c r="B21562">
        <v>6</v>
      </c>
      <c r="C21562">
        <v>2010</v>
      </c>
      <c r="E21562" t="s">
        <v>5087</v>
      </c>
      <c r="F21562">
        <v>58.5</v>
      </c>
      <c r="G21562" t="s">
        <v>29649</v>
      </c>
      <c r="H21562" t="s">
        <v>25886</v>
      </c>
      <c r="P21562">
        <v>2.16</v>
      </c>
      <c r="Q21562">
        <v>0.24</v>
      </c>
      <c r="R21562">
        <v>0</v>
      </c>
      <c r="S21562">
        <v>1.92</v>
      </c>
      <c r="U21562">
        <v>300</v>
      </c>
      <c r="V21562" s="8">
        <v>40155</v>
      </c>
    </row>
    <row r="21563" spans="1:22" x14ac:dyDescent="0.2">
      <c r="A21563" t="s">
        <v>805</v>
      </c>
      <c r="B21563">
        <v>6</v>
      </c>
      <c r="C21563">
        <v>2010</v>
      </c>
      <c r="E21563" t="s">
        <v>5087</v>
      </c>
      <c r="F21563">
        <v>59</v>
      </c>
      <c r="G21563" t="s">
        <v>29650</v>
      </c>
      <c r="H21563" t="s">
        <v>25886</v>
      </c>
      <c r="P21563">
        <v>2.25</v>
      </c>
      <c r="Q21563">
        <v>0.25</v>
      </c>
      <c r="R21563">
        <v>0</v>
      </c>
      <c r="S21563">
        <v>2</v>
      </c>
      <c r="U21563">
        <v>2315</v>
      </c>
      <c r="V21563" s="8">
        <v>40155</v>
      </c>
    </row>
    <row r="21564" spans="1:22" x14ac:dyDescent="0.2">
      <c r="A21564" t="s">
        <v>805</v>
      </c>
      <c r="B21564">
        <v>6</v>
      </c>
      <c r="C21564">
        <v>2010</v>
      </c>
      <c r="E21564" t="s">
        <v>5087</v>
      </c>
      <c r="F21564">
        <v>59.5</v>
      </c>
      <c r="G21564" t="s">
        <v>29651</v>
      </c>
      <c r="H21564" t="s">
        <v>25886</v>
      </c>
      <c r="J21564">
        <v>2.1</v>
      </c>
      <c r="K21564" t="s">
        <v>1245</v>
      </c>
      <c r="N21564">
        <v>2.1</v>
      </c>
      <c r="O21564" t="s">
        <v>1245</v>
      </c>
      <c r="P21564">
        <v>2.33</v>
      </c>
      <c r="Q21564">
        <v>0.25</v>
      </c>
      <c r="R21564">
        <v>0</v>
      </c>
      <c r="S21564">
        <v>2.08</v>
      </c>
      <c r="U21564">
        <v>75</v>
      </c>
      <c r="V21564" s="8">
        <v>40155</v>
      </c>
    </row>
    <row r="21565" spans="1:22" x14ac:dyDescent="0.2">
      <c r="A21565" t="s">
        <v>805</v>
      </c>
      <c r="B21565">
        <v>6</v>
      </c>
      <c r="C21565">
        <v>2010</v>
      </c>
      <c r="E21565" t="s">
        <v>5087</v>
      </c>
      <c r="F21565">
        <v>60</v>
      </c>
      <c r="G21565" t="s">
        <v>29652</v>
      </c>
      <c r="H21565" t="s">
        <v>25886</v>
      </c>
      <c r="P21565">
        <v>2.4300000000000002</v>
      </c>
      <c r="Q21565">
        <v>0.27</v>
      </c>
      <c r="R21565">
        <v>2650</v>
      </c>
      <c r="S21565">
        <v>2.16</v>
      </c>
      <c r="T21565">
        <v>130</v>
      </c>
      <c r="U21565">
        <v>49775</v>
      </c>
      <c r="V21565" s="8">
        <v>40155</v>
      </c>
    </row>
    <row r="21566" spans="1:22" x14ac:dyDescent="0.2">
      <c r="A21566" t="s">
        <v>805</v>
      </c>
      <c r="B21566">
        <v>6</v>
      </c>
      <c r="C21566">
        <v>2010</v>
      </c>
      <c r="E21566" t="s">
        <v>5087</v>
      </c>
      <c r="F21566">
        <v>60.5</v>
      </c>
      <c r="G21566" t="s">
        <v>29653</v>
      </c>
      <c r="H21566" t="s">
        <v>25886</v>
      </c>
      <c r="J21566">
        <v>2.25</v>
      </c>
      <c r="K21566" t="s">
        <v>1245</v>
      </c>
      <c r="N21566">
        <v>2.25</v>
      </c>
      <c r="O21566" t="s">
        <v>1245</v>
      </c>
      <c r="P21566">
        <v>2.52</v>
      </c>
      <c r="Q21566">
        <v>0.28000000000000003</v>
      </c>
      <c r="R21566">
        <v>0</v>
      </c>
      <c r="S21566">
        <v>2.2400000000000002</v>
      </c>
      <c r="U21566">
        <v>240</v>
      </c>
      <c r="V21566" s="8">
        <v>40155</v>
      </c>
    </row>
    <row r="21567" spans="1:22" x14ac:dyDescent="0.2">
      <c r="A21567" t="s">
        <v>805</v>
      </c>
      <c r="B21567">
        <v>6</v>
      </c>
      <c r="C21567">
        <v>2010</v>
      </c>
      <c r="E21567" t="s">
        <v>5087</v>
      </c>
      <c r="F21567">
        <v>61</v>
      </c>
      <c r="G21567" t="s">
        <v>29654</v>
      </c>
      <c r="H21567" t="s">
        <v>25886</v>
      </c>
      <c r="J21567">
        <v>2.35</v>
      </c>
      <c r="K21567" t="s">
        <v>1245</v>
      </c>
      <c r="N21567">
        <v>2.35</v>
      </c>
      <c r="O21567" t="s">
        <v>1245</v>
      </c>
      <c r="P21567">
        <v>2.62</v>
      </c>
      <c r="Q21567">
        <v>0.28999999999999998</v>
      </c>
      <c r="R21567">
        <v>0</v>
      </c>
      <c r="S21567">
        <v>2.33</v>
      </c>
      <c r="U21567">
        <v>1400</v>
      </c>
      <c r="V21567" s="8">
        <v>40155</v>
      </c>
    </row>
    <row r="21568" spans="1:22" x14ac:dyDescent="0.2">
      <c r="A21568" t="s">
        <v>805</v>
      </c>
      <c r="B21568">
        <v>6</v>
      </c>
      <c r="C21568">
        <v>2010</v>
      </c>
      <c r="E21568" t="s">
        <v>5087</v>
      </c>
      <c r="F21568">
        <v>61.5</v>
      </c>
      <c r="G21568" t="s">
        <v>29655</v>
      </c>
      <c r="H21568" t="s">
        <v>25886</v>
      </c>
      <c r="J21568">
        <v>2.4500000000000002</v>
      </c>
      <c r="K21568" t="s">
        <v>1245</v>
      </c>
      <c r="N21568">
        <v>2.4500000000000002</v>
      </c>
      <c r="O21568" t="s">
        <v>1245</v>
      </c>
      <c r="P21568">
        <v>2.71</v>
      </c>
      <c r="Q21568">
        <v>0.3</v>
      </c>
      <c r="R21568">
        <v>0</v>
      </c>
      <c r="S21568">
        <v>2.41</v>
      </c>
      <c r="U21568">
        <v>250</v>
      </c>
      <c r="V21568" s="8">
        <v>40155</v>
      </c>
    </row>
    <row r="21569" spans="1:22" x14ac:dyDescent="0.2">
      <c r="A21569" t="s">
        <v>805</v>
      </c>
      <c r="B21569">
        <v>6</v>
      </c>
      <c r="C21569">
        <v>2010</v>
      </c>
      <c r="E21569" t="s">
        <v>5087</v>
      </c>
      <c r="F21569">
        <v>62</v>
      </c>
      <c r="G21569" t="s">
        <v>29656</v>
      </c>
      <c r="H21569" t="s">
        <v>25886</v>
      </c>
      <c r="J21569">
        <v>2.5499999999999998</v>
      </c>
      <c r="K21569" t="s">
        <v>1245</v>
      </c>
      <c r="P21569">
        <v>2.81</v>
      </c>
      <c r="Q21569">
        <v>0.31</v>
      </c>
      <c r="R21569">
        <v>300</v>
      </c>
      <c r="S21569">
        <v>2.5</v>
      </c>
      <c r="U21569">
        <v>3115</v>
      </c>
      <c r="V21569" s="8">
        <v>40155</v>
      </c>
    </row>
    <row r="21570" spans="1:22" x14ac:dyDescent="0.2">
      <c r="A21570" t="s">
        <v>805</v>
      </c>
      <c r="B21570">
        <v>6</v>
      </c>
      <c r="C21570">
        <v>2010</v>
      </c>
      <c r="E21570" t="s">
        <v>5087</v>
      </c>
      <c r="F21570">
        <v>62.5</v>
      </c>
      <c r="G21570" t="s">
        <v>29657</v>
      </c>
      <c r="H21570" t="s">
        <v>25886</v>
      </c>
      <c r="J21570">
        <v>2.65</v>
      </c>
      <c r="K21570" t="s">
        <v>1245</v>
      </c>
      <c r="N21570">
        <v>2.65</v>
      </c>
      <c r="O21570" t="s">
        <v>1245</v>
      </c>
      <c r="P21570">
        <v>2.92</v>
      </c>
      <c r="Q21570">
        <v>0.32</v>
      </c>
      <c r="R21570">
        <v>0</v>
      </c>
      <c r="S21570">
        <v>2.6</v>
      </c>
      <c r="U21570">
        <v>425</v>
      </c>
      <c r="V21570" s="8">
        <v>40155</v>
      </c>
    </row>
    <row r="21571" spans="1:22" x14ac:dyDescent="0.2">
      <c r="A21571" t="s">
        <v>805</v>
      </c>
      <c r="B21571">
        <v>6</v>
      </c>
      <c r="C21571">
        <v>2010</v>
      </c>
      <c r="E21571" t="s">
        <v>5087</v>
      </c>
      <c r="F21571">
        <v>63</v>
      </c>
      <c r="G21571" t="s">
        <v>29658</v>
      </c>
      <c r="H21571" t="s">
        <v>25886</v>
      </c>
      <c r="J21571">
        <v>2.8</v>
      </c>
      <c r="K21571" t="s">
        <v>1245</v>
      </c>
      <c r="N21571">
        <v>2.8</v>
      </c>
      <c r="O21571" t="s">
        <v>1245</v>
      </c>
      <c r="P21571">
        <v>3.02</v>
      </c>
      <c r="Q21571">
        <v>0.33</v>
      </c>
      <c r="R21571">
        <v>0</v>
      </c>
      <c r="S21571">
        <v>2.69</v>
      </c>
      <c r="U21571">
        <v>1856</v>
      </c>
      <c r="V21571" s="8">
        <v>40155</v>
      </c>
    </row>
    <row r="21572" spans="1:22" x14ac:dyDescent="0.2">
      <c r="A21572" t="s">
        <v>805</v>
      </c>
      <c r="B21572">
        <v>6</v>
      </c>
      <c r="C21572">
        <v>2010</v>
      </c>
      <c r="E21572" t="s">
        <v>5087</v>
      </c>
      <c r="F21572">
        <v>63.5</v>
      </c>
      <c r="G21572" t="s">
        <v>29659</v>
      </c>
      <c r="H21572" t="s">
        <v>25886</v>
      </c>
      <c r="J21572">
        <v>2.9</v>
      </c>
      <c r="K21572" t="s">
        <v>1245</v>
      </c>
      <c r="N21572">
        <v>2.9</v>
      </c>
      <c r="O21572" t="s">
        <v>1245</v>
      </c>
      <c r="P21572">
        <v>3.13</v>
      </c>
      <c r="Q21572">
        <v>0.34</v>
      </c>
      <c r="R21572">
        <v>0</v>
      </c>
      <c r="S21572">
        <v>2.79</v>
      </c>
      <c r="U21572">
        <v>450</v>
      </c>
      <c r="V21572" s="8">
        <v>40155</v>
      </c>
    </row>
    <row r="21573" spans="1:22" x14ac:dyDescent="0.2">
      <c r="A21573" t="s">
        <v>805</v>
      </c>
      <c r="B21573">
        <v>6</v>
      </c>
      <c r="C21573">
        <v>2010</v>
      </c>
      <c r="E21573" t="s">
        <v>5087</v>
      </c>
      <c r="F21573">
        <v>64</v>
      </c>
      <c r="G21573" t="s">
        <v>29660</v>
      </c>
      <c r="H21573" t="s">
        <v>25886</v>
      </c>
      <c r="J21573">
        <v>3.05</v>
      </c>
      <c r="K21573" t="s">
        <v>1245</v>
      </c>
      <c r="N21573">
        <v>3.05</v>
      </c>
      <c r="O21573" t="s">
        <v>1245</v>
      </c>
      <c r="P21573">
        <v>3.24</v>
      </c>
      <c r="Q21573">
        <v>0.35</v>
      </c>
      <c r="R21573">
        <v>0</v>
      </c>
      <c r="S21573">
        <v>2.89</v>
      </c>
      <c r="U21573">
        <v>3502</v>
      </c>
      <c r="V21573" s="8">
        <v>40155</v>
      </c>
    </row>
    <row r="21574" spans="1:22" x14ac:dyDescent="0.2">
      <c r="A21574" t="s">
        <v>805</v>
      </c>
      <c r="B21574">
        <v>6</v>
      </c>
      <c r="C21574">
        <v>2010</v>
      </c>
      <c r="E21574" t="s">
        <v>5087</v>
      </c>
      <c r="F21574">
        <v>64.5</v>
      </c>
      <c r="G21574" t="s">
        <v>29661</v>
      </c>
      <c r="H21574" t="s">
        <v>25886</v>
      </c>
      <c r="J21574">
        <v>3.2</v>
      </c>
      <c r="K21574" t="s">
        <v>1245</v>
      </c>
      <c r="N21574">
        <v>3.2</v>
      </c>
      <c r="O21574" t="s">
        <v>1245</v>
      </c>
      <c r="P21574">
        <v>3.35</v>
      </c>
      <c r="Q21574">
        <v>0.36</v>
      </c>
      <c r="R21574">
        <v>0</v>
      </c>
      <c r="S21574">
        <v>2.99</v>
      </c>
      <c r="U21574">
        <v>665</v>
      </c>
      <c r="V21574" s="8">
        <v>40155</v>
      </c>
    </row>
    <row r="21575" spans="1:22" x14ac:dyDescent="0.2">
      <c r="A21575" t="s">
        <v>805</v>
      </c>
      <c r="B21575">
        <v>6</v>
      </c>
      <c r="C21575">
        <v>2010</v>
      </c>
      <c r="E21575" t="s">
        <v>5087</v>
      </c>
      <c r="F21575">
        <v>65</v>
      </c>
      <c r="G21575" t="s">
        <v>29662</v>
      </c>
      <c r="H21575" t="s">
        <v>25886</v>
      </c>
      <c r="J21575">
        <v>3.3</v>
      </c>
      <c r="K21575" t="s">
        <v>1245</v>
      </c>
      <c r="P21575">
        <v>3.47</v>
      </c>
      <c r="Q21575">
        <v>0.37</v>
      </c>
      <c r="R21575">
        <v>1270</v>
      </c>
      <c r="S21575">
        <v>3.1</v>
      </c>
      <c r="T21575">
        <v>350</v>
      </c>
      <c r="U21575">
        <v>33483</v>
      </c>
      <c r="V21575" s="8">
        <v>40155</v>
      </c>
    </row>
    <row r="21576" spans="1:22" x14ac:dyDescent="0.2">
      <c r="A21576" t="s">
        <v>805</v>
      </c>
      <c r="B21576">
        <v>6</v>
      </c>
      <c r="C21576">
        <v>2010</v>
      </c>
      <c r="E21576" t="s">
        <v>5087</v>
      </c>
      <c r="F21576">
        <v>65.5</v>
      </c>
      <c r="G21576" t="s">
        <v>29663</v>
      </c>
      <c r="H21576" t="s">
        <v>25886</v>
      </c>
      <c r="J21576">
        <v>3.45</v>
      </c>
      <c r="K21576" t="s">
        <v>1245</v>
      </c>
      <c r="N21576">
        <v>3.45</v>
      </c>
      <c r="O21576" t="s">
        <v>1245</v>
      </c>
      <c r="P21576">
        <v>3.59</v>
      </c>
      <c r="Q21576">
        <v>0.39</v>
      </c>
      <c r="R21576">
        <v>0</v>
      </c>
      <c r="S21576">
        <v>3.2</v>
      </c>
      <c r="U21576">
        <v>250</v>
      </c>
      <c r="V21576" s="8">
        <v>40155</v>
      </c>
    </row>
    <row r="21577" spans="1:22" x14ac:dyDescent="0.2">
      <c r="A21577" t="s">
        <v>805</v>
      </c>
      <c r="B21577">
        <v>6</v>
      </c>
      <c r="C21577">
        <v>2010</v>
      </c>
      <c r="E21577" t="s">
        <v>5087</v>
      </c>
      <c r="F21577">
        <v>66</v>
      </c>
      <c r="G21577" t="s">
        <v>29664</v>
      </c>
      <c r="H21577" t="s">
        <v>25886</v>
      </c>
      <c r="J21577">
        <v>3.55</v>
      </c>
      <c r="K21577" t="s">
        <v>1245</v>
      </c>
      <c r="N21577">
        <v>3.55</v>
      </c>
      <c r="O21577" t="s">
        <v>1245</v>
      </c>
      <c r="P21577">
        <v>3.71</v>
      </c>
      <c r="Q21577">
        <v>0.4</v>
      </c>
      <c r="R21577">
        <v>0</v>
      </c>
      <c r="S21577">
        <v>3.31</v>
      </c>
      <c r="U21577">
        <v>12495</v>
      </c>
      <c r="V21577" s="8">
        <v>40155</v>
      </c>
    </row>
    <row r="21578" spans="1:22" x14ac:dyDescent="0.2">
      <c r="A21578" t="s">
        <v>805</v>
      </c>
      <c r="B21578">
        <v>6</v>
      </c>
      <c r="C21578">
        <v>2010</v>
      </c>
      <c r="E21578" t="s">
        <v>5087</v>
      </c>
      <c r="F21578">
        <v>66.5</v>
      </c>
      <c r="G21578" t="s">
        <v>29665</v>
      </c>
      <c r="H21578" t="s">
        <v>25886</v>
      </c>
      <c r="J21578">
        <v>3.7</v>
      </c>
      <c r="K21578" t="s">
        <v>1245</v>
      </c>
      <c r="N21578">
        <v>3.7</v>
      </c>
      <c r="O21578" t="s">
        <v>1245</v>
      </c>
      <c r="P21578">
        <v>3.84</v>
      </c>
      <c r="Q21578">
        <v>0.41</v>
      </c>
      <c r="R21578">
        <v>0</v>
      </c>
      <c r="S21578">
        <v>3.43</v>
      </c>
      <c r="U21578">
        <v>440</v>
      </c>
      <c r="V21578" s="8">
        <v>40155</v>
      </c>
    </row>
    <row r="21579" spans="1:22" x14ac:dyDescent="0.2">
      <c r="A21579" t="s">
        <v>805</v>
      </c>
      <c r="B21579">
        <v>6</v>
      </c>
      <c r="C21579">
        <v>2010</v>
      </c>
      <c r="E21579" t="s">
        <v>5087</v>
      </c>
      <c r="F21579">
        <v>67</v>
      </c>
      <c r="G21579" t="s">
        <v>29666</v>
      </c>
      <c r="H21579" t="s">
        <v>25886</v>
      </c>
      <c r="J21579">
        <v>3.85</v>
      </c>
      <c r="K21579" t="s">
        <v>1245</v>
      </c>
      <c r="N21579">
        <v>3.85</v>
      </c>
      <c r="O21579" t="s">
        <v>1245</v>
      </c>
      <c r="P21579">
        <v>3.97</v>
      </c>
      <c r="Q21579">
        <v>0.42</v>
      </c>
      <c r="R21579">
        <v>0</v>
      </c>
      <c r="S21579">
        <v>3.55</v>
      </c>
      <c r="U21579">
        <v>2326</v>
      </c>
      <c r="V21579" s="8">
        <v>40155</v>
      </c>
    </row>
    <row r="21580" spans="1:22" x14ac:dyDescent="0.2">
      <c r="A21580" t="s">
        <v>805</v>
      </c>
      <c r="B21580">
        <v>6</v>
      </c>
      <c r="C21580">
        <v>2010</v>
      </c>
      <c r="E21580" t="s">
        <v>5087</v>
      </c>
      <c r="F21580">
        <v>67.5</v>
      </c>
      <c r="G21580" t="s">
        <v>29667</v>
      </c>
      <c r="H21580" t="s">
        <v>25886</v>
      </c>
      <c r="J21580">
        <v>4</v>
      </c>
      <c r="K21580" t="s">
        <v>1245</v>
      </c>
      <c r="N21580">
        <v>4</v>
      </c>
      <c r="O21580" t="s">
        <v>1245</v>
      </c>
      <c r="P21580">
        <v>4.1100000000000003</v>
      </c>
      <c r="Q21580">
        <v>0.44</v>
      </c>
      <c r="R21580">
        <v>0</v>
      </c>
      <c r="S21580">
        <v>3.67</v>
      </c>
      <c r="U21580">
        <v>400</v>
      </c>
      <c r="V21580" s="8">
        <v>40155</v>
      </c>
    </row>
    <row r="21581" spans="1:22" x14ac:dyDescent="0.2">
      <c r="A21581" t="s">
        <v>805</v>
      </c>
      <c r="B21581">
        <v>6</v>
      </c>
      <c r="C21581">
        <v>2010</v>
      </c>
      <c r="E21581" t="s">
        <v>5087</v>
      </c>
      <c r="F21581">
        <v>68</v>
      </c>
      <c r="G21581" t="s">
        <v>29668</v>
      </c>
      <c r="H21581" t="s">
        <v>25886</v>
      </c>
      <c r="J21581">
        <v>4.1500000000000004</v>
      </c>
      <c r="K21581" t="s">
        <v>1245</v>
      </c>
      <c r="N21581">
        <v>4.1500000000000004</v>
      </c>
      <c r="O21581" t="s">
        <v>1245</v>
      </c>
      <c r="P21581">
        <v>4.2699999999999996</v>
      </c>
      <c r="Q21581">
        <v>0.48</v>
      </c>
      <c r="R21581">
        <v>0</v>
      </c>
      <c r="S21581">
        <v>3.79</v>
      </c>
      <c r="U21581">
        <v>6850</v>
      </c>
      <c r="V21581" s="8">
        <v>40155</v>
      </c>
    </row>
    <row r="21582" spans="1:22" x14ac:dyDescent="0.2">
      <c r="A21582" t="s">
        <v>805</v>
      </c>
      <c r="B21582">
        <v>6</v>
      </c>
      <c r="C21582">
        <v>2010</v>
      </c>
      <c r="E21582" t="s">
        <v>5087</v>
      </c>
      <c r="F21582">
        <v>69</v>
      </c>
      <c r="G21582" t="s">
        <v>29669</v>
      </c>
      <c r="H21582" t="s">
        <v>25886</v>
      </c>
      <c r="J21582">
        <v>4.45</v>
      </c>
      <c r="K21582" t="s">
        <v>1245</v>
      </c>
      <c r="N21582">
        <v>4.45</v>
      </c>
      <c r="O21582" t="s">
        <v>1245</v>
      </c>
      <c r="P21582">
        <v>4.58</v>
      </c>
      <c r="Q21582">
        <v>0.52</v>
      </c>
      <c r="R21582">
        <v>0</v>
      </c>
      <c r="S21582">
        <v>4.0599999999999996</v>
      </c>
      <c r="U21582">
        <v>4360</v>
      </c>
      <c r="V21582" s="8">
        <v>40155</v>
      </c>
    </row>
    <row r="21583" spans="1:22" x14ac:dyDescent="0.2">
      <c r="A21583" t="s">
        <v>805</v>
      </c>
      <c r="B21583">
        <v>6</v>
      </c>
      <c r="C21583">
        <v>2010</v>
      </c>
      <c r="E21583" t="s">
        <v>5087</v>
      </c>
      <c r="F21583">
        <v>69.5</v>
      </c>
      <c r="G21583" t="s">
        <v>29670</v>
      </c>
      <c r="H21583" t="s">
        <v>25886</v>
      </c>
      <c r="J21583">
        <v>4.5999999999999996</v>
      </c>
      <c r="K21583" t="s">
        <v>1245</v>
      </c>
      <c r="N21583">
        <v>4.5999999999999996</v>
      </c>
      <c r="O21583" t="s">
        <v>1245</v>
      </c>
      <c r="P21583">
        <v>4.75</v>
      </c>
      <c r="Q21583">
        <v>0.54</v>
      </c>
      <c r="R21583">
        <v>0</v>
      </c>
      <c r="S21583">
        <v>4.21</v>
      </c>
      <c r="U21583">
        <v>175</v>
      </c>
      <c r="V21583" s="8">
        <v>40155</v>
      </c>
    </row>
    <row r="21584" spans="1:22" x14ac:dyDescent="0.2">
      <c r="A21584" t="s">
        <v>805</v>
      </c>
      <c r="B21584">
        <v>6</v>
      </c>
      <c r="C21584">
        <v>2010</v>
      </c>
      <c r="E21584" t="s">
        <v>5087</v>
      </c>
      <c r="F21584">
        <v>70</v>
      </c>
      <c r="G21584" t="s">
        <v>29671</v>
      </c>
      <c r="H21584" t="s">
        <v>25886</v>
      </c>
      <c r="I21584">
        <v>4.9000000000000004</v>
      </c>
      <c r="J21584">
        <v>4.9000000000000004</v>
      </c>
      <c r="L21584">
        <v>4.8</v>
      </c>
      <c r="N21584">
        <v>4.83</v>
      </c>
      <c r="O21584" t="s">
        <v>1245</v>
      </c>
      <c r="P21584">
        <v>4.92</v>
      </c>
      <c r="Q21584">
        <v>0.55000000000000004</v>
      </c>
      <c r="R21584">
        <v>638</v>
      </c>
      <c r="S21584">
        <v>4.37</v>
      </c>
      <c r="T21584">
        <v>800</v>
      </c>
      <c r="U21584">
        <v>25953</v>
      </c>
      <c r="V21584" s="8">
        <v>40155</v>
      </c>
    </row>
    <row r="21585" spans="1:22" x14ac:dyDescent="0.2">
      <c r="A21585" t="s">
        <v>805</v>
      </c>
      <c r="B21585">
        <v>6</v>
      </c>
      <c r="C21585">
        <v>2010</v>
      </c>
      <c r="E21585" t="s">
        <v>5087</v>
      </c>
      <c r="F21585">
        <v>70.5</v>
      </c>
      <c r="G21585" t="s">
        <v>29672</v>
      </c>
      <c r="H21585" t="s">
        <v>25886</v>
      </c>
      <c r="J21585">
        <v>4.95</v>
      </c>
      <c r="K21585" t="s">
        <v>1245</v>
      </c>
      <c r="N21585">
        <v>4.95</v>
      </c>
      <c r="O21585" t="s">
        <v>1245</v>
      </c>
      <c r="P21585">
        <v>5.09</v>
      </c>
      <c r="Q21585">
        <v>0.56999999999999995</v>
      </c>
      <c r="R21585">
        <v>0</v>
      </c>
      <c r="S21585">
        <v>4.5199999999999996</v>
      </c>
      <c r="U21585">
        <v>1075</v>
      </c>
      <c r="V21585" s="8">
        <v>40155</v>
      </c>
    </row>
    <row r="21586" spans="1:22" x14ac:dyDescent="0.2">
      <c r="A21586" t="s">
        <v>805</v>
      </c>
      <c r="B21586">
        <v>6</v>
      </c>
      <c r="C21586">
        <v>2010</v>
      </c>
      <c r="E21586" t="s">
        <v>5087</v>
      </c>
      <c r="F21586">
        <v>71</v>
      </c>
      <c r="G21586" t="s">
        <v>29673</v>
      </c>
      <c r="H21586" t="s">
        <v>25886</v>
      </c>
      <c r="J21586">
        <v>5.0999999999999996</v>
      </c>
      <c r="K21586" t="s">
        <v>1245</v>
      </c>
      <c r="N21586">
        <v>5.0999999999999996</v>
      </c>
      <c r="O21586" t="s">
        <v>1245</v>
      </c>
      <c r="P21586">
        <v>5.26</v>
      </c>
      <c r="Q21586">
        <v>0.56999999999999995</v>
      </c>
      <c r="R21586">
        <v>0</v>
      </c>
      <c r="S21586">
        <v>4.6900000000000004</v>
      </c>
      <c r="U21586">
        <v>185</v>
      </c>
      <c r="V21586" s="8">
        <v>40155</v>
      </c>
    </row>
    <row r="21587" spans="1:22" x14ac:dyDescent="0.2">
      <c r="A21587" t="s">
        <v>805</v>
      </c>
      <c r="B21587">
        <v>6</v>
      </c>
      <c r="C21587">
        <v>2010</v>
      </c>
      <c r="E21587" t="s">
        <v>5087</v>
      </c>
      <c r="F21587">
        <v>71.5</v>
      </c>
      <c r="G21587" t="s">
        <v>29674</v>
      </c>
      <c r="H21587" t="s">
        <v>25886</v>
      </c>
      <c r="J21587">
        <v>5.3</v>
      </c>
      <c r="K21587" t="s">
        <v>1245</v>
      </c>
      <c r="N21587">
        <v>5.3</v>
      </c>
      <c r="O21587" t="s">
        <v>1245</v>
      </c>
      <c r="P21587">
        <v>5.44</v>
      </c>
      <c r="Q21587">
        <v>0.59</v>
      </c>
      <c r="R21587">
        <v>0</v>
      </c>
      <c r="S21587">
        <v>4.8499999999999996</v>
      </c>
      <c r="U21587">
        <v>1030</v>
      </c>
      <c r="V21587" s="8">
        <v>40155</v>
      </c>
    </row>
    <row r="21588" spans="1:22" x14ac:dyDescent="0.2">
      <c r="A21588" t="s">
        <v>805</v>
      </c>
      <c r="B21588">
        <v>6</v>
      </c>
      <c r="C21588">
        <v>2010</v>
      </c>
      <c r="E21588" t="s">
        <v>5087</v>
      </c>
      <c r="F21588">
        <v>72</v>
      </c>
      <c r="G21588" t="s">
        <v>29675</v>
      </c>
      <c r="H21588" t="s">
        <v>25886</v>
      </c>
      <c r="J21588">
        <v>5.45</v>
      </c>
      <c r="K21588" t="s">
        <v>1245</v>
      </c>
      <c r="P21588">
        <v>5.63</v>
      </c>
      <c r="Q21588">
        <v>0.61</v>
      </c>
      <c r="R21588">
        <v>700</v>
      </c>
      <c r="S21588">
        <v>5.0199999999999996</v>
      </c>
      <c r="U21588">
        <v>3502</v>
      </c>
      <c r="V21588" s="8">
        <v>40155</v>
      </c>
    </row>
    <row r="21589" spans="1:22" x14ac:dyDescent="0.2">
      <c r="A21589" t="s">
        <v>805</v>
      </c>
      <c r="B21589">
        <v>6</v>
      </c>
      <c r="C21589">
        <v>2010</v>
      </c>
      <c r="E21589" t="s">
        <v>5087</v>
      </c>
      <c r="F21589">
        <v>72.5</v>
      </c>
      <c r="G21589" t="s">
        <v>29676</v>
      </c>
      <c r="H21589" t="s">
        <v>25886</v>
      </c>
      <c r="J21589">
        <v>5.65</v>
      </c>
      <c r="K21589" t="s">
        <v>1245</v>
      </c>
      <c r="N21589">
        <v>5.65</v>
      </c>
      <c r="O21589" t="s">
        <v>1245</v>
      </c>
      <c r="P21589">
        <v>5.81</v>
      </c>
      <c r="Q21589">
        <v>0.61</v>
      </c>
      <c r="R21589">
        <v>0</v>
      </c>
      <c r="S21589">
        <v>5.2</v>
      </c>
      <c r="U21589">
        <v>3750</v>
      </c>
      <c r="V21589" s="8">
        <v>40155</v>
      </c>
    </row>
    <row r="21590" spans="1:22" x14ac:dyDescent="0.2">
      <c r="A21590" t="s">
        <v>805</v>
      </c>
      <c r="B21590">
        <v>6</v>
      </c>
      <c r="C21590">
        <v>2010</v>
      </c>
      <c r="E21590" t="s">
        <v>5087</v>
      </c>
      <c r="F21590">
        <v>73</v>
      </c>
      <c r="G21590" t="s">
        <v>29677</v>
      </c>
      <c r="H21590" t="s">
        <v>25886</v>
      </c>
      <c r="J21590">
        <v>5.85</v>
      </c>
      <c r="K21590" t="s">
        <v>1245</v>
      </c>
      <c r="N21590">
        <v>5.85</v>
      </c>
      <c r="O21590" t="s">
        <v>1245</v>
      </c>
      <c r="P21590">
        <v>6.01</v>
      </c>
      <c r="Q21590">
        <v>0.63</v>
      </c>
      <c r="R21590">
        <v>0</v>
      </c>
      <c r="S21590">
        <v>5.38</v>
      </c>
      <c r="U21590">
        <v>3640</v>
      </c>
      <c r="V21590" s="8">
        <v>40155</v>
      </c>
    </row>
    <row r="21591" spans="1:22" x14ac:dyDescent="0.2">
      <c r="A21591" t="s">
        <v>805</v>
      </c>
      <c r="B21591">
        <v>6</v>
      </c>
      <c r="C21591">
        <v>2010</v>
      </c>
      <c r="E21591" t="s">
        <v>5087</v>
      </c>
      <c r="F21591">
        <v>73.5</v>
      </c>
      <c r="G21591" t="s">
        <v>29678</v>
      </c>
      <c r="H21591" t="s">
        <v>25886</v>
      </c>
      <c r="J21591">
        <v>6.05</v>
      </c>
      <c r="K21591" t="s">
        <v>1245</v>
      </c>
      <c r="N21591">
        <v>6.05</v>
      </c>
      <c r="O21591" t="s">
        <v>1245</v>
      </c>
      <c r="P21591">
        <v>6.2</v>
      </c>
      <c r="Q21591">
        <v>0.64</v>
      </c>
      <c r="R21591">
        <v>0</v>
      </c>
      <c r="S21591">
        <v>5.56</v>
      </c>
      <c r="U21591">
        <v>6605</v>
      </c>
      <c r="V21591" s="8">
        <v>40155</v>
      </c>
    </row>
    <row r="21592" spans="1:22" x14ac:dyDescent="0.2">
      <c r="A21592" t="s">
        <v>805</v>
      </c>
      <c r="B21592">
        <v>6</v>
      </c>
      <c r="C21592">
        <v>2010</v>
      </c>
      <c r="E21592" t="s">
        <v>5087</v>
      </c>
      <c r="F21592">
        <v>74</v>
      </c>
      <c r="G21592" t="s">
        <v>29679</v>
      </c>
      <c r="H21592" t="s">
        <v>25886</v>
      </c>
      <c r="J21592">
        <v>6.25</v>
      </c>
      <c r="K21592" t="s">
        <v>1245</v>
      </c>
      <c r="N21592">
        <v>6.25</v>
      </c>
      <c r="O21592" t="s">
        <v>1245</v>
      </c>
      <c r="P21592">
        <v>6.4</v>
      </c>
      <c r="Q21592">
        <v>0.66</v>
      </c>
      <c r="R21592">
        <v>0</v>
      </c>
      <c r="S21592">
        <v>5.74</v>
      </c>
      <c r="U21592">
        <v>4035</v>
      </c>
      <c r="V21592" s="8">
        <v>40155</v>
      </c>
    </row>
    <row r="21593" spans="1:22" x14ac:dyDescent="0.2">
      <c r="A21593" t="s">
        <v>805</v>
      </c>
      <c r="B21593">
        <v>6</v>
      </c>
      <c r="C21593">
        <v>2010</v>
      </c>
      <c r="E21593" t="s">
        <v>5087</v>
      </c>
      <c r="F21593">
        <v>74.5</v>
      </c>
      <c r="G21593" t="s">
        <v>29680</v>
      </c>
      <c r="H21593" t="s">
        <v>25886</v>
      </c>
      <c r="J21593">
        <v>6.45</v>
      </c>
      <c r="K21593" t="s">
        <v>1245</v>
      </c>
      <c r="N21593">
        <v>6.45</v>
      </c>
      <c r="O21593" t="s">
        <v>1245</v>
      </c>
      <c r="P21593">
        <v>6.62</v>
      </c>
      <c r="Q21593">
        <v>0.69</v>
      </c>
      <c r="R21593">
        <v>0</v>
      </c>
      <c r="S21593">
        <v>5.93</v>
      </c>
      <c r="U21593">
        <v>2755</v>
      </c>
      <c r="V21593" s="8">
        <v>40155</v>
      </c>
    </row>
    <row r="21594" spans="1:22" x14ac:dyDescent="0.2">
      <c r="A21594" t="s">
        <v>805</v>
      </c>
      <c r="B21594">
        <v>6</v>
      </c>
      <c r="C21594">
        <v>2010</v>
      </c>
      <c r="E21594" t="s">
        <v>5087</v>
      </c>
      <c r="F21594">
        <v>75</v>
      </c>
      <c r="G21594" t="s">
        <v>29681</v>
      </c>
      <c r="H21594" t="s">
        <v>25886</v>
      </c>
      <c r="J21594">
        <v>6.65</v>
      </c>
      <c r="K21594" t="s">
        <v>1245</v>
      </c>
      <c r="N21594">
        <v>6.65</v>
      </c>
      <c r="O21594" t="s">
        <v>1245</v>
      </c>
      <c r="P21594">
        <v>6.83</v>
      </c>
      <c r="Q21594">
        <v>0.7</v>
      </c>
      <c r="R21594">
        <v>50</v>
      </c>
      <c r="S21594">
        <v>6.13</v>
      </c>
      <c r="T21594">
        <v>350</v>
      </c>
      <c r="U21594">
        <v>15023</v>
      </c>
      <c r="V21594" s="8">
        <v>40155</v>
      </c>
    </row>
    <row r="21595" spans="1:22" x14ac:dyDescent="0.2">
      <c r="A21595" t="s">
        <v>805</v>
      </c>
      <c r="B21595">
        <v>6</v>
      </c>
      <c r="C21595">
        <v>2010</v>
      </c>
      <c r="E21595" t="s">
        <v>5087</v>
      </c>
      <c r="F21595">
        <v>75.5</v>
      </c>
      <c r="G21595" t="s">
        <v>29682</v>
      </c>
      <c r="H21595" t="s">
        <v>25886</v>
      </c>
      <c r="J21595">
        <v>6.85</v>
      </c>
      <c r="K21595" t="s">
        <v>1245</v>
      </c>
      <c r="N21595">
        <v>6.85</v>
      </c>
      <c r="O21595" t="s">
        <v>1245</v>
      </c>
      <c r="P21595">
        <v>7.05</v>
      </c>
      <c r="Q21595">
        <v>0.72</v>
      </c>
      <c r="R21595">
        <v>0</v>
      </c>
      <c r="S21595">
        <v>6.33</v>
      </c>
      <c r="U21595">
        <v>4435</v>
      </c>
      <c r="V21595" s="8">
        <v>40155</v>
      </c>
    </row>
    <row r="21596" spans="1:22" x14ac:dyDescent="0.2">
      <c r="A21596" t="s">
        <v>805</v>
      </c>
      <c r="B21596">
        <v>6</v>
      </c>
      <c r="C21596">
        <v>2010</v>
      </c>
      <c r="E21596" t="s">
        <v>5087</v>
      </c>
      <c r="F21596">
        <v>76</v>
      </c>
      <c r="G21596" t="s">
        <v>29683</v>
      </c>
      <c r="H21596" t="s">
        <v>25886</v>
      </c>
      <c r="J21596">
        <v>7.1</v>
      </c>
      <c r="K21596" t="s">
        <v>1245</v>
      </c>
      <c r="N21596">
        <v>7.1</v>
      </c>
      <c r="O21596" t="s">
        <v>1245</v>
      </c>
      <c r="P21596">
        <v>7.28</v>
      </c>
      <c r="Q21596">
        <v>0.74</v>
      </c>
      <c r="R21596">
        <v>0</v>
      </c>
      <c r="S21596">
        <v>6.54</v>
      </c>
      <c r="U21596">
        <v>2604</v>
      </c>
      <c r="V21596" s="8">
        <v>40155</v>
      </c>
    </row>
    <row r="21597" spans="1:22" x14ac:dyDescent="0.2">
      <c r="A21597" t="s">
        <v>805</v>
      </c>
      <c r="B21597">
        <v>6</v>
      </c>
      <c r="C21597">
        <v>2010</v>
      </c>
      <c r="E21597" t="s">
        <v>5087</v>
      </c>
      <c r="F21597">
        <v>76.5</v>
      </c>
      <c r="G21597" t="s">
        <v>29684</v>
      </c>
      <c r="H21597" t="s">
        <v>25886</v>
      </c>
      <c r="J21597">
        <v>7.3</v>
      </c>
      <c r="K21597" t="s">
        <v>1245</v>
      </c>
      <c r="N21597">
        <v>7.3</v>
      </c>
      <c r="O21597" t="s">
        <v>1245</v>
      </c>
      <c r="P21597">
        <v>7.51</v>
      </c>
      <c r="Q21597">
        <v>0.75</v>
      </c>
      <c r="R21597">
        <v>0</v>
      </c>
      <c r="S21597">
        <v>6.76</v>
      </c>
      <c r="U21597">
        <v>1555</v>
      </c>
      <c r="V21597" s="8">
        <v>40155</v>
      </c>
    </row>
    <row r="21598" spans="1:22" x14ac:dyDescent="0.2">
      <c r="A21598" t="s">
        <v>805</v>
      </c>
      <c r="B21598">
        <v>6</v>
      </c>
      <c r="C21598">
        <v>2010</v>
      </c>
      <c r="E21598" t="s">
        <v>5087</v>
      </c>
      <c r="F21598">
        <v>77</v>
      </c>
      <c r="G21598" t="s">
        <v>29685</v>
      </c>
      <c r="H21598" t="s">
        <v>25886</v>
      </c>
      <c r="J21598">
        <v>7.55</v>
      </c>
      <c r="K21598" t="s">
        <v>1245</v>
      </c>
      <c r="N21598">
        <v>7.55</v>
      </c>
      <c r="O21598" t="s">
        <v>1245</v>
      </c>
      <c r="P21598">
        <v>7.74</v>
      </c>
      <c r="Q21598">
        <v>0.76</v>
      </c>
      <c r="R21598">
        <v>0</v>
      </c>
      <c r="S21598">
        <v>6.98</v>
      </c>
      <c r="U21598">
        <v>3288</v>
      </c>
      <c r="V21598" s="8">
        <v>40155</v>
      </c>
    </row>
    <row r="21599" spans="1:22" x14ac:dyDescent="0.2">
      <c r="A21599" t="s">
        <v>805</v>
      </c>
      <c r="B21599">
        <v>6</v>
      </c>
      <c r="C21599">
        <v>2010</v>
      </c>
      <c r="E21599" t="s">
        <v>5087</v>
      </c>
      <c r="F21599">
        <v>77.5</v>
      </c>
      <c r="G21599" t="s">
        <v>29686</v>
      </c>
      <c r="H21599" t="s">
        <v>25886</v>
      </c>
      <c r="J21599">
        <v>7.8</v>
      </c>
      <c r="K21599" t="s">
        <v>1245</v>
      </c>
      <c r="N21599">
        <v>7.8</v>
      </c>
      <c r="O21599" t="s">
        <v>1245</v>
      </c>
      <c r="P21599">
        <v>7.98</v>
      </c>
      <c r="Q21599">
        <v>0.78</v>
      </c>
      <c r="R21599">
        <v>0</v>
      </c>
      <c r="S21599">
        <v>7.2</v>
      </c>
      <c r="U21599">
        <v>1365</v>
      </c>
      <c r="V21599" s="8">
        <v>40155</v>
      </c>
    </row>
    <row r="21600" spans="1:22" x14ac:dyDescent="0.2">
      <c r="A21600" t="s">
        <v>805</v>
      </c>
      <c r="B21600">
        <v>6</v>
      </c>
      <c r="C21600">
        <v>2010</v>
      </c>
      <c r="E21600" t="s">
        <v>5087</v>
      </c>
      <c r="F21600">
        <v>78</v>
      </c>
      <c r="G21600" t="s">
        <v>29687</v>
      </c>
      <c r="H21600" t="s">
        <v>25886</v>
      </c>
      <c r="J21600">
        <v>8</v>
      </c>
      <c r="K21600" t="s">
        <v>1245</v>
      </c>
      <c r="P21600">
        <v>8.23</v>
      </c>
      <c r="Q21600">
        <v>0.8</v>
      </c>
      <c r="R21600">
        <v>800</v>
      </c>
      <c r="S21600">
        <v>7.43</v>
      </c>
      <c r="U21600">
        <v>5685</v>
      </c>
      <c r="V21600" s="8">
        <v>40155</v>
      </c>
    </row>
    <row r="21601" spans="1:22" x14ac:dyDescent="0.2">
      <c r="A21601" t="s">
        <v>805</v>
      </c>
      <c r="B21601">
        <v>6</v>
      </c>
      <c r="C21601">
        <v>2010</v>
      </c>
      <c r="E21601" t="s">
        <v>5087</v>
      </c>
      <c r="F21601">
        <v>78.5</v>
      </c>
      <c r="G21601" t="s">
        <v>29688</v>
      </c>
      <c r="H21601" t="s">
        <v>25886</v>
      </c>
      <c r="J21601">
        <v>8.25</v>
      </c>
      <c r="K21601" t="s">
        <v>1245</v>
      </c>
      <c r="N21601">
        <v>8.25</v>
      </c>
      <c r="O21601" t="s">
        <v>1245</v>
      </c>
      <c r="P21601">
        <v>8.4700000000000006</v>
      </c>
      <c r="Q21601">
        <v>0.8</v>
      </c>
      <c r="R21601">
        <v>0</v>
      </c>
      <c r="S21601">
        <v>7.67</v>
      </c>
      <c r="U21601">
        <v>2875</v>
      </c>
      <c r="V21601" s="8">
        <v>40155</v>
      </c>
    </row>
    <row r="21602" spans="1:22" x14ac:dyDescent="0.2">
      <c r="A21602" t="s">
        <v>805</v>
      </c>
      <c r="B21602">
        <v>6</v>
      </c>
      <c r="C21602">
        <v>2010</v>
      </c>
      <c r="E21602" t="s">
        <v>5087</v>
      </c>
      <c r="F21602">
        <v>79</v>
      </c>
      <c r="G21602" t="s">
        <v>29689</v>
      </c>
      <c r="H21602" t="s">
        <v>25886</v>
      </c>
      <c r="J21602">
        <v>8.5</v>
      </c>
      <c r="K21602" t="s">
        <v>1245</v>
      </c>
      <c r="P21602">
        <v>8.73</v>
      </c>
      <c r="Q21602">
        <v>0.83</v>
      </c>
      <c r="R21602">
        <v>2210</v>
      </c>
      <c r="S21602">
        <v>7.9</v>
      </c>
      <c r="U21602">
        <v>2222</v>
      </c>
      <c r="V21602" s="8">
        <v>40155</v>
      </c>
    </row>
    <row r="21603" spans="1:22" x14ac:dyDescent="0.2">
      <c r="A21603" t="s">
        <v>805</v>
      </c>
      <c r="B21603">
        <v>6</v>
      </c>
      <c r="C21603">
        <v>2010</v>
      </c>
      <c r="E21603" t="s">
        <v>5087</v>
      </c>
      <c r="F21603">
        <v>79.5</v>
      </c>
      <c r="G21603" t="s">
        <v>29690</v>
      </c>
      <c r="H21603" t="s">
        <v>25886</v>
      </c>
      <c r="J21603">
        <v>8.75</v>
      </c>
      <c r="K21603" t="s">
        <v>1245</v>
      </c>
      <c r="N21603">
        <v>8.75</v>
      </c>
      <c r="O21603" t="s">
        <v>1245</v>
      </c>
      <c r="P21603">
        <v>9</v>
      </c>
      <c r="Q21603">
        <v>0.85</v>
      </c>
      <c r="R21603">
        <v>0</v>
      </c>
      <c r="S21603">
        <v>8.15</v>
      </c>
      <c r="U21603">
        <v>1125</v>
      </c>
      <c r="V21603" s="8">
        <v>40155</v>
      </c>
    </row>
    <row r="21604" spans="1:22" x14ac:dyDescent="0.2">
      <c r="A21604" t="s">
        <v>805</v>
      </c>
      <c r="B21604">
        <v>6</v>
      </c>
      <c r="C21604">
        <v>2010</v>
      </c>
      <c r="E21604" t="s">
        <v>5087</v>
      </c>
      <c r="F21604">
        <v>80</v>
      </c>
      <c r="G21604" t="s">
        <v>29691</v>
      </c>
      <c r="H21604" t="s">
        <v>25886</v>
      </c>
      <c r="J21604">
        <v>9.0500000000000007</v>
      </c>
      <c r="K21604" t="s">
        <v>1245</v>
      </c>
      <c r="N21604">
        <v>9.0500000000000007</v>
      </c>
      <c r="O21604" t="s">
        <v>1245</v>
      </c>
      <c r="P21604">
        <v>9.27</v>
      </c>
      <c r="Q21604">
        <v>0.88</v>
      </c>
      <c r="R21604">
        <v>0</v>
      </c>
      <c r="S21604">
        <v>8.39</v>
      </c>
      <c r="T21604">
        <v>103</v>
      </c>
      <c r="U21604">
        <v>7978</v>
      </c>
      <c r="V21604" s="8">
        <v>40155</v>
      </c>
    </row>
    <row r="21605" spans="1:22" x14ac:dyDescent="0.2">
      <c r="A21605" t="s">
        <v>805</v>
      </c>
      <c r="B21605">
        <v>6</v>
      </c>
      <c r="C21605">
        <v>2010</v>
      </c>
      <c r="E21605" t="s">
        <v>5087</v>
      </c>
      <c r="F21605">
        <v>80.5</v>
      </c>
      <c r="G21605" t="s">
        <v>29692</v>
      </c>
      <c r="H21605" t="s">
        <v>25886</v>
      </c>
      <c r="J21605">
        <v>9.3000000000000007</v>
      </c>
      <c r="K21605" t="s">
        <v>1245</v>
      </c>
      <c r="N21605">
        <v>9.3000000000000007</v>
      </c>
      <c r="O21605" t="s">
        <v>1245</v>
      </c>
      <c r="P21605">
        <v>9.5500000000000007</v>
      </c>
      <c r="Q21605">
        <v>0.9</v>
      </c>
      <c r="R21605">
        <v>0</v>
      </c>
      <c r="S21605">
        <v>8.65</v>
      </c>
      <c r="T21605">
        <v>625</v>
      </c>
      <c r="U21605">
        <v>5760</v>
      </c>
      <c r="V21605" s="8">
        <v>40155</v>
      </c>
    </row>
    <row r="21606" spans="1:22" x14ac:dyDescent="0.2">
      <c r="A21606" t="s">
        <v>805</v>
      </c>
      <c r="B21606">
        <v>6</v>
      </c>
      <c r="C21606">
        <v>2010</v>
      </c>
      <c r="E21606" t="s">
        <v>5087</v>
      </c>
      <c r="F21606">
        <v>81</v>
      </c>
      <c r="G21606" t="s">
        <v>29693</v>
      </c>
      <c r="H21606" t="s">
        <v>25886</v>
      </c>
      <c r="J21606">
        <v>9.5500000000000007</v>
      </c>
      <c r="K21606" t="s">
        <v>1245</v>
      </c>
      <c r="N21606">
        <v>9.5500000000000007</v>
      </c>
      <c r="O21606" t="s">
        <v>1245</v>
      </c>
      <c r="P21606">
        <v>9.83</v>
      </c>
      <c r="Q21606">
        <v>0.92</v>
      </c>
      <c r="R21606">
        <v>0</v>
      </c>
      <c r="S21606">
        <v>8.91</v>
      </c>
      <c r="T21606">
        <v>50</v>
      </c>
      <c r="U21606">
        <v>7425</v>
      </c>
      <c r="V21606" s="8">
        <v>40155</v>
      </c>
    </row>
    <row r="21607" spans="1:22" x14ac:dyDescent="0.2">
      <c r="A21607" t="s">
        <v>805</v>
      </c>
      <c r="B21607">
        <v>6</v>
      </c>
      <c r="C21607">
        <v>2010</v>
      </c>
      <c r="E21607" t="s">
        <v>5087</v>
      </c>
      <c r="F21607">
        <v>81.5</v>
      </c>
      <c r="G21607" t="s">
        <v>29694</v>
      </c>
      <c r="H21607" t="s">
        <v>25886</v>
      </c>
      <c r="J21607">
        <v>9.85</v>
      </c>
      <c r="K21607" t="s">
        <v>1245</v>
      </c>
      <c r="N21607">
        <v>9.85</v>
      </c>
      <c r="O21607" t="s">
        <v>1245</v>
      </c>
      <c r="P21607">
        <v>10.119999999999999</v>
      </c>
      <c r="Q21607">
        <v>0.93</v>
      </c>
      <c r="R21607">
        <v>0</v>
      </c>
      <c r="S21607">
        <v>9.19</v>
      </c>
      <c r="T21607">
        <v>25</v>
      </c>
      <c r="U21607">
        <v>1702</v>
      </c>
      <c r="V21607" s="8">
        <v>40155</v>
      </c>
    </row>
    <row r="21608" spans="1:22" x14ac:dyDescent="0.2">
      <c r="A21608" t="s">
        <v>805</v>
      </c>
      <c r="B21608">
        <v>6</v>
      </c>
      <c r="C21608">
        <v>2010</v>
      </c>
      <c r="E21608" t="s">
        <v>5087</v>
      </c>
      <c r="F21608">
        <v>82</v>
      </c>
      <c r="G21608" t="s">
        <v>29695</v>
      </c>
      <c r="H21608" t="s">
        <v>25886</v>
      </c>
      <c r="J21608">
        <v>10.15</v>
      </c>
      <c r="K21608" t="s">
        <v>1245</v>
      </c>
      <c r="N21608">
        <v>10.15</v>
      </c>
      <c r="O21608" t="s">
        <v>1245</v>
      </c>
      <c r="P21608">
        <v>10.41</v>
      </c>
      <c r="Q21608">
        <v>0.95</v>
      </c>
      <c r="R21608">
        <v>0</v>
      </c>
      <c r="S21608">
        <v>9.4600000000000009</v>
      </c>
      <c r="U21608">
        <v>1652</v>
      </c>
      <c r="V21608" s="8">
        <v>40155</v>
      </c>
    </row>
    <row r="21609" spans="1:22" x14ac:dyDescent="0.2">
      <c r="A21609" t="s">
        <v>805</v>
      </c>
      <c r="B21609">
        <v>6</v>
      </c>
      <c r="C21609">
        <v>2010</v>
      </c>
      <c r="E21609" t="s">
        <v>5087</v>
      </c>
      <c r="F21609">
        <v>82.5</v>
      </c>
      <c r="G21609" t="s">
        <v>29696</v>
      </c>
      <c r="H21609" t="s">
        <v>25886</v>
      </c>
      <c r="J21609">
        <v>10.4</v>
      </c>
      <c r="K21609" t="s">
        <v>1245</v>
      </c>
      <c r="N21609">
        <v>10.4</v>
      </c>
      <c r="O21609" t="s">
        <v>1245</v>
      </c>
      <c r="P21609">
        <v>10.71</v>
      </c>
      <c r="Q21609">
        <v>0.97</v>
      </c>
      <c r="R21609">
        <v>0</v>
      </c>
      <c r="S21609">
        <v>9.74</v>
      </c>
      <c r="U21609">
        <v>2265</v>
      </c>
      <c r="V21609" s="8">
        <v>40155</v>
      </c>
    </row>
    <row r="21610" spans="1:22" x14ac:dyDescent="0.2">
      <c r="A21610" t="s">
        <v>805</v>
      </c>
      <c r="B21610">
        <v>6</v>
      </c>
      <c r="C21610">
        <v>2010</v>
      </c>
      <c r="E21610" t="s">
        <v>5087</v>
      </c>
      <c r="F21610">
        <v>83</v>
      </c>
      <c r="G21610" t="s">
        <v>29697</v>
      </c>
      <c r="H21610" t="s">
        <v>25886</v>
      </c>
      <c r="J21610">
        <v>10.7</v>
      </c>
      <c r="K21610" t="s">
        <v>1245</v>
      </c>
      <c r="N21610">
        <v>10.7</v>
      </c>
      <c r="O21610" t="s">
        <v>1245</v>
      </c>
      <c r="P21610">
        <v>11.01</v>
      </c>
      <c r="Q21610">
        <v>0.98</v>
      </c>
      <c r="R21610">
        <v>0</v>
      </c>
      <c r="S21610">
        <v>10.029999999999999</v>
      </c>
      <c r="U21610">
        <v>5005</v>
      </c>
      <c r="V21610" s="8">
        <v>40155</v>
      </c>
    </row>
    <row r="21611" spans="1:22" x14ac:dyDescent="0.2">
      <c r="A21611" t="s">
        <v>805</v>
      </c>
      <c r="B21611">
        <v>6</v>
      </c>
      <c r="C21611">
        <v>2010</v>
      </c>
      <c r="E21611" t="s">
        <v>5087</v>
      </c>
      <c r="F21611">
        <v>83.5</v>
      </c>
      <c r="G21611" t="s">
        <v>25987</v>
      </c>
      <c r="H21611" t="s">
        <v>25886</v>
      </c>
      <c r="J21611">
        <v>11</v>
      </c>
      <c r="K21611" t="s">
        <v>1245</v>
      </c>
      <c r="N21611">
        <v>11</v>
      </c>
      <c r="O21611" t="s">
        <v>1245</v>
      </c>
      <c r="P21611">
        <v>11.31</v>
      </c>
      <c r="Q21611">
        <v>0.99</v>
      </c>
      <c r="R21611">
        <v>0</v>
      </c>
      <c r="S21611">
        <v>10.32</v>
      </c>
      <c r="U21611">
        <v>2695</v>
      </c>
      <c r="V21611" s="8">
        <v>40155</v>
      </c>
    </row>
    <row r="21612" spans="1:22" x14ac:dyDescent="0.2">
      <c r="A21612" t="s">
        <v>805</v>
      </c>
      <c r="B21612">
        <v>6</v>
      </c>
      <c r="C21612">
        <v>2010</v>
      </c>
      <c r="E21612" t="s">
        <v>5087</v>
      </c>
      <c r="F21612">
        <v>84</v>
      </c>
      <c r="G21612" t="s">
        <v>25988</v>
      </c>
      <c r="H21612" t="s">
        <v>25886</v>
      </c>
      <c r="J21612">
        <v>11.3</v>
      </c>
      <c r="K21612" t="s">
        <v>1245</v>
      </c>
      <c r="N21612">
        <v>11.3</v>
      </c>
      <c r="O21612" t="s">
        <v>1245</v>
      </c>
      <c r="P21612">
        <v>11.62</v>
      </c>
      <c r="Q21612">
        <v>1.01</v>
      </c>
      <c r="R21612">
        <v>0</v>
      </c>
      <c r="S21612">
        <v>10.61</v>
      </c>
      <c r="U21612">
        <v>1475</v>
      </c>
      <c r="V21612" s="8">
        <v>40155</v>
      </c>
    </row>
    <row r="21613" spans="1:22" x14ac:dyDescent="0.2">
      <c r="A21613" t="s">
        <v>805</v>
      </c>
      <c r="B21613">
        <v>6</v>
      </c>
      <c r="C21613">
        <v>2010</v>
      </c>
      <c r="E21613" t="s">
        <v>5087</v>
      </c>
      <c r="F21613">
        <v>84.5</v>
      </c>
      <c r="G21613" t="s">
        <v>25989</v>
      </c>
      <c r="H21613" t="s">
        <v>25886</v>
      </c>
      <c r="J21613">
        <v>11.6</v>
      </c>
      <c r="K21613" t="s">
        <v>1245</v>
      </c>
      <c r="N21613">
        <v>11.6</v>
      </c>
      <c r="O21613" t="s">
        <v>1245</v>
      </c>
      <c r="P21613">
        <v>11.93</v>
      </c>
      <c r="Q21613">
        <v>1.02</v>
      </c>
      <c r="R21613">
        <v>0</v>
      </c>
      <c r="S21613">
        <v>10.91</v>
      </c>
      <c r="U21613">
        <v>695</v>
      </c>
      <c r="V21613" s="8">
        <v>40155</v>
      </c>
    </row>
    <row r="21614" spans="1:22" x14ac:dyDescent="0.2">
      <c r="A21614" t="s">
        <v>805</v>
      </c>
      <c r="B21614">
        <v>6</v>
      </c>
      <c r="C21614">
        <v>2010</v>
      </c>
      <c r="E21614" t="s">
        <v>5087</v>
      </c>
      <c r="F21614">
        <v>85</v>
      </c>
      <c r="G21614" t="s">
        <v>25990</v>
      </c>
      <c r="H21614" t="s">
        <v>25886</v>
      </c>
      <c r="J21614">
        <v>11.95</v>
      </c>
      <c r="K21614" t="s">
        <v>1245</v>
      </c>
      <c r="N21614">
        <v>11.95</v>
      </c>
      <c r="O21614" t="s">
        <v>1245</v>
      </c>
      <c r="P21614">
        <v>12.25</v>
      </c>
      <c r="Q21614">
        <v>1.04</v>
      </c>
      <c r="R21614">
        <v>0</v>
      </c>
      <c r="S21614">
        <v>11.21</v>
      </c>
      <c r="U21614">
        <v>6675</v>
      </c>
      <c r="V21614" s="8">
        <v>40155</v>
      </c>
    </row>
    <row r="21615" spans="1:22" x14ac:dyDescent="0.2">
      <c r="A21615" t="s">
        <v>805</v>
      </c>
      <c r="B21615">
        <v>6</v>
      </c>
      <c r="C21615">
        <v>2010</v>
      </c>
      <c r="E21615" t="s">
        <v>5087</v>
      </c>
      <c r="F21615">
        <v>85.5</v>
      </c>
      <c r="G21615" t="s">
        <v>25991</v>
      </c>
      <c r="H21615" t="s">
        <v>25886</v>
      </c>
      <c r="J21615">
        <v>12.25</v>
      </c>
      <c r="K21615" t="s">
        <v>1245</v>
      </c>
      <c r="N21615">
        <v>12.25</v>
      </c>
      <c r="O21615" t="s">
        <v>1245</v>
      </c>
      <c r="P21615">
        <v>12.57</v>
      </c>
      <c r="Q21615">
        <v>1.05</v>
      </c>
      <c r="R21615">
        <v>0</v>
      </c>
      <c r="S21615">
        <v>11.52</v>
      </c>
      <c r="U21615">
        <v>400</v>
      </c>
      <c r="V21615" s="8">
        <v>40155</v>
      </c>
    </row>
    <row r="21616" spans="1:22" x14ac:dyDescent="0.2">
      <c r="A21616" t="s">
        <v>805</v>
      </c>
      <c r="B21616">
        <v>6</v>
      </c>
      <c r="C21616">
        <v>2010</v>
      </c>
      <c r="E21616" t="s">
        <v>5087</v>
      </c>
      <c r="F21616">
        <v>86</v>
      </c>
      <c r="G21616" t="s">
        <v>25992</v>
      </c>
      <c r="H21616" t="s">
        <v>25886</v>
      </c>
      <c r="J21616">
        <v>12.55</v>
      </c>
      <c r="K21616" t="s">
        <v>1245</v>
      </c>
      <c r="N21616">
        <v>12.55</v>
      </c>
      <c r="O21616" t="s">
        <v>1245</v>
      </c>
      <c r="P21616">
        <v>12.89</v>
      </c>
      <c r="Q21616">
        <v>1.06</v>
      </c>
      <c r="R21616">
        <v>0</v>
      </c>
      <c r="S21616">
        <v>11.83</v>
      </c>
      <c r="U21616">
        <v>25</v>
      </c>
      <c r="V21616" s="8">
        <v>40155</v>
      </c>
    </row>
    <row r="21617" spans="1:22" x14ac:dyDescent="0.2">
      <c r="A21617" t="s">
        <v>805</v>
      </c>
      <c r="B21617">
        <v>6</v>
      </c>
      <c r="C21617">
        <v>2010</v>
      </c>
      <c r="E21617" t="s">
        <v>5087</v>
      </c>
      <c r="F21617">
        <v>86.5</v>
      </c>
      <c r="G21617" t="s">
        <v>25993</v>
      </c>
      <c r="H21617" t="s">
        <v>25886</v>
      </c>
      <c r="J21617">
        <v>12.9</v>
      </c>
      <c r="K21617" t="s">
        <v>1245</v>
      </c>
      <c r="N21617">
        <v>12.9</v>
      </c>
      <c r="O21617" t="s">
        <v>1245</v>
      </c>
      <c r="P21617">
        <v>13.22</v>
      </c>
      <c r="Q21617">
        <v>1.07</v>
      </c>
      <c r="R21617">
        <v>0</v>
      </c>
      <c r="S21617">
        <v>12.15</v>
      </c>
      <c r="U21617">
        <v>50</v>
      </c>
      <c r="V21617" s="8">
        <v>40155</v>
      </c>
    </row>
    <row r="21618" spans="1:22" x14ac:dyDescent="0.2">
      <c r="A21618" t="s">
        <v>805</v>
      </c>
      <c r="B21618">
        <v>6</v>
      </c>
      <c r="C21618">
        <v>2010</v>
      </c>
      <c r="E21618" t="s">
        <v>5087</v>
      </c>
      <c r="F21618">
        <v>87</v>
      </c>
      <c r="G21618" t="s">
        <v>25994</v>
      </c>
      <c r="H21618" t="s">
        <v>25886</v>
      </c>
      <c r="J21618">
        <v>13.2</v>
      </c>
      <c r="K21618" t="s">
        <v>1245</v>
      </c>
      <c r="N21618">
        <v>13.2</v>
      </c>
      <c r="O21618" t="s">
        <v>1245</v>
      </c>
      <c r="P21618">
        <v>13.56</v>
      </c>
      <c r="Q21618">
        <v>1.0900000000000001</v>
      </c>
      <c r="R21618">
        <v>0</v>
      </c>
      <c r="S21618">
        <v>12.47</v>
      </c>
      <c r="U21618">
        <v>75</v>
      </c>
      <c r="V21618" s="8">
        <v>40155</v>
      </c>
    </row>
    <row r="21619" spans="1:22" x14ac:dyDescent="0.2">
      <c r="A21619" t="s">
        <v>805</v>
      </c>
      <c r="B21619">
        <v>6</v>
      </c>
      <c r="C21619">
        <v>2010</v>
      </c>
      <c r="E21619" t="s">
        <v>5087</v>
      </c>
      <c r="F21619">
        <v>87.5</v>
      </c>
      <c r="G21619" t="s">
        <v>25995</v>
      </c>
      <c r="H21619" t="s">
        <v>25886</v>
      </c>
      <c r="J21619">
        <v>13.55</v>
      </c>
      <c r="K21619" t="s">
        <v>1245</v>
      </c>
      <c r="N21619">
        <v>13.55</v>
      </c>
      <c r="O21619" t="s">
        <v>1245</v>
      </c>
      <c r="P21619">
        <v>13.89</v>
      </c>
      <c r="Q21619">
        <v>1.1000000000000001</v>
      </c>
      <c r="R21619">
        <v>0</v>
      </c>
      <c r="S21619">
        <v>12.79</v>
      </c>
      <c r="U21619">
        <v>700</v>
      </c>
      <c r="V21619" s="8">
        <v>40155</v>
      </c>
    </row>
    <row r="21620" spans="1:22" x14ac:dyDescent="0.2">
      <c r="A21620" t="s">
        <v>805</v>
      </c>
      <c r="B21620">
        <v>6</v>
      </c>
      <c r="C21620">
        <v>2010</v>
      </c>
      <c r="E21620" t="s">
        <v>5087</v>
      </c>
      <c r="F21620">
        <v>88</v>
      </c>
      <c r="G21620" t="s">
        <v>25996</v>
      </c>
      <c r="H21620" t="s">
        <v>25886</v>
      </c>
      <c r="J21620">
        <v>13.9</v>
      </c>
      <c r="K21620" t="s">
        <v>1245</v>
      </c>
      <c r="N21620">
        <v>13.9</v>
      </c>
      <c r="O21620" t="s">
        <v>1245</v>
      </c>
      <c r="P21620">
        <v>14.23</v>
      </c>
      <c r="Q21620">
        <v>1.1100000000000001</v>
      </c>
      <c r="R21620">
        <v>0</v>
      </c>
      <c r="S21620">
        <v>13.12</v>
      </c>
      <c r="U21620">
        <v>1</v>
      </c>
      <c r="V21620" s="8">
        <v>40155</v>
      </c>
    </row>
    <row r="21621" spans="1:22" x14ac:dyDescent="0.2">
      <c r="A21621" t="s">
        <v>805</v>
      </c>
      <c r="B21621">
        <v>6</v>
      </c>
      <c r="C21621">
        <v>2010</v>
      </c>
      <c r="E21621" t="s">
        <v>5087</v>
      </c>
      <c r="F21621">
        <v>88.5</v>
      </c>
      <c r="G21621" t="s">
        <v>25997</v>
      </c>
      <c r="H21621" t="s">
        <v>25886</v>
      </c>
      <c r="J21621">
        <v>14.25</v>
      </c>
      <c r="K21621" t="s">
        <v>1245</v>
      </c>
      <c r="N21621">
        <v>14.25</v>
      </c>
      <c r="O21621" t="s">
        <v>1245</v>
      </c>
      <c r="P21621">
        <v>14.57</v>
      </c>
      <c r="Q21621">
        <v>1.1299999999999999</v>
      </c>
      <c r="R21621">
        <v>0</v>
      </c>
      <c r="S21621">
        <v>13.44</v>
      </c>
      <c r="U21621">
        <v>100</v>
      </c>
      <c r="V21621" s="8">
        <v>40155</v>
      </c>
    </row>
    <row r="21622" spans="1:22" x14ac:dyDescent="0.2">
      <c r="A21622" t="s">
        <v>805</v>
      </c>
      <c r="B21622">
        <v>6</v>
      </c>
      <c r="C21622">
        <v>2010</v>
      </c>
      <c r="E21622" t="s">
        <v>5087</v>
      </c>
      <c r="F21622">
        <v>89</v>
      </c>
      <c r="G21622" t="s">
        <v>25998</v>
      </c>
      <c r="H21622" t="s">
        <v>25886</v>
      </c>
      <c r="J21622">
        <v>14.6</v>
      </c>
      <c r="K21622" t="s">
        <v>1245</v>
      </c>
      <c r="N21622">
        <v>14.6</v>
      </c>
      <c r="O21622" t="s">
        <v>1245</v>
      </c>
      <c r="P21622">
        <v>14.91</v>
      </c>
      <c r="Q21622">
        <v>1.1399999999999999</v>
      </c>
      <c r="R21622">
        <v>0</v>
      </c>
      <c r="S21622">
        <v>13.77</v>
      </c>
      <c r="U21622">
        <v>550</v>
      </c>
      <c r="V21622" s="8">
        <v>40155</v>
      </c>
    </row>
    <row r="21623" spans="1:22" x14ac:dyDescent="0.2">
      <c r="A21623" t="s">
        <v>805</v>
      </c>
      <c r="B21623">
        <v>6</v>
      </c>
      <c r="C21623">
        <v>2010</v>
      </c>
      <c r="E21623" t="s">
        <v>5087</v>
      </c>
      <c r="F21623">
        <v>90</v>
      </c>
      <c r="G21623" t="s">
        <v>25999</v>
      </c>
      <c r="H21623" t="s">
        <v>25886</v>
      </c>
      <c r="J21623">
        <v>15.3</v>
      </c>
      <c r="K21623" t="s">
        <v>1245</v>
      </c>
      <c r="N21623">
        <v>15.3</v>
      </c>
      <c r="O21623" t="s">
        <v>1245</v>
      </c>
      <c r="P21623">
        <v>15.61</v>
      </c>
      <c r="Q21623">
        <v>1.1599999999999999</v>
      </c>
      <c r="R21623">
        <v>0</v>
      </c>
      <c r="S21623">
        <v>14.45</v>
      </c>
      <c r="U21623">
        <v>3414</v>
      </c>
      <c r="V21623" s="8">
        <v>40155</v>
      </c>
    </row>
    <row r="21624" spans="1:22" x14ac:dyDescent="0.2">
      <c r="A21624" t="s">
        <v>805</v>
      </c>
      <c r="B21624">
        <v>6</v>
      </c>
      <c r="C21624">
        <v>2010</v>
      </c>
      <c r="E21624" t="s">
        <v>5087</v>
      </c>
      <c r="F21624">
        <v>90.5</v>
      </c>
      <c r="G21624" t="s">
        <v>26000</v>
      </c>
      <c r="H21624" t="s">
        <v>25886</v>
      </c>
      <c r="J21624">
        <v>15.65</v>
      </c>
      <c r="K21624" t="s">
        <v>1245</v>
      </c>
      <c r="N21624">
        <v>15.65</v>
      </c>
      <c r="O21624" t="s">
        <v>1245</v>
      </c>
      <c r="P21624">
        <v>15.96</v>
      </c>
      <c r="Q21624">
        <v>1.17</v>
      </c>
      <c r="R21624">
        <v>0</v>
      </c>
      <c r="S21624">
        <v>14.79</v>
      </c>
      <c r="U21624">
        <v>200</v>
      </c>
      <c r="V21624" s="8">
        <v>40155</v>
      </c>
    </row>
    <row r="21625" spans="1:22" x14ac:dyDescent="0.2">
      <c r="A21625" t="s">
        <v>805</v>
      </c>
      <c r="B21625">
        <v>6</v>
      </c>
      <c r="C21625">
        <v>2010</v>
      </c>
      <c r="E21625" t="s">
        <v>5087</v>
      </c>
      <c r="F21625">
        <v>91.5</v>
      </c>
      <c r="G21625" t="s">
        <v>26001</v>
      </c>
      <c r="H21625" t="s">
        <v>25886</v>
      </c>
      <c r="J21625">
        <v>15.96</v>
      </c>
      <c r="K21625" t="s">
        <v>1245</v>
      </c>
      <c r="N21625">
        <v>15.96</v>
      </c>
      <c r="O21625" t="s">
        <v>1245</v>
      </c>
      <c r="P21625">
        <v>16.68</v>
      </c>
      <c r="Q21625">
        <v>1.19</v>
      </c>
      <c r="R21625">
        <v>0</v>
      </c>
      <c r="S21625">
        <v>15.49</v>
      </c>
      <c r="U21625">
        <v>25</v>
      </c>
      <c r="V21625" s="8">
        <v>40155</v>
      </c>
    </row>
    <row r="21626" spans="1:22" x14ac:dyDescent="0.2">
      <c r="A21626" t="s">
        <v>805</v>
      </c>
      <c r="B21626">
        <v>6</v>
      </c>
      <c r="C21626">
        <v>2010</v>
      </c>
      <c r="E21626" t="s">
        <v>5087</v>
      </c>
      <c r="F21626">
        <v>92</v>
      </c>
      <c r="G21626" t="s">
        <v>26002</v>
      </c>
      <c r="H21626" t="s">
        <v>25886</v>
      </c>
      <c r="J21626">
        <v>16.350000000000001</v>
      </c>
      <c r="K21626" t="s">
        <v>1245</v>
      </c>
      <c r="N21626">
        <v>16.350000000000001</v>
      </c>
      <c r="O21626" t="s">
        <v>1245</v>
      </c>
      <c r="P21626">
        <v>17.05</v>
      </c>
      <c r="Q21626">
        <v>1.21</v>
      </c>
      <c r="R21626">
        <v>0</v>
      </c>
      <c r="S21626">
        <v>15.84</v>
      </c>
      <c r="U21626">
        <v>650</v>
      </c>
      <c r="V21626" s="8">
        <v>40155</v>
      </c>
    </row>
    <row r="21627" spans="1:22" x14ac:dyDescent="0.2">
      <c r="A21627" t="s">
        <v>805</v>
      </c>
      <c r="B21627">
        <v>6</v>
      </c>
      <c r="C21627">
        <v>2010</v>
      </c>
      <c r="E21627" t="s">
        <v>5087</v>
      </c>
      <c r="F21627">
        <v>92.5</v>
      </c>
      <c r="G21627" t="s">
        <v>26003</v>
      </c>
      <c r="H21627" t="s">
        <v>25886</v>
      </c>
      <c r="J21627">
        <v>16.71</v>
      </c>
      <c r="K21627" t="s">
        <v>1245</v>
      </c>
      <c r="N21627">
        <v>16.71</v>
      </c>
      <c r="O21627" t="s">
        <v>1245</v>
      </c>
      <c r="P21627">
        <v>17.420000000000002</v>
      </c>
      <c r="Q21627">
        <v>1.22</v>
      </c>
      <c r="R21627">
        <v>0</v>
      </c>
      <c r="S21627">
        <v>16.2</v>
      </c>
      <c r="U21627">
        <v>100</v>
      </c>
      <c r="V21627" s="8">
        <v>40155</v>
      </c>
    </row>
    <row r="21628" spans="1:22" x14ac:dyDescent="0.2">
      <c r="A21628" t="s">
        <v>805</v>
      </c>
      <c r="B21628">
        <v>6</v>
      </c>
      <c r="C21628">
        <v>2010</v>
      </c>
      <c r="E21628" t="s">
        <v>5087</v>
      </c>
      <c r="F21628">
        <v>93.5</v>
      </c>
      <c r="G21628" t="s">
        <v>26004</v>
      </c>
      <c r="H21628" t="s">
        <v>25886</v>
      </c>
      <c r="J21628">
        <v>17.46</v>
      </c>
      <c r="K21628" t="s">
        <v>1245</v>
      </c>
      <c r="N21628">
        <v>17.46</v>
      </c>
      <c r="O21628" t="s">
        <v>1245</v>
      </c>
      <c r="P21628">
        <v>18.170000000000002</v>
      </c>
      <c r="Q21628">
        <v>1.25</v>
      </c>
      <c r="R21628">
        <v>0</v>
      </c>
      <c r="S21628">
        <v>16.920000000000002</v>
      </c>
      <c r="U21628">
        <v>50</v>
      </c>
      <c r="V21628" s="8">
        <v>40155</v>
      </c>
    </row>
    <row r="21629" spans="1:22" x14ac:dyDescent="0.2">
      <c r="A21629" t="s">
        <v>805</v>
      </c>
      <c r="B21629">
        <v>6</v>
      </c>
      <c r="C21629">
        <v>2010</v>
      </c>
      <c r="E21629" t="s">
        <v>5087</v>
      </c>
      <c r="F21629">
        <v>94</v>
      </c>
      <c r="G21629" t="s">
        <v>26005</v>
      </c>
      <c r="H21629" t="s">
        <v>25886</v>
      </c>
      <c r="J21629">
        <v>17.850000000000001</v>
      </c>
      <c r="K21629" t="s">
        <v>1245</v>
      </c>
      <c r="N21629">
        <v>17.850000000000001</v>
      </c>
      <c r="O21629" t="s">
        <v>1245</v>
      </c>
      <c r="P21629">
        <v>18.55</v>
      </c>
      <c r="Q21629">
        <v>1.26</v>
      </c>
      <c r="R21629">
        <v>0</v>
      </c>
      <c r="S21629">
        <v>17.29</v>
      </c>
      <c r="U21629">
        <v>100</v>
      </c>
      <c r="V21629" s="8">
        <v>40155</v>
      </c>
    </row>
    <row r="21630" spans="1:22" x14ac:dyDescent="0.2">
      <c r="A21630" t="s">
        <v>805</v>
      </c>
      <c r="B21630">
        <v>6</v>
      </c>
      <c r="C21630">
        <v>2010</v>
      </c>
      <c r="E21630" t="s">
        <v>5087</v>
      </c>
      <c r="F21630">
        <v>95</v>
      </c>
      <c r="G21630" t="s">
        <v>26006</v>
      </c>
      <c r="H21630" t="s">
        <v>25886</v>
      </c>
      <c r="J21630">
        <v>18.649999999999999</v>
      </c>
      <c r="K21630" t="s">
        <v>1245</v>
      </c>
      <c r="N21630">
        <v>18.649999999999999</v>
      </c>
      <c r="O21630" t="s">
        <v>1245</v>
      </c>
      <c r="P21630">
        <v>19.309999999999999</v>
      </c>
      <c r="Q21630">
        <v>1.27</v>
      </c>
      <c r="R21630">
        <v>0</v>
      </c>
      <c r="S21630">
        <v>18.04</v>
      </c>
      <c r="U21630">
        <v>500</v>
      </c>
      <c r="V21630" s="8">
        <v>40155</v>
      </c>
    </row>
    <row r="21631" spans="1:22" x14ac:dyDescent="0.2">
      <c r="A21631" t="s">
        <v>805</v>
      </c>
      <c r="B21631">
        <v>6</v>
      </c>
      <c r="C21631">
        <v>2010</v>
      </c>
      <c r="E21631" t="s">
        <v>5087</v>
      </c>
      <c r="F21631">
        <v>98</v>
      </c>
      <c r="G21631" t="s">
        <v>26007</v>
      </c>
      <c r="H21631" t="s">
        <v>25886</v>
      </c>
      <c r="P21631">
        <v>21.73</v>
      </c>
      <c r="Q21631">
        <v>1.38</v>
      </c>
      <c r="R21631">
        <v>0</v>
      </c>
      <c r="S21631">
        <v>20.350000000000001</v>
      </c>
      <c r="U21631">
        <v>100</v>
      </c>
      <c r="V21631" s="8">
        <v>40155</v>
      </c>
    </row>
    <row r="21632" spans="1:22" x14ac:dyDescent="0.2">
      <c r="A21632" t="s">
        <v>805</v>
      </c>
      <c r="B21632">
        <v>6</v>
      </c>
      <c r="C21632">
        <v>2010</v>
      </c>
      <c r="E21632" t="s">
        <v>5087</v>
      </c>
      <c r="F21632">
        <v>98.5</v>
      </c>
      <c r="G21632" t="s">
        <v>26008</v>
      </c>
      <c r="H21632" t="s">
        <v>25886</v>
      </c>
      <c r="P21632">
        <v>22.15</v>
      </c>
      <c r="Q21632">
        <v>1.38</v>
      </c>
      <c r="R21632">
        <v>0</v>
      </c>
      <c r="S21632">
        <v>20.77</v>
      </c>
      <c r="U21632">
        <v>500</v>
      </c>
      <c r="V21632" s="8">
        <v>40155</v>
      </c>
    </row>
    <row r="21633" spans="1:22" x14ac:dyDescent="0.2">
      <c r="A21633" t="s">
        <v>805</v>
      </c>
      <c r="B21633">
        <v>6</v>
      </c>
      <c r="C21633">
        <v>2010</v>
      </c>
      <c r="E21633" t="s">
        <v>5087</v>
      </c>
      <c r="F21633">
        <v>99</v>
      </c>
      <c r="G21633" t="s">
        <v>26009</v>
      </c>
      <c r="H21633" t="s">
        <v>25886</v>
      </c>
      <c r="P21633">
        <v>22.58</v>
      </c>
      <c r="Q21633">
        <v>1.39</v>
      </c>
      <c r="R21633">
        <v>0</v>
      </c>
      <c r="S21633">
        <v>21.19</v>
      </c>
      <c r="U21633">
        <v>350</v>
      </c>
      <c r="V21633" s="8">
        <v>40155</v>
      </c>
    </row>
    <row r="21634" spans="1:22" x14ac:dyDescent="0.2">
      <c r="A21634" t="s">
        <v>805</v>
      </c>
      <c r="B21634">
        <v>6</v>
      </c>
      <c r="C21634">
        <v>2010</v>
      </c>
      <c r="E21634" t="s">
        <v>5087</v>
      </c>
      <c r="F21634">
        <v>99.5</v>
      </c>
      <c r="G21634" t="s">
        <v>26010</v>
      </c>
      <c r="H21634" t="s">
        <v>25886</v>
      </c>
      <c r="P21634">
        <v>23.01</v>
      </c>
      <c r="Q21634">
        <v>1.4</v>
      </c>
      <c r="R21634">
        <v>0</v>
      </c>
      <c r="S21634">
        <v>21.61</v>
      </c>
      <c r="U21634">
        <v>100</v>
      </c>
      <c r="V21634" s="8">
        <v>40155</v>
      </c>
    </row>
    <row r="21635" spans="1:22" x14ac:dyDescent="0.2">
      <c r="A21635" t="s">
        <v>805</v>
      </c>
      <c r="B21635">
        <v>7</v>
      </c>
      <c r="C21635">
        <v>2010</v>
      </c>
      <c r="E21635" t="s">
        <v>1301</v>
      </c>
      <c r="F21635">
        <v>100</v>
      </c>
      <c r="G21635" t="s">
        <v>26011</v>
      </c>
      <c r="H21635" t="s">
        <v>26012</v>
      </c>
      <c r="P21635">
        <v>2.83</v>
      </c>
      <c r="Q21635">
        <v>-0.28999999999999998</v>
      </c>
      <c r="R21635">
        <v>0</v>
      </c>
      <c r="S21635">
        <v>3.12</v>
      </c>
      <c r="U21635">
        <v>601</v>
      </c>
      <c r="V21635" s="8">
        <v>40155</v>
      </c>
    </row>
    <row r="21636" spans="1:22" x14ac:dyDescent="0.2">
      <c r="A21636" t="s">
        <v>805</v>
      </c>
      <c r="B21636">
        <v>7</v>
      </c>
      <c r="C21636">
        <v>2010</v>
      </c>
      <c r="E21636" t="s">
        <v>1301</v>
      </c>
      <c r="F21636">
        <v>103</v>
      </c>
      <c r="G21636" t="s">
        <v>26013</v>
      </c>
      <c r="H21636" t="s">
        <v>26012</v>
      </c>
      <c r="P21636">
        <v>2.41</v>
      </c>
      <c r="Q21636">
        <v>-0.24</v>
      </c>
      <c r="R21636">
        <v>0</v>
      </c>
      <c r="S21636">
        <v>2.65</v>
      </c>
      <c r="T21636">
        <v>1</v>
      </c>
      <c r="U21636">
        <v>1</v>
      </c>
      <c r="V21636" s="8">
        <v>40155</v>
      </c>
    </row>
    <row r="21637" spans="1:22" x14ac:dyDescent="0.2">
      <c r="A21637" t="s">
        <v>805</v>
      </c>
      <c r="B21637">
        <v>7</v>
      </c>
      <c r="C21637">
        <v>2010</v>
      </c>
      <c r="E21637" t="s">
        <v>1301</v>
      </c>
      <c r="F21637">
        <v>105</v>
      </c>
      <c r="G21637" t="s">
        <v>26014</v>
      </c>
      <c r="H21637" t="s">
        <v>26012</v>
      </c>
      <c r="P21637">
        <v>2.16</v>
      </c>
      <c r="Q21637">
        <v>-0.23</v>
      </c>
      <c r="R21637">
        <v>1</v>
      </c>
      <c r="S21637">
        <v>2.39</v>
      </c>
      <c r="T21637">
        <v>1</v>
      </c>
      <c r="U21637">
        <v>76</v>
      </c>
      <c r="V21637" s="8">
        <v>40155</v>
      </c>
    </row>
    <row r="21638" spans="1:22" x14ac:dyDescent="0.2">
      <c r="A21638" t="s">
        <v>805</v>
      </c>
      <c r="B21638">
        <v>7</v>
      </c>
      <c r="C21638">
        <v>2010</v>
      </c>
      <c r="E21638" t="s">
        <v>1301</v>
      </c>
      <c r="F21638">
        <v>106</v>
      </c>
      <c r="G21638" t="s">
        <v>26015</v>
      </c>
      <c r="H21638" t="s">
        <v>26012</v>
      </c>
      <c r="P21638">
        <v>2.0499999999999998</v>
      </c>
      <c r="Q21638">
        <v>0</v>
      </c>
      <c r="R21638">
        <v>1</v>
      </c>
      <c r="V21638" s="8">
        <v>40155</v>
      </c>
    </row>
    <row r="21639" spans="1:22" x14ac:dyDescent="0.2">
      <c r="A21639" t="s">
        <v>805</v>
      </c>
      <c r="B21639">
        <v>7</v>
      </c>
      <c r="C21639">
        <v>2010</v>
      </c>
      <c r="E21639" t="s">
        <v>1301</v>
      </c>
      <c r="F21639">
        <v>108</v>
      </c>
      <c r="G21639" t="s">
        <v>26016</v>
      </c>
      <c r="H21639" t="s">
        <v>26012</v>
      </c>
      <c r="P21639">
        <v>1.84</v>
      </c>
      <c r="Q21639">
        <v>-0.19</v>
      </c>
      <c r="R21639">
        <v>0</v>
      </c>
      <c r="S21639">
        <v>2.0299999999999998</v>
      </c>
      <c r="V21639" s="8">
        <v>40155</v>
      </c>
    </row>
    <row r="21640" spans="1:22" x14ac:dyDescent="0.2">
      <c r="A21640" t="s">
        <v>805</v>
      </c>
      <c r="B21640">
        <v>7</v>
      </c>
      <c r="C21640">
        <v>2010</v>
      </c>
      <c r="E21640" t="s">
        <v>1301</v>
      </c>
      <c r="F21640">
        <v>110</v>
      </c>
      <c r="G21640" t="s">
        <v>26017</v>
      </c>
      <c r="H21640" t="s">
        <v>26012</v>
      </c>
      <c r="P21640">
        <v>1.66</v>
      </c>
      <c r="Q21640">
        <v>-0.17</v>
      </c>
      <c r="R21640">
        <v>0</v>
      </c>
      <c r="S21640">
        <v>1.83</v>
      </c>
      <c r="U21640">
        <v>375</v>
      </c>
      <c r="V21640" s="8">
        <v>40155</v>
      </c>
    </row>
    <row r="21641" spans="1:22" x14ac:dyDescent="0.2">
      <c r="A21641" t="s">
        <v>805</v>
      </c>
      <c r="B21641">
        <v>7</v>
      </c>
      <c r="C21641">
        <v>2010</v>
      </c>
      <c r="E21641" t="s">
        <v>1301</v>
      </c>
      <c r="F21641">
        <v>115</v>
      </c>
      <c r="G21641" t="s">
        <v>26018</v>
      </c>
      <c r="H21641" t="s">
        <v>26012</v>
      </c>
      <c r="P21641">
        <v>1.28</v>
      </c>
      <c r="Q21641">
        <v>-0.13</v>
      </c>
      <c r="R21641">
        <v>0</v>
      </c>
      <c r="S21641">
        <v>1.41</v>
      </c>
      <c r="U21641">
        <v>6</v>
      </c>
      <c r="V21641" s="8">
        <v>40155</v>
      </c>
    </row>
    <row r="21642" spans="1:22" x14ac:dyDescent="0.2">
      <c r="A21642" t="s">
        <v>805</v>
      </c>
      <c r="B21642">
        <v>7</v>
      </c>
      <c r="C21642">
        <v>2010</v>
      </c>
      <c r="E21642" t="s">
        <v>1301</v>
      </c>
      <c r="F21642">
        <v>117</v>
      </c>
      <c r="G21642" t="s">
        <v>26019</v>
      </c>
      <c r="H21642" t="s">
        <v>26012</v>
      </c>
      <c r="P21642">
        <v>1.1499999999999999</v>
      </c>
      <c r="Q21642">
        <v>-0.12</v>
      </c>
      <c r="R21642">
        <v>0</v>
      </c>
      <c r="S21642">
        <v>1.27</v>
      </c>
      <c r="V21642" s="8">
        <v>40155</v>
      </c>
    </row>
    <row r="21643" spans="1:22" x14ac:dyDescent="0.2">
      <c r="A21643" t="s">
        <v>805</v>
      </c>
      <c r="B21643">
        <v>7</v>
      </c>
      <c r="C21643">
        <v>2010</v>
      </c>
      <c r="E21643" t="s">
        <v>1301</v>
      </c>
      <c r="F21643">
        <v>120</v>
      </c>
      <c r="G21643" t="s">
        <v>26020</v>
      </c>
      <c r="H21643" t="s">
        <v>26012</v>
      </c>
      <c r="P21643">
        <v>0.99</v>
      </c>
      <c r="Q21643">
        <v>-0.09</v>
      </c>
      <c r="R21643">
        <v>0</v>
      </c>
      <c r="S21643">
        <v>1.08</v>
      </c>
      <c r="U21643">
        <v>28</v>
      </c>
      <c r="V21643" s="8">
        <v>40155</v>
      </c>
    </row>
    <row r="21644" spans="1:22" x14ac:dyDescent="0.2">
      <c r="A21644" t="s">
        <v>805</v>
      </c>
      <c r="B21644">
        <v>7</v>
      </c>
      <c r="C21644">
        <v>2010</v>
      </c>
      <c r="E21644" t="s">
        <v>1301</v>
      </c>
      <c r="F21644">
        <v>122.5</v>
      </c>
      <c r="G21644" t="s">
        <v>26021</v>
      </c>
      <c r="H21644" t="s">
        <v>26012</v>
      </c>
      <c r="P21644">
        <v>0.87</v>
      </c>
      <c r="Q21644">
        <v>-0.08</v>
      </c>
      <c r="R21644">
        <v>0</v>
      </c>
      <c r="S21644">
        <v>0.95</v>
      </c>
      <c r="U21644">
        <v>12</v>
      </c>
      <c r="V21644" s="8">
        <v>40155</v>
      </c>
    </row>
    <row r="21645" spans="1:22" x14ac:dyDescent="0.2">
      <c r="A21645" t="s">
        <v>805</v>
      </c>
      <c r="B21645">
        <v>7</v>
      </c>
      <c r="C21645">
        <v>2010</v>
      </c>
      <c r="E21645" t="s">
        <v>1301</v>
      </c>
      <c r="F21645">
        <v>125</v>
      </c>
      <c r="G21645" t="s">
        <v>26022</v>
      </c>
      <c r="H21645" t="s">
        <v>26012</v>
      </c>
      <c r="P21645">
        <v>0.77</v>
      </c>
      <c r="Q21645">
        <v>-7.0000000000000007E-2</v>
      </c>
      <c r="R21645">
        <v>0</v>
      </c>
      <c r="S21645">
        <v>0.84</v>
      </c>
      <c r="V21645" s="8">
        <v>40155</v>
      </c>
    </row>
    <row r="21646" spans="1:22" x14ac:dyDescent="0.2">
      <c r="A21646" t="s">
        <v>805</v>
      </c>
      <c r="B21646">
        <v>7</v>
      </c>
      <c r="C21646">
        <v>2010</v>
      </c>
      <c r="E21646" t="s">
        <v>1301</v>
      </c>
      <c r="F21646">
        <v>130</v>
      </c>
      <c r="G21646" t="s">
        <v>26023</v>
      </c>
      <c r="H21646" t="s">
        <v>26012</v>
      </c>
      <c r="P21646">
        <v>0.6</v>
      </c>
      <c r="Q21646">
        <v>-0.06</v>
      </c>
      <c r="R21646">
        <v>800</v>
      </c>
      <c r="S21646">
        <v>0.66</v>
      </c>
      <c r="U21646">
        <v>3500</v>
      </c>
      <c r="V21646" s="8">
        <v>40155</v>
      </c>
    </row>
    <row r="21647" spans="1:22" x14ac:dyDescent="0.2">
      <c r="A21647" t="s">
        <v>805</v>
      </c>
      <c r="B21647">
        <v>7</v>
      </c>
      <c r="C21647">
        <v>2010</v>
      </c>
      <c r="E21647" t="s">
        <v>1301</v>
      </c>
      <c r="F21647">
        <v>140</v>
      </c>
      <c r="G21647" t="s">
        <v>26024</v>
      </c>
      <c r="H21647" t="s">
        <v>26012</v>
      </c>
      <c r="P21647">
        <v>0.37</v>
      </c>
      <c r="Q21647">
        <v>-0.04</v>
      </c>
      <c r="R21647">
        <v>0</v>
      </c>
      <c r="S21647">
        <v>0.41</v>
      </c>
      <c r="U21647">
        <v>516</v>
      </c>
      <c r="V21647" s="8">
        <v>40155</v>
      </c>
    </row>
    <row r="21648" spans="1:22" x14ac:dyDescent="0.2">
      <c r="A21648" t="s">
        <v>805</v>
      </c>
      <c r="B21648">
        <v>7</v>
      </c>
      <c r="C21648">
        <v>2010</v>
      </c>
      <c r="E21648" t="s">
        <v>1301</v>
      </c>
      <c r="F21648">
        <v>145</v>
      </c>
      <c r="G21648" t="s">
        <v>26025</v>
      </c>
      <c r="H21648" t="s">
        <v>26012</v>
      </c>
      <c r="P21648">
        <v>0.3</v>
      </c>
      <c r="Q21648">
        <v>-0.02</v>
      </c>
      <c r="R21648">
        <v>0</v>
      </c>
      <c r="S21648">
        <v>0.32</v>
      </c>
      <c r="V21648" s="8">
        <v>40155</v>
      </c>
    </row>
    <row r="21649" spans="1:22" x14ac:dyDescent="0.2">
      <c r="A21649" t="s">
        <v>805</v>
      </c>
      <c r="B21649">
        <v>7</v>
      </c>
      <c r="C21649">
        <v>2010</v>
      </c>
      <c r="E21649" t="s">
        <v>1301</v>
      </c>
      <c r="F21649">
        <v>150</v>
      </c>
      <c r="G21649" t="s">
        <v>26026</v>
      </c>
      <c r="H21649" t="s">
        <v>26012</v>
      </c>
      <c r="P21649">
        <v>0.24</v>
      </c>
      <c r="Q21649">
        <v>-0.02</v>
      </c>
      <c r="R21649">
        <v>0</v>
      </c>
      <c r="S21649">
        <v>0.26</v>
      </c>
      <c r="U21649">
        <v>5</v>
      </c>
      <c r="V21649" s="8">
        <v>40155</v>
      </c>
    </row>
    <row r="21650" spans="1:22" x14ac:dyDescent="0.2">
      <c r="A21650" t="s">
        <v>805</v>
      </c>
      <c r="B21650">
        <v>7</v>
      </c>
      <c r="C21650">
        <v>2010</v>
      </c>
      <c r="E21650" t="s">
        <v>1301</v>
      </c>
      <c r="F21650">
        <v>160</v>
      </c>
      <c r="G21650" t="s">
        <v>26027</v>
      </c>
      <c r="H21650" t="s">
        <v>26012</v>
      </c>
      <c r="P21650">
        <v>0.16</v>
      </c>
      <c r="Q21650">
        <v>-0.01</v>
      </c>
      <c r="R21650">
        <v>0</v>
      </c>
      <c r="S21650">
        <v>0.17</v>
      </c>
      <c r="U21650">
        <v>1</v>
      </c>
      <c r="V21650" s="8">
        <v>40155</v>
      </c>
    </row>
    <row r="21651" spans="1:22" x14ac:dyDescent="0.2">
      <c r="A21651" t="s">
        <v>805</v>
      </c>
      <c r="B21651">
        <v>7</v>
      </c>
      <c r="C21651">
        <v>2010</v>
      </c>
      <c r="E21651" t="s">
        <v>1301</v>
      </c>
      <c r="F21651">
        <v>30</v>
      </c>
      <c r="G21651" t="s">
        <v>26028</v>
      </c>
      <c r="H21651" t="s">
        <v>26012</v>
      </c>
      <c r="P21651">
        <v>49.38</v>
      </c>
      <c r="Q21651">
        <v>-1.66</v>
      </c>
      <c r="R21651">
        <v>0</v>
      </c>
      <c r="S21651">
        <v>51.04</v>
      </c>
      <c r="V21651" s="8">
        <v>40155</v>
      </c>
    </row>
    <row r="21652" spans="1:22" x14ac:dyDescent="0.2">
      <c r="A21652" t="s">
        <v>805</v>
      </c>
      <c r="B21652">
        <v>7</v>
      </c>
      <c r="C21652">
        <v>2010</v>
      </c>
      <c r="E21652" t="s">
        <v>1301</v>
      </c>
      <c r="F21652">
        <v>60</v>
      </c>
      <c r="G21652" t="s">
        <v>26029</v>
      </c>
      <c r="H21652" t="s">
        <v>26012</v>
      </c>
      <c r="P21652">
        <v>22.04</v>
      </c>
      <c r="Q21652">
        <v>-1.4</v>
      </c>
      <c r="R21652">
        <v>0</v>
      </c>
      <c r="S21652">
        <v>23.44</v>
      </c>
      <c r="V21652" s="8">
        <v>40155</v>
      </c>
    </row>
    <row r="21653" spans="1:22" x14ac:dyDescent="0.2">
      <c r="A21653" t="s">
        <v>805</v>
      </c>
      <c r="B21653">
        <v>7</v>
      </c>
      <c r="C21653">
        <v>2010</v>
      </c>
      <c r="E21653" t="s">
        <v>1301</v>
      </c>
      <c r="F21653">
        <v>70</v>
      </c>
      <c r="G21653" t="s">
        <v>26030</v>
      </c>
      <c r="H21653" t="s">
        <v>26012</v>
      </c>
      <c r="P21653">
        <v>14.67</v>
      </c>
      <c r="Q21653">
        <v>-1.1599999999999999</v>
      </c>
      <c r="R21653">
        <v>0</v>
      </c>
      <c r="S21653">
        <v>15.83</v>
      </c>
      <c r="U21653">
        <v>1</v>
      </c>
      <c r="V21653" s="8">
        <v>40155</v>
      </c>
    </row>
    <row r="21654" spans="1:22" x14ac:dyDescent="0.2">
      <c r="A21654" t="s">
        <v>805</v>
      </c>
      <c r="B21654">
        <v>7</v>
      </c>
      <c r="C21654">
        <v>2010</v>
      </c>
      <c r="E21654" t="s">
        <v>1301</v>
      </c>
      <c r="F21654">
        <v>71</v>
      </c>
      <c r="G21654" t="s">
        <v>26031</v>
      </c>
      <c r="H21654" t="s">
        <v>26012</v>
      </c>
      <c r="P21654">
        <v>14.03</v>
      </c>
      <c r="Q21654">
        <v>-1.1299999999999999</v>
      </c>
      <c r="R21654">
        <v>0</v>
      </c>
      <c r="S21654">
        <v>15.16</v>
      </c>
      <c r="U21654">
        <v>350</v>
      </c>
      <c r="V21654" s="8">
        <v>40155</v>
      </c>
    </row>
    <row r="21655" spans="1:22" x14ac:dyDescent="0.2">
      <c r="A21655" t="s">
        <v>805</v>
      </c>
      <c r="B21655">
        <v>7</v>
      </c>
      <c r="C21655">
        <v>2010</v>
      </c>
      <c r="E21655" t="s">
        <v>1301</v>
      </c>
      <c r="F21655">
        <v>72</v>
      </c>
      <c r="G21655" t="s">
        <v>26032</v>
      </c>
      <c r="H21655" t="s">
        <v>26012</v>
      </c>
      <c r="P21655">
        <v>13.39</v>
      </c>
      <c r="Q21655">
        <v>-1.1100000000000001</v>
      </c>
      <c r="R21655">
        <v>0</v>
      </c>
      <c r="S21655">
        <v>14.5</v>
      </c>
      <c r="U21655">
        <v>225</v>
      </c>
      <c r="V21655" s="8">
        <v>40155</v>
      </c>
    </row>
    <row r="21656" spans="1:22" x14ac:dyDescent="0.2">
      <c r="A21656" t="s">
        <v>805</v>
      </c>
      <c r="B21656">
        <v>7</v>
      </c>
      <c r="C21656">
        <v>2010</v>
      </c>
      <c r="E21656" t="s">
        <v>1301</v>
      </c>
      <c r="F21656">
        <v>73</v>
      </c>
      <c r="G21656" t="s">
        <v>26033</v>
      </c>
      <c r="H21656" t="s">
        <v>26012</v>
      </c>
      <c r="P21656">
        <v>12.78</v>
      </c>
      <c r="Q21656">
        <v>-1.07</v>
      </c>
      <c r="R21656">
        <v>0</v>
      </c>
      <c r="S21656">
        <v>13.85</v>
      </c>
      <c r="U21656">
        <v>100</v>
      </c>
      <c r="V21656" s="8">
        <v>40155</v>
      </c>
    </row>
    <row r="21657" spans="1:22" x14ac:dyDescent="0.2">
      <c r="A21657" t="s">
        <v>805</v>
      </c>
      <c r="B21657">
        <v>7</v>
      </c>
      <c r="C21657">
        <v>2010</v>
      </c>
      <c r="E21657" t="s">
        <v>1301</v>
      </c>
      <c r="F21657">
        <v>73.5</v>
      </c>
      <c r="G21657" t="s">
        <v>26034</v>
      </c>
      <c r="H21657" t="s">
        <v>26012</v>
      </c>
      <c r="P21657">
        <v>12.48</v>
      </c>
      <c r="Q21657">
        <v>-1.06</v>
      </c>
      <c r="R21657">
        <v>0</v>
      </c>
      <c r="S21657">
        <v>13.54</v>
      </c>
      <c r="U21657">
        <v>50</v>
      </c>
      <c r="V21657" s="8">
        <v>40155</v>
      </c>
    </row>
    <row r="21658" spans="1:22" x14ac:dyDescent="0.2">
      <c r="A21658" t="s">
        <v>805</v>
      </c>
      <c r="B21658">
        <v>7</v>
      </c>
      <c r="C21658">
        <v>2010</v>
      </c>
      <c r="E21658" t="s">
        <v>1301</v>
      </c>
      <c r="F21658">
        <v>74</v>
      </c>
      <c r="G21658" t="s">
        <v>26035</v>
      </c>
      <c r="H21658" t="s">
        <v>26012</v>
      </c>
      <c r="P21658">
        <v>12.18</v>
      </c>
      <c r="Q21658">
        <v>-1.05</v>
      </c>
      <c r="R21658">
        <v>0</v>
      </c>
      <c r="S21658">
        <v>13.23</v>
      </c>
      <c r="U21658">
        <v>275</v>
      </c>
      <c r="V21658" s="8">
        <v>40155</v>
      </c>
    </row>
    <row r="21659" spans="1:22" x14ac:dyDescent="0.2">
      <c r="A21659" t="s">
        <v>805</v>
      </c>
      <c r="B21659">
        <v>7</v>
      </c>
      <c r="C21659">
        <v>2010</v>
      </c>
      <c r="E21659" t="s">
        <v>1301</v>
      </c>
      <c r="F21659">
        <v>74.5</v>
      </c>
      <c r="G21659" t="s">
        <v>26036</v>
      </c>
      <c r="H21659" t="s">
        <v>26012</v>
      </c>
      <c r="P21659">
        <v>11.88</v>
      </c>
      <c r="Q21659">
        <v>-1.04</v>
      </c>
      <c r="R21659">
        <v>0</v>
      </c>
      <c r="S21659">
        <v>12.92</v>
      </c>
      <c r="U21659">
        <v>100</v>
      </c>
      <c r="V21659" s="8">
        <v>40155</v>
      </c>
    </row>
    <row r="21660" spans="1:22" x14ac:dyDescent="0.2">
      <c r="A21660" t="s">
        <v>805</v>
      </c>
      <c r="B21660">
        <v>7</v>
      </c>
      <c r="C21660">
        <v>2010</v>
      </c>
      <c r="E21660" t="s">
        <v>1301</v>
      </c>
      <c r="F21660">
        <v>75</v>
      </c>
      <c r="G21660" t="s">
        <v>26037</v>
      </c>
      <c r="H21660" t="s">
        <v>26012</v>
      </c>
      <c r="P21660">
        <v>11.6</v>
      </c>
      <c r="Q21660">
        <v>-1.01</v>
      </c>
      <c r="R21660">
        <v>0</v>
      </c>
      <c r="S21660">
        <v>12.61</v>
      </c>
      <c r="U21660">
        <v>1</v>
      </c>
      <c r="V21660" s="8">
        <v>40155</v>
      </c>
    </row>
    <row r="21661" spans="1:22" x14ac:dyDescent="0.2">
      <c r="A21661" t="s">
        <v>805</v>
      </c>
      <c r="B21661">
        <v>7</v>
      </c>
      <c r="C21661">
        <v>2010</v>
      </c>
      <c r="E21661" t="s">
        <v>1301</v>
      </c>
      <c r="F21661">
        <v>77.5</v>
      </c>
      <c r="G21661" t="s">
        <v>26038</v>
      </c>
      <c r="H21661" t="s">
        <v>26012</v>
      </c>
      <c r="P21661">
        <v>10.26</v>
      </c>
      <c r="Q21661">
        <v>-0.93</v>
      </c>
      <c r="R21661">
        <v>0</v>
      </c>
      <c r="S21661">
        <v>11.19</v>
      </c>
      <c r="U21661">
        <v>100</v>
      </c>
      <c r="V21661" s="8">
        <v>40155</v>
      </c>
    </row>
    <row r="21662" spans="1:22" x14ac:dyDescent="0.2">
      <c r="A21662" t="s">
        <v>805</v>
      </c>
      <c r="B21662">
        <v>7</v>
      </c>
      <c r="C21662">
        <v>2010</v>
      </c>
      <c r="E21662" t="s">
        <v>1301</v>
      </c>
      <c r="F21662">
        <v>78</v>
      </c>
      <c r="G21662" t="s">
        <v>26039</v>
      </c>
      <c r="H21662" t="s">
        <v>26012</v>
      </c>
      <c r="P21662">
        <v>10.01</v>
      </c>
      <c r="Q21662">
        <v>-0.91</v>
      </c>
      <c r="R21662">
        <v>0</v>
      </c>
      <c r="S21662">
        <v>10.92</v>
      </c>
      <c r="U21662">
        <v>350</v>
      </c>
      <c r="V21662" s="8">
        <v>40155</v>
      </c>
    </row>
    <row r="21663" spans="1:22" x14ac:dyDescent="0.2">
      <c r="A21663" t="s">
        <v>805</v>
      </c>
      <c r="B21663">
        <v>7</v>
      </c>
      <c r="C21663">
        <v>2010</v>
      </c>
      <c r="E21663" t="s">
        <v>1301</v>
      </c>
      <c r="F21663">
        <v>79</v>
      </c>
      <c r="G21663" t="s">
        <v>26040</v>
      </c>
      <c r="H21663" t="s">
        <v>26012</v>
      </c>
      <c r="P21663">
        <v>9.51</v>
      </c>
      <c r="Q21663">
        <v>-0.89</v>
      </c>
      <c r="R21663">
        <v>50</v>
      </c>
      <c r="S21663">
        <v>10.4</v>
      </c>
      <c r="U21663">
        <v>50</v>
      </c>
      <c r="V21663" s="8">
        <v>40155</v>
      </c>
    </row>
    <row r="21664" spans="1:22" x14ac:dyDescent="0.2">
      <c r="A21664" t="s">
        <v>805</v>
      </c>
      <c r="B21664">
        <v>7</v>
      </c>
      <c r="C21664">
        <v>2010</v>
      </c>
      <c r="E21664" t="s">
        <v>1301</v>
      </c>
      <c r="F21664">
        <v>79.5</v>
      </c>
      <c r="G21664" t="s">
        <v>26041</v>
      </c>
      <c r="H21664" t="s">
        <v>26012</v>
      </c>
      <c r="P21664">
        <v>9.27</v>
      </c>
      <c r="Q21664">
        <v>0</v>
      </c>
      <c r="R21664">
        <v>350</v>
      </c>
      <c r="V21664" s="8">
        <v>40155</v>
      </c>
    </row>
    <row r="21665" spans="1:22" x14ac:dyDescent="0.2">
      <c r="A21665" t="s">
        <v>805</v>
      </c>
      <c r="B21665">
        <v>7</v>
      </c>
      <c r="C21665">
        <v>2010</v>
      </c>
      <c r="E21665" t="s">
        <v>1301</v>
      </c>
      <c r="F21665">
        <v>80</v>
      </c>
      <c r="G21665" t="s">
        <v>26042</v>
      </c>
      <c r="H21665" t="s">
        <v>26012</v>
      </c>
      <c r="P21665">
        <v>9.0399999999999991</v>
      </c>
      <c r="Q21665">
        <v>-0.85</v>
      </c>
      <c r="R21665">
        <v>0</v>
      </c>
      <c r="S21665">
        <v>9.89</v>
      </c>
      <c r="U21665">
        <v>678</v>
      </c>
      <c r="V21665" s="8">
        <v>40155</v>
      </c>
    </row>
    <row r="21666" spans="1:22" x14ac:dyDescent="0.2">
      <c r="A21666" t="s">
        <v>805</v>
      </c>
      <c r="B21666">
        <v>7</v>
      </c>
      <c r="C21666">
        <v>2010</v>
      </c>
      <c r="E21666" t="s">
        <v>1301</v>
      </c>
      <c r="F21666">
        <v>82</v>
      </c>
      <c r="G21666" t="s">
        <v>26043</v>
      </c>
      <c r="H21666" t="s">
        <v>26012</v>
      </c>
      <c r="P21666">
        <v>8.16</v>
      </c>
      <c r="Q21666">
        <v>-0.78</v>
      </c>
      <c r="R21666">
        <v>0</v>
      </c>
      <c r="S21666">
        <v>8.94</v>
      </c>
      <c r="U21666">
        <v>725</v>
      </c>
      <c r="V21666" s="8">
        <v>40155</v>
      </c>
    </row>
    <row r="21667" spans="1:22" x14ac:dyDescent="0.2">
      <c r="A21667" t="s">
        <v>805</v>
      </c>
      <c r="B21667">
        <v>7</v>
      </c>
      <c r="C21667">
        <v>2010</v>
      </c>
      <c r="E21667" t="s">
        <v>1301</v>
      </c>
      <c r="F21667">
        <v>83.5</v>
      </c>
      <c r="G21667" t="s">
        <v>26044</v>
      </c>
      <c r="H21667" t="s">
        <v>26012</v>
      </c>
      <c r="P21667">
        <v>7.54</v>
      </c>
      <c r="Q21667">
        <v>-0.74</v>
      </c>
      <c r="R21667">
        <v>0</v>
      </c>
      <c r="S21667">
        <v>8.2799999999999994</v>
      </c>
      <c r="U21667">
        <v>75</v>
      </c>
      <c r="V21667" s="8">
        <v>40155</v>
      </c>
    </row>
    <row r="21668" spans="1:22" x14ac:dyDescent="0.2">
      <c r="A21668" t="s">
        <v>805</v>
      </c>
      <c r="B21668">
        <v>7</v>
      </c>
      <c r="C21668">
        <v>2010</v>
      </c>
      <c r="E21668" t="s">
        <v>1301</v>
      </c>
      <c r="F21668">
        <v>84</v>
      </c>
      <c r="G21668" t="s">
        <v>26045</v>
      </c>
      <c r="H21668" t="s">
        <v>26012</v>
      </c>
      <c r="P21668">
        <v>7.34</v>
      </c>
      <c r="Q21668">
        <v>-0.72</v>
      </c>
      <c r="R21668">
        <v>0</v>
      </c>
      <c r="S21668">
        <v>8.06</v>
      </c>
      <c r="U21668">
        <v>350</v>
      </c>
      <c r="V21668" s="8">
        <v>40155</v>
      </c>
    </row>
    <row r="21669" spans="1:22" x14ac:dyDescent="0.2">
      <c r="A21669" t="s">
        <v>805</v>
      </c>
      <c r="B21669">
        <v>7</v>
      </c>
      <c r="C21669">
        <v>2010</v>
      </c>
      <c r="E21669" t="s">
        <v>1301</v>
      </c>
      <c r="F21669">
        <v>85</v>
      </c>
      <c r="G21669" t="s">
        <v>26046</v>
      </c>
      <c r="H21669" t="s">
        <v>26012</v>
      </c>
      <c r="P21669">
        <v>6.95</v>
      </c>
      <c r="Q21669">
        <v>-0.7</v>
      </c>
      <c r="R21669">
        <v>0</v>
      </c>
      <c r="S21669">
        <v>7.65</v>
      </c>
      <c r="U21669">
        <v>1427</v>
      </c>
      <c r="V21669" s="8">
        <v>40155</v>
      </c>
    </row>
    <row r="21670" spans="1:22" x14ac:dyDescent="0.2">
      <c r="A21670" t="s">
        <v>805</v>
      </c>
      <c r="B21670">
        <v>7</v>
      </c>
      <c r="C21670">
        <v>2010</v>
      </c>
      <c r="E21670" t="s">
        <v>1301</v>
      </c>
      <c r="F21670">
        <v>87</v>
      </c>
      <c r="G21670" t="s">
        <v>26047</v>
      </c>
      <c r="H21670" t="s">
        <v>26012</v>
      </c>
      <c r="P21670">
        <v>6.23</v>
      </c>
      <c r="Q21670">
        <v>-0.64</v>
      </c>
      <c r="R21670">
        <v>0</v>
      </c>
      <c r="S21670">
        <v>6.87</v>
      </c>
      <c r="U21670">
        <v>200</v>
      </c>
      <c r="V21670" s="8">
        <v>40155</v>
      </c>
    </row>
    <row r="21671" spans="1:22" x14ac:dyDescent="0.2">
      <c r="A21671" t="s">
        <v>805</v>
      </c>
      <c r="B21671">
        <v>7</v>
      </c>
      <c r="C21671">
        <v>2010</v>
      </c>
      <c r="E21671" t="s">
        <v>1301</v>
      </c>
      <c r="F21671">
        <v>88</v>
      </c>
      <c r="G21671" t="s">
        <v>26048</v>
      </c>
      <c r="H21671" t="s">
        <v>26012</v>
      </c>
      <c r="P21671">
        <v>5.89</v>
      </c>
      <c r="Q21671">
        <v>-0.61</v>
      </c>
      <c r="R21671">
        <v>0</v>
      </c>
      <c r="S21671">
        <v>6.5</v>
      </c>
      <c r="U21671">
        <v>20</v>
      </c>
      <c r="V21671" s="8">
        <v>40155</v>
      </c>
    </row>
    <row r="21672" spans="1:22" x14ac:dyDescent="0.2">
      <c r="A21672" t="s">
        <v>805</v>
      </c>
      <c r="B21672">
        <v>7</v>
      </c>
      <c r="C21672">
        <v>2010</v>
      </c>
      <c r="E21672" t="s">
        <v>1301</v>
      </c>
      <c r="F21672">
        <v>90</v>
      </c>
      <c r="G21672" t="s">
        <v>26049</v>
      </c>
      <c r="H21672" t="s">
        <v>26012</v>
      </c>
      <c r="P21672">
        <v>5.24</v>
      </c>
      <c r="Q21672">
        <v>-0.56999999999999995</v>
      </c>
      <c r="R21672">
        <v>0</v>
      </c>
      <c r="S21672">
        <v>5.81</v>
      </c>
      <c r="U21672">
        <v>301</v>
      </c>
      <c r="V21672" s="8">
        <v>40155</v>
      </c>
    </row>
    <row r="21673" spans="1:22" x14ac:dyDescent="0.2">
      <c r="A21673" t="s">
        <v>805</v>
      </c>
      <c r="B21673">
        <v>7</v>
      </c>
      <c r="C21673">
        <v>2010</v>
      </c>
      <c r="E21673" t="s">
        <v>1301</v>
      </c>
      <c r="F21673">
        <v>91</v>
      </c>
      <c r="G21673" t="s">
        <v>26050</v>
      </c>
      <c r="H21673" t="s">
        <v>26012</v>
      </c>
      <c r="P21673">
        <v>4.9400000000000004</v>
      </c>
      <c r="Q21673">
        <v>-0.55000000000000004</v>
      </c>
      <c r="R21673">
        <v>0</v>
      </c>
      <c r="S21673">
        <v>5.49</v>
      </c>
      <c r="U21673">
        <v>10</v>
      </c>
      <c r="V21673" s="8">
        <v>40155</v>
      </c>
    </row>
    <row r="21674" spans="1:22" x14ac:dyDescent="0.2">
      <c r="A21674" t="s">
        <v>805</v>
      </c>
      <c r="B21674">
        <v>7</v>
      </c>
      <c r="C21674">
        <v>2010</v>
      </c>
      <c r="E21674" t="s">
        <v>1301</v>
      </c>
      <c r="F21674">
        <v>92</v>
      </c>
      <c r="G21674" t="s">
        <v>26051</v>
      </c>
      <c r="H21674" t="s">
        <v>26012</v>
      </c>
      <c r="P21674">
        <v>4.6500000000000004</v>
      </c>
      <c r="Q21674">
        <v>-0.52</v>
      </c>
      <c r="R21674">
        <v>0</v>
      </c>
      <c r="S21674">
        <v>5.17</v>
      </c>
      <c r="U21674">
        <v>16</v>
      </c>
      <c r="V21674" s="8">
        <v>40155</v>
      </c>
    </row>
    <row r="21675" spans="1:22" x14ac:dyDescent="0.2">
      <c r="A21675" t="s">
        <v>805</v>
      </c>
      <c r="B21675">
        <v>7</v>
      </c>
      <c r="C21675">
        <v>2010</v>
      </c>
      <c r="E21675" t="s">
        <v>1301</v>
      </c>
      <c r="F21675">
        <v>93</v>
      </c>
      <c r="G21675" t="s">
        <v>26052</v>
      </c>
      <c r="H21675" t="s">
        <v>26012</v>
      </c>
      <c r="P21675">
        <v>4.37</v>
      </c>
      <c r="Q21675">
        <v>-0.5</v>
      </c>
      <c r="R21675">
        <v>0</v>
      </c>
      <c r="S21675">
        <v>4.87</v>
      </c>
      <c r="U21675">
        <v>20</v>
      </c>
      <c r="V21675" s="8">
        <v>40155</v>
      </c>
    </row>
    <row r="21676" spans="1:22" x14ac:dyDescent="0.2">
      <c r="A21676" t="s">
        <v>805</v>
      </c>
      <c r="B21676">
        <v>7</v>
      </c>
      <c r="C21676">
        <v>2010</v>
      </c>
      <c r="E21676" t="s">
        <v>1301</v>
      </c>
      <c r="F21676">
        <v>94</v>
      </c>
      <c r="G21676" t="s">
        <v>26053</v>
      </c>
      <c r="H21676" t="s">
        <v>26012</v>
      </c>
      <c r="P21676">
        <v>4.1100000000000003</v>
      </c>
      <c r="Q21676">
        <v>-0.47</v>
      </c>
      <c r="R21676">
        <v>0</v>
      </c>
      <c r="S21676">
        <v>4.58</v>
      </c>
      <c r="U21676">
        <v>8</v>
      </c>
      <c r="V21676" s="8">
        <v>40155</v>
      </c>
    </row>
    <row r="21677" spans="1:22" x14ac:dyDescent="0.2">
      <c r="A21677" t="s">
        <v>805</v>
      </c>
      <c r="B21677">
        <v>7</v>
      </c>
      <c r="C21677">
        <v>2010</v>
      </c>
      <c r="E21677" t="s">
        <v>1301</v>
      </c>
      <c r="F21677">
        <v>95</v>
      </c>
      <c r="G21677" t="s">
        <v>26054</v>
      </c>
      <c r="H21677" t="s">
        <v>26012</v>
      </c>
      <c r="P21677">
        <v>3.85</v>
      </c>
      <c r="Q21677">
        <v>-0.46</v>
      </c>
      <c r="R21677">
        <v>0</v>
      </c>
      <c r="S21677">
        <v>4.3099999999999996</v>
      </c>
      <c r="U21677">
        <v>727</v>
      </c>
      <c r="V21677" s="8">
        <v>40155</v>
      </c>
    </row>
    <row r="21678" spans="1:22" x14ac:dyDescent="0.2">
      <c r="A21678" t="s">
        <v>805</v>
      </c>
      <c r="B21678">
        <v>7</v>
      </c>
      <c r="C21678">
        <v>2010</v>
      </c>
      <c r="E21678" t="s">
        <v>1301</v>
      </c>
      <c r="F21678">
        <v>96</v>
      </c>
      <c r="G21678" t="s">
        <v>26055</v>
      </c>
      <c r="H21678" t="s">
        <v>26012</v>
      </c>
      <c r="P21678">
        <v>3.61</v>
      </c>
      <c r="Q21678">
        <v>-0.44</v>
      </c>
      <c r="R21678">
        <v>0</v>
      </c>
      <c r="S21678">
        <v>4.05</v>
      </c>
      <c r="U21678">
        <v>2</v>
      </c>
      <c r="V21678" s="8">
        <v>40155</v>
      </c>
    </row>
    <row r="21679" spans="1:22" x14ac:dyDescent="0.2">
      <c r="A21679" t="s">
        <v>805</v>
      </c>
      <c r="B21679">
        <v>7</v>
      </c>
      <c r="C21679">
        <v>2010</v>
      </c>
      <c r="E21679" t="s">
        <v>1301</v>
      </c>
      <c r="F21679">
        <v>97</v>
      </c>
      <c r="G21679" t="s">
        <v>26056</v>
      </c>
      <c r="H21679" t="s">
        <v>26012</v>
      </c>
      <c r="P21679">
        <v>3.39</v>
      </c>
      <c r="Q21679">
        <v>-0.41</v>
      </c>
      <c r="R21679">
        <v>0</v>
      </c>
      <c r="S21679">
        <v>3.8</v>
      </c>
      <c r="U21679">
        <v>430</v>
      </c>
      <c r="V21679" s="8">
        <v>40155</v>
      </c>
    </row>
    <row r="21680" spans="1:22" x14ac:dyDescent="0.2">
      <c r="A21680" t="s">
        <v>805</v>
      </c>
      <c r="B21680">
        <v>7</v>
      </c>
      <c r="C21680">
        <v>2010</v>
      </c>
      <c r="E21680" t="s">
        <v>5087</v>
      </c>
      <c r="F21680">
        <v>110</v>
      </c>
      <c r="G21680" t="s">
        <v>26057</v>
      </c>
      <c r="H21680" t="s">
        <v>26058</v>
      </c>
      <c r="P21680">
        <v>32.24</v>
      </c>
      <c r="Q21680">
        <v>1.5</v>
      </c>
      <c r="R21680">
        <v>0</v>
      </c>
      <c r="S21680">
        <v>30.74</v>
      </c>
      <c r="U21680">
        <v>20</v>
      </c>
      <c r="V21680" s="8">
        <v>40155</v>
      </c>
    </row>
    <row r="21681" spans="1:22" x14ac:dyDescent="0.2">
      <c r="A21681" t="s">
        <v>805</v>
      </c>
      <c r="B21681">
        <v>7</v>
      </c>
      <c r="C21681">
        <v>2010</v>
      </c>
      <c r="E21681" t="s">
        <v>5087</v>
      </c>
      <c r="F21681">
        <v>130</v>
      </c>
      <c r="G21681" t="s">
        <v>26059</v>
      </c>
      <c r="H21681" t="s">
        <v>26058</v>
      </c>
      <c r="P21681">
        <v>51.15</v>
      </c>
      <c r="Q21681">
        <v>1.61</v>
      </c>
      <c r="R21681">
        <v>0</v>
      </c>
      <c r="S21681">
        <v>49.54</v>
      </c>
      <c r="V21681" s="8">
        <v>40155</v>
      </c>
    </row>
    <row r="21682" spans="1:22" x14ac:dyDescent="0.2">
      <c r="A21682" t="s">
        <v>805</v>
      </c>
      <c r="B21682">
        <v>7</v>
      </c>
      <c r="C21682">
        <v>2010</v>
      </c>
      <c r="E21682" t="s">
        <v>5087</v>
      </c>
      <c r="F21682">
        <v>25</v>
      </c>
      <c r="G21682" t="s">
        <v>26060</v>
      </c>
      <c r="H21682" t="s">
        <v>26058</v>
      </c>
      <c r="P21682">
        <v>0.03</v>
      </c>
      <c r="Q21682" t="s">
        <v>1244</v>
      </c>
      <c r="R21682">
        <v>0</v>
      </c>
      <c r="S21682">
        <v>0.03</v>
      </c>
      <c r="U21682">
        <v>50</v>
      </c>
      <c r="V21682" s="8">
        <v>40155</v>
      </c>
    </row>
    <row r="21683" spans="1:22" x14ac:dyDescent="0.2">
      <c r="A21683" t="s">
        <v>805</v>
      </c>
      <c r="B21683">
        <v>7</v>
      </c>
      <c r="C21683">
        <v>2010</v>
      </c>
      <c r="E21683" t="s">
        <v>5087</v>
      </c>
      <c r="F21683">
        <v>30</v>
      </c>
      <c r="G21683" t="s">
        <v>26061</v>
      </c>
      <c r="H21683" t="s">
        <v>26058</v>
      </c>
      <c r="P21683">
        <v>0.1</v>
      </c>
      <c r="Q21683">
        <v>0.01</v>
      </c>
      <c r="R21683">
        <v>0</v>
      </c>
      <c r="S21683">
        <v>0.09</v>
      </c>
      <c r="U21683">
        <v>225</v>
      </c>
      <c r="V21683" s="8">
        <v>40155</v>
      </c>
    </row>
    <row r="21684" spans="1:22" x14ac:dyDescent="0.2">
      <c r="A21684" t="s">
        <v>805</v>
      </c>
      <c r="B21684">
        <v>7</v>
      </c>
      <c r="C21684">
        <v>2010</v>
      </c>
      <c r="E21684" t="s">
        <v>5087</v>
      </c>
      <c r="F21684">
        <v>35</v>
      </c>
      <c r="G21684" t="s">
        <v>26062</v>
      </c>
      <c r="H21684" t="s">
        <v>26058</v>
      </c>
      <c r="P21684">
        <v>0.22</v>
      </c>
      <c r="Q21684">
        <v>0.03</v>
      </c>
      <c r="R21684">
        <v>0</v>
      </c>
      <c r="S21684">
        <v>0.19</v>
      </c>
      <c r="U21684">
        <v>50</v>
      </c>
      <c r="V21684" s="8">
        <v>40155</v>
      </c>
    </row>
    <row r="21685" spans="1:22" x14ac:dyDescent="0.2">
      <c r="A21685" t="s">
        <v>805</v>
      </c>
      <c r="B21685">
        <v>7</v>
      </c>
      <c r="C21685">
        <v>2010</v>
      </c>
      <c r="E21685" t="s">
        <v>5087</v>
      </c>
      <c r="F21685">
        <v>40</v>
      </c>
      <c r="G21685" t="s">
        <v>26063</v>
      </c>
      <c r="H21685" t="s">
        <v>26058</v>
      </c>
      <c r="P21685">
        <v>0.43</v>
      </c>
      <c r="Q21685">
        <v>0.05</v>
      </c>
      <c r="R21685">
        <v>800</v>
      </c>
      <c r="S21685">
        <v>0.38</v>
      </c>
      <c r="U21685">
        <v>3700</v>
      </c>
      <c r="V21685" s="8">
        <v>40155</v>
      </c>
    </row>
    <row r="21686" spans="1:22" x14ac:dyDescent="0.2">
      <c r="A21686" t="s">
        <v>805</v>
      </c>
      <c r="B21686">
        <v>7</v>
      </c>
      <c r="C21686">
        <v>2010</v>
      </c>
      <c r="E21686" t="s">
        <v>5087</v>
      </c>
      <c r="F21686">
        <v>45</v>
      </c>
      <c r="G21686" t="s">
        <v>26064</v>
      </c>
      <c r="H21686" t="s">
        <v>26058</v>
      </c>
      <c r="I21686">
        <v>0.64</v>
      </c>
      <c r="J21686">
        <v>0.64</v>
      </c>
      <c r="L21686">
        <v>0.64</v>
      </c>
      <c r="N21686">
        <v>0.64</v>
      </c>
      <c r="P21686">
        <v>0.75</v>
      </c>
      <c r="Q21686">
        <v>0.08</v>
      </c>
      <c r="R21686">
        <v>1</v>
      </c>
      <c r="S21686">
        <v>0.67</v>
      </c>
      <c r="T21686">
        <v>4</v>
      </c>
      <c r="U21686">
        <v>499</v>
      </c>
      <c r="V21686" s="8">
        <v>40155</v>
      </c>
    </row>
    <row r="21687" spans="1:22" x14ac:dyDescent="0.2">
      <c r="A21687" t="s">
        <v>805</v>
      </c>
      <c r="B21687">
        <v>7</v>
      </c>
      <c r="C21687">
        <v>2010</v>
      </c>
      <c r="E21687" t="s">
        <v>5087</v>
      </c>
      <c r="F21687">
        <v>50</v>
      </c>
      <c r="G21687" t="s">
        <v>26065</v>
      </c>
      <c r="H21687" t="s">
        <v>26058</v>
      </c>
      <c r="P21687">
        <v>1.22</v>
      </c>
      <c r="Q21687">
        <v>0.13</v>
      </c>
      <c r="R21687">
        <v>0</v>
      </c>
      <c r="S21687">
        <v>1.0900000000000001</v>
      </c>
      <c r="U21687">
        <v>2530</v>
      </c>
      <c r="V21687" s="8">
        <v>40155</v>
      </c>
    </row>
    <row r="21688" spans="1:22" x14ac:dyDescent="0.2">
      <c r="A21688" t="s">
        <v>805</v>
      </c>
      <c r="B21688">
        <v>7</v>
      </c>
      <c r="C21688">
        <v>2010</v>
      </c>
      <c r="E21688" t="s">
        <v>5087</v>
      </c>
      <c r="F21688">
        <v>55</v>
      </c>
      <c r="G21688" t="s">
        <v>26066</v>
      </c>
      <c r="H21688" t="s">
        <v>26058</v>
      </c>
      <c r="P21688">
        <v>1.87</v>
      </c>
      <c r="Q21688">
        <v>0.19</v>
      </c>
      <c r="R21688">
        <v>0</v>
      </c>
      <c r="S21688">
        <v>1.68</v>
      </c>
      <c r="U21688">
        <v>505</v>
      </c>
      <c r="V21688" s="8">
        <v>40155</v>
      </c>
    </row>
    <row r="21689" spans="1:22" x14ac:dyDescent="0.2">
      <c r="A21689" t="s">
        <v>805</v>
      </c>
      <c r="B21689">
        <v>7</v>
      </c>
      <c r="C21689">
        <v>2010</v>
      </c>
      <c r="E21689" t="s">
        <v>5087</v>
      </c>
      <c r="F21689">
        <v>58</v>
      </c>
      <c r="G21689" t="s">
        <v>26067</v>
      </c>
      <c r="H21689" t="s">
        <v>26058</v>
      </c>
      <c r="P21689">
        <v>2.36</v>
      </c>
      <c r="Q21689">
        <v>0.23</v>
      </c>
      <c r="R21689">
        <v>0</v>
      </c>
      <c r="S21689">
        <v>2.13</v>
      </c>
      <c r="V21689" s="8">
        <v>40155</v>
      </c>
    </row>
    <row r="21690" spans="1:22" x14ac:dyDescent="0.2">
      <c r="A21690" t="s">
        <v>805</v>
      </c>
      <c r="B21690">
        <v>7</v>
      </c>
      <c r="C21690">
        <v>2010</v>
      </c>
      <c r="E21690" t="s">
        <v>5087</v>
      </c>
      <c r="F21690">
        <v>60</v>
      </c>
      <c r="G21690" t="s">
        <v>26068</v>
      </c>
      <c r="H21690" t="s">
        <v>26058</v>
      </c>
      <c r="P21690">
        <v>2.73</v>
      </c>
      <c r="Q21690">
        <v>0.26</v>
      </c>
      <c r="R21690">
        <v>0</v>
      </c>
      <c r="S21690">
        <v>2.4700000000000002</v>
      </c>
      <c r="U21690">
        <v>1253</v>
      </c>
      <c r="V21690" s="8">
        <v>40155</v>
      </c>
    </row>
    <row r="21691" spans="1:22" x14ac:dyDescent="0.2">
      <c r="A21691" t="s">
        <v>805</v>
      </c>
      <c r="B21691">
        <v>7</v>
      </c>
      <c r="C21691">
        <v>2010</v>
      </c>
      <c r="E21691" t="s">
        <v>5087</v>
      </c>
      <c r="F21691">
        <v>65</v>
      </c>
      <c r="G21691" t="s">
        <v>26069</v>
      </c>
      <c r="H21691" t="s">
        <v>26058</v>
      </c>
      <c r="P21691">
        <v>3.85</v>
      </c>
      <c r="Q21691">
        <v>0.35</v>
      </c>
      <c r="R21691">
        <v>0</v>
      </c>
      <c r="S21691">
        <v>3.5</v>
      </c>
      <c r="U21691">
        <v>16</v>
      </c>
      <c r="V21691" s="8">
        <v>40155</v>
      </c>
    </row>
    <row r="21692" spans="1:22" x14ac:dyDescent="0.2">
      <c r="A21692" t="s">
        <v>805</v>
      </c>
      <c r="B21692">
        <v>7</v>
      </c>
      <c r="C21692">
        <v>2010</v>
      </c>
      <c r="E21692" t="s">
        <v>5087</v>
      </c>
      <c r="F21692">
        <v>66</v>
      </c>
      <c r="G21692" t="s">
        <v>26070</v>
      </c>
      <c r="H21692" t="s">
        <v>26058</v>
      </c>
      <c r="P21692">
        <v>4.1100000000000003</v>
      </c>
      <c r="Q21692">
        <v>0.38</v>
      </c>
      <c r="R21692">
        <v>0</v>
      </c>
      <c r="S21692">
        <v>3.73</v>
      </c>
      <c r="U21692">
        <v>260</v>
      </c>
      <c r="V21692" s="8">
        <v>40155</v>
      </c>
    </row>
    <row r="21693" spans="1:22" x14ac:dyDescent="0.2">
      <c r="A21693" t="s">
        <v>805</v>
      </c>
      <c r="B21693">
        <v>7</v>
      </c>
      <c r="C21693">
        <v>2010</v>
      </c>
      <c r="E21693" t="s">
        <v>5087</v>
      </c>
      <c r="F21693">
        <v>68</v>
      </c>
      <c r="G21693" t="s">
        <v>26071</v>
      </c>
      <c r="H21693" t="s">
        <v>26058</v>
      </c>
      <c r="P21693">
        <v>4.6900000000000004</v>
      </c>
      <c r="Q21693">
        <v>0.45</v>
      </c>
      <c r="R21693">
        <v>0</v>
      </c>
      <c r="S21693">
        <v>4.24</v>
      </c>
      <c r="U21693">
        <v>4600</v>
      </c>
      <c r="V21693" s="8">
        <v>40155</v>
      </c>
    </row>
    <row r="21694" spans="1:22" x14ac:dyDescent="0.2">
      <c r="A21694" t="s">
        <v>805</v>
      </c>
      <c r="B21694">
        <v>7</v>
      </c>
      <c r="C21694">
        <v>2010</v>
      </c>
      <c r="E21694" t="s">
        <v>5087</v>
      </c>
      <c r="F21694">
        <v>70</v>
      </c>
      <c r="G21694" t="s">
        <v>26072</v>
      </c>
      <c r="H21694" t="s">
        <v>26058</v>
      </c>
      <c r="P21694">
        <v>5.34</v>
      </c>
      <c r="Q21694">
        <v>0.5</v>
      </c>
      <c r="R21694">
        <v>0</v>
      </c>
      <c r="S21694">
        <v>4.84</v>
      </c>
      <c r="T21694">
        <v>400</v>
      </c>
      <c r="U21694">
        <v>476</v>
      </c>
      <c r="V21694" s="8">
        <v>40155</v>
      </c>
    </row>
    <row r="21695" spans="1:22" x14ac:dyDescent="0.2">
      <c r="A21695" t="s">
        <v>805</v>
      </c>
      <c r="B21695">
        <v>7</v>
      </c>
      <c r="C21695">
        <v>2010</v>
      </c>
      <c r="E21695" t="s">
        <v>5087</v>
      </c>
      <c r="F21695">
        <v>71</v>
      </c>
      <c r="G21695" t="s">
        <v>26073</v>
      </c>
      <c r="H21695" t="s">
        <v>26058</v>
      </c>
      <c r="P21695">
        <v>5.7</v>
      </c>
      <c r="Q21695">
        <v>0.54</v>
      </c>
      <c r="R21695">
        <v>0</v>
      </c>
      <c r="S21695">
        <v>5.16</v>
      </c>
      <c r="U21695">
        <v>350</v>
      </c>
      <c r="V21695" s="8">
        <v>40155</v>
      </c>
    </row>
    <row r="21696" spans="1:22" x14ac:dyDescent="0.2">
      <c r="A21696" t="s">
        <v>805</v>
      </c>
      <c r="B21696">
        <v>7</v>
      </c>
      <c r="C21696">
        <v>2010</v>
      </c>
      <c r="E21696" t="s">
        <v>5087</v>
      </c>
      <c r="F21696">
        <v>72</v>
      </c>
      <c r="G21696" t="s">
        <v>26074</v>
      </c>
      <c r="H21696" t="s">
        <v>26058</v>
      </c>
      <c r="P21696">
        <v>6.06</v>
      </c>
      <c r="Q21696">
        <v>0.56000000000000005</v>
      </c>
      <c r="R21696">
        <v>0</v>
      </c>
      <c r="S21696">
        <v>5.5</v>
      </c>
      <c r="U21696">
        <v>225</v>
      </c>
      <c r="V21696" s="8">
        <v>40155</v>
      </c>
    </row>
    <row r="21697" spans="1:22" x14ac:dyDescent="0.2">
      <c r="A21697" t="s">
        <v>805</v>
      </c>
      <c r="B21697">
        <v>7</v>
      </c>
      <c r="C21697">
        <v>2010</v>
      </c>
      <c r="E21697" t="s">
        <v>5087</v>
      </c>
      <c r="F21697">
        <v>73</v>
      </c>
      <c r="G21697" t="s">
        <v>26075</v>
      </c>
      <c r="H21697" t="s">
        <v>26058</v>
      </c>
      <c r="P21697">
        <v>6.44</v>
      </c>
      <c r="Q21697">
        <v>0.57999999999999996</v>
      </c>
      <c r="R21697">
        <v>0</v>
      </c>
      <c r="S21697">
        <v>5.86</v>
      </c>
      <c r="U21697">
        <v>100</v>
      </c>
      <c r="V21697" s="8">
        <v>40155</v>
      </c>
    </row>
    <row r="21698" spans="1:22" x14ac:dyDescent="0.2">
      <c r="A21698" t="s">
        <v>805</v>
      </c>
      <c r="B21698">
        <v>7</v>
      </c>
      <c r="C21698">
        <v>2010</v>
      </c>
      <c r="E21698" t="s">
        <v>5087</v>
      </c>
      <c r="F21698">
        <v>73.5</v>
      </c>
      <c r="G21698" t="s">
        <v>26076</v>
      </c>
      <c r="H21698" t="s">
        <v>26058</v>
      </c>
      <c r="P21698">
        <v>6.64</v>
      </c>
      <c r="Q21698">
        <v>0.6</v>
      </c>
      <c r="R21698">
        <v>0</v>
      </c>
      <c r="S21698">
        <v>6.04</v>
      </c>
      <c r="U21698">
        <v>50</v>
      </c>
      <c r="V21698" s="8">
        <v>40155</v>
      </c>
    </row>
    <row r="21699" spans="1:22" x14ac:dyDescent="0.2">
      <c r="A21699" t="s">
        <v>805</v>
      </c>
      <c r="B21699">
        <v>7</v>
      </c>
      <c r="C21699">
        <v>2010</v>
      </c>
      <c r="E21699" t="s">
        <v>5087</v>
      </c>
      <c r="F21699">
        <v>74</v>
      </c>
      <c r="G21699" t="s">
        <v>26077</v>
      </c>
      <c r="H21699" t="s">
        <v>26058</v>
      </c>
      <c r="P21699">
        <v>6.84</v>
      </c>
      <c r="Q21699">
        <v>0.62</v>
      </c>
      <c r="R21699">
        <v>0</v>
      </c>
      <c r="S21699">
        <v>6.22</v>
      </c>
      <c r="U21699">
        <v>275</v>
      </c>
      <c r="V21699" s="8">
        <v>40155</v>
      </c>
    </row>
    <row r="21700" spans="1:22" x14ac:dyDescent="0.2">
      <c r="A21700" t="s">
        <v>805</v>
      </c>
      <c r="B21700">
        <v>7</v>
      </c>
      <c r="C21700">
        <v>2010</v>
      </c>
      <c r="E21700" t="s">
        <v>5087</v>
      </c>
      <c r="F21700">
        <v>75</v>
      </c>
      <c r="G21700" t="s">
        <v>26078</v>
      </c>
      <c r="H21700" t="s">
        <v>26058</v>
      </c>
      <c r="P21700">
        <v>7.26</v>
      </c>
      <c r="Q21700">
        <v>0.65</v>
      </c>
      <c r="R21700">
        <v>0</v>
      </c>
      <c r="S21700">
        <v>6.61</v>
      </c>
      <c r="U21700">
        <v>13</v>
      </c>
      <c r="V21700" s="8">
        <v>40155</v>
      </c>
    </row>
    <row r="21701" spans="1:22" x14ac:dyDescent="0.2">
      <c r="A21701" t="s">
        <v>805</v>
      </c>
      <c r="B21701">
        <v>7</v>
      </c>
      <c r="C21701">
        <v>2010</v>
      </c>
      <c r="E21701" t="s">
        <v>5087</v>
      </c>
      <c r="F21701">
        <v>77.5</v>
      </c>
      <c r="G21701" t="s">
        <v>26079</v>
      </c>
      <c r="H21701" t="s">
        <v>26058</v>
      </c>
      <c r="P21701">
        <v>8.42</v>
      </c>
      <c r="Q21701">
        <v>0.74</v>
      </c>
      <c r="R21701">
        <v>0</v>
      </c>
      <c r="S21701">
        <v>7.68</v>
      </c>
      <c r="U21701">
        <v>120</v>
      </c>
      <c r="V21701" s="8">
        <v>40155</v>
      </c>
    </row>
    <row r="21702" spans="1:22" x14ac:dyDescent="0.2">
      <c r="A21702" t="s">
        <v>805</v>
      </c>
      <c r="B21702">
        <v>7</v>
      </c>
      <c r="C21702">
        <v>2010</v>
      </c>
      <c r="E21702" t="s">
        <v>5087</v>
      </c>
      <c r="F21702">
        <v>78</v>
      </c>
      <c r="G21702" t="s">
        <v>26080</v>
      </c>
      <c r="H21702" t="s">
        <v>26058</v>
      </c>
      <c r="P21702">
        <v>8.66</v>
      </c>
      <c r="Q21702">
        <v>0.75</v>
      </c>
      <c r="R21702">
        <v>0</v>
      </c>
      <c r="S21702">
        <v>7.91</v>
      </c>
      <c r="U21702">
        <v>370</v>
      </c>
      <c r="V21702" s="8">
        <v>40155</v>
      </c>
    </row>
    <row r="21703" spans="1:22" x14ac:dyDescent="0.2">
      <c r="A21703" t="s">
        <v>805</v>
      </c>
      <c r="B21703">
        <v>7</v>
      </c>
      <c r="C21703">
        <v>2010</v>
      </c>
      <c r="E21703" t="s">
        <v>5087</v>
      </c>
      <c r="F21703">
        <v>79</v>
      </c>
      <c r="G21703" t="s">
        <v>26081</v>
      </c>
      <c r="H21703" t="s">
        <v>26058</v>
      </c>
      <c r="P21703">
        <v>9.16</v>
      </c>
      <c r="Q21703">
        <v>0.78</v>
      </c>
      <c r="R21703">
        <v>50</v>
      </c>
      <c r="S21703">
        <v>8.3800000000000008</v>
      </c>
      <c r="U21703">
        <v>50</v>
      </c>
      <c r="V21703" s="8">
        <v>40155</v>
      </c>
    </row>
    <row r="21704" spans="1:22" x14ac:dyDescent="0.2">
      <c r="A21704" t="s">
        <v>805</v>
      </c>
      <c r="B21704">
        <v>7</v>
      </c>
      <c r="C21704">
        <v>2010</v>
      </c>
      <c r="E21704" t="s">
        <v>5087</v>
      </c>
      <c r="F21704">
        <v>79.5</v>
      </c>
      <c r="G21704" t="s">
        <v>26082</v>
      </c>
      <c r="H21704" t="s">
        <v>26058</v>
      </c>
      <c r="P21704">
        <v>9.42</v>
      </c>
      <c r="Q21704">
        <v>0</v>
      </c>
      <c r="R21704">
        <v>350</v>
      </c>
      <c r="V21704" s="8">
        <v>40155</v>
      </c>
    </row>
    <row r="21705" spans="1:22" x14ac:dyDescent="0.2">
      <c r="A21705" t="s">
        <v>805</v>
      </c>
      <c r="B21705">
        <v>7</v>
      </c>
      <c r="C21705">
        <v>2010</v>
      </c>
      <c r="E21705" t="s">
        <v>5087</v>
      </c>
      <c r="F21705">
        <v>80</v>
      </c>
      <c r="G21705" t="s">
        <v>26083</v>
      </c>
      <c r="H21705" t="s">
        <v>26058</v>
      </c>
      <c r="P21705">
        <v>9.68</v>
      </c>
      <c r="Q21705">
        <v>0.81</v>
      </c>
      <c r="R21705">
        <v>0</v>
      </c>
      <c r="S21705">
        <v>8.8699999999999992</v>
      </c>
      <c r="T21705">
        <v>400</v>
      </c>
      <c r="U21705">
        <v>402</v>
      </c>
      <c r="V21705" s="8">
        <v>40155</v>
      </c>
    </row>
    <row r="21706" spans="1:22" x14ac:dyDescent="0.2">
      <c r="A21706" t="s">
        <v>805</v>
      </c>
      <c r="B21706">
        <v>7</v>
      </c>
      <c r="C21706">
        <v>2010</v>
      </c>
      <c r="E21706" t="s">
        <v>5087</v>
      </c>
      <c r="F21706">
        <v>82</v>
      </c>
      <c r="G21706" t="s">
        <v>26084</v>
      </c>
      <c r="H21706" t="s">
        <v>26058</v>
      </c>
      <c r="P21706">
        <v>10.8</v>
      </c>
      <c r="Q21706">
        <v>0.88</v>
      </c>
      <c r="R21706">
        <v>0</v>
      </c>
      <c r="S21706">
        <v>9.92</v>
      </c>
      <c r="U21706">
        <v>725</v>
      </c>
      <c r="V21706" s="8">
        <v>40155</v>
      </c>
    </row>
    <row r="21707" spans="1:22" x14ac:dyDescent="0.2">
      <c r="A21707" t="s">
        <v>805</v>
      </c>
      <c r="B21707">
        <v>7</v>
      </c>
      <c r="C21707">
        <v>2010</v>
      </c>
      <c r="E21707" t="s">
        <v>5087</v>
      </c>
      <c r="F21707">
        <v>83.5</v>
      </c>
      <c r="G21707" t="s">
        <v>26085</v>
      </c>
      <c r="H21707" t="s">
        <v>26058</v>
      </c>
      <c r="P21707">
        <v>11.68</v>
      </c>
      <c r="Q21707">
        <v>0.93</v>
      </c>
      <c r="R21707">
        <v>0</v>
      </c>
      <c r="S21707">
        <v>10.75</v>
      </c>
      <c r="U21707">
        <v>75</v>
      </c>
      <c r="V21707" s="8">
        <v>40155</v>
      </c>
    </row>
    <row r="21708" spans="1:22" x14ac:dyDescent="0.2">
      <c r="A21708" t="s">
        <v>805</v>
      </c>
      <c r="B21708">
        <v>7</v>
      </c>
      <c r="C21708">
        <v>2010</v>
      </c>
      <c r="E21708" t="s">
        <v>5087</v>
      </c>
      <c r="F21708">
        <v>84</v>
      </c>
      <c r="G21708" t="s">
        <v>26086</v>
      </c>
      <c r="H21708" t="s">
        <v>26058</v>
      </c>
      <c r="P21708">
        <v>11.98</v>
      </c>
      <c r="Q21708">
        <v>0.94</v>
      </c>
      <c r="R21708">
        <v>0</v>
      </c>
      <c r="S21708">
        <v>11.04</v>
      </c>
      <c r="U21708">
        <v>4850</v>
      </c>
      <c r="V21708" s="8">
        <v>40155</v>
      </c>
    </row>
    <row r="21709" spans="1:22" x14ac:dyDescent="0.2">
      <c r="A21709" t="s">
        <v>805</v>
      </c>
      <c r="B21709">
        <v>7</v>
      </c>
      <c r="C21709">
        <v>2010</v>
      </c>
      <c r="E21709" t="s">
        <v>5087</v>
      </c>
      <c r="F21709">
        <v>85</v>
      </c>
      <c r="G21709" t="s">
        <v>26087</v>
      </c>
      <c r="H21709" t="s">
        <v>26058</v>
      </c>
      <c r="P21709">
        <v>12.59</v>
      </c>
      <c r="Q21709">
        <v>0.97</v>
      </c>
      <c r="R21709">
        <v>0</v>
      </c>
      <c r="S21709">
        <v>11.62</v>
      </c>
      <c r="U21709">
        <v>10</v>
      </c>
      <c r="V21709" s="8">
        <v>40155</v>
      </c>
    </row>
    <row r="21710" spans="1:22" x14ac:dyDescent="0.2">
      <c r="A21710" t="s">
        <v>805</v>
      </c>
      <c r="B21710">
        <v>7</v>
      </c>
      <c r="C21710">
        <v>2010</v>
      </c>
      <c r="E21710" t="s">
        <v>5087</v>
      </c>
      <c r="F21710">
        <v>87</v>
      </c>
      <c r="G21710" t="s">
        <v>26088</v>
      </c>
      <c r="H21710" t="s">
        <v>26058</v>
      </c>
      <c r="P21710">
        <v>13.86</v>
      </c>
      <c r="Q21710">
        <v>1.02</v>
      </c>
      <c r="R21710">
        <v>0</v>
      </c>
      <c r="S21710">
        <v>12.84</v>
      </c>
      <c r="V21710" s="8">
        <v>40155</v>
      </c>
    </row>
    <row r="21711" spans="1:22" x14ac:dyDescent="0.2">
      <c r="A21711" t="s">
        <v>805</v>
      </c>
      <c r="B21711">
        <v>7</v>
      </c>
      <c r="C21711">
        <v>2010</v>
      </c>
      <c r="E21711" t="s">
        <v>5087</v>
      </c>
      <c r="F21711">
        <v>88</v>
      </c>
      <c r="G21711" t="s">
        <v>26089</v>
      </c>
      <c r="H21711" t="s">
        <v>26058</v>
      </c>
      <c r="P21711">
        <v>14.51</v>
      </c>
      <c r="Q21711">
        <v>1.04</v>
      </c>
      <c r="R21711">
        <v>0</v>
      </c>
      <c r="S21711">
        <v>13.47</v>
      </c>
      <c r="U21711">
        <v>1</v>
      </c>
      <c r="V21711" s="8">
        <v>40155</v>
      </c>
    </row>
    <row r="21712" spans="1:22" x14ac:dyDescent="0.2">
      <c r="A21712" t="s">
        <v>805</v>
      </c>
      <c r="B21712">
        <v>8</v>
      </c>
      <c r="C21712">
        <v>2010</v>
      </c>
      <c r="E21712" t="s">
        <v>1301</v>
      </c>
      <c r="F21712">
        <v>100</v>
      </c>
      <c r="G21712" t="s">
        <v>26090</v>
      </c>
      <c r="H21712" t="s">
        <v>26091</v>
      </c>
      <c r="P21712">
        <v>3.36</v>
      </c>
      <c r="Q21712">
        <v>-0.35</v>
      </c>
      <c r="R21712">
        <v>0</v>
      </c>
      <c r="S21712">
        <v>3.71</v>
      </c>
      <c r="U21712">
        <v>1257</v>
      </c>
      <c r="V21712" s="8">
        <v>40155</v>
      </c>
    </row>
    <row r="21713" spans="1:22" x14ac:dyDescent="0.2">
      <c r="A21713" t="s">
        <v>805</v>
      </c>
      <c r="B21713">
        <v>8</v>
      </c>
      <c r="C21713">
        <v>2010</v>
      </c>
      <c r="E21713" t="s">
        <v>1301</v>
      </c>
      <c r="F21713">
        <v>108</v>
      </c>
      <c r="G21713" t="s">
        <v>26092</v>
      </c>
      <c r="H21713" t="s">
        <v>26091</v>
      </c>
      <c r="P21713">
        <v>2.2599999999999998</v>
      </c>
      <c r="Q21713">
        <v>-0.22</v>
      </c>
      <c r="R21713">
        <v>0</v>
      </c>
      <c r="S21713">
        <v>2.48</v>
      </c>
      <c r="V21713" s="8">
        <v>40155</v>
      </c>
    </row>
    <row r="21714" spans="1:22" x14ac:dyDescent="0.2">
      <c r="A21714" t="s">
        <v>805</v>
      </c>
      <c r="B21714">
        <v>8</v>
      </c>
      <c r="C21714">
        <v>2010</v>
      </c>
      <c r="E21714" t="s">
        <v>1301</v>
      </c>
      <c r="F21714">
        <v>110</v>
      </c>
      <c r="G21714" t="s">
        <v>26093</v>
      </c>
      <c r="H21714" t="s">
        <v>26091</v>
      </c>
      <c r="P21714">
        <v>2.0499999999999998</v>
      </c>
      <c r="Q21714">
        <v>-0.2</v>
      </c>
      <c r="R21714">
        <v>0</v>
      </c>
      <c r="S21714">
        <v>2.25</v>
      </c>
      <c r="T21714">
        <v>2</v>
      </c>
      <c r="U21714">
        <v>119</v>
      </c>
      <c r="V21714" s="8">
        <v>40155</v>
      </c>
    </row>
    <row r="21715" spans="1:22" x14ac:dyDescent="0.2">
      <c r="A21715" t="s">
        <v>805</v>
      </c>
      <c r="B21715">
        <v>8</v>
      </c>
      <c r="C21715">
        <v>2010</v>
      </c>
      <c r="E21715" t="s">
        <v>1301</v>
      </c>
      <c r="F21715">
        <v>120</v>
      </c>
      <c r="G21715" t="s">
        <v>26094</v>
      </c>
      <c r="H21715" t="s">
        <v>26091</v>
      </c>
      <c r="P21715">
        <v>1.27</v>
      </c>
      <c r="Q21715">
        <v>-0.12</v>
      </c>
      <c r="R21715">
        <v>0</v>
      </c>
      <c r="S21715">
        <v>1.39</v>
      </c>
      <c r="U21715">
        <v>10</v>
      </c>
      <c r="V21715" s="8">
        <v>40155</v>
      </c>
    </row>
    <row r="21716" spans="1:22" x14ac:dyDescent="0.2">
      <c r="A21716" t="s">
        <v>805</v>
      </c>
      <c r="B21716">
        <v>8</v>
      </c>
      <c r="C21716">
        <v>2010</v>
      </c>
      <c r="E21716" t="s">
        <v>1301</v>
      </c>
      <c r="F21716">
        <v>130</v>
      </c>
      <c r="G21716" t="s">
        <v>26095</v>
      </c>
      <c r="H21716" t="s">
        <v>26091</v>
      </c>
      <c r="P21716">
        <v>0.79</v>
      </c>
      <c r="Q21716">
        <v>-0.08</v>
      </c>
      <c r="R21716">
        <v>0</v>
      </c>
      <c r="S21716">
        <v>0.87</v>
      </c>
      <c r="U21716">
        <v>20</v>
      </c>
      <c r="V21716" s="8">
        <v>40155</v>
      </c>
    </row>
    <row r="21717" spans="1:22" x14ac:dyDescent="0.2">
      <c r="A21717" t="s">
        <v>805</v>
      </c>
      <c r="B21717">
        <v>8</v>
      </c>
      <c r="C21717">
        <v>2010</v>
      </c>
      <c r="E21717" t="s">
        <v>1301</v>
      </c>
      <c r="F21717">
        <v>140</v>
      </c>
      <c r="G21717" t="s">
        <v>26096</v>
      </c>
      <c r="H21717" t="s">
        <v>26091</v>
      </c>
      <c r="P21717">
        <v>0.51</v>
      </c>
      <c r="Q21717">
        <v>-0.04</v>
      </c>
      <c r="R21717">
        <v>0</v>
      </c>
      <c r="S21717">
        <v>0.55000000000000004</v>
      </c>
      <c r="U21717">
        <v>40</v>
      </c>
      <c r="V21717" s="8">
        <v>40155</v>
      </c>
    </row>
    <row r="21718" spans="1:22" x14ac:dyDescent="0.2">
      <c r="A21718" t="s">
        <v>805</v>
      </c>
      <c r="B21718">
        <v>8</v>
      </c>
      <c r="C21718">
        <v>2010</v>
      </c>
      <c r="E21718" t="s">
        <v>1301</v>
      </c>
      <c r="F21718">
        <v>145</v>
      </c>
      <c r="G21718" t="s">
        <v>26097</v>
      </c>
      <c r="H21718" t="s">
        <v>26091</v>
      </c>
      <c r="P21718">
        <v>0.41</v>
      </c>
      <c r="Q21718">
        <v>-0.04</v>
      </c>
      <c r="R21718">
        <v>0</v>
      </c>
      <c r="S21718">
        <v>0.45</v>
      </c>
      <c r="V21718" s="8">
        <v>40155</v>
      </c>
    </row>
    <row r="21719" spans="1:22" x14ac:dyDescent="0.2">
      <c r="A21719" t="s">
        <v>805</v>
      </c>
      <c r="B21719">
        <v>8</v>
      </c>
      <c r="C21719">
        <v>2010</v>
      </c>
      <c r="E21719" t="s">
        <v>1301</v>
      </c>
      <c r="F21719">
        <v>150</v>
      </c>
      <c r="G21719" t="s">
        <v>26098</v>
      </c>
      <c r="H21719" t="s">
        <v>26091</v>
      </c>
      <c r="P21719">
        <v>0.33</v>
      </c>
      <c r="Q21719">
        <v>-0.03</v>
      </c>
      <c r="R21719">
        <v>0</v>
      </c>
      <c r="S21719">
        <v>0.36</v>
      </c>
      <c r="U21719">
        <v>40</v>
      </c>
      <c r="V21719" s="8">
        <v>40155</v>
      </c>
    </row>
    <row r="21720" spans="1:22" x14ac:dyDescent="0.2">
      <c r="A21720" t="s">
        <v>805</v>
      </c>
      <c r="B21720">
        <v>8</v>
      </c>
      <c r="C21720">
        <v>2010</v>
      </c>
      <c r="E21720" t="s">
        <v>1301</v>
      </c>
      <c r="F21720">
        <v>70</v>
      </c>
      <c r="G21720" t="s">
        <v>26099</v>
      </c>
      <c r="H21720" t="s">
        <v>26091</v>
      </c>
      <c r="P21720">
        <v>15.53</v>
      </c>
      <c r="Q21720">
        <v>-1.17</v>
      </c>
      <c r="R21720">
        <v>0</v>
      </c>
      <c r="S21720">
        <v>16.7</v>
      </c>
      <c r="V21720" s="8">
        <v>40155</v>
      </c>
    </row>
    <row r="21721" spans="1:22" x14ac:dyDescent="0.2">
      <c r="A21721" t="s">
        <v>805</v>
      </c>
      <c r="B21721">
        <v>8</v>
      </c>
      <c r="C21721">
        <v>2010</v>
      </c>
      <c r="E21721" t="s">
        <v>1301</v>
      </c>
      <c r="F21721">
        <v>74</v>
      </c>
      <c r="G21721" t="s">
        <v>26100</v>
      </c>
      <c r="H21721" t="s">
        <v>26091</v>
      </c>
      <c r="P21721">
        <v>13.04</v>
      </c>
      <c r="Q21721">
        <v>-1.08</v>
      </c>
      <c r="R21721">
        <v>0</v>
      </c>
      <c r="S21721">
        <v>14.12</v>
      </c>
      <c r="U21721">
        <v>400</v>
      </c>
      <c r="V21721" s="8">
        <v>40155</v>
      </c>
    </row>
    <row r="21722" spans="1:22" x14ac:dyDescent="0.2">
      <c r="A21722" t="s">
        <v>805</v>
      </c>
      <c r="B21722">
        <v>8</v>
      </c>
      <c r="C21722">
        <v>2010</v>
      </c>
      <c r="E21722" t="s">
        <v>1301</v>
      </c>
      <c r="F21722">
        <v>75</v>
      </c>
      <c r="G21722" t="s">
        <v>26101</v>
      </c>
      <c r="H21722" t="s">
        <v>26091</v>
      </c>
      <c r="P21722">
        <v>12.46</v>
      </c>
      <c r="Q21722">
        <v>-1.05</v>
      </c>
      <c r="R21722">
        <v>0</v>
      </c>
      <c r="S21722">
        <v>13.51</v>
      </c>
      <c r="U21722">
        <v>196</v>
      </c>
      <c r="V21722" s="8">
        <v>40155</v>
      </c>
    </row>
    <row r="21723" spans="1:22" x14ac:dyDescent="0.2">
      <c r="A21723" t="s">
        <v>805</v>
      </c>
      <c r="B21723">
        <v>8</v>
      </c>
      <c r="C21723">
        <v>2010</v>
      </c>
      <c r="E21723" t="s">
        <v>1301</v>
      </c>
      <c r="F21723">
        <v>76</v>
      </c>
      <c r="G21723" t="s">
        <v>26102</v>
      </c>
      <c r="H21723" t="s">
        <v>26091</v>
      </c>
      <c r="P21723">
        <v>11.91</v>
      </c>
      <c r="Q21723">
        <v>-1</v>
      </c>
      <c r="R21723">
        <v>0</v>
      </c>
      <c r="S21723">
        <v>12.91</v>
      </c>
      <c r="U21723">
        <v>700</v>
      </c>
      <c r="V21723" s="8">
        <v>40155</v>
      </c>
    </row>
    <row r="21724" spans="1:22" x14ac:dyDescent="0.2">
      <c r="A21724" t="s">
        <v>805</v>
      </c>
      <c r="B21724">
        <v>8</v>
      </c>
      <c r="C21724">
        <v>2010</v>
      </c>
      <c r="E21724" t="s">
        <v>1301</v>
      </c>
      <c r="F21724">
        <v>80</v>
      </c>
      <c r="G21724" t="s">
        <v>26103</v>
      </c>
      <c r="H21724" t="s">
        <v>26091</v>
      </c>
      <c r="P21724">
        <v>9.8699999999999992</v>
      </c>
      <c r="Q21724">
        <v>-0.89</v>
      </c>
      <c r="R21724">
        <v>0</v>
      </c>
      <c r="S21724">
        <v>10.76</v>
      </c>
      <c r="U21724">
        <v>6</v>
      </c>
      <c r="V21724" s="8">
        <v>40155</v>
      </c>
    </row>
    <row r="21725" spans="1:22" x14ac:dyDescent="0.2">
      <c r="A21725" t="s">
        <v>805</v>
      </c>
      <c r="B21725">
        <v>8</v>
      </c>
      <c r="C21725">
        <v>2010</v>
      </c>
      <c r="E21725" t="s">
        <v>1301</v>
      </c>
      <c r="F21725">
        <v>81</v>
      </c>
      <c r="G21725" t="s">
        <v>26104</v>
      </c>
      <c r="H21725" t="s">
        <v>26091</v>
      </c>
      <c r="P21725">
        <v>9.41</v>
      </c>
      <c r="Q21725">
        <v>-0.85</v>
      </c>
      <c r="R21725">
        <v>0</v>
      </c>
      <c r="S21725">
        <v>10.26</v>
      </c>
      <c r="U21725">
        <v>50</v>
      </c>
      <c r="V21725" s="8">
        <v>40155</v>
      </c>
    </row>
    <row r="21726" spans="1:22" x14ac:dyDescent="0.2">
      <c r="A21726" t="s">
        <v>805</v>
      </c>
      <c r="B21726">
        <v>8</v>
      </c>
      <c r="C21726">
        <v>2010</v>
      </c>
      <c r="E21726" t="s">
        <v>1301</v>
      </c>
      <c r="F21726">
        <v>81.5</v>
      </c>
      <c r="G21726" t="s">
        <v>26105</v>
      </c>
      <c r="H21726" t="s">
        <v>26091</v>
      </c>
      <c r="P21726">
        <v>9.19</v>
      </c>
      <c r="Q21726">
        <v>-0.83</v>
      </c>
      <c r="R21726">
        <v>0</v>
      </c>
      <c r="S21726">
        <v>10.02</v>
      </c>
      <c r="U21726">
        <v>250</v>
      </c>
      <c r="V21726" s="8">
        <v>40155</v>
      </c>
    </row>
    <row r="21727" spans="1:22" x14ac:dyDescent="0.2">
      <c r="A21727" t="s">
        <v>805</v>
      </c>
      <c r="B21727">
        <v>8</v>
      </c>
      <c r="C21727">
        <v>2010</v>
      </c>
      <c r="E21727" t="s">
        <v>1301</v>
      </c>
      <c r="F21727">
        <v>82</v>
      </c>
      <c r="G21727" t="s">
        <v>26106</v>
      </c>
      <c r="H21727" t="s">
        <v>26091</v>
      </c>
      <c r="P21727">
        <v>8.9700000000000006</v>
      </c>
      <c r="Q21727">
        <v>-0.81</v>
      </c>
      <c r="R21727">
        <v>0</v>
      </c>
      <c r="S21727">
        <v>9.7799999999999994</v>
      </c>
      <c r="U21727">
        <v>25</v>
      </c>
      <c r="V21727" s="8">
        <v>40155</v>
      </c>
    </row>
    <row r="21728" spans="1:22" x14ac:dyDescent="0.2">
      <c r="A21728" t="s">
        <v>805</v>
      </c>
      <c r="B21728">
        <v>8</v>
      </c>
      <c r="C21728">
        <v>2010</v>
      </c>
      <c r="E21728" t="s">
        <v>1301</v>
      </c>
      <c r="F21728">
        <v>82.5</v>
      </c>
      <c r="G21728" t="s">
        <v>26107</v>
      </c>
      <c r="H21728" t="s">
        <v>26091</v>
      </c>
      <c r="P21728">
        <v>8.75</v>
      </c>
      <c r="Q21728">
        <v>-0.8</v>
      </c>
      <c r="R21728">
        <v>0</v>
      </c>
      <c r="S21728">
        <v>9.5500000000000007</v>
      </c>
      <c r="U21728">
        <v>50</v>
      </c>
      <c r="V21728" s="8">
        <v>40155</v>
      </c>
    </row>
    <row r="21729" spans="1:22" x14ac:dyDescent="0.2">
      <c r="A21729" t="s">
        <v>805</v>
      </c>
      <c r="B21729">
        <v>8</v>
      </c>
      <c r="C21729">
        <v>2010</v>
      </c>
      <c r="E21729" t="s">
        <v>1301</v>
      </c>
      <c r="F21729">
        <v>83</v>
      </c>
      <c r="G21729" t="s">
        <v>26108</v>
      </c>
      <c r="H21729" t="s">
        <v>26091</v>
      </c>
      <c r="P21729">
        <v>8.5399999999999991</v>
      </c>
      <c r="Q21729">
        <v>-0.78</v>
      </c>
      <c r="R21729">
        <v>0</v>
      </c>
      <c r="S21729">
        <v>9.32</v>
      </c>
      <c r="U21729">
        <v>225</v>
      </c>
      <c r="V21729" s="8">
        <v>40155</v>
      </c>
    </row>
    <row r="21730" spans="1:22" x14ac:dyDescent="0.2">
      <c r="A21730" t="s">
        <v>805</v>
      </c>
      <c r="B21730">
        <v>8</v>
      </c>
      <c r="C21730">
        <v>2010</v>
      </c>
      <c r="E21730" t="s">
        <v>1301</v>
      </c>
      <c r="F21730">
        <v>83.5</v>
      </c>
      <c r="G21730" t="s">
        <v>26109</v>
      </c>
      <c r="H21730" t="s">
        <v>26091</v>
      </c>
      <c r="P21730">
        <v>8.33</v>
      </c>
      <c r="Q21730">
        <v>-0.77</v>
      </c>
      <c r="R21730">
        <v>0</v>
      </c>
      <c r="S21730">
        <v>9.1</v>
      </c>
      <c r="U21730">
        <v>200</v>
      </c>
      <c r="V21730" s="8">
        <v>40155</v>
      </c>
    </row>
    <row r="21731" spans="1:22" x14ac:dyDescent="0.2">
      <c r="A21731" t="s">
        <v>805</v>
      </c>
      <c r="B21731">
        <v>8</v>
      </c>
      <c r="C21731">
        <v>2010</v>
      </c>
      <c r="E21731" t="s">
        <v>1301</v>
      </c>
      <c r="F21731">
        <v>84</v>
      </c>
      <c r="G21731" t="s">
        <v>26110</v>
      </c>
      <c r="H21731" t="s">
        <v>26091</v>
      </c>
      <c r="P21731">
        <v>8.1199999999999992</v>
      </c>
      <c r="Q21731">
        <v>-0.76</v>
      </c>
      <c r="R21731">
        <v>0</v>
      </c>
      <c r="S21731">
        <v>8.8800000000000008</v>
      </c>
      <c r="U21731">
        <v>200</v>
      </c>
      <c r="V21731" s="8">
        <v>40155</v>
      </c>
    </row>
    <row r="21732" spans="1:22" x14ac:dyDescent="0.2">
      <c r="A21732" t="s">
        <v>805</v>
      </c>
      <c r="B21732">
        <v>8</v>
      </c>
      <c r="C21732">
        <v>2010</v>
      </c>
      <c r="E21732" t="s">
        <v>1301</v>
      </c>
      <c r="F21732">
        <v>90</v>
      </c>
      <c r="G21732" t="s">
        <v>26111</v>
      </c>
      <c r="H21732" t="s">
        <v>26091</v>
      </c>
      <c r="P21732">
        <v>5.93</v>
      </c>
      <c r="Q21732">
        <v>-0.6</v>
      </c>
      <c r="R21732">
        <v>0</v>
      </c>
      <c r="S21732">
        <v>6.53</v>
      </c>
      <c r="T21732">
        <v>2</v>
      </c>
      <c r="U21732">
        <v>153</v>
      </c>
      <c r="V21732" s="8">
        <v>40155</v>
      </c>
    </row>
    <row r="21733" spans="1:22" x14ac:dyDescent="0.2">
      <c r="A21733" t="s">
        <v>805</v>
      </c>
      <c r="B21733">
        <v>8</v>
      </c>
      <c r="C21733">
        <v>2010</v>
      </c>
      <c r="E21733" t="s">
        <v>1301</v>
      </c>
      <c r="F21733">
        <v>91</v>
      </c>
      <c r="G21733" t="s">
        <v>26112</v>
      </c>
      <c r="H21733" t="s">
        <v>26091</v>
      </c>
      <c r="P21733">
        <v>5.61</v>
      </c>
      <c r="Q21733">
        <v>-0.57999999999999996</v>
      </c>
      <c r="R21733">
        <v>0</v>
      </c>
      <c r="S21733">
        <v>6.19</v>
      </c>
      <c r="U21733">
        <v>1</v>
      </c>
      <c r="V21733" s="8">
        <v>40155</v>
      </c>
    </row>
    <row r="21734" spans="1:22" x14ac:dyDescent="0.2">
      <c r="A21734" t="s">
        <v>805</v>
      </c>
      <c r="B21734">
        <v>8</v>
      </c>
      <c r="C21734">
        <v>2010</v>
      </c>
      <c r="E21734" t="s">
        <v>1301</v>
      </c>
      <c r="F21734">
        <v>95</v>
      </c>
      <c r="G21734" t="s">
        <v>26113</v>
      </c>
      <c r="H21734" t="s">
        <v>26091</v>
      </c>
      <c r="P21734">
        <v>4.4800000000000004</v>
      </c>
      <c r="Q21734">
        <v>-0.48</v>
      </c>
      <c r="R21734">
        <v>0</v>
      </c>
      <c r="S21734">
        <v>4.96</v>
      </c>
      <c r="U21734">
        <v>12</v>
      </c>
      <c r="V21734" s="8">
        <v>40155</v>
      </c>
    </row>
    <row r="21735" spans="1:22" x14ac:dyDescent="0.2">
      <c r="A21735" t="s">
        <v>805</v>
      </c>
      <c r="B21735">
        <v>8</v>
      </c>
      <c r="C21735">
        <v>2010</v>
      </c>
      <c r="E21735" t="s">
        <v>1301</v>
      </c>
      <c r="F21735">
        <v>96</v>
      </c>
      <c r="G21735" t="s">
        <v>26114</v>
      </c>
      <c r="H21735" t="s">
        <v>26091</v>
      </c>
      <c r="P21735">
        <v>4.2300000000000004</v>
      </c>
      <c r="Q21735">
        <v>-0.46</v>
      </c>
      <c r="R21735">
        <v>0</v>
      </c>
      <c r="S21735">
        <v>4.6900000000000004</v>
      </c>
      <c r="U21735">
        <v>100</v>
      </c>
      <c r="V21735" s="8">
        <v>40155</v>
      </c>
    </row>
    <row r="21736" spans="1:22" x14ac:dyDescent="0.2">
      <c r="A21736" t="s">
        <v>805</v>
      </c>
      <c r="B21736">
        <v>8</v>
      </c>
      <c r="C21736">
        <v>2010</v>
      </c>
      <c r="E21736" t="s">
        <v>5087</v>
      </c>
      <c r="F21736">
        <v>105</v>
      </c>
      <c r="G21736" t="s">
        <v>26115</v>
      </c>
      <c r="H21736" t="s">
        <v>26116</v>
      </c>
      <c r="P21736">
        <v>27.66</v>
      </c>
      <c r="Q21736">
        <v>1.42</v>
      </c>
      <c r="R21736">
        <v>0</v>
      </c>
      <c r="S21736">
        <v>26.24</v>
      </c>
      <c r="U21736">
        <v>1</v>
      </c>
      <c r="V21736" s="8">
        <v>40155</v>
      </c>
    </row>
    <row r="21737" spans="1:22" x14ac:dyDescent="0.2">
      <c r="A21737" t="s">
        <v>805</v>
      </c>
      <c r="B21737">
        <v>8</v>
      </c>
      <c r="C21737">
        <v>2010</v>
      </c>
      <c r="E21737" t="s">
        <v>5087</v>
      </c>
      <c r="F21737">
        <v>110</v>
      </c>
      <c r="G21737" t="s">
        <v>26117</v>
      </c>
      <c r="H21737" t="s">
        <v>26116</v>
      </c>
      <c r="P21737">
        <v>32.07</v>
      </c>
      <c r="Q21737">
        <v>1.47</v>
      </c>
      <c r="R21737">
        <v>0</v>
      </c>
      <c r="S21737">
        <v>30.6</v>
      </c>
      <c r="U21737">
        <v>20</v>
      </c>
      <c r="V21737" s="8">
        <v>40155</v>
      </c>
    </row>
    <row r="21738" spans="1:22" x14ac:dyDescent="0.2">
      <c r="A21738" t="s">
        <v>805</v>
      </c>
      <c r="B21738">
        <v>8</v>
      </c>
      <c r="C21738">
        <v>2010</v>
      </c>
      <c r="E21738" t="s">
        <v>5087</v>
      </c>
      <c r="F21738">
        <v>35</v>
      </c>
      <c r="G21738" t="s">
        <v>26118</v>
      </c>
      <c r="H21738" t="s">
        <v>26116</v>
      </c>
      <c r="P21738">
        <v>0.19</v>
      </c>
      <c r="Q21738">
        <v>0.02</v>
      </c>
      <c r="R21738">
        <v>0</v>
      </c>
      <c r="S21738">
        <v>0.17</v>
      </c>
      <c r="U21738">
        <v>51</v>
      </c>
      <c r="V21738" s="8">
        <v>40155</v>
      </c>
    </row>
    <row r="21739" spans="1:22" x14ac:dyDescent="0.2">
      <c r="A21739" t="s">
        <v>805</v>
      </c>
      <c r="B21739">
        <v>8</v>
      </c>
      <c r="C21739">
        <v>2010</v>
      </c>
      <c r="E21739" t="s">
        <v>5087</v>
      </c>
      <c r="F21739">
        <v>45</v>
      </c>
      <c r="G21739" t="s">
        <v>22309</v>
      </c>
      <c r="H21739" t="s">
        <v>26116</v>
      </c>
      <c r="P21739">
        <v>0.74</v>
      </c>
      <c r="Q21739">
        <v>0.08</v>
      </c>
      <c r="R21739">
        <v>0</v>
      </c>
      <c r="S21739">
        <v>0.66</v>
      </c>
      <c r="V21739" s="8">
        <v>40155</v>
      </c>
    </row>
    <row r="21740" spans="1:22" x14ac:dyDescent="0.2">
      <c r="A21740" t="s">
        <v>805</v>
      </c>
      <c r="B21740">
        <v>8</v>
      </c>
      <c r="C21740">
        <v>2010</v>
      </c>
      <c r="E21740" t="s">
        <v>5087</v>
      </c>
      <c r="F21740">
        <v>50</v>
      </c>
      <c r="G21740" t="s">
        <v>22310</v>
      </c>
      <c r="H21740" t="s">
        <v>26116</v>
      </c>
      <c r="P21740">
        <v>1.25</v>
      </c>
      <c r="Q21740">
        <v>0.13</v>
      </c>
      <c r="R21740">
        <v>0</v>
      </c>
      <c r="S21740">
        <v>1.1200000000000001</v>
      </c>
      <c r="U21740">
        <v>310</v>
      </c>
      <c r="V21740" s="8">
        <v>40155</v>
      </c>
    </row>
    <row r="21741" spans="1:22" x14ac:dyDescent="0.2">
      <c r="A21741" t="s">
        <v>805</v>
      </c>
      <c r="B21741">
        <v>8</v>
      </c>
      <c r="C21741">
        <v>2010</v>
      </c>
      <c r="E21741" t="s">
        <v>5087</v>
      </c>
      <c r="F21741">
        <v>55</v>
      </c>
      <c r="G21741" t="s">
        <v>22311</v>
      </c>
      <c r="H21741" t="s">
        <v>26116</v>
      </c>
      <c r="P21741">
        <v>1.97</v>
      </c>
      <c r="Q21741">
        <v>0.19</v>
      </c>
      <c r="R21741">
        <v>0</v>
      </c>
      <c r="S21741">
        <v>1.78</v>
      </c>
      <c r="U21741">
        <v>310</v>
      </c>
      <c r="V21741" s="8">
        <v>40155</v>
      </c>
    </row>
    <row r="21742" spans="1:22" x14ac:dyDescent="0.2">
      <c r="A21742" t="s">
        <v>805</v>
      </c>
      <c r="B21742">
        <v>8</v>
      </c>
      <c r="C21742">
        <v>2010</v>
      </c>
      <c r="E21742" t="s">
        <v>5087</v>
      </c>
      <c r="F21742">
        <v>60</v>
      </c>
      <c r="G21742" t="s">
        <v>22312</v>
      </c>
      <c r="H21742" t="s">
        <v>26116</v>
      </c>
      <c r="P21742">
        <v>2.94</v>
      </c>
      <c r="Q21742">
        <v>0.27</v>
      </c>
      <c r="R21742">
        <v>0</v>
      </c>
      <c r="S21742">
        <v>2.67</v>
      </c>
      <c r="U21742">
        <v>153</v>
      </c>
      <c r="V21742" s="8">
        <v>40155</v>
      </c>
    </row>
    <row r="21743" spans="1:22" x14ac:dyDescent="0.2">
      <c r="A21743" t="s">
        <v>805</v>
      </c>
      <c r="B21743">
        <v>8</v>
      </c>
      <c r="C21743">
        <v>2010</v>
      </c>
      <c r="E21743" t="s">
        <v>5087</v>
      </c>
      <c r="F21743">
        <v>62</v>
      </c>
      <c r="G21743" t="s">
        <v>22313</v>
      </c>
      <c r="H21743" t="s">
        <v>26116</v>
      </c>
      <c r="P21743">
        <v>3.39</v>
      </c>
      <c r="Q21743">
        <v>0.3</v>
      </c>
      <c r="R21743">
        <v>0</v>
      </c>
      <c r="S21743">
        <v>3.09</v>
      </c>
      <c r="U21743">
        <v>300</v>
      </c>
      <c r="V21743" s="8">
        <v>40155</v>
      </c>
    </row>
    <row r="21744" spans="1:22" x14ac:dyDescent="0.2">
      <c r="A21744" t="s">
        <v>805</v>
      </c>
      <c r="B21744">
        <v>8</v>
      </c>
      <c r="C21744">
        <v>2010</v>
      </c>
      <c r="E21744" t="s">
        <v>5087</v>
      </c>
      <c r="F21744">
        <v>62.5</v>
      </c>
      <c r="G21744" t="s">
        <v>22314</v>
      </c>
      <c r="H21744" t="s">
        <v>26116</v>
      </c>
      <c r="P21744">
        <v>3.5</v>
      </c>
      <c r="Q21744">
        <v>0.3</v>
      </c>
      <c r="R21744">
        <v>0</v>
      </c>
      <c r="S21744">
        <v>3.2</v>
      </c>
      <c r="U21744">
        <v>300</v>
      </c>
      <c r="V21744" s="8">
        <v>40155</v>
      </c>
    </row>
    <row r="21745" spans="1:22" x14ac:dyDescent="0.2">
      <c r="A21745" t="s">
        <v>805</v>
      </c>
      <c r="B21745">
        <v>8</v>
      </c>
      <c r="C21745">
        <v>2010</v>
      </c>
      <c r="E21745" t="s">
        <v>5087</v>
      </c>
      <c r="F21745">
        <v>65</v>
      </c>
      <c r="G21745" t="s">
        <v>22315</v>
      </c>
      <c r="H21745" t="s">
        <v>26116</v>
      </c>
      <c r="P21745">
        <v>4.1399999999999997</v>
      </c>
      <c r="Q21745">
        <v>0.36</v>
      </c>
      <c r="R21745">
        <v>0</v>
      </c>
      <c r="S21745">
        <v>3.78</v>
      </c>
      <c r="U21745">
        <v>2001</v>
      </c>
      <c r="V21745" s="8">
        <v>40155</v>
      </c>
    </row>
    <row r="21746" spans="1:22" x14ac:dyDescent="0.2">
      <c r="A21746" t="s">
        <v>805</v>
      </c>
      <c r="B21746">
        <v>8</v>
      </c>
      <c r="C21746">
        <v>2010</v>
      </c>
      <c r="E21746" t="s">
        <v>5087</v>
      </c>
      <c r="F21746">
        <v>66</v>
      </c>
      <c r="G21746" t="s">
        <v>22316</v>
      </c>
      <c r="H21746" t="s">
        <v>26116</v>
      </c>
      <c r="P21746">
        <v>4.41</v>
      </c>
      <c r="Q21746">
        <v>0.38</v>
      </c>
      <c r="R21746">
        <v>0</v>
      </c>
      <c r="S21746">
        <v>4.03</v>
      </c>
      <c r="U21746">
        <v>260</v>
      </c>
      <c r="V21746" s="8">
        <v>40155</v>
      </c>
    </row>
    <row r="21747" spans="1:22" x14ac:dyDescent="0.2">
      <c r="A21747" t="s">
        <v>805</v>
      </c>
      <c r="B21747">
        <v>8</v>
      </c>
      <c r="C21747">
        <v>2010</v>
      </c>
      <c r="E21747" t="s">
        <v>5087</v>
      </c>
      <c r="F21747">
        <v>70</v>
      </c>
      <c r="G21747" t="s">
        <v>22317</v>
      </c>
      <c r="H21747" t="s">
        <v>26116</v>
      </c>
      <c r="P21747">
        <v>5.67</v>
      </c>
      <c r="Q21747">
        <v>0.49</v>
      </c>
      <c r="R21747">
        <v>0</v>
      </c>
      <c r="S21747">
        <v>5.18</v>
      </c>
      <c r="U21747">
        <v>76</v>
      </c>
      <c r="V21747" s="8">
        <v>40155</v>
      </c>
    </row>
    <row r="21748" spans="1:22" x14ac:dyDescent="0.2">
      <c r="A21748" t="s">
        <v>805</v>
      </c>
      <c r="B21748">
        <v>8</v>
      </c>
      <c r="C21748">
        <v>2010</v>
      </c>
      <c r="E21748" t="s">
        <v>5087</v>
      </c>
      <c r="F21748">
        <v>74</v>
      </c>
      <c r="G21748" t="s">
        <v>22318</v>
      </c>
      <c r="H21748" t="s">
        <v>26116</v>
      </c>
      <c r="P21748">
        <v>7.17</v>
      </c>
      <c r="Q21748">
        <v>0.59</v>
      </c>
      <c r="R21748">
        <v>0</v>
      </c>
      <c r="S21748">
        <v>6.58</v>
      </c>
      <c r="U21748">
        <v>100</v>
      </c>
      <c r="V21748" s="8">
        <v>40155</v>
      </c>
    </row>
    <row r="21749" spans="1:22" x14ac:dyDescent="0.2">
      <c r="A21749" t="s">
        <v>805</v>
      </c>
      <c r="B21749">
        <v>8</v>
      </c>
      <c r="C21749">
        <v>2010</v>
      </c>
      <c r="E21749" t="s">
        <v>5087</v>
      </c>
      <c r="F21749">
        <v>75</v>
      </c>
      <c r="G21749" t="s">
        <v>22319</v>
      </c>
      <c r="H21749" t="s">
        <v>26116</v>
      </c>
      <c r="P21749">
        <v>7.58</v>
      </c>
      <c r="Q21749">
        <v>0.61</v>
      </c>
      <c r="R21749">
        <v>0</v>
      </c>
      <c r="S21749">
        <v>6.97</v>
      </c>
      <c r="U21749">
        <v>1064</v>
      </c>
      <c r="V21749" s="8">
        <v>40155</v>
      </c>
    </row>
    <row r="21750" spans="1:22" x14ac:dyDescent="0.2">
      <c r="A21750" t="s">
        <v>805</v>
      </c>
      <c r="B21750">
        <v>8</v>
      </c>
      <c r="C21750">
        <v>2010</v>
      </c>
      <c r="E21750" t="s">
        <v>5087</v>
      </c>
      <c r="F21750">
        <v>76</v>
      </c>
      <c r="G21750" t="s">
        <v>22320</v>
      </c>
      <c r="H21750" t="s">
        <v>26116</v>
      </c>
      <c r="P21750">
        <v>8.0299999999999994</v>
      </c>
      <c r="Q21750">
        <v>0.66</v>
      </c>
      <c r="R21750">
        <v>0</v>
      </c>
      <c r="S21750">
        <v>7.37</v>
      </c>
      <c r="U21750">
        <v>950</v>
      </c>
      <c r="V21750" s="8">
        <v>40155</v>
      </c>
    </row>
    <row r="21751" spans="1:22" x14ac:dyDescent="0.2">
      <c r="A21751" t="s">
        <v>805</v>
      </c>
      <c r="B21751">
        <v>8</v>
      </c>
      <c r="C21751">
        <v>2010</v>
      </c>
      <c r="E21751" t="s">
        <v>5087</v>
      </c>
      <c r="F21751">
        <v>77.5</v>
      </c>
      <c r="G21751" t="s">
        <v>22321</v>
      </c>
      <c r="H21751" t="s">
        <v>26116</v>
      </c>
      <c r="P21751">
        <v>8.74</v>
      </c>
      <c r="Q21751">
        <v>0.72</v>
      </c>
      <c r="R21751">
        <v>0</v>
      </c>
      <c r="S21751">
        <v>8.02</v>
      </c>
      <c r="U21751">
        <v>20</v>
      </c>
      <c r="V21751" s="8">
        <v>40155</v>
      </c>
    </row>
    <row r="21752" spans="1:22" x14ac:dyDescent="0.2">
      <c r="A21752" t="s">
        <v>805</v>
      </c>
      <c r="B21752">
        <v>8</v>
      </c>
      <c r="C21752">
        <v>2010</v>
      </c>
      <c r="E21752" t="s">
        <v>5087</v>
      </c>
      <c r="F21752">
        <v>80</v>
      </c>
      <c r="G21752" t="s">
        <v>22322</v>
      </c>
      <c r="H21752" t="s">
        <v>26116</v>
      </c>
      <c r="P21752">
        <v>9.98</v>
      </c>
      <c r="Q21752">
        <v>0.78</v>
      </c>
      <c r="R21752">
        <v>0</v>
      </c>
      <c r="S21752">
        <v>9.1999999999999993</v>
      </c>
      <c r="U21752">
        <v>2</v>
      </c>
      <c r="V21752" s="8">
        <v>40155</v>
      </c>
    </row>
    <row r="21753" spans="1:22" x14ac:dyDescent="0.2">
      <c r="A21753" t="s">
        <v>805</v>
      </c>
      <c r="B21753">
        <v>8</v>
      </c>
      <c r="C21753">
        <v>2010</v>
      </c>
      <c r="E21753" t="s">
        <v>5087</v>
      </c>
      <c r="F21753">
        <v>81</v>
      </c>
      <c r="G21753" t="s">
        <v>22323</v>
      </c>
      <c r="H21753" t="s">
        <v>26116</v>
      </c>
      <c r="P21753">
        <v>10.52</v>
      </c>
      <c r="Q21753">
        <v>0.82</v>
      </c>
      <c r="R21753">
        <v>0</v>
      </c>
      <c r="S21753">
        <v>9.6999999999999993</v>
      </c>
      <c r="U21753">
        <v>50</v>
      </c>
      <c r="V21753" s="8">
        <v>40155</v>
      </c>
    </row>
    <row r="21754" spans="1:22" x14ac:dyDescent="0.2">
      <c r="A21754" t="s">
        <v>805</v>
      </c>
      <c r="B21754">
        <v>8</v>
      </c>
      <c r="C21754">
        <v>2010</v>
      </c>
      <c r="E21754" t="s">
        <v>5087</v>
      </c>
      <c r="F21754">
        <v>81.5</v>
      </c>
      <c r="G21754" t="s">
        <v>22324</v>
      </c>
      <c r="H21754" t="s">
        <v>26116</v>
      </c>
      <c r="P21754">
        <v>10.79</v>
      </c>
      <c r="Q21754">
        <v>0.83</v>
      </c>
      <c r="R21754">
        <v>0</v>
      </c>
      <c r="S21754">
        <v>9.9600000000000009</v>
      </c>
      <c r="U21754">
        <v>250</v>
      </c>
      <c r="V21754" s="8">
        <v>40155</v>
      </c>
    </row>
    <row r="21755" spans="1:22" x14ac:dyDescent="0.2">
      <c r="A21755" t="s">
        <v>805</v>
      </c>
      <c r="B21755">
        <v>8</v>
      </c>
      <c r="C21755">
        <v>2010</v>
      </c>
      <c r="E21755" t="s">
        <v>5087</v>
      </c>
      <c r="F21755">
        <v>82</v>
      </c>
      <c r="G21755" t="s">
        <v>22325</v>
      </c>
      <c r="H21755" t="s">
        <v>26116</v>
      </c>
      <c r="P21755">
        <v>11.07</v>
      </c>
      <c r="Q21755">
        <v>0.85</v>
      </c>
      <c r="R21755">
        <v>0</v>
      </c>
      <c r="S21755">
        <v>10.220000000000001</v>
      </c>
      <c r="U21755">
        <v>25</v>
      </c>
      <c r="V21755" s="8">
        <v>40155</v>
      </c>
    </row>
    <row r="21756" spans="1:22" x14ac:dyDescent="0.2">
      <c r="A21756" t="s">
        <v>805</v>
      </c>
      <c r="B21756">
        <v>8</v>
      </c>
      <c r="C21756">
        <v>2010</v>
      </c>
      <c r="E21756" t="s">
        <v>5087</v>
      </c>
      <c r="F21756">
        <v>82.5</v>
      </c>
      <c r="G21756" t="s">
        <v>22326</v>
      </c>
      <c r="H21756" t="s">
        <v>26116</v>
      </c>
      <c r="P21756">
        <v>11.35</v>
      </c>
      <c r="Q21756">
        <v>0.86</v>
      </c>
      <c r="R21756">
        <v>0</v>
      </c>
      <c r="S21756">
        <v>10.49</v>
      </c>
      <c r="U21756">
        <v>50</v>
      </c>
      <c r="V21756" s="8">
        <v>40155</v>
      </c>
    </row>
    <row r="21757" spans="1:22" x14ac:dyDescent="0.2">
      <c r="A21757" t="s">
        <v>805</v>
      </c>
      <c r="B21757">
        <v>8</v>
      </c>
      <c r="C21757">
        <v>2010</v>
      </c>
      <c r="E21757" t="s">
        <v>5087</v>
      </c>
      <c r="F21757">
        <v>83</v>
      </c>
      <c r="G21757" t="s">
        <v>22327</v>
      </c>
      <c r="H21757" t="s">
        <v>26116</v>
      </c>
      <c r="P21757">
        <v>11.64</v>
      </c>
      <c r="Q21757">
        <v>0.88</v>
      </c>
      <c r="R21757">
        <v>0</v>
      </c>
      <c r="S21757">
        <v>10.76</v>
      </c>
      <c r="U21757">
        <v>225</v>
      </c>
      <c r="V21757" s="8">
        <v>40155</v>
      </c>
    </row>
    <row r="21758" spans="1:22" x14ac:dyDescent="0.2">
      <c r="A21758" t="s">
        <v>805</v>
      </c>
      <c r="B21758">
        <v>8</v>
      </c>
      <c r="C21758">
        <v>2010</v>
      </c>
      <c r="E21758" t="s">
        <v>5087</v>
      </c>
      <c r="F21758">
        <v>83.5</v>
      </c>
      <c r="G21758" t="s">
        <v>22328</v>
      </c>
      <c r="H21758" t="s">
        <v>26116</v>
      </c>
      <c r="P21758">
        <v>11.92</v>
      </c>
      <c r="Q21758">
        <v>0.89</v>
      </c>
      <c r="R21758">
        <v>0</v>
      </c>
      <c r="S21758">
        <v>11.03</v>
      </c>
      <c r="U21758">
        <v>200</v>
      </c>
      <c r="V21758" s="8">
        <v>40155</v>
      </c>
    </row>
    <row r="21759" spans="1:22" x14ac:dyDescent="0.2">
      <c r="A21759" t="s">
        <v>805</v>
      </c>
      <c r="B21759">
        <v>8</v>
      </c>
      <c r="C21759">
        <v>2010</v>
      </c>
      <c r="E21759" t="s">
        <v>5087</v>
      </c>
      <c r="F21759">
        <v>84</v>
      </c>
      <c r="G21759" t="s">
        <v>22329</v>
      </c>
      <c r="H21759" t="s">
        <v>26116</v>
      </c>
      <c r="P21759">
        <v>12.22</v>
      </c>
      <c r="Q21759">
        <v>0.91</v>
      </c>
      <c r="R21759">
        <v>0</v>
      </c>
      <c r="S21759">
        <v>11.31</v>
      </c>
      <c r="U21759">
        <v>200</v>
      </c>
      <c r="V21759" s="8">
        <v>40155</v>
      </c>
    </row>
    <row r="21760" spans="1:22" x14ac:dyDescent="0.2">
      <c r="A21760" t="s">
        <v>805</v>
      </c>
      <c r="B21760">
        <v>8</v>
      </c>
      <c r="C21760">
        <v>2010</v>
      </c>
      <c r="E21760" t="s">
        <v>5087</v>
      </c>
      <c r="F21760">
        <v>84.5</v>
      </c>
      <c r="G21760" t="s">
        <v>22330</v>
      </c>
      <c r="H21760" t="s">
        <v>26116</v>
      </c>
      <c r="P21760">
        <v>12.51</v>
      </c>
      <c r="Q21760">
        <v>0.92</v>
      </c>
      <c r="R21760">
        <v>0</v>
      </c>
      <c r="S21760">
        <v>11.59</v>
      </c>
      <c r="U21760">
        <v>90</v>
      </c>
      <c r="V21760" s="8">
        <v>40155</v>
      </c>
    </row>
    <row r="21761" spans="1:22" x14ac:dyDescent="0.2">
      <c r="A21761" t="s">
        <v>805</v>
      </c>
      <c r="B21761">
        <v>8</v>
      </c>
      <c r="C21761">
        <v>2010</v>
      </c>
      <c r="E21761" t="s">
        <v>5087</v>
      </c>
      <c r="F21761">
        <v>85</v>
      </c>
      <c r="G21761" t="s">
        <v>22331</v>
      </c>
      <c r="H21761" t="s">
        <v>26116</v>
      </c>
      <c r="P21761">
        <v>12.81</v>
      </c>
      <c r="Q21761">
        <v>0.93</v>
      </c>
      <c r="R21761">
        <v>0</v>
      </c>
      <c r="S21761">
        <v>11.88</v>
      </c>
      <c r="U21761">
        <v>10</v>
      </c>
      <c r="V21761" s="8">
        <v>40155</v>
      </c>
    </row>
    <row r="21762" spans="1:22" x14ac:dyDescent="0.2">
      <c r="A21762" t="s">
        <v>805</v>
      </c>
      <c r="B21762">
        <v>8</v>
      </c>
      <c r="C21762">
        <v>2010</v>
      </c>
      <c r="E21762" t="s">
        <v>5087</v>
      </c>
      <c r="F21762">
        <v>87</v>
      </c>
      <c r="G21762" t="s">
        <v>22332</v>
      </c>
      <c r="H21762" t="s">
        <v>26116</v>
      </c>
      <c r="P21762">
        <v>14.04</v>
      </c>
      <c r="Q21762">
        <v>0.98</v>
      </c>
      <c r="R21762">
        <v>0</v>
      </c>
      <c r="S21762">
        <v>13.06</v>
      </c>
      <c r="V21762" s="8">
        <v>40155</v>
      </c>
    </row>
    <row r="21763" spans="1:22" x14ac:dyDescent="0.2">
      <c r="A21763" t="s">
        <v>805</v>
      </c>
      <c r="B21763">
        <v>8</v>
      </c>
      <c r="C21763">
        <v>2010</v>
      </c>
      <c r="E21763" t="s">
        <v>5087</v>
      </c>
      <c r="F21763">
        <v>88</v>
      </c>
      <c r="G21763" t="s">
        <v>22333</v>
      </c>
      <c r="H21763" t="s">
        <v>26116</v>
      </c>
      <c r="P21763">
        <v>14.68</v>
      </c>
      <c r="Q21763">
        <v>1.01</v>
      </c>
      <c r="R21763">
        <v>0</v>
      </c>
      <c r="S21763">
        <v>13.67</v>
      </c>
      <c r="U21763">
        <v>1</v>
      </c>
      <c r="V21763" s="8">
        <v>40155</v>
      </c>
    </row>
    <row r="21764" spans="1:22" x14ac:dyDescent="0.2">
      <c r="A21764" t="s">
        <v>805</v>
      </c>
      <c r="B21764">
        <v>9</v>
      </c>
      <c r="C21764">
        <v>2010</v>
      </c>
      <c r="E21764" t="s">
        <v>1301</v>
      </c>
      <c r="F21764">
        <v>100</v>
      </c>
      <c r="G21764" t="s">
        <v>22334</v>
      </c>
      <c r="H21764" t="s">
        <v>22335</v>
      </c>
      <c r="P21764">
        <v>4.0599999999999996</v>
      </c>
      <c r="Q21764">
        <v>-0.41</v>
      </c>
      <c r="R21764">
        <v>0</v>
      </c>
      <c r="S21764">
        <v>4.47</v>
      </c>
      <c r="U21764">
        <v>951</v>
      </c>
      <c r="V21764" s="8">
        <v>40155</v>
      </c>
    </row>
    <row r="21765" spans="1:22" x14ac:dyDescent="0.2">
      <c r="A21765" t="s">
        <v>805</v>
      </c>
      <c r="B21765">
        <v>9</v>
      </c>
      <c r="C21765">
        <v>2010</v>
      </c>
      <c r="E21765" t="s">
        <v>1301</v>
      </c>
      <c r="F21765">
        <v>105</v>
      </c>
      <c r="G21765" t="s">
        <v>22336</v>
      </c>
      <c r="H21765" t="s">
        <v>22335</v>
      </c>
      <c r="P21765">
        <v>3.24</v>
      </c>
      <c r="Q21765">
        <v>-0.3</v>
      </c>
      <c r="R21765">
        <v>300</v>
      </c>
      <c r="S21765">
        <v>3.54</v>
      </c>
      <c r="U21765">
        <v>352</v>
      </c>
      <c r="V21765" s="8">
        <v>40155</v>
      </c>
    </row>
    <row r="21766" spans="1:22" x14ac:dyDescent="0.2">
      <c r="A21766" t="s">
        <v>805</v>
      </c>
      <c r="B21766">
        <v>9</v>
      </c>
      <c r="C21766">
        <v>2010</v>
      </c>
      <c r="E21766" t="s">
        <v>1301</v>
      </c>
      <c r="F21766">
        <v>108</v>
      </c>
      <c r="G21766" t="s">
        <v>22337</v>
      </c>
      <c r="H21766" t="s">
        <v>22335</v>
      </c>
      <c r="P21766">
        <v>2.83</v>
      </c>
      <c r="Q21766">
        <v>-0.27</v>
      </c>
      <c r="R21766">
        <v>0</v>
      </c>
      <c r="S21766">
        <v>3.1</v>
      </c>
      <c r="U21766">
        <v>200</v>
      </c>
      <c r="V21766" s="8">
        <v>40155</v>
      </c>
    </row>
    <row r="21767" spans="1:22" x14ac:dyDescent="0.2">
      <c r="A21767" t="s">
        <v>805</v>
      </c>
      <c r="B21767">
        <v>9</v>
      </c>
      <c r="C21767">
        <v>2010</v>
      </c>
      <c r="E21767" t="s">
        <v>1301</v>
      </c>
      <c r="F21767">
        <v>110</v>
      </c>
      <c r="G21767" t="s">
        <v>22338</v>
      </c>
      <c r="H21767" t="s">
        <v>22335</v>
      </c>
      <c r="I21767">
        <v>2.6</v>
      </c>
      <c r="J21767">
        <v>2.6</v>
      </c>
      <c r="L21767">
        <v>2.6</v>
      </c>
      <c r="N21767">
        <v>2.6</v>
      </c>
      <c r="P21767">
        <v>2.59</v>
      </c>
      <c r="Q21767">
        <v>-0.24</v>
      </c>
      <c r="R21767">
        <v>0</v>
      </c>
      <c r="S21767">
        <v>2.83</v>
      </c>
      <c r="U21767">
        <v>158</v>
      </c>
      <c r="V21767" s="8">
        <v>40155</v>
      </c>
    </row>
    <row r="21768" spans="1:22" x14ac:dyDescent="0.2">
      <c r="A21768" t="s">
        <v>805</v>
      </c>
      <c r="B21768">
        <v>9</v>
      </c>
      <c r="C21768">
        <v>2010</v>
      </c>
      <c r="E21768" t="s">
        <v>1301</v>
      </c>
      <c r="F21768">
        <v>114</v>
      </c>
      <c r="G21768" t="s">
        <v>22339</v>
      </c>
      <c r="H21768" t="s">
        <v>22335</v>
      </c>
      <c r="P21768">
        <v>2.17</v>
      </c>
      <c r="Q21768">
        <v>-0.2</v>
      </c>
      <c r="R21768">
        <v>0</v>
      </c>
      <c r="S21768">
        <v>2.37</v>
      </c>
      <c r="U21768">
        <v>123</v>
      </c>
      <c r="V21768" s="8">
        <v>40155</v>
      </c>
    </row>
    <row r="21769" spans="1:22" x14ac:dyDescent="0.2">
      <c r="A21769" t="s">
        <v>805</v>
      </c>
      <c r="B21769">
        <v>9</v>
      </c>
      <c r="C21769">
        <v>2010</v>
      </c>
      <c r="E21769" t="s">
        <v>1301</v>
      </c>
      <c r="F21769">
        <v>115</v>
      </c>
      <c r="G21769" t="s">
        <v>22340</v>
      </c>
      <c r="H21769" t="s">
        <v>22335</v>
      </c>
      <c r="P21769">
        <v>2.0699999999999998</v>
      </c>
      <c r="Q21769">
        <v>-0.2</v>
      </c>
      <c r="R21769">
        <v>0</v>
      </c>
      <c r="S21769">
        <v>2.27</v>
      </c>
      <c r="U21769">
        <v>1900</v>
      </c>
      <c r="V21769" s="8">
        <v>40155</v>
      </c>
    </row>
    <row r="21770" spans="1:22" x14ac:dyDescent="0.2">
      <c r="A21770" t="s">
        <v>805</v>
      </c>
      <c r="B21770">
        <v>9</v>
      </c>
      <c r="C21770">
        <v>2010</v>
      </c>
      <c r="E21770" t="s">
        <v>1301</v>
      </c>
      <c r="F21770">
        <v>118</v>
      </c>
      <c r="G21770" t="s">
        <v>22341</v>
      </c>
      <c r="H21770" t="s">
        <v>22335</v>
      </c>
      <c r="P21770">
        <v>1.82</v>
      </c>
      <c r="Q21770">
        <v>-0.17</v>
      </c>
      <c r="R21770">
        <v>0</v>
      </c>
      <c r="S21770">
        <v>1.99</v>
      </c>
      <c r="U21770">
        <v>200</v>
      </c>
      <c r="V21770" s="8">
        <v>40155</v>
      </c>
    </row>
    <row r="21771" spans="1:22" x14ac:dyDescent="0.2">
      <c r="A21771" t="s">
        <v>805</v>
      </c>
      <c r="B21771">
        <v>9</v>
      </c>
      <c r="C21771">
        <v>2010</v>
      </c>
      <c r="E21771" t="s">
        <v>1301</v>
      </c>
      <c r="F21771">
        <v>120</v>
      </c>
      <c r="G21771" t="s">
        <v>22342</v>
      </c>
      <c r="H21771" t="s">
        <v>22335</v>
      </c>
      <c r="P21771">
        <v>1.67</v>
      </c>
      <c r="Q21771">
        <v>-0.15</v>
      </c>
      <c r="R21771">
        <v>0</v>
      </c>
      <c r="S21771">
        <v>1.82</v>
      </c>
      <c r="U21771">
        <v>810</v>
      </c>
      <c r="V21771" s="8">
        <v>40155</v>
      </c>
    </row>
    <row r="21772" spans="1:22" x14ac:dyDescent="0.2">
      <c r="A21772" t="s">
        <v>805</v>
      </c>
      <c r="B21772">
        <v>9</v>
      </c>
      <c r="C21772">
        <v>2010</v>
      </c>
      <c r="E21772" t="s">
        <v>1301</v>
      </c>
      <c r="F21772">
        <v>130</v>
      </c>
      <c r="G21772" t="s">
        <v>22343</v>
      </c>
      <c r="H21772" t="s">
        <v>22335</v>
      </c>
      <c r="P21772">
        <v>1.0900000000000001</v>
      </c>
      <c r="Q21772">
        <v>-0.1</v>
      </c>
      <c r="R21772">
        <v>0</v>
      </c>
      <c r="S21772">
        <v>1.19</v>
      </c>
      <c r="V21772" s="8">
        <v>40155</v>
      </c>
    </row>
    <row r="21773" spans="1:22" x14ac:dyDescent="0.2">
      <c r="A21773" t="s">
        <v>805</v>
      </c>
      <c r="B21773">
        <v>9</v>
      </c>
      <c r="C21773">
        <v>2010</v>
      </c>
      <c r="E21773" t="s">
        <v>1301</v>
      </c>
      <c r="F21773">
        <v>140</v>
      </c>
      <c r="G21773" t="s">
        <v>22344</v>
      </c>
      <c r="H21773" t="s">
        <v>22335</v>
      </c>
      <c r="P21773">
        <v>0.72</v>
      </c>
      <c r="Q21773">
        <v>-7.0000000000000007E-2</v>
      </c>
      <c r="R21773">
        <v>0</v>
      </c>
      <c r="S21773">
        <v>0.79</v>
      </c>
      <c r="U21773">
        <v>420</v>
      </c>
      <c r="V21773" s="8">
        <v>40155</v>
      </c>
    </row>
    <row r="21774" spans="1:22" x14ac:dyDescent="0.2">
      <c r="A21774" t="s">
        <v>805</v>
      </c>
      <c r="B21774">
        <v>9</v>
      </c>
      <c r="C21774">
        <v>2010</v>
      </c>
      <c r="E21774" t="s">
        <v>1301</v>
      </c>
      <c r="F21774">
        <v>145</v>
      </c>
      <c r="G21774" t="s">
        <v>22345</v>
      </c>
      <c r="H21774" t="s">
        <v>22335</v>
      </c>
      <c r="P21774">
        <v>0.59</v>
      </c>
      <c r="Q21774">
        <v>-0.05</v>
      </c>
      <c r="R21774">
        <v>0</v>
      </c>
      <c r="S21774">
        <v>0.64</v>
      </c>
      <c r="V21774" s="8">
        <v>40155</v>
      </c>
    </row>
    <row r="21775" spans="1:22" x14ac:dyDescent="0.2">
      <c r="A21775" t="s">
        <v>805</v>
      </c>
      <c r="B21775">
        <v>9</v>
      </c>
      <c r="C21775">
        <v>2010</v>
      </c>
      <c r="E21775" t="s">
        <v>1301</v>
      </c>
      <c r="F21775">
        <v>150</v>
      </c>
      <c r="G21775" t="s">
        <v>22346</v>
      </c>
      <c r="H21775" t="s">
        <v>22335</v>
      </c>
      <c r="P21775">
        <v>0.49</v>
      </c>
      <c r="Q21775">
        <v>-0.04</v>
      </c>
      <c r="R21775">
        <v>0</v>
      </c>
      <c r="S21775">
        <v>0.53</v>
      </c>
      <c r="U21775">
        <v>15</v>
      </c>
      <c r="V21775" s="8">
        <v>40155</v>
      </c>
    </row>
    <row r="21776" spans="1:22" x14ac:dyDescent="0.2">
      <c r="A21776" t="s">
        <v>805</v>
      </c>
      <c r="B21776">
        <v>9</v>
      </c>
      <c r="C21776">
        <v>2010</v>
      </c>
      <c r="E21776" t="s">
        <v>1301</v>
      </c>
      <c r="F21776">
        <v>55</v>
      </c>
      <c r="G21776" t="s">
        <v>22347</v>
      </c>
      <c r="H21776" t="s">
        <v>22335</v>
      </c>
      <c r="P21776">
        <v>27.53</v>
      </c>
      <c r="Q21776">
        <v>-1.47</v>
      </c>
      <c r="R21776">
        <v>0</v>
      </c>
      <c r="S21776">
        <v>29</v>
      </c>
      <c r="U21776">
        <v>300</v>
      </c>
      <c r="V21776" s="8">
        <v>40155</v>
      </c>
    </row>
    <row r="21777" spans="1:22" x14ac:dyDescent="0.2">
      <c r="A21777" t="s">
        <v>805</v>
      </c>
      <c r="B21777">
        <v>9</v>
      </c>
      <c r="C21777">
        <v>2010</v>
      </c>
      <c r="E21777" t="s">
        <v>1301</v>
      </c>
      <c r="F21777">
        <v>59</v>
      </c>
      <c r="G21777" t="s">
        <v>22348</v>
      </c>
      <c r="H21777" t="s">
        <v>22335</v>
      </c>
      <c r="P21777">
        <v>24.35</v>
      </c>
      <c r="Q21777">
        <v>-1.41</v>
      </c>
      <c r="R21777">
        <v>0</v>
      </c>
      <c r="S21777">
        <v>25.76</v>
      </c>
      <c r="U21777">
        <v>20</v>
      </c>
      <c r="V21777" s="8">
        <v>40155</v>
      </c>
    </row>
    <row r="21778" spans="1:22" x14ac:dyDescent="0.2">
      <c r="A21778" t="s">
        <v>805</v>
      </c>
      <c r="B21778">
        <v>9</v>
      </c>
      <c r="C21778">
        <v>2010</v>
      </c>
      <c r="E21778" t="s">
        <v>1301</v>
      </c>
      <c r="F21778">
        <v>63</v>
      </c>
      <c r="G21778" t="s">
        <v>22349</v>
      </c>
      <c r="H21778" t="s">
        <v>22335</v>
      </c>
      <c r="P21778">
        <v>21.3</v>
      </c>
      <c r="Q21778">
        <v>-1.37</v>
      </c>
      <c r="R21778">
        <v>0</v>
      </c>
      <c r="S21778">
        <v>22.67</v>
      </c>
      <c r="V21778" s="8">
        <v>40155</v>
      </c>
    </row>
    <row r="21779" spans="1:22" x14ac:dyDescent="0.2">
      <c r="A21779" t="s">
        <v>805</v>
      </c>
      <c r="B21779">
        <v>9</v>
      </c>
      <c r="C21779">
        <v>2010</v>
      </c>
      <c r="E21779" t="s">
        <v>1301</v>
      </c>
      <c r="F21779">
        <v>63.5</v>
      </c>
      <c r="G21779" t="s">
        <v>22350</v>
      </c>
      <c r="H21779" t="s">
        <v>22335</v>
      </c>
      <c r="P21779">
        <v>20.93</v>
      </c>
      <c r="Q21779">
        <v>-1.36</v>
      </c>
      <c r="R21779">
        <v>0</v>
      </c>
      <c r="S21779">
        <v>22.29</v>
      </c>
      <c r="U21779">
        <v>350</v>
      </c>
      <c r="V21779" s="8">
        <v>40155</v>
      </c>
    </row>
    <row r="21780" spans="1:22" x14ac:dyDescent="0.2">
      <c r="A21780" t="s">
        <v>805</v>
      </c>
      <c r="B21780">
        <v>9</v>
      </c>
      <c r="C21780">
        <v>2010</v>
      </c>
      <c r="E21780" t="s">
        <v>1301</v>
      </c>
      <c r="F21780">
        <v>64.5</v>
      </c>
      <c r="G21780" t="s">
        <v>22351</v>
      </c>
      <c r="H21780" t="s">
        <v>22335</v>
      </c>
      <c r="P21780">
        <v>20.190000000000001</v>
      </c>
      <c r="Q21780">
        <v>-1.35</v>
      </c>
      <c r="R21780">
        <v>0</v>
      </c>
      <c r="S21780">
        <v>21.54</v>
      </c>
      <c r="U21780">
        <v>150</v>
      </c>
      <c r="V21780" s="8">
        <v>40155</v>
      </c>
    </row>
    <row r="21781" spans="1:22" x14ac:dyDescent="0.2">
      <c r="A21781" t="s">
        <v>805</v>
      </c>
      <c r="B21781">
        <v>9</v>
      </c>
      <c r="C21781">
        <v>2010</v>
      </c>
      <c r="E21781" t="s">
        <v>1301</v>
      </c>
      <c r="F21781">
        <v>65</v>
      </c>
      <c r="G21781" t="s">
        <v>22352</v>
      </c>
      <c r="H21781" t="s">
        <v>22335</v>
      </c>
      <c r="P21781">
        <v>19.829999999999998</v>
      </c>
      <c r="Q21781">
        <v>-1.34</v>
      </c>
      <c r="R21781">
        <v>0</v>
      </c>
      <c r="S21781">
        <v>21.17</v>
      </c>
      <c r="U21781">
        <v>300</v>
      </c>
      <c r="V21781" s="8">
        <v>40155</v>
      </c>
    </row>
    <row r="21782" spans="1:22" x14ac:dyDescent="0.2">
      <c r="A21782" t="s">
        <v>805</v>
      </c>
      <c r="B21782">
        <v>9</v>
      </c>
      <c r="C21782">
        <v>2010</v>
      </c>
      <c r="E21782" t="s">
        <v>1301</v>
      </c>
      <c r="F21782">
        <v>66</v>
      </c>
      <c r="G21782" t="s">
        <v>22353</v>
      </c>
      <c r="H21782" t="s">
        <v>22335</v>
      </c>
      <c r="P21782">
        <v>19.11</v>
      </c>
      <c r="Q21782">
        <v>-1.33</v>
      </c>
      <c r="R21782">
        <v>0</v>
      </c>
      <c r="S21782">
        <v>20.440000000000001</v>
      </c>
      <c r="U21782">
        <v>101</v>
      </c>
      <c r="V21782" s="8">
        <v>40155</v>
      </c>
    </row>
    <row r="21783" spans="1:22" x14ac:dyDescent="0.2">
      <c r="A21783" t="s">
        <v>805</v>
      </c>
      <c r="B21783">
        <v>9</v>
      </c>
      <c r="C21783">
        <v>2010</v>
      </c>
      <c r="E21783" t="s">
        <v>1301</v>
      </c>
      <c r="F21783">
        <v>68</v>
      </c>
      <c r="G21783" t="s">
        <v>22354</v>
      </c>
      <c r="H21783" t="s">
        <v>22335</v>
      </c>
      <c r="P21783">
        <v>17.72</v>
      </c>
      <c r="Q21783">
        <v>-1.28</v>
      </c>
      <c r="R21783">
        <v>0</v>
      </c>
      <c r="S21783">
        <v>19</v>
      </c>
      <c r="U21783">
        <v>200</v>
      </c>
      <c r="V21783" s="8">
        <v>40155</v>
      </c>
    </row>
    <row r="21784" spans="1:22" x14ac:dyDescent="0.2">
      <c r="A21784" t="s">
        <v>805</v>
      </c>
      <c r="B21784">
        <v>9</v>
      </c>
      <c r="C21784">
        <v>2010</v>
      </c>
      <c r="E21784" t="s">
        <v>1301</v>
      </c>
      <c r="F21784">
        <v>72</v>
      </c>
      <c r="G21784" t="s">
        <v>22355</v>
      </c>
      <c r="H21784" t="s">
        <v>22335</v>
      </c>
      <c r="P21784">
        <v>15.13</v>
      </c>
      <c r="Q21784">
        <v>-1.17</v>
      </c>
      <c r="R21784">
        <v>0</v>
      </c>
      <c r="S21784">
        <v>16.3</v>
      </c>
      <c r="U21784">
        <v>250</v>
      </c>
      <c r="V21784" s="8">
        <v>40155</v>
      </c>
    </row>
    <row r="21785" spans="1:22" x14ac:dyDescent="0.2">
      <c r="A21785" t="s">
        <v>805</v>
      </c>
      <c r="B21785">
        <v>9</v>
      </c>
      <c r="C21785">
        <v>2010</v>
      </c>
      <c r="E21785" t="s">
        <v>1301</v>
      </c>
      <c r="F21785">
        <v>72.5</v>
      </c>
      <c r="G21785" t="s">
        <v>22356</v>
      </c>
      <c r="H21785" t="s">
        <v>22335</v>
      </c>
      <c r="P21785">
        <v>14.82</v>
      </c>
      <c r="Q21785">
        <v>-1.1599999999999999</v>
      </c>
      <c r="R21785">
        <v>0</v>
      </c>
      <c r="S21785">
        <v>15.98</v>
      </c>
      <c r="U21785">
        <v>125</v>
      </c>
      <c r="V21785" s="8">
        <v>40155</v>
      </c>
    </row>
    <row r="21786" spans="1:22" x14ac:dyDescent="0.2">
      <c r="A21786" t="s">
        <v>805</v>
      </c>
      <c r="B21786">
        <v>9</v>
      </c>
      <c r="C21786">
        <v>2010</v>
      </c>
      <c r="E21786" t="s">
        <v>1301</v>
      </c>
      <c r="F21786">
        <v>73</v>
      </c>
      <c r="G21786" t="s">
        <v>22357</v>
      </c>
      <c r="H21786" t="s">
        <v>22335</v>
      </c>
      <c r="P21786">
        <v>14.51</v>
      </c>
      <c r="Q21786">
        <v>-1.1499999999999999</v>
      </c>
      <c r="R21786">
        <v>0</v>
      </c>
      <c r="S21786">
        <v>15.66</v>
      </c>
      <c r="U21786">
        <v>500</v>
      </c>
      <c r="V21786" s="8">
        <v>40155</v>
      </c>
    </row>
    <row r="21787" spans="1:22" x14ac:dyDescent="0.2">
      <c r="A21787" t="s">
        <v>805</v>
      </c>
      <c r="B21787">
        <v>9</v>
      </c>
      <c r="C21787">
        <v>2010</v>
      </c>
      <c r="E21787" t="s">
        <v>1301</v>
      </c>
      <c r="F21787">
        <v>73.5</v>
      </c>
      <c r="G21787" t="s">
        <v>22358</v>
      </c>
      <c r="H21787" t="s">
        <v>22335</v>
      </c>
      <c r="P21787">
        <v>14.21</v>
      </c>
      <c r="Q21787">
        <v>-1.1399999999999999</v>
      </c>
      <c r="R21787">
        <v>0</v>
      </c>
      <c r="S21787">
        <v>15.35</v>
      </c>
      <c r="U21787">
        <v>175</v>
      </c>
      <c r="V21787" s="8">
        <v>40155</v>
      </c>
    </row>
    <row r="21788" spans="1:22" x14ac:dyDescent="0.2">
      <c r="A21788" t="s">
        <v>805</v>
      </c>
      <c r="B21788">
        <v>9</v>
      </c>
      <c r="C21788">
        <v>2010</v>
      </c>
      <c r="E21788" t="s">
        <v>1301</v>
      </c>
      <c r="F21788">
        <v>74</v>
      </c>
      <c r="G21788" t="s">
        <v>22359</v>
      </c>
      <c r="H21788" t="s">
        <v>22335</v>
      </c>
      <c r="P21788">
        <v>13.91</v>
      </c>
      <c r="Q21788">
        <v>-1.1299999999999999</v>
      </c>
      <c r="R21788">
        <v>0</v>
      </c>
      <c r="S21788">
        <v>15.04</v>
      </c>
      <c r="U21788">
        <v>320</v>
      </c>
      <c r="V21788" s="8">
        <v>40155</v>
      </c>
    </row>
    <row r="21789" spans="1:22" x14ac:dyDescent="0.2">
      <c r="A21789" t="s">
        <v>805</v>
      </c>
      <c r="B21789">
        <v>9</v>
      </c>
      <c r="C21789">
        <v>2010</v>
      </c>
      <c r="E21789" t="s">
        <v>1301</v>
      </c>
      <c r="F21789">
        <v>75</v>
      </c>
      <c r="G21789" t="s">
        <v>22360</v>
      </c>
      <c r="H21789" t="s">
        <v>22335</v>
      </c>
      <c r="P21789">
        <v>13.32</v>
      </c>
      <c r="Q21789">
        <v>-1.1100000000000001</v>
      </c>
      <c r="R21789">
        <v>0</v>
      </c>
      <c r="S21789">
        <v>14.43</v>
      </c>
      <c r="U21789">
        <v>101</v>
      </c>
      <c r="V21789" s="8">
        <v>40155</v>
      </c>
    </row>
    <row r="21790" spans="1:22" x14ac:dyDescent="0.2">
      <c r="A21790" t="s">
        <v>805</v>
      </c>
      <c r="B21790">
        <v>9</v>
      </c>
      <c r="C21790">
        <v>2010</v>
      </c>
      <c r="E21790" t="s">
        <v>1301</v>
      </c>
      <c r="F21790">
        <v>76</v>
      </c>
      <c r="G21790" t="s">
        <v>22361</v>
      </c>
      <c r="H21790" t="s">
        <v>22335</v>
      </c>
      <c r="P21790">
        <v>12.77</v>
      </c>
      <c r="Q21790">
        <v>-1.06</v>
      </c>
      <c r="R21790">
        <v>0</v>
      </c>
      <c r="S21790">
        <v>13.83</v>
      </c>
      <c r="U21790">
        <v>500</v>
      </c>
      <c r="V21790" s="8">
        <v>40155</v>
      </c>
    </row>
    <row r="21791" spans="1:22" x14ac:dyDescent="0.2">
      <c r="A21791" t="s">
        <v>805</v>
      </c>
      <c r="B21791">
        <v>9</v>
      </c>
      <c r="C21791">
        <v>2010</v>
      </c>
      <c r="E21791" t="s">
        <v>1301</v>
      </c>
      <c r="F21791">
        <v>76.5</v>
      </c>
      <c r="G21791" t="s">
        <v>22362</v>
      </c>
      <c r="H21791" t="s">
        <v>22335</v>
      </c>
      <c r="P21791">
        <v>12.5</v>
      </c>
      <c r="Q21791">
        <v>-1.03</v>
      </c>
      <c r="R21791">
        <v>0</v>
      </c>
      <c r="S21791">
        <v>13.53</v>
      </c>
      <c r="U21791">
        <v>300</v>
      </c>
      <c r="V21791" s="8">
        <v>40155</v>
      </c>
    </row>
    <row r="21792" spans="1:22" x14ac:dyDescent="0.2">
      <c r="A21792" t="s">
        <v>805</v>
      </c>
      <c r="B21792">
        <v>9</v>
      </c>
      <c r="C21792">
        <v>2010</v>
      </c>
      <c r="E21792" t="s">
        <v>1301</v>
      </c>
      <c r="F21792">
        <v>77</v>
      </c>
      <c r="G21792" t="s">
        <v>22363</v>
      </c>
      <c r="H21792" t="s">
        <v>22335</v>
      </c>
      <c r="P21792">
        <v>12.23</v>
      </c>
      <c r="Q21792">
        <v>-1.01</v>
      </c>
      <c r="R21792">
        <v>0</v>
      </c>
      <c r="S21792">
        <v>13.24</v>
      </c>
      <c r="U21792">
        <v>100</v>
      </c>
      <c r="V21792" s="8">
        <v>40155</v>
      </c>
    </row>
    <row r="21793" spans="1:22" x14ac:dyDescent="0.2">
      <c r="A21793" t="s">
        <v>805</v>
      </c>
      <c r="B21793">
        <v>9</v>
      </c>
      <c r="C21793">
        <v>2010</v>
      </c>
      <c r="E21793" t="s">
        <v>1301</v>
      </c>
      <c r="F21793">
        <v>78</v>
      </c>
      <c r="G21793" t="s">
        <v>22364</v>
      </c>
      <c r="H21793" t="s">
        <v>22335</v>
      </c>
      <c r="P21793">
        <v>11.71</v>
      </c>
      <c r="Q21793">
        <v>-0.99</v>
      </c>
      <c r="R21793">
        <v>0</v>
      </c>
      <c r="S21793">
        <v>12.7</v>
      </c>
      <c r="U21793">
        <v>50</v>
      </c>
      <c r="V21793" s="8">
        <v>40155</v>
      </c>
    </row>
    <row r="21794" spans="1:22" x14ac:dyDescent="0.2">
      <c r="A21794" t="s">
        <v>805</v>
      </c>
      <c r="B21794">
        <v>9</v>
      </c>
      <c r="C21794">
        <v>2010</v>
      </c>
      <c r="E21794" t="s">
        <v>1301</v>
      </c>
      <c r="F21794">
        <v>78.5</v>
      </c>
      <c r="G21794" t="s">
        <v>22365</v>
      </c>
      <c r="H21794" t="s">
        <v>22335</v>
      </c>
      <c r="P21794">
        <v>11.46</v>
      </c>
      <c r="Q21794">
        <v>-0.97</v>
      </c>
      <c r="R21794">
        <v>0</v>
      </c>
      <c r="S21794">
        <v>12.43</v>
      </c>
      <c r="U21794">
        <v>100</v>
      </c>
      <c r="V21794" s="8">
        <v>40155</v>
      </c>
    </row>
    <row r="21795" spans="1:22" x14ac:dyDescent="0.2">
      <c r="A21795" t="s">
        <v>805</v>
      </c>
      <c r="B21795">
        <v>9</v>
      </c>
      <c r="C21795">
        <v>2010</v>
      </c>
      <c r="E21795" t="s">
        <v>1301</v>
      </c>
      <c r="F21795">
        <v>79</v>
      </c>
      <c r="G21795" t="s">
        <v>22366</v>
      </c>
      <c r="H21795" t="s">
        <v>22335</v>
      </c>
      <c r="P21795">
        <v>11.2</v>
      </c>
      <c r="Q21795">
        <v>-0.96</v>
      </c>
      <c r="R21795">
        <v>0</v>
      </c>
      <c r="S21795">
        <v>12.16</v>
      </c>
      <c r="U21795">
        <v>825</v>
      </c>
      <c r="V21795" s="8">
        <v>40155</v>
      </c>
    </row>
    <row r="21796" spans="1:22" x14ac:dyDescent="0.2">
      <c r="A21796" t="s">
        <v>805</v>
      </c>
      <c r="B21796">
        <v>9</v>
      </c>
      <c r="C21796">
        <v>2010</v>
      </c>
      <c r="E21796" t="s">
        <v>1301</v>
      </c>
      <c r="F21796">
        <v>79.5</v>
      </c>
      <c r="G21796" t="s">
        <v>22367</v>
      </c>
      <c r="H21796" t="s">
        <v>22335</v>
      </c>
      <c r="P21796">
        <v>10.96</v>
      </c>
      <c r="Q21796">
        <v>-0.94</v>
      </c>
      <c r="R21796">
        <v>0</v>
      </c>
      <c r="S21796">
        <v>11.9</v>
      </c>
      <c r="U21796">
        <v>1300</v>
      </c>
      <c r="V21796" s="8">
        <v>40155</v>
      </c>
    </row>
    <row r="21797" spans="1:22" x14ac:dyDescent="0.2">
      <c r="A21797" t="s">
        <v>805</v>
      </c>
      <c r="B21797">
        <v>9</v>
      </c>
      <c r="C21797">
        <v>2010</v>
      </c>
      <c r="E21797" t="s">
        <v>1301</v>
      </c>
      <c r="F21797">
        <v>80</v>
      </c>
      <c r="G21797" t="s">
        <v>22368</v>
      </c>
      <c r="H21797" t="s">
        <v>22335</v>
      </c>
      <c r="P21797">
        <v>10.71</v>
      </c>
      <c r="Q21797">
        <v>-0.94</v>
      </c>
      <c r="R21797">
        <v>0</v>
      </c>
      <c r="S21797">
        <v>11.65</v>
      </c>
      <c r="U21797">
        <v>198</v>
      </c>
      <c r="V21797" s="8">
        <v>40155</v>
      </c>
    </row>
    <row r="21798" spans="1:22" x14ac:dyDescent="0.2">
      <c r="A21798" t="s">
        <v>805</v>
      </c>
      <c r="B21798">
        <v>9</v>
      </c>
      <c r="C21798">
        <v>2010</v>
      </c>
      <c r="E21798" t="s">
        <v>1301</v>
      </c>
      <c r="F21798">
        <v>80.5</v>
      </c>
      <c r="G21798" t="s">
        <v>22369</v>
      </c>
      <c r="H21798" t="s">
        <v>22335</v>
      </c>
      <c r="P21798">
        <v>10.49</v>
      </c>
      <c r="Q21798">
        <v>-0.9</v>
      </c>
      <c r="R21798">
        <v>0</v>
      </c>
      <c r="S21798">
        <v>11.39</v>
      </c>
      <c r="U21798">
        <v>75</v>
      </c>
      <c r="V21798" s="8">
        <v>40155</v>
      </c>
    </row>
    <row r="21799" spans="1:22" x14ac:dyDescent="0.2">
      <c r="A21799" t="s">
        <v>805</v>
      </c>
      <c r="B21799">
        <v>9</v>
      </c>
      <c r="C21799">
        <v>2010</v>
      </c>
      <c r="E21799" t="s">
        <v>1301</v>
      </c>
      <c r="F21799">
        <v>82</v>
      </c>
      <c r="G21799" t="s">
        <v>22370</v>
      </c>
      <c r="H21799" t="s">
        <v>22335</v>
      </c>
      <c r="P21799">
        <v>9.82</v>
      </c>
      <c r="Q21799">
        <v>-0.83</v>
      </c>
      <c r="R21799">
        <v>0</v>
      </c>
      <c r="S21799">
        <v>10.65</v>
      </c>
      <c r="U21799">
        <v>25</v>
      </c>
      <c r="V21799" s="8">
        <v>40155</v>
      </c>
    </row>
    <row r="21800" spans="1:22" x14ac:dyDescent="0.2">
      <c r="A21800" t="s">
        <v>805</v>
      </c>
      <c r="B21800">
        <v>9</v>
      </c>
      <c r="C21800">
        <v>2010</v>
      </c>
      <c r="E21800" t="s">
        <v>1301</v>
      </c>
      <c r="F21800">
        <v>83</v>
      </c>
      <c r="G21800" t="s">
        <v>22371</v>
      </c>
      <c r="H21800" t="s">
        <v>22335</v>
      </c>
      <c r="P21800">
        <v>9.39</v>
      </c>
      <c r="Q21800">
        <v>-0.81</v>
      </c>
      <c r="R21800">
        <v>0</v>
      </c>
      <c r="S21800">
        <v>10.199999999999999</v>
      </c>
      <c r="U21800">
        <v>225</v>
      </c>
      <c r="V21800" s="8">
        <v>40155</v>
      </c>
    </row>
    <row r="21801" spans="1:22" x14ac:dyDescent="0.2">
      <c r="A21801" t="s">
        <v>805</v>
      </c>
      <c r="B21801">
        <v>9</v>
      </c>
      <c r="C21801">
        <v>2010</v>
      </c>
      <c r="E21801" t="s">
        <v>1301</v>
      </c>
      <c r="F21801">
        <v>83.5</v>
      </c>
      <c r="G21801" t="s">
        <v>22372</v>
      </c>
      <c r="H21801" t="s">
        <v>22335</v>
      </c>
      <c r="P21801">
        <v>9.18</v>
      </c>
      <c r="Q21801">
        <v>-0.79</v>
      </c>
      <c r="R21801">
        <v>0</v>
      </c>
      <c r="S21801">
        <v>9.9700000000000006</v>
      </c>
      <c r="U21801">
        <v>250</v>
      </c>
      <c r="V21801" s="8">
        <v>40155</v>
      </c>
    </row>
    <row r="21802" spans="1:22" x14ac:dyDescent="0.2">
      <c r="A21802" t="s">
        <v>805</v>
      </c>
      <c r="B21802">
        <v>9</v>
      </c>
      <c r="C21802">
        <v>2010</v>
      </c>
      <c r="E21802" t="s">
        <v>1301</v>
      </c>
      <c r="F21802">
        <v>84.5</v>
      </c>
      <c r="G21802" t="s">
        <v>22373</v>
      </c>
      <c r="H21802" t="s">
        <v>22335</v>
      </c>
      <c r="P21802">
        <v>8.77</v>
      </c>
      <c r="Q21802">
        <v>-0.77</v>
      </c>
      <c r="R21802">
        <v>0</v>
      </c>
      <c r="S21802">
        <v>9.5399999999999991</v>
      </c>
      <c r="U21802">
        <v>550</v>
      </c>
      <c r="V21802" s="8">
        <v>40155</v>
      </c>
    </row>
    <row r="21803" spans="1:22" x14ac:dyDescent="0.2">
      <c r="A21803" t="s">
        <v>805</v>
      </c>
      <c r="B21803">
        <v>9</v>
      </c>
      <c r="C21803">
        <v>2010</v>
      </c>
      <c r="E21803" t="s">
        <v>1301</v>
      </c>
      <c r="F21803">
        <v>85</v>
      </c>
      <c r="G21803" t="s">
        <v>22374</v>
      </c>
      <c r="H21803" t="s">
        <v>22335</v>
      </c>
      <c r="P21803">
        <v>8.57</v>
      </c>
      <c r="Q21803">
        <v>-0.75</v>
      </c>
      <c r="R21803">
        <v>0</v>
      </c>
      <c r="S21803">
        <v>9.32</v>
      </c>
      <c r="U21803">
        <v>1125</v>
      </c>
      <c r="V21803" s="8">
        <v>40155</v>
      </c>
    </row>
    <row r="21804" spans="1:22" x14ac:dyDescent="0.2">
      <c r="A21804" t="s">
        <v>805</v>
      </c>
      <c r="B21804">
        <v>9</v>
      </c>
      <c r="C21804">
        <v>2010</v>
      </c>
      <c r="E21804" t="s">
        <v>1301</v>
      </c>
      <c r="F21804">
        <v>87</v>
      </c>
      <c r="G21804" t="s">
        <v>22375</v>
      </c>
      <c r="H21804" t="s">
        <v>22335</v>
      </c>
      <c r="P21804">
        <v>7.8</v>
      </c>
      <c r="Q21804">
        <v>-0.71</v>
      </c>
      <c r="R21804">
        <v>0</v>
      </c>
      <c r="S21804">
        <v>8.51</v>
      </c>
      <c r="U21804">
        <v>850</v>
      </c>
      <c r="V21804" s="8">
        <v>40155</v>
      </c>
    </row>
    <row r="21805" spans="1:22" x14ac:dyDescent="0.2">
      <c r="A21805" t="s">
        <v>805</v>
      </c>
      <c r="B21805">
        <v>9</v>
      </c>
      <c r="C21805">
        <v>2010</v>
      </c>
      <c r="E21805" t="s">
        <v>1301</v>
      </c>
      <c r="F21805">
        <v>90</v>
      </c>
      <c r="G21805" t="s">
        <v>22376</v>
      </c>
      <c r="H21805" t="s">
        <v>22335</v>
      </c>
      <c r="P21805">
        <v>6.75</v>
      </c>
      <c r="Q21805">
        <v>-0.63</v>
      </c>
      <c r="R21805">
        <v>0</v>
      </c>
      <c r="S21805">
        <v>7.38</v>
      </c>
      <c r="T21805">
        <v>2</v>
      </c>
      <c r="U21805">
        <v>2116</v>
      </c>
      <c r="V21805" s="8">
        <v>40155</v>
      </c>
    </row>
    <row r="21806" spans="1:22" x14ac:dyDescent="0.2">
      <c r="A21806" t="s">
        <v>805</v>
      </c>
      <c r="B21806">
        <v>9</v>
      </c>
      <c r="C21806">
        <v>2010</v>
      </c>
      <c r="E21806" t="s">
        <v>1301</v>
      </c>
      <c r="F21806">
        <v>91</v>
      </c>
      <c r="G21806" t="s">
        <v>22377</v>
      </c>
      <c r="H21806" t="s">
        <v>22335</v>
      </c>
      <c r="P21806">
        <v>6.43</v>
      </c>
      <c r="Q21806">
        <v>-0.6</v>
      </c>
      <c r="R21806">
        <v>0</v>
      </c>
      <c r="S21806">
        <v>7.03</v>
      </c>
      <c r="U21806">
        <v>1</v>
      </c>
      <c r="V21806" s="8">
        <v>40155</v>
      </c>
    </row>
    <row r="21807" spans="1:22" x14ac:dyDescent="0.2">
      <c r="A21807" t="s">
        <v>805</v>
      </c>
      <c r="B21807">
        <v>9</v>
      </c>
      <c r="C21807">
        <v>2010</v>
      </c>
      <c r="E21807" t="s">
        <v>1301</v>
      </c>
      <c r="F21807">
        <v>95</v>
      </c>
      <c r="G21807" t="s">
        <v>22378</v>
      </c>
      <c r="H21807" t="s">
        <v>22335</v>
      </c>
      <c r="P21807">
        <v>5.26</v>
      </c>
      <c r="Q21807">
        <v>-0.52</v>
      </c>
      <c r="R21807">
        <v>0</v>
      </c>
      <c r="S21807">
        <v>5.78</v>
      </c>
      <c r="U21807">
        <v>2864</v>
      </c>
      <c r="V21807" s="8">
        <v>40155</v>
      </c>
    </row>
    <row r="21808" spans="1:22" x14ac:dyDescent="0.2">
      <c r="A21808" t="s">
        <v>805</v>
      </c>
      <c r="B21808">
        <v>9</v>
      </c>
      <c r="C21808">
        <v>2010</v>
      </c>
      <c r="E21808" t="s">
        <v>5087</v>
      </c>
      <c r="F21808">
        <v>110</v>
      </c>
      <c r="G21808" t="s">
        <v>22379</v>
      </c>
      <c r="H21808" t="s">
        <v>22380</v>
      </c>
      <c r="P21808">
        <v>32.049999999999997</v>
      </c>
      <c r="Q21808">
        <v>1.42</v>
      </c>
      <c r="R21808">
        <v>0</v>
      </c>
      <c r="S21808">
        <v>30.63</v>
      </c>
      <c r="U21808">
        <v>20</v>
      </c>
      <c r="V21808" s="8">
        <v>40155</v>
      </c>
    </row>
    <row r="21809" spans="1:22" x14ac:dyDescent="0.2">
      <c r="A21809" t="s">
        <v>805</v>
      </c>
      <c r="B21809">
        <v>9</v>
      </c>
      <c r="C21809">
        <v>2010</v>
      </c>
      <c r="E21809" t="s">
        <v>5087</v>
      </c>
      <c r="F21809">
        <v>35</v>
      </c>
      <c r="G21809" t="s">
        <v>22381</v>
      </c>
      <c r="H21809" t="s">
        <v>22380</v>
      </c>
      <c r="P21809">
        <v>0.23</v>
      </c>
      <c r="Q21809">
        <v>0.02</v>
      </c>
      <c r="R21809">
        <v>0</v>
      </c>
      <c r="S21809">
        <v>0.21</v>
      </c>
      <c r="U21809">
        <v>50</v>
      </c>
      <c r="V21809" s="8">
        <v>40155</v>
      </c>
    </row>
    <row r="21810" spans="1:22" x14ac:dyDescent="0.2">
      <c r="A21810" t="s">
        <v>805</v>
      </c>
      <c r="B21810">
        <v>9</v>
      </c>
      <c r="C21810">
        <v>2010</v>
      </c>
      <c r="E21810" t="s">
        <v>5087</v>
      </c>
      <c r="F21810">
        <v>40</v>
      </c>
      <c r="G21810" t="s">
        <v>22382</v>
      </c>
      <c r="H21810" t="s">
        <v>22380</v>
      </c>
      <c r="P21810">
        <v>0.47</v>
      </c>
      <c r="Q21810">
        <v>0.05</v>
      </c>
      <c r="R21810">
        <v>0</v>
      </c>
      <c r="S21810">
        <v>0.42</v>
      </c>
      <c r="U21810">
        <v>1300</v>
      </c>
      <c r="V21810" s="8">
        <v>40155</v>
      </c>
    </row>
    <row r="21811" spans="1:22" x14ac:dyDescent="0.2">
      <c r="A21811" t="s">
        <v>805</v>
      </c>
      <c r="B21811">
        <v>9</v>
      </c>
      <c r="C21811">
        <v>2010</v>
      </c>
      <c r="E21811" t="s">
        <v>5087</v>
      </c>
      <c r="F21811">
        <v>45</v>
      </c>
      <c r="G21811" t="s">
        <v>22383</v>
      </c>
      <c r="H21811" t="s">
        <v>22380</v>
      </c>
      <c r="P21811">
        <v>0.85</v>
      </c>
      <c r="Q21811">
        <v>0.08</v>
      </c>
      <c r="R21811">
        <v>0</v>
      </c>
      <c r="S21811">
        <v>0.77</v>
      </c>
      <c r="U21811">
        <v>800</v>
      </c>
      <c r="V21811" s="8">
        <v>40155</v>
      </c>
    </row>
    <row r="21812" spans="1:22" x14ac:dyDescent="0.2">
      <c r="A21812" t="s">
        <v>805</v>
      </c>
      <c r="B21812">
        <v>9</v>
      </c>
      <c r="C21812">
        <v>2010</v>
      </c>
      <c r="E21812" t="s">
        <v>5087</v>
      </c>
      <c r="F21812">
        <v>50</v>
      </c>
      <c r="G21812" t="s">
        <v>22384</v>
      </c>
      <c r="H21812" t="s">
        <v>22380</v>
      </c>
      <c r="P21812">
        <v>1.42</v>
      </c>
      <c r="Q21812">
        <v>0.13</v>
      </c>
      <c r="R21812">
        <v>0</v>
      </c>
      <c r="S21812">
        <v>1.29</v>
      </c>
      <c r="U21812">
        <v>822</v>
      </c>
      <c r="V21812" s="8">
        <v>40155</v>
      </c>
    </row>
    <row r="21813" spans="1:22" x14ac:dyDescent="0.2">
      <c r="A21813" t="s">
        <v>805</v>
      </c>
      <c r="B21813">
        <v>9</v>
      </c>
      <c r="C21813">
        <v>2010</v>
      </c>
      <c r="E21813" t="s">
        <v>5087</v>
      </c>
      <c r="F21813">
        <v>52</v>
      </c>
      <c r="G21813" t="s">
        <v>22385</v>
      </c>
      <c r="H21813" t="s">
        <v>22380</v>
      </c>
      <c r="P21813">
        <v>1.7</v>
      </c>
      <c r="Q21813">
        <v>0.14000000000000001</v>
      </c>
      <c r="R21813">
        <v>0</v>
      </c>
      <c r="S21813">
        <v>1.56</v>
      </c>
      <c r="U21813">
        <v>750</v>
      </c>
      <c r="V21813" s="8">
        <v>40155</v>
      </c>
    </row>
    <row r="21814" spans="1:22" x14ac:dyDescent="0.2">
      <c r="A21814" t="s">
        <v>805</v>
      </c>
      <c r="B21814">
        <v>9</v>
      </c>
      <c r="C21814">
        <v>2010</v>
      </c>
      <c r="E21814" t="s">
        <v>5087</v>
      </c>
      <c r="F21814">
        <v>55</v>
      </c>
      <c r="G21814" t="s">
        <v>22386</v>
      </c>
      <c r="H21814" t="s">
        <v>22380</v>
      </c>
      <c r="P21814">
        <v>2.2000000000000002</v>
      </c>
      <c r="Q21814">
        <v>0.18</v>
      </c>
      <c r="R21814">
        <v>0</v>
      </c>
      <c r="S21814">
        <v>2.02</v>
      </c>
      <c r="U21814">
        <v>2585</v>
      </c>
      <c r="V21814" s="8">
        <v>40155</v>
      </c>
    </row>
    <row r="21815" spans="1:22" x14ac:dyDescent="0.2">
      <c r="A21815" t="s">
        <v>805</v>
      </c>
      <c r="B21815">
        <v>9</v>
      </c>
      <c r="C21815">
        <v>2010</v>
      </c>
      <c r="E21815" t="s">
        <v>5087</v>
      </c>
      <c r="F21815">
        <v>58</v>
      </c>
      <c r="G21815" t="s">
        <v>22387</v>
      </c>
      <c r="H21815" t="s">
        <v>22380</v>
      </c>
      <c r="P21815">
        <v>2.79</v>
      </c>
      <c r="Q21815">
        <v>0.23</v>
      </c>
      <c r="R21815">
        <v>0</v>
      </c>
      <c r="S21815">
        <v>2.56</v>
      </c>
      <c r="U21815">
        <v>50</v>
      </c>
      <c r="V21815" s="8">
        <v>40155</v>
      </c>
    </row>
    <row r="21816" spans="1:22" x14ac:dyDescent="0.2">
      <c r="A21816" t="s">
        <v>805</v>
      </c>
      <c r="B21816">
        <v>9</v>
      </c>
      <c r="C21816">
        <v>2010</v>
      </c>
      <c r="E21816" t="s">
        <v>5087</v>
      </c>
      <c r="F21816">
        <v>60</v>
      </c>
      <c r="G21816" t="s">
        <v>22388</v>
      </c>
      <c r="H21816" t="s">
        <v>22380</v>
      </c>
      <c r="P21816">
        <v>3.23</v>
      </c>
      <c r="Q21816">
        <v>0.25</v>
      </c>
      <c r="R21816">
        <v>0</v>
      </c>
      <c r="S21816">
        <v>2.98</v>
      </c>
      <c r="U21816">
        <v>4611</v>
      </c>
      <c r="V21816" s="8">
        <v>40155</v>
      </c>
    </row>
    <row r="21817" spans="1:22" x14ac:dyDescent="0.2">
      <c r="A21817" t="s">
        <v>805</v>
      </c>
      <c r="B21817">
        <v>9</v>
      </c>
      <c r="C21817">
        <v>2010</v>
      </c>
      <c r="E21817" t="s">
        <v>5087</v>
      </c>
      <c r="F21817">
        <v>62</v>
      </c>
      <c r="G21817" t="s">
        <v>22389</v>
      </c>
      <c r="H21817" t="s">
        <v>22380</v>
      </c>
      <c r="P21817">
        <v>3.69</v>
      </c>
      <c r="Q21817">
        <v>0.26</v>
      </c>
      <c r="R21817">
        <v>0</v>
      </c>
      <c r="S21817">
        <v>3.43</v>
      </c>
      <c r="U21817">
        <v>200</v>
      </c>
      <c r="V21817" s="8">
        <v>40155</v>
      </c>
    </row>
    <row r="21818" spans="1:22" x14ac:dyDescent="0.2">
      <c r="A21818" t="s">
        <v>805</v>
      </c>
      <c r="B21818">
        <v>9</v>
      </c>
      <c r="C21818">
        <v>2010</v>
      </c>
      <c r="E21818" t="s">
        <v>5087</v>
      </c>
      <c r="F21818">
        <v>63</v>
      </c>
      <c r="G21818" t="s">
        <v>22390</v>
      </c>
      <c r="H21818" t="s">
        <v>22380</v>
      </c>
      <c r="P21818">
        <v>3.94</v>
      </c>
      <c r="Q21818">
        <v>0.28000000000000003</v>
      </c>
      <c r="R21818">
        <v>0</v>
      </c>
      <c r="S21818">
        <v>3.66</v>
      </c>
      <c r="U21818">
        <v>400</v>
      </c>
      <c r="V21818" s="8">
        <v>40155</v>
      </c>
    </row>
    <row r="21819" spans="1:22" x14ac:dyDescent="0.2">
      <c r="A21819" t="s">
        <v>805</v>
      </c>
      <c r="B21819">
        <v>9</v>
      </c>
      <c r="C21819">
        <v>2010</v>
      </c>
      <c r="E21819" t="s">
        <v>5087</v>
      </c>
      <c r="F21819">
        <v>63.5</v>
      </c>
      <c r="G21819" t="s">
        <v>22391</v>
      </c>
      <c r="H21819" t="s">
        <v>22380</v>
      </c>
      <c r="P21819">
        <v>4.07</v>
      </c>
      <c r="Q21819">
        <v>0.28999999999999998</v>
      </c>
      <c r="R21819">
        <v>0</v>
      </c>
      <c r="S21819">
        <v>3.78</v>
      </c>
      <c r="U21819">
        <v>350</v>
      </c>
      <c r="V21819" s="8">
        <v>40155</v>
      </c>
    </row>
    <row r="21820" spans="1:22" x14ac:dyDescent="0.2">
      <c r="A21820" t="s">
        <v>805</v>
      </c>
      <c r="B21820">
        <v>9</v>
      </c>
      <c r="C21820">
        <v>2010</v>
      </c>
      <c r="E21820" t="s">
        <v>5087</v>
      </c>
      <c r="F21820">
        <v>64</v>
      </c>
      <c r="G21820" t="s">
        <v>22392</v>
      </c>
      <c r="H21820" t="s">
        <v>22380</v>
      </c>
      <c r="P21820">
        <v>4.2</v>
      </c>
      <c r="Q21820">
        <v>0.3</v>
      </c>
      <c r="R21820">
        <v>0</v>
      </c>
      <c r="S21820">
        <v>3.9</v>
      </c>
      <c r="V21820" s="8">
        <v>40155</v>
      </c>
    </row>
    <row r="21821" spans="1:22" x14ac:dyDescent="0.2">
      <c r="A21821" t="s">
        <v>805</v>
      </c>
      <c r="B21821">
        <v>9</v>
      </c>
      <c r="C21821">
        <v>2010</v>
      </c>
      <c r="E21821" t="s">
        <v>5087</v>
      </c>
      <c r="F21821">
        <v>64.5</v>
      </c>
      <c r="G21821" t="s">
        <v>22393</v>
      </c>
      <c r="H21821" t="s">
        <v>22380</v>
      </c>
      <c r="P21821">
        <v>4.33</v>
      </c>
      <c r="Q21821">
        <v>0.3</v>
      </c>
      <c r="R21821">
        <v>0</v>
      </c>
      <c r="S21821">
        <v>4.03</v>
      </c>
      <c r="U21821">
        <v>150</v>
      </c>
      <c r="V21821" s="8">
        <v>40155</v>
      </c>
    </row>
    <row r="21822" spans="1:22" x14ac:dyDescent="0.2">
      <c r="A21822" t="s">
        <v>805</v>
      </c>
      <c r="B21822">
        <v>9</v>
      </c>
      <c r="C21822">
        <v>2010</v>
      </c>
      <c r="E21822" t="s">
        <v>5087</v>
      </c>
      <c r="F21822">
        <v>65</v>
      </c>
      <c r="G21822" t="s">
        <v>22394</v>
      </c>
      <c r="H21822" t="s">
        <v>22380</v>
      </c>
      <c r="P21822">
        <v>4.46</v>
      </c>
      <c r="Q21822">
        <v>0.31</v>
      </c>
      <c r="R21822">
        <v>0</v>
      </c>
      <c r="S21822">
        <v>4.1500000000000004</v>
      </c>
      <c r="U21822">
        <v>1402</v>
      </c>
      <c r="V21822" s="8">
        <v>40155</v>
      </c>
    </row>
    <row r="21823" spans="1:22" x14ac:dyDescent="0.2">
      <c r="A21823" t="s">
        <v>805</v>
      </c>
      <c r="B21823">
        <v>9</v>
      </c>
      <c r="C21823">
        <v>2010</v>
      </c>
      <c r="E21823" t="s">
        <v>5087</v>
      </c>
      <c r="F21823">
        <v>66</v>
      </c>
      <c r="G21823" t="s">
        <v>22395</v>
      </c>
      <c r="H21823" t="s">
        <v>22380</v>
      </c>
      <c r="P21823">
        <v>4.74</v>
      </c>
      <c r="Q21823">
        <v>0.33</v>
      </c>
      <c r="R21823">
        <v>0</v>
      </c>
      <c r="S21823">
        <v>4.41</v>
      </c>
      <c r="U21823">
        <v>400</v>
      </c>
      <c r="V21823" s="8">
        <v>40155</v>
      </c>
    </row>
    <row r="21824" spans="1:22" x14ac:dyDescent="0.2">
      <c r="A21824" t="s">
        <v>805</v>
      </c>
      <c r="B21824">
        <v>9</v>
      </c>
      <c r="C21824">
        <v>2010</v>
      </c>
      <c r="E21824" t="s">
        <v>5087</v>
      </c>
      <c r="F21824">
        <v>68</v>
      </c>
      <c r="G21824" t="s">
        <v>22396</v>
      </c>
      <c r="H21824" t="s">
        <v>22380</v>
      </c>
      <c r="P21824">
        <v>5.34</v>
      </c>
      <c r="Q21824">
        <v>0.37</v>
      </c>
      <c r="R21824">
        <v>0</v>
      </c>
      <c r="S21824">
        <v>4.97</v>
      </c>
      <c r="U21824">
        <v>300</v>
      </c>
      <c r="V21824" s="8">
        <v>40155</v>
      </c>
    </row>
    <row r="21825" spans="1:22" x14ac:dyDescent="0.2">
      <c r="A21825" t="s">
        <v>805</v>
      </c>
      <c r="B21825">
        <v>9</v>
      </c>
      <c r="C21825">
        <v>2010</v>
      </c>
      <c r="E21825" t="s">
        <v>5087</v>
      </c>
      <c r="F21825">
        <v>70</v>
      </c>
      <c r="G21825" t="s">
        <v>22397</v>
      </c>
      <c r="H21825" t="s">
        <v>22380</v>
      </c>
      <c r="P21825">
        <v>6.01</v>
      </c>
      <c r="Q21825">
        <v>0.43</v>
      </c>
      <c r="R21825">
        <v>0</v>
      </c>
      <c r="S21825">
        <v>5.58</v>
      </c>
      <c r="T21825">
        <v>650</v>
      </c>
      <c r="U21825">
        <v>1750</v>
      </c>
      <c r="V21825" s="8">
        <v>40155</v>
      </c>
    </row>
    <row r="21826" spans="1:22" x14ac:dyDescent="0.2">
      <c r="A21826" t="s">
        <v>805</v>
      </c>
      <c r="B21826">
        <v>9</v>
      </c>
      <c r="C21826">
        <v>2010</v>
      </c>
      <c r="E21826" t="s">
        <v>5087</v>
      </c>
      <c r="F21826">
        <v>72</v>
      </c>
      <c r="G21826" t="s">
        <v>22398</v>
      </c>
      <c r="H21826" t="s">
        <v>22380</v>
      </c>
      <c r="P21826">
        <v>6.73</v>
      </c>
      <c r="Q21826">
        <v>0.47</v>
      </c>
      <c r="R21826">
        <v>0</v>
      </c>
      <c r="S21826">
        <v>6.26</v>
      </c>
      <c r="U21826">
        <v>500</v>
      </c>
      <c r="V21826" s="8">
        <v>40155</v>
      </c>
    </row>
    <row r="21827" spans="1:22" x14ac:dyDescent="0.2">
      <c r="A21827" t="s">
        <v>805</v>
      </c>
      <c r="B21827">
        <v>9</v>
      </c>
      <c r="C21827">
        <v>2010</v>
      </c>
      <c r="E21827" t="s">
        <v>5087</v>
      </c>
      <c r="F21827">
        <v>72.5</v>
      </c>
      <c r="G21827" t="s">
        <v>22399</v>
      </c>
      <c r="H21827" t="s">
        <v>22380</v>
      </c>
      <c r="P21827">
        <v>6.92</v>
      </c>
      <c r="Q21827">
        <v>0.49</v>
      </c>
      <c r="R21827">
        <v>0</v>
      </c>
      <c r="S21827">
        <v>6.43</v>
      </c>
      <c r="U21827">
        <v>125</v>
      </c>
      <c r="V21827" s="8">
        <v>40155</v>
      </c>
    </row>
    <row r="21828" spans="1:22" x14ac:dyDescent="0.2">
      <c r="A21828" t="s">
        <v>805</v>
      </c>
      <c r="B21828">
        <v>9</v>
      </c>
      <c r="C21828">
        <v>2010</v>
      </c>
      <c r="E21828" t="s">
        <v>5087</v>
      </c>
      <c r="F21828">
        <v>73</v>
      </c>
      <c r="G21828" t="s">
        <v>22400</v>
      </c>
      <c r="H21828" t="s">
        <v>22380</v>
      </c>
      <c r="P21828">
        <v>7.11</v>
      </c>
      <c r="Q21828">
        <v>0.5</v>
      </c>
      <c r="R21828">
        <v>0</v>
      </c>
      <c r="S21828">
        <v>6.61</v>
      </c>
      <c r="U21828">
        <v>500</v>
      </c>
      <c r="V21828" s="8">
        <v>40155</v>
      </c>
    </row>
    <row r="21829" spans="1:22" x14ac:dyDescent="0.2">
      <c r="A21829" t="s">
        <v>805</v>
      </c>
      <c r="B21829">
        <v>9</v>
      </c>
      <c r="C21829">
        <v>2010</v>
      </c>
      <c r="E21829" t="s">
        <v>5087</v>
      </c>
      <c r="F21829">
        <v>73.5</v>
      </c>
      <c r="G21829" t="s">
        <v>22401</v>
      </c>
      <c r="H21829" t="s">
        <v>22380</v>
      </c>
      <c r="P21829">
        <v>7.31</v>
      </c>
      <c r="Q21829">
        <v>0.51</v>
      </c>
      <c r="R21829">
        <v>0</v>
      </c>
      <c r="S21829">
        <v>6.8</v>
      </c>
      <c r="U21829">
        <v>175</v>
      </c>
      <c r="V21829" s="8">
        <v>40155</v>
      </c>
    </row>
    <row r="21830" spans="1:22" x14ac:dyDescent="0.2">
      <c r="A21830" t="s">
        <v>805</v>
      </c>
      <c r="B21830">
        <v>9</v>
      </c>
      <c r="C21830">
        <v>2010</v>
      </c>
      <c r="E21830" t="s">
        <v>5087</v>
      </c>
      <c r="F21830">
        <v>74</v>
      </c>
      <c r="G21830" t="s">
        <v>22402</v>
      </c>
      <c r="H21830" t="s">
        <v>22380</v>
      </c>
      <c r="P21830">
        <v>7.51</v>
      </c>
      <c r="Q21830">
        <v>0.53</v>
      </c>
      <c r="R21830">
        <v>0</v>
      </c>
      <c r="S21830">
        <v>6.98</v>
      </c>
      <c r="U21830">
        <v>515</v>
      </c>
      <c r="V21830" s="8">
        <v>40155</v>
      </c>
    </row>
    <row r="21831" spans="1:22" x14ac:dyDescent="0.2">
      <c r="A21831" t="s">
        <v>805</v>
      </c>
      <c r="B21831">
        <v>9</v>
      </c>
      <c r="C21831">
        <v>2010</v>
      </c>
      <c r="E21831" t="s">
        <v>5087</v>
      </c>
      <c r="F21831">
        <v>74.5</v>
      </c>
      <c r="G21831" t="s">
        <v>22403</v>
      </c>
      <c r="H21831" t="s">
        <v>22380</v>
      </c>
      <c r="P21831">
        <v>7.71</v>
      </c>
      <c r="Q21831">
        <v>0.54</v>
      </c>
      <c r="R21831">
        <v>0</v>
      </c>
      <c r="S21831">
        <v>7.17</v>
      </c>
      <c r="U21831">
        <v>100</v>
      </c>
      <c r="V21831" s="8">
        <v>40155</v>
      </c>
    </row>
    <row r="21832" spans="1:22" x14ac:dyDescent="0.2">
      <c r="A21832" t="s">
        <v>805</v>
      </c>
      <c r="B21832">
        <v>9</v>
      </c>
      <c r="C21832">
        <v>2010</v>
      </c>
      <c r="E21832" t="s">
        <v>5087</v>
      </c>
      <c r="F21832">
        <v>75</v>
      </c>
      <c r="G21832" t="s">
        <v>22404</v>
      </c>
      <c r="H21832" t="s">
        <v>22380</v>
      </c>
      <c r="P21832">
        <v>7.91</v>
      </c>
      <c r="Q21832">
        <v>0.54</v>
      </c>
      <c r="R21832">
        <v>0</v>
      </c>
      <c r="S21832">
        <v>7.37</v>
      </c>
      <c r="U21832">
        <v>1201</v>
      </c>
      <c r="V21832" s="8">
        <v>40155</v>
      </c>
    </row>
    <row r="21833" spans="1:22" x14ac:dyDescent="0.2">
      <c r="A21833" t="s">
        <v>805</v>
      </c>
      <c r="B21833">
        <v>9</v>
      </c>
      <c r="C21833">
        <v>2010</v>
      </c>
      <c r="E21833" t="s">
        <v>5087</v>
      </c>
      <c r="F21833">
        <v>75.5</v>
      </c>
      <c r="G21833" t="s">
        <v>22405</v>
      </c>
      <c r="H21833" t="s">
        <v>22380</v>
      </c>
      <c r="P21833">
        <v>8.1300000000000008</v>
      </c>
      <c r="Q21833">
        <v>0.56999999999999995</v>
      </c>
      <c r="R21833">
        <v>0</v>
      </c>
      <c r="S21833">
        <v>7.56</v>
      </c>
      <c r="V21833" s="8">
        <v>40155</v>
      </c>
    </row>
    <row r="21834" spans="1:22" x14ac:dyDescent="0.2">
      <c r="A21834" t="s">
        <v>805</v>
      </c>
      <c r="B21834">
        <v>9</v>
      </c>
      <c r="C21834">
        <v>2010</v>
      </c>
      <c r="E21834" t="s">
        <v>5087</v>
      </c>
      <c r="F21834">
        <v>76</v>
      </c>
      <c r="G21834" t="s">
        <v>22406</v>
      </c>
      <c r="H21834" t="s">
        <v>22380</v>
      </c>
      <c r="P21834">
        <v>8.36</v>
      </c>
      <c r="Q21834">
        <v>0.6</v>
      </c>
      <c r="R21834">
        <v>0</v>
      </c>
      <c r="S21834">
        <v>7.76</v>
      </c>
      <c r="U21834">
        <v>500</v>
      </c>
      <c r="V21834" s="8">
        <v>40155</v>
      </c>
    </row>
    <row r="21835" spans="1:22" x14ac:dyDescent="0.2">
      <c r="A21835" t="s">
        <v>805</v>
      </c>
      <c r="B21835">
        <v>9</v>
      </c>
      <c r="C21835">
        <v>2010</v>
      </c>
      <c r="E21835" t="s">
        <v>5087</v>
      </c>
      <c r="F21835">
        <v>76.5</v>
      </c>
      <c r="G21835" t="s">
        <v>22407</v>
      </c>
      <c r="H21835" t="s">
        <v>22380</v>
      </c>
      <c r="P21835">
        <v>8.59</v>
      </c>
      <c r="Q21835">
        <v>0.62</v>
      </c>
      <c r="R21835">
        <v>0</v>
      </c>
      <c r="S21835">
        <v>7.97</v>
      </c>
      <c r="U21835">
        <v>300</v>
      </c>
      <c r="V21835" s="8">
        <v>40155</v>
      </c>
    </row>
    <row r="21836" spans="1:22" x14ac:dyDescent="0.2">
      <c r="A21836" t="s">
        <v>805</v>
      </c>
      <c r="B21836">
        <v>9</v>
      </c>
      <c r="C21836">
        <v>2010</v>
      </c>
      <c r="E21836" t="s">
        <v>5087</v>
      </c>
      <c r="F21836">
        <v>77</v>
      </c>
      <c r="G21836" t="s">
        <v>22408</v>
      </c>
      <c r="H21836" t="s">
        <v>22380</v>
      </c>
      <c r="P21836">
        <v>8.82</v>
      </c>
      <c r="Q21836">
        <v>0.65</v>
      </c>
      <c r="R21836">
        <v>0</v>
      </c>
      <c r="S21836">
        <v>8.17</v>
      </c>
      <c r="U21836">
        <v>100</v>
      </c>
      <c r="V21836" s="8">
        <v>40155</v>
      </c>
    </row>
    <row r="21837" spans="1:22" x14ac:dyDescent="0.2">
      <c r="A21837" t="s">
        <v>805</v>
      </c>
      <c r="B21837">
        <v>9</v>
      </c>
      <c r="C21837">
        <v>2010</v>
      </c>
      <c r="E21837" t="s">
        <v>5087</v>
      </c>
      <c r="F21837">
        <v>77.5</v>
      </c>
      <c r="G21837" t="s">
        <v>22409</v>
      </c>
      <c r="H21837" t="s">
        <v>22380</v>
      </c>
      <c r="P21837">
        <v>9.0500000000000007</v>
      </c>
      <c r="Q21837">
        <v>0.65</v>
      </c>
      <c r="R21837">
        <v>0</v>
      </c>
      <c r="S21837">
        <v>8.4</v>
      </c>
      <c r="U21837">
        <v>20</v>
      </c>
      <c r="V21837" s="8">
        <v>40155</v>
      </c>
    </row>
    <row r="21838" spans="1:22" x14ac:dyDescent="0.2">
      <c r="A21838" t="s">
        <v>805</v>
      </c>
      <c r="B21838">
        <v>9</v>
      </c>
      <c r="C21838">
        <v>2010</v>
      </c>
      <c r="E21838" t="s">
        <v>5087</v>
      </c>
      <c r="F21838">
        <v>78.5</v>
      </c>
      <c r="G21838" t="s">
        <v>22410</v>
      </c>
      <c r="H21838" t="s">
        <v>22380</v>
      </c>
      <c r="P21838">
        <v>9.5399999999999991</v>
      </c>
      <c r="Q21838">
        <v>0.69</v>
      </c>
      <c r="R21838">
        <v>0</v>
      </c>
      <c r="S21838">
        <v>8.85</v>
      </c>
      <c r="U21838">
        <v>100</v>
      </c>
      <c r="V21838" s="8">
        <v>40155</v>
      </c>
    </row>
    <row r="21839" spans="1:22" x14ac:dyDescent="0.2">
      <c r="A21839" t="s">
        <v>805</v>
      </c>
      <c r="B21839">
        <v>9</v>
      </c>
      <c r="C21839">
        <v>2010</v>
      </c>
      <c r="E21839" t="s">
        <v>5087</v>
      </c>
      <c r="F21839">
        <v>79</v>
      </c>
      <c r="G21839" t="s">
        <v>22411</v>
      </c>
      <c r="H21839" t="s">
        <v>22380</v>
      </c>
      <c r="P21839">
        <v>9.7799999999999994</v>
      </c>
      <c r="Q21839">
        <v>0.69</v>
      </c>
      <c r="R21839">
        <v>0</v>
      </c>
      <c r="S21839">
        <v>9.09</v>
      </c>
      <c r="U21839">
        <v>900</v>
      </c>
      <c r="V21839" s="8">
        <v>40155</v>
      </c>
    </row>
    <row r="21840" spans="1:22" x14ac:dyDescent="0.2">
      <c r="A21840" t="s">
        <v>805</v>
      </c>
      <c r="B21840">
        <v>9</v>
      </c>
      <c r="C21840">
        <v>2010</v>
      </c>
      <c r="E21840" t="s">
        <v>5087</v>
      </c>
      <c r="F21840">
        <v>79.5</v>
      </c>
      <c r="G21840" t="s">
        <v>22412</v>
      </c>
      <c r="H21840" t="s">
        <v>22380</v>
      </c>
      <c r="P21840">
        <v>10.029999999999999</v>
      </c>
      <c r="Q21840">
        <v>0.71</v>
      </c>
      <c r="R21840">
        <v>0</v>
      </c>
      <c r="S21840">
        <v>9.32</v>
      </c>
      <c r="U21840">
        <v>1300</v>
      </c>
      <c r="V21840" s="8">
        <v>40155</v>
      </c>
    </row>
    <row r="21841" spans="1:22" x14ac:dyDescent="0.2">
      <c r="A21841" t="s">
        <v>805</v>
      </c>
      <c r="B21841">
        <v>9</v>
      </c>
      <c r="C21841">
        <v>2010</v>
      </c>
      <c r="E21841" t="s">
        <v>5087</v>
      </c>
      <c r="F21841">
        <v>80</v>
      </c>
      <c r="G21841" t="s">
        <v>22413</v>
      </c>
      <c r="H21841" t="s">
        <v>22380</v>
      </c>
      <c r="P21841">
        <v>10.28</v>
      </c>
      <c r="Q21841">
        <v>0.71</v>
      </c>
      <c r="R21841">
        <v>0</v>
      </c>
      <c r="S21841">
        <v>9.57</v>
      </c>
      <c r="U21841">
        <v>300</v>
      </c>
      <c r="V21841" s="8">
        <v>40155</v>
      </c>
    </row>
    <row r="21842" spans="1:22" x14ac:dyDescent="0.2">
      <c r="A21842" t="s">
        <v>805</v>
      </c>
      <c r="B21842">
        <v>9</v>
      </c>
      <c r="C21842">
        <v>2010</v>
      </c>
      <c r="E21842" t="s">
        <v>5087</v>
      </c>
      <c r="F21842">
        <v>80.5</v>
      </c>
      <c r="G21842" t="s">
        <v>18529</v>
      </c>
      <c r="H21842" t="s">
        <v>22380</v>
      </c>
      <c r="P21842">
        <v>10.56</v>
      </c>
      <c r="Q21842">
        <v>0.75</v>
      </c>
      <c r="R21842">
        <v>0</v>
      </c>
      <c r="S21842">
        <v>9.81</v>
      </c>
      <c r="U21842">
        <v>75</v>
      </c>
      <c r="V21842" s="8">
        <v>40155</v>
      </c>
    </row>
    <row r="21843" spans="1:22" x14ac:dyDescent="0.2">
      <c r="A21843" t="s">
        <v>805</v>
      </c>
      <c r="B21843">
        <v>9</v>
      </c>
      <c r="C21843">
        <v>2010</v>
      </c>
      <c r="E21843" t="s">
        <v>5087</v>
      </c>
      <c r="F21843">
        <v>81</v>
      </c>
      <c r="G21843" t="s">
        <v>18530</v>
      </c>
      <c r="H21843" t="s">
        <v>22380</v>
      </c>
      <c r="P21843">
        <v>10.83</v>
      </c>
      <c r="Q21843">
        <v>0.77</v>
      </c>
      <c r="R21843">
        <v>0</v>
      </c>
      <c r="S21843">
        <v>10.06</v>
      </c>
      <c r="U21843">
        <v>200</v>
      </c>
      <c r="V21843" s="8">
        <v>40155</v>
      </c>
    </row>
    <row r="21844" spans="1:22" x14ac:dyDescent="0.2">
      <c r="A21844" t="s">
        <v>805</v>
      </c>
      <c r="B21844">
        <v>9</v>
      </c>
      <c r="C21844">
        <v>2010</v>
      </c>
      <c r="E21844" t="s">
        <v>5087</v>
      </c>
      <c r="F21844">
        <v>82</v>
      </c>
      <c r="G21844" t="s">
        <v>18531</v>
      </c>
      <c r="H21844" t="s">
        <v>22380</v>
      </c>
      <c r="P21844">
        <v>11.38</v>
      </c>
      <c r="Q21844">
        <v>0.82</v>
      </c>
      <c r="R21844">
        <v>0</v>
      </c>
      <c r="S21844">
        <v>10.56</v>
      </c>
      <c r="U21844">
        <v>25</v>
      </c>
      <c r="V21844" s="8">
        <v>40155</v>
      </c>
    </row>
    <row r="21845" spans="1:22" x14ac:dyDescent="0.2">
      <c r="A21845" t="s">
        <v>805</v>
      </c>
      <c r="B21845">
        <v>9</v>
      </c>
      <c r="C21845">
        <v>2010</v>
      </c>
      <c r="E21845" t="s">
        <v>5087</v>
      </c>
      <c r="F21845">
        <v>83</v>
      </c>
      <c r="G21845" t="s">
        <v>18532</v>
      </c>
      <c r="H21845" t="s">
        <v>22380</v>
      </c>
      <c r="P21845">
        <v>11.95</v>
      </c>
      <c r="Q21845">
        <v>0.85</v>
      </c>
      <c r="R21845">
        <v>0</v>
      </c>
      <c r="S21845">
        <v>11.1</v>
      </c>
      <c r="U21845">
        <v>325</v>
      </c>
      <c r="V21845" s="8">
        <v>40155</v>
      </c>
    </row>
    <row r="21846" spans="1:22" x14ac:dyDescent="0.2">
      <c r="A21846" t="s">
        <v>805</v>
      </c>
      <c r="B21846">
        <v>9</v>
      </c>
      <c r="C21846">
        <v>2010</v>
      </c>
      <c r="E21846" t="s">
        <v>5087</v>
      </c>
      <c r="F21846">
        <v>83.5</v>
      </c>
      <c r="G21846" t="s">
        <v>18533</v>
      </c>
      <c r="H21846" t="s">
        <v>22380</v>
      </c>
      <c r="P21846">
        <v>12.23</v>
      </c>
      <c r="Q21846">
        <v>0.85</v>
      </c>
      <c r="R21846">
        <v>0</v>
      </c>
      <c r="S21846">
        <v>11.38</v>
      </c>
      <c r="U21846">
        <v>250</v>
      </c>
      <c r="V21846" s="8">
        <v>40155</v>
      </c>
    </row>
    <row r="21847" spans="1:22" x14ac:dyDescent="0.2">
      <c r="A21847" t="s">
        <v>805</v>
      </c>
      <c r="B21847">
        <v>9</v>
      </c>
      <c r="C21847">
        <v>2010</v>
      </c>
      <c r="E21847" t="s">
        <v>5087</v>
      </c>
      <c r="F21847">
        <v>84</v>
      </c>
      <c r="G21847" t="s">
        <v>18534</v>
      </c>
      <c r="H21847" t="s">
        <v>22380</v>
      </c>
      <c r="P21847">
        <v>12.53</v>
      </c>
      <c r="Q21847">
        <v>0.88</v>
      </c>
      <c r="R21847">
        <v>0</v>
      </c>
      <c r="S21847">
        <v>11.65</v>
      </c>
      <c r="U21847">
        <v>200</v>
      </c>
      <c r="V21847" s="8">
        <v>40155</v>
      </c>
    </row>
    <row r="21848" spans="1:22" x14ac:dyDescent="0.2">
      <c r="A21848" t="s">
        <v>805</v>
      </c>
      <c r="B21848">
        <v>9</v>
      </c>
      <c r="C21848">
        <v>2010</v>
      </c>
      <c r="E21848" t="s">
        <v>5087</v>
      </c>
      <c r="F21848">
        <v>84.5</v>
      </c>
      <c r="G21848" t="s">
        <v>18535</v>
      </c>
      <c r="H21848" t="s">
        <v>22380</v>
      </c>
      <c r="P21848">
        <v>12.82</v>
      </c>
      <c r="Q21848">
        <v>0.88</v>
      </c>
      <c r="R21848">
        <v>0</v>
      </c>
      <c r="S21848">
        <v>11.94</v>
      </c>
      <c r="U21848">
        <v>300</v>
      </c>
      <c r="V21848" s="8">
        <v>40155</v>
      </c>
    </row>
    <row r="21849" spans="1:22" x14ac:dyDescent="0.2">
      <c r="A21849" t="s">
        <v>805</v>
      </c>
      <c r="B21849">
        <v>9</v>
      </c>
      <c r="C21849">
        <v>2010</v>
      </c>
      <c r="E21849" t="s">
        <v>5087</v>
      </c>
      <c r="F21849">
        <v>85</v>
      </c>
      <c r="G21849" t="s">
        <v>18536</v>
      </c>
      <c r="H21849" t="s">
        <v>22380</v>
      </c>
      <c r="P21849">
        <v>13.12</v>
      </c>
      <c r="Q21849">
        <v>0.9</v>
      </c>
      <c r="R21849">
        <v>0</v>
      </c>
      <c r="S21849">
        <v>12.22</v>
      </c>
      <c r="U21849">
        <v>300</v>
      </c>
      <c r="V21849" s="8">
        <v>40155</v>
      </c>
    </row>
    <row r="21850" spans="1:22" x14ac:dyDescent="0.2">
      <c r="A21850" t="s">
        <v>805</v>
      </c>
      <c r="B21850">
        <v>9</v>
      </c>
      <c r="C21850">
        <v>2010</v>
      </c>
      <c r="E21850" t="s">
        <v>5087</v>
      </c>
      <c r="F21850">
        <v>87</v>
      </c>
      <c r="G21850" t="s">
        <v>18537</v>
      </c>
      <c r="H21850" t="s">
        <v>22380</v>
      </c>
      <c r="P21850">
        <v>14.34</v>
      </c>
      <c r="Q21850">
        <v>0.94</v>
      </c>
      <c r="R21850">
        <v>0</v>
      </c>
      <c r="S21850">
        <v>13.4</v>
      </c>
      <c r="V21850" s="8">
        <v>40155</v>
      </c>
    </row>
    <row r="21851" spans="1:22" x14ac:dyDescent="0.2">
      <c r="A21851" t="s">
        <v>805</v>
      </c>
      <c r="B21851">
        <v>9</v>
      </c>
      <c r="C21851">
        <v>2010</v>
      </c>
      <c r="E21851" t="s">
        <v>5087</v>
      </c>
      <c r="F21851">
        <v>88</v>
      </c>
      <c r="G21851" t="s">
        <v>18538</v>
      </c>
      <c r="H21851" t="s">
        <v>22380</v>
      </c>
      <c r="P21851">
        <v>14.97</v>
      </c>
      <c r="Q21851">
        <v>0.97</v>
      </c>
      <c r="R21851">
        <v>0</v>
      </c>
      <c r="S21851">
        <v>14</v>
      </c>
      <c r="U21851">
        <v>1</v>
      </c>
      <c r="V21851" s="8">
        <v>40155</v>
      </c>
    </row>
    <row r="21852" spans="1:22" x14ac:dyDescent="0.2">
      <c r="A21852" t="s">
        <v>805</v>
      </c>
      <c r="B21852">
        <v>9</v>
      </c>
      <c r="C21852">
        <v>2010</v>
      </c>
      <c r="E21852" t="s">
        <v>5087</v>
      </c>
      <c r="F21852">
        <v>95</v>
      </c>
      <c r="G21852" t="s">
        <v>18539</v>
      </c>
      <c r="H21852" t="s">
        <v>22380</v>
      </c>
      <c r="P21852">
        <v>19.77</v>
      </c>
      <c r="Q21852">
        <v>1.1299999999999999</v>
      </c>
      <c r="R21852">
        <v>0</v>
      </c>
      <c r="S21852">
        <v>18.64</v>
      </c>
      <c r="V21852" s="8">
        <v>40155</v>
      </c>
    </row>
    <row r="21853" spans="1:22" x14ac:dyDescent="0.2">
      <c r="A21853" t="s">
        <v>805</v>
      </c>
      <c r="B21853">
        <v>10</v>
      </c>
      <c r="C21853">
        <v>2010</v>
      </c>
      <c r="E21853" t="s">
        <v>1301</v>
      </c>
      <c r="F21853">
        <v>100</v>
      </c>
      <c r="G21853" t="s">
        <v>18540</v>
      </c>
      <c r="H21853" t="s">
        <v>18541</v>
      </c>
      <c r="P21853">
        <v>4.6100000000000003</v>
      </c>
      <c r="Q21853">
        <v>-0.44</v>
      </c>
      <c r="R21853">
        <v>0</v>
      </c>
      <c r="S21853">
        <v>5.05</v>
      </c>
      <c r="U21853">
        <v>1090</v>
      </c>
      <c r="V21853" s="8">
        <v>40155</v>
      </c>
    </row>
    <row r="21854" spans="1:22" x14ac:dyDescent="0.2">
      <c r="A21854" t="s">
        <v>805</v>
      </c>
      <c r="B21854">
        <v>10</v>
      </c>
      <c r="C21854">
        <v>2010</v>
      </c>
      <c r="E21854" t="s">
        <v>1301</v>
      </c>
      <c r="F21854">
        <v>105</v>
      </c>
      <c r="G21854" t="s">
        <v>18542</v>
      </c>
      <c r="H21854" t="s">
        <v>18541</v>
      </c>
      <c r="P21854">
        <v>3.74</v>
      </c>
      <c r="Q21854">
        <v>0</v>
      </c>
      <c r="R21854">
        <v>250</v>
      </c>
      <c r="V21854" s="8">
        <v>40155</v>
      </c>
    </row>
    <row r="21855" spans="1:22" x14ac:dyDescent="0.2">
      <c r="A21855" t="s">
        <v>805</v>
      </c>
      <c r="B21855">
        <v>10</v>
      </c>
      <c r="C21855">
        <v>2010</v>
      </c>
      <c r="E21855" t="s">
        <v>1301</v>
      </c>
      <c r="F21855">
        <v>108</v>
      </c>
      <c r="G21855" t="s">
        <v>18543</v>
      </c>
      <c r="H21855" t="s">
        <v>18541</v>
      </c>
      <c r="P21855">
        <v>3.3</v>
      </c>
      <c r="Q21855">
        <v>-0.27</v>
      </c>
      <c r="R21855">
        <v>0</v>
      </c>
      <c r="S21855">
        <v>3.57</v>
      </c>
      <c r="V21855" s="8">
        <v>40155</v>
      </c>
    </row>
    <row r="21856" spans="1:22" x14ac:dyDescent="0.2">
      <c r="A21856" t="s">
        <v>805</v>
      </c>
      <c r="B21856">
        <v>10</v>
      </c>
      <c r="C21856">
        <v>2010</v>
      </c>
      <c r="E21856" t="s">
        <v>1301</v>
      </c>
      <c r="F21856">
        <v>110</v>
      </c>
      <c r="G21856" t="s">
        <v>18544</v>
      </c>
      <c r="H21856" t="s">
        <v>18541</v>
      </c>
      <c r="P21856">
        <v>3.04</v>
      </c>
      <c r="Q21856">
        <v>-0.25</v>
      </c>
      <c r="R21856">
        <v>0</v>
      </c>
      <c r="S21856">
        <v>3.29</v>
      </c>
      <c r="U21856">
        <v>495</v>
      </c>
      <c r="V21856" s="8">
        <v>40155</v>
      </c>
    </row>
    <row r="21857" spans="1:22" x14ac:dyDescent="0.2">
      <c r="A21857" t="s">
        <v>805</v>
      </c>
      <c r="B21857">
        <v>10</v>
      </c>
      <c r="C21857">
        <v>2010</v>
      </c>
      <c r="E21857" t="s">
        <v>1301</v>
      </c>
      <c r="F21857">
        <v>120</v>
      </c>
      <c r="G21857" t="s">
        <v>18545</v>
      </c>
      <c r="H21857" t="s">
        <v>18541</v>
      </c>
      <c r="P21857">
        <v>2.02</v>
      </c>
      <c r="Q21857">
        <v>-0.16</v>
      </c>
      <c r="R21857">
        <v>0</v>
      </c>
      <c r="S21857">
        <v>2.1800000000000002</v>
      </c>
      <c r="U21857">
        <v>10</v>
      </c>
      <c r="V21857" s="8">
        <v>40155</v>
      </c>
    </row>
    <row r="21858" spans="1:22" x14ac:dyDescent="0.2">
      <c r="A21858" t="s">
        <v>805</v>
      </c>
      <c r="B21858">
        <v>10</v>
      </c>
      <c r="C21858">
        <v>2010</v>
      </c>
      <c r="E21858" t="s">
        <v>1301</v>
      </c>
      <c r="F21858">
        <v>130</v>
      </c>
      <c r="G21858" t="s">
        <v>18546</v>
      </c>
      <c r="H21858" t="s">
        <v>18541</v>
      </c>
      <c r="P21858">
        <v>1.36</v>
      </c>
      <c r="Q21858">
        <v>-0.11</v>
      </c>
      <c r="R21858">
        <v>0</v>
      </c>
      <c r="S21858">
        <v>1.47</v>
      </c>
      <c r="V21858" s="8">
        <v>40155</v>
      </c>
    </row>
    <row r="21859" spans="1:22" x14ac:dyDescent="0.2">
      <c r="A21859" t="s">
        <v>805</v>
      </c>
      <c r="B21859">
        <v>10</v>
      </c>
      <c r="C21859">
        <v>2010</v>
      </c>
      <c r="E21859" t="s">
        <v>1301</v>
      </c>
      <c r="F21859">
        <v>140</v>
      </c>
      <c r="G21859" t="s">
        <v>18547</v>
      </c>
      <c r="H21859" t="s">
        <v>18541</v>
      </c>
      <c r="P21859">
        <v>0.93</v>
      </c>
      <c r="Q21859">
        <v>-7.0000000000000007E-2</v>
      </c>
      <c r="R21859">
        <v>0</v>
      </c>
      <c r="S21859">
        <v>1</v>
      </c>
      <c r="U21859">
        <v>20</v>
      </c>
      <c r="V21859" s="8">
        <v>40155</v>
      </c>
    </row>
    <row r="21860" spans="1:22" x14ac:dyDescent="0.2">
      <c r="A21860" t="s">
        <v>805</v>
      </c>
      <c r="B21860">
        <v>10</v>
      </c>
      <c r="C21860">
        <v>2010</v>
      </c>
      <c r="E21860" t="s">
        <v>1301</v>
      </c>
      <c r="F21860">
        <v>145</v>
      </c>
      <c r="G21860" t="s">
        <v>18548</v>
      </c>
      <c r="H21860" t="s">
        <v>18541</v>
      </c>
      <c r="P21860">
        <v>0.78</v>
      </c>
      <c r="Q21860">
        <v>-0.06</v>
      </c>
      <c r="R21860">
        <v>0</v>
      </c>
      <c r="S21860">
        <v>0.84</v>
      </c>
      <c r="V21860" s="8">
        <v>40155</v>
      </c>
    </row>
    <row r="21861" spans="1:22" x14ac:dyDescent="0.2">
      <c r="A21861" t="s">
        <v>805</v>
      </c>
      <c r="B21861">
        <v>10</v>
      </c>
      <c r="C21861">
        <v>2010</v>
      </c>
      <c r="E21861" t="s">
        <v>1301</v>
      </c>
      <c r="F21861">
        <v>150</v>
      </c>
      <c r="G21861" t="s">
        <v>18549</v>
      </c>
      <c r="H21861" t="s">
        <v>18541</v>
      </c>
      <c r="P21861">
        <v>0.65</v>
      </c>
      <c r="Q21861">
        <v>-0.05</v>
      </c>
      <c r="R21861">
        <v>0</v>
      </c>
      <c r="S21861">
        <v>0.7</v>
      </c>
      <c r="U21861">
        <v>15</v>
      </c>
      <c r="V21861" s="8">
        <v>40155</v>
      </c>
    </row>
    <row r="21862" spans="1:22" x14ac:dyDescent="0.2">
      <c r="A21862" t="s">
        <v>805</v>
      </c>
      <c r="B21862">
        <v>10</v>
      </c>
      <c r="C21862">
        <v>2010</v>
      </c>
      <c r="E21862" t="s">
        <v>1301</v>
      </c>
      <c r="F21862">
        <v>74</v>
      </c>
      <c r="G21862" t="s">
        <v>18550</v>
      </c>
      <c r="H21862" t="s">
        <v>18541</v>
      </c>
      <c r="P21862">
        <v>14.79</v>
      </c>
      <c r="Q21862">
        <v>-1.08</v>
      </c>
      <c r="R21862">
        <v>0</v>
      </c>
      <c r="S21862">
        <v>15.87</v>
      </c>
      <c r="U21862">
        <v>250</v>
      </c>
      <c r="V21862" s="8">
        <v>40155</v>
      </c>
    </row>
    <row r="21863" spans="1:22" x14ac:dyDescent="0.2">
      <c r="A21863" t="s">
        <v>805</v>
      </c>
      <c r="B21863">
        <v>10</v>
      </c>
      <c r="C21863">
        <v>2010</v>
      </c>
      <c r="E21863" t="s">
        <v>1301</v>
      </c>
      <c r="F21863">
        <v>75</v>
      </c>
      <c r="G21863" t="s">
        <v>18551</v>
      </c>
      <c r="H21863" t="s">
        <v>18541</v>
      </c>
      <c r="P21863">
        <v>14.2</v>
      </c>
      <c r="Q21863">
        <v>-1.06</v>
      </c>
      <c r="R21863">
        <v>0</v>
      </c>
      <c r="S21863">
        <v>15.26</v>
      </c>
      <c r="U21863">
        <v>200</v>
      </c>
      <c r="V21863" s="8">
        <v>40155</v>
      </c>
    </row>
    <row r="21864" spans="1:22" x14ac:dyDescent="0.2">
      <c r="A21864" t="s">
        <v>805</v>
      </c>
      <c r="B21864">
        <v>10</v>
      </c>
      <c r="C21864">
        <v>2010</v>
      </c>
      <c r="E21864" t="s">
        <v>1301</v>
      </c>
      <c r="F21864">
        <v>77</v>
      </c>
      <c r="G21864" t="s">
        <v>18552</v>
      </c>
      <c r="H21864" t="s">
        <v>18541</v>
      </c>
      <c r="P21864">
        <v>13.08</v>
      </c>
      <c r="Q21864">
        <v>-0.98</v>
      </c>
      <c r="R21864">
        <v>0</v>
      </c>
      <c r="S21864">
        <v>14.06</v>
      </c>
      <c r="U21864">
        <v>50</v>
      </c>
      <c r="V21864" s="8">
        <v>40155</v>
      </c>
    </row>
    <row r="21865" spans="1:22" x14ac:dyDescent="0.2">
      <c r="A21865" t="s">
        <v>805</v>
      </c>
      <c r="B21865">
        <v>10</v>
      </c>
      <c r="C21865">
        <v>2010</v>
      </c>
      <c r="E21865" t="s">
        <v>1301</v>
      </c>
      <c r="F21865">
        <v>80</v>
      </c>
      <c r="G21865" t="s">
        <v>18553</v>
      </c>
      <c r="H21865" t="s">
        <v>18541</v>
      </c>
      <c r="P21865">
        <v>11.54</v>
      </c>
      <c r="Q21865">
        <v>-0.9</v>
      </c>
      <c r="R21865">
        <v>0</v>
      </c>
      <c r="S21865">
        <v>12.44</v>
      </c>
      <c r="U21865">
        <v>105</v>
      </c>
      <c r="V21865" s="8">
        <v>40155</v>
      </c>
    </row>
    <row r="21866" spans="1:22" x14ac:dyDescent="0.2">
      <c r="A21866" t="s">
        <v>805</v>
      </c>
      <c r="B21866">
        <v>10</v>
      </c>
      <c r="C21866">
        <v>2010</v>
      </c>
      <c r="E21866" t="s">
        <v>1301</v>
      </c>
      <c r="F21866">
        <v>81.5</v>
      </c>
      <c r="G21866" t="s">
        <v>18554</v>
      </c>
      <c r="H21866" t="s">
        <v>18541</v>
      </c>
      <c r="P21866">
        <v>10.82</v>
      </c>
      <c r="Q21866">
        <v>0</v>
      </c>
      <c r="R21866">
        <v>50</v>
      </c>
      <c r="V21866" s="8">
        <v>40155</v>
      </c>
    </row>
    <row r="21867" spans="1:22" x14ac:dyDescent="0.2">
      <c r="A21867" t="s">
        <v>805</v>
      </c>
      <c r="B21867">
        <v>10</v>
      </c>
      <c r="C21867">
        <v>2010</v>
      </c>
      <c r="E21867" t="s">
        <v>1301</v>
      </c>
      <c r="F21867">
        <v>82</v>
      </c>
      <c r="G21867" t="s">
        <v>18555</v>
      </c>
      <c r="H21867" t="s">
        <v>18541</v>
      </c>
      <c r="P21867">
        <v>10.6</v>
      </c>
      <c r="Q21867">
        <v>-0.84</v>
      </c>
      <c r="R21867">
        <v>0</v>
      </c>
      <c r="S21867">
        <v>11.44</v>
      </c>
      <c r="V21867" s="8">
        <v>40155</v>
      </c>
    </row>
    <row r="21868" spans="1:22" x14ac:dyDescent="0.2">
      <c r="A21868" t="s">
        <v>805</v>
      </c>
      <c r="B21868">
        <v>10</v>
      </c>
      <c r="C21868">
        <v>2010</v>
      </c>
      <c r="E21868" t="s">
        <v>1301</v>
      </c>
      <c r="F21868">
        <v>83</v>
      </c>
      <c r="G21868" t="s">
        <v>18556</v>
      </c>
      <c r="H21868" t="s">
        <v>18541</v>
      </c>
      <c r="P21868">
        <v>10.16</v>
      </c>
      <c r="Q21868">
        <v>-0.8</v>
      </c>
      <c r="R21868">
        <v>0</v>
      </c>
      <c r="S21868">
        <v>10.96</v>
      </c>
      <c r="U21868">
        <v>100</v>
      </c>
      <c r="V21868" s="8">
        <v>40155</v>
      </c>
    </row>
    <row r="21869" spans="1:22" x14ac:dyDescent="0.2">
      <c r="A21869" t="s">
        <v>805</v>
      </c>
      <c r="B21869">
        <v>10</v>
      </c>
      <c r="C21869">
        <v>2010</v>
      </c>
      <c r="E21869" t="s">
        <v>1301</v>
      </c>
      <c r="F21869">
        <v>83.5</v>
      </c>
      <c r="G21869" t="s">
        <v>18557</v>
      </c>
      <c r="H21869" t="s">
        <v>18541</v>
      </c>
      <c r="P21869">
        <v>9.9499999999999993</v>
      </c>
      <c r="Q21869">
        <v>-0.79</v>
      </c>
      <c r="R21869">
        <v>0</v>
      </c>
      <c r="S21869">
        <v>10.74</v>
      </c>
      <c r="U21869">
        <v>200</v>
      </c>
      <c r="V21869" s="8">
        <v>40155</v>
      </c>
    </row>
    <row r="21870" spans="1:22" x14ac:dyDescent="0.2">
      <c r="A21870" t="s">
        <v>805</v>
      </c>
      <c r="B21870">
        <v>10</v>
      </c>
      <c r="C21870">
        <v>2010</v>
      </c>
      <c r="E21870" t="s">
        <v>1301</v>
      </c>
      <c r="F21870">
        <v>84</v>
      </c>
      <c r="G21870" t="s">
        <v>18558</v>
      </c>
      <c r="H21870" t="s">
        <v>18541</v>
      </c>
      <c r="P21870">
        <v>9.73</v>
      </c>
      <c r="Q21870">
        <v>-0.78</v>
      </c>
      <c r="R21870">
        <v>0</v>
      </c>
      <c r="S21870">
        <v>10.51</v>
      </c>
      <c r="U21870">
        <v>75</v>
      </c>
      <c r="V21870" s="8">
        <v>40155</v>
      </c>
    </row>
    <row r="21871" spans="1:22" x14ac:dyDescent="0.2">
      <c r="A21871" t="s">
        <v>805</v>
      </c>
      <c r="B21871">
        <v>10</v>
      </c>
      <c r="C21871">
        <v>2010</v>
      </c>
      <c r="E21871" t="s">
        <v>1301</v>
      </c>
      <c r="F21871">
        <v>85</v>
      </c>
      <c r="G21871" t="s">
        <v>18559</v>
      </c>
      <c r="H21871" t="s">
        <v>18541</v>
      </c>
      <c r="P21871">
        <v>9.32</v>
      </c>
      <c r="Q21871">
        <v>-0.76</v>
      </c>
      <c r="R21871">
        <v>0</v>
      </c>
      <c r="S21871">
        <v>10.08</v>
      </c>
      <c r="U21871">
        <v>405</v>
      </c>
      <c r="V21871" s="8">
        <v>40155</v>
      </c>
    </row>
    <row r="21872" spans="1:22" x14ac:dyDescent="0.2">
      <c r="A21872" t="s">
        <v>805</v>
      </c>
      <c r="B21872">
        <v>10</v>
      </c>
      <c r="C21872">
        <v>2010</v>
      </c>
      <c r="E21872" t="s">
        <v>1301</v>
      </c>
      <c r="F21872">
        <v>90</v>
      </c>
      <c r="G21872" t="s">
        <v>18560</v>
      </c>
      <c r="H21872" t="s">
        <v>18541</v>
      </c>
      <c r="P21872">
        <v>7.45</v>
      </c>
      <c r="Q21872">
        <v>-0.64</v>
      </c>
      <c r="R21872">
        <v>0</v>
      </c>
      <c r="S21872">
        <v>8.09</v>
      </c>
      <c r="T21872">
        <v>2</v>
      </c>
      <c r="U21872">
        <v>99</v>
      </c>
      <c r="V21872" s="8">
        <v>40155</v>
      </c>
    </row>
    <row r="21873" spans="1:22" x14ac:dyDescent="0.2">
      <c r="A21873" t="s">
        <v>805</v>
      </c>
      <c r="B21873">
        <v>10</v>
      </c>
      <c r="C21873">
        <v>2010</v>
      </c>
      <c r="E21873" t="s">
        <v>1301</v>
      </c>
      <c r="F21873">
        <v>91</v>
      </c>
      <c r="G21873" t="s">
        <v>18561</v>
      </c>
      <c r="H21873" t="s">
        <v>18541</v>
      </c>
      <c r="P21873">
        <v>7.11</v>
      </c>
      <c r="Q21873">
        <v>-0.62</v>
      </c>
      <c r="R21873">
        <v>0</v>
      </c>
      <c r="S21873">
        <v>7.73</v>
      </c>
      <c r="U21873">
        <v>1</v>
      </c>
      <c r="V21873" s="8">
        <v>40155</v>
      </c>
    </row>
    <row r="21874" spans="1:22" x14ac:dyDescent="0.2">
      <c r="A21874" t="s">
        <v>805</v>
      </c>
      <c r="B21874">
        <v>10</v>
      </c>
      <c r="C21874">
        <v>2010</v>
      </c>
      <c r="E21874" t="s">
        <v>1301</v>
      </c>
      <c r="F21874">
        <v>95</v>
      </c>
      <c r="G21874" t="s">
        <v>18562</v>
      </c>
      <c r="H21874" t="s">
        <v>18541</v>
      </c>
      <c r="P21874">
        <v>5.9</v>
      </c>
      <c r="Q21874">
        <v>-0.53</v>
      </c>
      <c r="R21874">
        <v>0</v>
      </c>
      <c r="S21874">
        <v>6.43</v>
      </c>
      <c r="U21874">
        <v>212</v>
      </c>
      <c r="V21874" s="8">
        <v>40155</v>
      </c>
    </row>
    <row r="21875" spans="1:22" x14ac:dyDescent="0.2">
      <c r="A21875" t="s">
        <v>805</v>
      </c>
      <c r="B21875">
        <v>10</v>
      </c>
      <c r="C21875">
        <v>2010</v>
      </c>
      <c r="E21875" t="s">
        <v>5087</v>
      </c>
      <c r="F21875">
        <v>105</v>
      </c>
      <c r="G21875" t="s">
        <v>18563</v>
      </c>
      <c r="H21875" t="s">
        <v>18564</v>
      </c>
      <c r="P21875">
        <v>27.62</v>
      </c>
      <c r="Q21875">
        <v>1.32</v>
      </c>
      <c r="R21875">
        <v>0</v>
      </c>
      <c r="S21875">
        <v>26.3</v>
      </c>
      <c r="U21875">
        <v>1</v>
      </c>
      <c r="V21875" s="8">
        <v>40155</v>
      </c>
    </row>
    <row r="21876" spans="1:22" x14ac:dyDescent="0.2">
      <c r="A21876" t="s">
        <v>805</v>
      </c>
      <c r="B21876">
        <v>10</v>
      </c>
      <c r="C21876">
        <v>2010</v>
      </c>
      <c r="E21876" t="s">
        <v>5087</v>
      </c>
      <c r="F21876">
        <v>110</v>
      </c>
      <c r="G21876" t="s">
        <v>18565</v>
      </c>
      <c r="H21876" t="s">
        <v>18564</v>
      </c>
      <c r="P21876">
        <v>31.9</v>
      </c>
      <c r="Q21876">
        <v>1.38</v>
      </c>
      <c r="R21876">
        <v>0</v>
      </c>
      <c r="S21876">
        <v>30.52</v>
      </c>
      <c r="U21876">
        <v>20</v>
      </c>
      <c r="V21876" s="8">
        <v>40155</v>
      </c>
    </row>
    <row r="21877" spans="1:22" x14ac:dyDescent="0.2">
      <c r="A21877" t="s">
        <v>805</v>
      </c>
      <c r="B21877">
        <v>10</v>
      </c>
      <c r="C21877">
        <v>2010</v>
      </c>
      <c r="E21877" t="s">
        <v>5087</v>
      </c>
      <c r="F21877">
        <v>35</v>
      </c>
      <c r="G21877" t="s">
        <v>18566</v>
      </c>
      <c r="H21877" t="s">
        <v>18564</v>
      </c>
      <c r="P21877">
        <v>0.28999999999999998</v>
      </c>
      <c r="Q21877">
        <v>0.03</v>
      </c>
      <c r="R21877">
        <v>0</v>
      </c>
      <c r="S21877">
        <v>0.26</v>
      </c>
      <c r="U21877">
        <v>50</v>
      </c>
      <c r="V21877" s="8">
        <v>40155</v>
      </c>
    </row>
    <row r="21878" spans="1:22" x14ac:dyDescent="0.2">
      <c r="A21878" t="s">
        <v>805</v>
      </c>
      <c r="B21878">
        <v>10</v>
      </c>
      <c r="C21878">
        <v>2010</v>
      </c>
      <c r="E21878" t="s">
        <v>5087</v>
      </c>
      <c r="F21878">
        <v>45</v>
      </c>
      <c r="G21878" t="s">
        <v>18567</v>
      </c>
      <c r="H21878" t="s">
        <v>18564</v>
      </c>
      <c r="P21878">
        <v>1</v>
      </c>
      <c r="Q21878">
        <v>0.09</v>
      </c>
      <c r="R21878">
        <v>0</v>
      </c>
      <c r="S21878">
        <v>0.91</v>
      </c>
      <c r="U21878">
        <v>95</v>
      </c>
      <c r="V21878" s="8">
        <v>40155</v>
      </c>
    </row>
    <row r="21879" spans="1:22" x14ac:dyDescent="0.2">
      <c r="A21879" t="s">
        <v>805</v>
      </c>
      <c r="B21879">
        <v>10</v>
      </c>
      <c r="C21879">
        <v>2010</v>
      </c>
      <c r="E21879" t="s">
        <v>5087</v>
      </c>
      <c r="F21879">
        <v>50</v>
      </c>
      <c r="G21879" t="s">
        <v>18568</v>
      </c>
      <c r="H21879" t="s">
        <v>18564</v>
      </c>
      <c r="P21879">
        <v>1.61</v>
      </c>
      <c r="Q21879">
        <v>0.14000000000000001</v>
      </c>
      <c r="R21879">
        <v>0</v>
      </c>
      <c r="S21879">
        <v>1.47</v>
      </c>
      <c r="U21879">
        <v>12</v>
      </c>
      <c r="V21879" s="8">
        <v>40155</v>
      </c>
    </row>
    <row r="21880" spans="1:22" x14ac:dyDescent="0.2">
      <c r="A21880" t="s">
        <v>805</v>
      </c>
      <c r="B21880">
        <v>10</v>
      </c>
      <c r="C21880">
        <v>2010</v>
      </c>
      <c r="E21880" t="s">
        <v>5087</v>
      </c>
      <c r="F21880">
        <v>55</v>
      </c>
      <c r="G21880" t="s">
        <v>18569</v>
      </c>
      <c r="H21880" t="s">
        <v>18564</v>
      </c>
      <c r="P21880">
        <v>2.44</v>
      </c>
      <c r="Q21880">
        <v>0.21</v>
      </c>
      <c r="R21880">
        <v>0</v>
      </c>
      <c r="S21880">
        <v>2.23</v>
      </c>
      <c r="U21880">
        <v>260</v>
      </c>
      <c r="V21880" s="8">
        <v>40155</v>
      </c>
    </row>
    <row r="21881" spans="1:22" x14ac:dyDescent="0.2">
      <c r="A21881" t="s">
        <v>805</v>
      </c>
      <c r="B21881">
        <v>10</v>
      </c>
      <c r="C21881">
        <v>2010</v>
      </c>
      <c r="E21881" t="s">
        <v>5087</v>
      </c>
      <c r="F21881">
        <v>60</v>
      </c>
      <c r="G21881" t="s">
        <v>18570</v>
      </c>
      <c r="H21881" t="s">
        <v>18564</v>
      </c>
      <c r="P21881">
        <v>3.5</v>
      </c>
      <c r="Q21881">
        <v>0.28000000000000003</v>
      </c>
      <c r="R21881">
        <v>0</v>
      </c>
      <c r="S21881">
        <v>3.22</v>
      </c>
      <c r="U21881">
        <v>1146</v>
      </c>
      <c r="V21881" s="8">
        <v>40155</v>
      </c>
    </row>
    <row r="21882" spans="1:22" x14ac:dyDescent="0.2">
      <c r="A21882" t="s">
        <v>805</v>
      </c>
      <c r="B21882">
        <v>10</v>
      </c>
      <c r="C21882">
        <v>2010</v>
      </c>
      <c r="E21882" t="s">
        <v>5087</v>
      </c>
      <c r="F21882">
        <v>65</v>
      </c>
      <c r="G21882" t="s">
        <v>18571</v>
      </c>
      <c r="H21882" t="s">
        <v>18564</v>
      </c>
      <c r="P21882">
        <v>4.78</v>
      </c>
      <c r="Q21882">
        <v>0.34</v>
      </c>
      <c r="R21882">
        <v>0</v>
      </c>
      <c r="S21882">
        <v>4.4400000000000004</v>
      </c>
      <c r="U21882">
        <v>200</v>
      </c>
      <c r="V21882" s="8">
        <v>40155</v>
      </c>
    </row>
    <row r="21883" spans="1:22" x14ac:dyDescent="0.2">
      <c r="A21883" t="s">
        <v>805</v>
      </c>
      <c r="B21883">
        <v>10</v>
      </c>
      <c r="C21883">
        <v>2010</v>
      </c>
      <c r="E21883" t="s">
        <v>5087</v>
      </c>
      <c r="F21883">
        <v>66</v>
      </c>
      <c r="G21883" t="s">
        <v>18572</v>
      </c>
      <c r="H21883" t="s">
        <v>18564</v>
      </c>
      <c r="P21883">
        <v>5.07</v>
      </c>
      <c r="Q21883">
        <v>0.36</v>
      </c>
      <c r="R21883">
        <v>0</v>
      </c>
      <c r="S21883">
        <v>4.71</v>
      </c>
      <c r="U21883">
        <v>10</v>
      </c>
      <c r="V21883" s="8">
        <v>40155</v>
      </c>
    </row>
    <row r="21884" spans="1:22" x14ac:dyDescent="0.2">
      <c r="A21884" t="s">
        <v>805</v>
      </c>
      <c r="B21884">
        <v>10</v>
      </c>
      <c r="C21884">
        <v>2010</v>
      </c>
      <c r="E21884" t="s">
        <v>5087</v>
      </c>
      <c r="F21884">
        <v>68</v>
      </c>
      <c r="G21884" t="s">
        <v>18573</v>
      </c>
      <c r="H21884" t="s">
        <v>18564</v>
      </c>
      <c r="P21884">
        <v>5.68</v>
      </c>
      <c r="Q21884">
        <v>0.41</v>
      </c>
      <c r="R21884">
        <v>0</v>
      </c>
      <c r="S21884">
        <v>5.27</v>
      </c>
      <c r="U21884">
        <v>1</v>
      </c>
      <c r="V21884" s="8">
        <v>40155</v>
      </c>
    </row>
    <row r="21885" spans="1:22" x14ac:dyDescent="0.2">
      <c r="A21885" t="s">
        <v>805</v>
      </c>
      <c r="B21885">
        <v>10</v>
      </c>
      <c r="C21885">
        <v>2010</v>
      </c>
      <c r="E21885" t="s">
        <v>5087</v>
      </c>
      <c r="F21885">
        <v>70</v>
      </c>
      <c r="G21885" t="s">
        <v>18574</v>
      </c>
      <c r="H21885" t="s">
        <v>18564</v>
      </c>
      <c r="P21885">
        <v>6.34</v>
      </c>
      <c r="Q21885">
        <v>0.45</v>
      </c>
      <c r="R21885">
        <v>0</v>
      </c>
      <c r="S21885">
        <v>5.89</v>
      </c>
      <c r="U21885">
        <v>75</v>
      </c>
      <c r="V21885" s="8">
        <v>40155</v>
      </c>
    </row>
    <row r="21886" spans="1:22" x14ac:dyDescent="0.2">
      <c r="A21886" t="s">
        <v>805</v>
      </c>
      <c r="B21886">
        <v>10</v>
      </c>
      <c r="C21886">
        <v>2010</v>
      </c>
      <c r="E21886" t="s">
        <v>5087</v>
      </c>
      <c r="F21886">
        <v>72</v>
      </c>
      <c r="G21886" t="s">
        <v>18575</v>
      </c>
      <c r="H21886" t="s">
        <v>18564</v>
      </c>
      <c r="P21886">
        <v>7.06</v>
      </c>
      <c r="Q21886">
        <v>0</v>
      </c>
      <c r="R21886">
        <v>250</v>
      </c>
      <c r="V21886" s="8">
        <v>40155</v>
      </c>
    </row>
    <row r="21887" spans="1:22" x14ac:dyDescent="0.2">
      <c r="A21887" t="s">
        <v>805</v>
      </c>
      <c r="B21887">
        <v>10</v>
      </c>
      <c r="C21887">
        <v>2010</v>
      </c>
      <c r="E21887" t="s">
        <v>5087</v>
      </c>
      <c r="F21887">
        <v>74</v>
      </c>
      <c r="G21887" t="s">
        <v>18576</v>
      </c>
      <c r="H21887" t="s">
        <v>18564</v>
      </c>
      <c r="P21887">
        <v>7.83</v>
      </c>
      <c r="Q21887">
        <v>0.54</v>
      </c>
      <c r="R21887">
        <v>0</v>
      </c>
      <c r="S21887">
        <v>7.29</v>
      </c>
      <c r="U21887">
        <v>250</v>
      </c>
      <c r="V21887" s="8">
        <v>40155</v>
      </c>
    </row>
    <row r="21888" spans="1:22" x14ac:dyDescent="0.2">
      <c r="A21888" t="s">
        <v>805</v>
      </c>
      <c r="B21888">
        <v>10</v>
      </c>
      <c r="C21888">
        <v>2010</v>
      </c>
      <c r="E21888" t="s">
        <v>5087</v>
      </c>
      <c r="F21888">
        <v>75</v>
      </c>
      <c r="G21888" t="s">
        <v>18577</v>
      </c>
      <c r="H21888" t="s">
        <v>18564</v>
      </c>
      <c r="P21888">
        <v>8.23</v>
      </c>
      <c r="Q21888">
        <v>0.56000000000000005</v>
      </c>
      <c r="R21888">
        <v>0</v>
      </c>
      <c r="S21888">
        <v>7.67</v>
      </c>
      <c r="U21888">
        <v>15</v>
      </c>
      <c r="V21888" s="8">
        <v>40155</v>
      </c>
    </row>
    <row r="21889" spans="1:22" x14ac:dyDescent="0.2">
      <c r="A21889" t="s">
        <v>805</v>
      </c>
      <c r="B21889">
        <v>10</v>
      </c>
      <c r="C21889">
        <v>2010</v>
      </c>
      <c r="E21889" t="s">
        <v>5087</v>
      </c>
      <c r="F21889">
        <v>77</v>
      </c>
      <c r="G21889" t="s">
        <v>18578</v>
      </c>
      <c r="H21889" t="s">
        <v>18564</v>
      </c>
      <c r="P21889">
        <v>9.1</v>
      </c>
      <c r="Q21889">
        <v>0.64</v>
      </c>
      <c r="R21889">
        <v>0</v>
      </c>
      <c r="S21889">
        <v>8.4600000000000009</v>
      </c>
      <c r="U21889">
        <v>50</v>
      </c>
      <c r="V21889" s="8">
        <v>40155</v>
      </c>
    </row>
    <row r="21890" spans="1:22" x14ac:dyDescent="0.2">
      <c r="A21890" t="s">
        <v>805</v>
      </c>
      <c r="B21890">
        <v>10</v>
      </c>
      <c r="C21890">
        <v>2010</v>
      </c>
      <c r="E21890" t="s">
        <v>5087</v>
      </c>
      <c r="F21890">
        <v>77.5</v>
      </c>
      <c r="G21890" t="s">
        <v>18579</v>
      </c>
      <c r="H21890" t="s">
        <v>18564</v>
      </c>
      <c r="P21890">
        <v>9.33</v>
      </c>
      <c r="Q21890">
        <v>0.66</v>
      </c>
      <c r="R21890">
        <v>0</v>
      </c>
      <c r="S21890">
        <v>8.67</v>
      </c>
      <c r="U21890">
        <v>20</v>
      </c>
      <c r="V21890" s="8">
        <v>40155</v>
      </c>
    </row>
    <row r="21891" spans="1:22" x14ac:dyDescent="0.2">
      <c r="A21891" t="s">
        <v>805</v>
      </c>
      <c r="B21891">
        <v>10</v>
      </c>
      <c r="C21891">
        <v>2010</v>
      </c>
      <c r="E21891" t="s">
        <v>5087</v>
      </c>
      <c r="F21891">
        <v>80</v>
      </c>
      <c r="G21891" t="s">
        <v>18580</v>
      </c>
      <c r="H21891" t="s">
        <v>18564</v>
      </c>
      <c r="P21891">
        <v>10.54</v>
      </c>
      <c r="Q21891">
        <v>0.71</v>
      </c>
      <c r="R21891">
        <v>0</v>
      </c>
      <c r="S21891">
        <v>9.83</v>
      </c>
      <c r="U21891">
        <v>200</v>
      </c>
      <c r="V21891" s="8">
        <v>40155</v>
      </c>
    </row>
    <row r="21892" spans="1:22" x14ac:dyDescent="0.2">
      <c r="A21892" t="s">
        <v>805</v>
      </c>
      <c r="B21892">
        <v>10</v>
      </c>
      <c r="C21892">
        <v>2010</v>
      </c>
      <c r="E21892" t="s">
        <v>5087</v>
      </c>
      <c r="F21892">
        <v>81.5</v>
      </c>
      <c r="G21892" t="s">
        <v>18581</v>
      </c>
      <c r="H21892" t="s">
        <v>18564</v>
      </c>
      <c r="P21892">
        <v>11.32</v>
      </c>
      <c r="Q21892">
        <v>0</v>
      </c>
      <c r="R21892">
        <v>50</v>
      </c>
      <c r="V21892" s="8">
        <v>40155</v>
      </c>
    </row>
    <row r="21893" spans="1:22" x14ac:dyDescent="0.2">
      <c r="A21893" t="s">
        <v>805</v>
      </c>
      <c r="B21893">
        <v>10</v>
      </c>
      <c r="C21893">
        <v>2010</v>
      </c>
      <c r="E21893" t="s">
        <v>5087</v>
      </c>
      <c r="F21893">
        <v>83</v>
      </c>
      <c r="G21893" t="s">
        <v>18582</v>
      </c>
      <c r="H21893" t="s">
        <v>18564</v>
      </c>
      <c r="P21893">
        <v>12.15</v>
      </c>
      <c r="Q21893">
        <v>0.82</v>
      </c>
      <c r="R21893">
        <v>0</v>
      </c>
      <c r="S21893">
        <v>11.33</v>
      </c>
      <c r="U21893">
        <v>100</v>
      </c>
      <c r="V21893" s="8">
        <v>40155</v>
      </c>
    </row>
    <row r="21894" spans="1:22" x14ac:dyDescent="0.2">
      <c r="A21894" t="s">
        <v>805</v>
      </c>
      <c r="B21894">
        <v>10</v>
      </c>
      <c r="C21894">
        <v>2010</v>
      </c>
      <c r="E21894" t="s">
        <v>5087</v>
      </c>
      <c r="F21894">
        <v>83.5</v>
      </c>
      <c r="G21894" t="s">
        <v>18583</v>
      </c>
      <c r="H21894" t="s">
        <v>18564</v>
      </c>
      <c r="P21894">
        <v>12.43</v>
      </c>
      <c r="Q21894">
        <v>0.83</v>
      </c>
      <c r="R21894">
        <v>0</v>
      </c>
      <c r="S21894">
        <v>11.6</v>
      </c>
      <c r="U21894">
        <v>200</v>
      </c>
      <c r="V21894" s="8">
        <v>40155</v>
      </c>
    </row>
    <row r="21895" spans="1:22" x14ac:dyDescent="0.2">
      <c r="A21895" t="s">
        <v>805</v>
      </c>
      <c r="B21895">
        <v>10</v>
      </c>
      <c r="C21895">
        <v>2010</v>
      </c>
      <c r="E21895" t="s">
        <v>5087</v>
      </c>
      <c r="F21895">
        <v>84</v>
      </c>
      <c r="G21895" t="s">
        <v>18584</v>
      </c>
      <c r="H21895" t="s">
        <v>18564</v>
      </c>
      <c r="P21895">
        <v>12.72</v>
      </c>
      <c r="Q21895">
        <v>0.84</v>
      </c>
      <c r="R21895">
        <v>0</v>
      </c>
      <c r="S21895">
        <v>11.88</v>
      </c>
      <c r="U21895">
        <v>75</v>
      </c>
      <c r="V21895" s="8">
        <v>40155</v>
      </c>
    </row>
    <row r="21896" spans="1:22" x14ac:dyDescent="0.2">
      <c r="A21896" t="s">
        <v>805</v>
      </c>
      <c r="B21896">
        <v>10</v>
      </c>
      <c r="C21896">
        <v>2010</v>
      </c>
      <c r="E21896" t="s">
        <v>5087</v>
      </c>
      <c r="F21896">
        <v>85</v>
      </c>
      <c r="G21896" t="s">
        <v>18585</v>
      </c>
      <c r="H21896" t="s">
        <v>18564</v>
      </c>
      <c r="P21896">
        <v>13.3</v>
      </c>
      <c r="Q21896">
        <v>0.87</v>
      </c>
      <c r="R21896">
        <v>0</v>
      </c>
      <c r="S21896">
        <v>12.43</v>
      </c>
      <c r="U21896">
        <v>10</v>
      </c>
      <c r="V21896" s="8">
        <v>40155</v>
      </c>
    </row>
    <row r="21897" spans="1:22" x14ac:dyDescent="0.2">
      <c r="A21897" t="s">
        <v>805</v>
      </c>
      <c r="B21897">
        <v>10</v>
      </c>
      <c r="C21897">
        <v>2010</v>
      </c>
      <c r="E21897" t="s">
        <v>5087</v>
      </c>
      <c r="F21897">
        <v>87</v>
      </c>
      <c r="G21897" t="s">
        <v>18586</v>
      </c>
      <c r="H21897" t="s">
        <v>18564</v>
      </c>
      <c r="P21897">
        <v>14.5</v>
      </c>
      <c r="Q21897">
        <v>0.91</v>
      </c>
      <c r="R21897">
        <v>0</v>
      </c>
      <c r="S21897">
        <v>13.59</v>
      </c>
      <c r="V21897" s="8">
        <v>40155</v>
      </c>
    </row>
    <row r="21898" spans="1:22" x14ac:dyDescent="0.2">
      <c r="A21898" t="s">
        <v>805</v>
      </c>
      <c r="B21898">
        <v>10</v>
      </c>
      <c r="C21898">
        <v>2010</v>
      </c>
      <c r="E21898" t="s">
        <v>5087</v>
      </c>
      <c r="F21898">
        <v>88</v>
      </c>
      <c r="G21898" t="s">
        <v>18587</v>
      </c>
      <c r="H21898" t="s">
        <v>18564</v>
      </c>
      <c r="P21898">
        <v>15.12</v>
      </c>
      <c r="Q21898">
        <v>0.93</v>
      </c>
      <c r="R21898">
        <v>0</v>
      </c>
      <c r="S21898">
        <v>14.19</v>
      </c>
      <c r="U21898">
        <v>1</v>
      </c>
      <c r="V21898" s="8">
        <v>40155</v>
      </c>
    </row>
    <row r="21899" spans="1:22" x14ac:dyDescent="0.2">
      <c r="A21899" t="s">
        <v>805</v>
      </c>
      <c r="B21899">
        <v>11</v>
      </c>
      <c r="C21899">
        <v>2010</v>
      </c>
      <c r="E21899" t="s">
        <v>1301</v>
      </c>
      <c r="F21899">
        <v>100</v>
      </c>
      <c r="G21899" t="s">
        <v>18588</v>
      </c>
      <c r="H21899" t="s">
        <v>18589</v>
      </c>
      <c r="P21899">
        <v>5.19</v>
      </c>
      <c r="Q21899">
        <v>-0.43</v>
      </c>
      <c r="R21899">
        <v>0</v>
      </c>
      <c r="S21899">
        <v>5.62</v>
      </c>
      <c r="U21899">
        <v>340</v>
      </c>
      <c r="V21899" s="8">
        <v>40155</v>
      </c>
    </row>
    <row r="21900" spans="1:22" x14ac:dyDescent="0.2">
      <c r="A21900" t="s">
        <v>805</v>
      </c>
      <c r="B21900">
        <v>11</v>
      </c>
      <c r="C21900">
        <v>2010</v>
      </c>
      <c r="E21900" t="s">
        <v>1301</v>
      </c>
      <c r="F21900">
        <v>108</v>
      </c>
      <c r="G21900" t="s">
        <v>18590</v>
      </c>
      <c r="H21900" t="s">
        <v>18589</v>
      </c>
      <c r="P21900">
        <v>3.77</v>
      </c>
      <c r="Q21900">
        <v>-0.28000000000000003</v>
      </c>
      <c r="R21900">
        <v>0</v>
      </c>
      <c r="S21900">
        <v>4.05</v>
      </c>
      <c r="V21900" s="8">
        <v>40155</v>
      </c>
    </row>
    <row r="21901" spans="1:22" x14ac:dyDescent="0.2">
      <c r="A21901" t="s">
        <v>805</v>
      </c>
      <c r="B21901">
        <v>11</v>
      </c>
      <c r="C21901">
        <v>2010</v>
      </c>
      <c r="E21901" t="s">
        <v>1301</v>
      </c>
      <c r="F21901">
        <v>120</v>
      </c>
      <c r="G21901" t="s">
        <v>18591</v>
      </c>
      <c r="H21901" t="s">
        <v>18589</v>
      </c>
      <c r="P21901">
        <v>2.38</v>
      </c>
      <c r="Q21901">
        <v>-0.17</v>
      </c>
      <c r="R21901">
        <v>0</v>
      </c>
      <c r="S21901">
        <v>2.5499999999999998</v>
      </c>
      <c r="U21901">
        <v>10</v>
      </c>
      <c r="V21901" s="8">
        <v>40155</v>
      </c>
    </row>
    <row r="21902" spans="1:22" x14ac:dyDescent="0.2">
      <c r="A21902" t="s">
        <v>805</v>
      </c>
      <c r="B21902">
        <v>11</v>
      </c>
      <c r="C21902">
        <v>2010</v>
      </c>
      <c r="E21902" t="s">
        <v>1301</v>
      </c>
      <c r="F21902">
        <v>130</v>
      </c>
      <c r="G21902" t="s">
        <v>18592</v>
      </c>
      <c r="H21902" t="s">
        <v>18589</v>
      </c>
      <c r="P21902">
        <v>1.65</v>
      </c>
      <c r="Q21902">
        <v>-0.11</v>
      </c>
      <c r="R21902">
        <v>0</v>
      </c>
      <c r="S21902">
        <v>1.76</v>
      </c>
      <c r="U21902">
        <v>5</v>
      </c>
      <c r="V21902" s="8">
        <v>40155</v>
      </c>
    </row>
    <row r="21903" spans="1:22" x14ac:dyDescent="0.2">
      <c r="A21903" t="s">
        <v>805</v>
      </c>
      <c r="B21903">
        <v>11</v>
      </c>
      <c r="C21903">
        <v>2010</v>
      </c>
      <c r="E21903" t="s">
        <v>1301</v>
      </c>
      <c r="F21903">
        <v>140</v>
      </c>
      <c r="G21903" t="s">
        <v>18593</v>
      </c>
      <c r="H21903" t="s">
        <v>18589</v>
      </c>
      <c r="P21903">
        <v>1.1599999999999999</v>
      </c>
      <c r="Q21903">
        <v>-7.0000000000000007E-2</v>
      </c>
      <c r="R21903">
        <v>0</v>
      </c>
      <c r="S21903">
        <v>1.23</v>
      </c>
      <c r="U21903">
        <v>20</v>
      </c>
      <c r="V21903" s="8">
        <v>40155</v>
      </c>
    </row>
    <row r="21904" spans="1:22" x14ac:dyDescent="0.2">
      <c r="A21904" t="s">
        <v>805</v>
      </c>
      <c r="B21904">
        <v>11</v>
      </c>
      <c r="C21904">
        <v>2010</v>
      </c>
      <c r="E21904" t="s">
        <v>1301</v>
      </c>
      <c r="F21904">
        <v>145</v>
      </c>
      <c r="G21904" t="s">
        <v>18594</v>
      </c>
      <c r="H21904" t="s">
        <v>18589</v>
      </c>
      <c r="P21904">
        <v>0.98</v>
      </c>
      <c r="Q21904">
        <v>-0.06</v>
      </c>
      <c r="R21904">
        <v>0</v>
      </c>
      <c r="S21904">
        <v>1.04</v>
      </c>
      <c r="V21904" s="8">
        <v>40155</v>
      </c>
    </row>
    <row r="21905" spans="1:22" x14ac:dyDescent="0.2">
      <c r="A21905" t="s">
        <v>805</v>
      </c>
      <c r="B21905">
        <v>11</v>
      </c>
      <c r="C21905">
        <v>2010</v>
      </c>
      <c r="E21905" t="s">
        <v>1301</v>
      </c>
      <c r="F21905">
        <v>150</v>
      </c>
      <c r="G21905" t="s">
        <v>22476</v>
      </c>
      <c r="H21905" t="s">
        <v>18589</v>
      </c>
      <c r="P21905">
        <v>0.83</v>
      </c>
      <c r="Q21905">
        <v>-0.05</v>
      </c>
      <c r="R21905">
        <v>0</v>
      </c>
      <c r="S21905">
        <v>0.88</v>
      </c>
      <c r="U21905">
        <v>20</v>
      </c>
      <c r="V21905" s="8">
        <v>40155</v>
      </c>
    </row>
    <row r="21906" spans="1:22" x14ac:dyDescent="0.2">
      <c r="A21906" t="s">
        <v>805</v>
      </c>
      <c r="B21906">
        <v>11</v>
      </c>
      <c r="C21906">
        <v>2010</v>
      </c>
      <c r="E21906" t="s">
        <v>1301</v>
      </c>
      <c r="F21906">
        <v>65</v>
      </c>
      <c r="G21906" t="s">
        <v>22477</v>
      </c>
      <c r="H21906" t="s">
        <v>18589</v>
      </c>
      <c r="P21906">
        <v>21.5</v>
      </c>
      <c r="Q21906">
        <v>-1.22</v>
      </c>
      <c r="R21906">
        <v>0</v>
      </c>
      <c r="S21906">
        <v>22.72</v>
      </c>
      <c r="U21906">
        <v>200</v>
      </c>
      <c r="V21906" s="8">
        <v>40155</v>
      </c>
    </row>
    <row r="21907" spans="1:22" x14ac:dyDescent="0.2">
      <c r="A21907" t="s">
        <v>805</v>
      </c>
      <c r="B21907">
        <v>11</v>
      </c>
      <c r="C21907">
        <v>2010</v>
      </c>
      <c r="E21907" t="s">
        <v>1301</v>
      </c>
      <c r="F21907">
        <v>73</v>
      </c>
      <c r="G21907" t="s">
        <v>22478</v>
      </c>
      <c r="H21907" t="s">
        <v>18589</v>
      </c>
      <c r="P21907">
        <v>16.239999999999998</v>
      </c>
      <c r="Q21907">
        <v>-1.07</v>
      </c>
      <c r="R21907">
        <v>0</v>
      </c>
      <c r="S21907">
        <v>17.309999999999999</v>
      </c>
      <c r="U21907">
        <v>100</v>
      </c>
      <c r="V21907" s="8">
        <v>40155</v>
      </c>
    </row>
    <row r="21908" spans="1:22" x14ac:dyDescent="0.2">
      <c r="A21908" t="s">
        <v>805</v>
      </c>
      <c r="B21908">
        <v>11</v>
      </c>
      <c r="C21908">
        <v>2010</v>
      </c>
      <c r="E21908" t="s">
        <v>1301</v>
      </c>
      <c r="F21908">
        <v>75</v>
      </c>
      <c r="G21908" t="s">
        <v>22479</v>
      </c>
      <c r="H21908" t="s">
        <v>18589</v>
      </c>
      <c r="P21908">
        <v>15.03</v>
      </c>
      <c r="Q21908">
        <v>-1.04</v>
      </c>
      <c r="R21908">
        <v>0</v>
      </c>
      <c r="S21908">
        <v>16.07</v>
      </c>
      <c r="U21908">
        <v>41</v>
      </c>
      <c r="V21908" s="8">
        <v>40155</v>
      </c>
    </row>
    <row r="21909" spans="1:22" x14ac:dyDescent="0.2">
      <c r="A21909" t="s">
        <v>805</v>
      </c>
      <c r="B21909">
        <v>11</v>
      </c>
      <c r="C21909">
        <v>2010</v>
      </c>
      <c r="E21909" t="s">
        <v>1301</v>
      </c>
      <c r="F21909">
        <v>8.5</v>
      </c>
      <c r="G21909" t="s">
        <v>22480</v>
      </c>
      <c r="H21909" t="s">
        <v>18589</v>
      </c>
      <c r="P21909">
        <v>73.099999999999994</v>
      </c>
      <c r="Q21909">
        <v>-1.61</v>
      </c>
      <c r="R21909">
        <v>0</v>
      </c>
      <c r="S21909">
        <v>74.709999999999994</v>
      </c>
      <c r="V21909" s="8">
        <v>40155</v>
      </c>
    </row>
    <row r="21910" spans="1:22" x14ac:dyDescent="0.2">
      <c r="A21910" t="s">
        <v>805</v>
      </c>
      <c r="B21910">
        <v>11</v>
      </c>
      <c r="C21910">
        <v>2010</v>
      </c>
      <c r="E21910" t="s">
        <v>1301</v>
      </c>
      <c r="F21910">
        <v>80</v>
      </c>
      <c r="G21910" t="s">
        <v>22481</v>
      </c>
      <c r="H21910" t="s">
        <v>18589</v>
      </c>
      <c r="P21910">
        <v>12.33</v>
      </c>
      <c r="Q21910">
        <v>-0.89</v>
      </c>
      <c r="R21910">
        <v>0</v>
      </c>
      <c r="S21910">
        <v>13.22</v>
      </c>
      <c r="U21910">
        <v>5</v>
      </c>
      <c r="V21910" s="8">
        <v>40155</v>
      </c>
    </row>
    <row r="21911" spans="1:22" x14ac:dyDescent="0.2">
      <c r="A21911" t="s">
        <v>805</v>
      </c>
      <c r="B21911">
        <v>11</v>
      </c>
      <c r="C21911">
        <v>2010</v>
      </c>
      <c r="E21911" t="s">
        <v>1301</v>
      </c>
      <c r="F21911">
        <v>82</v>
      </c>
      <c r="G21911" t="s">
        <v>22482</v>
      </c>
      <c r="H21911" t="s">
        <v>18589</v>
      </c>
      <c r="P21911">
        <v>11.37</v>
      </c>
      <c r="Q21911">
        <v>-0.83</v>
      </c>
      <c r="R21911">
        <v>0</v>
      </c>
      <c r="S21911">
        <v>12.2</v>
      </c>
      <c r="V21911" s="8">
        <v>40155</v>
      </c>
    </row>
    <row r="21912" spans="1:22" x14ac:dyDescent="0.2">
      <c r="A21912" t="s">
        <v>805</v>
      </c>
      <c r="B21912">
        <v>11</v>
      </c>
      <c r="C21912">
        <v>2010</v>
      </c>
      <c r="E21912" t="s">
        <v>1301</v>
      </c>
      <c r="F21912">
        <v>83</v>
      </c>
      <c r="G21912" t="s">
        <v>22483</v>
      </c>
      <c r="H21912" t="s">
        <v>18589</v>
      </c>
      <c r="P21912">
        <v>10.92</v>
      </c>
      <c r="Q21912">
        <v>-0.79</v>
      </c>
      <c r="R21912">
        <v>0</v>
      </c>
      <c r="S21912">
        <v>11.71</v>
      </c>
      <c r="U21912">
        <v>275</v>
      </c>
      <c r="V21912" s="8">
        <v>40155</v>
      </c>
    </row>
    <row r="21913" spans="1:22" x14ac:dyDescent="0.2">
      <c r="A21913" t="s">
        <v>805</v>
      </c>
      <c r="B21913">
        <v>11</v>
      </c>
      <c r="C21913">
        <v>2010</v>
      </c>
      <c r="E21913" t="s">
        <v>1301</v>
      </c>
      <c r="F21913">
        <v>84</v>
      </c>
      <c r="G21913" t="s">
        <v>22484</v>
      </c>
      <c r="H21913" t="s">
        <v>18589</v>
      </c>
      <c r="P21913">
        <v>10.49</v>
      </c>
      <c r="Q21913">
        <v>-0.76</v>
      </c>
      <c r="R21913">
        <v>0</v>
      </c>
      <c r="S21913">
        <v>11.25</v>
      </c>
      <c r="U21913">
        <v>1050</v>
      </c>
      <c r="V21913" s="8">
        <v>40155</v>
      </c>
    </row>
    <row r="21914" spans="1:22" x14ac:dyDescent="0.2">
      <c r="A21914" t="s">
        <v>805</v>
      </c>
      <c r="B21914">
        <v>11</v>
      </c>
      <c r="C21914">
        <v>2010</v>
      </c>
      <c r="E21914" t="s">
        <v>1301</v>
      </c>
      <c r="F21914">
        <v>85</v>
      </c>
      <c r="G21914" t="s">
        <v>22485</v>
      </c>
      <c r="H21914" t="s">
        <v>18589</v>
      </c>
      <c r="P21914">
        <v>10.07</v>
      </c>
      <c r="Q21914">
        <v>-0.74</v>
      </c>
      <c r="R21914">
        <v>0</v>
      </c>
      <c r="S21914">
        <v>10.81</v>
      </c>
      <c r="V21914" s="8">
        <v>40155</v>
      </c>
    </row>
    <row r="21915" spans="1:22" x14ac:dyDescent="0.2">
      <c r="A21915" t="s">
        <v>805</v>
      </c>
      <c r="B21915">
        <v>11</v>
      </c>
      <c r="C21915">
        <v>2010</v>
      </c>
      <c r="E21915" t="s">
        <v>1301</v>
      </c>
      <c r="F21915">
        <v>90</v>
      </c>
      <c r="G21915" t="s">
        <v>22486</v>
      </c>
      <c r="H21915" t="s">
        <v>18589</v>
      </c>
      <c r="P21915">
        <v>8.14</v>
      </c>
      <c r="Q21915">
        <v>-0.64</v>
      </c>
      <c r="R21915">
        <v>0</v>
      </c>
      <c r="S21915">
        <v>8.7799999999999994</v>
      </c>
      <c r="T21915">
        <v>2</v>
      </c>
      <c r="U21915">
        <v>97</v>
      </c>
      <c r="V21915" s="8">
        <v>40155</v>
      </c>
    </row>
    <row r="21916" spans="1:22" x14ac:dyDescent="0.2">
      <c r="A21916" t="s">
        <v>805</v>
      </c>
      <c r="B21916">
        <v>11</v>
      </c>
      <c r="C21916">
        <v>2010</v>
      </c>
      <c r="E21916" t="s">
        <v>1301</v>
      </c>
      <c r="F21916">
        <v>91</v>
      </c>
      <c r="G21916" t="s">
        <v>22487</v>
      </c>
      <c r="H21916" t="s">
        <v>18589</v>
      </c>
      <c r="P21916">
        <v>7.8</v>
      </c>
      <c r="Q21916">
        <v>-0.61</v>
      </c>
      <c r="R21916">
        <v>0</v>
      </c>
      <c r="S21916">
        <v>8.41</v>
      </c>
      <c r="U21916">
        <v>1</v>
      </c>
      <c r="V21916" s="8">
        <v>40155</v>
      </c>
    </row>
    <row r="21917" spans="1:22" x14ac:dyDescent="0.2">
      <c r="A21917" t="s">
        <v>805</v>
      </c>
      <c r="B21917">
        <v>11</v>
      </c>
      <c r="C21917">
        <v>2010</v>
      </c>
      <c r="E21917" t="s">
        <v>1301</v>
      </c>
      <c r="F21917">
        <v>95</v>
      </c>
      <c r="G21917" t="s">
        <v>22488</v>
      </c>
      <c r="H21917" t="s">
        <v>18589</v>
      </c>
      <c r="P21917">
        <v>6.53</v>
      </c>
      <c r="Q21917">
        <v>-0.53</v>
      </c>
      <c r="R21917">
        <v>0</v>
      </c>
      <c r="S21917">
        <v>7.06</v>
      </c>
      <c r="U21917">
        <v>2</v>
      </c>
      <c r="V21917" s="8">
        <v>40155</v>
      </c>
    </row>
    <row r="21918" spans="1:22" x14ac:dyDescent="0.2">
      <c r="A21918" t="s">
        <v>805</v>
      </c>
      <c r="B21918">
        <v>11</v>
      </c>
      <c r="C21918">
        <v>2010</v>
      </c>
      <c r="E21918" t="s">
        <v>5087</v>
      </c>
      <c r="F21918">
        <v>110</v>
      </c>
      <c r="G21918" t="s">
        <v>22489</v>
      </c>
      <c r="H21918" t="s">
        <v>22490</v>
      </c>
      <c r="P21918">
        <v>31.73</v>
      </c>
      <c r="Q21918">
        <v>1.36</v>
      </c>
      <c r="R21918">
        <v>0</v>
      </c>
      <c r="S21918">
        <v>30.37</v>
      </c>
      <c r="U21918">
        <v>20</v>
      </c>
      <c r="V21918" s="8">
        <v>40155</v>
      </c>
    </row>
    <row r="21919" spans="1:22" x14ac:dyDescent="0.2">
      <c r="A21919" t="s">
        <v>805</v>
      </c>
      <c r="B21919">
        <v>11</v>
      </c>
      <c r="C21919">
        <v>2010</v>
      </c>
      <c r="E21919" t="s">
        <v>5087</v>
      </c>
      <c r="F21919">
        <v>35</v>
      </c>
      <c r="G21919" t="s">
        <v>22491</v>
      </c>
      <c r="H21919" t="s">
        <v>22490</v>
      </c>
      <c r="P21919">
        <v>0.32</v>
      </c>
      <c r="Q21919">
        <v>0.03</v>
      </c>
      <c r="R21919">
        <v>0</v>
      </c>
      <c r="S21919">
        <v>0.28999999999999998</v>
      </c>
      <c r="U21919">
        <v>50</v>
      </c>
      <c r="V21919" s="8">
        <v>40155</v>
      </c>
    </row>
    <row r="21920" spans="1:22" x14ac:dyDescent="0.2">
      <c r="A21920" t="s">
        <v>805</v>
      </c>
      <c r="B21920">
        <v>11</v>
      </c>
      <c r="C21920">
        <v>2010</v>
      </c>
      <c r="E21920" t="s">
        <v>5087</v>
      </c>
      <c r="F21920">
        <v>50</v>
      </c>
      <c r="G21920" t="s">
        <v>22492</v>
      </c>
      <c r="H21920" t="s">
        <v>22490</v>
      </c>
      <c r="P21920">
        <v>1.71</v>
      </c>
      <c r="Q21920">
        <v>0.15</v>
      </c>
      <c r="R21920">
        <v>0</v>
      </c>
      <c r="S21920">
        <v>1.56</v>
      </c>
      <c r="U21920">
        <v>12</v>
      </c>
      <c r="V21920" s="8">
        <v>40155</v>
      </c>
    </row>
    <row r="21921" spans="1:22" x14ac:dyDescent="0.2">
      <c r="A21921" t="s">
        <v>805</v>
      </c>
      <c r="B21921">
        <v>11</v>
      </c>
      <c r="C21921">
        <v>2010</v>
      </c>
      <c r="E21921" t="s">
        <v>5087</v>
      </c>
      <c r="F21921">
        <v>55</v>
      </c>
      <c r="G21921" t="s">
        <v>22493</v>
      </c>
      <c r="H21921" t="s">
        <v>22490</v>
      </c>
      <c r="P21921">
        <v>2.57</v>
      </c>
      <c r="Q21921">
        <v>0.22</v>
      </c>
      <c r="R21921">
        <v>0</v>
      </c>
      <c r="S21921">
        <v>2.35</v>
      </c>
      <c r="U21921">
        <v>60</v>
      </c>
      <c r="V21921" s="8">
        <v>40155</v>
      </c>
    </row>
    <row r="21922" spans="1:22" x14ac:dyDescent="0.2">
      <c r="A21922" t="s">
        <v>805</v>
      </c>
      <c r="B21922">
        <v>11</v>
      </c>
      <c r="C21922">
        <v>2010</v>
      </c>
      <c r="E21922" t="s">
        <v>5087</v>
      </c>
      <c r="F21922">
        <v>60</v>
      </c>
      <c r="G21922" t="s">
        <v>22494</v>
      </c>
      <c r="H21922" t="s">
        <v>22490</v>
      </c>
      <c r="P21922">
        <v>3.66</v>
      </c>
      <c r="Q21922">
        <v>0.28999999999999998</v>
      </c>
      <c r="R21922">
        <v>0</v>
      </c>
      <c r="S21922">
        <v>3.37</v>
      </c>
      <c r="U21922">
        <v>46</v>
      </c>
      <c r="V21922" s="8">
        <v>40155</v>
      </c>
    </row>
    <row r="21923" spans="1:22" x14ac:dyDescent="0.2">
      <c r="A21923" t="s">
        <v>805</v>
      </c>
      <c r="B21923">
        <v>11</v>
      </c>
      <c r="C21923">
        <v>2010</v>
      </c>
      <c r="E21923" t="s">
        <v>5087</v>
      </c>
      <c r="F21923">
        <v>65</v>
      </c>
      <c r="G21923" t="s">
        <v>22495</v>
      </c>
      <c r="H21923" t="s">
        <v>22490</v>
      </c>
      <c r="P21923">
        <v>5</v>
      </c>
      <c r="Q21923">
        <v>0.37</v>
      </c>
      <c r="R21923">
        <v>0</v>
      </c>
      <c r="S21923">
        <v>4.63</v>
      </c>
      <c r="U21923">
        <v>1</v>
      </c>
      <c r="V21923" s="8">
        <v>40155</v>
      </c>
    </row>
    <row r="21924" spans="1:22" x14ac:dyDescent="0.2">
      <c r="A21924" t="s">
        <v>805</v>
      </c>
      <c r="B21924">
        <v>11</v>
      </c>
      <c r="C21924">
        <v>2010</v>
      </c>
      <c r="E21924" t="s">
        <v>5087</v>
      </c>
      <c r="F21924">
        <v>66</v>
      </c>
      <c r="G21924" t="s">
        <v>22496</v>
      </c>
      <c r="H21924" t="s">
        <v>22490</v>
      </c>
      <c r="P21924">
        <v>5.3</v>
      </c>
      <c r="Q21924">
        <v>0.39</v>
      </c>
      <c r="R21924">
        <v>0</v>
      </c>
      <c r="S21924">
        <v>4.91</v>
      </c>
      <c r="U21924">
        <v>10</v>
      </c>
      <c r="V21924" s="8">
        <v>40155</v>
      </c>
    </row>
    <row r="21925" spans="1:22" x14ac:dyDescent="0.2">
      <c r="A21925" t="s">
        <v>805</v>
      </c>
      <c r="B21925">
        <v>11</v>
      </c>
      <c r="C21925">
        <v>2010</v>
      </c>
      <c r="E21925" t="s">
        <v>5087</v>
      </c>
      <c r="F21925">
        <v>70</v>
      </c>
      <c r="G21925" t="s">
        <v>22497</v>
      </c>
      <c r="H21925" t="s">
        <v>22490</v>
      </c>
      <c r="P21925">
        <v>6.6</v>
      </c>
      <c r="Q21925">
        <v>0.46</v>
      </c>
      <c r="R21925">
        <v>0</v>
      </c>
      <c r="S21925">
        <v>6.14</v>
      </c>
      <c r="U21925">
        <v>75</v>
      </c>
      <c r="V21925" s="8">
        <v>40155</v>
      </c>
    </row>
    <row r="21926" spans="1:22" x14ac:dyDescent="0.2">
      <c r="A21926" t="s">
        <v>805</v>
      </c>
      <c r="B21926">
        <v>11</v>
      </c>
      <c r="C21926">
        <v>2010</v>
      </c>
      <c r="E21926" t="s">
        <v>5087</v>
      </c>
      <c r="F21926">
        <v>73</v>
      </c>
      <c r="G21926" t="s">
        <v>22498</v>
      </c>
      <c r="H21926" t="s">
        <v>22490</v>
      </c>
      <c r="P21926">
        <v>7.69</v>
      </c>
      <c r="Q21926">
        <v>0.52</v>
      </c>
      <c r="R21926">
        <v>0</v>
      </c>
      <c r="S21926">
        <v>7.17</v>
      </c>
      <c r="U21926">
        <v>100</v>
      </c>
      <c r="V21926" s="8">
        <v>40155</v>
      </c>
    </row>
    <row r="21927" spans="1:22" x14ac:dyDescent="0.2">
      <c r="A21927" t="s">
        <v>805</v>
      </c>
      <c r="B21927">
        <v>11</v>
      </c>
      <c r="C21927">
        <v>2010</v>
      </c>
      <c r="E21927" t="s">
        <v>5087</v>
      </c>
      <c r="F21927">
        <v>75</v>
      </c>
      <c r="G21927" t="s">
        <v>22499</v>
      </c>
      <c r="H21927" t="s">
        <v>22490</v>
      </c>
      <c r="P21927">
        <v>8.4700000000000006</v>
      </c>
      <c r="Q21927">
        <v>0.56000000000000005</v>
      </c>
      <c r="R21927">
        <v>0</v>
      </c>
      <c r="S21927">
        <v>7.91</v>
      </c>
      <c r="U21927">
        <v>53</v>
      </c>
      <c r="V21927" s="8">
        <v>40155</v>
      </c>
    </row>
    <row r="21928" spans="1:22" x14ac:dyDescent="0.2">
      <c r="A21928" t="s">
        <v>805</v>
      </c>
      <c r="B21928">
        <v>11</v>
      </c>
      <c r="C21928">
        <v>2010</v>
      </c>
      <c r="E21928" t="s">
        <v>5087</v>
      </c>
      <c r="F21928">
        <v>77.5</v>
      </c>
      <c r="G21928" t="s">
        <v>22500</v>
      </c>
      <c r="H21928" t="s">
        <v>22490</v>
      </c>
      <c r="P21928">
        <v>9.5500000000000007</v>
      </c>
      <c r="Q21928">
        <v>0.65</v>
      </c>
      <c r="R21928">
        <v>0</v>
      </c>
      <c r="S21928">
        <v>8.9</v>
      </c>
      <c r="U21928">
        <v>20</v>
      </c>
      <c r="V21928" s="8">
        <v>40155</v>
      </c>
    </row>
    <row r="21929" spans="1:22" x14ac:dyDescent="0.2">
      <c r="A21929" t="s">
        <v>805</v>
      </c>
      <c r="B21929">
        <v>11</v>
      </c>
      <c r="C21929">
        <v>2010</v>
      </c>
      <c r="E21929" t="s">
        <v>5087</v>
      </c>
      <c r="F21929">
        <v>80</v>
      </c>
      <c r="G21929" t="s">
        <v>22501</v>
      </c>
      <c r="H21929" t="s">
        <v>22490</v>
      </c>
      <c r="P21929">
        <v>10.74</v>
      </c>
      <c r="Q21929">
        <v>0.71</v>
      </c>
      <c r="R21929">
        <v>0</v>
      </c>
      <c r="S21929">
        <v>10.029999999999999</v>
      </c>
      <c r="U21929">
        <v>2</v>
      </c>
      <c r="V21929" s="8">
        <v>40155</v>
      </c>
    </row>
    <row r="21930" spans="1:22" x14ac:dyDescent="0.2">
      <c r="A21930" t="s">
        <v>805</v>
      </c>
      <c r="B21930">
        <v>11</v>
      </c>
      <c r="C21930">
        <v>2010</v>
      </c>
      <c r="E21930" t="s">
        <v>5087</v>
      </c>
      <c r="F21930">
        <v>83</v>
      </c>
      <c r="G21930" t="s">
        <v>22502</v>
      </c>
      <c r="H21930" t="s">
        <v>22490</v>
      </c>
      <c r="P21930">
        <v>12.31</v>
      </c>
      <c r="Q21930">
        <v>0.81</v>
      </c>
      <c r="R21930">
        <v>0</v>
      </c>
      <c r="S21930">
        <v>11.5</v>
      </c>
      <c r="U21930">
        <v>275</v>
      </c>
      <c r="V21930" s="8">
        <v>40155</v>
      </c>
    </row>
    <row r="21931" spans="1:22" x14ac:dyDescent="0.2">
      <c r="A21931" t="s">
        <v>805</v>
      </c>
      <c r="B21931">
        <v>11</v>
      </c>
      <c r="C21931">
        <v>2010</v>
      </c>
      <c r="E21931" t="s">
        <v>5087</v>
      </c>
      <c r="F21931">
        <v>84</v>
      </c>
      <c r="G21931" t="s">
        <v>22503</v>
      </c>
      <c r="H21931" t="s">
        <v>22490</v>
      </c>
      <c r="P21931">
        <v>12.87</v>
      </c>
      <c r="Q21931">
        <v>0.83</v>
      </c>
      <c r="R21931">
        <v>0</v>
      </c>
      <c r="S21931">
        <v>12.04</v>
      </c>
      <c r="U21931">
        <v>1050</v>
      </c>
      <c r="V21931" s="8">
        <v>40155</v>
      </c>
    </row>
    <row r="21932" spans="1:22" x14ac:dyDescent="0.2">
      <c r="A21932" t="s">
        <v>805</v>
      </c>
      <c r="B21932">
        <v>11</v>
      </c>
      <c r="C21932">
        <v>2010</v>
      </c>
      <c r="E21932" t="s">
        <v>5087</v>
      </c>
      <c r="F21932">
        <v>85</v>
      </c>
      <c r="G21932" t="s">
        <v>22504</v>
      </c>
      <c r="H21932" t="s">
        <v>22490</v>
      </c>
      <c r="P21932">
        <v>13.45</v>
      </c>
      <c r="Q21932">
        <v>0.86</v>
      </c>
      <c r="R21932">
        <v>0</v>
      </c>
      <c r="S21932">
        <v>12.59</v>
      </c>
      <c r="U21932">
        <v>10</v>
      </c>
      <c r="V21932" s="8">
        <v>40155</v>
      </c>
    </row>
    <row r="21933" spans="1:22" x14ac:dyDescent="0.2">
      <c r="A21933" t="s">
        <v>805</v>
      </c>
      <c r="B21933">
        <v>11</v>
      </c>
      <c r="C21933">
        <v>2010</v>
      </c>
      <c r="E21933" t="s">
        <v>5087</v>
      </c>
      <c r="F21933">
        <v>87</v>
      </c>
      <c r="G21933" t="s">
        <v>22505</v>
      </c>
      <c r="H21933" t="s">
        <v>22490</v>
      </c>
      <c r="P21933">
        <v>14.63</v>
      </c>
      <c r="Q21933">
        <v>0.91</v>
      </c>
      <c r="R21933">
        <v>0</v>
      </c>
      <c r="S21933">
        <v>13.72</v>
      </c>
      <c r="V21933" s="8">
        <v>40155</v>
      </c>
    </row>
    <row r="21934" spans="1:22" x14ac:dyDescent="0.2">
      <c r="A21934" t="s">
        <v>805</v>
      </c>
      <c r="B21934">
        <v>11</v>
      </c>
      <c r="C21934">
        <v>2010</v>
      </c>
      <c r="E21934" t="s">
        <v>5087</v>
      </c>
      <c r="F21934">
        <v>88</v>
      </c>
      <c r="G21934" t="s">
        <v>22506</v>
      </c>
      <c r="H21934" t="s">
        <v>22490</v>
      </c>
      <c r="P21934">
        <v>15.24</v>
      </c>
      <c r="Q21934">
        <v>0.93</v>
      </c>
      <c r="R21934">
        <v>0</v>
      </c>
      <c r="S21934">
        <v>14.31</v>
      </c>
      <c r="U21934">
        <v>1</v>
      </c>
      <c r="V21934" s="8">
        <v>40155</v>
      </c>
    </row>
    <row r="21935" spans="1:22" x14ac:dyDescent="0.2">
      <c r="A21935" t="s">
        <v>805</v>
      </c>
      <c r="B21935">
        <v>12</v>
      </c>
      <c r="C21935">
        <v>2010</v>
      </c>
      <c r="E21935" t="s">
        <v>1301</v>
      </c>
      <c r="F21935">
        <v>10</v>
      </c>
      <c r="G21935" t="s">
        <v>22507</v>
      </c>
      <c r="H21935" t="s">
        <v>22508</v>
      </c>
      <c r="P21935">
        <v>72.22</v>
      </c>
      <c r="Q21935">
        <v>-1.6</v>
      </c>
      <c r="R21935">
        <v>0</v>
      </c>
      <c r="S21935">
        <v>73.819999999999993</v>
      </c>
      <c r="V21935" s="8">
        <v>40155</v>
      </c>
    </row>
    <row r="21936" spans="1:22" x14ac:dyDescent="0.2">
      <c r="A21936" t="s">
        <v>805</v>
      </c>
      <c r="B21936">
        <v>12</v>
      </c>
      <c r="C21936">
        <v>2010</v>
      </c>
      <c r="E21936" t="s">
        <v>1301</v>
      </c>
      <c r="F21936">
        <v>100</v>
      </c>
      <c r="G21936" t="s">
        <v>22509</v>
      </c>
      <c r="H21936" t="s">
        <v>22508</v>
      </c>
      <c r="I21936">
        <v>6</v>
      </c>
      <c r="J21936">
        <v>6.9</v>
      </c>
      <c r="K21936" t="s">
        <v>1245</v>
      </c>
      <c r="L21936">
        <v>5.95</v>
      </c>
      <c r="N21936">
        <v>6.1</v>
      </c>
      <c r="P21936">
        <v>5.86</v>
      </c>
      <c r="Q21936">
        <v>-0.46</v>
      </c>
      <c r="R21936">
        <v>131</v>
      </c>
      <c r="S21936">
        <v>6.32</v>
      </c>
      <c r="T21936">
        <v>14</v>
      </c>
      <c r="U21936">
        <v>60612</v>
      </c>
      <c r="V21936" s="8">
        <v>40155</v>
      </c>
    </row>
    <row r="21937" spans="1:22" x14ac:dyDescent="0.2">
      <c r="A21937" t="s">
        <v>805</v>
      </c>
      <c r="B21937">
        <v>12</v>
      </c>
      <c r="C21937">
        <v>2010</v>
      </c>
      <c r="E21937" t="s">
        <v>1301</v>
      </c>
      <c r="F21937">
        <v>100.5</v>
      </c>
      <c r="G21937" t="s">
        <v>22510</v>
      </c>
      <c r="H21937" t="s">
        <v>22508</v>
      </c>
      <c r="P21937">
        <v>5.74</v>
      </c>
      <c r="Q21937">
        <v>-0.44</v>
      </c>
      <c r="R21937">
        <v>0</v>
      </c>
      <c r="S21937">
        <v>6.18</v>
      </c>
      <c r="U21937">
        <v>200</v>
      </c>
      <c r="V21937" s="8">
        <v>40155</v>
      </c>
    </row>
    <row r="21938" spans="1:22" x14ac:dyDescent="0.2">
      <c r="A21938" t="s">
        <v>805</v>
      </c>
      <c r="B21938">
        <v>12</v>
      </c>
      <c r="C21938">
        <v>2010</v>
      </c>
      <c r="E21938" t="s">
        <v>1301</v>
      </c>
      <c r="F21938">
        <v>101</v>
      </c>
      <c r="G21938" t="s">
        <v>22511</v>
      </c>
      <c r="H21938" t="s">
        <v>22508</v>
      </c>
      <c r="P21938">
        <v>5.61</v>
      </c>
      <c r="Q21938">
        <v>-0.44</v>
      </c>
      <c r="R21938">
        <v>0</v>
      </c>
      <c r="S21938">
        <v>6.05</v>
      </c>
      <c r="U21938">
        <v>100</v>
      </c>
      <c r="V21938" s="8">
        <v>40155</v>
      </c>
    </row>
    <row r="21939" spans="1:22" x14ac:dyDescent="0.2">
      <c r="A21939" t="s">
        <v>805</v>
      </c>
      <c r="B21939">
        <v>12</v>
      </c>
      <c r="C21939">
        <v>2010</v>
      </c>
      <c r="E21939" t="s">
        <v>1301</v>
      </c>
      <c r="F21939">
        <v>102</v>
      </c>
      <c r="G21939" t="s">
        <v>22512</v>
      </c>
      <c r="H21939" t="s">
        <v>22508</v>
      </c>
      <c r="P21939">
        <v>5.4</v>
      </c>
      <c r="Q21939">
        <v>-0.4</v>
      </c>
      <c r="R21939">
        <v>0</v>
      </c>
      <c r="S21939">
        <v>5.8</v>
      </c>
      <c r="U21939">
        <v>250</v>
      </c>
      <c r="V21939" s="8">
        <v>40155</v>
      </c>
    </row>
    <row r="21940" spans="1:22" x14ac:dyDescent="0.2">
      <c r="A21940" t="s">
        <v>805</v>
      </c>
      <c r="B21940">
        <v>12</v>
      </c>
      <c r="C21940">
        <v>2010</v>
      </c>
      <c r="E21940" t="s">
        <v>1301</v>
      </c>
      <c r="F21940">
        <v>102.5</v>
      </c>
      <c r="G21940" t="s">
        <v>22513</v>
      </c>
      <c r="H21940" t="s">
        <v>22508</v>
      </c>
      <c r="P21940">
        <v>5.3</v>
      </c>
      <c r="Q21940">
        <v>-0.37</v>
      </c>
      <c r="R21940">
        <v>0</v>
      </c>
      <c r="S21940">
        <v>5.67</v>
      </c>
      <c r="U21940">
        <v>377</v>
      </c>
      <c r="V21940" s="8">
        <v>40155</v>
      </c>
    </row>
    <row r="21941" spans="1:22" x14ac:dyDescent="0.2">
      <c r="A21941" t="s">
        <v>805</v>
      </c>
      <c r="B21941">
        <v>12</v>
      </c>
      <c r="C21941">
        <v>2010</v>
      </c>
      <c r="E21941" t="s">
        <v>1301</v>
      </c>
      <c r="F21941">
        <v>103</v>
      </c>
      <c r="G21941" t="s">
        <v>22514</v>
      </c>
      <c r="H21941" t="s">
        <v>22508</v>
      </c>
      <c r="P21941">
        <v>5.21</v>
      </c>
      <c r="Q21941">
        <v>-0.34</v>
      </c>
      <c r="R21941">
        <v>0</v>
      </c>
      <c r="S21941">
        <v>5.55</v>
      </c>
      <c r="U21941">
        <v>40</v>
      </c>
      <c r="V21941" s="8">
        <v>40155</v>
      </c>
    </row>
    <row r="21942" spans="1:22" x14ac:dyDescent="0.2">
      <c r="A21942" t="s">
        <v>805</v>
      </c>
      <c r="B21942">
        <v>12</v>
      </c>
      <c r="C21942">
        <v>2010</v>
      </c>
      <c r="E21942" t="s">
        <v>1301</v>
      </c>
      <c r="F21942">
        <v>104</v>
      </c>
      <c r="G21942" t="s">
        <v>22515</v>
      </c>
      <c r="H21942" t="s">
        <v>22508</v>
      </c>
      <c r="P21942">
        <v>5.03</v>
      </c>
      <c r="Q21942">
        <v>-0.31</v>
      </c>
      <c r="R21942">
        <v>0</v>
      </c>
      <c r="S21942">
        <v>5.34</v>
      </c>
      <c r="U21942">
        <v>250</v>
      </c>
      <c r="V21942" s="8">
        <v>40155</v>
      </c>
    </row>
    <row r="21943" spans="1:22" x14ac:dyDescent="0.2">
      <c r="A21943" t="s">
        <v>805</v>
      </c>
      <c r="B21943">
        <v>12</v>
      </c>
      <c r="C21943">
        <v>2010</v>
      </c>
      <c r="E21943" t="s">
        <v>1301</v>
      </c>
      <c r="F21943">
        <v>104.5</v>
      </c>
      <c r="G21943" t="s">
        <v>22516</v>
      </c>
      <c r="H21943" t="s">
        <v>22508</v>
      </c>
      <c r="P21943">
        <v>4.9400000000000004</v>
      </c>
      <c r="Q21943">
        <v>-0.3</v>
      </c>
      <c r="R21943">
        <v>0</v>
      </c>
      <c r="S21943">
        <v>5.24</v>
      </c>
      <c r="U21943">
        <v>450</v>
      </c>
      <c r="V21943" s="8">
        <v>40155</v>
      </c>
    </row>
    <row r="21944" spans="1:22" x14ac:dyDescent="0.2">
      <c r="A21944" t="s">
        <v>805</v>
      </c>
      <c r="B21944">
        <v>12</v>
      </c>
      <c r="C21944">
        <v>2010</v>
      </c>
      <c r="E21944" t="s">
        <v>1301</v>
      </c>
      <c r="F21944">
        <v>105</v>
      </c>
      <c r="G21944" t="s">
        <v>22517</v>
      </c>
      <c r="H21944" t="s">
        <v>22508</v>
      </c>
      <c r="L21944">
        <v>5</v>
      </c>
      <c r="M21944" t="s">
        <v>1246</v>
      </c>
      <c r="P21944">
        <v>4.8499999999999996</v>
      </c>
      <c r="Q21944">
        <v>-0.3</v>
      </c>
      <c r="R21944">
        <v>250</v>
      </c>
      <c r="S21944">
        <v>5.15</v>
      </c>
      <c r="T21944">
        <v>10</v>
      </c>
      <c r="U21944">
        <v>11847</v>
      </c>
      <c r="V21944" s="8">
        <v>40155</v>
      </c>
    </row>
    <row r="21945" spans="1:22" x14ac:dyDescent="0.2">
      <c r="A21945" t="s">
        <v>805</v>
      </c>
      <c r="B21945">
        <v>12</v>
      </c>
      <c r="C21945">
        <v>2010</v>
      </c>
      <c r="E21945" t="s">
        <v>1301</v>
      </c>
      <c r="F21945">
        <v>105.5</v>
      </c>
      <c r="G21945" t="s">
        <v>22518</v>
      </c>
      <c r="H21945" t="s">
        <v>22508</v>
      </c>
      <c r="P21945">
        <v>4.7699999999999996</v>
      </c>
      <c r="Q21945">
        <v>-0.28999999999999998</v>
      </c>
      <c r="R21945">
        <v>0</v>
      </c>
      <c r="S21945">
        <v>5.0599999999999996</v>
      </c>
      <c r="U21945">
        <v>554</v>
      </c>
      <c r="V21945" s="8">
        <v>40155</v>
      </c>
    </row>
    <row r="21946" spans="1:22" x14ac:dyDescent="0.2">
      <c r="A21946" t="s">
        <v>805</v>
      </c>
      <c r="B21946">
        <v>12</v>
      </c>
      <c r="C21946">
        <v>2010</v>
      </c>
      <c r="E21946" t="s">
        <v>1301</v>
      </c>
      <c r="F21946">
        <v>106</v>
      </c>
      <c r="G21946" t="s">
        <v>22519</v>
      </c>
      <c r="H21946" t="s">
        <v>22508</v>
      </c>
      <c r="P21946">
        <v>4.68</v>
      </c>
      <c r="Q21946">
        <v>-0.28999999999999998</v>
      </c>
      <c r="R21946">
        <v>0</v>
      </c>
      <c r="S21946">
        <v>4.97</v>
      </c>
      <c r="U21946">
        <v>998</v>
      </c>
      <c r="V21946" s="8">
        <v>40155</v>
      </c>
    </row>
    <row r="21947" spans="1:22" x14ac:dyDescent="0.2">
      <c r="A21947" t="s">
        <v>805</v>
      </c>
      <c r="B21947">
        <v>12</v>
      </c>
      <c r="C21947">
        <v>2010</v>
      </c>
      <c r="E21947" t="s">
        <v>1301</v>
      </c>
      <c r="F21947">
        <v>106.5</v>
      </c>
      <c r="G21947" t="s">
        <v>22520</v>
      </c>
      <c r="H21947" t="s">
        <v>22508</v>
      </c>
      <c r="P21947">
        <v>4.5999999999999996</v>
      </c>
      <c r="Q21947">
        <v>-0.28000000000000003</v>
      </c>
      <c r="R21947">
        <v>0</v>
      </c>
      <c r="S21947">
        <v>4.88</v>
      </c>
      <c r="U21947">
        <v>1200</v>
      </c>
      <c r="V21947" s="8">
        <v>40155</v>
      </c>
    </row>
    <row r="21948" spans="1:22" x14ac:dyDescent="0.2">
      <c r="A21948" t="s">
        <v>805</v>
      </c>
      <c r="B21948">
        <v>12</v>
      </c>
      <c r="C21948">
        <v>2010</v>
      </c>
      <c r="E21948" t="s">
        <v>1301</v>
      </c>
      <c r="F21948">
        <v>107</v>
      </c>
      <c r="G21948" t="s">
        <v>22521</v>
      </c>
      <c r="H21948" t="s">
        <v>22508</v>
      </c>
      <c r="P21948">
        <v>4.5199999999999996</v>
      </c>
      <c r="Q21948">
        <v>-0.28000000000000003</v>
      </c>
      <c r="R21948">
        <v>0</v>
      </c>
      <c r="S21948">
        <v>4.8</v>
      </c>
      <c r="U21948">
        <v>750</v>
      </c>
      <c r="V21948" s="8">
        <v>40155</v>
      </c>
    </row>
    <row r="21949" spans="1:22" x14ac:dyDescent="0.2">
      <c r="A21949" t="s">
        <v>805</v>
      </c>
      <c r="B21949">
        <v>12</v>
      </c>
      <c r="C21949">
        <v>2010</v>
      </c>
      <c r="E21949" t="s">
        <v>1301</v>
      </c>
      <c r="F21949">
        <v>107.5</v>
      </c>
      <c r="G21949" t="s">
        <v>22522</v>
      </c>
      <c r="H21949" t="s">
        <v>22508</v>
      </c>
      <c r="P21949">
        <v>4.4400000000000004</v>
      </c>
      <c r="Q21949">
        <v>-0.27</v>
      </c>
      <c r="R21949">
        <v>0</v>
      </c>
      <c r="S21949">
        <v>4.71</v>
      </c>
      <c r="U21949">
        <v>800</v>
      </c>
      <c r="V21949" s="8">
        <v>40155</v>
      </c>
    </row>
    <row r="21950" spans="1:22" x14ac:dyDescent="0.2">
      <c r="A21950" t="s">
        <v>805</v>
      </c>
      <c r="B21950">
        <v>12</v>
      </c>
      <c r="C21950">
        <v>2010</v>
      </c>
      <c r="E21950" t="s">
        <v>1301</v>
      </c>
      <c r="F21950">
        <v>108</v>
      </c>
      <c r="G21950" t="s">
        <v>22523</v>
      </c>
      <c r="H21950" t="s">
        <v>22508</v>
      </c>
      <c r="P21950">
        <v>4.37</v>
      </c>
      <c r="Q21950">
        <v>-0.26</v>
      </c>
      <c r="R21950">
        <v>0</v>
      </c>
      <c r="S21950">
        <v>4.63</v>
      </c>
      <c r="U21950">
        <v>1805</v>
      </c>
      <c r="V21950" s="8">
        <v>40155</v>
      </c>
    </row>
    <row r="21951" spans="1:22" x14ac:dyDescent="0.2">
      <c r="A21951" t="s">
        <v>805</v>
      </c>
      <c r="B21951">
        <v>12</v>
      </c>
      <c r="C21951">
        <v>2010</v>
      </c>
      <c r="E21951" t="s">
        <v>1301</v>
      </c>
      <c r="F21951">
        <v>108.5</v>
      </c>
      <c r="G21951" t="s">
        <v>22524</v>
      </c>
      <c r="H21951" t="s">
        <v>22508</v>
      </c>
      <c r="P21951">
        <v>4.29</v>
      </c>
      <c r="Q21951">
        <v>-0.26</v>
      </c>
      <c r="R21951">
        <v>0</v>
      </c>
      <c r="S21951">
        <v>4.55</v>
      </c>
      <c r="U21951">
        <v>550</v>
      </c>
      <c r="V21951" s="8">
        <v>40155</v>
      </c>
    </row>
    <row r="21952" spans="1:22" x14ac:dyDescent="0.2">
      <c r="A21952" t="s">
        <v>805</v>
      </c>
      <c r="B21952">
        <v>12</v>
      </c>
      <c r="C21952">
        <v>2010</v>
      </c>
      <c r="E21952" t="s">
        <v>1301</v>
      </c>
      <c r="F21952">
        <v>109</v>
      </c>
      <c r="G21952" t="s">
        <v>22525</v>
      </c>
      <c r="H21952" t="s">
        <v>22508</v>
      </c>
      <c r="P21952">
        <v>4.22</v>
      </c>
      <c r="Q21952">
        <v>-0.25</v>
      </c>
      <c r="R21952">
        <v>0</v>
      </c>
      <c r="S21952">
        <v>4.47</v>
      </c>
      <c r="U21952">
        <v>150</v>
      </c>
      <c r="V21952" s="8">
        <v>40155</v>
      </c>
    </row>
    <row r="21953" spans="1:22" x14ac:dyDescent="0.2">
      <c r="A21953" t="s">
        <v>805</v>
      </c>
      <c r="B21953">
        <v>12</v>
      </c>
      <c r="C21953">
        <v>2010</v>
      </c>
      <c r="E21953" t="s">
        <v>1301</v>
      </c>
      <c r="F21953">
        <v>109.5</v>
      </c>
      <c r="G21953" t="s">
        <v>22526</v>
      </c>
      <c r="H21953" t="s">
        <v>22508</v>
      </c>
      <c r="P21953">
        <v>4.1500000000000004</v>
      </c>
      <c r="Q21953">
        <v>-0.25</v>
      </c>
      <c r="R21953">
        <v>0</v>
      </c>
      <c r="S21953">
        <v>4.4000000000000004</v>
      </c>
      <c r="V21953" s="8">
        <v>40155</v>
      </c>
    </row>
    <row r="21954" spans="1:22" x14ac:dyDescent="0.2">
      <c r="A21954" t="s">
        <v>805</v>
      </c>
      <c r="B21954">
        <v>12</v>
      </c>
      <c r="C21954">
        <v>2010</v>
      </c>
      <c r="E21954" t="s">
        <v>1301</v>
      </c>
      <c r="F21954">
        <v>110</v>
      </c>
      <c r="G21954" t="s">
        <v>22527</v>
      </c>
      <c r="H21954" t="s">
        <v>22508</v>
      </c>
      <c r="L21954">
        <v>4.2</v>
      </c>
      <c r="M21954" t="s">
        <v>1246</v>
      </c>
      <c r="P21954">
        <v>4.07</v>
      </c>
      <c r="Q21954">
        <v>-0.25</v>
      </c>
      <c r="R21954">
        <v>950</v>
      </c>
      <c r="S21954">
        <v>4.32</v>
      </c>
      <c r="T21954">
        <v>1050</v>
      </c>
      <c r="U21954">
        <v>23008</v>
      </c>
      <c r="V21954" s="8">
        <v>40155</v>
      </c>
    </row>
    <row r="21955" spans="1:22" x14ac:dyDescent="0.2">
      <c r="A21955" t="s">
        <v>805</v>
      </c>
      <c r="B21955">
        <v>12</v>
      </c>
      <c r="C21955">
        <v>2010</v>
      </c>
      <c r="E21955" t="s">
        <v>1301</v>
      </c>
      <c r="F21955">
        <v>112</v>
      </c>
      <c r="G21955" t="s">
        <v>22528</v>
      </c>
      <c r="H21955" t="s">
        <v>22508</v>
      </c>
      <c r="P21955">
        <v>3.8</v>
      </c>
      <c r="Q21955">
        <v>-0.23</v>
      </c>
      <c r="R21955">
        <v>0</v>
      </c>
      <c r="S21955">
        <v>4.03</v>
      </c>
      <c r="U21955">
        <v>451</v>
      </c>
      <c r="V21955" s="8">
        <v>40155</v>
      </c>
    </row>
    <row r="21956" spans="1:22" x14ac:dyDescent="0.2">
      <c r="A21956" t="s">
        <v>805</v>
      </c>
      <c r="B21956">
        <v>12</v>
      </c>
      <c r="C21956">
        <v>2010</v>
      </c>
      <c r="E21956" t="s">
        <v>1301</v>
      </c>
      <c r="F21956">
        <v>112.5</v>
      </c>
      <c r="G21956" t="s">
        <v>22529</v>
      </c>
      <c r="H21956" t="s">
        <v>22508</v>
      </c>
      <c r="P21956">
        <v>3.74</v>
      </c>
      <c r="Q21956">
        <v>-0.22</v>
      </c>
      <c r="R21956">
        <v>0</v>
      </c>
      <c r="S21956">
        <v>3.96</v>
      </c>
      <c r="U21956">
        <v>250</v>
      </c>
      <c r="V21956" s="8">
        <v>40155</v>
      </c>
    </row>
    <row r="21957" spans="1:22" x14ac:dyDescent="0.2">
      <c r="A21957" t="s">
        <v>805</v>
      </c>
      <c r="B21957">
        <v>12</v>
      </c>
      <c r="C21957">
        <v>2010</v>
      </c>
      <c r="E21957" t="s">
        <v>1301</v>
      </c>
      <c r="F21957">
        <v>113</v>
      </c>
      <c r="G21957" t="s">
        <v>22530</v>
      </c>
      <c r="H21957" t="s">
        <v>22508</v>
      </c>
      <c r="P21957">
        <v>3.68</v>
      </c>
      <c r="Q21957">
        <v>-0.21</v>
      </c>
      <c r="R21957">
        <v>0</v>
      </c>
      <c r="S21957">
        <v>3.89</v>
      </c>
      <c r="U21957">
        <v>51</v>
      </c>
      <c r="V21957" s="8">
        <v>40155</v>
      </c>
    </row>
    <row r="21958" spans="1:22" x14ac:dyDescent="0.2">
      <c r="A21958" t="s">
        <v>805</v>
      </c>
      <c r="B21958">
        <v>12</v>
      </c>
      <c r="C21958">
        <v>2010</v>
      </c>
      <c r="E21958" t="s">
        <v>1301</v>
      </c>
      <c r="F21958">
        <v>113.5</v>
      </c>
      <c r="G21958" t="s">
        <v>22531</v>
      </c>
      <c r="H21958" t="s">
        <v>22508</v>
      </c>
      <c r="P21958">
        <v>3.61</v>
      </c>
      <c r="Q21958">
        <v>-0.22</v>
      </c>
      <c r="R21958">
        <v>0</v>
      </c>
      <c r="S21958">
        <v>3.83</v>
      </c>
      <c r="U21958">
        <v>325</v>
      </c>
      <c r="V21958" s="8">
        <v>40155</v>
      </c>
    </row>
    <row r="21959" spans="1:22" x14ac:dyDescent="0.2">
      <c r="A21959" t="s">
        <v>805</v>
      </c>
      <c r="B21959">
        <v>12</v>
      </c>
      <c r="C21959">
        <v>2010</v>
      </c>
      <c r="E21959" t="s">
        <v>1301</v>
      </c>
      <c r="F21959">
        <v>114</v>
      </c>
      <c r="G21959" t="s">
        <v>22532</v>
      </c>
      <c r="H21959" t="s">
        <v>22508</v>
      </c>
      <c r="P21959">
        <v>3.55</v>
      </c>
      <c r="Q21959">
        <v>-0.21</v>
      </c>
      <c r="R21959">
        <v>0</v>
      </c>
      <c r="S21959">
        <v>3.76</v>
      </c>
      <c r="U21959">
        <v>700</v>
      </c>
      <c r="V21959" s="8">
        <v>40155</v>
      </c>
    </row>
    <row r="21960" spans="1:22" x14ac:dyDescent="0.2">
      <c r="A21960" t="s">
        <v>805</v>
      </c>
      <c r="B21960">
        <v>12</v>
      </c>
      <c r="C21960">
        <v>2010</v>
      </c>
      <c r="E21960" t="s">
        <v>1301</v>
      </c>
      <c r="F21960">
        <v>114.5</v>
      </c>
      <c r="G21960" t="s">
        <v>22533</v>
      </c>
      <c r="H21960" t="s">
        <v>22508</v>
      </c>
      <c r="P21960">
        <v>3.49</v>
      </c>
      <c r="Q21960">
        <v>-0.21</v>
      </c>
      <c r="R21960">
        <v>0</v>
      </c>
      <c r="S21960">
        <v>3.7</v>
      </c>
      <c r="U21960">
        <v>250</v>
      </c>
      <c r="V21960" s="8">
        <v>40155</v>
      </c>
    </row>
    <row r="21961" spans="1:22" x14ac:dyDescent="0.2">
      <c r="A21961" t="s">
        <v>805</v>
      </c>
      <c r="B21961">
        <v>12</v>
      </c>
      <c r="C21961">
        <v>2010</v>
      </c>
      <c r="E21961" t="s">
        <v>1301</v>
      </c>
      <c r="F21961">
        <v>115</v>
      </c>
      <c r="G21961" t="s">
        <v>22534</v>
      </c>
      <c r="H21961" t="s">
        <v>22508</v>
      </c>
      <c r="L21961">
        <v>3.5</v>
      </c>
      <c r="M21961" t="s">
        <v>1246</v>
      </c>
      <c r="N21961">
        <v>3.5</v>
      </c>
      <c r="O21961" t="s">
        <v>1246</v>
      </c>
      <c r="P21961">
        <v>3.44</v>
      </c>
      <c r="Q21961">
        <v>-0.2</v>
      </c>
      <c r="R21961">
        <v>0</v>
      </c>
      <c r="S21961">
        <v>3.64</v>
      </c>
      <c r="U21961">
        <v>6829</v>
      </c>
      <c r="V21961" s="8">
        <v>40155</v>
      </c>
    </row>
    <row r="21962" spans="1:22" x14ac:dyDescent="0.2">
      <c r="A21962" t="s">
        <v>805</v>
      </c>
      <c r="B21962">
        <v>12</v>
      </c>
      <c r="C21962">
        <v>2010</v>
      </c>
      <c r="E21962" t="s">
        <v>1301</v>
      </c>
      <c r="F21962">
        <v>115.5</v>
      </c>
      <c r="G21962" t="s">
        <v>22535</v>
      </c>
      <c r="H21962" t="s">
        <v>22508</v>
      </c>
      <c r="P21962">
        <v>3.38</v>
      </c>
      <c r="Q21962">
        <v>-0.2</v>
      </c>
      <c r="R21962">
        <v>0</v>
      </c>
      <c r="S21962">
        <v>3.58</v>
      </c>
      <c r="U21962">
        <v>450</v>
      </c>
      <c r="V21962" s="8">
        <v>40155</v>
      </c>
    </row>
    <row r="21963" spans="1:22" x14ac:dyDescent="0.2">
      <c r="A21963" t="s">
        <v>805</v>
      </c>
      <c r="B21963">
        <v>12</v>
      </c>
      <c r="C21963">
        <v>2010</v>
      </c>
      <c r="E21963" t="s">
        <v>1301</v>
      </c>
      <c r="F21963">
        <v>116</v>
      </c>
      <c r="G21963" t="s">
        <v>22536</v>
      </c>
      <c r="H21963" t="s">
        <v>22508</v>
      </c>
      <c r="P21963">
        <v>3.32</v>
      </c>
      <c r="Q21963">
        <v>-0.2</v>
      </c>
      <c r="R21963">
        <v>0</v>
      </c>
      <c r="S21963">
        <v>3.52</v>
      </c>
      <c r="U21963">
        <v>102</v>
      </c>
      <c r="V21963" s="8">
        <v>40155</v>
      </c>
    </row>
    <row r="21964" spans="1:22" x14ac:dyDescent="0.2">
      <c r="A21964" t="s">
        <v>805</v>
      </c>
      <c r="B21964">
        <v>12</v>
      </c>
      <c r="C21964">
        <v>2010</v>
      </c>
      <c r="E21964" t="s">
        <v>1301</v>
      </c>
      <c r="F21964">
        <v>116.5</v>
      </c>
      <c r="G21964" t="s">
        <v>22537</v>
      </c>
      <c r="H21964" t="s">
        <v>22508</v>
      </c>
      <c r="P21964">
        <v>3.27</v>
      </c>
      <c r="Q21964">
        <v>-0.19</v>
      </c>
      <c r="R21964">
        <v>0</v>
      </c>
      <c r="S21964">
        <v>3.46</v>
      </c>
      <c r="V21964" s="8">
        <v>40155</v>
      </c>
    </row>
    <row r="21965" spans="1:22" x14ac:dyDescent="0.2">
      <c r="A21965" t="s">
        <v>805</v>
      </c>
      <c r="B21965">
        <v>12</v>
      </c>
      <c r="C21965">
        <v>2010</v>
      </c>
      <c r="E21965" t="s">
        <v>1301</v>
      </c>
      <c r="F21965">
        <v>117</v>
      </c>
      <c r="G21965" t="s">
        <v>22538</v>
      </c>
      <c r="H21965" t="s">
        <v>22508</v>
      </c>
      <c r="P21965">
        <v>3.21</v>
      </c>
      <c r="Q21965">
        <v>-0.19</v>
      </c>
      <c r="R21965">
        <v>0</v>
      </c>
      <c r="S21965">
        <v>3.4</v>
      </c>
      <c r="V21965" s="8">
        <v>40155</v>
      </c>
    </row>
    <row r="21966" spans="1:22" x14ac:dyDescent="0.2">
      <c r="A21966" t="s">
        <v>805</v>
      </c>
      <c r="B21966">
        <v>12</v>
      </c>
      <c r="C21966">
        <v>2010</v>
      </c>
      <c r="E21966" t="s">
        <v>1301</v>
      </c>
      <c r="F21966">
        <v>117.5</v>
      </c>
      <c r="G21966" t="s">
        <v>22539</v>
      </c>
      <c r="H21966" t="s">
        <v>22508</v>
      </c>
      <c r="P21966">
        <v>3.16</v>
      </c>
      <c r="Q21966">
        <v>-0.18</v>
      </c>
      <c r="R21966">
        <v>0</v>
      </c>
      <c r="S21966">
        <v>3.34</v>
      </c>
      <c r="U21966">
        <v>304</v>
      </c>
      <c r="V21966" s="8">
        <v>40155</v>
      </c>
    </row>
    <row r="21967" spans="1:22" x14ac:dyDescent="0.2">
      <c r="A21967" t="s">
        <v>805</v>
      </c>
      <c r="B21967">
        <v>12</v>
      </c>
      <c r="C21967">
        <v>2010</v>
      </c>
      <c r="E21967" t="s">
        <v>1301</v>
      </c>
      <c r="F21967">
        <v>118</v>
      </c>
      <c r="G21967" t="s">
        <v>22540</v>
      </c>
      <c r="H21967" t="s">
        <v>22508</v>
      </c>
      <c r="P21967">
        <v>3.11</v>
      </c>
      <c r="Q21967">
        <v>-0.18</v>
      </c>
      <c r="R21967">
        <v>0</v>
      </c>
      <c r="S21967">
        <v>3.29</v>
      </c>
      <c r="U21967">
        <v>250</v>
      </c>
      <c r="V21967" s="8">
        <v>40155</v>
      </c>
    </row>
    <row r="21968" spans="1:22" x14ac:dyDescent="0.2">
      <c r="A21968" t="s">
        <v>805</v>
      </c>
      <c r="B21968">
        <v>12</v>
      </c>
      <c r="C21968">
        <v>2010</v>
      </c>
      <c r="E21968" t="s">
        <v>1301</v>
      </c>
      <c r="F21968">
        <v>119</v>
      </c>
      <c r="G21968" t="s">
        <v>22541</v>
      </c>
      <c r="H21968" t="s">
        <v>22508</v>
      </c>
      <c r="P21968">
        <v>3.01</v>
      </c>
      <c r="Q21968">
        <v>-0.17</v>
      </c>
      <c r="R21968">
        <v>0</v>
      </c>
      <c r="S21968">
        <v>3.18</v>
      </c>
      <c r="U21968">
        <v>825</v>
      </c>
      <c r="V21968" s="8">
        <v>40155</v>
      </c>
    </row>
    <row r="21969" spans="1:22" x14ac:dyDescent="0.2">
      <c r="A21969" t="s">
        <v>805</v>
      </c>
      <c r="B21969">
        <v>12</v>
      </c>
      <c r="C21969">
        <v>2010</v>
      </c>
      <c r="E21969" t="s">
        <v>1301</v>
      </c>
      <c r="F21969">
        <v>119.5</v>
      </c>
      <c r="G21969" t="s">
        <v>22542</v>
      </c>
      <c r="H21969" t="s">
        <v>22508</v>
      </c>
      <c r="P21969">
        <v>2.96</v>
      </c>
      <c r="Q21969">
        <v>-0.17</v>
      </c>
      <c r="R21969">
        <v>0</v>
      </c>
      <c r="S21969">
        <v>3.13</v>
      </c>
      <c r="U21969">
        <v>875</v>
      </c>
      <c r="V21969" s="8">
        <v>40155</v>
      </c>
    </row>
    <row r="21970" spans="1:22" x14ac:dyDescent="0.2">
      <c r="A21970" t="s">
        <v>805</v>
      </c>
      <c r="B21970">
        <v>12</v>
      </c>
      <c r="C21970">
        <v>2010</v>
      </c>
      <c r="E21970" t="s">
        <v>1301</v>
      </c>
      <c r="F21970">
        <v>120</v>
      </c>
      <c r="G21970" t="s">
        <v>22543</v>
      </c>
      <c r="H21970" t="s">
        <v>22508</v>
      </c>
      <c r="L21970">
        <v>2.9</v>
      </c>
      <c r="M21970" t="s">
        <v>1246</v>
      </c>
      <c r="N21970">
        <v>2.9</v>
      </c>
      <c r="O21970" t="s">
        <v>1246</v>
      </c>
      <c r="P21970">
        <v>2.91</v>
      </c>
      <c r="Q21970">
        <v>-0.17</v>
      </c>
      <c r="R21970">
        <v>0</v>
      </c>
      <c r="S21970">
        <v>3.08</v>
      </c>
      <c r="U21970">
        <v>16425</v>
      </c>
      <c r="V21970" s="8">
        <v>40155</v>
      </c>
    </row>
    <row r="21971" spans="1:22" x14ac:dyDescent="0.2">
      <c r="A21971" t="s">
        <v>805</v>
      </c>
      <c r="B21971">
        <v>12</v>
      </c>
      <c r="C21971">
        <v>2010</v>
      </c>
      <c r="E21971" t="s">
        <v>1301</v>
      </c>
      <c r="F21971">
        <v>121</v>
      </c>
      <c r="G21971" t="s">
        <v>22544</v>
      </c>
      <c r="H21971" t="s">
        <v>22508</v>
      </c>
      <c r="P21971">
        <v>2.82</v>
      </c>
      <c r="Q21971">
        <v>-0.16</v>
      </c>
      <c r="R21971">
        <v>0</v>
      </c>
      <c r="S21971">
        <v>2.98</v>
      </c>
      <c r="U21971">
        <v>1</v>
      </c>
      <c r="V21971" s="8">
        <v>40155</v>
      </c>
    </row>
    <row r="21972" spans="1:22" x14ac:dyDescent="0.2">
      <c r="A21972" t="s">
        <v>805</v>
      </c>
      <c r="B21972">
        <v>12</v>
      </c>
      <c r="C21972">
        <v>2010</v>
      </c>
      <c r="E21972" t="s">
        <v>1301</v>
      </c>
      <c r="F21972">
        <v>121.5</v>
      </c>
      <c r="G21972" t="s">
        <v>22545</v>
      </c>
      <c r="H21972" t="s">
        <v>22508</v>
      </c>
      <c r="P21972">
        <v>2.77</v>
      </c>
      <c r="Q21972">
        <v>-0.16</v>
      </c>
      <c r="R21972">
        <v>0</v>
      </c>
      <c r="S21972">
        <v>2.93</v>
      </c>
      <c r="U21972">
        <v>100</v>
      </c>
      <c r="V21972" s="8">
        <v>40155</v>
      </c>
    </row>
    <row r="21973" spans="1:22" x14ac:dyDescent="0.2">
      <c r="A21973" t="s">
        <v>805</v>
      </c>
      <c r="B21973">
        <v>12</v>
      </c>
      <c r="C21973">
        <v>2010</v>
      </c>
      <c r="E21973" t="s">
        <v>1301</v>
      </c>
      <c r="F21973">
        <v>122</v>
      </c>
      <c r="G21973" t="s">
        <v>22546</v>
      </c>
      <c r="H21973" t="s">
        <v>22508</v>
      </c>
      <c r="P21973">
        <v>2.73</v>
      </c>
      <c r="Q21973">
        <v>-0.15</v>
      </c>
      <c r="R21973">
        <v>0</v>
      </c>
      <c r="S21973">
        <v>2.88</v>
      </c>
      <c r="U21973">
        <v>775</v>
      </c>
      <c r="V21973" s="8">
        <v>40155</v>
      </c>
    </row>
    <row r="21974" spans="1:22" x14ac:dyDescent="0.2">
      <c r="A21974" t="s">
        <v>805</v>
      </c>
      <c r="B21974">
        <v>12</v>
      </c>
      <c r="C21974">
        <v>2010</v>
      </c>
      <c r="E21974" t="s">
        <v>1301</v>
      </c>
      <c r="F21974">
        <v>122.5</v>
      </c>
      <c r="G21974" t="s">
        <v>22547</v>
      </c>
      <c r="H21974" t="s">
        <v>22508</v>
      </c>
      <c r="P21974">
        <v>2.68</v>
      </c>
      <c r="Q21974">
        <v>-0.15</v>
      </c>
      <c r="R21974">
        <v>0</v>
      </c>
      <c r="S21974">
        <v>2.83</v>
      </c>
      <c r="U21974">
        <v>25</v>
      </c>
      <c r="V21974" s="8">
        <v>40155</v>
      </c>
    </row>
    <row r="21975" spans="1:22" x14ac:dyDescent="0.2">
      <c r="A21975" t="s">
        <v>805</v>
      </c>
      <c r="B21975">
        <v>12</v>
      </c>
      <c r="C21975">
        <v>2010</v>
      </c>
      <c r="E21975" t="s">
        <v>1301</v>
      </c>
      <c r="F21975">
        <v>123</v>
      </c>
      <c r="G21975" t="s">
        <v>22548</v>
      </c>
      <c r="H21975" t="s">
        <v>22508</v>
      </c>
      <c r="P21975">
        <v>2.64</v>
      </c>
      <c r="Q21975">
        <v>-0.15</v>
      </c>
      <c r="R21975">
        <v>0</v>
      </c>
      <c r="S21975">
        <v>2.79</v>
      </c>
      <c r="U21975">
        <v>325</v>
      </c>
      <c r="V21975" s="8">
        <v>40155</v>
      </c>
    </row>
    <row r="21976" spans="1:22" x14ac:dyDescent="0.2">
      <c r="A21976" t="s">
        <v>805</v>
      </c>
      <c r="B21976">
        <v>12</v>
      </c>
      <c r="C21976">
        <v>2010</v>
      </c>
      <c r="E21976" t="s">
        <v>1301</v>
      </c>
      <c r="F21976">
        <v>123.5</v>
      </c>
      <c r="G21976" t="s">
        <v>22549</v>
      </c>
      <c r="H21976" t="s">
        <v>22508</v>
      </c>
      <c r="P21976">
        <v>2.6</v>
      </c>
      <c r="Q21976">
        <v>-0.14000000000000001</v>
      </c>
      <c r="R21976">
        <v>0</v>
      </c>
      <c r="S21976">
        <v>2.74</v>
      </c>
      <c r="U21976">
        <v>500</v>
      </c>
      <c r="V21976" s="8">
        <v>40155</v>
      </c>
    </row>
    <row r="21977" spans="1:22" x14ac:dyDescent="0.2">
      <c r="A21977" t="s">
        <v>805</v>
      </c>
      <c r="B21977">
        <v>12</v>
      </c>
      <c r="C21977">
        <v>2010</v>
      </c>
      <c r="E21977" t="s">
        <v>1301</v>
      </c>
      <c r="F21977">
        <v>124</v>
      </c>
      <c r="G21977" t="s">
        <v>22550</v>
      </c>
      <c r="H21977" t="s">
        <v>22508</v>
      </c>
      <c r="P21977">
        <v>2.56</v>
      </c>
      <c r="Q21977">
        <v>-0.14000000000000001</v>
      </c>
      <c r="R21977">
        <v>0</v>
      </c>
      <c r="S21977">
        <v>2.7</v>
      </c>
      <c r="U21977">
        <v>475</v>
      </c>
      <c r="V21977" s="8">
        <v>40155</v>
      </c>
    </row>
    <row r="21978" spans="1:22" x14ac:dyDescent="0.2">
      <c r="A21978" t="s">
        <v>805</v>
      </c>
      <c r="B21978">
        <v>12</v>
      </c>
      <c r="C21978">
        <v>2010</v>
      </c>
      <c r="E21978" t="s">
        <v>1301</v>
      </c>
      <c r="F21978">
        <v>124.5</v>
      </c>
      <c r="G21978" t="s">
        <v>22551</v>
      </c>
      <c r="H21978" t="s">
        <v>22508</v>
      </c>
      <c r="P21978">
        <v>2.5099999999999998</v>
      </c>
      <c r="Q21978">
        <v>-0.14000000000000001</v>
      </c>
      <c r="R21978">
        <v>0</v>
      </c>
      <c r="S21978">
        <v>2.65</v>
      </c>
      <c r="U21978">
        <v>1150</v>
      </c>
      <c r="V21978" s="8">
        <v>40155</v>
      </c>
    </row>
    <row r="21979" spans="1:22" x14ac:dyDescent="0.2">
      <c r="A21979" t="s">
        <v>805</v>
      </c>
      <c r="B21979">
        <v>12</v>
      </c>
      <c r="C21979">
        <v>2010</v>
      </c>
      <c r="E21979" t="s">
        <v>1301</v>
      </c>
      <c r="F21979">
        <v>125</v>
      </c>
      <c r="G21979" t="s">
        <v>22552</v>
      </c>
      <c r="H21979" t="s">
        <v>22508</v>
      </c>
      <c r="L21979">
        <v>2.5</v>
      </c>
      <c r="M21979" t="s">
        <v>1246</v>
      </c>
      <c r="P21979">
        <v>2.4700000000000002</v>
      </c>
      <c r="Q21979">
        <v>-0.14000000000000001</v>
      </c>
      <c r="R21979">
        <v>700</v>
      </c>
      <c r="S21979">
        <v>2.61</v>
      </c>
      <c r="U21979">
        <v>13388</v>
      </c>
      <c r="V21979" s="8">
        <v>40155</v>
      </c>
    </row>
    <row r="21980" spans="1:22" x14ac:dyDescent="0.2">
      <c r="A21980" t="s">
        <v>805</v>
      </c>
      <c r="B21980">
        <v>12</v>
      </c>
      <c r="C21980">
        <v>2010</v>
      </c>
      <c r="E21980" t="s">
        <v>1301</v>
      </c>
      <c r="F21980">
        <v>125.5</v>
      </c>
      <c r="G21980" t="s">
        <v>22553</v>
      </c>
      <c r="H21980" t="s">
        <v>22508</v>
      </c>
      <c r="P21980">
        <v>2.44</v>
      </c>
      <c r="Q21980">
        <v>-0.13</v>
      </c>
      <c r="R21980">
        <v>0</v>
      </c>
      <c r="S21980">
        <v>2.57</v>
      </c>
      <c r="U21980">
        <v>225</v>
      </c>
      <c r="V21980" s="8">
        <v>40155</v>
      </c>
    </row>
    <row r="21981" spans="1:22" x14ac:dyDescent="0.2">
      <c r="A21981" t="s">
        <v>805</v>
      </c>
      <c r="B21981">
        <v>12</v>
      </c>
      <c r="C21981">
        <v>2010</v>
      </c>
      <c r="E21981" t="s">
        <v>1301</v>
      </c>
      <c r="F21981">
        <v>126</v>
      </c>
      <c r="G21981" t="s">
        <v>22554</v>
      </c>
      <c r="H21981" t="s">
        <v>22508</v>
      </c>
      <c r="P21981">
        <v>2.4</v>
      </c>
      <c r="Q21981">
        <v>-0.13</v>
      </c>
      <c r="R21981">
        <v>0</v>
      </c>
      <c r="S21981">
        <v>2.5299999999999998</v>
      </c>
      <c r="U21981">
        <v>100</v>
      </c>
      <c r="V21981" s="8">
        <v>40155</v>
      </c>
    </row>
    <row r="21982" spans="1:22" x14ac:dyDescent="0.2">
      <c r="A21982" t="s">
        <v>805</v>
      </c>
      <c r="B21982">
        <v>12</v>
      </c>
      <c r="C21982">
        <v>2010</v>
      </c>
      <c r="E21982" t="s">
        <v>1301</v>
      </c>
      <c r="F21982">
        <v>127</v>
      </c>
      <c r="G21982" t="s">
        <v>22555</v>
      </c>
      <c r="H21982" t="s">
        <v>22508</v>
      </c>
      <c r="P21982">
        <v>2.3199999999999998</v>
      </c>
      <c r="Q21982">
        <v>-0.13</v>
      </c>
      <c r="R21982">
        <v>0</v>
      </c>
      <c r="S21982">
        <v>2.4500000000000002</v>
      </c>
      <c r="U21982">
        <v>550</v>
      </c>
      <c r="V21982" s="8">
        <v>40155</v>
      </c>
    </row>
    <row r="21983" spans="1:22" x14ac:dyDescent="0.2">
      <c r="A21983" t="s">
        <v>805</v>
      </c>
      <c r="B21983">
        <v>12</v>
      </c>
      <c r="C21983">
        <v>2010</v>
      </c>
      <c r="E21983" t="s">
        <v>1301</v>
      </c>
      <c r="F21983">
        <v>127.5</v>
      </c>
      <c r="G21983" t="s">
        <v>22556</v>
      </c>
      <c r="H21983" t="s">
        <v>22508</v>
      </c>
      <c r="P21983">
        <v>2.29</v>
      </c>
      <c r="Q21983">
        <v>-0.12</v>
      </c>
      <c r="R21983">
        <v>0</v>
      </c>
      <c r="S21983">
        <v>2.41</v>
      </c>
      <c r="U21983">
        <v>500</v>
      </c>
      <c r="V21983" s="8">
        <v>40155</v>
      </c>
    </row>
    <row r="21984" spans="1:22" x14ac:dyDescent="0.2">
      <c r="A21984" t="s">
        <v>805</v>
      </c>
      <c r="B21984">
        <v>12</v>
      </c>
      <c r="C21984">
        <v>2010</v>
      </c>
      <c r="E21984" t="s">
        <v>1301</v>
      </c>
      <c r="F21984">
        <v>128</v>
      </c>
      <c r="G21984" t="s">
        <v>22557</v>
      </c>
      <c r="H21984" t="s">
        <v>22508</v>
      </c>
      <c r="P21984">
        <v>2.25</v>
      </c>
      <c r="Q21984">
        <v>-0.12</v>
      </c>
      <c r="R21984">
        <v>0</v>
      </c>
      <c r="S21984">
        <v>2.37</v>
      </c>
      <c r="U21984">
        <v>700</v>
      </c>
      <c r="V21984" s="8">
        <v>40155</v>
      </c>
    </row>
    <row r="21985" spans="1:22" x14ac:dyDescent="0.2">
      <c r="A21985" t="s">
        <v>805</v>
      </c>
      <c r="B21985">
        <v>12</v>
      </c>
      <c r="C21985">
        <v>2010</v>
      </c>
      <c r="E21985" t="s">
        <v>1301</v>
      </c>
      <c r="F21985">
        <v>128.5</v>
      </c>
      <c r="G21985" t="s">
        <v>22558</v>
      </c>
      <c r="H21985" t="s">
        <v>22508</v>
      </c>
      <c r="P21985">
        <v>2.2200000000000002</v>
      </c>
      <c r="Q21985">
        <v>-0.12</v>
      </c>
      <c r="R21985">
        <v>0</v>
      </c>
      <c r="S21985">
        <v>2.34</v>
      </c>
      <c r="U21985">
        <v>500</v>
      </c>
      <c r="V21985" s="8">
        <v>40155</v>
      </c>
    </row>
    <row r="21986" spans="1:22" x14ac:dyDescent="0.2">
      <c r="A21986" t="s">
        <v>805</v>
      </c>
      <c r="B21986">
        <v>12</v>
      </c>
      <c r="C21986">
        <v>2010</v>
      </c>
      <c r="E21986" t="s">
        <v>1301</v>
      </c>
      <c r="F21986">
        <v>129</v>
      </c>
      <c r="G21986" t="s">
        <v>22559</v>
      </c>
      <c r="H21986" t="s">
        <v>22508</v>
      </c>
      <c r="P21986">
        <v>2.1800000000000002</v>
      </c>
      <c r="Q21986">
        <v>-0.12</v>
      </c>
      <c r="R21986">
        <v>0</v>
      </c>
      <c r="S21986">
        <v>2.2999999999999998</v>
      </c>
      <c r="U21986">
        <v>50</v>
      </c>
      <c r="V21986" s="8">
        <v>40155</v>
      </c>
    </row>
    <row r="21987" spans="1:22" x14ac:dyDescent="0.2">
      <c r="A21987" t="s">
        <v>805</v>
      </c>
      <c r="B21987">
        <v>12</v>
      </c>
      <c r="C21987">
        <v>2010</v>
      </c>
      <c r="E21987" t="s">
        <v>1301</v>
      </c>
      <c r="F21987">
        <v>130</v>
      </c>
      <c r="G21987" t="s">
        <v>22560</v>
      </c>
      <c r="H21987" t="s">
        <v>22508</v>
      </c>
      <c r="L21987">
        <v>2.1</v>
      </c>
      <c r="M21987" t="s">
        <v>1246</v>
      </c>
      <c r="N21987">
        <v>2.1</v>
      </c>
      <c r="O21987" t="s">
        <v>1246</v>
      </c>
      <c r="P21987">
        <v>2.12</v>
      </c>
      <c r="Q21987">
        <v>-0.11</v>
      </c>
      <c r="R21987">
        <v>0</v>
      </c>
      <c r="S21987">
        <v>2.23</v>
      </c>
      <c r="U21987">
        <v>9893</v>
      </c>
      <c r="V21987" s="8">
        <v>40155</v>
      </c>
    </row>
    <row r="21988" spans="1:22" x14ac:dyDescent="0.2">
      <c r="A21988" t="s">
        <v>805</v>
      </c>
      <c r="B21988">
        <v>12</v>
      </c>
      <c r="C21988">
        <v>2010</v>
      </c>
      <c r="E21988" t="s">
        <v>1301</v>
      </c>
      <c r="F21988">
        <v>131</v>
      </c>
      <c r="G21988" t="s">
        <v>22561</v>
      </c>
      <c r="H21988" t="s">
        <v>22508</v>
      </c>
      <c r="P21988">
        <v>2.0499999999999998</v>
      </c>
      <c r="Q21988">
        <v>-0.11</v>
      </c>
      <c r="R21988">
        <v>0</v>
      </c>
      <c r="S21988">
        <v>2.16</v>
      </c>
      <c r="U21988">
        <v>425</v>
      </c>
      <c r="V21988" s="8">
        <v>40155</v>
      </c>
    </row>
    <row r="21989" spans="1:22" x14ac:dyDescent="0.2">
      <c r="A21989" t="s">
        <v>805</v>
      </c>
      <c r="B21989">
        <v>12</v>
      </c>
      <c r="C21989">
        <v>2010</v>
      </c>
      <c r="E21989" t="s">
        <v>1301</v>
      </c>
      <c r="F21989">
        <v>131.5</v>
      </c>
      <c r="G21989" t="s">
        <v>22562</v>
      </c>
      <c r="H21989" t="s">
        <v>22508</v>
      </c>
      <c r="P21989">
        <v>2.02</v>
      </c>
      <c r="Q21989">
        <v>-0.11</v>
      </c>
      <c r="R21989">
        <v>0</v>
      </c>
      <c r="S21989">
        <v>2.13</v>
      </c>
      <c r="U21989">
        <v>50</v>
      </c>
      <c r="V21989" s="8">
        <v>40155</v>
      </c>
    </row>
    <row r="21990" spans="1:22" x14ac:dyDescent="0.2">
      <c r="A21990" t="s">
        <v>805</v>
      </c>
      <c r="B21990">
        <v>12</v>
      </c>
      <c r="C21990">
        <v>2010</v>
      </c>
      <c r="E21990" t="s">
        <v>1301</v>
      </c>
      <c r="F21990">
        <v>132</v>
      </c>
      <c r="G21990" t="s">
        <v>22563</v>
      </c>
      <c r="H21990" t="s">
        <v>22508</v>
      </c>
      <c r="P21990">
        <v>1.99</v>
      </c>
      <c r="Q21990">
        <v>-0.11</v>
      </c>
      <c r="R21990">
        <v>0</v>
      </c>
      <c r="S21990">
        <v>2.1</v>
      </c>
      <c r="U21990">
        <v>720</v>
      </c>
      <c r="V21990" s="8">
        <v>40155</v>
      </c>
    </row>
    <row r="21991" spans="1:22" x14ac:dyDescent="0.2">
      <c r="A21991" t="s">
        <v>805</v>
      </c>
      <c r="B21991">
        <v>12</v>
      </c>
      <c r="C21991">
        <v>2010</v>
      </c>
      <c r="E21991" t="s">
        <v>1301</v>
      </c>
      <c r="F21991">
        <v>132.5</v>
      </c>
      <c r="G21991" t="s">
        <v>22564</v>
      </c>
      <c r="H21991" t="s">
        <v>22508</v>
      </c>
      <c r="P21991">
        <v>1.96</v>
      </c>
      <c r="Q21991">
        <v>-0.1</v>
      </c>
      <c r="R21991">
        <v>0</v>
      </c>
      <c r="S21991">
        <v>2.06</v>
      </c>
      <c r="U21991">
        <v>200</v>
      </c>
      <c r="V21991" s="8">
        <v>40155</v>
      </c>
    </row>
    <row r="21992" spans="1:22" x14ac:dyDescent="0.2">
      <c r="A21992" t="s">
        <v>805</v>
      </c>
      <c r="B21992">
        <v>12</v>
      </c>
      <c r="C21992">
        <v>2010</v>
      </c>
      <c r="E21992" t="s">
        <v>1301</v>
      </c>
      <c r="F21992">
        <v>133</v>
      </c>
      <c r="G21992" t="s">
        <v>22565</v>
      </c>
      <c r="H21992" t="s">
        <v>22508</v>
      </c>
      <c r="P21992">
        <v>1.93</v>
      </c>
      <c r="Q21992">
        <v>-0.1</v>
      </c>
      <c r="R21992">
        <v>0</v>
      </c>
      <c r="S21992">
        <v>2.0299999999999998</v>
      </c>
      <c r="U21992">
        <v>3175</v>
      </c>
      <c r="V21992" s="8">
        <v>40155</v>
      </c>
    </row>
    <row r="21993" spans="1:22" x14ac:dyDescent="0.2">
      <c r="A21993" t="s">
        <v>805</v>
      </c>
      <c r="B21993">
        <v>12</v>
      </c>
      <c r="C21993">
        <v>2010</v>
      </c>
      <c r="E21993" t="s">
        <v>1301</v>
      </c>
      <c r="F21993">
        <v>133.5</v>
      </c>
      <c r="G21993" t="s">
        <v>22566</v>
      </c>
      <c r="H21993" t="s">
        <v>22508</v>
      </c>
      <c r="P21993">
        <v>1.9</v>
      </c>
      <c r="Q21993">
        <v>-0.1</v>
      </c>
      <c r="R21993">
        <v>0</v>
      </c>
      <c r="S21993">
        <v>2</v>
      </c>
      <c r="U21993">
        <v>100</v>
      </c>
      <c r="V21993" s="8">
        <v>40155</v>
      </c>
    </row>
    <row r="21994" spans="1:22" x14ac:dyDescent="0.2">
      <c r="A21994" t="s">
        <v>805</v>
      </c>
      <c r="B21994">
        <v>12</v>
      </c>
      <c r="C21994">
        <v>2010</v>
      </c>
      <c r="E21994" t="s">
        <v>1301</v>
      </c>
      <c r="F21994">
        <v>134</v>
      </c>
      <c r="G21994" t="s">
        <v>22567</v>
      </c>
      <c r="H21994" t="s">
        <v>22508</v>
      </c>
      <c r="P21994">
        <v>1.87</v>
      </c>
      <c r="Q21994">
        <v>-0.1</v>
      </c>
      <c r="R21994">
        <v>0</v>
      </c>
      <c r="S21994">
        <v>1.97</v>
      </c>
      <c r="U21994">
        <v>1650</v>
      </c>
      <c r="V21994" s="8">
        <v>40155</v>
      </c>
    </row>
    <row r="21995" spans="1:22" x14ac:dyDescent="0.2">
      <c r="A21995" t="s">
        <v>805</v>
      </c>
      <c r="B21995">
        <v>12</v>
      </c>
      <c r="C21995">
        <v>2010</v>
      </c>
      <c r="E21995" t="s">
        <v>1301</v>
      </c>
      <c r="F21995">
        <v>135</v>
      </c>
      <c r="G21995" t="s">
        <v>22568</v>
      </c>
      <c r="H21995" t="s">
        <v>22508</v>
      </c>
      <c r="P21995">
        <v>1.82</v>
      </c>
      <c r="Q21995">
        <v>-0.09</v>
      </c>
      <c r="R21995">
        <v>0</v>
      </c>
      <c r="S21995">
        <v>1.91</v>
      </c>
      <c r="U21995">
        <v>6182</v>
      </c>
      <c r="V21995" s="8">
        <v>40155</v>
      </c>
    </row>
    <row r="21996" spans="1:22" x14ac:dyDescent="0.2">
      <c r="A21996" t="s">
        <v>805</v>
      </c>
      <c r="B21996">
        <v>12</v>
      </c>
      <c r="C21996">
        <v>2010</v>
      </c>
      <c r="E21996" t="s">
        <v>1301</v>
      </c>
      <c r="F21996">
        <v>137</v>
      </c>
      <c r="G21996" t="s">
        <v>22569</v>
      </c>
      <c r="H21996" t="s">
        <v>22508</v>
      </c>
      <c r="P21996">
        <v>1.71</v>
      </c>
      <c r="Q21996">
        <v>-0.09</v>
      </c>
      <c r="R21996">
        <v>0</v>
      </c>
      <c r="S21996">
        <v>1.8</v>
      </c>
      <c r="U21996">
        <v>125</v>
      </c>
      <c r="V21996" s="8">
        <v>40155</v>
      </c>
    </row>
    <row r="21997" spans="1:22" x14ac:dyDescent="0.2">
      <c r="A21997" t="s">
        <v>805</v>
      </c>
      <c r="B21997">
        <v>12</v>
      </c>
      <c r="C21997">
        <v>2010</v>
      </c>
      <c r="E21997" t="s">
        <v>1301</v>
      </c>
      <c r="F21997">
        <v>137.5</v>
      </c>
      <c r="G21997" t="s">
        <v>22570</v>
      </c>
      <c r="H21997" t="s">
        <v>22508</v>
      </c>
      <c r="P21997">
        <v>1.69</v>
      </c>
      <c r="Q21997">
        <v>-0.08</v>
      </c>
      <c r="R21997">
        <v>0</v>
      </c>
      <c r="S21997">
        <v>1.77</v>
      </c>
      <c r="U21997">
        <v>200</v>
      </c>
      <c r="V21997" s="8">
        <v>40155</v>
      </c>
    </row>
    <row r="21998" spans="1:22" x14ac:dyDescent="0.2">
      <c r="A21998" t="s">
        <v>805</v>
      </c>
      <c r="B21998">
        <v>12</v>
      </c>
      <c r="C21998">
        <v>2010</v>
      </c>
      <c r="E21998" t="s">
        <v>1301</v>
      </c>
      <c r="F21998">
        <v>138</v>
      </c>
      <c r="G21998" t="s">
        <v>22571</v>
      </c>
      <c r="H21998" t="s">
        <v>22508</v>
      </c>
      <c r="P21998">
        <v>1.66</v>
      </c>
      <c r="Q21998">
        <v>-0.09</v>
      </c>
      <c r="R21998">
        <v>0</v>
      </c>
      <c r="S21998">
        <v>1.75</v>
      </c>
      <c r="U21998">
        <v>100</v>
      </c>
      <c r="V21998" s="8">
        <v>40155</v>
      </c>
    </row>
    <row r="21999" spans="1:22" x14ac:dyDescent="0.2">
      <c r="A21999" t="s">
        <v>805</v>
      </c>
      <c r="B21999">
        <v>12</v>
      </c>
      <c r="C21999">
        <v>2010</v>
      </c>
      <c r="E21999" t="s">
        <v>1301</v>
      </c>
      <c r="F21999">
        <v>138.5</v>
      </c>
      <c r="G21999" t="s">
        <v>22572</v>
      </c>
      <c r="H21999" t="s">
        <v>22508</v>
      </c>
      <c r="P21999">
        <v>1.64</v>
      </c>
      <c r="Q21999">
        <v>-0.08</v>
      </c>
      <c r="R21999">
        <v>0</v>
      </c>
      <c r="S21999">
        <v>1.72</v>
      </c>
      <c r="U21999">
        <v>100</v>
      </c>
      <c r="V21999" s="8">
        <v>40155</v>
      </c>
    </row>
    <row r="22000" spans="1:22" x14ac:dyDescent="0.2">
      <c r="A22000" t="s">
        <v>805</v>
      </c>
      <c r="B22000">
        <v>12</v>
      </c>
      <c r="C22000">
        <v>2010</v>
      </c>
      <c r="E22000" t="s">
        <v>1301</v>
      </c>
      <c r="F22000">
        <v>139.5</v>
      </c>
      <c r="G22000" t="s">
        <v>22573</v>
      </c>
      <c r="H22000" t="s">
        <v>22508</v>
      </c>
      <c r="P22000">
        <v>1.59</v>
      </c>
      <c r="Q22000">
        <v>-0.08</v>
      </c>
      <c r="R22000">
        <v>0</v>
      </c>
      <c r="S22000">
        <v>1.67</v>
      </c>
      <c r="U22000">
        <v>4</v>
      </c>
      <c r="V22000" s="8">
        <v>40155</v>
      </c>
    </row>
    <row r="22001" spans="1:22" x14ac:dyDescent="0.2">
      <c r="A22001" t="s">
        <v>805</v>
      </c>
      <c r="B22001">
        <v>12</v>
      </c>
      <c r="C22001">
        <v>2010</v>
      </c>
      <c r="E22001" t="s">
        <v>1301</v>
      </c>
      <c r="F22001">
        <v>140</v>
      </c>
      <c r="G22001" t="s">
        <v>22574</v>
      </c>
      <c r="H22001" t="s">
        <v>22508</v>
      </c>
      <c r="L22001">
        <v>1.55</v>
      </c>
      <c r="M22001" t="s">
        <v>1246</v>
      </c>
      <c r="N22001">
        <v>1.55</v>
      </c>
      <c r="O22001" t="s">
        <v>1246</v>
      </c>
      <c r="P22001">
        <v>1.57</v>
      </c>
      <c r="Q22001">
        <v>-0.08</v>
      </c>
      <c r="R22001">
        <v>0</v>
      </c>
      <c r="S22001">
        <v>1.65</v>
      </c>
      <c r="U22001">
        <v>7096</v>
      </c>
      <c r="V22001" s="8">
        <v>40155</v>
      </c>
    </row>
    <row r="22002" spans="1:22" x14ac:dyDescent="0.2">
      <c r="A22002" t="s">
        <v>805</v>
      </c>
      <c r="B22002">
        <v>12</v>
      </c>
      <c r="C22002">
        <v>2010</v>
      </c>
      <c r="E22002" t="s">
        <v>1301</v>
      </c>
      <c r="F22002">
        <v>140.5</v>
      </c>
      <c r="G22002" t="s">
        <v>22575</v>
      </c>
      <c r="H22002" t="s">
        <v>22508</v>
      </c>
      <c r="P22002">
        <v>1.55</v>
      </c>
      <c r="Q22002">
        <v>-7.0000000000000007E-2</v>
      </c>
      <c r="R22002">
        <v>0</v>
      </c>
      <c r="S22002">
        <v>1.62</v>
      </c>
      <c r="U22002">
        <v>250</v>
      </c>
      <c r="V22002" s="8">
        <v>40155</v>
      </c>
    </row>
    <row r="22003" spans="1:22" x14ac:dyDescent="0.2">
      <c r="A22003" t="s">
        <v>805</v>
      </c>
      <c r="B22003">
        <v>12</v>
      </c>
      <c r="C22003">
        <v>2010</v>
      </c>
      <c r="E22003" t="s">
        <v>1301</v>
      </c>
      <c r="F22003">
        <v>141.5</v>
      </c>
      <c r="G22003" t="s">
        <v>22576</v>
      </c>
      <c r="H22003" t="s">
        <v>22508</v>
      </c>
      <c r="P22003">
        <v>1.5</v>
      </c>
      <c r="Q22003">
        <v>-0.08</v>
      </c>
      <c r="R22003">
        <v>0</v>
      </c>
      <c r="S22003">
        <v>1.58</v>
      </c>
      <c r="U22003">
        <v>50</v>
      </c>
      <c r="V22003" s="8">
        <v>40155</v>
      </c>
    </row>
    <row r="22004" spans="1:22" x14ac:dyDescent="0.2">
      <c r="A22004" t="s">
        <v>805</v>
      </c>
      <c r="B22004">
        <v>12</v>
      </c>
      <c r="C22004">
        <v>2010</v>
      </c>
      <c r="E22004" t="s">
        <v>1301</v>
      </c>
      <c r="F22004">
        <v>142.5</v>
      </c>
      <c r="G22004" t="s">
        <v>22577</v>
      </c>
      <c r="H22004" t="s">
        <v>22508</v>
      </c>
      <c r="P22004">
        <v>1.46</v>
      </c>
      <c r="Q22004">
        <v>-7.0000000000000007E-2</v>
      </c>
      <c r="R22004">
        <v>0</v>
      </c>
      <c r="S22004">
        <v>1.53</v>
      </c>
      <c r="U22004">
        <v>200</v>
      </c>
      <c r="V22004" s="8">
        <v>40155</v>
      </c>
    </row>
    <row r="22005" spans="1:22" x14ac:dyDescent="0.2">
      <c r="A22005" t="s">
        <v>805</v>
      </c>
      <c r="B22005">
        <v>12</v>
      </c>
      <c r="C22005">
        <v>2010</v>
      </c>
      <c r="E22005" t="s">
        <v>1301</v>
      </c>
      <c r="F22005">
        <v>144</v>
      </c>
      <c r="G22005" t="s">
        <v>22578</v>
      </c>
      <c r="H22005" t="s">
        <v>22508</v>
      </c>
      <c r="P22005">
        <v>1.4</v>
      </c>
      <c r="Q22005">
        <v>-7.0000000000000007E-2</v>
      </c>
      <c r="R22005">
        <v>0</v>
      </c>
      <c r="S22005">
        <v>1.47</v>
      </c>
      <c r="U22005">
        <v>150</v>
      </c>
      <c r="V22005" s="8">
        <v>40155</v>
      </c>
    </row>
    <row r="22006" spans="1:22" x14ac:dyDescent="0.2">
      <c r="A22006" t="s">
        <v>805</v>
      </c>
      <c r="B22006">
        <v>12</v>
      </c>
      <c r="C22006">
        <v>2010</v>
      </c>
      <c r="E22006" t="s">
        <v>1301</v>
      </c>
      <c r="F22006">
        <v>145</v>
      </c>
      <c r="G22006" t="s">
        <v>22579</v>
      </c>
      <c r="H22006" t="s">
        <v>22508</v>
      </c>
      <c r="P22006">
        <v>1.36</v>
      </c>
      <c r="Q22006">
        <v>-7.0000000000000007E-2</v>
      </c>
      <c r="R22006">
        <v>0</v>
      </c>
      <c r="S22006">
        <v>1.43</v>
      </c>
      <c r="U22006">
        <v>384</v>
      </c>
      <c r="V22006" s="8">
        <v>40155</v>
      </c>
    </row>
    <row r="22007" spans="1:22" x14ac:dyDescent="0.2">
      <c r="A22007" t="s">
        <v>805</v>
      </c>
      <c r="B22007">
        <v>12</v>
      </c>
      <c r="C22007">
        <v>2010</v>
      </c>
      <c r="E22007" t="s">
        <v>1301</v>
      </c>
      <c r="F22007">
        <v>150</v>
      </c>
      <c r="G22007" t="s">
        <v>22580</v>
      </c>
      <c r="H22007" t="s">
        <v>22508</v>
      </c>
      <c r="L22007">
        <v>1.2</v>
      </c>
      <c r="M22007" t="s">
        <v>1246</v>
      </c>
      <c r="N22007">
        <v>1.2</v>
      </c>
      <c r="O22007" t="s">
        <v>1246</v>
      </c>
      <c r="P22007">
        <v>1.19</v>
      </c>
      <c r="Q22007">
        <v>-0.05</v>
      </c>
      <c r="R22007">
        <v>0</v>
      </c>
      <c r="S22007">
        <v>1.24</v>
      </c>
      <c r="T22007">
        <v>150</v>
      </c>
      <c r="U22007">
        <v>30888</v>
      </c>
      <c r="V22007" s="8">
        <v>40155</v>
      </c>
    </row>
    <row r="22008" spans="1:22" x14ac:dyDescent="0.2">
      <c r="A22008" t="s">
        <v>805</v>
      </c>
      <c r="B22008">
        <v>12</v>
      </c>
      <c r="C22008">
        <v>2010</v>
      </c>
      <c r="E22008" t="s">
        <v>1301</v>
      </c>
      <c r="F22008">
        <v>151</v>
      </c>
      <c r="G22008" t="s">
        <v>22581</v>
      </c>
      <c r="H22008" t="s">
        <v>22508</v>
      </c>
      <c r="P22008">
        <v>1.1599999999999999</v>
      </c>
      <c r="Q22008">
        <v>-0.05</v>
      </c>
      <c r="R22008">
        <v>0</v>
      </c>
      <c r="S22008">
        <v>1.21</v>
      </c>
      <c r="U22008">
        <v>1</v>
      </c>
      <c r="V22008" s="8">
        <v>40155</v>
      </c>
    </row>
    <row r="22009" spans="1:22" x14ac:dyDescent="0.2">
      <c r="A22009" t="s">
        <v>805</v>
      </c>
      <c r="B22009">
        <v>12</v>
      </c>
      <c r="C22009">
        <v>2010</v>
      </c>
      <c r="E22009" t="s">
        <v>1301</v>
      </c>
      <c r="F22009">
        <v>160</v>
      </c>
      <c r="G22009" t="s">
        <v>22582</v>
      </c>
      <c r="H22009" t="s">
        <v>22508</v>
      </c>
      <c r="P22009">
        <v>0.94</v>
      </c>
      <c r="Q22009">
        <v>-0.03</v>
      </c>
      <c r="R22009">
        <v>0</v>
      </c>
      <c r="S22009">
        <v>0.97</v>
      </c>
      <c r="U22009">
        <v>1104</v>
      </c>
      <c r="V22009" s="8">
        <v>40155</v>
      </c>
    </row>
    <row r="22010" spans="1:22" x14ac:dyDescent="0.2">
      <c r="A22010" t="s">
        <v>805</v>
      </c>
      <c r="B22010">
        <v>12</v>
      </c>
      <c r="C22010">
        <v>2010</v>
      </c>
      <c r="E22010" t="s">
        <v>1301</v>
      </c>
      <c r="F22010">
        <v>170</v>
      </c>
      <c r="G22010" t="s">
        <v>22583</v>
      </c>
      <c r="H22010" t="s">
        <v>22508</v>
      </c>
      <c r="P22010">
        <v>0.76</v>
      </c>
      <c r="Q22010">
        <v>-0.03</v>
      </c>
      <c r="R22010">
        <v>0</v>
      </c>
      <c r="S22010">
        <v>0.79</v>
      </c>
      <c r="U22010">
        <v>2471</v>
      </c>
      <c r="V22010" s="8">
        <v>40155</v>
      </c>
    </row>
    <row r="22011" spans="1:22" x14ac:dyDescent="0.2">
      <c r="A22011" t="s">
        <v>805</v>
      </c>
      <c r="B22011">
        <v>12</v>
      </c>
      <c r="C22011">
        <v>2010</v>
      </c>
      <c r="E22011" t="s">
        <v>1301</v>
      </c>
      <c r="F22011">
        <v>175</v>
      </c>
      <c r="G22011" t="s">
        <v>22584</v>
      </c>
      <c r="H22011" t="s">
        <v>22508</v>
      </c>
      <c r="P22011">
        <v>0.69</v>
      </c>
      <c r="Q22011">
        <v>-0.02</v>
      </c>
      <c r="R22011">
        <v>0</v>
      </c>
      <c r="S22011">
        <v>0.71</v>
      </c>
      <c r="U22011">
        <v>3000</v>
      </c>
      <c r="V22011" s="8">
        <v>40155</v>
      </c>
    </row>
    <row r="22012" spans="1:22" x14ac:dyDescent="0.2">
      <c r="A22012" t="s">
        <v>805</v>
      </c>
      <c r="B22012">
        <v>12</v>
      </c>
      <c r="C22012">
        <v>2010</v>
      </c>
      <c r="E22012" t="s">
        <v>1301</v>
      </c>
      <c r="F22012">
        <v>18</v>
      </c>
      <c r="G22012" t="s">
        <v>22585</v>
      </c>
      <c r="H22012" t="s">
        <v>22508</v>
      </c>
      <c r="P22012">
        <v>64.22</v>
      </c>
      <c r="Q22012">
        <v>-1.6</v>
      </c>
      <c r="R22012">
        <v>0</v>
      </c>
      <c r="S22012">
        <v>65.819999999999993</v>
      </c>
      <c r="V22012" s="8">
        <v>40155</v>
      </c>
    </row>
    <row r="22013" spans="1:22" x14ac:dyDescent="0.2">
      <c r="A22013" t="s">
        <v>805</v>
      </c>
      <c r="B22013">
        <v>12</v>
      </c>
      <c r="C22013">
        <v>2010</v>
      </c>
      <c r="E22013" t="s">
        <v>1301</v>
      </c>
      <c r="F22013">
        <v>180</v>
      </c>
      <c r="G22013" t="s">
        <v>22586</v>
      </c>
      <c r="H22013" t="s">
        <v>22508</v>
      </c>
      <c r="P22013">
        <v>0.62</v>
      </c>
      <c r="Q22013">
        <v>-0.03</v>
      </c>
      <c r="R22013">
        <v>40</v>
      </c>
      <c r="S22013">
        <v>0.65</v>
      </c>
      <c r="T22013">
        <v>40</v>
      </c>
      <c r="U22013">
        <v>3175</v>
      </c>
      <c r="V22013" s="8">
        <v>40155</v>
      </c>
    </row>
    <row r="22014" spans="1:22" x14ac:dyDescent="0.2">
      <c r="A22014" t="s">
        <v>805</v>
      </c>
      <c r="B22014">
        <v>12</v>
      </c>
      <c r="C22014">
        <v>2010</v>
      </c>
      <c r="E22014" t="s">
        <v>1301</v>
      </c>
      <c r="F22014">
        <v>185</v>
      </c>
      <c r="G22014" t="s">
        <v>22587</v>
      </c>
      <c r="H22014" t="s">
        <v>22508</v>
      </c>
      <c r="P22014">
        <v>0.55000000000000004</v>
      </c>
      <c r="Q22014">
        <v>-0.03</v>
      </c>
      <c r="R22014">
        <v>0</v>
      </c>
      <c r="S22014">
        <v>0.57999999999999996</v>
      </c>
      <c r="U22014">
        <v>101</v>
      </c>
      <c r="V22014" s="8">
        <v>40155</v>
      </c>
    </row>
    <row r="22015" spans="1:22" x14ac:dyDescent="0.2">
      <c r="A22015" t="s">
        <v>805</v>
      </c>
      <c r="B22015">
        <v>12</v>
      </c>
      <c r="C22015">
        <v>2010</v>
      </c>
      <c r="E22015" t="s">
        <v>1301</v>
      </c>
      <c r="F22015">
        <v>19</v>
      </c>
      <c r="G22015" t="s">
        <v>22588</v>
      </c>
      <c r="H22015" t="s">
        <v>22508</v>
      </c>
      <c r="P22015">
        <v>63.22</v>
      </c>
      <c r="Q22015">
        <v>-1.6</v>
      </c>
      <c r="R22015">
        <v>0</v>
      </c>
      <c r="S22015">
        <v>64.819999999999993</v>
      </c>
      <c r="V22015" s="8">
        <v>40155</v>
      </c>
    </row>
    <row r="22016" spans="1:22" x14ac:dyDescent="0.2">
      <c r="A22016" t="s">
        <v>805</v>
      </c>
      <c r="B22016">
        <v>12</v>
      </c>
      <c r="C22016">
        <v>2010</v>
      </c>
      <c r="E22016" t="s">
        <v>1301</v>
      </c>
      <c r="F22016">
        <v>190</v>
      </c>
      <c r="G22016" t="s">
        <v>22589</v>
      </c>
      <c r="H22016" t="s">
        <v>22508</v>
      </c>
      <c r="P22016">
        <v>0.5</v>
      </c>
      <c r="Q22016">
        <v>-0.01</v>
      </c>
      <c r="R22016">
        <v>0</v>
      </c>
      <c r="S22016">
        <v>0.51</v>
      </c>
      <c r="U22016">
        <v>1</v>
      </c>
      <c r="V22016" s="8">
        <v>40155</v>
      </c>
    </row>
    <row r="22017" spans="1:22" x14ac:dyDescent="0.2">
      <c r="A22017" t="s">
        <v>805</v>
      </c>
      <c r="B22017">
        <v>12</v>
      </c>
      <c r="C22017">
        <v>2010</v>
      </c>
      <c r="E22017" t="s">
        <v>1301</v>
      </c>
      <c r="F22017">
        <v>20</v>
      </c>
      <c r="G22017" t="s">
        <v>22590</v>
      </c>
      <c r="H22017" t="s">
        <v>22508</v>
      </c>
      <c r="P22017">
        <v>62.22</v>
      </c>
      <c r="Q22017">
        <v>-1.6</v>
      </c>
      <c r="R22017">
        <v>0</v>
      </c>
      <c r="S22017">
        <v>63.82</v>
      </c>
      <c r="V22017" s="8">
        <v>40155</v>
      </c>
    </row>
    <row r="22018" spans="1:22" x14ac:dyDescent="0.2">
      <c r="A22018" t="s">
        <v>805</v>
      </c>
      <c r="B22018">
        <v>12</v>
      </c>
      <c r="C22018">
        <v>2010</v>
      </c>
      <c r="E22018" t="s">
        <v>1301</v>
      </c>
      <c r="F22018">
        <v>200</v>
      </c>
      <c r="G22018" t="s">
        <v>22591</v>
      </c>
      <c r="H22018" t="s">
        <v>22508</v>
      </c>
      <c r="P22018">
        <v>0.4</v>
      </c>
      <c r="Q22018">
        <v>-0.02</v>
      </c>
      <c r="R22018">
        <v>0</v>
      </c>
      <c r="S22018">
        <v>0.42</v>
      </c>
      <c r="U22018">
        <v>18079</v>
      </c>
      <c r="V22018" s="8">
        <v>40155</v>
      </c>
    </row>
    <row r="22019" spans="1:22" x14ac:dyDescent="0.2">
      <c r="A22019" t="s">
        <v>805</v>
      </c>
      <c r="B22019">
        <v>12</v>
      </c>
      <c r="C22019">
        <v>2010</v>
      </c>
      <c r="E22019" t="s">
        <v>1301</v>
      </c>
      <c r="F22019">
        <v>202</v>
      </c>
      <c r="G22019" t="s">
        <v>22592</v>
      </c>
      <c r="H22019" t="s">
        <v>22508</v>
      </c>
      <c r="P22019">
        <v>0.39</v>
      </c>
      <c r="Q22019">
        <v>-0.01</v>
      </c>
      <c r="R22019">
        <v>0</v>
      </c>
      <c r="S22019">
        <v>0.4</v>
      </c>
      <c r="U22019">
        <v>714</v>
      </c>
      <c r="V22019" s="8">
        <v>40155</v>
      </c>
    </row>
    <row r="22020" spans="1:22" x14ac:dyDescent="0.2">
      <c r="A22020" t="s">
        <v>805</v>
      </c>
      <c r="B22020">
        <v>12</v>
      </c>
      <c r="C22020">
        <v>2010</v>
      </c>
      <c r="E22020" t="s">
        <v>1301</v>
      </c>
      <c r="F22020">
        <v>250</v>
      </c>
      <c r="G22020" t="s">
        <v>22593</v>
      </c>
      <c r="H22020" t="s">
        <v>22508</v>
      </c>
      <c r="P22020">
        <v>0.17</v>
      </c>
      <c r="Q22020">
        <v>-0.01</v>
      </c>
      <c r="R22020">
        <v>0</v>
      </c>
      <c r="S22020">
        <v>0.18</v>
      </c>
      <c r="U22020">
        <v>7865</v>
      </c>
      <c r="V22020" s="8">
        <v>40155</v>
      </c>
    </row>
    <row r="22021" spans="1:22" x14ac:dyDescent="0.2">
      <c r="A22021" t="s">
        <v>805</v>
      </c>
      <c r="B22021">
        <v>12</v>
      </c>
      <c r="C22021">
        <v>2010</v>
      </c>
      <c r="E22021" t="s">
        <v>1301</v>
      </c>
      <c r="F22021">
        <v>45</v>
      </c>
      <c r="G22021" t="s">
        <v>22594</v>
      </c>
      <c r="H22021" t="s">
        <v>22508</v>
      </c>
      <c r="P22021">
        <v>38.200000000000003</v>
      </c>
      <c r="Q22021">
        <v>-1.49</v>
      </c>
      <c r="R22021">
        <v>0</v>
      </c>
      <c r="S22021">
        <v>39.69</v>
      </c>
      <c r="V22021" s="8">
        <v>40155</v>
      </c>
    </row>
    <row r="22022" spans="1:22" x14ac:dyDescent="0.2">
      <c r="A22022" t="s">
        <v>805</v>
      </c>
      <c r="B22022">
        <v>12</v>
      </c>
      <c r="C22022">
        <v>2010</v>
      </c>
      <c r="E22022" t="s">
        <v>1301</v>
      </c>
      <c r="F22022">
        <v>47</v>
      </c>
      <c r="G22022" t="s">
        <v>22595</v>
      </c>
      <c r="H22022" t="s">
        <v>22508</v>
      </c>
      <c r="P22022">
        <v>36.450000000000003</v>
      </c>
      <c r="Q22022">
        <v>-1.47</v>
      </c>
      <c r="R22022">
        <v>0</v>
      </c>
      <c r="S22022">
        <v>37.92</v>
      </c>
      <c r="V22022" s="8">
        <v>40155</v>
      </c>
    </row>
    <row r="22023" spans="1:22" x14ac:dyDescent="0.2">
      <c r="A22023" t="s">
        <v>805</v>
      </c>
      <c r="B22023">
        <v>12</v>
      </c>
      <c r="C22023">
        <v>2010</v>
      </c>
      <c r="E22023" t="s">
        <v>1301</v>
      </c>
      <c r="F22023">
        <v>48</v>
      </c>
      <c r="G22023" t="s">
        <v>26397</v>
      </c>
      <c r="H22023" t="s">
        <v>22508</v>
      </c>
      <c r="P22023">
        <v>35.590000000000003</v>
      </c>
      <c r="Q22023">
        <v>-1.46</v>
      </c>
      <c r="R22023">
        <v>0</v>
      </c>
      <c r="S22023">
        <v>37.049999999999997</v>
      </c>
      <c r="U22023">
        <v>150</v>
      </c>
      <c r="V22023" s="8">
        <v>40155</v>
      </c>
    </row>
    <row r="22024" spans="1:22" x14ac:dyDescent="0.2">
      <c r="A22024" t="s">
        <v>805</v>
      </c>
      <c r="B22024">
        <v>12</v>
      </c>
      <c r="C22024">
        <v>2010</v>
      </c>
      <c r="E22024" t="s">
        <v>1301</v>
      </c>
      <c r="F22024">
        <v>49.5</v>
      </c>
      <c r="G22024" t="s">
        <v>26398</v>
      </c>
      <c r="H22024" t="s">
        <v>22508</v>
      </c>
      <c r="P22024">
        <v>34.31</v>
      </c>
      <c r="Q22024">
        <v>-1.45</v>
      </c>
      <c r="R22024">
        <v>0</v>
      </c>
      <c r="S22024">
        <v>35.76</v>
      </c>
      <c r="U22024">
        <v>300</v>
      </c>
      <c r="V22024" s="8">
        <v>40155</v>
      </c>
    </row>
    <row r="22025" spans="1:22" x14ac:dyDescent="0.2">
      <c r="A22025" t="s">
        <v>805</v>
      </c>
      <c r="B22025">
        <v>12</v>
      </c>
      <c r="C22025">
        <v>2010</v>
      </c>
      <c r="E22025" t="s">
        <v>1301</v>
      </c>
      <c r="F22025">
        <v>50</v>
      </c>
      <c r="G22025" t="s">
        <v>26399</v>
      </c>
      <c r="H22025" t="s">
        <v>22508</v>
      </c>
      <c r="P22025">
        <v>33.89</v>
      </c>
      <c r="Q22025">
        <v>-1.44</v>
      </c>
      <c r="R22025">
        <v>0</v>
      </c>
      <c r="S22025">
        <v>35.33</v>
      </c>
      <c r="U22025">
        <v>400</v>
      </c>
      <c r="V22025" s="8">
        <v>40155</v>
      </c>
    </row>
    <row r="22026" spans="1:22" x14ac:dyDescent="0.2">
      <c r="A22026" t="s">
        <v>805</v>
      </c>
      <c r="B22026">
        <v>12</v>
      </c>
      <c r="C22026">
        <v>2010</v>
      </c>
      <c r="E22026" t="s">
        <v>1301</v>
      </c>
      <c r="F22026">
        <v>54</v>
      </c>
      <c r="G22026" t="s">
        <v>26400</v>
      </c>
      <c r="H22026" t="s">
        <v>22508</v>
      </c>
      <c r="P22026">
        <v>30.59</v>
      </c>
      <c r="Q22026">
        <v>-1.4</v>
      </c>
      <c r="R22026">
        <v>0</v>
      </c>
      <c r="S22026">
        <v>31.99</v>
      </c>
      <c r="U22026">
        <v>800</v>
      </c>
      <c r="V22026" s="8">
        <v>40155</v>
      </c>
    </row>
    <row r="22027" spans="1:22" x14ac:dyDescent="0.2">
      <c r="A22027" t="s">
        <v>805</v>
      </c>
      <c r="B22027">
        <v>12</v>
      </c>
      <c r="C22027">
        <v>2010</v>
      </c>
      <c r="E22027" t="s">
        <v>1301</v>
      </c>
      <c r="F22027">
        <v>54.5</v>
      </c>
      <c r="G22027" t="s">
        <v>26401</v>
      </c>
      <c r="H22027" t="s">
        <v>22508</v>
      </c>
      <c r="P22027">
        <v>30.19</v>
      </c>
      <c r="Q22027">
        <v>-1.39</v>
      </c>
      <c r="R22027">
        <v>0</v>
      </c>
      <c r="S22027">
        <v>31.58</v>
      </c>
      <c r="V22027" s="8">
        <v>40155</v>
      </c>
    </row>
    <row r="22028" spans="1:22" x14ac:dyDescent="0.2">
      <c r="A22028" t="s">
        <v>805</v>
      </c>
      <c r="B22028">
        <v>12</v>
      </c>
      <c r="C22028">
        <v>2010</v>
      </c>
      <c r="E22028" t="s">
        <v>1301</v>
      </c>
      <c r="F22028">
        <v>55</v>
      </c>
      <c r="G22028" t="s">
        <v>26402</v>
      </c>
      <c r="H22028" t="s">
        <v>22508</v>
      </c>
      <c r="P22028">
        <v>29.79</v>
      </c>
      <c r="Q22028">
        <v>-1.39</v>
      </c>
      <c r="R22028">
        <v>0</v>
      </c>
      <c r="S22028">
        <v>31.18</v>
      </c>
      <c r="U22028">
        <v>705</v>
      </c>
      <c r="V22028" s="8">
        <v>40155</v>
      </c>
    </row>
    <row r="22029" spans="1:22" x14ac:dyDescent="0.2">
      <c r="A22029" t="s">
        <v>805</v>
      </c>
      <c r="B22029">
        <v>12</v>
      </c>
      <c r="C22029">
        <v>2010</v>
      </c>
      <c r="E22029" t="s">
        <v>1301</v>
      </c>
      <c r="F22029">
        <v>55.5</v>
      </c>
      <c r="G22029" t="s">
        <v>26403</v>
      </c>
      <c r="H22029" t="s">
        <v>22508</v>
      </c>
      <c r="P22029">
        <v>29.4</v>
      </c>
      <c r="Q22029">
        <v>-1.37</v>
      </c>
      <c r="R22029">
        <v>0</v>
      </c>
      <c r="S22029">
        <v>30.77</v>
      </c>
      <c r="U22029">
        <v>200</v>
      </c>
      <c r="V22029" s="8">
        <v>40155</v>
      </c>
    </row>
    <row r="22030" spans="1:22" x14ac:dyDescent="0.2">
      <c r="A22030" t="s">
        <v>805</v>
      </c>
      <c r="B22030">
        <v>12</v>
      </c>
      <c r="C22030">
        <v>2010</v>
      </c>
      <c r="E22030" t="s">
        <v>1301</v>
      </c>
      <c r="F22030">
        <v>56</v>
      </c>
      <c r="G22030" t="s">
        <v>26404</v>
      </c>
      <c r="H22030" t="s">
        <v>22508</v>
      </c>
      <c r="P22030">
        <v>29</v>
      </c>
      <c r="Q22030">
        <v>-1.37</v>
      </c>
      <c r="R22030">
        <v>0</v>
      </c>
      <c r="S22030">
        <v>30.37</v>
      </c>
      <c r="U22030">
        <v>550</v>
      </c>
      <c r="V22030" s="8">
        <v>40155</v>
      </c>
    </row>
    <row r="22031" spans="1:22" x14ac:dyDescent="0.2">
      <c r="A22031" t="s">
        <v>805</v>
      </c>
      <c r="B22031">
        <v>12</v>
      </c>
      <c r="C22031">
        <v>2010</v>
      </c>
      <c r="E22031" t="s">
        <v>1301</v>
      </c>
      <c r="F22031">
        <v>56.5</v>
      </c>
      <c r="G22031" t="s">
        <v>26405</v>
      </c>
      <c r="H22031" t="s">
        <v>22508</v>
      </c>
      <c r="P22031">
        <v>28.61</v>
      </c>
      <c r="Q22031">
        <v>-1.36</v>
      </c>
      <c r="R22031">
        <v>0</v>
      </c>
      <c r="S22031">
        <v>29.97</v>
      </c>
      <c r="U22031">
        <v>20</v>
      </c>
      <c r="V22031" s="8">
        <v>40155</v>
      </c>
    </row>
    <row r="22032" spans="1:22" x14ac:dyDescent="0.2">
      <c r="A22032" t="s">
        <v>805</v>
      </c>
      <c r="B22032">
        <v>12</v>
      </c>
      <c r="C22032">
        <v>2010</v>
      </c>
      <c r="E22032" t="s">
        <v>1301</v>
      </c>
      <c r="F22032">
        <v>57</v>
      </c>
      <c r="G22032" t="s">
        <v>26406</v>
      </c>
      <c r="H22032" t="s">
        <v>22508</v>
      </c>
      <c r="P22032">
        <v>28.22</v>
      </c>
      <c r="Q22032">
        <v>-1.36</v>
      </c>
      <c r="R22032">
        <v>0</v>
      </c>
      <c r="S22032">
        <v>29.58</v>
      </c>
      <c r="U22032">
        <v>2447</v>
      </c>
      <c r="V22032" s="8">
        <v>40155</v>
      </c>
    </row>
    <row r="22033" spans="1:22" x14ac:dyDescent="0.2">
      <c r="A22033" t="s">
        <v>805</v>
      </c>
      <c r="B22033">
        <v>12</v>
      </c>
      <c r="C22033">
        <v>2010</v>
      </c>
      <c r="E22033" t="s">
        <v>1301</v>
      </c>
      <c r="F22033">
        <v>57.5</v>
      </c>
      <c r="G22033" t="s">
        <v>26407</v>
      </c>
      <c r="H22033" t="s">
        <v>22508</v>
      </c>
      <c r="P22033">
        <v>27.83</v>
      </c>
      <c r="Q22033">
        <v>-1.35</v>
      </c>
      <c r="R22033">
        <v>0</v>
      </c>
      <c r="S22033">
        <v>29.18</v>
      </c>
      <c r="U22033">
        <v>100</v>
      </c>
      <c r="V22033" s="8">
        <v>40155</v>
      </c>
    </row>
    <row r="22034" spans="1:22" x14ac:dyDescent="0.2">
      <c r="A22034" t="s">
        <v>805</v>
      </c>
      <c r="B22034">
        <v>12</v>
      </c>
      <c r="C22034">
        <v>2010</v>
      </c>
      <c r="E22034" t="s">
        <v>1301</v>
      </c>
      <c r="F22034">
        <v>58</v>
      </c>
      <c r="G22034" t="s">
        <v>26408</v>
      </c>
      <c r="H22034" t="s">
        <v>22508</v>
      </c>
      <c r="P22034">
        <v>27.45</v>
      </c>
      <c r="Q22034">
        <v>-1.34</v>
      </c>
      <c r="R22034">
        <v>0</v>
      </c>
      <c r="S22034">
        <v>28.79</v>
      </c>
      <c r="U22034">
        <v>1165</v>
      </c>
      <c r="V22034" s="8">
        <v>40155</v>
      </c>
    </row>
    <row r="22035" spans="1:22" x14ac:dyDescent="0.2">
      <c r="A22035" t="s">
        <v>805</v>
      </c>
      <c r="B22035">
        <v>12</v>
      </c>
      <c r="C22035">
        <v>2010</v>
      </c>
      <c r="E22035" t="s">
        <v>1301</v>
      </c>
      <c r="F22035">
        <v>58.5</v>
      </c>
      <c r="G22035" t="s">
        <v>26409</v>
      </c>
      <c r="H22035" t="s">
        <v>22508</v>
      </c>
      <c r="P22035">
        <v>27.07</v>
      </c>
      <c r="Q22035">
        <v>-1.33</v>
      </c>
      <c r="R22035">
        <v>0</v>
      </c>
      <c r="S22035">
        <v>28.4</v>
      </c>
      <c r="U22035">
        <v>100</v>
      </c>
      <c r="V22035" s="8">
        <v>40155</v>
      </c>
    </row>
    <row r="22036" spans="1:22" x14ac:dyDescent="0.2">
      <c r="A22036" t="s">
        <v>805</v>
      </c>
      <c r="B22036">
        <v>12</v>
      </c>
      <c r="C22036">
        <v>2010</v>
      </c>
      <c r="E22036" t="s">
        <v>1301</v>
      </c>
      <c r="F22036">
        <v>59</v>
      </c>
      <c r="G22036" t="s">
        <v>26410</v>
      </c>
      <c r="H22036" t="s">
        <v>22508</v>
      </c>
      <c r="P22036">
        <v>26.69</v>
      </c>
      <c r="Q22036">
        <v>-1.33</v>
      </c>
      <c r="R22036">
        <v>0</v>
      </c>
      <c r="S22036">
        <v>28.02</v>
      </c>
      <c r="U22036">
        <v>300</v>
      </c>
      <c r="V22036" s="8">
        <v>40155</v>
      </c>
    </row>
    <row r="22037" spans="1:22" x14ac:dyDescent="0.2">
      <c r="A22037" t="s">
        <v>805</v>
      </c>
      <c r="B22037">
        <v>12</v>
      </c>
      <c r="C22037">
        <v>2010</v>
      </c>
      <c r="E22037" t="s">
        <v>1301</v>
      </c>
      <c r="F22037">
        <v>59.5</v>
      </c>
      <c r="G22037" t="s">
        <v>26411</v>
      </c>
      <c r="H22037" t="s">
        <v>22508</v>
      </c>
      <c r="P22037">
        <v>26.31</v>
      </c>
      <c r="Q22037">
        <v>-1.32</v>
      </c>
      <c r="R22037">
        <v>0</v>
      </c>
      <c r="S22037">
        <v>27.63</v>
      </c>
      <c r="U22037">
        <v>50</v>
      </c>
      <c r="V22037" s="8">
        <v>40155</v>
      </c>
    </row>
    <row r="22038" spans="1:22" x14ac:dyDescent="0.2">
      <c r="A22038" t="s">
        <v>805</v>
      </c>
      <c r="B22038">
        <v>12</v>
      </c>
      <c r="C22038">
        <v>2010</v>
      </c>
      <c r="E22038" t="s">
        <v>1301</v>
      </c>
      <c r="F22038">
        <v>60</v>
      </c>
      <c r="G22038" t="s">
        <v>26412</v>
      </c>
      <c r="H22038" t="s">
        <v>22508</v>
      </c>
      <c r="P22038">
        <v>25.94</v>
      </c>
      <c r="Q22038">
        <v>-1.31</v>
      </c>
      <c r="R22038">
        <v>0</v>
      </c>
      <c r="S22038">
        <v>27.25</v>
      </c>
      <c r="U22038">
        <v>10394</v>
      </c>
      <c r="V22038" s="8">
        <v>40155</v>
      </c>
    </row>
    <row r="22039" spans="1:22" x14ac:dyDescent="0.2">
      <c r="A22039" t="s">
        <v>805</v>
      </c>
      <c r="B22039">
        <v>12</v>
      </c>
      <c r="C22039">
        <v>2010</v>
      </c>
      <c r="E22039" t="s">
        <v>1301</v>
      </c>
      <c r="F22039">
        <v>60.5</v>
      </c>
      <c r="G22039" t="s">
        <v>26413</v>
      </c>
      <c r="H22039" t="s">
        <v>22508</v>
      </c>
      <c r="P22039">
        <v>25.56</v>
      </c>
      <c r="Q22039">
        <v>-1.31</v>
      </c>
      <c r="R22039">
        <v>0</v>
      </c>
      <c r="S22039">
        <v>26.87</v>
      </c>
      <c r="U22039">
        <v>875</v>
      </c>
      <c r="V22039" s="8">
        <v>40155</v>
      </c>
    </row>
    <row r="22040" spans="1:22" x14ac:dyDescent="0.2">
      <c r="A22040" t="s">
        <v>805</v>
      </c>
      <c r="B22040">
        <v>12</v>
      </c>
      <c r="C22040">
        <v>2010</v>
      </c>
      <c r="E22040" t="s">
        <v>1301</v>
      </c>
      <c r="F22040">
        <v>61</v>
      </c>
      <c r="G22040" t="s">
        <v>26414</v>
      </c>
      <c r="H22040" t="s">
        <v>22508</v>
      </c>
      <c r="P22040">
        <v>25.2</v>
      </c>
      <c r="Q22040">
        <v>-1.29</v>
      </c>
      <c r="R22040">
        <v>0</v>
      </c>
      <c r="S22040">
        <v>26.49</v>
      </c>
      <c r="U22040">
        <v>1795</v>
      </c>
      <c r="V22040" s="8">
        <v>40155</v>
      </c>
    </row>
    <row r="22041" spans="1:22" x14ac:dyDescent="0.2">
      <c r="A22041" t="s">
        <v>805</v>
      </c>
      <c r="B22041">
        <v>12</v>
      </c>
      <c r="C22041">
        <v>2010</v>
      </c>
      <c r="E22041" t="s">
        <v>1301</v>
      </c>
      <c r="F22041">
        <v>61.5</v>
      </c>
      <c r="G22041" t="s">
        <v>26415</v>
      </c>
      <c r="H22041" t="s">
        <v>22508</v>
      </c>
      <c r="P22041">
        <v>24.83</v>
      </c>
      <c r="Q22041">
        <v>-1.29</v>
      </c>
      <c r="R22041">
        <v>0</v>
      </c>
      <c r="S22041">
        <v>26.12</v>
      </c>
      <c r="V22041" s="8">
        <v>40155</v>
      </c>
    </row>
    <row r="22042" spans="1:22" x14ac:dyDescent="0.2">
      <c r="A22042" t="s">
        <v>805</v>
      </c>
      <c r="B22042">
        <v>12</v>
      </c>
      <c r="C22042">
        <v>2010</v>
      </c>
      <c r="E22042" t="s">
        <v>1301</v>
      </c>
      <c r="F22042">
        <v>62</v>
      </c>
      <c r="G22042" t="s">
        <v>26416</v>
      </c>
      <c r="H22042" t="s">
        <v>22508</v>
      </c>
      <c r="P22042">
        <v>24.46</v>
      </c>
      <c r="Q22042">
        <v>-1.29</v>
      </c>
      <c r="R22042">
        <v>0</v>
      </c>
      <c r="S22042">
        <v>25.75</v>
      </c>
      <c r="U22042">
        <v>7288</v>
      </c>
      <c r="V22042" s="8">
        <v>40155</v>
      </c>
    </row>
    <row r="22043" spans="1:22" x14ac:dyDescent="0.2">
      <c r="A22043" t="s">
        <v>805</v>
      </c>
      <c r="B22043">
        <v>12</v>
      </c>
      <c r="C22043">
        <v>2010</v>
      </c>
      <c r="E22043" t="s">
        <v>1301</v>
      </c>
      <c r="F22043">
        <v>62.5</v>
      </c>
      <c r="G22043" t="s">
        <v>26417</v>
      </c>
      <c r="H22043" t="s">
        <v>22508</v>
      </c>
      <c r="P22043">
        <v>24.1</v>
      </c>
      <c r="Q22043">
        <v>-1.28</v>
      </c>
      <c r="R22043">
        <v>0</v>
      </c>
      <c r="S22043">
        <v>25.38</v>
      </c>
      <c r="U22043">
        <v>175</v>
      </c>
      <c r="V22043" s="8">
        <v>40155</v>
      </c>
    </row>
    <row r="22044" spans="1:22" x14ac:dyDescent="0.2">
      <c r="A22044" t="s">
        <v>805</v>
      </c>
      <c r="B22044">
        <v>12</v>
      </c>
      <c r="C22044">
        <v>2010</v>
      </c>
      <c r="E22044" t="s">
        <v>1301</v>
      </c>
      <c r="F22044">
        <v>63</v>
      </c>
      <c r="G22044" t="s">
        <v>26418</v>
      </c>
      <c r="H22044" t="s">
        <v>22508</v>
      </c>
      <c r="P22044">
        <v>23.74</v>
      </c>
      <c r="Q22044">
        <v>-1.27</v>
      </c>
      <c r="R22044">
        <v>0</v>
      </c>
      <c r="S22044">
        <v>25.01</v>
      </c>
      <c r="U22044">
        <v>670</v>
      </c>
      <c r="V22044" s="8">
        <v>40155</v>
      </c>
    </row>
    <row r="22045" spans="1:22" x14ac:dyDescent="0.2">
      <c r="A22045" t="s">
        <v>805</v>
      </c>
      <c r="B22045">
        <v>12</v>
      </c>
      <c r="C22045">
        <v>2010</v>
      </c>
      <c r="E22045" t="s">
        <v>1301</v>
      </c>
      <c r="F22045">
        <v>63.5</v>
      </c>
      <c r="G22045" t="s">
        <v>26419</v>
      </c>
      <c r="H22045" t="s">
        <v>22508</v>
      </c>
      <c r="P22045">
        <v>23.38</v>
      </c>
      <c r="Q22045">
        <v>-1.27</v>
      </c>
      <c r="R22045">
        <v>0</v>
      </c>
      <c r="S22045">
        <v>24.65</v>
      </c>
      <c r="U22045">
        <v>700</v>
      </c>
      <c r="V22045" s="8">
        <v>40155</v>
      </c>
    </row>
    <row r="22046" spans="1:22" x14ac:dyDescent="0.2">
      <c r="A22046" t="s">
        <v>805</v>
      </c>
      <c r="B22046">
        <v>12</v>
      </c>
      <c r="C22046">
        <v>2010</v>
      </c>
      <c r="E22046" t="s">
        <v>1301</v>
      </c>
      <c r="F22046">
        <v>64</v>
      </c>
      <c r="G22046" t="s">
        <v>26420</v>
      </c>
      <c r="H22046" t="s">
        <v>22508</v>
      </c>
      <c r="P22046">
        <v>23.02</v>
      </c>
      <c r="Q22046">
        <v>-1.26</v>
      </c>
      <c r="R22046">
        <v>0</v>
      </c>
      <c r="S22046">
        <v>24.28</v>
      </c>
      <c r="U22046">
        <v>2375</v>
      </c>
      <c r="V22046" s="8">
        <v>40155</v>
      </c>
    </row>
    <row r="22047" spans="1:22" x14ac:dyDescent="0.2">
      <c r="A22047" t="s">
        <v>805</v>
      </c>
      <c r="B22047">
        <v>12</v>
      </c>
      <c r="C22047">
        <v>2010</v>
      </c>
      <c r="E22047" t="s">
        <v>1301</v>
      </c>
      <c r="F22047">
        <v>64.5</v>
      </c>
      <c r="G22047" t="s">
        <v>26421</v>
      </c>
      <c r="H22047" t="s">
        <v>22508</v>
      </c>
      <c r="P22047">
        <v>22.67</v>
      </c>
      <c r="Q22047">
        <v>-1.25</v>
      </c>
      <c r="R22047">
        <v>0</v>
      </c>
      <c r="S22047">
        <v>23.92</v>
      </c>
      <c r="U22047">
        <v>1225</v>
      </c>
      <c r="V22047" s="8">
        <v>40155</v>
      </c>
    </row>
    <row r="22048" spans="1:22" x14ac:dyDescent="0.2">
      <c r="A22048" t="s">
        <v>805</v>
      </c>
      <c r="B22048">
        <v>12</v>
      </c>
      <c r="C22048">
        <v>2010</v>
      </c>
      <c r="E22048" t="s">
        <v>1301</v>
      </c>
      <c r="F22048">
        <v>65</v>
      </c>
      <c r="G22048" t="s">
        <v>26422</v>
      </c>
      <c r="H22048" t="s">
        <v>22508</v>
      </c>
      <c r="P22048">
        <v>22.32</v>
      </c>
      <c r="Q22048">
        <v>-1.24</v>
      </c>
      <c r="R22048">
        <v>0</v>
      </c>
      <c r="S22048">
        <v>23.56</v>
      </c>
      <c r="U22048">
        <v>7573</v>
      </c>
      <c r="V22048" s="8">
        <v>40155</v>
      </c>
    </row>
    <row r="22049" spans="1:22" x14ac:dyDescent="0.2">
      <c r="A22049" t="s">
        <v>805</v>
      </c>
      <c r="B22049">
        <v>12</v>
      </c>
      <c r="C22049">
        <v>2010</v>
      </c>
      <c r="E22049" t="s">
        <v>1301</v>
      </c>
      <c r="F22049">
        <v>65.5</v>
      </c>
      <c r="G22049" t="s">
        <v>26423</v>
      </c>
      <c r="H22049" t="s">
        <v>22508</v>
      </c>
      <c r="P22049">
        <v>21.97</v>
      </c>
      <c r="Q22049">
        <v>-1.24</v>
      </c>
      <c r="R22049">
        <v>0</v>
      </c>
      <c r="S22049">
        <v>23.21</v>
      </c>
      <c r="U22049">
        <v>90</v>
      </c>
      <c r="V22049" s="8">
        <v>40155</v>
      </c>
    </row>
    <row r="22050" spans="1:22" x14ac:dyDescent="0.2">
      <c r="A22050" t="s">
        <v>805</v>
      </c>
      <c r="B22050">
        <v>12</v>
      </c>
      <c r="C22050">
        <v>2010</v>
      </c>
      <c r="E22050" t="s">
        <v>1301</v>
      </c>
      <c r="F22050">
        <v>66</v>
      </c>
      <c r="G22050" t="s">
        <v>26424</v>
      </c>
      <c r="H22050" t="s">
        <v>22508</v>
      </c>
      <c r="P22050">
        <v>21.63</v>
      </c>
      <c r="Q22050">
        <v>-1.22</v>
      </c>
      <c r="R22050">
        <v>0</v>
      </c>
      <c r="S22050">
        <v>22.85</v>
      </c>
      <c r="U22050">
        <v>2500</v>
      </c>
      <c r="V22050" s="8">
        <v>40155</v>
      </c>
    </row>
    <row r="22051" spans="1:22" x14ac:dyDescent="0.2">
      <c r="A22051" t="s">
        <v>805</v>
      </c>
      <c r="B22051">
        <v>12</v>
      </c>
      <c r="C22051">
        <v>2010</v>
      </c>
      <c r="E22051" t="s">
        <v>1301</v>
      </c>
      <c r="F22051">
        <v>66.5</v>
      </c>
      <c r="G22051" t="s">
        <v>26425</v>
      </c>
      <c r="H22051" t="s">
        <v>22508</v>
      </c>
      <c r="P22051">
        <v>21.28</v>
      </c>
      <c r="Q22051">
        <v>-1.22</v>
      </c>
      <c r="R22051">
        <v>0</v>
      </c>
      <c r="S22051">
        <v>22.5</v>
      </c>
      <c r="U22051">
        <v>1425</v>
      </c>
      <c r="V22051" s="8">
        <v>40155</v>
      </c>
    </row>
    <row r="22052" spans="1:22" x14ac:dyDescent="0.2">
      <c r="A22052" t="s">
        <v>805</v>
      </c>
      <c r="B22052">
        <v>12</v>
      </c>
      <c r="C22052">
        <v>2010</v>
      </c>
      <c r="E22052" t="s">
        <v>1301</v>
      </c>
      <c r="F22052">
        <v>67</v>
      </c>
      <c r="G22052" t="s">
        <v>26426</v>
      </c>
      <c r="H22052" t="s">
        <v>22508</v>
      </c>
      <c r="P22052">
        <v>20.94</v>
      </c>
      <c r="Q22052">
        <v>-1.21</v>
      </c>
      <c r="R22052">
        <v>0</v>
      </c>
      <c r="S22052">
        <v>22.15</v>
      </c>
      <c r="U22052">
        <v>1226</v>
      </c>
      <c r="V22052" s="8">
        <v>40155</v>
      </c>
    </row>
    <row r="22053" spans="1:22" x14ac:dyDescent="0.2">
      <c r="A22053" t="s">
        <v>805</v>
      </c>
      <c r="B22053">
        <v>12</v>
      </c>
      <c r="C22053">
        <v>2010</v>
      </c>
      <c r="E22053" t="s">
        <v>1301</v>
      </c>
      <c r="F22053">
        <v>67.5</v>
      </c>
      <c r="G22053" t="s">
        <v>26427</v>
      </c>
      <c r="H22053" t="s">
        <v>22508</v>
      </c>
      <c r="P22053">
        <v>20.6</v>
      </c>
      <c r="Q22053">
        <v>-1.21</v>
      </c>
      <c r="R22053">
        <v>0</v>
      </c>
      <c r="S22053">
        <v>21.81</v>
      </c>
      <c r="U22053">
        <v>1190</v>
      </c>
      <c r="V22053" s="8">
        <v>40155</v>
      </c>
    </row>
    <row r="22054" spans="1:22" x14ac:dyDescent="0.2">
      <c r="A22054" t="s">
        <v>805</v>
      </c>
      <c r="B22054">
        <v>12</v>
      </c>
      <c r="C22054">
        <v>2010</v>
      </c>
      <c r="E22054" t="s">
        <v>1301</v>
      </c>
      <c r="F22054">
        <v>68</v>
      </c>
      <c r="G22054" t="s">
        <v>26428</v>
      </c>
      <c r="H22054" t="s">
        <v>22508</v>
      </c>
      <c r="P22054">
        <v>20.27</v>
      </c>
      <c r="Q22054">
        <v>-1.19</v>
      </c>
      <c r="R22054">
        <v>0</v>
      </c>
      <c r="S22054">
        <v>21.46</v>
      </c>
      <c r="U22054">
        <v>3855</v>
      </c>
      <c r="V22054" s="8">
        <v>40155</v>
      </c>
    </row>
    <row r="22055" spans="1:22" x14ac:dyDescent="0.2">
      <c r="A22055" t="s">
        <v>805</v>
      </c>
      <c r="B22055">
        <v>12</v>
      </c>
      <c r="C22055">
        <v>2010</v>
      </c>
      <c r="E22055" t="s">
        <v>1301</v>
      </c>
      <c r="F22055">
        <v>68.5</v>
      </c>
      <c r="G22055" t="s">
        <v>26429</v>
      </c>
      <c r="H22055" t="s">
        <v>22508</v>
      </c>
      <c r="P22055">
        <v>19.940000000000001</v>
      </c>
      <c r="Q22055">
        <v>-1.18</v>
      </c>
      <c r="R22055">
        <v>0</v>
      </c>
      <c r="S22055">
        <v>21.12</v>
      </c>
      <c r="U22055">
        <v>1495</v>
      </c>
      <c r="V22055" s="8">
        <v>40155</v>
      </c>
    </row>
    <row r="22056" spans="1:22" x14ac:dyDescent="0.2">
      <c r="A22056" t="s">
        <v>805</v>
      </c>
      <c r="B22056">
        <v>12</v>
      </c>
      <c r="C22056">
        <v>2010</v>
      </c>
      <c r="E22056" t="s">
        <v>1301</v>
      </c>
      <c r="F22056">
        <v>69</v>
      </c>
      <c r="G22056" t="s">
        <v>26430</v>
      </c>
      <c r="H22056" t="s">
        <v>22508</v>
      </c>
      <c r="P22056">
        <v>19.61</v>
      </c>
      <c r="Q22056">
        <v>-1.17</v>
      </c>
      <c r="R22056">
        <v>0</v>
      </c>
      <c r="S22056">
        <v>20.78</v>
      </c>
      <c r="U22056">
        <v>10105</v>
      </c>
      <c r="V22056" s="8">
        <v>40155</v>
      </c>
    </row>
    <row r="22057" spans="1:22" x14ac:dyDescent="0.2">
      <c r="A22057" t="s">
        <v>805</v>
      </c>
      <c r="B22057">
        <v>12</v>
      </c>
      <c r="C22057">
        <v>2010</v>
      </c>
      <c r="E22057" t="s">
        <v>1301</v>
      </c>
      <c r="F22057">
        <v>69.5</v>
      </c>
      <c r="G22057" t="s">
        <v>26431</v>
      </c>
      <c r="H22057" t="s">
        <v>22508</v>
      </c>
      <c r="P22057">
        <v>19.28</v>
      </c>
      <c r="Q22057">
        <v>-1.17</v>
      </c>
      <c r="R22057">
        <v>0</v>
      </c>
      <c r="S22057">
        <v>20.45</v>
      </c>
      <c r="U22057">
        <v>585</v>
      </c>
      <c r="V22057" s="8">
        <v>40155</v>
      </c>
    </row>
    <row r="22058" spans="1:22" x14ac:dyDescent="0.2">
      <c r="A22058" t="s">
        <v>805</v>
      </c>
      <c r="B22058">
        <v>12</v>
      </c>
      <c r="C22058">
        <v>2010</v>
      </c>
      <c r="E22058" t="s">
        <v>1301</v>
      </c>
      <c r="F22058">
        <v>70</v>
      </c>
      <c r="G22058" t="s">
        <v>26432</v>
      </c>
      <c r="H22058" t="s">
        <v>22508</v>
      </c>
      <c r="P22058">
        <v>18.96</v>
      </c>
      <c r="Q22058">
        <v>-1.1499999999999999</v>
      </c>
      <c r="R22058">
        <v>0</v>
      </c>
      <c r="S22058">
        <v>20.11</v>
      </c>
      <c r="U22058">
        <v>17863</v>
      </c>
      <c r="V22058" s="8">
        <v>40155</v>
      </c>
    </row>
    <row r="22059" spans="1:22" x14ac:dyDescent="0.2">
      <c r="A22059" t="s">
        <v>805</v>
      </c>
      <c r="B22059">
        <v>12</v>
      </c>
      <c r="C22059">
        <v>2010</v>
      </c>
      <c r="E22059" t="s">
        <v>1301</v>
      </c>
      <c r="F22059">
        <v>70.5</v>
      </c>
      <c r="G22059" t="s">
        <v>26433</v>
      </c>
      <c r="H22059" t="s">
        <v>22508</v>
      </c>
      <c r="P22059">
        <v>18.64</v>
      </c>
      <c r="Q22059">
        <v>-1.1399999999999999</v>
      </c>
      <c r="R22059">
        <v>0</v>
      </c>
      <c r="S22059">
        <v>19.78</v>
      </c>
      <c r="U22059">
        <v>1525</v>
      </c>
      <c r="V22059" s="8">
        <v>40155</v>
      </c>
    </row>
    <row r="22060" spans="1:22" x14ac:dyDescent="0.2">
      <c r="A22060" t="s">
        <v>805</v>
      </c>
      <c r="B22060">
        <v>12</v>
      </c>
      <c r="C22060">
        <v>2010</v>
      </c>
      <c r="E22060" t="s">
        <v>1301</v>
      </c>
      <c r="F22060">
        <v>71</v>
      </c>
      <c r="G22060" t="s">
        <v>26434</v>
      </c>
      <c r="H22060" t="s">
        <v>22508</v>
      </c>
      <c r="P22060">
        <v>18.32</v>
      </c>
      <c r="Q22060">
        <v>-1.1399999999999999</v>
      </c>
      <c r="R22060">
        <v>0</v>
      </c>
      <c r="S22060">
        <v>19.46</v>
      </c>
      <c r="U22060">
        <v>3375</v>
      </c>
      <c r="V22060" s="8">
        <v>40155</v>
      </c>
    </row>
    <row r="22061" spans="1:22" x14ac:dyDescent="0.2">
      <c r="A22061" t="s">
        <v>805</v>
      </c>
      <c r="B22061">
        <v>12</v>
      </c>
      <c r="C22061">
        <v>2010</v>
      </c>
      <c r="E22061" t="s">
        <v>1301</v>
      </c>
      <c r="F22061">
        <v>71.5</v>
      </c>
      <c r="G22061" t="s">
        <v>26435</v>
      </c>
      <c r="H22061" t="s">
        <v>22508</v>
      </c>
      <c r="P22061">
        <v>18</v>
      </c>
      <c r="Q22061">
        <v>-1.1299999999999999</v>
      </c>
      <c r="R22061">
        <v>0</v>
      </c>
      <c r="S22061">
        <v>19.13</v>
      </c>
      <c r="U22061">
        <v>2250</v>
      </c>
      <c r="V22061" s="8">
        <v>40155</v>
      </c>
    </row>
    <row r="22062" spans="1:22" x14ac:dyDescent="0.2">
      <c r="A22062" t="s">
        <v>805</v>
      </c>
      <c r="B22062">
        <v>12</v>
      </c>
      <c r="C22062">
        <v>2010</v>
      </c>
      <c r="E22062" t="s">
        <v>1301</v>
      </c>
      <c r="F22062">
        <v>72</v>
      </c>
      <c r="G22062" t="s">
        <v>26436</v>
      </c>
      <c r="H22062" t="s">
        <v>22508</v>
      </c>
      <c r="P22062">
        <v>17.690000000000001</v>
      </c>
      <c r="Q22062">
        <v>-1.1200000000000001</v>
      </c>
      <c r="R22062">
        <v>0</v>
      </c>
      <c r="S22062">
        <v>18.809999999999999</v>
      </c>
      <c r="U22062">
        <v>2650</v>
      </c>
      <c r="V22062" s="8">
        <v>40155</v>
      </c>
    </row>
    <row r="22063" spans="1:22" x14ac:dyDescent="0.2">
      <c r="A22063" t="s">
        <v>805</v>
      </c>
      <c r="B22063">
        <v>12</v>
      </c>
      <c r="C22063">
        <v>2010</v>
      </c>
      <c r="E22063" t="s">
        <v>1301</v>
      </c>
      <c r="F22063">
        <v>72.5</v>
      </c>
      <c r="G22063" t="s">
        <v>26437</v>
      </c>
      <c r="H22063" t="s">
        <v>22508</v>
      </c>
      <c r="P22063">
        <v>17.38</v>
      </c>
      <c r="Q22063">
        <v>-1.1100000000000001</v>
      </c>
      <c r="R22063">
        <v>0</v>
      </c>
      <c r="S22063">
        <v>18.489999999999998</v>
      </c>
      <c r="U22063">
        <v>1150</v>
      </c>
      <c r="V22063" s="8">
        <v>40155</v>
      </c>
    </row>
    <row r="22064" spans="1:22" x14ac:dyDescent="0.2">
      <c r="A22064" t="s">
        <v>805</v>
      </c>
      <c r="B22064">
        <v>12</v>
      </c>
      <c r="C22064">
        <v>2010</v>
      </c>
      <c r="E22064" t="s">
        <v>1301</v>
      </c>
      <c r="F22064">
        <v>73</v>
      </c>
      <c r="G22064" t="s">
        <v>26438</v>
      </c>
      <c r="H22064" t="s">
        <v>22508</v>
      </c>
      <c r="P22064">
        <v>17.07</v>
      </c>
      <c r="Q22064">
        <v>-1.1000000000000001</v>
      </c>
      <c r="R22064">
        <v>0</v>
      </c>
      <c r="S22064">
        <v>18.170000000000002</v>
      </c>
      <c r="U22064">
        <v>5150</v>
      </c>
      <c r="V22064" s="8">
        <v>40155</v>
      </c>
    </row>
    <row r="22065" spans="1:22" x14ac:dyDescent="0.2">
      <c r="A22065" t="s">
        <v>805</v>
      </c>
      <c r="B22065">
        <v>12</v>
      </c>
      <c r="C22065">
        <v>2010</v>
      </c>
      <c r="E22065" t="s">
        <v>1301</v>
      </c>
      <c r="F22065">
        <v>73.5</v>
      </c>
      <c r="G22065" t="s">
        <v>26439</v>
      </c>
      <c r="H22065" t="s">
        <v>22508</v>
      </c>
      <c r="P22065">
        <v>16.77</v>
      </c>
      <c r="Q22065">
        <v>-1.0900000000000001</v>
      </c>
      <c r="R22065">
        <v>0</v>
      </c>
      <c r="S22065">
        <v>17.86</v>
      </c>
      <c r="U22065">
        <v>700</v>
      </c>
      <c r="V22065" s="8">
        <v>40155</v>
      </c>
    </row>
    <row r="22066" spans="1:22" x14ac:dyDescent="0.2">
      <c r="A22066" t="s">
        <v>805</v>
      </c>
      <c r="B22066">
        <v>12</v>
      </c>
      <c r="C22066">
        <v>2010</v>
      </c>
      <c r="E22066" t="s">
        <v>1301</v>
      </c>
      <c r="F22066">
        <v>74</v>
      </c>
      <c r="G22066" t="s">
        <v>26440</v>
      </c>
      <c r="H22066" t="s">
        <v>22508</v>
      </c>
      <c r="P22066">
        <v>16.47</v>
      </c>
      <c r="Q22066">
        <v>-1.08</v>
      </c>
      <c r="R22066">
        <v>0</v>
      </c>
      <c r="S22066">
        <v>17.55</v>
      </c>
      <c r="U22066">
        <v>1375</v>
      </c>
      <c r="V22066" s="8">
        <v>40155</v>
      </c>
    </row>
    <row r="22067" spans="1:22" x14ac:dyDescent="0.2">
      <c r="A22067" t="s">
        <v>805</v>
      </c>
      <c r="B22067">
        <v>12</v>
      </c>
      <c r="C22067">
        <v>2010</v>
      </c>
      <c r="E22067" t="s">
        <v>1301</v>
      </c>
      <c r="F22067">
        <v>74.5</v>
      </c>
      <c r="G22067" t="s">
        <v>26441</v>
      </c>
      <c r="H22067" t="s">
        <v>22508</v>
      </c>
      <c r="P22067">
        <v>16.170000000000002</v>
      </c>
      <c r="Q22067">
        <v>-1.07</v>
      </c>
      <c r="R22067">
        <v>0</v>
      </c>
      <c r="S22067">
        <v>17.239999999999998</v>
      </c>
      <c r="U22067">
        <v>2375</v>
      </c>
      <c r="V22067" s="8">
        <v>40155</v>
      </c>
    </row>
    <row r="22068" spans="1:22" x14ac:dyDescent="0.2">
      <c r="A22068" t="s">
        <v>805</v>
      </c>
      <c r="B22068">
        <v>12</v>
      </c>
      <c r="C22068">
        <v>2010</v>
      </c>
      <c r="E22068" t="s">
        <v>1301</v>
      </c>
      <c r="F22068">
        <v>75</v>
      </c>
      <c r="G22068" t="s">
        <v>26442</v>
      </c>
      <c r="H22068" t="s">
        <v>22508</v>
      </c>
      <c r="P22068">
        <v>15.87</v>
      </c>
      <c r="Q22068">
        <v>-1.06</v>
      </c>
      <c r="R22068">
        <v>0</v>
      </c>
      <c r="S22068">
        <v>16.93</v>
      </c>
      <c r="U22068">
        <v>24400</v>
      </c>
      <c r="V22068" s="8">
        <v>40155</v>
      </c>
    </row>
    <row r="22069" spans="1:22" x14ac:dyDescent="0.2">
      <c r="A22069" t="s">
        <v>805</v>
      </c>
      <c r="B22069">
        <v>12</v>
      </c>
      <c r="C22069">
        <v>2010</v>
      </c>
      <c r="E22069" t="s">
        <v>1301</v>
      </c>
      <c r="F22069">
        <v>75.5</v>
      </c>
      <c r="G22069" t="s">
        <v>26443</v>
      </c>
      <c r="H22069" t="s">
        <v>22508</v>
      </c>
      <c r="P22069">
        <v>15.58</v>
      </c>
      <c r="Q22069">
        <v>-1.05</v>
      </c>
      <c r="R22069">
        <v>0</v>
      </c>
      <c r="S22069">
        <v>16.63</v>
      </c>
      <c r="U22069">
        <v>725</v>
      </c>
      <c r="V22069" s="8">
        <v>40155</v>
      </c>
    </row>
    <row r="22070" spans="1:22" x14ac:dyDescent="0.2">
      <c r="A22070" t="s">
        <v>805</v>
      </c>
      <c r="B22070">
        <v>12</v>
      </c>
      <c r="C22070">
        <v>2010</v>
      </c>
      <c r="E22070" t="s">
        <v>1301</v>
      </c>
      <c r="F22070">
        <v>76</v>
      </c>
      <c r="G22070" t="s">
        <v>26444</v>
      </c>
      <c r="H22070" t="s">
        <v>22508</v>
      </c>
      <c r="P22070">
        <v>15.29</v>
      </c>
      <c r="Q22070">
        <v>-1.04</v>
      </c>
      <c r="R22070">
        <v>0</v>
      </c>
      <c r="S22070">
        <v>16.329999999999998</v>
      </c>
      <c r="U22070">
        <v>2800</v>
      </c>
      <c r="V22070" s="8">
        <v>40155</v>
      </c>
    </row>
    <row r="22071" spans="1:22" x14ac:dyDescent="0.2">
      <c r="A22071" t="s">
        <v>805</v>
      </c>
      <c r="B22071">
        <v>12</v>
      </c>
      <c r="C22071">
        <v>2010</v>
      </c>
      <c r="E22071" t="s">
        <v>1301</v>
      </c>
      <c r="F22071">
        <v>76.5</v>
      </c>
      <c r="G22071" t="s">
        <v>26445</v>
      </c>
      <c r="H22071" t="s">
        <v>22508</v>
      </c>
      <c r="P22071">
        <v>15</v>
      </c>
      <c r="Q22071">
        <v>-1.03</v>
      </c>
      <c r="R22071">
        <v>0</v>
      </c>
      <c r="S22071">
        <v>16.03</v>
      </c>
      <c r="U22071">
        <v>1919</v>
      </c>
      <c r="V22071" s="8">
        <v>40155</v>
      </c>
    </row>
    <row r="22072" spans="1:22" x14ac:dyDescent="0.2">
      <c r="A22072" t="s">
        <v>805</v>
      </c>
      <c r="B22072">
        <v>12</v>
      </c>
      <c r="C22072">
        <v>2010</v>
      </c>
      <c r="E22072" t="s">
        <v>1301</v>
      </c>
      <c r="F22072">
        <v>77</v>
      </c>
      <c r="G22072" t="s">
        <v>26446</v>
      </c>
      <c r="H22072" t="s">
        <v>22508</v>
      </c>
      <c r="P22072">
        <v>14.72</v>
      </c>
      <c r="Q22072">
        <v>-1.02</v>
      </c>
      <c r="R22072">
        <v>0</v>
      </c>
      <c r="S22072">
        <v>15.74</v>
      </c>
      <c r="U22072">
        <v>2975</v>
      </c>
      <c r="V22072" s="8">
        <v>40155</v>
      </c>
    </row>
    <row r="22073" spans="1:22" x14ac:dyDescent="0.2">
      <c r="A22073" t="s">
        <v>805</v>
      </c>
      <c r="B22073">
        <v>12</v>
      </c>
      <c r="C22073">
        <v>2010</v>
      </c>
      <c r="E22073" t="s">
        <v>1301</v>
      </c>
      <c r="F22073">
        <v>77.5</v>
      </c>
      <c r="G22073" t="s">
        <v>26447</v>
      </c>
      <c r="H22073" t="s">
        <v>22508</v>
      </c>
      <c r="P22073">
        <v>14.45</v>
      </c>
      <c r="Q22073">
        <v>-1</v>
      </c>
      <c r="R22073">
        <v>0</v>
      </c>
      <c r="S22073">
        <v>15.45</v>
      </c>
      <c r="U22073">
        <v>5925</v>
      </c>
      <c r="V22073" s="8">
        <v>40155</v>
      </c>
    </row>
    <row r="22074" spans="1:22" x14ac:dyDescent="0.2">
      <c r="A22074" t="s">
        <v>805</v>
      </c>
      <c r="B22074">
        <v>12</v>
      </c>
      <c r="C22074">
        <v>2010</v>
      </c>
      <c r="E22074" t="s">
        <v>1301</v>
      </c>
      <c r="F22074">
        <v>78</v>
      </c>
      <c r="G22074" t="s">
        <v>26448</v>
      </c>
      <c r="H22074" t="s">
        <v>22508</v>
      </c>
      <c r="P22074">
        <v>14.18</v>
      </c>
      <c r="Q22074">
        <v>-0.98</v>
      </c>
      <c r="R22074">
        <v>0</v>
      </c>
      <c r="S22074">
        <v>15.16</v>
      </c>
      <c r="U22074">
        <v>6790</v>
      </c>
      <c r="V22074" s="8">
        <v>40155</v>
      </c>
    </row>
    <row r="22075" spans="1:22" x14ac:dyDescent="0.2">
      <c r="A22075" t="s">
        <v>805</v>
      </c>
      <c r="B22075">
        <v>12</v>
      </c>
      <c r="C22075">
        <v>2010</v>
      </c>
      <c r="E22075" t="s">
        <v>1301</v>
      </c>
      <c r="F22075">
        <v>78.5</v>
      </c>
      <c r="G22075" t="s">
        <v>26449</v>
      </c>
      <c r="H22075" t="s">
        <v>22508</v>
      </c>
      <c r="P22075">
        <v>13.92</v>
      </c>
      <c r="Q22075">
        <v>-0.95</v>
      </c>
      <c r="R22075">
        <v>0</v>
      </c>
      <c r="S22075">
        <v>14.87</v>
      </c>
      <c r="U22075">
        <v>7450</v>
      </c>
      <c r="V22075" s="8">
        <v>40155</v>
      </c>
    </row>
    <row r="22076" spans="1:22" x14ac:dyDescent="0.2">
      <c r="A22076" t="s">
        <v>805</v>
      </c>
      <c r="B22076">
        <v>12</v>
      </c>
      <c r="C22076">
        <v>2010</v>
      </c>
      <c r="E22076" t="s">
        <v>1301</v>
      </c>
      <c r="F22076">
        <v>79</v>
      </c>
      <c r="G22076" t="s">
        <v>26450</v>
      </c>
      <c r="H22076" t="s">
        <v>22508</v>
      </c>
      <c r="P22076">
        <v>13.66</v>
      </c>
      <c r="Q22076">
        <v>-0.93</v>
      </c>
      <c r="R22076">
        <v>0</v>
      </c>
      <c r="S22076">
        <v>14.59</v>
      </c>
      <c r="U22076">
        <v>2825</v>
      </c>
      <c r="V22076" s="8">
        <v>40155</v>
      </c>
    </row>
    <row r="22077" spans="1:22" x14ac:dyDescent="0.2">
      <c r="A22077" t="s">
        <v>805</v>
      </c>
      <c r="B22077">
        <v>12</v>
      </c>
      <c r="C22077">
        <v>2010</v>
      </c>
      <c r="E22077" t="s">
        <v>1301</v>
      </c>
      <c r="F22077">
        <v>79.5</v>
      </c>
      <c r="G22077" t="s">
        <v>26451</v>
      </c>
      <c r="H22077" t="s">
        <v>22508</v>
      </c>
      <c r="P22077">
        <v>13.4</v>
      </c>
      <c r="Q22077">
        <v>-0.92</v>
      </c>
      <c r="R22077">
        <v>0</v>
      </c>
      <c r="S22077">
        <v>14.32</v>
      </c>
      <c r="U22077">
        <v>1825</v>
      </c>
      <c r="V22077" s="8">
        <v>40155</v>
      </c>
    </row>
    <row r="22078" spans="1:22" x14ac:dyDescent="0.2">
      <c r="A22078" t="s">
        <v>805</v>
      </c>
      <c r="B22078">
        <v>12</v>
      </c>
      <c r="C22078">
        <v>2010</v>
      </c>
      <c r="E22078" t="s">
        <v>1301</v>
      </c>
      <c r="F22078">
        <v>8.5</v>
      </c>
      <c r="G22078" t="s">
        <v>26452</v>
      </c>
      <c r="H22078" t="s">
        <v>22508</v>
      </c>
      <c r="P22078">
        <v>73.72</v>
      </c>
      <c r="Q22078">
        <v>-1.6</v>
      </c>
      <c r="R22078">
        <v>0</v>
      </c>
      <c r="S22078">
        <v>75.319999999999993</v>
      </c>
      <c r="V22078" s="8">
        <v>40155</v>
      </c>
    </row>
    <row r="22079" spans="1:22" x14ac:dyDescent="0.2">
      <c r="A22079" t="s">
        <v>805</v>
      </c>
      <c r="B22079">
        <v>12</v>
      </c>
      <c r="C22079">
        <v>2010</v>
      </c>
      <c r="E22079" t="s">
        <v>1301</v>
      </c>
      <c r="F22079">
        <v>80</v>
      </c>
      <c r="G22079" t="s">
        <v>26453</v>
      </c>
      <c r="H22079" t="s">
        <v>22508</v>
      </c>
      <c r="I22079">
        <v>13.5</v>
      </c>
      <c r="J22079">
        <v>13.5</v>
      </c>
      <c r="L22079">
        <v>13.5</v>
      </c>
      <c r="N22079">
        <v>13.5</v>
      </c>
      <c r="P22079">
        <v>13.14</v>
      </c>
      <c r="Q22079">
        <v>-0.92</v>
      </c>
      <c r="R22079">
        <v>0</v>
      </c>
      <c r="S22079">
        <v>14.06</v>
      </c>
      <c r="T22079">
        <v>3</v>
      </c>
      <c r="U22079">
        <v>25656</v>
      </c>
      <c r="V22079" s="8">
        <v>40155</v>
      </c>
    </row>
    <row r="22080" spans="1:22" x14ac:dyDescent="0.2">
      <c r="A22080" t="s">
        <v>805</v>
      </c>
      <c r="B22080">
        <v>12</v>
      </c>
      <c r="C22080">
        <v>2010</v>
      </c>
      <c r="E22080" t="s">
        <v>1301</v>
      </c>
      <c r="F22080">
        <v>80.5</v>
      </c>
      <c r="G22080" t="s">
        <v>26454</v>
      </c>
      <c r="H22080" t="s">
        <v>22508</v>
      </c>
      <c r="P22080">
        <v>12.89</v>
      </c>
      <c r="Q22080">
        <v>-0.91</v>
      </c>
      <c r="R22080">
        <v>0</v>
      </c>
      <c r="S22080">
        <v>13.8</v>
      </c>
      <c r="U22080">
        <v>7425</v>
      </c>
      <c r="V22080" s="8">
        <v>40155</v>
      </c>
    </row>
    <row r="22081" spans="1:22" x14ac:dyDescent="0.2">
      <c r="A22081" t="s">
        <v>805</v>
      </c>
      <c r="B22081">
        <v>12</v>
      </c>
      <c r="C22081">
        <v>2010</v>
      </c>
      <c r="E22081" t="s">
        <v>1301</v>
      </c>
      <c r="F22081">
        <v>81</v>
      </c>
      <c r="G22081" t="s">
        <v>26455</v>
      </c>
      <c r="H22081" t="s">
        <v>22508</v>
      </c>
      <c r="P22081">
        <v>12.64</v>
      </c>
      <c r="Q22081">
        <v>-0.9</v>
      </c>
      <c r="R22081">
        <v>0</v>
      </c>
      <c r="S22081">
        <v>13.54</v>
      </c>
      <c r="U22081">
        <v>2725</v>
      </c>
      <c r="V22081" s="8">
        <v>40155</v>
      </c>
    </row>
    <row r="22082" spans="1:22" x14ac:dyDescent="0.2">
      <c r="A22082" t="s">
        <v>805</v>
      </c>
      <c r="B22082">
        <v>12</v>
      </c>
      <c r="C22082">
        <v>2010</v>
      </c>
      <c r="E22082" t="s">
        <v>1301</v>
      </c>
      <c r="F22082">
        <v>81.5</v>
      </c>
      <c r="G22082" t="s">
        <v>26456</v>
      </c>
      <c r="H22082" t="s">
        <v>22508</v>
      </c>
      <c r="P22082">
        <v>12.4</v>
      </c>
      <c r="Q22082">
        <v>-0.88</v>
      </c>
      <c r="R22082">
        <v>0</v>
      </c>
      <c r="S22082">
        <v>13.28</v>
      </c>
      <c r="U22082">
        <v>550</v>
      </c>
      <c r="V22082" s="8">
        <v>40155</v>
      </c>
    </row>
    <row r="22083" spans="1:22" x14ac:dyDescent="0.2">
      <c r="A22083" t="s">
        <v>805</v>
      </c>
      <c r="B22083">
        <v>12</v>
      </c>
      <c r="C22083">
        <v>2010</v>
      </c>
      <c r="E22083" t="s">
        <v>1301</v>
      </c>
      <c r="F22083">
        <v>82</v>
      </c>
      <c r="G22083" t="s">
        <v>26457</v>
      </c>
      <c r="H22083" t="s">
        <v>22508</v>
      </c>
      <c r="P22083">
        <v>12.16</v>
      </c>
      <c r="Q22083">
        <v>-0.87</v>
      </c>
      <c r="R22083">
        <v>0</v>
      </c>
      <c r="S22083">
        <v>13.03</v>
      </c>
      <c r="T22083">
        <v>1</v>
      </c>
      <c r="U22083">
        <v>2401</v>
      </c>
      <c r="V22083" s="8">
        <v>40155</v>
      </c>
    </row>
    <row r="22084" spans="1:22" x14ac:dyDescent="0.2">
      <c r="A22084" t="s">
        <v>805</v>
      </c>
      <c r="B22084">
        <v>12</v>
      </c>
      <c r="C22084">
        <v>2010</v>
      </c>
      <c r="E22084" t="s">
        <v>1301</v>
      </c>
      <c r="F22084">
        <v>82.5</v>
      </c>
      <c r="G22084" t="s">
        <v>26458</v>
      </c>
      <c r="H22084" t="s">
        <v>22508</v>
      </c>
      <c r="P22084">
        <v>11.93</v>
      </c>
      <c r="Q22084">
        <v>-0.85</v>
      </c>
      <c r="R22084">
        <v>50</v>
      </c>
      <c r="S22084">
        <v>12.78</v>
      </c>
      <c r="U22084">
        <v>568</v>
      </c>
      <c r="V22084" s="8">
        <v>40155</v>
      </c>
    </row>
    <row r="22085" spans="1:22" x14ac:dyDescent="0.2">
      <c r="A22085" t="s">
        <v>805</v>
      </c>
      <c r="B22085">
        <v>12</v>
      </c>
      <c r="C22085">
        <v>2010</v>
      </c>
      <c r="E22085" t="s">
        <v>1301</v>
      </c>
      <c r="F22085">
        <v>83</v>
      </c>
      <c r="G22085" t="s">
        <v>26459</v>
      </c>
      <c r="H22085" t="s">
        <v>22508</v>
      </c>
      <c r="P22085">
        <v>11.71</v>
      </c>
      <c r="Q22085">
        <v>-0.82</v>
      </c>
      <c r="R22085">
        <v>900</v>
      </c>
      <c r="S22085">
        <v>12.53</v>
      </c>
      <c r="U22085">
        <v>3975</v>
      </c>
      <c r="V22085" s="8">
        <v>40155</v>
      </c>
    </row>
    <row r="22086" spans="1:22" x14ac:dyDescent="0.2">
      <c r="A22086" t="s">
        <v>805</v>
      </c>
      <c r="B22086">
        <v>12</v>
      </c>
      <c r="C22086">
        <v>2010</v>
      </c>
      <c r="E22086" t="s">
        <v>1301</v>
      </c>
      <c r="F22086">
        <v>83.5</v>
      </c>
      <c r="G22086" t="s">
        <v>26460</v>
      </c>
      <c r="H22086" t="s">
        <v>22508</v>
      </c>
      <c r="P22086">
        <v>11.49</v>
      </c>
      <c r="Q22086">
        <v>-0.8</v>
      </c>
      <c r="R22086">
        <v>0</v>
      </c>
      <c r="S22086">
        <v>12.29</v>
      </c>
      <c r="U22086">
        <v>1388</v>
      </c>
      <c r="V22086" s="8">
        <v>40155</v>
      </c>
    </row>
    <row r="22087" spans="1:22" x14ac:dyDescent="0.2">
      <c r="A22087" t="s">
        <v>805</v>
      </c>
      <c r="B22087">
        <v>12</v>
      </c>
      <c r="C22087">
        <v>2010</v>
      </c>
      <c r="E22087" t="s">
        <v>1301</v>
      </c>
      <c r="F22087">
        <v>84</v>
      </c>
      <c r="G22087" t="s">
        <v>26461</v>
      </c>
      <c r="H22087" t="s">
        <v>22508</v>
      </c>
      <c r="P22087">
        <v>11.27</v>
      </c>
      <c r="Q22087">
        <v>-0.78</v>
      </c>
      <c r="R22087">
        <v>0</v>
      </c>
      <c r="S22087">
        <v>12.05</v>
      </c>
      <c r="T22087">
        <v>175</v>
      </c>
      <c r="U22087">
        <v>4338</v>
      </c>
      <c r="V22087" s="8">
        <v>40155</v>
      </c>
    </row>
    <row r="22088" spans="1:22" x14ac:dyDescent="0.2">
      <c r="A22088" t="s">
        <v>805</v>
      </c>
      <c r="B22088">
        <v>12</v>
      </c>
      <c r="C22088">
        <v>2010</v>
      </c>
      <c r="E22088" t="s">
        <v>1301</v>
      </c>
      <c r="F22088">
        <v>84.5</v>
      </c>
      <c r="G22088" t="s">
        <v>26462</v>
      </c>
      <c r="H22088" t="s">
        <v>22508</v>
      </c>
      <c r="P22088">
        <v>11.05</v>
      </c>
      <c r="Q22088">
        <v>-0.77</v>
      </c>
      <c r="R22088">
        <v>0</v>
      </c>
      <c r="S22088">
        <v>11.82</v>
      </c>
      <c r="U22088">
        <v>3225</v>
      </c>
      <c r="V22088" s="8">
        <v>40155</v>
      </c>
    </row>
    <row r="22089" spans="1:22" x14ac:dyDescent="0.2">
      <c r="A22089" t="s">
        <v>805</v>
      </c>
      <c r="B22089">
        <v>12</v>
      </c>
      <c r="C22089">
        <v>2010</v>
      </c>
      <c r="E22089" t="s">
        <v>1301</v>
      </c>
      <c r="F22089">
        <v>85</v>
      </c>
      <c r="G22089" t="s">
        <v>26463</v>
      </c>
      <c r="H22089" t="s">
        <v>22508</v>
      </c>
      <c r="L22089">
        <v>11</v>
      </c>
      <c r="M22089" t="s">
        <v>1246</v>
      </c>
      <c r="N22089">
        <v>11</v>
      </c>
      <c r="O22089" t="s">
        <v>1246</v>
      </c>
      <c r="P22089">
        <v>10.84</v>
      </c>
      <c r="Q22089">
        <v>-0.76</v>
      </c>
      <c r="R22089">
        <v>0</v>
      </c>
      <c r="S22089">
        <v>11.6</v>
      </c>
      <c r="U22089">
        <v>22261</v>
      </c>
      <c r="V22089" s="8">
        <v>40155</v>
      </c>
    </row>
    <row r="22090" spans="1:22" x14ac:dyDescent="0.2">
      <c r="A22090" t="s">
        <v>805</v>
      </c>
      <c r="B22090">
        <v>12</v>
      </c>
      <c r="C22090">
        <v>2010</v>
      </c>
      <c r="E22090" t="s">
        <v>1301</v>
      </c>
      <c r="F22090">
        <v>85.5</v>
      </c>
      <c r="G22090" t="s">
        <v>26464</v>
      </c>
      <c r="H22090" t="s">
        <v>22508</v>
      </c>
      <c r="P22090">
        <v>10.63</v>
      </c>
      <c r="Q22090">
        <v>-0.75</v>
      </c>
      <c r="R22090">
        <v>0</v>
      </c>
      <c r="S22090">
        <v>11.38</v>
      </c>
      <c r="U22090">
        <v>2810</v>
      </c>
      <c r="V22090" s="8">
        <v>40155</v>
      </c>
    </row>
    <row r="22091" spans="1:22" x14ac:dyDescent="0.2">
      <c r="A22091" t="s">
        <v>805</v>
      </c>
      <c r="B22091">
        <v>12</v>
      </c>
      <c r="C22091">
        <v>2010</v>
      </c>
      <c r="E22091" t="s">
        <v>1301</v>
      </c>
      <c r="F22091">
        <v>86</v>
      </c>
      <c r="G22091" t="s">
        <v>26465</v>
      </c>
      <c r="H22091" t="s">
        <v>22508</v>
      </c>
      <c r="P22091">
        <v>10.43</v>
      </c>
      <c r="Q22091">
        <v>-0.73</v>
      </c>
      <c r="R22091">
        <v>0</v>
      </c>
      <c r="S22091">
        <v>11.16</v>
      </c>
      <c r="U22091">
        <v>1475</v>
      </c>
      <c r="V22091" s="8">
        <v>40155</v>
      </c>
    </row>
    <row r="22092" spans="1:22" x14ac:dyDescent="0.2">
      <c r="A22092" t="s">
        <v>805</v>
      </c>
      <c r="B22092">
        <v>12</v>
      </c>
      <c r="C22092">
        <v>2010</v>
      </c>
      <c r="E22092" t="s">
        <v>1301</v>
      </c>
      <c r="F22092">
        <v>86.5</v>
      </c>
      <c r="G22092" t="s">
        <v>26466</v>
      </c>
      <c r="H22092" t="s">
        <v>22508</v>
      </c>
      <c r="P22092">
        <v>10.220000000000001</v>
      </c>
      <c r="Q22092">
        <v>-0.73</v>
      </c>
      <c r="R22092">
        <v>0</v>
      </c>
      <c r="S22092">
        <v>10.95</v>
      </c>
      <c r="U22092">
        <v>400</v>
      </c>
      <c r="V22092" s="8">
        <v>40155</v>
      </c>
    </row>
    <row r="22093" spans="1:22" x14ac:dyDescent="0.2">
      <c r="A22093" t="s">
        <v>805</v>
      </c>
      <c r="B22093">
        <v>12</v>
      </c>
      <c r="C22093">
        <v>2010</v>
      </c>
      <c r="E22093" t="s">
        <v>1301</v>
      </c>
      <c r="F22093">
        <v>87</v>
      </c>
      <c r="G22093" t="s">
        <v>26467</v>
      </c>
      <c r="H22093" t="s">
        <v>22508</v>
      </c>
      <c r="P22093">
        <v>10.02</v>
      </c>
      <c r="Q22093">
        <v>-0.72</v>
      </c>
      <c r="R22093">
        <v>0</v>
      </c>
      <c r="S22093">
        <v>10.74</v>
      </c>
      <c r="U22093">
        <v>611</v>
      </c>
      <c r="V22093" s="8">
        <v>40155</v>
      </c>
    </row>
    <row r="22094" spans="1:22" x14ac:dyDescent="0.2">
      <c r="A22094" t="s">
        <v>805</v>
      </c>
      <c r="B22094">
        <v>12</v>
      </c>
      <c r="C22094">
        <v>2010</v>
      </c>
      <c r="E22094" t="s">
        <v>1301</v>
      </c>
      <c r="F22094">
        <v>87.5</v>
      </c>
      <c r="G22094" t="s">
        <v>26468</v>
      </c>
      <c r="H22094" t="s">
        <v>22508</v>
      </c>
      <c r="P22094">
        <v>9.83</v>
      </c>
      <c r="Q22094">
        <v>-0.7</v>
      </c>
      <c r="R22094">
        <v>0</v>
      </c>
      <c r="S22094">
        <v>10.53</v>
      </c>
      <c r="U22094">
        <v>2675</v>
      </c>
      <c r="V22094" s="8">
        <v>40155</v>
      </c>
    </row>
    <row r="22095" spans="1:22" x14ac:dyDescent="0.2">
      <c r="A22095" t="s">
        <v>805</v>
      </c>
      <c r="B22095">
        <v>12</v>
      </c>
      <c r="C22095">
        <v>2010</v>
      </c>
      <c r="E22095" t="s">
        <v>1301</v>
      </c>
      <c r="F22095">
        <v>88</v>
      </c>
      <c r="G22095" t="s">
        <v>26469</v>
      </c>
      <c r="H22095" t="s">
        <v>22508</v>
      </c>
      <c r="P22095">
        <v>9.6300000000000008</v>
      </c>
      <c r="Q22095">
        <v>-0.7</v>
      </c>
      <c r="R22095">
        <v>0</v>
      </c>
      <c r="S22095">
        <v>10.33</v>
      </c>
      <c r="U22095">
        <v>1500</v>
      </c>
      <c r="V22095" s="8">
        <v>40155</v>
      </c>
    </row>
    <row r="22096" spans="1:22" x14ac:dyDescent="0.2">
      <c r="A22096" t="s">
        <v>805</v>
      </c>
      <c r="B22096">
        <v>12</v>
      </c>
      <c r="C22096">
        <v>2010</v>
      </c>
      <c r="E22096" t="s">
        <v>1301</v>
      </c>
      <c r="F22096">
        <v>88.5</v>
      </c>
      <c r="G22096" t="s">
        <v>26470</v>
      </c>
      <c r="H22096" t="s">
        <v>22508</v>
      </c>
      <c r="P22096">
        <v>9.44</v>
      </c>
      <c r="Q22096">
        <v>-0.69</v>
      </c>
      <c r="R22096">
        <v>0</v>
      </c>
      <c r="S22096">
        <v>10.130000000000001</v>
      </c>
      <c r="U22096">
        <v>675</v>
      </c>
      <c r="V22096" s="8">
        <v>40155</v>
      </c>
    </row>
    <row r="22097" spans="1:22" x14ac:dyDescent="0.2">
      <c r="A22097" t="s">
        <v>805</v>
      </c>
      <c r="B22097">
        <v>12</v>
      </c>
      <c r="C22097">
        <v>2010</v>
      </c>
      <c r="E22097" t="s">
        <v>1301</v>
      </c>
      <c r="F22097">
        <v>89</v>
      </c>
      <c r="G22097" t="s">
        <v>26471</v>
      </c>
      <c r="H22097" t="s">
        <v>22508</v>
      </c>
      <c r="P22097">
        <v>9.25</v>
      </c>
      <c r="Q22097">
        <v>-0.68</v>
      </c>
      <c r="R22097">
        <v>0</v>
      </c>
      <c r="S22097">
        <v>9.93</v>
      </c>
      <c r="U22097">
        <v>500</v>
      </c>
      <c r="V22097" s="8">
        <v>40155</v>
      </c>
    </row>
    <row r="22098" spans="1:22" x14ac:dyDescent="0.2">
      <c r="A22098" t="s">
        <v>805</v>
      </c>
      <c r="B22098">
        <v>12</v>
      </c>
      <c r="C22098">
        <v>2010</v>
      </c>
      <c r="E22098" t="s">
        <v>1301</v>
      </c>
      <c r="F22098">
        <v>89.5</v>
      </c>
      <c r="G22098" t="s">
        <v>26472</v>
      </c>
      <c r="H22098" t="s">
        <v>22508</v>
      </c>
      <c r="P22098">
        <v>9.07</v>
      </c>
      <c r="Q22098">
        <v>-0.66</v>
      </c>
      <c r="R22098">
        <v>0</v>
      </c>
      <c r="S22098">
        <v>9.73</v>
      </c>
      <c r="U22098">
        <v>25</v>
      </c>
      <c r="V22098" s="8">
        <v>40155</v>
      </c>
    </row>
    <row r="22099" spans="1:22" x14ac:dyDescent="0.2">
      <c r="A22099" t="s">
        <v>805</v>
      </c>
      <c r="B22099">
        <v>12</v>
      </c>
      <c r="C22099">
        <v>2010</v>
      </c>
      <c r="E22099" t="s">
        <v>1301</v>
      </c>
      <c r="F22099">
        <v>90</v>
      </c>
      <c r="G22099" t="s">
        <v>26473</v>
      </c>
      <c r="H22099" t="s">
        <v>22508</v>
      </c>
      <c r="L22099">
        <v>9</v>
      </c>
      <c r="M22099" t="s">
        <v>1246</v>
      </c>
      <c r="N22099">
        <v>9</v>
      </c>
      <c r="O22099" t="s">
        <v>1246</v>
      </c>
      <c r="P22099">
        <v>8.89</v>
      </c>
      <c r="Q22099">
        <v>-0.65</v>
      </c>
      <c r="R22099">
        <v>0</v>
      </c>
      <c r="S22099">
        <v>9.5399999999999991</v>
      </c>
      <c r="T22099">
        <v>3</v>
      </c>
      <c r="U22099">
        <v>26468</v>
      </c>
      <c r="V22099" s="8">
        <v>40155</v>
      </c>
    </row>
    <row r="22100" spans="1:22" x14ac:dyDescent="0.2">
      <c r="A22100" t="s">
        <v>805</v>
      </c>
      <c r="B22100">
        <v>12</v>
      </c>
      <c r="C22100">
        <v>2010</v>
      </c>
      <c r="E22100" t="s">
        <v>1301</v>
      </c>
      <c r="F22100">
        <v>90.5</v>
      </c>
      <c r="G22100" t="s">
        <v>26474</v>
      </c>
      <c r="H22100" t="s">
        <v>22508</v>
      </c>
      <c r="P22100">
        <v>8.7100000000000009</v>
      </c>
      <c r="Q22100">
        <v>-0.64</v>
      </c>
      <c r="R22100">
        <v>0</v>
      </c>
      <c r="S22100">
        <v>9.35</v>
      </c>
      <c r="U22100">
        <v>200</v>
      </c>
      <c r="V22100" s="8">
        <v>40155</v>
      </c>
    </row>
    <row r="22101" spans="1:22" x14ac:dyDescent="0.2">
      <c r="A22101" t="s">
        <v>805</v>
      </c>
      <c r="B22101">
        <v>12</v>
      </c>
      <c r="C22101">
        <v>2010</v>
      </c>
      <c r="E22101" t="s">
        <v>1301</v>
      </c>
      <c r="F22101">
        <v>91</v>
      </c>
      <c r="G22101" t="s">
        <v>26475</v>
      </c>
      <c r="H22101" t="s">
        <v>22508</v>
      </c>
      <c r="P22101">
        <v>8.5299999999999994</v>
      </c>
      <c r="Q22101">
        <v>-0.64</v>
      </c>
      <c r="R22101">
        <v>0</v>
      </c>
      <c r="S22101">
        <v>9.17</v>
      </c>
      <c r="U22101">
        <v>301</v>
      </c>
      <c r="V22101" s="8">
        <v>40155</v>
      </c>
    </row>
    <row r="22102" spans="1:22" x14ac:dyDescent="0.2">
      <c r="A22102" t="s">
        <v>805</v>
      </c>
      <c r="B22102">
        <v>12</v>
      </c>
      <c r="C22102">
        <v>2010</v>
      </c>
      <c r="E22102" t="s">
        <v>1301</v>
      </c>
      <c r="F22102">
        <v>92</v>
      </c>
      <c r="G22102" t="s">
        <v>26476</v>
      </c>
      <c r="H22102" t="s">
        <v>22508</v>
      </c>
      <c r="P22102">
        <v>8.19</v>
      </c>
      <c r="Q22102">
        <v>-0.61</v>
      </c>
      <c r="R22102">
        <v>0</v>
      </c>
      <c r="S22102">
        <v>8.8000000000000007</v>
      </c>
      <c r="T22102">
        <v>1</v>
      </c>
      <c r="U22102">
        <v>281</v>
      </c>
      <c r="V22102" s="8">
        <v>40155</v>
      </c>
    </row>
    <row r="22103" spans="1:22" x14ac:dyDescent="0.2">
      <c r="A22103" t="s">
        <v>805</v>
      </c>
      <c r="B22103">
        <v>12</v>
      </c>
      <c r="C22103">
        <v>2010</v>
      </c>
      <c r="E22103" t="s">
        <v>1301</v>
      </c>
      <c r="F22103">
        <v>92.5</v>
      </c>
      <c r="G22103" t="s">
        <v>26477</v>
      </c>
      <c r="H22103" t="s">
        <v>22508</v>
      </c>
      <c r="P22103">
        <v>8.02</v>
      </c>
      <c r="Q22103">
        <v>-0.6</v>
      </c>
      <c r="R22103">
        <v>0</v>
      </c>
      <c r="S22103">
        <v>8.6199999999999992</v>
      </c>
      <c r="U22103">
        <v>375</v>
      </c>
      <c r="V22103" s="8">
        <v>40155</v>
      </c>
    </row>
    <row r="22104" spans="1:22" x14ac:dyDescent="0.2">
      <c r="A22104" t="s">
        <v>805</v>
      </c>
      <c r="B22104">
        <v>12</v>
      </c>
      <c r="C22104">
        <v>2010</v>
      </c>
      <c r="E22104" t="s">
        <v>1301</v>
      </c>
      <c r="F22104">
        <v>93</v>
      </c>
      <c r="G22104" t="s">
        <v>26478</v>
      </c>
      <c r="H22104" t="s">
        <v>22508</v>
      </c>
      <c r="P22104">
        <v>7.86</v>
      </c>
      <c r="Q22104">
        <v>-0.59</v>
      </c>
      <c r="R22104">
        <v>0</v>
      </c>
      <c r="S22104">
        <v>8.4499999999999993</v>
      </c>
      <c r="U22104">
        <v>979</v>
      </c>
      <c r="V22104" s="8">
        <v>40155</v>
      </c>
    </row>
    <row r="22105" spans="1:22" x14ac:dyDescent="0.2">
      <c r="A22105" t="s">
        <v>805</v>
      </c>
      <c r="B22105">
        <v>12</v>
      </c>
      <c r="C22105">
        <v>2010</v>
      </c>
      <c r="E22105" t="s">
        <v>1301</v>
      </c>
      <c r="F22105">
        <v>93.5</v>
      </c>
      <c r="G22105" t="s">
        <v>26479</v>
      </c>
      <c r="H22105" t="s">
        <v>22508</v>
      </c>
      <c r="P22105">
        <v>7.7</v>
      </c>
      <c r="Q22105">
        <v>-0.56999999999999995</v>
      </c>
      <c r="R22105">
        <v>0</v>
      </c>
      <c r="S22105">
        <v>8.27</v>
      </c>
      <c r="U22105">
        <v>1430</v>
      </c>
      <c r="V22105" s="8">
        <v>40155</v>
      </c>
    </row>
    <row r="22106" spans="1:22" x14ac:dyDescent="0.2">
      <c r="A22106" t="s">
        <v>805</v>
      </c>
      <c r="B22106">
        <v>12</v>
      </c>
      <c r="C22106">
        <v>2010</v>
      </c>
      <c r="E22106" t="s">
        <v>1301</v>
      </c>
      <c r="F22106">
        <v>94</v>
      </c>
      <c r="G22106" t="s">
        <v>26480</v>
      </c>
      <c r="H22106" t="s">
        <v>22508</v>
      </c>
      <c r="P22106">
        <v>7.55</v>
      </c>
      <c r="Q22106">
        <v>-0.56000000000000005</v>
      </c>
      <c r="R22106">
        <v>0</v>
      </c>
      <c r="S22106">
        <v>8.11</v>
      </c>
      <c r="U22106">
        <v>200</v>
      </c>
      <c r="V22106" s="8">
        <v>40155</v>
      </c>
    </row>
    <row r="22107" spans="1:22" x14ac:dyDescent="0.2">
      <c r="A22107" t="s">
        <v>805</v>
      </c>
      <c r="B22107">
        <v>12</v>
      </c>
      <c r="C22107">
        <v>2010</v>
      </c>
      <c r="E22107" t="s">
        <v>1301</v>
      </c>
      <c r="F22107">
        <v>94.5</v>
      </c>
      <c r="G22107" t="s">
        <v>26481</v>
      </c>
      <c r="H22107" t="s">
        <v>22508</v>
      </c>
      <c r="P22107">
        <v>7.39</v>
      </c>
      <c r="Q22107">
        <v>-0.55000000000000004</v>
      </c>
      <c r="R22107">
        <v>0</v>
      </c>
      <c r="S22107">
        <v>7.94</v>
      </c>
      <c r="U22107">
        <v>400</v>
      </c>
      <c r="V22107" s="8">
        <v>40155</v>
      </c>
    </row>
    <row r="22108" spans="1:22" x14ac:dyDescent="0.2">
      <c r="A22108" t="s">
        <v>805</v>
      </c>
      <c r="B22108">
        <v>12</v>
      </c>
      <c r="C22108">
        <v>2010</v>
      </c>
      <c r="E22108" t="s">
        <v>1301</v>
      </c>
      <c r="F22108">
        <v>95</v>
      </c>
      <c r="G22108" t="s">
        <v>26482</v>
      </c>
      <c r="H22108" t="s">
        <v>22508</v>
      </c>
      <c r="L22108">
        <v>7.5</v>
      </c>
      <c r="M22108" t="s">
        <v>1246</v>
      </c>
      <c r="P22108">
        <v>7.24</v>
      </c>
      <c r="Q22108">
        <v>-0.54</v>
      </c>
      <c r="R22108">
        <v>450</v>
      </c>
      <c r="S22108">
        <v>7.78</v>
      </c>
      <c r="T22108">
        <v>3</v>
      </c>
      <c r="U22108">
        <v>14673</v>
      </c>
      <c r="V22108" s="8">
        <v>40155</v>
      </c>
    </row>
    <row r="22109" spans="1:22" x14ac:dyDescent="0.2">
      <c r="A22109" t="s">
        <v>805</v>
      </c>
      <c r="B22109">
        <v>12</v>
      </c>
      <c r="C22109">
        <v>2010</v>
      </c>
      <c r="E22109" t="s">
        <v>1301</v>
      </c>
      <c r="F22109">
        <v>95.5</v>
      </c>
      <c r="G22109" t="s">
        <v>26483</v>
      </c>
      <c r="H22109" t="s">
        <v>22508</v>
      </c>
      <c r="P22109">
        <v>7.09</v>
      </c>
      <c r="Q22109">
        <v>-0.54</v>
      </c>
      <c r="R22109">
        <v>0</v>
      </c>
      <c r="S22109">
        <v>7.63</v>
      </c>
      <c r="U22109">
        <v>525</v>
      </c>
      <c r="V22109" s="8">
        <v>40155</v>
      </c>
    </row>
    <row r="22110" spans="1:22" x14ac:dyDescent="0.2">
      <c r="A22110" t="s">
        <v>805</v>
      </c>
      <c r="B22110">
        <v>12</v>
      </c>
      <c r="C22110">
        <v>2010</v>
      </c>
      <c r="E22110" t="s">
        <v>1301</v>
      </c>
      <c r="F22110">
        <v>96</v>
      </c>
      <c r="G22110" t="s">
        <v>26484</v>
      </c>
      <c r="H22110" t="s">
        <v>22508</v>
      </c>
      <c r="P22110">
        <v>6.95</v>
      </c>
      <c r="Q22110">
        <v>-0.52</v>
      </c>
      <c r="R22110">
        <v>0</v>
      </c>
      <c r="S22110">
        <v>7.47</v>
      </c>
      <c r="U22110">
        <v>501</v>
      </c>
      <c r="V22110" s="8">
        <v>40155</v>
      </c>
    </row>
    <row r="22111" spans="1:22" x14ac:dyDescent="0.2">
      <c r="A22111" t="s">
        <v>805</v>
      </c>
      <c r="B22111">
        <v>12</v>
      </c>
      <c r="C22111">
        <v>2010</v>
      </c>
      <c r="E22111" t="s">
        <v>1301</v>
      </c>
      <c r="F22111">
        <v>96.5</v>
      </c>
      <c r="G22111" t="s">
        <v>26485</v>
      </c>
      <c r="H22111" t="s">
        <v>22508</v>
      </c>
      <c r="P22111">
        <v>6.8</v>
      </c>
      <c r="Q22111">
        <v>-0.52</v>
      </c>
      <c r="R22111">
        <v>0</v>
      </c>
      <c r="S22111">
        <v>7.32</v>
      </c>
      <c r="U22111">
        <v>750</v>
      </c>
      <c r="V22111" s="8">
        <v>40155</v>
      </c>
    </row>
    <row r="22112" spans="1:22" x14ac:dyDescent="0.2">
      <c r="A22112" t="s">
        <v>805</v>
      </c>
      <c r="B22112">
        <v>12</v>
      </c>
      <c r="C22112">
        <v>2010</v>
      </c>
      <c r="E22112" t="s">
        <v>1301</v>
      </c>
      <c r="F22112">
        <v>97</v>
      </c>
      <c r="G22112" t="s">
        <v>26486</v>
      </c>
      <c r="H22112" t="s">
        <v>22508</v>
      </c>
      <c r="P22112">
        <v>6.66</v>
      </c>
      <c r="Q22112">
        <v>-0.51</v>
      </c>
      <c r="R22112">
        <v>0</v>
      </c>
      <c r="S22112">
        <v>7.17</v>
      </c>
      <c r="U22112">
        <v>1800</v>
      </c>
      <c r="V22112" s="8">
        <v>40155</v>
      </c>
    </row>
    <row r="22113" spans="1:22" x14ac:dyDescent="0.2">
      <c r="A22113" t="s">
        <v>805</v>
      </c>
      <c r="B22113">
        <v>12</v>
      </c>
      <c r="C22113">
        <v>2010</v>
      </c>
      <c r="E22113" t="s">
        <v>1301</v>
      </c>
      <c r="F22113">
        <v>97.5</v>
      </c>
      <c r="G22113" t="s">
        <v>26487</v>
      </c>
      <c r="H22113" t="s">
        <v>22508</v>
      </c>
      <c r="P22113">
        <v>6.52</v>
      </c>
      <c r="Q22113">
        <v>-0.5</v>
      </c>
      <c r="R22113">
        <v>0</v>
      </c>
      <c r="S22113">
        <v>7.02</v>
      </c>
      <c r="U22113">
        <v>20</v>
      </c>
      <c r="V22113" s="8">
        <v>40155</v>
      </c>
    </row>
    <row r="22114" spans="1:22" x14ac:dyDescent="0.2">
      <c r="A22114" t="s">
        <v>805</v>
      </c>
      <c r="B22114">
        <v>12</v>
      </c>
      <c r="C22114">
        <v>2010</v>
      </c>
      <c r="E22114" t="s">
        <v>1301</v>
      </c>
      <c r="F22114">
        <v>98</v>
      </c>
      <c r="G22114" t="s">
        <v>26488</v>
      </c>
      <c r="H22114" t="s">
        <v>22508</v>
      </c>
      <c r="P22114">
        <v>6.39</v>
      </c>
      <c r="Q22114">
        <v>-0.48</v>
      </c>
      <c r="R22114">
        <v>0</v>
      </c>
      <c r="S22114">
        <v>6.87</v>
      </c>
      <c r="U22114">
        <v>475</v>
      </c>
      <c r="V22114" s="8">
        <v>40155</v>
      </c>
    </row>
    <row r="22115" spans="1:22" x14ac:dyDescent="0.2">
      <c r="A22115" t="s">
        <v>805</v>
      </c>
      <c r="B22115">
        <v>12</v>
      </c>
      <c r="C22115">
        <v>2010</v>
      </c>
      <c r="E22115" t="s">
        <v>1301</v>
      </c>
      <c r="F22115">
        <v>98.5</v>
      </c>
      <c r="G22115" t="s">
        <v>26489</v>
      </c>
      <c r="H22115" t="s">
        <v>22508</v>
      </c>
      <c r="P22115">
        <v>6.25</v>
      </c>
      <c r="Q22115">
        <v>-0.48</v>
      </c>
      <c r="R22115">
        <v>0</v>
      </c>
      <c r="S22115">
        <v>6.73</v>
      </c>
      <c r="U22115">
        <v>675</v>
      </c>
      <c r="V22115" s="8">
        <v>40155</v>
      </c>
    </row>
    <row r="22116" spans="1:22" x14ac:dyDescent="0.2">
      <c r="A22116" t="s">
        <v>805</v>
      </c>
      <c r="B22116">
        <v>12</v>
      </c>
      <c r="C22116">
        <v>2010</v>
      </c>
      <c r="E22116" t="s">
        <v>1301</v>
      </c>
      <c r="F22116">
        <v>99</v>
      </c>
      <c r="G22116" t="s">
        <v>26490</v>
      </c>
      <c r="H22116" t="s">
        <v>22508</v>
      </c>
      <c r="P22116">
        <v>6.12</v>
      </c>
      <c r="Q22116">
        <v>-0.47</v>
      </c>
      <c r="R22116">
        <v>0</v>
      </c>
      <c r="S22116">
        <v>6.59</v>
      </c>
      <c r="U22116">
        <v>850</v>
      </c>
      <c r="V22116" s="8">
        <v>40155</v>
      </c>
    </row>
    <row r="22117" spans="1:22" x14ac:dyDescent="0.2">
      <c r="A22117" t="s">
        <v>805</v>
      </c>
      <c r="B22117">
        <v>12</v>
      </c>
      <c r="C22117">
        <v>2010</v>
      </c>
      <c r="E22117" t="s">
        <v>1301</v>
      </c>
      <c r="F22117">
        <v>99.5</v>
      </c>
      <c r="G22117" t="s">
        <v>26491</v>
      </c>
      <c r="H22117" t="s">
        <v>22508</v>
      </c>
      <c r="P22117">
        <v>5.99</v>
      </c>
      <c r="Q22117">
        <v>-0.46</v>
      </c>
      <c r="R22117">
        <v>0</v>
      </c>
      <c r="S22117">
        <v>6.45</v>
      </c>
      <c r="U22117">
        <v>250</v>
      </c>
      <c r="V22117" s="8">
        <v>40155</v>
      </c>
    </row>
    <row r="22118" spans="1:22" x14ac:dyDescent="0.2">
      <c r="A22118" t="s">
        <v>805</v>
      </c>
      <c r="B22118">
        <v>12</v>
      </c>
      <c r="C22118">
        <v>2010</v>
      </c>
      <c r="E22118" t="s">
        <v>5087</v>
      </c>
      <c r="F22118">
        <v>100</v>
      </c>
      <c r="G22118" t="s">
        <v>26492</v>
      </c>
      <c r="H22118" t="s">
        <v>26493</v>
      </c>
      <c r="P22118">
        <v>23.51</v>
      </c>
      <c r="Q22118">
        <v>1.1299999999999999</v>
      </c>
      <c r="R22118">
        <v>0</v>
      </c>
      <c r="S22118">
        <v>22.38</v>
      </c>
      <c r="U22118">
        <v>11021</v>
      </c>
      <c r="V22118" s="8">
        <v>40155</v>
      </c>
    </row>
    <row r="22119" spans="1:22" x14ac:dyDescent="0.2">
      <c r="A22119" t="s">
        <v>805</v>
      </c>
      <c r="B22119">
        <v>12</v>
      </c>
      <c r="C22119">
        <v>2010</v>
      </c>
      <c r="E22119" t="s">
        <v>5087</v>
      </c>
      <c r="F22119">
        <v>100.5</v>
      </c>
      <c r="G22119" t="s">
        <v>26494</v>
      </c>
      <c r="H22119" t="s">
        <v>26493</v>
      </c>
      <c r="P22119">
        <v>23.88</v>
      </c>
      <c r="Q22119">
        <v>1.1399999999999999</v>
      </c>
      <c r="R22119">
        <v>0</v>
      </c>
      <c r="S22119">
        <v>22.74</v>
      </c>
      <c r="U22119">
        <v>200</v>
      </c>
      <c r="V22119" s="8">
        <v>40155</v>
      </c>
    </row>
    <row r="22120" spans="1:22" x14ac:dyDescent="0.2">
      <c r="A22120" t="s">
        <v>805</v>
      </c>
      <c r="B22120">
        <v>12</v>
      </c>
      <c r="C22120">
        <v>2010</v>
      </c>
      <c r="E22120" t="s">
        <v>5087</v>
      </c>
      <c r="F22120">
        <v>101</v>
      </c>
      <c r="G22120" t="s">
        <v>26495</v>
      </c>
      <c r="H22120" t="s">
        <v>26493</v>
      </c>
      <c r="P22120">
        <v>24.26</v>
      </c>
      <c r="Q22120">
        <v>1.1599999999999999</v>
      </c>
      <c r="R22120">
        <v>0</v>
      </c>
      <c r="S22120">
        <v>23.1</v>
      </c>
      <c r="U22120">
        <v>100</v>
      </c>
      <c r="V22120" s="8">
        <v>40155</v>
      </c>
    </row>
    <row r="22121" spans="1:22" x14ac:dyDescent="0.2">
      <c r="A22121" t="s">
        <v>805</v>
      </c>
      <c r="B22121">
        <v>12</v>
      </c>
      <c r="C22121">
        <v>2010</v>
      </c>
      <c r="E22121" t="s">
        <v>5087</v>
      </c>
      <c r="F22121">
        <v>102</v>
      </c>
      <c r="G22121" t="s">
        <v>26496</v>
      </c>
      <c r="H22121" t="s">
        <v>26493</v>
      </c>
      <c r="P22121">
        <v>25.03</v>
      </c>
      <c r="Q22121">
        <v>1.19</v>
      </c>
      <c r="R22121">
        <v>0</v>
      </c>
      <c r="S22121">
        <v>23.84</v>
      </c>
      <c r="U22121">
        <v>250</v>
      </c>
      <c r="V22121" s="8">
        <v>40155</v>
      </c>
    </row>
    <row r="22122" spans="1:22" x14ac:dyDescent="0.2">
      <c r="A22122" t="s">
        <v>805</v>
      </c>
      <c r="B22122">
        <v>12</v>
      </c>
      <c r="C22122">
        <v>2010</v>
      </c>
      <c r="E22122" t="s">
        <v>5087</v>
      </c>
      <c r="F22122">
        <v>102.5</v>
      </c>
      <c r="G22122" t="s">
        <v>26497</v>
      </c>
      <c r="H22122" t="s">
        <v>26493</v>
      </c>
      <c r="P22122">
        <v>25.43</v>
      </c>
      <c r="Q22122">
        <v>1.22</v>
      </c>
      <c r="R22122">
        <v>0</v>
      </c>
      <c r="S22122">
        <v>24.21</v>
      </c>
      <c r="U22122">
        <v>625</v>
      </c>
      <c r="V22122" s="8">
        <v>40155</v>
      </c>
    </row>
    <row r="22123" spans="1:22" x14ac:dyDescent="0.2">
      <c r="A22123" t="s">
        <v>805</v>
      </c>
      <c r="B22123">
        <v>12</v>
      </c>
      <c r="C22123">
        <v>2010</v>
      </c>
      <c r="E22123" t="s">
        <v>5087</v>
      </c>
      <c r="F22123">
        <v>104</v>
      </c>
      <c r="G22123" t="s">
        <v>26498</v>
      </c>
      <c r="H22123" t="s">
        <v>26493</v>
      </c>
      <c r="P22123">
        <v>26.65</v>
      </c>
      <c r="Q22123">
        <v>1.28</v>
      </c>
      <c r="R22123">
        <v>0</v>
      </c>
      <c r="S22123">
        <v>25.37</v>
      </c>
      <c r="U22123">
        <v>400</v>
      </c>
      <c r="V22123" s="8">
        <v>40155</v>
      </c>
    </row>
    <row r="22124" spans="1:22" x14ac:dyDescent="0.2">
      <c r="A22124" t="s">
        <v>805</v>
      </c>
      <c r="B22124">
        <v>12</v>
      </c>
      <c r="C22124">
        <v>2010</v>
      </c>
      <c r="E22124" t="s">
        <v>5087</v>
      </c>
      <c r="F22124">
        <v>104.5</v>
      </c>
      <c r="G22124" t="s">
        <v>26499</v>
      </c>
      <c r="H22124" t="s">
        <v>26493</v>
      </c>
      <c r="P22124">
        <v>27.06</v>
      </c>
      <c r="Q22124">
        <v>1.29</v>
      </c>
      <c r="R22124">
        <v>0</v>
      </c>
      <c r="S22124">
        <v>25.77</v>
      </c>
      <c r="U22124">
        <v>450</v>
      </c>
      <c r="V22124" s="8">
        <v>40155</v>
      </c>
    </row>
    <row r="22125" spans="1:22" x14ac:dyDescent="0.2">
      <c r="A22125" t="s">
        <v>805</v>
      </c>
      <c r="B22125">
        <v>12</v>
      </c>
      <c r="C22125">
        <v>2010</v>
      </c>
      <c r="E22125" t="s">
        <v>5087</v>
      </c>
      <c r="F22125">
        <v>105</v>
      </c>
      <c r="G22125" t="s">
        <v>26500</v>
      </c>
      <c r="H22125" t="s">
        <v>26493</v>
      </c>
      <c r="P22125">
        <v>27.47</v>
      </c>
      <c r="Q22125">
        <v>1.3</v>
      </c>
      <c r="R22125">
        <v>0</v>
      </c>
      <c r="S22125">
        <v>26.17</v>
      </c>
      <c r="U22125">
        <v>1951</v>
      </c>
      <c r="V22125" s="8">
        <v>40155</v>
      </c>
    </row>
    <row r="22126" spans="1:22" x14ac:dyDescent="0.2">
      <c r="A22126" t="s">
        <v>805</v>
      </c>
      <c r="B22126">
        <v>12</v>
      </c>
      <c r="C22126">
        <v>2010</v>
      </c>
      <c r="E22126" t="s">
        <v>5087</v>
      </c>
      <c r="F22126">
        <v>105.5</v>
      </c>
      <c r="G22126" t="s">
        <v>26501</v>
      </c>
      <c r="H22126" t="s">
        <v>26493</v>
      </c>
      <c r="P22126">
        <v>27.88</v>
      </c>
      <c r="Q22126">
        <v>1.3</v>
      </c>
      <c r="R22126">
        <v>0</v>
      </c>
      <c r="S22126">
        <v>26.58</v>
      </c>
      <c r="U22126">
        <v>550</v>
      </c>
      <c r="V22126" s="8">
        <v>40155</v>
      </c>
    </row>
    <row r="22127" spans="1:22" x14ac:dyDescent="0.2">
      <c r="A22127" t="s">
        <v>805</v>
      </c>
      <c r="B22127">
        <v>12</v>
      </c>
      <c r="C22127">
        <v>2010</v>
      </c>
      <c r="E22127" t="s">
        <v>5087</v>
      </c>
      <c r="F22127">
        <v>106</v>
      </c>
      <c r="G22127" t="s">
        <v>26502</v>
      </c>
      <c r="H22127" t="s">
        <v>26493</v>
      </c>
      <c r="P22127">
        <v>28.29</v>
      </c>
      <c r="Q22127">
        <v>1.3</v>
      </c>
      <c r="R22127">
        <v>0</v>
      </c>
      <c r="S22127">
        <v>26.99</v>
      </c>
      <c r="V22127" s="8">
        <v>40155</v>
      </c>
    </row>
    <row r="22128" spans="1:22" x14ac:dyDescent="0.2">
      <c r="A22128" t="s">
        <v>805</v>
      </c>
      <c r="B22128">
        <v>12</v>
      </c>
      <c r="C22128">
        <v>2010</v>
      </c>
      <c r="E22128" t="s">
        <v>5087</v>
      </c>
      <c r="F22128">
        <v>106.5</v>
      </c>
      <c r="G22128" t="s">
        <v>26503</v>
      </c>
      <c r="H22128" t="s">
        <v>26493</v>
      </c>
      <c r="P22128">
        <v>28.71</v>
      </c>
      <c r="Q22128">
        <v>1.31</v>
      </c>
      <c r="R22128">
        <v>0</v>
      </c>
      <c r="S22128">
        <v>27.4</v>
      </c>
      <c r="U22128">
        <v>1200</v>
      </c>
      <c r="V22128" s="8">
        <v>40155</v>
      </c>
    </row>
    <row r="22129" spans="1:22" x14ac:dyDescent="0.2">
      <c r="A22129" t="s">
        <v>805</v>
      </c>
      <c r="B22129">
        <v>12</v>
      </c>
      <c r="C22129">
        <v>2010</v>
      </c>
      <c r="E22129" t="s">
        <v>5087</v>
      </c>
      <c r="F22129">
        <v>107</v>
      </c>
      <c r="G22129" t="s">
        <v>26504</v>
      </c>
      <c r="H22129" t="s">
        <v>26493</v>
      </c>
      <c r="P22129">
        <v>29.13</v>
      </c>
      <c r="Q22129">
        <v>1.32</v>
      </c>
      <c r="R22129">
        <v>0</v>
      </c>
      <c r="S22129">
        <v>27.81</v>
      </c>
      <c r="U22129">
        <v>750</v>
      </c>
      <c r="V22129" s="8">
        <v>40155</v>
      </c>
    </row>
    <row r="22130" spans="1:22" x14ac:dyDescent="0.2">
      <c r="A22130" t="s">
        <v>805</v>
      </c>
      <c r="B22130">
        <v>12</v>
      </c>
      <c r="C22130">
        <v>2010</v>
      </c>
      <c r="E22130" t="s">
        <v>5087</v>
      </c>
      <c r="F22130">
        <v>107.5</v>
      </c>
      <c r="G22130" t="s">
        <v>26505</v>
      </c>
      <c r="H22130" t="s">
        <v>26493</v>
      </c>
      <c r="P22130">
        <v>29.55</v>
      </c>
      <c r="Q22130">
        <v>1.33</v>
      </c>
      <c r="R22130">
        <v>0</v>
      </c>
      <c r="S22130">
        <v>28.22</v>
      </c>
      <c r="U22130">
        <v>700</v>
      </c>
      <c r="V22130" s="8">
        <v>40155</v>
      </c>
    </row>
    <row r="22131" spans="1:22" x14ac:dyDescent="0.2">
      <c r="A22131" t="s">
        <v>805</v>
      </c>
      <c r="B22131">
        <v>12</v>
      </c>
      <c r="C22131">
        <v>2010</v>
      </c>
      <c r="E22131" t="s">
        <v>5087</v>
      </c>
      <c r="F22131">
        <v>108</v>
      </c>
      <c r="G22131" t="s">
        <v>26506</v>
      </c>
      <c r="H22131" t="s">
        <v>26493</v>
      </c>
      <c r="P22131">
        <v>29.97</v>
      </c>
      <c r="Q22131">
        <v>1.33</v>
      </c>
      <c r="R22131">
        <v>0</v>
      </c>
      <c r="S22131">
        <v>28.64</v>
      </c>
      <c r="U22131">
        <v>1755</v>
      </c>
      <c r="V22131" s="8">
        <v>40155</v>
      </c>
    </row>
    <row r="22132" spans="1:22" x14ac:dyDescent="0.2">
      <c r="A22132" t="s">
        <v>805</v>
      </c>
      <c r="B22132">
        <v>12</v>
      </c>
      <c r="C22132">
        <v>2010</v>
      </c>
      <c r="E22132" t="s">
        <v>5087</v>
      </c>
      <c r="F22132">
        <v>108.5</v>
      </c>
      <c r="G22132" t="s">
        <v>26507</v>
      </c>
      <c r="H22132" t="s">
        <v>26493</v>
      </c>
      <c r="P22132">
        <v>30.39</v>
      </c>
      <c r="Q22132">
        <v>1.34</v>
      </c>
      <c r="R22132">
        <v>0</v>
      </c>
      <c r="S22132">
        <v>29.05</v>
      </c>
      <c r="U22132">
        <v>550</v>
      </c>
      <c r="V22132" s="8">
        <v>40155</v>
      </c>
    </row>
    <row r="22133" spans="1:22" x14ac:dyDescent="0.2">
      <c r="A22133" t="s">
        <v>805</v>
      </c>
      <c r="B22133">
        <v>12</v>
      </c>
      <c r="C22133">
        <v>2010</v>
      </c>
      <c r="E22133" t="s">
        <v>5087</v>
      </c>
      <c r="F22133">
        <v>109</v>
      </c>
      <c r="G22133" t="s">
        <v>26508</v>
      </c>
      <c r="H22133" t="s">
        <v>26493</v>
      </c>
      <c r="P22133">
        <v>30.81</v>
      </c>
      <c r="Q22133">
        <v>1.34</v>
      </c>
      <c r="R22133">
        <v>0</v>
      </c>
      <c r="S22133">
        <v>29.47</v>
      </c>
      <c r="U22133">
        <v>150</v>
      </c>
      <c r="V22133" s="8">
        <v>40155</v>
      </c>
    </row>
    <row r="22134" spans="1:22" x14ac:dyDescent="0.2">
      <c r="A22134" t="s">
        <v>805</v>
      </c>
      <c r="B22134">
        <v>12</v>
      </c>
      <c r="C22134">
        <v>2010</v>
      </c>
      <c r="E22134" t="s">
        <v>5087</v>
      </c>
      <c r="F22134">
        <v>109.5</v>
      </c>
      <c r="G22134" t="s">
        <v>26509</v>
      </c>
      <c r="H22134" t="s">
        <v>26493</v>
      </c>
      <c r="P22134">
        <v>31.23</v>
      </c>
      <c r="Q22134">
        <v>1.34</v>
      </c>
      <c r="R22134">
        <v>0</v>
      </c>
      <c r="S22134">
        <v>29.89</v>
      </c>
      <c r="V22134" s="8">
        <v>40155</v>
      </c>
    </row>
    <row r="22135" spans="1:22" x14ac:dyDescent="0.2">
      <c r="A22135" t="s">
        <v>805</v>
      </c>
      <c r="B22135">
        <v>12</v>
      </c>
      <c r="C22135">
        <v>2010</v>
      </c>
      <c r="E22135" t="s">
        <v>5087</v>
      </c>
      <c r="F22135">
        <v>110</v>
      </c>
      <c r="G22135" t="s">
        <v>26510</v>
      </c>
      <c r="H22135" t="s">
        <v>26493</v>
      </c>
      <c r="P22135">
        <v>31.66</v>
      </c>
      <c r="Q22135">
        <v>1.35</v>
      </c>
      <c r="R22135">
        <v>0</v>
      </c>
      <c r="S22135">
        <v>30.31</v>
      </c>
      <c r="U22135">
        <v>8320</v>
      </c>
      <c r="V22135" s="8">
        <v>40155</v>
      </c>
    </row>
    <row r="22136" spans="1:22" x14ac:dyDescent="0.2">
      <c r="A22136" t="s">
        <v>805</v>
      </c>
      <c r="B22136">
        <v>12</v>
      </c>
      <c r="C22136">
        <v>2010</v>
      </c>
      <c r="E22136" t="s">
        <v>5087</v>
      </c>
      <c r="F22136">
        <v>111</v>
      </c>
      <c r="G22136" t="s">
        <v>26511</v>
      </c>
      <c r="H22136" t="s">
        <v>26493</v>
      </c>
      <c r="P22136">
        <v>32.520000000000003</v>
      </c>
      <c r="Q22136">
        <v>1.36</v>
      </c>
      <c r="R22136">
        <v>0</v>
      </c>
      <c r="S22136">
        <v>31.16</v>
      </c>
      <c r="U22136">
        <v>500</v>
      </c>
      <c r="V22136" s="8">
        <v>40155</v>
      </c>
    </row>
    <row r="22137" spans="1:22" x14ac:dyDescent="0.2">
      <c r="A22137" t="s">
        <v>805</v>
      </c>
      <c r="B22137">
        <v>12</v>
      </c>
      <c r="C22137">
        <v>2010</v>
      </c>
      <c r="E22137" t="s">
        <v>5087</v>
      </c>
      <c r="F22137">
        <v>112</v>
      </c>
      <c r="G22137" t="s">
        <v>26512</v>
      </c>
      <c r="H22137" t="s">
        <v>26493</v>
      </c>
      <c r="P22137">
        <v>33.380000000000003</v>
      </c>
      <c r="Q22137">
        <v>1.37</v>
      </c>
      <c r="R22137">
        <v>0</v>
      </c>
      <c r="S22137">
        <v>32.01</v>
      </c>
      <c r="U22137">
        <v>450</v>
      </c>
      <c r="V22137" s="8">
        <v>40155</v>
      </c>
    </row>
    <row r="22138" spans="1:22" x14ac:dyDescent="0.2">
      <c r="A22138" t="s">
        <v>805</v>
      </c>
      <c r="B22138">
        <v>12</v>
      </c>
      <c r="C22138">
        <v>2010</v>
      </c>
      <c r="E22138" t="s">
        <v>5087</v>
      </c>
      <c r="F22138">
        <v>112.5</v>
      </c>
      <c r="G22138" t="s">
        <v>26513</v>
      </c>
      <c r="H22138" t="s">
        <v>26493</v>
      </c>
      <c r="P22138">
        <v>33.81</v>
      </c>
      <c r="Q22138">
        <v>1.37</v>
      </c>
      <c r="R22138">
        <v>0</v>
      </c>
      <c r="S22138">
        <v>32.44</v>
      </c>
      <c r="U22138">
        <v>250</v>
      </c>
      <c r="V22138" s="8">
        <v>40155</v>
      </c>
    </row>
    <row r="22139" spans="1:22" x14ac:dyDescent="0.2">
      <c r="A22139" t="s">
        <v>805</v>
      </c>
      <c r="B22139">
        <v>12</v>
      </c>
      <c r="C22139">
        <v>2010</v>
      </c>
      <c r="E22139" t="s">
        <v>5087</v>
      </c>
      <c r="F22139">
        <v>113</v>
      </c>
      <c r="G22139" t="s">
        <v>26514</v>
      </c>
      <c r="H22139" t="s">
        <v>26493</v>
      </c>
      <c r="P22139">
        <v>34.24</v>
      </c>
      <c r="Q22139">
        <v>1.37</v>
      </c>
      <c r="R22139">
        <v>0</v>
      </c>
      <c r="S22139">
        <v>32.869999999999997</v>
      </c>
      <c r="U22139">
        <v>50</v>
      </c>
      <c r="V22139" s="8">
        <v>40155</v>
      </c>
    </row>
    <row r="22140" spans="1:22" x14ac:dyDescent="0.2">
      <c r="A22140" t="s">
        <v>805</v>
      </c>
      <c r="B22140">
        <v>12</v>
      </c>
      <c r="C22140">
        <v>2010</v>
      </c>
      <c r="E22140" t="s">
        <v>5087</v>
      </c>
      <c r="F22140">
        <v>113.5</v>
      </c>
      <c r="G22140" t="s">
        <v>26515</v>
      </c>
      <c r="H22140" t="s">
        <v>26493</v>
      </c>
      <c r="P22140">
        <v>34.68</v>
      </c>
      <c r="Q22140">
        <v>1.38</v>
      </c>
      <c r="R22140">
        <v>0</v>
      </c>
      <c r="S22140">
        <v>33.299999999999997</v>
      </c>
      <c r="U22140">
        <v>325</v>
      </c>
      <c r="V22140" s="8">
        <v>40155</v>
      </c>
    </row>
    <row r="22141" spans="1:22" x14ac:dyDescent="0.2">
      <c r="A22141" t="s">
        <v>805</v>
      </c>
      <c r="B22141">
        <v>12</v>
      </c>
      <c r="C22141">
        <v>2010</v>
      </c>
      <c r="E22141" t="s">
        <v>5087</v>
      </c>
      <c r="F22141">
        <v>114</v>
      </c>
      <c r="G22141" t="s">
        <v>26516</v>
      </c>
      <c r="H22141" t="s">
        <v>26493</v>
      </c>
      <c r="P22141">
        <v>35.11</v>
      </c>
      <c r="Q22141">
        <v>1.38</v>
      </c>
      <c r="R22141">
        <v>0</v>
      </c>
      <c r="S22141">
        <v>33.729999999999997</v>
      </c>
      <c r="U22141">
        <v>700</v>
      </c>
      <c r="V22141" s="8">
        <v>40155</v>
      </c>
    </row>
    <row r="22142" spans="1:22" x14ac:dyDescent="0.2">
      <c r="A22142" t="s">
        <v>805</v>
      </c>
      <c r="B22142">
        <v>12</v>
      </c>
      <c r="C22142">
        <v>2010</v>
      </c>
      <c r="E22142" t="s">
        <v>5087</v>
      </c>
      <c r="F22142">
        <v>114.5</v>
      </c>
      <c r="G22142" t="s">
        <v>26517</v>
      </c>
      <c r="H22142" t="s">
        <v>26493</v>
      </c>
      <c r="P22142">
        <v>35.549999999999997</v>
      </c>
      <c r="Q22142">
        <v>1.39</v>
      </c>
      <c r="R22142">
        <v>0</v>
      </c>
      <c r="S22142">
        <v>34.159999999999997</v>
      </c>
      <c r="U22142">
        <v>200</v>
      </c>
      <c r="V22142" s="8">
        <v>40155</v>
      </c>
    </row>
    <row r="22143" spans="1:22" x14ac:dyDescent="0.2">
      <c r="A22143" t="s">
        <v>805</v>
      </c>
      <c r="B22143">
        <v>12</v>
      </c>
      <c r="C22143">
        <v>2010</v>
      </c>
      <c r="E22143" t="s">
        <v>5087</v>
      </c>
      <c r="F22143">
        <v>115</v>
      </c>
      <c r="G22143" t="s">
        <v>30194</v>
      </c>
      <c r="H22143" t="s">
        <v>26493</v>
      </c>
      <c r="P22143">
        <v>35.99</v>
      </c>
      <c r="Q22143">
        <v>1.39</v>
      </c>
      <c r="R22143">
        <v>0</v>
      </c>
      <c r="S22143">
        <v>34.6</v>
      </c>
      <c r="U22143">
        <v>555</v>
      </c>
      <c r="V22143" s="8">
        <v>40155</v>
      </c>
    </row>
    <row r="22144" spans="1:22" x14ac:dyDescent="0.2">
      <c r="A22144" t="s">
        <v>805</v>
      </c>
      <c r="B22144">
        <v>12</v>
      </c>
      <c r="C22144">
        <v>2010</v>
      </c>
      <c r="E22144" t="s">
        <v>5087</v>
      </c>
      <c r="F22144">
        <v>115.5</v>
      </c>
      <c r="G22144" t="s">
        <v>30195</v>
      </c>
      <c r="H22144" t="s">
        <v>26493</v>
      </c>
      <c r="P22144">
        <v>36.43</v>
      </c>
      <c r="Q22144">
        <v>1.4</v>
      </c>
      <c r="R22144">
        <v>0</v>
      </c>
      <c r="S22144">
        <v>35.03</v>
      </c>
      <c r="U22144">
        <v>450</v>
      </c>
      <c r="V22144" s="8">
        <v>40155</v>
      </c>
    </row>
    <row r="22145" spans="1:22" x14ac:dyDescent="0.2">
      <c r="A22145" t="s">
        <v>805</v>
      </c>
      <c r="B22145">
        <v>12</v>
      </c>
      <c r="C22145">
        <v>2010</v>
      </c>
      <c r="E22145" t="s">
        <v>5087</v>
      </c>
      <c r="F22145">
        <v>116</v>
      </c>
      <c r="G22145" t="s">
        <v>30196</v>
      </c>
      <c r="H22145" t="s">
        <v>26493</v>
      </c>
      <c r="P22145">
        <v>36.869999999999997</v>
      </c>
      <c r="Q22145">
        <v>1.4</v>
      </c>
      <c r="R22145">
        <v>0</v>
      </c>
      <c r="S22145">
        <v>35.47</v>
      </c>
      <c r="U22145">
        <v>100</v>
      </c>
      <c r="V22145" s="8">
        <v>40155</v>
      </c>
    </row>
    <row r="22146" spans="1:22" x14ac:dyDescent="0.2">
      <c r="A22146" t="s">
        <v>805</v>
      </c>
      <c r="B22146">
        <v>12</v>
      </c>
      <c r="C22146">
        <v>2010</v>
      </c>
      <c r="E22146" t="s">
        <v>5087</v>
      </c>
      <c r="F22146">
        <v>116.5</v>
      </c>
      <c r="G22146" t="s">
        <v>30197</v>
      </c>
      <c r="H22146" t="s">
        <v>26493</v>
      </c>
      <c r="P22146">
        <v>37.31</v>
      </c>
      <c r="Q22146">
        <v>1.4</v>
      </c>
      <c r="R22146">
        <v>0</v>
      </c>
      <c r="S22146">
        <v>35.909999999999997</v>
      </c>
      <c r="V22146" s="8">
        <v>40155</v>
      </c>
    </row>
    <row r="22147" spans="1:22" x14ac:dyDescent="0.2">
      <c r="A22147" t="s">
        <v>805</v>
      </c>
      <c r="B22147">
        <v>12</v>
      </c>
      <c r="C22147">
        <v>2010</v>
      </c>
      <c r="E22147" t="s">
        <v>5087</v>
      </c>
      <c r="F22147">
        <v>117</v>
      </c>
      <c r="G22147" t="s">
        <v>30198</v>
      </c>
      <c r="H22147" t="s">
        <v>26493</v>
      </c>
      <c r="P22147">
        <v>37.76</v>
      </c>
      <c r="Q22147">
        <v>1.41</v>
      </c>
      <c r="R22147">
        <v>0</v>
      </c>
      <c r="S22147">
        <v>36.35</v>
      </c>
      <c r="V22147" s="8">
        <v>40155</v>
      </c>
    </row>
    <row r="22148" spans="1:22" x14ac:dyDescent="0.2">
      <c r="A22148" t="s">
        <v>805</v>
      </c>
      <c r="B22148">
        <v>12</v>
      </c>
      <c r="C22148">
        <v>2010</v>
      </c>
      <c r="E22148" t="s">
        <v>5087</v>
      </c>
      <c r="F22148">
        <v>117.5</v>
      </c>
      <c r="G22148" t="s">
        <v>30199</v>
      </c>
      <c r="H22148" t="s">
        <v>26493</v>
      </c>
      <c r="P22148">
        <v>38.200000000000003</v>
      </c>
      <c r="Q22148">
        <v>1.41</v>
      </c>
      <c r="R22148">
        <v>0</v>
      </c>
      <c r="S22148">
        <v>36.79</v>
      </c>
      <c r="U22148">
        <v>300</v>
      </c>
      <c r="V22148" s="8">
        <v>40155</v>
      </c>
    </row>
    <row r="22149" spans="1:22" x14ac:dyDescent="0.2">
      <c r="A22149" t="s">
        <v>805</v>
      </c>
      <c r="B22149">
        <v>12</v>
      </c>
      <c r="C22149">
        <v>2010</v>
      </c>
      <c r="E22149" t="s">
        <v>5087</v>
      </c>
      <c r="F22149">
        <v>118</v>
      </c>
      <c r="G22149" t="s">
        <v>30200</v>
      </c>
      <c r="H22149" t="s">
        <v>26493</v>
      </c>
      <c r="P22149">
        <v>38.65</v>
      </c>
      <c r="Q22149">
        <v>1.42</v>
      </c>
      <c r="R22149">
        <v>0</v>
      </c>
      <c r="S22149">
        <v>37.229999999999997</v>
      </c>
      <c r="U22149">
        <v>250</v>
      </c>
      <c r="V22149" s="8">
        <v>40155</v>
      </c>
    </row>
    <row r="22150" spans="1:22" x14ac:dyDescent="0.2">
      <c r="A22150" t="s">
        <v>805</v>
      </c>
      <c r="B22150">
        <v>12</v>
      </c>
      <c r="C22150">
        <v>2010</v>
      </c>
      <c r="E22150" t="s">
        <v>5087</v>
      </c>
      <c r="F22150">
        <v>119</v>
      </c>
      <c r="G22150" t="s">
        <v>30201</v>
      </c>
      <c r="H22150" t="s">
        <v>26493</v>
      </c>
      <c r="P22150">
        <v>39.54</v>
      </c>
      <c r="Q22150">
        <v>1.43</v>
      </c>
      <c r="R22150">
        <v>0</v>
      </c>
      <c r="S22150">
        <v>38.11</v>
      </c>
      <c r="U22150">
        <v>825</v>
      </c>
      <c r="V22150" s="8">
        <v>40155</v>
      </c>
    </row>
    <row r="22151" spans="1:22" x14ac:dyDescent="0.2">
      <c r="A22151" t="s">
        <v>805</v>
      </c>
      <c r="B22151">
        <v>12</v>
      </c>
      <c r="C22151">
        <v>2010</v>
      </c>
      <c r="E22151" t="s">
        <v>5087</v>
      </c>
      <c r="F22151">
        <v>119.5</v>
      </c>
      <c r="G22151" t="s">
        <v>30202</v>
      </c>
      <c r="H22151" t="s">
        <v>26493</v>
      </c>
      <c r="P22151">
        <v>39.99</v>
      </c>
      <c r="Q22151">
        <v>1.43</v>
      </c>
      <c r="R22151">
        <v>0</v>
      </c>
      <c r="S22151">
        <v>38.56</v>
      </c>
      <c r="U22151">
        <v>875</v>
      </c>
      <c r="V22151" s="8">
        <v>40155</v>
      </c>
    </row>
    <row r="22152" spans="1:22" x14ac:dyDescent="0.2">
      <c r="A22152" t="s">
        <v>805</v>
      </c>
      <c r="B22152">
        <v>12</v>
      </c>
      <c r="C22152">
        <v>2010</v>
      </c>
      <c r="E22152" t="s">
        <v>5087</v>
      </c>
      <c r="F22152">
        <v>120</v>
      </c>
      <c r="G22152" t="s">
        <v>30203</v>
      </c>
      <c r="H22152" t="s">
        <v>26493</v>
      </c>
      <c r="P22152">
        <v>40.44</v>
      </c>
      <c r="Q22152">
        <v>1.44</v>
      </c>
      <c r="R22152">
        <v>0</v>
      </c>
      <c r="S22152">
        <v>39</v>
      </c>
      <c r="U22152">
        <v>1750</v>
      </c>
      <c r="V22152" s="8">
        <v>40155</v>
      </c>
    </row>
    <row r="22153" spans="1:22" x14ac:dyDescent="0.2">
      <c r="A22153" t="s">
        <v>805</v>
      </c>
      <c r="B22153">
        <v>12</v>
      </c>
      <c r="C22153">
        <v>2010</v>
      </c>
      <c r="E22153" t="s">
        <v>5087</v>
      </c>
      <c r="F22153">
        <v>121.5</v>
      </c>
      <c r="G22153" t="s">
        <v>30204</v>
      </c>
      <c r="H22153" t="s">
        <v>26493</v>
      </c>
      <c r="P22153">
        <v>41.79</v>
      </c>
      <c r="Q22153">
        <v>1.44</v>
      </c>
      <c r="R22153">
        <v>0</v>
      </c>
      <c r="S22153">
        <v>40.35</v>
      </c>
      <c r="U22153">
        <v>100</v>
      </c>
      <c r="V22153" s="8">
        <v>40155</v>
      </c>
    </row>
    <row r="22154" spans="1:22" x14ac:dyDescent="0.2">
      <c r="A22154" t="s">
        <v>805</v>
      </c>
      <c r="B22154">
        <v>12</v>
      </c>
      <c r="C22154">
        <v>2010</v>
      </c>
      <c r="E22154" t="s">
        <v>5087</v>
      </c>
      <c r="F22154">
        <v>122</v>
      </c>
      <c r="G22154" t="s">
        <v>30205</v>
      </c>
      <c r="H22154" t="s">
        <v>26493</v>
      </c>
      <c r="P22154">
        <v>42.24</v>
      </c>
      <c r="Q22154">
        <v>1.44</v>
      </c>
      <c r="R22154">
        <v>0</v>
      </c>
      <c r="S22154">
        <v>40.799999999999997</v>
      </c>
      <c r="U22154">
        <v>1275</v>
      </c>
      <c r="V22154" s="8">
        <v>40155</v>
      </c>
    </row>
    <row r="22155" spans="1:22" x14ac:dyDescent="0.2">
      <c r="A22155" t="s">
        <v>805</v>
      </c>
      <c r="B22155">
        <v>12</v>
      </c>
      <c r="C22155">
        <v>2010</v>
      </c>
      <c r="E22155" t="s">
        <v>5087</v>
      </c>
      <c r="F22155">
        <v>122.5</v>
      </c>
      <c r="G22155" t="s">
        <v>30206</v>
      </c>
      <c r="H22155" t="s">
        <v>26493</v>
      </c>
      <c r="P22155">
        <v>42.7</v>
      </c>
      <c r="Q22155">
        <v>1.45</v>
      </c>
      <c r="R22155">
        <v>0</v>
      </c>
      <c r="S22155">
        <v>41.25</v>
      </c>
      <c r="U22155">
        <v>25</v>
      </c>
      <c r="V22155" s="8">
        <v>40155</v>
      </c>
    </row>
    <row r="22156" spans="1:22" x14ac:dyDescent="0.2">
      <c r="A22156" t="s">
        <v>805</v>
      </c>
      <c r="B22156">
        <v>12</v>
      </c>
      <c r="C22156">
        <v>2010</v>
      </c>
      <c r="E22156" t="s">
        <v>5087</v>
      </c>
      <c r="F22156">
        <v>123</v>
      </c>
      <c r="G22156" t="s">
        <v>30207</v>
      </c>
      <c r="H22156" t="s">
        <v>26493</v>
      </c>
      <c r="P22156">
        <v>43.15</v>
      </c>
      <c r="Q22156">
        <v>1.45</v>
      </c>
      <c r="R22156">
        <v>0</v>
      </c>
      <c r="S22156">
        <v>41.7</v>
      </c>
      <c r="U22156">
        <v>325</v>
      </c>
      <c r="V22156" s="8">
        <v>40155</v>
      </c>
    </row>
    <row r="22157" spans="1:22" x14ac:dyDescent="0.2">
      <c r="A22157" t="s">
        <v>805</v>
      </c>
      <c r="B22157">
        <v>12</v>
      </c>
      <c r="C22157">
        <v>2010</v>
      </c>
      <c r="E22157" t="s">
        <v>5087</v>
      </c>
      <c r="F22157">
        <v>123.5</v>
      </c>
      <c r="G22157" t="s">
        <v>30208</v>
      </c>
      <c r="H22157" t="s">
        <v>26493</v>
      </c>
      <c r="P22157">
        <v>43.61</v>
      </c>
      <c r="Q22157">
        <v>1.46</v>
      </c>
      <c r="R22157">
        <v>0</v>
      </c>
      <c r="S22157">
        <v>42.15</v>
      </c>
      <c r="U22157">
        <v>400</v>
      </c>
      <c r="V22157" s="8">
        <v>40155</v>
      </c>
    </row>
    <row r="22158" spans="1:22" x14ac:dyDescent="0.2">
      <c r="A22158" t="s">
        <v>805</v>
      </c>
      <c r="B22158">
        <v>12</v>
      </c>
      <c r="C22158">
        <v>2010</v>
      </c>
      <c r="E22158" t="s">
        <v>5087</v>
      </c>
      <c r="F22158">
        <v>124</v>
      </c>
      <c r="G22158" t="s">
        <v>30209</v>
      </c>
      <c r="H22158" t="s">
        <v>26493</v>
      </c>
      <c r="P22158">
        <v>44.06</v>
      </c>
      <c r="Q22158">
        <v>1.45</v>
      </c>
      <c r="R22158">
        <v>0</v>
      </c>
      <c r="S22158">
        <v>42.61</v>
      </c>
      <c r="U22158">
        <v>650</v>
      </c>
      <c r="V22158" s="8">
        <v>40155</v>
      </c>
    </row>
    <row r="22159" spans="1:22" x14ac:dyDescent="0.2">
      <c r="A22159" t="s">
        <v>805</v>
      </c>
      <c r="B22159">
        <v>12</v>
      </c>
      <c r="C22159">
        <v>2010</v>
      </c>
      <c r="E22159" t="s">
        <v>5087</v>
      </c>
      <c r="F22159">
        <v>124.5</v>
      </c>
      <c r="G22159" t="s">
        <v>30210</v>
      </c>
      <c r="H22159" t="s">
        <v>26493</v>
      </c>
      <c r="P22159">
        <v>44.52</v>
      </c>
      <c r="Q22159">
        <v>1.46</v>
      </c>
      <c r="R22159">
        <v>0</v>
      </c>
      <c r="S22159">
        <v>43.06</v>
      </c>
      <c r="U22159">
        <v>1150</v>
      </c>
      <c r="V22159" s="8">
        <v>40155</v>
      </c>
    </row>
    <row r="22160" spans="1:22" x14ac:dyDescent="0.2">
      <c r="A22160" t="s">
        <v>805</v>
      </c>
      <c r="B22160">
        <v>12</v>
      </c>
      <c r="C22160">
        <v>2010</v>
      </c>
      <c r="E22160" t="s">
        <v>5087</v>
      </c>
      <c r="F22160">
        <v>125</v>
      </c>
      <c r="G22160" t="s">
        <v>30211</v>
      </c>
      <c r="H22160" t="s">
        <v>26493</v>
      </c>
      <c r="P22160">
        <v>44.98</v>
      </c>
      <c r="Q22160">
        <v>1.47</v>
      </c>
      <c r="R22160">
        <v>0</v>
      </c>
      <c r="S22160">
        <v>43.51</v>
      </c>
      <c r="U22160">
        <v>650</v>
      </c>
      <c r="V22160" s="8">
        <v>40155</v>
      </c>
    </row>
    <row r="22161" spans="1:22" x14ac:dyDescent="0.2">
      <c r="A22161" t="s">
        <v>805</v>
      </c>
      <c r="B22161">
        <v>12</v>
      </c>
      <c r="C22161">
        <v>2010</v>
      </c>
      <c r="E22161" t="s">
        <v>5087</v>
      </c>
      <c r="F22161">
        <v>125.5</v>
      </c>
      <c r="G22161" t="s">
        <v>30212</v>
      </c>
      <c r="H22161" t="s">
        <v>26493</v>
      </c>
      <c r="P22161">
        <v>45.44</v>
      </c>
      <c r="Q22161">
        <v>1.47</v>
      </c>
      <c r="R22161">
        <v>0</v>
      </c>
      <c r="S22161">
        <v>43.97</v>
      </c>
      <c r="U22161">
        <v>225</v>
      </c>
      <c r="V22161" s="8">
        <v>40155</v>
      </c>
    </row>
    <row r="22162" spans="1:22" x14ac:dyDescent="0.2">
      <c r="A22162" t="s">
        <v>805</v>
      </c>
      <c r="B22162">
        <v>12</v>
      </c>
      <c r="C22162">
        <v>2010</v>
      </c>
      <c r="E22162" t="s">
        <v>5087</v>
      </c>
      <c r="F22162">
        <v>126</v>
      </c>
      <c r="G22162" t="s">
        <v>30213</v>
      </c>
      <c r="H22162" t="s">
        <v>26493</v>
      </c>
      <c r="P22162">
        <v>45.89</v>
      </c>
      <c r="Q22162">
        <v>1.46</v>
      </c>
      <c r="R22162">
        <v>0</v>
      </c>
      <c r="S22162">
        <v>44.43</v>
      </c>
      <c r="U22162">
        <v>100</v>
      </c>
      <c r="V22162" s="8">
        <v>40155</v>
      </c>
    </row>
    <row r="22163" spans="1:22" x14ac:dyDescent="0.2">
      <c r="A22163" t="s">
        <v>805</v>
      </c>
      <c r="B22163">
        <v>12</v>
      </c>
      <c r="C22163">
        <v>2010</v>
      </c>
      <c r="E22163" t="s">
        <v>5087</v>
      </c>
      <c r="F22163">
        <v>127</v>
      </c>
      <c r="G22163" t="s">
        <v>30214</v>
      </c>
      <c r="H22163" t="s">
        <v>26493</v>
      </c>
      <c r="P22163">
        <v>46.82</v>
      </c>
      <c r="Q22163">
        <v>1.48</v>
      </c>
      <c r="R22163">
        <v>0</v>
      </c>
      <c r="S22163">
        <v>45.34</v>
      </c>
      <c r="U22163">
        <v>650</v>
      </c>
      <c r="V22163" s="8">
        <v>40155</v>
      </c>
    </row>
    <row r="22164" spans="1:22" x14ac:dyDescent="0.2">
      <c r="A22164" t="s">
        <v>805</v>
      </c>
      <c r="B22164">
        <v>12</v>
      </c>
      <c r="C22164">
        <v>2010</v>
      </c>
      <c r="E22164" t="s">
        <v>5087</v>
      </c>
      <c r="F22164">
        <v>127.5</v>
      </c>
      <c r="G22164" t="s">
        <v>30215</v>
      </c>
      <c r="H22164" t="s">
        <v>26493</v>
      </c>
      <c r="P22164">
        <v>47.28</v>
      </c>
      <c r="Q22164">
        <v>1.48</v>
      </c>
      <c r="R22164">
        <v>0</v>
      </c>
      <c r="S22164">
        <v>45.8</v>
      </c>
      <c r="U22164">
        <v>500</v>
      </c>
      <c r="V22164" s="8">
        <v>40155</v>
      </c>
    </row>
    <row r="22165" spans="1:22" x14ac:dyDescent="0.2">
      <c r="A22165" t="s">
        <v>805</v>
      </c>
      <c r="B22165">
        <v>12</v>
      </c>
      <c r="C22165">
        <v>2010</v>
      </c>
      <c r="E22165" t="s">
        <v>5087</v>
      </c>
      <c r="F22165">
        <v>128</v>
      </c>
      <c r="G22165" t="s">
        <v>30216</v>
      </c>
      <c r="H22165" t="s">
        <v>26493</v>
      </c>
      <c r="P22165">
        <v>47.74</v>
      </c>
      <c r="Q22165">
        <v>1.48</v>
      </c>
      <c r="R22165">
        <v>0</v>
      </c>
      <c r="S22165">
        <v>46.26</v>
      </c>
      <c r="U22165">
        <v>700</v>
      </c>
      <c r="V22165" s="8">
        <v>40155</v>
      </c>
    </row>
    <row r="22166" spans="1:22" x14ac:dyDescent="0.2">
      <c r="A22166" t="s">
        <v>805</v>
      </c>
      <c r="B22166">
        <v>12</v>
      </c>
      <c r="C22166">
        <v>2010</v>
      </c>
      <c r="E22166" t="s">
        <v>5087</v>
      </c>
      <c r="F22166">
        <v>128.5</v>
      </c>
      <c r="G22166" t="s">
        <v>30217</v>
      </c>
      <c r="H22166" t="s">
        <v>26493</v>
      </c>
      <c r="P22166">
        <v>48.2</v>
      </c>
      <c r="Q22166">
        <v>1.48</v>
      </c>
      <c r="R22166">
        <v>0</v>
      </c>
      <c r="S22166">
        <v>46.72</v>
      </c>
      <c r="U22166">
        <v>500</v>
      </c>
      <c r="V22166" s="8">
        <v>40155</v>
      </c>
    </row>
    <row r="22167" spans="1:22" x14ac:dyDescent="0.2">
      <c r="A22167" t="s">
        <v>805</v>
      </c>
      <c r="B22167">
        <v>12</v>
      </c>
      <c r="C22167">
        <v>2010</v>
      </c>
      <c r="E22167" t="s">
        <v>5087</v>
      </c>
      <c r="F22167">
        <v>129</v>
      </c>
      <c r="G22167" t="s">
        <v>30218</v>
      </c>
      <c r="H22167" t="s">
        <v>26493</v>
      </c>
      <c r="P22167">
        <v>48.67</v>
      </c>
      <c r="Q22167">
        <v>1.49</v>
      </c>
      <c r="R22167">
        <v>0</v>
      </c>
      <c r="S22167">
        <v>47.18</v>
      </c>
      <c r="U22167">
        <v>50</v>
      </c>
      <c r="V22167" s="8">
        <v>40155</v>
      </c>
    </row>
    <row r="22168" spans="1:22" x14ac:dyDescent="0.2">
      <c r="A22168" t="s">
        <v>805</v>
      </c>
      <c r="B22168">
        <v>12</v>
      </c>
      <c r="C22168">
        <v>2010</v>
      </c>
      <c r="E22168" t="s">
        <v>5087</v>
      </c>
      <c r="F22168">
        <v>130</v>
      </c>
      <c r="G22168" t="s">
        <v>30219</v>
      </c>
      <c r="H22168" t="s">
        <v>26493</v>
      </c>
      <c r="P22168">
        <v>49.59</v>
      </c>
      <c r="Q22168">
        <v>1.48</v>
      </c>
      <c r="R22168">
        <v>0</v>
      </c>
      <c r="S22168">
        <v>48.11</v>
      </c>
      <c r="U22168">
        <v>275</v>
      </c>
      <c r="V22168" s="8">
        <v>40155</v>
      </c>
    </row>
    <row r="22169" spans="1:22" x14ac:dyDescent="0.2">
      <c r="A22169" t="s">
        <v>805</v>
      </c>
      <c r="B22169">
        <v>12</v>
      </c>
      <c r="C22169">
        <v>2010</v>
      </c>
      <c r="E22169" t="s">
        <v>5087</v>
      </c>
      <c r="F22169">
        <v>131</v>
      </c>
      <c r="G22169" t="s">
        <v>30220</v>
      </c>
      <c r="H22169" t="s">
        <v>26493</v>
      </c>
      <c r="P22169">
        <v>50.53</v>
      </c>
      <c r="Q22169">
        <v>1.5</v>
      </c>
      <c r="R22169">
        <v>0</v>
      </c>
      <c r="S22169">
        <v>49.03</v>
      </c>
      <c r="U22169">
        <v>425</v>
      </c>
      <c r="V22169" s="8">
        <v>40155</v>
      </c>
    </row>
    <row r="22170" spans="1:22" x14ac:dyDescent="0.2">
      <c r="A22170" t="s">
        <v>805</v>
      </c>
      <c r="B22170">
        <v>12</v>
      </c>
      <c r="C22170">
        <v>2010</v>
      </c>
      <c r="E22170" t="s">
        <v>5087</v>
      </c>
      <c r="F22170">
        <v>131.5</v>
      </c>
      <c r="G22170" t="s">
        <v>30221</v>
      </c>
      <c r="H22170" t="s">
        <v>26493</v>
      </c>
      <c r="P22170">
        <v>50.99</v>
      </c>
      <c r="Q22170">
        <v>1.49</v>
      </c>
      <c r="R22170">
        <v>0</v>
      </c>
      <c r="S22170">
        <v>49.5</v>
      </c>
      <c r="U22170">
        <v>50</v>
      </c>
      <c r="V22170" s="8">
        <v>40155</v>
      </c>
    </row>
    <row r="22171" spans="1:22" x14ac:dyDescent="0.2">
      <c r="A22171" t="s">
        <v>805</v>
      </c>
      <c r="B22171">
        <v>12</v>
      </c>
      <c r="C22171">
        <v>2010</v>
      </c>
      <c r="E22171" t="s">
        <v>5087</v>
      </c>
      <c r="F22171">
        <v>132</v>
      </c>
      <c r="G22171" t="s">
        <v>30222</v>
      </c>
      <c r="H22171" t="s">
        <v>26493</v>
      </c>
      <c r="P22171">
        <v>51.46</v>
      </c>
      <c r="Q22171">
        <v>1.5</v>
      </c>
      <c r="R22171">
        <v>0</v>
      </c>
      <c r="S22171">
        <v>49.96</v>
      </c>
      <c r="U22171">
        <v>720</v>
      </c>
      <c r="V22171" s="8">
        <v>40155</v>
      </c>
    </row>
    <row r="22172" spans="1:22" x14ac:dyDescent="0.2">
      <c r="A22172" t="s">
        <v>805</v>
      </c>
      <c r="B22172">
        <v>12</v>
      </c>
      <c r="C22172">
        <v>2010</v>
      </c>
      <c r="E22172" t="s">
        <v>5087</v>
      </c>
      <c r="F22172">
        <v>132.5</v>
      </c>
      <c r="G22172" t="s">
        <v>30223</v>
      </c>
      <c r="H22172" t="s">
        <v>26493</v>
      </c>
      <c r="P22172">
        <v>51.93</v>
      </c>
      <c r="Q22172">
        <v>1.5</v>
      </c>
      <c r="R22172">
        <v>0</v>
      </c>
      <c r="S22172">
        <v>50.43</v>
      </c>
      <c r="U22172">
        <v>200</v>
      </c>
      <c r="V22172" s="8">
        <v>40155</v>
      </c>
    </row>
    <row r="22173" spans="1:22" x14ac:dyDescent="0.2">
      <c r="A22173" t="s">
        <v>805</v>
      </c>
      <c r="B22173">
        <v>12</v>
      </c>
      <c r="C22173">
        <v>2010</v>
      </c>
      <c r="E22173" t="s">
        <v>5087</v>
      </c>
      <c r="F22173">
        <v>133</v>
      </c>
      <c r="G22173" t="s">
        <v>30224</v>
      </c>
      <c r="H22173" t="s">
        <v>26493</v>
      </c>
      <c r="P22173">
        <v>52.4</v>
      </c>
      <c r="Q22173">
        <v>1.5</v>
      </c>
      <c r="R22173">
        <v>0</v>
      </c>
      <c r="S22173">
        <v>50.9</v>
      </c>
      <c r="U22173">
        <v>725</v>
      </c>
      <c r="V22173" s="8">
        <v>40155</v>
      </c>
    </row>
    <row r="22174" spans="1:22" x14ac:dyDescent="0.2">
      <c r="A22174" t="s">
        <v>805</v>
      </c>
      <c r="B22174">
        <v>12</v>
      </c>
      <c r="C22174">
        <v>2010</v>
      </c>
      <c r="E22174" t="s">
        <v>5087</v>
      </c>
      <c r="F22174">
        <v>133.5</v>
      </c>
      <c r="G22174" t="s">
        <v>30225</v>
      </c>
      <c r="H22174" t="s">
        <v>26493</v>
      </c>
      <c r="P22174">
        <v>52.87</v>
      </c>
      <c r="Q22174">
        <v>1.51</v>
      </c>
      <c r="R22174">
        <v>0</v>
      </c>
      <c r="S22174">
        <v>51.36</v>
      </c>
      <c r="U22174">
        <v>100</v>
      </c>
      <c r="V22174" s="8">
        <v>40155</v>
      </c>
    </row>
    <row r="22175" spans="1:22" x14ac:dyDescent="0.2">
      <c r="A22175" t="s">
        <v>805</v>
      </c>
      <c r="B22175">
        <v>12</v>
      </c>
      <c r="C22175">
        <v>2010</v>
      </c>
      <c r="E22175" t="s">
        <v>5087</v>
      </c>
      <c r="F22175">
        <v>134</v>
      </c>
      <c r="G22175" t="s">
        <v>30226</v>
      </c>
      <c r="H22175" t="s">
        <v>26493</v>
      </c>
      <c r="P22175">
        <v>53.33</v>
      </c>
      <c r="Q22175">
        <v>1.5</v>
      </c>
      <c r="R22175">
        <v>0</v>
      </c>
      <c r="S22175">
        <v>51.83</v>
      </c>
      <c r="U22175">
        <v>825</v>
      </c>
      <c r="V22175" s="8">
        <v>40155</v>
      </c>
    </row>
    <row r="22176" spans="1:22" x14ac:dyDescent="0.2">
      <c r="A22176" t="s">
        <v>805</v>
      </c>
      <c r="B22176">
        <v>12</v>
      </c>
      <c r="C22176">
        <v>2010</v>
      </c>
      <c r="E22176" t="s">
        <v>5087</v>
      </c>
      <c r="F22176">
        <v>135</v>
      </c>
      <c r="G22176" t="s">
        <v>30227</v>
      </c>
      <c r="H22176" t="s">
        <v>26493</v>
      </c>
      <c r="P22176">
        <v>54.28</v>
      </c>
      <c r="Q22176">
        <v>1.51</v>
      </c>
      <c r="R22176">
        <v>0</v>
      </c>
      <c r="S22176">
        <v>52.77</v>
      </c>
      <c r="U22176">
        <v>1100</v>
      </c>
      <c r="V22176" s="8">
        <v>40155</v>
      </c>
    </row>
    <row r="22177" spans="1:22" x14ac:dyDescent="0.2">
      <c r="A22177" t="s">
        <v>805</v>
      </c>
      <c r="B22177">
        <v>12</v>
      </c>
      <c r="C22177">
        <v>2010</v>
      </c>
      <c r="E22177" t="s">
        <v>5087</v>
      </c>
      <c r="F22177">
        <v>136.5</v>
      </c>
      <c r="G22177" t="s">
        <v>30228</v>
      </c>
      <c r="H22177" t="s">
        <v>26493</v>
      </c>
      <c r="P22177">
        <v>55.69</v>
      </c>
      <c r="Q22177">
        <v>1.51</v>
      </c>
      <c r="R22177">
        <v>0</v>
      </c>
      <c r="S22177">
        <v>54.18</v>
      </c>
      <c r="U22177">
        <v>250</v>
      </c>
      <c r="V22177" s="8">
        <v>40155</v>
      </c>
    </row>
    <row r="22178" spans="1:22" x14ac:dyDescent="0.2">
      <c r="A22178" t="s">
        <v>805</v>
      </c>
      <c r="B22178">
        <v>12</v>
      </c>
      <c r="C22178">
        <v>2010</v>
      </c>
      <c r="E22178" t="s">
        <v>5087</v>
      </c>
      <c r="F22178">
        <v>137</v>
      </c>
      <c r="G22178" t="s">
        <v>30229</v>
      </c>
      <c r="H22178" t="s">
        <v>26493</v>
      </c>
      <c r="P22178">
        <v>56.16</v>
      </c>
      <c r="Q22178">
        <v>1.51</v>
      </c>
      <c r="R22178">
        <v>0</v>
      </c>
      <c r="S22178">
        <v>54.65</v>
      </c>
      <c r="U22178">
        <v>25</v>
      </c>
      <c r="V22178" s="8">
        <v>40155</v>
      </c>
    </row>
    <row r="22179" spans="1:22" x14ac:dyDescent="0.2">
      <c r="A22179" t="s">
        <v>805</v>
      </c>
      <c r="B22179">
        <v>12</v>
      </c>
      <c r="C22179">
        <v>2010</v>
      </c>
      <c r="E22179" t="s">
        <v>5087</v>
      </c>
      <c r="F22179">
        <v>137.5</v>
      </c>
      <c r="G22179" t="s">
        <v>30230</v>
      </c>
      <c r="H22179" t="s">
        <v>26493</v>
      </c>
      <c r="P22179">
        <v>56.64</v>
      </c>
      <c r="Q22179">
        <v>1.52</v>
      </c>
      <c r="R22179">
        <v>0</v>
      </c>
      <c r="S22179">
        <v>55.12</v>
      </c>
      <c r="U22179">
        <v>200</v>
      </c>
      <c r="V22179" s="8">
        <v>40155</v>
      </c>
    </row>
    <row r="22180" spans="1:22" x14ac:dyDescent="0.2">
      <c r="A22180" t="s">
        <v>805</v>
      </c>
      <c r="B22180">
        <v>12</v>
      </c>
      <c r="C22180">
        <v>2010</v>
      </c>
      <c r="E22180" t="s">
        <v>5087</v>
      </c>
      <c r="F22180">
        <v>138</v>
      </c>
      <c r="G22180" t="s">
        <v>30231</v>
      </c>
      <c r="H22180" t="s">
        <v>26493</v>
      </c>
      <c r="P22180">
        <v>57.11</v>
      </c>
      <c r="Q22180">
        <v>1.52</v>
      </c>
      <c r="R22180">
        <v>0</v>
      </c>
      <c r="S22180">
        <v>55.59</v>
      </c>
      <c r="U22180">
        <v>100</v>
      </c>
      <c r="V22180" s="8">
        <v>40155</v>
      </c>
    </row>
    <row r="22181" spans="1:22" x14ac:dyDescent="0.2">
      <c r="A22181" t="s">
        <v>805</v>
      </c>
      <c r="B22181">
        <v>12</v>
      </c>
      <c r="C22181">
        <v>2010</v>
      </c>
      <c r="E22181" t="s">
        <v>5087</v>
      </c>
      <c r="F22181">
        <v>138.5</v>
      </c>
      <c r="G22181" t="s">
        <v>30232</v>
      </c>
      <c r="H22181" t="s">
        <v>26493</v>
      </c>
      <c r="P22181">
        <v>57.58</v>
      </c>
      <c r="Q22181">
        <v>1.52</v>
      </c>
      <c r="R22181">
        <v>0</v>
      </c>
      <c r="S22181">
        <v>56.06</v>
      </c>
      <c r="U22181">
        <v>100</v>
      </c>
      <c r="V22181" s="8">
        <v>40155</v>
      </c>
    </row>
    <row r="22182" spans="1:22" x14ac:dyDescent="0.2">
      <c r="A22182" t="s">
        <v>805</v>
      </c>
      <c r="B22182">
        <v>12</v>
      </c>
      <c r="C22182">
        <v>2010</v>
      </c>
      <c r="E22182" t="s">
        <v>5087</v>
      </c>
      <c r="F22182">
        <v>140</v>
      </c>
      <c r="G22182" t="s">
        <v>30233</v>
      </c>
      <c r="H22182" t="s">
        <v>26493</v>
      </c>
      <c r="P22182">
        <v>59.01</v>
      </c>
      <c r="Q22182">
        <v>1.53</v>
      </c>
      <c r="R22182">
        <v>0</v>
      </c>
      <c r="S22182">
        <v>57.48</v>
      </c>
      <c r="U22182">
        <v>50</v>
      </c>
      <c r="V22182" s="8">
        <v>40155</v>
      </c>
    </row>
    <row r="22183" spans="1:22" x14ac:dyDescent="0.2">
      <c r="A22183" t="s">
        <v>805</v>
      </c>
      <c r="B22183">
        <v>12</v>
      </c>
      <c r="C22183">
        <v>2010</v>
      </c>
      <c r="E22183" t="s">
        <v>5087</v>
      </c>
      <c r="F22183">
        <v>140.5</v>
      </c>
      <c r="G22183" t="s">
        <v>30234</v>
      </c>
      <c r="H22183" t="s">
        <v>26493</v>
      </c>
      <c r="P22183">
        <v>59.49</v>
      </c>
      <c r="Q22183">
        <v>1.53</v>
      </c>
      <c r="R22183">
        <v>0</v>
      </c>
      <c r="S22183">
        <v>57.96</v>
      </c>
      <c r="U22183">
        <v>250</v>
      </c>
      <c r="V22183" s="8">
        <v>40155</v>
      </c>
    </row>
    <row r="22184" spans="1:22" x14ac:dyDescent="0.2">
      <c r="A22184" t="s">
        <v>805</v>
      </c>
      <c r="B22184">
        <v>12</v>
      </c>
      <c r="C22184">
        <v>2010</v>
      </c>
      <c r="E22184" t="s">
        <v>5087</v>
      </c>
      <c r="F22184">
        <v>141.5</v>
      </c>
      <c r="G22184" t="s">
        <v>30235</v>
      </c>
      <c r="H22184" t="s">
        <v>26493</v>
      </c>
      <c r="P22184">
        <v>60.44</v>
      </c>
      <c r="Q22184">
        <v>1.53</v>
      </c>
      <c r="R22184">
        <v>0</v>
      </c>
      <c r="S22184">
        <v>58.91</v>
      </c>
      <c r="U22184">
        <v>50</v>
      </c>
      <c r="V22184" s="8">
        <v>40155</v>
      </c>
    </row>
    <row r="22185" spans="1:22" x14ac:dyDescent="0.2">
      <c r="A22185" t="s">
        <v>805</v>
      </c>
      <c r="B22185">
        <v>12</v>
      </c>
      <c r="C22185">
        <v>2010</v>
      </c>
      <c r="E22185" t="s">
        <v>5087</v>
      </c>
      <c r="F22185">
        <v>142.5</v>
      </c>
      <c r="G22185" t="s">
        <v>30236</v>
      </c>
      <c r="H22185" t="s">
        <v>26493</v>
      </c>
      <c r="P22185">
        <v>61.39</v>
      </c>
      <c r="Q22185">
        <v>1.53</v>
      </c>
      <c r="R22185">
        <v>0</v>
      </c>
      <c r="S22185">
        <v>59.86</v>
      </c>
      <c r="U22185">
        <v>200</v>
      </c>
      <c r="V22185" s="8">
        <v>40155</v>
      </c>
    </row>
    <row r="22186" spans="1:22" x14ac:dyDescent="0.2">
      <c r="A22186" t="s">
        <v>805</v>
      </c>
      <c r="B22186">
        <v>12</v>
      </c>
      <c r="C22186">
        <v>2010</v>
      </c>
      <c r="E22186" t="s">
        <v>5087</v>
      </c>
      <c r="F22186">
        <v>144</v>
      </c>
      <c r="G22186" t="s">
        <v>30237</v>
      </c>
      <c r="H22186" t="s">
        <v>26493</v>
      </c>
      <c r="P22186">
        <v>62.83</v>
      </c>
      <c r="Q22186">
        <v>1.54</v>
      </c>
      <c r="R22186">
        <v>0</v>
      </c>
      <c r="S22186">
        <v>61.29</v>
      </c>
      <c r="U22186">
        <v>150</v>
      </c>
      <c r="V22186" s="8">
        <v>40155</v>
      </c>
    </row>
    <row r="22187" spans="1:22" x14ac:dyDescent="0.2">
      <c r="A22187" t="s">
        <v>805</v>
      </c>
      <c r="B22187">
        <v>12</v>
      </c>
      <c r="C22187">
        <v>2010</v>
      </c>
      <c r="E22187" t="s">
        <v>5087</v>
      </c>
      <c r="F22187">
        <v>180</v>
      </c>
      <c r="G22187" t="s">
        <v>30238</v>
      </c>
      <c r="H22187" t="s">
        <v>26493</v>
      </c>
      <c r="P22187">
        <v>98</v>
      </c>
      <c r="Q22187">
        <v>1.59</v>
      </c>
      <c r="R22187">
        <v>0</v>
      </c>
      <c r="S22187">
        <v>96.41</v>
      </c>
      <c r="V22187" s="8">
        <v>40155</v>
      </c>
    </row>
    <row r="22188" spans="1:22" x14ac:dyDescent="0.2">
      <c r="A22188" t="s">
        <v>805</v>
      </c>
      <c r="B22188">
        <v>12</v>
      </c>
      <c r="C22188">
        <v>2010</v>
      </c>
      <c r="E22188" t="s">
        <v>5087</v>
      </c>
      <c r="F22188">
        <v>20</v>
      </c>
      <c r="G22188" t="s">
        <v>30239</v>
      </c>
      <c r="H22188" t="s">
        <v>26493</v>
      </c>
      <c r="P22188">
        <v>0.02</v>
      </c>
      <c r="Q22188" t="s">
        <v>1244</v>
      </c>
      <c r="R22188">
        <v>0</v>
      </c>
      <c r="S22188">
        <v>0.02</v>
      </c>
      <c r="U22188">
        <v>10</v>
      </c>
      <c r="V22188" s="8">
        <v>40155</v>
      </c>
    </row>
    <row r="22189" spans="1:22" x14ac:dyDescent="0.2">
      <c r="A22189" t="s">
        <v>805</v>
      </c>
      <c r="B22189">
        <v>12</v>
      </c>
      <c r="C22189">
        <v>2010</v>
      </c>
      <c r="E22189" t="s">
        <v>5087</v>
      </c>
      <c r="F22189">
        <v>200</v>
      </c>
      <c r="G22189" t="s">
        <v>30240</v>
      </c>
      <c r="H22189" t="s">
        <v>26493</v>
      </c>
      <c r="P22189">
        <v>117.82</v>
      </c>
      <c r="Q22189">
        <v>1.59</v>
      </c>
      <c r="R22189">
        <v>0</v>
      </c>
      <c r="S22189">
        <v>116.23</v>
      </c>
      <c r="V22189" s="8">
        <v>40155</v>
      </c>
    </row>
    <row r="22190" spans="1:22" x14ac:dyDescent="0.2">
      <c r="A22190" t="s">
        <v>805</v>
      </c>
      <c r="B22190">
        <v>12</v>
      </c>
      <c r="C22190">
        <v>2010</v>
      </c>
      <c r="E22190" t="s">
        <v>5087</v>
      </c>
      <c r="F22190">
        <v>25</v>
      </c>
      <c r="G22190" t="s">
        <v>30241</v>
      </c>
      <c r="H22190" t="s">
        <v>26493</v>
      </c>
      <c r="P22190">
        <v>7.0000000000000007E-2</v>
      </c>
      <c r="Q22190">
        <v>0.01</v>
      </c>
      <c r="R22190">
        <v>0</v>
      </c>
      <c r="S22190">
        <v>0.06</v>
      </c>
      <c r="U22190">
        <v>200</v>
      </c>
      <c r="V22190" s="8">
        <v>40155</v>
      </c>
    </row>
    <row r="22191" spans="1:22" x14ac:dyDescent="0.2">
      <c r="A22191" t="s">
        <v>805</v>
      </c>
      <c r="B22191">
        <v>12</v>
      </c>
      <c r="C22191">
        <v>2010</v>
      </c>
      <c r="E22191" t="s">
        <v>5087</v>
      </c>
      <c r="F22191">
        <v>30</v>
      </c>
      <c r="G22191" t="s">
        <v>30242</v>
      </c>
      <c r="H22191" t="s">
        <v>26493</v>
      </c>
      <c r="P22191">
        <v>0.18</v>
      </c>
      <c r="Q22191">
        <v>0.02</v>
      </c>
      <c r="R22191">
        <v>0</v>
      </c>
      <c r="S22191">
        <v>0.16</v>
      </c>
      <c r="U22191">
        <v>6740</v>
      </c>
      <c r="V22191" s="8">
        <v>40155</v>
      </c>
    </row>
    <row r="22192" spans="1:22" x14ac:dyDescent="0.2">
      <c r="A22192" t="s">
        <v>805</v>
      </c>
      <c r="B22192">
        <v>12</v>
      </c>
      <c r="C22192">
        <v>2010</v>
      </c>
      <c r="E22192" t="s">
        <v>5087</v>
      </c>
      <c r="F22192">
        <v>35</v>
      </c>
      <c r="G22192" t="s">
        <v>30243</v>
      </c>
      <c r="H22192" t="s">
        <v>26493</v>
      </c>
      <c r="P22192">
        <v>0.39</v>
      </c>
      <c r="Q22192">
        <v>0.04</v>
      </c>
      <c r="R22192">
        <v>0</v>
      </c>
      <c r="S22192">
        <v>0.35</v>
      </c>
      <c r="U22192">
        <v>10620</v>
      </c>
      <c r="V22192" s="8">
        <v>40155</v>
      </c>
    </row>
    <row r="22193" spans="1:22" x14ac:dyDescent="0.2">
      <c r="A22193" t="s">
        <v>805</v>
      </c>
      <c r="B22193">
        <v>12</v>
      </c>
      <c r="C22193">
        <v>2010</v>
      </c>
      <c r="E22193" t="s">
        <v>5087</v>
      </c>
      <c r="F22193">
        <v>38</v>
      </c>
      <c r="G22193" t="s">
        <v>30244</v>
      </c>
      <c r="H22193" t="s">
        <v>26493</v>
      </c>
      <c r="P22193">
        <v>0.56999999999999995</v>
      </c>
      <c r="Q22193">
        <v>0.05</v>
      </c>
      <c r="R22193">
        <v>40</v>
      </c>
      <c r="S22193">
        <v>0.52</v>
      </c>
      <c r="T22193">
        <v>40</v>
      </c>
      <c r="U22193">
        <v>342</v>
      </c>
      <c r="V22193" s="8">
        <v>40155</v>
      </c>
    </row>
    <row r="22194" spans="1:22" x14ac:dyDescent="0.2">
      <c r="A22194" t="s">
        <v>805</v>
      </c>
      <c r="B22194">
        <v>12</v>
      </c>
      <c r="C22194">
        <v>2010</v>
      </c>
      <c r="E22194" t="s">
        <v>5087</v>
      </c>
      <c r="F22194">
        <v>40</v>
      </c>
      <c r="G22194" t="s">
        <v>30245</v>
      </c>
      <c r="H22194" t="s">
        <v>26493</v>
      </c>
      <c r="I22194">
        <v>0.66</v>
      </c>
      <c r="J22194">
        <v>0.66</v>
      </c>
      <c r="L22194">
        <v>0.66</v>
      </c>
      <c r="N22194">
        <v>0.66</v>
      </c>
      <c r="P22194">
        <v>0.72</v>
      </c>
      <c r="Q22194">
        <v>0.06</v>
      </c>
      <c r="R22194">
        <v>2</v>
      </c>
      <c r="S22194">
        <v>0.66</v>
      </c>
      <c r="T22194">
        <v>20</v>
      </c>
      <c r="U22194">
        <v>36396</v>
      </c>
      <c r="V22194" s="8">
        <v>40155</v>
      </c>
    </row>
    <row r="22195" spans="1:22" x14ac:dyDescent="0.2">
      <c r="A22195" t="s">
        <v>805</v>
      </c>
      <c r="B22195">
        <v>12</v>
      </c>
      <c r="C22195">
        <v>2010</v>
      </c>
      <c r="E22195" t="s">
        <v>5087</v>
      </c>
      <c r="F22195">
        <v>42</v>
      </c>
      <c r="G22195" t="s">
        <v>26573</v>
      </c>
      <c r="H22195" t="s">
        <v>26493</v>
      </c>
      <c r="P22195">
        <v>0.89</v>
      </c>
      <c r="Q22195">
        <v>7.0000000000000007E-2</v>
      </c>
      <c r="R22195">
        <v>0</v>
      </c>
      <c r="S22195">
        <v>0.82</v>
      </c>
      <c r="U22195">
        <v>1700</v>
      </c>
      <c r="V22195" s="8">
        <v>40155</v>
      </c>
    </row>
    <row r="22196" spans="1:22" x14ac:dyDescent="0.2">
      <c r="A22196" t="s">
        <v>805</v>
      </c>
      <c r="B22196">
        <v>12</v>
      </c>
      <c r="C22196">
        <v>2010</v>
      </c>
      <c r="E22196" t="s">
        <v>5087</v>
      </c>
      <c r="F22196">
        <v>43</v>
      </c>
      <c r="G22196" t="s">
        <v>26574</v>
      </c>
      <c r="H22196" t="s">
        <v>26493</v>
      </c>
      <c r="P22196">
        <v>0.99</v>
      </c>
      <c r="Q22196">
        <v>0.08</v>
      </c>
      <c r="R22196">
        <v>0</v>
      </c>
      <c r="S22196">
        <v>0.91</v>
      </c>
      <c r="U22196">
        <v>200</v>
      </c>
      <c r="V22196" s="8">
        <v>40155</v>
      </c>
    </row>
    <row r="22197" spans="1:22" x14ac:dyDescent="0.2">
      <c r="A22197" t="s">
        <v>805</v>
      </c>
      <c r="B22197">
        <v>12</v>
      </c>
      <c r="C22197">
        <v>2010</v>
      </c>
      <c r="E22197" t="s">
        <v>5087</v>
      </c>
      <c r="F22197">
        <v>45</v>
      </c>
      <c r="G22197" t="s">
        <v>26575</v>
      </c>
      <c r="H22197" t="s">
        <v>26493</v>
      </c>
      <c r="J22197">
        <v>1.2</v>
      </c>
      <c r="K22197" t="s">
        <v>1245</v>
      </c>
      <c r="N22197">
        <v>1.2</v>
      </c>
      <c r="O22197" t="s">
        <v>1245</v>
      </c>
      <c r="P22197">
        <v>1.21</v>
      </c>
      <c r="Q22197">
        <v>0.1</v>
      </c>
      <c r="R22197">
        <v>0</v>
      </c>
      <c r="S22197">
        <v>1.1100000000000001</v>
      </c>
      <c r="U22197">
        <v>26022</v>
      </c>
      <c r="V22197" s="8">
        <v>40155</v>
      </c>
    </row>
    <row r="22198" spans="1:22" x14ac:dyDescent="0.2">
      <c r="A22198" t="s">
        <v>805</v>
      </c>
      <c r="B22198">
        <v>12</v>
      </c>
      <c r="C22198">
        <v>2010</v>
      </c>
      <c r="E22198" t="s">
        <v>5087</v>
      </c>
      <c r="F22198">
        <v>47</v>
      </c>
      <c r="G22198" t="s">
        <v>26576</v>
      </c>
      <c r="H22198" t="s">
        <v>26493</v>
      </c>
      <c r="P22198">
        <v>1.45</v>
      </c>
      <c r="Q22198">
        <v>0.12</v>
      </c>
      <c r="R22198">
        <v>0</v>
      </c>
      <c r="S22198">
        <v>1.33</v>
      </c>
      <c r="U22198">
        <v>500</v>
      </c>
      <c r="V22198" s="8">
        <v>40155</v>
      </c>
    </row>
    <row r="22199" spans="1:22" x14ac:dyDescent="0.2">
      <c r="A22199" t="s">
        <v>805</v>
      </c>
      <c r="B22199">
        <v>12</v>
      </c>
      <c r="C22199">
        <v>2010</v>
      </c>
      <c r="E22199" t="s">
        <v>5087</v>
      </c>
      <c r="F22199">
        <v>48</v>
      </c>
      <c r="G22199" t="s">
        <v>26577</v>
      </c>
      <c r="H22199" t="s">
        <v>26493</v>
      </c>
      <c r="P22199">
        <v>1.58</v>
      </c>
      <c r="Q22199">
        <v>0.12</v>
      </c>
      <c r="R22199">
        <v>0</v>
      </c>
      <c r="S22199">
        <v>1.46</v>
      </c>
      <c r="U22199">
        <v>785</v>
      </c>
      <c r="V22199" s="8">
        <v>40155</v>
      </c>
    </row>
    <row r="22200" spans="1:22" x14ac:dyDescent="0.2">
      <c r="A22200" t="s">
        <v>805</v>
      </c>
      <c r="B22200">
        <v>12</v>
      </c>
      <c r="C22200">
        <v>2010</v>
      </c>
      <c r="E22200" t="s">
        <v>5087</v>
      </c>
      <c r="F22200">
        <v>49.5</v>
      </c>
      <c r="G22200" t="s">
        <v>26578</v>
      </c>
      <c r="H22200" t="s">
        <v>26493</v>
      </c>
      <c r="P22200">
        <v>1.8</v>
      </c>
      <c r="Q22200">
        <v>0.14000000000000001</v>
      </c>
      <c r="R22200">
        <v>0</v>
      </c>
      <c r="S22200">
        <v>1.66</v>
      </c>
      <c r="U22200">
        <v>3600</v>
      </c>
      <c r="V22200" s="8">
        <v>40155</v>
      </c>
    </row>
    <row r="22201" spans="1:22" x14ac:dyDescent="0.2">
      <c r="A22201" t="s">
        <v>805</v>
      </c>
      <c r="B22201">
        <v>12</v>
      </c>
      <c r="C22201">
        <v>2010</v>
      </c>
      <c r="E22201" t="s">
        <v>5087</v>
      </c>
      <c r="F22201">
        <v>50</v>
      </c>
      <c r="G22201" t="s">
        <v>26579</v>
      </c>
      <c r="H22201" t="s">
        <v>26493</v>
      </c>
      <c r="J22201">
        <v>1.8</v>
      </c>
      <c r="K22201" t="s">
        <v>1245</v>
      </c>
      <c r="P22201">
        <v>1.88</v>
      </c>
      <c r="Q22201">
        <v>0.15</v>
      </c>
      <c r="R22201">
        <v>200</v>
      </c>
      <c r="S22201">
        <v>1.73</v>
      </c>
      <c r="U22201">
        <v>27395</v>
      </c>
      <c r="V22201" s="8">
        <v>40155</v>
      </c>
    </row>
    <row r="22202" spans="1:22" x14ac:dyDescent="0.2">
      <c r="A22202" t="s">
        <v>805</v>
      </c>
      <c r="B22202">
        <v>12</v>
      </c>
      <c r="C22202">
        <v>2010</v>
      </c>
      <c r="E22202" t="s">
        <v>5087</v>
      </c>
      <c r="F22202">
        <v>52</v>
      </c>
      <c r="G22202" t="s">
        <v>26580</v>
      </c>
      <c r="H22202" t="s">
        <v>26493</v>
      </c>
      <c r="P22202">
        <v>2.2000000000000002</v>
      </c>
      <c r="Q22202">
        <v>0.16</v>
      </c>
      <c r="R22202">
        <v>0</v>
      </c>
      <c r="S22202">
        <v>2.04</v>
      </c>
      <c r="U22202">
        <v>851</v>
      </c>
      <c r="V22202" s="8">
        <v>40155</v>
      </c>
    </row>
    <row r="22203" spans="1:22" x14ac:dyDescent="0.2">
      <c r="A22203" t="s">
        <v>805</v>
      </c>
      <c r="B22203">
        <v>12</v>
      </c>
      <c r="C22203">
        <v>2010</v>
      </c>
      <c r="E22203" t="s">
        <v>5087</v>
      </c>
      <c r="F22203">
        <v>53</v>
      </c>
      <c r="G22203" t="s">
        <v>26581</v>
      </c>
      <c r="H22203" t="s">
        <v>26493</v>
      </c>
      <c r="P22203">
        <v>2.38</v>
      </c>
      <c r="Q22203">
        <v>0.18</v>
      </c>
      <c r="R22203">
        <v>0</v>
      </c>
      <c r="S22203">
        <v>2.2000000000000002</v>
      </c>
      <c r="U22203">
        <v>1300</v>
      </c>
      <c r="V22203" s="8">
        <v>40155</v>
      </c>
    </row>
    <row r="22204" spans="1:22" x14ac:dyDescent="0.2">
      <c r="A22204" t="s">
        <v>805</v>
      </c>
      <c r="B22204">
        <v>12</v>
      </c>
      <c r="C22204">
        <v>2010</v>
      </c>
      <c r="E22204" t="s">
        <v>5087</v>
      </c>
      <c r="F22204">
        <v>54</v>
      </c>
      <c r="G22204" t="s">
        <v>26582</v>
      </c>
      <c r="H22204" t="s">
        <v>26493</v>
      </c>
      <c r="P22204">
        <v>2.57</v>
      </c>
      <c r="Q22204">
        <v>0.2</v>
      </c>
      <c r="R22204">
        <v>0</v>
      </c>
      <c r="S22204">
        <v>2.37</v>
      </c>
      <c r="U22204">
        <v>2050</v>
      </c>
      <c r="V22204" s="8">
        <v>40155</v>
      </c>
    </row>
    <row r="22205" spans="1:22" x14ac:dyDescent="0.2">
      <c r="A22205" t="s">
        <v>805</v>
      </c>
      <c r="B22205">
        <v>12</v>
      </c>
      <c r="C22205">
        <v>2010</v>
      </c>
      <c r="E22205" t="s">
        <v>5087</v>
      </c>
      <c r="F22205">
        <v>54.5</v>
      </c>
      <c r="G22205" t="s">
        <v>26583</v>
      </c>
      <c r="H22205" t="s">
        <v>26493</v>
      </c>
      <c r="P22205">
        <v>2.66</v>
      </c>
      <c r="Q22205">
        <v>0.2</v>
      </c>
      <c r="R22205">
        <v>0</v>
      </c>
      <c r="S22205">
        <v>2.46</v>
      </c>
      <c r="U22205">
        <v>450</v>
      </c>
      <c r="V22205" s="8">
        <v>40155</v>
      </c>
    </row>
    <row r="22206" spans="1:22" x14ac:dyDescent="0.2">
      <c r="A22206" t="s">
        <v>805</v>
      </c>
      <c r="B22206">
        <v>12</v>
      </c>
      <c r="C22206">
        <v>2010</v>
      </c>
      <c r="E22206" t="s">
        <v>5087</v>
      </c>
      <c r="F22206">
        <v>55</v>
      </c>
      <c r="G22206" t="s">
        <v>26584</v>
      </c>
      <c r="H22206" t="s">
        <v>26493</v>
      </c>
      <c r="J22206">
        <v>2.65</v>
      </c>
      <c r="K22206" t="s">
        <v>1245</v>
      </c>
      <c r="N22206">
        <v>2.65</v>
      </c>
      <c r="O22206" t="s">
        <v>1245</v>
      </c>
      <c r="P22206">
        <v>2.76</v>
      </c>
      <c r="Q22206">
        <v>0.2</v>
      </c>
      <c r="R22206">
        <v>0</v>
      </c>
      <c r="S22206">
        <v>2.56</v>
      </c>
      <c r="U22206">
        <v>21257</v>
      </c>
      <c r="V22206" s="8">
        <v>40155</v>
      </c>
    </row>
    <row r="22207" spans="1:22" x14ac:dyDescent="0.2">
      <c r="A22207" t="s">
        <v>805</v>
      </c>
      <c r="B22207">
        <v>12</v>
      </c>
      <c r="C22207">
        <v>2010</v>
      </c>
      <c r="E22207" t="s">
        <v>5087</v>
      </c>
      <c r="F22207">
        <v>55.5</v>
      </c>
      <c r="G22207" t="s">
        <v>26585</v>
      </c>
      <c r="H22207" t="s">
        <v>26493</v>
      </c>
      <c r="P22207">
        <v>2.86</v>
      </c>
      <c r="Q22207">
        <v>0.21</v>
      </c>
      <c r="R22207">
        <v>0</v>
      </c>
      <c r="S22207">
        <v>2.65</v>
      </c>
      <c r="U22207">
        <v>200</v>
      </c>
      <c r="V22207" s="8">
        <v>40155</v>
      </c>
    </row>
    <row r="22208" spans="1:22" x14ac:dyDescent="0.2">
      <c r="A22208" t="s">
        <v>805</v>
      </c>
      <c r="B22208">
        <v>12</v>
      </c>
      <c r="C22208">
        <v>2010</v>
      </c>
      <c r="E22208" t="s">
        <v>5087</v>
      </c>
      <c r="F22208">
        <v>56</v>
      </c>
      <c r="G22208" t="s">
        <v>26586</v>
      </c>
      <c r="H22208" t="s">
        <v>26493</v>
      </c>
      <c r="P22208">
        <v>2.96</v>
      </c>
      <c r="Q22208">
        <v>0.21</v>
      </c>
      <c r="R22208">
        <v>0</v>
      </c>
      <c r="S22208">
        <v>2.75</v>
      </c>
      <c r="U22208">
        <v>2575</v>
      </c>
      <c r="V22208" s="8">
        <v>40155</v>
      </c>
    </row>
    <row r="22209" spans="1:22" x14ac:dyDescent="0.2">
      <c r="A22209" t="s">
        <v>805</v>
      </c>
      <c r="B22209">
        <v>12</v>
      </c>
      <c r="C22209">
        <v>2010</v>
      </c>
      <c r="E22209" t="s">
        <v>5087</v>
      </c>
      <c r="F22209">
        <v>56.5</v>
      </c>
      <c r="G22209" t="s">
        <v>26587</v>
      </c>
      <c r="H22209" t="s">
        <v>26493</v>
      </c>
      <c r="P22209">
        <v>3.07</v>
      </c>
      <c r="Q22209">
        <v>0.22</v>
      </c>
      <c r="R22209">
        <v>0</v>
      </c>
      <c r="S22209">
        <v>2.85</v>
      </c>
      <c r="U22209">
        <v>20</v>
      </c>
      <c r="V22209" s="8">
        <v>40155</v>
      </c>
    </row>
    <row r="22210" spans="1:22" x14ac:dyDescent="0.2">
      <c r="A22210" t="s">
        <v>805</v>
      </c>
      <c r="B22210">
        <v>12</v>
      </c>
      <c r="C22210">
        <v>2010</v>
      </c>
      <c r="E22210" t="s">
        <v>5087</v>
      </c>
      <c r="F22210">
        <v>57</v>
      </c>
      <c r="G22210" t="s">
        <v>26588</v>
      </c>
      <c r="H22210" t="s">
        <v>26493</v>
      </c>
      <c r="P22210">
        <v>3.18</v>
      </c>
      <c r="Q22210">
        <v>0.23</v>
      </c>
      <c r="R22210">
        <v>0</v>
      </c>
      <c r="S22210">
        <v>2.95</v>
      </c>
      <c r="U22210">
        <v>2500</v>
      </c>
      <c r="V22210" s="8">
        <v>40155</v>
      </c>
    </row>
    <row r="22211" spans="1:22" x14ac:dyDescent="0.2">
      <c r="A22211" t="s">
        <v>805</v>
      </c>
      <c r="B22211">
        <v>12</v>
      </c>
      <c r="C22211">
        <v>2010</v>
      </c>
      <c r="E22211" t="s">
        <v>5087</v>
      </c>
      <c r="F22211">
        <v>57.5</v>
      </c>
      <c r="G22211" t="s">
        <v>26589</v>
      </c>
      <c r="H22211" t="s">
        <v>26493</v>
      </c>
      <c r="P22211">
        <v>3.29</v>
      </c>
      <c r="Q22211">
        <v>0.24</v>
      </c>
      <c r="R22211">
        <v>0</v>
      </c>
      <c r="S22211">
        <v>3.05</v>
      </c>
      <c r="U22211">
        <v>100</v>
      </c>
      <c r="V22211" s="8">
        <v>40155</v>
      </c>
    </row>
    <row r="22212" spans="1:22" x14ac:dyDescent="0.2">
      <c r="A22212" t="s">
        <v>805</v>
      </c>
      <c r="B22212">
        <v>12</v>
      </c>
      <c r="C22212">
        <v>2010</v>
      </c>
      <c r="E22212" t="s">
        <v>5087</v>
      </c>
      <c r="F22212">
        <v>58</v>
      </c>
      <c r="G22212" t="s">
        <v>26590</v>
      </c>
      <c r="H22212" t="s">
        <v>26493</v>
      </c>
      <c r="P22212">
        <v>3.4</v>
      </c>
      <c r="Q22212">
        <v>0.24</v>
      </c>
      <c r="R22212">
        <v>0</v>
      </c>
      <c r="S22212">
        <v>3.16</v>
      </c>
      <c r="U22212">
        <v>2675</v>
      </c>
      <c r="V22212" s="8">
        <v>40155</v>
      </c>
    </row>
    <row r="22213" spans="1:22" x14ac:dyDescent="0.2">
      <c r="A22213" t="s">
        <v>805</v>
      </c>
      <c r="B22213">
        <v>12</v>
      </c>
      <c r="C22213">
        <v>2010</v>
      </c>
      <c r="E22213" t="s">
        <v>5087</v>
      </c>
      <c r="F22213">
        <v>58.5</v>
      </c>
      <c r="G22213" t="s">
        <v>26591</v>
      </c>
      <c r="H22213" t="s">
        <v>26493</v>
      </c>
      <c r="P22213">
        <v>3.51</v>
      </c>
      <c r="Q22213">
        <v>0.25</v>
      </c>
      <c r="R22213">
        <v>0</v>
      </c>
      <c r="S22213">
        <v>3.26</v>
      </c>
      <c r="U22213">
        <v>1000</v>
      </c>
      <c r="V22213" s="8">
        <v>40155</v>
      </c>
    </row>
    <row r="22214" spans="1:22" x14ac:dyDescent="0.2">
      <c r="A22214" t="s">
        <v>805</v>
      </c>
      <c r="B22214">
        <v>12</v>
      </c>
      <c r="C22214">
        <v>2010</v>
      </c>
      <c r="E22214" t="s">
        <v>5087</v>
      </c>
      <c r="F22214">
        <v>59</v>
      </c>
      <c r="G22214" t="s">
        <v>26592</v>
      </c>
      <c r="H22214" t="s">
        <v>26493</v>
      </c>
      <c r="P22214">
        <v>3.63</v>
      </c>
      <c r="Q22214">
        <v>0.26</v>
      </c>
      <c r="R22214">
        <v>0</v>
      </c>
      <c r="S22214">
        <v>3.37</v>
      </c>
      <c r="U22214">
        <v>300</v>
      </c>
      <c r="V22214" s="8">
        <v>40155</v>
      </c>
    </row>
    <row r="22215" spans="1:22" x14ac:dyDescent="0.2">
      <c r="A22215" t="s">
        <v>805</v>
      </c>
      <c r="B22215">
        <v>12</v>
      </c>
      <c r="C22215">
        <v>2010</v>
      </c>
      <c r="E22215" t="s">
        <v>5087</v>
      </c>
      <c r="F22215">
        <v>59.5</v>
      </c>
      <c r="G22215" t="s">
        <v>26593</v>
      </c>
      <c r="H22215" t="s">
        <v>26493</v>
      </c>
      <c r="P22215">
        <v>3.75</v>
      </c>
      <c r="Q22215">
        <v>0.26</v>
      </c>
      <c r="R22215">
        <v>0</v>
      </c>
      <c r="S22215">
        <v>3.49</v>
      </c>
      <c r="U22215">
        <v>50</v>
      </c>
      <c r="V22215" s="8">
        <v>40155</v>
      </c>
    </row>
    <row r="22216" spans="1:22" x14ac:dyDescent="0.2">
      <c r="A22216" t="s">
        <v>805</v>
      </c>
      <c r="B22216">
        <v>12</v>
      </c>
      <c r="C22216">
        <v>2010</v>
      </c>
      <c r="E22216" t="s">
        <v>5087</v>
      </c>
      <c r="F22216">
        <v>60</v>
      </c>
      <c r="G22216" t="s">
        <v>26594</v>
      </c>
      <c r="H22216" t="s">
        <v>26493</v>
      </c>
      <c r="J22216">
        <v>3.7</v>
      </c>
      <c r="K22216" t="s">
        <v>1245</v>
      </c>
      <c r="P22216">
        <v>3.87</v>
      </c>
      <c r="Q22216">
        <v>0.27</v>
      </c>
      <c r="R22216">
        <v>250</v>
      </c>
      <c r="S22216">
        <v>3.6</v>
      </c>
      <c r="U22216">
        <v>40634</v>
      </c>
      <c r="V22216" s="8">
        <v>40155</v>
      </c>
    </row>
    <row r="22217" spans="1:22" x14ac:dyDescent="0.2">
      <c r="A22217" t="s">
        <v>805</v>
      </c>
      <c r="B22217">
        <v>12</v>
      </c>
      <c r="C22217">
        <v>2010</v>
      </c>
      <c r="E22217" t="s">
        <v>5087</v>
      </c>
      <c r="F22217">
        <v>60.5</v>
      </c>
      <c r="G22217" t="s">
        <v>26595</v>
      </c>
      <c r="H22217" t="s">
        <v>26493</v>
      </c>
      <c r="P22217">
        <v>4</v>
      </c>
      <c r="Q22217">
        <v>0.28000000000000003</v>
      </c>
      <c r="R22217">
        <v>0</v>
      </c>
      <c r="S22217">
        <v>3.72</v>
      </c>
      <c r="U22217">
        <v>775</v>
      </c>
      <c r="V22217" s="8">
        <v>40155</v>
      </c>
    </row>
    <row r="22218" spans="1:22" x14ac:dyDescent="0.2">
      <c r="A22218" t="s">
        <v>805</v>
      </c>
      <c r="B22218">
        <v>12</v>
      </c>
      <c r="C22218">
        <v>2010</v>
      </c>
      <c r="E22218" t="s">
        <v>5087</v>
      </c>
      <c r="F22218">
        <v>61</v>
      </c>
      <c r="G22218" t="s">
        <v>26596</v>
      </c>
      <c r="H22218" t="s">
        <v>26493</v>
      </c>
      <c r="P22218">
        <v>4.13</v>
      </c>
      <c r="Q22218">
        <v>0.28999999999999998</v>
      </c>
      <c r="R22218">
        <v>0</v>
      </c>
      <c r="S22218">
        <v>3.84</v>
      </c>
      <c r="U22218">
        <v>2025</v>
      </c>
      <c r="V22218" s="8">
        <v>40155</v>
      </c>
    </row>
    <row r="22219" spans="1:22" x14ac:dyDescent="0.2">
      <c r="A22219" t="s">
        <v>805</v>
      </c>
      <c r="B22219">
        <v>12</v>
      </c>
      <c r="C22219">
        <v>2010</v>
      </c>
      <c r="E22219" t="s">
        <v>5087</v>
      </c>
      <c r="F22219">
        <v>61.5</v>
      </c>
      <c r="G22219" t="s">
        <v>26597</v>
      </c>
      <c r="H22219" t="s">
        <v>26493</v>
      </c>
      <c r="P22219">
        <v>4.26</v>
      </c>
      <c r="Q22219">
        <v>0.3</v>
      </c>
      <c r="R22219">
        <v>0</v>
      </c>
      <c r="S22219">
        <v>3.96</v>
      </c>
      <c r="V22219" s="8">
        <v>40155</v>
      </c>
    </row>
    <row r="22220" spans="1:22" x14ac:dyDescent="0.2">
      <c r="A22220" t="s">
        <v>805</v>
      </c>
      <c r="B22220">
        <v>12</v>
      </c>
      <c r="C22220">
        <v>2010</v>
      </c>
      <c r="E22220" t="s">
        <v>5087</v>
      </c>
      <c r="F22220">
        <v>62</v>
      </c>
      <c r="G22220" t="s">
        <v>26598</v>
      </c>
      <c r="H22220" t="s">
        <v>26493</v>
      </c>
      <c r="P22220">
        <v>4.3899999999999997</v>
      </c>
      <c r="Q22220">
        <v>0.3</v>
      </c>
      <c r="R22220">
        <v>0</v>
      </c>
      <c r="S22220">
        <v>4.09</v>
      </c>
      <c r="U22220">
        <v>6850</v>
      </c>
      <c r="V22220" s="8">
        <v>40155</v>
      </c>
    </row>
    <row r="22221" spans="1:22" x14ac:dyDescent="0.2">
      <c r="A22221" t="s">
        <v>805</v>
      </c>
      <c r="B22221">
        <v>12</v>
      </c>
      <c r="C22221">
        <v>2010</v>
      </c>
      <c r="E22221" t="s">
        <v>5087</v>
      </c>
      <c r="F22221">
        <v>62.5</v>
      </c>
      <c r="G22221" t="s">
        <v>26599</v>
      </c>
      <c r="H22221" t="s">
        <v>26493</v>
      </c>
      <c r="P22221">
        <v>4.5199999999999996</v>
      </c>
      <c r="Q22221">
        <v>0.31</v>
      </c>
      <c r="R22221">
        <v>0</v>
      </c>
      <c r="S22221">
        <v>4.21</v>
      </c>
      <c r="U22221">
        <v>175</v>
      </c>
      <c r="V22221" s="8">
        <v>40155</v>
      </c>
    </row>
    <row r="22222" spans="1:22" x14ac:dyDescent="0.2">
      <c r="A22222" t="s">
        <v>805</v>
      </c>
      <c r="B22222">
        <v>12</v>
      </c>
      <c r="C22222">
        <v>2010</v>
      </c>
      <c r="E22222" t="s">
        <v>5087</v>
      </c>
      <c r="F22222">
        <v>63</v>
      </c>
      <c r="G22222" t="s">
        <v>26600</v>
      </c>
      <c r="H22222" t="s">
        <v>26493</v>
      </c>
      <c r="P22222">
        <v>4.66</v>
      </c>
      <c r="Q22222">
        <v>0.32</v>
      </c>
      <c r="R22222">
        <v>0</v>
      </c>
      <c r="S22222">
        <v>4.34</v>
      </c>
      <c r="U22222">
        <v>2200</v>
      </c>
      <c r="V22222" s="8">
        <v>40155</v>
      </c>
    </row>
    <row r="22223" spans="1:22" x14ac:dyDescent="0.2">
      <c r="A22223" t="s">
        <v>805</v>
      </c>
      <c r="B22223">
        <v>12</v>
      </c>
      <c r="C22223">
        <v>2010</v>
      </c>
      <c r="E22223" t="s">
        <v>5087</v>
      </c>
      <c r="F22223">
        <v>63.5</v>
      </c>
      <c r="G22223" t="s">
        <v>26601</v>
      </c>
      <c r="H22223" t="s">
        <v>26493</v>
      </c>
      <c r="P22223">
        <v>4.79</v>
      </c>
      <c r="Q22223">
        <v>0.31</v>
      </c>
      <c r="R22223">
        <v>0</v>
      </c>
      <c r="S22223">
        <v>4.4800000000000004</v>
      </c>
      <c r="U22223">
        <v>705</v>
      </c>
      <c r="V22223" s="8">
        <v>40155</v>
      </c>
    </row>
    <row r="22224" spans="1:22" x14ac:dyDescent="0.2">
      <c r="A22224" t="s">
        <v>805</v>
      </c>
      <c r="B22224">
        <v>12</v>
      </c>
      <c r="C22224">
        <v>2010</v>
      </c>
      <c r="E22224" t="s">
        <v>5087</v>
      </c>
      <c r="F22224">
        <v>64</v>
      </c>
      <c r="G22224" t="s">
        <v>26602</v>
      </c>
      <c r="H22224" t="s">
        <v>26493</v>
      </c>
      <c r="P22224">
        <v>4.9400000000000004</v>
      </c>
      <c r="Q22224">
        <v>0.33</v>
      </c>
      <c r="R22224">
        <v>0</v>
      </c>
      <c r="S22224">
        <v>4.6100000000000003</v>
      </c>
      <c r="U22224">
        <v>5165</v>
      </c>
      <c r="V22224" s="8">
        <v>40155</v>
      </c>
    </row>
    <row r="22225" spans="1:22" x14ac:dyDescent="0.2">
      <c r="A22225" t="s">
        <v>805</v>
      </c>
      <c r="B22225">
        <v>12</v>
      </c>
      <c r="C22225">
        <v>2010</v>
      </c>
      <c r="E22225" t="s">
        <v>5087</v>
      </c>
      <c r="F22225">
        <v>64.5</v>
      </c>
      <c r="G22225" t="s">
        <v>26603</v>
      </c>
      <c r="H22225" t="s">
        <v>26493</v>
      </c>
      <c r="P22225">
        <v>5.08</v>
      </c>
      <c r="Q22225">
        <v>0.33</v>
      </c>
      <c r="R22225">
        <v>0</v>
      </c>
      <c r="S22225">
        <v>4.75</v>
      </c>
      <c r="U22225">
        <v>675</v>
      </c>
      <c r="V22225" s="8">
        <v>40155</v>
      </c>
    </row>
    <row r="22226" spans="1:22" x14ac:dyDescent="0.2">
      <c r="A22226" t="s">
        <v>805</v>
      </c>
      <c r="B22226">
        <v>12</v>
      </c>
      <c r="C22226">
        <v>2010</v>
      </c>
      <c r="E22226" t="s">
        <v>5087</v>
      </c>
      <c r="F22226">
        <v>65</v>
      </c>
      <c r="G22226" t="s">
        <v>26604</v>
      </c>
      <c r="H22226" t="s">
        <v>26493</v>
      </c>
      <c r="J22226">
        <v>5</v>
      </c>
      <c r="K22226" t="s">
        <v>1245</v>
      </c>
      <c r="N22226">
        <v>5</v>
      </c>
      <c r="O22226" t="s">
        <v>1245</v>
      </c>
      <c r="P22226">
        <v>5.22</v>
      </c>
      <c r="Q22226">
        <v>0.34</v>
      </c>
      <c r="R22226">
        <v>0</v>
      </c>
      <c r="S22226">
        <v>4.88</v>
      </c>
      <c r="U22226">
        <v>29094</v>
      </c>
      <c r="V22226" s="8">
        <v>40155</v>
      </c>
    </row>
    <row r="22227" spans="1:22" x14ac:dyDescent="0.2">
      <c r="A22227" t="s">
        <v>805</v>
      </c>
      <c r="B22227">
        <v>12</v>
      </c>
      <c r="C22227">
        <v>2010</v>
      </c>
      <c r="E22227" t="s">
        <v>5087</v>
      </c>
      <c r="F22227">
        <v>65.5</v>
      </c>
      <c r="G22227" t="s">
        <v>26605</v>
      </c>
      <c r="H22227" t="s">
        <v>26493</v>
      </c>
      <c r="P22227">
        <v>5.37</v>
      </c>
      <c r="Q22227">
        <v>0.35</v>
      </c>
      <c r="R22227">
        <v>0</v>
      </c>
      <c r="S22227">
        <v>5.0199999999999996</v>
      </c>
      <c r="U22227">
        <v>90</v>
      </c>
      <c r="V22227" s="8">
        <v>40155</v>
      </c>
    </row>
    <row r="22228" spans="1:22" x14ac:dyDescent="0.2">
      <c r="A22228" t="s">
        <v>805</v>
      </c>
      <c r="B22228">
        <v>12</v>
      </c>
      <c r="C22228">
        <v>2010</v>
      </c>
      <c r="E22228" t="s">
        <v>5087</v>
      </c>
      <c r="F22228">
        <v>66</v>
      </c>
      <c r="G22228" t="s">
        <v>26606</v>
      </c>
      <c r="H22228" t="s">
        <v>26493</v>
      </c>
      <c r="P22228">
        <v>5.52</v>
      </c>
      <c r="Q22228">
        <v>0.35</v>
      </c>
      <c r="R22228">
        <v>80</v>
      </c>
      <c r="S22228">
        <v>5.17</v>
      </c>
      <c r="U22228">
        <v>3665</v>
      </c>
      <c r="V22228" s="8">
        <v>40155</v>
      </c>
    </row>
    <row r="22229" spans="1:22" x14ac:dyDescent="0.2">
      <c r="A22229" t="s">
        <v>805</v>
      </c>
      <c r="B22229">
        <v>12</v>
      </c>
      <c r="C22229">
        <v>2010</v>
      </c>
      <c r="E22229" t="s">
        <v>5087</v>
      </c>
      <c r="F22229">
        <v>66.5</v>
      </c>
      <c r="G22229" t="s">
        <v>26607</v>
      </c>
      <c r="H22229" t="s">
        <v>26493</v>
      </c>
      <c r="P22229">
        <v>5.68</v>
      </c>
      <c r="Q22229">
        <v>0.37</v>
      </c>
      <c r="R22229">
        <v>0</v>
      </c>
      <c r="S22229">
        <v>5.31</v>
      </c>
      <c r="U22229">
        <v>1425</v>
      </c>
      <c r="V22229" s="8">
        <v>40155</v>
      </c>
    </row>
    <row r="22230" spans="1:22" x14ac:dyDescent="0.2">
      <c r="A22230" t="s">
        <v>805</v>
      </c>
      <c r="B22230">
        <v>12</v>
      </c>
      <c r="C22230">
        <v>2010</v>
      </c>
      <c r="E22230" t="s">
        <v>5087</v>
      </c>
      <c r="F22230">
        <v>67</v>
      </c>
      <c r="G22230" t="s">
        <v>26608</v>
      </c>
      <c r="H22230" t="s">
        <v>26493</v>
      </c>
      <c r="P22230">
        <v>5.83</v>
      </c>
      <c r="Q22230">
        <v>0.37</v>
      </c>
      <c r="R22230">
        <v>0</v>
      </c>
      <c r="S22230">
        <v>5.46</v>
      </c>
      <c r="U22230">
        <v>3633</v>
      </c>
      <c r="V22230" s="8">
        <v>40155</v>
      </c>
    </row>
    <row r="22231" spans="1:22" x14ac:dyDescent="0.2">
      <c r="A22231" t="s">
        <v>805</v>
      </c>
      <c r="B22231">
        <v>12</v>
      </c>
      <c r="C22231">
        <v>2010</v>
      </c>
      <c r="E22231" t="s">
        <v>5087</v>
      </c>
      <c r="F22231">
        <v>67.5</v>
      </c>
      <c r="G22231" t="s">
        <v>26609</v>
      </c>
      <c r="H22231" t="s">
        <v>26493</v>
      </c>
      <c r="P22231">
        <v>5.99</v>
      </c>
      <c r="Q22231">
        <v>0.38</v>
      </c>
      <c r="R22231">
        <v>0</v>
      </c>
      <c r="S22231">
        <v>5.61</v>
      </c>
      <c r="U22231">
        <v>1302</v>
      </c>
      <c r="V22231" s="8">
        <v>40155</v>
      </c>
    </row>
    <row r="22232" spans="1:22" x14ac:dyDescent="0.2">
      <c r="A22232" t="s">
        <v>805</v>
      </c>
      <c r="B22232">
        <v>12</v>
      </c>
      <c r="C22232">
        <v>2010</v>
      </c>
      <c r="E22232" t="s">
        <v>5087</v>
      </c>
      <c r="F22232">
        <v>68</v>
      </c>
      <c r="G22232" t="s">
        <v>26610</v>
      </c>
      <c r="H22232" t="s">
        <v>26493</v>
      </c>
      <c r="P22232">
        <v>6.15</v>
      </c>
      <c r="Q22232">
        <v>0.39</v>
      </c>
      <c r="R22232">
        <v>0</v>
      </c>
      <c r="S22232">
        <v>5.76</v>
      </c>
      <c r="U22232">
        <v>4583</v>
      </c>
      <c r="V22232" s="8">
        <v>40155</v>
      </c>
    </row>
    <row r="22233" spans="1:22" x14ac:dyDescent="0.2">
      <c r="A22233" t="s">
        <v>805</v>
      </c>
      <c r="B22233">
        <v>12</v>
      </c>
      <c r="C22233">
        <v>2010</v>
      </c>
      <c r="E22233" t="s">
        <v>5087</v>
      </c>
      <c r="F22233">
        <v>68.5</v>
      </c>
      <c r="G22233" t="s">
        <v>26611</v>
      </c>
      <c r="H22233" t="s">
        <v>26493</v>
      </c>
      <c r="P22233">
        <v>6.32</v>
      </c>
      <c r="Q22233">
        <v>0.4</v>
      </c>
      <c r="R22233">
        <v>0</v>
      </c>
      <c r="S22233">
        <v>5.92</v>
      </c>
      <c r="U22233">
        <v>2595</v>
      </c>
      <c r="V22233" s="8">
        <v>40155</v>
      </c>
    </row>
    <row r="22234" spans="1:22" x14ac:dyDescent="0.2">
      <c r="A22234" t="s">
        <v>805</v>
      </c>
      <c r="B22234">
        <v>12</v>
      </c>
      <c r="C22234">
        <v>2010</v>
      </c>
      <c r="E22234" t="s">
        <v>5087</v>
      </c>
      <c r="F22234">
        <v>69</v>
      </c>
      <c r="G22234" t="s">
        <v>26612</v>
      </c>
      <c r="H22234" t="s">
        <v>26493</v>
      </c>
      <c r="P22234">
        <v>6.49</v>
      </c>
      <c r="Q22234">
        <v>0.41</v>
      </c>
      <c r="R22234">
        <v>0</v>
      </c>
      <c r="S22234">
        <v>6.08</v>
      </c>
      <c r="U22234">
        <v>10339</v>
      </c>
      <c r="V22234" s="8">
        <v>40155</v>
      </c>
    </row>
    <row r="22235" spans="1:22" x14ac:dyDescent="0.2">
      <c r="A22235" t="s">
        <v>805</v>
      </c>
      <c r="B22235">
        <v>12</v>
      </c>
      <c r="C22235">
        <v>2010</v>
      </c>
      <c r="E22235" t="s">
        <v>5087</v>
      </c>
      <c r="F22235">
        <v>69.5</v>
      </c>
      <c r="G22235" t="s">
        <v>26613</v>
      </c>
      <c r="H22235" t="s">
        <v>26493</v>
      </c>
      <c r="P22235">
        <v>6.65</v>
      </c>
      <c r="Q22235">
        <v>0.41</v>
      </c>
      <c r="R22235">
        <v>0</v>
      </c>
      <c r="S22235">
        <v>6.24</v>
      </c>
      <c r="U22235">
        <v>2585</v>
      </c>
      <c r="V22235" s="8">
        <v>40155</v>
      </c>
    </row>
    <row r="22236" spans="1:22" x14ac:dyDescent="0.2">
      <c r="A22236" t="s">
        <v>805</v>
      </c>
      <c r="B22236">
        <v>12</v>
      </c>
      <c r="C22236">
        <v>2010</v>
      </c>
      <c r="E22236" t="s">
        <v>5087</v>
      </c>
      <c r="F22236">
        <v>70</v>
      </c>
      <c r="G22236" t="s">
        <v>26614</v>
      </c>
      <c r="H22236" t="s">
        <v>26493</v>
      </c>
      <c r="J22236">
        <v>6.5</v>
      </c>
      <c r="K22236" t="s">
        <v>1245</v>
      </c>
      <c r="N22236">
        <v>6.5</v>
      </c>
      <c r="O22236" t="s">
        <v>1245</v>
      </c>
      <c r="P22236">
        <v>6.83</v>
      </c>
      <c r="Q22236">
        <v>0.43</v>
      </c>
      <c r="R22236">
        <v>0</v>
      </c>
      <c r="S22236">
        <v>6.4</v>
      </c>
      <c r="T22236">
        <v>25</v>
      </c>
      <c r="U22236">
        <v>24409</v>
      </c>
      <c r="V22236" s="8">
        <v>40155</v>
      </c>
    </row>
    <row r="22237" spans="1:22" x14ac:dyDescent="0.2">
      <c r="A22237" t="s">
        <v>805</v>
      </c>
      <c r="B22237">
        <v>12</v>
      </c>
      <c r="C22237">
        <v>2010</v>
      </c>
      <c r="E22237" t="s">
        <v>5087</v>
      </c>
      <c r="F22237">
        <v>70.5</v>
      </c>
      <c r="G22237" t="s">
        <v>26615</v>
      </c>
      <c r="H22237" t="s">
        <v>26493</v>
      </c>
      <c r="P22237">
        <v>7</v>
      </c>
      <c r="Q22237">
        <v>0.43</v>
      </c>
      <c r="R22237">
        <v>0</v>
      </c>
      <c r="S22237">
        <v>6.57</v>
      </c>
      <c r="U22237">
        <v>1525</v>
      </c>
      <c r="V22237" s="8">
        <v>40155</v>
      </c>
    </row>
    <row r="22238" spans="1:22" x14ac:dyDescent="0.2">
      <c r="A22238" t="s">
        <v>805</v>
      </c>
      <c r="B22238">
        <v>12</v>
      </c>
      <c r="C22238">
        <v>2010</v>
      </c>
      <c r="E22238" t="s">
        <v>5087</v>
      </c>
      <c r="F22238">
        <v>71</v>
      </c>
      <c r="G22238" t="s">
        <v>26616</v>
      </c>
      <c r="H22238" t="s">
        <v>26493</v>
      </c>
      <c r="P22238">
        <v>7.18</v>
      </c>
      <c r="Q22238">
        <v>0.45</v>
      </c>
      <c r="R22238">
        <v>0</v>
      </c>
      <c r="S22238">
        <v>6.73</v>
      </c>
      <c r="U22238">
        <v>2777</v>
      </c>
      <c r="V22238" s="8">
        <v>40155</v>
      </c>
    </row>
    <row r="22239" spans="1:22" x14ac:dyDescent="0.2">
      <c r="A22239" t="s">
        <v>805</v>
      </c>
      <c r="B22239">
        <v>12</v>
      </c>
      <c r="C22239">
        <v>2010</v>
      </c>
      <c r="E22239" t="s">
        <v>5087</v>
      </c>
      <c r="F22239">
        <v>71.5</v>
      </c>
      <c r="G22239" t="s">
        <v>26617</v>
      </c>
      <c r="H22239" t="s">
        <v>26493</v>
      </c>
      <c r="P22239">
        <v>7.36</v>
      </c>
      <c r="Q22239">
        <v>0.45</v>
      </c>
      <c r="R22239">
        <v>0</v>
      </c>
      <c r="S22239">
        <v>6.91</v>
      </c>
      <c r="U22239">
        <v>2550</v>
      </c>
      <c r="V22239" s="8">
        <v>40155</v>
      </c>
    </row>
    <row r="22240" spans="1:22" x14ac:dyDescent="0.2">
      <c r="A22240" t="s">
        <v>805</v>
      </c>
      <c r="B22240">
        <v>12</v>
      </c>
      <c r="C22240">
        <v>2010</v>
      </c>
      <c r="E22240" t="s">
        <v>5087</v>
      </c>
      <c r="F22240">
        <v>72</v>
      </c>
      <c r="G22240" t="s">
        <v>26618</v>
      </c>
      <c r="H22240" t="s">
        <v>26493</v>
      </c>
      <c r="P22240">
        <v>7.54</v>
      </c>
      <c r="Q22240">
        <v>0.46</v>
      </c>
      <c r="R22240">
        <v>0</v>
      </c>
      <c r="S22240">
        <v>7.08</v>
      </c>
      <c r="U22240">
        <v>7055</v>
      </c>
      <c r="V22240" s="8">
        <v>40155</v>
      </c>
    </row>
    <row r="22241" spans="1:22" x14ac:dyDescent="0.2">
      <c r="A22241" t="s">
        <v>805</v>
      </c>
      <c r="B22241">
        <v>12</v>
      </c>
      <c r="C22241">
        <v>2010</v>
      </c>
      <c r="E22241" t="s">
        <v>5087</v>
      </c>
      <c r="F22241">
        <v>72.5</v>
      </c>
      <c r="G22241" t="s">
        <v>26619</v>
      </c>
      <c r="H22241" t="s">
        <v>26493</v>
      </c>
      <c r="P22241">
        <v>7.73</v>
      </c>
      <c r="Q22241">
        <v>0.47</v>
      </c>
      <c r="R22241">
        <v>0</v>
      </c>
      <c r="S22241">
        <v>7.26</v>
      </c>
      <c r="U22241">
        <v>1050</v>
      </c>
      <c r="V22241" s="8">
        <v>40155</v>
      </c>
    </row>
    <row r="22242" spans="1:22" x14ac:dyDescent="0.2">
      <c r="A22242" t="s">
        <v>805</v>
      </c>
      <c r="B22242">
        <v>12</v>
      </c>
      <c r="C22242">
        <v>2010</v>
      </c>
      <c r="E22242" t="s">
        <v>5087</v>
      </c>
      <c r="F22242">
        <v>73</v>
      </c>
      <c r="G22242" t="s">
        <v>26620</v>
      </c>
      <c r="H22242" t="s">
        <v>26493</v>
      </c>
      <c r="P22242">
        <v>7.92</v>
      </c>
      <c r="Q22242">
        <v>0.48</v>
      </c>
      <c r="R22242">
        <v>0</v>
      </c>
      <c r="S22242">
        <v>7.44</v>
      </c>
      <c r="U22242">
        <v>3350</v>
      </c>
      <c r="V22242" s="8">
        <v>40155</v>
      </c>
    </row>
    <row r="22243" spans="1:22" x14ac:dyDescent="0.2">
      <c r="A22243" t="s">
        <v>805</v>
      </c>
      <c r="B22243">
        <v>12</v>
      </c>
      <c r="C22243">
        <v>2010</v>
      </c>
      <c r="E22243" t="s">
        <v>5087</v>
      </c>
      <c r="F22243">
        <v>73.5</v>
      </c>
      <c r="G22243" t="s">
        <v>26621</v>
      </c>
      <c r="H22243" t="s">
        <v>26493</v>
      </c>
      <c r="P22243">
        <v>8.11</v>
      </c>
      <c r="Q22243">
        <v>0.49</v>
      </c>
      <c r="R22243">
        <v>0</v>
      </c>
      <c r="S22243">
        <v>7.62</v>
      </c>
      <c r="U22243">
        <v>700</v>
      </c>
      <c r="V22243" s="8">
        <v>40155</v>
      </c>
    </row>
    <row r="22244" spans="1:22" x14ac:dyDescent="0.2">
      <c r="A22244" t="s">
        <v>805</v>
      </c>
      <c r="B22244">
        <v>12</v>
      </c>
      <c r="C22244">
        <v>2010</v>
      </c>
      <c r="E22244" t="s">
        <v>5087</v>
      </c>
      <c r="F22244">
        <v>74</v>
      </c>
      <c r="G22244" t="s">
        <v>26622</v>
      </c>
      <c r="H22244" t="s">
        <v>26493</v>
      </c>
      <c r="P22244">
        <v>8.31</v>
      </c>
      <c r="Q22244">
        <v>0.51</v>
      </c>
      <c r="R22244">
        <v>0</v>
      </c>
      <c r="S22244">
        <v>7.8</v>
      </c>
      <c r="U22244">
        <v>3025</v>
      </c>
      <c r="V22244" s="8">
        <v>40155</v>
      </c>
    </row>
    <row r="22245" spans="1:22" x14ac:dyDescent="0.2">
      <c r="A22245" t="s">
        <v>805</v>
      </c>
      <c r="B22245">
        <v>12</v>
      </c>
      <c r="C22245">
        <v>2010</v>
      </c>
      <c r="E22245" t="s">
        <v>5087</v>
      </c>
      <c r="F22245">
        <v>74.5</v>
      </c>
      <c r="G22245" t="s">
        <v>26623</v>
      </c>
      <c r="H22245" t="s">
        <v>26493</v>
      </c>
      <c r="P22245">
        <v>8.5</v>
      </c>
      <c r="Q22245">
        <v>0.51</v>
      </c>
      <c r="R22245">
        <v>0</v>
      </c>
      <c r="S22245">
        <v>7.99</v>
      </c>
      <c r="U22245">
        <v>1475</v>
      </c>
      <c r="V22245" s="8">
        <v>40155</v>
      </c>
    </row>
    <row r="22246" spans="1:22" x14ac:dyDescent="0.2">
      <c r="A22246" t="s">
        <v>805</v>
      </c>
      <c r="B22246">
        <v>12</v>
      </c>
      <c r="C22246">
        <v>2010</v>
      </c>
      <c r="E22246" t="s">
        <v>5087</v>
      </c>
      <c r="F22246">
        <v>75</v>
      </c>
      <c r="G22246" t="s">
        <v>26624</v>
      </c>
      <c r="H22246" t="s">
        <v>26493</v>
      </c>
      <c r="J22246">
        <v>8.4</v>
      </c>
      <c r="K22246" t="s">
        <v>1245</v>
      </c>
      <c r="N22246">
        <v>8.4</v>
      </c>
      <c r="O22246" t="s">
        <v>1245</v>
      </c>
      <c r="P22246">
        <v>8.6999999999999993</v>
      </c>
      <c r="Q22246">
        <v>0.52</v>
      </c>
      <c r="R22246">
        <v>0</v>
      </c>
      <c r="S22246">
        <v>8.18</v>
      </c>
      <c r="T22246">
        <v>3</v>
      </c>
      <c r="U22246">
        <v>14051</v>
      </c>
      <c r="V22246" s="8">
        <v>40155</v>
      </c>
    </row>
    <row r="22247" spans="1:22" x14ac:dyDescent="0.2">
      <c r="A22247" t="s">
        <v>805</v>
      </c>
      <c r="B22247">
        <v>12</v>
      </c>
      <c r="C22247">
        <v>2010</v>
      </c>
      <c r="E22247" t="s">
        <v>5087</v>
      </c>
      <c r="F22247">
        <v>75.5</v>
      </c>
      <c r="G22247" t="s">
        <v>26625</v>
      </c>
      <c r="H22247" t="s">
        <v>26493</v>
      </c>
      <c r="P22247">
        <v>8.91</v>
      </c>
      <c r="Q22247">
        <v>0.54</v>
      </c>
      <c r="R22247">
        <v>0</v>
      </c>
      <c r="S22247">
        <v>8.3699999999999992</v>
      </c>
      <c r="U22247">
        <v>725</v>
      </c>
      <c r="V22247" s="8">
        <v>40155</v>
      </c>
    </row>
    <row r="22248" spans="1:22" x14ac:dyDescent="0.2">
      <c r="A22248" t="s">
        <v>805</v>
      </c>
      <c r="B22248">
        <v>12</v>
      </c>
      <c r="C22248">
        <v>2010</v>
      </c>
      <c r="E22248" t="s">
        <v>5087</v>
      </c>
      <c r="F22248">
        <v>76</v>
      </c>
      <c r="G22248" t="s">
        <v>26626</v>
      </c>
      <c r="H22248" t="s">
        <v>26493</v>
      </c>
      <c r="P22248">
        <v>9.11</v>
      </c>
      <c r="Q22248">
        <v>0.54</v>
      </c>
      <c r="R22248">
        <v>0</v>
      </c>
      <c r="S22248">
        <v>8.57</v>
      </c>
      <c r="U22248">
        <v>3880</v>
      </c>
      <c r="V22248" s="8">
        <v>40155</v>
      </c>
    </row>
    <row r="22249" spans="1:22" x14ac:dyDescent="0.2">
      <c r="A22249" t="s">
        <v>805</v>
      </c>
      <c r="B22249">
        <v>12</v>
      </c>
      <c r="C22249">
        <v>2010</v>
      </c>
      <c r="E22249" t="s">
        <v>5087</v>
      </c>
      <c r="F22249">
        <v>76.5</v>
      </c>
      <c r="G22249" t="s">
        <v>26627</v>
      </c>
      <c r="H22249" t="s">
        <v>26493</v>
      </c>
      <c r="P22249">
        <v>9.32</v>
      </c>
      <c r="Q22249">
        <v>0.55000000000000004</v>
      </c>
      <c r="R22249">
        <v>0</v>
      </c>
      <c r="S22249">
        <v>8.77</v>
      </c>
      <c r="U22249">
        <v>2463</v>
      </c>
      <c r="V22249" s="8">
        <v>40155</v>
      </c>
    </row>
    <row r="22250" spans="1:22" x14ac:dyDescent="0.2">
      <c r="A22250" t="s">
        <v>805</v>
      </c>
      <c r="B22250">
        <v>12</v>
      </c>
      <c r="C22250">
        <v>2010</v>
      </c>
      <c r="E22250" t="s">
        <v>5087</v>
      </c>
      <c r="F22250">
        <v>77</v>
      </c>
      <c r="G22250" t="s">
        <v>26628</v>
      </c>
      <c r="H22250" t="s">
        <v>26493</v>
      </c>
      <c r="P22250">
        <v>9.5299999999999994</v>
      </c>
      <c r="Q22250">
        <v>0.56000000000000005</v>
      </c>
      <c r="R22250">
        <v>0</v>
      </c>
      <c r="S22250">
        <v>8.9700000000000006</v>
      </c>
      <c r="U22250">
        <v>3690</v>
      </c>
      <c r="V22250" s="8">
        <v>40155</v>
      </c>
    </row>
    <row r="22251" spans="1:22" x14ac:dyDescent="0.2">
      <c r="A22251" t="s">
        <v>805</v>
      </c>
      <c r="B22251">
        <v>12</v>
      </c>
      <c r="C22251">
        <v>2010</v>
      </c>
      <c r="E22251" t="s">
        <v>5087</v>
      </c>
      <c r="F22251">
        <v>77.5</v>
      </c>
      <c r="G22251" t="s">
        <v>26629</v>
      </c>
      <c r="H22251" t="s">
        <v>26493</v>
      </c>
      <c r="P22251">
        <v>9.76</v>
      </c>
      <c r="Q22251">
        <v>0.57999999999999996</v>
      </c>
      <c r="R22251">
        <v>0</v>
      </c>
      <c r="S22251">
        <v>9.18</v>
      </c>
      <c r="U22251">
        <v>3235</v>
      </c>
      <c r="V22251" s="8">
        <v>40155</v>
      </c>
    </row>
    <row r="22252" spans="1:22" x14ac:dyDescent="0.2">
      <c r="A22252" t="s">
        <v>805</v>
      </c>
      <c r="B22252">
        <v>12</v>
      </c>
      <c r="C22252">
        <v>2010</v>
      </c>
      <c r="E22252" t="s">
        <v>5087</v>
      </c>
      <c r="F22252">
        <v>78</v>
      </c>
      <c r="G22252" t="s">
        <v>26630</v>
      </c>
      <c r="H22252" t="s">
        <v>26493</v>
      </c>
      <c r="P22252">
        <v>9.99</v>
      </c>
      <c r="Q22252">
        <v>0.61</v>
      </c>
      <c r="R22252">
        <v>0</v>
      </c>
      <c r="S22252">
        <v>9.3800000000000008</v>
      </c>
      <c r="U22252">
        <v>6178</v>
      </c>
      <c r="V22252" s="8">
        <v>40155</v>
      </c>
    </row>
    <row r="22253" spans="1:22" x14ac:dyDescent="0.2">
      <c r="A22253" t="s">
        <v>805</v>
      </c>
      <c r="B22253">
        <v>12</v>
      </c>
      <c r="C22253">
        <v>2010</v>
      </c>
      <c r="E22253" t="s">
        <v>5087</v>
      </c>
      <c r="F22253">
        <v>78.5</v>
      </c>
      <c r="G22253" t="s">
        <v>26631</v>
      </c>
      <c r="H22253" t="s">
        <v>26493</v>
      </c>
      <c r="P22253">
        <v>10.220000000000001</v>
      </c>
      <c r="Q22253">
        <v>0.63</v>
      </c>
      <c r="R22253">
        <v>0</v>
      </c>
      <c r="S22253">
        <v>9.59</v>
      </c>
      <c r="U22253">
        <v>1350</v>
      </c>
      <c r="V22253" s="8">
        <v>40155</v>
      </c>
    </row>
    <row r="22254" spans="1:22" x14ac:dyDescent="0.2">
      <c r="A22254" t="s">
        <v>805</v>
      </c>
      <c r="B22254">
        <v>12</v>
      </c>
      <c r="C22254">
        <v>2010</v>
      </c>
      <c r="E22254" t="s">
        <v>5087</v>
      </c>
      <c r="F22254">
        <v>79</v>
      </c>
      <c r="G22254" t="s">
        <v>26632</v>
      </c>
      <c r="H22254" t="s">
        <v>26493</v>
      </c>
      <c r="P22254">
        <v>10.46</v>
      </c>
      <c r="Q22254">
        <v>0.65</v>
      </c>
      <c r="R22254">
        <v>0</v>
      </c>
      <c r="S22254">
        <v>9.81</v>
      </c>
      <c r="U22254">
        <v>4205</v>
      </c>
      <c r="V22254" s="8">
        <v>40155</v>
      </c>
    </row>
    <row r="22255" spans="1:22" x14ac:dyDescent="0.2">
      <c r="A22255" t="s">
        <v>805</v>
      </c>
      <c r="B22255">
        <v>12</v>
      </c>
      <c r="C22255">
        <v>2010</v>
      </c>
      <c r="E22255" t="s">
        <v>5087</v>
      </c>
      <c r="F22255">
        <v>79.5</v>
      </c>
      <c r="G22255" t="s">
        <v>26633</v>
      </c>
      <c r="H22255" t="s">
        <v>26493</v>
      </c>
      <c r="P22255">
        <v>10.7</v>
      </c>
      <c r="Q22255">
        <v>0.66</v>
      </c>
      <c r="R22255">
        <v>0</v>
      </c>
      <c r="S22255">
        <v>10.039999999999999</v>
      </c>
      <c r="U22255">
        <v>2065</v>
      </c>
      <c r="V22255" s="8">
        <v>40155</v>
      </c>
    </row>
    <row r="22256" spans="1:22" x14ac:dyDescent="0.2">
      <c r="A22256" t="s">
        <v>805</v>
      </c>
      <c r="B22256">
        <v>12</v>
      </c>
      <c r="C22256">
        <v>2010</v>
      </c>
      <c r="E22256" t="s">
        <v>5087</v>
      </c>
      <c r="F22256">
        <v>80</v>
      </c>
      <c r="G22256" t="s">
        <v>26634</v>
      </c>
      <c r="H22256" t="s">
        <v>26493</v>
      </c>
      <c r="J22256">
        <v>10.7</v>
      </c>
      <c r="K22256" t="s">
        <v>1245</v>
      </c>
      <c r="N22256">
        <v>10.7</v>
      </c>
      <c r="O22256" t="s">
        <v>1245</v>
      </c>
      <c r="P22256">
        <v>10.94</v>
      </c>
      <c r="Q22256">
        <v>0.67</v>
      </c>
      <c r="R22256">
        <v>0</v>
      </c>
      <c r="S22256">
        <v>10.27</v>
      </c>
      <c r="T22256">
        <v>3</v>
      </c>
      <c r="U22256">
        <v>24318</v>
      </c>
      <c r="V22256" s="8">
        <v>40155</v>
      </c>
    </row>
    <row r="22257" spans="1:22" x14ac:dyDescent="0.2">
      <c r="A22257" t="s">
        <v>805</v>
      </c>
      <c r="B22257">
        <v>12</v>
      </c>
      <c r="C22257">
        <v>2010</v>
      </c>
      <c r="E22257" t="s">
        <v>5087</v>
      </c>
      <c r="F22257">
        <v>80.5</v>
      </c>
      <c r="G22257" t="s">
        <v>26635</v>
      </c>
      <c r="H22257" t="s">
        <v>26493</v>
      </c>
      <c r="P22257">
        <v>11.19</v>
      </c>
      <c r="Q22257">
        <v>0.69</v>
      </c>
      <c r="R22257">
        <v>0</v>
      </c>
      <c r="S22257">
        <v>10.5</v>
      </c>
      <c r="U22257">
        <v>7525</v>
      </c>
      <c r="V22257" s="8">
        <v>40155</v>
      </c>
    </row>
    <row r="22258" spans="1:22" x14ac:dyDescent="0.2">
      <c r="A22258" t="s">
        <v>805</v>
      </c>
      <c r="B22258">
        <v>12</v>
      </c>
      <c r="C22258">
        <v>2010</v>
      </c>
      <c r="E22258" t="s">
        <v>5087</v>
      </c>
      <c r="F22258">
        <v>81</v>
      </c>
      <c r="G22258" t="s">
        <v>26636</v>
      </c>
      <c r="H22258" t="s">
        <v>26493</v>
      </c>
      <c r="P22258">
        <v>11.43</v>
      </c>
      <c r="Q22258">
        <v>0.69</v>
      </c>
      <c r="R22258">
        <v>0</v>
      </c>
      <c r="S22258">
        <v>10.74</v>
      </c>
      <c r="U22258">
        <v>1800</v>
      </c>
      <c r="V22258" s="8">
        <v>40155</v>
      </c>
    </row>
    <row r="22259" spans="1:22" x14ac:dyDescent="0.2">
      <c r="A22259" t="s">
        <v>805</v>
      </c>
      <c r="B22259">
        <v>12</v>
      </c>
      <c r="C22259">
        <v>2010</v>
      </c>
      <c r="E22259" t="s">
        <v>5087</v>
      </c>
      <c r="F22259">
        <v>81.5</v>
      </c>
      <c r="G22259" t="s">
        <v>26637</v>
      </c>
      <c r="H22259" t="s">
        <v>26493</v>
      </c>
      <c r="P22259">
        <v>11.68</v>
      </c>
      <c r="Q22259">
        <v>0.7</v>
      </c>
      <c r="R22259">
        <v>0</v>
      </c>
      <c r="S22259">
        <v>10.98</v>
      </c>
      <c r="U22259">
        <v>550</v>
      </c>
      <c r="V22259" s="8">
        <v>40155</v>
      </c>
    </row>
    <row r="22260" spans="1:22" x14ac:dyDescent="0.2">
      <c r="A22260" t="s">
        <v>805</v>
      </c>
      <c r="B22260">
        <v>12</v>
      </c>
      <c r="C22260">
        <v>2010</v>
      </c>
      <c r="E22260" t="s">
        <v>5087</v>
      </c>
      <c r="F22260">
        <v>82</v>
      </c>
      <c r="G22260" t="s">
        <v>26638</v>
      </c>
      <c r="H22260" t="s">
        <v>26493</v>
      </c>
      <c r="P22260">
        <v>11.94</v>
      </c>
      <c r="Q22260">
        <v>0.72</v>
      </c>
      <c r="R22260">
        <v>0</v>
      </c>
      <c r="S22260">
        <v>11.22</v>
      </c>
      <c r="U22260">
        <v>1340</v>
      </c>
      <c r="V22260" s="8">
        <v>40155</v>
      </c>
    </row>
    <row r="22261" spans="1:22" x14ac:dyDescent="0.2">
      <c r="A22261" t="s">
        <v>805</v>
      </c>
      <c r="B22261">
        <v>12</v>
      </c>
      <c r="C22261">
        <v>2010</v>
      </c>
      <c r="E22261" t="s">
        <v>5087</v>
      </c>
      <c r="F22261">
        <v>82.5</v>
      </c>
      <c r="G22261" t="s">
        <v>26639</v>
      </c>
      <c r="H22261" t="s">
        <v>26493</v>
      </c>
      <c r="P22261">
        <v>12.21</v>
      </c>
      <c r="Q22261">
        <v>0.74</v>
      </c>
      <c r="R22261">
        <v>50</v>
      </c>
      <c r="S22261">
        <v>11.47</v>
      </c>
      <c r="U22261">
        <v>563</v>
      </c>
      <c r="V22261" s="8">
        <v>40155</v>
      </c>
    </row>
    <row r="22262" spans="1:22" x14ac:dyDescent="0.2">
      <c r="A22262" t="s">
        <v>805</v>
      </c>
      <c r="B22262">
        <v>12</v>
      </c>
      <c r="C22262">
        <v>2010</v>
      </c>
      <c r="E22262" t="s">
        <v>5087</v>
      </c>
      <c r="F22262">
        <v>83</v>
      </c>
      <c r="G22262" t="s">
        <v>26640</v>
      </c>
      <c r="H22262" t="s">
        <v>26493</v>
      </c>
      <c r="P22262">
        <v>12.48</v>
      </c>
      <c r="Q22262">
        <v>0.76</v>
      </c>
      <c r="R22262">
        <v>900</v>
      </c>
      <c r="S22262">
        <v>11.72</v>
      </c>
      <c r="U22262">
        <v>3695</v>
      </c>
      <c r="V22262" s="8">
        <v>40155</v>
      </c>
    </row>
    <row r="22263" spans="1:22" x14ac:dyDescent="0.2">
      <c r="A22263" t="s">
        <v>805</v>
      </c>
      <c r="B22263">
        <v>12</v>
      </c>
      <c r="C22263">
        <v>2010</v>
      </c>
      <c r="E22263" t="s">
        <v>5087</v>
      </c>
      <c r="F22263">
        <v>83.5</v>
      </c>
      <c r="G22263" t="s">
        <v>26641</v>
      </c>
      <c r="H22263" t="s">
        <v>26493</v>
      </c>
      <c r="P22263">
        <v>12.76</v>
      </c>
      <c r="Q22263">
        <v>0.79</v>
      </c>
      <c r="R22263">
        <v>0</v>
      </c>
      <c r="S22263">
        <v>11.97</v>
      </c>
      <c r="U22263">
        <v>1163</v>
      </c>
      <c r="V22263" s="8">
        <v>40155</v>
      </c>
    </row>
    <row r="22264" spans="1:22" x14ac:dyDescent="0.2">
      <c r="A22264" t="s">
        <v>805</v>
      </c>
      <c r="B22264">
        <v>12</v>
      </c>
      <c r="C22264">
        <v>2010</v>
      </c>
      <c r="E22264" t="s">
        <v>5087</v>
      </c>
      <c r="F22264">
        <v>84</v>
      </c>
      <c r="G22264" t="s">
        <v>26642</v>
      </c>
      <c r="H22264" t="s">
        <v>26493</v>
      </c>
      <c r="P22264">
        <v>13.03</v>
      </c>
      <c r="Q22264">
        <v>0.8</v>
      </c>
      <c r="R22264">
        <v>0</v>
      </c>
      <c r="S22264">
        <v>12.23</v>
      </c>
      <c r="T22264">
        <v>553</v>
      </c>
      <c r="U22264">
        <v>3928</v>
      </c>
      <c r="V22264" s="8">
        <v>40155</v>
      </c>
    </row>
    <row r="22265" spans="1:22" x14ac:dyDescent="0.2">
      <c r="A22265" t="s">
        <v>805</v>
      </c>
      <c r="B22265">
        <v>12</v>
      </c>
      <c r="C22265">
        <v>2010</v>
      </c>
      <c r="E22265" t="s">
        <v>5087</v>
      </c>
      <c r="F22265">
        <v>84.5</v>
      </c>
      <c r="G22265" t="s">
        <v>26643</v>
      </c>
      <c r="H22265" t="s">
        <v>26493</v>
      </c>
      <c r="P22265">
        <v>13.32</v>
      </c>
      <c r="Q22265">
        <v>0.82</v>
      </c>
      <c r="R22265">
        <v>0</v>
      </c>
      <c r="S22265">
        <v>12.5</v>
      </c>
      <c r="U22265">
        <v>3025</v>
      </c>
      <c r="V22265" s="8">
        <v>40155</v>
      </c>
    </row>
    <row r="22266" spans="1:22" x14ac:dyDescent="0.2">
      <c r="A22266" t="s">
        <v>805</v>
      </c>
      <c r="B22266">
        <v>12</v>
      </c>
      <c r="C22266">
        <v>2010</v>
      </c>
      <c r="E22266" t="s">
        <v>5087</v>
      </c>
      <c r="F22266">
        <v>85</v>
      </c>
      <c r="G22266" t="s">
        <v>26644</v>
      </c>
      <c r="H22266" t="s">
        <v>26493</v>
      </c>
      <c r="P22266">
        <v>13.6</v>
      </c>
      <c r="Q22266">
        <v>0.83</v>
      </c>
      <c r="R22266">
        <v>0</v>
      </c>
      <c r="S22266">
        <v>12.77</v>
      </c>
      <c r="U22266">
        <v>7239</v>
      </c>
      <c r="V22266" s="8">
        <v>40155</v>
      </c>
    </row>
    <row r="22267" spans="1:22" x14ac:dyDescent="0.2">
      <c r="A22267" t="s">
        <v>805</v>
      </c>
      <c r="B22267">
        <v>12</v>
      </c>
      <c r="C22267">
        <v>2010</v>
      </c>
      <c r="E22267" t="s">
        <v>5087</v>
      </c>
      <c r="F22267">
        <v>85.5</v>
      </c>
      <c r="G22267" t="s">
        <v>26645</v>
      </c>
      <c r="H22267" t="s">
        <v>26493</v>
      </c>
      <c r="P22267">
        <v>13.89</v>
      </c>
      <c r="Q22267">
        <v>0.84</v>
      </c>
      <c r="R22267">
        <v>0</v>
      </c>
      <c r="S22267">
        <v>13.05</v>
      </c>
      <c r="U22267">
        <v>2360</v>
      </c>
      <c r="V22267" s="8">
        <v>40155</v>
      </c>
    </row>
    <row r="22268" spans="1:22" x14ac:dyDescent="0.2">
      <c r="A22268" t="s">
        <v>805</v>
      </c>
      <c r="B22268">
        <v>12</v>
      </c>
      <c r="C22268">
        <v>2010</v>
      </c>
      <c r="E22268" t="s">
        <v>5087</v>
      </c>
      <c r="F22268">
        <v>86</v>
      </c>
      <c r="G22268" t="s">
        <v>26646</v>
      </c>
      <c r="H22268" t="s">
        <v>26493</v>
      </c>
      <c r="P22268">
        <v>14.18</v>
      </c>
      <c r="Q22268">
        <v>0.85</v>
      </c>
      <c r="R22268">
        <v>0</v>
      </c>
      <c r="S22268">
        <v>13.33</v>
      </c>
      <c r="U22268">
        <v>1120</v>
      </c>
      <c r="V22268" s="8">
        <v>40155</v>
      </c>
    </row>
    <row r="22269" spans="1:22" x14ac:dyDescent="0.2">
      <c r="A22269" t="s">
        <v>805</v>
      </c>
      <c r="B22269">
        <v>12</v>
      </c>
      <c r="C22269">
        <v>2010</v>
      </c>
      <c r="E22269" t="s">
        <v>5087</v>
      </c>
      <c r="F22269">
        <v>86.5</v>
      </c>
      <c r="G22269" t="s">
        <v>26647</v>
      </c>
      <c r="H22269" t="s">
        <v>26493</v>
      </c>
      <c r="P22269">
        <v>14.47</v>
      </c>
      <c r="Q22269">
        <v>0.86</v>
      </c>
      <c r="R22269">
        <v>0</v>
      </c>
      <c r="S22269">
        <v>13.61</v>
      </c>
      <c r="U22269">
        <v>400</v>
      </c>
      <c r="V22269" s="8">
        <v>40155</v>
      </c>
    </row>
    <row r="22270" spans="1:22" x14ac:dyDescent="0.2">
      <c r="A22270" t="s">
        <v>805</v>
      </c>
      <c r="B22270">
        <v>12</v>
      </c>
      <c r="C22270">
        <v>2010</v>
      </c>
      <c r="E22270" t="s">
        <v>5087</v>
      </c>
      <c r="F22270">
        <v>87</v>
      </c>
      <c r="G22270" t="s">
        <v>26648</v>
      </c>
      <c r="H22270" t="s">
        <v>26493</v>
      </c>
      <c r="P22270">
        <v>14.77</v>
      </c>
      <c r="Q22270">
        <v>0.87</v>
      </c>
      <c r="R22270">
        <v>0</v>
      </c>
      <c r="S22270">
        <v>13.9</v>
      </c>
      <c r="U22270">
        <v>615</v>
      </c>
      <c r="V22270" s="8">
        <v>40155</v>
      </c>
    </row>
    <row r="22271" spans="1:22" x14ac:dyDescent="0.2">
      <c r="A22271" t="s">
        <v>805</v>
      </c>
      <c r="B22271">
        <v>12</v>
      </c>
      <c r="C22271">
        <v>2010</v>
      </c>
      <c r="E22271" t="s">
        <v>5087</v>
      </c>
      <c r="F22271">
        <v>87.5</v>
      </c>
      <c r="G22271" t="s">
        <v>26649</v>
      </c>
      <c r="H22271" t="s">
        <v>26493</v>
      </c>
      <c r="P22271">
        <v>15.07</v>
      </c>
      <c r="Q22271">
        <v>0.88</v>
      </c>
      <c r="R22271">
        <v>0</v>
      </c>
      <c r="S22271">
        <v>14.19</v>
      </c>
      <c r="U22271">
        <v>2675</v>
      </c>
      <c r="V22271" s="8">
        <v>40155</v>
      </c>
    </row>
    <row r="22272" spans="1:22" x14ac:dyDescent="0.2">
      <c r="A22272" t="s">
        <v>805</v>
      </c>
      <c r="B22272">
        <v>12</v>
      </c>
      <c r="C22272">
        <v>2010</v>
      </c>
      <c r="E22272" t="s">
        <v>5087</v>
      </c>
      <c r="F22272">
        <v>88</v>
      </c>
      <c r="G22272" t="s">
        <v>26650</v>
      </c>
      <c r="H22272" t="s">
        <v>26493</v>
      </c>
      <c r="P22272">
        <v>15.37</v>
      </c>
      <c r="Q22272">
        <v>0.89</v>
      </c>
      <c r="R22272">
        <v>0</v>
      </c>
      <c r="S22272">
        <v>14.48</v>
      </c>
      <c r="U22272">
        <v>101</v>
      </c>
      <c r="V22272" s="8">
        <v>40155</v>
      </c>
    </row>
    <row r="22273" spans="1:22" x14ac:dyDescent="0.2">
      <c r="A22273" t="s">
        <v>805</v>
      </c>
      <c r="B22273">
        <v>12</v>
      </c>
      <c r="C22273">
        <v>2010</v>
      </c>
      <c r="E22273" t="s">
        <v>5087</v>
      </c>
      <c r="F22273">
        <v>88.5</v>
      </c>
      <c r="G22273" t="s">
        <v>26651</v>
      </c>
      <c r="H22273" t="s">
        <v>26493</v>
      </c>
      <c r="P22273">
        <v>15.68</v>
      </c>
      <c r="Q22273">
        <v>0.91</v>
      </c>
      <c r="R22273">
        <v>0</v>
      </c>
      <c r="S22273">
        <v>14.77</v>
      </c>
      <c r="U22273">
        <v>650</v>
      </c>
      <c r="V22273" s="8">
        <v>40155</v>
      </c>
    </row>
    <row r="22274" spans="1:22" x14ac:dyDescent="0.2">
      <c r="A22274" t="s">
        <v>805</v>
      </c>
      <c r="B22274">
        <v>12</v>
      </c>
      <c r="C22274">
        <v>2010</v>
      </c>
      <c r="E22274" t="s">
        <v>5087</v>
      </c>
      <c r="F22274">
        <v>89</v>
      </c>
      <c r="G22274" t="s">
        <v>26652</v>
      </c>
      <c r="H22274" t="s">
        <v>26493</v>
      </c>
      <c r="P22274">
        <v>15.98</v>
      </c>
      <c r="Q22274">
        <v>0.91</v>
      </c>
      <c r="R22274">
        <v>0</v>
      </c>
      <c r="S22274">
        <v>15.07</v>
      </c>
      <c r="V22274" s="8">
        <v>40155</v>
      </c>
    </row>
    <row r="22275" spans="1:22" x14ac:dyDescent="0.2">
      <c r="A22275" t="s">
        <v>805</v>
      </c>
      <c r="B22275">
        <v>12</v>
      </c>
      <c r="C22275">
        <v>2010</v>
      </c>
      <c r="E22275" t="s">
        <v>5087</v>
      </c>
      <c r="F22275">
        <v>89.5</v>
      </c>
      <c r="G22275" t="s">
        <v>26653</v>
      </c>
      <c r="H22275" t="s">
        <v>26493</v>
      </c>
      <c r="P22275">
        <v>16.3</v>
      </c>
      <c r="Q22275">
        <v>0.93</v>
      </c>
      <c r="R22275">
        <v>0</v>
      </c>
      <c r="S22275">
        <v>15.37</v>
      </c>
      <c r="U22275">
        <v>25</v>
      </c>
      <c r="V22275" s="8">
        <v>40155</v>
      </c>
    </row>
    <row r="22276" spans="1:22" x14ac:dyDescent="0.2">
      <c r="A22276" t="s">
        <v>805</v>
      </c>
      <c r="B22276">
        <v>12</v>
      </c>
      <c r="C22276">
        <v>2010</v>
      </c>
      <c r="E22276" t="s">
        <v>5087</v>
      </c>
      <c r="F22276">
        <v>90</v>
      </c>
      <c r="G22276" t="s">
        <v>26654</v>
      </c>
      <c r="H22276" t="s">
        <v>26493</v>
      </c>
      <c r="P22276">
        <v>16.61</v>
      </c>
      <c r="Q22276">
        <v>0.94</v>
      </c>
      <c r="R22276">
        <v>0</v>
      </c>
      <c r="S22276">
        <v>15.67</v>
      </c>
      <c r="U22276">
        <v>8651</v>
      </c>
      <c r="V22276" s="8">
        <v>40155</v>
      </c>
    </row>
    <row r="22277" spans="1:22" x14ac:dyDescent="0.2">
      <c r="A22277" t="s">
        <v>805</v>
      </c>
      <c r="B22277">
        <v>12</v>
      </c>
      <c r="C22277">
        <v>2010</v>
      </c>
      <c r="E22277" t="s">
        <v>5087</v>
      </c>
      <c r="F22277">
        <v>90.5</v>
      </c>
      <c r="G22277" t="s">
        <v>26655</v>
      </c>
      <c r="H22277" t="s">
        <v>26493</v>
      </c>
      <c r="P22277">
        <v>16.93</v>
      </c>
      <c r="Q22277">
        <v>0.95</v>
      </c>
      <c r="R22277">
        <v>0</v>
      </c>
      <c r="S22277">
        <v>15.98</v>
      </c>
      <c r="U22277">
        <v>200</v>
      </c>
      <c r="V22277" s="8">
        <v>40155</v>
      </c>
    </row>
    <row r="22278" spans="1:22" x14ac:dyDescent="0.2">
      <c r="A22278" t="s">
        <v>805</v>
      </c>
      <c r="B22278">
        <v>12</v>
      </c>
      <c r="C22278">
        <v>2010</v>
      </c>
      <c r="E22278" t="s">
        <v>5087</v>
      </c>
      <c r="F22278">
        <v>91</v>
      </c>
      <c r="G22278" t="s">
        <v>26656</v>
      </c>
      <c r="H22278" t="s">
        <v>26493</v>
      </c>
      <c r="P22278">
        <v>17.239999999999998</v>
      </c>
      <c r="Q22278">
        <v>0.95</v>
      </c>
      <c r="R22278">
        <v>0</v>
      </c>
      <c r="S22278">
        <v>16.29</v>
      </c>
      <c r="U22278">
        <v>300</v>
      </c>
      <c r="V22278" s="8">
        <v>40155</v>
      </c>
    </row>
    <row r="22279" spans="1:22" x14ac:dyDescent="0.2">
      <c r="A22279" t="s">
        <v>805</v>
      </c>
      <c r="B22279">
        <v>12</v>
      </c>
      <c r="C22279">
        <v>2010</v>
      </c>
      <c r="E22279" t="s">
        <v>5087</v>
      </c>
      <c r="F22279">
        <v>92</v>
      </c>
      <c r="G22279" t="s">
        <v>26657</v>
      </c>
      <c r="H22279" t="s">
        <v>26493</v>
      </c>
      <c r="P22279">
        <v>17.899999999999999</v>
      </c>
      <c r="Q22279">
        <v>0.98</v>
      </c>
      <c r="R22279">
        <v>0</v>
      </c>
      <c r="S22279">
        <v>16.920000000000002</v>
      </c>
      <c r="U22279">
        <v>79</v>
      </c>
      <c r="V22279" s="8">
        <v>40155</v>
      </c>
    </row>
    <row r="22280" spans="1:22" x14ac:dyDescent="0.2">
      <c r="A22280" t="s">
        <v>805</v>
      </c>
      <c r="B22280">
        <v>12</v>
      </c>
      <c r="C22280">
        <v>2010</v>
      </c>
      <c r="E22280" t="s">
        <v>5087</v>
      </c>
      <c r="F22280">
        <v>92.5</v>
      </c>
      <c r="G22280" t="s">
        <v>26658</v>
      </c>
      <c r="H22280" t="s">
        <v>26493</v>
      </c>
      <c r="P22280">
        <v>18.23</v>
      </c>
      <c r="Q22280">
        <v>0.99</v>
      </c>
      <c r="R22280">
        <v>0</v>
      </c>
      <c r="S22280">
        <v>17.239999999999998</v>
      </c>
      <c r="U22280">
        <v>800</v>
      </c>
      <c r="V22280" s="8">
        <v>40155</v>
      </c>
    </row>
    <row r="22281" spans="1:22" x14ac:dyDescent="0.2">
      <c r="A22281" t="s">
        <v>805</v>
      </c>
      <c r="B22281">
        <v>12</v>
      </c>
      <c r="C22281">
        <v>2010</v>
      </c>
      <c r="E22281" t="s">
        <v>5087</v>
      </c>
      <c r="F22281">
        <v>93</v>
      </c>
      <c r="G22281" t="s">
        <v>26659</v>
      </c>
      <c r="H22281" t="s">
        <v>26493</v>
      </c>
      <c r="P22281">
        <v>18.559999999999999</v>
      </c>
      <c r="Q22281">
        <v>1</v>
      </c>
      <c r="R22281">
        <v>0</v>
      </c>
      <c r="S22281">
        <v>17.559999999999999</v>
      </c>
      <c r="U22281">
        <v>975</v>
      </c>
      <c r="V22281" s="8">
        <v>40155</v>
      </c>
    </row>
    <row r="22282" spans="1:22" x14ac:dyDescent="0.2">
      <c r="A22282" t="s">
        <v>805</v>
      </c>
      <c r="B22282">
        <v>12</v>
      </c>
      <c r="C22282">
        <v>2010</v>
      </c>
      <c r="E22282" t="s">
        <v>5087</v>
      </c>
      <c r="F22282">
        <v>93.5</v>
      </c>
      <c r="G22282" t="s">
        <v>26660</v>
      </c>
      <c r="H22282" t="s">
        <v>26493</v>
      </c>
      <c r="P22282">
        <v>18.899999999999999</v>
      </c>
      <c r="Q22282">
        <v>1.02</v>
      </c>
      <c r="R22282">
        <v>0</v>
      </c>
      <c r="S22282">
        <v>17.88</v>
      </c>
      <c r="U22282">
        <v>1430</v>
      </c>
      <c r="V22282" s="8">
        <v>40155</v>
      </c>
    </row>
    <row r="22283" spans="1:22" x14ac:dyDescent="0.2">
      <c r="A22283" t="s">
        <v>805</v>
      </c>
      <c r="B22283">
        <v>12</v>
      </c>
      <c r="C22283">
        <v>2010</v>
      </c>
      <c r="E22283" t="s">
        <v>5087</v>
      </c>
      <c r="F22283">
        <v>94</v>
      </c>
      <c r="G22283" t="s">
        <v>26661</v>
      </c>
      <c r="H22283" t="s">
        <v>26493</v>
      </c>
      <c r="P22283">
        <v>19.239999999999998</v>
      </c>
      <c r="Q22283">
        <v>1.03</v>
      </c>
      <c r="R22283">
        <v>0</v>
      </c>
      <c r="S22283">
        <v>18.21</v>
      </c>
      <c r="U22283">
        <v>200</v>
      </c>
      <c r="V22283" s="8">
        <v>40155</v>
      </c>
    </row>
    <row r="22284" spans="1:22" x14ac:dyDescent="0.2">
      <c r="A22284" t="s">
        <v>805</v>
      </c>
      <c r="B22284">
        <v>12</v>
      </c>
      <c r="C22284">
        <v>2010</v>
      </c>
      <c r="E22284" t="s">
        <v>5087</v>
      </c>
      <c r="F22284">
        <v>94.5</v>
      </c>
      <c r="G22284" t="s">
        <v>26662</v>
      </c>
      <c r="H22284" t="s">
        <v>26493</v>
      </c>
      <c r="P22284">
        <v>19.579999999999998</v>
      </c>
      <c r="Q22284">
        <v>1.04</v>
      </c>
      <c r="R22284">
        <v>0</v>
      </c>
      <c r="S22284">
        <v>18.54</v>
      </c>
      <c r="U22284">
        <v>400</v>
      </c>
      <c r="V22284" s="8">
        <v>40155</v>
      </c>
    </row>
    <row r="22285" spans="1:22" x14ac:dyDescent="0.2">
      <c r="A22285" t="s">
        <v>805</v>
      </c>
      <c r="B22285">
        <v>12</v>
      </c>
      <c r="C22285">
        <v>2010</v>
      </c>
      <c r="E22285" t="s">
        <v>5087</v>
      </c>
      <c r="F22285">
        <v>95</v>
      </c>
      <c r="G22285" t="s">
        <v>26663</v>
      </c>
      <c r="H22285" t="s">
        <v>26493</v>
      </c>
      <c r="P22285">
        <v>19.93</v>
      </c>
      <c r="Q22285">
        <v>1.05</v>
      </c>
      <c r="R22285">
        <v>0</v>
      </c>
      <c r="S22285">
        <v>18.88</v>
      </c>
      <c r="U22285">
        <v>1175</v>
      </c>
      <c r="V22285" s="8">
        <v>40155</v>
      </c>
    </row>
    <row r="22286" spans="1:22" x14ac:dyDescent="0.2">
      <c r="A22286" t="s">
        <v>805</v>
      </c>
      <c r="B22286">
        <v>12</v>
      </c>
      <c r="C22286">
        <v>2010</v>
      </c>
      <c r="E22286" t="s">
        <v>5087</v>
      </c>
      <c r="F22286">
        <v>95.5</v>
      </c>
      <c r="G22286" t="s">
        <v>26664</v>
      </c>
      <c r="H22286" t="s">
        <v>26493</v>
      </c>
      <c r="P22286">
        <v>20.28</v>
      </c>
      <c r="Q22286">
        <v>1.06</v>
      </c>
      <c r="R22286">
        <v>0</v>
      </c>
      <c r="S22286">
        <v>19.22</v>
      </c>
      <c r="U22286">
        <v>525</v>
      </c>
      <c r="V22286" s="8">
        <v>40155</v>
      </c>
    </row>
    <row r="22287" spans="1:22" x14ac:dyDescent="0.2">
      <c r="A22287" t="s">
        <v>805</v>
      </c>
      <c r="B22287">
        <v>12</v>
      </c>
      <c r="C22287">
        <v>2010</v>
      </c>
      <c r="E22287" t="s">
        <v>5087</v>
      </c>
      <c r="F22287">
        <v>96</v>
      </c>
      <c r="G22287" t="s">
        <v>26665</v>
      </c>
      <c r="H22287" t="s">
        <v>26493</v>
      </c>
      <c r="P22287">
        <v>20.63</v>
      </c>
      <c r="Q22287">
        <v>1.07</v>
      </c>
      <c r="R22287">
        <v>0</v>
      </c>
      <c r="S22287">
        <v>19.559999999999999</v>
      </c>
      <c r="U22287">
        <v>500</v>
      </c>
      <c r="V22287" s="8">
        <v>40155</v>
      </c>
    </row>
    <row r="22288" spans="1:22" x14ac:dyDescent="0.2">
      <c r="A22288" t="s">
        <v>805</v>
      </c>
      <c r="B22288">
        <v>12</v>
      </c>
      <c r="C22288">
        <v>2010</v>
      </c>
      <c r="E22288" t="s">
        <v>5087</v>
      </c>
      <c r="F22288">
        <v>96.5</v>
      </c>
      <c r="G22288" t="s">
        <v>26666</v>
      </c>
      <c r="H22288" t="s">
        <v>26493</v>
      </c>
      <c r="P22288">
        <v>20.98</v>
      </c>
      <c r="Q22288">
        <v>1.08</v>
      </c>
      <c r="R22288">
        <v>0</v>
      </c>
      <c r="S22288">
        <v>19.899999999999999</v>
      </c>
      <c r="U22288">
        <v>400</v>
      </c>
      <c r="V22288" s="8">
        <v>40155</v>
      </c>
    </row>
    <row r="22289" spans="1:22" x14ac:dyDescent="0.2">
      <c r="A22289" t="s">
        <v>805</v>
      </c>
      <c r="B22289">
        <v>12</v>
      </c>
      <c r="C22289">
        <v>2010</v>
      </c>
      <c r="E22289" t="s">
        <v>5087</v>
      </c>
      <c r="F22289">
        <v>97</v>
      </c>
      <c r="G22289" t="s">
        <v>26667</v>
      </c>
      <c r="H22289" t="s">
        <v>26493</v>
      </c>
      <c r="P22289">
        <v>21.33</v>
      </c>
      <c r="Q22289">
        <v>1.08</v>
      </c>
      <c r="R22289">
        <v>0</v>
      </c>
      <c r="S22289">
        <v>20.25</v>
      </c>
      <c r="U22289">
        <v>1800</v>
      </c>
      <c r="V22289" s="8">
        <v>40155</v>
      </c>
    </row>
    <row r="22290" spans="1:22" x14ac:dyDescent="0.2">
      <c r="A22290" t="s">
        <v>805</v>
      </c>
      <c r="B22290">
        <v>12</v>
      </c>
      <c r="C22290">
        <v>2010</v>
      </c>
      <c r="E22290" t="s">
        <v>5087</v>
      </c>
      <c r="F22290">
        <v>97.5</v>
      </c>
      <c r="G22290" t="s">
        <v>26668</v>
      </c>
      <c r="H22290" t="s">
        <v>26493</v>
      </c>
      <c r="P22290">
        <v>21.69</v>
      </c>
      <c r="Q22290">
        <v>1.0900000000000001</v>
      </c>
      <c r="R22290">
        <v>0</v>
      </c>
      <c r="S22290">
        <v>20.6</v>
      </c>
      <c r="U22290">
        <v>20</v>
      </c>
      <c r="V22290" s="8">
        <v>40155</v>
      </c>
    </row>
    <row r="22291" spans="1:22" x14ac:dyDescent="0.2">
      <c r="A22291" t="s">
        <v>805</v>
      </c>
      <c r="B22291">
        <v>12</v>
      </c>
      <c r="C22291">
        <v>2010</v>
      </c>
      <c r="E22291" t="s">
        <v>5087</v>
      </c>
      <c r="F22291">
        <v>98</v>
      </c>
      <c r="G22291" t="s">
        <v>26669</v>
      </c>
      <c r="H22291" t="s">
        <v>26493</v>
      </c>
      <c r="P22291">
        <v>22.05</v>
      </c>
      <c r="Q22291">
        <v>1.1000000000000001</v>
      </c>
      <c r="R22291">
        <v>0</v>
      </c>
      <c r="S22291">
        <v>20.95</v>
      </c>
      <c r="U22291">
        <v>550</v>
      </c>
      <c r="V22291" s="8">
        <v>40155</v>
      </c>
    </row>
    <row r="22292" spans="1:22" x14ac:dyDescent="0.2">
      <c r="A22292" t="s">
        <v>805</v>
      </c>
      <c r="B22292">
        <v>12</v>
      </c>
      <c r="C22292">
        <v>2010</v>
      </c>
      <c r="E22292" t="s">
        <v>5087</v>
      </c>
      <c r="F22292">
        <v>98.5</v>
      </c>
      <c r="G22292" t="s">
        <v>26670</v>
      </c>
      <c r="H22292" t="s">
        <v>26493</v>
      </c>
      <c r="P22292">
        <v>22.41</v>
      </c>
      <c r="Q22292">
        <v>1.1100000000000001</v>
      </c>
      <c r="R22292">
        <v>0</v>
      </c>
      <c r="S22292">
        <v>21.3</v>
      </c>
      <c r="U22292">
        <v>675</v>
      </c>
      <c r="V22292" s="8">
        <v>40155</v>
      </c>
    </row>
    <row r="22293" spans="1:22" x14ac:dyDescent="0.2">
      <c r="A22293" t="s">
        <v>805</v>
      </c>
      <c r="B22293">
        <v>12</v>
      </c>
      <c r="C22293">
        <v>2010</v>
      </c>
      <c r="E22293" t="s">
        <v>5087</v>
      </c>
      <c r="F22293">
        <v>99</v>
      </c>
      <c r="G22293" t="s">
        <v>26671</v>
      </c>
      <c r="H22293" t="s">
        <v>26493</v>
      </c>
      <c r="P22293">
        <v>22.78</v>
      </c>
      <c r="Q22293">
        <v>1.1200000000000001</v>
      </c>
      <c r="R22293">
        <v>0</v>
      </c>
      <c r="S22293">
        <v>21.66</v>
      </c>
      <c r="U22293">
        <v>450</v>
      </c>
      <c r="V22293" s="8">
        <v>40155</v>
      </c>
    </row>
    <row r="22294" spans="1:22" x14ac:dyDescent="0.2">
      <c r="A22294" t="s">
        <v>805</v>
      </c>
      <c r="B22294">
        <v>12</v>
      </c>
      <c r="C22294">
        <v>2010</v>
      </c>
      <c r="E22294" t="s">
        <v>5087</v>
      </c>
      <c r="F22294">
        <v>99.5</v>
      </c>
      <c r="G22294" t="s">
        <v>26672</v>
      </c>
      <c r="H22294" t="s">
        <v>26493</v>
      </c>
      <c r="P22294">
        <v>23.14</v>
      </c>
      <c r="Q22294">
        <v>1.1200000000000001</v>
      </c>
      <c r="R22294">
        <v>0</v>
      </c>
      <c r="S22294">
        <v>22.02</v>
      </c>
      <c r="U22294">
        <v>250</v>
      </c>
      <c r="V22294" s="8">
        <v>40155</v>
      </c>
    </row>
    <row r="22295" spans="1:22" x14ac:dyDescent="0.2">
      <c r="A22295" t="s">
        <v>805</v>
      </c>
      <c r="B22295">
        <v>1</v>
      </c>
      <c r="C22295">
        <v>2011</v>
      </c>
      <c r="E22295" t="s">
        <v>1301</v>
      </c>
      <c r="F22295">
        <v>130</v>
      </c>
      <c r="G22295" t="s">
        <v>26673</v>
      </c>
      <c r="H22295" t="s">
        <v>26674</v>
      </c>
      <c r="P22295">
        <v>2.39</v>
      </c>
      <c r="Q22295">
        <v>-0.13</v>
      </c>
      <c r="R22295">
        <v>0</v>
      </c>
      <c r="S22295">
        <v>2.52</v>
      </c>
      <c r="V22295" s="8">
        <v>40155</v>
      </c>
    </row>
    <row r="22296" spans="1:22" x14ac:dyDescent="0.2">
      <c r="A22296" t="s">
        <v>805</v>
      </c>
      <c r="B22296">
        <v>1</v>
      </c>
      <c r="C22296">
        <v>2011</v>
      </c>
      <c r="E22296" t="s">
        <v>1301</v>
      </c>
      <c r="F22296">
        <v>140</v>
      </c>
      <c r="G22296" t="s">
        <v>26675</v>
      </c>
      <c r="H22296" t="s">
        <v>26674</v>
      </c>
      <c r="P22296">
        <v>1.73</v>
      </c>
      <c r="Q22296">
        <v>-0.09</v>
      </c>
      <c r="R22296">
        <v>0</v>
      </c>
      <c r="S22296">
        <v>1.82</v>
      </c>
      <c r="U22296">
        <v>30</v>
      </c>
      <c r="V22296" s="8">
        <v>40155</v>
      </c>
    </row>
    <row r="22297" spans="1:22" x14ac:dyDescent="0.2">
      <c r="A22297" t="s">
        <v>805</v>
      </c>
      <c r="B22297">
        <v>1</v>
      </c>
      <c r="C22297">
        <v>2011</v>
      </c>
      <c r="E22297" t="s">
        <v>1301</v>
      </c>
      <c r="F22297">
        <v>145</v>
      </c>
      <c r="G22297" t="s">
        <v>26676</v>
      </c>
      <c r="H22297" t="s">
        <v>26674</v>
      </c>
      <c r="P22297">
        <v>1.48</v>
      </c>
      <c r="Q22297">
        <v>-0.08</v>
      </c>
      <c r="R22297">
        <v>0</v>
      </c>
      <c r="S22297">
        <v>1.56</v>
      </c>
      <c r="V22297" s="8">
        <v>40155</v>
      </c>
    </row>
    <row r="22298" spans="1:22" x14ac:dyDescent="0.2">
      <c r="A22298" t="s">
        <v>805</v>
      </c>
      <c r="B22298">
        <v>1</v>
      </c>
      <c r="C22298">
        <v>2011</v>
      </c>
      <c r="E22298" t="s">
        <v>1301</v>
      </c>
      <c r="F22298">
        <v>65.5</v>
      </c>
      <c r="G22298" t="s">
        <v>26677</v>
      </c>
      <c r="H22298" t="s">
        <v>26674</v>
      </c>
      <c r="P22298">
        <v>22.59</v>
      </c>
      <c r="Q22298">
        <v>-1.19</v>
      </c>
      <c r="R22298">
        <v>0</v>
      </c>
      <c r="S22298">
        <v>23.78</v>
      </c>
      <c r="V22298" s="8">
        <v>40155</v>
      </c>
    </row>
    <row r="22299" spans="1:22" x14ac:dyDescent="0.2">
      <c r="A22299" t="s">
        <v>805</v>
      </c>
      <c r="B22299">
        <v>1</v>
      </c>
      <c r="C22299">
        <v>2011</v>
      </c>
      <c r="E22299" t="s">
        <v>1301</v>
      </c>
      <c r="F22299">
        <v>73</v>
      </c>
      <c r="G22299" t="s">
        <v>26678</v>
      </c>
      <c r="H22299" t="s">
        <v>26674</v>
      </c>
      <c r="P22299">
        <v>17.71</v>
      </c>
      <c r="Q22299">
        <v>-1.05</v>
      </c>
      <c r="R22299">
        <v>0</v>
      </c>
      <c r="S22299">
        <v>18.760000000000002</v>
      </c>
      <c r="U22299">
        <v>100</v>
      </c>
      <c r="V22299" s="8">
        <v>40155</v>
      </c>
    </row>
    <row r="22300" spans="1:22" x14ac:dyDescent="0.2">
      <c r="A22300" t="s">
        <v>805</v>
      </c>
      <c r="B22300">
        <v>1</v>
      </c>
      <c r="C22300">
        <v>2011</v>
      </c>
      <c r="E22300" t="s">
        <v>1301</v>
      </c>
      <c r="F22300">
        <v>75</v>
      </c>
      <c r="G22300" t="s">
        <v>26679</v>
      </c>
      <c r="H22300" t="s">
        <v>26674</v>
      </c>
      <c r="P22300">
        <v>16.52</v>
      </c>
      <c r="Q22300">
        <v>-1.01</v>
      </c>
      <c r="R22300">
        <v>0</v>
      </c>
      <c r="S22300">
        <v>17.53</v>
      </c>
      <c r="U22300">
        <v>41</v>
      </c>
      <c r="V22300" s="8">
        <v>40155</v>
      </c>
    </row>
    <row r="22301" spans="1:22" x14ac:dyDescent="0.2">
      <c r="A22301" t="s">
        <v>805</v>
      </c>
      <c r="B22301">
        <v>1</v>
      </c>
      <c r="C22301">
        <v>2011</v>
      </c>
      <c r="E22301" t="s">
        <v>1301</v>
      </c>
      <c r="F22301">
        <v>8.5</v>
      </c>
      <c r="G22301" t="s">
        <v>26680</v>
      </c>
      <c r="H22301" t="s">
        <v>26674</v>
      </c>
      <c r="P22301">
        <v>74.14</v>
      </c>
      <c r="Q22301">
        <v>-1.59</v>
      </c>
      <c r="R22301">
        <v>0</v>
      </c>
      <c r="S22301">
        <v>75.73</v>
      </c>
      <c r="V22301" s="8">
        <v>40155</v>
      </c>
    </row>
    <row r="22302" spans="1:22" x14ac:dyDescent="0.2">
      <c r="A22302" t="s">
        <v>805</v>
      </c>
      <c r="B22302">
        <v>1</v>
      </c>
      <c r="C22302">
        <v>2011</v>
      </c>
      <c r="E22302" t="s">
        <v>1301</v>
      </c>
      <c r="F22302">
        <v>80</v>
      </c>
      <c r="G22302" t="s">
        <v>26681</v>
      </c>
      <c r="H22302" t="s">
        <v>26674</v>
      </c>
      <c r="P22302">
        <v>13.78</v>
      </c>
      <c r="Q22302">
        <v>-0.88</v>
      </c>
      <c r="R22302">
        <v>0</v>
      </c>
      <c r="S22302">
        <v>14.66</v>
      </c>
      <c r="U22302">
        <v>10</v>
      </c>
      <c r="V22302" s="8">
        <v>40155</v>
      </c>
    </row>
    <row r="22303" spans="1:22" x14ac:dyDescent="0.2">
      <c r="A22303" t="s">
        <v>805</v>
      </c>
      <c r="B22303">
        <v>1</v>
      </c>
      <c r="C22303">
        <v>2011</v>
      </c>
      <c r="E22303" t="s">
        <v>1301</v>
      </c>
      <c r="F22303">
        <v>84</v>
      </c>
      <c r="G22303" t="s">
        <v>26682</v>
      </c>
      <c r="H22303" t="s">
        <v>26674</v>
      </c>
      <c r="P22303">
        <v>11.89</v>
      </c>
      <c r="Q22303">
        <v>-0.74</v>
      </c>
      <c r="R22303">
        <v>0</v>
      </c>
      <c r="S22303">
        <v>12.63</v>
      </c>
      <c r="U22303">
        <v>275</v>
      </c>
      <c r="V22303" s="8">
        <v>40155</v>
      </c>
    </row>
    <row r="22304" spans="1:22" x14ac:dyDescent="0.2">
      <c r="A22304" t="s">
        <v>805</v>
      </c>
      <c r="B22304">
        <v>1</v>
      </c>
      <c r="C22304">
        <v>2011</v>
      </c>
      <c r="E22304" t="s">
        <v>1301</v>
      </c>
      <c r="F22304">
        <v>85</v>
      </c>
      <c r="G22304" t="s">
        <v>26683</v>
      </c>
      <c r="H22304" t="s">
        <v>26674</v>
      </c>
      <c r="P22304">
        <v>11.48</v>
      </c>
      <c r="Q22304">
        <v>-0.72</v>
      </c>
      <c r="R22304">
        <v>0</v>
      </c>
      <c r="S22304">
        <v>12.2</v>
      </c>
      <c r="U22304">
        <v>1050</v>
      </c>
      <c r="V22304" s="8">
        <v>40155</v>
      </c>
    </row>
    <row r="22305" spans="1:22" x14ac:dyDescent="0.2">
      <c r="A22305" t="s">
        <v>805</v>
      </c>
      <c r="B22305">
        <v>1</v>
      </c>
      <c r="C22305">
        <v>2011</v>
      </c>
      <c r="E22305" t="s">
        <v>1301</v>
      </c>
      <c r="F22305">
        <v>90</v>
      </c>
      <c r="G22305" t="s">
        <v>26684</v>
      </c>
      <c r="H22305" t="s">
        <v>26674</v>
      </c>
      <c r="P22305">
        <v>9.56</v>
      </c>
      <c r="Q22305">
        <v>-0.62</v>
      </c>
      <c r="R22305">
        <v>0</v>
      </c>
      <c r="S22305">
        <v>10.18</v>
      </c>
      <c r="U22305">
        <v>85</v>
      </c>
      <c r="V22305" s="8">
        <v>40155</v>
      </c>
    </row>
    <row r="22306" spans="1:22" x14ac:dyDescent="0.2">
      <c r="A22306" t="s">
        <v>805</v>
      </c>
      <c r="B22306">
        <v>1</v>
      </c>
      <c r="C22306">
        <v>2011</v>
      </c>
      <c r="E22306" t="s">
        <v>1301</v>
      </c>
      <c r="F22306">
        <v>95</v>
      </c>
      <c r="G22306" t="s">
        <v>26685</v>
      </c>
      <c r="H22306" t="s">
        <v>26674</v>
      </c>
      <c r="P22306">
        <v>7.95</v>
      </c>
      <c r="Q22306">
        <v>-0.51</v>
      </c>
      <c r="R22306">
        <v>0</v>
      </c>
      <c r="S22306">
        <v>8.4600000000000009</v>
      </c>
      <c r="U22306">
        <v>11</v>
      </c>
      <c r="V22306" s="8">
        <v>40155</v>
      </c>
    </row>
    <row r="22307" spans="1:22" x14ac:dyDescent="0.2">
      <c r="A22307" t="s">
        <v>805</v>
      </c>
      <c r="B22307">
        <v>1</v>
      </c>
      <c r="C22307">
        <v>2011</v>
      </c>
      <c r="E22307" t="s">
        <v>1301</v>
      </c>
      <c r="F22307">
        <v>99</v>
      </c>
      <c r="G22307" t="s">
        <v>26686</v>
      </c>
      <c r="H22307" t="s">
        <v>26674</v>
      </c>
      <c r="P22307">
        <v>6.88</v>
      </c>
      <c r="Q22307">
        <v>-0.44</v>
      </c>
      <c r="R22307">
        <v>0</v>
      </c>
      <c r="S22307">
        <v>7.32</v>
      </c>
      <c r="U22307">
        <v>1</v>
      </c>
      <c r="V22307" s="8">
        <v>40155</v>
      </c>
    </row>
    <row r="22308" spans="1:22" x14ac:dyDescent="0.2">
      <c r="A22308" t="s">
        <v>805</v>
      </c>
      <c r="B22308">
        <v>1</v>
      </c>
      <c r="C22308">
        <v>2011</v>
      </c>
      <c r="E22308" t="s">
        <v>5087</v>
      </c>
      <c r="F22308">
        <v>115</v>
      </c>
      <c r="G22308" t="s">
        <v>26687</v>
      </c>
      <c r="H22308" t="s">
        <v>26688</v>
      </c>
      <c r="P22308">
        <v>36.06</v>
      </c>
      <c r="Q22308">
        <v>1.35</v>
      </c>
      <c r="R22308">
        <v>0</v>
      </c>
      <c r="S22308">
        <v>34.71</v>
      </c>
      <c r="U22308">
        <v>30</v>
      </c>
      <c r="V22308" s="8">
        <v>40155</v>
      </c>
    </row>
    <row r="22309" spans="1:22" x14ac:dyDescent="0.2">
      <c r="A22309" t="s">
        <v>805</v>
      </c>
      <c r="B22309">
        <v>1</v>
      </c>
      <c r="C22309">
        <v>2011</v>
      </c>
      <c r="E22309" t="s">
        <v>5087</v>
      </c>
      <c r="F22309">
        <v>45</v>
      </c>
      <c r="G22309" t="s">
        <v>26689</v>
      </c>
      <c r="H22309" t="s">
        <v>26688</v>
      </c>
      <c r="P22309">
        <v>1.36</v>
      </c>
      <c r="Q22309">
        <v>0.11</v>
      </c>
      <c r="R22309">
        <v>0</v>
      </c>
      <c r="S22309">
        <v>1.25</v>
      </c>
      <c r="U22309">
        <v>30</v>
      </c>
      <c r="V22309" s="8">
        <v>40155</v>
      </c>
    </row>
    <row r="22310" spans="1:22" x14ac:dyDescent="0.2">
      <c r="A22310" t="s">
        <v>805</v>
      </c>
      <c r="B22310">
        <v>1</v>
      </c>
      <c r="C22310">
        <v>2011</v>
      </c>
      <c r="E22310" t="s">
        <v>5087</v>
      </c>
      <c r="F22310">
        <v>58</v>
      </c>
      <c r="G22310" t="s">
        <v>26690</v>
      </c>
      <c r="H22310" t="s">
        <v>26688</v>
      </c>
      <c r="P22310">
        <v>3.61</v>
      </c>
      <c r="Q22310">
        <v>0.27</v>
      </c>
      <c r="R22310">
        <v>0</v>
      </c>
      <c r="S22310">
        <v>3.34</v>
      </c>
      <c r="V22310" s="8">
        <v>40155</v>
      </c>
    </row>
    <row r="22311" spans="1:22" x14ac:dyDescent="0.2">
      <c r="A22311" t="s">
        <v>805</v>
      </c>
      <c r="B22311">
        <v>1</v>
      </c>
      <c r="C22311">
        <v>2011</v>
      </c>
      <c r="E22311" t="s">
        <v>5087</v>
      </c>
      <c r="F22311">
        <v>60</v>
      </c>
      <c r="G22311" t="s">
        <v>26691</v>
      </c>
      <c r="H22311" t="s">
        <v>26688</v>
      </c>
      <c r="P22311">
        <v>4.08</v>
      </c>
      <c r="Q22311">
        <v>0.28999999999999998</v>
      </c>
      <c r="R22311">
        <v>0</v>
      </c>
      <c r="S22311">
        <v>3.79</v>
      </c>
      <c r="U22311">
        <v>1</v>
      </c>
      <c r="V22311" s="8">
        <v>40155</v>
      </c>
    </row>
    <row r="22312" spans="1:22" x14ac:dyDescent="0.2">
      <c r="A22312" t="s">
        <v>805</v>
      </c>
      <c r="B22312">
        <v>1</v>
      </c>
      <c r="C22312">
        <v>2011</v>
      </c>
      <c r="E22312" t="s">
        <v>5087</v>
      </c>
      <c r="F22312">
        <v>65</v>
      </c>
      <c r="G22312" t="s">
        <v>26692</v>
      </c>
      <c r="H22312" t="s">
        <v>26688</v>
      </c>
      <c r="P22312">
        <v>5.44</v>
      </c>
      <c r="Q22312">
        <v>0.37</v>
      </c>
      <c r="R22312">
        <v>0</v>
      </c>
      <c r="S22312">
        <v>5.07</v>
      </c>
      <c r="U22312">
        <v>1</v>
      </c>
      <c r="V22312" s="8">
        <v>40155</v>
      </c>
    </row>
    <row r="22313" spans="1:22" x14ac:dyDescent="0.2">
      <c r="A22313" t="s">
        <v>805</v>
      </c>
      <c r="B22313">
        <v>1</v>
      </c>
      <c r="C22313">
        <v>2011</v>
      </c>
      <c r="E22313" t="s">
        <v>5087</v>
      </c>
      <c r="F22313">
        <v>73</v>
      </c>
      <c r="G22313" t="s">
        <v>26693</v>
      </c>
      <c r="H22313" t="s">
        <v>26688</v>
      </c>
      <c r="P22313">
        <v>8.15</v>
      </c>
      <c r="Q22313">
        <v>0.53</v>
      </c>
      <c r="R22313">
        <v>0</v>
      </c>
      <c r="S22313">
        <v>7.62</v>
      </c>
      <c r="U22313">
        <v>100</v>
      </c>
      <c r="V22313" s="8">
        <v>40155</v>
      </c>
    </row>
    <row r="22314" spans="1:22" x14ac:dyDescent="0.2">
      <c r="A22314" t="s">
        <v>805</v>
      </c>
      <c r="B22314">
        <v>1</v>
      </c>
      <c r="C22314">
        <v>2011</v>
      </c>
      <c r="E22314" t="s">
        <v>5087</v>
      </c>
      <c r="F22314">
        <v>75</v>
      </c>
      <c r="G22314" t="s">
        <v>26694</v>
      </c>
      <c r="H22314" t="s">
        <v>26688</v>
      </c>
      <c r="P22314">
        <v>8.94</v>
      </c>
      <c r="Q22314">
        <v>0.56999999999999995</v>
      </c>
      <c r="R22314">
        <v>0</v>
      </c>
      <c r="S22314">
        <v>8.3699999999999992</v>
      </c>
      <c r="U22314">
        <v>41</v>
      </c>
      <c r="V22314" s="8">
        <v>40155</v>
      </c>
    </row>
    <row r="22315" spans="1:22" x14ac:dyDescent="0.2">
      <c r="A22315" t="s">
        <v>805</v>
      </c>
      <c r="B22315">
        <v>1</v>
      </c>
      <c r="C22315">
        <v>2011</v>
      </c>
      <c r="E22315" t="s">
        <v>5087</v>
      </c>
      <c r="F22315">
        <v>80</v>
      </c>
      <c r="G22315" t="s">
        <v>26695</v>
      </c>
      <c r="H22315" t="s">
        <v>26688</v>
      </c>
      <c r="P22315">
        <v>11.16</v>
      </c>
      <c r="Q22315">
        <v>0.69</v>
      </c>
      <c r="R22315">
        <v>0</v>
      </c>
      <c r="S22315">
        <v>10.47</v>
      </c>
      <c r="U22315">
        <v>10</v>
      </c>
      <c r="V22315" s="8">
        <v>40155</v>
      </c>
    </row>
    <row r="22316" spans="1:22" x14ac:dyDescent="0.2">
      <c r="A22316" t="s">
        <v>805</v>
      </c>
      <c r="B22316">
        <v>1</v>
      </c>
      <c r="C22316">
        <v>2011</v>
      </c>
      <c r="E22316" t="s">
        <v>5087</v>
      </c>
      <c r="F22316">
        <v>84</v>
      </c>
      <c r="G22316" t="s">
        <v>26696</v>
      </c>
      <c r="H22316" t="s">
        <v>26688</v>
      </c>
      <c r="P22316">
        <v>13.24</v>
      </c>
      <c r="Q22316">
        <v>0.83</v>
      </c>
      <c r="R22316">
        <v>0</v>
      </c>
      <c r="S22316">
        <v>12.41</v>
      </c>
      <c r="U22316">
        <v>275</v>
      </c>
      <c r="V22316" s="8">
        <v>40155</v>
      </c>
    </row>
    <row r="22317" spans="1:22" x14ac:dyDescent="0.2">
      <c r="A22317" t="s">
        <v>805</v>
      </c>
      <c r="B22317">
        <v>1</v>
      </c>
      <c r="C22317">
        <v>2011</v>
      </c>
      <c r="E22317" t="s">
        <v>5087</v>
      </c>
      <c r="F22317">
        <v>85</v>
      </c>
      <c r="G22317" t="s">
        <v>26697</v>
      </c>
      <c r="H22317" t="s">
        <v>26688</v>
      </c>
      <c r="P22317">
        <v>13.82</v>
      </c>
      <c r="Q22317">
        <v>0.86</v>
      </c>
      <c r="R22317">
        <v>0</v>
      </c>
      <c r="S22317">
        <v>12.96</v>
      </c>
      <c r="U22317">
        <v>1050</v>
      </c>
      <c r="V22317" s="8">
        <v>40155</v>
      </c>
    </row>
    <row r="22318" spans="1:22" x14ac:dyDescent="0.2">
      <c r="A22318" t="s">
        <v>805</v>
      </c>
      <c r="B22318">
        <v>2</v>
      </c>
      <c r="C22318">
        <v>2011</v>
      </c>
      <c r="E22318" t="s">
        <v>1301</v>
      </c>
      <c r="F22318">
        <v>130</v>
      </c>
      <c r="G22318" t="s">
        <v>26698</v>
      </c>
      <c r="H22318" t="s">
        <v>26699</v>
      </c>
      <c r="P22318">
        <v>2.66</v>
      </c>
      <c r="Q22318">
        <v>-0.15</v>
      </c>
      <c r="R22318">
        <v>0</v>
      </c>
      <c r="S22318">
        <v>2.81</v>
      </c>
      <c r="V22318" s="8">
        <v>40155</v>
      </c>
    </row>
    <row r="22319" spans="1:22" x14ac:dyDescent="0.2">
      <c r="A22319" t="s">
        <v>805</v>
      </c>
      <c r="B22319">
        <v>2</v>
      </c>
      <c r="C22319">
        <v>2011</v>
      </c>
      <c r="E22319" t="s">
        <v>1301</v>
      </c>
      <c r="F22319">
        <v>140</v>
      </c>
      <c r="G22319" t="s">
        <v>26700</v>
      </c>
      <c r="H22319" t="s">
        <v>26699</v>
      </c>
      <c r="P22319">
        <v>1.95</v>
      </c>
      <c r="Q22319">
        <v>-0.11</v>
      </c>
      <c r="R22319">
        <v>0</v>
      </c>
      <c r="S22319">
        <v>2.06</v>
      </c>
      <c r="U22319">
        <v>30</v>
      </c>
      <c r="V22319" s="8">
        <v>40155</v>
      </c>
    </row>
    <row r="22320" spans="1:22" x14ac:dyDescent="0.2">
      <c r="A22320" t="s">
        <v>805</v>
      </c>
      <c r="B22320">
        <v>2</v>
      </c>
      <c r="C22320">
        <v>2011</v>
      </c>
      <c r="E22320" t="s">
        <v>1301</v>
      </c>
      <c r="F22320">
        <v>145</v>
      </c>
      <c r="G22320" t="s">
        <v>26701</v>
      </c>
      <c r="H22320" t="s">
        <v>26699</v>
      </c>
      <c r="P22320">
        <v>1.68</v>
      </c>
      <c r="Q22320">
        <v>-0.09</v>
      </c>
      <c r="R22320">
        <v>0</v>
      </c>
      <c r="S22320">
        <v>1.77</v>
      </c>
      <c r="V22320" s="8">
        <v>40155</v>
      </c>
    </row>
    <row r="22321" spans="1:22" x14ac:dyDescent="0.2">
      <c r="A22321" t="s">
        <v>805</v>
      </c>
      <c r="B22321">
        <v>2</v>
      </c>
      <c r="C22321">
        <v>2011</v>
      </c>
      <c r="E22321" t="s">
        <v>1301</v>
      </c>
      <c r="F22321">
        <v>200</v>
      </c>
      <c r="G22321" t="s">
        <v>26702</v>
      </c>
      <c r="H22321" t="s">
        <v>26699</v>
      </c>
      <c r="P22321">
        <v>0.4</v>
      </c>
      <c r="Q22321">
        <v>-0.01</v>
      </c>
      <c r="R22321">
        <v>0</v>
      </c>
      <c r="S22321">
        <v>0.41</v>
      </c>
      <c r="U22321">
        <v>5</v>
      </c>
      <c r="V22321" s="8">
        <v>40155</v>
      </c>
    </row>
    <row r="22322" spans="1:22" x14ac:dyDescent="0.2">
      <c r="A22322" t="s">
        <v>805</v>
      </c>
      <c r="B22322">
        <v>2</v>
      </c>
      <c r="C22322">
        <v>2011</v>
      </c>
      <c r="E22322" t="s">
        <v>1301</v>
      </c>
      <c r="F22322">
        <v>65.5</v>
      </c>
      <c r="G22322" t="s">
        <v>26703</v>
      </c>
      <c r="H22322" t="s">
        <v>26699</v>
      </c>
      <c r="P22322">
        <v>23.16</v>
      </c>
      <c r="Q22322">
        <v>-1.18</v>
      </c>
      <c r="R22322">
        <v>0</v>
      </c>
      <c r="S22322">
        <v>24.34</v>
      </c>
      <c r="V22322" s="8">
        <v>40155</v>
      </c>
    </row>
    <row r="22323" spans="1:22" x14ac:dyDescent="0.2">
      <c r="A22323" t="s">
        <v>805</v>
      </c>
      <c r="B22323">
        <v>2</v>
      </c>
      <c r="C22323">
        <v>2011</v>
      </c>
      <c r="E22323" t="s">
        <v>1301</v>
      </c>
      <c r="F22323">
        <v>8.5</v>
      </c>
      <c r="G22323" t="s">
        <v>26704</v>
      </c>
      <c r="H22323" t="s">
        <v>26699</v>
      </c>
      <c r="P22323">
        <v>74.52</v>
      </c>
      <c r="Q22323">
        <v>-1.57</v>
      </c>
      <c r="R22323">
        <v>0</v>
      </c>
      <c r="S22323">
        <v>76.09</v>
      </c>
      <c r="V22323" s="8">
        <v>40155</v>
      </c>
    </row>
    <row r="22324" spans="1:22" x14ac:dyDescent="0.2">
      <c r="A22324" t="s">
        <v>805</v>
      </c>
      <c r="B22324">
        <v>2</v>
      </c>
      <c r="C22324">
        <v>2011</v>
      </c>
      <c r="E22324" t="s">
        <v>1301</v>
      </c>
      <c r="F22324">
        <v>90</v>
      </c>
      <c r="G22324" t="s">
        <v>26705</v>
      </c>
      <c r="H22324" t="s">
        <v>26699</v>
      </c>
      <c r="P22324">
        <v>10.06</v>
      </c>
      <c r="Q22324">
        <v>-0.64</v>
      </c>
      <c r="R22324">
        <v>0</v>
      </c>
      <c r="S22324">
        <v>10.7</v>
      </c>
      <c r="U22324">
        <v>85</v>
      </c>
      <c r="V22324" s="8">
        <v>40155</v>
      </c>
    </row>
    <row r="22325" spans="1:22" x14ac:dyDescent="0.2">
      <c r="A22325" t="s">
        <v>805</v>
      </c>
      <c r="B22325">
        <v>2</v>
      </c>
      <c r="C22325">
        <v>2011</v>
      </c>
      <c r="E22325" t="s">
        <v>5087</v>
      </c>
      <c r="F22325">
        <v>115</v>
      </c>
      <c r="G22325" t="s">
        <v>26706</v>
      </c>
      <c r="H22325" t="s">
        <v>26707</v>
      </c>
      <c r="P22325">
        <v>36.020000000000003</v>
      </c>
      <c r="Q22325">
        <v>1.32</v>
      </c>
      <c r="R22325">
        <v>0</v>
      </c>
      <c r="S22325">
        <v>34.700000000000003</v>
      </c>
      <c r="U22325">
        <v>30</v>
      </c>
      <c r="V22325" s="8">
        <v>40155</v>
      </c>
    </row>
    <row r="22326" spans="1:22" x14ac:dyDescent="0.2">
      <c r="A22326" t="s">
        <v>805</v>
      </c>
      <c r="B22326">
        <v>2</v>
      </c>
      <c r="C22326">
        <v>2011</v>
      </c>
      <c r="E22326" t="s">
        <v>5087</v>
      </c>
      <c r="F22326">
        <v>55</v>
      </c>
      <c r="G22326" t="s">
        <v>26708</v>
      </c>
      <c r="H22326" t="s">
        <v>26707</v>
      </c>
      <c r="P22326">
        <v>3.13</v>
      </c>
      <c r="Q22326">
        <v>0.22</v>
      </c>
      <c r="R22326">
        <v>0</v>
      </c>
      <c r="S22326">
        <v>2.91</v>
      </c>
      <c r="U22326">
        <v>850</v>
      </c>
      <c r="V22326" s="8">
        <v>40155</v>
      </c>
    </row>
    <row r="22327" spans="1:22" x14ac:dyDescent="0.2">
      <c r="A22327" t="s">
        <v>805</v>
      </c>
      <c r="B22327">
        <v>2</v>
      </c>
      <c r="C22327">
        <v>2011</v>
      </c>
      <c r="E22327" t="s">
        <v>5087</v>
      </c>
      <c r="F22327">
        <v>60</v>
      </c>
      <c r="G22327" t="s">
        <v>26709</v>
      </c>
      <c r="H22327" t="s">
        <v>26707</v>
      </c>
      <c r="P22327">
        <v>4.26</v>
      </c>
      <c r="Q22327">
        <v>0.28000000000000003</v>
      </c>
      <c r="R22327">
        <v>0</v>
      </c>
      <c r="S22327">
        <v>3.98</v>
      </c>
      <c r="V22327" s="8">
        <v>40155</v>
      </c>
    </row>
    <row r="22328" spans="1:22" x14ac:dyDescent="0.2">
      <c r="A22328" t="s">
        <v>805</v>
      </c>
      <c r="B22328">
        <v>2</v>
      </c>
      <c r="C22328">
        <v>2011</v>
      </c>
      <c r="E22328" t="s">
        <v>5087</v>
      </c>
      <c r="F22328">
        <v>80</v>
      </c>
      <c r="G22328" t="s">
        <v>26710</v>
      </c>
      <c r="H22328" t="s">
        <v>26707</v>
      </c>
      <c r="P22328">
        <v>11.35</v>
      </c>
      <c r="Q22328">
        <v>0.66</v>
      </c>
      <c r="R22328">
        <v>0</v>
      </c>
      <c r="S22328">
        <v>10.69</v>
      </c>
      <c r="U22328">
        <v>10</v>
      </c>
      <c r="V22328" s="8">
        <v>40155</v>
      </c>
    </row>
    <row r="22329" spans="1:22" x14ac:dyDescent="0.2">
      <c r="A22329" t="s">
        <v>805</v>
      </c>
      <c r="B22329">
        <v>3</v>
      </c>
      <c r="C22329">
        <v>2011</v>
      </c>
      <c r="E22329" t="s">
        <v>1301</v>
      </c>
      <c r="F22329">
        <v>124</v>
      </c>
      <c r="G22329" t="s">
        <v>26711</v>
      </c>
      <c r="H22329" t="s">
        <v>22895</v>
      </c>
      <c r="P22329">
        <v>3.53</v>
      </c>
      <c r="Q22329">
        <v>-0.19</v>
      </c>
      <c r="R22329">
        <v>0</v>
      </c>
      <c r="S22329">
        <v>3.72</v>
      </c>
      <c r="V22329" s="8">
        <v>40155</v>
      </c>
    </row>
    <row r="22330" spans="1:22" x14ac:dyDescent="0.2">
      <c r="A22330" t="s">
        <v>805</v>
      </c>
      <c r="B22330">
        <v>3</v>
      </c>
      <c r="C22330">
        <v>2011</v>
      </c>
      <c r="E22330" t="s">
        <v>1301</v>
      </c>
      <c r="F22330">
        <v>130</v>
      </c>
      <c r="G22330" t="s">
        <v>22896</v>
      </c>
      <c r="H22330" t="s">
        <v>22895</v>
      </c>
      <c r="P22330">
        <v>2.94</v>
      </c>
      <c r="Q22330">
        <v>-0.16</v>
      </c>
      <c r="R22330">
        <v>0</v>
      </c>
      <c r="S22330">
        <v>3.1</v>
      </c>
      <c r="V22330" s="8">
        <v>40155</v>
      </c>
    </row>
    <row r="22331" spans="1:22" x14ac:dyDescent="0.2">
      <c r="A22331" t="s">
        <v>805</v>
      </c>
      <c r="B22331">
        <v>3</v>
      </c>
      <c r="C22331">
        <v>2011</v>
      </c>
      <c r="E22331" t="s">
        <v>1301</v>
      </c>
      <c r="F22331">
        <v>133</v>
      </c>
      <c r="G22331" t="s">
        <v>22897</v>
      </c>
      <c r="H22331" t="s">
        <v>22895</v>
      </c>
      <c r="P22331">
        <v>2.69</v>
      </c>
      <c r="Q22331">
        <v>-0.15</v>
      </c>
      <c r="R22331">
        <v>0</v>
      </c>
      <c r="S22331">
        <v>2.84</v>
      </c>
      <c r="U22331">
        <v>60</v>
      </c>
      <c r="V22331" s="8">
        <v>40155</v>
      </c>
    </row>
    <row r="22332" spans="1:22" x14ac:dyDescent="0.2">
      <c r="A22332" t="s">
        <v>805</v>
      </c>
      <c r="B22332">
        <v>3</v>
      </c>
      <c r="C22332">
        <v>2011</v>
      </c>
      <c r="E22332" t="s">
        <v>1301</v>
      </c>
      <c r="F22332">
        <v>140</v>
      </c>
      <c r="G22332" t="s">
        <v>22898</v>
      </c>
      <c r="H22332" t="s">
        <v>22895</v>
      </c>
      <c r="P22332">
        <v>2.19</v>
      </c>
      <c r="Q22332">
        <v>-0.12</v>
      </c>
      <c r="R22332">
        <v>0</v>
      </c>
      <c r="S22332">
        <v>2.31</v>
      </c>
      <c r="U22332">
        <v>30</v>
      </c>
      <c r="V22332" s="8">
        <v>40155</v>
      </c>
    </row>
    <row r="22333" spans="1:22" x14ac:dyDescent="0.2">
      <c r="A22333" t="s">
        <v>805</v>
      </c>
      <c r="B22333">
        <v>3</v>
      </c>
      <c r="C22333">
        <v>2011</v>
      </c>
      <c r="E22333" t="s">
        <v>1301</v>
      </c>
      <c r="F22333">
        <v>145</v>
      </c>
      <c r="G22333" t="s">
        <v>22899</v>
      </c>
      <c r="H22333" t="s">
        <v>22895</v>
      </c>
      <c r="P22333">
        <v>1.9</v>
      </c>
      <c r="Q22333">
        <v>-0.1</v>
      </c>
      <c r="R22333">
        <v>0</v>
      </c>
      <c r="S22333">
        <v>2</v>
      </c>
      <c r="U22333">
        <v>3</v>
      </c>
      <c r="V22333" s="8">
        <v>40155</v>
      </c>
    </row>
    <row r="22334" spans="1:22" x14ac:dyDescent="0.2">
      <c r="A22334" t="s">
        <v>805</v>
      </c>
      <c r="B22334">
        <v>3</v>
      </c>
      <c r="C22334">
        <v>2011</v>
      </c>
      <c r="E22334" t="s">
        <v>1301</v>
      </c>
      <c r="F22334">
        <v>150</v>
      </c>
      <c r="G22334" t="s">
        <v>22900</v>
      </c>
      <c r="H22334" t="s">
        <v>22895</v>
      </c>
      <c r="P22334">
        <v>1.65</v>
      </c>
      <c r="Q22334">
        <v>-0.09</v>
      </c>
      <c r="R22334">
        <v>0</v>
      </c>
      <c r="S22334">
        <v>1.74</v>
      </c>
      <c r="U22334">
        <v>305</v>
      </c>
      <c r="V22334" s="8">
        <v>40155</v>
      </c>
    </row>
    <row r="22335" spans="1:22" x14ac:dyDescent="0.2">
      <c r="A22335" t="s">
        <v>805</v>
      </c>
      <c r="B22335">
        <v>3</v>
      </c>
      <c r="C22335">
        <v>2011</v>
      </c>
      <c r="E22335" t="s">
        <v>1301</v>
      </c>
      <c r="F22335">
        <v>65.5</v>
      </c>
      <c r="G22335" t="s">
        <v>22901</v>
      </c>
      <c r="H22335" t="s">
        <v>22895</v>
      </c>
      <c r="P22335">
        <v>23.77</v>
      </c>
      <c r="Q22335">
        <v>-1.1599999999999999</v>
      </c>
      <c r="R22335">
        <v>0</v>
      </c>
      <c r="S22335">
        <v>24.93</v>
      </c>
      <c r="V22335" s="8">
        <v>40155</v>
      </c>
    </row>
    <row r="22336" spans="1:22" x14ac:dyDescent="0.2">
      <c r="A22336" t="s">
        <v>805</v>
      </c>
      <c r="B22336">
        <v>3</v>
      </c>
      <c r="C22336">
        <v>2011</v>
      </c>
      <c r="E22336" t="s">
        <v>1301</v>
      </c>
      <c r="F22336">
        <v>69</v>
      </c>
      <c r="G22336" t="s">
        <v>22902</v>
      </c>
      <c r="H22336" t="s">
        <v>22895</v>
      </c>
      <c r="P22336">
        <v>21.44</v>
      </c>
      <c r="Q22336">
        <v>-1.1000000000000001</v>
      </c>
      <c r="R22336">
        <v>0</v>
      </c>
      <c r="S22336">
        <v>22.54</v>
      </c>
      <c r="U22336">
        <v>25</v>
      </c>
      <c r="V22336" s="8">
        <v>40155</v>
      </c>
    </row>
    <row r="22337" spans="1:22" x14ac:dyDescent="0.2">
      <c r="A22337" t="s">
        <v>805</v>
      </c>
      <c r="B22337">
        <v>3</v>
      </c>
      <c r="C22337">
        <v>2011</v>
      </c>
      <c r="E22337" t="s">
        <v>1301</v>
      </c>
      <c r="F22337">
        <v>70</v>
      </c>
      <c r="G22337" t="s">
        <v>22903</v>
      </c>
      <c r="H22337" t="s">
        <v>22895</v>
      </c>
      <c r="P22337">
        <v>20.79</v>
      </c>
      <c r="Q22337">
        <v>-1.0900000000000001</v>
      </c>
      <c r="R22337">
        <v>0</v>
      </c>
      <c r="S22337">
        <v>21.88</v>
      </c>
      <c r="U22337">
        <v>100</v>
      </c>
      <c r="V22337" s="8">
        <v>40155</v>
      </c>
    </row>
    <row r="22338" spans="1:22" x14ac:dyDescent="0.2">
      <c r="A22338" t="s">
        <v>805</v>
      </c>
      <c r="B22338">
        <v>3</v>
      </c>
      <c r="C22338">
        <v>2011</v>
      </c>
      <c r="E22338" t="s">
        <v>1301</v>
      </c>
      <c r="F22338">
        <v>71.5</v>
      </c>
      <c r="G22338" t="s">
        <v>22904</v>
      </c>
      <c r="H22338" t="s">
        <v>22895</v>
      </c>
      <c r="P22338">
        <v>19.84</v>
      </c>
      <c r="Q22338">
        <v>-1.07</v>
      </c>
      <c r="R22338">
        <v>0</v>
      </c>
      <c r="S22338">
        <v>20.91</v>
      </c>
      <c r="U22338">
        <v>100</v>
      </c>
      <c r="V22338" s="8">
        <v>40155</v>
      </c>
    </row>
    <row r="22339" spans="1:22" x14ac:dyDescent="0.2">
      <c r="A22339" t="s">
        <v>805</v>
      </c>
      <c r="B22339">
        <v>3</v>
      </c>
      <c r="C22339">
        <v>2011</v>
      </c>
      <c r="E22339" t="s">
        <v>1301</v>
      </c>
      <c r="F22339">
        <v>73</v>
      </c>
      <c r="G22339" t="s">
        <v>22905</v>
      </c>
      <c r="H22339" t="s">
        <v>22895</v>
      </c>
      <c r="P22339">
        <v>18.920000000000002</v>
      </c>
      <c r="Q22339">
        <v>-1.04</v>
      </c>
      <c r="R22339">
        <v>0</v>
      </c>
      <c r="S22339">
        <v>19.96</v>
      </c>
      <c r="V22339" s="8">
        <v>40155</v>
      </c>
    </row>
    <row r="22340" spans="1:22" x14ac:dyDescent="0.2">
      <c r="A22340" t="s">
        <v>805</v>
      </c>
      <c r="B22340">
        <v>3</v>
      </c>
      <c r="C22340">
        <v>2011</v>
      </c>
      <c r="E22340" t="s">
        <v>1301</v>
      </c>
      <c r="F22340">
        <v>75</v>
      </c>
      <c r="G22340" t="s">
        <v>22906</v>
      </c>
      <c r="H22340" t="s">
        <v>22895</v>
      </c>
      <c r="P22340">
        <v>17.72</v>
      </c>
      <c r="Q22340">
        <v>-1</v>
      </c>
      <c r="R22340">
        <v>0</v>
      </c>
      <c r="S22340">
        <v>18.72</v>
      </c>
      <c r="U22340">
        <v>90</v>
      </c>
      <c r="V22340" s="8">
        <v>40155</v>
      </c>
    </row>
    <row r="22341" spans="1:22" x14ac:dyDescent="0.2">
      <c r="A22341" t="s">
        <v>805</v>
      </c>
      <c r="B22341">
        <v>3</v>
      </c>
      <c r="C22341">
        <v>2011</v>
      </c>
      <c r="E22341" t="s">
        <v>1301</v>
      </c>
      <c r="F22341">
        <v>76</v>
      </c>
      <c r="G22341" t="s">
        <v>22907</v>
      </c>
      <c r="H22341" t="s">
        <v>22895</v>
      </c>
      <c r="P22341">
        <v>17.13</v>
      </c>
      <c r="Q22341">
        <v>-0.99</v>
      </c>
      <c r="R22341">
        <v>0</v>
      </c>
      <c r="S22341">
        <v>18.12</v>
      </c>
      <c r="U22341">
        <v>50</v>
      </c>
      <c r="V22341" s="8">
        <v>40155</v>
      </c>
    </row>
    <row r="22342" spans="1:22" x14ac:dyDescent="0.2">
      <c r="A22342" t="s">
        <v>805</v>
      </c>
      <c r="B22342">
        <v>3</v>
      </c>
      <c r="C22342">
        <v>2011</v>
      </c>
      <c r="E22342" t="s">
        <v>1301</v>
      </c>
      <c r="F22342">
        <v>8.5</v>
      </c>
      <c r="G22342" t="s">
        <v>22908</v>
      </c>
      <c r="H22342" t="s">
        <v>22895</v>
      </c>
      <c r="P22342">
        <v>74.92</v>
      </c>
      <c r="Q22342">
        <v>-1.54</v>
      </c>
      <c r="R22342">
        <v>0</v>
      </c>
      <c r="S22342">
        <v>76.459999999999994</v>
      </c>
      <c r="V22342" s="8">
        <v>40155</v>
      </c>
    </row>
    <row r="22343" spans="1:22" x14ac:dyDescent="0.2">
      <c r="A22343" t="s">
        <v>805</v>
      </c>
      <c r="B22343">
        <v>3</v>
      </c>
      <c r="C22343">
        <v>2011</v>
      </c>
      <c r="E22343" t="s">
        <v>1301</v>
      </c>
      <c r="F22343">
        <v>85</v>
      </c>
      <c r="G22343" t="s">
        <v>22909</v>
      </c>
      <c r="H22343" t="s">
        <v>22895</v>
      </c>
      <c r="P22343">
        <v>12.55</v>
      </c>
      <c r="Q22343">
        <v>-0.73</v>
      </c>
      <c r="R22343">
        <v>0</v>
      </c>
      <c r="S22343">
        <v>13.28</v>
      </c>
      <c r="V22343" s="8">
        <v>40155</v>
      </c>
    </row>
    <row r="22344" spans="1:22" x14ac:dyDescent="0.2">
      <c r="A22344" t="s">
        <v>805</v>
      </c>
      <c r="B22344">
        <v>3</v>
      </c>
      <c r="C22344">
        <v>2011</v>
      </c>
      <c r="E22344" t="s">
        <v>1301</v>
      </c>
      <c r="F22344">
        <v>87</v>
      </c>
      <c r="G22344" t="s">
        <v>22910</v>
      </c>
      <c r="H22344" t="s">
        <v>22895</v>
      </c>
      <c r="P22344">
        <v>11.73</v>
      </c>
      <c r="Q22344">
        <v>-0.69</v>
      </c>
      <c r="R22344">
        <v>0</v>
      </c>
      <c r="S22344">
        <v>12.42</v>
      </c>
      <c r="U22344">
        <v>710</v>
      </c>
      <c r="V22344" s="8">
        <v>40155</v>
      </c>
    </row>
    <row r="22345" spans="1:22" x14ac:dyDescent="0.2">
      <c r="A22345" t="s">
        <v>805</v>
      </c>
      <c r="B22345">
        <v>3</v>
      </c>
      <c r="C22345">
        <v>2011</v>
      </c>
      <c r="E22345" t="s">
        <v>1301</v>
      </c>
      <c r="F22345">
        <v>90</v>
      </c>
      <c r="G22345" t="s">
        <v>22911</v>
      </c>
      <c r="H22345" t="s">
        <v>22895</v>
      </c>
      <c r="P22345">
        <v>10.58</v>
      </c>
      <c r="Q22345">
        <v>-0.64</v>
      </c>
      <c r="R22345">
        <v>0</v>
      </c>
      <c r="S22345">
        <v>11.22</v>
      </c>
      <c r="U22345">
        <v>85</v>
      </c>
      <c r="V22345" s="8">
        <v>40155</v>
      </c>
    </row>
    <row r="22346" spans="1:22" x14ac:dyDescent="0.2">
      <c r="A22346" t="s">
        <v>805</v>
      </c>
      <c r="B22346">
        <v>3</v>
      </c>
      <c r="C22346">
        <v>2011</v>
      </c>
      <c r="E22346" t="s">
        <v>5087</v>
      </c>
      <c r="F22346">
        <v>110</v>
      </c>
      <c r="G22346" t="s">
        <v>22912</v>
      </c>
      <c r="H22346" t="s">
        <v>22913</v>
      </c>
      <c r="P22346">
        <v>31.79</v>
      </c>
      <c r="Q22346">
        <v>1.23</v>
      </c>
      <c r="R22346">
        <v>0</v>
      </c>
      <c r="S22346">
        <v>30.56</v>
      </c>
      <c r="U22346">
        <v>300</v>
      </c>
      <c r="V22346" s="8">
        <v>40155</v>
      </c>
    </row>
    <row r="22347" spans="1:22" x14ac:dyDescent="0.2">
      <c r="A22347" t="s">
        <v>805</v>
      </c>
      <c r="B22347">
        <v>3</v>
      </c>
      <c r="C22347">
        <v>2011</v>
      </c>
      <c r="E22347" t="s">
        <v>5087</v>
      </c>
      <c r="F22347">
        <v>115</v>
      </c>
      <c r="G22347" t="s">
        <v>22914</v>
      </c>
      <c r="H22347" t="s">
        <v>22913</v>
      </c>
      <c r="P22347">
        <v>35.96</v>
      </c>
      <c r="Q22347">
        <v>1.27</v>
      </c>
      <c r="R22347">
        <v>0</v>
      </c>
      <c r="S22347">
        <v>34.69</v>
      </c>
      <c r="U22347">
        <v>30</v>
      </c>
      <c r="V22347" s="8">
        <v>40155</v>
      </c>
    </row>
    <row r="22348" spans="1:22" x14ac:dyDescent="0.2">
      <c r="A22348" t="s">
        <v>805</v>
      </c>
      <c r="B22348">
        <v>3</v>
      </c>
      <c r="C22348">
        <v>2011</v>
      </c>
      <c r="E22348" t="s">
        <v>5087</v>
      </c>
      <c r="F22348">
        <v>135</v>
      </c>
      <c r="G22348" t="s">
        <v>22915</v>
      </c>
      <c r="H22348" t="s">
        <v>22913</v>
      </c>
      <c r="P22348">
        <v>53.72</v>
      </c>
      <c r="Q22348">
        <v>1.42</v>
      </c>
      <c r="R22348">
        <v>0</v>
      </c>
      <c r="S22348">
        <v>52.3</v>
      </c>
      <c r="U22348">
        <v>100</v>
      </c>
      <c r="V22348" s="8">
        <v>40155</v>
      </c>
    </row>
    <row r="22349" spans="1:22" x14ac:dyDescent="0.2">
      <c r="A22349" t="s">
        <v>805</v>
      </c>
      <c r="B22349">
        <v>3</v>
      </c>
      <c r="C22349">
        <v>2011</v>
      </c>
      <c r="E22349" t="s">
        <v>5087</v>
      </c>
      <c r="F22349">
        <v>55</v>
      </c>
      <c r="G22349" t="s">
        <v>22916</v>
      </c>
      <c r="H22349" t="s">
        <v>22913</v>
      </c>
      <c r="P22349">
        <v>3.32</v>
      </c>
      <c r="Q22349">
        <v>0.21</v>
      </c>
      <c r="R22349">
        <v>0</v>
      </c>
      <c r="S22349">
        <v>3.11</v>
      </c>
      <c r="U22349">
        <v>500</v>
      </c>
      <c r="V22349" s="8">
        <v>40155</v>
      </c>
    </row>
    <row r="22350" spans="1:22" x14ac:dyDescent="0.2">
      <c r="A22350" t="s">
        <v>805</v>
      </c>
      <c r="B22350">
        <v>3</v>
      </c>
      <c r="C22350">
        <v>2011</v>
      </c>
      <c r="E22350" t="s">
        <v>5087</v>
      </c>
      <c r="F22350">
        <v>60</v>
      </c>
      <c r="G22350" t="s">
        <v>22917</v>
      </c>
      <c r="H22350" t="s">
        <v>22913</v>
      </c>
      <c r="P22350">
        <v>4.4800000000000004</v>
      </c>
      <c r="Q22350">
        <v>0.28000000000000003</v>
      </c>
      <c r="R22350">
        <v>0</v>
      </c>
      <c r="S22350">
        <v>4.2</v>
      </c>
      <c r="U22350">
        <v>165</v>
      </c>
      <c r="V22350" s="8">
        <v>40155</v>
      </c>
    </row>
    <row r="22351" spans="1:22" x14ac:dyDescent="0.2">
      <c r="A22351" t="s">
        <v>805</v>
      </c>
      <c r="B22351">
        <v>3</v>
      </c>
      <c r="C22351">
        <v>2011</v>
      </c>
      <c r="E22351" t="s">
        <v>5087</v>
      </c>
      <c r="F22351">
        <v>65</v>
      </c>
      <c r="G22351" t="s">
        <v>22918</v>
      </c>
      <c r="H22351" t="s">
        <v>22913</v>
      </c>
      <c r="P22351">
        <v>5.86</v>
      </c>
      <c r="Q22351">
        <v>0.35</v>
      </c>
      <c r="R22351">
        <v>0</v>
      </c>
      <c r="S22351">
        <v>5.51</v>
      </c>
      <c r="U22351">
        <v>416</v>
      </c>
      <c r="V22351" s="8">
        <v>40155</v>
      </c>
    </row>
    <row r="22352" spans="1:22" x14ac:dyDescent="0.2">
      <c r="A22352" t="s">
        <v>805</v>
      </c>
      <c r="B22352">
        <v>3</v>
      </c>
      <c r="C22352">
        <v>2011</v>
      </c>
      <c r="E22352" t="s">
        <v>5087</v>
      </c>
      <c r="F22352">
        <v>69</v>
      </c>
      <c r="G22352" t="s">
        <v>22919</v>
      </c>
      <c r="H22352" t="s">
        <v>22913</v>
      </c>
      <c r="P22352">
        <v>7.15</v>
      </c>
      <c r="Q22352">
        <v>0.42</v>
      </c>
      <c r="R22352">
        <v>0</v>
      </c>
      <c r="S22352">
        <v>6.73</v>
      </c>
      <c r="U22352">
        <v>25</v>
      </c>
      <c r="V22352" s="8">
        <v>40155</v>
      </c>
    </row>
    <row r="22353" spans="1:22" x14ac:dyDescent="0.2">
      <c r="A22353" t="s">
        <v>805</v>
      </c>
      <c r="B22353">
        <v>3</v>
      </c>
      <c r="C22353">
        <v>2011</v>
      </c>
      <c r="E22353" t="s">
        <v>5087</v>
      </c>
      <c r="F22353">
        <v>73</v>
      </c>
      <c r="G22353" t="s">
        <v>22920</v>
      </c>
      <c r="H22353" t="s">
        <v>22913</v>
      </c>
      <c r="P22353">
        <v>8.59</v>
      </c>
      <c r="Q22353">
        <v>0.48</v>
      </c>
      <c r="R22353">
        <v>0</v>
      </c>
      <c r="S22353">
        <v>8.11</v>
      </c>
      <c r="V22353" s="8">
        <v>40155</v>
      </c>
    </row>
    <row r="22354" spans="1:22" x14ac:dyDescent="0.2">
      <c r="A22354" t="s">
        <v>805</v>
      </c>
      <c r="B22354">
        <v>3</v>
      </c>
      <c r="C22354">
        <v>2011</v>
      </c>
      <c r="E22354" t="s">
        <v>5087</v>
      </c>
      <c r="F22354">
        <v>75</v>
      </c>
      <c r="G22354" t="s">
        <v>22921</v>
      </c>
      <c r="H22354" t="s">
        <v>22913</v>
      </c>
      <c r="P22354">
        <v>9.3699999999999992</v>
      </c>
      <c r="Q22354">
        <v>0.51</v>
      </c>
      <c r="R22354">
        <v>0</v>
      </c>
      <c r="S22354">
        <v>8.86</v>
      </c>
      <c r="U22354">
        <v>825</v>
      </c>
      <c r="V22354" s="8">
        <v>40155</v>
      </c>
    </row>
    <row r="22355" spans="1:22" x14ac:dyDescent="0.2">
      <c r="A22355" t="s">
        <v>805</v>
      </c>
      <c r="B22355">
        <v>3</v>
      </c>
      <c r="C22355">
        <v>2011</v>
      </c>
      <c r="E22355" t="s">
        <v>5087</v>
      </c>
      <c r="F22355">
        <v>76</v>
      </c>
      <c r="G22355" t="s">
        <v>22922</v>
      </c>
      <c r="H22355" t="s">
        <v>22913</v>
      </c>
      <c r="P22355">
        <v>9.7799999999999994</v>
      </c>
      <c r="Q22355">
        <v>0.53</v>
      </c>
      <c r="R22355">
        <v>0</v>
      </c>
      <c r="S22355">
        <v>9.25</v>
      </c>
      <c r="U22355">
        <v>50</v>
      </c>
      <c r="V22355" s="8">
        <v>40155</v>
      </c>
    </row>
    <row r="22356" spans="1:22" x14ac:dyDescent="0.2">
      <c r="A22356" t="s">
        <v>805</v>
      </c>
      <c r="B22356">
        <v>3</v>
      </c>
      <c r="C22356">
        <v>2011</v>
      </c>
      <c r="E22356" t="s">
        <v>5087</v>
      </c>
      <c r="F22356">
        <v>80</v>
      </c>
      <c r="G22356" t="s">
        <v>22923</v>
      </c>
      <c r="H22356" t="s">
        <v>22913</v>
      </c>
      <c r="P22356">
        <v>11.54</v>
      </c>
      <c r="Q22356">
        <v>0.63</v>
      </c>
      <c r="R22356">
        <v>0</v>
      </c>
      <c r="S22356">
        <v>10.91</v>
      </c>
      <c r="U22356">
        <v>10</v>
      </c>
      <c r="V22356" s="8">
        <v>40155</v>
      </c>
    </row>
    <row r="22357" spans="1:22" x14ac:dyDescent="0.2">
      <c r="A22357" t="s">
        <v>805</v>
      </c>
      <c r="B22357">
        <v>3</v>
      </c>
      <c r="C22357">
        <v>2011</v>
      </c>
      <c r="E22357" t="s">
        <v>5087</v>
      </c>
      <c r="F22357">
        <v>95</v>
      </c>
      <c r="G22357" t="s">
        <v>22924</v>
      </c>
      <c r="H22357" t="s">
        <v>22913</v>
      </c>
      <c r="P22357">
        <v>20.38</v>
      </c>
      <c r="Q22357">
        <v>1.01</v>
      </c>
      <c r="R22357">
        <v>0</v>
      </c>
      <c r="S22357">
        <v>19.37</v>
      </c>
      <c r="U22357">
        <v>200</v>
      </c>
      <c r="V22357" s="8">
        <v>40155</v>
      </c>
    </row>
    <row r="22358" spans="1:22" x14ac:dyDescent="0.2">
      <c r="A22358" t="s">
        <v>805</v>
      </c>
      <c r="B22358">
        <v>4</v>
      </c>
      <c r="C22358">
        <v>2011</v>
      </c>
      <c r="E22358" t="s">
        <v>1301</v>
      </c>
      <c r="F22358">
        <v>130</v>
      </c>
      <c r="G22358" t="s">
        <v>22925</v>
      </c>
      <c r="H22358" t="s">
        <v>22926</v>
      </c>
      <c r="P22358">
        <v>3.18</v>
      </c>
      <c r="Q22358">
        <v>-0.19</v>
      </c>
      <c r="R22358">
        <v>0</v>
      </c>
      <c r="S22358">
        <v>3.37</v>
      </c>
      <c r="V22358" s="8">
        <v>40155</v>
      </c>
    </row>
    <row r="22359" spans="1:22" x14ac:dyDescent="0.2">
      <c r="A22359" t="s">
        <v>805</v>
      </c>
      <c r="B22359">
        <v>4</v>
      </c>
      <c r="C22359">
        <v>2011</v>
      </c>
      <c r="E22359" t="s">
        <v>1301</v>
      </c>
      <c r="F22359">
        <v>140</v>
      </c>
      <c r="G22359" t="s">
        <v>22927</v>
      </c>
      <c r="H22359" t="s">
        <v>22926</v>
      </c>
      <c r="P22359">
        <v>2.39</v>
      </c>
      <c r="Q22359">
        <v>-0.14000000000000001</v>
      </c>
      <c r="R22359">
        <v>0</v>
      </c>
      <c r="S22359">
        <v>2.5299999999999998</v>
      </c>
      <c r="U22359">
        <v>30</v>
      </c>
      <c r="V22359" s="8">
        <v>40155</v>
      </c>
    </row>
    <row r="22360" spans="1:22" x14ac:dyDescent="0.2">
      <c r="A22360" t="s">
        <v>805</v>
      </c>
      <c r="B22360">
        <v>4</v>
      </c>
      <c r="C22360">
        <v>2011</v>
      </c>
      <c r="E22360" t="s">
        <v>1301</v>
      </c>
      <c r="F22360">
        <v>145</v>
      </c>
      <c r="G22360" t="s">
        <v>22928</v>
      </c>
      <c r="H22360" t="s">
        <v>22926</v>
      </c>
      <c r="P22360">
        <v>2.09</v>
      </c>
      <c r="Q22360">
        <v>-0.12</v>
      </c>
      <c r="R22360">
        <v>0</v>
      </c>
      <c r="S22360">
        <v>2.21</v>
      </c>
      <c r="V22360" s="8">
        <v>40155</v>
      </c>
    </row>
    <row r="22361" spans="1:22" x14ac:dyDescent="0.2">
      <c r="A22361" t="s">
        <v>805</v>
      </c>
      <c r="B22361">
        <v>4</v>
      </c>
      <c r="C22361">
        <v>2011</v>
      </c>
      <c r="E22361" t="s">
        <v>1301</v>
      </c>
      <c r="F22361">
        <v>65.5</v>
      </c>
      <c r="G22361" t="s">
        <v>22929</v>
      </c>
      <c r="H22361" t="s">
        <v>22926</v>
      </c>
      <c r="P22361">
        <v>24.32</v>
      </c>
      <c r="Q22361">
        <v>-1.1599999999999999</v>
      </c>
      <c r="R22361">
        <v>0</v>
      </c>
      <c r="S22361">
        <v>25.48</v>
      </c>
      <c r="V22361" s="8">
        <v>40155</v>
      </c>
    </row>
    <row r="22362" spans="1:22" x14ac:dyDescent="0.2">
      <c r="A22362" t="s">
        <v>805</v>
      </c>
      <c r="B22362">
        <v>4</v>
      </c>
      <c r="C22362">
        <v>2011</v>
      </c>
      <c r="E22362" t="s">
        <v>1301</v>
      </c>
      <c r="F22362">
        <v>77</v>
      </c>
      <c r="G22362" t="s">
        <v>22930</v>
      </c>
      <c r="H22362" t="s">
        <v>22926</v>
      </c>
      <c r="P22362">
        <v>17.09</v>
      </c>
      <c r="Q22362">
        <v>-0.99</v>
      </c>
      <c r="R22362">
        <v>0</v>
      </c>
      <c r="S22362">
        <v>18.079999999999998</v>
      </c>
      <c r="V22362" s="8">
        <v>40155</v>
      </c>
    </row>
    <row r="22363" spans="1:22" x14ac:dyDescent="0.2">
      <c r="A22363" t="s">
        <v>805</v>
      </c>
      <c r="B22363">
        <v>4</v>
      </c>
      <c r="C22363">
        <v>2011</v>
      </c>
      <c r="E22363" t="s">
        <v>1301</v>
      </c>
      <c r="F22363">
        <v>90</v>
      </c>
      <c r="G22363" t="s">
        <v>22931</v>
      </c>
      <c r="H22363" t="s">
        <v>22926</v>
      </c>
      <c r="P22363">
        <v>11.02</v>
      </c>
      <c r="Q22363">
        <v>-0.67</v>
      </c>
      <c r="R22363">
        <v>0</v>
      </c>
      <c r="S22363">
        <v>11.69</v>
      </c>
      <c r="U22363">
        <v>85</v>
      </c>
      <c r="V22363" s="8">
        <v>40155</v>
      </c>
    </row>
    <row r="22364" spans="1:22" x14ac:dyDescent="0.2">
      <c r="A22364" t="s">
        <v>805</v>
      </c>
      <c r="B22364">
        <v>4</v>
      </c>
      <c r="C22364">
        <v>2011</v>
      </c>
      <c r="E22364" t="s">
        <v>5087</v>
      </c>
      <c r="F22364">
        <v>115</v>
      </c>
      <c r="G22364" t="s">
        <v>22932</v>
      </c>
      <c r="H22364" t="s">
        <v>22933</v>
      </c>
      <c r="P22364">
        <v>35.83</v>
      </c>
      <c r="Q22364">
        <v>1.22</v>
      </c>
      <c r="R22364">
        <v>0</v>
      </c>
      <c r="S22364">
        <v>34.61</v>
      </c>
      <c r="U22364">
        <v>30</v>
      </c>
      <c r="V22364" s="8">
        <v>40155</v>
      </c>
    </row>
    <row r="22365" spans="1:22" x14ac:dyDescent="0.2">
      <c r="A22365" t="s">
        <v>805</v>
      </c>
      <c r="B22365">
        <v>4</v>
      </c>
      <c r="C22365">
        <v>2011</v>
      </c>
      <c r="E22365" t="s">
        <v>5087</v>
      </c>
      <c r="F22365">
        <v>60</v>
      </c>
      <c r="G22365" t="s">
        <v>22934</v>
      </c>
      <c r="H22365" t="s">
        <v>22933</v>
      </c>
      <c r="P22365">
        <v>4.62</v>
      </c>
      <c r="Q22365">
        <v>0.24</v>
      </c>
      <c r="R22365">
        <v>0</v>
      </c>
      <c r="S22365">
        <v>4.38</v>
      </c>
      <c r="V22365" s="8">
        <v>40155</v>
      </c>
    </row>
    <row r="22366" spans="1:22" x14ac:dyDescent="0.2">
      <c r="A22366" t="s">
        <v>805</v>
      </c>
      <c r="B22366">
        <v>4</v>
      </c>
      <c r="C22366">
        <v>2011</v>
      </c>
      <c r="E22366" t="s">
        <v>5087</v>
      </c>
      <c r="F22366">
        <v>77</v>
      </c>
      <c r="G22366" t="s">
        <v>22935</v>
      </c>
      <c r="H22366" t="s">
        <v>22933</v>
      </c>
      <c r="P22366">
        <v>10.32</v>
      </c>
      <c r="Q22366">
        <v>0.5</v>
      </c>
      <c r="R22366">
        <v>0</v>
      </c>
      <c r="S22366">
        <v>9.82</v>
      </c>
      <c r="V22366" s="8">
        <v>40155</v>
      </c>
    </row>
    <row r="22367" spans="1:22" x14ac:dyDescent="0.2">
      <c r="A22367" t="s">
        <v>805</v>
      </c>
      <c r="B22367">
        <v>4</v>
      </c>
      <c r="C22367">
        <v>2011</v>
      </c>
      <c r="E22367" t="s">
        <v>5087</v>
      </c>
      <c r="F22367">
        <v>80</v>
      </c>
      <c r="G22367" t="s">
        <v>22936</v>
      </c>
      <c r="H22367" t="s">
        <v>22933</v>
      </c>
      <c r="P22367">
        <v>11.64</v>
      </c>
      <c r="Q22367">
        <v>0.57999999999999996</v>
      </c>
      <c r="R22367">
        <v>0</v>
      </c>
      <c r="S22367">
        <v>11.06</v>
      </c>
      <c r="U22367">
        <v>10</v>
      </c>
      <c r="V22367" s="8">
        <v>40155</v>
      </c>
    </row>
    <row r="22368" spans="1:22" x14ac:dyDescent="0.2">
      <c r="A22368" t="s">
        <v>805</v>
      </c>
      <c r="B22368">
        <v>5</v>
      </c>
      <c r="C22368">
        <v>2011</v>
      </c>
      <c r="E22368" t="s">
        <v>1301</v>
      </c>
      <c r="F22368">
        <v>130</v>
      </c>
      <c r="G22368" t="s">
        <v>22937</v>
      </c>
      <c r="H22368" t="s">
        <v>22938</v>
      </c>
      <c r="P22368">
        <v>3.42</v>
      </c>
      <c r="Q22368">
        <v>-0.17</v>
      </c>
      <c r="R22368">
        <v>0</v>
      </c>
      <c r="S22368">
        <v>3.59</v>
      </c>
      <c r="V22368" s="8">
        <v>40155</v>
      </c>
    </row>
    <row r="22369" spans="1:22" x14ac:dyDescent="0.2">
      <c r="A22369" t="s">
        <v>805</v>
      </c>
      <c r="B22369">
        <v>5</v>
      </c>
      <c r="C22369">
        <v>2011</v>
      </c>
      <c r="E22369" t="s">
        <v>1301</v>
      </c>
      <c r="F22369">
        <v>140</v>
      </c>
      <c r="G22369" t="s">
        <v>22939</v>
      </c>
      <c r="H22369" t="s">
        <v>22938</v>
      </c>
      <c r="P22369">
        <v>2.6</v>
      </c>
      <c r="Q22369">
        <v>-0.13</v>
      </c>
      <c r="R22369">
        <v>0</v>
      </c>
      <c r="S22369">
        <v>2.73</v>
      </c>
      <c r="U22369">
        <v>30</v>
      </c>
      <c r="V22369" s="8">
        <v>40155</v>
      </c>
    </row>
    <row r="22370" spans="1:22" x14ac:dyDescent="0.2">
      <c r="A22370" t="s">
        <v>805</v>
      </c>
      <c r="B22370">
        <v>5</v>
      </c>
      <c r="C22370">
        <v>2011</v>
      </c>
      <c r="E22370" t="s">
        <v>1301</v>
      </c>
      <c r="F22370">
        <v>145</v>
      </c>
      <c r="G22370" t="s">
        <v>22940</v>
      </c>
      <c r="H22370" t="s">
        <v>22938</v>
      </c>
      <c r="P22370">
        <v>2.2799999999999998</v>
      </c>
      <c r="Q22370">
        <v>-0.11</v>
      </c>
      <c r="R22370">
        <v>0</v>
      </c>
      <c r="S22370">
        <v>2.39</v>
      </c>
      <c r="V22370" s="8">
        <v>40155</v>
      </c>
    </row>
    <row r="22371" spans="1:22" x14ac:dyDescent="0.2">
      <c r="A22371" t="s">
        <v>805</v>
      </c>
      <c r="B22371">
        <v>5</v>
      </c>
      <c r="C22371">
        <v>2011</v>
      </c>
      <c r="E22371" t="s">
        <v>1301</v>
      </c>
      <c r="F22371">
        <v>65</v>
      </c>
      <c r="G22371" t="s">
        <v>22941</v>
      </c>
      <c r="H22371" t="s">
        <v>22938</v>
      </c>
      <c r="P22371">
        <v>25.11</v>
      </c>
      <c r="Q22371">
        <v>-1.1399999999999999</v>
      </c>
      <c r="R22371">
        <v>0</v>
      </c>
      <c r="S22371">
        <v>26.25</v>
      </c>
      <c r="V22371" s="8">
        <v>40155</v>
      </c>
    </row>
    <row r="22372" spans="1:22" x14ac:dyDescent="0.2">
      <c r="A22372" t="s">
        <v>805</v>
      </c>
      <c r="B22372">
        <v>5</v>
      </c>
      <c r="C22372">
        <v>2011</v>
      </c>
      <c r="E22372" t="s">
        <v>1301</v>
      </c>
      <c r="F22372">
        <v>65.5</v>
      </c>
      <c r="G22372" t="s">
        <v>22942</v>
      </c>
      <c r="H22372" t="s">
        <v>22938</v>
      </c>
      <c r="P22372">
        <v>24.77</v>
      </c>
      <c r="Q22372">
        <v>-1.1299999999999999</v>
      </c>
      <c r="R22372">
        <v>0</v>
      </c>
      <c r="S22372">
        <v>25.9</v>
      </c>
      <c r="V22372" s="8">
        <v>40155</v>
      </c>
    </row>
    <row r="22373" spans="1:22" x14ac:dyDescent="0.2">
      <c r="A22373" t="s">
        <v>805</v>
      </c>
      <c r="B22373">
        <v>5</v>
      </c>
      <c r="C22373">
        <v>2011</v>
      </c>
      <c r="E22373" t="s">
        <v>1301</v>
      </c>
      <c r="F22373">
        <v>72.5</v>
      </c>
      <c r="G22373" t="s">
        <v>22943</v>
      </c>
      <c r="H22373" t="s">
        <v>22938</v>
      </c>
      <c r="P22373">
        <v>20.21</v>
      </c>
      <c r="Q22373">
        <v>-1.03</v>
      </c>
      <c r="R22373">
        <v>0</v>
      </c>
      <c r="S22373">
        <v>21.24</v>
      </c>
      <c r="V22373" s="8">
        <v>40155</v>
      </c>
    </row>
    <row r="22374" spans="1:22" x14ac:dyDescent="0.2">
      <c r="A22374" t="s">
        <v>805</v>
      </c>
      <c r="B22374">
        <v>5</v>
      </c>
      <c r="C22374">
        <v>2011</v>
      </c>
      <c r="E22374" t="s">
        <v>1301</v>
      </c>
      <c r="F22374">
        <v>90</v>
      </c>
      <c r="G22374" t="s">
        <v>22944</v>
      </c>
      <c r="H22374" t="s">
        <v>22938</v>
      </c>
      <c r="P22374">
        <v>11.42</v>
      </c>
      <c r="Q22374">
        <v>-0.64</v>
      </c>
      <c r="R22374">
        <v>0</v>
      </c>
      <c r="S22374">
        <v>12.06</v>
      </c>
      <c r="U22374">
        <v>85</v>
      </c>
      <c r="V22374" s="8">
        <v>40155</v>
      </c>
    </row>
    <row r="22375" spans="1:22" x14ac:dyDescent="0.2">
      <c r="A22375" t="s">
        <v>805</v>
      </c>
      <c r="B22375">
        <v>5</v>
      </c>
      <c r="C22375">
        <v>2011</v>
      </c>
      <c r="E22375" t="s">
        <v>5087</v>
      </c>
      <c r="F22375">
        <v>115</v>
      </c>
      <c r="G22375" t="s">
        <v>22945</v>
      </c>
      <c r="H22375" t="s">
        <v>22946</v>
      </c>
      <c r="P22375">
        <v>35.81</v>
      </c>
      <c r="Q22375">
        <v>1.22</v>
      </c>
      <c r="R22375">
        <v>0</v>
      </c>
      <c r="S22375">
        <v>34.590000000000003</v>
      </c>
      <c r="U22375">
        <v>30</v>
      </c>
      <c r="V22375" s="8">
        <v>40155</v>
      </c>
    </row>
    <row r="22376" spans="1:22" x14ac:dyDescent="0.2">
      <c r="A22376" t="s">
        <v>805</v>
      </c>
      <c r="B22376">
        <v>5</v>
      </c>
      <c r="C22376">
        <v>2011</v>
      </c>
      <c r="E22376" t="s">
        <v>5087</v>
      </c>
      <c r="F22376">
        <v>60</v>
      </c>
      <c r="G22376" t="s">
        <v>22947</v>
      </c>
      <c r="H22376" t="s">
        <v>22946</v>
      </c>
      <c r="P22376">
        <v>4.7699999999999996</v>
      </c>
      <c r="Q22376">
        <v>0.26</v>
      </c>
      <c r="R22376">
        <v>0</v>
      </c>
      <c r="S22376">
        <v>4.51</v>
      </c>
      <c r="U22376">
        <v>75</v>
      </c>
      <c r="V22376" s="8">
        <v>40155</v>
      </c>
    </row>
    <row r="22377" spans="1:22" x14ac:dyDescent="0.2">
      <c r="A22377" t="s">
        <v>805</v>
      </c>
      <c r="B22377">
        <v>5</v>
      </c>
      <c r="C22377">
        <v>2011</v>
      </c>
      <c r="E22377" t="s">
        <v>5087</v>
      </c>
      <c r="F22377">
        <v>80</v>
      </c>
      <c r="G22377" t="s">
        <v>22948</v>
      </c>
      <c r="H22377" t="s">
        <v>22946</v>
      </c>
      <c r="P22377">
        <v>11.76</v>
      </c>
      <c r="Q22377">
        <v>0.57999999999999996</v>
      </c>
      <c r="R22377">
        <v>0</v>
      </c>
      <c r="S22377">
        <v>11.18</v>
      </c>
      <c r="U22377">
        <v>10</v>
      </c>
      <c r="V22377" s="8">
        <v>40155</v>
      </c>
    </row>
    <row r="22378" spans="1:22" x14ac:dyDescent="0.2">
      <c r="A22378" t="s">
        <v>805</v>
      </c>
      <c r="B22378">
        <v>6</v>
      </c>
      <c r="C22378">
        <v>2011</v>
      </c>
      <c r="E22378" t="s">
        <v>1301</v>
      </c>
      <c r="F22378">
        <v>100</v>
      </c>
      <c r="G22378" t="s">
        <v>22949</v>
      </c>
      <c r="H22378" t="s">
        <v>22950</v>
      </c>
      <c r="P22378">
        <v>8.64</v>
      </c>
      <c r="Q22378">
        <v>-0.4</v>
      </c>
      <c r="R22378">
        <v>0</v>
      </c>
      <c r="S22378">
        <v>9.0399999999999991</v>
      </c>
      <c r="T22378">
        <v>200</v>
      </c>
      <c r="U22378">
        <v>3485</v>
      </c>
      <c r="V22378" s="8">
        <v>40155</v>
      </c>
    </row>
    <row r="22379" spans="1:22" x14ac:dyDescent="0.2">
      <c r="A22379" t="s">
        <v>805</v>
      </c>
      <c r="B22379">
        <v>6</v>
      </c>
      <c r="C22379">
        <v>2011</v>
      </c>
      <c r="E22379" t="s">
        <v>1301</v>
      </c>
      <c r="F22379">
        <v>105</v>
      </c>
      <c r="G22379" t="s">
        <v>22951</v>
      </c>
      <c r="H22379" t="s">
        <v>22950</v>
      </c>
      <c r="P22379">
        <v>7.44</v>
      </c>
      <c r="Q22379">
        <v>-0.34</v>
      </c>
      <c r="R22379">
        <v>0</v>
      </c>
      <c r="S22379">
        <v>7.78</v>
      </c>
      <c r="U22379">
        <v>352</v>
      </c>
      <c r="V22379" s="8">
        <v>40155</v>
      </c>
    </row>
    <row r="22380" spans="1:22" x14ac:dyDescent="0.2">
      <c r="A22380" t="s">
        <v>805</v>
      </c>
      <c r="B22380">
        <v>6</v>
      </c>
      <c r="C22380">
        <v>2011</v>
      </c>
      <c r="E22380" t="s">
        <v>1301</v>
      </c>
      <c r="F22380">
        <v>105.5</v>
      </c>
      <c r="G22380" t="s">
        <v>22952</v>
      </c>
      <c r="H22380" t="s">
        <v>22950</v>
      </c>
      <c r="P22380">
        <v>7.34</v>
      </c>
      <c r="Q22380">
        <v>-0.33</v>
      </c>
      <c r="R22380">
        <v>0</v>
      </c>
      <c r="S22380">
        <v>7.67</v>
      </c>
      <c r="U22380">
        <v>200</v>
      </c>
      <c r="V22380" s="8">
        <v>40155</v>
      </c>
    </row>
    <row r="22381" spans="1:22" x14ac:dyDescent="0.2">
      <c r="A22381" t="s">
        <v>805</v>
      </c>
      <c r="B22381">
        <v>6</v>
      </c>
      <c r="C22381">
        <v>2011</v>
      </c>
      <c r="E22381" t="s">
        <v>1301</v>
      </c>
      <c r="F22381">
        <v>110</v>
      </c>
      <c r="G22381" t="s">
        <v>22953</v>
      </c>
      <c r="H22381" t="s">
        <v>22950</v>
      </c>
      <c r="P22381">
        <v>6.45</v>
      </c>
      <c r="Q22381">
        <v>-0.28000000000000003</v>
      </c>
      <c r="R22381">
        <v>0</v>
      </c>
      <c r="S22381">
        <v>6.73</v>
      </c>
      <c r="U22381">
        <v>2550</v>
      </c>
      <c r="V22381" s="8">
        <v>40155</v>
      </c>
    </row>
    <row r="22382" spans="1:22" x14ac:dyDescent="0.2">
      <c r="A22382" t="s">
        <v>805</v>
      </c>
      <c r="B22382">
        <v>6</v>
      </c>
      <c r="C22382">
        <v>2011</v>
      </c>
      <c r="E22382" t="s">
        <v>1301</v>
      </c>
      <c r="F22382">
        <v>113</v>
      </c>
      <c r="G22382" t="s">
        <v>22954</v>
      </c>
      <c r="H22382" t="s">
        <v>22950</v>
      </c>
      <c r="P22382">
        <v>5.92</v>
      </c>
      <c r="Q22382">
        <v>-0.25</v>
      </c>
      <c r="R22382">
        <v>0</v>
      </c>
      <c r="S22382">
        <v>6.17</v>
      </c>
      <c r="U22382">
        <v>125</v>
      </c>
      <c r="V22382" s="8">
        <v>40155</v>
      </c>
    </row>
    <row r="22383" spans="1:22" x14ac:dyDescent="0.2">
      <c r="A22383" t="s">
        <v>805</v>
      </c>
      <c r="B22383">
        <v>6</v>
      </c>
      <c r="C22383">
        <v>2011</v>
      </c>
      <c r="E22383" t="s">
        <v>1301</v>
      </c>
      <c r="F22383">
        <v>113.5</v>
      </c>
      <c r="G22383" t="s">
        <v>22955</v>
      </c>
      <c r="H22383" t="s">
        <v>22950</v>
      </c>
      <c r="P22383">
        <v>5.84</v>
      </c>
      <c r="Q22383">
        <v>-0.25</v>
      </c>
      <c r="R22383">
        <v>0</v>
      </c>
      <c r="S22383">
        <v>6.09</v>
      </c>
      <c r="U22383">
        <v>400</v>
      </c>
      <c r="V22383" s="8">
        <v>40155</v>
      </c>
    </row>
    <row r="22384" spans="1:22" x14ac:dyDescent="0.2">
      <c r="A22384" t="s">
        <v>805</v>
      </c>
      <c r="B22384">
        <v>6</v>
      </c>
      <c r="C22384">
        <v>2011</v>
      </c>
      <c r="E22384" t="s">
        <v>1301</v>
      </c>
      <c r="F22384">
        <v>115</v>
      </c>
      <c r="G22384" t="s">
        <v>22956</v>
      </c>
      <c r="H22384" t="s">
        <v>22950</v>
      </c>
      <c r="I22384">
        <v>5.25</v>
      </c>
      <c r="J22384">
        <v>5.25</v>
      </c>
      <c r="L22384">
        <v>5.25</v>
      </c>
      <c r="N22384">
        <v>5.25</v>
      </c>
      <c r="P22384">
        <v>5.59</v>
      </c>
      <c r="Q22384">
        <v>-0.24</v>
      </c>
      <c r="R22384">
        <v>0</v>
      </c>
      <c r="S22384">
        <v>5.83</v>
      </c>
      <c r="U22384">
        <v>830</v>
      </c>
      <c r="V22384" s="8">
        <v>40155</v>
      </c>
    </row>
    <row r="22385" spans="1:22" x14ac:dyDescent="0.2">
      <c r="A22385" t="s">
        <v>805</v>
      </c>
      <c r="B22385">
        <v>6</v>
      </c>
      <c r="C22385">
        <v>2011</v>
      </c>
      <c r="E22385" t="s">
        <v>1301</v>
      </c>
      <c r="F22385">
        <v>117.5</v>
      </c>
      <c r="G22385" t="s">
        <v>22957</v>
      </c>
      <c r="H22385" t="s">
        <v>22950</v>
      </c>
      <c r="P22385">
        <v>5.22</v>
      </c>
      <c r="Q22385">
        <v>-0.21</v>
      </c>
      <c r="R22385">
        <v>0</v>
      </c>
      <c r="S22385">
        <v>5.43</v>
      </c>
      <c r="U22385">
        <v>100</v>
      </c>
      <c r="V22385" s="8">
        <v>40155</v>
      </c>
    </row>
    <row r="22386" spans="1:22" x14ac:dyDescent="0.2">
      <c r="A22386" t="s">
        <v>805</v>
      </c>
      <c r="B22386">
        <v>6</v>
      </c>
      <c r="C22386">
        <v>2011</v>
      </c>
      <c r="E22386" t="s">
        <v>1301</v>
      </c>
      <c r="F22386">
        <v>119.5</v>
      </c>
      <c r="G22386" t="s">
        <v>22958</v>
      </c>
      <c r="H22386" t="s">
        <v>22950</v>
      </c>
      <c r="P22386">
        <v>4.93</v>
      </c>
      <c r="Q22386">
        <v>-0.21</v>
      </c>
      <c r="R22386">
        <v>0</v>
      </c>
      <c r="S22386">
        <v>5.14</v>
      </c>
      <c r="V22386" s="8">
        <v>40155</v>
      </c>
    </row>
    <row r="22387" spans="1:22" x14ac:dyDescent="0.2">
      <c r="A22387" t="s">
        <v>805</v>
      </c>
      <c r="B22387">
        <v>6</v>
      </c>
      <c r="C22387">
        <v>2011</v>
      </c>
      <c r="E22387" t="s">
        <v>1301</v>
      </c>
      <c r="F22387">
        <v>120</v>
      </c>
      <c r="G22387" t="s">
        <v>22959</v>
      </c>
      <c r="H22387" t="s">
        <v>22950</v>
      </c>
      <c r="P22387">
        <v>4.8600000000000003</v>
      </c>
      <c r="Q22387">
        <v>-0.21</v>
      </c>
      <c r="R22387">
        <v>0</v>
      </c>
      <c r="S22387">
        <v>5.07</v>
      </c>
      <c r="U22387">
        <v>1850</v>
      </c>
      <c r="V22387" s="8">
        <v>40155</v>
      </c>
    </row>
    <row r="22388" spans="1:22" x14ac:dyDescent="0.2">
      <c r="A22388" t="s">
        <v>805</v>
      </c>
      <c r="B22388">
        <v>6</v>
      </c>
      <c r="C22388">
        <v>2011</v>
      </c>
      <c r="E22388" t="s">
        <v>1301</v>
      </c>
      <c r="F22388">
        <v>122</v>
      </c>
      <c r="G22388" t="s">
        <v>22960</v>
      </c>
      <c r="H22388" t="s">
        <v>22950</v>
      </c>
      <c r="P22388">
        <v>4.5999999999999996</v>
      </c>
      <c r="Q22388">
        <v>-0.19</v>
      </c>
      <c r="R22388">
        <v>0</v>
      </c>
      <c r="S22388">
        <v>4.79</v>
      </c>
      <c r="U22388">
        <v>100</v>
      </c>
      <c r="V22388" s="8">
        <v>40155</v>
      </c>
    </row>
    <row r="22389" spans="1:22" x14ac:dyDescent="0.2">
      <c r="A22389" t="s">
        <v>805</v>
      </c>
      <c r="B22389">
        <v>6</v>
      </c>
      <c r="C22389">
        <v>2011</v>
      </c>
      <c r="E22389" t="s">
        <v>1301</v>
      </c>
      <c r="F22389">
        <v>125</v>
      </c>
      <c r="G22389" t="s">
        <v>22961</v>
      </c>
      <c r="H22389" t="s">
        <v>22950</v>
      </c>
      <c r="P22389">
        <v>4.24</v>
      </c>
      <c r="Q22389">
        <v>-0.17</v>
      </c>
      <c r="R22389">
        <v>0</v>
      </c>
      <c r="S22389">
        <v>4.41</v>
      </c>
      <c r="U22389">
        <v>750</v>
      </c>
      <c r="V22389" s="8">
        <v>40155</v>
      </c>
    </row>
    <row r="22390" spans="1:22" x14ac:dyDescent="0.2">
      <c r="A22390" t="s">
        <v>805</v>
      </c>
      <c r="B22390">
        <v>6</v>
      </c>
      <c r="C22390">
        <v>2011</v>
      </c>
      <c r="E22390" t="s">
        <v>1301</v>
      </c>
      <c r="F22390">
        <v>130</v>
      </c>
      <c r="G22390" t="s">
        <v>22962</v>
      </c>
      <c r="H22390" t="s">
        <v>22950</v>
      </c>
      <c r="P22390">
        <v>3.7</v>
      </c>
      <c r="Q22390">
        <v>-0.15</v>
      </c>
      <c r="R22390">
        <v>0</v>
      </c>
      <c r="S22390">
        <v>3.85</v>
      </c>
      <c r="U22390">
        <v>100</v>
      </c>
      <c r="V22390" s="8">
        <v>40155</v>
      </c>
    </row>
    <row r="22391" spans="1:22" x14ac:dyDescent="0.2">
      <c r="A22391" t="s">
        <v>805</v>
      </c>
      <c r="B22391">
        <v>6</v>
      </c>
      <c r="C22391">
        <v>2011</v>
      </c>
      <c r="E22391" t="s">
        <v>1301</v>
      </c>
      <c r="F22391">
        <v>134</v>
      </c>
      <c r="G22391" t="s">
        <v>22963</v>
      </c>
      <c r="H22391" t="s">
        <v>22950</v>
      </c>
      <c r="P22391">
        <v>3.33</v>
      </c>
      <c r="Q22391">
        <v>-0.12</v>
      </c>
      <c r="R22391">
        <v>0</v>
      </c>
      <c r="S22391">
        <v>3.45</v>
      </c>
      <c r="U22391">
        <v>50</v>
      </c>
      <c r="V22391" s="8">
        <v>40155</v>
      </c>
    </row>
    <row r="22392" spans="1:22" x14ac:dyDescent="0.2">
      <c r="A22392" t="s">
        <v>805</v>
      </c>
      <c r="B22392">
        <v>6</v>
      </c>
      <c r="C22392">
        <v>2011</v>
      </c>
      <c r="E22392" t="s">
        <v>1301</v>
      </c>
      <c r="F22392">
        <v>135</v>
      </c>
      <c r="G22392" t="s">
        <v>22964</v>
      </c>
      <c r="H22392" t="s">
        <v>22950</v>
      </c>
      <c r="P22392">
        <v>3.24</v>
      </c>
      <c r="Q22392">
        <v>-0.12</v>
      </c>
      <c r="R22392">
        <v>0</v>
      </c>
      <c r="S22392">
        <v>3.36</v>
      </c>
      <c r="U22392">
        <v>700</v>
      </c>
      <c r="V22392" s="8">
        <v>40155</v>
      </c>
    </row>
    <row r="22393" spans="1:22" x14ac:dyDescent="0.2">
      <c r="A22393" t="s">
        <v>805</v>
      </c>
      <c r="B22393">
        <v>6</v>
      </c>
      <c r="C22393">
        <v>2011</v>
      </c>
      <c r="E22393" t="s">
        <v>1301</v>
      </c>
      <c r="F22393">
        <v>140</v>
      </c>
      <c r="G22393" t="s">
        <v>22965</v>
      </c>
      <c r="H22393" t="s">
        <v>22950</v>
      </c>
      <c r="P22393">
        <v>2.85</v>
      </c>
      <c r="Q22393">
        <v>-0.1</v>
      </c>
      <c r="R22393">
        <v>0</v>
      </c>
      <c r="S22393">
        <v>2.95</v>
      </c>
      <c r="U22393">
        <v>30</v>
      </c>
      <c r="V22393" s="8">
        <v>40155</v>
      </c>
    </row>
    <row r="22394" spans="1:22" x14ac:dyDescent="0.2">
      <c r="A22394" t="s">
        <v>805</v>
      </c>
      <c r="B22394">
        <v>6</v>
      </c>
      <c r="C22394">
        <v>2011</v>
      </c>
      <c r="E22394" t="s">
        <v>1301</v>
      </c>
      <c r="F22394">
        <v>145</v>
      </c>
      <c r="G22394" t="s">
        <v>22966</v>
      </c>
      <c r="H22394" t="s">
        <v>22950</v>
      </c>
      <c r="P22394">
        <v>2.5099999999999998</v>
      </c>
      <c r="Q22394">
        <v>-0.08</v>
      </c>
      <c r="R22394">
        <v>0</v>
      </c>
      <c r="S22394">
        <v>2.59</v>
      </c>
      <c r="V22394" s="8">
        <v>40155</v>
      </c>
    </row>
    <row r="22395" spans="1:22" x14ac:dyDescent="0.2">
      <c r="A22395" t="s">
        <v>805</v>
      </c>
      <c r="B22395">
        <v>6</v>
      </c>
      <c r="C22395">
        <v>2011</v>
      </c>
      <c r="E22395" t="s">
        <v>1301</v>
      </c>
      <c r="F22395">
        <v>150</v>
      </c>
      <c r="G22395" t="s">
        <v>22967</v>
      </c>
      <c r="H22395" t="s">
        <v>22950</v>
      </c>
      <c r="P22395">
        <v>2.21</v>
      </c>
      <c r="Q22395">
        <v>-0.08</v>
      </c>
      <c r="R22395">
        <v>0</v>
      </c>
      <c r="S22395">
        <v>2.29</v>
      </c>
      <c r="U22395">
        <v>800</v>
      </c>
      <c r="V22395" s="8">
        <v>40155</v>
      </c>
    </row>
    <row r="22396" spans="1:22" x14ac:dyDescent="0.2">
      <c r="A22396" t="s">
        <v>805</v>
      </c>
      <c r="B22396">
        <v>6</v>
      </c>
      <c r="C22396">
        <v>2011</v>
      </c>
      <c r="E22396" t="s">
        <v>1301</v>
      </c>
      <c r="F22396">
        <v>180</v>
      </c>
      <c r="G22396" t="s">
        <v>22968</v>
      </c>
      <c r="H22396" t="s">
        <v>22950</v>
      </c>
      <c r="P22396">
        <v>1.18</v>
      </c>
      <c r="Q22396">
        <v>-0.03</v>
      </c>
      <c r="R22396">
        <v>0</v>
      </c>
      <c r="S22396">
        <v>1.21</v>
      </c>
      <c r="U22396">
        <v>450</v>
      </c>
      <c r="V22396" s="8">
        <v>40155</v>
      </c>
    </row>
    <row r="22397" spans="1:22" x14ac:dyDescent="0.2">
      <c r="A22397" t="s">
        <v>805</v>
      </c>
      <c r="B22397">
        <v>6</v>
      </c>
      <c r="C22397">
        <v>2011</v>
      </c>
      <c r="E22397" t="s">
        <v>1301</v>
      </c>
      <c r="F22397">
        <v>190</v>
      </c>
      <c r="G22397" t="s">
        <v>22969</v>
      </c>
      <c r="H22397" t="s">
        <v>22950</v>
      </c>
      <c r="P22397">
        <v>0.99</v>
      </c>
      <c r="Q22397">
        <v>-0.02</v>
      </c>
      <c r="R22397">
        <v>0</v>
      </c>
      <c r="S22397">
        <v>1.01</v>
      </c>
      <c r="U22397">
        <v>300</v>
      </c>
      <c r="V22397" s="8">
        <v>40155</v>
      </c>
    </row>
    <row r="22398" spans="1:22" x14ac:dyDescent="0.2">
      <c r="A22398" t="s">
        <v>805</v>
      </c>
      <c r="B22398">
        <v>6</v>
      </c>
      <c r="C22398">
        <v>2011</v>
      </c>
      <c r="E22398" t="s">
        <v>1301</v>
      </c>
      <c r="F22398">
        <v>200</v>
      </c>
      <c r="G22398" t="s">
        <v>22970</v>
      </c>
      <c r="H22398" t="s">
        <v>22950</v>
      </c>
      <c r="P22398">
        <v>0.83</v>
      </c>
      <c r="Q22398">
        <v>-0.02</v>
      </c>
      <c r="R22398">
        <v>0</v>
      </c>
      <c r="S22398">
        <v>0.85</v>
      </c>
      <c r="U22398">
        <v>150</v>
      </c>
      <c r="V22398" s="8">
        <v>40155</v>
      </c>
    </row>
    <row r="22399" spans="1:22" x14ac:dyDescent="0.2">
      <c r="A22399" t="s">
        <v>805</v>
      </c>
      <c r="B22399">
        <v>6</v>
      </c>
      <c r="C22399">
        <v>2011</v>
      </c>
      <c r="E22399" t="s">
        <v>1301</v>
      </c>
      <c r="F22399">
        <v>63</v>
      </c>
      <c r="G22399" t="s">
        <v>22971</v>
      </c>
      <c r="H22399" t="s">
        <v>22950</v>
      </c>
      <c r="P22399">
        <v>26.95</v>
      </c>
      <c r="Q22399">
        <v>-1.1200000000000001</v>
      </c>
      <c r="R22399">
        <v>0</v>
      </c>
      <c r="S22399">
        <v>28.07</v>
      </c>
      <c r="U22399">
        <v>35</v>
      </c>
      <c r="V22399" s="8">
        <v>40155</v>
      </c>
    </row>
    <row r="22400" spans="1:22" x14ac:dyDescent="0.2">
      <c r="A22400" t="s">
        <v>805</v>
      </c>
      <c r="B22400">
        <v>6</v>
      </c>
      <c r="C22400">
        <v>2011</v>
      </c>
      <c r="E22400" t="s">
        <v>1301</v>
      </c>
      <c r="F22400">
        <v>64</v>
      </c>
      <c r="G22400" t="s">
        <v>22972</v>
      </c>
      <c r="H22400" t="s">
        <v>22950</v>
      </c>
      <c r="P22400">
        <v>26.24</v>
      </c>
      <c r="Q22400">
        <v>-1.1100000000000001</v>
      </c>
      <c r="R22400">
        <v>0</v>
      </c>
      <c r="S22400">
        <v>27.35</v>
      </c>
      <c r="U22400">
        <v>200</v>
      </c>
      <c r="V22400" s="8">
        <v>40155</v>
      </c>
    </row>
    <row r="22401" spans="1:22" x14ac:dyDescent="0.2">
      <c r="A22401" t="s">
        <v>805</v>
      </c>
      <c r="B22401">
        <v>6</v>
      </c>
      <c r="C22401">
        <v>2011</v>
      </c>
      <c r="E22401" t="s">
        <v>1301</v>
      </c>
      <c r="F22401">
        <v>65</v>
      </c>
      <c r="G22401" t="s">
        <v>22973</v>
      </c>
      <c r="H22401" t="s">
        <v>22950</v>
      </c>
      <c r="P22401">
        <v>25.55</v>
      </c>
      <c r="Q22401">
        <v>-1.0900000000000001</v>
      </c>
      <c r="R22401">
        <v>0</v>
      </c>
      <c r="S22401">
        <v>26.64</v>
      </c>
      <c r="U22401">
        <v>100</v>
      </c>
      <c r="V22401" s="8">
        <v>40155</v>
      </c>
    </row>
    <row r="22402" spans="1:22" x14ac:dyDescent="0.2">
      <c r="A22402" t="s">
        <v>805</v>
      </c>
      <c r="B22402">
        <v>6</v>
      </c>
      <c r="C22402">
        <v>2011</v>
      </c>
      <c r="E22402" t="s">
        <v>1301</v>
      </c>
      <c r="F22402">
        <v>65.5</v>
      </c>
      <c r="G22402" t="s">
        <v>22974</v>
      </c>
      <c r="H22402" t="s">
        <v>22950</v>
      </c>
      <c r="P22402">
        <v>25.21</v>
      </c>
      <c r="Q22402">
        <v>-1.08</v>
      </c>
      <c r="R22402">
        <v>0</v>
      </c>
      <c r="S22402">
        <v>26.29</v>
      </c>
      <c r="V22402" s="8">
        <v>40155</v>
      </c>
    </row>
    <row r="22403" spans="1:22" x14ac:dyDescent="0.2">
      <c r="A22403" t="s">
        <v>805</v>
      </c>
      <c r="B22403">
        <v>6</v>
      </c>
      <c r="C22403">
        <v>2011</v>
      </c>
      <c r="E22403" t="s">
        <v>1301</v>
      </c>
      <c r="F22403">
        <v>67</v>
      </c>
      <c r="G22403" t="s">
        <v>22975</v>
      </c>
      <c r="H22403" t="s">
        <v>22950</v>
      </c>
      <c r="P22403">
        <v>24.19</v>
      </c>
      <c r="Q22403">
        <v>-1.06</v>
      </c>
      <c r="R22403">
        <v>0</v>
      </c>
      <c r="S22403">
        <v>25.25</v>
      </c>
      <c r="U22403">
        <v>200</v>
      </c>
      <c r="V22403" s="8">
        <v>40155</v>
      </c>
    </row>
    <row r="22404" spans="1:22" x14ac:dyDescent="0.2">
      <c r="A22404" t="s">
        <v>805</v>
      </c>
      <c r="B22404">
        <v>6</v>
      </c>
      <c r="C22404">
        <v>2011</v>
      </c>
      <c r="E22404" t="s">
        <v>1301</v>
      </c>
      <c r="F22404">
        <v>68</v>
      </c>
      <c r="G22404" t="s">
        <v>22976</v>
      </c>
      <c r="H22404" t="s">
        <v>22950</v>
      </c>
      <c r="P22404">
        <v>23.53</v>
      </c>
      <c r="Q22404">
        <v>-1.04</v>
      </c>
      <c r="R22404">
        <v>0</v>
      </c>
      <c r="S22404">
        <v>24.57</v>
      </c>
      <c r="U22404">
        <v>150</v>
      </c>
      <c r="V22404" s="8">
        <v>40155</v>
      </c>
    </row>
    <row r="22405" spans="1:22" x14ac:dyDescent="0.2">
      <c r="A22405" t="s">
        <v>805</v>
      </c>
      <c r="B22405">
        <v>6</v>
      </c>
      <c r="C22405">
        <v>2011</v>
      </c>
      <c r="E22405" t="s">
        <v>1301</v>
      </c>
      <c r="F22405">
        <v>71</v>
      </c>
      <c r="G22405" t="s">
        <v>22977</v>
      </c>
      <c r="H22405" t="s">
        <v>22950</v>
      </c>
      <c r="P22405">
        <v>21.59</v>
      </c>
      <c r="Q22405">
        <v>-1</v>
      </c>
      <c r="R22405">
        <v>0</v>
      </c>
      <c r="S22405">
        <v>22.59</v>
      </c>
      <c r="V22405" s="8">
        <v>40155</v>
      </c>
    </row>
    <row r="22406" spans="1:22" x14ac:dyDescent="0.2">
      <c r="A22406" t="s">
        <v>805</v>
      </c>
      <c r="B22406">
        <v>6</v>
      </c>
      <c r="C22406">
        <v>2011</v>
      </c>
      <c r="E22406" t="s">
        <v>1301</v>
      </c>
      <c r="F22406">
        <v>72.5</v>
      </c>
      <c r="G22406" t="s">
        <v>22978</v>
      </c>
      <c r="H22406" t="s">
        <v>22950</v>
      </c>
      <c r="P22406">
        <v>20.65</v>
      </c>
      <c r="Q22406">
        <v>-0.98</v>
      </c>
      <c r="R22406">
        <v>0</v>
      </c>
      <c r="S22406">
        <v>21.63</v>
      </c>
      <c r="U22406">
        <v>200</v>
      </c>
      <c r="V22406" s="8">
        <v>40155</v>
      </c>
    </row>
    <row r="22407" spans="1:22" x14ac:dyDescent="0.2">
      <c r="A22407" t="s">
        <v>805</v>
      </c>
      <c r="B22407">
        <v>6</v>
      </c>
      <c r="C22407">
        <v>2011</v>
      </c>
      <c r="E22407" t="s">
        <v>1301</v>
      </c>
      <c r="F22407">
        <v>73</v>
      </c>
      <c r="G22407" t="s">
        <v>22979</v>
      </c>
      <c r="H22407" t="s">
        <v>22950</v>
      </c>
      <c r="P22407">
        <v>20.350000000000001</v>
      </c>
      <c r="Q22407">
        <v>-0.97</v>
      </c>
      <c r="R22407">
        <v>0</v>
      </c>
      <c r="S22407">
        <v>21.32</v>
      </c>
      <c r="U22407">
        <v>115</v>
      </c>
      <c r="V22407" s="8">
        <v>40155</v>
      </c>
    </row>
    <row r="22408" spans="1:22" x14ac:dyDescent="0.2">
      <c r="A22408" t="s">
        <v>805</v>
      </c>
      <c r="B22408">
        <v>6</v>
      </c>
      <c r="C22408">
        <v>2011</v>
      </c>
      <c r="E22408" t="s">
        <v>1301</v>
      </c>
      <c r="F22408">
        <v>75</v>
      </c>
      <c r="G22408" t="s">
        <v>22980</v>
      </c>
      <c r="H22408" t="s">
        <v>22950</v>
      </c>
      <c r="P22408">
        <v>19.14</v>
      </c>
      <c r="Q22408">
        <v>-0.94</v>
      </c>
      <c r="R22408">
        <v>0</v>
      </c>
      <c r="S22408">
        <v>20.079999999999998</v>
      </c>
      <c r="U22408">
        <v>150</v>
      </c>
      <c r="V22408" s="8">
        <v>40155</v>
      </c>
    </row>
    <row r="22409" spans="1:22" x14ac:dyDescent="0.2">
      <c r="A22409" t="s">
        <v>805</v>
      </c>
      <c r="B22409">
        <v>6</v>
      </c>
      <c r="C22409">
        <v>2011</v>
      </c>
      <c r="E22409" t="s">
        <v>1301</v>
      </c>
      <c r="F22409">
        <v>76</v>
      </c>
      <c r="G22409" t="s">
        <v>22981</v>
      </c>
      <c r="H22409" t="s">
        <v>22950</v>
      </c>
      <c r="P22409">
        <v>18.55</v>
      </c>
      <c r="Q22409">
        <v>-0.92</v>
      </c>
      <c r="R22409">
        <v>0</v>
      </c>
      <c r="S22409">
        <v>19.47</v>
      </c>
      <c r="U22409">
        <v>250</v>
      </c>
      <c r="V22409" s="8">
        <v>40155</v>
      </c>
    </row>
    <row r="22410" spans="1:22" x14ac:dyDescent="0.2">
      <c r="A22410" t="s">
        <v>805</v>
      </c>
      <c r="B22410">
        <v>6</v>
      </c>
      <c r="C22410">
        <v>2011</v>
      </c>
      <c r="E22410" t="s">
        <v>1301</v>
      </c>
      <c r="F22410">
        <v>78</v>
      </c>
      <c r="G22410" t="s">
        <v>22982</v>
      </c>
      <c r="H22410" t="s">
        <v>22950</v>
      </c>
      <c r="P22410">
        <v>17.39</v>
      </c>
      <c r="Q22410">
        <v>-0.9</v>
      </c>
      <c r="R22410">
        <v>0</v>
      </c>
      <c r="S22410">
        <v>18.29</v>
      </c>
      <c r="U22410">
        <v>325</v>
      </c>
      <c r="V22410" s="8">
        <v>40155</v>
      </c>
    </row>
    <row r="22411" spans="1:22" x14ac:dyDescent="0.2">
      <c r="A22411" t="s">
        <v>805</v>
      </c>
      <c r="B22411">
        <v>6</v>
      </c>
      <c r="C22411">
        <v>2011</v>
      </c>
      <c r="E22411" t="s">
        <v>1301</v>
      </c>
      <c r="F22411">
        <v>80</v>
      </c>
      <c r="G22411" t="s">
        <v>22983</v>
      </c>
      <c r="H22411" t="s">
        <v>22950</v>
      </c>
      <c r="P22411">
        <v>16.29</v>
      </c>
      <c r="Q22411">
        <v>-0.85</v>
      </c>
      <c r="R22411">
        <v>0</v>
      </c>
      <c r="S22411">
        <v>17.14</v>
      </c>
      <c r="U22411">
        <v>2350</v>
      </c>
      <c r="V22411" s="8">
        <v>40155</v>
      </c>
    </row>
    <row r="22412" spans="1:22" x14ac:dyDescent="0.2">
      <c r="A22412" t="s">
        <v>805</v>
      </c>
      <c r="B22412">
        <v>6</v>
      </c>
      <c r="C22412">
        <v>2011</v>
      </c>
      <c r="E22412" t="s">
        <v>1301</v>
      </c>
      <c r="F22412">
        <v>81</v>
      </c>
      <c r="G22412" t="s">
        <v>22984</v>
      </c>
      <c r="H22412" t="s">
        <v>22950</v>
      </c>
      <c r="P22412">
        <v>15.77</v>
      </c>
      <c r="Q22412">
        <v>-0.81</v>
      </c>
      <c r="R22412">
        <v>0</v>
      </c>
      <c r="S22412">
        <v>16.579999999999998</v>
      </c>
      <c r="U22412">
        <v>700</v>
      </c>
      <c r="V22412" s="8">
        <v>40155</v>
      </c>
    </row>
    <row r="22413" spans="1:22" x14ac:dyDescent="0.2">
      <c r="A22413" t="s">
        <v>805</v>
      </c>
      <c r="B22413">
        <v>6</v>
      </c>
      <c r="C22413">
        <v>2011</v>
      </c>
      <c r="E22413" t="s">
        <v>1301</v>
      </c>
      <c r="F22413">
        <v>82</v>
      </c>
      <c r="G22413" t="s">
        <v>22985</v>
      </c>
      <c r="H22413" t="s">
        <v>22950</v>
      </c>
      <c r="P22413">
        <v>15.26</v>
      </c>
      <c r="Q22413">
        <v>-0.79</v>
      </c>
      <c r="R22413">
        <v>0</v>
      </c>
      <c r="S22413">
        <v>16.05</v>
      </c>
      <c r="U22413">
        <v>250</v>
      </c>
      <c r="V22413" s="8">
        <v>40155</v>
      </c>
    </row>
    <row r="22414" spans="1:22" x14ac:dyDescent="0.2">
      <c r="A22414" t="s">
        <v>805</v>
      </c>
      <c r="B22414">
        <v>6</v>
      </c>
      <c r="C22414">
        <v>2011</v>
      </c>
      <c r="E22414" t="s">
        <v>1301</v>
      </c>
      <c r="F22414">
        <v>82.5</v>
      </c>
      <c r="G22414" t="s">
        <v>22986</v>
      </c>
      <c r="H22414" t="s">
        <v>22950</v>
      </c>
      <c r="P22414">
        <v>15.01</v>
      </c>
      <c r="Q22414">
        <v>-0.78</v>
      </c>
      <c r="R22414">
        <v>0</v>
      </c>
      <c r="S22414">
        <v>15.79</v>
      </c>
      <c r="U22414">
        <v>50</v>
      </c>
      <c r="V22414" s="8">
        <v>40155</v>
      </c>
    </row>
    <row r="22415" spans="1:22" x14ac:dyDescent="0.2">
      <c r="A22415" t="s">
        <v>805</v>
      </c>
      <c r="B22415">
        <v>6</v>
      </c>
      <c r="C22415">
        <v>2011</v>
      </c>
      <c r="E22415" t="s">
        <v>1301</v>
      </c>
      <c r="F22415">
        <v>85</v>
      </c>
      <c r="G22415" t="s">
        <v>22987</v>
      </c>
      <c r="H22415" t="s">
        <v>22950</v>
      </c>
      <c r="I22415">
        <v>14</v>
      </c>
      <c r="J22415">
        <v>14</v>
      </c>
      <c r="L22415">
        <v>14</v>
      </c>
      <c r="N22415">
        <v>14</v>
      </c>
      <c r="P22415">
        <v>13.81</v>
      </c>
      <c r="Q22415">
        <v>-0.72</v>
      </c>
      <c r="R22415">
        <v>0</v>
      </c>
      <c r="S22415">
        <v>14.53</v>
      </c>
      <c r="U22415">
        <v>1051</v>
      </c>
      <c r="V22415" s="8">
        <v>40155</v>
      </c>
    </row>
    <row r="22416" spans="1:22" x14ac:dyDescent="0.2">
      <c r="A22416" t="s">
        <v>805</v>
      </c>
      <c r="B22416">
        <v>6</v>
      </c>
      <c r="C22416">
        <v>2011</v>
      </c>
      <c r="E22416" t="s">
        <v>1301</v>
      </c>
      <c r="F22416">
        <v>86</v>
      </c>
      <c r="G22416" t="s">
        <v>22988</v>
      </c>
      <c r="H22416" t="s">
        <v>22950</v>
      </c>
      <c r="P22416">
        <v>13.39</v>
      </c>
      <c r="Q22416">
        <v>-0.65</v>
      </c>
      <c r="R22416">
        <v>0</v>
      </c>
      <c r="S22416">
        <v>14.04</v>
      </c>
      <c r="U22416">
        <v>350</v>
      </c>
      <c r="V22416" s="8">
        <v>40155</v>
      </c>
    </row>
    <row r="22417" spans="1:22" x14ac:dyDescent="0.2">
      <c r="A22417" t="s">
        <v>805</v>
      </c>
      <c r="B22417">
        <v>6</v>
      </c>
      <c r="C22417">
        <v>2011</v>
      </c>
      <c r="E22417" t="s">
        <v>1301</v>
      </c>
      <c r="F22417">
        <v>87</v>
      </c>
      <c r="G22417" t="s">
        <v>22989</v>
      </c>
      <c r="H22417" t="s">
        <v>22950</v>
      </c>
      <c r="P22417">
        <v>12.97</v>
      </c>
      <c r="Q22417">
        <v>-0.64</v>
      </c>
      <c r="R22417">
        <v>0</v>
      </c>
      <c r="S22417">
        <v>13.61</v>
      </c>
      <c r="U22417">
        <v>528</v>
      </c>
      <c r="V22417" s="8">
        <v>40155</v>
      </c>
    </row>
    <row r="22418" spans="1:22" x14ac:dyDescent="0.2">
      <c r="A22418" t="s">
        <v>805</v>
      </c>
      <c r="B22418">
        <v>6</v>
      </c>
      <c r="C22418">
        <v>2011</v>
      </c>
      <c r="E22418" t="s">
        <v>1301</v>
      </c>
      <c r="F22418">
        <v>88</v>
      </c>
      <c r="G22418" t="s">
        <v>22990</v>
      </c>
      <c r="H22418" t="s">
        <v>22950</v>
      </c>
      <c r="P22418">
        <v>12.57</v>
      </c>
      <c r="Q22418">
        <v>-0.62</v>
      </c>
      <c r="R22418">
        <v>0</v>
      </c>
      <c r="S22418">
        <v>13.19</v>
      </c>
      <c r="U22418">
        <v>50</v>
      </c>
      <c r="V22418" s="8">
        <v>40155</v>
      </c>
    </row>
    <row r="22419" spans="1:22" x14ac:dyDescent="0.2">
      <c r="A22419" t="s">
        <v>805</v>
      </c>
      <c r="B22419">
        <v>6</v>
      </c>
      <c r="C22419">
        <v>2011</v>
      </c>
      <c r="E22419" t="s">
        <v>1301</v>
      </c>
      <c r="F22419">
        <v>90</v>
      </c>
      <c r="G22419" t="s">
        <v>22991</v>
      </c>
      <c r="H22419" t="s">
        <v>22950</v>
      </c>
      <c r="P22419">
        <v>11.79</v>
      </c>
      <c r="Q22419">
        <v>-0.59</v>
      </c>
      <c r="R22419">
        <v>0</v>
      </c>
      <c r="S22419">
        <v>12.38</v>
      </c>
      <c r="U22419">
        <v>617</v>
      </c>
      <c r="V22419" s="8">
        <v>40155</v>
      </c>
    </row>
    <row r="22420" spans="1:22" x14ac:dyDescent="0.2">
      <c r="A22420" t="s">
        <v>805</v>
      </c>
      <c r="B22420">
        <v>6</v>
      </c>
      <c r="C22420">
        <v>2011</v>
      </c>
      <c r="E22420" t="s">
        <v>1301</v>
      </c>
      <c r="F22420">
        <v>95</v>
      </c>
      <c r="G22420" t="s">
        <v>22992</v>
      </c>
      <c r="H22420" t="s">
        <v>22950</v>
      </c>
      <c r="P22420">
        <v>10.039999999999999</v>
      </c>
      <c r="Q22420">
        <v>-0.49</v>
      </c>
      <c r="R22420">
        <v>0</v>
      </c>
      <c r="S22420">
        <v>10.53</v>
      </c>
      <c r="U22420">
        <v>1125</v>
      </c>
      <c r="V22420" s="8">
        <v>40155</v>
      </c>
    </row>
    <row r="22421" spans="1:22" x14ac:dyDescent="0.2">
      <c r="A22421" t="s">
        <v>805</v>
      </c>
      <c r="B22421">
        <v>6</v>
      </c>
      <c r="C22421">
        <v>2011</v>
      </c>
      <c r="E22421" t="s">
        <v>1301</v>
      </c>
      <c r="F22421">
        <v>95.5</v>
      </c>
      <c r="G22421" t="s">
        <v>22993</v>
      </c>
      <c r="H22421" t="s">
        <v>22950</v>
      </c>
      <c r="P22421">
        <v>9.89</v>
      </c>
      <c r="Q22421">
        <v>-0.47</v>
      </c>
      <c r="R22421">
        <v>0</v>
      </c>
      <c r="S22421">
        <v>10.36</v>
      </c>
      <c r="U22421">
        <v>75</v>
      </c>
      <c r="V22421" s="8">
        <v>40155</v>
      </c>
    </row>
    <row r="22422" spans="1:22" x14ac:dyDescent="0.2">
      <c r="A22422" t="s">
        <v>805</v>
      </c>
      <c r="B22422">
        <v>6</v>
      </c>
      <c r="C22422">
        <v>2011</v>
      </c>
      <c r="E22422" t="s">
        <v>5087</v>
      </c>
      <c r="F22422">
        <v>100</v>
      </c>
      <c r="G22422" t="s">
        <v>22994</v>
      </c>
      <c r="H22422" t="s">
        <v>22995</v>
      </c>
      <c r="P22422">
        <v>24.06</v>
      </c>
      <c r="Q22422">
        <v>1.06</v>
      </c>
      <c r="R22422">
        <v>0</v>
      </c>
      <c r="S22422">
        <v>23</v>
      </c>
      <c r="U22422">
        <v>800</v>
      </c>
      <c r="V22422" s="8">
        <v>40155</v>
      </c>
    </row>
    <row r="22423" spans="1:22" x14ac:dyDescent="0.2">
      <c r="A22423" t="s">
        <v>805</v>
      </c>
      <c r="B22423">
        <v>6</v>
      </c>
      <c r="C22423">
        <v>2011</v>
      </c>
      <c r="E22423" t="s">
        <v>5087</v>
      </c>
      <c r="F22423">
        <v>105.5</v>
      </c>
      <c r="G22423" t="s">
        <v>22996</v>
      </c>
      <c r="H22423" t="s">
        <v>22995</v>
      </c>
      <c r="P22423">
        <v>28.2</v>
      </c>
      <c r="Q22423">
        <v>1.1299999999999999</v>
      </c>
      <c r="R22423">
        <v>0</v>
      </c>
      <c r="S22423">
        <v>27.07</v>
      </c>
      <c r="U22423">
        <v>200</v>
      </c>
      <c r="V22423" s="8">
        <v>40155</v>
      </c>
    </row>
    <row r="22424" spans="1:22" x14ac:dyDescent="0.2">
      <c r="A22424" t="s">
        <v>805</v>
      </c>
      <c r="B22424">
        <v>6</v>
      </c>
      <c r="C22424">
        <v>2011</v>
      </c>
      <c r="E22424" t="s">
        <v>5087</v>
      </c>
      <c r="F22424">
        <v>110</v>
      </c>
      <c r="G22424" t="s">
        <v>22997</v>
      </c>
      <c r="H22424" t="s">
        <v>22995</v>
      </c>
      <c r="P22424">
        <v>31.77</v>
      </c>
      <c r="Q22424">
        <v>1.19</v>
      </c>
      <c r="R22424">
        <v>0</v>
      </c>
      <c r="S22424">
        <v>30.58</v>
      </c>
      <c r="U22424">
        <v>450</v>
      </c>
      <c r="V22424" s="8">
        <v>40155</v>
      </c>
    </row>
    <row r="22425" spans="1:22" x14ac:dyDescent="0.2">
      <c r="A22425" t="s">
        <v>805</v>
      </c>
      <c r="B22425">
        <v>6</v>
      </c>
      <c r="C22425">
        <v>2011</v>
      </c>
      <c r="E22425" t="s">
        <v>5087</v>
      </c>
      <c r="F22425">
        <v>113</v>
      </c>
      <c r="G22425" t="s">
        <v>22998</v>
      </c>
      <c r="H22425" t="s">
        <v>22995</v>
      </c>
      <c r="P22425">
        <v>34.22</v>
      </c>
      <c r="Q22425">
        <v>1.22</v>
      </c>
      <c r="R22425">
        <v>0</v>
      </c>
      <c r="S22425">
        <v>33</v>
      </c>
      <c r="U22425">
        <v>100</v>
      </c>
      <c r="V22425" s="8">
        <v>40155</v>
      </c>
    </row>
    <row r="22426" spans="1:22" x14ac:dyDescent="0.2">
      <c r="A22426" t="s">
        <v>805</v>
      </c>
      <c r="B22426">
        <v>6</v>
      </c>
      <c r="C22426">
        <v>2011</v>
      </c>
      <c r="E22426" t="s">
        <v>5087</v>
      </c>
      <c r="F22426">
        <v>113.5</v>
      </c>
      <c r="G22426" t="s">
        <v>22999</v>
      </c>
      <c r="H22426" t="s">
        <v>22995</v>
      </c>
      <c r="P22426">
        <v>34.630000000000003</v>
      </c>
      <c r="Q22426">
        <v>1.23</v>
      </c>
      <c r="R22426">
        <v>0</v>
      </c>
      <c r="S22426">
        <v>33.4</v>
      </c>
      <c r="U22426">
        <v>400</v>
      </c>
      <c r="V22426" s="8">
        <v>40155</v>
      </c>
    </row>
    <row r="22427" spans="1:22" x14ac:dyDescent="0.2">
      <c r="A22427" t="s">
        <v>805</v>
      </c>
      <c r="B22427">
        <v>6</v>
      </c>
      <c r="C22427">
        <v>2011</v>
      </c>
      <c r="E22427" t="s">
        <v>5087</v>
      </c>
      <c r="F22427">
        <v>115</v>
      </c>
      <c r="G22427" t="s">
        <v>23000</v>
      </c>
      <c r="H22427" t="s">
        <v>22995</v>
      </c>
      <c r="P22427">
        <v>35.869999999999997</v>
      </c>
      <c r="Q22427">
        <v>1.24</v>
      </c>
      <c r="R22427">
        <v>0</v>
      </c>
      <c r="S22427">
        <v>34.630000000000003</v>
      </c>
      <c r="U22427">
        <v>230</v>
      </c>
      <c r="V22427" s="8">
        <v>40155</v>
      </c>
    </row>
    <row r="22428" spans="1:22" x14ac:dyDescent="0.2">
      <c r="A22428" t="s">
        <v>805</v>
      </c>
      <c r="B22428">
        <v>6</v>
      </c>
      <c r="C22428">
        <v>2011</v>
      </c>
      <c r="E22428" t="s">
        <v>5087</v>
      </c>
      <c r="F22428">
        <v>117.5</v>
      </c>
      <c r="G22428" t="s">
        <v>23001</v>
      </c>
      <c r="H22428" t="s">
        <v>22995</v>
      </c>
      <c r="P22428">
        <v>37.97</v>
      </c>
      <c r="Q22428">
        <v>1.26</v>
      </c>
      <c r="R22428">
        <v>0</v>
      </c>
      <c r="S22428">
        <v>36.71</v>
      </c>
      <c r="U22428">
        <v>100</v>
      </c>
      <c r="V22428" s="8">
        <v>40155</v>
      </c>
    </row>
    <row r="22429" spans="1:22" x14ac:dyDescent="0.2">
      <c r="A22429" t="s">
        <v>805</v>
      </c>
      <c r="B22429">
        <v>6</v>
      </c>
      <c r="C22429">
        <v>2011</v>
      </c>
      <c r="E22429" t="s">
        <v>5087</v>
      </c>
      <c r="F22429">
        <v>122</v>
      </c>
      <c r="G22429" t="s">
        <v>23002</v>
      </c>
      <c r="H22429" t="s">
        <v>22995</v>
      </c>
      <c r="P22429">
        <v>41.82</v>
      </c>
      <c r="Q22429">
        <v>1.29</v>
      </c>
      <c r="R22429">
        <v>0</v>
      </c>
      <c r="S22429">
        <v>40.53</v>
      </c>
      <c r="U22429">
        <v>100</v>
      </c>
      <c r="V22429" s="8">
        <v>40155</v>
      </c>
    </row>
    <row r="22430" spans="1:22" x14ac:dyDescent="0.2">
      <c r="A22430" t="s">
        <v>805</v>
      </c>
      <c r="B22430">
        <v>6</v>
      </c>
      <c r="C22430">
        <v>2011</v>
      </c>
      <c r="E22430" t="s">
        <v>5087</v>
      </c>
      <c r="F22430">
        <v>35</v>
      </c>
      <c r="G22430" t="s">
        <v>23003</v>
      </c>
      <c r="H22430" t="s">
        <v>22995</v>
      </c>
      <c r="P22430">
        <v>0.8</v>
      </c>
      <c r="Q22430">
        <v>0.06</v>
      </c>
      <c r="R22430">
        <v>0</v>
      </c>
      <c r="S22430">
        <v>0.74</v>
      </c>
      <c r="U22430">
        <v>600</v>
      </c>
      <c r="V22430" s="8">
        <v>40155</v>
      </c>
    </row>
    <row r="22431" spans="1:22" x14ac:dyDescent="0.2">
      <c r="A22431" t="s">
        <v>805</v>
      </c>
      <c r="B22431">
        <v>6</v>
      </c>
      <c r="C22431">
        <v>2011</v>
      </c>
      <c r="E22431" t="s">
        <v>5087</v>
      </c>
      <c r="F22431">
        <v>40</v>
      </c>
      <c r="G22431" t="s">
        <v>23004</v>
      </c>
      <c r="H22431" t="s">
        <v>22995</v>
      </c>
      <c r="P22431">
        <v>1.29</v>
      </c>
      <c r="Q22431">
        <v>0.08</v>
      </c>
      <c r="R22431">
        <v>0</v>
      </c>
      <c r="S22431">
        <v>1.21</v>
      </c>
      <c r="U22431">
        <v>850</v>
      </c>
      <c r="V22431" s="8">
        <v>40155</v>
      </c>
    </row>
    <row r="22432" spans="1:22" x14ac:dyDescent="0.2">
      <c r="A22432" t="s">
        <v>805</v>
      </c>
      <c r="B22432">
        <v>6</v>
      </c>
      <c r="C22432">
        <v>2011</v>
      </c>
      <c r="E22432" t="s">
        <v>5087</v>
      </c>
      <c r="F22432">
        <v>45</v>
      </c>
      <c r="G22432" t="s">
        <v>23005</v>
      </c>
      <c r="H22432" t="s">
        <v>22995</v>
      </c>
      <c r="P22432">
        <v>1.94</v>
      </c>
      <c r="Q22432">
        <v>0.12</v>
      </c>
      <c r="R22432">
        <v>0</v>
      </c>
      <c r="S22432">
        <v>1.82</v>
      </c>
      <c r="U22432">
        <v>850</v>
      </c>
      <c r="V22432" s="8">
        <v>40155</v>
      </c>
    </row>
    <row r="22433" spans="1:22" x14ac:dyDescent="0.2">
      <c r="A22433" t="s">
        <v>805</v>
      </c>
      <c r="B22433">
        <v>6</v>
      </c>
      <c r="C22433">
        <v>2011</v>
      </c>
      <c r="E22433" t="s">
        <v>5087</v>
      </c>
      <c r="F22433">
        <v>50</v>
      </c>
      <c r="G22433" t="s">
        <v>23006</v>
      </c>
      <c r="H22433" t="s">
        <v>22995</v>
      </c>
      <c r="P22433">
        <v>2.76</v>
      </c>
      <c r="Q22433">
        <v>0.17</v>
      </c>
      <c r="R22433">
        <v>0</v>
      </c>
      <c r="S22433">
        <v>2.59</v>
      </c>
      <c r="U22433">
        <v>3100</v>
      </c>
      <c r="V22433" s="8">
        <v>40155</v>
      </c>
    </row>
    <row r="22434" spans="1:22" x14ac:dyDescent="0.2">
      <c r="A22434" t="s">
        <v>805</v>
      </c>
      <c r="B22434">
        <v>6</v>
      </c>
      <c r="C22434">
        <v>2011</v>
      </c>
      <c r="E22434" t="s">
        <v>5087</v>
      </c>
      <c r="F22434">
        <v>55</v>
      </c>
      <c r="G22434" t="s">
        <v>23007</v>
      </c>
      <c r="H22434" t="s">
        <v>22995</v>
      </c>
      <c r="P22434">
        <v>3.76</v>
      </c>
      <c r="Q22434">
        <v>0.22</v>
      </c>
      <c r="R22434">
        <v>0</v>
      </c>
      <c r="S22434">
        <v>3.54</v>
      </c>
      <c r="U22434">
        <v>350</v>
      </c>
      <c r="V22434" s="8">
        <v>40155</v>
      </c>
    </row>
    <row r="22435" spans="1:22" x14ac:dyDescent="0.2">
      <c r="A22435" t="s">
        <v>805</v>
      </c>
      <c r="B22435">
        <v>6</v>
      </c>
      <c r="C22435">
        <v>2011</v>
      </c>
      <c r="E22435" t="s">
        <v>5087</v>
      </c>
      <c r="F22435">
        <v>60</v>
      </c>
      <c r="G22435" t="s">
        <v>23008</v>
      </c>
      <c r="H22435" t="s">
        <v>22995</v>
      </c>
      <c r="P22435">
        <v>4.95</v>
      </c>
      <c r="Q22435">
        <v>0.28000000000000003</v>
      </c>
      <c r="R22435">
        <v>0</v>
      </c>
      <c r="S22435">
        <v>4.67</v>
      </c>
      <c r="U22435">
        <v>9328</v>
      </c>
      <c r="V22435" s="8">
        <v>40155</v>
      </c>
    </row>
    <row r="22436" spans="1:22" x14ac:dyDescent="0.2">
      <c r="A22436" t="s">
        <v>805</v>
      </c>
      <c r="B22436">
        <v>6</v>
      </c>
      <c r="C22436">
        <v>2011</v>
      </c>
      <c r="E22436" t="s">
        <v>5087</v>
      </c>
      <c r="F22436">
        <v>64</v>
      </c>
      <c r="G22436" t="s">
        <v>23009</v>
      </c>
      <c r="H22436" t="s">
        <v>22995</v>
      </c>
      <c r="P22436">
        <v>6.04</v>
      </c>
      <c r="Q22436">
        <v>0.33</v>
      </c>
      <c r="R22436">
        <v>0</v>
      </c>
      <c r="S22436">
        <v>5.71</v>
      </c>
      <c r="U22436">
        <v>250</v>
      </c>
      <c r="V22436" s="8">
        <v>40155</v>
      </c>
    </row>
    <row r="22437" spans="1:22" x14ac:dyDescent="0.2">
      <c r="A22437" t="s">
        <v>805</v>
      </c>
      <c r="B22437">
        <v>6</v>
      </c>
      <c r="C22437">
        <v>2011</v>
      </c>
      <c r="E22437" t="s">
        <v>5087</v>
      </c>
      <c r="F22437">
        <v>65</v>
      </c>
      <c r="G22437" t="s">
        <v>23010</v>
      </c>
      <c r="H22437" t="s">
        <v>22995</v>
      </c>
      <c r="P22437">
        <v>6.34</v>
      </c>
      <c r="Q22437">
        <v>0.35</v>
      </c>
      <c r="R22437">
        <v>0</v>
      </c>
      <c r="S22437">
        <v>5.99</v>
      </c>
      <c r="U22437">
        <v>4750</v>
      </c>
      <c r="V22437" s="8">
        <v>40155</v>
      </c>
    </row>
    <row r="22438" spans="1:22" x14ac:dyDescent="0.2">
      <c r="A22438" t="s">
        <v>805</v>
      </c>
      <c r="B22438">
        <v>6</v>
      </c>
      <c r="C22438">
        <v>2011</v>
      </c>
      <c r="E22438" t="s">
        <v>5087</v>
      </c>
      <c r="F22438">
        <v>67</v>
      </c>
      <c r="G22438" t="s">
        <v>23011</v>
      </c>
      <c r="H22438" t="s">
        <v>22995</v>
      </c>
      <c r="P22438">
        <v>6.97</v>
      </c>
      <c r="Q22438">
        <v>0.39</v>
      </c>
      <c r="R22438">
        <v>0</v>
      </c>
      <c r="S22438">
        <v>6.58</v>
      </c>
      <c r="U22438">
        <v>200</v>
      </c>
      <c r="V22438" s="8">
        <v>40155</v>
      </c>
    </row>
    <row r="22439" spans="1:22" x14ac:dyDescent="0.2">
      <c r="A22439" t="s">
        <v>805</v>
      </c>
      <c r="B22439">
        <v>6</v>
      </c>
      <c r="C22439">
        <v>2011</v>
      </c>
      <c r="E22439" t="s">
        <v>5087</v>
      </c>
      <c r="F22439">
        <v>68</v>
      </c>
      <c r="G22439" t="s">
        <v>23012</v>
      </c>
      <c r="H22439" t="s">
        <v>22995</v>
      </c>
      <c r="P22439">
        <v>7.29</v>
      </c>
      <c r="Q22439">
        <v>0.39</v>
      </c>
      <c r="R22439">
        <v>0</v>
      </c>
      <c r="S22439">
        <v>6.9</v>
      </c>
      <c r="U22439">
        <v>150</v>
      </c>
      <c r="V22439" s="8">
        <v>40155</v>
      </c>
    </row>
    <row r="22440" spans="1:22" x14ac:dyDescent="0.2">
      <c r="A22440" t="s">
        <v>805</v>
      </c>
      <c r="B22440">
        <v>6</v>
      </c>
      <c r="C22440">
        <v>2011</v>
      </c>
      <c r="E22440" t="s">
        <v>5087</v>
      </c>
      <c r="F22440">
        <v>70</v>
      </c>
      <c r="G22440" t="s">
        <v>23013</v>
      </c>
      <c r="H22440" t="s">
        <v>22995</v>
      </c>
      <c r="P22440">
        <v>7.97</v>
      </c>
      <c r="Q22440">
        <v>0.43</v>
      </c>
      <c r="R22440">
        <v>0</v>
      </c>
      <c r="S22440">
        <v>7.54</v>
      </c>
      <c r="U22440">
        <v>2750</v>
      </c>
      <c r="V22440" s="8">
        <v>40155</v>
      </c>
    </row>
    <row r="22441" spans="1:22" x14ac:dyDescent="0.2">
      <c r="A22441" t="s">
        <v>805</v>
      </c>
      <c r="B22441">
        <v>6</v>
      </c>
      <c r="C22441">
        <v>2011</v>
      </c>
      <c r="E22441" t="s">
        <v>5087</v>
      </c>
      <c r="F22441">
        <v>71</v>
      </c>
      <c r="G22441" t="s">
        <v>23014</v>
      </c>
      <c r="H22441" t="s">
        <v>22995</v>
      </c>
      <c r="P22441">
        <v>8.33</v>
      </c>
      <c r="Q22441">
        <v>0.45</v>
      </c>
      <c r="R22441">
        <v>0</v>
      </c>
      <c r="S22441">
        <v>7.88</v>
      </c>
      <c r="V22441" s="8">
        <v>40155</v>
      </c>
    </row>
    <row r="22442" spans="1:22" x14ac:dyDescent="0.2">
      <c r="A22442" t="s">
        <v>805</v>
      </c>
      <c r="B22442">
        <v>6</v>
      </c>
      <c r="C22442">
        <v>2011</v>
      </c>
      <c r="E22442" t="s">
        <v>5087</v>
      </c>
      <c r="F22442">
        <v>72</v>
      </c>
      <c r="G22442" t="s">
        <v>23015</v>
      </c>
      <c r="H22442" t="s">
        <v>22995</v>
      </c>
      <c r="P22442">
        <v>8.69</v>
      </c>
      <c r="Q22442">
        <v>0.46</v>
      </c>
      <c r="R22442">
        <v>0</v>
      </c>
      <c r="S22442">
        <v>8.23</v>
      </c>
      <c r="U22442">
        <v>300</v>
      </c>
      <c r="V22442" s="8">
        <v>40155</v>
      </c>
    </row>
    <row r="22443" spans="1:22" x14ac:dyDescent="0.2">
      <c r="A22443" t="s">
        <v>805</v>
      </c>
      <c r="B22443">
        <v>6</v>
      </c>
      <c r="C22443">
        <v>2011</v>
      </c>
      <c r="E22443" t="s">
        <v>5087</v>
      </c>
      <c r="F22443">
        <v>72.5</v>
      </c>
      <c r="G22443" t="s">
        <v>19158</v>
      </c>
      <c r="H22443" t="s">
        <v>22995</v>
      </c>
      <c r="P22443">
        <v>8.8699999999999992</v>
      </c>
      <c r="Q22443">
        <v>0.46</v>
      </c>
      <c r="R22443">
        <v>0</v>
      </c>
      <c r="S22443">
        <v>8.41</v>
      </c>
      <c r="U22443">
        <v>200</v>
      </c>
      <c r="V22443" s="8">
        <v>40155</v>
      </c>
    </row>
    <row r="22444" spans="1:22" x14ac:dyDescent="0.2">
      <c r="A22444" t="s">
        <v>805</v>
      </c>
      <c r="B22444">
        <v>6</v>
      </c>
      <c r="C22444">
        <v>2011</v>
      </c>
      <c r="E22444" t="s">
        <v>5087</v>
      </c>
      <c r="F22444">
        <v>73</v>
      </c>
      <c r="G22444" t="s">
        <v>19159</v>
      </c>
      <c r="H22444" t="s">
        <v>22995</v>
      </c>
      <c r="P22444">
        <v>9.06</v>
      </c>
      <c r="Q22444">
        <v>0.48</v>
      </c>
      <c r="R22444">
        <v>0</v>
      </c>
      <c r="S22444">
        <v>8.58</v>
      </c>
      <c r="U22444">
        <v>100</v>
      </c>
      <c r="V22444" s="8">
        <v>40155</v>
      </c>
    </row>
    <row r="22445" spans="1:22" x14ac:dyDescent="0.2">
      <c r="A22445" t="s">
        <v>805</v>
      </c>
      <c r="B22445">
        <v>6</v>
      </c>
      <c r="C22445">
        <v>2011</v>
      </c>
      <c r="E22445" t="s">
        <v>5087</v>
      </c>
      <c r="F22445">
        <v>75</v>
      </c>
      <c r="G22445" t="s">
        <v>19160</v>
      </c>
      <c r="H22445" t="s">
        <v>22995</v>
      </c>
      <c r="P22445">
        <v>9.83</v>
      </c>
      <c r="Q22445">
        <v>0.51</v>
      </c>
      <c r="R22445">
        <v>0</v>
      </c>
      <c r="S22445">
        <v>9.32</v>
      </c>
      <c r="T22445">
        <v>200</v>
      </c>
      <c r="U22445">
        <v>1175</v>
      </c>
      <c r="V22445" s="8">
        <v>40155</v>
      </c>
    </row>
    <row r="22446" spans="1:22" x14ac:dyDescent="0.2">
      <c r="A22446" t="s">
        <v>805</v>
      </c>
      <c r="B22446">
        <v>6</v>
      </c>
      <c r="C22446">
        <v>2011</v>
      </c>
      <c r="E22446" t="s">
        <v>5087</v>
      </c>
      <c r="F22446">
        <v>76</v>
      </c>
      <c r="G22446" t="s">
        <v>19161</v>
      </c>
      <c r="H22446" t="s">
        <v>22995</v>
      </c>
      <c r="P22446">
        <v>10.23</v>
      </c>
      <c r="Q22446">
        <v>0.53</v>
      </c>
      <c r="R22446">
        <v>0</v>
      </c>
      <c r="S22446">
        <v>9.6999999999999993</v>
      </c>
      <c r="U22446">
        <v>250</v>
      </c>
      <c r="V22446" s="8">
        <v>40155</v>
      </c>
    </row>
    <row r="22447" spans="1:22" x14ac:dyDescent="0.2">
      <c r="A22447" t="s">
        <v>805</v>
      </c>
      <c r="B22447">
        <v>6</v>
      </c>
      <c r="C22447">
        <v>2011</v>
      </c>
      <c r="E22447" t="s">
        <v>5087</v>
      </c>
      <c r="F22447">
        <v>78</v>
      </c>
      <c r="G22447" t="s">
        <v>19162</v>
      </c>
      <c r="H22447" t="s">
        <v>22995</v>
      </c>
      <c r="P22447">
        <v>11.05</v>
      </c>
      <c r="Q22447">
        <v>0.55000000000000004</v>
      </c>
      <c r="R22447">
        <v>0</v>
      </c>
      <c r="S22447">
        <v>10.5</v>
      </c>
      <c r="U22447">
        <v>50</v>
      </c>
      <c r="V22447" s="8">
        <v>40155</v>
      </c>
    </row>
    <row r="22448" spans="1:22" x14ac:dyDescent="0.2">
      <c r="A22448" t="s">
        <v>805</v>
      </c>
      <c r="B22448">
        <v>6</v>
      </c>
      <c r="C22448">
        <v>2011</v>
      </c>
      <c r="E22448" t="s">
        <v>5087</v>
      </c>
      <c r="F22448">
        <v>80</v>
      </c>
      <c r="G22448" t="s">
        <v>19163</v>
      </c>
      <c r="H22448" t="s">
        <v>22995</v>
      </c>
      <c r="P22448">
        <v>11.93</v>
      </c>
      <c r="Q22448">
        <v>0.6</v>
      </c>
      <c r="R22448">
        <v>0</v>
      </c>
      <c r="S22448">
        <v>11.33</v>
      </c>
      <c r="U22448">
        <v>3450</v>
      </c>
      <c r="V22448" s="8">
        <v>40155</v>
      </c>
    </row>
    <row r="22449" spans="1:22" x14ac:dyDescent="0.2">
      <c r="A22449" t="s">
        <v>805</v>
      </c>
      <c r="B22449">
        <v>6</v>
      </c>
      <c r="C22449">
        <v>2011</v>
      </c>
      <c r="E22449" t="s">
        <v>5087</v>
      </c>
      <c r="F22449">
        <v>82</v>
      </c>
      <c r="G22449" t="s">
        <v>19164</v>
      </c>
      <c r="H22449" t="s">
        <v>22995</v>
      </c>
      <c r="P22449">
        <v>12.87</v>
      </c>
      <c r="Q22449">
        <v>0.65</v>
      </c>
      <c r="R22449">
        <v>0</v>
      </c>
      <c r="S22449">
        <v>12.22</v>
      </c>
      <c r="U22449">
        <v>100</v>
      </c>
      <c r="V22449" s="8">
        <v>40155</v>
      </c>
    </row>
    <row r="22450" spans="1:22" x14ac:dyDescent="0.2">
      <c r="A22450" t="s">
        <v>805</v>
      </c>
      <c r="B22450">
        <v>6</v>
      </c>
      <c r="C22450">
        <v>2011</v>
      </c>
      <c r="E22450" t="s">
        <v>5087</v>
      </c>
      <c r="F22450">
        <v>82.5</v>
      </c>
      <c r="G22450" t="s">
        <v>19165</v>
      </c>
      <c r="H22450" t="s">
        <v>22995</v>
      </c>
      <c r="P22450">
        <v>13.12</v>
      </c>
      <c r="Q22450">
        <v>0.67</v>
      </c>
      <c r="R22450">
        <v>0</v>
      </c>
      <c r="S22450">
        <v>12.45</v>
      </c>
      <c r="U22450">
        <v>50</v>
      </c>
      <c r="V22450" s="8">
        <v>40155</v>
      </c>
    </row>
    <row r="22451" spans="1:22" x14ac:dyDescent="0.2">
      <c r="A22451" t="s">
        <v>805</v>
      </c>
      <c r="B22451">
        <v>6</v>
      </c>
      <c r="C22451">
        <v>2011</v>
      </c>
      <c r="E22451" t="s">
        <v>5087</v>
      </c>
      <c r="F22451">
        <v>83.5</v>
      </c>
      <c r="G22451" t="s">
        <v>19166</v>
      </c>
      <c r="H22451" t="s">
        <v>22995</v>
      </c>
      <c r="P22451">
        <v>13.61</v>
      </c>
      <c r="Q22451">
        <v>0.68</v>
      </c>
      <c r="R22451">
        <v>0</v>
      </c>
      <c r="S22451">
        <v>12.93</v>
      </c>
      <c r="V22451" s="8">
        <v>40155</v>
      </c>
    </row>
    <row r="22452" spans="1:22" x14ac:dyDescent="0.2">
      <c r="A22452" t="s">
        <v>805</v>
      </c>
      <c r="B22452">
        <v>6</v>
      </c>
      <c r="C22452">
        <v>2011</v>
      </c>
      <c r="E22452" t="s">
        <v>5087</v>
      </c>
      <c r="F22452">
        <v>85</v>
      </c>
      <c r="G22452" t="s">
        <v>19167</v>
      </c>
      <c r="H22452" t="s">
        <v>22995</v>
      </c>
      <c r="P22452">
        <v>14.39</v>
      </c>
      <c r="Q22452">
        <v>0.73</v>
      </c>
      <c r="R22452">
        <v>0</v>
      </c>
      <c r="S22452">
        <v>13.66</v>
      </c>
      <c r="U22452">
        <v>850</v>
      </c>
      <c r="V22452" s="8">
        <v>40155</v>
      </c>
    </row>
    <row r="22453" spans="1:22" x14ac:dyDescent="0.2">
      <c r="A22453" t="s">
        <v>805</v>
      </c>
      <c r="B22453">
        <v>6</v>
      </c>
      <c r="C22453">
        <v>2011</v>
      </c>
      <c r="E22453" t="s">
        <v>5087</v>
      </c>
      <c r="F22453">
        <v>86</v>
      </c>
      <c r="G22453" t="s">
        <v>19168</v>
      </c>
      <c r="H22453" t="s">
        <v>22995</v>
      </c>
      <c r="P22453">
        <v>14.96</v>
      </c>
      <c r="Q22453">
        <v>0.8</v>
      </c>
      <c r="R22453">
        <v>0</v>
      </c>
      <c r="S22453">
        <v>14.16</v>
      </c>
      <c r="U22453">
        <v>350</v>
      </c>
      <c r="V22453" s="8">
        <v>40155</v>
      </c>
    </row>
    <row r="22454" spans="1:22" x14ac:dyDescent="0.2">
      <c r="A22454" t="s">
        <v>805</v>
      </c>
      <c r="B22454">
        <v>6</v>
      </c>
      <c r="C22454">
        <v>2011</v>
      </c>
      <c r="E22454" t="s">
        <v>5087</v>
      </c>
      <c r="F22454">
        <v>87</v>
      </c>
      <c r="G22454" t="s">
        <v>19169</v>
      </c>
      <c r="H22454" t="s">
        <v>22995</v>
      </c>
      <c r="P22454">
        <v>15.53</v>
      </c>
      <c r="Q22454">
        <v>0.81</v>
      </c>
      <c r="R22454">
        <v>0</v>
      </c>
      <c r="S22454">
        <v>14.72</v>
      </c>
      <c r="U22454">
        <v>100</v>
      </c>
      <c r="V22454" s="8">
        <v>40155</v>
      </c>
    </row>
    <row r="22455" spans="1:22" x14ac:dyDescent="0.2">
      <c r="A22455" t="s">
        <v>805</v>
      </c>
      <c r="B22455">
        <v>6</v>
      </c>
      <c r="C22455">
        <v>2011</v>
      </c>
      <c r="E22455" t="s">
        <v>5087</v>
      </c>
      <c r="F22455">
        <v>88</v>
      </c>
      <c r="G22455" t="s">
        <v>19170</v>
      </c>
      <c r="H22455" t="s">
        <v>22995</v>
      </c>
      <c r="P22455">
        <v>16.12</v>
      </c>
      <c r="Q22455">
        <v>0.83</v>
      </c>
      <c r="R22455">
        <v>0</v>
      </c>
      <c r="S22455">
        <v>15.29</v>
      </c>
      <c r="U22455">
        <v>50</v>
      </c>
      <c r="V22455" s="8">
        <v>40155</v>
      </c>
    </row>
    <row r="22456" spans="1:22" x14ac:dyDescent="0.2">
      <c r="A22456" t="s">
        <v>805</v>
      </c>
      <c r="B22456">
        <v>6</v>
      </c>
      <c r="C22456">
        <v>2011</v>
      </c>
      <c r="E22456" t="s">
        <v>5087</v>
      </c>
      <c r="F22456">
        <v>95</v>
      </c>
      <c r="G22456" t="s">
        <v>19171</v>
      </c>
      <c r="H22456" t="s">
        <v>22995</v>
      </c>
      <c r="P22456">
        <v>20.51</v>
      </c>
      <c r="Q22456">
        <v>0.96</v>
      </c>
      <c r="R22456">
        <v>0</v>
      </c>
      <c r="S22456">
        <v>19.55</v>
      </c>
      <c r="U22456">
        <v>150</v>
      </c>
      <c r="V22456" s="8">
        <v>40155</v>
      </c>
    </row>
    <row r="22457" spans="1:22" x14ac:dyDescent="0.2">
      <c r="A22457" t="s">
        <v>805</v>
      </c>
      <c r="B22457">
        <v>6</v>
      </c>
      <c r="C22457">
        <v>2011</v>
      </c>
      <c r="E22457" t="s">
        <v>5087</v>
      </c>
      <c r="F22457">
        <v>95.5</v>
      </c>
      <c r="G22457" t="s">
        <v>19172</v>
      </c>
      <c r="H22457" t="s">
        <v>22995</v>
      </c>
      <c r="P22457">
        <v>20.86</v>
      </c>
      <c r="Q22457">
        <v>0.99</v>
      </c>
      <c r="R22457">
        <v>0</v>
      </c>
      <c r="S22457">
        <v>19.87</v>
      </c>
      <c r="U22457">
        <v>75</v>
      </c>
      <c r="V22457" s="8">
        <v>40155</v>
      </c>
    </row>
    <row r="22458" spans="1:22" x14ac:dyDescent="0.2">
      <c r="A22458" t="s">
        <v>805</v>
      </c>
      <c r="B22458">
        <v>7</v>
      </c>
      <c r="C22458">
        <v>2011</v>
      </c>
      <c r="E22458" t="s">
        <v>1301</v>
      </c>
      <c r="F22458">
        <v>105</v>
      </c>
      <c r="G22458" t="s">
        <v>19173</v>
      </c>
      <c r="H22458" t="s">
        <v>19174</v>
      </c>
      <c r="P22458">
        <v>7.68</v>
      </c>
      <c r="Q22458">
        <v>-0.35</v>
      </c>
      <c r="R22458">
        <v>0</v>
      </c>
      <c r="S22458">
        <v>8.0299999999999994</v>
      </c>
      <c r="V22458" s="8">
        <v>40155</v>
      </c>
    </row>
    <row r="22459" spans="1:22" x14ac:dyDescent="0.2">
      <c r="A22459" t="s">
        <v>805</v>
      </c>
      <c r="B22459">
        <v>7</v>
      </c>
      <c r="C22459">
        <v>2011</v>
      </c>
      <c r="E22459" t="s">
        <v>1301</v>
      </c>
      <c r="F22459">
        <v>125</v>
      </c>
      <c r="G22459" t="s">
        <v>19175</v>
      </c>
      <c r="H22459" t="s">
        <v>19174</v>
      </c>
      <c r="P22459">
        <v>4.42</v>
      </c>
      <c r="Q22459">
        <v>-0.19</v>
      </c>
      <c r="R22459">
        <v>0</v>
      </c>
      <c r="S22459">
        <v>4.6100000000000003</v>
      </c>
      <c r="V22459" s="8">
        <v>40155</v>
      </c>
    </row>
    <row r="22460" spans="1:22" x14ac:dyDescent="0.2">
      <c r="A22460" t="s">
        <v>805</v>
      </c>
      <c r="B22460">
        <v>7</v>
      </c>
      <c r="C22460">
        <v>2011</v>
      </c>
      <c r="E22460" t="s">
        <v>1301</v>
      </c>
      <c r="F22460">
        <v>130</v>
      </c>
      <c r="G22460" t="s">
        <v>19176</v>
      </c>
      <c r="H22460" t="s">
        <v>19174</v>
      </c>
      <c r="P22460">
        <v>3.87</v>
      </c>
      <c r="Q22460">
        <v>-0.16</v>
      </c>
      <c r="R22460">
        <v>0</v>
      </c>
      <c r="S22460">
        <v>4.03</v>
      </c>
      <c r="V22460" s="8">
        <v>40155</v>
      </c>
    </row>
    <row r="22461" spans="1:22" x14ac:dyDescent="0.2">
      <c r="A22461" t="s">
        <v>805</v>
      </c>
      <c r="B22461">
        <v>7</v>
      </c>
      <c r="C22461">
        <v>2011</v>
      </c>
      <c r="E22461" t="s">
        <v>1301</v>
      </c>
      <c r="F22461">
        <v>140</v>
      </c>
      <c r="G22461" t="s">
        <v>19177</v>
      </c>
      <c r="H22461" t="s">
        <v>19174</v>
      </c>
      <c r="P22461">
        <v>3</v>
      </c>
      <c r="Q22461">
        <v>-0.11</v>
      </c>
      <c r="R22461">
        <v>0</v>
      </c>
      <c r="S22461">
        <v>3.11</v>
      </c>
      <c r="U22461">
        <v>30</v>
      </c>
      <c r="V22461" s="8">
        <v>40155</v>
      </c>
    </row>
    <row r="22462" spans="1:22" x14ac:dyDescent="0.2">
      <c r="A22462" t="s">
        <v>805</v>
      </c>
      <c r="B22462">
        <v>7</v>
      </c>
      <c r="C22462">
        <v>2011</v>
      </c>
      <c r="E22462" t="s">
        <v>1301</v>
      </c>
      <c r="F22462">
        <v>145</v>
      </c>
      <c r="G22462" t="s">
        <v>19178</v>
      </c>
      <c r="H22462" t="s">
        <v>19174</v>
      </c>
      <c r="P22462">
        <v>2.65</v>
      </c>
      <c r="Q22462">
        <v>-0.09</v>
      </c>
      <c r="R22462">
        <v>0</v>
      </c>
      <c r="S22462">
        <v>2.74</v>
      </c>
      <c r="V22462" s="8">
        <v>40155</v>
      </c>
    </row>
    <row r="22463" spans="1:22" x14ac:dyDescent="0.2">
      <c r="A22463" t="s">
        <v>805</v>
      </c>
      <c r="B22463">
        <v>7</v>
      </c>
      <c r="C22463">
        <v>2011</v>
      </c>
      <c r="E22463" t="s">
        <v>1301</v>
      </c>
      <c r="F22463">
        <v>65.5</v>
      </c>
      <c r="G22463" t="s">
        <v>19179</v>
      </c>
      <c r="H22463" t="s">
        <v>19174</v>
      </c>
      <c r="P22463">
        <v>25.52</v>
      </c>
      <c r="Q22463">
        <v>-1.07</v>
      </c>
      <c r="R22463">
        <v>0</v>
      </c>
      <c r="S22463">
        <v>26.59</v>
      </c>
      <c r="V22463" s="8">
        <v>40155</v>
      </c>
    </row>
    <row r="22464" spans="1:22" x14ac:dyDescent="0.2">
      <c r="A22464" t="s">
        <v>805</v>
      </c>
      <c r="B22464">
        <v>7</v>
      </c>
      <c r="C22464">
        <v>2011</v>
      </c>
      <c r="E22464" t="s">
        <v>1301</v>
      </c>
      <c r="F22464">
        <v>90</v>
      </c>
      <c r="G22464" t="s">
        <v>19180</v>
      </c>
      <c r="H22464" t="s">
        <v>19174</v>
      </c>
      <c r="P22464">
        <v>12.11</v>
      </c>
      <c r="Q22464">
        <v>-0.62</v>
      </c>
      <c r="R22464">
        <v>0</v>
      </c>
      <c r="S22464">
        <v>12.73</v>
      </c>
      <c r="U22464">
        <v>85</v>
      </c>
      <c r="V22464" s="8">
        <v>40155</v>
      </c>
    </row>
    <row r="22465" spans="1:22" x14ac:dyDescent="0.2">
      <c r="A22465" t="s">
        <v>805</v>
      </c>
      <c r="B22465">
        <v>7</v>
      </c>
      <c r="C22465">
        <v>2011</v>
      </c>
      <c r="E22465" t="s">
        <v>5087</v>
      </c>
      <c r="F22465">
        <v>115</v>
      </c>
      <c r="G22465" t="s">
        <v>19181</v>
      </c>
      <c r="H22465" t="s">
        <v>19182</v>
      </c>
      <c r="P22465">
        <v>35.81</v>
      </c>
      <c r="Q22465">
        <v>1.21</v>
      </c>
      <c r="R22465">
        <v>0</v>
      </c>
      <c r="S22465">
        <v>34.6</v>
      </c>
      <c r="U22465">
        <v>30</v>
      </c>
      <c r="V22465" s="8">
        <v>40155</v>
      </c>
    </row>
    <row r="22466" spans="1:22" x14ac:dyDescent="0.2">
      <c r="A22466" t="s">
        <v>805</v>
      </c>
      <c r="B22466">
        <v>7</v>
      </c>
      <c r="C22466">
        <v>2011</v>
      </c>
      <c r="E22466" t="s">
        <v>5087</v>
      </c>
      <c r="F22466">
        <v>60</v>
      </c>
      <c r="G22466" t="s">
        <v>19183</v>
      </c>
      <c r="H22466" t="s">
        <v>19182</v>
      </c>
      <c r="P22466">
        <v>4.97</v>
      </c>
      <c r="Q22466">
        <v>0.28999999999999998</v>
      </c>
      <c r="R22466">
        <v>0</v>
      </c>
      <c r="S22466">
        <v>4.68</v>
      </c>
      <c r="V22466" s="8">
        <v>40155</v>
      </c>
    </row>
    <row r="22467" spans="1:22" x14ac:dyDescent="0.2">
      <c r="A22467" t="s">
        <v>805</v>
      </c>
      <c r="B22467">
        <v>7</v>
      </c>
      <c r="C22467">
        <v>2011</v>
      </c>
      <c r="E22467" t="s">
        <v>5087</v>
      </c>
      <c r="F22467">
        <v>70</v>
      </c>
      <c r="G22467" t="s">
        <v>19184</v>
      </c>
      <c r="H22467" t="s">
        <v>19182</v>
      </c>
      <c r="P22467">
        <v>8.06</v>
      </c>
      <c r="Q22467">
        <v>0.42</v>
      </c>
      <c r="R22467">
        <v>0</v>
      </c>
      <c r="S22467">
        <v>7.64</v>
      </c>
      <c r="U22467">
        <v>250</v>
      </c>
      <c r="V22467" s="8">
        <v>40155</v>
      </c>
    </row>
    <row r="22468" spans="1:22" x14ac:dyDescent="0.2">
      <c r="A22468" t="s">
        <v>805</v>
      </c>
      <c r="B22468">
        <v>7</v>
      </c>
      <c r="C22468">
        <v>2011</v>
      </c>
      <c r="E22468" t="s">
        <v>5087</v>
      </c>
      <c r="F22468">
        <v>80</v>
      </c>
      <c r="G22468" t="s">
        <v>19185</v>
      </c>
      <c r="H22468" t="s">
        <v>19182</v>
      </c>
      <c r="P22468">
        <v>12.06</v>
      </c>
      <c r="Q22468">
        <v>0.59</v>
      </c>
      <c r="R22468">
        <v>0</v>
      </c>
      <c r="S22468">
        <v>11.47</v>
      </c>
      <c r="U22468">
        <v>10</v>
      </c>
      <c r="V22468" s="8">
        <v>40155</v>
      </c>
    </row>
    <row r="22469" spans="1:22" x14ac:dyDescent="0.2">
      <c r="A22469" t="s">
        <v>805</v>
      </c>
      <c r="B22469">
        <v>8</v>
      </c>
      <c r="C22469">
        <v>2011</v>
      </c>
      <c r="E22469" t="s">
        <v>1301</v>
      </c>
      <c r="F22469">
        <v>105</v>
      </c>
      <c r="G22469" t="s">
        <v>23060</v>
      </c>
      <c r="H22469" t="s">
        <v>23061</v>
      </c>
      <c r="P22469">
        <v>7.93</v>
      </c>
      <c r="Q22469">
        <v>-0.42</v>
      </c>
      <c r="R22469">
        <v>0</v>
      </c>
      <c r="S22469">
        <v>8.35</v>
      </c>
      <c r="V22469" s="8">
        <v>40155</v>
      </c>
    </row>
    <row r="22470" spans="1:22" x14ac:dyDescent="0.2">
      <c r="A22470" t="s">
        <v>805</v>
      </c>
      <c r="B22470">
        <v>8</v>
      </c>
      <c r="C22470">
        <v>2011</v>
      </c>
      <c r="E22470" t="s">
        <v>1301</v>
      </c>
      <c r="F22470">
        <v>110</v>
      </c>
      <c r="G22470" t="s">
        <v>23062</v>
      </c>
      <c r="H22470" t="s">
        <v>23061</v>
      </c>
      <c r="P22470">
        <v>6.91</v>
      </c>
      <c r="Q22470">
        <v>-0.35</v>
      </c>
      <c r="R22470">
        <v>0</v>
      </c>
      <c r="S22470">
        <v>7.26</v>
      </c>
      <c r="U22470">
        <v>3</v>
      </c>
      <c r="V22470" s="8">
        <v>40155</v>
      </c>
    </row>
    <row r="22471" spans="1:22" x14ac:dyDescent="0.2">
      <c r="A22471" t="s">
        <v>805</v>
      </c>
      <c r="B22471">
        <v>8</v>
      </c>
      <c r="C22471">
        <v>2011</v>
      </c>
      <c r="E22471" t="s">
        <v>1301</v>
      </c>
      <c r="F22471">
        <v>125</v>
      </c>
      <c r="G22471" t="s">
        <v>23063</v>
      </c>
      <c r="H22471" t="s">
        <v>23061</v>
      </c>
      <c r="P22471">
        <v>4.62</v>
      </c>
      <c r="Q22471">
        <v>-0.24</v>
      </c>
      <c r="R22471">
        <v>0</v>
      </c>
      <c r="S22471">
        <v>4.8600000000000003</v>
      </c>
      <c r="V22471" s="8">
        <v>40155</v>
      </c>
    </row>
    <row r="22472" spans="1:22" x14ac:dyDescent="0.2">
      <c r="A22472" t="s">
        <v>805</v>
      </c>
      <c r="B22472">
        <v>8</v>
      </c>
      <c r="C22472">
        <v>2011</v>
      </c>
      <c r="E22472" t="s">
        <v>1301</v>
      </c>
      <c r="F22472">
        <v>130</v>
      </c>
      <c r="G22472" t="s">
        <v>23064</v>
      </c>
      <c r="H22472" t="s">
        <v>23061</v>
      </c>
      <c r="P22472">
        <v>4.0599999999999996</v>
      </c>
      <c r="Q22472">
        <v>-0.21</v>
      </c>
      <c r="R22472">
        <v>0</v>
      </c>
      <c r="S22472">
        <v>4.2699999999999996</v>
      </c>
      <c r="U22472">
        <v>5</v>
      </c>
      <c r="V22472" s="8">
        <v>40155</v>
      </c>
    </row>
    <row r="22473" spans="1:22" x14ac:dyDescent="0.2">
      <c r="A22473" t="s">
        <v>805</v>
      </c>
      <c r="B22473">
        <v>8</v>
      </c>
      <c r="C22473">
        <v>2011</v>
      </c>
      <c r="E22473" t="s">
        <v>1301</v>
      </c>
      <c r="F22473">
        <v>140</v>
      </c>
      <c r="G22473" t="s">
        <v>23065</v>
      </c>
      <c r="H22473" t="s">
        <v>23061</v>
      </c>
      <c r="P22473">
        <v>3.16</v>
      </c>
      <c r="Q22473">
        <v>-0.16</v>
      </c>
      <c r="R22473">
        <v>0</v>
      </c>
      <c r="S22473">
        <v>3.32</v>
      </c>
      <c r="U22473">
        <v>30</v>
      </c>
      <c r="V22473" s="8">
        <v>40155</v>
      </c>
    </row>
    <row r="22474" spans="1:22" x14ac:dyDescent="0.2">
      <c r="A22474" t="s">
        <v>805</v>
      </c>
      <c r="B22474">
        <v>8</v>
      </c>
      <c r="C22474">
        <v>2011</v>
      </c>
      <c r="E22474" t="s">
        <v>1301</v>
      </c>
      <c r="F22474">
        <v>145</v>
      </c>
      <c r="G22474" t="s">
        <v>23066</v>
      </c>
      <c r="H22474" t="s">
        <v>23061</v>
      </c>
      <c r="P22474">
        <v>2.8</v>
      </c>
      <c r="Q22474">
        <v>-0.14000000000000001</v>
      </c>
      <c r="R22474">
        <v>0</v>
      </c>
      <c r="S22474">
        <v>2.94</v>
      </c>
      <c r="V22474" s="8">
        <v>40155</v>
      </c>
    </row>
    <row r="22475" spans="1:22" x14ac:dyDescent="0.2">
      <c r="A22475" t="s">
        <v>805</v>
      </c>
      <c r="B22475">
        <v>8</v>
      </c>
      <c r="C22475">
        <v>2011</v>
      </c>
      <c r="E22475" t="s">
        <v>1301</v>
      </c>
      <c r="F22475">
        <v>170</v>
      </c>
      <c r="G22475" t="s">
        <v>23067</v>
      </c>
      <c r="H22475" t="s">
        <v>23061</v>
      </c>
      <c r="P22475">
        <v>1.59</v>
      </c>
      <c r="Q22475">
        <v>-0.08</v>
      </c>
      <c r="R22475">
        <v>0</v>
      </c>
      <c r="S22475">
        <v>1.67</v>
      </c>
      <c r="U22475">
        <v>1</v>
      </c>
      <c r="V22475" s="8">
        <v>40155</v>
      </c>
    </row>
    <row r="22476" spans="1:22" x14ac:dyDescent="0.2">
      <c r="A22476" t="s">
        <v>805</v>
      </c>
      <c r="B22476">
        <v>8</v>
      </c>
      <c r="C22476">
        <v>2011</v>
      </c>
      <c r="E22476" t="s">
        <v>1301</v>
      </c>
      <c r="F22476">
        <v>65.5</v>
      </c>
      <c r="G22476" t="s">
        <v>23068</v>
      </c>
      <c r="H22476" t="s">
        <v>23061</v>
      </c>
      <c r="P22476">
        <v>25.89</v>
      </c>
      <c r="Q22476">
        <v>-1.1100000000000001</v>
      </c>
      <c r="R22476">
        <v>0</v>
      </c>
      <c r="S22476">
        <v>27</v>
      </c>
      <c r="V22476" s="8">
        <v>40155</v>
      </c>
    </row>
    <row r="22477" spans="1:22" x14ac:dyDescent="0.2">
      <c r="A22477" t="s">
        <v>805</v>
      </c>
      <c r="B22477">
        <v>8</v>
      </c>
      <c r="C22477">
        <v>2011</v>
      </c>
      <c r="E22477" t="s">
        <v>1301</v>
      </c>
      <c r="F22477">
        <v>90</v>
      </c>
      <c r="G22477" t="s">
        <v>23069</v>
      </c>
      <c r="H22477" t="s">
        <v>23061</v>
      </c>
      <c r="P22477">
        <v>12.42</v>
      </c>
      <c r="Q22477">
        <v>-0.68</v>
      </c>
      <c r="R22477">
        <v>0</v>
      </c>
      <c r="S22477">
        <v>13.1</v>
      </c>
      <c r="U22477">
        <v>85</v>
      </c>
      <c r="V22477" s="8">
        <v>40155</v>
      </c>
    </row>
    <row r="22478" spans="1:22" x14ac:dyDescent="0.2">
      <c r="A22478" t="s">
        <v>805</v>
      </c>
      <c r="B22478">
        <v>8</v>
      </c>
      <c r="C22478">
        <v>2011</v>
      </c>
      <c r="E22478" t="s">
        <v>5087</v>
      </c>
      <c r="F22478">
        <v>115</v>
      </c>
      <c r="G22478" t="s">
        <v>23070</v>
      </c>
      <c r="H22478" t="s">
        <v>23071</v>
      </c>
      <c r="P22478">
        <v>35.75</v>
      </c>
      <c r="Q22478">
        <v>1.1499999999999999</v>
      </c>
      <c r="R22478">
        <v>0</v>
      </c>
      <c r="S22478">
        <v>34.6</v>
      </c>
      <c r="U22478">
        <v>30</v>
      </c>
      <c r="V22478" s="8">
        <v>40155</v>
      </c>
    </row>
    <row r="22479" spans="1:22" x14ac:dyDescent="0.2">
      <c r="A22479" t="s">
        <v>805</v>
      </c>
      <c r="B22479">
        <v>8</v>
      </c>
      <c r="C22479">
        <v>2011</v>
      </c>
      <c r="E22479" t="s">
        <v>5087</v>
      </c>
      <c r="F22479">
        <v>60</v>
      </c>
      <c r="G22479" t="s">
        <v>23072</v>
      </c>
      <c r="H22479" t="s">
        <v>23071</v>
      </c>
      <c r="P22479">
        <v>5.0999999999999996</v>
      </c>
      <c r="Q22479">
        <v>0.24</v>
      </c>
      <c r="R22479">
        <v>0</v>
      </c>
      <c r="S22479">
        <v>4.8600000000000003</v>
      </c>
      <c r="V22479" s="8">
        <v>40155</v>
      </c>
    </row>
    <row r="22480" spans="1:22" x14ac:dyDescent="0.2">
      <c r="A22480" t="s">
        <v>805</v>
      </c>
      <c r="B22480">
        <v>8</v>
      </c>
      <c r="C22480">
        <v>2011</v>
      </c>
      <c r="E22480" t="s">
        <v>5087</v>
      </c>
      <c r="F22480">
        <v>80</v>
      </c>
      <c r="G22480" t="s">
        <v>23073</v>
      </c>
      <c r="H22480" t="s">
        <v>23071</v>
      </c>
      <c r="P22480">
        <v>12.16</v>
      </c>
      <c r="Q22480">
        <v>0.51</v>
      </c>
      <c r="R22480">
        <v>0</v>
      </c>
      <c r="S22480">
        <v>11.65</v>
      </c>
      <c r="U22480">
        <v>10</v>
      </c>
      <c r="V22480" s="8">
        <v>40155</v>
      </c>
    </row>
    <row r="22481" spans="1:22" x14ac:dyDescent="0.2">
      <c r="A22481" t="s">
        <v>805</v>
      </c>
      <c r="B22481">
        <v>9</v>
      </c>
      <c r="C22481">
        <v>2011</v>
      </c>
      <c r="E22481" t="s">
        <v>1301</v>
      </c>
      <c r="F22481">
        <v>105</v>
      </c>
      <c r="G22481" t="s">
        <v>23074</v>
      </c>
      <c r="H22481" t="s">
        <v>23075</v>
      </c>
      <c r="P22481">
        <v>8.26</v>
      </c>
      <c r="Q22481">
        <v>-0.41</v>
      </c>
      <c r="R22481">
        <v>0</v>
      </c>
      <c r="S22481">
        <v>8.67</v>
      </c>
      <c r="V22481" s="8">
        <v>40155</v>
      </c>
    </row>
    <row r="22482" spans="1:22" x14ac:dyDescent="0.2">
      <c r="A22482" t="s">
        <v>805</v>
      </c>
      <c r="B22482">
        <v>9</v>
      </c>
      <c r="C22482">
        <v>2011</v>
      </c>
      <c r="E22482" t="s">
        <v>1301</v>
      </c>
      <c r="F22482">
        <v>125</v>
      </c>
      <c r="G22482" t="s">
        <v>23076</v>
      </c>
      <c r="H22482" t="s">
        <v>23075</v>
      </c>
      <c r="P22482">
        <v>4.8899999999999997</v>
      </c>
      <c r="Q22482">
        <v>-0.24</v>
      </c>
      <c r="R22482">
        <v>0</v>
      </c>
      <c r="S22482">
        <v>5.13</v>
      </c>
      <c r="V22482" s="8">
        <v>40155</v>
      </c>
    </row>
    <row r="22483" spans="1:22" x14ac:dyDescent="0.2">
      <c r="A22483" t="s">
        <v>805</v>
      </c>
      <c r="B22483">
        <v>9</v>
      </c>
      <c r="C22483">
        <v>2011</v>
      </c>
      <c r="E22483" t="s">
        <v>1301</v>
      </c>
      <c r="F22483">
        <v>130</v>
      </c>
      <c r="G22483" t="s">
        <v>23077</v>
      </c>
      <c r="H22483" t="s">
        <v>23075</v>
      </c>
      <c r="P22483">
        <v>4.32</v>
      </c>
      <c r="Q22483">
        <v>-0.2</v>
      </c>
      <c r="R22483">
        <v>0</v>
      </c>
      <c r="S22483">
        <v>4.5199999999999996</v>
      </c>
      <c r="V22483" s="8">
        <v>40155</v>
      </c>
    </row>
    <row r="22484" spans="1:22" x14ac:dyDescent="0.2">
      <c r="A22484" t="s">
        <v>805</v>
      </c>
      <c r="B22484">
        <v>9</v>
      </c>
      <c r="C22484">
        <v>2011</v>
      </c>
      <c r="E22484" t="s">
        <v>1301</v>
      </c>
      <c r="F22484">
        <v>133</v>
      </c>
      <c r="G22484" t="s">
        <v>23078</v>
      </c>
      <c r="H22484" t="s">
        <v>23075</v>
      </c>
      <c r="P22484">
        <v>4.01</v>
      </c>
      <c r="Q22484">
        <v>-0.19</v>
      </c>
      <c r="R22484">
        <v>0</v>
      </c>
      <c r="S22484">
        <v>4.2</v>
      </c>
      <c r="U22484">
        <v>50</v>
      </c>
      <c r="V22484" s="8">
        <v>40155</v>
      </c>
    </row>
    <row r="22485" spans="1:22" x14ac:dyDescent="0.2">
      <c r="A22485" t="s">
        <v>805</v>
      </c>
      <c r="B22485">
        <v>9</v>
      </c>
      <c r="C22485">
        <v>2011</v>
      </c>
      <c r="E22485" t="s">
        <v>1301</v>
      </c>
      <c r="F22485">
        <v>140</v>
      </c>
      <c r="G22485" t="s">
        <v>23079</v>
      </c>
      <c r="H22485" t="s">
        <v>23075</v>
      </c>
      <c r="P22485">
        <v>3.39</v>
      </c>
      <c r="Q22485">
        <v>-0.15</v>
      </c>
      <c r="R22485">
        <v>0</v>
      </c>
      <c r="S22485">
        <v>3.54</v>
      </c>
      <c r="U22485">
        <v>30</v>
      </c>
      <c r="V22485" s="8">
        <v>40155</v>
      </c>
    </row>
    <row r="22486" spans="1:22" x14ac:dyDescent="0.2">
      <c r="A22486" t="s">
        <v>805</v>
      </c>
      <c r="B22486">
        <v>9</v>
      </c>
      <c r="C22486">
        <v>2011</v>
      </c>
      <c r="E22486" t="s">
        <v>1301</v>
      </c>
      <c r="F22486">
        <v>145</v>
      </c>
      <c r="G22486" t="s">
        <v>23080</v>
      </c>
      <c r="H22486" t="s">
        <v>23075</v>
      </c>
      <c r="P22486">
        <v>3.01</v>
      </c>
      <c r="Q22486">
        <v>-0.14000000000000001</v>
      </c>
      <c r="R22486">
        <v>0</v>
      </c>
      <c r="S22486">
        <v>3.15</v>
      </c>
      <c r="V22486" s="8">
        <v>40155</v>
      </c>
    </row>
    <row r="22487" spans="1:22" x14ac:dyDescent="0.2">
      <c r="A22487" t="s">
        <v>805</v>
      </c>
      <c r="B22487">
        <v>9</v>
      </c>
      <c r="C22487">
        <v>2011</v>
      </c>
      <c r="E22487" t="s">
        <v>1301</v>
      </c>
      <c r="F22487">
        <v>61</v>
      </c>
      <c r="G22487" t="s">
        <v>23081</v>
      </c>
      <c r="H22487" t="s">
        <v>23075</v>
      </c>
      <c r="P22487">
        <v>29.4</v>
      </c>
      <c r="Q22487">
        <v>-1.1399999999999999</v>
      </c>
      <c r="R22487">
        <v>0</v>
      </c>
      <c r="S22487">
        <v>30.54</v>
      </c>
      <c r="U22487">
        <v>80</v>
      </c>
      <c r="V22487" s="8">
        <v>40155</v>
      </c>
    </row>
    <row r="22488" spans="1:22" x14ac:dyDescent="0.2">
      <c r="A22488" t="s">
        <v>805</v>
      </c>
      <c r="B22488">
        <v>9</v>
      </c>
      <c r="C22488">
        <v>2011</v>
      </c>
      <c r="E22488" t="s">
        <v>1301</v>
      </c>
      <c r="F22488">
        <v>63</v>
      </c>
      <c r="G22488" t="s">
        <v>23082</v>
      </c>
      <c r="H22488" t="s">
        <v>23075</v>
      </c>
      <c r="P22488">
        <v>27.99</v>
      </c>
      <c r="Q22488">
        <v>-1.1200000000000001</v>
      </c>
      <c r="R22488">
        <v>0</v>
      </c>
      <c r="S22488">
        <v>29.11</v>
      </c>
      <c r="U22488">
        <v>100</v>
      </c>
      <c r="V22488" s="8">
        <v>40155</v>
      </c>
    </row>
    <row r="22489" spans="1:22" x14ac:dyDescent="0.2">
      <c r="A22489" t="s">
        <v>805</v>
      </c>
      <c r="B22489">
        <v>9</v>
      </c>
      <c r="C22489">
        <v>2011</v>
      </c>
      <c r="E22489" t="s">
        <v>1301</v>
      </c>
      <c r="F22489">
        <v>65.5</v>
      </c>
      <c r="G22489" t="s">
        <v>23083</v>
      </c>
      <c r="H22489" t="s">
        <v>23075</v>
      </c>
      <c r="P22489">
        <v>26.28</v>
      </c>
      <c r="Q22489">
        <v>-1.1000000000000001</v>
      </c>
      <c r="R22489">
        <v>0</v>
      </c>
      <c r="S22489">
        <v>27.38</v>
      </c>
      <c r="V22489" s="8">
        <v>40155</v>
      </c>
    </row>
    <row r="22490" spans="1:22" x14ac:dyDescent="0.2">
      <c r="A22490" t="s">
        <v>805</v>
      </c>
      <c r="B22490">
        <v>9</v>
      </c>
      <c r="C22490">
        <v>2011</v>
      </c>
      <c r="E22490" t="s">
        <v>1301</v>
      </c>
      <c r="F22490">
        <v>68</v>
      </c>
      <c r="G22490" t="s">
        <v>23084</v>
      </c>
      <c r="H22490" t="s">
        <v>23075</v>
      </c>
      <c r="P22490">
        <v>24.62</v>
      </c>
      <c r="Q22490">
        <v>-1.07</v>
      </c>
      <c r="R22490">
        <v>0</v>
      </c>
      <c r="S22490">
        <v>25.69</v>
      </c>
      <c r="U22490">
        <v>49</v>
      </c>
      <c r="V22490" s="8">
        <v>40155</v>
      </c>
    </row>
    <row r="22491" spans="1:22" x14ac:dyDescent="0.2">
      <c r="A22491" t="s">
        <v>805</v>
      </c>
      <c r="B22491">
        <v>9</v>
      </c>
      <c r="C22491">
        <v>2011</v>
      </c>
      <c r="E22491" t="s">
        <v>1301</v>
      </c>
      <c r="F22491">
        <v>71</v>
      </c>
      <c r="G22491" t="s">
        <v>23085</v>
      </c>
      <c r="H22491" t="s">
        <v>23075</v>
      </c>
      <c r="P22491">
        <v>22.71</v>
      </c>
      <c r="Q22491">
        <v>-1.02</v>
      </c>
      <c r="R22491">
        <v>0</v>
      </c>
      <c r="S22491">
        <v>23.73</v>
      </c>
      <c r="U22491">
        <v>100</v>
      </c>
      <c r="V22491" s="8">
        <v>40155</v>
      </c>
    </row>
    <row r="22492" spans="1:22" x14ac:dyDescent="0.2">
      <c r="A22492" t="s">
        <v>805</v>
      </c>
      <c r="B22492">
        <v>9</v>
      </c>
      <c r="C22492">
        <v>2011</v>
      </c>
      <c r="E22492" t="s">
        <v>1301</v>
      </c>
      <c r="F22492">
        <v>76</v>
      </c>
      <c r="G22492" t="s">
        <v>23086</v>
      </c>
      <c r="H22492" t="s">
        <v>23075</v>
      </c>
      <c r="P22492">
        <v>19.68</v>
      </c>
      <c r="Q22492">
        <v>-0.96</v>
      </c>
      <c r="R22492">
        <v>0</v>
      </c>
      <c r="S22492">
        <v>20.64</v>
      </c>
      <c r="U22492">
        <v>400</v>
      </c>
      <c r="V22492" s="8">
        <v>40155</v>
      </c>
    </row>
    <row r="22493" spans="1:22" x14ac:dyDescent="0.2">
      <c r="A22493" t="s">
        <v>805</v>
      </c>
      <c r="B22493">
        <v>9</v>
      </c>
      <c r="C22493">
        <v>2011</v>
      </c>
      <c r="E22493" t="s">
        <v>1301</v>
      </c>
      <c r="F22493">
        <v>85</v>
      </c>
      <c r="G22493" t="s">
        <v>23087</v>
      </c>
      <c r="H22493" t="s">
        <v>23075</v>
      </c>
      <c r="P22493">
        <v>14.88</v>
      </c>
      <c r="Q22493">
        <v>-0.81</v>
      </c>
      <c r="R22493">
        <v>0</v>
      </c>
      <c r="S22493">
        <v>15.69</v>
      </c>
      <c r="U22493">
        <v>50</v>
      </c>
      <c r="V22493" s="8">
        <v>40155</v>
      </c>
    </row>
    <row r="22494" spans="1:22" x14ac:dyDescent="0.2">
      <c r="A22494" t="s">
        <v>805</v>
      </c>
      <c r="B22494">
        <v>9</v>
      </c>
      <c r="C22494">
        <v>2011</v>
      </c>
      <c r="E22494" t="s">
        <v>1301</v>
      </c>
      <c r="F22494">
        <v>87</v>
      </c>
      <c r="G22494" t="s">
        <v>23088</v>
      </c>
      <c r="H22494" t="s">
        <v>23075</v>
      </c>
      <c r="P22494">
        <v>14.02</v>
      </c>
      <c r="Q22494">
        <v>-0.71</v>
      </c>
      <c r="R22494">
        <v>0</v>
      </c>
      <c r="S22494">
        <v>14.73</v>
      </c>
      <c r="V22494" s="8">
        <v>40155</v>
      </c>
    </row>
    <row r="22495" spans="1:22" x14ac:dyDescent="0.2">
      <c r="A22495" t="s">
        <v>805</v>
      </c>
      <c r="B22495">
        <v>9</v>
      </c>
      <c r="C22495">
        <v>2011</v>
      </c>
      <c r="E22495" t="s">
        <v>1301</v>
      </c>
      <c r="F22495">
        <v>90</v>
      </c>
      <c r="G22495" t="s">
        <v>23089</v>
      </c>
      <c r="H22495" t="s">
        <v>23075</v>
      </c>
      <c r="P22495">
        <v>12.79</v>
      </c>
      <c r="Q22495">
        <v>-0.67</v>
      </c>
      <c r="R22495">
        <v>0</v>
      </c>
      <c r="S22495">
        <v>13.46</v>
      </c>
      <c r="U22495">
        <v>85</v>
      </c>
      <c r="V22495" s="8">
        <v>40155</v>
      </c>
    </row>
    <row r="22496" spans="1:22" x14ac:dyDescent="0.2">
      <c r="A22496" t="s">
        <v>805</v>
      </c>
      <c r="B22496">
        <v>9</v>
      </c>
      <c r="C22496">
        <v>2011</v>
      </c>
      <c r="E22496" t="s">
        <v>5087</v>
      </c>
      <c r="F22496">
        <v>115</v>
      </c>
      <c r="G22496" t="s">
        <v>23090</v>
      </c>
      <c r="H22496" t="s">
        <v>23091</v>
      </c>
      <c r="P22496">
        <v>35.75</v>
      </c>
      <c r="Q22496">
        <v>1.1299999999999999</v>
      </c>
      <c r="R22496">
        <v>0</v>
      </c>
      <c r="S22496">
        <v>34.619999999999997</v>
      </c>
      <c r="U22496">
        <v>30</v>
      </c>
      <c r="V22496" s="8">
        <v>40155</v>
      </c>
    </row>
    <row r="22497" spans="1:22" x14ac:dyDescent="0.2">
      <c r="A22497" t="s">
        <v>805</v>
      </c>
      <c r="B22497">
        <v>9</v>
      </c>
      <c r="C22497">
        <v>2011</v>
      </c>
      <c r="E22497" t="s">
        <v>5087</v>
      </c>
      <c r="F22497">
        <v>133</v>
      </c>
      <c r="G22497" t="s">
        <v>23092</v>
      </c>
      <c r="H22497" t="s">
        <v>23091</v>
      </c>
      <c r="P22497">
        <v>51.24</v>
      </c>
      <c r="Q22497">
        <v>1.25</v>
      </c>
      <c r="R22497">
        <v>0</v>
      </c>
      <c r="S22497">
        <v>49.99</v>
      </c>
      <c r="U22497">
        <v>50</v>
      </c>
      <c r="V22497" s="8">
        <v>40155</v>
      </c>
    </row>
    <row r="22498" spans="1:22" x14ac:dyDescent="0.2">
      <c r="A22498" t="s">
        <v>805</v>
      </c>
      <c r="B22498">
        <v>9</v>
      </c>
      <c r="C22498">
        <v>2011</v>
      </c>
      <c r="E22498" t="s">
        <v>5087</v>
      </c>
      <c r="F22498">
        <v>45</v>
      </c>
      <c r="G22498" t="s">
        <v>23093</v>
      </c>
      <c r="H22498" t="s">
        <v>23091</v>
      </c>
      <c r="P22498">
        <v>2.08</v>
      </c>
      <c r="Q22498">
        <v>0.1</v>
      </c>
      <c r="R22498">
        <v>0</v>
      </c>
      <c r="S22498">
        <v>1.98</v>
      </c>
      <c r="U22498">
        <v>200</v>
      </c>
      <c r="V22498" s="8">
        <v>40155</v>
      </c>
    </row>
    <row r="22499" spans="1:22" x14ac:dyDescent="0.2">
      <c r="A22499" t="s">
        <v>805</v>
      </c>
      <c r="B22499">
        <v>9</v>
      </c>
      <c r="C22499">
        <v>2011</v>
      </c>
      <c r="E22499" t="s">
        <v>5087</v>
      </c>
      <c r="F22499">
        <v>55</v>
      </c>
      <c r="G22499" t="s">
        <v>23094</v>
      </c>
      <c r="H22499" t="s">
        <v>23091</v>
      </c>
      <c r="P22499">
        <v>4</v>
      </c>
      <c r="Q22499">
        <v>0.18</v>
      </c>
      <c r="R22499">
        <v>0</v>
      </c>
      <c r="S22499">
        <v>3.82</v>
      </c>
      <c r="U22499">
        <v>400</v>
      </c>
      <c r="V22499" s="8">
        <v>40155</v>
      </c>
    </row>
    <row r="22500" spans="1:22" x14ac:dyDescent="0.2">
      <c r="A22500" t="s">
        <v>805</v>
      </c>
      <c r="B22500">
        <v>9</v>
      </c>
      <c r="C22500">
        <v>2011</v>
      </c>
      <c r="E22500" t="s">
        <v>5087</v>
      </c>
      <c r="F22500">
        <v>60</v>
      </c>
      <c r="G22500" t="s">
        <v>23095</v>
      </c>
      <c r="H22500" t="s">
        <v>23091</v>
      </c>
      <c r="P22500">
        <v>5.25</v>
      </c>
      <c r="Q22500">
        <v>0.24</v>
      </c>
      <c r="R22500">
        <v>0</v>
      </c>
      <c r="S22500">
        <v>5.01</v>
      </c>
      <c r="U22500">
        <v>300</v>
      </c>
      <c r="V22500" s="8">
        <v>40155</v>
      </c>
    </row>
    <row r="22501" spans="1:22" x14ac:dyDescent="0.2">
      <c r="A22501" t="s">
        <v>805</v>
      </c>
      <c r="B22501">
        <v>9</v>
      </c>
      <c r="C22501">
        <v>2011</v>
      </c>
      <c r="E22501" t="s">
        <v>5087</v>
      </c>
      <c r="F22501">
        <v>61</v>
      </c>
      <c r="G22501" t="s">
        <v>23096</v>
      </c>
      <c r="H22501" t="s">
        <v>23091</v>
      </c>
      <c r="P22501">
        <v>5.52</v>
      </c>
      <c r="Q22501">
        <v>0.25</v>
      </c>
      <c r="R22501">
        <v>0</v>
      </c>
      <c r="S22501">
        <v>5.27</v>
      </c>
      <c r="U22501">
        <v>80</v>
      </c>
      <c r="V22501" s="8">
        <v>40155</v>
      </c>
    </row>
    <row r="22502" spans="1:22" x14ac:dyDescent="0.2">
      <c r="A22502" t="s">
        <v>805</v>
      </c>
      <c r="B22502">
        <v>9</v>
      </c>
      <c r="C22502">
        <v>2011</v>
      </c>
      <c r="E22502" t="s">
        <v>5087</v>
      </c>
      <c r="F22502">
        <v>63</v>
      </c>
      <c r="G22502" t="s">
        <v>23097</v>
      </c>
      <c r="H22502" t="s">
        <v>23091</v>
      </c>
      <c r="P22502">
        <v>6.09</v>
      </c>
      <c r="Q22502">
        <v>0.27</v>
      </c>
      <c r="R22502">
        <v>0</v>
      </c>
      <c r="S22502">
        <v>5.82</v>
      </c>
      <c r="U22502">
        <v>100</v>
      </c>
      <c r="V22502" s="8">
        <v>40155</v>
      </c>
    </row>
    <row r="22503" spans="1:22" x14ac:dyDescent="0.2">
      <c r="A22503" t="s">
        <v>805</v>
      </c>
      <c r="B22503">
        <v>9</v>
      </c>
      <c r="C22503">
        <v>2011</v>
      </c>
      <c r="E22503" t="s">
        <v>5087</v>
      </c>
      <c r="F22503">
        <v>65</v>
      </c>
      <c r="G22503" t="s">
        <v>23098</v>
      </c>
      <c r="H22503" t="s">
        <v>23091</v>
      </c>
      <c r="P22503">
        <v>6.7</v>
      </c>
      <c r="Q22503">
        <v>0.3</v>
      </c>
      <c r="R22503">
        <v>0</v>
      </c>
      <c r="S22503">
        <v>6.4</v>
      </c>
      <c r="U22503">
        <v>250</v>
      </c>
      <c r="V22503" s="8">
        <v>40155</v>
      </c>
    </row>
    <row r="22504" spans="1:22" x14ac:dyDescent="0.2">
      <c r="A22504" t="s">
        <v>805</v>
      </c>
      <c r="B22504">
        <v>9</v>
      </c>
      <c r="C22504">
        <v>2011</v>
      </c>
      <c r="E22504" t="s">
        <v>5087</v>
      </c>
      <c r="F22504">
        <v>71</v>
      </c>
      <c r="G22504" t="s">
        <v>23099</v>
      </c>
      <c r="H22504" t="s">
        <v>23091</v>
      </c>
      <c r="P22504">
        <v>8.7100000000000009</v>
      </c>
      <c r="Q22504">
        <v>0.38</v>
      </c>
      <c r="R22504">
        <v>0</v>
      </c>
      <c r="S22504">
        <v>8.33</v>
      </c>
      <c r="U22504">
        <v>100</v>
      </c>
      <c r="V22504" s="8">
        <v>40155</v>
      </c>
    </row>
    <row r="22505" spans="1:22" x14ac:dyDescent="0.2">
      <c r="A22505" t="s">
        <v>805</v>
      </c>
      <c r="B22505">
        <v>9</v>
      </c>
      <c r="C22505">
        <v>2011</v>
      </c>
      <c r="E22505" t="s">
        <v>5087</v>
      </c>
      <c r="F22505">
        <v>75</v>
      </c>
      <c r="G22505" t="s">
        <v>23100</v>
      </c>
      <c r="H22505" t="s">
        <v>23091</v>
      </c>
      <c r="P22505">
        <v>10.220000000000001</v>
      </c>
      <c r="Q22505">
        <v>0.43</v>
      </c>
      <c r="R22505">
        <v>0</v>
      </c>
      <c r="S22505">
        <v>9.7899999999999991</v>
      </c>
      <c r="U22505">
        <v>100</v>
      </c>
      <c r="V22505" s="8">
        <v>40155</v>
      </c>
    </row>
    <row r="22506" spans="1:22" x14ac:dyDescent="0.2">
      <c r="A22506" t="s">
        <v>805</v>
      </c>
      <c r="B22506">
        <v>9</v>
      </c>
      <c r="C22506">
        <v>2011</v>
      </c>
      <c r="E22506" t="s">
        <v>5087</v>
      </c>
      <c r="F22506">
        <v>76</v>
      </c>
      <c r="G22506" t="s">
        <v>23101</v>
      </c>
      <c r="H22506" t="s">
        <v>23091</v>
      </c>
      <c r="P22506">
        <v>10.62</v>
      </c>
      <c r="Q22506">
        <v>0.44</v>
      </c>
      <c r="R22506">
        <v>0</v>
      </c>
      <c r="S22506">
        <v>10.18</v>
      </c>
      <c r="U22506">
        <v>400</v>
      </c>
      <c r="V22506" s="8">
        <v>40155</v>
      </c>
    </row>
    <row r="22507" spans="1:22" x14ac:dyDescent="0.2">
      <c r="A22507" t="s">
        <v>805</v>
      </c>
      <c r="B22507">
        <v>9</v>
      </c>
      <c r="C22507">
        <v>2011</v>
      </c>
      <c r="E22507" t="s">
        <v>5087</v>
      </c>
      <c r="F22507">
        <v>80</v>
      </c>
      <c r="G22507" t="s">
        <v>23102</v>
      </c>
      <c r="H22507" t="s">
        <v>23091</v>
      </c>
      <c r="P22507">
        <v>12.3</v>
      </c>
      <c r="Q22507">
        <v>0.5</v>
      </c>
      <c r="R22507">
        <v>0</v>
      </c>
      <c r="S22507">
        <v>11.8</v>
      </c>
      <c r="U22507">
        <v>210</v>
      </c>
      <c r="V22507" s="8">
        <v>40155</v>
      </c>
    </row>
    <row r="22508" spans="1:22" x14ac:dyDescent="0.2">
      <c r="A22508" t="s">
        <v>805</v>
      </c>
      <c r="B22508">
        <v>10</v>
      </c>
      <c r="C22508">
        <v>2011</v>
      </c>
      <c r="E22508" t="s">
        <v>1301</v>
      </c>
      <c r="F22508">
        <v>105</v>
      </c>
      <c r="G22508" t="s">
        <v>23103</v>
      </c>
      <c r="H22508" t="s">
        <v>23104</v>
      </c>
      <c r="P22508">
        <v>8.5500000000000007</v>
      </c>
      <c r="Q22508">
        <v>-0.38</v>
      </c>
      <c r="R22508">
        <v>0</v>
      </c>
      <c r="S22508">
        <v>8.93</v>
      </c>
      <c r="V22508" s="8">
        <v>40155</v>
      </c>
    </row>
    <row r="22509" spans="1:22" x14ac:dyDescent="0.2">
      <c r="A22509" t="s">
        <v>805</v>
      </c>
      <c r="B22509">
        <v>10</v>
      </c>
      <c r="C22509">
        <v>2011</v>
      </c>
      <c r="E22509" t="s">
        <v>1301</v>
      </c>
      <c r="F22509">
        <v>125</v>
      </c>
      <c r="G22509" t="s">
        <v>23105</v>
      </c>
      <c r="H22509" t="s">
        <v>23104</v>
      </c>
      <c r="P22509">
        <v>5.13</v>
      </c>
      <c r="Q22509">
        <v>-0.21</v>
      </c>
      <c r="R22509">
        <v>0</v>
      </c>
      <c r="S22509">
        <v>5.34</v>
      </c>
      <c r="V22509" s="8">
        <v>40155</v>
      </c>
    </row>
    <row r="22510" spans="1:22" x14ac:dyDescent="0.2">
      <c r="A22510" t="s">
        <v>805</v>
      </c>
      <c r="B22510">
        <v>10</v>
      </c>
      <c r="C22510">
        <v>2011</v>
      </c>
      <c r="E22510" t="s">
        <v>1301</v>
      </c>
      <c r="F22510">
        <v>130</v>
      </c>
      <c r="G22510" t="s">
        <v>23106</v>
      </c>
      <c r="H22510" t="s">
        <v>23104</v>
      </c>
      <c r="P22510">
        <v>4.54</v>
      </c>
      <c r="Q22510">
        <v>-0.18</v>
      </c>
      <c r="R22510">
        <v>0</v>
      </c>
      <c r="S22510">
        <v>4.72</v>
      </c>
      <c r="U22510">
        <v>1</v>
      </c>
      <c r="V22510" s="8">
        <v>40155</v>
      </c>
    </row>
    <row r="22511" spans="1:22" x14ac:dyDescent="0.2">
      <c r="A22511" t="s">
        <v>805</v>
      </c>
      <c r="B22511">
        <v>10</v>
      </c>
      <c r="C22511">
        <v>2011</v>
      </c>
      <c r="E22511" t="s">
        <v>1301</v>
      </c>
      <c r="F22511">
        <v>140</v>
      </c>
      <c r="G22511" t="s">
        <v>23107</v>
      </c>
      <c r="H22511" t="s">
        <v>23104</v>
      </c>
      <c r="P22511">
        <v>3.58</v>
      </c>
      <c r="Q22511">
        <v>-0.14000000000000001</v>
      </c>
      <c r="R22511">
        <v>0</v>
      </c>
      <c r="S22511">
        <v>3.72</v>
      </c>
      <c r="U22511">
        <v>30</v>
      </c>
      <c r="V22511" s="8">
        <v>40155</v>
      </c>
    </row>
    <row r="22512" spans="1:22" x14ac:dyDescent="0.2">
      <c r="A22512" t="s">
        <v>805</v>
      </c>
      <c r="B22512">
        <v>10</v>
      </c>
      <c r="C22512">
        <v>2011</v>
      </c>
      <c r="E22512" t="s">
        <v>1301</v>
      </c>
      <c r="F22512">
        <v>145</v>
      </c>
      <c r="G22512" t="s">
        <v>23108</v>
      </c>
      <c r="H22512" t="s">
        <v>23104</v>
      </c>
      <c r="P22512">
        <v>3.2</v>
      </c>
      <c r="Q22512">
        <v>-0.12</v>
      </c>
      <c r="R22512">
        <v>0</v>
      </c>
      <c r="S22512">
        <v>3.32</v>
      </c>
      <c r="U22512">
        <v>6</v>
      </c>
      <c r="V22512" s="8">
        <v>40155</v>
      </c>
    </row>
    <row r="22513" spans="1:22" x14ac:dyDescent="0.2">
      <c r="A22513" t="s">
        <v>805</v>
      </c>
      <c r="B22513">
        <v>10</v>
      </c>
      <c r="C22513">
        <v>2011</v>
      </c>
      <c r="E22513" t="s">
        <v>1301</v>
      </c>
      <c r="F22513">
        <v>65.5</v>
      </c>
      <c r="G22513" t="s">
        <v>23109</v>
      </c>
      <c r="H22513" t="s">
        <v>23104</v>
      </c>
      <c r="P22513">
        <v>26.63</v>
      </c>
      <c r="Q22513">
        <v>-1.06</v>
      </c>
      <c r="R22513">
        <v>0</v>
      </c>
      <c r="S22513">
        <v>27.69</v>
      </c>
      <c r="V22513" s="8">
        <v>40155</v>
      </c>
    </row>
    <row r="22514" spans="1:22" x14ac:dyDescent="0.2">
      <c r="A22514" t="s">
        <v>805</v>
      </c>
      <c r="B22514">
        <v>10</v>
      </c>
      <c r="C22514">
        <v>2011</v>
      </c>
      <c r="E22514" t="s">
        <v>1301</v>
      </c>
      <c r="F22514">
        <v>90</v>
      </c>
      <c r="G22514" t="s">
        <v>23110</v>
      </c>
      <c r="H22514" t="s">
        <v>23104</v>
      </c>
      <c r="P22514">
        <v>13.14</v>
      </c>
      <c r="Q22514">
        <v>-0.64</v>
      </c>
      <c r="R22514">
        <v>0</v>
      </c>
      <c r="S22514">
        <v>13.78</v>
      </c>
      <c r="U22514">
        <v>85</v>
      </c>
      <c r="V22514" s="8">
        <v>40155</v>
      </c>
    </row>
    <row r="22515" spans="1:22" x14ac:dyDescent="0.2">
      <c r="A22515" t="s">
        <v>805</v>
      </c>
      <c r="B22515">
        <v>10</v>
      </c>
      <c r="C22515">
        <v>2011</v>
      </c>
      <c r="E22515" t="s">
        <v>5087</v>
      </c>
      <c r="F22515">
        <v>115</v>
      </c>
      <c r="G22515" t="s">
        <v>23111</v>
      </c>
      <c r="H22515" t="s">
        <v>23112</v>
      </c>
      <c r="P22515">
        <v>35.72</v>
      </c>
      <c r="Q22515">
        <v>1.1399999999999999</v>
      </c>
      <c r="R22515">
        <v>0</v>
      </c>
      <c r="S22515">
        <v>34.58</v>
      </c>
      <c r="U22515">
        <v>30</v>
      </c>
      <c r="V22515" s="8">
        <v>40155</v>
      </c>
    </row>
    <row r="22516" spans="1:22" x14ac:dyDescent="0.2">
      <c r="A22516" t="s">
        <v>805</v>
      </c>
      <c r="B22516">
        <v>10</v>
      </c>
      <c r="C22516">
        <v>2011</v>
      </c>
      <c r="E22516" t="s">
        <v>5087</v>
      </c>
      <c r="F22516">
        <v>60</v>
      </c>
      <c r="G22516" t="s">
        <v>23113</v>
      </c>
      <c r="H22516" t="s">
        <v>23112</v>
      </c>
      <c r="P22516">
        <v>5.36</v>
      </c>
      <c r="Q22516">
        <v>0.25</v>
      </c>
      <c r="R22516">
        <v>0</v>
      </c>
      <c r="S22516">
        <v>5.1100000000000003</v>
      </c>
      <c r="V22516" s="8">
        <v>40155</v>
      </c>
    </row>
    <row r="22517" spans="1:22" x14ac:dyDescent="0.2">
      <c r="A22517" t="s">
        <v>805</v>
      </c>
      <c r="B22517">
        <v>10</v>
      </c>
      <c r="C22517">
        <v>2011</v>
      </c>
      <c r="E22517" t="s">
        <v>5087</v>
      </c>
      <c r="F22517">
        <v>80</v>
      </c>
      <c r="G22517" t="s">
        <v>23114</v>
      </c>
      <c r="H22517" t="s">
        <v>23112</v>
      </c>
      <c r="P22517">
        <v>12.45</v>
      </c>
      <c r="Q22517">
        <v>0.52</v>
      </c>
      <c r="R22517">
        <v>0</v>
      </c>
      <c r="S22517">
        <v>11.93</v>
      </c>
      <c r="U22517">
        <v>10</v>
      </c>
      <c r="V22517" s="8">
        <v>40155</v>
      </c>
    </row>
    <row r="22518" spans="1:22" x14ac:dyDescent="0.2">
      <c r="A22518" t="s">
        <v>805</v>
      </c>
      <c r="B22518">
        <v>11</v>
      </c>
      <c r="C22518">
        <v>2011</v>
      </c>
      <c r="E22518" t="s">
        <v>1301</v>
      </c>
      <c r="F22518">
        <v>105</v>
      </c>
      <c r="G22518" t="s">
        <v>23115</v>
      </c>
      <c r="H22518" t="s">
        <v>23116</v>
      </c>
      <c r="P22518">
        <v>8.85</v>
      </c>
      <c r="Q22518">
        <v>-0.38</v>
      </c>
      <c r="R22518">
        <v>0</v>
      </c>
      <c r="S22518">
        <v>9.23</v>
      </c>
      <c r="V22518" s="8">
        <v>40155</v>
      </c>
    </row>
    <row r="22519" spans="1:22" x14ac:dyDescent="0.2">
      <c r="A22519" t="s">
        <v>805</v>
      </c>
      <c r="B22519">
        <v>11</v>
      </c>
      <c r="C22519">
        <v>2011</v>
      </c>
      <c r="E22519" t="s">
        <v>1301</v>
      </c>
      <c r="F22519">
        <v>125</v>
      </c>
      <c r="G22519" t="s">
        <v>23117</v>
      </c>
      <c r="H22519" t="s">
        <v>23116</v>
      </c>
      <c r="P22519">
        <v>5.45</v>
      </c>
      <c r="Q22519">
        <v>-0.2</v>
      </c>
      <c r="R22519">
        <v>0</v>
      </c>
      <c r="S22519">
        <v>5.65</v>
      </c>
      <c r="V22519" s="8">
        <v>40155</v>
      </c>
    </row>
    <row r="22520" spans="1:22" x14ac:dyDescent="0.2">
      <c r="A22520" t="s">
        <v>805</v>
      </c>
      <c r="B22520">
        <v>11</v>
      </c>
      <c r="C22520">
        <v>2011</v>
      </c>
      <c r="E22520" t="s">
        <v>1301</v>
      </c>
      <c r="F22520">
        <v>130</v>
      </c>
      <c r="G22520" t="s">
        <v>23118</v>
      </c>
      <c r="H22520" t="s">
        <v>23116</v>
      </c>
      <c r="P22520">
        <v>4.8600000000000003</v>
      </c>
      <c r="Q22520">
        <v>-0.18</v>
      </c>
      <c r="R22520">
        <v>0</v>
      </c>
      <c r="S22520">
        <v>5.04</v>
      </c>
      <c r="V22520" s="8">
        <v>40155</v>
      </c>
    </row>
    <row r="22521" spans="1:22" x14ac:dyDescent="0.2">
      <c r="A22521" t="s">
        <v>805</v>
      </c>
      <c r="B22521">
        <v>11</v>
      </c>
      <c r="C22521">
        <v>2011</v>
      </c>
      <c r="E22521" t="s">
        <v>1301</v>
      </c>
      <c r="F22521">
        <v>140</v>
      </c>
      <c r="G22521" t="s">
        <v>23119</v>
      </c>
      <c r="H22521" t="s">
        <v>23116</v>
      </c>
      <c r="P22521">
        <v>3.9</v>
      </c>
      <c r="Q22521">
        <v>-0.14000000000000001</v>
      </c>
      <c r="R22521">
        <v>0</v>
      </c>
      <c r="S22521">
        <v>4.04</v>
      </c>
      <c r="U22521">
        <v>30</v>
      </c>
      <c r="V22521" s="8">
        <v>40155</v>
      </c>
    </row>
    <row r="22522" spans="1:22" x14ac:dyDescent="0.2">
      <c r="A22522" t="s">
        <v>805</v>
      </c>
      <c r="B22522">
        <v>11</v>
      </c>
      <c r="C22522">
        <v>2011</v>
      </c>
      <c r="E22522" t="s">
        <v>1301</v>
      </c>
      <c r="F22522">
        <v>145</v>
      </c>
      <c r="G22522" t="s">
        <v>23120</v>
      </c>
      <c r="H22522" t="s">
        <v>23116</v>
      </c>
      <c r="P22522">
        <v>3.52</v>
      </c>
      <c r="Q22522">
        <v>-0.12</v>
      </c>
      <c r="R22522">
        <v>0</v>
      </c>
      <c r="S22522">
        <v>3.64</v>
      </c>
      <c r="V22522" s="8">
        <v>40155</v>
      </c>
    </row>
    <row r="22523" spans="1:22" x14ac:dyDescent="0.2">
      <c r="A22523" t="s">
        <v>805</v>
      </c>
      <c r="B22523">
        <v>11</v>
      </c>
      <c r="C22523">
        <v>2011</v>
      </c>
      <c r="E22523" t="s">
        <v>1301</v>
      </c>
      <c r="F22523">
        <v>65.5</v>
      </c>
      <c r="G22523" t="s">
        <v>23121</v>
      </c>
      <c r="H22523" t="s">
        <v>23116</v>
      </c>
      <c r="P22523">
        <v>27.01</v>
      </c>
      <c r="Q22523">
        <v>-1.03</v>
      </c>
      <c r="R22523">
        <v>0</v>
      </c>
      <c r="S22523">
        <v>28.04</v>
      </c>
      <c r="V22523" s="8">
        <v>40155</v>
      </c>
    </row>
    <row r="22524" spans="1:22" x14ac:dyDescent="0.2">
      <c r="A22524" t="s">
        <v>805</v>
      </c>
      <c r="B22524">
        <v>11</v>
      </c>
      <c r="C22524">
        <v>2011</v>
      </c>
      <c r="E22524" t="s">
        <v>1301</v>
      </c>
      <c r="F22524">
        <v>90</v>
      </c>
      <c r="G22524" t="s">
        <v>23122</v>
      </c>
      <c r="H22524" t="s">
        <v>23116</v>
      </c>
      <c r="P22524">
        <v>13.48</v>
      </c>
      <c r="Q22524">
        <v>-0.63</v>
      </c>
      <c r="R22524">
        <v>0</v>
      </c>
      <c r="S22524">
        <v>14.11</v>
      </c>
      <c r="U22524">
        <v>85</v>
      </c>
      <c r="V22524" s="8">
        <v>40155</v>
      </c>
    </row>
    <row r="22525" spans="1:22" x14ac:dyDescent="0.2">
      <c r="A22525" t="s">
        <v>805</v>
      </c>
      <c r="B22525">
        <v>11</v>
      </c>
      <c r="C22525">
        <v>2011</v>
      </c>
      <c r="E22525" t="s">
        <v>5087</v>
      </c>
      <c r="F22525">
        <v>115</v>
      </c>
      <c r="G22525" t="s">
        <v>23123</v>
      </c>
      <c r="H22525" t="s">
        <v>23124</v>
      </c>
      <c r="P22525">
        <v>35.72</v>
      </c>
      <c r="Q22525">
        <v>1.1299999999999999</v>
      </c>
      <c r="R22525">
        <v>0</v>
      </c>
      <c r="S22525">
        <v>34.590000000000003</v>
      </c>
      <c r="U22525">
        <v>30</v>
      </c>
      <c r="V22525" s="8">
        <v>40155</v>
      </c>
    </row>
    <row r="22526" spans="1:22" x14ac:dyDescent="0.2">
      <c r="A22526" t="s">
        <v>805</v>
      </c>
      <c r="B22526">
        <v>11</v>
      </c>
      <c r="C22526">
        <v>2011</v>
      </c>
      <c r="E22526" t="s">
        <v>5087</v>
      </c>
      <c r="F22526">
        <v>60</v>
      </c>
      <c r="G22526" t="s">
        <v>23125</v>
      </c>
      <c r="H22526" t="s">
        <v>23124</v>
      </c>
      <c r="P22526">
        <v>5.48</v>
      </c>
      <c r="Q22526">
        <v>0.25</v>
      </c>
      <c r="R22526">
        <v>0</v>
      </c>
      <c r="S22526">
        <v>5.23</v>
      </c>
      <c r="V22526" s="8">
        <v>40155</v>
      </c>
    </row>
    <row r="22527" spans="1:22" x14ac:dyDescent="0.2">
      <c r="A22527" t="s">
        <v>805</v>
      </c>
      <c r="B22527">
        <v>11</v>
      </c>
      <c r="C22527">
        <v>2011</v>
      </c>
      <c r="E22527" t="s">
        <v>5087</v>
      </c>
      <c r="F22527">
        <v>80</v>
      </c>
      <c r="G22527" t="s">
        <v>23126</v>
      </c>
      <c r="H22527" t="s">
        <v>23124</v>
      </c>
      <c r="P22527">
        <v>12.54</v>
      </c>
      <c r="Q22527">
        <v>0.5</v>
      </c>
      <c r="R22527">
        <v>0</v>
      </c>
      <c r="S22527">
        <v>12.04</v>
      </c>
      <c r="U22527">
        <v>10</v>
      </c>
      <c r="V22527" s="8">
        <v>40155</v>
      </c>
    </row>
    <row r="22528" spans="1:22" x14ac:dyDescent="0.2">
      <c r="A22528" t="s">
        <v>805</v>
      </c>
      <c r="B22528">
        <v>12</v>
      </c>
      <c r="C22528">
        <v>2011</v>
      </c>
      <c r="E22528" t="s">
        <v>1301</v>
      </c>
      <c r="F22528">
        <v>100</v>
      </c>
      <c r="G22528" t="s">
        <v>23127</v>
      </c>
      <c r="H22528" t="s">
        <v>23128</v>
      </c>
      <c r="P22528">
        <v>10.36</v>
      </c>
      <c r="Q22528">
        <v>-0.37</v>
      </c>
      <c r="R22528">
        <v>0</v>
      </c>
      <c r="S22528">
        <v>10.73</v>
      </c>
      <c r="U22528">
        <v>29943</v>
      </c>
      <c r="V22528" s="8">
        <v>40155</v>
      </c>
    </row>
    <row r="22529" spans="1:22" x14ac:dyDescent="0.2">
      <c r="A22529" t="s">
        <v>805</v>
      </c>
      <c r="B22529">
        <v>12</v>
      </c>
      <c r="C22529">
        <v>2011</v>
      </c>
      <c r="E22529" t="s">
        <v>1301</v>
      </c>
      <c r="F22529">
        <v>101.5</v>
      </c>
      <c r="G22529" t="s">
        <v>23129</v>
      </c>
      <c r="H22529" t="s">
        <v>23128</v>
      </c>
      <c r="P22529">
        <v>9.9499999999999993</v>
      </c>
      <c r="Q22529">
        <v>-0.35</v>
      </c>
      <c r="R22529">
        <v>0</v>
      </c>
      <c r="S22529">
        <v>10.3</v>
      </c>
      <c r="U22529">
        <v>150</v>
      </c>
      <c r="V22529" s="8">
        <v>40155</v>
      </c>
    </row>
    <row r="22530" spans="1:22" x14ac:dyDescent="0.2">
      <c r="A22530" t="s">
        <v>805</v>
      </c>
      <c r="B22530">
        <v>12</v>
      </c>
      <c r="C22530">
        <v>2011</v>
      </c>
      <c r="E22530" t="s">
        <v>1301</v>
      </c>
      <c r="F22530">
        <v>104</v>
      </c>
      <c r="G22530" t="s">
        <v>23130</v>
      </c>
      <c r="H22530" t="s">
        <v>23128</v>
      </c>
      <c r="P22530">
        <v>9.2899999999999991</v>
      </c>
      <c r="Q22530">
        <v>-0.33</v>
      </c>
      <c r="R22530">
        <v>0</v>
      </c>
      <c r="S22530">
        <v>9.6199999999999992</v>
      </c>
      <c r="U22530">
        <v>150</v>
      </c>
      <c r="V22530" s="8">
        <v>40155</v>
      </c>
    </row>
    <row r="22531" spans="1:22" x14ac:dyDescent="0.2">
      <c r="A22531" t="s">
        <v>805</v>
      </c>
      <c r="B22531">
        <v>12</v>
      </c>
      <c r="C22531">
        <v>2011</v>
      </c>
      <c r="E22531" t="s">
        <v>1301</v>
      </c>
      <c r="F22531">
        <v>104.5</v>
      </c>
      <c r="G22531" t="s">
        <v>23131</v>
      </c>
      <c r="H22531" t="s">
        <v>23128</v>
      </c>
      <c r="P22531">
        <v>9.16</v>
      </c>
      <c r="Q22531">
        <v>-0.32</v>
      </c>
      <c r="R22531">
        <v>0</v>
      </c>
      <c r="S22531">
        <v>9.48</v>
      </c>
      <c r="U22531">
        <v>200</v>
      </c>
      <c r="V22531" s="8">
        <v>40155</v>
      </c>
    </row>
    <row r="22532" spans="1:22" x14ac:dyDescent="0.2">
      <c r="A22532" t="s">
        <v>805</v>
      </c>
      <c r="B22532">
        <v>12</v>
      </c>
      <c r="C22532">
        <v>2011</v>
      </c>
      <c r="E22532" t="s">
        <v>1301</v>
      </c>
      <c r="F22532">
        <v>105</v>
      </c>
      <c r="G22532" t="s">
        <v>23132</v>
      </c>
      <c r="H22532" t="s">
        <v>23128</v>
      </c>
      <c r="P22532">
        <v>9.0399999999999991</v>
      </c>
      <c r="Q22532">
        <v>-0.31</v>
      </c>
      <c r="R22532">
        <v>0</v>
      </c>
      <c r="S22532">
        <v>9.35</v>
      </c>
      <c r="U22532">
        <v>3852</v>
      </c>
      <c r="V22532" s="8">
        <v>40155</v>
      </c>
    </row>
    <row r="22533" spans="1:22" x14ac:dyDescent="0.2">
      <c r="A22533" t="s">
        <v>805</v>
      </c>
      <c r="B22533">
        <v>12</v>
      </c>
      <c r="C22533">
        <v>2011</v>
      </c>
      <c r="E22533" t="s">
        <v>1301</v>
      </c>
      <c r="F22533">
        <v>105.5</v>
      </c>
      <c r="G22533" t="s">
        <v>23133</v>
      </c>
      <c r="H22533" t="s">
        <v>23128</v>
      </c>
      <c r="P22533">
        <v>8.92</v>
      </c>
      <c r="Q22533">
        <v>-0.31</v>
      </c>
      <c r="R22533">
        <v>0</v>
      </c>
      <c r="S22533">
        <v>9.23</v>
      </c>
      <c r="U22533">
        <v>110</v>
      </c>
      <c r="V22533" s="8">
        <v>40155</v>
      </c>
    </row>
    <row r="22534" spans="1:22" x14ac:dyDescent="0.2">
      <c r="A22534" t="s">
        <v>805</v>
      </c>
      <c r="B22534">
        <v>12</v>
      </c>
      <c r="C22534">
        <v>2011</v>
      </c>
      <c r="E22534" t="s">
        <v>1301</v>
      </c>
      <c r="F22534">
        <v>106</v>
      </c>
      <c r="G22534" t="s">
        <v>23134</v>
      </c>
      <c r="H22534" t="s">
        <v>23128</v>
      </c>
      <c r="P22534">
        <v>8.8000000000000007</v>
      </c>
      <c r="Q22534">
        <v>-0.3</v>
      </c>
      <c r="R22534">
        <v>0</v>
      </c>
      <c r="S22534">
        <v>9.1</v>
      </c>
      <c r="U22534">
        <v>200</v>
      </c>
      <c r="V22534" s="8">
        <v>40155</v>
      </c>
    </row>
    <row r="22535" spans="1:22" x14ac:dyDescent="0.2">
      <c r="A22535" t="s">
        <v>805</v>
      </c>
      <c r="B22535">
        <v>12</v>
      </c>
      <c r="C22535">
        <v>2011</v>
      </c>
      <c r="E22535" t="s">
        <v>1301</v>
      </c>
      <c r="F22535">
        <v>107</v>
      </c>
      <c r="G22535" t="s">
        <v>19290</v>
      </c>
      <c r="H22535" t="s">
        <v>23128</v>
      </c>
      <c r="P22535">
        <v>8.58</v>
      </c>
      <c r="Q22535">
        <v>-0.27</v>
      </c>
      <c r="R22535">
        <v>0</v>
      </c>
      <c r="S22535">
        <v>8.85</v>
      </c>
      <c r="U22535">
        <v>900</v>
      </c>
      <c r="V22535" s="8">
        <v>40155</v>
      </c>
    </row>
    <row r="22536" spans="1:22" x14ac:dyDescent="0.2">
      <c r="A22536" t="s">
        <v>805</v>
      </c>
      <c r="B22536">
        <v>12</v>
      </c>
      <c r="C22536">
        <v>2011</v>
      </c>
      <c r="E22536" t="s">
        <v>1301</v>
      </c>
      <c r="F22536">
        <v>107.5</v>
      </c>
      <c r="G22536" t="s">
        <v>19291</v>
      </c>
      <c r="H22536" t="s">
        <v>23128</v>
      </c>
      <c r="P22536">
        <v>8.4700000000000006</v>
      </c>
      <c r="Q22536">
        <v>-0.26</v>
      </c>
      <c r="R22536">
        <v>0</v>
      </c>
      <c r="S22536">
        <v>8.73</v>
      </c>
      <c r="U22536">
        <v>500</v>
      </c>
      <c r="V22536" s="8">
        <v>40155</v>
      </c>
    </row>
    <row r="22537" spans="1:22" x14ac:dyDescent="0.2">
      <c r="A22537" t="s">
        <v>805</v>
      </c>
      <c r="B22537">
        <v>12</v>
      </c>
      <c r="C22537">
        <v>2011</v>
      </c>
      <c r="E22537" t="s">
        <v>1301</v>
      </c>
      <c r="F22537">
        <v>108</v>
      </c>
      <c r="G22537" t="s">
        <v>19292</v>
      </c>
      <c r="H22537" t="s">
        <v>23128</v>
      </c>
      <c r="P22537">
        <v>8.36</v>
      </c>
      <c r="Q22537">
        <v>-0.26</v>
      </c>
      <c r="R22537">
        <v>0</v>
      </c>
      <c r="S22537">
        <v>8.6199999999999992</v>
      </c>
      <c r="U22537">
        <v>100</v>
      </c>
      <c r="V22537" s="8">
        <v>40155</v>
      </c>
    </row>
    <row r="22538" spans="1:22" x14ac:dyDescent="0.2">
      <c r="A22538" t="s">
        <v>805</v>
      </c>
      <c r="B22538">
        <v>12</v>
      </c>
      <c r="C22538">
        <v>2011</v>
      </c>
      <c r="E22538" t="s">
        <v>1301</v>
      </c>
      <c r="F22538">
        <v>108.5</v>
      </c>
      <c r="G22538" t="s">
        <v>19293</v>
      </c>
      <c r="H22538" t="s">
        <v>23128</v>
      </c>
      <c r="P22538">
        <v>8.26</v>
      </c>
      <c r="Q22538">
        <v>-0.25</v>
      </c>
      <c r="R22538">
        <v>0</v>
      </c>
      <c r="S22538">
        <v>8.51</v>
      </c>
      <c r="U22538">
        <v>296</v>
      </c>
      <c r="V22538" s="8">
        <v>40155</v>
      </c>
    </row>
    <row r="22539" spans="1:22" x14ac:dyDescent="0.2">
      <c r="A22539" t="s">
        <v>805</v>
      </c>
      <c r="B22539">
        <v>12</v>
      </c>
      <c r="C22539">
        <v>2011</v>
      </c>
      <c r="E22539" t="s">
        <v>1301</v>
      </c>
      <c r="F22539">
        <v>109.5</v>
      </c>
      <c r="G22539" t="s">
        <v>19294</v>
      </c>
      <c r="H22539" t="s">
        <v>23128</v>
      </c>
      <c r="P22539">
        <v>8.0500000000000007</v>
      </c>
      <c r="Q22539">
        <v>-0.25</v>
      </c>
      <c r="R22539">
        <v>0</v>
      </c>
      <c r="S22539">
        <v>8.3000000000000007</v>
      </c>
      <c r="U22539">
        <v>200</v>
      </c>
      <c r="V22539" s="8">
        <v>40155</v>
      </c>
    </row>
    <row r="22540" spans="1:22" x14ac:dyDescent="0.2">
      <c r="A22540" t="s">
        <v>805</v>
      </c>
      <c r="B22540">
        <v>12</v>
      </c>
      <c r="C22540">
        <v>2011</v>
      </c>
      <c r="E22540" t="s">
        <v>1301</v>
      </c>
      <c r="F22540">
        <v>110</v>
      </c>
      <c r="G22540" t="s">
        <v>19295</v>
      </c>
      <c r="H22540" t="s">
        <v>23128</v>
      </c>
      <c r="P22540">
        <v>7.95</v>
      </c>
      <c r="Q22540">
        <v>-0.24</v>
      </c>
      <c r="R22540">
        <v>0</v>
      </c>
      <c r="S22540">
        <v>8.19</v>
      </c>
      <c r="U22540">
        <v>8289</v>
      </c>
      <c r="V22540" s="8">
        <v>40155</v>
      </c>
    </row>
    <row r="22541" spans="1:22" x14ac:dyDescent="0.2">
      <c r="A22541" t="s">
        <v>805</v>
      </c>
      <c r="B22541">
        <v>12</v>
      </c>
      <c r="C22541">
        <v>2011</v>
      </c>
      <c r="E22541" t="s">
        <v>1301</v>
      </c>
      <c r="F22541">
        <v>111</v>
      </c>
      <c r="G22541" t="s">
        <v>19296</v>
      </c>
      <c r="H22541" t="s">
        <v>23128</v>
      </c>
      <c r="P22541">
        <v>7.76</v>
      </c>
      <c r="Q22541">
        <v>-0.23</v>
      </c>
      <c r="R22541">
        <v>0</v>
      </c>
      <c r="S22541">
        <v>7.99</v>
      </c>
      <c r="U22541">
        <v>250</v>
      </c>
      <c r="V22541" s="8">
        <v>40155</v>
      </c>
    </row>
    <row r="22542" spans="1:22" x14ac:dyDescent="0.2">
      <c r="A22542" t="s">
        <v>805</v>
      </c>
      <c r="B22542">
        <v>12</v>
      </c>
      <c r="C22542">
        <v>2011</v>
      </c>
      <c r="E22542" t="s">
        <v>1301</v>
      </c>
      <c r="F22542">
        <v>112</v>
      </c>
      <c r="G22542" t="s">
        <v>19297</v>
      </c>
      <c r="H22542" t="s">
        <v>23128</v>
      </c>
      <c r="P22542">
        <v>7.56</v>
      </c>
      <c r="Q22542">
        <v>-0.23</v>
      </c>
      <c r="R22542">
        <v>0</v>
      </c>
      <c r="S22542">
        <v>7.79</v>
      </c>
      <c r="U22542">
        <v>150</v>
      </c>
      <c r="V22542" s="8">
        <v>40155</v>
      </c>
    </row>
    <row r="22543" spans="1:22" x14ac:dyDescent="0.2">
      <c r="A22543" t="s">
        <v>805</v>
      </c>
      <c r="B22543">
        <v>12</v>
      </c>
      <c r="C22543">
        <v>2011</v>
      </c>
      <c r="E22543" t="s">
        <v>1301</v>
      </c>
      <c r="F22543">
        <v>112.5</v>
      </c>
      <c r="G22543" t="s">
        <v>19298</v>
      </c>
      <c r="H22543" t="s">
        <v>23128</v>
      </c>
      <c r="P22543">
        <v>7.47</v>
      </c>
      <c r="Q22543">
        <v>-0.22</v>
      </c>
      <c r="R22543">
        <v>0</v>
      </c>
      <c r="S22543">
        <v>7.69</v>
      </c>
      <c r="U22543">
        <v>350</v>
      </c>
      <c r="V22543" s="8">
        <v>40155</v>
      </c>
    </row>
    <row r="22544" spans="1:22" x14ac:dyDescent="0.2">
      <c r="A22544" t="s">
        <v>805</v>
      </c>
      <c r="B22544">
        <v>12</v>
      </c>
      <c r="C22544">
        <v>2011</v>
      </c>
      <c r="E22544" t="s">
        <v>1301</v>
      </c>
      <c r="F22544">
        <v>113</v>
      </c>
      <c r="G22544" t="s">
        <v>19299</v>
      </c>
      <c r="H22544" t="s">
        <v>23128</v>
      </c>
      <c r="P22544">
        <v>7.38</v>
      </c>
      <c r="Q22544">
        <v>-0.22</v>
      </c>
      <c r="R22544">
        <v>0</v>
      </c>
      <c r="S22544">
        <v>7.6</v>
      </c>
      <c r="U22544">
        <v>300</v>
      </c>
      <c r="V22544" s="8">
        <v>40155</v>
      </c>
    </row>
    <row r="22545" spans="1:22" x14ac:dyDescent="0.2">
      <c r="A22545" t="s">
        <v>805</v>
      </c>
      <c r="B22545">
        <v>12</v>
      </c>
      <c r="C22545">
        <v>2011</v>
      </c>
      <c r="E22545" t="s">
        <v>1301</v>
      </c>
      <c r="F22545">
        <v>113.5</v>
      </c>
      <c r="G22545" t="s">
        <v>19300</v>
      </c>
      <c r="H22545" t="s">
        <v>23128</v>
      </c>
      <c r="P22545">
        <v>7.29</v>
      </c>
      <c r="Q22545">
        <v>-0.21</v>
      </c>
      <c r="R22545">
        <v>0</v>
      </c>
      <c r="S22545">
        <v>7.5</v>
      </c>
      <c r="U22545">
        <v>100</v>
      </c>
      <c r="V22545" s="8">
        <v>40155</v>
      </c>
    </row>
    <row r="22546" spans="1:22" x14ac:dyDescent="0.2">
      <c r="A22546" t="s">
        <v>805</v>
      </c>
      <c r="B22546">
        <v>12</v>
      </c>
      <c r="C22546">
        <v>2011</v>
      </c>
      <c r="E22546" t="s">
        <v>1301</v>
      </c>
      <c r="F22546">
        <v>114.5</v>
      </c>
      <c r="G22546" t="s">
        <v>19301</v>
      </c>
      <c r="H22546" t="s">
        <v>23128</v>
      </c>
      <c r="P22546">
        <v>7.11</v>
      </c>
      <c r="Q22546">
        <v>-0.21</v>
      </c>
      <c r="R22546">
        <v>0</v>
      </c>
      <c r="S22546">
        <v>7.32</v>
      </c>
      <c r="U22546">
        <v>1675</v>
      </c>
      <c r="V22546" s="8">
        <v>40155</v>
      </c>
    </row>
    <row r="22547" spans="1:22" x14ac:dyDescent="0.2">
      <c r="A22547" t="s">
        <v>805</v>
      </c>
      <c r="B22547">
        <v>12</v>
      </c>
      <c r="C22547">
        <v>2011</v>
      </c>
      <c r="E22547" t="s">
        <v>1301</v>
      </c>
      <c r="F22547">
        <v>115</v>
      </c>
      <c r="G22547" t="s">
        <v>19302</v>
      </c>
      <c r="H22547" t="s">
        <v>23128</v>
      </c>
      <c r="P22547">
        <v>7.02</v>
      </c>
      <c r="Q22547">
        <v>-0.21</v>
      </c>
      <c r="R22547">
        <v>0</v>
      </c>
      <c r="S22547">
        <v>7.23</v>
      </c>
      <c r="U22547">
        <v>1986</v>
      </c>
      <c r="V22547" s="8">
        <v>40155</v>
      </c>
    </row>
    <row r="22548" spans="1:22" x14ac:dyDescent="0.2">
      <c r="A22548" t="s">
        <v>805</v>
      </c>
      <c r="B22548">
        <v>12</v>
      </c>
      <c r="C22548">
        <v>2011</v>
      </c>
      <c r="E22548" t="s">
        <v>1301</v>
      </c>
      <c r="F22548">
        <v>116.5</v>
      </c>
      <c r="G22548" t="s">
        <v>19303</v>
      </c>
      <c r="H22548" t="s">
        <v>23128</v>
      </c>
      <c r="P22548">
        <v>6.77</v>
      </c>
      <c r="Q22548">
        <v>-0.19</v>
      </c>
      <c r="R22548">
        <v>0</v>
      </c>
      <c r="S22548">
        <v>6.96</v>
      </c>
      <c r="U22548">
        <v>200</v>
      </c>
      <c r="V22548" s="8">
        <v>40155</v>
      </c>
    </row>
    <row r="22549" spans="1:22" x14ac:dyDescent="0.2">
      <c r="A22549" t="s">
        <v>805</v>
      </c>
      <c r="B22549">
        <v>12</v>
      </c>
      <c r="C22549">
        <v>2011</v>
      </c>
      <c r="E22549" t="s">
        <v>1301</v>
      </c>
      <c r="F22549">
        <v>117</v>
      </c>
      <c r="G22549" t="s">
        <v>19304</v>
      </c>
      <c r="H22549" t="s">
        <v>23128</v>
      </c>
      <c r="P22549">
        <v>6.69</v>
      </c>
      <c r="Q22549">
        <v>-0.19</v>
      </c>
      <c r="R22549">
        <v>0</v>
      </c>
      <c r="S22549">
        <v>6.88</v>
      </c>
      <c r="U22549">
        <v>450</v>
      </c>
      <c r="V22549" s="8">
        <v>40155</v>
      </c>
    </row>
    <row r="22550" spans="1:22" x14ac:dyDescent="0.2">
      <c r="A22550" t="s">
        <v>805</v>
      </c>
      <c r="B22550">
        <v>12</v>
      </c>
      <c r="C22550">
        <v>2011</v>
      </c>
      <c r="E22550" t="s">
        <v>1301</v>
      </c>
      <c r="F22550">
        <v>117.5</v>
      </c>
      <c r="G22550" t="s">
        <v>19305</v>
      </c>
      <c r="H22550" t="s">
        <v>23128</v>
      </c>
      <c r="P22550">
        <v>6.61</v>
      </c>
      <c r="Q22550">
        <v>-0.18</v>
      </c>
      <c r="R22550">
        <v>0</v>
      </c>
      <c r="S22550">
        <v>6.79</v>
      </c>
      <c r="U22550">
        <v>50</v>
      </c>
      <c r="V22550" s="8">
        <v>40155</v>
      </c>
    </row>
    <row r="22551" spans="1:22" x14ac:dyDescent="0.2">
      <c r="A22551" t="s">
        <v>805</v>
      </c>
      <c r="B22551">
        <v>12</v>
      </c>
      <c r="C22551">
        <v>2011</v>
      </c>
      <c r="E22551" t="s">
        <v>1301</v>
      </c>
      <c r="F22551">
        <v>118</v>
      </c>
      <c r="G22551" t="s">
        <v>19306</v>
      </c>
      <c r="H22551" t="s">
        <v>23128</v>
      </c>
      <c r="P22551">
        <v>6.53</v>
      </c>
      <c r="Q22551">
        <v>-0.18</v>
      </c>
      <c r="R22551">
        <v>0</v>
      </c>
      <c r="S22551">
        <v>6.71</v>
      </c>
      <c r="U22551">
        <v>550</v>
      </c>
      <c r="V22551" s="8">
        <v>40155</v>
      </c>
    </row>
    <row r="22552" spans="1:22" x14ac:dyDescent="0.2">
      <c r="A22552" t="s">
        <v>805</v>
      </c>
      <c r="B22552">
        <v>12</v>
      </c>
      <c r="C22552">
        <v>2011</v>
      </c>
      <c r="E22552" t="s">
        <v>1301</v>
      </c>
      <c r="F22552">
        <v>119</v>
      </c>
      <c r="G22552" t="s">
        <v>19307</v>
      </c>
      <c r="H22552" t="s">
        <v>23128</v>
      </c>
      <c r="P22552">
        <v>6.37</v>
      </c>
      <c r="Q22552">
        <v>-0.18</v>
      </c>
      <c r="R22552">
        <v>0</v>
      </c>
      <c r="S22552">
        <v>6.55</v>
      </c>
      <c r="U22552">
        <v>175</v>
      </c>
      <c r="V22552" s="8">
        <v>40155</v>
      </c>
    </row>
    <row r="22553" spans="1:22" x14ac:dyDescent="0.2">
      <c r="A22553" t="s">
        <v>805</v>
      </c>
      <c r="B22553">
        <v>12</v>
      </c>
      <c r="C22553">
        <v>2011</v>
      </c>
      <c r="E22553" t="s">
        <v>1301</v>
      </c>
      <c r="F22553">
        <v>120</v>
      </c>
      <c r="G22553" t="s">
        <v>19308</v>
      </c>
      <c r="H22553" t="s">
        <v>23128</v>
      </c>
      <c r="P22553">
        <v>6.22</v>
      </c>
      <c r="Q22553">
        <v>-0.17</v>
      </c>
      <c r="R22553">
        <v>250</v>
      </c>
      <c r="S22553">
        <v>6.39</v>
      </c>
      <c r="U22553">
        <v>17399</v>
      </c>
      <c r="V22553" s="8">
        <v>40155</v>
      </c>
    </row>
    <row r="22554" spans="1:22" x14ac:dyDescent="0.2">
      <c r="A22554" t="s">
        <v>805</v>
      </c>
      <c r="B22554">
        <v>12</v>
      </c>
      <c r="C22554">
        <v>2011</v>
      </c>
      <c r="E22554" t="s">
        <v>1301</v>
      </c>
      <c r="F22554">
        <v>120.5</v>
      </c>
      <c r="G22554" t="s">
        <v>19309</v>
      </c>
      <c r="H22554" t="s">
        <v>23128</v>
      </c>
      <c r="P22554">
        <v>6.14</v>
      </c>
      <c r="Q22554">
        <v>-0.17</v>
      </c>
      <c r="R22554">
        <v>0</v>
      </c>
      <c r="S22554">
        <v>6.31</v>
      </c>
      <c r="U22554">
        <v>500</v>
      </c>
      <c r="V22554" s="8">
        <v>40155</v>
      </c>
    </row>
    <row r="22555" spans="1:22" x14ac:dyDescent="0.2">
      <c r="A22555" t="s">
        <v>805</v>
      </c>
      <c r="B22555">
        <v>12</v>
      </c>
      <c r="C22555">
        <v>2011</v>
      </c>
      <c r="E22555" t="s">
        <v>1301</v>
      </c>
      <c r="F22555">
        <v>121</v>
      </c>
      <c r="G22555" t="s">
        <v>19310</v>
      </c>
      <c r="H22555" t="s">
        <v>23128</v>
      </c>
      <c r="P22555">
        <v>6.07</v>
      </c>
      <c r="Q22555">
        <v>-0.16</v>
      </c>
      <c r="R22555">
        <v>0</v>
      </c>
      <c r="S22555">
        <v>6.23</v>
      </c>
      <c r="U22555">
        <v>415</v>
      </c>
      <c r="V22555" s="8">
        <v>40155</v>
      </c>
    </row>
    <row r="22556" spans="1:22" x14ac:dyDescent="0.2">
      <c r="A22556" t="s">
        <v>805</v>
      </c>
      <c r="B22556">
        <v>12</v>
      </c>
      <c r="C22556">
        <v>2011</v>
      </c>
      <c r="E22556" t="s">
        <v>1301</v>
      </c>
      <c r="F22556">
        <v>121.5</v>
      </c>
      <c r="G22556" t="s">
        <v>19311</v>
      </c>
      <c r="H22556" t="s">
        <v>23128</v>
      </c>
      <c r="P22556">
        <v>6</v>
      </c>
      <c r="Q22556">
        <v>-0.16</v>
      </c>
      <c r="R22556">
        <v>0</v>
      </c>
      <c r="S22556">
        <v>6.16</v>
      </c>
      <c r="U22556">
        <v>500</v>
      </c>
      <c r="V22556" s="8">
        <v>40155</v>
      </c>
    </row>
    <row r="22557" spans="1:22" x14ac:dyDescent="0.2">
      <c r="A22557" t="s">
        <v>805</v>
      </c>
      <c r="B22557">
        <v>12</v>
      </c>
      <c r="C22557">
        <v>2011</v>
      </c>
      <c r="E22557" t="s">
        <v>1301</v>
      </c>
      <c r="F22557">
        <v>123</v>
      </c>
      <c r="G22557" t="s">
        <v>19312</v>
      </c>
      <c r="H22557" t="s">
        <v>23128</v>
      </c>
      <c r="P22557">
        <v>5.78</v>
      </c>
      <c r="Q22557">
        <v>-0.16</v>
      </c>
      <c r="R22557">
        <v>0</v>
      </c>
      <c r="S22557">
        <v>5.94</v>
      </c>
      <c r="U22557">
        <v>1425</v>
      </c>
      <c r="V22557" s="8">
        <v>40155</v>
      </c>
    </row>
    <row r="22558" spans="1:22" x14ac:dyDescent="0.2">
      <c r="A22558" t="s">
        <v>805</v>
      </c>
      <c r="B22558">
        <v>12</v>
      </c>
      <c r="C22558">
        <v>2011</v>
      </c>
      <c r="E22558" t="s">
        <v>1301</v>
      </c>
      <c r="F22558">
        <v>124</v>
      </c>
      <c r="G22558" t="s">
        <v>19313</v>
      </c>
      <c r="H22558" t="s">
        <v>23128</v>
      </c>
      <c r="P22558">
        <v>5.65</v>
      </c>
      <c r="Q22558">
        <v>-0.15</v>
      </c>
      <c r="R22558">
        <v>0</v>
      </c>
      <c r="S22558">
        <v>5.8</v>
      </c>
      <c r="U22558">
        <v>150</v>
      </c>
      <c r="V22558" s="8">
        <v>40155</v>
      </c>
    </row>
    <row r="22559" spans="1:22" x14ac:dyDescent="0.2">
      <c r="A22559" t="s">
        <v>805</v>
      </c>
      <c r="B22559">
        <v>12</v>
      </c>
      <c r="C22559">
        <v>2011</v>
      </c>
      <c r="E22559" t="s">
        <v>1301</v>
      </c>
      <c r="F22559">
        <v>124.5</v>
      </c>
      <c r="G22559" t="s">
        <v>19314</v>
      </c>
      <c r="H22559" t="s">
        <v>23128</v>
      </c>
      <c r="P22559">
        <v>5.58</v>
      </c>
      <c r="Q22559">
        <v>-0.15</v>
      </c>
      <c r="R22559">
        <v>0</v>
      </c>
      <c r="S22559">
        <v>5.73</v>
      </c>
      <c r="U22559">
        <v>850</v>
      </c>
      <c r="V22559" s="8">
        <v>40155</v>
      </c>
    </row>
    <row r="22560" spans="1:22" x14ac:dyDescent="0.2">
      <c r="A22560" t="s">
        <v>805</v>
      </c>
      <c r="B22560">
        <v>12</v>
      </c>
      <c r="C22560">
        <v>2011</v>
      </c>
      <c r="E22560" t="s">
        <v>1301</v>
      </c>
      <c r="F22560">
        <v>125</v>
      </c>
      <c r="G22560" t="s">
        <v>19315</v>
      </c>
      <c r="H22560" t="s">
        <v>23128</v>
      </c>
      <c r="P22560">
        <v>5.51</v>
      </c>
      <c r="Q22560">
        <v>-0.15</v>
      </c>
      <c r="R22560">
        <v>0</v>
      </c>
      <c r="S22560">
        <v>5.66</v>
      </c>
      <c r="T22560">
        <v>225</v>
      </c>
      <c r="U22560">
        <v>11251</v>
      </c>
      <c r="V22560" s="8">
        <v>40155</v>
      </c>
    </row>
    <row r="22561" spans="1:22" x14ac:dyDescent="0.2">
      <c r="A22561" t="s">
        <v>805</v>
      </c>
      <c r="B22561">
        <v>12</v>
      </c>
      <c r="C22561">
        <v>2011</v>
      </c>
      <c r="E22561" t="s">
        <v>1301</v>
      </c>
      <c r="F22561">
        <v>126</v>
      </c>
      <c r="G22561" t="s">
        <v>19316</v>
      </c>
      <c r="H22561" t="s">
        <v>23128</v>
      </c>
      <c r="P22561">
        <v>5.39</v>
      </c>
      <c r="Q22561">
        <v>-0.13</v>
      </c>
      <c r="R22561">
        <v>0</v>
      </c>
      <c r="S22561">
        <v>5.52</v>
      </c>
      <c r="U22561">
        <v>25</v>
      </c>
      <c r="V22561" s="8">
        <v>40155</v>
      </c>
    </row>
    <row r="22562" spans="1:22" x14ac:dyDescent="0.2">
      <c r="A22562" t="s">
        <v>805</v>
      </c>
      <c r="B22562">
        <v>12</v>
      </c>
      <c r="C22562">
        <v>2011</v>
      </c>
      <c r="E22562" t="s">
        <v>1301</v>
      </c>
      <c r="F22562">
        <v>126.5</v>
      </c>
      <c r="G22562" t="s">
        <v>19317</v>
      </c>
      <c r="H22562" t="s">
        <v>23128</v>
      </c>
      <c r="P22562">
        <v>5.32</v>
      </c>
      <c r="Q22562">
        <v>-0.14000000000000001</v>
      </c>
      <c r="R22562">
        <v>0</v>
      </c>
      <c r="S22562">
        <v>5.46</v>
      </c>
      <c r="U22562">
        <v>300</v>
      </c>
      <c r="V22562" s="8">
        <v>40155</v>
      </c>
    </row>
    <row r="22563" spans="1:22" x14ac:dyDescent="0.2">
      <c r="A22563" t="s">
        <v>805</v>
      </c>
      <c r="B22563">
        <v>12</v>
      </c>
      <c r="C22563">
        <v>2011</v>
      </c>
      <c r="E22563" t="s">
        <v>1301</v>
      </c>
      <c r="F22563">
        <v>127</v>
      </c>
      <c r="G22563" t="s">
        <v>19318</v>
      </c>
      <c r="H22563" t="s">
        <v>23128</v>
      </c>
      <c r="P22563">
        <v>5.26</v>
      </c>
      <c r="Q22563">
        <v>-0.13</v>
      </c>
      <c r="R22563">
        <v>0</v>
      </c>
      <c r="S22563">
        <v>5.39</v>
      </c>
      <c r="U22563">
        <v>200</v>
      </c>
      <c r="V22563" s="8">
        <v>40155</v>
      </c>
    </row>
    <row r="22564" spans="1:22" x14ac:dyDescent="0.2">
      <c r="A22564" t="s">
        <v>805</v>
      </c>
      <c r="B22564">
        <v>12</v>
      </c>
      <c r="C22564">
        <v>2011</v>
      </c>
      <c r="E22564" t="s">
        <v>1301</v>
      </c>
      <c r="F22564">
        <v>127.5</v>
      </c>
      <c r="G22564" t="s">
        <v>19319</v>
      </c>
      <c r="H22564" t="s">
        <v>23128</v>
      </c>
      <c r="P22564">
        <v>5.2</v>
      </c>
      <c r="Q22564">
        <v>-0.13</v>
      </c>
      <c r="R22564">
        <v>0</v>
      </c>
      <c r="S22564">
        <v>5.33</v>
      </c>
      <c r="U22564">
        <v>100</v>
      </c>
      <c r="V22564" s="8">
        <v>40155</v>
      </c>
    </row>
    <row r="22565" spans="1:22" x14ac:dyDescent="0.2">
      <c r="A22565" t="s">
        <v>805</v>
      </c>
      <c r="B22565">
        <v>12</v>
      </c>
      <c r="C22565">
        <v>2011</v>
      </c>
      <c r="E22565" t="s">
        <v>1301</v>
      </c>
      <c r="F22565">
        <v>129</v>
      </c>
      <c r="G22565" t="s">
        <v>19320</v>
      </c>
      <c r="H22565" t="s">
        <v>23128</v>
      </c>
      <c r="P22565">
        <v>5.0199999999999996</v>
      </c>
      <c r="Q22565">
        <v>-0.12</v>
      </c>
      <c r="R22565">
        <v>0</v>
      </c>
      <c r="S22565">
        <v>5.14</v>
      </c>
      <c r="U22565">
        <v>50</v>
      </c>
      <c r="V22565" s="8">
        <v>40155</v>
      </c>
    </row>
    <row r="22566" spans="1:22" x14ac:dyDescent="0.2">
      <c r="A22566" t="s">
        <v>805</v>
      </c>
      <c r="B22566">
        <v>12</v>
      </c>
      <c r="C22566">
        <v>2011</v>
      </c>
      <c r="E22566" t="s">
        <v>1301</v>
      </c>
      <c r="F22566">
        <v>130</v>
      </c>
      <c r="G22566" t="s">
        <v>19321</v>
      </c>
      <c r="H22566" t="s">
        <v>23128</v>
      </c>
      <c r="P22566">
        <v>4.9000000000000004</v>
      </c>
      <c r="Q22566">
        <v>-0.12</v>
      </c>
      <c r="R22566">
        <v>0</v>
      </c>
      <c r="S22566">
        <v>5.0199999999999996</v>
      </c>
      <c r="U22566">
        <v>3969</v>
      </c>
      <c r="V22566" s="8">
        <v>40155</v>
      </c>
    </row>
    <row r="22567" spans="1:22" x14ac:dyDescent="0.2">
      <c r="A22567" t="s">
        <v>805</v>
      </c>
      <c r="B22567">
        <v>12</v>
      </c>
      <c r="C22567">
        <v>2011</v>
      </c>
      <c r="E22567" t="s">
        <v>1301</v>
      </c>
      <c r="F22567">
        <v>131.5</v>
      </c>
      <c r="G22567" t="s">
        <v>19322</v>
      </c>
      <c r="H22567" t="s">
        <v>23128</v>
      </c>
      <c r="P22567">
        <v>4.74</v>
      </c>
      <c r="Q22567">
        <v>-0.11</v>
      </c>
      <c r="R22567">
        <v>0</v>
      </c>
      <c r="S22567">
        <v>4.8499999999999996</v>
      </c>
      <c r="U22567">
        <v>60</v>
      </c>
      <c r="V22567" s="8">
        <v>40155</v>
      </c>
    </row>
    <row r="22568" spans="1:22" x14ac:dyDescent="0.2">
      <c r="A22568" t="s">
        <v>805</v>
      </c>
      <c r="B22568">
        <v>12</v>
      </c>
      <c r="C22568">
        <v>2011</v>
      </c>
      <c r="E22568" t="s">
        <v>1301</v>
      </c>
      <c r="F22568">
        <v>132</v>
      </c>
      <c r="G22568" t="s">
        <v>19323</v>
      </c>
      <c r="H22568" t="s">
        <v>23128</v>
      </c>
      <c r="P22568">
        <v>4.68</v>
      </c>
      <c r="Q22568">
        <v>-0.11</v>
      </c>
      <c r="R22568">
        <v>0</v>
      </c>
      <c r="S22568">
        <v>4.79</v>
      </c>
      <c r="U22568">
        <v>25</v>
      </c>
      <c r="V22568" s="8">
        <v>40155</v>
      </c>
    </row>
    <row r="22569" spans="1:22" x14ac:dyDescent="0.2">
      <c r="A22569" t="s">
        <v>805</v>
      </c>
      <c r="B22569">
        <v>12</v>
      </c>
      <c r="C22569">
        <v>2011</v>
      </c>
      <c r="E22569" t="s">
        <v>1301</v>
      </c>
      <c r="F22569">
        <v>133.5</v>
      </c>
      <c r="G22569" t="s">
        <v>19324</v>
      </c>
      <c r="H22569" t="s">
        <v>23128</v>
      </c>
      <c r="P22569">
        <v>4.5199999999999996</v>
      </c>
      <c r="Q22569">
        <v>-0.11</v>
      </c>
      <c r="R22569">
        <v>0</v>
      </c>
      <c r="S22569">
        <v>4.63</v>
      </c>
      <c r="U22569">
        <v>600</v>
      </c>
      <c r="V22569" s="8">
        <v>40155</v>
      </c>
    </row>
    <row r="22570" spans="1:22" x14ac:dyDescent="0.2">
      <c r="A22570" t="s">
        <v>805</v>
      </c>
      <c r="B22570">
        <v>12</v>
      </c>
      <c r="C22570">
        <v>2011</v>
      </c>
      <c r="E22570" t="s">
        <v>1301</v>
      </c>
      <c r="F22570">
        <v>134</v>
      </c>
      <c r="G22570" t="s">
        <v>19325</v>
      </c>
      <c r="H22570" t="s">
        <v>23128</v>
      </c>
      <c r="P22570">
        <v>4.47</v>
      </c>
      <c r="Q22570">
        <v>-0.11</v>
      </c>
      <c r="R22570">
        <v>0</v>
      </c>
      <c r="S22570">
        <v>4.58</v>
      </c>
      <c r="U22570">
        <v>390</v>
      </c>
      <c r="V22570" s="8">
        <v>40155</v>
      </c>
    </row>
    <row r="22571" spans="1:22" x14ac:dyDescent="0.2">
      <c r="A22571" t="s">
        <v>805</v>
      </c>
      <c r="B22571">
        <v>12</v>
      </c>
      <c r="C22571">
        <v>2011</v>
      </c>
      <c r="E22571" t="s">
        <v>1301</v>
      </c>
      <c r="F22571">
        <v>134.5</v>
      </c>
      <c r="G22571" t="s">
        <v>19326</v>
      </c>
      <c r="H22571" t="s">
        <v>23128</v>
      </c>
      <c r="P22571">
        <v>4.42</v>
      </c>
      <c r="Q22571">
        <v>-0.1</v>
      </c>
      <c r="R22571">
        <v>0</v>
      </c>
      <c r="S22571">
        <v>4.5199999999999996</v>
      </c>
      <c r="U22571">
        <v>100</v>
      </c>
      <c r="V22571" s="8">
        <v>40155</v>
      </c>
    </row>
    <row r="22572" spans="1:22" x14ac:dyDescent="0.2">
      <c r="A22572" t="s">
        <v>805</v>
      </c>
      <c r="B22572">
        <v>12</v>
      </c>
      <c r="C22572">
        <v>2011</v>
      </c>
      <c r="E22572" t="s">
        <v>1301</v>
      </c>
      <c r="F22572">
        <v>135</v>
      </c>
      <c r="G22572" t="s">
        <v>19327</v>
      </c>
      <c r="H22572" t="s">
        <v>23128</v>
      </c>
      <c r="P22572">
        <v>4.37</v>
      </c>
      <c r="Q22572">
        <v>-0.1</v>
      </c>
      <c r="R22572">
        <v>250</v>
      </c>
      <c r="S22572">
        <v>4.47</v>
      </c>
      <c r="U22572">
        <v>1890</v>
      </c>
      <c r="V22572" s="8">
        <v>40155</v>
      </c>
    </row>
    <row r="22573" spans="1:22" x14ac:dyDescent="0.2">
      <c r="A22573" t="s">
        <v>805</v>
      </c>
      <c r="B22573">
        <v>12</v>
      </c>
      <c r="C22573">
        <v>2011</v>
      </c>
      <c r="E22573" t="s">
        <v>1301</v>
      </c>
      <c r="F22573">
        <v>136.5</v>
      </c>
      <c r="G22573" t="s">
        <v>19328</v>
      </c>
      <c r="H22573" t="s">
        <v>23128</v>
      </c>
      <c r="P22573">
        <v>4.2300000000000004</v>
      </c>
      <c r="Q22573">
        <v>-0.09</v>
      </c>
      <c r="R22573">
        <v>0</v>
      </c>
      <c r="S22573">
        <v>4.32</v>
      </c>
      <c r="U22573">
        <v>600</v>
      </c>
      <c r="V22573" s="8">
        <v>40155</v>
      </c>
    </row>
    <row r="22574" spans="1:22" x14ac:dyDescent="0.2">
      <c r="A22574" t="s">
        <v>805</v>
      </c>
      <c r="B22574">
        <v>12</v>
      </c>
      <c r="C22574">
        <v>2011</v>
      </c>
      <c r="E22574" t="s">
        <v>1301</v>
      </c>
      <c r="F22574">
        <v>137</v>
      </c>
      <c r="G22574" t="s">
        <v>19329</v>
      </c>
      <c r="H22574" t="s">
        <v>23128</v>
      </c>
      <c r="P22574">
        <v>4.18</v>
      </c>
      <c r="Q22574">
        <v>-0.09</v>
      </c>
      <c r="R22574">
        <v>0</v>
      </c>
      <c r="S22574">
        <v>4.2699999999999996</v>
      </c>
      <c r="U22574">
        <v>350</v>
      </c>
      <c r="V22574" s="8">
        <v>40155</v>
      </c>
    </row>
    <row r="22575" spans="1:22" x14ac:dyDescent="0.2">
      <c r="A22575" t="s">
        <v>805</v>
      </c>
      <c r="B22575">
        <v>12</v>
      </c>
      <c r="C22575">
        <v>2011</v>
      </c>
      <c r="E22575" t="s">
        <v>1301</v>
      </c>
      <c r="F22575">
        <v>137.5</v>
      </c>
      <c r="G22575" t="s">
        <v>19330</v>
      </c>
      <c r="H22575" t="s">
        <v>23128</v>
      </c>
      <c r="P22575">
        <v>4.13</v>
      </c>
      <c r="Q22575">
        <v>-0.09</v>
      </c>
      <c r="R22575">
        <v>0</v>
      </c>
      <c r="S22575">
        <v>4.22</v>
      </c>
      <c r="U22575">
        <v>200</v>
      </c>
      <c r="V22575" s="8">
        <v>40155</v>
      </c>
    </row>
    <row r="22576" spans="1:22" x14ac:dyDescent="0.2">
      <c r="A22576" t="s">
        <v>805</v>
      </c>
      <c r="B22576">
        <v>12</v>
      </c>
      <c r="C22576">
        <v>2011</v>
      </c>
      <c r="E22576" t="s">
        <v>1301</v>
      </c>
      <c r="F22576">
        <v>138</v>
      </c>
      <c r="G22576" t="s">
        <v>19331</v>
      </c>
      <c r="H22576" t="s">
        <v>23128</v>
      </c>
      <c r="P22576">
        <v>4.09</v>
      </c>
      <c r="Q22576">
        <v>-0.09</v>
      </c>
      <c r="R22576">
        <v>0</v>
      </c>
      <c r="S22576">
        <v>4.18</v>
      </c>
      <c r="U22576">
        <v>4</v>
      </c>
      <c r="V22576" s="8">
        <v>40155</v>
      </c>
    </row>
    <row r="22577" spans="1:22" x14ac:dyDescent="0.2">
      <c r="A22577" t="s">
        <v>805</v>
      </c>
      <c r="B22577">
        <v>12</v>
      </c>
      <c r="C22577">
        <v>2011</v>
      </c>
      <c r="E22577" t="s">
        <v>1301</v>
      </c>
      <c r="F22577">
        <v>138.5</v>
      </c>
      <c r="G22577" t="s">
        <v>19332</v>
      </c>
      <c r="H22577" t="s">
        <v>23128</v>
      </c>
      <c r="P22577">
        <v>4.04</v>
      </c>
      <c r="Q22577">
        <v>-0.09</v>
      </c>
      <c r="R22577">
        <v>0</v>
      </c>
      <c r="S22577">
        <v>4.13</v>
      </c>
      <c r="U22577">
        <v>1500</v>
      </c>
      <c r="V22577" s="8">
        <v>40155</v>
      </c>
    </row>
    <row r="22578" spans="1:22" x14ac:dyDescent="0.2">
      <c r="A22578" t="s">
        <v>805</v>
      </c>
      <c r="B22578">
        <v>12</v>
      </c>
      <c r="C22578">
        <v>2011</v>
      </c>
      <c r="E22578" t="s">
        <v>1301</v>
      </c>
      <c r="F22578">
        <v>140</v>
      </c>
      <c r="G22578" t="s">
        <v>19333</v>
      </c>
      <c r="H22578" t="s">
        <v>23128</v>
      </c>
      <c r="P22578">
        <v>3.91</v>
      </c>
      <c r="Q22578">
        <v>-0.08</v>
      </c>
      <c r="R22578">
        <v>0</v>
      </c>
      <c r="S22578">
        <v>3.99</v>
      </c>
      <c r="U22578">
        <v>6302</v>
      </c>
      <c r="V22578" s="8">
        <v>40155</v>
      </c>
    </row>
    <row r="22579" spans="1:22" x14ac:dyDescent="0.2">
      <c r="A22579" t="s">
        <v>805</v>
      </c>
      <c r="B22579">
        <v>12</v>
      </c>
      <c r="C22579">
        <v>2011</v>
      </c>
      <c r="E22579" t="s">
        <v>1301</v>
      </c>
      <c r="F22579">
        <v>142</v>
      </c>
      <c r="G22579" t="s">
        <v>19334</v>
      </c>
      <c r="H22579" t="s">
        <v>23128</v>
      </c>
      <c r="P22579">
        <v>3.74</v>
      </c>
      <c r="Q22579">
        <v>-0.08</v>
      </c>
      <c r="R22579">
        <v>0</v>
      </c>
      <c r="S22579">
        <v>3.82</v>
      </c>
      <c r="V22579" s="8">
        <v>40155</v>
      </c>
    </row>
    <row r="22580" spans="1:22" x14ac:dyDescent="0.2">
      <c r="A22580" t="s">
        <v>805</v>
      </c>
      <c r="B22580">
        <v>12</v>
      </c>
      <c r="C22580">
        <v>2011</v>
      </c>
      <c r="E22580" t="s">
        <v>1301</v>
      </c>
      <c r="F22580">
        <v>145</v>
      </c>
      <c r="G22580" t="s">
        <v>19335</v>
      </c>
      <c r="H22580" t="s">
        <v>23128</v>
      </c>
      <c r="P22580">
        <v>3.5</v>
      </c>
      <c r="Q22580">
        <v>-7.0000000000000007E-2</v>
      </c>
      <c r="R22580">
        <v>0</v>
      </c>
      <c r="S22580">
        <v>3.57</v>
      </c>
      <c r="U22580">
        <v>251</v>
      </c>
      <c r="V22580" s="8">
        <v>40155</v>
      </c>
    </row>
    <row r="22581" spans="1:22" x14ac:dyDescent="0.2">
      <c r="A22581" t="s">
        <v>805</v>
      </c>
      <c r="B22581">
        <v>12</v>
      </c>
      <c r="C22581">
        <v>2011</v>
      </c>
      <c r="E22581" t="s">
        <v>1301</v>
      </c>
      <c r="F22581">
        <v>15</v>
      </c>
      <c r="G22581" t="s">
        <v>19336</v>
      </c>
      <c r="H22581" t="s">
        <v>23128</v>
      </c>
      <c r="P22581">
        <v>71.02</v>
      </c>
      <c r="Q22581">
        <v>-1.38</v>
      </c>
      <c r="R22581">
        <v>0</v>
      </c>
      <c r="S22581">
        <v>72.400000000000006</v>
      </c>
      <c r="V22581" s="8">
        <v>40155</v>
      </c>
    </row>
    <row r="22582" spans="1:22" x14ac:dyDescent="0.2">
      <c r="A22582" t="s">
        <v>805</v>
      </c>
      <c r="B22582">
        <v>12</v>
      </c>
      <c r="C22582">
        <v>2011</v>
      </c>
      <c r="E22582" t="s">
        <v>1301</v>
      </c>
      <c r="F22582">
        <v>150</v>
      </c>
      <c r="G22582" t="s">
        <v>19337</v>
      </c>
      <c r="H22582" t="s">
        <v>23128</v>
      </c>
      <c r="P22582">
        <v>3.15</v>
      </c>
      <c r="Q22582">
        <v>-0.06</v>
      </c>
      <c r="R22582">
        <v>0</v>
      </c>
      <c r="S22582">
        <v>3.21</v>
      </c>
      <c r="T22582">
        <v>10</v>
      </c>
      <c r="U22582">
        <v>18569</v>
      </c>
      <c r="V22582" s="8">
        <v>40155</v>
      </c>
    </row>
    <row r="22583" spans="1:22" x14ac:dyDescent="0.2">
      <c r="A22583" t="s">
        <v>805</v>
      </c>
      <c r="B22583">
        <v>12</v>
      </c>
      <c r="C22583">
        <v>2011</v>
      </c>
      <c r="E22583" t="s">
        <v>1301</v>
      </c>
      <c r="F22583">
        <v>160</v>
      </c>
      <c r="G22583" t="s">
        <v>19338</v>
      </c>
      <c r="H22583" t="s">
        <v>23128</v>
      </c>
      <c r="P22583">
        <v>2.56</v>
      </c>
      <c r="Q22583">
        <v>-0.04</v>
      </c>
      <c r="R22583">
        <v>0</v>
      </c>
      <c r="S22583">
        <v>2.6</v>
      </c>
      <c r="T22583">
        <v>10</v>
      </c>
      <c r="U22583">
        <v>529</v>
      </c>
      <c r="V22583" s="8">
        <v>40155</v>
      </c>
    </row>
    <row r="22584" spans="1:22" x14ac:dyDescent="0.2">
      <c r="A22584" t="s">
        <v>805</v>
      </c>
      <c r="B22584">
        <v>12</v>
      </c>
      <c r="C22584">
        <v>2011</v>
      </c>
      <c r="E22584" t="s">
        <v>1301</v>
      </c>
      <c r="F22584">
        <v>170</v>
      </c>
      <c r="G22584" t="s">
        <v>19339</v>
      </c>
      <c r="H22584" t="s">
        <v>23128</v>
      </c>
      <c r="P22584">
        <v>2.11</v>
      </c>
      <c r="Q22584">
        <v>-0.02</v>
      </c>
      <c r="R22584">
        <v>0</v>
      </c>
      <c r="S22584">
        <v>2.13</v>
      </c>
      <c r="U22584">
        <v>216</v>
      </c>
      <c r="V22584" s="8">
        <v>40155</v>
      </c>
    </row>
    <row r="22585" spans="1:22" x14ac:dyDescent="0.2">
      <c r="A22585" t="s">
        <v>805</v>
      </c>
      <c r="B22585">
        <v>12</v>
      </c>
      <c r="C22585">
        <v>2011</v>
      </c>
      <c r="E22585" t="s">
        <v>1301</v>
      </c>
      <c r="F22585">
        <v>175</v>
      </c>
      <c r="G22585" t="s">
        <v>19340</v>
      </c>
      <c r="H22585" t="s">
        <v>23128</v>
      </c>
      <c r="P22585">
        <v>1.92</v>
      </c>
      <c r="Q22585">
        <v>-0.02</v>
      </c>
      <c r="R22585">
        <v>0</v>
      </c>
      <c r="S22585">
        <v>1.94</v>
      </c>
      <c r="U22585">
        <v>5650</v>
      </c>
      <c r="V22585" s="8">
        <v>40155</v>
      </c>
    </row>
    <row r="22586" spans="1:22" x14ac:dyDescent="0.2">
      <c r="A22586" t="s">
        <v>805</v>
      </c>
      <c r="B22586">
        <v>12</v>
      </c>
      <c r="C22586">
        <v>2011</v>
      </c>
      <c r="E22586" t="s">
        <v>1301</v>
      </c>
      <c r="F22586">
        <v>180</v>
      </c>
      <c r="G22586" t="s">
        <v>19341</v>
      </c>
      <c r="H22586" t="s">
        <v>23128</v>
      </c>
      <c r="P22586">
        <v>1.76</v>
      </c>
      <c r="Q22586">
        <v>-0.01</v>
      </c>
      <c r="R22586">
        <v>0</v>
      </c>
      <c r="S22586">
        <v>1.77</v>
      </c>
      <c r="U22586">
        <v>1800</v>
      </c>
      <c r="V22586" s="8">
        <v>40155</v>
      </c>
    </row>
    <row r="22587" spans="1:22" x14ac:dyDescent="0.2">
      <c r="A22587" t="s">
        <v>805</v>
      </c>
      <c r="B22587">
        <v>12</v>
      </c>
      <c r="C22587">
        <v>2011</v>
      </c>
      <c r="E22587" t="s">
        <v>1301</v>
      </c>
      <c r="F22587">
        <v>185</v>
      </c>
      <c r="G22587" t="s">
        <v>19342</v>
      </c>
      <c r="H22587" t="s">
        <v>23128</v>
      </c>
      <c r="P22587">
        <v>1.61</v>
      </c>
      <c r="Q22587">
        <v>-0.01</v>
      </c>
      <c r="R22587">
        <v>0</v>
      </c>
      <c r="S22587">
        <v>1.62</v>
      </c>
      <c r="U22587">
        <v>100</v>
      </c>
      <c r="V22587" s="8">
        <v>40155</v>
      </c>
    </row>
    <row r="22588" spans="1:22" x14ac:dyDescent="0.2">
      <c r="A22588" t="s">
        <v>805</v>
      </c>
      <c r="B22588">
        <v>12</v>
      </c>
      <c r="C22588">
        <v>2011</v>
      </c>
      <c r="E22588" t="s">
        <v>1301</v>
      </c>
      <c r="F22588">
        <v>190</v>
      </c>
      <c r="G22588" t="s">
        <v>19343</v>
      </c>
      <c r="H22588" t="s">
        <v>23128</v>
      </c>
      <c r="P22588">
        <v>1.48</v>
      </c>
      <c r="Q22588" t="s">
        <v>1244</v>
      </c>
      <c r="R22588">
        <v>0</v>
      </c>
      <c r="S22588">
        <v>1.48</v>
      </c>
      <c r="U22588">
        <v>3125</v>
      </c>
      <c r="V22588" s="8">
        <v>40155</v>
      </c>
    </row>
    <row r="22589" spans="1:22" x14ac:dyDescent="0.2">
      <c r="A22589" t="s">
        <v>805</v>
      </c>
      <c r="B22589">
        <v>12</v>
      </c>
      <c r="C22589">
        <v>2011</v>
      </c>
      <c r="E22589" t="s">
        <v>1301</v>
      </c>
      <c r="F22589">
        <v>200</v>
      </c>
      <c r="G22589" t="s">
        <v>19344</v>
      </c>
      <c r="H22589" t="s">
        <v>23128</v>
      </c>
      <c r="P22589">
        <v>1.25</v>
      </c>
      <c r="Q22589">
        <v>-0.01</v>
      </c>
      <c r="R22589">
        <v>0</v>
      </c>
      <c r="S22589">
        <v>1.26</v>
      </c>
      <c r="U22589">
        <v>10763</v>
      </c>
      <c r="V22589" s="8">
        <v>40155</v>
      </c>
    </row>
    <row r="22590" spans="1:22" x14ac:dyDescent="0.2">
      <c r="A22590" t="s">
        <v>805</v>
      </c>
      <c r="B22590">
        <v>12</v>
      </c>
      <c r="C22590">
        <v>2011</v>
      </c>
      <c r="E22590" t="s">
        <v>1301</v>
      </c>
      <c r="F22590">
        <v>205</v>
      </c>
      <c r="G22590" t="s">
        <v>19345</v>
      </c>
      <c r="H22590" t="s">
        <v>23128</v>
      </c>
      <c r="P22590">
        <v>1.1599999999999999</v>
      </c>
      <c r="Q22590" t="s">
        <v>1244</v>
      </c>
      <c r="R22590">
        <v>0</v>
      </c>
      <c r="S22590">
        <v>1.1599999999999999</v>
      </c>
      <c r="U22590">
        <v>797</v>
      </c>
      <c r="V22590" s="8">
        <v>40155</v>
      </c>
    </row>
    <row r="22591" spans="1:22" x14ac:dyDescent="0.2">
      <c r="A22591" t="s">
        <v>805</v>
      </c>
      <c r="B22591">
        <v>12</v>
      </c>
      <c r="C22591">
        <v>2011</v>
      </c>
      <c r="E22591" t="s">
        <v>1301</v>
      </c>
      <c r="F22591">
        <v>250</v>
      </c>
      <c r="G22591" t="s">
        <v>19346</v>
      </c>
      <c r="H22591" t="s">
        <v>23128</v>
      </c>
      <c r="P22591">
        <v>0.64</v>
      </c>
      <c r="Q22591">
        <v>0.01</v>
      </c>
      <c r="R22591">
        <v>0</v>
      </c>
      <c r="S22591">
        <v>0.63</v>
      </c>
      <c r="U22591">
        <v>55</v>
      </c>
      <c r="V22591" s="8">
        <v>40155</v>
      </c>
    </row>
    <row r="22592" spans="1:22" x14ac:dyDescent="0.2">
      <c r="A22592" t="s">
        <v>805</v>
      </c>
      <c r="B22592">
        <v>12</v>
      </c>
      <c r="C22592">
        <v>2011</v>
      </c>
      <c r="E22592" t="s">
        <v>1301</v>
      </c>
      <c r="F22592">
        <v>54</v>
      </c>
      <c r="G22592" t="s">
        <v>19347</v>
      </c>
      <c r="H22592" t="s">
        <v>23128</v>
      </c>
      <c r="P22592">
        <v>35.6</v>
      </c>
      <c r="Q22592">
        <v>-1.1100000000000001</v>
      </c>
      <c r="R22592">
        <v>0</v>
      </c>
      <c r="S22592">
        <v>36.71</v>
      </c>
      <c r="U22592">
        <v>100</v>
      </c>
      <c r="V22592" s="8">
        <v>40155</v>
      </c>
    </row>
    <row r="22593" spans="1:22" x14ac:dyDescent="0.2">
      <c r="A22593" t="s">
        <v>805</v>
      </c>
      <c r="B22593">
        <v>12</v>
      </c>
      <c r="C22593">
        <v>2011</v>
      </c>
      <c r="E22593" t="s">
        <v>1301</v>
      </c>
      <c r="F22593">
        <v>55</v>
      </c>
      <c r="G22593" t="s">
        <v>19348</v>
      </c>
      <c r="H22593" t="s">
        <v>23128</v>
      </c>
      <c r="P22593">
        <v>34.840000000000003</v>
      </c>
      <c r="Q22593">
        <v>-1.1000000000000001</v>
      </c>
      <c r="R22593">
        <v>0</v>
      </c>
      <c r="S22593">
        <v>35.94</v>
      </c>
      <c r="U22593">
        <v>5</v>
      </c>
      <c r="V22593" s="8">
        <v>40155</v>
      </c>
    </row>
    <row r="22594" spans="1:22" x14ac:dyDescent="0.2">
      <c r="A22594" t="s">
        <v>805</v>
      </c>
      <c r="B22594">
        <v>12</v>
      </c>
      <c r="C22594">
        <v>2011</v>
      </c>
      <c r="E22594" t="s">
        <v>1301</v>
      </c>
      <c r="F22594">
        <v>56</v>
      </c>
      <c r="G22594" t="s">
        <v>19349</v>
      </c>
      <c r="H22594" t="s">
        <v>23128</v>
      </c>
      <c r="P22594">
        <v>34.1</v>
      </c>
      <c r="Q22594">
        <v>-1.08</v>
      </c>
      <c r="R22594">
        <v>0</v>
      </c>
      <c r="S22594">
        <v>35.18</v>
      </c>
      <c r="U22594">
        <v>102</v>
      </c>
      <c r="V22594" s="8">
        <v>40155</v>
      </c>
    </row>
    <row r="22595" spans="1:22" x14ac:dyDescent="0.2">
      <c r="A22595" t="s">
        <v>805</v>
      </c>
      <c r="B22595">
        <v>12</v>
      </c>
      <c r="C22595">
        <v>2011</v>
      </c>
      <c r="E22595" t="s">
        <v>1301</v>
      </c>
      <c r="F22595">
        <v>56.5</v>
      </c>
      <c r="G22595" t="s">
        <v>19350</v>
      </c>
      <c r="H22595" t="s">
        <v>23128</v>
      </c>
      <c r="P22595">
        <v>33.729999999999997</v>
      </c>
      <c r="Q22595">
        <v>-1.07</v>
      </c>
      <c r="R22595">
        <v>0</v>
      </c>
      <c r="S22595">
        <v>34.799999999999997</v>
      </c>
      <c r="V22595" s="8">
        <v>40155</v>
      </c>
    </row>
    <row r="22596" spans="1:22" x14ac:dyDescent="0.2">
      <c r="A22596" t="s">
        <v>805</v>
      </c>
      <c r="B22596">
        <v>12</v>
      </c>
      <c r="C22596">
        <v>2011</v>
      </c>
      <c r="E22596" t="s">
        <v>1301</v>
      </c>
      <c r="F22596">
        <v>57</v>
      </c>
      <c r="G22596" t="s">
        <v>19351</v>
      </c>
      <c r="H22596" t="s">
        <v>23128</v>
      </c>
      <c r="P22596">
        <v>33.36</v>
      </c>
      <c r="Q22596">
        <v>-1.07</v>
      </c>
      <c r="R22596">
        <v>0</v>
      </c>
      <c r="S22596">
        <v>34.43</v>
      </c>
      <c r="V22596" s="8">
        <v>40155</v>
      </c>
    </row>
    <row r="22597" spans="1:22" x14ac:dyDescent="0.2">
      <c r="A22597" t="s">
        <v>805</v>
      </c>
      <c r="B22597">
        <v>12</v>
      </c>
      <c r="C22597">
        <v>2011</v>
      </c>
      <c r="E22597" t="s">
        <v>1301</v>
      </c>
      <c r="F22597">
        <v>58</v>
      </c>
      <c r="G22597" t="s">
        <v>19352</v>
      </c>
      <c r="H22597" t="s">
        <v>23128</v>
      </c>
      <c r="P22597">
        <v>32.619999999999997</v>
      </c>
      <c r="Q22597">
        <v>-1.07</v>
      </c>
      <c r="R22597">
        <v>0</v>
      </c>
      <c r="S22597">
        <v>33.69</v>
      </c>
      <c r="U22597">
        <v>350</v>
      </c>
      <c r="V22597" s="8">
        <v>40155</v>
      </c>
    </row>
    <row r="22598" spans="1:22" x14ac:dyDescent="0.2">
      <c r="A22598" t="s">
        <v>805</v>
      </c>
      <c r="B22598">
        <v>12</v>
      </c>
      <c r="C22598">
        <v>2011</v>
      </c>
      <c r="E22598" t="s">
        <v>1301</v>
      </c>
      <c r="F22598">
        <v>59</v>
      </c>
      <c r="G22598" t="s">
        <v>19353</v>
      </c>
      <c r="H22598" t="s">
        <v>23128</v>
      </c>
      <c r="P22598">
        <v>31.9</v>
      </c>
      <c r="Q22598">
        <v>-1.05</v>
      </c>
      <c r="R22598">
        <v>0</v>
      </c>
      <c r="S22598">
        <v>32.950000000000003</v>
      </c>
      <c r="U22598">
        <v>500</v>
      </c>
      <c r="V22598" s="8">
        <v>40155</v>
      </c>
    </row>
    <row r="22599" spans="1:22" x14ac:dyDescent="0.2">
      <c r="A22599" t="s">
        <v>805</v>
      </c>
      <c r="B22599">
        <v>12</v>
      </c>
      <c r="C22599">
        <v>2011</v>
      </c>
      <c r="E22599" t="s">
        <v>1301</v>
      </c>
      <c r="F22599">
        <v>60</v>
      </c>
      <c r="G22599" t="s">
        <v>23196</v>
      </c>
      <c r="H22599" t="s">
        <v>23128</v>
      </c>
      <c r="P22599">
        <v>31.19</v>
      </c>
      <c r="Q22599">
        <v>-1.03</v>
      </c>
      <c r="R22599">
        <v>0</v>
      </c>
      <c r="S22599">
        <v>32.22</v>
      </c>
      <c r="U22599">
        <v>35</v>
      </c>
      <c r="V22599" s="8">
        <v>40155</v>
      </c>
    </row>
    <row r="22600" spans="1:22" x14ac:dyDescent="0.2">
      <c r="A22600" t="s">
        <v>805</v>
      </c>
      <c r="B22600">
        <v>12</v>
      </c>
      <c r="C22600">
        <v>2011</v>
      </c>
      <c r="E22600" t="s">
        <v>1301</v>
      </c>
      <c r="F22600">
        <v>60.5</v>
      </c>
      <c r="G22600" t="s">
        <v>23197</v>
      </c>
      <c r="H22600" t="s">
        <v>23128</v>
      </c>
      <c r="P22600">
        <v>30.83</v>
      </c>
      <c r="Q22600">
        <v>-1.03</v>
      </c>
      <c r="R22600">
        <v>0</v>
      </c>
      <c r="S22600">
        <v>31.86</v>
      </c>
      <c r="U22600">
        <v>1250</v>
      </c>
      <c r="V22600" s="8">
        <v>40155</v>
      </c>
    </row>
    <row r="22601" spans="1:22" x14ac:dyDescent="0.2">
      <c r="A22601" t="s">
        <v>805</v>
      </c>
      <c r="B22601">
        <v>12</v>
      </c>
      <c r="C22601">
        <v>2011</v>
      </c>
      <c r="E22601" t="s">
        <v>1301</v>
      </c>
      <c r="F22601">
        <v>61</v>
      </c>
      <c r="G22601" t="s">
        <v>23198</v>
      </c>
      <c r="H22601" t="s">
        <v>23128</v>
      </c>
      <c r="P22601">
        <v>30.48</v>
      </c>
      <c r="Q22601">
        <v>-1.02</v>
      </c>
      <c r="R22601">
        <v>0</v>
      </c>
      <c r="S22601">
        <v>31.5</v>
      </c>
      <c r="U22601">
        <v>200</v>
      </c>
      <c r="V22601" s="8">
        <v>40155</v>
      </c>
    </row>
    <row r="22602" spans="1:22" x14ac:dyDescent="0.2">
      <c r="A22602" t="s">
        <v>805</v>
      </c>
      <c r="B22602">
        <v>12</v>
      </c>
      <c r="C22602">
        <v>2011</v>
      </c>
      <c r="E22602" t="s">
        <v>1301</v>
      </c>
      <c r="F22602">
        <v>61.5</v>
      </c>
      <c r="G22602" t="s">
        <v>23199</v>
      </c>
      <c r="H22602" t="s">
        <v>23128</v>
      </c>
      <c r="P22602">
        <v>30.13</v>
      </c>
      <c r="Q22602">
        <v>-1.02</v>
      </c>
      <c r="R22602">
        <v>0</v>
      </c>
      <c r="S22602">
        <v>31.15</v>
      </c>
      <c r="U22602">
        <v>550</v>
      </c>
      <c r="V22602" s="8">
        <v>40155</v>
      </c>
    </row>
    <row r="22603" spans="1:22" x14ac:dyDescent="0.2">
      <c r="A22603" t="s">
        <v>805</v>
      </c>
      <c r="B22603">
        <v>12</v>
      </c>
      <c r="C22603">
        <v>2011</v>
      </c>
      <c r="E22603" t="s">
        <v>1301</v>
      </c>
      <c r="F22603">
        <v>62</v>
      </c>
      <c r="G22603" t="s">
        <v>23200</v>
      </c>
      <c r="H22603" t="s">
        <v>23128</v>
      </c>
      <c r="P22603">
        <v>29.78</v>
      </c>
      <c r="Q22603">
        <v>-1.01</v>
      </c>
      <c r="R22603">
        <v>0</v>
      </c>
      <c r="S22603">
        <v>30.79</v>
      </c>
      <c r="U22603">
        <v>4405</v>
      </c>
      <c r="V22603" s="8">
        <v>40155</v>
      </c>
    </row>
    <row r="22604" spans="1:22" x14ac:dyDescent="0.2">
      <c r="A22604" t="s">
        <v>805</v>
      </c>
      <c r="B22604">
        <v>12</v>
      </c>
      <c r="C22604">
        <v>2011</v>
      </c>
      <c r="E22604" t="s">
        <v>1301</v>
      </c>
      <c r="F22604">
        <v>63</v>
      </c>
      <c r="G22604" t="s">
        <v>23201</v>
      </c>
      <c r="H22604" t="s">
        <v>23128</v>
      </c>
      <c r="P22604">
        <v>29.09</v>
      </c>
      <c r="Q22604">
        <v>-1</v>
      </c>
      <c r="R22604">
        <v>0</v>
      </c>
      <c r="S22604">
        <v>30.09</v>
      </c>
      <c r="U22604">
        <v>950</v>
      </c>
      <c r="V22604" s="8">
        <v>40155</v>
      </c>
    </row>
    <row r="22605" spans="1:22" x14ac:dyDescent="0.2">
      <c r="A22605" t="s">
        <v>805</v>
      </c>
      <c r="B22605">
        <v>12</v>
      </c>
      <c r="C22605">
        <v>2011</v>
      </c>
      <c r="E22605" t="s">
        <v>1301</v>
      </c>
      <c r="F22605">
        <v>64</v>
      </c>
      <c r="G22605" t="s">
        <v>23202</v>
      </c>
      <c r="H22605" t="s">
        <v>23128</v>
      </c>
      <c r="P22605">
        <v>28.4</v>
      </c>
      <c r="Q22605">
        <v>-0.99</v>
      </c>
      <c r="R22605">
        <v>0</v>
      </c>
      <c r="S22605">
        <v>29.39</v>
      </c>
      <c r="U22605">
        <v>750</v>
      </c>
      <c r="V22605" s="8">
        <v>40155</v>
      </c>
    </row>
    <row r="22606" spans="1:22" x14ac:dyDescent="0.2">
      <c r="A22606" t="s">
        <v>805</v>
      </c>
      <c r="B22606">
        <v>12</v>
      </c>
      <c r="C22606">
        <v>2011</v>
      </c>
      <c r="E22606" t="s">
        <v>1301</v>
      </c>
      <c r="F22606">
        <v>65</v>
      </c>
      <c r="G22606" t="s">
        <v>23203</v>
      </c>
      <c r="H22606" t="s">
        <v>23128</v>
      </c>
      <c r="P22606">
        <v>27.73</v>
      </c>
      <c r="Q22606">
        <v>-0.97</v>
      </c>
      <c r="R22606">
        <v>0</v>
      </c>
      <c r="S22606">
        <v>28.7</v>
      </c>
      <c r="U22606">
        <v>1100</v>
      </c>
      <c r="V22606" s="8">
        <v>40155</v>
      </c>
    </row>
    <row r="22607" spans="1:22" x14ac:dyDescent="0.2">
      <c r="A22607" t="s">
        <v>805</v>
      </c>
      <c r="B22607">
        <v>12</v>
      </c>
      <c r="C22607">
        <v>2011</v>
      </c>
      <c r="E22607" t="s">
        <v>1301</v>
      </c>
      <c r="F22607">
        <v>65.5</v>
      </c>
      <c r="G22607" t="s">
        <v>23204</v>
      </c>
      <c r="H22607" t="s">
        <v>23128</v>
      </c>
      <c r="P22607">
        <v>27.39</v>
      </c>
      <c r="Q22607">
        <v>-0.97</v>
      </c>
      <c r="R22607">
        <v>0</v>
      </c>
      <c r="S22607">
        <v>28.36</v>
      </c>
      <c r="U22607">
        <v>150</v>
      </c>
      <c r="V22607" s="8">
        <v>40155</v>
      </c>
    </row>
    <row r="22608" spans="1:22" x14ac:dyDescent="0.2">
      <c r="A22608" t="s">
        <v>805</v>
      </c>
      <c r="B22608">
        <v>12</v>
      </c>
      <c r="C22608">
        <v>2011</v>
      </c>
      <c r="E22608" t="s">
        <v>1301</v>
      </c>
      <c r="F22608">
        <v>66</v>
      </c>
      <c r="G22608" t="s">
        <v>23205</v>
      </c>
      <c r="H22608" t="s">
        <v>23128</v>
      </c>
      <c r="P22608">
        <v>27.06</v>
      </c>
      <c r="Q22608">
        <v>-0.96</v>
      </c>
      <c r="R22608">
        <v>0</v>
      </c>
      <c r="S22608">
        <v>28.02</v>
      </c>
      <c r="U22608">
        <v>2175</v>
      </c>
      <c r="V22608" s="8">
        <v>40155</v>
      </c>
    </row>
    <row r="22609" spans="1:22" x14ac:dyDescent="0.2">
      <c r="A22609" t="s">
        <v>805</v>
      </c>
      <c r="B22609">
        <v>12</v>
      </c>
      <c r="C22609">
        <v>2011</v>
      </c>
      <c r="E22609" t="s">
        <v>1301</v>
      </c>
      <c r="F22609">
        <v>67</v>
      </c>
      <c r="G22609" t="s">
        <v>23206</v>
      </c>
      <c r="H22609" t="s">
        <v>23128</v>
      </c>
      <c r="P22609">
        <v>26.4</v>
      </c>
      <c r="Q22609">
        <v>-0.95</v>
      </c>
      <c r="R22609">
        <v>0</v>
      </c>
      <c r="S22609">
        <v>27.35</v>
      </c>
      <c r="U22609">
        <v>1550</v>
      </c>
      <c r="V22609" s="8">
        <v>40155</v>
      </c>
    </row>
    <row r="22610" spans="1:22" x14ac:dyDescent="0.2">
      <c r="A22610" t="s">
        <v>805</v>
      </c>
      <c r="B22610">
        <v>12</v>
      </c>
      <c r="C22610">
        <v>2011</v>
      </c>
      <c r="E22610" t="s">
        <v>1301</v>
      </c>
      <c r="F22610">
        <v>67.5</v>
      </c>
      <c r="G22610" t="s">
        <v>23207</v>
      </c>
      <c r="H22610" t="s">
        <v>23128</v>
      </c>
      <c r="P22610">
        <v>26.08</v>
      </c>
      <c r="Q22610">
        <v>-0.94</v>
      </c>
      <c r="R22610">
        <v>0</v>
      </c>
      <c r="S22610">
        <v>27.02</v>
      </c>
      <c r="U22610">
        <v>250</v>
      </c>
      <c r="V22610" s="8">
        <v>40155</v>
      </c>
    </row>
    <row r="22611" spans="1:22" x14ac:dyDescent="0.2">
      <c r="A22611" t="s">
        <v>805</v>
      </c>
      <c r="B22611">
        <v>12</v>
      </c>
      <c r="C22611">
        <v>2011</v>
      </c>
      <c r="E22611" t="s">
        <v>1301</v>
      </c>
      <c r="F22611">
        <v>68</v>
      </c>
      <c r="G22611" t="s">
        <v>23208</v>
      </c>
      <c r="H22611" t="s">
        <v>23128</v>
      </c>
      <c r="P22611">
        <v>25.75</v>
      </c>
      <c r="Q22611">
        <v>-0.94</v>
      </c>
      <c r="R22611">
        <v>0</v>
      </c>
      <c r="S22611">
        <v>26.69</v>
      </c>
      <c r="U22611">
        <v>1275</v>
      </c>
      <c r="V22611" s="8">
        <v>40155</v>
      </c>
    </row>
    <row r="22612" spans="1:22" x14ac:dyDescent="0.2">
      <c r="A22612" t="s">
        <v>805</v>
      </c>
      <c r="B22612">
        <v>12</v>
      </c>
      <c r="C22612">
        <v>2011</v>
      </c>
      <c r="E22612" t="s">
        <v>1301</v>
      </c>
      <c r="F22612">
        <v>68.5</v>
      </c>
      <c r="G22612" t="s">
        <v>23209</v>
      </c>
      <c r="H22612" t="s">
        <v>23128</v>
      </c>
      <c r="P22612">
        <v>25.43</v>
      </c>
      <c r="Q22612">
        <v>-0.93</v>
      </c>
      <c r="R22612">
        <v>0</v>
      </c>
      <c r="S22612">
        <v>26.36</v>
      </c>
      <c r="U22612">
        <v>150</v>
      </c>
      <c r="V22612" s="8">
        <v>40155</v>
      </c>
    </row>
    <row r="22613" spans="1:22" x14ac:dyDescent="0.2">
      <c r="A22613" t="s">
        <v>805</v>
      </c>
      <c r="B22613">
        <v>12</v>
      </c>
      <c r="C22613">
        <v>2011</v>
      </c>
      <c r="E22613" t="s">
        <v>1301</v>
      </c>
      <c r="F22613">
        <v>69</v>
      </c>
      <c r="G22613" t="s">
        <v>23210</v>
      </c>
      <c r="H22613" t="s">
        <v>23128</v>
      </c>
      <c r="P22613">
        <v>25.11</v>
      </c>
      <c r="Q22613">
        <v>-0.93</v>
      </c>
      <c r="R22613">
        <v>0</v>
      </c>
      <c r="S22613">
        <v>26.04</v>
      </c>
      <c r="U22613">
        <v>1495</v>
      </c>
      <c r="V22613" s="8">
        <v>40155</v>
      </c>
    </row>
    <row r="22614" spans="1:22" x14ac:dyDescent="0.2">
      <c r="A22614" t="s">
        <v>805</v>
      </c>
      <c r="B22614">
        <v>12</v>
      </c>
      <c r="C22614">
        <v>2011</v>
      </c>
      <c r="E22614" t="s">
        <v>1301</v>
      </c>
      <c r="F22614">
        <v>70</v>
      </c>
      <c r="G22614" t="s">
        <v>23211</v>
      </c>
      <c r="H22614" t="s">
        <v>23128</v>
      </c>
      <c r="P22614">
        <v>24.48</v>
      </c>
      <c r="Q22614">
        <v>-0.91</v>
      </c>
      <c r="R22614">
        <v>0</v>
      </c>
      <c r="S22614">
        <v>25.39</v>
      </c>
      <c r="U22614">
        <v>5565</v>
      </c>
      <c r="V22614" s="8">
        <v>40155</v>
      </c>
    </row>
    <row r="22615" spans="1:22" x14ac:dyDescent="0.2">
      <c r="A22615" t="s">
        <v>805</v>
      </c>
      <c r="B22615">
        <v>12</v>
      </c>
      <c r="C22615">
        <v>2011</v>
      </c>
      <c r="E22615" t="s">
        <v>1301</v>
      </c>
      <c r="F22615">
        <v>70.5</v>
      </c>
      <c r="G22615" t="s">
        <v>23212</v>
      </c>
      <c r="H22615" t="s">
        <v>23128</v>
      </c>
      <c r="P22615">
        <v>24.17</v>
      </c>
      <c r="Q22615">
        <v>-0.9</v>
      </c>
      <c r="R22615">
        <v>0</v>
      </c>
      <c r="S22615">
        <v>25.07</v>
      </c>
      <c r="U22615">
        <v>350</v>
      </c>
      <c r="V22615" s="8">
        <v>40155</v>
      </c>
    </row>
    <row r="22616" spans="1:22" x14ac:dyDescent="0.2">
      <c r="A22616" t="s">
        <v>805</v>
      </c>
      <c r="B22616">
        <v>12</v>
      </c>
      <c r="C22616">
        <v>2011</v>
      </c>
      <c r="E22616" t="s">
        <v>1301</v>
      </c>
      <c r="F22616">
        <v>71</v>
      </c>
      <c r="G22616" t="s">
        <v>23213</v>
      </c>
      <c r="H22616" t="s">
        <v>23128</v>
      </c>
      <c r="P22616">
        <v>23.86</v>
      </c>
      <c r="Q22616">
        <v>-0.9</v>
      </c>
      <c r="R22616">
        <v>0</v>
      </c>
      <c r="S22616">
        <v>24.76</v>
      </c>
      <c r="U22616">
        <v>1850</v>
      </c>
      <c r="V22616" s="8">
        <v>40155</v>
      </c>
    </row>
    <row r="22617" spans="1:22" x14ac:dyDescent="0.2">
      <c r="A22617" t="s">
        <v>805</v>
      </c>
      <c r="B22617">
        <v>12</v>
      </c>
      <c r="C22617">
        <v>2011</v>
      </c>
      <c r="E22617" t="s">
        <v>1301</v>
      </c>
      <c r="F22617">
        <v>72</v>
      </c>
      <c r="G22617" t="s">
        <v>23214</v>
      </c>
      <c r="H22617" t="s">
        <v>23128</v>
      </c>
      <c r="P22617">
        <v>23.24</v>
      </c>
      <c r="Q22617">
        <v>-0.89</v>
      </c>
      <c r="R22617">
        <v>0</v>
      </c>
      <c r="S22617">
        <v>24.13</v>
      </c>
      <c r="U22617">
        <v>2125</v>
      </c>
      <c r="V22617" s="8">
        <v>40155</v>
      </c>
    </row>
    <row r="22618" spans="1:22" x14ac:dyDescent="0.2">
      <c r="A22618" t="s">
        <v>805</v>
      </c>
      <c r="B22618">
        <v>12</v>
      </c>
      <c r="C22618">
        <v>2011</v>
      </c>
      <c r="E22618" t="s">
        <v>1301</v>
      </c>
      <c r="F22618">
        <v>72.5</v>
      </c>
      <c r="G22618" t="s">
        <v>23215</v>
      </c>
      <c r="H22618" t="s">
        <v>23128</v>
      </c>
      <c r="P22618">
        <v>22.94</v>
      </c>
      <c r="Q22618">
        <v>-0.88</v>
      </c>
      <c r="R22618">
        <v>0</v>
      </c>
      <c r="S22618">
        <v>23.82</v>
      </c>
      <c r="U22618">
        <v>200</v>
      </c>
      <c r="V22618" s="8">
        <v>40155</v>
      </c>
    </row>
    <row r="22619" spans="1:22" x14ac:dyDescent="0.2">
      <c r="A22619" t="s">
        <v>805</v>
      </c>
      <c r="B22619">
        <v>12</v>
      </c>
      <c r="C22619">
        <v>2011</v>
      </c>
      <c r="E22619" t="s">
        <v>1301</v>
      </c>
      <c r="F22619">
        <v>73</v>
      </c>
      <c r="G22619" t="s">
        <v>23216</v>
      </c>
      <c r="H22619" t="s">
        <v>23128</v>
      </c>
      <c r="P22619">
        <v>22.64</v>
      </c>
      <c r="Q22619">
        <v>-0.87</v>
      </c>
      <c r="R22619">
        <v>0</v>
      </c>
      <c r="S22619">
        <v>23.51</v>
      </c>
      <c r="U22619">
        <v>1150</v>
      </c>
      <c r="V22619" s="8">
        <v>40155</v>
      </c>
    </row>
    <row r="22620" spans="1:22" x14ac:dyDescent="0.2">
      <c r="A22620" t="s">
        <v>805</v>
      </c>
      <c r="B22620">
        <v>12</v>
      </c>
      <c r="C22620">
        <v>2011</v>
      </c>
      <c r="E22620" t="s">
        <v>1301</v>
      </c>
      <c r="F22620">
        <v>74</v>
      </c>
      <c r="G22620" t="s">
        <v>23217</v>
      </c>
      <c r="H22620" t="s">
        <v>23128</v>
      </c>
      <c r="P22620">
        <v>22.04</v>
      </c>
      <c r="Q22620">
        <v>-0.86</v>
      </c>
      <c r="R22620">
        <v>0</v>
      </c>
      <c r="S22620">
        <v>22.9</v>
      </c>
      <c r="U22620">
        <v>550</v>
      </c>
      <c r="V22620" s="8">
        <v>40155</v>
      </c>
    </row>
    <row r="22621" spans="1:22" x14ac:dyDescent="0.2">
      <c r="A22621" t="s">
        <v>805</v>
      </c>
      <c r="B22621">
        <v>12</v>
      </c>
      <c r="C22621">
        <v>2011</v>
      </c>
      <c r="E22621" t="s">
        <v>1301</v>
      </c>
      <c r="F22621">
        <v>75</v>
      </c>
      <c r="G22621" t="s">
        <v>23218</v>
      </c>
      <c r="H22621" t="s">
        <v>23128</v>
      </c>
      <c r="P22621">
        <v>21.44</v>
      </c>
      <c r="Q22621">
        <v>-0.85</v>
      </c>
      <c r="R22621">
        <v>0</v>
      </c>
      <c r="S22621">
        <v>22.29</v>
      </c>
      <c r="U22621">
        <v>6228</v>
      </c>
      <c r="V22621" s="8">
        <v>40155</v>
      </c>
    </row>
    <row r="22622" spans="1:22" x14ac:dyDescent="0.2">
      <c r="A22622" t="s">
        <v>805</v>
      </c>
      <c r="B22622">
        <v>12</v>
      </c>
      <c r="C22622">
        <v>2011</v>
      </c>
      <c r="E22622" t="s">
        <v>1301</v>
      </c>
      <c r="F22622">
        <v>75.5</v>
      </c>
      <c r="G22622" t="s">
        <v>23219</v>
      </c>
      <c r="H22622" t="s">
        <v>23128</v>
      </c>
      <c r="P22622">
        <v>21.14</v>
      </c>
      <c r="Q22622">
        <v>-0.85</v>
      </c>
      <c r="R22622">
        <v>0</v>
      </c>
      <c r="S22622">
        <v>21.99</v>
      </c>
      <c r="U22622">
        <v>500</v>
      </c>
      <c r="V22622" s="8">
        <v>40155</v>
      </c>
    </row>
    <row r="22623" spans="1:22" x14ac:dyDescent="0.2">
      <c r="A22623" t="s">
        <v>805</v>
      </c>
      <c r="B22623">
        <v>12</v>
      </c>
      <c r="C22623">
        <v>2011</v>
      </c>
      <c r="E22623" t="s">
        <v>1301</v>
      </c>
      <c r="F22623">
        <v>76</v>
      </c>
      <c r="G22623" t="s">
        <v>23220</v>
      </c>
      <c r="H22623" t="s">
        <v>23128</v>
      </c>
      <c r="P22623">
        <v>20.85</v>
      </c>
      <c r="Q22623">
        <v>-0.84</v>
      </c>
      <c r="R22623">
        <v>0</v>
      </c>
      <c r="S22623">
        <v>21.69</v>
      </c>
      <c r="U22623">
        <v>1550</v>
      </c>
      <c r="V22623" s="8">
        <v>40155</v>
      </c>
    </row>
    <row r="22624" spans="1:22" x14ac:dyDescent="0.2">
      <c r="A22624" t="s">
        <v>805</v>
      </c>
      <c r="B22624">
        <v>12</v>
      </c>
      <c r="C22624">
        <v>2011</v>
      </c>
      <c r="E22624" t="s">
        <v>1301</v>
      </c>
      <c r="F22624">
        <v>77</v>
      </c>
      <c r="G22624" t="s">
        <v>23221</v>
      </c>
      <c r="H22624" t="s">
        <v>23128</v>
      </c>
      <c r="P22624">
        <v>20.27</v>
      </c>
      <c r="Q22624">
        <v>-0.82</v>
      </c>
      <c r="R22624">
        <v>0</v>
      </c>
      <c r="S22624">
        <v>21.09</v>
      </c>
      <c r="U22624">
        <v>1900</v>
      </c>
      <c r="V22624" s="8">
        <v>40155</v>
      </c>
    </row>
    <row r="22625" spans="1:22" x14ac:dyDescent="0.2">
      <c r="A22625" t="s">
        <v>805</v>
      </c>
      <c r="B22625">
        <v>12</v>
      </c>
      <c r="C22625">
        <v>2011</v>
      </c>
      <c r="E22625" t="s">
        <v>1301</v>
      </c>
      <c r="F22625">
        <v>78</v>
      </c>
      <c r="G22625" t="s">
        <v>23222</v>
      </c>
      <c r="H22625" t="s">
        <v>23128</v>
      </c>
      <c r="P22625">
        <v>19.690000000000001</v>
      </c>
      <c r="Q22625">
        <v>-0.82</v>
      </c>
      <c r="R22625">
        <v>0</v>
      </c>
      <c r="S22625">
        <v>20.51</v>
      </c>
      <c r="U22625">
        <v>2805</v>
      </c>
      <c r="V22625" s="8">
        <v>40155</v>
      </c>
    </row>
    <row r="22626" spans="1:22" x14ac:dyDescent="0.2">
      <c r="A22626" t="s">
        <v>805</v>
      </c>
      <c r="B22626">
        <v>12</v>
      </c>
      <c r="C22626">
        <v>2011</v>
      </c>
      <c r="E22626" t="s">
        <v>1301</v>
      </c>
      <c r="F22626">
        <v>78.5</v>
      </c>
      <c r="G22626" t="s">
        <v>23223</v>
      </c>
      <c r="H22626" t="s">
        <v>23128</v>
      </c>
      <c r="P22626">
        <v>19.41</v>
      </c>
      <c r="Q22626">
        <v>-0.81</v>
      </c>
      <c r="R22626">
        <v>0</v>
      </c>
      <c r="S22626">
        <v>20.22</v>
      </c>
      <c r="U22626">
        <v>680</v>
      </c>
      <c r="V22626" s="8">
        <v>40155</v>
      </c>
    </row>
    <row r="22627" spans="1:22" x14ac:dyDescent="0.2">
      <c r="A22627" t="s">
        <v>805</v>
      </c>
      <c r="B22627">
        <v>12</v>
      </c>
      <c r="C22627">
        <v>2011</v>
      </c>
      <c r="E22627" t="s">
        <v>1301</v>
      </c>
      <c r="F22627">
        <v>79</v>
      </c>
      <c r="G22627" t="s">
        <v>23224</v>
      </c>
      <c r="H22627" t="s">
        <v>23128</v>
      </c>
      <c r="P22627">
        <v>19.13</v>
      </c>
      <c r="Q22627">
        <v>-0.8</v>
      </c>
      <c r="R22627">
        <v>0</v>
      </c>
      <c r="S22627">
        <v>19.93</v>
      </c>
      <c r="U22627">
        <v>1505</v>
      </c>
      <c r="V22627" s="8">
        <v>40155</v>
      </c>
    </row>
    <row r="22628" spans="1:22" x14ac:dyDescent="0.2">
      <c r="A22628" t="s">
        <v>805</v>
      </c>
      <c r="B22628">
        <v>12</v>
      </c>
      <c r="C22628">
        <v>2011</v>
      </c>
      <c r="E22628" t="s">
        <v>1301</v>
      </c>
      <c r="F22628">
        <v>79.5</v>
      </c>
      <c r="G22628" t="s">
        <v>23225</v>
      </c>
      <c r="H22628" t="s">
        <v>23128</v>
      </c>
      <c r="P22628">
        <v>18.850000000000001</v>
      </c>
      <c r="Q22628">
        <v>-0.79</v>
      </c>
      <c r="R22628">
        <v>0</v>
      </c>
      <c r="S22628">
        <v>19.64</v>
      </c>
      <c r="U22628">
        <v>1400</v>
      </c>
      <c r="V22628" s="8">
        <v>40155</v>
      </c>
    </row>
    <row r="22629" spans="1:22" x14ac:dyDescent="0.2">
      <c r="A22629" t="s">
        <v>805</v>
      </c>
      <c r="B22629">
        <v>12</v>
      </c>
      <c r="C22629">
        <v>2011</v>
      </c>
      <c r="E22629" t="s">
        <v>1301</v>
      </c>
      <c r="F22629">
        <v>80</v>
      </c>
      <c r="G22629" t="s">
        <v>23226</v>
      </c>
      <c r="H22629" t="s">
        <v>23128</v>
      </c>
      <c r="P22629">
        <v>18.57</v>
      </c>
      <c r="Q22629">
        <v>-0.79</v>
      </c>
      <c r="R22629">
        <v>0</v>
      </c>
      <c r="S22629">
        <v>19.36</v>
      </c>
      <c r="T22629">
        <v>2</v>
      </c>
      <c r="U22629">
        <v>4375</v>
      </c>
      <c r="V22629" s="8">
        <v>40155</v>
      </c>
    </row>
    <row r="22630" spans="1:22" x14ac:dyDescent="0.2">
      <c r="A22630" t="s">
        <v>805</v>
      </c>
      <c r="B22630">
        <v>12</v>
      </c>
      <c r="C22630">
        <v>2011</v>
      </c>
      <c r="E22630" t="s">
        <v>1301</v>
      </c>
      <c r="F22630">
        <v>80.5</v>
      </c>
      <c r="G22630" t="s">
        <v>23227</v>
      </c>
      <c r="H22630" t="s">
        <v>23128</v>
      </c>
      <c r="P22630">
        <v>18.29</v>
      </c>
      <c r="Q22630">
        <v>-0.78</v>
      </c>
      <c r="R22630">
        <v>0</v>
      </c>
      <c r="S22630">
        <v>19.07</v>
      </c>
      <c r="U22630">
        <v>200</v>
      </c>
      <c r="V22630" s="8">
        <v>40155</v>
      </c>
    </row>
    <row r="22631" spans="1:22" x14ac:dyDescent="0.2">
      <c r="A22631" t="s">
        <v>805</v>
      </c>
      <c r="B22631">
        <v>12</v>
      </c>
      <c r="C22631">
        <v>2011</v>
      </c>
      <c r="E22631" t="s">
        <v>1301</v>
      </c>
      <c r="F22631">
        <v>81</v>
      </c>
      <c r="G22631" t="s">
        <v>23228</v>
      </c>
      <c r="H22631" t="s">
        <v>23128</v>
      </c>
      <c r="P22631">
        <v>18.02</v>
      </c>
      <c r="Q22631">
        <v>-0.77</v>
      </c>
      <c r="R22631">
        <v>0</v>
      </c>
      <c r="S22631">
        <v>18.79</v>
      </c>
      <c r="U22631">
        <v>650</v>
      </c>
      <c r="V22631" s="8">
        <v>40155</v>
      </c>
    </row>
    <row r="22632" spans="1:22" x14ac:dyDescent="0.2">
      <c r="A22632" t="s">
        <v>805</v>
      </c>
      <c r="B22632">
        <v>12</v>
      </c>
      <c r="C22632">
        <v>2011</v>
      </c>
      <c r="E22632" t="s">
        <v>1301</v>
      </c>
      <c r="F22632">
        <v>81.5</v>
      </c>
      <c r="G22632" t="s">
        <v>23229</v>
      </c>
      <c r="H22632" t="s">
        <v>23128</v>
      </c>
      <c r="P22632">
        <v>17.760000000000002</v>
      </c>
      <c r="Q22632">
        <v>-0.76</v>
      </c>
      <c r="R22632">
        <v>0</v>
      </c>
      <c r="S22632">
        <v>18.52</v>
      </c>
      <c r="U22632">
        <v>350</v>
      </c>
      <c r="V22632" s="8">
        <v>40155</v>
      </c>
    </row>
    <row r="22633" spans="1:22" x14ac:dyDescent="0.2">
      <c r="A22633" t="s">
        <v>805</v>
      </c>
      <c r="B22633">
        <v>12</v>
      </c>
      <c r="C22633">
        <v>2011</v>
      </c>
      <c r="E22633" t="s">
        <v>1301</v>
      </c>
      <c r="F22633">
        <v>82</v>
      </c>
      <c r="G22633" t="s">
        <v>23230</v>
      </c>
      <c r="H22633" t="s">
        <v>23128</v>
      </c>
      <c r="P22633">
        <v>17.5</v>
      </c>
      <c r="Q22633">
        <v>-0.74</v>
      </c>
      <c r="R22633">
        <v>0</v>
      </c>
      <c r="S22633">
        <v>18.239999999999998</v>
      </c>
      <c r="U22633">
        <v>3100</v>
      </c>
      <c r="V22633" s="8">
        <v>40155</v>
      </c>
    </row>
    <row r="22634" spans="1:22" x14ac:dyDescent="0.2">
      <c r="A22634" t="s">
        <v>805</v>
      </c>
      <c r="B22634">
        <v>12</v>
      </c>
      <c r="C22634">
        <v>2011</v>
      </c>
      <c r="E22634" t="s">
        <v>1301</v>
      </c>
      <c r="F22634">
        <v>82.5</v>
      </c>
      <c r="G22634" t="s">
        <v>23231</v>
      </c>
      <c r="H22634" t="s">
        <v>23128</v>
      </c>
      <c r="P22634">
        <v>17.239999999999998</v>
      </c>
      <c r="Q22634">
        <v>-0.73</v>
      </c>
      <c r="R22634">
        <v>0</v>
      </c>
      <c r="S22634">
        <v>17.97</v>
      </c>
      <c r="U22634">
        <v>1200</v>
      </c>
      <c r="V22634" s="8">
        <v>40155</v>
      </c>
    </row>
    <row r="22635" spans="1:22" x14ac:dyDescent="0.2">
      <c r="A22635" t="s">
        <v>805</v>
      </c>
      <c r="B22635">
        <v>12</v>
      </c>
      <c r="C22635">
        <v>2011</v>
      </c>
      <c r="E22635" t="s">
        <v>1301</v>
      </c>
      <c r="F22635">
        <v>83</v>
      </c>
      <c r="G22635" t="s">
        <v>23232</v>
      </c>
      <c r="H22635" t="s">
        <v>23128</v>
      </c>
      <c r="P22635">
        <v>16.98</v>
      </c>
      <c r="Q22635">
        <v>-0.72</v>
      </c>
      <c r="R22635">
        <v>0</v>
      </c>
      <c r="S22635">
        <v>17.7</v>
      </c>
      <c r="U22635">
        <v>1400</v>
      </c>
      <c r="V22635" s="8">
        <v>40155</v>
      </c>
    </row>
    <row r="22636" spans="1:22" x14ac:dyDescent="0.2">
      <c r="A22636" t="s">
        <v>805</v>
      </c>
      <c r="B22636">
        <v>12</v>
      </c>
      <c r="C22636">
        <v>2011</v>
      </c>
      <c r="E22636" t="s">
        <v>1301</v>
      </c>
      <c r="F22636">
        <v>83.5</v>
      </c>
      <c r="G22636" t="s">
        <v>23233</v>
      </c>
      <c r="H22636" t="s">
        <v>23128</v>
      </c>
      <c r="P22636">
        <v>16.73</v>
      </c>
      <c r="Q22636">
        <v>-0.71</v>
      </c>
      <c r="R22636">
        <v>0</v>
      </c>
      <c r="S22636">
        <v>17.440000000000001</v>
      </c>
      <c r="U22636">
        <v>100</v>
      </c>
      <c r="V22636" s="8">
        <v>40155</v>
      </c>
    </row>
    <row r="22637" spans="1:22" x14ac:dyDescent="0.2">
      <c r="A22637" t="s">
        <v>805</v>
      </c>
      <c r="B22637">
        <v>12</v>
      </c>
      <c r="C22637">
        <v>2011</v>
      </c>
      <c r="E22637" t="s">
        <v>1301</v>
      </c>
      <c r="F22637">
        <v>84</v>
      </c>
      <c r="G22637" t="s">
        <v>23234</v>
      </c>
      <c r="H22637" t="s">
        <v>23128</v>
      </c>
      <c r="P22637">
        <v>16.48</v>
      </c>
      <c r="Q22637">
        <v>-0.7</v>
      </c>
      <c r="R22637">
        <v>0</v>
      </c>
      <c r="S22637">
        <v>17.18</v>
      </c>
      <c r="U22637">
        <v>200</v>
      </c>
      <c r="V22637" s="8">
        <v>40155</v>
      </c>
    </row>
    <row r="22638" spans="1:22" x14ac:dyDescent="0.2">
      <c r="A22638" t="s">
        <v>805</v>
      </c>
      <c r="B22638">
        <v>12</v>
      </c>
      <c r="C22638">
        <v>2011</v>
      </c>
      <c r="E22638" t="s">
        <v>1301</v>
      </c>
      <c r="F22638">
        <v>84.5</v>
      </c>
      <c r="G22638" t="s">
        <v>23235</v>
      </c>
      <c r="H22638" t="s">
        <v>23128</v>
      </c>
      <c r="P22638">
        <v>16.23</v>
      </c>
      <c r="Q22638">
        <v>-0.7</v>
      </c>
      <c r="R22638">
        <v>0</v>
      </c>
      <c r="S22638">
        <v>16.93</v>
      </c>
      <c r="U22638">
        <v>150</v>
      </c>
      <c r="V22638" s="8">
        <v>40155</v>
      </c>
    </row>
    <row r="22639" spans="1:22" x14ac:dyDescent="0.2">
      <c r="A22639" t="s">
        <v>805</v>
      </c>
      <c r="B22639">
        <v>12</v>
      </c>
      <c r="C22639">
        <v>2011</v>
      </c>
      <c r="E22639" t="s">
        <v>1301</v>
      </c>
      <c r="F22639">
        <v>85</v>
      </c>
      <c r="G22639" t="s">
        <v>23236</v>
      </c>
      <c r="H22639" t="s">
        <v>23128</v>
      </c>
      <c r="P22639">
        <v>15.98</v>
      </c>
      <c r="Q22639">
        <v>-0.69</v>
      </c>
      <c r="R22639">
        <v>0</v>
      </c>
      <c r="S22639">
        <v>16.670000000000002</v>
      </c>
      <c r="U22639">
        <v>4661</v>
      </c>
      <c r="V22639" s="8">
        <v>40155</v>
      </c>
    </row>
    <row r="22640" spans="1:22" x14ac:dyDescent="0.2">
      <c r="A22640" t="s">
        <v>805</v>
      </c>
      <c r="B22640">
        <v>12</v>
      </c>
      <c r="C22640">
        <v>2011</v>
      </c>
      <c r="E22640" t="s">
        <v>1301</v>
      </c>
      <c r="F22640">
        <v>85.5</v>
      </c>
      <c r="G22640" t="s">
        <v>23237</v>
      </c>
      <c r="H22640" t="s">
        <v>23128</v>
      </c>
      <c r="P22640">
        <v>15.74</v>
      </c>
      <c r="Q22640">
        <v>-0.68</v>
      </c>
      <c r="R22640">
        <v>0</v>
      </c>
      <c r="S22640">
        <v>16.420000000000002</v>
      </c>
      <c r="U22640">
        <v>875</v>
      </c>
      <c r="V22640" s="8">
        <v>40155</v>
      </c>
    </row>
    <row r="22641" spans="1:22" x14ac:dyDescent="0.2">
      <c r="A22641" t="s">
        <v>805</v>
      </c>
      <c r="B22641">
        <v>12</v>
      </c>
      <c r="C22641">
        <v>2011</v>
      </c>
      <c r="E22641" t="s">
        <v>1301</v>
      </c>
      <c r="F22641">
        <v>86</v>
      </c>
      <c r="G22641" t="s">
        <v>23238</v>
      </c>
      <c r="H22641" t="s">
        <v>23128</v>
      </c>
      <c r="P22641">
        <v>15.49</v>
      </c>
      <c r="Q22641">
        <v>-0.68</v>
      </c>
      <c r="R22641">
        <v>0</v>
      </c>
      <c r="S22641">
        <v>16.170000000000002</v>
      </c>
      <c r="U22641">
        <v>725</v>
      </c>
      <c r="V22641" s="8">
        <v>40155</v>
      </c>
    </row>
    <row r="22642" spans="1:22" x14ac:dyDescent="0.2">
      <c r="A22642" t="s">
        <v>805</v>
      </c>
      <c r="B22642">
        <v>12</v>
      </c>
      <c r="C22642">
        <v>2011</v>
      </c>
      <c r="E22642" t="s">
        <v>1301</v>
      </c>
      <c r="F22642">
        <v>86.5</v>
      </c>
      <c r="G22642" t="s">
        <v>23239</v>
      </c>
      <c r="H22642" t="s">
        <v>23128</v>
      </c>
      <c r="P22642">
        <v>15.28</v>
      </c>
      <c r="Q22642">
        <v>-0.64</v>
      </c>
      <c r="R22642">
        <v>0</v>
      </c>
      <c r="S22642">
        <v>15.92</v>
      </c>
      <c r="U22642">
        <v>125</v>
      </c>
      <c r="V22642" s="8">
        <v>40155</v>
      </c>
    </row>
    <row r="22643" spans="1:22" x14ac:dyDescent="0.2">
      <c r="A22643" t="s">
        <v>805</v>
      </c>
      <c r="B22643">
        <v>12</v>
      </c>
      <c r="C22643">
        <v>2011</v>
      </c>
      <c r="E22643" t="s">
        <v>1301</v>
      </c>
      <c r="F22643">
        <v>87</v>
      </c>
      <c r="G22643" t="s">
        <v>23240</v>
      </c>
      <c r="H22643" t="s">
        <v>23128</v>
      </c>
      <c r="P22643">
        <v>15.06</v>
      </c>
      <c r="Q22643">
        <v>-0.62</v>
      </c>
      <c r="R22643">
        <v>0</v>
      </c>
      <c r="S22643">
        <v>15.68</v>
      </c>
      <c r="U22643">
        <v>1587</v>
      </c>
      <c r="V22643" s="8">
        <v>40155</v>
      </c>
    </row>
    <row r="22644" spans="1:22" x14ac:dyDescent="0.2">
      <c r="A22644" t="s">
        <v>805</v>
      </c>
      <c r="B22644">
        <v>12</v>
      </c>
      <c r="C22644">
        <v>2011</v>
      </c>
      <c r="E22644" t="s">
        <v>1301</v>
      </c>
      <c r="F22644">
        <v>87.5</v>
      </c>
      <c r="G22644" t="s">
        <v>23241</v>
      </c>
      <c r="H22644" t="s">
        <v>23128</v>
      </c>
      <c r="P22644">
        <v>14.85</v>
      </c>
      <c r="Q22644">
        <v>-0.57999999999999996</v>
      </c>
      <c r="R22644">
        <v>0</v>
      </c>
      <c r="S22644">
        <v>15.43</v>
      </c>
      <c r="U22644">
        <v>825</v>
      </c>
      <c r="V22644" s="8">
        <v>40155</v>
      </c>
    </row>
    <row r="22645" spans="1:22" x14ac:dyDescent="0.2">
      <c r="A22645" t="s">
        <v>805</v>
      </c>
      <c r="B22645">
        <v>12</v>
      </c>
      <c r="C22645">
        <v>2011</v>
      </c>
      <c r="E22645" t="s">
        <v>1301</v>
      </c>
      <c r="F22645">
        <v>88</v>
      </c>
      <c r="G22645" t="s">
        <v>23242</v>
      </c>
      <c r="H22645" t="s">
        <v>23128</v>
      </c>
      <c r="P22645">
        <v>14.64</v>
      </c>
      <c r="Q22645">
        <v>-0.56999999999999995</v>
      </c>
      <c r="R22645">
        <v>0</v>
      </c>
      <c r="S22645">
        <v>15.21</v>
      </c>
      <c r="U22645">
        <v>1600</v>
      </c>
      <c r="V22645" s="8">
        <v>40155</v>
      </c>
    </row>
    <row r="22646" spans="1:22" x14ac:dyDescent="0.2">
      <c r="A22646" t="s">
        <v>805</v>
      </c>
      <c r="B22646">
        <v>12</v>
      </c>
      <c r="C22646">
        <v>2011</v>
      </c>
      <c r="E22646" t="s">
        <v>1301</v>
      </c>
      <c r="F22646">
        <v>89</v>
      </c>
      <c r="G22646" t="s">
        <v>23243</v>
      </c>
      <c r="H22646" t="s">
        <v>23128</v>
      </c>
      <c r="P22646">
        <v>14.22</v>
      </c>
      <c r="Q22646">
        <v>-0.56999999999999995</v>
      </c>
      <c r="R22646">
        <v>0</v>
      </c>
      <c r="S22646">
        <v>14.79</v>
      </c>
      <c r="U22646">
        <v>300</v>
      </c>
      <c r="V22646" s="8">
        <v>40155</v>
      </c>
    </row>
    <row r="22647" spans="1:22" x14ac:dyDescent="0.2">
      <c r="A22647" t="s">
        <v>805</v>
      </c>
      <c r="B22647">
        <v>12</v>
      </c>
      <c r="C22647">
        <v>2011</v>
      </c>
      <c r="E22647" t="s">
        <v>1301</v>
      </c>
      <c r="F22647">
        <v>89.5</v>
      </c>
      <c r="G22647" t="s">
        <v>23244</v>
      </c>
      <c r="H22647" t="s">
        <v>23128</v>
      </c>
      <c r="P22647">
        <v>14.02</v>
      </c>
      <c r="Q22647">
        <v>-0.55000000000000004</v>
      </c>
      <c r="R22647">
        <v>0</v>
      </c>
      <c r="S22647">
        <v>14.57</v>
      </c>
      <c r="U22647">
        <v>100</v>
      </c>
      <c r="V22647" s="8">
        <v>40155</v>
      </c>
    </row>
    <row r="22648" spans="1:22" x14ac:dyDescent="0.2">
      <c r="A22648" t="s">
        <v>805</v>
      </c>
      <c r="B22648">
        <v>12</v>
      </c>
      <c r="C22648">
        <v>2011</v>
      </c>
      <c r="E22648" t="s">
        <v>1301</v>
      </c>
      <c r="F22648">
        <v>90</v>
      </c>
      <c r="G22648" t="s">
        <v>23245</v>
      </c>
      <c r="H22648" t="s">
        <v>23128</v>
      </c>
      <c r="P22648">
        <v>13.81</v>
      </c>
      <c r="Q22648">
        <v>-0.56000000000000005</v>
      </c>
      <c r="R22648">
        <v>250</v>
      </c>
      <c r="S22648">
        <v>14.37</v>
      </c>
      <c r="U22648">
        <v>8934</v>
      </c>
      <c r="V22648" s="8">
        <v>40155</v>
      </c>
    </row>
    <row r="22649" spans="1:22" x14ac:dyDescent="0.2">
      <c r="A22649" t="s">
        <v>805</v>
      </c>
      <c r="B22649">
        <v>12</v>
      </c>
      <c r="C22649">
        <v>2011</v>
      </c>
      <c r="E22649" t="s">
        <v>1301</v>
      </c>
      <c r="F22649">
        <v>92.5</v>
      </c>
      <c r="G22649" t="s">
        <v>23246</v>
      </c>
      <c r="H22649" t="s">
        <v>23128</v>
      </c>
      <c r="P22649">
        <v>12.84</v>
      </c>
      <c r="Q22649">
        <v>-0.51</v>
      </c>
      <c r="R22649">
        <v>0</v>
      </c>
      <c r="S22649">
        <v>13.35</v>
      </c>
      <c r="U22649">
        <v>200</v>
      </c>
      <c r="V22649" s="8">
        <v>40155</v>
      </c>
    </row>
    <row r="22650" spans="1:22" x14ac:dyDescent="0.2">
      <c r="A22650" t="s">
        <v>805</v>
      </c>
      <c r="B22650">
        <v>12</v>
      </c>
      <c r="C22650">
        <v>2011</v>
      </c>
      <c r="E22650" t="s">
        <v>1301</v>
      </c>
      <c r="F22650">
        <v>93.5</v>
      </c>
      <c r="G22650" t="s">
        <v>23247</v>
      </c>
      <c r="H22650" t="s">
        <v>23128</v>
      </c>
      <c r="P22650">
        <v>12.46</v>
      </c>
      <c r="Q22650">
        <v>-0.5</v>
      </c>
      <c r="R22650">
        <v>0</v>
      </c>
      <c r="S22650">
        <v>12.96</v>
      </c>
      <c r="U22650">
        <v>475</v>
      </c>
      <c r="V22650" s="8">
        <v>40155</v>
      </c>
    </row>
    <row r="22651" spans="1:22" x14ac:dyDescent="0.2">
      <c r="A22651" t="s">
        <v>805</v>
      </c>
      <c r="B22651">
        <v>12</v>
      </c>
      <c r="C22651">
        <v>2011</v>
      </c>
      <c r="E22651" t="s">
        <v>1301</v>
      </c>
      <c r="F22651">
        <v>95</v>
      </c>
      <c r="G22651" t="s">
        <v>23248</v>
      </c>
      <c r="H22651" t="s">
        <v>23128</v>
      </c>
      <c r="P22651">
        <v>11.91</v>
      </c>
      <c r="Q22651">
        <v>-0.49</v>
      </c>
      <c r="R22651">
        <v>0</v>
      </c>
      <c r="S22651">
        <v>12.4</v>
      </c>
      <c r="T22651">
        <v>150</v>
      </c>
      <c r="U22651">
        <v>3925</v>
      </c>
      <c r="V22651" s="8">
        <v>40155</v>
      </c>
    </row>
    <row r="22652" spans="1:22" x14ac:dyDescent="0.2">
      <c r="A22652" t="s">
        <v>805</v>
      </c>
      <c r="B22652">
        <v>12</v>
      </c>
      <c r="C22652">
        <v>2011</v>
      </c>
      <c r="E22652" t="s">
        <v>1301</v>
      </c>
      <c r="F22652">
        <v>96.5</v>
      </c>
      <c r="G22652" t="s">
        <v>23249</v>
      </c>
      <c r="H22652" t="s">
        <v>23128</v>
      </c>
      <c r="P22652">
        <v>11.4</v>
      </c>
      <c r="Q22652">
        <v>-0.45</v>
      </c>
      <c r="R22652">
        <v>0</v>
      </c>
      <c r="S22652">
        <v>11.85</v>
      </c>
      <c r="U22652">
        <v>1050</v>
      </c>
      <c r="V22652" s="8">
        <v>40155</v>
      </c>
    </row>
    <row r="22653" spans="1:22" x14ac:dyDescent="0.2">
      <c r="A22653" t="s">
        <v>805</v>
      </c>
      <c r="B22653">
        <v>12</v>
      </c>
      <c r="C22653">
        <v>2011</v>
      </c>
      <c r="E22653" t="s">
        <v>1301</v>
      </c>
      <c r="F22653">
        <v>97</v>
      </c>
      <c r="G22653" t="s">
        <v>23250</v>
      </c>
      <c r="H22653" t="s">
        <v>23128</v>
      </c>
      <c r="P22653">
        <v>11.25</v>
      </c>
      <c r="Q22653">
        <v>-0.42</v>
      </c>
      <c r="R22653">
        <v>0</v>
      </c>
      <c r="S22653">
        <v>11.67</v>
      </c>
      <c r="U22653">
        <v>175</v>
      </c>
      <c r="V22653" s="8">
        <v>40155</v>
      </c>
    </row>
    <row r="22654" spans="1:22" x14ac:dyDescent="0.2">
      <c r="A22654" t="s">
        <v>805</v>
      </c>
      <c r="B22654">
        <v>12</v>
      </c>
      <c r="C22654">
        <v>2011</v>
      </c>
      <c r="E22654" t="s">
        <v>1301</v>
      </c>
      <c r="F22654">
        <v>97.5</v>
      </c>
      <c r="G22654" t="s">
        <v>23251</v>
      </c>
      <c r="H22654" t="s">
        <v>23128</v>
      </c>
      <c r="P22654">
        <v>11.09</v>
      </c>
      <c r="Q22654">
        <v>-0.4</v>
      </c>
      <c r="R22654">
        <v>0</v>
      </c>
      <c r="S22654">
        <v>11.49</v>
      </c>
      <c r="U22654">
        <v>25</v>
      </c>
      <c r="V22654" s="8">
        <v>40155</v>
      </c>
    </row>
    <row r="22655" spans="1:22" x14ac:dyDescent="0.2">
      <c r="A22655" t="s">
        <v>805</v>
      </c>
      <c r="B22655">
        <v>12</v>
      </c>
      <c r="C22655">
        <v>2011</v>
      </c>
      <c r="E22655" t="s">
        <v>1301</v>
      </c>
      <c r="F22655">
        <v>98</v>
      </c>
      <c r="G22655" t="s">
        <v>23252</v>
      </c>
      <c r="H22655" t="s">
        <v>23128</v>
      </c>
      <c r="P22655">
        <v>10.94</v>
      </c>
      <c r="Q22655">
        <v>-0.39</v>
      </c>
      <c r="R22655">
        <v>0</v>
      </c>
      <c r="S22655">
        <v>11.33</v>
      </c>
      <c r="U22655">
        <v>1750</v>
      </c>
      <c r="V22655" s="8">
        <v>40155</v>
      </c>
    </row>
    <row r="22656" spans="1:22" x14ac:dyDescent="0.2">
      <c r="A22656" t="s">
        <v>805</v>
      </c>
      <c r="B22656">
        <v>12</v>
      </c>
      <c r="C22656">
        <v>2011</v>
      </c>
      <c r="E22656" t="s">
        <v>1301</v>
      </c>
      <c r="F22656">
        <v>98.5</v>
      </c>
      <c r="G22656" t="s">
        <v>23253</v>
      </c>
      <c r="H22656" t="s">
        <v>23128</v>
      </c>
      <c r="P22656">
        <v>10.8</v>
      </c>
      <c r="Q22656">
        <v>-0.38</v>
      </c>
      <c r="R22656">
        <v>0</v>
      </c>
      <c r="S22656">
        <v>11.18</v>
      </c>
      <c r="U22656">
        <v>250</v>
      </c>
      <c r="V22656" s="8">
        <v>40155</v>
      </c>
    </row>
    <row r="22657" spans="1:22" x14ac:dyDescent="0.2">
      <c r="A22657" t="s">
        <v>805</v>
      </c>
      <c r="B22657">
        <v>12</v>
      </c>
      <c r="C22657">
        <v>2011</v>
      </c>
      <c r="E22657" t="s">
        <v>1301</v>
      </c>
      <c r="F22657">
        <v>99.5</v>
      </c>
      <c r="G22657" t="s">
        <v>23254</v>
      </c>
      <c r="H22657" t="s">
        <v>23128</v>
      </c>
      <c r="P22657">
        <v>10.51</v>
      </c>
      <c r="Q22657">
        <v>-0.37</v>
      </c>
      <c r="R22657">
        <v>0</v>
      </c>
      <c r="S22657">
        <v>10.88</v>
      </c>
      <c r="U22657">
        <v>200</v>
      </c>
      <c r="V22657" s="8">
        <v>40155</v>
      </c>
    </row>
    <row r="22658" spans="1:22" x14ac:dyDescent="0.2">
      <c r="A22658" t="s">
        <v>805</v>
      </c>
      <c r="B22658">
        <v>12</v>
      </c>
      <c r="C22658">
        <v>2011</v>
      </c>
      <c r="E22658" t="s">
        <v>5087</v>
      </c>
      <c r="F22658">
        <v>10</v>
      </c>
      <c r="G22658" t="s">
        <v>23255</v>
      </c>
      <c r="H22658" t="s">
        <v>23256</v>
      </c>
      <c r="P22658">
        <v>0.01</v>
      </c>
      <c r="Q22658" t="s">
        <v>1244</v>
      </c>
      <c r="R22658">
        <v>0</v>
      </c>
      <c r="S22658">
        <v>0.01</v>
      </c>
      <c r="V22658" s="8">
        <v>40155</v>
      </c>
    </row>
    <row r="22659" spans="1:22" x14ac:dyDescent="0.2">
      <c r="A22659" t="s">
        <v>805</v>
      </c>
      <c r="B22659">
        <v>12</v>
      </c>
      <c r="C22659">
        <v>2011</v>
      </c>
      <c r="E22659" t="s">
        <v>5087</v>
      </c>
      <c r="F22659">
        <v>100</v>
      </c>
      <c r="G22659" t="s">
        <v>23257</v>
      </c>
      <c r="H22659" t="s">
        <v>23256</v>
      </c>
      <c r="P22659">
        <v>24.1</v>
      </c>
      <c r="Q22659">
        <v>1</v>
      </c>
      <c r="R22659">
        <v>0</v>
      </c>
      <c r="S22659">
        <v>23.1</v>
      </c>
      <c r="U22659">
        <v>7198</v>
      </c>
      <c r="V22659" s="8">
        <v>40155</v>
      </c>
    </row>
    <row r="22660" spans="1:22" x14ac:dyDescent="0.2">
      <c r="A22660" t="s">
        <v>805</v>
      </c>
      <c r="B22660">
        <v>12</v>
      </c>
      <c r="C22660">
        <v>2011</v>
      </c>
      <c r="E22660" t="s">
        <v>5087</v>
      </c>
      <c r="F22660">
        <v>101.5</v>
      </c>
      <c r="G22660" t="s">
        <v>23258</v>
      </c>
      <c r="H22660" t="s">
        <v>23256</v>
      </c>
      <c r="P22660">
        <v>25.16</v>
      </c>
      <c r="Q22660">
        <v>1.02</v>
      </c>
      <c r="R22660">
        <v>0</v>
      </c>
      <c r="S22660">
        <v>24.14</v>
      </c>
      <c r="U22660">
        <v>150</v>
      </c>
      <c r="V22660" s="8">
        <v>40155</v>
      </c>
    </row>
    <row r="22661" spans="1:22" x14ac:dyDescent="0.2">
      <c r="A22661" t="s">
        <v>805</v>
      </c>
      <c r="B22661">
        <v>12</v>
      </c>
      <c r="C22661">
        <v>2011</v>
      </c>
      <c r="E22661" t="s">
        <v>5087</v>
      </c>
      <c r="F22661">
        <v>104</v>
      </c>
      <c r="G22661" t="s">
        <v>23259</v>
      </c>
      <c r="H22661" t="s">
        <v>23256</v>
      </c>
      <c r="P22661">
        <v>26.97</v>
      </c>
      <c r="Q22661">
        <v>1.05</v>
      </c>
      <c r="R22661">
        <v>0</v>
      </c>
      <c r="S22661">
        <v>25.92</v>
      </c>
      <c r="U22661">
        <v>350</v>
      </c>
      <c r="V22661" s="8">
        <v>40155</v>
      </c>
    </row>
    <row r="22662" spans="1:22" x14ac:dyDescent="0.2">
      <c r="A22662" t="s">
        <v>805</v>
      </c>
      <c r="B22662">
        <v>12</v>
      </c>
      <c r="C22662">
        <v>2011</v>
      </c>
      <c r="E22662" t="s">
        <v>5087</v>
      </c>
      <c r="F22662">
        <v>104.5</v>
      </c>
      <c r="G22662" t="s">
        <v>23260</v>
      </c>
      <c r="H22662" t="s">
        <v>23256</v>
      </c>
      <c r="P22662">
        <v>27.33</v>
      </c>
      <c r="Q22662">
        <v>1.05</v>
      </c>
      <c r="R22662">
        <v>0</v>
      </c>
      <c r="S22662">
        <v>26.28</v>
      </c>
      <c r="U22662">
        <v>200</v>
      </c>
      <c r="V22662" s="8">
        <v>40155</v>
      </c>
    </row>
    <row r="22663" spans="1:22" x14ac:dyDescent="0.2">
      <c r="A22663" t="s">
        <v>805</v>
      </c>
      <c r="B22663">
        <v>12</v>
      </c>
      <c r="C22663">
        <v>2011</v>
      </c>
      <c r="E22663" t="s">
        <v>5087</v>
      </c>
      <c r="F22663">
        <v>105</v>
      </c>
      <c r="G22663" t="s">
        <v>23261</v>
      </c>
      <c r="H22663" t="s">
        <v>23256</v>
      </c>
      <c r="P22663">
        <v>27.7</v>
      </c>
      <c r="Q22663">
        <v>1.06</v>
      </c>
      <c r="R22663">
        <v>0</v>
      </c>
      <c r="S22663">
        <v>26.64</v>
      </c>
      <c r="U22663">
        <v>1050</v>
      </c>
      <c r="V22663" s="8">
        <v>40155</v>
      </c>
    </row>
    <row r="22664" spans="1:22" x14ac:dyDescent="0.2">
      <c r="A22664" t="s">
        <v>805</v>
      </c>
      <c r="B22664">
        <v>12</v>
      </c>
      <c r="C22664">
        <v>2011</v>
      </c>
      <c r="E22664" t="s">
        <v>5087</v>
      </c>
      <c r="F22664">
        <v>105.5</v>
      </c>
      <c r="G22664" t="s">
        <v>23262</v>
      </c>
      <c r="H22664" t="s">
        <v>23256</v>
      </c>
      <c r="P22664">
        <v>28.07</v>
      </c>
      <c r="Q22664">
        <v>1.07</v>
      </c>
      <c r="R22664">
        <v>0</v>
      </c>
      <c r="S22664">
        <v>27</v>
      </c>
      <c r="U22664">
        <v>110</v>
      </c>
      <c r="V22664" s="8">
        <v>40155</v>
      </c>
    </row>
    <row r="22665" spans="1:22" x14ac:dyDescent="0.2">
      <c r="A22665" t="s">
        <v>805</v>
      </c>
      <c r="B22665">
        <v>12</v>
      </c>
      <c r="C22665">
        <v>2011</v>
      </c>
      <c r="E22665" t="s">
        <v>5087</v>
      </c>
      <c r="F22665">
        <v>106</v>
      </c>
      <c r="G22665" t="s">
        <v>23263</v>
      </c>
      <c r="H22665" t="s">
        <v>23256</v>
      </c>
      <c r="P22665">
        <v>28.44</v>
      </c>
      <c r="Q22665">
        <v>1.07</v>
      </c>
      <c r="R22665">
        <v>0</v>
      </c>
      <c r="S22665">
        <v>27.37</v>
      </c>
      <c r="U22665">
        <v>450</v>
      </c>
      <c r="V22665" s="8">
        <v>40155</v>
      </c>
    </row>
    <row r="22666" spans="1:22" x14ac:dyDescent="0.2">
      <c r="A22666" t="s">
        <v>805</v>
      </c>
      <c r="B22666">
        <v>12</v>
      </c>
      <c r="C22666">
        <v>2011</v>
      </c>
      <c r="E22666" t="s">
        <v>5087</v>
      </c>
      <c r="F22666">
        <v>107</v>
      </c>
      <c r="G22666" t="s">
        <v>23264</v>
      </c>
      <c r="H22666" t="s">
        <v>23256</v>
      </c>
      <c r="P22666">
        <v>29.2</v>
      </c>
      <c r="Q22666">
        <v>1.1000000000000001</v>
      </c>
      <c r="R22666">
        <v>0</v>
      </c>
      <c r="S22666">
        <v>28.1</v>
      </c>
      <c r="U22666">
        <v>800</v>
      </c>
      <c r="V22666" s="8">
        <v>40155</v>
      </c>
    </row>
    <row r="22667" spans="1:22" x14ac:dyDescent="0.2">
      <c r="A22667" t="s">
        <v>805</v>
      </c>
      <c r="B22667">
        <v>12</v>
      </c>
      <c r="C22667">
        <v>2011</v>
      </c>
      <c r="E22667" t="s">
        <v>5087</v>
      </c>
      <c r="F22667">
        <v>107.5</v>
      </c>
      <c r="G22667" t="s">
        <v>23265</v>
      </c>
      <c r="H22667" t="s">
        <v>23256</v>
      </c>
      <c r="P22667">
        <v>29.59</v>
      </c>
      <c r="Q22667">
        <v>1.1200000000000001</v>
      </c>
      <c r="R22667">
        <v>0</v>
      </c>
      <c r="S22667">
        <v>28.47</v>
      </c>
      <c r="U22667">
        <v>500</v>
      </c>
      <c r="V22667" s="8">
        <v>40155</v>
      </c>
    </row>
    <row r="22668" spans="1:22" x14ac:dyDescent="0.2">
      <c r="A22668" t="s">
        <v>805</v>
      </c>
      <c r="B22668">
        <v>12</v>
      </c>
      <c r="C22668">
        <v>2011</v>
      </c>
      <c r="E22668" t="s">
        <v>5087</v>
      </c>
      <c r="F22668">
        <v>108</v>
      </c>
      <c r="G22668" t="s">
        <v>23266</v>
      </c>
      <c r="H22668" t="s">
        <v>23256</v>
      </c>
      <c r="P22668">
        <v>29.97</v>
      </c>
      <c r="Q22668">
        <v>1.1200000000000001</v>
      </c>
      <c r="R22668">
        <v>0</v>
      </c>
      <c r="S22668">
        <v>28.85</v>
      </c>
      <c r="U22668">
        <v>350</v>
      </c>
      <c r="V22668" s="8">
        <v>40155</v>
      </c>
    </row>
    <row r="22669" spans="1:22" x14ac:dyDescent="0.2">
      <c r="A22669" t="s">
        <v>805</v>
      </c>
      <c r="B22669">
        <v>12</v>
      </c>
      <c r="C22669">
        <v>2011</v>
      </c>
      <c r="E22669" t="s">
        <v>5087</v>
      </c>
      <c r="F22669">
        <v>108.5</v>
      </c>
      <c r="G22669" t="s">
        <v>23267</v>
      </c>
      <c r="H22669" t="s">
        <v>23256</v>
      </c>
      <c r="P22669">
        <v>30.36</v>
      </c>
      <c r="Q22669">
        <v>1.1200000000000001</v>
      </c>
      <c r="R22669">
        <v>0</v>
      </c>
      <c r="S22669">
        <v>29.24</v>
      </c>
      <c r="U22669">
        <v>295</v>
      </c>
      <c r="V22669" s="8">
        <v>40155</v>
      </c>
    </row>
    <row r="22670" spans="1:22" x14ac:dyDescent="0.2">
      <c r="A22670" t="s">
        <v>805</v>
      </c>
      <c r="B22670">
        <v>12</v>
      </c>
      <c r="C22670">
        <v>2011</v>
      </c>
      <c r="E22670" t="s">
        <v>5087</v>
      </c>
      <c r="F22670">
        <v>109.5</v>
      </c>
      <c r="G22670" t="s">
        <v>23268</v>
      </c>
      <c r="H22670" t="s">
        <v>23256</v>
      </c>
      <c r="P22670">
        <v>31.14</v>
      </c>
      <c r="Q22670">
        <v>1.1299999999999999</v>
      </c>
      <c r="R22670">
        <v>0</v>
      </c>
      <c r="S22670">
        <v>30.01</v>
      </c>
      <c r="U22670">
        <v>200</v>
      </c>
      <c r="V22670" s="8">
        <v>40155</v>
      </c>
    </row>
    <row r="22671" spans="1:22" x14ac:dyDescent="0.2">
      <c r="A22671" t="s">
        <v>805</v>
      </c>
      <c r="B22671">
        <v>12</v>
      </c>
      <c r="C22671">
        <v>2011</v>
      </c>
      <c r="E22671" t="s">
        <v>5087</v>
      </c>
      <c r="F22671">
        <v>110</v>
      </c>
      <c r="G22671" t="s">
        <v>23269</v>
      </c>
      <c r="H22671" t="s">
        <v>23256</v>
      </c>
      <c r="P22671">
        <v>31.53</v>
      </c>
      <c r="Q22671">
        <v>1.1399999999999999</v>
      </c>
      <c r="R22671">
        <v>0</v>
      </c>
      <c r="S22671">
        <v>30.39</v>
      </c>
      <c r="U22671">
        <v>2510</v>
      </c>
      <c r="V22671" s="8">
        <v>40155</v>
      </c>
    </row>
    <row r="22672" spans="1:22" x14ac:dyDescent="0.2">
      <c r="A22672" t="s">
        <v>805</v>
      </c>
      <c r="B22672">
        <v>12</v>
      </c>
      <c r="C22672">
        <v>2011</v>
      </c>
      <c r="E22672" t="s">
        <v>5087</v>
      </c>
      <c r="F22672">
        <v>111</v>
      </c>
      <c r="G22672" t="s">
        <v>23270</v>
      </c>
      <c r="H22672" t="s">
        <v>23256</v>
      </c>
      <c r="P22672">
        <v>32.32</v>
      </c>
      <c r="Q22672">
        <v>1.1499999999999999</v>
      </c>
      <c r="R22672">
        <v>0</v>
      </c>
      <c r="S22672">
        <v>31.17</v>
      </c>
      <c r="U22672">
        <v>250</v>
      </c>
      <c r="V22672" s="8">
        <v>40155</v>
      </c>
    </row>
    <row r="22673" spans="1:22" x14ac:dyDescent="0.2">
      <c r="A22673" t="s">
        <v>805</v>
      </c>
      <c r="B22673">
        <v>12</v>
      </c>
      <c r="C22673">
        <v>2011</v>
      </c>
      <c r="E22673" t="s">
        <v>5087</v>
      </c>
      <c r="F22673">
        <v>112</v>
      </c>
      <c r="G22673" t="s">
        <v>23271</v>
      </c>
      <c r="H22673" t="s">
        <v>23256</v>
      </c>
      <c r="P22673">
        <v>33.11</v>
      </c>
      <c r="Q22673">
        <v>1.1499999999999999</v>
      </c>
      <c r="R22673">
        <v>0</v>
      </c>
      <c r="S22673">
        <v>31.96</v>
      </c>
      <c r="U22673">
        <v>150</v>
      </c>
      <c r="V22673" s="8">
        <v>40155</v>
      </c>
    </row>
    <row r="22674" spans="1:22" x14ac:dyDescent="0.2">
      <c r="A22674" t="s">
        <v>805</v>
      </c>
      <c r="B22674">
        <v>12</v>
      </c>
      <c r="C22674">
        <v>2011</v>
      </c>
      <c r="E22674" t="s">
        <v>5087</v>
      </c>
      <c r="F22674">
        <v>112.5</v>
      </c>
      <c r="G22674" t="s">
        <v>23272</v>
      </c>
      <c r="H22674" t="s">
        <v>23256</v>
      </c>
      <c r="P22674">
        <v>33.51</v>
      </c>
      <c r="Q22674">
        <v>1.1599999999999999</v>
      </c>
      <c r="R22674">
        <v>0</v>
      </c>
      <c r="S22674">
        <v>32.35</v>
      </c>
      <c r="U22674">
        <v>350</v>
      </c>
      <c r="V22674" s="8">
        <v>40155</v>
      </c>
    </row>
    <row r="22675" spans="1:22" x14ac:dyDescent="0.2">
      <c r="A22675" t="s">
        <v>805</v>
      </c>
      <c r="B22675">
        <v>12</v>
      </c>
      <c r="C22675">
        <v>2011</v>
      </c>
      <c r="E22675" t="s">
        <v>5087</v>
      </c>
      <c r="F22675">
        <v>113</v>
      </c>
      <c r="G22675" t="s">
        <v>23273</v>
      </c>
      <c r="H22675" t="s">
        <v>23256</v>
      </c>
      <c r="P22675">
        <v>33.909999999999997</v>
      </c>
      <c r="Q22675">
        <v>1.1599999999999999</v>
      </c>
      <c r="R22675">
        <v>0</v>
      </c>
      <c r="S22675">
        <v>32.75</v>
      </c>
      <c r="U22675">
        <v>250</v>
      </c>
      <c r="V22675" s="8">
        <v>40155</v>
      </c>
    </row>
    <row r="22676" spans="1:22" x14ac:dyDescent="0.2">
      <c r="A22676" t="s">
        <v>805</v>
      </c>
      <c r="B22676">
        <v>12</v>
      </c>
      <c r="C22676">
        <v>2011</v>
      </c>
      <c r="E22676" t="s">
        <v>5087</v>
      </c>
      <c r="F22676">
        <v>114</v>
      </c>
      <c r="G22676" t="s">
        <v>23274</v>
      </c>
      <c r="H22676" t="s">
        <v>23256</v>
      </c>
      <c r="P22676">
        <v>34.72</v>
      </c>
      <c r="Q22676">
        <v>1.17</v>
      </c>
      <c r="R22676">
        <v>0</v>
      </c>
      <c r="S22676">
        <v>33.549999999999997</v>
      </c>
      <c r="U22676">
        <v>500</v>
      </c>
      <c r="V22676" s="8">
        <v>40155</v>
      </c>
    </row>
    <row r="22677" spans="1:22" x14ac:dyDescent="0.2">
      <c r="A22677" t="s">
        <v>805</v>
      </c>
      <c r="B22677">
        <v>12</v>
      </c>
      <c r="C22677">
        <v>2011</v>
      </c>
      <c r="E22677" t="s">
        <v>5087</v>
      </c>
      <c r="F22677">
        <v>114.5</v>
      </c>
      <c r="G22677" t="s">
        <v>23275</v>
      </c>
      <c r="H22677" t="s">
        <v>23256</v>
      </c>
      <c r="P22677">
        <v>35.119999999999997</v>
      </c>
      <c r="Q22677">
        <v>1.17</v>
      </c>
      <c r="R22677">
        <v>0</v>
      </c>
      <c r="S22677">
        <v>33.950000000000003</v>
      </c>
      <c r="U22677">
        <v>1025</v>
      </c>
      <c r="V22677" s="8">
        <v>40155</v>
      </c>
    </row>
    <row r="22678" spans="1:22" x14ac:dyDescent="0.2">
      <c r="A22678" t="s">
        <v>805</v>
      </c>
      <c r="B22678">
        <v>12</v>
      </c>
      <c r="C22678">
        <v>2011</v>
      </c>
      <c r="E22678" t="s">
        <v>5087</v>
      </c>
      <c r="F22678">
        <v>115</v>
      </c>
      <c r="G22678" t="s">
        <v>23276</v>
      </c>
      <c r="H22678" t="s">
        <v>23256</v>
      </c>
      <c r="P22678">
        <v>35.53</v>
      </c>
      <c r="Q22678">
        <v>1.18</v>
      </c>
      <c r="R22678">
        <v>0</v>
      </c>
      <c r="S22678">
        <v>34.35</v>
      </c>
      <c r="U22678">
        <v>410</v>
      </c>
      <c r="V22678" s="8">
        <v>40155</v>
      </c>
    </row>
    <row r="22679" spans="1:22" x14ac:dyDescent="0.2">
      <c r="A22679" t="s">
        <v>805</v>
      </c>
      <c r="B22679">
        <v>12</v>
      </c>
      <c r="C22679">
        <v>2011</v>
      </c>
      <c r="E22679" t="s">
        <v>5087</v>
      </c>
      <c r="F22679">
        <v>116.5</v>
      </c>
      <c r="G22679" t="s">
        <v>23277</v>
      </c>
      <c r="H22679" t="s">
        <v>23256</v>
      </c>
      <c r="P22679">
        <v>36.75</v>
      </c>
      <c r="Q22679">
        <v>1.19</v>
      </c>
      <c r="R22679">
        <v>0</v>
      </c>
      <c r="S22679">
        <v>35.56</v>
      </c>
      <c r="U22679">
        <v>200</v>
      </c>
      <c r="V22679" s="8">
        <v>40155</v>
      </c>
    </row>
    <row r="22680" spans="1:22" x14ac:dyDescent="0.2">
      <c r="A22680" t="s">
        <v>805</v>
      </c>
      <c r="B22680">
        <v>12</v>
      </c>
      <c r="C22680">
        <v>2011</v>
      </c>
      <c r="E22680" t="s">
        <v>5087</v>
      </c>
      <c r="F22680">
        <v>117</v>
      </c>
      <c r="G22680" t="s">
        <v>23278</v>
      </c>
      <c r="H22680" t="s">
        <v>23256</v>
      </c>
      <c r="P22680">
        <v>37.159999999999997</v>
      </c>
      <c r="Q22680">
        <v>1.19</v>
      </c>
      <c r="R22680">
        <v>0</v>
      </c>
      <c r="S22680">
        <v>35.97</v>
      </c>
      <c r="U22680">
        <v>250</v>
      </c>
      <c r="V22680" s="8">
        <v>40155</v>
      </c>
    </row>
    <row r="22681" spans="1:22" x14ac:dyDescent="0.2">
      <c r="A22681" t="s">
        <v>805</v>
      </c>
      <c r="B22681">
        <v>12</v>
      </c>
      <c r="C22681">
        <v>2011</v>
      </c>
      <c r="E22681" t="s">
        <v>5087</v>
      </c>
      <c r="F22681">
        <v>118</v>
      </c>
      <c r="G22681" t="s">
        <v>23279</v>
      </c>
      <c r="H22681" t="s">
        <v>23256</v>
      </c>
      <c r="P22681">
        <v>37.99</v>
      </c>
      <c r="Q22681">
        <v>1.21</v>
      </c>
      <c r="R22681">
        <v>0</v>
      </c>
      <c r="S22681">
        <v>36.78</v>
      </c>
      <c r="U22681">
        <v>175</v>
      </c>
      <c r="V22681" s="8">
        <v>40155</v>
      </c>
    </row>
    <row r="22682" spans="1:22" x14ac:dyDescent="0.2">
      <c r="A22682" t="s">
        <v>805</v>
      </c>
      <c r="B22682">
        <v>12</v>
      </c>
      <c r="C22682">
        <v>2011</v>
      </c>
      <c r="E22682" t="s">
        <v>5087</v>
      </c>
      <c r="F22682">
        <v>119</v>
      </c>
      <c r="G22682" t="s">
        <v>23280</v>
      </c>
      <c r="H22682" t="s">
        <v>23256</v>
      </c>
      <c r="P22682">
        <v>38.82</v>
      </c>
      <c r="Q22682">
        <v>1.22</v>
      </c>
      <c r="R22682">
        <v>0</v>
      </c>
      <c r="S22682">
        <v>37.6</v>
      </c>
      <c r="U22682">
        <v>175</v>
      </c>
      <c r="V22682" s="8">
        <v>40155</v>
      </c>
    </row>
    <row r="22683" spans="1:22" x14ac:dyDescent="0.2">
      <c r="A22683" t="s">
        <v>805</v>
      </c>
      <c r="B22683">
        <v>12</v>
      </c>
      <c r="C22683">
        <v>2011</v>
      </c>
      <c r="E22683" t="s">
        <v>5087</v>
      </c>
      <c r="F22683">
        <v>120</v>
      </c>
      <c r="G22683" t="s">
        <v>23281</v>
      </c>
      <c r="H22683" t="s">
        <v>23256</v>
      </c>
      <c r="P22683">
        <v>39.65</v>
      </c>
      <c r="Q22683">
        <v>1.22</v>
      </c>
      <c r="R22683">
        <v>0</v>
      </c>
      <c r="S22683">
        <v>38.43</v>
      </c>
      <c r="U22683">
        <v>500</v>
      </c>
      <c r="V22683" s="8">
        <v>40155</v>
      </c>
    </row>
    <row r="22684" spans="1:22" x14ac:dyDescent="0.2">
      <c r="A22684" t="s">
        <v>805</v>
      </c>
      <c r="B22684">
        <v>12</v>
      </c>
      <c r="C22684">
        <v>2011</v>
      </c>
      <c r="E22684" t="s">
        <v>5087</v>
      </c>
      <c r="F22684">
        <v>120.5</v>
      </c>
      <c r="G22684" t="s">
        <v>23282</v>
      </c>
      <c r="H22684" t="s">
        <v>23256</v>
      </c>
      <c r="P22684">
        <v>40.07</v>
      </c>
      <c r="Q22684">
        <v>1.22</v>
      </c>
      <c r="R22684">
        <v>0</v>
      </c>
      <c r="S22684">
        <v>38.85</v>
      </c>
      <c r="U22684">
        <v>500</v>
      </c>
      <c r="V22684" s="8">
        <v>40155</v>
      </c>
    </row>
    <row r="22685" spans="1:22" x14ac:dyDescent="0.2">
      <c r="A22685" t="s">
        <v>805</v>
      </c>
      <c r="B22685">
        <v>12</v>
      </c>
      <c r="C22685">
        <v>2011</v>
      </c>
      <c r="E22685" t="s">
        <v>5087</v>
      </c>
      <c r="F22685">
        <v>121</v>
      </c>
      <c r="G22685" t="s">
        <v>23283</v>
      </c>
      <c r="H22685" t="s">
        <v>23256</v>
      </c>
      <c r="P22685">
        <v>40.49</v>
      </c>
      <c r="Q22685">
        <v>1.23</v>
      </c>
      <c r="R22685">
        <v>0</v>
      </c>
      <c r="S22685">
        <v>39.26</v>
      </c>
      <c r="U22685">
        <v>275</v>
      </c>
      <c r="V22685" s="8">
        <v>40155</v>
      </c>
    </row>
    <row r="22686" spans="1:22" x14ac:dyDescent="0.2">
      <c r="A22686" t="s">
        <v>805</v>
      </c>
      <c r="B22686">
        <v>12</v>
      </c>
      <c r="C22686">
        <v>2011</v>
      </c>
      <c r="E22686" t="s">
        <v>5087</v>
      </c>
      <c r="F22686">
        <v>121.5</v>
      </c>
      <c r="G22686" t="s">
        <v>23284</v>
      </c>
      <c r="H22686" t="s">
        <v>23256</v>
      </c>
      <c r="P22686">
        <v>40.909999999999997</v>
      </c>
      <c r="Q22686">
        <v>1.23</v>
      </c>
      <c r="R22686">
        <v>0</v>
      </c>
      <c r="S22686">
        <v>39.68</v>
      </c>
      <c r="U22686">
        <v>500</v>
      </c>
      <c r="V22686" s="8">
        <v>40155</v>
      </c>
    </row>
    <row r="22687" spans="1:22" x14ac:dyDescent="0.2">
      <c r="A22687" t="s">
        <v>805</v>
      </c>
      <c r="B22687">
        <v>12</v>
      </c>
      <c r="C22687">
        <v>2011</v>
      </c>
      <c r="E22687" t="s">
        <v>5087</v>
      </c>
      <c r="F22687">
        <v>123</v>
      </c>
      <c r="G22687" t="s">
        <v>23285</v>
      </c>
      <c r="H22687" t="s">
        <v>23256</v>
      </c>
      <c r="P22687">
        <v>42.18</v>
      </c>
      <c r="Q22687">
        <v>1.24</v>
      </c>
      <c r="R22687">
        <v>0</v>
      </c>
      <c r="S22687">
        <v>40.94</v>
      </c>
      <c r="U22687">
        <v>800</v>
      </c>
      <c r="V22687" s="8">
        <v>40155</v>
      </c>
    </row>
    <row r="22688" spans="1:22" x14ac:dyDescent="0.2">
      <c r="A22688" t="s">
        <v>805</v>
      </c>
      <c r="B22688">
        <v>12</v>
      </c>
      <c r="C22688">
        <v>2011</v>
      </c>
      <c r="E22688" t="s">
        <v>5087</v>
      </c>
      <c r="F22688">
        <v>124</v>
      </c>
      <c r="G22688" t="s">
        <v>23286</v>
      </c>
      <c r="H22688" t="s">
        <v>23256</v>
      </c>
      <c r="P22688">
        <v>43.03</v>
      </c>
      <c r="Q22688">
        <v>1.25</v>
      </c>
      <c r="R22688">
        <v>0</v>
      </c>
      <c r="S22688">
        <v>41.78</v>
      </c>
      <c r="U22688">
        <v>150</v>
      </c>
      <c r="V22688" s="8">
        <v>40155</v>
      </c>
    </row>
    <row r="22689" spans="1:22" x14ac:dyDescent="0.2">
      <c r="A22689" t="s">
        <v>805</v>
      </c>
      <c r="B22689">
        <v>12</v>
      </c>
      <c r="C22689">
        <v>2011</v>
      </c>
      <c r="E22689" t="s">
        <v>5087</v>
      </c>
      <c r="F22689">
        <v>124.5</v>
      </c>
      <c r="G22689" t="s">
        <v>23287</v>
      </c>
      <c r="H22689" t="s">
        <v>23256</v>
      </c>
      <c r="P22689">
        <v>43.45</v>
      </c>
      <c r="Q22689">
        <v>1.24</v>
      </c>
      <c r="R22689">
        <v>0</v>
      </c>
      <c r="S22689">
        <v>42.21</v>
      </c>
      <c r="U22689">
        <v>850</v>
      </c>
      <c r="V22689" s="8">
        <v>40155</v>
      </c>
    </row>
    <row r="22690" spans="1:22" x14ac:dyDescent="0.2">
      <c r="A22690" t="s">
        <v>805</v>
      </c>
      <c r="B22690">
        <v>12</v>
      </c>
      <c r="C22690">
        <v>2011</v>
      </c>
      <c r="E22690" t="s">
        <v>5087</v>
      </c>
      <c r="F22690">
        <v>125</v>
      </c>
      <c r="G22690" t="s">
        <v>23288</v>
      </c>
      <c r="H22690" t="s">
        <v>23256</v>
      </c>
      <c r="P22690">
        <v>43.88</v>
      </c>
      <c r="Q22690">
        <v>1.25</v>
      </c>
      <c r="R22690">
        <v>0</v>
      </c>
      <c r="S22690">
        <v>42.63</v>
      </c>
      <c r="U22690">
        <v>50</v>
      </c>
      <c r="V22690" s="8">
        <v>40155</v>
      </c>
    </row>
    <row r="22691" spans="1:22" x14ac:dyDescent="0.2">
      <c r="A22691" t="s">
        <v>805</v>
      </c>
      <c r="B22691">
        <v>12</v>
      </c>
      <c r="C22691">
        <v>2011</v>
      </c>
      <c r="E22691" t="s">
        <v>5087</v>
      </c>
      <c r="F22691">
        <v>126</v>
      </c>
      <c r="G22691" t="s">
        <v>23289</v>
      </c>
      <c r="H22691" t="s">
        <v>23256</v>
      </c>
      <c r="P22691">
        <v>44.74</v>
      </c>
      <c r="Q22691">
        <v>1.26</v>
      </c>
      <c r="R22691">
        <v>0</v>
      </c>
      <c r="S22691">
        <v>43.48</v>
      </c>
      <c r="U22691">
        <v>25</v>
      </c>
      <c r="V22691" s="8">
        <v>40155</v>
      </c>
    </row>
    <row r="22692" spans="1:22" x14ac:dyDescent="0.2">
      <c r="A22692" t="s">
        <v>805</v>
      </c>
      <c r="B22692">
        <v>12</v>
      </c>
      <c r="C22692">
        <v>2011</v>
      </c>
      <c r="E22692" t="s">
        <v>5087</v>
      </c>
      <c r="F22692">
        <v>126.5</v>
      </c>
      <c r="G22692" t="s">
        <v>23290</v>
      </c>
      <c r="H22692" t="s">
        <v>23256</v>
      </c>
      <c r="P22692">
        <v>45.17</v>
      </c>
      <c r="Q22692">
        <v>1.26</v>
      </c>
      <c r="R22692">
        <v>0</v>
      </c>
      <c r="S22692">
        <v>43.91</v>
      </c>
      <c r="U22692">
        <v>300</v>
      </c>
      <c r="V22692" s="8">
        <v>40155</v>
      </c>
    </row>
    <row r="22693" spans="1:22" x14ac:dyDescent="0.2">
      <c r="A22693" t="s">
        <v>805</v>
      </c>
      <c r="B22693">
        <v>12</v>
      </c>
      <c r="C22693">
        <v>2011</v>
      </c>
      <c r="E22693" t="s">
        <v>5087</v>
      </c>
      <c r="F22693">
        <v>127</v>
      </c>
      <c r="G22693" t="s">
        <v>23291</v>
      </c>
      <c r="H22693" t="s">
        <v>23256</v>
      </c>
      <c r="P22693">
        <v>45.6</v>
      </c>
      <c r="Q22693">
        <v>1.26</v>
      </c>
      <c r="R22693">
        <v>0</v>
      </c>
      <c r="S22693">
        <v>44.34</v>
      </c>
      <c r="U22693">
        <v>200</v>
      </c>
      <c r="V22693" s="8">
        <v>40155</v>
      </c>
    </row>
    <row r="22694" spans="1:22" x14ac:dyDescent="0.2">
      <c r="A22694" t="s">
        <v>805</v>
      </c>
      <c r="B22694">
        <v>12</v>
      </c>
      <c r="C22694">
        <v>2011</v>
      </c>
      <c r="E22694" t="s">
        <v>5087</v>
      </c>
      <c r="F22694">
        <v>127.5</v>
      </c>
      <c r="G22694" t="s">
        <v>23292</v>
      </c>
      <c r="H22694" t="s">
        <v>23256</v>
      </c>
      <c r="P22694">
        <v>46.03</v>
      </c>
      <c r="Q22694">
        <v>1.26</v>
      </c>
      <c r="R22694">
        <v>0</v>
      </c>
      <c r="S22694">
        <v>44.77</v>
      </c>
      <c r="U22694">
        <v>100</v>
      </c>
      <c r="V22694" s="8">
        <v>40155</v>
      </c>
    </row>
    <row r="22695" spans="1:22" x14ac:dyDescent="0.2">
      <c r="A22695" t="s">
        <v>805</v>
      </c>
      <c r="B22695">
        <v>12</v>
      </c>
      <c r="C22695">
        <v>2011</v>
      </c>
      <c r="E22695" t="s">
        <v>5087</v>
      </c>
      <c r="F22695">
        <v>128</v>
      </c>
      <c r="G22695" t="s">
        <v>23293</v>
      </c>
      <c r="H22695" t="s">
        <v>23256</v>
      </c>
      <c r="P22695">
        <v>46.47</v>
      </c>
      <c r="Q22695">
        <v>1.27</v>
      </c>
      <c r="R22695">
        <v>0</v>
      </c>
      <c r="S22695">
        <v>45.2</v>
      </c>
      <c r="U22695">
        <v>300</v>
      </c>
      <c r="V22695" s="8">
        <v>40155</v>
      </c>
    </row>
    <row r="22696" spans="1:22" x14ac:dyDescent="0.2">
      <c r="A22696" t="s">
        <v>805</v>
      </c>
      <c r="B22696">
        <v>12</v>
      </c>
      <c r="C22696">
        <v>2011</v>
      </c>
      <c r="E22696" t="s">
        <v>5087</v>
      </c>
      <c r="F22696">
        <v>129</v>
      </c>
      <c r="G22696" t="s">
        <v>23294</v>
      </c>
      <c r="H22696" t="s">
        <v>23256</v>
      </c>
      <c r="P22696">
        <v>47.33</v>
      </c>
      <c r="Q22696">
        <v>1.27</v>
      </c>
      <c r="R22696">
        <v>0</v>
      </c>
      <c r="S22696">
        <v>46.06</v>
      </c>
      <c r="U22696">
        <v>50</v>
      </c>
      <c r="V22696" s="8">
        <v>40155</v>
      </c>
    </row>
    <row r="22697" spans="1:22" x14ac:dyDescent="0.2">
      <c r="A22697" t="s">
        <v>805</v>
      </c>
      <c r="B22697">
        <v>12</v>
      </c>
      <c r="C22697">
        <v>2011</v>
      </c>
      <c r="E22697" t="s">
        <v>5087</v>
      </c>
      <c r="F22697">
        <v>130</v>
      </c>
      <c r="G22697" t="s">
        <v>23295</v>
      </c>
      <c r="H22697" t="s">
        <v>23256</v>
      </c>
      <c r="P22697">
        <v>48.21</v>
      </c>
      <c r="Q22697">
        <v>1.28</v>
      </c>
      <c r="R22697">
        <v>0</v>
      </c>
      <c r="S22697">
        <v>46.93</v>
      </c>
      <c r="U22697">
        <v>150</v>
      </c>
      <c r="V22697" s="8">
        <v>40155</v>
      </c>
    </row>
    <row r="22698" spans="1:22" x14ac:dyDescent="0.2">
      <c r="A22698" t="s">
        <v>805</v>
      </c>
      <c r="B22698">
        <v>12</v>
      </c>
      <c r="C22698">
        <v>2011</v>
      </c>
      <c r="E22698" t="s">
        <v>5087</v>
      </c>
      <c r="F22698">
        <v>131.5</v>
      </c>
      <c r="G22698" t="s">
        <v>23296</v>
      </c>
      <c r="H22698" t="s">
        <v>23256</v>
      </c>
      <c r="P22698">
        <v>49.52</v>
      </c>
      <c r="Q22698">
        <v>1.28</v>
      </c>
      <c r="R22698">
        <v>0</v>
      </c>
      <c r="S22698">
        <v>48.24</v>
      </c>
      <c r="U22698">
        <v>60</v>
      </c>
      <c r="V22698" s="8">
        <v>40155</v>
      </c>
    </row>
    <row r="22699" spans="1:22" x14ac:dyDescent="0.2">
      <c r="A22699" t="s">
        <v>805</v>
      </c>
      <c r="B22699">
        <v>12</v>
      </c>
      <c r="C22699">
        <v>2011</v>
      </c>
      <c r="E22699" t="s">
        <v>5087</v>
      </c>
      <c r="F22699">
        <v>132</v>
      </c>
      <c r="G22699" t="s">
        <v>23297</v>
      </c>
      <c r="H22699" t="s">
        <v>23256</v>
      </c>
      <c r="P22699">
        <v>49.96</v>
      </c>
      <c r="Q22699">
        <v>1.29</v>
      </c>
      <c r="R22699">
        <v>0</v>
      </c>
      <c r="S22699">
        <v>48.67</v>
      </c>
      <c r="U22699">
        <v>25</v>
      </c>
      <c r="V22699" s="8">
        <v>40155</v>
      </c>
    </row>
    <row r="22700" spans="1:22" x14ac:dyDescent="0.2">
      <c r="A22700" t="s">
        <v>805</v>
      </c>
      <c r="B22700">
        <v>12</v>
      </c>
      <c r="C22700">
        <v>2011</v>
      </c>
      <c r="E22700" t="s">
        <v>5087</v>
      </c>
      <c r="F22700">
        <v>133.5</v>
      </c>
      <c r="G22700" t="s">
        <v>23298</v>
      </c>
      <c r="H22700" t="s">
        <v>23256</v>
      </c>
      <c r="P22700">
        <v>51.29</v>
      </c>
      <c r="Q22700">
        <v>1.3</v>
      </c>
      <c r="R22700">
        <v>0</v>
      </c>
      <c r="S22700">
        <v>49.99</v>
      </c>
      <c r="U22700">
        <v>600</v>
      </c>
      <c r="V22700" s="8">
        <v>40155</v>
      </c>
    </row>
    <row r="22701" spans="1:22" x14ac:dyDescent="0.2">
      <c r="A22701" t="s">
        <v>805</v>
      </c>
      <c r="B22701">
        <v>12</v>
      </c>
      <c r="C22701">
        <v>2011</v>
      </c>
      <c r="E22701" t="s">
        <v>5087</v>
      </c>
      <c r="F22701">
        <v>134</v>
      </c>
      <c r="G22701" t="s">
        <v>23299</v>
      </c>
      <c r="H22701" t="s">
        <v>23256</v>
      </c>
      <c r="P22701">
        <v>51.73</v>
      </c>
      <c r="Q22701">
        <v>1.3</v>
      </c>
      <c r="R22701">
        <v>0</v>
      </c>
      <c r="S22701">
        <v>50.43</v>
      </c>
      <c r="U22701">
        <v>350</v>
      </c>
      <c r="V22701" s="8">
        <v>40155</v>
      </c>
    </row>
    <row r="22702" spans="1:22" x14ac:dyDescent="0.2">
      <c r="A22702" t="s">
        <v>805</v>
      </c>
      <c r="B22702">
        <v>12</v>
      </c>
      <c r="C22702">
        <v>2011</v>
      </c>
      <c r="E22702" t="s">
        <v>5087</v>
      </c>
      <c r="F22702">
        <v>134.5</v>
      </c>
      <c r="G22702" t="s">
        <v>23300</v>
      </c>
      <c r="H22702" t="s">
        <v>23256</v>
      </c>
      <c r="P22702">
        <v>52.17</v>
      </c>
      <c r="Q22702">
        <v>1.3</v>
      </c>
      <c r="R22702">
        <v>0</v>
      </c>
      <c r="S22702">
        <v>50.87</v>
      </c>
      <c r="U22702">
        <v>100</v>
      </c>
      <c r="V22702" s="8">
        <v>40155</v>
      </c>
    </row>
    <row r="22703" spans="1:22" x14ac:dyDescent="0.2">
      <c r="A22703" t="s">
        <v>805</v>
      </c>
      <c r="B22703">
        <v>12</v>
      </c>
      <c r="C22703">
        <v>2011</v>
      </c>
      <c r="E22703" t="s">
        <v>5087</v>
      </c>
      <c r="F22703">
        <v>136.5</v>
      </c>
      <c r="G22703" t="s">
        <v>23301</v>
      </c>
      <c r="H22703" t="s">
        <v>23256</v>
      </c>
      <c r="P22703">
        <v>53.95</v>
      </c>
      <c r="Q22703">
        <v>1.3</v>
      </c>
      <c r="R22703">
        <v>0</v>
      </c>
      <c r="S22703">
        <v>52.65</v>
      </c>
      <c r="U22703">
        <v>600</v>
      </c>
      <c r="V22703" s="8">
        <v>40155</v>
      </c>
    </row>
    <row r="22704" spans="1:22" x14ac:dyDescent="0.2">
      <c r="A22704" t="s">
        <v>805</v>
      </c>
      <c r="B22704">
        <v>12</v>
      </c>
      <c r="C22704">
        <v>2011</v>
      </c>
      <c r="E22704" t="s">
        <v>5087</v>
      </c>
      <c r="F22704">
        <v>137</v>
      </c>
      <c r="G22704" t="s">
        <v>23302</v>
      </c>
      <c r="H22704" t="s">
        <v>23256</v>
      </c>
      <c r="P22704">
        <v>54.4</v>
      </c>
      <c r="Q22704">
        <v>1.31</v>
      </c>
      <c r="R22704">
        <v>0</v>
      </c>
      <c r="S22704">
        <v>53.09</v>
      </c>
      <c r="U22704">
        <v>350</v>
      </c>
      <c r="V22704" s="8">
        <v>40155</v>
      </c>
    </row>
    <row r="22705" spans="1:22" x14ac:dyDescent="0.2">
      <c r="A22705" t="s">
        <v>805</v>
      </c>
      <c r="B22705">
        <v>12</v>
      </c>
      <c r="C22705">
        <v>2011</v>
      </c>
      <c r="E22705" t="s">
        <v>5087</v>
      </c>
      <c r="F22705">
        <v>137.5</v>
      </c>
      <c r="G22705" t="s">
        <v>23303</v>
      </c>
      <c r="H22705" t="s">
        <v>23256</v>
      </c>
      <c r="P22705">
        <v>54.85</v>
      </c>
      <c r="Q22705">
        <v>1.31</v>
      </c>
      <c r="R22705">
        <v>0</v>
      </c>
      <c r="S22705">
        <v>53.54</v>
      </c>
      <c r="U22705">
        <v>200</v>
      </c>
      <c r="V22705" s="8">
        <v>40155</v>
      </c>
    </row>
    <row r="22706" spans="1:22" x14ac:dyDescent="0.2">
      <c r="A22706" t="s">
        <v>805</v>
      </c>
      <c r="B22706">
        <v>12</v>
      </c>
      <c r="C22706">
        <v>2011</v>
      </c>
      <c r="E22706" t="s">
        <v>5087</v>
      </c>
      <c r="F22706">
        <v>138.5</v>
      </c>
      <c r="G22706" t="s">
        <v>23304</v>
      </c>
      <c r="H22706" t="s">
        <v>23256</v>
      </c>
      <c r="P22706">
        <v>55.75</v>
      </c>
      <c r="Q22706">
        <v>1.32</v>
      </c>
      <c r="R22706">
        <v>0</v>
      </c>
      <c r="S22706">
        <v>54.43</v>
      </c>
      <c r="U22706">
        <v>1500</v>
      </c>
      <c r="V22706" s="8">
        <v>40155</v>
      </c>
    </row>
    <row r="22707" spans="1:22" x14ac:dyDescent="0.2">
      <c r="A22707" t="s">
        <v>805</v>
      </c>
      <c r="B22707">
        <v>12</v>
      </c>
      <c r="C22707">
        <v>2011</v>
      </c>
      <c r="E22707" t="s">
        <v>5087</v>
      </c>
      <c r="F22707">
        <v>175</v>
      </c>
      <c r="G22707" t="s">
        <v>23305</v>
      </c>
      <c r="H22707" t="s">
        <v>23256</v>
      </c>
      <c r="P22707">
        <v>89.89</v>
      </c>
      <c r="Q22707">
        <v>1.4</v>
      </c>
      <c r="R22707">
        <v>0</v>
      </c>
      <c r="S22707">
        <v>88.49</v>
      </c>
      <c r="V22707" s="8">
        <v>40155</v>
      </c>
    </row>
    <row r="22708" spans="1:22" x14ac:dyDescent="0.2">
      <c r="A22708" t="s">
        <v>805</v>
      </c>
      <c r="B22708">
        <v>12</v>
      </c>
      <c r="C22708">
        <v>2011</v>
      </c>
      <c r="E22708" t="s">
        <v>5087</v>
      </c>
      <c r="F22708">
        <v>30</v>
      </c>
      <c r="G22708" t="s">
        <v>23306</v>
      </c>
      <c r="H22708" t="s">
        <v>23256</v>
      </c>
      <c r="P22708">
        <v>0.56999999999999995</v>
      </c>
      <c r="Q22708">
        <v>0.04</v>
      </c>
      <c r="R22708">
        <v>0</v>
      </c>
      <c r="S22708">
        <v>0.53</v>
      </c>
      <c r="U22708">
        <v>761</v>
      </c>
      <c r="V22708" s="8">
        <v>40155</v>
      </c>
    </row>
    <row r="22709" spans="1:22" x14ac:dyDescent="0.2">
      <c r="A22709" t="s">
        <v>805</v>
      </c>
      <c r="B22709">
        <v>12</v>
      </c>
      <c r="C22709">
        <v>2011</v>
      </c>
      <c r="E22709" t="s">
        <v>5087</v>
      </c>
      <c r="F22709">
        <v>35</v>
      </c>
      <c r="G22709" t="s">
        <v>23307</v>
      </c>
      <c r="H22709" t="s">
        <v>23256</v>
      </c>
      <c r="P22709">
        <v>1</v>
      </c>
      <c r="Q22709">
        <v>7.0000000000000007E-2</v>
      </c>
      <c r="R22709">
        <v>0</v>
      </c>
      <c r="S22709">
        <v>0.93</v>
      </c>
      <c r="U22709">
        <v>300</v>
      </c>
      <c r="V22709" s="8">
        <v>40155</v>
      </c>
    </row>
    <row r="22710" spans="1:22" x14ac:dyDescent="0.2">
      <c r="A22710" t="s">
        <v>805</v>
      </c>
      <c r="B22710">
        <v>12</v>
      </c>
      <c r="C22710">
        <v>2011</v>
      </c>
      <c r="E22710" t="s">
        <v>5087</v>
      </c>
      <c r="F22710">
        <v>40</v>
      </c>
      <c r="G22710" t="s">
        <v>23308</v>
      </c>
      <c r="H22710" t="s">
        <v>23256</v>
      </c>
      <c r="P22710">
        <v>1.57</v>
      </c>
      <c r="Q22710">
        <v>0.1</v>
      </c>
      <c r="R22710">
        <v>0</v>
      </c>
      <c r="S22710">
        <v>1.47</v>
      </c>
      <c r="U22710">
        <v>3904</v>
      </c>
      <c r="V22710" s="8">
        <v>40155</v>
      </c>
    </row>
    <row r="22711" spans="1:22" x14ac:dyDescent="0.2">
      <c r="A22711" t="s">
        <v>805</v>
      </c>
      <c r="B22711">
        <v>12</v>
      </c>
      <c r="C22711">
        <v>2011</v>
      </c>
      <c r="E22711" t="s">
        <v>5087</v>
      </c>
      <c r="F22711">
        <v>45</v>
      </c>
      <c r="G22711" t="s">
        <v>23309</v>
      </c>
      <c r="H22711" t="s">
        <v>23256</v>
      </c>
      <c r="P22711">
        <v>2.31</v>
      </c>
      <c r="Q22711">
        <v>0.14000000000000001</v>
      </c>
      <c r="R22711">
        <v>0</v>
      </c>
      <c r="S22711">
        <v>2.17</v>
      </c>
      <c r="U22711">
        <v>3500</v>
      </c>
      <c r="V22711" s="8">
        <v>40155</v>
      </c>
    </row>
    <row r="22712" spans="1:22" x14ac:dyDescent="0.2">
      <c r="A22712" t="s">
        <v>805</v>
      </c>
      <c r="B22712">
        <v>12</v>
      </c>
      <c r="C22712">
        <v>2011</v>
      </c>
      <c r="E22712" t="s">
        <v>5087</v>
      </c>
      <c r="F22712">
        <v>48</v>
      </c>
      <c r="G22712" t="s">
        <v>23310</v>
      </c>
      <c r="H22712" t="s">
        <v>23256</v>
      </c>
      <c r="P22712">
        <v>2.83</v>
      </c>
      <c r="Q22712">
        <v>0.17</v>
      </c>
      <c r="R22712">
        <v>0</v>
      </c>
      <c r="S22712">
        <v>2.66</v>
      </c>
      <c r="U22712">
        <v>2200</v>
      </c>
      <c r="V22712" s="8">
        <v>40155</v>
      </c>
    </row>
    <row r="22713" spans="1:22" x14ac:dyDescent="0.2">
      <c r="A22713" t="s">
        <v>805</v>
      </c>
      <c r="B22713">
        <v>12</v>
      </c>
      <c r="C22713">
        <v>2011</v>
      </c>
      <c r="E22713" t="s">
        <v>5087</v>
      </c>
      <c r="F22713">
        <v>50</v>
      </c>
      <c r="G22713" t="s">
        <v>23311</v>
      </c>
      <c r="H22713" t="s">
        <v>23256</v>
      </c>
      <c r="P22713">
        <v>3.22</v>
      </c>
      <c r="Q22713">
        <v>0.19</v>
      </c>
      <c r="R22713">
        <v>0</v>
      </c>
      <c r="S22713">
        <v>3.03</v>
      </c>
      <c r="U22713">
        <v>14003</v>
      </c>
      <c r="V22713" s="8">
        <v>40155</v>
      </c>
    </row>
    <row r="22714" spans="1:22" x14ac:dyDescent="0.2">
      <c r="A22714" t="s">
        <v>805</v>
      </c>
      <c r="B22714">
        <v>12</v>
      </c>
      <c r="C22714">
        <v>2011</v>
      </c>
      <c r="E22714" t="s">
        <v>5087</v>
      </c>
      <c r="F22714">
        <v>54</v>
      </c>
      <c r="G22714" t="s">
        <v>23312</v>
      </c>
      <c r="H22714" t="s">
        <v>23256</v>
      </c>
      <c r="P22714">
        <v>4.08</v>
      </c>
      <c r="Q22714">
        <v>0.23</v>
      </c>
      <c r="R22714">
        <v>0</v>
      </c>
      <c r="S22714">
        <v>3.85</v>
      </c>
      <c r="U22714">
        <v>1050</v>
      </c>
      <c r="V22714" s="8">
        <v>40155</v>
      </c>
    </row>
    <row r="22715" spans="1:22" x14ac:dyDescent="0.2">
      <c r="A22715" t="s">
        <v>805</v>
      </c>
      <c r="B22715">
        <v>12</v>
      </c>
      <c r="C22715">
        <v>2011</v>
      </c>
      <c r="E22715" t="s">
        <v>5087</v>
      </c>
      <c r="F22715">
        <v>55</v>
      </c>
      <c r="G22715" t="s">
        <v>23313</v>
      </c>
      <c r="H22715" t="s">
        <v>23256</v>
      </c>
      <c r="P22715">
        <v>4.3099999999999996</v>
      </c>
      <c r="Q22715">
        <v>0.24</v>
      </c>
      <c r="R22715">
        <v>0</v>
      </c>
      <c r="S22715">
        <v>4.07</v>
      </c>
      <c r="U22715">
        <v>3100</v>
      </c>
      <c r="V22715" s="8">
        <v>40155</v>
      </c>
    </row>
    <row r="22716" spans="1:22" x14ac:dyDescent="0.2">
      <c r="A22716" t="s">
        <v>805</v>
      </c>
      <c r="B22716">
        <v>12</v>
      </c>
      <c r="C22716">
        <v>2011</v>
      </c>
      <c r="E22716" t="s">
        <v>5087</v>
      </c>
      <c r="F22716">
        <v>56</v>
      </c>
      <c r="G22716" t="s">
        <v>23314</v>
      </c>
      <c r="H22716" t="s">
        <v>23256</v>
      </c>
      <c r="P22716">
        <v>4.55</v>
      </c>
      <c r="Q22716">
        <v>0.25</v>
      </c>
      <c r="R22716">
        <v>0</v>
      </c>
      <c r="S22716">
        <v>4.3</v>
      </c>
      <c r="U22716">
        <v>2425</v>
      </c>
      <c r="V22716" s="8">
        <v>40155</v>
      </c>
    </row>
    <row r="22717" spans="1:22" x14ac:dyDescent="0.2">
      <c r="A22717" t="s">
        <v>805</v>
      </c>
      <c r="B22717">
        <v>12</v>
      </c>
      <c r="C22717">
        <v>2011</v>
      </c>
      <c r="E22717" t="s">
        <v>5087</v>
      </c>
      <c r="F22717">
        <v>56.5</v>
      </c>
      <c r="G22717" t="s">
        <v>23315</v>
      </c>
      <c r="H22717" t="s">
        <v>23256</v>
      </c>
      <c r="P22717">
        <v>4.67</v>
      </c>
      <c r="Q22717">
        <v>0.25</v>
      </c>
      <c r="R22717">
        <v>0</v>
      </c>
      <c r="S22717">
        <v>4.42</v>
      </c>
      <c r="U22717">
        <v>100</v>
      </c>
      <c r="V22717" s="8">
        <v>40155</v>
      </c>
    </row>
    <row r="22718" spans="1:22" x14ac:dyDescent="0.2">
      <c r="A22718" t="s">
        <v>805</v>
      </c>
      <c r="B22718">
        <v>12</v>
      </c>
      <c r="C22718">
        <v>2011</v>
      </c>
      <c r="E22718" t="s">
        <v>5087</v>
      </c>
      <c r="F22718">
        <v>57</v>
      </c>
      <c r="G22718" t="s">
        <v>23316</v>
      </c>
      <c r="H22718" t="s">
        <v>23256</v>
      </c>
      <c r="P22718">
        <v>4.8</v>
      </c>
      <c r="Q22718">
        <v>0.26</v>
      </c>
      <c r="R22718">
        <v>0</v>
      </c>
      <c r="S22718">
        <v>4.54</v>
      </c>
      <c r="U22718">
        <v>400</v>
      </c>
      <c r="V22718" s="8">
        <v>40155</v>
      </c>
    </row>
    <row r="22719" spans="1:22" x14ac:dyDescent="0.2">
      <c r="A22719" t="s">
        <v>805</v>
      </c>
      <c r="B22719">
        <v>12</v>
      </c>
      <c r="C22719">
        <v>2011</v>
      </c>
      <c r="E22719" t="s">
        <v>5087</v>
      </c>
      <c r="F22719">
        <v>58</v>
      </c>
      <c r="G22719" t="s">
        <v>23317</v>
      </c>
      <c r="H22719" t="s">
        <v>23256</v>
      </c>
      <c r="P22719">
        <v>5.05</v>
      </c>
      <c r="Q22719">
        <v>0.27</v>
      </c>
      <c r="R22719">
        <v>0</v>
      </c>
      <c r="S22719">
        <v>4.78</v>
      </c>
      <c r="U22719">
        <v>50</v>
      </c>
      <c r="V22719" s="8">
        <v>40155</v>
      </c>
    </row>
    <row r="22720" spans="1:22" x14ac:dyDescent="0.2">
      <c r="A22720" t="s">
        <v>805</v>
      </c>
      <c r="B22720">
        <v>12</v>
      </c>
      <c r="C22720">
        <v>2011</v>
      </c>
      <c r="E22720" t="s">
        <v>5087</v>
      </c>
      <c r="F22720">
        <v>59</v>
      </c>
      <c r="G22720" t="s">
        <v>27138</v>
      </c>
      <c r="H22720" t="s">
        <v>23256</v>
      </c>
      <c r="P22720">
        <v>5.32</v>
      </c>
      <c r="Q22720">
        <v>0.28999999999999998</v>
      </c>
      <c r="R22720">
        <v>0</v>
      </c>
      <c r="S22720">
        <v>5.03</v>
      </c>
      <c r="U22720">
        <v>500</v>
      </c>
      <c r="V22720" s="8">
        <v>40155</v>
      </c>
    </row>
    <row r="22721" spans="1:22" x14ac:dyDescent="0.2">
      <c r="A22721" t="s">
        <v>805</v>
      </c>
      <c r="B22721">
        <v>12</v>
      </c>
      <c r="C22721">
        <v>2011</v>
      </c>
      <c r="E22721" t="s">
        <v>5087</v>
      </c>
      <c r="F22721">
        <v>60</v>
      </c>
      <c r="G22721" t="s">
        <v>27139</v>
      </c>
      <c r="H22721" t="s">
        <v>23256</v>
      </c>
      <c r="P22721">
        <v>5.59</v>
      </c>
      <c r="Q22721">
        <v>0.3</v>
      </c>
      <c r="R22721">
        <v>0</v>
      </c>
      <c r="S22721">
        <v>5.29</v>
      </c>
      <c r="T22721">
        <v>300</v>
      </c>
      <c r="U22721">
        <v>7945</v>
      </c>
      <c r="V22721" s="8">
        <v>40155</v>
      </c>
    </row>
    <row r="22722" spans="1:22" x14ac:dyDescent="0.2">
      <c r="A22722" t="s">
        <v>805</v>
      </c>
      <c r="B22722">
        <v>12</v>
      </c>
      <c r="C22722">
        <v>2011</v>
      </c>
      <c r="E22722" t="s">
        <v>5087</v>
      </c>
      <c r="F22722">
        <v>60.5</v>
      </c>
      <c r="G22722" t="s">
        <v>27140</v>
      </c>
      <c r="H22722" t="s">
        <v>23256</v>
      </c>
      <c r="P22722">
        <v>5.73</v>
      </c>
      <c r="Q22722">
        <v>0.31</v>
      </c>
      <c r="R22722">
        <v>0</v>
      </c>
      <c r="S22722">
        <v>5.42</v>
      </c>
      <c r="U22722">
        <v>1450</v>
      </c>
      <c r="V22722" s="8">
        <v>40155</v>
      </c>
    </row>
    <row r="22723" spans="1:22" x14ac:dyDescent="0.2">
      <c r="A22723" t="s">
        <v>805</v>
      </c>
      <c r="B22723">
        <v>12</v>
      </c>
      <c r="C22723">
        <v>2011</v>
      </c>
      <c r="E22723" t="s">
        <v>5087</v>
      </c>
      <c r="F22723">
        <v>61</v>
      </c>
      <c r="G22723" t="s">
        <v>27141</v>
      </c>
      <c r="H22723" t="s">
        <v>23256</v>
      </c>
      <c r="P22723">
        <v>5.87</v>
      </c>
      <c r="Q22723">
        <v>0.31</v>
      </c>
      <c r="R22723">
        <v>0</v>
      </c>
      <c r="S22723">
        <v>5.56</v>
      </c>
      <c r="U22723">
        <v>300</v>
      </c>
      <c r="V22723" s="8">
        <v>40155</v>
      </c>
    </row>
    <row r="22724" spans="1:22" x14ac:dyDescent="0.2">
      <c r="A22724" t="s">
        <v>805</v>
      </c>
      <c r="B22724">
        <v>12</v>
      </c>
      <c r="C22724">
        <v>2011</v>
      </c>
      <c r="E22724" t="s">
        <v>5087</v>
      </c>
      <c r="F22724">
        <v>61.5</v>
      </c>
      <c r="G22724" t="s">
        <v>27142</v>
      </c>
      <c r="H22724" t="s">
        <v>23256</v>
      </c>
      <c r="P22724">
        <v>6.01</v>
      </c>
      <c r="Q22724">
        <v>0.32</v>
      </c>
      <c r="R22724">
        <v>0</v>
      </c>
      <c r="S22724">
        <v>5.69</v>
      </c>
      <c r="U22724">
        <v>550</v>
      </c>
      <c r="V22724" s="8">
        <v>40155</v>
      </c>
    </row>
    <row r="22725" spans="1:22" x14ac:dyDescent="0.2">
      <c r="A22725" t="s">
        <v>805</v>
      </c>
      <c r="B22725">
        <v>12</v>
      </c>
      <c r="C22725">
        <v>2011</v>
      </c>
      <c r="E22725" t="s">
        <v>5087</v>
      </c>
      <c r="F22725">
        <v>62</v>
      </c>
      <c r="G22725" t="s">
        <v>27143</v>
      </c>
      <c r="H22725" t="s">
        <v>23256</v>
      </c>
      <c r="P22725">
        <v>6.15</v>
      </c>
      <c r="Q22725">
        <v>0.32</v>
      </c>
      <c r="R22725">
        <v>0</v>
      </c>
      <c r="S22725">
        <v>5.83</v>
      </c>
      <c r="U22725">
        <v>8775</v>
      </c>
      <c r="V22725" s="8">
        <v>40155</v>
      </c>
    </row>
    <row r="22726" spans="1:22" x14ac:dyDescent="0.2">
      <c r="A22726" t="s">
        <v>805</v>
      </c>
      <c r="B22726">
        <v>12</v>
      </c>
      <c r="C22726">
        <v>2011</v>
      </c>
      <c r="E22726" t="s">
        <v>5087</v>
      </c>
      <c r="F22726">
        <v>63</v>
      </c>
      <c r="G22726" t="s">
        <v>27144</v>
      </c>
      <c r="H22726" t="s">
        <v>23256</v>
      </c>
      <c r="P22726">
        <v>6.45</v>
      </c>
      <c r="Q22726">
        <v>0.34</v>
      </c>
      <c r="R22726">
        <v>0</v>
      </c>
      <c r="S22726">
        <v>6.11</v>
      </c>
      <c r="U22726">
        <v>2625</v>
      </c>
      <c r="V22726" s="8">
        <v>40155</v>
      </c>
    </row>
    <row r="22727" spans="1:22" x14ac:dyDescent="0.2">
      <c r="A22727" t="s">
        <v>805</v>
      </c>
      <c r="B22727">
        <v>12</v>
      </c>
      <c r="C22727">
        <v>2011</v>
      </c>
      <c r="E22727" t="s">
        <v>5087</v>
      </c>
      <c r="F22727">
        <v>64</v>
      </c>
      <c r="G22727" t="s">
        <v>27145</v>
      </c>
      <c r="H22727" t="s">
        <v>23256</v>
      </c>
      <c r="P22727">
        <v>6.75</v>
      </c>
      <c r="Q22727">
        <v>0.35</v>
      </c>
      <c r="R22727">
        <v>0</v>
      </c>
      <c r="S22727">
        <v>6.4</v>
      </c>
      <c r="U22727">
        <v>1800</v>
      </c>
      <c r="V22727" s="8">
        <v>40155</v>
      </c>
    </row>
    <row r="22728" spans="1:22" x14ac:dyDescent="0.2">
      <c r="A22728" t="s">
        <v>805</v>
      </c>
      <c r="B22728">
        <v>12</v>
      </c>
      <c r="C22728">
        <v>2011</v>
      </c>
      <c r="E22728" t="s">
        <v>5087</v>
      </c>
      <c r="F22728">
        <v>65</v>
      </c>
      <c r="G22728" t="s">
        <v>27146</v>
      </c>
      <c r="H22728" t="s">
        <v>23256</v>
      </c>
      <c r="P22728">
        <v>7.06</v>
      </c>
      <c r="Q22728">
        <v>0.36</v>
      </c>
      <c r="R22728">
        <v>0</v>
      </c>
      <c r="S22728">
        <v>6.7</v>
      </c>
      <c r="U22728">
        <v>8686</v>
      </c>
      <c r="V22728" s="8">
        <v>40155</v>
      </c>
    </row>
    <row r="22729" spans="1:22" x14ac:dyDescent="0.2">
      <c r="A22729" t="s">
        <v>805</v>
      </c>
      <c r="B22729">
        <v>12</v>
      </c>
      <c r="C22729">
        <v>2011</v>
      </c>
      <c r="E22729" t="s">
        <v>5087</v>
      </c>
      <c r="F22729">
        <v>65.5</v>
      </c>
      <c r="G22729" t="s">
        <v>27147</v>
      </c>
      <c r="H22729" t="s">
        <v>23256</v>
      </c>
      <c r="P22729">
        <v>7.21</v>
      </c>
      <c r="Q22729">
        <v>0.36</v>
      </c>
      <c r="R22729">
        <v>0</v>
      </c>
      <c r="S22729">
        <v>6.85</v>
      </c>
      <c r="U22729">
        <v>150</v>
      </c>
      <c r="V22729" s="8">
        <v>40155</v>
      </c>
    </row>
    <row r="22730" spans="1:22" x14ac:dyDescent="0.2">
      <c r="A22730" t="s">
        <v>805</v>
      </c>
      <c r="B22730">
        <v>12</v>
      </c>
      <c r="C22730">
        <v>2011</v>
      </c>
      <c r="E22730" t="s">
        <v>5087</v>
      </c>
      <c r="F22730">
        <v>66</v>
      </c>
      <c r="G22730" t="s">
        <v>27148</v>
      </c>
      <c r="H22730" t="s">
        <v>23256</v>
      </c>
      <c r="P22730">
        <v>7.37</v>
      </c>
      <c r="Q22730">
        <v>0.37</v>
      </c>
      <c r="R22730">
        <v>0</v>
      </c>
      <c r="S22730">
        <v>7</v>
      </c>
      <c r="U22730">
        <v>2275</v>
      </c>
      <c r="V22730" s="8">
        <v>40155</v>
      </c>
    </row>
    <row r="22731" spans="1:22" x14ac:dyDescent="0.2">
      <c r="A22731" t="s">
        <v>805</v>
      </c>
      <c r="B22731">
        <v>12</v>
      </c>
      <c r="C22731">
        <v>2011</v>
      </c>
      <c r="E22731" t="s">
        <v>5087</v>
      </c>
      <c r="F22731">
        <v>67</v>
      </c>
      <c r="G22731" t="s">
        <v>27149</v>
      </c>
      <c r="H22731" t="s">
        <v>23256</v>
      </c>
      <c r="P22731">
        <v>7.7</v>
      </c>
      <c r="Q22731">
        <v>0.39</v>
      </c>
      <c r="R22731">
        <v>0</v>
      </c>
      <c r="S22731">
        <v>7.31</v>
      </c>
      <c r="U22731">
        <v>700</v>
      </c>
      <c r="V22731" s="8">
        <v>40155</v>
      </c>
    </row>
    <row r="22732" spans="1:22" x14ac:dyDescent="0.2">
      <c r="A22732" t="s">
        <v>805</v>
      </c>
      <c r="B22732">
        <v>12</v>
      </c>
      <c r="C22732">
        <v>2011</v>
      </c>
      <c r="E22732" t="s">
        <v>5087</v>
      </c>
      <c r="F22732">
        <v>67.5</v>
      </c>
      <c r="G22732" t="s">
        <v>27150</v>
      </c>
      <c r="H22732" t="s">
        <v>23256</v>
      </c>
      <c r="P22732">
        <v>7.87</v>
      </c>
      <c r="Q22732">
        <v>0.4</v>
      </c>
      <c r="R22732">
        <v>0</v>
      </c>
      <c r="S22732">
        <v>7.47</v>
      </c>
      <c r="U22732">
        <v>250</v>
      </c>
      <c r="V22732" s="8">
        <v>40155</v>
      </c>
    </row>
    <row r="22733" spans="1:22" x14ac:dyDescent="0.2">
      <c r="A22733" t="s">
        <v>805</v>
      </c>
      <c r="B22733">
        <v>12</v>
      </c>
      <c r="C22733">
        <v>2011</v>
      </c>
      <c r="E22733" t="s">
        <v>5087</v>
      </c>
      <c r="F22733">
        <v>68</v>
      </c>
      <c r="G22733" t="s">
        <v>27151</v>
      </c>
      <c r="H22733" t="s">
        <v>23256</v>
      </c>
      <c r="P22733">
        <v>8.0399999999999991</v>
      </c>
      <c r="Q22733">
        <v>0.41</v>
      </c>
      <c r="R22733">
        <v>0</v>
      </c>
      <c r="S22733">
        <v>7.63</v>
      </c>
      <c r="U22733">
        <v>1575</v>
      </c>
      <c r="V22733" s="8">
        <v>40155</v>
      </c>
    </row>
    <row r="22734" spans="1:22" x14ac:dyDescent="0.2">
      <c r="A22734" t="s">
        <v>805</v>
      </c>
      <c r="B22734">
        <v>12</v>
      </c>
      <c r="C22734">
        <v>2011</v>
      </c>
      <c r="E22734" t="s">
        <v>5087</v>
      </c>
      <c r="F22734">
        <v>68.5</v>
      </c>
      <c r="G22734" t="s">
        <v>27152</v>
      </c>
      <c r="H22734" t="s">
        <v>23256</v>
      </c>
      <c r="P22734">
        <v>8.2100000000000009</v>
      </c>
      <c r="Q22734">
        <v>0.41</v>
      </c>
      <c r="R22734">
        <v>0</v>
      </c>
      <c r="S22734">
        <v>7.8</v>
      </c>
      <c r="U22734">
        <v>150</v>
      </c>
      <c r="V22734" s="8">
        <v>40155</v>
      </c>
    </row>
    <row r="22735" spans="1:22" x14ac:dyDescent="0.2">
      <c r="A22735" t="s">
        <v>805</v>
      </c>
      <c r="B22735">
        <v>12</v>
      </c>
      <c r="C22735">
        <v>2011</v>
      </c>
      <c r="E22735" t="s">
        <v>5087</v>
      </c>
      <c r="F22735">
        <v>69</v>
      </c>
      <c r="G22735" t="s">
        <v>27153</v>
      </c>
      <c r="H22735" t="s">
        <v>23256</v>
      </c>
      <c r="P22735">
        <v>8.3800000000000008</v>
      </c>
      <c r="Q22735">
        <v>0.42</v>
      </c>
      <c r="R22735">
        <v>0</v>
      </c>
      <c r="S22735">
        <v>7.96</v>
      </c>
      <c r="U22735">
        <v>2135</v>
      </c>
      <c r="V22735" s="8">
        <v>40155</v>
      </c>
    </row>
    <row r="22736" spans="1:22" x14ac:dyDescent="0.2">
      <c r="A22736" t="s">
        <v>805</v>
      </c>
      <c r="B22736">
        <v>12</v>
      </c>
      <c r="C22736">
        <v>2011</v>
      </c>
      <c r="E22736" t="s">
        <v>5087</v>
      </c>
      <c r="F22736">
        <v>70</v>
      </c>
      <c r="G22736" t="s">
        <v>27154</v>
      </c>
      <c r="H22736" t="s">
        <v>23256</v>
      </c>
      <c r="P22736">
        <v>8.73</v>
      </c>
      <c r="Q22736">
        <v>0.43</v>
      </c>
      <c r="R22736">
        <v>0</v>
      </c>
      <c r="S22736">
        <v>8.3000000000000007</v>
      </c>
      <c r="T22736">
        <v>600</v>
      </c>
      <c r="U22736">
        <v>11733</v>
      </c>
      <c r="V22736" s="8">
        <v>40155</v>
      </c>
    </row>
    <row r="22737" spans="1:22" x14ac:dyDescent="0.2">
      <c r="A22737" t="s">
        <v>805</v>
      </c>
      <c r="B22737">
        <v>12</v>
      </c>
      <c r="C22737">
        <v>2011</v>
      </c>
      <c r="E22737" t="s">
        <v>5087</v>
      </c>
      <c r="F22737">
        <v>70.5</v>
      </c>
      <c r="G22737" t="s">
        <v>27155</v>
      </c>
      <c r="H22737" t="s">
        <v>23256</v>
      </c>
      <c r="P22737">
        <v>8.91</v>
      </c>
      <c r="Q22737">
        <v>0.44</v>
      </c>
      <c r="R22737">
        <v>0</v>
      </c>
      <c r="S22737">
        <v>8.4700000000000006</v>
      </c>
      <c r="U22737">
        <v>350</v>
      </c>
      <c r="V22737" s="8">
        <v>40155</v>
      </c>
    </row>
    <row r="22738" spans="1:22" x14ac:dyDescent="0.2">
      <c r="A22738" t="s">
        <v>805</v>
      </c>
      <c r="B22738">
        <v>12</v>
      </c>
      <c r="C22738">
        <v>2011</v>
      </c>
      <c r="E22738" t="s">
        <v>5087</v>
      </c>
      <c r="F22738">
        <v>71</v>
      </c>
      <c r="G22738" t="s">
        <v>27156</v>
      </c>
      <c r="H22738" t="s">
        <v>23256</v>
      </c>
      <c r="P22738">
        <v>9.09</v>
      </c>
      <c r="Q22738">
        <v>0.44</v>
      </c>
      <c r="R22738">
        <v>0</v>
      </c>
      <c r="S22738">
        <v>8.65</v>
      </c>
      <c r="U22738">
        <v>1650</v>
      </c>
      <c r="V22738" s="8">
        <v>40155</v>
      </c>
    </row>
    <row r="22739" spans="1:22" x14ac:dyDescent="0.2">
      <c r="A22739" t="s">
        <v>805</v>
      </c>
      <c r="B22739">
        <v>12</v>
      </c>
      <c r="C22739">
        <v>2011</v>
      </c>
      <c r="E22739" t="s">
        <v>5087</v>
      </c>
      <c r="F22739">
        <v>72</v>
      </c>
      <c r="G22739" t="s">
        <v>27157</v>
      </c>
      <c r="H22739" t="s">
        <v>23256</v>
      </c>
      <c r="P22739">
        <v>9.4600000000000009</v>
      </c>
      <c r="Q22739">
        <v>0.46</v>
      </c>
      <c r="R22739">
        <v>0</v>
      </c>
      <c r="S22739">
        <v>9</v>
      </c>
      <c r="U22739">
        <v>1350</v>
      </c>
      <c r="V22739" s="8">
        <v>40155</v>
      </c>
    </row>
    <row r="22740" spans="1:22" x14ac:dyDescent="0.2">
      <c r="A22740" t="s">
        <v>805</v>
      </c>
      <c r="B22740">
        <v>12</v>
      </c>
      <c r="C22740">
        <v>2011</v>
      </c>
      <c r="E22740" t="s">
        <v>5087</v>
      </c>
      <c r="F22740">
        <v>72.5</v>
      </c>
      <c r="G22740" t="s">
        <v>27158</v>
      </c>
      <c r="H22740" t="s">
        <v>23256</v>
      </c>
      <c r="P22740">
        <v>9.65</v>
      </c>
      <c r="Q22740">
        <v>0.47</v>
      </c>
      <c r="R22740">
        <v>0</v>
      </c>
      <c r="S22740">
        <v>9.18</v>
      </c>
      <c r="U22740">
        <v>200</v>
      </c>
      <c r="V22740" s="8">
        <v>40155</v>
      </c>
    </row>
    <row r="22741" spans="1:22" x14ac:dyDescent="0.2">
      <c r="A22741" t="s">
        <v>805</v>
      </c>
      <c r="B22741">
        <v>12</v>
      </c>
      <c r="C22741">
        <v>2011</v>
      </c>
      <c r="E22741" t="s">
        <v>5087</v>
      </c>
      <c r="F22741">
        <v>73</v>
      </c>
      <c r="G22741" t="s">
        <v>27159</v>
      </c>
      <c r="H22741" t="s">
        <v>23256</v>
      </c>
      <c r="P22741">
        <v>9.84</v>
      </c>
      <c r="Q22741">
        <v>0.47</v>
      </c>
      <c r="R22741">
        <v>0</v>
      </c>
      <c r="S22741">
        <v>9.3699999999999992</v>
      </c>
      <c r="U22741">
        <v>900</v>
      </c>
      <c r="V22741" s="8">
        <v>40155</v>
      </c>
    </row>
    <row r="22742" spans="1:22" x14ac:dyDescent="0.2">
      <c r="A22742" t="s">
        <v>805</v>
      </c>
      <c r="B22742">
        <v>12</v>
      </c>
      <c r="C22742">
        <v>2011</v>
      </c>
      <c r="E22742" t="s">
        <v>5087</v>
      </c>
      <c r="F22742">
        <v>74</v>
      </c>
      <c r="G22742" t="s">
        <v>27160</v>
      </c>
      <c r="H22742" t="s">
        <v>23256</v>
      </c>
      <c r="P22742">
        <v>10.220000000000001</v>
      </c>
      <c r="Q22742">
        <v>0.48</v>
      </c>
      <c r="R22742">
        <v>0</v>
      </c>
      <c r="S22742">
        <v>9.74</v>
      </c>
      <c r="U22742">
        <v>290</v>
      </c>
      <c r="V22742" s="8">
        <v>40155</v>
      </c>
    </row>
    <row r="22743" spans="1:22" x14ac:dyDescent="0.2">
      <c r="A22743" t="s">
        <v>805</v>
      </c>
      <c r="B22743">
        <v>12</v>
      </c>
      <c r="C22743">
        <v>2011</v>
      </c>
      <c r="E22743" t="s">
        <v>5087</v>
      </c>
      <c r="F22743">
        <v>75</v>
      </c>
      <c r="G22743" t="s">
        <v>27161</v>
      </c>
      <c r="H22743" t="s">
        <v>23256</v>
      </c>
      <c r="P22743">
        <v>10.61</v>
      </c>
      <c r="Q22743">
        <v>0.49</v>
      </c>
      <c r="R22743">
        <v>0</v>
      </c>
      <c r="S22743">
        <v>10.119999999999999</v>
      </c>
      <c r="U22743">
        <v>7815</v>
      </c>
      <c r="V22743" s="8">
        <v>40155</v>
      </c>
    </row>
    <row r="22744" spans="1:22" x14ac:dyDescent="0.2">
      <c r="A22744" t="s">
        <v>805</v>
      </c>
      <c r="B22744">
        <v>12</v>
      </c>
      <c r="C22744">
        <v>2011</v>
      </c>
      <c r="E22744" t="s">
        <v>5087</v>
      </c>
      <c r="F22744">
        <v>75.5</v>
      </c>
      <c r="G22744" t="s">
        <v>27162</v>
      </c>
      <c r="H22744" t="s">
        <v>23256</v>
      </c>
      <c r="P22744">
        <v>10.8</v>
      </c>
      <c r="Q22744">
        <v>0.49</v>
      </c>
      <c r="R22744">
        <v>0</v>
      </c>
      <c r="S22744">
        <v>10.31</v>
      </c>
      <c r="U22744">
        <v>500</v>
      </c>
      <c r="V22744" s="8">
        <v>40155</v>
      </c>
    </row>
    <row r="22745" spans="1:22" x14ac:dyDescent="0.2">
      <c r="A22745" t="s">
        <v>805</v>
      </c>
      <c r="B22745">
        <v>12</v>
      </c>
      <c r="C22745">
        <v>2011</v>
      </c>
      <c r="E22745" t="s">
        <v>5087</v>
      </c>
      <c r="F22745">
        <v>76</v>
      </c>
      <c r="G22745" t="s">
        <v>27163</v>
      </c>
      <c r="H22745" t="s">
        <v>23256</v>
      </c>
      <c r="P22745">
        <v>11</v>
      </c>
      <c r="Q22745">
        <v>0.5</v>
      </c>
      <c r="R22745">
        <v>0</v>
      </c>
      <c r="S22745">
        <v>10.5</v>
      </c>
      <c r="U22745">
        <v>2000</v>
      </c>
      <c r="V22745" s="8">
        <v>40155</v>
      </c>
    </row>
    <row r="22746" spans="1:22" x14ac:dyDescent="0.2">
      <c r="A22746" t="s">
        <v>805</v>
      </c>
      <c r="B22746">
        <v>12</v>
      </c>
      <c r="C22746">
        <v>2011</v>
      </c>
      <c r="E22746" t="s">
        <v>5087</v>
      </c>
      <c r="F22746">
        <v>77</v>
      </c>
      <c r="G22746" t="s">
        <v>23349</v>
      </c>
      <c r="H22746" t="s">
        <v>23256</v>
      </c>
      <c r="P22746">
        <v>11.4</v>
      </c>
      <c r="Q22746">
        <v>0.52</v>
      </c>
      <c r="R22746">
        <v>0</v>
      </c>
      <c r="S22746">
        <v>10.88</v>
      </c>
      <c r="U22746">
        <v>1930</v>
      </c>
      <c r="V22746" s="8">
        <v>40155</v>
      </c>
    </row>
    <row r="22747" spans="1:22" x14ac:dyDescent="0.2">
      <c r="A22747" t="s">
        <v>805</v>
      </c>
      <c r="B22747">
        <v>12</v>
      </c>
      <c r="C22747">
        <v>2011</v>
      </c>
      <c r="E22747" t="s">
        <v>5087</v>
      </c>
      <c r="F22747">
        <v>78</v>
      </c>
      <c r="G22747" t="s">
        <v>23350</v>
      </c>
      <c r="H22747" t="s">
        <v>23256</v>
      </c>
      <c r="P22747">
        <v>11.81</v>
      </c>
      <c r="Q22747">
        <v>0.53</v>
      </c>
      <c r="R22747">
        <v>0</v>
      </c>
      <c r="S22747">
        <v>11.28</v>
      </c>
      <c r="U22747">
        <v>2730</v>
      </c>
      <c r="V22747" s="8">
        <v>40155</v>
      </c>
    </row>
    <row r="22748" spans="1:22" x14ac:dyDescent="0.2">
      <c r="A22748" t="s">
        <v>805</v>
      </c>
      <c r="B22748">
        <v>12</v>
      </c>
      <c r="C22748">
        <v>2011</v>
      </c>
      <c r="E22748" t="s">
        <v>5087</v>
      </c>
      <c r="F22748">
        <v>78.5</v>
      </c>
      <c r="G22748" t="s">
        <v>23351</v>
      </c>
      <c r="H22748" t="s">
        <v>23256</v>
      </c>
      <c r="P22748">
        <v>12.02</v>
      </c>
      <c r="Q22748">
        <v>0.54</v>
      </c>
      <c r="R22748">
        <v>0</v>
      </c>
      <c r="S22748">
        <v>11.48</v>
      </c>
      <c r="U22748">
        <v>500</v>
      </c>
      <c r="V22748" s="8">
        <v>40155</v>
      </c>
    </row>
    <row r="22749" spans="1:22" x14ac:dyDescent="0.2">
      <c r="A22749" t="s">
        <v>805</v>
      </c>
      <c r="B22749">
        <v>12</v>
      </c>
      <c r="C22749">
        <v>2011</v>
      </c>
      <c r="E22749" t="s">
        <v>5087</v>
      </c>
      <c r="F22749">
        <v>79</v>
      </c>
      <c r="G22749" t="s">
        <v>23352</v>
      </c>
      <c r="H22749" t="s">
        <v>23256</v>
      </c>
      <c r="P22749">
        <v>12.23</v>
      </c>
      <c r="Q22749">
        <v>0.55000000000000004</v>
      </c>
      <c r="R22749">
        <v>0</v>
      </c>
      <c r="S22749">
        <v>11.68</v>
      </c>
      <c r="U22749">
        <v>1505</v>
      </c>
      <c r="V22749" s="8">
        <v>40155</v>
      </c>
    </row>
    <row r="22750" spans="1:22" x14ac:dyDescent="0.2">
      <c r="A22750" t="s">
        <v>805</v>
      </c>
      <c r="B22750">
        <v>12</v>
      </c>
      <c r="C22750">
        <v>2011</v>
      </c>
      <c r="E22750" t="s">
        <v>5087</v>
      </c>
      <c r="F22750">
        <v>79.5</v>
      </c>
      <c r="G22750" t="s">
        <v>23353</v>
      </c>
      <c r="H22750" t="s">
        <v>23256</v>
      </c>
      <c r="P22750">
        <v>12.44</v>
      </c>
      <c r="Q22750">
        <v>0.55000000000000004</v>
      </c>
      <c r="R22750">
        <v>0</v>
      </c>
      <c r="S22750">
        <v>11.89</v>
      </c>
      <c r="U22750">
        <v>1400</v>
      </c>
      <c r="V22750" s="8">
        <v>40155</v>
      </c>
    </row>
    <row r="22751" spans="1:22" x14ac:dyDescent="0.2">
      <c r="A22751" t="s">
        <v>805</v>
      </c>
      <c r="B22751">
        <v>12</v>
      </c>
      <c r="C22751">
        <v>2011</v>
      </c>
      <c r="E22751" t="s">
        <v>5087</v>
      </c>
      <c r="F22751">
        <v>80</v>
      </c>
      <c r="G22751" t="s">
        <v>23354</v>
      </c>
      <c r="H22751" t="s">
        <v>23256</v>
      </c>
      <c r="P22751">
        <v>12.65</v>
      </c>
      <c r="Q22751">
        <v>0.56000000000000005</v>
      </c>
      <c r="R22751">
        <v>0</v>
      </c>
      <c r="S22751">
        <v>12.09</v>
      </c>
      <c r="T22751">
        <v>300</v>
      </c>
      <c r="U22751">
        <v>5425</v>
      </c>
      <c r="V22751" s="8">
        <v>40155</v>
      </c>
    </row>
    <row r="22752" spans="1:22" x14ac:dyDescent="0.2">
      <c r="A22752" t="s">
        <v>805</v>
      </c>
      <c r="B22752">
        <v>12</v>
      </c>
      <c r="C22752">
        <v>2011</v>
      </c>
      <c r="E22752" t="s">
        <v>5087</v>
      </c>
      <c r="F22752">
        <v>80.5</v>
      </c>
      <c r="G22752" t="s">
        <v>23355</v>
      </c>
      <c r="H22752" t="s">
        <v>23256</v>
      </c>
      <c r="P22752">
        <v>12.87</v>
      </c>
      <c r="Q22752">
        <v>0.56999999999999995</v>
      </c>
      <c r="R22752">
        <v>0</v>
      </c>
      <c r="S22752">
        <v>12.3</v>
      </c>
      <c r="U22752">
        <v>900</v>
      </c>
      <c r="V22752" s="8">
        <v>40155</v>
      </c>
    </row>
    <row r="22753" spans="1:22" x14ac:dyDescent="0.2">
      <c r="A22753" t="s">
        <v>805</v>
      </c>
      <c r="B22753">
        <v>12</v>
      </c>
      <c r="C22753">
        <v>2011</v>
      </c>
      <c r="E22753" t="s">
        <v>5087</v>
      </c>
      <c r="F22753">
        <v>81</v>
      </c>
      <c r="G22753" t="s">
        <v>23356</v>
      </c>
      <c r="H22753" t="s">
        <v>23256</v>
      </c>
      <c r="P22753">
        <v>13.09</v>
      </c>
      <c r="Q22753">
        <v>0.57999999999999996</v>
      </c>
      <c r="R22753">
        <v>0</v>
      </c>
      <c r="S22753">
        <v>12.51</v>
      </c>
      <c r="U22753">
        <v>300</v>
      </c>
      <c r="V22753" s="8">
        <v>40155</v>
      </c>
    </row>
    <row r="22754" spans="1:22" x14ac:dyDescent="0.2">
      <c r="A22754" t="s">
        <v>805</v>
      </c>
      <c r="B22754">
        <v>12</v>
      </c>
      <c r="C22754">
        <v>2011</v>
      </c>
      <c r="E22754" t="s">
        <v>5087</v>
      </c>
      <c r="F22754">
        <v>81.5</v>
      </c>
      <c r="G22754" t="s">
        <v>23357</v>
      </c>
      <c r="H22754" t="s">
        <v>23256</v>
      </c>
      <c r="P22754">
        <v>13.32</v>
      </c>
      <c r="Q22754">
        <v>0.6</v>
      </c>
      <c r="R22754">
        <v>0</v>
      </c>
      <c r="S22754">
        <v>12.72</v>
      </c>
      <c r="U22754">
        <v>350</v>
      </c>
      <c r="V22754" s="8">
        <v>40155</v>
      </c>
    </row>
    <row r="22755" spans="1:22" x14ac:dyDescent="0.2">
      <c r="A22755" t="s">
        <v>805</v>
      </c>
      <c r="B22755">
        <v>12</v>
      </c>
      <c r="C22755">
        <v>2011</v>
      </c>
      <c r="E22755" t="s">
        <v>5087</v>
      </c>
      <c r="F22755">
        <v>82</v>
      </c>
      <c r="G22755" t="s">
        <v>23358</v>
      </c>
      <c r="H22755" t="s">
        <v>23256</v>
      </c>
      <c r="P22755">
        <v>13.55</v>
      </c>
      <c r="Q22755">
        <v>0.61</v>
      </c>
      <c r="R22755">
        <v>0</v>
      </c>
      <c r="S22755">
        <v>12.94</v>
      </c>
      <c r="U22755">
        <v>3355</v>
      </c>
      <c r="V22755" s="8">
        <v>40155</v>
      </c>
    </row>
    <row r="22756" spans="1:22" x14ac:dyDescent="0.2">
      <c r="A22756" t="s">
        <v>805</v>
      </c>
      <c r="B22756">
        <v>12</v>
      </c>
      <c r="C22756">
        <v>2011</v>
      </c>
      <c r="E22756" t="s">
        <v>5087</v>
      </c>
      <c r="F22756">
        <v>82.5</v>
      </c>
      <c r="G22756" t="s">
        <v>23359</v>
      </c>
      <c r="H22756" t="s">
        <v>23256</v>
      </c>
      <c r="P22756">
        <v>13.78</v>
      </c>
      <c r="Q22756">
        <v>0.62</v>
      </c>
      <c r="R22756">
        <v>0</v>
      </c>
      <c r="S22756">
        <v>13.16</v>
      </c>
      <c r="U22756">
        <v>1200</v>
      </c>
      <c r="V22756" s="8">
        <v>40155</v>
      </c>
    </row>
    <row r="22757" spans="1:22" x14ac:dyDescent="0.2">
      <c r="A22757" t="s">
        <v>805</v>
      </c>
      <c r="B22757">
        <v>12</v>
      </c>
      <c r="C22757">
        <v>2011</v>
      </c>
      <c r="E22757" t="s">
        <v>5087</v>
      </c>
      <c r="F22757">
        <v>83</v>
      </c>
      <c r="G22757" t="s">
        <v>23360</v>
      </c>
      <c r="H22757" t="s">
        <v>23256</v>
      </c>
      <c r="P22757">
        <v>14.02</v>
      </c>
      <c r="Q22757">
        <v>0.64</v>
      </c>
      <c r="R22757">
        <v>0</v>
      </c>
      <c r="S22757">
        <v>13.38</v>
      </c>
      <c r="U22757">
        <v>900</v>
      </c>
      <c r="V22757" s="8">
        <v>40155</v>
      </c>
    </row>
    <row r="22758" spans="1:22" x14ac:dyDescent="0.2">
      <c r="A22758" t="s">
        <v>805</v>
      </c>
      <c r="B22758">
        <v>12</v>
      </c>
      <c r="C22758">
        <v>2011</v>
      </c>
      <c r="E22758" t="s">
        <v>5087</v>
      </c>
      <c r="F22758">
        <v>83.5</v>
      </c>
      <c r="G22758" t="s">
        <v>23361</v>
      </c>
      <c r="H22758" t="s">
        <v>23256</v>
      </c>
      <c r="P22758">
        <v>14.25</v>
      </c>
      <c r="Q22758">
        <v>0.64</v>
      </c>
      <c r="R22758">
        <v>0</v>
      </c>
      <c r="S22758">
        <v>13.61</v>
      </c>
      <c r="U22758">
        <v>100</v>
      </c>
      <c r="V22758" s="8">
        <v>40155</v>
      </c>
    </row>
    <row r="22759" spans="1:22" x14ac:dyDescent="0.2">
      <c r="A22759" t="s">
        <v>805</v>
      </c>
      <c r="B22759">
        <v>12</v>
      </c>
      <c r="C22759">
        <v>2011</v>
      </c>
      <c r="E22759" t="s">
        <v>5087</v>
      </c>
      <c r="F22759">
        <v>84</v>
      </c>
      <c r="G22759" t="s">
        <v>23362</v>
      </c>
      <c r="H22759" t="s">
        <v>23256</v>
      </c>
      <c r="P22759">
        <v>14.49</v>
      </c>
      <c r="Q22759">
        <v>0.64</v>
      </c>
      <c r="R22759">
        <v>0</v>
      </c>
      <c r="S22759">
        <v>13.85</v>
      </c>
      <c r="U22759">
        <v>600</v>
      </c>
      <c r="V22759" s="8">
        <v>40155</v>
      </c>
    </row>
    <row r="22760" spans="1:22" x14ac:dyDescent="0.2">
      <c r="A22760" t="s">
        <v>805</v>
      </c>
      <c r="B22760">
        <v>12</v>
      </c>
      <c r="C22760">
        <v>2011</v>
      </c>
      <c r="E22760" t="s">
        <v>5087</v>
      </c>
      <c r="F22760">
        <v>84.5</v>
      </c>
      <c r="G22760" t="s">
        <v>23363</v>
      </c>
      <c r="H22760" t="s">
        <v>23256</v>
      </c>
      <c r="P22760">
        <v>14.74</v>
      </c>
      <c r="Q22760">
        <v>0.66</v>
      </c>
      <c r="R22760">
        <v>0</v>
      </c>
      <c r="S22760">
        <v>14.08</v>
      </c>
      <c r="U22760">
        <v>150</v>
      </c>
      <c r="V22760" s="8">
        <v>40155</v>
      </c>
    </row>
    <row r="22761" spans="1:22" x14ac:dyDescent="0.2">
      <c r="A22761" t="s">
        <v>805</v>
      </c>
      <c r="B22761">
        <v>12</v>
      </c>
      <c r="C22761">
        <v>2011</v>
      </c>
      <c r="E22761" t="s">
        <v>5087</v>
      </c>
      <c r="F22761">
        <v>85</v>
      </c>
      <c r="G22761" t="s">
        <v>23364</v>
      </c>
      <c r="H22761" t="s">
        <v>23256</v>
      </c>
      <c r="P22761">
        <v>14.98</v>
      </c>
      <c r="Q22761">
        <v>0.66</v>
      </c>
      <c r="R22761">
        <v>0</v>
      </c>
      <c r="S22761">
        <v>14.32</v>
      </c>
      <c r="U22761">
        <v>3320</v>
      </c>
      <c r="V22761" s="8">
        <v>40155</v>
      </c>
    </row>
    <row r="22762" spans="1:22" x14ac:dyDescent="0.2">
      <c r="A22762" t="s">
        <v>805</v>
      </c>
      <c r="B22762">
        <v>12</v>
      </c>
      <c r="C22762">
        <v>2011</v>
      </c>
      <c r="E22762" t="s">
        <v>5087</v>
      </c>
      <c r="F22762">
        <v>85.5</v>
      </c>
      <c r="G22762" t="s">
        <v>23365</v>
      </c>
      <c r="H22762" t="s">
        <v>23256</v>
      </c>
      <c r="P22762">
        <v>15.23</v>
      </c>
      <c r="Q22762">
        <v>0.67</v>
      </c>
      <c r="R22762">
        <v>0</v>
      </c>
      <c r="S22762">
        <v>14.56</v>
      </c>
      <c r="U22762">
        <v>875</v>
      </c>
      <c r="V22762" s="8">
        <v>40155</v>
      </c>
    </row>
    <row r="22763" spans="1:22" x14ac:dyDescent="0.2">
      <c r="A22763" t="s">
        <v>805</v>
      </c>
      <c r="B22763">
        <v>12</v>
      </c>
      <c r="C22763">
        <v>2011</v>
      </c>
      <c r="E22763" t="s">
        <v>5087</v>
      </c>
      <c r="F22763">
        <v>86</v>
      </c>
      <c r="G22763" t="s">
        <v>23366</v>
      </c>
      <c r="H22763" t="s">
        <v>23256</v>
      </c>
      <c r="P22763">
        <v>15.47</v>
      </c>
      <c r="Q22763">
        <v>0.67</v>
      </c>
      <c r="R22763">
        <v>0</v>
      </c>
      <c r="S22763">
        <v>14.8</v>
      </c>
      <c r="U22763">
        <v>625</v>
      </c>
      <c r="V22763" s="8">
        <v>40155</v>
      </c>
    </row>
    <row r="22764" spans="1:22" x14ac:dyDescent="0.2">
      <c r="A22764" t="s">
        <v>805</v>
      </c>
      <c r="B22764">
        <v>12</v>
      </c>
      <c r="C22764">
        <v>2011</v>
      </c>
      <c r="E22764" t="s">
        <v>5087</v>
      </c>
      <c r="F22764">
        <v>86.5</v>
      </c>
      <c r="G22764" t="s">
        <v>23367</v>
      </c>
      <c r="H22764" t="s">
        <v>23256</v>
      </c>
      <c r="P22764">
        <v>15.75</v>
      </c>
      <c r="Q22764">
        <v>0.71</v>
      </c>
      <c r="R22764">
        <v>0</v>
      </c>
      <c r="S22764">
        <v>15.04</v>
      </c>
      <c r="U22764">
        <v>125</v>
      </c>
      <c r="V22764" s="8">
        <v>40155</v>
      </c>
    </row>
    <row r="22765" spans="1:22" x14ac:dyDescent="0.2">
      <c r="A22765" t="s">
        <v>805</v>
      </c>
      <c r="B22765">
        <v>12</v>
      </c>
      <c r="C22765">
        <v>2011</v>
      </c>
      <c r="E22765" t="s">
        <v>5087</v>
      </c>
      <c r="F22765">
        <v>87</v>
      </c>
      <c r="G22765" t="s">
        <v>23368</v>
      </c>
      <c r="H22765" t="s">
        <v>23256</v>
      </c>
      <c r="P22765">
        <v>16.02</v>
      </c>
      <c r="Q22765">
        <v>0.74</v>
      </c>
      <c r="R22765">
        <v>0</v>
      </c>
      <c r="S22765">
        <v>15.28</v>
      </c>
      <c r="U22765">
        <v>1320</v>
      </c>
      <c r="V22765" s="8">
        <v>40155</v>
      </c>
    </row>
    <row r="22766" spans="1:22" x14ac:dyDescent="0.2">
      <c r="A22766" t="s">
        <v>805</v>
      </c>
      <c r="B22766">
        <v>12</v>
      </c>
      <c r="C22766">
        <v>2011</v>
      </c>
      <c r="E22766" t="s">
        <v>5087</v>
      </c>
      <c r="F22766">
        <v>87.5</v>
      </c>
      <c r="G22766" t="s">
        <v>23369</v>
      </c>
      <c r="H22766" t="s">
        <v>23256</v>
      </c>
      <c r="P22766">
        <v>16.3</v>
      </c>
      <c r="Q22766">
        <v>0.77</v>
      </c>
      <c r="R22766">
        <v>0</v>
      </c>
      <c r="S22766">
        <v>15.53</v>
      </c>
      <c r="U22766">
        <v>725</v>
      </c>
      <c r="V22766" s="8">
        <v>40155</v>
      </c>
    </row>
    <row r="22767" spans="1:22" x14ac:dyDescent="0.2">
      <c r="A22767" t="s">
        <v>805</v>
      </c>
      <c r="B22767">
        <v>12</v>
      </c>
      <c r="C22767">
        <v>2011</v>
      </c>
      <c r="E22767" t="s">
        <v>5087</v>
      </c>
      <c r="F22767">
        <v>88</v>
      </c>
      <c r="G22767" t="s">
        <v>23370</v>
      </c>
      <c r="H22767" t="s">
        <v>23256</v>
      </c>
      <c r="P22767">
        <v>16.579999999999998</v>
      </c>
      <c r="Q22767">
        <v>0.78</v>
      </c>
      <c r="R22767">
        <v>0</v>
      </c>
      <c r="S22767">
        <v>15.8</v>
      </c>
      <c r="U22767">
        <v>1150</v>
      </c>
      <c r="V22767" s="8">
        <v>40155</v>
      </c>
    </row>
    <row r="22768" spans="1:22" x14ac:dyDescent="0.2">
      <c r="A22768" t="s">
        <v>805</v>
      </c>
      <c r="B22768">
        <v>12</v>
      </c>
      <c r="C22768">
        <v>2011</v>
      </c>
      <c r="E22768" t="s">
        <v>5087</v>
      </c>
      <c r="F22768">
        <v>89</v>
      </c>
      <c r="G22768" t="s">
        <v>23371</v>
      </c>
      <c r="H22768" t="s">
        <v>23256</v>
      </c>
      <c r="P22768">
        <v>17.149999999999999</v>
      </c>
      <c r="Q22768">
        <v>0.79</v>
      </c>
      <c r="R22768">
        <v>0</v>
      </c>
      <c r="S22768">
        <v>16.36</v>
      </c>
      <c r="U22768">
        <v>300</v>
      </c>
      <c r="V22768" s="8">
        <v>40155</v>
      </c>
    </row>
    <row r="22769" spans="1:22" x14ac:dyDescent="0.2">
      <c r="A22769" t="s">
        <v>805</v>
      </c>
      <c r="B22769">
        <v>12</v>
      </c>
      <c r="C22769">
        <v>2011</v>
      </c>
      <c r="E22769" t="s">
        <v>5087</v>
      </c>
      <c r="F22769">
        <v>89.5</v>
      </c>
      <c r="G22769" t="s">
        <v>23372</v>
      </c>
      <c r="H22769" t="s">
        <v>23256</v>
      </c>
      <c r="P22769">
        <v>17.440000000000001</v>
      </c>
      <c r="Q22769">
        <v>0.8</v>
      </c>
      <c r="R22769">
        <v>0</v>
      </c>
      <c r="S22769">
        <v>16.64</v>
      </c>
      <c r="U22769">
        <v>100</v>
      </c>
      <c r="V22769" s="8">
        <v>40155</v>
      </c>
    </row>
    <row r="22770" spans="1:22" x14ac:dyDescent="0.2">
      <c r="A22770" t="s">
        <v>805</v>
      </c>
      <c r="B22770">
        <v>12</v>
      </c>
      <c r="C22770">
        <v>2011</v>
      </c>
      <c r="E22770" t="s">
        <v>5087</v>
      </c>
      <c r="F22770">
        <v>90</v>
      </c>
      <c r="G22770" t="s">
        <v>23373</v>
      </c>
      <c r="H22770" t="s">
        <v>23256</v>
      </c>
      <c r="P22770">
        <v>17.73</v>
      </c>
      <c r="Q22770">
        <v>0.81</v>
      </c>
      <c r="R22770">
        <v>0</v>
      </c>
      <c r="S22770">
        <v>16.920000000000002</v>
      </c>
      <c r="U22770">
        <v>6475</v>
      </c>
      <c r="V22770" s="8">
        <v>40155</v>
      </c>
    </row>
    <row r="22771" spans="1:22" x14ac:dyDescent="0.2">
      <c r="A22771" t="s">
        <v>805</v>
      </c>
      <c r="B22771">
        <v>12</v>
      </c>
      <c r="C22771">
        <v>2011</v>
      </c>
      <c r="E22771" t="s">
        <v>5087</v>
      </c>
      <c r="F22771">
        <v>92</v>
      </c>
      <c r="G22771" t="s">
        <v>23374</v>
      </c>
      <c r="H22771" t="s">
        <v>23256</v>
      </c>
      <c r="P22771">
        <v>18.899999999999999</v>
      </c>
      <c r="Q22771">
        <v>0.83</v>
      </c>
      <c r="R22771">
        <v>0</v>
      </c>
      <c r="S22771">
        <v>18.07</v>
      </c>
      <c r="U22771">
        <v>800</v>
      </c>
      <c r="V22771" s="8">
        <v>40155</v>
      </c>
    </row>
    <row r="22772" spans="1:22" x14ac:dyDescent="0.2">
      <c r="A22772" t="s">
        <v>805</v>
      </c>
      <c r="B22772">
        <v>12</v>
      </c>
      <c r="C22772">
        <v>2011</v>
      </c>
      <c r="E22772" t="s">
        <v>5087</v>
      </c>
      <c r="F22772">
        <v>92.5</v>
      </c>
      <c r="G22772" t="s">
        <v>23375</v>
      </c>
      <c r="H22772" t="s">
        <v>23256</v>
      </c>
      <c r="P22772">
        <v>19.2</v>
      </c>
      <c r="Q22772">
        <v>0.84</v>
      </c>
      <c r="R22772">
        <v>0</v>
      </c>
      <c r="S22772">
        <v>18.36</v>
      </c>
      <c r="U22772">
        <v>200</v>
      </c>
      <c r="V22772" s="8">
        <v>40155</v>
      </c>
    </row>
    <row r="22773" spans="1:22" x14ac:dyDescent="0.2">
      <c r="A22773" t="s">
        <v>805</v>
      </c>
      <c r="B22773">
        <v>12</v>
      </c>
      <c r="C22773">
        <v>2011</v>
      </c>
      <c r="E22773" t="s">
        <v>5087</v>
      </c>
      <c r="F22773">
        <v>93.5</v>
      </c>
      <c r="G22773" t="s">
        <v>23376</v>
      </c>
      <c r="H22773" t="s">
        <v>23256</v>
      </c>
      <c r="P22773">
        <v>19.809999999999999</v>
      </c>
      <c r="Q22773">
        <v>0.86</v>
      </c>
      <c r="R22773">
        <v>0</v>
      </c>
      <c r="S22773">
        <v>18.95</v>
      </c>
      <c r="U22773">
        <v>475</v>
      </c>
      <c r="V22773" s="8">
        <v>40155</v>
      </c>
    </row>
    <row r="22774" spans="1:22" x14ac:dyDescent="0.2">
      <c r="A22774" t="s">
        <v>805</v>
      </c>
      <c r="B22774">
        <v>12</v>
      </c>
      <c r="C22774">
        <v>2011</v>
      </c>
      <c r="E22774" t="s">
        <v>5087</v>
      </c>
      <c r="F22774">
        <v>95</v>
      </c>
      <c r="G22774" t="s">
        <v>23377</v>
      </c>
      <c r="H22774" t="s">
        <v>23256</v>
      </c>
      <c r="P22774">
        <v>20.74</v>
      </c>
      <c r="Q22774">
        <v>0.88</v>
      </c>
      <c r="R22774">
        <v>0</v>
      </c>
      <c r="S22774">
        <v>19.86</v>
      </c>
      <c r="U22774">
        <v>2200</v>
      </c>
      <c r="V22774" s="8">
        <v>40155</v>
      </c>
    </row>
    <row r="22775" spans="1:22" x14ac:dyDescent="0.2">
      <c r="A22775" t="s">
        <v>805</v>
      </c>
      <c r="B22775">
        <v>12</v>
      </c>
      <c r="C22775">
        <v>2011</v>
      </c>
      <c r="E22775" t="s">
        <v>5087</v>
      </c>
      <c r="F22775">
        <v>96.5</v>
      </c>
      <c r="G22775" t="s">
        <v>23378</v>
      </c>
      <c r="H22775" t="s">
        <v>23256</v>
      </c>
      <c r="P22775">
        <v>21.7</v>
      </c>
      <c r="Q22775">
        <v>0.92</v>
      </c>
      <c r="R22775">
        <v>0</v>
      </c>
      <c r="S22775">
        <v>20.78</v>
      </c>
      <c r="U22775">
        <v>1050</v>
      </c>
      <c r="V22775" s="8">
        <v>40155</v>
      </c>
    </row>
    <row r="22776" spans="1:22" x14ac:dyDescent="0.2">
      <c r="A22776" t="s">
        <v>805</v>
      </c>
      <c r="B22776">
        <v>12</v>
      </c>
      <c r="C22776">
        <v>2011</v>
      </c>
      <c r="E22776" t="s">
        <v>5087</v>
      </c>
      <c r="F22776">
        <v>97</v>
      </c>
      <c r="G22776" t="s">
        <v>23379</v>
      </c>
      <c r="H22776" t="s">
        <v>23256</v>
      </c>
      <c r="P22776">
        <v>22.04</v>
      </c>
      <c r="Q22776">
        <v>0.95</v>
      </c>
      <c r="R22776">
        <v>0</v>
      </c>
      <c r="S22776">
        <v>21.09</v>
      </c>
      <c r="U22776">
        <v>175</v>
      </c>
      <c r="V22776" s="8">
        <v>40155</v>
      </c>
    </row>
    <row r="22777" spans="1:22" x14ac:dyDescent="0.2">
      <c r="A22777" t="s">
        <v>805</v>
      </c>
      <c r="B22777">
        <v>12</v>
      </c>
      <c r="C22777">
        <v>2011</v>
      </c>
      <c r="E22777" t="s">
        <v>5087</v>
      </c>
      <c r="F22777">
        <v>97.5</v>
      </c>
      <c r="G22777" t="s">
        <v>23380</v>
      </c>
      <c r="H22777" t="s">
        <v>23256</v>
      </c>
      <c r="P22777">
        <v>22.38</v>
      </c>
      <c r="Q22777">
        <v>0.97</v>
      </c>
      <c r="R22777">
        <v>0</v>
      </c>
      <c r="S22777">
        <v>21.41</v>
      </c>
      <c r="U22777">
        <v>25</v>
      </c>
      <c r="V22777" s="8">
        <v>40155</v>
      </c>
    </row>
    <row r="22778" spans="1:22" x14ac:dyDescent="0.2">
      <c r="A22778" t="s">
        <v>805</v>
      </c>
      <c r="B22778">
        <v>12</v>
      </c>
      <c r="C22778">
        <v>2011</v>
      </c>
      <c r="E22778" t="s">
        <v>5087</v>
      </c>
      <c r="F22778">
        <v>98</v>
      </c>
      <c r="G22778" t="s">
        <v>23381</v>
      </c>
      <c r="H22778" t="s">
        <v>23256</v>
      </c>
      <c r="P22778">
        <v>22.72</v>
      </c>
      <c r="Q22778">
        <v>0.98</v>
      </c>
      <c r="R22778">
        <v>0</v>
      </c>
      <c r="S22778">
        <v>21.74</v>
      </c>
      <c r="U22778">
        <v>1760</v>
      </c>
      <c r="V22778" s="8">
        <v>40155</v>
      </c>
    </row>
    <row r="22779" spans="1:22" x14ac:dyDescent="0.2">
      <c r="A22779" t="s">
        <v>805</v>
      </c>
      <c r="B22779">
        <v>12</v>
      </c>
      <c r="C22779">
        <v>2011</v>
      </c>
      <c r="E22779" t="s">
        <v>5087</v>
      </c>
      <c r="F22779">
        <v>98.5</v>
      </c>
      <c r="G22779" t="s">
        <v>23382</v>
      </c>
      <c r="H22779" t="s">
        <v>23256</v>
      </c>
      <c r="P22779">
        <v>23.06</v>
      </c>
      <c r="Q22779">
        <v>0.98</v>
      </c>
      <c r="R22779">
        <v>0</v>
      </c>
      <c r="S22779">
        <v>22.08</v>
      </c>
      <c r="U22779">
        <v>250</v>
      </c>
      <c r="V22779" s="8">
        <v>40155</v>
      </c>
    </row>
    <row r="22780" spans="1:22" x14ac:dyDescent="0.2">
      <c r="A22780" t="s">
        <v>805</v>
      </c>
      <c r="B22780">
        <v>12</v>
      </c>
      <c r="C22780">
        <v>2011</v>
      </c>
      <c r="E22780" t="s">
        <v>5087</v>
      </c>
      <c r="F22780">
        <v>99</v>
      </c>
      <c r="G22780" t="s">
        <v>23383</v>
      </c>
      <c r="H22780" t="s">
        <v>23256</v>
      </c>
      <c r="P22780">
        <v>23.41</v>
      </c>
      <c r="Q22780">
        <v>0.99</v>
      </c>
      <c r="R22780">
        <v>0</v>
      </c>
      <c r="S22780">
        <v>22.42</v>
      </c>
      <c r="V22780" s="8">
        <v>40155</v>
      </c>
    </row>
    <row r="22781" spans="1:22" x14ac:dyDescent="0.2">
      <c r="A22781" t="s">
        <v>805</v>
      </c>
      <c r="B22781">
        <v>12</v>
      </c>
      <c r="C22781">
        <v>2011</v>
      </c>
      <c r="E22781" t="s">
        <v>5087</v>
      </c>
      <c r="F22781">
        <v>99.5</v>
      </c>
      <c r="G22781" t="s">
        <v>23384</v>
      </c>
      <c r="H22781" t="s">
        <v>23256</v>
      </c>
      <c r="P22781">
        <v>23.76</v>
      </c>
      <c r="Q22781">
        <v>1</v>
      </c>
      <c r="R22781">
        <v>0</v>
      </c>
      <c r="S22781">
        <v>22.76</v>
      </c>
      <c r="U22781">
        <v>200</v>
      </c>
      <c r="V22781" s="8">
        <v>40155</v>
      </c>
    </row>
    <row r="22782" spans="1:22" x14ac:dyDescent="0.2">
      <c r="A22782" t="s">
        <v>805</v>
      </c>
      <c r="B22782">
        <v>1</v>
      </c>
      <c r="C22782">
        <v>2012</v>
      </c>
      <c r="E22782" t="s">
        <v>1301</v>
      </c>
      <c r="F22782">
        <v>130</v>
      </c>
      <c r="G22782" t="s">
        <v>23385</v>
      </c>
      <c r="H22782" t="s">
        <v>23386</v>
      </c>
      <c r="P22782">
        <v>4.74</v>
      </c>
      <c r="Q22782">
        <v>-0.24</v>
      </c>
      <c r="R22782">
        <v>0</v>
      </c>
      <c r="S22782">
        <v>4.9800000000000004</v>
      </c>
      <c r="V22782" s="8">
        <v>40155</v>
      </c>
    </row>
    <row r="22783" spans="1:22" x14ac:dyDescent="0.2">
      <c r="A22783" t="s">
        <v>805</v>
      </c>
      <c r="B22783">
        <v>1</v>
      </c>
      <c r="C22783">
        <v>2012</v>
      </c>
      <c r="E22783" t="s">
        <v>1301</v>
      </c>
      <c r="F22783">
        <v>145</v>
      </c>
      <c r="G22783" t="s">
        <v>23387</v>
      </c>
      <c r="H22783" t="s">
        <v>23386</v>
      </c>
      <c r="P22783">
        <v>3.36</v>
      </c>
      <c r="Q22783">
        <v>-0.18</v>
      </c>
      <c r="R22783">
        <v>0</v>
      </c>
      <c r="S22783">
        <v>3.54</v>
      </c>
      <c r="V22783" s="8">
        <v>40155</v>
      </c>
    </row>
    <row r="22784" spans="1:22" x14ac:dyDescent="0.2">
      <c r="A22784" t="s">
        <v>805</v>
      </c>
      <c r="B22784">
        <v>1</v>
      </c>
      <c r="C22784">
        <v>2012</v>
      </c>
      <c r="E22784" t="s">
        <v>1301</v>
      </c>
      <c r="F22784">
        <v>160</v>
      </c>
      <c r="G22784" t="s">
        <v>23388</v>
      </c>
      <c r="H22784" t="s">
        <v>23386</v>
      </c>
      <c r="P22784">
        <v>2.4500000000000002</v>
      </c>
      <c r="Q22784">
        <v>-0.13</v>
      </c>
      <c r="R22784">
        <v>0</v>
      </c>
      <c r="S22784">
        <v>2.58</v>
      </c>
      <c r="V22784" s="8">
        <v>40155</v>
      </c>
    </row>
    <row r="22785" spans="1:22" x14ac:dyDescent="0.2">
      <c r="A22785" t="s">
        <v>805</v>
      </c>
      <c r="B22785">
        <v>1</v>
      </c>
      <c r="C22785">
        <v>2012</v>
      </c>
      <c r="E22785" t="s">
        <v>5087</v>
      </c>
      <c r="F22785">
        <v>130</v>
      </c>
      <c r="G22785" t="s">
        <v>23389</v>
      </c>
      <c r="H22785" t="s">
        <v>23390</v>
      </c>
      <c r="P22785">
        <v>47.84</v>
      </c>
      <c r="Q22785">
        <v>1.1399999999999999</v>
      </c>
      <c r="R22785">
        <v>0</v>
      </c>
      <c r="S22785">
        <v>46.7</v>
      </c>
      <c r="U22785">
        <v>10</v>
      </c>
      <c r="V22785" s="8">
        <v>40155</v>
      </c>
    </row>
    <row r="22786" spans="1:22" x14ac:dyDescent="0.2">
      <c r="A22786" t="s">
        <v>805</v>
      </c>
      <c r="B22786">
        <v>1</v>
      </c>
      <c r="C22786">
        <v>2012</v>
      </c>
      <c r="E22786" t="s">
        <v>5087</v>
      </c>
      <c r="F22786">
        <v>132</v>
      </c>
      <c r="G22786" t="s">
        <v>23391</v>
      </c>
      <c r="H22786" t="s">
        <v>23390</v>
      </c>
      <c r="P22786">
        <v>49.6</v>
      </c>
      <c r="Q22786">
        <v>1.1499999999999999</v>
      </c>
      <c r="R22786">
        <v>0</v>
      </c>
      <c r="S22786">
        <v>48.45</v>
      </c>
      <c r="V22786" s="8">
        <v>40155</v>
      </c>
    </row>
    <row r="22787" spans="1:22" x14ac:dyDescent="0.2">
      <c r="A22787" t="s">
        <v>805</v>
      </c>
      <c r="B22787">
        <v>1</v>
      </c>
      <c r="C22787">
        <v>2012</v>
      </c>
      <c r="E22787" t="s">
        <v>5087</v>
      </c>
      <c r="F22787">
        <v>132.5</v>
      </c>
      <c r="G22787" t="s">
        <v>23392</v>
      </c>
      <c r="H22787" t="s">
        <v>23390</v>
      </c>
      <c r="P22787">
        <v>50.04</v>
      </c>
      <c r="Q22787">
        <v>1.1499999999999999</v>
      </c>
      <c r="R22787">
        <v>0</v>
      </c>
      <c r="S22787">
        <v>48.89</v>
      </c>
      <c r="U22787">
        <v>15</v>
      </c>
      <c r="V22787" s="8">
        <v>40155</v>
      </c>
    </row>
    <row r="22788" spans="1:22" x14ac:dyDescent="0.2">
      <c r="A22788" t="s">
        <v>805</v>
      </c>
      <c r="B22788">
        <v>2</v>
      </c>
      <c r="C22788">
        <v>2012</v>
      </c>
      <c r="E22788" t="s">
        <v>1301</v>
      </c>
      <c r="F22788">
        <v>130</v>
      </c>
      <c r="G22788" t="s">
        <v>23393</v>
      </c>
      <c r="H22788" t="s">
        <v>23394</v>
      </c>
      <c r="P22788">
        <v>5.0199999999999996</v>
      </c>
      <c r="Q22788">
        <v>-0.26</v>
      </c>
      <c r="R22788">
        <v>0</v>
      </c>
      <c r="S22788">
        <v>5.28</v>
      </c>
      <c r="V22788" s="8">
        <v>40155</v>
      </c>
    </row>
    <row r="22789" spans="1:22" x14ac:dyDescent="0.2">
      <c r="A22789" t="s">
        <v>805</v>
      </c>
      <c r="B22789">
        <v>2</v>
      </c>
      <c r="C22789">
        <v>2012</v>
      </c>
      <c r="E22789" t="s">
        <v>1301</v>
      </c>
      <c r="F22789">
        <v>145</v>
      </c>
      <c r="G22789" t="s">
        <v>23395</v>
      </c>
      <c r="H22789" t="s">
        <v>23394</v>
      </c>
      <c r="P22789">
        <v>3.6</v>
      </c>
      <c r="Q22789">
        <v>-0.19</v>
      </c>
      <c r="R22789">
        <v>0</v>
      </c>
      <c r="S22789">
        <v>3.79</v>
      </c>
      <c r="V22789" s="8">
        <v>40155</v>
      </c>
    </row>
    <row r="22790" spans="1:22" x14ac:dyDescent="0.2">
      <c r="A22790" t="s">
        <v>805</v>
      </c>
      <c r="B22790">
        <v>2</v>
      </c>
      <c r="C22790">
        <v>2012</v>
      </c>
      <c r="E22790" t="s">
        <v>1301</v>
      </c>
      <c r="F22790">
        <v>160</v>
      </c>
      <c r="G22790" t="s">
        <v>23396</v>
      </c>
      <c r="H22790" t="s">
        <v>23394</v>
      </c>
      <c r="P22790">
        <v>2.65</v>
      </c>
      <c r="Q22790">
        <v>-0.14000000000000001</v>
      </c>
      <c r="R22790">
        <v>0</v>
      </c>
      <c r="S22790">
        <v>2.79</v>
      </c>
      <c r="V22790" s="8">
        <v>40155</v>
      </c>
    </row>
    <row r="22791" spans="1:22" x14ac:dyDescent="0.2">
      <c r="A22791" t="s">
        <v>805</v>
      </c>
      <c r="B22791">
        <v>2</v>
      </c>
      <c r="C22791">
        <v>2012</v>
      </c>
      <c r="E22791" t="s">
        <v>5087</v>
      </c>
      <c r="F22791">
        <v>130</v>
      </c>
      <c r="G22791" t="s">
        <v>23397</v>
      </c>
      <c r="H22791" t="s">
        <v>23398</v>
      </c>
      <c r="P22791">
        <v>47.91</v>
      </c>
      <c r="Q22791">
        <v>1.1100000000000001</v>
      </c>
      <c r="R22791">
        <v>0</v>
      </c>
      <c r="S22791">
        <v>46.8</v>
      </c>
      <c r="U22791">
        <v>10</v>
      </c>
      <c r="V22791" s="8">
        <v>40155</v>
      </c>
    </row>
    <row r="22792" spans="1:22" x14ac:dyDescent="0.2">
      <c r="A22792" t="s">
        <v>805</v>
      </c>
      <c r="B22792">
        <v>2</v>
      </c>
      <c r="C22792">
        <v>2012</v>
      </c>
      <c r="E22792" t="s">
        <v>5087</v>
      </c>
      <c r="F22792">
        <v>132</v>
      </c>
      <c r="G22792" t="s">
        <v>23399</v>
      </c>
      <c r="H22792" t="s">
        <v>23398</v>
      </c>
      <c r="P22792">
        <v>49.66</v>
      </c>
      <c r="Q22792">
        <v>1.1299999999999999</v>
      </c>
      <c r="R22792">
        <v>0</v>
      </c>
      <c r="S22792">
        <v>48.53</v>
      </c>
      <c r="V22792" s="8">
        <v>40155</v>
      </c>
    </row>
    <row r="22793" spans="1:22" x14ac:dyDescent="0.2">
      <c r="A22793" t="s">
        <v>805</v>
      </c>
      <c r="B22793">
        <v>2</v>
      </c>
      <c r="C22793">
        <v>2012</v>
      </c>
      <c r="E22793" t="s">
        <v>5087</v>
      </c>
      <c r="F22793">
        <v>132.5</v>
      </c>
      <c r="G22793" t="s">
        <v>23400</v>
      </c>
      <c r="H22793" t="s">
        <v>23398</v>
      </c>
      <c r="P22793">
        <v>50.1</v>
      </c>
      <c r="Q22793">
        <v>1.1299999999999999</v>
      </c>
      <c r="R22793">
        <v>0</v>
      </c>
      <c r="S22793">
        <v>48.97</v>
      </c>
      <c r="U22793">
        <v>15</v>
      </c>
      <c r="V22793" s="8">
        <v>40155</v>
      </c>
    </row>
    <row r="22794" spans="1:22" x14ac:dyDescent="0.2">
      <c r="A22794" t="s">
        <v>805</v>
      </c>
      <c r="B22794">
        <v>3</v>
      </c>
      <c r="C22794">
        <v>2012</v>
      </c>
      <c r="E22794" t="s">
        <v>1301</v>
      </c>
      <c r="F22794">
        <v>130</v>
      </c>
      <c r="G22794" t="s">
        <v>23401</v>
      </c>
      <c r="H22794" t="s">
        <v>23402</v>
      </c>
      <c r="P22794">
        <v>5.23</v>
      </c>
      <c r="Q22794">
        <v>-0.26</v>
      </c>
      <c r="R22794">
        <v>0</v>
      </c>
      <c r="S22794">
        <v>5.49</v>
      </c>
      <c r="V22794" s="8">
        <v>40155</v>
      </c>
    </row>
    <row r="22795" spans="1:22" x14ac:dyDescent="0.2">
      <c r="A22795" t="s">
        <v>805</v>
      </c>
      <c r="B22795">
        <v>3</v>
      </c>
      <c r="C22795">
        <v>2012</v>
      </c>
      <c r="E22795" t="s">
        <v>1301</v>
      </c>
      <c r="F22795">
        <v>145</v>
      </c>
      <c r="G22795" t="s">
        <v>23403</v>
      </c>
      <c r="H22795" t="s">
        <v>23402</v>
      </c>
      <c r="P22795">
        <v>3.79</v>
      </c>
      <c r="Q22795">
        <v>-0.18</v>
      </c>
      <c r="R22795">
        <v>0</v>
      </c>
      <c r="S22795">
        <v>3.97</v>
      </c>
      <c r="V22795" s="8">
        <v>40155</v>
      </c>
    </row>
    <row r="22796" spans="1:22" x14ac:dyDescent="0.2">
      <c r="A22796" t="s">
        <v>805</v>
      </c>
      <c r="B22796">
        <v>3</v>
      </c>
      <c r="C22796">
        <v>2012</v>
      </c>
      <c r="E22796" t="s">
        <v>1301</v>
      </c>
      <c r="F22796">
        <v>160</v>
      </c>
      <c r="G22796" t="s">
        <v>23404</v>
      </c>
      <c r="H22796" t="s">
        <v>23402</v>
      </c>
      <c r="P22796">
        <v>2.81</v>
      </c>
      <c r="Q22796">
        <v>-0.14000000000000001</v>
      </c>
      <c r="R22796">
        <v>0</v>
      </c>
      <c r="S22796">
        <v>2.95</v>
      </c>
      <c r="V22796" s="8">
        <v>40155</v>
      </c>
    </row>
    <row r="22797" spans="1:22" x14ac:dyDescent="0.2">
      <c r="A22797" t="s">
        <v>805</v>
      </c>
      <c r="B22797">
        <v>3</v>
      </c>
      <c r="C22797">
        <v>2012</v>
      </c>
      <c r="E22797" t="s">
        <v>1301</v>
      </c>
      <c r="F22797">
        <v>70</v>
      </c>
      <c r="G22797" t="s">
        <v>23405</v>
      </c>
      <c r="H22797" t="s">
        <v>23402</v>
      </c>
      <c r="P22797">
        <v>24.4</v>
      </c>
      <c r="Q22797">
        <v>-0.99</v>
      </c>
      <c r="R22797">
        <v>0</v>
      </c>
      <c r="S22797">
        <v>25.39</v>
      </c>
      <c r="U22797">
        <v>200</v>
      </c>
      <c r="V22797" s="8">
        <v>40155</v>
      </c>
    </row>
    <row r="22798" spans="1:22" x14ac:dyDescent="0.2">
      <c r="A22798" t="s">
        <v>805</v>
      </c>
      <c r="B22798">
        <v>3</v>
      </c>
      <c r="C22798">
        <v>2012</v>
      </c>
      <c r="E22798" t="s">
        <v>1301</v>
      </c>
      <c r="F22798">
        <v>80</v>
      </c>
      <c r="G22798" t="s">
        <v>23406</v>
      </c>
      <c r="H22798" t="s">
        <v>23402</v>
      </c>
      <c r="P22798">
        <v>18.79</v>
      </c>
      <c r="Q22798">
        <v>-0.86</v>
      </c>
      <c r="R22798">
        <v>0</v>
      </c>
      <c r="S22798">
        <v>19.649999999999999</v>
      </c>
      <c r="U22798">
        <v>200</v>
      </c>
      <c r="V22798" s="8">
        <v>40155</v>
      </c>
    </row>
    <row r="22799" spans="1:22" x14ac:dyDescent="0.2">
      <c r="A22799" t="s">
        <v>805</v>
      </c>
      <c r="B22799">
        <v>3</v>
      </c>
      <c r="C22799">
        <v>2012</v>
      </c>
      <c r="E22799" t="s">
        <v>5087</v>
      </c>
      <c r="F22799">
        <v>130</v>
      </c>
      <c r="G22799" t="s">
        <v>23407</v>
      </c>
      <c r="H22799" t="s">
        <v>23408</v>
      </c>
      <c r="P22799">
        <v>47.92</v>
      </c>
      <c r="Q22799">
        <v>1.1200000000000001</v>
      </c>
      <c r="R22799">
        <v>0</v>
      </c>
      <c r="S22799">
        <v>46.8</v>
      </c>
      <c r="U22799">
        <v>10</v>
      </c>
      <c r="V22799" s="8">
        <v>40155</v>
      </c>
    </row>
    <row r="22800" spans="1:22" x14ac:dyDescent="0.2">
      <c r="A22800" t="s">
        <v>805</v>
      </c>
      <c r="B22800">
        <v>3</v>
      </c>
      <c r="C22800">
        <v>2012</v>
      </c>
      <c r="E22800" t="s">
        <v>5087</v>
      </c>
      <c r="F22800">
        <v>132</v>
      </c>
      <c r="G22800" t="s">
        <v>23409</v>
      </c>
      <c r="H22800" t="s">
        <v>23408</v>
      </c>
      <c r="P22800">
        <v>49.66</v>
      </c>
      <c r="Q22800">
        <v>1.1299999999999999</v>
      </c>
      <c r="R22800">
        <v>0</v>
      </c>
      <c r="S22800">
        <v>48.53</v>
      </c>
      <c r="V22800" s="8">
        <v>40155</v>
      </c>
    </row>
    <row r="22801" spans="1:22" x14ac:dyDescent="0.2">
      <c r="A22801" t="s">
        <v>805</v>
      </c>
      <c r="B22801">
        <v>3</v>
      </c>
      <c r="C22801">
        <v>2012</v>
      </c>
      <c r="E22801" t="s">
        <v>5087</v>
      </c>
      <c r="F22801">
        <v>132.5</v>
      </c>
      <c r="G22801" t="s">
        <v>23410</v>
      </c>
      <c r="H22801" t="s">
        <v>23408</v>
      </c>
      <c r="P22801">
        <v>50.1</v>
      </c>
      <c r="Q22801">
        <v>1.1399999999999999</v>
      </c>
      <c r="R22801">
        <v>0</v>
      </c>
      <c r="S22801">
        <v>48.96</v>
      </c>
      <c r="U22801">
        <v>15</v>
      </c>
      <c r="V22801" s="8">
        <v>40155</v>
      </c>
    </row>
    <row r="22802" spans="1:22" x14ac:dyDescent="0.2">
      <c r="A22802" t="s">
        <v>805</v>
      </c>
      <c r="B22802">
        <v>3</v>
      </c>
      <c r="C22802">
        <v>2012</v>
      </c>
      <c r="E22802" t="s">
        <v>5087</v>
      </c>
      <c r="F22802">
        <v>45</v>
      </c>
      <c r="G22802" t="s">
        <v>23411</v>
      </c>
      <c r="H22802" t="s">
        <v>23408</v>
      </c>
      <c r="P22802">
        <v>1.79</v>
      </c>
      <c r="Q22802">
        <v>0.09</v>
      </c>
      <c r="R22802">
        <v>0</v>
      </c>
      <c r="S22802">
        <v>1.7</v>
      </c>
      <c r="U22802">
        <v>600</v>
      </c>
      <c r="V22802" s="8">
        <v>40155</v>
      </c>
    </row>
    <row r="22803" spans="1:22" x14ac:dyDescent="0.2">
      <c r="A22803" t="s">
        <v>805</v>
      </c>
      <c r="B22803">
        <v>3</v>
      </c>
      <c r="C22803">
        <v>2012</v>
      </c>
      <c r="E22803" t="s">
        <v>5087</v>
      </c>
      <c r="F22803">
        <v>65</v>
      </c>
      <c r="G22803" t="s">
        <v>23412</v>
      </c>
      <c r="H22803" t="s">
        <v>23408</v>
      </c>
      <c r="P22803">
        <v>6.51</v>
      </c>
      <c r="Q22803">
        <v>0.27</v>
      </c>
      <c r="R22803">
        <v>0</v>
      </c>
      <c r="S22803">
        <v>6.24</v>
      </c>
      <c r="U22803">
        <v>525</v>
      </c>
      <c r="V22803" s="8">
        <v>40155</v>
      </c>
    </row>
    <row r="22804" spans="1:22" x14ac:dyDescent="0.2">
      <c r="A22804" t="s">
        <v>805</v>
      </c>
      <c r="B22804">
        <v>3</v>
      </c>
      <c r="C22804">
        <v>2012</v>
      </c>
      <c r="E22804" t="s">
        <v>5087</v>
      </c>
      <c r="F22804">
        <v>70</v>
      </c>
      <c r="G22804" t="s">
        <v>23413</v>
      </c>
      <c r="H22804" t="s">
        <v>23408</v>
      </c>
      <c r="P22804">
        <v>8.26</v>
      </c>
      <c r="Q22804">
        <v>0.34</v>
      </c>
      <c r="R22804">
        <v>0</v>
      </c>
      <c r="S22804">
        <v>7.92</v>
      </c>
      <c r="U22804">
        <v>75</v>
      </c>
      <c r="V22804" s="8">
        <v>40155</v>
      </c>
    </row>
    <row r="22805" spans="1:22" x14ac:dyDescent="0.2">
      <c r="A22805" t="s">
        <v>805</v>
      </c>
      <c r="B22805">
        <v>3</v>
      </c>
      <c r="C22805">
        <v>2012</v>
      </c>
      <c r="E22805" t="s">
        <v>5087</v>
      </c>
      <c r="F22805">
        <v>85</v>
      </c>
      <c r="G22805" t="s">
        <v>23414</v>
      </c>
      <c r="H22805" t="s">
        <v>23408</v>
      </c>
      <c r="P22805">
        <v>14.93</v>
      </c>
      <c r="Q22805">
        <v>0.55000000000000004</v>
      </c>
      <c r="R22805">
        <v>0</v>
      </c>
      <c r="S22805">
        <v>14.38</v>
      </c>
      <c r="U22805">
        <v>350</v>
      </c>
      <c r="V22805" s="8">
        <v>40155</v>
      </c>
    </row>
    <row r="22806" spans="1:22" x14ac:dyDescent="0.2">
      <c r="A22806" t="s">
        <v>805</v>
      </c>
      <c r="B22806">
        <v>4</v>
      </c>
      <c r="C22806">
        <v>2012</v>
      </c>
      <c r="E22806" t="s">
        <v>1301</v>
      </c>
      <c r="F22806">
        <v>130</v>
      </c>
      <c r="G22806" t="s">
        <v>23415</v>
      </c>
      <c r="H22806" t="s">
        <v>23416</v>
      </c>
      <c r="P22806">
        <v>5.47</v>
      </c>
      <c r="Q22806">
        <v>-0.25</v>
      </c>
      <c r="R22806">
        <v>0</v>
      </c>
      <c r="S22806">
        <v>5.72</v>
      </c>
      <c r="V22806" s="8">
        <v>40155</v>
      </c>
    </row>
    <row r="22807" spans="1:22" x14ac:dyDescent="0.2">
      <c r="A22807" t="s">
        <v>805</v>
      </c>
      <c r="B22807">
        <v>4</v>
      </c>
      <c r="C22807">
        <v>2012</v>
      </c>
      <c r="E22807" t="s">
        <v>1301</v>
      </c>
      <c r="F22807">
        <v>145</v>
      </c>
      <c r="G22807" t="s">
        <v>23417</v>
      </c>
      <c r="H22807" t="s">
        <v>23416</v>
      </c>
      <c r="P22807">
        <v>3.99</v>
      </c>
      <c r="Q22807">
        <v>-0.19</v>
      </c>
      <c r="R22807">
        <v>0</v>
      </c>
      <c r="S22807">
        <v>4.18</v>
      </c>
      <c r="V22807" s="8">
        <v>40155</v>
      </c>
    </row>
    <row r="22808" spans="1:22" x14ac:dyDescent="0.2">
      <c r="A22808" t="s">
        <v>805</v>
      </c>
      <c r="B22808">
        <v>4</v>
      </c>
      <c r="C22808">
        <v>2012</v>
      </c>
      <c r="E22808" t="s">
        <v>1301</v>
      </c>
      <c r="F22808">
        <v>160</v>
      </c>
      <c r="G22808" t="s">
        <v>23418</v>
      </c>
      <c r="H22808" t="s">
        <v>23416</v>
      </c>
      <c r="P22808">
        <v>2.99</v>
      </c>
      <c r="Q22808">
        <v>-0.13</v>
      </c>
      <c r="R22808">
        <v>0</v>
      </c>
      <c r="S22808">
        <v>3.12</v>
      </c>
      <c r="V22808" s="8">
        <v>40155</v>
      </c>
    </row>
    <row r="22809" spans="1:22" x14ac:dyDescent="0.2">
      <c r="A22809" t="s">
        <v>805</v>
      </c>
      <c r="B22809">
        <v>4</v>
      </c>
      <c r="C22809">
        <v>2012</v>
      </c>
      <c r="E22809" t="s">
        <v>5087</v>
      </c>
      <c r="F22809">
        <v>130</v>
      </c>
      <c r="G22809" t="s">
        <v>23419</v>
      </c>
      <c r="H22809" t="s">
        <v>23420</v>
      </c>
      <c r="P22809">
        <v>47.93</v>
      </c>
      <c r="Q22809">
        <v>1.1100000000000001</v>
      </c>
      <c r="R22809">
        <v>0</v>
      </c>
      <c r="S22809">
        <v>46.82</v>
      </c>
      <c r="U22809">
        <v>10</v>
      </c>
      <c r="V22809" s="8">
        <v>40155</v>
      </c>
    </row>
    <row r="22810" spans="1:22" x14ac:dyDescent="0.2">
      <c r="A22810" t="s">
        <v>805</v>
      </c>
      <c r="B22810">
        <v>4</v>
      </c>
      <c r="C22810">
        <v>2012</v>
      </c>
      <c r="E22810" t="s">
        <v>5087</v>
      </c>
      <c r="F22810">
        <v>132</v>
      </c>
      <c r="G22810" t="s">
        <v>23421</v>
      </c>
      <c r="H22810" t="s">
        <v>23420</v>
      </c>
      <c r="P22810">
        <v>49.67</v>
      </c>
      <c r="Q22810">
        <v>1.1200000000000001</v>
      </c>
      <c r="R22810">
        <v>0</v>
      </c>
      <c r="S22810">
        <v>48.55</v>
      </c>
      <c r="V22810" s="8">
        <v>40155</v>
      </c>
    </row>
    <row r="22811" spans="1:22" x14ac:dyDescent="0.2">
      <c r="A22811" t="s">
        <v>805</v>
      </c>
      <c r="B22811">
        <v>4</v>
      </c>
      <c r="C22811">
        <v>2012</v>
      </c>
      <c r="E22811" t="s">
        <v>5087</v>
      </c>
      <c r="F22811">
        <v>132.5</v>
      </c>
      <c r="G22811" t="s">
        <v>23422</v>
      </c>
      <c r="H22811" t="s">
        <v>23420</v>
      </c>
      <c r="P22811">
        <v>50.11</v>
      </c>
      <c r="Q22811">
        <v>1.1299999999999999</v>
      </c>
      <c r="R22811">
        <v>0</v>
      </c>
      <c r="S22811">
        <v>48.98</v>
      </c>
      <c r="U22811">
        <v>15</v>
      </c>
      <c r="V22811" s="8">
        <v>40155</v>
      </c>
    </row>
    <row r="22812" spans="1:22" x14ac:dyDescent="0.2">
      <c r="A22812" t="s">
        <v>805</v>
      </c>
      <c r="B22812">
        <v>5</v>
      </c>
      <c r="C22812">
        <v>2012</v>
      </c>
      <c r="E22812" t="s">
        <v>1301</v>
      </c>
      <c r="F22812">
        <v>130</v>
      </c>
      <c r="G22812" t="s">
        <v>23423</v>
      </c>
      <c r="H22812" t="s">
        <v>23424</v>
      </c>
      <c r="P22812">
        <v>5.72</v>
      </c>
      <c r="Q22812">
        <v>-0.27</v>
      </c>
      <c r="R22812">
        <v>0</v>
      </c>
      <c r="S22812">
        <v>5.99</v>
      </c>
      <c r="V22812" s="8">
        <v>40155</v>
      </c>
    </row>
    <row r="22813" spans="1:22" x14ac:dyDescent="0.2">
      <c r="A22813" t="s">
        <v>805</v>
      </c>
      <c r="B22813">
        <v>5</v>
      </c>
      <c r="C22813">
        <v>2012</v>
      </c>
      <c r="E22813" t="s">
        <v>1301</v>
      </c>
      <c r="F22813">
        <v>145</v>
      </c>
      <c r="G22813" t="s">
        <v>23425</v>
      </c>
      <c r="H22813" t="s">
        <v>23424</v>
      </c>
      <c r="P22813">
        <v>4.21</v>
      </c>
      <c r="Q22813">
        <v>-0.2</v>
      </c>
      <c r="R22813">
        <v>0</v>
      </c>
      <c r="S22813">
        <v>4.41</v>
      </c>
      <c r="V22813" s="8">
        <v>40155</v>
      </c>
    </row>
    <row r="22814" spans="1:22" x14ac:dyDescent="0.2">
      <c r="A22814" t="s">
        <v>805</v>
      </c>
      <c r="B22814">
        <v>5</v>
      </c>
      <c r="C22814">
        <v>2012</v>
      </c>
      <c r="E22814" t="s">
        <v>1301</v>
      </c>
      <c r="F22814">
        <v>160</v>
      </c>
      <c r="G22814" t="s">
        <v>23426</v>
      </c>
      <c r="H22814" t="s">
        <v>23424</v>
      </c>
      <c r="P22814">
        <v>3.18</v>
      </c>
      <c r="Q22814">
        <v>-0.15</v>
      </c>
      <c r="R22814">
        <v>0</v>
      </c>
      <c r="S22814">
        <v>3.33</v>
      </c>
      <c r="V22814" s="8">
        <v>40155</v>
      </c>
    </row>
    <row r="22815" spans="1:22" x14ac:dyDescent="0.2">
      <c r="A22815" t="s">
        <v>805</v>
      </c>
      <c r="B22815">
        <v>5</v>
      </c>
      <c r="C22815">
        <v>2012</v>
      </c>
      <c r="E22815" t="s">
        <v>5087</v>
      </c>
      <c r="F22815">
        <v>130</v>
      </c>
      <c r="G22815" t="s">
        <v>23427</v>
      </c>
      <c r="H22815" t="s">
        <v>27239</v>
      </c>
      <c r="P22815">
        <v>47.96</v>
      </c>
      <c r="Q22815">
        <v>1.0900000000000001</v>
      </c>
      <c r="R22815">
        <v>0</v>
      </c>
      <c r="S22815">
        <v>46.87</v>
      </c>
      <c r="U22815">
        <v>10</v>
      </c>
      <c r="V22815" s="8">
        <v>40155</v>
      </c>
    </row>
    <row r="22816" spans="1:22" x14ac:dyDescent="0.2">
      <c r="A22816" t="s">
        <v>805</v>
      </c>
      <c r="B22816">
        <v>5</v>
      </c>
      <c r="C22816">
        <v>2012</v>
      </c>
      <c r="E22816" t="s">
        <v>5087</v>
      </c>
      <c r="F22816">
        <v>132</v>
      </c>
      <c r="G22816" t="s">
        <v>27240</v>
      </c>
      <c r="H22816" t="s">
        <v>27239</v>
      </c>
      <c r="P22816">
        <v>49.69</v>
      </c>
      <c r="Q22816">
        <v>1.1000000000000001</v>
      </c>
      <c r="R22816">
        <v>0</v>
      </c>
      <c r="S22816">
        <v>48.59</v>
      </c>
      <c r="V22816" s="8">
        <v>40155</v>
      </c>
    </row>
    <row r="22817" spans="1:22" x14ac:dyDescent="0.2">
      <c r="A22817" t="s">
        <v>805</v>
      </c>
      <c r="B22817">
        <v>5</v>
      </c>
      <c r="C22817">
        <v>2012</v>
      </c>
      <c r="E22817" t="s">
        <v>5087</v>
      </c>
      <c r="F22817">
        <v>132.5</v>
      </c>
      <c r="G22817" t="s">
        <v>27241</v>
      </c>
      <c r="H22817" t="s">
        <v>27239</v>
      </c>
      <c r="P22817">
        <v>50.13</v>
      </c>
      <c r="Q22817">
        <v>1.1100000000000001</v>
      </c>
      <c r="R22817">
        <v>0</v>
      </c>
      <c r="S22817">
        <v>49.02</v>
      </c>
      <c r="U22817">
        <v>15</v>
      </c>
      <c r="V22817" s="8">
        <v>40155</v>
      </c>
    </row>
    <row r="22818" spans="1:22" x14ac:dyDescent="0.2">
      <c r="A22818" t="s">
        <v>805</v>
      </c>
      <c r="B22818">
        <v>6</v>
      </c>
      <c r="C22818">
        <v>2012</v>
      </c>
      <c r="E22818" t="s">
        <v>1301</v>
      </c>
      <c r="F22818">
        <v>100</v>
      </c>
      <c r="G22818" t="s">
        <v>27242</v>
      </c>
      <c r="H22818" t="s">
        <v>27243</v>
      </c>
      <c r="P22818">
        <v>11.41</v>
      </c>
      <c r="Q22818">
        <v>-0.49</v>
      </c>
      <c r="R22818">
        <v>0</v>
      </c>
      <c r="S22818">
        <v>11.9</v>
      </c>
      <c r="U22818">
        <v>1056</v>
      </c>
      <c r="V22818" s="8">
        <v>40155</v>
      </c>
    </row>
    <row r="22819" spans="1:22" x14ac:dyDescent="0.2">
      <c r="A22819" t="s">
        <v>805</v>
      </c>
      <c r="B22819">
        <v>6</v>
      </c>
      <c r="C22819">
        <v>2012</v>
      </c>
      <c r="E22819" t="s">
        <v>1301</v>
      </c>
      <c r="F22819">
        <v>110</v>
      </c>
      <c r="G22819" t="s">
        <v>27244</v>
      </c>
      <c r="H22819" t="s">
        <v>27243</v>
      </c>
      <c r="P22819">
        <v>9.02</v>
      </c>
      <c r="Q22819">
        <v>-0.39</v>
      </c>
      <c r="R22819">
        <v>0</v>
      </c>
      <c r="S22819">
        <v>9.41</v>
      </c>
      <c r="U22819">
        <v>50</v>
      </c>
      <c r="V22819" s="8">
        <v>40155</v>
      </c>
    </row>
    <row r="22820" spans="1:22" x14ac:dyDescent="0.2">
      <c r="A22820" t="s">
        <v>805</v>
      </c>
      <c r="B22820">
        <v>6</v>
      </c>
      <c r="C22820">
        <v>2012</v>
      </c>
      <c r="E22820" t="s">
        <v>1301</v>
      </c>
      <c r="F22820">
        <v>112</v>
      </c>
      <c r="G22820" t="s">
        <v>27245</v>
      </c>
      <c r="H22820" t="s">
        <v>27243</v>
      </c>
      <c r="P22820">
        <v>8.6199999999999992</v>
      </c>
      <c r="Q22820">
        <v>-0.37</v>
      </c>
      <c r="R22820">
        <v>0</v>
      </c>
      <c r="S22820">
        <v>8.99</v>
      </c>
      <c r="U22820">
        <v>100</v>
      </c>
      <c r="V22820" s="8">
        <v>40155</v>
      </c>
    </row>
    <row r="22821" spans="1:22" x14ac:dyDescent="0.2">
      <c r="A22821" t="s">
        <v>805</v>
      </c>
      <c r="B22821">
        <v>6</v>
      </c>
      <c r="C22821">
        <v>2012</v>
      </c>
      <c r="E22821" t="s">
        <v>1301</v>
      </c>
      <c r="F22821">
        <v>120</v>
      </c>
      <c r="G22821" t="s">
        <v>27246</v>
      </c>
      <c r="H22821" t="s">
        <v>27243</v>
      </c>
      <c r="P22821">
        <v>7.21</v>
      </c>
      <c r="Q22821">
        <v>-0.31</v>
      </c>
      <c r="R22821">
        <v>0</v>
      </c>
      <c r="S22821">
        <v>7.52</v>
      </c>
      <c r="U22821">
        <v>13</v>
      </c>
      <c r="V22821" s="8">
        <v>40155</v>
      </c>
    </row>
    <row r="22822" spans="1:22" x14ac:dyDescent="0.2">
      <c r="A22822" t="s">
        <v>805</v>
      </c>
      <c r="B22822">
        <v>6</v>
      </c>
      <c r="C22822">
        <v>2012</v>
      </c>
      <c r="E22822" t="s">
        <v>1301</v>
      </c>
      <c r="F22822">
        <v>130</v>
      </c>
      <c r="G22822" t="s">
        <v>27247</v>
      </c>
      <c r="H22822" t="s">
        <v>27243</v>
      </c>
      <c r="P22822">
        <v>5.82</v>
      </c>
      <c r="Q22822">
        <v>-0.25</v>
      </c>
      <c r="R22822">
        <v>0</v>
      </c>
      <c r="S22822">
        <v>6.07</v>
      </c>
      <c r="V22822" s="8">
        <v>40155</v>
      </c>
    </row>
    <row r="22823" spans="1:22" x14ac:dyDescent="0.2">
      <c r="A22823" t="s">
        <v>805</v>
      </c>
      <c r="B22823">
        <v>6</v>
      </c>
      <c r="C22823">
        <v>2012</v>
      </c>
      <c r="E22823" t="s">
        <v>1301</v>
      </c>
      <c r="F22823">
        <v>136</v>
      </c>
      <c r="G22823" t="s">
        <v>27248</v>
      </c>
      <c r="H22823" t="s">
        <v>27243</v>
      </c>
      <c r="P22823">
        <v>5.14</v>
      </c>
      <c r="Q22823">
        <v>-0.23</v>
      </c>
      <c r="R22823">
        <v>0</v>
      </c>
      <c r="S22823">
        <v>5.37</v>
      </c>
      <c r="U22823">
        <v>50</v>
      </c>
      <c r="V22823" s="8">
        <v>40155</v>
      </c>
    </row>
    <row r="22824" spans="1:22" x14ac:dyDescent="0.2">
      <c r="A22824" t="s">
        <v>805</v>
      </c>
      <c r="B22824">
        <v>6</v>
      </c>
      <c r="C22824">
        <v>2012</v>
      </c>
      <c r="E22824" t="s">
        <v>1301</v>
      </c>
      <c r="F22824">
        <v>145</v>
      </c>
      <c r="G22824" t="s">
        <v>27249</v>
      </c>
      <c r="H22824" t="s">
        <v>27243</v>
      </c>
      <c r="P22824">
        <v>4.3</v>
      </c>
      <c r="Q22824">
        <v>-0.19</v>
      </c>
      <c r="R22824">
        <v>0</v>
      </c>
      <c r="S22824">
        <v>4.49</v>
      </c>
      <c r="V22824" s="8">
        <v>40155</v>
      </c>
    </row>
    <row r="22825" spans="1:22" x14ac:dyDescent="0.2">
      <c r="A22825" t="s">
        <v>805</v>
      </c>
      <c r="B22825">
        <v>6</v>
      </c>
      <c r="C22825">
        <v>2012</v>
      </c>
      <c r="E22825" t="s">
        <v>1301</v>
      </c>
      <c r="F22825">
        <v>150</v>
      </c>
      <c r="G22825" t="s">
        <v>27250</v>
      </c>
      <c r="H22825" t="s">
        <v>27243</v>
      </c>
      <c r="P22825">
        <v>3.91</v>
      </c>
      <c r="Q22825">
        <v>-0.17</v>
      </c>
      <c r="R22825">
        <v>0</v>
      </c>
      <c r="S22825">
        <v>4.08</v>
      </c>
      <c r="V22825" s="8">
        <v>40155</v>
      </c>
    </row>
    <row r="22826" spans="1:22" x14ac:dyDescent="0.2">
      <c r="A22826" t="s">
        <v>805</v>
      </c>
      <c r="B22826">
        <v>6</v>
      </c>
      <c r="C22826">
        <v>2012</v>
      </c>
      <c r="E22826" t="s">
        <v>1301</v>
      </c>
      <c r="F22826">
        <v>160</v>
      </c>
      <c r="G22826" t="s">
        <v>27251</v>
      </c>
      <c r="H22826" t="s">
        <v>27243</v>
      </c>
      <c r="P22826">
        <v>3.26</v>
      </c>
      <c r="Q22826">
        <v>-0.14000000000000001</v>
      </c>
      <c r="R22826">
        <v>0</v>
      </c>
      <c r="S22826">
        <v>3.4</v>
      </c>
      <c r="V22826" s="8">
        <v>40155</v>
      </c>
    </row>
    <row r="22827" spans="1:22" x14ac:dyDescent="0.2">
      <c r="A22827" t="s">
        <v>805</v>
      </c>
      <c r="B22827">
        <v>6</v>
      </c>
      <c r="C22827">
        <v>2012</v>
      </c>
      <c r="E22827" t="s">
        <v>1301</v>
      </c>
      <c r="F22827">
        <v>180</v>
      </c>
      <c r="G22827" t="s">
        <v>27252</v>
      </c>
      <c r="H22827" t="s">
        <v>27243</v>
      </c>
      <c r="P22827">
        <v>2.33</v>
      </c>
      <c r="Q22827">
        <v>-0.1</v>
      </c>
      <c r="R22827">
        <v>0</v>
      </c>
      <c r="S22827">
        <v>2.4300000000000002</v>
      </c>
      <c r="U22827">
        <v>50</v>
      </c>
      <c r="V22827" s="8">
        <v>40155</v>
      </c>
    </row>
    <row r="22828" spans="1:22" x14ac:dyDescent="0.2">
      <c r="A22828" t="s">
        <v>805</v>
      </c>
      <c r="B22828">
        <v>6</v>
      </c>
      <c r="C22828">
        <v>2012</v>
      </c>
      <c r="E22828" t="s">
        <v>1301</v>
      </c>
      <c r="F22828">
        <v>250</v>
      </c>
      <c r="G22828" t="s">
        <v>27253</v>
      </c>
      <c r="H22828" t="s">
        <v>27243</v>
      </c>
      <c r="P22828">
        <v>0.97</v>
      </c>
      <c r="Q22828">
        <v>-0.04</v>
      </c>
      <c r="R22828">
        <v>0</v>
      </c>
      <c r="S22828">
        <v>1.01</v>
      </c>
      <c r="U22828">
        <v>10</v>
      </c>
      <c r="V22828" s="8">
        <v>40155</v>
      </c>
    </row>
    <row r="22829" spans="1:22" x14ac:dyDescent="0.2">
      <c r="A22829" t="s">
        <v>805</v>
      </c>
      <c r="B22829">
        <v>6</v>
      </c>
      <c r="C22829">
        <v>2012</v>
      </c>
      <c r="E22829" t="s">
        <v>1301</v>
      </c>
      <c r="F22829">
        <v>70</v>
      </c>
      <c r="G22829" t="s">
        <v>27254</v>
      </c>
      <c r="H22829" t="s">
        <v>27243</v>
      </c>
      <c r="P22829">
        <v>25.29</v>
      </c>
      <c r="Q22829">
        <v>-0.98</v>
      </c>
      <c r="R22829">
        <v>0</v>
      </c>
      <c r="S22829">
        <v>26.27</v>
      </c>
      <c r="U22829">
        <v>250</v>
      </c>
      <c r="V22829" s="8">
        <v>40155</v>
      </c>
    </row>
    <row r="22830" spans="1:22" x14ac:dyDescent="0.2">
      <c r="A22830" t="s">
        <v>805</v>
      </c>
      <c r="B22830">
        <v>6</v>
      </c>
      <c r="C22830">
        <v>2012</v>
      </c>
      <c r="E22830" t="s">
        <v>1301</v>
      </c>
      <c r="F22830">
        <v>79</v>
      </c>
      <c r="G22830" t="s">
        <v>27255</v>
      </c>
      <c r="H22830" t="s">
        <v>27243</v>
      </c>
      <c r="P22830">
        <v>20.100000000000001</v>
      </c>
      <c r="Q22830">
        <v>-0.87</v>
      </c>
      <c r="R22830">
        <v>0</v>
      </c>
      <c r="S22830">
        <v>20.97</v>
      </c>
      <c r="U22830">
        <v>200</v>
      </c>
      <c r="V22830" s="8">
        <v>40155</v>
      </c>
    </row>
    <row r="22831" spans="1:22" x14ac:dyDescent="0.2">
      <c r="A22831" t="s">
        <v>805</v>
      </c>
      <c r="B22831">
        <v>6</v>
      </c>
      <c r="C22831">
        <v>2012</v>
      </c>
      <c r="E22831" t="s">
        <v>1301</v>
      </c>
      <c r="F22831">
        <v>82</v>
      </c>
      <c r="G22831" t="s">
        <v>27256</v>
      </c>
      <c r="H22831" t="s">
        <v>27243</v>
      </c>
      <c r="P22831">
        <v>18.54</v>
      </c>
      <c r="Q22831">
        <v>-0.83</v>
      </c>
      <c r="R22831">
        <v>0</v>
      </c>
      <c r="S22831">
        <v>19.37</v>
      </c>
      <c r="U22831">
        <v>206</v>
      </c>
      <c r="V22831" s="8">
        <v>40155</v>
      </c>
    </row>
    <row r="22832" spans="1:22" x14ac:dyDescent="0.2">
      <c r="A22832" t="s">
        <v>805</v>
      </c>
      <c r="B22832">
        <v>6</v>
      </c>
      <c r="C22832">
        <v>2012</v>
      </c>
      <c r="E22832" t="s">
        <v>1301</v>
      </c>
      <c r="F22832">
        <v>85</v>
      </c>
      <c r="G22832" t="s">
        <v>27257</v>
      </c>
      <c r="H22832" t="s">
        <v>27243</v>
      </c>
      <c r="P22832">
        <v>17.14</v>
      </c>
      <c r="Q22832">
        <v>-0.75</v>
      </c>
      <c r="R22832">
        <v>0</v>
      </c>
      <c r="S22832">
        <v>17.89</v>
      </c>
      <c r="V22832" s="8">
        <v>40155</v>
      </c>
    </row>
    <row r="22833" spans="1:22" x14ac:dyDescent="0.2">
      <c r="A22833" t="s">
        <v>805</v>
      </c>
      <c r="B22833">
        <v>6</v>
      </c>
      <c r="C22833">
        <v>2012</v>
      </c>
      <c r="E22833" t="s">
        <v>1301</v>
      </c>
      <c r="F22833">
        <v>88</v>
      </c>
      <c r="G22833" t="s">
        <v>27258</v>
      </c>
      <c r="H22833" t="s">
        <v>27243</v>
      </c>
      <c r="P22833">
        <v>15.82</v>
      </c>
      <c r="Q22833">
        <v>-0.72</v>
      </c>
      <c r="R22833">
        <v>0</v>
      </c>
      <c r="S22833">
        <v>16.54</v>
      </c>
      <c r="U22833">
        <v>300</v>
      </c>
      <c r="V22833" s="8">
        <v>40155</v>
      </c>
    </row>
    <row r="22834" spans="1:22" x14ac:dyDescent="0.2">
      <c r="A22834" t="s">
        <v>805</v>
      </c>
      <c r="B22834">
        <v>6</v>
      </c>
      <c r="C22834">
        <v>2012</v>
      </c>
      <c r="E22834" t="s">
        <v>1301</v>
      </c>
      <c r="F22834">
        <v>88.5</v>
      </c>
      <c r="G22834" t="s">
        <v>27259</v>
      </c>
      <c r="H22834" t="s">
        <v>27243</v>
      </c>
      <c r="P22834">
        <v>15.61</v>
      </c>
      <c r="Q22834">
        <v>-0.71</v>
      </c>
      <c r="R22834">
        <v>0</v>
      </c>
      <c r="S22834">
        <v>16.32</v>
      </c>
      <c r="V22834" s="8">
        <v>40155</v>
      </c>
    </row>
    <row r="22835" spans="1:22" x14ac:dyDescent="0.2">
      <c r="A22835" t="s">
        <v>805</v>
      </c>
      <c r="B22835">
        <v>6</v>
      </c>
      <c r="C22835">
        <v>2012</v>
      </c>
      <c r="E22835" t="s">
        <v>1301</v>
      </c>
      <c r="F22835">
        <v>90</v>
      </c>
      <c r="G22835" t="s">
        <v>27260</v>
      </c>
      <c r="H22835" t="s">
        <v>27243</v>
      </c>
      <c r="P22835">
        <v>14.98</v>
      </c>
      <c r="Q22835">
        <v>-0.69</v>
      </c>
      <c r="R22835">
        <v>0</v>
      </c>
      <c r="S22835">
        <v>15.67</v>
      </c>
      <c r="U22835">
        <v>200</v>
      </c>
      <c r="V22835" s="8">
        <v>40155</v>
      </c>
    </row>
    <row r="22836" spans="1:22" x14ac:dyDescent="0.2">
      <c r="A22836" t="s">
        <v>805</v>
      </c>
      <c r="B22836">
        <v>6</v>
      </c>
      <c r="C22836">
        <v>2012</v>
      </c>
      <c r="E22836" t="s">
        <v>5087</v>
      </c>
      <c r="F22836">
        <v>100</v>
      </c>
      <c r="G22836" t="s">
        <v>27261</v>
      </c>
      <c r="H22836" t="s">
        <v>27262</v>
      </c>
      <c r="P22836">
        <v>24.09</v>
      </c>
      <c r="Q22836">
        <v>0.83</v>
      </c>
      <c r="R22836">
        <v>0</v>
      </c>
      <c r="S22836">
        <v>23.26</v>
      </c>
      <c r="U22836">
        <v>300</v>
      </c>
      <c r="V22836" s="8">
        <v>40155</v>
      </c>
    </row>
    <row r="22837" spans="1:22" x14ac:dyDescent="0.2">
      <c r="A22837" t="s">
        <v>805</v>
      </c>
      <c r="B22837">
        <v>6</v>
      </c>
      <c r="C22837">
        <v>2012</v>
      </c>
      <c r="E22837" t="s">
        <v>5087</v>
      </c>
      <c r="F22837">
        <v>105</v>
      </c>
      <c r="G22837" t="s">
        <v>27263</v>
      </c>
      <c r="H22837" t="s">
        <v>27262</v>
      </c>
      <c r="P22837">
        <v>27.68</v>
      </c>
      <c r="Q22837">
        <v>0.88</v>
      </c>
      <c r="R22837">
        <v>0</v>
      </c>
      <c r="S22837">
        <v>26.8</v>
      </c>
      <c r="U22837">
        <v>100</v>
      </c>
      <c r="V22837" s="8">
        <v>40155</v>
      </c>
    </row>
    <row r="22838" spans="1:22" x14ac:dyDescent="0.2">
      <c r="A22838" t="s">
        <v>805</v>
      </c>
      <c r="B22838">
        <v>6</v>
      </c>
      <c r="C22838">
        <v>2012</v>
      </c>
      <c r="E22838" t="s">
        <v>5087</v>
      </c>
      <c r="F22838">
        <v>130</v>
      </c>
      <c r="G22838" t="s">
        <v>27264</v>
      </c>
      <c r="H22838" t="s">
        <v>27262</v>
      </c>
      <c r="P22838">
        <v>47.85</v>
      </c>
      <c r="Q22838">
        <v>1.1000000000000001</v>
      </c>
      <c r="R22838">
        <v>0</v>
      </c>
      <c r="S22838">
        <v>46.75</v>
      </c>
      <c r="U22838">
        <v>10</v>
      </c>
      <c r="V22838" s="8">
        <v>40155</v>
      </c>
    </row>
    <row r="22839" spans="1:22" x14ac:dyDescent="0.2">
      <c r="A22839" t="s">
        <v>805</v>
      </c>
      <c r="B22839">
        <v>6</v>
      </c>
      <c r="C22839">
        <v>2012</v>
      </c>
      <c r="E22839" t="s">
        <v>5087</v>
      </c>
      <c r="F22839">
        <v>132</v>
      </c>
      <c r="G22839" t="s">
        <v>27265</v>
      </c>
      <c r="H22839" t="s">
        <v>27262</v>
      </c>
      <c r="P22839">
        <v>49.58</v>
      </c>
      <c r="Q22839">
        <v>1.1100000000000001</v>
      </c>
      <c r="R22839">
        <v>0</v>
      </c>
      <c r="S22839">
        <v>48.47</v>
      </c>
      <c r="V22839" s="8">
        <v>40155</v>
      </c>
    </row>
    <row r="22840" spans="1:22" x14ac:dyDescent="0.2">
      <c r="A22840" t="s">
        <v>805</v>
      </c>
      <c r="B22840">
        <v>6</v>
      </c>
      <c r="C22840">
        <v>2012</v>
      </c>
      <c r="E22840" t="s">
        <v>5087</v>
      </c>
      <c r="F22840">
        <v>132.5</v>
      </c>
      <c r="G22840" t="s">
        <v>27266</v>
      </c>
      <c r="H22840" t="s">
        <v>27262</v>
      </c>
      <c r="P22840">
        <v>50.01</v>
      </c>
      <c r="Q22840">
        <v>1.1100000000000001</v>
      </c>
      <c r="R22840">
        <v>0</v>
      </c>
      <c r="S22840">
        <v>48.9</v>
      </c>
      <c r="U22840">
        <v>15</v>
      </c>
      <c r="V22840" s="8">
        <v>40155</v>
      </c>
    </row>
    <row r="22841" spans="1:22" x14ac:dyDescent="0.2">
      <c r="A22841" t="s">
        <v>805</v>
      </c>
      <c r="B22841">
        <v>6</v>
      </c>
      <c r="C22841">
        <v>2012</v>
      </c>
      <c r="E22841" t="s">
        <v>5087</v>
      </c>
      <c r="F22841">
        <v>136</v>
      </c>
      <c r="G22841" t="s">
        <v>27267</v>
      </c>
      <c r="H22841" t="s">
        <v>27262</v>
      </c>
      <c r="P22841">
        <v>53.07</v>
      </c>
      <c r="Q22841">
        <v>1.1299999999999999</v>
      </c>
      <c r="R22841">
        <v>0</v>
      </c>
      <c r="S22841">
        <v>51.94</v>
      </c>
      <c r="U22841">
        <v>50</v>
      </c>
      <c r="V22841" s="8">
        <v>40155</v>
      </c>
    </row>
    <row r="22842" spans="1:22" x14ac:dyDescent="0.2">
      <c r="A22842" t="s">
        <v>805</v>
      </c>
      <c r="B22842">
        <v>6</v>
      </c>
      <c r="C22842">
        <v>2012</v>
      </c>
      <c r="E22842" t="s">
        <v>5087</v>
      </c>
      <c r="F22842">
        <v>50</v>
      </c>
      <c r="G22842" t="s">
        <v>27268</v>
      </c>
      <c r="H22842" t="s">
        <v>27262</v>
      </c>
      <c r="P22842">
        <v>3.06</v>
      </c>
      <c r="Q22842">
        <v>0.13</v>
      </c>
      <c r="R22842">
        <v>0</v>
      </c>
      <c r="S22842">
        <v>2.93</v>
      </c>
      <c r="U22842">
        <v>500</v>
      </c>
      <c r="V22842" s="8">
        <v>40155</v>
      </c>
    </row>
    <row r="22843" spans="1:22" x14ac:dyDescent="0.2">
      <c r="A22843" t="s">
        <v>805</v>
      </c>
      <c r="B22843">
        <v>6</v>
      </c>
      <c r="C22843">
        <v>2012</v>
      </c>
      <c r="E22843" t="s">
        <v>5087</v>
      </c>
      <c r="F22843">
        <v>60</v>
      </c>
      <c r="G22843" t="s">
        <v>27269</v>
      </c>
      <c r="H22843" t="s">
        <v>27262</v>
      </c>
      <c r="P22843">
        <v>5.49</v>
      </c>
      <c r="Q22843">
        <v>0.22</v>
      </c>
      <c r="R22843">
        <v>0</v>
      </c>
      <c r="S22843">
        <v>5.27</v>
      </c>
      <c r="U22843">
        <v>300</v>
      </c>
      <c r="V22843" s="8">
        <v>40155</v>
      </c>
    </row>
    <row r="22844" spans="1:22" x14ac:dyDescent="0.2">
      <c r="A22844" t="s">
        <v>805</v>
      </c>
      <c r="B22844">
        <v>6</v>
      </c>
      <c r="C22844">
        <v>2012</v>
      </c>
      <c r="E22844" t="s">
        <v>5087</v>
      </c>
      <c r="F22844">
        <v>65</v>
      </c>
      <c r="G22844" t="s">
        <v>27270</v>
      </c>
      <c r="H22844" t="s">
        <v>27262</v>
      </c>
      <c r="P22844">
        <v>7.01</v>
      </c>
      <c r="Q22844">
        <v>0.26</v>
      </c>
      <c r="R22844">
        <v>0</v>
      </c>
      <c r="S22844">
        <v>6.75</v>
      </c>
      <c r="U22844">
        <v>600</v>
      </c>
      <c r="V22844" s="8">
        <v>40155</v>
      </c>
    </row>
    <row r="22845" spans="1:22" x14ac:dyDescent="0.2">
      <c r="A22845" t="s">
        <v>805</v>
      </c>
      <c r="B22845">
        <v>6</v>
      </c>
      <c r="C22845">
        <v>2012</v>
      </c>
      <c r="E22845" t="s">
        <v>5087</v>
      </c>
      <c r="F22845">
        <v>69</v>
      </c>
      <c r="G22845" t="s">
        <v>27271</v>
      </c>
      <c r="H22845" t="s">
        <v>27262</v>
      </c>
      <c r="P22845">
        <v>8.36</v>
      </c>
      <c r="Q22845">
        <v>0.28999999999999998</v>
      </c>
      <c r="R22845">
        <v>0</v>
      </c>
      <c r="S22845">
        <v>8.07</v>
      </c>
      <c r="U22845">
        <v>350</v>
      </c>
      <c r="V22845" s="8">
        <v>40155</v>
      </c>
    </row>
    <row r="22846" spans="1:22" x14ac:dyDescent="0.2">
      <c r="A22846" t="s">
        <v>805</v>
      </c>
      <c r="B22846">
        <v>6</v>
      </c>
      <c r="C22846">
        <v>2012</v>
      </c>
      <c r="E22846" t="s">
        <v>5087</v>
      </c>
      <c r="F22846">
        <v>70</v>
      </c>
      <c r="G22846" t="s">
        <v>27272</v>
      </c>
      <c r="H22846" t="s">
        <v>27262</v>
      </c>
      <c r="P22846">
        <v>8.7100000000000009</v>
      </c>
      <c r="Q22846">
        <v>0.3</v>
      </c>
      <c r="R22846">
        <v>0</v>
      </c>
      <c r="S22846">
        <v>8.41</v>
      </c>
      <c r="U22846">
        <v>500</v>
      </c>
      <c r="V22846" s="8">
        <v>40155</v>
      </c>
    </row>
    <row r="22847" spans="1:22" x14ac:dyDescent="0.2">
      <c r="A22847" t="s">
        <v>805</v>
      </c>
      <c r="B22847">
        <v>6</v>
      </c>
      <c r="C22847">
        <v>2012</v>
      </c>
      <c r="E22847" t="s">
        <v>5087</v>
      </c>
      <c r="F22847">
        <v>72</v>
      </c>
      <c r="G22847" t="s">
        <v>27273</v>
      </c>
      <c r="H22847" t="s">
        <v>27262</v>
      </c>
      <c r="P22847">
        <v>9.44</v>
      </c>
      <c r="Q22847">
        <v>0.32</v>
      </c>
      <c r="R22847">
        <v>0</v>
      </c>
      <c r="S22847">
        <v>9.1199999999999992</v>
      </c>
      <c r="V22847" s="8">
        <v>40155</v>
      </c>
    </row>
    <row r="22848" spans="1:22" x14ac:dyDescent="0.2">
      <c r="A22848" t="s">
        <v>805</v>
      </c>
      <c r="B22848">
        <v>6</v>
      </c>
      <c r="C22848">
        <v>2012</v>
      </c>
      <c r="E22848" t="s">
        <v>5087</v>
      </c>
      <c r="F22848">
        <v>74</v>
      </c>
      <c r="G22848" t="s">
        <v>27274</v>
      </c>
      <c r="H22848" t="s">
        <v>27262</v>
      </c>
      <c r="P22848">
        <v>10.210000000000001</v>
      </c>
      <c r="Q22848">
        <v>0.35</v>
      </c>
      <c r="R22848">
        <v>0</v>
      </c>
      <c r="S22848">
        <v>9.86</v>
      </c>
      <c r="V22848" s="8">
        <v>40155</v>
      </c>
    </row>
    <row r="22849" spans="1:22" x14ac:dyDescent="0.2">
      <c r="A22849" t="s">
        <v>805</v>
      </c>
      <c r="B22849">
        <v>6</v>
      </c>
      <c r="C22849">
        <v>2012</v>
      </c>
      <c r="E22849" t="s">
        <v>5087</v>
      </c>
      <c r="F22849">
        <v>79</v>
      </c>
      <c r="G22849" t="s">
        <v>27275</v>
      </c>
      <c r="H22849" t="s">
        <v>27262</v>
      </c>
      <c r="P22849">
        <v>12.31</v>
      </c>
      <c r="Q22849">
        <v>0.43</v>
      </c>
      <c r="R22849">
        <v>0</v>
      </c>
      <c r="S22849">
        <v>11.88</v>
      </c>
      <c r="U22849">
        <v>200</v>
      </c>
      <c r="V22849" s="8">
        <v>40155</v>
      </c>
    </row>
    <row r="22850" spans="1:22" x14ac:dyDescent="0.2">
      <c r="A22850" t="s">
        <v>805</v>
      </c>
      <c r="B22850">
        <v>6</v>
      </c>
      <c r="C22850">
        <v>2012</v>
      </c>
      <c r="E22850" t="s">
        <v>5087</v>
      </c>
      <c r="F22850">
        <v>80</v>
      </c>
      <c r="G22850" t="s">
        <v>27276</v>
      </c>
      <c r="H22850" t="s">
        <v>27262</v>
      </c>
      <c r="P22850">
        <v>12.75</v>
      </c>
      <c r="Q22850">
        <v>0.43</v>
      </c>
      <c r="R22850">
        <v>0</v>
      </c>
      <c r="S22850">
        <v>12.32</v>
      </c>
      <c r="U22850">
        <v>895</v>
      </c>
      <c r="V22850" s="8">
        <v>40155</v>
      </c>
    </row>
    <row r="22851" spans="1:22" x14ac:dyDescent="0.2">
      <c r="A22851" t="s">
        <v>805</v>
      </c>
      <c r="B22851">
        <v>6</v>
      </c>
      <c r="C22851">
        <v>2012</v>
      </c>
      <c r="E22851" t="s">
        <v>5087</v>
      </c>
      <c r="F22851">
        <v>82</v>
      </c>
      <c r="G22851" t="s">
        <v>27277</v>
      </c>
      <c r="H22851" t="s">
        <v>27262</v>
      </c>
      <c r="P22851">
        <v>13.67</v>
      </c>
      <c r="Q22851">
        <v>0.46</v>
      </c>
      <c r="R22851">
        <v>0</v>
      </c>
      <c r="S22851">
        <v>13.21</v>
      </c>
      <c r="U22851">
        <v>200</v>
      </c>
      <c r="V22851" s="8">
        <v>40155</v>
      </c>
    </row>
    <row r="22852" spans="1:22" x14ac:dyDescent="0.2">
      <c r="A22852" t="s">
        <v>805</v>
      </c>
      <c r="B22852">
        <v>6</v>
      </c>
      <c r="C22852">
        <v>2012</v>
      </c>
      <c r="E22852" t="s">
        <v>5087</v>
      </c>
      <c r="F22852">
        <v>85</v>
      </c>
      <c r="G22852" t="s">
        <v>27278</v>
      </c>
      <c r="H22852" t="s">
        <v>27262</v>
      </c>
      <c r="P22852">
        <v>15.2</v>
      </c>
      <c r="Q22852">
        <v>0.55000000000000004</v>
      </c>
      <c r="R22852">
        <v>0</v>
      </c>
      <c r="S22852">
        <v>14.65</v>
      </c>
      <c r="U22852">
        <v>200</v>
      </c>
      <c r="V22852" s="8">
        <v>40155</v>
      </c>
    </row>
    <row r="22853" spans="1:22" x14ac:dyDescent="0.2">
      <c r="A22853" t="s">
        <v>805</v>
      </c>
      <c r="B22853">
        <v>6</v>
      </c>
      <c r="C22853">
        <v>2012</v>
      </c>
      <c r="E22853" t="s">
        <v>5087</v>
      </c>
      <c r="F22853">
        <v>88</v>
      </c>
      <c r="G22853" t="s">
        <v>27279</v>
      </c>
      <c r="H22853" t="s">
        <v>27262</v>
      </c>
      <c r="P22853">
        <v>16.8</v>
      </c>
      <c r="Q22853">
        <v>0.57999999999999996</v>
      </c>
      <c r="R22853">
        <v>0</v>
      </c>
      <c r="S22853">
        <v>16.22</v>
      </c>
      <c r="U22853">
        <v>300</v>
      </c>
      <c r="V22853" s="8">
        <v>40155</v>
      </c>
    </row>
    <row r="22854" spans="1:22" x14ac:dyDescent="0.2">
      <c r="A22854" t="s">
        <v>805</v>
      </c>
      <c r="B22854">
        <v>6</v>
      </c>
      <c r="C22854">
        <v>2012</v>
      </c>
      <c r="E22854" t="s">
        <v>5087</v>
      </c>
      <c r="F22854">
        <v>88.5</v>
      </c>
      <c r="G22854" t="s">
        <v>27280</v>
      </c>
      <c r="H22854" t="s">
        <v>27262</v>
      </c>
      <c r="P22854">
        <v>17.07</v>
      </c>
      <c r="Q22854">
        <v>0.57999999999999996</v>
      </c>
      <c r="R22854">
        <v>0</v>
      </c>
      <c r="S22854">
        <v>16.489999999999998</v>
      </c>
      <c r="V22854" s="8">
        <v>40155</v>
      </c>
    </row>
    <row r="22855" spans="1:22" x14ac:dyDescent="0.2">
      <c r="A22855" t="s">
        <v>805</v>
      </c>
      <c r="B22855">
        <v>7</v>
      </c>
      <c r="C22855">
        <v>2012</v>
      </c>
      <c r="E22855" t="s">
        <v>1301</v>
      </c>
      <c r="F22855">
        <v>130</v>
      </c>
      <c r="G22855" t="s">
        <v>27281</v>
      </c>
      <c r="H22855" t="s">
        <v>27282</v>
      </c>
      <c r="P22855">
        <v>5.81</v>
      </c>
      <c r="Q22855">
        <v>-0.25</v>
      </c>
      <c r="R22855">
        <v>0</v>
      </c>
      <c r="S22855">
        <v>6.06</v>
      </c>
      <c r="V22855" s="8">
        <v>40155</v>
      </c>
    </row>
    <row r="22856" spans="1:22" x14ac:dyDescent="0.2">
      <c r="A22856" t="s">
        <v>805</v>
      </c>
      <c r="B22856">
        <v>7</v>
      </c>
      <c r="C22856">
        <v>2012</v>
      </c>
      <c r="E22856" t="s">
        <v>1301</v>
      </c>
      <c r="F22856">
        <v>145</v>
      </c>
      <c r="G22856" t="s">
        <v>27283</v>
      </c>
      <c r="H22856" t="s">
        <v>27282</v>
      </c>
      <c r="P22856">
        <v>4.3</v>
      </c>
      <c r="Q22856">
        <v>-0.18</v>
      </c>
      <c r="R22856">
        <v>0</v>
      </c>
      <c r="S22856">
        <v>4.4800000000000004</v>
      </c>
      <c r="V22856" s="8">
        <v>40155</v>
      </c>
    </row>
    <row r="22857" spans="1:22" x14ac:dyDescent="0.2">
      <c r="A22857" t="s">
        <v>805</v>
      </c>
      <c r="B22857">
        <v>7</v>
      </c>
      <c r="C22857">
        <v>2012</v>
      </c>
      <c r="E22857" t="s">
        <v>1301</v>
      </c>
      <c r="F22857">
        <v>160</v>
      </c>
      <c r="G22857" t="s">
        <v>27284</v>
      </c>
      <c r="H22857" t="s">
        <v>27282</v>
      </c>
      <c r="P22857">
        <v>3.25</v>
      </c>
      <c r="Q22857">
        <v>-0.14000000000000001</v>
      </c>
      <c r="R22857">
        <v>0</v>
      </c>
      <c r="S22857">
        <v>3.39</v>
      </c>
      <c r="V22857" s="8">
        <v>40155</v>
      </c>
    </row>
    <row r="22858" spans="1:22" x14ac:dyDescent="0.2">
      <c r="A22858" t="s">
        <v>805</v>
      </c>
      <c r="B22858">
        <v>7</v>
      </c>
      <c r="C22858">
        <v>2012</v>
      </c>
      <c r="E22858" t="s">
        <v>1301</v>
      </c>
      <c r="F22858">
        <v>70</v>
      </c>
      <c r="G22858" t="s">
        <v>27285</v>
      </c>
      <c r="H22858" t="s">
        <v>27282</v>
      </c>
      <c r="P22858">
        <v>25.35</v>
      </c>
      <c r="Q22858">
        <v>-0.97</v>
      </c>
      <c r="R22858">
        <v>0</v>
      </c>
      <c r="S22858">
        <v>26.32</v>
      </c>
      <c r="U22858">
        <v>5</v>
      </c>
      <c r="V22858" s="8">
        <v>40155</v>
      </c>
    </row>
    <row r="22859" spans="1:22" x14ac:dyDescent="0.2">
      <c r="A22859" t="s">
        <v>805</v>
      </c>
      <c r="B22859">
        <v>7</v>
      </c>
      <c r="C22859">
        <v>2012</v>
      </c>
      <c r="E22859" t="s">
        <v>5087</v>
      </c>
      <c r="F22859">
        <v>130</v>
      </c>
      <c r="G22859" t="s">
        <v>27286</v>
      </c>
      <c r="H22859" t="s">
        <v>27287</v>
      </c>
      <c r="P22859">
        <v>47.62</v>
      </c>
      <c r="Q22859">
        <v>1.0900000000000001</v>
      </c>
      <c r="R22859">
        <v>0</v>
      </c>
      <c r="S22859">
        <v>46.53</v>
      </c>
      <c r="U22859">
        <v>10</v>
      </c>
      <c r="V22859" s="8">
        <v>40155</v>
      </c>
    </row>
    <row r="22860" spans="1:22" x14ac:dyDescent="0.2">
      <c r="A22860" t="s">
        <v>805</v>
      </c>
      <c r="B22860">
        <v>7</v>
      </c>
      <c r="C22860">
        <v>2012</v>
      </c>
      <c r="E22860" t="s">
        <v>5087</v>
      </c>
      <c r="F22860">
        <v>132</v>
      </c>
      <c r="G22860" t="s">
        <v>27288</v>
      </c>
      <c r="H22860" t="s">
        <v>27287</v>
      </c>
      <c r="P22860">
        <v>49.35</v>
      </c>
      <c r="Q22860">
        <v>1.1000000000000001</v>
      </c>
      <c r="R22860">
        <v>0</v>
      </c>
      <c r="S22860">
        <v>48.25</v>
      </c>
      <c r="V22860" s="8">
        <v>40155</v>
      </c>
    </row>
    <row r="22861" spans="1:22" x14ac:dyDescent="0.2">
      <c r="A22861" t="s">
        <v>805</v>
      </c>
      <c r="B22861">
        <v>7</v>
      </c>
      <c r="C22861">
        <v>2012</v>
      </c>
      <c r="E22861" t="s">
        <v>5087</v>
      </c>
      <c r="F22861">
        <v>132.5</v>
      </c>
      <c r="G22861" t="s">
        <v>27289</v>
      </c>
      <c r="H22861" t="s">
        <v>27287</v>
      </c>
      <c r="P22861">
        <v>49.78</v>
      </c>
      <c r="Q22861">
        <v>1.1000000000000001</v>
      </c>
      <c r="R22861">
        <v>0</v>
      </c>
      <c r="S22861">
        <v>48.68</v>
      </c>
      <c r="U22861">
        <v>15</v>
      </c>
      <c r="V22861" s="8">
        <v>40155</v>
      </c>
    </row>
    <row r="22862" spans="1:22" x14ac:dyDescent="0.2">
      <c r="A22862" t="s">
        <v>805</v>
      </c>
      <c r="B22862">
        <v>7</v>
      </c>
      <c r="C22862">
        <v>2012</v>
      </c>
      <c r="E22862" t="s">
        <v>5087</v>
      </c>
      <c r="F22862">
        <v>70</v>
      </c>
      <c r="G22862" t="s">
        <v>27290</v>
      </c>
      <c r="H22862" t="s">
        <v>27287</v>
      </c>
      <c r="P22862">
        <v>8.6300000000000008</v>
      </c>
      <c r="Q22862">
        <v>0.3</v>
      </c>
      <c r="R22862">
        <v>0</v>
      </c>
      <c r="S22862">
        <v>8.33</v>
      </c>
      <c r="U22862">
        <v>5</v>
      </c>
      <c r="V22862" s="8">
        <v>40155</v>
      </c>
    </row>
    <row r="22863" spans="1:22" x14ac:dyDescent="0.2">
      <c r="A22863" t="s">
        <v>805</v>
      </c>
      <c r="B22863">
        <v>8</v>
      </c>
      <c r="C22863">
        <v>2012</v>
      </c>
      <c r="E22863" t="s">
        <v>1301</v>
      </c>
      <c r="F22863">
        <v>110</v>
      </c>
      <c r="G22863" t="s">
        <v>27291</v>
      </c>
      <c r="H22863" t="s">
        <v>27292</v>
      </c>
      <c r="P22863">
        <v>9.2100000000000009</v>
      </c>
      <c r="Q22863">
        <v>-0.4</v>
      </c>
      <c r="R22863">
        <v>0</v>
      </c>
      <c r="S22863">
        <v>9.61</v>
      </c>
      <c r="U22863">
        <v>1</v>
      </c>
      <c r="V22863" s="8">
        <v>40155</v>
      </c>
    </row>
    <row r="22864" spans="1:22" x14ac:dyDescent="0.2">
      <c r="A22864" t="s">
        <v>805</v>
      </c>
      <c r="B22864">
        <v>8</v>
      </c>
      <c r="C22864">
        <v>2012</v>
      </c>
      <c r="E22864" t="s">
        <v>1301</v>
      </c>
      <c r="F22864">
        <v>120</v>
      </c>
      <c r="G22864" t="s">
        <v>27293</v>
      </c>
      <c r="H22864" t="s">
        <v>27292</v>
      </c>
      <c r="P22864">
        <v>7.39</v>
      </c>
      <c r="Q22864">
        <v>-0.32</v>
      </c>
      <c r="R22864">
        <v>0</v>
      </c>
      <c r="S22864">
        <v>7.71</v>
      </c>
      <c r="U22864">
        <v>1</v>
      </c>
      <c r="V22864" s="8">
        <v>40155</v>
      </c>
    </row>
    <row r="22865" spans="1:22" x14ac:dyDescent="0.2">
      <c r="A22865" t="s">
        <v>805</v>
      </c>
      <c r="B22865">
        <v>8</v>
      </c>
      <c r="C22865">
        <v>2012</v>
      </c>
      <c r="E22865" t="s">
        <v>1301</v>
      </c>
      <c r="F22865">
        <v>130</v>
      </c>
      <c r="G22865" t="s">
        <v>27294</v>
      </c>
      <c r="H22865" t="s">
        <v>27292</v>
      </c>
      <c r="P22865">
        <v>5.99</v>
      </c>
      <c r="Q22865">
        <v>-0.26</v>
      </c>
      <c r="R22865">
        <v>0</v>
      </c>
      <c r="S22865">
        <v>6.25</v>
      </c>
      <c r="V22865" s="8">
        <v>40155</v>
      </c>
    </row>
    <row r="22866" spans="1:22" x14ac:dyDescent="0.2">
      <c r="A22866" t="s">
        <v>805</v>
      </c>
      <c r="B22866">
        <v>8</v>
      </c>
      <c r="C22866">
        <v>2012</v>
      </c>
      <c r="E22866" t="s">
        <v>1301</v>
      </c>
      <c r="F22866">
        <v>145</v>
      </c>
      <c r="G22866" t="s">
        <v>27295</v>
      </c>
      <c r="H22866" t="s">
        <v>27292</v>
      </c>
      <c r="P22866">
        <v>4.45</v>
      </c>
      <c r="Q22866">
        <v>-0.2</v>
      </c>
      <c r="R22866">
        <v>0</v>
      </c>
      <c r="S22866">
        <v>4.6500000000000004</v>
      </c>
      <c r="V22866" s="8">
        <v>40155</v>
      </c>
    </row>
    <row r="22867" spans="1:22" x14ac:dyDescent="0.2">
      <c r="A22867" t="s">
        <v>805</v>
      </c>
      <c r="B22867">
        <v>8</v>
      </c>
      <c r="C22867">
        <v>2012</v>
      </c>
      <c r="E22867" t="s">
        <v>1301</v>
      </c>
      <c r="F22867">
        <v>160</v>
      </c>
      <c r="G22867" t="s">
        <v>27296</v>
      </c>
      <c r="H22867" t="s">
        <v>27292</v>
      </c>
      <c r="P22867">
        <v>3.39</v>
      </c>
      <c r="Q22867">
        <v>-0.15</v>
      </c>
      <c r="R22867">
        <v>0</v>
      </c>
      <c r="S22867">
        <v>3.54</v>
      </c>
      <c r="V22867" s="8">
        <v>40155</v>
      </c>
    </row>
    <row r="22868" spans="1:22" x14ac:dyDescent="0.2">
      <c r="A22868" t="s">
        <v>805</v>
      </c>
      <c r="B22868">
        <v>8</v>
      </c>
      <c r="C22868">
        <v>2012</v>
      </c>
      <c r="E22868" t="s">
        <v>5087</v>
      </c>
      <c r="F22868">
        <v>130</v>
      </c>
      <c r="G22868" t="s">
        <v>27297</v>
      </c>
      <c r="H22868" t="s">
        <v>27298</v>
      </c>
      <c r="P22868">
        <v>47.58</v>
      </c>
      <c r="Q22868">
        <v>1.07</v>
      </c>
      <c r="R22868">
        <v>0</v>
      </c>
      <c r="S22868">
        <v>46.51</v>
      </c>
      <c r="U22868">
        <v>10</v>
      </c>
      <c r="V22868" s="8">
        <v>40155</v>
      </c>
    </row>
    <row r="22869" spans="1:22" x14ac:dyDescent="0.2">
      <c r="A22869" t="s">
        <v>805</v>
      </c>
      <c r="B22869">
        <v>8</v>
      </c>
      <c r="C22869">
        <v>2012</v>
      </c>
      <c r="E22869" t="s">
        <v>5087</v>
      </c>
      <c r="F22869">
        <v>132</v>
      </c>
      <c r="G22869" t="s">
        <v>27299</v>
      </c>
      <c r="H22869" t="s">
        <v>27298</v>
      </c>
      <c r="P22869">
        <v>49.3</v>
      </c>
      <c r="Q22869">
        <v>1.08</v>
      </c>
      <c r="R22869">
        <v>0</v>
      </c>
      <c r="S22869">
        <v>48.22</v>
      </c>
      <c r="V22869" s="8">
        <v>40155</v>
      </c>
    </row>
    <row r="22870" spans="1:22" x14ac:dyDescent="0.2">
      <c r="A22870" t="s">
        <v>805</v>
      </c>
      <c r="B22870">
        <v>8</v>
      </c>
      <c r="C22870">
        <v>2012</v>
      </c>
      <c r="E22870" t="s">
        <v>5087</v>
      </c>
      <c r="F22870">
        <v>132.5</v>
      </c>
      <c r="G22870" t="s">
        <v>27300</v>
      </c>
      <c r="H22870" t="s">
        <v>27298</v>
      </c>
      <c r="P22870">
        <v>49.73</v>
      </c>
      <c r="Q22870">
        <v>1.0900000000000001</v>
      </c>
      <c r="R22870">
        <v>0</v>
      </c>
      <c r="S22870">
        <v>48.64</v>
      </c>
      <c r="U22870">
        <v>15</v>
      </c>
      <c r="V22870" s="8">
        <v>40155</v>
      </c>
    </row>
    <row r="22871" spans="1:22" x14ac:dyDescent="0.2">
      <c r="A22871" t="s">
        <v>805</v>
      </c>
      <c r="B22871">
        <v>9</v>
      </c>
      <c r="C22871">
        <v>2012</v>
      </c>
      <c r="E22871" t="s">
        <v>1301</v>
      </c>
      <c r="F22871">
        <v>130</v>
      </c>
      <c r="G22871" t="s">
        <v>27301</v>
      </c>
      <c r="H22871" t="s">
        <v>27302</v>
      </c>
      <c r="P22871">
        <v>6.06</v>
      </c>
      <c r="Q22871">
        <v>-0.25</v>
      </c>
      <c r="R22871">
        <v>0</v>
      </c>
      <c r="S22871">
        <v>6.31</v>
      </c>
      <c r="V22871" s="8">
        <v>40155</v>
      </c>
    </row>
    <row r="22872" spans="1:22" x14ac:dyDescent="0.2">
      <c r="A22872" t="s">
        <v>805</v>
      </c>
      <c r="B22872">
        <v>9</v>
      </c>
      <c r="C22872">
        <v>2012</v>
      </c>
      <c r="E22872" t="s">
        <v>1301</v>
      </c>
      <c r="F22872">
        <v>145</v>
      </c>
      <c r="G22872" t="s">
        <v>23497</v>
      </c>
      <c r="H22872" t="s">
        <v>27302</v>
      </c>
      <c r="P22872">
        <v>4.5199999999999996</v>
      </c>
      <c r="Q22872">
        <v>-0.18</v>
      </c>
      <c r="R22872">
        <v>0</v>
      </c>
      <c r="S22872">
        <v>4.7</v>
      </c>
      <c r="V22872" s="8">
        <v>40155</v>
      </c>
    </row>
    <row r="22873" spans="1:22" x14ac:dyDescent="0.2">
      <c r="A22873" t="s">
        <v>805</v>
      </c>
      <c r="B22873">
        <v>9</v>
      </c>
      <c r="C22873">
        <v>2012</v>
      </c>
      <c r="E22873" t="s">
        <v>1301</v>
      </c>
      <c r="F22873">
        <v>160</v>
      </c>
      <c r="G22873" t="s">
        <v>23498</v>
      </c>
      <c r="H22873" t="s">
        <v>27302</v>
      </c>
      <c r="P22873">
        <v>3.45</v>
      </c>
      <c r="Q22873">
        <v>-0.14000000000000001</v>
      </c>
      <c r="R22873">
        <v>0</v>
      </c>
      <c r="S22873">
        <v>3.59</v>
      </c>
      <c r="V22873" s="8">
        <v>40155</v>
      </c>
    </row>
    <row r="22874" spans="1:22" x14ac:dyDescent="0.2">
      <c r="A22874" t="s">
        <v>805</v>
      </c>
      <c r="B22874">
        <v>9</v>
      </c>
      <c r="C22874">
        <v>2012</v>
      </c>
      <c r="E22874" t="s">
        <v>1301</v>
      </c>
      <c r="F22874">
        <v>75</v>
      </c>
      <c r="G22874" t="s">
        <v>23499</v>
      </c>
      <c r="H22874" t="s">
        <v>27302</v>
      </c>
      <c r="P22874">
        <v>22.75</v>
      </c>
      <c r="Q22874">
        <v>-0.92</v>
      </c>
      <c r="R22874">
        <v>0</v>
      </c>
      <c r="S22874">
        <v>23.67</v>
      </c>
      <c r="U22874">
        <v>200</v>
      </c>
      <c r="V22874" s="8">
        <v>40155</v>
      </c>
    </row>
    <row r="22875" spans="1:22" x14ac:dyDescent="0.2">
      <c r="A22875" t="s">
        <v>805</v>
      </c>
      <c r="B22875">
        <v>9</v>
      </c>
      <c r="C22875">
        <v>2012</v>
      </c>
      <c r="E22875" t="s">
        <v>1301</v>
      </c>
      <c r="F22875">
        <v>80</v>
      </c>
      <c r="G22875" t="s">
        <v>23500</v>
      </c>
      <c r="H22875" t="s">
        <v>27302</v>
      </c>
      <c r="P22875">
        <v>20</v>
      </c>
      <c r="Q22875">
        <v>-0.85</v>
      </c>
      <c r="R22875">
        <v>0</v>
      </c>
      <c r="S22875">
        <v>20.85</v>
      </c>
      <c r="U22875">
        <v>150</v>
      </c>
      <c r="V22875" s="8">
        <v>40155</v>
      </c>
    </row>
    <row r="22876" spans="1:22" x14ac:dyDescent="0.2">
      <c r="A22876" t="s">
        <v>805</v>
      </c>
      <c r="B22876">
        <v>9</v>
      </c>
      <c r="C22876">
        <v>2012</v>
      </c>
      <c r="E22876" t="s">
        <v>1301</v>
      </c>
      <c r="F22876">
        <v>85</v>
      </c>
      <c r="G22876" t="s">
        <v>23501</v>
      </c>
      <c r="H22876" t="s">
        <v>27302</v>
      </c>
      <c r="P22876">
        <v>17.53</v>
      </c>
      <c r="Q22876">
        <v>-0.75</v>
      </c>
      <c r="R22876">
        <v>0</v>
      </c>
      <c r="S22876">
        <v>18.28</v>
      </c>
      <c r="U22876">
        <v>200</v>
      </c>
      <c r="V22876" s="8">
        <v>40155</v>
      </c>
    </row>
    <row r="22877" spans="1:22" x14ac:dyDescent="0.2">
      <c r="A22877" t="s">
        <v>805</v>
      </c>
      <c r="B22877">
        <v>9</v>
      </c>
      <c r="C22877">
        <v>2012</v>
      </c>
      <c r="E22877" t="s">
        <v>5087</v>
      </c>
      <c r="F22877">
        <v>130</v>
      </c>
      <c r="G22877" t="s">
        <v>23502</v>
      </c>
      <c r="H22877" t="s">
        <v>23503</v>
      </c>
      <c r="P22877">
        <v>47.43</v>
      </c>
      <c r="Q22877">
        <v>1.08</v>
      </c>
      <c r="R22877">
        <v>0</v>
      </c>
      <c r="S22877">
        <v>46.35</v>
      </c>
      <c r="U22877">
        <v>10</v>
      </c>
      <c r="V22877" s="8">
        <v>40155</v>
      </c>
    </row>
    <row r="22878" spans="1:22" x14ac:dyDescent="0.2">
      <c r="A22878" t="s">
        <v>805</v>
      </c>
      <c r="B22878">
        <v>9</v>
      </c>
      <c r="C22878">
        <v>2012</v>
      </c>
      <c r="E22878" t="s">
        <v>5087</v>
      </c>
      <c r="F22878">
        <v>132</v>
      </c>
      <c r="G22878" t="s">
        <v>23504</v>
      </c>
      <c r="H22878" t="s">
        <v>23503</v>
      </c>
      <c r="P22878">
        <v>49.15</v>
      </c>
      <c r="Q22878">
        <v>1.1000000000000001</v>
      </c>
      <c r="R22878">
        <v>0</v>
      </c>
      <c r="S22878">
        <v>48.05</v>
      </c>
      <c r="V22878" s="8">
        <v>40155</v>
      </c>
    </row>
    <row r="22879" spans="1:22" x14ac:dyDescent="0.2">
      <c r="A22879" t="s">
        <v>805</v>
      </c>
      <c r="B22879">
        <v>9</v>
      </c>
      <c r="C22879">
        <v>2012</v>
      </c>
      <c r="E22879" t="s">
        <v>5087</v>
      </c>
      <c r="F22879">
        <v>132.5</v>
      </c>
      <c r="G22879" t="s">
        <v>23505</v>
      </c>
      <c r="H22879" t="s">
        <v>23503</v>
      </c>
      <c r="P22879">
        <v>49.58</v>
      </c>
      <c r="Q22879">
        <v>1.1000000000000001</v>
      </c>
      <c r="R22879">
        <v>0</v>
      </c>
      <c r="S22879">
        <v>48.48</v>
      </c>
      <c r="U22879">
        <v>15</v>
      </c>
      <c r="V22879" s="8">
        <v>40155</v>
      </c>
    </row>
    <row r="22880" spans="1:22" x14ac:dyDescent="0.2">
      <c r="A22880" t="s">
        <v>805</v>
      </c>
      <c r="B22880">
        <v>9</v>
      </c>
      <c r="C22880">
        <v>2012</v>
      </c>
      <c r="E22880" t="s">
        <v>5087</v>
      </c>
      <c r="F22880">
        <v>60</v>
      </c>
      <c r="G22880" t="s">
        <v>23506</v>
      </c>
      <c r="H22880" t="s">
        <v>23503</v>
      </c>
      <c r="P22880">
        <v>5.56</v>
      </c>
      <c r="Q22880">
        <v>0.21</v>
      </c>
      <c r="R22880">
        <v>0</v>
      </c>
      <c r="S22880">
        <v>5.35</v>
      </c>
      <c r="U22880">
        <v>150</v>
      </c>
      <c r="V22880" s="8">
        <v>40155</v>
      </c>
    </row>
    <row r="22881" spans="1:22" x14ac:dyDescent="0.2">
      <c r="A22881" t="s">
        <v>805</v>
      </c>
      <c r="B22881">
        <v>9</v>
      </c>
      <c r="C22881">
        <v>2012</v>
      </c>
      <c r="E22881" t="s">
        <v>5087</v>
      </c>
      <c r="F22881">
        <v>64</v>
      </c>
      <c r="G22881" t="s">
        <v>23507</v>
      </c>
      <c r="H22881" t="s">
        <v>23503</v>
      </c>
      <c r="P22881">
        <v>6.74</v>
      </c>
      <c r="Q22881">
        <v>0.24</v>
      </c>
      <c r="R22881">
        <v>0</v>
      </c>
      <c r="S22881">
        <v>6.5</v>
      </c>
      <c r="U22881">
        <v>100</v>
      </c>
      <c r="V22881" s="8">
        <v>40155</v>
      </c>
    </row>
    <row r="22882" spans="1:22" x14ac:dyDescent="0.2">
      <c r="A22882" t="s">
        <v>805</v>
      </c>
      <c r="B22882">
        <v>9</v>
      </c>
      <c r="C22882">
        <v>2012</v>
      </c>
      <c r="E22882" t="s">
        <v>5087</v>
      </c>
      <c r="F22882">
        <v>67</v>
      </c>
      <c r="G22882" t="s">
        <v>23508</v>
      </c>
      <c r="H22882" t="s">
        <v>23503</v>
      </c>
      <c r="P22882">
        <v>7.72</v>
      </c>
      <c r="Q22882">
        <v>0.28000000000000003</v>
      </c>
      <c r="R22882">
        <v>0</v>
      </c>
      <c r="S22882">
        <v>7.44</v>
      </c>
      <c r="U22882">
        <v>100</v>
      </c>
      <c r="V22882" s="8">
        <v>40155</v>
      </c>
    </row>
    <row r="22883" spans="1:22" x14ac:dyDescent="0.2">
      <c r="A22883" t="s">
        <v>805</v>
      </c>
      <c r="B22883">
        <v>9</v>
      </c>
      <c r="C22883">
        <v>2012</v>
      </c>
      <c r="E22883" t="s">
        <v>5087</v>
      </c>
      <c r="F22883">
        <v>77</v>
      </c>
      <c r="G22883" t="s">
        <v>23509</v>
      </c>
      <c r="H22883" t="s">
        <v>23503</v>
      </c>
      <c r="P22883">
        <v>11.42</v>
      </c>
      <c r="Q22883">
        <v>0.38</v>
      </c>
      <c r="R22883">
        <v>0</v>
      </c>
      <c r="S22883">
        <v>11.04</v>
      </c>
      <c r="U22883">
        <v>100</v>
      </c>
      <c r="V22883" s="8">
        <v>40155</v>
      </c>
    </row>
    <row r="22884" spans="1:22" x14ac:dyDescent="0.2">
      <c r="A22884" t="s">
        <v>805</v>
      </c>
      <c r="B22884">
        <v>10</v>
      </c>
      <c r="C22884">
        <v>2012</v>
      </c>
      <c r="E22884" t="s">
        <v>1301</v>
      </c>
      <c r="F22884">
        <v>130</v>
      </c>
      <c r="G22884" t="s">
        <v>23510</v>
      </c>
      <c r="H22884" t="s">
        <v>23511</v>
      </c>
      <c r="P22884">
        <v>6.31</v>
      </c>
      <c r="Q22884">
        <v>-0.25</v>
      </c>
      <c r="R22884">
        <v>0</v>
      </c>
      <c r="S22884">
        <v>6.56</v>
      </c>
      <c r="V22884" s="8">
        <v>40155</v>
      </c>
    </row>
    <row r="22885" spans="1:22" x14ac:dyDescent="0.2">
      <c r="A22885" t="s">
        <v>805</v>
      </c>
      <c r="B22885">
        <v>10</v>
      </c>
      <c r="C22885">
        <v>2012</v>
      </c>
      <c r="E22885" t="s">
        <v>1301</v>
      </c>
      <c r="F22885">
        <v>145</v>
      </c>
      <c r="G22885" t="s">
        <v>23512</v>
      </c>
      <c r="H22885" t="s">
        <v>23511</v>
      </c>
      <c r="P22885">
        <v>4.74</v>
      </c>
      <c r="Q22885">
        <v>-0.18</v>
      </c>
      <c r="R22885">
        <v>0</v>
      </c>
      <c r="S22885">
        <v>4.92</v>
      </c>
      <c r="V22885" s="8">
        <v>40155</v>
      </c>
    </row>
    <row r="22886" spans="1:22" x14ac:dyDescent="0.2">
      <c r="A22886" t="s">
        <v>805</v>
      </c>
      <c r="B22886">
        <v>10</v>
      </c>
      <c r="C22886">
        <v>2012</v>
      </c>
      <c r="E22886" t="s">
        <v>1301</v>
      </c>
      <c r="F22886">
        <v>160</v>
      </c>
      <c r="G22886" t="s">
        <v>23513</v>
      </c>
      <c r="H22886" t="s">
        <v>23511</v>
      </c>
      <c r="P22886">
        <v>3.64</v>
      </c>
      <c r="Q22886">
        <v>-0.14000000000000001</v>
      </c>
      <c r="R22886">
        <v>0</v>
      </c>
      <c r="S22886">
        <v>3.78</v>
      </c>
      <c r="V22886" s="8">
        <v>40155</v>
      </c>
    </row>
    <row r="22887" spans="1:22" x14ac:dyDescent="0.2">
      <c r="A22887" t="s">
        <v>805</v>
      </c>
      <c r="B22887">
        <v>10</v>
      </c>
      <c r="C22887">
        <v>2012</v>
      </c>
      <c r="E22887" t="s">
        <v>5087</v>
      </c>
      <c r="F22887">
        <v>130</v>
      </c>
      <c r="G22887" t="s">
        <v>23514</v>
      </c>
      <c r="H22887" t="s">
        <v>23515</v>
      </c>
      <c r="P22887">
        <v>47.45</v>
      </c>
      <c r="Q22887">
        <v>1.08</v>
      </c>
      <c r="R22887">
        <v>0</v>
      </c>
      <c r="S22887">
        <v>46.37</v>
      </c>
      <c r="U22887">
        <v>10</v>
      </c>
      <c r="V22887" s="8">
        <v>40155</v>
      </c>
    </row>
    <row r="22888" spans="1:22" x14ac:dyDescent="0.2">
      <c r="A22888" t="s">
        <v>805</v>
      </c>
      <c r="B22888">
        <v>10</v>
      </c>
      <c r="C22888">
        <v>2012</v>
      </c>
      <c r="E22888" t="s">
        <v>5087</v>
      </c>
      <c r="F22888">
        <v>132</v>
      </c>
      <c r="G22888" t="s">
        <v>23516</v>
      </c>
      <c r="H22888" t="s">
        <v>23515</v>
      </c>
      <c r="P22888">
        <v>49.17</v>
      </c>
      <c r="Q22888">
        <v>1.1000000000000001</v>
      </c>
      <c r="R22888">
        <v>0</v>
      </c>
      <c r="S22888">
        <v>48.07</v>
      </c>
      <c r="V22888" s="8">
        <v>40155</v>
      </c>
    </row>
    <row r="22889" spans="1:22" x14ac:dyDescent="0.2">
      <c r="A22889" t="s">
        <v>805</v>
      </c>
      <c r="B22889">
        <v>10</v>
      </c>
      <c r="C22889">
        <v>2012</v>
      </c>
      <c r="E22889" t="s">
        <v>5087</v>
      </c>
      <c r="F22889">
        <v>132.5</v>
      </c>
      <c r="G22889" t="s">
        <v>23517</v>
      </c>
      <c r="H22889" t="s">
        <v>23515</v>
      </c>
      <c r="P22889">
        <v>49.6</v>
      </c>
      <c r="Q22889">
        <v>1.1000000000000001</v>
      </c>
      <c r="R22889">
        <v>0</v>
      </c>
      <c r="S22889">
        <v>48.5</v>
      </c>
      <c r="U22889">
        <v>15</v>
      </c>
      <c r="V22889" s="8">
        <v>40155</v>
      </c>
    </row>
    <row r="22890" spans="1:22" x14ac:dyDescent="0.2">
      <c r="A22890" t="s">
        <v>805</v>
      </c>
      <c r="B22890">
        <v>11</v>
      </c>
      <c r="C22890">
        <v>2012</v>
      </c>
      <c r="E22890" t="s">
        <v>1301</v>
      </c>
      <c r="F22890">
        <v>130</v>
      </c>
      <c r="G22890" t="s">
        <v>23518</v>
      </c>
      <c r="H22890" t="s">
        <v>23519</v>
      </c>
      <c r="P22890">
        <v>6.5</v>
      </c>
      <c r="Q22890">
        <v>-0.27</v>
      </c>
      <c r="R22890">
        <v>0</v>
      </c>
      <c r="S22890">
        <v>6.77</v>
      </c>
      <c r="U22890">
        <v>2</v>
      </c>
      <c r="V22890" s="8">
        <v>40155</v>
      </c>
    </row>
    <row r="22891" spans="1:22" x14ac:dyDescent="0.2">
      <c r="A22891" t="s">
        <v>805</v>
      </c>
      <c r="B22891">
        <v>11</v>
      </c>
      <c r="C22891">
        <v>2012</v>
      </c>
      <c r="E22891" t="s">
        <v>1301</v>
      </c>
      <c r="F22891">
        <v>145</v>
      </c>
      <c r="G22891" t="s">
        <v>23520</v>
      </c>
      <c r="H22891" t="s">
        <v>23519</v>
      </c>
      <c r="P22891">
        <v>4.91</v>
      </c>
      <c r="Q22891">
        <v>-0.2</v>
      </c>
      <c r="R22891">
        <v>0</v>
      </c>
      <c r="S22891">
        <v>5.1100000000000003</v>
      </c>
      <c r="V22891" s="8">
        <v>40155</v>
      </c>
    </row>
    <row r="22892" spans="1:22" x14ac:dyDescent="0.2">
      <c r="A22892" t="s">
        <v>805</v>
      </c>
      <c r="B22892">
        <v>11</v>
      </c>
      <c r="C22892">
        <v>2012</v>
      </c>
      <c r="E22892" t="s">
        <v>1301</v>
      </c>
      <c r="F22892">
        <v>160</v>
      </c>
      <c r="G22892" t="s">
        <v>23521</v>
      </c>
      <c r="H22892" t="s">
        <v>23519</v>
      </c>
      <c r="P22892">
        <v>3.8</v>
      </c>
      <c r="Q22892">
        <v>-0.15</v>
      </c>
      <c r="R22892">
        <v>0</v>
      </c>
      <c r="S22892">
        <v>3.95</v>
      </c>
      <c r="V22892" s="8">
        <v>40155</v>
      </c>
    </row>
    <row r="22893" spans="1:22" x14ac:dyDescent="0.2">
      <c r="A22893" t="s">
        <v>805</v>
      </c>
      <c r="B22893">
        <v>11</v>
      </c>
      <c r="C22893">
        <v>2012</v>
      </c>
      <c r="E22893" t="s">
        <v>5087</v>
      </c>
      <c r="F22893">
        <v>130</v>
      </c>
      <c r="G22893" t="s">
        <v>23522</v>
      </c>
      <c r="H22893" t="s">
        <v>23523</v>
      </c>
      <c r="P22893">
        <v>47.43</v>
      </c>
      <c r="Q22893">
        <v>1.06</v>
      </c>
      <c r="R22893">
        <v>0</v>
      </c>
      <c r="S22893">
        <v>46.37</v>
      </c>
      <c r="U22893">
        <v>10</v>
      </c>
      <c r="V22893" s="8">
        <v>40155</v>
      </c>
    </row>
    <row r="22894" spans="1:22" x14ac:dyDescent="0.2">
      <c r="A22894" t="s">
        <v>805</v>
      </c>
      <c r="B22894">
        <v>11</v>
      </c>
      <c r="C22894">
        <v>2012</v>
      </c>
      <c r="E22894" t="s">
        <v>5087</v>
      </c>
      <c r="F22894">
        <v>132</v>
      </c>
      <c r="G22894" t="s">
        <v>23524</v>
      </c>
      <c r="H22894" t="s">
        <v>23523</v>
      </c>
      <c r="P22894">
        <v>49.13</v>
      </c>
      <c r="Q22894">
        <v>1.06</v>
      </c>
      <c r="R22894">
        <v>0</v>
      </c>
      <c r="S22894">
        <v>48.07</v>
      </c>
      <c r="V22894" s="8">
        <v>40155</v>
      </c>
    </row>
    <row r="22895" spans="1:22" x14ac:dyDescent="0.2">
      <c r="A22895" t="s">
        <v>805</v>
      </c>
      <c r="B22895">
        <v>11</v>
      </c>
      <c r="C22895">
        <v>2012</v>
      </c>
      <c r="E22895" t="s">
        <v>5087</v>
      </c>
      <c r="F22895">
        <v>132.5</v>
      </c>
      <c r="G22895" t="s">
        <v>23525</v>
      </c>
      <c r="H22895" t="s">
        <v>23523</v>
      </c>
      <c r="P22895">
        <v>49.56</v>
      </c>
      <c r="Q22895">
        <v>1.07</v>
      </c>
      <c r="R22895">
        <v>0</v>
      </c>
      <c r="S22895">
        <v>48.49</v>
      </c>
      <c r="U22895">
        <v>15</v>
      </c>
      <c r="V22895" s="8">
        <v>40155</v>
      </c>
    </row>
    <row r="22896" spans="1:22" x14ac:dyDescent="0.2">
      <c r="A22896" t="s">
        <v>805</v>
      </c>
      <c r="B22896">
        <v>11</v>
      </c>
      <c r="C22896">
        <v>2012</v>
      </c>
      <c r="E22896" t="s">
        <v>5087</v>
      </c>
      <c r="F22896">
        <v>133.5</v>
      </c>
      <c r="G22896" t="s">
        <v>23526</v>
      </c>
      <c r="H22896" t="s">
        <v>23523</v>
      </c>
      <c r="P22896">
        <v>50.42</v>
      </c>
      <c r="Q22896">
        <v>1.07</v>
      </c>
      <c r="R22896">
        <v>0</v>
      </c>
      <c r="S22896">
        <v>49.35</v>
      </c>
      <c r="V22896" s="8">
        <v>40155</v>
      </c>
    </row>
    <row r="22897" spans="1:22" x14ac:dyDescent="0.2">
      <c r="A22897" t="s">
        <v>805</v>
      </c>
      <c r="B22897">
        <v>12</v>
      </c>
      <c r="C22897">
        <v>2012</v>
      </c>
      <c r="E22897" t="s">
        <v>1301</v>
      </c>
      <c r="F22897">
        <v>100</v>
      </c>
      <c r="G22897" t="s">
        <v>23527</v>
      </c>
      <c r="H22897" t="s">
        <v>23528</v>
      </c>
      <c r="P22897">
        <v>12.68</v>
      </c>
      <c r="Q22897">
        <v>-0.53</v>
      </c>
      <c r="R22897">
        <v>0</v>
      </c>
      <c r="S22897">
        <v>13.21</v>
      </c>
      <c r="T22897">
        <v>100</v>
      </c>
      <c r="U22897">
        <v>21732</v>
      </c>
      <c r="V22897" s="8">
        <v>40155</v>
      </c>
    </row>
    <row r="22898" spans="1:22" x14ac:dyDescent="0.2">
      <c r="A22898" t="s">
        <v>805</v>
      </c>
      <c r="B22898">
        <v>12</v>
      </c>
      <c r="C22898">
        <v>2012</v>
      </c>
      <c r="E22898" t="s">
        <v>1301</v>
      </c>
      <c r="F22898">
        <v>100.5</v>
      </c>
      <c r="G22898" t="s">
        <v>23529</v>
      </c>
      <c r="H22898" t="s">
        <v>23528</v>
      </c>
      <c r="P22898">
        <v>12.52</v>
      </c>
      <c r="Q22898">
        <v>-0.53</v>
      </c>
      <c r="R22898">
        <v>0</v>
      </c>
      <c r="S22898">
        <v>13.05</v>
      </c>
      <c r="U22898">
        <v>100</v>
      </c>
      <c r="V22898" s="8">
        <v>40155</v>
      </c>
    </row>
    <row r="22899" spans="1:22" x14ac:dyDescent="0.2">
      <c r="A22899" t="s">
        <v>805</v>
      </c>
      <c r="B22899">
        <v>12</v>
      </c>
      <c r="C22899">
        <v>2012</v>
      </c>
      <c r="E22899" t="s">
        <v>1301</v>
      </c>
      <c r="F22899">
        <v>101</v>
      </c>
      <c r="G22899" t="s">
        <v>23530</v>
      </c>
      <c r="H22899" t="s">
        <v>23528</v>
      </c>
      <c r="P22899">
        <v>12.37</v>
      </c>
      <c r="Q22899">
        <v>-0.52</v>
      </c>
      <c r="R22899">
        <v>0</v>
      </c>
      <c r="S22899">
        <v>12.89</v>
      </c>
      <c r="U22899">
        <v>200</v>
      </c>
      <c r="V22899" s="8">
        <v>40155</v>
      </c>
    </row>
    <row r="22900" spans="1:22" x14ac:dyDescent="0.2">
      <c r="A22900" t="s">
        <v>805</v>
      </c>
      <c r="B22900">
        <v>12</v>
      </c>
      <c r="C22900">
        <v>2012</v>
      </c>
      <c r="E22900" t="s">
        <v>1301</v>
      </c>
      <c r="F22900">
        <v>101.5</v>
      </c>
      <c r="G22900" t="s">
        <v>23531</v>
      </c>
      <c r="H22900" t="s">
        <v>23528</v>
      </c>
      <c r="P22900">
        <v>12.21</v>
      </c>
      <c r="Q22900">
        <v>-0.52</v>
      </c>
      <c r="R22900">
        <v>0</v>
      </c>
      <c r="S22900">
        <v>12.73</v>
      </c>
      <c r="U22900">
        <v>1150</v>
      </c>
      <c r="V22900" s="8">
        <v>40155</v>
      </c>
    </row>
    <row r="22901" spans="1:22" x14ac:dyDescent="0.2">
      <c r="A22901" t="s">
        <v>805</v>
      </c>
      <c r="B22901">
        <v>12</v>
      </c>
      <c r="C22901">
        <v>2012</v>
      </c>
      <c r="E22901" t="s">
        <v>1301</v>
      </c>
      <c r="F22901">
        <v>102</v>
      </c>
      <c r="G22901" t="s">
        <v>23532</v>
      </c>
      <c r="H22901" t="s">
        <v>23528</v>
      </c>
      <c r="P22901">
        <v>12.06</v>
      </c>
      <c r="Q22901">
        <v>-0.52</v>
      </c>
      <c r="R22901">
        <v>0</v>
      </c>
      <c r="S22901">
        <v>12.58</v>
      </c>
      <c r="U22901">
        <v>1100</v>
      </c>
      <c r="V22901" s="8">
        <v>40155</v>
      </c>
    </row>
    <row r="22902" spans="1:22" x14ac:dyDescent="0.2">
      <c r="A22902" t="s">
        <v>805</v>
      </c>
      <c r="B22902">
        <v>12</v>
      </c>
      <c r="C22902">
        <v>2012</v>
      </c>
      <c r="E22902" t="s">
        <v>1301</v>
      </c>
      <c r="F22902">
        <v>102.5</v>
      </c>
      <c r="G22902" t="s">
        <v>23533</v>
      </c>
      <c r="H22902" t="s">
        <v>23528</v>
      </c>
      <c r="P22902">
        <v>11.92</v>
      </c>
      <c r="Q22902">
        <v>-0.5</v>
      </c>
      <c r="R22902">
        <v>0</v>
      </c>
      <c r="S22902">
        <v>12.42</v>
      </c>
      <c r="U22902">
        <v>500</v>
      </c>
      <c r="V22902" s="8">
        <v>40155</v>
      </c>
    </row>
    <row r="22903" spans="1:22" x14ac:dyDescent="0.2">
      <c r="A22903" t="s">
        <v>805</v>
      </c>
      <c r="B22903">
        <v>12</v>
      </c>
      <c r="C22903">
        <v>2012</v>
      </c>
      <c r="E22903" t="s">
        <v>1301</v>
      </c>
      <c r="F22903">
        <v>103</v>
      </c>
      <c r="G22903" t="s">
        <v>23534</v>
      </c>
      <c r="H22903" t="s">
        <v>23528</v>
      </c>
      <c r="P22903">
        <v>11.77</v>
      </c>
      <c r="Q22903">
        <v>-0.5</v>
      </c>
      <c r="R22903">
        <v>0</v>
      </c>
      <c r="S22903">
        <v>12.27</v>
      </c>
      <c r="U22903">
        <v>100</v>
      </c>
      <c r="V22903" s="8">
        <v>40155</v>
      </c>
    </row>
    <row r="22904" spans="1:22" x14ac:dyDescent="0.2">
      <c r="A22904" t="s">
        <v>805</v>
      </c>
      <c r="B22904">
        <v>12</v>
      </c>
      <c r="C22904">
        <v>2012</v>
      </c>
      <c r="E22904" t="s">
        <v>1301</v>
      </c>
      <c r="F22904">
        <v>103.5</v>
      </c>
      <c r="G22904" t="s">
        <v>23535</v>
      </c>
      <c r="H22904" t="s">
        <v>23528</v>
      </c>
      <c r="P22904">
        <v>11.62</v>
      </c>
      <c r="Q22904">
        <v>-0.5</v>
      </c>
      <c r="R22904">
        <v>0</v>
      </c>
      <c r="S22904">
        <v>12.12</v>
      </c>
      <c r="U22904">
        <v>250</v>
      </c>
      <c r="V22904" s="8">
        <v>40155</v>
      </c>
    </row>
    <row r="22905" spans="1:22" x14ac:dyDescent="0.2">
      <c r="A22905" t="s">
        <v>805</v>
      </c>
      <c r="B22905">
        <v>12</v>
      </c>
      <c r="C22905">
        <v>2012</v>
      </c>
      <c r="E22905" t="s">
        <v>1301</v>
      </c>
      <c r="F22905">
        <v>104</v>
      </c>
      <c r="G22905" t="s">
        <v>23536</v>
      </c>
      <c r="H22905" t="s">
        <v>23528</v>
      </c>
      <c r="P22905">
        <v>11.48</v>
      </c>
      <c r="Q22905">
        <v>-0.49</v>
      </c>
      <c r="R22905">
        <v>0</v>
      </c>
      <c r="S22905">
        <v>11.97</v>
      </c>
      <c r="U22905">
        <v>1050</v>
      </c>
      <c r="V22905" s="8">
        <v>40155</v>
      </c>
    </row>
    <row r="22906" spans="1:22" x14ac:dyDescent="0.2">
      <c r="A22906" t="s">
        <v>805</v>
      </c>
      <c r="B22906">
        <v>12</v>
      </c>
      <c r="C22906">
        <v>2012</v>
      </c>
      <c r="E22906" t="s">
        <v>1301</v>
      </c>
      <c r="F22906">
        <v>105</v>
      </c>
      <c r="G22906" t="s">
        <v>23537</v>
      </c>
      <c r="H22906" t="s">
        <v>23528</v>
      </c>
      <c r="P22906">
        <v>11.19</v>
      </c>
      <c r="Q22906">
        <v>-0.49</v>
      </c>
      <c r="R22906">
        <v>0</v>
      </c>
      <c r="S22906">
        <v>11.68</v>
      </c>
      <c r="U22906">
        <v>1635</v>
      </c>
      <c r="V22906" s="8">
        <v>40155</v>
      </c>
    </row>
    <row r="22907" spans="1:22" x14ac:dyDescent="0.2">
      <c r="A22907" t="s">
        <v>805</v>
      </c>
      <c r="B22907">
        <v>12</v>
      </c>
      <c r="C22907">
        <v>2012</v>
      </c>
      <c r="E22907" t="s">
        <v>1301</v>
      </c>
      <c r="F22907">
        <v>105.5</v>
      </c>
      <c r="G22907" t="s">
        <v>23538</v>
      </c>
      <c r="H22907" t="s">
        <v>23528</v>
      </c>
      <c r="P22907">
        <v>11.06</v>
      </c>
      <c r="Q22907">
        <v>-0.47</v>
      </c>
      <c r="R22907">
        <v>0</v>
      </c>
      <c r="S22907">
        <v>11.53</v>
      </c>
      <c r="U22907">
        <v>150</v>
      </c>
      <c r="V22907" s="8">
        <v>40155</v>
      </c>
    </row>
    <row r="22908" spans="1:22" x14ac:dyDescent="0.2">
      <c r="A22908" t="s">
        <v>805</v>
      </c>
      <c r="B22908">
        <v>12</v>
      </c>
      <c r="C22908">
        <v>2012</v>
      </c>
      <c r="E22908" t="s">
        <v>1301</v>
      </c>
      <c r="F22908">
        <v>106</v>
      </c>
      <c r="G22908" t="s">
        <v>23539</v>
      </c>
      <c r="H22908" t="s">
        <v>23528</v>
      </c>
      <c r="P22908">
        <v>10.92</v>
      </c>
      <c r="Q22908">
        <v>-0.47</v>
      </c>
      <c r="R22908">
        <v>0</v>
      </c>
      <c r="S22908">
        <v>11.39</v>
      </c>
      <c r="V22908" s="8">
        <v>40155</v>
      </c>
    </row>
    <row r="22909" spans="1:22" x14ac:dyDescent="0.2">
      <c r="A22909" t="s">
        <v>805</v>
      </c>
      <c r="B22909">
        <v>12</v>
      </c>
      <c r="C22909">
        <v>2012</v>
      </c>
      <c r="E22909" t="s">
        <v>1301</v>
      </c>
      <c r="F22909">
        <v>106.5</v>
      </c>
      <c r="G22909" t="s">
        <v>23540</v>
      </c>
      <c r="H22909" t="s">
        <v>23528</v>
      </c>
      <c r="P22909">
        <v>10.78</v>
      </c>
      <c r="Q22909">
        <v>-0.47</v>
      </c>
      <c r="R22909">
        <v>0</v>
      </c>
      <c r="S22909">
        <v>11.25</v>
      </c>
      <c r="U22909">
        <v>550</v>
      </c>
      <c r="V22909" s="8">
        <v>40155</v>
      </c>
    </row>
    <row r="22910" spans="1:22" x14ac:dyDescent="0.2">
      <c r="A22910" t="s">
        <v>805</v>
      </c>
      <c r="B22910">
        <v>12</v>
      </c>
      <c r="C22910">
        <v>2012</v>
      </c>
      <c r="E22910" t="s">
        <v>1301</v>
      </c>
      <c r="F22910">
        <v>107</v>
      </c>
      <c r="G22910" t="s">
        <v>23541</v>
      </c>
      <c r="H22910" t="s">
        <v>23528</v>
      </c>
      <c r="P22910">
        <v>10.65</v>
      </c>
      <c r="Q22910">
        <v>-0.46</v>
      </c>
      <c r="R22910">
        <v>0</v>
      </c>
      <c r="S22910">
        <v>11.11</v>
      </c>
      <c r="U22910">
        <v>500</v>
      </c>
      <c r="V22910" s="8">
        <v>40155</v>
      </c>
    </row>
    <row r="22911" spans="1:22" x14ac:dyDescent="0.2">
      <c r="A22911" t="s">
        <v>805</v>
      </c>
      <c r="B22911">
        <v>12</v>
      </c>
      <c r="C22911">
        <v>2012</v>
      </c>
      <c r="E22911" t="s">
        <v>1301</v>
      </c>
      <c r="F22911">
        <v>107.5</v>
      </c>
      <c r="G22911" t="s">
        <v>23542</v>
      </c>
      <c r="H22911" t="s">
        <v>23528</v>
      </c>
      <c r="P22911">
        <v>10.51</v>
      </c>
      <c r="Q22911">
        <v>-0.46</v>
      </c>
      <c r="R22911">
        <v>0</v>
      </c>
      <c r="S22911">
        <v>10.97</v>
      </c>
      <c r="U22911">
        <v>1600</v>
      </c>
      <c r="V22911" s="8">
        <v>40155</v>
      </c>
    </row>
    <row r="22912" spans="1:22" x14ac:dyDescent="0.2">
      <c r="A22912" t="s">
        <v>805</v>
      </c>
      <c r="B22912">
        <v>12</v>
      </c>
      <c r="C22912">
        <v>2012</v>
      </c>
      <c r="E22912" t="s">
        <v>1301</v>
      </c>
      <c r="F22912">
        <v>108</v>
      </c>
      <c r="G22912" t="s">
        <v>23543</v>
      </c>
      <c r="H22912" t="s">
        <v>23528</v>
      </c>
      <c r="P22912">
        <v>10.38</v>
      </c>
      <c r="Q22912">
        <v>-0.46</v>
      </c>
      <c r="R22912">
        <v>0</v>
      </c>
      <c r="S22912">
        <v>10.84</v>
      </c>
      <c r="U22912">
        <v>100</v>
      </c>
      <c r="V22912" s="8">
        <v>40155</v>
      </c>
    </row>
    <row r="22913" spans="1:22" x14ac:dyDescent="0.2">
      <c r="A22913" t="s">
        <v>805</v>
      </c>
      <c r="B22913">
        <v>12</v>
      </c>
      <c r="C22913">
        <v>2012</v>
      </c>
      <c r="E22913" t="s">
        <v>1301</v>
      </c>
      <c r="F22913">
        <v>108.5</v>
      </c>
      <c r="G22913" t="s">
        <v>23544</v>
      </c>
      <c r="H22913" t="s">
        <v>23528</v>
      </c>
      <c r="P22913">
        <v>10.26</v>
      </c>
      <c r="Q22913">
        <v>-0.44</v>
      </c>
      <c r="R22913">
        <v>0</v>
      </c>
      <c r="S22913">
        <v>10.7</v>
      </c>
      <c r="U22913">
        <v>200</v>
      </c>
      <c r="V22913" s="8">
        <v>40155</v>
      </c>
    </row>
    <row r="22914" spans="1:22" x14ac:dyDescent="0.2">
      <c r="A22914" t="s">
        <v>805</v>
      </c>
      <c r="B22914">
        <v>12</v>
      </c>
      <c r="C22914">
        <v>2012</v>
      </c>
      <c r="E22914" t="s">
        <v>1301</v>
      </c>
      <c r="F22914">
        <v>109.5</v>
      </c>
      <c r="G22914" t="s">
        <v>23545</v>
      </c>
      <c r="H22914" t="s">
        <v>23528</v>
      </c>
      <c r="P22914">
        <v>10.029999999999999</v>
      </c>
      <c r="Q22914">
        <v>-0.41</v>
      </c>
      <c r="R22914">
        <v>0</v>
      </c>
      <c r="S22914">
        <v>10.44</v>
      </c>
      <c r="U22914">
        <v>200</v>
      </c>
      <c r="V22914" s="8">
        <v>40155</v>
      </c>
    </row>
    <row r="22915" spans="1:22" x14ac:dyDescent="0.2">
      <c r="A22915" t="s">
        <v>805</v>
      </c>
      <c r="B22915">
        <v>12</v>
      </c>
      <c r="C22915">
        <v>2012</v>
      </c>
      <c r="E22915" t="s">
        <v>1301</v>
      </c>
      <c r="F22915">
        <v>110</v>
      </c>
      <c r="G22915" t="s">
        <v>23546</v>
      </c>
      <c r="H22915" t="s">
        <v>23528</v>
      </c>
      <c r="P22915">
        <v>9.92</v>
      </c>
      <c r="Q22915">
        <v>-0.4</v>
      </c>
      <c r="R22915">
        <v>0</v>
      </c>
      <c r="S22915">
        <v>10.32</v>
      </c>
      <c r="U22915">
        <v>4092</v>
      </c>
      <c r="V22915" s="8">
        <v>40155</v>
      </c>
    </row>
    <row r="22916" spans="1:22" x14ac:dyDescent="0.2">
      <c r="A22916" t="s">
        <v>805</v>
      </c>
      <c r="B22916">
        <v>12</v>
      </c>
      <c r="C22916">
        <v>2012</v>
      </c>
      <c r="E22916" t="s">
        <v>1301</v>
      </c>
      <c r="F22916">
        <v>110.5</v>
      </c>
      <c r="G22916" t="s">
        <v>23547</v>
      </c>
      <c r="H22916" t="s">
        <v>23528</v>
      </c>
      <c r="P22916">
        <v>9.81</v>
      </c>
      <c r="Q22916">
        <v>-0.39</v>
      </c>
      <c r="R22916">
        <v>0</v>
      </c>
      <c r="S22916">
        <v>10.199999999999999</v>
      </c>
      <c r="U22916">
        <v>100</v>
      </c>
      <c r="V22916" s="8">
        <v>40155</v>
      </c>
    </row>
    <row r="22917" spans="1:22" x14ac:dyDescent="0.2">
      <c r="A22917" t="s">
        <v>805</v>
      </c>
      <c r="B22917">
        <v>12</v>
      </c>
      <c r="C22917">
        <v>2012</v>
      </c>
      <c r="E22917" t="s">
        <v>1301</v>
      </c>
      <c r="F22917">
        <v>111</v>
      </c>
      <c r="G22917" t="s">
        <v>23548</v>
      </c>
      <c r="H22917" t="s">
        <v>23528</v>
      </c>
      <c r="P22917">
        <v>9.6999999999999993</v>
      </c>
      <c r="Q22917">
        <v>-0.39</v>
      </c>
      <c r="R22917">
        <v>0</v>
      </c>
      <c r="S22917">
        <v>10.09</v>
      </c>
      <c r="U22917">
        <v>550</v>
      </c>
      <c r="V22917" s="8">
        <v>40155</v>
      </c>
    </row>
    <row r="22918" spans="1:22" x14ac:dyDescent="0.2">
      <c r="A22918" t="s">
        <v>805</v>
      </c>
      <c r="B22918">
        <v>12</v>
      </c>
      <c r="C22918">
        <v>2012</v>
      </c>
      <c r="E22918" t="s">
        <v>1301</v>
      </c>
      <c r="F22918">
        <v>111.5</v>
      </c>
      <c r="G22918" t="s">
        <v>23549</v>
      </c>
      <c r="H22918" t="s">
        <v>23528</v>
      </c>
      <c r="P22918">
        <v>9.59</v>
      </c>
      <c r="Q22918">
        <v>-0.39</v>
      </c>
      <c r="R22918">
        <v>0</v>
      </c>
      <c r="S22918">
        <v>9.98</v>
      </c>
      <c r="U22918">
        <v>450</v>
      </c>
      <c r="V22918" s="8">
        <v>40155</v>
      </c>
    </row>
    <row r="22919" spans="1:22" x14ac:dyDescent="0.2">
      <c r="A22919" t="s">
        <v>805</v>
      </c>
      <c r="B22919">
        <v>12</v>
      </c>
      <c r="C22919">
        <v>2012</v>
      </c>
      <c r="E22919" t="s">
        <v>1301</v>
      </c>
      <c r="F22919">
        <v>112</v>
      </c>
      <c r="G22919" t="s">
        <v>23550</v>
      </c>
      <c r="H22919" t="s">
        <v>23528</v>
      </c>
      <c r="P22919">
        <v>9.48</v>
      </c>
      <c r="Q22919">
        <v>-0.39</v>
      </c>
      <c r="R22919">
        <v>0</v>
      </c>
      <c r="S22919">
        <v>9.8699999999999992</v>
      </c>
      <c r="U22919">
        <v>425</v>
      </c>
      <c r="V22919" s="8">
        <v>40155</v>
      </c>
    </row>
    <row r="22920" spans="1:22" x14ac:dyDescent="0.2">
      <c r="A22920" t="s">
        <v>805</v>
      </c>
      <c r="B22920">
        <v>12</v>
      </c>
      <c r="C22920">
        <v>2012</v>
      </c>
      <c r="E22920" t="s">
        <v>1301</v>
      </c>
      <c r="F22920">
        <v>112.5</v>
      </c>
      <c r="G22920" t="s">
        <v>23551</v>
      </c>
      <c r="H22920" t="s">
        <v>23528</v>
      </c>
      <c r="P22920">
        <v>9.3800000000000008</v>
      </c>
      <c r="Q22920">
        <v>-0.38</v>
      </c>
      <c r="R22920">
        <v>0</v>
      </c>
      <c r="S22920">
        <v>9.76</v>
      </c>
      <c r="U22920">
        <v>200</v>
      </c>
      <c r="V22920" s="8">
        <v>40155</v>
      </c>
    </row>
    <row r="22921" spans="1:22" x14ac:dyDescent="0.2">
      <c r="A22921" t="s">
        <v>805</v>
      </c>
      <c r="B22921">
        <v>12</v>
      </c>
      <c r="C22921">
        <v>2012</v>
      </c>
      <c r="E22921" t="s">
        <v>1301</v>
      </c>
      <c r="F22921">
        <v>113</v>
      </c>
      <c r="G22921" t="s">
        <v>23552</v>
      </c>
      <c r="H22921" t="s">
        <v>23528</v>
      </c>
      <c r="P22921">
        <v>9.27</v>
      </c>
      <c r="Q22921">
        <v>-0.38</v>
      </c>
      <c r="R22921">
        <v>0</v>
      </c>
      <c r="S22921">
        <v>9.65</v>
      </c>
      <c r="U22921">
        <v>250</v>
      </c>
      <c r="V22921" s="8">
        <v>40155</v>
      </c>
    </row>
    <row r="22922" spans="1:22" x14ac:dyDescent="0.2">
      <c r="A22922" t="s">
        <v>805</v>
      </c>
      <c r="B22922">
        <v>12</v>
      </c>
      <c r="C22922">
        <v>2012</v>
      </c>
      <c r="E22922" t="s">
        <v>1301</v>
      </c>
      <c r="F22922">
        <v>114.5</v>
      </c>
      <c r="G22922" t="s">
        <v>23553</v>
      </c>
      <c r="H22922" t="s">
        <v>23528</v>
      </c>
      <c r="P22922">
        <v>8.9600000000000009</v>
      </c>
      <c r="Q22922">
        <v>-0.37</v>
      </c>
      <c r="R22922">
        <v>0</v>
      </c>
      <c r="S22922">
        <v>9.33</v>
      </c>
      <c r="U22922">
        <v>650</v>
      </c>
      <c r="V22922" s="8">
        <v>40155</v>
      </c>
    </row>
    <row r="22923" spans="1:22" x14ac:dyDescent="0.2">
      <c r="A22923" t="s">
        <v>805</v>
      </c>
      <c r="B22923">
        <v>12</v>
      </c>
      <c r="C22923">
        <v>2012</v>
      </c>
      <c r="E22923" t="s">
        <v>1301</v>
      </c>
      <c r="F22923">
        <v>115</v>
      </c>
      <c r="G22923" t="s">
        <v>23554</v>
      </c>
      <c r="H22923" t="s">
        <v>23528</v>
      </c>
      <c r="P22923">
        <v>8.86</v>
      </c>
      <c r="Q22923">
        <v>-0.36</v>
      </c>
      <c r="R22923">
        <v>0</v>
      </c>
      <c r="S22923">
        <v>9.2200000000000006</v>
      </c>
      <c r="U22923">
        <v>625</v>
      </c>
      <c r="V22923" s="8">
        <v>40155</v>
      </c>
    </row>
    <row r="22924" spans="1:22" x14ac:dyDescent="0.2">
      <c r="A22924" t="s">
        <v>805</v>
      </c>
      <c r="B22924">
        <v>12</v>
      </c>
      <c r="C22924">
        <v>2012</v>
      </c>
      <c r="E22924" t="s">
        <v>1301</v>
      </c>
      <c r="F22924">
        <v>118</v>
      </c>
      <c r="G22924" t="s">
        <v>23555</v>
      </c>
      <c r="H22924" t="s">
        <v>23528</v>
      </c>
      <c r="P22924">
        <v>8.2899999999999991</v>
      </c>
      <c r="Q22924">
        <v>-0.34</v>
      </c>
      <c r="R22924">
        <v>0</v>
      </c>
      <c r="S22924">
        <v>8.6300000000000008</v>
      </c>
      <c r="U22924">
        <v>200</v>
      </c>
      <c r="V22924" s="8">
        <v>40155</v>
      </c>
    </row>
    <row r="22925" spans="1:22" x14ac:dyDescent="0.2">
      <c r="A22925" t="s">
        <v>805</v>
      </c>
      <c r="B22925">
        <v>12</v>
      </c>
      <c r="C22925">
        <v>2012</v>
      </c>
      <c r="E22925" t="s">
        <v>1301</v>
      </c>
      <c r="F22925">
        <v>118.5</v>
      </c>
      <c r="G22925" t="s">
        <v>23556</v>
      </c>
      <c r="H22925" t="s">
        <v>23528</v>
      </c>
      <c r="P22925">
        <v>8.1999999999999993</v>
      </c>
      <c r="Q22925">
        <v>-0.33</v>
      </c>
      <c r="R22925">
        <v>0</v>
      </c>
      <c r="S22925">
        <v>8.5299999999999994</v>
      </c>
      <c r="U22925">
        <v>550</v>
      </c>
      <c r="V22925" s="8">
        <v>40155</v>
      </c>
    </row>
    <row r="22926" spans="1:22" x14ac:dyDescent="0.2">
      <c r="A22926" t="s">
        <v>805</v>
      </c>
      <c r="B22926">
        <v>12</v>
      </c>
      <c r="C22926">
        <v>2012</v>
      </c>
      <c r="E22926" t="s">
        <v>1301</v>
      </c>
      <c r="F22926">
        <v>119</v>
      </c>
      <c r="G22926" t="s">
        <v>23557</v>
      </c>
      <c r="H22926" t="s">
        <v>23528</v>
      </c>
      <c r="P22926">
        <v>8.11</v>
      </c>
      <c r="Q22926">
        <v>-0.33</v>
      </c>
      <c r="R22926">
        <v>0</v>
      </c>
      <c r="S22926">
        <v>8.44</v>
      </c>
      <c r="U22926">
        <v>125</v>
      </c>
      <c r="V22926" s="8">
        <v>40155</v>
      </c>
    </row>
    <row r="22927" spans="1:22" x14ac:dyDescent="0.2">
      <c r="A22927" t="s">
        <v>805</v>
      </c>
      <c r="B22927">
        <v>12</v>
      </c>
      <c r="C22927">
        <v>2012</v>
      </c>
      <c r="E22927" t="s">
        <v>1301</v>
      </c>
      <c r="F22927">
        <v>120</v>
      </c>
      <c r="G22927" t="s">
        <v>23558</v>
      </c>
      <c r="H22927" t="s">
        <v>23528</v>
      </c>
      <c r="P22927">
        <v>7.93</v>
      </c>
      <c r="Q22927">
        <v>-0.32</v>
      </c>
      <c r="R22927">
        <v>0</v>
      </c>
      <c r="S22927">
        <v>8.25</v>
      </c>
      <c r="U22927">
        <v>12375</v>
      </c>
      <c r="V22927" s="8">
        <v>40155</v>
      </c>
    </row>
    <row r="22928" spans="1:22" x14ac:dyDescent="0.2">
      <c r="A22928" t="s">
        <v>805</v>
      </c>
      <c r="B22928">
        <v>12</v>
      </c>
      <c r="C22928">
        <v>2012</v>
      </c>
      <c r="E22928" t="s">
        <v>1301</v>
      </c>
      <c r="F22928">
        <v>120.5</v>
      </c>
      <c r="G22928" t="s">
        <v>23559</v>
      </c>
      <c r="H22928" t="s">
        <v>23528</v>
      </c>
      <c r="P22928">
        <v>7.84</v>
      </c>
      <c r="Q22928">
        <v>-0.32</v>
      </c>
      <c r="R22928">
        <v>0</v>
      </c>
      <c r="S22928">
        <v>8.16</v>
      </c>
      <c r="U22928">
        <v>100</v>
      </c>
      <c r="V22928" s="8">
        <v>40155</v>
      </c>
    </row>
    <row r="22929" spans="1:22" x14ac:dyDescent="0.2">
      <c r="A22929" t="s">
        <v>805</v>
      </c>
      <c r="B22929">
        <v>12</v>
      </c>
      <c r="C22929">
        <v>2012</v>
      </c>
      <c r="E22929" t="s">
        <v>1301</v>
      </c>
      <c r="F22929">
        <v>121</v>
      </c>
      <c r="G22929" t="s">
        <v>23560</v>
      </c>
      <c r="H22929" t="s">
        <v>23528</v>
      </c>
      <c r="P22929">
        <v>7.76</v>
      </c>
      <c r="Q22929">
        <v>-0.31</v>
      </c>
      <c r="R22929">
        <v>0</v>
      </c>
      <c r="S22929">
        <v>8.07</v>
      </c>
      <c r="U22929">
        <v>800</v>
      </c>
      <c r="V22929" s="8">
        <v>40155</v>
      </c>
    </row>
    <row r="22930" spans="1:22" x14ac:dyDescent="0.2">
      <c r="A22930" t="s">
        <v>805</v>
      </c>
      <c r="B22930">
        <v>12</v>
      </c>
      <c r="C22930">
        <v>2012</v>
      </c>
      <c r="E22930" t="s">
        <v>1301</v>
      </c>
      <c r="F22930">
        <v>121.5</v>
      </c>
      <c r="G22930" t="s">
        <v>23561</v>
      </c>
      <c r="H22930" t="s">
        <v>23528</v>
      </c>
      <c r="P22930">
        <v>7.67</v>
      </c>
      <c r="Q22930">
        <v>-0.31</v>
      </c>
      <c r="R22930">
        <v>0</v>
      </c>
      <c r="S22930">
        <v>7.98</v>
      </c>
      <c r="U22930">
        <v>350</v>
      </c>
      <c r="V22930" s="8">
        <v>40155</v>
      </c>
    </row>
    <row r="22931" spans="1:22" x14ac:dyDescent="0.2">
      <c r="A22931" t="s">
        <v>805</v>
      </c>
      <c r="B22931">
        <v>12</v>
      </c>
      <c r="C22931">
        <v>2012</v>
      </c>
      <c r="E22931" t="s">
        <v>1301</v>
      </c>
      <c r="F22931">
        <v>122</v>
      </c>
      <c r="G22931" t="s">
        <v>23562</v>
      </c>
      <c r="H22931" t="s">
        <v>23528</v>
      </c>
      <c r="P22931">
        <v>7.59</v>
      </c>
      <c r="Q22931">
        <v>-0.31</v>
      </c>
      <c r="R22931">
        <v>0</v>
      </c>
      <c r="S22931">
        <v>7.9</v>
      </c>
      <c r="U22931">
        <v>1500</v>
      </c>
      <c r="V22931" s="8">
        <v>40155</v>
      </c>
    </row>
    <row r="22932" spans="1:22" x14ac:dyDescent="0.2">
      <c r="A22932" t="s">
        <v>805</v>
      </c>
      <c r="B22932">
        <v>12</v>
      </c>
      <c r="C22932">
        <v>2012</v>
      </c>
      <c r="E22932" t="s">
        <v>1301</v>
      </c>
      <c r="F22932">
        <v>122.5</v>
      </c>
      <c r="G22932" t="s">
        <v>23563</v>
      </c>
      <c r="H22932" t="s">
        <v>23528</v>
      </c>
      <c r="P22932">
        <v>7.5</v>
      </c>
      <c r="Q22932">
        <v>-0.31</v>
      </c>
      <c r="R22932">
        <v>0</v>
      </c>
      <c r="S22932">
        <v>7.81</v>
      </c>
      <c r="U22932">
        <v>400</v>
      </c>
      <c r="V22932" s="8">
        <v>40155</v>
      </c>
    </row>
    <row r="22933" spans="1:22" x14ac:dyDescent="0.2">
      <c r="A22933" t="s">
        <v>805</v>
      </c>
      <c r="B22933">
        <v>12</v>
      </c>
      <c r="C22933">
        <v>2012</v>
      </c>
      <c r="E22933" t="s">
        <v>1301</v>
      </c>
      <c r="F22933">
        <v>124.5</v>
      </c>
      <c r="G22933" t="s">
        <v>23564</v>
      </c>
      <c r="H22933" t="s">
        <v>23528</v>
      </c>
      <c r="P22933">
        <v>7.18</v>
      </c>
      <c r="Q22933">
        <v>-0.28999999999999998</v>
      </c>
      <c r="R22933">
        <v>0</v>
      </c>
      <c r="S22933">
        <v>7.47</v>
      </c>
      <c r="U22933">
        <v>300</v>
      </c>
      <c r="V22933" s="8">
        <v>40155</v>
      </c>
    </row>
    <row r="22934" spans="1:22" x14ac:dyDescent="0.2">
      <c r="A22934" t="s">
        <v>805</v>
      </c>
      <c r="B22934">
        <v>12</v>
      </c>
      <c r="C22934">
        <v>2012</v>
      </c>
      <c r="E22934" t="s">
        <v>1301</v>
      </c>
      <c r="F22934">
        <v>125</v>
      </c>
      <c r="G22934" t="s">
        <v>23565</v>
      </c>
      <c r="H22934" t="s">
        <v>23528</v>
      </c>
      <c r="P22934">
        <v>7.1</v>
      </c>
      <c r="Q22934">
        <v>-0.28999999999999998</v>
      </c>
      <c r="R22934">
        <v>0</v>
      </c>
      <c r="S22934">
        <v>7.39</v>
      </c>
      <c r="T22934">
        <v>100</v>
      </c>
      <c r="U22934">
        <v>3403</v>
      </c>
      <c r="V22934" s="8">
        <v>40155</v>
      </c>
    </row>
    <row r="22935" spans="1:22" x14ac:dyDescent="0.2">
      <c r="A22935" t="s">
        <v>805</v>
      </c>
      <c r="B22935">
        <v>12</v>
      </c>
      <c r="C22935">
        <v>2012</v>
      </c>
      <c r="E22935" t="s">
        <v>1301</v>
      </c>
      <c r="F22935">
        <v>126</v>
      </c>
      <c r="G22935" t="s">
        <v>23566</v>
      </c>
      <c r="H22935" t="s">
        <v>23528</v>
      </c>
      <c r="P22935">
        <v>6.95</v>
      </c>
      <c r="Q22935">
        <v>-0.28000000000000003</v>
      </c>
      <c r="R22935">
        <v>0</v>
      </c>
      <c r="S22935">
        <v>7.23</v>
      </c>
      <c r="U22935">
        <v>283</v>
      </c>
      <c r="V22935" s="8">
        <v>40155</v>
      </c>
    </row>
    <row r="22936" spans="1:22" x14ac:dyDescent="0.2">
      <c r="A22936" t="s">
        <v>805</v>
      </c>
      <c r="B22936">
        <v>12</v>
      </c>
      <c r="C22936">
        <v>2012</v>
      </c>
      <c r="E22936" t="s">
        <v>1301</v>
      </c>
      <c r="F22936">
        <v>126.5</v>
      </c>
      <c r="G22936" t="s">
        <v>23567</v>
      </c>
      <c r="H22936" t="s">
        <v>23528</v>
      </c>
      <c r="P22936">
        <v>6.87</v>
      </c>
      <c r="Q22936">
        <v>-0.28000000000000003</v>
      </c>
      <c r="R22936">
        <v>0</v>
      </c>
      <c r="S22936">
        <v>7.15</v>
      </c>
      <c r="U22936">
        <v>25</v>
      </c>
      <c r="V22936" s="8">
        <v>40155</v>
      </c>
    </row>
    <row r="22937" spans="1:22" x14ac:dyDescent="0.2">
      <c r="A22937" t="s">
        <v>805</v>
      </c>
      <c r="B22937">
        <v>12</v>
      </c>
      <c r="C22937">
        <v>2012</v>
      </c>
      <c r="E22937" t="s">
        <v>1301</v>
      </c>
      <c r="F22937">
        <v>128.5</v>
      </c>
      <c r="G22937" t="s">
        <v>23568</v>
      </c>
      <c r="H22937" t="s">
        <v>23528</v>
      </c>
      <c r="P22937">
        <v>6.58</v>
      </c>
      <c r="Q22937">
        <v>-0.27</v>
      </c>
      <c r="R22937">
        <v>0</v>
      </c>
      <c r="S22937">
        <v>6.85</v>
      </c>
      <c r="U22937">
        <v>300</v>
      </c>
      <c r="V22937" s="8">
        <v>40155</v>
      </c>
    </row>
    <row r="22938" spans="1:22" x14ac:dyDescent="0.2">
      <c r="A22938" t="s">
        <v>805</v>
      </c>
      <c r="B22938">
        <v>12</v>
      </c>
      <c r="C22938">
        <v>2012</v>
      </c>
      <c r="E22938" t="s">
        <v>1301</v>
      </c>
      <c r="F22938">
        <v>129</v>
      </c>
      <c r="G22938" t="s">
        <v>23569</v>
      </c>
      <c r="H22938" t="s">
        <v>23528</v>
      </c>
      <c r="P22938">
        <v>6.51</v>
      </c>
      <c r="Q22938">
        <v>-0.27</v>
      </c>
      <c r="R22938">
        <v>0</v>
      </c>
      <c r="S22938">
        <v>6.78</v>
      </c>
      <c r="U22938">
        <v>250</v>
      </c>
      <c r="V22938" s="8">
        <v>40155</v>
      </c>
    </row>
    <row r="22939" spans="1:22" x14ac:dyDescent="0.2">
      <c r="A22939" t="s">
        <v>805</v>
      </c>
      <c r="B22939">
        <v>12</v>
      </c>
      <c r="C22939">
        <v>2012</v>
      </c>
      <c r="E22939" t="s">
        <v>1301</v>
      </c>
      <c r="F22939">
        <v>129.5</v>
      </c>
      <c r="G22939" t="s">
        <v>23570</v>
      </c>
      <c r="H22939" t="s">
        <v>23528</v>
      </c>
      <c r="P22939">
        <v>6.44</v>
      </c>
      <c r="Q22939">
        <v>-0.26</v>
      </c>
      <c r="R22939">
        <v>0</v>
      </c>
      <c r="S22939">
        <v>6.7</v>
      </c>
      <c r="U22939">
        <v>650</v>
      </c>
      <c r="V22939" s="8">
        <v>40155</v>
      </c>
    </row>
    <row r="22940" spans="1:22" x14ac:dyDescent="0.2">
      <c r="A22940" t="s">
        <v>805</v>
      </c>
      <c r="B22940">
        <v>12</v>
      </c>
      <c r="C22940">
        <v>2012</v>
      </c>
      <c r="E22940" t="s">
        <v>1301</v>
      </c>
      <c r="F22940">
        <v>130</v>
      </c>
      <c r="G22940" t="s">
        <v>23571</v>
      </c>
      <c r="H22940" t="s">
        <v>23528</v>
      </c>
      <c r="P22940">
        <v>6.37</v>
      </c>
      <c r="Q22940">
        <v>-0.26</v>
      </c>
      <c r="R22940">
        <v>0</v>
      </c>
      <c r="S22940">
        <v>6.63</v>
      </c>
      <c r="U22940">
        <v>8450</v>
      </c>
      <c r="V22940" s="8">
        <v>40155</v>
      </c>
    </row>
    <row r="22941" spans="1:22" x14ac:dyDescent="0.2">
      <c r="A22941" t="s">
        <v>805</v>
      </c>
      <c r="B22941">
        <v>12</v>
      </c>
      <c r="C22941">
        <v>2012</v>
      </c>
      <c r="E22941" t="s">
        <v>1301</v>
      </c>
      <c r="F22941">
        <v>130.5</v>
      </c>
      <c r="G22941" t="s">
        <v>23572</v>
      </c>
      <c r="H22941" t="s">
        <v>23528</v>
      </c>
      <c r="P22941">
        <v>6.3</v>
      </c>
      <c r="Q22941">
        <v>-0.26</v>
      </c>
      <c r="R22941">
        <v>0</v>
      </c>
      <c r="S22941">
        <v>6.56</v>
      </c>
      <c r="U22941">
        <v>250</v>
      </c>
      <c r="V22941" s="8">
        <v>40155</v>
      </c>
    </row>
    <row r="22942" spans="1:22" x14ac:dyDescent="0.2">
      <c r="A22942" t="s">
        <v>805</v>
      </c>
      <c r="B22942">
        <v>12</v>
      </c>
      <c r="C22942">
        <v>2012</v>
      </c>
      <c r="E22942" t="s">
        <v>1301</v>
      </c>
      <c r="F22942">
        <v>131.5</v>
      </c>
      <c r="G22942" t="s">
        <v>23573</v>
      </c>
      <c r="H22942" t="s">
        <v>23528</v>
      </c>
      <c r="P22942">
        <v>6.16</v>
      </c>
      <c r="Q22942">
        <v>-0.26</v>
      </c>
      <c r="R22942">
        <v>0</v>
      </c>
      <c r="S22942">
        <v>6.42</v>
      </c>
      <c r="U22942">
        <v>200</v>
      </c>
      <c r="V22942" s="8">
        <v>40155</v>
      </c>
    </row>
    <row r="22943" spans="1:22" x14ac:dyDescent="0.2">
      <c r="A22943" t="s">
        <v>805</v>
      </c>
      <c r="B22943">
        <v>12</v>
      </c>
      <c r="C22943">
        <v>2012</v>
      </c>
      <c r="E22943" t="s">
        <v>1301</v>
      </c>
      <c r="F22943">
        <v>133</v>
      </c>
      <c r="G22943" t="s">
        <v>23574</v>
      </c>
      <c r="H22943" t="s">
        <v>23528</v>
      </c>
      <c r="P22943">
        <v>5.97</v>
      </c>
      <c r="Q22943">
        <v>-0.25</v>
      </c>
      <c r="R22943">
        <v>0</v>
      </c>
      <c r="S22943">
        <v>6.22</v>
      </c>
      <c r="U22943">
        <v>350</v>
      </c>
      <c r="V22943" s="8">
        <v>40155</v>
      </c>
    </row>
    <row r="22944" spans="1:22" x14ac:dyDescent="0.2">
      <c r="A22944" t="s">
        <v>805</v>
      </c>
      <c r="B22944">
        <v>12</v>
      </c>
      <c r="C22944">
        <v>2012</v>
      </c>
      <c r="E22944" t="s">
        <v>1301</v>
      </c>
      <c r="F22944">
        <v>133.5</v>
      </c>
      <c r="G22944" t="s">
        <v>23575</v>
      </c>
      <c r="H22944" t="s">
        <v>23528</v>
      </c>
      <c r="P22944">
        <v>5.9</v>
      </c>
      <c r="Q22944">
        <v>-0.25</v>
      </c>
      <c r="R22944">
        <v>0</v>
      </c>
      <c r="S22944">
        <v>6.15</v>
      </c>
      <c r="U22944">
        <v>210</v>
      </c>
      <c r="V22944" s="8">
        <v>40155</v>
      </c>
    </row>
    <row r="22945" spans="1:22" x14ac:dyDescent="0.2">
      <c r="A22945" t="s">
        <v>805</v>
      </c>
      <c r="B22945">
        <v>12</v>
      </c>
      <c r="C22945">
        <v>2012</v>
      </c>
      <c r="E22945" t="s">
        <v>1301</v>
      </c>
      <c r="F22945">
        <v>134</v>
      </c>
      <c r="G22945" t="s">
        <v>23576</v>
      </c>
      <c r="H22945" t="s">
        <v>23528</v>
      </c>
      <c r="P22945">
        <v>5.84</v>
      </c>
      <c r="Q22945">
        <v>-0.24</v>
      </c>
      <c r="R22945">
        <v>0</v>
      </c>
      <c r="S22945">
        <v>6.08</v>
      </c>
      <c r="U22945">
        <v>100</v>
      </c>
      <c r="V22945" s="8">
        <v>40155</v>
      </c>
    </row>
    <row r="22946" spans="1:22" x14ac:dyDescent="0.2">
      <c r="A22946" t="s">
        <v>805</v>
      </c>
      <c r="B22946">
        <v>12</v>
      </c>
      <c r="C22946">
        <v>2012</v>
      </c>
      <c r="E22946" t="s">
        <v>1301</v>
      </c>
      <c r="F22946">
        <v>134.5</v>
      </c>
      <c r="G22946" t="s">
        <v>23577</v>
      </c>
      <c r="H22946" t="s">
        <v>23528</v>
      </c>
      <c r="P22946">
        <v>5.78</v>
      </c>
      <c r="Q22946">
        <v>-0.24</v>
      </c>
      <c r="R22946">
        <v>0</v>
      </c>
      <c r="S22946">
        <v>6.02</v>
      </c>
      <c r="U22946">
        <v>525</v>
      </c>
      <c r="V22946" s="8">
        <v>40155</v>
      </c>
    </row>
    <row r="22947" spans="1:22" x14ac:dyDescent="0.2">
      <c r="A22947" t="s">
        <v>805</v>
      </c>
      <c r="B22947">
        <v>12</v>
      </c>
      <c r="C22947">
        <v>2012</v>
      </c>
      <c r="E22947" t="s">
        <v>1301</v>
      </c>
      <c r="F22947">
        <v>135</v>
      </c>
      <c r="G22947" t="s">
        <v>23578</v>
      </c>
      <c r="H22947" t="s">
        <v>23528</v>
      </c>
      <c r="P22947">
        <v>5.72</v>
      </c>
      <c r="Q22947">
        <v>-0.23</v>
      </c>
      <c r="R22947">
        <v>0</v>
      </c>
      <c r="S22947">
        <v>5.95</v>
      </c>
      <c r="U22947">
        <v>1795</v>
      </c>
      <c r="V22947" s="8">
        <v>40155</v>
      </c>
    </row>
    <row r="22948" spans="1:22" x14ac:dyDescent="0.2">
      <c r="A22948" t="s">
        <v>805</v>
      </c>
      <c r="B22948">
        <v>12</v>
      </c>
      <c r="C22948">
        <v>2012</v>
      </c>
      <c r="E22948" t="s">
        <v>1301</v>
      </c>
      <c r="F22948">
        <v>136</v>
      </c>
      <c r="G22948" t="s">
        <v>23579</v>
      </c>
      <c r="H22948" t="s">
        <v>23528</v>
      </c>
      <c r="P22948">
        <v>5.6</v>
      </c>
      <c r="Q22948">
        <v>-0.23</v>
      </c>
      <c r="R22948">
        <v>0</v>
      </c>
      <c r="S22948">
        <v>5.83</v>
      </c>
      <c r="U22948">
        <v>25</v>
      </c>
      <c r="V22948" s="8">
        <v>40155</v>
      </c>
    </row>
    <row r="22949" spans="1:22" x14ac:dyDescent="0.2">
      <c r="A22949" t="s">
        <v>805</v>
      </c>
      <c r="B22949">
        <v>12</v>
      </c>
      <c r="C22949">
        <v>2012</v>
      </c>
      <c r="E22949" t="s">
        <v>1301</v>
      </c>
      <c r="F22949">
        <v>137</v>
      </c>
      <c r="G22949" t="s">
        <v>23580</v>
      </c>
      <c r="H22949" t="s">
        <v>23528</v>
      </c>
      <c r="P22949">
        <v>5.48</v>
      </c>
      <c r="Q22949">
        <v>-0.23</v>
      </c>
      <c r="R22949">
        <v>0</v>
      </c>
      <c r="S22949">
        <v>5.71</v>
      </c>
      <c r="U22949">
        <v>1075</v>
      </c>
      <c r="V22949" s="8">
        <v>40155</v>
      </c>
    </row>
    <row r="22950" spans="1:22" x14ac:dyDescent="0.2">
      <c r="A22950" t="s">
        <v>805</v>
      </c>
      <c r="B22950">
        <v>12</v>
      </c>
      <c r="C22950">
        <v>2012</v>
      </c>
      <c r="E22950" t="s">
        <v>1301</v>
      </c>
      <c r="F22950">
        <v>138</v>
      </c>
      <c r="G22950" t="s">
        <v>23581</v>
      </c>
      <c r="H22950" t="s">
        <v>23528</v>
      </c>
      <c r="P22950">
        <v>5.36</v>
      </c>
      <c r="Q22950">
        <v>-0.23</v>
      </c>
      <c r="R22950">
        <v>0</v>
      </c>
      <c r="S22950">
        <v>5.59</v>
      </c>
      <c r="U22950">
        <v>400</v>
      </c>
      <c r="V22950" s="8">
        <v>40155</v>
      </c>
    </row>
    <row r="22951" spans="1:22" x14ac:dyDescent="0.2">
      <c r="A22951" t="s">
        <v>805</v>
      </c>
      <c r="B22951">
        <v>12</v>
      </c>
      <c r="C22951">
        <v>2012</v>
      </c>
      <c r="E22951" t="s">
        <v>1301</v>
      </c>
      <c r="F22951">
        <v>138.5</v>
      </c>
      <c r="G22951" t="s">
        <v>23582</v>
      </c>
      <c r="H22951" t="s">
        <v>23528</v>
      </c>
      <c r="P22951">
        <v>5.31</v>
      </c>
      <c r="Q22951">
        <v>-0.22</v>
      </c>
      <c r="R22951">
        <v>0</v>
      </c>
      <c r="S22951">
        <v>5.53</v>
      </c>
      <c r="U22951">
        <v>50</v>
      </c>
      <c r="V22951" s="8">
        <v>40155</v>
      </c>
    </row>
    <row r="22952" spans="1:22" x14ac:dyDescent="0.2">
      <c r="A22952" t="s">
        <v>805</v>
      </c>
      <c r="B22952">
        <v>12</v>
      </c>
      <c r="C22952">
        <v>2012</v>
      </c>
      <c r="E22952" t="s">
        <v>1301</v>
      </c>
      <c r="F22952">
        <v>139</v>
      </c>
      <c r="G22952" t="s">
        <v>23583</v>
      </c>
      <c r="H22952" t="s">
        <v>23528</v>
      </c>
      <c r="P22952">
        <v>5.25</v>
      </c>
      <c r="Q22952">
        <v>-0.22</v>
      </c>
      <c r="R22952">
        <v>0</v>
      </c>
      <c r="S22952">
        <v>5.47</v>
      </c>
      <c r="U22952">
        <v>50</v>
      </c>
      <c r="V22952" s="8">
        <v>40155</v>
      </c>
    </row>
    <row r="22953" spans="1:22" x14ac:dyDescent="0.2">
      <c r="A22953" t="s">
        <v>805</v>
      </c>
      <c r="B22953">
        <v>12</v>
      </c>
      <c r="C22953">
        <v>2012</v>
      </c>
      <c r="E22953" t="s">
        <v>1301</v>
      </c>
      <c r="F22953">
        <v>140</v>
      </c>
      <c r="G22953" t="s">
        <v>23584</v>
      </c>
      <c r="H22953" t="s">
        <v>23528</v>
      </c>
      <c r="P22953">
        <v>5.14</v>
      </c>
      <c r="Q22953">
        <v>-0.22</v>
      </c>
      <c r="R22953">
        <v>0</v>
      </c>
      <c r="S22953">
        <v>5.36</v>
      </c>
      <c r="U22953">
        <v>6658</v>
      </c>
      <c r="V22953" s="8">
        <v>40155</v>
      </c>
    </row>
    <row r="22954" spans="1:22" x14ac:dyDescent="0.2">
      <c r="A22954" t="s">
        <v>805</v>
      </c>
      <c r="B22954">
        <v>12</v>
      </c>
      <c r="C22954">
        <v>2012</v>
      </c>
      <c r="E22954" t="s">
        <v>1301</v>
      </c>
      <c r="F22954">
        <v>142</v>
      </c>
      <c r="G22954" t="s">
        <v>23585</v>
      </c>
      <c r="H22954" t="s">
        <v>23528</v>
      </c>
      <c r="P22954">
        <v>4.93</v>
      </c>
      <c r="Q22954">
        <v>-0.2</v>
      </c>
      <c r="R22954">
        <v>0</v>
      </c>
      <c r="S22954">
        <v>5.13</v>
      </c>
      <c r="U22954">
        <v>350</v>
      </c>
      <c r="V22954" s="8">
        <v>40155</v>
      </c>
    </row>
    <row r="22955" spans="1:22" x14ac:dyDescent="0.2">
      <c r="A22955" t="s">
        <v>805</v>
      </c>
      <c r="B22955">
        <v>12</v>
      </c>
      <c r="C22955">
        <v>2012</v>
      </c>
      <c r="E22955" t="s">
        <v>1301</v>
      </c>
      <c r="F22955">
        <v>145</v>
      </c>
      <c r="G22955" t="s">
        <v>23586</v>
      </c>
      <c r="H22955" t="s">
        <v>23528</v>
      </c>
      <c r="P22955">
        <v>4.63</v>
      </c>
      <c r="Q22955">
        <v>-0.19</v>
      </c>
      <c r="R22955">
        <v>0</v>
      </c>
      <c r="S22955">
        <v>4.82</v>
      </c>
      <c r="U22955">
        <v>452</v>
      </c>
      <c r="V22955" s="8">
        <v>40155</v>
      </c>
    </row>
    <row r="22956" spans="1:22" x14ac:dyDescent="0.2">
      <c r="A22956" t="s">
        <v>805</v>
      </c>
      <c r="B22956">
        <v>12</v>
      </c>
      <c r="C22956">
        <v>2012</v>
      </c>
      <c r="E22956" t="s">
        <v>1301</v>
      </c>
      <c r="F22956">
        <v>150</v>
      </c>
      <c r="G22956" t="s">
        <v>23587</v>
      </c>
      <c r="H22956" t="s">
        <v>23528</v>
      </c>
      <c r="P22956">
        <v>4.2</v>
      </c>
      <c r="Q22956">
        <v>-0.16</v>
      </c>
      <c r="R22956">
        <v>0</v>
      </c>
      <c r="S22956">
        <v>4.3600000000000003</v>
      </c>
      <c r="T22956">
        <v>5</v>
      </c>
      <c r="U22956">
        <v>17556</v>
      </c>
      <c r="V22956" s="8">
        <v>40155</v>
      </c>
    </row>
    <row r="22957" spans="1:22" x14ac:dyDescent="0.2">
      <c r="A22957" t="s">
        <v>805</v>
      </c>
      <c r="B22957">
        <v>12</v>
      </c>
      <c r="C22957">
        <v>2012</v>
      </c>
      <c r="E22957" t="s">
        <v>1301</v>
      </c>
      <c r="F22957">
        <v>151</v>
      </c>
      <c r="G22957" t="s">
        <v>23588</v>
      </c>
      <c r="H22957" t="s">
        <v>23528</v>
      </c>
      <c r="P22957">
        <v>4.12</v>
      </c>
      <c r="Q22957">
        <v>-0.16</v>
      </c>
      <c r="R22957">
        <v>0</v>
      </c>
      <c r="S22957">
        <v>4.28</v>
      </c>
      <c r="U22957">
        <v>1</v>
      </c>
      <c r="V22957" s="8">
        <v>40155</v>
      </c>
    </row>
    <row r="22958" spans="1:22" x14ac:dyDescent="0.2">
      <c r="A22958" t="s">
        <v>805</v>
      </c>
      <c r="B22958">
        <v>12</v>
      </c>
      <c r="C22958">
        <v>2012</v>
      </c>
      <c r="E22958" t="s">
        <v>1301</v>
      </c>
      <c r="F22958">
        <v>155</v>
      </c>
      <c r="G22958" t="s">
        <v>23589</v>
      </c>
      <c r="H22958" t="s">
        <v>23528</v>
      </c>
      <c r="P22958">
        <v>3.84</v>
      </c>
      <c r="Q22958">
        <v>-0.14000000000000001</v>
      </c>
      <c r="R22958">
        <v>0</v>
      </c>
      <c r="S22958">
        <v>3.98</v>
      </c>
      <c r="U22958">
        <v>450</v>
      </c>
      <c r="V22958" s="8">
        <v>40155</v>
      </c>
    </row>
    <row r="22959" spans="1:22" x14ac:dyDescent="0.2">
      <c r="A22959" t="s">
        <v>805</v>
      </c>
      <c r="B22959">
        <v>12</v>
      </c>
      <c r="C22959">
        <v>2012</v>
      </c>
      <c r="E22959" t="s">
        <v>1301</v>
      </c>
      <c r="F22959">
        <v>156</v>
      </c>
      <c r="G22959" t="s">
        <v>23590</v>
      </c>
      <c r="H22959" t="s">
        <v>23528</v>
      </c>
      <c r="P22959">
        <v>3.77</v>
      </c>
      <c r="Q22959">
        <v>-0.15</v>
      </c>
      <c r="R22959">
        <v>0</v>
      </c>
      <c r="S22959">
        <v>3.92</v>
      </c>
      <c r="U22959">
        <v>30</v>
      </c>
      <c r="V22959" s="8">
        <v>40155</v>
      </c>
    </row>
    <row r="22960" spans="1:22" x14ac:dyDescent="0.2">
      <c r="A22960" t="s">
        <v>805</v>
      </c>
      <c r="B22960">
        <v>12</v>
      </c>
      <c r="C22960">
        <v>2012</v>
      </c>
      <c r="E22960" t="s">
        <v>1301</v>
      </c>
      <c r="F22960">
        <v>160</v>
      </c>
      <c r="G22960" t="s">
        <v>23591</v>
      </c>
      <c r="H22960" t="s">
        <v>23528</v>
      </c>
      <c r="P22960">
        <v>3.52</v>
      </c>
      <c r="Q22960">
        <v>-0.13</v>
      </c>
      <c r="R22960">
        <v>0</v>
      </c>
      <c r="S22960">
        <v>3.65</v>
      </c>
      <c r="U22960">
        <v>655</v>
      </c>
      <c r="V22960" s="8">
        <v>40155</v>
      </c>
    </row>
    <row r="22961" spans="1:22" x14ac:dyDescent="0.2">
      <c r="A22961" t="s">
        <v>805</v>
      </c>
      <c r="B22961">
        <v>12</v>
      </c>
      <c r="C22961">
        <v>2012</v>
      </c>
      <c r="E22961" t="s">
        <v>1301</v>
      </c>
      <c r="F22961">
        <v>170</v>
      </c>
      <c r="G22961" t="s">
        <v>23592</v>
      </c>
      <c r="H22961" t="s">
        <v>23528</v>
      </c>
      <c r="P22961">
        <v>2.99</v>
      </c>
      <c r="Q22961">
        <v>-0.11</v>
      </c>
      <c r="R22961">
        <v>0</v>
      </c>
      <c r="S22961">
        <v>3.1</v>
      </c>
      <c r="U22961">
        <v>1402</v>
      </c>
      <c r="V22961" s="8">
        <v>40155</v>
      </c>
    </row>
    <row r="22962" spans="1:22" x14ac:dyDescent="0.2">
      <c r="A22962" t="s">
        <v>805</v>
      </c>
      <c r="B22962">
        <v>12</v>
      </c>
      <c r="C22962">
        <v>2012</v>
      </c>
      <c r="E22962" t="s">
        <v>1301</v>
      </c>
      <c r="F22962">
        <v>175</v>
      </c>
      <c r="G22962" t="s">
        <v>23593</v>
      </c>
      <c r="H22962" t="s">
        <v>23528</v>
      </c>
      <c r="P22962">
        <v>2.77</v>
      </c>
      <c r="Q22962">
        <v>-0.1</v>
      </c>
      <c r="R22962">
        <v>0</v>
      </c>
      <c r="S22962">
        <v>2.87</v>
      </c>
      <c r="U22962">
        <v>100</v>
      </c>
      <c r="V22962" s="8">
        <v>40155</v>
      </c>
    </row>
    <row r="22963" spans="1:22" x14ac:dyDescent="0.2">
      <c r="A22963" t="s">
        <v>805</v>
      </c>
      <c r="B22963">
        <v>12</v>
      </c>
      <c r="C22963">
        <v>2012</v>
      </c>
      <c r="E22963" t="s">
        <v>1301</v>
      </c>
      <c r="F22963">
        <v>180</v>
      </c>
      <c r="G22963" t="s">
        <v>23594</v>
      </c>
      <c r="H22963" t="s">
        <v>23528</v>
      </c>
      <c r="P22963">
        <v>2.56</v>
      </c>
      <c r="Q22963">
        <v>-0.1</v>
      </c>
      <c r="R22963">
        <v>0</v>
      </c>
      <c r="S22963">
        <v>2.66</v>
      </c>
      <c r="U22963">
        <v>851</v>
      </c>
      <c r="V22963" s="8">
        <v>40155</v>
      </c>
    </row>
    <row r="22964" spans="1:22" x14ac:dyDescent="0.2">
      <c r="A22964" t="s">
        <v>805</v>
      </c>
      <c r="B22964">
        <v>12</v>
      </c>
      <c r="C22964">
        <v>2012</v>
      </c>
      <c r="E22964" t="s">
        <v>1301</v>
      </c>
      <c r="F22964">
        <v>190</v>
      </c>
      <c r="G22964" t="s">
        <v>23595</v>
      </c>
      <c r="H22964" t="s">
        <v>23528</v>
      </c>
      <c r="P22964">
        <v>2.2200000000000002</v>
      </c>
      <c r="Q22964">
        <v>-0.08</v>
      </c>
      <c r="R22964">
        <v>0</v>
      </c>
      <c r="S22964">
        <v>2.2999999999999998</v>
      </c>
      <c r="U22964">
        <v>100</v>
      </c>
      <c r="V22964" s="8">
        <v>40155</v>
      </c>
    </row>
    <row r="22965" spans="1:22" x14ac:dyDescent="0.2">
      <c r="A22965" t="s">
        <v>805</v>
      </c>
      <c r="B22965">
        <v>12</v>
      </c>
      <c r="C22965">
        <v>2012</v>
      </c>
      <c r="E22965" t="s">
        <v>1301</v>
      </c>
      <c r="F22965">
        <v>20</v>
      </c>
      <c r="G22965" t="s">
        <v>23596</v>
      </c>
      <c r="H22965" t="s">
        <v>23528</v>
      </c>
      <c r="P22965">
        <v>68.02</v>
      </c>
      <c r="Q22965">
        <v>-1.3</v>
      </c>
      <c r="R22965">
        <v>0</v>
      </c>
      <c r="S22965">
        <v>69.319999999999993</v>
      </c>
      <c r="V22965" s="8">
        <v>40155</v>
      </c>
    </row>
    <row r="22966" spans="1:22" x14ac:dyDescent="0.2">
      <c r="A22966" t="s">
        <v>805</v>
      </c>
      <c r="B22966">
        <v>12</v>
      </c>
      <c r="C22966">
        <v>2012</v>
      </c>
      <c r="E22966" t="s">
        <v>1301</v>
      </c>
      <c r="F22966">
        <v>200</v>
      </c>
      <c r="G22966" t="s">
        <v>23597</v>
      </c>
      <c r="H22966" t="s">
        <v>23528</v>
      </c>
      <c r="P22966">
        <v>1.94</v>
      </c>
      <c r="Q22966">
        <v>-7.0000000000000007E-2</v>
      </c>
      <c r="R22966">
        <v>0</v>
      </c>
      <c r="S22966">
        <v>2.0099999999999998</v>
      </c>
      <c r="U22966">
        <v>3700</v>
      </c>
      <c r="V22966" s="8">
        <v>40155</v>
      </c>
    </row>
    <row r="22967" spans="1:22" x14ac:dyDescent="0.2">
      <c r="A22967" t="s">
        <v>805</v>
      </c>
      <c r="B22967">
        <v>12</v>
      </c>
      <c r="C22967">
        <v>2012</v>
      </c>
      <c r="E22967" t="s">
        <v>1301</v>
      </c>
      <c r="F22967">
        <v>207</v>
      </c>
      <c r="G22967" t="s">
        <v>23598</v>
      </c>
      <c r="H22967" t="s">
        <v>23528</v>
      </c>
      <c r="P22967">
        <v>1.78</v>
      </c>
      <c r="Q22967">
        <v>-0.06</v>
      </c>
      <c r="R22967">
        <v>0</v>
      </c>
      <c r="S22967">
        <v>1.84</v>
      </c>
      <c r="U22967">
        <v>1095</v>
      </c>
      <c r="V22967" s="8">
        <v>40155</v>
      </c>
    </row>
    <row r="22968" spans="1:22" x14ac:dyDescent="0.2">
      <c r="A22968" t="s">
        <v>805</v>
      </c>
      <c r="B22968">
        <v>12</v>
      </c>
      <c r="C22968">
        <v>2012</v>
      </c>
      <c r="E22968" t="s">
        <v>1301</v>
      </c>
      <c r="F22968">
        <v>250</v>
      </c>
      <c r="G22968" t="s">
        <v>23599</v>
      </c>
      <c r="H22968" t="s">
        <v>23528</v>
      </c>
      <c r="P22968">
        <v>1.1299999999999999</v>
      </c>
      <c r="Q22968">
        <v>-0.04</v>
      </c>
      <c r="R22968">
        <v>0</v>
      </c>
      <c r="S22968">
        <v>1.17</v>
      </c>
      <c r="U22968">
        <v>2939</v>
      </c>
      <c r="V22968" s="8">
        <v>40155</v>
      </c>
    </row>
    <row r="22969" spans="1:22" x14ac:dyDescent="0.2">
      <c r="A22969" t="s">
        <v>805</v>
      </c>
      <c r="B22969">
        <v>12</v>
      </c>
      <c r="C22969">
        <v>2012</v>
      </c>
      <c r="E22969" t="s">
        <v>1301</v>
      </c>
      <c r="F22969">
        <v>400</v>
      </c>
      <c r="G22969" t="s">
        <v>23600</v>
      </c>
      <c r="H22969" t="s">
        <v>23528</v>
      </c>
      <c r="P22969">
        <v>0.55000000000000004</v>
      </c>
      <c r="Q22969">
        <v>-0.02</v>
      </c>
      <c r="R22969">
        <v>0</v>
      </c>
      <c r="S22969">
        <v>0.56999999999999995</v>
      </c>
      <c r="U22969">
        <v>1</v>
      </c>
      <c r="V22969" s="8">
        <v>40155</v>
      </c>
    </row>
    <row r="22970" spans="1:22" x14ac:dyDescent="0.2">
      <c r="A22970" t="s">
        <v>805</v>
      </c>
      <c r="B22970">
        <v>12</v>
      </c>
      <c r="C22970">
        <v>2012</v>
      </c>
      <c r="E22970" t="s">
        <v>1301</v>
      </c>
      <c r="F22970">
        <v>50</v>
      </c>
      <c r="G22970" t="s">
        <v>23601</v>
      </c>
      <c r="H22970" t="s">
        <v>23528</v>
      </c>
      <c r="P22970">
        <v>40.799999999999997</v>
      </c>
      <c r="Q22970">
        <v>-1.1200000000000001</v>
      </c>
      <c r="R22970">
        <v>0</v>
      </c>
      <c r="S22970">
        <v>41.92</v>
      </c>
      <c r="V22970" s="8">
        <v>40155</v>
      </c>
    </row>
    <row r="22971" spans="1:22" x14ac:dyDescent="0.2">
      <c r="A22971" t="s">
        <v>805</v>
      </c>
      <c r="B22971">
        <v>12</v>
      </c>
      <c r="C22971">
        <v>2012</v>
      </c>
      <c r="E22971" t="s">
        <v>1301</v>
      </c>
      <c r="F22971">
        <v>62</v>
      </c>
      <c r="G22971" t="s">
        <v>23602</v>
      </c>
      <c r="H22971" t="s">
        <v>23528</v>
      </c>
      <c r="P22971">
        <v>32.090000000000003</v>
      </c>
      <c r="Q22971">
        <v>-1.07</v>
      </c>
      <c r="R22971">
        <v>0</v>
      </c>
      <c r="S22971">
        <v>33.159999999999997</v>
      </c>
      <c r="U22971">
        <v>175</v>
      </c>
      <c r="V22971" s="8">
        <v>40155</v>
      </c>
    </row>
    <row r="22972" spans="1:22" x14ac:dyDescent="0.2">
      <c r="A22972" t="s">
        <v>805</v>
      </c>
      <c r="B22972">
        <v>12</v>
      </c>
      <c r="C22972">
        <v>2012</v>
      </c>
      <c r="E22972" t="s">
        <v>1301</v>
      </c>
      <c r="F22972">
        <v>64</v>
      </c>
      <c r="G22972" t="s">
        <v>23603</v>
      </c>
      <c r="H22972" t="s">
        <v>23528</v>
      </c>
      <c r="P22972">
        <v>30.7</v>
      </c>
      <c r="Q22972">
        <v>-1.05</v>
      </c>
      <c r="R22972">
        <v>0</v>
      </c>
      <c r="S22972">
        <v>31.75</v>
      </c>
      <c r="U22972">
        <v>300</v>
      </c>
      <c r="V22972" s="8">
        <v>40155</v>
      </c>
    </row>
    <row r="22973" spans="1:22" x14ac:dyDescent="0.2">
      <c r="A22973" t="s">
        <v>805</v>
      </c>
      <c r="B22973">
        <v>12</v>
      </c>
      <c r="C22973">
        <v>2012</v>
      </c>
      <c r="E22973" t="s">
        <v>1301</v>
      </c>
      <c r="F22973">
        <v>65</v>
      </c>
      <c r="G22973" t="s">
        <v>23604</v>
      </c>
      <c r="H22973" t="s">
        <v>23528</v>
      </c>
      <c r="P22973">
        <v>30.01</v>
      </c>
      <c r="Q22973">
        <v>-1.05</v>
      </c>
      <c r="R22973">
        <v>0</v>
      </c>
      <c r="S22973">
        <v>31.06</v>
      </c>
      <c r="U22973">
        <v>450</v>
      </c>
      <c r="V22973" s="8">
        <v>40155</v>
      </c>
    </row>
    <row r="22974" spans="1:22" x14ac:dyDescent="0.2">
      <c r="A22974" t="s">
        <v>805</v>
      </c>
      <c r="B22974">
        <v>12</v>
      </c>
      <c r="C22974">
        <v>2012</v>
      </c>
      <c r="E22974" t="s">
        <v>1301</v>
      </c>
      <c r="F22974">
        <v>66</v>
      </c>
      <c r="G22974" t="s">
        <v>23605</v>
      </c>
      <c r="H22974" t="s">
        <v>23528</v>
      </c>
      <c r="P22974">
        <v>29.33</v>
      </c>
      <c r="Q22974">
        <v>-1.04</v>
      </c>
      <c r="R22974">
        <v>0</v>
      </c>
      <c r="S22974">
        <v>30.37</v>
      </c>
      <c r="U22974">
        <v>150</v>
      </c>
      <c r="V22974" s="8">
        <v>40155</v>
      </c>
    </row>
    <row r="22975" spans="1:22" x14ac:dyDescent="0.2">
      <c r="A22975" t="s">
        <v>805</v>
      </c>
      <c r="B22975">
        <v>12</v>
      </c>
      <c r="C22975">
        <v>2012</v>
      </c>
      <c r="E22975" t="s">
        <v>1301</v>
      </c>
      <c r="F22975">
        <v>68</v>
      </c>
      <c r="G22975" t="s">
        <v>23606</v>
      </c>
      <c r="H22975" t="s">
        <v>23528</v>
      </c>
      <c r="P22975">
        <v>28</v>
      </c>
      <c r="Q22975">
        <v>-1.02</v>
      </c>
      <c r="R22975">
        <v>0</v>
      </c>
      <c r="S22975">
        <v>29.02</v>
      </c>
      <c r="U22975">
        <v>950</v>
      </c>
      <c r="V22975" s="8">
        <v>40155</v>
      </c>
    </row>
    <row r="22976" spans="1:22" x14ac:dyDescent="0.2">
      <c r="A22976" t="s">
        <v>805</v>
      </c>
      <c r="B22976">
        <v>12</v>
      </c>
      <c r="C22976">
        <v>2012</v>
      </c>
      <c r="E22976" t="s">
        <v>1301</v>
      </c>
      <c r="F22976">
        <v>68.5</v>
      </c>
      <c r="G22976" t="s">
        <v>19764</v>
      </c>
      <c r="H22976" t="s">
        <v>23528</v>
      </c>
      <c r="P22976">
        <v>27.66</v>
      </c>
      <c r="Q22976">
        <v>-1.02</v>
      </c>
      <c r="R22976">
        <v>0</v>
      </c>
      <c r="S22976">
        <v>28.68</v>
      </c>
      <c r="U22976">
        <v>200</v>
      </c>
      <c r="V22976" s="8">
        <v>40155</v>
      </c>
    </row>
    <row r="22977" spans="1:22" x14ac:dyDescent="0.2">
      <c r="A22977" t="s">
        <v>805</v>
      </c>
      <c r="B22977">
        <v>12</v>
      </c>
      <c r="C22977">
        <v>2012</v>
      </c>
      <c r="E22977" t="s">
        <v>1301</v>
      </c>
      <c r="F22977">
        <v>69</v>
      </c>
      <c r="G22977" t="s">
        <v>19765</v>
      </c>
      <c r="H22977" t="s">
        <v>23528</v>
      </c>
      <c r="P22977">
        <v>27.34</v>
      </c>
      <c r="Q22977">
        <v>-1.01</v>
      </c>
      <c r="R22977">
        <v>0</v>
      </c>
      <c r="S22977">
        <v>28.35</v>
      </c>
      <c r="U22977">
        <v>2675</v>
      </c>
      <c r="V22977" s="8">
        <v>40155</v>
      </c>
    </row>
    <row r="22978" spans="1:22" x14ac:dyDescent="0.2">
      <c r="A22978" t="s">
        <v>805</v>
      </c>
      <c r="B22978">
        <v>12</v>
      </c>
      <c r="C22978">
        <v>2012</v>
      </c>
      <c r="E22978" t="s">
        <v>1301</v>
      </c>
      <c r="F22978">
        <v>69.5</v>
      </c>
      <c r="G22978" t="s">
        <v>19766</v>
      </c>
      <c r="H22978" t="s">
        <v>23528</v>
      </c>
      <c r="P22978">
        <v>27.01</v>
      </c>
      <c r="Q22978">
        <v>-1.01</v>
      </c>
      <c r="R22978">
        <v>0</v>
      </c>
      <c r="S22978">
        <v>28.02</v>
      </c>
      <c r="U22978">
        <v>2300</v>
      </c>
      <c r="V22978" s="8">
        <v>40155</v>
      </c>
    </row>
    <row r="22979" spans="1:22" x14ac:dyDescent="0.2">
      <c r="A22979" t="s">
        <v>805</v>
      </c>
      <c r="B22979">
        <v>12</v>
      </c>
      <c r="C22979">
        <v>2012</v>
      </c>
      <c r="E22979" t="s">
        <v>1301</v>
      </c>
      <c r="F22979">
        <v>70</v>
      </c>
      <c r="G22979" t="s">
        <v>19767</v>
      </c>
      <c r="H22979" t="s">
        <v>23528</v>
      </c>
      <c r="P22979">
        <v>26.68</v>
      </c>
      <c r="Q22979">
        <v>-1.01</v>
      </c>
      <c r="R22979">
        <v>0</v>
      </c>
      <c r="S22979">
        <v>27.69</v>
      </c>
      <c r="U22979">
        <v>2275</v>
      </c>
      <c r="V22979" s="8">
        <v>40155</v>
      </c>
    </row>
    <row r="22980" spans="1:22" x14ac:dyDescent="0.2">
      <c r="A22980" t="s">
        <v>805</v>
      </c>
      <c r="B22980">
        <v>12</v>
      </c>
      <c r="C22980">
        <v>2012</v>
      </c>
      <c r="E22980" t="s">
        <v>1301</v>
      </c>
      <c r="F22980">
        <v>71</v>
      </c>
      <c r="G22980" t="s">
        <v>19768</v>
      </c>
      <c r="H22980" t="s">
        <v>23528</v>
      </c>
      <c r="P22980">
        <v>26.03</v>
      </c>
      <c r="Q22980">
        <v>-1</v>
      </c>
      <c r="R22980">
        <v>0</v>
      </c>
      <c r="S22980">
        <v>27.03</v>
      </c>
      <c r="U22980">
        <v>800</v>
      </c>
      <c r="V22980" s="8">
        <v>40155</v>
      </c>
    </row>
    <row r="22981" spans="1:22" x14ac:dyDescent="0.2">
      <c r="A22981" t="s">
        <v>805</v>
      </c>
      <c r="B22981">
        <v>12</v>
      </c>
      <c r="C22981">
        <v>2012</v>
      </c>
      <c r="E22981" t="s">
        <v>1301</v>
      </c>
      <c r="F22981">
        <v>72</v>
      </c>
      <c r="G22981" t="s">
        <v>19769</v>
      </c>
      <c r="H22981" t="s">
        <v>23528</v>
      </c>
      <c r="P22981">
        <v>25.39</v>
      </c>
      <c r="Q22981">
        <v>-0.99</v>
      </c>
      <c r="R22981">
        <v>0</v>
      </c>
      <c r="S22981">
        <v>26.38</v>
      </c>
      <c r="U22981">
        <v>2090</v>
      </c>
      <c r="V22981" s="8">
        <v>40155</v>
      </c>
    </row>
    <row r="22982" spans="1:22" x14ac:dyDescent="0.2">
      <c r="A22982" t="s">
        <v>805</v>
      </c>
      <c r="B22982">
        <v>12</v>
      </c>
      <c r="C22982">
        <v>2012</v>
      </c>
      <c r="E22982" t="s">
        <v>1301</v>
      </c>
      <c r="F22982">
        <v>73</v>
      </c>
      <c r="G22982" t="s">
        <v>19770</v>
      </c>
      <c r="H22982" t="s">
        <v>23528</v>
      </c>
      <c r="P22982">
        <v>24.76</v>
      </c>
      <c r="Q22982">
        <v>-0.98</v>
      </c>
      <c r="R22982">
        <v>0</v>
      </c>
      <c r="S22982">
        <v>25.74</v>
      </c>
      <c r="U22982">
        <v>1090</v>
      </c>
      <c r="V22982" s="8">
        <v>40155</v>
      </c>
    </row>
    <row r="22983" spans="1:22" x14ac:dyDescent="0.2">
      <c r="A22983" t="s">
        <v>805</v>
      </c>
      <c r="B22983">
        <v>12</v>
      </c>
      <c r="C22983">
        <v>2012</v>
      </c>
      <c r="E22983" t="s">
        <v>1301</v>
      </c>
      <c r="F22983">
        <v>73.5</v>
      </c>
      <c r="G22983" t="s">
        <v>23614</v>
      </c>
      <c r="H22983" t="s">
        <v>23528</v>
      </c>
      <c r="P22983">
        <v>24.45</v>
      </c>
      <c r="Q22983">
        <v>-0.97</v>
      </c>
      <c r="R22983">
        <v>0</v>
      </c>
      <c r="S22983">
        <v>25.42</v>
      </c>
      <c r="U22983">
        <v>50</v>
      </c>
      <c r="V22983" s="8">
        <v>40155</v>
      </c>
    </row>
    <row r="22984" spans="1:22" x14ac:dyDescent="0.2">
      <c r="A22984" t="s">
        <v>805</v>
      </c>
      <c r="B22984">
        <v>12</v>
      </c>
      <c r="C22984">
        <v>2012</v>
      </c>
      <c r="E22984" t="s">
        <v>1301</v>
      </c>
      <c r="F22984">
        <v>74</v>
      </c>
      <c r="G22984" t="s">
        <v>23615</v>
      </c>
      <c r="H22984" t="s">
        <v>23528</v>
      </c>
      <c r="P22984">
        <v>24.13</v>
      </c>
      <c r="Q22984">
        <v>-0.97</v>
      </c>
      <c r="R22984">
        <v>0</v>
      </c>
      <c r="S22984">
        <v>25.1</v>
      </c>
      <c r="U22984">
        <v>410</v>
      </c>
      <c r="V22984" s="8">
        <v>40155</v>
      </c>
    </row>
    <row r="22985" spans="1:22" x14ac:dyDescent="0.2">
      <c r="A22985" t="s">
        <v>805</v>
      </c>
      <c r="B22985">
        <v>12</v>
      </c>
      <c r="C22985">
        <v>2012</v>
      </c>
      <c r="E22985" t="s">
        <v>1301</v>
      </c>
      <c r="F22985">
        <v>74.5</v>
      </c>
      <c r="G22985" t="s">
        <v>23616</v>
      </c>
      <c r="H22985" t="s">
        <v>23528</v>
      </c>
      <c r="P22985">
        <v>23.82</v>
      </c>
      <c r="Q22985">
        <v>-0.97</v>
      </c>
      <c r="R22985">
        <v>0</v>
      </c>
      <c r="S22985">
        <v>24.79</v>
      </c>
      <c r="U22985">
        <v>100</v>
      </c>
      <c r="V22985" s="8">
        <v>40155</v>
      </c>
    </row>
    <row r="22986" spans="1:22" x14ac:dyDescent="0.2">
      <c r="A22986" t="s">
        <v>805</v>
      </c>
      <c r="B22986">
        <v>12</v>
      </c>
      <c r="C22986">
        <v>2012</v>
      </c>
      <c r="E22986" t="s">
        <v>1301</v>
      </c>
      <c r="F22986">
        <v>75</v>
      </c>
      <c r="G22986" t="s">
        <v>23617</v>
      </c>
      <c r="H22986" t="s">
        <v>23528</v>
      </c>
      <c r="P22986">
        <v>23.51</v>
      </c>
      <c r="Q22986">
        <v>-0.96</v>
      </c>
      <c r="R22986">
        <v>0</v>
      </c>
      <c r="S22986">
        <v>24.47</v>
      </c>
      <c r="U22986">
        <v>3029</v>
      </c>
      <c r="V22986" s="8">
        <v>40155</v>
      </c>
    </row>
    <row r="22987" spans="1:22" x14ac:dyDescent="0.2">
      <c r="A22987" t="s">
        <v>805</v>
      </c>
      <c r="B22987">
        <v>12</v>
      </c>
      <c r="C22987">
        <v>2012</v>
      </c>
      <c r="E22987" t="s">
        <v>1301</v>
      </c>
      <c r="F22987">
        <v>76</v>
      </c>
      <c r="G22987" t="s">
        <v>23618</v>
      </c>
      <c r="H22987" t="s">
        <v>23528</v>
      </c>
      <c r="P22987">
        <v>22.93</v>
      </c>
      <c r="Q22987">
        <v>-0.92</v>
      </c>
      <c r="R22987">
        <v>0</v>
      </c>
      <c r="S22987">
        <v>23.85</v>
      </c>
      <c r="U22987">
        <v>700</v>
      </c>
      <c r="V22987" s="8">
        <v>40155</v>
      </c>
    </row>
    <row r="22988" spans="1:22" x14ac:dyDescent="0.2">
      <c r="A22988" t="s">
        <v>805</v>
      </c>
      <c r="B22988">
        <v>12</v>
      </c>
      <c r="C22988">
        <v>2012</v>
      </c>
      <c r="E22988" t="s">
        <v>1301</v>
      </c>
      <c r="F22988">
        <v>77</v>
      </c>
      <c r="G22988" t="s">
        <v>23619</v>
      </c>
      <c r="H22988" t="s">
        <v>23528</v>
      </c>
      <c r="P22988">
        <v>22.38</v>
      </c>
      <c r="Q22988">
        <v>-0.85</v>
      </c>
      <c r="R22988">
        <v>0</v>
      </c>
      <c r="S22988">
        <v>23.23</v>
      </c>
      <c r="U22988">
        <v>2975</v>
      </c>
      <c r="V22988" s="8">
        <v>40155</v>
      </c>
    </row>
    <row r="22989" spans="1:22" x14ac:dyDescent="0.2">
      <c r="A22989" t="s">
        <v>805</v>
      </c>
      <c r="B22989">
        <v>12</v>
      </c>
      <c r="C22989">
        <v>2012</v>
      </c>
      <c r="E22989" t="s">
        <v>1301</v>
      </c>
      <c r="F22989">
        <v>77.5</v>
      </c>
      <c r="G22989" t="s">
        <v>23620</v>
      </c>
      <c r="H22989" t="s">
        <v>23528</v>
      </c>
      <c r="P22989">
        <v>22.11</v>
      </c>
      <c r="Q22989">
        <v>-0.85</v>
      </c>
      <c r="R22989">
        <v>0</v>
      </c>
      <c r="S22989">
        <v>22.96</v>
      </c>
      <c r="U22989">
        <v>300</v>
      </c>
      <c r="V22989" s="8">
        <v>40155</v>
      </c>
    </row>
    <row r="22990" spans="1:22" x14ac:dyDescent="0.2">
      <c r="A22990" t="s">
        <v>805</v>
      </c>
      <c r="B22990">
        <v>12</v>
      </c>
      <c r="C22990">
        <v>2012</v>
      </c>
      <c r="E22990" t="s">
        <v>1301</v>
      </c>
      <c r="F22990">
        <v>78</v>
      </c>
      <c r="G22990" t="s">
        <v>23621</v>
      </c>
      <c r="H22990" t="s">
        <v>23528</v>
      </c>
      <c r="P22990">
        <v>21.84</v>
      </c>
      <c r="Q22990">
        <v>-0.84</v>
      </c>
      <c r="R22990">
        <v>0</v>
      </c>
      <c r="S22990">
        <v>22.68</v>
      </c>
      <c r="U22990">
        <v>300</v>
      </c>
      <c r="V22990" s="8">
        <v>40155</v>
      </c>
    </row>
    <row r="22991" spans="1:22" x14ac:dyDescent="0.2">
      <c r="A22991" t="s">
        <v>805</v>
      </c>
      <c r="B22991">
        <v>12</v>
      </c>
      <c r="C22991">
        <v>2012</v>
      </c>
      <c r="E22991" t="s">
        <v>1301</v>
      </c>
      <c r="F22991">
        <v>78.5</v>
      </c>
      <c r="G22991" t="s">
        <v>23622</v>
      </c>
      <c r="H22991" t="s">
        <v>23528</v>
      </c>
      <c r="P22991">
        <v>21.58</v>
      </c>
      <c r="Q22991">
        <v>-0.83</v>
      </c>
      <c r="R22991">
        <v>0</v>
      </c>
      <c r="S22991">
        <v>22.41</v>
      </c>
      <c r="U22991">
        <v>75</v>
      </c>
      <c r="V22991" s="8">
        <v>40155</v>
      </c>
    </row>
    <row r="22992" spans="1:22" x14ac:dyDescent="0.2">
      <c r="A22992" t="s">
        <v>805</v>
      </c>
      <c r="B22992">
        <v>12</v>
      </c>
      <c r="C22992">
        <v>2012</v>
      </c>
      <c r="E22992" t="s">
        <v>1301</v>
      </c>
      <c r="F22992">
        <v>79</v>
      </c>
      <c r="G22992" t="s">
        <v>23623</v>
      </c>
      <c r="H22992" t="s">
        <v>23528</v>
      </c>
      <c r="P22992">
        <v>21.31</v>
      </c>
      <c r="Q22992">
        <v>-0.83</v>
      </c>
      <c r="R22992">
        <v>0</v>
      </c>
      <c r="S22992">
        <v>22.14</v>
      </c>
      <c r="U22992">
        <v>925</v>
      </c>
      <c r="V22992" s="8">
        <v>40155</v>
      </c>
    </row>
    <row r="22993" spans="1:22" x14ac:dyDescent="0.2">
      <c r="A22993" t="s">
        <v>805</v>
      </c>
      <c r="B22993">
        <v>12</v>
      </c>
      <c r="C22993">
        <v>2012</v>
      </c>
      <c r="E22993" t="s">
        <v>1301</v>
      </c>
      <c r="F22993">
        <v>80</v>
      </c>
      <c r="G22993" t="s">
        <v>23624</v>
      </c>
      <c r="H22993" t="s">
        <v>23528</v>
      </c>
      <c r="P22993">
        <v>20.79</v>
      </c>
      <c r="Q22993">
        <v>-0.82</v>
      </c>
      <c r="R22993">
        <v>0</v>
      </c>
      <c r="S22993">
        <v>21.61</v>
      </c>
      <c r="U22993">
        <v>9117</v>
      </c>
      <c r="V22993" s="8">
        <v>40155</v>
      </c>
    </row>
    <row r="22994" spans="1:22" x14ac:dyDescent="0.2">
      <c r="A22994" t="s">
        <v>805</v>
      </c>
      <c r="B22994">
        <v>12</v>
      </c>
      <c r="C22994">
        <v>2012</v>
      </c>
      <c r="E22994" t="s">
        <v>1301</v>
      </c>
      <c r="F22994">
        <v>80.5</v>
      </c>
      <c r="G22994" t="s">
        <v>23625</v>
      </c>
      <c r="H22994" t="s">
        <v>23528</v>
      </c>
      <c r="P22994">
        <v>20.53</v>
      </c>
      <c r="Q22994">
        <v>-0.82</v>
      </c>
      <c r="R22994">
        <v>0</v>
      </c>
      <c r="S22994">
        <v>21.35</v>
      </c>
      <c r="U22994">
        <v>600</v>
      </c>
      <c r="V22994" s="8">
        <v>40155</v>
      </c>
    </row>
    <row r="22995" spans="1:22" x14ac:dyDescent="0.2">
      <c r="A22995" t="s">
        <v>805</v>
      </c>
      <c r="B22995">
        <v>12</v>
      </c>
      <c r="C22995">
        <v>2012</v>
      </c>
      <c r="E22995" t="s">
        <v>1301</v>
      </c>
      <c r="F22995">
        <v>81</v>
      </c>
      <c r="G22995" t="s">
        <v>23626</v>
      </c>
      <c r="H22995" t="s">
        <v>23528</v>
      </c>
      <c r="P22995">
        <v>20.28</v>
      </c>
      <c r="Q22995">
        <v>-0.81</v>
      </c>
      <c r="R22995">
        <v>0</v>
      </c>
      <c r="S22995">
        <v>21.09</v>
      </c>
      <c r="U22995">
        <v>1625</v>
      </c>
      <c r="V22995" s="8">
        <v>40155</v>
      </c>
    </row>
    <row r="22996" spans="1:22" x14ac:dyDescent="0.2">
      <c r="A22996" t="s">
        <v>805</v>
      </c>
      <c r="B22996">
        <v>12</v>
      </c>
      <c r="C22996">
        <v>2012</v>
      </c>
      <c r="E22996" t="s">
        <v>1301</v>
      </c>
      <c r="F22996">
        <v>82</v>
      </c>
      <c r="G22996" t="s">
        <v>23627</v>
      </c>
      <c r="H22996" t="s">
        <v>23528</v>
      </c>
      <c r="P22996">
        <v>19.77</v>
      </c>
      <c r="Q22996">
        <v>-0.8</v>
      </c>
      <c r="R22996">
        <v>0</v>
      </c>
      <c r="S22996">
        <v>20.57</v>
      </c>
      <c r="U22996">
        <v>1850</v>
      </c>
      <c r="V22996" s="8">
        <v>40155</v>
      </c>
    </row>
    <row r="22997" spans="1:22" x14ac:dyDescent="0.2">
      <c r="A22997" t="s">
        <v>805</v>
      </c>
      <c r="B22997">
        <v>12</v>
      </c>
      <c r="C22997">
        <v>2012</v>
      </c>
      <c r="E22997" t="s">
        <v>1301</v>
      </c>
      <c r="F22997">
        <v>83</v>
      </c>
      <c r="G22997" t="s">
        <v>23628</v>
      </c>
      <c r="H22997" t="s">
        <v>23528</v>
      </c>
      <c r="P22997">
        <v>19.27</v>
      </c>
      <c r="Q22997">
        <v>-0.79</v>
      </c>
      <c r="R22997">
        <v>0</v>
      </c>
      <c r="S22997">
        <v>20.059999999999999</v>
      </c>
      <c r="U22997">
        <v>1815</v>
      </c>
      <c r="V22997" s="8">
        <v>40155</v>
      </c>
    </row>
    <row r="22998" spans="1:22" x14ac:dyDescent="0.2">
      <c r="A22998" t="s">
        <v>805</v>
      </c>
      <c r="B22998">
        <v>12</v>
      </c>
      <c r="C22998">
        <v>2012</v>
      </c>
      <c r="E22998" t="s">
        <v>1301</v>
      </c>
      <c r="F22998">
        <v>83.5</v>
      </c>
      <c r="G22998" t="s">
        <v>23629</v>
      </c>
      <c r="H22998" t="s">
        <v>23528</v>
      </c>
      <c r="P22998">
        <v>19.04</v>
      </c>
      <c r="Q22998">
        <v>-0.77</v>
      </c>
      <c r="R22998">
        <v>0</v>
      </c>
      <c r="S22998">
        <v>19.809999999999999</v>
      </c>
      <c r="U22998">
        <v>200</v>
      </c>
      <c r="V22998" s="8">
        <v>40155</v>
      </c>
    </row>
    <row r="22999" spans="1:22" x14ac:dyDescent="0.2">
      <c r="A22999" t="s">
        <v>805</v>
      </c>
      <c r="B22999">
        <v>12</v>
      </c>
      <c r="C22999">
        <v>2012</v>
      </c>
      <c r="E22999" t="s">
        <v>1301</v>
      </c>
      <c r="F22999">
        <v>84</v>
      </c>
      <c r="G22999" t="s">
        <v>23630</v>
      </c>
      <c r="H22999" t="s">
        <v>23528</v>
      </c>
      <c r="P22999">
        <v>18.8</v>
      </c>
      <c r="Q22999">
        <v>-0.76</v>
      </c>
      <c r="R22999">
        <v>0</v>
      </c>
      <c r="S22999">
        <v>19.559999999999999</v>
      </c>
      <c r="U22999">
        <v>1300</v>
      </c>
      <c r="V22999" s="8">
        <v>40155</v>
      </c>
    </row>
    <row r="23000" spans="1:22" x14ac:dyDescent="0.2">
      <c r="A23000" t="s">
        <v>805</v>
      </c>
      <c r="B23000">
        <v>12</v>
      </c>
      <c r="C23000">
        <v>2012</v>
      </c>
      <c r="E23000" t="s">
        <v>1301</v>
      </c>
      <c r="F23000">
        <v>84.5</v>
      </c>
      <c r="G23000" t="s">
        <v>23631</v>
      </c>
      <c r="H23000" t="s">
        <v>23528</v>
      </c>
      <c r="P23000">
        <v>18.57</v>
      </c>
      <c r="Q23000">
        <v>-0.74</v>
      </c>
      <c r="R23000">
        <v>0</v>
      </c>
      <c r="S23000">
        <v>19.309999999999999</v>
      </c>
      <c r="U23000">
        <v>500</v>
      </c>
      <c r="V23000" s="8">
        <v>40155</v>
      </c>
    </row>
    <row r="23001" spans="1:22" x14ac:dyDescent="0.2">
      <c r="A23001" t="s">
        <v>805</v>
      </c>
      <c r="B23001">
        <v>12</v>
      </c>
      <c r="C23001">
        <v>2012</v>
      </c>
      <c r="E23001" t="s">
        <v>1301</v>
      </c>
      <c r="F23001">
        <v>85</v>
      </c>
      <c r="G23001" t="s">
        <v>23632</v>
      </c>
      <c r="H23001" t="s">
        <v>23528</v>
      </c>
      <c r="P23001">
        <v>18.34</v>
      </c>
      <c r="Q23001">
        <v>-0.74</v>
      </c>
      <c r="R23001">
        <v>0</v>
      </c>
      <c r="S23001">
        <v>19.079999999999998</v>
      </c>
      <c r="U23001">
        <v>2640</v>
      </c>
      <c r="V23001" s="8">
        <v>40155</v>
      </c>
    </row>
    <row r="23002" spans="1:22" x14ac:dyDescent="0.2">
      <c r="A23002" t="s">
        <v>805</v>
      </c>
      <c r="B23002">
        <v>12</v>
      </c>
      <c r="C23002">
        <v>2012</v>
      </c>
      <c r="E23002" t="s">
        <v>1301</v>
      </c>
      <c r="F23002">
        <v>85.5</v>
      </c>
      <c r="G23002" t="s">
        <v>23633</v>
      </c>
      <c r="H23002" t="s">
        <v>23528</v>
      </c>
      <c r="P23002">
        <v>18.12</v>
      </c>
      <c r="Q23002">
        <v>-0.73</v>
      </c>
      <c r="R23002">
        <v>0</v>
      </c>
      <c r="S23002">
        <v>18.850000000000001</v>
      </c>
      <c r="U23002">
        <v>400</v>
      </c>
      <c r="V23002" s="8">
        <v>40155</v>
      </c>
    </row>
    <row r="23003" spans="1:22" x14ac:dyDescent="0.2">
      <c r="A23003" t="s">
        <v>805</v>
      </c>
      <c r="B23003">
        <v>12</v>
      </c>
      <c r="C23003">
        <v>2012</v>
      </c>
      <c r="E23003" t="s">
        <v>1301</v>
      </c>
      <c r="F23003">
        <v>86</v>
      </c>
      <c r="G23003" t="s">
        <v>23634</v>
      </c>
      <c r="H23003" t="s">
        <v>23528</v>
      </c>
      <c r="P23003">
        <v>17.89</v>
      </c>
      <c r="Q23003">
        <v>-0.73</v>
      </c>
      <c r="R23003">
        <v>0</v>
      </c>
      <c r="S23003">
        <v>18.62</v>
      </c>
      <c r="U23003">
        <v>3000</v>
      </c>
      <c r="V23003" s="8">
        <v>40155</v>
      </c>
    </row>
    <row r="23004" spans="1:22" x14ac:dyDescent="0.2">
      <c r="A23004" t="s">
        <v>805</v>
      </c>
      <c r="B23004">
        <v>12</v>
      </c>
      <c r="C23004">
        <v>2012</v>
      </c>
      <c r="E23004" t="s">
        <v>1301</v>
      </c>
      <c r="F23004">
        <v>86.5</v>
      </c>
      <c r="G23004" t="s">
        <v>23635</v>
      </c>
      <c r="H23004" t="s">
        <v>23528</v>
      </c>
      <c r="P23004">
        <v>17.670000000000002</v>
      </c>
      <c r="Q23004">
        <v>-0.72</v>
      </c>
      <c r="R23004">
        <v>0</v>
      </c>
      <c r="S23004">
        <v>18.39</v>
      </c>
      <c r="U23004">
        <v>700</v>
      </c>
      <c r="V23004" s="8">
        <v>40155</v>
      </c>
    </row>
    <row r="23005" spans="1:22" x14ac:dyDescent="0.2">
      <c r="A23005" t="s">
        <v>805</v>
      </c>
      <c r="B23005">
        <v>12</v>
      </c>
      <c r="C23005">
        <v>2012</v>
      </c>
      <c r="E23005" t="s">
        <v>1301</v>
      </c>
      <c r="F23005">
        <v>87</v>
      </c>
      <c r="G23005" t="s">
        <v>23636</v>
      </c>
      <c r="H23005" t="s">
        <v>23528</v>
      </c>
      <c r="P23005">
        <v>17.45</v>
      </c>
      <c r="Q23005">
        <v>-0.71</v>
      </c>
      <c r="R23005">
        <v>0</v>
      </c>
      <c r="S23005">
        <v>18.16</v>
      </c>
      <c r="U23005">
        <v>1250</v>
      </c>
      <c r="V23005" s="8">
        <v>40155</v>
      </c>
    </row>
    <row r="23006" spans="1:22" x14ac:dyDescent="0.2">
      <c r="A23006" t="s">
        <v>805</v>
      </c>
      <c r="B23006">
        <v>12</v>
      </c>
      <c r="C23006">
        <v>2012</v>
      </c>
      <c r="E23006" t="s">
        <v>1301</v>
      </c>
      <c r="F23006">
        <v>87.5</v>
      </c>
      <c r="G23006" t="s">
        <v>23637</v>
      </c>
      <c r="H23006" t="s">
        <v>23528</v>
      </c>
      <c r="P23006">
        <v>17.23</v>
      </c>
      <c r="Q23006">
        <v>-0.71</v>
      </c>
      <c r="R23006">
        <v>0</v>
      </c>
      <c r="S23006">
        <v>17.940000000000001</v>
      </c>
      <c r="U23006">
        <v>200</v>
      </c>
      <c r="V23006" s="8">
        <v>40155</v>
      </c>
    </row>
    <row r="23007" spans="1:22" x14ac:dyDescent="0.2">
      <c r="A23007" t="s">
        <v>805</v>
      </c>
      <c r="B23007">
        <v>12</v>
      </c>
      <c r="C23007">
        <v>2012</v>
      </c>
      <c r="E23007" t="s">
        <v>1301</v>
      </c>
      <c r="F23007">
        <v>88</v>
      </c>
      <c r="G23007" t="s">
        <v>23638</v>
      </c>
      <c r="H23007" t="s">
        <v>23528</v>
      </c>
      <c r="P23007">
        <v>17.010000000000002</v>
      </c>
      <c r="Q23007">
        <v>-0.7</v>
      </c>
      <c r="R23007">
        <v>0</v>
      </c>
      <c r="S23007">
        <v>17.71</v>
      </c>
      <c r="U23007">
        <v>1050</v>
      </c>
      <c r="V23007" s="8">
        <v>40155</v>
      </c>
    </row>
    <row r="23008" spans="1:22" x14ac:dyDescent="0.2">
      <c r="A23008" t="s">
        <v>805</v>
      </c>
      <c r="B23008">
        <v>12</v>
      </c>
      <c r="C23008">
        <v>2012</v>
      </c>
      <c r="E23008" t="s">
        <v>1301</v>
      </c>
      <c r="F23008">
        <v>89</v>
      </c>
      <c r="G23008" t="s">
        <v>23639</v>
      </c>
      <c r="H23008" t="s">
        <v>23528</v>
      </c>
      <c r="P23008">
        <v>16.61</v>
      </c>
      <c r="Q23008">
        <v>-0.67</v>
      </c>
      <c r="R23008">
        <v>0</v>
      </c>
      <c r="S23008">
        <v>17.28</v>
      </c>
      <c r="U23008">
        <v>1410</v>
      </c>
      <c r="V23008" s="8">
        <v>40155</v>
      </c>
    </row>
    <row r="23009" spans="1:22" x14ac:dyDescent="0.2">
      <c r="A23009" t="s">
        <v>805</v>
      </c>
      <c r="B23009">
        <v>12</v>
      </c>
      <c r="C23009">
        <v>2012</v>
      </c>
      <c r="E23009" t="s">
        <v>1301</v>
      </c>
      <c r="F23009">
        <v>90</v>
      </c>
      <c r="G23009" t="s">
        <v>23640</v>
      </c>
      <c r="H23009" t="s">
        <v>23528</v>
      </c>
      <c r="P23009">
        <v>16.21</v>
      </c>
      <c r="Q23009">
        <v>-0.65</v>
      </c>
      <c r="R23009">
        <v>0</v>
      </c>
      <c r="S23009">
        <v>16.86</v>
      </c>
      <c r="T23009">
        <v>50</v>
      </c>
      <c r="U23009">
        <v>3207</v>
      </c>
      <c r="V23009" s="8">
        <v>40155</v>
      </c>
    </row>
    <row r="23010" spans="1:22" x14ac:dyDescent="0.2">
      <c r="A23010" t="s">
        <v>805</v>
      </c>
      <c r="B23010">
        <v>12</v>
      </c>
      <c r="C23010">
        <v>2012</v>
      </c>
      <c r="E23010" t="s">
        <v>1301</v>
      </c>
      <c r="F23010">
        <v>91</v>
      </c>
      <c r="G23010" t="s">
        <v>23641</v>
      </c>
      <c r="H23010" t="s">
        <v>23528</v>
      </c>
      <c r="P23010">
        <v>15.82</v>
      </c>
      <c r="Q23010">
        <v>-0.64</v>
      </c>
      <c r="R23010">
        <v>0</v>
      </c>
      <c r="S23010">
        <v>16.46</v>
      </c>
      <c r="U23010">
        <v>200</v>
      </c>
      <c r="V23010" s="8">
        <v>40155</v>
      </c>
    </row>
    <row r="23011" spans="1:22" x14ac:dyDescent="0.2">
      <c r="A23011" t="s">
        <v>805</v>
      </c>
      <c r="B23011">
        <v>12</v>
      </c>
      <c r="C23011">
        <v>2012</v>
      </c>
      <c r="E23011" t="s">
        <v>1301</v>
      </c>
      <c r="F23011">
        <v>92</v>
      </c>
      <c r="G23011" t="s">
        <v>23642</v>
      </c>
      <c r="H23011" t="s">
        <v>23528</v>
      </c>
      <c r="P23011">
        <v>15.44</v>
      </c>
      <c r="Q23011">
        <v>-0.63</v>
      </c>
      <c r="R23011">
        <v>0</v>
      </c>
      <c r="S23011">
        <v>16.07</v>
      </c>
      <c r="U23011">
        <v>700</v>
      </c>
      <c r="V23011" s="8">
        <v>40155</v>
      </c>
    </row>
    <row r="23012" spans="1:22" x14ac:dyDescent="0.2">
      <c r="A23012" t="s">
        <v>805</v>
      </c>
      <c r="B23012">
        <v>12</v>
      </c>
      <c r="C23012">
        <v>2012</v>
      </c>
      <c r="E23012" t="s">
        <v>1301</v>
      </c>
      <c r="F23012">
        <v>93</v>
      </c>
      <c r="G23012" t="s">
        <v>23643</v>
      </c>
      <c r="H23012" t="s">
        <v>23528</v>
      </c>
      <c r="P23012">
        <v>15.07</v>
      </c>
      <c r="Q23012">
        <v>-0.61</v>
      </c>
      <c r="R23012">
        <v>0</v>
      </c>
      <c r="S23012">
        <v>15.68</v>
      </c>
      <c r="U23012">
        <v>102</v>
      </c>
      <c r="V23012" s="8">
        <v>40155</v>
      </c>
    </row>
    <row r="23013" spans="1:22" x14ac:dyDescent="0.2">
      <c r="A23013" t="s">
        <v>805</v>
      </c>
      <c r="B23013">
        <v>12</v>
      </c>
      <c r="C23013">
        <v>2012</v>
      </c>
      <c r="E23013" t="s">
        <v>1301</v>
      </c>
      <c r="F23013">
        <v>93.5</v>
      </c>
      <c r="G23013" t="s">
        <v>23644</v>
      </c>
      <c r="H23013" t="s">
        <v>23528</v>
      </c>
      <c r="P23013">
        <v>14.89</v>
      </c>
      <c r="Q23013">
        <v>-0.6</v>
      </c>
      <c r="R23013">
        <v>0</v>
      </c>
      <c r="S23013">
        <v>15.49</v>
      </c>
      <c r="U23013">
        <v>15</v>
      </c>
      <c r="V23013" s="8">
        <v>40155</v>
      </c>
    </row>
    <row r="23014" spans="1:22" x14ac:dyDescent="0.2">
      <c r="A23014" t="s">
        <v>805</v>
      </c>
      <c r="B23014">
        <v>12</v>
      </c>
      <c r="C23014">
        <v>2012</v>
      </c>
      <c r="E23014" t="s">
        <v>1301</v>
      </c>
      <c r="F23014">
        <v>94</v>
      </c>
      <c r="G23014" t="s">
        <v>23645</v>
      </c>
      <c r="H23014" t="s">
        <v>23528</v>
      </c>
      <c r="P23014">
        <v>14.7</v>
      </c>
      <c r="Q23014">
        <v>-0.61</v>
      </c>
      <c r="R23014">
        <v>0</v>
      </c>
      <c r="S23014">
        <v>15.31</v>
      </c>
      <c r="U23014">
        <v>75</v>
      </c>
      <c r="V23014" s="8">
        <v>40155</v>
      </c>
    </row>
    <row r="23015" spans="1:22" x14ac:dyDescent="0.2">
      <c r="A23015" t="s">
        <v>805</v>
      </c>
      <c r="B23015">
        <v>12</v>
      </c>
      <c r="C23015">
        <v>2012</v>
      </c>
      <c r="E23015" t="s">
        <v>1301</v>
      </c>
      <c r="F23015">
        <v>95</v>
      </c>
      <c r="G23015" t="s">
        <v>23646</v>
      </c>
      <c r="H23015" t="s">
        <v>23528</v>
      </c>
      <c r="P23015">
        <v>14.35</v>
      </c>
      <c r="Q23015">
        <v>-0.59</v>
      </c>
      <c r="R23015">
        <v>0</v>
      </c>
      <c r="S23015">
        <v>14.94</v>
      </c>
      <c r="U23015">
        <v>2663</v>
      </c>
      <c r="V23015" s="8">
        <v>40155</v>
      </c>
    </row>
    <row r="23016" spans="1:22" x14ac:dyDescent="0.2">
      <c r="A23016" t="s">
        <v>805</v>
      </c>
      <c r="B23016">
        <v>12</v>
      </c>
      <c r="C23016">
        <v>2012</v>
      </c>
      <c r="E23016" t="s">
        <v>1301</v>
      </c>
      <c r="F23016">
        <v>96</v>
      </c>
      <c r="G23016" t="s">
        <v>23647</v>
      </c>
      <c r="H23016" t="s">
        <v>23528</v>
      </c>
      <c r="P23016">
        <v>14</v>
      </c>
      <c r="Q23016">
        <v>-0.57999999999999996</v>
      </c>
      <c r="R23016">
        <v>0</v>
      </c>
      <c r="S23016">
        <v>14.58</v>
      </c>
      <c r="U23016">
        <v>350</v>
      </c>
      <c r="V23016" s="8">
        <v>40155</v>
      </c>
    </row>
    <row r="23017" spans="1:22" x14ac:dyDescent="0.2">
      <c r="A23017" t="s">
        <v>805</v>
      </c>
      <c r="B23017">
        <v>12</v>
      </c>
      <c r="C23017">
        <v>2012</v>
      </c>
      <c r="E23017" t="s">
        <v>1301</v>
      </c>
      <c r="F23017">
        <v>96.5</v>
      </c>
      <c r="G23017" t="s">
        <v>23648</v>
      </c>
      <c r="H23017" t="s">
        <v>23528</v>
      </c>
      <c r="P23017">
        <v>13.82</v>
      </c>
      <c r="Q23017">
        <v>-0.57999999999999996</v>
      </c>
      <c r="R23017">
        <v>0</v>
      </c>
      <c r="S23017">
        <v>14.4</v>
      </c>
      <c r="U23017">
        <v>1075</v>
      </c>
      <c r="V23017" s="8">
        <v>40155</v>
      </c>
    </row>
    <row r="23018" spans="1:22" x14ac:dyDescent="0.2">
      <c r="A23018" t="s">
        <v>805</v>
      </c>
      <c r="B23018">
        <v>12</v>
      </c>
      <c r="C23018">
        <v>2012</v>
      </c>
      <c r="E23018" t="s">
        <v>1301</v>
      </c>
      <c r="F23018">
        <v>97</v>
      </c>
      <c r="G23018" t="s">
        <v>23649</v>
      </c>
      <c r="H23018" t="s">
        <v>23528</v>
      </c>
      <c r="P23018">
        <v>13.65</v>
      </c>
      <c r="Q23018">
        <v>-0.56999999999999995</v>
      </c>
      <c r="R23018">
        <v>0</v>
      </c>
      <c r="S23018">
        <v>14.22</v>
      </c>
      <c r="U23018">
        <v>515</v>
      </c>
      <c r="V23018" s="8">
        <v>40155</v>
      </c>
    </row>
    <row r="23019" spans="1:22" x14ac:dyDescent="0.2">
      <c r="A23019" t="s">
        <v>805</v>
      </c>
      <c r="B23019">
        <v>12</v>
      </c>
      <c r="C23019">
        <v>2012</v>
      </c>
      <c r="E23019" t="s">
        <v>1301</v>
      </c>
      <c r="F23019">
        <v>98</v>
      </c>
      <c r="G23019" t="s">
        <v>23650</v>
      </c>
      <c r="H23019" t="s">
        <v>23528</v>
      </c>
      <c r="P23019">
        <v>13.32</v>
      </c>
      <c r="Q23019">
        <v>-0.56000000000000005</v>
      </c>
      <c r="R23019">
        <v>0</v>
      </c>
      <c r="S23019">
        <v>13.88</v>
      </c>
      <c r="U23019">
        <v>375</v>
      </c>
      <c r="V23019" s="8">
        <v>40155</v>
      </c>
    </row>
    <row r="23020" spans="1:22" x14ac:dyDescent="0.2">
      <c r="A23020" t="s">
        <v>805</v>
      </c>
      <c r="B23020">
        <v>12</v>
      </c>
      <c r="C23020">
        <v>2012</v>
      </c>
      <c r="E23020" t="s">
        <v>1301</v>
      </c>
      <c r="F23020">
        <v>98.5</v>
      </c>
      <c r="G23020" t="s">
        <v>23651</v>
      </c>
      <c r="H23020" t="s">
        <v>23528</v>
      </c>
      <c r="P23020">
        <v>13.15</v>
      </c>
      <c r="Q23020">
        <v>-0.55000000000000004</v>
      </c>
      <c r="R23020">
        <v>0</v>
      </c>
      <c r="S23020">
        <v>13.7</v>
      </c>
      <c r="U23020">
        <v>25</v>
      </c>
      <c r="V23020" s="8">
        <v>40155</v>
      </c>
    </row>
    <row r="23021" spans="1:22" x14ac:dyDescent="0.2">
      <c r="A23021" t="s">
        <v>805</v>
      </c>
      <c r="B23021">
        <v>12</v>
      </c>
      <c r="C23021">
        <v>2012</v>
      </c>
      <c r="E23021" t="s">
        <v>1301</v>
      </c>
      <c r="F23021">
        <v>99</v>
      </c>
      <c r="G23021" t="s">
        <v>23652</v>
      </c>
      <c r="H23021" t="s">
        <v>23528</v>
      </c>
      <c r="P23021">
        <v>12.99</v>
      </c>
      <c r="Q23021">
        <v>-0.55000000000000004</v>
      </c>
      <c r="R23021">
        <v>0</v>
      </c>
      <c r="S23021">
        <v>13.54</v>
      </c>
      <c r="U23021">
        <v>877</v>
      </c>
      <c r="V23021" s="8">
        <v>40155</v>
      </c>
    </row>
    <row r="23022" spans="1:22" x14ac:dyDescent="0.2">
      <c r="A23022" t="s">
        <v>805</v>
      </c>
      <c r="B23022">
        <v>12</v>
      </c>
      <c r="C23022">
        <v>2012</v>
      </c>
      <c r="E23022" t="s">
        <v>1301</v>
      </c>
      <c r="F23022">
        <v>99.5</v>
      </c>
      <c r="G23022" t="s">
        <v>23653</v>
      </c>
      <c r="H23022" t="s">
        <v>23528</v>
      </c>
      <c r="P23022">
        <v>12.83</v>
      </c>
      <c r="Q23022">
        <v>-0.54</v>
      </c>
      <c r="R23022">
        <v>0</v>
      </c>
      <c r="S23022">
        <v>13.37</v>
      </c>
      <c r="U23022">
        <v>450</v>
      </c>
      <c r="V23022" s="8">
        <v>40155</v>
      </c>
    </row>
    <row r="23023" spans="1:22" x14ac:dyDescent="0.2">
      <c r="A23023" t="s">
        <v>805</v>
      </c>
      <c r="B23023">
        <v>12</v>
      </c>
      <c r="C23023">
        <v>2012</v>
      </c>
      <c r="E23023" t="s">
        <v>5087</v>
      </c>
      <c r="F23023">
        <v>100</v>
      </c>
      <c r="G23023" t="s">
        <v>23654</v>
      </c>
      <c r="H23023" t="s">
        <v>23655</v>
      </c>
      <c r="P23023">
        <v>24.25</v>
      </c>
      <c r="Q23023">
        <v>0.74</v>
      </c>
      <c r="R23023">
        <v>0</v>
      </c>
      <c r="S23023">
        <v>23.51</v>
      </c>
      <c r="U23023">
        <v>8485</v>
      </c>
      <c r="V23023" s="8">
        <v>40155</v>
      </c>
    </row>
    <row r="23024" spans="1:22" x14ac:dyDescent="0.2">
      <c r="A23024" t="s">
        <v>805</v>
      </c>
      <c r="B23024">
        <v>12</v>
      </c>
      <c r="C23024">
        <v>2012</v>
      </c>
      <c r="E23024" t="s">
        <v>5087</v>
      </c>
      <c r="F23024">
        <v>100.5</v>
      </c>
      <c r="G23024" t="s">
        <v>23656</v>
      </c>
      <c r="H23024" t="s">
        <v>23655</v>
      </c>
      <c r="P23024">
        <v>24.58</v>
      </c>
      <c r="Q23024">
        <v>0.74</v>
      </c>
      <c r="R23024">
        <v>0</v>
      </c>
      <c r="S23024">
        <v>23.84</v>
      </c>
      <c r="U23024">
        <v>100</v>
      </c>
      <c r="V23024" s="8">
        <v>40155</v>
      </c>
    </row>
    <row r="23025" spans="1:22" x14ac:dyDescent="0.2">
      <c r="A23025" t="s">
        <v>805</v>
      </c>
      <c r="B23025">
        <v>12</v>
      </c>
      <c r="C23025">
        <v>2012</v>
      </c>
      <c r="E23025" t="s">
        <v>5087</v>
      </c>
      <c r="F23025">
        <v>101</v>
      </c>
      <c r="G23025" t="s">
        <v>23657</v>
      </c>
      <c r="H23025" t="s">
        <v>23655</v>
      </c>
      <c r="P23025">
        <v>24.91</v>
      </c>
      <c r="Q23025">
        <v>0.75</v>
      </c>
      <c r="R23025">
        <v>0</v>
      </c>
      <c r="S23025">
        <v>24.16</v>
      </c>
      <c r="U23025">
        <v>200</v>
      </c>
      <c r="V23025" s="8">
        <v>40155</v>
      </c>
    </row>
    <row r="23026" spans="1:22" x14ac:dyDescent="0.2">
      <c r="A23026" t="s">
        <v>805</v>
      </c>
      <c r="B23026">
        <v>12</v>
      </c>
      <c r="C23026">
        <v>2012</v>
      </c>
      <c r="E23026" t="s">
        <v>5087</v>
      </c>
      <c r="F23026">
        <v>101.5</v>
      </c>
      <c r="G23026" t="s">
        <v>23658</v>
      </c>
      <c r="H23026" t="s">
        <v>23655</v>
      </c>
      <c r="P23026">
        <v>25.24</v>
      </c>
      <c r="Q23026">
        <v>0.75</v>
      </c>
      <c r="R23026">
        <v>0</v>
      </c>
      <c r="S23026">
        <v>24.49</v>
      </c>
      <c r="U23026">
        <v>1150</v>
      </c>
      <c r="V23026" s="8">
        <v>40155</v>
      </c>
    </row>
    <row r="23027" spans="1:22" x14ac:dyDescent="0.2">
      <c r="A23027" t="s">
        <v>805</v>
      </c>
      <c r="B23027">
        <v>12</v>
      </c>
      <c r="C23027">
        <v>2012</v>
      </c>
      <c r="E23027" t="s">
        <v>5087</v>
      </c>
      <c r="F23027">
        <v>102</v>
      </c>
      <c r="G23027" t="s">
        <v>23659</v>
      </c>
      <c r="H23027" t="s">
        <v>23655</v>
      </c>
      <c r="P23027">
        <v>25.57</v>
      </c>
      <c r="Q23027">
        <v>0.76</v>
      </c>
      <c r="R23027">
        <v>0</v>
      </c>
      <c r="S23027">
        <v>24.81</v>
      </c>
      <c r="U23027">
        <v>1100</v>
      </c>
      <c r="V23027" s="8">
        <v>40155</v>
      </c>
    </row>
    <row r="23028" spans="1:22" x14ac:dyDescent="0.2">
      <c r="A23028" t="s">
        <v>805</v>
      </c>
      <c r="B23028">
        <v>12</v>
      </c>
      <c r="C23028">
        <v>2012</v>
      </c>
      <c r="E23028" t="s">
        <v>5087</v>
      </c>
      <c r="F23028">
        <v>103.5</v>
      </c>
      <c r="G23028" t="s">
        <v>23660</v>
      </c>
      <c r="H23028" t="s">
        <v>23655</v>
      </c>
      <c r="P23028">
        <v>26.58</v>
      </c>
      <c r="Q23028">
        <v>0.77</v>
      </c>
      <c r="R23028">
        <v>0</v>
      </c>
      <c r="S23028">
        <v>25.81</v>
      </c>
      <c r="U23028">
        <v>250</v>
      </c>
      <c r="V23028" s="8">
        <v>40155</v>
      </c>
    </row>
    <row r="23029" spans="1:22" x14ac:dyDescent="0.2">
      <c r="A23029" t="s">
        <v>805</v>
      </c>
      <c r="B23029">
        <v>12</v>
      </c>
      <c r="C23029">
        <v>2012</v>
      </c>
      <c r="E23029" t="s">
        <v>5087</v>
      </c>
      <c r="F23029">
        <v>104</v>
      </c>
      <c r="G23029" t="s">
        <v>23661</v>
      </c>
      <c r="H23029" t="s">
        <v>23655</v>
      </c>
      <c r="P23029">
        <v>26.92</v>
      </c>
      <c r="Q23029">
        <v>0.78</v>
      </c>
      <c r="R23029">
        <v>0</v>
      </c>
      <c r="S23029">
        <v>26.14</v>
      </c>
      <c r="U23029">
        <v>1050</v>
      </c>
      <c r="V23029" s="8">
        <v>40155</v>
      </c>
    </row>
    <row r="23030" spans="1:22" x14ac:dyDescent="0.2">
      <c r="A23030" t="s">
        <v>805</v>
      </c>
      <c r="B23030">
        <v>12</v>
      </c>
      <c r="C23030">
        <v>2012</v>
      </c>
      <c r="E23030" t="s">
        <v>5087</v>
      </c>
      <c r="F23030">
        <v>105</v>
      </c>
      <c r="G23030" t="s">
        <v>23662</v>
      </c>
      <c r="H23030" t="s">
        <v>23655</v>
      </c>
      <c r="P23030">
        <v>27.61</v>
      </c>
      <c r="Q23030">
        <v>0.8</v>
      </c>
      <c r="R23030">
        <v>0</v>
      </c>
      <c r="S23030">
        <v>26.81</v>
      </c>
      <c r="U23030">
        <v>3225</v>
      </c>
      <c r="V23030" s="8">
        <v>40155</v>
      </c>
    </row>
    <row r="23031" spans="1:22" x14ac:dyDescent="0.2">
      <c r="A23031" t="s">
        <v>805</v>
      </c>
      <c r="B23031">
        <v>12</v>
      </c>
      <c r="C23031">
        <v>2012</v>
      </c>
      <c r="E23031" t="s">
        <v>5087</v>
      </c>
      <c r="F23031">
        <v>105.5</v>
      </c>
      <c r="G23031" t="s">
        <v>23663</v>
      </c>
      <c r="H23031" t="s">
        <v>23655</v>
      </c>
      <c r="P23031">
        <v>27.95</v>
      </c>
      <c r="Q23031">
        <v>0.8</v>
      </c>
      <c r="R23031">
        <v>0</v>
      </c>
      <c r="S23031">
        <v>27.15</v>
      </c>
      <c r="U23031">
        <v>150</v>
      </c>
      <c r="V23031" s="8">
        <v>40155</v>
      </c>
    </row>
    <row r="23032" spans="1:22" x14ac:dyDescent="0.2">
      <c r="A23032" t="s">
        <v>805</v>
      </c>
      <c r="B23032">
        <v>12</v>
      </c>
      <c r="C23032">
        <v>2012</v>
      </c>
      <c r="E23032" t="s">
        <v>5087</v>
      </c>
      <c r="F23032">
        <v>106.5</v>
      </c>
      <c r="G23032" t="s">
        <v>23664</v>
      </c>
      <c r="H23032" t="s">
        <v>23655</v>
      </c>
      <c r="P23032">
        <v>28.65</v>
      </c>
      <c r="Q23032">
        <v>0.81</v>
      </c>
      <c r="R23032">
        <v>0</v>
      </c>
      <c r="S23032">
        <v>27.84</v>
      </c>
      <c r="U23032">
        <v>550</v>
      </c>
      <c r="V23032" s="8">
        <v>40155</v>
      </c>
    </row>
    <row r="23033" spans="1:22" x14ac:dyDescent="0.2">
      <c r="A23033" t="s">
        <v>805</v>
      </c>
      <c r="B23033">
        <v>12</v>
      </c>
      <c r="C23033">
        <v>2012</v>
      </c>
      <c r="E23033" t="s">
        <v>5087</v>
      </c>
      <c r="F23033">
        <v>107</v>
      </c>
      <c r="G23033" t="s">
        <v>23665</v>
      </c>
      <c r="H23033" t="s">
        <v>23655</v>
      </c>
      <c r="P23033">
        <v>29</v>
      </c>
      <c r="Q23033">
        <v>0.82</v>
      </c>
      <c r="R23033">
        <v>0</v>
      </c>
      <c r="S23033">
        <v>28.18</v>
      </c>
      <c r="U23033">
        <v>500</v>
      </c>
      <c r="V23033" s="8">
        <v>40155</v>
      </c>
    </row>
    <row r="23034" spans="1:22" x14ac:dyDescent="0.2">
      <c r="A23034" t="s">
        <v>805</v>
      </c>
      <c r="B23034">
        <v>12</v>
      </c>
      <c r="C23034">
        <v>2012</v>
      </c>
      <c r="E23034" t="s">
        <v>5087</v>
      </c>
      <c r="F23034">
        <v>107.5</v>
      </c>
      <c r="G23034" t="s">
        <v>23666</v>
      </c>
      <c r="H23034" t="s">
        <v>23655</v>
      </c>
      <c r="P23034">
        <v>29.35</v>
      </c>
      <c r="Q23034">
        <v>0.82</v>
      </c>
      <c r="R23034">
        <v>0</v>
      </c>
      <c r="S23034">
        <v>28.53</v>
      </c>
      <c r="U23034">
        <v>1600</v>
      </c>
      <c r="V23034" s="8">
        <v>40155</v>
      </c>
    </row>
    <row r="23035" spans="1:22" x14ac:dyDescent="0.2">
      <c r="A23035" t="s">
        <v>805</v>
      </c>
      <c r="B23035">
        <v>12</v>
      </c>
      <c r="C23035">
        <v>2012</v>
      </c>
      <c r="E23035" t="s">
        <v>5087</v>
      </c>
      <c r="F23035">
        <v>108</v>
      </c>
      <c r="G23035" t="s">
        <v>23667</v>
      </c>
      <c r="H23035" t="s">
        <v>23655</v>
      </c>
      <c r="P23035">
        <v>29.7</v>
      </c>
      <c r="Q23035">
        <v>0.83</v>
      </c>
      <c r="R23035">
        <v>0</v>
      </c>
      <c r="S23035">
        <v>28.87</v>
      </c>
      <c r="U23035">
        <v>50</v>
      </c>
      <c r="V23035" s="8">
        <v>40155</v>
      </c>
    </row>
    <row r="23036" spans="1:22" x14ac:dyDescent="0.2">
      <c r="A23036" t="s">
        <v>805</v>
      </c>
      <c r="B23036">
        <v>12</v>
      </c>
      <c r="C23036">
        <v>2012</v>
      </c>
      <c r="E23036" t="s">
        <v>5087</v>
      </c>
      <c r="F23036">
        <v>108.5</v>
      </c>
      <c r="G23036" t="s">
        <v>23668</v>
      </c>
      <c r="H23036" t="s">
        <v>23655</v>
      </c>
      <c r="P23036">
        <v>30.07</v>
      </c>
      <c r="Q23036">
        <v>0.85</v>
      </c>
      <c r="R23036">
        <v>0</v>
      </c>
      <c r="S23036">
        <v>29.22</v>
      </c>
      <c r="U23036">
        <v>200</v>
      </c>
      <c r="V23036" s="8">
        <v>40155</v>
      </c>
    </row>
    <row r="23037" spans="1:22" x14ac:dyDescent="0.2">
      <c r="A23037" t="s">
        <v>805</v>
      </c>
      <c r="B23037">
        <v>12</v>
      </c>
      <c r="C23037">
        <v>2012</v>
      </c>
      <c r="E23037" t="s">
        <v>5087</v>
      </c>
      <c r="F23037">
        <v>109.5</v>
      </c>
      <c r="G23037" t="s">
        <v>23669</v>
      </c>
      <c r="H23037" t="s">
        <v>23655</v>
      </c>
      <c r="P23037">
        <v>30.81</v>
      </c>
      <c r="Q23037">
        <v>0.88</v>
      </c>
      <c r="R23037">
        <v>0</v>
      </c>
      <c r="S23037">
        <v>29.93</v>
      </c>
      <c r="U23037">
        <v>200</v>
      </c>
      <c r="V23037" s="8">
        <v>40155</v>
      </c>
    </row>
    <row r="23038" spans="1:22" x14ac:dyDescent="0.2">
      <c r="A23038" t="s">
        <v>805</v>
      </c>
      <c r="B23038">
        <v>12</v>
      </c>
      <c r="C23038">
        <v>2012</v>
      </c>
      <c r="E23038" t="s">
        <v>5087</v>
      </c>
      <c r="F23038">
        <v>110</v>
      </c>
      <c r="G23038" t="s">
        <v>23670</v>
      </c>
      <c r="H23038" t="s">
        <v>23655</v>
      </c>
      <c r="P23038">
        <v>31.18</v>
      </c>
      <c r="Q23038">
        <v>0.89</v>
      </c>
      <c r="R23038">
        <v>0</v>
      </c>
      <c r="S23038">
        <v>30.29</v>
      </c>
      <c r="U23038">
        <v>1755</v>
      </c>
      <c r="V23038" s="8">
        <v>40155</v>
      </c>
    </row>
    <row r="23039" spans="1:22" x14ac:dyDescent="0.2">
      <c r="A23039" t="s">
        <v>805</v>
      </c>
      <c r="B23039">
        <v>12</v>
      </c>
      <c r="C23039">
        <v>2012</v>
      </c>
      <c r="E23039" t="s">
        <v>5087</v>
      </c>
      <c r="F23039">
        <v>110.5</v>
      </c>
      <c r="G23039" t="s">
        <v>23671</v>
      </c>
      <c r="H23039" t="s">
        <v>23655</v>
      </c>
      <c r="P23039">
        <v>31.55</v>
      </c>
      <c r="Q23039">
        <v>0.89</v>
      </c>
      <c r="R23039">
        <v>0</v>
      </c>
      <c r="S23039">
        <v>30.66</v>
      </c>
      <c r="U23039">
        <v>100</v>
      </c>
      <c r="V23039" s="8">
        <v>40155</v>
      </c>
    </row>
    <row r="23040" spans="1:22" x14ac:dyDescent="0.2">
      <c r="A23040" t="s">
        <v>805</v>
      </c>
      <c r="B23040">
        <v>12</v>
      </c>
      <c r="C23040">
        <v>2012</v>
      </c>
      <c r="E23040" t="s">
        <v>5087</v>
      </c>
      <c r="F23040">
        <v>111</v>
      </c>
      <c r="G23040" t="s">
        <v>23672</v>
      </c>
      <c r="H23040" t="s">
        <v>23655</v>
      </c>
      <c r="P23040">
        <v>31.93</v>
      </c>
      <c r="Q23040">
        <v>0.9</v>
      </c>
      <c r="R23040">
        <v>0</v>
      </c>
      <c r="S23040">
        <v>31.03</v>
      </c>
      <c r="U23040">
        <v>550</v>
      </c>
      <c r="V23040" s="8">
        <v>40155</v>
      </c>
    </row>
    <row r="23041" spans="1:22" x14ac:dyDescent="0.2">
      <c r="A23041" t="s">
        <v>805</v>
      </c>
      <c r="B23041">
        <v>12</v>
      </c>
      <c r="C23041">
        <v>2012</v>
      </c>
      <c r="E23041" t="s">
        <v>5087</v>
      </c>
      <c r="F23041">
        <v>111.5</v>
      </c>
      <c r="G23041" t="s">
        <v>23673</v>
      </c>
      <c r="H23041" t="s">
        <v>23655</v>
      </c>
      <c r="P23041">
        <v>32.299999999999997</v>
      </c>
      <c r="Q23041">
        <v>0.9</v>
      </c>
      <c r="R23041">
        <v>0</v>
      </c>
      <c r="S23041">
        <v>31.4</v>
      </c>
      <c r="U23041">
        <v>450</v>
      </c>
      <c r="V23041" s="8">
        <v>40155</v>
      </c>
    </row>
    <row r="23042" spans="1:22" x14ac:dyDescent="0.2">
      <c r="A23042" t="s">
        <v>805</v>
      </c>
      <c r="B23042">
        <v>12</v>
      </c>
      <c r="C23042">
        <v>2012</v>
      </c>
      <c r="E23042" t="s">
        <v>5087</v>
      </c>
      <c r="F23042">
        <v>112</v>
      </c>
      <c r="G23042" t="s">
        <v>23674</v>
      </c>
      <c r="H23042" t="s">
        <v>23655</v>
      </c>
      <c r="P23042">
        <v>32.68</v>
      </c>
      <c r="Q23042">
        <v>0.9</v>
      </c>
      <c r="R23042">
        <v>0</v>
      </c>
      <c r="S23042">
        <v>31.78</v>
      </c>
      <c r="U23042">
        <v>425</v>
      </c>
      <c r="V23042" s="8">
        <v>40155</v>
      </c>
    </row>
    <row r="23043" spans="1:22" x14ac:dyDescent="0.2">
      <c r="A23043" t="s">
        <v>805</v>
      </c>
      <c r="B23043">
        <v>12</v>
      </c>
      <c r="C23043">
        <v>2012</v>
      </c>
      <c r="E23043" t="s">
        <v>5087</v>
      </c>
      <c r="F23043">
        <v>112.5</v>
      </c>
      <c r="G23043" t="s">
        <v>23675</v>
      </c>
      <c r="H23043" t="s">
        <v>23655</v>
      </c>
      <c r="P23043">
        <v>33.06</v>
      </c>
      <c r="Q23043">
        <v>0.91</v>
      </c>
      <c r="R23043">
        <v>0</v>
      </c>
      <c r="S23043">
        <v>32.15</v>
      </c>
      <c r="U23043">
        <v>200</v>
      </c>
      <c r="V23043" s="8">
        <v>40155</v>
      </c>
    </row>
    <row r="23044" spans="1:22" x14ac:dyDescent="0.2">
      <c r="A23044" t="s">
        <v>805</v>
      </c>
      <c r="B23044">
        <v>12</v>
      </c>
      <c r="C23044">
        <v>2012</v>
      </c>
      <c r="E23044" t="s">
        <v>5087</v>
      </c>
      <c r="F23044">
        <v>113</v>
      </c>
      <c r="G23044" t="s">
        <v>23676</v>
      </c>
      <c r="H23044" t="s">
        <v>23655</v>
      </c>
      <c r="P23044">
        <v>33.44</v>
      </c>
      <c r="Q23044">
        <v>0.91</v>
      </c>
      <c r="R23044">
        <v>0</v>
      </c>
      <c r="S23044">
        <v>32.53</v>
      </c>
      <c r="U23044">
        <v>250</v>
      </c>
      <c r="V23044" s="8">
        <v>40155</v>
      </c>
    </row>
    <row r="23045" spans="1:22" x14ac:dyDescent="0.2">
      <c r="A23045" t="s">
        <v>805</v>
      </c>
      <c r="B23045">
        <v>12</v>
      </c>
      <c r="C23045">
        <v>2012</v>
      </c>
      <c r="E23045" t="s">
        <v>5087</v>
      </c>
      <c r="F23045">
        <v>114.5</v>
      </c>
      <c r="G23045" t="s">
        <v>23677</v>
      </c>
      <c r="H23045" t="s">
        <v>23655</v>
      </c>
      <c r="P23045">
        <v>34.590000000000003</v>
      </c>
      <c r="Q23045">
        <v>0.93</v>
      </c>
      <c r="R23045">
        <v>0</v>
      </c>
      <c r="S23045">
        <v>33.659999999999997</v>
      </c>
      <c r="U23045">
        <v>650</v>
      </c>
      <c r="V23045" s="8">
        <v>40155</v>
      </c>
    </row>
    <row r="23046" spans="1:22" x14ac:dyDescent="0.2">
      <c r="A23046" t="s">
        <v>805</v>
      </c>
      <c r="B23046">
        <v>12</v>
      </c>
      <c r="C23046">
        <v>2012</v>
      </c>
      <c r="E23046" t="s">
        <v>5087</v>
      </c>
      <c r="F23046">
        <v>115</v>
      </c>
      <c r="G23046" t="s">
        <v>23678</v>
      </c>
      <c r="H23046" t="s">
        <v>23655</v>
      </c>
      <c r="P23046">
        <v>34.97</v>
      </c>
      <c r="Q23046">
        <v>0.93</v>
      </c>
      <c r="R23046">
        <v>0</v>
      </c>
      <c r="S23046">
        <v>34.04</v>
      </c>
      <c r="U23046">
        <v>3490</v>
      </c>
      <c r="V23046" s="8">
        <v>40155</v>
      </c>
    </row>
    <row r="23047" spans="1:22" x14ac:dyDescent="0.2">
      <c r="A23047" t="s">
        <v>805</v>
      </c>
      <c r="B23047">
        <v>12</v>
      </c>
      <c r="C23047">
        <v>2012</v>
      </c>
      <c r="E23047" t="s">
        <v>5087</v>
      </c>
      <c r="F23047">
        <v>118</v>
      </c>
      <c r="G23047" t="s">
        <v>23679</v>
      </c>
      <c r="H23047" t="s">
        <v>23655</v>
      </c>
      <c r="P23047">
        <v>37.31</v>
      </c>
      <c r="Q23047">
        <v>0.95</v>
      </c>
      <c r="R23047">
        <v>0</v>
      </c>
      <c r="S23047">
        <v>36.36</v>
      </c>
      <c r="U23047">
        <v>200</v>
      </c>
      <c r="V23047" s="8">
        <v>40155</v>
      </c>
    </row>
    <row r="23048" spans="1:22" x14ac:dyDescent="0.2">
      <c r="A23048" t="s">
        <v>805</v>
      </c>
      <c r="B23048">
        <v>12</v>
      </c>
      <c r="C23048">
        <v>2012</v>
      </c>
      <c r="E23048" t="s">
        <v>5087</v>
      </c>
      <c r="F23048">
        <v>118.5</v>
      </c>
      <c r="G23048" t="s">
        <v>23680</v>
      </c>
      <c r="H23048" t="s">
        <v>23655</v>
      </c>
      <c r="P23048">
        <v>37.71</v>
      </c>
      <c r="Q23048">
        <v>0.96</v>
      </c>
      <c r="R23048">
        <v>0</v>
      </c>
      <c r="S23048">
        <v>36.75</v>
      </c>
      <c r="U23048">
        <v>550</v>
      </c>
      <c r="V23048" s="8">
        <v>40155</v>
      </c>
    </row>
    <row r="23049" spans="1:22" x14ac:dyDescent="0.2">
      <c r="A23049" t="s">
        <v>805</v>
      </c>
      <c r="B23049">
        <v>12</v>
      </c>
      <c r="C23049">
        <v>2012</v>
      </c>
      <c r="E23049" t="s">
        <v>5087</v>
      </c>
      <c r="F23049">
        <v>119</v>
      </c>
      <c r="G23049" t="s">
        <v>23681</v>
      </c>
      <c r="H23049" t="s">
        <v>23655</v>
      </c>
      <c r="P23049">
        <v>38.1</v>
      </c>
      <c r="Q23049">
        <v>0.96</v>
      </c>
      <c r="R23049">
        <v>0</v>
      </c>
      <c r="S23049">
        <v>37.14</v>
      </c>
      <c r="U23049">
        <v>125</v>
      </c>
      <c r="V23049" s="8">
        <v>40155</v>
      </c>
    </row>
    <row r="23050" spans="1:22" x14ac:dyDescent="0.2">
      <c r="A23050" t="s">
        <v>805</v>
      </c>
      <c r="B23050">
        <v>12</v>
      </c>
      <c r="C23050">
        <v>2012</v>
      </c>
      <c r="E23050" t="s">
        <v>5087</v>
      </c>
      <c r="F23050">
        <v>120</v>
      </c>
      <c r="G23050" t="s">
        <v>23682</v>
      </c>
      <c r="H23050" t="s">
        <v>23655</v>
      </c>
      <c r="P23050">
        <v>38.9</v>
      </c>
      <c r="Q23050">
        <v>0.98</v>
      </c>
      <c r="R23050">
        <v>0</v>
      </c>
      <c r="S23050">
        <v>37.92</v>
      </c>
      <c r="U23050">
        <v>1775</v>
      </c>
      <c r="V23050" s="8">
        <v>40155</v>
      </c>
    </row>
    <row r="23051" spans="1:22" x14ac:dyDescent="0.2">
      <c r="A23051" t="s">
        <v>805</v>
      </c>
      <c r="B23051">
        <v>12</v>
      </c>
      <c r="C23051">
        <v>2012</v>
      </c>
      <c r="E23051" t="s">
        <v>5087</v>
      </c>
      <c r="F23051">
        <v>121</v>
      </c>
      <c r="G23051" t="s">
        <v>23683</v>
      </c>
      <c r="H23051" t="s">
        <v>23655</v>
      </c>
      <c r="P23051">
        <v>39.69</v>
      </c>
      <c r="Q23051">
        <v>0.97</v>
      </c>
      <c r="R23051">
        <v>0</v>
      </c>
      <c r="S23051">
        <v>38.72</v>
      </c>
      <c r="U23051">
        <v>800</v>
      </c>
      <c r="V23051" s="8">
        <v>40155</v>
      </c>
    </row>
    <row r="23052" spans="1:22" x14ac:dyDescent="0.2">
      <c r="A23052" t="s">
        <v>805</v>
      </c>
      <c r="B23052">
        <v>12</v>
      </c>
      <c r="C23052">
        <v>2012</v>
      </c>
      <c r="E23052" t="s">
        <v>5087</v>
      </c>
      <c r="F23052">
        <v>121.5</v>
      </c>
      <c r="G23052" t="s">
        <v>23684</v>
      </c>
      <c r="H23052" t="s">
        <v>23655</v>
      </c>
      <c r="P23052">
        <v>40.1</v>
      </c>
      <c r="Q23052">
        <v>0.99</v>
      </c>
      <c r="R23052">
        <v>0</v>
      </c>
      <c r="S23052">
        <v>39.11</v>
      </c>
      <c r="U23052">
        <v>350</v>
      </c>
      <c r="V23052" s="8">
        <v>40155</v>
      </c>
    </row>
    <row r="23053" spans="1:22" x14ac:dyDescent="0.2">
      <c r="A23053" t="s">
        <v>805</v>
      </c>
      <c r="B23053">
        <v>12</v>
      </c>
      <c r="C23053">
        <v>2012</v>
      </c>
      <c r="E23053" t="s">
        <v>5087</v>
      </c>
      <c r="F23053">
        <v>122</v>
      </c>
      <c r="G23053" t="s">
        <v>23685</v>
      </c>
      <c r="H23053" t="s">
        <v>23655</v>
      </c>
      <c r="P23053">
        <v>40.5</v>
      </c>
      <c r="Q23053">
        <v>0.99</v>
      </c>
      <c r="R23053">
        <v>0</v>
      </c>
      <c r="S23053">
        <v>39.51</v>
      </c>
      <c r="U23053">
        <v>1500</v>
      </c>
      <c r="V23053" s="8">
        <v>40155</v>
      </c>
    </row>
    <row r="23054" spans="1:22" x14ac:dyDescent="0.2">
      <c r="A23054" t="s">
        <v>805</v>
      </c>
      <c r="B23054">
        <v>12</v>
      </c>
      <c r="C23054">
        <v>2012</v>
      </c>
      <c r="E23054" t="s">
        <v>5087</v>
      </c>
      <c r="F23054">
        <v>122.5</v>
      </c>
      <c r="G23054" t="s">
        <v>23686</v>
      </c>
      <c r="H23054" t="s">
        <v>23655</v>
      </c>
      <c r="P23054">
        <v>40.9</v>
      </c>
      <c r="Q23054">
        <v>0.99</v>
      </c>
      <c r="R23054">
        <v>0</v>
      </c>
      <c r="S23054">
        <v>39.909999999999997</v>
      </c>
      <c r="U23054">
        <v>400</v>
      </c>
      <c r="V23054" s="8">
        <v>40155</v>
      </c>
    </row>
    <row r="23055" spans="1:22" x14ac:dyDescent="0.2">
      <c r="A23055" t="s">
        <v>805</v>
      </c>
      <c r="B23055">
        <v>12</v>
      </c>
      <c r="C23055">
        <v>2012</v>
      </c>
      <c r="E23055" t="s">
        <v>5087</v>
      </c>
      <c r="F23055">
        <v>123</v>
      </c>
      <c r="G23055" t="s">
        <v>23687</v>
      </c>
      <c r="H23055" t="s">
        <v>23655</v>
      </c>
      <c r="P23055">
        <v>41.31</v>
      </c>
      <c r="Q23055">
        <v>1</v>
      </c>
      <c r="R23055">
        <v>0</v>
      </c>
      <c r="S23055">
        <v>40.31</v>
      </c>
      <c r="U23055">
        <v>1150</v>
      </c>
      <c r="V23055" s="8">
        <v>40155</v>
      </c>
    </row>
    <row r="23056" spans="1:22" x14ac:dyDescent="0.2">
      <c r="A23056" t="s">
        <v>805</v>
      </c>
      <c r="B23056">
        <v>12</v>
      </c>
      <c r="C23056">
        <v>2012</v>
      </c>
      <c r="E23056" t="s">
        <v>5087</v>
      </c>
      <c r="F23056">
        <v>124.5</v>
      </c>
      <c r="G23056" t="s">
        <v>23688</v>
      </c>
      <c r="H23056" t="s">
        <v>23655</v>
      </c>
      <c r="P23056">
        <v>42.53</v>
      </c>
      <c r="Q23056">
        <v>1.01</v>
      </c>
      <c r="R23056">
        <v>0</v>
      </c>
      <c r="S23056">
        <v>41.52</v>
      </c>
      <c r="U23056">
        <v>300</v>
      </c>
      <c r="V23056" s="8">
        <v>40155</v>
      </c>
    </row>
    <row r="23057" spans="1:22" x14ac:dyDescent="0.2">
      <c r="A23057" t="s">
        <v>805</v>
      </c>
      <c r="B23057">
        <v>12</v>
      </c>
      <c r="C23057">
        <v>2012</v>
      </c>
      <c r="E23057" t="s">
        <v>5087</v>
      </c>
      <c r="F23057">
        <v>125</v>
      </c>
      <c r="G23057" t="s">
        <v>23689</v>
      </c>
      <c r="H23057" t="s">
        <v>23655</v>
      </c>
      <c r="P23057">
        <v>42.94</v>
      </c>
      <c r="Q23057">
        <v>1.01</v>
      </c>
      <c r="R23057">
        <v>0</v>
      </c>
      <c r="S23057">
        <v>41.93</v>
      </c>
      <c r="U23057">
        <v>50</v>
      </c>
      <c r="V23057" s="8">
        <v>40155</v>
      </c>
    </row>
    <row r="23058" spans="1:22" x14ac:dyDescent="0.2">
      <c r="A23058" t="s">
        <v>805</v>
      </c>
      <c r="B23058">
        <v>12</v>
      </c>
      <c r="C23058">
        <v>2012</v>
      </c>
      <c r="E23058" t="s">
        <v>5087</v>
      </c>
      <c r="F23058">
        <v>126</v>
      </c>
      <c r="G23058" t="s">
        <v>23690</v>
      </c>
      <c r="H23058" t="s">
        <v>23655</v>
      </c>
      <c r="P23058">
        <v>43.76</v>
      </c>
      <c r="Q23058">
        <v>1.02</v>
      </c>
      <c r="R23058">
        <v>0</v>
      </c>
      <c r="S23058">
        <v>42.74</v>
      </c>
      <c r="U23058">
        <v>150</v>
      </c>
      <c r="V23058" s="8">
        <v>40155</v>
      </c>
    </row>
    <row r="23059" spans="1:22" x14ac:dyDescent="0.2">
      <c r="A23059" t="s">
        <v>805</v>
      </c>
      <c r="B23059">
        <v>12</v>
      </c>
      <c r="C23059">
        <v>2012</v>
      </c>
      <c r="E23059" t="s">
        <v>5087</v>
      </c>
      <c r="F23059">
        <v>126.5</v>
      </c>
      <c r="G23059" t="s">
        <v>23691</v>
      </c>
      <c r="H23059" t="s">
        <v>23655</v>
      </c>
      <c r="P23059">
        <v>44.17</v>
      </c>
      <c r="Q23059">
        <v>1.02</v>
      </c>
      <c r="R23059">
        <v>0</v>
      </c>
      <c r="S23059">
        <v>43.15</v>
      </c>
      <c r="U23059">
        <v>25</v>
      </c>
      <c r="V23059" s="8">
        <v>40155</v>
      </c>
    </row>
    <row r="23060" spans="1:22" x14ac:dyDescent="0.2">
      <c r="A23060" t="s">
        <v>805</v>
      </c>
      <c r="B23060">
        <v>12</v>
      </c>
      <c r="C23060">
        <v>2012</v>
      </c>
      <c r="E23060" t="s">
        <v>5087</v>
      </c>
      <c r="F23060">
        <v>128.5</v>
      </c>
      <c r="G23060" t="s">
        <v>23692</v>
      </c>
      <c r="H23060" t="s">
        <v>23655</v>
      </c>
      <c r="P23060">
        <v>45.83</v>
      </c>
      <c r="Q23060">
        <v>1.04</v>
      </c>
      <c r="R23060">
        <v>0</v>
      </c>
      <c r="S23060">
        <v>44.79</v>
      </c>
      <c r="U23060">
        <v>300</v>
      </c>
      <c r="V23060" s="8">
        <v>40155</v>
      </c>
    </row>
    <row r="23061" spans="1:22" x14ac:dyDescent="0.2">
      <c r="A23061" t="s">
        <v>805</v>
      </c>
      <c r="B23061">
        <v>12</v>
      </c>
      <c r="C23061">
        <v>2012</v>
      </c>
      <c r="E23061" t="s">
        <v>5087</v>
      </c>
      <c r="F23061">
        <v>129.5</v>
      </c>
      <c r="G23061" t="s">
        <v>23693</v>
      </c>
      <c r="H23061" t="s">
        <v>23655</v>
      </c>
      <c r="P23061">
        <v>46.66</v>
      </c>
      <c r="Q23061">
        <v>1.04</v>
      </c>
      <c r="R23061">
        <v>0</v>
      </c>
      <c r="S23061">
        <v>45.62</v>
      </c>
      <c r="U23061">
        <v>650</v>
      </c>
      <c r="V23061" s="8">
        <v>40155</v>
      </c>
    </row>
    <row r="23062" spans="1:22" x14ac:dyDescent="0.2">
      <c r="A23062" t="s">
        <v>805</v>
      </c>
      <c r="B23062">
        <v>12</v>
      </c>
      <c r="C23062">
        <v>2012</v>
      </c>
      <c r="E23062" t="s">
        <v>5087</v>
      </c>
      <c r="F23062">
        <v>130</v>
      </c>
      <c r="G23062" t="s">
        <v>23694</v>
      </c>
      <c r="H23062" t="s">
        <v>23655</v>
      </c>
      <c r="P23062">
        <v>47.08</v>
      </c>
      <c r="Q23062">
        <v>1.04</v>
      </c>
      <c r="R23062">
        <v>0</v>
      </c>
      <c r="S23062">
        <v>46.04</v>
      </c>
      <c r="U23062">
        <v>1035</v>
      </c>
      <c r="V23062" s="8">
        <v>40155</v>
      </c>
    </row>
    <row r="23063" spans="1:22" x14ac:dyDescent="0.2">
      <c r="A23063" t="s">
        <v>805</v>
      </c>
      <c r="B23063">
        <v>12</v>
      </c>
      <c r="C23063">
        <v>2012</v>
      </c>
      <c r="E23063" t="s">
        <v>5087</v>
      </c>
      <c r="F23063">
        <v>130.5</v>
      </c>
      <c r="G23063" t="s">
        <v>23695</v>
      </c>
      <c r="H23063" t="s">
        <v>23655</v>
      </c>
      <c r="P23063">
        <v>47.5</v>
      </c>
      <c r="Q23063">
        <v>1.05</v>
      </c>
      <c r="R23063">
        <v>0</v>
      </c>
      <c r="S23063">
        <v>46.45</v>
      </c>
      <c r="U23063">
        <v>250</v>
      </c>
      <c r="V23063" s="8">
        <v>40155</v>
      </c>
    </row>
    <row r="23064" spans="1:22" x14ac:dyDescent="0.2">
      <c r="A23064" t="s">
        <v>805</v>
      </c>
      <c r="B23064">
        <v>12</v>
      </c>
      <c r="C23064">
        <v>2012</v>
      </c>
      <c r="E23064" t="s">
        <v>5087</v>
      </c>
      <c r="F23064">
        <v>131.5</v>
      </c>
      <c r="G23064" t="s">
        <v>23696</v>
      </c>
      <c r="H23064" t="s">
        <v>23655</v>
      </c>
      <c r="P23064">
        <v>48.34</v>
      </c>
      <c r="Q23064">
        <v>1.05</v>
      </c>
      <c r="R23064">
        <v>0</v>
      </c>
      <c r="S23064">
        <v>47.29</v>
      </c>
      <c r="U23064">
        <v>200</v>
      </c>
      <c r="V23064" s="8">
        <v>40155</v>
      </c>
    </row>
    <row r="23065" spans="1:22" x14ac:dyDescent="0.2">
      <c r="A23065" t="s">
        <v>805</v>
      </c>
      <c r="B23065">
        <v>12</v>
      </c>
      <c r="C23065">
        <v>2012</v>
      </c>
      <c r="E23065" t="s">
        <v>5087</v>
      </c>
      <c r="F23065">
        <v>132</v>
      </c>
      <c r="G23065" t="s">
        <v>23697</v>
      </c>
      <c r="H23065" t="s">
        <v>23655</v>
      </c>
      <c r="P23065">
        <v>48.77</v>
      </c>
      <c r="Q23065">
        <v>1.06</v>
      </c>
      <c r="R23065">
        <v>0</v>
      </c>
      <c r="S23065">
        <v>47.71</v>
      </c>
      <c r="V23065" s="8">
        <v>40155</v>
      </c>
    </row>
    <row r="23066" spans="1:22" x14ac:dyDescent="0.2">
      <c r="A23066" t="s">
        <v>805</v>
      </c>
      <c r="B23066">
        <v>12</v>
      </c>
      <c r="C23066">
        <v>2012</v>
      </c>
      <c r="E23066" t="s">
        <v>5087</v>
      </c>
      <c r="F23066">
        <v>132.5</v>
      </c>
      <c r="G23066" t="s">
        <v>23698</v>
      </c>
      <c r="H23066" t="s">
        <v>23655</v>
      </c>
      <c r="P23066">
        <v>49.19</v>
      </c>
      <c r="Q23066">
        <v>1.06</v>
      </c>
      <c r="R23066">
        <v>0</v>
      </c>
      <c r="S23066">
        <v>48.13</v>
      </c>
      <c r="U23066">
        <v>15</v>
      </c>
      <c r="V23066" s="8">
        <v>40155</v>
      </c>
    </row>
    <row r="23067" spans="1:22" x14ac:dyDescent="0.2">
      <c r="A23067" t="s">
        <v>805</v>
      </c>
      <c r="B23067">
        <v>12</v>
      </c>
      <c r="C23067">
        <v>2012</v>
      </c>
      <c r="E23067" t="s">
        <v>5087</v>
      </c>
      <c r="F23067">
        <v>133</v>
      </c>
      <c r="G23067" t="s">
        <v>23699</v>
      </c>
      <c r="H23067" t="s">
        <v>23655</v>
      </c>
      <c r="P23067">
        <v>49.61</v>
      </c>
      <c r="Q23067">
        <v>1.06</v>
      </c>
      <c r="R23067">
        <v>0</v>
      </c>
      <c r="S23067">
        <v>48.55</v>
      </c>
      <c r="U23067">
        <v>200</v>
      </c>
      <c r="V23067" s="8">
        <v>40155</v>
      </c>
    </row>
    <row r="23068" spans="1:22" x14ac:dyDescent="0.2">
      <c r="A23068" t="s">
        <v>805</v>
      </c>
      <c r="B23068">
        <v>12</v>
      </c>
      <c r="C23068">
        <v>2012</v>
      </c>
      <c r="E23068" t="s">
        <v>5087</v>
      </c>
      <c r="F23068">
        <v>133.5</v>
      </c>
      <c r="G23068" t="s">
        <v>23700</v>
      </c>
      <c r="H23068" t="s">
        <v>23655</v>
      </c>
      <c r="P23068">
        <v>50.04</v>
      </c>
      <c r="Q23068">
        <v>1.07</v>
      </c>
      <c r="R23068">
        <v>0</v>
      </c>
      <c r="S23068">
        <v>48.97</v>
      </c>
      <c r="U23068">
        <v>210</v>
      </c>
      <c r="V23068" s="8">
        <v>40155</v>
      </c>
    </row>
    <row r="23069" spans="1:22" x14ac:dyDescent="0.2">
      <c r="A23069" t="s">
        <v>805</v>
      </c>
      <c r="B23069">
        <v>12</v>
      </c>
      <c r="C23069">
        <v>2012</v>
      </c>
      <c r="E23069" t="s">
        <v>5087</v>
      </c>
      <c r="F23069">
        <v>134</v>
      </c>
      <c r="G23069" t="s">
        <v>23701</v>
      </c>
      <c r="H23069" t="s">
        <v>23655</v>
      </c>
      <c r="P23069">
        <v>50.47</v>
      </c>
      <c r="Q23069">
        <v>1.08</v>
      </c>
      <c r="R23069">
        <v>0</v>
      </c>
      <c r="S23069">
        <v>49.39</v>
      </c>
      <c r="U23069">
        <v>100</v>
      </c>
      <c r="V23069" s="8">
        <v>40155</v>
      </c>
    </row>
    <row r="23070" spans="1:22" x14ac:dyDescent="0.2">
      <c r="A23070" t="s">
        <v>805</v>
      </c>
      <c r="B23070">
        <v>12</v>
      </c>
      <c r="C23070">
        <v>2012</v>
      </c>
      <c r="E23070" t="s">
        <v>5087</v>
      </c>
      <c r="F23070">
        <v>134.5</v>
      </c>
      <c r="G23070" t="s">
        <v>23702</v>
      </c>
      <c r="H23070" t="s">
        <v>23655</v>
      </c>
      <c r="P23070">
        <v>50.89</v>
      </c>
      <c r="Q23070">
        <v>1.07</v>
      </c>
      <c r="R23070">
        <v>0</v>
      </c>
      <c r="S23070">
        <v>49.82</v>
      </c>
      <c r="U23070">
        <v>525</v>
      </c>
      <c r="V23070" s="8">
        <v>40155</v>
      </c>
    </row>
    <row r="23071" spans="1:22" x14ac:dyDescent="0.2">
      <c r="A23071" t="s">
        <v>805</v>
      </c>
      <c r="B23071">
        <v>12</v>
      </c>
      <c r="C23071">
        <v>2012</v>
      </c>
      <c r="E23071" t="s">
        <v>5087</v>
      </c>
      <c r="F23071">
        <v>135</v>
      </c>
      <c r="G23071" t="s">
        <v>23703</v>
      </c>
      <c r="H23071" t="s">
        <v>23655</v>
      </c>
      <c r="P23071">
        <v>51.32</v>
      </c>
      <c r="Q23071">
        <v>1.08</v>
      </c>
      <c r="R23071">
        <v>0</v>
      </c>
      <c r="S23071">
        <v>50.24</v>
      </c>
      <c r="U23071">
        <v>100</v>
      </c>
      <c r="V23071" s="8">
        <v>40155</v>
      </c>
    </row>
    <row r="23072" spans="1:22" x14ac:dyDescent="0.2">
      <c r="A23072" t="s">
        <v>805</v>
      </c>
      <c r="B23072">
        <v>12</v>
      </c>
      <c r="C23072">
        <v>2012</v>
      </c>
      <c r="E23072" t="s">
        <v>5087</v>
      </c>
      <c r="F23072">
        <v>136</v>
      </c>
      <c r="G23072" t="s">
        <v>23704</v>
      </c>
      <c r="H23072" t="s">
        <v>23655</v>
      </c>
      <c r="P23072">
        <v>52.18</v>
      </c>
      <c r="Q23072">
        <v>1.08</v>
      </c>
      <c r="R23072">
        <v>0</v>
      </c>
      <c r="S23072">
        <v>51.1</v>
      </c>
      <c r="U23072">
        <v>25</v>
      </c>
      <c r="V23072" s="8">
        <v>40155</v>
      </c>
    </row>
    <row r="23073" spans="1:22" x14ac:dyDescent="0.2">
      <c r="A23073" t="s">
        <v>805</v>
      </c>
      <c r="B23073">
        <v>12</v>
      </c>
      <c r="C23073">
        <v>2012</v>
      </c>
      <c r="E23073" t="s">
        <v>5087</v>
      </c>
      <c r="F23073">
        <v>137</v>
      </c>
      <c r="G23073" t="s">
        <v>23705</v>
      </c>
      <c r="H23073" t="s">
        <v>23655</v>
      </c>
      <c r="P23073">
        <v>53.04</v>
      </c>
      <c r="Q23073">
        <v>1.0900000000000001</v>
      </c>
      <c r="R23073">
        <v>0</v>
      </c>
      <c r="S23073">
        <v>51.95</v>
      </c>
      <c r="U23073">
        <v>975</v>
      </c>
      <c r="V23073" s="8">
        <v>40155</v>
      </c>
    </row>
    <row r="23074" spans="1:22" x14ac:dyDescent="0.2">
      <c r="A23074" t="s">
        <v>805</v>
      </c>
      <c r="B23074">
        <v>12</v>
      </c>
      <c r="C23074">
        <v>2012</v>
      </c>
      <c r="E23074" t="s">
        <v>5087</v>
      </c>
      <c r="F23074">
        <v>138.5</v>
      </c>
      <c r="G23074" t="s">
        <v>23706</v>
      </c>
      <c r="H23074" t="s">
        <v>23655</v>
      </c>
      <c r="P23074">
        <v>54.34</v>
      </c>
      <c r="Q23074">
        <v>1.1000000000000001</v>
      </c>
      <c r="R23074">
        <v>0</v>
      </c>
      <c r="S23074">
        <v>53.24</v>
      </c>
      <c r="U23074">
        <v>50</v>
      </c>
      <c r="V23074" s="8">
        <v>40155</v>
      </c>
    </row>
    <row r="23075" spans="1:22" x14ac:dyDescent="0.2">
      <c r="A23075" t="s">
        <v>805</v>
      </c>
      <c r="B23075">
        <v>12</v>
      </c>
      <c r="C23075">
        <v>2012</v>
      </c>
      <c r="E23075" t="s">
        <v>5087</v>
      </c>
      <c r="F23075">
        <v>139</v>
      </c>
      <c r="G23075" t="s">
        <v>23707</v>
      </c>
      <c r="H23075" t="s">
        <v>23655</v>
      </c>
      <c r="P23075">
        <v>54.78</v>
      </c>
      <c r="Q23075">
        <v>1.1100000000000001</v>
      </c>
      <c r="R23075">
        <v>0</v>
      </c>
      <c r="S23075">
        <v>53.67</v>
      </c>
      <c r="U23075">
        <v>50</v>
      </c>
      <c r="V23075" s="8">
        <v>40155</v>
      </c>
    </row>
    <row r="23076" spans="1:22" x14ac:dyDescent="0.2">
      <c r="A23076" t="s">
        <v>805</v>
      </c>
      <c r="B23076">
        <v>12</v>
      </c>
      <c r="C23076">
        <v>2012</v>
      </c>
      <c r="E23076" t="s">
        <v>5087</v>
      </c>
      <c r="F23076">
        <v>35</v>
      </c>
      <c r="G23076" t="s">
        <v>23708</v>
      </c>
      <c r="H23076" t="s">
        <v>23655</v>
      </c>
      <c r="P23076">
        <v>1.3</v>
      </c>
      <c r="Q23076">
        <v>0.04</v>
      </c>
      <c r="R23076">
        <v>0</v>
      </c>
      <c r="S23076">
        <v>1.26</v>
      </c>
      <c r="U23076">
        <v>600</v>
      </c>
      <c r="V23076" s="8">
        <v>40155</v>
      </c>
    </row>
    <row r="23077" spans="1:22" x14ac:dyDescent="0.2">
      <c r="A23077" t="s">
        <v>805</v>
      </c>
      <c r="B23077">
        <v>12</v>
      </c>
      <c r="C23077">
        <v>2012</v>
      </c>
      <c r="E23077" t="s">
        <v>5087</v>
      </c>
      <c r="F23077">
        <v>40</v>
      </c>
      <c r="G23077" t="s">
        <v>23709</v>
      </c>
      <c r="H23077" t="s">
        <v>23655</v>
      </c>
      <c r="P23077">
        <v>1.98</v>
      </c>
      <c r="Q23077">
        <v>0.06</v>
      </c>
      <c r="R23077">
        <v>0</v>
      </c>
      <c r="S23077">
        <v>1.92</v>
      </c>
      <c r="U23077">
        <v>851</v>
      </c>
      <c r="V23077" s="8">
        <v>40155</v>
      </c>
    </row>
    <row r="23078" spans="1:22" x14ac:dyDescent="0.2">
      <c r="A23078" t="s">
        <v>805</v>
      </c>
      <c r="B23078">
        <v>12</v>
      </c>
      <c r="C23078">
        <v>2012</v>
      </c>
      <c r="E23078" t="s">
        <v>5087</v>
      </c>
      <c r="F23078">
        <v>44</v>
      </c>
      <c r="G23078" t="s">
        <v>23710</v>
      </c>
      <c r="H23078" t="s">
        <v>23655</v>
      </c>
      <c r="P23078">
        <v>2.65</v>
      </c>
      <c r="Q23078">
        <v>0.09</v>
      </c>
      <c r="R23078">
        <v>0</v>
      </c>
      <c r="S23078">
        <v>2.56</v>
      </c>
      <c r="U23078">
        <v>1</v>
      </c>
      <c r="V23078" s="8">
        <v>40155</v>
      </c>
    </row>
    <row r="23079" spans="1:22" x14ac:dyDescent="0.2">
      <c r="A23079" t="s">
        <v>805</v>
      </c>
      <c r="B23079">
        <v>12</v>
      </c>
      <c r="C23079">
        <v>2012</v>
      </c>
      <c r="E23079" t="s">
        <v>5087</v>
      </c>
      <c r="F23079">
        <v>45</v>
      </c>
      <c r="G23079" t="s">
        <v>23711</v>
      </c>
      <c r="H23079" t="s">
        <v>23655</v>
      </c>
      <c r="P23079">
        <v>2.83</v>
      </c>
      <c r="Q23079">
        <v>0.09</v>
      </c>
      <c r="R23079">
        <v>0</v>
      </c>
      <c r="S23079">
        <v>2.74</v>
      </c>
      <c r="U23079">
        <v>1700</v>
      </c>
      <c r="V23079" s="8">
        <v>40155</v>
      </c>
    </row>
    <row r="23080" spans="1:22" x14ac:dyDescent="0.2">
      <c r="A23080" t="s">
        <v>805</v>
      </c>
      <c r="B23080">
        <v>12</v>
      </c>
      <c r="C23080">
        <v>2012</v>
      </c>
      <c r="E23080" t="s">
        <v>5087</v>
      </c>
      <c r="F23080">
        <v>50</v>
      </c>
      <c r="G23080" t="s">
        <v>23712</v>
      </c>
      <c r="H23080" t="s">
        <v>23655</v>
      </c>
      <c r="P23080">
        <v>3.85</v>
      </c>
      <c r="Q23080">
        <v>0.12</v>
      </c>
      <c r="R23080">
        <v>0</v>
      </c>
      <c r="S23080">
        <v>3.73</v>
      </c>
      <c r="U23080">
        <v>4500</v>
      </c>
      <c r="V23080" s="8">
        <v>40155</v>
      </c>
    </row>
    <row r="23081" spans="1:22" x14ac:dyDescent="0.2">
      <c r="A23081" t="s">
        <v>805</v>
      </c>
      <c r="B23081">
        <v>12</v>
      </c>
      <c r="C23081">
        <v>2012</v>
      </c>
      <c r="E23081" t="s">
        <v>5087</v>
      </c>
      <c r="F23081">
        <v>52</v>
      </c>
      <c r="G23081" t="s">
        <v>23713</v>
      </c>
      <c r="H23081" t="s">
        <v>23655</v>
      </c>
      <c r="P23081">
        <v>4.3099999999999996</v>
      </c>
      <c r="Q23081">
        <v>0.14000000000000001</v>
      </c>
      <c r="R23081">
        <v>0</v>
      </c>
      <c r="S23081">
        <v>4.17</v>
      </c>
      <c r="U23081">
        <v>200</v>
      </c>
      <c r="V23081" s="8">
        <v>40155</v>
      </c>
    </row>
    <row r="23082" spans="1:22" x14ac:dyDescent="0.2">
      <c r="A23082" t="s">
        <v>805</v>
      </c>
      <c r="B23082">
        <v>12</v>
      </c>
      <c r="C23082">
        <v>2012</v>
      </c>
      <c r="E23082" t="s">
        <v>5087</v>
      </c>
      <c r="F23082">
        <v>55</v>
      </c>
      <c r="G23082" t="s">
        <v>23714</v>
      </c>
      <c r="H23082" t="s">
        <v>23655</v>
      </c>
      <c r="P23082">
        <v>5.05</v>
      </c>
      <c r="Q23082">
        <v>0.16</v>
      </c>
      <c r="R23082">
        <v>0</v>
      </c>
      <c r="S23082">
        <v>4.8899999999999997</v>
      </c>
      <c r="U23082">
        <v>1950</v>
      </c>
      <c r="V23082" s="8">
        <v>40155</v>
      </c>
    </row>
    <row r="23083" spans="1:22" x14ac:dyDescent="0.2">
      <c r="A23083" t="s">
        <v>805</v>
      </c>
      <c r="B23083">
        <v>12</v>
      </c>
      <c r="C23083">
        <v>2012</v>
      </c>
      <c r="E23083" t="s">
        <v>5087</v>
      </c>
      <c r="F23083">
        <v>60</v>
      </c>
      <c r="G23083" t="s">
        <v>23715</v>
      </c>
      <c r="H23083" t="s">
        <v>23655</v>
      </c>
      <c r="P23083">
        <v>6.36</v>
      </c>
      <c r="Q23083">
        <v>0.15</v>
      </c>
      <c r="R23083">
        <v>0</v>
      </c>
      <c r="S23083">
        <v>6.21</v>
      </c>
      <c r="U23083">
        <v>13825</v>
      </c>
      <c r="V23083" s="8">
        <v>40155</v>
      </c>
    </row>
    <row r="23084" spans="1:22" x14ac:dyDescent="0.2">
      <c r="A23084" t="s">
        <v>805</v>
      </c>
      <c r="B23084">
        <v>12</v>
      </c>
      <c r="C23084">
        <v>2012</v>
      </c>
      <c r="E23084" t="s">
        <v>5087</v>
      </c>
      <c r="F23084">
        <v>62</v>
      </c>
      <c r="G23084" t="s">
        <v>23716</v>
      </c>
      <c r="H23084" t="s">
        <v>23655</v>
      </c>
      <c r="P23084">
        <v>6.89</v>
      </c>
      <c r="Q23084">
        <v>0.16</v>
      </c>
      <c r="R23084">
        <v>0</v>
      </c>
      <c r="S23084">
        <v>6.73</v>
      </c>
      <c r="U23084">
        <v>175</v>
      </c>
      <c r="V23084" s="8">
        <v>40155</v>
      </c>
    </row>
    <row r="23085" spans="1:22" x14ac:dyDescent="0.2">
      <c r="A23085" t="s">
        <v>805</v>
      </c>
      <c r="B23085">
        <v>12</v>
      </c>
      <c r="C23085">
        <v>2012</v>
      </c>
      <c r="E23085" t="s">
        <v>5087</v>
      </c>
      <c r="F23085">
        <v>64</v>
      </c>
      <c r="G23085" t="s">
        <v>23717</v>
      </c>
      <c r="H23085" t="s">
        <v>23655</v>
      </c>
      <c r="P23085">
        <v>7.45</v>
      </c>
      <c r="Q23085">
        <v>0.18</v>
      </c>
      <c r="R23085">
        <v>0</v>
      </c>
      <c r="S23085">
        <v>7.27</v>
      </c>
      <c r="U23085">
        <v>800</v>
      </c>
      <c r="V23085" s="8">
        <v>40155</v>
      </c>
    </row>
    <row r="23086" spans="1:22" x14ac:dyDescent="0.2">
      <c r="A23086" t="s">
        <v>805</v>
      </c>
      <c r="B23086">
        <v>12</v>
      </c>
      <c r="C23086">
        <v>2012</v>
      </c>
      <c r="E23086" t="s">
        <v>5087</v>
      </c>
      <c r="F23086">
        <v>65</v>
      </c>
      <c r="G23086" t="s">
        <v>23718</v>
      </c>
      <c r="H23086" t="s">
        <v>23655</v>
      </c>
      <c r="P23086">
        <v>7.74</v>
      </c>
      <c r="Q23086">
        <v>0.2</v>
      </c>
      <c r="R23086">
        <v>0</v>
      </c>
      <c r="S23086">
        <v>7.54</v>
      </c>
      <c r="U23086">
        <v>1350</v>
      </c>
      <c r="V23086" s="8">
        <v>40155</v>
      </c>
    </row>
    <row r="23087" spans="1:22" x14ac:dyDescent="0.2">
      <c r="A23087" t="s">
        <v>805</v>
      </c>
      <c r="B23087">
        <v>12</v>
      </c>
      <c r="C23087">
        <v>2012</v>
      </c>
      <c r="E23087" t="s">
        <v>5087</v>
      </c>
      <c r="F23087">
        <v>66</v>
      </c>
      <c r="G23087" t="s">
        <v>23719</v>
      </c>
      <c r="H23087" t="s">
        <v>23655</v>
      </c>
      <c r="P23087">
        <v>8.0299999999999994</v>
      </c>
      <c r="Q23087">
        <v>0.2</v>
      </c>
      <c r="R23087">
        <v>0</v>
      </c>
      <c r="S23087">
        <v>7.83</v>
      </c>
      <c r="U23087">
        <v>126</v>
      </c>
      <c r="V23087" s="8">
        <v>40155</v>
      </c>
    </row>
    <row r="23088" spans="1:22" x14ac:dyDescent="0.2">
      <c r="A23088" t="s">
        <v>805</v>
      </c>
      <c r="B23088">
        <v>12</v>
      </c>
      <c r="C23088">
        <v>2012</v>
      </c>
      <c r="E23088" t="s">
        <v>5087</v>
      </c>
      <c r="F23088">
        <v>68</v>
      </c>
      <c r="G23088" t="s">
        <v>23720</v>
      </c>
      <c r="H23088" t="s">
        <v>23655</v>
      </c>
      <c r="P23088">
        <v>8.6300000000000008</v>
      </c>
      <c r="Q23088">
        <v>0.21</v>
      </c>
      <c r="R23088">
        <v>0</v>
      </c>
      <c r="S23088">
        <v>8.42</v>
      </c>
      <c r="U23088">
        <v>1225</v>
      </c>
      <c r="V23088" s="8">
        <v>40155</v>
      </c>
    </row>
    <row r="23089" spans="1:22" x14ac:dyDescent="0.2">
      <c r="A23089" t="s">
        <v>805</v>
      </c>
      <c r="B23089">
        <v>12</v>
      </c>
      <c r="C23089">
        <v>2012</v>
      </c>
      <c r="E23089" t="s">
        <v>5087</v>
      </c>
      <c r="F23089">
        <v>68.5</v>
      </c>
      <c r="G23089" t="s">
        <v>23721</v>
      </c>
      <c r="H23089" t="s">
        <v>23655</v>
      </c>
      <c r="P23089">
        <v>8.7899999999999991</v>
      </c>
      <c r="Q23089">
        <v>0.22</v>
      </c>
      <c r="R23089">
        <v>0</v>
      </c>
      <c r="S23089">
        <v>8.57</v>
      </c>
      <c r="U23089">
        <v>200</v>
      </c>
      <c r="V23089" s="8">
        <v>40155</v>
      </c>
    </row>
    <row r="23090" spans="1:22" x14ac:dyDescent="0.2">
      <c r="A23090" t="s">
        <v>805</v>
      </c>
      <c r="B23090">
        <v>12</v>
      </c>
      <c r="C23090">
        <v>2012</v>
      </c>
      <c r="E23090" t="s">
        <v>5087</v>
      </c>
      <c r="F23090">
        <v>69</v>
      </c>
      <c r="G23090" t="s">
        <v>23722</v>
      </c>
      <c r="H23090" t="s">
        <v>23655</v>
      </c>
      <c r="P23090">
        <v>8.94</v>
      </c>
      <c r="Q23090">
        <v>0.22</v>
      </c>
      <c r="R23090">
        <v>0</v>
      </c>
      <c r="S23090">
        <v>8.7200000000000006</v>
      </c>
      <c r="U23090">
        <v>3475</v>
      </c>
      <c r="V23090" s="8">
        <v>40155</v>
      </c>
    </row>
    <row r="23091" spans="1:22" x14ac:dyDescent="0.2">
      <c r="A23091" t="s">
        <v>805</v>
      </c>
      <c r="B23091">
        <v>12</v>
      </c>
      <c r="C23091">
        <v>2012</v>
      </c>
      <c r="E23091" t="s">
        <v>5087</v>
      </c>
      <c r="F23091">
        <v>69.5</v>
      </c>
      <c r="G23091" t="s">
        <v>23723</v>
      </c>
      <c r="H23091" t="s">
        <v>23655</v>
      </c>
      <c r="P23091">
        <v>9.1</v>
      </c>
      <c r="Q23091">
        <v>0.23</v>
      </c>
      <c r="R23091">
        <v>0</v>
      </c>
      <c r="S23091">
        <v>8.8699999999999992</v>
      </c>
      <c r="U23091">
        <v>2850</v>
      </c>
      <c r="V23091" s="8">
        <v>40155</v>
      </c>
    </row>
    <row r="23092" spans="1:22" x14ac:dyDescent="0.2">
      <c r="A23092" t="s">
        <v>805</v>
      </c>
      <c r="B23092">
        <v>12</v>
      </c>
      <c r="C23092">
        <v>2012</v>
      </c>
      <c r="E23092" t="s">
        <v>5087</v>
      </c>
      <c r="F23092">
        <v>70</v>
      </c>
      <c r="G23092" t="s">
        <v>23724</v>
      </c>
      <c r="H23092" t="s">
        <v>23655</v>
      </c>
      <c r="P23092">
        <v>9.26</v>
      </c>
      <c r="Q23092">
        <v>0.24</v>
      </c>
      <c r="R23092">
        <v>0</v>
      </c>
      <c r="S23092">
        <v>9.02</v>
      </c>
      <c r="U23092">
        <v>5525</v>
      </c>
      <c r="V23092" s="8">
        <v>40155</v>
      </c>
    </row>
    <row r="23093" spans="1:22" x14ac:dyDescent="0.2">
      <c r="A23093" t="s">
        <v>805</v>
      </c>
      <c r="B23093">
        <v>12</v>
      </c>
      <c r="C23093">
        <v>2012</v>
      </c>
      <c r="E23093" t="s">
        <v>5087</v>
      </c>
      <c r="F23093">
        <v>71</v>
      </c>
      <c r="G23093" t="s">
        <v>23725</v>
      </c>
      <c r="H23093" t="s">
        <v>23655</v>
      </c>
      <c r="P23093">
        <v>9.58</v>
      </c>
      <c r="Q23093">
        <v>0.24</v>
      </c>
      <c r="R23093">
        <v>0</v>
      </c>
      <c r="S23093">
        <v>9.34</v>
      </c>
      <c r="U23093">
        <v>800</v>
      </c>
      <c r="V23093" s="8">
        <v>40155</v>
      </c>
    </row>
    <row r="23094" spans="1:22" x14ac:dyDescent="0.2">
      <c r="A23094" t="s">
        <v>805</v>
      </c>
      <c r="B23094">
        <v>12</v>
      </c>
      <c r="C23094">
        <v>2012</v>
      </c>
      <c r="E23094" t="s">
        <v>5087</v>
      </c>
      <c r="F23094">
        <v>72</v>
      </c>
      <c r="G23094" t="s">
        <v>19894</v>
      </c>
      <c r="H23094" t="s">
        <v>23655</v>
      </c>
      <c r="P23094">
        <v>9.91</v>
      </c>
      <c r="Q23094">
        <v>0.25</v>
      </c>
      <c r="R23094">
        <v>0</v>
      </c>
      <c r="S23094">
        <v>9.66</v>
      </c>
      <c r="U23094">
        <v>14040</v>
      </c>
      <c r="V23094" s="8">
        <v>40155</v>
      </c>
    </row>
    <row r="23095" spans="1:22" x14ac:dyDescent="0.2">
      <c r="A23095" t="s">
        <v>805</v>
      </c>
      <c r="B23095">
        <v>12</v>
      </c>
      <c r="C23095">
        <v>2012</v>
      </c>
      <c r="E23095" t="s">
        <v>5087</v>
      </c>
      <c r="F23095">
        <v>73</v>
      </c>
      <c r="G23095" t="s">
        <v>19895</v>
      </c>
      <c r="H23095" t="s">
        <v>23655</v>
      </c>
      <c r="P23095">
        <v>10.24</v>
      </c>
      <c r="Q23095">
        <v>0.26</v>
      </c>
      <c r="R23095">
        <v>0</v>
      </c>
      <c r="S23095">
        <v>9.98</v>
      </c>
      <c r="U23095">
        <v>800</v>
      </c>
      <c r="V23095" s="8">
        <v>40155</v>
      </c>
    </row>
    <row r="23096" spans="1:22" x14ac:dyDescent="0.2">
      <c r="A23096" t="s">
        <v>805</v>
      </c>
      <c r="B23096">
        <v>12</v>
      </c>
      <c r="C23096">
        <v>2012</v>
      </c>
      <c r="E23096" t="s">
        <v>5087</v>
      </c>
      <c r="F23096">
        <v>73.5</v>
      </c>
      <c r="G23096" t="s">
        <v>19896</v>
      </c>
      <c r="H23096" t="s">
        <v>23655</v>
      </c>
      <c r="P23096">
        <v>10.41</v>
      </c>
      <c r="Q23096">
        <v>0.26</v>
      </c>
      <c r="R23096">
        <v>0</v>
      </c>
      <c r="S23096">
        <v>10.15</v>
      </c>
      <c r="U23096">
        <v>50</v>
      </c>
      <c r="V23096" s="8">
        <v>40155</v>
      </c>
    </row>
    <row r="23097" spans="1:22" x14ac:dyDescent="0.2">
      <c r="A23097" t="s">
        <v>805</v>
      </c>
      <c r="B23097">
        <v>12</v>
      </c>
      <c r="C23097">
        <v>2012</v>
      </c>
      <c r="E23097" t="s">
        <v>5087</v>
      </c>
      <c r="F23097">
        <v>74</v>
      </c>
      <c r="G23097" t="s">
        <v>19897</v>
      </c>
      <c r="H23097" t="s">
        <v>23655</v>
      </c>
      <c r="P23097">
        <v>10.58</v>
      </c>
      <c r="Q23097">
        <v>0.27</v>
      </c>
      <c r="R23097">
        <v>0</v>
      </c>
      <c r="S23097">
        <v>10.31</v>
      </c>
      <c r="U23097">
        <v>410</v>
      </c>
      <c r="V23097" s="8">
        <v>40155</v>
      </c>
    </row>
    <row r="23098" spans="1:22" x14ac:dyDescent="0.2">
      <c r="A23098" t="s">
        <v>805</v>
      </c>
      <c r="B23098">
        <v>12</v>
      </c>
      <c r="C23098">
        <v>2012</v>
      </c>
      <c r="E23098" t="s">
        <v>5087</v>
      </c>
      <c r="F23098">
        <v>74.5</v>
      </c>
      <c r="G23098" t="s">
        <v>19898</v>
      </c>
      <c r="H23098" t="s">
        <v>23655</v>
      </c>
      <c r="P23098">
        <v>10.75</v>
      </c>
      <c r="Q23098">
        <v>0.27</v>
      </c>
      <c r="R23098">
        <v>0</v>
      </c>
      <c r="S23098">
        <v>10.48</v>
      </c>
      <c r="U23098">
        <v>100</v>
      </c>
      <c r="V23098" s="8">
        <v>40155</v>
      </c>
    </row>
    <row r="23099" spans="1:22" x14ac:dyDescent="0.2">
      <c r="A23099" t="s">
        <v>805</v>
      </c>
      <c r="B23099">
        <v>12</v>
      </c>
      <c r="C23099">
        <v>2012</v>
      </c>
      <c r="E23099" t="s">
        <v>5087</v>
      </c>
      <c r="F23099">
        <v>75</v>
      </c>
      <c r="G23099" t="s">
        <v>19899</v>
      </c>
      <c r="H23099" t="s">
        <v>23655</v>
      </c>
      <c r="P23099">
        <v>10.93</v>
      </c>
      <c r="Q23099">
        <v>0.28000000000000003</v>
      </c>
      <c r="R23099">
        <v>0</v>
      </c>
      <c r="S23099">
        <v>10.65</v>
      </c>
      <c r="U23099">
        <v>5854</v>
      </c>
      <c r="V23099" s="8">
        <v>40155</v>
      </c>
    </row>
    <row r="23100" spans="1:22" x14ac:dyDescent="0.2">
      <c r="A23100" t="s">
        <v>805</v>
      </c>
      <c r="B23100">
        <v>12</v>
      </c>
      <c r="C23100">
        <v>2012</v>
      </c>
      <c r="E23100" t="s">
        <v>5087</v>
      </c>
      <c r="F23100">
        <v>76</v>
      </c>
      <c r="G23100" t="s">
        <v>19900</v>
      </c>
      <c r="H23100" t="s">
        <v>23655</v>
      </c>
      <c r="P23100">
        <v>11.31</v>
      </c>
      <c r="Q23100">
        <v>0.32</v>
      </c>
      <c r="R23100">
        <v>0</v>
      </c>
      <c r="S23100">
        <v>10.99</v>
      </c>
      <c r="U23100">
        <v>590</v>
      </c>
      <c r="V23100" s="8">
        <v>40155</v>
      </c>
    </row>
    <row r="23101" spans="1:22" x14ac:dyDescent="0.2">
      <c r="A23101" t="s">
        <v>805</v>
      </c>
      <c r="B23101">
        <v>12</v>
      </c>
      <c r="C23101">
        <v>2012</v>
      </c>
      <c r="E23101" t="s">
        <v>5087</v>
      </c>
      <c r="F23101">
        <v>77</v>
      </c>
      <c r="G23101" t="s">
        <v>19901</v>
      </c>
      <c r="H23101" t="s">
        <v>23655</v>
      </c>
      <c r="P23101">
        <v>11.73</v>
      </c>
      <c r="Q23101">
        <v>0.39</v>
      </c>
      <c r="R23101">
        <v>0</v>
      </c>
      <c r="S23101">
        <v>11.34</v>
      </c>
      <c r="U23101">
        <v>600</v>
      </c>
      <c r="V23101" s="8">
        <v>40155</v>
      </c>
    </row>
    <row r="23102" spans="1:22" x14ac:dyDescent="0.2">
      <c r="A23102" t="s">
        <v>805</v>
      </c>
      <c r="B23102">
        <v>12</v>
      </c>
      <c r="C23102">
        <v>2012</v>
      </c>
      <c r="E23102" t="s">
        <v>5087</v>
      </c>
      <c r="F23102">
        <v>77.5</v>
      </c>
      <c r="G23102" t="s">
        <v>19902</v>
      </c>
      <c r="H23102" t="s">
        <v>23655</v>
      </c>
      <c r="P23102">
        <v>11.95</v>
      </c>
      <c r="Q23102">
        <v>0.4</v>
      </c>
      <c r="R23102">
        <v>0</v>
      </c>
      <c r="S23102">
        <v>11.55</v>
      </c>
      <c r="U23102">
        <v>500</v>
      </c>
      <c r="V23102" s="8">
        <v>40155</v>
      </c>
    </row>
    <row r="23103" spans="1:22" x14ac:dyDescent="0.2">
      <c r="A23103" t="s">
        <v>805</v>
      </c>
      <c r="B23103">
        <v>12</v>
      </c>
      <c r="C23103">
        <v>2012</v>
      </c>
      <c r="E23103" t="s">
        <v>5087</v>
      </c>
      <c r="F23103">
        <v>78</v>
      </c>
      <c r="G23103" t="s">
        <v>19903</v>
      </c>
      <c r="H23103" t="s">
        <v>23655</v>
      </c>
      <c r="P23103">
        <v>12.16</v>
      </c>
      <c r="Q23103">
        <v>0.4</v>
      </c>
      <c r="R23103">
        <v>0</v>
      </c>
      <c r="S23103">
        <v>11.76</v>
      </c>
      <c r="U23103">
        <v>400</v>
      </c>
      <c r="V23103" s="8">
        <v>40155</v>
      </c>
    </row>
    <row r="23104" spans="1:22" x14ac:dyDescent="0.2">
      <c r="A23104" t="s">
        <v>805</v>
      </c>
      <c r="B23104">
        <v>12</v>
      </c>
      <c r="C23104">
        <v>2012</v>
      </c>
      <c r="E23104" t="s">
        <v>5087</v>
      </c>
      <c r="F23104">
        <v>78.5</v>
      </c>
      <c r="G23104" t="s">
        <v>19904</v>
      </c>
      <c r="H23104" t="s">
        <v>23655</v>
      </c>
      <c r="P23104">
        <v>12.38</v>
      </c>
      <c r="Q23104">
        <v>0.41</v>
      </c>
      <c r="R23104">
        <v>0</v>
      </c>
      <c r="S23104">
        <v>11.97</v>
      </c>
      <c r="U23104">
        <v>75</v>
      </c>
      <c r="V23104" s="8">
        <v>40155</v>
      </c>
    </row>
    <row r="23105" spans="1:22" x14ac:dyDescent="0.2">
      <c r="A23105" t="s">
        <v>805</v>
      </c>
      <c r="B23105">
        <v>12</v>
      </c>
      <c r="C23105">
        <v>2012</v>
      </c>
      <c r="E23105" t="s">
        <v>5087</v>
      </c>
      <c r="F23105">
        <v>79</v>
      </c>
      <c r="G23105" t="s">
        <v>19905</v>
      </c>
      <c r="H23105" t="s">
        <v>23655</v>
      </c>
      <c r="P23105">
        <v>12.6</v>
      </c>
      <c r="Q23105">
        <v>0.42</v>
      </c>
      <c r="R23105">
        <v>0</v>
      </c>
      <c r="S23105">
        <v>12.18</v>
      </c>
      <c r="U23105">
        <v>825</v>
      </c>
      <c r="V23105" s="8">
        <v>40155</v>
      </c>
    </row>
    <row r="23106" spans="1:22" x14ac:dyDescent="0.2">
      <c r="A23106" t="s">
        <v>805</v>
      </c>
      <c r="B23106">
        <v>12</v>
      </c>
      <c r="C23106">
        <v>2012</v>
      </c>
      <c r="E23106" t="s">
        <v>5087</v>
      </c>
      <c r="F23106">
        <v>80</v>
      </c>
      <c r="G23106" t="s">
        <v>19906</v>
      </c>
      <c r="H23106" t="s">
        <v>23655</v>
      </c>
      <c r="P23106">
        <v>13.04</v>
      </c>
      <c r="Q23106">
        <v>0.42</v>
      </c>
      <c r="R23106">
        <v>0</v>
      </c>
      <c r="S23106">
        <v>12.62</v>
      </c>
      <c r="U23106">
        <v>14945</v>
      </c>
      <c r="V23106" s="8">
        <v>40155</v>
      </c>
    </row>
    <row r="23107" spans="1:22" x14ac:dyDescent="0.2">
      <c r="A23107" t="s">
        <v>805</v>
      </c>
      <c r="B23107">
        <v>12</v>
      </c>
      <c r="C23107">
        <v>2012</v>
      </c>
      <c r="E23107" t="s">
        <v>5087</v>
      </c>
      <c r="F23107">
        <v>80.5</v>
      </c>
      <c r="G23107" t="s">
        <v>19907</v>
      </c>
      <c r="H23107" t="s">
        <v>23655</v>
      </c>
      <c r="P23107">
        <v>13.27</v>
      </c>
      <c r="Q23107">
        <v>0.43</v>
      </c>
      <c r="R23107">
        <v>0</v>
      </c>
      <c r="S23107">
        <v>12.84</v>
      </c>
      <c r="U23107">
        <v>600</v>
      </c>
      <c r="V23107" s="8">
        <v>40155</v>
      </c>
    </row>
    <row r="23108" spans="1:22" x14ac:dyDescent="0.2">
      <c r="A23108" t="s">
        <v>805</v>
      </c>
      <c r="B23108">
        <v>12</v>
      </c>
      <c r="C23108">
        <v>2012</v>
      </c>
      <c r="E23108" t="s">
        <v>5087</v>
      </c>
      <c r="F23108">
        <v>81</v>
      </c>
      <c r="G23108" t="s">
        <v>19908</v>
      </c>
      <c r="H23108" t="s">
        <v>23655</v>
      </c>
      <c r="P23108">
        <v>13.49</v>
      </c>
      <c r="Q23108">
        <v>0.43</v>
      </c>
      <c r="R23108">
        <v>0</v>
      </c>
      <c r="S23108">
        <v>13.06</v>
      </c>
      <c r="U23108">
        <v>930</v>
      </c>
      <c r="V23108" s="8">
        <v>40155</v>
      </c>
    </row>
    <row r="23109" spans="1:22" x14ac:dyDescent="0.2">
      <c r="A23109" t="s">
        <v>805</v>
      </c>
      <c r="B23109">
        <v>12</v>
      </c>
      <c r="C23109">
        <v>2012</v>
      </c>
      <c r="E23109" t="s">
        <v>5087</v>
      </c>
      <c r="F23109">
        <v>82</v>
      </c>
      <c r="G23109" t="s">
        <v>19909</v>
      </c>
      <c r="H23109" t="s">
        <v>23655</v>
      </c>
      <c r="P23109">
        <v>13.95</v>
      </c>
      <c r="Q23109">
        <v>0.44</v>
      </c>
      <c r="R23109">
        <v>0</v>
      </c>
      <c r="S23109">
        <v>13.51</v>
      </c>
      <c r="U23109">
        <v>350</v>
      </c>
      <c r="V23109" s="8">
        <v>40155</v>
      </c>
    </row>
    <row r="23110" spans="1:22" x14ac:dyDescent="0.2">
      <c r="A23110" t="s">
        <v>805</v>
      </c>
      <c r="B23110">
        <v>12</v>
      </c>
      <c r="C23110">
        <v>2012</v>
      </c>
      <c r="E23110" t="s">
        <v>5087</v>
      </c>
      <c r="F23110">
        <v>83</v>
      </c>
      <c r="G23110" t="s">
        <v>19910</v>
      </c>
      <c r="H23110" t="s">
        <v>23655</v>
      </c>
      <c r="P23110">
        <v>14.42</v>
      </c>
      <c r="Q23110">
        <v>0.46</v>
      </c>
      <c r="R23110">
        <v>0</v>
      </c>
      <c r="S23110">
        <v>13.96</v>
      </c>
      <c r="U23110">
        <v>1315</v>
      </c>
      <c r="V23110" s="8">
        <v>40155</v>
      </c>
    </row>
    <row r="23111" spans="1:22" x14ac:dyDescent="0.2">
      <c r="A23111" t="s">
        <v>805</v>
      </c>
      <c r="B23111">
        <v>12</v>
      </c>
      <c r="C23111">
        <v>2012</v>
      </c>
      <c r="E23111" t="s">
        <v>5087</v>
      </c>
      <c r="F23111">
        <v>83.5</v>
      </c>
      <c r="G23111" t="s">
        <v>19911</v>
      </c>
      <c r="H23111" t="s">
        <v>23655</v>
      </c>
      <c r="P23111">
        <v>14.67</v>
      </c>
      <c r="Q23111">
        <v>0.48</v>
      </c>
      <c r="R23111">
        <v>0</v>
      </c>
      <c r="S23111">
        <v>14.19</v>
      </c>
      <c r="U23111">
        <v>200</v>
      </c>
      <c r="V23111" s="8">
        <v>40155</v>
      </c>
    </row>
    <row r="23112" spans="1:22" x14ac:dyDescent="0.2">
      <c r="A23112" t="s">
        <v>805</v>
      </c>
      <c r="B23112">
        <v>12</v>
      </c>
      <c r="C23112">
        <v>2012</v>
      </c>
      <c r="E23112" t="s">
        <v>5087</v>
      </c>
      <c r="F23112">
        <v>84</v>
      </c>
      <c r="G23112" t="s">
        <v>19912</v>
      </c>
      <c r="H23112" t="s">
        <v>23655</v>
      </c>
      <c r="P23112">
        <v>14.92</v>
      </c>
      <c r="Q23112">
        <v>0.49</v>
      </c>
      <c r="R23112">
        <v>0</v>
      </c>
      <c r="S23112">
        <v>14.43</v>
      </c>
      <c r="U23112">
        <v>900</v>
      </c>
      <c r="V23112" s="8">
        <v>40155</v>
      </c>
    </row>
    <row r="23113" spans="1:22" x14ac:dyDescent="0.2">
      <c r="A23113" t="s">
        <v>805</v>
      </c>
      <c r="B23113">
        <v>12</v>
      </c>
      <c r="C23113">
        <v>2012</v>
      </c>
      <c r="E23113" t="s">
        <v>5087</v>
      </c>
      <c r="F23113">
        <v>84.5</v>
      </c>
      <c r="G23113" t="s">
        <v>19913</v>
      </c>
      <c r="H23113" t="s">
        <v>23655</v>
      </c>
      <c r="P23113">
        <v>15.17</v>
      </c>
      <c r="Q23113">
        <v>0.51</v>
      </c>
      <c r="R23113">
        <v>0</v>
      </c>
      <c r="S23113">
        <v>14.66</v>
      </c>
      <c r="U23113">
        <v>200</v>
      </c>
      <c r="V23113" s="8">
        <v>40155</v>
      </c>
    </row>
    <row r="23114" spans="1:22" x14ac:dyDescent="0.2">
      <c r="A23114" t="s">
        <v>805</v>
      </c>
      <c r="B23114">
        <v>12</v>
      </c>
      <c r="C23114">
        <v>2012</v>
      </c>
      <c r="E23114" t="s">
        <v>5087</v>
      </c>
      <c r="F23114">
        <v>85</v>
      </c>
      <c r="G23114" t="s">
        <v>19914</v>
      </c>
      <c r="H23114" t="s">
        <v>23655</v>
      </c>
      <c r="P23114">
        <v>15.43</v>
      </c>
      <c r="Q23114">
        <v>0.52</v>
      </c>
      <c r="R23114">
        <v>0</v>
      </c>
      <c r="S23114">
        <v>14.91</v>
      </c>
      <c r="U23114">
        <v>1255</v>
      </c>
      <c r="V23114" s="8">
        <v>40155</v>
      </c>
    </row>
    <row r="23115" spans="1:22" x14ac:dyDescent="0.2">
      <c r="A23115" t="s">
        <v>805</v>
      </c>
      <c r="B23115">
        <v>12</v>
      </c>
      <c r="C23115">
        <v>2012</v>
      </c>
      <c r="E23115" t="s">
        <v>5087</v>
      </c>
      <c r="F23115">
        <v>85.5</v>
      </c>
      <c r="G23115" t="s">
        <v>19915</v>
      </c>
      <c r="H23115" t="s">
        <v>23655</v>
      </c>
      <c r="P23115">
        <v>15.68</v>
      </c>
      <c r="Q23115">
        <v>0.52</v>
      </c>
      <c r="R23115">
        <v>0</v>
      </c>
      <c r="S23115">
        <v>15.16</v>
      </c>
      <c r="U23115">
        <v>400</v>
      </c>
      <c r="V23115" s="8">
        <v>40155</v>
      </c>
    </row>
    <row r="23116" spans="1:22" x14ac:dyDescent="0.2">
      <c r="A23116" t="s">
        <v>805</v>
      </c>
      <c r="B23116">
        <v>12</v>
      </c>
      <c r="C23116">
        <v>2012</v>
      </c>
      <c r="E23116" t="s">
        <v>5087</v>
      </c>
      <c r="F23116">
        <v>86</v>
      </c>
      <c r="G23116" t="s">
        <v>19916</v>
      </c>
      <c r="H23116" t="s">
        <v>23655</v>
      </c>
      <c r="P23116">
        <v>15.94</v>
      </c>
      <c r="Q23116">
        <v>0.53</v>
      </c>
      <c r="R23116">
        <v>0</v>
      </c>
      <c r="S23116">
        <v>15.41</v>
      </c>
      <c r="U23116">
        <v>1300</v>
      </c>
      <c r="V23116" s="8">
        <v>40155</v>
      </c>
    </row>
    <row r="23117" spans="1:22" x14ac:dyDescent="0.2">
      <c r="A23117" t="s">
        <v>805</v>
      </c>
      <c r="B23117">
        <v>12</v>
      </c>
      <c r="C23117">
        <v>2012</v>
      </c>
      <c r="E23117" t="s">
        <v>5087</v>
      </c>
      <c r="F23117">
        <v>86.5</v>
      </c>
      <c r="G23117" t="s">
        <v>19917</v>
      </c>
      <c r="H23117" t="s">
        <v>23655</v>
      </c>
      <c r="P23117">
        <v>16.2</v>
      </c>
      <c r="Q23117">
        <v>0.53</v>
      </c>
      <c r="R23117">
        <v>0</v>
      </c>
      <c r="S23117">
        <v>15.67</v>
      </c>
      <c r="U23117">
        <v>700</v>
      </c>
      <c r="V23117" s="8">
        <v>40155</v>
      </c>
    </row>
    <row r="23118" spans="1:22" x14ac:dyDescent="0.2">
      <c r="A23118" t="s">
        <v>805</v>
      </c>
      <c r="B23118">
        <v>12</v>
      </c>
      <c r="C23118">
        <v>2012</v>
      </c>
      <c r="E23118" t="s">
        <v>5087</v>
      </c>
      <c r="F23118">
        <v>87</v>
      </c>
      <c r="G23118" t="s">
        <v>19918</v>
      </c>
      <c r="H23118" t="s">
        <v>23655</v>
      </c>
      <c r="P23118">
        <v>16.46</v>
      </c>
      <c r="Q23118">
        <v>0.54</v>
      </c>
      <c r="R23118">
        <v>0</v>
      </c>
      <c r="S23118">
        <v>15.92</v>
      </c>
      <c r="U23118">
        <v>1250</v>
      </c>
      <c r="V23118" s="8">
        <v>40155</v>
      </c>
    </row>
    <row r="23119" spans="1:22" x14ac:dyDescent="0.2">
      <c r="A23119" t="s">
        <v>805</v>
      </c>
      <c r="B23119">
        <v>12</v>
      </c>
      <c r="C23119">
        <v>2012</v>
      </c>
      <c r="E23119" t="s">
        <v>5087</v>
      </c>
      <c r="F23119">
        <v>87.5</v>
      </c>
      <c r="G23119" t="s">
        <v>19919</v>
      </c>
      <c r="H23119" t="s">
        <v>23655</v>
      </c>
      <c r="P23119">
        <v>16.73</v>
      </c>
      <c r="Q23119">
        <v>0.55000000000000004</v>
      </c>
      <c r="R23119">
        <v>0</v>
      </c>
      <c r="S23119">
        <v>16.18</v>
      </c>
      <c r="U23119">
        <v>200</v>
      </c>
      <c r="V23119" s="8">
        <v>40155</v>
      </c>
    </row>
    <row r="23120" spans="1:22" x14ac:dyDescent="0.2">
      <c r="A23120" t="s">
        <v>805</v>
      </c>
      <c r="B23120">
        <v>12</v>
      </c>
      <c r="C23120">
        <v>2012</v>
      </c>
      <c r="E23120" t="s">
        <v>5087</v>
      </c>
      <c r="F23120">
        <v>88</v>
      </c>
      <c r="G23120" t="s">
        <v>19920</v>
      </c>
      <c r="H23120" t="s">
        <v>23655</v>
      </c>
      <c r="P23120">
        <v>16.989999999999998</v>
      </c>
      <c r="Q23120">
        <v>0.55000000000000004</v>
      </c>
      <c r="R23120">
        <v>0</v>
      </c>
      <c r="S23120">
        <v>16.440000000000001</v>
      </c>
      <c r="U23120">
        <v>1037</v>
      </c>
      <c r="V23120" s="8">
        <v>40155</v>
      </c>
    </row>
    <row r="23121" spans="1:22" x14ac:dyDescent="0.2">
      <c r="A23121" t="s">
        <v>805</v>
      </c>
      <c r="B23121">
        <v>12</v>
      </c>
      <c r="C23121">
        <v>2012</v>
      </c>
      <c r="E23121" t="s">
        <v>5087</v>
      </c>
      <c r="F23121">
        <v>89</v>
      </c>
      <c r="G23121" t="s">
        <v>19921</v>
      </c>
      <c r="H23121" t="s">
        <v>23655</v>
      </c>
      <c r="P23121">
        <v>17.559999999999999</v>
      </c>
      <c r="Q23121">
        <v>0.59</v>
      </c>
      <c r="R23121">
        <v>0</v>
      </c>
      <c r="S23121">
        <v>16.97</v>
      </c>
      <c r="U23121">
        <v>1050</v>
      </c>
      <c r="V23121" s="8">
        <v>40155</v>
      </c>
    </row>
    <row r="23122" spans="1:22" x14ac:dyDescent="0.2">
      <c r="A23122" t="s">
        <v>805</v>
      </c>
      <c r="B23122">
        <v>12</v>
      </c>
      <c r="C23122">
        <v>2012</v>
      </c>
      <c r="E23122" t="s">
        <v>5087</v>
      </c>
      <c r="F23122">
        <v>90</v>
      </c>
      <c r="G23122" t="s">
        <v>19922</v>
      </c>
      <c r="H23122" t="s">
        <v>23655</v>
      </c>
      <c r="P23122">
        <v>18.12</v>
      </c>
      <c r="Q23122">
        <v>0.61</v>
      </c>
      <c r="R23122">
        <v>0</v>
      </c>
      <c r="S23122">
        <v>17.510000000000002</v>
      </c>
      <c r="U23122">
        <v>7800</v>
      </c>
      <c r="V23122" s="8">
        <v>40155</v>
      </c>
    </row>
    <row r="23123" spans="1:22" x14ac:dyDescent="0.2">
      <c r="A23123" t="s">
        <v>805</v>
      </c>
      <c r="B23123">
        <v>12</v>
      </c>
      <c r="C23123">
        <v>2012</v>
      </c>
      <c r="E23123" t="s">
        <v>5087</v>
      </c>
      <c r="F23123">
        <v>91</v>
      </c>
      <c r="G23123" t="s">
        <v>19923</v>
      </c>
      <c r="H23123" t="s">
        <v>23655</v>
      </c>
      <c r="P23123">
        <v>18.7</v>
      </c>
      <c r="Q23123">
        <v>0.62</v>
      </c>
      <c r="R23123">
        <v>0</v>
      </c>
      <c r="S23123">
        <v>18.079999999999998</v>
      </c>
      <c r="U23123">
        <v>200</v>
      </c>
      <c r="V23123" s="8">
        <v>40155</v>
      </c>
    </row>
    <row r="23124" spans="1:22" x14ac:dyDescent="0.2">
      <c r="A23124" t="s">
        <v>805</v>
      </c>
      <c r="B23124">
        <v>12</v>
      </c>
      <c r="C23124">
        <v>2012</v>
      </c>
      <c r="E23124" t="s">
        <v>5087</v>
      </c>
      <c r="F23124">
        <v>93</v>
      </c>
      <c r="G23124" t="s">
        <v>19924</v>
      </c>
      <c r="H23124" t="s">
        <v>23655</v>
      </c>
      <c r="P23124">
        <v>19.88</v>
      </c>
      <c r="Q23124">
        <v>0.65</v>
      </c>
      <c r="R23124">
        <v>0</v>
      </c>
      <c r="S23124">
        <v>19.23</v>
      </c>
      <c r="U23124">
        <v>100</v>
      </c>
      <c r="V23124" s="8">
        <v>40155</v>
      </c>
    </row>
    <row r="23125" spans="1:22" x14ac:dyDescent="0.2">
      <c r="A23125" t="s">
        <v>805</v>
      </c>
      <c r="B23125">
        <v>12</v>
      </c>
      <c r="C23125">
        <v>2012</v>
      </c>
      <c r="E23125" t="s">
        <v>5087</v>
      </c>
      <c r="F23125">
        <v>93.5</v>
      </c>
      <c r="G23125" t="s">
        <v>19925</v>
      </c>
      <c r="H23125" t="s">
        <v>23655</v>
      </c>
      <c r="P23125">
        <v>20.18</v>
      </c>
      <c r="Q23125">
        <v>0.66</v>
      </c>
      <c r="R23125">
        <v>0</v>
      </c>
      <c r="S23125">
        <v>19.52</v>
      </c>
      <c r="U23125">
        <v>15</v>
      </c>
      <c r="V23125" s="8">
        <v>40155</v>
      </c>
    </row>
    <row r="23126" spans="1:22" x14ac:dyDescent="0.2">
      <c r="A23126" t="s">
        <v>805</v>
      </c>
      <c r="B23126">
        <v>12</v>
      </c>
      <c r="C23126">
        <v>2012</v>
      </c>
      <c r="E23126" t="s">
        <v>5087</v>
      </c>
      <c r="F23126">
        <v>94</v>
      </c>
      <c r="G23126" t="s">
        <v>19926</v>
      </c>
      <c r="H23126" t="s">
        <v>23655</v>
      </c>
      <c r="P23126">
        <v>20.48</v>
      </c>
      <c r="Q23126">
        <v>0.66</v>
      </c>
      <c r="R23126">
        <v>0</v>
      </c>
      <c r="S23126">
        <v>19.82</v>
      </c>
      <c r="U23126">
        <v>75</v>
      </c>
      <c r="V23126" s="8">
        <v>40155</v>
      </c>
    </row>
    <row r="23127" spans="1:22" x14ac:dyDescent="0.2">
      <c r="A23127" t="s">
        <v>805</v>
      </c>
      <c r="B23127">
        <v>12</v>
      </c>
      <c r="C23127">
        <v>2012</v>
      </c>
      <c r="E23127" t="s">
        <v>5087</v>
      </c>
      <c r="F23127">
        <v>95</v>
      </c>
      <c r="G23127" t="s">
        <v>19927</v>
      </c>
      <c r="H23127" t="s">
        <v>23655</v>
      </c>
      <c r="P23127">
        <v>21.09</v>
      </c>
      <c r="Q23127">
        <v>0.67</v>
      </c>
      <c r="R23127">
        <v>0</v>
      </c>
      <c r="S23127">
        <v>20.420000000000002</v>
      </c>
      <c r="U23127">
        <v>2800</v>
      </c>
      <c r="V23127" s="8">
        <v>40155</v>
      </c>
    </row>
    <row r="23128" spans="1:22" x14ac:dyDescent="0.2">
      <c r="A23128" t="s">
        <v>805</v>
      </c>
      <c r="B23128">
        <v>12</v>
      </c>
      <c r="C23128">
        <v>2012</v>
      </c>
      <c r="E23128" t="s">
        <v>5087</v>
      </c>
      <c r="F23128">
        <v>96</v>
      </c>
      <c r="G23128" t="s">
        <v>19928</v>
      </c>
      <c r="H23128" t="s">
        <v>23655</v>
      </c>
      <c r="P23128">
        <v>21.7</v>
      </c>
      <c r="Q23128">
        <v>0.68</v>
      </c>
      <c r="R23128">
        <v>0</v>
      </c>
      <c r="S23128">
        <v>21.02</v>
      </c>
      <c r="U23128">
        <v>350</v>
      </c>
      <c r="V23128" s="8">
        <v>40155</v>
      </c>
    </row>
    <row r="23129" spans="1:22" x14ac:dyDescent="0.2">
      <c r="A23129" t="s">
        <v>805</v>
      </c>
      <c r="B23129">
        <v>12</v>
      </c>
      <c r="C23129">
        <v>2012</v>
      </c>
      <c r="E23129" t="s">
        <v>5087</v>
      </c>
      <c r="F23129">
        <v>96.5</v>
      </c>
      <c r="G23129" t="s">
        <v>19929</v>
      </c>
      <c r="H23129" t="s">
        <v>23655</v>
      </c>
      <c r="P23129">
        <v>22.01</v>
      </c>
      <c r="Q23129">
        <v>0.68</v>
      </c>
      <c r="R23129">
        <v>0</v>
      </c>
      <c r="S23129">
        <v>21.33</v>
      </c>
      <c r="U23129">
        <v>1075</v>
      </c>
      <c r="V23129" s="8">
        <v>40155</v>
      </c>
    </row>
    <row r="23130" spans="1:22" x14ac:dyDescent="0.2">
      <c r="A23130" t="s">
        <v>805</v>
      </c>
      <c r="B23130">
        <v>12</v>
      </c>
      <c r="C23130">
        <v>2012</v>
      </c>
      <c r="E23130" t="s">
        <v>5087</v>
      </c>
      <c r="F23130">
        <v>97</v>
      </c>
      <c r="G23130" t="s">
        <v>19930</v>
      </c>
      <c r="H23130" t="s">
        <v>23655</v>
      </c>
      <c r="P23130">
        <v>22.33</v>
      </c>
      <c r="Q23130">
        <v>0.7</v>
      </c>
      <c r="R23130">
        <v>0</v>
      </c>
      <c r="S23130">
        <v>21.63</v>
      </c>
      <c r="U23130">
        <v>515</v>
      </c>
      <c r="V23130" s="8">
        <v>40155</v>
      </c>
    </row>
    <row r="23131" spans="1:22" x14ac:dyDescent="0.2">
      <c r="A23131" t="s">
        <v>805</v>
      </c>
      <c r="B23131">
        <v>12</v>
      </c>
      <c r="C23131">
        <v>2012</v>
      </c>
      <c r="E23131" t="s">
        <v>5087</v>
      </c>
      <c r="F23131">
        <v>98</v>
      </c>
      <c r="G23131" t="s">
        <v>19931</v>
      </c>
      <c r="H23131" t="s">
        <v>23655</v>
      </c>
      <c r="P23131">
        <v>22.96</v>
      </c>
      <c r="Q23131">
        <v>0.71</v>
      </c>
      <c r="R23131">
        <v>0</v>
      </c>
      <c r="S23131">
        <v>22.25</v>
      </c>
      <c r="U23131">
        <v>375</v>
      </c>
      <c r="V23131" s="8">
        <v>40155</v>
      </c>
    </row>
    <row r="23132" spans="1:22" x14ac:dyDescent="0.2">
      <c r="A23132" t="s">
        <v>805</v>
      </c>
      <c r="B23132">
        <v>12</v>
      </c>
      <c r="C23132">
        <v>2012</v>
      </c>
      <c r="E23132" t="s">
        <v>5087</v>
      </c>
      <c r="F23132">
        <v>98.5</v>
      </c>
      <c r="G23132" t="s">
        <v>19932</v>
      </c>
      <c r="H23132" t="s">
        <v>23655</v>
      </c>
      <c r="P23132">
        <v>23.28</v>
      </c>
      <c r="Q23132">
        <v>0.72</v>
      </c>
      <c r="R23132">
        <v>0</v>
      </c>
      <c r="S23132">
        <v>22.56</v>
      </c>
      <c r="U23132">
        <v>25</v>
      </c>
      <c r="V23132" s="8">
        <v>40155</v>
      </c>
    </row>
    <row r="23133" spans="1:22" x14ac:dyDescent="0.2">
      <c r="A23133" t="s">
        <v>805</v>
      </c>
      <c r="B23133">
        <v>12</v>
      </c>
      <c r="C23133">
        <v>2012</v>
      </c>
      <c r="E23133" t="s">
        <v>5087</v>
      </c>
      <c r="F23133">
        <v>99</v>
      </c>
      <c r="G23133" t="s">
        <v>19933</v>
      </c>
      <c r="H23133" t="s">
        <v>23655</v>
      </c>
      <c r="P23133">
        <v>23.6</v>
      </c>
      <c r="Q23133">
        <v>0.72</v>
      </c>
      <c r="R23133">
        <v>0</v>
      </c>
      <c r="S23133">
        <v>22.88</v>
      </c>
      <c r="U23133">
        <v>875</v>
      </c>
      <c r="V23133" s="8">
        <v>40155</v>
      </c>
    </row>
    <row r="23134" spans="1:22" x14ac:dyDescent="0.2">
      <c r="A23134" t="s">
        <v>805</v>
      </c>
      <c r="B23134">
        <v>12</v>
      </c>
      <c r="C23134">
        <v>2012</v>
      </c>
      <c r="E23134" t="s">
        <v>5087</v>
      </c>
      <c r="F23134">
        <v>99.5</v>
      </c>
      <c r="G23134" t="s">
        <v>19934</v>
      </c>
      <c r="H23134" t="s">
        <v>23655</v>
      </c>
      <c r="P23134">
        <v>23.93</v>
      </c>
      <c r="Q23134">
        <v>0.74</v>
      </c>
      <c r="R23134">
        <v>0</v>
      </c>
      <c r="S23134">
        <v>23.19</v>
      </c>
      <c r="U23134">
        <v>450</v>
      </c>
      <c r="V23134" s="8">
        <v>40155</v>
      </c>
    </row>
    <row r="23135" spans="1:22" x14ac:dyDescent="0.2">
      <c r="A23135" t="s">
        <v>805</v>
      </c>
      <c r="B23135">
        <v>1</v>
      </c>
      <c r="C23135">
        <v>2013</v>
      </c>
      <c r="E23135" t="s">
        <v>1301</v>
      </c>
      <c r="F23135">
        <v>100</v>
      </c>
      <c r="G23135" t="s">
        <v>19935</v>
      </c>
      <c r="H23135" t="s">
        <v>19936</v>
      </c>
      <c r="P23135">
        <v>12.74</v>
      </c>
      <c r="Q23135">
        <v>-0.51</v>
      </c>
      <c r="R23135">
        <v>0</v>
      </c>
      <c r="S23135">
        <v>13.25</v>
      </c>
      <c r="V23135" s="8">
        <v>40155</v>
      </c>
    </row>
    <row r="23136" spans="1:22" x14ac:dyDescent="0.2">
      <c r="A23136" t="s">
        <v>805</v>
      </c>
      <c r="B23136">
        <v>6</v>
      </c>
      <c r="C23136">
        <v>2013</v>
      </c>
      <c r="E23136" t="s">
        <v>1301</v>
      </c>
      <c r="F23136">
        <v>100</v>
      </c>
      <c r="G23136" t="s">
        <v>19937</v>
      </c>
      <c r="H23136" t="s">
        <v>19938</v>
      </c>
      <c r="P23136">
        <v>14</v>
      </c>
      <c r="Q23136">
        <v>-0.52</v>
      </c>
      <c r="R23136">
        <v>0</v>
      </c>
      <c r="S23136">
        <v>14.52</v>
      </c>
      <c r="U23136">
        <v>500</v>
      </c>
      <c r="V23136" s="8">
        <v>40155</v>
      </c>
    </row>
    <row r="23137" spans="1:22" x14ac:dyDescent="0.2">
      <c r="A23137" t="s">
        <v>805</v>
      </c>
      <c r="B23137">
        <v>6</v>
      </c>
      <c r="C23137">
        <v>2013</v>
      </c>
      <c r="E23137" t="s">
        <v>1301</v>
      </c>
      <c r="F23137">
        <v>170</v>
      </c>
      <c r="G23137" t="s">
        <v>19939</v>
      </c>
      <c r="H23137" t="s">
        <v>19938</v>
      </c>
      <c r="P23137">
        <v>3.85</v>
      </c>
      <c r="Q23137">
        <v>-0.16</v>
      </c>
      <c r="R23137">
        <v>0</v>
      </c>
      <c r="S23137">
        <v>4.01</v>
      </c>
      <c r="U23137">
        <v>100</v>
      </c>
      <c r="V23137" s="8">
        <v>40155</v>
      </c>
    </row>
    <row r="23138" spans="1:22" x14ac:dyDescent="0.2">
      <c r="A23138" t="s">
        <v>805</v>
      </c>
      <c r="B23138">
        <v>6</v>
      </c>
      <c r="C23138">
        <v>2013</v>
      </c>
      <c r="E23138" t="s">
        <v>1301</v>
      </c>
      <c r="F23138">
        <v>73</v>
      </c>
      <c r="G23138" t="s">
        <v>19940</v>
      </c>
      <c r="H23138" t="s">
        <v>19938</v>
      </c>
      <c r="P23138">
        <v>25.22</v>
      </c>
      <c r="Q23138">
        <v>-0.87</v>
      </c>
      <c r="R23138">
        <v>0</v>
      </c>
      <c r="S23138">
        <v>26.09</v>
      </c>
      <c r="U23138">
        <v>100</v>
      </c>
      <c r="V23138" s="8">
        <v>40155</v>
      </c>
    </row>
    <row r="23139" spans="1:22" x14ac:dyDescent="0.2">
      <c r="A23139" t="s">
        <v>805</v>
      </c>
      <c r="B23139">
        <v>6</v>
      </c>
      <c r="C23139">
        <v>2013</v>
      </c>
      <c r="E23139" t="s">
        <v>1301</v>
      </c>
      <c r="F23139">
        <v>90</v>
      </c>
      <c r="G23139" t="s">
        <v>19941</v>
      </c>
      <c r="H23139" t="s">
        <v>19938</v>
      </c>
      <c r="P23139">
        <v>17.329999999999998</v>
      </c>
      <c r="Q23139">
        <v>-0.63</v>
      </c>
      <c r="R23139">
        <v>0</v>
      </c>
      <c r="S23139">
        <v>17.96</v>
      </c>
      <c r="U23139">
        <v>200</v>
      </c>
      <c r="V23139" s="8">
        <v>40155</v>
      </c>
    </row>
    <row r="23140" spans="1:22" x14ac:dyDescent="0.2">
      <c r="A23140" t="s">
        <v>805</v>
      </c>
      <c r="B23140">
        <v>6</v>
      </c>
      <c r="C23140">
        <v>2013</v>
      </c>
      <c r="E23140" t="s">
        <v>5087</v>
      </c>
      <c r="F23140">
        <v>73</v>
      </c>
      <c r="G23140" t="s">
        <v>19942</v>
      </c>
      <c r="H23140" t="s">
        <v>19943</v>
      </c>
      <c r="P23140">
        <v>9.92</v>
      </c>
      <c r="Q23140">
        <v>0.35</v>
      </c>
      <c r="R23140">
        <v>0</v>
      </c>
      <c r="S23140">
        <v>9.57</v>
      </c>
      <c r="U23140">
        <v>100</v>
      </c>
      <c r="V23140" s="8">
        <v>40155</v>
      </c>
    </row>
    <row r="23141" spans="1:22" x14ac:dyDescent="0.2">
      <c r="A23141" t="s">
        <v>805</v>
      </c>
      <c r="B23141">
        <v>12</v>
      </c>
      <c r="C23141">
        <v>2013</v>
      </c>
      <c r="E23141" t="s">
        <v>1301</v>
      </c>
      <c r="F23141">
        <v>100</v>
      </c>
      <c r="G23141" t="s">
        <v>19944</v>
      </c>
      <c r="H23141" t="s">
        <v>19945</v>
      </c>
      <c r="P23141">
        <v>14.42</v>
      </c>
      <c r="Q23141">
        <v>-0.63</v>
      </c>
      <c r="R23141">
        <v>0</v>
      </c>
      <c r="S23141">
        <v>15.05</v>
      </c>
      <c r="U23141">
        <v>3456</v>
      </c>
      <c r="V23141" s="8">
        <v>40155</v>
      </c>
    </row>
    <row r="23142" spans="1:22" x14ac:dyDescent="0.2">
      <c r="A23142" t="s">
        <v>805</v>
      </c>
      <c r="B23142">
        <v>12</v>
      </c>
      <c r="C23142">
        <v>2013</v>
      </c>
      <c r="E23142" t="s">
        <v>1301</v>
      </c>
      <c r="F23142">
        <v>103.5</v>
      </c>
      <c r="G23142" t="s">
        <v>19946</v>
      </c>
      <c r="H23142" t="s">
        <v>19945</v>
      </c>
      <c r="P23142">
        <v>13.35</v>
      </c>
      <c r="Q23142">
        <v>-0.51</v>
      </c>
      <c r="R23142">
        <v>0</v>
      </c>
      <c r="S23142">
        <v>13.86</v>
      </c>
      <c r="U23142">
        <v>40</v>
      </c>
      <c r="V23142" s="8">
        <v>40155</v>
      </c>
    </row>
    <row r="23143" spans="1:22" x14ac:dyDescent="0.2">
      <c r="A23143" t="s">
        <v>805</v>
      </c>
      <c r="B23143">
        <v>12</v>
      </c>
      <c r="C23143">
        <v>2013</v>
      </c>
      <c r="E23143" t="s">
        <v>1301</v>
      </c>
      <c r="F23143">
        <v>106</v>
      </c>
      <c r="G23143" t="s">
        <v>19947</v>
      </c>
      <c r="H23143" t="s">
        <v>19945</v>
      </c>
      <c r="P23143">
        <v>12.63</v>
      </c>
      <c r="Q23143">
        <v>-0.49</v>
      </c>
      <c r="R23143">
        <v>0</v>
      </c>
      <c r="S23143">
        <v>13.12</v>
      </c>
      <c r="U23143">
        <v>1104</v>
      </c>
      <c r="V23143" s="8">
        <v>40155</v>
      </c>
    </row>
    <row r="23144" spans="1:22" x14ac:dyDescent="0.2">
      <c r="A23144" t="s">
        <v>805</v>
      </c>
      <c r="B23144">
        <v>12</v>
      </c>
      <c r="C23144">
        <v>2013</v>
      </c>
      <c r="E23144" t="s">
        <v>1301</v>
      </c>
      <c r="F23144">
        <v>107.5</v>
      </c>
      <c r="G23144" t="s">
        <v>19948</v>
      </c>
      <c r="H23144" t="s">
        <v>19945</v>
      </c>
      <c r="P23144">
        <v>12.22</v>
      </c>
      <c r="Q23144">
        <v>-0.48</v>
      </c>
      <c r="R23144">
        <v>0</v>
      </c>
      <c r="S23144">
        <v>12.7</v>
      </c>
      <c r="U23144">
        <v>150</v>
      </c>
      <c r="V23144" s="8">
        <v>40155</v>
      </c>
    </row>
    <row r="23145" spans="1:22" x14ac:dyDescent="0.2">
      <c r="A23145" t="s">
        <v>805</v>
      </c>
      <c r="B23145">
        <v>12</v>
      </c>
      <c r="C23145">
        <v>2013</v>
      </c>
      <c r="E23145" t="s">
        <v>1301</v>
      </c>
      <c r="F23145">
        <v>110</v>
      </c>
      <c r="G23145" t="s">
        <v>19949</v>
      </c>
      <c r="H23145" t="s">
        <v>19945</v>
      </c>
      <c r="P23145">
        <v>11.56</v>
      </c>
      <c r="Q23145">
        <v>-0.46</v>
      </c>
      <c r="R23145">
        <v>0</v>
      </c>
      <c r="S23145">
        <v>12.02</v>
      </c>
      <c r="U23145">
        <v>501</v>
      </c>
      <c r="V23145" s="8">
        <v>40155</v>
      </c>
    </row>
    <row r="23146" spans="1:22" x14ac:dyDescent="0.2">
      <c r="A23146" t="s">
        <v>805</v>
      </c>
      <c r="B23146">
        <v>12</v>
      </c>
      <c r="C23146">
        <v>2013</v>
      </c>
      <c r="E23146" t="s">
        <v>1301</v>
      </c>
      <c r="F23146">
        <v>111.5</v>
      </c>
      <c r="G23146" t="s">
        <v>19950</v>
      </c>
      <c r="H23146" t="s">
        <v>19945</v>
      </c>
      <c r="P23146">
        <v>11.22</v>
      </c>
      <c r="Q23146">
        <v>-0.4</v>
      </c>
      <c r="R23146">
        <v>0</v>
      </c>
      <c r="S23146">
        <v>11.62</v>
      </c>
      <c r="U23146">
        <v>100</v>
      </c>
      <c r="V23146" s="8">
        <v>40155</v>
      </c>
    </row>
    <row r="23147" spans="1:22" x14ac:dyDescent="0.2">
      <c r="A23147" t="s">
        <v>805</v>
      </c>
      <c r="B23147">
        <v>12</v>
      </c>
      <c r="C23147">
        <v>2013</v>
      </c>
      <c r="E23147" t="s">
        <v>1301</v>
      </c>
      <c r="F23147">
        <v>117</v>
      </c>
      <c r="G23147" t="s">
        <v>19951</v>
      </c>
      <c r="H23147" t="s">
        <v>19945</v>
      </c>
      <c r="P23147">
        <v>10.06</v>
      </c>
      <c r="Q23147">
        <v>-0.37</v>
      </c>
      <c r="R23147">
        <v>0</v>
      </c>
      <c r="S23147">
        <v>10.43</v>
      </c>
      <c r="U23147">
        <v>100</v>
      </c>
      <c r="V23147" s="8">
        <v>40155</v>
      </c>
    </row>
    <row r="23148" spans="1:22" x14ac:dyDescent="0.2">
      <c r="A23148" t="s">
        <v>805</v>
      </c>
      <c r="B23148">
        <v>12</v>
      </c>
      <c r="C23148">
        <v>2013</v>
      </c>
      <c r="E23148" t="s">
        <v>1301</v>
      </c>
      <c r="F23148">
        <v>119</v>
      </c>
      <c r="G23148" t="s">
        <v>19952</v>
      </c>
      <c r="H23148" t="s">
        <v>19945</v>
      </c>
      <c r="P23148">
        <v>9.68</v>
      </c>
      <c r="Q23148">
        <v>-0.35</v>
      </c>
      <c r="R23148">
        <v>0</v>
      </c>
      <c r="S23148">
        <v>10.029999999999999</v>
      </c>
      <c r="U23148">
        <v>100</v>
      </c>
      <c r="V23148" s="8">
        <v>40155</v>
      </c>
    </row>
    <row r="23149" spans="1:22" x14ac:dyDescent="0.2">
      <c r="A23149" t="s">
        <v>805</v>
      </c>
      <c r="B23149">
        <v>12</v>
      </c>
      <c r="C23149">
        <v>2013</v>
      </c>
      <c r="E23149" t="s">
        <v>1301</v>
      </c>
      <c r="F23149">
        <v>119.5</v>
      </c>
      <c r="G23149" t="s">
        <v>19953</v>
      </c>
      <c r="H23149" t="s">
        <v>19945</v>
      </c>
      <c r="P23149">
        <v>9.58</v>
      </c>
      <c r="Q23149">
        <v>-0.35</v>
      </c>
      <c r="R23149">
        <v>0</v>
      </c>
      <c r="S23149">
        <v>9.93</v>
      </c>
      <c r="U23149">
        <v>200</v>
      </c>
      <c r="V23149" s="8">
        <v>40155</v>
      </c>
    </row>
    <row r="23150" spans="1:22" x14ac:dyDescent="0.2">
      <c r="A23150" t="s">
        <v>805</v>
      </c>
      <c r="B23150">
        <v>12</v>
      </c>
      <c r="C23150">
        <v>2013</v>
      </c>
      <c r="E23150" t="s">
        <v>1301</v>
      </c>
      <c r="F23150">
        <v>120</v>
      </c>
      <c r="G23150" t="s">
        <v>19954</v>
      </c>
      <c r="H23150" t="s">
        <v>19945</v>
      </c>
      <c r="P23150">
        <v>9.49</v>
      </c>
      <c r="Q23150">
        <v>-0.35</v>
      </c>
      <c r="R23150">
        <v>0</v>
      </c>
      <c r="S23150">
        <v>9.84</v>
      </c>
      <c r="U23150">
        <v>209</v>
      </c>
      <c r="V23150" s="8">
        <v>40155</v>
      </c>
    </row>
    <row r="23151" spans="1:22" x14ac:dyDescent="0.2">
      <c r="A23151" t="s">
        <v>805</v>
      </c>
      <c r="B23151">
        <v>12</v>
      </c>
      <c r="C23151">
        <v>2013</v>
      </c>
      <c r="E23151" t="s">
        <v>1301</v>
      </c>
      <c r="F23151">
        <v>121</v>
      </c>
      <c r="G23151" t="s">
        <v>19955</v>
      </c>
      <c r="H23151" t="s">
        <v>19945</v>
      </c>
      <c r="P23151">
        <v>9.31</v>
      </c>
      <c r="Q23151">
        <v>-0.34</v>
      </c>
      <c r="R23151">
        <v>0</v>
      </c>
      <c r="S23151">
        <v>9.65</v>
      </c>
      <c r="U23151">
        <v>200</v>
      </c>
      <c r="V23151" s="8">
        <v>40155</v>
      </c>
    </row>
    <row r="23152" spans="1:22" x14ac:dyDescent="0.2">
      <c r="A23152" t="s">
        <v>805</v>
      </c>
      <c r="B23152">
        <v>12</v>
      </c>
      <c r="C23152">
        <v>2013</v>
      </c>
      <c r="E23152" t="s">
        <v>1301</v>
      </c>
      <c r="F23152">
        <v>125</v>
      </c>
      <c r="G23152" t="s">
        <v>19956</v>
      </c>
      <c r="H23152" t="s">
        <v>19945</v>
      </c>
      <c r="P23152">
        <v>8.6199999999999992</v>
      </c>
      <c r="Q23152">
        <v>-0.32</v>
      </c>
      <c r="R23152">
        <v>0</v>
      </c>
      <c r="S23152">
        <v>8.94</v>
      </c>
      <c r="U23152">
        <v>250</v>
      </c>
      <c r="V23152" s="8">
        <v>40155</v>
      </c>
    </row>
    <row r="23153" spans="1:22" x14ac:dyDescent="0.2">
      <c r="A23153" t="s">
        <v>805</v>
      </c>
      <c r="B23153">
        <v>12</v>
      </c>
      <c r="C23153">
        <v>2013</v>
      </c>
      <c r="E23153" t="s">
        <v>1301</v>
      </c>
      <c r="F23153">
        <v>130</v>
      </c>
      <c r="G23153" t="s">
        <v>19957</v>
      </c>
      <c r="H23153" t="s">
        <v>19945</v>
      </c>
      <c r="P23153">
        <v>7.84</v>
      </c>
      <c r="Q23153">
        <v>-0.28999999999999998</v>
      </c>
      <c r="R23153">
        <v>0</v>
      </c>
      <c r="S23153">
        <v>8.1300000000000008</v>
      </c>
      <c r="U23153">
        <v>502</v>
      </c>
      <c r="V23153" s="8">
        <v>40155</v>
      </c>
    </row>
    <row r="23154" spans="1:22" x14ac:dyDescent="0.2">
      <c r="A23154" t="s">
        <v>805</v>
      </c>
      <c r="B23154">
        <v>12</v>
      </c>
      <c r="C23154">
        <v>2013</v>
      </c>
      <c r="E23154" t="s">
        <v>1301</v>
      </c>
      <c r="F23154">
        <v>131</v>
      </c>
      <c r="G23154" t="s">
        <v>23799</v>
      </c>
      <c r="H23154" t="s">
        <v>19945</v>
      </c>
      <c r="P23154">
        <v>7.7</v>
      </c>
      <c r="Q23154">
        <v>-0.28000000000000003</v>
      </c>
      <c r="R23154">
        <v>0</v>
      </c>
      <c r="S23154">
        <v>7.98</v>
      </c>
      <c r="U23154">
        <v>250</v>
      </c>
      <c r="V23154" s="8">
        <v>40155</v>
      </c>
    </row>
    <row r="23155" spans="1:22" x14ac:dyDescent="0.2">
      <c r="A23155" t="s">
        <v>805</v>
      </c>
      <c r="B23155">
        <v>12</v>
      </c>
      <c r="C23155">
        <v>2013</v>
      </c>
      <c r="E23155" t="s">
        <v>1301</v>
      </c>
      <c r="F23155">
        <v>134</v>
      </c>
      <c r="G23155" t="s">
        <v>23800</v>
      </c>
      <c r="H23155" t="s">
        <v>19945</v>
      </c>
      <c r="P23155">
        <v>7.28</v>
      </c>
      <c r="Q23155">
        <v>-0.27</v>
      </c>
      <c r="R23155">
        <v>0</v>
      </c>
      <c r="S23155">
        <v>7.55</v>
      </c>
      <c r="U23155">
        <v>100</v>
      </c>
      <c r="V23155" s="8">
        <v>40155</v>
      </c>
    </row>
    <row r="23156" spans="1:22" x14ac:dyDescent="0.2">
      <c r="A23156" t="s">
        <v>805</v>
      </c>
      <c r="B23156">
        <v>12</v>
      </c>
      <c r="C23156">
        <v>2013</v>
      </c>
      <c r="E23156" t="s">
        <v>1301</v>
      </c>
      <c r="F23156">
        <v>135</v>
      </c>
      <c r="G23156" t="s">
        <v>23801</v>
      </c>
      <c r="H23156" t="s">
        <v>19945</v>
      </c>
      <c r="P23156">
        <v>7.14</v>
      </c>
      <c r="Q23156">
        <v>-0.27</v>
      </c>
      <c r="R23156">
        <v>0</v>
      </c>
      <c r="S23156">
        <v>7.41</v>
      </c>
      <c r="U23156">
        <v>5</v>
      </c>
      <c r="V23156" s="8">
        <v>40155</v>
      </c>
    </row>
    <row r="23157" spans="1:22" x14ac:dyDescent="0.2">
      <c r="A23157" t="s">
        <v>805</v>
      </c>
      <c r="B23157">
        <v>12</v>
      </c>
      <c r="C23157">
        <v>2013</v>
      </c>
      <c r="E23157" t="s">
        <v>1301</v>
      </c>
      <c r="F23157">
        <v>136</v>
      </c>
      <c r="G23157" t="s">
        <v>23802</v>
      </c>
      <c r="H23157" t="s">
        <v>19945</v>
      </c>
      <c r="P23157">
        <v>7.01</v>
      </c>
      <c r="Q23157">
        <v>-0.27</v>
      </c>
      <c r="R23157">
        <v>0</v>
      </c>
      <c r="S23157">
        <v>7.28</v>
      </c>
      <c r="U23157">
        <v>50</v>
      </c>
      <c r="V23157" s="8">
        <v>40155</v>
      </c>
    </row>
    <row r="23158" spans="1:22" x14ac:dyDescent="0.2">
      <c r="A23158" t="s">
        <v>805</v>
      </c>
      <c r="B23158">
        <v>12</v>
      </c>
      <c r="C23158">
        <v>2013</v>
      </c>
      <c r="E23158" t="s">
        <v>1301</v>
      </c>
      <c r="F23158">
        <v>140</v>
      </c>
      <c r="G23158" t="s">
        <v>23803</v>
      </c>
      <c r="H23158" t="s">
        <v>19945</v>
      </c>
      <c r="P23158">
        <v>6.52</v>
      </c>
      <c r="Q23158">
        <v>-0.24</v>
      </c>
      <c r="R23158">
        <v>0</v>
      </c>
      <c r="S23158">
        <v>6.76</v>
      </c>
      <c r="U23158">
        <v>101</v>
      </c>
      <c r="V23158" s="8">
        <v>40155</v>
      </c>
    </row>
    <row r="23159" spans="1:22" x14ac:dyDescent="0.2">
      <c r="A23159" t="s">
        <v>805</v>
      </c>
      <c r="B23159">
        <v>12</v>
      </c>
      <c r="C23159">
        <v>2013</v>
      </c>
      <c r="E23159" t="s">
        <v>1301</v>
      </c>
      <c r="F23159">
        <v>140.5</v>
      </c>
      <c r="G23159" t="s">
        <v>23804</v>
      </c>
      <c r="H23159" t="s">
        <v>19945</v>
      </c>
      <c r="P23159">
        <v>6.46</v>
      </c>
      <c r="Q23159">
        <v>-0.24</v>
      </c>
      <c r="R23159">
        <v>0</v>
      </c>
      <c r="S23159">
        <v>6.7</v>
      </c>
      <c r="U23159">
        <v>100</v>
      </c>
      <c r="V23159" s="8">
        <v>40155</v>
      </c>
    </row>
    <row r="23160" spans="1:22" x14ac:dyDescent="0.2">
      <c r="A23160" t="s">
        <v>805</v>
      </c>
      <c r="B23160">
        <v>12</v>
      </c>
      <c r="C23160">
        <v>2013</v>
      </c>
      <c r="E23160" t="s">
        <v>1301</v>
      </c>
      <c r="F23160">
        <v>150</v>
      </c>
      <c r="G23160" t="s">
        <v>23805</v>
      </c>
      <c r="H23160" t="s">
        <v>19945</v>
      </c>
      <c r="P23160">
        <v>5.46</v>
      </c>
      <c r="Q23160">
        <v>-0.2</v>
      </c>
      <c r="R23160">
        <v>0</v>
      </c>
      <c r="S23160">
        <v>5.66</v>
      </c>
      <c r="U23160">
        <v>603</v>
      </c>
      <c r="V23160" s="8">
        <v>40155</v>
      </c>
    </row>
    <row r="23161" spans="1:22" x14ac:dyDescent="0.2">
      <c r="A23161" t="s">
        <v>805</v>
      </c>
      <c r="B23161">
        <v>12</v>
      </c>
      <c r="C23161">
        <v>2013</v>
      </c>
      <c r="E23161" t="s">
        <v>1301</v>
      </c>
      <c r="F23161">
        <v>156</v>
      </c>
      <c r="G23161" t="s">
        <v>23806</v>
      </c>
      <c r="H23161" t="s">
        <v>19945</v>
      </c>
      <c r="P23161">
        <v>4.92</v>
      </c>
      <c r="Q23161">
        <v>-0.19</v>
      </c>
      <c r="R23161">
        <v>0</v>
      </c>
      <c r="S23161">
        <v>5.1100000000000003</v>
      </c>
      <c r="U23161">
        <v>30</v>
      </c>
      <c r="V23161" s="8">
        <v>40155</v>
      </c>
    </row>
    <row r="23162" spans="1:22" x14ac:dyDescent="0.2">
      <c r="A23162" t="s">
        <v>805</v>
      </c>
      <c r="B23162">
        <v>12</v>
      </c>
      <c r="C23162">
        <v>2013</v>
      </c>
      <c r="E23162" t="s">
        <v>1301</v>
      </c>
      <c r="F23162">
        <v>160</v>
      </c>
      <c r="G23162" t="s">
        <v>23807</v>
      </c>
      <c r="H23162" t="s">
        <v>19945</v>
      </c>
      <c r="P23162">
        <v>4.5999999999999996</v>
      </c>
      <c r="Q23162">
        <v>-0.17</v>
      </c>
      <c r="R23162">
        <v>0</v>
      </c>
      <c r="S23162">
        <v>4.7699999999999996</v>
      </c>
      <c r="U23162">
        <v>1</v>
      </c>
      <c r="V23162" s="8">
        <v>40155</v>
      </c>
    </row>
    <row r="23163" spans="1:22" x14ac:dyDescent="0.2">
      <c r="A23163" t="s">
        <v>805</v>
      </c>
      <c r="B23163">
        <v>12</v>
      </c>
      <c r="C23163">
        <v>2013</v>
      </c>
      <c r="E23163" t="s">
        <v>1301</v>
      </c>
      <c r="F23163">
        <v>200</v>
      </c>
      <c r="G23163" t="s">
        <v>23808</v>
      </c>
      <c r="H23163" t="s">
        <v>19945</v>
      </c>
      <c r="P23163">
        <v>2.4900000000000002</v>
      </c>
      <c r="Q23163">
        <v>-0.09</v>
      </c>
      <c r="R23163">
        <v>0</v>
      </c>
      <c r="S23163">
        <v>2.58</v>
      </c>
      <c r="U23163">
        <v>46</v>
      </c>
      <c r="V23163" s="8">
        <v>40155</v>
      </c>
    </row>
    <row r="23164" spans="1:22" x14ac:dyDescent="0.2">
      <c r="A23164" t="s">
        <v>805</v>
      </c>
      <c r="B23164">
        <v>12</v>
      </c>
      <c r="C23164">
        <v>2013</v>
      </c>
      <c r="E23164" t="s">
        <v>1301</v>
      </c>
      <c r="F23164">
        <v>250</v>
      </c>
      <c r="G23164" t="s">
        <v>23809</v>
      </c>
      <c r="H23164" t="s">
        <v>19945</v>
      </c>
      <c r="P23164">
        <v>1.33</v>
      </c>
      <c r="Q23164">
        <v>-0.05</v>
      </c>
      <c r="R23164">
        <v>0</v>
      </c>
      <c r="S23164">
        <v>1.38</v>
      </c>
      <c r="V23164" s="8">
        <v>40155</v>
      </c>
    </row>
    <row r="23165" spans="1:22" x14ac:dyDescent="0.2">
      <c r="A23165" t="s">
        <v>805</v>
      </c>
      <c r="B23165">
        <v>12</v>
      </c>
      <c r="C23165">
        <v>2013</v>
      </c>
      <c r="E23165" t="s">
        <v>1301</v>
      </c>
      <c r="F23165">
        <v>66.5</v>
      </c>
      <c r="G23165" t="s">
        <v>23810</v>
      </c>
      <c r="H23165" t="s">
        <v>19945</v>
      </c>
      <c r="P23165">
        <v>30.8</v>
      </c>
      <c r="Q23165">
        <v>-0.91</v>
      </c>
      <c r="R23165">
        <v>0</v>
      </c>
      <c r="S23165">
        <v>31.71</v>
      </c>
      <c r="U23165">
        <v>50</v>
      </c>
      <c r="V23165" s="8">
        <v>40155</v>
      </c>
    </row>
    <row r="23166" spans="1:22" x14ac:dyDescent="0.2">
      <c r="A23166" t="s">
        <v>805</v>
      </c>
      <c r="B23166">
        <v>12</v>
      </c>
      <c r="C23166">
        <v>2013</v>
      </c>
      <c r="E23166" t="s">
        <v>1301</v>
      </c>
      <c r="F23166">
        <v>67</v>
      </c>
      <c r="G23166" t="s">
        <v>23811</v>
      </c>
      <c r="H23166" t="s">
        <v>19945</v>
      </c>
      <c r="P23166">
        <v>30.51</v>
      </c>
      <c r="Q23166">
        <v>-0.9</v>
      </c>
      <c r="R23166">
        <v>0</v>
      </c>
      <c r="S23166">
        <v>31.41</v>
      </c>
      <c r="U23166">
        <v>50</v>
      </c>
      <c r="V23166" s="8">
        <v>40155</v>
      </c>
    </row>
    <row r="23167" spans="1:22" x14ac:dyDescent="0.2">
      <c r="A23167" t="s">
        <v>805</v>
      </c>
      <c r="B23167">
        <v>12</v>
      </c>
      <c r="C23167">
        <v>2013</v>
      </c>
      <c r="E23167" t="s">
        <v>1301</v>
      </c>
      <c r="F23167">
        <v>68</v>
      </c>
      <c r="G23167" t="s">
        <v>23812</v>
      </c>
      <c r="H23167" t="s">
        <v>19945</v>
      </c>
      <c r="P23167">
        <v>29.92</v>
      </c>
      <c r="Q23167">
        <v>-0.9</v>
      </c>
      <c r="R23167">
        <v>0</v>
      </c>
      <c r="S23167">
        <v>30.82</v>
      </c>
      <c r="U23167">
        <v>150</v>
      </c>
      <c r="V23167" s="8">
        <v>40155</v>
      </c>
    </row>
    <row r="23168" spans="1:22" x14ac:dyDescent="0.2">
      <c r="A23168" t="s">
        <v>805</v>
      </c>
      <c r="B23168">
        <v>12</v>
      </c>
      <c r="C23168">
        <v>2013</v>
      </c>
      <c r="E23168" t="s">
        <v>1301</v>
      </c>
      <c r="F23168">
        <v>69</v>
      </c>
      <c r="G23168" t="s">
        <v>23813</v>
      </c>
      <c r="H23168" t="s">
        <v>19945</v>
      </c>
      <c r="P23168">
        <v>29.35</v>
      </c>
      <c r="Q23168">
        <v>-0.88</v>
      </c>
      <c r="R23168">
        <v>0</v>
      </c>
      <c r="S23168">
        <v>30.23</v>
      </c>
      <c r="U23168">
        <v>600</v>
      </c>
      <c r="V23168" s="8">
        <v>40155</v>
      </c>
    </row>
    <row r="23169" spans="1:22" x14ac:dyDescent="0.2">
      <c r="A23169" t="s">
        <v>805</v>
      </c>
      <c r="B23169">
        <v>12</v>
      </c>
      <c r="C23169">
        <v>2013</v>
      </c>
      <c r="E23169" t="s">
        <v>1301</v>
      </c>
      <c r="F23169">
        <v>70</v>
      </c>
      <c r="G23169" t="s">
        <v>23814</v>
      </c>
      <c r="H23169" t="s">
        <v>19945</v>
      </c>
      <c r="P23169">
        <v>28.78</v>
      </c>
      <c r="Q23169">
        <v>-0.88</v>
      </c>
      <c r="R23169">
        <v>0</v>
      </c>
      <c r="S23169">
        <v>29.66</v>
      </c>
      <c r="U23169">
        <v>2075</v>
      </c>
      <c r="V23169" s="8">
        <v>40155</v>
      </c>
    </row>
    <row r="23170" spans="1:22" x14ac:dyDescent="0.2">
      <c r="A23170" t="s">
        <v>805</v>
      </c>
      <c r="B23170">
        <v>12</v>
      </c>
      <c r="C23170">
        <v>2013</v>
      </c>
      <c r="E23170" t="s">
        <v>1301</v>
      </c>
      <c r="F23170">
        <v>70.5</v>
      </c>
      <c r="G23170" t="s">
        <v>23815</v>
      </c>
      <c r="H23170" t="s">
        <v>19945</v>
      </c>
      <c r="P23170">
        <v>28.49</v>
      </c>
      <c r="Q23170">
        <v>-0.88</v>
      </c>
      <c r="R23170">
        <v>0</v>
      </c>
      <c r="S23170">
        <v>29.37</v>
      </c>
      <c r="U23170">
        <v>200</v>
      </c>
      <c r="V23170" s="8">
        <v>40155</v>
      </c>
    </row>
    <row r="23171" spans="1:22" x14ac:dyDescent="0.2">
      <c r="A23171" t="s">
        <v>805</v>
      </c>
      <c r="B23171">
        <v>12</v>
      </c>
      <c r="C23171">
        <v>2013</v>
      </c>
      <c r="E23171" t="s">
        <v>1301</v>
      </c>
      <c r="F23171">
        <v>71</v>
      </c>
      <c r="G23171" t="s">
        <v>23816</v>
      </c>
      <c r="H23171" t="s">
        <v>19945</v>
      </c>
      <c r="P23171">
        <v>28.2</v>
      </c>
      <c r="Q23171">
        <v>-0.89</v>
      </c>
      <c r="R23171">
        <v>0</v>
      </c>
      <c r="S23171">
        <v>29.09</v>
      </c>
      <c r="U23171">
        <v>200</v>
      </c>
      <c r="V23171" s="8">
        <v>40155</v>
      </c>
    </row>
    <row r="23172" spans="1:22" x14ac:dyDescent="0.2">
      <c r="A23172" t="s">
        <v>805</v>
      </c>
      <c r="B23172">
        <v>12</v>
      </c>
      <c r="C23172">
        <v>2013</v>
      </c>
      <c r="E23172" t="s">
        <v>1301</v>
      </c>
      <c r="F23172">
        <v>72</v>
      </c>
      <c r="G23172" t="s">
        <v>23817</v>
      </c>
      <c r="H23172" t="s">
        <v>19945</v>
      </c>
      <c r="P23172">
        <v>27.62</v>
      </c>
      <c r="Q23172">
        <v>-0.9</v>
      </c>
      <c r="R23172">
        <v>0</v>
      </c>
      <c r="S23172">
        <v>28.52</v>
      </c>
      <c r="U23172">
        <v>300</v>
      </c>
      <c r="V23172" s="8">
        <v>40155</v>
      </c>
    </row>
    <row r="23173" spans="1:22" x14ac:dyDescent="0.2">
      <c r="A23173" t="s">
        <v>805</v>
      </c>
      <c r="B23173">
        <v>12</v>
      </c>
      <c r="C23173">
        <v>2013</v>
      </c>
      <c r="E23173" t="s">
        <v>1301</v>
      </c>
      <c r="F23173">
        <v>73</v>
      </c>
      <c r="G23173" t="s">
        <v>23818</v>
      </c>
      <c r="H23173" t="s">
        <v>19945</v>
      </c>
      <c r="P23173">
        <v>27.04</v>
      </c>
      <c r="Q23173">
        <v>-0.9</v>
      </c>
      <c r="R23173">
        <v>0</v>
      </c>
      <c r="S23173">
        <v>27.94</v>
      </c>
      <c r="U23173">
        <v>1100</v>
      </c>
      <c r="V23173" s="8">
        <v>40155</v>
      </c>
    </row>
    <row r="23174" spans="1:22" x14ac:dyDescent="0.2">
      <c r="A23174" t="s">
        <v>805</v>
      </c>
      <c r="B23174">
        <v>12</v>
      </c>
      <c r="C23174">
        <v>2013</v>
      </c>
      <c r="E23174" t="s">
        <v>1301</v>
      </c>
      <c r="F23174">
        <v>74</v>
      </c>
      <c r="G23174" t="s">
        <v>23819</v>
      </c>
      <c r="H23174" t="s">
        <v>19945</v>
      </c>
      <c r="P23174">
        <v>26.48</v>
      </c>
      <c r="Q23174">
        <v>-0.88</v>
      </c>
      <c r="R23174">
        <v>0</v>
      </c>
      <c r="S23174">
        <v>27.36</v>
      </c>
      <c r="U23174">
        <v>270</v>
      </c>
      <c r="V23174" s="8">
        <v>40155</v>
      </c>
    </row>
    <row r="23175" spans="1:22" x14ac:dyDescent="0.2">
      <c r="A23175" t="s">
        <v>805</v>
      </c>
      <c r="B23175">
        <v>12</v>
      </c>
      <c r="C23175">
        <v>2013</v>
      </c>
      <c r="E23175" t="s">
        <v>1301</v>
      </c>
      <c r="F23175">
        <v>75</v>
      </c>
      <c r="G23175" t="s">
        <v>23820</v>
      </c>
      <c r="H23175" t="s">
        <v>19945</v>
      </c>
      <c r="P23175">
        <v>25.92</v>
      </c>
      <c r="Q23175">
        <v>-0.87</v>
      </c>
      <c r="R23175">
        <v>0</v>
      </c>
      <c r="S23175">
        <v>26.79</v>
      </c>
      <c r="U23175">
        <v>630</v>
      </c>
      <c r="V23175" s="8">
        <v>40155</v>
      </c>
    </row>
    <row r="23176" spans="1:22" x14ac:dyDescent="0.2">
      <c r="A23176" t="s">
        <v>805</v>
      </c>
      <c r="B23176">
        <v>12</v>
      </c>
      <c r="C23176">
        <v>2013</v>
      </c>
      <c r="E23176" t="s">
        <v>1301</v>
      </c>
      <c r="F23176">
        <v>76</v>
      </c>
      <c r="G23176" t="s">
        <v>23821</v>
      </c>
      <c r="H23176" t="s">
        <v>19945</v>
      </c>
      <c r="P23176">
        <v>25.37</v>
      </c>
      <c r="Q23176">
        <v>-0.87</v>
      </c>
      <c r="R23176">
        <v>0</v>
      </c>
      <c r="S23176">
        <v>26.24</v>
      </c>
      <c r="U23176">
        <v>200</v>
      </c>
      <c r="V23176" s="8">
        <v>40155</v>
      </c>
    </row>
    <row r="23177" spans="1:22" x14ac:dyDescent="0.2">
      <c r="A23177" t="s">
        <v>805</v>
      </c>
      <c r="B23177">
        <v>12</v>
      </c>
      <c r="C23177">
        <v>2013</v>
      </c>
      <c r="E23177" t="s">
        <v>1301</v>
      </c>
      <c r="F23177">
        <v>77</v>
      </c>
      <c r="G23177" t="s">
        <v>23822</v>
      </c>
      <c r="H23177" t="s">
        <v>19945</v>
      </c>
      <c r="P23177">
        <v>24.82</v>
      </c>
      <c r="Q23177">
        <v>-0.86</v>
      </c>
      <c r="R23177">
        <v>0</v>
      </c>
      <c r="S23177">
        <v>25.68</v>
      </c>
      <c r="U23177">
        <v>200</v>
      </c>
      <c r="V23177" s="8">
        <v>40155</v>
      </c>
    </row>
    <row r="23178" spans="1:22" x14ac:dyDescent="0.2">
      <c r="A23178" t="s">
        <v>805</v>
      </c>
      <c r="B23178">
        <v>12</v>
      </c>
      <c r="C23178">
        <v>2013</v>
      </c>
      <c r="E23178" t="s">
        <v>1301</v>
      </c>
      <c r="F23178">
        <v>79</v>
      </c>
      <c r="G23178" t="s">
        <v>23823</v>
      </c>
      <c r="H23178" t="s">
        <v>19945</v>
      </c>
      <c r="P23178">
        <v>23.73</v>
      </c>
      <c r="Q23178">
        <v>-0.87</v>
      </c>
      <c r="R23178">
        <v>0</v>
      </c>
      <c r="S23178">
        <v>24.6</v>
      </c>
      <c r="U23178">
        <v>40</v>
      </c>
      <c r="V23178" s="8">
        <v>40155</v>
      </c>
    </row>
    <row r="23179" spans="1:22" x14ac:dyDescent="0.2">
      <c r="A23179" t="s">
        <v>805</v>
      </c>
      <c r="B23179">
        <v>12</v>
      </c>
      <c r="C23179">
        <v>2013</v>
      </c>
      <c r="E23179" t="s">
        <v>1301</v>
      </c>
      <c r="F23179">
        <v>80</v>
      </c>
      <c r="G23179" t="s">
        <v>23824</v>
      </c>
      <c r="H23179" t="s">
        <v>19945</v>
      </c>
      <c r="P23179">
        <v>23.19</v>
      </c>
      <c r="Q23179">
        <v>-0.86</v>
      </c>
      <c r="R23179">
        <v>0</v>
      </c>
      <c r="S23179">
        <v>24.05</v>
      </c>
      <c r="U23179">
        <v>400</v>
      </c>
      <c r="V23179" s="8">
        <v>40155</v>
      </c>
    </row>
    <row r="23180" spans="1:22" x14ac:dyDescent="0.2">
      <c r="A23180" t="s">
        <v>805</v>
      </c>
      <c r="B23180">
        <v>12</v>
      </c>
      <c r="C23180">
        <v>2013</v>
      </c>
      <c r="E23180" t="s">
        <v>1301</v>
      </c>
      <c r="F23180">
        <v>84</v>
      </c>
      <c r="G23180" t="s">
        <v>23825</v>
      </c>
      <c r="H23180" t="s">
        <v>19945</v>
      </c>
      <c r="P23180">
        <v>21.1</v>
      </c>
      <c r="Q23180">
        <v>-0.82</v>
      </c>
      <c r="R23180">
        <v>0</v>
      </c>
      <c r="S23180">
        <v>21.92</v>
      </c>
      <c r="U23180">
        <v>175</v>
      </c>
      <c r="V23180" s="8">
        <v>40155</v>
      </c>
    </row>
    <row r="23181" spans="1:22" x14ac:dyDescent="0.2">
      <c r="A23181" t="s">
        <v>805</v>
      </c>
      <c r="B23181">
        <v>12</v>
      </c>
      <c r="C23181">
        <v>2013</v>
      </c>
      <c r="E23181" t="s">
        <v>1301</v>
      </c>
      <c r="F23181">
        <v>85</v>
      </c>
      <c r="G23181" t="s">
        <v>23826</v>
      </c>
      <c r="H23181" t="s">
        <v>19945</v>
      </c>
      <c r="P23181">
        <v>20.59</v>
      </c>
      <c r="Q23181">
        <v>-0.82</v>
      </c>
      <c r="R23181">
        <v>0</v>
      </c>
      <c r="S23181">
        <v>21.41</v>
      </c>
      <c r="U23181">
        <v>1040</v>
      </c>
      <c r="V23181" s="8">
        <v>40155</v>
      </c>
    </row>
    <row r="23182" spans="1:22" x14ac:dyDescent="0.2">
      <c r="A23182" t="s">
        <v>805</v>
      </c>
      <c r="B23182">
        <v>12</v>
      </c>
      <c r="C23182">
        <v>2013</v>
      </c>
      <c r="E23182" t="s">
        <v>1301</v>
      </c>
      <c r="F23182">
        <v>88</v>
      </c>
      <c r="G23182" t="s">
        <v>23827</v>
      </c>
      <c r="H23182" t="s">
        <v>19945</v>
      </c>
      <c r="P23182">
        <v>19.29</v>
      </c>
      <c r="Q23182">
        <v>-0.69</v>
      </c>
      <c r="R23182">
        <v>0</v>
      </c>
      <c r="S23182">
        <v>19.98</v>
      </c>
      <c r="U23182">
        <v>600</v>
      </c>
      <c r="V23182" s="8">
        <v>40155</v>
      </c>
    </row>
    <row r="23183" spans="1:22" x14ac:dyDescent="0.2">
      <c r="A23183" t="s">
        <v>805</v>
      </c>
      <c r="B23183">
        <v>12</v>
      </c>
      <c r="C23183">
        <v>2013</v>
      </c>
      <c r="E23183" t="s">
        <v>1301</v>
      </c>
      <c r="F23183">
        <v>88.5</v>
      </c>
      <c r="G23183" t="s">
        <v>23828</v>
      </c>
      <c r="H23183" t="s">
        <v>19945</v>
      </c>
      <c r="P23183">
        <v>19.07</v>
      </c>
      <c r="Q23183">
        <v>-0.7</v>
      </c>
      <c r="R23183">
        <v>0</v>
      </c>
      <c r="S23183">
        <v>19.77</v>
      </c>
      <c r="U23183">
        <v>500</v>
      </c>
      <c r="V23183" s="8">
        <v>40155</v>
      </c>
    </row>
    <row r="23184" spans="1:22" x14ac:dyDescent="0.2">
      <c r="A23184" t="s">
        <v>805</v>
      </c>
      <c r="B23184">
        <v>12</v>
      </c>
      <c r="C23184">
        <v>2013</v>
      </c>
      <c r="E23184" t="s">
        <v>1301</v>
      </c>
      <c r="F23184">
        <v>89</v>
      </c>
      <c r="G23184" t="s">
        <v>23829</v>
      </c>
      <c r="H23184" t="s">
        <v>19945</v>
      </c>
      <c r="P23184">
        <v>18.87</v>
      </c>
      <c r="Q23184">
        <v>-0.68</v>
      </c>
      <c r="R23184">
        <v>0</v>
      </c>
      <c r="S23184">
        <v>19.55</v>
      </c>
      <c r="U23184">
        <v>450</v>
      </c>
      <c r="V23184" s="8">
        <v>40155</v>
      </c>
    </row>
    <row r="23185" spans="1:22" x14ac:dyDescent="0.2">
      <c r="A23185" t="s">
        <v>805</v>
      </c>
      <c r="B23185">
        <v>12</v>
      </c>
      <c r="C23185">
        <v>2013</v>
      </c>
      <c r="E23185" t="s">
        <v>1301</v>
      </c>
      <c r="F23185">
        <v>90</v>
      </c>
      <c r="G23185" t="s">
        <v>23830</v>
      </c>
      <c r="H23185" t="s">
        <v>19945</v>
      </c>
      <c r="P23185">
        <v>18.45</v>
      </c>
      <c r="Q23185">
        <v>-0.68</v>
      </c>
      <c r="R23185">
        <v>0</v>
      </c>
      <c r="S23185">
        <v>19.13</v>
      </c>
      <c r="U23185">
        <v>3162</v>
      </c>
      <c r="V23185" s="8">
        <v>40155</v>
      </c>
    </row>
    <row r="23186" spans="1:22" x14ac:dyDescent="0.2">
      <c r="A23186" t="s">
        <v>805</v>
      </c>
      <c r="B23186">
        <v>12</v>
      </c>
      <c r="C23186">
        <v>2013</v>
      </c>
      <c r="E23186" t="s">
        <v>1301</v>
      </c>
      <c r="F23186">
        <v>91</v>
      </c>
      <c r="G23186" t="s">
        <v>23831</v>
      </c>
      <c r="H23186" t="s">
        <v>19945</v>
      </c>
      <c r="P23186">
        <v>18.02</v>
      </c>
      <c r="Q23186">
        <v>-0.69</v>
      </c>
      <c r="R23186">
        <v>0</v>
      </c>
      <c r="S23186">
        <v>18.71</v>
      </c>
      <c r="U23186">
        <v>475</v>
      </c>
      <c r="V23186" s="8">
        <v>40155</v>
      </c>
    </row>
    <row r="23187" spans="1:22" x14ac:dyDescent="0.2">
      <c r="A23187" t="s">
        <v>805</v>
      </c>
      <c r="B23187">
        <v>12</v>
      </c>
      <c r="C23187">
        <v>2013</v>
      </c>
      <c r="E23187" t="s">
        <v>1301</v>
      </c>
      <c r="F23187">
        <v>97</v>
      </c>
      <c r="G23187" t="s">
        <v>23832</v>
      </c>
      <c r="H23187" t="s">
        <v>19945</v>
      </c>
      <c r="P23187">
        <v>15.56</v>
      </c>
      <c r="Q23187">
        <v>-0.66</v>
      </c>
      <c r="R23187">
        <v>0</v>
      </c>
      <c r="S23187">
        <v>16.22</v>
      </c>
      <c r="U23187">
        <v>1475</v>
      </c>
      <c r="V23187" s="8">
        <v>40155</v>
      </c>
    </row>
    <row r="23188" spans="1:22" x14ac:dyDescent="0.2">
      <c r="A23188" t="s">
        <v>805</v>
      </c>
      <c r="B23188">
        <v>12</v>
      </c>
      <c r="C23188">
        <v>2013</v>
      </c>
      <c r="E23188" t="s">
        <v>1301</v>
      </c>
      <c r="F23188">
        <v>99.5</v>
      </c>
      <c r="G23188" t="s">
        <v>23833</v>
      </c>
      <c r="H23188" t="s">
        <v>19945</v>
      </c>
      <c r="P23188">
        <v>14.61</v>
      </c>
      <c r="Q23188">
        <v>-0.63</v>
      </c>
      <c r="R23188">
        <v>0</v>
      </c>
      <c r="S23188">
        <v>15.24</v>
      </c>
      <c r="U23188">
        <v>750</v>
      </c>
      <c r="V23188" s="8">
        <v>40155</v>
      </c>
    </row>
    <row r="23189" spans="1:22" x14ac:dyDescent="0.2">
      <c r="A23189" t="s">
        <v>805</v>
      </c>
      <c r="B23189">
        <v>12</v>
      </c>
      <c r="C23189">
        <v>2013</v>
      </c>
      <c r="E23189" t="s">
        <v>5087</v>
      </c>
      <c r="F23189">
        <v>106</v>
      </c>
      <c r="G23189" t="s">
        <v>23834</v>
      </c>
      <c r="H23189" t="s">
        <v>23835</v>
      </c>
      <c r="P23189">
        <v>27.8</v>
      </c>
      <c r="Q23189">
        <v>0.73</v>
      </c>
      <c r="R23189">
        <v>0</v>
      </c>
      <c r="S23189">
        <v>27.07</v>
      </c>
      <c r="U23189">
        <v>1100</v>
      </c>
      <c r="V23189" s="8">
        <v>40155</v>
      </c>
    </row>
    <row r="23190" spans="1:22" x14ac:dyDescent="0.2">
      <c r="A23190" t="s">
        <v>805</v>
      </c>
      <c r="B23190">
        <v>12</v>
      </c>
      <c r="C23190">
        <v>2013</v>
      </c>
      <c r="E23190" t="s">
        <v>5087</v>
      </c>
      <c r="F23190">
        <v>107.5</v>
      </c>
      <c r="G23190" t="s">
        <v>23836</v>
      </c>
      <c r="H23190" t="s">
        <v>23835</v>
      </c>
      <c r="P23190">
        <v>28.82</v>
      </c>
      <c r="Q23190">
        <v>0.75</v>
      </c>
      <c r="R23190">
        <v>0</v>
      </c>
      <c r="S23190">
        <v>28.07</v>
      </c>
      <c r="U23190">
        <v>150</v>
      </c>
      <c r="V23190" s="8">
        <v>40155</v>
      </c>
    </row>
    <row r="23191" spans="1:22" x14ac:dyDescent="0.2">
      <c r="A23191" t="s">
        <v>805</v>
      </c>
      <c r="B23191">
        <v>12</v>
      </c>
      <c r="C23191">
        <v>2013</v>
      </c>
      <c r="E23191" t="s">
        <v>5087</v>
      </c>
      <c r="F23191">
        <v>110</v>
      </c>
      <c r="G23191" t="s">
        <v>23837</v>
      </c>
      <c r="H23191" t="s">
        <v>23835</v>
      </c>
      <c r="P23191">
        <v>30.53</v>
      </c>
      <c r="Q23191">
        <v>0.77</v>
      </c>
      <c r="R23191">
        <v>0</v>
      </c>
      <c r="S23191">
        <v>29.76</v>
      </c>
      <c r="U23191">
        <v>30</v>
      </c>
      <c r="V23191" s="8">
        <v>40155</v>
      </c>
    </row>
    <row r="23192" spans="1:22" x14ac:dyDescent="0.2">
      <c r="A23192" t="s">
        <v>805</v>
      </c>
      <c r="B23192">
        <v>12</v>
      </c>
      <c r="C23192">
        <v>2013</v>
      </c>
      <c r="E23192" t="s">
        <v>5087</v>
      </c>
      <c r="F23192">
        <v>111.5</v>
      </c>
      <c r="G23192" t="s">
        <v>23838</v>
      </c>
      <c r="H23192" t="s">
        <v>23835</v>
      </c>
      <c r="P23192">
        <v>31.62</v>
      </c>
      <c r="Q23192">
        <v>0.82</v>
      </c>
      <c r="R23192">
        <v>0</v>
      </c>
      <c r="S23192">
        <v>30.8</v>
      </c>
      <c r="U23192">
        <v>100</v>
      </c>
      <c r="V23192" s="8">
        <v>40155</v>
      </c>
    </row>
    <row r="23193" spans="1:22" x14ac:dyDescent="0.2">
      <c r="A23193" t="s">
        <v>805</v>
      </c>
      <c r="B23193">
        <v>12</v>
      </c>
      <c r="C23193">
        <v>2013</v>
      </c>
      <c r="E23193" t="s">
        <v>5087</v>
      </c>
      <c r="F23193">
        <v>115</v>
      </c>
      <c r="G23193" t="s">
        <v>23839</v>
      </c>
      <c r="H23193" t="s">
        <v>23835</v>
      </c>
      <c r="P23193">
        <v>34.21</v>
      </c>
      <c r="Q23193">
        <v>0.86</v>
      </c>
      <c r="R23193">
        <v>0</v>
      </c>
      <c r="S23193">
        <v>33.35</v>
      </c>
      <c r="U23193">
        <v>30</v>
      </c>
      <c r="V23193" s="8">
        <v>40155</v>
      </c>
    </row>
    <row r="23194" spans="1:22" x14ac:dyDescent="0.2">
      <c r="A23194" t="s">
        <v>805</v>
      </c>
      <c r="B23194">
        <v>12</v>
      </c>
      <c r="C23194">
        <v>2013</v>
      </c>
      <c r="E23194" t="s">
        <v>5087</v>
      </c>
      <c r="F23194">
        <v>117</v>
      </c>
      <c r="G23194" t="s">
        <v>23840</v>
      </c>
      <c r="H23194" t="s">
        <v>23835</v>
      </c>
      <c r="P23194">
        <v>35.72</v>
      </c>
      <c r="Q23194">
        <v>0.88</v>
      </c>
      <c r="R23194">
        <v>0</v>
      </c>
      <c r="S23194">
        <v>34.840000000000003</v>
      </c>
      <c r="U23194">
        <v>100</v>
      </c>
      <c r="V23194" s="8">
        <v>40155</v>
      </c>
    </row>
    <row r="23195" spans="1:22" x14ac:dyDescent="0.2">
      <c r="A23195" t="s">
        <v>805</v>
      </c>
      <c r="B23195">
        <v>12</v>
      </c>
      <c r="C23195">
        <v>2013</v>
      </c>
      <c r="E23195" t="s">
        <v>5087</v>
      </c>
      <c r="F23195">
        <v>119</v>
      </c>
      <c r="G23195" t="s">
        <v>23841</v>
      </c>
      <c r="H23195" t="s">
        <v>23835</v>
      </c>
      <c r="P23195">
        <v>37.25</v>
      </c>
      <c r="Q23195">
        <v>0.89</v>
      </c>
      <c r="R23195">
        <v>0</v>
      </c>
      <c r="S23195">
        <v>36.36</v>
      </c>
      <c r="U23195">
        <v>100</v>
      </c>
      <c r="V23195" s="8">
        <v>40155</v>
      </c>
    </row>
    <row r="23196" spans="1:22" x14ac:dyDescent="0.2">
      <c r="A23196" t="s">
        <v>805</v>
      </c>
      <c r="B23196">
        <v>12</v>
      </c>
      <c r="C23196">
        <v>2013</v>
      </c>
      <c r="E23196" t="s">
        <v>5087</v>
      </c>
      <c r="F23196">
        <v>119.5</v>
      </c>
      <c r="G23196" t="s">
        <v>23842</v>
      </c>
      <c r="H23196" t="s">
        <v>23835</v>
      </c>
      <c r="P23196">
        <v>37.630000000000003</v>
      </c>
      <c r="Q23196">
        <v>0.89</v>
      </c>
      <c r="R23196">
        <v>0</v>
      </c>
      <c r="S23196">
        <v>36.74</v>
      </c>
      <c r="U23196">
        <v>200</v>
      </c>
      <c r="V23196" s="8">
        <v>40155</v>
      </c>
    </row>
    <row r="23197" spans="1:22" x14ac:dyDescent="0.2">
      <c r="A23197" t="s">
        <v>805</v>
      </c>
      <c r="B23197">
        <v>12</v>
      </c>
      <c r="C23197">
        <v>2013</v>
      </c>
      <c r="E23197" t="s">
        <v>5087</v>
      </c>
      <c r="F23197">
        <v>121</v>
      </c>
      <c r="G23197" t="s">
        <v>23843</v>
      </c>
      <c r="H23197" t="s">
        <v>23835</v>
      </c>
      <c r="P23197">
        <v>38.79</v>
      </c>
      <c r="Q23197">
        <v>0.9</v>
      </c>
      <c r="R23197">
        <v>0</v>
      </c>
      <c r="S23197">
        <v>37.89</v>
      </c>
      <c r="U23197">
        <v>200</v>
      </c>
      <c r="V23197" s="8">
        <v>40155</v>
      </c>
    </row>
    <row r="23198" spans="1:22" x14ac:dyDescent="0.2">
      <c r="A23198" t="s">
        <v>805</v>
      </c>
      <c r="B23198">
        <v>12</v>
      </c>
      <c r="C23198">
        <v>2013</v>
      </c>
      <c r="E23198" t="s">
        <v>5087</v>
      </c>
      <c r="F23198">
        <v>130</v>
      </c>
      <c r="G23198" t="s">
        <v>23844</v>
      </c>
      <c r="H23198" t="s">
        <v>23835</v>
      </c>
      <c r="P23198">
        <v>45.97</v>
      </c>
      <c r="Q23198">
        <v>0.97</v>
      </c>
      <c r="R23198">
        <v>0</v>
      </c>
      <c r="S23198">
        <v>45</v>
      </c>
      <c r="U23198">
        <v>500</v>
      </c>
      <c r="V23198" s="8">
        <v>40155</v>
      </c>
    </row>
    <row r="23199" spans="1:22" x14ac:dyDescent="0.2">
      <c r="A23199" t="s">
        <v>805</v>
      </c>
      <c r="B23199">
        <v>12</v>
      </c>
      <c r="C23199">
        <v>2013</v>
      </c>
      <c r="E23199" t="s">
        <v>5087</v>
      </c>
      <c r="F23199">
        <v>131</v>
      </c>
      <c r="G23199" t="s">
        <v>23845</v>
      </c>
      <c r="H23199" t="s">
        <v>23835</v>
      </c>
      <c r="P23199">
        <v>46.79</v>
      </c>
      <c r="Q23199">
        <v>0.98</v>
      </c>
      <c r="R23199">
        <v>0</v>
      </c>
      <c r="S23199">
        <v>45.81</v>
      </c>
      <c r="U23199">
        <v>250</v>
      </c>
      <c r="V23199" s="8">
        <v>40155</v>
      </c>
    </row>
    <row r="23200" spans="1:22" x14ac:dyDescent="0.2">
      <c r="A23200" t="s">
        <v>805</v>
      </c>
      <c r="B23200">
        <v>12</v>
      </c>
      <c r="C23200">
        <v>2013</v>
      </c>
      <c r="E23200" t="s">
        <v>5087</v>
      </c>
      <c r="F23200">
        <v>134</v>
      </c>
      <c r="G23200" t="s">
        <v>23846</v>
      </c>
      <c r="H23200" t="s">
        <v>23835</v>
      </c>
      <c r="P23200">
        <v>49.27</v>
      </c>
      <c r="Q23200">
        <v>1</v>
      </c>
      <c r="R23200">
        <v>0</v>
      </c>
      <c r="S23200">
        <v>48.27</v>
      </c>
      <c r="U23200">
        <v>100</v>
      </c>
      <c r="V23200" s="8">
        <v>40155</v>
      </c>
    </row>
    <row r="23201" spans="1:22" x14ac:dyDescent="0.2">
      <c r="A23201" t="s">
        <v>805</v>
      </c>
      <c r="B23201">
        <v>12</v>
      </c>
      <c r="C23201">
        <v>2013</v>
      </c>
      <c r="E23201" t="s">
        <v>5087</v>
      </c>
      <c r="F23201">
        <v>140.5</v>
      </c>
      <c r="G23201" t="s">
        <v>23847</v>
      </c>
      <c r="H23201" t="s">
        <v>23835</v>
      </c>
      <c r="P23201">
        <v>54.75</v>
      </c>
      <c r="Q23201">
        <v>1.03</v>
      </c>
      <c r="R23201">
        <v>0</v>
      </c>
      <c r="S23201">
        <v>53.72</v>
      </c>
      <c r="U23201">
        <v>100</v>
      </c>
      <c r="V23201" s="8">
        <v>40155</v>
      </c>
    </row>
    <row r="23202" spans="1:22" x14ac:dyDescent="0.2">
      <c r="A23202" t="s">
        <v>805</v>
      </c>
      <c r="B23202">
        <v>12</v>
      </c>
      <c r="C23202">
        <v>2013</v>
      </c>
      <c r="E23202" t="s">
        <v>5087</v>
      </c>
      <c r="F23202">
        <v>60</v>
      </c>
      <c r="G23202" t="s">
        <v>23848</v>
      </c>
      <c r="H23202" t="s">
        <v>23835</v>
      </c>
      <c r="P23202">
        <v>6.24</v>
      </c>
      <c r="Q23202">
        <v>0.22</v>
      </c>
      <c r="R23202">
        <v>0</v>
      </c>
      <c r="S23202">
        <v>6.02</v>
      </c>
      <c r="U23202">
        <v>600</v>
      </c>
      <c r="V23202" s="8">
        <v>40155</v>
      </c>
    </row>
    <row r="23203" spans="1:22" x14ac:dyDescent="0.2">
      <c r="A23203" t="s">
        <v>805</v>
      </c>
      <c r="B23203">
        <v>12</v>
      </c>
      <c r="C23203">
        <v>2013</v>
      </c>
      <c r="E23203" t="s">
        <v>5087</v>
      </c>
      <c r="F23203">
        <v>66</v>
      </c>
      <c r="G23203" t="s">
        <v>23849</v>
      </c>
      <c r="H23203" t="s">
        <v>23835</v>
      </c>
      <c r="P23203">
        <v>8.27</v>
      </c>
      <c r="Q23203">
        <v>0.28000000000000003</v>
      </c>
      <c r="R23203">
        <v>0</v>
      </c>
      <c r="S23203">
        <v>7.99</v>
      </c>
      <c r="U23203">
        <v>750</v>
      </c>
      <c r="V23203" s="8">
        <v>40155</v>
      </c>
    </row>
    <row r="23204" spans="1:22" x14ac:dyDescent="0.2">
      <c r="A23204" t="s">
        <v>805</v>
      </c>
      <c r="B23204">
        <v>12</v>
      </c>
      <c r="C23204">
        <v>2013</v>
      </c>
      <c r="E23204" t="s">
        <v>5087</v>
      </c>
      <c r="F23204">
        <v>66.5</v>
      </c>
      <c r="G23204" t="s">
        <v>23850</v>
      </c>
      <c r="H23204" t="s">
        <v>23835</v>
      </c>
      <c r="P23204">
        <v>8.4499999999999993</v>
      </c>
      <c r="Q23204">
        <v>0.28000000000000003</v>
      </c>
      <c r="R23204">
        <v>0</v>
      </c>
      <c r="S23204">
        <v>8.17</v>
      </c>
      <c r="U23204">
        <v>50</v>
      </c>
      <c r="V23204" s="8">
        <v>40155</v>
      </c>
    </row>
    <row r="23205" spans="1:22" x14ac:dyDescent="0.2">
      <c r="A23205" t="s">
        <v>805</v>
      </c>
      <c r="B23205">
        <v>12</v>
      </c>
      <c r="C23205">
        <v>2013</v>
      </c>
      <c r="E23205" t="s">
        <v>5087</v>
      </c>
      <c r="F23205">
        <v>67</v>
      </c>
      <c r="G23205" t="s">
        <v>23851</v>
      </c>
      <c r="H23205" t="s">
        <v>23835</v>
      </c>
      <c r="P23205">
        <v>8.6300000000000008</v>
      </c>
      <c r="Q23205">
        <v>0.28999999999999998</v>
      </c>
      <c r="R23205">
        <v>0</v>
      </c>
      <c r="S23205">
        <v>8.34</v>
      </c>
      <c r="U23205">
        <v>50</v>
      </c>
      <c r="V23205" s="8">
        <v>40155</v>
      </c>
    </row>
    <row r="23206" spans="1:22" x14ac:dyDescent="0.2">
      <c r="A23206" t="s">
        <v>805</v>
      </c>
      <c r="B23206">
        <v>12</v>
      </c>
      <c r="C23206">
        <v>2013</v>
      </c>
      <c r="E23206" t="s">
        <v>5087</v>
      </c>
      <c r="F23206">
        <v>68</v>
      </c>
      <c r="G23206" t="s">
        <v>23852</v>
      </c>
      <c r="H23206" t="s">
        <v>23835</v>
      </c>
      <c r="P23206">
        <v>9.01</v>
      </c>
      <c r="Q23206">
        <v>0.3</v>
      </c>
      <c r="R23206">
        <v>0</v>
      </c>
      <c r="S23206">
        <v>8.7100000000000009</v>
      </c>
      <c r="U23206">
        <v>150</v>
      </c>
      <c r="V23206" s="8">
        <v>40155</v>
      </c>
    </row>
    <row r="23207" spans="1:22" x14ac:dyDescent="0.2">
      <c r="A23207" t="s">
        <v>805</v>
      </c>
      <c r="B23207">
        <v>12</v>
      </c>
      <c r="C23207">
        <v>2013</v>
      </c>
      <c r="E23207" t="s">
        <v>5087</v>
      </c>
      <c r="F23207">
        <v>69</v>
      </c>
      <c r="G23207" t="s">
        <v>23853</v>
      </c>
      <c r="H23207" t="s">
        <v>23835</v>
      </c>
      <c r="P23207">
        <v>9.39</v>
      </c>
      <c r="Q23207">
        <v>0.31</v>
      </c>
      <c r="R23207">
        <v>0</v>
      </c>
      <c r="S23207">
        <v>9.08</v>
      </c>
      <c r="U23207">
        <v>600</v>
      </c>
      <c r="V23207" s="8">
        <v>40155</v>
      </c>
    </row>
    <row r="23208" spans="1:22" x14ac:dyDescent="0.2">
      <c r="A23208" t="s">
        <v>805</v>
      </c>
      <c r="B23208">
        <v>12</v>
      </c>
      <c r="C23208">
        <v>2013</v>
      </c>
      <c r="E23208" t="s">
        <v>5087</v>
      </c>
      <c r="F23208">
        <v>70</v>
      </c>
      <c r="G23208" t="s">
        <v>23854</v>
      </c>
      <c r="H23208" t="s">
        <v>23835</v>
      </c>
      <c r="P23208">
        <v>9.7799999999999994</v>
      </c>
      <c r="Q23208">
        <v>0.32</v>
      </c>
      <c r="R23208">
        <v>0</v>
      </c>
      <c r="S23208">
        <v>9.4600000000000009</v>
      </c>
      <c r="U23208">
        <v>1525</v>
      </c>
      <c r="V23208" s="8">
        <v>40155</v>
      </c>
    </row>
    <row r="23209" spans="1:22" x14ac:dyDescent="0.2">
      <c r="A23209" t="s">
        <v>805</v>
      </c>
      <c r="B23209">
        <v>12</v>
      </c>
      <c r="C23209">
        <v>2013</v>
      </c>
      <c r="E23209" t="s">
        <v>5087</v>
      </c>
      <c r="F23209">
        <v>70.5</v>
      </c>
      <c r="G23209" t="s">
        <v>23855</v>
      </c>
      <c r="H23209" t="s">
        <v>23835</v>
      </c>
      <c r="P23209">
        <v>9.9600000000000009</v>
      </c>
      <c r="Q23209">
        <v>0.31</v>
      </c>
      <c r="R23209">
        <v>0</v>
      </c>
      <c r="S23209">
        <v>9.65</v>
      </c>
      <c r="U23209">
        <v>200</v>
      </c>
      <c r="V23209" s="8">
        <v>40155</v>
      </c>
    </row>
    <row r="23210" spans="1:22" x14ac:dyDescent="0.2">
      <c r="A23210" t="s">
        <v>805</v>
      </c>
      <c r="B23210">
        <v>12</v>
      </c>
      <c r="C23210">
        <v>2013</v>
      </c>
      <c r="E23210" t="s">
        <v>5087</v>
      </c>
      <c r="F23210">
        <v>71</v>
      </c>
      <c r="G23210" t="s">
        <v>23856</v>
      </c>
      <c r="H23210" t="s">
        <v>23835</v>
      </c>
      <c r="P23210">
        <v>10.14</v>
      </c>
      <c r="Q23210">
        <v>0.28999999999999998</v>
      </c>
      <c r="R23210">
        <v>0</v>
      </c>
      <c r="S23210">
        <v>9.85</v>
      </c>
      <c r="U23210">
        <v>200</v>
      </c>
      <c r="V23210" s="8">
        <v>40155</v>
      </c>
    </row>
    <row r="23211" spans="1:22" x14ac:dyDescent="0.2">
      <c r="A23211" t="s">
        <v>805</v>
      </c>
      <c r="B23211">
        <v>12</v>
      </c>
      <c r="C23211">
        <v>2013</v>
      </c>
      <c r="E23211" t="s">
        <v>5087</v>
      </c>
      <c r="F23211">
        <v>72</v>
      </c>
      <c r="G23211" t="s">
        <v>23857</v>
      </c>
      <c r="H23211" t="s">
        <v>23835</v>
      </c>
      <c r="P23211">
        <v>10.52</v>
      </c>
      <c r="Q23211">
        <v>0.28999999999999998</v>
      </c>
      <c r="R23211">
        <v>0</v>
      </c>
      <c r="S23211">
        <v>10.23</v>
      </c>
      <c r="U23211">
        <v>300</v>
      </c>
      <c r="V23211" s="8">
        <v>40155</v>
      </c>
    </row>
    <row r="23212" spans="1:22" x14ac:dyDescent="0.2">
      <c r="A23212" t="s">
        <v>805</v>
      </c>
      <c r="B23212">
        <v>12</v>
      </c>
      <c r="C23212">
        <v>2013</v>
      </c>
      <c r="E23212" t="s">
        <v>5087</v>
      </c>
      <c r="F23212">
        <v>73</v>
      </c>
      <c r="G23212" t="s">
        <v>23858</v>
      </c>
      <c r="H23212" t="s">
        <v>23835</v>
      </c>
      <c r="P23212">
        <v>10.9</v>
      </c>
      <c r="Q23212">
        <v>0.3</v>
      </c>
      <c r="R23212">
        <v>0</v>
      </c>
      <c r="S23212">
        <v>10.6</v>
      </c>
      <c r="U23212">
        <v>300</v>
      </c>
      <c r="V23212" s="8">
        <v>40155</v>
      </c>
    </row>
    <row r="23213" spans="1:22" x14ac:dyDescent="0.2">
      <c r="A23213" t="s">
        <v>805</v>
      </c>
      <c r="B23213">
        <v>12</v>
      </c>
      <c r="C23213">
        <v>2013</v>
      </c>
      <c r="E23213" t="s">
        <v>5087</v>
      </c>
      <c r="F23213">
        <v>74</v>
      </c>
      <c r="G23213" t="s">
        <v>23859</v>
      </c>
      <c r="H23213" t="s">
        <v>23835</v>
      </c>
      <c r="P23213">
        <v>11.28</v>
      </c>
      <c r="Q23213">
        <v>0.3</v>
      </c>
      <c r="R23213">
        <v>0</v>
      </c>
      <c r="S23213">
        <v>10.98</v>
      </c>
      <c r="U23213">
        <v>350</v>
      </c>
      <c r="V23213" s="8">
        <v>40155</v>
      </c>
    </row>
    <row r="23214" spans="1:22" x14ac:dyDescent="0.2">
      <c r="A23214" t="s">
        <v>805</v>
      </c>
      <c r="B23214">
        <v>12</v>
      </c>
      <c r="C23214">
        <v>2013</v>
      </c>
      <c r="E23214" t="s">
        <v>5087</v>
      </c>
      <c r="F23214">
        <v>75</v>
      </c>
      <c r="G23214" t="s">
        <v>23860</v>
      </c>
      <c r="H23214" t="s">
        <v>23835</v>
      </c>
      <c r="P23214">
        <v>11.68</v>
      </c>
      <c r="Q23214">
        <v>0.32</v>
      </c>
      <c r="R23214">
        <v>0</v>
      </c>
      <c r="S23214">
        <v>11.36</v>
      </c>
      <c r="U23214">
        <v>300</v>
      </c>
      <c r="V23214" s="8">
        <v>40155</v>
      </c>
    </row>
    <row r="23215" spans="1:22" x14ac:dyDescent="0.2">
      <c r="A23215" t="s">
        <v>805</v>
      </c>
      <c r="B23215">
        <v>12</v>
      </c>
      <c r="C23215">
        <v>2013</v>
      </c>
      <c r="E23215" t="s">
        <v>5087</v>
      </c>
      <c r="F23215">
        <v>77</v>
      </c>
      <c r="G23215" t="s">
        <v>23861</v>
      </c>
      <c r="H23215" t="s">
        <v>23835</v>
      </c>
      <c r="P23215">
        <v>12.49</v>
      </c>
      <c r="Q23215">
        <v>0.34</v>
      </c>
      <c r="R23215">
        <v>0</v>
      </c>
      <c r="S23215">
        <v>12.15</v>
      </c>
      <c r="U23215">
        <v>200</v>
      </c>
      <c r="V23215" s="8">
        <v>40155</v>
      </c>
    </row>
    <row r="23216" spans="1:22" x14ac:dyDescent="0.2">
      <c r="A23216" t="s">
        <v>805</v>
      </c>
      <c r="B23216">
        <v>12</v>
      </c>
      <c r="C23216">
        <v>2013</v>
      </c>
      <c r="E23216" t="s">
        <v>5087</v>
      </c>
      <c r="F23216">
        <v>79</v>
      </c>
      <c r="G23216" t="s">
        <v>23862</v>
      </c>
      <c r="H23216" t="s">
        <v>23835</v>
      </c>
      <c r="P23216">
        <v>13.29</v>
      </c>
      <c r="Q23216">
        <v>0.32</v>
      </c>
      <c r="R23216">
        <v>0</v>
      </c>
      <c r="S23216">
        <v>12.97</v>
      </c>
      <c r="U23216">
        <v>40</v>
      </c>
      <c r="V23216" s="8">
        <v>40155</v>
      </c>
    </row>
    <row r="23217" spans="1:22" x14ac:dyDescent="0.2">
      <c r="A23217" t="s">
        <v>805</v>
      </c>
      <c r="B23217">
        <v>12</v>
      </c>
      <c r="C23217">
        <v>2013</v>
      </c>
      <c r="E23217" t="s">
        <v>5087</v>
      </c>
      <c r="F23217">
        <v>84</v>
      </c>
      <c r="G23217" t="s">
        <v>23863</v>
      </c>
      <c r="H23217" t="s">
        <v>23835</v>
      </c>
      <c r="P23217">
        <v>15.4</v>
      </c>
      <c r="Q23217">
        <v>0.37</v>
      </c>
      <c r="R23217">
        <v>0</v>
      </c>
      <c r="S23217">
        <v>15.03</v>
      </c>
      <c r="U23217">
        <v>175</v>
      </c>
      <c r="V23217" s="8">
        <v>40155</v>
      </c>
    </row>
    <row r="23218" spans="1:22" x14ac:dyDescent="0.2">
      <c r="A23218" t="s">
        <v>805</v>
      </c>
      <c r="B23218">
        <v>12</v>
      </c>
      <c r="C23218">
        <v>2013</v>
      </c>
      <c r="E23218" t="s">
        <v>5087</v>
      </c>
      <c r="F23218">
        <v>85</v>
      </c>
      <c r="G23218" t="s">
        <v>23864</v>
      </c>
      <c r="H23218" t="s">
        <v>23835</v>
      </c>
      <c r="P23218">
        <v>15.85</v>
      </c>
      <c r="Q23218">
        <v>0.39</v>
      </c>
      <c r="R23218">
        <v>0</v>
      </c>
      <c r="S23218">
        <v>15.46</v>
      </c>
      <c r="U23218">
        <v>1040</v>
      </c>
      <c r="V23218" s="8">
        <v>40155</v>
      </c>
    </row>
    <row r="23219" spans="1:22" x14ac:dyDescent="0.2">
      <c r="A23219" t="s">
        <v>805</v>
      </c>
      <c r="B23219">
        <v>12</v>
      </c>
      <c r="C23219">
        <v>2013</v>
      </c>
      <c r="E23219" t="s">
        <v>5087</v>
      </c>
      <c r="F23219">
        <v>88</v>
      </c>
      <c r="G23219" t="s">
        <v>23865</v>
      </c>
      <c r="H23219" t="s">
        <v>23835</v>
      </c>
      <c r="P23219">
        <v>17.38</v>
      </c>
      <c r="Q23219">
        <v>0.5</v>
      </c>
      <c r="R23219">
        <v>0</v>
      </c>
      <c r="S23219">
        <v>16.88</v>
      </c>
      <c r="U23219">
        <v>500</v>
      </c>
      <c r="V23219" s="8">
        <v>40155</v>
      </c>
    </row>
    <row r="23220" spans="1:22" x14ac:dyDescent="0.2">
      <c r="A23220" t="s">
        <v>805</v>
      </c>
      <c r="B23220">
        <v>12</v>
      </c>
      <c r="C23220">
        <v>2013</v>
      </c>
      <c r="E23220" t="s">
        <v>5087</v>
      </c>
      <c r="F23220">
        <v>89</v>
      </c>
      <c r="G23220" t="s">
        <v>23866</v>
      </c>
      <c r="H23220" t="s">
        <v>23835</v>
      </c>
      <c r="P23220">
        <v>17.91</v>
      </c>
      <c r="Q23220">
        <v>0.51</v>
      </c>
      <c r="R23220">
        <v>0</v>
      </c>
      <c r="S23220">
        <v>17.399999999999999</v>
      </c>
      <c r="U23220">
        <v>450</v>
      </c>
      <c r="V23220" s="8">
        <v>40155</v>
      </c>
    </row>
    <row r="23221" spans="1:22" x14ac:dyDescent="0.2">
      <c r="A23221" t="s">
        <v>805</v>
      </c>
      <c r="B23221">
        <v>12</v>
      </c>
      <c r="C23221">
        <v>2013</v>
      </c>
      <c r="E23221" t="s">
        <v>5087</v>
      </c>
      <c r="F23221">
        <v>90</v>
      </c>
      <c r="G23221" t="s">
        <v>23867</v>
      </c>
      <c r="H23221" t="s">
        <v>23835</v>
      </c>
      <c r="P23221">
        <v>18.440000000000001</v>
      </c>
      <c r="Q23221">
        <v>0.52</v>
      </c>
      <c r="R23221">
        <v>0</v>
      </c>
      <c r="S23221">
        <v>17.920000000000002</v>
      </c>
      <c r="U23221">
        <v>1250</v>
      </c>
      <c r="V23221" s="8">
        <v>40155</v>
      </c>
    </row>
    <row r="23222" spans="1:22" x14ac:dyDescent="0.2">
      <c r="A23222" t="s">
        <v>805</v>
      </c>
      <c r="B23222">
        <v>12</v>
      </c>
      <c r="C23222">
        <v>2013</v>
      </c>
      <c r="E23222" t="s">
        <v>5087</v>
      </c>
      <c r="F23222">
        <v>91</v>
      </c>
      <c r="G23222" t="s">
        <v>23868</v>
      </c>
      <c r="H23222" t="s">
        <v>23835</v>
      </c>
      <c r="P23222">
        <v>18.96</v>
      </c>
      <c r="Q23222">
        <v>0.51</v>
      </c>
      <c r="R23222">
        <v>0</v>
      </c>
      <c r="S23222">
        <v>18.45</v>
      </c>
      <c r="U23222">
        <v>475</v>
      </c>
      <c r="V23222" s="8">
        <v>40155</v>
      </c>
    </row>
    <row r="23223" spans="1:22" x14ac:dyDescent="0.2">
      <c r="A23223" t="s">
        <v>805</v>
      </c>
      <c r="B23223">
        <v>12</v>
      </c>
      <c r="C23223">
        <v>2013</v>
      </c>
      <c r="E23223" t="s">
        <v>5087</v>
      </c>
      <c r="F23223">
        <v>97</v>
      </c>
      <c r="G23223" t="s">
        <v>23869</v>
      </c>
      <c r="H23223" t="s">
        <v>23835</v>
      </c>
      <c r="P23223">
        <v>22.19</v>
      </c>
      <c r="Q23223">
        <v>0.56000000000000005</v>
      </c>
      <c r="R23223">
        <v>0</v>
      </c>
      <c r="S23223">
        <v>21.63</v>
      </c>
      <c r="U23223">
        <v>275</v>
      </c>
      <c r="V23223" s="8">
        <v>40155</v>
      </c>
    </row>
    <row r="23224" spans="1:22" x14ac:dyDescent="0.2">
      <c r="A23224" t="s">
        <v>805</v>
      </c>
      <c r="B23224">
        <v>12</v>
      </c>
      <c r="C23224">
        <v>2014</v>
      </c>
      <c r="E23224" t="s">
        <v>1301</v>
      </c>
      <c r="F23224">
        <v>100</v>
      </c>
      <c r="G23224" t="s">
        <v>23870</v>
      </c>
      <c r="H23224" t="s">
        <v>23871</v>
      </c>
      <c r="P23224">
        <v>17.28</v>
      </c>
      <c r="Q23224">
        <v>-0.56999999999999995</v>
      </c>
      <c r="R23224">
        <v>0</v>
      </c>
      <c r="S23224">
        <v>17.850000000000001</v>
      </c>
      <c r="U23224">
        <v>501</v>
      </c>
      <c r="V23224" s="8">
        <v>40155</v>
      </c>
    </row>
    <row r="23225" spans="1:22" x14ac:dyDescent="0.2">
      <c r="A23225" t="s">
        <v>805</v>
      </c>
      <c r="B23225">
        <v>12</v>
      </c>
      <c r="C23225">
        <v>2014</v>
      </c>
      <c r="E23225" t="s">
        <v>1301</v>
      </c>
      <c r="F23225">
        <v>102</v>
      </c>
      <c r="G23225" t="s">
        <v>23872</v>
      </c>
      <c r="H23225" t="s">
        <v>23871</v>
      </c>
      <c r="P23225">
        <v>16.670000000000002</v>
      </c>
      <c r="Q23225">
        <v>-0.55000000000000004</v>
      </c>
      <c r="R23225">
        <v>0</v>
      </c>
      <c r="S23225">
        <v>17.22</v>
      </c>
      <c r="U23225">
        <v>1000</v>
      </c>
      <c r="V23225" s="8">
        <v>40155</v>
      </c>
    </row>
    <row r="23226" spans="1:22" x14ac:dyDescent="0.2">
      <c r="A23226" t="s">
        <v>805</v>
      </c>
      <c r="B23226">
        <v>12</v>
      </c>
      <c r="C23226">
        <v>2014</v>
      </c>
      <c r="E23226" t="s">
        <v>1301</v>
      </c>
      <c r="F23226">
        <v>104.5</v>
      </c>
      <c r="G23226" t="s">
        <v>23873</v>
      </c>
      <c r="H23226" t="s">
        <v>23871</v>
      </c>
      <c r="P23226">
        <v>15.97</v>
      </c>
      <c r="Q23226">
        <v>-0.52</v>
      </c>
      <c r="R23226">
        <v>0</v>
      </c>
      <c r="S23226">
        <v>16.489999999999998</v>
      </c>
      <c r="U23226">
        <v>700</v>
      </c>
      <c r="V23226" s="8">
        <v>40155</v>
      </c>
    </row>
    <row r="23227" spans="1:22" x14ac:dyDescent="0.2">
      <c r="A23227" t="s">
        <v>805</v>
      </c>
      <c r="B23227">
        <v>12</v>
      </c>
      <c r="C23227">
        <v>2014</v>
      </c>
      <c r="E23227" t="s">
        <v>1301</v>
      </c>
      <c r="F23227">
        <v>110</v>
      </c>
      <c r="G23227" t="s">
        <v>23874</v>
      </c>
      <c r="H23227" t="s">
        <v>23871</v>
      </c>
      <c r="P23227">
        <v>14.57</v>
      </c>
      <c r="Q23227">
        <v>-0.49</v>
      </c>
      <c r="R23227">
        <v>0</v>
      </c>
      <c r="S23227">
        <v>15.06</v>
      </c>
      <c r="U23227">
        <v>500</v>
      </c>
      <c r="V23227" s="8">
        <v>40155</v>
      </c>
    </row>
    <row r="23228" spans="1:22" x14ac:dyDescent="0.2">
      <c r="A23228" t="s">
        <v>805</v>
      </c>
      <c r="B23228">
        <v>12</v>
      </c>
      <c r="C23228">
        <v>2014</v>
      </c>
      <c r="E23228" t="s">
        <v>1301</v>
      </c>
      <c r="F23228">
        <v>114</v>
      </c>
      <c r="G23228" t="s">
        <v>23875</v>
      </c>
      <c r="H23228" t="s">
        <v>23871</v>
      </c>
      <c r="P23228">
        <v>13.65</v>
      </c>
      <c r="Q23228">
        <v>-0.45</v>
      </c>
      <c r="R23228">
        <v>0</v>
      </c>
      <c r="S23228">
        <v>14.1</v>
      </c>
      <c r="U23228">
        <v>500</v>
      </c>
      <c r="V23228" s="8">
        <v>40155</v>
      </c>
    </row>
    <row r="23229" spans="1:22" x14ac:dyDescent="0.2">
      <c r="A23229" t="s">
        <v>805</v>
      </c>
      <c r="B23229">
        <v>12</v>
      </c>
      <c r="C23229">
        <v>2014</v>
      </c>
      <c r="E23229" t="s">
        <v>1301</v>
      </c>
      <c r="F23229">
        <v>115</v>
      </c>
      <c r="G23229" t="s">
        <v>23876</v>
      </c>
      <c r="H23229" t="s">
        <v>23871</v>
      </c>
      <c r="P23229">
        <v>13.43</v>
      </c>
      <c r="Q23229">
        <v>-0.45</v>
      </c>
      <c r="R23229">
        <v>0</v>
      </c>
      <c r="S23229">
        <v>13.88</v>
      </c>
      <c r="U23229">
        <v>1</v>
      </c>
      <c r="V23229" s="8">
        <v>40155</v>
      </c>
    </row>
    <row r="23230" spans="1:22" x14ac:dyDescent="0.2">
      <c r="A23230" t="s">
        <v>805</v>
      </c>
      <c r="B23230">
        <v>12</v>
      </c>
      <c r="C23230">
        <v>2014</v>
      </c>
      <c r="E23230" t="s">
        <v>1301</v>
      </c>
      <c r="F23230">
        <v>118</v>
      </c>
      <c r="G23230" t="s">
        <v>23877</v>
      </c>
      <c r="H23230" t="s">
        <v>23871</v>
      </c>
      <c r="P23230">
        <v>12.8</v>
      </c>
      <c r="Q23230">
        <v>-0.43</v>
      </c>
      <c r="R23230">
        <v>0</v>
      </c>
      <c r="S23230">
        <v>13.23</v>
      </c>
      <c r="U23230">
        <v>200</v>
      </c>
      <c r="V23230" s="8">
        <v>40155</v>
      </c>
    </row>
    <row r="23231" spans="1:22" x14ac:dyDescent="0.2">
      <c r="A23231" t="s">
        <v>805</v>
      </c>
      <c r="B23231">
        <v>12</v>
      </c>
      <c r="C23231">
        <v>2014</v>
      </c>
      <c r="E23231" t="s">
        <v>1301</v>
      </c>
      <c r="F23231">
        <v>118.5</v>
      </c>
      <c r="G23231" t="s">
        <v>23878</v>
      </c>
      <c r="H23231" t="s">
        <v>23871</v>
      </c>
      <c r="P23231">
        <v>12.69</v>
      </c>
      <c r="Q23231">
        <v>-0.43</v>
      </c>
      <c r="R23231">
        <v>0</v>
      </c>
      <c r="S23231">
        <v>13.12</v>
      </c>
      <c r="U23231">
        <v>100</v>
      </c>
      <c r="V23231" s="8">
        <v>40155</v>
      </c>
    </row>
    <row r="23232" spans="1:22" x14ac:dyDescent="0.2">
      <c r="A23232" t="s">
        <v>805</v>
      </c>
      <c r="B23232">
        <v>12</v>
      </c>
      <c r="C23232">
        <v>2014</v>
      </c>
      <c r="E23232" t="s">
        <v>1301</v>
      </c>
      <c r="F23232">
        <v>119</v>
      </c>
      <c r="G23232" t="s">
        <v>23879</v>
      </c>
      <c r="H23232" t="s">
        <v>23871</v>
      </c>
      <c r="P23232">
        <v>12.59</v>
      </c>
      <c r="Q23232">
        <v>-0.43</v>
      </c>
      <c r="R23232">
        <v>0</v>
      </c>
      <c r="S23232">
        <v>13.02</v>
      </c>
      <c r="U23232">
        <v>400</v>
      </c>
      <c r="V23232" s="8">
        <v>40155</v>
      </c>
    </row>
    <row r="23233" spans="1:22" x14ac:dyDescent="0.2">
      <c r="A23233" t="s">
        <v>805</v>
      </c>
      <c r="B23233">
        <v>12</v>
      </c>
      <c r="C23233">
        <v>2014</v>
      </c>
      <c r="E23233" t="s">
        <v>1301</v>
      </c>
      <c r="F23233">
        <v>119.5</v>
      </c>
      <c r="G23233" t="s">
        <v>23880</v>
      </c>
      <c r="H23233" t="s">
        <v>23871</v>
      </c>
      <c r="P23233">
        <v>12.49</v>
      </c>
      <c r="Q23233">
        <v>-0.42</v>
      </c>
      <c r="R23233">
        <v>0</v>
      </c>
      <c r="S23233">
        <v>12.91</v>
      </c>
      <c r="U23233">
        <v>800</v>
      </c>
      <c r="V23233" s="8">
        <v>40155</v>
      </c>
    </row>
    <row r="23234" spans="1:22" x14ac:dyDescent="0.2">
      <c r="A23234" t="s">
        <v>805</v>
      </c>
      <c r="B23234">
        <v>12</v>
      </c>
      <c r="C23234">
        <v>2014</v>
      </c>
      <c r="E23234" t="s">
        <v>1301</v>
      </c>
      <c r="F23234">
        <v>120</v>
      </c>
      <c r="G23234" t="s">
        <v>23881</v>
      </c>
      <c r="H23234" t="s">
        <v>23871</v>
      </c>
      <c r="P23234">
        <v>12.39</v>
      </c>
      <c r="Q23234">
        <v>-0.42</v>
      </c>
      <c r="R23234">
        <v>0</v>
      </c>
      <c r="S23234">
        <v>12.81</v>
      </c>
      <c r="U23234">
        <v>1700</v>
      </c>
      <c r="V23234" s="8">
        <v>40155</v>
      </c>
    </row>
    <row r="23235" spans="1:22" x14ac:dyDescent="0.2">
      <c r="A23235" t="s">
        <v>805</v>
      </c>
      <c r="B23235">
        <v>12</v>
      </c>
      <c r="C23235">
        <v>2014</v>
      </c>
      <c r="E23235" t="s">
        <v>1301</v>
      </c>
      <c r="F23235">
        <v>125</v>
      </c>
      <c r="G23235" t="s">
        <v>23882</v>
      </c>
      <c r="H23235" t="s">
        <v>23871</v>
      </c>
      <c r="P23235">
        <v>11.46</v>
      </c>
      <c r="Q23235">
        <v>-0.39</v>
      </c>
      <c r="R23235">
        <v>0</v>
      </c>
      <c r="S23235">
        <v>11.85</v>
      </c>
      <c r="T23235">
        <v>1</v>
      </c>
      <c r="U23235">
        <v>413</v>
      </c>
      <c r="V23235" s="8">
        <v>40155</v>
      </c>
    </row>
    <row r="23236" spans="1:22" x14ac:dyDescent="0.2">
      <c r="A23236" t="s">
        <v>805</v>
      </c>
      <c r="B23236">
        <v>12</v>
      </c>
      <c r="C23236">
        <v>2014</v>
      </c>
      <c r="E23236" t="s">
        <v>1301</v>
      </c>
      <c r="F23236">
        <v>135</v>
      </c>
      <c r="G23236" t="s">
        <v>23883</v>
      </c>
      <c r="H23236" t="s">
        <v>23871</v>
      </c>
      <c r="P23236">
        <v>9.83</v>
      </c>
      <c r="Q23236">
        <v>-0.34</v>
      </c>
      <c r="R23236">
        <v>0</v>
      </c>
      <c r="S23236">
        <v>10.17</v>
      </c>
      <c r="U23236">
        <v>2</v>
      </c>
      <c r="V23236" s="8">
        <v>40155</v>
      </c>
    </row>
    <row r="23237" spans="1:22" x14ac:dyDescent="0.2">
      <c r="A23237" t="s">
        <v>805</v>
      </c>
      <c r="B23237">
        <v>12</v>
      </c>
      <c r="C23237">
        <v>2014</v>
      </c>
      <c r="E23237" t="s">
        <v>1301</v>
      </c>
      <c r="F23237">
        <v>135.5</v>
      </c>
      <c r="G23237" t="s">
        <v>23884</v>
      </c>
      <c r="H23237" t="s">
        <v>23871</v>
      </c>
      <c r="P23237">
        <v>9.76</v>
      </c>
      <c r="Q23237">
        <v>-0.34</v>
      </c>
      <c r="R23237">
        <v>0</v>
      </c>
      <c r="S23237">
        <v>10.1</v>
      </c>
      <c r="U23237">
        <v>100</v>
      </c>
      <c r="V23237" s="8">
        <v>40155</v>
      </c>
    </row>
    <row r="23238" spans="1:22" x14ac:dyDescent="0.2">
      <c r="A23238" t="s">
        <v>805</v>
      </c>
      <c r="B23238">
        <v>12</v>
      </c>
      <c r="C23238">
        <v>2014</v>
      </c>
      <c r="E23238" t="s">
        <v>1301</v>
      </c>
      <c r="F23238">
        <v>150</v>
      </c>
      <c r="G23238" t="s">
        <v>23885</v>
      </c>
      <c r="H23238" t="s">
        <v>23871</v>
      </c>
      <c r="P23238">
        <v>7.91</v>
      </c>
      <c r="Q23238">
        <v>-0.28000000000000003</v>
      </c>
      <c r="R23238">
        <v>0</v>
      </c>
      <c r="S23238">
        <v>8.19</v>
      </c>
      <c r="T23238">
        <v>1</v>
      </c>
      <c r="U23238">
        <v>1115</v>
      </c>
      <c r="V23238" s="8">
        <v>40155</v>
      </c>
    </row>
    <row r="23239" spans="1:22" x14ac:dyDescent="0.2">
      <c r="A23239" t="s">
        <v>805</v>
      </c>
      <c r="B23239">
        <v>12</v>
      </c>
      <c r="C23239">
        <v>2014</v>
      </c>
      <c r="E23239" t="s">
        <v>1301</v>
      </c>
      <c r="F23239">
        <v>160</v>
      </c>
      <c r="G23239" t="s">
        <v>23886</v>
      </c>
      <c r="H23239" t="s">
        <v>23871</v>
      </c>
      <c r="P23239">
        <v>6.89</v>
      </c>
      <c r="Q23239">
        <v>-0.25</v>
      </c>
      <c r="R23239">
        <v>0</v>
      </c>
      <c r="S23239">
        <v>7.14</v>
      </c>
      <c r="U23239">
        <v>2</v>
      </c>
      <c r="V23239" s="8">
        <v>40155</v>
      </c>
    </row>
    <row r="23240" spans="1:22" x14ac:dyDescent="0.2">
      <c r="A23240" t="s">
        <v>805</v>
      </c>
      <c r="B23240">
        <v>12</v>
      </c>
      <c r="C23240">
        <v>2014</v>
      </c>
      <c r="E23240" t="s">
        <v>1301</v>
      </c>
      <c r="F23240">
        <v>200</v>
      </c>
      <c r="G23240" t="s">
        <v>23887</v>
      </c>
      <c r="H23240" t="s">
        <v>23871</v>
      </c>
      <c r="P23240">
        <v>4.22</v>
      </c>
      <c r="Q23240">
        <v>-0.16</v>
      </c>
      <c r="R23240">
        <v>0</v>
      </c>
      <c r="S23240">
        <v>4.38</v>
      </c>
      <c r="U23240">
        <v>250</v>
      </c>
      <c r="V23240" s="8">
        <v>40155</v>
      </c>
    </row>
    <row r="23241" spans="1:22" x14ac:dyDescent="0.2">
      <c r="A23241" t="s">
        <v>805</v>
      </c>
      <c r="B23241">
        <v>12</v>
      </c>
      <c r="C23241">
        <v>2014</v>
      </c>
      <c r="E23241" t="s">
        <v>1301</v>
      </c>
      <c r="F23241">
        <v>210</v>
      </c>
      <c r="G23241" t="s">
        <v>23888</v>
      </c>
      <c r="H23241" t="s">
        <v>23871</v>
      </c>
      <c r="P23241">
        <v>3.79</v>
      </c>
      <c r="Q23241">
        <v>-0.13</v>
      </c>
      <c r="R23241">
        <v>0</v>
      </c>
      <c r="S23241">
        <v>3.92</v>
      </c>
      <c r="U23241">
        <v>1</v>
      </c>
      <c r="V23241" s="8">
        <v>40155</v>
      </c>
    </row>
    <row r="23242" spans="1:22" x14ac:dyDescent="0.2">
      <c r="A23242" t="s">
        <v>805</v>
      </c>
      <c r="B23242">
        <v>12</v>
      </c>
      <c r="C23242">
        <v>2014</v>
      </c>
      <c r="E23242" t="s">
        <v>1301</v>
      </c>
      <c r="F23242">
        <v>70</v>
      </c>
      <c r="G23242" t="s">
        <v>23889</v>
      </c>
      <c r="H23242" t="s">
        <v>23871</v>
      </c>
      <c r="P23242">
        <v>30.2</v>
      </c>
      <c r="Q23242">
        <v>-0.87</v>
      </c>
      <c r="R23242">
        <v>0</v>
      </c>
      <c r="S23242">
        <v>31.07</v>
      </c>
      <c r="U23242">
        <v>15</v>
      </c>
      <c r="V23242" s="8">
        <v>40155</v>
      </c>
    </row>
    <row r="23243" spans="1:22" x14ac:dyDescent="0.2">
      <c r="A23243" t="s">
        <v>805</v>
      </c>
      <c r="B23243">
        <v>12</v>
      </c>
      <c r="C23243">
        <v>2014</v>
      </c>
      <c r="E23243" t="s">
        <v>1301</v>
      </c>
      <c r="F23243">
        <v>70.5</v>
      </c>
      <c r="G23243" t="s">
        <v>23890</v>
      </c>
      <c r="H23243" t="s">
        <v>23871</v>
      </c>
      <c r="P23243">
        <v>29.92</v>
      </c>
      <c r="Q23243">
        <v>-0.86</v>
      </c>
      <c r="R23243">
        <v>0</v>
      </c>
      <c r="S23243">
        <v>30.78</v>
      </c>
      <c r="U23243">
        <v>300</v>
      </c>
      <c r="V23243" s="8">
        <v>40155</v>
      </c>
    </row>
    <row r="23244" spans="1:22" x14ac:dyDescent="0.2">
      <c r="A23244" t="s">
        <v>805</v>
      </c>
      <c r="B23244">
        <v>12</v>
      </c>
      <c r="C23244">
        <v>2014</v>
      </c>
      <c r="E23244" t="s">
        <v>1301</v>
      </c>
      <c r="F23244">
        <v>71</v>
      </c>
      <c r="G23244" t="s">
        <v>23891</v>
      </c>
      <c r="H23244" t="s">
        <v>23871</v>
      </c>
      <c r="P23244">
        <v>29.64</v>
      </c>
      <c r="Q23244">
        <v>-0.86</v>
      </c>
      <c r="R23244">
        <v>0</v>
      </c>
      <c r="S23244">
        <v>30.5</v>
      </c>
      <c r="U23244">
        <v>300</v>
      </c>
      <c r="V23244" s="8">
        <v>40155</v>
      </c>
    </row>
    <row r="23245" spans="1:22" x14ac:dyDescent="0.2">
      <c r="A23245" t="s">
        <v>805</v>
      </c>
      <c r="B23245">
        <v>12</v>
      </c>
      <c r="C23245">
        <v>2014</v>
      </c>
      <c r="E23245" t="s">
        <v>1301</v>
      </c>
      <c r="F23245">
        <v>72</v>
      </c>
      <c r="G23245" t="s">
        <v>23892</v>
      </c>
      <c r="H23245" t="s">
        <v>23871</v>
      </c>
      <c r="P23245">
        <v>29.09</v>
      </c>
      <c r="Q23245">
        <v>-0.85</v>
      </c>
      <c r="R23245">
        <v>0</v>
      </c>
      <c r="S23245">
        <v>29.94</v>
      </c>
      <c r="U23245">
        <v>600</v>
      </c>
      <c r="V23245" s="8">
        <v>40155</v>
      </c>
    </row>
    <row r="23246" spans="1:22" x14ac:dyDescent="0.2">
      <c r="A23246" t="s">
        <v>805</v>
      </c>
      <c r="B23246">
        <v>12</v>
      </c>
      <c r="C23246">
        <v>2014</v>
      </c>
      <c r="E23246" t="s">
        <v>1301</v>
      </c>
      <c r="F23246">
        <v>74</v>
      </c>
      <c r="G23246" t="s">
        <v>23893</v>
      </c>
      <c r="H23246" t="s">
        <v>23871</v>
      </c>
      <c r="P23246">
        <v>28.02</v>
      </c>
      <c r="Q23246">
        <v>-0.83</v>
      </c>
      <c r="R23246">
        <v>0</v>
      </c>
      <c r="S23246">
        <v>28.85</v>
      </c>
      <c r="U23246">
        <v>150</v>
      </c>
      <c r="V23246" s="8">
        <v>40155</v>
      </c>
    </row>
    <row r="23247" spans="1:22" x14ac:dyDescent="0.2">
      <c r="A23247" t="s">
        <v>805</v>
      </c>
      <c r="B23247">
        <v>12</v>
      </c>
      <c r="C23247">
        <v>2014</v>
      </c>
      <c r="E23247" t="s">
        <v>1301</v>
      </c>
      <c r="F23247">
        <v>75</v>
      </c>
      <c r="G23247" t="s">
        <v>23894</v>
      </c>
      <c r="H23247" t="s">
        <v>23871</v>
      </c>
      <c r="P23247">
        <v>27.49</v>
      </c>
      <c r="Q23247">
        <v>-0.83</v>
      </c>
      <c r="R23247">
        <v>0</v>
      </c>
      <c r="S23247">
        <v>28.32</v>
      </c>
      <c r="U23247">
        <v>600</v>
      </c>
      <c r="V23247" s="8">
        <v>40155</v>
      </c>
    </row>
    <row r="23248" spans="1:22" x14ac:dyDescent="0.2">
      <c r="A23248" t="s">
        <v>805</v>
      </c>
      <c r="B23248">
        <v>12</v>
      </c>
      <c r="C23248">
        <v>2014</v>
      </c>
      <c r="E23248" t="s">
        <v>1301</v>
      </c>
      <c r="F23248">
        <v>78</v>
      </c>
      <c r="G23248" t="s">
        <v>23895</v>
      </c>
      <c r="H23248" t="s">
        <v>23871</v>
      </c>
      <c r="P23248">
        <v>25.98</v>
      </c>
      <c r="Q23248">
        <v>-0.79</v>
      </c>
      <c r="R23248">
        <v>0</v>
      </c>
      <c r="S23248">
        <v>26.77</v>
      </c>
      <c r="U23248">
        <v>250</v>
      </c>
      <c r="V23248" s="8">
        <v>40155</v>
      </c>
    </row>
    <row r="23249" spans="1:22" x14ac:dyDescent="0.2">
      <c r="A23249" t="s">
        <v>805</v>
      </c>
      <c r="B23249">
        <v>12</v>
      </c>
      <c r="C23249">
        <v>2014</v>
      </c>
      <c r="E23249" t="s">
        <v>1301</v>
      </c>
      <c r="F23249">
        <v>79</v>
      </c>
      <c r="G23249" t="s">
        <v>23896</v>
      </c>
      <c r="H23249" t="s">
        <v>23871</v>
      </c>
      <c r="P23249">
        <v>25.49</v>
      </c>
      <c r="Q23249">
        <v>-0.78</v>
      </c>
      <c r="R23249">
        <v>0</v>
      </c>
      <c r="S23249">
        <v>26.27</v>
      </c>
      <c r="U23249">
        <v>150</v>
      </c>
      <c r="V23249" s="8">
        <v>40155</v>
      </c>
    </row>
    <row r="23250" spans="1:22" x14ac:dyDescent="0.2">
      <c r="A23250" t="s">
        <v>805</v>
      </c>
      <c r="B23250">
        <v>12</v>
      </c>
      <c r="C23250">
        <v>2014</v>
      </c>
      <c r="E23250" t="s">
        <v>1301</v>
      </c>
      <c r="F23250">
        <v>83</v>
      </c>
      <c r="G23250" t="s">
        <v>23897</v>
      </c>
      <c r="H23250" t="s">
        <v>23871</v>
      </c>
      <c r="P23250">
        <v>23.61</v>
      </c>
      <c r="Q23250">
        <v>-0.75</v>
      </c>
      <c r="R23250">
        <v>0</v>
      </c>
      <c r="S23250">
        <v>24.36</v>
      </c>
      <c r="U23250">
        <v>100</v>
      </c>
      <c r="V23250" s="8">
        <v>40155</v>
      </c>
    </row>
    <row r="23251" spans="1:22" x14ac:dyDescent="0.2">
      <c r="A23251" t="s">
        <v>805</v>
      </c>
      <c r="B23251">
        <v>12</v>
      </c>
      <c r="C23251">
        <v>2014</v>
      </c>
      <c r="E23251" t="s">
        <v>1301</v>
      </c>
      <c r="F23251">
        <v>85</v>
      </c>
      <c r="G23251" t="s">
        <v>23898</v>
      </c>
      <c r="H23251" t="s">
        <v>23871</v>
      </c>
      <c r="P23251">
        <v>22.72</v>
      </c>
      <c r="Q23251">
        <v>-0.72</v>
      </c>
      <c r="R23251">
        <v>0</v>
      </c>
      <c r="S23251">
        <v>23.44</v>
      </c>
      <c r="U23251">
        <v>200</v>
      </c>
      <c r="V23251" s="8">
        <v>40155</v>
      </c>
    </row>
    <row r="23252" spans="1:22" x14ac:dyDescent="0.2">
      <c r="A23252" t="s">
        <v>805</v>
      </c>
      <c r="B23252">
        <v>12</v>
      </c>
      <c r="C23252">
        <v>2014</v>
      </c>
      <c r="E23252" t="s">
        <v>1301</v>
      </c>
      <c r="F23252">
        <v>86</v>
      </c>
      <c r="G23252" t="s">
        <v>23899</v>
      </c>
      <c r="H23252" t="s">
        <v>23871</v>
      </c>
      <c r="P23252">
        <v>22.28</v>
      </c>
      <c r="Q23252">
        <v>-0.72</v>
      </c>
      <c r="R23252">
        <v>0</v>
      </c>
      <c r="S23252">
        <v>23</v>
      </c>
      <c r="U23252">
        <v>300</v>
      </c>
      <c r="V23252" s="8">
        <v>40155</v>
      </c>
    </row>
    <row r="23253" spans="1:22" x14ac:dyDescent="0.2">
      <c r="A23253" t="s">
        <v>805</v>
      </c>
      <c r="B23253">
        <v>12</v>
      </c>
      <c r="C23253">
        <v>2014</v>
      </c>
      <c r="E23253" t="s">
        <v>1301</v>
      </c>
      <c r="F23253">
        <v>87.5</v>
      </c>
      <c r="G23253" t="s">
        <v>23900</v>
      </c>
      <c r="H23253" t="s">
        <v>23871</v>
      </c>
      <c r="P23253">
        <v>21.64</v>
      </c>
      <c r="Q23253">
        <v>-0.71</v>
      </c>
      <c r="R23253">
        <v>0</v>
      </c>
      <c r="S23253">
        <v>22.35</v>
      </c>
      <c r="U23253">
        <v>200</v>
      </c>
      <c r="V23253" s="8">
        <v>40155</v>
      </c>
    </row>
    <row r="23254" spans="1:22" x14ac:dyDescent="0.2">
      <c r="A23254" t="s">
        <v>805</v>
      </c>
      <c r="B23254">
        <v>12</v>
      </c>
      <c r="C23254">
        <v>2014</v>
      </c>
      <c r="E23254" t="s">
        <v>1301</v>
      </c>
      <c r="F23254">
        <v>88</v>
      </c>
      <c r="G23254" t="s">
        <v>23901</v>
      </c>
      <c r="H23254" t="s">
        <v>23871</v>
      </c>
      <c r="P23254">
        <v>21.45</v>
      </c>
      <c r="Q23254">
        <v>-0.68</v>
      </c>
      <c r="R23254">
        <v>0</v>
      </c>
      <c r="S23254">
        <v>22.13</v>
      </c>
      <c r="U23254">
        <v>200</v>
      </c>
      <c r="V23254" s="8">
        <v>40155</v>
      </c>
    </row>
    <row r="23255" spans="1:22" x14ac:dyDescent="0.2">
      <c r="A23255" t="s">
        <v>805</v>
      </c>
      <c r="B23255">
        <v>12</v>
      </c>
      <c r="C23255">
        <v>2014</v>
      </c>
      <c r="E23255" t="s">
        <v>1301</v>
      </c>
      <c r="F23255">
        <v>96</v>
      </c>
      <c r="G23255" t="s">
        <v>23902</v>
      </c>
      <c r="H23255" t="s">
        <v>23871</v>
      </c>
      <c r="P23255">
        <v>18.559999999999999</v>
      </c>
      <c r="Q23255">
        <v>-0.6</v>
      </c>
      <c r="R23255">
        <v>0</v>
      </c>
      <c r="S23255">
        <v>19.16</v>
      </c>
      <c r="U23255">
        <v>50</v>
      </c>
      <c r="V23255" s="8">
        <v>40155</v>
      </c>
    </row>
    <row r="23256" spans="1:22" x14ac:dyDescent="0.2">
      <c r="A23256" t="s">
        <v>805</v>
      </c>
      <c r="B23256">
        <v>12</v>
      </c>
      <c r="C23256">
        <v>2014</v>
      </c>
      <c r="E23256" t="s">
        <v>1301</v>
      </c>
      <c r="F23256">
        <v>98</v>
      </c>
      <c r="G23256" t="s">
        <v>23903</v>
      </c>
      <c r="H23256" t="s">
        <v>23871</v>
      </c>
      <c r="P23256">
        <v>17.91</v>
      </c>
      <c r="Q23256">
        <v>-0.57999999999999996</v>
      </c>
      <c r="R23256">
        <v>0</v>
      </c>
      <c r="S23256">
        <v>18.489999999999998</v>
      </c>
      <c r="U23256">
        <v>100</v>
      </c>
      <c r="V23256" s="8">
        <v>40155</v>
      </c>
    </row>
    <row r="23257" spans="1:22" x14ac:dyDescent="0.2">
      <c r="A23257" t="s">
        <v>805</v>
      </c>
      <c r="B23257">
        <v>12</v>
      </c>
      <c r="C23257">
        <v>2014</v>
      </c>
      <c r="E23257" t="s">
        <v>5087</v>
      </c>
      <c r="F23257">
        <v>100</v>
      </c>
      <c r="G23257" t="s">
        <v>23904</v>
      </c>
      <c r="H23257" t="s">
        <v>23905</v>
      </c>
      <c r="P23257">
        <v>24.33</v>
      </c>
      <c r="Q23257">
        <v>0.62</v>
      </c>
      <c r="R23257">
        <v>0</v>
      </c>
      <c r="S23257">
        <v>23.71</v>
      </c>
      <c r="U23257">
        <v>1950</v>
      </c>
      <c r="V23257" s="8">
        <v>40155</v>
      </c>
    </row>
    <row r="23258" spans="1:22" x14ac:dyDescent="0.2">
      <c r="A23258" t="s">
        <v>805</v>
      </c>
      <c r="B23258">
        <v>12</v>
      </c>
      <c r="C23258">
        <v>2014</v>
      </c>
      <c r="E23258" t="s">
        <v>5087</v>
      </c>
      <c r="F23258">
        <v>102</v>
      </c>
      <c r="G23258" t="s">
        <v>23906</v>
      </c>
      <c r="H23258" t="s">
        <v>23905</v>
      </c>
      <c r="P23258">
        <v>25.59</v>
      </c>
      <c r="Q23258">
        <v>0.64</v>
      </c>
      <c r="R23258">
        <v>0</v>
      </c>
      <c r="S23258">
        <v>24.95</v>
      </c>
      <c r="U23258">
        <v>1000</v>
      </c>
      <c r="V23258" s="8">
        <v>40155</v>
      </c>
    </row>
    <row r="23259" spans="1:22" x14ac:dyDescent="0.2">
      <c r="A23259" t="s">
        <v>805</v>
      </c>
      <c r="B23259">
        <v>12</v>
      </c>
      <c r="C23259">
        <v>2014</v>
      </c>
      <c r="E23259" t="s">
        <v>5087</v>
      </c>
      <c r="F23259">
        <v>104.5</v>
      </c>
      <c r="G23259" t="s">
        <v>23907</v>
      </c>
      <c r="H23259" t="s">
        <v>23905</v>
      </c>
      <c r="P23259">
        <v>27.22</v>
      </c>
      <c r="Q23259">
        <v>0.68</v>
      </c>
      <c r="R23259">
        <v>0</v>
      </c>
      <c r="S23259">
        <v>26.54</v>
      </c>
      <c r="U23259">
        <v>700</v>
      </c>
      <c r="V23259" s="8">
        <v>40155</v>
      </c>
    </row>
    <row r="23260" spans="1:22" x14ac:dyDescent="0.2">
      <c r="A23260" t="s">
        <v>805</v>
      </c>
      <c r="B23260">
        <v>12</v>
      </c>
      <c r="C23260">
        <v>2014</v>
      </c>
      <c r="E23260" t="s">
        <v>5087</v>
      </c>
      <c r="F23260">
        <v>114</v>
      </c>
      <c r="G23260" t="s">
        <v>23908</v>
      </c>
      <c r="H23260" t="s">
        <v>23905</v>
      </c>
      <c r="P23260">
        <v>33.770000000000003</v>
      </c>
      <c r="Q23260">
        <v>0.76</v>
      </c>
      <c r="R23260">
        <v>0</v>
      </c>
      <c r="S23260">
        <v>33.01</v>
      </c>
      <c r="U23260">
        <v>500</v>
      </c>
      <c r="V23260" s="8">
        <v>40155</v>
      </c>
    </row>
    <row r="23261" spans="1:22" x14ac:dyDescent="0.2">
      <c r="A23261" t="s">
        <v>805</v>
      </c>
      <c r="B23261">
        <v>12</v>
      </c>
      <c r="C23261">
        <v>2014</v>
      </c>
      <c r="E23261" t="s">
        <v>5087</v>
      </c>
      <c r="F23261">
        <v>118</v>
      </c>
      <c r="G23261" t="s">
        <v>23909</v>
      </c>
      <c r="H23261" t="s">
        <v>23905</v>
      </c>
      <c r="P23261">
        <v>36.67</v>
      </c>
      <c r="Q23261">
        <v>0.79</v>
      </c>
      <c r="R23261">
        <v>0</v>
      </c>
      <c r="S23261">
        <v>35.880000000000003</v>
      </c>
      <c r="U23261">
        <v>200</v>
      </c>
      <c r="V23261" s="8">
        <v>40155</v>
      </c>
    </row>
    <row r="23262" spans="1:22" x14ac:dyDescent="0.2">
      <c r="A23262" t="s">
        <v>805</v>
      </c>
      <c r="B23262">
        <v>12</v>
      </c>
      <c r="C23262">
        <v>2014</v>
      </c>
      <c r="E23262" t="s">
        <v>5087</v>
      </c>
      <c r="F23262">
        <v>118.5</v>
      </c>
      <c r="G23262" t="s">
        <v>23910</v>
      </c>
      <c r="H23262" t="s">
        <v>23905</v>
      </c>
      <c r="P23262">
        <v>37.04</v>
      </c>
      <c r="Q23262">
        <v>0.8</v>
      </c>
      <c r="R23262">
        <v>0</v>
      </c>
      <c r="S23262">
        <v>36.24</v>
      </c>
      <c r="U23262">
        <v>100</v>
      </c>
      <c r="V23262" s="8">
        <v>40155</v>
      </c>
    </row>
    <row r="23263" spans="1:22" x14ac:dyDescent="0.2">
      <c r="A23263" t="s">
        <v>805</v>
      </c>
      <c r="B23263">
        <v>12</v>
      </c>
      <c r="C23263">
        <v>2014</v>
      </c>
      <c r="E23263" t="s">
        <v>5087</v>
      </c>
      <c r="F23263">
        <v>119</v>
      </c>
      <c r="G23263" t="s">
        <v>23911</v>
      </c>
      <c r="H23263" t="s">
        <v>23905</v>
      </c>
      <c r="P23263">
        <v>37.4</v>
      </c>
      <c r="Q23263">
        <v>0.79</v>
      </c>
      <c r="R23263">
        <v>0</v>
      </c>
      <c r="S23263">
        <v>36.61</v>
      </c>
      <c r="U23263">
        <v>400</v>
      </c>
      <c r="V23263" s="8">
        <v>40155</v>
      </c>
    </row>
    <row r="23264" spans="1:22" x14ac:dyDescent="0.2">
      <c r="A23264" t="s">
        <v>805</v>
      </c>
      <c r="B23264">
        <v>12</v>
      </c>
      <c r="C23264">
        <v>2014</v>
      </c>
      <c r="E23264" t="s">
        <v>5087</v>
      </c>
      <c r="F23264">
        <v>119.5</v>
      </c>
      <c r="G23264" t="s">
        <v>23912</v>
      </c>
      <c r="H23264" t="s">
        <v>23905</v>
      </c>
      <c r="P23264">
        <v>37.770000000000003</v>
      </c>
      <c r="Q23264">
        <v>0.8</v>
      </c>
      <c r="R23264">
        <v>0</v>
      </c>
      <c r="S23264">
        <v>36.97</v>
      </c>
      <c r="U23264">
        <v>800</v>
      </c>
      <c r="V23264" s="8">
        <v>40155</v>
      </c>
    </row>
    <row r="23265" spans="1:22" x14ac:dyDescent="0.2">
      <c r="A23265" t="s">
        <v>805</v>
      </c>
      <c r="B23265">
        <v>12</v>
      </c>
      <c r="C23265">
        <v>2014</v>
      </c>
      <c r="E23265" t="s">
        <v>5087</v>
      </c>
      <c r="F23265">
        <v>120</v>
      </c>
      <c r="G23265" t="s">
        <v>27721</v>
      </c>
      <c r="H23265" t="s">
        <v>23905</v>
      </c>
      <c r="P23265">
        <v>38.14</v>
      </c>
      <c r="Q23265">
        <v>0.8</v>
      </c>
      <c r="R23265">
        <v>0</v>
      </c>
      <c r="S23265">
        <v>37.340000000000003</v>
      </c>
      <c r="U23265">
        <v>1500</v>
      </c>
      <c r="V23265" s="8">
        <v>40155</v>
      </c>
    </row>
    <row r="23266" spans="1:22" x14ac:dyDescent="0.2">
      <c r="A23266" t="s">
        <v>805</v>
      </c>
      <c r="B23266">
        <v>12</v>
      </c>
      <c r="C23266">
        <v>2014</v>
      </c>
      <c r="E23266" t="s">
        <v>5087</v>
      </c>
      <c r="F23266">
        <v>135.5</v>
      </c>
      <c r="G23266" t="s">
        <v>27722</v>
      </c>
      <c r="H23266" t="s">
        <v>23905</v>
      </c>
      <c r="P23266">
        <v>50.17</v>
      </c>
      <c r="Q23266">
        <v>0.92</v>
      </c>
      <c r="R23266">
        <v>0</v>
      </c>
      <c r="S23266">
        <v>49.25</v>
      </c>
      <c r="U23266">
        <v>100</v>
      </c>
      <c r="V23266" s="8">
        <v>40155</v>
      </c>
    </row>
    <row r="23267" spans="1:22" x14ac:dyDescent="0.2">
      <c r="A23267" t="s">
        <v>805</v>
      </c>
      <c r="B23267">
        <v>12</v>
      </c>
      <c r="C23267">
        <v>2014</v>
      </c>
      <c r="E23267" t="s">
        <v>5087</v>
      </c>
      <c r="F23267">
        <v>50</v>
      </c>
      <c r="G23267" t="s">
        <v>27723</v>
      </c>
      <c r="H23267" t="s">
        <v>23905</v>
      </c>
      <c r="P23267">
        <v>3.28</v>
      </c>
      <c r="Q23267">
        <v>0.13</v>
      </c>
      <c r="R23267">
        <v>0</v>
      </c>
      <c r="S23267">
        <v>3.15</v>
      </c>
      <c r="U23267">
        <v>750</v>
      </c>
      <c r="V23267" s="8">
        <v>40155</v>
      </c>
    </row>
    <row r="23268" spans="1:22" x14ac:dyDescent="0.2">
      <c r="A23268" t="s">
        <v>805</v>
      </c>
      <c r="B23268">
        <v>12</v>
      </c>
      <c r="C23268">
        <v>2014</v>
      </c>
      <c r="E23268" t="s">
        <v>5087</v>
      </c>
      <c r="F23268">
        <v>60</v>
      </c>
      <c r="G23268" t="s">
        <v>27724</v>
      </c>
      <c r="H23268" t="s">
        <v>23905</v>
      </c>
      <c r="P23268">
        <v>5.87</v>
      </c>
      <c r="Q23268">
        <v>0.21</v>
      </c>
      <c r="R23268">
        <v>0</v>
      </c>
      <c r="S23268">
        <v>5.66</v>
      </c>
      <c r="U23268">
        <v>100</v>
      </c>
      <c r="V23268" s="8">
        <v>40155</v>
      </c>
    </row>
    <row r="23269" spans="1:22" x14ac:dyDescent="0.2">
      <c r="A23269" t="s">
        <v>805</v>
      </c>
      <c r="B23269">
        <v>12</v>
      </c>
      <c r="C23269">
        <v>2014</v>
      </c>
      <c r="E23269" t="s">
        <v>5087</v>
      </c>
      <c r="F23269">
        <v>70.5</v>
      </c>
      <c r="G23269" t="s">
        <v>27725</v>
      </c>
      <c r="H23269" t="s">
        <v>23905</v>
      </c>
      <c r="P23269">
        <v>9.4600000000000009</v>
      </c>
      <c r="Q23269">
        <v>0.3</v>
      </c>
      <c r="R23269">
        <v>0</v>
      </c>
      <c r="S23269">
        <v>9.16</v>
      </c>
      <c r="U23269">
        <v>300</v>
      </c>
      <c r="V23269" s="8">
        <v>40155</v>
      </c>
    </row>
    <row r="23270" spans="1:22" x14ac:dyDescent="0.2">
      <c r="A23270" t="s">
        <v>805</v>
      </c>
      <c r="B23270">
        <v>12</v>
      </c>
      <c r="C23270">
        <v>2014</v>
      </c>
      <c r="E23270" t="s">
        <v>5087</v>
      </c>
      <c r="F23270">
        <v>71</v>
      </c>
      <c r="G23270" t="s">
        <v>27726</v>
      </c>
      <c r="H23270" t="s">
        <v>23905</v>
      </c>
      <c r="P23270">
        <v>9.66</v>
      </c>
      <c r="Q23270">
        <v>0.31</v>
      </c>
      <c r="R23270">
        <v>0</v>
      </c>
      <c r="S23270">
        <v>9.35</v>
      </c>
      <c r="U23270">
        <v>300</v>
      </c>
      <c r="V23270" s="8">
        <v>40155</v>
      </c>
    </row>
    <row r="23271" spans="1:22" x14ac:dyDescent="0.2">
      <c r="A23271" t="s">
        <v>805</v>
      </c>
      <c r="B23271">
        <v>12</v>
      </c>
      <c r="C23271">
        <v>2014</v>
      </c>
      <c r="E23271" t="s">
        <v>5087</v>
      </c>
      <c r="F23271">
        <v>72</v>
      </c>
      <c r="G23271" t="s">
        <v>27727</v>
      </c>
      <c r="H23271" t="s">
        <v>23905</v>
      </c>
      <c r="P23271">
        <v>10.050000000000001</v>
      </c>
      <c r="Q23271">
        <v>0.32</v>
      </c>
      <c r="R23271">
        <v>0</v>
      </c>
      <c r="S23271">
        <v>9.73</v>
      </c>
      <c r="U23271">
        <v>1525</v>
      </c>
      <c r="V23271" s="8">
        <v>40155</v>
      </c>
    </row>
    <row r="23272" spans="1:22" x14ac:dyDescent="0.2">
      <c r="A23272" t="s">
        <v>805</v>
      </c>
      <c r="B23272">
        <v>12</v>
      </c>
      <c r="C23272">
        <v>2014</v>
      </c>
      <c r="E23272" t="s">
        <v>5087</v>
      </c>
      <c r="F23272">
        <v>74</v>
      </c>
      <c r="G23272" t="s">
        <v>27728</v>
      </c>
      <c r="H23272" t="s">
        <v>23905</v>
      </c>
      <c r="P23272">
        <v>10.85</v>
      </c>
      <c r="Q23272">
        <v>0.33</v>
      </c>
      <c r="R23272">
        <v>0</v>
      </c>
      <c r="S23272">
        <v>10.52</v>
      </c>
      <c r="U23272">
        <v>150</v>
      </c>
      <c r="V23272" s="8">
        <v>40155</v>
      </c>
    </row>
    <row r="23273" spans="1:22" x14ac:dyDescent="0.2">
      <c r="A23273" t="s">
        <v>805</v>
      </c>
      <c r="B23273">
        <v>12</v>
      </c>
      <c r="C23273">
        <v>2014</v>
      </c>
      <c r="E23273" t="s">
        <v>5087</v>
      </c>
      <c r="F23273">
        <v>75</v>
      </c>
      <c r="G23273" t="s">
        <v>27729</v>
      </c>
      <c r="H23273" t="s">
        <v>23905</v>
      </c>
      <c r="P23273">
        <v>11.27</v>
      </c>
      <c r="Q23273">
        <v>0.35</v>
      </c>
      <c r="R23273">
        <v>0</v>
      </c>
      <c r="S23273">
        <v>10.92</v>
      </c>
      <c r="U23273">
        <v>100</v>
      </c>
      <c r="V23273" s="8">
        <v>40155</v>
      </c>
    </row>
    <row r="23274" spans="1:22" x14ac:dyDescent="0.2">
      <c r="A23274" t="s">
        <v>805</v>
      </c>
      <c r="B23274">
        <v>12</v>
      </c>
      <c r="C23274">
        <v>2014</v>
      </c>
      <c r="E23274" t="s">
        <v>5087</v>
      </c>
      <c r="F23274">
        <v>79</v>
      </c>
      <c r="G23274" t="s">
        <v>27730</v>
      </c>
      <c r="H23274" t="s">
        <v>23905</v>
      </c>
      <c r="P23274">
        <v>13.01</v>
      </c>
      <c r="Q23274">
        <v>0.39</v>
      </c>
      <c r="R23274">
        <v>0</v>
      </c>
      <c r="S23274">
        <v>12.62</v>
      </c>
      <c r="U23274">
        <v>150</v>
      </c>
      <c r="V23274" s="8">
        <v>40155</v>
      </c>
    </row>
    <row r="23275" spans="1:22" x14ac:dyDescent="0.2">
      <c r="A23275" t="s">
        <v>805</v>
      </c>
      <c r="B23275">
        <v>12</v>
      </c>
      <c r="C23275">
        <v>2014</v>
      </c>
      <c r="E23275" t="s">
        <v>5087</v>
      </c>
      <c r="F23275">
        <v>83</v>
      </c>
      <c r="G23275" t="s">
        <v>27731</v>
      </c>
      <c r="H23275" t="s">
        <v>23905</v>
      </c>
      <c r="P23275">
        <v>14.86</v>
      </c>
      <c r="Q23275">
        <v>0.43</v>
      </c>
      <c r="R23275">
        <v>0</v>
      </c>
      <c r="S23275">
        <v>14.43</v>
      </c>
      <c r="U23275">
        <v>100</v>
      </c>
      <c r="V23275" s="8">
        <v>40155</v>
      </c>
    </row>
    <row r="23276" spans="1:22" x14ac:dyDescent="0.2">
      <c r="A23276" t="s">
        <v>805</v>
      </c>
      <c r="B23276">
        <v>12</v>
      </c>
      <c r="C23276">
        <v>2014</v>
      </c>
      <c r="E23276" t="s">
        <v>5087</v>
      </c>
      <c r="F23276">
        <v>86</v>
      </c>
      <c r="G23276" t="s">
        <v>27732</v>
      </c>
      <c r="H23276" t="s">
        <v>23905</v>
      </c>
      <c r="P23276">
        <v>16.32</v>
      </c>
      <c r="Q23276">
        <v>0.45</v>
      </c>
      <c r="R23276">
        <v>0</v>
      </c>
      <c r="S23276">
        <v>15.87</v>
      </c>
      <c r="U23276">
        <v>300</v>
      </c>
      <c r="V23276" s="8">
        <v>40155</v>
      </c>
    </row>
    <row r="23277" spans="1:22" x14ac:dyDescent="0.2">
      <c r="A23277" t="s">
        <v>805</v>
      </c>
      <c r="B23277">
        <v>12</v>
      </c>
      <c r="C23277">
        <v>2014</v>
      </c>
      <c r="E23277" t="s">
        <v>5087</v>
      </c>
      <c r="F23277">
        <v>87.5</v>
      </c>
      <c r="G23277" t="s">
        <v>27733</v>
      </c>
      <c r="H23277" t="s">
        <v>23905</v>
      </c>
      <c r="P23277">
        <v>17.079999999999998</v>
      </c>
      <c r="Q23277">
        <v>0.47</v>
      </c>
      <c r="R23277">
        <v>0</v>
      </c>
      <c r="S23277">
        <v>16.61</v>
      </c>
      <c r="U23277">
        <v>200</v>
      </c>
      <c r="V23277" s="8">
        <v>40155</v>
      </c>
    </row>
    <row r="23278" spans="1:22" x14ac:dyDescent="0.2">
      <c r="A23278" t="s">
        <v>805</v>
      </c>
      <c r="B23278">
        <v>12</v>
      </c>
      <c r="C23278">
        <v>2014</v>
      </c>
      <c r="E23278" t="s">
        <v>5087</v>
      </c>
      <c r="F23278">
        <v>96</v>
      </c>
      <c r="G23278" t="s">
        <v>27734</v>
      </c>
      <c r="H23278" t="s">
        <v>23905</v>
      </c>
      <c r="P23278">
        <v>21.9</v>
      </c>
      <c r="Q23278">
        <v>0.57999999999999996</v>
      </c>
      <c r="R23278">
        <v>0</v>
      </c>
      <c r="S23278">
        <v>21.32</v>
      </c>
      <c r="U23278">
        <v>50</v>
      </c>
      <c r="V23278" s="8">
        <v>40155</v>
      </c>
    </row>
    <row r="23279" spans="1:22" x14ac:dyDescent="0.2">
      <c r="A23279" t="s">
        <v>805</v>
      </c>
      <c r="B23279">
        <v>12</v>
      </c>
      <c r="C23279">
        <v>2014</v>
      </c>
      <c r="E23279" t="s">
        <v>5087</v>
      </c>
      <c r="F23279">
        <v>98</v>
      </c>
      <c r="G23279" t="s">
        <v>27735</v>
      </c>
      <c r="H23279" t="s">
        <v>23905</v>
      </c>
      <c r="P23279">
        <v>23.1</v>
      </c>
      <c r="Q23279">
        <v>0.6</v>
      </c>
      <c r="R23279">
        <v>0</v>
      </c>
      <c r="S23279">
        <v>22.5</v>
      </c>
      <c r="U23279">
        <v>100</v>
      </c>
      <c r="V23279" s="8">
        <v>40155</v>
      </c>
    </row>
    <row r="23280" spans="1:22" x14ac:dyDescent="0.2">
      <c r="A23280" t="s">
        <v>805</v>
      </c>
      <c r="B23280">
        <v>12</v>
      </c>
      <c r="C23280">
        <v>2015</v>
      </c>
      <c r="E23280" t="s">
        <v>1301</v>
      </c>
      <c r="F23280">
        <v>100</v>
      </c>
      <c r="G23280" t="s">
        <v>27736</v>
      </c>
      <c r="H23280" t="s">
        <v>27737</v>
      </c>
      <c r="P23280">
        <v>19.66</v>
      </c>
      <c r="Q23280">
        <v>-0.57999999999999996</v>
      </c>
      <c r="R23280">
        <v>0</v>
      </c>
      <c r="S23280">
        <v>20.239999999999998</v>
      </c>
      <c r="U23280">
        <v>2862</v>
      </c>
      <c r="V23280" s="8">
        <v>40155</v>
      </c>
    </row>
    <row r="23281" spans="1:22" x14ac:dyDescent="0.2">
      <c r="A23281" t="s">
        <v>805</v>
      </c>
      <c r="B23281">
        <v>12</v>
      </c>
      <c r="C23281">
        <v>2015</v>
      </c>
      <c r="E23281" t="s">
        <v>1301</v>
      </c>
      <c r="F23281">
        <v>110.5</v>
      </c>
      <c r="G23281" t="s">
        <v>27738</v>
      </c>
      <c r="H23281" t="s">
        <v>27737</v>
      </c>
      <c r="P23281">
        <v>16.73</v>
      </c>
      <c r="Q23281">
        <v>-0.49</v>
      </c>
      <c r="R23281">
        <v>0</v>
      </c>
      <c r="S23281">
        <v>17.22</v>
      </c>
      <c r="U23281">
        <v>200</v>
      </c>
      <c r="V23281" s="8">
        <v>40155</v>
      </c>
    </row>
    <row r="23282" spans="1:22" x14ac:dyDescent="0.2">
      <c r="A23282" t="s">
        <v>805</v>
      </c>
      <c r="B23282">
        <v>12</v>
      </c>
      <c r="C23282">
        <v>2015</v>
      </c>
      <c r="E23282" t="s">
        <v>1301</v>
      </c>
      <c r="F23282">
        <v>111</v>
      </c>
      <c r="G23282" t="s">
        <v>27739</v>
      </c>
      <c r="H23282" t="s">
        <v>27737</v>
      </c>
      <c r="P23282">
        <v>16.61</v>
      </c>
      <c r="Q23282">
        <v>-0.49</v>
      </c>
      <c r="R23282">
        <v>0</v>
      </c>
      <c r="S23282">
        <v>17.100000000000001</v>
      </c>
      <c r="U23282">
        <v>250</v>
      </c>
      <c r="V23282" s="8">
        <v>40155</v>
      </c>
    </row>
    <row r="23283" spans="1:22" x14ac:dyDescent="0.2">
      <c r="A23283" t="s">
        <v>805</v>
      </c>
      <c r="B23283">
        <v>12</v>
      </c>
      <c r="C23283">
        <v>2015</v>
      </c>
      <c r="E23283" t="s">
        <v>1301</v>
      </c>
      <c r="F23283">
        <v>115</v>
      </c>
      <c r="G23283" t="s">
        <v>27740</v>
      </c>
      <c r="H23283" t="s">
        <v>27737</v>
      </c>
      <c r="P23283">
        <v>15.68</v>
      </c>
      <c r="Q23283">
        <v>-0.46</v>
      </c>
      <c r="R23283">
        <v>0</v>
      </c>
      <c r="S23283">
        <v>16.14</v>
      </c>
      <c r="U23283">
        <v>250</v>
      </c>
      <c r="V23283" s="8">
        <v>40155</v>
      </c>
    </row>
    <row r="23284" spans="1:22" x14ac:dyDescent="0.2">
      <c r="A23284" t="s">
        <v>805</v>
      </c>
      <c r="B23284">
        <v>12</v>
      </c>
      <c r="C23284">
        <v>2015</v>
      </c>
      <c r="E23284" t="s">
        <v>1301</v>
      </c>
      <c r="F23284">
        <v>120</v>
      </c>
      <c r="G23284" t="s">
        <v>27741</v>
      </c>
      <c r="H23284" t="s">
        <v>27737</v>
      </c>
      <c r="P23284">
        <v>14.67</v>
      </c>
      <c r="Q23284">
        <v>-0.41</v>
      </c>
      <c r="R23284">
        <v>0</v>
      </c>
      <c r="S23284">
        <v>15.08</v>
      </c>
      <c r="U23284">
        <v>250</v>
      </c>
      <c r="V23284" s="8">
        <v>40155</v>
      </c>
    </row>
    <row r="23285" spans="1:22" x14ac:dyDescent="0.2">
      <c r="A23285" t="s">
        <v>805</v>
      </c>
      <c r="B23285">
        <v>12</v>
      </c>
      <c r="C23285">
        <v>2015</v>
      </c>
      <c r="E23285" t="s">
        <v>1301</v>
      </c>
      <c r="F23285">
        <v>128</v>
      </c>
      <c r="G23285" t="s">
        <v>27742</v>
      </c>
      <c r="H23285" t="s">
        <v>27737</v>
      </c>
      <c r="P23285">
        <v>13.25</v>
      </c>
      <c r="Q23285">
        <v>-0.37</v>
      </c>
      <c r="R23285">
        <v>0</v>
      </c>
      <c r="S23285">
        <v>13.62</v>
      </c>
      <c r="U23285">
        <v>200</v>
      </c>
      <c r="V23285" s="8">
        <v>40155</v>
      </c>
    </row>
    <row r="23286" spans="1:22" x14ac:dyDescent="0.2">
      <c r="A23286" t="s">
        <v>805</v>
      </c>
      <c r="B23286">
        <v>12</v>
      </c>
      <c r="C23286">
        <v>2015</v>
      </c>
      <c r="E23286" t="s">
        <v>1301</v>
      </c>
      <c r="F23286">
        <v>129</v>
      </c>
      <c r="G23286" t="s">
        <v>27743</v>
      </c>
      <c r="H23286" t="s">
        <v>27737</v>
      </c>
      <c r="P23286">
        <v>13.09</v>
      </c>
      <c r="Q23286">
        <v>-0.37</v>
      </c>
      <c r="R23286">
        <v>0</v>
      </c>
      <c r="S23286">
        <v>13.46</v>
      </c>
      <c r="U23286">
        <v>240</v>
      </c>
      <c r="V23286" s="8">
        <v>40155</v>
      </c>
    </row>
    <row r="23287" spans="1:22" x14ac:dyDescent="0.2">
      <c r="A23287" t="s">
        <v>805</v>
      </c>
      <c r="B23287">
        <v>12</v>
      </c>
      <c r="C23287">
        <v>2015</v>
      </c>
      <c r="E23287" t="s">
        <v>1301</v>
      </c>
      <c r="F23287">
        <v>129.5</v>
      </c>
      <c r="G23287" t="s">
        <v>27744</v>
      </c>
      <c r="H23287" t="s">
        <v>27737</v>
      </c>
      <c r="P23287">
        <v>13.01</v>
      </c>
      <c r="Q23287">
        <v>-0.36</v>
      </c>
      <c r="R23287">
        <v>0</v>
      </c>
      <c r="S23287">
        <v>13.37</v>
      </c>
      <c r="U23287">
        <v>100</v>
      </c>
      <c r="V23287" s="8">
        <v>40155</v>
      </c>
    </row>
    <row r="23288" spans="1:22" x14ac:dyDescent="0.2">
      <c r="A23288" t="s">
        <v>805</v>
      </c>
      <c r="B23288">
        <v>12</v>
      </c>
      <c r="C23288">
        <v>2015</v>
      </c>
      <c r="E23288" t="s">
        <v>1301</v>
      </c>
      <c r="F23288">
        <v>130</v>
      </c>
      <c r="G23288" t="s">
        <v>27745</v>
      </c>
      <c r="H23288" t="s">
        <v>27737</v>
      </c>
      <c r="P23288">
        <v>12.93</v>
      </c>
      <c r="Q23288">
        <v>-0.36</v>
      </c>
      <c r="R23288">
        <v>0</v>
      </c>
      <c r="S23288">
        <v>13.29</v>
      </c>
      <c r="U23288">
        <v>250</v>
      </c>
      <c r="V23288" s="8">
        <v>40155</v>
      </c>
    </row>
    <row r="23289" spans="1:22" x14ac:dyDescent="0.2">
      <c r="A23289" t="s">
        <v>805</v>
      </c>
      <c r="B23289">
        <v>12</v>
      </c>
      <c r="C23289">
        <v>2015</v>
      </c>
      <c r="E23289" t="s">
        <v>1301</v>
      </c>
      <c r="F23289">
        <v>133</v>
      </c>
      <c r="G23289" t="s">
        <v>27746</v>
      </c>
      <c r="H23289" t="s">
        <v>27737</v>
      </c>
      <c r="P23289">
        <v>12.47</v>
      </c>
      <c r="Q23289">
        <v>-0.35</v>
      </c>
      <c r="R23289">
        <v>0</v>
      </c>
      <c r="S23289">
        <v>12.82</v>
      </c>
      <c r="U23289">
        <v>200</v>
      </c>
      <c r="V23289" s="8">
        <v>40155</v>
      </c>
    </row>
    <row r="23290" spans="1:22" x14ac:dyDescent="0.2">
      <c r="A23290" t="s">
        <v>805</v>
      </c>
      <c r="B23290">
        <v>12</v>
      </c>
      <c r="C23290">
        <v>2015</v>
      </c>
      <c r="E23290" t="s">
        <v>1301</v>
      </c>
      <c r="F23290">
        <v>137</v>
      </c>
      <c r="G23290" t="s">
        <v>27747</v>
      </c>
      <c r="H23290" t="s">
        <v>27737</v>
      </c>
      <c r="P23290">
        <v>11.89</v>
      </c>
      <c r="Q23290">
        <v>-0.34</v>
      </c>
      <c r="R23290">
        <v>0</v>
      </c>
      <c r="S23290">
        <v>12.23</v>
      </c>
      <c r="U23290">
        <v>100</v>
      </c>
      <c r="V23290" s="8">
        <v>40155</v>
      </c>
    </row>
    <row r="23291" spans="1:22" x14ac:dyDescent="0.2">
      <c r="A23291" t="s">
        <v>805</v>
      </c>
      <c r="B23291">
        <v>12</v>
      </c>
      <c r="C23291">
        <v>2015</v>
      </c>
      <c r="E23291" t="s">
        <v>1301</v>
      </c>
      <c r="F23291">
        <v>138</v>
      </c>
      <c r="G23291" t="s">
        <v>27748</v>
      </c>
      <c r="H23291" t="s">
        <v>27737</v>
      </c>
      <c r="P23291">
        <v>11.75</v>
      </c>
      <c r="Q23291">
        <v>-0.33</v>
      </c>
      <c r="R23291">
        <v>0</v>
      </c>
      <c r="S23291">
        <v>12.08</v>
      </c>
      <c r="U23291">
        <v>350</v>
      </c>
      <c r="V23291" s="8">
        <v>40155</v>
      </c>
    </row>
    <row r="23292" spans="1:22" x14ac:dyDescent="0.2">
      <c r="A23292" t="s">
        <v>805</v>
      </c>
      <c r="B23292">
        <v>12</v>
      </c>
      <c r="C23292">
        <v>2015</v>
      </c>
      <c r="E23292" t="s">
        <v>1301</v>
      </c>
      <c r="F23292">
        <v>138.5</v>
      </c>
      <c r="G23292" t="s">
        <v>27749</v>
      </c>
      <c r="H23292" t="s">
        <v>27737</v>
      </c>
      <c r="P23292">
        <v>11.69</v>
      </c>
      <c r="Q23292">
        <v>-0.32</v>
      </c>
      <c r="R23292">
        <v>0</v>
      </c>
      <c r="S23292">
        <v>12.01</v>
      </c>
      <c r="U23292">
        <v>300</v>
      </c>
      <c r="V23292" s="8">
        <v>40155</v>
      </c>
    </row>
    <row r="23293" spans="1:22" x14ac:dyDescent="0.2">
      <c r="A23293" t="s">
        <v>805</v>
      </c>
      <c r="B23293">
        <v>12</v>
      </c>
      <c r="C23293">
        <v>2015</v>
      </c>
      <c r="E23293" t="s">
        <v>1301</v>
      </c>
      <c r="F23293">
        <v>139</v>
      </c>
      <c r="G23293" t="s">
        <v>27750</v>
      </c>
      <c r="H23293" t="s">
        <v>27737</v>
      </c>
      <c r="P23293">
        <v>11.62</v>
      </c>
      <c r="Q23293">
        <v>-0.32</v>
      </c>
      <c r="R23293">
        <v>0</v>
      </c>
      <c r="S23293">
        <v>11.94</v>
      </c>
      <c r="U23293">
        <v>1500</v>
      </c>
      <c r="V23293" s="8">
        <v>40155</v>
      </c>
    </row>
    <row r="23294" spans="1:22" x14ac:dyDescent="0.2">
      <c r="A23294" t="s">
        <v>805</v>
      </c>
      <c r="B23294">
        <v>12</v>
      </c>
      <c r="C23294">
        <v>2015</v>
      </c>
      <c r="E23294" t="s">
        <v>1301</v>
      </c>
      <c r="F23294">
        <v>140</v>
      </c>
      <c r="G23294" t="s">
        <v>27751</v>
      </c>
      <c r="H23294" t="s">
        <v>27737</v>
      </c>
      <c r="P23294">
        <v>11.49</v>
      </c>
      <c r="Q23294">
        <v>-0.32</v>
      </c>
      <c r="R23294">
        <v>0</v>
      </c>
      <c r="S23294">
        <v>11.81</v>
      </c>
      <c r="U23294">
        <v>504</v>
      </c>
      <c r="V23294" s="8">
        <v>40155</v>
      </c>
    </row>
    <row r="23295" spans="1:22" x14ac:dyDescent="0.2">
      <c r="A23295" t="s">
        <v>805</v>
      </c>
      <c r="B23295">
        <v>12</v>
      </c>
      <c r="C23295">
        <v>2015</v>
      </c>
      <c r="E23295" t="s">
        <v>1301</v>
      </c>
      <c r="F23295">
        <v>150</v>
      </c>
      <c r="G23295" t="s">
        <v>27752</v>
      </c>
      <c r="H23295" t="s">
        <v>27737</v>
      </c>
      <c r="P23295">
        <v>10.29</v>
      </c>
      <c r="Q23295">
        <v>-0.28000000000000003</v>
      </c>
      <c r="R23295">
        <v>0</v>
      </c>
      <c r="S23295">
        <v>10.57</v>
      </c>
      <c r="U23295">
        <v>501</v>
      </c>
      <c r="V23295" s="8">
        <v>40155</v>
      </c>
    </row>
    <row r="23296" spans="1:22" x14ac:dyDescent="0.2">
      <c r="A23296" t="s">
        <v>805</v>
      </c>
      <c r="B23296">
        <v>12</v>
      </c>
      <c r="C23296">
        <v>2015</v>
      </c>
      <c r="E23296" t="s">
        <v>1301</v>
      </c>
      <c r="F23296">
        <v>200</v>
      </c>
      <c r="G23296" t="s">
        <v>27753</v>
      </c>
      <c r="H23296" t="s">
        <v>27737</v>
      </c>
      <c r="P23296">
        <v>6.59</v>
      </c>
      <c r="Q23296">
        <v>-0.18</v>
      </c>
      <c r="R23296">
        <v>0</v>
      </c>
      <c r="S23296">
        <v>6.77</v>
      </c>
      <c r="U23296">
        <v>121</v>
      </c>
      <c r="V23296" s="8">
        <v>40155</v>
      </c>
    </row>
    <row r="23297" spans="1:22" x14ac:dyDescent="0.2">
      <c r="A23297" t="s">
        <v>805</v>
      </c>
      <c r="B23297">
        <v>12</v>
      </c>
      <c r="C23297">
        <v>2015</v>
      </c>
      <c r="E23297" t="s">
        <v>1301</v>
      </c>
      <c r="F23297">
        <v>210</v>
      </c>
      <c r="G23297" t="s">
        <v>27754</v>
      </c>
      <c r="H23297" t="s">
        <v>27737</v>
      </c>
      <c r="P23297">
        <v>6.14</v>
      </c>
      <c r="Q23297">
        <v>-0.17</v>
      </c>
      <c r="R23297">
        <v>0</v>
      </c>
      <c r="S23297">
        <v>6.31</v>
      </c>
      <c r="U23297">
        <v>1</v>
      </c>
      <c r="V23297" s="8">
        <v>40155</v>
      </c>
    </row>
    <row r="23298" spans="1:22" x14ac:dyDescent="0.2">
      <c r="A23298" t="s">
        <v>805</v>
      </c>
      <c r="B23298">
        <v>12</v>
      </c>
      <c r="C23298">
        <v>2015</v>
      </c>
      <c r="E23298" t="s">
        <v>1301</v>
      </c>
      <c r="F23298">
        <v>213</v>
      </c>
      <c r="G23298" t="s">
        <v>27755</v>
      </c>
      <c r="H23298" t="s">
        <v>27737</v>
      </c>
      <c r="P23298">
        <v>6.02</v>
      </c>
      <c r="Q23298">
        <v>-0.16</v>
      </c>
      <c r="R23298">
        <v>0</v>
      </c>
      <c r="S23298">
        <v>6.18</v>
      </c>
      <c r="U23298">
        <v>14</v>
      </c>
      <c r="V23298" s="8">
        <v>40155</v>
      </c>
    </row>
    <row r="23299" spans="1:22" x14ac:dyDescent="0.2">
      <c r="A23299" t="s">
        <v>805</v>
      </c>
      <c r="B23299">
        <v>12</v>
      </c>
      <c r="C23299">
        <v>2015</v>
      </c>
      <c r="E23299" t="s">
        <v>1301</v>
      </c>
      <c r="F23299">
        <v>30</v>
      </c>
      <c r="G23299" t="s">
        <v>27756</v>
      </c>
      <c r="H23299" t="s">
        <v>27737</v>
      </c>
      <c r="P23299">
        <v>65.010000000000005</v>
      </c>
      <c r="Q23299">
        <v>-1.27</v>
      </c>
      <c r="R23299">
        <v>0</v>
      </c>
      <c r="S23299">
        <v>66.28</v>
      </c>
      <c r="V23299" s="8">
        <v>40155</v>
      </c>
    </row>
    <row r="23300" spans="1:22" x14ac:dyDescent="0.2">
      <c r="A23300" t="s">
        <v>805</v>
      </c>
      <c r="B23300">
        <v>12</v>
      </c>
      <c r="C23300">
        <v>2015</v>
      </c>
      <c r="E23300" t="s">
        <v>1301</v>
      </c>
      <c r="F23300">
        <v>300</v>
      </c>
      <c r="G23300" t="s">
        <v>27757</v>
      </c>
      <c r="H23300" t="s">
        <v>27737</v>
      </c>
      <c r="P23300">
        <v>4.03</v>
      </c>
      <c r="Q23300">
        <v>-0.1</v>
      </c>
      <c r="R23300">
        <v>0</v>
      </c>
      <c r="S23300">
        <v>4.13</v>
      </c>
      <c r="U23300">
        <v>650</v>
      </c>
      <c r="V23300" s="8">
        <v>40155</v>
      </c>
    </row>
    <row r="23301" spans="1:22" x14ac:dyDescent="0.2">
      <c r="A23301" t="s">
        <v>805</v>
      </c>
      <c r="B23301">
        <v>12</v>
      </c>
      <c r="C23301">
        <v>2015</v>
      </c>
      <c r="E23301" t="s">
        <v>1301</v>
      </c>
      <c r="F23301">
        <v>500</v>
      </c>
      <c r="G23301" t="s">
        <v>27758</v>
      </c>
      <c r="H23301" t="s">
        <v>27737</v>
      </c>
      <c r="P23301">
        <v>0.96</v>
      </c>
      <c r="Q23301">
        <v>-0.04</v>
      </c>
      <c r="R23301">
        <v>0</v>
      </c>
      <c r="S23301">
        <v>1</v>
      </c>
      <c r="U23301">
        <v>1150</v>
      </c>
      <c r="V23301" s="8">
        <v>40155</v>
      </c>
    </row>
    <row r="23302" spans="1:22" x14ac:dyDescent="0.2">
      <c r="A23302" t="s">
        <v>805</v>
      </c>
      <c r="B23302">
        <v>12</v>
      </c>
      <c r="C23302">
        <v>2015</v>
      </c>
      <c r="E23302" t="s">
        <v>1301</v>
      </c>
      <c r="F23302">
        <v>68</v>
      </c>
      <c r="G23302" t="s">
        <v>27759</v>
      </c>
      <c r="H23302" t="s">
        <v>27737</v>
      </c>
      <c r="P23302">
        <v>33.82</v>
      </c>
      <c r="Q23302">
        <v>-0.91</v>
      </c>
      <c r="R23302">
        <v>0</v>
      </c>
      <c r="S23302">
        <v>34.729999999999997</v>
      </c>
      <c r="U23302">
        <v>15</v>
      </c>
      <c r="V23302" s="8">
        <v>40155</v>
      </c>
    </row>
    <row r="23303" spans="1:22" x14ac:dyDescent="0.2">
      <c r="A23303" t="s">
        <v>805</v>
      </c>
      <c r="B23303">
        <v>12</v>
      </c>
      <c r="C23303">
        <v>2015</v>
      </c>
      <c r="E23303" t="s">
        <v>1301</v>
      </c>
      <c r="F23303">
        <v>72</v>
      </c>
      <c r="G23303" t="s">
        <v>27760</v>
      </c>
      <c r="H23303" t="s">
        <v>27737</v>
      </c>
      <c r="P23303">
        <v>31.58</v>
      </c>
      <c r="Q23303">
        <v>-0.87</v>
      </c>
      <c r="R23303">
        <v>0</v>
      </c>
      <c r="S23303">
        <v>32.450000000000003</v>
      </c>
      <c r="U23303">
        <v>600</v>
      </c>
      <c r="V23303" s="8">
        <v>40155</v>
      </c>
    </row>
    <row r="23304" spans="1:22" x14ac:dyDescent="0.2">
      <c r="A23304" t="s">
        <v>805</v>
      </c>
      <c r="B23304">
        <v>12</v>
      </c>
      <c r="C23304">
        <v>2015</v>
      </c>
      <c r="E23304" t="s">
        <v>1301</v>
      </c>
      <c r="F23304">
        <v>75</v>
      </c>
      <c r="G23304" t="s">
        <v>27761</v>
      </c>
      <c r="H23304" t="s">
        <v>27737</v>
      </c>
      <c r="P23304">
        <v>29.99</v>
      </c>
      <c r="Q23304">
        <v>-0.84</v>
      </c>
      <c r="R23304">
        <v>0</v>
      </c>
      <c r="S23304">
        <v>30.83</v>
      </c>
      <c r="U23304">
        <v>2325</v>
      </c>
      <c r="V23304" s="8">
        <v>40155</v>
      </c>
    </row>
    <row r="23305" spans="1:22" x14ac:dyDescent="0.2">
      <c r="A23305" t="s">
        <v>805</v>
      </c>
      <c r="B23305">
        <v>12</v>
      </c>
      <c r="C23305">
        <v>2015</v>
      </c>
      <c r="E23305" t="s">
        <v>1301</v>
      </c>
      <c r="F23305">
        <v>76.5</v>
      </c>
      <c r="G23305" t="s">
        <v>27762</v>
      </c>
      <c r="H23305" t="s">
        <v>27737</v>
      </c>
      <c r="P23305">
        <v>29.22</v>
      </c>
      <c r="Q23305">
        <v>-0.83</v>
      </c>
      <c r="R23305">
        <v>0</v>
      </c>
      <c r="S23305">
        <v>30.05</v>
      </c>
      <c r="U23305">
        <v>100</v>
      </c>
      <c r="V23305" s="8">
        <v>40155</v>
      </c>
    </row>
    <row r="23306" spans="1:22" x14ac:dyDescent="0.2">
      <c r="A23306" t="s">
        <v>805</v>
      </c>
      <c r="B23306">
        <v>12</v>
      </c>
      <c r="C23306">
        <v>2015</v>
      </c>
      <c r="E23306" t="s">
        <v>1301</v>
      </c>
      <c r="F23306">
        <v>77</v>
      </c>
      <c r="G23306" t="s">
        <v>27763</v>
      </c>
      <c r="H23306" t="s">
        <v>27737</v>
      </c>
      <c r="P23306">
        <v>28.97</v>
      </c>
      <c r="Q23306">
        <v>-0.83</v>
      </c>
      <c r="R23306">
        <v>0</v>
      </c>
      <c r="S23306">
        <v>29.8</v>
      </c>
      <c r="U23306">
        <v>525</v>
      </c>
      <c r="V23306" s="8">
        <v>40155</v>
      </c>
    </row>
    <row r="23307" spans="1:22" x14ac:dyDescent="0.2">
      <c r="A23307" t="s">
        <v>805</v>
      </c>
      <c r="B23307">
        <v>12</v>
      </c>
      <c r="C23307">
        <v>2015</v>
      </c>
      <c r="E23307" t="s">
        <v>1301</v>
      </c>
      <c r="F23307">
        <v>83</v>
      </c>
      <c r="G23307" t="s">
        <v>27764</v>
      </c>
      <c r="H23307" t="s">
        <v>27737</v>
      </c>
      <c r="P23307">
        <v>26.11</v>
      </c>
      <c r="Q23307">
        <v>-0.77</v>
      </c>
      <c r="R23307">
        <v>0</v>
      </c>
      <c r="S23307">
        <v>26.88</v>
      </c>
      <c r="U23307">
        <v>50</v>
      </c>
      <c r="V23307" s="8">
        <v>40155</v>
      </c>
    </row>
    <row r="23308" spans="1:22" x14ac:dyDescent="0.2">
      <c r="A23308" t="s">
        <v>805</v>
      </c>
      <c r="B23308">
        <v>12</v>
      </c>
      <c r="C23308">
        <v>2015</v>
      </c>
      <c r="E23308" t="s">
        <v>1301</v>
      </c>
      <c r="F23308">
        <v>83.5</v>
      </c>
      <c r="G23308" t="s">
        <v>27765</v>
      </c>
      <c r="H23308" t="s">
        <v>27737</v>
      </c>
      <c r="P23308">
        <v>25.89</v>
      </c>
      <c r="Q23308">
        <v>-0.76</v>
      </c>
      <c r="R23308">
        <v>0</v>
      </c>
      <c r="S23308">
        <v>26.65</v>
      </c>
      <c r="U23308">
        <v>350</v>
      </c>
      <c r="V23308" s="8">
        <v>40155</v>
      </c>
    </row>
    <row r="23309" spans="1:22" x14ac:dyDescent="0.2">
      <c r="A23309" t="s">
        <v>805</v>
      </c>
      <c r="B23309">
        <v>12</v>
      </c>
      <c r="C23309">
        <v>2015</v>
      </c>
      <c r="E23309" t="s">
        <v>1301</v>
      </c>
      <c r="F23309">
        <v>84</v>
      </c>
      <c r="G23309" t="s">
        <v>27766</v>
      </c>
      <c r="H23309" t="s">
        <v>27737</v>
      </c>
      <c r="P23309">
        <v>25.66</v>
      </c>
      <c r="Q23309">
        <v>-0.76</v>
      </c>
      <c r="R23309">
        <v>0</v>
      </c>
      <c r="S23309">
        <v>26.42</v>
      </c>
      <c r="U23309">
        <v>270</v>
      </c>
      <c r="V23309" s="8">
        <v>40155</v>
      </c>
    </row>
    <row r="23310" spans="1:22" x14ac:dyDescent="0.2">
      <c r="A23310" t="s">
        <v>805</v>
      </c>
      <c r="B23310">
        <v>12</v>
      </c>
      <c r="C23310">
        <v>2015</v>
      </c>
      <c r="E23310" t="s">
        <v>1301</v>
      </c>
      <c r="F23310">
        <v>85</v>
      </c>
      <c r="G23310" t="s">
        <v>27767</v>
      </c>
      <c r="H23310" t="s">
        <v>27737</v>
      </c>
      <c r="P23310">
        <v>25.22</v>
      </c>
      <c r="Q23310">
        <v>-0.75</v>
      </c>
      <c r="R23310">
        <v>0</v>
      </c>
      <c r="S23310">
        <v>25.97</v>
      </c>
      <c r="U23310">
        <v>750</v>
      </c>
      <c r="V23310" s="8">
        <v>40155</v>
      </c>
    </row>
    <row r="23311" spans="1:22" x14ac:dyDescent="0.2">
      <c r="A23311" t="s">
        <v>805</v>
      </c>
      <c r="B23311">
        <v>12</v>
      </c>
      <c r="C23311">
        <v>2015</v>
      </c>
      <c r="E23311" t="s">
        <v>1301</v>
      </c>
      <c r="F23311">
        <v>86</v>
      </c>
      <c r="G23311" t="s">
        <v>27768</v>
      </c>
      <c r="H23311" t="s">
        <v>27737</v>
      </c>
      <c r="P23311">
        <v>24.78</v>
      </c>
      <c r="Q23311">
        <v>-0.75</v>
      </c>
      <c r="R23311">
        <v>0</v>
      </c>
      <c r="S23311">
        <v>25.53</v>
      </c>
      <c r="U23311">
        <v>165</v>
      </c>
      <c r="V23311" s="8">
        <v>40155</v>
      </c>
    </row>
    <row r="23312" spans="1:22" x14ac:dyDescent="0.2">
      <c r="A23312" t="s">
        <v>805</v>
      </c>
      <c r="B23312">
        <v>12</v>
      </c>
      <c r="C23312">
        <v>2015</v>
      </c>
      <c r="E23312" t="s">
        <v>1301</v>
      </c>
      <c r="F23312">
        <v>87</v>
      </c>
      <c r="G23312" t="s">
        <v>27769</v>
      </c>
      <c r="H23312" t="s">
        <v>27737</v>
      </c>
      <c r="P23312">
        <v>24.35</v>
      </c>
      <c r="Q23312">
        <v>-0.74</v>
      </c>
      <c r="R23312">
        <v>0</v>
      </c>
      <c r="S23312">
        <v>25.09</v>
      </c>
      <c r="U23312">
        <v>130</v>
      </c>
      <c r="V23312" s="8">
        <v>40155</v>
      </c>
    </row>
    <row r="23313" spans="1:22" x14ac:dyDescent="0.2">
      <c r="A23313" t="s">
        <v>805</v>
      </c>
      <c r="B23313">
        <v>12</v>
      </c>
      <c r="C23313">
        <v>2015</v>
      </c>
      <c r="E23313" t="s">
        <v>1301</v>
      </c>
      <c r="F23313">
        <v>88</v>
      </c>
      <c r="G23313" t="s">
        <v>27770</v>
      </c>
      <c r="H23313" t="s">
        <v>27737</v>
      </c>
      <c r="P23313">
        <v>23.93</v>
      </c>
      <c r="Q23313">
        <v>-0.73</v>
      </c>
      <c r="R23313">
        <v>0</v>
      </c>
      <c r="S23313">
        <v>24.66</v>
      </c>
      <c r="U23313">
        <v>40</v>
      </c>
      <c r="V23313" s="8">
        <v>40155</v>
      </c>
    </row>
    <row r="23314" spans="1:22" x14ac:dyDescent="0.2">
      <c r="A23314" t="s">
        <v>805</v>
      </c>
      <c r="B23314">
        <v>12</v>
      </c>
      <c r="C23314">
        <v>2015</v>
      </c>
      <c r="E23314" t="s">
        <v>1301</v>
      </c>
      <c r="F23314">
        <v>90</v>
      </c>
      <c r="G23314" t="s">
        <v>27771</v>
      </c>
      <c r="H23314" t="s">
        <v>27737</v>
      </c>
      <c r="P23314">
        <v>23.1</v>
      </c>
      <c r="Q23314">
        <v>-0.71</v>
      </c>
      <c r="R23314">
        <v>0</v>
      </c>
      <c r="S23314">
        <v>23.81</v>
      </c>
      <c r="U23314">
        <v>25</v>
      </c>
      <c r="V23314" s="8">
        <v>40155</v>
      </c>
    </row>
    <row r="23315" spans="1:22" x14ac:dyDescent="0.2">
      <c r="A23315" t="s">
        <v>805</v>
      </c>
      <c r="B23315">
        <v>12</v>
      </c>
      <c r="C23315">
        <v>2015</v>
      </c>
      <c r="E23315" t="s">
        <v>1301</v>
      </c>
      <c r="F23315">
        <v>94</v>
      </c>
      <c r="G23315" t="s">
        <v>27772</v>
      </c>
      <c r="H23315" t="s">
        <v>27737</v>
      </c>
      <c r="P23315">
        <v>21.65</v>
      </c>
      <c r="Q23315">
        <v>-0.63</v>
      </c>
      <c r="R23315">
        <v>0</v>
      </c>
      <c r="S23315">
        <v>22.28</v>
      </c>
      <c r="U23315">
        <v>1510</v>
      </c>
      <c r="V23315" s="8">
        <v>40155</v>
      </c>
    </row>
    <row r="23316" spans="1:22" x14ac:dyDescent="0.2">
      <c r="A23316" t="s">
        <v>805</v>
      </c>
      <c r="B23316">
        <v>12</v>
      </c>
      <c r="C23316">
        <v>2015</v>
      </c>
      <c r="E23316" t="s">
        <v>1301</v>
      </c>
      <c r="F23316">
        <v>95</v>
      </c>
      <c r="G23316" t="s">
        <v>27773</v>
      </c>
      <c r="H23316" t="s">
        <v>27737</v>
      </c>
      <c r="P23316">
        <v>21.3</v>
      </c>
      <c r="Q23316">
        <v>-0.63</v>
      </c>
      <c r="R23316">
        <v>0</v>
      </c>
      <c r="S23316">
        <v>21.93</v>
      </c>
      <c r="U23316">
        <v>25</v>
      </c>
      <c r="V23316" s="8">
        <v>40155</v>
      </c>
    </row>
    <row r="23317" spans="1:22" x14ac:dyDescent="0.2">
      <c r="A23317" t="s">
        <v>805</v>
      </c>
      <c r="B23317">
        <v>12</v>
      </c>
      <c r="C23317">
        <v>2015</v>
      </c>
      <c r="E23317" t="s">
        <v>1301</v>
      </c>
      <c r="F23317">
        <v>97</v>
      </c>
      <c r="G23317" t="s">
        <v>27774</v>
      </c>
      <c r="H23317" t="s">
        <v>27737</v>
      </c>
      <c r="P23317">
        <v>20.62</v>
      </c>
      <c r="Q23317">
        <v>-0.61</v>
      </c>
      <c r="R23317">
        <v>0</v>
      </c>
      <c r="S23317">
        <v>21.23</v>
      </c>
      <c r="U23317">
        <v>250</v>
      </c>
      <c r="V23317" s="8">
        <v>40155</v>
      </c>
    </row>
    <row r="23318" spans="1:22" x14ac:dyDescent="0.2">
      <c r="A23318" t="s">
        <v>805</v>
      </c>
      <c r="B23318">
        <v>12</v>
      </c>
      <c r="C23318">
        <v>2015</v>
      </c>
      <c r="E23318" t="s">
        <v>1301</v>
      </c>
      <c r="F23318">
        <v>99.5</v>
      </c>
      <c r="G23318" t="s">
        <v>27775</v>
      </c>
      <c r="H23318" t="s">
        <v>27737</v>
      </c>
      <c r="P23318">
        <v>19.809999999999999</v>
      </c>
      <c r="Q23318">
        <v>-0.59</v>
      </c>
      <c r="R23318">
        <v>0</v>
      </c>
      <c r="S23318">
        <v>20.399999999999999</v>
      </c>
      <c r="U23318">
        <v>25</v>
      </c>
      <c r="V23318" s="8">
        <v>40155</v>
      </c>
    </row>
    <row r="23319" spans="1:22" x14ac:dyDescent="0.2">
      <c r="A23319" t="s">
        <v>805</v>
      </c>
      <c r="B23319">
        <v>12</v>
      </c>
      <c r="C23319">
        <v>2015</v>
      </c>
      <c r="E23319" t="s">
        <v>5087</v>
      </c>
      <c r="F23319">
        <v>100</v>
      </c>
      <c r="G23319" t="s">
        <v>27776</v>
      </c>
      <c r="H23319" t="s">
        <v>27777</v>
      </c>
      <c r="P23319">
        <v>24.21</v>
      </c>
      <c r="Q23319">
        <v>0.57999999999999996</v>
      </c>
      <c r="R23319">
        <v>0</v>
      </c>
      <c r="S23319">
        <v>23.63</v>
      </c>
      <c r="U23319">
        <v>725</v>
      </c>
      <c r="V23319" s="8">
        <v>40155</v>
      </c>
    </row>
    <row r="23320" spans="1:22" x14ac:dyDescent="0.2">
      <c r="A23320" t="s">
        <v>805</v>
      </c>
      <c r="B23320">
        <v>12</v>
      </c>
      <c r="C23320">
        <v>2015</v>
      </c>
      <c r="E23320" t="s">
        <v>5087</v>
      </c>
      <c r="F23320">
        <v>110.5</v>
      </c>
      <c r="G23320" t="s">
        <v>27778</v>
      </c>
      <c r="H23320" t="s">
        <v>27777</v>
      </c>
      <c r="P23320">
        <v>30.89</v>
      </c>
      <c r="Q23320">
        <v>0.69</v>
      </c>
      <c r="R23320">
        <v>0</v>
      </c>
      <c r="S23320">
        <v>30.2</v>
      </c>
      <c r="U23320">
        <v>200</v>
      </c>
      <c r="V23320" s="8">
        <v>40155</v>
      </c>
    </row>
    <row r="23321" spans="1:22" x14ac:dyDescent="0.2">
      <c r="A23321" t="s">
        <v>805</v>
      </c>
      <c r="B23321">
        <v>12</v>
      </c>
      <c r="C23321">
        <v>2015</v>
      </c>
      <c r="E23321" t="s">
        <v>5087</v>
      </c>
      <c r="F23321">
        <v>111</v>
      </c>
      <c r="G23321" t="s">
        <v>27779</v>
      </c>
      <c r="H23321" t="s">
        <v>27777</v>
      </c>
      <c r="P23321">
        <v>31.22</v>
      </c>
      <c r="Q23321">
        <v>0.69</v>
      </c>
      <c r="R23321">
        <v>0</v>
      </c>
      <c r="S23321">
        <v>30.53</v>
      </c>
      <c r="U23321">
        <v>250</v>
      </c>
      <c r="V23321" s="8">
        <v>40155</v>
      </c>
    </row>
    <row r="23322" spans="1:22" x14ac:dyDescent="0.2">
      <c r="A23322" t="s">
        <v>805</v>
      </c>
      <c r="B23322">
        <v>12</v>
      </c>
      <c r="C23322">
        <v>2015</v>
      </c>
      <c r="E23322" t="s">
        <v>5087</v>
      </c>
      <c r="F23322">
        <v>128</v>
      </c>
      <c r="G23322" t="s">
        <v>27780</v>
      </c>
      <c r="H23322" t="s">
        <v>27777</v>
      </c>
      <c r="P23322">
        <v>43.54</v>
      </c>
      <c r="Q23322">
        <v>0.83</v>
      </c>
      <c r="R23322">
        <v>0</v>
      </c>
      <c r="S23322">
        <v>42.71</v>
      </c>
      <c r="U23322">
        <v>200</v>
      </c>
      <c r="V23322" s="8">
        <v>40155</v>
      </c>
    </row>
    <row r="23323" spans="1:22" x14ac:dyDescent="0.2">
      <c r="A23323" t="s">
        <v>805</v>
      </c>
      <c r="B23323">
        <v>12</v>
      </c>
      <c r="C23323">
        <v>2015</v>
      </c>
      <c r="E23323" t="s">
        <v>5087</v>
      </c>
      <c r="F23323">
        <v>129.5</v>
      </c>
      <c r="G23323" t="s">
        <v>27781</v>
      </c>
      <c r="H23323" t="s">
        <v>27777</v>
      </c>
      <c r="P23323">
        <v>44.69</v>
      </c>
      <c r="Q23323">
        <v>0.84</v>
      </c>
      <c r="R23323">
        <v>0</v>
      </c>
      <c r="S23323">
        <v>43.85</v>
      </c>
      <c r="V23323" s="8">
        <v>40155</v>
      </c>
    </row>
    <row r="23324" spans="1:22" x14ac:dyDescent="0.2">
      <c r="A23324" t="s">
        <v>805</v>
      </c>
      <c r="B23324">
        <v>12</v>
      </c>
      <c r="C23324">
        <v>2015</v>
      </c>
      <c r="E23324" t="s">
        <v>5087</v>
      </c>
      <c r="F23324">
        <v>138</v>
      </c>
      <c r="G23324" t="s">
        <v>27782</v>
      </c>
      <c r="H23324" t="s">
        <v>27777</v>
      </c>
      <c r="P23324">
        <v>51.37</v>
      </c>
      <c r="Q23324">
        <v>0.89</v>
      </c>
      <c r="R23324">
        <v>0</v>
      </c>
      <c r="S23324">
        <v>50.48</v>
      </c>
      <c r="U23324">
        <v>350</v>
      </c>
      <c r="V23324" s="8">
        <v>40155</v>
      </c>
    </row>
    <row r="23325" spans="1:22" x14ac:dyDescent="0.2">
      <c r="A23325" t="s">
        <v>805</v>
      </c>
      <c r="B23325">
        <v>12</v>
      </c>
      <c r="C23325">
        <v>2015</v>
      </c>
      <c r="E23325" t="s">
        <v>5087</v>
      </c>
      <c r="F23325">
        <v>138.5</v>
      </c>
      <c r="G23325" t="s">
        <v>27783</v>
      </c>
      <c r="H23325" t="s">
        <v>27777</v>
      </c>
      <c r="P23325">
        <v>51.78</v>
      </c>
      <c r="Q23325">
        <v>0.9</v>
      </c>
      <c r="R23325">
        <v>0</v>
      </c>
      <c r="S23325">
        <v>50.88</v>
      </c>
      <c r="U23325">
        <v>300</v>
      </c>
      <c r="V23325" s="8">
        <v>40155</v>
      </c>
    </row>
    <row r="23326" spans="1:22" x14ac:dyDescent="0.2">
      <c r="A23326" t="s">
        <v>805</v>
      </c>
      <c r="B23326">
        <v>12</v>
      </c>
      <c r="C23326">
        <v>2015</v>
      </c>
      <c r="E23326" t="s">
        <v>5087</v>
      </c>
      <c r="F23326">
        <v>139</v>
      </c>
      <c r="G23326" t="s">
        <v>27784</v>
      </c>
      <c r="H23326" t="s">
        <v>27777</v>
      </c>
      <c r="P23326">
        <v>52.18</v>
      </c>
      <c r="Q23326">
        <v>0.9</v>
      </c>
      <c r="R23326">
        <v>0</v>
      </c>
      <c r="S23326">
        <v>51.28</v>
      </c>
      <c r="U23326">
        <v>1500</v>
      </c>
      <c r="V23326" s="8">
        <v>40155</v>
      </c>
    </row>
    <row r="23327" spans="1:22" x14ac:dyDescent="0.2">
      <c r="A23327" t="s">
        <v>805</v>
      </c>
      <c r="B23327">
        <v>12</v>
      </c>
      <c r="C23327">
        <v>2015</v>
      </c>
      <c r="E23327" t="s">
        <v>5087</v>
      </c>
      <c r="F23327">
        <v>65</v>
      </c>
      <c r="G23327" t="s">
        <v>27785</v>
      </c>
      <c r="H23327" t="s">
        <v>27777</v>
      </c>
      <c r="P23327">
        <v>7.93</v>
      </c>
      <c r="Q23327">
        <v>0.23</v>
      </c>
      <c r="R23327">
        <v>0</v>
      </c>
      <c r="S23327">
        <v>7.7</v>
      </c>
      <c r="U23327">
        <v>500</v>
      </c>
      <c r="V23327" s="8">
        <v>40155</v>
      </c>
    </row>
    <row r="23328" spans="1:22" x14ac:dyDescent="0.2">
      <c r="A23328" t="s">
        <v>805</v>
      </c>
      <c r="B23328">
        <v>12</v>
      </c>
      <c r="C23328">
        <v>2015</v>
      </c>
      <c r="E23328" t="s">
        <v>5087</v>
      </c>
      <c r="F23328">
        <v>72</v>
      </c>
      <c r="G23328" t="s">
        <v>27786</v>
      </c>
      <c r="H23328" t="s">
        <v>27777</v>
      </c>
      <c r="P23328">
        <v>10.47</v>
      </c>
      <c r="Q23328">
        <v>0.28999999999999998</v>
      </c>
      <c r="R23328">
        <v>0</v>
      </c>
      <c r="S23328">
        <v>10.18</v>
      </c>
      <c r="U23328">
        <v>575</v>
      </c>
      <c r="V23328" s="8">
        <v>40155</v>
      </c>
    </row>
    <row r="23329" spans="1:22" x14ac:dyDescent="0.2">
      <c r="A23329" t="s">
        <v>805</v>
      </c>
      <c r="B23329">
        <v>12</v>
      </c>
      <c r="C23329">
        <v>2015</v>
      </c>
      <c r="E23329" t="s">
        <v>5087</v>
      </c>
      <c r="F23329">
        <v>75</v>
      </c>
      <c r="G23329" t="s">
        <v>27787</v>
      </c>
      <c r="H23329" t="s">
        <v>27777</v>
      </c>
      <c r="P23329">
        <v>11.66</v>
      </c>
      <c r="Q23329">
        <v>0.31</v>
      </c>
      <c r="R23329">
        <v>0</v>
      </c>
      <c r="S23329">
        <v>11.35</v>
      </c>
      <c r="U23329">
        <v>40</v>
      </c>
      <c r="V23329" s="8">
        <v>40155</v>
      </c>
    </row>
    <row r="23330" spans="1:22" x14ac:dyDescent="0.2">
      <c r="A23330" t="s">
        <v>805</v>
      </c>
      <c r="B23330">
        <v>12</v>
      </c>
      <c r="C23330">
        <v>2015</v>
      </c>
      <c r="E23330" t="s">
        <v>5087</v>
      </c>
      <c r="F23330">
        <v>76.5</v>
      </c>
      <c r="G23330" t="s">
        <v>27788</v>
      </c>
      <c r="H23330" t="s">
        <v>27777</v>
      </c>
      <c r="P23330">
        <v>12.28</v>
      </c>
      <c r="Q23330">
        <v>0.32</v>
      </c>
      <c r="R23330">
        <v>0</v>
      </c>
      <c r="S23330">
        <v>11.96</v>
      </c>
      <c r="U23330">
        <v>100</v>
      </c>
      <c r="V23330" s="8">
        <v>40155</v>
      </c>
    </row>
    <row r="23331" spans="1:22" x14ac:dyDescent="0.2">
      <c r="A23331" t="s">
        <v>805</v>
      </c>
      <c r="B23331">
        <v>12</v>
      </c>
      <c r="C23331">
        <v>2015</v>
      </c>
      <c r="E23331" t="s">
        <v>5087</v>
      </c>
      <c r="F23331">
        <v>77</v>
      </c>
      <c r="G23331" t="s">
        <v>27789</v>
      </c>
      <c r="H23331" t="s">
        <v>27777</v>
      </c>
      <c r="P23331">
        <v>12.49</v>
      </c>
      <c r="Q23331">
        <v>0.33</v>
      </c>
      <c r="R23331">
        <v>0</v>
      </c>
      <c r="S23331">
        <v>12.16</v>
      </c>
      <c r="U23331">
        <v>525</v>
      </c>
      <c r="V23331" s="8">
        <v>40155</v>
      </c>
    </row>
    <row r="23332" spans="1:22" x14ac:dyDescent="0.2">
      <c r="A23332" t="s">
        <v>805</v>
      </c>
      <c r="B23332">
        <v>12</v>
      </c>
      <c r="C23332">
        <v>2015</v>
      </c>
      <c r="E23332" t="s">
        <v>5087</v>
      </c>
      <c r="F23332">
        <v>80</v>
      </c>
      <c r="G23332" t="s">
        <v>27790</v>
      </c>
      <c r="H23332" t="s">
        <v>27777</v>
      </c>
      <c r="P23332">
        <v>13.79</v>
      </c>
      <c r="Q23332">
        <v>0.35</v>
      </c>
      <c r="R23332">
        <v>0</v>
      </c>
      <c r="S23332">
        <v>13.44</v>
      </c>
      <c r="U23332">
        <v>300</v>
      </c>
      <c r="V23332" s="8">
        <v>40155</v>
      </c>
    </row>
    <row r="23333" spans="1:22" x14ac:dyDescent="0.2">
      <c r="A23333" t="s">
        <v>805</v>
      </c>
      <c r="B23333">
        <v>12</v>
      </c>
      <c r="C23333">
        <v>2015</v>
      </c>
      <c r="E23333" t="s">
        <v>5087</v>
      </c>
      <c r="F23333">
        <v>83</v>
      </c>
      <c r="G23333" t="s">
        <v>27791</v>
      </c>
      <c r="H23333" t="s">
        <v>27777</v>
      </c>
      <c r="P23333">
        <v>15.14</v>
      </c>
      <c r="Q23333">
        <v>0.38</v>
      </c>
      <c r="R23333">
        <v>0</v>
      </c>
      <c r="S23333">
        <v>14.76</v>
      </c>
      <c r="U23333">
        <v>50</v>
      </c>
      <c r="V23333" s="8">
        <v>40155</v>
      </c>
    </row>
    <row r="23334" spans="1:22" x14ac:dyDescent="0.2">
      <c r="A23334" t="s">
        <v>805</v>
      </c>
      <c r="B23334">
        <v>12</v>
      </c>
      <c r="C23334">
        <v>2015</v>
      </c>
      <c r="E23334" t="s">
        <v>5087</v>
      </c>
      <c r="F23334">
        <v>83.5</v>
      </c>
      <c r="G23334" t="s">
        <v>27792</v>
      </c>
      <c r="H23334" t="s">
        <v>27777</v>
      </c>
      <c r="P23334">
        <v>15.38</v>
      </c>
      <c r="Q23334">
        <v>0.39</v>
      </c>
      <c r="R23334">
        <v>0</v>
      </c>
      <c r="S23334">
        <v>14.99</v>
      </c>
      <c r="U23334">
        <v>350</v>
      </c>
      <c r="V23334" s="8">
        <v>40155</v>
      </c>
    </row>
    <row r="23335" spans="1:22" x14ac:dyDescent="0.2">
      <c r="A23335" t="s">
        <v>805</v>
      </c>
      <c r="B23335">
        <v>12</v>
      </c>
      <c r="C23335">
        <v>2015</v>
      </c>
      <c r="E23335" t="s">
        <v>5087</v>
      </c>
      <c r="F23335">
        <v>84</v>
      </c>
      <c r="G23335" t="s">
        <v>27793</v>
      </c>
      <c r="H23335" t="s">
        <v>27777</v>
      </c>
      <c r="P23335">
        <v>15.61</v>
      </c>
      <c r="Q23335">
        <v>0.39</v>
      </c>
      <c r="R23335">
        <v>0</v>
      </c>
      <c r="S23335">
        <v>15.22</v>
      </c>
      <c r="U23335">
        <v>270</v>
      </c>
      <c r="V23335" s="8">
        <v>40155</v>
      </c>
    </row>
    <row r="23336" spans="1:22" x14ac:dyDescent="0.2">
      <c r="A23336" t="s">
        <v>805</v>
      </c>
      <c r="B23336">
        <v>12</v>
      </c>
      <c r="C23336">
        <v>2015</v>
      </c>
      <c r="E23336" t="s">
        <v>5087</v>
      </c>
      <c r="F23336">
        <v>85</v>
      </c>
      <c r="G23336" t="s">
        <v>27794</v>
      </c>
      <c r="H23336" t="s">
        <v>27777</v>
      </c>
      <c r="P23336">
        <v>16.079999999999998</v>
      </c>
      <c r="Q23336">
        <v>0.4</v>
      </c>
      <c r="R23336">
        <v>0</v>
      </c>
      <c r="S23336">
        <v>15.68</v>
      </c>
      <c r="U23336">
        <v>750</v>
      </c>
      <c r="V23336" s="8">
        <v>40155</v>
      </c>
    </row>
    <row r="23337" spans="1:22" x14ac:dyDescent="0.2">
      <c r="A23337" t="s">
        <v>805</v>
      </c>
      <c r="B23337">
        <v>12</v>
      </c>
      <c r="C23337">
        <v>2015</v>
      </c>
      <c r="E23337" t="s">
        <v>5087</v>
      </c>
      <c r="F23337">
        <v>86</v>
      </c>
      <c r="G23337" t="s">
        <v>27795</v>
      </c>
      <c r="H23337" t="s">
        <v>27777</v>
      </c>
      <c r="P23337">
        <v>16.559999999999999</v>
      </c>
      <c r="Q23337">
        <v>0.41</v>
      </c>
      <c r="R23337">
        <v>0</v>
      </c>
      <c r="S23337">
        <v>16.149999999999999</v>
      </c>
      <c r="U23337">
        <v>165</v>
      </c>
      <c r="V23337" s="8">
        <v>40155</v>
      </c>
    </row>
    <row r="23338" spans="1:22" x14ac:dyDescent="0.2">
      <c r="A23338" t="s">
        <v>805</v>
      </c>
      <c r="B23338">
        <v>12</v>
      </c>
      <c r="C23338">
        <v>2015</v>
      </c>
      <c r="E23338" t="s">
        <v>5087</v>
      </c>
      <c r="F23338">
        <v>87</v>
      </c>
      <c r="G23338" t="s">
        <v>27796</v>
      </c>
      <c r="H23338" t="s">
        <v>27777</v>
      </c>
      <c r="P23338">
        <v>17.04</v>
      </c>
      <c r="Q23338">
        <v>0.41</v>
      </c>
      <c r="R23338">
        <v>0</v>
      </c>
      <c r="S23338">
        <v>16.63</v>
      </c>
      <c r="U23338">
        <v>130</v>
      </c>
      <c r="V23338" s="8">
        <v>40155</v>
      </c>
    </row>
    <row r="23339" spans="1:22" x14ac:dyDescent="0.2">
      <c r="A23339" t="s">
        <v>805</v>
      </c>
      <c r="B23339">
        <v>12</v>
      </c>
      <c r="C23339">
        <v>2015</v>
      </c>
      <c r="E23339" t="s">
        <v>5087</v>
      </c>
      <c r="F23339">
        <v>88</v>
      </c>
      <c r="G23339" t="s">
        <v>27797</v>
      </c>
      <c r="H23339" t="s">
        <v>27777</v>
      </c>
      <c r="P23339">
        <v>17.53</v>
      </c>
      <c r="Q23339">
        <v>0.42</v>
      </c>
      <c r="R23339">
        <v>0</v>
      </c>
      <c r="S23339">
        <v>17.11</v>
      </c>
      <c r="U23339">
        <v>40</v>
      </c>
      <c r="V23339" s="8">
        <v>40155</v>
      </c>
    </row>
    <row r="23340" spans="1:22" x14ac:dyDescent="0.2">
      <c r="A23340" t="s">
        <v>805</v>
      </c>
      <c r="B23340">
        <v>12</v>
      </c>
      <c r="C23340">
        <v>2015</v>
      </c>
      <c r="E23340" t="s">
        <v>5087</v>
      </c>
      <c r="F23340">
        <v>94</v>
      </c>
      <c r="G23340" t="s">
        <v>27798</v>
      </c>
      <c r="H23340" t="s">
        <v>27777</v>
      </c>
      <c r="P23340">
        <v>20.73</v>
      </c>
      <c r="Q23340">
        <v>0.53</v>
      </c>
      <c r="R23340">
        <v>0</v>
      </c>
      <c r="S23340">
        <v>20.2</v>
      </c>
      <c r="U23340">
        <v>1510</v>
      </c>
      <c r="V23340" s="8">
        <v>40155</v>
      </c>
    </row>
    <row r="23341" spans="1:22" x14ac:dyDescent="0.2">
      <c r="A23341" t="s">
        <v>805</v>
      </c>
      <c r="B23341">
        <v>12</v>
      </c>
      <c r="C23341">
        <v>2015</v>
      </c>
      <c r="E23341" t="s">
        <v>5087</v>
      </c>
      <c r="F23341">
        <v>95</v>
      </c>
      <c r="G23341" t="s">
        <v>27799</v>
      </c>
      <c r="H23341" t="s">
        <v>27777</v>
      </c>
      <c r="P23341">
        <v>21.29</v>
      </c>
      <c r="Q23341">
        <v>0.53</v>
      </c>
      <c r="R23341">
        <v>0</v>
      </c>
      <c r="S23341">
        <v>20.76</v>
      </c>
      <c r="U23341">
        <v>200</v>
      </c>
      <c r="V23341" s="8">
        <v>40155</v>
      </c>
    </row>
    <row r="23342" spans="1:22" x14ac:dyDescent="0.2">
      <c r="A23342" t="s">
        <v>805</v>
      </c>
      <c r="B23342">
        <v>12</v>
      </c>
      <c r="C23342">
        <v>2015</v>
      </c>
      <c r="E23342" t="s">
        <v>5087</v>
      </c>
      <c r="F23342">
        <v>97</v>
      </c>
      <c r="G23342" t="s">
        <v>27800</v>
      </c>
      <c r="H23342" t="s">
        <v>27777</v>
      </c>
      <c r="P23342">
        <v>22.44</v>
      </c>
      <c r="Q23342">
        <v>0.55000000000000004</v>
      </c>
      <c r="R23342">
        <v>0</v>
      </c>
      <c r="S23342">
        <v>21.89</v>
      </c>
      <c r="U23342">
        <v>250</v>
      </c>
      <c r="V23342" s="8">
        <v>40155</v>
      </c>
    </row>
    <row r="23343" spans="1:22" x14ac:dyDescent="0.2">
      <c r="A23343" t="s">
        <v>805</v>
      </c>
      <c r="B23343">
        <v>12</v>
      </c>
      <c r="C23343">
        <v>2015</v>
      </c>
      <c r="E23343" t="s">
        <v>5087</v>
      </c>
      <c r="F23343">
        <v>99.5</v>
      </c>
      <c r="G23343" t="s">
        <v>27801</v>
      </c>
      <c r="H23343" t="s">
        <v>27777</v>
      </c>
      <c r="P23343">
        <v>23.91</v>
      </c>
      <c r="Q23343">
        <v>0.56999999999999995</v>
      </c>
      <c r="R23343">
        <v>0</v>
      </c>
      <c r="S23343">
        <v>23.34</v>
      </c>
      <c r="U23343">
        <v>25</v>
      </c>
      <c r="V23343" s="8">
        <v>40155</v>
      </c>
    </row>
    <row r="23344" spans="1:22" x14ac:dyDescent="0.2">
      <c r="A23344" t="s">
        <v>805</v>
      </c>
      <c r="B23344">
        <v>12</v>
      </c>
      <c r="C23344">
        <v>2016</v>
      </c>
      <c r="E23344" t="s">
        <v>1301</v>
      </c>
      <c r="F23344">
        <v>110</v>
      </c>
      <c r="G23344" t="s">
        <v>27802</v>
      </c>
      <c r="H23344" t="s">
        <v>27803</v>
      </c>
      <c r="P23344">
        <v>18.48</v>
      </c>
      <c r="Q23344">
        <v>-0.5</v>
      </c>
      <c r="R23344">
        <v>0</v>
      </c>
      <c r="S23344">
        <v>18.98</v>
      </c>
      <c r="U23344">
        <v>200</v>
      </c>
      <c r="V23344" s="8">
        <v>40155</v>
      </c>
    </row>
    <row r="23345" spans="1:22" x14ac:dyDescent="0.2">
      <c r="A23345" t="s">
        <v>805</v>
      </c>
      <c r="B23345">
        <v>12</v>
      </c>
      <c r="C23345">
        <v>2016</v>
      </c>
      <c r="E23345" t="s">
        <v>1301</v>
      </c>
      <c r="F23345">
        <v>122</v>
      </c>
      <c r="G23345" t="s">
        <v>27804</v>
      </c>
      <c r="H23345" t="s">
        <v>27803</v>
      </c>
      <c r="P23345">
        <v>15.76</v>
      </c>
      <c r="Q23345">
        <v>-0.42</v>
      </c>
      <c r="R23345">
        <v>0</v>
      </c>
      <c r="S23345">
        <v>16.18</v>
      </c>
      <c r="U23345">
        <v>25</v>
      </c>
      <c r="V23345" s="8">
        <v>40155</v>
      </c>
    </row>
    <row r="23346" spans="1:22" x14ac:dyDescent="0.2">
      <c r="A23346" t="s">
        <v>805</v>
      </c>
      <c r="B23346">
        <v>12</v>
      </c>
      <c r="C23346">
        <v>2016</v>
      </c>
      <c r="E23346" t="s">
        <v>1301</v>
      </c>
      <c r="F23346">
        <v>125</v>
      </c>
      <c r="G23346" t="s">
        <v>27805</v>
      </c>
      <c r="H23346" t="s">
        <v>27803</v>
      </c>
      <c r="P23346">
        <v>15.16</v>
      </c>
      <c r="Q23346">
        <v>-0.41</v>
      </c>
      <c r="R23346">
        <v>0</v>
      </c>
      <c r="S23346">
        <v>15.57</v>
      </c>
      <c r="U23346">
        <v>100</v>
      </c>
      <c r="V23346" s="8">
        <v>40155</v>
      </c>
    </row>
    <row r="23347" spans="1:22" x14ac:dyDescent="0.2">
      <c r="A23347" t="s">
        <v>805</v>
      </c>
      <c r="B23347">
        <v>12</v>
      </c>
      <c r="C23347">
        <v>2016</v>
      </c>
      <c r="E23347" t="s">
        <v>1301</v>
      </c>
      <c r="F23347">
        <v>125.5</v>
      </c>
      <c r="G23347" t="s">
        <v>27806</v>
      </c>
      <c r="H23347" t="s">
        <v>27803</v>
      </c>
      <c r="P23347">
        <v>15.07</v>
      </c>
      <c r="Q23347">
        <v>-0.4</v>
      </c>
      <c r="R23347">
        <v>0</v>
      </c>
      <c r="S23347">
        <v>15.47</v>
      </c>
      <c r="U23347">
        <v>500</v>
      </c>
      <c r="V23347" s="8">
        <v>40155</v>
      </c>
    </row>
    <row r="23348" spans="1:22" x14ac:dyDescent="0.2">
      <c r="A23348" t="s">
        <v>805</v>
      </c>
      <c r="B23348">
        <v>12</v>
      </c>
      <c r="C23348">
        <v>2016</v>
      </c>
      <c r="E23348" t="s">
        <v>1301</v>
      </c>
      <c r="F23348">
        <v>130</v>
      </c>
      <c r="G23348" t="s">
        <v>27807</v>
      </c>
      <c r="H23348" t="s">
        <v>27803</v>
      </c>
      <c r="P23348">
        <v>14.24</v>
      </c>
      <c r="Q23348">
        <v>-0.38</v>
      </c>
      <c r="R23348">
        <v>0</v>
      </c>
      <c r="S23348">
        <v>14.62</v>
      </c>
      <c r="U23348">
        <v>101</v>
      </c>
      <c r="V23348" s="8">
        <v>40155</v>
      </c>
    </row>
    <row r="23349" spans="1:22" x14ac:dyDescent="0.2">
      <c r="A23349" t="s">
        <v>805</v>
      </c>
      <c r="B23349">
        <v>12</v>
      </c>
      <c r="C23349">
        <v>2016</v>
      </c>
      <c r="E23349" t="s">
        <v>1301</v>
      </c>
      <c r="F23349">
        <v>133</v>
      </c>
      <c r="G23349" t="s">
        <v>27808</v>
      </c>
      <c r="H23349" t="s">
        <v>27803</v>
      </c>
      <c r="P23349">
        <v>13.72</v>
      </c>
      <c r="Q23349">
        <v>-0.37</v>
      </c>
      <c r="R23349">
        <v>0</v>
      </c>
      <c r="S23349">
        <v>14.09</v>
      </c>
      <c r="U23349">
        <v>600</v>
      </c>
      <c r="V23349" s="8">
        <v>40155</v>
      </c>
    </row>
    <row r="23350" spans="1:22" x14ac:dyDescent="0.2">
      <c r="A23350" t="s">
        <v>805</v>
      </c>
      <c r="B23350">
        <v>12</v>
      </c>
      <c r="C23350">
        <v>2016</v>
      </c>
      <c r="E23350" t="s">
        <v>1301</v>
      </c>
      <c r="F23350">
        <v>150</v>
      </c>
      <c r="G23350" t="s">
        <v>27809</v>
      </c>
      <c r="H23350" t="s">
        <v>27803</v>
      </c>
      <c r="P23350">
        <v>11.23</v>
      </c>
      <c r="Q23350">
        <v>-0.31</v>
      </c>
      <c r="R23350">
        <v>0</v>
      </c>
      <c r="S23350">
        <v>11.54</v>
      </c>
      <c r="U23350">
        <v>359</v>
      </c>
      <c r="V23350" s="8">
        <v>40155</v>
      </c>
    </row>
    <row r="23351" spans="1:22" x14ac:dyDescent="0.2">
      <c r="A23351" t="s">
        <v>805</v>
      </c>
      <c r="B23351">
        <v>12</v>
      </c>
      <c r="C23351">
        <v>2016</v>
      </c>
      <c r="E23351" t="s">
        <v>1301</v>
      </c>
      <c r="F23351">
        <v>160</v>
      </c>
      <c r="G23351" t="s">
        <v>27810</v>
      </c>
      <c r="H23351" t="s">
        <v>27803</v>
      </c>
      <c r="P23351">
        <v>10.06</v>
      </c>
      <c r="Q23351">
        <v>-0.28000000000000003</v>
      </c>
      <c r="R23351">
        <v>0</v>
      </c>
      <c r="S23351">
        <v>10.34</v>
      </c>
      <c r="U23351">
        <v>220</v>
      </c>
      <c r="V23351" s="8">
        <v>40155</v>
      </c>
    </row>
    <row r="23352" spans="1:22" x14ac:dyDescent="0.2">
      <c r="A23352" t="s">
        <v>805</v>
      </c>
      <c r="B23352">
        <v>12</v>
      </c>
      <c r="C23352">
        <v>2016</v>
      </c>
      <c r="E23352" t="s">
        <v>1301</v>
      </c>
      <c r="F23352">
        <v>200</v>
      </c>
      <c r="G23352" t="s">
        <v>27811</v>
      </c>
      <c r="H23352" t="s">
        <v>27803</v>
      </c>
      <c r="P23352">
        <v>6.83</v>
      </c>
      <c r="Q23352">
        <v>-0.18</v>
      </c>
      <c r="R23352">
        <v>0</v>
      </c>
      <c r="S23352">
        <v>7.01</v>
      </c>
      <c r="U23352">
        <v>715</v>
      </c>
      <c r="V23352" s="8">
        <v>40155</v>
      </c>
    </row>
    <row r="23353" spans="1:22" x14ac:dyDescent="0.2">
      <c r="A23353" t="s">
        <v>805</v>
      </c>
      <c r="B23353">
        <v>12</v>
      </c>
      <c r="C23353">
        <v>2016</v>
      </c>
      <c r="E23353" t="s">
        <v>1301</v>
      </c>
      <c r="F23353">
        <v>73</v>
      </c>
      <c r="G23353" t="s">
        <v>27812</v>
      </c>
      <c r="H23353" t="s">
        <v>27803</v>
      </c>
      <c r="P23353">
        <v>33.049999999999997</v>
      </c>
      <c r="Q23353">
        <v>-0.87</v>
      </c>
      <c r="R23353">
        <v>0</v>
      </c>
      <c r="S23353">
        <v>33.92</v>
      </c>
      <c r="U23353">
        <v>50</v>
      </c>
      <c r="V23353" s="8">
        <v>40155</v>
      </c>
    </row>
    <row r="23354" spans="1:22" x14ac:dyDescent="0.2">
      <c r="A23354" t="s">
        <v>805</v>
      </c>
      <c r="B23354">
        <v>12</v>
      </c>
      <c r="C23354">
        <v>2016</v>
      </c>
      <c r="E23354" t="s">
        <v>1301</v>
      </c>
      <c r="F23354">
        <v>90</v>
      </c>
      <c r="G23354" t="s">
        <v>27813</v>
      </c>
      <c r="H23354" t="s">
        <v>27803</v>
      </c>
      <c r="P23354">
        <v>24.99</v>
      </c>
      <c r="Q23354">
        <v>-0.71</v>
      </c>
      <c r="R23354">
        <v>0</v>
      </c>
      <c r="S23354">
        <v>25.7</v>
      </c>
      <c r="U23354">
        <v>14</v>
      </c>
      <c r="V23354" s="8">
        <v>40155</v>
      </c>
    </row>
    <row r="23355" spans="1:22" x14ac:dyDescent="0.2">
      <c r="A23355" t="s">
        <v>805</v>
      </c>
      <c r="B23355">
        <v>12</v>
      </c>
      <c r="C23355">
        <v>2016</v>
      </c>
      <c r="E23355" t="s">
        <v>1301</v>
      </c>
      <c r="F23355">
        <v>91.5</v>
      </c>
      <c r="G23355" t="s">
        <v>27814</v>
      </c>
      <c r="H23355" t="s">
        <v>27803</v>
      </c>
      <c r="P23355">
        <v>24.37</v>
      </c>
      <c r="Q23355">
        <v>-0.7</v>
      </c>
      <c r="R23355">
        <v>0</v>
      </c>
      <c r="S23355">
        <v>25.07</v>
      </c>
      <c r="U23355">
        <v>10</v>
      </c>
      <c r="V23355" s="8">
        <v>40155</v>
      </c>
    </row>
    <row r="23356" spans="1:22" x14ac:dyDescent="0.2">
      <c r="A23356" t="s">
        <v>805</v>
      </c>
      <c r="B23356">
        <v>12</v>
      </c>
      <c r="C23356">
        <v>2016</v>
      </c>
      <c r="E23356" t="s">
        <v>5087</v>
      </c>
      <c r="F23356">
        <v>110</v>
      </c>
      <c r="G23356" t="s">
        <v>27815</v>
      </c>
      <c r="H23356" t="s">
        <v>27816</v>
      </c>
      <c r="P23356">
        <v>29.52</v>
      </c>
      <c r="Q23356">
        <v>0.66</v>
      </c>
      <c r="R23356">
        <v>0</v>
      </c>
      <c r="S23356">
        <v>28.86</v>
      </c>
      <c r="U23356">
        <v>200</v>
      </c>
      <c r="V23356" s="8">
        <v>40155</v>
      </c>
    </row>
    <row r="23357" spans="1:22" x14ac:dyDescent="0.2">
      <c r="A23357" t="s">
        <v>805</v>
      </c>
      <c r="B23357">
        <v>12</v>
      </c>
      <c r="C23357">
        <v>2016</v>
      </c>
      <c r="E23357" t="s">
        <v>5087</v>
      </c>
      <c r="F23357">
        <v>122</v>
      </c>
      <c r="G23357" t="s">
        <v>27817</v>
      </c>
      <c r="H23357" t="s">
        <v>27816</v>
      </c>
      <c r="P23357">
        <v>37.630000000000003</v>
      </c>
      <c r="Q23357">
        <v>0.75</v>
      </c>
      <c r="R23357">
        <v>0</v>
      </c>
      <c r="S23357">
        <v>36.880000000000003</v>
      </c>
      <c r="U23357">
        <v>25</v>
      </c>
      <c r="V23357" s="8">
        <v>40155</v>
      </c>
    </row>
    <row r="23358" spans="1:22" x14ac:dyDescent="0.2">
      <c r="A23358" t="s">
        <v>805</v>
      </c>
      <c r="B23358">
        <v>12</v>
      </c>
      <c r="C23358">
        <v>2016</v>
      </c>
      <c r="E23358" t="s">
        <v>5087</v>
      </c>
      <c r="F23358">
        <v>125.5</v>
      </c>
      <c r="G23358" t="s">
        <v>27818</v>
      </c>
      <c r="H23358" t="s">
        <v>27816</v>
      </c>
      <c r="P23358">
        <v>40.119999999999997</v>
      </c>
      <c r="Q23358">
        <v>0.78</v>
      </c>
      <c r="R23358">
        <v>0</v>
      </c>
      <c r="S23358">
        <v>39.340000000000003</v>
      </c>
      <c r="U23358">
        <v>500</v>
      </c>
      <c r="V23358" s="8">
        <v>40155</v>
      </c>
    </row>
    <row r="23359" spans="1:22" x14ac:dyDescent="0.2">
      <c r="A23359" t="s">
        <v>805</v>
      </c>
      <c r="B23359">
        <v>12</v>
      </c>
      <c r="C23359">
        <v>2016</v>
      </c>
      <c r="E23359" t="s">
        <v>5087</v>
      </c>
      <c r="F23359">
        <v>130</v>
      </c>
      <c r="G23359" t="s">
        <v>31283</v>
      </c>
      <c r="H23359" t="s">
        <v>27816</v>
      </c>
      <c r="P23359">
        <v>43.4</v>
      </c>
      <c r="Q23359">
        <v>0.81</v>
      </c>
      <c r="R23359">
        <v>0</v>
      </c>
      <c r="S23359">
        <v>42.59</v>
      </c>
      <c r="U23359">
        <v>100</v>
      </c>
      <c r="V23359" s="8">
        <v>40155</v>
      </c>
    </row>
    <row r="23360" spans="1:22" x14ac:dyDescent="0.2">
      <c r="A23360" t="s">
        <v>805</v>
      </c>
      <c r="B23360">
        <v>12</v>
      </c>
      <c r="C23360">
        <v>2016</v>
      </c>
      <c r="E23360" t="s">
        <v>5087</v>
      </c>
      <c r="F23360">
        <v>133</v>
      </c>
      <c r="G23360" t="s">
        <v>31284</v>
      </c>
      <c r="H23360" t="s">
        <v>27816</v>
      </c>
      <c r="P23360">
        <v>45.63</v>
      </c>
      <c r="Q23360">
        <v>0.82</v>
      </c>
      <c r="R23360">
        <v>0</v>
      </c>
      <c r="S23360">
        <v>44.81</v>
      </c>
      <c r="U23360">
        <v>500</v>
      </c>
      <c r="V23360" s="8">
        <v>40155</v>
      </c>
    </row>
    <row r="23361" spans="1:22" x14ac:dyDescent="0.2">
      <c r="A23361" t="s">
        <v>805</v>
      </c>
      <c r="B23361">
        <v>12</v>
      </c>
      <c r="C23361">
        <v>2016</v>
      </c>
      <c r="E23361" t="s">
        <v>5087</v>
      </c>
      <c r="F23361">
        <v>73</v>
      </c>
      <c r="G23361" t="s">
        <v>31285</v>
      </c>
      <c r="H23361" t="s">
        <v>27816</v>
      </c>
      <c r="P23361">
        <v>10.75</v>
      </c>
      <c r="Q23361">
        <v>0.28000000000000003</v>
      </c>
      <c r="R23361">
        <v>0</v>
      </c>
      <c r="S23361">
        <v>10.47</v>
      </c>
      <c r="U23361">
        <v>50</v>
      </c>
      <c r="V23361" s="8">
        <v>40155</v>
      </c>
    </row>
    <row r="23362" spans="1:22" x14ac:dyDescent="0.2">
      <c r="A23362" t="s">
        <v>31286</v>
      </c>
      <c r="B23362">
        <v>12</v>
      </c>
      <c r="C23362">
        <v>2009</v>
      </c>
      <c r="E23362" t="s">
        <v>5087</v>
      </c>
      <c r="F23362">
        <v>78</v>
      </c>
      <c r="G23362" t="s">
        <v>31287</v>
      </c>
      <c r="H23362" t="s">
        <v>31288</v>
      </c>
      <c r="P23362">
        <v>0.05</v>
      </c>
      <c r="Q23362">
        <v>0.03</v>
      </c>
      <c r="R23362">
        <v>0</v>
      </c>
      <c r="S23362">
        <v>0.02</v>
      </c>
      <c r="U23362">
        <v>125</v>
      </c>
      <c r="V23362" s="8">
        <v>40155</v>
      </c>
    </row>
    <row r="23363" spans="1:22" x14ac:dyDescent="0.2">
      <c r="A23363" t="s">
        <v>31286</v>
      </c>
      <c r="B23363">
        <v>1</v>
      </c>
      <c r="C23363">
        <v>2010</v>
      </c>
      <c r="E23363" t="s">
        <v>1301</v>
      </c>
      <c r="F23363">
        <v>75.5</v>
      </c>
      <c r="G23363" t="s">
        <v>31289</v>
      </c>
      <c r="H23363" t="s">
        <v>31290</v>
      </c>
      <c r="P23363">
        <v>10.119999999999999</v>
      </c>
      <c r="Q23363">
        <v>-1.05</v>
      </c>
      <c r="R23363">
        <v>0</v>
      </c>
      <c r="S23363">
        <v>11.17</v>
      </c>
      <c r="U23363">
        <v>15</v>
      </c>
      <c r="V23363" s="8">
        <v>40155</v>
      </c>
    </row>
    <row r="23364" spans="1:22" x14ac:dyDescent="0.2">
      <c r="A23364" t="s">
        <v>31286</v>
      </c>
      <c r="B23364">
        <v>1</v>
      </c>
      <c r="C23364">
        <v>2010</v>
      </c>
      <c r="E23364" t="s">
        <v>1301</v>
      </c>
      <c r="F23364">
        <v>81.5</v>
      </c>
      <c r="G23364" t="s">
        <v>31291</v>
      </c>
      <c r="H23364" t="s">
        <v>31290</v>
      </c>
      <c r="P23364">
        <v>5.98</v>
      </c>
      <c r="Q23364">
        <v>-0.85</v>
      </c>
      <c r="R23364">
        <v>0</v>
      </c>
      <c r="S23364">
        <v>6.83</v>
      </c>
      <c r="U23364">
        <v>20</v>
      </c>
      <c r="V23364" s="8">
        <v>40155</v>
      </c>
    </row>
    <row r="23365" spans="1:22" x14ac:dyDescent="0.2">
      <c r="A23365" t="s">
        <v>31286</v>
      </c>
      <c r="B23365">
        <v>1</v>
      </c>
      <c r="C23365">
        <v>2010</v>
      </c>
      <c r="E23365" t="s">
        <v>1301</v>
      </c>
      <c r="F23365">
        <v>87</v>
      </c>
      <c r="G23365" t="s">
        <v>31292</v>
      </c>
      <c r="H23365" t="s">
        <v>31290</v>
      </c>
      <c r="P23365">
        <v>3.32</v>
      </c>
      <c r="Q23365">
        <v>-0.62</v>
      </c>
      <c r="R23365">
        <v>0</v>
      </c>
      <c r="S23365">
        <v>3.94</v>
      </c>
      <c r="U23365">
        <v>25</v>
      </c>
      <c r="V23365" s="8">
        <v>40155</v>
      </c>
    </row>
    <row r="23366" spans="1:22" x14ac:dyDescent="0.2">
      <c r="A23366" t="s">
        <v>31286</v>
      </c>
      <c r="B23366">
        <v>1</v>
      </c>
      <c r="C23366">
        <v>2010</v>
      </c>
      <c r="E23366" t="s">
        <v>1301</v>
      </c>
      <c r="F23366">
        <v>90</v>
      </c>
      <c r="G23366" t="s">
        <v>31293</v>
      </c>
      <c r="H23366" t="s">
        <v>31290</v>
      </c>
      <c r="P23366">
        <v>2.31</v>
      </c>
      <c r="Q23366">
        <v>-0.49</v>
      </c>
      <c r="R23366">
        <v>0</v>
      </c>
      <c r="S23366">
        <v>2.8</v>
      </c>
      <c r="U23366">
        <v>17</v>
      </c>
      <c r="V23366" s="8">
        <v>40155</v>
      </c>
    </row>
    <row r="23367" spans="1:22" x14ac:dyDescent="0.2">
      <c r="A23367" t="s">
        <v>31286</v>
      </c>
      <c r="B23367">
        <v>1</v>
      </c>
      <c r="C23367">
        <v>2010</v>
      </c>
      <c r="E23367" t="s">
        <v>5087</v>
      </c>
      <c r="F23367">
        <v>70</v>
      </c>
      <c r="G23367" t="s">
        <v>31294</v>
      </c>
      <c r="H23367" t="s">
        <v>31295</v>
      </c>
      <c r="P23367">
        <v>0.33</v>
      </c>
      <c r="Q23367">
        <v>0.05</v>
      </c>
      <c r="R23367">
        <v>0</v>
      </c>
      <c r="S23367">
        <v>0.28000000000000003</v>
      </c>
      <c r="U23367">
        <v>25</v>
      </c>
      <c r="V23367" s="8">
        <v>40155</v>
      </c>
    </row>
    <row r="23368" spans="1:22" x14ac:dyDescent="0.2">
      <c r="A23368" t="s">
        <v>31286</v>
      </c>
      <c r="B23368">
        <v>1</v>
      </c>
      <c r="C23368">
        <v>2010</v>
      </c>
      <c r="E23368" t="s">
        <v>5087</v>
      </c>
      <c r="F23368">
        <v>80</v>
      </c>
      <c r="G23368" t="s">
        <v>31296</v>
      </c>
      <c r="H23368" t="s">
        <v>31295</v>
      </c>
      <c r="P23368">
        <v>2.38</v>
      </c>
      <c r="Q23368">
        <v>0.3</v>
      </c>
      <c r="R23368">
        <v>0</v>
      </c>
      <c r="S23368">
        <v>2.08</v>
      </c>
      <c r="U23368">
        <v>17</v>
      </c>
      <c r="V23368" s="8">
        <v>40155</v>
      </c>
    </row>
    <row r="23369" spans="1:22" x14ac:dyDescent="0.2">
      <c r="A23369" t="s">
        <v>31286</v>
      </c>
      <c r="B23369">
        <v>2</v>
      </c>
      <c r="C23369">
        <v>2010</v>
      </c>
      <c r="E23369" t="s">
        <v>1301</v>
      </c>
      <c r="F23369">
        <v>75.5</v>
      </c>
      <c r="G23369" t="s">
        <v>31297</v>
      </c>
      <c r="H23369" t="s">
        <v>31298</v>
      </c>
      <c r="P23369">
        <v>11.84</v>
      </c>
      <c r="Q23369">
        <v>-0.98</v>
      </c>
      <c r="R23369">
        <v>0</v>
      </c>
      <c r="S23369">
        <v>12.82</v>
      </c>
      <c r="U23369">
        <v>15</v>
      </c>
      <c r="V23369" s="8">
        <v>40155</v>
      </c>
    </row>
    <row r="23370" spans="1:22" x14ac:dyDescent="0.2">
      <c r="A23370" t="s">
        <v>31286</v>
      </c>
      <c r="B23370">
        <v>2</v>
      </c>
      <c r="C23370">
        <v>2010</v>
      </c>
      <c r="E23370" t="s">
        <v>1301</v>
      </c>
      <c r="F23370">
        <v>81.5</v>
      </c>
      <c r="G23370" t="s">
        <v>31299</v>
      </c>
      <c r="H23370" t="s">
        <v>31298</v>
      </c>
      <c r="P23370">
        <v>7.91</v>
      </c>
      <c r="Q23370">
        <v>-0.82</v>
      </c>
      <c r="R23370">
        <v>0</v>
      </c>
      <c r="S23370">
        <v>8.73</v>
      </c>
      <c r="U23370">
        <v>20</v>
      </c>
      <c r="V23370" s="8">
        <v>40155</v>
      </c>
    </row>
    <row r="23371" spans="1:22" x14ac:dyDescent="0.2">
      <c r="A23371" t="s">
        <v>31286</v>
      </c>
      <c r="B23371">
        <v>2</v>
      </c>
      <c r="C23371">
        <v>2010</v>
      </c>
      <c r="E23371" t="s">
        <v>1301</v>
      </c>
      <c r="F23371">
        <v>87</v>
      </c>
      <c r="G23371" t="s">
        <v>31300</v>
      </c>
      <c r="H23371" t="s">
        <v>31298</v>
      </c>
      <c r="P23371">
        <v>5.18</v>
      </c>
      <c r="Q23371">
        <v>-0.65</v>
      </c>
      <c r="R23371">
        <v>0</v>
      </c>
      <c r="S23371">
        <v>5.83</v>
      </c>
      <c r="U23371">
        <v>25</v>
      </c>
      <c r="V23371" s="8">
        <v>40155</v>
      </c>
    </row>
    <row r="23372" spans="1:22" x14ac:dyDescent="0.2">
      <c r="A23372" t="s">
        <v>31286</v>
      </c>
      <c r="B23372">
        <v>2</v>
      </c>
      <c r="C23372">
        <v>2010</v>
      </c>
      <c r="E23372" t="s">
        <v>1301</v>
      </c>
      <c r="F23372">
        <v>90</v>
      </c>
      <c r="G23372" t="s">
        <v>31301</v>
      </c>
      <c r="H23372" t="s">
        <v>31298</v>
      </c>
      <c r="P23372">
        <v>4.03</v>
      </c>
      <c r="Q23372">
        <v>-0.56000000000000005</v>
      </c>
      <c r="R23372">
        <v>0</v>
      </c>
      <c r="S23372">
        <v>4.59</v>
      </c>
      <c r="U23372">
        <v>17</v>
      </c>
      <c r="V23372" s="8">
        <v>40155</v>
      </c>
    </row>
    <row r="23373" spans="1:22" x14ac:dyDescent="0.2">
      <c r="A23373" t="s">
        <v>31286</v>
      </c>
      <c r="B23373">
        <v>2</v>
      </c>
      <c r="C23373">
        <v>2010</v>
      </c>
      <c r="E23373" t="s">
        <v>5087</v>
      </c>
      <c r="F23373">
        <v>70</v>
      </c>
      <c r="G23373" t="s">
        <v>31302</v>
      </c>
      <c r="H23373" t="s">
        <v>31303</v>
      </c>
      <c r="P23373">
        <v>0.84</v>
      </c>
      <c r="Q23373">
        <v>0.1</v>
      </c>
      <c r="R23373">
        <v>0</v>
      </c>
      <c r="S23373">
        <v>0.74</v>
      </c>
      <c r="U23373">
        <v>25</v>
      </c>
      <c r="V23373" s="8">
        <v>40155</v>
      </c>
    </row>
    <row r="23374" spans="1:22" x14ac:dyDescent="0.2">
      <c r="A23374" t="s">
        <v>31286</v>
      </c>
      <c r="B23374">
        <v>2</v>
      </c>
      <c r="C23374">
        <v>2010</v>
      </c>
      <c r="E23374" t="s">
        <v>5087</v>
      </c>
      <c r="F23374">
        <v>80</v>
      </c>
      <c r="G23374" t="s">
        <v>31304</v>
      </c>
      <c r="H23374" t="s">
        <v>31303</v>
      </c>
      <c r="P23374">
        <v>3.42</v>
      </c>
      <c r="Q23374">
        <v>0.33</v>
      </c>
      <c r="R23374">
        <v>0</v>
      </c>
      <c r="S23374">
        <v>3.09</v>
      </c>
      <c r="U23374">
        <v>17</v>
      </c>
      <c r="V23374" s="8">
        <v>40155</v>
      </c>
    </row>
    <row r="23375" spans="1:22" x14ac:dyDescent="0.2">
      <c r="A23375" t="s">
        <v>31286</v>
      </c>
      <c r="B23375">
        <v>3</v>
      </c>
      <c r="C23375">
        <v>2010</v>
      </c>
      <c r="E23375" t="s">
        <v>1301</v>
      </c>
      <c r="F23375">
        <v>75.5</v>
      </c>
      <c r="G23375" t="s">
        <v>31305</v>
      </c>
      <c r="H23375" t="s">
        <v>31306</v>
      </c>
      <c r="P23375">
        <v>13.39</v>
      </c>
      <c r="Q23375">
        <v>-1.0900000000000001</v>
      </c>
      <c r="R23375">
        <v>0</v>
      </c>
      <c r="S23375">
        <v>14.48</v>
      </c>
      <c r="U23375">
        <v>15</v>
      </c>
      <c r="V23375" s="8">
        <v>40155</v>
      </c>
    </row>
    <row r="23376" spans="1:22" x14ac:dyDescent="0.2">
      <c r="A23376" t="s">
        <v>31286</v>
      </c>
      <c r="B23376">
        <v>3</v>
      </c>
      <c r="C23376">
        <v>2010</v>
      </c>
      <c r="E23376" t="s">
        <v>1301</v>
      </c>
      <c r="F23376">
        <v>81.5</v>
      </c>
      <c r="G23376" t="s">
        <v>31307</v>
      </c>
      <c r="H23376" t="s">
        <v>31306</v>
      </c>
      <c r="P23376">
        <v>9.59</v>
      </c>
      <c r="Q23376">
        <v>-0.93</v>
      </c>
      <c r="R23376">
        <v>0</v>
      </c>
      <c r="S23376">
        <v>10.52</v>
      </c>
      <c r="U23376">
        <v>20</v>
      </c>
      <c r="V23376" s="8">
        <v>40155</v>
      </c>
    </row>
    <row r="23377" spans="1:22" x14ac:dyDescent="0.2">
      <c r="A23377" t="s">
        <v>31286</v>
      </c>
      <c r="B23377">
        <v>3</v>
      </c>
      <c r="C23377">
        <v>2010</v>
      </c>
      <c r="E23377" t="s">
        <v>1301</v>
      </c>
      <c r="F23377">
        <v>87</v>
      </c>
      <c r="G23377" t="s">
        <v>31308</v>
      </c>
      <c r="H23377" t="s">
        <v>31306</v>
      </c>
      <c r="P23377">
        <v>6.83</v>
      </c>
      <c r="Q23377">
        <v>-0.77</v>
      </c>
      <c r="R23377">
        <v>0</v>
      </c>
      <c r="S23377">
        <v>7.6</v>
      </c>
      <c r="U23377">
        <v>25</v>
      </c>
      <c r="V23377" s="8">
        <v>40155</v>
      </c>
    </row>
    <row r="23378" spans="1:22" x14ac:dyDescent="0.2">
      <c r="A23378" t="s">
        <v>31286</v>
      </c>
      <c r="B23378">
        <v>3</v>
      </c>
      <c r="C23378">
        <v>2010</v>
      </c>
      <c r="E23378" t="s">
        <v>1301</v>
      </c>
      <c r="F23378">
        <v>90</v>
      </c>
      <c r="G23378" t="s">
        <v>31309</v>
      </c>
      <c r="H23378" t="s">
        <v>31306</v>
      </c>
      <c r="P23378">
        <v>5.6</v>
      </c>
      <c r="Q23378">
        <v>-0.69</v>
      </c>
      <c r="R23378">
        <v>0</v>
      </c>
      <c r="S23378">
        <v>6.29</v>
      </c>
      <c r="U23378">
        <v>17</v>
      </c>
      <c r="V23378" s="8">
        <v>40155</v>
      </c>
    </row>
    <row r="23379" spans="1:22" x14ac:dyDescent="0.2">
      <c r="A23379" t="s">
        <v>31286</v>
      </c>
      <c r="B23379">
        <v>3</v>
      </c>
      <c r="C23379">
        <v>2010</v>
      </c>
      <c r="E23379" t="s">
        <v>5087</v>
      </c>
      <c r="F23379">
        <v>70</v>
      </c>
      <c r="G23379" t="s">
        <v>31310</v>
      </c>
      <c r="H23379" t="s">
        <v>31311</v>
      </c>
      <c r="P23379">
        <v>1.36</v>
      </c>
      <c r="Q23379">
        <v>0.15</v>
      </c>
      <c r="R23379">
        <v>0</v>
      </c>
      <c r="S23379">
        <v>1.21</v>
      </c>
      <c r="U23379">
        <v>25</v>
      </c>
      <c r="V23379" s="8">
        <v>40155</v>
      </c>
    </row>
    <row r="23380" spans="1:22" x14ac:dyDescent="0.2">
      <c r="A23380" t="s">
        <v>31286</v>
      </c>
      <c r="B23380">
        <v>3</v>
      </c>
      <c r="C23380">
        <v>2010</v>
      </c>
      <c r="E23380" t="s">
        <v>5087</v>
      </c>
      <c r="F23380">
        <v>80</v>
      </c>
      <c r="G23380" t="s">
        <v>31312</v>
      </c>
      <c r="H23380" t="s">
        <v>31311</v>
      </c>
      <c r="P23380">
        <v>4.26</v>
      </c>
      <c r="Q23380">
        <v>0.39</v>
      </c>
      <c r="R23380">
        <v>0</v>
      </c>
      <c r="S23380">
        <v>3.87</v>
      </c>
      <c r="U23380">
        <v>17</v>
      </c>
      <c r="V23380" s="8">
        <v>40155</v>
      </c>
    </row>
    <row r="23381" spans="1:22" x14ac:dyDescent="0.2">
      <c r="A23381" t="s">
        <v>31286</v>
      </c>
      <c r="B23381">
        <v>3</v>
      </c>
      <c r="C23381">
        <v>2010</v>
      </c>
      <c r="E23381" t="s">
        <v>5087</v>
      </c>
      <c r="F23381">
        <v>89</v>
      </c>
      <c r="G23381" t="s">
        <v>31313</v>
      </c>
      <c r="H23381" t="s">
        <v>31311</v>
      </c>
      <c r="P23381">
        <v>8.7799999999999994</v>
      </c>
      <c r="Q23381">
        <v>0.65</v>
      </c>
      <c r="R23381">
        <v>0</v>
      </c>
      <c r="S23381">
        <v>8.1300000000000008</v>
      </c>
      <c r="U23381">
        <v>350</v>
      </c>
      <c r="V23381" s="8">
        <v>40155</v>
      </c>
    </row>
    <row r="23382" spans="1:22" x14ac:dyDescent="0.2">
      <c r="A23382" t="s">
        <v>31286</v>
      </c>
      <c r="B23382">
        <v>4</v>
      </c>
      <c r="C23382">
        <v>2010</v>
      </c>
      <c r="E23382" t="s">
        <v>1301</v>
      </c>
      <c r="F23382">
        <v>75.5</v>
      </c>
      <c r="G23382" t="s">
        <v>31314</v>
      </c>
      <c r="H23382" t="s">
        <v>31315</v>
      </c>
      <c r="P23382">
        <v>14.7</v>
      </c>
      <c r="Q23382">
        <v>-0.93</v>
      </c>
      <c r="R23382">
        <v>0</v>
      </c>
      <c r="S23382">
        <v>15.63</v>
      </c>
      <c r="U23382">
        <v>15</v>
      </c>
      <c r="V23382" s="8">
        <v>40155</v>
      </c>
    </row>
    <row r="23383" spans="1:22" x14ac:dyDescent="0.2">
      <c r="A23383" t="s">
        <v>31286</v>
      </c>
      <c r="B23383">
        <v>4</v>
      </c>
      <c r="C23383">
        <v>2010</v>
      </c>
      <c r="E23383" t="s">
        <v>1301</v>
      </c>
      <c r="F23383">
        <v>87</v>
      </c>
      <c r="G23383" t="s">
        <v>31316</v>
      </c>
      <c r="H23383" t="s">
        <v>31315</v>
      </c>
      <c r="P23383">
        <v>8.2100000000000009</v>
      </c>
      <c r="Q23383">
        <v>-0.68</v>
      </c>
      <c r="R23383">
        <v>0</v>
      </c>
      <c r="S23383">
        <v>8.89</v>
      </c>
      <c r="U23383">
        <v>25</v>
      </c>
      <c r="V23383" s="8">
        <v>40155</v>
      </c>
    </row>
    <row r="23384" spans="1:22" x14ac:dyDescent="0.2">
      <c r="A23384" t="s">
        <v>31286</v>
      </c>
      <c r="B23384">
        <v>4</v>
      </c>
      <c r="C23384">
        <v>2010</v>
      </c>
      <c r="E23384" t="s">
        <v>1301</v>
      </c>
      <c r="F23384">
        <v>90</v>
      </c>
      <c r="G23384" t="s">
        <v>31317</v>
      </c>
      <c r="H23384" t="s">
        <v>31315</v>
      </c>
      <c r="P23384">
        <v>6.94</v>
      </c>
      <c r="Q23384">
        <v>-0.62</v>
      </c>
      <c r="R23384">
        <v>0</v>
      </c>
      <c r="S23384">
        <v>7.56</v>
      </c>
      <c r="U23384">
        <v>17</v>
      </c>
      <c r="V23384" s="8">
        <v>40155</v>
      </c>
    </row>
    <row r="23385" spans="1:22" x14ac:dyDescent="0.2">
      <c r="A23385" t="s">
        <v>31286</v>
      </c>
      <c r="B23385">
        <v>4</v>
      </c>
      <c r="C23385">
        <v>2010</v>
      </c>
      <c r="E23385" t="s">
        <v>5087</v>
      </c>
      <c r="F23385">
        <v>70</v>
      </c>
      <c r="G23385" t="s">
        <v>31318</v>
      </c>
      <c r="H23385" t="s">
        <v>31319</v>
      </c>
      <c r="P23385">
        <v>1.83</v>
      </c>
      <c r="Q23385">
        <v>0.15</v>
      </c>
      <c r="R23385">
        <v>0</v>
      </c>
      <c r="S23385">
        <v>1.68</v>
      </c>
      <c r="U23385">
        <v>25</v>
      </c>
      <c r="V23385" s="8">
        <v>40155</v>
      </c>
    </row>
    <row r="23386" spans="1:22" x14ac:dyDescent="0.2">
      <c r="A23386" t="s">
        <v>31286</v>
      </c>
      <c r="B23386">
        <v>4</v>
      </c>
      <c r="C23386">
        <v>2010</v>
      </c>
      <c r="E23386" t="s">
        <v>5087</v>
      </c>
      <c r="F23386">
        <v>80</v>
      </c>
      <c r="G23386" t="s">
        <v>31320</v>
      </c>
      <c r="H23386" t="s">
        <v>31319</v>
      </c>
      <c r="P23386">
        <v>4.92</v>
      </c>
      <c r="Q23386">
        <v>0.33</v>
      </c>
      <c r="R23386">
        <v>0</v>
      </c>
      <c r="S23386">
        <v>4.59</v>
      </c>
      <c r="U23386">
        <v>17</v>
      </c>
      <c r="V23386" s="8">
        <v>40155</v>
      </c>
    </row>
    <row r="23387" spans="1:22" x14ac:dyDescent="0.2">
      <c r="A23387" t="s">
        <v>31286</v>
      </c>
      <c r="B23387">
        <v>5</v>
      </c>
      <c r="C23387">
        <v>2010</v>
      </c>
      <c r="E23387" t="s">
        <v>1301</v>
      </c>
      <c r="F23387">
        <v>75.5</v>
      </c>
      <c r="G23387" t="s">
        <v>31321</v>
      </c>
      <c r="H23387" t="s">
        <v>31322</v>
      </c>
      <c r="P23387">
        <v>16.07</v>
      </c>
      <c r="Q23387">
        <v>-0.97</v>
      </c>
      <c r="R23387">
        <v>0</v>
      </c>
      <c r="S23387">
        <v>17.04</v>
      </c>
      <c r="U23387">
        <v>15</v>
      </c>
      <c r="V23387" s="8">
        <v>40155</v>
      </c>
    </row>
    <row r="23388" spans="1:22" x14ac:dyDescent="0.2">
      <c r="A23388" t="s">
        <v>31286</v>
      </c>
      <c r="B23388">
        <v>5</v>
      </c>
      <c r="C23388">
        <v>2010</v>
      </c>
      <c r="E23388" t="s">
        <v>1301</v>
      </c>
      <c r="F23388">
        <v>87</v>
      </c>
      <c r="G23388" t="s">
        <v>31323</v>
      </c>
      <c r="H23388" t="s">
        <v>31322</v>
      </c>
      <c r="P23388">
        <v>9.58</v>
      </c>
      <c r="Q23388">
        <v>-0.74</v>
      </c>
      <c r="R23388">
        <v>0</v>
      </c>
      <c r="S23388">
        <v>10.32</v>
      </c>
      <c r="U23388">
        <v>25</v>
      </c>
      <c r="V23388" s="8">
        <v>40155</v>
      </c>
    </row>
    <row r="23389" spans="1:22" x14ac:dyDescent="0.2">
      <c r="A23389" t="s">
        <v>31286</v>
      </c>
      <c r="B23389">
        <v>5</v>
      </c>
      <c r="C23389">
        <v>2010</v>
      </c>
      <c r="E23389" t="s">
        <v>1301</v>
      </c>
      <c r="F23389">
        <v>90</v>
      </c>
      <c r="G23389" t="s">
        <v>31324</v>
      </c>
      <c r="H23389" t="s">
        <v>31322</v>
      </c>
      <c r="P23389">
        <v>8.2799999999999994</v>
      </c>
      <c r="Q23389">
        <v>-0.67</v>
      </c>
      <c r="R23389">
        <v>0</v>
      </c>
      <c r="S23389">
        <v>8.9499999999999993</v>
      </c>
      <c r="U23389">
        <v>17</v>
      </c>
      <c r="V23389" s="8">
        <v>40155</v>
      </c>
    </row>
    <row r="23390" spans="1:22" x14ac:dyDescent="0.2">
      <c r="A23390" t="s">
        <v>31286</v>
      </c>
      <c r="B23390">
        <v>5</v>
      </c>
      <c r="C23390">
        <v>2010</v>
      </c>
      <c r="E23390" t="s">
        <v>5087</v>
      </c>
      <c r="F23390">
        <v>70</v>
      </c>
      <c r="G23390" t="s">
        <v>31325</v>
      </c>
      <c r="H23390" t="s">
        <v>31326</v>
      </c>
      <c r="P23390">
        <v>2.2200000000000002</v>
      </c>
      <c r="Q23390">
        <v>0.17</v>
      </c>
      <c r="R23390">
        <v>0</v>
      </c>
      <c r="S23390">
        <v>2.0499999999999998</v>
      </c>
      <c r="U23390">
        <v>25</v>
      </c>
      <c r="V23390" s="8">
        <v>40155</v>
      </c>
    </row>
    <row r="23391" spans="1:22" x14ac:dyDescent="0.2">
      <c r="A23391" t="s">
        <v>31286</v>
      </c>
      <c r="B23391">
        <v>5</v>
      </c>
      <c r="C23391">
        <v>2010</v>
      </c>
      <c r="E23391" t="s">
        <v>5087</v>
      </c>
      <c r="F23391">
        <v>80</v>
      </c>
      <c r="G23391" t="s">
        <v>31327</v>
      </c>
      <c r="H23391" t="s">
        <v>31326</v>
      </c>
      <c r="P23391">
        <v>5.42</v>
      </c>
      <c r="Q23391">
        <v>0.35</v>
      </c>
      <c r="R23391">
        <v>0</v>
      </c>
      <c r="S23391">
        <v>5.07</v>
      </c>
      <c r="U23391">
        <v>17</v>
      </c>
      <c r="V23391" s="8">
        <v>40155</v>
      </c>
    </row>
    <row r="23392" spans="1:22" x14ac:dyDescent="0.2">
      <c r="A23392" t="s">
        <v>31286</v>
      </c>
      <c r="B23392">
        <v>6</v>
      </c>
      <c r="C23392">
        <v>2010</v>
      </c>
      <c r="E23392" t="s">
        <v>1301</v>
      </c>
      <c r="F23392">
        <v>75.5</v>
      </c>
      <c r="G23392" t="s">
        <v>31328</v>
      </c>
      <c r="H23392" t="s">
        <v>31329</v>
      </c>
      <c r="P23392">
        <v>17.399999999999999</v>
      </c>
      <c r="Q23392">
        <v>-0.97</v>
      </c>
      <c r="R23392">
        <v>0</v>
      </c>
      <c r="S23392">
        <v>18.37</v>
      </c>
      <c r="U23392">
        <v>15</v>
      </c>
      <c r="V23392" s="8">
        <v>40155</v>
      </c>
    </row>
    <row r="23393" spans="1:22" x14ac:dyDescent="0.2">
      <c r="A23393" t="s">
        <v>31286</v>
      </c>
      <c r="B23393">
        <v>6</v>
      </c>
      <c r="C23393">
        <v>2010</v>
      </c>
      <c r="E23393" t="s">
        <v>1301</v>
      </c>
      <c r="F23393">
        <v>87</v>
      </c>
      <c r="G23393" t="s">
        <v>31330</v>
      </c>
      <c r="H23393" t="s">
        <v>31329</v>
      </c>
      <c r="P23393">
        <v>10.87</v>
      </c>
      <c r="Q23393">
        <v>-0.77</v>
      </c>
      <c r="R23393">
        <v>0</v>
      </c>
      <c r="S23393">
        <v>11.64</v>
      </c>
      <c r="U23393">
        <v>25</v>
      </c>
      <c r="V23393" s="8">
        <v>40155</v>
      </c>
    </row>
    <row r="23394" spans="1:22" x14ac:dyDescent="0.2">
      <c r="A23394" t="s">
        <v>31286</v>
      </c>
      <c r="B23394">
        <v>6</v>
      </c>
      <c r="C23394">
        <v>2010</v>
      </c>
      <c r="E23394" t="s">
        <v>1301</v>
      </c>
      <c r="F23394">
        <v>90</v>
      </c>
      <c r="G23394" t="s">
        <v>31331</v>
      </c>
      <c r="H23394" t="s">
        <v>31329</v>
      </c>
      <c r="P23394">
        <v>9.5299999999999994</v>
      </c>
      <c r="Q23394">
        <v>-0.71</v>
      </c>
      <c r="R23394">
        <v>0</v>
      </c>
      <c r="S23394">
        <v>10.24</v>
      </c>
      <c r="U23394">
        <v>17</v>
      </c>
      <c r="V23394" s="8">
        <v>40155</v>
      </c>
    </row>
    <row r="23395" spans="1:22" x14ac:dyDescent="0.2">
      <c r="A23395" t="s">
        <v>31286</v>
      </c>
      <c r="B23395">
        <v>6</v>
      </c>
      <c r="C23395">
        <v>2010</v>
      </c>
      <c r="E23395" t="s">
        <v>5087</v>
      </c>
      <c r="F23395">
        <v>70</v>
      </c>
      <c r="G23395" t="s">
        <v>31332</v>
      </c>
      <c r="H23395" t="s">
        <v>31333</v>
      </c>
      <c r="P23395">
        <v>2.5</v>
      </c>
      <c r="Q23395">
        <v>0.18</v>
      </c>
      <c r="R23395">
        <v>0</v>
      </c>
      <c r="S23395">
        <v>2.3199999999999998</v>
      </c>
      <c r="U23395">
        <v>25</v>
      </c>
      <c r="V23395" s="8">
        <v>40155</v>
      </c>
    </row>
    <row r="23396" spans="1:22" x14ac:dyDescent="0.2">
      <c r="A23396" t="s">
        <v>31286</v>
      </c>
      <c r="B23396">
        <v>6</v>
      </c>
      <c r="C23396">
        <v>2010</v>
      </c>
      <c r="E23396" t="s">
        <v>5087</v>
      </c>
      <c r="F23396">
        <v>80</v>
      </c>
      <c r="G23396" t="s">
        <v>31334</v>
      </c>
      <c r="H23396" t="s">
        <v>31333</v>
      </c>
      <c r="P23396">
        <v>5.75</v>
      </c>
      <c r="Q23396">
        <v>0.34</v>
      </c>
      <c r="R23396">
        <v>0</v>
      </c>
      <c r="S23396">
        <v>5.41</v>
      </c>
      <c r="U23396">
        <v>17</v>
      </c>
      <c r="V23396" s="8">
        <v>40155</v>
      </c>
    </row>
    <row r="23397" spans="1:22" x14ac:dyDescent="0.2">
      <c r="A23397" t="s">
        <v>31286</v>
      </c>
      <c r="B23397">
        <v>7</v>
      </c>
      <c r="C23397">
        <v>2010</v>
      </c>
      <c r="E23397" t="s">
        <v>1301</v>
      </c>
      <c r="F23397">
        <v>75.5</v>
      </c>
      <c r="G23397" t="s">
        <v>31335</v>
      </c>
      <c r="H23397" t="s">
        <v>31336</v>
      </c>
      <c r="P23397">
        <v>18.73</v>
      </c>
      <c r="Q23397">
        <v>-0.92</v>
      </c>
      <c r="R23397">
        <v>0</v>
      </c>
      <c r="S23397">
        <v>19.649999999999999</v>
      </c>
      <c r="U23397">
        <v>15</v>
      </c>
      <c r="V23397" s="8">
        <v>40155</v>
      </c>
    </row>
    <row r="23398" spans="1:22" x14ac:dyDescent="0.2">
      <c r="A23398" t="s">
        <v>31286</v>
      </c>
      <c r="B23398">
        <v>7</v>
      </c>
      <c r="C23398">
        <v>2010</v>
      </c>
      <c r="E23398" t="s">
        <v>1301</v>
      </c>
      <c r="F23398">
        <v>90</v>
      </c>
      <c r="G23398" t="s">
        <v>31337</v>
      </c>
      <c r="H23398" t="s">
        <v>31336</v>
      </c>
      <c r="P23398">
        <v>10.77</v>
      </c>
      <c r="Q23398">
        <v>-0.69</v>
      </c>
      <c r="R23398">
        <v>0</v>
      </c>
      <c r="S23398">
        <v>11.46</v>
      </c>
      <c r="U23398">
        <v>17</v>
      </c>
      <c r="V23398" s="8">
        <v>40155</v>
      </c>
    </row>
    <row r="23399" spans="1:22" x14ac:dyDescent="0.2">
      <c r="A23399" t="s">
        <v>31286</v>
      </c>
      <c r="B23399">
        <v>7</v>
      </c>
      <c r="C23399">
        <v>2010</v>
      </c>
      <c r="E23399" t="s">
        <v>5087</v>
      </c>
      <c r="F23399">
        <v>80</v>
      </c>
      <c r="G23399" t="s">
        <v>31338</v>
      </c>
      <c r="H23399" t="s">
        <v>31339</v>
      </c>
      <c r="P23399">
        <v>5.97</v>
      </c>
      <c r="Q23399">
        <v>0.32</v>
      </c>
      <c r="R23399">
        <v>0</v>
      </c>
      <c r="S23399">
        <v>5.65</v>
      </c>
      <c r="U23399">
        <v>17</v>
      </c>
      <c r="V23399" s="8">
        <v>40155</v>
      </c>
    </row>
    <row r="23400" spans="1:22" x14ac:dyDescent="0.2">
      <c r="A23400" t="s">
        <v>31286</v>
      </c>
      <c r="B23400">
        <v>8</v>
      </c>
      <c r="C23400">
        <v>2010</v>
      </c>
      <c r="E23400" t="s">
        <v>1301</v>
      </c>
      <c r="F23400">
        <v>75.5</v>
      </c>
      <c r="G23400" t="s">
        <v>31340</v>
      </c>
      <c r="H23400" t="s">
        <v>31341</v>
      </c>
      <c r="P23400">
        <v>19.920000000000002</v>
      </c>
      <c r="Q23400">
        <v>-0.91</v>
      </c>
      <c r="R23400">
        <v>0</v>
      </c>
      <c r="S23400">
        <v>20.83</v>
      </c>
      <c r="U23400">
        <v>15</v>
      </c>
      <c r="V23400" s="8">
        <v>40155</v>
      </c>
    </row>
    <row r="23401" spans="1:22" x14ac:dyDescent="0.2">
      <c r="A23401" t="s">
        <v>31286</v>
      </c>
      <c r="B23401">
        <v>8</v>
      </c>
      <c r="C23401">
        <v>2010</v>
      </c>
      <c r="E23401" t="s">
        <v>1301</v>
      </c>
      <c r="F23401">
        <v>90</v>
      </c>
      <c r="G23401" t="s">
        <v>31342</v>
      </c>
      <c r="H23401" t="s">
        <v>31341</v>
      </c>
      <c r="P23401">
        <v>11.93</v>
      </c>
      <c r="Q23401">
        <v>-0.7</v>
      </c>
      <c r="R23401">
        <v>0</v>
      </c>
      <c r="S23401">
        <v>12.63</v>
      </c>
      <c r="U23401">
        <v>17</v>
      </c>
      <c r="V23401" s="8">
        <v>40155</v>
      </c>
    </row>
    <row r="23402" spans="1:22" x14ac:dyDescent="0.2">
      <c r="A23402" t="s">
        <v>31286</v>
      </c>
      <c r="B23402">
        <v>8</v>
      </c>
      <c r="C23402">
        <v>2010</v>
      </c>
      <c r="E23402" t="s">
        <v>5087</v>
      </c>
      <c r="F23402">
        <v>80</v>
      </c>
      <c r="G23402" t="s">
        <v>31343</v>
      </c>
      <c r="H23402" t="s">
        <v>31344</v>
      </c>
      <c r="P23402">
        <v>6.25</v>
      </c>
      <c r="Q23402">
        <v>0.31</v>
      </c>
      <c r="R23402">
        <v>0</v>
      </c>
      <c r="S23402">
        <v>5.94</v>
      </c>
      <c r="U23402">
        <v>17</v>
      </c>
      <c r="V23402" s="8">
        <v>40155</v>
      </c>
    </row>
    <row r="23403" spans="1:22" x14ac:dyDescent="0.2">
      <c r="A23403" t="s">
        <v>31286</v>
      </c>
      <c r="B23403">
        <v>9</v>
      </c>
      <c r="C23403">
        <v>2010</v>
      </c>
      <c r="E23403" t="s">
        <v>1301</v>
      </c>
      <c r="F23403">
        <v>75.5</v>
      </c>
      <c r="G23403" t="s">
        <v>31345</v>
      </c>
      <c r="H23403" t="s">
        <v>31346</v>
      </c>
      <c r="P23403">
        <v>20.99</v>
      </c>
      <c r="Q23403">
        <v>-0.92</v>
      </c>
      <c r="R23403">
        <v>0</v>
      </c>
      <c r="S23403">
        <v>21.91</v>
      </c>
      <c r="U23403">
        <v>15</v>
      </c>
      <c r="V23403" s="8">
        <v>40155</v>
      </c>
    </row>
    <row r="23404" spans="1:22" x14ac:dyDescent="0.2">
      <c r="A23404" t="s">
        <v>31286</v>
      </c>
      <c r="B23404">
        <v>9</v>
      </c>
      <c r="C23404">
        <v>2010</v>
      </c>
      <c r="E23404" t="s">
        <v>1301</v>
      </c>
      <c r="F23404">
        <v>90</v>
      </c>
      <c r="G23404" t="s">
        <v>31347</v>
      </c>
      <c r="H23404" t="s">
        <v>31346</v>
      </c>
      <c r="P23404">
        <v>12.95</v>
      </c>
      <c r="Q23404">
        <v>-0.72</v>
      </c>
      <c r="R23404">
        <v>0</v>
      </c>
      <c r="S23404">
        <v>13.67</v>
      </c>
      <c r="U23404">
        <v>17</v>
      </c>
      <c r="V23404" s="8">
        <v>40155</v>
      </c>
    </row>
    <row r="23405" spans="1:22" x14ac:dyDescent="0.2">
      <c r="A23405" t="s">
        <v>31286</v>
      </c>
      <c r="B23405">
        <v>9</v>
      </c>
      <c r="C23405">
        <v>2010</v>
      </c>
      <c r="E23405" t="s">
        <v>5087</v>
      </c>
      <c r="F23405">
        <v>80</v>
      </c>
      <c r="G23405" t="s">
        <v>31348</v>
      </c>
      <c r="H23405" t="s">
        <v>27893</v>
      </c>
      <c r="P23405">
        <v>6.42</v>
      </c>
      <c r="Q23405">
        <v>0.31</v>
      </c>
      <c r="R23405">
        <v>0</v>
      </c>
      <c r="S23405">
        <v>6.11</v>
      </c>
      <c r="U23405">
        <v>17</v>
      </c>
      <c r="V23405" s="8">
        <v>40155</v>
      </c>
    </row>
    <row r="23406" spans="1:22" x14ac:dyDescent="0.2">
      <c r="A23406" t="s">
        <v>31286</v>
      </c>
      <c r="B23406">
        <v>10</v>
      </c>
      <c r="C23406">
        <v>2010</v>
      </c>
      <c r="E23406" t="s">
        <v>1301</v>
      </c>
      <c r="F23406">
        <v>75.5</v>
      </c>
      <c r="G23406" t="s">
        <v>27894</v>
      </c>
      <c r="H23406" t="s">
        <v>27895</v>
      </c>
      <c r="P23406">
        <v>22.09</v>
      </c>
      <c r="Q23406">
        <v>-0.95</v>
      </c>
      <c r="R23406">
        <v>0</v>
      </c>
      <c r="S23406">
        <v>23.04</v>
      </c>
      <c r="U23406">
        <v>15</v>
      </c>
      <c r="V23406" s="8">
        <v>40155</v>
      </c>
    </row>
    <row r="23407" spans="1:22" x14ac:dyDescent="0.2">
      <c r="A23407" t="s">
        <v>31286</v>
      </c>
      <c r="B23407">
        <v>10</v>
      </c>
      <c r="C23407">
        <v>2010</v>
      </c>
      <c r="E23407" t="s">
        <v>1301</v>
      </c>
      <c r="F23407">
        <v>90</v>
      </c>
      <c r="G23407" t="s">
        <v>27896</v>
      </c>
      <c r="H23407" t="s">
        <v>27895</v>
      </c>
      <c r="P23407">
        <v>13.99</v>
      </c>
      <c r="Q23407">
        <v>-0.75</v>
      </c>
      <c r="R23407">
        <v>0</v>
      </c>
      <c r="S23407">
        <v>14.74</v>
      </c>
      <c r="U23407">
        <v>17</v>
      </c>
      <c r="V23407" s="8">
        <v>40155</v>
      </c>
    </row>
    <row r="23408" spans="1:22" x14ac:dyDescent="0.2">
      <c r="A23408" t="s">
        <v>31286</v>
      </c>
      <c r="B23408">
        <v>10</v>
      </c>
      <c r="C23408">
        <v>2010</v>
      </c>
      <c r="E23408" t="s">
        <v>5087</v>
      </c>
      <c r="F23408">
        <v>80</v>
      </c>
      <c r="G23408" t="s">
        <v>27897</v>
      </c>
      <c r="H23408" t="s">
        <v>27898</v>
      </c>
      <c r="P23408">
        <v>6.54</v>
      </c>
      <c r="Q23408">
        <v>0.31</v>
      </c>
      <c r="R23408">
        <v>0</v>
      </c>
      <c r="S23408">
        <v>6.23</v>
      </c>
      <c r="U23408">
        <v>142</v>
      </c>
      <c r="V23408" s="8">
        <v>40155</v>
      </c>
    </row>
    <row r="23409" spans="1:22" x14ac:dyDescent="0.2">
      <c r="A23409" t="s">
        <v>31286</v>
      </c>
      <c r="B23409">
        <v>10</v>
      </c>
      <c r="C23409">
        <v>2010</v>
      </c>
      <c r="E23409" t="s">
        <v>5087</v>
      </c>
      <c r="F23409">
        <v>84</v>
      </c>
      <c r="G23409" t="s">
        <v>27899</v>
      </c>
      <c r="H23409" t="s">
        <v>27898</v>
      </c>
      <c r="P23409">
        <v>8.24</v>
      </c>
      <c r="Q23409">
        <v>0.37</v>
      </c>
      <c r="R23409">
        <v>0</v>
      </c>
      <c r="S23409">
        <v>7.87</v>
      </c>
      <c r="U23409">
        <v>260</v>
      </c>
      <c r="V23409" s="8">
        <v>40155</v>
      </c>
    </row>
    <row r="23410" spans="1:22" x14ac:dyDescent="0.2">
      <c r="A23410" t="s">
        <v>31286</v>
      </c>
      <c r="B23410">
        <v>11</v>
      </c>
      <c r="C23410">
        <v>2010</v>
      </c>
      <c r="E23410" t="s">
        <v>1301</v>
      </c>
      <c r="F23410">
        <v>75.5</v>
      </c>
      <c r="G23410" t="s">
        <v>27900</v>
      </c>
      <c r="H23410" t="s">
        <v>27901</v>
      </c>
      <c r="P23410">
        <v>22.86</v>
      </c>
      <c r="Q23410">
        <v>-0.96</v>
      </c>
      <c r="R23410">
        <v>0</v>
      </c>
      <c r="S23410">
        <v>23.82</v>
      </c>
      <c r="U23410">
        <v>15</v>
      </c>
      <c r="V23410" s="8">
        <v>40155</v>
      </c>
    </row>
    <row r="23411" spans="1:22" x14ac:dyDescent="0.2">
      <c r="A23411" t="s">
        <v>31286</v>
      </c>
      <c r="B23411">
        <v>11</v>
      </c>
      <c r="C23411">
        <v>2010</v>
      </c>
      <c r="E23411" t="s">
        <v>1301</v>
      </c>
      <c r="F23411">
        <v>90</v>
      </c>
      <c r="G23411" t="s">
        <v>27902</v>
      </c>
      <c r="H23411" t="s">
        <v>27901</v>
      </c>
      <c r="P23411">
        <v>14.77</v>
      </c>
      <c r="Q23411">
        <v>-0.77</v>
      </c>
      <c r="R23411">
        <v>0</v>
      </c>
      <c r="S23411">
        <v>15.54</v>
      </c>
      <c r="U23411">
        <v>17</v>
      </c>
      <c r="V23411" s="8">
        <v>40155</v>
      </c>
    </row>
    <row r="23412" spans="1:22" x14ac:dyDescent="0.2">
      <c r="A23412" t="s">
        <v>31286</v>
      </c>
      <c r="B23412">
        <v>11</v>
      </c>
      <c r="C23412">
        <v>2010</v>
      </c>
      <c r="E23412" t="s">
        <v>5087</v>
      </c>
      <c r="F23412">
        <v>80</v>
      </c>
      <c r="G23412" t="s">
        <v>27903</v>
      </c>
      <c r="H23412" t="s">
        <v>27904</v>
      </c>
      <c r="P23412">
        <v>6.74</v>
      </c>
      <c r="Q23412">
        <v>0.3</v>
      </c>
      <c r="R23412">
        <v>0</v>
      </c>
      <c r="S23412">
        <v>6.44</v>
      </c>
      <c r="U23412">
        <v>142</v>
      </c>
      <c r="V23412" s="8">
        <v>40155</v>
      </c>
    </row>
    <row r="23413" spans="1:22" x14ac:dyDescent="0.2">
      <c r="A23413" t="s">
        <v>31286</v>
      </c>
      <c r="B23413">
        <v>11</v>
      </c>
      <c r="C23413">
        <v>2010</v>
      </c>
      <c r="E23413" t="s">
        <v>5087</v>
      </c>
      <c r="F23413">
        <v>84</v>
      </c>
      <c r="G23413" t="s">
        <v>27905</v>
      </c>
      <c r="H23413" t="s">
        <v>27904</v>
      </c>
      <c r="P23413">
        <v>8.44</v>
      </c>
      <c r="Q23413">
        <v>0.36</v>
      </c>
      <c r="R23413">
        <v>0</v>
      </c>
      <c r="S23413">
        <v>8.08</v>
      </c>
      <c r="U23413">
        <v>260</v>
      </c>
      <c r="V23413" s="8">
        <v>40155</v>
      </c>
    </row>
    <row r="23414" spans="1:22" x14ac:dyDescent="0.2">
      <c r="A23414" t="s">
        <v>31286</v>
      </c>
      <c r="B23414">
        <v>12</v>
      </c>
      <c r="C23414">
        <v>2010</v>
      </c>
      <c r="E23414" t="s">
        <v>1301</v>
      </c>
      <c r="F23414">
        <v>75.5</v>
      </c>
      <c r="G23414" t="s">
        <v>27906</v>
      </c>
      <c r="H23414" t="s">
        <v>27907</v>
      </c>
      <c r="P23414">
        <v>23.77</v>
      </c>
      <c r="Q23414">
        <v>-0.96</v>
      </c>
      <c r="R23414">
        <v>0</v>
      </c>
      <c r="S23414">
        <v>24.73</v>
      </c>
      <c r="U23414">
        <v>15</v>
      </c>
      <c r="V23414" s="8">
        <v>40155</v>
      </c>
    </row>
    <row r="23415" spans="1:22" x14ac:dyDescent="0.2">
      <c r="A23415" t="s">
        <v>31286</v>
      </c>
      <c r="B23415">
        <v>12</v>
      </c>
      <c r="C23415">
        <v>2010</v>
      </c>
      <c r="E23415" t="s">
        <v>1301</v>
      </c>
      <c r="F23415">
        <v>90</v>
      </c>
      <c r="G23415" t="s">
        <v>27908</v>
      </c>
      <c r="H23415" t="s">
        <v>27907</v>
      </c>
      <c r="P23415">
        <v>15.65</v>
      </c>
      <c r="Q23415">
        <v>-0.77</v>
      </c>
      <c r="R23415">
        <v>0</v>
      </c>
      <c r="S23415">
        <v>16.420000000000002</v>
      </c>
      <c r="U23415">
        <v>17</v>
      </c>
      <c r="V23415" s="8">
        <v>40155</v>
      </c>
    </row>
    <row r="23416" spans="1:22" x14ac:dyDescent="0.2">
      <c r="A23416" t="s">
        <v>31286</v>
      </c>
      <c r="B23416">
        <v>12</v>
      </c>
      <c r="C23416">
        <v>2010</v>
      </c>
      <c r="E23416" t="s">
        <v>5087</v>
      </c>
      <c r="F23416">
        <v>80</v>
      </c>
      <c r="G23416" t="s">
        <v>27909</v>
      </c>
      <c r="H23416" t="s">
        <v>27910</v>
      </c>
      <c r="P23416">
        <v>6.83</v>
      </c>
      <c r="Q23416">
        <v>0.3</v>
      </c>
      <c r="R23416">
        <v>0</v>
      </c>
      <c r="S23416">
        <v>6.53</v>
      </c>
      <c r="U23416">
        <v>142</v>
      </c>
      <c r="V23416" s="8">
        <v>40155</v>
      </c>
    </row>
    <row r="23417" spans="1:22" x14ac:dyDescent="0.2">
      <c r="A23417" t="s">
        <v>31286</v>
      </c>
      <c r="B23417">
        <v>12</v>
      </c>
      <c r="C23417">
        <v>2010</v>
      </c>
      <c r="E23417" t="s">
        <v>5087</v>
      </c>
      <c r="F23417">
        <v>84</v>
      </c>
      <c r="G23417" t="s">
        <v>27911</v>
      </c>
      <c r="H23417" t="s">
        <v>27910</v>
      </c>
      <c r="P23417">
        <v>8.51</v>
      </c>
      <c r="Q23417">
        <v>0.35</v>
      </c>
      <c r="R23417">
        <v>0</v>
      </c>
      <c r="S23417">
        <v>8.16</v>
      </c>
      <c r="U23417">
        <v>260</v>
      </c>
      <c r="V23417" s="8">
        <v>40155</v>
      </c>
    </row>
    <row r="23418" spans="1:22" x14ac:dyDescent="0.2">
      <c r="A23418" t="s">
        <v>27912</v>
      </c>
      <c r="B23418">
        <v>1</v>
      </c>
      <c r="C23418">
        <v>2010</v>
      </c>
      <c r="E23418" t="s">
        <v>1301</v>
      </c>
      <c r="F23418">
        <v>1.29</v>
      </c>
      <c r="G23418" t="s">
        <v>27913</v>
      </c>
      <c r="H23418" t="s">
        <v>27914</v>
      </c>
      <c r="P23418">
        <v>0.63460000000000005</v>
      </c>
      <c r="Q23418">
        <v>-1.6E-2</v>
      </c>
      <c r="R23418">
        <v>0</v>
      </c>
      <c r="S23418">
        <v>0.65059999999999996</v>
      </c>
      <c r="U23418">
        <v>1</v>
      </c>
      <c r="V23418" s="8">
        <v>40155</v>
      </c>
    </row>
    <row r="23419" spans="1:22" x14ac:dyDescent="0.2">
      <c r="A23419" t="s">
        <v>27912</v>
      </c>
      <c r="B23419">
        <v>1</v>
      </c>
      <c r="C23419">
        <v>2010</v>
      </c>
      <c r="E23419" t="s">
        <v>1301</v>
      </c>
      <c r="F23419">
        <v>1.5</v>
      </c>
      <c r="G23419" t="s">
        <v>27915</v>
      </c>
      <c r="H23419" t="s">
        <v>27914</v>
      </c>
      <c r="I23419">
        <v>0.42</v>
      </c>
      <c r="J23419">
        <v>0.42</v>
      </c>
      <c r="L23419">
        <v>0.42</v>
      </c>
      <c r="N23419">
        <v>0.42</v>
      </c>
      <c r="P23419">
        <v>0.42499999999999999</v>
      </c>
      <c r="Q23419">
        <v>-1.6E-2</v>
      </c>
      <c r="R23419">
        <v>1</v>
      </c>
      <c r="S23419">
        <v>0.441</v>
      </c>
      <c r="U23419">
        <v>2</v>
      </c>
      <c r="V23419" s="8">
        <v>40155</v>
      </c>
    </row>
    <row r="23420" spans="1:22" x14ac:dyDescent="0.2">
      <c r="A23420" t="s">
        <v>27912</v>
      </c>
      <c r="B23420">
        <v>1</v>
      </c>
      <c r="C23420">
        <v>2010</v>
      </c>
      <c r="E23420" t="s">
        <v>1301</v>
      </c>
      <c r="F23420">
        <v>1.6</v>
      </c>
      <c r="G23420" t="s">
        <v>27916</v>
      </c>
      <c r="H23420" t="s">
        <v>27914</v>
      </c>
      <c r="P23420">
        <v>0.32679999999999998</v>
      </c>
      <c r="Q23420">
        <v>-1.5800000000000002E-2</v>
      </c>
      <c r="R23420">
        <v>0</v>
      </c>
      <c r="S23420">
        <v>0.34260000000000002</v>
      </c>
      <c r="U23420">
        <v>1</v>
      </c>
      <c r="V23420" s="8">
        <v>40155</v>
      </c>
    </row>
    <row r="23421" spans="1:22" x14ac:dyDescent="0.2">
      <c r="A23421" t="s">
        <v>27912</v>
      </c>
      <c r="B23421">
        <v>1</v>
      </c>
      <c r="C23421">
        <v>2010</v>
      </c>
      <c r="E23421" t="s">
        <v>1301</v>
      </c>
      <c r="F23421">
        <v>1.63</v>
      </c>
      <c r="G23421" t="s">
        <v>27917</v>
      </c>
      <c r="H23421" t="s">
        <v>27914</v>
      </c>
      <c r="P23421">
        <v>0.29809999999999998</v>
      </c>
      <c r="Q23421">
        <v>-1.5599999999999999E-2</v>
      </c>
      <c r="R23421">
        <v>0</v>
      </c>
      <c r="S23421">
        <v>0.31369999999999998</v>
      </c>
      <c r="U23421">
        <v>275</v>
      </c>
      <c r="V23421" s="8">
        <v>40155</v>
      </c>
    </row>
    <row r="23422" spans="1:22" x14ac:dyDescent="0.2">
      <c r="A23422" t="s">
        <v>27912</v>
      </c>
      <c r="B23422">
        <v>1</v>
      </c>
      <c r="C23422">
        <v>2010</v>
      </c>
      <c r="E23422" t="s">
        <v>1301</v>
      </c>
      <c r="F23422">
        <v>1.65</v>
      </c>
      <c r="G23422" t="s">
        <v>27918</v>
      </c>
      <c r="H23422" t="s">
        <v>27914</v>
      </c>
      <c r="P23422">
        <v>0.2792</v>
      </c>
      <c r="Q23422">
        <v>-1.55E-2</v>
      </c>
      <c r="R23422">
        <v>0</v>
      </c>
      <c r="S23422">
        <v>0.29470000000000002</v>
      </c>
      <c r="U23422">
        <v>10</v>
      </c>
      <c r="V23422" s="8">
        <v>40155</v>
      </c>
    </row>
    <row r="23423" spans="1:22" x14ac:dyDescent="0.2">
      <c r="A23423" t="s">
        <v>27912</v>
      </c>
      <c r="B23423">
        <v>1</v>
      </c>
      <c r="C23423">
        <v>2010</v>
      </c>
      <c r="E23423" t="s">
        <v>1301</v>
      </c>
      <c r="F23423">
        <v>1.7</v>
      </c>
      <c r="G23423" t="s">
        <v>27919</v>
      </c>
      <c r="H23423" t="s">
        <v>27914</v>
      </c>
      <c r="P23423">
        <v>0.2334</v>
      </c>
      <c r="Q23423">
        <v>-1.4999999999999999E-2</v>
      </c>
      <c r="R23423">
        <v>0</v>
      </c>
      <c r="S23423">
        <v>0.24840000000000001</v>
      </c>
      <c r="U23423">
        <v>125</v>
      </c>
      <c r="V23423" s="8">
        <v>40155</v>
      </c>
    </row>
    <row r="23424" spans="1:22" x14ac:dyDescent="0.2">
      <c r="A23424" t="s">
        <v>27912</v>
      </c>
      <c r="B23424">
        <v>1</v>
      </c>
      <c r="C23424">
        <v>2010</v>
      </c>
      <c r="E23424" t="s">
        <v>1301</v>
      </c>
      <c r="F23424">
        <v>1.74</v>
      </c>
      <c r="G23424" t="s">
        <v>27920</v>
      </c>
      <c r="H23424" t="s">
        <v>27914</v>
      </c>
      <c r="P23424">
        <v>0.19850000000000001</v>
      </c>
      <c r="Q23424">
        <v>-1.4500000000000001E-2</v>
      </c>
      <c r="R23424">
        <v>0</v>
      </c>
      <c r="S23424">
        <v>0.21299999999999999</v>
      </c>
      <c r="U23424">
        <v>10</v>
      </c>
      <c r="V23424" s="8">
        <v>40155</v>
      </c>
    </row>
    <row r="23425" spans="1:22" x14ac:dyDescent="0.2">
      <c r="A23425" t="s">
        <v>27912</v>
      </c>
      <c r="B23425">
        <v>1</v>
      </c>
      <c r="C23425">
        <v>2010</v>
      </c>
      <c r="E23425" t="s">
        <v>1301</v>
      </c>
      <c r="F23425">
        <v>1.75</v>
      </c>
      <c r="G23425" t="s">
        <v>27921</v>
      </c>
      <c r="H23425" t="s">
        <v>27914</v>
      </c>
      <c r="P23425">
        <v>0.19009999999999999</v>
      </c>
      <c r="Q23425">
        <v>-1.44E-2</v>
      </c>
      <c r="R23425">
        <v>0</v>
      </c>
      <c r="S23425">
        <v>0.20449999999999999</v>
      </c>
      <c r="U23425">
        <v>10</v>
      </c>
      <c r="V23425" s="8">
        <v>40155</v>
      </c>
    </row>
    <row r="23426" spans="1:22" x14ac:dyDescent="0.2">
      <c r="A23426" t="s">
        <v>27912</v>
      </c>
      <c r="B23426">
        <v>1</v>
      </c>
      <c r="C23426">
        <v>2010</v>
      </c>
      <c r="E23426" t="s">
        <v>1301</v>
      </c>
      <c r="F23426">
        <v>1.77</v>
      </c>
      <c r="G23426" t="s">
        <v>27922</v>
      </c>
      <c r="H23426" t="s">
        <v>27914</v>
      </c>
      <c r="P23426">
        <v>0.17380000000000001</v>
      </c>
      <c r="Q23426">
        <v>-1.4E-2</v>
      </c>
      <c r="R23426">
        <v>0</v>
      </c>
      <c r="S23426">
        <v>0.18779999999999999</v>
      </c>
      <c r="U23426">
        <v>22</v>
      </c>
      <c r="V23426" s="8">
        <v>40155</v>
      </c>
    </row>
    <row r="23427" spans="1:22" x14ac:dyDescent="0.2">
      <c r="A23427" t="s">
        <v>27912</v>
      </c>
      <c r="B23427">
        <v>1</v>
      </c>
      <c r="C23427">
        <v>2010</v>
      </c>
      <c r="E23427" t="s">
        <v>1301</v>
      </c>
      <c r="F23427">
        <v>1.8</v>
      </c>
      <c r="G23427" t="s">
        <v>27923</v>
      </c>
      <c r="H23427" t="s">
        <v>27914</v>
      </c>
      <c r="P23427">
        <v>0.15049999999999999</v>
      </c>
      <c r="Q23427">
        <v>-1.3299999999999999E-2</v>
      </c>
      <c r="R23427">
        <v>0</v>
      </c>
      <c r="S23427">
        <v>0.1638</v>
      </c>
      <c r="U23427">
        <v>20</v>
      </c>
      <c r="V23427" s="8">
        <v>40155</v>
      </c>
    </row>
    <row r="23428" spans="1:22" x14ac:dyDescent="0.2">
      <c r="A23428" t="s">
        <v>27912</v>
      </c>
      <c r="B23428">
        <v>1</v>
      </c>
      <c r="C23428">
        <v>2010</v>
      </c>
      <c r="E23428" t="s">
        <v>1301</v>
      </c>
      <c r="F23428">
        <v>1.81</v>
      </c>
      <c r="G23428" t="s">
        <v>27924</v>
      </c>
      <c r="H23428" t="s">
        <v>27914</v>
      </c>
      <c r="P23428">
        <v>0.14299999999999999</v>
      </c>
      <c r="Q23428">
        <v>-1.3100000000000001E-2</v>
      </c>
      <c r="R23428">
        <v>0</v>
      </c>
      <c r="S23428">
        <v>0.15609999999999999</v>
      </c>
      <c r="U23428">
        <v>10</v>
      </c>
      <c r="V23428" s="8">
        <v>40155</v>
      </c>
    </row>
    <row r="23429" spans="1:22" x14ac:dyDescent="0.2">
      <c r="A23429" t="s">
        <v>27912</v>
      </c>
      <c r="B23429">
        <v>1</v>
      </c>
      <c r="C23429">
        <v>2010</v>
      </c>
      <c r="E23429" t="s">
        <v>1301</v>
      </c>
      <c r="F23429">
        <v>1.83</v>
      </c>
      <c r="G23429" t="s">
        <v>27925</v>
      </c>
      <c r="H23429" t="s">
        <v>27914</v>
      </c>
      <c r="P23429">
        <v>0.12870000000000001</v>
      </c>
      <c r="Q23429">
        <v>-1.26E-2</v>
      </c>
      <c r="R23429">
        <v>0</v>
      </c>
      <c r="S23429">
        <v>0.14130000000000001</v>
      </c>
      <c r="U23429">
        <v>125</v>
      </c>
      <c r="V23429" s="8">
        <v>40155</v>
      </c>
    </row>
    <row r="23430" spans="1:22" x14ac:dyDescent="0.2">
      <c r="A23430" t="s">
        <v>27912</v>
      </c>
      <c r="B23430">
        <v>1</v>
      </c>
      <c r="C23430">
        <v>2010</v>
      </c>
      <c r="E23430" t="s">
        <v>1301</v>
      </c>
      <c r="F23430">
        <v>1.84</v>
      </c>
      <c r="G23430" t="s">
        <v>27926</v>
      </c>
      <c r="H23430" t="s">
        <v>27914</v>
      </c>
      <c r="L23430">
        <v>0.12909999999999999</v>
      </c>
      <c r="M23430" t="s">
        <v>1246</v>
      </c>
      <c r="N23430">
        <v>0.12909999999999999</v>
      </c>
      <c r="O23430" t="s">
        <v>1246</v>
      </c>
      <c r="P23430">
        <v>0.12189999999999999</v>
      </c>
      <c r="Q23430">
        <v>-1.23E-2</v>
      </c>
      <c r="R23430">
        <v>0</v>
      </c>
      <c r="S23430">
        <v>0.13420000000000001</v>
      </c>
      <c r="U23430">
        <v>510</v>
      </c>
      <c r="V23430" s="8">
        <v>40155</v>
      </c>
    </row>
    <row r="23431" spans="1:22" x14ac:dyDescent="0.2">
      <c r="A23431" t="s">
        <v>27912</v>
      </c>
      <c r="B23431">
        <v>1</v>
      </c>
      <c r="C23431">
        <v>2010</v>
      </c>
      <c r="E23431" t="s">
        <v>1301</v>
      </c>
      <c r="F23431">
        <v>1.85</v>
      </c>
      <c r="G23431" t="s">
        <v>27927</v>
      </c>
      <c r="H23431" t="s">
        <v>27914</v>
      </c>
      <c r="L23431">
        <v>0.1225</v>
      </c>
      <c r="M23431" t="s">
        <v>1246</v>
      </c>
      <c r="N23431">
        <v>0.1225</v>
      </c>
      <c r="O23431" t="s">
        <v>1246</v>
      </c>
      <c r="P23431">
        <v>0.1152</v>
      </c>
      <c r="Q23431">
        <v>-1.21E-2</v>
      </c>
      <c r="R23431">
        <v>0</v>
      </c>
      <c r="S23431">
        <v>0.1273</v>
      </c>
      <c r="U23431">
        <v>440</v>
      </c>
      <c r="V23431" s="8">
        <v>40155</v>
      </c>
    </row>
    <row r="23432" spans="1:22" x14ac:dyDescent="0.2">
      <c r="A23432" t="s">
        <v>27912</v>
      </c>
      <c r="B23432">
        <v>1</v>
      </c>
      <c r="C23432">
        <v>2010</v>
      </c>
      <c r="E23432" t="s">
        <v>1301</v>
      </c>
      <c r="F23432">
        <v>1.86</v>
      </c>
      <c r="G23432" t="s">
        <v>27928</v>
      </c>
      <c r="H23432" t="s">
        <v>27914</v>
      </c>
      <c r="L23432">
        <v>0.1162</v>
      </c>
      <c r="M23432" t="s">
        <v>1246</v>
      </c>
      <c r="N23432">
        <v>0.1162</v>
      </c>
      <c r="O23432" t="s">
        <v>1246</v>
      </c>
      <c r="P23432">
        <v>0.10879999999999999</v>
      </c>
      <c r="Q23432">
        <v>-1.17E-2</v>
      </c>
      <c r="R23432">
        <v>0</v>
      </c>
      <c r="S23432">
        <v>0.1205</v>
      </c>
      <c r="U23432">
        <v>100</v>
      </c>
      <c r="V23432" s="8">
        <v>40155</v>
      </c>
    </row>
    <row r="23433" spans="1:22" x14ac:dyDescent="0.2">
      <c r="A23433" t="s">
        <v>27912</v>
      </c>
      <c r="B23433">
        <v>1</v>
      </c>
      <c r="C23433">
        <v>2010</v>
      </c>
      <c r="E23433" t="s">
        <v>1301</v>
      </c>
      <c r="F23433">
        <v>1.88</v>
      </c>
      <c r="G23433" t="s">
        <v>27929</v>
      </c>
      <c r="H23433" t="s">
        <v>27914</v>
      </c>
      <c r="L23433">
        <v>0.10440000000000001</v>
      </c>
      <c r="M23433" t="s">
        <v>1246</v>
      </c>
      <c r="N23433">
        <v>0.10440000000000001</v>
      </c>
      <c r="O23433" t="s">
        <v>1246</v>
      </c>
      <c r="P23433">
        <v>9.6500000000000002E-2</v>
      </c>
      <c r="Q23433">
        <v>-1.11E-2</v>
      </c>
      <c r="R23433">
        <v>0</v>
      </c>
      <c r="S23433">
        <v>0.1076</v>
      </c>
      <c r="U23433">
        <v>5</v>
      </c>
      <c r="V23433" s="8">
        <v>40155</v>
      </c>
    </row>
    <row r="23434" spans="1:22" x14ac:dyDescent="0.2">
      <c r="A23434" t="s">
        <v>27912</v>
      </c>
      <c r="B23434">
        <v>1</v>
      </c>
      <c r="C23434">
        <v>2010</v>
      </c>
      <c r="E23434" t="s">
        <v>1301</v>
      </c>
      <c r="F23434">
        <v>1.9</v>
      </c>
      <c r="G23434" t="s">
        <v>27930</v>
      </c>
      <c r="H23434" t="s">
        <v>27914</v>
      </c>
      <c r="J23434">
        <v>9.6500000000000002E-2</v>
      </c>
      <c r="K23434" t="s">
        <v>1245</v>
      </c>
      <c r="L23434">
        <v>8.2600000000000007E-2</v>
      </c>
      <c r="M23434" t="s">
        <v>1246</v>
      </c>
      <c r="N23434">
        <v>8.8800000000000004E-2</v>
      </c>
      <c r="O23434" t="s">
        <v>1246</v>
      </c>
      <c r="P23434">
        <v>8.5000000000000006E-2</v>
      </c>
      <c r="Q23434">
        <v>-1.0500000000000001E-2</v>
      </c>
      <c r="R23434">
        <v>0</v>
      </c>
      <c r="S23434">
        <v>9.5500000000000002E-2</v>
      </c>
      <c r="U23434">
        <v>346</v>
      </c>
      <c r="V23434" s="8">
        <v>40155</v>
      </c>
    </row>
    <row r="23435" spans="1:22" x14ac:dyDescent="0.2">
      <c r="A23435" t="s">
        <v>27912</v>
      </c>
      <c r="B23435">
        <v>1</v>
      </c>
      <c r="C23435">
        <v>2010</v>
      </c>
      <c r="E23435" t="s">
        <v>1301</v>
      </c>
      <c r="F23435">
        <v>1.91</v>
      </c>
      <c r="G23435" t="s">
        <v>27931</v>
      </c>
      <c r="H23435" t="s">
        <v>27914</v>
      </c>
      <c r="J23435">
        <v>9.0800000000000006E-2</v>
      </c>
      <c r="K23435" t="s">
        <v>1245</v>
      </c>
      <c r="L23435">
        <v>7.7499999999999999E-2</v>
      </c>
      <c r="M23435" t="s">
        <v>1246</v>
      </c>
      <c r="N23435">
        <v>8.3500000000000005E-2</v>
      </c>
      <c r="O23435" t="s">
        <v>1246</v>
      </c>
      <c r="P23435">
        <v>7.9699999999999993E-2</v>
      </c>
      <c r="Q23435">
        <v>-1.01E-2</v>
      </c>
      <c r="R23435">
        <v>0</v>
      </c>
      <c r="S23435">
        <v>8.9800000000000005E-2</v>
      </c>
      <c r="U23435">
        <v>10</v>
      </c>
      <c r="V23435" s="8">
        <v>40155</v>
      </c>
    </row>
    <row r="23436" spans="1:22" x14ac:dyDescent="0.2">
      <c r="A23436" t="s">
        <v>27912</v>
      </c>
      <c r="B23436">
        <v>1</v>
      </c>
      <c r="C23436">
        <v>2010</v>
      </c>
      <c r="E23436" t="s">
        <v>1301</v>
      </c>
      <c r="F23436">
        <v>1.92</v>
      </c>
      <c r="G23436" t="s">
        <v>27932</v>
      </c>
      <c r="H23436" t="s">
        <v>27914</v>
      </c>
      <c r="J23436">
        <v>8.5199999999999998E-2</v>
      </c>
      <c r="K23436" t="s">
        <v>1245</v>
      </c>
      <c r="L23436">
        <v>7.2700000000000001E-2</v>
      </c>
      <c r="M23436" t="s">
        <v>1246</v>
      </c>
      <c r="N23436">
        <v>7.4999999999999997E-2</v>
      </c>
      <c r="O23436" t="s">
        <v>1246</v>
      </c>
      <c r="P23436">
        <v>7.4499999999999997E-2</v>
      </c>
      <c r="Q23436">
        <v>-9.7999999999999997E-3</v>
      </c>
      <c r="R23436">
        <v>0</v>
      </c>
      <c r="S23436">
        <v>8.43E-2</v>
      </c>
      <c r="U23436">
        <v>14</v>
      </c>
      <c r="V23436" s="8">
        <v>40155</v>
      </c>
    </row>
    <row r="23437" spans="1:22" x14ac:dyDescent="0.2">
      <c r="A23437" t="s">
        <v>27912</v>
      </c>
      <c r="B23437">
        <v>1</v>
      </c>
      <c r="C23437">
        <v>2010</v>
      </c>
      <c r="E23437" t="s">
        <v>1301</v>
      </c>
      <c r="F23437">
        <v>1.95</v>
      </c>
      <c r="G23437" t="s">
        <v>27933</v>
      </c>
      <c r="H23437" t="s">
        <v>27914</v>
      </c>
      <c r="L23437">
        <v>5.96E-2</v>
      </c>
      <c r="M23437" t="s">
        <v>1246</v>
      </c>
      <c r="N23437">
        <v>6.4799999999999996E-2</v>
      </c>
      <c r="O23437" t="s">
        <v>1246</v>
      </c>
      <c r="P23437">
        <v>6.0699999999999997E-2</v>
      </c>
      <c r="Q23437">
        <v>-8.5000000000000006E-3</v>
      </c>
      <c r="R23437">
        <v>0</v>
      </c>
      <c r="S23437">
        <v>6.9199999999999998E-2</v>
      </c>
      <c r="U23437">
        <v>2</v>
      </c>
      <c r="V23437" s="8">
        <v>40155</v>
      </c>
    </row>
    <row r="23438" spans="1:22" x14ac:dyDescent="0.2">
      <c r="A23438" t="s">
        <v>27912</v>
      </c>
      <c r="B23438">
        <v>1</v>
      </c>
      <c r="C23438">
        <v>2010</v>
      </c>
      <c r="E23438" t="s">
        <v>1301</v>
      </c>
      <c r="F23438">
        <v>1.96</v>
      </c>
      <c r="G23438" t="s">
        <v>27934</v>
      </c>
      <c r="H23438" t="s">
        <v>27914</v>
      </c>
      <c r="L23438">
        <v>5.5599999999999997E-2</v>
      </c>
      <c r="M23438" t="s">
        <v>1246</v>
      </c>
      <c r="N23438">
        <v>6.0600000000000001E-2</v>
      </c>
      <c r="O23438" t="s">
        <v>1246</v>
      </c>
      <c r="P23438">
        <v>5.6500000000000002E-2</v>
      </c>
      <c r="Q23438">
        <v>-8.0999999999999996E-3</v>
      </c>
      <c r="R23438">
        <v>0</v>
      </c>
      <c r="S23438">
        <v>6.4600000000000005E-2</v>
      </c>
      <c r="U23438">
        <v>25</v>
      </c>
      <c r="V23438" s="8">
        <v>40155</v>
      </c>
    </row>
    <row r="23439" spans="1:22" x14ac:dyDescent="0.2">
      <c r="A23439" t="s">
        <v>27912</v>
      </c>
      <c r="B23439">
        <v>1</v>
      </c>
      <c r="C23439">
        <v>2010</v>
      </c>
      <c r="E23439" t="s">
        <v>1301</v>
      </c>
      <c r="F23439">
        <v>1.97</v>
      </c>
      <c r="G23439" t="s">
        <v>27935</v>
      </c>
      <c r="H23439" t="s">
        <v>27914</v>
      </c>
      <c r="L23439">
        <v>5.1900000000000002E-2</v>
      </c>
      <c r="M23439" t="s">
        <v>1246</v>
      </c>
      <c r="N23439">
        <v>5.67E-2</v>
      </c>
      <c r="O23439" t="s">
        <v>1246</v>
      </c>
      <c r="P23439">
        <v>5.2499999999999998E-2</v>
      </c>
      <c r="Q23439">
        <v>-7.7999999999999996E-3</v>
      </c>
      <c r="R23439">
        <v>0</v>
      </c>
      <c r="S23439">
        <v>6.0299999999999999E-2</v>
      </c>
      <c r="U23439">
        <v>275</v>
      </c>
      <c r="V23439" s="8">
        <v>40155</v>
      </c>
    </row>
    <row r="23440" spans="1:22" x14ac:dyDescent="0.2">
      <c r="A23440" t="s">
        <v>27912</v>
      </c>
      <c r="B23440">
        <v>1</v>
      </c>
      <c r="C23440">
        <v>2010</v>
      </c>
      <c r="E23440" t="s">
        <v>1301</v>
      </c>
      <c r="F23440">
        <v>1.98</v>
      </c>
      <c r="G23440" t="s">
        <v>27936</v>
      </c>
      <c r="H23440" t="s">
        <v>27914</v>
      </c>
      <c r="L23440">
        <v>4.8399999999999999E-2</v>
      </c>
      <c r="M23440" t="s">
        <v>1246</v>
      </c>
      <c r="N23440">
        <v>5.2999999999999999E-2</v>
      </c>
      <c r="O23440" t="s">
        <v>1246</v>
      </c>
      <c r="P23440">
        <v>4.8800000000000003E-2</v>
      </c>
      <c r="Q23440">
        <v>-7.4000000000000003E-3</v>
      </c>
      <c r="R23440">
        <v>0</v>
      </c>
      <c r="S23440">
        <v>5.62E-2</v>
      </c>
      <c r="U23440">
        <v>126</v>
      </c>
      <c r="V23440" s="8">
        <v>40155</v>
      </c>
    </row>
    <row r="23441" spans="1:22" x14ac:dyDescent="0.2">
      <c r="A23441" t="s">
        <v>27912</v>
      </c>
      <c r="B23441">
        <v>1</v>
      </c>
      <c r="C23441">
        <v>2010</v>
      </c>
      <c r="E23441" t="s">
        <v>1301</v>
      </c>
      <c r="F23441">
        <v>1.99</v>
      </c>
      <c r="G23441" t="s">
        <v>27937</v>
      </c>
      <c r="H23441" t="s">
        <v>27914</v>
      </c>
      <c r="L23441">
        <v>4.4900000000000002E-2</v>
      </c>
      <c r="M23441" t="s">
        <v>1246</v>
      </c>
      <c r="N23441">
        <v>4.9500000000000002E-2</v>
      </c>
      <c r="O23441" t="s">
        <v>1246</v>
      </c>
      <c r="P23441">
        <v>4.5199999999999997E-2</v>
      </c>
      <c r="Q23441">
        <v>-7.1000000000000004E-3</v>
      </c>
      <c r="R23441">
        <v>0</v>
      </c>
      <c r="S23441">
        <v>5.2299999999999999E-2</v>
      </c>
      <c r="U23441">
        <v>16</v>
      </c>
      <c r="V23441" s="8">
        <v>40155</v>
      </c>
    </row>
    <row r="23442" spans="1:22" x14ac:dyDescent="0.2">
      <c r="A23442" t="s">
        <v>27912</v>
      </c>
      <c r="B23442">
        <v>1</v>
      </c>
      <c r="C23442">
        <v>2010</v>
      </c>
      <c r="E23442" t="s">
        <v>1301</v>
      </c>
      <c r="F23442">
        <v>2</v>
      </c>
      <c r="G23442" t="s">
        <v>27938</v>
      </c>
      <c r="H23442" t="s">
        <v>27914</v>
      </c>
      <c r="I23442">
        <v>0.04</v>
      </c>
      <c r="J23442">
        <v>4.65E-2</v>
      </c>
      <c r="K23442" t="s">
        <v>1245</v>
      </c>
      <c r="L23442">
        <v>0.04</v>
      </c>
      <c r="N23442">
        <v>4.6100000000000002E-2</v>
      </c>
      <c r="O23442" t="s">
        <v>1246</v>
      </c>
      <c r="P23442">
        <v>4.19E-2</v>
      </c>
      <c r="Q23442">
        <v>-6.7999999999999996E-3</v>
      </c>
      <c r="R23442">
        <v>5</v>
      </c>
      <c r="S23442">
        <v>4.87E-2</v>
      </c>
      <c r="T23442">
        <v>6</v>
      </c>
      <c r="U23442">
        <v>207</v>
      </c>
      <c r="V23442" s="8">
        <v>40155</v>
      </c>
    </row>
    <row r="23443" spans="1:22" x14ac:dyDescent="0.2">
      <c r="A23443" t="s">
        <v>27912</v>
      </c>
      <c r="B23443">
        <v>1</v>
      </c>
      <c r="C23443">
        <v>2010</v>
      </c>
      <c r="E23443" t="s">
        <v>1301</v>
      </c>
      <c r="F23443">
        <v>2.0099999999999998</v>
      </c>
      <c r="G23443" t="s">
        <v>27939</v>
      </c>
      <c r="H23443" t="s">
        <v>27914</v>
      </c>
      <c r="L23443">
        <v>3.9100000000000003E-2</v>
      </c>
      <c r="M23443" t="s">
        <v>1246</v>
      </c>
      <c r="N23443">
        <v>4.2599999999999999E-2</v>
      </c>
      <c r="O23443" t="s">
        <v>1245</v>
      </c>
      <c r="P23443">
        <v>3.8699999999999998E-2</v>
      </c>
      <c r="Q23443">
        <v>-6.4999999999999997E-3</v>
      </c>
      <c r="R23443">
        <v>0</v>
      </c>
      <c r="S23443">
        <v>4.5199999999999997E-2</v>
      </c>
      <c r="T23443">
        <v>3</v>
      </c>
      <c r="U23443">
        <v>4</v>
      </c>
      <c r="V23443" s="8">
        <v>40155</v>
      </c>
    </row>
    <row r="23444" spans="1:22" x14ac:dyDescent="0.2">
      <c r="A23444" t="s">
        <v>27912</v>
      </c>
      <c r="B23444">
        <v>1</v>
      </c>
      <c r="C23444">
        <v>2010</v>
      </c>
      <c r="E23444" t="s">
        <v>1301</v>
      </c>
      <c r="F23444">
        <v>2.02</v>
      </c>
      <c r="G23444" t="s">
        <v>27940</v>
      </c>
      <c r="H23444" t="s">
        <v>27914</v>
      </c>
      <c r="I23444">
        <v>3.15E-2</v>
      </c>
      <c r="J23444">
        <v>3.15E-2</v>
      </c>
      <c r="L23444">
        <v>3.1E-2</v>
      </c>
      <c r="N23444">
        <v>3.1E-2</v>
      </c>
      <c r="P23444">
        <v>3.5700000000000003E-2</v>
      </c>
      <c r="Q23444">
        <v>-6.1999999999999998E-3</v>
      </c>
      <c r="R23444">
        <v>0</v>
      </c>
      <c r="S23444">
        <v>4.19E-2</v>
      </c>
      <c r="U23444">
        <v>65</v>
      </c>
      <c r="V23444" s="8">
        <v>40155</v>
      </c>
    </row>
    <row r="23445" spans="1:22" x14ac:dyDescent="0.2">
      <c r="A23445" t="s">
        <v>27912</v>
      </c>
      <c r="B23445">
        <v>1</v>
      </c>
      <c r="C23445">
        <v>2010</v>
      </c>
      <c r="E23445" t="s">
        <v>1301</v>
      </c>
      <c r="F23445">
        <v>2.0299999999999998</v>
      </c>
      <c r="G23445" t="s">
        <v>27941</v>
      </c>
      <c r="H23445" t="s">
        <v>27914</v>
      </c>
      <c r="L23445">
        <v>3.4200000000000001E-2</v>
      </c>
      <c r="M23445" t="s">
        <v>1246</v>
      </c>
      <c r="N23445">
        <v>3.5999999999999997E-2</v>
      </c>
      <c r="O23445" t="s">
        <v>1245</v>
      </c>
      <c r="P23445">
        <v>3.2899999999999999E-2</v>
      </c>
      <c r="Q23445">
        <v>-5.7999999999999996E-3</v>
      </c>
      <c r="R23445">
        <v>0</v>
      </c>
      <c r="S23445">
        <v>3.8699999999999998E-2</v>
      </c>
      <c r="U23445">
        <v>15</v>
      </c>
      <c r="V23445" s="8">
        <v>40155</v>
      </c>
    </row>
    <row r="23446" spans="1:22" x14ac:dyDescent="0.2">
      <c r="A23446" t="s">
        <v>27912</v>
      </c>
      <c r="B23446">
        <v>1</v>
      </c>
      <c r="C23446">
        <v>2010</v>
      </c>
      <c r="E23446" t="s">
        <v>1301</v>
      </c>
      <c r="F23446">
        <v>2.04</v>
      </c>
      <c r="G23446" t="s">
        <v>27942</v>
      </c>
      <c r="H23446" t="s">
        <v>27914</v>
      </c>
      <c r="L23446">
        <v>0.03</v>
      </c>
      <c r="M23446" t="s">
        <v>1246</v>
      </c>
      <c r="N23446">
        <v>0.03</v>
      </c>
      <c r="O23446" t="s">
        <v>1246</v>
      </c>
      <c r="P23446">
        <v>3.0300000000000001E-2</v>
      </c>
      <c r="Q23446">
        <v>-5.4999999999999997E-3</v>
      </c>
      <c r="R23446">
        <v>0</v>
      </c>
      <c r="S23446">
        <v>3.5799999999999998E-2</v>
      </c>
      <c r="U23446">
        <v>54</v>
      </c>
      <c r="V23446" s="8">
        <v>40155</v>
      </c>
    </row>
    <row r="23447" spans="1:22" x14ac:dyDescent="0.2">
      <c r="A23447" t="s">
        <v>27912</v>
      </c>
      <c r="B23447">
        <v>1</v>
      </c>
      <c r="C23447">
        <v>2010</v>
      </c>
      <c r="E23447" t="s">
        <v>1301</v>
      </c>
      <c r="F23447">
        <v>2.0499999999999998</v>
      </c>
      <c r="G23447" t="s">
        <v>27943</v>
      </c>
      <c r="H23447" t="s">
        <v>27914</v>
      </c>
      <c r="L23447">
        <v>2.9399999999999999E-2</v>
      </c>
      <c r="M23447" t="s">
        <v>1246</v>
      </c>
      <c r="N23447">
        <v>3.1E-2</v>
      </c>
      <c r="O23447" t="s">
        <v>1245</v>
      </c>
      <c r="P23447">
        <v>2.7900000000000001E-2</v>
      </c>
      <c r="Q23447">
        <v>-5.1000000000000004E-3</v>
      </c>
      <c r="R23447">
        <v>0</v>
      </c>
      <c r="S23447">
        <v>3.3000000000000002E-2</v>
      </c>
      <c r="U23447">
        <v>965</v>
      </c>
      <c r="V23447" s="8">
        <v>40155</v>
      </c>
    </row>
    <row r="23448" spans="1:22" x14ac:dyDescent="0.2">
      <c r="A23448" t="s">
        <v>27912</v>
      </c>
      <c r="B23448">
        <v>1</v>
      </c>
      <c r="C23448">
        <v>2010</v>
      </c>
      <c r="E23448" t="s">
        <v>1301</v>
      </c>
      <c r="F23448">
        <v>2.06</v>
      </c>
      <c r="G23448" t="s">
        <v>27944</v>
      </c>
      <c r="H23448" t="s">
        <v>27914</v>
      </c>
      <c r="L23448">
        <v>2.7199999999999998E-2</v>
      </c>
      <c r="M23448" t="s">
        <v>1246</v>
      </c>
      <c r="N23448">
        <v>2.8299999999999999E-2</v>
      </c>
      <c r="O23448" t="s">
        <v>1245</v>
      </c>
      <c r="P23448">
        <v>2.5600000000000001E-2</v>
      </c>
      <c r="Q23448">
        <v>-4.8999999999999998E-3</v>
      </c>
      <c r="R23448">
        <v>0</v>
      </c>
      <c r="S23448">
        <v>3.0499999999999999E-2</v>
      </c>
      <c r="U23448">
        <v>114</v>
      </c>
      <c r="V23448" s="8">
        <v>40155</v>
      </c>
    </row>
    <row r="23449" spans="1:22" x14ac:dyDescent="0.2">
      <c r="A23449" t="s">
        <v>27912</v>
      </c>
      <c r="B23449">
        <v>1</v>
      </c>
      <c r="C23449">
        <v>2010</v>
      </c>
      <c r="E23449" t="s">
        <v>1301</v>
      </c>
      <c r="F23449">
        <v>2.0699999999999998</v>
      </c>
      <c r="G23449" t="s">
        <v>27945</v>
      </c>
      <c r="H23449" t="s">
        <v>27914</v>
      </c>
      <c r="L23449">
        <v>2.5399999999999999E-2</v>
      </c>
      <c r="M23449" t="s">
        <v>1246</v>
      </c>
      <c r="N23449">
        <v>2.58E-2</v>
      </c>
      <c r="O23449" t="s">
        <v>1245</v>
      </c>
      <c r="P23449">
        <v>2.3400000000000001E-2</v>
      </c>
      <c r="Q23449">
        <v>-4.5999999999999999E-3</v>
      </c>
      <c r="R23449">
        <v>0</v>
      </c>
      <c r="S23449">
        <v>2.8000000000000001E-2</v>
      </c>
      <c r="U23449">
        <v>42</v>
      </c>
      <c r="V23449" s="8">
        <v>40155</v>
      </c>
    </row>
    <row r="23450" spans="1:22" x14ac:dyDescent="0.2">
      <c r="A23450" t="s">
        <v>27912</v>
      </c>
      <c r="B23450">
        <v>1</v>
      </c>
      <c r="C23450">
        <v>2010</v>
      </c>
      <c r="E23450" t="s">
        <v>1301</v>
      </c>
      <c r="F23450">
        <v>2.08</v>
      </c>
      <c r="G23450" t="s">
        <v>27946</v>
      </c>
      <c r="H23450" t="s">
        <v>27914</v>
      </c>
      <c r="L23450">
        <v>2.3400000000000001E-2</v>
      </c>
      <c r="M23450" t="s">
        <v>1246</v>
      </c>
      <c r="N23450">
        <v>2.35E-2</v>
      </c>
      <c r="O23450" t="s">
        <v>1245</v>
      </c>
      <c r="P23450">
        <v>2.1399999999999999E-2</v>
      </c>
      <c r="Q23450">
        <v>-4.4000000000000003E-3</v>
      </c>
      <c r="R23450">
        <v>0</v>
      </c>
      <c r="S23450">
        <v>2.58E-2</v>
      </c>
      <c r="U23450">
        <v>14</v>
      </c>
      <c r="V23450" s="8">
        <v>40155</v>
      </c>
    </row>
    <row r="23451" spans="1:22" x14ac:dyDescent="0.2">
      <c r="A23451" t="s">
        <v>27912</v>
      </c>
      <c r="B23451">
        <v>1</v>
      </c>
      <c r="C23451">
        <v>2010</v>
      </c>
      <c r="E23451" t="s">
        <v>1301</v>
      </c>
      <c r="F23451">
        <v>2.09</v>
      </c>
      <c r="G23451" t="s">
        <v>27947</v>
      </c>
      <c r="H23451" t="s">
        <v>27914</v>
      </c>
      <c r="L23451">
        <v>2.18E-2</v>
      </c>
      <c r="M23451" t="s">
        <v>1246</v>
      </c>
      <c r="N23451">
        <v>2.18E-2</v>
      </c>
      <c r="O23451" t="s">
        <v>1246</v>
      </c>
      <c r="P23451">
        <v>1.9599999999999999E-2</v>
      </c>
      <c r="Q23451">
        <v>-4.0000000000000001E-3</v>
      </c>
      <c r="R23451">
        <v>0</v>
      </c>
      <c r="S23451">
        <v>2.3599999999999999E-2</v>
      </c>
      <c r="U23451">
        <v>3</v>
      </c>
      <c r="V23451" s="8">
        <v>40155</v>
      </c>
    </row>
    <row r="23452" spans="1:22" x14ac:dyDescent="0.2">
      <c r="A23452" t="s">
        <v>27912</v>
      </c>
      <c r="B23452">
        <v>1</v>
      </c>
      <c r="C23452">
        <v>2010</v>
      </c>
      <c r="E23452" t="s">
        <v>1301</v>
      </c>
      <c r="F23452">
        <v>2.1</v>
      </c>
      <c r="G23452" t="s">
        <v>27948</v>
      </c>
      <c r="H23452" t="s">
        <v>27914</v>
      </c>
      <c r="L23452">
        <v>0.02</v>
      </c>
      <c r="M23452" t="s">
        <v>1246</v>
      </c>
      <c r="N23452">
        <v>0.02</v>
      </c>
      <c r="O23452" t="s">
        <v>1246</v>
      </c>
      <c r="P23452">
        <v>1.7899999999999999E-2</v>
      </c>
      <c r="Q23452">
        <v>-3.8E-3</v>
      </c>
      <c r="R23452">
        <v>0</v>
      </c>
      <c r="S23452">
        <v>2.1700000000000001E-2</v>
      </c>
      <c r="T23452">
        <v>55</v>
      </c>
      <c r="U23452">
        <v>128</v>
      </c>
      <c r="V23452" s="8">
        <v>40155</v>
      </c>
    </row>
    <row r="23453" spans="1:22" x14ac:dyDescent="0.2">
      <c r="A23453" t="s">
        <v>27912</v>
      </c>
      <c r="B23453">
        <v>1</v>
      </c>
      <c r="C23453">
        <v>2010</v>
      </c>
      <c r="E23453" t="s">
        <v>1301</v>
      </c>
      <c r="F23453">
        <v>2.11</v>
      </c>
      <c r="G23453" t="s">
        <v>27949</v>
      </c>
      <c r="H23453" t="s">
        <v>27914</v>
      </c>
      <c r="L23453">
        <v>1.8700000000000001E-2</v>
      </c>
      <c r="M23453" t="s">
        <v>1246</v>
      </c>
      <c r="N23453">
        <v>1.8700000000000001E-2</v>
      </c>
      <c r="O23453" t="s">
        <v>1246</v>
      </c>
      <c r="P23453">
        <v>1.6299999999999999E-2</v>
      </c>
      <c r="Q23453">
        <v>-3.5000000000000001E-3</v>
      </c>
      <c r="R23453">
        <v>0</v>
      </c>
      <c r="S23453">
        <v>1.9800000000000002E-2</v>
      </c>
      <c r="U23453">
        <v>2</v>
      </c>
      <c r="V23453" s="8">
        <v>40155</v>
      </c>
    </row>
    <row r="23454" spans="1:22" x14ac:dyDescent="0.2">
      <c r="A23454" t="s">
        <v>27912</v>
      </c>
      <c r="B23454">
        <v>1</v>
      </c>
      <c r="C23454">
        <v>2010</v>
      </c>
      <c r="E23454" t="s">
        <v>1301</v>
      </c>
      <c r="F23454">
        <v>2.12</v>
      </c>
      <c r="G23454" t="s">
        <v>27950</v>
      </c>
      <c r="H23454" t="s">
        <v>27914</v>
      </c>
      <c r="L23454">
        <v>1.77E-2</v>
      </c>
      <c r="M23454" t="s">
        <v>1246</v>
      </c>
      <c r="N23454">
        <v>1.77E-2</v>
      </c>
      <c r="O23454" t="s">
        <v>1246</v>
      </c>
      <c r="P23454">
        <v>1.4800000000000001E-2</v>
      </c>
      <c r="Q23454">
        <v>-3.3E-3</v>
      </c>
      <c r="R23454">
        <v>0</v>
      </c>
      <c r="S23454">
        <v>1.8100000000000002E-2</v>
      </c>
      <c r="U23454">
        <v>13</v>
      </c>
      <c r="V23454" s="8">
        <v>40155</v>
      </c>
    </row>
    <row r="23455" spans="1:22" x14ac:dyDescent="0.2">
      <c r="A23455" t="s">
        <v>27912</v>
      </c>
      <c r="B23455">
        <v>1</v>
      </c>
      <c r="C23455">
        <v>2010</v>
      </c>
      <c r="E23455" t="s">
        <v>1301</v>
      </c>
      <c r="F23455">
        <v>2.13</v>
      </c>
      <c r="G23455" t="s">
        <v>27951</v>
      </c>
      <c r="H23455" t="s">
        <v>27914</v>
      </c>
      <c r="I23455">
        <v>1.2E-2</v>
      </c>
      <c r="J23455">
        <v>1.2E-2</v>
      </c>
      <c r="L23455">
        <v>1.2E-2</v>
      </c>
      <c r="N23455">
        <v>1.2E-2</v>
      </c>
      <c r="P23455">
        <v>1.35E-2</v>
      </c>
      <c r="Q23455">
        <v>-3.0000000000000001E-3</v>
      </c>
      <c r="R23455">
        <v>0</v>
      </c>
      <c r="S23455">
        <v>1.6500000000000001E-2</v>
      </c>
      <c r="U23455">
        <v>11</v>
      </c>
      <c r="V23455" s="8">
        <v>40155</v>
      </c>
    </row>
    <row r="23456" spans="1:22" x14ac:dyDescent="0.2">
      <c r="A23456" t="s">
        <v>27912</v>
      </c>
      <c r="B23456">
        <v>1</v>
      </c>
      <c r="C23456">
        <v>2010</v>
      </c>
      <c r="E23456" t="s">
        <v>1301</v>
      </c>
      <c r="F23456">
        <v>2.14</v>
      </c>
      <c r="G23456" t="s">
        <v>27952</v>
      </c>
      <c r="H23456" t="s">
        <v>27914</v>
      </c>
      <c r="L23456">
        <v>1.1599999999999999E-2</v>
      </c>
      <c r="M23456" t="s">
        <v>1246</v>
      </c>
      <c r="N23456">
        <v>1.2699999999999999E-2</v>
      </c>
      <c r="O23456" t="s">
        <v>1245</v>
      </c>
      <c r="P23456">
        <v>1.2200000000000001E-2</v>
      </c>
      <c r="Q23456">
        <v>-2.8999999999999998E-3</v>
      </c>
      <c r="R23456">
        <v>0</v>
      </c>
      <c r="S23456">
        <v>1.5100000000000001E-2</v>
      </c>
      <c r="U23456">
        <v>1</v>
      </c>
      <c r="V23456" s="8">
        <v>40155</v>
      </c>
    </row>
    <row r="23457" spans="1:22" x14ac:dyDescent="0.2">
      <c r="A23457" t="s">
        <v>27912</v>
      </c>
      <c r="B23457">
        <v>1</v>
      </c>
      <c r="C23457">
        <v>2010</v>
      </c>
      <c r="E23457" t="s">
        <v>1301</v>
      </c>
      <c r="F23457">
        <v>2.15</v>
      </c>
      <c r="G23457" t="s">
        <v>27953</v>
      </c>
      <c r="H23457" t="s">
        <v>27914</v>
      </c>
      <c r="L23457">
        <v>1.0999999999999999E-2</v>
      </c>
      <c r="M23457" t="s">
        <v>1246</v>
      </c>
      <c r="N23457">
        <v>1.0999999999999999E-2</v>
      </c>
      <c r="O23457" t="s">
        <v>1246</v>
      </c>
      <c r="P23457">
        <v>1.11E-2</v>
      </c>
      <c r="Q23457">
        <v>-2.5999999999999999E-3</v>
      </c>
      <c r="R23457">
        <v>0</v>
      </c>
      <c r="S23457">
        <v>1.37E-2</v>
      </c>
      <c r="U23457">
        <v>47</v>
      </c>
      <c r="V23457" s="8">
        <v>40155</v>
      </c>
    </row>
    <row r="23458" spans="1:22" x14ac:dyDescent="0.2">
      <c r="A23458" t="s">
        <v>27912</v>
      </c>
      <c r="B23458">
        <v>1</v>
      </c>
      <c r="C23458">
        <v>2010</v>
      </c>
      <c r="E23458" t="s">
        <v>1301</v>
      </c>
      <c r="F23458">
        <v>2.16</v>
      </c>
      <c r="G23458" t="s">
        <v>27954</v>
      </c>
      <c r="H23458" t="s">
        <v>27914</v>
      </c>
      <c r="L23458">
        <v>1.1900000000000001E-2</v>
      </c>
      <c r="M23458" t="s">
        <v>1246</v>
      </c>
      <c r="N23458">
        <v>1.1900000000000001E-2</v>
      </c>
      <c r="O23458" t="s">
        <v>1246</v>
      </c>
      <c r="P23458">
        <v>0.01</v>
      </c>
      <c r="Q23458">
        <v>-2.5000000000000001E-3</v>
      </c>
      <c r="R23458">
        <v>0</v>
      </c>
      <c r="S23458">
        <v>1.2500000000000001E-2</v>
      </c>
      <c r="U23458">
        <v>52</v>
      </c>
      <c r="V23458" s="8">
        <v>40155</v>
      </c>
    </row>
    <row r="23459" spans="1:22" x14ac:dyDescent="0.2">
      <c r="A23459" t="s">
        <v>27912</v>
      </c>
      <c r="B23459">
        <v>1</v>
      </c>
      <c r="C23459">
        <v>2010</v>
      </c>
      <c r="E23459" t="s">
        <v>1301</v>
      </c>
      <c r="F23459">
        <v>2.17</v>
      </c>
      <c r="G23459" t="s">
        <v>27955</v>
      </c>
      <c r="H23459" t="s">
        <v>27914</v>
      </c>
      <c r="L23459">
        <v>9.7000000000000003E-3</v>
      </c>
      <c r="M23459" t="s">
        <v>1246</v>
      </c>
      <c r="N23459">
        <v>9.7000000000000003E-3</v>
      </c>
      <c r="O23459" t="s">
        <v>1246</v>
      </c>
      <c r="P23459">
        <v>9.1000000000000004E-3</v>
      </c>
      <c r="Q23459">
        <v>-2.2000000000000001E-3</v>
      </c>
      <c r="R23459">
        <v>0</v>
      </c>
      <c r="S23459">
        <v>1.1299999999999999E-2</v>
      </c>
      <c r="U23459">
        <v>2</v>
      </c>
      <c r="V23459" s="8">
        <v>40155</v>
      </c>
    </row>
    <row r="23460" spans="1:22" x14ac:dyDescent="0.2">
      <c r="A23460" t="s">
        <v>27912</v>
      </c>
      <c r="B23460">
        <v>1</v>
      </c>
      <c r="C23460">
        <v>2010</v>
      </c>
      <c r="E23460" t="s">
        <v>1301</v>
      </c>
      <c r="F23460">
        <v>2.1800000000000002</v>
      </c>
      <c r="G23460" t="s">
        <v>27956</v>
      </c>
      <c r="H23460" t="s">
        <v>27914</v>
      </c>
      <c r="L23460">
        <v>9.7000000000000003E-3</v>
      </c>
      <c r="M23460" t="s">
        <v>1246</v>
      </c>
      <c r="N23460">
        <v>9.7000000000000003E-3</v>
      </c>
      <c r="O23460" t="s">
        <v>1246</v>
      </c>
      <c r="P23460">
        <v>8.2000000000000007E-3</v>
      </c>
      <c r="Q23460">
        <v>-2.0999999999999999E-3</v>
      </c>
      <c r="R23460">
        <v>0</v>
      </c>
      <c r="S23460">
        <v>1.03E-2</v>
      </c>
      <c r="U23460">
        <v>1</v>
      </c>
      <c r="V23460" s="8">
        <v>40155</v>
      </c>
    </row>
    <row r="23461" spans="1:22" x14ac:dyDescent="0.2">
      <c r="A23461" t="s">
        <v>27912</v>
      </c>
      <c r="B23461">
        <v>1</v>
      </c>
      <c r="C23461">
        <v>2010</v>
      </c>
      <c r="E23461" t="s">
        <v>1301</v>
      </c>
      <c r="F23461">
        <v>2.2000000000000002</v>
      </c>
      <c r="G23461" t="s">
        <v>27957</v>
      </c>
      <c r="H23461" t="s">
        <v>27914</v>
      </c>
      <c r="P23461">
        <v>6.6E-3</v>
      </c>
      <c r="Q23461">
        <v>-1.8E-3</v>
      </c>
      <c r="R23461">
        <v>0</v>
      </c>
      <c r="S23461">
        <v>8.3999999999999995E-3</v>
      </c>
      <c r="T23461">
        <v>4</v>
      </c>
      <c r="U23461">
        <v>94</v>
      </c>
      <c r="V23461" s="8">
        <v>40155</v>
      </c>
    </row>
    <row r="23462" spans="1:22" x14ac:dyDescent="0.2">
      <c r="A23462" t="s">
        <v>27912</v>
      </c>
      <c r="B23462">
        <v>1</v>
      </c>
      <c r="C23462">
        <v>2010</v>
      </c>
      <c r="E23462" t="s">
        <v>1301</v>
      </c>
      <c r="F23462">
        <v>2.21</v>
      </c>
      <c r="G23462" t="s">
        <v>27958</v>
      </c>
      <c r="H23462" t="s">
        <v>27914</v>
      </c>
      <c r="P23462">
        <v>6.0000000000000001E-3</v>
      </c>
      <c r="Q23462">
        <v>-1.6000000000000001E-3</v>
      </c>
      <c r="R23462">
        <v>0</v>
      </c>
      <c r="S23462">
        <v>7.6E-3</v>
      </c>
      <c r="U23462">
        <v>3</v>
      </c>
      <c r="V23462" s="8">
        <v>40155</v>
      </c>
    </row>
    <row r="23463" spans="1:22" x14ac:dyDescent="0.2">
      <c r="A23463" t="s">
        <v>27912</v>
      </c>
      <c r="B23463">
        <v>1</v>
      </c>
      <c r="C23463">
        <v>2010</v>
      </c>
      <c r="E23463" t="s">
        <v>1301</v>
      </c>
      <c r="F23463">
        <v>2.2200000000000002</v>
      </c>
      <c r="G23463" t="s">
        <v>27959</v>
      </c>
      <c r="H23463" t="s">
        <v>27914</v>
      </c>
      <c r="P23463">
        <v>5.4000000000000003E-3</v>
      </c>
      <c r="Q23463">
        <v>-1.5E-3</v>
      </c>
      <c r="R23463">
        <v>0</v>
      </c>
      <c r="S23463">
        <v>6.8999999999999999E-3</v>
      </c>
      <c r="U23463">
        <v>8</v>
      </c>
      <c r="V23463" s="8">
        <v>40155</v>
      </c>
    </row>
    <row r="23464" spans="1:22" x14ac:dyDescent="0.2">
      <c r="A23464" t="s">
        <v>27912</v>
      </c>
      <c r="B23464">
        <v>1</v>
      </c>
      <c r="C23464">
        <v>2010</v>
      </c>
      <c r="E23464" t="s">
        <v>1301</v>
      </c>
      <c r="F23464">
        <v>2.2400000000000002</v>
      </c>
      <c r="G23464" t="s">
        <v>27960</v>
      </c>
      <c r="H23464" t="s">
        <v>27914</v>
      </c>
      <c r="P23464">
        <v>4.3E-3</v>
      </c>
      <c r="Q23464">
        <v>-1.2999999999999999E-3</v>
      </c>
      <c r="R23464">
        <v>0</v>
      </c>
      <c r="S23464">
        <v>5.5999999999999999E-3</v>
      </c>
      <c r="U23464">
        <v>5</v>
      </c>
      <c r="V23464" s="8">
        <v>40155</v>
      </c>
    </row>
    <row r="23465" spans="1:22" x14ac:dyDescent="0.2">
      <c r="A23465" t="s">
        <v>27912</v>
      </c>
      <c r="B23465">
        <v>1</v>
      </c>
      <c r="C23465">
        <v>2010</v>
      </c>
      <c r="E23465" t="s">
        <v>1301</v>
      </c>
      <c r="F23465">
        <v>2.25</v>
      </c>
      <c r="G23465" t="s">
        <v>27961</v>
      </c>
      <c r="H23465" t="s">
        <v>27914</v>
      </c>
      <c r="P23465">
        <v>3.8999999999999998E-3</v>
      </c>
      <c r="Q23465">
        <v>-1.1000000000000001E-3</v>
      </c>
      <c r="R23465">
        <v>0</v>
      </c>
      <c r="S23465">
        <v>5.0000000000000001E-3</v>
      </c>
      <c r="U23465">
        <v>483</v>
      </c>
      <c r="V23465" s="8">
        <v>40155</v>
      </c>
    </row>
    <row r="23466" spans="1:22" x14ac:dyDescent="0.2">
      <c r="A23466" t="s">
        <v>27912</v>
      </c>
      <c r="B23466">
        <v>1</v>
      </c>
      <c r="C23466">
        <v>2010</v>
      </c>
      <c r="E23466" t="s">
        <v>1301</v>
      </c>
      <c r="F23466">
        <v>2.2599999999999998</v>
      </c>
      <c r="G23466" t="s">
        <v>27962</v>
      </c>
      <c r="H23466" t="s">
        <v>27914</v>
      </c>
      <c r="P23466">
        <v>3.3999999999999998E-3</v>
      </c>
      <c r="Q23466">
        <v>-1.1000000000000001E-3</v>
      </c>
      <c r="R23466">
        <v>0</v>
      </c>
      <c r="S23466">
        <v>4.4999999999999997E-3</v>
      </c>
      <c r="U23466">
        <v>1</v>
      </c>
      <c r="V23466" s="8">
        <v>40155</v>
      </c>
    </row>
    <row r="23467" spans="1:22" x14ac:dyDescent="0.2">
      <c r="A23467" t="s">
        <v>27912</v>
      </c>
      <c r="B23467">
        <v>1</v>
      </c>
      <c r="C23467">
        <v>2010</v>
      </c>
      <c r="E23467" t="s">
        <v>1301</v>
      </c>
      <c r="F23467">
        <v>2.27</v>
      </c>
      <c r="G23467" t="s">
        <v>27963</v>
      </c>
      <c r="H23467" t="s">
        <v>27914</v>
      </c>
      <c r="P23467">
        <v>3.0999999999999999E-3</v>
      </c>
      <c r="Q23467">
        <v>-8.9999999999999998E-4</v>
      </c>
      <c r="R23467">
        <v>0</v>
      </c>
      <c r="S23467">
        <v>4.0000000000000001E-3</v>
      </c>
      <c r="U23467">
        <v>4</v>
      </c>
      <c r="V23467" s="8">
        <v>40155</v>
      </c>
    </row>
    <row r="23468" spans="1:22" x14ac:dyDescent="0.2">
      <c r="A23468" t="s">
        <v>27912</v>
      </c>
      <c r="B23468">
        <v>1</v>
      </c>
      <c r="C23468">
        <v>2010</v>
      </c>
      <c r="E23468" t="s">
        <v>1301</v>
      </c>
      <c r="F23468">
        <v>2.29</v>
      </c>
      <c r="G23468" t="s">
        <v>27964</v>
      </c>
      <c r="H23468" t="s">
        <v>27914</v>
      </c>
      <c r="P23468">
        <v>2.3999999999999998E-3</v>
      </c>
      <c r="Q23468">
        <v>-8.0000000000000004E-4</v>
      </c>
      <c r="R23468">
        <v>0</v>
      </c>
      <c r="S23468">
        <v>3.2000000000000002E-3</v>
      </c>
      <c r="U23468">
        <v>10</v>
      </c>
      <c r="V23468" s="8">
        <v>40155</v>
      </c>
    </row>
    <row r="23469" spans="1:22" x14ac:dyDescent="0.2">
      <c r="A23469" t="s">
        <v>27912</v>
      </c>
      <c r="B23469">
        <v>1</v>
      </c>
      <c r="C23469">
        <v>2010</v>
      </c>
      <c r="E23469" t="s">
        <v>1301</v>
      </c>
      <c r="F23469">
        <v>2.2999999999999998</v>
      </c>
      <c r="G23469" t="s">
        <v>27965</v>
      </c>
      <c r="H23469" t="s">
        <v>27914</v>
      </c>
      <c r="I23469">
        <v>2E-3</v>
      </c>
      <c r="J23469">
        <v>2E-3</v>
      </c>
      <c r="L23469">
        <v>2E-3</v>
      </c>
      <c r="N23469">
        <v>2E-3</v>
      </c>
      <c r="P23469">
        <v>2.2000000000000001E-3</v>
      </c>
      <c r="Q23469">
        <v>-6.9999999999999999E-4</v>
      </c>
      <c r="R23469">
        <v>1</v>
      </c>
      <c r="S23469">
        <v>2.8999999999999998E-3</v>
      </c>
      <c r="T23469">
        <v>5</v>
      </c>
      <c r="U23469">
        <v>114</v>
      </c>
      <c r="V23469" s="8">
        <v>40155</v>
      </c>
    </row>
    <row r="23470" spans="1:22" x14ac:dyDescent="0.2">
      <c r="A23470" t="s">
        <v>27912</v>
      </c>
      <c r="B23470">
        <v>1</v>
      </c>
      <c r="C23470">
        <v>2010</v>
      </c>
      <c r="E23470" t="s">
        <v>1301</v>
      </c>
      <c r="F23470">
        <v>2.35</v>
      </c>
      <c r="G23470" t="s">
        <v>27966</v>
      </c>
      <c r="H23470" t="s">
        <v>27914</v>
      </c>
      <c r="P23470">
        <v>1.1999999999999999E-3</v>
      </c>
      <c r="Q23470">
        <v>-4.0000000000000002E-4</v>
      </c>
      <c r="R23470">
        <v>0</v>
      </c>
      <c r="S23470">
        <v>1.6000000000000001E-3</v>
      </c>
      <c r="U23470">
        <v>31</v>
      </c>
      <c r="V23470" s="8">
        <v>40155</v>
      </c>
    </row>
    <row r="23471" spans="1:22" x14ac:dyDescent="0.2">
      <c r="A23471" t="s">
        <v>27912</v>
      </c>
      <c r="B23471">
        <v>1</v>
      </c>
      <c r="C23471">
        <v>2010</v>
      </c>
      <c r="E23471" t="s">
        <v>1301</v>
      </c>
      <c r="F23471">
        <v>2.36</v>
      </c>
      <c r="G23471" t="s">
        <v>27967</v>
      </c>
      <c r="H23471" t="s">
        <v>27914</v>
      </c>
      <c r="P23471">
        <v>1.1000000000000001E-3</v>
      </c>
      <c r="Q23471">
        <v>-2.9999999999999997E-4</v>
      </c>
      <c r="R23471">
        <v>0</v>
      </c>
      <c r="S23471">
        <v>1.4E-3</v>
      </c>
      <c r="U23471">
        <v>1</v>
      </c>
      <c r="V23471" s="8">
        <v>40155</v>
      </c>
    </row>
    <row r="23472" spans="1:22" x14ac:dyDescent="0.2">
      <c r="A23472" t="s">
        <v>27912</v>
      </c>
      <c r="B23472">
        <v>1</v>
      </c>
      <c r="C23472">
        <v>2010</v>
      </c>
      <c r="E23472" t="s">
        <v>1301</v>
      </c>
      <c r="F23472">
        <v>2.37</v>
      </c>
      <c r="G23472" t="s">
        <v>27968</v>
      </c>
      <c r="H23472" t="s">
        <v>27914</v>
      </c>
      <c r="P23472">
        <v>8.9999999999999998E-4</v>
      </c>
      <c r="Q23472">
        <v>-4.0000000000000002E-4</v>
      </c>
      <c r="R23472">
        <v>0</v>
      </c>
      <c r="S23472">
        <v>1.2999999999999999E-3</v>
      </c>
      <c r="U23472">
        <v>1</v>
      </c>
      <c r="V23472" s="8">
        <v>40155</v>
      </c>
    </row>
    <row r="23473" spans="1:22" x14ac:dyDescent="0.2">
      <c r="A23473" t="s">
        <v>27912</v>
      </c>
      <c r="B23473">
        <v>1</v>
      </c>
      <c r="C23473">
        <v>2010</v>
      </c>
      <c r="E23473" t="s">
        <v>1301</v>
      </c>
      <c r="F23473">
        <v>2.38</v>
      </c>
      <c r="G23473" t="s">
        <v>27969</v>
      </c>
      <c r="H23473" t="s">
        <v>27914</v>
      </c>
      <c r="P23473">
        <v>8.0000000000000004E-4</v>
      </c>
      <c r="Q23473">
        <v>-2.9999999999999997E-4</v>
      </c>
      <c r="R23473">
        <v>0</v>
      </c>
      <c r="S23473">
        <v>1.1000000000000001E-3</v>
      </c>
      <c r="U23473">
        <v>6</v>
      </c>
      <c r="V23473" s="8">
        <v>40155</v>
      </c>
    </row>
    <row r="23474" spans="1:22" x14ac:dyDescent="0.2">
      <c r="A23474" t="s">
        <v>27912</v>
      </c>
      <c r="B23474">
        <v>1</v>
      </c>
      <c r="C23474">
        <v>2010</v>
      </c>
      <c r="E23474" t="s">
        <v>1301</v>
      </c>
      <c r="F23474">
        <v>2.4</v>
      </c>
      <c r="G23474" t="s">
        <v>27970</v>
      </c>
      <c r="H23474" t="s">
        <v>27914</v>
      </c>
      <c r="P23474">
        <v>5.9999999999999995E-4</v>
      </c>
      <c r="Q23474">
        <v>-2.9999999999999997E-4</v>
      </c>
      <c r="R23474">
        <v>0</v>
      </c>
      <c r="S23474">
        <v>8.9999999999999998E-4</v>
      </c>
      <c r="T23474">
        <v>7</v>
      </c>
      <c r="U23474">
        <v>125</v>
      </c>
      <c r="V23474" s="8">
        <v>40155</v>
      </c>
    </row>
    <row r="23475" spans="1:22" x14ac:dyDescent="0.2">
      <c r="A23475" t="s">
        <v>27912</v>
      </c>
      <c r="B23475">
        <v>1</v>
      </c>
      <c r="C23475">
        <v>2010</v>
      </c>
      <c r="E23475" t="s">
        <v>1301</v>
      </c>
      <c r="F23475">
        <v>2.4300000000000002</v>
      </c>
      <c r="G23475" t="s">
        <v>27971</v>
      </c>
      <c r="H23475" t="s">
        <v>27914</v>
      </c>
      <c r="P23475">
        <v>4.0000000000000002E-4</v>
      </c>
      <c r="Q23475">
        <v>-2.0000000000000001E-4</v>
      </c>
      <c r="R23475">
        <v>0</v>
      </c>
      <c r="S23475">
        <v>5.9999999999999995E-4</v>
      </c>
      <c r="U23475">
        <v>1</v>
      </c>
      <c r="V23475" s="8">
        <v>40155</v>
      </c>
    </row>
    <row r="23476" spans="1:22" x14ac:dyDescent="0.2">
      <c r="A23476" t="s">
        <v>27912</v>
      </c>
      <c r="B23476">
        <v>1</v>
      </c>
      <c r="C23476">
        <v>2010</v>
      </c>
      <c r="E23476" t="s">
        <v>1301</v>
      </c>
      <c r="F23476">
        <v>2.4500000000000002</v>
      </c>
      <c r="G23476" t="s">
        <v>27972</v>
      </c>
      <c r="H23476" t="s">
        <v>27914</v>
      </c>
      <c r="P23476">
        <v>2.9999999999999997E-4</v>
      </c>
      <c r="Q23476">
        <v>-2.0000000000000001E-4</v>
      </c>
      <c r="R23476">
        <v>0</v>
      </c>
      <c r="S23476">
        <v>5.0000000000000001E-4</v>
      </c>
      <c r="U23476">
        <v>13</v>
      </c>
      <c r="V23476" s="8">
        <v>40155</v>
      </c>
    </row>
    <row r="23477" spans="1:22" x14ac:dyDescent="0.2">
      <c r="A23477" t="s">
        <v>27912</v>
      </c>
      <c r="B23477">
        <v>1</v>
      </c>
      <c r="C23477">
        <v>2010</v>
      </c>
      <c r="E23477" t="s">
        <v>1301</v>
      </c>
      <c r="F23477">
        <v>2.5</v>
      </c>
      <c r="G23477" t="s">
        <v>27973</v>
      </c>
      <c r="H23477" t="s">
        <v>27914</v>
      </c>
      <c r="P23477">
        <v>2.0000000000000001E-4</v>
      </c>
      <c r="Q23477">
        <v>-1E-4</v>
      </c>
      <c r="R23477">
        <v>0</v>
      </c>
      <c r="S23477">
        <v>2.9999999999999997E-4</v>
      </c>
      <c r="U23477">
        <v>370</v>
      </c>
      <c r="V23477" s="8">
        <v>40155</v>
      </c>
    </row>
    <row r="23478" spans="1:22" x14ac:dyDescent="0.2">
      <c r="A23478" t="s">
        <v>27912</v>
      </c>
      <c r="B23478">
        <v>1</v>
      </c>
      <c r="C23478">
        <v>2010</v>
      </c>
      <c r="E23478" t="s">
        <v>1301</v>
      </c>
      <c r="F23478">
        <v>2.5499999999999998</v>
      </c>
      <c r="G23478" t="s">
        <v>27974</v>
      </c>
      <c r="H23478" t="s">
        <v>27914</v>
      </c>
      <c r="P23478">
        <v>1E-4</v>
      </c>
      <c r="Q23478" t="s">
        <v>1244</v>
      </c>
      <c r="R23478">
        <v>0</v>
      </c>
      <c r="S23478">
        <v>1E-4</v>
      </c>
      <c r="U23478">
        <v>20</v>
      </c>
      <c r="V23478" s="8">
        <v>40155</v>
      </c>
    </row>
    <row r="23479" spans="1:22" x14ac:dyDescent="0.2">
      <c r="A23479" t="s">
        <v>27912</v>
      </c>
      <c r="B23479">
        <v>1</v>
      </c>
      <c r="C23479">
        <v>2010</v>
      </c>
      <c r="E23479" t="s">
        <v>1301</v>
      </c>
      <c r="F23479">
        <v>2.6</v>
      </c>
      <c r="G23479" t="s">
        <v>27975</v>
      </c>
      <c r="H23479" t="s">
        <v>27914</v>
      </c>
      <c r="P23479">
        <v>1E-4</v>
      </c>
      <c r="Q23479" t="s">
        <v>1244</v>
      </c>
      <c r="R23479">
        <v>0</v>
      </c>
      <c r="S23479">
        <v>1E-4</v>
      </c>
      <c r="U23479">
        <v>59</v>
      </c>
      <c r="V23479" s="8">
        <v>40155</v>
      </c>
    </row>
    <row r="23480" spans="1:22" x14ac:dyDescent="0.2">
      <c r="A23480" t="s">
        <v>27912</v>
      </c>
      <c r="B23480">
        <v>1</v>
      </c>
      <c r="C23480">
        <v>2010</v>
      </c>
      <c r="E23480" t="s">
        <v>1301</v>
      </c>
      <c r="F23480">
        <v>2.65</v>
      </c>
      <c r="G23480" t="s">
        <v>27976</v>
      </c>
      <c r="H23480" t="s">
        <v>27914</v>
      </c>
      <c r="P23480">
        <v>1E-4</v>
      </c>
      <c r="Q23480" t="s">
        <v>1244</v>
      </c>
      <c r="R23480">
        <v>0</v>
      </c>
      <c r="S23480">
        <v>1E-4</v>
      </c>
      <c r="U23480">
        <v>71</v>
      </c>
      <c r="V23480" s="8">
        <v>40155</v>
      </c>
    </row>
    <row r="23481" spans="1:22" x14ac:dyDescent="0.2">
      <c r="A23481" t="s">
        <v>27912</v>
      </c>
      <c r="B23481">
        <v>1</v>
      </c>
      <c r="C23481">
        <v>2010</v>
      </c>
      <c r="E23481" t="s">
        <v>1301</v>
      </c>
      <c r="F23481">
        <v>2.7</v>
      </c>
      <c r="G23481" t="s">
        <v>27977</v>
      </c>
      <c r="H23481" t="s">
        <v>27914</v>
      </c>
      <c r="P23481">
        <v>1E-4</v>
      </c>
      <c r="Q23481" t="s">
        <v>1244</v>
      </c>
      <c r="R23481">
        <v>0</v>
      </c>
      <c r="S23481">
        <v>1E-4</v>
      </c>
      <c r="U23481">
        <v>16</v>
      </c>
      <c r="V23481" s="8">
        <v>40155</v>
      </c>
    </row>
    <row r="23482" spans="1:22" x14ac:dyDescent="0.2">
      <c r="A23482" t="s">
        <v>27912</v>
      </c>
      <c r="B23482">
        <v>1</v>
      </c>
      <c r="C23482">
        <v>2010</v>
      </c>
      <c r="E23482" t="s">
        <v>1301</v>
      </c>
      <c r="F23482">
        <v>2.95</v>
      </c>
      <c r="G23482" t="s">
        <v>27978</v>
      </c>
      <c r="H23482" t="s">
        <v>27914</v>
      </c>
      <c r="P23482">
        <v>1E-4</v>
      </c>
      <c r="Q23482" t="s">
        <v>1244</v>
      </c>
      <c r="R23482">
        <v>0</v>
      </c>
      <c r="S23482">
        <v>1E-4</v>
      </c>
      <c r="V23482" s="8">
        <v>40155</v>
      </c>
    </row>
    <row r="23483" spans="1:22" x14ac:dyDescent="0.2">
      <c r="A23483" t="s">
        <v>27912</v>
      </c>
      <c r="B23483">
        <v>1</v>
      </c>
      <c r="C23483">
        <v>2010</v>
      </c>
      <c r="E23483" t="s">
        <v>5087</v>
      </c>
      <c r="F23483">
        <v>1</v>
      </c>
      <c r="G23483" t="s">
        <v>27979</v>
      </c>
      <c r="H23483" t="s">
        <v>27980</v>
      </c>
      <c r="P23483">
        <v>1E-4</v>
      </c>
      <c r="Q23483" t="s">
        <v>1244</v>
      </c>
      <c r="R23483">
        <v>0</v>
      </c>
      <c r="S23483">
        <v>1E-4</v>
      </c>
      <c r="U23483">
        <v>5</v>
      </c>
      <c r="V23483" s="8">
        <v>40155</v>
      </c>
    </row>
    <row r="23484" spans="1:22" x14ac:dyDescent="0.2">
      <c r="A23484" t="s">
        <v>27912</v>
      </c>
      <c r="B23484">
        <v>1</v>
      </c>
      <c r="C23484">
        <v>2010</v>
      </c>
      <c r="E23484" t="s">
        <v>5087</v>
      </c>
      <c r="F23484">
        <v>1.2</v>
      </c>
      <c r="G23484" t="s">
        <v>27981</v>
      </c>
      <c r="H23484" t="s">
        <v>27980</v>
      </c>
      <c r="P23484">
        <v>1E-4</v>
      </c>
      <c r="Q23484" t="s">
        <v>1244</v>
      </c>
      <c r="R23484">
        <v>0</v>
      </c>
      <c r="S23484">
        <v>1E-4</v>
      </c>
      <c r="U23484">
        <v>10</v>
      </c>
      <c r="V23484" s="8">
        <v>40155</v>
      </c>
    </row>
    <row r="23485" spans="1:22" x14ac:dyDescent="0.2">
      <c r="A23485" t="s">
        <v>27912</v>
      </c>
      <c r="B23485">
        <v>1</v>
      </c>
      <c r="C23485">
        <v>2010</v>
      </c>
      <c r="E23485" t="s">
        <v>5087</v>
      </c>
      <c r="F23485">
        <v>1.22</v>
      </c>
      <c r="G23485" t="s">
        <v>27982</v>
      </c>
      <c r="H23485" t="s">
        <v>27980</v>
      </c>
      <c r="P23485">
        <v>1E-4</v>
      </c>
      <c r="Q23485" t="s">
        <v>1244</v>
      </c>
      <c r="R23485">
        <v>0</v>
      </c>
      <c r="S23485">
        <v>1E-4</v>
      </c>
      <c r="V23485" s="8">
        <v>40155</v>
      </c>
    </row>
    <row r="23486" spans="1:22" x14ac:dyDescent="0.2">
      <c r="A23486" t="s">
        <v>27912</v>
      </c>
      <c r="B23486">
        <v>1</v>
      </c>
      <c r="C23486">
        <v>2010</v>
      </c>
      <c r="E23486" t="s">
        <v>5087</v>
      </c>
      <c r="F23486">
        <v>1.29</v>
      </c>
      <c r="G23486" t="s">
        <v>27983</v>
      </c>
      <c r="H23486" t="s">
        <v>27980</v>
      </c>
      <c r="P23486">
        <v>1E-4</v>
      </c>
      <c r="Q23486" t="s">
        <v>1244</v>
      </c>
      <c r="R23486">
        <v>0</v>
      </c>
      <c r="S23486">
        <v>1E-4</v>
      </c>
      <c r="U23486">
        <v>105</v>
      </c>
      <c r="V23486" s="8">
        <v>40155</v>
      </c>
    </row>
    <row r="23487" spans="1:22" x14ac:dyDescent="0.2">
      <c r="A23487" t="s">
        <v>27912</v>
      </c>
      <c r="B23487">
        <v>1</v>
      </c>
      <c r="C23487">
        <v>2010</v>
      </c>
      <c r="E23487" t="s">
        <v>5087</v>
      </c>
      <c r="F23487">
        <v>1.3</v>
      </c>
      <c r="G23487" t="s">
        <v>27984</v>
      </c>
      <c r="H23487" t="s">
        <v>27980</v>
      </c>
      <c r="P23487">
        <v>1E-4</v>
      </c>
      <c r="Q23487" t="s">
        <v>1244</v>
      </c>
      <c r="R23487">
        <v>0</v>
      </c>
      <c r="S23487">
        <v>1E-4</v>
      </c>
      <c r="U23487">
        <v>115</v>
      </c>
      <c r="V23487" s="8">
        <v>40155</v>
      </c>
    </row>
    <row r="23488" spans="1:22" x14ac:dyDescent="0.2">
      <c r="A23488" t="s">
        <v>27912</v>
      </c>
      <c r="B23488">
        <v>1</v>
      </c>
      <c r="C23488">
        <v>2010</v>
      </c>
      <c r="E23488" t="s">
        <v>5087</v>
      </c>
      <c r="F23488">
        <v>1.34</v>
      </c>
      <c r="G23488" t="s">
        <v>27985</v>
      </c>
      <c r="H23488" t="s">
        <v>27980</v>
      </c>
      <c r="P23488">
        <v>1E-4</v>
      </c>
      <c r="Q23488" t="s">
        <v>1244</v>
      </c>
      <c r="R23488">
        <v>0</v>
      </c>
      <c r="S23488">
        <v>1E-4</v>
      </c>
      <c r="U23488">
        <v>18</v>
      </c>
      <c r="V23488" s="8">
        <v>40155</v>
      </c>
    </row>
    <row r="23489" spans="1:22" x14ac:dyDescent="0.2">
      <c r="A23489" t="s">
        <v>27912</v>
      </c>
      <c r="B23489">
        <v>1</v>
      </c>
      <c r="C23489">
        <v>2010</v>
      </c>
      <c r="E23489" t="s">
        <v>5087</v>
      </c>
      <c r="F23489">
        <v>1.36</v>
      </c>
      <c r="G23489" t="s">
        <v>27986</v>
      </c>
      <c r="H23489" t="s">
        <v>27980</v>
      </c>
      <c r="P23489">
        <v>1E-4</v>
      </c>
      <c r="Q23489" t="s">
        <v>1244</v>
      </c>
      <c r="R23489">
        <v>0</v>
      </c>
      <c r="S23489">
        <v>1E-4</v>
      </c>
      <c r="U23489">
        <v>103</v>
      </c>
      <c r="V23489" s="8">
        <v>40155</v>
      </c>
    </row>
    <row r="23490" spans="1:22" x14ac:dyDescent="0.2">
      <c r="A23490" t="s">
        <v>27912</v>
      </c>
      <c r="B23490">
        <v>1</v>
      </c>
      <c r="C23490">
        <v>2010</v>
      </c>
      <c r="E23490" t="s">
        <v>5087</v>
      </c>
      <c r="F23490">
        <v>1.38</v>
      </c>
      <c r="G23490" t="s">
        <v>27987</v>
      </c>
      <c r="H23490" t="s">
        <v>27980</v>
      </c>
      <c r="P23490">
        <v>1E-4</v>
      </c>
      <c r="Q23490" t="s">
        <v>1244</v>
      </c>
      <c r="R23490">
        <v>0</v>
      </c>
      <c r="S23490">
        <v>1E-4</v>
      </c>
      <c r="U23490">
        <v>246</v>
      </c>
      <c r="V23490" s="8">
        <v>40155</v>
      </c>
    </row>
    <row r="23491" spans="1:22" x14ac:dyDescent="0.2">
      <c r="A23491" t="s">
        <v>27912</v>
      </c>
      <c r="B23491">
        <v>1</v>
      </c>
      <c r="C23491">
        <v>2010</v>
      </c>
      <c r="E23491" t="s">
        <v>5087</v>
      </c>
      <c r="F23491">
        <v>1.39</v>
      </c>
      <c r="G23491" t="s">
        <v>27988</v>
      </c>
      <c r="H23491" t="s">
        <v>27980</v>
      </c>
      <c r="P23491">
        <v>1E-4</v>
      </c>
      <c r="Q23491" t="s">
        <v>1244</v>
      </c>
      <c r="R23491">
        <v>0</v>
      </c>
      <c r="S23491">
        <v>1E-4</v>
      </c>
      <c r="U23491">
        <v>50</v>
      </c>
      <c r="V23491" s="8">
        <v>40155</v>
      </c>
    </row>
    <row r="23492" spans="1:22" x14ac:dyDescent="0.2">
      <c r="A23492" t="s">
        <v>27912</v>
      </c>
      <c r="B23492">
        <v>1</v>
      </c>
      <c r="C23492">
        <v>2010</v>
      </c>
      <c r="E23492" t="s">
        <v>5087</v>
      </c>
      <c r="F23492">
        <v>1.4</v>
      </c>
      <c r="G23492" t="s">
        <v>27989</v>
      </c>
      <c r="H23492" t="s">
        <v>27980</v>
      </c>
      <c r="P23492">
        <v>1E-4</v>
      </c>
      <c r="Q23492" t="s">
        <v>1244</v>
      </c>
      <c r="R23492">
        <v>0</v>
      </c>
      <c r="S23492">
        <v>1E-4</v>
      </c>
      <c r="U23492">
        <v>33</v>
      </c>
      <c r="V23492" s="8">
        <v>40155</v>
      </c>
    </row>
    <row r="23493" spans="1:22" x14ac:dyDescent="0.2">
      <c r="A23493" t="s">
        <v>27912</v>
      </c>
      <c r="B23493">
        <v>1</v>
      </c>
      <c r="C23493">
        <v>2010</v>
      </c>
      <c r="E23493" t="s">
        <v>5087</v>
      </c>
      <c r="F23493">
        <v>1.42</v>
      </c>
      <c r="G23493" t="s">
        <v>27990</v>
      </c>
      <c r="H23493" t="s">
        <v>27980</v>
      </c>
      <c r="P23493">
        <v>1E-4</v>
      </c>
      <c r="Q23493" t="s">
        <v>1244</v>
      </c>
      <c r="R23493">
        <v>0</v>
      </c>
      <c r="S23493">
        <v>1E-4</v>
      </c>
      <c r="U23493">
        <v>13</v>
      </c>
      <c r="V23493" s="8">
        <v>40155</v>
      </c>
    </row>
    <row r="23494" spans="1:22" x14ac:dyDescent="0.2">
      <c r="A23494" t="s">
        <v>27912</v>
      </c>
      <c r="B23494">
        <v>1</v>
      </c>
      <c r="C23494">
        <v>2010</v>
      </c>
      <c r="E23494" t="s">
        <v>5087</v>
      </c>
      <c r="F23494">
        <v>1.44</v>
      </c>
      <c r="G23494" t="s">
        <v>27991</v>
      </c>
      <c r="H23494" t="s">
        <v>27980</v>
      </c>
      <c r="P23494">
        <v>1E-4</v>
      </c>
      <c r="Q23494" t="s">
        <v>1244</v>
      </c>
      <c r="R23494">
        <v>0</v>
      </c>
      <c r="S23494">
        <v>1E-4</v>
      </c>
      <c r="U23494">
        <v>247</v>
      </c>
      <c r="V23494" s="8">
        <v>40155</v>
      </c>
    </row>
    <row r="23495" spans="1:22" x14ac:dyDescent="0.2">
      <c r="A23495" t="s">
        <v>27912</v>
      </c>
      <c r="B23495">
        <v>1</v>
      </c>
      <c r="C23495">
        <v>2010</v>
      </c>
      <c r="E23495" t="s">
        <v>5087</v>
      </c>
      <c r="F23495">
        <v>1.45</v>
      </c>
      <c r="G23495" t="s">
        <v>27992</v>
      </c>
      <c r="H23495" t="s">
        <v>27980</v>
      </c>
      <c r="P23495">
        <v>2.0000000000000001E-4</v>
      </c>
      <c r="Q23495" t="s">
        <v>1244</v>
      </c>
      <c r="R23495">
        <v>0</v>
      </c>
      <c r="S23495">
        <v>2.0000000000000001E-4</v>
      </c>
      <c r="U23495">
        <v>7</v>
      </c>
      <c r="V23495" s="8">
        <v>40155</v>
      </c>
    </row>
    <row r="23496" spans="1:22" x14ac:dyDescent="0.2">
      <c r="A23496" t="s">
        <v>27912</v>
      </c>
      <c r="B23496">
        <v>1</v>
      </c>
      <c r="C23496">
        <v>2010</v>
      </c>
      <c r="E23496" t="s">
        <v>5087</v>
      </c>
      <c r="F23496">
        <v>1.47</v>
      </c>
      <c r="G23496" t="s">
        <v>27993</v>
      </c>
      <c r="H23496" t="s">
        <v>27980</v>
      </c>
      <c r="P23496">
        <v>2.9999999999999997E-4</v>
      </c>
      <c r="Q23496">
        <v>1E-4</v>
      </c>
      <c r="R23496">
        <v>0</v>
      </c>
      <c r="S23496">
        <v>2.0000000000000001E-4</v>
      </c>
      <c r="U23496">
        <v>1</v>
      </c>
      <c r="V23496" s="8">
        <v>40155</v>
      </c>
    </row>
    <row r="23497" spans="1:22" x14ac:dyDescent="0.2">
      <c r="A23497" t="s">
        <v>27912</v>
      </c>
      <c r="B23497">
        <v>1</v>
      </c>
      <c r="C23497">
        <v>2010</v>
      </c>
      <c r="E23497" t="s">
        <v>5087</v>
      </c>
      <c r="F23497">
        <v>1.5</v>
      </c>
      <c r="G23497" t="s">
        <v>27994</v>
      </c>
      <c r="H23497" t="s">
        <v>27980</v>
      </c>
      <c r="P23497">
        <v>4.0000000000000002E-4</v>
      </c>
      <c r="Q23497" t="s">
        <v>1244</v>
      </c>
      <c r="R23497">
        <v>0</v>
      </c>
      <c r="S23497">
        <v>4.0000000000000002E-4</v>
      </c>
      <c r="U23497">
        <v>30</v>
      </c>
      <c r="V23497" s="8">
        <v>40155</v>
      </c>
    </row>
    <row r="23498" spans="1:22" x14ac:dyDescent="0.2">
      <c r="A23498" t="s">
        <v>27912</v>
      </c>
      <c r="B23498">
        <v>1</v>
      </c>
      <c r="C23498">
        <v>2010</v>
      </c>
      <c r="E23498" t="s">
        <v>5087</v>
      </c>
      <c r="F23498">
        <v>1.51</v>
      </c>
      <c r="G23498" t="s">
        <v>27995</v>
      </c>
      <c r="H23498" t="s">
        <v>27980</v>
      </c>
      <c r="P23498">
        <v>5.0000000000000001E-4</v>
      </c>
      <c r="Q23498" t="s">
        <v>1244</v>
      </c>
      <c r="R23498">
        <v>0</v>
      </c>
      <c r="S23498">
        <v>5.0000000000000001E-4</v>
      </c>
      <c r="U23498">
        <v>2</v>
      </c>
      <c r="V23498" s="8">
        <v>40155</v>
      </c>
    </row>
    <row r="23499" spans="1:22" x14ac:dyDescent="0.2">
      <c r="A23499" t="s">
        <v>27912</v>
      </c>
      <c r="B23499">
        <v>1</v>
      </c>
      <c r="C23499">
        <v>2010</v>
      </c>
      <c r="E23499" t="s">
        <v>5087</v>
      </c>
      <c r="F23499">
        <v>1.52</v>
      </c>
      <c r="G23499" t="s">
        <v>27996</v>
      </c>
      <c r="H23499" t="s">
        <v>27980</v>
      </c>
      <c r="P23499">
        <v>5.9999999999999995E-4</v>
      </c>
      <c r="Q23499" t="s">
        <v>1244</v>
      </c>
      <c r="R23499">
        <v>0</v>
      </c>
      <c r="S23499">
        <v>5.9999999999999995E-4</v>
      </c>
      <c r="U23499">
        <v>84</v>
      </c>
      <c r="V23499" s="8">
        <v>40155</v>
      </c>
    </row>
    <row r="23500" spans="1:22" x14ac:dyDescent="0.2">
      <c r="A23500" t="s">
        <v>27912</v>
      </c>
      <c r="B23500">
        <v>1</v>
      </c>
      <c r="C23500">
        <v>2010</v>
      </c>
      <c r="E23500" t="s">
        <v>5087</v>
      </c>
      <c r="F23500">
        <v>1.53</v>
      </c>
      <c r="G23500" t="s">
        <v>27997</v>
      </c>
      <c r="H23500" t="s">
        <v>27980</v>
      </c>
      <c r="P23500">
        <v>6.9999999999999999E-4</v>
      </c>
      <c r="Q23500" t="s">
        <v>1244</v>
      </c>
      <c r="R23500">
        <v>0</v>
      </c>
      <c r="S23500">
        <v>6.9999999999999999E-4</v>
      </c>
      <c r="U23500">
        <v>21</v>
      </c>
      <c r="V23500" s="8">
        <v>40155</v>
      </c>
    </row>
    <row r="23501" spans="1:22" x14ac:dyDescent="0.2">
      <c r="A23501" t="s">
        <v>27912</v>
      </c>
      <c r="B23501">
        <v>1</v>
      </c>
      <c r="C23501">
        <v>2010</v>
      </c>
      <c r="E23501" t="s">
        <v>5087</v>
      </c>
      <c r="F23501">
        <v>1.54</v>
      </c>
      <c r="G23501" t="s">
        <v>27998</v>
      </c>
      <c r="H23501" t="s">
        <v>27980</v>
      </c>
      <c r="P23501">
        <v>8.9999999999999998E-4</v>
      </c>
      <c r="Q23501">
        <v>1E-4</v>
      </c>
      <c r="R23501">
        <v>0</v>
      </c>
      <c r="S23501">
        <v>8.0000000000000004E-4</v>
      </c>
      <c r="U23501">
        <v>16</v>
      </c>
      <c r="V23501" s="8">
        <v>40155</v>
      </c>
    </row>
    <row r="23502" spans="1:22" x14ac:dyDescent="0.2">
      <c r="A23502" t="s">
        <v>27912</v>
      </c>
      <c r="B23502">
        <v>1</v>
      </c>
      <c r="C23502">
        <v>2010</v>
      </c>
      <c r="E23502" t="s">
        <v>5087</v>
      </c>
      <c r="F23502">
        <v>1.55</v>
      </c>
      <c r="G23502" t="s">
        <v>27999</v>
      </c>
      <c r="H23502" t="s">
        <v>27980</v>
      </c>
      <c r="P23502">
        <v>1E-3</v>
      </c>
      <c r="Q23502">
        <v>1E-4</v>
      </c>
      <c r="R23502">
        <v>0</v>
      </c>
      <c r="S23502">
        <v>8.9999999999999998E-4</v>
      </c>
      <c r="U23502">
        <v>76</v>
      </c>
      <c r="V23502" s="8">
        <v>40155</v>
      </c>
    </row>
    <row r="23503" spans="1:22" x14ac:dyDescent="0.2">
      <c r="A23503" t="s">
        <v>27912</v>
      </c>
      <c r="B23503">
        <v>1</v>
      </c>
      <c r="C23503">
        <v>2010</v>
      </c>
      <c r="E23503" t="s">
        <v>5087</v>
      </c>
      <c r="F23503">
        <v>1.56</v>
      </c>
      <c r="G23503" t="s">
        <v>28000</v>
      </c>
      <c r="H23503" t="s">
        <v>27980</v>
      </c>
      <c r="P23503">
        <v>1.1999999999999999E-3</v>
      </c>
      <c r="Q23503">
        <v>1E-4</v>
      </c>
      <c r="R23503">
        <v>0</v>
      </c>
      <c r="S23503">
        <v>1.1000000000000001E-3</v>
      </c>
      <c r="U23503">
        <v>38</v>
      </c>
      <c r="V23503" s="8">
        <v>40155</v>
      </c>
    </row>
    <row r="23504" spans="1:22" x14ac:dyDescent="0.2">
      <c r="A23504" t="s">
        <v>27912</v>
      </c>
      <c r="B23504">
        <v>1</v>
      </c>
      <c r="C23504">
        <v>2010</v>
      </c>
      <c r="E23504" t="s">
        <v>5087</v>
      </c>
      <c r="F23504">
        <v>1.57</v>
      </c>
      <c r="G23504" t="s">
        <v>28001</v>
      </c>
      <c r="H23504" t="s">
        <v>27980</v>
      </c>
      <c r="P23504">
        <v>1.4E-3</v>
      </c>
      <c r="Q23504">
        <v>1E-4</v>
      </c>
      <c r="R23504">
        <v>0</v>
      </c>
      <c r="S23504">
        <v>1.2999999999999999E-3</v>
      </c>
      <c r="U23504">
        <v>52</v>
      </c>
      <c r="V23504" s="8">
        <v>40155</v>
      </c>
    </row>
    <row r="23505" spans="1:22" x14ac:dyDescent="0.2">
      <c r="A23505" t="s">
        <v>27912</v>
      </c>
      <c r="B23505">
        <v>1</v>
      </c>
      <c r="C23505">
        <v>2010</v>
      </c>
      <c r="E23505" t="s">
        <v>5087</v>
      </c>
      <c r="F23505">
        <v>1.58</v>
      </c>
      <c r="G23505" t="s">
        <v>28002</v>
      </c>
      <c r="H23505" t="s">
        <v>27980</v>
      </c>
      <c r="P23505">
        <v>1.6999999999999999E-3</v>
      </c>
      <c r="Q23505">
        <v>2.0000000000000001E-4</v>
      </c>
      <c r="R23505">
        <v>0</v>
      </c>
      <c r="S23505">
        <v>1.5E-3</v>
      </c>
      <c r="U23505">
        <v>85</v>
      </c>
      <c r="V23505" s="8">
        <v>40155</v>
      </c>
    </row>
    <row r="23506" spans="1:22" x14ac:dyDescent="0.2">
      <c r="A23506" t="s">
        <v>27912</v>
      </c>
      <c r="B23506">
        <v>1</v>
      </c>
      <c r="C23506">
        <v>2010</v>
      </c>
      <c r="E23506" t="s">
        <v>5087</v>
      </c>
      <c r="F23506">
        <v>1.59</v>
      </c>
      <c r="G23506" t="s">
        <v>28003</v>
      </c>
      <c r="H23506" t="s">
        <v>27980</v>
      </c>
      <c r="P23506">
        <v>1.9E-3</v>
      </c>
      <c r="Q23506">
        <v>2.0000000000000001E-4</v>
      </c>
      <c r="R23506">
        <v>0</v>
      </c>
      <c r="S23506">
        <v>1.6999999999999999E-3</v>
      </c>
      <c r="U23506">
        <v>163</v>
      </c>
      <c r="V23506" s="8">
        <v>40155</v>
      </c>
    </row>
    <row r="23507" spans="1:22" x14ac:dyDescent="0.2">
      <c r="A23507" t="s">
        <v>27912</v>
      </c>
      <c r="B23507">
        <v>1</v>
      </c>
      <c r="C23507">
        <v>2010</v>
      </c>
      <c r="E23507" t="s">
        <v>5087</v>
      </c>
      <c r="F23507">
        <v>1.6</v>
      </c>
      <c r="G23507" t="s">
        <v>28004</v>
      </c>
      <c r="H23507" t="s">
        <v>27980</v>
      </c>
      <c r="P23507">
        <v>2.3E-3</v>
      </c>
      <c r="Q23507">
        <v>2.9999999999999997E-4</v>
      </c>
      <c r="R23507">
        <v>1</v>
      </c>
      <c r="S23507">
        <v>2E-3</v>
      </c>
      <c r="T23507">
        <v>2</v>
      </c>
      <c r="U23507">
        <v>950</v>
      </c>
      <c r="V23507" s="8">
        <v>40155</v>
      </c>
    </row>
    <row r="23508" spans="1:22" x14ac:dyDescent="0.2">
      <c r="A23508" t="s">
        <v>27912</v>
      </c>
      <c r="B23508">
        <v>1</v>
      </c>
      <c r="C23508">
        <v>2010</v>
      </c>
      <c r="E23508" t="s">
        <v>5087</v>
      </c>
      <c r="F23508">
        <v>1.61</v>
      </c>
      <c r="G23508" t="s">
        <v>28005</v>
      </c>
      <c r="H23508" t="s">
        <v>27980</v>
      </c>
      <c r="P23508">
        <v>2.5999999999999999E-3</v>
      </c>
      <c r="Q23508">
        <v>2.9999999999999997E-4</v>
      </c>
      <c r="R23508">
        <v>0</v>
      </c>
      <c r="S23508">
        <v>2.3E-3</v>
      </c>
      <c r="U23508">
        <v>76</v>
      </c>
      <c r="V23508" s="8">
        <v>40155</v>
      </c>
    </row>
    <row r="23509" spans="1:22" x14ac:dyDescent="0.2">
      <c r="A23509" t="s">
        <v>27912</v>
      </c>
      <c r="B23509">
        <v>1</v>
      </c>
      <c r="C23509">
        <v>2010</v>
      </c>
      <c r="E23509" t="s">
        <v>5087</v>
      </c>
      <c r="F23509">
        <v>1.62</v>
      </c>
      <c r="G23509" t="s">
        <v>28006</v>
      </c>
      <c r="H23509" t="s">
        <v>27980</v>
      </c>
      <c r="P23509">
        <v>3.0000000000000001E-3</v>
      </c>
      <c r="Q23509">
        <v>2.9999999999999997E-4</v>
      </c>
      <c r="R23509">
        <v>0</v>
      </c>
      <c r="S23509">
        <v>2.7000000000000001E-3</v>
      </c>
      <c r="U23509">
        <v>42</v>
      </c>
      <c r="V23509" s="8">
        <v>40155</v>
      </c>
    </row>
    <row r="23510" spans="1:22" x14ac:dyDescent="0.2">
      <c r="A23510" t="s">
        <v>27912</v>
      </c>
      <c r="B23510">
        <v>1</v>
      </c>
      <c r="C23510">
        <v>2010</v>
      </c>
      <c r="E23510" t="s">
        <v>5087</v>
      </c>
      <c r="F23510">
        <v>1.63</v>
      </c>
      <c r="G23510" t="s">
        <v>28007</v>
      </c>
      <c r="H23510" t="s">
        <v>27980</v>
      </c>
      <c r="P23510">
        <v>3.5000000000000001E-3</v>
      </c>
      <c r="Q23510">
        <v>4.0000000000000002E-4</v>
      </c>
      <c r="R23510">
        <v>0</v>
      </c>
      <c r="S23510">
        <v>3.0999999999999999E-3</v>
      </c>
      <c r="U23510">
        <v>650</v>
      </c>
      <c r="V23510" s="8">
        <v>40155</v>
      </c>
    </row>
    <row r="23511" spans="1:22" x14ac:dyDescent="0.2">
      <c r="A23511" t="s">
        <v>27912</v>
      </c>
      <c r="B23511">
        <v>1</v>
      </c>
      <c r="C23511">
        <v>2010</v>
      </c>
      <c r="E23511" t="s">
        <v>5087</v>
      </c>
      <c r="F23511">
        <v>1.64</v>
      </c>
      <c r="G23511" t="s">
        <v>28008</v>
      </c>
      <c r="H23511" t="s">
        <v>27980</v>
      </c>
      <c r="P23511">
        <v>4.0000000000000001E-3</v>
      </c>
      <c r="Q23511">
        <v>4.0000000000000002E-4</v>
      </c>
      <c r="R23511">
        <v>0</v>
      </c>
      <c r="S23511">
        <v>3.5999999999999999E-3</v>
      </c>
      <c r="U23511">
        <v>3</v>
      </c>
      <c r="V23511" s="8">
        <v>40155</v>
      </c>
    </row>
    <row r="23512" spans="1:22" x14ac:dyDescent="0.2">
      <c r="A23512" t="s">
        <v>27912</v>
      </c>
      <c r="B23512">
        <v>1</v>
      </c>
      <c r="C23512">
        <v>2010</v>
      </c>
      <c r="E23512" t="s">
        <v>5087</v>
      </c>
      <c r="F23512">
        <v>1.65</v>
      </c>
      <c r="G23512" t="s">
        <v>24219</v>
      </c>
      <c r="H23512" t="s">
        <v>27980</v>
      </c>
      <c r="P23512">
        <v>4.5999999999999999E-3</v>
      </c>
      <c r="Q23512">
        <v>5.0000000000000001E-4</v>
      </c>
      <c r="R23512">
        <v>0</v>
      </c>
      <c r="S23512">
        <v>4.1000000000000003E-3</v>
      </c>
      <c r="T23512">
        <v>5</v>
      </c>
      <c r="U23512">
        <v>33</v>
      </c>
      <c r="V23512" s="8">
        <v>40155</v>
      </c>
    </row>
    <row r="23513" spans="1:22" x14ac:dyDescent="0.2">
      <c r="A23513" t="s">
        <v>27912</v>
      </c>
      <c r="B23513">
        <v>1</v>
      </c>
      <c r="C23513">
        <v>2010</v>
      </c>
      <c r="E23513" t="s">
        <v>5087</v>
      </c>
      <c r="F23513">
        <v>1.69</v>
      </c>
      <c r="G23513" t="s">
        <v>24220</v>
      </c>
      <c r="H23513" t="s">
        <v>27980</v>
      </c>
      <c r="I23513">
        <v>6.4999999999999997E-3</v>
      </c>
      <c r="J23513">
        <v>6.6E-3</v>
      </c>
      <c r="K23513" t="s">
        <v>1245</v>
      </c>
      <c r="L23513">
        <v>6.4999999999999997E-3</v>
      </c>
      <c r="N23513">
        <v>6.6E-3</v>
      </c>
      <c r="O23513" t="s">
        <v>1245</v>
      </c>
      <c r="P23513">
        <v>7.7999999999999996E-3</v>
      </c>
      <c r="Q23513">
        <v>8.9999999999999998E-4</v>
      </c>
      <c r="R23513">
        <v>8</v>
      </c>
      <c r="S23513">
        <v>6.8999999999999999E-3</v>
      </c>
      <c r="U23513">
        <v>8</v>
      </c>
      <c r="V23513" s="8">
        <v>40155</v>
      </c>
    </row>
    <row r="23514" spans="1:22" x14ac:dyDescent="0.2">
      <c r="A23514" t="s">
        <v>27912</v>
      </c>
      <c r="B23514">
        <v>1</v>
      </c>
      <c r="C23514">
        <v>2010</v>
      </c>
      <c r="E23514" t="s">
        <v>5087</v>
      </c>
      <c r="F23514">
        <v>1.7</v>
      </c>
      <c r="G23514" t="s">
        <v>24221</v>
      </c>
      <c r="H23514" t="s">
        <v>27980</v>
      </c>
      <c r="I23514">
        <v>7.7000000000000002E-3</v>
      </c>
      <c r="J23514">
        <v>8.5000000000000006E-3</v>
      </c>
      <c r="L23514">
        <v>7.7000000000000002E-3</v>
      </c>
      <c r="N23514">
        <v>8.5000000000000006E-3</v>
      </c>
      <c r="P23514">
        <v>8.8000000000000005E-3</v>
      </c>
      <c r="Q23514">
        <v>1E-3</v>
      </c>
      <c r="R23514">
        <v>1</v>
      </c>
      <c r="S23514">
        <v>7.7999999999999996E-3</v>
      </c>
      <c r="T23514">
        <v>40</v>
      </c>
      <c r="U23514">
        <v>415</v>
      </c>
      <c r="V23514" s="8">
        <v>40155</v>
      </c>
    </row>
    <row r="23515" spans="1:22" x14ac:dyDescent="0.2">
      <c r="A23515" t="s">
        <v>27912</v>
      </c>
      <c r="B23515">
        <v>1</v>
      </c>
      <c r="C23515">
        <v>2010</v>
      </c>
      <c r="E23515" t="s">
        <v>5087</v>
      </c>
      <c r="F23515">
        <v>1.71</v>
      </c>
      <c r="G23515" t="s">
        <v>24222</v>
      </c>
      <c r="H23515" t="s">
        <v>27980</v>
      </c>
      <c r="J23515">
        <v>1.2999999999999999E-2</v>
      </c>
      <c r="K23515" t="s">
        <v>1245</v>
      </c>
      <c r="N23515">
        <v>1.2999999999999999E-2</v>
      </c>
      <c r="O23515" t="s">
        <v>1245</v>
      </c>
      <c r="P23515">
        <v>9.9000000000000008E-3</v>
      </c>
      <c r="Q23515">
        <v>1.1000000000000001E-3</v>
      </c>
      <c r="R23515">
        <v>0</v>
      </c>
      <c r="S23515">
        <v>8.8000000000000005E-3</v>
      </c>
      <c r="U23515">
        <v>1</v>
      </c>
      <c r="V23515" s="8">
        <v>40155</v>
      </c>
    </row>
    <row r="23516" spans="1:22" x14ac:dyDescent="0.2">
      <c r="A23516" t="s">
        <v>27912</v>
      </c>
      <c r="B23516">
        <v>1</v>
      </c>
      <c r="C23516">
        <v>2010</v>
      </c>
      <c r="E23516" t="s">
        <v>5087</v>
      </c>
      <c r="F23516">
        <v>1.72</v>
      </c>
      <c r="G23516" t="s">
        <v>24223</v>
      </c>
      <c r="H23516" t="s">
        <v>27980</v>
      </c>
      <c r="J23516">
        <v>1.43E-2</v>
      </c>
      <c r="K23516" t="s">
        <v>1245</v>
      </c>
      <c r="N23516">
        <v>1.43E-2</v>
      </c>
      <c r="O23516" t="s">
        <v>1245</v>
      </c>
      <c r="P23516">
        <v>1.11E-2</v>
      </c>
      <c r="Q23516">
        <v>1.1999999999999999E-3</v>
      </c>
      <c r="R23516">
        <v>0</v>
      </c>
      <c r="S23516">
        <v>9.9000000000000008E-3</v>
      </c>
      <c r="U23516">
        <v>153</v>
      </c>
      <c r="V23516" s="8">
        <v>40155</v>
      </c>
    </row>
    <row r="23517" spans="1:22" x14ac:dyDescent="0.2">
      <c r="A23517" t="s">
        <v>27912</v>
      </c>
      <c r="B23517">
        <v>1</v>
      </c>
      <c r="C23517">
        <v>2010</v>
      </c>
      <c r="E23517" t="s">
        <v>5087</v>
      </c>
      <c r="F23517">
        <v>1.73</v>
      </c>
      <c r="G23517" t="s">
        <v>24224</v>
      </c>
      <c r="H23517" t="s">
        <v>27980</v>
      </c>
      <c r="J23517">
        <v>1.5599999999999999E-2</v>
      </c>
      <c r="K23517" t="s">
        <v>1245</v>
      </c>
      <c r="N23517">
        <v>1.5599999999999999E-2</v>
      </c>
      <c r="O23517" t="s">
        <v>1245</v>
      </c>
      <c r="P23517">
        <v>1.2500000000000001E-2</v>
      </c>
      <c r="Q23517">
        <v>1.4E-3</v>
      </c>
      <c r="R23517">
        <v>0</v>
      </c>
      <c r="S23517">
        <v>1.11E-2</v>
      </c>
      <c r="T23517">
        <v>1</v>
      </c>
      <c r="U23517">
        <v>3</v>
      </c>
      <c r="V23517" s="8">
        <v>40155</v>
      </c>
    </row>
    <row r="23518" spans="1:22" x14ac:dyDescent="0.2">
      <c r="A23518" t="s">
        <v>27912</v>
      </c>
      <c r="B23518">
        <v>1</v>
      </c>
      <c r="C23518">
        <v>2010</v>
      </c>
      <c r="E23518" t="s">
        <v>5087</v>
      </c>
      <c r="F23518">
        <v>1.74</v>
      </c>
      <c r="G23518" t="s">
        <v>24225</v>
      </c>
      <c r="H23518" t="s">
        <v>27980</v>
      </c>
      <c r="J23518">
        <v>1.7000000000000001E-2</v>
      </c>
      <c r="K23518" t="s">
        <v>1245</v>
      </c>
      <c r="N23518">
        <v>1.7000000000000001E-2</v>
      </c>
      <c r="O23518" t="s">
        <v>1245</v>
      </c>
      <c r="P23518">
        <v>1.4E-2</v>
      </c>
      <c r="Q23518">
        <v>1.6000000000000001E-3</v>
      </c>
      <c r="R23518">
        <v>0</v>
      </c>
      <c r="S23518">
        <v>1.24E-2</v>
      </c>
      <c r="T23518">
        <v>3</v>
      </c>
      <c r="U23518">
        <v>13</v>
      </c>
      <c r="V23518" s="8">
        <v>40155</v>
      </c>
    </row>
    <row r="23519" spans="1:22" x14ac:dyDescent="0.2">
      <c r="A23519" t="s">
        <v>27912</v>
      </c>
      <c r="B23519">
        <v>1</v>
      </c>
      <c r="C23519">
        <v>2010</v>
      </c>
      <c r="E23519" t="s">
        <v>5087</v>
      </c>
      <c r="F23519">
        <v>1.75</v>
      </c>
      <c r="G23519" t="s">
        <v>24226</v>
      </c>
      <c r="H23519" t="s">
        <v>27980</v>
      </c>
      <c r="J23519">
        <v>1.8700000000000001E-2</v>
      </c>
      <c r="K23519" t="s">
        <v>1245</v>
      </c>
      <c r="N23519">
        <v>1.8700000000000001E-2</v>
      </c>
      <c r="O23519" t="s">
        <v>1245</v>
      </c>
      <c r="P23519">
        <v>1.5599999999999999E-2</v>
      </c>
      <c r="Q23519">
        <v>1.6999999999999999E-3</v>
      </c>
      <c r="R23519">
        <v>0</v>
      </c>
      <c r="S23519">
        <v>1.3899999999999999E-2</v>
      </c>
      <c r="U23519">
        <v>33</v>
      </c>
      <c r="V23519" s="8">
        <v>40155</v>
      </c>
    </row>
    <row r="23520" spans="1:22" x14ac:dyDescent="0.2">
      <c r="A23520" t="s">
        <v>27912</v>
      </c>
      <c r="B23520">
        <v>1</v>
      </c>
      <c r="C23520">
        <v>2010</v>
      </c>
      <c r="E23520" t="s">
        <v>5087</v>
      </c>
      <c r="F23520">
        <v>1.76</v>
      </c>
      <c r="G23520" t="s">
        <v>24227</v>
      </c>
      <c r="H23520" t="s">
        <v>27980</v>
      </c>
      <c r="I23520">
        <v>1.9400000000000001E-2</v>
      </c>
      <c r="J23520">
        <v>2.0400000000000001E-2</v>
      </c>
      <c r="K23520" t="s">
        <v>1245</v>
      </c>
      <c r="L23520">
        <v>1.9400000000000001E-2</v>
      </c>
      <c r="N23520">
        <v>2.0400000000000001E-2</v>
      </c>
      <c r="O23520" t="s">
        <v>1245</v>
      </c>
      <c r="P23520">
        <v>1.7299999999999999E-2</v>
      </c>
      <c r="Q23520">
        <v>1.8E-3</v>
      </c>
      <c r="R23520">
        <v>1</v>
      </c>
      <c r="S23520">
        <v>1.55E-2</v>
      </c>
      <c r="U23520">
        <v>7</v>
      </c>
      <c r="V23520" s="8">
        <v>40155</v>
      </c>
    </row>
    <row r="23521" spans="1:22" x14ac:dyDescent="0.2">
      <c r="A23521" t="s">
        <v>27912</v>
      </c>
      <c r="B23521">
        <v>1</v>
      </c>
      <c r="C23521">
        <v>2010</v>
      </c>
      <c r="E23521" t="s">
        <v>5087</v>
      </c>
      <c r="F23521">
        <v>1.77</v>
      </c>
      <c r="G23521" t="s">
        <v>24228</v>
      </c>
      <c r="H23521" t="s">
        <v>27980</v>
      </c>
      <c r="J23521">
        <v>2.2200000000000001E-2</v>
      </c>
      <c r="K23521" t="s">
        <v>1245</v>
      </c>
      <c r="N23521">
        <v>2.1899999999999999E-2</v>
      </c>
      <c r="O23521" t="s">
        <v>1246</v>
      </c>
      <c r="P23521">
        <v>1.9199999999999998E-2</v>
      </c>
      <c r="Q23521">
        <v>2E-3</v>
      </c>
      <c r="R23521">
        <v>0</v>
      </c>
      <c r="S23521">
        <v>1.72E-2</v>
      </c>
      <c r="U23521">
        <v>14</v>
      </c>
      <c r="V23521" s="8">
        <v>40155</v>
      </c>
    </row>
    <row r="23522" spans="1:22" x14ac:dyDescent="0.2">
      <c r="A23522" t="s">
        <v>27912</v>
      </c>
      <c r="B23522">
        <v>1</v>
      </c>
      <c r="C23522">
        <v>2010</v>
      </c>
      <c r="E23522" t="s">
        <v>5087</v>
      </c>
      <c r="F23522">
        <v>1.78</v>
      </c>
      <c r="G23522" t="s">
        <v>24229</v>
      </c>
      <c r="H23522" t="s">
        <v>27980</v>
      </c>
      <c r="J23522">
        <v>2.4400000000000002E-2</v>
      </c>
      <c r="K23522" t="s">
        <v>1245</v>
      </c>
      <c r="N23522">
        <v>2.3599999999999999E-2</v>
      </c>
      <c r="O23522" t="s">
        <v>1246</v>
      </c>
      <c r="P23522">
        <v>2.1299999999999999E-2</v>
      </c>
      <c r="Q23522">
        <v>2.3E-3</v>
      </c>
      <c r="R23522">
        <v>0</v>
      </c>
      <c r="S23522">
        <v>1.9E-2</v>
      </c>
      <c r="U23522">
        <v>3</v>
      </c>
      <c r="V23522" s="8">
        <v>40155</v>
      </c>
    </row>
    <row r="23523" spans="1:22" x14ac:dyDescent="0.2">
      <c r="A23523" t="s">
        <v>27912</v>
      </c>
      <c r="B23523">
        <v>1</v>
      </c>
      <c r="C23523">
        <v>2010</v>
      </c>
      <c r="E23523" t="s">
        <v>5087</v>
      </c>
      <c r="F23523">
        <v>1.79</v>
      </c>
      <c r="G23523" t="s">
        <v>24230</v>
      </c>
      <c r="H23523" t="s">
        <v>27980</v>
      </c>
      <c r="J23523">
        <v>2.6599999999999999E-2</v>
      </c>
      <c r="K23523" t="s">
        <v>1245</v>
      </c>
      <c r="N23523">
        <v>2.5399999999999999E-2</v>
      </c>
      <c r="O23523" t="s">
        <v>1246</v>
      </c>
      <c r="P23523">
        <v>2.35E-2</v>
      </c>
      <c r="Q23523">
        <v>2.3999999999999998E-3</v>
      </c>
      <c r="R23523">
        <v>0</v>
      </c>
      <c r="S23523">
        <v>2.1100000000000001E-2</v>
      </c>
      <c r="U23523">
        <v>4</v>
      </c>
      <c r="V23523" s="8">
        <v>40155</v>
      </c>
    </row>
    <row r="23524" spans="1:22" x14ac:dyDescent="0.2">
      <c r="A23524" t="s">
        <v>27912</v>
      </c>
      <c r="B23524">
        <v>1</v>
      </c>
      <c r="C23524">
        <v>2010</v>
      </c>
      <c r="E23524" t="s">
        <v>5087</v>
      </c>
      <c r="F23524">
        <v>1.8</v>
      </c>
      <c r="G23524" t="s">
        <v>24231</v>
      </c>
      <c r="H23524" t="s">
        <v>27980</v>
      </c>
      <c r="J23524">
        <v>2.93E-2</v>
      </c>
      <c r="K23524" t="s">
        <v>1245</v>
      </c>
      <c r="P23524">
        <v>2.5899999999999999E-2</v>
      </c>
      <c r="Q23524">
        <v>2.7000000000000001E-3</v>
      </c>
      <c r="R23524">
        <v>100</v>
      </c>
      <c r="S23524">
        <v>2.3199999999999998E-2</v>
      </c>
      <c r="T23524">
        <v>1</v>
      </c>
      <c r="U23524">
        <v>1604</v>
      </c>
      <c r="V23524" s="8">
        <v>40155</v>
      </c>
    </row>
    <row r="23525" spans="1:22" x14ac:dyDescent="0.2">
      <c r="A23525" t="s">
        <v>27912</v>
      </c>
      <c r="B23525">
        <v>1</v>
      </c>
      <c r="C23525">
        <v>2010</v>
      </c>
      <c r="E23525" t="s">
        <v>5087</v>
      </c>
      <c r="F23525">
        <v>1.81</v>
      </c>
      <c r="G23525" t="s">
        <v>24232</v>
      </c>
      <c r="H23525" t="s">
        <v>27980</v>
      </c>
      <c r="J23525">
        <v>3.2000000000000001E-2</v>
      </c>
      <c r="K23525" t="s">
        <v>1245</v>
      </c>
      <c r="N23525">
        <v>2.98E-2</v>
      </c>
      <c r="O23525" t="s">
        <v>1246</v>
      </c>
      <c r="P23525">
        <v>2.8500000000000001E-2</v>
      </c>
      <c r="Q23525">
        <v>2.8999999999999998E-3</v>
      </c>
      <c r="R23525">
        <v>0</v>
      </c>
      <c r="S23525">
        <v>2.5600000000000001E-2</v>
      </c>
      <c r="U23525">
        <v>2</v>
      </c>
      <c r="V23525" s="8">
        <v>40155</v>
      </c>
    </row>
    <row r="23526" spans="1:22" x14ac:dyDescent="0.2">
      <c r="A23526" t="s">
        <v>27912</v>
      </c>
      <c r="B23526">
        <v>1</v>
      </c>
      <c r="C23526">
        <v>2010</v>
      </c>
      <c r="E23526" t="s">
        <v>5087</v>
      </c>
      <c r="F23526">
        <v>1.82</v>
      </c>
      <c r="G23526" t="s">
        <v>24233</v>
      </c>
      <c r="H23526" t="s">
        <v>27980</v>
      </c>
      <c r="J23526">
        <v>3.49E-2</v>
      </c>
      <c r="K23526" t="s">
        <v>1245</v>
      </c>
      <c r="N23526">
        <v>3.2199999999999999E-2</v>
      </c>
      <c r="O23526" t="s">
        <v>1246</v>
      </c>
      <c r="P23526">
        <v>3.1199999999999999E-2</v>
      </c>
      <c r="Q23526">
        <v>3.0999999999999999E-3</v>
      </c>
      <c r="R23526">
        <v>0</v>
      </c>
      <c r="S23526">
        <v>2.81E-2</v>
      </c>
      <c r="U23526">
        <v>6</v>
      </c>
      <c r="V23526" s="8">
        <v>40155</v>
      </c>
    </row>
    <row r="23527" spans="1:22" x14ac:dyDescent="0.2">
      <c r="A23527" t="s">
        <v>27912</v>
      </c>
      <c r="B23527">
        <v>1</v>
      </c>
      <c r="C23527">
        <v>2010</v>
      </c>
      <c r="E23527" t="s">
        <v>5087</v>
      </c>
      <c r="F23527">
        <v>1.83</v>
      </c>
      <c r="G23527" t="s">
        <v>24234</v>
      </c>
      <c r="H23527" t="s">
        <v>27980</v>
      </c>
      <c r="J23527">
        <v>3.7999999999999999E-2</v>
      </c>
      <c r="K23527" t="s">
        <v>1245</v>
      </c>
      <c r="N23527">
        <v>3.4700000000000002E-2</v>
      </c>
      <c r="O23527" t="s">
        <v>1246</v>
      </c>
      <c r="P23527">
        <v>3.4200000000000001E-2</v>
      </c>
      <c r="Q23527">
        <v>3.5000000000000001E-3</v>
      </c>
      <c r="R23527">
        <v>0</v>
      </c>
      <c r="S23527">
        <v>3.0700000000000002E-2</v>
      </c>
      <c r="U23527">
        <v>576</v>
      </c>
      <c r="V23527" s="8">
        <v>40155</v>
      </c>
    </row>
    <row r="23528" spans="1:22" x14ac:dyDescent="0.2">
      <c r="A23528" t="s">
        <v>27912</v>
      </c>
      <c r="B23528">
        <v>1</v>
      </c>
      <c r="C23528">
        <v>2010</v>
      </c>
      <c r="E23528" t="s">
        <v>5087</v>
      </c>
      <c r="F23528">
        <v>1.84</v>
      </c>
      <c r="G23528" t="s">
        <v>24235</v>
      </c>
      <c r="H23528" t="s">
        <v>27980</v>
      </c>
      <c r="J23528">
        <v>4.1200000000000001E-2</v>
      </c>
      <c r="K23528" t="s">
        <v>1245</v>
      </c>
      <c r="N23528">
        <v>3.7199999999999997E-2</v>
      </c>
      <c r="O23528" t="s">
        <v>1246</v>
      </c>
      <c r="P23528">
        <v>3.73E-2</v>
      </c>
      <c r="Q23528">
        <v>3.7000000000000002E-3</v>
      </c>
      <c r="R23528">
        <v>0</v>
      </c>
      <c r="S23528">
        <v>3.3599999999999998E-2</v>
      </c>
      <c r="U23528">
        <v>716</v>
      </c>
      <c r="V23528" s="8">
        <v>40155</v>
      </c>
    </row>
    <row r="23529" spans="1:22" x14ac:dyDescent="0.2">
      <c r="A23529" t="s">
        <v>27912</v>
      </c>
      <c r="B23529">
        <v>1</v>
      </c>
      <c r="C23529">
        <v>2010</v>
      </c>
      <c r="E23529" t="s">
        <v>5087</v>
      </c>
      <c r="F23529">
        <v>1.85</v>
      </c>
      <c r="G23529" t="s">
        <v>24236</v>
      </c>
      <c r="H23529" t="s">
        <v>27980</v>
      </c>
      <c r="I23529">
        <v>4.1500000000000002E-2</v>
      </c>
      <c r="J23529">
        <v>4.4900000000000002E-2</v>
      </c>
      <c r="K23529" t="s">
        <v>1245</v>
      </c>
      <c r="L23529">
        <v>4.0099999999999997E-2</v>
      </c>
      <c r="M23529" t="s">
        <v>1246</v>
      </c>
      <c r="N23529">
        <v>4.0099999999999997E-2</v>
      </c>
      <c r="O23529" t="s">
        <v>1246</v>
      </c>
      <c r="P23529">
        <v>4.0599999999999997E-2</v>
      </c>
      <c r="Q23529">
        <v>3.8999999999999998E-3</v>
      </c>
      <c r="R23529">
        <v>16</v>
      </c>
      <c r="S23529">
        <v>3.6700000000000003E-2</v>
      </c>
      <c r="T23529">
        <v>200</v>
      </c>
      <c r="U23529">
        <v>279</v>
      </c>
      <c r="V23529" s="8">
        <v>40155</v>
      </c>
    </row>
    <row r="23530" spans="1:22" x14ac:dyDescent="0.2">
      <c r="A23530" t="s">
        <v>27912</v>
      </c>
      <c r="B23530">
        <v>1</v>
      </c>
      <c r="C23530">
        <v>2010</v>
      </c>
      <c r="E23530" t="s">
        <v>5087</v>
      </c>
      <c r="F23530">
        <v>1.86</v>
      </c>
      <c r="G23530" t="s">
        <v>24237</v>
      </c>
      <c r="H23530" t="s">
        <v>27980</v>
      </c>
      <c r="I23530">
        <v>4.1300000000000003E-2</v>
      </c>
      <c r="J23530">
        <v>4.8500000000000001E-2</v>
      </c>
      <c r="K23530" t="s">
        <v>1245</v>
      </c>
      <c r="L23530">
        <v>4.1300000000000003E-2</v>
      </c>
      <c r="N23530">
        <v>4.3200000000000002E-2</v>
      </c>
      <c r="O23530" t="s">
        <v>1246</v>
      </c>
      <c r="P23530">
        <v>4.4200000000000003E-2</v>
      </c>
      <c r="Q23530">
        <v>4.3E-3</v>
      </c>
      <c r="R23530">
        <v>1</v>
      </c>
      <c r="S23530">
        <v>3.9899999999999998E-2</v>
      </c>
      <c r="U23530">
        <v>271</v>
      </c>
      <c r="V23530" s="8">
        <v>40155</v>
      </c>
    </row>
    <row r="23531" spans="1:22" x14ac:dyDescent="0.2">
      <c r="A23531" t="s">
        <v>27912</v>
      </c>
      <c r="B23531">
        <v>1</v>
      </c>
      <c r="C23531">
        <v>2010</v>
      </c>
      <c r="E23531" t="s">
        <v>5087</v>
      </c>
      <c r="F23531">
        <v>1.87</v>
      </c>
      <c r="G23531" t="s">
        <v>24238</v>
      </c>
      <c r="H23531" t="s">
        <v>27980</v>
      </c>
      <c r="J23531">
        <v>5.2499999999999998E-2</v>
      </c>
      <c r="K23531" t="s">
        <v>1245</v>
      </c>
      <c r="N23531">
        <v>4.65E-2</v>
      </c>
      <c r="O23531" t="s">
        <v>1246</v>
      </c>
      <c r="P23531">
        <v>4.7899999999999998E-2</v>
      </c>
      <c r="Q23531">
        <v>4.4999999999999997E-3</v>
      </c>
      <c r="R23531">
        <v>0</v>
      </c>
      <c r="S23531">
        <v>4.3400000000000001E-2</v>
      </c>
      <c r="U23531">
        <v>2</v>
      </c>
      <c r="V23531" s="8">
        <v>40155</v>
      </c>
    </row>
    <row r="23532" spans="1:22" x14ac:dyDescent="0.2">
      <c r="A23532" t="s">
        <v>27912</v>
      </c>
      <c r="B23532">
        <v>1</v>
      </c>
      <c r="C23532">
        <v>2010</v>
      </c>
      <c r="E23532" t="s">
        <v>5087</v>
      </c>
      <c r="F23532">
        <v>1.88</v>
      </c>
      <c r="G23532" t="s">
        <v>24239</v>
      </c>
      <c r="H23532" t="s">
        <v>27980</v>
      </c>
      <c r="J23532">
        <v>5.67E-2</v>
      </c>
      <c r="K23532" t="s">
        <v>1245</v>
      </c>
      <c r="N23532">
        <v>5.0200000000000002E-2</v>
      </c>
      <c r="O23532" t="s">
        <v>1245</v>
      </c>
      <c r="P23532">
        <v>5.1900000000000002E-2</v>
      </c>
      <c r="Q23532">
        <v>4.8999999999999998E-3</v>
      </c>
      <c r="R23532">
        <v>10</v>
      </c>
      <c r="S23532">
        <v>4.7E-2</v>
      </c>
      <c r="U23532">
        <v>79</v>
      </c>
      <c r="V23532" s="8">
        <v>40155</v>
      </c>
    </row>
    <row r="23533" spans="1:22" x14ac:dyDescent="0.2">
      <c r="A23533" t="s">
        <v>27912</v>
      </c>
      <c r="B23533">
        <v>1</v>
      </c>
      <c r="C23533">
        <v>2010</v>
      </c>
      <c r="E23533" t="s">
        <v>5087</v>
      </c>
      <c r="F23533">
        <v>1.89</v>
      </c>
      <c r="G23533" t="s">
        <v>24240</v>
      </c>
      <c r="H23533" t="s">
        <v>27980</v>
      </c>
      <c r="J23533">
        <v>6.1400000000000003E-2</v>
      </c>
      <c r="K23533" t="s">
        <v>1245</v>
      </c>
      <c r="N23533">
        <v>5.4399999999999997E-2</v>
      </c>
      <c r="O23533" t="s">
        <v>1245</v>
      </c>
      <c r="P23533">
        <v>5.6099999999999997E-2</v>
      </c>
      <c r="Q23533">
        <v>5.1999999999999998E-3</v>
      </c>
      <c r="R23533">
        <v>0</v>
      </c>
      <c r="S23533">
        <v>5.0900000000000001E-2</v>
      </c>
      <c r="U23533">
        <v>3</v>
      </c>
      <c r="V23533" s="8">
        <v>40155</v>
      </c>
    </row>
    <row r="23534" spans="1:22" x14ac:dyDescent="0.2">
      <c r="A23534" t="s">
        <v>27912</v>
      </c>
      <c r="B23534">
        <v>1</v>
      </c>
      <c r="C23534">
        <v>2010</v>
      </c>
      <c r="E23534" t="s">
        <v>5087</v>
      </c>
      <c r="F23534">
        <v>1.9</v>
      </c>
      <c r="G23534" t="s">
        <v>24241</v>
      </c>
      <c r="H23534" t="s">
        <v>27980</v>
      </c>
      <c r="I23534">
        <v>0.06</v>
      </c>
      <c r="J23534">
        <v>6.6100000000000006E-2</v>
      </c>
      <c r="K23534" t="s">
        <v>1245</v>
      </c>
      <c r="L23534">
        <v>0.06</v>
      </c>
      <c r="N23534">
        <v>0.06</v>
      </c>
      <c r="P23534">
        <v>6.0400000000000002E-2</v>
      </c>
      <c r="Q23534">
        <v>5.4999999999999997E-3</v>
      </c>
      <c r="R23534">
        <v>100</v>
      </c>
      <c r="S23534">
        <v>5.4899999999999997E-2</v>
      </c>
      <c r="T23534">
        <v>1</v>
      </c>
      <c r="U23534">
        <v>694</v>
      </c>
      <c r="V23534" s="8">
        <v>40155</v>
      </c>
    </row>
    <row r="23535" spans="1:22" x14ac:dyDescent="0.2">
      <c r="A23535" t="s">
        <v>27912</v>
      </c>
      <c r="B23535">
        <v>1</v>
      </c>
      <c r="C23535">
        <v>2010</v>
      </c>
      <c r="E23535" t="s">
        <v>5087</v>
      </c>
      <c r="F23535">
        <v>1.91</v>
      </c>
      <c r="G23535" t="s">
        <v>24242</v>
      </c>
      <c r="H23535" t="s">
        <v>27980</v>
      </c>
      <c r="J23535">
        <v>7.1099999999999997E-2</v>
      </c>
      <c r="K23535" t="s">
        <v>1245</v>
      </c>
      <c r="N23535">
        <v>6.3500000000000001E-2</v>
      </c>
      <c r="O23535" t="s">
        <v>1245</v>
      </c>
      <c r="P23535">
        <v>6.5100000000000005E-2</v>
      </c>
      <c r="Q23535">
        <v>5.8999999999999999E-3</v>
      </c>
      <c r="R23535">
        <v>0</v>
      </c>
      <c r="S23535">
        <v>5.9200000000000003E-2</v>
      </c>
      <c r="U23535">
        <v>1</v>
      </c>
      <c r="V23535" s="8">
        <v>40155</v>
      </c>
    </row>
    <row r="23536" spans="1:22" x14ac:dyDescent="0.2">
      <c r="A23536" t="s">
        <v>27912</v>
      </c>
      <c r="B23536">
        <v>1</v>
      </c>
      <c r="C23536">
        <v>2010</v>
      </c>
      <c r="E23536" t="s">
        <v>5087</v>
      </c>
      <c r="F23536">
        <v>1.92</v>
      </c>
      <c r="G23536" t="s">
        <v>24243</v>
      </c>
      <c r="H23536" t="s">
        <v>27980</v>
      </c>
      <c r="J23536">
        <v>7.5999999999999998E-2</v>
      </c>
      <c r="K23536" t="s">
        <v>1245</v>
      </c>
      <c r="N23536">
        <v>6.8400000000000002E-2</v>
      </c>
      <c r="O23536" t="s">
        <v>1245</v>
      </c>
      <c r="P23536">
        <v>6.9900000000000004E-2</v>
      </c>
      <c r="Q23536">
        <v>6.1999999999999998E-3</v>
      </c>
      <c r="R23536">
        <v>0</v>
      </c>
      <c r="S23536">
        <v>6.3700000000000007E-2</v>
      </c>
      <c r="T23536">
        <v>5</v>
      </c>
      <c r="U23536">
        <v>19</v>
      </c>
      <c r="V23536" s="8">
        <v>40155</v>
      </c>
    </row>
    <row r="23537" spans="1:22" x14ac:dyDescent="0.2">
      <c r="A23537" t="s">
        <v>27912</v>
      </c>
      <c r="B23537">
        <v>1</v>
      </c>
      <c r="C23537">
        <v>2010</v>
      </c>
      <c r="E23537" t="s">
        <v>5087</v>
      </c>
      <c r="F23537">
        <v>1.93</v>
      </c>
      <c r="G23537" t="s">
        <v>24244</v>
      </c>
      <c r="H23537" t="s">
        <v>27980</v>
      </c>
      <c r="J23537">
        <v>8.14E-2</v>
      </c>
      <c r="K23537" t="s">
        <v>1245</v>
      </c>
      <c r="N23537">
        <v>7.3700000000000002E-2</v>
      </c>
      <c r="O23537" t="s">
        <v>1245</v>
      </c>
      <c r="P23537">
        <v>7.51E-2</v>
      </c>
      <c r="Q23537">
        <v>6.7000000000000002E-3</v>
      </c>
      <c r="R23537">
        <v>0</v>
      </c>
      <c r="S23537">
        <v>6.8400000000000002E-2</v>
      </c>
      <c r="U23537">
        <v>2</v>
      </c>
      <c r="V23537" s="8">
        <v>40155</v>
      </c>
    </row>
    <row r="23538" spans="1:22" x14ac:dyDescent="0.2">
      <c r="A23538" t="s">
        <v>27912</v>
      </c>
      <c r="B23538">
        <v>1</v>
      </c>
      <c r="C23538">
        <v>2010</v>
      </c>
      <c r="E23538" t="s">
        <v>5087</v>
      </c>
      <c r="F23538">
        <v>1.94</v>
      </c>
      <c r="G23538" t="s">
        <v>24245</v>
      </c>
      <c r="H23538" t="s">
        <v>27980</v>
      </c>
      <c r="J23538">
        <v>8.7300000000000003E-2</v>
      </c>
      <c r="K23538" t="s">
        <v>1245</v>
      </c>
      <c r="N23538">
        <v>7.9000000000000001E-2</v>
      </c>
      <c r="O23538" t="s">
        <v>1245</v>
      </c>
      <c r="P23538">
        <v>8.0500000000000002E-2</v>
      </c>
      <c r="Q23538">
        <v>7.1999999999999998E-3</v>
      </c>
      <c r="R23538">
        <v>0</v>
      </c>
      <c r="S23538">
        <v>7.3300000000000004E-2</v>
      </c>
      <c r="U23538">
        <v>11</v>
      </c>
      <c r="V23538" s="8">
        <v>40155</v>
      </c>
    </row>
    <row r="23539" spans="1:22" x14ac:dyDescent="0.2">
      <c r="A23539" t="s">
        <v>27912</v>
      </c>
      <c r="B23539">
        <v>1</v>
      </c>
      <c r="C23539">
        <v>2010</v>
      </c>
      <c r="E23539" t="s">
        <v>5087</v>
      </c>
      <c r="F23539">
        <v>1.95</v>
      </c>
      <c r="G23539" t="s">
        <v>24246</v>
      </c>
      <c r="H23539" t="s">
        <v>27980</v>
      </c>
      <c r="J23539">
        <v>8.9599999999999999E-2</v>
      </c>
      <c r="K23539" t="s">
        <v>1245</v>
      </c>
      <c r="N23539">
        <v>8.4400000000000003E-2</v>
      </c>
      <c r="O23539" t="s">
        <v>1246</v>
      </c>
      <c r="P23539">
        <v>8.6099999999999996E-2</v>
      </c>
      <c r="Q23539">
        <v>7.4999999999999997E-3</v>
      </c>
      <c r="R23539">
        <v>0</v>
      </c>
      <c r="S23539">
        <v>7.8600000000000003E-2</v>
      </c>
      <c r="U23539">
        <v>32</v>
      </c>
      <c r="V23539" s="8">
        <v>40155</v>
      </c>
    </row>
    <row r="23540" spans="1:22" x14ac:dyDescent="0.2">
      <c r="A23540" t="s">
        <v>27912</v>
      </c>
      <c r="B23540">
        <v>1</v>
      </c>
      <c r="C23540">
        <v>2010</v>
      </c>
      <c r="E23540" t="s">
        <v>5087</v>
      </c>
      <c r="F23540">
        <v>1.96</v>
      </c>
      <c r="G23540" t="s">
        <v>24247</v>
      </c>
      <c r="H23540" t="s">
        <v>27980</v>
      </c>
      <c r="J23540">
        <v>9.5699999999999993E-2</v>
      </c>
      <c r="K23540" t="s">
        <v>1245</v>
      </c>
      <c r="N23540">
        <v>8.8599999999999998E-2</v>
      </c>
      <c r="O23540" t="s">
        <v>1246</v>
      </c>
      <c r="P23540">
        <v>9.1899999999999996E-2</v>
      </c>
      <c r="Q23540">
        <v>7.9000000000000008E-3</v>
      </c>
      <c r="R23540">
        <v>0</v>
      </c>
      <c r="S23540">
        <v>8.4000000000000005E-2</v>
      </c>
      <c r="U23540">
        <v>25</v>
      </c>
      <c r="V23540" s="8">
        <v>40155</v>
      </c>
    </row>
    <row r="23541" spans="1:22" x14ac:dyDescent="0.2">
      <c r="A23541" t="s">
        <v>27912</v>
      </c>
      <c r="B23541">
        <v>1</v>
      </c>
      <c r="C23541">
        <v>2010</v>
      </c>
      <c r="E23541" t="s">
        <v>5087</v>
      </c>
      <c r="F23541">
        <v>1.97</v>
      </c>
      <c r="G23541" t="s">
        <v>24248</v>
      </c>
      <c r="H23541" t="s">
        <v>27980</v>
      </c>
      <c r="J23541">
        <v>9.4399999999999998E-2</v>
      </c>
      <c r="K23541" t="s">
        <v>1245</v>
      </c>
      <c r="N23541">
        <v>9.4399999999999998E-2</v>
      </c>
      <c r="O23541" t="s">
        <v>1245</v>
      </c>
      <c r="P23541">
        <v>9.7900000000000001E-2</v>
      </c>
      <c r="Q23541">
        <v>8.2000000000000007E-3</v>
      </c>
      <c r="R23541">
        <v>0</v>
      </c>
      <c r="S23541">
        <v>8.9700000000000002E-2</v>
      </c>
      <c r="U23541">
        <v>278</v>
      </c>
      <c r="V23541" s="8">
        <v>40155</v>
      </c>
    </row>
    <row r="23542" spans="1:22" x14ac:dyDescent="0.2">
      <c r="A23542" t="s">
        <v>27912</v>
      </c>
      <c r="B23542">
        <v>1</v>
      </c>
      <c r="C23542">
        <v>2010</v>
      </c>
      <c r="E23542" t="s">
        <v>5087</v>
      </c>
      <c r="F23542">
        <v>1.98</v>
      </c>
      <c r="G23542" t="s">
        <v>24249</v>
      </c>
      <c r="H23542" t="s">
        <v>27980</v>
      </c>
      <c r="P23542">
        <v>0.1042</v>
      </c>
      <c r="Q23542">
        <v>8.6E-3</v>
      </c>
      <c r="R23542">
        <v>0</v>
      </c>
      <c r="S23542">
        <v>9.5600000000000004E-2</v>
      </c>
      <c r="U23542">
        <v>126</v>
      </c>
      <c r="V23542" s="8">
        <v>40155</v>
      </c>
    </row>
    <row r="23543" spans="1:22" x14ac:dyDescent="0.2">
      <c r="A23543" t="s">
        <v>27912</v>
      </c>
      <c r="B23543">
        <v>1</v>
      </c>
      <c r="C23543">
        <v>2010</v>
      </c>
      <c r="E23543" t="s">
        <v>5087</v>
      </c>
      <c r="F23543">
        <v>1.99</v>
      </c>
      <c r="G23543" t="s">
        <v>24250</v>
      </c>
      <c r="H23543" t="s">
        <v>27980</v>
      </c>
      <c r="P23543">
        <v>0.1106</v>
      </c>
      <c r="Q23543">
        <v>8.8999999999999999E-3</v>
      </c>
      <c r="R23543">
        <v>0</v>
      </c>
      <c r="S23543">
        <v>0.1017</v>
      </c>
      <c r="U23543">
        <v>16</v>
      </c>
      <c r="V23543" s="8">
        <v>40155</v>
      </c>
    </row>
    <row r="23544" spans="1:22" x14ac:dyDescent="0.2">
      <c r="A23544" t="s">
        <v>27912</v>
      </c>
      <c r="B23544">
        <v>1</v>
      </c>
      <c r="C23544">
        <v>2010</v>
      </c>
      <c r="E23544" t="s">
        <v>5087</v>
      </c>
      <c r="F23544">
        <v>2</v>
      </c>
      <c r="G23544" t="s">
        <v>24251</v>
      </c>
      <c r="H23544" t="s">
        <v>27980</v>
      </c>
      <c r="P23544">
        <v>0.1173</v>
      </c>
      <c r="Q23544">
        <v>9.2999999999999992E-3</v>
      </c>
      <c r="R23544">
        <v>0</v>
      </c>
      <c r="S23544">
        <v>0.108</v>
      </c>
      <c r="T23544">
        <v>8</v>
      </c>
      <c r="U23544">
        <v>50</v>
      </c>
      <c r="V23544" s="8">
        <v>40155</v>
      </c>
    </row>
    <row r="23545" spans="1:22" x14ac:dyDescent="0.2">
      <c r="A23545" t="s">
        <v>27912</v>
      </c>
      <c r="B23545">
        <v>1</v>
      </c>
      <c r="C23545">
        <v>2010</v>
      </c>
      <c r="E23545" t="s">
        <v>5087</v>
      </c>
      <c r="F23545">
        <v>2.0099999999999998</v>
      </c>
      <c r="G23545" t="s">
        <v>24252</v>
      </c>
      <c r="H23545" t="s">
        <v>27980</v>
      </c>
      <c r="P23545">
        <v>0.1241</v>
      </c>
      <c r="Q23545">
        <v>9.5999999999999992E-3</v>
      </c>
      <c r="R23545">
        <v>0</v>
      </c>
      <c r="S23545">
        <v>0.1145</v>
      </c>
      <c r="U23545">
        <v>11</v>
      </c>
      <c r="V23545" s="8">
        <v>40155</v>
      </c>
    </row>
    <row r="23546" spans="1:22" x14ac:dyDescent="0.2">
      <c r="A23546" t="s">
        <v>27912</v>
      </c>
      <c r="B23546">
        <v>1</v>
      </c>
      <c r="C23546">
        <v>2010</v>
      </c>
      <c r="E23546" t="s">
        <v>5087</v>
      </c>
      <c r="F23546">
        <v>2.02</v>
      </c>
      <c r="G23546" t="s">
        <v>24253</v>
      </c>
      <c r="H23546" t="s">
        <v>27980</v>
      </c>
      <c r="P23546">
        <v>0.13109999999999999</v>
      </c>
      <c r="Q23546">
        <v>9.9000000000000008E-3</v>
      </c>
      <c r="R23546">
        <v>0</v>
      </c>
      <c r="S23546">
        <v>0.1212</v>
      </c>
      <c r="U23546">
        <v>157</v>
      </c>
      <c r="V23546" s="8">
        <v>40155</v>
      </c>
    </row>
    <row r="23547" spans="1:22" x14ac:dyDescent="0.2">
      <c r="A23547" t="s">
        <v>27912</v>
      </c>
      <c r="B23547">
        <v>1</v>
      </c>
      <c r="C23547">
        <v>2010</v>
      </c>
      <c r="E23547" t="s">
        <v>5087</v>
      </c>
      <c r="F23547">
        <v>2.0299999999999998</v>
      </c>
      <c r="G23547" t="s">
        <v>24254</v>
      </c>
      <c r="H23547" t="s">
        <v>27980</v>
      </c>
      <c r="P23547">
        <v>0.13830000000000001</v>
      </c>
      <c r="Q23547">
        <v>1.0200000000000001E-2</v>
      </c>
      <c r="R23547">
        <v>0</v>
      </c>
      <c r="S23547">
        <v>0.12809999999999999</v>
      </c>
      <c r="U23547">
        <v>23</v>
      </c>
      <c r="V23547" s="8">
        <v>40155</v>
      </c>
    </row>
    <row r="23548" spans="1:22" x14ac:dyDescent="0.2">
      <c r="A23548" t="s">
        <v>27912</v>
      </c>
      <c r="B23548">
        <v>1</v>
      </c>
      <c r="C23548">
        <v>2010</v>
      </c>
      <c r="E23548" t="s">
        <v>5087</v>
      </c>
      <c r="F23548">
        <v>2.04</v>
      </c>
      <c r="G23548" t="s">
        <v>24255</v>
      </c>
      <c r="H23548" t="s">
        <v>27980</v>
      </c>
      <c r="P23548">
        <v>0.1457</v>
      </c>
      <c r="Q23548">
        <v>1.0500000000000001E-2</v>
      </c>
      <c r="R23548">
        <v>0</v>
      </c>
      <c r="S23548">
        <v>0.13519999999999999</v>
      </c>
      <c r="U23548">
        <v>31</v>
      </c>
      <c r="V23548" s="8">
        <v>40155</v>
      </c>
    </row>
    <row r="23549" spans="1:22" x14ac:dyDescent="0.2">
      <c r="A23549" t="s">
        <v>27912</v>
      </c>
      <c r="B23549">
        <v>1</v>
      </c>
      <c r="C23549">
        <v>2010</v>
      </c>
      <c r="E23549" t="s">
        <v>5087</v>
      </c>
      <c r="F23549">
        <v>2.0499999999999998</v>
      </c>
      <c r="G23549" t="s">
        <v>24256</v>
      </c>
      <c r="H23549" t="s">
        <v>27980</v>
      </c>
      <c r="P23549">
        <v>0.1532</v>
      </c>
      <c r="Q23549">
        <v>1.0800000000000001E-2</v>
      </c>
      <c r="R23549">
        <v>0</v>
      </c>
      <c r="S23549">
        <v>0.1424</v>
      </c>
      <c r="U23549">
        <v>22</v>
      </c>
      <c r="V23549" s="8">
        <v>40155</v>
      </c>
    </row>
    <row r="23550" spans="1:22" x14ac:dyDescent="0.2">
      <c r="A23550" t="s">
        <v>27912</v>
      </c>
      <c r="B23550">
        <v>1</v>
      </c>
      <c r="C23550">
        <v>2010</v>
      </c>
      <c r="E23550" t="s">
        <v>5087</v>
      </c>
      <c r="F23550">
        <v>2.06</v>
      </c>
      <c r="G23550" t="s">
        <v>24257</v>
      </c>
      <c r="H23550" t="s">
        <v>27980</v>
      </c>
      <c r="P23550">
        <v>0.161</v>
      </c>
      <c r="Q23550">
        <v>1.12E-2</v>
      </c>
      <c r="R23550">
        <v>0</v>
      </c>
      <c r="S23550">
        <v>0.14979999999999999</v>
      </c>
      <c r="U23550">
        <v>510</v>
      </c>
      <c r="V23550" s="8">
        <v>40155</v>
      </c>
    </row>
    <row r="23551" spans="1:22" x14ac:dyDescent="0.2">
      <c r="A23551" t="s">
        <v>27912</v>
      </c>
      <c r="B23551">
        <v>1</v>
      </c>
      <c r="C23551">
        <v>2010</v>
      </c>
      <c r="E23551" t="s">
        <v>5087</v>
      </c>
      <c r="F23551">
        <v>2.0699999999999998</v>
      </c>
      <c r="G23551" t="s">
        <v>24258</v>
      </c>
      <c r="H23551" t="s">
        <v>27980</v>
      </c>
      <c r="P23551">
        <v>0.16880000000000001</v>
      </c>
      <c r="Q23551">
        <v>1.14E-2</v>
      </c>
      <c r="R23551">
        <v>0</v>
      </c>
      <c r="S23551">
        <v>0.15740000000000001</v>
      </c>
      <c r="U23551">
        <v>5</v>
      </c>
      <c r="V23551" s="8">
        <v>40155</v>
      </c>
    </row>
    <row r="23552" spans="1:22" x14ac:dyDescent="0.2">
      <c r="A23552" t="s">
        <v>27912</v>
      </c>
      <c r="B23552">
        <v>1</v>
      </c>
      <c r="C23552">
        <v>2010</v>
      </c>
      <c r="E23552" t="s">
        <v>5087</v>
      </c>
      <c r="F23552">
        <v>2.08</v>
      </c>
      <c r="G23552" t="s">
        <v>24259</v>
      </c>
      <c r="H23552" t="s">
        <v>27980</v>
      </c>
      <c r="P23552">
        <v>0.17680000000000001</v>
      </c>
      <c r="Q23552">
        <v>1.17E-2</v>
      </c>
      <c r="R23552">
        <v>0</v>
      </c>
      <c r="S23552">
        <v>0.1651</v>
      </c>
      <c r="U23552">
        <v>1</v>
      </c>
      <c r="V23552" s="8">
        <v>40155</v>
      </c>
    </row>
    <row r="23553" spans="1:22" x14ac:dyDescent="0.2">
      <c r="A23553" t="s">
        <v>27912</v>
      </c>
      <c r="B23553">
        <v>1</v>
      </c>
      <c r="C23553">
        <v>2010</v>
      </c>
      <c r="E23553" t="s">
        <v>5087</v>
      </c>
      <c r="F23553">
        <v>2.15</v>
      </c>
      <c r="G23553" t="s">
        <v>24260</v>
      </c>
      <c r="H23553" t="s">
        <v>27980</v>
      </c>
      <c r="P23553">
        <v>0.2364</v>
      </c>
      <c r="Q23553">
        <v>1.3299999999999999E-2</v>
      </c>
      <c r="R23553">
        <v>0</v>
      </c>
      <c r="S23553">
        <v>0.22309999999999999</v>
      </c>
      <c r="U23553">
        <v>10</v>
      </c>
      <c r="V23553" s="8">
        <v>40155</v>
      </c>
    </row>
    <row r="23554" spans="1:22" x14ac:dyDescent="0.2">
      <c r="A23554" t="s">
        <v>27912</v>
      </c>
      <c r="B23554">
        <v>1</v>
      </c>
      <c r="C23554">
        <v>2010</v>
      </c>
      <c r="E23554" t="s">
        <v>5087</v>
      </c>
      <c r="F23554">
        <v>2.2400000000000002</v>
      </c>
      <c r="G23554" t="s">
        <v>24261</v>
      </c>
      <c r="H23554" t="s">
        <v>27980</v>
      </c>
      <c r="P23554">
        <v>0.31969999999999998</v>
      </c>
      <c r="Q23554">
        <v>1.4800000000000001E-2</v>
      </c>
      <c r="R23554">
        <v>0</v>
      </c>
      <c r="S23554">
        <v>0.3049</v>
      </c>
      <c r="V23554" s="8">
        <v>40155</v>
      </c>
    </row>
    <row r="23555" spans="1:22" x14ac:dyDescent="0.2">
      <c r="A23555" t="s">
        <v>27912</v>
      </c>
      <c r="B23555">
        <v>2</v>
      </c>
      <c r="C23555">
        <v>2010</v>
      </c>
      <c r="E23555" t="s">
        <v>1301</v>
      </c>
      <c r="F23555">
        <v>1.41</v>
      </c>
      <c r="G23555" t="s">
        <v>24262</v>
      </c>
      <c r="H23555" t="s">
        <v>24263</v>
      </c>
      <c r="P23555">
        <v>0.54320000000000002</v>
      </c>
      <c r="Q23555">
        <v>-1.8599999999999998E-2</v>
      </c>
      <c r="R23555">
        <v>0</v>
      </c>
      <c r="S23555">
        <v>0.56179999999999997</v>
      </c>
      <c r="U23555">
        <v>5</v>
      </c>
      <c r="V23555" s="8">
        <v>40155</v>
      </c>
    </row>
    <row r="23556" spans="1:22" x14ac:dyDescent="0.2">
      <c r="A23556" t="s">
        <v>27912</v>
      </c>
      <c r="B23556">
        <v>2</v>
      </c>
      <c r="C23556">
        <v>2010</v>
      </c>
      <c r="E23556" t="s">
        <v>1301</v>
      </c>
      <c r="F23556">
        <v>1.47</v>
      </c>
      <c r="G23556" t="s">
        <v>24264</v>
      </c>
      <c r="H23556" t="s">
        <v>24263</v>
      </c>
      <c r="P23556">
        <v>0.48570000000000002</v>
      </c>
      <c r="Q23556">
        <v>-1.8100000000000002E-2</v>
      </c>
      <c r="R23556">
        <v>0</v>
      </c>
      <c r="S23556">
        <v>0.50380000000000003</v>
      </c>
      <c r="U23556">
        <v>5</v>
      </c>
      <c r="V23556" s="8">
        <v>40155</v>
      </c>
    </row>
    <row r="23557" spans="1:22" x14ac:dyDescent="0.2">
      <c r="A23557" t="s">
        <v>27912</v>
      </c>
      <c r="B23557">
        <v>2</v>
      </c>
      <c r="C23557">
        <v>2010</v>
      </c>
      <c r="E23557" t="s">
        <v>1301</v>
      </c>
      <c r="F23557">
        <v>1.5</v>
      </c>
      <c r="G23557" t="s">
        <v>24265</v>
      </c>
      <c r="H23557" t="s">
        <v>24263</v>
      </c>
      <c r="P23557">
        <v>0.45739999999999997</v>
      </c>
      <c r="Q23557">
        <v>-1.78E-2</v>
      </c>
      <c r="R23557">
        <v>0</v>
      </c>
      <c r="S23557">
        <v>0.47520000000000001</v>
      </c>
      <c r="U23557">
        <v>302</v>
      </c>
      <c r="V23557" s="8">
        <v>40155</v>
      </c>
    </row>
    <row r="23558" spans="1:22" x14ac:dyDescent="0.2">
      <c r="A23558" t="s">
        <v>27912</v>
      </c>
      <c r="B23558">
        <v>2</v>
      </c>
      <c r="C23558">
        <v>2010</v>
      </c>
      <c r="E23558" t="s">
        <v>1301</v>
      </c>
      <c r="F23558">
        <v>1.57</v>
      </c>
      <c r="G23558" t="s">
        <v>24266</v>
      </c>
      <c r="H23558" t="s">
        <v>24263</v>
      </c>
      <c r="P23558">
        <v>0.39290000000000003</v>
      </c>
      <c r="Q23558">
        <v>-1.6899999999999998E-2</v>
      </c>
      <c r="R23558">
        <v>0</v>
      </c>
      <c r="S23558">
        <v>0.4098</v>
      </c>
      <c r="U23558">
        <v>2</v>
      </c>
      <c r="V23558" s="8">
        <v>40155</v>
      </c>
    </row>
    <row r="23559" spans="1:22" x14ac:dyDescent="0.2">
      <c r="A23559" t="s">
        <v>27912</v>
      </c>
      <c r="B23559">
        <v>2</v>
      </c>
      <c r="C23559">
        <v>2010</v>
      </c>
      <c r="E23559" t="s">
        <v>1301</v>
      </c>
      <c r="F23559">
        <v>1.6</v>
      </c>
      <c r="G23559" t="s">
        <v>24267</v>
      </c>
      <c r="H23559" t="s">
        <v>24263</v>
      </c>
      <c r="P23559">
        <v>0.36630000000000001</v>
      </c>
      <c r="Q23559">
        <v>-1.6400000000000001E-2</v>
      </c>
      <c r="R23559">
        <v>0</v>
      </c>
      <c r="S23559">
        <v>0.38269999999999998</v>
      </c>
      <c r="U23559">
        <v>1</v>
      </c>
      <c r="V23559" s="8">
        <v>40155</v>
      </c>
    </row>
    <row r="23560" spans="1:22" x14ac:dyDescent="0.2">
      <c r="A23560" t="s">
        <v>27912</v>
      </c>
      <c r="B23560">
        <v>2</v>
      </c>
      <c r="C23560">
        <v>2010</v>
      </c>
      <c r="E23560" t="s">
        <v>1301</v>
      </c>
      <c r="F23560">
        <v>1.7</v>
      </c>
      <c r="G23560" t="s">
        <v>24268</v>
      </c>
      <c r="H23560" t="s">
        <v>24263</v>
      </c>
      <c r="P23560">
        <v>0.28239999999999998</v>
      </c>
      <c r="Q23560">
        <v>-1.44E-2</v>
      </c>
      <c r="R23560">
        <v>0</v>
      </c>
      <c r="S23560">
        <v>0.29680000000000001</v>
      </c>
      <c r="V23560" s="8">
        <v>40155</v>
      </c>
    </row>
    <row r="23561" spans="1:22" x14ac:dyDescent="0.2">
      <c r="A23561" t="s">
        <v>27912</v>
      </c>
      <c r="B23561">
        <v>2</v>
      </c>
      <c r="C23561">
        <v>2010</v>
      </c>
      <c r="E23561" t="s">
        <v>1301</v>
      </c>
      <c r="F23561">
        <v>1.71</v>
      </c>
      <c r="G23561" t="s">
        <v>24269</v>
      </c>
      <c r="H23561" t="s">
        <v>24263</v>
      </c>
      <c r="P23561">
        <v>0.27460000000000001</v>
      </c>
      <c r="Q23561">
        <v>-1.41E-2</v>
      </c>
      <c r="R23561">
        <v>0</v>
      </c>
      <c r="S23561">
        <v>0.28870000000000001</v>
      </c>
      <c r="U23561">
        <v>300</v>
      </c>
      <c r="V23561" s="8">
        <v>40155</v>
      </c>
    </row>
    <row r="23562" spans="1:22" x14ac:dyDescent="0.2">
      <c r="A23562" t="s">
        <v>27912</v>
      </c>
      <c r="B23562">
        <v>2</v>
      </c>
      <c r="C23562">
        <v>2010</v>
      </c>
      <c r="E23562" t="s">
        <v>1301</v>
      </c>
      <c r="F23562">
        <v>1.72</v>
      </c>
      <c r="G23562" t="s">
        <v>24270</v>
      </c>
      <c r="H23562" t="s">
        <v>24263</v>
      </c>
      <c r="P23562">
        <v>0.26679999999999998</v>
      </c>
      <c r="Q23562">
        <v>-1.3899999999999999E-2</v>
      </c>
      <c r="R23562">
        <v>0</v>
      </c>
      <c r="S23562">
        <v>0.28070000000000001</v>
      </c>
      <c r="U23562">
        <v>75</v>
      </c>
      <c r="V23562" s="8">
        <v>40155</v>
      </c>
    </row>
    <row r="23563" spans="1:22" x14ac:dyDescent="0.2">
      <c r="A23563" t="s">
        <v>27912</v>
      </c>
      <c r="B23563">
        <v>2</v>
      </c>
      <c r="C23563">
        <v>2010</v>
      </c>
      <c r="E23563" t="s">
        <v>1301</v>
      </c>
      <c r="F23563">
        <v>1.8</v>
      </c>
      <c r="G23563" t="s">
        <v>24271</v>
      </c>
      <c r="H23563" t="s">
        <v>24263</v>
      </c>
      <c r="P23563">
        <v>0.2084</v>
      </c>
      <c r="Q23563">
        <v>-1.1900000000000001E-2</v>
      </c>
      <c r="R23563">
        <v>0</v>
      </c>
      <c r="S23563">
        <v>0.2203</v>
      </c>
      <c r="U23563">
        <v>325</v>
      </c>
      <c r="V23563" s="8">
        <v>40155</v>
      </c>
    </row>
    <row r="23564" spans="1:22" x14ac:dyDescent="0.2">
      <c r="A23564" t="s">
        <v>27912</v>
      </c>
      <c r="B23564">
        <v>2</v>
      </c>
      <c r="C23564">
        <v>2010</v>
      </c>
      <c r="E23564" t="s">
        <v>1301</v>
      </c>
      <c r="F23564">
        <v>1.81</v>
      </c>
      <c r="G23564" t="s">
        <v>24272</v>
      </c>
      <c r="H23564" t="s">
        <v>24263</v>
      </c>
      <c r="P23564">
        <v>0.20169999999999999</v>
      </c>
      <c r="Q23564">
        <v>-1.1599999999999999E-2</v>
      </c>
      <c r="R23564">
        <v>0</v>
      </c>
      <c r="S23564">
        <v>0.21329999999999999</v>
      </c>
      <c r="U23564">
        <v>10</v>
      </c>
      <c r="V23564" s="8">
        <v>40155</v>
      </c>
    </row>
    <row r="23565" spans="1:22" x14ac:dyDescent="0.2">
      <c r="A23565" t="s">
        <v>27912</v>
      </c>
      <c r="B23565">
        <v>2</v>
      </c>
      <c r="C23565">
        <v>2010</v>
      </c>
      <c r="E23565" t="s">
        <v>1301</v>
      </c>
      <c r="F23565">
        <v>1.82</v>
      </c>
      <c r="G23565" t="s">
        <v>24273</v>
      </c>
      <c r="H23565" t="s">
        <v>24263</v>
      </c>
      <c r="P23565">
        <v>0.19500000000000001</v>
      </c>
      <c r="Q23565">
        <v>-1.14E-2</v>
      </c>
      <c r="R23565">
        <v>0</v>
      </c>
      <c r="S23565">
        <v>0.2064</v>
      </c>
      <c r="U23565">
        <v>125</v>
      </c>
      <c r="V23565" s="8">
        <v>40155</v>
      </c>
    </row>
    <row r="23566" spans="1:22" x14ac:dyDescent="0.2">
      <c r="A23566" t="s">
        <v>27912</v>
      </c>
      <c r="B23566">
        <v>2</v>
      </c>
      <c r="C23566">
        <v>2010</v>
      </c>
      <c r="E23566" t="s">
        <v>1301</v>
      </c>
      <c r="F23566">
        <v>1.85</v>
      </c>
      <c r="G23566" t="s">
        <v>24274</v>
      </c>
      <c r="H23566" t="s">
        <v>24263</v>
      </c>
      <c r="P23566">
        <v>0.17580000000000001</v>
      </c>
      <c r="Q23566">
        <v>-1.0500000000000001E-2</v>
      </c>
      <c r="R23566">
        <v>0</v>
      </c>
      <c r="S23566">
        <v>0.18629999999999999</v>
      </c>
      <c r="U23566">
        <v>2</v>
      </c>
      <c r="V23566" s="8">
        <v>40155</v>
      </c>
    </row>
    <row r="23567" spans="1:22" x14ac:dyDescent="0.2">
      <c r="A23567" t="s">
        <v>27912</v>
      </c>
      <c r="B23567">
        <v>2</v>
      </c>
      <c r="C23567">
        <v>2010</v>
      </c>
      <c r="E23567" t="s">
        <v>1301</v>
      </c>
      <c r="F23567">
        <v>1.88</v>
      </c>
      <c r="G23567" t="s">
        <v>24275</v>
      </c>
      <c r="H23567" t="s">
        <v>24263</v>
      </c>
      <c r="L23567">
        <v>0.1633</v>
      </c>
      <c r="M23567" t="s">
        <v>1246</v>
      </c>
      <c r="N23567">
        <v>0.1633</v>
      </c>
      <c r="O23567" t="s">
        <v>1246</v>
      </c>
      <c r="P23567">
        <v>0.15770000000000001</v>
      </c>
      <c r="Q23567">
        <v>-9.7000000000000003E-3</v>
      </c>
      <c r="R23567">
        <v>0</v>
      </c>
      <c r="S23567">
        <v>0.16739999999999999</v>
      </c>
      <c r="V23567" s="8">
        <v>40155</v>
      </c>
    </row>
    <row r="23568" spans="1:22" x14ac:dyDescent="0.2">
      <c r="A23568" t="s">
        <v>27912</v>
      </c>
      <c r="B23568">
        <v>2</v>
      </c>
      <c r="C23568">
        <v>2010</v>
      </c>
      <c r="E23568" t="s">
        <v>1301</v>
      </c>
      <c r="F23568">
        <v>1.94</v>
      </c>
      <c r="G23568" t="s">
        <v>24276</v>
      </c>
      <c r="H23568" t="s">
        <v>24263</v>
      </c>
      <c r="L23568">
        <v>0.121</v>
      </c>
      <c r="M23568" t="s">
        <v>1246</v>
      </c>
      <c r="N23568">
        <v>0.12740000000000001</v>
      </c>
      <c r="O23568" t="s">
        <v>1246</v>
      </c>
      <c r="P23568">
        <v>0.125</v>
      </c>
      <c r="Q23568">
        <v>-8.0999999999999996E-3</v>
      </c>
      <c r="R23568">
        <v>0</v>
      </c>
      <c r="S23568">
        <v>0.1331</v>
      </c>
      <c r="U23568">
        <v>3</v>
      </c>
      <c r="V23568" s="8">
        <v>40155</v>
      </c>
    </row>
    <row r="23569" spans="1:22" x14ac:dyDescent="0.2">
      <c r="A23569" t="s">
        <v>27912</v>
      </c>
      <c r="B23569">
        <v>2</v>
      </c>
      <c r="C23569">
        <v>2010</v>
      </c>
      <c r="E23569" t="s">
        <v>1301</v>
      </c>
      <c r="F23569">
        <v>2</v>
      </c>
      <c r="G23569" t="s">
        <v>24277</v>
      </c>
      <c r="H23569" t="s">
        <v>24263</v>
      </c>
      <c r="L23569">
        <v>9.5100000000000004E-2</v>
      </c>
      <c r="M23569" t="s">
        <v>1246</v>
      </c>
      <c r="N23569">
        <v>0.10059999999999999</v>
      </c>
      <c r="O23569" t="s">
        <v>1246</v>
      </c>
      <c r="P23569">
        <v>9.8100000000000007E-2</v>
      </c>
      <c r="Q23569">
        <v>-6.1000000000000004E-3</v>
      </c>
      <c r="R23569">
        <v>0</v>
      </c>
      <c r="S23569">
        <v>0.1042</v>
      </c>
      <c r="U23569">
        <v>458</v>
      </c>
      <c r="V23569" s="8">
        <v>40155</v>
      </c>
    </row>
    <row r="23570" spans="1:22" x14ac:dyDescent="0.2">
      <c r="A23570" t="s">
        <v>27912</v>
      </c>
      <c r="B23570">
        <v>2</v>
      </c>
      <c r="C23570">
        <v>2010</v>
      </c>
      <c r="E23570" t="s">
        <v>1301</v>
      </c>
      <c r="F23570">
        <v>2.02</v>
      </c>
      <c r="G23570" t="s">
        <v>24278</v>
      </c>
      <c r="H23570" t="s">
        <v>24263</v>
      </c>
      <c r="L23570">
        <v>8.7499999999999994E-2</v>
      </c>
      <c r="M23570" t="s">
        <v>1246</v>
      </c>
      <c r="N23570">
        <v>9.2799999999999994E-2</v>
      </c>
      <c r="O23570" t="s">
        <v>1246</v>
      </c>
      <c r="P23570">
        <v>9.0200000000000002E-2</v>
      </c>
      <c r="Q23570">
        <v>-5.5999999999999999E-3</v>
      </c>
      <c r="R23570">
        <v>0</v>
      </c>
      <c r="S23570">
        <v>9.5799999999999996E-2</v>
      </c>
      <c r="U23570">
        <v>75</v>
      </c>
      <c r="V23570" s="8">
        <v>40155</v>
      </c>
    </row>
    <row r="23571" spans="1:22" x14ac:dyDescent="0.2">
      <c r="A23571" t="s">
        <v>27912</v>
      </c>
      <c r="B23571">
        <v>2</v>
      </c>
      <c r="C23571">
        <v>2010</v>
      </c>
      <c r="E23571" t="s">
        <v>1301</v>
      </c>
      <c r="F23571">
        <v>2.0499999999999998</v>
      </c>
      <c r="G23571" t="s">
        <v>24279</v>
      </c>
      <c r="H23571" t="s">
        <v>24263</v>
      </c>
      <c r="L23571">
        <v>7.6499999999999999E-2</v>
      </c>
      <c r="M23571" t="s">
        <v>1246</v>
      </c>
      <c r="N23571">
        <v>8.2000000000000003E-2</v>
      </c>
      <c r="O23571" t="s">
        <v>1246</v>
      </c>
      <c r="P23571">
        <v>7.9200000000000007E-2</v>
      </c>
      <c r="Q23571">
        <v>-5.0000000000000001E-3</v>
      </c>
      <c r="R23571">
        <v>0</v>
      </c>
      <c r="S23571">
        <v>8.4199999999999997E-2</v>
      </c>
      <c r="U23571">
        <v>2</v>
      </c>
      <c r="V23571" s="8">
        <v>40155</v>
      </c>
    </row>
    <row r="23572" spans="1:22" x14ac:dyDescent="0.2">
      <c r="A23572" t="s">
        <v>27912</v>
      </c>
      <c r="B23572">
        <v>2</v>
      </c>
      <c r="C23572">
        <v>2010</v>
      </c>
      <c r="E23572" t="s">
        <v>1301</v>
      </c>
      <c r="F23572">
        <v>2.09</v>
      </c>
      <c r="G23572" t="s">
        <v>24280</v>
      </c>
      <c r="H23572" t="s">
        <v>24263</v>
      </c>
      <c r="L23572">
        <v>6.4500000000000002E-2</v>
      </c>
      <c r="M23572" t="s">
        <v>1246</v>
      </c>
      <c r="N23572">
        <v>6.93E-2</v>
      </c>
      <c r="O23572" t="s">
        <v>1245</v>
      </c>
      <c r="P23572">
        <v>6.6299999999999998E-2</v>
      </c>
      <c r="Q23572">
        <v>-4.1000000000000003E-3</v>
      </c>
      <c r="R23572">
        <v>0</v>
      </c>
      <c r="S23572">
        <v>7.0400000000000004E-2</v>
      </c>
      <c r="U23572">
        <v>11</v>
      </c>
      <c r="V23572" s="8">
        <v>40155</v>
      </c>
    </row>
    <row r="23573" spans="1:22" x14ac:dyDescent="0.2">
      <c r="A23573" t="s">
        <v>27912</v>
      </c>
      <c r="B23573">
        <v>2</v>
      </c>
      <c r="C23573">
        <v>2010</v>
      </c>
      <c r="E23573" t="s">
        <v>1301</v>
      </c>
      <c r="F23573">
        <v>2.1</v>
      </c>
      <c r="G23573" t="s">
        <v>24281</v>
      </c>
      <c r="H23573" t="s">
        <v>24263</v>
      </c>
      <c r="L23573">
        <v>6.2100000000000002E-2</v>
      </c>
      <c r="M23573" t="s">
        <v>1246</v>
      </c>
      <c r="N23573">
        <v>6.6199999999999995E-2</v>
      </c>
      <c r="O23573" t="s">
        <v>1245</v>
      </c>
      <c r="P23573">
        <v>6.3299999999999995E-2</v>
      </c>
      <c r="Q23573">
        <v>-3.8999999999999998E-3</v>
      </c>
      <c r="R23573">
        <v>0</v>
      </c>
      <c r="S23573">
        <v>6.7199999999999996E-2</v>
      </c>
      <c r="U23573">
        <v>7</v>
      </c>
      <c r="V23573" s="8">
        <v>40155</v>
      </c>
    </row>
    <row r="23574" spans="1:22" x14ac:dyDescent="0.2">
      <c r="A23574" t="s">
        <v>27912</v>
      </c>
      <c r="B23574">
        <v>2</v>
      </c>
      <c r="C23574">
        <v>2010</v>
      </c>
      <c r="E23574" t="s">
        <v>1301</v>
      </c>
      <c r="F23574">
        <v>2.11</v>
      </c>
      <c r="G23574" t="s">
        <v>24282</v>
      </c>
      <c r="H23574" t="s">
        <v>24263</v>
      </c>
      <c r="L23574">
        <v>5.9299999999999999E-2</v>
      </c>
      <c r="M23574" t="s">
        <v>1246</v>
      </c>
      <c r="N23574">
        <v>6.3200000000000006E-2</v>
      </c>
      <c r="O23574" t="s">
        <v>1245</v>
      </c>
      <c r="P23574">
        <v>6.0499999999999998E-2</v>
      </c>
      <c r="Q23574">
        <v>-3.7000000000000002E-3</v>
      </c>
      <c r="R23574">
        <v>0</v>
      </c>
      <c r="S23574">
        <v>6.4199999999999993E-2</v>
      </c>
      <c r="U23574">
        <v>20</v>
      </c>
      <c r="V23574" s="8">
        <v>40155</v>
      </c>
    </row>
    <row r="23575" spans="1:22" x14ac:dyDescent="0.2">
      <c r="A23575" t="s">
        <v>27912</v>
      </c>
      <c r="B23575">
        <v>2</v>
      </c>
      <c r="C23575">
        <v>2010</v>
      </c>
      <c r="E23575" t="s">
        <v>1301</v>
      </c>
      <c r="F23575">
        <v>2.12</v>
      </c>
      <c r="G23575" t="s">
        <v>24283</v>
      </c>
      <c r="H23575" t="s">
        <v>24263</v>
      </c>
      <c r="L23575">
        <v>5.67E-2</v>
      </c>
      <c r="M23575" t="s">
        <v>1246</v>
      </c>
      <c r="N23575">
        <v>6.0299999999999999E-2</v>
      </c>
      <c r="O23575" t="s">
        <v>1245</v>
      </c>
      <c r="P23575">
        <v>5.7700000000000001E-2</v>
      </c>
      <c r="Q23575">
        <v>-3.5000000000000001E-3</v>
      </c>
      <c r="R23575">
        <v>0</v>
      </c>
      <c r="S23575">
        <v>6.1199999999999997E-2</v>
      </c>
      <c r="U23575">
        <v>50</v>
      </c>
      <c r="V23575" s="8">
        <v>40155</v>
      </c>
    </row>
    <row r="23576" spans="1:22" x14ac:dyDescent="0.2">
      <c r="A23576" t="s">
        <v>27912</v>
      </c>
      <c r="B23576">
        <v>2</v>
      </c>
      <c r="C23576">
        <v>2010</v>
      </c>
      <c r="E23576" t="s">
        <v>1301</v>
      </c>
      <c r="F23576">
        <v>2.15</v>
      </c>
      <c r="G23576" t="s">
        <v>24284</v>
      </c>
      <c r="H23576" t="s">
        <v>24263</v>
      </c>
      <c r="L23576">
        <v>4.9500000000000002E-2</v>
      </c>
      <c r="M23576" t="s">
        <v>1246</v>
      </c>
      <c r="N23576">
        <v>5.2200000000000003E-2</v>
      </c>
      <c r="O23576" t="s">
        <v>1245</v>
      </c>
      <c r="P23576">
        <v>5.0099999999999999E-2</v>
      </c>
      <c r="Q23576">
        <v>-3.0000000000000001E-3</v>
      </c>
      <c r="R23576">
        <v>0</v>
      </c>
      <c r="S23576">
        <v>5.3100000000000001E-2</v>
      </c>
      <c r="U23576">
        <v>8</v>
      </c>
      <c r="V23576" s="8">
        <v>40155</v>
      </c>
    </row>
    <row r="23577" spans="1:22" x14ac:dyDescent="0.2">
      <c r="A23577" t="s">
        <v>27912</v>
      </c>
      <c r="B23577">
        <v>2</v>
      </c>
      <c r="C23577">
        <v>2010</v>
      </c>
      <c r="E23577" t="s">
        <v>1301</v>
      </c>
      <c r="F23577">
        <v>2.17</v>
      </c>
      <c r="G23577" t="s">
        <v>24285</v>
      </c>
      <c r="H23577" t="s">
        <v>24263</v>
      </c>
      <c r="L23577">
        <v>4.53E-2</v>
      </c>
      <c r="M23577" t="s">
        <v>1246</v>
      </c>
      <c r="N23577">
        <v>4.7300000000000002E-2</v>
      </c>
      <c r="O23577" t="s">
        <v>1245</v>
      </c>
      <c r="P23577">
        <v>4.5499999999999999E-2</v>
      </c>
      <c r="Q23577">
        <v>-2.5999999999999999E-3</v>
      </c>
      <c r="R23577">
        <v>0</v>
      </c>
      <c r="S23577">
        <v>4.8099999999999997E-2</v>
      </c>
      <c r="U23577">
        <v>11</v>
      </c>
      <c r="V23577" s="8">
        <v>40155</v>
      </c>
    </row>
    <row r="23578" spans="1:22" x14ac:dyDescent="0.2">
      <c r="A23578" t="s">
        <v>27912</v>
      </c>
      <c r="B23578">
        <v>2</v>
      </c>
      <c r="C23578">
        <v>2010</v>
      </c>
      <c r="E23578" t="s">
        <v>1301</v>
      </c>
      <c r="F23578">
        <v>2.1800000000000002</v>
      </c>
      <c r="G23578" t="s">
        <v>24286</v>
      </c>
      <c r="H23578" t="s">
        <v>24263</v>
      </c>
      <c r="L23578">
        <v>4.3099999999999999E-2</v>
      </c>
      <c r="M23578" t="s">
        <v>1246</v>
      </c>
      <c r="N23578">
        <v>4.48E-2</v>
      </c>
      <c r="O23578" t="s">
        <v>1245</v>
      </c>
      <c r="P23578">
        <v>4.3299999999999998E-2</v>
      </c>
      <c r="Q23578">
        <v>-2.5000000000000001E-3</v>
      </c>
      <c r="R23578">
        <v>0</v>
      </c>
      <c r="S23578">
        <v>4.58E-2</v>
      </c>
      <c r="U23578">
        <v>5</v>
      </c>
      <c r="V23578" s="8">
        <v>40155</v>
      </c>
    </row>
    <row r="23579" spans="1:22" x14ac:dyDescent="0.2">
      <c r="A23579" t="s">
        <v>27912</v>
      </c>
      <c r="B23579">
        <v>2</v>
      </c>
      <c r="C23579">
        <v>2010</v>
      </c>
      <c r="E23579" t="s">
        <v>1301</v>
      </c>
      <c r="F23579">
        <v>2.2000000000000002</v>
      </c>
      <c r="G23579" t="s">
        <v>24287</v>
      </c>
      <c r="H23579" t="s">
        <v>24263</v>
      </c>
      <c r="L23579">
        <v>3.9199999999999999E-2</v>
      </c>
      <c r="M23579" t="s">
        <v>1246</v>
      </c>
      <c r="N23579">
        <v>4.0500000000000001E-2</v>
      </c>
      <c r="O23579" t="s">
        <v>1245</v>
      </c>
      <c r="P23579">
        <v>3.9300000000000002E-2</v>
      </c>
      <c r="Q23579">
        <v>-2.2000000000000001E-3</v>
      </c>
      <c r="R23579">
        <v>0</v>
      </c>
      <c r="S23579">
        <v>4.1500000000000002E-2</v>
      </c>
      <c r="T23579">
        <v>50</v>
      </c>
      <c r="U23579">
        <v>590</v>
      </c>
      <c r="V23579" s="8">
        <v>40155</v>
      </c>
    </row>
    <row r="23580" spans="1:22" x14ac:dyDescent="0.2">
      <c r="A23580" t="s">
        <v>27912</v>
      </c>
      <c r="B23580">
        <v>2</v>
      </c>
      <c r="C23580">
        <v>2010</v>
      </c>
      <c r="E23580" t="s">
        <v>1301</v>
      </c>
      <c r="F23580">
        <v>2.2200000000000002</v>
      </c>
      <c r="G23580" t="s">
        <v>24288</v>
      </c>
      <c r="H23580" t="s">
        <v>24263</v>
      </c>
      <c r="L23580">
        <v>3.6900000000000002E-2</v>
      </c>
      <c r="M23580" t="s">
        <v>1246</v>
      </c>
      <c r="N23580">
        <v>3.6900000000000002E-2</v>
      </c>
      <c r="O23580" t="s">
        <v>1246</v>
      </c>
      <c r="P23580">
        <v>3.5499999999999997E-2</v>
      </c>
      <c r="Q23580">
        <v>-2E-3</v>
      </c>
      <c r="R23580">
        <v>0</v>
      </c>
      <c r="S23580">
        <v>3.7499999999999999E-2</v>
      </c>
      <c r="U23580">
        <v>1</v>
      </c>
      <c r="V23580" s="8">
        <v>40155</v>
      </c>
    </row>
    <row r="23581" spans="1:22" x14ac:dyDescent="0.2">
      <c r="A23581" t="s">
        <v>27912</v>
      </c>
      <c r="B23581">
        <v>2</v>
      </c>
      <c r="C23581">
        <v>2010</v>
      </c>
      <c r="E23581" t="s">
        <v>1301</v>
      </c>
      <c r="F23581">
        <v>2.25</v>
      </c>
      <c r="G23581" t="s">
        <v>24289</v>
      </c>
      <c r="H23581" t="s">
        <v>24263</v>
      </c>
      <c r="P23581">
        <v>3.0499999999999999E-2</v>
      </c>
      <c r="Q23581">
        <v>-1.6999999999999999E-3</v>
      </c>
      <c r="R23581">
        <v>0</v>
      </c>
      <c r="S23581">
        <v>3.2199999999999999E-2</v>
      </c>
      <c r="T23581">
        <v>1</v>
      </c>
      <c r="U23581">
        <v>111</v>
      </c>
      <c r="V23581" s="8">
        <v>40155</v>
      </c>
    </row>
    <row r="23582" spans="1:22" x14ac:dyDescent="0.2">
      <c r="A23582" t="s">
        <v>27912</v>
      </c>
      <c r="B23582">
        <v>2</v>
      </c>
      <c r="C23582">
        <v>2010</v>
      </c>
      <c r="E23582" t="s">
        <v>1301</v>
      </c>
      <c r="F23582">
        <v>2.29</v>
      </c>
      <c r="G23582" t="s">
        <v>24290</v>
      </c>
      <c r="H23582" t="s">
        <v>24263</v>
      </c>
      <c r="P23582">
        <v>2.4799999999999999E-2</v>
      </c>
      <c r="Q23582">
        <v>-1.1999999999999999E-3</v>
      </c>
      <c r="R23582">
        <v>0</v>
      </c>
      <c r="S23582">
        <v>2.5999999999999999E-2</v>
      </c>
      <c r="U23582">
        <v>10</v>
      </c>
      <c r="V23582" s="8">
        <v>40155</v>
      </c>
    </row>
    <row r="23583" spans="1:22" x14ac:dyDescent="0.2">
      <c r="A23583" t="s">
        <v>27912</v>
      </c>
      <c r="B23583">
        <v>2</v>
      </c>
      <c r="C23583">
        <v>2010</v>
      </c>
      <c r="E23583" t="s">
        <v>1301</v>
      </c>
      <c r="F23583">
        <v>2.2999999999999998</v>
      </c>
      <c r="G23583" t="s">
        <v>24291</v>
      </c>
      <c r="H23583" t="s">
        <v>24263</v>
      </c>
      <c r="P23583">
        <v>2.35E-2</v>
      </c>
      <c r="Q23583">
        <v>-1.1999999999999999E-3</v>
      </c>
      <c r="R23583">
        <v>0</v>
      </c>
      <c r="S23583">
        <v>2.47E-2</v>
      </c>
      <c r="U23583">
        <v>15</v>
      </c>
      <c r="V23583" s="8">
        <v>40155</v>
      </c>
    </row>
    <row r="23584" spans="1:22" x14ac:dyDescent="0.2">
      <c r="A23584" t="s">
        <v>27912</v>
      </c>
      <c r="B23584">
        <v>2</v>
      </c>
      <c r="C23584">
        <v>2010</v>
      </c>
      <c r="E23584" t="s">
        <v>1301</v>
      </c>
      <c r="F23584">
        <v>2.31</v>
      </c>
      <c r="G23584" t="s">
        <v>24292</v>
      </c>
      <c r="H23584" t="s">
        <v>24263</v>
      </c>
      <c r="P23584">
        <v>2.23E-2</v>
      </c>
      <c r="Q23584">
        <v>-1.1000000000000001E-3</v>
      </c>
      <c r="R23584">
        <v>0</v>
      </c>
      <c r="S23584">
        <v>2.3400000000000001E-2</v>
      </c>
      <c r="U23584">
        <v>2</v>
      </c>
      <c r="V23584" s="8">
        <v>40155</v>
      </c>
    </row>
    <row r="23585" spans="1:22" x14ac:dyDescent="0.2">
      <c r="A23585" t="s">
        <v>27912</v>
      </c>
      <c r="B23585">
        <v>2</v>
      </c>
      <c r="C23585">
        <v>2010</v>
      </c>
      <c r="E23585" t="s">
        <v>1301</v>
      </c>
      <c r="F23585">
        <v>2.35</v>
      </c>
      <c r="G23585" t="s">
        <v>24293</v>
      </c>
      <c r="H23585" t="s">
        <v>24263</v>
      </c>
      <c r="I23585">
        <v>1.2500000000000001E-2</v>
      </c>
      <c r="J23585">
        <v>1.2500000000000001E-2</v>
      </c>
      <c r="L23585">
        <v>1.2500000000000001E-2</v>
      </c>
      <c r="N23585">
        <v>1.2500000000000001E-2</v>
      </c>
      <c r="P23585">
        <v>1.7899999999999999E-2</v>
      </c>
      <c r="Q23585">
        <v>-8.9999999999999998E-4</v>
      </c>
      <c r="R23585">
        <v>1</v>
      </c>
      <c r="S23585">
        <v>1.8800000000000001E-2</v>
      </c>
      <c r="U23585">
        <v>16</v>
      </c>
      <c r="V23585" s="8">
        <v>40155</v>
      </c>
    </row>
    <row r="23586" spans="1:22" x14ac:dyDescent="0.2">
      <c r="A23586" t="s">
        <v>27912</v>
      </c>
      <c r="B23586">
        <v>2</v>
      </c>
      <c r="C23586">
        <v>2010</v>
      </c>
      <c r="E23586" t="s">
        <v>1301</v>
      </c>
      <c r="F23586">
        <v>2.4</v>
      </c>
      <c r="G23586" t="s">
        <v>24294</v>
      </c>
      <c r="H23586" t="s">
        <v>24263</v>
      </c>
      <c r="L23586">
        <v>1.3899999999999999E-2</v>
      </c>
      <c r="M23586" t="s">
        <v>1246</v>
      </c>
      <c r="N23586">
        <v>1.3899999999999999E-2</v>
      </c>
      <c r="O23586" t="s">
        <v>1246</v>
      </c>
      <c r="P23586">
        <v>1.37E-2</v>
      </c>
      <c r="Q23586">
        <v>-5.0000000000000001E-4</v>
      </c>
      <c r="R23586">
        <v>0</v>
      </c>
      <c r="S23586">
        <v>1.4200000000000001E-2</v>
      </c>
      <c r="U23586">
        <v>44</v>
      </c>
      <c r="V23586" s="8">
        <v>40155</v>
      </c>
    </row>
    <row r="23587" spans="1:22" x14ac:dyDescent="0.2">
      <c r="A23587" t="s">
        <v>27912</v>
      </c>
      <c r="B23587">
        <v>2</v>
      </c>
      <c r="C23587">
        <v>2010</v>
      </c>
      <c r="E23587" t="s">
        <v>1301</v>
      </c>
      <c r="F23587">
        <v>2.4500000000000002</v>
      </c>
      <c r="G23587" t="s">
        <v>24295</v>
      </c>
      <c r="H23587" t="s">
        <v>24263</v>
      </c>
      <c r="P23587">
        <v>1.04E-2</v>
      </c>
      <c r="Q23587">
        <v>-2.9999999999999997E-4</v>
      </c>
      <c r="R23587">
        <v>0</v>
      </c>
      <c r="S23587">
        <v>1.0699999999999999E-2</v>
      </c>
      <c r="U23587">
        <v>4</v>
      </c>
      <c r="V23587" s="8">
        <v>40155</v>
      </c>
    </row>
    <row r="23588" spans="1:22" x14ac:dyDescent="0.2">
      <c r="A23588" t="s">
        <v>27912</v>
      </c>
      <c r="B23588">
        <v>2</v>
      </c>
      <c r="C23588">
        <v>2010</v>
      </c>
      <c r="E23588" t="s">
        <v>1301</v>
      </c>
      <c r="F23588">
        <v>2.5</v>
      </c>
      <c r="G23588" t="s">
        <v>24296</v>
      </c>
      <c r="H23588" t="s">
        <v>24263</v>
      </c>
      <c r="P23588">
        <v>7.9000000000000008E-3</v>
      </c>
      <c r="Q23588">
        <v>-2.0000000000000001E-4</v>
      </c>
      <c r="R23588">
        <v>0</v>
      </c>
      <c r="S23588">
        <v>8.0999999999999996E-3</v>
      </c>
      <c r="U23588">
        <v>10</v>
      </c>
      <c r="V23588" s="8">
        <v>40155</v>
      </c>
    </row>
    <row r="23589" spans="1:22" x14ac:dyDescent="0.2">
      <c r="A23589" t="s">
        <v>27912</v>
      </c>
      <c r="B23589">
        <v>2</v>
      </c>
      <c r="C23589">
        <v>2010</v>
      </c>
      <c r="E23589" t="s">
        <v>1301</v>
      </c>
      <c r="F23589">
        <v>2.6</v>
      </c>
      <c r="G23589" t="s">
        <v>24297</v>
      </c>
      <c r="H23589" t="s">
        <v>24263</v>
      </c>
      <c r="P23589">
        <v>4.4999999999999997E-3</v>
      </c>
      <c r="Q23589" t="s">
        <v>1244</v>
      </c>
      <c r="R23589">
        <v>0</v>
      </c>
      <c r="S23589">
        <v>4.4999999999999997E-3</v>
      </c>
      <c r="U23589">
        <v>17</v>
      </c>
      <c r="V23589" s="8">
        <v>40155</v>
      </c>
    </row>
    <row r="23590" spans="1:22" x14ac:dyDescent="0.2">
      <c r="A23590" t="s">
        <v>27912</v>
      </c>
      <c r="B23590">
        <v>2</v>
      </c>
      <c r="C23590">
        <v>2010</v>
      </c>
      <c r="E23590" t="s">
        <v>1301</v>
      </c>
      <c r="F23590">
        <v>3</v>
      </c>
      <c r="G23590" t="s">
        <v>24298</v>
      </c>
      <c r="H23590" t="s">
        <v>24263</v>
      </c>
      <c r="P23590">
        <v>5.0000000000000001E-4</v>
      </c>
      <c r="Q23590" t="s">
        <v>1244</v>
      </c>
      <c r="R23590">
        <v>0</v>
      </c>
      <c r="S23590">
        <v>5.0000000000000001E-4</v>
      </c>
      <c r="U23590">
        <v>2</v>
      </c>
      <c r="V23590" s="8">
        <v>40155</v>
      </c>
    </row>
    <row r="23591" spans="1:22" x14ac:dyDescent="0.2">
      <c r="A23591" t="s">
        <v>27912</v>
      </c>
      <c r="B23591">
        <v>2</v>
      </c>
      <c r="C23591">
        <v>2010</v>
      </c>
      <c r="E23591" t="s">
        <v>5087</v>
      </c>
      <c r="F23591">
        <v>0.8</v>
      </c>
      <c r="G23591" t="s">
        <v>24299</v>
      </c>
      <c r="H23591" t="s">
        <v>24300</v>
      </c>
      <c r="P23591">
        <v>1E-4</v>
      </c>
      <c r="Q23591" t="s">
        <v>1244</v>
      </c>
      <c r="R23591">
        <v>0</v>
      </c>
      <c r="S23591">
        <v>1E-4</v>
      </c>
      <c r="V23591" s="8">
        <v>40155</v>
      </c>
    </row>
    <row r="23592" spans="1:22" x14ac:dyDescent="0.2">
      <c r="A23592" t="s">
        <v>27912</v>
      </c>
      <c r="B23592">
        <v>2</v>
      </c>
      <c r="C23592">
        <v>2010</v>
      </c>
      <c r="E23592" t="s">
        <v>5087</v>
      </c>
      <c r="F23592">
        <v>1.3</v>
      </c>
      <c r="G23592" t="s">
        <v>24301</v>
      </c>
      <c r="H23592" t="s">
        <v>24300</v>
      </c>
      <c r="P23592">
        <v>1.1000000000000001E-3</v>
      </c>
      <c r="Q23592">
        <v>2.9999999999999997E-4</v>
      </c>
      <c r="R23592">
        <v>0</v>
      </c>
      <c r="S23592">
        <v>8.0000000000000004E-4</v>
      </c>
      <c r="U23592">
        <v>455</v>
      </c>
      <c r="V23592" s="8">
        <v>40155</v>
      </c>
    </row>
    <row r="23593" spans="1:22" x14ac:dyDescent="0.2">
      <c r="A23593" t="s">
        <v>27912</v>
      </c>
      <c r="B23593">
        <v>2</v>
      </c>
      <c r="C23593">
        <v>2010</v>
      </c>
      <c r="E23593" t="s">
        <v>5087</v>
      </c>
      <c r="F23593">
        <v>1.31</v>
      </c>
      <c r="G23593" t="s">
        <v>24302</v>
      </c>
      <c r="H23593" t="s">
        <v>24300</v>
      </c>
      <c r="P23593">
        <v>1.1999999999999999E-3</v>
      </c>
      <c r="Q23593">
        <v>2.9999999999999997E-4</v>
      </c>
      <c r="R23593">
        <v>0</v>
      </c>
      <c r="S23593">
        <v>8.9999999999999998E-4</v>
      </c>
      <c r="U23593">
        <v>31</v>
      </c>
      <c r="V23593" s="8">
        <v>40155</v>
      </c>
    </row>
    <row r="23594" spans="1:22" x14ac:dyDescent="0.2">
      <c r="A23594" t="s">
        <v>27912</v>
      </c>
      <c r="B23594">
        <v>2</v>
      </c>
      <c r="C23594">
        <v>2010</v>
      </c>
      <c r="E23594" t="s">
        <v>5087</v>
      </c>
      <c r="F23594">
        <v>1.33</v>
      </c>
      <c r="G23594" t="s">
        <v>24303</v>
      </c>
      <c r="H23594" t="s">
        <v>24300</v>
      </c>
      <c r="P23594">
        <v>1.5E-3</v>
      </c>
      <c r="Q23594">
        <v>4.0000000000000002E-4</v>
      </c>
      <c r="R23594">
        <v>0</v>
      </c>
      <c r="S23594">
        <v>1.1000000000000001E-3</v>
      </c>
      <c r="U23594">
        <v>2</v>
      </c>
      <c r="V23594" s="8">
        <v>40155</v>
      </c>
    </row>
    <row r="23595" spans="1:22" x14ac:dyDescent="0.2">
      <c r="A23595" t="s">
        <v>27912</v>
      </c>
      <c r="B23595">
        <v>2</v>
      </c>
      <c r="C23595">
        <v>2010</v>
      </c>
      <c r="E23595" t="s">
        <v>5087</v>
      </c>
      <c r="F23595">
        <v>1.34</v>
      </c>
      <c r="G23595" t="s">
        <v>24304</v>
      </c>
      <c r="H23595" t="s">
        <v>24300</v>
      </c>
      <c r="P23595">
        <v>1.6999999999999999E-3</v>
      </c>
      <c r="Q23595">
        <v>4.0000000000000002E-4</v>
      </c>
      <c r="R23595">
        <v>0</v>
      </c>
      <c r="S23595">
        <v>1.2999999999999999E-3</v>
      </c>
      <c r="U23595">
        <v>3</v>
      </c>
      <c r="V23595" s="8">
        <v>40155</v>
      </c>
    </row>
    <row r="23596" spans="1:22" x14ac:dyDescent="0.2">
      <c r="A23596" t="s">
        <v>27912</v>
      </c>
      <c r="B23596">
        <v>2</v>
      </c>
      <c r="C23596">
        <v>2010</v>
      </c>
      <c r="E23596" t="s">
        <v>5087</v>
      </c>
      <c r="F23596">
        <v>1.36</v>
      </c>
      <c r="G23596" t="s">
        <v>24305</v>
      </c>
      <c r="H23596" t="s">
        <v>24300</v>
      </c>
      <c r="P23596">
        <v>2.0999999999999999E-3</v>
      </c>
      <c r="Q23596">
        <v>5.0000000000000001E-4</v>
      </c>
      <c r="R23596">
        <v>0</v>
      </c>
      <c r="S23596">
        <v>1.6000000000000001E-3</v>
      </c>
      <c r="U23596">
        <v>450</v>
      </c>
      <c r="V23596" s="8">
        <v>40155</v>
      </c>
    </row>
    <row r="23597" spans="1:22" x14ac:dyDescent="0.2">
      <c r="A23597" t="s">
        <v>27912</v>
      </c>
      <c r="B23597">
        <v>2</v>
      </c>
      <c r="C23597">
        <v>2010</v>
      </c>
      <c r="E23597" t="s">
        <v>5087</v>
      </c>
      <c r="F23597">
        <v>1.37</v>
      </c>
      <c r="G23597" t="s">
        <v>24306</v>
      </c>
      <c r="H23597" t="s">
        <v>24300</v>
      </c>
      <c r="P23597">
        <v>2.3E-3</v>
      </c>
      <c r="Q23597">
        <v>5.0000000000000001E-4</v>
      </c>
      <c r="R23597">
        <v>0</v>
      </c>
      <c r="S23597">
        <v>1.8E-3</v>
      </c>
      <c r="U23597">
        <v>36</v>
      </c>
      <c r="V23597" s="8">
        <v>40155</v>
      </c>
    </row>
    <row r="23598" spans="1:22" x14ac:dyDescent="0.2">
      <c r="A23598" t="s">
        <v>27912</v>
      </c>
      <c r="B23598">
        <v>2</v>
      </c>
      <c r="C23598">
        <v>2010</v>
      </c>
      <c r="E23598" t="s">
        <v>5087</v>
      </c>
      <c r="F23598">
        <v>1.38</v>
      </c>
      <c r="G23598" t="s">
        <v>24307</v>
      </c>
      <c r="H23598" t="s">
        <v>24300</v>
      </c>
      <c r="P23598">
        <v>2.5000000000000001E-3</v>
      </c>
      <c r="Q23598">
        <v>5.9999999999999995E-4</v>
      </c>
      <c r="R23598">
        <v>0</v>
      </c>
      <c r="S23598">
        <v>1.9E-3</v>
      </c>
      <c r="U23598">
        <v>1</v>
      </c>
      <c r="V23598" s="8">
        <v>40155</v>
      </c>
    </row>
    <row r="23599" spans="1:22" x14ac:dyDescent="0.2">
      <c r="A23599" t="s">
        <v>27912</v>
      </c>
      <c r="B23599">
        <v>2</v>
      </c>
      <c r="C23599">
        <v>2010</v>
      </c>
      <c r="E23599" t="s">
        <v>5087</v>
      </c>
      <c r="F23599">
        <v>1.39</v>
      </c>
      <c r="G23599" t="s">
        <v>24308</v>
      </c>
      <c r="H23599" t="s">
        <v>24300</v>
      </c>
      <c r="P23599">
        <v>2.8E-3</v>
      </c>
      <c r="Q23599">
        <v>5.9999999999999995E-4</v>
      </c>
      <c r="R23599">
        <v>0</v>
      </c>
      <c r="S23599">
        <v>2.2000000000000001E-3</v>
      </c>
      <c r="U23599">
        <v>12</v>
      </c>
      <c r="V23599" s="8">
        <v>40155</v>
      </c>
    </row>
    <row r="23600" spans="1:22" x14ac:dyDescent="0.2">
      <c r="A23600" t="s">
        <v>27912</v>
      </c>
      <c r="B23600">
        <v>2</v>
      </c>
      <c r="C23600">
        <v>2010</v>
      </c>
      <c r="E23600" t="s">
        <v>5087</v>
      </c>
      <c r="F23600">
        <v>1.4</v>
      </c>
      <c r="G23600" t="s">
        <v>24309</v>
      </c>
      <c r="H23600" t="s">
        <v>24300</v>
      </c>
      <c r="P23600">
        <v>3.0999999999999999E-3</v>
      </c>
      <c r="Q23600">
        <v>6.9999999999999999E-4</v>
      </c>
      <c r="R23600">
        <v>0</v>
      </c>
      <c r="S23600">
        <v>2.3999999999999998E-3</v>
      </c>
      <c r="U23600">
        <v>8</v>
      </c>
      <c r="V23600" s="8">
        <v>40155</v>
      </c>
    </row>
    <row r="23601" spans="1:22" x14ac:dyDescent="0.2">
      <c r="A23601" t="s">
        <v>27912</v>
      </c>
      <c r="B23601">
        <v>2</v>
      </c>
      <c r="C23601">
        <v>2010</v>
      </c>
      <c r="E23601" t="s">
        <v>5087</v>
      </c>
      <c r="F23601">
        <v>1.41</v>
      </c>
      <c r="G23601" t="s">
        <v>24310</v>
      </c>
      <c r="H23601" t="s">
        <v>24300</v>
      </c>
      <c r="P23601">
        <v>3.3999999999999998E-3</v>
      </c>
      <c r="Q23601">
        <v>8.0000000000000004E-4</v>
      </c>
      <c r="R23601">
        <v>0</v>
      </c>
      <c r="S23601">
        <v>2.5999999999999999E-3</v>
      </c>
      <c r="U23601">
        <v>93</v>
      </c>
      <c r="V23601" s="8">
        <v>40155</v>
      </c>
    </row>
    <row r="23602" spans="1:22" x14ac:dyDescent="0.2">
      <c r="A23602" t="s">
        <v>27912</v>
      </c>
      <c r="B23602">
        <v>2</v>
      </c>
      <c r="C23602">
        <v>2010</v>
      </c>
      <c r="E23602" t="s">
        <v>5087</v>
      </c>
      <c r="F23602">
        <v>1.43</v>
      </c>
      <c r="G23602" t="s">
        <v>24311</v>
      </c>
      <c r="H23602" t="s">
        <v>24300</v>
      </c>
      <c r="P23602">
        <v>4.1000000000000003E-3</v>
      </c>
      <c r="Q23602">
        <v>8.9999999999999998E-4</v>
      </c>
      <c r="R23602">
        <v>0</v>
      </c>
      <c r="S23602">
        <v>3.2000000000000002E-3</v>
      </c>
      <c r="U23602">
        <v>17</v>
      </c>
      <c r="V23602" s="8">
        <v>40155</v>
      </c>
    </row>
    <row r="23603" spans="1:22" x14ac:dyDescent="0.2">
      <c r="A23603" t="s">
        <v>27912</v>
      </c>
      <c r="B23603">
        <v>2</v>
      </c>
      <c r="C23603">
        <v>2010</v>
      </c>
      <c r="E23603" t="s">
        <v>5087</v>
      </c>
      <c r="F23603">
        <v>1.44</v>
      </c>
      <c r="G23603" t="s">
        <v>24312</v>
      </c>
      <c r="H23603" t="s">
        <v>24300</v>
      </c>
      <c r="P23603">
        <v>4.4999999999999997E-3</v>
      </c>
      <c r="Q23603">
        <v>1E-3</v>
      </c>
      <c r="R23603">
        <v>0</v>
      </c>
      <c r="S23603">
        <v>3.5000000000000001E-3</v>
      </c>
      <c r="U23603">
        <v>7</v>
      </c>
      <c r="V23603" s="8">
        <v>40155</v>
      </c>
    </row>
    <row r="23604" spans="1:22" x14ac:dyDescent="0.2">
      <c r="A23604" t="s">
        <v>27912</v>
      </c>
      <c r="B23604">
        <v>2</v>
      </c>
      <c r="C23604">
        <v>2010</v>
      </c>
      <c r="E23604" t="s">
        <v>5087</v>
      </c>
      <c r="F23604">
        <v>1.45</v>
      </c>
      <c r="G23604" t="s">
        <v>24313</v>
      </c>
      <c r="H23604" t="s">
        <v>24300</v>
      </c>
      <c r="P23604">
        <v>4.8999999999999998E-3</v>
      </c>
      <c r="Q23604">
        <v>1.1000000000000001E-3</v>
      </c>
      <c r="R23604">
        <v>0</v>
      </c>
      <c r="S23604">
        <v>3.8E-3</v>
      </c>
      <c r="U23604">
        <v>25</v>
      </c>
      <c r="V23604" s="8">
        <v>40155</v>
      </c>
    </row>
    <row r="23605" spans="1:22" x14ac:dyDescent="0.2">
      <c r="A23605" t="s">
        <v>27912</v>
      </c>
      <c r="B23605">
        <v>2</v>
      </c>
      <c r="C23605">
        <v>2010</v>
      </c>
      <c r="E23605" t="s">
        <v>5087</v>
      </c>
      <c r="F23605">
        <v>1.46</v>
      </c>
      <c r="G23605" t="s">
        <v>24314</v>
      </c>
      <c r="H23605" t="s">
        <v>24300</v>
      </c>
      <c r="P23605">
        <v>5.3E-3</v>
      </c>
      <c r="Q23605">
        <v>1.1000000000000001E-3</v>
      </c>
      <c r="R23605">
        <v>0</v>
      </c>
      <c r="S23605">
        <v>4.1999999999999997E-3</v>
      </c>
      <c r="U23605">
        <v>13</v>
      </c>
      <c r="V23605" s="8">
        <v>40155</v>
      </c>
    </row>
    <row r="23606" spans="1:22" x14ac:dyDescent="0.2">
      <c r="A23606" t="s">
        <v>27912</v>
      </c>
      <c r="B23606">
        <v>2</v>
      </c>
      <c r="C23606">
        <v>2010</v>
      </c>
      <c r="E23606" t="s">
        <v>5087</v>
      </c>
      <c r="F23606">
        <v>1.47</v>
      </c>
      <c r="G23606" t="s">
        <v>20484</v>
      </c>
      <c r="H23606" t="s">
        <v>24300</v>
      </c>
      <c r="P23606">
        <v>5.7999999999999996E-3</v>
      </c>
      <c r="Q23606">
        <v>1.1999999999999999E-3</v>
      </c>
      <c r="R23606">
        <v>0</v>
      </c>
      <c r="S23606">
        <v>4.5999999999999999E-3</v>
      </c>
      <c r="U23606">
        <v>118</v>
      </c>
      <c r="V23606" s="8">
        <v>40155</v>
      </c>
    </row>
    <row r="23607" spans="1:22" x14ac:dyDescent="0.2">
      <c r="A23607" t="s">
        <v>27912</v>
      </c>
      <c r="B23607">
        <v>2</v>
      </c>
      <c r="C23607">
        <v>2010</v>
      </c>
      <c r="E23607" t="s">
        <v>5087</v>
      </c>
      <c r="F23607">
        <v>1.48</v>
      </c>
      <c r="G23607" t="s">
        <v>20485</v>
      </c>
      <c r="H23607" t="s">
        <v>24300</v>
      </c>
      <c r="P23607">
        <v>6.3E-3</v>
      </c>
      <c r="Q23607">
        <v>1.2999999999999999E-3</v>
      </c>
      <c r="R23607">
        <v>0</v>
      </c>
      <c r="S23607">
        <v>5.0000000000000001E-3</v>
      </c>
      <c r="U23607">
        <v>7</v>
      </c>
      <c r="V23607" s="8">
        <v>40155</v>
      </c>
    </row>
    <row r="23608" spans="1:22" x14ac:dyDescent="0.2">
      <c r="A23608" t="s">
        <v>27912</v>
      </c>
      <c r="B23608">
        <v>2</v>
      </c>
      <c r="C23608">
        <v>2010</v>
      </c>
      <c r="E23608" t="s">
        <v>5087</v>
      </c>
      <c r="F23608">
        <v>1.5</v>
      </c>
      <c r="G23608" t="s">
        <v>20486</v>
      </c>
      <c r="H23608" t="s">
        <v>24300</v>
      </c>
      <c r="P23608">
        <v>7.4999999999999997E-3</v>
      </c>
      <c r="Q23608">
        <v>1.5E-3</v>
      </c>
      <c r="R23608">
        <v>0</v>
      </c>
      <c r="S23608">
        <v>6.0000000000000001E-3</v>
      </c>
      <c r="T23608">
        <v>3</v>
      </c>
      <c r="U23608">
        <v>558</v>
      </c>
      <c r="V23608" s="8">
        <v>40155</v>
      </c>
    </row>
    <row r="23609" spans="1:22" x14ac:dyDescent="0.2">
      <c r="A23609" t="s">
        <v>27912</v>
      </c>
      <c r="B23609">
        <v>2</v>
      </c>
      <c r="C23609">
        <v>2010</v>
      </c>
      <c r="E23609" t="s">
        <v>5087</v>
      </c>
      <c r="F23609">
        <v>1.51</v>
      </c>
      <c r="G23609" t="s">
        <v>20487</v>
      </c>
      <c r="H23609" t="s">
        <v>24300</v>
      </c>
      <c r="P23609">
        <v>8.0999999999999996E-3</v>
      </c>
      <c r="Q23609">
        <v>1.6000000000000001E-3</v>
      </c>
      <c r="R23609">
        <v>0</v>
      </c>
      <c r="S23609">
        <v>6.4999999999999997E-3</v>
      </c>
      <c r="U23609">
        <v>13</v>
      </c>
      <c r="V23609" s="8">
        <v>40155</v>
      </c>
    </row>
    <row r="23610" spans="1:22" x14ac:dyDescent="0.2">
      <c r="A23610" t="s">
        <v>27912</v>
      </c>
      <c r="B23610">
        <v>2</v>
      </c>
      <c r="C23610">
        <v>2010</v>
      </c>
      <c r="E23610" t="s">
        <v>5087</v>
      </c>
      <c r="F23610">
        <v>1.52</v>
      </c>
      <c r="G23610" t="s">
        <v>20488</v>
      </c>
      <c r="H23610" t="s">
        <v>24300</v>
      </c>
      <c r="P23610">
        <v>8.8000000000000005E-3</v>
      </c>
      <c r="Q23610">
        <v>1.6999999999999999E-3</v>
      </c>
      <c r="R23610">
        <v>0</v>
      </c>
      <c r="S23610">
        <v>7.1000000000000004E-3</v>
      </c>
      <c r="U23610">
        <v>64</v>
      </c>
      <c r="V23610" s="8">
        <v>40155</v>
      </c>
    </row>
    <row r="23611" spans="1:22" x14ac:dyDescent="0.2">
      <c r="A23611" t="s">
        <v>27912</v>
      </c>
      <c r="B23611">
        <v>2</v>
      </c>
      <c r="C23611">
        <v>2010</v>
      </c>
      <c r="E23611" t="s">
        <v>5087</v>
      </c>
      <c r="F23611">
        <v>1.54</v>
      </c>
      <c r="G23611" t="s">
        <v>20489</v>
      </c>
      <c r="H23611" t="s">
        <v>24300</v>
      </c>
      <c r="P23611">
        <v>1.03E-2</v>
      </c>
      <c r="Q23611">
        <v>1.9E-3</v>
      </c>
      <c r="R23611">
        <v>0</v>
      </c>
      <c r="S23611">
        <v>8.3999999999999995E-3</v>
      </c>
      <c r="U23611">
        <v>38</v>
      </c>
      <c r="V23611" s="8">
        <v>40155</v>
      </c>
    </row>
    <row r="23612" spans="1:22" x14ac:dyDescent="0.2">
      <c r="A23612" t="s">
        <v>27912</v>
      </c>
      <c r="B23612">
        <v>2</v>
      </c>
      <c r="C23612">
        <v>2010</v>
      </c>
      <c r="E23612" t="s">
        <v>5087</v>
      </c>
      <c r="F23612">
        <v>1.55</v>
      </c>
      <c r="G23612" t="s">
        <v>20490</v>
      </c>
      <c r="H23612" t="s">
        <v>24300</v>
      </c>
      <c r="P23612">
        <v>1.12E-2</v>
      </c>
      <c r="Q23612">
        <v>2.0999999999999999E-3</v>
      </c>
      <c r="R23612">
        <v>0</v>
      </c>
      <c r="S23612">
        <v>9.1000000000000004E-3</v>
      </c>
      <c r="U23612">
        <v>6</v>
      </c>
      <c r="V23612" s="8">
        <v>40155</v>
      </c>
    </row>
    <row r="23613" spans="1:22" x14ac:dyDescent="0.2">
      <c r="A23613" t="s">
        <v>27912</v>
      </c>
      <c r="B23613">
        <v>2</v>
      </c>
      <c r="C23613">
        <v>2010</v>
      </c>
      <c r="E23613" t="s">
        <v>5087</v>
      </c>
      <c r="F23613">
        <v>1.56</v>
      </c>
      <c r="G23613" t="s">
        <v>20491</v>
      </c>
      <c r="H23613" t="s">
        <v>24300</v>
      </c>
      <c r="P23613">
        <v>1.21E-2</v>
      </c>
      <c r="Q23613">
        <v>2.3E-3</v>
      </c>
      <c r="R23613">
        <v>0</v>
      </c>
      <c r="S23613">
        <v>9.7999999999999997E-3</v>
      </c>
      <c r="U23613">
        <v>13</v>
      </c>
      <c r="V23613" s="8">
        <v>40155</v>
      </c>
    </row>
    <row r="23614" spans="1:22" x14ac:dyDescent="0.2">
      <c r="A23614" t="s">
        <v>27912</v>
      </c>
      <c r="B23614">
        <v>2</v>
      </c>
      <c r="C23614">
        <v>2010</v>
      </c>
      <c r="E23614" t="s">
        <v>5087</v>
      </c>
      <c r="F23614">
        <v>1.57</v>
      </c>
      <c r="G23614" t="s">
        <v>20492</v>
      </c>
      <c r="H23614" t="s">
        <v>24300</v>
      </c>
      <c r="P23614">
        <v>1.2999999999999999E-2</v>
      </c>
      <c r="Q23614">
        <v>2.3E-3</v>
      </c>
      <c r="R23614">
        <v>0</v>
      </c>
      <c r="S23614">
        <v>1.0699999999999999E-2</v>
      </c>
      <c r="U23614">
        <v>34</v>
      </c>
      <c r="V23614" s="8">
        <v>40155</v>
      </c>
    </row>
    <row r="23615" spans="1:22" x14ac:dyDescent="0.2">
      <c r="A23615" t="s">
        <v>27912</v>
      </c>
      <c r="B23615">
        <v>2</v>
      </c>
      <c r="C23615">
        <v>2010</v>
      </c>
      <c r="E23615" t="s">
        <v>5087</v>
      </c>
      <c r="F23615">
        <v>1.58</v>
      </c>
      <c r="G23615" t="s">
        <v>20493</v>
      </c>
      <c r="H23615" t="s">
        <v>24300</v>
      </c>
      <c r="I23615">
        <v>1.47E-2</v>
      </c>
      <c r="J23615">
        <v>1.4999999999999999E-2</v>
      </c>
      <c r="L23615">
        <v>1.47E-2</v>
      </c>
      <c r="N23615">
        <v>1.4999999999999999E-2</v>
      </c>
      <c r="P23615">
        <v>1.41E-2</v>
      </c>
      <c r="Q23615">
        <v>2.5999999999999999E-3</v>
      </c>
      <c r="R23615">
        <v>1</v>
      </c>
      <c r="S23615">
        <v>1.15E-2</v>
      </c>
      <c r="U23615">
        <v>54</v>
      </c>
      <c r="V23615" s="8">
        <v>40155</v>
      </c>
    </row>
    <row r="23616" spans="1:22" x14ac:dyDescent="0.2">
      <c r="A23616" t="s">
        <v>27912</v>
      </c>
      <c r="B23616">
        <v>2</v>
      </c>
      <c r="C23616">
        <v>2010</v>
      </c>
      <c r="E23616" t="s">
        <v>5087</v>
      </c>
      <c r="F23616">
        <v>1.59</v>
      </c>
      <c r="G23616" t="s">
        <v>20494</v>
      </c>
      <c r="H23616" t="s">
        <v>24300</v>
      </c>
      <c r="I23616">
        <v>1.47E-2</v>
      </c>
      <c r="J23616">
        <v>1.47E-2</v>
      </c>
      <c r="L23616">
        <v>1.47E-2</v>
      </c>
      <c r="N23616">
        <v>1.47E-2</v>
      </c>
      <c r="P23616">
        <v>1.52E-2</v>
      </c>
      <c r="Q23616">
        <v>0</v>
      </c>
      <c r="R23616">
        <v>1</v>
      </c>
      <c r="V23616" s="8">
        <v>40155</v>
      </c>
    </row>
    <row r="23617" spans="1:22" x14ac:dyDescent="0.2">
      <c r="A23617" t="s">
        <v>27912</v>
      </c>
      <c r="B23617">
        <v>2</v>
      </c>
      <c r="C23617">
        <v>2010</v>
      </c>
      <c r="E23617" t="s">
        <v>5087</v>
      </c>
      <c r="F23617">
        <v>1.6</v>
      </c>
      <c r="G23617" t="s">
        <v>20495</v>
      </c>
      <c r="H23617" t="s">
        <v>24300</v>
      </c>
      <c r="I23617">
        <v>1.7000000000000001E-2</v>
      </c>
      <c r="J23617">
        <v>1.7000000000000001E-2</v>
      </c>
      <c r="L23617">
        <v>1.37E-2</v>
      </c>
      <c r="N23617">
        <v>1.5699999999999999E-2</v>
      </c>
      <c r="P23617">
        <v>1.6400000000000001E-2</v>
      </c>
      <c r="Q23617">
        <v>2.8999999999999998E-3</v>
      </c>
      <c r="R23617">
        <v>3</v>
      </c>
      <c r="S23617">
        <v>1.35E-2</v>
      </c>
      <c r="U23617">
        <v>7</v>
      </c>
      <c r="V23617" s="8">
        <v>40155</v>
      </c>
    </row>
    <row r="23618" spans="1:22" x14ac:dyDescent="0.2">
      <c r="A23618" t="s">
        <v>27912</v>
      </c>
      <c r="B23618">
        <v>2</v>
      </c>
      <c r="C23618">
        <v>2010</v>
      </c>
      <c r="E23618" t="s">
        <v>5087</v>
      </c>
      <c r="F23618">
        <v>1.63</v>
      </c>
      <c r="G23618" t="s">
        <v>20496</v>
      </c>
      <c r="H23618" t="s">
        <v>24300</v>
      </c>
      <c r="P23618">
        <v>2.0299999999999999E-2</v>
      </c>
      <c r="Q23618">
        <v>3.3999999999999998E-3</v>
      </c>
      <c r="R23618">
        <v>0</v>
      </c>
      <c r="S23618">
        <v>1.6899999999999998E-2</v>
      </c>
      <c r="U23618">
        <v>10</v>
      </c>
      <c r="V23618" s="8">
        <v>40155</v>
      </c>
    </row>
    <row r="23619" spans="1:22" x14ac:dyDescent="0.2">
      <c r="A23619" t="s">
        <v>27912</v>
      </c>
      <c r="B23619">
        <v>2</v>
      </c>
      <c r="C23619">
        <v>2010</v>
      </c>
      <c r="E23619" t="s">
        <v>5087</v>
      </c>
      <c r="F23619">
        <v>1.65</v>
      </c>
      <c r="G23619" t="s">
        <v>20497</v>
      </c>
      <c r="H23619" t="s">
        <v>24300</v>
      </c>
      <c r="P23619">
        <v>2.3300000000000001E-2</v>
      </c>
      <c r="Q23619">
        <v>3.7000000000000002E-3</v>
      </c>
      <c r="R23619">
        <v>0</v>
      </c>
      <c r="S23619">
        <v>1.9599999999999999E-2</v>
      </c>
      <c r="U23619">
        <v>506</v>
      </c>
      <c r="V23619" s="8">
        <v>40155</v>
      </c>
    </row>
    <row r="23620" spans="1:22" x14ac:dyDescent="0.2">
      <c r="A23620" t="s">
        <v>27912</v>
      </c>
      <c r="B23620">
        <v>2</v>
      </c>
      <c r="C23620">
        <v>2010</v>
      </c>
      <c r="E23620" t="s">
        <v>5087</v>
      </c>
      <c r="F23620">
        <v>1.68</v>
      </c>
      <c r="G23620" t="s">
        <v>20498</v>
      </c>
      <c r="H23620" t="s">
        <v>24300</v>
      </c>
      <c r="J23620">
        <v>2.69E-2</v>
      </c>
      <c r="K23620" t="s">
        <v>1245</v>
      </c>
      <c r="N23620">
        <v>2.69E-2</v>
      </c>
      <c r="O23620" t="s">
        <v>1245</v>
      </c>
      <c r="P23620">
        <v>2.86E-2</v>
      </c>
      <c r="Q23620">
        <v>4.4999999999999997E-3</v>
      </c>
      <c r="R23620">
        <v>0</v>
      </c>
      <c r="S23620">
        <v>2.41E-2</v>
      </c>
      <c r="U23620">
        <v>11</v>
      </c>
      <c r="V23620" s="8">
        <v>40155</v>
      </c>
    </row>
    <row r="23621" spans="1:22" x14ac:dyDescent="0.2">
      <c r="A23621" t="s">
        <v>27912</v>
      </c>
      <c r="B23621">
        <v>2</v>
      </c>
      <c r="C23621">
        <v>2010</v>
      </c>
      <c r="E23621" t="s">
        <v>5087</v>
      </c>
      <c r="F23621">
        <v>1.7</v>
      </c>
      <c r="G23621" t="s">
        <v>20499</v>
      </c>
      <c r="H23621" t="s">
        <v>24300</v>
      </c>
      <c r="J23621">
        <v>3.4500000000000003E-2</v>
      </c>
      <c r="K23621" t="s">
        <v>1245</v>
      </c>
      <c r="N23621">
        <v>3.4500000000000003E-2</v>
      </c>
      <c r="O23621" t="s">
        <v>1245</v>
      </c>
      <c r="P23621">
        <v>3.2500000000000001E-2</v>
      </c>
      <c r="Q23621">
        <v>4.8999999999999998E-3</v>
      </c>
      <c r="R23621">
        <v>0</v>
      </c>
      <c r="S23621">
        <v>2.76E-2</v>
      </c>
      <c r="U23621">
        <v>10</v>
      </c>
      <c r="V23621" s="8">
        <v>40155</v>
      </c>
    </row>
    <row r="23622" spans="1:22" x14ac:dyDescent="0.2">
      <c r="A23622" t="s">
        <v>27912</v>
      </c>
      <c r="B23622">
        <v>2</v>
      </c>
      <c r="C23622">
        <v>2010</v>
      </c>
      <c r="E23622" t="s">
        <v>5087</v>
      </c>
      <c r="F23622">
        <v>1.71</v>
      </c>
      <c r="G23622" t="s">
        <v>20500</v>
      </c>
      <c r="H23622" t="s">
        <v>24300</v>
      </c>
      <c r="J23622">
        <v>3.6799999999999999E-2</v>
      </c>
      <c r="K23622" t="s">
        <v>1245</v>
      </c>
      <c r="N23622">
        <v>3.6799999999999999E-2</v>
      </c>
      <c r="O23622" t="s">
        <v>1245</v>
      </c>
      <c r="P23622">
        <v>3.4599999999999999E-2</v>
      </c>
      <c r="Q23622">
        <v>5.1000000000000004E-3</v>
      </c>
      <c r="R23622">
        <v>0</v>
      </c>
      <c r="S23622">
        <v>2.9499999999999998E-2</v>
      </c>
      <c r="U23622">
        <v>300</v>
      </c>
      <c r="V23622" s="8">
        <v>40155</v>
      </c>
    </row>
    <row r="23623" spans="1:22" x14ac:dyDescent="0.2">
      <c r="A23623" t="s">
        <v>27912</v>
      </c>
      <c r="B23623">
        <v>2</v>
      </c>
      <c r="C23623">
        <v>2010</v>
      </c>
      <c r="E23623" t="s">
        <v>5087</v>
      </c>
      <c r="F23623">
        <v>1.72</v>
      </c>
      <c r="G23623" t="s">
        <v>20501</v>
      </c>
      <c r="H23623" t="s">
        <v>24300</v>
      </c>
      <c r="J23623">
        <v>3.9E-2</v>
      </c>
      <c r="K23623" t="s">
        <v>1245</v>
      </c>
      <c r="N23623">
        <v>3.9E-2</v>
      </c>
      <c r="O23623" t="s">
        <v>1245</v>
      </c>
      <c r="P23623">
        <v>3.6799999999999999E-2</v>
      </c>
      <c r="Q23623">
        <v>5.3E-3</v>
      </c>
      <c r="R23623">
        <v>0</v>
      </c>
      <c r="S23623">
        <v>3.15E-2</v>
      </c>
      <c r="U23623">
        <v>75</v>
      </c>
      <c r="V23623" s="8">
        <v>40155</v>
      </c>
    </row>
    <row r="23624" spans="1:22" x14ac:dyDescent="0.2">
      <c r="A23624" t="s">
        <v>27912</v>
      </c>
      <c r="B23624">
        <v>2</v>
      </c>
      <c r="C23624">
        <v>2010</v>
      </c>
      <c r="E23624" t="s">
        <v>5087</v>
      </c>
      <c r="F23624">
        <v>1.73</v>
      </c>
      <c r="G23624" t="s">
        <v>20502</v>
      </c>
      <c r="H23624" t="s">
        <v>24300</v>
      </c>
      <c r="J23624">
        <v>4.1399999999999999E-2</v>
      </c>
      <c r="K23624" t="s">
        <v>1245</v>
      </c>
      <c r="N23624">
        <v>4.1000000000000002E-2</v>
      </c>
      <c r="O23624" t="s">
        <v>1246</v>
      </c>
      <c r="P23624">
        <v>3.9199999999999999E-2</v>
      </c>
      <c r="Q23624">
        <v>5.5999999999999999E-3</v>
      </c>
      <c r="R23624">
        <v>0</v>
      </c>
      <c r="S23624">
        <v>3.3599999999999998E-2</v>
      </c>
      <c r="U23624">
        <v>7</v>
      </c>
      <c r="V23624" s="8">
        <v>40155</v>
      </c>
    </row>
    <row r="23625" spans="1:22" x14ac:dyDescent="0.2">
      <c r="A23625" t="s">
        <v>27912</v>
      </c>
      <c r="B23625">
        <v>2</v>
      </c>
      <c r="C23625">
        <v>2010</v>
      </c>
      <c r="E23625" t="s">
        <v>5087</v>
      </c>
      <c r="F23625">
        <v>1.75</v>
      </c>
      <c r="G23625" t="s">
        <v>20503</v>
      </c>
      <c r="H23625" t="s">
        <v>24300</v>
      </c>
      <c r="J23625">
        <v>4.6399999999999997E-2</v>
      </c>
      <c r="K23625" t="s">
        <v>1245</v>
      </c>
      <c r="N23625">
        <v>4.4999999999999998E-2</v>
      </c>
      <c r="O23625" t="s">
        <v>1246</v>
      </c>
      <c r="P23625">
        <v>4.41E-2</v>
      </c>
      <c r="Q23625">
        <v>6.1000000000000004E-3</v>
      </c>
      <c r="R23625">
        <v>0</v>
      </c>
      <c r="S23625">
        <v>3.7999999999999999E-2</v>
      </c>
      <c r="U23625">
        <v>1412</v>
      </c>
      <c r="V23625" s="8">
        <v>40155</v>
      </c>
    </row>
    <row r="23626" spans="1:22" x14ac:dyDescent="0.2">
      <c r="A23626" t="s">
        <v>27912</v>
      </c>
      <c r="B23626">
        <v>2</v>
      </c>
      <c r="C23626">
        <v>2010</v>
      </c>
      <c r="E23626" t="s">
        <v>5087</v>
      </c>
      <c r="F23626">
        <v>1.77</v>
      </c>
      <c r="G23626" t="s">
        <v>20504</v>
      </c>
      <c r="H23626" t="s">
        <v>24300</v>
      </c>
      <c r="J23626">
        <v>5.1299999999999998E-2</v>
      </c>
      <c r="K23626" t="s">
        <v>1245</v>
      </c>
      <c r="N23626">
        <v>5.0299999999999997E-2</v>
      </c>
      <c r="O23626" t="s">
        <v>1246</v>
      </c>
      <c r="P23626">
        <v>4.9500000000000002E-2</v>
      </c>
      <c r="Q23626">
        <v>6.6E-3</v>
      </c>
      <c r="R23626">
        <v>0</v>
      </c>
      <c r="S23626">
        <v>4.2900000000000001E-2</v>
      </c>
      <c r="U23626">
        <v>8</v>
      </c>
      <c r="V23626" s="8">
        <v>40155</v>
      </c>
    </row>
    <row r="23627" spans="1:22" x14ac:dyDescent="0.2">
      <c r="A23627" t="s">
        <v>27912</v>
      </c>
      <c r="B23627">
        <v>2</v>
      </c>
      <c r="C23627">
        <v>2010</v>
      </c>
      <c r="E23627" t="s">
        <v>5087</v>
      </c>
      <c r="F23627">
        <v>1.8</v>
      </c>
      <c r="G23627" t="s">
        <v>20505</v>
      </c>
      <c r="H23627" t="s">
        <v>24300</v>
      </c>
      <c r="J23627">
        <v>6.0199999999999997E-2</v>
      </c>
      <c r="K23627" t="s">
        <v>1245</v>
      </c>
      <c r="N23627">
        <v>5.8299999999999998E-2</v>
      </c>
      <c r="O23627" t="s">
        <v>1246</v>
      </c>
      <c r="P23627">
        <v>5.8500000000000003E-2</v>
      </c>
      <c r="Q23627">
        <v>7.4000000000000003E-3</v>
      </c>
      <c r="R23627">
        <v>0</v>
      </c>
      <c r="S23627">
        <v>5.11E-2</v>
      </c>
      <c r="U23627">
        <v>110</v>
      </c>
      <c r="V23627" s="8">
        <v>40155</v>
      </c>
    </row>
    <row r="23628" spans="1:22" x14ac:dyDescent="0.2">
      <c r="A23628" t="s">
        <v>27912</v>
      </c>
      <c r="B23628">
        <v>2</v>
      </c>
      <c r="C23628">
        <v>2010</v>
      </c>
      <c r="E23628" t="s">
        <v>5087</v>
      </c>
      <c r="F23628">
        <v>1.81</v>
      </c>
      <c r="G23628" t="s">
        <v>20506</v>
      </c>
      <c r="H23628" t="s">
        <v>24300</v>
      </c>
      <c r="J23628">
        <v>6.3399999999999998E-2</v>
      </c>
      <c r="K23628" t="s">
        <v>1245</v>
      </c>
      <c r="N23628">
        <v>6.13E-2</v>
      </c>
      <c r="O23628" t="s">
        <v>1246</v>
      </c>
      <c r="P23628">
        <v>6.1699999999999998E-2</v>
      </c>
      <c r="Q23628">
        <v>7.7000000000000002E-3</v>
      </c>
      <c r="R23628">
        <v>0</v>
      </c>
      <c r="S23628">
        <v>5.3999999999999999E-2</v>
      </c>
      <c r="U23628">
        <v>10</v>
      </c>
      <c r="V23628" s="8">
        <v>40155</v>
      </c>
    </row>
    <row r="23629" spans="1:22" x14ac:dyDescent="0.2">
      <c r="A23629" t="s">
        <v>27912</v>
      </c>
      <c r="B23629">
        <v>2</v>
      </c>
      <c r="C23629">
        <v>2010</v>
      </c>
      <c r="E23629" t="s">
        <v>5087</v>
      </c>
      <c r="F23629">
        <v>1.82</v>
      </c>
      <c r="G23629" t="s">
        <v>20507</v>
      </c>
      <c r="H23629" t="s">
        <v>24300</v>
      </c>
      <c r="J23629">
        <v>6.6699999999999995E-2</v>
      </c>
      <c r="K23629" t="s">
        <v>1245</v>
      </c>
      <c r="N23629">
        <v>6.4299999999999996E-2</v>
      </c>
      <c r="O23629" t="s">
        <v>1246</v>
      </c>
      <c r="P23629">
        <v>6.5000000000000002E-2</v>
      </c>
      <c r="Q23629">
        <v>7.9000000000000008E-3</v>
      </c>
      <c r="R23629">
        <v>0</v>
      </c>
      <c r="S23629">
        <v>5.7099999999999998E-2</v>
      </c>
      <c r="U23629">
        <v>125</v>
      </c>
      <c r="V23629" s="8">
        <v>40155</v>
      </c>
    </row>
    <row r="23630" spans="1:22" x14ac:dyDescent="0.2">
      <c r="A23630" t="s">
        <v>27912</v>
      </c>
      <c r="B23630">
        <v>2</v>
      </c>
      <c r="C23630">
        <v>2010</v>
      </c>
      <c r="E23630" t="s">
        <v>5087</v>
      </c>
      <c r="F23630">
        <v>1.83</v>
      </c>
      <c r="G23630" t="s">
        <v>20508</v>
      </c>
      <c r="H23630" t="s">
        <v>24300</v>
      </c>
      <c r="J23630">
        <v>7.0099999999999996E-2</v>
      </c>
      <c r="K23630" t="s">
        <v>1245</v>
      </c>
      <c r="N23630">
        <v>6.7199999999999996E-2</v>
      </c>
      <c r="O23630" t="s">
        <v>1246</v>
      </c>
      <c r="P23630">
        <v>6.8500000000000005E-2</v>
      </c>
      <c r="Q23630">
        <v>8.2000000000000007E-3</v>
      </c>
      <c r="R23630">
        <v>0</v>
      </c>
      <c r="S23630">
        <v>6.0299999999999999E-2</v>
      </c>
      <c r="U23630">
        <v>2</v>
      </c>
      <c r="V23630" s="8">
        <v>40155</v>
      </c>
    </row>
    <row r="23631" spans="1:22" x14ac:dyDescent="0.2">
      <c r="A23631" t="s">
        <v>27912</v>
      </c>
      <c r="B23631">
        <v>2</v>
      </c>
      <c r="C23631">
        <v>2010</v>
      </c>
      <c r="E23631" t="s">
        <v>5087</v>
      </c>
      <c r="F23631">
        <v>1.85</v>
      </c>
      <c r="G23631" t="s">
        <v>20509</v>
      </c>
      <c r="H23631" t="s">
        <v>24300</v>
      </c>
      <c r="J23631">
        <v>7.7299999999999994E-2</v>
      </c>
      <c r="K23631" t="s">
        <v>1245</v>
      </c>
      <c r="N23631">
        <v>7.3899999999999993E-2</v>
      </c>
      <c r="O23631" t="s">
        <v>1246</v>
      </c>
      <c r="P23631">
        <v>7.5800000000000006E-2</v>
      </c>
      <c r="Q23631">
        <v>8.6999999999999994E-3</v>
      </c>
      <c r="R23631">
        <v>0</v>
      </c>
      <c r="S23631">
        <v>6.7100000000000007E-2</v>
      </c>
      <c r="U23631">
        <v>7</v>
      </c>
      <c r="V23631" s="8">
        <v>40155</v>
      </c>
    </row>
    <row r="23632" spans="1:22" x14ac:dyDescent="0.2">
      <c r="A23632" t="s">
        <v>27912</v>
      </c>
      <c r="B23632">
        <v>2</v>
      </c>
      <c r="C23632">
        <v>2010</v>
      </c>
      <c r="E23632" t="s">
        <v>5087</v>
      </c>
      <c r="F23632">
        <v>1.86</v>
      </c>
      <c r="G23632" t="s">
        <v>20510</v>
      </c>
      <c r="H23632" t="s">
        <v>24300</v>
      </c>
      <c r="J23632">
        <v>8.1299999999999997E-2</v>
      </c>
      <c r="K23632" t="s">
        <v>1245</v>
      </c>
      <c r="N23632">
        <v>7.7200000000000005E-2</v>
      </c>
      <c r="O23632" t="s">
        <v>1246</v>
      </c>
      <c r="P23632">
        <v>7.9699999999999993E-2</v>
      </c>
      <c r="Q23632">
        <v>9.1000000000000004E-3</v>
      </c>
      <c r="R23632">
        <v>0</v>
      </c>
      <c r="S23632">
        <v>7.0599999999999996E-2</v>
      </c>
      <c r="U23632">
        <v>27</v>
      </c>
      <c r="V23632" s="8">
        <v>40155</v>
      </c>
    </row>
    <row r="23633" spans="1:22" x14ac:dyDescent="0.2">
      <c r="A23633" t="s">
        <v>27912</v>
      </c>
      <c r="B23633">
        <v>2</v>
      </c>
      <c r="C23633">
        <v>2010</v>
      </c>
      <c r="E23633" t="s">
        <v>5087</v>
      </c>
      <c r="F23633">
        <v>1.9</v>
      </c>
      <c r="G23633" t="s">
        <v>20511</v>
      </c>
      <c r="H23633" t="s">
        <v>24300</v>
      </c>
      <c r="J23633">
        <v>9.8199999999999996E-2</v>
      </c>
      <c r="K23633" t="s">
        <v>1245</v>
      </c>
      <c r="N23633">
        <v>9.2700000000000005E-2</v>
      </c>
      <c r="O23633" t="s">
        <v>1246</v>
      </c>
      <c r="P23633">
        <v>9.6299999999999997E-2</v>
      </c>
      <c r="Q23633">
        <v>1.01E-2</v>
      </c>
      <c r="R23633">
        <v>0</v>
      </c>
      <c r="S23633">
        <v>8.6199999999999999E-2</v>
      </c>
      <c r="U23633">
        <v>816</v>
      </c>
      <c r="V23633" s="8">
        <v>40155</v>
      </c>
    </row>
    <row r="23634" spans="1:22" x14ac:dyDescent="0.2">
      <c r="A23634" t="s">
        <v>27912</v>
      </c>
      <c r="B23634">
        <v>2</v>
      </c>
      <c r="C23634">
        <v>2010</v>
      </c>
      <c r="E23634" t="s">
        <v>5087</v>
      </c>
      <c r="F23634">
        <v>1.92</v>
      </c>
      <c r="G23634" t="s">
        <v>20512</v>
      </c>
      <c r="H23634" t="s">
        <v>24300</v>
      </c>
      <c r="J23634">
        <v>0.1075</v>
      </c>
      <c r="K23634" t="s">
        <v>1245</v>
      </c>
      <c r="N23634">
        <v>0.1019</v>
      </c>
      <c r="O23634" t="s">
        <v>1245</v>
      </c>
      <c r="P23634">
        <v>0.10539999999999999</v>
      </c>
      <c r="Q23634">
        <v>1.0699999999999999E-2</v>
      </c>
      <c r="R23634">
        <v>0</v>
      </c>
      <c r="S23634">
        <v>9.4700000000000006E-2</v>
      </c>
      <c r="U23634">
        <v>3</v>
      </c>
      <c r="V23634" s="8">
        <v>40155</v>
      </c>
    </row>
    <row r="23635" spans="1:22" x14ac:dyDescent="0.2">
      <c r="A23635" t="s">
        <v>27912</v>
      </c>
      <c r="B23635">
        <v>2</v>
      </c>
      <c r="C23635">
        <v>2010</v>
      </c>
      <c r="E23635" t="s">
        <v>5087</v>
      </c>
      <c r="F23635">
        <v>1.95</v>
      </c>
      <c r="G23635" t="s">
        <v>20513</v>
      </c>
      <c r="H23635" t="s">
        <v>24300</v>
      </c>
      <c r="J23635">
        <v>0.1229</v>
      </c>
      <c r="K23635" t="s">
        <v>1245</v>
      </c>
      <c r="N23635">
        <v>0.1168</v>
      </c>
      <c r="O23635" t="s">
        <v>1245</v>
      </c>
      <c r="P23635">
        <v>0.1201</v>
      </c>
      <c r="Q23635">
        <v>1.1599999999999999E-2</v>
      </c>
      <c r="R23635">
        <v>0</v>
      </c>
      <c r="S23635">
        <v>0.1085</v>
      </c>
      <c r="T23635">
        <v>8</v>
      </c>
      <c r="U23635">
        <v>6</v>
      </c>
      <c r="V23635" s="8">
        <v>40155</v>
      </c>
    </row>
    <row r="23636" spans="1:22" x14ac:dyDescent="0.2">
      <c r="A23636" t="s">
        <v>27912</v>
      </c>
      <c r="B23636">
        <v>2</v>
      </c>
      <c r="C23636">
        <v>2010</v>
      </c>
      <c r="E23636" t="s">
        <v>5087</v>
      </c>
      <c r="F23636">
        <v>1.96</v>
      </c>
      <c r="G23636" t="s">
        <v>20514</v>
      </c>
      <c r="H23636" t="s">
        <v>24300</v>
      </c>
      <c r="J23636">
        <v>0.1283</v>
      </c>
      <c r="K23636" t="s">
        <v>1245</v>
      </c>
      <c r="N23636">
        <v>0.1221</v>
      </c>
      <c r="O23636" t="s">
        <v>1245</v>
      </c>
      <c r="P23636">
        <v>0.12540000000000001</v>
      </c>
      <c r="Q23636">
        <v>1.2E-2</v>
      </c>
      <c r="R23636">
        <v>0</v>
      </c>
      <c r="S23636">
        <v>0.1134</v>
      </c>
      <c r="U23636">
        <v>11</v>
      </c>
      <c r="V23636" s="8">
        <v>40155</v>
      </c>
    </row>
    <row r="23637" spans="1:22" x14ac:dyDescent="0.2">
      <c r="A23637" t="s">
        <v>27912</v>
      </c>
      <c r="B23637">
        <v>2</v>
      </c>
      <c r="C23637">
        <v>2010</v>
      </c>
      <c r="E23637" t="s">
        <v>5087</v>
      </c>
      <c r="F23637">
        <v>1.98</v>
      </c>
      <c r="G23637" t="s">
        <v>20515</v>
      </c>
      <c r="H23637" t="s">
        <v>24300</v>
      </c>
      <c r="J23637">
        <v>0.13950000000000001</v>
      </c>
      <c r="K23637" t="s">
        <v>1245</v>
      </c>
      <c r="N23637">
        <v>0.13320000000000001</v>
      </c>
      <c r="O23637" t="s">
        <v>1245</v>
      </c>
      <c r="P23637">
        <v>0.13650000000000001</v>
      </c>
      <c r="Q23637">
        <v>1.2699999999999999E-2</v>
      </c>
      <c r="R23637">
        <v>0</v>
      </c>
      <c r="S23637">
        <v>0.12379999999999999</v>
      </c>
      <c r="U23637">
        <v>10</v>
      </c>
      <c r="V23637" s="8">
        <v>40155</v>
      </c>
    </row>
    <row r="23638" spans="1:22" x14ac:dyDescent="0.2">
      <c r="A23638" t="s">
        <v>27912</v>
      </c>
      <c r="B23638">
        <v>2</v>
      </c>
      <c r="C23638">
        <v>2010</v>
      </c>
      <c r="E23638" t="s">
        <v>5087</v>
      </c>
      <c r="F23638">
        <v>2</v>
      </c>
      <c r="G23638" t="s">
        <v>20516</v>
      </c>
      <c r="H23638" t="s">
        <v>24300</v>
      </c>
      <c r="J23638">
        <v>0.14149999999999999</v>
      </c>
      <c r="K23638" t="s">
        <v>1245</v>
      </c>
      <c r="N23638">
        <v>0.14149999999999999</v>
      </c>
      <c r="O23638" t="s">
        <v>1245</v>
      </c>
      <c r="P23638">
        <v>0.14810000000000001</v>
      </c>
      <c r="Q23638">
        <v>1.32E-2</v>
      </c>
      <c r="R23638">
        <v>0</v>
      </c>
      <c r="S23638">
        <v>0.13489999999999999</v>
      </c>
      <c r="U23638">
        <v>134</v>
      </c>
      <c r="V23638" s="8">
        <v>40155</v>
      </c>
    </row>
    <row r="23639" spans="1:22" x14ac:dyDescent="0.2">
      <c r="A23639" t="s">
        <v>27912</v>
      </c>
      <c r="B23639">
        <v>2</v>
      </c>
      <c r="C23639">
        <v>2010</v>
      </c>
      <c r="E23639" t="s">
        <v>5087</v>
      </c>
      <c r="F23639">
        <v>2.02</v>
      </c>
      <c r="G23639" t="s">
        <v>20517</v>
      </c>
      <c r="H23639" t="s">
        <v>24300</v>
      </c>
      <c r="P23639">
        <v>0.16020000000000001</v>
      </c>
      <c r="Q23639">
        <v>1.37E-2</v>
      </c>
      <c r="R23639">
        <v>0</v>
      </c>
      <c r="S23639">
        <v>0.14649999999999999</v>
      </c>
      <c r="U23639">
        <v>75</v>
      </c>
      <c r="V23639" s="8">
        <v>40155</v>
      </c>
    </row>
    <row r="23640" spans="1:22" x14ac:dyDescent="0.2">
      <c r="A23640" t="s">
        <v>27912</v>
      </c>
      <c r="B23640">
        <v>2</v>
      </c>
      <c r="C23640">
        <v>2010</v>
      </c>
      <c r="E23640" t="s">
        <v>5087</v>
      </c>
      <c r="F23640">
        <v>2.04</v>
      </c>
      <c r="G23640" t="s">
        <v>20518</v>
      </c>
      <c r="H23640" t="s">
        <v>24300</v>
      </c>
      <c r="P23640">
        <v>0.17269999999999999</v>
      </c>
      <c r="Q23640">
        <v>1.41E-2</v>
      </c>
      <c r="R23640">
        <v>0</v>
      </c>
      <c r="S23640">
        <v>0.15859999999999999</v>
      </c>
      <c r="U23640">
        <v>10</v>
      </c>
      <c r="V23640" s="8">
        <v>40155</v>
      </c>
    </row>
    <row r="23641" spans="1:22" x14ac:dyDescent="0.2">
      <c r="A23641" t="s">
        <v>27912</v>
      </c>
      <c r="B23641">
        <v>2</v>
      </c>
      <c r="C23641">
        <v>2010</v>
      </c>
      <c r="E23641" t="s">
        <v>5087</v>
      </c>
      <c r="F23641">
        <v>2.0499999999999998</v>
      </c>
      <c r="G23641" t="s">
        <v>20519</v>
      </c>
      <c r="H23641" t="s">
        <v>24300</v>
      </c>
      <c r="P23641">
        <v>0.1792</v>
      </c>
      <c r="Q23641">
        <v>1.44E-2</v>
      </c>
      <c r="R23641">
        <v>0</v>
      </c>
      <c r="S23641">
        <v>0.1648</v>
      </c>
      <c r="U23641">
        <v>1</v>
      </c>
      <c r="V23641" s="8">
        <v>40155</v>
      </c>
    </row>
    <row r="23642" spans="1:22" x14ac:dyDescent="0.2">
      <c r="A23642" t="s">
        <v>27912</v>
      </c>
      <c r="B23642">
        <v>2</v>
      </c>
      <c r="C23642">
        <v>2010</v>
      </c>
      <c r="E23642" t="s">
        <v>5087</v>
      </c>
      <c r="F23642">
        <v>2.06</v>
      </c>
      <c r="G23642" t="s">
        <v>20520</v>
      </c>
      <c r="H23642" t="s">
        <v>24300</v>
      </c>
      <c r="P23642">
        <v>0.18579999999999999</v>
      </c>
      <c r="Q23642">
        <v>1.46E-2</v>
      </c>
      <c r="R23642">
        <v>0</v>
      </c>
      <c r="S23642">
        <v>0.17119999999999999</v>
      </c>
      <c r="U23642">
        <v>11</v>
      </c>
      <c r="V23642" s="8">
        <v>40155</v>
      </c>
    </row>
    <row r="23643" spans="1:22" x14ac:dyDescent="0.2">
      <c r="A23643" t="s">
        <v>27912</v>
      </c>
      <c r="B23643">
        <v>2</v>
      </c>
      <c r="C23643">
        <v>2010</v>
      </c>
      <c r="E23643" t="s">
        <v>5087</v>
      </c>
      <c r="F23643">
        <v>2.1</v>
      </c>
      <c r="G23643" t="s">
        <v>20521</v>
      </c>
      <c r="H23643" t="s">
        <v>24300</v>
      </c>
      <c r="P23643">
        <v>0.21329999999999999</v>
      </c>
      <c r="Q23643">
        <v>1.54E-2</v>
      </c>
      <c r="R23643">
        <v>0</v>
      </c>
      <c r="S23643">
        <v>0.19789999999999999</v>
      </c>
      <c r="U23643">
        <v>12</v>
      </c>
      <c r="V23643" s="8">
        <v>40155</v>
      </c>
    </row>
    <row r="23644" spans="1:22" x14ac:dyDescent="0.2">
      <c r="A23644" t="s">
        <v>27912</v>
      </c>
      <c r="B23644">
        <v>3</v>
      </c>
      <c r="C23644">
        <v>2010</v>
      </c>
      <c r="E23644" t="s">
        <v>1301</v>
      </c>
      <c r="F23644">
        <v>1.6</v>
      </c>
      <c r="G23644" t="s">
        <v>20522</v>
      </c>
      <c r="H23644" t="s">
        <v>20523</v>
      </c>
      <c r="P23644">
        <v>0.40400000000000003</v>
      </c>
      <c r="Q23644">
        <v>-1.9099999999999999E-2</v>
      </c>
      <c r="R23644">
        <v>0</v>
      </c>
      <c r="S23644">
        <v>0.42309999999999998</v>
      </c>
      <c r="U23644">
        <v>1</v>
      </c>
      <c r="V23644" s="8">
        <v>40155</v>
      </c>
    </row>
    <row r="23645" spans="1:22" x14ac:dyDescent="0.2">
      <c r="A23645" t="s">
        <v>27912</v>
      </c>
      <c r="B23645">
        <v>3</v>
      </c>
      <c r="C23645">
        <v>2010</v>
      </c>
      <c r="E23645" t="s">
        <v>1301</v>
      </c>
      <c r="F23645">
        <v>1.68</v>
      </c>
      <c r="G23645" t="s">
        <v>20524</v>
      </c>
      <c r="H23645" t="s">
        <v>20523</v>
      </c>
      <c r="P23645">
        <v>0.33939999999999998</v>
      </c>
      <c r="Q23645">
        <v>-1.77E-2</v>
      </c>
      <c r="R23645">
        <v>0</v>
      </c>
      <c r="S23645">
        <v>0.35709999999999997</v>
      </c>
      <c r="U23645">
        <v>190</v>
      </c>
      <c r="V23645" s="8">
        <v>40155</v>
      </c>
    </row>
    <row r="23646" spans="1:22" x14ac:dyDescent="0.2">
      <c r="A23646" t="s">
        <v>27912</v>
      </c>
      <c r="B23646">
        <v>3</v>
      </c>
      <c r="C23646">
        <v>2010</v>
      </c>
      <c r="E23646" t="s">
        <v>1301</v>
      </c>
      <c r="F23646">
        <v>1.7</v>
      </c>
      <c r="G23646" t="s">
        <v>20525</v>
      </c>
      <c r="H23646" t="s">
        <v>20523</v>
      </c>
      <c r="P23646">
        <v>0.3241</v>
      </c>
      <c r="Q23646">
        <v>-1.72E-2</v>
      </c>
      <c r="R23646">
        <v>0</v>
      </c>
      <c r="S23646">
        <v>0.34129999999999999</v>
      </c>
      <c r="U23646">
        <v>1</v>
      </c>
      <c r="V23646" s="8">
        <v>40155</v>
      </c>
    </row>
    <row r="23647" spans="1:22" x14ac:dyDescent="0.2">
      <c r="A23647" t="s">
        <v>27912</v>
      </c>
      <c r="B23647">
        <v>3</v>
      </c>
      <c r="C23647">
        <v>2010</v>
      </c>
      <c r="E23647" t="s">
        <v>1301</v>
      </c>
      <c r="F23647">
        <v>1.73</v>
      </c>
      <c r="G23647" t="s">
        <v>20526</v>
      </c>
      <c r="H23647" t="s">
        <v>20523</v>
      </c>
      <c r="P23647">
        <v>0.30180000000000001</v>
      </c>
      <c r="Q23647">
        <v>-1.6500000000000001E-2</v>
      </c>
      <c r="R23647">
        <v>0</v>
      </c>
      <c r="S23647">
        <v>0.31830000000000003</v>
      </c>
      <c r="U23647">
        <v>15</v>
      </c>
      <c r="V23647" s="8">
        <v>40155</v>
      </c>
    </row>
    <row r="23648" spans="1:22" x14ac:dyDescent="0.2">
      <c r="A23648" t="s">
        <v>27912</v>
      </c>
      <c r="B23648">
        <v>3</v>
      </c>
      <c r="C23648">
        <v>2010</v>
      </c>
      <c r="E23648" t="s">
        <v>1301</v>
      </c>
      <c r="F23648">
        <v>1.75</v>
      </c>
      <c r="G23648" t="s">
        <v>20527</v>
      </c>
      <c r="H23648" t="s">
        <v>20523</v>
      </c>
      <c r="P23648">
        <v>0.2873</v>
      </c>
      <c r="Q23648">
        <v>-1.6199999999999999E-2</v>
      </c>
      <c r="R23648">
        <v>0</v>
      </c>
      <c r="S23648">
        <v>0.30349999999999999</v>
      </c>
      <c r="U23648">
        <v>1</v>
      </c>
      <c r="V23648" s="8">
        <v>40155</v>
      </c>
    </row>
    <row r="23649" spans="1:22" x14ac:dyDescent="0.2">
      <c r="A23649" t="s">
        <v>27912</v>
      </c>
      <c r="B23649">
        <v>3</v>
      </c>
      <c r="C23649">
        <v>2010</v>
      </c>
      <c r="E23649" t="s">
        <v>1301</v>
      </c>
      <c r="F23649">
        <v>1.76</v>
      </c>
      <c r="G23649" t="s">
        <v>20528</v>
      </c>
      <c r="H23649" t="s">
        <v>20523</v>
      </c>
      <c r="P23649">
        <v>0.2802</v>
      </c>
      <c r="Q23649">
        <v>-1.5900000000000001E-2</v>
      </c>
      <c r="R23649">
        <v>0</v>
      </c>
      <c r="S23649">
        <v>0.29609999999999997</v>
      </c>
      <c r="U23649">
        <v>51</v>
      </c>
      <c r="V23649" s="8">
        <v>40155</v>
      </c>
    </row>
    <row r="23650" spans="1:22" x14ac:dyDescent="0.2">
      <c r="A23650" t="s">
        <v>27912</v>
      </c>
      <c r="B23650">
        <v>3</v>
      </c>
      <c r="C23650">
        <v>2010</v>
      </c>
      <c r="E23650" t="s">
        <v>1301</v>
      </c>
      <c r="F23650">
        <v>1.8</v>
      </c>
      <c r="G23650" t="s">
        <v>20529</v>
      </c>
      <c r="H23650" t="s">
        <v>20523</v>
      </c>
      <c r="P23650">
        <v>0.25280000000000002</v>
      </c>
      <c r="Q23650">
        <v>-1.4999999999999999E-2</v>
      </c>
      <c r="R23650">
        <v>0</v>
      </c>
      <c r="S23650">
        <v>0.26779999999999998</v>
      </c>
      <c r="U23650">
        <v>107</v>
      </c>
      <c r="V23650" s="8">
        <v>40155</v>
      </c>
    </row>
    <row r="23651" spans="1:22" x14ac:dyDescent="0.2">
      <c r="A23651" t="s">
        <v>27912</v>
      </c>
      <c r="B23651">
        <v>3</v>
      </c>
      <c r="C23651">
        <v>2010</v>
      </c>
      <c r="E23651" t="s">
        <v>1301</v>
      </c>
      <c r="F23651">
        <v>1.81</v>
      </c>
      <c r="G23651" t="s">
        <v>20530</v>
      </c>
      <c r="H23651" t="s">
        <v>20523</v>
      </c>
      <c r="P23651">
        <v>0.2462</v>
      </c>
      <c r="Q23651">
        <v>-1.47E-2</v>
      </c>
      <c r="R23651">
        <v>0</v>
      </c>
      <c r="S23651">
        <v>0.26090000000000002</v>
      </c>
      <c r="U23651">
        <v>1</v>
      </c>
      <c r="V23651" s="8">
        <v>40155</v>
      </c>
    </row>
    <row r="23652" spans="1:22" x14ac:dyDescent="0.2">
      <c r="A23652" t="s">
        <v>27912</v>
      </c>
      <c r="B23652">
        <v>3</v>
      </c>
      <c r="C23652">
        <v>2010</v>
      </c>
      <c r="E23652" t="s">
        <v>1301</v>
      </c>
      <c r="F23652">
        <v>1.82</v>
      </c>
      <c r="G23652" t="s">
        <v>20531</v>
      </c>
      <c r="H23652" t="s">
        <v>20523</v>
      </c>
      <c r="P23652">
        <v>0.23960000000000001</v>
      </c>
      <c r="Q23652">
        <v>-1.46E-2</v>
      </c>
      <c r="R23652">
        <v>0</v>
      </c>
      <c r="S23652">
        <v>0.25419999999999998</v>
      </c>
      <c r="U23652">
        <v>24</v>
      </c>
      <c r="V23652" s="8">
        <v>40155</v>
      </c>
    </row>
    <row r="23653" spans="1:22" x14ac:dyDescent="0.2">
      <c r="A23653" t="s">
        <v>27912</v>
      </c>
      <c r="B23653">
        <v>3</v>
      </c>
      <c r="C23653">
        <v>2010</v>
      </c>
      <c r="E23653" t="s">
        <v>1301</v>
      </c>
      <c r="F23653">
        <v>1.84</v>
      </c>
      <c r="G23653" t="s">
        <v>20532</v>
      </c>
      <c r="H23653" t="s">
        <v>20523</v>
      </c>
      <c r="P23653">
        <v>0.22689999999999999</v>
      </c>
      <c r="Q23653">
        <v>-1.4E-2</v>
      </c>
      <c r="R23653">
        <v>0</v>
      </c>
      <c r="S23653">
        <v>0.2409</v>
      </c>
      <c r="U23653">
        <v>350</v>
      </c>
      <c r="V23653" s="8">
        <v>40155</v>
      </c>
    </row>
    <row r="23654" spans="1:22" x14ac:dyDescent="0.2">
      <c r="A23654" t="s">
        <v>27912</v>
      </c>
      <c r="B23654">
        <v>3</v>
      </c>
      <c r="C23654">
        <v>2010</v>
      </c>
      <c r="E23654" t="s">
        <v>1301</v>
      </c>
      <c r="F23654">
        <v>1.85</v>
      </c>
      <c r="G23654" t="s">
        <v>20533</v>
      </c>
      <c r="H23654" t="s">
        <v>20523</v>
      </c>
      <c r="P23654">
        <v>0.22070000000000001</v>
      </c>
      <c r="Q23654">
        <v>-1.38E-2</v>
      </c>
      <c r="R23654">
        <v>0</v>
      </c>
      <c r="S23654">
        <v>0.23449999999999999</v>
      </c>
      <c r="U23654">
        <v>2</v>
      </c>
      <c r="V23654" s="8">
        <v>40155</v>
      </c>
    </row>
    <row r="23655" spans="1:22" x14ac:dyDescent="0.2">
      <c r="A23655" t="s">
        <v>27912</v>
      </c>
      <c r="B23655">
        <v>3</v>
      </c>
      <c r="C23655">
        <v>2010</v>
      </c>
      <c r="E23655" t="s">
        <v>1301</v>
      </c>
      <c r="F23655">
        <v>1.94</v>
      </c>
      <c r="G23655" t="s">
        <v>20534</v>
      </c>
      <c r="H23655" t="s">
        <v>20523</v>
      </c>
      <c r="L23655">
        <v>0.1774</v>
      </c>
      <c r="M23655" t="s">
        <v>1246</v>
      </c>
      <c r="N23655">
        <v>0.1774</v>
      </c>
      <c r="O23655" t="s">
        <v>1246</v>
      </c>
      <c r="P23655">
        <v>0.16919999999999999</v>
      </c>
      <c r="Q23655">
        <v>-1.1599999999999999E-2</v>
      </c>
      <c r="R23655">
        <v>0</v>
      </c>
      <c r="S23655">
        <v>0.18079999999999999</v>
      </c>
      <c r="U23655">
        <v>5</v>
      </c>
      <c r="V23655" s="8">
        <v>40155</v>
      </c>
    </row>
    <row r="23656" spans="1:22" x14ac:dyDescent="0.2">
      <c r="A23656" t="s">
        <v>27912</v>
      </c>
      <c r="B23656">
        <v>3</v>
      </c>
      <c r="C23656">
        <v>2010</v>
      </c>
      <c r="E23656" t="s">
        <v>1301</v>
      </c>
      <c r="F23656">
        <v>1.95</v>
      </c>
      <c r="G23656" t="s">
        <v>20535</v>
      </c>
      <c r="H23656" t="s">
        <v>20523</v>
      </c>
      <c r="L23656">
        <v>0.16600000000000001</v>
      </c>
      <c r="M23656" t="s">
        <v>1246</v>
      </c>
      <c r="N23656">
        <v>0.16689999999999999</v>
      </c>
      <c r="O23656" t="s">
        <v>1245</v>
      </c>
      <c r="P23656">
        <v>0.16400000000000001</v>
      </c>
      <c r="Q23656">
        <v>-1.1299999999999999E-2</v>
      </c>
      <c r="R23656">
        <v>0</v>
      </c>
      <c r="S23656">
        <v>0.17530000000000001</v>
      </c>
      <c r="U23656">
        <v>100</v>
      </c>
      <c r="V23656" s="8">
        <v>40155</v>
      </c>
    </row>
    <row r="23657" spans="1:22" x14ac:dyDescent="0.2">
      <c r="A23657" t="s">
        <v>27912</v>
      </c>
      <c r="B23657">
        <v>3</v>
      </c>
      <c r="C23657">
        <v>2010</v>
      </c>
      <c r="E23657" t="s">
        <v>1301</v>
      </c>
      <c r="F23657">
        <v>1.97</v>
      </c>
      <c r="G23657" t="s">
        <v>20536</v>
      </c>
      <c r="H23657" t="s">
        <v>20523</v>
      </c>
      <c r="L23657">
        <v>0.15559999999999999</v>
      </c>
      <c r="M23657" t="s">
        <v>1246</v>
      </c>
      <c r="N23657">
        <v>0.15679999999999999</v>
      </c>
      <c r="O23657" t="s">
        <v>1245</v>
      </c>
      <c r="P23657">
        <v>0.15390000000000001</v>
      </c>
      <c r="Q23657">
        <v>-1.0800000000000001E-2</v>
      </c>
      <c r="R23657">
        <v>0</v>
      </c>
      <c r="S23657">
        <v>0.16470000000000001</v>
      </c>
      <c r="U23657">
        <v>3</v>
      </c>
      <c r="V23657" s="8">
        <v>40155</v>
      </c>
    </row>
    <row r="23658" spans="1:22" x14ac:dyDescent="0.2">
      <c r="A23658" t="s">
        <v>27912</v>
      </c>
      <c r="B23658">
        <v>3</v>
      </c>
      <c r="C23658">
        <v>2010</v>
      </c>
      <c r="E23658" t="s">
        <v>1301</v>
      </c>
      <c r="F23658">
        <v>1.98</v>
      </c>
      <c r="G23658" t="s">
        <v>20537</v>
      </c>
      <c r="H23658" t="s">
        <v>20523</v>
      </c>
      <c r="L23658">
        <v>0.15090000000000001</v>
      </c>
      <c r="M23658" t="s">
        <v>1246</v>
      </c>
      <c r="N23658">
        <v>0.15160000000000001</v>
      </c>
      <c r="O23658" t="s">
        <v>1245</v>
      </c>
      <c r="P23658">
        <v>0.1492</v>
      </c>
      <c r="Q23658">
        <v>-1.03E-2</v>
      </c>
      <c r="R23658">
        <v>0</v>
      </c>
      <c r="S23658">
        <v>0.1595</v>
      </c>
      <c r="U23658">
        <v>6</v>
      </c>
      <c r="V23658" s="8">
        <v>40155</v>
      </c>
    </row>
    <row r="23659" spans="1:22" x14ac:dyDescent="0.2">
      <c r="A23659" t="s">
        <v>27912</v>
      </c>
      <c r="B23659">
        <v>3</v>
      </c>
      <c r="C23659">
        <v>2010</v>
      </c>
      <c r="E23659" t="s">
        <v>1301</v>
      </c>
      <c r="F23659">
        <v>2</v>
      </c>
      <c r="G23659" t="s">
        <v>20538</v>
      </c>
      <c r="H23659" t="s">
        <v>20523</v>
      </c>
      <c r="L23659">
        <v>0.1419</v>
      </c>
      <c r="M23659" t="s">
        <v>1246</v>
      </c>
      <c r="N23659">
        <v>0.1434</v>
      </c>
      <c r="O23659" t="s">
        <v>1245</v>
      </c>
      <c r="P23659">
        <v>0.14019999999999999</v>
      </c>
      <c r="Q23659">
        <v>-9.4000000000000004E-3</v>
      </c>
      <c r="R23659">
        <v>0</v>
      </c>
      <c r="S23659">
        <v>0.14960000000000001</v>
      </c>
      <c r="U23659">
        <v>9</v>
      </c>
      <c r="V23659" s="8">
        <v>40155</v>
      </c>
    </row>
    <row r="23660" spans="1:22" x14ac:dyDescent="0.2">
      <c r="A23660" t="s">
        <v>27912</v>
      </c>
      <c r="B23660">
        <v>3</v>
      </c>
      <c r="C23660">
        <v>2010</v>
      </c>
      <c r="E23660" t="s">
        <v>1301</v>
      </c>
      <c r="F23660">
        <v>2.0099999999999998</v>
      </c>
      <c r="G23660" t="s">
        <v>20539</v>
      </c>
      <c r="H23660" t="s">
        <v>20523</v>
      </c>
      <c r="L23660">
        <v>0.1376</v>
      </c>
      <c r="M23660" t="s">
        <v>1246</v>
      </c>
      <c r="N23660">
        <v>0.1376</v>
      </c>
      <c r="O23660" t="s">
        <v>1246</v>
      </c>
      <c r="P23660">
        <v>0.13589999999999999</v>
      </c>
      <c r="Q23660">
        <v>-9.1000000000000004E-3</v>
      </c>
      <c r="R23660">
        <v>0</v>
      </c>
      <c r="S23660">
        <v>0.14499999999999999</v>
      </c>
      <c r="U23660">
        <v>10</v>
      </c>
      <c r="V23660" s="8">
        <v>40155</v>
      </c>
    </row>
    <row r="23661" spans="1:22" x14ac:dyDescent="0.2">
      <c r="A23661" t="s">
        <v>27912</v>
      </c>
      <c r="B23661">
        <v>3</v>
      </c>
      <c r="C23661">
        <v>2010</v>
      </c>
      <c r="E23661" t="s">
        <v>1301</v>
      </c>
      <c r="F23661">
        <v>2.02</v>
      </c>
      <c r="G23661" t="s">
        <v>20540</v>
      </c>
      <c r="H23661" t="s">
        <v>20523</v>
      </c>
      <c r="L23661">
        <v>0.13339999999999999</v>
      </c>
      <c r="M23661" t="s">
        <v>1246</v>
      </c>
      <c r="N23661">
        <v>0.13339999999999999</v>
      </c>
      <c r="O23661" t="s">
        <v>1246</v>
      </c>
      <c r="P23661">
        <v>0.13170000000000001</v>
      </c>
      <c r="Q23661">
        <v>-8.8000000000000005E-3</v>
      </c>
      <c r="R23661">
        <v>0</v>
      </c>
      <c r="S23661">
        <v>0.14050000000000001</v>
      </c>
      <c r="U23661">
        <v>4</v>
      </c>
      <c r="V23661" s="8">
        <v>40155</v>
      </c>
    </row>
    <row r="23662" spans="1:22" x14ac:dyDescent="0.2">
      <c r="A23662" t="s">
        <v>27912</v>
      </c>
      <c r="B23662">
        <v>3</v>
      </c>
      <c r="C23662">
        <v>2010</v>
      </c>
      <c r="E23662" t="s">
        <v>1301</v>
      </c>
      <c r="F23662">
        <v>2.0299999999999998</v>
      </c>
      <c r="G23662" t="s">
        <v>20541</v>
      </c>
      <c r="H23662" t="s">
        <v>20523</v>
      </c>
      <c r="L23662">
        <v>0.12920000000000001</v>
      </c>
      <c r="M23662" t="s">
        <v>1246</v>
      </c>
      <c r="N23662">
        <v>0.12920000000000001</v>
      </c>
      <c r="O23662" t="s">
        <v>1246</v>
      </c>
      <c r="P23662">
        <v>0.1275</v>
      </c>
      <c r="Q23662">
        <v>-8.6E-3</v>
      </c>
      <c r="R23662">
        <v>0</v>
      </c>
      <c r="S23662">
        <v>0.1361</v>
      </c>
      <c r="U23662">
        <v>3</v>
      </c>
      <c r="V23662" s="8">
        <v>40155</v>
      </c>
    </row>
    <row r="23663" spans="1:22" x14ac:dyDescent="0.2">
      <c r="A23663" t="s">
        <v>27912</v>
      </c>
      <c r="B23663">
        <v>3</v>
      </c>
      <c r="C23663">
        <v>2010</v>
      </c>
      <c r="E23663" t="s">
        <v>1301</v>
      </c>
      <c r="F23663">
        <v>2.04</v>
      </c>
      <c r="G23663" t="s">
        <v>20542</v>
      </c>
      <c r="H23663" t="s">
        <v>20523</v>
      </c>
      <c r="L23663">
        <v>0.12520000000000001</v>
      </c>
      <c r="M23663" t="s">
        <v>1246</v>
      </c>
      <c r="N23663">
        <v>0.12520000000000001</v>
      </c>
      <c r="O23663" t="s">
        <v>1246</v>
      </c>
      <c r="P23663">
        <v>0.1235</v>
      </c>
      <c r="Q23663">
        <v>-8.3999999999999995E-3</v>
      </c>
      <c r="R23663">
        <v>0</v>
      </c>
      <c r="S23663">
        <v>0.13189999999999999</v>
      </c>
      <c r="U23663">
        <v>11</v>
      </c>
      <c r="V23663" s="8">
        <v>40155</v>
      </c>
    </row>
    <row r="23664" spans="1:22" x14ac:dyDescent="0.2">
      <c r="A23664" t="s">
        <v>27912</v>
      </c>
      <c r="B23664">
        <v>3</v>
      </c>
      <c r="C23664">
        <v>2010</v>
      </c>
      <c r="E23664" t="s">
        <v>1301</v>
      </c>
      <c r="F23664">
        <v>2.0499999999999998</v>
      </c>
      <c r="G23664" t="s">
        <v>20543</v>
      </c>
      <c r="H23664" t="s">
        <v>20523</v>
      </c>
      <c r="L23664">
        <v>0.12130000000000001</v>
      </c>
      <c r="M23664" t="s">
        <v>1246</v>
      </c>
      <c r="N23664">
        <v>0.12130000000000001</v>
      </c>
      <c r="O23664" t="s">
        <v>1246</v>
      </c>
      <c r="P23664">
        <v>0.1195</v>
      </c>
      <c r="Q23664">
        <v>-8.2000000000000007E-3</v>
      </c>
      <c r="R23664">
        <v>0</v>
      </c>
      <c r="S23664">
        <v>0.12770000000000001</v>
      </c>
      <c r="U23664">
        <v>1</v>
      </c>
      <c r="V23664" s="8">
        <v>40155</v>
      </c>
    </row>
    <row r="23665" spans="1:22" x14ac:dyDescent="0.2">
      <c r="A23665" t="s">
        <v>27912</v>
      </c>
      <c r="B23665">
        <v>3</v>
      </c>
      <c r="C23665">
        <v>2010</v>
      </c>
      <c r="E23665" t="s">
        <v>1301</v>
      </c>
      <c r="F23665">
        <v>2.06</v>
      </c>
      <c r="G23665" t="s">
        <v>20544</v>
      </c>
      <c r="H23665" t="s">
        <v>20523</v>
      </c>
      <c r="L23665">
        <v>0.1174</v>
      </c>
      <c r="M23665" t="s">
        <v>1246</v>
      </c>
      <c r="N23665">
        <v>0.1174</v>
      </c>
      <c r="O23665" t="s">
        <v>1246</v>
      </c>
      <c r="P23665">
        <v>0.1157</v>
      </c>
      <c r="Q23665">
        <v>-7.9000000000000008E-3</v>
      </c>
      <c r="R23665">
        <v>0</v>
      </c>
      <c r="S23665">
        <v>0.1236</v>
      </c>
      <c r="U23665">
        <v>11</v>
      </c>
      <c r="V23665" s="8">
        <v>40155</v>
      </c>
    </row>
    <row r="23666" spans="1:22" x14ac:dyDescent="0.2">
      <c r="A23666" t="s">
        <v>27912</v>
      </c>
      <c r="B23666">
        <v>3</v>
      </c>
      <c r="C23666">
        <v>2010</v>
      </c>
      <c r="E23666" t="s">
        <v>1301</v>
      </c>
      <c r="F23666">
        <v>2.08</v>
      </c>
      <c r="G23666" t="s">
        <v>20545</v>
      </c>
      <c r="H23666" t="s">
        <v>20523</v>
      </c>
      <c r="L23666">
        <v>0.1105</v>
      </c>
      <c r="M23666" t="s">
        <v>1246</v>
      </c>
      <c r="N23666">
        <v>0.1105</v>
      </c>
      <c r="O23666" t="s">
        <v>1246</v>
      </c>
      <c r="P23666">
        <v>0.10829999999999999</v>
      </c>
      <c r="Q23666">
        <v>-7.4999999999999997E-3</v>
      </c>
      <c r="R23666">
        <v>0</v>
      </c>
      <c r="S23666">
        <v>0.1158</v>
      </c>
      <c r="U23666">
        <v>477</v>
      </c>
      <c r="V23666" s="8">
        <v>40155</v>
      </c>
    </row>
    <row r="23667" spans="1:22" x14ac:dyDescent="0.2">
      <c r="A23667" t="s">
        <v>27912</v>
      </c>
      <c r="B23667">
        <v>3</v>
      </c>
      <c r="C23667">
        <v>2010</v>
      </c>
      <c r="E23667" t="s">
        <v>1301</v>
      </c>
      <c r="F23667">
        <v>2.09</v>
      </c>
      <c r="G23667" t="s">
        <v>20546</v>
      </c>
      <c r="H23667" t="s">
        <v>20523</v>
      </c>
      <c r="L23667">
        <v>0.107</v>
      </c>
      <c r="M23667" t="s">
        <v>1246</v>
      </c>
      <c r="N23667">
        <v>0.107</v>
      </c>
      <c r="O23667" t="s">
        <v>1246</v>
      </c>
      <c r="P23667">
        <v>0.1047</v>
      </c>
      <c r="Q23667">
        <v>-7.3000000000000001E-3</v>
      </c>
      <c r="R23667">
        <v>0</v>
      </c>
      <c r="S23667">
        <v>0.112</v>
      </c>
      <c r="U23667">
        <v>331</v>
      </c>
      <c r="V23667" s="8">
        <v>40155</v>
      </c>
    </row>
    <row r="23668" spans="1:22" x14ac:dyDescent="0.2">
      <c r="A23668" t="s">
        <v>27912</v>
      </c>
      <c r="B23668">
        <v>3</v>
      </c>
      <c r="C23668">
        <v>2010</v>
      </c>
      <c r="E23668" t="s">
        <v>1301</v>
      </c>
      <c r="F23668">
        <v>2.1</v>
      </c>
      <c r="G23668" t="s">
        <v>20547</v>
      </c>
      <c r="H23668" t="s">
        <v>20523</v>
      </c>
      <c r="L23668">
        <v>0.10349999999999999</v>
      </c>
      <c r="M23668" t="s">
        <v>1246</v>
      </c>
      <c r="N23668">
        <v>0.10349999999999999</v>
      </c>
      <c r="O23668" t="s">
        <v>1246</v>
      </c>
      <c r="P23668">
        <v>0.1013</v>
      </c>
      <c r="Q23668">
        <v>-7.0000000000000001E-3</v>
      </c>
      <c r="R23668">
        <v>0</v>
      </c>
      <c r="S23668">
        <v>0.10829999999999999</v>
      </c>
      <c r="U23668">
        <v>55</v>
      </c>
      <c r="V23668" s="8">
        <v>40155</v>
      </c>
    </row>
    <row r="23669" spans="1:22" x14ac:dyDescent="0.2">
      <c r="A23669" t="s">
        <v>27912</v>
      </c>
      <c r="B23669">
        <v>3</v>
      </c>
      <c r="C23669">
        <v>2010</v>
      </c>
      <c r="E23669" t="s">
        <v>1301</v>
      </c>
      <c r="F23669">
        <v>2.12</v>
      </c>
      <c r="G23669" t="s">
        <v>20548</v>
      </c>
      <c r="H23669" t="s">
        <v>20523</v>
      </c>
      <c r="L23669">
        <v>9.6600000000000005E-2</v>
      </c>
      <c r="M23669" t="s">
        <v>1246</v>
      </c>
      <c r="N23669">
        <v>9.6600000000000005E-2</v>
      </c>
      <c r="O23669" t="s">
        <v>1246</v>
      </c>
      <c r="P23669">
        <v>9.4600000000000004E-2</v>
      </c>
      <c r="Q23669">
        <v>-6.7000000000000002E-3</v>
      </c>
      <c r="R23669">
        <v>0</v>
      </c>
      <c r="S23669">
        <v>0.1013</v>
      </c>
      <c r="U23669">
        <v>17</v>
      </c>
      <c r="V23669" s="8">
        <v>40155</v>
      </c>
    </row>
    <row r="23670" spans="1:22" x14ac:dyDescent="0.2">
      <c r="A23670" t="s">
        <v>27912</v>
      </c>
      <c r="B23670">
        <v>3</v>
      </c>
      <c r="C23670">
        <v>2010</v>
      </c>
      <c r="E23670" t="s">
        <v>1301</v>
      </c>
      <c r="F23670">
        <v>2.13</v>
      </c>
      <c r="G23670" t="s">
        <v>20549</v>
      </c>
      <c r="H23670" t="s">
        <v>20523</v>
      </c>
      <c r="L23670">
        <v>9.3899999999999997E-2</v>
      </c>
      <c r="M23670" t="s">
        <v>1246</v>
      </c>
      <c r="N23670">
        <v>9.3899999999999997E-2</v>
      </c>
      <c r="O23670" t="s">
        <v>1246</v>
      </c>
      <c r="P23670">
        <v>9.1399999999999995E-2</v>
      </c>
      <c r="Q23670">
        <v>-6.4999999999999997E-3</v>
      </c>
      <c r="R23670">
        <v>0</v>
      </c>
      <c r="S23670">
        <v>9.7900000000000001E-2</v>
      </c>
      <c r="U23670">
        <v>5</v>
      </c>
      <c r="V23670" s="8">
        <v>40155</v>
      </c>
    </row>
    <row r="23671" spans="1:22" x14ac:dyDescent="0.2">
      <c r="A23671" t="s">
        <v>27912</v>
      </c>
      <c r="B23671">
        <v>3</v>
      </c>
      <c r="C23671">
        <v>2010</v>
      </c>
      <c r="E23671" t="s">
        <v>1301</v>
      </c>
      <c r="F23671">
        <v>2.14</v>
      </c>
      <c r="G23671" t="s">
        <v>20550</v>
      </c>
      <c r="H23671" t="s">
        <v>20523</v>
      </c>
      <c r="L23671">
        <v>9.0800000000000006E-2</v>
      </c>
      <c r="M23671" t="s">
        <v>1246</v>
      </c>
      <c r="N23671">
        <v>9.0800000000000006E-2</v>
      </c>
      <c r="O23671" t="s">
        <v>1246</v>
      </c>
      <c r="P23671">
        <v>8.8300000000000003E-2</v>
      </c>
      <c r="Q23671">
        <v>-6.3E-3</v>
      </c>
      <c r="R23671">
        <v>0</v>
      </c>
      <c r="S23671">
        <v>9.4600000000000004E-2</v>
      </c>
      <c r="V23671" s="8">
        <v>40155</v>
      </c>
    </row>
    <row r="23672" spans="1:22" x14ac:dyDescent="0.2">
      <c r="A23672" t="s">
        <v>27912</v>
      </c>
      <c r="B23672">
        <v>3</v>
      </c>
      <c r="C23672">
        <v>2010</v>
      </c>
      <c r="E23672" t="s">
        <v>1301</v>
      </c>
      <c r="F23672">
        <v>2.15</v>
      </c>
      <c r="G23672" t="s">
        <v>20551</v>
      </c>
      <c r="H23672" t="s">
        <v>20523</v>
      </c>
      <c r="L23672">
        <v>8.7599999999999997E-2</v>
      </c>
      <c r="M23672" t="s">
        <v>1246</v>
      </c>
      <c r="N23672">
        <v>8.7599999999999997E-2</v>
      </c>
      <c r="O23672" t="s">
        <v>1246</v>
      </c>
      <c r="P23672">
        <v>8.5300000000000001E-2</v>
      </c>
      <c r="Q23672">
        <v>-6.0000000000000001E-3</v>
      </c>
      <c r="R23672">
        <v>0</v>
      </c>
      <c r="S23672">
        <v>9.1300000000000006E-2</v>
      </c>
      <c r="U23672">
        <v>14</v>
      </c>
      <c r="V23672" s="8">
        <v>40155</v>
      </c>
    </row>
    <row r="23673" spans="1:22" x14ac:dyDescent="0.2">
      <c r="A23673" t="s">
        <v>27912</v>
      </c>
      <c r="B23673">
        <v>3</v>
      </c>
      <c r="C23673">
        <v>2010</v>
      </c>
      <c r="E23673" t="s">
        <v>1301</v>
      </c>
      <c r="F23673">
        <v>2.16</v>
      </c>
      <c r="G23673" t="s">
        <v>20552</v>
      </c>
      <c r="H23673" t="s">
        <v>20523</v>
      </c>
      <c r="L23673">
        <v>8.5400000000000004E-2</v>
      </c>
      <c r="M23673" t="s">
        <v>1246</v>
      </c>
      <c r="N23673">
        <v>8.5400000000000004E-2</v>
      </c>
      <c r="O23673" t="s">
        <v>1246</v>
      </c>
      <c r="P23673">
        <v>8.2400000000000001E-2</v>
      </c>
      <c r="Q23673">
        <v>-5.7999999999999996E-3</v>
      </c>
      <c r="R23673">
        <v>0</v>
      </c>
      <c r="S23673">
        <v>8.8200000000000001E-2</v>
      </c>
      <c r="U23673">
        <v>5</v>
      </c>
      <c r="V23673" s="8">
        <v>40155</v>
      </c>
    </row>
    <row r="23674" spans="1:22" x14ac:dyDescent="0.2">
      <c r="A23674" t="s">
        <v>27912</v>
      </c>
      <c r="B23674">
        <v>3</v>
      </c>
      <c r="C23674">
        <v>2010</v>
      </c>
      <c r="E23674" t="s">
        <v>1301</v>
      </c>
      <c r="F23674">
        <v>2.17</v>
      </c>
      <c r="G23674" t="s">
        <v>20553</v>
      </c>
      <c r="H23674" t="s">
        <v>20523</v>
      </c>
      <c r="L23674">
        <v>8.2600000000000007E-2</v>
      </c>
      <c r="M23674" t="s">
        <v>1246</v>
      </c>
      <c r="N23674">
        <v>8.2600000000000007E-2</v>
      </c>
      <c r="O23674" t="s">
        <v>1246</v>
      </c>
      <c r="P23674">
        <v>7.9500000000000001E-2</v>
      </c>
      <c r="Q23674">
        <v>-5.7000000000000002E-3</v>
      </c>
      <c r="R23674">
        <v>0</v>
      </c>
      <c r="S23674">
        <v>8.5199999999999998E-2</v>
      </c>
      <c r="U23674">
        <v>12</v>
      </c>
      <c r="V23674" s="8">
        <v>40155</v>
      </c>
    </row>
    <row r="23675" spans="1:22" x14ac:dyDescent="0.2">
      <c r="A23675" t="s">
        <v>27912</v>
      </c>
      <c r="B23675">
        <v>3</v>
      </c>
      <c r="C23675">
        <v>2010</v>
      </c>
      <c r="E23675" t="s">
        <v>1301</v>
      </c>
      <c r="F23675">
        <v>2.19</v>
      </c>
      <c r="G23675" t="s">
        <v>20554</v>
      </c>
      <c r="H23675" t="s">
        <v>20523</v>
      </c>
      <c r="L23675">
        <v>7.7600000000000002E-2</v>
      </c>
      <c r="M23675" t="s">
        <v>1246</v>
      </c>
      <c r="N23675">
        <v>7.7600000000000002E-2</v>
      </c>
      <c r="O23675" t="s">
        <v>1246</v>
      </c>
      <c r="P23675">
        <v>7.4099999999999999E-2</v>
      </c>
      <c r="Q23675">
        <v>-5.1999999999999998E-3</v>
      </c>
      <c r="R23675">
        <v>0</v>
      </c>
      <c r="S23675">
        <v>7.9299999999999995E-2</v>
      </c>
      <c r="U23675">
        <v>5</v>
      </c>
      <c r="V23675" s="8">
        <v>40155</v>
      </c>
    </row>
    <row r="23676" spans="1:22" x14ac:dyDescent="0.2">
      <c r="A23676" t="s">
        <v>27912</v>
      </c>
      <c r="B23676">
        <v>3</v>
      </c>
      <c r="C23676">
        <v>2010</v>
      </c>
      <c r="E23676" t="s">
        <v>1301</v>
      </c>
      <c r="F23676">
        <v>2.2000000000000002</v>
      </c>
      <c r="G23676" t="s">
        <v>20555</v>
      </c>
      <c r="H23676" t="s">
        <v>20523</v>
      </c>
      <c r="L23676">
        <v>7.51E-2</v>
      </c>
      <c r="M23676" t="s">
        <v>1246</v>
      </c>
      <c r="N23676">
        <v>7.51E-2</v>
      </c>
      <c r="O23676" t="s">
        <v>1246</v>
      </c>
      <c r="P23676">
        <v>7.1499999999999994E-2</v>
      </c>
      <c r="Q23676">
        <v>-5.0000000000000001E-3</v>
      </c>
      <c r="R23676">
        <v>0</v>
      </c>
      <c r="S23676">
        <v>7.6499999999999999E-2</v>
      </c>
      <c r="T23676">
        <v>1</v>
      </c>
      <c r="U23676">
        <v>16</v>
      </c>
      <c r="V23676" s="8">
        <v>40155</v>
      </c>
    </row>
    <row r="23677" spans="1:22" x14ac:dyDescent="0.2">
      <c r="A23677" t="s">
        <v>27912</v>
      </c>
      <c r="B23677">
        <v>3</v>
      </c>
      <c r="C23677">
        <v>2010</v>
      </c>
      <c r="E23677" t="s">
        <v>1301</v>
      </c>
      <c r="F23677">
        <v>2.21</v>
      </c>
      <c r="G23677" t="s">
        <v>20556</v>
      </c>
      <c r="H23677" t="s">
        <v>20523</v>
      </c>
      <c r="L23677">
        <v>7.2800000000000004E-2</v>
      </c>
      <c r="M23677" t="s">
        <v>1246</v>
      </c>
      <c r="N23677">
        <v>7.2800000000000004E-2</v>
      </c>
      <c r="O23677" t="s">
        <v>1246</v>
      </c>
      <c r="P23677">
        <v>6.9000000000000006E-2</v>
      </c>
      <c r="Q23677">
        <v>-4.8999999999999998E-3</v>
      </c>
      <c r="R23677">
        <v>0</v>
      </c>
      <c r="S23677">
        <v>7.3899999999999993E-2</v>
      </c>
      <c r="U23677">
        <v>15</v>
      </c>
      <c r="V23677" s="8">
        <v>40155</v>
      </c>
    </row>
    <row r="23678" spans="1:22" x14ac:dyDescent="0.2">
      <c r="A23678" t="s">
        <v>27912</v>
      </c>
      <c r="B23678">
        <v>3</v>
      </c>
      <c r="C23678">
        <v>2010</v>
      </c>
      <c r="E23678" t="s">
        <v>1301</v>
      </c>
      <c r="F23678">
        <v>2.2200000000000002</v>
      </c>
      <c r="G23678" t="s">
        <v>20557</v>
      </c>
      <c r="H23678" t="s">
        <v>20523</v>
      </c>
      <c r="L23678">
        <v>7.0800000000000002E-2</v>
      </c>
      <c r="M23678" t="s">
        <v>1246</v>
      </c>
      <c r="N23678">
        <v>7.0800000000000002E-2</v>
      </c>
      <c r="O23678" t="s">
        <v>1246</v>
      </c>
      <c r="P23678">
        <v>6.6500000000000004E-2</v>
      </c>
      <c r="Q23678">
        <v>-4.7999999999999996E-3</v>
      </c>
      <c r="R23678">
        <v>0</v>
      </c>
      <c r="S23678">
        <v>7.1300000000000002E-2</v>
      </c>
      <c r="U23678">
        <v>6</v>
      </c>
      <c r="V23678" s="8">
        <v>40155</v>
      </c>
    </row>
    <row r="23679" spans="1:22" x14ac:dyDescent="0.2">
      <c r="A23679" t="s">
        <v>27912</v>
      </c>
      <c r="B23679">
        <v>3</v>
      </c>
      <c r="C23679">
        <v>2010</v>
      </c>
      <c r="E23679" t="s">
        <v>1301</v>
      </c>
      <c r="F23679">
        <v>2.23</v>
      </c>
      <c r="G23679" t="s">
        <v>20558</v>
      </c>
      <c r="H23679" t="s">
        <v>20523</v>
      </c>
      <c r="L23679">
        <v>6.8199999999999997E-2</v>
      </c>
      <c r="M23679" t="s">
        <v>1246</v>
      </c>
      <c r="N23679">
        <v>6.8199999999999997E-2</v>
      </c>
      <c r="O23679" t="s">
        <v>1246</v>
      </c>
      <c r="P23679">
        <v>6.4199999999999993E-2</v>
      </c>
      <c r="Q23679">
        <v>-4.4999999999999997E-3</v>
      </c>
      <c r="R23679">
        <v>0</v>
      </c>
      <c r="S23679">
        <v>6.8699999999999997E-2</v>
      </c>
      <c r="U23679">
        <v>12</v>
      </c>
      <c r="V23679" s="8">
        <v>40155</v>
      </c>
    </row>
    <row r="23680" spans="1:22" x14ac:dyDescent="0.2">
      <c r="A23680" t="s">
        <v>27912</v>
      </c>
      <c r="B23680">
        <v>3</v>
      </c>
      <c r="C23680">
        <v>2010</v>
      </c>
      <c r="E23680" t="s">
        <v>1301</v>
      </c>
      <c r="F23680">
        <v>2.2400000000000002</v>
      </c>
      <c r="G23680" t="s">
        <v>24388</v>
      </c>
      <c r="H23680" t="s">
        <v>20523</v>
      </c>
      <c r="L23680">
        <v>6.6100000000000006E-2</v>
      </c>
      <c r="M23680" t="s">
        <v>1246</v>
      </c>
      <c r="N23680">
        <v>6.6100000000000006E-2</v>
      </c>
      <c r="O23680" t="s">
        <v>1246</v>
      </c>
      <c r="P23680">
        <v>6.1899999999999997E-2</v>
      </c>
      <c r="Q23680">
        <v>-4.4000000000000003E-3</v>
      </c>
      <c r="R23680">
        <v>0</v>
      </c>
      <c r="S23680">
        <v>6.6299999999999998E-2</v>
      </c>
      <c r="U23680">
        <v>4</v>
      </c>
      <c r="V23680" s="8">
        <v>40155</v>
      </c>
    </row>
    <row r="23681" spans="1:22" x14ac:dyDescent="0.2">
      <c r="A23681" t="s">
        <v>27912</v>
      </c>
      <c r="B23681">
        <v>3</v>
      </c>
      <c r="C23681">
        <v>2010</v>
      </c>
      <c r="E23681" t="s">
        <v>1301</v>
      </c>
      <c r="F23681">
        <v>2.25</v>
      </c>
      <c r="G23681" t="s">
        <v>24389</v>
      </c>
      <c r="H23681" t="s">
        <v>20523</v>
      </c>
      <c r="P23681">
        <v>5.9700000000000003E-2</v>
      </c>
      <c r="Q23681">
        <v>-4.1999999999999997E-3</v>
      </c>
      <c r="R23681">
        <v>0</v>
      </c>
      <c r="S23681">
        <v>6.3899999999999998E-2</v>
      </c>
      <c r="U23681">
        <v>5</v>
      </c>
      <c r="V23681" s="8">
        <v>40155</v>
      </c>
    </row>
    <row r="23682" spans="1:22" x14ac:dyDescent="0.2">
      <c r="A23682" t="s">
        <v>27912</v>
      </c>
      <c r="B23682">
        <v>3</v>
      </c>
      <c r="C23682">
        <v>2010</v>
      </c>
      <c r="E23682" t="s">
        <v>1301</v>
      </c>
      <c r="F23682">
        <v>2.2599999999999998</v>
      </c>
      <c r="G23682" t="s">
        <v>24390</v>
      </c>
      <c r="H23682" t="s">
        <v>20523</v>
      </c>
      <c r="P23682">
        <v>5.7500000000000002E-2</v>
      </c>
      <c r="Q23682">
        <v>-4.1000000000000003E-3</v>
      </c>
      <c r="R23682">
        <v>0</v>
      </c>
      <c r="S23682">
        <v>6.1600000000000002E-2</v>
      </c>
      <c r="U23682">
        <v>34</v>
      </c>
      <c r="V23682" s="8">
        <v>40155</v>
      </c>
    </row>
    <row r="23683" spans="1:22" x14ac:dyDescent="0.2">
      <c r="A23683" t="s">
        <v>27912</v>
      </c>
      <c r="B23683">
        <v>3</v>
      </c>
      <c r="C23683">
        <v>2010</v>
      </c>
      <c r="E23683" t="s">
        <v>1301</v>
      </c>
      <c r="F23683">
        <v>2.27</v>
      </c>
      <c r="G23683" t="s">
        <v>24391</v>
      </c>
      <c r="H23683" t="s">
        <v>20523</v>
      </c>
      <c r="P23683">
        <v>5.5399999999999998E-2</v>
      </c>
      <c r="Q23683">
        <v>-4.0000000000000001E-3</v>
      </c>
      <c r="R23683">
        <v>0</v>
      </c>
      <c r="S23683">
        <v>5.9400000000000001E-2</v>
      </c>
      <c r="U23683">
        <v>5</v>
      </c>
      <c r="V23683" s="8">
        <v>40155</v>
      </c>
    </row>
    <row r="23684" spans="1:22" x14ac:dyDescent="0.2">
      <c r="A23684" t="s">
        <v>27912</v>
      </c>
      <c r="B23684">
        <v>3</v>
      </c>
      <c r="C23684">
        <v>2010</v>
      </c>
      <c r="E23684" t="s">
        <v>1301</v>
      </c>
      <c r="F23684">
        <v>2.2799999999999998</v>
      </c>
      <c r="G23684" t="s">
        <v>24392</v>
      </c>
      <c r="H23684" t="s">
        <v>20523</v>
      </c>
      <c r="P23684">
        <v>5.3400000000000003E-2</v>
      </c>
      <c r="Q23684">
        <v>-3.8E-3</v>
      </c>
      <c r="R23684">
        <v>0</v>
      </c>
      <c r="S23684">
        <v>5.7200000000000001E-2</v>
      </c>
      <c r="U23684">
        <v>48</v>
      </c>
      <c r="V23684" s="8">
        <v>40155</v>
      </c>
    </row>
    <row r="23685" spans="1:22" x14ac:dyDescent="0.2">
      <c r="A23685" t="s">
        <v>27912</v>
      </c>
      <c r="B23685">
        <v>3</v>
      </c>
      <c r="C23685">
        <v>2010</v>
      </c>
      <c r="E23685" t="s">
        <v>1301</v>
      </c>
      <c r="F23685">
        <v>2.29</v>
      </c>
      <c r="G23685" t="s">
        <v>24393</v>
      </c>
      <c r="H23685" t="s">
        <v>20523</v>
      </c>
      <c r="P23685">
        <v>5.1400000000000001E-2</v>
      </c>
      <c r="Q23685">
        <v>-3.7000000000000002E-3</v>
      </c>
      <c r="R23685">
        <v>0</v>
      </c>
      <c r="S23685">
        <v>5.5100000000000003E-2</v>
      </c>
      <c r="U23685">
        <v>26</v>
      </c>
      <c r="V23685" s="8">
        <v>40155</v>
      </c>
    </row>
    <row r="23686" spans="1:22" x14ac:dyDescent="0.2">
      <c r="A23686" t="s">
        <v>27912</v>
      </c>
      <c r="B23686">
        <v>3</v>
      </c>
      <c r="C23686">
        <v>2010</v>
      </c>
      <c r="E23686" t="s">
        <v>1301</v>
      </c>
      <c r="F23686">
        <v>2.2999999999999998</v>
      </c>
      <c r="G23686" t="s">
        <v>24394</v>
      </c>
      <c r="H23686" t="s">
        <v>20523</v>
      </c>
      <c r="P23686">
        <v>4.9599999999999998E-2</v>
      </c>
      <c r="Q23686">
        <v>-3.5000000000000001E-3</v>
      </c>
      <c r="R23686">
        <v>0</v>
      </c>
      <c r="S23686">
        <v>5.3100000000000001E-2</v>
      </c>
      <c r="U23686">
        <v>5</v>
      </c>
      <c r="V23686" s="8">
        <v>40155</v>
      </c>
    </row>
    <row r="23687" spans="1:22" x14ac:dyDescent="0.2">
      <c r="A23687" t="s">
        <v>27912</v>
      </c>
      <c r="B23687">
        <v>3</v>
      </c>
      <c r="C23687">
        <v>2010</v>
      </c>
      <c r="E23687" t="s">
        <v>1301</v>
      </c>
      <c r="F23687">
        <v>2.3199999999999998</v>
      </c>
      <c r="G23687" t="s">
        <v>24395</v>
      </c>
      <c r="H23687" t="s">
        <v>20523</v>
      </c>
      <c r="P23687">
        <v>4.5900000000000003E-2</v>
      </c>
      <c r="Q23687">
        <v>-3.3E-3</v>
      </c>
      <c r="R23687">
        <v>0</v>
      </c>
      <c r="S23687">
        <v>4.9200000000000001E-2</v>
      </c>
      <c r="U23687">
        <v>34</v>
      </c>
      <c r="V23687" s="8">
        <v>40155</v>
      </c>
    </row>
    <row r="23688" spans="1:22" x14ac:dyDescent="0.2">
      <c r="A23688" t="s">
        <v>27912</v>
      </c>
      <c r="B23688">
        <v>3</v>
      </c>
      <c r="C23688">
        <v>2010</v>
      </c>
      <c r="E23688" t="s">
        <v>1301</v>
      </c>
      <c r="F23688">
        <v>2.33</v>
      </c>
      <c r="G23688" t="s">
        <v>24396</v>
      </c>
      <c r="H23688" t="s">
        <v>20523</v>
      </c>
      <c r="P23688">
        <v>4.4200000000000003E-2</v>
      </c>
      <c r="Q23688">
        <v>-3.2000000000000002E-3</v>
      </c>
      <c r="R23688">
        <v>0</v>
      </c>
      <c r="S23688">
        <v>4.7399999999999998E-2</v>
      </c>
      <c r="U23688">
        <v>14</v>
      </c>
      <c r="V23688" s="8">
        <v>40155</v>
      </c>
    </row>
    <row r="23689" spans="1:22" x14ac:dyDescent="0.2">
      <c r="A23689" t="s">
        <v>27912</v>
      </c>
      <c r="B23689">
        <v>3</v>
      </c>
      <c r="C23689">
        <v>2010</v>
      </c>
      <c r="E23689" t="s">
        <v>1301</v>
      </c>
      <c r="F23689">
        <v>2.34</v>
      </c>
      <c r="G23689" t="s">
        <v>24397</v>
      </c>
      <c r="H23689" t="s">
        <v>20523</v>
      </c>
      <c r="P23689">
        <v>4.2599999999999999E-2</v>
      </c>
      <c r="Q23689">
        <v>-3.0000000000000001E-3</v>
      </c>
      <c r="R23689">
        <v>0</v>
      </c>
      <c r="S23689">
        <v>4.5600000000000002E-2</v>
      </c>
      <c r="U23689">
        <v>47</v>
      </c>
      <c r="V23689" s="8">
        <v>40155</v>
      </c>
    </row>
    <row r="23690" spans="1:22" x14ac:dyDescent="0.2">
      <c r="A23690" t="s">
        <v>27912</v>
      </c>
      <c r="B23690">
        <v>3</v>
      </c>
      <c r="C23690">
        <v>2010</v>
      </c>
      <c r="E23690" t="s">
        <v>1301</v>
      </c>
      <c r="F23690">
        <v>2.35</v>
      </c>
      <c r="G23690" t="s">
        <v>24398</v>
      </c>
      <c r="H23690" t="s">
        <v>20523</v>
      </c>
      <c r="P23690">
        <v>4.1000000000000002E-2</v>
      </c>
      <c r="Q23690">
        <v>-2.8999999999999998E-3</v>
      </c>
      <c r="R23690">
        <v>0</v>
      </c>
      <c r="S23690">
        <v>4.3900000000000002E-2</v>
      </c>
      <c r="U23690">
        <v>116</v>
      </c>
      <c r="V23690" s="8">
        <v>40155</v>
      </c>
    </row>
    <row r="23691" spans="1:22" x14ac:dyDescent="0.2">
      <c r="A23691" t="s">
        <v>27912</v>
      </c>
      <c r="B23691">
        <v>3</v>
      </c>
      <c r="C23691">
        <v>2010</v>
      </c>
      <c r="E23691" t="s">
        <v>1301</v>
      </c>
      <c r="F23691">
        <v>2.39</v>
      </c>
      <c r="G23691" t="s">
        <v>24399</v>
      </c>
      <c r="H23691" t="s">
        <v>20523</v>
      </c>
      <c r="P23691">
        <v>3.5099999999999999E-2</v>
      </c>
      <c r="Q23691">
        <v>-2.3999999999999998E-3</v>
      </c>
      <c r="R23691">
        <v>0</v>
      </c>
      <c r="S23691">
        <v>3.7499999999999999E-2</v>
      </c>
      <c r="U23691">
        <v>9</v>
      </c>
      <c r="V23691" s="8">
        <v>40155</v>
      </c>
    </row>
    <row r="23692" spans="1:22" x14ac:dyDescent="0.2">
      <c r="A23692" t="s">
        <v>27912</v>
      </c>
      <c r="B23692">
        <v>3</v>
      </c>
      <c r="C23692">
        <v>2010</v>
      </c>
      <c r="E23692" t="s">
        <v>1301</v>
      </c>
      <c r="F23692">
        <v>2.4</v>
      </c>
      <c r="G23692" t="s">
        <v>24400</v>
      </c>
      <c r="H23692" t="s">
        <v>20523</v>
      </c>
      <c r="P23692">
        <v>3.3799999999999997E-2</v>
      </c>
      <c r="Q23692">
        <v>-2.3E-3</v>
      </c>
      <c r="R23692">
        <v>0</v>
      </c>
      <c r="S23692">
        <v>3.61E-2</v>
      </c>
      <c r="U23692">
        <v>13</v>
      </c>
      <c r="V23692" s="8">
        <v>40155</v>
      </c>
    </row>
    <row r="23693" spans="1:22" x14ac:dyDescent="0.2">
      <c r="A23693" t="s">
        <v>27912</v>
      </c>
      <c r="B23693">
        <v>3</v>
      </c>
      <c r="C23693">
        <v>2010</v>
      </c>
      <c r="E23693" t="s">
        <v>1301</v>
      </c>
      <c r="F23693">
        <v>2.41</v>
      </c>
      <c r="G23693" t="s">
        <v>24401</v>
      </c>
      <c r="H23693" t="s">
        <v>20523</v>
      </c>
      <c r="P23693">
        <v>3.2599999999999997E-2</v>
      </c>
      <c r="Q23693">
        <v>-2.0999999999999999E-3</v>
      </c>
      <c r="R23693">
        <v>0</v>
      </c>
      <c r="S23693">
        <v>3.4700000000000002E-2</v>
      </c>
      <c r="U23693">
        <v>6</v>
      </c>
      <c r="V23693" s="8">
        <v>40155</v>
      </c>
    </row>
    <row r="23694" spans="1:22" x14ac:dyDescent="0.2">
      <c r="A23694" t="s">
        <v>27912</v>
      </c>
      <c r="B23694">
        <v>3</v>
      </c>
      <c r="C23694">
        <v>2010</v>
      </c>
      <c r="E23694" t="s">
        <v>1301</v>
      </c>
      <c r="F23694">
        <v>2.4500000000000002</v>
      </c>
      <c r="G23694" t="s">
        <v>24402</v>
      </c>
      <c r="H23694" t="s">
        <v>20523</v>
      </c>
      <c r="P23694">
        <v>2.7900000000000001E-2</v>
      </c>
      <c r="Q23694">
        <v>-1.9E-3</v>
      </c>
      <c r="R23694">
        <v>0</v>
      </c>
      <c r="S23694">
        <v>2.98E-2</v>
      </c>
      <c r="V23694" s="8">
        <v>40155</v>
      </c>
    </row>
    <row r="23695" spans="1:22" x14ac:dyDescent="0.2">
      <c r="A23695" t="s">
        <v>27912</v>
      </c>
      <c r="B23695">
        <v>3</v>
      </c>
      <c r="C23695">
        <v>2010</v>
      </c>
      <c r="E23695" t="s">
        <v>1301</v>
      </c>
      <c r="F23695">
        <v>2.48</v>
      </c>
      <c r="G23695" t="s">
        <v>24403</v>
      </c>
      <c r="H23695" t="s">
        <v>20523</v>
      </c>
      <c r="P23695">
        <v>2.4899999999999999E-2</v>
      </c>
      <c r="Q23695">
        <v>-1.6000000000000001E-3</v>
      </c>
      <c r="R23695">
        <v>0</v>
      </c>
      <c r="S23695">
        <v>2.6499999999999999E-2</v>
      </c>
      <c r="U23695">
        <v>1</v>
      </c>
      <c r="V23695" s="8">
        <v>40155</v>
      </c>
    </row>
    <row r="23696" spans="1:22" x14ac:dyDescent="0.2">
      <c r="A23696" t="s">
        <v>27912</v>
      </c>
      <c r="B23696">
        <v>3</v>
      </c>
      <c r="C23696">
        <v>2010</v>
      </c>
      <c r="E23696" t="s">
        <v>1301</v>
      </c>
      <c r="F23696">
        <v>2.5</v>
      </c>
      <c r="G23696" t="s">
        <v>24404</v>
      </c>
      <c r="H23696" t="s">
        <v>20523</v>
      </c>
      <c r="I23696">
        <v>2.3E-2</v>
      </c>
      <c r="J23696">
        <v>2.3E-2</v>
      </c>
      <c r="L23696">
        <v>2.3E-2</v>
      </c>
      <c r="N23696">
        <v>2.3E-2</v>
      </c>
      <c r="P23696">
        <v>2.3E-2</v>
      </c>
      <c r="Q23696">
        <v>-1.5E-3</v>
      </c>
      <c r="R23696">
        <v>5</v>
      </c>
      <c r="S23696">
        <v>2.4500000000000001E-2</v>
      </c>
      <c r="U23696">
        <v>2</v>
      </c>
      <c r="V23696" s="8">
        <v>40155</v>
      </c>
    </row>
    <row r="23697" spans="1:22" x14ac:dyDescent="0.2">
      <c r="A23697" t="s">
        <v>27912</v>
      </c>
      <c r="B23697">
        <v>3</v>
      </c>
      <c r="C23697">
        <v>2010</v>
      </c>
      <c r="E23697" t="s">
        <v>1301</v>
      </c>
      <c r="F23697">
        <v>2.5499999999999998</v>
      </c>
      <c r="G23697" t="s">
        <v>24405</v>
      </c>
      <c r="H23697" t="s">
        <v>20523</v>
      </c>
      <c r="P23697">
        <v>1.89E-2</v>
      </c>
      <c r="Q23697">
        <v>-1.1999999999999999E-3</v>
      </c>
      <c r="R23697">
        <v>0</v>
      </c>
      <c r="S23697">
        <v>2.01E-2</v>
      </c>
      <c r="U23697">
        <v>5</v>
      </c>
      <c r="V23697" s="8">
        <v>40155</v>
      </c>
    </row>
    <row r="23698" spans="1:22" x14ac:dyDescent="0.2">
      <c r="A23698" t="s">
        <v>27912</v>
      </c>
      <c r="B23698">
        <v>3</v>
      </c>
      <c r="C23698">
        <v>2010</v>
      </c>
      <c r="E23698" t="s">
        <v>1301</v>
      </c>
      <c r="F23698">
        <v>2.6</v>
      </c>
      <c r="G23698" t="s">
        <v>24406</v>
      </c>
      <c r="H23698" t="s">
        <v>20523</v>
      </c>
      <c r="P23698">
        <v>1.5599999999999999E-2</v>
      </c>
      <c r="Q23698">
        <v>-8.0000000000000004E-4</v>
      </c>
      <c r="R23698">
        <v>0</v>
      </c>
      <c r="S23698">
        <v>1.6400000000000001E-2</v>
      </c>
      <c r="U23698">
        <v>66</v>
      </c>
      <c r="V23698" s="8">
        <v>40155</v>
      </c>
    </row>
    <row r="23699" spans="1:22" x14ac:dyDescent="0.2">
      <c r="A23699" t="s">
        <v>27912</v>
      </c>
      <c r="B23699">
        <v>3</v>
      </c>
      <c r="C23699">
        <v>2010</v>
      </c>
      <c r="E23699" t="s">
        <v>1301</v>
      </c>
      <c r="F23699">
        <v>2.7</v>
      </c>
      <c r="G23699" t="s">
        <v>24407</v>
      </c>
      <c r="H23699" t="s">
        <v>20523</v>
      </c>
      <c r="P23699">
        <v>1.0800000000000001E-2</v>
      </c>
      <c r="Q23699">
        <v>-5.0000000000000001E-4</v>
      </c>
      <c r="R23699">
        <v>0</v>
      </c>
      <c r="S23699">
        <v>1.1299999999999999E-2</v>
      </c>
      <c r="U23699">
        <v>16</v>
      </c>
      <c r="V23699" s="8">
        <v>40155</v>
      </c>
    </row>
    <row r="23700" spans="1:22" x14ac:dyDescent="0.2">
      <c r="A23700" t="s">
        <v>27912</v>
      </c>
      <c r="B23700">
        <v>3</v>
      </c>
      <c r="C23700">
        <v>2010</v>
      </c>
      <c r="E23700" t="s">
        <v>1301</v>
      </c>
      <c r="F23700">
        <v>2.8</v>
      </c>
      <c r="G23700" t="s">
        <v>24408</v>
      </c>
      <c r="H23700" t="s">
        <v>20523</v>
      </c>
      <c r="P23700">
        <v>7.4999999999999997E-3</v>
      </c>
      <c r="Q23700">
        <v>-2.9999999999999997E-4</v>
      </c>
      <c r="R23700">
        <v>0</v>
      </c>
      <c r="S23700">
        <v>7.7999999999999996E-3</v>
      </c>
      <c r="T23700">
        <v>10</v>
      </c>
      <c r="U23700">
        <v>35</v>
      </c>
      <c r="V23700" s="8">
        <v>40155</v>
      </c>
    </row>
    <row r="23701" spans="1:22" x14ac:dyDescent="0.2">
      <c r="A23701" t="s">
        <v>27912</v>
      </c>
      <c r="B23701">
        <v>3</v>
      </c>
      <c r="C23701">
        <v>2010</v>
      </c>
      <c r="E23701" t="s">
        <v>1301</v>
      </c>
      <c r="F23701">
        <v>3.2</v>
      </c>
      <c r="G23701" t="s">
        <v>24409</v>
      </c>
      <c r="H23701" t="s">
        <v>20523</v>
      </c>
      <c r="I23701">
        <v>1.1999999999999999E-3</v>
      </c>
      <c r="J23701">
        <v>1.1999999999999999E-3</v>
      </c>
      <c r="L23701">
        <v>1.1999999999999999E-3</v>
      </c>
      <c r="N23701">
        <v>1.1999999999999999E-3</v>
      </c>
      <c r="P23701">
        <v>1.8E-3</v>
      </c>
      <c r="Q23701">
        <v>-1E-4</v>
      </c>
      <c r="R23701">
        <v>1</v>
      </c>
      <c r="S23701">
        <v>1.9E-3</v>
      </c>
      <c r="T23701">
        <v>5</v>
      </c>
      <c r="U23701">
        <v>611</v>
      </c>
      <c r="V23701" s="8">
        <v>40155</v>
      </c>
    </row>
    <row r="23702" spans="1:22" x14ac:dyDescent="0.2">
      <c r="A23702" t="s">
        <v>27912</v>
      </c>
      <c r="B23702">
        <v>3</v>
      </c>
      <c r="C23702">
        <v>2010</v>
      </c>
      <c r="E23702" t="s">
        <v>1301</v>
      </c>
      <c r="F23702">
        <v>3.3</v>
      </c>
      <c r="G23702" t="s">
        <v>24410</v>
      </c>
      <c r="H23702" t="s">
        <v>20523</v>
      </c>
      <c r="P23702">
        <v>1.2999999999999999E-3</v>
      </c>
      <c r="Q23702" t="s">
        <v>1244</v>
      </c>
      <c r="R23702">
        <v>0</v>
      </c>
      <c r="S23702">
        <v>1.2999999999999999E-3</v>
      </c>
      <c r="U23702">
        <v>281</v>
      </c>
      <c r="V23702" s="8">
        <v>40155</v>
      </c>
    </row>
    <row r="23703" spans="1:22" x14ac:dyDescent="0.2">
      <c r="A23703" t="s">
        <v>27912</v>
      </c>
      <c r="B23703">
        <v>3</v>
      </c>
      <c r="C23703">
        <v>2010</v>
      </c>
      <c r="E23703" t="s">
        <v>1301</v>
      </c>
      <c r="F23703">
        <v>3.8</v>
      </c>
      <c r="G23703" t="s">
        <v>24411</v>
      </c>
      <c r="H23703" t="s">
        <v>20523</v>
      </c>
      <c r="P23703">
        <v>2.9999999999999997E-4</v>
      </c>
      <c r="Q23703" t="s">
        <v>1244</v>
      </c>
      <c r="R23703">
        <v>0</v>
      </c>
      <c r="S23703">
        <v>2.9999999999999997E-4</v>
      </c>
      <c r="U23703">
        <v>200</v>
      </c>
      <c r="V23703" s="8">
        <v>40155</v>
      </c>
    </row>
    <row r="23704" spans="1:22" x14ac:dyDescent="0.2">
      <c r="A23704" t="s">
        <v>27912</v>
      </c>
      <c r="B23704">
        <v>3</v>
      </c>
      <c r="C23704">
        <v>2010</v>
      </c>
      <c r="E23704" t="s">
        <v>5087</v>
      </c>
      <c r="F23704">
        <v>0.8</v>
      </c>
      <c r="G23704" t="s">
        <v>24412</v>
      </c>
      <c r="H23704" t="s">
        <v>24413</v>
      </c>
      <c r="P23704">
        <v>1E-4</v>
      </c>
      <c r="Q23704" t="s">
        <v>1244</v>
      </c>
      <c r="R23704">
        <v>0</v>
      </c>
      <c r="S23704">
        <v>1E-4</v>
      </c>
      <c r="U23704">
        <v>202</v>
      </c>
      <c r="V23704" s="8">
        <v>40155</v>
      </c>
    </row>
    <row r="23705" spans="1:22" x14ac:dyDescent="0.2">
      <c r="A23705" t="s">
        <v>27912</v>
      </c>
      <c r="B23705">
        <v>3</v>
      </c>
      <c r="C23705">
        <v>2010</v>
      </c>
      <c r="E23705" t="s">
        <v>5087</v>
      </c>
      <c r="F23705">
        <v>1.1000000000000001</v>
      </c>
      <c r="G23705" t="s">
        <v>24414</v>
      </c>
      <c r="H23705" t="s">
        <v>24413</v>
      </c>
      <c r="P23705">
        <v>8.0000000000000004E-4</v>
      </c>
      <c r="Q23705">
        <v>1E-4</v>
      </c>
      <c r="R23705">
        <v>0</v>
      </c>
      <c r="S23705">
        <v>6.9999999999999999E-4</v>
      </c>
      <c r="U23705">
        <v>14</v>
      </c>
      <c r="V23705" s="8">
        <v>40155</v>
      </c>
    </row>
    <row r="23706" spans="1:22" x14ac:dyDescent="0.2">
      <c r="A23706" t="s">
        <v>27912</v>
      </c>
      <c r="B23706">
        <v>3</v>
      </c>
      <c r="C23706">
        <v>2010</v>
      </c>
      <c r="E23706" t="s">
        <v>5087</v>
      </c>
      <c r="F23706">
        <v>1.1499999999999999</v>
      </c>
      <c r="G23706" t="s">
        <v>24415</v>
      </c>
      <c r="H23706" t="s">
        <v>24413</v>
      </c>
      <c r="P23706">
        <v>1.2999999999999999E-3</v>
      </c>
      <c r="Q23706">
        <v>2.0000000000000001E-4</v>
      </c>
      <c r="R23706">
        <v>0</v>
      </c>
      <c r="S23706">
        <v>1.1000000000000001E-3</v>
      </c>
      <c r="U23706">
        <v>540</v>
      </c>
      <c r="V23706" s="8">
        <v>40155</v>
      </c>
    </row>
    <row r="23707" spans="1:22" x14ac:dyDescent="0.2">
      <c r="A23707" t="s">
        <v>27912</v>
      </c>
      <c r="B23707">
        <v>3</v>
      </c>
      <c r="C23707">
        <v>2010</v>
      </c>
      <c r="E23707" t="s">
        <v>5087</v>
      </c>
      <c r="F23707">
        <v>1.2</v>
      </c>
      <c r="G23707" t="s">
        <v>24416</v>
      </c>
      <c r="H23707" t="s">
        <v>24413</v>
      </c>
      <c r="P23707">
        <v>2E-3</v>
      </c>
      <c r="Q23707">
        <v>2.9999999999999997E-4</v>
      </c>
      <c r="R23707">
        <v>0</v>
      </c>
      <c r="S23707">
        <v>1.6999999999999999E-3</v>
      </c>
      <c r="U23707">
        <v>202</v>
      </c>
      <c r="V23707" s="8">
        <v>40155</v>
      </c>
    </row>
    <row r="23708" spans="1:22" x14ac:dyDescent="0.2">
      <c r="A23708" t="s">
        <v>27912</v>
      </c>
      <c r="B23708">
        <v>3</v>
      </c>
      <c r="C23708">
        <v>2010</v>
      </c>
      <c r="E23708" t="s">
        <v>5087</v>
      </c>
      <c r="F23708">
        <v>1.38</v>
      </c>
      <c r="G23708" t="s">
        <v>24417</v>
      </c>
      <c r="H23708" t="s">
        <v>24413</v>
      </c>
      <c r="P23708">
        <v>7.6E-3</v>
      </c>
      <c r="Q23708">
        <v>1E-3</v>
      </c>
      <c r="R23708">
        <v>0</v>
      </c>
      <c r="S23708">
        <v>6.6E-3</v>
      </c>
      <c r="U23708">
        <v>1</v>
      </c>
      <c r="V23708" s="8">
        <v>40155</v>
      </c>
    </row>
    <row r="23709" spans="1:22" x14ac:dyDescent="0.2">
      <c r="A23709" t="s">
        <v>27912</v>
      </c>
      <c r="B23709">
        <v>3</v>
      </c>
      <c r="C23709">
        <v>2010</v>
      </c>
      <c r="E23709" t="s">
        <v>5087</v>
      </c>
      <c r="F23709">
        <v>1.4</v>
      </c>
      <c r="G23709" t="s">
        <v>24418</v>
      </c>
      <c r="H23709" t="s">
        <v>24413</v>
      </c>
      <c r="P23709">
        <v>8.8000000000000005E-3</v>
      </c>
      <c r="Q23709">
        <v>1.2999999999999999E-3</v>
      </c>
      <c r="R23709">
        <v>0</v>
      </c>
      <c r="S23709">
        <v>7.4999999999999997E-3</v>
      </c>
      <c r="U23709">
        <v>535</v>
      </c>
      <c r="V23709" s="8">
        <v>40155</v>
      </c>
    </row>
    <row r="23710" spans="1:22" x14ac:dyDescent="0.2">
      <c r="A23710" t="s">
        <v>27912</v>
      </c>
      <c r="B23710">
        <v>3</v>
      </c>
      <c r="C23710">
        <v>2010</v>
      </c>
      <c r="E23710" t="s">
        <v>5087</v>
      </c>
      <c r="F23710">
        <v>1.41</v>
      </c>
      <c r="G23710" t="s">
        <v>24419</v>
      </c>
      <c r="H23710" t="s">
        <v>24413</v>
      </c>
      <c r="P23710">
        <v>9.4000000000000004E-3</v>
      </c>
      <c r="Q23710">
        <v>1.2999999999999999E-3</v>
      </c>
      <c r="R23710">
        <v>0</v>
      </c>
      <c r="S23710">
        <v>8.0999999999999996E-3</v>
      </c>
      <c r="U23710">
        <v>5</v>
      </c>
      <c r="V23710" s="8">
        <v>40155</v>
      </c>
    </row>
    <row r="23711" spans="1:22" x14ac:dyDescent="0.2">
      <c r="A23711" t="s">
        <v>27912</v>
      </c>
      <c r="B23711">
        <v>3</v>
      </c>
      <c r="C23711">
        <v>2010</v>
      </c>
      <c r="E23711" t="s">
        <v>5087</v>
      </c>
      <c r="F23711">
        <v>1.47</v>
      </c>
      <c r="G23711" t="s">
        <v>24420</v>
      </c>
      <c r="H23711" t="s">
        <v>24413</v>
      </c>
      <c r="P23711">
        <v>1.3899999999999999E-2</v>
      </c>
      <c r="Q23711">
        <v>1.9E-3</v>
      </c>
      <c r="R23711">
        <v>0</v>
      </c>
      <c r="S23711">
        <v>1.2E-2</v>
      </c>
      <c r="U23711">
        <v>10</v>
      </c>
      <c r="V23711" s="8">
        <v>40155</v>
      </c>
    </row>
    <row r="23712" spans="1:22" x14ac:dyDescent="0.2">
      <c r="A23712" t="s">
        <v>27912</v>
      </c>
      <c r="B23712">
        <v>3</v>
      </c>
      <c r="C23712">
        <v>2010</v>
      </c>
      <c r="E23712" t="s">
        <v>5087</v>
      </c>
      <c r="F23712">
        <v>1.53</v>
      </c>
      <c r="G23712" t="s">
        <v>24421</v>
      </c>
      <c r="H23712" t="s">
        <v>24413</v>
      </c>
      <c r="P23712">
        <v>1.9900000000000001E-2</v>
      </c>
      <c r="Q23712">
        <v>2.5000000000000001E-3</v>
      </c>
      <c r="R23712">
        <v>0</v>
      </c>
      <c r="S23712">
        <v>1.7399999999999999E-2</v>
      </c>
      <c r="U23712">
        <v>6</v>
      </c>
      <c r="V23712" s="8">
        <v>40155</v>
      </c>
    </row>
    <row r="23713" spans="1:22" x14ac:dyDescent="0.2">
      <c r="A23713" t="s">
        <v>27912</v>
      </c>
      <c r="B23713">
        <v>3</v>
      </c>
      <c r="C23713">
        <v>2010</v>
      </c>
      <c r="E23713" t="s">
        <v>5087</v>
      </c>
      <c r="F23713">
        <v>1.56</v>
      </c>
      <c r="G23713" t="s">
        <v>24422</v>
      </c>
      <c r="H23713" t="s">
        <v>24413</v>
      </c>
      <c r="P23713">
        <v>2.3699999999999999E-2</v>
      </c>
      <c r="Q23713">
        <v>3.0000000000000001E-3</v>
      </c>
      <c r="R23713">
        <v>0</v>
      </c>
      <c r="S23713">
        <v>2.07E-2</v>
      </c>
      <c r="U23713">
        <v>100</v>
      </c>
      <c r="V23713" s="8">
        <v>40155</v>
      </c>
    </row>
    <row r="23714" spans="1:22" x14ac:dyDescent="0.2">
      <c r="A23714" t="s">
        <v>27912</v>
      </c>
      <c r="B23714">
        <v>3</v>
      </c>
      <c r="C23714">
        <v>2010</v>
      </c>
      <c r="E23714" t="s">
        <v>5087</v>
      </c>
      <c r="F23714">
        <v>1.62</v>
      </c>
      <c r="G23714" t="s">
        <v>24423</v>
      </c>
      <c r="H23714" t="s">
        <v>24413</v>
      </c>
      <c r="P23714">
        <v>3.3000000000000002E-2</v>
      </c>
      <c r="Q23714">
        <v>4.0000000000000001E-3</v>
      </c>
      <c r="R23714">
        <v>0</v>
      </c>
      <c r="S23714">
        <v>2.9000000000000001E-2</v>
      </c>
      <c r="U23714">
        <v>78</v>
      </c>
      <c r="V23714" s="8">
        <v>40155</v>
      </c>
    </row>
    <row r="23715" spans="1:22" x14ac:dyDescent="0.2">
      <c r="A23715" t="s">
        <v>27912</v>
      </c>
      <c r="B23715">
        <v>3</v>
      </c>
      <c r="C23715">
        <v>2010</v>
      </c>
      <c r="E23715" t="s">
        <v>5087</v>
      </c>
      <c r="F23715">
        <v>1.65</v>
      </c>
      <c r="G23715" t="s">
        <v>24424</v>
      </c>
      <c r="H23715" t="s">
        <v>24413</v>
      </c>
      <c r="P23715">
        <v>3.8600000000000002E-2</v>
      </c>
      <c r="Q23715">
        <v>4.4999999999999997E-3</v>
      </c>
      <c r="R23715">
        <v>0</v>
      </c>
      <c r="S23715">
        <v>3.4099999999999998E-2</v>
      </c>
      <c r="U23715">
        <v>530</v>
      </c>
      <c r="V23715" s="8">
        <v>40155</v>
      </c>
    </row>
    <row r="23716" spans="1:22" x14ac:dyDescent="0.2">
      <c r="A23716" t="s">
        <v>27912</v>
      </c>
      <c r="B23716">
        <v>3</v>
      </c>
      <c r="C23716">
        <v>2010</v>
      </c>
      <c r="E23716" t="s">
        <v>5087</v>
      </c>
      <c r="F23716">
        <v>1.68</v>
      </c>
      <c r="G23716" t="s">
        <v>24425</v>
      </c>
      <c r="H23716" t="s">
        <v>24413</v>
      </c>
      <c r="P23716">
        <v>4.4999999999999998E-2</v>
      </c>
      <c r="Q23716">
        <v>5.1000000000000004E-3</v>
      </c>
      <c r="R23716">
        <v>0</v>
      </c>
      <c r="S23716">
        <v>3.9899999999999998E-2</v>
      </c>
      <c r="U23716">
        <v>15</v>
      </c>
      <c r="V23716" s="8">
        <v>40155</v>
      </c>
    </row>
    <row r="23717" spans="1:22" x14ac:dyDescent="0.2">
      <c r="A23717" t="s">
        <v>27912</v>
      </c>
      <c r="B23717">
        <v>3</v>
      </c>
      <c r="C23717">
        <v>2010</v>
      </c>
      <c r="E23717" t="s">
        <v>5087</v>
      </c>
      <c r="F23717">
        <v>1.7</v>
      </c>
      <c r="G23717" t="s">
        <v>24426</v>
      </c>
      <c r="H23717" t="s">
        <v>24413</v>
      </c>
      <c r="P23717">
        <v>4.9700000000000001E-2</v>
      </c>
      <c r="Q23717">
        <v>5.5999999999999999E-3</v>
      </c>
      <c r="R23717">
        <v>0</v>
      </c>
      <c r="S23717">
        <v>4.41E-2</v>
      </c>
      <c r="U23717">
        <v>3</v>
      </c>
      <c r="V23717" s="8">
        <v>40155</v>
      </c>
    </row>
    <row r="23718" spans="1:22" x14ac:dyDescent="0.2">
      <c r="A23718" t="s">
        <v>27912</v>
      </c>
      <c r="B23718">
        <v>3</v>
      </c>
      <c r="C23718">
        <v>2010</v>
      </c>
      <c r="E23718" t="s">
        <v>5087</v>
      </c>
      <c r="F23718">
        <v>1.73</v>
      </c>
      <c r="G23718" t="s">
        <v>24427</v>
      </c>
      <c r="H23718" t="s">
        <v>24413</v>
      </c>
      <c r="J23718">
        <v>5.6300000000000003E-2</v>
      </c>
      <c r="K23718" t="s">
        <v>1245</v>
      </c>
      <c r="N23718">
        <v>5.6300000000000003E-2</v>
      </c>
      <c r="O23718" t="s">
        <v>1245</v>
      </c>
      <c r="P23718">
        <v>5.7299999999999997E-2</v>
      </c>
      <c r="Q23718">
        <v>6.1999999999999998E-3</v>
      </c>
      <c r="R23718">
        <v>0</v>
      </c>
      <c r="S23718">
        <v>5.11E-2</v>
      </c>
      <c r="U23718">
        <v>35</v>
      </c>
      <c r="V23718" s="8">
        <v>40155</v>
      </c>
    </row>
    <row r="23719" spans="1:22" x14ac:dyDescent="0.2">
      <c r="A23719" t="s">
        <v>27912</v>
      </c>
      <c r="B23719">
        <v>3</v>
      </c>
      <c r="C23719">
        <v>2010</v>
      </c>
      <c r="E23719" t="s">
        <v>5087</v>
      </c>
      <c r="F23719">
        <v>1.75</v>
      </c>
      <c r="G23719" t="s">
        <v>24428</v>
      </c>
      <c r="H23719" t="s">
        <v>24413</v>
      </c>
      <c r="J23719">
        <v>6.1400000000000003E-2</v>
      </c>
      <c r="K23719" t="s">
        <v>1245</v>
      </c>
      <c r="N23719">
        <v>6.1400000000000003E-2</v>
      </c>
      <c r="O23719" t="s">
        <v>1245</v>
      </c>
      <c r="P23719">
        <v>6.2799999999999995E-2</v>
      </c>
      <c r="Q23719">
        <v>6.6E-3</v>
      </c>
      <c r="R23719">
        <v>0</v>
      </c>
      <c r="S23719">
        <v>5.62E-2</v>
      </c>
      <c r="U23719">
        <v>800</v>
      </c>
      <c r="V23719" s="8">
        <v>40155</v>
      </c>
    </row>
    <row r="23720" spans="1:22" x14ac:dyDescent="0.2">
      <c r="A23720" t="s">
        <v>27912</v>
      </c>
      <c r="B23720">
        <v>3</v>
      </c>
      <c r="C23720">
        <v>2010</v>
      </c>
      <c r="E23720" t="s">
        <v>5087</v>
      </c>
      <c r="F23720">
        <v>1.76</v>
      </c>
      <c r="G23720" t="s">
        <v>24429</v>
      </c>
      <c r="H23720" t="s">
        <v>24413</v>
      </c>
      <c r="J23720">
        <v>6.4500000000000002E-2</v>
      </c>
      <c r="K23720" t="s">
        <v>1245</v>
      </c>
      <c r="N23720">
        <v>6.4500000000000002E-2</v>
      </c>
      <c r="O23720" t="s">
        <v>1245</v>
      </c>
      <c r="P23720">
        <v>6.5699999999999995E-2</v>
      </c>
      <c r="Q23720">
        <v>6.7999999999999996E-3</v>
      </c>
      <c r="R23720">
        <v>0</v>
      </c>
      <c r="S23720">
        <v>5.8900000000000001E-2</v>
      </c>
      <c r="U23720">
        <v>50</v>
      </c>
      <c r="V23720" s="8">
        <v>40155</v>
      </c>
    </row>
    <row r="23721" spans="1:22" x14ac:dyDescent="0.2">
      <c r="A23721" t="s">
        <v>27912</v>
      </c>
      <c r="B23721">
        <v>3</v>
      </c>
      <c r="C23721">
        <v>2010</v>
      </c>
      <c r="E23721" t="s">
        <v>5087</v>
      </c>
      <c r="F23721">
        <v>1.79</v>
      </c>
      <c r="G23721" t="s">
        <v>24430</v>
      </c>
      <c r="H23721" t="s">
        <v>24413</v>
      </c>
      <c r="J23721">
        <v>7.3599999999999999E-2</v>
      </c>
      <c r="K23721" t="s">
        <v>1245</v>
      </c>
      <c r="N23721">
        <v>7.3599999999999999E-2</v>
      </c>
      <c r="O23721" t="s">
        <v>1245</v>
      </c>
      <c r="P23721">
        <v>7.4999999999999997E-2</v>
      </c>
      <c r="Q23721">
        <v>7.6E-3</v>
      </c>
      <c r="R23721">
        <v>0</v>
      </c>
      <c r="S23721">
        <v>6.7400000000000002E-2</v>
      </c>
      <c r="U23721">
        <v>7</v>
      </c>
      <c r="V23721" s="8">
        <v>40155</v>
      </c>
    </row>
    <row r="23722" spans="1:22" x14ac:dyDescent="0.2">
      <c r="A23722" t="s">
        <v>27912</v>
      </c>
      <c r="B23722">
        <v>3</v>
      </c>
      <c r="C23722">
        <v>2010</v>
      </c>
      <c r="E23722" t="s">
        <v>5087</v>
      </c>
      <c r="F23722">
        <v>1.8</v>
      </c>
      <c r="G23722" t="s">
        <v>24431</v>
      </c>
      <c r="H23722" t="s">
        <v>24413</v>
      </c>
      <c r="J23722">
        <v>7.6799999999999993E-2</v>
      </c>
      <c r="K23722" t="s">
        <v>1245</v>
      </c>
      <c r="N23722">
        <v>7.6799999999999993E-2</v>
      </c>
      <c r="O23722" t="s">
        <v>1245</v>
      </c>
      <c r="P23722">
        <v>7.8299999999999995E-2</v>
      </c>
      <c r="Q23722">
        <v>7.7999999999999996E-3</v>
      </c>
      <c r="R23722">
        <v>0</v>
      </c>
      <c r="S23722">
        <v>7.0499999999999993E-2</v>
      </c>
      <c r="U23722">
        <v>37</v>
      </c>
      <c r="V23722" s="8">
        <v>40155</v>
      </c>
    </row>
    <row r="23723" spans="1:22" x14ac:dyDescent="0.2">
      <c r="A23723" t="s">
        <v>27912</v>
      </c>
      <c r="B23723">
        <v>3</v>
      </c>
      <c r="C23723">
        <v>2010</v>
      </c>
      <c r="E23723" t="s">
        <v>5087</v>
      </c>
      <c r="F23723">
        <v>1.84</v>
      </c>
      <c r="G23723" t="s">
        <v>24432</v>
      </c>
      <c r="H23723" t="s">
        <v>24413</v>
      </c>
      <c r="J23723">
        <v>9.0200000000000002E-2</v>
      </c>
      <c r="K23723" t="s">
        <v>1245</v>
      </c>
      <c r="N23723">
        <v>9.0200000000000002E-2</v>
      </c>
      <c r="O23723" t="s">
        <v>1245</v>
      </c>
      <c r="P23723">
        <v>9.2399999999999996E-2</v>
      </c>
      <c r="Q23723">
        <v>8.8000000000000005E-3</v>
      </c>
      <c r="R23723">
        <v>0</v>
      </c>
      <c r="S23723">
        <v>8.3599999999999994E-2</v>
      </c>
      <c r="U23723">
        <v>350</v>
      </c>
      <c r="V23723" s="8">
        <v>40155</v>
      </c>
    </row>
    <row r="23724" spans="1:22" x14ac:dyDescent="0.2">
      <c r="A23724" t="s">
        <v>27912</v>
      </c>
      <c r="B23724">
        <v>3</v>
      </c>
      <c r="C23724">
        <v>2010</v>
      </c>
      <c r="E23724" t="s">
        <v>5087</v>
      </c>
      <c r="F23724">
        <v>1.85</v>
      </c>
      <c r="G23724" t="s">
        <v>24433</v>
      </c>
      <c r="H23724" t="s">
        <v>24413</v>
      </c>
      <c r="J23724">
        <v>9.3799999999999994E-2</v>
      </c>
      <c r="K23724" t="s">
        <v>1245</v>
      </c>
      <c r="N23724">
        <v>9.3799999999999994E-2</v>
      </c>
      <c r="O23724" t="s">
        <v>1245</v>
      </c>
      <c r="P23724">
        <v>9.6100000000000005E-2</v>
      </c>
      <c r="Q23724">
        <v>8.9999999999999993E-3</v>
      </c>
      <c r="R23724">
        <v>0</v>
      </c>
      <c r="S23724">
        <v>8.7099999999999997E-2</v>
      </c>
      <c r="U23724">
        <v>7</v>
      </c>
      <c r="V23724" s="8">
        <v>40155</v>
      </c>
    </row>
    <row r="23725" spans="1:22" x14ac:dyDescent="0.2">
      <c r="A23725" t="s">
        <v>27912</v>
      </c>
      <c r="B23725">
        <v>3</v>
      </c>
      <c r="C23725">
        <v>2010</v>
      </c>
      <c r="E23725" t="s">
        <v>5087</v>
      </c>
      <c r="F23725">
        <v>1.93</v>
      </c>
      <c r="G23725" t="s">
        <v>24434</v>
      </c>
      <c r="H23725" t="s">
        <v>24413</v>
      </c>
      <c r="J23725">
        <v>0.1278</v>
      </c>
      <c r="K23725" t="s">
        <v>1245</v>
      </c>
      <c r="N23725">
        <v>0.1278</v>
      </c>
      <c r="O23725" t="s">
        <v>1245</v>
      </c>
      <c r="P23725">
        <v>0.12989999999999999</v>
      </c>
      <c r="Q23725">
        <v>1.09E-2</v>
      </c>
      <c r="R23725">
        <v>0</v>
      </c>
      <c r="S23725">
        <v>0.11899999999999999</v>
      </c>
      <c r="V23725" s="8">
        <v>40155</v>
      </c>
    </row>
    <row r="23726" spans="1:22" x14ac:dyDescent="0.2">
      <c r="A23726" t="s">
        <v>27912</v>
      </c>
      <c r="B23726">
        <v>3</v>
      </c>
      <c r="C23726">
        <v>2010</v>
      </c>
      <c r="E23726" t="s">
        <v>5087</v>
      </c>
      <c r="F23726">
        <v>1.96</v>
      </c>
      <c r="G23726" t="s">
        <v>24435</v>
      </c>
      <c r="H23726" t="s">
        <v>24413</v>
      </c>
      <c r="I23726">
        <v>0.154</v>
      </c>
      <c r="J23726">
        <v>0.154</v>
      </c>
      <c r="L23726">
        <v>0.14610000000000001</v>
      </c>
      <c r="M23726" t="s">
        <v>1246</v>
      </c>
      <c r="N23726">
        <v>0.14610000000000001</v>
      </c>
      <c r="O23726" t="s">
        <v>1246</v>
      </c>
      <c r="P23726">
        <v>0.14430000000000001</v>
      </c>
      <c r="Q23726">
        <v>0</v>
      </c>
      <c r="R23726">
        <v>3</v>
      </c>
      <c r="V23726" s="8">
        <v>40155</v>
      </c>
    </row>
    <row r="23727" spans="1:22" x14ac:dyDescent="0.2">
      <c r="A23727" t="s">
        <v>27912</v>
      </c>
      <c r="B23727">
        <v>3</v>
      </c>
      <c r="C23727">
        <v>2010</v>
      </c>
      <c r="E23727" t="s">
        <v>5087</v>
      </c>
      <c r="F23727">
        <v>1.97</v>
      </c>
      <c r="G23727" t="s">
        <v>24436</v>
      </c>
      <c r="H23727" t="s">
        <v>24413</v>
      </c>
      <c r="J23727">
        <v>0.14760000000000001</v>
      </c>
      <c r="K23727" t="s">
        <v>1245</v>
      </c>
      <c r="N23727">
        <v>0.14760000000000001</v>
      </c>
      <c r="O23727" t="s">
        <v>1245</v>
      </c>
      <c r="Q23727">
        <v>0</v>
      </c>
      <c r="R23727">
        <v>0</v>
      </c>
      <c r="V23727" s="8">
        <v>40155</v>
      </c>
    </row>
    <row r="23728" spans="1:22" x14ac:dyDescent="0.2">
      <c r="A23728" t="s">
        <v>27912</v>
      </c>
      <c r="B23728">
        <v>3</v>
      </c>
      <c r="C23728">
        <v>2010</v>
      </c>
      <c r="E23728" t="s">
        <v>5087</v>
      </c>
      <c r="F23728">
        <v>2.08</v>
      </c>
      <c r="G23728" t="s">
        <v>24437</v>
      </c>
      <c r="H23728" t="s">
        <v>24413</v>
      </c>
      <c r="J23728">
        <v>0.19850000000000001</v>
      </c>
      <c r="K23728" t="s">
        <v>1245</v>
      </c>
      <c r="N23728">
        <v>0.19850000000000001</v>
      </c>
      <c r="O23728" t="s">
        <v>1245</v>
      </c>
      <c r="P23728">
        <v>0.2137</v>
      </c>
      <c r="Q23728">
        <v>1.5299999999999999E-2</v>
      </c>
      <c r="R23728">
        <v>0</v>
      </c>
      <c r="S23728">
        <v>0.19839999999999999</v>
      </c>
      <c r="U23728">
        <v>485</v>
      </c>
      <c r="V23728" s="8">
        <v>40155</v>
      </c>
    </row>
    <row r="23729" spans="1:22" x14ac:dyDescent="0.2">
      <c r="A23729" t="s">
        <v>27912</v>
      </c>
      <c r="B23729">
        <v>3</v>
      </c>
      <c r="C23729">
        <v>2010</v>
      </c>
      <c r="E23729" t="s">
        <v>5087</v>
      </c>
      <c r="F23729">
        <v>2.09</v>
      </c>
      <c r="G23729" t="s">
        <v>24438</v>
      </c>
      <c r="H23729" t="s">
        <v>24413</v>
      </c>
      <c r="J23729">
        <v>0.2051</v>
      </c>
      <c r="K23729" t="s">
        <v>1245</v>
      </c>
      <c r="N23729">
        <v>0.2051</v>
      </c>
      <c r="O23729" t="s">
        <v>1245</v>
      </c>
      <c r="P23729">
        <v>0.22009999999999999</v>
      </c>
      <c r="Q23729">
        <v>1.55E-2</v>
      </c>
      <c r="R23729">
        <v>0</v>
      </c>
      <c r="S23729">
        <v>0.2046</v>
      </c>
      <c r="U23729">
        <v>335</v>
      </c>
      <c r="V23729" s="8">
        <v>40155</v>
      </c>
    </row>
    <row r="23730" spans="1:22" x14ac:dyDescent="0.2">
      <c r="A23730" t="s">
        <v>27912</v>
      </c>
      <c r="B23730">
        <v>3</v>
      </c>
      <c r="C23730">
        <v>2010</v>
      </c>
      <c r="E23730" t="s">
        <v>5087</v>
      </c>
      <c r="F23730">
        <v>2.1</v>
      </c>
      <c r="G23730" t="s">
        <v>24439</v>
      </c>
      <c r="H23730" t="s">
        <v>24413</v>
      </c>
      <c r="J23730">
        <v>0.2117</v>
      </c>
      <c r="K23730" t="s">
        <v>1245</v>
      </c>
      <c r="N23730">
        <v>0.2117</v>
      </c>
      <c r="O23730" t="s">
        <v>1245</v>
      </c>
      <c r="P23730">
        <v>0.2266</v>
      </c>
      <c r="Q23730">
        <v>1.5699999999999999E-2</v>
      </c>
      <c r="R23730">
        <v>0</v>
      </c>
      <c r="S23730">
        <v>0.2109</v>
      </c>
      <c r="U23730">
        <v>3</v>
      </c>
      <c r="V23730" s="8">
        <v>40155</v>
      </c>
    </row>
    <row r="23731" spans="1:22" x14ac:dyDescent="0.2">
      <c r="A23731" t="s">
        <v>27912</v>
      </c>
      <c r="B23731">
        <v>4</v>
      </c>
      <c r="C23731">
        <v>2010</v>
      </c>
      <c r="E23731" t="s">
        <v>1301</v>
      </c>
      <c r="F23731">
        <v>1.5</v>
      </c>
      <c r="G23731" t="s">
        <v>24440</v>
      </c>
      <c r="H23731" t="s">
        <v>24441</v>
      </c>
      <c r="P23731">
        <v>0.61480000000000001</v>
      </c>
      <c r="Q23731">
        <v>-2.1600000000000001E-2</v>
      </c>
      <c r="R23731">
        <v>0</v>
      </c>
      <c r="S23731">
        <v>0.63639999999999997</v>
      </c>
      <c r="U23731">
        <v>1</v>
      </c>
      <c r="V23731" s="8">
        <v>40155</v>
      </c>
    </row>
    <row r="23732" spans="1:22" x14ac:dyDescent="0.2">
      <c r="A23732" t="s">
        <v>27912</v>
      </c>
      <c r="B23732">
        <v>4</v>
      </c>
      <c r="C23732">
        <v>2010</v>
      </c>
      <c r="E23732" t="s">
        <v>1301</v>
      </c>
      <c r="F23732">
        <v>1.6</v>
      </c>
      <c r="G23732" t="s">
        <v>24442</v>
      </c>
      <c r="H23732" t="s">
        <v>24441</v>
      </c>
      <c r="P23732">
        <v>0.52729999999999999</v>
      </c>
      <c r="Q23732">
        <v>-2.0400000000000001E-2</v>
      </c>
      <c r="R23732">
        <v>0</v>
      </c>
      <c r="S23732">
        <v>0.54769999999999996</v>
      </c>
      <c r="U23732">
        <v>2</v>
      </c>
      <c r="V23732" s="8">
        <v>40155</v>
      </c>
    </row>
    <row r="23733" spans="1:22" x14ac:dyDescent="0.2">
      <c r="A23733" t="s">
        <v>27912</v>
      </c>
      <c r="B23733">
        <v>4</v>
      </c>
      <c r="C23733">
        <v>2010</v>
      </c>
      <c r="E23733" t="s">
        <v>1301</v>
      </c>
      <c r="F23733">
        <v>1.69</v>
      </c>
      <c r="G23733" t="s">
        <v>24443</v>
      </c>
      <c r="H23733" t="s">
        <v>24441</v>
      </c>
      <c r="P23733">
        <v>0.45290000000000002</v>
      </c>
      <c r="Q23733">
        <v>-1.9099999999999999E-2</v>
      </c>
      <c r="R23733">
        <v>0</v>
      </c>
      <c r="S23733">
        <v>0.47199999999999998</v>
      </c>
      <c r="U23733">
        <v>2</v>
      </c>
      <c r="V23733" s="8">
        <v>40155</v>
      </c>
    </row>
    <row r="23734" spans="1:22" x14ac:dyDescent="0.2">
      <c r="A23734" t="s">
        <v>27912</v>
      </c>
      <c r="B23734">
        <v>4</v>
      </c>
      <c r="C23734">
        <v>2010</v>
      </c>
      <c r="E23734" t="s">
        <v>1301</v>
      </c>
      <c r="F23734">
        <v>1.85</v>
      </c>
      <c r="G23734" t="s">
        <v>24444</v>
      </c>
      <c r="H23734" t="s">
        <v>24441</v>
      </c>
      <c r="P23734">
        <v>0.33329999999999999</v>
      </c>
      <c r="Q23734">
        <v>-1.6400000000000001E-2</v>
      </c>
      <c r="R23734">
        <v>0</v>
      </c>
      <c r="S23734">
        <v>0.34970000000000001</v>
      </c>
      <c r="U23734">
        <v>2</v>
      </c>
      <c r="V23734" s="8">
        <v>40155</v>
      </c>
    </row>
    <row r="23735" spans="1:22" x14ac:dyDescent="0.2">
      <c r="A23735" t="s">
        <v>27912</v>
      </c>
      <c r="B23735">
        <v>4</v>
      </c>
      <c r="C23735">
        <v>2010</v>
      </c>
      <c r="E23735" t="s">
        <v>1301</v>
      </c>
      <c r="F23735">
        <v>1.9</v>
      </c>
      <c r="G23735" t="s">
        <v>24445</v>
      </c>
      <c r="H23735" t="s">
        <v>24441</v>
      </c>
      <c r="P23735">
        <v>0.2999</v>
      </c>
      <c r="Q23735">
        <v>-1.54E-2</v>
      </c>
      <c r="R23735">
        <v>0</v>
      </c>
      <c r="S23735">
        <v>0.31530000000000002</v>
      </c>
      <c r="T23735">
        <v>25</v>
      </c>
      <c r="U23735">
        <v>515</v>
      </c>
      <c r="V23735" s="8">
        <v>40155</v>
      </c>
    </row>
    <row r="23736" spans="1:22" x14ac:dyDescent="0.2">
      <c r="A23736" t="s">
        <v>27912</v>
      </c>
      <c r="B23736">
        <v>4</v>
      </c>
      <c r="C23736">
        <v>2010</v>
      </c>
      <c r="E23736" t="s">
        <v>1301</v>
      </c>
      <c r="F23736">
        <v>1.94</v>
      </c>
      <c r="G23736" t="s">
        <v>24446</v>
      </c>
      <c r="H23736" t="s">
        <v>24441</v>
      </c>
      <c r="P23736">
        <v>0.27450000000000002</v>
      </c>
      <c r="Q23736">
        <v>-1.46E-2</v>
      </c>
      <c r="R23736">
        <v>0</v>
      </c>
      <c r="S23736">
        <v>0.28910000000000002</v>
      </c>
      <c r="T23736">
        <v>35</v>
      </c>
      <c r="U23736">
        <v>30</v>
      </c>
      <c r="V23736" s="8">
        <v>40155</v>
      </c>
    </row>
    <row r="23737" spans="1:22" x14ac:dyDescent="0.2">
      <c r="A23737" t="s">
        <v>27912</v>
      </c>
      <c r="B23737">
        <v>4</v>
      </c>
      <c r="C23737">
        <v>2010</v>
      </c>
      <c r="E23737" t="s">
        <v>1301</v>
      </c>
      <c r="F23737">
        <v>1.95</v>
      </c>
      <c r="G23737" t="s">
        <v>24447</v>
      </c>
      <c r="H23737" t="s">
        <v>24441</v>
      </c>
      <c r="P23737">
        <v>0.26840000000000003</v>
      </c>
      <c r="Q23737">
        <v>-1.44E-2</v>
      </c>
      <c r="R23737">
        <v>0</v>
      </c>
      <c r="S23737">
        <v>0.2828</v>
      </c>
      <c r="U23737">
        <v>380</v>
      </c>
      <c r="V23737" s="8">
        <v>40155</v>
      </c>
    </row>
    <row r="23738" spans="1:22" x14ac:dyDescent="0.2">
      <c r="A23738" t="s">
        <v>27912</v>
      </c>
      <c r="B23738">
        <v>4</v>
      </c>
      <c r="C23738">
        <v>2010</v>
      </c>
      <c r="E23738" t="s">
        <v>1301</v>
      </c>
      <c r="F23738">
        <v>1.96</v>
      </c>
      <c r="G23738" t="s">
        <v>24448</v>
      </c>
      <c r="H23738" t="s">
        <v>24441</v>
      </c>
      <c r="P23738">
        <v>0.26229999999999998</v>
      </c>
      <c r="Q23738">
        <v>-1.4200000000000001E-2</v>
      </c>
      <c r="R23738">
        <v>0</v>
      </c>
      <c r="S23738">
        <v>0.27650000000000002</v>
      </c>
      <c r="U23738">
        <v>10</v>
      </c>
      <c r="V23738" s="8">
        <v>40155</v>
      </c>
    </row>
    <row r="23739" spans="1:22" x14ac:dyDescent="0.2">
      <c r="A23739" t="s">
        <v>27912</v>
      </c>
      <c r="B23739">
        <v>4</v>
      </c>
      <c r="C23739">
        <v>2010</v>
      </c>
      <c r="E23739" t="s">
        <v>1301</v>
      </c>
      <c r="F23739">
        <v>1.98</v>
      </c>
      <c r="G23739" t="s">
        <v>24449</v>
      </c>
      <c r="H23739" t="s">
        <v>24441</v>
      </c>
      <c r="P23739">
        <v>0.25040000000000001</v>
      </c>
      <c r="Q23739">
        <v>-1.38E-2</v>
      </c>
      <c r="R23739">
        <v>0</v>
      </c>
      <c r="S23739">
        <v>0.26419999999999999</v>
      </c>
      <c r="U23739">
        <v>575</v>
      </c>
      <c r="V23739" s="8">
        <v>40155</v>
      </c>
    </row>
    <row r="23740" spans="1:22" x14ac:dyDescent="0.2">
      <c r="A23740" t="s">
        <v>27912</v>
      </c>
      <c r="B23740">
        <v>4</v>
      </c>
      <c r="C23740">
        <v>2010</v>
      </c>
      <c r="E23740" t="s">
        <v>1301</v>
      </c>
      <c r="F23740">
        <v>2</v>
      </c>
      <c r="G23740" t="s">
        <v>24450</v>
      </c>
      <c r="H23740" t="s">
        <v>24441</v>
      </c>
      <c r="P23740">
        <v>0.2389</v>
      </c>
      <c r="Q23740">
        <v>-1.3299999999999999E-2</v>
      </c>
      <c r="R23740">
        <v>0</v>
      </c>
      <c r="S23740">
        <v>0.25219999999999998</v>
      </c>
      <c r="U23740">
        <v>25</v>
      </c>
      <c r="V23740" s="8">
        <v>40155</v>
      </c>
    </row>
    <row r="23741" spans="1:22" x14ac:dyDescent="0.2">
      <c r="A23741" t="s">
        <v>27912</v>
      </c>
      <c r="B23741">
        <v>4</v>
      </c>
      <c r="C23741">
        <v>2010</v>
      </c>
      <c r="E23741" t="s">
        <v>1301</v>
      </c>
      <c r="F23741">
        <v>2.02</v>
      </c>
      <c r="G23741" t="s">
        <v>24451</v>
      </c>
      <c r="H23741" t="s">
        <v>24441</v>
      </c>
      <c r="P23741">
        <v>0.22770000000000001</v>
      </c>
      <c r="Q23741">
        <v>-1.29E-2</v>
      </c>
      <c r="R23741">
        <v>0</v>
      </c>
      <c r="S23741">
        <v>0.24060000000000001</v>
      </c>
      <c r="U23741">
        <v>210</v>
      </c>
      <c r="V23741" s="8">
        <v>40155</v>
      </c>
    </row>
    <row r="23742" spans="1:22" x14ac:dyDescent="0.2">
      <c r="A23742" t="s">
        <v>27912</v>
      </c>
      <c r="B23742">
        <v>4</v>
      </c>
      <c r="C23742">
        <v>2010</v>
      </c>
      <c r="E23742" t="s">
        <v>1301</v>
      </c>
      <c r="F23742">
        <v>2.08</v>
      </c>
      <c r="G23742" t="s">
        <v>24452</v>
      </c>
      <c r="H23742" t="s">
        <v>24441</v>
      </c>
      <c r="L23742">
        <v>0.19889999999999999</v>
      </c>
      <c r="M23742" t="s">
        <v>1246</v>
      </c>
      <c r="N23742">
        <v>0.19889999999999999</v>
      </c>
      <c r="O23742" t="s">
        <v>1246</v>
      </c>
      <c r="P23742">
        <v>0.19589999999999999</v>
      </c>
      <c r="Q23742">
        <v>-1.17E-2</v>
      </c>
      <c r="R23742">
        <v>0</v>
      </c>
      <c r="S23742">
        <v>0.20760000000000001</v>
      </c>
      <c r="U23742">
        <v>10</v>
      </c>
      <c r="V23742" s="8">
        <v>40155</v>
      </c>
    </row>
    <row r="23743" spans="1:22" x14ac:dyDescent="0.2">
      <c r="A23743" t="s">
        <v>27912</v>
      </c>
      <c r="B23743">
        <v>4</v>
      </c>
      <c r="C23743">
        <v>2010</v>
      </c>
      <c r="E23743" t="s">
        <v>1301</v>
      </c>
      <c r="F23743">
        <v>2.1</v>
      </c>
      <c r="G23743" t="s">
        <v>24453</v>
      </c>
      <c r="H23743" t="s">
        <v>24441</v>
      </c>
      <c r="L23743">
        <v>0.1895</v>
      </c>
      <c r="M23743" t="s">
        <v>1246</v>
      </c>
      <c r="P23743">
        <v>0.186</v>
      </c>
      <c r="Q23743">
        <v>-1.1299999999999999E-2</v>
      </c>
      <c r="R23743">
        <v>410</v>
      </c>
      <c r="S23743">
        <v>0.1973</v>
      </c>
      <c r="U23743">
        <v>180</v>
      </c>
      <c r="V23743" s="8">
        <v>40155</v>
      </c>
    </row>
    <row r="23744" spans="1:22" x14ac:dyDescent="0.2">
      <c r="A23744" t="s">
        <v>27912</v>
      </c>
      <c r="B23744">
        <v>4</v>
      </c>
      <c r="C23744">
        <v>2010</v>
      </c>
      <c r="E23744" t="s">
        <v>1301</v>
      </c>
      <c r="F23744">
        <v>2.11</v>
      </c>
      <c r="G23744" t="s">
        <v>24454</v>
      </c>
      <c r="H23744" t="s">
        <v>24441</v>
      </c>
      <c r="L23744">
        <v>0.1852</v>
      </c>
      <c r="M23744" t="s">
        <v>1246</v>
      </c>
      <c r="N23744">
        <v>0.1852</v>
      </c>
      <c r="O23744" t="s">
        <v>1246</v>
      </c>
      <c r="P23744">
        <v>0.18149999999999999</v>
      </c>
      <c r="Q23744">
        <v>-1.0699999999999999E-2</v>
      </c>
      <c r="R23744">
        <v>0</v>
      </c>
      <c r="S23744">
        <v>0.19220000000000001</v>
      </c>
      <c r="U23744">
        <v>105</v>
      </c>
      <c r="V23744" s="8">
        <v>40155</v>
      </c>
    </row>
    <row r="23745" spans="1:22" x14ac:dyDescent="0.2">
      <c r="A23745" t="s">
        <v>27912</v>
      </c>
      <c r="B23745">
        <v>4</v>
      </c>
      <c r="C23745">
        <v>2010</v>
      </c>
      <c r="E23745" t="s">
        <v>1301</v>
      </c>
      <c r="F23745">
        <v>2.12</v>
      </c>
      <c r="G23745" t="s">
        <v>24455</v>
      </c>
      <c r="H23745" t="s">
        <v>24441</v>
      </c>
      <c r="L23745">
        <v>0.18049999999999999</v>
      </c>
      <c r="M23745" t="s">
        <v>1246</v>
      </c>
      <c r="N23745">
        <v>0.18049999999999999</v>
      </c>
      <c r="O23745" t="s">
        <v>1246</v>
      </c>
      <c r="P23745">
        <v>0.17710000000000001</v>
      </c>
      <c r="Q23745">
        <v>-1.0200000000000001E-2</v>
      </c>
      <c r="R23745">
        <v>0</v>
      </c>
      <c r="S23745">
        <v>0.18729999999999999</v>
      </c>
      <c r="U23745">
        <v>787</v>
      </c>
      <c r="V23745" s="8">
        <v>40155</v>
      </c>
    </row>
    <row r="23746" spans="1:22" x14ac:dyDescent="0.2">
      <c r="A23746" t="s">
        <v>27912</v>
      </c>
      <c r="B23746">
        <v>4</v>
      </c>
      <c r="C23746">
        <v>2010</v>
      </c>
      <c r="E23746" t="s">
        <v>1301</v>
      </c>
      <c r="F23746">
        <v>2.14</v>
      </c>
      <c r="G23746" t="s">
        <v>24456</v>
      </c>
      <c r="H23746" t="s">
        <v>24441</v>
      </c>
      <c r="L23746">
        <v>0.17249999999999999</v>
      </c>
      <c r="M23746" t="s">
        <v>1246</v>
      </c>
      <c r="N23746">
        <v>0.17249999999999999</v>
      </c>
      <c r="O23746" t="s">
        <v>1246</v>
      </c>
      <c r="P23746">
        <v>0.16839999999999999</v>
      </c>
      <c r="Q23746">
        <v>-9.9000000000000008E-3</v>
      </c>
      <c r="R23746">
        <v>0</v>
      </c>
      <c r="S23746">
        <v>0.17829999999999999</v>
      </c>
      <c r="U23746">
        <v>10</v>
      </c>
      <c r="V23746" s="8">
        <v>40155</v>
      </c>
    </row>
    <row r="23747" spans="1:22" x14ac:dyDescent="0.2">
      <c r="A23747" t="s">
        <v>27912</v>
      </c>
      <c r="B23747">
        <v>4</v>
      </c>
      <c r="C23747">
        <v>2010</v>
      </c>
      <c r="E23747" t="s">
        <v>1301</v>
      </c>
      <c r="F23747">
        <v>2.15</v>
      </c>
      <c r="G23747" t="s">
        <v>24457</v>
      </c>
      <c r="H23747" t="s">
        <v>24441</v>
      </c>
      <c r="L23747">
        <v>0.1678</v>
      </c>
      <c r="M23747" t="s">
        <v>1246</v>
      </c>
      <c r="N23747">
        <v>0.1678</v>
      </c>
      <c r="O23747" t="s">
        <v>1246</v>
      </c>
      <c r="P23747">
        <v>0.1643</v>
      </c>
      <c r="Q23747">
        <v>-9.5999999999999992E-3</v>
      </c>
      <c r="R23747">
        <v>0</v>
      </c>
      <c r="S23747">
        <v>0.1739</v>
      </c>
      <c r="U23747">
        <v>650</v>
      </c>
      <c r="V23747" s="8">
        <v>40155</v>
      </c>
    </row>
    <row r="23748" spans="1:22" x14ac:dyDescent="0.2">
      <c r="A23748" t="s">
        <v>27912</v>
      </c>
      <c r="B23748">
        <v>4</v>
      </c>
      <c r="C23748">
        <v>2010</v>
      </c>
      <c r="E23748" t="s">
        <v>1301</v>
      </c>
      <c r="F23748">
        <v>2.16</v>
      </c>
      <c r="G23748" t="s">
        <v>24458</v>
      </c>
      <c r="H23748" t="s">
        <v>24441</v>
      </c>
      <c r="L23748">
        <v>0.1641</v>
      </c>
      <c r="M23748" t="s">
        <v>1246</v>
      </c>
      <c r="N23748">
        <v>0.1641</v>
      </c>
      <c r="O23748" t="s">
        <v>1246</v>
      </c>
      <c r="P23748">
        <v>0.16020000000000001</v>
      </c>
      <c r="Q23748">
        <v>-9.4000000000000004E-3</v>
      </c>
      <c r="R23748">
        <v>0</v>
      </c>
      <c r="S23748">
        <v>0.1696</v>
      </c>
      <c r="U23748">
        <v>119</v>
      </c>
      <c r="V23748" s="8">
        <v>40155</v>
      </c>
    </row>
    <row r="23749" spans="1:22" x14ac:dyDescent="0.2">
      <c r="A23749" t="s">
        <v>27912</v>
      </c>
      <c r="B23749">
        <v>4</v>
      </c>
      <c r="C23749">
        <v>2010</v>
      </c>
      <c r="E23749" t="s">
        <v>1301</v>
      </c>
      <c r="F23749">
        <v>2.2000000000000002</v>
      </c>
      <c r="G23749" t="s">
        <v>24459</v>
      </c>
      <c r="H23749" t="s">
        <v>24441</v>
      </c>
      <c r="L23749">
        <v>0.14860000000000001</v>
      </c>
      <c r="M23749" t="s">
        <v>1246</v>
      </c>
      <c r="N23749">
        <v>0.14860000000000001</v>
      </c>
      <c r="O23749" t="s">
        <v>1246</v>
      </c>
      <c r="P23749">
        <v>0.14449999999999999</v>
      </c>
      <c r="Q23749">
        <v>-8.6E-3</v>
      </c>
      <c r="R23749">
        <v>0</v>
      </c>
      <c r="S23749">
        <v>0.15310000000000001</v>
      </c>
      <c r="U23749">
        <v>873</v>
      </c>
      <c r="V23749" s="8">
        <v>40155</v>
      </c>
    </row>
    <row r="23750" spans="1:22" x14ac:dyDescent="0.2">
      <c r="A23750" t="s">
        <v>27912</v>
      </c>
      <c r="B23750">
        <v>4</v>
      </c>
      <c r="C23750">
        <v>2010</v>
      </c>
      <c r="E23750" t="s">
        <v>1301</v>
      </c>
      <c r="F23750">
        <v>2.29</v>
      </c>
      <c r="G23750" t="s">
        <v>24460</v>
      </c>
      <c r="H23750" t="s">
        <v>24441</v>
      </c>
      <c r="L23750">
        <v>0.1177</v>
      </c>
      <c r="M23750" t="s">
        <v>1246</v>
      </c>
      <c r="N23750">
        <v>0.1177</v>
      </c>
      <c r="O23750" t="s">
        <v>1246</v>
      </c>
      <c r="P23750">
        <v>0.1137</v>
      </c>
      <c r="Q23750">
        <v>-7.0000000000000001E-3</v>
      </c>
      <c r="R23750">
        <v>0</v>
      </c>
      <c r="S23750">
        <v>0.1207</v>
      </c>
      <c r="U23750">
        <v>10</v>
      </c>
      <c r="V23750" s="8">
        <v>40155</v>
      </c>
    </row>
    <row r="23751" spans="1:22" x14ac:dyDescent="0.2">
      <c r="A23751" t="s">
        <v>27912</v>
      </c>
      <c r="B23751">
        <v>4</v>
      </c>
      <c r="C23751">
        <v>2010</v>
      </c>
      <c r="E23751" t="s">
        <v>1301</v>
      </c>
      <c r="F23751">
        <v>2.2999999999999998</v>
      </c>
      <c r="G23751" t="s">
        <v>24461</v>
      </c>
      <c r="H23751" t="s">
        <v>24441</v>
      </c>
      <c r="L23751">
        <v>0.1144</v>
      </c>
      <c r="M23751" t="s">
        <v>1246</v>
      </c>
      <c r="N23751">
        <v>0.1144</v>
      </c>
      <c r="O23751" t="s">
        <v>1246</v>
      </c>
      <c r="P23751">
        <v>0.1106</v>
      </c>
      <c r="Q23751">
        <v>-6.8999999999999999E-3</v>
      </c>
      <c r="R23751">
        <v>0</v>
      </c>
      <c r="S23751">
        <v>0.11749999999999999</v>
      </c>
      <c r="U23751">
        <v>887</v>
      </c>
      <c r="V23751" s="8">
        <v>40155</v>
      </c>
    </row>
    <row r="23752" spans="1:22" x14ac:dyDescent="0.2">
      <c r="A23752" t="s">
        <v>27912</v>
      </c>
      <c r="B23752">
        <v>4</v>
      </c>
      <c r="C23752">
        <v>2010</v>
      </c>
      <c r="E23752" t="s">
        <v>1301</v>
      </c>
      <c r="F23752">
        <v>2.35</v>
      </c>
      <c r="G23752" t="s">
        <v>24462</v>
      </c>
      <c r="H23752" t="s">
        <v>24441</v>
      </c>
      <c r="L23752">
        <v>0.1016</v>
      </c>
      <c r="M23752" t="s">
        <v>1246</v>
      </c>
      <c r="N23752">
        <v>0.1016</v>
      </c>
      <c r="O23752" t="s">
        <v>1246</v>
      </c>
      <c r="P23752">
        <v>9.6500000000000002E-2</v>
      </c>
      <c r="Q23752">
        <v>-6.0000000000000001E-3</v>
      </c>
      <c r="R23752">
        <v>0</v>
      </c>
      <c r="S23752">
        <v>0.10249999999999999</v>
      </c>
      <c r="U23752">
        <v>12</v>
      </c>
      <c r="V23752" s="8">
        <v>40155</v>
      </c>
    </row>
    <row r="23753" spans="1:22" x14ac:dyDescent="0.2">
      <c r="A23753" t="s">
        <v>27912</v>
      </c>
      <c r="B23753">
        <v>4</v>
      </c>
      <c r="C23753">
        <v>2010</v>
      </c>
      <c r="E23753" t="s">
        <v>1301</v>
      </c>
      <c r="F23753">
        <v>2.36</v>
      </c>
      <c r="G23753" t="s">
        <v>24463</v>
      </c>
      <c r="H23753" t="s">
        <v>24441</v>
      </c>
      <c r="L23753">
        <v>9.8699999999999996E-2</v>
      </c>
      <c r="M23753" t="s">
        <v>1246</v>
      </c>
      <c r="N23753">
        <v>9.8699999999999996E-2</v>
      </c>
      <c r="O23753" t="s">
        <v>1246</v>
      </c>
      <c r="P23753">
        <v>9.3899999999999997E-2</v>
      </c>
      <c r="Q23753">
        <v>-5.7999999999999996E-3</v>
      </c>
      <c r="R23753">
        <v>0</v>
      </c>
      <c r="S23753">
        <v>9.9699999999999997E-2</v>
      </c>
      <c r="U23753">
        <v>5</v>
      </c>
      <c r="V23753" s="8">
        <v>40155</v>
      </c>
    </row>
    <row r="23754" spans="1:22" x14ac:dyDescent="0.2">
      <c r="A23754" t="s">
        <v>27912</v>
      </c>
      <c r="B23754">
        <v>4</v>
      </c>
      <c r="C23754">
        <v>2010</v>
      </c>
      <c r="E23754" t="s">
        <v>1301</v>
      </c>
      <c r="F23754">
        <v>2.38</v>
      </c>
      <c r="G23754" t="s">
        <v>24464</v>
      </c>
      <c r="H23754" t="s">
        <v>24441</v>
      </c>
      <c r="P23754">
        <v>8.8800000000000004E-2</v>
      </c>
      <c r="Q23754">
        <v>-5.4999999999999997E-3</v>
      </c>
      <c r="R23754">
        <v>0</v>
      </c>
      <c r="S23754">
        <v>9.4299999999999995E-2</v>
      </c>
      <c r="U23754">
        <v>5</v>
      </c>
      <c r="V23754" s="8">
        <v>40155</v>
      </c>
    </row>
    <row r="23755" spans="1:22" x14ac:dyDescent="0.2">
      <c r="A23755" t="s">
        <v>27912</v>
      </c>
      <c r="B23755">
        <v>4</v>
      </c>
      <c r="C23755">
        <v>2010</v>
      </c>
      <c r="E23755" t="s">
        <v>1301</v>
      </c>
      <c r="F23755">
        <v>2.39</v>
      </c>
      <c r="G23755" t="s">
        <v>24465</v>
      </c>
      <c r="H23755" t="s">
        <v>24441</v>
      </c>
      <c r="P23755">
        <v>8.6300000000000002E-2</v>
      </c>
      <c r="Q23755">
        <v>-5.4000000000000003E-3</v>
      </c>
      <c r="R23755">
        <v>0</v>
      </c>
      <c r="S23755">
        <v>9.1700000000000004E-2</v>
      </c>
      <c r="U23755">
        <v>5</v>
      </c>
      <c r="V23755" s="8">
        <v>40155</v>
      </c>
    </row>
    <row r="23756" spans="1:22" x14ac:dyDescent="0.2">
      <c r="A23756" t="s">
        <v>27912</v>
      </c>
      <c r="B23756">
        <v>4</v>
      </c>
      <c r="C23756">
        <v>2010</v>
      </c>
      <c r="E23756" t="s">
        <v>1301</v>
      </c>
      <c r="F23756">
        <v>2.4</v>
      </c>
      <c r="G23756" t="s">
        <v>24466</v>
      </c>
      <c r="H23756" t="s">
        <v>24441</v>
      </c>
      <c r="P23756">
        <v>8.3900000000000002E-2</v>
      </c>
      <c r="Q23756">
        <v>-5.3E-3</v>
      </c>
      <c r="R23756">
        <v>0</v>
      </c>
      <c r="S23756">
        <v>8.9200000000000002E-2</v>
      </c>
      <c r="U23756">
        <v>608</v>
      </c>
      <c r="V23756" s="8">
        <v>40155</v>
      </c>
    </row>
    <row r="23757" spans="1:22" x14ac:dyDescent="0.2">
      <c r="A23757" t="s">
        <v>27912</v>
      </c>
      <c r="B23757">
        <v>4</v>
      </c>
      <c r="C23757">
        <v>2010</v>
      </c>
      <c r="E23757" t="s">
        <v>1301</v>
      </c>
      <c r="F23757">
        <v>2.41</v>
      </c>
      <c r="G23757" t="s">
        <v>24467</v>
      </c>
      <c r="H23757" t="s">
        <v>24441</v>
      </c>
      <c r="P23757">
        <v>8.1600000000000006E-2</v>
      </c>
      <c r="Q23757">
        <v>-5.1000000000000004E-3</v>
      </c>
      <c r="R23757">
        <v>0</v>
      </c>
      <c r="S23757">
        <v>8.6699999999999999E-2</v>
      </c>
      <c r="U23757">
        <v>5</v>
      </c>
      <c r="V23757" s="8">
        <v>40155</v>
      </c>
    </row>
    <row r="23758" spans="1:22" x14ac:dyDescent="0.2">
      <c r="A23758" t="s">
        <v>27912</v>
      </c>
      <c r="B23758">
        <v>4</v>
      </c>
      <c r="C23758">
        <v>2010</v>
      </c>
      <c r="E23758" t="s">
        <v>1301</v>
      </c>
      <c r="F23758">
        <v>2.42</v>
      </c>
      <c r="G23758" t="s">
        <v>24468</v>
      </c>
      <c r="H23758" t="s">
        <v>24441</v>
      </c>
      <c r="P23758">
        <v>7.9299999999999995E-2</v>
      </c>
      <c r="Q23758">
        <v>-5.0000000000000001E-3</v>
      </c>
      <c r="R23758">
        <v>0</v>
      </c>
      <c r="S23758">
        <v>8.43E-2</v>
      </c>
      <c r="U23758">
        <v>31</v>
      </c>
      <c r="V23758" s="8">
        <v>40155</v>
      </c>
    </row>
    <row r="23759" spans="1:22" x14ac:dyDescent="0.2">
      <c r="A23759" t="s">
        <v>27912</v>
      </c>
      <c r="B23759">
        <v>4</v>
      </c>
      <c r="C23759">
        <v>2010</v>
      </c>
      <c r="E23759" t="s">
        <v>1301</v>
      </c>
      <c r="F23759">
        <v>2.4300000000000002</v>
      </c>
      <c r="G23759" t="s">
        <v>24469</v>
      </c>
      <c r="H23759" t="s">
        <v>24441</v>
      </c>
      <c r="P23759">
        <v>7.7100000000000002E-2</v>
      </c>
      <c r="Q23759">
        <v>-4.7999999999999996E-3</v>
      </c>
      <c r="R23759">
        <v>0</v>
      </c>
      <c r="S23759">
        <v>8.1900000000000001E-2</v>
      </c>
      <c r="U23759">
        <v>18</v>
      </c>
      <c r="V23759" s="8">
        <v>40155</v>
      </c>
    </row>
    <row r="23760" spans="1:22" x14ac:dyDescent="0.2">
      <c r="A23760" t="s">
        <v>27912</v>
      </c>
      <c r="B23760">
        <v>4</v>
      </c>
      <c r="C23760">
        <v>2010</v>
      </c>
      <c r="E23760" t="s">
        <v>1301</v>
      </c>
      <c r="F23760">
        <v>2.44</v>
      </c>
      <c r="G23760" t="s">
        <v>24470</v>
      </c>
      <c r="H23760" t="s">
        <v>24441</v>
      </c>
      <c r="P23760">
        <v>7.4899999999999994E-2</v>
      </c>
      <c r="Q23760">
        <v>-4.7000000000000002E-3</v>
      </c>
      <c r="R23760">
        <v>0</v>
      </c>
      <c r="S23760">
        <v>7.9600000000000004E-2</v>
      </c>
      <c r="U23760">
        <v>65</v>
      </c>
      <c r="V23760" s="8">
        <v>40155</v>
      </c>
    </row>
    <row r="23761" spans="1:22" x14ac:dyDescent="0.2">
      <c r="A23761" t="s">
        <v>27912</v>
      </c>
      <c r="B23761">
        <v>4</v>
      </c>
      <c r="C23761">
        <v>2010</v>
      </c>
      <c r="E23761" t="s">
        <v>1301</v>
      </c>
      <c r="F23761">
        <v>2.4500000000000002</v>
      </c>
      <c r="G23761" t="s">
        <v>24471</v>
      </c>
      <c r="H23761" t="s">
        <v>24441</v>
      </c>
      <c r="P23761">
        <v>7.2800000000000004E-2</v>
      </c>
      <c r="Q23761">
        <v>-4.5999999999999999E-3</v>
      </c>
      <c r="R23761">
        <v>0</v>
      </c>
      <c r="S23761">
        <v>7.7399999999999997E-2</v>
      </c>
      <c r="U23761">
        <v>47</v>
      </c>
      <c r="V23761" s="8">
        <v>40155</v>
      </c>
    </row>
    <row r="23762" spans="1:22" x14ac:dyDescent="0.2">
      <c r="A23762" t="s">
        <v>27912</v>
      </c>
      <c r="B23762">
        <v>4</v>
      </c>
      <c r="C23762">
        <v>2010</v>
      </c>
      <c r="E23762" t="s">
        <v>1301</v>
      </c>
      <c r="F23762">
        <v>2.46</v>
      </c>
      <c r="G23762" t="s">
        <v>24472</v>
      </c>
      <c r="H23762" t="s">
        <v>24441</v>
      </c>
      <c r="P23762">
        <v>7.0699999999999999E-2</v>
      </c>
      <c r="Q23762">
        <v>-4.4999999999999997E-3</v>
      </c>
      <c r="R23762">
        <v>0</v>
      </c>
      <c r="S23762">
        <v>7.5200000000000003E-2</v>
      </c>
      <c r="U23762">
        <v>13</v>
      </c>
      <c r="V23762" s="8">
        <v>40155</v>
      </c>
    </row>
    <row r="23763" spans="1:22" x14ac:dyDescent="0.2">
      <c r="A23763" t="s">
        <v>27912</v>
      </c>
      <c r="B23763">
        <v>4</v>
      </c>
      <c r="C23763">
        <v>2010</v>
      </c>
      <c r="E23763" t="s">
        <v>1301</v>
      </c>
      <c r="F23763">
        <v>2.4700000000000002</v>
      </c>
      <c r="G23763" t="s">
        <v>24473</v>
      </c>
      <c r="H23763" t="s">
        <v>24441</v>
      </c>
      <c r="P23763">
        <v>6.8699999999999997E-2</v>
      </c>
      <c r="Q23763">
        <v>-4.4000000000000003E-3</v>
      </c>
      <c r="R23763">
        <v>0</v>
      </c>
      <c r="S23763">
        <v>7.3099999999999998E-2</v>
      </c>
      <c r="U23763">
        <v>5</v>
      </c>
      <c r="V23763" s="8">
        <v>40155</v>
      </c>
    </row>
    <row r="23764" spans="1:22" x14ac:dyDescent="0.2">
      <c r="A23764" t="s">
        <v>27912</v>
      </c>
      <c r="B23764">
        <v>4</v>
      </c>
      <c r="C23764">
        <v>2010</v>
      </c>
      <c r="E23764" t="s">
        <v>1301</v>
      </c>
      <c r="F23764">
        <v>2.48</v>
      </c>
      <c r="G23764" t="s">
        <v>24474</v>
      </c>
      <c r="H23764" t="s">
        <v>24441</v>
      </c>
      <c r="P23764">
        <v>6.6699999999999995E-2</v>
      </c>
      <c r="Q23764">
        <v>-4.3E-3</v>
      </c>
      <c r="R23764">
        <v>0</v>
      </c>
      <c r="S23764">
        <v>7.0999999999999994E-2</v>
      </c>
      <c r="U23764">
        <v>29</v>
      </c>
      <c r="V23764" s="8">
        <v>40155</v>
      </c>
    </row>
    <row r="23765" spans="1:22" x14ac:dyDescent="0.2">
      <c r="A23765" t="s">
        <v>27912</v>
      </c>
      <c r="B23765">
        <v>4</v>
      </c>
      <c r="C23765">
        <v>2010</v>
      </c>
      <c r="E23765" t="s">
        <v>1301</v>
      </c>
      <c r="F23765">
        <v>2.4900000000000002</v>
      </c>
      <c r="G23765" t="s">
        <v>24475</v>
      </c>
      <c r="H23765" t="s">
        <v>24441</v>
      </c>
      <c r="P23765">
        <v>6.4799999999999996E-2</v>
      </c>
      <c r="Q23765">
        <v>-4.1000000000000003E-3</v>
      </c>
      <c r="R23765">
        <v>0</v>
      </c>
      <c r="S23765">
        <v>6.8900000000000003E-2</v>
      </c>
      <c r="U23765">
        <v>28</v>
      </c>
      <c r="V23765" s="8">
        <v>40155</v>
      </c>
    </row>
    <row r="23766" spans="1:22" x14ac:dyDescent="0.2">
      <c r="A23766" t="s">
        <v>27912</v>
      </c>
      <c r="B23766">
        <v>4</v>
      </c>
      <c r="C23766">
        <v>2010</v>
      </c>
      <c r="E23766" t="s">
        <v>1301</v>
      </c>
      <c r="F23766">
        <v>2.5</v>
      </c>
      <c r="G23766" t="s">
        <v>24476</v>
      </c>
      <c r="H23766" t="s">
        <v>24441</v>
      </c>
      <c r="P23766">
        <v>6.3E-2</v>
      </c>
      <c r="Q23766">
        <v>-4.0000000000000001E-3</v>
      </c>
      <c r="R23766">
        <v>0</v>
      </c>
      <c r="S23766">
        <v>6.7000000000000004E-2</v>
      </c>
      <c r="U23766">
        <v>701</v>
      </c>
      <c r="V23766" s="8">
        <v>40155</v>
      </c>
    </row>
    <row r="23767" spans="1:22" x14ac:dyDescent="0.2">
      <c r="A23767" t="s">
        <v>27912</v>
      </c>
      <c r="B23767">
        <v>4</v>
      </c>
      <c r="C23767">
        <v>2010</v>
      </c>
      <c r="E23767" t="s">
        <v>1301</v>
      </c>
      <c r="F23767">
        <v>2.5099999999999998</v>
      </c>
      <c r="G23767" t="s">
        <v>24477</v>
      </c>
      <c r="H23767" t="s">
        <v>24441</v>
      </c>
      <c r="P23767">
        <v>6.1100000000000002E-2</v>
      </c>
      <c r="Q23767">
        <v>-3.8999999999999998E-3</v>
      </c>
      <c r="R23767">
        <v>0</v>
      </c>
      <c r="S23767">
        <v>6.5000000000000002E-2</v>
      </c>
      <c r="U23767">
        <v>42</v>
      </c>
      <c r="V23767" s="8">
        <v>40155</v>
      </c>
    </row>
    <row r="23768" spans="1:22" x14ac:dyDescent="0.2">
      <c r="A23768" t="s">
        <v>27912</v>
      </c>
      <c r="B23768">
        <v>4</v>
      </c>
      <c r="C23768">
        <v>2010</v>
      </c>
      <c r="E23768" t="s">
        <v>1301</v>
      </c>
      <c r="F23768">
        <v>2.5299999999999998</v>
      </c>
      <c r="G23768" t="s">
        <v>24478</v>
      </c>
      <c r="H23768" t="s">
        <v>24441</v>
      </c>
      <c r="P23768">
        <v>5.7599999999999998E-2</v>
      </c>
      <c r="Q23768">
        <v>-3.7000000000000002E-3</v>
      </c>
      <c r="R23768">
        <v>0</v>
      </c>
      <c r="S23768">
        <v>6.13E-2</v>
      </c>
      <c r="U23768">
        <v>5</v>
      </c>
      <c r="V23768" s="8">
        <v>40155</v>
      </c>
    </row>
    <row r="23769" spans="1:22" x14ac:dyDescent="0.2">
      <c r="A23769" t="s">
        <v>27912</v>
      </c>
      <c r="B23769">
        <v>4</v>
      </c>
      <c r="C23769">
        <v>2010</v>
      </c>
      <c r="E23769" t="s">
        <v>1301</v>
      </c>
      <c r="F23769">
        <v>2.6</v>
      </c>
      <c r="G23769" t="s">
        <v>24479</v>
      </c>
      <c r="H23769" t="s">
        <v>24441</v>
      </c>
      <c r="P23769">
        <v>4.7100000000000003E-2</v>
      </c>
      <c r="Q23769">
        <v>-2.8E-3</v>
      </c>
      <c r="R23769">
        <v>0</v>
      </c>
      <c r="S23769">
        <v>4.99E-2</v>
      </c>
      <c r="U23769">
        <v>705</v>
      </c>
      <c r="V23769" s="8">
        <v>40155</v>
      </c>
    </row>
    <row r="23770" spans="1:22" x14ac:dyDescent="0.2">
      <c r="A23770" t="s">
        <v>27912</v>
      </c>
      <c r="B23770">
        <v>4</v>
      </c>
      <c r="C23770">
        <v>2010</v>
      </c>
      <c r="E23770" t="s">
        <v>1301</v>
      </c>
      <c r="F23770">
        <v>2.75</v>
      </c>
      <c r="G23770" t="s">
        <v>24480</v>
      </c>
      <c r="H23770" t="s">
        <v>24441</v>
      </c>
      <c r="P23770">
        <v>3.04E-2</v>
      </c>
      <c r="Q23770">
        <v>-1.8E-3</v>
      </c>
      <c r="R23770">
        <v>0</v>
      </c>
      <c r="S23770">
        <v>3.2199999999999999E-2</v>
      </c>
      <c r="U23770">
        <v>2100</v>
      </c>
      <c r="V23770" s="8">
        <v>40155</v>
      </c>
    </row>
    <row r="23771" spans="1:22" x14ac:dyDescent="0.2">
      <c r="A23771" t="s">
        <v>27912</v>
      </c>
      <c r="B23771">
        <v>4</v>
      </c>
      <c r="C23771">
        <v>2010</v>
      </c>
      <c r="E23771" t="s">
        <v>1301</v>
      </c>
      <c r="F23771">
        <v>3</v>
      </c>
      <c r="G23771" t="s">
        <v>24481</v>
      </c>
      <c r="H23771" t="s">
        <v>24441</v>
      </c>
      <c r="P23771">
        <v>1.5699999999999999E-2</v>
      </c>
      <c r="Q23771">
        <v>-6.9999999999999999E-4</v>
      </c>
      <c r="R23771">
        <v>0</v>
      </c>
      <c r="S23771">
        <v>1.6400000000000001E-2</v>
      </c>
      <c r="U23771">
        <v>200</v>
      </c>
      <c r="V23771" s="8">
        <v>40155</v>
      </c>
    </row>
    <row r="23772" spans="1:22" x14ac:dyDescent="0.2">
      <c r="A23772" t="s">
        <v>27912</v>
      </c>
      <c r="B23772">
        <v>4</v>
      </c>
      <c r="C23772">
        <v>2010</v>
      </c>
      <c r="E23772" t="s">
        <v>5087</v>
      </c>
      <c r="F23772">
        <v>1.3</v>
      </c>
      <c r="G23772" t="s">
        <v>24482</v>
      </c>
      <c r="H23772" t="s">
        <v>24483</v>
      </c>
      <c r="P23772">
        <v>5.8999999999999999E-3</v>
      </c>
      <c r="Q23772">
        <v>8.0000000000000004E-4</v>
      </c>
      <c r="R23772">
        <v>0</v>
      </c>
      <c r="S23772">
        <v>5.1000000000000004E-3</v>
      </c>
      <c r="T23772">
        <v>1</v>
      </c>
      <c r="U23772">
        <v>3</v>
      </c>
      <c r="V23772" s="8">
        <v>40155</v>
      </c>
    </row>
    <row r="23773" spans="1:22" x14ac:dyDescent="0.2">
      <c r="A23773" t="s">
        <v>27912</v>
      </c>
      <c r="B23773">
        <v>4</v>
      </c>
      <c r="C23773">
        <v>2010</v>
      </c>
      <c r="E23773" t="s">
        <v>5087</v>
      </c>
      <c r="F23773">
        <v>1.38</v>
      </c>
      <c r="G23773" t="s">
        <v>24484</v>
      </c>
      <c r="H23773" t="s">
        <v>24483</v>
      </c>
      <c r="P23773">
        <v>9.9000000000000008E-3</v>
      </c>
      <c r="Q23773">
        <v>1.2999999999999999E-3</v>
      </c>
      <c r="R23773">
        <v>0</v>
      </c>
      <c r="S23773">
        <v>8.6E-3</v>
      </c>
      <c r="U23773">
        <v>1</v>
      </c>
      <c r="V23773" s="8">
        <v>40155</v>
      </c>
    </row>
    <row r="23774" spans="1:22" x14ac:dyDescent="0.2">
      <c r="A23774" t="s">
        <v>27912</v>
      </c>
      <c r="B23774">
        <v>4</v>
      </c>
      <c r="C23774">
        <v>2010</v>
      </c>
      <c r="E23774" t="s">
        <v>5087</v>
      </c>
      <c r="F23774">
        <v>1.5</v>
      </c>
      <c r="G23774" t="s">
        <v>24485</v>
      </c>
      <c r="H23774" t="s">
        <v>24483</v>
      </c>
      <c r="P23774">
        <v>1.9400000000000001E-2</v>
      </c>
      <c r="Q23774">
        <v>2.2000000000000001E-3</v>
      </c>
      <c r="R23774">
        <v>0</v>
      </c>
      <c r="S23774">
        <v>1.72E-2</v>
      </c>
      <c r="U23774">
        <v>125</v>
      </c>
      <c r="V23774" s="8">
        <v>40155</v>
      </c>
    </row>
    <row r="23775" spans="1:22" x14ac:dyDescent="0.2">
      <c r="A23775" t="s">
        <v>27912</v>
      </c>
      <c r="B23775">
        <v>4</v>
      </c>
      <c r="C23775">
        <v>2010</v>
      </c>
      <c r="E23775" t="s">
        <v>5087</v>
      </c>
      <c r="F23775">
        <v>1.57</v>
      </c>
      <c r="G23775" t="s">
        <v>24486</v>
      </c>
      <c r="H23775" t="s">
        <v>24483</v>
      </c>
      <c r="P23775">
        <v>2.76E-2</v>
      </c>
      <c r="Q23775">
        <v>2.8999999999999998E-3</v>
      </c>
      <c r="R23775">
        <v>0</v>
      </c>
      <c r="S23775">
        <v>2.47E-2</v>
      </c>
      <c r="U23775">
        <v>3</v>
      </c>
      <c r="V23775" s="8">
        <v>40155</v>
      </c>
    </row>
    <row r="23776" spans="1:22" x14ac:dyDescent="0.2">
      <c r="A23776" t="s">
        <v>27912</v>
      </c>
      <c r="B23776">
        <v>4</v>
      </c>
      <c r="C23776">
        <v>2010</v>
      </c>
      <c r="E23776" t="s">
        <v>5087</v>
      </c>
      <c r="F23776">
        <v>1.6</v>
      </c>
      <c r="G23776" t="s">
        <v>24487</v>
      </c>
      <c r="H23776" t="s">
        <v>24483</v>
      </c>
      <c r="P23776">
        <v>3.1800000000000002E-2</v>
      </c>
      <c r="Q23776">
        <v>3.3E-3</v>
      </c>
      <c r="R23776">
        <v>0</v>
      </c>
      <c r="S23776">
        <v>2.8500000000000001E-2</v>
      </c>
      <c r="U23776">
        <v>845</v>
      </c>
      <c r="V23776" s="8">
        <v>40155</v>
      </c>
    </row>
    <row r="23777" spans="1:22" x14ac:dyDescent="0.2">
      <c r="A23777" t="s">
        <v>27912</v>
      </c>
      <c r="B23777">
        <v>4</v>
      </c>
      <c r="C23777">
        <v>2010</v>
      </c>
      <c r="E23777" t="s">
        <v>5087</v>
      </c>
      <c r="F23777">
        <v>1.61</v>
      </c>
      <c r="G23777" t="s">
        <v>24488</v>
      </c>
      <c r="H23777" t="s">
        <v>24483</v>
      </c>
      <c r="P23777">
        <v>3.3399999999999999E-2</v>
      </c>
      <c r="Q23777">
        <v>3.5000000000000001E-3</v>
      </c>
      <c r="R23777">
        <v>0</v>
      </c>
      <c r="S23777">
        <v>2.9899999999999999E-2</v>
      </c>
      <c r="V23777" s="8">
        <v>40155</v>
      </c>
    </row>
    <row r="23778" spans="1:22" x14ac:dyDescent="0.2">
      <c r="A23778" t="s">
        <v>27912</v>
      </c>
      <c r="B23778">
        <v>4</v>
      </c>
      <c r="C23778">
        <v>2010</v>
      </c>
      <c r="E23778" t="s">
        <v>5087</v>
      </c>
      <c r="F23778">
        <v>1.63</v>
      </c>
      <c r="G23778" t="s">
        <v>24489</v>
      </c>
      <c r="H23778" t="s">
        <v>24483</v>
      </c>
      <c r="P23778">
        <v>3.6499999999999998E-2</v>
      </c>
      <c r="Q23778">
        <v>3.7000000000000002E-3</v>
      </c>
      <c r="R23778">
        <v>0</v>
      </c>
      <c r="S23778">
        <v>3.2800000000000003E-2</v>
      </c>
      <c r="U23778">
        <v>3</v>
      </c>
      <c r="V23778" s="8">
        <v>40155</v>
      </c>
    </row>
    <row r="23779" spans="1:22" x14ac:dyDescent="0.2">
      <c r="A23779" t="s">
        <v>27912</v>
      </c>
      <c r="B23779">
        <v>4</v>
      </c>
      <c r="C23779">
        <v>2010</v>
      </c>
      <c r="E23779" t="s">
        <v>5087</v>
      </c>
      <c r="F23779">
        <v>1.7</v>
      </c>
      <c r="G23779" t="s">
        <v>24490</v>
      </c>
      <c r="H23779" t="s">
        <v>24483</v>
      </c>
      <c r="P23779">
        <v>4.9399999999999999E-2</v>
      </c>
      <c r="Q23779">
        <v>4.7999999999999996E-3</v>
      </c>
      <c r="R23779">
        <v>0</v>
      </c>
      <c r="S23779">
        <v>4.4600000000000001E-2</v>
      </c>
      <c r="U23779">
        <v>675</v>
      </c>
      <c r="V23779" s="8">
        <v>40155</v>
      </c>
    </row>
    <row r="23780" spans="1:22" x14ac:dyDescent="0.2">
      <c r="A23780" t="s">
        <v>27912</v>
      </c>
      <c r="B23780">
        <v>4</v>
      </c>
      <c r="C23780">
        <v>2010</v>
      </c>
      <c r="E23780" t="s">
        <v>5087</v>
      </c>
      <c r="F23780">
        <v>1.75</v>
      </c>
      <c r="G23780" t="s">
        <v>24491</v>
      </c>
      <c r="H23780" t="s">
        <v>24483</v>
      </c>
      <c r="P23780">
        <v>6.0400000000000002E-2</v>
      </c>
      <c r="Q23780">
        <v>5.4999999999999997E-3</v>
      </c>
      <c r="R23780">
        <v>0</v>
      </c>
      <c r="S23780">
        <v>5.4899999999999997E-2</v>
      </c>
      <c r="U23780">
        <v>724</v>
      </c>
      <c r="V23780" s="8">
        <v>40155</v>
      </c>
    </row>
    <row r="23781" spans="1:22" x14ac:dyDescent="0.2">
      <c r="A23781" t="s">
        <v>27912</v>
      </c>
      <c r="B23781">
        <v>4</v>
      </c>
      <c r="C23781">
        <v>2010</v>
      </c>
      <c r="E23781" t="s">
        <v>5087</v>
      </c>
      <c r="F23781">
        <v>1.76</v>
      </c>
      <c r="G23781" t="s">
        <v>24492</v>
      </c>
      <c r="H23781" t="s">
        <v>24483</v>
      </c>
      <c r="P23781">
        <v>6.2799999999999995E-2</v>
      </c>
      <c r="Q23781">
        <v>5.7000000000000002E-3</v>
      </c>
      <c r="R23781">
        <v>0</v>
      </c>
      <c r="S23781">
        <v>5.7099999999999998E-2</v>
      </c>
      <c r="U23781">
        <v>10</v>
      </c>
      <c r="V23781" s="8">
        <v>40155</v>
      </c>
    </row>
    <row r="23782" spans="1:22" x14ac:dyDescent="0.2">
      <c r="A23782" t="s">
        <v>27912</v>
      </c>
      <c r="B23782">
        <v>4</v>
      </c>
      <c r="C23782">
        <v>2010</v>
      </c>
      <c r="E23782" t="s">
        <v>5087</v>
      </c>
      <c r="F23782">
        <v>1.8</v>
      </c>
      <c r="G23782" t="s">
        <v>24493</v>
      </c>
      <c r="H23782" t="s">
        <v>24483</v>
      </c>
      <c r="P23782">
        <v>7.3099999999999998E-2</v>
      </c>
      <c r="Q23782">
        <v>6.4000000000000003E-3</v>
      </c>
      <c r="R23782">
        <v>0</v>
      </c>
      <c r="S23782">
        <v>6.6699999999999995E-2</v>
      </c>
      <c r="U23782">
        <v>25</v>
      </c>
      <c r="V23782" s="8">
        <v>40155</v>
      </c>
    </row>
    <row r="23783" spans="1:22" x14ac:dyDescent="0.2">
      <c r="A23783" t="s">
        <v>27912</v>
      </c>
      <c r="B23783">
        <v>4</v>
      </c>
      <c r="C23783">
        <v>2010</v>
      </c>
      <c r="E23783" t="s">
        <v>5087</v>
      </c>
      <c r="F23783">
        <v>1.82</v>
      </c>
      <c r="G23783" t="s">
        <v>24494</v>
      </c>
      <c r="H23783" t="s">
        <v>24483</v>
      </c>
      <c r="P23783">
        <v>7.8700000000000006E-2</v>
      </c>
      <c r="Q23783">
        <v>6.7999999999999996E-3</v>
      </c>
      <c r="R23783">
        <v>0</v>
      </c>
      <c r="S23783">
        <v>7.1900000000000006E-2</v>
      </c>
      <c r="U23783">
        <v>10</v>
      </c>
      <c r="V23783" s="8">
        <v>40155</v>
      </c>
    </row>
    <row r="23784" spans="1:22" x14ac:dyDescent="0.2">
      <c r="A23784" t="s">
        <v>27912</v>
      </c>
      <c r="B23784">
        <v>4</v>
      </c>
      <c r="C23784">
        <v>2010</v>
      </c>
      <c r="E23784" t="s">
        <v>5087</v>
      </c>
      <c r="F23784">
        <v>1.9</v>
      </c>
      <c r="G23784" t="s">
        <v>24495</v>
      </c>
      <c r="H23784" t="s">
        <v>24483</v>
      </c>
      <c r="J23784">
        <v>9.9199999999999997E-2</v>
      </c>
      <c r="K23784" t="s">
        <v>1245</v>
      </c>
      <c r="N23784">
        <v>9.9199999999999997E-2</v>
      </c>
      <c r="O23784" t="s">
        <v>1245</v>
      </c>
      <c r="P23784">
        <v>0.1042</v>
      </c>
      <c r="Q23784">
        <v>8.3000000000000001E-3</v>
      </c>
      <c r="R23784">
        <v>0</v>
      </c>
      <c r="S23784">
        <v>9.5899999999999999E-2</v>
      </c>
      <c r="U23784">
        <v>86</v>
      </c>
      <c r="V23784" s="8">
        <v>40155</v>
      </c>
    </row>
    <row r="23785" spans="1:22" x14ac:dyDescent="0.2">
      <c r="A23785" t="s">
        <v>27912</v>
      </c>
      <c r="B23785">
        <v>4</v>
      </c>
      <c r="C23785">
        <v>2010</v>
      </c>
      <c r="E23785" t="s">
        <v>5087</v>
      </c>
      <c r="F23785">
        <v>1.95</v>
      </c>
      <c r="G23785" t="s">
        <v>24496</v>
      </c>
      <c r="H23785" t="s">
        <v>24483</v>
      </c>
      <c r="J23785">
        <v>0.1178</v>
      </c>
      <c r="K23785" t="s">
        <v>1245</v>
      </c>
      <c r="N23785">
        <v>0.1178</v>
      </c>
      <c r="O23785" t="s">
        <v>1245</v>
      </c>
      <c r="P23785">
        <v>0.1227</v>
      </c>
      <c r="Q23785">
        <v>9.4000000000000004E-3</v>
      </c>
      <c r="R23785">
        <v>0</v>
      </c>
      <c r="S23785">
        <v>0.1133</v>
      </c>
      <c r="V23785" s="8">
        <v>40155</v>
      </c>
    </row>
    <row r="23786" spans="1:22" x14ac:dyDescent="0.2">
      <c r="A23786" t="s">
        <v>27912</v>
      </c>
      <c r="B23786">
        <v>4</v>
      </c>
      <c r="C23786">
        <v>2010</v>
      </c>
      <c r="E23786" t="s">
        <v>5087</v>
      </c>
      <c r="F23786">
        <v>1.96</v>
      </c>
      <c r="G23786" t="s">
        <v>24497</v>
      </c>
      <c r="H23786" t="s">
        <v>24483</v>
      </c>
      <c r="J23786">
        <v>0.1222</v>
      </c>
      <c r="K23786" t="s">
        <v>1245</v>
      </c>
      <c r="N23786">
        <v>0.1222</v>
      </c>
      <c r="O23786" t="s">
        <v>1245</v>
      </c>
      <c r="P23786">
        <v>0.12659999999999999</v>
      </c>
      <c r="Q23786">
        <v>9.5999999999999992E-3</v>
      </c>
      <c r="R23786">
        <v>0</v>
      </c>
      <c r="S23786">
        <v>0.11700000000000001</v>
      </c>
      <c r="U23786">
        <v>10</v>
      </c>
      <c r="V23786" s="8">
        <v>40155</v>
      </c>
    </row>
    <row r="23787" spans="1:22" x14ac:dyDescent="0.2">
      <c r="A23787" t="s">
        <v>27912</v>
      </c>
      <c r="B23787">
        <v>4</v>
      </c>
      <c r="C23787">
        <v>2010</v>
      </c>
      <c r="E23787" t="s">
        <v>5087</v>
      </c>
      <c r="F23787">
        <v>1.98</v>
      </c>
      <c r="G23787" t="s">
        <v>24498</v>
      </c>
      <c r="H23787" t="s">
        <v>24483</v>
      </c>
      <c r="J23787">
        <v>0.13020000000000001</v>
      </c>
      <c r="K23787" t="s">
        <v>1245</v>
      </c>
      <c r="N23787">
        <v>0.13020000000000001</v>
      </c>
      <c r="O23787" t="s">
        <v>1245</v>
      </c>
      <c r="P23787">
        <v>0.13469999999999999</v>
      </c>
      <c r="Q23787">
        <v>0.01</v>
      </c>
      <c r="R23787">
        <v>0</v>
      </c>
      <c r="S23787">
        <v>0.12470000000000001</v>
      </c>
      <c r="U23787">
        <v>205</v>
      </c>
      <c r="V23787" s="8">
        <v>40155</v>
      </c>
    </row>
    <row r="23788" spans="1:22" x14ac:dyDescent="0.2">
      <c r="A23788" t="s">
        <v>27912</v>
      </c>
      <c r="B23788">
        <v>4</v>
      </c>
      <c r="C23788">
        <v>2010</v>
      </c>
      <c r="E23788" t="s">
        <v>5087</v>
      </c>
      <c r="F23788">
        <v>1.99</v>
      </c>
      <c r="G23788" t="s">
        <v>24499</v>
      </c>
      <c r="H23788" t="s">
        <v>24483</v>
      </c>
      <c r="J23788">
        <v>0.13439999999999999</v>
      </c>
      <c r="K23788" t="s">
        <v>1245</v>
      </c>
      <c r="N23788">
        <v>0.13439999999999999</v>
      </c>
      <c r="O23788" t="s">
        <v>1245</v>
      </c>
      <c r="P23788">
        <v>0.1389</v>
      </c>
      <c r="Q23788">
        <v>1.0200000000000001E-2</v>
      </c>
      <c r="R23788">
        <v>0</v>
      </c>
      <c r="S23788">
        <v>0.12870000000000001</v>
      </c>
      <c r="U23788">
        <v>10</v>
      </c>
      <c r="V23788" s="8">
        <v>40155</v>
      </c>
    </row>
    <row r="23789" spans="1:22" x14ac:dyDescent="0.2">
      <c r="A23789" t="s">
        <v>27912</v>
      </c>
      <c r="B23789">
        <v>4</v>
      </c>
      <c r="C23789">
        <v>2010</v>
      </c>
      <c r="E23789" t="s">
        <v>5087</v>
      </c>
      <c r="F23789">
        <v>2</v>
      </c>
      <c r="G23789" t="s">
        <v>24500</v>
      </c>
      <c r="H23789" t="s">
        <v>24483</v>
      </c>
      <c r="J23789">
        <v>0.13869999999999999</v>
      </c>
      <c r="K23789" t="s">
        <v>1245</v>
      </c>
      <c r="N23789">
        <v>0.13869999999999999</v>
      </c>
      <c r="O23789" t="s">
        <v>1245</v>
      </c>
      <c r="P23789">
        <v>0.14319999999999999</v>
      </c>
      <c r="Q23789">
        <v>1.0500000000000001E-2</v>
      </c>
      <c r="R23789">
        <v>0</v>
      </c>
      <c r="S23789">
        <v>0.13270000000000001</v>
      </c>
      <c r="U23789">
        <v>733</v>
      </c>
      <c r="V23789" s="8">
        <v>40155</v>
      </c>
    </row>
    <row r="23790" spans="1:22" x14ac:dyDescent="0.2">
      <c r="A23790" t="s">
        <v>27912</v>
      </c>
      <c r="B23790">
        <v>4</v>
      </c>
      <c r="C23790">
        <v>2010</v>
      </c>
      <c r="E23790" t="s">
        <v>5087</v>
      </c>
      <c r="F23790">
        <v>2.02</v>
      </c>
      <c r="G23790" t="s">
        <v>24501</v>
      </c>
      <c r="H23790" t="s">
        <v>24483</v>
      </c>
      <c r="J23790">
        <v>0.14729999999999999</v>
      </c>
      <c r="K23790" t="s">
        <v>1245</v>
      </c>
      <c r="N23790">
        <v>0.14729999999999999</v>
      </c>
      <c r="O23790" t="s">
        <v>1245</v>
      </c>
      <c r="P23790">
        <v>0.15190000000000001</v>
      </c>
      <c r="Q23790">
        <v>1.0800000000000001E-2</v>
      </c>
      <c r="R23790">
        <v>0</v>
      </c>
      <c r="S23790">
        <v>0.1411</v>
      </c>
      <c r="U23790">
        <v>50</v>
      </c>
      <c r="V23790" s="8">
        <v>40155</v>
      </c>
    </row>
    <row r="23791" spans="1:22" x14ac:dyDescent="0.2">
      <c r="A23791" t="s">
        <v>27912</v>
      </c>
      <c r="B23791">
        <v>4</v>
      </c>
      <c r="C23791">
        <v>2010</v>
      </c>
      <c r="E23791" t="s">
        <v>5087</v>
      </c>
      <c r="F23791">
        <v>2.04</v>
      </c>
      <c r="G23791" t="s">
        <v>24502</v>
      </c>
      <c r="H23791" t="s">
        <v>24483</v>
      </c>
      <c r="J23791">
        <v>0.1565</v>
      </c>
      <c r="K23791" t="s">
        <v>1245</v>
      </c>
      <c r="N23791">
        <v>0.1565</v>
      </c>
      <c r="O23791" t="s">
        <v>1245</v>
      </c>
      <c r="P23791">
        <v>0.161</v>
      </c>
      <c r="Q23791">
        <v>1.1299999999999999E-2</v>
      </c>
      <c r="R23791">
        <v>0</v>
      </c>
      <c r="S23791">
        <v>0.1497</v>
      </c>
      <c r="T23791">
        <v>50</v>
      </c>
      <c r="U23791">
        <v>40</v>
      </c>
      <c r="V23791" s="8">
        <v>40155</v>
      </c>
    </row>
    <row r="23792" spans="1:22" x14ac:dyDescent="0.2">
      <c r="A23792" t="s">
        <v>27912</v>
      </c>
      <c r="B23792">
        <v>4</v>
      </c>
      <c r="C23792">
        <v>2010</v>
      </c>
      <c r="E23792" t="s">
        <v>5087</v>
      </c>
      <c r="F23792">
        <v>2.0499999999999998</v>
      </c>
      <c r="G23792" t="s">
        <v>24503</v>
      </c>
      <c r="H23792" t="s">
        <v>24483</v>
      </c>
      <c r="J23792">
        <v>0.16170000000000001</v>
      </c>
      <c r="K23792" t="s">
        <v>1245</v>
      </c>
      <c r="N23792">
        <v>0.16170000000000001</v>
      </c>
      <c r="O23792" t="s">
        <v>1245</v>
      </c>
      <c r="P23792">
        <v>0.16569999999999999</v>
      </c>
      <c r="Q23792">
        <v>1.15E-2</v>
      </c>
      <c r="R23792">
        <v>0</v>
      </c>
      <c r="S23792">
        <v>0.1542</v>
      </c>
      <c r="V23792" s="8">
        <v>40155</v>
      </c>
    </row>
    <row r="23793" spans="1:22" x14ac:dyDescent="0.2">
      <c r="A23793" t="s">
        <v>27912</v>
      </c>
      <c r="B23793">
        <v>4</v>
      </c>
      <c r="C23793">
        <v>2010</v>
      </c>
      <c r="E23793" t="s">
        <v>5087</v>
      </c>
      <c r="F23793">
        <v>2.1</v>
      </c>
      <c r="G23793" t="s">
        <v>24504</v>
      </c>
      <c r="H23793" t="s">
        <v>24483</v>
      </c>
      <c r="J23793">
        <v>0.18679999999999999</v>
      </c>
      <c r="K23793" t="s">
        <v>1245</v>
      </c>
      <c r="P23793">
        <v>0.19020000000000001</v>
      </c>
      <c r="Q23793">
        <v>1.2500000000000001E-2</v>
      </c>
      <c r="R23793">
        <v>410</v>
      </c>
      <c r="S23793">
        <v>0.1777</v>
      </c>
      <c r="U23793">
        <v>675</v>
      </c>
      <c r="V23793" s="8">
        <v>40155</v>
      </c>
    </row>
    <row r="23794" spans="1:22" x14ac:dyDescent="0.2">
      <c r="A23794" t="s">
        <v>27912</v>
      </c>
      <c r="B23794">
        <v>4</v>
      </c>
      <c r="C23794">
        <v>2010</v>
      </c>
      <c r="E23794" t="s">
        <v>5087</v>
      </c>
      <c r="F23794">
        <v>2.11</v>
      </c>
      <c r="G23794" t="s">
        <v>24505</v>
      </c>
      <c r="H23794" t="s">
        <v>24483</v>
      </c>
      <c r="J23794">
        <v>0.19209999999999999</v>
      </c>
      <c r="K23794" t="s">
        <v>1245</v>
      </c>
      <c r="N23794">
        <v>0.19209999999999999</v>
      </c>
      <c r="O23794" t="s">
        <v>1245</v>
      </c>
      <c r="P23794">
        <v>0.19570000000000001</v>
      </c>
      <c r="Q23794">
        <v>1.3100000000000001E-2</v>
      </c>
      <c r="R23794">
        <v>0</v>
      </c>
      <c r="S23794">
        <v>0.18260000000000001</v>
      </c>
      <c r="U23794">
        <v>105</v>
      </c>
      <c r="V23794" s="8">
        <v>40155</v>
      </c>
    </row>
    <row r="23795" spans="1:22" x14ac:dyDescent="0.2">
      <c r="A23795" t="s">
        <v>27912</v>
      </c>
      <c r="B23795">
        <v>4</v>
      </c>
      <c r="C23795">
        <v>2010</v>
      </c>
      <c r="E23795" t="s">
        <v>5087</v>
      </c>
      <c r="F23795">
        <v>2.12</v>
      </c>
      <c r="G23795" t="s">
        <v>24506</v>
      </c>
      <c r="H23795" t="s">
        <v>24483</v>
      </c>
      <c r="J23795">
        <v>0.19819999999999999</v>
      </c>
      <c r="K23795" t="s">
        <v>1245</v>
      </c>
      <c r="N23795">
        <v>0.19819999999999999</v>
      </c>
      <c r="O23795" t="s">
        <v>1245</v>
      </c>
      <c r="P23795">
        <v>0.20130000000000001</v>
      </c>
      <c r="Q23795">
        <v>1.3599999999999999E-2</v>
      </c>
      <c r="R23795">
        <v>0</v>
      </c>
      <c r="S23795">
        <v>0.18770000000000001</v>
      </c>
      <c r="T23795">
        <v>25</v>
      </c>
      <c r="U23795">
        <v>931</v>
      </c>
      <c r="V23795" s="8">
        <v>40155</v>
      </c>
    </row>
    <row r="23796" spans="1:22" x14ac:dyDescent="0.2">
      <c r="A23796" t="s">
        <v>27912</v>
      </c>
      <c r="B23796">
        <v>4</v>
      </c>
      <c r="C23796">
        <v>2010</v>
      </c>
      <c r="E23796" t="s">
        <v>5087</v>
      </c>
      <c r="F23796">
        <v>2.15</v>
      </c>
      <c r="G23796" t="s">
        <v>28278</v>
      </c>
      <c r="H23796" t="s">
        <v>24483</v>
      </c>
      <c r="P23796">
        <v>0.21840000000000001</v>
      </c>
      <c r="Q23796">
        <v>1.4200000000000001E-2</v>
      </c>
      <c r="R23796">
        <v>0</v>
      </c>
      <c r="S23796">
        <v>0.20419999999999999</v>
      </c>
      <c r="U23796">
        <v>1000</v>
      </c>
      <c r="V23796" s="8">
        <v>40155</v>
      </c>
    </row>
    <row r="23797" spans="1:22" x14ac:dyDescent="0.2">
      <c r="A23797" t="s">
        <v>27912</v>
      </c>
      <c r="B23797">
        <v>4</v>
      </c>
      <c r="C23797">
        <v>2010</v>
      </c>
      <c r="E23797" t="s">
        <v>5087</v>
      </c>
      <c r="F23797">
        <v>2.16</v>
      </c>
      <c r="G23797" t="s">
        <v>28279</v>
      </c>
      <c r="H23797" t="s">
        <v>24483</v>
      </c>
      <c r="P23797">
        <v>0.2243</v>
      </c>
      <c r="Q23797">
        <v>1.44E-2</v>
      </c>
      <c r="R23797">
        <v>0</v>
      </c>
      <c r="S23797">
        <v>0.2099</v>
      </c>
      <c r="U23797">
        <v>100</v>
      </c>
      <c r="V23797" s="8">
        <v>40155</v>
      </c>
    </row>
    <row r="23798" spans="1:22" x14ac:dyDescent="0.2">
      <c r="A23798" t="s">
        <v>27912</v>
      </c>
      <c r="B23798">
        <v>4</v>
      </c>
      <c r="C23798">
        <v>2010</v>
      </c>
      <c r="E23798" t="s">
        <v>5087</v>
      </c>
      <c r="F23798">
        <v>2.2000000000000002</v>
      </c>
      <c r="G23798" t="s">
        <v>28280</v>
      </c>
      <c r="H23798" t="s">
        <v>24483</v>
      </c>
      <c r="P23798">
        <v>0.24859999999999999</v>
      </c>
      <c r="Q23798">
        <v>1.5100000000000001E-2</v>
      </c>
      <c r="R23798">
        <v>0</v>
      </c>
      <c r="S23798">
        <v>0.23350000000000001</v>
      </c>
      <c r="U23798">
        <v>725</v>
      </c>
      <c r="V23798" s="8">
        <v>40155</v>
      </c>
    </row>
    <row r="23799" spans="1:22" x14ac:dyDescent="0.2">
      <c r="A23799" t="s">
        <v>27912</v>
      </c>
      <c r="B23799">
        <v>4</v>
      </c>
      <c r="C23799">
        <v>2010</v>
      </c>
      <c r="E23799" t="s">
        <v>5087</v>
      </c>
      <c r="F23799">
        <v>2.21</v>
      </c>
      <c r="G23799" t="s">
        <v>28281</v>
      </c>
      <c r="H23799" t="s">
        <v>24483</v>
      </c>
      <c r="P23799">
        <v>0.25490000000000002</v>
      </c>
      <c r="Q23799">
        <v>1.5299999999999999E-2</v>
      </c>
      <c r="R23799">
        <v>0</v>
      </c>
      <c r="S23799">
        <v>0.23960000000000001</v>
      </c>
      <c r="U23799">
        <v>11</v>
      </c>
      <c r="V23799" s="8">
        <v>40155</v>
      </c>
    </row>
    <row r="23800" spans="1:22" x14ac:dyDescent="0.2">
      <c r="A23800" t="s">
        <v>27912</v>
      </c>
      <c r="B23800">
        <v>4</v>
      </c>
      <c r="C23800">
        <v>2010</v>
      </c>
      <c r="E23800" t="s">
        <v>5087</v>
      </c>
      <c r="F23800">
        <v>2.44</v>
      </c>
      <c r="G23800" t="s">
        <v>28282</v>
      </c>
      <c r="H23800" t="s">
        <v>24483</v>
      </c>
      <c r="P23800">
        <v>0.41880000000000001</v>
      </c>
      <c r="Q23800">
        <v>1.9E-2</v>
      </c>
      <c r="R23800">
        <v>0</v>
      </c>
      <c r="S23800">
        <v>0.39979999999999999</v>
      </c>
      <c r="U23800">
        <v>14</v>
      </c>
      <c r="V23800" s="8">
        <v>40155</v>
      </c>
    </row>
    <row r="23801" spans="1:22" x14ac:dyDescent="0.2">
      <c r="A23801" t="s">
        <v>27912</v>
      </c>
      <c r="B23801">
        <v>4</v>
      </c>
      <c r="C23801">
        <v>2010</v>
      </c>
      <c r="E23801" t="s">
        <v>5087</v>
      </c>
      <c r="F23801">
        <v>2.5</v>
      </c>
      <c r="G23801" t="s">
        <v>28283</v>
      </c>
      <c r="H23801" t="s">
        <v>24483</v>
      </c>
      <c r="P23801">
        <v>0.46679999999999999</v>
      </c>
      <c r="Q23801">
        <v>1.9699999999999999E-2</v>
      </c>
      <c r="R23801">
        <v>0</v>
      </c>
      <c r="S23801">
        <v>0.4471</v>
      </c>
      <c r="U23801">
        <v>14</v>
      </c>
      <c r="V23801" s="8">
        <v>40155</v>
      </c>
    </row>
    <row r="23802" spans="1:22" x14ac:dyDescent="0.2">
      <c r="A23802" t="s">
        <v>27912</v>
      </c>
      <c r="B23802">
        <v>5</v>
      </c>
      <c r="C23802">
        <v>2010</v>
      </c>
      <c r="E23802" t="s">
        <v>1301</v>
      </c>
      <c r="F23802">
        <v>1.6</v>
      </c>
      <c r="G23802" t="s">
        <v>28284</v>
      </c>
      <c r="H23802" t="s">
        <v>28285</v>
      </c>
      <c r="P23802">
        <v>0.55449999999999999</v>
      </c>
      <c r="Q23802">
        <v>-2.0299999999999999E-2</v>
      </c>
      <c r="R23802">
        <v>0</v>
      </c>
      <c r="S23802">
        <v>0.57479999999999998</v>
      </c>
      <c r="U23802">
        <v>1</v>
      </c>
      <c r="V23802" s="8">
        <v>40155</v>
      </c>
    </row>
    <row r="23803" spans="1:22" x14ac:dyDescent="0.2">
      <c r="A23803" t="s">
        <v>27912</v>
      </c>
      <c r="B23803">
        <v>5</v>
      </c>
      <c r="C23803">
        <v>2010</v>
      </c>
      <c r="E23803" t="s">
        <v>1301</v>
      </c>
      <c r="F23803">
        <v>1.85</v>
      </c>
      <c r="G23803" t="s">
        <v>28286</v>
      </c>
      <c r="H23803" t="s">
        <v>28285</v>
      </c>
      <c r="P23803">
        <v>0.3664</v>
      </c>
      <c r="Q23803">
        <v>-1.6299999999999999E-2</v>
      </c>
      <c r="R23803">
        <v>0</v>
      </c>
      <c r="S23803">
        <v>0.38269999999999998</v>
      </c>
      <c r="U23803">
        <v>2</v>
      </c>
      <c r="V23803" s="8">
        <v>40155</v>
      </c>
    </row>
    <row r="23804" spans="1:22" x14ac:dyDescent="0.2">
      <c r="A23804" t="s">
        <v>27912</v>
      </c>
      <c r="B23804">
        <v>5</v>
      </c>
      <c r="C23804">
        <v>2010</v>
      </c>
      <c r="E23804" t="s">
        <v>1301</v>
      </c>
      <c r="F23804">
        <v>2</v>
      </c>
      <c r="G23804" t="s">
        <v>28287</v>
      </c>
      <c r="H23804" t="s">
        <v>28285</v>
      </c>
      <c r="P23804">
        <v>0.27329999999999999</v>
      </c>
      <c r="Q23804">
        <v>-1.35E-2</v>
      </c>
      <c r="R23804">
        <v>0</v>
      </c>
      <c r="S23804">
        <v>0.2868</v>
      </c>
      <c r="U23804">
        <v>1</v>
      </c>
      <c r="V23804" s="8">
        <v>40155</v>
      </c>
    </row>
    <row r="23805" spans="1:22" x14ac:dyDescent="0.2">
      <c r="A23805" t="s">
        <v>27912</v>
      </c>
      <c r="B23805">
        <v>5</v>
      </c>
      <c r="C23805">
        <v>2010</v>
      </c>
      <c r="E23805" t="s">
        <v>1301</v>
      </c>
      <c r="F23805">
        <v>2.1</v>
      </c>
      <c r="G23805" t="s">
        <v>28288</v>
      </c>
      <c r="H23805" t="s">
        <v>28285</v>
      </c>
      <c r="P23805">
        <v>0.22</v>
      </c>
      <c r="Q23805">
        <v>-1.1599999999999999E-2</v>
      </c>
      <c r="R23805">
        <v>0</v>
      </c>
      <c r="S23805">
        <v>0.2316</v>
      </c>
      <c r="U23805">
        <v>1</v>
      </c>
      <c r="V23805" s="8">
        <v>40155</v>
      </c>
    </row>
    <row r="23806" spans="1:22" x14ac:dyDescent="0.2">
      <c r="A23806" t="s">
        <v>27912</v>
      </c>
      <c r="B23806">
        <v>5</v>
      </c>
      <c r="C23806">
        <v>2010</v>
      </c>
      <c r="E23806" t="s">
        <v>1301</v>
      </c>
      <c r="F23806">
        <v>2.2000000000000002</v>
      </c>
      <c r="G23806" t="s">
        <v>28289</v>
      </c>
      <c r="H23806" t="s">
        <v>28285</v>
      </c>
      <c r="P23806">
        <v>0.1772</v>
      </c>
      <c r="Q23806">
        <v>-8.9999999999999993E-3</v>
      </c>
      <c r="R23806">
        <v>0</v>
      </c>
      <c r="S23806">
        <v>0.1862</v>
      </c>
      <c r="U23806">
        <v>195</v>
      </c>
      <c r="V23806" s="8">
        <v>40155</v>
      </c>
    </row>
    <row r="23807" spans="1:22" x14ac:dyDescent="0.2">
      <c r="A23807" t="s">
        <v>27912</v>
      </c>
      <c r="B23807">
        <v>5</v>
      </c>
      <c r="C23807">
        <v>2010</v>
      </c>
      <c r="E23807" t="s">
        <v>1301</v>
      </c>
      <c r="F23807">
        <v>2.29</v>
      </c>
      <c r="G23807" t="s">
        <v>28290</v>
      </c>
      <c r="H23807" t="s">
        <v>28285</v>
      </c>
      <c r="P23807">
        <v>0.1447</v>
      </c>
      <c r="Q23807">
        <v>-7.4999999999999997E-3</v>
      </c>
      <c r="R23807">
        <v>0</v>
      </c>
      <c r="S23807">
        <v>0.1522</v>
      </c>
      <c r="U23807">
        <v>10</v>
      </c>
      <c r="V23807" s="8">
        <v>40155</v>
      </c>
    </row>
    <row r="23808" spans="1:22" x14ac:dyDescent="0.2">
      <c r="A23808" t="s">
        <v>27912</v>
      </c>
      <c r="B23808">
        <v>5</v>
      </c>
      <c r="C23808">
        <v>2010</v>
      </c>
      <c r="E23808" t="s">
        <v>1301</v>
      </c>
      <c r="F23808">
        <v>2.2999999999999998</v>
      </c>
      <c r="G23808" t="s">
        <v>28291</v>
      </c>
      <c r="H23808" t="s">
        <v>28285</v>
      </c>
      <c r="P23808">
        <v>0.1414</v>
      </c>
      <c r="Q23808">
        <v>-7.4000000000000003E-3</v>
      </c>
      <c r="R23808">
        <v>0</v>
      </c>
      <c r="S23808">
        <v>0.14879999999999999</v>
      </c>
      <c r="U23808">
        <v>100</v>
      </c>
      <c r="V23808" s="8">
        <v>40155</v>
      </c>
    </row>
    <row r="23809" spans="1:22" x14ac:dyDescent="0.2">
      <c r="A23809" t="s">
        <v>27912</v>
      </c>
      <c r="B23809">
        <v>5</v>
      </c>
      <c r="C23809">
        <v>2010</v>
      </c>
      <c r="E23809" t="s">
        <v>1301</v>
      </c>
      <c r="F23809">
        <v>2.3199999999999998</v>
      </c>
      <c r="G23809" t="s">
        <v>28292</v>
      </c>
      <c r="H23809" t="s">
        <v>28285</v>
      </c>
      <c r="P23809">
        <v>0.1351</v>
      </c>
      <c r="Q23809">
        <v>0</v>
      </c>
      <c r="R23809">
        <v>0</v>
      </c>
      <c r="V23809" s="8">
        <v>40155</v>
      </c>
    </row>
    <row r="23810" spans="1:22" x14ac:dyDescent="0.2">
      <c r="A23810" t="s">
        <v>27912</v>
      </c>
      <c r="B23810">
        <v>5</v>
      </c>
      <c r="C23810">
        <v>2010</v>
      </c>
      <c r="E23810" t="s">
        <v>1301</v>
      </c>
      <c r="F23810">
        <v>2.34</v>
      </c>
      <c r="G23810" t="s">
        <v>28293</v>
      </c>
      <c r="H23810" t="s">
        <v>28285</v>
      </c>
      <c r="P23810">
        <v>0.129</v>
      </c>
      <c r="Q23810">
        <v>-6.7000000000000002E-3</v>
      </c>
      <c r="R23810">
        <v>0</v>
      </c>
      <c r="S23810">
        <v>0.13569999999999999</v>
      </c>
      <c r="T23810">
        <v>4</v>
      </c>
      <c r="U23810">
        <v>24</v>
      </c>
      <c r="V23810" s="8">
        <v>40155</v>
      </c>
    </row>
    <row r="23811" spans="1:22" x14ac:dyDescent="0.2">
      <c r="A23811" t="s">
        <v>27912</v>
      </c>
      <c r="B23811">
        <v>5</v>
      </c>
      <c r="C23811">
        <v>2010</v>
      </c>
      <c r="E23811" t="s">
        <v>1301</v>
      </c>
      <c r="F23811">
        <v>2.35</v>
      </c>
      <c r="G23811" t="s">
        <v>28294</v>
      </c>
      <c r="H23811" t="s">
        <v>28285</v>
      </c>
      <c r="P23811">
        <v>0.12609999999999999</v>
      </c>
      <c r="Q23811">
        <v>-6.4999999999999997E-3</v>
      </c>
      <c r="R23811">
        <v>0</v>
      </c>
      <c r="S23811">
        <v>0.1326</v>
      </c>
      <c r="T23811">
        <v>6</v>
      </c>
      <c r="U23811">
        <v>24</v>
      </c>
      <c r="V23811" s="8">
        <v>40155</v>
      </c>
    </row>
    <row r="23812" spans="1:22" x14ac:dyDescent="0.2">
      <c r="A23812" t="s">
        <v>27912</v>
      </c>
      <c r="B23812">
        <v>5</v>
      </c>
      <c r="C23812">
        <v>2010</v>
      </c>
      <c r="E23812" t="s">
        <v>1301</v>
      </c>
      <c r="F23812">
        <v>2.36</v>
      </c>
      <c r="G23812" t="s">
        <v>28295</v>
      </c>
      <c r="H23812" t="s">
        <v>28285</v>
      </c>
      <c r="P23812">
        <v>0.1232</v>
      </c>
      <c r="Q23812">
        <v>-6.3E-3</v>
      </c>
      <c r="R23812">
        <v>0</v>
      </c>
      <c r="S23812">
        <v>0.1295</v>
      </c>
      <c r="U23812">
        <v>50</v>
      </c>
      <c r="V23812" s="8">
        <v>40155</v>
      </c>
    </row>
    <row r="23813" spans="1:22" x14ac:dyDescent="0.2">
      <c r="A23813" t="s">
        <v>27912</v>
      </c>
      <c r="B23813">
        <v>5</v>
      </c>
      <c r="C23813">
        <v>2010</v>
      </c>
      <c r="E23813" t="s">
        <v>1301</v>
      </c>
      <c r="F23813">
        <v>2.37</v>
      </c>
      <c r="G23813" t="s">
        <v>28296</v>
      </c>
      <c r="H23813" t="s">
        <v>28285</v>
      </c>
      <c r="P23813">
        <v>0.12039999999999999</v>
      </c>
      <c r="Q23813">
        <v>-6.1999999999999998E-3</v>
      </c>
      <c r="R23813">
        <v>0</v>
      </c>
      <c r="S23813">
        <v>0.12659999999999999</v>
      </c>
      <c r="U23813">
        <v>44</v>
      </c>
      <c r="V23813" s="8">
        <v>40155</v>
      </c>
    </row>
    <row r="23814" spans="1:22" x14ac:dyDescent="0.2">
      <c r="A23814" t="s">
        <v>27912</v>
      </c>
      <c r="B23814">
        <v>5</v>
      </c>
      <c r="C23814">
        <v>2010</v>
      </c>
      <c r="E23814" t="s">
        <v>1301</v>
      </c>
      <c r="F23814">
        <v>2.38</v>
      </c>
      <c r="G23814" t="s">
        <v>28297</v>
      </c>
      <c r="H23814" t="s">
        <v>28285</v>
      </c>
      <c r="P23814">
        <v>0.1176</v>
      </c>
      <c r="Q23814">
        <v>-6.1000000000000004E-3</v>
      </c>
      <c r="R23814">
        <v>0</v>
      </c>
      <c r="S23814">
        <v>0.1237</v>
      </c>
      <c r="U23814">
        <v>35</v>
      </c>
      <c r="V23814" s="8">
        <v>40155</v>
      </c>
    </row>
    <row r="23815" spans="1:22" x14ac:dyDescent="0.2">
      <c r="A23815" t="s">
        <v>27912</v>
      </c>
      <c r="B23815">
        <v>5</v>
      </c>
      <c r="C23815">
        <v>2010</v>
      </c>
      <c r="E23815" t="s">
        <v>1301</v>
      </c>
      <c r="F23815">
        <v>2.39</v>
      </c>
      <c r="G23815" t="s">
        <v>28298</v>
      </c>
      <c r="H23815" t="s">
        <v>28285</v>
      </c>
      <c r="P23815">
        <v>0.1149</v>
      </c>
      <c r="Q23815">
        <v>-5.8999999999999999E-3</v>
      </c>
      <c r="R23815">
        <v>0</v>
      </c>
      <c r="S23815">
        <v>0.1208</v>
      </c>
      <c r="U23815">
        <v>10</v>
      </c>
      <c r="V23815" s="8">
        <v>40155</v>
      </c>
    </row>
    <row r="23816" spans="1:22" x14ac:dyDescent="0.2">
      <c r="A23816" t="s">
        <v>27912</v>
      </c>
      <c r="B23816">
        <v>5</v>
      </c>
      <c r="C23816">
        <v>2010</v>
      </c>
      <c r="E23816" t="s">
        <v>1301</v>
      </c>
      <c r="F23816">
        <v>2.4</v>
      </c>
      <c r="G23816" t="s">
        <v>28299</v>
      </c>
      <c r="H23816" t="s">
        <v>28285</v>
      </c>
      <c r="P23816">
        <v>0.11219999999999999</v>
      </c>
      <c r="Q23816">
        <v>-5.7999999999999996E-3</v>
      </c>
      <c r="R23816">
        <v>0</v>
      </c>
      <c r="S23816">
        <v>0.11799999999999999</v>
      </c>
      <c r="T23816">
        <v>6</v>
      </c>
      <c r="U23816">
        <v>43</v>
      </c>
      <c r="V23816" s="8">
        <v>40155</v>
      </c>
    </row>
    <row r="23817" spans="1:22" x14ac:dyDescent="0.2">
      <c r="A23817" t="s">
        <v>27912</v>
      </c>
      <c r="B23817">
        <v>5</v>
      </c>
      <c r="C23817">
        <v>2010</v>
      </c>
      <c r="E23817" t="s">
        <v>1301</v>
      </c>
      <c r="F23817">
        <v>2.41</v>
      </c>
      <c r="G23817" t="s">
        <v>28300</v>
      </c>
      <c r="H23817" t="s">
        <v>28285</v>
      </c>
      <c r="P23817">
        <v>0.1096</v>
      </c>
      <c r="Q23817">
        <v>-5.7000000000000002E-3</v>
      </c>
      <c r="R23817">
        <v>0</v>
      </c>
      <c r="S23817">
        <v>0.1153</v>
      </c>
      <c r="T23817">
        <v>10</v>
      </c>
      <c r="U23817">
        <v>33</v>
      </c>
      <c r="V23817" s="8">
        <v>40155</v>
      </c>
    </row>
    <row r="23818" spans="1:22" x14ac:dyDescent="0.2">
      <c r="A23818" t="s">
        <v>27912</v>
      </c>
      <c r="B23818">
        <v>5</v>
      </c>
      <c r="C23818">
        <v>2010</v>
      </c>
      <c r="E23818" t="s">
        <v>1301</v>
      </c>
      <c r="F23818">
        <v>2.42</v>
      </c>
      <c r="G23818" t="s">
        <v>28301</v>
      </c>
      <c r="H23818" t="s">
        <v>28285</v>
      </c>
      <c r="P23818">
        <v>0.1071</v>
      </c>
      <c r="Q23818">
        <v>-5.4999999999999997E-3</v>
      </c>
      <c r="R23818">
        <v>0</v>
      </c>
      <c r="S23818">
        <v>0.11260000000000001</v>
      </c>
      <c r="U23818">
        <v>42</v>
      </c>
      <c r="V23818" s="8">
        <v>40155</v>
      </c>
    </row>
    <row r="23819" spans="1:22" x14ac:dyDescent="0.2">
      <c r="A23819" t="s">
        <v>27912</v>
      </c>
      <c r="B23819">
        <v>5</v>
      </c>
      <c r="C23819">
        <v>2010</v>
      </c>
      <c r="E23819" t="s">
        <v>1301</v>
      </c>
      <c r="F23819">
        <v>2.4300000000000002</v>
      </c>
      <c r="G23819" t="s">
        <v>28302</v>
      </c>
      <c r="H23819" t="s">
        <v>28285</v>
      </c>
      <c r="P23819">
        <v>0.1046</v>
      </c>
      <c r="Q23819">
        <v>-5.4000000000000003E-3</v>
      </c>
      <c r="R23819">
        <v>0</v>
      </c>
      <c r="S23819">
        <v>0.11</v>
      </c>
      <c r="U23819">
        <v>876</v>
      </c>
      <c r="V23819" s="8">
        <v>40155</v>
      </c>
    </row>
    <row r="23820" spans="1:22" x14ac:dyDescent="0.2">
      <c r="A23820" t="s">
        <v>27912</v>
      </c>
      <c r="B23820">
        <v>5</v>
      </c>
      <c r="C23820">
        <v>2010</v>
      </c>
      <c r="E23820" t="s">
        <v>1301</v>
      </c>
      <c r="F23820">
        <v>2.44</v>
      </c>
      <c r="G23820" t="s">
        <v>28303</v>
      </c>
      <c r="H23820" t="s">
        <v>28285</v>
      </c>
      <c r="P23820">
        <v>0.1021</v>
      </c>
      <c r="Q23820">
        <v>-5.3E-3</v>
      </c>
      <c r="R23820">
        <v>0</v>
      </c>
      <c r="S23820">
        <v>0.1074</v>
      </c>
      <c r="U23820">
        <v>35</v>
      </c>
      <c r="V23820" s="8">
        <v>40155</v>
      </c>
    </row>
    <row r="23821" spans="1:22" x14ac:dyDescent="0.2">
      <c r="A23821" t="s">
        <v>27912</v>
      </c>
      <c r="B23821">
        <v>5</v>
      </c>
      <c r="C23821">
        <v>2010</v>
      </c>
      <c r="E23821" t="s">
        <v>1301</v>
      </c>
      <c r="F23821">
        <v>2.4500000000000002</v>
      </c>
      <c r="G23821" t="s">
        <v>28304</v>
      </c>
      <c r="H23821" t="s">
        <v>28285</v>
      </c>
      <c r="P23821">
        <v>9.9699999999999997E-2</v>
      </c>
      <c r="Q23821">
        <v>-5.1999999999999998E-3</v>
      </c>
      <c r="R23821">
        <v>0</v>
      </c>
      <c r="S23821">
        <v>0.10489999999999999</v>
      </c>
      <c r="U23821">
        <v>41</v>
      </c>
      <c r="V23821" s="8">
        <v>40155</v>
      </c>
    </row>
    <row r="23822" spans="1:22" x14ac:dyDescent="0.2">
      <c r="A23822" t="s">
        <v>27912</v>
      </c>
      <c r="B23822">
        <v>5</v>
      </c>
      <c r="C23822">
        <v>2010</v>
      </c>
      <c r="E23822" t="s">
        <v>1301</v>
      </c>
      <c r="F23822">
        <v>2.46</v>
      </c>
      <c r="G23822" t="s">
        <v>28305</v>
      </c>
      <c r="H23822" t="s">
        <v>28285</v>
      </c>
      <c r="P23822">
        <v>9.7299999999999998E-2</v>
      </c>
      <c r="Q23822">
        <v>-5.1000000000000004E-3</v>
      </c>
      <c r="R23822">
        <v>0</v>
      </c>
      <c r="S23822">
        <v>0.1024</v>
      </c>
      <c r="T23822">
        <v>6</v>
      </c>
      <c r="U23822">
        <v>42</v>
      </c>
      <c r="V23822" s="8">
        <v>40155</v>
      </c>
    </row>
    <row r="23823" spans="1:22" x14ac:dyDescent="0.2">
      <c r="A23823" t="s">
        <v>27912</v>
      </c>
      <c r="B23823">
        <v>5</v>
      </c>
      <c r="C23823">
        <v>2010</v>
      </c>
      <c r="E23823" t="s">
        <v>1301</v>
      </c>
      <c r="F23823">
        <v>2.4700000000000002</v>
      </c>
      <c r="G23823" t="s">
        <v>28306</v>
      </c>
      <c r="H23823" t="s">
        <v>28285</v>
      </c>
      <c r="P23823">
        <v>9.5000000000000001E-2</v>
      </c>
      <c r="Q23823">
        <v>-5.0000000000000001E-3</v>
      </c>
      <c r="R23823">
        <v>0</v>
      </c>
      <c r="S23823">
        <v>0.1</v>
      </c>
      <c r="U23823">
        <v>28</v>
      </c>
      <c r="V23823" s="8">
        <v>40155</v>
      </c>
    </row>
    <row r="23824" spans="1:22" x14ac:dyDescent="0.2">
      <c r="A23824" t="s">
        <v>27912</v>
      </c>
      <c r="B23824">
        <v>5</v>
      </c>
      <c r="C23824">
        <v>2010</v>
      </c>
      <c r="E23824" t="s">
        <v>1301</v>
      </c>
      <c r="F23824">
        <v>2.48</v>
      </c>
      <c r="G23824" t="s">
        <v>28307</v>
      </c>
      <c r="H23824" t="s">
        <v>28285</v>
      </c>
      <c r="P23824">
        <v>9.2799999999999994E-2</v>
      </c>
      <c r="Q23824">
        <v>-4.7999999999999996E-3</v>
      </c>
      <c r="R23824">
        <v>0</v>
      </c>
      <c r="S23824">
        <v>9.7600000000000006E-2</v>
      </c>
      <c r="U23824">
        <v>47</v>
      </c>
      <c r="V23824" s="8">
        <v>40155</v>
      </c>
    </row>
    <row r="23825" spans="1:22" x14ac:dyDescent="0.2">
      <c r="A23825" t="s">
        <v>27912</v>
      </c>
      <c r="B23825">
        <v>5</v>
      </c>
      <c r="C23825">
        <v>2010</v>
      </c>
      <c r="E23825" t="s">
        <v>1301</v>
      </c>
      <c r="F23825">
        <v>2.4900000000000002</v>
      </c>
      <c r="G23825" t="s">
        <v>28308</v>
      </c>
      <c r="H23825" t="s">
        <v>28285</v>
      </c>
      <c r="P23825">
        <v>9.06E-2</v>
      </c>
      <c r="Q23825">
        <v>-4.7000000000000002E-3</v>
      </c>
      <c r="R23825">
        <v>0</v>
      </c>
      <c r="S23825">
        <v>9.5299999999999996E-2</v>
      </c>
      <c r="U23825">
        <v>21</v>
      </c>
      <c r="V23825" s="8">
        <v>40155</v>
      </c>
    </row>
    <row r="23826" spans="1:22" x14ac:dyDescent="0.2">
      <c r="A23826" t="s">
        <v>27912</v>
      </c>
      <c r="B23826">
        <v>5</v>
      </c>
      <c r="C23826">
        <v>2010</v>
      </c>
      <c r="E23826" t="s">
        <v>1301</v>
      </c>
      <c r="F23826">
        <v>2.5</v>
      </c>
      <c r="G23826" t="s">
        <v>28309</v>
      </c>
      <c r="H23826" t="s">
        <v>28285</v>
      </c>
      <c r="P23826">
        <v>8.8400000000000006E-2</v>
      </c>
      <c r="Q23826">
        <v>-4.5999999999999999E-3</v>
      </c>
      <c r="R23826">
        <v>0</v>
      </c>
      <c r="S23826">
        <v>9.2999999999999999E-2</v>
      </c>
      <c r="U23826">
        <v>859</v>
      </c>
      <c r="V23826" s="8">
        <v>40155</v>
      </c>
    </row>
    <row r="23827" spans="1:22" x14ac:dyDescent="0.2">
      <c r="A23827" t="s">
        <v>27912</v>
      </c>
      <c r="B23827">
        <v>5</v>
      </c>
      <c r="C23827">
        <v>2010</v>
      </c>
      <c r="E23827" t="s">
        <v>1301</v>
      </c>
      <c r="F23827">
        <v>2.5099999999999998</v>
      </c>
      <c r="G23827" t="s">
        <v>28310</v>
      </c>
      <c r="H23827" t="s">
        <v>28285</v>
      </c>
      <c r="P23827">
        <v>8.6300000000000002E-2</v>
      </c>
      <c r="Q23827">
        <v>-4.4999999999999997E-3</v>
      </c>
      <c r="R23827">
        <v>0</v>
      </c>
      <c r="S23827">
        <v>9.0800000000000006E-2</v>
      </c>
      <c r="U23827">
        <v>34</v>
      </c>
      <c r="V23827" s="8">
        <v>40155</v>
      </c>
    </row>
    <row r="23828" spans="1:22" x14ac:dyDescent="0.2">
      <c r="A23828" t="s">
        <v>27912</v>
      </c>
      <c r="B23828">
        <v>5</v>
      </c>
      <c r="C23828">
        <v>2010</v>
      </c>
      <c r="E23828" t="s">
        <v>1301</v>
      </c>
      <c r="F23828">
        <v>2.52</v>
      </c>
      <c r="G23828" t="s">
        <v>28311</v>
      </c>
      <c r="H23828" t="s">
        <v>28285</v>
      </c>
      <c r="P23828">
        <v>8.4199999999999997E-2</v>
      </c>
      <c r="Q23828">
        <v>-4.4000000000000003E-3</v>
      </c>
      <c r="R23828">
        <v>0</v>
      </c>
      <c r="S23828">
        <v>8.8599999999999998E-2</v>
      </c>
      <c r="U23828">
        <v>62</v>
      </c>
      <c r="V23828" s="8">
        <v>40155</v>
      </c>
    </row>
    <row r="23829" spans="1:22" x14ac:dyDescent="0.2">
      <c r="A23829" t="s">
        <v>27912</v>
      </c>
      <c r="B23829">
        <v>5</v>
      </c>
      <c r="C23829">
        <v>2010</v>
      </c>
      <c r="E23829" t="s">
        <v>1301</v>
      </c>
      <c r="F23829">
        <v>2.54</v>
      </c>
      <c r="G23829" t="s">
        <v>28312</v>
      </c>
      <c r="H23829" t="s">
        <v>28285</v>
      </c>
      <c r="P23829">
        <v>8.0199999999999994E-2</v>
      </c>
      <c r="Q23829">
        <v>-4.1999999999999997E-3</v>
      </c>
      <c r="R23829">
        <v>0</v>
      </c>
      <c r="S23829">
        <v>8.4400000000000003E-2</v>
      </c>
      <c r="U23829">
        <v>71</v>
      </c>
      <c r="V23829" s="8">
        <v>40155</v>
      </c>
    </row>
    <row r="23830" spans="1:22" x14ac:dyDescent="0.2">
      <c r="A23830" t="s">
        <v>27912</v>
      </c>
      <c r="B23830">
        <v>5</v>
      </c>
      <c r="C23830">
        <v>2010</v>
      </c>
      <c r="E23830" t="s">
        <v>1301</v>
      </c>
      <c r="F23830">
        <v>2.5499999999999998</v>
      </c>
      <c r="G23830" t="s">
        <v>28313</v>
      </c>
      <c r="H23830" t="s">
        <v>28285</v>
      </c>
      <c r="P23830">
        <v>7.8299999999999995E-2</v>
      </c>
      <c r="Q23830">
        <v>-4.0000000000000001E-3</v>
      </c>
      <c r="R23830">
        <v>0</v>
      </c>
      <c r="S23830">
        <v>8.2299999999999998E-2</v>
      </c>
      <c r="U23830">
        <v>34</v>
      </c>
      <c r="V23830" s="8">
        <v>40155</v>
      </c>
    </row>
    <row r="23831" spans="1:22" x14ac:dyDescent="0.2">
      <c r="A23831" t="s">
        <v>27912</v>
      </c>
      <c r="B23831">
        <v>5</v>
      </c>
      <c r="C23831">
        <v>2010</v>
      </c>
      <c r="E23831" t="s">
        <v>1301</v>
      </c>
      <c r="F23831">
        <v>2.56</v>
      </c>
      <c r="G23831" t="s">
        <v>28314</v>
      </c>
      <c r="H23831" t="s">
        <v>28285</v>
      </c>
      <c r="P23831">
        <v>7.6399999999999996E-2</v>
      </c>
      <c r="Q23831">
        <v>-3.8999999999999998E-3</v>
      </c>
      <c r="R23831">
        <v>0</v>
      </c>
      <c r="S23831">
        <v>8.0299999999999996E-2</v>
      </c>
      <c r="U23831">
        <v>5</v>
      </c>
      <c r="V23831" s="8">
        <v>40155</v>
      </c>
    </row>
    <row r="23832" spans="1:22" x14ac:dyDescent="0.2">
      <c r="A23832" t="s">
        <v>27912</v>
      </c>
      <c r="B23832">
        <v>5</v>
      </c>
      <c r="C23832">
        <v>2010</v>
      </c>
      <c r="E23832" t="s">
        <v>1301</v>
      </c>
      <c r="F23832">
        <v>2.57</v>
      </c>
      <c r="G23832" t="s">
        <v>28315</v>
      </c>
      <c r="H23832" t="s">
        <v>28285</v>
      </c>
      <c r="P23832">
        <v>7.46E-2</v>
      </c>
      <c r="Q23832">
        <v>-3.8E-3</v>
      </c>
      <c r="R23832">
        <v>0</v>
      </c>
      <c r="S23832">
        <v>7.8399999999999997E-2</v>
      </c>
      <c r="U23832">
        <v>9</v>
      </c>
      <c r="V23832" s="8">
        <v>40155</v>
      </c>
    </row>
    <row r="23833" spans="1:22" x14ac:dyDescent="0.2">
      <c r="A23833" t="s">
        <v>27912</v>
      </c>
      <c r="B23833">
        <v>5</v>
      </c>
      <c r="C23833">
        <v>2010</v>
      </c>
      <c r="E23833" t="s">
        <v>1301</v>
      </c>
      <c r="F23833">
        <v>2.58</v>
      </c>
      <c r="G23833" t="s">
        <v>28316</v>
      </c>
      <c r="H23833" t="s">
        <v>28285</v>
      </c>
      <c r="P23833">
        <v>7.2900000000000006E-2</v>
      </c>
      <c r="Q23833">
        <v>-3.5999999999999999E-3</v>
      </c>
      <c r="R23833">
        <v>0</v>
      </c>
      <c r="S23833">
        <v>7.6499999999999999E-2</v>
      </c>
      <c r="U23833">
        <v>5</v>
      </c>
      <c r="V23833" s="8">
        <v>40155</v>
      </c>
    </row>
    <row r="23834" spans="1:22" x14ac:dyDescent="0.2">
      <c r="A23834" t="s">
        <v>27912</v>
      </c>
      <c r="B23834">
        <v>5</v>
      </c>
      <c r="C23834">
        <v>2010</v>
      </c>
      <c r="E23834" t="s">
        <v>1301</v>
      </c>
      <c r="F23834">
        <v>2.59</v>
      </c>
      <c r="G23834" t="s">
        <v>28317</v>
      </c>
      <c r="H23834" t="s">
        <v>28285</v>
      </c>
      <c r="P23834">
        <v>7.1199999999999999E-2</v>
      </c>
      <c r="Q23834">
        <v>-3.5000000000000001E-3</v>
      </c>
      <c r="R23834">
        <v>0</v>
      </c>
      <c r="S23834">
        <v>7.4700000000000003E-2</v>
      </c>
      <c r="U23834">
        <v>60</v>
      </c>
      <c r="V23834" s="8">
        <v>40155</v>
      </c>
    </row>
    <row r="23835" spans="1:22" x14ac:dyDescent="0.2">
      <c r="A23835" t="s">
        <v>27912</v>
      </c>
      <c r="B23835">
        <v>5</v>
      </c>
      <c r="C23835">
        <v>2010</v>
      </c>
      <c r="E23835" t="s">
        <v>1301</v>
      </c>
      <c r="F23835">
        <v>2.6</v>
      </c>
      <c r="G23835" t="s">
        <v>28318</v>
      </c>
      <c r="H23835" t="s">
        <v>28285</v>
      </c>
      <c r="P23835">
        <v>6.9500000000000006E-2</v>
      </c>
      <c r="Q23835">
        <v>-3.3999999999999998E-3</v>
      </c>
      <c r="R23835">
        <v>0</v>
      </c>
      <c r="S23835">
        <v>7.2900000000000006E-2</v>
      </c>
      <c r="U23835">
        <v>54</v>
      </c>
      <c r="V23835" s="8">
        <v>40155</v>
      </c>
    </row>
    <row r="23836" spans="1:22" x14ac:dyDescent="0.2">
      <c r="A23836" t="s">
        <v>27912</v>
      </c>
      <c r="B23836">
        <v>5</v>
      </c>
      <c r="C23836">
        <v>2010</v>
      </c>
      <c r="E23836" t="s">
        <v>1301</v>
      </c>
      <c r="F23836">
        <v>2.61</v>
      </c>
      <c r="G23836" t="s">
        <v>28319</v>
      </c>
      <c r="H23836" t="s">
        <v>28285</v>
      </c>
      <c r="P23836">
        <v>6.7900000000000002E-2</v>
      </c>
      <c r="Q23836">
        <v>-3.3E-3</v>
      </c>
      <c r="R23836">
        <v>0</v>
      </c>
      <c r="S23836">
        <v>7.1199999999999999E-2</v>
      </c>
      <c r="U23836">
        <v>10</v>
      </c>
      <c r="V23836" s="8">
        <v>40155</v>
      </c>
    </row>
    <row r="23837" spans="1:22" x14ac:dyDescent="0.2">
      <c r="A23837" t="s">
        <v>27912</v>
      </c>
      <c r="B23837">
        <v>5</v>
      </c>
      <c r="C23837">
        <v>2010</v>
      </c>
      <c r="E23837" t="s">
        <v>1301</v>
      </c>
      <c r="F23837">
        <v>2.62</v>
      </c>
      <c r="G23837" t="s">
        <v>28320</v>
      </c>
      <c r="H23837" t="s">
        <v>28285</v>
      </c>
      <c r="P23837">
        <v>6.6299999999999998E-2</v>
      </c>
      <c r="Q23837">
        <v>-3.2000000000000002E-3</v>
      </c>
      <c r="R23837">
        <v>0</v>
      </c>
      <c r="S23837">
        <v>6.9500000000000006E-2</v>
      </c>
      <c r="U23837">
        <v>114</v>
      </c>
      <c r="V23837" s="8">
        <v>40155</v>
      </c>
    </row>
    <row r="23838" spans="1:22" x14ac:dyDescent="0.2">
      <c r="A23838" t="s">
        <v>27912</v>
      </c>
      <c r="B23838">
        <v>5</v>
      </c>
      <c r="C23838">
        <v>2010</v>
      </c>
      <c r="E23838" t="s">
        <v>1301</v>
      </c>
      <c r="F23838">
        <v>2.63</v>
      </c>
      <c r="G23838" t="s">
        <v>28321</v>
      </c>
      <c r="H23838" t="s">
        <v>28285</v>
      </c>
      <c r="P23838">
        <v>6.4699999999999994E-2</v>
      </c>
      <c r="Q23838">
        <v>0</v>
      </c>
      <c r="R23838">
        <v>11</v>
      </c>
      <c r="V23838" s="8">
        <v>40155</v>
      </c>
    </row>
    <row r="23839" spans="1:22" x14ac:dyDescent="0.2">
      <c r="A23839" t="s">
        <v>27912</v>
      </c>
      <c r="B23839">
        <v>5</v>
      </c>
      <c r="C23839">
        <v>2010</v>
      </c>
      <c r="E23839" t="s">
        <v>1301</v>
      </c>
      <c r="F23839">
        <v>2.66</v>
      </c>
      <c r="G23839" t="s">
        <v>28322</v>
      </c>
      <c r="H23839" t="s">
        <v>28285</v>
      </c>
      <c r="P23839">
        <v>6.0299999999999999E-2</v>
      </c>
      <c r="Q23839">
        <v>-2.8999999999999998E-3</v>
      </c>
      <c r="R23839">
        <v>0</v>
      </c>
      <c r="S23839">
        <v>6.3200000000000006E-2</v>
      </c>
      <c r="U23839">
        <v>12</v>
      </c>
      <c r="V23839" s="8">
        <v>40155</v>
      </c>
    </row>
    <row r="23840" spans="1:22" x14ac:dyDescent="0.2">
      <c r="A23840" t="s">
        <v>27912</v>
      </c>
      <c r="B23840">
        <v>5</v>
      </c>
      <c r="C23840">
        <v>2010</v>
      </c>
      <c r="E23840" t="s">
        <v>1301</v>
      </c>
      <c r="F23840">
        <v>2.68</v>
      </c>
      <c r="G23840" t="s">
        <v>28323</v>
      </c>
      <c r="H23840" t="s">
        <v>28285</v>
      </c>
      <c r="P23840">
        <v>5.7500000000000002E-2</v>
      </c>
      <c r="Q23840">
        <v>-2.8E-3</v>
      </c>
      <c r="R23840">
        <v>0</v>
      </c>
      <c r="S23840">
        <v>6.0299999999999999E-2</v>
      </c>
      <c r="U23840">
        <v>61</v>
      </c>
      <c r="V23840" s="8">
        <v>40155</v>
      </c>
    </row>
    <row r="23841" spans="1:22" x14ac:dyDescent="0.2">
      <c r="A23841" t="s">
        <v>27912</v>
      </c>
      <c r="B23841">
        <v>5</v>
      </c>
      <c r="C23841">
        <v>2010</v>
      </c>
      <c r="E23841" t="s">
        <v>1301</v>
      </c>
      <c r="F23841">
        <v>2.69</v>
      </c>
      <c r="G23841" t="s">
        <v>28324</v>
      </c>
      <c r="H23841" t="s">
        <v>28285</v>
      </c>
      <c r="P23841">
        <v>5.6099999999999997E-2</v>
      </c>
      <c r="Q23841">
        <v>-2.7000000000000001E-3</v>
      </c>
      <c r="R23841">
        <v>11</v>
      </c>
      <c r="S23841">
        <v>5.8799999999999998E-2</v>
      </c>
      <c r="U23841">
        <v>10</v>
      </c>
      <c r="V23841" s="8">
        <v>40155</v>
      </c>
    </row>
    <row r="23842" spans="1:22" x14ac:dyDescent="0.2">
      <c r="A23842" t="s">
        <v>27912</v>
      </c>
      <c r="B23842">
        <v>5</v>
      </c>
      <c r="C23842">
        <v>2010</v>
      </c>
      <c r="E23842" t="s">
        <v>1301</v>
      </c>
      <c r="F23842">
        <v>2.7</v>
      </c>
      <c r="G23842" t="s">
        <v>28325</v>
      </c>
      <c r="H23842" t="s">
        <v>28285</v>
      </c>
      <c r="P23842">
        <v>5.4800000000000001E-2</v>
      </c>
      <c r="Q23842">
        <v>-2.5999999999999999E-3</v>
      </c>
      <c r="R23842">
        <v>0</v>
      </c>
      <c r="S23842">
        <v>5.74E-2</v>
      </c>
      <c r="U23842">
        <v>60</v>
      </c>
      <c r="V23842" s="8">
        <v>40155</v>
      </c>
    </row>
    <row r="23843" spans="1:22" x14ac:dyDescent="0.2">
      <c r="A23843" t="s">
        <v>27912</v>
      </c>
      <c r="B23843">
        <v>5</v>
      </c>
      <c r="C23843">
        <v>2010</v>
      </c>
      <c r="E23843" t="s">
        <v>1301</v>
      </c>
      <c r="F23843">
        <v>2.74</v>
      </c>
      <c r="G23843" t="s">
        <v>28326</v>
      </c>
      <c r="H23843" t="s">
        <v>28285</v>
      </c>
      <c r="P23843">
        <v>4.9799999999999997E-2</v>
      </c>
      <c r="Q23843">
        <v>-2.3999999999999998E-3</v>
      </c>
      <c r="R23843">
        <v>0</v>
      </c>
      <c r="S23843">
        <v>5.2200000000000003E-2</v>
      </c>
      <c r="U23843">
        <v>4</v>
      </c>
      <c r="V23843" s="8">
        <v>40155</v>
      </c>
    </row>
    <row r="23844" spans="1:22" x14ac:dyDescent="0.2">
      <c r="A23844" t="s">
        <v>27912</v>
      </c>
      <c r="B23844">
        <v>5</v>
      </c>
      <c r="C23844">
        <v>2010</v>
      </c>
      <c r="E23844" t="s">
        <v>1301</v>
      </c>
      <c r="F23844">
        <v>3.25</v>
      </c>
      <c r="G23844" t="s">
        <v>28327</v>
      </c>
      <c r="H23844" t="s">
        <v>28285</v>
      </c>
      <c r="P23844">
        <v>1.72E-2</v>
      </c>
      <c r="Q23844">
        <v>-5.0000000000000001E-4</v>
      </c>
      <c r="R23844">
        <v>0</v>
      </c>
      <c r="S23844">
        <v>1.77E-2</v>
      </c>
      <c r="U23844">
        <v>1</v>
      </c>
      <c r="V23844" s="8">
        <v>40155</v>
      </c>
    </row>
    <row r="23845" spans="1:22" x14ac:dyDescent="0.2">
      <c r="A23845" t="s">
        <v>27912</v>
      </c>
      <c r="B23845">
        <v>5</v>
      </c>
      <c r="C23845">
        <v>2010</v>
      </c>
      <c r="E23845" t="s">
        <v>1301</v>
      </c>
      <c r="F23845">
        <v>4</v>
      </c>
      <c r="G23845" t="s">
        <v>28328</v>
      </c>
      <c r="H23845" t="s">
        <v>28285</v>
      </c>
      <c r="P23845">
        <v>4.7000000000000002E-3</v>
      </c>
      <c r="Q23845" t="s">
        <v>1244</v>
      </c>
      <c r="R23845">
        <v>0</v>
      </c>
      <c r="S23845">
        <v>4.7000000000000002E-3</v>
      </c>
      <c r="U23845">
        <v>231</v>
      </c>
      <c r="V23845" s="8">
        <v>40155</v>
      </c>
    </row>
    <row r="23846" spans="1:22" x14ac:dyDescent="0.2">
      <c r="A23846" t="s">
        <v>27912</v>
      </c>
      <c r="B23846">
        <v>5</v>
      </c>
      <c r="C23846">
        <v>2010</v>
      </c>
      <c r="E23846" t="s">
        <v>5087</v>
      </c>
      <c r="F23846">
        <v>2.04</v>
      </c>
      <c r="G23846" t="s">
        <v>28329</v>
      </c>
      <c r="H23846" t="s">
        <v>28330</v>
      </c>
      <c r="P23846">
        <v>0.18099999999999999</v>
      </c>
      <c r="Q23846">
        <v>1.18E-2</v>
      </c>
      <c r="R23846">
        <v>0</v>
      </c>
      <c r="S23846">
        <v>0.16919999999999999</v>
      </c>
      <c r="U23846">
        <v>100</v>
      </c>
      <c r="V23846" s="8">
        <v>40155</v>
      </c>
    </row>
    <row r="23847" spans="1:22" x14ac:dyDescent="0.2">
      <c r="A23847" t="s">
        <v>27912</v>
      </c>
      <c r="B23847">
        <v>5</v>
      </c>
      <c r="C23847">
        <v>2010</v>
      </c>
      <c r="E23847" t="s">
        <v>5087</v>
      </c>
      <c r="F23847">
        <v>2.1</v>
      </c>
      <c r="G23847" t="s">
        <v>28331</v>
      </c>
      <c r="H23847" t="s">
        <v>28330</v>
      </c>
      <c r="P23847">
        <v>0.20979999999999999</v>
      </c>
      <c r="Q23847">
        <v>1.29E-2</v>
      </c>
      <c r="R23847">
        <v>0</v>
      </c>
      <c r="S23847">
        <v>0.19689999999999999</v>
      </c>
      <c r="U23847">
        <v>25</v>
      </c>
      <c r="V23847" s="8">
        <v>40155</v>
      </c>
    </row>
    <row r="23848" spans="1:22" x14ac:dyDescent="0.2">
      <c r="A23848" t="s">
        <v>27912</v>
      </c>
      <c r="B23848">
        <v>5</v>
      </c>
      <c r="C23848">
        <v>2010</v>
      </c>
      <c r="E23848" t="s">
        <v>5087</v>
      </c>
      <c r="F23848">
        <v>2.2000000000000002</v>
      </c>
      <c r="G23848" t="s">
        <v>28332</v>
      </c>
      <c r="H23848" t="s">
        <v>28330</v>
      </c>
      <c r="P23848">
        <v>0.26669999999999999</v>
      </c>
      <c r="Q23848">
        <v>1.54E-2</v>
      </c>
      <c r="R23848">
        <v>0</v>
      </c>
      <c r="S23848">
        <v>0.25130000000000002</v>
      </c>
      <c r="U23848">
        <v>380</v>
      </c>
      <c r="V23848" s="8">
        <v>40155</v>
      </c>
    </row>
    <row r="23849" spans="1:22" x14ac:dyDescent="0.2">
      <c r="A23849" t="s">
        <v>27912</v>
      </c>
      <c r="B23849">
        <v>5</v>
      </c>
      <c r="C23849">
        <v>2010</v>
      </c>
      <c r="E23849" t="s">
        <v>5087</v>
      </c>
      <c r="F23849">
        <v>2.2400000000000002</v>
      </c>
      <c r="G23849" t="s">
        <v>28333</v>
      </c>
      <c r="H23849" t="s">
        <v>28330</v>
      </c>
      <c r="P23849">
        <v>0.29160000000000003</v>
      </c>
      <c r="Q23849">
        <v>1.61E-2</v>
      </c>
      <c r="R23849">
        <v>0</v>
      </c>
      <c r="S23849">
        <v>0.27550000000000002</v>
      </c>
      <c r="U23849">
        <v>165</v>
      </c>
      <c r="V23849" s="8">
        <v>40155</v>
      </c>
    </row>
    <row r="23850" spans="1:22" x14ac:dyDescent="0.2">
      <c r="A23850" t="s">
        <v>27912</v>
      </c>
      <c r="B23850">
        <v>5</v>
      </c>
      <c r="C23850">
        <v>2010</v>
      </c>
      <c r="E23850" t="s">
        <v>5087</v>
      </c>
      <c r="F23850">
        <v>2.2599999999999998</v>
      </c>
      <c r="G23850" t="s">
        <v>28334</v>
      </c>
      <c r="H23850" t="s">
        <v>28330</v>
      </c>
      <c r="P23850">
        <v>0.3044</v>
      </c>
      <c r="Q23850">
        <v>1.6400000000000001E-2</v>
      </c>
      <c r="R23850">
        <v>0</v>
      </c>
      <c r="S23850">
        <v>0.28799999999999998</v>
      </c>
      <c r="U23850">
        <v>95</v>
      </c>
      <c r="V23850" s="8">
        <v>40155</v>
      </c>
    </row>
    <row r="23851" spans="1:22" x14ac:dyDescent="0.2">
      <c r="A23851" t="s">
        <v>27912</v>
      </c>
      <c r="B23851">
        <v>5</v>
      </c>
      <c r="C23851">
        <v>2010</v>
      </c>
      <c r="E23851" t="s">
        <v>5087</v>
      </c>
      <c r="F23851">
        <v>2.35</v>
      </c>
      <c r="G23851" t="s">
        <v>28335</v>
      </c>
      <c r="H23851" t="s">
        <v>28330</v>
      </c>
      <c r="P23851">
        <v>0.36549999999999999</v>
      </c>
      <c r="Q23851">
        <v>1.7999999999999999E-2</v>
      </c>
      <c r="R23851">
        <v>0</v>
      </c>
      <c r="S23851">
        <v>0.34749999999999998</v>
      </c>
      <c r="T23851">
        <v>1</v>
      </c>
      <c r="U23851">
        <v>1</v>
      </c>
      <c r="V23851" s="8">
        <v>40155</v>
      </c>
    </row>
    <row r="23852" spans="1:22" x14ac:dyDescent="0.2">
      <c r="A23852" t="s">
        <v>27912</v>
      </c>
      <c r="B23852">
        <v>5</v>
      </c>
      <c r="C23852">
        <v>2010</v>
      </c>
      <c r="E23852" t="s">
        <v>5087</v>
      </c>
      <c r="F23852">
        <v>2.36</v>
      </c>
      <c r="G23852" t="s">
        <v>28336</v>
      </c>
      <c r="H23852" t="s">
        <v>28330</v>
      </c>
      <c r="P23852">
        <v>0.37259999999999999</v>
      </c>
      <c r="Q23852">
        <v>1.8100000000000002E-2</v>
      </c>
      <c r="R23852">
        <v>0</v>
      </c>
      <c r="S23852">
        <v>0.35449999999999998</v>
      </c>
      <c r="U23852">
        <v>3</v>
      </c>
      <c r="V23852" s="8">
        <v>40155</v>
      </c>
    </row>
    <row r="23853" spans="1:22" x14ac:dyDescent="0.2">
      <c r="A23853" t="s">
        <v>27912</v>
      </c>
      <c r="B23853">
        <v>5</v>
      </c>
      <c r="C23853">
        <v>2010</v>
      </c>
      <c r="E23853" t="s">
        <v>5087</v>
      </c>
      <c r="F23853">
        <v>2.4</v>
      </c>
      <c r="G23853" t="s">
        <v>28337</v>
      </c>
      <c r="H23853" t="s">
        <v>28330</v>
      </c>
      <c r="P23853">
        <v>0.40160000000000001</v>
      </c>
      <c r="Q23853">
        <v>1.8700000000000001E-2</v>
      </c>
      <c r="R23853">
        <v>0</v>
      </c>
      <c r="S23853">
        <v>0.38290000000000002</v>
      </c>
      <c r="U23853">
        <v>1</v>
      </c>
      <c r="V23853" s="8">
        <v>40155</v>
      </c>
    </row>
    <row r="23854" spans="1:22" x14ac:dyDescent="0.2">
      <c r="A23854" t="s">
        <v>27912</v>
      </c>
      <c r="B23854">
        <v>5</v>
      </c>
      <c r="C23854">
        <v>2010</v>
      </c>
      <c r="E23854" t="s">
        <v>5087</v>
      </c>
      <c r="F23854">
        <v>2.41</v>
      </c>
      <c r="G23854" t="s">
        <v>28338</v>
      </c>
      <c r="H23854" t="s">
        <v>28330</v>
      </c>
      <c r="P23854">
        <v>0.40889999999999999</v>
      </c>
      <c r="Q23854">
        <v>1.8800000000000001E-2</v>
      </c>
      <c r="R23854">
        <v>0</v>
      </c>
      <c r="S23854">
        <v>0.3901</v>
      </c>
      <c r="T23854">
        <v>1</v>
      </c>
      <c r="U23854">
        <v>1</v>
      </c>
      <c r="V23854" s="8">
        <v>40155</v>
      </c>
    </row>
    <row r="23855" spans="1:22" x14ac:dyDescent="0.2">
      <c r="A23855" t="s">
        <v>27912</v>
      </c>
      <c r="B23855">
        <v>5</v>
      </c>
      <c r="C23855">
        <v>2010</v>
      </c>
      <c r="E23855" t="s">
        <v>5087</v>
      </c>
      <c r="F23855">
        <v>2.42</v>
      </c>
      <c r="G23855" t="s">
        <v>28339</v>
      </c>
      <c r="H23855" t="s">
        <v>28330</v>
      </c>
      <c r="P23855">
        <v>0.41639999999999999</v>
      </c>
      <c r="Q23855">
        <v>1.9E-2</v>
      </c>
      <c r="R23855">
        <v>0</v>
      </c>
      <c r="S23855">
        <v>0.39739999999999998</v>
      </c>
      <c r="U23855">
        <v>3</v>
      </c>
      <c r="V23855" s="8">
        <v>40155</v>
      </c>
    </row>
    <row r="23856" spans="1:22" x14ac:dyDescent="0.2">
      <c r="A23856" t="s">
        <v>27912</v>
      </c>
      <c r="B23856">
        <v>5</v>
      </c>
      <c r="C23856">
        <v>2010</v>
      </c>
      <c r="E23856" t="s">
        <v>5087</v>
      </c>
      <c r="F23856">
        <v>2.4500000000000002</v>
      </c>
      <c r="G23856" t="s">
        <v>28340</v>
      </c>
      <c r="H23856" t="s">
        <v>28330</v>
      </c>
      <c r="P23856">
        <v>0.439</v>
      </c>
      <c r="Q23856">
        <v>1.9300000000000001E-2</v>
      </c>
      <c r="R23856">
        <v>0</v>
      </c>
      <c r="S23856">
        <v>0.41970000000000002</v>
      </c>
      <c r="U23856">
        <v>3</v>
      </c>
      <c r="V23856" s="8">
        <v>40155</v>
      </c>
    </row>
    <row r="23857" spans="1:22" x14ac:dyDescent="0.2">
      <c r="A23857" t="s">
        <v>27912</v>
      </c>
      <c r="B23857">
        <v>5</v>
      </c>
      <c r="C23857">
        <v>2010</v>
      </c>
      <c r="E23857" t="s">
        <v>5087</v>
      </c>
      <c r="F23857">
        <v>2.46</v>
      </c>
      <c r="G23857" t="s">
        <v>28341</v>
      </c>
      <c r="H23857" t="s">
        <v>28330</v>
      </c>
      <c r="P23857">
        <v>0.4466</v>
      </c>
      <c r="Q23857">
        <v>1.9400000000000001E-2</v>
      </c>
      <c r="R23857">
        <v>0</v>
      </c>
      <c r="S23857">
        <v>0.42720000000000002</v>
      </c>
      <c r="U23857">
        <v>1</v>
      </c>
      <c r="V23857" s="8">
        <v>40155</v>
      </c>
    </row>
    <row r="23858" spans="1:22" x14ac:dyDescent="0.2">
      <c r="A23858" t="s">
        <v>27912</v>
      </c>
      <c r="B23858">
        <v>5</v>
      </c>
      <c r="C23858">
        <v>2010</v>
      </c>
      <c r="E23858" t="s">
        <v>5087</v>
      </c>
      <c r="F23858">
        <v>2.5099999999999998</v>
      </c>
      <c r="G23858" t="s">
        <v>28342</v>
      </c>
      <c r="H23858" t="s">
        <v>28330</v>
      </c>
      <c r="P23858">
        <v>0.48549999999999999</v>
      </c>
      <c r="Q23858">
        <v>0.02</v>
      </c>
      <c r="R23858">
        <v>0</v>
      </c>
      <c r="S23858">
        <v>0.46550000000000002</v>
      </c>
      <c r="U23858">
        <v>3</v>
      </c>
      <c r="V23858" s="8">
        <v>40155</v>
      </c>
    </row>
    <row r="23859" spans="1:22" x14ac:dyDescent="0.2">
      <c r="A23859" t="s">
        <v>27912</v>
      </c>
      <c r="B23859">
        <v>6</v>
      </c>
      <c r="C23859">
        <v>2010</v>
      </c>
      <c r="E23859" t="s">
        <v>1301</v>
      </c>
      <c r="F23859">
        <v>1.59</v>
      </c>
      <c r="G23859" t="s">
        <v>28343</v>
      </c>
      <c r="H23859" t="s">
        <v>28344</v>
      </c>
      <c r="P23859">
        <v>0.58530000000000004</v>
      </c>
      <c r="Q23859">
        <v>-0.02</v>
      </c>
      <c r="R23859">
        <v>0</v>
      </c>
      <c r="S23859">
        <v>0.60529999999999995</v>
      </c>
      <c r="U23859">
        <v>10</v>
      </c>
      <c r="V23859" s="8">
        <v>40155</v>
      </c>
    </row>
    <row r="23860" spans="1:22" x14ac:dyDescent="0.2">
      <c r="A23860" t="s">
        <v>27912</v>
      </c>
      <c r="B23860">
        <v>6</v>
      </c>
      <c r="C23860">
        <v>2010</v>
      </c>
      <c r="E23860" t="s">
        <v>1301</v>
      </c>
      <c r="F23860">
        <v>1.6</v>
      </c>
      <c r="G23860" t="s">
        <v>28345</v>
      </c>
      <c r="H23860" t="s">
        <v>28344</v>
      </c>
      <c r="P23860">
        <v>0.57730000000000004</v>
      </c>
      <c r="Q23860">
        <v>-1.9800000000000002E-2</v>
      </c>
      <c r="R23860">
        <v>0</v>
      </c>
      <c r="S23860">
        <v>0.59709999999999996</v>
      </c>
      <c r="U23860">
        <v>1</v>
      </c>
      <c r="V23860" s="8">
        <v>40155</v>
      </c>
    </row>
    <row r="23861" spans="1:22" x14ac:dyDescent="0.2">
      <c r="A23861" t="s">
        <v>27912</v>
      </c>
      <c r="B23861">
        <v>6</v>
      </c>
      <c r="C23861">
        <v>2010</v>
      </c>
      <c r="E23861" t="s">
        <v>1301</v>
      </c>
      <c r="F23861">
        <v>1.8</v>
      </c>
      <c r="G23861" t="s">
        <v>28346</v>
      </c>
      <c r="H23861" t="s">
        <v>28344</v>
      </c>
      <c r="P23861">
        <v>0.42709999999999998</v>
      </c>
      <c r="Q23861">
        <v>-1.6199999999999999E-2</v>
      </c>
      <c r="R23861">
        <v>0</v>
      </c>
      <c r="S23861">
        <v>0.44330000000000003</v>
      </c>
      <c r="U23861">
        <v>435</v>
      </c>
      <c r="V23861" s="8">
        <v>40155</v>
      </c>
    </row>
    <row r="23862" spans="1:22" x14ac:dyDescent="0.2">
      <c r="A23862" t="s">
        <v>27912</v>
      </c>
      <c r="B23862">
        <v>6</v>
      </c>
      <c r="C23862">
        <v>2010</v>
      </c>
      <c r="E23862" t="s">
        <v>1301</v>
      </c>
      <c r="F23862">
        <v>1.83</v>
      </c>
      <c r="G23862" t="s">
        <v>28347</v>
      </c>
      <c r="H23862" t="s">
        <v>28344</v>
      </c>
      <c r="P23862">
        <v>0.40649999999999997</v>
      </c>
      <c r="Q23862">
        <v>-1.5599999999999999E-2</v>
      </c>
      <c r="R23862">
        <v>0</v>
      </c>
      <c r="S23862">
        <v>0.42209999999999998</v>
      </c>
      <c r="U23862">
        <v>60</v>
      </c>
      <c r="V23862" s="8">
        <v>40155</v>
      </c>
    </row>
    <row r="23863" spans="1:22" x14ac:dyDescent="0.2">
      <c r="A23863" t="s">
        <v>27912</v>
      </c>
      <c r="B23863">
        <v>6</v>
      </c>
      <c r="C23863">
        <v>2010</v>
      </c>
      <c r="E23863" t="s">
        <v>1301</v>
      </c>
      <c r="F23863">
        <v>1.98</v>
      </c>
      <c r="G23863" t="s">
        <v>28348</v>
      </c>
      <c r="H23863" t="s">
        <v>28344</v>
      </c>
      <c r="P23863">
        <v>0.31240000000000001</v>
      </c>
      <c r="Q23863">
        <v>-1.2500000000000001E-2</v>
      </c>
      <c r="R23863">
        <v>0</v>
      </c>
      <c r="S23863">
        <v>0.32490000000000002</v>
      </c>
      <c r="U23863">
        <v>350</v>
      </c>
      <c r="V23863" s="8">
        <v>40155</v>
      </c>
    </row>
    <row r="23864" spans="1:22" x14ac:dyDescent="0.2">
      <c r="A23864" t="s">
        <v>27912</v>
      </c>
      <c r="B23864">
        <v>6</v>
      </c>
      <c r="C23864">
        <v>2010</v>
      </c>
      <c r="E23864" t="s">
        <v>1301</v>
      </c>
      <c r="F23864">
        <v>1.99</v>
      </c>
      <c r="G23864" t="s">
        <v>28349</v>
      </c>
      <c r="H23864" t="s">
        <v>28344</v>
      </c>
      <c r="P23864">
        <v>0.30659999999999998</v>
      </c>
      <c r="Q23864">
        <v>-1.23E-2</v>
      </c>
      <c r="R23864">
        <v>0</v>
      </c>
      <c r="S23864">
        <v>0.31890000000000002</v>
      </c>
      <c r="U23864">
        <v>120</v>
      </c>
      <c r="V23864" s="8">
        <v>40155</v>
      </c>
    </row>
    <row r="23865" spans="1:22" x14ac:dyDescent="0.2">
      <c r="A23865" t="s">
        <v>27912</v>
      </c>
      <c r="B23865">
        <v>6</v>
      </c>
      <c r="C23865">
        <v>2010</v>
      </c>
      <c r="E23865" t="s">
        <v>1301</v>
      </c>
      <c r="F23865">
        <v>2</v>
      </c>
      <c r="G23865" t="s">
        <v>28350</v>
      </c>
      <c r="H23865" t="s">
        <v>28344</v>
      </c>
      <c r="P23865">
        <v>0.3009</v>
      </c>
      <c r="Q23865">
        <v>-1.21E-2</v>
      </c>
      <c r="R23865">
        <v>0</v>
      </c>
      <c r="S23865">
        <v>0.313</v>
      </c>
      <c r="U23865">
        <v>100</v>
      </c>
      <c r="V23865" s="8">
        <v>40155</v>
      </c>
    </row>
    <row r="23866" spans="1:22" x14ac:dyDescent="0.2">
      <c r="A23866" t="s">
        <v>27912</v>
      </c>
      <c r="B23866">
        <v>6</v>
      </c>
      <c r="C23866">
        <v>2010</v>
      </c>
      <c r="E23866" t="s">
        <v>1301</v>
      </c>
      <c r="F23866">
        <v>2.0299999999999998</v>
      </c>
      <c r="G23866" t="s">
        <v>28351</v>
      </c>
      <c r="H23866" t="s">
        <v>28344</v>
      </c>
      <c r="P23866">
        <v>0.28420000000000001</v>
      </c>
      <c r="Q23866">
        <v>-1.14E-2</v>
      </c>
      <c r="R23866">
        <v>0</v>
      </c>
      <c r="S23866">
        <v>0.29559999999999997</v>
      </c>
      <c r="U23866">
        <v>225</v>
      </c>
      <c r="V23866" s="8">
        <v>40155</v>
      </c>
    </row>
    <row r="23867" spans="1:22" x14ac:dyDescent="0.2">
      <c r="A23867" t="s">
        <v>27912</v>
      </c>
      <c r="B23867">
        <v>6</v>
      </c>
      <c r="C23867">
        <v>2010</v>
      </c>
      <c r="E23867" t="s">
        <v>1301</v>
      </c>
      <c r="F23867">
        <v>2.0499999999999998</v>
      </c>
      <c r="G23867" t="s">
        <v>28352</v>
      </c>
      <c r="H23867" t="s">
        <v>28344</v>
      </c>
      <c r="P23867">
        <v>0.27329999999999999</v>
      </c>
      <c r="Q23867">
        <v>-1.11E-2</v>
      </c>
      <c r="R23867">
        <v>0</v>
      </c>
      <c r="S23867">
        <v>0.28439999999999999</v>
      </c>
      <c r="U23867">
        <v>400</v>
      </c>
      <c r="V23867" s="8">
        <v>40155</v>
      </c>
    </row>
    <row r="23868" spans="1:22" x14ac:dyDescent="0.2">
      <c r="A23868" t="s">
        <v>27912</v>
      </c>
      <c r="B23868">
        <v>6</v>
      </c>
      <c r="C23868">
        <v>2010</v>
      </c>
      <c r="E23868" t="s">
        <v>1301</v>
      </c>
      <c r="F23868">
        <v>2.06</v>
      </c>
      <c r="G23868" t="s">
        <v>28353</v>
      </c>
      <c r="H23868" t="s">
        <v>28344</v>
      </c>
      <c r="P23868">
        <v>0.26800000000000002</v>
      </c>
      <c r="Q23868">
        <v>-1.09E-2</v>
      </c>
      <c r="R23868">
        <v>0</v>
      </c>
      <c r="S23868">
        <v>0.27889999999999998</v>
      </c>
      <c r="U23868">
        <v>670</v>
      </c>
      <c r="V23868" s="8">
        <v>40155</v>
      </c>
    </row>
    <row r="23869" spans="1:22" x14ac:dyDescent="0.2">
      <c r="A23869" t="s">
        <v>27912</v>
      </c>
      <c r="B23869">
        <v>6</v>
      </c>
      <c r="C23869">
        <v>2010</v>
      </c>
      <c r="E23869" t="s">
        <v>1301</v>
      </c>
      <c r="F23869">
        <v>2.09</v>
      </c>
      <c r="G23869" t="s">
        <v>28354</v>
      </c>
      <c r="H23869" t="s">
        <v>28344</v>
      </c>
      <c r="P23869">
        <v>0.25240000000000001</v>
      </c>
      <c r="Q23869">
        <v>-1.03E-2</v>
      </c>
      <c r="R23869">
        <v>0</v>
      </c>
      <c r="S23869">
        <v>0.26269999999999999</v>
      </c>
      <c r="U23869">
        <v>100</v>
      </c>
      <c r="V23869" s="8">
        <v>40155</v>
      </c>
    </row>
    <row r="23870" spans="1:22" x14ac:dyDescent="0.2">
      <c r="A23870" t="s">
        <v>27912</v>
      </c>
      <c r="B23870">
        <v>6</v>
      </c>
      <c r="C23870">
        <v>2010</v>
      </c>
      <c r="E23870" t="s">
        <v>1301</v>
      </c>
      <c r="F23870">
        <v>2.15</v>
      </c>
      <c r="G23870" t="s">
        <v>28355</v>
      </c>
      <c r="H23870" t="s">
        <v>28344</v>
      </c>
      <c r="P23870">
        <v>0.22420000000000001</v>
      </c>
      <c r="Q23870">
        <v>-7.9000000000000008E-3</v>
      </c>
      <c r="R23870">
        <v>0</v>
      </c>
      <c r="S23870">
        <v>0.2321</v>
      </c>
      <c r="T23870">
        <v>75</v>
      </c>
      <c r="U23870">
        <v>77</v>
      </c>
      <c r="V23870" s="8">
        <v>40155</v>
      </c>
    </row>
    <row r="23871" spans="1:22" x14ac:dyDescent="0.2">
      <c r="A23871" t="s">
        <v>27912</v>
      </c>
      <c r="B23871">
        <v>6</v>
      </c>
      <c r="C23871">
        <v>2010</v>
      </c>
      <c r="E23871" t="s">
        <v>1301</v>
      </c>
      <c r="F23871">
        <v>2.16</v>
      </c>
      <c r="G23871" t="s">
        <v>28356</v>
      </c>
      <c r="H23871" t="s">
        <v>28344</v>
      </c>
      <c r="P23871">
        <v>0.21990000000000001</v>
      </c>
      <c r="Q23871">
        <v>-7.7999999999999996E-3</v>
      </c>
      <c r="R23871">
        <v>0</v>
      </c>
      <c r="S23871">
        <v>0.22770000000000001</v>
      </c>
      <c r="U23871">
        <v>780</v>
      </c>
      <c r="V23871" s="8">
        <v>40155</v>
      </c>
    </row>
    <row r="23872" spans="1:22" x14ac:dyDescent="0.2">
      <c r="A23872" t="s">
        <v>27912</v>
      </c>
      <c r="B23872">
        <v>6</v>
      </c>
      <c r="C23872">
        <v>2010</v>
      </c>
      <c r="E23872" t="s">
        <v>1301</v>
      </c>
      <c r="F23872">
        <v>2.2000000000000002</v>
      </c>
      <c r="G23872" t="s">
        <v>28357</v>
      </c>
      <c r="H23872" t="s">
        <v>28344</v>
      </c>
      <c r="P23872">
        <v>0.20349999999999999</v>
      </c>
      <c r="Q23872">
        <v>-7.0000000000000001E-3</v>
      </c>
      <c r="R23872">
        <v>0</v>
      </c>
      <c r="S23872">
        <v>0.21049999999999999</v>
      </c>
      <c r="U23872">
        <v>2</v>
      </c>
      <c r="V23872" s="8">
        <v>40155</v>
      </c>
    </row>
    <row r="23873" spans="1:22" x14ac:dyDescent="0.2">
      <c r="A23873" t="s">
        <v>27912</v>
      </c>
      <c r="B23873">
        <v>6</v>
      </c>
      <c r="C23873">
        <v>2010</v>
      </c>
      <c r="E23873" t="s">
        <v>1301</v>
      </c>
      <c r="F23873">
        <v>2.25</v>
      </c>
      <c r="G23873" t="s">
        <v>28358</v>
      </c>
      <c r="H23873" t="s">
        <v>28344</v>
      </c>
      <c r="P23873">
        <v>0.18429999999999999</v>
      </c>
      <c r="Q23873">
        <v>-6.1000000000000004E-3</v>
      </c>
      <c r="R23873">
        <v>0</v>
      </c>
      <c r="S23873">
        <v>0.19040000000000001</v>
      </c>
      <c r="U23873">
        <v>2</v>
      </c>
      <c r="V23873" s="8">
        <v>40155</v>
      </c>
    </row>
    <row r="23874" spans="1:22" x14ac:dyDescent="0.2">
      <c r="A23874" t="s">
        <v>27912</v>
      </c>
      <c r="B23874">
        <v>6</v>
      </c>
      <c r="C23874">
        <v>2010</v>
      </c>
      <c r="E23874" t="s">
        <v>1301</v>
      </c>
      <c r="F23874">
        <v>2.29</v>
      </c>
      <c r="G23874" t="s">
        <v>28359</v>
      </c>
      <c r="H23874" t="s">
        <v>28344</v>
      </c>
      <c r="P23874">
        <v>0.17</v>
      </c>
      <c r="Q23874">
        <v>-5.4999999999999997E-3</v>
      </c>
      <c r="R23874">
        <v>0</v>
      </c>
      <c r="S23874">
        <v>0.17549999999999999</v>
      </c>
      <c r="U23874">
        <v>10</v>
      </c>
      <c r="V23874" s="8">
        <v>40155</v>
      </c>
    </row>
    <row r="23875" spans="1:22" x14ac:dyDescent="0.2">
      <c r="A23875" t="s">
        <v>27912</v>
      </c>
      <c r="B23875">
        <v>6</v>
      </c>
      <c r="C23875">
        <v>2010</v>
      </c>
      <c r="E23875" t="s">
        <v>1301</v>
      </c>
      <c r="F23875">
        <v>2.2999999999999998</v>
      </c>
      <c r="G23875" t="s">
        <v>28360</v>
      </c>
      <c r="H23875" t="s">
        <v>28344</v>
      </c>
      <c r="P23875">
        <v>0.1666</v>
      </c>
      <c r="Q23875">
        <v>-5.4000000000000003E-3</v>
      </c>
      <c r="R23875">
        <v>0</v>
      </c>
      <c r="S23875">
        <v>0.17199999999999999</v>
      </c>
      <c r="U23875">
        <v>56</v>
      </c>
      <c r="V23875" s="8">
        <v>40155</v>
      </c>
    </row>
    <row r="23876" spans="1:22" x14ac:dyDescent="0.2">
      <c r="A23876" t="s">
        <v>27912</v>
      </c>
      <c r="B23876">
        <v>6</v>
      </c>
      <c r="C23876">
        <v>2010</v>
      </c>
      <c r="E23876" t="s">
        <v>1301</v>
      </c>
      <c r="F23876">
        <v>2.35</v>
      </c>
      <c r="G23876" t="s">
        <v>28361</v>
      </c>
      <c r="H23876" t="s">
        <v>28344</v>
      </c>
      <c r="P23876">
        <v>0.15049999999999999</v>
      </c>
      <c r="Q23876">
        <v>-4.4999999999999997E-3</v>
      </c>
      <c r="R23876">
        <v>0</v>
      </c>
      <c r="S23876">
        <v>0.155</v>
      </c>
      <c r="T23876">
        <v>25</v>
      </c>
      <c r="U23876">
        <v>25</v>
      </c>
      <c r="V23876" s="8">
        <v>40155</v>
      </c>
    </row>
    <row r="23877" spans="1:22" x14ac:dyDescent="0.2">
      <c r="A23877" t="s">
        <v>27912</v>
      </c>
      <c r="B23877">
        <v>6</v>
      </c>
      <c r="C23877">
        <v>2010</v>
      </c>
      <c r="E23877" t="s">
        <v>1301</v>
      </c>
      <c r="F23877">
        <v>2.39</v>
      </c>
      <c r="G23877" t="s">
        <v>28362</v>
      </c>
      <c r="H23877" t="s">
        <v>28344</v>
      </c>
      <c r="P23877">
        <v>0.1386</v>
      </c>
      <c r="Q23877">
        <v>-4.0000000000000001E-3</v>
      </c>
      <c r="R23877">
        <v>0</v>
      </c>
      <c r="S23877">
        <v>0.1426</v>
      </c>
      <c r="T23877">
        <v>5</v>
      </c>
      <c r="U23877">
        <v>5</v>
      </c>
      <c r="V23877" s="8">
        <v>40155</v>
      </c>
    </row>
    <row r="23878" spans="1:22" x14ac:dyDescent="0.2">
      <c r="A23878" t="s">
        <v>27912</v>
      </c>
      <c r="B23878">
        <v>6</v>
      </c>
      <c r="C23878">
        <v>2010</v>
      </c>
      <c r="E23878" t="s">
        <v>1301</v>
      </c>
      <c r="F23878">
        <v>2.4</v>
      </c>
      <c r="G23878" t="s">
        <v>28363</v>
      </c>
      <c r="H23878" t="s">
        <v>28344</v>
      </c>
      <c r="P23878">
        <v>0.1358</v>
      </c>
      <c r="Q23878">
        <v>-3.8E-3</v>
      </c>
      <c r="R23878">
        <v>0</v>
      </c>
      <c r="S23878">
        <v>0.1396</v>
      </c>
      <c r="U23878">
        <v>256</v>
      </c>
      <c r="V23878" s="8">
        <v>40155</v>
      </c>
    </row>
    <row r="23879" spans="1:22" x14ac:dyDescent="0.2">
      <c r="A23879" t="s">
        <v>27912</v>
      </c>
      <c r="B23879">
        <v>6</v>
      </c>
      <c r="C23879">
        <v>2010</v>
      </c>
      <c r="E23879" t="s">
        <v>1301</v>
      </c>
      <c r="F23879">
        <v>2.44</v>
      </c>
      <c r="G23879" t="s">
        <v>28364</v>
      </c>
      <c r="H23879" t="s">
        <v>28344</v>
      </c>
      <c r="P23879">
        <v>0.125</v>
      </c>
      <c r="Q23879">
        <v>-3.3E-3</v>
      </c>
      <c r="R23879">
        <v>0</v>
      </c>
      <c r="S23879">
        <v>0.1283</v>
      </c>
      <c r="T23879">
        <v>8</v>
      </c>
      <c r="U23879">
        <v>8</v>
      </c>
      <c r="V23879" s="8">
        <v>40155</v>
      </c>
    </row>
    <row r="23880" spans="1:22" x14ac:dyDescent="0.2">
      <c r="A23880" t="s">
        <v>27912</v>
      </c>
      <c r="B23880">
        <v>6</v>
      </c>
      <c r="C23880">
        <v>2010</v>
      </c>
      <c r="E23880" t="s">
        <v>1301</v>
      </c>
      <c r="F23880">
        <v>2.4500000000000002</v>
      </c>
      <c r="G23880" t="s">
        <v>28365</v>
      </c>
      <c r="H23880" t="s">
        <v>28344</v>
      </c>
      <c r="P23880">
        <v>0.12239999999999999</v>
      </c>
      <c r="Q23880">
        <v>-3.2000000000000002E-3</v>
      </c>
      <c r="R23880">
        <v>0</v>
      </c>
      <c r="S23880">
        <v>0.12559999999999999</v>
      </c>
      <c r="T23880">
        <v>25</v>
      </c>
      <c r="U23880">
        <v>25</v>
      </c>
      <c r="V23880" s="8">
        <v>40155</v>
      </c>
    </row>
    <row r="23881" spans="1:22" x14ac:dyDescent="0.2">
      <c r="A23881" t="s">
        <v>27912</v>
      </c>
      <c r="B23881">
        <v>6</v>
      </c>
      <c r="C23881">
        <v>2010</v>
      </c>
      <c r="E23881" t="s">
        <v>1301</v>
      </c>
      <c r="F23881">
        <v>2.4700000000000002</v>
      </c>
      <c r="G23881" t="s">
        <v>28366</v>
      </c>
      <c r="H23881" t="s">
        <v>28344</v>
      </c>
      <c r="P23881">
        <v>0.1174</v>
      </c>
      <c r="Q23881">
        <v>-3.0000000000000001E-3</v>
      </c>
      <c r="R23881">
        <v>0</v>
      </c>
      <c r="S23881">
        <v>0.12039999999999999</v>
      </c>
      <c r="T23881">
        <v>5</v>
      </c>
      <c r="U23881">
        <v>5</v>
      </c>
      <c r="V23881" s="8">
        <v>40155</v>
      </c>
    </row>
    <row r="23882" spans="1:22" x14ac:dyDescent="0.2">
      <c r="A23882" t="s">
        <v>27912</v>
      </c>
      <c r="B23882">
        <v>6</v>
      </c>
      <c r="C23882">
        <v>2010</v>
      </c>
      <c r="E23882" t="s">
        <v>1301</v>
      </c>
      <c r="F23882">
        <v>2.4900000000000002</v>
      </c>
      <c r="G23882" t="s">
        <v>28367</v>
      </c>
      <c r="H23882" t="s">
        <v>28344</v>
      </c>
      <c r="P23882">
        <v>0.1125</v>
      </c>
      <c r="Q23882">
        <v>-2.8E-3</v>
      </c>
      <c r="R23882">
        <v>0</v>
      </c>
      <c r="S23882">
        <v>0.1153</v>
      </c>
      <c r="U23882">
        <v>3</v>
      </c>
      <c r="V23882" s="8">
        <v>40155</v>
      </c>
    </row>
    <row r="23883" spans="1:22" x14ac:dyDescent="0.2">
      <c r="A23883" t="s">
        <v>27912</v>
      </c>
      <c r="B23883">
        <v>6</v>
      </c>
      <c r="C23883">
        <v>2010</v>
      </c>
      <c r="E23883" t="s">
        <v>1301</v>
      </c>
      <c r="F23883">
        <v>2.5</v>
      </c>
      <c r="G23883" t="s">
        <v>28368</v>
      </c>
      <c r="H23883" t="s">
        <v>28344</v>
      </c>
      <c r="P23883">
        <v>0.11020000000000001</v>
      </c>
      <c r="Q23883">
        <v>-2.7000000000000001E-3</v>
      </c>
      <c r="R23883">
        <v>0</v>
      </c>
      <c r="S23883">
        <v>0.1129</v>
      </c>
      <c r="T23883">
        <v>18</v>
      </c>
      <c r="U23883">
        <v>44</v>
      </c>
      <c r="V23883" s="8">
        <v>40155</v>
      </c>
    </row>
    <row r="23884" spans="1:22" x14ac:dyDescent="0.2">
      <c r="A23884" t="s">
        <v>27912</v>
      </c>
      <c r="B23884">
        <v>6</v>
      </c>
      <c r="C23884">
        <v>2010</v>
      </c>
      <c r="E23884" t="s">
        <v>1301</v>
      </c>
      <c r="F23884">
        <v>2.5499999999999998</v>
      </c>
      <c r="G23884" t="s">
        <v>28369</v>
      </c>
      <c r="H23884" t="s">
        <v>28344</v>
      </c>
      <c r="P23884">
        <v>9.9000000000000005E-2</v>
      </c>
      <c r="Q23884">
        <v>-2.3E-3</v>
      </c>
      <c r="R23884">
        <v>0</v>
      </c>
      <c r="S23884">
        <v>0.1013</v>
      </c>
      <c r="U23884">
        <v>104</v>
      </c>
      <c r="V23884" s="8">
        <v>40155</v>
      </c>
    </row>
    <row r="23885" spans="1:22" x14ac:dyDescent="0.2">
      <c r="A23885" t="s">
        <v>27912</v>
      </c>
      <c r="B23885">
        <v>6</v>
      </c>
      <c r="C23885">
        <v>2010</v>
      </c>
      <c r="E23885" t="s">
        <v>1301</v>
      </c>
      <c r="F23885">
        <v>2.6</v>
      </c>
      <c r="G23885" t="s">
        <v>28370</v>
      </c>
      <c r="H23885" t="s">
        <v>28344</v>
      </c>
      <c r="P23885">
        <v>8.9200000000000002E-2</v>
      </c>
      <c r="Q23885">
        <v>-1.5E-3</v>
      </c>
      <c r="R23885">
        <v>0</v>
      </c>
      <c r="S23885">
        <v>9.0700000000000003E-2</v>
      </c>
      <c r="U23885">
        <v>117</v>
      </c>
      <c r="V23885" s="8">
        <v>40155</v>
      </c>
    </row>
    <row r="23886" spans="1:22" x14ac:dyDescent="0.2">
      <c r="A23886" t="s">
        <v>27912</v>
      </c>
      <c r="B23886">
        <v>6</v>
      </c>
      <c r="C23886">
        <v>2010</v>
      </c>
      <c r="E23886" t="s">
        <v>1301</v>
      </c>
      <c r="F23886">
        <v>2.62</v>
      </c>
      <c r="G23886" t="s">
        <v>28371</v>
      </c>
      <c r="H23886" t="s">
        <v>28344</v>
      </c>
      <c r="P23886">
        <v>8.5599999999999996E-2</v>
      </c>
      <c r="Q23886">
        <v>-1.4E-3</v>
      </c>
      <c r="R23886">
        <v>0</v>
      </c>
      <c r="S23886">
        <v>8.6999999999999994E-2</v>
      </c>
      <c r="U23886">
        <v>20</v>
      </c>
      <c r="V23886" s="8">
        <v>40155</v>
      </c>
    </row>
    <row r="23887" spans="1:22" x14ac:dyDescent="0.2">
      <c r="A23887" t="s">
        <v>27912</v>
      </c>
      <c r="B23887">
        <v>6</v>
      </c>
      <c r="C23887">
        <v>2010</v>
      </c>
      <c r="E23887" t="s">
        <v>1301</v>
      </c>
      <c r="F23887">
        <v>2.68</v>
      </c>
      <c r="G23887" t="s">
        <v>28372</v>
      </c>
      <c r="H23887" t="s">
        <v>28344</v>
      </c>
      <c r="P23887">
        <v>7.5600000000000001E-2</v>
      </c>
      <c r="Q23887">
        <v>-1E-3</v>
      </c>
      <c r="R23887">
        <v>0</v>
      </c>
      <c r="S23887">
        <v>7.6600000000000001E-2</v>
      </c>
      <c r="U23887">
        <v>21</v>
      </c>
      <c r="V23887" s="8">
        <v>40155</v>
      </c>
    </row>
    <row r="23888" spans="1:22" x14ac:dyDescent="0.2">
      <c r="A23888" t="s">
        <v>27912</v>
      </c>
      <c r="B23888">
        <v>6</v>
      </c>
      <c r="C23888">
        <v>2010</v>
      </c>
      <c r="E23888" t="s">
        <v>1301</v>
      </c>
      <c r="F23888">
        <v>2.75</v>
      </c>
      <c r="G23888" t="s">
        <v>28373</v>
      </c>
      <c r="H23888" t="s">
        <v>28344</v>
      </c>
      <c r="P23888">
        <v>6.54E-2</v>
      </c>
      <c r="Q23888">
        <v>-6.9999999999999999E-4</v>
      </c>
      <c r="R23888">
        <v>0</v>
      </c>
      <c r="S23888">
        <v>6.6100000000000006E-2</v>
      </c>
      <c r="U23888">
        <v>1</v>
      </c>
      <c r="V23888" s="8">
        <v>40155</v>
      </c>
    </row>
    <row r="23889" spans="1:22" x14ac:dyDescent="0.2">
      <c r="A23889" t="s">
        <v>27912</v>
      </c>
      <c r="B23889">
        <v>6</v>
      </c>
      <c r="C23889">
        <v>2010</v>
      </c>
      <c r="E23889" t="s">
        <v>1301</v>
      </c>
      <c r="F23889">
        <v>2.85</v>
      </c>
      <c r="G23889" t="s">
        <v>28374</v>
      </c>
      <c r="H23889" t="s">
        <v>28344</v>
      </c>
      <c r="P23889">
        <v>5.4100000000000002E-2</v>
      </c>
      <c r="Q23889">
        <v>1E-4</v>
      </c>
      <c r="R23889">
        <v>0</v>
      </c>
      <c r="S23889">
        <v>5.3999999999999999E-2</v>
      </c>
      <c r="U23889">
        <v>201</v>
      </c>
      <c r="V23889" s="8">
        <v>40155</v>
      </c>
    </row>
    <row r="23890" spans="1:22" x14ac:dyDescent="0.2">
      <c r="A23890" t="s">
        <v>27912</v>
      </c>
      <c r="B23890">
        <v>6</v>
      </c>
      <c r="C23890">
        <v>2010</v>
      </c>
      <c r="E23890" t="s">
        <v>1301</v>
      </c>
      <c r="F23890">
        <v>4</v>
      </c>
      <c r="G23890" t="s">
        <v>28375</v>
      </c>
      <c r="H23890" t="s">
        <v>28344</v>
      </c>
      <c r="P23890">
        <v>8.8999999999999999E-3</v>
      </c>
      <c r="Q23890">
        <v>5.0000000000000001E-4</v>
      </c>
      <c r="R23890">
        <v>0</v>
      </c>
      <c r="S23890">
        <v>8.3999999999999995E-3</v>
      </c>
      <c r="U23890">
        <v>515</v>
      </c>
      <c r="V23890" s="8">
        <v>40155</v>
      </c>
    </row>
    <row r="23891" spans="1:22" x14ac:dyDescent="0.2">
      <c r="A23891" t="s">
        <v>27912</v>
      </c>
      <c r="B23891">
        <v>6</v>
      </c>
      <c r="C23891">
        <v>2010</v>
      </c>
      <c r="E23891" t="s">
        <v>1301</v>
      </c>
      <c r="F23891">
        <v>4.0999999999999996</v>
      </c>
      <c r="G23891" t="s">
        <v>28376</v>
      </c>
      <c r="H23891" t="s">
        <v>28344</v>
      </c>
      <c r="P23891">
        <v>7.7999999999999996E-3</v>
      </c>
      <c r="Q23891">
        <v>4.0000000000000002E-4</v>
      </c>
      <c r="R23891">
        <v>0</v>
      </c>
      <c r="S23891">
        <v>7.4000000000000003E-3</v>
      </c>
      <c r="V23891" s="8">
        <v>40155</v>
      </c>
    </row>
    <row r="23892" spans="1:22" x14ac:dyDescent="0.2">
      <c r="A23892" t="s">
        <v>27912</v>
      </c>
      <c r="B23892">
        <v>6</v>
      </c>
      <c r="C23892">
        <v>2010</v>
      </c>
      <c r="E23892" t="s">
        <v>1301</v>
      </c>
      <c r="F23892">
        <v>4.2</v>
      </c>
      <c r="G23892" t="s">
        <v>28377</v>
      </c>
      <c r="H23892" t="s">
        <v>28344</v>
      </c>
      <c r="P23892">
        <v>7.0000000000000001E-3</v>
      </c>
      <c r="Q23892">
        <v>5.0000000000000001E-4</v>
      </c>
      <c r="R23892">
        <v>0</v>
      </c>
      <c r="S23892">
        <v>6.4999999999999997E-3</v>
      </c>
      <c r="U23892">
        <v>584</v>
      </c>
      <c r="V23892" s="8">
        <v>40155</v>
      </c>
    </row>
    <row r="23893" spans="1:22" x14ac:dyDescent="0.2">
      <c r="A23893" t="s">
        <v>27912</v>
      </c>
      <c r="B23893">
        <v>6</v>
      </c>
      <c r="C23893">
        <v>2010</v>
      </c>
      <c r="E23893" t="s">
        <v>5087</v>
      </c>
      <c r="F23893">
        <v>1.1000000000000001</v>
      </c>
      <c r="G23893" t="s">
        <v>28378</v>
      </c>
      <c r="H23893" t="s">
        <v>28379</v>
      </c>
      <c r="P23893">
        <v>5.3E-3</v>
      </c>
      <c r="Q23893">
        <v>8.9999999999999998E-4</v>
      </c>
      <c r="R23893">
        <v>0</v>
      </c>
      <c r="S23893">
        <v>4.4000000000000003E-3</v>
      </c>
      <c r="U23893">
        <v>575</v>
      </c>
      <c r="V23893" s="8">
        <v>40155</v>
      </c>
    </row>
    <row r="23894" spans="1:22" x14ac:dyDescent="0.2">
      <c r="A23894" t="s">
        <v>27912</v>
      </c>
      <c r="B23894">
        <v>6</v>
      </c>
      <c r="C23894">
        <v>2010</v>
      </c>
      <c r="E23894" t="s">
        <v>5087</v>
      </c>
      <c r="F23894">
        <v>1.2</v>
      </c>
      <c r="G23894" t="s">
        <v>28380</v>
      </c>
      <c r="H23894" t="s">
        <v>28379</v>
      </c>
      <c r="P23894">
        <v>9.5999999999999992E-3</v>
      </c>
      <c r="Q23894">
        <v>1.5E-3</v>
      </c>
      <c r="R23894">
        <v>0</v>
      </c>
      <c r="S23894">
        <v>8.0999999999999996E-3</v>
      </c>
      <c r="U23894">
        <v>504</v>
      </c>
      <c r="V23894" s="8">
        <v>40155</v>
      </c>
    </row>
    <row r="23895" spans="1:22" x14ac:dyDescent="0.2">
      <c r="A23895" t="s">
        <v>27912</v>
      </c>
      <c r="B23895">
        <v>6</v>
      </c>
      <c r="C23895">
        <v>2010</v>
      </c>
      <c r="E23895" t="s">
        <v>5087</v>
      </c>
      <c r="F23895">
        <v>1.5</v>
      </c>
      <c r="G23895" t="s">
        <v>28381</v>
      </c>
      <c r="H23895" t="s">
        <v>28379</v>
      </c>
      <c r="P23895">
        <v>3.8699999999999998E-2</v>
      </c>
      <c r="Q23895">
        <v>4.7999999999999996E-3</v>
      </c>
      <c r="R23895">
        <v>0</v>
      </c>
      <c r="S23895">
        <v>3.39E-2</v>
      </c>
      <c r="U23895">
        <v>500</v>
      </c>
      <c r="V23895" s="8">
        <v>40155</v>
      </c>
    </row>
    <row r="23896" spans="1:22" x14ac:dyDescent="0.2">
      <c r="A23896" t="s">
        <v>27912</v>
      </c>
      <c r="B23896">
        <v>6</v>
      </c>
      <c r="C23896">
        <v>2010</v>
      </c>
      <c r="E23896" t="s">
        <v>5087</v>
      </c>
      <c r="F23896">
        <v>1.59</v>
      </c>
      <c r="G23896" t="s">
        <v>28382</v>
      </c>
      <c r="H23896" t="s">
        <v>28379</v>
      </c>
      <c r="P23896">
        <v>5.3999999999999999E-2</v>
      </c>
      <c r="Q23896">
        <v>6.1999999999999998E-3</v>
      </c>
      <c r="R23896">
        <v>0</v>
      </c>
      <c r="S23896">
        <v>4.7800000000000002E-2</v>
      </c>
      <c r="U23896">
        <v>10</v>
      </c>
      <c r="V23896" s="8">
        <v>40155</v>
      </c>
    </row>
    <row r="23897" spans="1:22" x14ac:dyDescent="0.2">
      <c r="A23897" t="s">
        <v>27912</v>
      </c>
      <c r="B23897">
        <v>6</v>
      </c>
      <c r="C23897">
        <v>2010</v>
      </c>
      <c r="E23897" t="s">
        <v>5087</v>
      </c>
      <c r="F23897">
        <v>1.8</v>
      </c>
      <c r="G23897" t="s">
        <v>28383</v>
      </c>
      <c r="H23897" t="s">
        <v>28379</v>
      </c>
      <c r="P23897">
        <v>0.10539999999999999</v>
      </c>
      <c r="Q23897">
        <v>0.01</v>
      </c>
      <c r="R23897">
        <v>0</v>
      </c>
      <c r="S23897">
        <v>9.5399999999999999E-2</v>
      </c>
      <c r="U23897">
        <v>75</v>
      </c>
      <c r="V23897" s="8">
        <v>40155</v>
      </c>
    </row>
    <row r="23898" spans="1:22" x14ac:dyDescent="0.2">
      <c r="A23898" t="s">
        <v>27912</v>
      </c>
      <c r="B23898">
        <v>6</v>
      </c>
      <c r="C23898">
        <v>2010</v>
      </c>
      <c r="E23898" t="s">
        <v>5087</v>
      </c>
      <c r="F23898">
        <v>1.83</v>
      </c>
      <c r="G23898" t="s">
        <v>28384</v>
      </c>
      <c r="H23898" t="s">
        <v>28379</v>
      </c>
      <c r="P23898">
        <v>0.1147</v>
      </c>
      <c r="Q23898">
        <v>1.0500000000000001E-2</v>
      </c>
      <c r="R23898">
        <v>0</v>
      </c>
      <c r="S23898">
        <v>0.1042</v>
      </c>
      <c r="U23898">
        <v>60</v>
      </c>
      <c r="V23898" s="8">
        <v>40155</v>
      </c>
    </row>
    <row r="23899" spans="1:22" x14ac:dyDescent="0.2">
      <c r="A23899" t="s">
        <v>27912</v>
      </c>
      <c r="B23899">
        <v>6</v>
      </c>
      <c r="C23899">
        <v>2010</v>
      </c>
      <c r="E23899" t="s">
        <v>5087</v>
      </c>
      <c r="F23899">
        <v>1.9</v>
      </c>
      <c r="G23899" t="s">
        <v>28385</v>
      </c>
      <c r="H23899" t="s">
        <v>28379</v>
      </c>
      <c r="P23899">
        <v>0.1389</v>
      </c>
      <c r="Q23899">
        <v>1.2E-2</v>
      </c>
      <c r="R23899">
        <v>0</v>
      </c>
      <c r="S23899">
        <v>0.12690000000000001</v>
      </c>
      <c r="U23899">
        <v>25</v>
      </c>
      <c r="V23899" s="8">
        <v>40155</v>
      </c>
    </row>
    <row r="23900" spans="1:22" x14ac:dyDescent="0.2">
      <c r="A23900" t="s">
        <v>27912</v>
      </c>
      <c r="B23900">
        <v>6</v>
      </c>
      <c r="C23900">
        <v>2010</v>
      </c>
      <c r="E23900" t="s">
        <v>5087</v>
      </c>
      <c r="F23900">
        <v>1.95</v>
      </c>
      <c r="G23900" t="s">
        <v>28386</v>
      </c>
      <c r="H23900" t="s">
        <v>28379</v>
      </c>
      <c r="P23900">
        <v>0.15809999999999999</v>
      </c>
      <c r="Q23900">
        <v>1.3100000000000001E-2</v>
      </c>
      <c r="R23900">
        <v>0</v>
      </c>
      <c r="S23900">
        <v>0.14499999999999999</v>
      </c>
      <c r="U23900">
        <v>100</v>
      </c>
      <c r="V23900" s="8">
        <v>40155</v>
      </c>
    </row>
    <row r="23901" spans="1:22" x14ac:dyDescent="0.2">
      <c r="A23901" t="s">
        <v>27912</v>
      </c>
      <c r="B23901">
        <v>6</v>
      </c>
      <c r="C23901">
        <v>2010</v>
      </c>
      <c r="E23901" t="s">
        <v>5087</v>
      </c>
      <c r="F23901">
        <v>1.98</v>
      </c>
      <c r="G23901" t="s">
        <v>28387</v>
      </c>
      <c r="H23901" t="s">
        <v>28379</v>
      </c>
      <c r="P23901">
        <v>0.1704</v>
      </c>
      <c r="Q23901">
        <v>1.37E-2</v>
      </c>
      <c r="R23901">
        <v>0</v>
      </c>
      <c r="S23901">
        <v>0.15670000000000001</v>
      </c>
      <c r="U23901">
        <v>1050</v>
      </c>
      <c r="V23901" s="8">
        <v>40155</v>
      </c>
    </row>
    <row r="23902" spans="1:22" x14ac:dyDescent="0.2">
      <c r="A23902" t="s">
        <v>27912</v>
      </c>
      <c r="B23902">
        <v>6</v>
      </c>
      <c r="C23902">
        <v>2010</v>
      </c>
      <c r="E23902" t="s">
        <v>5087</v>
      </c>
      <c r="F23902">
        <v>1.99</v>
      </c>
      <c r="G23902" t="s">
        <v>28388</v>
      </c>
      <c r="H23902" t="s">
        <v>28379</v>
      </c>
      <c r="P23902">
        <v>0.17460000000000001</v>
      </c>
      <c r="Q23902">
        <v>1.3899999999999999E-2</v>
      </c>
      <c r="R23902">
        <v>0</v>
      </c>
      <c r="S23902">
        <v>0.16070000000000001</v>
      </c>
      <c r="U23902">
        <v>120</v>
      </c>
      <c r="V23902" s="8">
        <v>40155</v>
      </c>
    </row>
    <row r="23903" spans="1:22" x14ac:dyDescent="0.2">
      <c r="A23903" t="s">
        <v>27912</v>
      </c>
      <c r="B23903">
        <v>6</v>
      </c>
      <c r="C23903">
        <v>2010</v>
      </c>
      <c r="E23903" t="s">
        <v>5087</v>
      </c>
      <c r="F23903">
        <v>2.06</v>
      </c>
      <c r="G23903" t="s">
        <v>28389</v>
      </c>
      <c r="H23903" t="s">
        <v>28379</v>
      </c>
      <c r="P23903">
        <v>0.20580000000000001</v>
      </c>
      <c r="Q23903">
        <v>1.52E-2</v>
      </c>
      <c r="R23903">
        <v>0</v>
      </c>
      <c r="S23903">
        <v>0.19059999999999999</v>
      </c>
      <c r="U23903">
        <v>50</v>
      </c>
      <c r="V23903" s="8">
        <v>40155</v>
      </c>
    </row>
    <row r="23904" spans="1:22" x14ac:dyDescent="0.2">
      <c r="A23904" t="s">
        <v>27912</v>
      </c>
      <c r="B23904">
        <v>6</v>
      </c>
      <c r="C23904">
        <v>2010</v>
      </c>
      <c r="E23904" t="s">
        <v>5087</v>
      </c>
      <c r="F23904">
        <v>2.09</v>
      </c>
      <c r="G23904" t="s">
        <v>28390</v>
      </c>
      <c r="H23904" t="s">
        <v>28379</v>
      </c>
      <c r="P23904">
        <v>0.22020000000000001</v>
      </c>
      <c r="Q23904">
        <v>1.5900000000000001E-2</v>
      </c>
      <c r="R23904">
        <v>0</v>
      </c>
      <c r="S23904">
        <v>0.20430000000000001</v>
      </c>
      <c r="U23904">
        <v>140</v>
      </c>
      <c r="V23904" s="8">
        <v>40155</v>
      </c>
    </row>
    <row r="23905" spans="1:22" x14ac:dyDescent="0.2">
      <c r="A23905" t="s">
        <v>27912</v>
      </c>
      <c r="B23905">
        <v>6</v>
      </c>
      <c r="C23905">
        <v>2010</v>
      </c>
      <c r="E23905" t="s">
        <v>5087</v>
      </c>
      <c r="F23905">
        <v>2.15</v>
      </c>
      <c r="G23905" t="s">
        <v>28391</v>
      </c>
      <c r="H23905" t="s">
        <v>28379</v>
      </c>
      <c r="P23905">
        <v>0.25190000000000001</v>
      </c>
      <c r="Q23905">
        <v>1.83E-2</v>
      </c>
      <c r="R23905">
        <v>0</v>
      </c>
      <c r="S23905">
        <v>0.2336</v>
      </c>
      <c r="T23905">
        <v>75</v>
      </c>
      <c r="U23905">
        <v>75</v>
      </c>
      <c r="V23905" s="8">
        <v>40155</v>
      </c>
    </row>
    <row r="23906" spans="1:22" x14ac:dyDescent="0.2">
      <c r="A23906" t="s">
        <v>27912</v>
      </c>
      <c r="B23906">
        <v>6</v>
      </c>
      <c r="C23906">
        <v>2010</v>
      </c>
      <c r="E23906" t="s">
        <v>5087</v>
      </c>
      <c r="F23906">
        <v>2.16</v>
      </c>
      <c r="G23906" t="s">
        <v>28392</v>
      </c>
      <c r="H23906" t="s">
        <v>28379</v>
      </c>
      <c r="P23906">
        <v>0.2576</v>
      </c>
      <c r="Q23906">
        <v>1.84E-2</v>
      </c>
      <c r="R23906">
        <v>0</v>
      </c>
      <c r="S23906">
        <v>0.2392</v>
      </c>
      <c r="U23906">
        <v>830</v>
      </c>
      <c r="V23906" s="8">
        <v>40155</v>
      </c>
    </row>
    <row r="23907" spans="1:22" x14ac:dyDescent="0.2">
      <c r="A23907" t="s">
        <v>27912</v>
      </c>
      <c r="B23907">
        <v>6</v>
      </c>
      <c r="C23907">
        <v>2010</v>
      </c>
      <c r="E23907" t="s">
        <v>5087</v>
      </c>
      <c r="F23907">
        <v>2.19</v>
      </c>
      <c r="G23907" t="s">
        <v>28393</v>
      </c>
      <c r="H23907" t="s">
        <v>28379</v>
      </c>
      <c r="P23907">
        <v>0.27510000000000001</v>
      </c>
      <c r="Q23907">
        <v>1.9E-2</v>
      </c>
      <c r="R23907">
        <v>0</v>
      </c>
      <c r="S23907">
        <v>0.25609999999999999</v>
      </c>
      <c r="U23907">
        <v>455</v>
      </c>
      <c r="V23907" s="8">
        <v>40155</v>
      </c>
    </row>
    <row r="23908" spans="1:22" x14ac:dyDescent="0.2">
      <c r="A23908" t="s">
        <v>27912</v>
      </c>
      <c r="B23908">
        <v>6</v>
      </c>
      <c r="C23908">
        <v>2010</v>
      </c>
      <c r="E23908" t="s">
        <v>5087</v>
      </c>
      <c r="F23908">
        <v>2.2200000000000002</v>
      </c>
      <c r="G23908" t="s">
        <v>31858</v>
      </c>
      <c r="H23908" t="s">
        <v>28379</v>
      </c>
      <c r="P23908">
        <v>0.29310000000000003</v>
      </c>
      <c r="Q23908">
        <v>1.95E-2</v>
      </c>
      <c r="R23908">
        <v>0</v>
      </c>
      <c r="S23908">
        <v>0.27360000000000001</v>
      </c>
      <c r="U23908">
        <v>300</v>
      </c>
      <c r="V23908" s="8">
        <v>40155</v>
      </c>
    </row>
    <row r="23909" spans="1:22" x14ac:dyDescent="0.2">
      <c r="A23909" t="s">
        <v>27912</v>
      </c>
      <c r="B23909">
        <v>7</v>
      </c>
      <c r="C23909">
        <v>2010</v>
      </c>
      <c r="E23909" t="s">
        <v>1301</v>
      </c>
      <c r="F23909">
        <v>1.6</v>
      </c>
      <c r="G23909" t="s">
        <v>31859</v>
      </c>
      <c r="H23909" t="s">
        <v>31860</v>
      </c>
      <c r="P23909">
        <v>0.59199999999999997</v>
      </c>
      <c r="Q23909">
        <v>-1.9900000000000001E-2</v>
      </c>
      <c r="R23909">
        <v>0</v>
      </c>
      <c r="S23909">
        <v>0.6119</v>
      </c>
      <c r="U23909">
        <v>3</v>
      </c>
      <c r="V23909" s="8">
        <v>40155</v>
      </c>
    </row>
    <row r="23910" spans="1:22" x14ac:dyDescent="0.2">
      <c r="A23910" t="s">
        <v>27912</v>
      </c>
      <c r="B23910">
        <v>7</v>
      </c>
      <c r="C23910">
        <v>2010</v>
      </c>
      <c r="E23910" t="s">
        <v>1301</v>
      </c>
      <c r="F23910">
        <v>2.14</v>
      </c>
      <c r="G23910" t="s">
        <v>31861</v>
      </c>
      <c r="H23910" t="s">
        <v>31860</v>
      </c>
      <c r="P23910">
        <v>0.24809999999999999</v>
      </c>
      <c r="Q23910">
        <v>-8.8000000000000005E-3</v>
      </c>
      <c r="R23910">
        <v>0</v>
      </c>
      <c r="S23910">
        <v>0.25690000000000002</v>
      </c>
      <c r="T23910">
        <v>10</v>
      </c>
      <c r="U23910">
        <v>10</v>
      </c>
      <c r="V23910" s="8">
        <v>40155</v>
      </c>
    </row>
    <row r="23911" spans="1:22" x14ac:dyDescent="0.2">
      <c r="A23911" t="s">
        <v>27912</v>
      </c>
      <c r="B23911">
        <v>7</v>
      </c>
      <c r="C23911">
        <v>2010</v>
      </c>
      <c r="E23911" t="s">
        <v>1301</v>
      </c>
      <c r="F23911">
        <v>2.15</v>
      </c>
      <c r="G23911" t="s">
        <v>31862</v>
      </c>
      <c r="H23911" t="s">
        <v>31860</v>
      </c>
      <c r="P23911">
        <v>0.24379999999999999</v>
      </c>
      <c r="Q23911">
        <v>-8.0999999999999996E-3</v>
      </c>
      <c r="R23911">
        <v>0</v>
      </c>
      <c r="S23911">
        <v>0.25190000000000001</v>
      </c>
      <c r="U23911">
        <v>2</v>
      </c>
      <c r="V23911" s="8">
        <v>40155</v>
      </c>
    </row>
    <row r="23912" spans="1:22" x14ac:dyDescent="0.2">
      <c r="A23912" t="s">
        <v>27912</v>
      </c>
      <c r="B23912">
        <v>7</v>
      </c>
      <c r="C23912">
        <v>2010</v>
      </c>
      <c r="E23912" t="s">
        <v>1301</v>
      </c>
      <c r="F23912">
        <v>2.16</v>
      </c>
      <c r="G23912" t="s">
        <v>31863</v>
      </c>
      <c r="H23912" t="s">
        <v>31860</v>
      </c>
      <c r="P23912">
        <v>0.23949999999999999</v>
      </c>
      <c r="Q23912">
        <v>-7.9000000000000008E-3</v>
      </c>
      <c r="R23912">
        <v>0</v>
      </c>
      <c r="S23912">
        <v>0.24740000000000001</v>
      </c>
      <c r="T23912">
        <v>15</v>
      </c>
      <c r="U23912">
        <v>15</v>
      </c>
      <c r="V23912" s="8">
        <v>40155</v>
      </c>
    </row>
    <row r="23913" spans="1:22" x14ac:dyDescent="0.2">
      <c r="A23913" t="s">
        <v>27912</v>
      </c>
      <c r="B23913">
        <v>7</v>
      </c>
      <c r="C23913">
        <v>2010</v>
      </c>
      <c r="E23913" t="s">
        <v>1301</v>
      </c>
      <c r="F23913">
        <v>2.2000000000000002</v>
      </c>
      <c r="G23913" t="s">
        <v>31864</v>
      </c>
      <c r="H23913" t="s">
        <v>31860</v>
      </c>
      <c r="P23913">
        <v>0.223</v>
      </c>
      <c r="Q23913">
        <v>-7.1999999999999998E-3</v>
      </c>
      <c r="R23913">
        <v>0</v>
      </c>
      <c r="S23913">
        <v>0.23019999999999999</v>
      </c>
      <c r="T23913">
        <v>30</v>
      </c>
      <c r="U23913">
        <v>30</v>
      </c>
      <c r="V23913" s="8">
        <v>40155</v>
      </c>
    </row>
    <row r="23914" spans="1:22" x14ac:dyDescent="0.2">
      <c r="A23914" t="s">
        <v>27912</v>
      </c>
      <c r="B23914">
        <v>7</v>
      </c>
      <c r="C23914">
        <v>2010</v>
      </c>
      <c r="E23914" t="s">
        <v>1301</v>
      </c>
      <c r="F23914">
        <v>4</v>
      </c>
      <c r="G23914" t="s">
        <v>31865</v>
      </c>
      <c r="H23914" t="s">
        <v>31860</v>
      </c>
      <c r="I23914">
        <v>1.0999999999999999E-2</v>
      </c>
      <c r="J23914">
        <v>1.0999999999999999E-2</v>
      </c>
      <c r="L23914">
        <v>1.0999999999999999E-2</v>
      </c>
      <c r="N23914">
        <v>1.0999999999999999E-2</v>
      </c>
      <c r="P23914">
        <v>1.38E-2</v>
      </c>
      <c r="Q23914">
        <v>6.9999999999999999E-4</v>
      </c>
      <c r="R23914">
        <v>1</v>
      </c>
      <c r="S23914">
        <v>1.3100000000000001E-2</v>
      </c>
      <c r="T23914">
        <v>200</v>
      </c>
      <c r="U23914">
        <v>1347</v>
      </c>
      <c r="V23914" s="8">
        <v>40155</v>
      </c>
    </row>
    <row r="23915" spans="1:22" x14ac:dyDescent="0.2">
      <c r="A23915" t="s">
        <v>27912</v>
      </c>
      <c r="B23915">
        <v>7</v>
      </c>
      <c r="C23915">
        <v>2010</v>
      </c>
      <c r="E23915" t="s">
        <v>5087</v>
      </c>
      <c r="F23915">
        <v>1.2</v>
      </c>
      <c r="G23915" t="s">
        <v>31866</v>
      </c>
      <c r="H23915" t="s">
        <v>31867</v>
      </c>
      <c r="P23915">
        <v>1.38E-2</v>
      </c>
      <c r="Q23915">
        <v>2.2000000000000001E-3</v>
      </c>
      <c r="R23915">
        <v>0</v>
      </c>
      <c r="S23915">
        <v>1.1599999999999999E-2</v>
      </c>
      <c r="T23915">
        <v>200</v>
      </c>
      <c r="U23915">
        <v>708</v>
      </c>
      <c r="V23915" s="8">
        <v>40155</v>
      </c>
    </row>
    <row r="23916" spans="1:22" x14ac:dyDescent="0.2">
      <c r="A23916" t="s">
        <v>27912</v>
      </c>
      <c r="B23916">
        <v>7</v>
      </c>
      <c r="C23916">
        <v>2010</v>
      </c>
      <c r="E23916" t="s">
        <v>5087</v>
      </c>
      <c r="F23916">
        <v>1.6</v>
      </c>
      <c r="G23916" t="s">
        <v>31868</v>
      </c>
      <c r="H23916" t="s">
        <v>31867</v>
      </c>
      <c r="P23916">
        <v>6.7199999999999996E-2</v>
      </c>
      <c r="Q23916">
        <v>7.6E-3</v>
      </c>
      <c r="R23916">
        <v>0</v>
      </c>
      <c r="S23916">
        <v>5.96E-2</v>
      </c>
      <c r="V23916" s="8">
        <v>40155</v>
      </c>
    </row>
    <row r="23917" spans="1:22" x14ac:dyDescent="0.2">
      <c r="A23917" t="s">
        <v>27912</v>
      </c>
      <c r="B23917">
        <v>7</v>
      </c>
      <c r="C23917">
        <v>2010</v>
      </c>
      <c r="E23917" t="s">
        <v>5087</v>
      </c>
      <c r="F23917">
        <v>1.81</v>
      </c>
      <c r="G23917" t="s">
        <v>31869</v>
      </c>
      <c r="H23917" t="s">
        <v>31867</v>
      </c>
      <c r="P23917">
        <v>0.123</v>
      </c>
      <c r="Q23917">
        <v>1.1599999999999999E-2</v>
      </c>
      <c r="R23917">
        <v>0</v>
      </c>
      <c r="S23917">
        <v>0.1114</v>
      </c>
      <c r="U23917">
        <v>25</v>
      </c>
      <c r="V23917" s="8">
        <v>40155</v>
      </c>
    </row>
    <row r="23918" spans="1:22" x14ac:dyDescent="0.2">
      <c r="A23918" t="s">
        <v>27912</v>
      </c>
      <c r="B23918">
        <v>7</v>
      </c>
      <c r="C23918">
        <v>2010</v>
      </c>
      <c r="E23918" t="s">
        <v>5087</v>
      </c>
      <c r="F23918">
        <v>2.16</v>
      </c>
      <c r="G23918" t="s">
        <v>31870</v>
      </c>
      <c r="H23918" t="s">
        <v>31867</v>
      </c>
      <c r="P23918">
        <v>0.27329999999999999</v>
      </c>
      <c r="Q23918">
        <v>1.9599999999999999E-2</v>
      </c>
      <c r="R23918">
        <v>0</v>
      </c>
      <c r="S23918">
        <v>0.25369999999999998</v>
      </c>
      <c r="T23918">
        <v>15</v>
      </c>
      <c r="U23918">
        <v>15</v>
      </c>
      <c r="V23918" s="8">
        <v>40155</v>
      </c>
    </row>
    <row r="23919" spans="1:22" x14ac:dyDescent="0.2">
      <c r="A23919" t="s">
        <v>27912</v>
      </c>
      <c r="B23919">
        <v>7</v>
      </c>
      <c r="C23919">
        <v>2010</v>
      </c>
      <c r="E23919" t="s">
        <v>5087</v>
      </c>
      <c r="F23919">
        <v>2.2000000000000002</v>
      </c>
      <c r="G23919" t="s">
        <v>31871</v>
      </c>
      <c r="H23919" t="s">
        <v>31867</v>
      </c>
      <c r="P23919">
        <v>0.29670000000000002</v>
      </c>
      <c r="Q23919">
        <v>2.0299999999999999E-2</v>
      </c>
      <c r="R23919">
        <v>0</v>
      </c>
      <c r="S23919">
        <v>0.27639999999999998</v>
      </c>
      <c r="U23919">
        <v>80</v>
      </c>
      <c r="V23919" s="8">
        <v>40155</v>
      </c>
    </row>
    <row r="23920" spans="1:22" x14ac:dyDescent="0.2">
      <c r="A23920" t="s">
        <v>27912</v>
      </c>
      <c r="B23920">
        <v>8</v>
      </c>
      <c r="C23920">
        <v>2010</v>
      </c>
      <c r="E23920" t="s">
        <v>1301</v>
      </c>
      <c r="F23920">
        <v>1.6</v>
      </c>
      <c r="G23920" t="s">
        <v>31872</v>
      </c>
      <c r="H23920" t="s">
        <v>31873</v>
      </c>
      <c r="P23920">
        <v>0.59899999999999998</v>
      </c>
      <c r="Q23920">
        <v>-2.01E-2</v>
      </c>
      <c r="R23920">
        <v>0</v>
      </c>
      <c r="S23920">
        <v>0.61909999999999998</v>
      </c>
      <c r="U23920">
        <v>1</v>
      </c>
      <c r="V23920" s="8">
        <v>40155</v>
      </c>
    </row>
    <row r="23921" spans="1:22" x14ac:dyDescent="0.2">
      <c r="A23921" t="s">
        <v>27912</v>
      </c>
      <c r="B23921">
        <v>8</v>
      </c>
      <c r="C23921">
        <v>2010</v>
      </c>
      <c r="E23921" t="s">
        <v>1301</v>
      </c>
      <c r="F23921">
        <v>2</v>
      </c>
      <c r="G23921" t="s">
        <v>31874</v>
      </c>
      <c r="H23921" t="s">
        <v>31873</v>
      </c>
      <c r="P23921">
        <v>0.33379999999999999</v>
      </c>
      <c r="Q23921">
        <v>-1.2200000000000001E-2</v>
      </c>
      <c r="R23921">
        <v>0</v>
      </c>
      <c r="S23921">
        <v>0.34599999999999997</v>
      </c>
      <c r="V23921" s="8">
        <v>40155</v>
      </c>
    </row>
    <row r="23922" spans="1:22" x14ac:dyDescent="0.2">
      <c r="A23922" t="s">
        <v>27912</v>
      </c>
      <c r="B23922">
        <v>8</v>
      </c>
      <c r="C23922">
        <v>2010</v>
      </c>
      <c r="E23922" t="s">
        <v>1301</v>
      </c>
      <c r="F23922">
        <v>2.1</v>
      </c>
      <c r="G23922" t="s">
        <v>31875</v>
      </c>
      <c r="H23922" t="s">
        <v>31873</v>
      </c>
      <c r="P23922">
        <v>0.28170000000000001</v>
      </c>
      <c r="Q23922">
        <v>-1.01E-2</v>
      </c>
      <c r="R23922">
        <v>0</v>
      </c>
      <c r="S23922">
        <v>0.2918</v>
      </c>
      <c r="V23922" s="8">
        <v>40155</v>
      </c>
    </row>
    <row r="23923" spans="1:22" x14ac:dyDescent="0.2">
      <c r="A23923" t="s">
        <v>27912</v>
      </c>
      <c r="B23923">
        <v>8</v>
      </c>
      <c r="C23923">
        <v>2010</v>
      </c>
      <c r="E23923" t="s">
        <v>1301</v>
      </c>
      <c r="F23923">
        <v>2.15</v>
      </c>
      <c r="G23923" t="s">
        <v>31876</v>
      </c>
      <c r="H23923" t="s">
        <v>31873</v>
      </c>
      <c r="P23923">
        <v>0.2586</v>
      </c>
      <c r="Q23923">
        <v>-8.3999999999999995E-3</v>
      </c>
      <c r="R23923">
        <v>0</v>
      </c>
      <c r="S23923">
        <v>0.26700000000000002</v>
      </c>
      <c r="U23923">
        <v>2</v>
      </c>
      <c r="V23923" s="8">
        <v>40155</v>
      </c>
    </row>
    <row r="23924" spans="1:22" x14ac:dyDescent="0.2">
      <c r="A23924" t="s">
        <v>27912</v>
      </c>
      <c r="B23924">
        <v>9</v>
      </c>
      <c r="C23924">
        <v>2010</v>
      </c>
      <c r="E23924" t="s">
        <v>1301</v>
      </c>
      <c r="F23924">
        <v>2.12</v>
      </c>
      <c r="G23924" t="s">
        <v>31877</v>
      </c>
      <c r="H23924" t="s">
        <v>31878</v>
      </c>
      <c r="P23924">
        <v>0.28110000000000002</v>
      </c>
      <c r="Q23924">
        <v>0</v>
      </c>
      <c r="R23924">
        <v>410</v>
      </c>
      <c r="V23924" s="8">
        <v>40155</v>
      </c>
    </row>
    <row r="23925" spans="1:22" x14ac:dyDescent="0.2">
      <c r="A23925" t="s">
        <v>27912</v>
      </c>
      <c r="B23925">
        <v>9</v>
      </c>
      <c r="C23925">
        <v>2010</v>
      </c>
      <c r="E23925" t="s">
        <v>1301</v>
      </c>
      <c r="F23925">
        <v>2.15</v>
      </c>
      <c r="G23925" t="s">
        <v>31879</v>
      </c>
      <c r="H23925" t="s">
        <v>31878</v>
      </c>
      <c r="P23925">
        <v>0.2681</v>
      </c>
      <c r="Q23925">
        <v>-9.2999999999999992E-3</v>
      </c>
      <c r="R23925">
        <v>0</v>
      </c>
      <c r="S23925">
        <v>0.27739999999999998</v>
      </c>
      <c r="U23925">
        <v>2</v>
      </c>
      <c r="V23925" s="8">
        <v>40155</v>
      </c>
    </row>
    <row r="23926" spans="1:22" x14ac:dyDescent="0.2">
      <c r="A23926" t="s">
        <v>27912</v>
      </c>
      <c r="B23926">
        <v>9</v>
      </c>
      <c r="C23926">
        <v>2010</v>
      </c>
      <c r="E23926" t="s">
        <v>5087</v>
      </c>
      <c r="F23926">
        <v>2.12</v>
      </c>
      <c r="G23926" t="s">
        <v>31880</v>
      </c>
      <c r="H23926" t="s">
        <v>31881</v>
      </c>
      <c r="P23926">
        <v>0.28000000000000003</v>
      </c>
      <c r="Q23926">
        <v>0</v>
      </c>
      <c r="R23926">
        <v>410</v>
      </c>
      <c r="V23926" s="8">
        <v>40155</v>
      </c>
    </row>
    <row r="23927" spans="1:22" x14ac:dyDescent="0.2">
      <c r="A23927" t="s">
        <v>27912</v>
      </c>
      <c r="B23927">
        <v>9</v>
      </c>
      <c r="C23927">
        <v>2010</v>
      </c>
      <c r="E23927" t="s">
        <v>5087</v>
      </c>
      <c r="F23927">
        <v>2.15</v>
      </c>
      <c r="G23927" t="s">
        <v>31882</v>
      </c>
      <c r="H23927" t="s">
        <v>31881</v>
      </c>
      <c r="P23927">
        <v>0.2969</v>
      </c>
      <c r="Q23927">
        <v>1.89E-2</v>
      </c>
      <c r="R23927">
        <v>0</v>
      </c>
      <c r="S23927">
        <v>0.27800000000000002</v>
      </c>
      <c r="U23927">
        <v>355</v>
      </c>
      <c r="V23927" s="8">
        <v>40155</v>
      </c>
    </row>
    <row r="23928" spans="1:22" x14ac:dyDescent="0.2">
      <c r="A23928" t="s">
        <v>27912</v>
      </c>
      <c r="B23928">
        <v>10</v>
      </c>
      <c r="C23928">
        <v>2010</v>
      </c>
      <c r="E23928" t="s">
        <v>1301</v>
      </c>
      <c r="F23928">
        <v>2</v>
      </c>
      <c r="G23928" t="s">
        <v>31883</v>
      </c>
      <c r="H23928" t="s">
        <v>31884</v>
      </c>
      <c r="P23928">
        <v>0.29289999999999999</v>
      </c>
      <c r="Q23928">
        <v>-1.29E-2</v>
      </c>
      <c r="R23928">
        <v>0</v>
      </c>
      <c r="S23928">
        <v>0.30580000000000002</v>
      </c>
      <c r="V23928" s="8">
        <v>40155</v>
      </c>
    </row>
    <row r="23929" spans="1:22" x14ac:dyDescent="0.2">
      <c r="A23929" t="s">
        <v>27912</v>
      </c>
      <c r="B23929">
        <v>10</v>
      </c>
      <c r="C23929">
        <v>2010</v>
      </c>
      <c r="E23929" t="s">
        <v>1301</v>
      </c>
      <c r="F23929">
        <v>2.0699999999999998</v>
      </c>
      <c r="G23929" t="s">
        <v>31885</v>
      </c>
      <c r="H23929" t="s">
        <v>31884</v>
      </c>
      <c r="P23929">
        <v>0.26190000000000002</v>
      </c>
      <c r="Q23929">
        <v>-1.0800000000000001E-2</v>
      </c>
      <c r="R23929">
        <v>0</v>
      </c>
      <c r="S23929">
        <v>0.2727</v>
      </c>
      <c r="U23929">
        <v>285</v>
      </c>
      <c r="V23929" s="8">
        <v>40155</v>
      </c>
    </row>
    <row r="23930" spans="1:22" x14ac:dyDescent="0.2">
      <c r="A23930" t="s">
        <v>27912</v>
      </c>
      <c r="B23930">
        <v>10</v>
      </c>
      <c r="C23930">
        <v>2010</v>
      </c>
      <c r="E23930" t="s">
        <v>1301</v>
      </c>
      <c r="F23930">
        <v>2.09</v>
      </c>
      <c r="G23930" t="s">
        <v>31886</v>
      </c>
      <c r="H23930" t="s">
        <v>31884</v>
      </c>
      <c r="P23930">
        <v>0.25380000000000003</v>
      </c>
      <c r="Q23930">
        <v>-1.0500000000000001E-2</v>
      </c>
      <c r="R23930">
        <v>0</v>
      </c>
      <c r="S23930">
        <v>0.26429999999999998</v>
      </c>
      <c r="U23930">
        <v>100</v>
      </c>
      <c r="V23930" s="8">
        <v>40155</v>
      </c>
    </row>
    <row r="23931" spans="1:22" x14ac:dyDescent="0.2">
      <c r="A23931" t="s">
        <v>27912</v>
      </c>
      <c r="B23931">
        <v>10</v>
      </c>
      <c r="C23931">
        <v>2010</v>
      </c>
      <c r="E23931" t="s">
        <v>1301</v>
      </c>
      <c r="F23931">
        <v>2.12</v>
      </c>
      <c r="G23931" t="s">
        <v>31887</v>
      </c>
      <c r="H23931" t="s">
        <v>31884</v>
      </c>
      <c r="P23931">
        <v>0.2419</v>
      </c>
      <c r="Q23931">
        <v>-1.01E-2</v>
      </c>
      <c r="R23931">
        <v>0</v>
      </c>
      <c r="S23931">
        <v>0.252</v>
      </c>
      <c r="U23931">
        <v>300</v>
      </c>
      <c r="V23931" s="8">
        <v>40155</v>
      </c>
    </row>
    <row r="23932" spans="1:22" x14ac:dyDescent="0.2">
      <c r="A23932" t="s">
        <v>27912</v>
      </c>
      <c r="B23932">
        <v>10</v>
      </c>
      <c r="C23932">
        <v>2010</v>
      </c>
      <c r="E23932" t="s">
        <v>1301</v>
      </c>
      <c r="F23932">
        <v>2.15</v>
      </c>
      <c r="G23932" t="s">
        <v>31888</v>
      </c>
      <c r="H23932" t="s">
        <v>31884</v>
      </c>
      <c r="P23932">
        <v>0.2306</v>
      </c>
      <c r="Q23932">
        <v>-9.5999999999999992E-3</v>
      </c>
      <c r="R23932">
        <v>0</v>
      </c>
      <c r="S23932">
        <v>0.2402</v>
      </c>
      <c r="U23932">
        <v>2</v>
      </c>
      <c r="V23932" s="8">
        <v>40155</v>
      </c>
    </row>
    <row r="23933" spans="1:22" x14ac:dyDescent="0.2">
      <c r="A23933" t="s">
        <v>27912</v>
      </c>
      <c r="B23933">
        <v>10</v>
      </c>
      <c r="C23933">
        <v>2010</v>
      </c>
      <c r="E23933" t="s">
        <v>1301</v>
      </c>
      <c r="F23933">
        <v>2.75</v>
      </c>
      <c r="G23933" t="s">
        <v>31889</v>
      </c>
      <c r="H23933" t="s">
        <v>31884</v>
      </c>
      <c r="P23933">
        <v>8.7400000000000005E-2</v>
      </c>
      <c r="Q23933">
        <v>-2.5000000000000001E-3</v>
      </c>
      <c r="R23933">
        <v>0</v>
      </c>
      <c r="S23933">
        <v>8.9899999999999994E-2</v>
      </c>
      <c r="U23933">
        <v>650</v>
      </c>
      <c r="V23933" s="8">
        <v>40155</v>
      </c>
    </row>
    <row r="23934" spans="1:22" x14ac:dyDescent="0.2">
      <c r="A23934" t="s">
        <v>27912</v>
      </c>
      <c r="B23934">
        <v>10</v>
      </c>
      <c r="C23934">
        <v>2010</v>
      </c>
      <c r="E23934" t="s">
        <v>5087</v>
      </c>
      <c r="F23934">
        <v>1.6</v>
      </c>
      <c r="G23934" t="s">
        <v>31890</v>
      </c>
      <c r="H23934" t="s">
        <v>31891</v>
      </c>
      <c r="P23934">
        <v>0.10390000000000001</v>
      </c>
      <c r="Q23934">
        <v>8.3000000000000001E-3</v>
      </c>
      <c r="R23934">
        <v>0</v>
      </c>
      <c r="S23934">
        <v>9.5600000000000004E-2</v>
      </c>
      <c r="U23934">
        <v>1</v>
      </c>
      <c r="V23934" s="8">
        <v>40155</v>
      </c>
    </row>
    <row r="23935" spans="1:22" x14ac:dyDescent="0.2">
      <c r="A23935" t="s">
        <v>27912</v>
      </c>
      <c r="B23935">
        <v>10</v>
      </c>
      <c r="C23935">
        <v>2010</v>
      </c>
      <c r="E23935" t="s">
        <v>5087</v>
      </c>
      <c r="F23935">
        <v>2</v>
      </c>
      <c r="G23935" t="s">
        <v>31892</v>
      </c>
      <c r="H23935" t="s">
        <v>31891</v>
      </c>
      <c r="P23935">
        <v>0.26600000000000001</v>
      </c>
      <c r="Q23935">
        <v>1.54E-2</v>
      </c>
      <c r="R23935">
        <v>0</v>
      </c>
      <c r="S23935">
        <v>0.25059999999999999</v>
      </c>
      <c r="U23935">
        <v>650</v>
      </c>
      <c r="V23935" s="8">
        <v>40155</v>
      </c>
    </row>
    <row r="23936" spans="1:22" x14ac:dyDescent="0.2">
      <c r="A23936" t="s">
        <v>27912</v>
      </c>
      <c r="B23936">
        <v>10</v>
      </c>
      <c r="C23936">
        <v>2010</v>
      </c>
      <c r="E23936" t="s">
        <v>5087</v>
      </c>
      <c r="F23936">
        <v>2.0699999999999998</v>
      </c>
      <c r="G23936" t="s">
        <v>31893</v>
      </c>
      <c r="H23936" t="s">
        <v>31891</v>
      </c>
      <c r="P23936">
        <v>0.30459999999999998</v>
      </c>
      <c r="Q23936">
        <v>1.7399999999999999E-2</v>
      </c>
      <c r="R23936">
        <v>0</v>
      </c>
      <c r="S23936">
        <v>0.28720000000000001</v>
      </c>
      <c r="U23936">
        <v>285</v>
      </c>
      <c r="V23936" s="8">
        <v>40155</v>
      </c>
    </row>
    <row r="23937" spans="1:22" x14ac:dyDescent="0.2">
      <c r="A23937" t="s">
        <v>27912</v>
      </c>
      <c r="B23937">
        <v>10</v>
      </c>
      <c r="C23937">
        <v>2010</v>
      </c>
      <c r="E23937" t="s">
        <v>5087</v>
      </c>
      <c r="F23937">
        <v>2.09</v>
      </c>
      <c r="G23937" t="s">
        <v>31894</v>
      </c>
      <c r="H23937" t="s">
        <v>31891</v>
      </c>
      <c r="P23937">
        <v>0.31630000000000003</v>
      </c>
      <c r="Q23937">
        <v>1.77E-2</v>
      </c>
      <c r="R23937">
        <v>0</v>
      </c>
      <c r="S23937">
        <v>0.29859999999999998</v>
      </c>
      <c r="U23937">
        <v>100</v>
      </c>
      <c r="V23937" s="8">
        <v>40155</v>
      </c>
    </row>
    <row r="23938" spans="1:22" x14ac:dyDescent="0.2">
      <c r="A23938" t="s">
        <v>27912</v>
      </c>
      <c r="B23938">
        <v>10</v>
      </c>
      <c r="C23938">
        <v>2010</v>
      </c>
      <c r="E23938" t="s">
        <v>5087</v>
      </c>
      <c r="F23938">
        <v>2.12</v>
      </c>
      <c r="G23938" t="s">
        <v>31895</v>
      </c>
      <c r="H23938" t="s">
        <v>31891</v>
      </c>
      <c r="P23938">
        <v>0.33429999999999999</v>
      </c>
      <c r="Q23938">
        <v>1.8200000000000001E-2</v>
      </c>
      <c r="R23938">
        <v>0</v>
      </c>
      <c r="S23938">
        <v>0.31609999999999999</v>
      </c>
      <c r="U23938">
        <v>300</v>
      </c>
      <c r="V23938" s="8">
        <v>40155</v>
      </c>
    </row>
    <row r="23939" spans="1:22" x14ac:dyDescent="0.2">
      <c r="A23939" t="s">
        <v>27912</v>
      </c>
      <c r="B23939">
        <v>11</v>
      </c>
      <c r="C23939">
        <v>2010</v>
      </c>
      <c r="E23939" t="s">
        <v>1301</v>
      </c>
      <c r="F23939">
        <v>2.15</v>
      </c>
      <c r="G23939" t="s">
        <v>31896</v>
      </c>
      <c r="H23939" t="s">
        <v>31897</v>
      </c>
      <c r="P23939">
        <v>0.2382</v>
      </c>
      <c r="Q23939">
        <v>-1.15E-2</v>
      </c>
      <c r="R23939">
        <v>0</v>
      </c>
      <c r="S23939">
        <v>0.24970000000000001</v>
      </c>
      <c r="U23939">
        <v>2</v>
      </c>
      <c r="V23939" s="8">
        <v>40155</v>
      </c>
    </row>
    <row r="23940" spans="1:22" x14ac:dyDescent="0.2">
      <c r="A23940" t="s">
        <v>27912</v>
      </c>
      <c r="B23940">
        <v>12</v>
      </c>
      <c r="C23940">
        <v>2010</v>
      </c>
      <c r="E23940" t="s">
        <v>1301</v>
      </c>
      <c r="F23940">
        <v>1.88</v>
      </c>
      <c r="G23940" t="s">
        <v>31898</v>
      </c>
      <c r="H23940" t="s">
        <v>28450</v>
      </c>
      <c r="P23940">
        <v>0.375</v>
      </c>
      <c r="Q23940">
        <v>-1.9400000000000001E-2</v>
      </c>
      <c r="R23940">
        <v>0</v>
      </c>
      <c r="S23940">
        <v>0.39439999999999997</v>
      </c>
      <c r="U23940">
        <v>235</v>
      </c>
      <c r="V23940" s="8">
        <v>40155</v>
      </c>
    </row>
    <row r="23941" spans="1:22" x14ac:dyDescent="0.2">
      <c r="A23941" t="s">
        <v>27912</v>
      </c>
      <c r="B23941">
        <v>12</v>
      </c>
      <c r="C23941">
        <v>2010</v>
      </c>
      <c r="E23941" t="s">
        <v>1301</v>
      </c>
      <c r="F23941">
        <v>1.96</v>
      </c>
      <c r="G23941" t="s">
        <v>28451</v>
      </c>
      <c r="H23941" t="s">
        <v>28450</v>
      </c>
      <c r="P23941">
        <v>0.3332</v>
      </c>
      <c r="Q23941">
        <v>-1.7999999999999999E-2</v>
      </c>
      <c r="R23941">
        <v>0</v>
      </c>
      <c r="S23941">
        <v>0.35120000000000001</v>
      </c>
      <c r="U23941">
        <v>235</v>
      </c>
      <c r="V23941" s="8">
        <v>40155</v>
      </c>
    </row>
    <row r="23942" spans="1:22" x14ac:dyDescent="0.2">
      <c r="A23942" t="s">
        <v>27912</v>
      </c>
      <c r="B23942">
        <v>12</v>
      </c>
      <c r="C23942">
        <v>2010</v>
      </c>
      <c r="E23942" t="s">
        <v>1301</v>
      </c>
      <c r="F23942">
        <v>2.0499999999999998</v>
      </c>
      <c r="G23942" t="s">
        <v>28452</v>
      </c>
      <c r="H23942" t="s">
        <v>28450</v>
      </c>
      <c r="P23942">
        <v>0.29099999999999998</v>
      </c>
      <c r="Q23942">
        <v>-1.6E-2</v>
      </c>
      <c r="R23942">
        <v>0</v>
      </c>
      <c r="S23942">
        <v>0.307</v>
      </c>
      <c r="U23942">
        <v>50</v>
      </c>
      <c r="V23942" s="8">
        <v>40155</v>
      </c>
    </row>
    <row r="23943" spans="1:22" x14ac:dyDescent="0.2">
      <c r="A23943" t="s">
        <v>27912</v>
      </c>
      <c r="B23943">
        <v>12</v>
      </c>
      <c r="C23943">
        <v>2010</v>
      </c>
      <c r="E23943" t="s">
        <v>1301</v>
      </c>
      <c r="F23943">
        <v>2.0699999999999998</v>
      </c>
      <c r="G23943" t="s">
        <v>28453</v>
      </c>
      <c r="H23943" t="s">
        <v>28450</v>
      </c>
      <c r="P23943">
        <v>0.28270000000000001</v>
      </c>
      <c r="Q23943">
        <v>-1.5299999999999999E-2</v>
      </c>
      <c r="R23943">
        <v>0</v>
      </c>
      <c r="S23943">
        <v>0.29799999999999999</v>
      </c>
      <c r="T23943">
        <v>75</v>
      </c>
      <c r="U23943">
        <v>75</v>
      </c>
      <c r="V23943" s="8">
        <v>40155</v>
      </c>
    </row>
    <row r="23944" spans="1:22" x14ac:dyDescent="0.2">
      <c r="A23944" t="s">
        <v>27912</v>
      </c>
      <c r="B23944">
        <v>12</v>
      </c>
      <c r="C23944">
        <v>2010</v>
      </c>
      <c r="E23944" t="s">
        <v>1301</v>
      </c>
      <c r="F23944">
        <v>2.08</v>
      </c>
      <c r="G23944" t="s">
        <v>28454</v>
      </c>
      <c r="H23944" t="s">
        <v>28450</v>
      </c>
      <c r="P23944">
        <v>0.27860000000000001</v>
      </c>
      <c r="Q23944">
        <v>-1.52E-2</v>
      </c>
      <c r="R23944">
        <v>0</v>
      </c>
      <c r="S23944">
        <v>0.29380000000000001</v>
      </c>
      <c r="U23944">
        <v>355</v>
      </c>
      <c r="V23944" s="8">
        <v>40155</v>
      </c>
    </row>
    <row r="23945" spans="1:22" x14ac:dyDescent="0.2">
      <c r="A23945" t="s">
        <v>27912</v>
      </c>
      <c r="B23945">
        <v>12</v>
      </c>
      <c r="C23945">
        <v>2010</v>
      </c>
      <c r="E23945" t="s">
        <v>1301</v>
      </c>
      <c r="F23945">
        <v>2.09</v>
      </c>
      <c r="G23945" t="s">
        <v>28455</v>
      </c>
      <c r="H23945" t="s">
        <v>28450</v>
      </c>
      <c r="P23945">
        <v>0.27460000000000001</v>
      </c>
      <c r="Q23945">
        <v>-1.4999999999999999E-2</v>
      </c>
      <c r="R23945">
        <v>0</v>
      </c>
      <c r="S23945">
        <v>0.28960000000000002</v>
      </c>
      <c r="U23945">
        <v>125</v>
      </c>
      <c r="V23945" s="8">
        <v>40155</v>
      </c>
    </row>
    <row r="23946" spans="1:22" x14ac:dyDescent="0.2">
      <c r="A23946" t="s">
        <v>27912</v>
      </c>
      <c r="B23946">
        <v>12</v>
      </c>
      <c r="C23946">
        <v>2010</v>
      </c>
      <c r="E23946" t="s">
        <v>1301</v>
      </c>
      <c r="F23946">
        <v>2.15</v>
      </c>
      <c r="G23946" t="s">
        <v>28456</v>
      </c>
      <c r="H23946" t="s">
        <v>28450</v>
      </c>
      <c r="P23946">
        <v>0.25130000000000002</v>
      </c>
      <c r="Q23946">
        <v>-1.41E-2</v>
      </c>
      <c r="R23946">
        <v>0</v>
      </c>
      <c r="S23946">
        <v>0.26540000000000002</v>
      </c>
      <c r="U23946">
        <v>2</v>
      </c>
      <c r="V23946" s="8">
        <v>40155</v>
      </c>
    </row>
    <row r="23947" spans="1:22" x14ac:dyDescent="0.2">
      <c r="A23947" t="s">
        <v>27912</v>
      </c>
      <c r="B23947">
        <v>12</v>
      </c>
      <c r="C23947">
        <v>2010</v>
      </c>
      <c r="E23947" t="s">
        <v>1301</v>
      </c>
      <c r="F23947">
        <v>2.17</v>
      </c>
      <c r="G23947" t="s">
        <v>28457</v>
      </c>
      <c r="H23947" t="s">
        <v>28450</v>
      </c>
      <c r="P23947">
        <v>0.24399999999999999</v>
      </c>
      <c r="Q23947">
        <v>-1.38E-2</v>
      </c>
      <c r="R23947">
        <v>0</v>
      </c>
      <c r="S23947">
        <v>0.25779999999999997</v>
      </c>
      <c r="V23947" s="8">
        <v>40155</v>
      </c>
    </row>
    <row r="23948" spans="1:22" x14ac:dyDescent="0.2">
      <c r="A23948" t="s">
        <v>27912</v>
      </c>
      <c r="B23948">
        <v>12</v>
      </c>
      <c r="C23948">
        <v>2010</v>
      </c>
      <c r="E23948" t="s">
        <v>1301</v>
      </c>
      <c r="F23948">
        <v>3</v>
      </c>
      <c r="G23948" t="s">
        <v>28458</v>
      </c>
      <c r="H23948" t="s">
        <v>28450</v>
      </c>
      <c r="P23948">
        <v>7.4700000000000003E-2</v>
      </c>
      <c r="Q23948">
        <v>-4.4999999999999997E-3</v>
      </c>
      <c r="R23948">
        <v>0</v>
      </c>
      <c r="S23948">
        <v>7.9200000000000007E-2</v>
      </c>
      <c r="U23948">
        <v>1865</v>
      </c>
      <c r="V23948" s="8">
        <v>40155</v>
      </c>
    </row>
    <row r="23949" spans="1:22" x14ac:dyDescent="0.2">
      <c r="A23949" t="s">
        <v>27912</v>
      </c>
      <c r="B23949">
        <v>12</v>
      </c>
      <c r="C23949">
        <v>2010</v>
      </c>
      <c r="E23949" t="s">
        <v>5087</v>
      </c>
      <c r="F23949">
        <v>1.4</v>
      </c>
      <c r="G23949" t="s">
        <v>28459</v>
      </c>
      <c r="H23949" t="s">
        <v>28460</v>
      </c>
      <c r="P23949">
        <v>6.4799999999999996E-2</v>
      </c>
      <c r="Q23949">
        <v>4.0000000000000001E-3</v>
      </c>
      <c r="R23949">
        <v>0</v>
      </c>
      <c r="S23949">
        <v>6.08E-2</v>
      </c>
      <c r="U23949">
        <v>325</v>
      </c>
      <c r="V23949" s="8">
        <v>40155</v>
      </c>
    </row>
    <row r="23950" spans="1:22" x14ac:dyDescent="0.2">
      <c r="A23950" t="s">
        <v>27912</v>
      </c>
      <c r="B23950">
        <v>12</v>
      </c>
      <c r="C23950">
        <v>2010</v>
      </c>
      <c r="E23950" t="s">
        <v>5087</v>
      </c>
      <c r="F23950">
        <v>1.88</v>
      </c>
      <c r="G23950" t="s">
        <v>28461</v>
      </c>
      <c r="H23950" t="s">
        <v>28460</v>
      </c>
      <c r="P23950">
        <v>0.22359999999999999</v>
      </c>
      <c r="Q23950">
        <v>1.0200000000000001E-2</v>
      </c>
      <c r="R23950">
        <v>0</v>
      </c>
      <c r="S23950">
        <v>0.21340000000000001</v>
      </c>
      <c r="U23950">
        <v>235</v>
      </c>
      <c r="V23950" s="8">
        <v>40155</v>
      </c>
    </row>
    <row r="23951" spans="1:22" x14ac:dyDescent="0.2">
      <c r="A23951" t="s">
        <v>27912</v>
      </c>
      <c r="B23951">
        <v>12</v>
      </c>
      <c r="C23951">
        <v>2010</v>
      </c>
      <c r="E23951" t="s">
        <v>5087</v>
      </c>
      <c r="F23951">
        <v>1.9</v>
      </c>
      <c r="G23951" t="s">
        <v>28462</v>
      </c>
      <c r="H23951" t="s">
        <v>28460</v>
      </c>
      <c r="P23951">
        <v>0.2326</v>
      </c>
      <c r="Q23951">
        <v>1.0500000000000001E-2</v>
      </c>
      <c r="R23951">
        <v>0</v>
      </c>
      <c r="S23951">
        <v>0.22209999999999999</v>
      </c>
      <c r="U23951">
        <v>770</v>
      </c>
      <c r="V23951" s="8">
        <v>40155</v>
      </c>
    </row>
    <row r="23952" spans="1:22" x14ac:dyDescent="0.2">
      <c r="A23952" t="s">
        <v>27912</v>
      </c>
      <c r="B23952">
        <v>12</v>
      </c>
      <c r="C23952">
        <v>2010</v>
      </c>
      <c r="E23952" t="s">
        <v>5087</v>
      </c>
      <c r="F23952">
        <v>1.96</v>
      </c>
      <c r="G23952" t="s">
        <v>28463</v>
      </c>
      <c r="H23952" t="s">
        <v>28460</v>
      </c>
      <c r="P23952">
        <v>0.26119999999999999</v>
      </c>
      <c r="Q23952">
        <v>1.17E-2</v>
      </c>
      <c r="R23952">
        <v>0</v>
      </c>
      <c r="S23952">
        <v>0.2495</v>
      </c>
      <c r="U23952">
        <v>235</v>
      </c>
      <c r="V23952" s="8">
        <v>40155</v>
      </c>
    </row>
    <row r="23953" spans="1:22" x14ac:dyDescent="0.2">
      <c r="A23953" t="s">
        <v>27912</v>
      </c>
      <c r="B23953">
        <v>12</v>
      </c>
      <c r="C23953">
        <v>2010</v>
      </c>
      <c r="E23953" t="s">
        <v>5087</v>
      </c>
      <c r="F23953">
        <v>2</v>
      </c>
      <c r="G23953" t="s">
        <v>28464</v>
      </c>
      <c r="H23953" t="s">
        <v>28460</v>
      </c>
      <c r="P23953">
        <v>0.28129999999999999</v>
      </c>
      <c r="Q23953">
        <v>1.23E-2</v>
      </c>
      <c r="R23953">
        <v>0</v>
      </c>
      <c r="S23953">
        <v>0.26900000000000002</v>
      </c>
      <c r="V23953" s="8">
        <v>40155</v>
      </c>
    </row>
    <row r="23954" spans="1:22" x14ac:dyDescent="0.2">
      <c r="A23954" t="s">
        <v>27912</v>
      </c>
      <c r="B23954">
        <v>12</v>
      </c>
      <c r="C23954">
        <v>2010</v>
      </c>
      <c r="E23954" t="s">
        <v>5087</v>
      </c>
      <c r="F23954">
        <v>2.0499999999999998</v>
      </c>
      <c r="G23954" t="s">
        <v>28465</v>
      </c>
      <c r="H23954" t="s">
        <v>28460</v>
      </c>
      <c r="P23954">
        <v>0.30830000000000002</v>
      </c>
      <c r="Q23954">
        <v>1.37E-2</v>
      </c>
      <c r="R23954">
        <v>0</v>
      </c>
      <c r="S23954">
        <v>0.29459999999999997</v>
      </c>
      <c r="U23954">
        <v>50</v>
      </c>
      <c r="V23954" s="8">
        <v>40155</v>
      </c>
    </row>
    <row r="23955" spans="1:22" x14ac:dyDescent="0.2">
      <c r="A23955" t="s">
        <v>27912</v>
      </c>
      <c r="B23955">
        <v>12</v>
      </c>
      <c r="C23955">
        <v>2010</v>
      </c>
      <c r="E23955" t="s">
        <v>5087</v>
      </c>
      <c r="F23955">
        <v>2.0699999999999998</v>
      </c>
      <c r="G23955" t="s">
        <v>28466</v>
      </c>
      <c r="H23955" t="s">
        <v>28460</v>
      </c>
      <c r="P23955">
        <v>0.31979999999999997</v>
      </c>
      <c r="Q23955">
        <v>1.43E-2</v>
      </c>
      <c r="R23955">
        <v>0</v>
      </c>
      <c r="S23955">
        <v>0.30549999999999999</v>
      </c>
      <c r="T23955">
        <v>75</v>
      </c>
      <c r="U23955">
        <v>75</v>
      </c>
      <c r="V23955" s="8">
        <v>40155</v>
      </c>
    </row>
    <row r="23956" spans="1:22" x14ac:dyDescent="0.2">
      <c r="A23956" t="s">
        <v>27912</v>
      </c>
      <c r="B23956">
        <v>12</v>
      </c>
      <c r="C23956">
        <v>2010</v>
      </c>
      <c r="E23956" t="s">
        <v>5087</v>
      </c>
      <c r="F23956">
        <v>2.08</v>
      </c>
      <c r="G23956" t="s">
        <v>28467</v>
      </c>
      <c r="H23956" t="s">
        <v>28460</v>
      </c>
      <c r="P23956">
        <v>0.32569999999999999</v>
      </c>
      <c r="Q23956">
        <v>1.46E-2</v>
      </c>
      <c r="R23956">
        <v>0</v>
      </c>
      <c r="S23956">
        <v>0.31109999999999999</v>
      </c>
      <c r="U23956">
        <v>355</v>
      </c>
      <c r="V23956" s="8">
        <v>40155</v>
      </c>
    </row>
    <row r="23957" spans="1:22" x14ac:dyDescent="0.2">
      <c r="A23957" t="s">
        <v>27912</v>
      </c>
      <c r="B23957">
        <v>12</v>
      </c>
      <c r="C23957">
        <v>2010</v>
      </c>
      <c r="E23957" t="s">
        <v>5087</v>
      </c>
      <c r="F23957">
        <v>2.09</v>
      </c>
      <c r="G23957" t="s">
        <v>28468</v>
      </c>
      <c r="H23957" t="s">
        <v>28460</v>
      </c>
      <c r="P23957">
        <v>0.33150000000000002</v>
      </c>
      <c r="Q23957">
        <v>1.46E-2</v>
      </c>
      <c r="R23957">
        <v>0</v>
      </c>
      <c r="S23957">
        <v>0.31690000000000002</v>
      </c>
      <c r="U23957">
        <v>580</v>
      </c>
      <c r="V23957" s="8">
        <v>40155</v>
      </c>
    </row>
    <row r="23958" spans="1:22" x14ac:dyDescent="0.2">
      <c r="A23958" t="s">
        <v>27912</v>
      </c>
      <c r="B23958">
        <v>12</v>
      </c>
      <c r="C23958">
        <v>2010</v>
      </c>
      <c r="E23958" t="s">
        <v>5087</v>
      </c>
      <c r="F23958">
        <v>2.12</v>
      </c>
      <c r="G23958" t="s">
        <v>28469</v>
      </c>
      <c r="H23958" t="s">
        <v>28460</v>
      </c>
      <c r="P23958">
        <v>0.34949999999999998</v>
      </c>
      <c r="Q23958">
        <v>1.52E-2</v>
      </c>
      <c r="R23958">
        <v>0</v>
      </c>
      <c r="S23958">
        <v>0.33429999999999999</v>
      </c>
      <c r="U23958">
        <v>300</v>
      </c>
      <c r="V23958" s="8">
        <v>40155</v>
      </c>
    </row>
    <row r="23959" spans="1:22" x14ac:dyDescent="0.2">
      <c r="A23959" t="s">
        <v>27912</v>
      </c>
      <c r="B23959">
        <v>12</v>
      </c>
      <c r="C23959">
        <v>2010</v>
      </c>
      <c r="E23959" t="s">
        <v>5087</v>
      </c>
      <c r="F23959">
        <v>2.15</v>
      </c>
      <c r="G23959" t="s">
        <v>28470</v>
      </c>
      <c r="H23959" t="s">
        <v>28460</v>
      </c>
      <c r="P23959">
        <v>0.36780000000000002</v>
      </c>
      <c r="Q23959">
        <v>1.5599999999999999E-2</v>
      </c>
      <c r="R23959">
        <v>0</v>
      </c>
      <c r="S23959">
        <v>0.35220000000000001</v>
      </c>
      <c r="U23959">
        <v>710</v>
      </c>
      <c r="V23959" s="8">
        <v>40155</v>
      </c>
    </row>
    <row r="23960" spans="1:22" x14ac:dyDescent="0.2">
      <c r="A23960" t="s">
        <v>27912</v>
      </c>
      <c r="B23960">
        <v>1</v>
      </c>
      <c r="C23960">
        <v>2011</v>
      </c>
      <c r="E23960" t="s">
        <v>1301</v>
      </c>
      <c r="F23960">
        <v>2.15</v>
      </c>
      <c r="G23960" t="s">
        <v>28471</v>
      </c>
      <c r="H23960" t="s">
        <v>28472</v>
      </c>
      <c r="P23960">
        <v>0.27200000000000002</v>
      </c>
      <c r="Q23960">
        <v>-1.38E-2</v>
      </c>
      <c r="R23960">
        <v>0</v>
      </c>
      <c r="S23960">
        <v>0.2858</v>
      </c>
      <c r="U23960">
        <v>2</v>
      </c>
      <c r="V23960" s="8">
        <v>40155</v>
      </c>
    </row>
    <row r="23961" spans="1:22" x14ac:dyDescent="0.2">
      <c r="A23961" t="s">
        <v>27912</v>
      </c>
      <c r="B23961">
        <v>6</v>
      </c>
      <c r="C23961">
        <v>2011</v>
      </c>
      <c r="E23961" t="s">
        <v>1301</v>
      </c>
      <c r="F23961">
        <v>2.27</v>
      </c>
      <c r="G23961" t="s">
        <v>28473</v>
      </c>
      <c r="H23961" t="s">
        <v>28474</v>
      </c>
      <c r="P23961">
        <v>0.35539999999999999</v>
      </c>
      <c r="Q23961">
        <v>-1.4E-2</v>
      </c>
      <c r="R23961">
        <v>0</v>
      </c>
      <c r="S23961">
        <v>0.36940000000000001</v>
      </c>
      <c r="U23961">
        <v>285</v>
      </c>
      <c r="V23961" s="8">
        <v>40155</v>
      </c>
    </row>
    <row r="23962" spans="1:22" x14ac:dyDescent="0.2">
      <c r="A23962" t="s">
        <v>27912</v>
      </c>
      <c r="B23962">
        <v>6</v>
      </c>
      <c r="C23962">
        <v>2011</v>
      </c>
      <c r="E23962" t="s">
        <v>5087</v>
      </c>
      <c r="F23962">
        <v>2.27</v>
      </c>
      <c r="G23962" t="s">
        <v>28475</v>
      </c>
      <c r="H23962" t="s">
        <v>28476</v>
      </c>
      <c r="P23962">
        <v>0.39140000000000003</v>
      </c>
      <c r="Q23962">
        <v>1.4800000000000001E-2</v>
      </c>
      <c r="R23962">
        <v>0</v>
      </c>
      <c r="S23962">
        <v>0.37659999999999999</v>
      </c>
      <c r="U23962">
        <v>285</v>
      </c>
      <c r="V23962" s="8">
        <v>40155</v>
      </c>
    </row>
    <row r="23963" spans="1:22" x14ac:dyDescent="0.2">
      <c r="A23963" t="s">
        <v>27912</v>
      </c>
      <c r="B23963">
        <v>12</v>
      </c>
      <c r="C23963">
        <v>2011</v>
      </c>
      <c r="E23963" t="s">
        <v>1301</v>
      </c>
      <c r="F23963">
        <v>1.87</v>
      </c>
      <c r="G23963" t="s">
        <v>28477</v>
      </c>
      <c r="H23963" t="s">
        <v>28478</v>
      </c>
      <c r="P23963">
        <v>0.49669999999999997</v>
      </c>
      <c r="Q23963">
        <v>-1.4999999999999999E-2</v>
      </c>
      <c r="R23963">
        <v>0</v>
      </c>
      <c r="S23963">
        <v>0.51170000000000004</v>
      </c>
      <c r="U23963">
        <v>150</v>
      </c>
      <c r="V23963" s="8">
        <v>40155</v>
      </c>
    </row>
    <row r="23964" spans="1:22" x14ac:dyDescent="0.2">
      <c r="A23964" t="s">
        <v>27912</v>
      </c>
      <c r="B23964">
        <v>12</v>
      </c>
      <c r="C23964">
        <v>2011</v>
      </c>
      <c r="E23964" t="s">
        <v>1301</v>
      </c>
      <c r="F23964">
        <v>1.9</v>
      </c>
      <c r="G23964" t="s">
        <v>28479</v>
      </c>
      <c r="H23964" t="s">
        <v>28478</v>
      </c>
      <c r="P23964">
        <v>0.48010000000000003</v>
      </c>
      <c r="Q23964">
        <v>-1.47E-2</v>
      </c>
      <c r="R23964">
        <v>0</v>
      </c>
      <c r="S23964">
        <v>0.49480000000000002</v>
      </c>
      <c r="U23964">
        <v>51</v>
      </c>
      <c r="V23964" s="8">
        <v>40155</v>
      </c>
    </row>
    <row r="23965" spans="1:22" x14ac:dyDescent="0.2">
      <c r="A23965" t="s">
        <v>27912</v>
      </c>
      <c r="B23965">
        <v>12</v>
      </c>
      <c r="C23965">
        <v>2011</v>
      </c>
      <c r="E23965" t="s">
        <v>5087</v>
      </c>
      <c r="F23965">
        <v>1.87</v>
      </c>
      <c r="G23965" t="s">
        <v>28480</v>
      </c>
      <c r="H23965" t="s">
        <v>28481</v>
      </c>
      <c r="P23965">
        <v>0.2495</v>
      </c>
      <c r="Q23965">
        <v>8.0999999999999996E-3</v>
      </c>
      <c r="R23965">
        <v>0</v>
      </c>
      <c r="S23965">
        <v>0.2414</v>
      </c>
      <c r="U23965">
        <v>150</v>
      </c>
      <c r="V23965" s="8">
        <v>40155</v>
      </c>
    </row>
    <row r="23966" spans="1:22" x14ac:dyDescent="0.2">
      <c r="A23966" t="s">
        <v>27912</v>
      </c>
      <c r="B23966">
        <v>12</v>
      </c>
      <c r="C23966">
        <v>2011</v>
      </c>
      <c r="E23966" t="s">
        <v>5087</v>
      </c>
      <c r="F23966">
        <v>1.9</v>
      </c>
      <c r="G23966" t="s">
        <v>28482</v>
      </c>
      <c r="H23966" t="s">
        <v>28481</v>
      </c>
      <c r="P23966">
        <v>0.26240000000000002</v>
      </c>
      <c r="Q23966">
        <v>8.3999999999999995E-3</v>
      </c>
      <c r="R23966">
        <v>0</v>
      </c>
      <c r="S23966">
        <v>0.254</v>
      </c>
      <c r="U23966">
        <v>50</v>
      </c>
      <c r="V23966" s="8">
        <v>40155</v>
      </c>
    </row>
    <row r="23967" spans="1:22" x14ac:dyDescent="0.2">
      <c r="A23967" t="s">
        <v>2627</v>
      </c>
      <c r="B23967">
        <v>1</v>
      </c>
      <c r="C23967">
        <v>2010</v>
      </c>
      <c r="E23967" t="s">
        <v>1301</v>
      </c>
      <c r="F23967">
        <v>100</v>
      </c>
      <c r="G23967" t="s">
        <v>28483</v>
      </c>
      <c r="H23967" t="s">
        <v>28484</v>
      </c>
      <c r="P23967">
        <v>0.01</v>
      </c>
      <c r="Q23967" t="s">
        <v>1244</v>
      </c>
      <c r="R23967">
        <v>0</v>
      </c>
      <c r="S23967">
        <v>0.01</v>
      </c>
      <c r="U23967">
        <v>240</v>
      </c>
      <c r="V23967" s="8">
        <v>40155</v>
      </c>
    </row>
    <row r="23968" spans="1:22" x14ac:dyDescent="0.2">
      <c r="A23968" t="s">
        <v>2627</v>
      </c>
      <c r="B23968">
        <v>1</v>
      </c>
      <c r="C23968">
        <v>2010</v>
      </c>
      <c r="E23968" t="s">
        <v>1301</v>
      </c>
      <c r="F23968">
        <v>119</v>
      </c>
      <c r="G23968" t="s">
        <v>28485</v>
      </c>
      <c r="H23968" t="s">
        <v>28484</v>
      </c>
      <c r="P23968">
        <v>0.01</v>
      </c>
      <c r="Q23968" t="s">
        <v>1244</v>
      </c>
      <c r="R23968">
        <v>0</v>
      </c>
      <c r="S23968">
        <v>0.01</v>
      </c>
      <c r="U23968">
        <v>10</v>
      </c>
      <c r="V23968" s="8">
        <v>40155</v>
      </c>
    </row>
    <row r="23969" spans="1:22" x14ac:dyDescent="0.2">
      <c r="A23969" t="s">
        <v>2627</v>
      </c>
      <c r="B23969">
        <v>1</v>
      </c>
      <c r="C23969">
        <v>2010</v>
      </c>
      <c r="E23969" t="s">
        <v>1301</v>
      </c>
      <c r="F23969">
        <v>60</v>
      </c>
      <c r="G23969" t="s">
        <v>28486</v>
      </c>
      <c r="H23969" t="s">
        <v>28484</v>
      </c>
      <c r="P23969">
        <v>7.63</v>
      </c>
      <c r="Q23969">
        <v>1.56</v>
      </c>
      <c r="R23969">
        <v>0</v>
      </c>
      <c r="S23969">
        <v>6.07</v>
      </c>
      <c r="U23969">
        <v>40</v>
      </c>
      <c r="V23969" s="8">
        <v>40155</v>
      </c>
    </row>
    <row r="23970" spans="1:22" x14ac:dyDescent="0.2">
      <c r="A23970" t="s">
        <v>2627</v>
      </c>
      <c r="B23970">
        <v>1</v>
      </c>
      <c r="C23970">
        <v>2010</v>
      </c>
      <c r="E23970" t="s">
        <v>1301</v>
      </c>
      <c r="F23970">
        <v>61.5</v>
      </c>
      <c r="G23970" t="s">
        <v>28487</v>
      </c>
      <c r="H23970" t="s">
        <v>28484</v>
      </c>
      <c r="P23970">
        <v>6.49</v>
      </c>
      <c r="Q23970">
        <v>1.46</v>
      </c>
      <c r="R23970">
        <v>0</v>
      </c>
      <c r="S23970">
        <v>5.03</v>
      </c>
      <c r="U23970">
        <v>10</v>
      </c>
      <c r="V23970" s="8">
        <v>40155</v>
      </c>
    </row>
    <row r="23971" spans="1:22" x14ac:dyDescent="0.2">
      <c r="A23971" t="s">
        <v>2627</v>
      </c>
      <c r="B23971">
        <v>1</v>
      </c>
      <c r="C23971">
        <v>2010</v>
      </c>
      <c r="E23971" t="s">
        <v>1301</v>
      </c>
      <c r="F23971">
        <v>65</v>
      </c>
      <c r="G23971" t="s">
        <v>28488</v>
      </c>
      <c r="H23971" t="s">
        <v>28484</v>
      </c>
      <c r="P23971">
        <v>4.22</v>
      </c>
      <c r="Q23971">
        <v>1.1299999999999999</v>
      </c>
      <c r="R23971">
        <v>0</v>
      </c>
      <c r="S23971">
        <v>3.09</v>
      </c>
      <c r="U23971">
        <v>60</v>
      </c>
      <c r="V23971" s="8">
        <v>40155</v>
      </c>
    </row>
    <row r="23972" spans="1:22" x14ac:dyDescent="0.2">
      <c r="A23972" t="s">
        <v>2627</v>
      </c>
      <c r="B23972">
        <v>1</v>
      </c>
      <c r="C23972">
        <v>2010</v>
      </c>
      <c r="E23972" t="s">
        <v>1301</v>
      </c>
      <c r="F23972">
        <v>65.5</v>
      </c>
      <c r="G23972" t="s">
        <v>28489</v>
      </c>
      <c r="H23972" t="s">
        <v>28484</v>
      </c>
      <c r="P23972">
        <v>3.94</v>
      </c>
      <c r="Q23972">
        <v>1.08</v>
      </c>
      <c r="R23972">
        <v>0</v>
      </c>
      <c r="S23972">
        <v>2.86</v>
      </c>
      <c r="U23972">
        <v>40</v>
      </c>
      <c r="V23972" s="8">
        <v>40155</v>
      </c>
    </row>
    <row r="23973" spans="1:22" x14ac:dyDescent="0.2">
      <c r="A23973" t="s">
        <v>2627</v>
      </c>
      <c r="B23973">
        <v>1</v>
      </c>
      <c r="C23973">
        <v>2010</v>
      </c>
      <c r="E23973" t="s">
        <v>1301</v>
      </c>
      <c r="F23973">
        <v>66</v>
      </c>
      <c r="G23973" t="s">
        <v>28490</v>
      </c>
      <c r="H23973" t="s">
        <v>28484</v>
      </c>
      <c r="P23973">
        <v>3.68</v>
      </c>
      <c r="Q23973">
        <v>1.03</v>
      </c>
      <c r="R23973">
        <v>0</v>
      </c>
      <c r="S23973">
        <v>2.65</v>
      </c>
      <c r="U23973">
        <v>80</v>
      </c>
      <c r="V23973" s="8">
        <v>40155</v>
      </c>
    </row>
    <row r="23974" spans="1:22" x14ac:dyDescent="0.2">
      <c r="A23974" t="s">
        <v>2627</v>
      </c>
      <c r="B23974">
        <v>1</v>
      </c>
      <c r="C23974">
        <v>2010</v>
      </c>
      <c r="E23974" t="s">
        <v>1301</v>
      </c>
      <c r="F23974">
        <v>66.5</v>
      </c>
      <c r="G23974" t="s">
        <v>28491</v>
      </c>
      <c r="H23974" t="s">
        <v>28484</v>
      </c>
      <c r="P23974">
        <v>3.43</v>
      </c>
      <c r="Q23974">
        <v>0.98</v>
      </c>
      <c r="R23974">
        <v>0</v>
      </c>
      <c r="S23974">
        <v>2.4500000000000002</v>
      </c>
      <c r="U23974">
        <v>80</v>
      </c>
      <c r="V23974" s="8">
        <v>40155</v>
      </c>
    </row>
    <row r="23975" spans="1:22" x14ac:dyDescent="0.2">
      <c r="A23975" t="s">
        <v>2627</v>
      </c>
      <c r="B23975">
        <v>1</v>
      </c>
      <c r="C23975">
        <v>2010</v>
      </c>
      <c r="E23975" t="s">
        <v>1301</v>
      </c>
      <c r="F23975">
        <v>67</v>
      </c>
      <c r="G23975" t="s">
        <v>28492</v>
      </c>
      <c r="H23975" t="s">
        <v>28484</v>
      </c>
      <c r="P23975">
        <v>3.19</v>
      </c>
      <c r="Q23975">
        <v>0.93</v>
      </c>
      <c r="R23975">
        <v>0</v>
      </c>
      <c r="S23975">
        <v>2.2599999999999998</v>
      </c>
      <c r="U23975">
        <v>40</v>
      </c>
      <c r="V23975" s="8">
        <v>40155</v>
      </c>
    </row>
    <row r="23976" spans="1:22" x14ac:dyDescent="0.2">
      <c r="A23976" t="s">
        <v>2627</v>
      </c>
      <c r="B23976">
        <v>1</v>
      </c>
      <c r="C23976">
        <v>2010</v>
      </c>
      <c r="E23976" t="s">
        <v>1301</v>
      </c>
      <c r="F23976">
        <v>75</v>
      </c>
      <c r="G23976" t="s">
        <v>28493</v>
      </c>
      <c r="H23976" t="s">
        <v>28484</v>
      </c>
      <c r="P23976">
        <v>0.9</v>
      </c>
      <c r="Q23976">
        <v>0.36</v>
      </c>
      <c r="R23976">
        <v>0</v>
      </c>
      <c r="S23976">
        <v>0.54</v>
      </c>
      <c r="U23976">
        <v>100</v>
      </c>
      <c r="V23976" s="8">
        <v>40155</v>
      </c>
    </row>
    <row r="23977" spans="1:22" x14ac:dyDescent="0.2">
      <c r="A23977" t="s">
        <v>2627</v>
      </c>
      <c r="B23977">
        <v>1</v>
      </c>
      <c r="C23977">
        <v>2010</v>
      </c>
      <c r="E23977" t="s">
        <v>1301</v>
      </c>
      <c r="F23977">
        <v>80</v>
      </c>
      <c r="G23977" t="s">
        <v>28494</v>
      </c>
      <c r="H23977" t="s">
        <v>28484</v>
      </c>
      <c r="P23977">
        <v>0.36</v>
      </c>
      <c r="Q23977">
        <v>0.17</v>
      </c>
      <c r="R23977">
        <v>0</v>
      </c>
      <c r="S23977">
        <v>0.19</v>
      </c>
      <c r="U23977">
        <v>70</v>
      </c>
      <c r="V23977" s="8">
        <v>40155</v>
      </c>
    </row>
    <row r="23978" spans="1:22" x14ac:dyDescent="0.2">
      <c r="A23978" t="s">
        <v>2627</v>
      </c>
      <c r="B23978">
        <v>1</v>
      </c>
      <c r="C23978">
        <v>2010</v>
      </c>
      <c r="E23978" t="s">
        <v>1301</v>
      </c>
      <c r="F23978">
        <v>85</v>
      </c>
      <c r="G23978" t="s">
        <v>28495</v>
      </c>
      <c r="H23978" t="s">
        <v>28484</v>
      </c>
      <c r="P23978">
        <v>0.13</v>
      </c>
      <c r="Q23978">
        <v>7.0000000000000007E-2</v>
      </c>
      <c r="R23978">
        <v>0</v>
      </c>
      <c r="S23978">
        <v>0.06</v>
      </c>
      <c r="U23978">
        <v>300</v>
      </c>
      <c r="V23978" s="8">
        <v>40155</v>
      </c>
    </row>
    <row r="23979" spans="1:22" x14ac:dyDescent="0.2">
      <c r="A23979" t="s">
        <v>2627</v>
      </c>
      <c r="B23979">
        <v>1</v>
      </c>
      <c r="C23979">
        <v>2010</v>
      </c>
      <c r="E23979" t="s">
        <v>1301</v>
      </c>
      <c r="F23979">
        <v>90</v>
      </c>
      <c r="G23979" t="s">
        <v>28496</v>
      </c>
      <c r="H23979" t="s">
        <v>28484</v>
      </c>
      <c r="P23979">
        <v>0.04</v>
      </c>
      <c r="Q23979">
        <v>0.02</v>
      </c>
      <c r="R23979">
        <v>0</v>
      </c>
      <c r="S23979">
        <v>0.02</v>
      </c>
      <c r="U23979">
        <v>60</v>
      </c>
      <c r="V23979" s="8">
        <v>40155</v>
      </c>
    </row>
    <row r="23980" spans="1:22" x14ac:dyDescent="0.2">
      <c r="A23980" t="s">
        <v>2627</v>
      </c>
      <c r="B23980">
        <v>1</v>
      </c>
      <c r="C23980">
        <v>2010</v>
      </c>
      <c r="E23980" t="s">
        <v>5087</v>
      </c>
      <c r="F23980">
        <v>119</v>
      </c>
      <c r="G23980" t="s">
        <v>28497</v>
      </c>
      <c r="H23980" t="s">
        <v>28498</v>
      </c>
      <c r="P23980">
        <v>52.19</v>
      </c>
      <c r="Q23980">
        <v>-1.75</v>
      </c>
      <c r="R23980">
        <v>0</v>
      </c>
      <c r="S23980">
        <v>53.94</v>
      </c>
      <c r="U23980">
        <v>10</v>
      </c>
      <c r="V23980" s="8">
        <v>40155</v>
      </c>
    </row>
    <row r="23981" spans="1:22" x14ac:dyDescent="0.2">
      <c r="A23981" t="s">
        <v>2627</v>
      </c>
      <c r="B23981">
        <v>1</v>
      </c>
      <c r="C23981">
        <v>2010</v>
      </c>
      <c r="E23981" t="s">
        <v>5087</v>
      </c>
      <c r="F23981">
        <v>60</v>
      </c>
      <c r="G23981" t="s">
        <v>28499</v>
      </c>
      <c r="H23981" t="s">
        <v>28498</v>
      </c>
      <c r="P23981">
        <v>0.82</v>
      </c>
      <c r="Q23981">
        <v>-0.19</v>
      </c>
      <c r="R23981">
        <v>0</v>
      </c>
      <c r="S23981">
        <v>1.01</v>
      </c>
      <c r="U23981">
        <v>80</v>
      </c>
      <c r="V23981" s="8">
        <v>40155</v>
      </c>
    </row>
    <row r="23982" spans="1:22" x14ac:dyDescent="0.2">
      <c r="A23982" t="s">
        <v>2627</v>
      </c>
      <c r="B23982">
        <v>1</v>
      </c>
      <c r="C23982">
        <v>2010</v>
      </c>
      <c r="E23982" t="s">
        <v>5087</v>
      </c>
      <c r="F23982">
        <v>65</v>
      </c>
      <c r="G23982" t="s">
        <v>28500</v>
      </c>
      <c r="H23982" t="s">
        <v>28498</v>
      </c>
      <c r="P23982">
        <v>2.41</v>
      </c>
      <c r="Q23982">
        <v>-0.62</v>
      </c>
      <c r="R23982">
        <v>0</v>
      </c>
      <c r="S23982">
        <v>3.03</v>
      </c>
      <c r="U23982">
        <v>60</v>
      </c>
      <c r="V23982" s="8">
        <v>40155</v>
      </c>
    </row>
    <row r="23983" spans="1:22" x14ac:dyDescent="0.2">
      <c r="A23983" t="s">
        <v>2627</v>
      </c>
      <c r="B23983">
        <v>1</v>
      </c>
      <c r="C23983">
        <v>2010</v>
      </c>
      <c r="E23983" t="s">
        <v>5087</v>
      </c>
      <c r="F23983">
        <v>65.5</v>
      </c>
      <c r="G23983" t="s">
        <v>28501</v>
      </c>
      <c r="H23983" t="s">
        <v>28498</v>
      </c>
      <c r="P23983">
        <v>2.63</v>
      </c>
      <c r="Q23983">
        <v>-0.67</v>
      </c>
      <c r="R23983">
        <v>0</v>
      </c>
      <c r="S23983">
        <v>3.3</v>
      </c>
      <c r="U23983">
        <v>40</v>
      </c>
      <c r="V23983" s="8">
        <v>40155</v>
      </c>
    </row>
    <row r="23984" spans="1:22" x14ac:dyDescent="0.2">
      <c r="A23984" t="s">
        <v>2627</v>
      </c>
      <c r="B23984">
        <v>1</v>
      </c>
      <c r="C23984">
        <v>2010</v>
      </c>
      <c r="E23984" t="s">
        <v>5087</v>
      </c>
      <c r="F23984">
        <v>66</v>
      </c>
      <c r="G23984" t="s">
        <v>28502</v>
      </c>
      <c r="H23984" t="s">
        <v>28498</v>
      </c>
      <c r="P23984">
        <v>2.87</v>
      </c>
      <c r="Q23984">
        <v>-0.72</v>
      </c>
      <c r="R23984">
        <v>0</v>
      </c>
      <c r="S23984">
        <v>3.59</v>
      </c>
      <c r="U23984">
        <v>80</v>
      </c>
      <c r="V23984" s="8">
        <v>40155</v>
      </c>
    </row>
    <row r="23985" spans="1:22" x14ac:dyDescent="0.2">
      <c r="A23985" t="s">
        <v>2627</v>
      </c>
      <c r="B23985">
        <v>1</v>
      </c>
      <c r="C23985">
        <v>2010</v>
      </c>
      <c r="E23985" t="s">
        <v>5087</v>
      </c>
      <c r="F23985">
        <v>66.5</v>
      </c>
      <c r="G23985" t="s">
        <v>28503</v>
      </c>
      <c r="H23985" t="s">
        <v>28498</v>
      </c>
      <c r="P23985">
        <v>3.12</v>
      </c>
      <c r="Q23985">
        <v>-0.77</v>
      </c>
      <c r="R23985">
        <v>0</v>
      </c>
      <c r="S23985">
        <v>3.89</v>
      </c>
      <c r="U23985">
        <v>80</v>
      </c>
      <c r="V23985" s="8">
        <v>40155</v>
      </c>
    </row>
    <row r="23986" spans="1:22" x14ac:dyDescent="0.2">
      <c r="A23986" t="s">
        <v>2627</v>
      </c>
      <c r="B23986">
        <v>1</v>
      </c>
      <c r="C23986">
        <v>2010</v>
      </c>
      <c r="E23986" t="s">
        <v>5087</v>
      </c>
      <c r="F23986">
        <v>67</v>
      </c>
      <c r="G23986" t="s">
        <v>28504</v>
      </c>
      <c r="H23986" t="s">
        <v>28498</v>
      </c>
      <c r="P23986">
        <v>3.38</v>
      </c>
      <c r="Q23986">
        <v>-0.82</v>
      </c>
      <c r="R23986">
        <v>0</v>
      </c>
      <c r="S23986">
        <v>4.2</v>
      </c>
      <c r="U23986">
        <v>40</v>
      </c>
      <c r="V23986" s="8">
        <v>40155</v>
      </c>
    </row>
    <row r="23987" spans="1:22" x14ac:dyDescent="0.2">
      <c r="A23987" t="s">
        <v>2627</v>
      </c>
      <c r="B23987">
        <v>1</v>
      </c>
      <c r="C23987">
        <v>2010</v>
      </c>
      <c r="E23987" t="s">
        <v>5087</v>
      </c>
      <c r="F23987">
        <v>98</v>
      </c>
      <c r="G23987" t="s">
        <v>28505</v>
      </c>
      <c r="H23987" t="s">
        <v>28498</v>
      </c>
      <c r="P23987">
        <v>31.19</v>
      </c>
      <c r="Q23987">
        <v>-1.75</v>
      </c>
      <c r="R23987">
        <v>0</v>
      </c>
      <c r="S23987">
        <v>32.94</v>
      </c>
      <c r="U23987">
        <v>10</v>
      </c>
      <c r="V23987" s="8">
        <v>40155</v>
      </c>
    </row>
    <row r="23988" spans="1:22" x14ac:dyDescent="0.2">
      <c r="A23988" t="s">
        <v>2627</v>
      </c>
      <c r="B23988">
        <v>2</v>
      </c>
      <c r="C23988">
        <v>2010</v>
      </c>
      <c r="E23988" t="s">
        <v>1301</v>
      </c>
      <c r="F23988">
        <v>100</v>
      </c>
      <c r="G23988" t="s">
        <v>28506</v>
      </c>
      <c r="H23988" t="s">
        <v>28507</v>
      </c>
      <c r="P23988">
        <v>0.13</v>
      </c>
      <c r="Q23988">
        <v>0.06</v>
      </c>
      <c r="R23988">
        <v>0</v>
      </c>
      <c r="S23988">
        <v>7.0000000000000007E-2</v>
      </c>
      <c r="U23988">
        <v>240</v>
      </c>
      <c r="V23988" s="8">
        <v>40155</v>
      </c>
    </row>
    <row r="23989" spans="1:22" x14ac:dyDescent="0.2">
      <c r="A23989" t="s">
        <v>2627</v>
      </c>
      <c r="B23989">
        <v>2</v>
      </c>
      <c r="C23989">
        <v>2010</v>
      </c>
      <c r="E23989" t="s">
        <v>1301</v>
      </c>
      <c r="F23989">
        <v>119</v>
      </c>
      <c r="G23989" t="s">
        <v>28508</v>
      </c>
      <c r="H23989" t="s">
        <v>28507</v>
      </c>
      <c r="P23989">
        <v>0.01</v>
      </c>
      <c r="Q23989" t="s">
        <v>1244</v>
      </c>
      <c r="R23989">
        <v>0</v>
      </c>
      <c r="S23989">
        <v>0.01</v>
      </c>
      <c r="U23989">
        <v>10</v>
      </c>
      <c r="V23989" s="8">
        <v>40155</v>
      </c>
    </row>
    <row r="23990" spans="1:22" x14ac:dyDescent="0.2">
      <c r="A23990" t="s">
        <v>2627</v>
      </c>
      <c r="B23990">
        <v>2</v>
      </c>
      <c r="C23990">
        <v>2010</v>
      </c>
      <c r="E23990" t="s">
        <v>1301</v>
      </c>
      <c r="F23990">
        <v>60</v>
      </c>
      <c r="G23990" t="s">
        <v>28509</v>
      </c>
      <c r="H23990" t="s">
        <v>28507</v>
      </c>
      <c r="P23990">
        <v>8.8000000000000007</v>
      </c>
      <c r="Q23990">
        <v>1.57</v>
      </c>
      <c r="R23990">
        <v>0</v>
      </c>
      <c r="S23990">
        <v>7.23</v>
      </c>
      <c r="U23990">
        <v>40</v>
      </c>
      <c r="V23990" s="8">
        <v>40155</v>
      </c>
    </row>
    <row r="23991" spans="1:22" x14ac:dyDescent="0.2">
      <c r="A23991" t="s">
        <v>2627</v>
      </c>
      <c r="B23991">
        <v>2</v>
      </c>
      <c r="C23991">
        <v>2010</v>
      </c>
      <c r="E23991" t="s">
        <v>1301</v>
      </c>
      <c r="F23991">
        <v>61.5</v>
      </c>
      <c r="G23991" t="s">
        <v>28510</v>
      </c>
      <c r="H23991" t="s">
        <v>28507</v>
      </c>
      <c r="P23991">
        <v>7.8</v>
      </c>
      <c r="Q23991">
        <v>1.47</v>
      </c>
      <c r="R23991">
        <v>0</v>
      </c>
      <c r="S23991">
        <v>6.33</v>
      </c>
      <c r="U23991">
        <v>10</v>
      </c>
      <c r="V23991" s="8">
        <v>40155</v>
      </c>
    </row>
    <row r="23992" spans="1:22" x14ac:dyDescent="0.2">
      <c r="A23992" t="s">
        <v>2627</v>
      </c>
      <c r="B23992">
        <v>2</v>
      </c>
      <c r="C23992">
        <v>2010</v>
      </c>
      <c r="E23992" t="s">
        <v>1301</v>
      </c>
      <c r="F23992">
        <v>65</v>
      </c>
      <c r="G23992" t="s">
        <v>28511</v>
      </c>
      <c r="H23992" t="s">
        <v>28507</v>
      </c>
      <c r="P23992">
        <v>5.76</v>
      </c>
      <c r="Q23992">
        <v>1.19</v>
      </c>
      <c r="R23992">
        <v>0</v>
      </c>
      <c r="S23992">
        <v>4.57</v>
      </c>
      <c r="U23992">
        <v>60</v>
      </c>
      <c r="V23992" s="8">
        <v>40155</v>
      </c>
    </row>
    <row r="23993" spans="1:22" x14ac:dyDescent="0.2">
      <c r="A23993" t="s">
        <v>2627</v>
      </c>
      <c r="B23993">
        <v>2</v>
      </c>
      <c r="C23993">
        <v>2010</v>
      </c>
      <c r="E23993" t="s">
        <v>1301</v>
      </c>
      <c r="F23993">
        <v>65.5</v>
      </c>
      <c r="G23993" t="s">
        <v>28512</v>
      </c>
      <c r="H23993" t="s">
        <v>28507</v>
      </c>
      <c r="P23993">
        <v>5.51</v>
      </c>
      <c r="Q23993">
        <v>1.1599999999999999</v>
      </c>
      <c r="R23993">
        <v>0</v>
      </c>
      <c r="S23993">
        <v>4.3499999999999996</v>
      </c>
      <c r="U23993">
        <v>40</v>
      </c>
      <c r="V23993" s="8">
        <v>40155</v>
      </c>
    </row>
    <row r="23994" spans="1:22" x14ac:dyDescent="0.2">
      <c r="A23994" t="s">
        <v>2627</v>
      </c>
      <c r="B23994">
        <v>2</v>
      </c>
      <c r="C23994">
        <v>2010</v>
      </c>
      <c r="E23994" t="s">
        <v>1301</v>
      </c>
      <c r="F23994">
        <v>66</v>
      </c>
      <c r="G23994" t="s">
        <v>28513</v>
      </c>
      <c r="H23994" t="s">
        <v>28507</v>
      </c>
      <c r="P23994">
        <v>5.26</v>
      </c>
      <c r="Q23994">
        <v>1.1200000000000001</v>
      </c>
      <c r="R23994">
        <v>0</v>
      </c>
      <c r="S23994">
        <v>4.1399999999999997</v>
      </c>
      <c r="U23994">
        <v>80</v>
      </c>
      <c r="V23994" s="8">
        <v>40155</v>
      </c>
    </row>
    <row r="23995" spans="1:22" x14ac:dyDescent="0.2">
      <c r="A23995" t="s">
        <v>2627</v>
      </c>
      <c r="B23995">
        <v>2</v>
      </c>
      <c r="C23995">
        <v>2010</v>
      </c>
      <c r="E23995" t="s">
        <v>1301</v>
      </c>
      <c r="F23995">
        <v>66.5</v>
      </c>
      <c r="G23995" t="s">
        <v>28514</v>
      </c>
      <c r="H23995" t="s">
        <v>28507</v>
      </c>
      <c r="P23995">
        <v>5.0199999999999996</v>
      </c>
      <c r="Q23995">
        <v>1.08</v>
      </c>
      <c r="R23995">
        <v>0</v>
      </c>
      <c r="S23995">
        <v>3.94</v>
      </c>
      <c r="U23995">
        <v>80</v>
      </c>
      <c r="V23995" s="8">
        <v>40155</v>
      </c>
    </row>
    <row r="23996" spans="1:22" x14ac:dyDescent="0.2">
      <c r="A23996" t="s">
        <v>2627</v>
      </c>
      <c r="B23996">
        <v>2</v>
      </c>
      <c r="C23996">
        <v>2010</v>
      </c>
      <c r="E23996" t="s">
        <v>1301</v>
      </c>
      <c r="F23996">
        <v>67</v>
      </c>
      <c r="G23996" t="s">
        <v>28515</v>
      </c>
      <c r="H23996" t="s">
        <v>28507</v>
      </c>
      <c r="P23996">
        <v>4.78</v>
      </c>
      <c r="Q23996">
        <v>1.03</v>
      </c>
      <c r="R23996">
        <v>0</v>
      </c>
      <c r="S23996">
        <v>3.75</v>
      </c>
      <c r="U23996">
        <v>40</v>
      </c>
      <c r="V23996" s="8">
        <v>40155</v>
      </c>
    </row>
    <row r="23997" spans="1:22" x14ac:dyDescent="0.2">
      <c r="A23997" t="s">
        <v>2627</v>
      </c>
      <c r="B23997">
        <v>2</v>
      </c>
      <c r="C23997">
        <v>2010</v>
      </c>
      <c r="E23997" t="s">
        <v>1301</v>
      </c>
      <c r="F23997">
        <v>75</v>
      </c>
      <c r="G23997" t="s">
        <v>28516</v>
      </c>
      <c r="H23997" t="s">
        <v>28507</v>
      </c>
      <c r="P23997">
        <v>2.2400000000000002</v>
      </c>
      <c r="Q23997">
        <v>0.61</v>
      </c>
      <c r="R23997">
        <v>0</v>
      </c>
      <c r="S23997">
        <v>1.63</v>
      </c>
      <c r="U23997">
        <v>100</v>
      </c>
      <c r="V23997" s="8">
        <v>40155</v>
      </c>
    </row>
    <row r="23998" spans="1:22" x14ac:dyDescent="0.2">
      <c r="A23998" t="s">
        <v>2627</v>
      </c>
      <c r="B23998">
        <v>2</v>
      </c>
      <c r="C23998">
        <v>2010</v>
      </c>
      <c r="E23998" t="s">
        <v>1301</v>
      </c>
      <c r="F23998">
        <v>80</v>
      </c>
      <c r="G23998" t="s">
        <v>28517</v>
      </c>
      <c r="H23998" t="s">
        <v>28507</v>
      </c>
      <c r="P23998">
        <v>1.34</v>
      </c>
      <c r="Q23998">
        <v>0.43</v>
      </c>
      <c r="R23998">
        <v>0</v>
      </c>
      <c r="S23998">
        <v>0.91</v>
      </c>
      <c r="U23998">
        <v>70</v>
      </c>
      <c r="V23998" s="8">
        <v>40155</v>
      </c>
    </row>
    <row r="23999" spans="1:22" x14ac:dyDescent="0.2">
      <c r="A23999" t="s">
        <v>2627</v>
      </c>
      <c r="B23999">
        <v>2</v>
      </c>
      <c r="C23999">
        <v>2010</v>
      </c>
      <c r="E23999" t="s">
        <v>1301</v>
      </c>
      <c r="F23999">
        <v>85</v>
      </c>
      <c r="G23999" t="s">
        <v>28518</v>
      </c>
      <c r="H23999" t="s">
        <v>28507</v>
      </c>
      <c r="P23999">
        <v>0.77</v>
      </c>
      <c r="Q23999">
        <v>0.28000000000000003</v>
      </c>
      <c r="R23999">
        <v>0</v>
      </c>
      <c r="S23999">
        <v>0.49</v>
      </c>
      <c r="U23999">
        <v>300</v>
      </c>
      <c r="V23999" s="8">
        <v>40155</v>
      </c>
    </row>
    <row r="24000" spans="1:22" x14ac:dyDescent="0.2">
      <c r="A24000" t="s">
        <v>2627</v>
      </c>
      <c r="B24000">
        <v>2</v>
      </c>
      <c r="C24000">
        <v>2010</v>
      </c>
      <c r="E24000" t="s">
        <v>1301</v>
      </c>
      <c r="F24000">
        <v>90</v>
      </c>
      <c r="G24000" t="s">
        <v>28519</v>
      </c>
      <c r="H24000" t="s">
        <v>28507</v>
      </c>
      <c r="P24000">
        <v>0.43</v>
      </c>
      <c r="Q24000">
        <v>0.17</v>
      </c>
      <c r="R24000">
        <v>0</v>
      </c>
      <c r="S24000">
        <v>0.26</v>
      </c>
      <c r="U24000">
        <v>60</v>
      </c>
      <c r="V24000" s="8">
        <v>40155</v>
      </c>
    </row>
    <row r="24001" spans="1:22" x14ac:dyDescent="0.2">
      <c r="A24001" t="s">
        <v>2627</v>
      </c>
      <c r="B24001">
        <v>2</v>
      </c>
      <c r="C24001">
        <v>2010</v>
      </c>
      <c r="E24001" t="s">
        <v>5087</v>
      </c>
      <c r="F24001">
        <v>119</v>
      </c>
      <c r="G24001" t="s">
        <v>28520</v>
      </c>
      <c r="H24001" t="s">
        <v>28521</v>
      </c>
      <c r="P24001">
        <v>52.2</v>
      </c>
      <c r="Q24001">
        <v>-1.74</v>
      </c>
      <c r="R24001">
        <v>0</v>
      </c>
      <c r="S24001">
        <v>53.94</v>
      </c>
      <c r="U24001">
        <v>10</v>
      </c>
      <c r="V24001" s="8">
        <v>40155</v>
      </c>
    </row>
    <row r="24002" spans="1:22" x14ac:dyDescent="0.2">
      <c r="A24002" t="s">
        <v>2627</v>
      </c>
      <c r="B24002">
        <v>2</v>
      </c>
      <c r="C24002">
        <v>2010</v>
      </c>
      <c r="E24002" t="s">
        <v>5087</v>
      </c>
      <c r="F24002">
        <v>60</v>
      </c>
      <c r="G24002" t="s">
        <v>28522</v>
      </c>
      <c r="H24002" t="s">
        <v>28521</v>
      </c>
      <c r="P24002">
        <v>1.99</v>
      </c>
      <c r="Q24002">
        <v>-0.18</v>
      </c>
      <c r="R24002">
        <v>0</v>
      </c>
      <c r="S24002">
        <v>2.17</v>
      </c>
      <c r="U24002">
        <v>80</v>
      </c>
      <c r="V24002" s="8">
        <v>40155</v>
      </c>
    </row>
    <row r="24003" spans="1:22" x14ac:dyDescent="0.2">
      <c r="A24003" t="s">
        <v>2627</v>
      </c>
      <c r="B24003">
        <v>2</v>
      </c>
      <c r="C24003">
        <v>2010</v>
      </c>
      <c r="E24003" t="s">
        <v>5087</v>
      </c>
      <c r="F24003">
        <v>65</v>
      </c>
      <c r="G24003" t="s">
        <v>28523</v>
      </c>
      <c r="H24003" t="s">
        <v>28521</v>
      </c>
      <c r="P24003">
        <v>3.95</v>
      </c>
      <c r="Q24003">
        <v>-0.56000000000000005</v>
      </c>
      <c r="R24003">
        <v>0</v>
      </c>
      <c r="S24003">
        <v>4.51</v>
      </c>
      <c r="U24003">
        <v>60</v>
      </c>
      <c r="V24003" s="8">
        <v>40155</v>
      </c>
    </row>
    <row r="24004" spans="1:22" x14ac:dyDescent="0.2">
      <c r="A24004" t="s">
        <v>2627</v>
      </c>
      <c r="B24004">
        <v>2</v>
      </c>
      <c r="C24004">
        <v>2010</v>
      </c>
      <c r="E24004" t="s">
        <v>5087</v>
      </c>
      <c r="F24004">
        <v>65.5</v>
      </c>
      <c r="G24004" t="s">
        <v>28524</v>
      </c>
      <c r="H24004" t="s">
        <v>28521</v>
      </c>
      <c r="P24004">
        <v>4.2</v>
      </c>
      <c r="Q24004">
        <v>-0.59</v>
      </c>
      <c r="R24004">
        <v>0</v>
      </c>
      <c r="S24004">
        <v>4.79</v>
      </c>
      <c r="U24004">
        <v>40</v>
      </c>
      <c r="V24004" s="8">
        <v>40155</v>
      </c>
    </row>
    <row r="24005" spans="1:22" x14ac:dyDescent="0.2">
      <c r="A24005" t="s">
        <v>2627</v>
      </c>
      <c r="B24005">
        <v>2</v>
      </c>
      <c r="C24005">
        <v>2010</v>
      </c>
      <c r="E24005" t="s">
        <v>5087</v>
      </c>
      <c r="F24005">
        <v>66</v>
      </c>
      <c r="G24005" t="s">
        <v>28525</v>
      </c>
      <c r="H24005" t="s">
        <v>28521</v>
      </c>
      <c r="P24005">
        <v>4.45</v>
      </c>
      <c r="Q24005">
        <v>-0.63</v>
      </c>
      <c r="R24005">
        <v>0</v>
      </c>
      <c r="S24005">
        <v>5.08</v>
      </c>
      <c r="U24005">
        <v>80</v>
      </c>
      <c r="V24005" s="8">
        <v>40155</v>
      </c>
    </row>
    <row r="24006" spans="1:22" x14ac:dyDescent="0.2">
      <c r="A24006" t="s">
        <v>2627</v>
      </c>
      <c r="B24006">
        <v>2</v>
      </c>
      <c r="C24006">
        <v>2010</v>
      </c>
      <c r="E24006" t="s">
        <v>5087</v>
      </c>
      <c r="F24006">
        <v>66.5</v>
      </c>
      <c r="G24006" t="s">
        <v>28526</v>
      </c>
      <c r="H24006" t="s">
        <v>28521</v>
      </c>
      <c r="P24006">
        <v>4.71</v>
      </c>
      <c r="Q24006">
        <v>-0.67</v>
      </c>
      <c r="R24006">
        <v>0</v>
      </c>
      <c r="S24006">
        <v>5.38</v>
      </c>
      <c r="U24006">
        <v>80</v>
      </c>
      <c r="V24006" s="8">
        <v>40155</v>
      </c>
    </row>
    <row r="24007" spans="1:22" x14ac:dyDescent="0.2">
      <c r="A24007" t="s">
        <v>2627</v>
      </c>
      <c r="B24007">
        <v>2</v>
      </c>
      <c r="C24007">
        <v>2010</v>
      </c>
      <c r="E24007" t="s">
        <v>5087</v>
      </c>
      <c r="F24007">
        <v>67</v>
      </c>
      <c r="G24007" t="s">
        <v>28527</v>
      </c>
      <c r="H24007" t="s">
        <v>28521</v>
      </c>
      <c r="P24007">
        <v>4.97</v>
      </c>
      <c r="Q24007">
        <v>-0.72</v>
      </c>
      <c r="R24007">
        <v>0</v>
      </c>
      <c r="S24007">
        <v>5.69</v>
      </c>
      <c r="U24007">
        <v>40</v>
      </c>
      <c r="V24007" s="8">
        <v>40155</v>
      </c>
    </row>
    <row r="24008" spans="1:22" x14ac:dyDescent="0.2">
      <c r="A24008" t="s">
        <v>2627</v>
      </c>
      <c r="B24008">
        <v>2</v>
      </c>
      <c r="C24008">
        <v>2010</v>
      </c>
      <c r="E24008" t="s">
        <v>5087</v>
      </c>
      <c r="F24008">
        <v>98</v>
      </c>
      <c r="G24008" t="s">
        <v>28528</v>
      </c>
      <c r="H24008" t="s">
        <v>28521</v>
      </c>
      <c r="P24008">
        <v>31.35</v>
      </c>
      <c r="Q24008">
        <v>-1.67</v>
      </c>
      <c r="R24008">
        <v>0</v>
      </c>
      <c r="S24008">
        <v>33.020000000000003</v>
      </c>
      <c r="U24008">
        <v>10</v>
      </c>
      <c r="V24008" s="8">
        <v>40155</v>
      </c>
    </row>
    <row r="24009" spans="1:22" x14ac:dyDescent="0.2">
      <c r="A24009" t="s">
        <v>2627</v>
      </c>
      <c r="B24009">
        <v>3</v>
      </c>
      <c r="C24009">
        <v>2010</v>
      </c>
      <c r="E24009" t="s">
        <v>1301</v>
      </c>
      <c r="F24009">
        <v>100</v>
      </c>
      <c r="G24009" t="s">
        <v>28529</v>
      </c>
      <c r="H24009" t="s">
        <v>28530</v>
      </c>
      <c r="P24009">
        <v>7.0000000000000007E-2</v>
      </c>
      <c r="Q24009">
        <v>0.02</v>
      </c>
      <c r="R24009">
        <v>0</v>
      </c>
      <c r="S24009">
        <v>0.05</v>
      </c>
      <c r="U24009">
        <v>100</v>
      </c>
      <c r="V24009" s="8">
        <v>40155</v>
      </c>
    </row>
    <row r="24010" spans="1:22" x14ac:dyDescent="0.2">
      <c r="A24010" t="s">
        <v>2627</v>
      </c>
      <c r="B24010">
        <v>3</v>
      </c>
      <c r="C24010">
        <v>2010</v>
      </c>
      <c r="E24010" t="s">
        <v>1301</v>
      </c>
      <c r="F24010">
        <v>54</v>
      </c>
      <c r="G24010" t="s">
        <v>28531</v>
      </c>
      <c r="H24010" t="s">
        <v>28530</v>
      </c>
      <c r="P24010">
        <v>5.67</v>
      </c>
      <c r="Q24010">
        <v>0.78</v>
      </c>
      <c r="R24010">
        <v>0</v>
      </c>
      <c r="S24010">
        <v>4.8899999999999997</v>
      </c>
      <c r="U24010">
        <v>10</v>
      </c>
      <c r="V24010" s="8">
        <v>40155</v>
      </c>
    </row>
    <row r="24011" spans="1:22" x14ac:dyDescent="0.2">
      <c r="A24011" t="s">
        <v>2627</v>
      </c>
      <c r="B24011">
        <v>3</v>
      </c>
      <c r="C24011">
        <v>2010</v>
      </c>
      <c r="E24011" t="s">
        <v>1301</v>
      </c>
      <c r="F24011">
        <v>60</v>
      </c>
      <c r="G24011" t="s">
        <v>28532</v>
      </c>
      <c r="H24011" t="s">
        <v>28530</v>
      </c>
      <c r="P24011">
        <v>3.13</v>
      </c>
      <c r="Q24011">
        <v>0.52</v>
      </c>
      <c r="R24011">
        <v>0</v>
      </c>
      <c r="S24011">
        <v>2.61</v>
      </c>
      <c r="U24011">
        <v>40</v>
      </c>
      <c r="V24011" s="8">
        <v>40155</v>
      </c>
    </row>
    <row r="24012" spans="1:22" x14ac:dyDescent="0.2">
      <c r="A24012" t="s">
        <v>2627</v>
      </c>
      <c r="B24012">
        <v>3</v>
      </c>
      <c r="C24012">
        <v>2010</v>
      </c>
      <c r="E24012" t="s">
        <v>1301</v>
      </c>
      <c r="F24012">
        <v>62</v>
      </c>
      <c r="G24012" t="s">
        <v>28533</v>
      </c>
      <c r="H24012" t="s">
        <v>28530</v>
      </c>
      <c r="P24012">
        <v>2.5499999999999998</v>
      </c>
      <c r="Q24012">
        <v>0.44</v>
      </c>
      <c r="R24012">
        <v>0</v>
      </c>
      <c r="S24012">
        <v>2.11</v>
      </c>
      <c r="U24012">
        <v>20</v>
      </c>
      <c r="V24012" s="8">
        <v>40155</v>
      </c>
    </row>
    <row r="24013" spans="1:22" x14ac:dyDescent="0.2">
      <c r="A24013" t="s">
        <v>2627</v>
      </c>
      <c r="B24013">
        <v>3</v>
      </c>
      <c r="C24013">
        <v>2010</v>
      </c>
      <c r="E24013" t="s">
        <v>1301</v>
      </c>
      <c r="F24013">
        <v>65.5</v>
      </c>
      <c r="G24013" t="s">
        <v>28534</v>
      </c>
      <c r="H24013" t="s">
        <v>28530</v>
      </c>
      <c r="P24013">
        <v>1.77</v>
      </c>
      <c r="Q24013">
        <v>0.33</v>
      </c>
      <c r="R24013">
        <v>0</v>
      </c>
      <c r="S24013">
        <v>1.44</v>
      </c>
      <c r="U24013">
        <v>40</v>
      </c>
      <c r="V24013" s="8">
        <v>40155</v>
      </c>
    </row>
    <row r="24014" spans="1:22" x14ac:dyDescent="0.2">
      <c r="A24014" t="s">
        <v>2627</v>
      </c>
      <c r="B24014">
        <v>3</v>
      </c>
      <c r="C24014">
        <v>2010</v>
      </c>
      <c r="E24014" t="s">
        <v>1301</v>
      </c>
      <c r="F24014">
        <v>66</v>
      </c>
      <c r="G24014" t="s">
        <v>28535</v>
      </c>
      <c r="H24014" t="s">
        <v>28530</v>
      </c>
      <c r="P24014">
        <v>1.68</v>
      </c>
      <c r="Q24014">
        <v>0.32</v>
      </c>
      <c r="R24014">
        <v>0</v>
      </c>
      <c r="S24014">
        <v>1.36</v>
      </c>
      <c r="U24014">
        <v>40</v>
      </c>
      <c r="V24014" s="8">
        <v>40155</v>
      </c>
    </row>
    <row r="24015" spans="1:22" x14ac:dyDescent="0.2">
      <c r="A24015" t="s">
        <v>2627</v>
      </c>
      <c r="B24015">
        <v>3</v>
      </c>
      <c r="C24015">
        <v>2010</v>
      </c>
      <c r="E24015" t="s">
        <v>1301</v>
      </c>
      <c r="F24015">
        <v>66.5</v>
      </c>
      <c r="G24015" t="s">
        <v>28536</v>
      </c>
      <c r="H24015" t="s">
        <v>28530</v>
      </c>
      <c r="P24015">
        <v>1.59</v>
      </c>
      <c r="Q24015">
        <v>0.3</v>
      </c>
      <c r="R24015">
        <v>0</v>
      </c>
      <c r="S24015">
        <v>1.29</v>
      </c>
      <c r="U24015">
        <v>80</v>
      </c>
      <c r="V24015" s="8">
        <v>40155</v>
      </c>
    </row>
    <row r="24016" spans="1:22" x14ac:dyDescent="0.2">
      <c r="A24016" t="s">
        <v>2627</v>
      </c>
      <c r="B24016">
        <v>3</v>
      </c>
      <c r="C24016">
        <v>2010</v>
      </c>
      <c r="E24016" t="s">
        <v>1301</v>
      </c>
      <c r="F24016">
        <v>67</v>
      </c>
      <c r="G24016" t="s">
        <v>28537</v>
      </c>
      <c r="H24016" t="s">
        <v>28530</v>
      </c>
      <c r="P24016">
        <v>1.51</v>
      </c>
      <c r="Q24016">
        <v>0.28999999999999998</v>
      </c>
      <c r="R24016">
        <v>0</v>
      </c>
      <c r="S24016">
        <v>1.22</v>
      </c>
      <c r="U24016">
        <v>40</v>
      </c>
      <c r="V24016" s="8">
        <v>40155</v>
      </c>
    </row>
    <row r="24017" spans="1:22" x14ac:dyDescent="0.2">
      <c r="A24017" t="s">
        <v>2627</v>
      </c>
      <c r="B24017">
        <v>3</v>
      </c>
      <c r="C24017">
        <v>2010</v>
      </c>
      <c r="E24017" t="s">
        <v>1301</v>
      </c>
      <c r="F24017">
        <v>69</v>
      </c>
      <c r="G24017" t="s">
        <v>28538</v>
      </c>
      <c r="H24017" t="s">
        <v>28530</v>
      </c>
      <c r="P24017">
        <v>1.22</v>
      </c>
      <c r="Q24017">
        <v>0.24</v>
      </c>
      <c r="R24017">
        <v>0</v>
      </c>
      <c r="S24017">
        <v>0.98</v>
      </c>
      <c r="U24017">
        <v>20</v>
      </c>
      <c r="V24017" s="8">
        <v>40155</v>
      </c>
    </row>
    <row r="24018" spans="1:22" x14ac:dyDescent="0.2">
      <c r="A24018" t="s">
        <v>2627</v>
      </c>
      <c r="B24018">
        <v>3</v>
      </c>
      <c r="C24018">
        <v>2010</v>
      </c>
      <c r="E24018" t="s">
        <v>5087</v>
      </c>
      <c r="F24018">
        <v>60</v>
      </c>
      <c r="G24018" t="s">
        <v>28539</v>
      </c>
      <c r="H24018" t="s">
        <v>28540</v>
      </c>
      <c r="P24018">
        <v>6.7</v>
      </c>
      <c r="Q24018">
        <v>-0.68</v>
      </c>
      <c r="R24018">
        <v>0</v>
      </c>
      <c r="S24018">
        <v>7.38</v>
      </c>
      <c r="U24018">
        <v>40</v>
      </c>
      <c r="V24018" s="8">
        <v>40155</v>
      </c>
    </row>
    <row r="24019" spans="1:22" x14ac:dyDescent="0.2">
      <c r="A24019" t="s">
        <v>2627</v>
      </c>
      <c r="B24019">
        <v>3</v>
      </c>
      <c r="C24019">
        <v>2010</v>
      </c>
      <c r="E24019" t="s">
        <v>5087</v>
      </c>
      <c r="F24019">
        <v>65.5</v>
      </c>
      <c r="G24019" t="s">
        <v>28541</v>
      </c>
      <c r="H24019" t="s">
        <v>28540</v>
      </c>
      <c r="P24019">
        <v>10.84</v>
      </c>
      <c r="Q24019">
        <v>-0.86</v>
      </c>
      <c r="R24019">
        <v>0</v>
      </c>
      <c r="S24019">
        <v>11.7</v>
      </c>
      <c r="U24019">
        <v>40</v>
      </c>
      <c r="V24019" s="8">
        <v>40155</v>
      </c>
    </row>
    <row r="24020" spans="1:22" x14ac:dyDescent="0.2">
      <c r="A24020" t="s">
        <v>2627</v>
      </c>
      <c r="B24020">
        <v>3</v>
      </c>
      <c r="C24020">
        <v>2010</v>
      </c>
      <c r="E24020" t="s">
        <v>5087</v>
      </c>
      <c r="F24020">
        <v>66</v>
      </c>
      <c r="G24020" t="s">
        <v>28542</v>
      </c>
      <c r="H24020" t="s">
        <v>28540</v>
      </c>
      <c r="P24020">
        <v>11.25</v>
      </c>
      <c r="Q24020">
        <v>-0.87</v>
      </c>
      <c r="R24020">
        <v>0</v>
      </c>
      <c r="S24020">
        <v>12.12</v>
      </c>
      <c r="U24020">
        <v>40</v>
      </c>
      <c r="V24020" s="8">
        <v>40155</v>
      </c>
    </row>
    <row r="24021" spans="1:22" x14ac:dyDescent="0.2">
      <c r="A24021" t="s">
        <v>2627</v>
      </c>
      <c r="B24021">
        <v>3</v>
      </c>
      <c r="C24021">
        <v>2010</v>
      </c>
      <c r="E24021" t="s">
        <v>5087</v>
      </c>
      <c r="F24021">
        <v>66.5</v>
      </c>
      <c r="G24021" t="s">
        <v>28543</v>
      </c>
      <c r="H24021" t="s">
        <v>28540</v>
      </c>
      <c r="P24021">
        <v>11.67</v>
      </c>
      <c r="Q24021">
        <v>-0.88</v>
      </c>
      <c r="R24021">
        <v>0</v>
      </c>
      <c r="S24021">
        <v>12.55</v>
      </c>
      <c r="U24021">
        <v>80</v>
      </c>
      <c r="V24021" s="8">
        <v>40155</v>
      </c>
    </row>
    <row r="24022" spans="1:22" x14ac:dyDescent="0.2">
      <c r="A24022" t="s">
        <v>2627</v>
      </c>
      <c r="B24022">
        <v>3</v>
      </c>
      <c r="C24022">
        <v>2010</v>
      </c>
      <c r="E24022" t="s">
        <v>5087</v>
      </c>
      <c r="F24022">
        <v>67</v>
      </c>
      <c r="G24022" t="s">
        <v>28544</v>
      </c>
      <c r="H24022" t="s">
        <v>28540</v>
      </c>
      <c r="P24022">
        <v>12.08</v>
      </c>
      <c r="Q24022">
        <v>-0.9</v>
      </c>
      <c r="R24022">
        <v>0</v>
      </c>
      <c r="S24022">
        <v>12.98</v>
      </c>
      <c r="U24022">
        <v>40</v>
      </c>
      <c r="V24022" s="8">
        <v>40155</v>
      </c>
    </row>
    <row r="24023" spans="1:22" x14ac:dyDescent="0.2">
      <c r="A24023" t="s">
        <v>2627</v>
      </c>
      <c r="B24023">
        <v>4</v>
      </c>
      <c r="C24023">
        <v>2010</v>
      </c>
      <c r="E24023" t="s">
        <v>1301</v>
      </c>
      <c r="F24023">
        <v>100</v>
      </c>
      <c r="G24023" t="s">
        <v>28545</v>
      </c>
      <c r="H24023" t="s">
        <v>28546</v>
      </c>
      <c r="P24023">
        <v>0.14000000000000001</v>
      </c>
      <c r="Q24023">
        <v>0.04</v>
      </c>
      <c r="R24023">
        <v>0</v>
      </c>
      <c r="S24023">
        <v>0.1</v>
      </c>
      <c r="U24023">
        <v>100</v>
      </c>
      <c r="V24023" s="8">
        <v>40155</v>
      </c>
    </row>
    <row r="24024" spans="1:22" x14ac:dyDescent="0.2">
      <c r="A24024" t="s">
        <v>2627</v>
      </c>
      <c r="B24024">
        <v>4</v>
      </c>
      <c r="C24024">
        <v>2010</v>
      </c>
      <c r="E24024" t="s">
        <v>1301</v>
      </c>
      <c r="F24024">
        <v>52</v>
      </c>
      <c r="G24024" t="s">
        <v>28547</v>
      </c>
      <c r="H24024" t="s">
        <v>28546</v>
      </c>
      <c r="P24024">
        <v>7.17</v>
      </c>
      <c r="Q24024">
        <v>0.87</v>
      </c>
      <c r="R24024">
        <v>0</v>
      </c>
      <c r="S24024">
        <v>6.3</v>
      </c>
      <c r="U24024">
        <v>10</v>
      </c>
      <c r="V24024" s="8">
        <v>40155</v>
      </c>
    </row>
    <row r="24025" spans="1:22" x14ac:dyDescent="0.2">
      <c r="A24025" t="s">
        <v>2627</v>
      </c>
      <c r="B24025">
        <v>4</v>
      </c>
      <c r="C24025">
        <v>2010</v>
      </c>
      <c r="E24025" t="s">
        <v>1301</v>
      </c>
      <c r="F24025">
        <v>59.5</v>
      </c>
      <c r="G24025" t="s">
        <v>28548</v>
      </c>
      <c r="H24025" t="s">
        <v>28546</v>
      </c>
      <c r="P24025">
        <v>3.7</v>
      </c>
      <c r="Q24025">
        <v>0.56000000000000005</v>
      </c>
      <c r="R24025">
        <v>0</v>
      </c>
      <c r="S24025">
        <v>3.14</v>
      </c>
      <c r="U24025">
        <v>20</v>
      </c>
      <c r="V24025" s="8">
        <v>40155</v>
      </c>
    </row>
    <row r="24026" spans="1:22" x14ac:dyDescent="0.2">
      <c r="A24026" t="s">
        <v>2627</v>
      </c>
      <c r="B24026">
        <v>4</v>
      </c>
      <c r="C24026">
        <v>2010</v>
      </c>
      <c r="E24026" t="s">
        <v>1301</v>
      </c>
      <c r="F24026">
        <v>60</v>
      </c>
      <c r="G24026" t="s">
        <v>28549</v>
      </c>
      <c r="H24026" t="s">
        <v>28546</v>
      </c>
      <c r="P24026">
        <v>3.54</v>
      </c>
      <c r="Q24026">
        <v>0.55000000000000004</v>
      </c>
      <c r="R24026">
        <v>0</v>
      </c>
      <c r="S24026">
        <v>2.99</v>
      </c>
      <c r="U24026">
        <v>40</v>
      </c>
      <c r="V24026" s="8">
        <v>40155</v>
      </c>
    </row>
    <row r="24027" spans="1:22" x14ac:dyDescent="0.2">
      <c r="A24027" t="s">
        <v>2627</v>
      </c>
      <c r="B24027">
        <v>4</v>
      </c>
      <c r="C24027">
        <v>2010</v>
      </c>
      <c r="E24027" t="s">
        <v>1301</v>
      </c>
      <c r="F24027">
        <v>63</v>
      </c>
      <c r="G24027" t="s">
        <v>28550</v>
      </c>
      <c r="H24027" t="s">
        <v>28546</v>
      </c>
      <c r="P24027">
        <v>2.7</v>
      </c>
      <c r="Q24027">
        <v>0.45</v>
      </c>
      <c r="R24027">
        <v>0</v>
      </c>
      <c r="S24027">
        <v>2.25</v>
      </c>
      <c r="U24027">
        <v>20</v>
      </c>
      <c r="V24027" s="8">
        <v>40155</v>
      </c>
    </row>
    <row r="24028" spans="1:22" x14ac:dyDescent="0.2">
      <c r="A24028" t="s">
        <v>2627</v>
      </c>
      <c r="B24028">
        <v>4</v>
      </c>
      <c r="C24028">
        <v>2010</v>
      </c>
      <c r="E24028" t="s">
        <v>1301</v>
      </c>
      <c r="F24028">
        <v>65.5</v>
      </c>
      <c r="G24028" t="s">
        <v>28551</v>
      </c>
      <c r="H24028" t="s">
        <v>28546</v>
      </c>
      <c r="P24028">
        <v>2.15</v>
      </c>
      <c r="Q24028">
        <v>0.38</v>
      </c>
      <c r="R24028">
        <v>0</v>
      </c>
      <c r="S24028">
        <v>1.77</v>
      </c>
      <c r="U24028">
        <v>40</v>
      </c>
      <c r="V24028" s="8">
        <v>40155</v>
      </c>
    </row>
    <row r="24029" spans="1:22" x14ac:dyDescent="0.2">
      <c r="A24029" t="s">
        <v>2627</v>
      </c>
      <c r="B24029">
        <v>4</v>
      </c>
      <c r="C24029">
        <v>2010</v>
      </c>
      <c r="E24029" t="s">
        <v>1301</v>
      </c>
      <c r="F24029">
        <v>66</v>
      </c>
      <c r="G24029" t="s">
        <v>28552</v>
      </c>
      <c r="H24029" t="s">
        <v>28546</v>
      </c>
      <c r="P24029">
        <v>2.0499999999999998</v>
      </c>
      <c r="Q24029">
        <v>0.36</v>
      </c>
      <c r="R24029">
        <v>0</v>
      </c>
      <c r="S24029">
        <v>1.69</v>
      </c>
      <c r="U24029">
        <v>40</v>
      </c>
      <c r="V24029" s="8">
        <v>40155</v>
      </c>
    </row>
    <row r="24030" spans="1:22" x14ac:dyDescent="0.2">
      <c r="A24030" t="s">
        <v>2627</v>
      </c>
      <c r="B24030">
        <v>4</v>
      </c>
      <c r="C24030">
        <v>2010</v>
      </c>
      <c r="E24030" t="s">
        <v>1301</v>
      </c>
      <c r="F24030">
        <v>66.5</v>
      </c>
      <c r="G24030" t="s">
        <v>28553</v>
      </c>
      <c r="H24030" t="s">
        <v>28546</v>
      </c>
      <c r="P24030">
        <v>1.96</v>
      </c>
      <c r="Q24030">
        <v>0.35</v>
      </c>
      <c r="R24030">
        <v>0</v>
      </c>
      <c r="S24030">
        <v>1.61</v>
      </c>
      <c r="U24030">
        <v>80</v>
      </c>
      <c r="V24030" s="8">
        <v>40155</v>
      </c>
    </row>
    <row r="24031" spans="1:22" x14ac:dyDescent="0.2">
      <c r="A24031" t="s">
        <v>2627</v>
      </c>
      <c r="B24031">
        <v>4</v>
      </c>
      <c r="C24031">
        <v>2010</v>
      </c>
      <c r="E24031" t="s">
        <v>1301</v>
      </c>
      <c r="F24031">
        <v>67</v>
      </c>
      <c r="G24031" t="s">
        <v>28554</v>
      </c>
      <c r="H24031" t="s">
        <v>28546</v>
      </c>
      <c r="P24031">
        <v>1.87</v>
      </c>
      <c r="Q24031">
        <v>0.34</v>
      </c>
      <c r="R24031">
        <v>0</v>
      </c>
      <c r="S24031">
        <v>1.53</v>
      </c>
      <c r="U24031">
        <v>40</v>
      </c>
      <c r="V24031" s="8">
        <v>40155</v>
      </c>
    </row>
    <row r="24032" spans="1:22" x14ac:dyDescent="0.2">
      <c r="A24032" t="s">
        <v>2627</v>
      </c>
      <c r="B24032">
        <v>4</v>
      </c>
      <c r="C24032">
        <v>2010</v>
      </c>
      <c r="E24032" t="s">
        <v>5087</v>
      </c>
      <c r="F24032">
        <v>60</v>
      </c>
      <c r="G24032" t="s">
        <v>28555</v>
      </c>
      <c r="H24032" t="s">
        <v>28556</v>
      </c>
      <c r="P24032">
        <v>7.12</v>
      </c>
      <c r="Q24032">
        <v>-0.64</v>
      </c>
      <c r="R24032">
        <v>0</v>
      </c>
      <c r="S24032">
        <v>7.76</v>
      </c>
      <c r="U24032">
        <v>40</v>
      </c>
      <c r="V24032" s="8">
        <v>40155</v>
      </c>
    </row>
    <row r="24033" spans="1:22" x14ac:dyDescent="0.2">
      <c r="A24033" t="s">
        <v>2627</v>
      </c>
      <c r="B24033">
        <v>4</v>
      </c>
      <c r="C24033">
        <v>2010</v>
      </c>
      <c r="E24033" t="s">
        <v>5087</v>
      </c>
      <c r="F24033">
        <v>65.5</v>
      </c>
      <c r="G24033" t="s">
        <v>28557</v>
      </c>
      <c r="H24033" t="s">
        <v>28556</v>
      </c>
      <c r="P24033">
        <v>11.22</v>
      </c>
      <c r="Q24033">
        <v>-0.81</v>
      </c>
      <c r="R24033">
        <v>0</v>
      </c>
      <c r="S24033">
        <v>12.03</v>
      </c>
      <c r="U24033">
        <v>40</v>
      </c>
      <c r="V24033" s="8">
        <v>40155</v>
      </c>
    </row>
    <row r="24034" spans="1:22" x14ac:dyDescent="0.2">
      <c r="A24034" t="s">
        <v>2627</v>
      </c>
      <c r="B24034">
        <v>4</v>
      </c>
      <c r="C24034">
        <v>2010</v>
      </c>
      <c r="E24034" t="s">
        <v>5087</v>
      </c>
      <c r="F24034">
        <v>66</v>
      </c>
      <c r="G24034" t="s">
        <v>28558</v>
      </c>
      <c r="H24034" t="s">
        <v>28556</v>
      </c>
      <c r="P24034">
        <v>11.62</v>
      </c>
      <c r="Q24034">
        <v>-0.83</v>
      </c>
      <c r="R24034">
        <v>0</v>
      </c>
      <c r="S24034">
        <v>12.45</v>
      </c>
      <c r="U24034">
        <v>40</v>
      </c>
      <c r="V24034" s="8">
        <v>40155</v>
      </c>
    </row>
    <row r="24035" spans="1:22" x14ac:dyDescent="0.2">
      <c r="A24035" t="s">
        <v>2627</v>
      </c>
      <c r="B24035">
        <v>4</v>
      </c>
      <c r="C24035">
        <v>2010</v>
      </c>
      <c r="E24035" t="s">
        <v>5087</v>
      </c>
      <c r="F24035">
        <v>66.5</v>
      </c>
      <c r="G24035" t="s">
        <v>28559</v>
      </c>
      <c r="H24035" t="s">
        <v>28556</v>
      </c>
      <c r="P24035">
        <v>12.03</v>
      </c>
      <c r="Q24035">
        <v>-0.84</v>
      </c>
      <c r="R24035">
        <v>0</v>
      </c>
      <c r="S24035">
        <v>12.87</v>
      </c>
      <c r="U24035">
        <v>80</v>
      </c>
      <c r="V24035" s="8">
        <v>40155</v>
      </c>
    </row>
    <row r="24036" spans="1:22" x14ac:dyDescent="0.2">
      <c r="A24036" t="s">
        <v>2627</v>
      </c>
      <c r="B24036">
        <v>4</v>
      </c>
      <c r="C24036">
        <v>2010</v>
      </c>
      <c r="E24036" t="s">
        <v>5087</v>
      </c>
      <c r="F24036">
        <v>67</v>
      </c>
      <c r="G24036" t="s">
        <v>28560</v>
      </c>
      <c r="H24036" t="s">
        <v>28556</v>
      </c>
      <c r="P24036">
        <v>12.45</v>
      </c>
      <c r="Q24036">
        <v>-0.84</v>
      </c>
      <c r="R24036">
        <v>0</v>
      </c>
      <c r="S24036">
        <v>13.29</v>
      </c>
      <c r="U24036">
        <v>40</v>
      </c>
      <c r="V24036" s="8">
        <v>40155</v>
      </c>
    </row>
    <row r="24037" spans="1:22" x14ac:dyDescent="0.2">
      <c r="A24037" t="s">
        <v>2627</v>
      </c>
      <c r="B24037">
        <v>5</v>
      </c>
      <c r="C24037">
        <v>2010</v>
      </c>
      <c r="E24037" t="s">
        <v>1301</v>
      </c>
      <c r="F24037">
        <v>100</v>
      </c>
      <c r="G24037" t="s">
        <v>28561</v>
      </c>
      <c r="H24037" t="s">
        <v>28562</v>
      </c>
      <c r="P24037">
        <v>0.16</v>
      </c>
      <c r="Q24037">
        <v>0.04</v>
      </c>
      <c r="R24037">
        <v>0</v>
      </c>
      <c r="S24037">
        <v>0.12</v>
      </c>
      <c r="U24037">
        <v>100</v>
      </c>
      <c r="V24037" s="8">
        <v>40155</v>
      </c>
    </row>
    <row r="24038" spans="1:22" x14ac:dyDescent="0.2">
      <c r="A24038" t="s">
        <v>2627</v>
      </c>
      <c r="B24038">
        <v>5</v>
      </c>
      <c r="C24038">
        <v>2010</v>
      </c>
      <c r="E24038" t="s">
        <v>1301</v>
      </c>
      <c r="F24038">
        <v>51.5</v>
      </c>
      <c r="G24038" t="s">
        <v>28563</v>
      </c>
      <c r="H24038" t="s">
        <v>28562</v>
      </c>
      <c r="P24038">
        <v>5.9</v>
      </c>
      <c r="Q24038">
        <v>0.67</v>
      </c>
      <c r="R24038">
        <v>0</v>
      </c>
      <c r="S24038">
        <v>5.23</v>
      </c>
      <c r="U24038">
        <v>10</v>
      </c>
      <c r="V24038" s="8">
        <v>40155</v>
      </c>
    </row>
    <row r="24039" spans="1:22" x14ac:dyDescent="0.2">
      <c r="A24039" t="s">
        <v>2627</v>
      </c>
      <c r="B24039">
        <v>5</v>
      </c>
      <c r="C24039">
        <v>2010</v>
      </c>
      <c r="E24039" t="s">
        <v>1301</v>
      </c>
      <c r="F24039">
        <v>57.5</v>
      </c>
      <c r="G24039" t="s">
        <v>28564</v>
      </c>
      <c r="H24039" t="s">
        <v>28562</v>
      </c>
      <c r="P24039">
        <v>3.52</v>
      </c>
      <c r="Q24039">
        <v>0.47</v>
      </c>
      <c r="R24039">
        <v>0</v>
      </c>
      <c r="S24039">
        <v>3.05</v>
      </c>
      <c r="U24039">
        <v>20</v>
      </c>
      <c r="V24039" s="8">
        <v>40155</v>
      </c>
    </row>
    <row r="24040" spans="1:22" x14ac:dyDescent="0.2">
      <c r="A24040" t="s">
        <v>2627</v>
      </c>
      <c r="B24040">
        <v>5</v>
      </c>
      <c r="C24040">
        <v>2010</v>
      </c>
      <c r="E24040" t="s">
        <v>1301</v>
      </c>
      <c r="F24040">
        <v>60</v>
      </c>
      <c r="G24040" t="s">
        <v>28565</v>
      </c>
      <c r="H24040" t="s">
        <v>28562</v>
      </c>
      <c r="P24040">
        <v>2.84</v>
      </c>
      <c r="Q24040">
        <v>0.41</v>
      </c>
      <c r="R24040">
        <v>0</v>
      </c>
      <c r="S24040">
        <v>2.4300000000000002</v>
      </c>
      <c r="U24040">
        <v>40</v>
      </c>
      <c r="V24040" s="8">
        <v>40155</v>
      </c>
    </row>
    <row r="24041" spans="1:22" x14ac:dyDescent="0.2">
      <c r="A24041" t="s">
        <v>2627</v>
      </c>
      <c r="B24041">
        <v>5</v>
      </c>
      <c r="C24041">
        <v>2010</v>
      </c>
      <c r="E24041" t="s">
        <v>1301</v>
      </c>
      <c r="F24041">
        <v>63</v>
      </c>
      <c r="G24041" t="s">
        <v>28566</v>
      </c>
      <c r="H24041" t="s">
        <v>28562</v>
      </c>
      <c r="P24041">
        <v>2.19</v>
      </c>
      <c r="Q24041">
        <v>0.34</v>
      </c>
      <c r="R24041">
        <v>0</v>
      </c>
      <c r="S24041">
        <v>1.85</v>
      </c>
      <c r="U24041">
        <v>20</v>
      </c>
      <c r="V24041" s="8">
        <v>40155</v>
      </c>
    </row>
    <row r="24042" spans="1:22" x14ac:dyDescent="0.2">
      <c r="A24042" t="s">
        <v>2627</v>
      </c>
      <c r="B24042">
        <v>5</v>
      </c>
      <c r="C24042">
        <v>2010</v>
      </c>
      <c r="E24042" t="s">
        <v>1301</v>
      </c>
      <c r="F24042">
        <v>65.5</v>
      </c>
      <c r="G24042" t="s">
        <v>28567</v>
      </c>
      <c r="H24042" t="s">
        <v>28562</v>
      </c>
      <c r="P24042">
        <v>1.77</v>
      </c>
      <c r="Q24042">
        <v>0.28999999999999998</v>
      </c>
      <c r="R24042">
        <v>0</v>
      </c>
      <c r="S24042">
        <v>1.48</v>
      </c>
      <c r="U24042">
        <v>40</v>
      </c>
      <c r="V24042" s="8">
        <v>40155</v>
      </c>
    </row>
    <row r="24043" spans="1:22" x14ac:dyDescent="0.2">
      <c r="A24043" t="s">
        <v>2627</v>
      </c>
      <c r="B24043">
        <v>5</v>
      </c>
      <c r="C24043">
        <v>2010</v>
      </c>
      <c r="E24043" t="s">
        <v>1301</v>
      </c>
      <c r="F24043">
        <v>66</v>
      </c>
      <c r="G24043" t="s">
        <v>28568</v>
      </c>
      <c r="H24043" t="s">
        <v>28562</v>
      </c>
      <c r="P24043">
        <v>1.7</v>
      </c>
      <c r="Q24043">
        <v>0.28000000000000003</v>
      </c>
      <c r="R24043">
        <v>0</v>
      </c>
      <c r="S24043">
        <v>1.42</v>
      </c>
      <c r="U24043">
        <v>40</v>
      </c>
      <c r="V24043" s="8">
        <v>40155</v>
      </c>
    </row>
    <row r="24044" spans="1:22" x14ac:dyDescent="0.2">
      <c r="A24044" t="s">
        <v>2627</v>
      </c>
      <c r="B24044">
        <v>5</v>
      </c>
      <c r="C24044">
        <v>2010</v>
      </c>
      <c r="E24044" t="s">
        <v>1301</v>
      </c>
      <c r="F24044">
        <v>66.5</v>
      </c>
      <c r="G24044" t="s">
        <v>28569</v>
      </c>
      <c r="H24044" t="s">
        <v>28562</v>
      </c>
      <c r="P24044">
        <v>1.63</v>
      </c>
      <c r="Q24044">
        <v>0.27</v>
      </c>
      <c r="R24044">
        <v>0</v>
      </c>
      <c r="S24044">
        <v>1.36</v>
      </c>
      <c r="U24044">
        <v>80</v>
      </c>
      <c r="V24044" s="8">
        <v>40155</v>
      </c>
    </row>
    <row r="24045" spans="1:22" x14ac:dyDescent="0.2">
      <c r="A24045" t="s">
        <v>2627</v>
      </c>
      <c r="B24045">
        <v>5</v>
      </c>
      <c r="C24045">
        <v>2010</v>
      </c>
      <c r="E24045" t="s">
        <v>1301</v>
      </c>
      <c r="F24045">
        <v>67</v>
      </c>
      <c r="G24045" t="s">
        <v>28570</v>
      </c>
      <c r="H24045" t="s">
        <v>28562</v>
      </c>
      <c r="P24045">
        <v>1.56</v>
      </c>
      <c r="Q24045">
        <v>0.26</v>
      </c>
      <c r="R24045">
        <v>0</v>
      </c>
      <c r="S24045">
        <v>1.3</v>
      </c>
      <c r="U24045">
        <v>40</v>
      </c>
      <c r="V24045" s="8">
        <v>40155</v>
      </c>
    </row>
    <row r="24046" spans="1:22" x14ac:dyDescent="0.2">
      <c r="A24046" t="s">
        <v>2627</v>
      </c>
      <c r="B24046">
        <v>5</v>
      </c>
      <c r="C24046">
        <v>2010</v>
      </c>
      <c r="E24046" t="s">
        <v>5087</v>
      </c>
      <c r="F24046">
        <v>60</v>
      </c>
      <c r="G24046" t="s">
        <v>28571</v>
      </c>
      <c r="H24046" t="s">
        <v>24801</v>
      </c>
      <c r="P24046">
        <v>9.39</v>
      </c>
      <c r="Q24046">
        <v>-0.55000000000000004</v>
      </c>
      <c r="R24046">
        <v>0</v>
      </c>
      <c r="S24046">
        <v>9.94</v>
      </c>
      <c r="U24046">
        <v>40</v>
      </c>
      <c r="V24046" s="8">
        <v>40155</v>
      </c>
    </row>
    <row r="24047" spans="1:22" x14ac:dyDescent="0.2">
      <c r="A24047" t="s">
        <v>2627</v>
      </c>
      <c r="B24047">
        <v>5</v>
      </c>
      <c r="C24047">
        <v>2010</v>
      </c>
      <c r="E24047" t="s">
        <v>5087</v>
      </c>
      <c r="F24047">
        <v>65.5</v>
      </c>
      <c r="G24047" t="s">
        <v>24802</v>
      </c>
      <c r="H24047" t="s">
        <v>24801</v>
      </c>
      <c r="P24047">
        <v>13.82</v>
      </c>
      <c r="Q24047">
        <v>-0.67</v>
      </c>
      <c r="R24047">
        <v>0</v>
      </c>
      <c r="S24047">
        <v>14.49</v>
      </c>
      <c r="U24047">
        <v>40</v>
      </c>
      <c r="V24047" s="8">
        <v>40155</v>
      </c>
    </row>
    <row r="24048" spans="1:22" x14ac:dyDescent="0.2">
      <c r="A24048" t="s">
        <v>2627</v>
      </c>
      <c r="B24048">
        <v>5</v>
      </c>
      <c r="C24048">
        <v>2010</v>
      </c>
      <c r="E24048" t="s">
        <v>5087</v>
      </c>
      <c r="F24048">
        <v>66</v>
      </c>
      <c r="G24048" t="s">
        <v>24803</v>
      </c>
      <c r="H24048" t="s">
        <v>24801</v>
      </c>
      <c r="P24048">
        <v>14.24</v>
      </c>
      <c r="Q24048">
        <v>-0.68</v>
      </c>
      <c r="R24048">
        <v>0</v>
      </c>
      <c r="S24048">
        <v>14.92</v>
      </c>
      <c r="U24048">
        <v>40</v>
      </c>
      <c r="V24048" s="8">
        <v>40155</v>
      </c>
    </row>
    <row r="24049" spans="1:22" x14ac:dyDescent="0.2">
      <c r="A24049" t="s">
        <v>2627</v>
      </c>
      <c r="B24049">
        <v>5</v>
      </c>
      <c r="C24049">
        <v>2010</v>
      </c>
      <c r="E24049" t="s">
        <v>5087</v>
      </c>
      <c r="F24049">
        <v>66.5</v>
      </c>
      <c r="G24049" t="s">
        <v>24804</v>
      </c>
      <c r="H24049" t="s">
        <v>24801</v>
      </c>
      <c r="P24049">
        <v>14.67</v>
      </c>
      <c r="Q24049">
        <v>-0.69</v>
      </c>
      <c r="R24049">
        <v>0</v>
      </c>
      <c r="S24049">
        <v>15.36</v>
      </c>
      <c r="U24049">
        <v>80</v>
      </c>
      <c r="V24049" s="8">
        <v>40155</v>
      </c>
    </row>
    <row r="24050" spans="1:22" x14ac:dyDescent="0.2">
      <c r="A24050" t="s">
        <v>2627</v>
      </c>
      <c r="B24050">
        <v>5</v>
      </c>
      <c r="C24050">
        <v>2010</v>
      </c>
      <c r="E24050" t="s">
        <v>5087</v>
      </c>
      <c r="F24050">
        <v>67</v>
      </c>
      <c r="G24050" t="s">
        <v>24805</v>
      </c>
      <c r="H24050" t="s">
        <v>24801</v>
      </c>
      <c r="P24050">
        <v>15.1</v>
      </c>
      <c r="Q24050">
        <v>-0.7</v>
      </c>
      <c r="R24050">
        <v>0</v>
      </c>
      <c r="S24050">
        <v>15.8</v>
      </c>
      <c r="U24050">
        <v>40</v>
      </c>
      <c r="V24050" s="8">
        <v>40155</v>
      </c>
    </row>
    <row r="24051" spans="1:22" x14ac:dyDescent="0.2">
      <c r="A24051" t="s">
        <v>2627</v>
      </c>
      <c r="B24051">
        <v>6</v>
      </c>
      <c r="C24051">
        <v>2010</v>
      </c>
      <c r="E24051" t="s">
        <v>1301</v>
      </c>
      <c r="F24051">
        <v>100</v>
      </c>
      <c r="G24051" t="s">
        <v>24806</v>
      </c>
      <c r="H24051" t="s">
        <v>24807</v>
      </c>
      <c r="P24051">
        <v>0.36</v>
      </c>
      <c r="Q24051">
        <v>7.0000000000000007E-2</v>
      </c>
      <c r="R24051">
        <v>0</v>
      </c>
      <c r="S24051">
        <v>0.28999999999999998</v>
      </c>
      <c r="U24051">
        <v>100</v>
      </c>
      <c r="V24051" s="8">
        <v>40155</v>
      </c>
    </row>
    <row r="24052" spans="1:22" x14ac:dyDescent="0.2">
      <c r="A24052" t="s">
        <v>2627</v>
      </c>
      <c r="B24052">
        <v>6</v>
      </c>
      <c r="C24052">
        <v>2010</v>
      </c>
      <c r="E24052" t="s">
        <v>1301</v>
      </c>
      <c r="F24052">
        <v>55.5</v>
      </c>
      <c r="G24052" t="s">
        <v>24808</v>
      </c>
      <c r="H24052" t="s">
        <v>24807</v>
      </c>
      <c r="P24052">
        <v>6.02</v>
      </c>
      <c r="Q24052">
        <v>0.62</v>
      </c>
      <c r="R24052">
        <v>0</v>
      </c>
      <c r="S24052">
        <v>5.4</v>
      </c>
      <c r="U24052">
        <v>10</v>
      </c>
      <c r="V24052" s="8">
        <v>40155</v>
      </c>
    </row>
    <row r="24053" spans="1:22" x14ac:dyDescent="0.2">
      <c r="A24053" t="s">
        <v>2627</v>
      </c>
      <c r="B24053">
        <v>6</v>
      </c>
      <c r="C24053">
        <v>2010</v>
      </c>
      <c r="E24053" t="s">
        <v>1301</v>
      </c>
      <c r="F24053">
        <v>60</v>
      </c>
      <c r="G24053" t="s">
        <v>24809</v>
      </c>
      <c r="H24053" t="s">
        <v>24807</v>
      </c>
      <c r="P24053">
        <v>4.3</v>
      </c>
      <c r="Q24053">
        <v>0.49</v>
      </c>
      <c r="R24053">
        <v>0</v>
      </c>
      <c r="S24053">
        <v>3.81</v>
      </c>
      <c r="U24053">
        <v>40</v>
      </c>
      <c r="V24053" s="8">
        <v>40155</v>
      </c>
    </row>
    <row r="24054" spans="1:22" x14ac:dyDescent="0.2">
      <c r="A24054" t="s">
        <v>2627</v>
      </c>
      <c r="B24054">
        <v>6</v>
      </c>
      <c r="C24054">
        <v>2010</v>
      </c>
      <c r="E24054" t="s">
        <v>1301</v>
      </c>
      <c r="F24054">
        <v>61</v>
      </c>
      <c r="G24054" t="s">
        <v>24810</v>
      </c>
      <c r="H24054" t="s">
        <v>24807</v>
      </c>
      <c r="P24054">
        <v>3.99</v>
      </c>
      <c r="Q24054">
        <v>0.47</v>
      </c>
      <c r="R24054">
        <v>0</v>
      </c>
      <c r="S24054">
        <v>3.52</v>
      </c>
      <c r="U24054">
        <v>40</v>
      </c>
      <c r="V24054" s="8">
        <v>40155</v>
      </c>
    </row>
    <row r="24055" spans="1:22" x14ac:dyDescent="0.2">
      <c r="A24055" t="s">
        <v>2627</v>
      </c>
      <c r="B24055">
        <v>6</v>
      </c>
      <c r="C24055">
        <v>2010</v>
      </c>
      <c r="E24055" t="s">
        <v>1301</v>
      </c>
      <c r="F24055">
        <v>65.5</v>
      </c>
      <c r="G24055" t="s">
        <v>24811</v>
      </c>
      <c r="H24055" t="s">
        <v>24807</v>
      </c>
      <c r="P24055">
        <v>2.86</v>
      </c>
      <c r="Q24055">
        <v>0.37</v>
      </c>
      <c r="R24055">
        <v>0</v>
      </c>
      <c r="S24055">
        <v>2.4900000000000002</v>
      </c>
      <c r="U24055">
        <v>40</v>
      </c>
      <c r="V24055" s="8">
        <v>40155</v>
      </c>
    </row>
    <row r="24056" spans="1:22" x14ac:dyDescent="0.2">
      <c r="A24056" t="s">
        <v>2627</v>
      </c>
      <c r="B24056">
        <v>6</v>
      </c>
      <c r="C24056">
        <v>2010</v>
      </c>
      <c r="E24056" t="s">
        <v>1301</v>
      </c>
      <c r="F24056">
        <v>66</v>
      </c>
      <c r="G24056" t="s">
        <v>24812</v>
      </c>
      <c r="H24056" t="s">
        <v>24807</v>
      </c>
      <c r="P24056">
        <v>2.76</v>
      </c>
      <c r="Q24056">
        <v>0.36</v>
      </c>
      <c r="R24056">
        <v>0</v>
      </c>
      <c r="S24056">
        <v>2.4</v>
      </c>
      <c r="U24056">
        <v>40</v>
      </c>
      <c r="V24056" s="8">
        <v>40155</v>
      </c>
    </row>
    <row r="24057" spans="1:22" x14ac:dyDescent="0.2">
      <c r="A24057" t="s">
        <v>2627</v>
      </c>
      <c r="B24057">
        <v>6</v>
      </c>
      <c r="C24057">
        <v>2010</v>
      </c>
      <c r="E24057" t="s">
        <v>1301</v>
      </c>
      <c r="F24057">
        <v>66.5</v>
      </c>
      <c r="G24057" t="s">
        <v>24813</v>
      </c>
      <c r="H24057" t="s">
        <v>24807</v>
      </c>
      <c r="P24057">
        <v>2.66</v>
      </c>
      <c r="Q24057">
        <v>0.35</v>
      </c>
      <c r="R24057">
        <v>0</v>
      </c>
      <c r="S24057">
        <v>2.31</v>
      </c>
      <c r="U24057">
        <v>80</v>
      </c>
      <c r="V24057" s="8">
        <v>40155</v>
      </c>
    </row>
    <row r="24058" spans="1:22" x14ac:dyDescent="0.2">
      <c r="A24058" t="s">
        <v>2627</v>
      </c>
      <c r="B24058">
        <v>6</v>
      </c>
      <c r="C24058">
        <v>2010</v>
      </c>
      <c r="E24058" t="s">
        <v>1301</v>
      </c>
      <c r="F24058">
        <v>67</v>
      </c>
      <c r="G24058" t="s">
        <v>24814</v>
      </c>
      <c r="H24058" t="s">
        <v>24807</v>
      </c>
      <c r="P24058">
        <v>2.57</v>
      </c>
      <c r="Q24058">
        <v>0.35</v>
      </c>
      <c r="R24058">
        <v>0</v>
      </c>
      <c r="S24058">
        <v>2.2200000000000002</v>
      </c>
      <c r="U24058">
        <v>40</v>
      </c>
      <c r="V24058" s="8">
        <v>40155</v>
      </c>
    </row>
    <row r="24059" spans="1:22" x14ac:dyDescent="0.2">
      <c r="A24059" t="s">
        <v>2627</v>
      </c>
      <c r="B24059">
        <v>6</v>
      </c>
      <c r="C24059">
        <v>2010</v>
      </c>
      <c r="E24059" t="s">
        <v>1301</v>
      </c>
      <c r="F24059">
        <v>68</v>
      </c>
      <c r="G24059" t="s">
        <v>24815</v>
      </c>
      <c r="H24059" t="s">
        <v>24807</v>
      </c>
      <c r="P24059">
        <v>2.39</v>
      </c>
      <c r="Q24059">
        <v>0.33</v>
      </c>
      <c r="R24059">
        <v>0</v>
      </c>
      <c r="S24059">
        <v>2.06</v>
      </c>
      <c r="U24059">
        <v>50</v>
      </c>
      <c r="V24059" s="8">
        <v>40155</v>
      </c>
    </row>
    <row r="24060" spans="1:22" x14ac:dyDescent="0.2">
      <c r="A24060" t="s">
        <v>2627</v>
      </c>
      <c r="B24060">
        <v>6</v>
      </c>
      <c r="C24060">
        <v>2010</v>
      </c>
      <c r="E24060" t="s">
        <v>5087</v>
      </c>
      <c r="F24060">
        <v>60</v>
      </c>
      <c r="G24060" t="s">
        <v>24816</v>
      </c>
      <c r="H24060" t="s">
        <v>24817</v>
      </c>
      <c r="P24060">
        <v>7.85</v>
      </c>
      <c r="Q24060">
        <v>-0.4</v>
      </c>
      <c r="R24060">
        <v>0</v>
      </c>
      <c r="S24060">
        <v>8.25</v>
      </c>
      <c r="U24060">
        <v>40</v>
      </c>
      <c r="V24060" s="8">
        <v>40155</v>
      </c>
    </row>
    <row r="24061" spans="1:22" x14ac:dyDescent="0.2">
      <c r="A24061" t="s">
        <v>2627</v>
      </c>
      <c r="B24061">
        <v>6</v>
      </c>
      <c r="C24061">
        <v>2010</v>
      </c>
      <c r="E24061" t="s">
        <v>5087</v>
      </c>
      <c r="F24061">
        <v>65.5</v>
      </c>
      <c r="G24061" t="s">
        <v>24818</v>
      </c>
      <c r="H24061" t="s">
        <v>24817</v>
      </c>
      <c r="P24061">
        <v>11.91</v>
      </c>
      <c r="Q24061">
        <v>-0.51</v>
      </c>
      <c r="R24061">
        <v>0</v>
      </c>
      <c r="S24061">
        <v>12.42</v>
      </c>
      <c r="U24061">
        <v>40</v>
      </c>
      <c r="V24061" s="8">
        <v>40155</v>
      </c>
    </row>
    <row r="24062" spans="1:22" x14ac:dyDescent="0.2">
      <c r="A24062" t="s">
        <v>2627</v>
      </c>
      <c r="B24062">
        <v>6</v>
      </c>
      <c r="C24062">
        <v>2010</v>
      </c>
      <c r="E24062" t="s">
        <v>5087</v>
      </c>
      <c r="F24062">
        <v>66</v>
      </c>
      <c r="G24062" t="s">
        <v>24819</v>
      </c>
      <c r="H24062" t="s">
        <v>24817</v>
      </c>
      <c r="P24062">
        <v>12.3</v>
      </c>
      <c r="Q24062">
        <v>-0.53</v>
      </c>
      <c r="R24062">
        <v>0</v>
      </c>
      <c r="S24062">
        <v>12.83</v>
      </c>
      <c r="U24062">
        <v>40</v>
      </c>
      <c r="V24062" s="8">
        <v>40155</v>
      </c>
    </row>
    <row r="24063" spans="1:22" x14ac:dyDescent="0.2">
      <c r="A24063" t="s">
        <v>2627</v>
      </c>
      <c r="B24063">
        <v>6</v>
      </c>
      <c r="C24063">
        <v>2010</v>
      </c>
      <c r="E24063" t="s">
        <v>5087</v>
      </c>
      <c r="F24063">
        <v>66.5</v>
      </c>
      <c r="G24063" t="s">
        <v>24820</v>
      </c>
      <c r="H24063" t="s">
        <v>24817</v>
      </c>
      <c r="P24063">
        <v>12.7</v>
      </c>
      <c r="Q24063">
        <v>-0.54</v>
      </c>
      <c r="R24063">
        <v>0</v>
      </c>
      <c r="S24063">
        <v>13.24</v>
      </c>
      <c r="U24063">
        <v>80</v>
      </c>
      <c r="V24063" s="8">
        <v>40155</v>
      </c>
    </row>
    <row r="24064" spans="1:22" x14ac:dyDescent="0.2">
      <c r="A24064" t="s">
        <v>2627</v>
      </c>
      <c r="B24064">
        <v>6</v>
      </c>
      <c r="C24064">
        <v>2010</v>
      </c>
      <c r="E24064" t="s">
        <v>5087</v>
      </c>
      <c r="F24064">
        <v>67</v>
      </c>
      <c r="G24064" t="s">
        <v>24821</v>
      </c>
      <c r="H24064" t="s">
        <v>24817</v>
      </c>
      <c r="P24064">
        <v>13.11</v>
      </c>
      <c r="Q24064">
        <v>-0.54</v>
      </c>
      <c r="R24064">
        <v>0</v>
      </c>
      <c r="S24064">
        <v>13.65</v>
      </c>
      <c r="U24064">
        <v>40</v>
      </c>
      <c r="V24064" s="8">
        <v>40155</v>
      </c>
    </row>
    <row r="24065" spans="1:22" x14ac:dyDescent="0.2">
      <c r="A24065" t="s">
        <v>2627</v>
      </c>
      <c r="B24065">
        <v>6</v>
      </c>
      <c r="C24065">
        <v>2010</v>
      </c>
      <c r="E24065" t="s">
        <v>5087</v>
      </c>
      <c r="F24065">
        <v>76.5</v>
      </c>
      <c r="G24065" t="s">
        <v>24822</v>
      </c>
      <c r="H24065" t="s">
        <v>24817</v>
      </c>
      <c r="P24065">
        <v>21.35</v>
      </c>
      <c r="Q24065">
        <v>-0.68</v>
      </c>
      <c r="R24065">
        <v>0</v>
      </c>
      <c r="S24065">
        <v>22.03</v>
      </c>
      <c r="U24065">
        <v>10</v>
      </c>
      <c r="V24065" s="8">
        <v>40155</v>
      </c>
    </row>
    <row r="24066" spans="1:22" x14ac:dyDescent="0.2">
      <c r="A24066" t="s">
        <v>2627</v>
      </c>
      <c r="B24066">
        <v>7</v>
      </c>
      <c r="C24066">
        <v>2010</v>
      </c>
      <c r="E24066" t="s">
        <v>1301</v>
      </c>
      <c r="F24066">
        <v>100</v>
      </c>
      <c r="G24066" t="s">
        <v>24823</v>
      </c>
      <c r="H24066" t="s">
        <v>24824</v>
      </c>
      <c r="P24066">
        <v>0.72</v>
      </c>
      <c r="Q24066">
        <v>0.03</v>
      </c>
      <c r="R24066">
        <v>0</v>
      </c>
      <c r="S24066">
        <v>0.69</v>
      </c>
      <c r="U24066">
        <v>100</v>
      </c>
      <c r="V24066" s="8">
        <v>40155</v>
      </c>
    </row>
    <row r="24067" spans="1:22" x14ac:dyDescent="0.2">
      <c r="A24067" t="s">
        <v>2627</v>
      </c>
      <c r="B24067">
        <v>7</v>
      </c>
      <c r="C24067">
        <v>2010</v>
      </c>
      <c r="E24067" t="s">
        <v>1301</v>
      </c>
      <c r="F24067">
        <v>106</v>
      </c>
      <c r="G24067" t="s">
        <v>24825</v>
      </c>
      <c r="H24067" t="s">
        <v>24824</v>
      </c>
      <c r="P24067">
        <v>0.52</v>
      </c>
      <c r="Q24067">
        <v>0.02</v>
      </c>
      <c r="R24067">
        <v>0</v>
      </c>
      <c r="S24067">
        <v>0.5</v>
      </c>
      <c r="U24067">
        <v>10</v>
      </c>
      <c r="V24067" s="8">
        <v>40155</v>
      </c>
    </row>
    <row r="24068" spans="1:22" x14ac:dyDescent="0.2">
      <c r="A24068" t="s">
        <v>2627</v>
      </c>
      <c r="B24068">
        <v>7</v>
      </c>
      <c r="C24068">
        <v>2010</v>
      </c>
      <c r="E24068" t="s">
        <v>1301</v>
      </c>
      <c r="F24068">
        <v>60</v>
      </c>
      <c r="G24068" t="s">
        <v>24826</v>
      </c>
      <c r="H24068" t="s">
        <v>24824</v>
      </c>
      <c r="P24068">
        <v>8.19</v>
      </c>
      <c r="Q24068">
        <v>0.24</v>
      </c>
      <c r="R24068">
        <v>0</v>
      </c>
      <c r="S24068">
        <v>7.95</v>
      </c>
      <c r="U24068">
        <v>40</v>
      </c>
      <c r="V24068" s="8">
        <v>40155</v>
      </c>
    </row>
    <row r="24069" spans="1:22" x14ac:dyDescent="0.2">
      <c r="A24069" t="s">
        <v>2627</v>
      </c>
      <c r="B24069">
        <v>7</v>
      </c>
      <c r="C24069">
        <v>2010</v>
      </c>
      <c r="E24069" t="s">
        <v>1301</v>
      </c>
      <c r="F24069">
        <v>62</v>
      </c>
      <c r="G24069" t="s">
        <v>24827</v>
      </c>
      <c r="H24069" t="s">
        <v>24824</v>
      </c>
      <c r="P24069">
        <v>7.25</v>
      </c>
      <c r="Q24069">
        <v>0.22</v>
      </c>
      <c r="R24069">
        <v>0</v>
      </c>
      <c r="S24069">
        <v>7.03</v>
      </c>
      <c r="U24069">
        <v>10</v>
      </c>
      <c r="V24069" s="8">
        <v>40155</v>
      </c>
    </row>
    <row r="24070" spans="1:22" x14ac:dyDescent="0.2">
      <c r="A24070" t="s">
        <v>2627</v>
      </c>
      <c r="B24070">
        <v>7</v>
      </c>
      <c r="C24070">
        <v>2010</v>
      </c>
      <c r="E24070" t="s">
        <v>1301</v>
      </c>
      <c r="F24070">
        <v>65.5</v>
      </c>
      <c r="G24070" t="s">
        <v>24828</v>
      </c>
      <c r="H24070" t="s">
        <v>24824</v>
      </c>
      <c r="P24070">
        <v>5.85</v>
      </c>
      <c r="Q24070">
        <v>0.19</v>
      </c>
      <c r="R24070">
        <v>0</v>
      </c>
      <c r="S24070">
        <v>5.66</v>
      </c>
      <c r="U24070">
        <v>40</v>
      </c>
      <c r="V24070" s="8">
        <v>40155</v>
      </c>
    </row>
    <row r="24071" spans="1:22" x14ac:dyDescent="0.2">
      <c r="A24071" t="s">
        <v>2627</v>
      </c>
      <c r="B24071">
        <v>7</v>
      </c>
      <c r="C24071">
        <v>2010</v>
      </c>
      <c r="E24071" t="s">
        <v>1301</v>
      </c>
      <c r="F24071">
        <v>66</v>
      </c>
      <c r="G24071" t="s">
        <v>24829</v>
      </c>
      <c r="H24071" t="s">
        <v>24824</v>
      </c>
      <c r="P24071">
        <v>5.67</v>
      </c>
      <c r="Q24071">
        <v>0.18</v>
      </c>
      <c r="R24071">
        <v>0</v>
      </c>
      <c r="S24071">
        <v>5.49</v>
      </c>
      <c r="U24071">
        <v>40</v>
      </c>
      <c r="V24071" s="8">
        <v>40155</v>
      </c>
    </row>
    <row r="24072" spans="1:22" x14ac:dyDescent="0.2">
      <c r="A24072" t="s">
        <v>2627</v>
      </c>
      <c r="B24072">
        <v>7</v>
      </c>
      <c r="C24072">
        <v>2010</v>
      </c>
      <c r="E24072" t="s">
        <v>1301</v>
      </c>
      <c r="F24072">
        <v>66.5</v>
      </c>
      <c r="G24072" t="s">
        <v>24830</v>
      </c>
      <c r="H24072" t="s">
        <v>24824</v>
      </c>
      <c r="P24072">
        <v>5.49</v>
      </c>
      <c r="Q24072">
        <v>0.17</v>
      </c>
      <c r="R24072">
        <v>0</v>
      </c>
      <c r="S24072">
        <v>5.32</v>
      </c>
      <c r="U24072">
        <v>80</v>
      </c>
      <c r="V24072" s="8">
        <v>40155</v>
      </c>
    </row>
    <row r="24073" spans="1:22" x14ac:dyDescent="0.2">
      <c r="A24073" t="s">
        <v>2627</v>
      </c>
      <c r="B24073">
        <v>7</v>
      </c>
      <c r="C24073">
        <v>2010</v>
      </c>
      <c r="E24073" t="s">
        <v>1301</v>
      </c>
      <c r="F24073">
        <v>67</v>
      </c>
      <c r="G24073" t="s">
        <v>24831</v>
      </c>
      <c r="H24073" t="s">
        <v>24824</v>
      </c>
      <c r="P24073">
        <v>5.33</v>
      </c>
      <c r="Q24073">
        <v>0.17</v>
      </c>
      <c r="R24073">
        <v>0</v>
      </c>
      <c r="S24073">
        <v>5.16</v>
      </c>
      <c r="U24073">
        <v>40</v>
      </c>
      <c r="V24073" s="8">
        <v>40155</v>
      </c>
    </row>
    <row r="24074" spans="1:22" x14ac:dyDescent="0.2">
      <c r="A24074" t="s">
        <v>2627</v>
      </c>
      <c r="B24074">
        <v>7</v>
      </c>
      <c r="C24074">
        <v>2010</v>
      </c>
      <c r="E24074" t="s">
        <v>1301</v>
      </c>
      <c r="F24074">
        <v>78</v>
      </c>
      <c r="G24074" t="s">
        <v>24832</v>
      </c>
      <c r="H24074" t="s">
        <v>24824</v>
      </c>
      <c r="P24074">
        <v>2.67</v>
      </c>
      <c r="Q24074">
        <v>0.09</v>
      </c>
      <c r="R24074">
        <v>0</v>
      </c>
      <c r="S24074">
        <v>2.58</v>
      </c>
      <c r="U24074">
        <v>50</v>
      </c>
      <c r="V24074" s="8">
        <v>40155</v>
      </c>
    </row>
    <row r="24075" spans="1:22" x14ac:dyDescent="0.2">
      <c r="A24075" t="s">
        <v>2627</v>
      </c>
      <c r="B24075">
        <v>7</v>
      </c>
      <c r="C24075">
        <v>2010</v>
      </c>
      <c r="E24075" t="s">
        <v>5087</v>
      </c>
      <c r="F24075">
        <v>106</v>
      </c>
      <c r="G24075" t="s">
        <v>24833</v>
      </c>
      <c r="H24075" t="s">
        <v>24834</v>
      </c>
      <c r="P24075">
        <v>43.67</v>
      </c>
      <c r="Q24075">
        <v>-0.41</v>
      </c>
      <c r="R24075">
        <v>0</v>
      </c>
      <c r="S24075">
        <v>44.08</v>
      </c>
      <c r="U24075">
        <v>10</v>
      </c>
      <c r="V24075" s="8">
        <v>40155</v>
      </c>
    </row>
    <row r="24076" spans="1:22" x14ac:dyDescent="0.2">
      <c r="A24076" t="s">
        <v>2627</v>
      </c>
      <c r="B24076">
        <v>7</v>
      </c>
      <c r="C24076">
        <v>2010</v>
      </c>
      <c r="E24076" t="s">
        <v>5087</v>
      </c>
      <c r="F24076">
        <v>60</v>
      </c>
      <c r="G24076" t="s">
        <v>24835</v>
      </c>
      <c r="H24076" t="s">
        <v>24834</v>
      </c>
      <c r="P24076">
        <v>5.44</v>
      </c>
      <c r="Q24076">
        <v>-0.19</v>
      </c>
      <c r="R24076">
        <v>0</v>
      </c>
      <c r="S24076">
        <v>5.63</v>
      </c>
      <c r="U24076">
        <v>40</v>
      </c>
      <c r="V24076" s="8">
        <v>40155</v>
      </c>
    </row>
    <row r="24077" spans="1:22" x14ac:dyDescent="0.2">
      <c r="A24077" t="s">
        <v>2627</v>
      </c>
      <c r="B24077">
        <v>7</v>
      </c>
      <c r="C24077">
        <v>2010</v>
      </c>
      <c r="E24077" t="s">
        <v>5087</v>
      </c>
      <c r="F24077">
        <v>65.5</v>
      </c>
      <c r="G24077" t="s">
        <v>24836</v>
      </c>
      <c r="H24077" t="s">
        <v>24834</v>
      </c>
      <c r="P24077">
        <v>8.58</v>
      </c>
      <c r="Q24077">
        <v>-0.24</v>
      </c>
      <c r="R24077">
        <v>0</v>
      </c>
      <c r="S24077">
        <v>8.82</v>
      </c>
      <c r="U24077">
        <v>40</v>
      </c>
      <c r="V24077" s="8">
        <v>40155</v>
      </c>
    </row>
    <row r="24078" spans="1:22" x14ac:dyDescent="0.2">
      <c r="A24078" t="s">
        <v>2627</v>
      </c>
      <c r="B24078">
        <v>7</v>
      </c>
      <c r="C24078">
        <v>2010</v>
      </c>
      <c r="E24078" t="s">
        <v>5087</v>
      </c>
      <c r="F24078">
        <v>66</v>
      </c>
      <c r="G24078" t="s">
        <v>24837</v>
      </c>
      <c r="H24078" t="s">
        <v>24834</v>
      </c>
      <c r="P24078">
        <v>8.9</v>
      </c>
      <c r="Q24078">
        <v>-0.25</v>
      </c>
      <c r="R24078">
        <v>0</v>
      </c>
      <c r="S24078">
        <v>9.15</v>
      </c>
      <c r="U24078">
        <v>40</v>
      </c>
      <c r="V24078" s="8">
        <v>40155</v>
      </c>
    </row>
    <row r="24079" spans="1:22" x14ac:dyDescent="0.2">
      <c r="A24079" t="s">
        <v>2627</v>
      </c>
      <c r="B24079">
        <v>7</v>
      </c>
      <c r="C24079">
        <v>2010</v>
      </c>
      <c r="E24079" t="s">
        <v>5087</v>
      </c>
      <c r="F24079">
        <v>66.5</v>
      </c>
      <c r="G24079" t="s">
        <v>24838</v>
      </c>
      <c r="H24079" t="s">
        <v>24834</v>
      </c>
      <c r="P24079">
        <v>9.2200000000000006</v>
      </c>
      <c r="Q24079">
        <v>-0.26</v>
      </c>
      <c r="R24079">
        <v>0</v>
      </c>
      <c r="S24079">
        <v>9.48</v>
      </c>
      <c r="U24079">
        <v>80</v>
      </c>
      <c r="V24079" s="8">
        <v>40155</v>
      </c>
    </row>
    <row r="24080" spans="1:22" x14ac:dyDescent="0.2">
      <c r="A24080" t="s">
        <v>2627</v>
      </c>
      <c r="B24080">
        <v>7</v>
      </c>
      <c r="C24080">
        <v>2010</v>
      </c>
      <c r="E24080" t="s">
        <v>5087</v>
      </c>
      <c r="F24080">
        <v>67</v>
      </c>
      <c r="G24080" t="s">
        <v>24839</v>
      </c>
      <c r="H24080" t="s">
        <v>24834</v>
      </c>
      <c r="P24080">
        <v>9.56</v>
      </c>
      <c r="Q24080">
        <v>-0.25</v>
      </c>
      <c r="R24080">
        <v>0</v>
      </c>
      <c r="S24080">
        <v>9.81</v>
      </c>
      <c r="U24080">
        <v>40</v>
      </c>
      <c r="V24080" s="8">
        <v>40155</v>
      </c>
    </row>
    <row r="24081" spans="1:22" x14ac:dyDescent="0.2">
      <c r="A24081" t="s">
        <v>2627</v>
      </c>
      <c r="B24081">
        <v>7</v>
      </c>
      <c r="C24081">
        <v>2010</v>
      </c>
      <c r="E24081" t="s">
        <v>5087</v>
      </c>
      <c r="F24081">
        <v>87.5</v>
      </c>
      <c r="G24081" t="s">
        <v>24840</v>
      </c>
      <c r="H24081" t="s">
        <v>24834</v>
      </c>
      <c r="P24081">
        <v>26.17</v>
      </c>
      <c r="Q24081">
        <v>-0.37</v>
      </c>
      <c r="R24081">
        <v>0</v>
      </c>
      <c r="S24081">
        <v>26.54</v>
      </c>
      <c r="U24081">
        <v>10</v>
      </c>
      <c r="V24081" s="8">
        <v>40155</v>
      </c>
    </row>
    <row r="24082" spans="1:22" x14ac:dyDescent="0.2">
      <c r="A24082" t="s">
        <v>2627</v>
      </c>
      <c r="B24082">
        <v>8</v>
      </c>
      <c r="C24082">
        <v>2010</v>
      </c>
      <c r="E24082" t="s">
        <v>1301</v>
      </c>
      <c r="F24082">
        <v>100</v>
      </c>
      <c r="G24082" t="s">
        <v>24841</v>
      </c>
      <c r="H24082" t="s">
        <v>24842</v>
      </c>
      <c r="P24082">
        <v>0.96</v>
      </c>
      <c r="Q24082">
        <v>0.03</v>
      </c>
      <c r="R24082">
        <v>0</v>
      </c>
      <c r="S24082">
        <v>0.93</v>
      </c>
      <c r="U24082">
        <v>100</v>
      </c>
      <c r="V24082" s="8">
        <v>40155</v>
      </c>
    </row>
    <row r="24083" spans="1:22" x14ac:dyDescent="0.2">
      <c r="A24083" t="s">
        <v>2627</v>
      </c>
      <c r="B24083">
        <v>8</v>
      </c>
      <c r="C24083">
        <v>2010</v>
      </c>
      <c r="E24083" t="s">
        <v>1301</v>
      </c>
      <c r="F24083">
        <v>106</v>
      </c>
      <c r="G24083" t="s">
        <v>24843</v>
      </c>
      <c r="H24083" t="s">
        <v>24842</v>
      </c>
      <c r="P24083">
        <v>0.72</v>
      </c>
      <c r="Q24083">
        <v>0.02</v>
      </c>
      <c r="R24083">
        <v>0</v>
      </c>
      <c r="S24083">
        <v>0.7</v>
      </c>
      <c r="U24083">
        <v>10</v>
      </c>
      <c r="V24083" s="8">
        <v>40155</v>
      </c>
    </row>
    <row r="24084" spans="1:22" x14ac:dyDescent="0.2">
      <c r="A24084" t="s">
        <v>2627</v>
      </c>
      <c r="B24084">
        <v>8</v>
      </c>
      <c r="C24084">
        <v>2010</v>
      </c>
      <c r="E24084" t="s">
        <v>1301</v>
      </c>
      <c r="F24084">
        <v>60</v>
      </c>
      <c r="G24084" t="s">
        <v>24844</v>
      </c>
      <c r="H24084" t="s">
        <v>24842</v>
      </c>
      <c r="P24084">
        <v>8.65</v>
      </c>
      <c r="Q24084">
        <v>0.24</v>
      </c>
      <c r="R24084">
        <v>0</v>
      </c>
      <c r="S24084">
        <v>8.41</v>
      </c>
      <c r="U24084">
        <v>40</v>
      </c>
      <c r="V24084" s="8">
        <v>40155</v>
      </c>
    </row>
    <row r="24085" spans="1:22" x14ac:dyDescent="0.2">
      <c r="A24085" t="s">
        <v>2627</v>
      </c>
      <c r="B24085">
        <v>8</v>
      </c>
      <c r="C24085">
        <v>2010</v>
      </c>
      <c r="E24085" t="s">
        <v>1301</v>
      </c>
      <c r="F24085">
        <v>62</v>
      </c>
      <c r="G24085" t="s">
        <v>24845</v>
      </c>
      <c r="H24085" t="s">
        <v>24842</v>
      </c>
      <c r="P24085">
        <v>7.73</v>
      </c>
      <c r="Q24085">
        <v>0.22</v>
      </c>
      <c r="R24085">
        <v>0</v>
      </c>
      <c r="S24085">
        <v>7.51</v>
      </c>
      <c r="U24085">
        <v>10</v>
      </c>
      <c r="V24085" s="8">
        <v>40155</v>
      </c>
    </row>
    <row r="24086" spans="1:22" x14ac:dyDescent="0.2">
      <c r="A24086" t="s">
        <v>2627</v>
      </c>
      <c r="B24086">
        <v>8</v>
      </c>
      <c r="C24086">
        <v>2010</v>
      </c>
      <c r="E24086" t="s">
        <v>1301</v>
      </c>
      <c r="F24086">
        <v>65.5</v>
      </c>
      <c r="G24086" t="s">
        <v>24846</v>
      </c>
      <c r="H24086" t="s">
        <v>24842</v>
      </c>
      <c r="P24086">
        <v>6.34</v>
      </c>
      <c r="Q24086">
        <v>0.19</v>
      </c>
      <c r="R24086">
        <v>0</v>
      </c>
      <c r="S24086">
        <v>6.15</v>
      </c>
      <c r="U24086">
        <v>40</v>
      </c>
      <c r="V24086" s="8">
        <v>40155</v>
      </c>
    </row>
    <row r="24087" spans="1:22" x14ac:dyDescent="0.2">
      <c r="A24087" t="s">
        <v>2627</v>
      </c>
      <c r="B24087">
        <v>8</v>
      </c>
      <c r="C24087">
        <v>2010</v>
      </c>
      <c r="E24087" t="s">
        <v>1301</v>
      </c>
      <c r="F24087">
        <v>66</v>
      </c>
      <c r="G24087" t="s">
        <v>24847</v>
      </c>
      <c r="H24087" t="s">
        <v>24842</v>
      </c>
      <c r="P24087">
        <v>6.16</v>
      </c>
      <c r="Q24087">
        <v>0.18</v>
      </c>
      <c r="R24087">
        <v>0</v>
      </c>
      <c r="S24087">
        <v>5.98</v>
      </c>
      <c r="U24087">
        <v>40</v>
      </c>
      <c r="V24087" s="8">
        <v>40155</v>
      </c>
    </row>
    <row r="24088" spans="1:22" x14ac:dyDescent="0.2">
      <c r="A24088" t="s">
        <v>2627</v>
      </c>
      <c r="B24088">
        <v>8</v>
      </c>
      <c r="C24088">
        <v>2010</v>
      </c>
      <c r="E24088" t="s">
        <v>1301</v>
      </c>
      <c r="F24088">
        <v>66.5</v>
      </c>
      <c r="G24088" t="s">
        <v>24848</v>
      </c>
      <c r="H24088" t="s">
        <v>24842</v>
      </c>
      <c r="P24088">
        <v>5.99</v>
      </c>
      <c r="Q24088">
        <v>0.18</v>
      </c>
      <c r="R24088">
        <v>0</v>
      </c>
      <c r="S24088">
        <v>5.81</v>
      </c>
      <c r="U24088">
        <v>80</v>
      </c>
      <c r="V24088" s="8">
        <v>40155</v>
      </c>
    </row>
    <row r="24089" spans="1:22" x14ac:dyDescent="0.2">
      <c r="A24089" t="s">
        <v>2627</v>
      </c>
      <c r="B24089">
        <v>8</v>
      </c>
      <c r="C24089">
        <v>2010</v>
      </c>
      <c r="E24089" t="s">
        <v>1301</v>
      </c>
      <c r="F24089">
        <v>67</v>
      </c>
      <c r="G24089" t="s">
        <v>24849</v>
      </c>
      <c r="H24089" t="s">
        <v>24842</v>
      </c>
      <c r="P24089">
        <v>5.82</v>
      </c>
      <c r="Q24089">
        <v>0.18</v>
      </c>
      <c r="R24089">
        <v>0</v>
      </c>
      <c r="S24089">
        <v>5.64</v>
      </c>
      <c r="U24089">
        <v>40</v>
      </c>
      <c r="V24089" s="8">
        <v>40155</v>
      </c>
    </row>
    <row r="24090" spans="1:22" x14ac:dyDescent="0.2">
      <c r="A24090" t="s">
        <v>2627</v>
      </c>
      <c r="B24090">
        <v>8</v>
      </c>
      <c r="C24090">
        <v>2010</v>
      </c>
      <c r="E24090" t="s">
        <v>1301</v>
      </c>
      <c r="F24090">
        <v>78</v>
      </c>
      <c r="G24090" t="s">
        <v>24850</v>
      </c>
      <c r="H24090" t="s">
        <v>24842</v>
      </c>
      <c r="P24090">
        <v>3.11</v>
      </c>
      <c r="Q24090">
        <v>0.1</v>
      </c>
      <c r="R24090">
        <v>0</v>
      </c>
      <c r="S24090">
        <v>3.01</v>
      </c>
      <c r="U24090">
        <v>50</v>
      </c>
      <c r="V24090" s="8">
        <v>40155</v>
      </c>
    </row>
    <row r="24091" spans="1:22" x14ac:dyDescent="0.2">
      <c r="A24091" t="s">
        <v>2627</v>
      </c>
      <c r="B24091">
        <v>8</v>
      </c>
      <c r="C24091">
        <v>2010</v>
      </c>
      <c r="E24091" t="s">
        <v>5087</v>
      </c>
      <c r="F24091">
        <v>106</v>
      </c>
      <c r="G24091" t="s">
        <v>24851</v>
      </c>
      <c r="H24091" t="s">
        <v>24852</v>
      </c>
      <c r="P24091">
        <v>43.84</v>
      </c>
      <c r="Q24091">
        <v>-0.4</v>
      </c>
      <c r="R24091">
        <v>0</v>
      </c>
      <c r="S24091">
        <v>44.24</v>
      </c>
      <c r="U24091">
        <v>10</v>
      </c>
      <c r="V24091" s="8">
        <v>40155</v>
      </c>
    </row>
    <row r="24092" spans="1:22" x14ac:dyDescent="0.2">
      <c r="A24092" t="s">
        <v>2627</v>
      </c>
      <c r="B24092">
        <v>8</v>
      </c>
      <c r="C24092">
        <v>2010</v>
      </c>
      <c r="E24092" t="s">
        <v>5087</v>
      </c>
      <c r="F24092">
        <v>60</v>
      </c>
      <c r="G24092" t="s">
        <v>24853</v>
      </c>
      <c r="H24092" t="s">
        <v>24852</v>
      </c>
      <c r="P24092">
        <v>5.9</v>
      </c>
      <c r="Q24092">
        <v>-0.19</v>
      </c>
      <c r="R24092">
        <v>0</v>
      </c>
      <c r="S24092">
        <v>6.09</v>
      </c>
      <c r="U24092">
        <v>40</v>
      </c>
      <c r="V24092" s="8">
        <v>40155</v>
      </c>
    </row>
    <row r="24093" spans="1:22" x14ac:dyDescent="0.2">
      <c r="A24093" t="s">
        <v>2627</v>
      </c>
      <c r="B24093">
        <v>8</v>
      </c>
      <c r="C24093">
        <v>2010</v>
      </c>
      <c r="E24093" t="s">
        <v>5087</v>
      </c>
      <c r="F24093">
        <v>65.5</v>
      </c>
      <c r="G24093" t="s">
        <v>24854</v>
      </c>
      <c r="H24093" t="s">
        <v>24852</v>
      </c>
      <c r="P24093">
        <v>9.07</v>
      </c>
      <c r="Q24093">
        <v>-0.24</v>
      </c>
      <c r="R24093">
        <v>0</v>
      </c>
      <c r="S24093">
        <v>9.31</v>
      </c>
      <c r="U24093">
        <v>40</v>
      </c>
      <c r="V24093" s="8">
        <v>40155</v>
      </c>
    </row>
    <row r="24094" spans="1:22" x14ac:dyDescent="0.2">
      <c r="A24094" t="s">
        <v>2627</v>
      </c>
      <c r="B24094">
        <v>8</v>
      </c>
      <c r="C24094">
        <v>2010</v>
      </c>
      <c r="E24094" t="s">
        <v>5087</v>
      </c>
      <c r="F24094">
        <v>66</v>
      </c>
      <c r="G24094" t="s">
        <v>24855</v>
      </c>
      <c r="H24094" t="s">
        <v>24852</v>
      </c>
      <c r="P24094">
        <v>9.39</v>
      </c>
      <c r="Q24094">
        <v>-0.24</v>
      </c>
      <c r="R24094">
        <v>0</v>
      </c>
      <c r="S24094">
        <v>9.6300000000000008</v>
      </c>
      <c r="U24094">
        <v>40</v>
      </c>
      <c r="V24094" s="8">
        <v>40155</v>
      </c>
    </row>
    <row r="24095" spans="1:22" x14ac:dyDescent="0.2">
      <c r="A24095" t="s">
        <v>2627</v>
      </c>
      <c r="B24095">
        <v>8</v>
      </c>
      <c r="C24095">
        <v>2010</v>
      </c>
      <c r="E24095" t="s">
        <v>5087</v>
      </c>
      <c r="F24095">
        <v>66.5</v>
      </c>
      <c r="G24095" t="s">
        <v>24856</v>
      </c>
      <c r="H24095" t="s">
        <v>24852</v>
      </c>
      <c r="P24095">
        <v>9.7100000000000009</v>
      </c>
      <c r="Q24095">
        <v>-0.25</v>
      </c>
      <c r="R24095">
        <v>0</v>
      </c>
      <c r="S24095">
        <v>9.9600000000000009</v>
      </c>
      <c r="U24095">
        <v>80</v>
      </c>
      <c r="V24095" s="8">
        <v>40155</v>
      </c>
    </row>
    <row r="24096" spans="1:22" x14ac:dyDescent="0.2">
      <c r="A24096" t="s">
        <v>2627</v>
      </c>
      <c r="B24096">
        <v>8</v>
      </c>
      <c r="C24096">
        <v>2010</v>
      </c>
      <c r="E24096" t="s">
        <v>5087</v>
      </c>
      <c r="F24096">
        <v>67</v>
      </c>
      <c r="G24096" t="s">
        <v>24857</v>
      </c>
      <c r="H24096" t="s">
        <v>24852</v>
      </c>
      <c r="P24096">
        <v>10.039999999999999</v>
      </c>
      <c r="Q24096">
        <v>-0.26</v>
      </c>
      <c r="R24096">
        <v>0</v>
      </c>
      <c r="S24096">
        <v>10.3</v>
      </c>
      <c r="U24096">
        <v>40</v>
      </c>
      <c r="V24096" s="8">
        <v>40155</v>
      </c>
    </row>
    <row r="24097" spans="1:22" x14ac:dyDescent="0.2">
      <c r="A24097" t="s">
        <v>2627</v>
      </c>
      <c r="B24097">
        <v>8</v>
      </c>
      <c r="C24097">
        <v>2010</v>
      </c>
      <c r="E24097" t="s">
        <v>5087</v>
      </c>
      <c r="F24097">
        <v>87.5</v>
      </c>
      <c r="G24097" t="s">
        <v>24858</v>
      </c>
      <c r="H24097" t="s">
        <v>24852</v>
      </c>
      <c r="P24097">
        <v>26.5</v>
      </c>
      <c r="Q24097">
        <v>-0.36</v>
      </c>
      <c r="R24097">
        <v>0</v>
      </c>
      <c r="S24097">
        <v>26.86</v>
      </c>
      <c r="U24097">
        <v>10</v>
      </c>
      <c r="V24097" s="8">
        <v>40155</v>
      </c>
    </row>
    <row r="24098" spans="1:22" x14ac:dyDescent="0.2">
      <c r="A24098" t="s">
        <v>2627</v>
      </c>
      <c r="B24098">
        <v>9</v>
      </c>
      <c r="C24098">
        <v>2010</v>
      </c>
      <c r="E24098" t="s">
        <v>1301</v>
      </c>
      <c r="F24098">
        <v>100</v>
      </c>
      <c r="G24098" t="s">
        <v>24859</v>
      </c>
      <c r="H24098" t="s">
        <v>24860</v>
      </c>
      <c r="P24098">
        <v>0.49</v>
      </c>
      <c r="Q24098">
        <v>0.03</v>
      </c>
      <c r="R24098">
        <v>0</v>
      </c>
      <c r="S24098">
        <v>0.46</v>
      </c>
      <c r="U24098">
        <v>100</v>
      </c>
      <c r="V24098" s="8">
        <v>40155</v>
      </c>
    </row>
    <row r="24099" spans="1:22" x14ac:dyDescent="0.2">
      <c r="A24099" t="s">
        <v>2627</v>
      </c>
      <c r="B24099">
        <v>9</v>
      </c>
      <c r="C24099">
        <v>2010</v>
      </c>
      <c r="E24099" t="s">
        <v>1301</v>
      </c>
      <c r="F24099">
        <v>54.5</v>
      </c>
      <c r="G24099" t="s">
        <v>24861</v>
      </c>
      <c r="H24099" t="s">
        <v>24860</v>
      </c>
      <c r="P24099">
        <v>7.16</v>
      </c>
      <c r="Q24099">
        <v>0.35</v>
      </c>
      <c r="R24099">
        <v>0</v>
      </c>
      <c r="S24099">
        <v>6.81</v>
      </c>
      <c r="U24099">
        <v>10</v>
      </c>
      <c r="V24099" s="8">
        <v>40155</v>
      </c>
    </row>
    <row r="24100" spans="1:22" x14ac:dyDescent="0.2">
      <c r="A24100" t="s">
        <v>2627</v>
      </c>
      <c r="B24100">
        <v>9</v>
      </c>
      <c r="C24100">
        <v>2010</v>
      </c>
      <c r="E24100" t="s">
        <v>1301</v>
      </c>
      <c r="F24100">
        <v>60</v>
      </c>
      <c r="G24100" t="s">
        <v>24862</v>
      </c>
      <c r="H24100" t="s">
        <v>24860</v>
      </c>
      <c r="P24100">
        <v>5.07</v>
      </c>
      <c r="Q24100">
        <v>0.27</v>
      </c>
      <c r="R24100">
        <v>0</v>
      </c>
      <c r="S24100">
        <v>4.8</v>
      </c>
      <c r="U24100">
        <v>40</v>
      </c>
      <c r="V24100" s="8">
        <v>40155</v>
      </c>
    </row>
    <row r="24101" spans="1:22" x14ac:dyDescent="0.2">
      <c r="A24101" t="s">
        <v>2627</v>
      </c>
      <c r="B24101">
        <v>9</v>
      </c>
      <c r="C24101">
        <v>2010</v>
      </c>
      <c r="E24101" t="s">
        <v>1301</v>
      </c>
      <c r="F24101">
        <v>65.5</v>
      </c>
      <c r="G24101" t="s">
        <v>24863</v>
      </c>
      <c r="H24101" t="s">
        <v>24860</v>
      </c>
      <c r="P24101">
        <v>3.58</v>
      </c>
      <c r="Q24101">
        <v>0.21</v>
      </c>
      <c r="R24101">
        <v>0</v>
      </c>
      <c r="S24101">
        <v>3.37</v>
      </c>
      <c r="U24101">
        <v>40</v>
      </c>
      <c r="V24101" s="8">
        <v>40155</v>
      </c>
    </row>
    <row r="24102" spans="1:22" x14ac:dyDescent="0.2">
      <c r="A24102" t="s">
        <v>2627</v>
      </c>
      <c r="B24102">
        <v>9</v>
      </c>
      <c r="C24102">
        <v>2010</v>
      </c>
      <c r="E24102" t="s">
        <v>1301</v>
      </c>
      <c r="F24102">
        <v>66</v>
      </c>
      <c r="G24102" t="s">
        <v>24864</v>
      </c>
      <c r="H24102" t="s">
        <v>24860</v>
      </c>
      <c r="P24102">
        <v>3.47</v>
      </c>
      <c r="Q24102">
        <v>0.2</v>
      </c>
      <c r="R24102">
        <v>0</v>
      </c>
      <c r="S24102">
        <v>3.27</v>
      </c>
      <c r="U24102">
        <v>40</v>
      </c>
      <c r="V24102" s="8">
        <v>40155</v>
      </c>
    </row>
    <row r="24103" spans="1:22" x14ac:dyDescent="0.2">
      <c r="A24103" t="s">
        <v>2627</v>
      </c>
      <c r="B24103">
        <v>9</v>
      </c>
      <c r="C24103">
        <v>2010</v>
      </c>
      <c r="E24103" t="s">
        <v>1301</v>
      </c>
      <c r="F24103">
        <v>66.5</v>
      </c>
      <c r="G24103" t="s">
        <v>24865</v>
      </c>
      <c r="H24103" t="s">
        <v>24860</v>
      </c>
      <c r="P24103">
        <v>3.36</v>
      </c>
      <c r="Q24103">
        <v>0.2</v>
      </c>
      <c r="R24103">
        <v>0</v>
      </c>
      <c r="S24103">
        <v>3.16</v>
      </c>
      <c r="U24103">
        <v>80</v>
      </c>
      <c r="V24103" s="8">
        <v>40155</v>
      </c>
    </row>
    <row r="24104" spans="1:22" x14ac:dyDescent="0.2">
      <c r="A24104" t="s">
        <v>2627</v>
      </c>
      <c r="B24104">
        <v>9</v>
      </c>
      <c r="C24104">
        <v>2010</v>
      </c>
      <c r="E24104" t="s">
        <v>1301</v>
      </c>
      <c r="F24104">
        <v>67</v>
      </c>
      <c r="G24104" t="s">
        <v>24866</v>
      </c>
      <c r="H24104" t="s">
        <v>24860</v>
      </c>
      <c r="P24104">
        <v>3.25</v>
      </c>
      <c r="Q24104">
        <v>0.18</v>
      </c>
      <c r="R24104">
        <v>0</v>
      </c>
      <c r="S24104">
        <v>3.07</v>
      </c>
      <c r="U24104">
        <v>60</v>
      </c>
      <c r="V24104" s="8">
        <v>40155</v>
      </c>
    </row>
    <row r="24105" spans="1:22" x14ac:dyDescent="0.2">
      <c r="A24105" t="s">
        <v>2627</v>
      </c>
      <c r="B24105">
        <v>9</v>
      </c>
      <c r="C24105">
        <v>2010</v>
      </c>
      <c r="E24105" t="s">
        <v>5087</v>
      </c>
      <c r="F24105">
        <v>60</v>
      </c>
      <c r="G24105" t="s">
        <v>24867</v>
      </c>
      <c r="H24105" t="s">
        <v>24868</v>
      </c>
      <c r="P24105">
        <v>9.42</v>
      </c>
      <c r="Q24105">
        <v>-0.38</v>
      </c>
      <c r="R24105">
        <v>0</v>
      </c>
      <c r="S24105">
        <v>9.8000000000000007</v>
      </c>
      <c r="U24105">
        <v>40</v>
      </c>
      <c r="V24105" s="8">
        <v>40155</v>
      </c>
    </row>
    <row r="24106" spans="1:22" x14ac:dyDescent="0.2">
      <c r="A24106" t="s">
        <v>2627</v>
      </c>
      <c r="B24106">
        <v>9</v>
      </c>
      <c r="C24106">
        <v>2010</v>
      </c>
      <c r="E24106" t="s">
        <v>5087</v>
      </c>
      <c r="F24106">
        <v>65.5</v>
      </c>
      <c r="G24106" t="s">
        <v>24869</v>
      </c>
      <c r="H24106" t="s">
        <v>24868</v>
      </c>
      <c r="P24106">
        <v>13.41</v>
      </c>
      <c r="Q24106">
        <v>-0.44</v>
      </c>
      <c r="R24106">
        <v>0</v>
      </c>
      <c r="S24106">
        <v>13.85</v>
      </c>
      <c r="U24106">
        <v>40</v>
      </c>
      <c r="V24106" s="8">
        <v>40155</v>
      </c>
    </row>
    <row r="24107" spans="1:22" x14ac:dyDescent="0.2">
      <c r="A24107" t="s">
        <v>2627</v>
      </c>
      <c r="B24107">
        <v>9</v>
      </c>
      <c r="C24107">
        <v>2010</v>
      </c>
      <c r="E24107" t="s">
        <v>5087</v>
      </c>
      <c r="F24107">
        <v>66</v>
      </c>
      <c r="G24107" t="s">
        <v>24870</v>
      </c>
      <c r="H24107" t="s">
        <v>24868</v>
      </c>
      <c r="P24107">
        <v>13.79</v>
      </c>
      <c r="Q24107">
        <v>-0.45</v>
      </c>
      <c r="R24107">
        <v>0</v>
      </c>
      <c r="S24107">
        <v>14.24</v>
      </c>
      <c r="U24107">
        <v>40</v>
      </c>
      <c r="V24107" s="8">
        <v>40155</v>
      </c>
    </row>
    <row r="24108" spans="1:22" x14ac:dyDescent="0.2">
      <c r="A24108" t="s">
        <v>2627</v>
      </c>
      <c r="B24108">
        <v>9</v>
      </c>
      <c r="C24108">
        <v>2010</v>
      </c>
      <c r="E24108" t="s">
        <v>5087</v>
      </c>
      <c r="F24108">
        <v>66.5</v>
      </c>
      <c r="G24108" t="s">
        <v>24871</v>
      </c>
      <c r="H24108" t="s">
        <v>24868</v>
      </c>
      <c r="P24108">
        <v>14.18</v>
      </c>
      <c r="Q24108">
        <v>-0.45</v>
      </c>
      <c r="R24108">
        <v>0</v>
      </c>
      <c r="S24108">
        <v>14.63</v>
      </c>
      <c r="U24108">
        <v>80</v>
      </c>
      <c r="V24108" s="8">
        <v>40155</v>
      </c>
    </row>
    <row r="24109" spans="1:22" x14ac:dyDescent="0.2">
      <c r="A24109" t="s">
        <v>2627</v>
      </c>
      <c r="B24109">
        <v>9</v>
      </c>
      <c r="C24109">
        <v>2010</v>
      </c>
      <c r="E24109" t="s">
        <v>5087</v>
      </c>
      <c r="F24109">
        <v>67</v>
      </c>
      <c r="G24109" t="s">
        <v>24872</v>
      </c>
      <c r="H24109" t="s">
        <v>24868</v>
      </c>
      <c r="P24109">
        <v>14.58</v>
      </c>
      <c r="Q24109">
        <v>-0.45</v>
      </c>
      <c r="R24109">
        <v>0</v>
      </c>
      <c r="S24109">
        <v>15.03</v>
      </c>
      <c r="U24109">
        <v>40</v>
      </c>
      <c r="V24109" s="8">
        <v>40155</v>
      </c>
    </row>
    <row r="24110" spans="1:22" x14ac:dyDescent="0.2">
      <c r="A24110" t="s">
        <v>2627</v>
      </c>
      <c r="B24110">
        <v>10</v>
      </c>
      <c r="C24110">
        <v>2010</v>
      </c>
      <c r="E24110" t="s">
        <v>1301</v>
      </c>
      <c r="F24110">
        <v>100</v>
      </c>
      <c r="G24110" t="s">
        <v>24873</v>
      </c>
      <c r="H24110" t="s">
        <v>24874</v>
      </c>
      <c r="P24110">
        <v>0.81</v>
      </c>
      <c r="Q24110">
        <v>0.01</v>
      </c>
      <c r="R24110">
        <v>0</v>
      </c>
      <c r="S24110">
        <v>0.8</v>
      </c>
      <c r="U24110">
        <v>200</v>
      </c>
      <c r="V24110" s="8">
        <v>40155</v>
      </c>
    </row>
    <row r="24111" spans="1:22" x14ac:dyDescent="0.2">
      <c r="A24111" t="s">
        <v>2627</v>
      </c>
      <c r="B24111">
        <v>10</v>
      </c>
      <c r="C24111">
        <v>2010</v>
      </c>
      <c r="E24111" t="s">
        <v>1301</v>
      </c>
      <c r="F24111">
        <v>57.5</v>
      </c>
      <c r="G24111" t="s">
        <v>24875</v>
      </c>
      <c r="H24111" t="s">
        <v>24874</v>
      </c>
      <c r="P24111">
        <v>8.83</v>
      </c>
      <c r="Q24111">
        <v>0.16</v>
      </c>
      <c r="R24111">
        <v>0</v>
      </c>
      <c r="S24111">
        <v>8.67</v>
      </c>
      <c r="U24111">
        <v>10</v>
      </c>
      <c r="V24111" s="8">
        <v>40155</v>
      </c>
    </row>
    <row r="24112" spans="1:22" x14ac:dyDescent="0.2">
      <c r="A24112" t="s">
        <v>2627</v>
      </c>
      <c r="B24112">
        <v>10</v>
      </c>
      <c r="C24112">
        <v>2010</v>
      </c>
      <c r="E24112" t="s">
        <v>1301</v>
      </c>
      <c r="F24112">
        <v>60</v>
      </c>
      <c r="G24112" t="s">
        <v>24876</v>
      </c>
      <c r="H24112" t="s">
        <v>24874</v>
      </c>
      <c r="P24112">
        <v>7.63</v>
      </c>
      <c r="Q24112">
        <v>0.14000000000000001</v>
      </c>
      <c r="R24112">
        <v>0</v>
      </c>
      <c r="S24112">
        <v>7.49</v>
      </c>
      <c r="U24112">
        <v>40</v>
      </c>
      <c r="V24112" s="8">
        <v>40155</v>
      </c>
    </row>
    <row r="24113" spans="1:22" x14ac:dyDescent="0.2">
      <c r="A24113" t="s">
        <v>2627</v>
      </c>
      <c r="B24113">
        <v>10</v>
      </c>
      <c r="C24113">
        <v>2010</v>
      </c>
      <c r="E24113" t="s">
        <v>1301</v>
      </c>
      <c r="F24113">
        <v>65.5</v>
      </c>
      <c r="G24113" t="s">
        <v>24877</v>
      </c>
      <c r="H24113" t="s">
        <v>24874</v>
      </c>
      <c r="P24113">
        <v>5.51</v>
      </c>
      <c r="Q24113">
        <v>0.1</v>
      </c>
      <c r="R24113">
        <v>0</v>
      </c>
      <c r="S24113">
        <v>5.41</v>
      </c>
      <c r="U24113">
        <v>40</v>
      </c>
      <c r="V24113" s="8">
        <v>40155</v>
      </c>
    </row>
    <row r="24114" spans="1:22" x14ac:dyDescent="0.2">
      <c r="A24114" t="s">
        <v>2627</v>
      </c>
      <c r="B24114">
        <v>10</v>
      </c>
      <c r="C24114">
        <v>2010</v>
      </c>
      <c r="E24114" t="s">
        <v>1301</v>
      </c>
      <c r="F24114">
        <v>66</v>
      </c>
      <c r="G24114" t="s">
        <v>24878</v>
      </c>
      <c r="H24114" t="s">
        <v>24874</v>
      </c>
      <c r="P24114">
        <v>5.35</v>
      </c>
      <c r="Q24114">
        <v>0.1</v>
      </c>
      <c r="R24114">
        <v>0</v>
      </c>
      <c r="S24114">
        <v>5.25</v>
      </c>
      <c r="U24114">
        <v>40</v>
      </c>
      <c r="V24114" s="8">
        <v>40155</v>
      </c>
    </row>
    <row r="24115" spans="1:22" x14ac:dyDescent="0.2">
      <c r="A24115" t="s">
        <v>2627</v>
      </c>
      <c r="B24115">
        <v>10</v>
      </c>
      <c r="C24115">
        <v>2010</v>
      </c>
      <c r="E24115" t="s">
        <v>1301</v>
      </c>
      <c r="F24115">
        <v>66.5</v>
      </c>
      <c r="G24115" t="s">
        <v>24879</v>
      </c>
      <c r="H24115" t="s">
        <v>24874</v>
      </c>
      <c r="P24115">
        <v>5.2</v>
      </c>
      <c r="Q24115">
        <v>0.1</v>
      </c>
      <c r="R24115">
        <v>0</v>
      </c>
      <c r="S24115">
        <v>5.0999999999999996</v>
      </c>
      <c r="U24115">
        <v>80</v>
      </c>
      <c r="V24115" s="8">
        <v>40155</v>
      </c>
    </row>
    <row r="24116" spans="1:22" x14ac:dyDescent="0.2">
      <c r="A24116" t="s">
        <v>2627</v>
      </c>
      <c r="B24116">
        <v>10</v>
      </c>
      <c r="C24116">
        <v>2010</v>
      </c>
      <c r="E24116" t="s">
        <v>1301</v>
      </c>
      <c r="F24116">
        <v>67</v>
      </c>
      <c r="G24116" t="s">
        <v>24880</v>
      </c>
      <c r="H24116" t="s">
        <v>24874</v>
      </c>
      <c r="P24116">
        <v>5.05</v>
      </c>
      <c r="Q24116">
        <v>0.1</v>
      </c>
      <c r="R24116">
        <v>0</v>
      </c>
      <c r="S24116">
        <v>4.95</v>
      </c>
      <c r="U24116">
        <v>60</v>
      </c>
      <c r="V24116" s="8">
        <v>40155</v>
      </c>
    </row>
    <row r="24117" spans="1:22" x14ac:dyDescent="0.2">
      <c r="A24117" t="s">
        <v>2627</v>
      </c>
      <c r="B24117">
        <v>10</v>
      </c>
      <c r="C24117">
        <v>2010</v>
      </c>
      <c r="E24117" t="s">
        <v>5087</v>
      </c>
      <c r="F24117">
        <v>60</v>
      </c>
      <c r="G24117" t="s">
        <v>24881</v>
      </c>
      <c r="H24117" t="s">
        <v>24882</v>
      </c>
      <c r="P24117">
        <v>6.38</v>
      </c>
      <c r="Q24117">
        <v>-0.13</v>
      </c>
      <c r="R24117">
        <v>0</v>
      </c>
      <c r="S24117">
        <v>6.51</v>
      </c>
      <c r="U24117">
        <v>40</v>
      </c>
      <c r="V24117" s="8">
        <v>40155</v>
      </c>
    </row>
    <row r="24118" spans="1:22" x14ac:dyDescent="0.2">
      <c r="A24118" t="s">
        <v>2627</v>
      </c>
      <c r="B24118">
        <v>10</v>
      </c>
      <c r="C24118">
        <v>2010</v>
      </c>
      <c r="E24118" t="s">
        <v>5087</v>
      </c>
      <c r="F24118">
        <v>65.5</v>
      </c>
      <c r="G24118" t="s">
        <v>24883</v>
      </c>
      <c r="H24118" t="s">
        <v>24882</v>
      </c>
      <c r="P24118">
        <v>9.74</v>
      </c>
      <c r="Q24118">
        <v>-0.17</v>
      </c>
      <c r="R24118">
        <v>0</v>
      </c>
      <c r="S24118">
        <v>9.91</v>
      </c>
      <c r="U24118">
        <v>40</v>
      </c>
      <c r="V24118" s="8">
        <v>40155</v>
      </c>
    </row>
    <row r="24119" spans="1:22" x14ac:dyDescent="0.2">
      <c r="A24119" t="s">
        <v>2627</v>
      </c>
      <c r="B24119">
        <v>10</v>
      </c>
      <c r="C24119">
        <v>2010</v>
      </c>
      <c r="E24119" t="s">
        <v>5087</v>
      </c>
      <c r="F24119">
        <v>66</v>
      </c>
      <c r="G24119" t="s">
        <v>24884</v>
      </c>
      <c r="H24119" t="s">
        <v>24882</v>
      </c>
      <c r="P24119">
        <v>10.08</v>
      </c>
      <c r="Q24119">
        <v>-0.17</v>
      </c>
      <c r="R24119">
        <v>0</v>
      </c>
      <c r="S24119">
        <v>10.25</v>
      </c>
      <c r="U24119">
        <v>40</v>
      </c>
      <c r="V24119" s="8">
        <v>40155</v>
      </c>
    </row>
    <row r="24120" spans="1:22" x14ac:dyDescent="0.2">
      <c r="A24120" t="s">
        <v>2627</v>
      </c>
      <c r="B24120">
        <v>10</v>
      </c>
      <c r="C24120">
        <v>2010</v>
      </c>
      <c r="E24120" t="s">
        <v>5087</v>
      </c>
      <c r="F24120">
        <v>66.5</v>
      </c>
      <c r="G24120" t="s">
        <v>24885</v>
      </c>
      <c r="H24120" t="s">
        <v>24882</v>
      </c>
      <c r="P24120">
        <v>10.42</v>
      </c>
      <c r="Q24120">
        <v>-0.17</v>
      </c>
      <c r="R24120">
        <v>0</v>
      </c>
      <c r="S24120">
        <v>10.59</v>
      </c>
      <c r="U24120">
        <v>80</v>
      </c>
      <c r="V24120" s="8">
        <v>40155</v>
      </c>
    </row>
    <row r="24121" spans="1:22" x14ac:dyDescent="0.2">
      <c r="A24121" t="s">
        <v>2627</v>
      </c>
      <c r="B24121">
        <v>10</v>
      </c>
      <c r="C24121">
        <v>2010</v>
      </c>
      <c r="E24121" t="s">
        <v>5087</v>
      </c>
      <c r="F24121">
        <v>67</v>
      </c>
      <c r="G24121" t="s">
        <v>24886</v>
      </c>
      <c r="H24121" t="s">
        <v>24882</v>
      </c>
      <c r="P24121">
        <v>10.76</v>
      </c>
      <c r="Q24121">
        <v>-0.18</v>
      </c>
      <c r="R24121">
        <v>0</v>
      </c>
      <c r="S24121">
        <v>10.94</v>
      </c>
      <c r="U24121">
        <v>40</v>
      </c>
      <c r="V24121" s="8">
        <v>40155</v>
      </c>
    </row>
    <row r="24122" spans="1:22" x14ac:dyDescent="0.2">
      <c r="A24122" t="s">
        <v>2627</v>
      </c>
      <c r="B24122">
        <v>11</v>
      </c>
      <c r="C24122">
        <v>2010</v>
      </c>
      <c r="E24122" t="s">
        <v>1301</v>
      </c>
      <c r="F24122">
        <v>100</v>
      </c>
      <c r="G24122" t="s">
        <v>24887</v>
      </c>
      <c r="H24122" t="s">
        <v>24888</v>
      </c>
      <c r="P24122">
        <v>0.99</v>
      </c>
      <c r="Q24122">
        <v>0.02</v>
      </c>
      <c r="R24122">
        <v>0</v>
      </c>
      <c r="S24122">
        <v>0.97</v>
      </c>
      <c r="U24122">
        <v>200</v>
      </c>
      <c r="V24122" s="8">
        <v>40155</v>
      </c>
    </row>
    <row r="24123" spans="1:22" x14ac:dyDescent="0.2">
      <c r="A24123" t="s">
        <v>2627</v>
      </c>
      <c r="B24123">
        <v>11</v>
      </c>
      <c r="C24123">
        <v>2010</v>
      </c>
      <c r="E24123" t="s">
        <v>1301</v>
      </c>
      <c r="F24123">
        <v>60</v>
      </c>
      <c r="G24123" t="s">
        <v>24889</v>
      </c>
      <c r="H24123" t="s">
        <v>24888</v>
      </c>
      <c r="P24123">
        <v>7.95</v>
      </c>
      <c r="Q24123">
        <v>0.14000000000000001</v>
      </c>
      <c r="R24123">
        <v>0</v>
      </c>
      <c r="S24123">
        <v>7.81</v>
      </c>
      <c r="U24123">
        <v>40</v>
      </c>
      <c r="V24123" s="8">
        <v>40155</v>
      </c>
    </row>
    <row r="24124" spans="1:22" x14ac:dyDescent="0.2">
      <c r="A24124" t="s">
        <v>2627</v>
      </c>
      <c r="B24124">
        <v>11</v>
      </c>
      <c r="C24124">
        <v>2010</v>
      </c>
      <c r="E24124" t="s">
        <v>1301</v>
      </c>
      <c r="F24124">
        <v>65.5</v>
      </c>
      <c r="G24124" t="s">
        <v>24890</v>
      </c>
      <c r="H24124" t="s">
        <v>24888</v>
      </c>
      <c r="P24124">
        <v>5.85</v>
      </c>
      <c r="Q24124">
        <v>0.1</v>
      </c>
      <c r="R24124">
        <v>0</v>
      </c>
      <c r="S24124">
        <v>5.75</v>
      </c>
      <c r="U24124">
        <v>40</v>
      </c>
      <c r="V24124" s="8">
        <v>40155</v>
      </c>
    </row>
    <row r="24125" spans="1:22" x14ac:dyDescent="0.2">
      <c r="A24125" t="s">
        <v>2627</v>
      </c>
      <c r="B24125">
        <v>11</v>
      </c>
      <c r="C24125">
        <v>2010</v>
      </c>
      <c r="E24125" t="s">
        <v>1301</v>
      </c>
      <c r="F24125">
        <v>66</v>
      </c>
      <c r="G24125" t="s">
        <v>24891</v>
      </c>
      <c r="H24125" t="s">
        <v>24888</v>
      </c>
      <c r="P24125">
        <v>5.69</v>
      </c>
      <c r="Q24125">
        <v>0.1</v>
      </c>
      <c r="R24125">
        <v>0</v>
      </c>
      <c r="S24125">
        <v>5.59</v>
      </c>
      <c r="U24125">
        <v>40</v>
      </c>
      <c r="V24125" s="8">
        <v>40155</v>
      </c>
    </row>
    <row r="24126" spans="1:22" x14ac:dyDescent="0.2">
      <c r="A24126" t="s">
        <v>2627</v>
      </c>
      <c r="B24126">
        <v>11</v>
      </c>
      <c r="C24126">
        <v>2010</v>
      </c>
      <c r="E24126" t="s">
        <v>1301</v>
      </c>
      <c r="F24126">
        <v>66.5</v>
      </c>
      <c r="G24126" t="s">
        <v>24892</v>
      </c>
      <c r="H24126" t="s">
        <v>24888</v>
      </c>
      <c r="P24126">
        <v>5.53</v>
      </c>
      <c r="Q24126">
        <v>0.09</v>
      </c>
      <c r="R24126">
        <v>0</v>
      </c>
      <c r="S24126">
        <v>5.44</v>
      </c>
      <c r="U24126">
        <v>80</v>
      </c>
      <c r="V24126" s="8">
        <v>40155</v>
      </c>
    </row>
    <row r="24127" spans="1:22" x14ac:dyDescent="0.2">
      <c r="A24127" t="s">
        <v>2627</v>
      </c>
      <c r="B24127">
        <v>11</v>
      </c>
      <c r="C24127">
        <v>2010</v>
      </c>
      <c r="E24127" t="s">
        <v>1301</v>
      </c>
      <c r="F24127">
        <v>67</v>
      </c>
      <c r="G24127" t="s">
        <v>24893</v>
      </c>
      <c r="H24127" t="s">
        <v>24888</v>
      </c>
      <c r="P24127">
        <v>5.38</v>
      </c>
      <c r="Q24127">
        <v>0.09</v>
      </c>
      <c r="R24127">
        <v>0</v>
      </c>
      <c r="S24127">
        <v>5.29</v>
      </c>
      <c r="U24127">
        <v>60</v>
      </c>
      <c r="V24127" s="8">
        <v>40155</v>
      </c>
    </row>
    <row r="24128" spans="1:22" x14ac:dyDescent="0.2">
      <c r="A24128" t="s">
        <v>2627</v>
      </c>
      <c r="B24128">
        <v>11</v>
      </c>
      <c r="C24128">
        <v>2010</v>
      </c>
      <c r="E24128" t="s">
        <v>5087</v>
      </c>
      <c r="F24128">
        <v>60</v>
      </c>
      <c r="G24128" t="s">
        <v>24894</v>
      </c>
      <c r="H24128" t="s">
        <v>24895</v>
      </c>
      <c r="P24128">
        <v>6.71</v>
      </c>
      <c r="Q24128">
        <v>-0.13</v>
      </c>
      <c r="R24128">
        <v>0</v>
      </c>
      <c r="S24128">
        <v>6.84</v>
      </c>
      <c r="U24128">
        <v>40</v>
      </c>
      <c r="V24128" s="8">
        <v>40155</v>
      </c>
    </row>
    <row r="24129" spans="1:22" x14ac:dyDescent="0.2">
      <c r="A24129" t="s">
        <v>2627</v>
      </c>
      <c r="B24129">
        <v>11</v>
      </c>
      <c r="C24129">
        <v>2010</v>
      </c>
      <c r="E24129" t="s">
        <v>5087</v>
      </c>
      <c r="F24129">
        <v>65.5</v>
      </c>
      <c r="G24129" t="s">
        <v>24896</v>
      </c>
      <c r="H24129" t="s">
        <v>24895</v>
      </c>
      <c r="P24129">
        <v>10.07</v>
      </c>
      <c r="Q24129">
        <v>-0.17</v>
      </c>
      <c r="R24129">
        <v>0</v>
      </c>
      <c r="S24129">
        <v>10.24</v>
      </c>
      <c r="U24129">
        <v>40</v>
      </c>
      <c r="V24129" s="8">
        <v>40155</v>
      </c>
    </row>
    <row r="24130" spans="1:22" x14ac:dyDescent="0.2">
      <c r="A24130" t="s">
        <v>2627</v>
      </c>
      <c r="B24130">
        <v>11</v>
      </c>
      <c r="C24130">
        <v>2010</v>
      </c>
      <c r="E24130" t="s">
        <v>5087</v>
      </c>
      <c r="F24130">
        <v>66</v>
      </c>
      <c r="G24130" t="s">
        <v>24897</v>
      </c>
      <c r="H24130" t="s">
        <v>24895</v>
      </c>
      <c r="P24130">
        <v>10.41</v>
      </c>
      <c r="Q24130">
        <v>-0.17</v>
      </c>
      <c r="R24130">
        <v>0</v>
      </c>
      <c r="S24130">
        <v>10.58</v>
      </c>
      <c r="U24130">
        <v>40</v>
      </c>
      <c r="V24130" s="8">
        <v>40155</v>
      </c>
    </row>
    <row r="24131" spans="1:22" x14ac:dyDescent="0.2">
      <c r="A24131" t="s">
        <v>2627</v>
      </c>
      <c r="B24131">
        <v>11</v>
      </c>
      <c r="C24131">
        <v>2010</v>
      </c>
      <c r="E24131" t="s">
        <v>5087</v>
      </c>
      <c r="F24131">
        <v>66.5</v>
      </c>
      <c r="G24131" t="s">
        <v>24898</v>
      </c>
      <c r="H24131" t="s">
        <v>24895</v>
      </c>
      <c r="P24131">
        <v>10.75</v>
      </c>
      <c r="Q24131">
        <v>-0.17</v>
      </c>
      <c r="R24131">
        <v>0</v>
      </c>
      <c r="S24131">
        <v>10.92</v>
      </c>
      <c r="U24131">
        <v>80</v>
      </c>
      <c r="V24131" s="8">
        <v>40155</v>
      </c>
    </row>
    <row r="24132" spans="1:22" x14ac:dyDescent="0.2">
      <c r="A24132" t="s">
        <v>2627</v>
      </c>
      <c r="B24132">
        <v>11</v>
      </c>
      <c r="C24132">
        <v>2010</v>
      </c>
      <c r="E24132" t="s">
        <v>5087</v>
      </c>
      <c r="F24132">
        <v>67</v>
      </c>
      <c r="G24132" t="s">
        <v>24899</v>
      </c>
      <c r="H24132" t="s">
        <v>24895</v>
      </c>
      <c r="P24132">
        <v>11.1</v>
      </c>
      <c r="Q24132">
        <v>-0.17</v>
      </c>
      <c r="R24132">
        <v>0</v>
      </c>
      <c r="S24132">
        <v>11.27</v>
      </c>
      <c r="U24132">
        <v>40</v>
      </c>
      <c r="V24132" s="8">
        <v>40155</v>
      </c>
    </row>
    <row r="24133" spans="1:22" x14ac:dyDescent="0.2">
      <c r="A24133" t="s">
        <v>2627</v>
      </c>
      <c r="B24133">
        <v>12</v>
      </c>
      <c r="C24133">
        <v>2010</v>
      </c>
      <c r="E24133" t="s">
        <v>1301</v>
      </c>
      <c r="F24133">
        <v>100</v>
      </c>
      <c r="G24133" t="s">
        <v>24900</v>
      </c>
      <c r="H24133" t="s">
        <v>24901</v>
      </c>
      <c r="P24133">
        <v>1.19</v>
      </c>
      <c r="Q24133">
        <v>0.02</v>
      </c>
      <c r="R24133">
        <v>0</v>
      </c>
      <c r="S24133">
        <v>1.17</v>
      </c>
      <c r="U24133">
        <v>200</v>
      </c>
      <c r="V24133" s="8">
        <v>40155</v>
      </c>
    </row>
    <row r="24134" spans="1:22" x14ac:dyDescent="0.2">
      <c r="A24134" t="s">
        <v>2627</v>
      </c>
      <c r="B24134">
        <v>12</v>
      </c>
      <c r="C24134">
        <v>2010</v>
      </c>
      <c r="E24134" t="s">
        <v>1301</v>
      </c>
      <c r="F24134">
        <v>60</v>
      </c>
      <c r="G24134" t="s">
        <v>24902</v>
      </c>
      <c r="H24134" t="s">
        <v>24901</v>
      </c>
      <c r="P24134">
        <v>8.2899999999999991</v>
      </c>
      <c r="Q24134">
        <v>0.14000000000000001</v>
      </c>
      <c r="R24134">
        <v>0</v>
      </c>
      <c r="S24134">
        <v>8.15</v>
      </c>
      <c r="U24134">
        <v>40</v>
      </c>
      <c r="V24134" s="8">
        <v>40155</v>
      </c>
    </row>
    <row r="24135" spans="1:22" x14ac:dyDescent="0.2">
      <c r="A24135" t="s">
        <v>2627</v>
      </c>
      <c r="B24135">
        <v>12</v>
      </c>
      <c r="C24135">
        <v>2010</v>
      </c>
      <c r="E24135" t="s">
        <v>1301</v>
      </c>
      <c r="F24135">
        <v>65.5</v>
      </c>
      <c r="G24135" t="s">
        <v>24903</v>
      </c>
      <c r="H24135" t="s">
        <v>24901</v>
      </c>
      <c r="P24135">
        <v>6.21</v>
      </c>
      <c r="Q24135">
        <v>0.11</v>
      </c>
      <c r="R24135">
        <v>0</v>
      </c>
      <c r="S24135">
        <v>6.1</v>
      </c>
      <c r="U24135">
        <v>40</v>
      </c>
      <c r="V24135" s="8">
        <v>40155</v>
      </c>
    </row>
    <row r="24136" spans="1:22" x14ac:dyDescent="0.2">
      <c r="A24136" t="s">
        <v>2627</v>
      </c>
      <c r="B24136">
        <v>12</v>
      </c>
      <c r="C24136">
        <v>2010</v>
      </c>
      <c r="E24136" t="s">
        <v>1301</v>
      </c>
      <c r="F24136">
        <v>66</v>
      </c>
      <c r="G24136" t="s">
        <v>24904</v>
      </c>
      <c r="H24136" t="s">
        <v>24901</v>
      </c>
      <c r="P24136">
        <v>6.05</v>
      </c>
      <c r="Q24136">
        <v>0.11</v>
      </c>
      <c r="R24136">
        <v>0</v>
      </c>
      <c r="S24136">
        <v>5.94</v>
      </c>
      <c r="U24136">
        <v>40</v>
      </c>
      <c r="V24136" s="8">
        <v>40155</v>
      </c>
    </row>
    <row r="24137" spans="1:22" x14ac:dyDescent="0.2">
      <c r="A24137" t="s">
        <v>2627</v>
      </c>
      <c r="B24137">
        <v>12</v>
      </c>
      <c r="C24137">
        <v>2010</v>
      </c>
      <c r="E24137" t="s">
        <v>1301</v>
      </c>
      <c r="F24137">
        <v>66.5</v>
      </c>
      <c r="G24137" t="s">
        <v>24905</v>
      </c>
      <c r="H24137" t="s">
        <v>24901</v>
      </c>
      <c r="P24137">
        <v>5.89</v>
      </c>
      <c r="Q24137">
        <v>0.1</v>
      </c>
      <c r="R24137">
        <v>0</v>
      </c>
      <c r="S24137">
        <v>5.79</v>
      </c>
      <c r="U24137">
        <v>80</v>
      </c>
      <c r="V24137" s="8">
        <v>40155</v>
      </c>
    </row>
    <row r="24138" spans="1:22" x14ac:dyDescent="0.2">
      <c r="A24138" t="s">
        <v>2627</v>
      </c>
      <c r="B24138">
        <v>12</v>
      </c>
      <c r="C24138">
        <v>2010</v>
      </c>
      <c r="E24138" t="s">
        <v>1301</v>
      </c>
      <c r="F24138">
        <v>67</v>
      </c>
      <c r="G24138" t="s">
        <v>24906</v>
      </c>
      <c r="H24138" t="s">
        <v>24901</v>
      </c>
      <c r="P24138">
        <v>5.74</v>
      </c>
      <c r="Q24138">
        <v>0.1</v>
      </c>
      <c r="R24138">
        <v>0</v>
      </c>
      <c r="S24138">
        <v>5.64</v>
      </c>
      <c r="U24138">
        <v>40</v>
      </c>
      <c r="V24138" s="8">
        <v>40155</v>
      </c>
    </row>
    <row r="24139" spans="1:22" x14ac:dyDescent="0.2">
      <c r="A24139" t="s">
        <v>2627</v>
      </c>
      <c r="B24139">
        <v>12</v>
      </c>
      <c r="C24139">
        <v>2010</v>
      </c>
      <c r="E24139" t="s">
        <v>1301</v>
      </c>
      <c r="F24139">
        <v>78</v>
      </c>
      <c r="G24139" t="s">
        <v>24907</v>
      </c>
      <c r="H24139" t="s">
        <v>24901</v>
      </c>
      <c r="P24139">
        <v>3.26</v>
      </c>
      <c r="Q24139">
        <v>0.05</v>
      </c>
      <c r="R24139">
        <v>0</v>
      </c>
      <c r="S24139">
        <v>3.21</v>
      </c>
      <c r="U24139">
        <v>40</v>
      </c>
      <c r="V24139" s="8">
        <v>40155</v>
      </c>
    </row>
    <row r="24140" spans="1:22" x14ac:dyDescent="0.2">
      <c r="A24140" t="s">
        <v>2627</v>
      </c>
      <c r="B24140">
        <v>12</v>
      </c>
      <c r="C24140">
        <v>2010</v>
      </c>
      <c r="E24140" t="s">
        <v>5087</v>
      </c>
      <c r="F24140">
        <v>60</v>
      </c>
      <c r="G24140" t="s">
        <v>24908</v>
      </c>
      <c r="H24140" t="s">
        <v>24909</v>
      </c>
      <c r="P24140">
        <v>7.05</v>
      </c>
      <c r="Q24140">
        <v>-0.12</v>
      </c>
      <c r="R24140">
        <v>0</v>
      </c>
      <c r="S24140">
        <v>7.17</v>
      </c>
      <c r="U24140">
        <v>40</v>
      </c>
      <c r="V24140" s="8">
        <v>40155</v>
      </c>
    </row>
    <row r="24141" spans="1:22" x14ac:dyDescent="0.2">
      <c r="A24141" t="s">
        <v>2627</v>
      </c>
      <c r="B24141">
        <v>12</v>
      </c>
      <c r="C24141">
        <v>2010</v>
      </c>
      <c r="E24141" t="s">
        <v>5087</v>
      </c>
      <c r="F24141">
        <v>65.5</v>
      </c>
      <c r="G24141" t="s">
        <v>24910</v>
      </c>
      <c r="H24141" t="s">
        <v>24909</v>
      </c>
      <c r="P24141">
        <v>10.42</v>
      </c>
      <c r="Q24141">
        <v>-0.17</v>
      </c>
      <c r="R24141">
        <v>0</v>
      </c>
      <c r="S24141">
        <v>10.59</v>
      </c>
      <c r="U24141">
        <v>40</v>
      </c>
      <c r="V24141" s="8">
        <v>40155</v>
      </c>
    </row>
    <row r="24142" spans="1:22" x14ac:dyDescent="0.2">
      <c r="A24142" t="s">
        <v>2627</v>
      </c>
      <c r="B24142">
        <v>12</v>
      </c>
      <c r="C24142">
        <v>2010</v>
      </c>
      <c r="E24142" t="s">
        <v>5087</v>
      </c>
      <c r="F24142">
        <v>66</v>
      </c>
      <c r="G24142" t="s">
        <v>24911</v>
      </c>
      <c r="H24142" t="s">
        <v>24909</v>
      </c>
      <c r="P24142">
        <v>10.76</v>
      </c>
      <c r="Q24142">
        <v>-0.16</v>
      </c>
      <c r="R24142">
        <v>0</v>
      </c>
      <c r="S24142">
        <v>10.92</v>
      </c>
      <c r="U24142">
        <v>40</v>
      </c>
      <c r="V24142" s="8">
        <v>40155</v>
      </c>
    </row>
    <row r="24143" spans="1:22" x14ac:dyDescent="0.2">
      <c r="A24143" t="s">
        <v>2627</v>
      </c>
      <c r="B24143">
        <v>12</v>
      </c>
      <c r="C24143">
        <v>2010</v>
      </c>
      <c r="E24143" t="s">
        <v>5087</v>
      </c>
      <c r="F24143">
        <v>66.5</v>
      </c>
      <c r="G24143" t="s">
        <v>24912</v>
      </c>
      <c r="H24143" t="s">
        <v>24909</v>
      </c>
      <c r="P24143">
        <v>11.1</v>
      </c>
      <c r="Q24143">
        <v>-0.17</v>
      </c>
      <c r="R24143">
        <v>0</v>
      </c>
      <c r="S24143">
        <v>11.27</v>
      </c>
      <c r="U24143">
        <v>80</v>
      </c>
      <c r="V24143" s="8">
        <v>40155</v>
      </c>
    </row>
    <row r="24144" spans="1:22" x14ac:dyDescent="0.2">
      <c r="A24144" t="s">
        <v>2627</v>
      </c>
      <c r="B24144">
        <v>12</v>
      </c>
      <c r="C24144">
        <v>2010</v>
      </c>
      <c r="E24144" t="s">
        <v>5087</v>
      </c>
      <c r="F24144">
        <v>67</v>
      </c>
      <c r="G24144" t="s">
        <v>24913</v>
      </c>
      <c r="H24144" t="s">
        <v>24909</v>
      </c>
      <c r="P24144">
        <v>11.44</v>
      </c>
      <c r="Q24144">
        <v>-0.17</v>
      </c>
      <c r="R24144">
        <v>0</v>
      </c>
      <c r="S24144">
        <v>11.61</v>
      </c>
      <c r="U24144">
        <v>40</v>
      </c>
      <c r="V24144" s="8">
        <v>40155</v>
      </c>
    </row>
    <row r="24145" spans="1:22" x14ac:dyDescent="0.2">
      <c r="A24145" t="s">
        <v>2627</v>
      </c>
      <c r="B24145">
        <v>1</v>
      </c>
      <c r="C24145">
        <v>2011</v>
      </c>
      <c r="E24145" t="s">
        <v>1301</v>
      </c>
      <c r="F24145">
        <v>90</v>
      </c>
      <c r="G24145" t="s">
        <v>21086</v>
      </c>
      <c r="H24145" t="s">
        <v>21087</v>
      </c>
      <c r="P24145">
        <v>8.9600000000000009</v>
      </c>
      <c r="Q24145">
        <v>0.03</v>
      </c>
      <c r="R24145">
        <v>0</v>
      </c>
      <c r="S24145">
        <v>8.93</v>
      </c>
      <c r="U24145">
        <v>120</v>
      </c>
      <c r="V24145" s="8">
        <v>40155</v>
      </c>
    </row>
    <row r="24146" spans="1:22" x14ac:dyDescent="0.2">
      <c r="A24146" t="s">
        <v>2627</v>
      </c>
      <c r="B24146">
        <v>2</v>
      </c>
      <c r="C24146">
        <v>2011</v>
      </c>
      <c r="E24146" t="s">
        <v>1301</v>
      </c>
      <c r="F24146">
        <v>90</v>
      </c>
      <c r="G24146" t="s">
        <v>21088</v>
      </c>
      <c r="H24146" t="s">
        <v>21089</v>
      </c>
      <c r="P24146">
        <v>9.43</v>
      </c>
      <c r="Q24146">
        <v>0.01</v>
      </c>
      <c r="R24146">
        <v>0</v>
      </c>
      <c r="S24146">
        <v>9.42</v>
      </c>
      <c r="U24146">
        <v>120</v>
      </c>
      <c r="V24146" s="8">
        <v>40155</v>
      </c>
    </row>
    <row r="24147" spans="1:22" x14ac:dyDescent="0.2">
      <c r="A24147" t="s">
        <v>2627</v>
      </c>
      <c r="B24147">
        <v>3</v>
      </c>
      <c r="C24147">
        <v>2011</v>
      </c>
      <c r="E24147" t="s">
        <v>1301</v>
      </c>
      <c r="F24147">
        <v>78</v>
      </c>
      <c r="G24147" t="s">
        <v>21090</v>
      </c>
      <c r="H24147" t="s">
        <v>21091</v>
      </c>
      <c r="P24147">
        <v>7.34</v>
      </c>
      <c r="Q24147">
        <v>-0.01</v>
      </c>
      <c r="R24147">
        <v>0</v>
      </c>
      <c r="S24147">
        <v>7.35</v>
      </c>
      <c r="U24147">
        <v>20</v>
      </c>
      <c r="V24147" s="8">
        <v>40155</v>
      </c>
    </row>
    <row r="24148" spans="1:22" x14ac:dyDescent="0.2">
      <c r="A24148" t="s">
        <v>2627</v>
      </c>
      <c r="B24148">
        <v>4</v>
      </c>
      <c r="C24148">
        <v>2011</v>
      </c>
      <c r="E24148" t="s">
        <v>1301</v>
      </c>
      <c r="F24148">
        <v>68</v>
      </c>
      <c r="G24148" t="s">
        <v>21092</v>
      </c>
      <c r="H24148" t="s">
        <v>21093</v>
      </c>
      <c r="P24148">
        <v>10.56</v>
      </c>
      <c r="Q24148">
        <v>-0.01</v>
      </c>
      <c r="R24148">
        <v>0</v>
      </c>
      <c r="S24148">
        <v>10.57</v>
      </c>
      <c r="U24148">
        <v>20</v>
      </c>
      <c r="V24148" s="8">
        <v>40155</v>
      </c>
    </row>
    <row r="24149" spans="1:22" x14ac:dyDescent="0.2">
      <c r="A24149" t="s">
        <v>2627</v>
      </c>
      <c r="B24149">
        <v>5</v>
      </c>
      <c r="C24149">
        <v>2011</v>
      </c>
      <c r="E24149" t="s">
        <v>1301</v>
      </c>
      <c r="F24149">
        <v>67</v>
      </c>
      <c r="G24149" t="s">
        <v>21094</v>
      </c>
      <c r="H24149" t="s">
        <v>21095</v>
      </c>
      <c r="P24149">
        <v>8.9499999999999993</v>
      </c>
      <c r="Q24149">
        <v>0.19</v>
      </c>
      <c r="R24149">
        <v>0</v>
      </c>
      <c r="S24149">
        <v>8.76</v>
      </c>
      <c r="U24149">
        <v>20</v>
      </c>
      <c r="V24149" s="8">
        <v>40155</v>
      </c>
    </row>
    <row r="24150" spans="1:22" x14ac:dyDescent="0.2">
      <c r="A24150" t="s">
        <v>2627</v>
      </c>
      <c r="B24150">
        <v>5</v>
      </c>
      <c r="C24150">
        <v>2011</v>
      </c>
      <c r="E24150" t="s">
        <v>1301</v>
      </c>
      <c r="F24150">
        <v>71.5</v>
      </c>
      <c r="G24150" t="s">
        <v>21096</v>
      </c>
      <c r="H24150" t="s">
        <v>21095</v>
      </c>
      <c r="P24150">
        <v>7.75</v>
      </c>
      <c r="Q24150">
        <v>0.16</v>
      </c>
      <c r="R24150">
        <v>0</v>
      </c>
      <c r="S24150">
        <v>7.59</v>
      </c>
      <c r="V24150" s="8">
        <v>40155</v>
      </c>
    </row>
    <row r="24151" spans="1:22" x14ac:dyDescent="0.2">
      <c r="A24151" t="s">
        <v>2627</v>
      </c>
      <c r="B24151">
        <v>6</v>
      </c>
      <c r="C24151">
        <v>2011</v>
      </c>
      <c r="E24151" t="s">
        <v>1301</v>
      </c>
      <c r="F24151">
        <v>71.5</v>
      </c>
      <c r="G24151" t="s">
        <v>21097</v>
      </c>
      <c r="H24151" t="s">
        <v>21098</v>
      </c>
      <c r="P24151">
        <v>8.8800000000000008</v>
      </c>
      <c r="Q24151">
        <v>0.15</v>
      </c>
      <c r="R24151">
        <v>0</v>
      </c>
      <c r="S24151">
        <v>8.73</v>
      </c>
      <c r="U24151">
        <v>60</v>
      </c>
      <c r="V24151" s="8">
        <v>40155</v>
      </c>
    </row>
    <row r="24152" spans="1:22" x14ac:dyDescent="0.2">
      <c r="A24152" t="s">
        <v>2627</v>
      </c>
      <c r="B24152">
        <v>7</v>
      </c>
      <c r="C24152">
        <v>2011</v>
      </c>
      <c r="E24152" t="s">
        <v>1301</v>
      </c>
      <c r="F24152">
        <v>84.5</v>
      </c>
      <c r="G24152" t="s">
        <v>21099</v>
      </c>
      <c r="H24152" t="s">
        <v>21100</v>
      </c>
      <c r="P24152">
        <v>9.58</v>
      </c>
      <c r="Q24152">
        <v>0.03</v>
      </c>
      <c r="R24152">
        <v>0</v>
      </c>
      <c r="S24152">
        <v>9.5500000000000007</v>
      </c>
      <c r="U24152">
        <v>60</v>
      </c>
      <c r="V24152" s="8">
        <v>40155</v>
      </c>
    </row>
    <row r="24153" spans="1:22" x14ac:dyDescent="0.2">
      <c r="A24153" t="s">
        <v>2627</v>
      </c>
      <c r="B24153">
        <v>8</v>
      </c>
      <c r="C24153">
        <v>2011</v>
      </c>
      <c r="E24153" t="s">
        <v>1301</v>
      </c>
      <c r="F24153">
        <v>84.5</v>
      </c>
      <c r="G24153" t="s">
        <v>21101</v>
      </c>
      <c r="H24153" t="s">
        <v>21102</v>
      </c>
      <c r="P24153">
        <v>9.93</v>
      </c>
      <c r="Q24153">
        <v>0.03</v>
      </c>
      <c r="R24153">
        <v>0</v>
      </c>
      <c r="S24153">
        <v>9.9</v>
      </c>
      <c r="U24153">
        <v>60</v>
      </c>
      <c r="V24153" s="8">
        <v>40155</v>
      </c>
    </row>
    <row r="24154" spans="1:22" x14ac:dyDescent="0.2">
      <c r="A24154" t="s">
        <v>2627</v>
      </c>
      <c r="B24154">
        <v>9</v>
      </c>
      <c r="C24154">
        <v>2011</v>
      </c>
      <c r="E24154" t="s">
        <v>1301</v>
      </c>
      <c r="F24154">
        <v>70</v>
      </c>
      <c r="G24154" t="s">
        <v>21103</v>
      </c>
      <c r="H24154" t="s">
        <v>21104</v>
      </c>
      <c r="P24154">
        <v>10.52</v>
      </c>
      <c r="Q24154">
        <v>0.17</v>
      </c>
      <c r="R24154">
        <v>0</v>
      </c>
      <c r="S24154">
        <v>10.35</v>
      </c>
      <c r="U24154">
        <v>30</v>
      </c>
      <c r="V24154" s="8">
        <v>40155</v>
      </c>
    </row>
    <row r="24155" spans="1:22" x14ac:dyDescent="0.2">
      <c r="A24155" t="s">
        <v>2627</v>
      </c>
      <c r="B24155">
        <v>10</v>
      </c>
      <c r="C24155">
        <v>2011</v>
      </c>
      <c r="E24155" t="s">
        <v>1301</v>
      </c>
      <c r="F24155">
        <v>70</v>
      </c>
      <c r="G24155" t="s">
        <v>21105</v>
      </c>
      <c r="H24155" t="s">
        <v>21106</v>
      </c>
      <c r="P24155">
        <v>12.82</v>
      </c>
      <c r="Q24155">
        <v>0.04</v>
      </c>
      <c r="R24155">
        <v>0</v>
      </c>
      <c r="S24155">
        <v>12.78</v>
      </c>
      <c r="U24155">
        <v>30</v>
      </c>
      <c r="V24155" s="8">
        <v>40155</v>
      </c>
    </row>
    <row r="24156" spans="1:22" x14ac:dyDescent="0.2">
      <c r="A24156" t="s">
        <v>2627</v>
      </c>
      <c r="B24156">
        <v>11</v>
      </c>
      <c r="C24156">
        <v>2011</v>
      </c>
      <c r="E24156" t="s">
        <v>1301</v>
      </c>
      <c r="F24156">
        <v>70</v>
      </c>
      <c r="G24156" t="s">
        <v>21107</v>
      </c>
      <c r="H24156" t="s">
        <v>21108</v>
      </c>
      <c r="P24156">
        <v>13.11</v>
      </c>
      <c r="Q24156">
        <v>0.05</v>
      </c>
      <c r="R24156">
        <v>0</v>
      </c>
      <c r="S24156">
        <v>13.06</v>
      </c>
      <c r="U24156">
        <v>30</v>
      </c>
      <c r="V24156" s="8">
        <v>40155</v>
      </c>
    </row>
    <row r="24157" spans="1:22" x14ac:dyDescent="0.2">
      <c r="A24157" t="s">
        <v>2627</v>
      </c>
      <c r="B24157">
        <v>12</v>
      </c>
      <c r="C24157">
        <v>2011</v>
      </c>
      <c r="E24157" t="s">
        <v>1301</v>
      </c>
      <c r="F24157">
        <v>80</v>
      </c>
      <c r="G24157" t="s">
        <v>21109</v>
      </c>
      <c r="H24157" t="s">
        <v>21110</v>
      </c>
      <c r="P24157">
        <v>10.75</v>
      </c>
      <c r="Q24157">
        <v>0.03</v>
      </c>
      <c r="R24157">
        <v>0</v>
      </c>
      <c r="S24157">
        <v>10.72</v>
      </c>
      <c r="U24157">
        <v>40</v>
      </c>
      <c r="V24157" s="8">
        <v>40155</v>
      </c>
    </row>
    <row r="24158" spans="1:22" x14ac:dyDescent="0.2">
      <c r="A24158" t="s">
        <v>21111</v>
      </c>
      <c r="B24158">
        <v>1</v>
      </c>
      <c r="C24158">
        <v>2010</v>
      </c>
      <c r="E24158" t="s">
        <v>1301</v>
      </c>
      <c r="F24158">
        <v>1.31</v>
      </c>
      <c r="G24158" t="s">
        <v>21112</v>
      </c>
      <c r="H24158" t="s">
        <v>21113</v>
      </c>
      <c r="P24158">
        <v>0.68089999999999995</v>
      </c>
      <c r="Q24158">
        <v>-1.8800000000000001E-2</v>
      </c>
      <c r="R24158">
        <v>0</v>
      </c>
      <c r="S24158">
        <v>0.69969999999999999</v>
      </c>
      <c r="U24158">
        <v>5</v>
      </c>
      <c r="V24158" s="8">
        <v>40155</v>
      </c>
    </row>
    <row r="24159" spans="1:22" x14ac:dyDescent="0.2">
      <c r="A24159" t="s">
        <v>21111</v>
      </c>
      <c r="B24159">
        <v>1</v>
      </c>
      <c r="C24159">
        <v>2010</v>
      </c>
      <c r="E24159" t="s">
        <v>1301</v>
      </c>
      <c r="F24159">
        <v>1.36</v>
      </c>
      <c r="G24159" t="s">
        <v>21114</v>
      </c>
      <c r="H24159" t="s">
        <v>21113</v>
      </c>
      <c r="P24159">
        <v>0.63090000000000002</v>
      </c>
      <c r="Q24159">
        <v>-1.8800000000000001E-2</v>
      </c>
      <c r="R24159">
        <v>0</v>
      </c>
      <c r="S24159">
        <v>0.64970000000000006</v>
      </c>
      <c r="U24159">
        <v>13</v>
      </c>
      <c r="V24159" s="8">
        <v>40155</v>
      </c>
    </row>
    <row r="24160" spans="1:22" x14ac:dyDescent="0.2">
      <c r="A24160" t="s">
        <v>21111</v>
      </c>
      <c r="B24160">
        <v>1</v>
      </c>
      <c r="C24160">
        <v>2010</v>
      </c>
      <c r="E24160" t="s">
        <v>1301</v>
      </c>
      <c r="F24160">
        <v>1.38</v>
      </c>
      <c r="G24160" t="s">
        <v>21115</v>
      </c>
      <c r="H24160" t="s">
        <v>21113</v>
      </c>
      <c r="P24160">
        <v>0.6109</v>
      </c>
      <c r="Q24160">
        <v>-1.8800000000000001E-2</v>
      </c>
      <c r="R24160">
        <v>0</v>
      </c>
      <c r="S24160">
        <v>0.62970000000000004</v>
      </c>
      <c r="U24160">
        <v>3</v>
      </c>
      <c r="V24160" s="8">
        <v>40155</v>
      </c>
    </row>
    <row r="24161" spans="1:22" x14ac:dyDescent="0.2">
      <c r="A24161" t="s">
        <v>21111</v>
      </c>
      <c r="B24161">
        <v>1</v>
      </c>
      <c r="C24161">
        <v>2010</v>
      </c>
      <c r="E24161" t="s">
        <v>1301</v>
      </c>
      <c r="F24161">
        <v>1.39</v>
      </c>
      <c r="G24161" t="s">
        <v>24959</v>
      </c>
      <c r="H24161" t="s">
        <v>21113</v>
      </c>
      <c r="P24161">
        <v>0.60089999999999999</v>
      </c>
      <c r="Q24161">
        <v>-1.8800000000000001E-2</v>
      </c>
      <c r="R24161">
        <v>0</v>
      </c>
      <c r="S24161">
        <v>0.61970000000000003</v>
      </c>
      <c r="U24161">
        <v>9</v>
      </c>
      <c r="V24161" s="8">
        <v>40155</v>
      </c>
    </row>
    <row r="24162" spans="1:22" x14ac:dyDescent="0.2">
      <c r="A24162" t="s">
        <v>21111</v>
      </c>
      <c r="B24162">
        <v>1</v>
      </c>
      <c r="C24162">
        <v>2010</v>
      </c>
      <c r="E24162" t="s">
        <v>1301</v>
      </c>
      <c r="F24162">
        <v>1.4</v>
      </c>
      <c r="G24162" t="s">
        <v>24960</v>
      </c>
      <c r="H24162" t="s">
        <v>21113</v>
      </c>
      <c r="P24162">
        <v>0.59089999999999998</v>
      </c>
      <c r="Q24162">
        <v>-1.8800000000000001E-2</v>
      </c>
      <c r="R24162">
        <v>0</v>
      </c>
      <c r="S24162">
        <v>0.60970000000000002</v>
      </c>
      <c r="U24162">
        <v>4</v>
      </c>
      <c r="V24162" s="8">
        <v>40155</v>
      </c>
    </row>
    <row r="24163" spans="1:22" x14ac:dyDescent="0.2">
      <c r="A24163" t="s">
        <v>21111</v>
      </c>
      <c r="B24163">
        <v>1</v>
      </c>
      <c r="C24163">
        <v>2010</v>
      </c>
      <c r="E24163" t="s">
        <v>1301</v>
      </c>
      <c r="F24163">
        <v>1.41</v>
      </c>
      <c r="G24163" t="s">
        <v>24961</v>
      </c>
      <c r="H24163" t="s">
        <v>21113</v>
      </c>
      <c r="P24163">
        <v>0.58089999999999997</v>
      </c>
      <c r="Q24163">
        <v>-1.8800000000000001E-2</v>
      </c>
      <c r="R24163">
        <v>0</v>
      </c>
      <c r="S24163">
        <v>0.59970000000000001</v>
      </c>
      <c r="U24163">
        <v>10</v>
      </c>
      <c r="V24163" s="8">
        <v>40155</v>
      </c>
    </row>
    <row r="24164" spans="1:22" x14ac:dyDescent="0.2">
      <c r="A24164" t="s">
        <v>21111</v>
      </c>
      <c r="B24164">
        <v>1</v>
      </c>
      <c r="C24164">
        <v>2010</v>
      </c>
      <c r="E24164" t="s">
        <v>1301</v>
      </c>
      <c r="F24164">
        <v>1.43</v>
      </c>
      <c r="G24164" t="s">
        <v>24962</v>
      </c>
      <c r="H24164" t="s">
        <v>21113</v>
      </c>
      <c r="P24164">
        <v>0.56089999999999995</v>
      </c>
      <c r="Q24164">
        <v>-1.8800000000000001E-2</v>
      </c>
      <c r="R24164">
        <v>0</v>
      </c>
      <c r="S24164">
        <v>0.57969999999999999</v>
      </c>
      <c r="U24164">
        <v>6</v>
      </c>
      <c r="V24164" s="8">
        <v>40155</v>
      </c>
    </row>
    <row r="24165" spans="1:22" x14ac:dyDescent="0.2">
      <c r="A24165" t="s">
        <v>21111</v>
      </c>
      <c r="B24165">
        <v>1</v>
      </c>
      <c r="C24165">
        <v>2010</v>
      </c>
      <c r="E24165" t="s">
        <v>1301</v>
      </c>
      <c r="F24165">
        <v>1.44</v>
      </c>
      <c r="G24165" t="s">
        <v>24963</v>
      </c>
      <c r="H24165" t="s">
        <v>21113</v>
      </c>
      <c r="P24165">
        <v>0.55089999999999995</v>
      </c>
      <c r="Q24165">
        <v>-1.8800000000000001E-2</v>
      </c>
      <c r="R24165">
        <v>0</v>
      </c>
      <c r="S24165">
        <v>0.56969999999999998</v>
      </c>
      <c r="U24165">
        <v>20</v>
      </c>
      <c r="V24165" s="8">
        <v>40155</v>
      </c>
    </row>
    <row r="24166" spans="1:22" x14ac:dyDescent="0.2">
      <c r="A24166" t="s">
        <v>21111</v>
      </c>
      <c r="B24166">
        <v>1</v>
      </c>
      <c r="C24166">
        <v>2010</v>
      </c>
      <c r="E24166" t="s">
        <v>1301</v>
      </c>
      <c r="F24166">
        <v>1.45</v>
      </c>
      <c r="G24166" t="s">
        <v>24964</v>
      </c>
      <c r="H24166" t="s">
        <v>21113</v>
      </c>
      <c r="P24166">
        <v>0.54100000000000004</v>
      </c>
      <c r="Q24166">
        <v>-1.8700000000000001E-2</v>
      </c>
      <c r="R24166">
        <v>0</v>
      </c>
      <c r="S24166">
        <v>0.55969999999999998</v>
      </c>
      <c r="U24166">
        <v>14</v>
      </c>
      <c r="V24166" s="8">
        <v>40155</v>
      </c>
    </row>
    <row r="24167" spans="1:22" x14ac:dyDescent="0.2">
      <c r="A24167" t="s">
        <v>21111</v>
      </c>
      <c r="B24167">
        <v>1</v>
      </c>
      <c r="C24167">
        <v>2010</v>
      </c>
      <c r="E24167" t="s">
        <v>1301</v>
      </c>
      <c r="F24167">
        <v>1.46</v>
      </c>
      <c r="G24167" t="s">
        <v>24965</v>
      </c>
      <c r="H24167" t="s">
        <v>21113</v>
      </c>
      <c r="P24167">
        <v>0.53100000000000003</v>
      </c>
      <c r="Q24167">
        <v>-1.8800000000000001E-2</v>
      </c>
      <c r="R24167">
        <v>0</v>
      </c>
      <c r="S24167">
        <v>0.54979999999999996</v>
      </c>
      <c r="U24167">
        <v>2</v>
      </c>
      <c r="V24167" s="8">
        <v>40155</v>
      </c>
    </row>
    <row r="24168" spans="1:22" x14ac:dyDescent="0.2">
      <c r="A24168" t="s">
        <v>21111</v>
      </c>
      <c r="B24168">
        <v>1</v>
      </c>
      <c r="C24168">
        <v>2010</v>
      </c>
      <c r="E24168" t="s">
        <v>1301</v>
      </c>
      <c r="F24168">
        <v>1.47</v>
      </c>
      <c r="G24168" t="s">
        <v>24966</v>
      </c>
      <c r="H24168" t="s">
        <v>21113</v>
      </c>
      <c r="P24168">
        <v>0.52100000000000002</v>
      </c>
      <c r="Q24168">
        <v>-1.8800000000000001E-2</v>
      </c>
      <c r="R24168">
        <v>0</v>
      </c>
      <c r="S24168">
        <v>0.53979999999999995</v>
      </c>
      <c r="U24168">
        <v>6</v>
      </c>
      <c r="V24168" s="8">
        <v>40155</v>
      </c>
    </row>
    <row r="24169" spans="1:22" x14ac:dyDescent="0.2">
      <c r="A24169" t="s">
        <v>21111</v>
      </c>
      <c r="B24169">
        <v>1</v>
      </c>
      <c r="C24169">
        <v>2010</v>
      </c>
      <c r="E24169" t="s">
        <v>1301</v>
      </c>
      <c r="F24169">
        <v>1.48</v>
      </c>
      <c r="G24169" t="s">
        <v>24967</v>
      </c>
      <c r="H24169" t="s">
        <v>21113</v>
      </c>
      <c r="P24169">
        <v>0.51100000000000001</v>
      </c>
      <c r="Q24169">
        <v>-1.8800000000000001E-2</v>
      </c>
      <c r="R24169">
        <v>0</v>
      </c>
      <c r="S24169">
        <v>0.52980000000000005</v>
      </c>
      <c r="U24169">
        <v>9</v>
      </c>
      <c r="V24169" s="8">
        <v>40155</v>
      </c>
    </row>
    <row r="24170" spans="1:22" x14ac:dyDescent="0.2">
      <c r="A24170" t="s">
        <v>21111</v>
      </c>
      <c r="B24170">
        <v>1</v>
      </c>
      <c r="C24170">
        <v>2010</v>
      </c>
      <c r="E24170" t="s">
        <v>1301</v>
      </c>
      <c r="F24170">
        <v>1.49</v>
      </c>
      <c r="G24170" t="s">
        <v>24968</v>
      </c>
      <c r="H24170" t="s">
        <v>21113</v>
      </c>
      <c r="P24170">
        <v>0.501</v>
      </c>
      <c r="Q24170">
        <v>-1.8800000000000001E-2</v>
      </c>
      <c r="R24170">
        <v>0</v>
      </c>
      <c r="S24170">
        <v>0.51980000000000004</v>
      </c>
      <c r="U24170">
        <v>2</v>
      </c>
      <c r="V24170" s="8">
        <v>40155</v>
      </c>
    </row>
    <row r="24171" spans="1:22" x14ac:dyDescent="0.2">
      <c r="A24171" t="s">
        <v>21111</v>
      </c>
      <c r="B24171">
        <v>1</v>
      </c>
      <c r="C24171">
        <v>2010</v>
      </c>
      <c r="E24171" t="s">
        <v>1301</v>
      </c>
      <c r="F24171">
        <v>1.5</v>
      </c>
      <c r="G24171" t="s">
        <v>24969</v>
      </c>
      <c r="H24171" t="s">
        <v>21113</v>
      </c>
      <c r="P24171">
        <v>0.49109999999999998</v>
      </c>
      <c r="Q24171">
        <v>-1.8800000000000001E-2</v>
      </c>
      <c r="R24171">
        <v>0</v>
      </c>
      <c r="S24171">
        <v>0.50990000000000002</v>
      </c>
      <c r="U24171">
        <v>4</v>
      </c>
      <c r="V24171" s="8">
        <v>40155</v>
      </c>
    </row>
    <row r="24172" spans="1:22" x14ac:dyDescent="0.2">
      <c r="A24172" t="s">
        <v>21111</v>
      </c>
      <c r="B24172">
        <v>1</v>
      </c>
      <c r="C24172">
        <v>2010</v>
      </c>
      <c r="E24172" t="s">
        <v>1301</v>
      </c>
      <c r="F24172">
        <v>1.52</v>
      </c>
      <c r="G24172" t="s">
        <v>24970</v>
      </c>
      <c r="H24172" t="s">
        <v>21113</v>
      </c>
      <c r="P24172">
        <v>0.47120000000000001</v>
      </c>
      <c r="Q24172">
        <v>-1.8700000000000001E-2</v>
      </c>
      <c r="R24172">
        <v>0</v>
      </c>
      <c r="S24172">
        <v>0.4899</v>
      </c>
      <c r="U24172">
        <v>1</v>
      </c>
      <c r="V24172" s="8">
        <v>40155</v>
      </c>
    </row>
    <row r="24173" spans="1:22" x14ac:dyDescent="0.2">
      <c r="A24173" t="s">
        <v>21111</v>
      </c>
      <c r="B24173">
        <v>1</v>
      </c>
      <c r="C24173">
        <v>2010</v>
      </c>
      <c r="E24173" t="s">
        <v>1301</v>
      </c>
      <c r="F24173">
        <v>1.54</v>
      </c>
      <c r="G24173" t="s">
        <v>24971</v>
      </c>
      <c r="H24173" t="s">
        <v>21113</v>
      </c>
      <c r="P24173">
        <v>0.45129999999999998</v>
      </c>
      <c r="Q24173">
        <v>-1.8700000000000001E-2</v>
      </c>
      <c r="R24173">
        <v>0</v>
      </c>
      <c r="S24173">
        <v>0.47</v>
      </c>
      <c r="U24173">
        <v>13</v>
      </c>
      <c r="V24173" s="8">
        <v>40155</v>
      </c>
    </row>
    <row r="24174" spans="1:22" x14ac:dyDescent="0.2">
      <c r="A24174" t="s">
        <v>21111</v>
      </c>
      <c r="B24174">
        <v>1</v>
      </c>
      <c r="C24174">
        <v>2010</v>
      </c>
      <c r="E24174" t="s">
        <v>1301</v>
      </c>
      <c r="F24174">
        <v>1.55</v>
      </c>
      <c r="G24174" t="s">
        <v>24972</v>
      </c>
      <c r="H24174" t="s">
        <v>21113</v>
      </c>
      <c r="P24174">
        <v>0.44140000000000001</v>
      </c>
      <c r="Q24174">
        <v>-1.8700000000000001E-2</v>
      </c>
      <c r="R24174">
        <v>0</v>
      </c>
      <c r="S24174">
        <v>0.46010000000000001</v>
      </c>
      <c r="U24174">
        <v>12</v>
      </c>
      <c r="V24174" s="8">
        <v>40155</v>
      </c>
    </row>
    <row r="24175" spans="1:22" x14ac:dyDescent="0.2">
      <c r="A24175" t="s">
        <v>21111</v>
      </c>
      <c r="B24175">
        <v>1</v>
      </c>
      <c r="C24175">
        <v>2010</v>
      </c>
      <c r="E24175" t="s">
        <v>1301</v>
      </c>
      <c r="F24175">
        <v>1.56</v>
      </c>
      <c r="G24175" t="s">
        <v>24973</v>
      </c>
      <c r="H24175" t="s">
        <v>21113</v>
      </c>
      <c r="P24175">
        <v>0.43149999999999999</v>
      </c>
      <c r="Q24175">
        <v>-1.8700000000000001E-2</v>
      </c>
      <c r="R24175">
        <v>0</v>
      </c>
      <c r="S24175">
        <v>0.45019999999999999</v>
      </c>
      <c r="U24175">
        <v>18</v>
      </c>
      <c r="V24175" s="8">
        <v>40155</v>
      </c>
    </row>
    <row r="24176" spans="1:22" x14ac:dyDescent="0.2">
      <c r="A24176" t="s">
        <v>21111</v>
      </c>
      <c r="B24176">
        <v>1</v>
      </c>
      <c r="C24176">
        <v>2010</v>
      </c>
      <c r="E24176" t="s">
        <v>1301</v>
      </c>
      <c r="F24176">
        <v>1.57</v>
      </c>
      <c r="G24176" t="s">
        <v>24974</v>
      </c>
      <c r="H24176" t="s">
        <v>21113</v>
      </c>
      <c r="P24176">
        <v>0.42159999999999997</v>
      </c>
      <c r="Q24176">
        <v>-1.8700000000000001E-2</v>
      </c>
      <c r="R24176">
        <v>0</v>
      </c>
      <c r="S24176">
        <v>0.44030000000000002</v>
      </c>
      <c r="U24176">
        <v>1</v>
      </c>
      <c r="V24176" s="8">
        <v>40155</v>
      </c>
    </row>
    <row r="24177" spans="1:22" x14ac:dyDescent="0.2">
      <c r="A24177" t="s">
        <v>21111</v>
      </c>
      <c r="B24177">
        <v>1</v>
      </c>
      <c r="C24177">
        <v>2010</v>
      </c>
      <c r="E24177" t="s">
        <v>1301</v>
      </c>
      <c r="F24177">
        <v>1.58</v>
      </c>
      <c r="G24177" t="s">
        <v>24975</v>
      </c>
      <c r="H24177" t="s">
        <v>21113</v>
      </c>
      <c r="P24177">
        <v>0.41170000000000001</v>
      </c>
      <c r="Q24177">
        <v>-1.8700000000000001E-2</v>
      </c>
      <c r="R24177">
        <v>0</v>
      </c>
      <c r="S24177">
        <v>0.4304</v>
      </c>
      <c r="U24177">
        <v>11</v>
      </c>
      <c r="V24177" s="8">
        <v>40155</v>
      </c>
    </row>
    <row r="24178" spans="1:22" x14ac:dyDescent="0.2">
      <c r="A24178" t="s">
        <v>21111</v>
      </c>
      <c r="B24178">
        <v>1</v>
      </c>
      <c r="C24178">
        <v>2010</v>
      </c>
      <c r="E24178" t="s">
        <v>1301</v>
      </c>
      <c r="F24178">
        <v>1.59</v>
      </c>
      <c r="G24178" t="s">
        <v>24976</v>
      </c>
      <c r="H24178" t="s">
        <v>21113</v>
      </c>
      <c r="P24178">
        <v>0.40179999999999999</v>
      </c>
      <c r="Q24178">
        <v>-1.8700000000000001E-2</v>
      </c>
      <c r="R24178">
        <v>0</v>
      </c>
      <c r="S24178">
        <v>0.42049999999999998</v>
      </c>
      <c r="U24178">
        <v>7</v>
      </c>
      <c r="V24178" s="8">
        <v>40155</v>
      </c>
    </row>
    <row r="24179" spans="1:22" x14ac:dyDescent="0.2">
      <c r="A24179" t="s">
        <v>21111</v>
      </c>
      <c r="B24179">
        <v>1</v>
      </c>
      <c r="C24179">
        <v>2010</v>
      </c>
      <c r="E24179" t="s">
        <v>1301</v>
      </c>
      <c r="F24179">
        <v>1.6</v>
      </c>
      <c r="G24179" t="s">
        <v>24977</v>
      </c>
      <c r="H24179" t="s">
        <v>21113</v>
      </c>
      <c r="P24179">
        <v>0.39200000000000002</v>
      </c>
      <c r="Q24179">
        <v>-1.8599999999999998E-2</v>
      </c>
      <c r="R24179">
        <v>0</v>
      </c>
      <c r="S24179">
        <v>0.41060000000000002</v>
      </c>
      <c r="U24179">
        <v>112</v>
      </c>
      <c r="V24179" s="8">
        <v>40155</v>
      </c>
    </row>
    <row r="24180" spans="1:22" x14ac:dyDescent="0.2">
      <c r="A24180" t="s">
        <v>21111</v>
      </c>
      <c r="B24180">
        <v>1</v>
      </c>
      <c r="C24180">
        <v>2010</v>
      </c>
      <c r="E24180" t="s">
        <v>1301</v>
      </c>
      <c r="F24180">
        <v>1.62</v>
      </c>
      <c r="G24180" t="s">
        <v>24978</v>
      </c>
      <c r="H24180" t="s">
        <v>21113</v>
      </c>
      <c r="P24180">
        <v>0.37240000000000001</v>
      </c>
      <c r="Q24180">
        <v>-1.8599999999999998E-2</v>
      </c>
      <c r="R24180">
        <v>0</v>
      </c>
      <c r="S24180">
        <v>0.39100000000000001</v>
      </c>
      <c r="U24180">
        <v>7</v>
      </c>
      <c r="V24180" s="8">
        <v>40155</v>
      </c>
    </row>
    <row r="24181" spans="1:22" x14ac:dyDescent="0.2">
      <c r="A24181" t="s">
        <v>21111</v>
      </c>
      <c r="B24181">
        <v>1</v>
      </c>
      <c r="C24181">
        <v>2010</v>
      </c>
      <c r="E24181" t="s">
        <v>1301</v>
      </c>
      <c r="F24181">
        <v>1.64</v>
      </c>
      <c r="G24181" t="s">
        <v>24979</v>
      </c>
      <c r="H24181" t="s">
        <v>21113</v>
      </c>
      <c r="P24181">
        <v>0.35289999999999999</v>
      </c>
      <c r="Q24181">
        <v>-1.8499999999999999E-2</v>
      </c>
      <c r="R24181">
        <v>0</v>
      </c>
      <c r="S24181">
        <v>0.37140000000000001</v>
      </c>
      <c r="U24181">
        <v>4</v>
      </c>
      <c r="V24181" s="8">
        <v>40155</v>
      </c>
    </row>
    <row r="24182" spans="1:22" x14ac:dyDescent="0.2">
      <c r="A24182" t="s">
        <v>21111</v>
      </c>
      <c r="B24182">
        <v>1</v>
      </c>
      <c r="C24182">
        <v>2010</v>
      </c>
      <c r="E24182" t="s">
        <v>1301</v>
      </c>
      <c r="F24182">
        <v>1.65</v>
      </c>
      <c r="G24182" t="s">
        <v>24980</v>
      </c>
      <c r="H24182" t="s">
        <v>21113</v>
      </c>
      <c r="P24182">
        <v>0.34320000000000001</v>
      </c>
      <c r="Q24182">
        <v>-1.8499999999999999E-2</v>
      </c>
      <c r="R24182">
        <v>0</v>
      </c>
      <c r="S24182">
        <v>0.36170000000000002</v>
      </c>
      <c r="U24182">
        <v>29</v>
      </c>
      <c r="V24182" s="8">
        <v>40155</v>
      </c>
    </row>
    <row r="24183" spans="1:22" x14ac:dyDescent="0.2">
      <c r="A24183" t="s">
        <v>21111</v>
      </c>
      <c r="B24183">
        <v>1</v>
      </c>
      <c r="C24183">
        <v>2010</v>
      </c>
      <c r="E24183" t="s">
        <v>1301</v>
      </c>
      <c r="F24183">
        <v>1.66</v>
      </c>
      <c r="G24183" t="s">
        <v>24981</v>
      </c>
      <c r="H24183" t="s">
        <v>21113</v>
      </c>
      <c r="P24183">
        <v>0.33350000000000002</v>
      </c>
      <c r="Q24183">
        <v>-1.8499999999999999E-2</v>
      </c>
      <c r="R24183">
        <v>0</v>
      </c>
      <c r="S24183">
        <v>0.35199999999999998</v>
      </c>
      <c r="U24183">
        <v>4</v>
      </c>
      <c r="V24183" s="8">
        <v>40155</v>
      </c>
    </row>
    <row r="24184" spans="1:22" x14ac:dyDescent="0.2">
      <c r="A24184" t="s">
        <v>21111</v>
      </c>
      <c r="B24184">
        <v>1</v>
      </c>
      <c r="C24184">
        <v>2010</v>
      </c>
      <c r="E24184" t="s">
        <v>1301</v>
      </c>
      <c r="F24184">
        <v>1.67</v>
      </c>
      <c r="G24184" t="s">
        <v>24982</v>
      </c>
      <c r="H24184" t="s">
        <v>21113</v>
      </c>
      <c r="P24184">
        <v>0.32390000000000002</v>
      </c>
      <c r="Q24184">
        <v>-1.84E-2</v>
      </c>
      <c r="R24184">
        <v>0</v>
      </c>
      <c r="S24184">
        <v>0.34229999999999999</v>
      </c>
      <c r="U24184">
        <v>1</v>
      </c>
      <c r="V24184" s="8">
        <v>40155</v>
      </c>
    </row>
    <row r="24185" spans="1:22" x14ac:dyDescent="0.2">
      <c r="A24185" t="s">
        <v>21111</v>
      </c>
      <c r="B24185">
        <v>1</v>
      </c>
      <c r="C24185">
        <v>2010</v>
      </c>
      <c r="E24185" t="s">
        <v>1301</v>
      </c>
      <c r="F24185">
        <v>1.68</v>
      </c>
      <c r="G24185" t="s">
        <v>24983</v>
      </c>
      <c r="H24185" t="s">
        <v>21113</v>
      </c>
      <c r="P24185">
        <v>0.31430000000000002</v>
      </c>
      <c r="Q24185">
        <v>-1.84E-2</v>
      </c>
      <c r="R24185">
        <v>0</v>
      </c>
      <c r="S24185">
        <v>0.3327</v>
      </c>
      <c r="U24185">
        <v>6</v>
      </c>
      <c r="V24185" s="8">
        <v>40155</v>
      </c>
    </row>
    <row r="24186" spans="1:22" x14ac:dyDescent="0.2">
      <c r="A24186" t="s">
        <v>21111</v>
      </c>
      <c r="B24186">
        <v>1</v>
      </c>
      <c r="C24186">
        <v>2010</v>
      </c>
      <c r="E24186" t="s">
        <v>1301</v>
      </c>
      <c r="F24186">
        <v>1.69</v>
      </c>
      <c r="G24186" t="s">
        <v>24984</v>
      </c>
      <c r="H24186" t="s">
        <v>21113</v>
      </c>
      <c r="P24186">
        <v>0.30480000000000002</v>
      </c>
      <c r="Q24186">
        <v>-1.83E-2</v>
      </c>
      <c r="R24186">
        <v>0</v>
      </c>
      <c r="S24186">
        <v>0.3231</v>
      </c>
      <c r="U24186">
        <v>8</v>
      </c>
      <c r="V24186" s="8">
        <v>40155</v>
      </c>
    </row>
    <row r="24187" spans="1:22" x14ac:dyDescent="0.2">
      <c r="A24187" t="s">
        <v>21111</v>
      </c>
      <c r="B24187">
        <v>1</v>
      </c>
      <c r="C24187">
        <v>2010</v>
      </c>
      <c r="E24187" t="s">
        <v>1301</v>
      </c>
      <c r="F24187">
        <v>1.7</v>
      </c>
      <c r="G24187" t="s">
        <v>24985</v>
      </c>
      <c r="H24187" t="s">
        <v>21113</v>
      </c>
      <c r="P24187">
        <v>0.29530000000000001</v>
      </c>
      <c r="Q24187">
        <v>-1.8200000000000001E-2</v>
      </c>
      <c r="R24187">
        <v>0</v>
      </c>
      <c r="S24187">
        <v>0.3135</v>
      </c>
      <c r="T24187">
        <v>1</v>
      </c>
      <c r="U24187">
        <v>42</v>
      </c>
      <c r="V24187" s="8">
        <v>40155</v>
      </c>
    </row>
    <row r="24188" spans="1:22" x14ac:dyDescent="0.2">
      <c r="A24188" t="s">
        <v>21111</v>
      </c>
      <c r="B24188">
        <v>1</v>
      </c>
      <c r="C24188">
        <v>2010</v>
      </c>
      <c r="E24188" t="s">
        <v>1301</v>
      </c>
      <c r="F24188">
        <v>1.71</v>
      </c>
      <c r="G24188" t="s">
        <v>24986</v>
      </c>
      <c r="H24188" t="s">
        <v>21113</v>
      </c>
      <c r="P24188">
        <v>0.28589999999999999</v>
      </c>
      <c r="Q24188">
        <v>-1.8200000000000001E-2</v>
      </c>
      <c r="R24188">
        <v>0</v>
      </c>
      <c r="S24188">
        <v>0.30409999999999998</v>
      </c>
      <c r="U24188">
        <v>280</v>
      </c>
      <c r="V24188" s="8">
        <v>40155</v>
      </c>
    </row>
    <row r="24189" spans="1:22" x14ac:dyDescent="0.2">
      <c r="A24189" t="s">
        <v>21111</v>
      </c>
      <c r="B24189">
        <v>1</v>
      </c>
      <c r="C24189">
        <v>2010</v>
      </c>
      <c r="E24189" t="s">
        <v>1301</v>
      </c>
      <c r="F24189">
        <v>1.72</v>
      </c>
      <c r="G24189" t="s">
        <v>24987</v>
      </c>
      <c r="H24189" t="s">
        <v>21113</v>
      </c>
      <c r="P24189">
        <v>0.27660000000000001</v>
      </c>
      <c r="Q24189">
        <v>-1.7999999999999999E-2</v>
      </c>
      <c r="R24189">
        <v>0</v>
      </c>
      <c r="S24189">
        <v>0.29459999999999997</v>
      </c>
      <c r="U24189">
        <v>7</v>
      </c>
      <c r="V24189" s="8">
        <v>40155</v>
      </c>
    </row>
    <row r="24190" spans="1:22" x14ac:dyDescent="0.2">
      <c r="A24190" t="s">
        <v>21111</v>
      </c>
      <c r="B24190">
        <v>1</v>
      </c>
      <c r="C24190">
        <v>2010</v>
      </c>
      <c r="E24190" t="s">
        <v>1301</v>
      </c>
      <c r="F24190">
        <v>1.73</v>
      </c>
      <c r="G24190" t="s">
        <v>24988</v>
      </c>
      <c r="H24190" t="s">
        <v>21113</v>
      </c>
      <c r="P24190">
        <v>0.26729999999999998</v>
      </c>
      <c r="Q24190">
        <v>-1.7999999999999999E-2</v>
      </c>
      <c r="R24190">
        <v>0</v>
      </c>
      <c r="S24190">
        <v>0.2853</v>
      </c>
      <c r="U24190">
        <v>8</v>
      </c>
      <c r="V24190" s="8">
        <v>40155</v>
      </c>
    </row>
    <row r="24191" spans="1:22" x14ac:dyDescent="0.2">
      <c r="A24191" t="s">
        <v>21111</v>
      </c>
      <c r="B24191">
        <v>1</v>
      </c>
      <c r="C24191">
        <v>2010</v>
      </c>
      <c r="E24191" t="s">
        <v>1301</v>
      </c>
      <c r="F24191">
        <v>1.74</v>
      </c>
      <c r="G24191" t="s">
        <v>24989</v>
      </c>
      <c r="H24191" t="s">
        <v>21113</v>
      </c>
      <c r="P24191">
        <v>0.2581</v>
      </c>
      <c r="Q24191">
        <v>-1.7899999999999999E-2</v>
      </c>
      <c r="R24191">
        <v>0</v>
      </c>
      <c r="S24191">
        <v>0.27600000000000002</v>
      </c>
      <c r="U24191">
        <v>8</v>
      </c>
      <c r="V24191" s="8">
        <v>40155</v>
      </c>
    </row>
    <row r="24192" spans="1:22" x14ac:dyDescent="0.2">
      <c r="A24192" t="s">
        <v>21111</v>
      </c>
      <c r="B24192">
        <v>1</v>
      </c>
      <c r="C24192">
        <v>2010</v>
      </c>
      <c r="E24192" t="s">
        <v>1301</v>
      </c>
      <c r="F24192">
        <v>1.75</v>
      </c>
      <c r="G24192" t="s">
        <v>24990</v>
      </c>
      <c r="H24192" t="s">
        <v>21113</v>
      </c>
      <c r="P24192">
        <v>0.24909999999999999</v>
      </c>
      <c r="Q24192">
        <v>-1.77E-2</v>
      </c>
      <c r="R24192">
        <v>0</v>
      </c>
      <c r="S24192">
        <v>0.26679999999999998</v>
      </c>
      <c r="U24192">
        <v>88</v>
      </c>
      <c r="V24192" s="8">
        <v>40155</v>
      </c>
    </row>
    <row r="24193" spans="1:22" x14ac:dyDescent="0.2">
      <c r="A24193" t="s">
        <v>21111</v>
      </c>
      <c r="B24193">
        <v>1</v>
      </c>
      <c r="C24193">
        <v>2010</v>
      </c>
      <c r="E24193" t="s">
        <v>1301</v>
      </c>
      <c r="F24193">
        <v>1.76</v>
      </c>
      <c r="G24193" t="s">
        <v>24991</v>
      </c>
      <c r="H24193" t="s">
        <v>21113</v>
      </c>
      <c r="P24193">
        <v>0.24010000000000001</v>
      </c>
      <c r="Q24193">
        <v>-1.7600000000000001E-2</v>
      </c>
      <c r="R24193">
        <v>0</v>
      </c>
      <c r="S24193">
        <v>0.25769999999999998</v>
      </c>
      <c r="U24193">
        <v>7</v>
      </c>
      <c r="V24193" s="8">
        <v>40155</v>
      </c>
    </row>
    <row r="24194" spans="1:22" x14ac:dyDescent="0.2">
      <c r="A24194" t="s">
        <v>21111</v>
      </c>
      <c r="B24194">
        <v>1</v>
      </c>
      <c r="C24194">
        <v>2010</v>
      </c>
      <c r="E24194" t="s">
        <v>1301</v>
      </c>
      <c r="F24194">
        <v>1.77</v>
      </c>
      <c r="G24194" t="s">
        <v>24992</v>
      </c>
      <c r="H24194" t="s">
        <v>21113</v>
      </c>
      <c r="P24194">
        <v>0.23119999999999999</v>
      </c>
      <c r="Q24194">
        <v>-1.7500000000000002E-2</v>
      </c>
      <c r="R24194">
        <v>0</v>
      </c>
      <c r="S24194">
        <v>0.2487</v>
      </c>
      <c r="U24194">
        <v>182</v>
      </c>
      <c r="V24194" s="8">
        <v>40155</v>
      </c>
    </row>
    <row r="24195" spans="1:22" x14ac:dyDescent="0.2">
      <c r="A24195" t="s">
        <v>21111</v>
      </c>
      <c r="B24195">
        <v>1</v>
      </c>
      <c r="C24195">
        <v>2010</v>
      </c>
      <c r="E24195" t="s">
        <v>1301</v>
      </c>
      <c r="F24195">
        <v>1.78</v>
      </c>
      <c r="G24195" t="s">
        <v>24993</v>
      </c>
      <c r="H24195" t="s">
        <v>21113</v>
      </c>
      <c r="P24195">
        <v>0.22239999999999999</v>
      </c>
      <c r="Q24195">
        <v>-1.7299999999999999E-2</v>
      </c>
      <c r="R24195">
        <v>0</v>
      </c>
      <c r="S24195">
        <v>0.2397</v>
      </c>
      <c r="U24195">
        <v>9</v>
      </c>
      <c r="V24195" s="8">
        <v>40155</v>
      </c>
    </row>
    <row r="24196" spans="1:22" x14ac:dyDescent="0.2">
      <c r="A24196" t="s">
        <v>21111</v>
      </c>
      <c r="B24196">
        <v>1</v>
      </c>
      <c r="C24196">
        <v>2010</v>
      </c>
      <c r="E24196" t="s">
        <v>1301</v>
      </c>
      <c r="F24196">
        <v>1.79</v>
      </c>
      <c r="G24196" t="s">
        <v>24994</v>
      </c>
      <c r="H24196" t="s">
        <v>21113</v>
      </c>
      <c r="P24196">
        <v>0.2137</v>
      </c>
      <c r="Q24196">
        <v>-1.72E-2</v>
      </c>
      <c r="R24196">
        <v>0</v>
      </c>
      <c r="S24196">
        <v>0.23089999999999999</v>
      </c>
      <c r="U24196">
        <v>6</v>
      </c>
      <c r="V24196" s="8">
        <v>40155</v>
      </c>
    </row>
    <row r="24197" spans="1:22" x14ac:dyDescent="0.2">
      <c r="A24197" t="s">
        <v>21111</v>
      </c>
      <c r="B24197">
        <v>1</v>
      </c>
      <c r="C24197">
        <v>2010</v>
      </c>
      <c r="E24197" t="s">
        <v>1301</v>
      </c>
      <c r="F24197">
        <v>1.8</v>
      </c>
      <c r="G24197" t="s">
        <v>24995</v>
      </c>
      <c r="H24197" t="s">
        <v>21113</v>
      </c>
      <c r="P24197">
        <v>0.2051</v>
      </c>
      <c r="Q24197">
        <v>-1.7000000000000001E-2</v>
      </c>
      <c r="R24197">
        <v>0</v>
      </c>
      <c r="S24197">
        <v>0.22209999999999999</v>
      </c>
      <c r="U24197">
        <v>191</v>
      </c>
      <c r="V24197" s="8">
        <v>40155</v>
      </c>
    </row>
    <row r="24198" spans="1:22" x14ac:dyDescent="0.2">
      <c r="A24198" t="s">
        <v>21111</v>
      </c>
      <c r="B24198">
        <v>1</v>
      </c>
      <c r="C24198">
        <v>2010</v>
      </c>
      <c r="E24198" t="s">
        <v>1301</v>
      </c>
      <c r="F24198">
        <v>1.81</v>
      </c>
      <c r="G24198" t="s">
        <v>24996</v>
      </c>
      <c r="H24198" t="s">
        <v>21113</v>
      </c>
      <c r="P24198">
        <v>0.19670000000000001</v>
      </c>
      <c r="Q24198">
        <v>-1.6799999999999999E-2</v>
      </c>
      <c r="R24198">
        <v>0</v>
      </c>
      <c r="S24198">
        <v>0.2135</v>
      </c>
      <c r="U24198">
        <v>30</v>
      </c>
      <c r="V24198" s="8">
        <v>40155</v>
      </c>
    </row>
    <row r="24199" spans="1:22" x14ac:dyDescent="0.2">
      <c r="A24199" t="s">
        <v>21111</v>
      </c>
      <c r="B24199">
        <v>1</v>
      </c>
      <c r="C24199">
        <v>2010</v>
      </c>
      <c r="E24199" t="s">
        <v>1301</v>
      </c>
      <c r="F24199">
        <v>1.82</v>
      </c>
      <c r="G24199" t="s">
        <v>24997</v>
      </c>
      <c r="H24199" t="s">
        <v>21113</v>
      </c>
      <c r="P24199">
        <v>0.1885</v>
      </c>
      <c r="Q24199">
        <v>-1.6500000000000001E-2</v>
      </c>
      <c r="R24199">
        <v>0</v>
      </c>
      <c r="S24199">
        <v>0.20499999999999999</v>
      </c>
      <c r="U24199">
        <v>11</v>
      </c>
      <c r="V24199" s="8">
        <v>40155</v>
      </c>
    </row>
    <row r="24200" spans="1:22" x14ac:dyDescent="0.2">
      <c r="A24200" t="s">
        <v>21111</v>
      </c>
      <c r="B24200">
        <v>1</v>
      </c>
      <c r="C24200">
        <v>2010</v>
      </c>
      <c r="E24200" t="s">
        <v>1301</v>
      </c>
      <c r="F24200">
        <v>1.83</v>
      </c>
      <c r="G24200" t="s">
        <v>24998</v>
      </c>
      <c r="H24200" t="s">
        <v>21113</v>
      </c>
      <c r="P24200">
        <v>0.18029999999999999</v>
      </c>
      <c r="Q24200">
        <v>-1.6400000000000001E-2</v>
      </c>
      <c r="R24200">
        <v>0</v>
      </c>
      <c r="S24200">
        <v>0.19670000000000001</v>
      </c>
      <c r="U24200">
        <v>3</v>
      </c>
      <c r="V24200" s="8">
        <v>40155</v>
      </c>
    </row>
    <row r="24201" spans="1:22" x14ac:dyDescent="0.2">
      <c r="A24201" t="s">
        <v>21111</v>
      </c>
      <c r="B24201">
        <v>1</v>
      </c>
      <c r="C24201">
        <v>2010</v>
      </c>
      <c r="E24201" t="s">
        <v>1301</v>
      </c>
      <c r="F24201">
        <v>1.84</v>
      </c>
      <c r="G24201" t="s">
        <v>24999</v>
      </c>
      <c r="H24201" t="s">
        <v>21113</v>
      </c>
      <c r="P24201">
        <v>0.1724</v>
      </c>
      <c r="Q24201">
        <v>-1.61E-2</v>
      </c>
      <c r="R24201">
        <v>0</v>
      </c>
      <c r="S24201">
        <v>0.1885</v>
      </c>
      <c r="U24201">
        <v>12</v>
      </c>
      <c r="V24201" s="8">
        <v>40155</v>
      </c>
    </row>
    <row r="24202" spans="1:22" x14ac:dyDescent="0.2">
      <c r="A24202" t="s">
        <v>21111</v>
      </c>
      <c r="B24202">
        <v>1</v>
      </c>
      <c r="C24202">
        <v>2010</v>
      </c>
      <c r="E24202" t="s">
        <v>1301</v>
      </c>
      <c r="F24202">
        <v>1.85</v>
      </c>
      <c r="G24202" t="s">
        <v>25000</v>
      </c>
      <c r="H24202" t="s">
        <v>21113</v>
      </c>
      <c r="P24202">
        <v>0.1646</v>
      </c>
      <c r="Q24202">
        <v>-1.5900000000000001E-2</v>
      </c>
      <c r="R24202">
        <v>0</v>
      </c>
      <c r="S24202">
        <v>0.18049999999999999</v>
      </c>
      <c r="U24202">
        <v>55</v>
      </c>
      <c r="V24202" s="8">
        <v>40155</v>
      </c>
    </row>
    <row r="24203" spans="1:22" x14ac:dyDescent="0.2">
      <c r="A24203" t="s">
        <v>21111</v>
      </c>
      <c r="B24203">
        <v>1</v>
      </c>
      <c r="C24203">
        <v>2010</v>
      </c>
      <c r="E24203" t="s">
        <v>1301</v>
      </c>
      <c r="F24203">
        <v>1.86</v>
      </c>
      <c r="G24203" t="s">
        <v>25001</v>
      </c>
      <c r="H24203" t="s">
        <v>21113</v>
      </c>
      <c r="P24203">
        <v>0.15690000000000001</v>
      </c>
      <c r="Q24203">
        <v>-1.5599999999999999E-2</v>
      </c>
      <c r="R24203">
        <v>0</v>
      </c>
      <c r="S24203">
        <v>0.17249999999999999</v>
      </c>
      <c r="U24203">
        <v>139</v>
      </c>
      <c r="V24203" s="8">
        <v>40155</v>
      </c>
    </row>
    <row r="24204" spans="1:22" x14ac:dyDescent="0.2">
      <c r="A24204" t="s">
        <v>21111</v>
      </c>
      <c r="B24204">
        <v>1</v>
      </c>
      <c r="C24204">
        <v>2010</v>
      </c>
      <c r="E24204" t="s">
        <v>1301</v>
      </c>
      <c r="F24204">
        <v>1.87</v>
      </c>
      <c r="G24204" t="s">
        <v>25002</v>
      </c>
      <c r="H24204" t="s">
        <v>21113</v>
      </c>
      <c r="I24204">
        <v>0.15</v>
      </c>
      <c r="J24204">
        <v>0.15</v>
      </c>
      <c r="L24204">
        <v>0.15</v>
      </c>
      <c r="N24204">
        <v>0.15</v>
      </c>
      <c r="P24204">
        <v>0.14940000000000001</v>
      </c>
      <c r="Q24204">
        <v>-1.54E-2</v>
      </c>
      <c r="R24204">
        <v>0</v>
      </c>
      <c r="S24204">
        <v>0.1648</v>
      </c>
      <c r="U24204">
        <v>13</v>
      </c>
      <c r="V24204" s="8">
        <v>40155</v>
      </c>
    </row>
    <row r="24205" spans="1:22" x14ac:dyDescent="0.2">
      <c r="A24205" t="s">
        <v>21111</v>
      </c>
      <c r="B24205">
        <v>1</v>
      </c>
      <c r="C24205">
        <v>2010</v>
      </c>
      <c r="E24205" t="s">
        <v>1301</v>
      </c>
      <c r="F24205">
        <v>1.88</v>
      </c>
      <c r="G24205" t="s">
        <v>25003</v>
      </c>
      <c r="H24205" t="s">
        <v>21113</v>
      </c>
      <c r="P24205">
        <v>0.1421</v>
      </c>
      <c r="Q24205">
        <v>-1.5100000000000001E-2</v>
      </c>
      <c r="R24205">
        <v>0</v>
      </c>
      <c r="S24205">
        <v>0.15720000000000001</v>
      </c>
      <c r="U24205">
        <v>33</v>
      </c>
      <c r="V24205" s="8">
        <v>40155</v>
      </c>
    </row>
    <row r="24206" spans="1:22" x14ac:dyDescent="0.2">
      <c r="A24206" t="s">
        <v>21111</v>
      </c>
      <c r="B24206">
        <v>1</v>
      </c>
      <c r="C24206">
        <v>2010</v>
      </c>
      <c r="E24206" t="s">
        <v>1301</v>
      </c>
      <c r="F24206">
        <v>1.89</v>
      </c>
      <c r="G24206" t="s">
        <v>25004</v>
      </c>
      <c r="H24206" t="s">
        <v>21113</v>
      </c>
      <c r="L24206">
        <v>0.14799999999999999</v>
      </c>
      <c r="M24206" t="s">
        <v>1246</v>
      </c>
      <c r="N24206">
        <v>0.14799999999999999</v>
      </c>
      <c r="O24206" t="s">
        <v>1246</v>
      </c>
      <c r="P24206">
        <v>0.13500000000000001</v>
      </c>
      <c r="Q24206">
        <v>-1.4800000000000001E-2</v>
      </c>
      <c r="R24206">
        <v>0</v>
      </c>
      <c r="S24206">
        <v>0.14979999999999999</v>
      </c>
      <c r="U24206">
        <v>27</v>
      </c>
      <c r="V24206" s="8">
        <v>40155</v>
      </c>
    </row>
    <row r="24207" spans="1:22" x14ac:dyDescent="0.2">
      <c r="A24207" t="s">
        <v>21111</v>
      </c>
      <c r="B24207">
        <v>1</v>
      </c>
      <c r="C24207">
        <v>2010</v>
      </c>
      <c r="E24207" t="s">
        <v>1301</v>
      </c>
      <c r="F24207">
        <v>1.9</v>
      </c>
      <c r="G24207" t="s">
        <v>25005</v>
      </c>
      <c r="H24207" t="s">
        <v>21113</v>
      </c>
      <c r="L24207">
        <v>0.1404</v>
      </c>
      <c r="M24207" t="s">
        <v>1246</v>
      </c>
      <c r="N24207">
        <v>0.1404</v>
      </c>
      <c r="O24207" t="s">
        <v>1246</v>
      </c>
      <c r="P24207">
        <v>0.12809999999999999</v>
      </c>
      <c r="Q24207">
        <v>-1.44E-2</v>
      </c>
      <c r="R24207">
        <v>0</v>
      </c>
      <c r="S24207">
        <v>0.14249999999999999</v>
      </c>
      <c r="U24207">
        <v>267</v>
      </c>
      <c r="V24207" s="8">
        <v>40155</v>
      </c>
    </row>
    <row r="24208" spans="1:22" x14ac:dyDescent="0.2">
      <c r="A24208" t="s">
        <v>21111</v>
      </c>
      <c r="B24208">
        <v>1</v>
      </c>
      <c r="C24208">
        <v>2010</v>
      </c>
      <c r="E24208" t="s">
        <v>1301</v>
      </c>
      <c r="F24208">
        <v>1.91</v>
      </c>
      <c r="G24208" t="s">
        <v>25006</v>
      </c>
      <c r="H24208" t="s">
        <v>21113</v>
      </c>
      <c r="L24208">
        <v>0.13339999999999999</v>
      </c>
      <c r="M24208" t="s">
        <v>1246</v>
      </c>
      <c r="N24208">
        <v>0.13339999999999999</v>
      </c>
      <c r="O24208" t="s">
        <v>1246</v>
      </c>
      <c r="P24208">
        <v>0.12130000000000001</v>
      </c>
      <c r="Q24208">
        <v>-1.4200000000000001E-2</v>
      </c>
      <c r="R24208">
        <v>0</v>
      </c>
      <c r="S24208">
        <v>0.13550000000000001</v>
      </c>
      <c r="V24208" s="8">
        <v>40155</v>
      </c>
    </row>
    <row r="24209" spans="1:22" x14ac:dyDescent="0.2">
      <c r="A24209" t="s">
        <v>21111</v>
      </c>
      <c r="B24209">
        <v>1</v>
      </c>
      <c r="C24209">
        <v>2010</v>
      </c>
      <c r="E24209" t="s">
        <v>1301</v>
      </c>
      <c r="F24209">
        <v>1.92</v>
      </c>
      <c r="G24209" t="s">
        <v>25007</v>
      </c>
      <c r="H24209" t="s">
        <v>21113</v>
      </c>
      <c r="L24209">
        <v>0.127</v>
      </c>
      <c r="M24209" t="s">
        <v>1246</v>
      </c>
      <c r="N24209">
        <v>0.127</v>
      </c>
      <c r="O24209" t="s">
        <v>1246</v>
      </c>
      <c r="P24209">
        <v>0.1148</v>
      </c>
      <c r="Q24209">
        <v>-1.38E-2</v>
      </c>
      <c r="R24209">
        <v>0</v>
      </c>
      <c r="S24209">
        <v>0.12859999999999999</v>
      </c>
      <c r="U24209">
        <v>106</v>
      </c>
      <c r="V24209" s="8">
        <v>40155</v>
      </c>
    </row>
    <row r="24210" spans="1:22" x14ac:dyDescent="0.2">
      <c r="A24210" t="s">
        <v>21111</v>
      </c>
      <c r="B24210">
        <v>1</v>
      </c>
      <c r="C24210">
        <v>2010</v>
      </c>
      <c r="E24210" t="s">
        <v>1301</v>
      </c>
      <c r="F24210">
        <v>1.93</v>
      </c>
      <c r="G24210" t="s">
        <v>25008</v>
      </c>
      <c r="H24210" t="s">
        <v>21113</v>
      </c>
      <c r="L24210">
        <v>0.12039999999999999</v>
      </c>
      <c r="M24210" t="s">
        <v>1246</v>
      </c>
      <c r="N24210">
        <v>0.12039999999999999</v>
      </c>
      <c r="O24210" t="s">
        <v>1246</v>
      </c>
      <c r="P24210">
        <v>0.1084</v>
      </c>
      <c r="Q24210">
        <v>-1.35E-2</v>
      </c>
      <c r="R24210">
        <v>0</v>
      </c>
      <c r="S24210">
        <v>0.12189999999999999</v>
      </c>
      <c r="U24210">
        <v>2</v>
      </c>
      <c r="V24210" s="8">
        <v>40155</v>
      </c>
    </row>
    <row r="24211" spans="1:22" x14ac:dyDescent="0.2">
      <c r="A24211" t="s">
        <v>21111</v>
      </c>
      <c r="B24211">
        <v>1</v>
      </c>
      <c r="C24211">
        <v>2010</v>
      </c>
      <c r="E24211" t="s">
        <v>1301</v>
      </c>
      <c r="F24211">
        <v>1.94</v>
      </c>
      <c r="G24211" t="s">
        <v>25009</v>
      </c>
      <c r="H24211" t="s">
        <v>21113</v>
      </c>
      <c r="L24211">
        <v>0.1143</v>
      </c>
      <c r="M24211" t="s">
        <v>1246</v>
      </c>
      <c r="N24211">
        <v>0.1143</v>
      </c>
      <c r="O24211" t="s">
        <v>1246</v>
      </c>
      <c r="P24211">
        <v>0.1023</v>
      </c>
      <c r="Q24211">
        <v>-1.3100000000000001E-2</v>
      </c>
      <c r="R24211">
        <v>0</v>
      </c>
      <c r="S24211">
        <v>0.1154</v>
      </c>
      <c r="U24211">
        <v>12</v>
      </c>
      <c r="V24211" s="8">
        <v>40155</v>
      </c>
    </row>
    <row r="24212" spans="1:22" x14ac:dyDescent="0.2">
      <c r="A24212" t="s">
        <v>21111</v>
      </c>
      <c r="B24212">
        <v>1</v>
      </c>
      <c r="C24212">
        <v>2010</v>
      </c>
      <c r="E24212" t="s">
        <v>1301</v>
      </c>
      <c r="F24212">
        <v>1.95</v>
      </c>
      <c r="G24212" t="s">
        <v>25010</v>
      </c>
      <c r="H24212" t="s">
        <v>21113</v>
      </c>
      <c r="L24212">
        <v>0.10829999999999999</v>
      </c>
      <c r="M24212" t="s">
        <v>1246</v>
      </c>
      <c r="N24212">
        <v>0.10829999999999999</v>
      </c>
      <c r="O24212" t="s">
        <v>1246</v>
      </c>
      <c r="P24212">
        <v>9.6299999999999997E-2</v>
      </c>
      <c r="Q24212">
        <v>-1.2800000000000001E-2</v>
      </c>
      <c r="R24212">
        <v>0</v>
      </c>
      <c r="S24212">
        <v>0.1091</v>
      </c>
      <c r="U24212">
        <v>8</v>
      </c>
      <c r="V24212" s="8">
        <v>40155</v>
      </c>
    </row>
    <row r="24213" spans="1:22" x14ac:dyDescent="0.2">
      <c r="A24213" t="s">
        <v>21111</v>
      </c>
      <c r="B24213">
        <v>1</v>
      </c>
      <c r="C24213">
        <v>2010</v>
      </c>
      <c r="E24213" t="s">
        <v>1301</v>
      </c>
      <c r="F24213">
        <v>1.96</v>
      </c>
      <c r="G24213" t="s">
        <v>25011</v>
      </c>
      <c r="H24213" t="s">
        <v>21113</v>
      </c>
      <c r="L24213">
        <v>9.3100000000000002E-2</v>
      </c>
      <c r="M24213" t="s">
        <v>1246</v>
      </c>
      <c r="N24213">
        <v>9.3100000000000002E-2</v>
      </c>
      <c r="O24213" t="s">
        <v>1246</v>
      </c>
      <c r="P24213">
        <v>9.06E-2</v>
      </c>
      <c r="Q24213">
        <v>-1.24E-2</v>
      </c>
      <c r="R24213">
        <v>0</v>
      </c>
      <c r="S24213">
        <v>0.10299999999999999</v>
      </c>
      <c r="U24213">
        <v>115</v>
      </c>
      <c r="V24213" s="8">
        <v>40155</v>
      </c>
    </row>
    <row r="24214" spans="1:22" x14ac:dyDescent="0.2">
      <c r="A24214" t="s">
        <v>21111</v>
      </c>
      <c r="B24214">
        <v>1</v>
      </c>
      <c r="C24214">
        <v>2010</v>
      </c>
      <c r="E24214" t="s">
        <v>1301</v>
      </c>
      <c r="F24214">
        <v>1.97</v>
      </c>
      <c r="G24214" t="s">
        <v>25012</v>
      </c>
      <c r="H24214" t="s">
        <v>21113</v>
      </c>
      <c r="L24214">
        <v>8.3799999999999999E-2</v>
      </c>
      <c r="M24214" t="s">
        <v>1246</v>
      </c>
      <c r="N24214">
        <v>8.8599999999999998E-2</v>
      </c>
      <c r="O24214" t="s">
        <v>1246</v>
      </c>
      <c r="P24214">
        <v>8.5099999999999995E-2</v>
      </c>
      <c r="Q24214">
        <v>-1.2E-2</v>
      </c>
      <c r="R24214">
        <v>0</v>
      </c>
      <c r="S24214">
        <v>9.7100000000000006E-2</v>
      </c>
      <c r="U24214">
        <v>56</v>
      </c>
      <c r="V24214" s="8">
        <v>40155</v>
      </c>
    </row>
    <row r="24215" spans="1:22" x14ac:dyDescent="0.2">
      <c r="A24215" t="s">
        <v>21111</v>
      </c>
      <c r="B24215">
        <v>1</v>
      </c>
      <c r="C24215">
        <v>2010</v>
      </c>
      <c r="E24215" t="s">
        <v>1301</v>
      </c>
      <c r="F24215">
        <v>1.98</v>
      </c>
      <c r="G24215" t="s">
        <v>25013</v>
      </c>
      <c r="H24215" t="s">
        <v>21113</v>
      </c>
      <c r="L24215">
        <v>7.8799999999999995E-2</v>
      </c>
      <c r="M24215" t="s">
        <v>1246</v>
      </c>
      <c r="N24215">
        <v>8.3599999999999994E-2</v>
      </c>
      <c r="O24215" t="s">
        <v>1246</v>
      </c>
      <c r="P24215">
        <v>7.9799999999999996E-2</v>
      </c>
      <c r="Q24215">
        <v>-1.1599999999999999E-2</v>
      </c>
      <c r="R24215">
        <v>0</v>
      </c>
      <c r="S24215">
        <v>9.1399999999999995E-2</v>
      </c>
      <c r="U24215">
        <v>4</v>
      </c>
      <c r="V24215" s="8">
        <v>40155</v>
      </c>
    </row>
    <row r="24216" spans="1:22" x14ac:dyDescent="0.2">
      <c r="A24216" t="s">
        <v>21111</v>
      </c>
      <c r="B24216">
        <v>1</v>
      </c>
      <c r="C24216">
        <v>2010</v>
      </c>
      <c r="E24216" t="s">
        <v>1301</v>
      </c>
      <c r="F24216">
        <v>1.99</v>
      </c>
      <c r="G24216" t="s">
        <v>25014</v>
      </c>
      <c r="H24216" t="s">
        <v>21113</v>
      </c>
      <c r="I24216">
        <v>7.4999999999999997E-2</v>
      </c>
      <c r="J24216">
        <v>8.1900000000000001E-2</v>
      </c>
      <c r="K24216" t="s">
        <v>1245</v>
      </c>
      <c r="L24216">
        <v>7.4099999999999999E-2</v>
      </c>
      <c r="M24216" t="s">
        <v>1246</v>
      </c>
      <c r="N24216">
        <v>7.8600000000000003E-2</v>
      </c>
      <c r="O24216" t="s">
        <v>1246</v>
      </c>
      <c r="P24216">
        <v>7.4700000000000003E-2</v>
      </c>
      <c r="Q24216">
        <v>-1.12E-2</v>
      </c>
      <c r="R24216">
        <v>1</v>
      </c>
      <c r="S24216">
        <v>8.5900000000000004E-2</v>
      </c>
      <c r="U24216">
        <v>277</v>
      </c>
      <c r="V24216" s="8">
        <v>40155</v>
      </c>
    </row>
    <row r="24217" spans="1:22" x14ac:dyDescent="0.2">
      <c r="A24217" t="s">
        <v>21111</v>
      </c>
      <c r="B24217">
        <v>1</v>
      </c>
      <c r="C24217">
        <v>2010</v>
      </c>
      <c r="E24217" t="s">
        <v>1301</v>
      </c>
      <c r="F24217">
        <v>2</v>
      </c>
      <c r="G24217" t="s">
        <v>25015</v>
      </c>
      <c r="H24217" t="s">
        <v>21113</v>
      </c>
      <c r="I24217">
        <v>7.3099999999999998E-2</v>
      </c>
      <c r="J24217">
        <v>7.6100000000000001E-2</v>
      </c>
      <c r="K24217" t="s">
        <v>1245</v>
      </c>
      <c r="L24217">
        <v>6.9500000000000006E-2</v>
      </c>
      <c r="M24217" t="s">
        <v>1246</v>
      </c>
      <c r="N24217">
        <v>7.3999999999999996E-2</v>
      </c>
      <c r="P24217">
        <v>7.0000000000000007E-2</v>
      </c>
      <c r="Q24217">
        <v>-1.0699999999999999E-2</v>
      </c>
      <c r="R24217">
        <v>23</v>
      </c>
      <c r="S24217">
        <v>8.0699999999999994E-2</v>
      </c>
      <c r="U24217">
        <v>1798</v>
      </c>
      <c r="V24217" s="8">
        <v>40155</v>
      </c>
    </row>
    <row r="24218" spans="1:22" x14ac:dyDescent="0.2">
      <c r="A24218" t="s">
        <v>21111</v>
      </c>
      <c r="B24218">
        <v>1</v>
      </c>
      <c r="C24218">
        <v>2010</v>
      </c>
      <c r="E24218" t="s">
        <v>1301</v>
      </c>
      <c r="F24218">
        <v>2.0099999999999998</v>
      </c>
      <c r="G24218" t="s">
        <v>25016</v>
      </c>
      <c r="H24218" t="s">
        <v>21113</v>
      </c>
      <c r="L24218">
        <v>6.5199999999999994E-2</v>
      </c>
      <c r="M24218" t="s">
        <v>1246</v>
      </c>
      <c r="N24218">
        <v>6.9400000000000003E-2</v>
      </c>
      <c r="O24218" t="s">
        <v>1246</v>
      </c>
      <c r="P24218">
        <v>6.54E-2</v>
      </c>
      <c r="Q24218">
        <v>-1.0200000000000001E-2</v>
      </c>
      <c r="R24218">
        <v>0</v>
      </c>
      <c r="S24218">
        <v>7.5600000000000001E-2</v>
      </c>
      <c r="U24218">
        <v>539</v>
      </c>
      <c r="V24218" s="8">
        <v>40155</v>
      </c>
    </row>
    <row r="24219" spans="1:22" x14ac:dyDescent="0.2">
      <c r="A24219" t="s">
        <v>21111</v>
      </c>
      <c r="B24219">
        <v>1</v>
      </c>
      <c r="C24219">
        <v>2010</v>
      </c>
      <c r="E24219" t="s">
        <v>1301</v>
      </c>
      <c r="F24219">
        <v>2.02</v>
      </c>
      <c r="G24219" t="s">
        <v>25017</v>
      </c>
      <c r="H24219" t="s">
        <v>21113</v>
      </c>
      <c r="L24219">
        <v>6.0999999999999999E-2</v>
      </c>
      <c r="M24219" t="s">
        <v>1246</v>
      </c>
      <c r="N24219">
        <v>6.5000000000000002E-2</v>
      </c>
      <c r="O24219" t="s">
        <v>1246</v>
      </c>
      <c r="P24219">
        <v>6.1100000000000002E-2</v>
      </c>
      <c r="Q24219">
        <v>-9.7999999999999997E-3</v>
      </c>
      <c r="R24219">
        <v>0</v>
      </c>
      <c r="S24219">
        <v>7.0900000000000005E-2</v>
      </c>
      <c r="U24219">
        <v>42</v>
      </c>
      <c r="V24219" s="8">
        <v>40155</v>
      </c>
    </row>
    <row r="24220" spans="1:22" x14ac:dyDescent="0.2">
      <c r="A24220" t="s">
        <v>21111</v>
      </c>
      <c r="B24220">
        <v>1</v>
      </c>
      <c r="C24220">
        <v>2010</v>
      </c>
      <c r="E24220" t="s">
        <v>1301</v>
      </c>
      <c r="F24220">
        <v>2.0299999999999998</v>
      </c>
      <c r="G24220" t="s">
        <v>25018</v>
      </c>
      <c r="H24220" t="s">
        <v>21113</v>
      </c>
      <c r="L24220">
        <v>5.7099999999999998E-2</v>
      </c>
      <c r="M24220" t="s">
        <v>1246</v>
      </c>
      <c r="N24220">
        <v>6.0999999999999999E-2</v>
      </c>
      <c r="O24220" t="s">
        <v>1246</v>
      </c>
      <c r="P24220">
        <v>5.7000000000000002E-2</v>
      </c>
      <c r="Q24220">
        <v>-9.4000000000000004E-3</v>
      </c>
      <c r="R24220">
        <v>0</v>
      </c>
      <c r="S24220">
        <v>6.6400000000000001E-2</v>
      </c>
      <c r="U24220">
        <v>212</v>
      </c>
      <c r="V24220" s="8">
        <v>40155</v>
      </c>
    </row>
    <row r="24221" spans="1:22" x14ac:dyDescent="0.2">
      <c r="A24221" t="s">
        <v>21111</v>
      </c>
      <c r="B24221">
        <v>1</v>
      </c>
      <c r="C24221">
        <v>2010</v>
      </c>
      <c r="E24221" t="s">
        <v>1301</v>
      </c>
      <c r="F24221">
        <v>2.04</v>
      </c>
      <c r="G24221" t="s">
        <v>25019</v>
      </c>
      <c r="H24221" t="s">
        <v>21113</v>
      </c>
      <c r="L24221">
        <v>5.3400000000000003E-2</v>
      </c>
      <c r="M24221" t="s">
        <v>1246</v>
      </c>
      <c r="N24221">
        <v>5.7099999999999998E-2</v>
      </c>
      <c r="O24221" t="s">
        <v>1246</v>
      </c>
      <c r="P24221">
        <v>5.3100000000000001E-2</v>
      </c>
      <c r="Q24221">
        <v>-8.9999999999999993E-3</v>
      </c>
      <c r="R24221">
        <v>2</v>
      </c>
      <c r="S24221">
        <v>6.2100000000000002E-2</v>
      </c>
      <c r="U24221">
        <v>405</v>
      </c>
      <c r="V24221" s="8">
        <v>40155</v>
      </c>
    </row>
    <row r="24222" spans="1:22" x14ac:dyDescent="0.2">
      <c r="A24222" t="s">
        <v>21111</v>
      </c>
      <c r="B24222">
        <v>1</v>
      </c>
      <c r="C24222">
        <v>2010</v>
      </c>
      <c r="E24222" t="s">
        <v>1301</v>
      </c>
      <c r="F24222">
        <v>2.0499999999999998</v>
      </c>
      <c r="G24222" t="s">
        <v>25020</v>
      </c>
      <c r="H24222" t="s">
        <v>21113</v>
      </c>
      <c r="I24222">
        <v>5.1499999999999997E-2</v>
      </c>
      <c r="J24222">
        <v>5.3600000000000002E-2</v>
      </c>
      <c r="K24222" t="s">
        <v>1245</v>
      </c>
      <c r="L24222">
        <v>0.05</v>
      </c>
      <c r="M24222" t="s">
        <v>1246</v>
      </c>
      <c r="N24222">
        <v>0.05</v>
      </c>
      <c r="O24222" t="s">
        <v>1246</v>
      </c>
      <c r="P24222">
        <v>4.9399999999999999E-2</v>
      </c>
      <c r="Q24222">
        <v>-8.6E-3</v>
      </c>
      <c r="R24222">
        <v>3</v>
      </c>
      <c r="S24222">
        <v>5.8000000000000003E-2</v>
      </c>
      <c r="U24222">
        <v>737</v>
      </c>
      <c r="V24222" s="8">
        <v>40155</v>
      </c>
    </row>
    <row r="24223" spans="1:22" x14ac:dyDescent="0.2">
      <c r="A24223" t="s">
        <v>21111</v>
      </c>
      <c r="B24223">
        <v>1</v>
      </c>
      <c r="C24223">
        <v>2010</v>
      </c>
      <c r="E24223" t="s">
        <v>1301</v>
      </c>
      <c r="F24223">
        <v>2.06</v>
      </c>
      <c r="G24223" t="s">
        <v>25021</v>
      </c>
      <c r="H24223" t="s">
        <v>21113</v>
      </c>
      <c r="I24223">
        <v>0.04</v>
      </c>
      <c r="J24223">
        <v>0.04</v>
      </c>
      <c r="L24223">
        <v>0.04</v>
      </c>
      <c r="N24223">
        <v>0.04</v>
      </c>
      <c r="P24223">
        <v>4.58E-2</v>
      </c>
      <c r="Q24223">
        <v>-8.3000000000000001E-3</v>
      </c>
      <c r="R24223">
        <v>0</v>
      </c>
      <c r="S24223">
        <v>5.4100000000000002E-2</v>
      </c>
      <c r="U24223">
        <v>115</v>
      </c>
      <c r="V24223" s="8">
        <v>40155</v>
      </c>
    </row>
    <row r="24224" spans="1:22" x14ac:dyDescent="0.2">
      <c r="A24224" t="s">
        <v>21111</v>
      </c>
      <c r="B24224">
        <v>1</v>
      </c>
      <c r="C24224">
        <v>2010</v>
      </c>
      <c r="E24224" t="s">
        <v>1301</v>
      </c>
      <c r="F24224">
        <v>2.0699999999999998</v>
      </c>
      <c r="G24224" t="s">
        <v>25022</v>
      </c>
      <c r="H24224" t="s">
        <v>21113</v>
      </c>
      <c r="I24224">
        <v>4.1700000000000001E-2</v>
      </c>
      <c r="J24224">
        <v>4.6100000000000002E-2</v>
      </c>
      <c r="K24224" t="s">
        <v>1245</v>
      </c>
      <c r="L24224">
        <v>4.1700000000000001E-2</v>
      </c>
      <c r="N24224">
        <v>4.6100000000000002E-2</v>
      </c>
      <c r="O24224" t="s">
        <v>1245</v>
      </c>
      <c r="P24224">
        <v>4.2500000000000003E-2</v>
      </c>
      <c r="Q24224">
        <v>-7.7999999999999996E-3</v>
      </c>
      <c r="R24224">
        <v>1</v>
      </c>
      <c r="S24224">
        <v>5.0299999999999997E-2</v>
      </c>
      <c r="U24224">
        <v>14</v>
      </c>
      <c r="V24224" s="8">
        <v>40155</v>
      </c>
    </row>
    <row r="24225" spans="1:22" x14ac:dyDescent="0.2">
      <c r="A24225" t="s">
        <v>21111</v>
      </c>
      <c r="B24225">
        <v>1</v>
      </c>
      <c r="C24225">
        <v>2010</v>
      </c>
      <c r="E24225" t="s">
        <v>1301</v>
      </c>
      <c r="F24225">
        <v>2.08</v>
      </c>
      <c r="G24225" t="s">
        <v>25023</v>
      </c>
      <c r="H24225" t="s">
        <v>21113</v>
      </c>
      <c r="L24225">
        <v>4.0800000000000003E-2</v>
      </c>
      <c r="M24225" t="s">
        <v>1246</v>
      </c>
      <c r="N24225">
        <v>4.2700000000000002E-2</v>
      </c>
      <c r="O24225" t="s">
        <v>1245</v>
      </c>
      <c r="P24225">
        <v>3.9399999999999998E-2</v>
      </c>
      <c r="Q24225">
        <v>-7.4000000000000003E-3</v>
      </c>
      <c r="R24225">
        <v>3</v>
      </c>
      <c r="S24225">
        <v>4.6800000000000001E-2</v>
      </c>
      <c r="U24225">
        <v>107</v>
      </c>
      <c r="V24225" s="8">
        <v>40155</v>
      </c>
    </row>
    <row r="24226" spans="1:22" x14ac:dyDescent="0.2">
      <c r="A24226" t="s">
        <v>21111</v>
      </c>
      <c r="B24226">
        <v>1</v>
      </c>
      <c r="C24226">
        <v>2010</v>
      </c>
      <c r="E24226" t="s">
        <v>1301</v>
      </c>
      <c r="F24226">
        <v>2.09</v>
      </c>
      <c r="G24226" t="s">
        <v>25024</v>
      </c>
      <c r="H24226" t="s">
        <v>21113</v>
      </c>
      <c r="L24226">
        <v>3.8100000000000002E-2</v>
      </c>
      <c r="M24226" t="s">
        <v>1246</v>
      </c>
      <c r="N24226">
        <v>3.9399999999999998E-2</v>
      </c>
      <c r="O24226" t="s">
        <v>1245</v>
      </c>
      <c r="P24226">
        <v>3.6400000000000002E-2</v>
      </c>
      <c r="Q24226">
        <v>-7.1000000000000004E-3</v>
      </c>
      <c r="R24226">
        <v>0</v>
      </c>
      <c r="S24226">
        <v>4.3499999999999997E-2</v>
      </c>
      <c r="U24226">
        <v>83</v>
      </c>
      <c r="V24226" s="8">
        <v>40155</v>
      </c>
    </row>
    <row r="24227" spans="1:22" x14ac:dyDescent="0.2">
      <c r="A24227" t="s">
        <v>21111</v>
      </c>
      <c r="B24227">
        <v>1</v>
      </c>
      <c r="C24227">
        <v>2010</v>
      </c>
      <c r="E24227" t="s">
        <v>1301</v>
      </c>
      <c r="F24227">
        <v>2.1</v>
      </c>
      <c r="G24227" t="s">
        <v>25025</v>
      </c>
      <c r="H24227" t="s">
        <v>21113</v>
      </c>
      <c r="I24227">
        <v>3.5000000000000003E-2</v>
      </c>
      <c r="J24227">
        <v>3.6200000000000003E-2</v>
      </c>
      <c r="K24227" t="s">
        <v>1245</v>
      </c>
      <c r="L24227">
        <v>2.75E-2</v>
      </c>
      <c r="N24227">
        <v>2.75E-2</v>
      </c>
      <c r="P24227">
        <v>3.3599999999999998E-2</v>
      </c>
      <c r="Q24227">
        <v>-6.7999999999999996E-3</v>
      </c>
      <c r="R24227">
        <v>279</v>
      </c>
      <c r="S24227">
        <v>4.0399999999999998E-2</v>
      </c>
      <c r="U24227">
        <v>996</v>
      </c>
      <c r="V24227" s="8">
        <v>40155</v>
      </c>
    </row>
    <row r="24228" spans="1:22" x14ac:dyDescent="0.2">
      <c r="A24228" t="s">
        <v>21111</v>
      </c>
      <c r="B24228">
        <v>1</v>
      </c>
      <c r="C24228">
        <v>2010</v>
      </c>
      <c r="E24228" t="s">
        <v>1301</v>
      </c>
      <c r="F24228">
        <v>2.11</v>
      </c>
      <c r="G24228" t="s">
        <v>25026</v>
      </c>
      <c r="H24228" t="s">
        <v>21113</v>
      </c>
      <c r="L24228">
        <v>3.2899999999999999E-2</v>
      </c>
      <c r="M24228" t="s">
        <v>1246</v>
      </c>
      <c r="N24228">
        <v>3.3399999999999999E-2</v>
      </c>
      <c r="O24228" t="s">
        <v>1245</v>
      </c>
      <c r="P24228">
        <v>3.1E-2</v>
      </c>
      <c r="Q24228">
        <v>-6.4000000000000003E-3</v>
      </c>
      <c r="R24228">
        <v>0</v>
      </c>
      <c r="S24228">
        <v>3.7400000000000003E-2</v>
      </c>
      <c r="U24228">
        <v>46</v>
      </c>
      <c r="V24228" s="8">
        <v>40155</v>
      </c>
    </row>
    <row r="24229" spans="1:22" x14ac:dyDescent="0.2">
      <c r="A24229" t="s">
        <v>21111</v>
      </c>
      <c r="B24229">
        <v>1</v>
      </c>
      <c r="C24229">
        <v>2010</v>
      </c>
      <c r="E24229" t="s">
        <v>1301</v>
      </c>
      <c r="F24229">
        <v>2.12</v>
      </c>
      <c r="G24229" t="s">
        <v>25027</v>
      </c>
      <c r="H24229" t="s">
        <v>21113</v>
      </c>
      <c r="I24229">
        <v>2.5999999999999999E-2</v>
      </c>
      <c r="J24229">
        <v>2.5999999999999999E-2</v>
      </c>
      <c r="L24229">
        <v>2.5999999999999999E-2</v>
      </c>
      <c r="N24229">
        <v>2.5999999999999999E-2</v>
      </c>
      <c r="P24229">
        <v>2.86E-2</v>
      </c>
      <c r="Q24229">
        <v>-6.0000000000000001E-3</v>
      </c>
      <c r="R24229">
        <v>1</v>
      </c>
      <c r="S24229">
        <v>3.4599999999999999E-2</v>
      </c>
      <c r="U24229">
        <v>96</v>
      </c>
      <c r="V24229" s="8">
        <v>40155</v>
      </c>
    </row>
    <row r="24230" spans="1:22" x14ac:dyDescent="0.2">
      <c r="A24230" t="s">
        <v>21111</v>
      </c>
      <c r="B24230">
        <v>1</v>
      </c>
      <c r="C24230">
        <v>2010</v>
      </c>
      <c r="E24230" t="s">
        <v>1301</v>
      </c>
      <c r="F24230">
        <v>2.13</v>
      </c>
      <c r="G24230" t="s">
        <v>25028</v>
      </c>
      <c r="H24230" t="s">
        <v>21113</v>
      </c>
      <c r="L24230">
        <v>2.86E-2</v>
      </c>
      <c r="M24230" t="s">
        <v>1246</v>
      </c>
      <c r="N24230">
        <v>2.86E-2</v>
      </c>
      <c r="O24230" t="s">
        <v>1246</v>
      </c>
      <c r="P24230">
        <v>2.63E-2</v>
      </c>
      <c r="Q24230">
        <v>-5.7000000000000002E-3</v>
      </c>
      <c r="R24230">
        <v>0</v>
      </c>
      <c r="S24230">
        <v>3.2000000000000001E-2</v>
      </c>
      <c r="U24230">
        <v>40</v>
      </c>
      <c r="V24230" s="8">
        <v>40155</v>
      </c>
    </row>
    <row r="24231" spans="1:22" x14ac:dyDescent="0.2">
      <c r="A24231" t="s">
        <v>21111</v>
      </c>
      <c r="B24231">
        <v>1</v>
      </c>
      <c r="C24231">
        <v>2010</v>
      </c>
      <c r="E24231" t="s">
        <v>1301</v>
      </c>
      <c r="F24231">
        <v>2.14</v>
      </c>
      <c r="G24231" t="s">
        <v>25029</v>
      </c>
      <c r="H24231" t="s">
        <v>21113</v>
      </c>
      <c r="I24231">
        <v>2.2100000000000002E-2</v>
      </c>
      <c r="J24231">
        <v>2.5899999999999999E-2</v>
      </c>
      <c r="K24231" t="s">
        <v>1245</v>
      </c>
      <c r="L24231">
        <v>2.1499999999999998E-2</v>
      </c>
      <c r="N24231">
        <v>2.5899999999999999E-2</v>
      </c>
      <c r="O24231" t="s">
        <v>1245</v>
      </c>
      <c r="P24231">
        <v>2.41E-2</v>
      </c>
      <c r="Q24231">
        <v>-5.4000000000000003E-3</v>
      </c>
      <c r="R24231">
        <v>9</v>
      </c>
      <c r="S24231">
        <v>2.9499999999999998E-2</v>
      </c>
      <c r="U24231">
        <v>186</v>
      </c>
      <c r="V24231" s="8">
        <v>40155</v>
      </c>
    </row>
    <row r="24232" spans="1:22" x14ac:dyDescent="0.2">
      <c r="A24232" t="s">
        <v>21111</v>
      </c>
      <c r="B24232">
        <v>1</v>
      </c>
      <c r="C24232">
        <v>2010</v>
      </c>
      <c r="E24232" t="s">
        <v>1301</v>
      </c>
      <c r="F24232">
        <v>2.15</v>
      </c>
      <c r="G24232" t="s">
        <v>25030</v>
      </c>
      <c r="H24232" t="s">
        <v>21113</v>
      </c>
      <c r="L24232">
        <v>2.47E-2</v>
      </c>
      <c r="M24232" t="s">
        <v>1246</v>
      </c>
      <c r="N24232">
        <v>2.47E-2</v>
      </c>
      <c r="O24232" t="s">
        <v>1246</v>
      </c>
      <c r="P24232">
        <v>2.2100000000000002E-2</v>
      </c>
      <c r="Q24232">
        <v>-5.1000000000000004E-3</v>
      </c>
      <c r="R24232">
        <v>0</v>
      </c>
      <c r="S24232">
        <v>2.7199999999999998E-2</v>
      </c>
      <c r="U24232">
        <v>607</v>
      </c>
      <c r="V24232" s="8">
        <v>40155</v>
      </c>
    </row>
    <row r="24233" spans="1:22" x14ac:dyDescent="0.2">
      <c r="A24233" t="s">
        <v>21111</v>
      </c>
      <c r="B24233">
        <v>1</v>
      </c>
      <c r="C24233">
        <v>2010</v>
      </c>
      <c r="E24233" t="s">
        <v>1301</v>
      </c>
      <c r="F24233">
        <v>2.16</v>
      </c>
      <c r="G24233" t="s">
        <v>25031</v>
      </c>
      <c r="H24233" t="s">
        <v>21113</v>
      </c>
      <c r="L24233">
        <v>2.2800000000000001E-2</v>
      </c>
      <c r="M24233" t="s">
        <v>1246</v>
      </c>
      <c r="N24233">
        <v>2.2800000000000001E-2</v>
      </c>
      <c r="O24233" t="s">
        <v>1246</v>
      </c>
      <c r="P24233">
        <v>2.0299999999999999E-2</v>
      </c>
      <c r="Q24233">
        <v>-4.7000000000000002E-3</v>
      </c>
      <c r="R24233">
        <v>0</v>
      </c>
      <c r="S24233">
        <v>2.5000000000000001E-2</v>
      </c>
      <c r="T24233">
        <v>10</v>
      </c>
      <c r="U24233">
        <v>44</v>
      </c>
      <c r="V24233" s="8">
        <v>40155</v>
      </c>
    </row>
    <row r="24234" spans="1:22" x14ac:dyDescent="0.2">
      <c r="A24234" t="s">
        <v>21111</v>
      </c>
      <c r="B24234">
        <v>1</v>
      </c>
      <c r="C24234">
        <v>2010</v>
      </c>
      <c r="E24234" t="s">
        <v>1301</v>
      </c>
      <c r="F24234">
        <v>2.17</v>
      </c>
      <c r="G24234" t="s">
        <v>25032</v>
      </c>
      <c r="H24234" t="s">
        <v>21113</v>
      </c>
      <c r="L24234">
        <v>2.1100000000000001E-2</v>
      </c>
      <c r="M24234" t="s">
        <v>1246</v>
      </c>
      <c r="N24234">
        <v>2.1100000000000001E-2</v>
      </c>
      <c r="O24234" t="s">
        <v>1246</v>
      </c>
      <c r="P24234">
        <v>1.8499999999999999E-2</v>
      </c>
      <c r="Q24234">
        <v>-4.4999999999999997E-3</v>
      </c>
      <c r="R24234">
        <v>0</v>
      </c>
      <c r="S24234">
        <v>2.3E-2</v>
      </c>
      <c r="U24234">
        <v>23</v>
      </c>
      <c r="V24234" s="8">
        <v>40155</v>
      </c>
    </row>
    <row r="24235" spans="1:22" x14ac:dyDescent="0.2">
      <c r="A24235" t="s">
        <v>21111</v>
      </c>
      <c r="B24235">
        <v>1</v>
      </c>
      <c r="C24235">
        <v>2010</v>
      </c>
      <c r="E24235" t="s">
        <v>1301</v>
      </c>
      <c r="F24235">
        <v>2.1800000000000002</v>
      </c>
      <c r="G24235" t="s">
        <v>25033</v>
      </c>
      <c r="H24235" t="s">
        <v>21113</v>
      </c>
      <c r="L24235">
        <v>1.95E-2</v>
      </c>
      <c r="M24235" t="s">
        <v>1246</v>
      </c>
      <c r="N24235">
        <v>1.95E-2</v>
      </c>
      <c r="O24235" t="s">
        <v>1246</v>
      </c>
      <c r="P24235">
        <v>1.6899999999999998E-2</v>
      </c>
      <c r="Q24235">
        <v>-4.1999999999999997E-3</v>
      </c>
      <c r="R24235">
        <v>0</v>
      </c>
      <c r="S24235">
        <v>2.1100000000000001E-2</v>
      </c>
      <c r="U24235">
        <v>24</v>
      </c>
      <c r="V24235" s="8">
        <v>40155</v>
      </c>
    </row>
    <row r="24236" spans="1:22" x14ac:dyDescent="0.2">
      <c r="A24236" t="s">
        <v>21111</v>
      </c>
      <c r="B24236">
        <v>1</v>
      </c>
      <c r="C24236">
        <v>2010</v>
      </c>
      <c r="E24236" t="s">
        <v>1301</v>
      </c>
      <c r="F24236">
        <v>2.19</v>
      </c>
      <c r="G24236" t="s">
        <v>25034</v>
      </c>
      <c r="H24236" t="s">
        <v>21113</v>
      </c>
      <c r="L24236">
        <v>1.8200000000000001E-2</v>
      </c>
      <c r="M24236" t="s">
        <v>1246</v>
      </c>
      <c r="N24236">
        <v>1.8200000000000001E-2</v>
      </c>
      <c r="O24236" t="s">
        <v>1246</v>
      </c>
      <c r="P24236">
        <v>1.54E-2</v>
      </c>
      <c r="Q24236">
        <v>-3.8999999999999998E-3</v>
      </c>
      <c r="R24236">
        <v>0</v>
      </c>
      <c r="S24236">
        <v>1.9300000000000001E-2</v>
      </c>
      <c r="U24236">
        <v>39</v>
      </c>
      <c r="V24236" s="8">
        <v>40155</v>
      </c>
    </row>
    <row r="24237" spans="1:22" x14ac:dyDescent="0.2">
      <c r="A24237" t="s">
        <v>21111</v>
      </c>
      <c r="B24237">
        <v>1</v>
      </c>
      <c r="C24237">
        <v>2010</v>
      </c>
      <c r="E24237" t="s">
        <v>1301</v>
      </c>
      <c r="F24237">
        <v>2.2000000000000002</v>
      </c>
      <c r="G24237" t="s">
        <v>25035</v>
      </c>
      <c r="H24237" t="s">
        <v>21113</v>
      </c>
      <c r="L24237">
        <v>1.6899999999999998E-2</v>
      </c>
      <c r="M24237" t="s">
        <v>1246</v>
      </c>
      <c r="N24237">
        <v>1.6899999999999998E-2</v>
      </c>
      <c r="O24237" t="s">
        <v>1246</v>
      </c>
      <c r="P24237">
        <v>1.41E-2</v>
      </c>
      <c r="Q24237">
        <v>-3.5999999999999999E-3</v>
      </c>
      <c r="R24237">
        <v>0</v>
      </c>
      <c r="S24237">
        <v>1.77E-2</v>
      </c>
      <c r="T24237">
        <v>13</v>
      </c>
      <c r="U24237">
        <v>546</v>
      </c>
      <c r="V24237" s="8">
        <v>40155</v>
      </c>
    </row>
    <row r="24238" spans="1:22" x14ac:dyDescent="0.2">
      <c r="A24238" t="s">
        <v>21111</v>
      </c>
      <c r="B24238">
        <v>1</v>
      </c>
      <c r="C24238">
        <v>2010</v>
      </c>
      <c r="E24238" t="s">
        <v>1301</v>
      </c>
      <c r="F24238">
        <v>2.21</v>
      </c>
      <c r="G24238" t="s">
        <v>25036</v>
      </c>
      <c r="H24238" t="s">
        <v>21113</v>
      </c>
      <c r="L24238">
        <v>1.2500000000000001E-2</v>
      </c>
      <c r="M24238" t="s">
        <v>1246</v>
      </c>
      <c r="N24238">
        <v>1.2800000000000001E-2</v>
      </c>
      <c r="O24238" t="s">
        <v>1245</v>
      </c>
      <c r="P24238">
        <v>1.2800000000000001E-2</v>
      </c>
      <c r="Q24238">
        <v>-3.3999999999999998E-3</v>
      </c>
      <c r="R24238">
        <v>0</v>
      </c>
      <c r="S24238">
        <v>1.6199999999999999E-2</v>
      </c>
      <c r="U24238">
        <v>220</v>
      </c>
      <c r="V24238" s="8">
        <v>40155</v>
      </c>
    </row>
    <row r="24239" spans="1:22" x14ac:dyDescent="0.2">
      <c r="A24239" t="s">
        <v>21111</v>
      </c>
      <c r="B24239">
        <v>1</v>
      </c>
      <c r="C24239">
        <v>2010</v>
      </c>
      <c r="E24239" t="s">
        <v>1301</v>
      </c>
      <c r="F24239">
        <v>2.2200000000000002</v>
      </c>
      <c r="G24239" t="s">
        <v>25037</v>
      </c>
      <c r="H24239" t="s">
        <v>21113</v>
      </c>
      <c r="L24239">
        <v>1.4500000000000001E-2</v>
      </c>
      <c r="M24239" t="s">
        <v>1246</v>
      </c>
      <c r="N24239">
        <v>1.4500000000000001E-2</v>
      </c>
      <c r="O24239" t="s">
        <v>1246</v>
      </c>
      <c r="P24239">
        <v>1.17E-2</v>
      </c>
      <c r="Q24239">
        <v>-3.0999999999999999E-3</v>
      </c>
      <c r="R24239">
        <v>0</v>
      </c>
      <c r="S24239">
        <v>1.4800000000000001E-2</v>
      </c>
      <c r="U24239">
        <v>22</v>
      </c>
      <c r="V24239" s="8">
        <v>40155</v>
      </c>
    </row>
    <row r="24240" spans="1:22" x14ac:dyDescent="0.2">
      <c r="A24240" t="s">
        <v>21111</v>
      </c>
      <c r="B24240">
        <v>1</v>
      </c>
      <c r="C24240">
        <v>2010</v>
      </c>
      <c r="E24240" t="s">
        <v>1301</v>
      </c>
      <c r="F24240">
        <v>2.23</v>
      </c>
      <c r="G24240" t="s">
        <v>21206</v>
      </c>
      <c r="H24240" t="s">
        <v>21113</v>
      </c>
      <c r="P24240">
        <v>1.06E-2</v>
      </c>
      <c r="Q24240">
        <v>-2.8999999999999998E-3</v>
      </c>
      <c r="R24240">
        <v>0</v>
      </c>
      <c r="S24240">
        <v>1.35E-2</v>
      </c>
      <c r="U24240">
        <v>125</v>
      </c>
      <c r="V24240" s="8">
        <v>40155</v>
      </c>
    </row>
    <row r="24241" spans="1:22" x14ac:dyDescent="0.2">
      <c r="A24241" t="s">
        <v>21111</v>
      </c>
      <c r="B24241">
        <v>1</v>
      </c>
      <c r="C24241">
        <v>2010</v>
      </c>
      <c r="E24241" t="s">
        <v>1301</v>
      </c>
      <c r="F24241">
        <v>2.2400000000000002</v>
      </c>
      <c r="G24241" t="s">
        <v>21207</v>
      </c>
      <c r="H24241" t="s">
        <v>21113</v>
      </c>
      <c r="P24241">
        <v>9.5999999999999992E-3</v>
      </c>
      <c r="Q24241">
        <v>-2.7000000000000001E-3</v>
      </c>
      <c r="R24241">
        <v>0</v>
      </c>
      <c r="S24241">
        <v>1.23E-2</v>
      </c>
      <c r="U24241">
        <v>19</v>
      </c>
      <c r="V24241" s="8">
        <v>40155</v>
      </c>
    </row>
    <row r="24242" spans="1:22" x14ac:dyDescent="0.2">
      <c r="A24242" t="s">
        <v>21111</v>
      </c>
      <c r="B24242">
        <v>1</v>
      </c>
      <c r="C24242">
        <v>2010</v>
      </c>
      <c r="E24242" t="s">
        <v>1301</v>
      </c>
      <c r="F24242">
        <v>2.25</v>
      </c>
      <c r="G24242" t="s">
        <v>21208</v>
      </c>
      <c r="H24242" t="s">
        <v>21113</v>
      </c>
      <c r="P24242">
        <v>8.6999999999999994E-3</v>
      </c>
      <c r="Q24242">
        <v>-2.5000000000000001E-3</v>
      </c>
      <c r="R24242">
        <v>54</v>
      </c>
      <c r="S24242">
        <v>1.12E-2</v>
      </c>
      <c r="U24242">
        <v>1890</v>
      </c>
      <c r="V24242" s="8">
        <v>40155</v>
      </c>
    </row>
    <row r="24243" spans="1:22" x14ac:dyDescent="0.2">
      <c r="A24243" t="s">
        <v>21111</v>
      </c>
      <c r="B24243">
        <v>1</v>
      </c>
      <c r="C24243">
        <v>2010</v>
      </c>
      <c r="E24243" t="s">
        <v>1301</v>
      </c>
      <c r="F24243">
        <v>2.2599999999999998</v>
      </c>
      <c r="G24243" t="s">
        <v>21209</v>
      </c>
      <c r="H24243" t="s">
        <v>21113</v>
      </c>
      <c r="P24243">
        <v>7.9000000000000008E-3</v>
      </c>
      <c r="Q24243">
        <v>-2.3E-3</v>
      </c>
      <c r="R24243">
        <v>0</v>
      </c>
      <c r="S24243">
        <v>1.0200000000000001E-2</v>
      </c>
      <c r="U24243">
        <v>115</v>
      </c>
      <c r="V24243" s="8">
        <v>40155</v>
      </c>
    </row>
    <row r="24244" spans="1:22" x14ac:dyDescent="0.2">
      <c r="A24244" t="s">
        <v>21111</v>
      </c>
      <c r="B24244">
        <v>1</v>
      </c>
      <c r="C24244">
        <v>2010</v>
      </c>
      <c r="E24244" t="s">
        <v>1301</v>
      </c>
      <c r="F24244">
        <v>2.2799999999999998</v>
      </c>
      <c r="G24244" t="s">
        <v>21210</v>
      </c>
      <c r="H24244" t="s">
        <v>21113</v>
      </c>
      <c r="P24244">
        <v>6.4000000000000003E-3</v>
      </c>
      <c r="Q24244">
        <v>-2E-3</v>
      </c>
      <c r="R24244">
        <v>0</v>
      </c>
      <c r="S24244">
        <v>8.3999999999999995E-3</v>
      </c>
      <c r="T24244">
        <v>3</v>
      </c>
      <c r="U24244">
        <v>5</v>
      </c>
      <c r="V24244" s="8">
        <v>40155</v>
      </c>
    </row>
    <row r="24245" spans="1:22" x14ac:dyDescent="0.2">
      <c r="A24245" t="s">
        <v>21111</v>
      </c>
      <c r="B24245">
        <v>1</v>
      </c>
      <c r="C24245">
        <v>2010</v>
      </c>
      <c r="E24245" t="s">
        <v>1301</v>
      </c>
      <c r="F24245">
        <v>2.29</v>
      </c>
      <c r="G24245" t="s">
        <v>21211</v>
      </c>
      <c r="H24245" t="s">
        <v>21113</v>
      </c>
      <c r="P24245">
        <v>5.7999999999999996E-3</v>
      </c>
      <c r="Q24245">
        <v>-1.8E-3</v>
      </c>
      <c r="R24245">
        <v>0</v>
      </c>
      <c r="S24245">
        <v>7.6E-3</v>
      </c>
      <c r="U24245">
        <v>98</v>
      </c>
      <c r="V24245" s="8">
        <v>40155</v>
      </c>
    </row>
    <row r="24246" spans="1:22" x14ac:dyDescent="0.2">
      <c r="A24246" t="s">
        <v>21111</v>
      </c>
      <c r="B24246">
        <v>1</v>
      </c>
      <c r="C24246">
        <v>2010</v>
      </c>
      <c r="E24246" t="s">
        <v>1301</v>
      </c>
      <c r="F24246">
        <v>2.2999999999999998</v>
      </c>
      <c r="G24246" t="s">
        <v>21212</v>
      </c>
      <c r="H24246" t="s">
        <v>21113</v>
      </c>
      <c r="P24246">
        <v>5.1999999999999998E-3</v>
      </c>
      <c r="Q24246">
        <v>-1.6999999999999999E-3</v>
      </c>
      <c r="R24246">
        <v>6</v>
      </c>
      <c r="S24246">
        <v>6.8999999999999999E-3</v>
      </c>
      <c r="U24246">
        <v>569</v>
      </c>
      <c r="V24246" s="8">
        <v>40155</v>
      </c>
    </row>
    <row r="24247" spans="1:22" x14ac:dyDescent="0.2">
      <c r="A24247" t="s">
        <v>21111</v>
      </c>
      <c r="B24247">
        <v>1</v>
      </c>
      <c r="C24247">
        <v>2010</v>
      </c>
      <c r="E24247" t="s">
        <v>1301</v>
      </c>
      <c r="F24247">
        <v>2.31</v>
      </c>
      <c r="G24247" t="s">
        <v>21213</v>
      </c>
      <c r="H24247" t="s">
        <v>21113</v>
      </c>
      <c r="P24247">
        <v>4.7000000000000002E-3</v>
      </c>
      <c r="Q24247">
        <v>-1.5E-3</v>
      </c>
      <c r="R24247">
        <v>54</v>
      </c>
      <c r="S24247">
        <v>6.1999999999999998E-3</v>
      </c>
      <c r="U24247">
        <v>78</v>
      </c>
      <c r="V24247" s="8">
        <v>40155</v>
      </c>
    </row>
    <row r="24248" spans="1:22" x14ac:dyDescent="0.2">
      <c r="A24248" t="s">
        <v>21111</v>
      </c>
      <c r="B24248">
        <v>1</v>
      </c>
      <c r="C24248">
        <v>2010</v>
      </c>
      <c r="E24248" t="s">
        <v>1301</v>
      </c>
      <c r="F24248">
        <v>2.3199999999999998</v>
      </c>
      <c r="G24248" t="s">
        <v>21214</v>
      </c>
      <c r="H24248" t="s">
        <v>21113</v>
      </c>
      <c r="P24248">
        <v>4.1999999999999997E-3</v>
      </c>
      <c r="Q24248">
        <v>-1.4E-3</v>
      </c>
      <c r="R24248">
        <v>0</v>
      </c>
      <c r="S24248">
        <v>5.5999999999999999E-3</v>
      </c>
      <c r="U24248">
        <v>106</v>
      </c>
      <c r="V24248" s="8">
        <v>40155</v>
      </c>
    </row>
    <row r="24249" spans="1:22" x14ac:dyDescent="0.2">
      <c r="A24249" t="s">
        <v>21111</v>
      </c>
      <c r="B24249">
        <v>1</v>
      </c>
      <c r="C24249">
        <v>2010</v>
      </c>
      <c r="E24249" t="s">
        <v>1301</v>
      </c>
      <c r="F24249">
        <v>2.33</v>
      </c>
      <c r="G24249" t="s">
        <v>21215</v>
      </c>
      <c r="H24249" t="s">
        <v>21113</v>
      </c>
      <c r="P24249">
        <v>3.8E-3</v>
      </c>
      <c r="Q24249">
        <v>-1.1999999999999999E-3</v>
      </c>
      <c r="R24249">
        <v>0</v>
      </c>
      <c r="S24249">
        <v>5.0000000000000001E-3</v>
      </c>
      <c r="U24249">
        <v>6</v>
      </c>
      <c r="V24249" s="8">
        <v>40155</v>
      </c>
    </row>
    <row r="24250" spans="1:22" x14ac:dyDescent="0.2">
      <c r="A24250" t="s">
        <v>21111</v>
      </c>
      <c r="B24250">
        <v>1</v>
      </c>
      <c r="C24250">
        <v>2010</v>
      </c>
      <c r="E24250" t="s">
        <v>1301</v>
      </c>
      <c r="F24250">
        <v>2.34</v>
      </c>
      <c r="G24250" t="s">
        <v>21216</v>
      </c>
      <c r="H24250" t="s">
        <v>21113</v>
      </c>
      <c r="P24250">
        <v>3.3999999999999998E-3</v>
      </c>
      <c r="Q24250">
        <v>-1.1000000000000001E-3</v>
      </c>
      <c r="R24250">
        <v>0</v>
      </c>
      <c r="S24250">
        <v>4.4999999999999997E-3</v>
      </c>
      <c r="U24250">
        <v>5</v>
      </c>
      <c r="V24250" s="8">
        <v>40155</v>
      </c>
    </row>
    <row r="24251" spans="1:22" x14ac:dyDescent="0.2">
      <c r="A24251" t="s">
        <v>21111</v>
      </c>
      <c r="B24251">
        <v>1</v>
      </c>
      <c r="C24251">
        <v>2010</v>
      </c>
      <c r="E24251" t="s">
        <v>1301</v>
      </c>
      <c r="F24251">
        <v>2.35</v>
      </c>
      <c r="G24251" t="s">
        <v>21217</v>
      </c>
      <c r="H24251" t="s">
        <v>21113</v>
      </c>
      <c r="P24251">
        <v>3.0000000000000001E-3</v>
      </c>
      <c r="Q24251">
        <v>-1.1000000000000001E-3</v>
      </c>
      <c r="R24251">
        <v>0</v>
      </c>
      <c r="S24251">
        <v>4.1000000000000003E-3</v>
      </c>
      <c r="U24251">
        <v>532</v>
      </c>
      <c r="V24251" s="8">
        <v>40155</v>
      </c>
    </row>
    <row r="24252" spans="1:22" x14ac:dyDescent="0.2">
      <c r="A24252" t="s">
        <v>21111</v>
      </c>
      <c r="B24252">
        <v>1</v>
      </c>
      <c r="C24252">
        <v>2010</v>
      </c>
      <c r="E24252" t="s">
        <v>1301</v>
      </c>
      <c r="F24252">
        <v>2.36</v>
      </c>
      <c r="G24252" t="s">
        <v>21218</v>
      </c>
      <c r="H24252" t="s">
        <v>21113</v>
      </c>
      <c r="P24252">
        <v>2.7000000000000001E-3</v>
      </c>
      <c r="Q24252">
        <v>-1E-3</v>
      </c>
      <c r="R24252">
        <v>6</v>
      </c>
      <c r="S24252">
        <v>3.7000000000000002E-3</v>
      </c>
      <c r="U24252">
        <v>109</v>
      </c>
      <c r="V24252" s="8">
        <v>40155</v>
      </c>
    </row>
    <row r="24253" spans="1:22" x14ac:dyDescent="0.2">
      <c r="A24253" t="s">
        <v>21111</v>
      </c>
      <c r="B24253">
        <v>1</v>
      </c>
      <c r="C24253">
        <v>2010</v>
      </c>
      <c r="E24253" t="s">
        <v>1301</v>
      </c>
      <c r="F24253">
        <v>2.37</v>
      </c>
      <c r="G24253" t="s">
        <v>21219</v>
      </c>
      <c r="H24253" t="s">
        <v>21113</v>
      </c>
      <c r="P24253">
        <v>2.3999999999999998E-3</v>
      </c>
      <c r="Q24253">
        <v>-8.9999999999999998E-4</v>
      </c>
      <c r="R24253">
        <v>0</v>
      </c>
      <c r="S24253">
        <v>3.3E-3</v>
      </c>
      <c r="T24253">
        <v>1</v>
      </c>
      <c r="U24253">
        <v>56</v>
      </c>
      <c r="V24253" s="8">
        <v>40155</v>
      </c>
    </row>
    <row r="24254" spans="1:22" x14ac:dyDescent="0.2">
      <c r="A24254" t="s">
        <v>21111</v>
      </c>
      <c r="B24254">
        <v>1</v>
      </c>
      <c r="C24254">
        <v>2010</v>
      </c>
      <c r="E24254" t="s">
        <v>1301</v>
      </c>
      <c r="F24254">
        <v>2.38</v>
      </c>
      <c r="G24254" t="s">
        <v>21220</v>
      </c>
      <c r="H24254" t="s">
        <v>21113</v>
      </c>
      <c r="P24254">
        <v>2.0999999999999999E-3</v>
      </c>
      <c r="Q24254">
        <v>-8.0000000000000004E-4</v>
      </c>
      <c r="R24254">
        <v>0</v>
      </c>
      <c r="S24254">
        <v>2.8999999999999998E-3</v>
      </c>
      <c r="U24254">
        <v>26</v>
      </c>
      <c r="V24254" s="8">
        <v>40155</v>
      </c>
    </row>
    <row r="24255" spans="1:22" x14ac:dyDescent="0.2">
      <c r="A24255" t="s">
        <v>21111</v>
      </c>
      <c r="B24255">
        <v>1</v>
      </c>
      <c r="C24255">
        <v>2010</v>
      </c>
      <c r="E24255" t="s">
        <v>1301</v>
      </c>
      <c r="F24255">
        <v>2.39</v>
      </c>
      <c r="G24255" t="s">
        <v>21221</v>
      </c>
      <c r="H24255" t="s">
        <v>21113</v>
      </c>
      <c r="P24255">
        <v>1.9E-3</v>
      </c>
      <c r="Q24255">
        <v>-6.9999999999999999E-4</v>
      </c>
      <c r="R24255">
        <v>0</v>
      </c>
      <c r="S24255">
        <v>2.5999999999999999E-3</v>
      </c>
      <c r="U24255">
        <v>1</v>
      </c>
      <c r="V24255" s="8">
        <v>40155</v>
      </c>
    </row>
    <row r="24256" spans="1:22" x14ac:dyDescent="0.2">
      <c r="A24256" t="s">
        <v>21111</v>
      </c>
      <c r="B24256">
        <v>1</v>
      </c>
      <c r="C24256">
        <v>2010</v>
      </c>
      <c r="E24256" t="s">
        <v>1301</v>
      </c>
      <c r="F24256">
        <v>2.4</v>
      </c>
      <c r="G24256" t="s">
        <v>21222</v>
      </c>
      <c r="H24256" t="s">
        <v>21113</v>
      </c>
      <c r="P24256">
        <v>1.6999999999999999E-3</v>
      </c>
      <c r="Q24256">
        <v>-6.9999999999999999E-4</v>
      </c>
      <c r="R24256">
        <v>0</v>
      </c>
      <c r="S24256">
        <v>2.3999999999999998E-3</v>
      </c>
      <c r="U24256">
        <v>330</v>
      </c>
      <c r="V24256" s="8">
        <v>40155</v>
      </c>
    </row>
    <row r="24257" spans="1:22" x14ac:dyDescent="0.2">
      <c r="A24257" t="s">
        <v>21111</v>
      </c>
      <c r="B24257">
        <v>1</v>
      </c>
      <c r="C24257">
        <v>2010</v>
      </c>
      <c r="E24257" t="s">
        <v>1301</v>
      </c>
      <c r="F24257">
        <v>2.4500000000000002</v>
      </c>
      <c r="G24257" t="s">
        <v>21223</v>
      </c>
      <c r="H24257" t="s">
        <v>21113</v>
      </c>
      <c r="P24257">
        <v>1E-3</v>
      </c>
      <c r="Q24257">
        <v>-4.0000000000000002E-4</v>
      </c>
      <c r="R24257">
        <v>0</v>
      </c>
      <c r="S24257">
        <v>1.4E-3</v>
      </c>
      <c r="U24257">
        <v>9</v>
      </c>
      <c r="V24257" s="8">
        <v>40155</v>
      </c>
    </row>
    <row r="24258" spans="1:22" x14ac:dyDescent="0.2">
      <c r="A24258" t="s">
        <v>21111</v>
      </c>
      <c r="B24258">
        <v>1</v>
      </c>
      <c r="C24258">
        <v>2010</v>
      </c>
      <c r="E24258" t="s">
        <v>1301</v>
      </c>
      <c r="F24258">
        <v>2.4700000000000002</v>
      </c>
      <c r="G24258" t="s">
        <v>21224</v>
      </c>
      <c r="H24258" t="s">
        <v>21113</v>
      </c>
      <c r="P24258">
        <v>8.0000000000000004E-4</v>
      </c>
      <c r="Q24258">
        <v>-2.9999999999999997E-4</v>
      </c>
      <c r="R24258">
        <v>0</v>
      </c>
      <c r="S24258">
        <v>1.1000000000000001E-3</v>
      </c>
      <c r="U24258">
        <v>28</v>
      </c>
      <c r="V24258" s="8">
        <v>40155</v>
      </c>
    </row>
    <row r="24259" spans="1:22" x14ac:dyDescent="0.2">
      <c r="A24259" t="s">
        <v>21111</v>
      </c>
      <c r="B24259">
        <v>1</v>
      </c>
      <c r="C24259">
        <v>2010</v>
      </c>
      <c r="E24259" t="s">
        <v>1301</v>
      </c>
      <c r="F24259">
        <v>2.48</v>
      </c>
      <c r="G24259" t="s">
        <v>21225</v>
      </c>
      <c r="H24259" t="s">
        <v>21113</v>
      </c>
      <c r="P24259">
        <v>6.9999999999999999E-4</v>
      </c>
      <c r="Q24259">
        <v>-2.9999999999999997E-4</v>
      </c>
      <c r="R24259">
        <v>0</v>
      </c>
      <c r="S24259">
        <v>1E-3</v>
      </c>
      <c r="U24259">
        <v>53</v>
      </c>
      <c r="V24259" s="8">
        <v>40155</v>
      </c>
    </row>
    <row r="24260" spans="1:22" x14ac:dyDescent="0.2">
      <c r="A24260" t="s">
        <v>21111</v>
      </c>
      <c r="B24260">
        <v>1</v>
      </c>
      <c r="C24260">
        <v>2010</v>
      </c>
      <c r="E24260" t="s">
        <v>1301</v>
      </c>
      <c r="F24260">
        <v>2.5</v>
      </c>
      <c r="G24260" t="s">
        <v>21226</v>
      </c>
      <c r="H24260" t="s">
        <v>21113</v>
      </c>
      <c r="P24260">
        <v>5.0000000000000001E-4</v>
      </c>
      <c r="Q24260">
        <v>-2.9999999999999997E-4</v>
      </c>
      <c r="R24260">
        <v>0</v>
      </c>
      <c r="S24260">
        <v>8.0000000000000004E-4</v>
      </c>
      <c r="T24260">
        <v>3</v>
      </c>
      <c r="U24260">
        <v>755</v>
      </c>
      <c r="V24260" s="8">
        <v>40155</v>
      </c>
    </row>
    <row r="24261" spans="1:22" x14ac:dyDescent="0.2">
      <c r="A24261" t="s">
        <v>21111</v>
      </c>
      <c r="B24261">
        <v>1</v>
      </c>
      <c r="C24261">
        <v>2010</v>
      </c>
      <c r="E24261" t="s">
        <v>1301</v>
      </c>
      <c r="F24261">
        <v>2.52</v>
      </c>
      <c r="G24261" t="s">
        <v>21227</v>
      </c>
      <c r="H24261" t="s">
        <v>21113</v>
      </c>
      <c r="P24261">
        <v>4.0000000000000002E-4</v>
      </c>
      <c r="Q24261">
        <v>-2.0000000000000001E-4</v>
      </c>
      <c r="R24261">
        <v>0</v>
      </c>
      <c r="S24261">
        <v>5.9999999999999995E-4</v>
      </c>
      <c r="U24261">
        <v>47</v>
      </c>
      <c r="V24261" s="8">
        <v>40155</v>
      </c>
    </row>
    <row r="24262" spans="1:22" x14ac:dyDescent="0.2">
      <c r="A24262" t="s">
        <v>21111</v>
      </c>
      <c r="B24262">
        <v>1</v>
      </c>
      <c r="C24262">
        <v>2010</v>
      </c>
      <c r="E24262" t="s">
        <v>1301</v>
      </c>
      <c r="F24262">
        <v>2.5299999999999998</v>
      </c>
      <c r="G24262" t="s">
        <v>21228</v>
      </c>
      <c r="H24262" t="s">
        <v>21113</v>
      </c>
      <c r="P24262">
        <v>4.0000000000000002E-4</v>
      </c>
      <c r="Q24262">
        <v>-1E-4</v>
      </c>
      <c r="R24262">
        <v>0</v>
      </c>
      <c r="S24262">
        <v>5.0000000000000001E-4</v>
      </c>
      <c r="U24262">
        <v>7</v>
      </c>
      <c r="V24262" s="8">
        <v>40155</v>
      </c>
    </row>
    <row r="24263" spans="1:22" x14ac:dyDescent="0.2">
      <c r="A24263" t="s">
        <v>21111</v>
      </c>
      <c r="B24263">
        <v>1</v>
      </c>
      <c r="C24263">
        <v>2010</v>
      </c>
      <c r="E24263" t="s">
        <v>1301</v>
      </c>
      <c r="F24263">
        <v>2.5499999999999998</v>
      </c>
      <c r="G24263" t="s">
        <v>21229</v>
      </c>
      <c r="H24263" t="s">
        <v>21113</v>
      </c>
      <c r="P24263">
        <v>2.9999999999999997E-4</v>
      </c>
      <c r="Q24263">
        <v>-1E-4</v>
      </c>
      <c r="R24263">
        <v>0</v>
      </c>
      <c r="S24263">
        <v>4.0000000000000002E-4</v>
      </c>
      <c r="U24263">
        <v>46</v>
      </c>
      <c r="V24263" s="8">
        <v>40155</v>
      </c>
    </row>
    <row r="24264" spans="1:22" x14ac:dyDescent="0.2">
      <c r="A24264" t="s">
        <v>21111</v>
      </c>
      <c r="B24264">
        <v>1</v>
      </c>
      <c r="C24264">
        <v>2010</v>
      </c>
      <c r="E24264" t="s">
        <v>1301</v>
      </c>
      <c r="F24264">
        <v>2.56</v>
      </c>
      <c r="G24264" t="s">
        <v>21230</v>
      </c>
      <c r="H24264" t="s">
        <v>21113</v>
      </c>
      <c r="P24264">
        <v>2.9999999999999997E-4</v>
      </c>
      <c r="Q24264">
        <v>-1E-4</v>
      </c>
      <c r="R24264">
        <v>0</v>
      </c>
      <c r="S24264">
        <v>4.0000000000000002E-4</v>
      </c>
      <c r="U24264">
        <v>8</v>
      </c>
      <c r="V24264" s="8">
        <v>40155</v>
      </c>
    </row>
    <row r="24265" spans="1:22" x14ac:dyDescent="0.2">
      <c r="A24265" t="s">
        <v>21111</v>
      </c>
      <c r="B24265">
        <v>1</v>
      </c>
      <c r="C24265">
        <v>2010</v>
      </c>
      <c r="E24265" t="s">
        <v>1301</v>
      </c>
      <c r="F24265">
        <v>2.57</v>
      </c>
      <c r="G24265" t="s">
        <v>21231</v>
      </c>
      <c r="H24265" t="s">
        <v>21113</v>
      </c>
      <c r="P24265">
        <v>2.0000000000000001E-4</v>
      </c>
      <c r="Q24265">
        <v>-1E-4</v>
      </c>
      <c r="R24265">
        <v>0</v>
      </c>
      <c r="S24265">
        <v>2.9999999999999997E-4</v>
      </c>
      <c r="T24265">
        <v>3</v>
      </c>
      <c r="U24265">
        <v>12</v>
      </c>
      <c r="V24265" s="8">
        <v>40155</v>
      </c>
    </row>
    <row r="24266" spans="1:22" x14ac:dyDescent="0.2">
      <c r="A24266" t="s">
        <v>21111</v>
      </c>
      <c r="B24266">
        <v>1</v>
      </c>
      <c r="C24266">
        <v>2010</v>
      </c>
      <c r="E24266" t="s">
        <v>1301</v>
      </c>
      <c r="F24266">
        <v>2.58</v>
      </c>
      <c r="G24266" t="s">
        <v>21232</v>
      </c>
      <c r="H24266" t="s">
        <v>21113</v>
      </c>
      <c r="P24266">
        <v>2.0000000000000001E-4</v>
      </c>
      <c r="Q24266">
        <v>-1E-4</v>
      </c>
      <c r="R24266">
        <v>0</v>
      </c>
      <c r="S24266">
        <v>2.9999999999999997E-4</v>
      </c>
      <c r="U24266">
        <v>1</v>
      </c>
      <c r="V24266" s="8">
        <v>40155</v>
      </c>
    </row>
    <row r="24267" spans="1:22" x14ac:dyDescent="0.2">
      <c r="A24267" t="s">
        <v>21111</v>
      </c>
      <c r="B24267">
        <v>1</v>
      </c>
      <c r="C24267">
        <v>2010</v>
      </c>
      <c r="E24267" t="s">
        <v>1301</v>
      </c>
      <c r="F24267">
        <v>2.59</v>
      </c>
      <c r="G24267" t="s">
        <v>21233</v>
      </c>
      <c r="H24267" t="s">
        <v>21113</v>
      </c>
      <c r="P24267">
        <v>2.0000000000000001E-4</v>
      </c>
      <c r="Q24267">
        <v>-1E-4</v>
      </c>
      <c r="R24267">
        <v>0</v>
      </c>
      <c r="S24267">
        <v>2.9999999999999997E-4</v>
      </c>
      <c r="U24267">
        <v>10</v>
      </c>
      <c r="V24267" s="8">
        <v>40155</v>
      </c>
    </row>
    <row r="24268" spans="1:22" x14ac:dyDescent="0.2">
      <c r="A24268" t="s">
        <v>21111</v>
      </c>
      <c r="B24268">
        <v>1</v>
      </c>
      <c r="C24268">
        <v>2010</v>
      </c>
      <c r="E24268" t="s">
        <v>1301</v>
      </c>
      <c r="F24268">
        <v>2.6</v>
      </c>
      <c r="G24268" t="s">
        <v>21234</v>
      </c>
      <c r="H24268" t="s">
        <v>21113</v>
      </c>
      <c r="P24268">
        <v>2.0000000000000001E-4</v>
      </c>
      <c r="Q24268" t="s">
        <v>1244</v>
      </c>
      <c r="R24268">
        <v>0</v>
      </c>
      <c r="S24268">
        <v>2.0000000000000001E-4</v>
      </c>
      <c r="U24268">
        <v>950</v>
      </c>
      <c r="V24268" s="8">
        <v>40155</v>
      </c>
    </row>
    <row r="24269" spans="1:22" x14ac:dyDescent="0.2">
      <c r="A24269" t="s">
        <v>21111</v>
      </c>
      <c r="B24269">
        <v>1</v>
      </c>
      <c r="C24269">
        <v>2010</v>
      </c>
      <c r="E24269" t="s">
        <v>1301</v>
      </c>
      <c r="F24269">
        <v>2.62</v>
      </c>
      <c r="G24269" t="s">
        <v>21235</v>
      </c>
      <c r="H24269" t="s">
        <v>21113</v>
      </c>
      <c r="P24269">
        <v>1E-4</v>
      </c>
      <c r="Q24269">
        <v>-1E-4</v>
      </c>
      <c r="R24269">
        <v>0</v>
      </c>
      <c r="S24269">
        <v>2.0000000000000001E-4</v>
      </c>
      <c r="U24269">
        <v>41</v>
      </c>
      <c r="V24269" s="8">
        <v>40155</v>
      </c>
    </row>
    <row r="24270" spans="1:22" x14ac:dyDescent="0.2">
      <c r="A24270" t="s">
        <v>21111</v>
      </c>
      <c r="B24270">
        <v>1</v>
      </c>
      <c r="C24270">
        <v>2010</v>
      </c>
      <c r="E24270" t="s">
        <v>1301</v>
      </c>
      <c r="F24270">
        <v>2.64</v>
      </c>
      <c r="G24270" t="s">
        <v>21236</v>
      </c>
      <c r="H24270" t="s">
        <v>21113</v>
      </c>
      <c r="P24270">
        <v>1E-4</v>
      </c>
      <c r="Q24270" t="s">
        <v>1244</v>
      </c>
      <c r="R24270">
        <v>0</v>
      </c>
      <c r="S24270">
        <v>1E-4</v>
      </c>
      <c r="T24270">
        <v>3</v>
      </c>
      <c r="U24270">
        <v>48</v>
      </c>
      <c r="V24270" s="8">
        <v>40155</v>
      </c>
    </row>
    <row r="24271" spans="1:22" x14ac:dyDescent="0.2">
      <c r="A24271" t="s">
        <v>21111</v>
      </c>
      <c r="B24271">
        <v>1</v>
      </c>
      <c r="C24271">
        <v>2010</v>
      </c>
      <c r="E24271" t="s">
        <v>1301</v>
      </c>
      <c r="F24271">
        <v>2.65</v>
      </c>
      <c r="G24271" t="s">
        <v>21237</v>
      </c>
      <c r="H24271" t="s">
        <v>21113</v>
      </c>
      <c r="P24271">
        <v>1E-4</v>
      </c>
      <c r="Q24271" t="s">
        <v>1244</v>
      </c>
      <c r="R24271">
        <v>0</v>
      </c>
      <c r="S24271">
        <v>1E-4</v>
      </c>
      <c r="T24271">
        <v>10</v>
      </c>
      <c r="U24271">
        <v>35</v>
      </c>
      <c r="V24271" s="8">
        <v>40155</v>
      </c>
    </row>
    <row r="24272" spans="1:22" x14ac:dyDescent="0.2">
      <c r="A24272" t="s">
        <v>21111</v>
      </c>
      <c r="B24272">
        <v>1</v>
      </c>
      <c r="C24272">
        <v>2010</v>
      </c>
      <c r="E24272" t="s">
        <v>1301</v>
      </c>
      <c r="F24272">
        <v>2.67</v>
      </c>
      <c r="G24272" t="s">
        <v>21238</v>
      </c>
      <c r="H24272" t="s">
        <v>21113</v>
      </c>
      <c r="P24272">
        <v>1E-4</v>
      </c>
      <c r="Q24272" t="s">
        <v>1244</v>
      </c>
      <c r="R24272">
        <v>0</v>
      </c>
      <c r="S24272">
        <v>1E-4</v>
      </c>
      <c r="U24272">
        <v>3</v>
      </c>
      <c r="V24272" s="8">
        <v>40155</v>
      </c>
    </row>
    <row r="24273" spans="1:22" x14ac:dyDescent="0.2">
      <c r="A24273" t="s">
        <v>21111</v>
      </c>
      <c r="B24273">
        <v>1</v>
      </c>
      <c r="C24273">
        <v>2010</v>
      </c>
      <c r="E24273" t="s">
        <v>1301</v>
      </c>
      <c r="F24273">
        <v>2.7</v>
      </c>
      <c r="G24273" t="s">
        <v>21239</v>
      </c>
      <c r="H24273" t="s">
        <v>21113</v>
      </c>
      <c r="P24273">
        <v>1E-4</v>
      </c>
      <c r="Q24273" t="s">
        <v>1244</v>
      </c>
      <c r="R24273">
        <v>0</v>
      </c>
      <c r="S24273">
        <v>1E-4</v>
      </c>
      <c r="U24273">
        <v>37</v>
      </c>
      <c r="V24273" s="8">
        <v>40155</v>
      </c>
    </row>
    <row r="24274" spans="1:22" x14ac:dyDescent="0.2">
      <c r="A24274" t="s">
        <v>21111</v>
      </c>
      <c r="B24274">
        <v>1</v>
      </c>
      <c r="C24274">
        <v>2010</v>
      </c>
      <c r="E24274" t="s">
        <v>1301</v>
      </c>
      <c r="F24274">
        <v>2.73</v>
      </c>
      <c r="G24274" t="s">
        <v>21240</v>
      </c>
      <c r="H24274" t="s">
        <v>21113</v>
      </c>
      <c r="P24274">
        <v>1E-4</v>
      </c>
      <c r="Q24274" t="s">
        <v>1244</v>
      </c>
      <c r="R24274">
        <v>0</v>
      </c>
      <c r="S24274">
        <v>1E-4</v>
      </c>
      <c r="U24274">
        <v>2</v>
      </c>
      <c r="V24274" s="8">
        <v>40155</v>
      </c>
    </row>
    <row r="24275" spans="1:22" x14ac:dyDescent="0.2">
      <c r="A24275" t="s">
        <v>21111</v>
      </c>
      <c r="B24275">
        <v>1</v>
      </c>
      <c r="C24275">
        <v>2010</v>
      </c>
      <c r="E24275" t="s">
        <v>1301</v>
      </c>
      <c r="F24275">
        <v>2.75</v>
      </c>
      <c r="G24275" t="s">
        <v>21241</v>
      </c>
      <c r="H24275" t="s">
        <v>21113</v>
      </c>
      <c r="P24275">
        <v>1E-4</v>
      </c>
      <c r="Q24275" t="s">
        <v>1244</v>
      </c>
      <c r="R24275">
        <v>0</v>
      </c>
      <c r="S24275">
        <v>1E-4</v>
      </c>
      <c r="U24275">
        <v>33</v>
      </c>
      <c r="V24275" s="8">
        <v>40155</v>
      </c>
    </row>
    <row r="24276" spans="1:22" x14ac:dyDescent="0.2">
      <c r="A24276" t="s">
        <v>21111</v>
      </c>
      <c r="B24276">
        <v>1</v>
      </c>
      <c r="C24276">
        <v>2010</v>
      </c>
      <c r="E24276" t="s">
        <v>1301</v>
      </c>
      <c r="F24276">
        <v>2.79</v>
      </c>
      <c r="G24276" t="s">
        <v>21242</v>
      </c>
      <c r="H24276" t="s">
        <v>21113</v>
      </c>
      <c r="P24276">
        <v>1E-4</v>
      </c>
      <c r="Q24276" t="s">
        <v>1244</v>
      </c>
      <c r="R24276">
        <v>0</v>
      </c>
      <c r="S24276">
        <v>1E-4</v>
      </c>
      <c r="U24276">
        <v>3</v>
      </c>
      <c r="V24276" s="8">
        <v>40155</v>
      </c>
    </row>
    <row r="24277" spans="1:22" x14ac:dyDescent="0.2">
      <c r="A24277" t="s">
        <v>21111</v>
      </c>
      <c r="B24277">
        <v>1</v>
      </c>
      <c r="C24277">
        <v>2010</v>
      </c>
      <c r="E24277" t="s">
        <v>1301</v>
      </c>
      <c r="F24277">
        <v>2.8</v>
      </c>
      <c r="G24277" t="s">
        <v>21243</v>
      </c>
      <c r="H24277" t="s">
        <v>21113</v>
      </c>
      <c r="P24277">
        <v>1E-4</v>
      </c>
      <c r="Q24277" t="s">
        <v>1244</v>
      </c>
      <c r="R24277">
        <v>0</v>
      </c>
      <c r="S24277">
        <v>1E-4</v>
      </c>
      <c r="U24277">
        <v>1</v>
      </c>
      <c r="V24277" s="8">
        <v>40155</v>
      </c>
    </row>
    <row r="24278" spans="1:22" x14ac:dyDescent="0.2">
      <c r="A24278" t="s">
        <v>21111</v>
      </c>
      <c r="B24278">
        <v>1</v>
      </c>
      <c r="C24278">
        <v>2010</v>
      </c>
      <c r="E24278" t="s">
        <v>1301</v>
      </c>
      <c r="F24278">
        <v>2.85</v>
      </c>
      <c r="G24278" t="s">
        <v>21244</v>
      </c>
      <c r="H24278" t="s">
        <v>21113</v>
      </c>
      <c r="P24278">
        <v>1E-4</v>
      </c>
      <c r="Q24278" t="s">
        <v>1244</v>
      </c>
      <c r="R24278">
        <v>0</v>
      </c>
      <c r="S24278">
        <v>1E-4</v>
      </c>
      <c r="U24278">
        <v>1</v>
      </c>
      <c r="V24278" s="8">
        <v>40155</v>
      </c>
    </row>
    <row r="24279" spans="1:22" x14ac:dyDescent="0.2">
      <c r="A24279" t="s">
        <v>21111</v>
      </c>
      <c r="B24279">
        <v>1</v>
      </c>
      <c r="C24279">
        <v>2010</v>
      </c>
      <c r="E24279" t="s">
        <v>1301</v>
      </c>
      <c r="F24279">
        <v>2.95</v>
      </c>
      <c r="G24279" t="s">
        <v>21245</v>
      </c>
      <c r="H24279" t="s">
        <v>21113</v>
      </c>
      <c r="P24279">
        <v>1E-4</v>
      </c>
      <c r="Q24279" t="s">
        <v>1244</v>
      </c>
      <c r="R24279">
        <v>0</v>
      </c>
      <c r="S24279">
        <v>1E-4</v>
      </c>
      <c r="U24279">
        <v>3</v>
      </c>
      <c r="V24279" s="8">
        <v>40155</v>
      </c>
    </row>
    <row r="24280" spans="1:22" x14ac:dyDescent="0.2">
      <c r="A24280" t="s">
        <v>21111</v>
      </c>
      <c r="B24280">
        <v>1</v>
      </c>
      <c r="C24280">
        <v>2010</v>
      </c>
      <c r="E24280" t="s">
        <v>1301</v>
      </c>
      <c r="F24280">
        <v>3</v>
      </c>
      <c r="G24280" t="s">
        <v>21246</v>
      </c>
      <c r="H24280" t="s">
        <v>21113</v>
      </c>
      <c r="P24280">
        <v>1E-4</v>
      </c>
      <c r="Q24280" t="s">
        <v>1244</v>
      </c>
      <c r="R24280">
        <v>0</v>
      </c>
      <c r="S24280">
        <v>1E-4</v>
      </c>
      <c r="U24280">
        <v>504</v>
      </c>
      <c r="V24280" s="8">
        <v>40155</v>
      </c>
    </row>
    <row r="24281" spans="1:22" x14ac:dyDescent="0.2">
      <c r="A24281" t="s">
        <v>21111</v>
      </c>
      <c r="B24281">
        <v>1</v>
      </c>
      <c r="C24281">
        <v>2010</v>
      </c>
      <c r="E24281" t="s">
        <v>1301</v>
      </c>
      <c r="F24281">
        <v>3.17</v>
      </c>
      <c r="G24281" t="s">
        <v>21247</v>
      </c>
      <c r="H24281" t="s">
        <v>21113</v>
      </c>
      <c r="P24281">
        <v>1E-4</v>
      </c>
      <c r="Q24281" t="s">
        <v>1244</v>
      </c>
      <c r="R24281">
        <v>0</v>
      </c>
      <c r="S24281">
        <v>1E-4</v>
      </c>
      <c r="U24281">
        <v>3</v>
      </c>
      <c r="V24281" s="8">
        <v>40155</v>
      </c>
    </row>
    <row r="24282" spans="1:22" x14ac:dyDescent="0.2">
      <c r="A24282" t="s">
        <v>21111</v>
      </c>
      <c r="B24282">
        <v>1</v>
      </c>
      <c r="C24282">
        <v>2010</v>
      </c>
      <c r="E24282" t="s">
        <v>1301</v>
      </c>
      <c r="F24282">
        <v>3.26</v>
      </c>
      <c r="G24282" t="s">
        <v>21248</v>
      </c>
      <c r="H24282" t="s">
        <v>21113</v>
      </c>
      <c r="P24282">
        <v>1E-4</v>
      </c>
      <c r="Q24282" t="s">
        <v>1244</v>
      </c>
      <c r="R24282">
        <v>0</v>
      </c>
      <c r="S24282">
        <v>1E-4</v>
      </c>
      <c r="U24282">
        <v>3</v>
      </c>
      <c r="V24282" s="8">
        <v>40155</v>
      </c>
    </row>
    <row r="24283" spans="1:22" x14ac:dyDescent="0.2">
      <c r="A24283" t="s">
        <v>21111</v>
      </c>
      <c r="B24283">
        <v>1</v>
      </c>
      <c r="C24283">
        <v>2010</v>
      </c>
      <c r="E24283" t="s">
        <v>1301</v>
      </c>
      <c r="F24283">
        <v>3.96</v>
      </c>
      <c r="G24283" t="s">
        <v>21249</v>
      </c>
      <c r="H24283" t="s">
        <v>21113</v>
      </c>
      <c r="P24283">
        <v>1E-4</v>
      </c>
      <c r="Q24283" t="s">
        <v>1244</v>
      </c>
      <c r="R24283">
        <v>0</v>
      </c>
      <c r="S24283">
        <v>1E-4</v>
      </c>
      <c r="V24283" s="8">
        <v>40155</v>
      </c>
    </row>
    <row r="24284" spans="1:22" x14ac:dyDescent="0.2">
      <c r="A24284" t="s">
        <v>21111</v>
      </c>
      <c r="B24284">
        <v>1</v>
      </c>
      <c r="C24284">
        <v>2010</v>
      </c>
      <c r="E24284" t="s">
        <v>5087</v>
      </c>
      <c r="F24284">
        <v>0.9</v>
      </c>
      <c r="G24284" t="s">
        <v>21250</v>
      </c>
      <c r="H24284" t="s">
        <v>21251</v>
      </c>
      <c r="P24284">
        <v>1E-4</v>
      </c>
      <c r="Q24284" t="s">
        <v>1244</v>
      </c>
      <c r="R24284">
        <v>0</v>
      </c>
      <c r="S24284">
        <v>1E-4</v>
      </c>
      <c r="U24284">
        <v>5</v>
      </c>
      <c r="V24284" s="8">
        <v>40155</v>
      </c>
    </row>
    <row r="24285" spans="1:22" x14ac:dyDescent="0.2">
      <c r="A24285" t="s">
        <v>21111</v>
      </c>
      <c r="B24285">
        <v>1</v>
      </c>
      <c r="C24285">
        <v>2010</v>
      </c>
      <c r="E24285" t="s">
        <v>5087</v>
      </c>
      <c r="F24285">
        <v>1</v>
      </c>
      <c r="G24285" t="s">
        <v>21252</v>
      </c>
      <c r="H24285" t="s">
        <v>21251</v>
      </c>
      <c r="P24285">
        <v>1E-4</v>
      </c>
      <c r="Q24285" t="s">
        <v>1244</v>
      </c>
      <c r="R24285">
        <v>0</v>
      </c>
      <c r="S24285">
        <v>1E-4</v>
      </c>
      <c r="U24285">
        <v>137</v>
      </c>
      <c r="V24285" s="8">
        <v>40155</v>
      </c>
    </row>
    <row r="24286" spans="1:22" x14ac:dyDescent="0.2">
      <c r="A24286" t="s">
        <v>21111</v>
      </c>
      <c r="B24286">
        <v>1</v>
      </c>
      <c r="C24286">
        <v>2010</v>
      </c>
      <c r="E24286" t="s">
        <v>5087</v>
      </c>
      <c r="F24286">
        <v>1.05</v>
      </c>
      <c r="G24286" t="s">
        <v>21253</v>
      </c>
      <c r="H24286" t="s">
        <v>21251</v>
      </c>
      <c r="P24286">
        <v>1E-4</v>
      </c>
      <c r="Q24286" t="s">
        <v>1244</v>
      </c>
      <c r="R24286">
        <v>0</v>
      </c>
      <c r="S24286">
        <v>1E-4</v>
      </c>
      <c r="U24286">
        <v>11</v>
      </c>
      <c r="V24286" s="8">
        <v>40155</v>
      </c>
    </row>
    <row r="24287" spans="1:22" x14ac:dyDescent="0.2">
      <c r="A24287" t="s">
        <v>21111</v>
      </c>
      <c r="B24287">
        <v>1</v>
      </c>
      <c r="C24287">
        <v>2010</v>
      </c>
      <c r="E24287" t="s">
        <v>5087</v>
      </c>
      <c r="F24287">
        <v>1.08</v>
      </c>
      <c r="G24287" t="s">
        <v>21254</v>
      </c>
      <c r="H24287" t="s">
        <v>21251</v>
      </c>
      <c r="P24287">
        <v>1E-4</v>
      </c>
      <c r="Q24287" t="s">
        <v>1244</v>
      </c>
      <c r="R24287">
        <v>0</v>
      </c>
      <c r="S24287">
        <v>1E-4</v>
      </c>
      <c r="U24287">
        <v>1</v>
      </c>
      <c r="V24287" s="8">
        <v>40155</v>
      </c>
    </row>
    <row r="24288" spans="1:22" x14ac:dyDescent="0.2">
      <c r="A24288" t="s">
        <v>21111</v>
      </c>
      <c r="B24288">
        <v>1</v>
      </c>
      <c r="C24288">
        <v>2010</v>
      </c>
      <c r="E24288" t="s">
        <v>5087</v>
      </c>
      <c r="F24288">
        <v>1.1000000000000001</v>
      </c>
      <c r="G24288" t="s">
        <v>21255</v>
      </c>
      <c r="H24288" t="s">
        <v>21251</v>
      </c>
      <c r="P24288">
        <v>1E-4</v>
      </c>
      <c r="Q24288" t="s">
        <v>1244</v>
      </c>
      <c r="R24288">
        <v>0</v>
      </c>
      <c r="S24288">
        <v>1E-4</v>
      </c>
      <c r="U24288">
        <v>32</v>
      </c>
      <c r="V24288" s="8">
        <v>40155</v>
      </c>
    </row>
    <row r="24289" spans="1:22" x14ac:dyDescent="0.2">
      <c r="A24289" t="s">
        <v>21111</v>
      </c>
      <c r="B24289">
        <v>1</v>
      </c>
      <c r="C24289">
        <v>2010</v>
      </c>
      <c r="E24289" t="s">
        <v>5087</v>
      </c>
      <c r="F24289">
        <v>1.1299999999999999</v>
      </c>
      <c r="G24289" t="s">
        <v>21256</v>
      </c>
      <c r="H24289" t="s">
        <v>21251</v>
      </c>
      <c r="P24289">
        <v>1E-4</v>
      </c>
      <c r="Q24289" t="s">
        <v>1244</v>
      </c>
      <c r="R24289">
        <v>0</v>
      </c>
      <c r="S24289">
        <v>1E-4</v>
      </c>
      <c r="U24289">
        <v>5</v>
      </c>
      <c r="V24289" s="8">
        <v>40155</v>
      </c>
    </row>
    <row r="24290" spans="1:22" x14ac:dyDescent="0.2">
      <c r="A24290" t="s">
        <v>21111</v>
      </c>
      <c r="B24290">
        <v>1</v>
      </c>
      <c r="C24290">
        <v>2010</v>
      </c>
      <c r="E24290" t="s">
        <v>5087</v>
      </c>
      <c r="F24290">
        <v>1.1599999999999999</v>
      </c>
      <c r="G24290" t="s">
        <v>21257</v>
      </c>
      <c r="H24290" t="s">
        <v>21251</v>
      </c>
      <c r="P24290">
        <v>1E-4</v>
      </c>
      <c r="Q24290" t="s">
        <v>1244</v>
      </c>
      <c r="R24290">
        <v>0</v>
      </c>
      <c r="S24290">
        <v>1E-4</v>
      </c>
      <c r="U24290">
        <v>4</v>
      </c>
      <c r="V24290" s="8">
        <v>40155</v>
      </c>
    </row>
    <row r="24291" spans="1:22" x14ac:dyDescent="0.2">
      <c r="A24291" t="s">
        <v>21111</v>
      </c>
      <c r="B24291">
        <v>1</v>
      </c>
      <c r="C24291">
        <v>2010</v>
      </c>
      <c r="E24291" t="s">
        <v>5087</v>
      </c>
      <c r="F24291">
        <v>1.2</v>
      </c>
      <c r="G24291" t="s">
        <v>21258</v>
      </c>
      <c r="H24291" t="s">
        <v>21251</v>
      </c>
      <c r="P24291">
        <v>1E-4</v>
      </c>
      <c r="Q24291" t="s">
        <v>1244</v>
      </c>
      <c r="R24291">
        <v>0</v>
      </c>
      <c r="S24291">
        <v>1E-4</v>
      </c>
      <c r="U24291">
        <v>38</v>
      </c>
      <c r="V24291" s="8">
        <v>40155</v>
      </c>
    </row>
    <row r="24292" spans="1:22" x14ac:dyDescent="0.2">
      <c r="A24292" t="s">
        <v>21111</v>
      </c>
      <c r="B24292">
        <v>1</v>
      </c>
      <c r="C24292">
        <v>2010</v>
      </c>
      <c r="E24292" t="s">
        <v>5087</v>
      </c>
      <c r="F24292">
        <v>1.22</v>
      </c>
      <c r="G24292" t="s">
        <v>21259</v>
      </c>
      <c r="H24292" t="s">
        <v>21251</v>
      </c>
      <c r="P24292">
        <v>1E-4</v>
      </c>
      <c r="Q24292" t="s">
        <v>1244</v>
      </c>
      <c r="R24292">
        <v>0</v>
      </c>
      <c r="S24292">
        <v>1E-4</v>
      </c>
      <c r="U24292">
        <v>10</v>
      </c>
      <c r="V24292" s="8">
        <v>40155</v>
      </c>
    </row>
    <row r="24293" spans="1:22" x14ac:dyDescent="0.2">
      <c r="A24293" t="s">
        <v>21111</v>
      </c>
      <c r="B24293">
        <v>1</v>
      </c>
      <c r="C24293">
        <v>2010</v>
      </c>
      <c r="E24293" t="s">
        <v>5087</v>
      </c>
      <c r="F24293">
        <v>1.25</v>
      </c>
      <c r="G24293" t="s">
        <v>21260</v>
      </c>
      <c r="H24293" t="s">
        <v>21251</v>
      </c>
      <c r="P24293">
        <v>1E-4</v>
      </c>
      <c r="Q24293" t="s">
        <v>1244</v>
      </c>
      <c r="R24293">
        <v>0</v>
      </c>
      <c r="S24293">
        <v>1E-4</v>
      </c>
      <c r="U24293">
        <v>2</v>
      </c>
      <c r="V24293" s="8">
        <v>40155</v>
      </c>
    </row>
    <row r="24294" spans="1:22" x14ac:dyDescent="0.2">
      <c r="A24294" t="s">
        <v>21111</v>
      </c>
      <c r="B24294">
        <v>1</v>
      </c>
      <c r="C24294">
        <v>2010</v>
      </c>
      <c r="E24294" t="s">
        <v>5087</v>
      </c>
      <c r="F24294">
        <v>1.27</v>
      </c>
      <c r="G24294" t="s">
        <v>21261</v>
      </c>
      <c r="H24294" t="s">
        <v>21251</v>
      </c>
      <c r="P24294">
        <v>1E-4</v>
      </c>
      <c r="Q24294" t="s">
        <v>1244</v>
      </c>
      <c r="R24294">
        <v>0</v>
      </c>
      <c r="S24294">
        <v>1E-4</v>
      </c>
      <c r="U24294">
        <v>16</v>
      </c>
      <c r="V24294" s="8">
        <v>40155</v>
      </c>
    </row>
    <row r="24295" spans="1:22" x14ac:dyDescent="0.2">
      <c r="A24295" t="s">
        <v>21111</v>
      </c>
      <c r="B24295">
        <v>1</v>
      </c>
      <c r="C24295">
        <v>2010</v>
      </c>
      <c r="E24295" t="s">
        <v>5087</v>
      </c>
      <c r="F24295">
        <v>1.3</v>
      </c>
      <c r="G24295" t="s">
        <v>21262</v>
      </c>
      <c r="H24295" t="s">
        <v>21251</v>
      </c>
      <c r="P24295">
        <v>1E-4</v>
      </c>
      <c r="Q24295" t="s">
        <v>1244</v>
      </c>
      <c r="R24295">
        <v>0</v>
      </c>
      <c r="S24295">
        <v>1E-4</v>
      </c>
      <c r="U24295">
        <v>8</v>
      </c>
      <c r="V24295" s="8">
        <v>40155</v>
      </c>
    </row>
    <row r="24296" spans="1:22" x14ac:dyDescent="0.2">
      <c r="A24296" t="s">
        <v>21111</v>
      </c>
      <c r="B24296">
        <v>1</v>
      </c>
      <c r="C24296">
        <v>2010</v>
      </c>
      <c r="E24296" t="s">
        <v>5087</v>
      </c>
      <c r="F24296">
        <v>1.31</v>
      </c>
      <c r="G24296" t="s">
        <v>21263</v>
      </c>
      <c r="H24296" t="s">
        <v>21251</v>
      </c>
      <c r="P24296">
        <v>1E-4</v>
      </c>
      <c r="Q24296" t="s">
        <v>1244</v>
      </c>
      <c r="R24296">
        <v>0</v>
      </c>
      <c r="S24296">
        <v>1E-4</v>
      </c>
      <c r="U24296">
        <v>2</v>
      </c>
      <c r="V24296" s="8">
        <v>40155</v>
      </c>
    </row>
    <row r="24297" spans="1:22" x14ac:dyDescent="0.2">
      <c r="A24297" t="s">
        <v>21111</v>
      </c>
      <c r="B24297">
        <v>1</v>
      </c>
      <c r="C24297">
        <v>2010</v>
      </c>
      <c r="E24297" t="s">
        <v>5087</v>
      </c>
      <c r="F24297">
        <v>1.35</v>
      </c>
      <c r="G24297" t="s">
        <v>21264</v>
      </c>
      <c r="H24297" t="s">
        <v>21251</v>
      </c>
      <c r="P24297">
        <v>1E-4</v>
      </c>
      <c r="Q24297" t="s">
        <v>1244</v>
      </c>
      <c r="R24297">
        <v>0</v>
      </c>
      <c r="S24297">
        <v>1E-4</v>
      </c>
      <c r="U24297">
        <v>6</v>
      </c>
      <c r="V24297" s="8">
        <v>40155</v>
      </c>
    </row>
    <row r="24298" spans="1:22" x14ac:dyDescent="0.2">
      <c r="A24298" t="s">
        <v>21111</v>
      </c>
      <c r="B24298">
        <v>1</v>
      </c>
      <c r="C24298">
        <v>2010</v>
      </c>
      <c r="E24298" t="s">
        <v>5087</v>
      </c>
      <c r="F24298">
        <v>1.38</v>
      </c>
      <c r="G24298" t="s">
        <v>21265</v>
      </c>
      <c r="H24298" t="s">
        <v>21251</v>
      </c>
      <c r="P24298">
        <v>1E-4</v>
      </c>
      <c r="Q24298" t="s">
        <v>1244</v>
      </c>
      <c r="R24298">
        <v>0</v>
      </c>
      <c r="S24298">
        <v>1E-4</v>
      </c>
      <c r="U24298">
        <v>11</v>
      </c>
      <c r="V24298" s="8">
        <v>40155</v>
      </c>
    </row>
    <row r="24299" spans="1:22" x14ac:dyDescent="0.2">
      <c r="A24299" t="s">
        <v>21111</v>
      </c>
      <c r="B24299">
        <v>1</v>
      </c>
      <c r="C24299">
        <v>2010</v>
      </c>
      <c r="E24299" t="s">
        <v>5087</v>
      </c>
      <c r="F24299">
        <v>1.4</v>
      </c>
      <c r="G24299" t="s">
        <v>21266</v>
      </c>
      <c r="H24299" t="s">
        <v>21251</v>
      </c>
      <c r="I24299">
        <v>5.0000000000000001E-4</v>
      </c>
      <c r="J24299">
        <v>5.0000000000000001E-4</v>
      </c>
      <c r="L24299">
        <v>5.0000000000000001E-4</v>
      </c>
      <c r="N24299">
        <v>5.0000000000000001E-4</v>
      </c>
      <c r="P24299">
        <v>1E-4</v>
      </c>
      <c r="Q24299" t="s">
        <v>1244</v>
      </c>
      <c r="R24299">
        <v>10</v>
      </c>
      <c r="S24299">
        <v>1E-4</v>
      </c>
      <c r="U24299">
        <v>204</v>
      </c>
      <c r="V24299" s="8">
        <v>40155</v>
      </c>
    </row>
    <row r="24300" spans="1:22" x14ac:dyDescent="0.2">
      <c r="A24300" t="s">
        <v>21111</v>
      </c>
      <c r="B24300">
        <v>1</v>
      </c>
      <c r="C24300">
        <v>2010</v>
      </c>
      <c r="E24300" t="s">
        <v>5087</v>
      </c>
      <c r="F24300">
        <v>1.44</v>
      </c>
      <c r="G24300" t="s">
        <v>21267</v>
      </c>
      <c r="H24300" t="s">
        <v>21251</v>
      </c>
      <c r="P24300">
        <v>1E-4</v>
      </c>
      <c r="Q24300" t="s">
        <v>1244</v>
      </c>
      <c r="R24300">
        <v>0</v>
      </c>
      <c r="S24300">
        <v>1E-4</v>
      </c>
      <c r="U24300">
        <v>20</v>
      </c>
      <c r="V24300" s="8">
        <v>40155</v>
      </c>
    </row>
    <row r="24301" spans="1:22" x14ac:dyDescent="0.2">
      <c r="A24301" t="s">
        <v>21111</v>
      </c>
      <c r="B24301">
        <v>1</v>
      </c>
      <c r="C24301">
        <v>2010</v>
      </c>
      <c r="E24301" t="s">
        <v>5087</v>
      </c>
      <c r="F24301">
        <v>1.45</v>
      </c>
      <c r="G24301" t="s">
        <v>21268</v>
      </c>
      <c r="H24301" t="s">
        <v>21251</v>
      </c>
      <c r="P24301">
        <v>1E-4</v>
      </c>
      <c r="Q24301" t="s">
        <v>1244</v>
      </c>
      <c r="R24301">
        <v>0</v>
      </c>
      <c r="S24301">
        <v>1E-4</v>
      </c>
      <c r="U24301">
        <v>15</v>
      </c>
      <c r="V24301" s="8">
        <v>40155</v>
      </c>
    </row>
    <row r="24302" spans="1:22" x14ac:dyDescent="0.2">
      <c r="A24302" t="s">
        <v>21111</v>
      </c>
      <c r="B24302">
        <v>1</v>
      </c>
      <c r="C24302">
        <v>2010</v>
      </c>
      <c r="E24302" t="s">
        <v>5087</v>
      </c>
      <c r="F24302">
        <v>1.46</v>
      </c>
      <c r="G24302" t="s">
        <v>21269</v>
      </c>
      <c r="H24302" t="s">
        <v>21251</v>
      </c>
      <c r="P24302">
        <v>1E-4</v>
      </c>
      <c r="Q24302" t="s">
        <v>1244</v>
      </c>
      <c r="R24302">
        <v>0</v>
      </c>
      <c r="S24302">
        <v>1E-4</v>
      </c>
      <c r="U24302">
        <v>1</v>
      </c>
      <c r="V24302" s="8">
        <v>40155</v>
      </c>
    </row>
    <row r="24303" spans="1:22" x14ac:dyDescent="0.2">
      <c r="A24303" t="s">
        <v>21111</v>
      </c>
      <c r="B24303">
        <v>1</v>
      </c>
      <c r="C24303">
        <v>2010</v>
      </c>
      <c r="E24303" t="s">
        <v>5087</v>
      </c>
      <c r="F24303">
        <v>1.49</v>
      </c>
      <c r="G24303" t="s">
        <v>21270</v>
      </c>
      <c r="H24303" t="s">
        <v>21251</v>
      </c>
      <c r="P24303">
        <v>2.0000000000000001E-4</v>
      </c>
      <c r="Q24303" t="s">
        <v>1244</v>
      </c>
      <c r="R24303">
        <v>0</v>
      </c>
      <c r="S24303">
        <v>2.0000000000000001E-4</v>
      </c>
      <c r="U24303">
        <v>1</v>
      </c>
      <c r="V24303" s="8">
        <v>40155</v>
      </c>
    </row>
    <row r="24304" spans="1:22" x14ac:dyDescent="0.2">
      <c r="A24304" t="s">
        <v>21111</v>
      </c>
      <c r="B24304">
        <v>1</v>
      </c>
      <c r="C24304">
        <v>2010</v>
      </c>
      <c r="E24304" t="s">
        <v>5087</v>
      </c>
      <c r="F24304">
        <v>1.5</v>
      </c>
      <c r="G24304" t="s">
        <v>25109</v>
      </c>
      <c r="H24304" t="s">
        <v>21251</v>
      </c>
      <c r="P24304">
        <v>2.0000000000000001E-4</v>
      </c>
      <c r="Q24304" t="s">
        <v>1244</v>
      </c>
      <c r="R24304">
        <v>0</v>
      </c>
      <c r="S24304">
        <v>2.0000000000000001E-4</v>
      </c>
      <c r="U24304">
        <v>523</v>
      </c>
      <c r="V24304" s="8">
        <v>40155</v>
      </c>
    </row>
    <row r="24305" spans="1:22" x14ac:dyDescent="0.2">
      <c r="A24305" t="s">
        <v>21111</v>
      </c>
      <c r="B24305">
        <v>1</v>
      </c>
      <c r="C24305">
        <v>2010</v>
      </c>
      <c r="E24305" t="s">
        <v>5087</v>
      </c>
      <c r="F24305">
        <v>1.51</v>
      </c>
      <c r="G24305" t="s">
        <v>25110</v>
      </c>
      <c r="H24305" t="s">
        <v>21251</v>
      </c>
      <c r="P24305">
        <v>2.9999999999999997E-4</v>
      </c>
      <c r="Q24305">
        <v>1E-4</v>
      </c>
      <c r="R24305">
        <v>0</v>
      </c>
      <c r="S24305">
        <v>2.0000000000000001E-4</v>
      </c>
      <c r="U24305">
        <v>8</v>
      </c>
      <c r="V24305" s="8">
        <v>40155</v>
      </c>
    </row>
    <row r="24306" spans="1:22" x14ac:dyDescent="0.2">
      <c r="A24306" t="s">
        <v>21111</v>
      </c>
      <c r="B24306">
        <v>1</v>
      </c>
      <c r="C24306">
        <v>2010</v>
      </c>
      <c r="E24306" t="s">
        <v>5087</v>
      </c>
      <c r="F24306">
        <v>1.52</v>
      </c>
      <c r="G24306" t="s">
        <v>25111</v>
      </c>
      <c r="H24306" t="s">
        <v>21251</v>
      </c>
      <c r="P24306">
        <v>2.9999999999999997E-4</v>
      </c>
      <c r="Q24306" t="s">
        <v>1244</v>
      </c>
      <c r="R24306">
        <v>0</v>
      </c>
      <c r="S24306">
        <v>2.9999999999999997E-4</v>
      </c>
      <c r="U24306">
        <v>1</v>
      </c>
      <c r="V24306" s="8">
        <v>40155</v>
      </c>
    </row>
    <row r="24307" spans="1:22" x14ac:dyDescent="0.2">
      <c r="A24307" t="s">
        <v>21111</v>
      </c>
      <c r="B24307">
        <v>1</v>
      </c>
      <c r="C24307">
        <v>2010</v>
      </c>
      <c r="E24307" t="s">
        <v>5087</v>
      </c>
      <c r="F24307">
        <v>1.53</v>
      </c>
      <c r="G24307" t="s">
        <v>25112</v>
      </c>
      <c r="H24307" t="s">
        <v>21251</v>
      </c>
      <c r="P24307">
        <v>4.0000000000000002E-4</v>
      </c>
      <c r="Q24307">
        <v>1E-4</v>
      </c>
      <c r="R24307">
        <v>0</v>
      </c>
      <c r="S24307">
        <v>2.9999999999999997E-4</v>
      </c>
      <c r="U24307">
        <v>10</v>
      </c>
      <c r="V24307" s="8">
        <v>40155</v>
      </c>
    </row>
    <row r="24308" spans="1:22" x14ac:dyDescent="0.2">
      <c r="A24308" t="s">
        <v>21111</v>
      </c>
      <c r="B24308">
        <v>1</v>
      </c>
      <c r="C24308">
        <v>2010</v>
      </c>
      <c r="E24308" t="s">
        <v>5087</v>
      </c>
      <c r="F24308">
        <v>1.55</v>
      </c>
      <c r="G24308" t="s">
        <v>25113</v>
      </c>
      <c r="H24308" t="s">
        <v>21251</v>
      </c>
      <c r="P24308">
        <v>5.0000000000000001E-4</v>
      </c>
      <c r="Q24308" t="s">
        <v>1244</v>
      </c>
      <c r="R24308">
        <v>0</v>
      </c>
      <c r="S24308">
        <v>5.0000000000000001E-4</v>
      </c>
      <c r="U24308">
        <v>259</v>
      </c>
      <c r="V24308" s="8">
        <v>40155</v>
      </c>
    </row>
    <row r="24309" spans="1:22" x14ac:dyDescent="0.2">
      <c r="A24309" t="s">
        <v>21111</v>
      </c>
      <c r="B24309">
        <v>1</v>
      </c>
      <c r="C24309">
        <v>2010</v>
      </c>
      <c r="E24309" t="s">
        <v>5087</v>
      </c>
      <c r="F24309">
        <v>1.56</v>
      </c>
      <c r="G24309" t="s">
        <v>25114</v>
      </c>
      <c r="H24309" t="s">
        <v>21251</v>
      </c>
      <c r="P24309">
        <v>5.9999999999999995E-4</v>
      </c>
      <c r="Q24309">
        <v>1E-4</v>
      </c>
      <c r="R24309">
        <v>0</v>
      </c>
      <c r="S24309">
        <v>5.0000000000000001E-4</v>
      </c>
      <c r="U24309">
        <v>1</v>
      </c>
      <c r="V24309" s="8">
        <v>40155</v>
      </c>
    </row>
    <row r="24310" spans="1:22" x14ac:dyDescent="0.2">
      <c r="A24310" t="s">
        <v>21111</v>
      </c>
      <c r="B24310">
        <v>1</v>
      </c>
      <c r="C24310">
        <v>2010</v>
      </c>
      <c r="E24310" t="s">
        <v>5087</v>
      </c>
      <c r="F24310">
        <v>1.57</v>
      </c>
      <c r="G24310" t="s">
        <v>25115</v>
      </c>
      <c r="H24310" t="s">
        <v>21251</v>
      </c>
      <c r="P24310">
        <v>6.9999999999999999E-4</v>
      </c>
      <c r="Q24310">
        <v>1E-4</v>
      </c>
      <c r="R24310">
        <v>0</v>
      </c>
      <c r="S24310">
        <v>5.9999999999999995E-4</v>
      </c>
      <c r="U24310">
        <v>41</v>
      </c>
      <c r="V24310" s="8">
        <v>40155</v>
      </c>
    </row>
    <row r="24311" spans="1:22" x14ac:dyDescent="0.2">
      <c r="A24311" t="s">
        <v>21111</v>
      </c>
      <c r="B24311">
        <v>1</v>
      </c>
      <c r="C24311">
        <v>2010</v>
      </c>
      <c r="E24311" t="s">
        <v>5087</v>
      </c>
      <c r="F24311">
        <v>1.58</v>
      </c>
      <c r="G24311" t="s">
        <v>25116</v>
      </c>
      <c r="H24311" t="s">
        <v>21251</v>
      </c>
      <c r="P24311">
        <v>8.0000000000000004E-4</v>
      </c>
      <c r="Q24311">
        <v>1E-4</v>
      </c>
      <c r="R24311">
        <v>0</v>
      </c>
      <c r="S24311">
        <v>6.9999999999999999E-4</v>
      </c>
      <c r="U24311">
        <v>1</v>
      </c>
      <c r="V24311" s="8">
        <v>40155</v>
      </c>
    </row>
    <row r="24312" spans="1:22" x14ac:dyDescent="0.2">
      <c r="A24312" t="s">
        <v>21111</v>
      </c>
      <c r="B24312">
        <v>1</v>
      </c>
      <c r="C24312">
        <v>2010</v>
      </c>
      <c r="E24312" t="s">
        <v>5087</v>
      </c>
      <c r="F24312">
        <v>1.6</v>
      </c>
      <c r="G24312" t="s">
        <v>25117</v>
      </c>
      <c r="H24312" t="s">
        <v>21251</v>
      </c>
      <c r="I24312">
        <v>2E-3</v>
      </c>
      <c r="J24312">
        <v>2E-3</v>
      </c>
      <c r="L24312">
        <v>2E-3</v>
      </c>
      <c r="N24312">
        <v>2E-3</v>
      </c>
      <c r="P24312">
        <v>1.1000000000000001E-3</v>
      </c>
      <c r="Q24312">
        <v>1E-4</v>
      </c>
      <c r="R24312">
        <v>5</v>
      </c>
      <c r="S24312">
        <v>1E-3</v>
      </c>
      <c r="T24312">
        <v>1</v>
      </c>
      <c r="U24312">
        <v>454</v>
      </c>
      <c r="V24312" s="8">
        <v>40155</v>
      </c>
    </row>
    <row r="24313" spans="1:22" x14ac:dyDescent="0.2">
      <c r="A24313" t="s">
        <v>21111</v>
      </c>
      <c r="B24313">
        <v>1</v>
      </c>
      <c r="C24313">
        <v>2010</v>
      </c>
      <c r="E24313" t="s">
        <v>5087</v>
      </c>
      <c r="F24313">
        <v>1.63</v>
      </c>
      <c r="G24313" t="s">
        <v>25118</v>
      </c>
      <c r="H24313" t="s">
        <v>21251</v>
      </c>
      <c r="P24313">
        <v>1.6999999999999999E-3</v>
      </c>
      <c r="Q24313">
        <v>2.0000000000000001E-4</v>
      </c>
      <c r="R24313">
        <v>0</v>
      </c>
      <c r="S24313">
        <v>1.5E-3</v>
      </c>
      <c r="U24313">
        <v>3</v>
      </c>
      <c r="V24313" s="8">
        <v>40155</v>
      </c>
    </row>
    <row r="24314" spans="1:22" x14ac:dyDescent="0.2">
      <c r="A24314" t="s">
        <v>21111</v>
      </c>
      <c r="B24314">
        <v>1</v>
      </c>
      <c r="C24314">
        <v>2010</v>
      </c>
      <c r="E24314" t="s">
        <v>5087</v>
      </c>
      <c r="F24314">
        <v>1.65</v>
      </c>
      <c r="G24314" t="s">
        <v>25119</v>
      </c>
      <c r="H24314" t="s">
        <v>21251</v>
      </c>
      <c r="P24314">
        <v>2.3E-3</v>
      </c>
      <c r="Q24314">
        <v>2.9999999999999997E-4</v>
      </c>
      <c r="R24314">
        <v>0</v>
      </c>
      <c r="S24314">
        <v>2E-3</v>
      </c>
      <c r="U24314">
        <v>31</v>
      </c>
      <c r="V24314" s="8">
        <v>40155</v>
      </c>
    </row>
    <row r="24315" spans="1:22" x14ac:dyDescent="0.2">
      <c r="A24315" t="s">
        <v>21111</v>
      </c>
      <c r="B24315">
        <v>1</v>
      </c>
      <c r="C24315">
        <v>2010</v>
      </c>
      <c r="E24315" t="s">
        <v>5087</v>
      </c>
      <c r="F24315">
        <v>1.7</v>
      </c>
      <c r="G24315" t="s">
        <v>25120</v>
      </c>
      <c r="H24315" t="s">
        <v>21251</v>
      </c>
      <c r="P24315">
        <v>4.4000000000000003E-3</v>
      </c>
      <c r="Q24315">
        <v>5.0000000000000001E-4</v>
      </c>
      <c r="R24315">
        <v>0</v>
      </c>
      <c r="S24315">
        <v>3.8999999999999998E-3</v>
      </c>
      <c r="U24315">
        <v>930</v>
      </c>
      <c r="V24315" s="8">
        <v>40155</v>
      </c>
    </row>
    <row r="24316" spans="1:22" x14ac:dyDescent="0.2">
      <c r="A24316" t="s">
        <v>21111</v>
      </c>
      <c r="B24316">
        <v>1</v>
      </c>
      <c r="C24316">
        <v>2010</v>
      </c>
      <c r="E24316" t="s">
        <v>5087</v>
      </c>
      <c r="F24316">
        <v>1.71</v>
      </c>
      <c r="G24316" t="s">
        <v>25121</v>
      </c>
      <c r="H24316" t="s">
        <v>21251</v>
      </c>
      <c r="P24316">
        <v>5.0000000000000001E-3</v>
      </c>
      <c r="Q24316">
        <v>5.9999999999999995E-4</v>
      </c>
      <c r="R24316">
        <v>0</v>
      </c>
      <c r="S24316">
        <v>4.4000000000000003E-3</v>
      </c>
      <c r="U24316">
        <v>452</v>
      </c>
      <c r="V24316" s="8">
        <v>40155</v>
      </c>
    </row>
    <row r="24317" spans="1:22" x14ac:dyDescent="0.2">
      <c r="A24317" t="s">
        <v>21111</v>
      </c>
      <c r="B24317">
        <v>1</v>
      </c>
      <c r="C24317">
        <v>2010</v>
      </c>
      <c r="E24317" t="s">
        <v>5087</v>
      </c>
      <c r="F24317">
        <v>1.72</v>
      </c>
      <c r="G24317" t="s">
        <v>25122</v>
      </c>
      <c r="H24317" t="s">
        <v>21251</v>
      </c>
      <c r="P24317">
        <v>5.7000000000000002E-3</v>
      </c>
      <c r="Q24317">
        <v>6.9999999999999999E-4</v>
      </c>
      <c r="R24317">
        <v>0</v>
      </c>
      <c r="S24317">
        <v>5.0000000000000001E-3</v>
      </c>
      <c r="T24317">
        <v>3</v>
      </c>
      <c r="U24317">
        <v>4</v>
      </c>
      <c r="V24317" s="8">
        <v>40155</v>
      </c>
    </row>
    <row r="24318" spans="1:22" x14ac:dyDescent="0.2">
      <c r="A24318" t="s">
        <v>21111</v>
      </c>
      <c r="B24318">
        <v>1</v>
      </c>
      <c r="C24318">
        <v>2010</v>
      </c>
      <c r="E24318" t="s">
        <v>5087</v>
      </c>
      <c r="F24318">
        <v>1.73</v>
      </c>
      <c r="G24318" t="s">
        <v>25123</v>
      </c>
      <c r="H24318" t="s">
        <v>21251</v>
      </c>
      <c r="P24318">
        <v>6.4000000000000003E-3</v>
      </c>
      <c r="Q24318">
        <v>8.0000000000000004E-4</v>
      </c>
      <c r="R24318">
        <v>0</v>
      </c>
      <c r="S24318">
        <v>5.5999999999999999E-3</v>
      </c>
      <c r="U24318">
        <v>3</v>
      </c>
      <c r="V24318" s="8">
        <v>40155</v>
      </c>
    </row>
    <row r="24319" spans="1:22" x14ac:dyDescent="0.2">
      <c r="A24319" t="s">
        <v>21111</v>
      </c>
      <c r="B24319">
        <v>1</v>
      </c>
      <c r="C24319">
        <v>2010</v>
      </c>
      <c r="E24319" t="s">
        <v>5087</v>
      </c>
      <c r="F24319">
        <v>1.74</v>
      </c>
      <c r="G24319" t="s">
        <v>25124</v>
      </c>
      <c r="H24319" t="s">
        <v>21251</v>
      </c>
      <c r="P24319">
        <v>7.3000000000000001E-3</v>
      </c>
      <c r="Q24319">
        <v>1E-3</v>
      </c>
      <c r="R24319">
        <v>0</v>
      </c>
      <c r="S24319">
        <v>6.3E-3</v>
      </c>
      <c r="U24319">
        <v>8</v>
      </c>
      <c r="V24319" s="8">
        <v>40155</v>
      </c>
    </row>
    <row r="24320" spans="1:22" x14ac:dyDescent="0.2">
      <c r="A24320" t="s">
        <v>21111</v>
      </c>
      <c r="B24320">
        <v>1</v>
      </c>
      <c r="C24320">
        <v>2010</v>
      </c>
      <c r="E24320" t="s">
        <v>5087</v>
      </c>
      <c r="F24320">
        <v>1.75</v>
      </c>
      <c r="G24320" t="s">
        <v>25125</v>
      </c>
      <c r="H24320" t="s">
        <v>21251</v>
      </c>
      <c r="P24320">
        <v>8.2000000000000007E-3</v>
      </c>
      <c r="Q24320">
        <v>1.1000000000000001E-3</v>
      </c>
      <c r="R24320">
        <v>0</v>
      </c>
      <c r="S24320">
        <v>7.1000000000000004E-3</v>
      </c>
      <c r="U24320">
        <v>672</v>
      </c>
      <c r="V24320" s="8">
        <v>40155</v>
      </c>
    </row>
    <row r="24321" spans="1:22" x14ac:dyDescent="0.2">
      <c r="A24321" t="s">
        <v>21111</v>
      </c>
      <c r="B24321">
        <v>1</v>
      </c>
      <c r="C24321">
        <v>2010</v>
      </c>
      <c r="E24321" t="s">
        <v>5087</v>
      </c>
      <c r="F24321">
        <v>1.76</v>
      </c>
      <c r="G24321" t="s">
        <v>25126</v>
      </c>
      <c r="H24321" t="s">
        <v>21251</v>
      </c>
      <c r="P24321">
        <v>9.1999999999999998E-3</v>
      </c>
      <c r="Q24321">
        <v>1.1999999999999999E-3</v>
      </c>
      <c r="R24321">
        <v>0</v>
      </c>
      <c r="S24321">
        <v>8.0000000000000002E-3</v>
      </c>
      <c r="U24321">
        <v>4</v>
      </c>
      <c r="V24321" s="8">
        <v>40155</v>
      </c>
    </row>
    <row r="24322" spans="1:22" x14ac:dyDescent="0.2">
      <c r="A24322" t="s">
        <v>21111</v>
      </c>
      <c r="B24322">
        <v>1</v>
      </c>
      <c r="C24322">
        <v>2010</v>
      </c>
      <c r="E24322" t="s">
        <v>5087</v>
      </c>
      <c r="F24322">
        <v>1.77</v>
      </c>
      <c r="G24322" t="s">
        <v>25127</v>
      </c>
      <c r="H24322" t="s">
        <v>21251</v>
      </c>
      <c r="P24322">
        <v>1.03E-2</v>
      </c>
      <c r="Q24322">
        <v>1.2999999999999999E-3</v>
      </c>
      <c r="R24322">
        <v>0</v>
      </c>
      <c r="S24322">
        <v>8.9999999999999993E-3</v>
      </c>
      <c r="U24322">
        <v>201</v>
      </c>
      <c r="V24322" s="8">
        <v>40155</v>
      </c>
    </row>
    <row r="24323" spans="1:22" x14ac:dyDescent="0.2">
      <c r="A24323" t="s">
        <v>21111</v>
      </c>
      <c r="B24323">
        <v>1</v>
      </c>
      <c r="C24323">
        <v>2010</v>
      </c>
      <c r="E24323" t="s">
        <v>5087</v>
      </c>
      <c r="F24323">
        <v>1.78</v>
      </c>
      <c r="G24323" t="s">
        <v>25128</v>
      </c>
      <c r="H24323" t="s">
        <v>21251</v>
      </c>
      <c r="J24323">
        <v>1.2999999999999999E-2</v>
      </c>
      <c r="K24323" t="s">
        <v>1245</v>
      </c>
      <c r="N24323">
        <v>1.2999999999999999E-2</v>
      </c>
      <c r="O24323" t="s">
        <v>1245</v>
      </c>
      <c r="P24323">
        <v>1.15E-2</v>
      </c>
      <c r="Q24323">
        <v>1.5E-3</v>
      </c>
      <c r="R24323">
        <v>0</v>
      </c>
      <c r="S24323">
        <v>0.01</v>
      </c>
      <c r="U24323">
        <v>10</v>
      </c>
      <c r="V24323" s="8">
        <v>40155</v>
      </c>
    </row>
    <row r="24324" spans="1:22" x14ac:dyDescent="0.2">
      <c r="A24324" t="s">
        <v>21111</v>
      </c>
      <c r="B24324">
        <v>1</v>
      </c>
      <c r="C24324">
        <v>2010</v>
      </c>
      <c r="E24324" t="s">
        <v>5087</v>
      </c>
      <c r="F24324">
        <v>1.79</v>
      </c>
      <c r="G24324" t="s">
        <v>25129</v>
      </c>
      <c r="H24324" t="s">
        <v>21251</v>
      </c>
      <c r="I24324">
        <v>1.55E-2</v>
      </c>
      <c r="J24324">
        <v>1.55E-2</v>
      </c>
      <c r="L24324">
        <v>1.55E-2</v>
      </c>
      <c r="N24324">
        <v>1.55E-2</v>
      </c>
      <c r="P24324">
        <v>1.2800000000000001E-2</v>
      </c>
      <c r="Q24324">
        <v>1.6000000000000001E-3</v>
      </c>
      <c r="R24324">
        <v>1</v>
      </c>
      <c r="S24324">
        <v>1.12E-2</v>
      </c>
      <c r="U24324">
        <v>2</v>
      </c>
      <c r="V24324" s="8">
        <v>40155</v>
      </c>
    </row>
    <row r="24325" spans="1:22" x14ac:dyDescent="0.2">
      <c r="A24325" t="s">
        <v>21111</v>
      </c>
      <c r="B24325">
        <v>1</v>
      </c>
      <c r="C24325">
        <v>2010</v>
      </c>
      <c r="E24325" t="s">
        <v>5087</v>
      </c>
      <c r="F24325">
        <v>1.8</v>
      </c>
      <c r="G24325" t="s">
        <v>25130</v>
      </c>
      <c r="H24325" t="s">
        <v>21251</v>
      </c>
      <c r="I24325">
        <v>1.7999999999999999E-2</v>
      </c>
      <c r="J24325">
        <v>1.7999999999999999E-2</v>
      </c>
      <c r="L24325">
        <v>1.7600000000000001E-2</v>
      </c>
      <c r="M24325" t="s">
        <v>1246</v>
      </c>
      <c r="N24325">
        <v>1.7600000000000001E-2</v>
      </c>
      <c r="O24325" t="s">
        <v>1246</v>
      </c>
      <c r="P24325">
        <v>1.43E-2</v>
      </c>
      <c r="Q24325">
        <v>1.8E-3</v>
      </c>
      <c r="R24325">
        <v>2</v>
      </c>
      <c r="S24325">
        <v>1.2500000000000001E-2</v>
      </c>
      <c r="T24325">
        <v>3</v>
      </c>
      <c r="U24325">
        <v>486</v>
      </c>
      <c r="V24325" s="8">
        <v>40155</v>
      </c>
    </row>
    <row r="24326" spans="1:22" x14ac:dyDescent="0.2">
      <c r="A24326" t="s">
        <v>21111</v>
      </c>
      <c r="B24326">
        <v>1</v>
      </c>
      <c r="C24326">
        <v>2010</v>
      </c>
      <c r="E24326" t="s">
        <v>5087</v>
      </c>
      <c r="F24326">
        <v>1.81</v>
      </c>
      <c r="G24326" t="s">
        <v>25131</v>
      </c>
      <c r="H24326" t="s">
        <v>21251</v>
      </c>
      <c r="J24326">
        <v>1.8700000000000001E-2</v>
      </c>
      <c r="K24326" t="s">
        <v>1245</v>
      </c>
      <c r="N24326">
        <v>1.8700000000000001E-2</v>
      </c>
      <c r="O24326" t="s">
        <v>1245</v>
      </c>
      <c r="P24326">
        <v>1.5900000000000001E-2</v>
      </c>
      <c r="Q24326">
        <v>2.0999999999999999E-3</v>
      </c>
      <c r="R24326">
        <v>0</v>
      </c>
      <c r="S24326">
        <v>1.38E-2</v>
      </c>
      <c r="T24326">
        <v>1</v>
      </c>
      <c r="U24326">
        <v>15</v>
      </c>
      <c r="V24326" s="8">
        <v>40155</v>
      </c>
    </row>
    <row r="24327" spans="1:22" x14ac:dyDescent="0.2">
      <c r="A24327" t="s">
        <v>21111</v>
      </c>
      <c r="B24327">
        <v>1</v>
      </c>
      <c r="C24327">
        <v>2010</v>
      </c>
      <c r="E24327" t="s">
        <v>5087</v>
      </c>
      <c r="F24327">
        <v>1.82</v>
      </c>
      <c r="G24327" t="s">
        <v>25132</v>
      </c>
      <c r="H24327" t="s">
        <v>21251</v>
      </c>
      <c r="J24327">
        <v>2.0299999999999999E-2</v>
      </c>
      <c r="K24327" t="s">
        <v>1245</v>
      </c>
      <c r="N24327">
        <v>2.0299999999999999E-2</v>
      </c>
      <c r="O24327" t="s">
        <v>1245</v>
      </c>
      <c r="P24327">
        <v>1.7600000000000001E-2</v>
      </c>
      <c r="Q24327">
        <v>2.2000000000000001E-3</v>
      </c>
      <c r="R24327">
        <v>0</v>
      </c>
      <c r="S24327">
        <v>1.54E-2</v>
      </c>
      <c r="U24327">
        <v>4</v>
      </c>
      <c r="V24327" s="8">
        <v>40155</v>
      </c>
    </row>
    <row r="24328" spans="1:22" x14ac:dyDescent="0.2">
      <c r="A24328" t="s">
        <v>21111</v>
      </c>
      <c r="B24328">
        <v>1</v>
      </c>
      <c r="C24328">
        <v>2010</v>
      </c>
      <c r="E24328" t="s">
        <v>5087</v>
      </c>
      <c r="F24328">
        <v>1.83</v>
      </c>
      <c r="G24328" t="s">
        <v>25133</v>
      </c>
      <c r="H24328" t="s">
        <v>21251</v>
      </c>
      <c r="J24328">
        <v>2.1999999999999999E-2</v>
      </c>
      <c r="K24328" t="s">
        <v>1245</v>
      </c>
      <c r="N24328">
        <v>2.1999999999999999E-2</v>
      </c>
      <c r="O24328" t="s">
        <v>1245</v>
      </c>
      <c r="P24328">
        <v>1.95E-2</v>
      </c>
      <c r="Q24328">
        <v>2.5000000000000001E-3</v>
      </c>
      <c r="R24328">
        <v>0</v>
      </c>
      <c r="S24328">
        <v>1.7000000000000001E-2</v>
      </c>
      <c r="U24328">
        <v>1</v>
      </c>
      <c r="V24328" s="8">
        <v>40155</v>
      </c>
    </row>
    <row r="24329" spans="1:22" x14ac:dyDescent="0.2">
      <c r="A24329" t="s">
        <v>21111</v>
      </c>
      <c r="B24329">
        <v>1</v>
      </c>
      <c r="C24329">
        <v>2010</v>
      </c>
      <c r="E24329" t="s">
        <v>5087</v>
      </c>
      <c r="F24329">
        <v>1.84</v>
      </c>
      <c r="G24329" t="s">
        <v>25134</v>
      </c>
      <c r="H24329" t="s">
        <v>21251</v>
      </c>
      <c r="J24329">
        <v>2.41E-2</v>
      </c>
      <c r="K24329" t="s">
        <v>1245</v>
      </c>
      <c r="N24329">
        <v>2.3800000000000002E-2</v>
      </c>
      <c r="O24329" t="s">
        <v>1246</v>
      </c>
      <c r="P24329">
        <v>2.1499999999999998E-2</v>
      </c>
      <c r="Q24329">
        <v>2.7000000000000001E-3</v>
      </c>
      <c r="R24329">
        <v>0</v>
      </c>
      <c r="S24329">
        <v>1.8800000000000001E-2</v>
      </c>
      <c r="U24329">
        <v>16</v>
      </c>
      <c r="V24329" s="8">
        <v>40155</v>
      </c>
    </row>
    <row r="24330" spans="1:22" x14ac:dyDescent="0.2">
      <c r="A24330" t="s">
        <v>21111</v>
      </c>
      <c r="B24330">
        <v>1</v>
      </c>
      <c r="C24330">
        <v>2010</v>
      </c>
      <c r="E24330" t="s">
        <v>5087</v>
      </c>
      <c r="F24330">
        <v>1.85</v>
      </c>
      <c r="G24330" t="s">
        <v>25135</v>
      </c>
      <c r="H24330" t="s">
        <v>21251</v>
      </c>
      <c r="I24330">
        <v>0.03</v>
      </c>
      <c r="J24330">
        <v>0.03</v>
      </c>
      <c r="L24330">
        <v>2.5700000000000001E-2</v>
      </c>
      <c r="M24330" t="s">
        <v>1246</v>
      </c>
      <c r="N24330">
        <v>2.5700000000000001E-2</v>
      </c>
      <c r="O24330" t="s">
        <v>1246</v>
      </c>
      <c r="P24330">
        <v>2.3699999999999999E-2</v>
      </c>
      <c r="Q24330">
        <v>2.8999999999999998E-3</v>
      </c>
      <c r="R24330">
        <v>5</v>
      </c>
      <c r="S24330">
        <v>2.0799999999999999E-2</v>
      </c>
      <c r="U24330">
        <v>414</v>
      </c>
      <c r="V24330" s="8">
        <v>40155</v>
      </c>
    </row>
    <row r="24331" spans="1:22" x14ac:dyDescent="0.2">
      <c r="A24331" t="s">
        <v>21111</v>
      </c>
      <c r="B24331">
        <v>1</v>
      </c>
      <c r="C24331">
        <v>2010</v>
      </c>
      <c r="E24331" t="s">
        <v>5087</v>
      </c>
      <c r="F24331">
        <v>1.86</v>
      </c>
      <c r="G24331" t="s">
        <v>25136</v>
      </c>
      <c r="H24331" t="s">
        <v>21251</v>
      </c>
      <c r="J24331">
        <v>2.87E-2</v>
      </c>
      <c r="K24331" t="s">
        <v>1245</v>
      </c>
      <c r="N24331">
        <v>2.7699999999999999E-2</v>
      </c>
      <c r="O24331" t="s">
        <v>1246</v>
      </c>
      <c r="P24331">
        <v>2.5999999999999999E-2</v>
      </c>
      <c r="Q24331">
        <v>3.0999999999999999E-3</v>
      </c>
      <c r="R24331">
        <v>0</v>
      </c>
      <c r="S24331">
        <v>2.29E-2</v>
      </c>
      <c r="U24331">
        <v>456</v>
      </c>
      <c r="V24331" s="8">
        <v>40155</v>
      </c>
    </row>
    <row r="24332" spans="1:22" x14ac:dyDescent="0.2">
      <c r="A24332" t="s">
        <v>21111</v>
      </c>
      <c r="B24332">
        <v>1</v>
      </c>
      <c r="C24332">
        <v>2010</v>
      </c>
      <c r="E24332" t="s">
        <v>5087</v>
      </c>
      <c r="F24332">
        <v>1.87</v>
      </c>
      <c r="G24332" t="s">
        <v>25137</v>
      </c>
      <c r="H24332" t="s">
        <v>21251</v>
      </c>
      <c r="J24332">
        <v>3.1199999999999999E-2</v>
      </c>
      <c r="K24332" t="s">
        <v>1245</v>
      </c>
      <c r="N24332">
        <v>2.9899999999999999E-2</v>
      </c>
      <c r="O24332" t="s">
        <v>1246</v>
      </c>
      <c r="P24332">
        <v>2.8500000000000001E-2</v>
      </c>
      <c r="Q24332">
        <v>3.3999999999999998E-3</v>
      </c>
      <c r="R24332">
        <v>0</v>
      </c>
      <c r="S24332">
        <v>2.5100000000000001E-2</v>
      </c>
      <c r="U24332">
        <v>2</v>
      </c>
      <c r="V24332" s="8">
        <v>40155</v>
      </c>
    </row>
    <row r="24333" spans="1:22" x14ac:dyDescent="0.2">
      <c r="A24333" t="s">
        <v>21111</v>
      </c>
      <c r="B24333">
        <v>1</v>
      </c>
      <c r="C24333">
        <v>2010</v>
      </c>
      <c r="E24333" t="s">
        <v>5087</v>
      </c>
      <c r="F24333">
        <v>1.88</v>
      </c>
      <c r="G24333" t="s">
        <v>25138</v>
      </c>
      <c r="H24333" t="s">
        <v>21251</v>
      </c>
      <c r="J24333">
        <v>3.4000000000000002E-2</v>
      </c>
      <c r="K24333" t="s">
        <v>1245</v>
      </c>
      <c r="N24333">
        <v>3.2099999999999997E-2</v>
      </c>
      <c r="O24333" t="s">
        <v>1246</v>
      </c>
      <c r="P24333">
        <v>3.1199999999999999E-2</v>
      </c>
      <c r="Q24333">
        <v>3.7000000000000002E-3</v>
      </c>
      <c r="R24333">
        <v>0</v>
      </c>
      <c r="S24333">
        <v>2.75E-2</v>
      </c>
      <c r="T24333">
        <v>2</v>
      </c>
      <c r="U24333">
        <v>32</v>
      </c>
      <c r="V24333" s="8">
        <v>40155</v>
      </c>
    </row>
    <row r="24334" spans="1:22" x14ac:dyDescent="0.2">
      <c r="A24334" t="s">
        <v>21111</v>
      </c>
      <c r="B24334">
        <v>1</v>
      </c>
      <c r="C24334">
        <v>2010</v>
      </c>
      <c r="E24334" t="s">
        <v>5087</v>
      </c>
      <c r="F24334">
        <v>1.89</v>
      </c>
      <c r="G24334" t="s">
        <v>25139</v>
      </c>
      <c r="H24334" t="s">
        <v>21251</v>
      </c>
      <c r="J24334">
        <v>3.6900000000000002E-2</v>
      </c>
      <c r="K24334" t="s">
        <v>1245</v>
      </c>
      <c r="N24334">
        <v>3.4599999999999999E-2</v>
      </c>
      <c r="O24334" t="s">
        <v>1246</v>
      </c>
      <c r="P24334">
        <v>3.4099999999999998E-2</v>
      </c>
      <c r="Q24334">
        <v>4.0000000000000001E-3</v>
      </c>
      <c r="R24334">
        <v>0</v>
      </c>
      <c r="S24334">
        <v>3.0099999999999998E-2</v>
      </c>
      <c r="U24334">
        <v>26</v>
      </c>
      <c r="V24334" s="8">
        <v>40155</v>
      </c>
    </row>
    <row r="24335" spans="1:22" x14ac:dyDescent="0.2">
      <c r="A24335" t="s">
        <v>21111</v>
      </c>
      <c r="B24335">
        <v>1</v>
      </c>
      <c r="C24335">
        <v>2010</v>
      </c>
      <c r="E24335" t="s">
        <v>5087</v>
      </c>
      <c r="F24335">
        <v>1.9</v>
      </c>
      <c r="G24335" t="s">
        <v>25140</v>
      </c>
      <c r="H24335" t="s">
        <v>21251</v>
      </c>
      <c r="I24335">
        <v>3.8399999999999997E-2</v>
      </c>
      <c r="J24335">
        <v>0.04</v>
      </c>
      <c r="K24335" t="s">
        <v>1245</v>
      </c>
      <c r="L24335">
        <v>3.73E-2</v>
      </c>
      <c r="M24335" t="s">
        <v>1246</v>
      </c>
      <c r="N24335">
        <v>3.73E-2</v>
      </c>
      <c r="O24335" t="s">
        <v>1246</v>
      </c>
      <c r="P24335">
        <v>3.7199999999999997E-2</v>
      </c>
      <c r="Q24335">
        <v>4.3E-3</v>
      </c>
      <c r="R24335">
        <v>151</v>
      </c>
      <c r="S24335">
        <v>3.2899999999999999E-2</v>
      </c>
      <c r="T24335">
        <v>5</v>
      </c>
      <c r="U24335">
        <v>1341</v>
      </c>
      <c r="V24335" s="8">
        <v>40155</v>
      </c>
    </row>
    <row r="24336" spans="1:22" x14ac:dyDescent="0.2">
      <c r="A24336" t="s">
        <v>21111</v>
      </c>
      <c r="B24336">
        <v>1</v>
      </c>
      <c r="C24336">
        <v>2010</v>
      </c>
      <c r="E24336" t="s">
        <v>5087</v>
      </c>
      <c r="F24336">
        <v>1.91</v>
      </c>
      <c r="G24336" t="s">
        <v>25141</v>
      </c>
      <c r="H24336" t="s">
        <v>21251</v>
      </c>
      <c r="J24336">
        <v>4.3400000000000001E-2</v>
      </c>
      <c r="K24336" t="s">
        <v>1245</v>
      </c>
      <c r="N24336">
        <v>0.04</v>
      </c>
      <c r="O24336" t="s">
        <v>1246</v>
      </c>
      <c r="P24336">
        <v>4.0399999999999998E-2</v>
      </c>
      <c r="Q24336">
        <v>4.5999999999999999E-3</v>
      </c>
      <c r="R24336">
        <v>0</v>
      </c>
      <c r="S24336">
        <v>3.5799999999999998E-2</v>
      </c>
      <c r="U24336">
        <v>3</v>
      </c>
      <c r="V24336" s="8">
        <v>40155</v>
      </c>
    </row>
    <row r="24337" spans="1:22" x14ac:dyDescent="0.2">
      <c r="A24337" t="s">
        <v>21111</v>
      </c>
      <c r="B24337">
        <v>1</v>
      </c>
      <c r="C24337">
        <v>2010</v>
      </c>
      <c r="E24337" t="s">
        <v>5087</v>
      </c>
      <c r="F24337">
        <v>1.92</v>
      </c>
      <c r="G24337" t="s">
        <v>25142</v>
      </c>
      <c r="H24337" t="s">
        <v>21251</v>
      </c>
      <c r="J24337">
        <v>4.6199999999999998E-2</v>
      </c>
      <c r="K24337" t="s">
        <v>1245</v>
      </c>
      <c r="N24337">
        <v>4.3099999999999999E-2</v>
      </c>
      <c r="O24337" t="s">
        <v>1246</v>
      </c>
      <c r="P24337">
        <v>4.3900000000000002E-2</v>
      </c>
      <c r="Q24337">
        <v>5.0000000000000001E-3</v>
      </c>
      <c r="R24337">
        <v>0</v>
      </c>
      <c r="S24337">
        <v>3.8899999999999997E-2</v>
      </c>
      <c r="U24337">
        <v>129</v>
      </c>
      <c r="V24337" s="8">
        <v>40155</v>
      </c>
    </row>
    <row r="24338" spans="1:22" x14ac:dyDescent="0.2">
      <c r="A24338" t="s">
        <v>21111</v>
      </c>
      <c r="B24338">
        <v>1</v>
      </c>
      <c r="C24338">
        <v>2010</v>
      </c>
      <c r="E24338" t="s">
        <v>5087</v>
      </c>
      <c r="F24338">
        <v>1.93</v>
      </c>
      <c r="G24338" t="s">
        <v>25143</v>
      </c>
      <c r="H24338" t="s">
        <v>21251</v>
      </c>
      <c r="J24338">
        <v>5.0200000000000002E-2</v>
      </c>
      <c r="K24338" t="s">
        <v>1245</v>
      </c>
      <c r="N24338">
        <v>4.5999999999999999E-2</v>
      </c>
      <c r="O24338" t="s">
        <v>1246</v>
      </c>
      <c r="P24338">
        <v>4.7500000000000001E-2</v>
      </c>
      <c r="Q24338">
        <v>5.3E-3</v>
      </c>
      <c r="R24338">
        <v>0</v>
      </c>
      <c r="S24338">
        <v>4.2200000000000001E-2</v>
      </c>
      <c r="U24338">
        <v>76</v>
      </c>
      <c r="V24338" s="8">
        <v>40155</v>
      </c>
    </row>
    <row r="24339" spans="1:22" x14ac:dyDescent="0.2">
      <c r="A24339" t="s">
        <v>21111</v>
      </c>
      <c r="B24339">
        <v>1</v>
      </c>
      <c r="C24339">
        <v>2010</v>
      </c>
      <c r="E24339" t="s">
        <v>5087</v>
      </c>
      <c r="F24339">
        <v>1.94</v>
      </c>
      <c r="G24339" t="s">
        <v>25144</v>
      </c>
      <c r="H24339" t="s">
        <v>21251</v>
      </c>
      <c r="I24339">
        <v>5.2499999999999998E-2</v>
      </c>
      <c r="J24339">
        <v>5.4199999999999998E-2</v>
      </c>
      <c r="K24339" t="s">
        <v>1245</v>
      </c>
      <c r="L24339">
        <v>4.9599999999999998E-2</v>
      </c>
      <c r="M24339" t="s">
        <v>1246</v>
      </c>
      <c r="N24339">
        <v>4.9599999999999998E-2</v>
      </c>
      <c r="O24339" t="s">
        <v>1246</v>
      </c>
      <c r="P24339">
        <v>5.1400000000000001E-2</v>
      </c>
      <c r="Q24339">
        <v>5.7000000000000002E-3</v>
      </c>
      <c r="R24339">
        <v>1</v>
      </c>
      <c r="S24339">
        <v>4.5699999999999998E-2</v>
      </c>
      <c r="U24339">
        <v>77</v>
      </c>
      <c r="V24339" s="8">
        <v>40155</v>
      </c>
    </row>
    <row r="24340" spans="1:22" x14ac:dyDescent="0.2">
      <c r="A24340" t="s">
        <v>21111</v>
      </c>
      <c r="B24340">
        <v>1</v>
      </c>
      <c r="C24340">
        <v>2010</v>
      </c>
      <c r="E24340" t="s">
        <v>5087</v>
      </c>
      <c r="F24340">
        <v>1.95</v>
      </c>
      <c r="G24340" t="s">
        <v>25145</v>
      </c>
      <c r="H24340" t="s">
        <v>21251</v>
      </c>
      <c r="I24340">
        <v>0.05</v>
      </c>
      <c r="J24340">
        <v>5.8500000000000003E-2</v>
      </c>
      <c r="K24340" t="s">
        <v>1245</v>
      </c>
      <c r="L24340">
        <v>0.05</v>
      </c>
      <c r="N24340">
        <v>0.05</v>
      </c>
      <c r="P24340">
        <v>5.5399999999999998E-2</v>
      </c>
      <c r="Q24340">
        <v>6.0000000000000001E-3</v>
      </c>
      <c r="R24340">
        <v>3</v>
      </c>
      <c r="S24340">
        <v>4.9399999999999999E-2</v>
      </c>
      <c r="T24340">
        <v>1</v>
      </c>
      <c r="U24340">
        <v>242</v>
      </c>
      <c r="V24340" s="8">
        <v>40155</v>
      </c>
    </row>
    <row r="24341" spans="1:22" x14ac:dyDescent="0.2">
      <c r="A24341" t="s">
        <v>21111</v>
      </c>
      <c r="B24341">
        <v>1</v>
      </c>
      <c r="C24341">
        <v>2010</v>
      </c>
      <c r="E24341" t="s">
        <v>5087</v>
      </c>
      <c r="F24341">
        <v>1.96</v>
      </c>
      <c r="G24341" t="s">
        <v>25146</v>
      </c>
      <c r="H24341" t="s">
        <v>21251</v>
      </c>
      <c r="J24341">
        <v>6.3E-2</v>
      </c>
      <c r="K24341" t="s">
        <v>1245</v>
      </c>
      <c r="N24341">
        <v>5.79E-2</v>
      </c>
      <c r="O24341" t="s">
        <v>1245</v>
      </c>
      <c r="P24341">
        <v>5.9700000000000003E-2</v>
      </c>
      <c r="Q24341">
        <v>6.4000000000000003E-3</v>
      </c>
      <c r="R24341">
        <v>0</v>
      </c>
      <c r="S24341">
        <v>5.33E-2</v>
      </c>
      <c r="U24341">
        <v>23</v>
      </c>
      <c r="V24341" s="8">
        <v>40155</v>
      </c>
    </row>
    <row r="24342" spans="1:22" x14ac:dyDescent="0.2">
      <c r="A24342" t="s">
        <v>21111</v>
      </c>
      <c r="B24342">
        <v>1</v>
      </c>
      <c r="C24342">
        <v>2010</v>
      </c>
      <c r="E24342" t="s">
        <v>5087</v>
      </c>
      <c r="F24342">
        <v>1.97</v>
      </c>
      <c r="G24342" t="s">
        <v>25147</v>
      </c>
      <c r="H24342" t="s">
        <v>21251</v>
      </c>
      <c r="J24342">
        <v>6.7699999999999996E-2</v>
      </c>
      <c r="K24342" t="s">
        <v>1245</v>
      </c>
      <c r="N24342">
        <v>6.2399999999999997E-2</v>
      </c>
      <c r="O24342" t="s">
        <v>1245</v>
      </c>
      <c r="P24342">
        <v>6.4199999999999993E-2</v>
      </c>
      <c r="Q24342">
        <v>6.7999999999999996E-3</v>
      </c>
      <c r="R24342">
        <v>0</v>
      </c>
      <c r="S24342">
        <v>5.74E-2</v>
      </c>
      <c r="U24342">
        <v>57</v>
      </c>
      <c r="V24342" s="8">
        <v>40155</v>
      </c>
    </row>
    <row r="24343" spans="1:22" x14ac:dyDescent="0.2">
      <c r="A24343" t="s">
        <v>21111</v>
      </c>
      <c r="B24343">
        <v>1</v>
      </c>
      <c r="C24343">
        <v>2010</v>
      </c>
      <c r="E24343" t="s">
        <v>5087</v>
      </c>
      <c r="F24343">
        <v>1.98</v>
      </c>
      <c r="G24343" t="s">
        <v>25148</v>
      </c>
      <c r="H24343" t="s">
        <v>21251</v>
      </c>
      <c r="J24343">
        <v>7.2700000000000001E-2</v>
      </c>
      <c r="K24343" t="s">
        <v>1245</v>
      </c>
      <c r="N24343">
        <v>6.7199999999999996E-2</v>
      </c>
      <c r="O24343" t="s">
        <v>1245</v>
      </c>
      <c r="P24343">
        <v>6.8900000000000003E-2</v>
      </c>
      <c r="Q24343">
        <v>7.1999999999999998E-3</v>
      </c>
      <c r="R24343">
        <v>0</v>
      </c>
      <c r="S24343">
        <v>6.1699999999999998E-2</v>
      </c>
      <c r="U24343">
        <v>236</v>
      </c>
      <c r="V24343" s="8">
        <v>40155</v>
      </c>
    </row>
    <row r="24344" spans="1:22" x14ac:dyDescent="0.2">
      <c r="A24344" t="s">
        <v>21111</v>
      </c>
      <c r="B24344">
        <v>1</v>
      </c>
      <c r="C24344">
        <v>2010</v>
      </c>
      <c r="E24344" t="s">
        <v>5087</v>
      </c>
      <c r="F24344">
        <v>1.99</v>
      </c>
      <c r="G24344" t="s">
        <v>25149</v>
      </c>
      <c r="H24344" t="s">
        <v>21251</v>
      </c>
      <c r="I24344">
        <v>7.2999999999999995E-2</v>
      </c>
      <c r="J24344">
        <v>7.7899999999999997E-2</v>
      </c>
      <c r="K24344" t="s">
        <v>1245</v>
      </c>
      <c r="L24344">
        <v>7.0000000000000007E-2</v>
      </c>
      <c r="M24344" t="s">
        <v>1246</v>
      </c>
      <c r="N24344">
        <v>7.1400000000000005E-2</v>
      </c>
      <c r="O24344" t="s">
        <v>1245</v>
      </c>
      <c r="P24344">
        <v>7.3800000000000004E-2</v>
      </c>
      <c r="Q24344">
        <v>7.6E-3</v>
      </c>
      <c r="R24344">
        <v>1</v>
      </c>
      <c r="S24344">
        <v>6.6199999999999995E-2</v>
      </c>
      <c r="U24344">
        <v>277</v>
      </c>
      <c r="V24344" s="8">
        <v>40155</v>
      </c>
    </row>
    <row r="24345" spans="1:22" x14ac:dyDescent="0.2">
      <c r="A24345" t="s">
        <v>21111</v>
      </c>
      <c r="B24345">
        <v>1</v>
      </c>
      <c r="C24345">
        <v>2010</v>
      </c>
      <c r="E24345" t="s">
        <v>5087</v>
      </c>
      <c r="F24345">
        <v>2</v>
      </c>
      <c r="G24345" t="s">
        <v>25150</v>
      </c>
      <c r="H24345" t="s">
        <v>21251</v>
      </c>
      <c r="I24345">
        <v>7.4999999999999997E-2</v>
      </c>
      <c r="J24345">
        <v>8.3299999999999999E-2</v>
      </c>
      <c r="K24345" t="s">
        <v>1245</v>
      </c>
      <c r="L24345">
        <v>7.4999999999999997E-2</v>
      </c>
      <c r="N24345">
        <v>7.4999999999999997E-2</v>
      </c>
      <c r="P24345">
        <v>7.9100000000000004E-2</v>
      </c>
      <c r="Q24345">
        <v>8.0999999999999996E-3</v>
      </c>
      <c r="R24345">
        <v>50</v>
      </c>
      <c r="S24345">
        <v>7.0999999999999994E-2</v>
      </c>
      <c r="T24345">
        <v>3</v>
      </c>
      <c r="U24345">
        <v>781</v>
      </c>
      <c r="V24345" s="8">
        <v>40155</v>
      </c>
    </row>
    <row r="24346" spans="1:22" x14ac:dyDescent="0.2">
      <c r="A24346" t="s">
        <v>21111</v>
      </c>
      <c r="B24346">
        <v>1</v>
      </c>
      <c r="C24346">
        <v>2010</v>
      </c>
      <c r="E24346" t="s">
        <v>5087</v>
      </c>
      <c r="F24346">
        <v>2.0099999999999998</v>
      </c>
      <c r="G24346" t="s">
        <v>25151</v>
      </c>
      <c r="H24346" t="s">
        <v>21251</v>
      </c>
      <c r="J24346">
        <v>8.8999999999999996E-2</v>
      </c>
      <c r="K24346" t="s">
        <v>1245</v>
      </c>
      <c r="N24346">
        <v>8.1900000000000001E-2</v>
      </c>
      <c r="O24346" t="s">
        <v>1245</v>
      </c>
      <c r="P24346">
        <v>8.4500000000000006E-2</v>
      </c>
      <c r="Q24346">
        <v>8.6E-3</v>
      </c>
      <c r="R24346">
        <v>0</v>
      </c>
      <c r="S24346">
        <v>7.5899999999999995E-2</v>
      </c>
      <c r="U24346">
        <v>551</v>
      </c>
      <c r="V24346" s="8">
        <v>40155</v>
      </c>
    </row>
    <row r="24347" spans="1:22" x14ac:dyDescent="0.2">
      <c r="A24347" t="s">
        <v>21111</v>
      </c>
      <c r="B24347">
        <v>1</v>
      </c>
      <c r="C24347">
        <v>2010</v>
      </c>
      <c r="E24347" t="s">
        <v>5087</v>
      </c>
      <c r="F24347">
        <v>2.02</v>
      </c>
      <c r="G24347" t="s">
        <v>25152</v>
      </c>
      <c r="H24347" t="s">
        <v>21251</v>
      </c>
      <c r="J24347">
        <v>9.4899999999999998E-2</v>
      </c>
      <c r="K24347" t="s">
        <v>1245</v>
      </c>
      <c r="N24347">
        <v>8.7599999999999997E-2</v>
      </c>
      <c r="O24347" t="s">
        <v>1245</v>
      </c>
      <c r="P24347">
        <v>9.0200000000000002E-2</v>
      </c>
      <c r="Q24347">
        <v>8.9999999999999993E-3</v>
      </c>
      <c r="R24347">
        <v>0</v>
      </c>
      <c r="S24347">
        <v>8.1199999999999994E-2</v>
      </c>
      <c r="U24347">
        <v>30</v>
      </c>
      <c r="V24347" s="8">
        <v>40155</v>
      </c>
    </row>
    <row r="24348" spans="1:22" x14ac:dyDescent="0.2">
      <c r="A24348" t="s">
        <v>21111</v>
      </c>
      <c r="B24348">
        <v>1</v>
      </c>
      <c r="C24348">
        <v>2010</v>
      </c>
      <c r="E24348" t="s">
        <v>5087</v>
      </c>
      <c r="F24348">
        <v>2.0299999999999998</v>
      </c>
      <c r="G24348" t="s">
        <v>25153</v>
      </c>
      <c r="H24348" t="s">
        <v>21251</v>
      </c>
      <c r="J24348">
        <v>9.8900000000000002E-2</v>
      </c>
      <c r="K24348" t="s">
        <v>1245</v>
      </c>
      <c r="N24348">
        <v>9.2700000000000005E-2</v>
      </c>
      <c r="O24348" t="s">
        <v>1245</v>
      </c>
      <c r="P24348">
        <v>9.6100000000000005E-2</v>
      </c>
      <c r="Q24348">
        <v>9.4000000000000004E-3</v>
      </c>
      <c r="R24348">
        <v>0</v>
      </c>
      <c r="S24348">
        <v>8.6699999999999999E-2</v>
      </c>
      <c r="U24348">
        <v>213</v>
      </c>
      <c r="V24348" s="8">
        <v>40155</v>
      </c>
    </row>
    <row r="24349" spans="1:22" x14ac:dyDescent="0.2">
      <c r="A24349" t="s">
        <v>21111</v>
      </c>
      <c r="B24349">
        <v>1</v>
      </c>
      <c r="C24349">
        <v>2010</v>
      </c>
      <c r="E24349" t="s">
        <v>5087</v>
      </c>
      <c r="F24349">
        <v>2.04</v>
      </c>
      <c r="G24349" t="s">
        <v>25154</v>
      </c>
      <c r="H24349" t="s">
        <v>21251</v>
      </c>
      <c r="J24349">
        <v>9.6000000000000002E-2</v>
      </c>
      <c r="K24349" t="s">
        <v>1245</v>
      </c>
      <c r="N24349">
        <v>9.6000000000000002E-2</v>
      </c>
      <c r="O24349" t="s">
        <v>1245</v>
      </c>
      <c r="P24349">
        <v>0.1022</v>
      </c>
      <c r="Q24349">
        <v>9.7999999999999997E-3</v>
      </c>
      <c r="R24349">
        <v>0</v>
      </c>
      <c r="S24349">
        <v>9.2399999999999996E-2</v>
      </c>
      <c r="U24349">
        <v>236</v>
      </c>
      <c r="V24349" s="8">
        <v>40155</v>
      </c>
    </row>
    <row r="24350" spans="1:22" x14ac:dyDescent="0.2">
      <c r="A24350" t="s">
        <v>21111</v>
      </c>
      <c r="B24350">
        <v>1</v>
      </c>
      <c r="C24350">
        <v>2010</v>
      </c>
      <c r="E24350" t="s">
        <v>5087</v>
      </c>
      <c r="F24350">
        <v>2.0499999999999998</v>
      </c>
      <c r="G24350" t="s">
        <v>25155</v>
      </c>
      <c r="H24350" t="s">
        <v>21251</v>
      </c>
      <c r="P24350">
        <v>0.1085</v>
      </c>
      <c r="Q24350">
        <v>1.0200000000000001E-2</v>
      </c>
      <c r="R24350">
        <v>3</v>
      </c>
      <c r="S24350">
        <v>9.8299999999999998E-2</v>
      </c>
      <c r="U24350">
        <v>576</v>
      </c>
      <c r="V24350" s="8">
        <v>40155</v>
      </c>
    </row>
    <row r="24351" spans="1:22" x14ac:dyDescent="0.2">
      <c r="A24351" t="s">
        <v>21111</v>
      </c>
      <c r="B24351">
        <v>1</v>
      </c>
      <c r="C24351">
        <v>2010</v>
      </c>
      <c r="E24351" t="s">
        <v>5087</v>
      </c>
      <c r="F24351">
        <v>2.06</v>
      </c>
      <c r="G24351" t="s">
        <v>25156</v>
      </c>
      <c r="H24351" t="s">
        <v>21251</v>
      </c>
      <c r="P24351">
        <v>0.1149</v>
      </c>
      <c r="Q24351">
        <v>1.06E-2</v>
      </c>
      <c r="R24351">
        <v>50</v>
      </c>
      <c r="S24351">
        <v>0.1043</v>
      </c>
      <c r="U24351">
        <v>3</v>
      </c>
      <c r="V24351" s="8">
        <v>40155</v>
      </c>
    </row>
    <row r="24352" spans="1:22" x14ac:dyDescent="0.2">
      <c r="A24352" t="s">
        <v>21111</v>
      </c>
      <c r="B24352">
        <v>1</v>
      </c>
      <c r="C24352">
        <v>2010</v>
      </c>
      <c r="E24352" t="s">
        <v>5087</v>
      </c>
      <c r="F24352">
        <v>2.0699999999999998</v>
      </c>
      <c r="G24352" t="s">
        <v>25157</v>
      </c>
      <c r="H24352" t="s">
        <v>21251</v>
      </c>
      <c r="J24352">
        <v>0.10920000000000001</v>
      </c>
      <c r="K24352" t="s">
        <v>1245</v>
      </c>
      <c r="N24352">
        <v>0.10920000000000001</v>
      </c>
      <c r="O24352" t="s">
        <v>1245</v>
      </c>
      <c r="Q24352">
        <v>0</v>
      </c>
      <c r="R24352">
        <v>0</v>
      </c>
      <c r="V24352" s="8">
        <v>40155</v>
      </c>
    </row>
    <row r="24353" spans="1:22" x14ac:dyDescent="0.2">
      <c r="A24353" t="s">
        <v>21111</v>
      </c>
      <c r="B24353">
        <v>1</v>
      </c>
      <c r="C24353">
        <v>2010</v>
      </c>
      <c r="E24353" t="s">
        <v>5087</v>
      </c>
      <c r="F24353">
        <v>2.08</v>
      </c>
      <c r="G24353" t="s">
        <v>25158</v>
      </c>
      <c r="H24353" t="s">
        <v>21251</v>
      </c>
      <c r="P24353">
        <v>0.1285</v>
      </c>
      <c r="Q24353">
        <v>1.14E-2</v>
      </c>
      <c r="R24353">
        <v>0</v>
      </c>
      <c r="S24353">
        <v>0.1171</v>
      </c>
      <c r="U24353">
        <v>70</v>
      </c>
      <c r="V24353" s="8">
        <v>40155</v>
      </c>
    </row>
    <row r="24354" spans="1:22" x14ac:dyDescent="0.2">
      <c r="A24354" t="s">
        <v>21111</v>
      </c>
      <c r="B24354">
        <v>1</v>
      </c>
      <c r="C24354">
        <v>2010</v>
      </c>
      <c r="E24354" t="s">
        <v>5087</v>
      </c>
      <c r="F24354">
        <v>2.09</v>
      </c>
      <c r="G24354" t="s">
        <v>25159</v>
      </c>
      <c r="H24354" t="s">
        <v>21251</v>
      </c>
      <c r="P24354">
        <v>0.13550000000000001</v>
      </c>
      <c r="Q24354">
        <v>1.17E-2</v>
      </c>
      <c r="R24354">
        <v>0</v>
      </c>
      <c r="S24354">
        <v>0.12379999999999999</v>
      </c>
      <c r="U24354">
        <v>77</v>
      </c>
      <c r="V24354" s="8">
        <v>40155</v>
      </c>
    </row>
    <row r="24355" spans="1:22" x14ac:dyDescent="0.2">
      <c r="A24355" t="s">
        <v>21111</v>
      </c>
      <c r="B24355">
        <v>1</v>
      </c>
      <c r="C24355">
        <v>2010</v>
      </c>
      <c r="E24355" t="s">
        <v>5087</v>
      </c>
      <c r="F24355">
        <v>2.1</v>
      </c>
      <c r="G24355" t="s">
        <v>25160</v>
      </c>
      <c r="H24355" t="s">
        <v>21251</v>
      </c>
      <c r="P24355">
        <v>0.14269999999999999</v>
      </c>
      <c r="Q24355">
        <v>1.21E-2</v>
      </c>
      <c r="R24355">
        <v>0</v>
      </c>
      <c r="S24355">
        <v>0.13059999999999999</v>
      </c>
      <c r="U24355">
        <v>409</v>
      </c>
      <c r="V24355" s="8">
        <v>40155</v>
      </c>
    </row>
    <row r="24356" spans="1:22" x14ac:dyDescent="0.2">
      <c r="A24356" t="s">
        <v>21111</v>
      </c>
      <c r="B24356">
        <v>1</v>
      </c>
      <c r="C24356">
        <v>2010</v>
      </c>
      <c r="E24356" t="s">
        <v>5087</v>
      </c>
      <c r="F24356">
        <v>2.11</v>
      </c>
      <c r="G24356" t="s">
        <v>25161</v>
      </c>
      <c r="H24356" t="s">
        <v>21251</v>
      </c>
      <c r="P24356">
        <v>0.15010000000000001</v>
      </c>
      <c r="Q24356">
        <v>1.24E-2</v>
      </c>
      <c r="R24356">
        <v>0</v>
      </c>
      <c r="S24356">
        <v>0.13769999999999999</v>
      </c>
      <c r="U24356">
        <v>13</v>
      </c>
      <c r="V24356" s="8">
        <v>40155</v>
      </c>
    </row>
    <row r="24357" spans="1:22" x14ac:dyDescent="0.2">
      <c r="A24357" t="s">
        <v>21111</v>
      </c>
      <c r="B24357">
        <v>1</v>
      </c>
      <c r="C24357">
        <v>2010</v>
      </c>
      <c r="E24357" t="s">
        <v>5087</v>
      </c>
      <c r="F24357">
        <v>2.14</v>
      </c>
      <c r="G24357" t="s">
        <v>25162</v>
      </c>
      <c r="H24357" t="s">
        <v>21251</v>
      </c>
      <c r="P24357">
        <v>0.17319999999999999</v>
      </c>
      <c r="Q24357">
        <v>1.34E-2</v>
      </c>
      <c r="R24357">
        <v>0</v>
      </c>
      <c r="S24357">
        <v>0.1598</v>
      </c>
      <c r="V24357" s="8">
        <v>40155</v>
      </c>
    </row>
    <row r="24358" spans="1:22" x14ac:dyDescent="0.2">
      <c r="A24358" t="s">
        <v>21111</v>
      </c>
      <c r="B24358">
        <v>1</v>
      </c>
      <c r="C24358">
        <v>2010</v>
      </c>
      <c r="E24358" t="s">
        <v>5087</v>
      </c>
      <c r="F24358">
        <v>2.15</v>
      </c>
      <c r="G24358" t="s">
        <v>25163</v>
      </c>
      <c r="H24358" t="s">
        <v>21251</v>
      </c>
      <c r="P24358">
        <v>0.1812</v>
      </c>
      <c r="Q24358">
        <v>1.37E-2</v>
      </c>
      <c r="R24358">
        <v>0</v>
      </c>
      <c r="S24358">
        <v>0.16750000000000001</v>
      </c>
      <c r="U24358">
        <v>60</v>
      </c>
      <c r="V24358" s="8">
        <v>40155</v>
      </c>
    </row>
    <row r="24359" spans="1:22" x14ac:dyDescent="0.2">
      <c r="A24359" t="s">
        <v>21111</v>
      </c>
      <c r="B24359">
        <v>1</v>
      </c>
      <c r="C24359">
        <v>2010</v>
      </c>
      <c r="E24359" t="s">
        <v>5087</v>
      </c>
      <c r="F24359">
        <v>2.16</v>
      </c>
      <c r="G24359" t="s">
        <v>25164</v>
      </c>
      <c r="H24359" t="s">
        <v>21251</v>
      </c>
      <c r="P24359">
        <v>0.18940000000000001</v>
      </c>
      <c r="Q24359">
        <v>1.41E-2</v>
      </c>
      <c r="R24359">
        <v>0</v>
      </c>
      <c r="S24359">
        <v>0.17530000000000001</v>
      </c>
      <c r="V24359" s="8">
        <v>40155</v>
      </c>
    </row>
    <row r="24360" spans="1:22" x14ac:dyDescent="0.2">
      <c r="A24360" t="s">
        <v>21111</v>
      </c>
      <c r="B24360">
        <v>1</v>
      </c>
      <c r="C24360">
        <v>2010</v>
      </c>
      <c r="E24360" t="s">
        <v>5087</v>
      </c>
      <c r="F24360">
        <v>2.2000000000000002</v>
      </c>
      <c r="G24360" t="s">
        <v>25165</v>
      </c>
      <c r="H24360" t="s">
        <v>21251</v>
      </c>
      <c r="P24360">
        <v>0.22320000000000001</v>
      </c>
      <c r="Q24360">
        <v>1.52E-2</v>
      </c>
      <c r="R24360">
        <v>0</v>
      </c>
      <c r="S24360">
        <v>0.20799999999999999</v>
      </c>
      <c r="V24360" s="8">
        <v>40155</v>
      </c>
    </row>
    <row r="24361" spans="1:22" x14ac:dyDescent="0.2">
      <c r="A24361" t="s">
        <v>21111</v>
      </c>
      <c r="B24361">
        <v>1</v>
      </c>
      <c r="C24361">
        <v>2010</v>
      </c>
      <c r="E24361" t="s">
        <v>5087</v>
      </c>
      <c r="F24361">
        <v>2.2999999999999998</v>
      </c>
      <c r="G24361" t="s">
        <v>25166</v>
      </c>
      <c r="H24361" t="s">
        <v>21251</v>
      </c>
      <c r="P24361">
        <v>0.31430000000000002</v>
      </c>
      <c r="Q24361">
        <v>1.72E-2</v>
      </c>
      <c r="R24361">
        <v>0</v>
      </c>
      <c r="S24361">
        <v>0.29709999999999998</v>
      </c>
      <c r="U24361">
        <v>2</v>
      </c>
      <c r="V24361" s="8">
        <v>40155</v>
      </c>
    </row>
    <row r="24362" spans="1:22" x14ac:dyDescent="0.2">
      <c r="A24362" t="s">
        <v>21111</v>
      </c>
      <c r="B24362">
        <v>1</v>
      </c>
      <c r="C24362">
        <v>2010</v>
      </c>
      <c r="E24362" t="s">
        <v>5087</v>
      </c>
      <c r="F24362">
        <v>2.35</v>
      </c>
      <c r="G24362" t="s">
        <v>25167</v>
      </c>
      <c r="H24362" t="s">
        <v>21251</v>
      </c>
      <c r="P24362">
        <v>0.36209999999999998</v>
      </c>
      <c r="Q24362">
        <v>1.78E-2</v>
      </c>
      <c r="R24362">
        <v>0</v>
      </c>
      <c r="S24362">
        <v>0.34429999999999999</v>
      </c>
      <c r="U24362">
        <v>100</v>
      </c>
      <c r="V24362" s="8">
        <v>40155</v>
      </c>
    </row>
    <row r="24363" spans="1:22" x14ac:dyDescent="0.2">
      <c r="A24363" t="s">
        <v>21111</v>
      </c>
      <c r="B24363">
        <v>1</v>
      </c>
      <c r="C24363">
        <v>2010</v>
      </c>
      <c r="E24363" t="s">
        <v>5087</v>
      </c>
      <c r="F24363">
        <v>2.37</v>
      </c>
      <c r="G24363" t="s">
        <v>25168</v>
      </c>
      <c r="H24363" t="s">
        <v>21251</v>
      </c>
      <c r="P24363">
        <v>0.38150000000000001</v>
      </c>
      <c r="Q24363">
        <v>1.7999999999999999E-2</v>
      </c>
      <c r="R24363">
        <v>0</v>
      </c>
      <c r="S24363">
        <v>0.36349999999999999</v>
      </c>
      <c r="U24363">
        <v>2</v>
      </c>
      <c r="V24363" s="8">
        <v>40155</v>
      </c>
    </row>
    <row r="24364" spans="1:22" x14ac:dyDescent="0.2">
      <c r="A24364" t="s">
        <v>21111</v>
      </c>
      <c r="B24364">
        <v>1</v>
      </c>
      <c r="C24364">
        <v>2010</v>
      </c>
      <c r="E24364" t="s">
        <v>5087</v>
      </c>
      <c r="F24364">
        <v>2.4</v>
      </c>
      <c r="G24364" t="s">
        <v>25169</v>
      </c>
      <c r="H24364" t="s">
        <v>21251</v>
      </c>
      <c r="P24364">
        <v>0.4108</v>
      </c>
      <c r="Q24364">
        <v>1.8200000000000001E-2</v>
      </c>
      <c r="R24364">
        <v>0</v>
      </c>
      <c r="S24364">
        <v>0.3926</v>
      </c>
      <c r="U24364">
        <v>12</v>
      </c>
      <c r="V24364" s="8">
        <v>40155</v>
      </c>
    </row>
    <row r="24365" spans="1:22" x14ac:dyDescent="0.2">
      <c r="A24365" t="s">
        <v>21111</v>
      </c>
      <c r="B24365">
        <v>1</v>
      </c>
      <c r="C24365">
        <v>2010</v>
      </c>
      <c r="E24365" t="s">
        <v>5087</v>
      </c>
      <c r="F24365">
        <v>2.4700000000000002</v>
      </c>
      <c r="G24365" t="s">
        <v>25170</v>
      </c>
      <c r="H24365" t="s">
        <v>21251</v>
      </c>
      <c r="P24365">
        <v>0.4798</v>
      </c>
      <c r="Q24365">
        <v>1.8499999999999999E-2</v>
      </c>
      <c r="R24365">
        <v>0</v>
      </c>
      <c r="S24365">
        <v>0.46129999999999999</v>
      </c>
      <c r="U24365">
        <v>11</v>
      </c>
      <c r="V24365" s="8">
        <v>40155</v>
      </c>
    </row>
    <row r="24366" spans="1:22" x14ac:dyDescent="0.2">
      <c r="A24366" t="s">
        <v>21111</v>
      </c>
      <c r="B24366">
        <v>1</v>
      </c>
      <c r="C24366">
        <v>2010</v>
      </c>
      <c r="E24366" t="s">
        <v>5087</v>
      </c>
      <c r="F24366">
        <v>2.48</v>
      </c>
      <c r="G24366" t="s">
        <v>25171</v>
      </c>
      <c r="H24366" t="s">
        <v>21251</v>
      </c>
      <c r="P24366">
        <v>0.48970000000000002</v>
      </c>
      <c r="Q24366">
        <v>1.8499999999999999E-2</v>
      </c>
      <c r="R24366">
        <v>0</v>
      </c>
      <c r="S24366">
        <v>0.47120000000000001</v>
      </c>
      <c r="V24366" s="8">
        <v>40155</v>
      </c>
    </row>
    <row r="24367" spans="1:22" x14ac:dyDescent="0.2">
      <c r="A24367" t="s">
        <v>21111</v>
      </c>
      <c r="B24367">
        <v>1</v>
      </c>
      <c r="C24367">
        <v>2010</v>
      </c>
      <c r="E24367" t="s">
        <v>5087</v>
      </c>
      <c r="F24367">
        <v>2.5</v>
      </c>
      <c r="G24367" t="s">
        <v>25172</v>
      </c>
      <c r="H24367" t="s">
        <v>21251</v>
      </c>
      <c r="P24367">
        <v>0.50960000000000005</v>
      </c>
      <c r="Q24367">
        <v>1.8599999999999998E-2</v>
      </c>
      <c r="R24367">
        <v>0</v>
      </c>
      <c r="S24367">
        <v>0.49099999999999999</v>
      </c>
      <c r="U24367">
        <v>3</v>
      </c>
      <c r="V24367" s="8">
        <v>40155</v>
      </c>
    </row>
    <row r="24368" spans="1:22" x14ac:dyDescent="0.2">
      <c r="A24368" t="s">
        <v>21111</v>
      </c>
      <c r="B24368">
        <v>1</v>
      </c>
      <c r="C24368">
        <v>2010</v>
      </c>
      <c r="E24368" t="s">
        <v>5087</v>
      </c>
      <c r="F24368">
        <v>2.5499999999999998</v>
      </c>
      <c r="G24368" t="s">
        <v>25173</v>
      </c>
      <c r="H24368" t="s">
        <v>21251</v>
      </c>
      <c r="P24368">
        <v>0.55930000000000002</v>
      </c>
      <c r="Q24368">
        <v>1.8599999999999998E-2</v>
      </c>
      <c r="R24368">
        <v>0</v>
      </c>
      <c r="S24368">
        <v>0.54069999999999996</v>
      </c>
      <c r="U24368">
        <v>6</v>
      </c>
      <c r="V24368" s="8">
        <v>40155</v>
      </c>
    </row>
    <row r="24369" spans="1:22" x14ac:dyDescent="0.2">
      <c r="A24369" t="s">
        <v>21111</v>
      </c>
      <c r="B24369">
        <v>1</v>
      </c>
      <c r="C24369">
        <v>2010</v>
      </c>
      <c r="E24369" t="s">
        <v>5087</v>
      </c>
      <c r="F24369">
        <v>2.62</v>
      </c>
      <c r="G24369" t="s">
        <v>25174</v>
      </c>
      <c r="H24369" t="s">
        <v>21251</v>
      </c>
      <c r="P24369">
        <v>0.62919999999999998</v>
      </c>
      <c r="Q24369">
        <v>1.8800000000000001E-2</v>
      </c>
      <c r="R24369">
        <v>0</v>
      </c>
      <c r="S24369">
        <v>0.61040000000000005</v>
      </c>
      <c r="U24369">
        <v>6</v>
      </c>
      <c r="V24369" s="8">
        <v>40155</v>
      </c>
    </row>
    <row r="24370" spans="1:22" x14ac:dyDescent="0.2">
      <c r="A24370" t="s">
        <v>21111</v>
      </c>
      <c r="B24370">
        <v>1</v>
      </c>
      <c r="C24370">
        <v>2010</v>
      </c>
      <c r="E24370" t="s">
        <v>5087</v>
      </c>
      <c r="F24370">
        <v>2.65</v>
      </c>
      <c r="G24370" t="s">
        <v>25175</v>
      </c>
      <c r="H24370" t="s">
        <v>21251</v>
      </c>
      <c r="P24370">
        <v>0.65920000000000001</v>
      </c>
      <c r="Q24370">
        <v>1.8800000000000001E-2</v>
      </c>
      <c r="R24370">
        <v>0</v>
      </c>
      <c r="S24370">
        <v>0.64039999999999997</v>
      </c>
      <c r="U24370">
        <v>3</v>
      </c>
      <c r="V24370" s="8">
        <v>40155</v>
      </c>
    </row>
    <row r="24371" spans="1:22" x14ac:dyDescent="0.2">
      <c r="A24371" t="s">
        <v>21111</v>
      </c>
      <c r="B24371">
        <v>1</v>
      </c>
      <c r="C24371">
        <v>2010</v>
      </c>
      <c r="E24371" t="s">
        <v>5087</v>
      </c>
      <c r="F24371">
        <v>2.73</v>
      </c>
      <c r="G24371" t="s">
        <v>25176</v>
      </c>
      <c r="H24371" t="s">
        <v>21251</v>
      </c>
      <c r="P24371">
        <v>0.73909999999999998</v>
      </c>
      <c r="Q24371">
        <v>1.8800000000000001E-2</v>
      </c>
      <c r="R24371">
        <v>0</v>
      </c>
      <c r="S24371">
        <v>0.72030000000000005</v>
      </c>
      <c r="U24371">
        <v>1</v>
      </c>
      <c r="V24371" s="8">
        <v>40155</v>
      </c>
    </row>
    <row r="24372" spans="1:22" x14ac:dyDescent="0.2">
      <c r="A24372" t="s">
        <v>21111</v>
      </c>
      <c r="B24372">
        <v>1</v>
      </c>
      <c r="C24372">
        <v>2010</v>
      </c>
      <c r="E24372" t="s">
        <v>5087</v>
      </c>
      <c r="F24372">
        <v>2.75</v>
      </c>
      <c r="G24372" t="s">
        <v>25177</v>
      </c>
      <c r="H24372" t="s">
        <v>21251</v>
      </c>
      <c r="P24372">
        <v>0.7591</v>
      </c>
      <c r="Q24372">
        <v>1.8800000000000001E-2</v>
      </c>
      <c r="R24372">
        <v>0</v>
      </c>
      <c r="S24372">
        <v>0.74029999999999996</v>
      </c>
      <c r="U24372">
        <v>2</v>
      </c>
      <c r="V24372" s="8">
        <v>40155</v>
      </c>
    </row>
    <row r="24373" spans="1:22" x14ac:dyDescent="0.2">
      <c r="A24373" t="s">
        <v>21111</v>
      </c>
      <c r="B24373">
        <v>1</v>
      </c>
      <c r="C24373">
        <v>2010</v>
      </c>
      <c r="E24373" t="s">
        <v>5087</v>
      </c>
      <c r="F24373">
        <v>3</v>
      </c>
      <c r="G24373" t="s">
        <v>25178</v>
      </c>
      <c r="H24373" t="s">
        <v>21251</v>
      </c>
      <c r="P24373">
        <v>1.0091000000000001</v>
      </c>
      <c r="Q24373">
        <v>1.8800000000000001E-2</v>
      </c>
      <c r="R24373">
        <v>0</v>
      </c>
      <c r="S24373">
        <v>0.99029999999999996</v>
      </c>
      <c r="U24373">
        <v>2</v>
      </c>
      <c r="V24373" s="8">
        <v>40155</v>
      </c>
    </row>
    <row r="24374" spans="1:22" x14ac:dyDescent="0.2">
      <c r="A24374" t="s">
        <v>21111</v>
      </c>
      <c r="B24374">
        <v>1</v>
      </c>
      <c r="C24374">
        <v>2010</v>
      </c>
      <c r="E24374" t="s">
        <v>5087</v>
      </c>
      <c r="F24374">
        <v>3.76</v>
      </c>
      <c r="G24374" t="s">
        <v>25179</v>
      </c>
      <c r="H24374" t="s">
        <v>21251</v>
      </c>
      <c r="P24374">
        <v>1.7690999999999999</v>
      </c>
      <c r="Q24374">
        <v>1.8800000000000001E-2</v>
      </c>
      <c r="R24374">
        <v>0</v>
      </c>
      <c r="S24374">
        <v>1.7503</v>
      </c>
      <c r="V24374" s="8">
        <v>40155</v>
      </c>
    </row>
    <row r="24375" spans="1:22" x14ac:dyDescent="0.2">
      <c r="A24375" t="s">
        <v>21111</v>
      </c>
      <c r="B24375">
        <v>2</v>
      </c>
      <c r="C24375">
        <v>2010</v>
      </c>
      <c r="E24375" t="s">
        <v>1301</v>
      </c>
      <c r="F24375">
        <v>1.31</v>
      </c>
      <c r="G24375" t="s">
        <v>25180</v>
      </c>
      <c r="H24375" t="s">
        <v>25181</v>
      </c>
      <c r="P24375">
        <v>0.70809999999999995</v>
      </c>
      <c r="Q24375">
        <v>-2.3099999999999999E-2</v>
      </c>
      <c r="R24375">
        <v>0</v>
      </c>
      <c r="S24375">
        <v>0.73119999999999996</v>
      </c>
      <c r="U24375">
        <v>5</v>
      </c>
      <c r="V24375" s="8">
        <v>40155</v>
      </c>
    </row>
    <row r="24376" spans="1:22" x14ac:dyDescent="0.2">
      <c r="A24376" t="s">
        <v>21111</v>
      </c>
      <c r="B24376">
        <v>2</v>
      </c>
      <c r="C24376">
        <v>2010</v>
      </c>
      <c r="E24376" t="s">
        <v>1301</v>
      </c>
      <c r="F24376">
        <v>1.36</v>
      </c>
      <c r="G24376" t="s">
        <v>25182</v>
      </c>
      <c r="H24376" t="s">
        <v>25181</v>
      </c>
      <c r="P24376">
        <v>0.65869999999999995</v>
      </c>
      <c r="Q24376">
        <v>-2.29E-2</v>
      </c>
      <c r="R24376">
        <v>0</v>
      </c>
      <c r="S24376">
        <v>0.68159999999999998</v>
      </c>
      <c r="U24376">
        <v>13</v>
      </c>
      <c r="V24376" s="8">
        <v>40155</v>
      </c>
    </row>
    <row r="24377" spans="1:22" x14ac:dyDescent="0.2">
      <c r="A24377" t="s">
        <v>21111</v>
      </c>
      <c r="B24377">
        <v>2</v>
      </c>
      <c r="C24377">
        <v>2010</v>
      </c>
      <c r="E24377" t="s">
        <v>1301</v>
      </c>
      <c r="F24377">
        <v>1.39</v>
      </c>
      <c r="G24377" t="s">
        <v>25183</v>
      </c>
      <c r="H24377" t="s">
        <v>25181</v>
      </c>
      <c r="P24377">
        <v>0.62919999999999998</v>
      </c>
      <c r="Q24377">
        <v>-2.2800000000000001E-2</v>
      </c>
      <c r="R24377">
        <v>0</v>
      </c>
      <c r="S24377">
        <v>0.65200000000000002</v>
      </c>
      <c r="U24377">
        <v>19</v>
      </c>
      <c r="V24377" s="8">
        <v>40155</v>
      </c>
    </row>
    <row r="24378" spans="1:22" x14ac:dyDescent="0.2">
      <c r="A24378" t="s">
        <v>21111</v>
      </c>
      <c r="B24378">
        <v>2</v>
      </c>
      <c r="C24378">
        <v>2010</v>
      </c>
      <c r="E24378" t="s">
        <v>1301</v>
      </c>
      <c r="F24378">
        <v>1.4</v>
      </c>
      <c r="G24378" t="s">
        <v>25184</v>
      </c>
      <c r="H24378" t="s">
        <v>25181</v>
      </c>
      <c r="P24378">
        <v>0.61939999999999995</v>
      </c>
      <c r="Q24378">
        <v>-2.2700000000000001E-2</v>
      </c>
      <c r="R24378">
        <v>0</v>
      </c>
      <c r="S24378">
        <v>0.6421</v>
      </c>
      <c r="U24378">
        <v>4</v>
      </c>
      <c r="V24378" s="8">
        <v>40155</v>
      </c>
    </row>
    <row r="24379" spans="1:22" x14ac:dyDescent="0.2">
      <c r="A24379" t="s">
        <v>21111</v>
      </c>
      <c r="B24379">
        <v>2</v>
      </c>
      <c r="C24379">
        <v>2010</v>
      </c>
      <c r="E24379" t="s">
        <v>1301</v>
      </c>
      <c r="F24379">
        <v>1.41</v>
      </c>
      <c r="G24379" t="s">
        <v>25185</v>
      </c>
      <c r="H24379" t="s">
        <v>25181</v>
      </c>
      <c r="P24379">
        <v>0.60960000000000003</v>
      </c>
      <c r="Q24379">
        <v>-2.2700000000000001E-2</v>
      </c>
      <c r="R24379">
        <v>0</v>
      </c>
      <c r="S24379">
        <v>0.63229999999999997</v>
      </c>
      <c r="U24379">
        <v>16</v>
      </c>
      <c r="V24379" s="8">
        <v>40155</v>
      </c>
    </row>
    <row r="24380" spans="1:22" x14ac:dyDescent="0.2">
      <c r="A24380" t="s">
        <v>21111</v>
      </c>
      <c r="B24380">
        <v>2</v>
      </c>
      <c r="C24380">
        <v>2010</v>
      </c>
      <c r="E24380" t="s">
        <v>1301</v>
      </c>
      <c r="F24380">
        <v>1.43</v>
      </c>
      <c r="G24380" t="s">
        <v>25186</v>
      </c>
      <c r="H24380" t="s">
        <v>25181</v>
      </c>
      <c r="P24380">
        <v>0.59009999999999996</v>
      </c>
      <c r="Q24380">
        <v>-2.2499999999999999E-2</v>
      </c>
      <c r="R24380">
        <v>0</v>
      </c>
      <c r="S24380">
        <v>0.61260000000000003</v>
      </c>
      <c r="U24380">
        <v>5</v>
      </c>
      <c r="V24380" s="8">
        <v>40155</v>
      </c>
    </row>
    <row r="24381" spans="1:22" x14ac:dyDescent="0.2">
      <c r="A24381" t="s">
        <v>21111</v>
      </c>
      <c r="B24381">
        <v>2</v>
      </c>
      <c r="C24381">
        <v>2010</v>
      </c>
      <c r="E24381" t="s">
        <v>1301</v>
      </c>
      <c r="F24381">
        <v>1.45</v>
      </c>
      <c r="G24381" t="s">
        <v>25187</v>
      </c>
      <c r="H24381" t="s">
        <v>25181</v>
      </c>
      <c r="P24381">
        <v>0.57069999999999999</v>
      </c>
      <c r="Q24381">
        <v>-2.24E-2</v>
      </c>
      <c r="R24381">
        <v>0</v>
      </c>
      <c r="S24381">
        <v>0.59309999999999996</v>
      </c>
      <c r="U24381">
        <v>13</v>
      </c>
      <c r="V24381" s="8">
        <v>40155</v>
      </c>
    </row>
    <row r="24382" spans="1:22" x14ac:dyDescent="0.2">
      <c r="A24382" t="s">
        <v>21111</v>
      </c>
      <c r="B24382">
        <v>2</v>
      </c>
      <c r="C24382">
        <v>2010</v>
      </c>
      <c r="E24382" t="s">
        <v>1301</v>
      </c>
      <c r="F24382">
        <v>1.46</v>
      </c>
      <c r="G24382" t="s">
        <v>25188</v>
      </c>
      <c r="H24382" t="s">
        <v>25181</v>
      </c>
      <c r="P24382">
        <v>0.56100000000000005</v>
      </c>
      <c r="Q24382">
        <v>-2.23E-2</v>
      </c>
      <c r="R24382">
        <v>0</v>
      </c>
      <c r="S24382">
        <v>0.58330000000000004</v>
      </c>
      <c r="U24382">
        <v>22</v>
      </c>
      <c r="V24382" s="8">
        <v>40155</v>
      </c>
    </row>
    <row r="24383" spans="1:22" x14ac:dyDescent="0.2">
      <c r="A24383" t="s">
        <v>21111</v>
      </c>
      <c r="B24383">
        <v>2</v>
      </c>
      <c r="C24383">
        <v>2010</v>
      </c>
      <c r="E24383" t="s">
        <v>1301</v>
      </c>
      <c r="F24383">
        <v>1.47</v>
      </c>
      <c r="G24383" t="s">
        <v>25189</v>
      </c>
      <c r="H24383" t="s">
        <v>25181</v>
      </c>
      <c r="P24383">
        <v>0.55130000000000001</v>
      </c>
      <c r="Q24383">
        <v>-2.23E-2</v>
      </c>
      <c r="R24383">
        <v>0</v>
      </c>
      <c r="S24383">
        <v>0.5736</v>
      </c>
      <c r="U24383">
        <v>6</v>
      </c>
      <c r="V24383" s="8">
        <v>40155</v>
      </c>
    </row>
    <row r="24384" spans="1:22" x14ac:dyDescent="0.2">
      <c r="A24384" t="s">
        <v>21111</v>
      </c>
      <c r="B24384">
        <v>2</v>
      </c>
      <c r="C24384">
        <v>2010</v>
      </c>
      <c r="E24384" t="s">
        <v>1301</v>
      </c>
      <c r="F24384">
        <v>1.48</v>
      </c>
      <c r="G24384" t="s">
        <v>25190</v>
      </c>
      <c r="H24384" t="s">
        <v>25181</v>
      </c>
      <c r="P24384">
        <v>0.54169999999999996</v>
      </c>
      <c r="Q24384">
        <v>-2.2200000000000001E-2</v>
      </c>
      <c r="R24384">
        <v>0</v>
      </c>
      <c r="S24384">
        <v>0.56389999999999996</v>
      </c>
      <c r="U24384">
        <v>13</v>
      </c>
      <c r="V24384" s="8">
        <v>40155</v>
      </c>
    </row>
    <row r="24385" spans="1:22" x14ac:dyDescent="0.2">
      <c r="A24385" t="s">
        <v>21111</v>
      </c>
      <c r="B24385">
        <v>2</v>
      </c>
      <c r="C24385">
        <v>2010</v>
      </c>
      <c r="E24385" t="s">
        <v>1301</v>
      </c>
      <c r="F24385">
        <v>1.49</v>
      </c>
      <c r="G24385" t="s">
        <v>25191</v>
      </c>
      <c r="H24385" t="s">
        <v>25181</v>
      </c>
      <c r="P24385">
        <v>0.53210000000000002</v>
      </c>
      <c r="Q24385">
        <v>-2.2100000000000002E-2</v>
      </c>
      <c r="R24385">
        <v>0</v>
      </c>
      <c r="S24385">
        <v>0.55420000000000003</v>
      </c>
      <c r="U24385">
        <v>3</v>
      </c>
      <c r="V24385" s="8">
        <v>40155</v>
      </c>
    </row>
    <row r="24386" spans="1:22" x14ac:dyDescent="0.2">
      <c r="A24386" t="s">
        <v>21111</v>
      </c>
      <c r="B24386">
        <v>2</v>
      </c>
      <c r="C24386">
        <v>2010</v>
      </c>
      <c r="E24386" t="s">
        <v>1301</v>
      </c>
      <c r="F24386">
        <v>1.5</v>
      </c>
      <c r="G24386" t="s">
        <v>25192</v>
      </c>
      <c r="H24386" t="s">
        <v>25181</v>
      </c>
      <c r="P24386">
        <v>0.52249999999999996</v>
      </c>
      <c r="Q24386">
        <v>-2.1999999999999999E-2</v>
      </c>
      <c r="R24386">
        <v>0</v>
      </c>
      <c r="S24386">
        <v>0.54449999999999998</v>
      </c>
      <c r="U24386">
        <v>9</v>
      </c>
      <c r="V24386" s="8">
        <v>40155</v>
      </c>
    </row>
    <row r="24387" spans="1:22" x14ac:dyDescent="0.2">
      <c r="A24387" t="s">
        <v>21111</v>
      </c>
      <c r="B24387">
        <v>2</v>
      </c>
      <c r="C24387">
        <v>2010</v>
      </c>
      <c r="E24387" t="s">
        <v>1301</v>
      </c>
      <c r="F24387">
        <v>1.51</v>
      </c>
      <c r="G24387" t="s">
        <v>25193</v>
      </c>
      <c r="H24387" t="s">
        <v>25181</v>
      </c>
      <c r="P24387">
        <v>0.51300000000000001</v>
      </c>
      <c r="Q24387">
        <v>-2.1899999999999999E-2</v>
      </c>
      <c r="R24387">
        <v>0</v>
      </c>
      <c r="S24387">
        <v>0.53490000000000004</v>
      </c>
      <c r="U24387">
        <v>1</v>
      </c>
      <c r="V24387" s="8">
        <v>40155</v>
      </c>
    </row>
    <row r="24388" spans="1:22" x14ac:dyDescent="0.2">
      <c r="A24388" t="s">
        <v>21111</v>
      </c>
      <c r="B24388">
        <v>2</v>
      </c>
      <c r="C24388">
        <v>2010</v>
      </c>
      <c r="E24388" t="s">
        <v>1301</v>
      </c>
      <c r="F24388">
        <v>1.52</v>
      </c>
      <c r="G24388" t="s">
        <v>25194</v>
      </c>
      <c r="H24388" t="s">
        <v>25181</v>
      </c>
      <c r="P24388">
        <v>0.50339999999999996</v>
      </c>
      <c r="Q24388">
        <v>-2.1899999999999999E-2</v>
      </c>
      <c r="R24388">
        <v>0</v>
      </c>
      <c r="S24388">
        <v>0.52529999999999999</v>
      </c>
      <c r="U24388">
        <v>1</v>
      </c>
      <c r="V24388" s="8">
        <v>40155</v>
      </c>
    </row>
    <row r="24389" spans="1:22" x14ac:dyDescent="0.2">
      <c r="A24389" t="s">
        <v>21111</v>
      </c>
      <c r="B24389">
        <v>2</v>
      </c>
      <c r="C24389">
        <v>2010</v>
      </c>
      <c r="E24389" t="s">
        <v>1301</v>
      </c>
      <c r="F24389">
        <v>1.54</v>
      </c>
      <c r="G24389" t="s">
        <v>25195</v>
      </c>
      <c r="H24389" t="s">
        <v>25181</v>
      </c>
      <c r="P24389">
        <v>0.48449999999999999</v>
      </c>
      <c r="Q24389">
        <v>-2.1700000000000001E-2</v>
      </c>
      <c r="R24389">
        <v>0</v>
      </c>
      <c r="S24389">
        <v>0.50619999999999998</v>
      </c>
      <c r="U24389">
        <v>10</v>
      </c>
      <c r="V24389" s="8">
        <v>40155</v>
      </c>
    </row>
    <row r="24390" spans="1:22" x14ac:dyDescent="0.2">
      <c r="A24390" t="s">
        <v>21111</v>
      </c>
      <c r="B24390">
        <v>2</v>
      </c>
      <c r="C24390">
        <v>2010</v>
      </c>
      <c r="E24390" t="s">
        <v>1301</v>
      </c>
      <c r="F24390">
        <v>1.55</v>
      </c>
      <c r="G24390" t="s">
        <v>25196</v>
      </c>
      <c r="H24390" t="s">
        <v>25181</v>
      </c>
      <c r="P24390">
        <v>0.47510000000000002</v>
      </c>
      <c r="Q24390">
        <v>-2.1600000000000001E-2</v>
      </c>
      <c r="R24390">
        <v>0</v>
      </c>
      <c r="S24390">
        <v>0.49669999999999997</v>
      </c>
      <c r="U24390">
        <v>13</v>
      </c>
      <c r="V24390" s="8">
        <v>40155</v>
      </c>
    </row>
    <row r="24391" spans="1:22" x14ac:dyDescent="0.2">
      <c r="A24391" t="s">
        <v>21111</v>
      </c>
      <c r="B24391">
        <v>2</v>
      </c>
      <c r="C24391">
        <v>2010</v>
      </c>
      <c r="E24391" t="s">
        <v>1301</v>
      </c>
      <c r="F24391">
        <v>1.56</v>
      </c>
      <c r="G24391" t="s">
        <v>25197</v>
      </c>
      <c r="H24391" t="s">
        <v>25181</v>
      </c>
      <c r="P24391">
        <v>0.46579999999999999</v>
      </c>
      <c r="Q24391">
        <v>-2.1399999999999999E-2</v>
      </c>
      <c r="R24391">
        <v>0</v>
      </c>
      <c r="S24391">
        <v>0.48720000000000002</v>
      </c>
      <c r="U24391">
        <v>18</v>
      </c>
      <c r="V24391" s="8">
        <v>40155</v>
      </c>
    </row>
    <row r="24392" spans="1:22" x14ac:dyDescent="0.2">
      <c r="A24392" t="s">
        <v>21111</v>
      </c>
      <c r="B24392">
        <v>2</v>
      </c>
      <c r="C24392">
        <v>2010</v>
      </c>
      <c r="E24392" t="s">
        <v>1301</v>
      </c>
      <c r="F24392">
        <v>1.58</v>
      </c>
      <c r="G24392" t="s">
        <v>25198</v>
      </c>
      <c r="H24392" t="s">
        <v>25181</v>
      </c>
      <c r="P24392">
        <v>0.4471</v>
      </c>
      <c r="Q24392">
        <v>-2.12E-2</v>
      </c>
      <c r="R24392">
        <v>0</v>
      </c>
      <c r="S24392">
        <v>0.46829999999999999</v>
      </c>
      <c r="U24392">
        <v>12</v>
      </c>
      <c r="V24392" s="8">
        <v>40155</v>
      </c>
    </row>
    <row r="24393" spans="1:22" x14ac:dyDescent="0.2">
      <c r="A24393" t="s">
        <v>21111</v>
      </c>
      <c r="B24393">
        <v>2</v>
      </c>
      <c r="C24393">
        <v>2010</v>
      </c>
      <c r="E24393" t="s">
        <v>1301</v>
      </c>
      <c r="F24393">
        <v>1.59</v>
      </c>
      <c r="G24393" t="s">
        <v>25199</v>
      </c>
      <c r="H24393" t="s">
        <v>25181</v>
      </c>
      <c r="P24393">
        <v>0.43790000000000001</v>
      </c>
      <c r="Q24393">
        <v>-2.1100000000000001E-2</v>
      </c>
      <c r="R24393">
        <v>0</v>
      </c>
      <c r="S24393">
        <v>0.45900000000000002</v>
      </c>
      <c r="U24393">
        <v>16</v>
      </c>
      <c r="V24393" s="8">
        <v>40155</v>
      </c>
    </row>
    <row r="24394" spans="1:22" x14ac:dyDescent="0.2">
      <c r="A24394" t="s">
        <v>21111</v>
      </c>
      <c r="B24394">
        <v>2</v>
      </c>
      <c r="C24394">
        <v>2010</v>
      </c>
      <c r="E24394" t="s">
        <v>1301</v>
      </c>
      <c r="F24394">
        <v>1.6</v>
      </c>
      <c r="G24394" t="s">
        <v>25200</v>
      </c>
      <c r="H24394" t="s">
        <v>25181</v>
      </c>
      <c r="P24394">
        <v>0.42870000000000003</v>
      </c>
      <c r="Q24394">
        <v>-2.1000000000000001E-2</v>
      </c>
      <c r="R24394">
        <v>0</v>
      </c>
      <c r="S24394">
        <v>0.44969999999999999</v>
      </c>
      <c r="U24394">
        <v>35</v>
      </c>
      <c r="V24394" s="8">
        <v>40155</v>
      </c>
    </row>
    <row r="24395" spans="1:22" x14ac:dyDescent="0.2">
      <c r="A24395" t="s">
        <v>21111</v>
      </c>
      <c r="B24395">
        <v>2</v>
      </c>
      <c r="C24395">
        <v>2010</v>
      </c>
      <c r="E24395" t="s">
        <v>1301</v>
      </c>
      <c r="F24395">
        <v>1.61</v>
      </c>
      <c r="G24395" t="s">
        <v>25201</v>
      </c>
      <c r="H24395" t="s">
        <v>25181</v>
      </c>
      <c r="P24395">
        <v>0.41959999999999997</v>
      </c>
      <c r="Q24395">
        <v>-2.0799999999999999E-2</v>
      </c>
      <c r="R24395">
        <v>0</v>
      </c>
      <c r="S24395">
        <v>0.44040000000000001</v>
      </c>
      <c r="U24395">
        <v>2</v>
      </c>
      <c r="V24395" s="8">
        <v>40155</v>
      </c>
    </row>
    <row r="24396" spans="1:22" x14ac:dyDescent="0.2">
      <c r="A24396" t="s">
        <v>21111</v>
      </c>
      <c r="B24396">
        <v>2</v>
      </c>
      <c r="C24396">
        <v>2010</v>
      </c>
      <c r="E24396" t="s">
        <v>1301</v>
      </c>
      <c r="F24396">
        <v>1.62</v>
      </c>
      <c r="G24396" t="s">
        <v>25202</v>
      </c>
      <c r="H24396" t="s">
        <v>25181</v>
      </c>
      <c r="P24396">
        <v>0.41049999999999998</v>
      </c>
      <c r="Q24396">
        <v>-2.07E-2</v>
      </c>
      <c r="R24396">
        <v>0</v>
      </c>
      <c r="S24396">
        <v>0.43120000000000003</v>
      </c>
      <c r="U24396">
        <v>7</v>
      </c>
      <c r="V24396" s="8">
        <v>40155</v>
      </c>
    </row>
    <row r="24397" spans="1:22" x14ac:dyDescent="0.2">
      <c r="A24397" t="s">
        <v>21111</v>
      </c>
      <c r="B24397">
        <v>2</v>
      </c>
      <c r="C24397">
        <v>2010</v>
      </c>
      <c r="E24397" t="s">
        <v>1301</v>
      </c>
      <c r="F24397">
        <v>1.64</v>
      </c>
      <c r="G24397" t="s">
        <v>25203</v>
      </c>
      <c r="H24397" t="s">
        <v>25181</v>
      </c>
      <c r="P24397">
        <v>0.39250000000000002</v>
      </c>
      <c r="Q24397">
        <v>-2.0400000000000001E-2</v>
      </c>
      <c r="R24397">
        <v>0</v>
      </c>
      <c r="S24397">
        <v>0.41289999999999999</v>
      </c>
      <c r="U24397">
        <v>1</v>
      </c>
      <c r="V24397" s="8">
        <v>40155</v>
      </c>
    </row>
    <row r="24398" spans="1:22" x14ac:dyDescent="0.2">
      <c r="A24398" t="s">
        <v>21111</v>
      </c>
      <c r="B24398">
        <v>2</v>
      </c>
      <c r="C24398">
        <v>2010</v>
      </c>
      <c r="E24398" t="s">
        <v>1301</v>
      </c>
      <c r="F24398">
        <v>1.65</v>
      </c>
      <c r="G24398" t="s">
        <v>25204</v>
      </c>
      <c r="H24398" t="s">
        <v>25181</v>
      </c>
      <c r="P24398">
        <v>0.3836</v>
      </c>
      <c r="Q24398">
        <v>-2.0199999999999999E-2</v>
      </c>
      <c r="R24398">
        <v>0</v>
      </c>
      <c r="S24398">
        <v>0.40379999999999999</v>
      </c>
      <c r="U24398">
        <v>104</v>
      </c>
      <c r="V24398" s="8">
        <v>40155</v>
      </c>
    </row>
    <row r="24399" spans="1:22" x14ac:dyDescent="0.2">
      <c r="A24399" t="s">
        <v>21111</v>
      </c>
      <c r="B24399">
        <v>2</v>
      </c>
      <c r="C24399">
        <v>2010</v>
      </c>
      <c r="E24399" t="s">
        <v>1301</v>
      </c>
      <c r="F24399">
        <v>1.66</v>
      </c>
      <c r="G24399" t="s">
        <v>25205</v>
      </c>
      <c r="H24399" t="s">
        <v>25181</v>
      </c>
      <c r="P24399">
        <v>0.37469999999999998</v>
      </c>
      <c r="Q24399">
        <v>-2.01E-2</v>
      </c>
      <c r="R24399">
        <v>0</v>
      </c>
      <c r="S24399">
        <v>0.39479999999999998</v>
      </c>
      <c r="U24399">
        <v>11</v>
      </c>
      <c r="V24399" s="8">
        <v>40155</v>
      </c>
    </row>
    <row r="24400" spans="1:22" x14ac:dyDescent="0.2">
      <c r="A24400" t="s">
        <v>21111</v>
      </c>
      <c r="B24400">
        <v>2</v>
      </c>
      <c r="C24400">
        <v>2010</v>
      </c>
      <c r="E24400" t="s">
        <v>1301</v>
      </c>
      <c r="F24400">
        <v>1.67</v>
      </c>
      <c r="G24400" t="s">
        <v>25206</v>
      </c>
      <c r="H24400" t="s">
        <v>25181</v>
      </c>
      <c r="P24400">
        <v>0.3659</v>
      </c>
      <c r="Q24400">
        <v>-0.02</v>
      </c>
      <c r="R24400">
        <v>0</v>
      </c>
      <c r="S24400">
        <v>0.38590000000000002</v>
      </c>
      <c r="U24400">
        <v>23</v>
      </c>
      <c r="V24400" s="8">
        <v>40155</v>
      </c>
    </row>
    <row r="24401" spans="1:22" x14ac:dyDescent="0.2">
      <c r="A24401" t="s">
        <v>21111</v>
      </c>
      <c r="B24401">
        <v>2</v>
      </c>
      <c r="C24401">
        <v>2010</v>
      </c>
      <c r="E24401" t="s">
        <v>1301</v>
      </c>
      <c r="F24401">
        <v>1.68</v>
      </c>
      <c r="G24401" t="s">
        <v>25207</v>
      </c>
      <c r="H24401" t="s">
        <v>25181</v>
      </c>
      <c r="P24401">
        <v>0.35720000000000002</v>
      </c>
      <c r="Q24401">
        <v>-1.9800000000000002E-2</v>
      </c>
      <c r="R24401">
        <v>0</v>
      </c>
      <c r="S24401">
        <v>0.377</v>
      </c>
      <c r="U24401">
        <v>18</v>
      </c>
      <c r="V24401" s="8">
        <v>40155</v>
      </c>
    </row>
    <row r="24402" spans="1:22" x14ac:dyDescent="0.2">
      <c r="A24402" t="s">
        <v>21111</v>
      </c>
      <c r="B24402">
        <v>2</v>
      </c>
      <c r="C24402">
        <v>2010</v>
      </c>
      <c r="E24402" t="s">
        <v>1301</v>
      </c>
      <c r="F24402">
        <v>1.69</v>
      </c>
      <c r="G24402" t="s">
        <v>25208</v>
      </c>
      <c r="H24402" t="s">
        <v>25181</v>
      </c>
      <c r="P24402">
        <v>0.34849999999999998</v>
      </c>
      <c r="Q24402">
        <v>-1.9699999999999999E-2</v>
      </c>
      <c r="R24402">
        <v>0</v>
      </c>
      <c r="S24402">
        <v>0.36820000000000003</v>
      </c>
      <c r="U24402">
        <v>20</v>
      </c>
      <c r="V24402" s="8">
        <v>40155</v>
      </c>
    </row>
    <row r="24403" spans="1:22" x14ac:dyDescent="0.2">
      <c r="A24403" t="s">
        <v>21111</v>
      </c>
      <c r="B24403">
        <v>2</v>
      </c>
      <c r="C24403">
        <v>2010</v>
      </c>
      <c r="E24403" t="s">
        <v>1301</v>
      </c>
      <c r="F24403">
        <v>1.7</v>
      </c>
      <c r="G24403" t="s">
        <v>25209</v>
      </c>
      <c r="H24403" t="s">
        <v>25181</v>
      </c>
      <c r="P24403">
        <v>0.33989999999999998</v>
      </c>
      <c r="Q24403">
        <v>-1.95E-2</v>
      </c>
      <c r="R24403">
        <v>0</v>
      </c>
      <c r="S24403">
        <v>0.3594</v>
      </c>
      <c r="U24403">
        <v>23</v>
      </c>
      <c r="V24403" s="8">
        <v>40155</v>
      </c>
    </row>
    <row r="24404" spans="1:22" x14ac:dyDescent="0.2">
      <c r="A24404" t="s">
        <v>21111</v>
      </c>
      <c r="B24404">
        <v>2</v>
      </c>
      <c r="C24404">
        <v>2010</v>
      </c>
      <c r="E24404" t="s">
        <v>1301</v>
      </c>
      <c r="F24404">
        <v>1.71</v>
      </c>
      <c r="G24404" t="s">
        <v>25210</v>
      </c>
      <c r="H24404" t="s">
        <v>25181</v>
      </c>
      <c r="P24404">
        <v>0.33139999999999997</v>
      </c>
      <c r="Q24404">
        <v>-1.9400000000000001E-2</v>
      </c>
      <c r="R24404">
        <v>0</v>
      </c>
      <c r="S24404">
        <v>0.3508</v>
      </c>
      <c r="U24404">
        <v>30</v>
      </c>
      <c r="V24404" s="8">
        <v>40155</v>
      </c>
    </row>
    <row r="24405" spans="1:22" x14ac:dyDescent="0.2">
      <c r="A24405" t="s">
        <v>21111</v>
      </c>
      <c r="B24405">
        <v>2</v>
      </c>
      <c r="C24405">
        <v>2010</v>
      </c>
      <c r="E24405" t="s">
        <v>1301</v>
      </c>
      <c r="F24405">
        <v>1.72</v>
      </c>
      <c r="G24405" t="s">
        <v>25211</v>
      </c>
      <c r="H24405" t="s">
        <v>25181</v>
      </c>
      <c r="P24405">
        <v>0.32290000000000002</v>
      </c>
      <c r="Q24405">
        <v>-1.9300000000000001E-2</v>
      </c>
      <c r="R24405">
        <v>0</v>
      </c>
      <c r="S24405">
        <v>0.3422</v>
      </c>
      <c r="U24405">
        <v>19</v>
      </c>
      <c r="V24405" s="8">
        <v>40155</v>
      </c>
    </row>
    <row r="24406" spans="1:22" x14ac:dyDescent="0.2">
      <c r="A24406" t="s">
        <v>21111</v>
      </c>
      <c r="B24406">
        <v>2</v>
      </c>
      <c r="C24406">
        <v>2010</v>
      </c>
      <c r="E24406" t="s">
        <v>1301</v>
      </c>
      <c r="F24406">
        <v>1.73</v>
      </c>
      <c r="G24406" t="s">
        <v>25212</v>
      </c>
      <c r="H24406" t="s">
        <v>25181</v>
      </c>
      <c r="P24406">
        <v>0.31459999999999999</v>
      </c>
      <c r="Q24406">
        <v>-1.9E-2</v>
      </c>
      <c r="R24406">
        <v>0</v>
      </c>
      <c r="S24406">
        <v>0.33360000000000001</v>
      </c>
      <c r="U24406">
        <v>4</v>
      </c>
      <c r="V24406" s="8">
        <v>40155</v>
      </c>
    </row>
    <row r="24407" spans="1:22" x14ac:dyDescent="0.2">
      <c r="A24407" t="s">
        <v>21111</v>
      </c>
      <c r="B24407">
        <v>2</v>
      </c>
      <c r="C24407">
        <v>2010</v>
      </c>
      <c r="E24407" t="s">
        <v>1301</v>
      </c>
      <c r="F24407">
        <v>1.74</v>
      </c>
      <c r="G24407" t="s">
        <v>25213</v>
      </c>
      <c r="H24407" t="s">
        <v>25181</v>
      </c>
      <c r="P24407">
        <v>0.30640000000000001</v>
      </c>
      <c r="Q24407">
        <v>-1.8800000000000001E-2</v>
      </c>
      <c r="R24407">
        <v>0</v>
      </c>
      <c r="S24407">
        <v>0.32519999999999999</v>
      </c>
      <c r="U24407">
        <v>7</v>
      </c>
      <c r="V24407" s="8">
        <v>40155</v>
      </c>
    </row>
    <row r="24408" spans="1:22" x14ac:dyDescent="0.2">
      <c r="A24408" t="s">
        <v>21111</v>
      </c>
      <c r="B24408">
        <v>2</v>
      </c>
      <c r="C24408">
        <v>2010</v>
      </c>
      <c r="E24408" t="s">
        <v>1301</v>
      </c>
      <c r="F24408">
        <v>1.75</v>
      </c>
      <c r="G24408" t="s">
        <v>25214</v>
      </c>
      <c r="H24408" t="s">
        <v>25181</v>
      </c>
      <c r="P24408">
        <v>0.29830000000000001</v>
      </c>
      <c r="Q24408">
        <v>-1.8499999999999999E-2</v>
      </c>
      <c r="R24408">
        <v>0</v>
      </c>
      <c r="S24408">
        <v>0.31680000000000003</v>
      </c>
      <c r="U24408">
        <v>29</v>
      </c>
      <c r="V24408" s="8">
        <v>40155</v>
      </c>
    </row>
    <row r="24409" spans="1:22" x14ac:dyDescent="0.2">
      <c r="A24409" t="s">
        <v>21111</v>
      </c>
      <c r="B24409">
        <v>2</v>
      </c>
      <c r="C24409">
        <v>2010</v>
      </c>
      <c r="E24409" t="s">
        <v>1301</v>
      </c>
      <c r="F24409">
        <v>1.76</v>
      </c>
      <c r="G24409" t="s">
        <v>25215</v>
      </c>
      <c r="H24409" t="s">
        <v>25181</v>
      </c>
      <c r="P24409">
        <v>0.29020000000000001</v>
      </c>
      <c r="Q24409">
        <v>-1.83E-2</v>
      </c>
      <c r="R24409">
        <v>0</v>
      </c>
      <c r="S24409">
        <v>0.3085</v>
      </c>
      <c r="U24409">
        <v>8</v>
      </c>
      <c r="V24409" s="8">
        <v>40155</v>
      </c>
    </row>
    <row r="24410" spans="1:22" x14ac:dyDescent="0.2">
      <c r="A24410" t="s">
        <v>21111</v>
      </c>
      <c r="B24410">
        <v>2</v>
      </c>
      <c r="C24410">
        <v>2010</v>
      </c>
      <c r="E24410" t="s">
        <v>1301</v>
      </c>
      <c r="F24410">
        <v>1.77</v>
      </c>
      <c r="G24410" t="s">
        <v>25216</v>
      </c>
      <c r="H24410" t="s">
        <v>25181</v>
      </c>
      <c r="P24410">
        <v>0.28220000000000001</v>
      </c>
      <c r="Q24410">
        <v>-1.8100000000000002E-2</v>
      </c>
      <c r="R24410">
        <v>0</v>
      </c>
      <c r="S24410">
        <v>0.30030000000000001</v>
      </c>
      <c r="U24410">
        <v>11</v>
      </c>
      <c r="V24410" s="8">
        <v>40155</v>
      </c>
    </row>
    <row r="24411" spans="1:22" x14ac:dyDescent="0.2">
      <c r="A24411" t="s">
        <v>21111</v>
      </c>
      <c r="B24411">
        <v>2</v>
      </c>
      <c r="C24411">
        <v>2010</v>
      </c>
      <c r="E24411" t="s">
        <v>1301</v>
      </c>
      <c r="F24411">
        <v>1.78</v>
      </c>
      <c r="G24411" t="s">
        <v>25217</v>
      </c>
      <c r="H24411" t="s">
        <v>25181</v>
      </c>
      <c r="P24411">
        <v>0.27439999999999998</v>
      </c>
      <c r="Q24411">
        <v>-1.78E-2</v>
      </c>
      <c r="R24411">
        <v>0</v>
      </c>
      <c r="S24411">
        <v>0.29220000000000002</v>
      </c>
      <c r="U24411">
        <v>10</v>
      </c>
      <c r="V24411" s="8">
        <v>40155</v>
      </c>
    </row>
    <row r="24412" spans="1:22" x14ac:dyDescent="0.2">
      <c r="A24412" t="s">
        <v>21111</v>
      </c>
      <c r="B24412">
        <v>2</v>
      </c>
      <c r="C24412">
        <v>2010</v>
      </c>
      <c r="E24412" t="s">
        <v>1301</v>
      </c>
      <c r="F24412">
        <v>1.79</v>
      </c>
      <c r="G24412" t="s">
        <v>25218</v>
      </c>
      <c r="H24412" t="s">
        <v>25181</v>
      </c>
      <c r="P24412">
        <v>0.2666</v>
      </c>
      <c r="Q24412">
        <v>-1.7600000000000001E-2</v>
      </c>
      <c r="R24412">
        <v>0</v>
      </c>
      <c r="S24412">
        <v>0.28420000000000001</v>
      </c>
      <c r="U24412">
        <v>8</v>
      </c>
      <c r="V24412" s="8">
        <v>40155</v>
      </c>
    </row>
    <row r="24413" spans="1:22" x14ac:dyDescent="0.2">
      <c r="A24413" t="s">
        <v>21111</v>
      </c>
      <c r="B24413">
        <v>2</v>
      </c>
      <c r="C24413">
        <v>2010</v>
      </c>
      <c r="E24413" t="s">
        <v>1301</v>
      </c>
      <c r="F24413">
        <v>1.8</v>
      </c>
      <c r="G24413" t="s">
        <v>25219</v>
      </c>
      <c r="H24413" t="s">
        <v>25181</v>
      </c>
      <c r="P24413">
        <v>0.25890000000000002</v>
      </c>
      <c r="Q24413">
        <v>-1.7399999999999999E-2</v>
      </c>
      <c r="R24413">
        <v>0</v>
      </c>
      <c r="S24413">
        <v>0.27629999999999999</v>
      </c>
      <c r="U24413">
        <v>731</v>
      </c>
      <c r="V24413" s="8">
        <v>40155</v>
      </c>
    </row>
    <row r="24414" spans="1:22" x14ac:dyDescent="0.2">
      <c r="A24414" t="s">
        <v>21111</v>
      </c>
      <c r="B24414">
        <v>2</v>
      </c>
      <c r="C24414">
        <v>2010</v>
      </c>
      <c r="E24414" t="s">
        <v>1301</v>
      </c>
      <c r="F24414">
        <v>1.81</v>
      </c>
      <c r="G24414" t="s">
        <v>25220</v>
      </c>
      <c r="H24414" t="s">
        <v>25181</v>
      </c>
      <c r="P24414">
        <v>0.25130000000000002</v>
      </c>
      <c r="Q24414">
        <v>-1.72E-2</v>
      </c>
      <c r="R24414">
        <v>0</v>
      </c>
      <c r="S24414">
        <v>0.26850000000000002</v>
      </c>
      <c r="U24414">
        <v>1</v>
      </c>
      <c r="V24414" s="8">
        <v>40155</v>
      </c>
    </row>
    <row r="24415" spans="1:22" x14ac:dyDescent="0.2">
      <c r="A24415" t="s">
        <v>21111</v>
      </c>
      <c r="B24415">
        <v>2</v>
      </c>
      <c r="C24415">
        <v>2010</v>
      </c>
      <c r="E24415" t="s">
        <v>1301</v>
      </c>
      <c r="F24415">
        <v>1.82</v>
      </c>
      <c r="G24415" t="s">
        <v>25221</v>
      </c>
      <c r="H24415" t="s">
        <v>25181</v>
      </c>
      <c r="P24415">
        <v>0.24390000000000001</v>
      </c>
      <c r="Q24415">
        <v>-1.6899999999999998E-2</v>
      </c>
      <c r="R24415">
        <v>0</v>
      </c>
      <c r="S24415">
        <v>0.26079999999999998</v>
      </c>
      <c r="U24415">
        <v>12</v>
      </c>
      <c r="V24415" s="8">
        <v>40155</v>
      </c>
    </row>
    <row r="24416" spans="1:22" x14ac:dyDescent="0.2">
      <c r="A24416" t="s">
        <v>21111</v>
      </c>
      <c r="B24416">
        <v>2</v>
      </c>
      <c r="C24416">
        <v>2010</v>
      </c>
      <c r="E24416" t="s">
        <v>1301</v>
      </c>
      <c r="F24416">
        <v>1.83</v>
      </c>
      <c r="G24416" t="s">
        <v>25222</v>
      </c>
      <c r="H24416" t="s">
        <v>25181</v>
      </c>
      <c r="P24416">
        <v>0.2366</v>
      </c>
      <c r="Q24416">
        <v>-1.66E-2</v>
      </c>
      <c r="R24416">
        <v>0</v>
      </c>
      <c r="S24416">
        <v>0.25319999999999998</v>
      </c>
      <c r="U24416">
        <v>4</v>
      </c>
      <c r="V24416" s="8">
        <v>40155</v>
      </c>
    </row>
    <row r="24417" spans="1:22" x14ac:dyDescent="0.2">
      <c r="A24417" t="s">
        <v>21111</v>
      </c>
      <c r="B24417">
        <v>2</v>
      </c>
      <c r="C24417">
        <v>2010</v>
      </c>
      <c r="E24417" t="s">
        <v>1301</v>
      </c>
      <c r="F24417">
        <v>1.84</v>
      </c>
      <c r="G24417" t="s">
        <v>25223</v>
      </c>
      <c r="H24417" t="s">
        <v>25181</v>
      </c>
      <c r="P24417">
        <v>0.22939999999999999</v>
      </c>
      <c r="Q24417">
        <v>-1.6299999999999999E-2</v>
      </c>
      <c r="R24417">
        <v>0</v>
      </c>
      <c r="S24417">
        <v>0.2457</v>
      </c>
      <c r="U24417">
        <v>2</v>
      </c>
      <c r="V24417" s="8">
        <v>40155</v>
      </c>
    </row>
    <row r="24418" spans="1:22" x14ac:dyDescent="0.2">
      <c r="A24418" t="s">
        <v>21111</v>
      </c>
      <c r="B24418">
        <v>2</v>
      </c>
      <c r="C24418">
        <v>2010</v>
      </c>
      <c r="E24418" t="s">
        <v>1301</v>
      </c>
      <c r="F24418">
        <v>1.85</v>
      </c>
      <c r="G24418" t="s">
        <v>25224</v>
      </c>
      <c r="H24418" t="s">
        <v>25181</v>
      </c>
      <c r="P24418">
        <v>0.2223</v>
      </c>
      <c r="Q24418">
        <v>-1.6E-2</v>
      </c>
      <c r="R24418">
        <v>0</v>
      </c>
      <c r="S24418">
        <v>0.23830000000000001</v>
      </c>
      <c r="U24418">
        <v>6</v>
      </c>
      <c r="V24418" s="8">
        <v>40155</v>
      </c>
    </row>
    <row r="24419" spans="1:22" x14ac:dyDescent="0.2">
      <c r="A24419" t="s">
        <v>21111</v>
      </c>
      <c r="B24419">
        <v>2</v>
      </c>
      <c r="C24419">
        <v>2010</v>
      </c>
      <c r="E24419" t="s">
        <v>1301</v>
      </c>
      <c r="F24419">
        <v>1.86</v>
      </c>
      <c r="G24419" t="s">
        <v>28985</v>
      </c>
      <c r="H24419" t="s">
        <v>25181</v>
      </c>
      <c r="P24419">
        <v>0.21540000000000001</v>
      </c>
      <c r="Q24419">
        <v>-1.5599999999999999E-2</v>
      </c>
      <c r="R24419">
        <v>0</v>
      </c>
      <c r="S24419">
        <v>0.23100000000000001</v>
      </c>
      <c r="U24419">
        <v>5</v>
      </c>
      <c r="V24419" s="8">
        <v>40155</v>
      </c>
    </row>
    <row r="24420" spans="1:22" x14ac:dyDescent="0.2">
      <c r="A24420" t="s">
        <v>21111</v>
      </c>
      <c r="B24420">
        <v>2</v>
      </c>
      <c r="C24420">
        <v>2010</v>
      </c>
      <c r="E24420" t="s">
        <v>1301</v>
      </c>
      <c r="F24420">
        <v>1.87</v>
      </c>
      <c r="G24420" t="s">
        <v>28986</v>
      </c>
      <c r="H24420" t="s">
        <v>25181</v>
      </c>
      <c r="P24420">
        <v>0.20849999999999999</v>
      </c>
      <c r="Q24420">
        <v>-1.54E-2</v>
      </c>
      <c r="R24420">
        <v>0</v>
      </c>
      <c r="S24420">
        <v>0.22389999999999999</v>
      </c>
      <c r="U24420">
        <v>13</v>
      </c>
      <c r="V24420" s="8">
        <v>40155</v>
      </c>
    </row>
    <row r="24421" spans="1:22" x14ac:dyDescent="0.2">
      <c r="A24421" t="s">
        <v>21111</v>
      </c>
      <c r="B24421">
        <v>2</v>
      </c>
      <c r="C24421">
        <v>2010</v>
      </c>
      <c r="E24421" t="s">
        <v>1301</v>
      </c>
      <c r="F24421">
        <v>1.88</v>
      </c>
      <c r="G24421" t="s">
        <v>28987</v>
      </c>
      <c r="H24421" t="s">
        <v>25181</v>
      </c>
      <c r="P24421">
        <v>0.20180000000000001</v>
      </c>
      <c r="Q24421">
        <v>-1.5100000000000001E-2</v>
      </c>
      <c r="R24421">
        <v>0</v>
      </c>
      <c r="S24421">
        <v>0.21690000000000001</v>
      </c>
      <c r="U24421">
        <v>56</v>
      </c>
      <c r="V24421" s="8">
        <v>40155</v>
      </c>
    </row>
    <row r="24422" spans="1:22" x14ac:dyDescent="0.2">
      <c r="A24422" t="s">
        <v>21111</v>
      </c>
      <c r="B24422">
        <v>2</v>
      </c>
      <c r="C24422">
        <v>2010</v>
      </c>
      <c r="E24422" t="s">
        <v>1301</v>
      </c>
      <c r="F24422">
        <v>1.89</v>
      </c>
      <c r="G24422" t="s">
        <v>28988</v>
      </c>
      <c r="H24422" t="s">
        <v>25181</v>
      </c>
      <c r="P24422">
        <v>0.19520000000000001</v>
      </c>
      <c r="Q24422">
        <v>-1.4800000000000001E-2</v>
      </c>
      <c r="R24422">
        <v>0</v>
      </c>
      <c r="S24422">
        <v>0.21</v>
      </c>
      <c r="U24422">
        <v>3</v>
      </c>
      <c r="V24422" s="8">
        <v>40155</v>
      </c>
    </row>
    <row r="24423" spans="1:22" x14ac:dyDescent="0.2">
      <c r="A24423" t="s">
        <v>21111</v>
      </c>
      <c r="B24423">
        <v>2</v>
      </c>
      <c r="C24423">
        <v>2010</v>
      </c>
      <c r="E24423" t="s">
        <v>1301</v>
      </c>
      <c r="F24423">
        <v>1.9</v>
      </c>
      <c r="G24423" t="s">
        <v>28989</v>
      </c>
      <c r="H24423" t="s">
        <v>25181</v>
      </c>
      <c r="P24423">
        <v>0.18870000000000001</v>
      </c>
      <c r="Q24423">
        <v>-1.4500000000000001E-2</v>
      </c>
      <c r="R24423">
        <v>0</v>
      </c>
      <c r="S24423">
        <v>0.20319999999999999</v>
      </c>
      <c r="U24423">
        <v>51</v>
      </c>
      <c r="V24423" s="8">
        <v>40155</v>
      </c>
    </row>
    <row r="24424" spans="1:22" x14ac:dyDescent="0.2">
      <c r="A24424" t="s">
        <v>21111</v>
      </c>
      <c r="B24424">
        <v>2</v>
      </c>
      <c r="C24424">
        <v>2010</v>
      </c>
      <c r="E24424" t="s">
        <v>1301</v>
      </c>
      <c r="F24424">
        <v>1.91</v>
      </c>
      <c r="G24424" t="s">
        <v>28990</v>
      </c>
      <c r="H24424" t="s">
        <v>25181</v>
      </c>
      <c r="P24424">
        <v>0.18229999999999999</v>
      </c>
      <c r="Q24424">
        <v>-1.4200000000000001E-2</v>
      </c>
      <c r="R24424">
        <v>0</v>
      </c>
      <c r="S24424">
        <v>0.19650000000000001</v>
      </c>
      <c r="U24424">
        <v>52</v>
      </c>
      <c r="V24424" s="8">
        <v>40155</v>
      </c>
    </row>
    <row r="24425" spans="1:22" x14ac:dyDescent="0.2">
      <c r="A24425" t="s">
        <v>21111</v>
      </c>
      <c r="B24425">
        <v>2</v>
      </c>
      <c r="C24425">
        <v>2010</v>
      </c>
      <c r="E24425" t="s">
        <v>1301</v>
      </c>
      <c r="F24425">
        <v>1.92</v>
      </c>
      <c r="G24425" t="s">
        <v>28991</v>
      </c>
      <c r="H24425" t="s">
        <v>25181</v>
      </c>
      <c r="L24425">
        <v>0.18509999999999999</v>
      </c>
      <c r="M24425" t="s">
        <v>1246</v>
      </c>
      <c r="N24425">
        <v>0.18509999999999999</v>
      </c>
      <c r="O24425" t="s">
        <v>1246</v>
      </c>
      <c r="P24425">
        <v>0.17610000000000001</v>
      </c>
      <c r="Q24425">
        <v>-1.3899999999999999E-2</v>
      </c>
      <c r="R24425">
        <v>0</v>
      </c>
      <c r="S24425">
        <v>0.19</v>
      </c>
      <c r="U24425">
        <v>4</v>
      </c>
      <c r="V24425" s="8">
        <v>40155</v>
      </c>
    </row>
    <row r="24426" spans="1:22" x14ac:dyDescent="0.2">
      <c r="A24426" t="s">
        <v>21111</v>
      </c>
      <c r="B24426">
        <v>2</v>
      </c>
      <c r="C24426">
        <v>2010</v>
      </c>
      <c r="E24426" t="s">
        <v>1301</v>
      </c>
      <c r="F24426">
        <v>1.93</v>
      </c>
      <c r="G24426" t="s">
        <v>28992</v>
      </c>
      <c r="H24426" t="s">
        <v>25181</v>
      </c>
      <c r="L24426">
        <v>0.17860000000000001</v>
      </c>
      <c r="M24426" t="s">
        <v>1246</v>
      </c>
      <c r="N24426">
        <v>0.17860000000000001</v>
      </c>
      <c r="O24426" t="s">
        <v>1246</v>
      </c>
      <c r="P24426">
        <v>0.17</v>
      </c>
      <c r="Q24426">
        <v>-1.35E-2</v>
      </c>
      <c r="R24426">
        <v>0</v>
      </c>
      <c r="S24426">
        <v>0.1835</v>
      </c>
      <c r="U24426">
        <v>4</v>
      </c>
      <c r="V24426" s="8">
        <v>40155</v>
      </c>
    </row>
    <row r="24427" spans="1:22" x14ac:dyDescent="0.2">
      <c r="A24427" t="s">
        <v>21111</v>
      </c>
      <c r="B24427">
        <v>2</v>
      </c>
      <c r="C24427">
        <v>2010</v>
      </c>
      <c r="E24427" t="s">
        <v>1301</v>
      </c>
      <c r="F24427">
        <v>1.94</v>
      </c>
      <c r="G24427" t="s">
        <v>28993</v>
      </c>
      <c r="H24427" t="s">
        <v>25181</v>
      </c>
      <c r="L24427">
        <v>0.17269999999999999</v>
      </c>
      <c r="M24427" t="s">
        <v>1246</v>
      </c>
      <c r="N24427">
        <v>0.17269999999999999</v>
      </c>
      <c r="O24427" t="s">
        <v>1246</v>
      </c>
      <c r="P24427">
        <v>0.16400000000000001</v>
      </c>
      <c r="Q24427">
        <v>-1.32E-2</v>
      </c>
      <c r="R24427">
        <v>0</v>
      </c>
      <c r="S24427">
        <v>0.1772</v>
      </c>
      <c r="U24427">
        <v>13</v>
      </c>
      <c r="V24427" s="8">
        <v>40155</v>
      </c>
    </row>
    <row r="24428" spans="1:22" x14ac:dyDescent="0.2">
      <c r="A24428" t="s">
        <v>21111</v>
      </c>
      <c r="B24428">
        <v>2</v>
      </c>
      <c r="C24428">
        <v>2010</v>
      </c>
      <c r="E24428" t="s">
        <v>1301</v>
      </c>
      <c r="F24428">
        <v>1.95</v>
      </c>
      <c r="G24428" t="s">
        <v>28994</v>
      </c>
      <c r="H24428" t="s">
        <v>25181</v>
      </c>
      <c r="L24428">
        <v>0.16669999999999999</v>
      </c>
      <c r="M24428" t="s">
        <v>1246</v>
      </c>
      <c r="N24428">
        <v>0.16669999999999999</v>
      </c>
      <c r="O24428" t="s">
        <v>1246</v>
      </c>
      <c r="P24428">
        <v>0.15820000000000001</v>
      </c>
      <c r="Q24428">
        <v>-1.2800000000000001E-2</v>
      </c>
      <c r="R24428">
        <v>0</v>
      </c>
      <c r="S24428">
        <v>0.17100000000000001</v>
      </c>
      <c r="U24428">
        <v>347</v>
      </c>
      <c r="V24428" s="8">
        <v>40155</v>
      </c>
    </row>
    <row r="24429" spans="1:22" x14ac:dyDescent="0.2">
      <c r="A24429" t="s">
        <v>21111</v>
      </c>
      <c r="B24429">
        <v>2</v>
      </c>
      <c r="C24429">
        <v>2010</v>
      </c>
      <c r="E24429" t="s">
        <v>1301</v>
      </c>
      <c r="F24429">
        <v>1.96</v>
      </c>
      <c r="G24429" t="s">
        <v>28995</v>
      </c>
      <c r="H24429" t="s">
        <v>25181</v>
      </c>
      <c r="L24429">
        <v>0.1608</v>
      </c>
      <c r="M24429" t="s">
        <v>1246</v>
      </c>
      <c r="N24429">
        <v>0.1608</v>
      </c>
      <c r="O24429" t="s">
        <v>1246</v>
      </c>
      <c r="P24429">
        <v>0.15240000000000001</v>
      </c>
      <c r="Q24429">
        <v>-1.26E-2</v>
      </c>
      <c r="R24429">
        <v>0</v>
      </c>
      <c r="S24429">
        <v>0.16500000000000001</v>
      </c>
      <c r="U24429">
        <v>9</v>
      </c>
      <c r="V24429" s="8">
        <v>40155</v>
      </c>
    </row>
    <row r="24430" spans="1:22" x14ac:dyDescent="0.2">
      <c r="A24430" t="s">
        <v>21111</v>
      </c>
      <c r="B24430">
        <v>2</v>
      </c>
      <c r="C24430">
        <v>2010</v>
      </c>
      <c r="E24430" t="s">
        <v>1301</v>
      </c>
      <c r="F24430">
        <v>1.97</v>
      </c>
      <c r="G24430" t="s">
        <v>28996</v>
      </c>
      <c r="H24430" t="s">
        <v>25181</v>
      </c>
      <c r="L24430">
        <v>0.155</v>
      </c>
      <c r="M24430" t="s">
        <v>1246</v>
      </c>
      <c r="N24430">
        <v>0.155</v>
      </c>
      <c r="O24430" t="s">
        <v>1246</v>
      </c>
      <c r="P24430">
        <v>0.14680000000000001</v>
      </c>
      <c r="Q24430">
        <v>-1.23E-2</v>
      </c>
      <c r="R24430">
        <v>0</v>
      </c>
      <c r="S24430">
        <v>0.15909999999999999</v>
      </c>
      <c r="U24430">
        <v>3</v>
      </c>
      <c r="V24430" s="8">
        <v>40155</v>
      </c>
    </row>
    <row r="24431" spans="1:22" x14ac:dyDescent="0.2">
      <c r="A24431" t="s">
        <v>21111</v>
      </c>
      <c r="B24431">
        <v>2</v>
      </c>
      <c r="C24431">
        <v>2010</v>
      </c>
      <c r="E24431" t="s">
        <v>1301</v>
      </c>
      <c r="F24431">
        <v>1.98</v>
      </c>
      <c r="G24431" t="s">
        <v>28997</v>
      </c>
      <c r="H24431" t="s">
        <v>25181</v>
      </c>
      <c r="L24431">
        <v>0.14960000000000001</v>
      </c>
      <c r="M24431" t="s">
        <v>1246</v>
      </c>
      <c r="N24431">
        <v>0.14960000000000001</v>
      </c>
      <c r="O24431" t="s">
        <v>1246</v>
      </c>
      <c r="P24431">
        <v>0.14130000000000001</v>
      </c>
      <c r="Q24431">
        <v>-1.2E-2</v>
      </c>
      <c r="R24431">
        <v>0</v>
      </c>
      <c r="S24431">
        <v>0.15329999999999999</v>
      </c>
      <c r="U24431">
        <v>107</v>
      </c>
      <c r="V24431" s="8">
        <v>40155</v>
      </c>
    </row>
    <row r="24432" spans="1:22" x14ac:dyDescent="0.2">
      <c r="A24432" t="s">
        <v>21111</v>
      </c>
      <c r="B24432">
        <v>2</v>
      </c>
      <c r="C24432">
        <v>2010</v>
      </c>
      <c r="E24432" t="s">
        <v>1301</v>
      </c>
      <c r="F24432">
        <v>1.99</v>
      </c>
      <c r="G24432" t="s">
        <v>28998</v>
      </c>
      <c r="H24432" t="s">
        <v>25181</v>
      </c>
      <c r="L24432">
        <v>0.13650000000000001</v>
      </c>
      <c r="M24432" t="s">
        <v>1246</v>
      </c>
      <c r="N24432">
        <v>0.13650000000000001</v>
      </c>
      <c r="O24432" t="s">
        <v>1246</v>
      </c>
      <c r="P24432">
        <v>0.13600000000000001</v>
      </c>
      <c r="Q24432">
        <v>-1.1599999999999999E-2</v>
      </c>
      <c r="R24432">
        <v>0</v>
      </c>
      <c r="S24432">
        <v>0.14760000000000001</v>
      </c>
      <c r="U24432">
        <v>2</v>
      </c>
      <c r="V24432" s="8">
        <v>40155</v>
      </c>
    </row>
    <row r="24433" spans="1:22" x14ac:dyDescent="0.2">
      <c r="A24433" t="s">
        <v>21111</v>
      </c>
      <c r="B24433">
        <v>2</v>
      </c>
      <c r="C24433">
        <v>2010</v>
      </c>
      <c r="E24433" t="s">
        <v>1301</v>
      </c>
      <c r="F24433">
        <v>2</v>
      </c>
      <c r="G24433" t="s">
        <v>28999</v>
      </c>
      <c r="H24433" t="s">
        <v>25181</v>
      </c>
      <c r="L24433">
        <v>0.1288</v>
      </c>
      <c r="M24433" t="s">
        <v>1246</v>
      </c>
      <c r="N24433">
        <v>0.1328</v>
      </c>
      <c r="O24433" t="s">
        <v>1246</v>
      </c>
      <c r="P24433">
        <v>0.1308</v>
      </c>
      <c r="Q24433">
        <v>-1.1299999999999999E-2</v>
      </c>
      <c r="R24433">
        <v>0</v>
      </c>
      <c r="S24433">
        <v>0.1421</v>
      </c>
      <c r="U24433">
        <v>1441</v>
      </c>
      <c r="V24433" s="8">
        <v>40155</v>
      </c>
    </row>
    <row r="24434" spans="1:22" x14ac:dyDescent="0.2">
      <c r="A24434" t="s">
        <v>21111</v>
      </c>
      <c r="B24434">
        <v>2</v>
      </c>
      <c r="C24434">
        <v>2010</v>
      </c>
      <c r="E24434" t="s">
        <v>1301</v>
      </c>
      <c r="F24434">
        <v>2.0099999999999998</v>
      </c>
      <c r="G24434" t="s">
        <v>29000</v>
      </c>
      <c r="H24434" t="s">
        <v>25181</v>
      </c>
      <c r="L24434">
        <v>0.1232</v>
      </c>
      <c r="M24434" t="s">
        <v>1246</v>
      </c>
      <c r="N24434">
        <v>0.12659999999999999</v>
      </c>
      <c r="O24434" t="s">
        <v>1246</v>
      </c>
      <c r="P24434">
        <v>0.12570000000000001</v>
      </c>
      <c r="Q24434">
        <v>-1.0999999999999999E-2</v>
      </c>
      <c r="R24434">
        <v>0</v>
      </c>
      <c r="S24434">
        <v>0.13669999999999999</v>
      </c>
      <c r="U24434">
        <v>2</v>
      </c>
      <c r="V24434" s="8">
        <v>40155</v>
      </c>
    </row>
    <row r="24435" spans="1:22" x14ac:dyDescent="0.2">
      <c r="A24435" t="s">
        <v>21111</v>
      </c>
      <c r="B24435">
        <v>2</v>
      </c>
      <c r="C24435">
        <v>2010</v>
      </c>
      <c r="E24435" t="s">
        <v>1301</v>
      </c>
      <c r="F24435">
        <v>2.02</v>
      </c>
      <c r="G24435" t="s">
        <v>29001</v>
      </c>
      <c r="H24435" t="s">
        <v>25181</v>
      </c>
      <c r="L24435">
        <v>0.11849999999999999</v>
      </c>
      <c r="M24435" t="s">
        <v>1246</v>
      </c>
      <c r="N24435">
        <v>0.12180000000000001</v>
      </c>
      <c r="O24435" t="s">
        <v>1246</v>
      </c>
      <c r="P24435">
        <v>0.1207</v>
      </c>
      <c r="Q24435">
        <v>-1.0699999999999999E-2</v>
      </c>
      <c r="R24435">
        <v>0</v>
      </c>
      <c r="S24435">
        <v>0.13139999999999999</v>
      </c>
      <c r="U24435">
        <v>16</v>
      </c>
      <c r="V24435" s="8">
        <v>40155</v>
      </c>
    </row>
    <row r="24436" spans="1:22" x14ac:dyDescent="0.2">
      <c r="A24436" t="s">
        <v>21111</v>
      </c>
      <c r="B24436">
        <v>2</v>
      </c>
      <c r="C24436">
        <v>2010</v>
      </c>
      <c r="E24436" t="s">
        <v>1301</v>
      </c>
      <c r="F24436">
        <v>2.0299999999999998</v>
      </c>
      <c r="G24436" t="s">
        <v>29002</v>
      </c>
      <c r="H24436" t="s">
        <v>25181</v>
      </c>
      <c r="L24436">
        <v>0.114</v>
      </c>
      <c r="M24436" t="s">
        <v>1246</v>
      </c>
      <c r="N24436">
        <v>0.1172</v>
      </c>
      <c r="O24436" t="s">
        <v>1246</v>
      </c>
      <c r="P24436">
        <v>0.11609999999999999</v>
      </c>
      <c r="Q24436">
        <v>-1.01E-2</v>
      </c>
      <c r="R24436">
        <v>2</v>
      </c>
      <c r="S24436">
        <v>0.12620000000000001</v>
      </c>
      <c r="U24436">
        <v>1214</v>
      </c>
      <c r="V24436" s="8">
        <v>40155</v>
      </c>
    </row>
    <row r="24437" spans="1:22" x14ac:dyDescent="0.2">
      <c r="A24437" t="s">
        <v>21111</v>
      </c>
      <c r="B24437">
        <v>2</v>
      </c>
      <c r="C24437">
        <v>2010</v>
      </c>
      <c r="E24437" t="s">
        <v>1301</v>
      </c>
      <c r="F24437">
        <v>2.04</v>
      </c>
      <c r="G24437" t="s">
        <v>29003</v>
      </c>
      <c r="H24437" t="s">
        <v>25181</v>
      </c>
      <c r="L24437">
        <v>0.1096</v>
      </c>
      <c r="M24437" t="s">
        <v>1246</v>
      </c>
      <c r="N24437">
        <v>0.11269999999999999</v>
      </c>
      <c r="O24437" t="s">
        <v>1246</v>
      </c>
      <c r="P24437">
        <v>0.1116</v>
      </c>
      <c r="Q24437">
        <v>-9.5999999999999992E-3</v>
      </c>
      <c r="R24437">
        <v>0</v>
      </c>
      <c r="S24437">
        <v>0.1212</v>
      </c>
      <c r="U24437">
        <v>15</v>
      </c>
      <c r="V24437" s="8">
        <v>40155</v>
      </c>
    </row>
    <row r="24438" spans="1:22" x14ac:dyDescent="0.2">
      <c r="A24438" t="s">
        <v>21111</v>
      </c>
      <c r="B24438">
        <v>2</v>
      </c>
      <c r="C24438">
        <v>2010</v>
      </c>
      <c r="E24438" t="s">
        <v>1301</v>
      </c>
      <c r="F24438">
        <v>2.0499999999999998</v>
      </c>
      <c r="G24438" t="s">
        <v>29004</v>
      </c>
      <c r="H24438" t="s">
        <v>25181</v>
      </c>
      <c r="L24438">
        <v>0.10539999999999999</v>
      </c>
      <c r="M24438" t="s">
        <v>1246</v>
      </c>
      <c r="N24438">
        <v>0.1085</v>
      </c>
      <c r="O24438" t="s">
        <v>1246</v>
      </c>
      <c r="P24438">
        <v>0.1072</v>
      </c>
      <c r="Q24438">
        <v>-9.2999999999999992E-3</v>
      </c>
      <c r="R24438">
        <v>0</v>
      </c>
      <c r="S24438">
        <v>0.11650000000000001</v>
      </c>
      <c r="U24438">
        <v>134</v>
      </c>
      <c r="V24438" s="8">
        <v>40155</v>
      </c>
    </row>
    <row r="24439" spans="1:22" x14ac:dyDescent="0.2">
      <c r="A24439" t="s">
        <v>21111</v>
      </c>
      <c r="B24439">
        <v>2</v>
      </c>
      <c r="C24439">
        <v>2010</v>
      </c>
      <c r="E24439" t="s">
        <v>1301</v>
      </c>
      <c r="F24439">
        <v>2.06</v>
      </c>
      <c r="G24439" t="s">
        <v>29005</v>
      </c>
      <c r="H24439" t="s">
        <v>25181</v>
      </c>
      <c r="L24439">
        <v>0.1011</v>
      </c>
      <c r="M24439" t="s">
        <v>1246</v>
      </c>
      <c r="N24439">
        <v>0.1042</v>
      </c>
      <c r="O24439" t="s">
        <v>1246</v>
      </c>
      <c r="P24439">
        <v>0.10299999999999999</v>
      </c>
      <c r="Q24439">
        <v>-8.9999999999999993E-3</v>
      </c>
      <c r="R24439">
        <v>0</v>
      </c>
      <c r="S24439">
        <v>0.112</v>
      </c>
      <c r="U24439">
        <v>1536</v>
      </c>
      <c r="V24439" s="8">
        <v>40155</v>
      </c>
    </row>
    <row r="24440" spans="1:22" x14ac:dyDescent="0.2">
      <c r="A24440" t="s">
        <v>21111</v>
      </c>
      <c r="B24440">
        <v>2</v>
      </c>
      <c r="C24440">
        <v>2010</v>
      </c>
      <c r="E24440" t="s">
        <v>1301</v>
      </c>
      <c r="F24440">
        <v>2.0699999999999998</v>
      </c>
      <c r="G24440" t="s">
        <v>29006</v>
      </c>
      <c r="H24440" t="s">
        <v>25181</v>
      </c>
      <c r="L24440">
        <v>9.7199999999999995E-2</v>
      </c>
      <c r="M24440" t="s">
        <v>1246</v>
      </c>
      <c r="N24440">
        <v>0.1003</v>
      </c>
      <c r="O24440" t="s">
        <v>1246</v>
      </c>
      <c r="P24440">
        <v>9.8799999999999999E-2</v>
      </c>
      <c r="Q24440">
        <v>-8.8000000000000005E-3</v>
      </c>
      <c r="R24440">
        <v>0</v>
      </c>
      <c r="S24440">
        <v>0.1076</v>
      </c>
      <c r="T24440">
        <v>1</v>
      </c>
      <c r="U24440">
        <v>99</v>
      </c>
      <c r="V24440" s="8">
        <v>40155</v>
      </c>
    </row>
    <row r="24441" spans="1:22" x14ac:dyDescent="0.2">
      <c r="A24441" t="s">
        <v>21111</v>
      </c>
      <c r="B24441">
        <v>2</v>
      </c>
      <c r="C24441">
        <v>2010</v>
      </c>
      <c r="E24441" t="s">
        <v>1301</v>
      </c>
      <c r="F24441">
        <v>2.08</v>
      </c>
      <c r="G24441" t="s">
        <v>29007</v>
      </c>
      <c r="H24441" t="s">
        <v>25181</v>
      </c>
      <c r="L24441">
        <v>9.3399999999999997E-2</v>
      </c>
      <c r="M24441" t="s">
        <v>1246</v>
      </c>
      <c r="N24441">
        <v>9.64E-2</v>
      </c>
      <c r="O24441" t="s">
        <v>1246</v>
      </c>
      <c r="P24441">
        <v>9.4899999999999998E-2</v>
      </c>
      <c r="Q24441">
        <v>-8.3999999999999995E-3</v>
      </c>
      <c r="R24441">
        <v>0</v>
      </c>
      <c r="S24441">
        <v>0.1033</v>
      </c>
      <c r="U24441">
        <v>140</v>
      </c>
      <c r="V24441" s="8">
        <v>40155</v>
      </c>
    </row>
    <row r="24442" spans="1:22" x14ac:dyDescent="0.2">
      <c r="A24442" t="s">
        <v>21111</v>
      </c>
      <c r="B24442">
        <v>2</v>
      </c>
      <c r="C24442">
        <v>2010</v>
      </c>
      <c r="E24442" t="s">
        <v>1301</v>
      </c>
      <c r="F24442">
        <v>2.09</v>
      </c>
      <c r="G24442" t="s">
        <v>29008</v>
      </c>
      <c r="H24442" t="s">
        <v>25181</v>
      </c>
      <c r="L24442">
        <v>8.9899999999999994E-2</v>
      </c>
      <c r="M24442" t="s">
        <v>1246</v>
      </c>
      <c r="N24442">
        <v>9.2499999999999999E-2</v>
      </c>
      <c r="O24442" t="s">
        <v>1246</v>
      </c>
      <c r="P24442">
        <v>9.0999999999999998E-2</v>
      </c>
      <c r="Q24442">
        <v>-8.0999999999999996E-3</v>
      </c>
      <c r="R24442">
        <v>0</v>
      </c>
      <c r="S24442">
        <v>9.9099999999999994E-2</v>
      </c>
      <c r="U24442">
        <v>6</v>
      </c>
      <c r="V24442" s="8">
        <v>40155</v>
      </c>
    </row>
    <row r="24443" spans="1:22" x14ac:dyDescent="0.2">
      <c r="A24443" t="s">
        <v>21111</v>
      </c>
      <c r="B24443">
        <v>2</v>
      </c>
      <c r="C24443">
        <v>2010</v>
      </c>
      <c r="E24443" t="s">
        <v>1301</v>
      </c>
      <c r="F24443">
        <v>2.1</v>
      </c>
      <c r="G24443" t="s">
        <v>29009</v>
      </c>
      <c r="H24443" t="s">
        <v>25181</v>
      </c>
      <c r="L24443">
        <v>8.6400000000000005E-2</v>
      </c>
      <c r="M24443" t="s">
        <v>1246</v>
      </c>
      <c r="N24443">
        <v>8.8800000000000004E-2</v>
      </c>
      <c r="O24443" t="s">
        <v>1245</v>
      </c>
      <c r="P24443">
        <v>8.72E-2</v>
      </c>
      <c r="Q24443">
        <v>-7.9000000000000008E-3</v>
      </c>
      <c r="R24443">
        <v>0</v>
      </c>
      <c r="S24443">
        <v>9.5100000000000004E-2</v>
      </c>
      <c r="U24443">
        <v>522</v>
      </c>
      <c r="V24443" s="8">
        <v>40155</v>
      </c>
    </row>
    <row r="24444" spans="1:22" x14ac:dyDescent="0.2">
      <c r="A24444" t="s">
        <v>21111</v>
      </c>
      <c r="B24444">
        <v>2</v>
      </c>
      <c r="C24444">
        <v>2010</v>
      </c>
      <c r="E24444" t="s">
        <v>1301</v>
      </c>
      <c r="F24444">
        <v>2.11</v>
      </c>
      <c r="G24444" t="s">
        <v>29010</v>
      </c>
      <c r="H24444" t="s">
        <v>25181</v>
      </c>
      <c r="L24444">
        <v>8.2799999999999999E-2</v>
      </c>
      <c r="M24444" t="s">
        <v>1246</v>
      </c>
      <c r="N24444">
        <v>8.5099999999999995E-2</v>
      </c>
      <c r="O24444" t="s">
        <v>1245</v>
      </c>
      <c r="P24444">
        <v>8.3599999999999994E-2</v>
      </c>
      <c r="Q24444">
        <v>-7.4999999999999997E-3</v>
      </c>
      <c r="R24444">
        <v>0</v>
      </c>
      <c r="S24444">
        <v>9.11E-2</v>
      </c>
      <c r="U24444">
        <v>1235</v>
      </c>
      <c r="V24444" s="8">
        <v>40155</v>
      </c>
    </row>
    <row r="24445" spans="1:22" x14ac:dyDescent="0.2">
      <c r="A24445" t="s">
        <v>21111</v>
      </c>
      <c r="B24445">
        <v>2</v>
      </c>
      <c r="C24445">
        <v>2010</v>
      </c>
      <c r="E24445" t="s">
        <v>1301</v>
      </c>
      <c r="F24445">
        <v>2.12</v>
      </c>
      <c r="G24445" t="s">
        <v>29011</v>
      </c>
      <c r="H24445" t="s">
        <v>25181</v>
      </c>
      <c r="L24445">
        <v>7.9500000000000001E-2</v>
      </c>
      <c r="M24445" t="s">
        <v>1246</v>
      </c>
      <c r="N24445">
        <v>8.1299999999999997E-2</v>
      </c>
      <c r="O24445" t="s">
        <v>1245</v>
      </c>
      <c r="P24445">
        <v>8.0100000000000005E-2</v>
      </c>
      <c r="Q24445">
        <v>-7.3000000000000001E-3</v>
      </c>
      <c r="R24445">
        <v>0</v>
      </c>
      <c r="S24445">
        <v>8.7400000000000005E-2</v>
      </c>
      <c r="U24445">
        <v>27</v>
      </c>
      <c r="V24445" s="8">
        <v>40155</v>
      </c>
    </row>
    <row r="24446" spans="1:22" x14ac:dyDescent="0.2">
      <c r="A24446" t="s">
        <v>21111</v>
      </c>
      <c r="B24446">
        <v>2</v>
      </c>
      <c r="C24446">
        <v>2010</v>
      </c>
      <c r="E24446" t="s">
        <v>1301</v>
      </c>
      <c r="F24446">
        <v>2.13</v>
      </c>
      <c r="G24446" t="s">
        <v>29012</v>
      </c>
      <c r="H24446" t="s">
        <v>25181</v>
      </c>
      <c r="J24446">
        <v>7.7799999999999994E-2</v>
      </c>
      <c r="K24446" t="s">
        <v>1245</v>
      </c>
      <c r="N24446">
        <v>7.7799999999999994E-2</v>
      </c>
      <c r="O24446" t="s">
        <v>1245</v>
      </c>
      <c r="P24446">
        <v>7.6700000000000004E-2</v>
      </c>
      <c r="Q24446">
        <v>0</v>
      </c>
      <c r="R24446">
        <v>2</v>
      </c>
      <c r="V24446" s="8">
        <v>40155</v>
      </c>
    </row>
    <row r="24447" spans="1:22" x14ac:dyDescent="0.2">
      <c r="A24447" t="s">
        <v>21111</v>
      </c>
      <c r="B24447">
        <v>2</v>
      </c>
      <c r="C24447">
        <v>2010</v>
      </c>
      <c r="E24447" t="s">
        <v>1301</v>
      </c>
      <c r="F24447">
        <v>2.14</v>
      </c>
      <c r="G24447" t="s">
        <v>25260</v>
      </c>
      <c r="H24447" t="s">
        <v>25181</v>
      </c>
      <c r="L24447">
        <v>7.2900000000000006E-2</v>
      </c>
      <c r="M24447" t="s">
        <v>1246</v>
      </c>
      <c r="N24447">
        <v>7.4499999999999997E-2</v>
      </c>
      <c r="O24447" t="s">
        <v>1245</v>
      </c>
      <c r="P24447">
        <v>7.3400000000000007E-2</v>
      </c>
      <c r="Q24447">
        <v>-6.7000000000000002E-3</v>
      </c>
      <c r="R24447">
        <v>0</v>
      </c>
      <c r="S24447">
        <v>8.0100000000000005E-2</v>
      </c>
      <c r="U24447">
        <v>27</v>
      </c>
      <c r="V24447" s="8">
        <v>40155</v>
      </c>
    </row>
    <row r="24448" spans="1:22" x14ac:dyDescent="0.2">
      <c r="A24448" t="s">
        <v>21111</v>
      </c>
      <c r="B24448">
        <v>2</v>
      </c>
      <c r="C24448">
        <v>2010</v>
      </c>
      <c r="E24448" t="s">
        <v>1301</v>
      </c>
      <c r="F24448">
        <v>2.15</v>
      </c>
      <c r="G24448" t="s">
        <v>25261</v>
      </c>
      <c r="H24448" t="s">
        <v>25181</v>
      </c>
      <c r="L24448">
        <v>6.9900000000000004E-2</v>
      </c>
      <c r="M24448" t="s">
        <v>1246</v>
      </c>
      <c r="N24448">
        <v>7.1199999999999999E-2</v>
      </c>
      <c r="O24448" t="s">
        <v>1245</v>
      </c>
      <c r="P24448">
        <v>7.0199999999999999E-2</v>
      </c>
      <c r="Q24448">
        <v>-6.4999999999999997E-3</v>
      </c>
      <c r="R24448">
        <v>0</v>
      </c>
      <c r="S24448">
        <v>7.6700000000000004E-2</v>
      </c>
      <c r="U24448">
        <v>31</v>
      </c>
      <c r="V24448" s="8">
        <v>40155</v>
      </c>
    </row>
    <row r="24449" spans="1:22" x14ac:dyDescent="0.2">
      <c r="A24449" t="s">
        <v>21111</v>
      </c>
      <c r="B24449">
        <v>2</v>
      </c>
      <c r="C24449">
        <v>2010</v>
      </c>
      <c r="E24449" t="s">
        <v>1301</v>
      </c>
      <c r="F24449">
        <v>2.16</v>
      </c>
      <c r="G24449" t="s">
        <v>25262</v>
      </c>
      <c r="H24449" t="s">
        <v>25181</v>
      </c>
      <c r="L24449">
        <v>6.7100000000000007E-2</v>
      </c>
      <c r="M24449" t="s">
        <v>1246</v>
      </c>
      <c r="N24449">
        <v>6.7799999999999999E-2</v>
      </c>
      <c r="O24449" t="s">
        <v>1245</v>
      </c>
      <c r="P24449">
        <v>6.7100000000000007E-2</v>
      </c>
      <c r="Q24449">
        <v>-6.3E-3</v>
      </c>
      <c r="R24449">
        <v>0</v>
      </c>
      <c r="S24449">
        <v>7.3400000000000007E-2</v>
      </c>
      <c r="U24449">
        <v>7</v>
      </c>
      <c r="V24449" s="8">
        <v>40155</v>
      </c>
    </row>
    <row r="24450" spans="1:22" x14ac:dyDescent="0.2">
      <c r="A24450" t="s">
        <v>21111</v>
      </c>
      <c r="B24450">
        <v>2</v>
      </c>
      <c r="C24450">
        <v>2010</v>
      </c>
      <c r="E24450" t="s">
        <v>1301</v>
      </c>
      <c r="F24450">
        <v>2.17</v>
      </c>
      <c r="G24450" t="s">
        <v>25263</v>
      </c>
      <c r="H24450" t="s">
        <v>25181</v>
      </c>
      <c r="L24450">
        <v>6.4199999999999993E-2</v>
      </c>
      <c r="M24450" t="s">
        <v>1246</v>
      </c>
      <c r="N24450">
        <v>6.5000000000000002E-2</v>
      </c>
      <c r="O24450" t="s">
        <v>1245</v>
      </c>
      <c r="P24450">
        <v>6.4199999999999993E-2</v>
      </c>
      <c r="Q24450">
        <v>-6.0000000000000001E-3</v>
      </c>
      <c r="R24450">
        <v>0</v>
      </c>
      <c r="S24450">
        <v>7.0199999999999999E-2</v>
      </c>
      <c r="T24450">
        <v>1</v>
      </c>
      <c r="U24450">
        <v>5</v>
      </c>
      <c r="V24450" s="8">
        <v>40155</v>
      </c>
    </row>
    <row r="24451" spans="1:22" x14ac:dyDescent="0.2">
      <c r="A24451" t="s">
        <v>21111</v>
      </c>
      <c r="B24451">
        <v>2</v>
      </c>
      <c r="C24451">
        <v>2010</v>
      </c>
      <c r="E24451" t="s">
        <v>1301</v>
      </c>
      <c r="F24451">
        <v>2.1800000000000002</v>
      </c>
      <c r="G24451" t="s">
        <v>25264</v>
      </c>
      <c r="H24451" t="s">
        <v>25181</v>
      </c>
      <c r="L24451">
        <v>6.1499999999999999E-2</v>
      </c>
      <c r="M24451" t="s">
        <v>1246</v>
      </c>
      <c r="N24451">
        <v>6.1699999999999998E-2</v>
      </c>
      <c r="O24451" t="s">
        <v>1245</v>
      </c>
      <c r="P24451">
        <v>6.13E-2</v>
      </c>
      <c r="Q24451">
        <v>-5.7999999999999996E-3</v>
      </c>
      <c r="R24451">
        <v>0</v>
      </c>
      <c r="S24451">
        <v>6.7100000000000007E-2</v>
      </c>
      <c r="U24451">
        <v>17</v>
      </c>
      <c r="V24451" s="8">
        <v>40155</v>
      </c>
    </row>
    <row r="24452" spans="1:22" x14ac:dyDescent="0.2">
      <c r="A24452" t="s">
        <v>21111</v>
      </c>
      <c r="B24452">
        <v>2</v>
      </c>
      <c r="C24452">
        <v>2010</v>
      </c>
      <c r="E24452" t="s">
        <v>1301</v>
      </c>
      <c r="F24452">
        <v>2.2000000000000002</v>
      </c>
      <c r="G24452" t="s">
        <v>25265</v>
      </c>
      <c r="H24452" t="s">
        <v>25181</v>
      </c>
      <c r="L24452">
        <v>5.62E-2</v>
      </c>
      <c r="M24452" t="s">
        <v>1246</v>
      </c>
      <c r="N24452">
        <v>5.62E-2</v>
      </c>
      <c r="O24452" t="s">
        <v>1246</v>
      </c>
      <c r="P24452">
        <v>5.5899999999999998E-2</v>
      </c>
      <c r="Q24452">
        <v>-5.3E-3</v>
      </c>
      <c r="R24452">
        <v>0</v>
      </c>
      <c r="S24452">
        <v>6.1199999999999997E-2</v>
      </c>
      <c r="U24452">
        <v>148</v>
      </c>
      <c r="V24452" s="8">
        <v>40155</v>
      </c>
    </row>
    <row r="24453" spans="1:22" x14ac:dyDescent="0.2">
      <c r="A24453" t="s">
        <v>21111</v>
      </c>
      <c r="B24453">
        <v>2</v>
      </c>
      <c r="C24453">
        <v>2010</v>
      </c>
      <c r="E24453" t="s">
        <v>1301</v>
      </c>
      <c r="F24453">
        <v>2.21</v>
      </c>
      <c r="G24453" t="s">
        <v>25266</v>
      </c>
      <c r="H24453" t="s">
        <v>25181</v>
      </c>
      <c r="L24453">
        <v>5.3900000000000003E-2</v>
      </c>
      <c r="M24453" t="s">
        <v>1246</v>
      </c>
      <c r="N24453">
        <v>5.3900000000000003E-2</v>
      </c>
      <c r="O24453" t="s">
        <v>1246</v>
      </c>
      <c r="P24453">
        <v>5.33E-2</v>
      </c>
      <c r="Q24453">
        <v>-5.1000000000000004E-3</v>
      </c>
      <c r="R24453">
        <v>0</v>
      </c>
      <c r="S24453">
        <v>5.8400000000000001E-2</v>
      </c>
      <c r="U24453">
        <v>10</v>
      </c>
      <c r="V24453" s="8">
        <v>40155</v>
      </c>
    </row>
    <row r="24454" spans="1:22" x14ac:dyDescent="0.2">
      <c r="A24454" t="s">
        <v>21111</v>
      </c>
      <c r="B24454">
        <v>2</v>
      </c>
      <c r="C24454">
        <v>2010</v>
      </c>
      <c r="E24454" t="s">
        <v>1301</v>
      </c>
      <c r="F24454">
        <v>2.2200000000000002</v>
      </c>
      <c r="G24454" t="s">
        <v>25267</v>
      </c>
      <c r="H24454" t="s">
        <v>25181</v>
      </c>
      <c r="L24454">
        <v>5.16E-2</v>
      </c>
      <c r="M24454" t="s">
        <v>1246</v>
      </c>
      <c r="N24454">
        <v>5.16E-2</v>
      </c>
      <c r="O24454" t="s">
        <v>1246</v>
      </c>
      <c r="P24454">
        <v>5.0900000000000001E-2</v>
      </c>
      <c r="Q24454">
        <v>-4.7999999999999996E-3</v>
      </c>
      <c r="R24454">
        <v>0</v>
      </c>
      <c r="S24454">
        <v>5.57E-2</v>
      </c>
      <c r="U24454">
        <v>2</v>
      </c>
      <c r="V24454" s="8">
        <v>40155</v>
      </c>
    </row>
    <row r="24455" spans="1:22" x14ac:dyDescent="0.2">
      <c r="A24455" t="s">
        <v>21111</v>
      </c>
      <c r="B24455">
        <v>2</v>
      </c>
      <c r="C24455">
        <v>2010</v>
      </c>
      <c r="E24455" t="s">
        <v>1301</v>
      </c>
      <c r="F24455">
        <v>2.23</v>
      </c>
      <c r="G24455" t="s">
        <v>25268</v>
      </c>
      <c r="H24455" t="s">
        <v>25181</v>
      </c>
      <c r="L24455">
        <v>4.9299999999999997E-2</v>
      </c>
      <c r="M24455" t="s">
        <v>1246</v>
      </c>
      <c r="N24455">
        <v>0.05</v>
      </c>
      <c r="O24455" t="s">
        <v>1246</v>
      </c>
      <c r="P24455">
        <v>4.8500000000000001E-2</v>
      </c>
      <c r="Q24455">
        <v>-4.7000000000000002E-3</v>
      </c>
      <c r="R24455">
        <v>0</v>
      </c>
      <c r="S24455">
        <v>5.3199999999999997E-2</v>
      </c>
      <c r="U24455">
        <v>1</v>
      </c>
      <c r="V24455" s="8">
        <v>40155</v>
      </c>
    </row>
    <row r="24456" spans="1:22" x14ac:dyDescent="0.2">
      <c r="A24456" t="s">
        <v>21111</v>
      </c>
      <c r="B24456">
        <v>2</v>
      </c>
      <c r="C24456">
        <v>2010</v>
      </c>
      <c r="E24456" t="s">
        <v>1301</v>
      </c>
      <c r="F24456">
        <v>2.2400000000000002</v>
      </c>
      <c r="G24456" t="s">
        <v>25269</v>
      </c>
      <c r="H24456" t="s">
        <v>25181</v>
      </c>
      <c r="L24456">
        <v>4.7100000000000003E-2</v>
      </c>
      <c r="M24456" t="s">
        <v>1246</v>
      </c>
      <c r="N24456">
        <v>4.7100000000000003E-2</v>
      </c>
      <c r="O24456" t="s">
        <v>1246</v>
      </c>
      <c r="P24456">
        <v>4.6300000000000001E-2</v>
      </c>
      <c r="Q24456">
        <v>-4.4000000000000003E-3</v>
      </c>
      <c r="R24456">
        <v>0</v>
      </c>
      <c r="S24456">
        <v>5.0700000000000002E-2</v>
      </c>
      <c r="U24456">
        <v>20</v>
      </c>
      <c r="V24456" s="8">
        <v>40155</v>
      </c>
    </row>
    <row r="24457" spans="1:22" x14ac:dyDescent="0.2">
      <c r="A24457" t="s">
        <v>21111</v>
      </c>
      <c r="B24457">
        <v>2</v>
      </c>
      <c r="C24457">
        <v>2010</v>
      </c>
      <c r="E24457" t="s">
        <v>1301</v>
      </c>
      <c r="F24457">
        <v>2.25</v>
      </c>
      <c r="G24457" t="s">
        <v>25270</v>
      </c>
      <c r="H24457" t="s">
        <v>25181</v>
      </c>
      <c r="L24457">
        <v>4.4999999999999998E-2</v>
      </c>
      <c r="M24457" t="s">
        <v>1246</v>
      </c>
      <c r="N24457">
        <v>4.4999999999999998E-2</v>
      </c>
      <c r="O24457" t="s">
        <v>1246</v>
      </c>
      <c r="P24457">
        <v>4.41E-2</v>
      </c>
      <c r="Q24457">
        <v>-4.1999999999999997E-3</v>
      </c>
      <c r="R24457">
        <v>0</v>
      </c>
      <c r="S24457">
        <v>4.8300000000000003E-2</v>
      </c>
      <c r="U24457">
        <v>487</v>
      </c>
      <c r="V24457" s="8">
        <v>40155</v>
      </c>
    </row>
    <row r="24458" spans="1:22" x14ac:dyDescent="0.2">
      <c r="A24458" t="s">
        <v>21111</v>
      </c>
      <c r="B24458">
        <v>2</v>
      </c>
      <c r="C24458">
        <v>2010</v>
      </c>
      <c r="E24458" t="s">
        <v>1301</v>
      </c>
      <c r="F24458">
        <v>2.2599999999999998</v>
      </c>
      <c r="G24458" t="s">
        <v>25271</v>
      </c>
      <c r="H24458" t="s">
        <v>25181</v>
      </c>
      <c r="L24458">
        <v>4.2999999999999997E-2</v>
      </c>
      <c r="M24458" t="s">
        <v>1246</v>
      </c>
      <c r="N24458">
        <v>4.2999999999999997E-2</v>
      </c>
      <c r="O24458" t="s">
        <v>1246</v>
      </c>
      <c r="P24458">
        <v>4.2000000000000003E-2</v>
      </c>
      <c r="Q24458">
        <v>-4.0000000000000001E-3</v>
      </c>
      <c r="R24458">
        <v>0</v>
      </c>
      <c r="S24458">
        <v>4.5999999999999999E-2</v>
      </c>
      <c r="U24458">
        <v>10</v>
      </c>
      <c r="V24458" s="8">
        <v>40155</v>
      </c>
    </row>
    <row r="24459" spans="1:22" x14ac:dyDescent="0.2">
      <c r="A24459" t="s">
        <v>21111</v>
      </c>
      <c r="B24459">
        <v>2</v>
      </c>
      <c r="C24459">
        <v>2010</v>
      </c>
      <c r="E24459" t="s">
        <v>1301</v>
      </c>
      <c r="F24459">
        <v>2.27</v>
      </c>
      <c r="G24459" t="s">
        <v>25272</v>
      </c>
      <c r="H24459" t="s">
        <v>25181</v>
      </c>
      <c r="L24459">
        <v>4.1200000000000001E-2</v>
      </c>
      <c r="M24459" t="s">
        <v>1246</v>
      </c>
      <c r="N24459">
        <v>4.1200000000000001E-2</v>
      </c>
      <c r="O24459" t="s">
        <v>1246</v>
      </c>
      <c r="P24459">
        <v>0.04</v>
      </c>
      <c r="Q24459">
        <v>-3.8999999999999998E-3</v>
      </c>
      <c r="R24459">
        <v>0</v>
      </c>
      <c r="S24459">
        <v>4.3900000000000002E-2</v>
      </c>
      <c r="U24459">
        <v>10</v>
      </c>
      <c r="V24459" s="8">
        <v>40155</v>
      </c>
    </row>
    <row r="24460" spans="1:22" x14ac:dyDescent="0.2">
      <c r="A24460" t="s">
        <v>21111</v>
      </c>
      <c r="B24460">
        <v>2</v>
      </c>
      <c r="C24460">
        <v>2010</v>
      </c>
      <c r="E24460" t="s">
        <v>1301</v>
      </c>
      <c r="F24460">
        <v>2.29</v>
      </c>
      <c r="G24460" t="s">
        <v>25273</v>
      </c>
      <c r="H24460" t="s">
        <v>25181</v>
      </c>
      <c r="L24460">
        <v>3.85E-2</v>
      </c>
      <c r="M24460" t="s">
        <v>1246</v>
      </c>
      <c r="N24460">
        <v>3.85E-2</v>
      </c>
      <c r="O24460" t="s">
        <v>1246</v>
      </c>
      <c r="P24460">
        <v>3.6299999999999999E-2</v>
      </c>
      <c r="Q24460">
        <v>-3.5000000000000001E-3</v>
      </c>
      <c r="R24460">
        <v>0</v>
      </c>
      <c r="S24460">
        <v>3.9800000000000002E-2</v>
      </c>
      <c r="U24460">
        <v>4</v>
      </c>
      <c r="V24460" s="8">
        <v>40155</v>
      </c>
    </row>
    <row r="24461" spans="1:22" x14ac:dyDescent="0.2">
      <c r="A24461" t="s">
        <v>21111</v>
      </c>
      <c r="B24461">
        <v>2</v>
      </c>
      <c r="C24461">
        <v>2010</v>
      </c>
      <c r="E24461" t="s">
        <v>1301</v>
      </c>
      <c r="F24461">
        <v>2.2999999999999998</v>
      </c>
      <c r="G24461" t="s">
        <v>25274</v>
      </c>
      <c r="H24461" t="s">
        <v>25181</v>
      </c>
      <c r="L24461">
        <v>3.6799999999999999E-2</v>
      </c>
      <c r="M24461" t="s">
        <v>1246</v>
      </c>
      <c r="N24461">
        <v>3.6799999999999999E-2</v>
      </c>
      <c r="O24461" t="s">
        <v>1246</v>
      </c>
      <c r="P24461">
        <v>3.4500000000000003E-2</v>
      </c>
      <c r="Q24461">
        <v>-3.3E-3</v>
      </c>
      <c r="R24461">
        <v>0</v>
      </c>
      <c r="S24461">
        <v>3.78E-2</v>
      </c>
      <c r="U24461">
        <v>99</v>
      </c>
      <c r="V24461" s="8">
        <v>40155</v>
      </c>
    </row>
    <row r="24462" spans="1:22" x14ac:dyDescent="0.2">
      <c r="A24462" t="s">
        <v>21111</v>
      </c>
      <c r="B24462">
        <v>2</v>
      </c>
      <c r="C24462">
        <v>2010</v>
      </c>
      <c r="E24462" t="s">
        <v>1301</v>
      </c>
      <c r="F24462">
        <v>2.31</v>
      </c>
      <c r="G24462" t="s">
        <v>25275</v>
      </c>
      <c r="H24462" t="s">
        <v>25181</v>
      </c>
      <c r="L24462">
        <v>3.5099999999999999E-2</v>
      </c>
      <c r="M24462" t="s">
        <v>1246</v>
      </c>
      <c r="N24462">
        <v>3.5099999999999999E-2</v>
      </c>
      <c r="O24462" t="s">
        <v>1246</v>
      </c>
      <c r="P24462">
        <v>3.2800000000000003E-2</v>
      </c>
      <c r="Q24462">
        <v>-3.2000000000000002E-3</v>
      </c>
      <c r="R24462">
        <v>0</v>
      </c>
      <c r="S24462">
        <v>3.5999999999999997E-2</v>
      </c>
      <c r="U24462">
        <v>3</v>
      </c>
      <c r="V24462" s="8">
        <v>40155</v>
      </c>
    </row>
    <row r="24463" spans="1:22" x14ac:dyDescent="0.2">
      <c r="A24463" t="s">
        <v>21111</v>
      </c>
      <c r="B24463">
        <v>2</v>
      </c>
      <c r="C24463">
        <v>2010</v>
      </c>
      <c r="E24463" t="s">
        <v>1301</v>
      </c>
      <c r="F24463">
        <v>2.3199999999999998</v>
      </c>
      <c r="G24463" t="s">
        <v>25276</v>
      </c>
      <c r="H24463" t="s">
        <v>25181</v>
      </c>
      <c r="L24463">
        <v>3.3700000000000001E-2</v>
      </c>
      <c r="M24463" t="s">
        <v>1246</v>
      </c>
      <c r="N24463">
        <v>3.3700000000000001E-2</v>
      </c>
      <c r="O24463" t="s">
        <v>1246</v>
      </c>
      <c r="P24463">
        <v>3.1199999999999999E-2</v>
      </c>
      <c r="Q24463">
        <v>-3.0000000000000001E-3</v>
      </c>
      <c r="R24463">
        <v>0</v>
      </c>
      <c r="S24463">
        <v>3.4200000000000001E-2</v>
      </c>
      <c r="U24463">
        <v>3</v>
      </c>
      <c r="V24463" s="8">
        <v>40155</v>
      </c>
    </row>
    <row r="24464" spans="1:22" x14ac:dyDescent="0.2">
      <c r="A24464" t="s">
        <v>21111</v>
      </c>
      <c r="B24464">
        <v>2</v>
      </c>
      <c r="C24464">
        <v>2010</v>
      </c>
      <c r="E24464" t="s">
        <v>1301</v>
      </c>
      <c r="F24464">
        <v>2.33</v>
      </c>
      <c r="G24464" t="s">
        <v>25277</v>
      </c>
      <c r="H24464" t="s">
        <v>25181</v>
      </c>
      <c r="L24464">
        <v>3.2199999999999999E-2</v>
      </c>
      <c r="M24464" t="s">
        <v>1246</v>
      </c>
      <c r="N24464">
        <v>3.2199999999999999E-2</v>
      </c>
      <c r="O24464" t="s">
        <v>1246</v>
      </c>
      <c r="P24464">
        <v>2.9700000000000001E-2</v>
      </c>
      <c r="Q24464">
        <v>-2.8E-3</v>
      </c>
      <c r="R24464">
        <v>0</v>
      </c>
      <c r="S24464">
        <v>3.2500000000000001E-2</v>
      </c>
      <c r="U24464">
        <v>4</v>
      </c>
      <c r="V24464" s="8">
        <v>40155</v>
      </c>
    </row>
    <row r="24465" spans="1:22" x14ac:dyDescent="0.2">
      <c r="A24465" t="s">
        <v>21111</v>
      </c>
      <c r="B24465">
        <v>2</v>
      </c>
      <c r="C24465">
        <v>2010</v>
      </c>
      <c r="E24465" t="s">
        <v>1301</v>
      </c>
      <c r="F24465">
        <v>2.35</v>
      </c>
      <c r="G24465" t="s">
        <v>25278</v>
      </c>
      <c r="H24465" t="s">
        <v>25181</v>
      </c>
      <c r="P24465">
        <v>2.6800000000000001E-2</v>
      </c>
      <c r="Q24465">
        <v>-2.5000000000000001E-3</v>
      </c>
      <c r="R24465">
        <v>0</v>
      </c>
      <c r="S24465">
        <v>2.93E-2</v>
      </c>
      <c r="U24465">
        <v>16</v>
      </c>
      <c r="V24465" s="8">
        <v>40155</v>
      </c>
    </row>
    <row r="24466" spans="1:22" x14ac:dyDescent="0.2">
      <c r="A24466" t="s">
        <v>21111</v>
      </c>
      <c r="B24466">
        <v>2</v>
      </c>
      <c r="C24466">
        <v>2010</v>
      </c>
      <c r="E24466" t="s">
        <v>1301</v>
      </c>
      <c r="F24466">
        <v>2.36</v>
      </c>
      <c r="G24466" t="s">
        <v>25279</v>
      </c>
      <c r="H24466" t="s">
        <v>25181</v>
      </c>
      <c r="P24466">
        <v>2.5399999999999999E-2</v>
      </c>
      <c r="Q24466">
        <v>-2.5000000000000001E-3</v>
      </c>
      <c r="R24466">
        <v>0</v>
      </c>
      <c r="S24466">
        <v>2.7900000000000001E-2</v>
      </c>
      <c r="U24466">
        <v>9</v>
      </c>
      <c r="V24466" s="8">
        <v>40155</v>
      </c>
    </row>
    <row r="24467" spans="1:22" x14ac:dyDescent="0.2">
      <c r="A24467" t="s">
        <v>21111</v>
      </c>
      <c r="B24467">
        <v>2</v>
      </c>
      <c r="C24467">
        <v>2010</v>
      </c>
      <c r="E24467" t="s">
        <v>1301</v>
      </c>
      <c r="F24467">
        <v>2.37</v>
      </c>
      <c r="G24467" t="s">
        <v>25280</v>
      </c>
      <c r="H24467" t="s">
        <v>25181</v>
      </c>
      <c r="P24467">
        <v>2.41E-2</v>
      </c>
      <c r="Q24467">
        <v>-2.3E-3</v>
      </c>
      <c r="R24467">
        <v>0</v>
      </c>
      <c r="S24467">
        <v>2.64E-2</v>
      </c>
      <c r="U24467">
        <v>19</v>
      </c>
      <c r="V24467" s="8">
        <v>40155</v>
      </c>
    </row>
    <row r="24468" spans="1:22" x14ac:dyDescent="0.2">
      <c r="A24468" t="s">
        <v>21111</v>
      </c>
      <c r="B24468">
        <v>2</v>
      </c>
      <c r="C24468">
        <v>2010</v>
      </c>
      <c r="E24468" t="s">
        <v>1301</v>
      </c>
      <c r="F24468">
        <v>2.38</v>
      </c>
      <c r="G24468" t="s">
        <v>25281</v>
      </c>
      <c r="H24468" t="s">
        <v>25181</v>
      </c>
      <c r="P24468">
        <v>2.29E-2</v>
      </c>
      <c r="Q24468">
        <v>-2.2000000000000001E-3</v>
      </c>
      <c r="R24468">
        <v>0</v>
      </c>
      <c r="S24468">
        <v>2.5100000000000001E-2</v>
      </c>
      <c r="U24468">
        <v>9</v>
      </c>
      <c r="V24468" s="8">
        <v>40155</v>
      </c>
    </row>
    <row r="24469" spans="1:22" x14ac:dyDescent="0.2">
      <c r="A24469" t="s">
        <v>21111</v>
      </c>
      <c r="B24469">
        <v>2</v>
      </c>
      <c r="C24469">
        <v>2010</v>
      </c>
      <c r="E24469" t="s">
        <v>1301</v>
      </c>
      <c r="F24469">
        <v>2.39</v>
      </c>
      <c r="G24469" t="s">
        <v>25282</v>
      </c>
      <c r="H24469" t="s">
        <v>25181</v>
      </c>
      <c r="P24469">
        <v>2.1700000000000001E-2</v>
      </c>
      <c r="Q24469">
        <v>-2.0999999999999999E-3</v>
      </c>
      <c r="R24469">
        <v>0</v>
      </c>
      <c r="S24469">
        <v>2.3800000000000002E-2</v>
      </c>
      <c r="U24469">
        <v>13</v>
      </c>
      <c r="V24469" s="8">
        <v>40155</v>
      </c>
    </row>
    <row r="24470" spans="1:22" x14ac:dyDescent="0.2">
      <c r="A24470" t="s">
        <v>21111</v>
      </c>
      <c r="B24470">
        <v>2</v>
      </c>
      <c r="C24470">
        <v>2010</v>
      </c>
      <c r="E24470" t="s">
        <v>1301</v>
      </c>
      <c r="F24470">
        <v>2.4</v>
      </c>
      <c r="G24470" t="s">
        <v>25283</v>
      </c>
      <c r="H24470" t="s">
        <v>25181</v>
      </c>
      <c r="P24470">
        <v>2.06E-2</v>
      </c>
      <c r="Q24470">
        <v>-2E-3</v>
      </c>
      <c r="R24470">
        <v>0</v>
      </c>
      <c r="S24470">
        <v>2.2599999999999999E-2</v>
      </c>
      <c r="U24470">
        <v>109</v>
      </c>
      <c r="V24470" s="8">
        <v>40155</v>
      </c>
    </row>
    <row r="24471" spans="1:22" x14ac:dyDescent="0.2">
      <c r="A24471" t="s">
        <v>21111</v>
      </c>
      <c r="B24471">
        <v>2</v>
      </c>
      <c r="C24471">
        <v>2010</v>
      </c>
      <c r="E24471" t="s">
        <v>1301</v>
      </c>
      <c r="F24471">
        <v>2.4500000000000002</v>
      </c>
      <c r="G24471" t="s">
        <v>25284</v>
      </c>
      <c r="H24471" t="s">
        <v>25181</v>
      </c>
      <c r="P24471">
        <v>1.5800000000000002E-2</v>
      </c>
      <c r="Q24471">
        <v>-1.4E-3</v>
      </c>
      <c r="R24471">
        <v>0</v>
      </c>
      <c r="S24471">
        <v>1.72E-2</v>
      </c>
      <c r="U24471">
        <v>17</v>
      </c>
      <c r="V24471" s="8">
        <v>40155</v>
      </c>
    </row>
    <row r="24472" spans="1:22" x14ac:dyDescent="0.2">
      <c r="A24472" t="s">
        <v>21111</v>
      </c>
      <c r="B24472">
        <v>2</v>
      </c>
      <c r="C24472">
        <v>2010</v>
      </c>
      <c r="E24472" t="s">
        <v>1301</v>
      </c>
      <c r="F24472">
        <v>2.4700000000000002</v>
      </c>
      <c r="G24472" t="s">
        <v>25285</v>
      </c>
      <c r="H24472" t="s">
        <v>25181</v>
      </c>
      <c r="P24472">
        <v>1.4200000000000001E-2</v>
      </c>
      <c r="Q24472">
        <v>-1.2999999999999999E-3</v>
      </c>
      <c r="R24472">
        <v>0</v>
      </c>
      <c r="S24472">
        <v>1.55E-2</v>
      </c>
      <c r="U24472">
        <v>3</v>
      </c>
      <c r="V24472" s="8">
        <v>40155</v>
      </c>
    </row>
    <row r="24473" spans="1:22" x14ac:dyDescent="0.2">
      <c r="A24473" t="s">
        <v>21111</v>
      </c>
      <c r="B24473">
        <v>2</v>
      </c>
      <c r="C24473">
        <v>2010</v>
      </c>
      <c r="E24473" t="s">
        <v>1301</v>
      </c>
      <c r="F24473">
        <v>2.48</v>
      </c>
      <c r="G24473" t="s">
        <v>25286</v>
      </c>
      <c r="H24473" t="s">
        <v>25181</v>
      </c>
      <c r="P24473">
        <v>1.35E-2</v>
      </c>
      <c r="Q24473">
        <v>-1.1999999999999999E-3</v>
      </c>
      <c r="R24473">
        <v>0</v>
      </c>
      <c r="S24473">
        <v>1.47E-2</v>
      </c>
      <c r="U24473">
        <v>13</v>
      </c>
      <c r="V24473" s="8">
        <v>40155</v>
      </c>
    </row>
    <row r="24474" spans="1:22" x14ac:dyDescent="0.2">
      <c r="A24474" t="s">
        <v>21111</v>
      </c>
      <c r="B24474">
        <v>2</v>
      </c>
      <c r="C24474">
        <v>2010</v>
      </c>
      <c r="E24474" t="s">
        <v>1301</v>
      </c>
      <c r="F24474">
        <v>2.4900000000000002</v>
      </c>
      <c r="G24474" t="s">
        <v>25287</v>
      </c>
      <c r="H24474" t="s">
        <v>25181</v>
      </c>
      <c r="P24474">
        <v>1.2800000000000001E-2</v>
      </c>
      <c r="Q24474">
        <v>-1.1000000000000001E-3</v>
      </c>
      <c r="R24474">
        <v>0</v>
      </c>
      <c r="S24474">
        <v>1.3899999999999999E-2</v>
      </c>
      <c r="V24474" s="8">
        <v>40155</v>
      </c>
    </row>
    <row r="24475" spans="1:22" x14ac:dyDescent="0.2">
      <c r="A24475" t="s">
        <v>21111</v>
      </c>
      <c r="B24475">
        <v>2</v>
      </c>
      <c r="C24475">
        <v>2010</v>
      </c>
      <c r="E24475" t="s">
        <v>1301</v>
      </c>
      <c r="F24475">
        <v>2.5</v>
      </c>
      <c r="G24475" t="s">
        <v>25288</v>
      </c>
      <c r="H24475" t="s">
        <v>25181</v>
      </c>
      <c r="P24475">
        <v>1.21E-2</v>
      </c>
      <c r="Q24475">
        <v>-1.1000000000000001E-3</v>
      </c>
      <c r="R24475">
        <v>0</v>
      </c>
      <c r="S24475">
        <v>1.32E-2</v>
      </c>
      <c r="U24475">
        <v>3923</v>
      </c>
      <c r="V24475" s="8">
        <v>40155</v>
      </c>
    </row>
    <row r="24476" spans="1:22" x14ac:dyDescent="0.2">
      <c r="A24476" t="s">
        <v>21111</v>
      </c>
      <c r="B24476">
        <v>2</v>
      </c>
      <c r="C24476">
        <v>2010</v>
      </c>
      <c r="E24476" t="s">
        <v>1301</v>
      </c>
      <c r="F24476">
        <v>2.5299999999999998</v>
      </c>
      <c r="G24476" t="s">
        <v>25289</v>
      </c>
      <c r="H24476" t="s">
        <v>25181</v>
      </c>
      <c r="P24476">
        <v>1.03E-2</v>
      </c>
      <c r="Q24476">
        <v>-8.9999999999999998E-4</v>
      </c>
      <c r="R24476">
        <v>0</v>
      </c>
      <c r="S24476">
        <v>1.12E-2</v>
      </c>
      <c r="U24476">
        <v>3</v>
      </c>
      <c r="V24476" s="8">
        <v>40155</v>
      </c>
    </row>
    <row r="24477" spans="1:22" x14ac:dyDescent="0.2">
      <c r="A24477" t="s">
        <v>21111</v>
      </c>
      <c r="B24477">
        <v>2</v>
      </c>
      <c r="C24477">
        <v>2010</v>
      </c>
      <c r="E24477" t="s">
        <v>1301</v>
      </c>
      <c r="F24477">
        <v>2.5499999999999998</v>
      </c>
      <c r="G24477" t="s">
        <v>25290</v>
      </c>
      <c r="H24477" t="s">
        <v>25181</v>
      </c>
      <c r="L24477">
        <v>9.4999999999999998E-3</v>
      </c>
      <c r="M24477" t="s">
        <v>1246</v>
      </c>
      <c r="N24477">
        <v>9.4999999999999998E-3</v>
      </c>
      <c r="O24477" t="s">
        <v>1246</v>
      </c>
      <c r="P24477">
        <v>9.2999999999999992E-3</v>
      </c>
      <c r="Q24477">
        <v>-8.0000000000000004E-4</v>
      </c>
      <c r="R24477">
        <v>0</v>
      </c>
      <c r="S24477">
        <v>1.01E-2</v>
      </c>
      <c r="U24477">
        <v>8</v>
      </c>
      <c r="V24477" s="8">
        <v>40155</v>
      </c>
    </row>
    <row r="24478" spans="1:22" x14ac:dyDescent="0.2">
      <c r="A24478" t="s">
        <v>21111</v>
      </c>
      <c r="B24478">
        <v>2</v>
      </c>
      <c r="C24478">
        <v>2010</v>
      </c>
      <c r="E24478" t="s">
        <v>1301</v>
      </c>
      <c r="F24478">
        <v>2.56</v>
      </c>
      <c r="G24478" t="s">
        <v>25291</v>
      </c>
      <c r="H24478" t="s">
        <v>25181</v>
      </c>
      <c r="P24478">
        <v>8.8000000000000005E-3</v>
      </c>
      <c r="Q24478">
        <v>-6.9999999999999999E-4</v>
      </c>
      <c r="R24478">
        <v>0</v>
      </c>
      <c r="S24478">
        <v>9.4999999999999998E-3</v>
      </c>
      <c r="U24478">
        <v>9</v>
      </c>
      <c r="V24478" s="8">
        <v>40155</v>
      </c>
    </row>
    <row r="24479" spans="1:22" x14ac:dyDescent="0.2">
      <c r="A24479" t="s">
        <v>21111</v>
      </c>
      <c r="B24479">
        <v>2</v>
      </c>
      <c r="C24479">
        <v>2010</v>
      </c>
      <c r="E24479" t="s">
        <v>1301</v>
      </c>
      <c r="F24479">
        <v>2.57</v>
      </c>
      <c r="G24479" t="s">
        <v>25292</v>
      </c>
      <c r="H24479" t="s">
        <v>25181</v>
      </c>
      <c r="P24479">
        <v>8.3000000000000001E-3</v>
      </c>
      <c r="Q24479">
        <v>-6.9999999999999999E-4</v>
      </c>
      <c r="R24479">
        <v>0</v>
      </c>
      <c r="S24479">
        <v>8.9999999999999993E-3</v>
      </c>
      <c r="U24479">
        <v>9</v>
      </c>
      <c r="V24479" s="8">
        <v>40155</v>
      </c>
    </row>
    <row r="24480" spans="1:22" x14ac:dyDescent="0.2">
      <c r="A24480" t="s">
        <v>21111</v>
      </c>
      <c r="B24480">
        <v>2</v>
      </c>
      <c r="C24480">
        <v>2010</v>
      </c>
      <c r="E24480" t="s">
        <v>1301</v>
      </c>
      <c r="F24480">
        <v>2.58</v>
      </c>
      <c r="G24480" t="s">
        <v>25293</v>
      </c>
      <c r="H24480" t="s">
        <v>25181</v>
      </c>
      <c r="P24480">
        <v>7.9000000000000008E-3</v>
      </c>
      <c r="Q24480">
        <v>-5.9999999999999995E-4</v>
      </c>
      <c r="R24480">
        <v>0</v>
      </c>
      <c r="S24480">
        <v>8.5000000000000006E-3</v>
      </c>
      <c r="V24480" s="8">
        <v>40155</v>
      </c>
    </row>
    <row r="24481" spans="1:22" x14ac:dyDescent="0.2">
      <c r="A24481" t="s">
        <v>21111</v>
      </c>
      <c r="B24481">
        <v>2</v>
      </c>
      <c r="C24481">
        <v>2010</v>
      </c>
      <c r="E24481" t="s">
        <v>1301</v>
      </c>
      <c r="F24481">
        <v>2.6</v>
      </c>
      <c r="G24481" t="s">
        <v>25294</v>
      </c>
      <c r="H24481" t="s">
        <v>25181</v>
      </c>
      <c r="P24481">
        <v>7.1000000000000004E-3</v>
      </c>
      <c r="Q24481">
        <v>-5.9999999999999995E-4</v>
      </c>
      <c r="R24481">
        <v>0</v>
      </c>
      <c r="S24481">
        <v>7.7000000000000002E-3</v>
      </c>
      <c r="U24481">
        <v>38</v>
      </c>
      <c r="V24481" s="8">
        <v>40155</v>
      </c>
    </row>
    <row r="24482" spans="1:22" x14ac:dyDescent="0.2">
      <c r="A24482" t="s">
        <v>21111</v>
      </c>
      <c r="B24482">
        <v>2</v>
      </c>
      <c r="C24482">
        <v>2010</v>
      </c>
      <c r="E24482" t="s">
        <v>1301</v>
      </c>
      <c r="F24482">
        <v>2.65</v>
      </c>
      <c r="G24482" t="s">
        <v>25295</v>
      </c>
      <c r="H24482" t="s">
        <v>25181</v>
      </c>
      <c r="P24482">
        <v>5.4000000000000003E-3</v>
      </c>
      <c r="Q24482">
        <v>-4.0000000000000002E-4</v>
      </c>
      <c r="R24482">
        <v>0</v>
      </c>
      <c r="S24482">
        <v>5.7999999999999996E-3</v>
      </c>
      <c r="U24482">
        <v>14</v>
      </c>
      <c r="V24482" s="8">
        <v>40155</v>
      </c>
    </row>
    <row r="24483" spans="1:22" x14ac:dyDescent="0.2">
      <c r="A24483" t="s">
        <v>21111</v>
      </c>
      <c r="B24483">
        <v>2</v>
      </c>
      <c r="C24483">
        <v>2010</v>
      </c>
      <c r="E24483" t="s">
        <v>1301</v>
      </c>
      <c r="F24483">
        <v>2.7</v>
      </c>
      <c r="G24483" t="s">
        <v>25296</v>
      </c>
      <c r="H24483" t="s">
        <v>25181</v>
      </c>
      <c r="P24483">
        <v>4.1000000000000003E-3</v>
      </c>
      <c r="Q24483">
        <v>-2.9999999999999997E-4</v>
      </c>
      <c r="R24483">
        <v>0</v>
      </c>
      <c r="S24483">
        <v>4.4000000000000003E-3</v>
      </c>
      <c r="U24483">
        <v>38</v>
      </c>
      <c r="V24483" s="8">
        <v>40155</v>
      </c>
    </row>
    <row r="24484" spans="1:22" x14ac:dyDescent="0.2">
      <c r="A24484" t="s">
        <v>21111</v>
      </c>
      <c r="B24484">
        <v>2</v>
      </c>
      <c r="C24484">
        <v>2010</v>
      </c>
      <c r="E24484" t="s">
        <v>1301</v>
      </c>
      <c r="F24484">
        <v>2.75</v>
      </c>
      <c r="G24484" t="s">
        <v>25297</v>
      </c>
      <c r="H24484" t="s">
        <v>25181</v>
      </c>
      <c r="P24484">
        <v>3.2000000000000002E-3</v>
      </c>
      <c r="Q24484">
        <v>-2.0000000000000001E-4</v>
      </c>
      <c r="R24484">
        <v>0</v>
      </c>
      <c r="S24484">
        <v>3.3999999999999998E-3</v>
      </c>
      <c r="U24484">
        <v>2</v>
      </c>
      <c r="V24484" s="8">
        <v>40155</v>
      </c>
    </row>
    <row r="24485" spans="1:22" x14ac:dyDescent="0.2">
      <c r="A24485" t="s">
        <v>21111</v>
      </c>
      <c r="B24485">
        <v>2</v>
      </c>
      <c r="C24485">
        <v>2010</v>
      </c>
      <c r="E24485" t="s">
        <v>1301</v>
      </c>
      <c r="F24485">
        <v>2.77</v>
      </c>
      <c r="G24485" t="s">
        <v>25298</v>
      </c>
      <c r="H24485" t="s">
        <v>25181</v>
      </c>
      <c r="P24485">
        <v>2.8999999999999998E-3</v>
      </c>
      <c r="Q24485">
        <v>-1E-4</v>
      </c>
      <c r="R24485">
        <v>0</v>
      </c>
      <c r="S24485">
        <v>3.0000000000000001E-3</v>
      </c>
      <c r="U24485">
        <v>6</v>
      </c>
      <c r="V24485" s="8">
        <v>40155</v>
      </c>
    </row>
    <row r="24486" spans="1:22" x14ac:dyDescent="0.2">
      <c r="A24486" t="s">
        <v>21111</v>
      </c>
      <c r="B24486">
        <v>2</v>
      </c>
      <c r="C24486">
        <v>2010</v>
      </c>
      <c r="E24486" t="s">
        <v>1301</v>
      </c>
      <c r="F24486">
        <v>2.79</v>
      </c>
      <c r="G24486" t="s">
        <v>25299</v>
      </c>
      <c r="H24486" t="s">
        <v>25181</v>
      </c>
      <c r="P24486">
        <v>2.5999999999999999E-3</v>
      </c>
      <c r="Q24486">
        <v>-1E-4</v>
      </c>
      <c r="R24486">
        <v>0</v>
      </c>
      <c r="S24486">
        <v>2.7000000000000001E-3</v>
      </c>
      <c r="U24486">
        <v>3</v>
      </c>
      <c r="V24486" s="8">
        <v>40155</v>
      </c>
    </row>
    <row r="24487" spans="1:22" x14ac:dyDescent="0.2">
      <c r="A24487" t="s">
        <v>21111</v>
      </c>
      <c r="B24487">
        <v>2</v>
      </c>
      <c r="C24487">
        <v>2010</v>
      </c>
      <c r="E24487" t="s">
        <v>1301</v>
      </c>
      <c r="F24487">
        <v>2.85</v>
      </c>
      <c r="G24487" t="s">
        <v>25300</v>
      </c>
      <c r="H24487" t="s">
        <v>25181</v>
      </c>
      <c r="P24487">
        <v>1.9E-3</v>
      </c>
      <c r="Q24487">
        <v>-1E-4</v>
      </c>
      <c r="R24487">
        <v>0</v>
      </c>
      <c r="S24487">
        <v>2E-3</v>
      </c>
      <c r="U24487">
        <v>1</v>
      </c>
      <c r="V24487" s="8">
        <v>40155</v>
      </c>
    </row>
    <row r="24488" spans="1:22" x14ac:dyDescent="0.2">
      <c r="A24488" t="s">
        <v>21111</v>
      </c>
      <c r="B24488">
        <v>2</v>
      </c>
      <c r="C24488">
        <v>2010</v>
      </c>
      <c r="E24488" t="s">
        <v>1301</v>
      </c>
      <c r="F24488">
        <v>2.9</v>
      </c>
      <c r="G24488" t="s">
        <v>25301</v>
      </c>
      <c r="H24488" t="s">
        <v>25181</v>
      </c>
      <c r="P24488">
        <v>1.4E-3</v>
      </c>
      <c r="Q24488">
        <v>-1E-4</v>
      </c>
      <c r="R24488">
        <v>0</v>
      </c>
      <c r="S24488">
        <v>1.5E-3</v>
      </c>
      <c r="V24488" s="8">
        <v>40155</v>
      </c>
    </row>
    <row r="24489" spans="1:22" x14ac:dyDescent="0.2">
      <c r="A24489" t="s">
        <v>21111</v>
      </c>
      <c r="B24489">
        <v>2</v>
      </c>
      <c r="C24489">
        <v>2010</v>
      </c>
      <c r="E24489" t="s">
        <v>1301</v>
      </c>
      <c r="F24489">
        <v>2.98</v>
      </c>
      <c r="G24489" t="s">
        <v>25302</v>
      </c>
      <c r="H24489" t="s">
        <v>25181</v>
      </c>
      <c r="P24489">
        <v>8.9999999999999998E-4</v>
      </c>
      <c r="Q24489">
        <v>-1E-4</v>
      </c>
      <c r="R24489">
        <v>0</v>
      </c>
      <c r="S24489">
        <v>1E-3</v>
      </c>
      <c r="V24489" s="8">
        <v>40155</v>
      </c>
    </row>
    <row r="24490" spans="1:22" x14ac:dyDescent="0.2">
      <c r="A24490" t="s">
        <v>21111</v>
      </c>
      <c r="B24490">
        <v>2</v>
      </c>
      <c r="C24490">
        <v>2010</v>
      </c>
      <c r="E24490" t="s">
        <v>1301</v>
      </c>
      <c r="F24490">
        <v>3</v>
      </c>
      <c r="G24490" t="s">
        <v>25303</v>
      </c>
      <c r="H24490" t="s">
        <v>25181</v>
      </c>
      <c r="P24490">
        <v>8.0000000000000004E-4</v>
      </c>
      <c r="Q24490">
        <v>-1E-4</v>
      </c>
      <c r="R24490">
        <v>0</v>
      </c>
      <c r="S24490">
        <v>8.9999999999999998E-4</v>
      </c>
      <c r="U24490">
        <v>206</v>
      </c>
      <c r="V24490" s="8">
        <v>40155</v>
      </c>
    </row>
    <row r="24491" spans="1:22" x14ac:dyDescent="0.2">
      <c r="A24491" t="s">
        <v>21111</v>
      </c>
      <c r="B24491">
        <v>2</v>
      </c>
      <c r="C24491">
        <v>2010</v>
      </c>
      <c r="E24491" t="s">
        <v>1301</v>
      </c>
      <c r="F24491">
        <v>3.05</v>
      </c>
      <c r="G24491" t="s">
        <v>25304</v>
      </c>
      <c r="H24491" t="s">
        <v>25181</v>
      </c>
      <c r="P24491">
        <v>6.9999999999999999E-4</v>
      </c>
      <c r="Q24491" t="s">
        <v>1244</v>
      </c>
      <c r="R24491">
        <v>0</v>
      </c>
      <c r="S24491">
        <v>6.9999999999999999E-4</v>
      </c>
      <c r="U24491">
        <v>1</v>
      </c>
      <c r="V24491" s="8">
        <v>40155</v>
      </c>
    </row>
    <row r="24492" spans="1:22" x14ac:dyDescent="0.2">
      <c r="A24492" t="s">
        <v>21111</v>
      </c>
      <c r="B24492">
        <v>2</v>
      </c>
      <c r="C24492">
        <v>2010</v>
      </c>
      <c r="E24492" t="s">
        <v>1301</v>
      </c>
      <c r="F24492">
        <v>3.1</v>
      </c>
      <c r="G24492" t="s">
        <v>25305</v>
      </c>
      <c r="H24492" t="s">
        <v>25181</v>
      </c>
      <c r="P24492">
        <v>5.0000000000000001E-4</v>
      </c>
      <c r="Q24492" t="s">
        <v>1244</v>
      </c>
      <c r="R24492">
        <v>0</v>
      </c>
      <c r="S24492">
        <v>5.0000000000000001E-4</v>
      </c>
      <c r="U24492">
        <v>1</v>
      </c>
      <c r="V24492" s="8">
        <v>40155</v>
      </c>
    </row>
    <row r="24493" spans="1:22" x14ac:dyDescent="0.2">
      <c r="A24493" t="s">
        <v>21111</v>
      </c>
      <c r="B24493">
        <v>2</v>
      </c>
      <c r="C24493">
        <v>2010</v>
      </c>
      <c r="E24493" t="s">
        <v>1301</v>
      </c>
      <c r="F24493">
        <v>3.15</v>
      </c>
      <c r="G24493" t="s">
        <v>25306</v>
      </c>
      <c r="H24493" t="s">
        <v>25181</v>
      </c>
      <c r="P24493">
        <v>4.0000000000000002E-4</v>
      </c>
      <c r="Q24493" t="s">
        <v>1244</v>
      </c>
      <c r="R24493">
        <v>0</v>
      </c>
      <c r="S24493">
        <v>4.0000000000000002E-4</v>
      </c>
      <c r="U24493">
        <v>1</v>
      </c>
      <c r="V24493" s="8">
        <v>40155</v>
      </c>
    </row>
    <row r="24494" spans="1:22" x14ac:dyDescent="0.2">
      <c r="A24494" t="s">
        <v>21111</v>
      </c>
      <c r="B24494">
        <v>2</v>
      </c>
      <c r="C24494">
        <v>2010</v>
      </c>
      <c r="E24494" t="s">
        <v>1301</v>
      </c>
      <c r="F24494">
        <v>3.25</v>
      </c>
      <c r="G24494" t="s">
        <v>25307</v>
      </c>
      <c r="H24494" t="s">
        <v>25181</v>
      </c>
      <c r="P24494">
        <v>2.0000000000000001E-4</v>
      </c>
      <c r="Q24494" t="s">
        <v>1244</v>
      </c>
      <c r="R24494">
        <v>0</v>
      </c>
      <c r="S24494">
        <v>2.0000000000000001E-4</v>
      </c>
      <c r="U24494">
        <v>1</v>
      </c>
      <c r="V24494" s="8">
        <v>40155</v>
      </c>
    </row>
    <row r="24495" spans="1:22" x14ac:dyDescent="0.2">
      <c r="A24495" t="s">
        <v>21111</v>
      </c>
      <c r="B24495">
        <v>2</v>
      </c>
      <c r="C24495">
        <v>2010</v>
      </c>
      <c r="E24495" t="s">
        <v>1301</v>
      </c>
      <c r="F24495">
        <v>3.96</v>
      </c>
      <c r="G24495" t="s">
        <v>25308</v>
      </c>
      <c r="H24495" t="s">
        <v>25181</v>
      </c>
      <c r="P24495">
        <v>1E-4</v>
      </c>
      <c r="Q24495" t="s">
        <v>1244</v>
      </c>
      <c r="R24495">
        <v>0</v>
      </c>
      <c r="S24495">
        <v>1E-4</v>
      </c>
      <c r="V24495" s="8">
        <v>40155</v>
      </c>
    </row>
    <row r="24496" spans="1:22" x14ac:dyDescent="0.2">
      <c r="A24496" t="s">
        <v>21111</v>
      </c>
      <c r="B24496">
        <v>2</v>
      </c>
      <c r="C24496">
        <v>2010</v>
      </c>
      <c r="E24496" t="s">
        <v>5087</v>
      </c>
      <c r="F24496">
        <v>0.9</v>
      </c>
      <c r="G24496" t="s">
        <v>25309</v>
      </c>
      <c r="H24496" t="s">
        <v>25310</v>
      </c>
      <c r="P24496">
        <v>1E-4</v>
      </c>
      <c r="Q24496" t="s">
        <v>1244</v>
      </c>
      <c r="R24496">
        <v>0</v>
      </c>
      <c r="S24496">
        <v>1E-4</v>
      </c>
      <c r="U24496">
        <v>105</v>
      </c>
      <c r="V24496" s="8">
        <v>40155</v>
      </c>
    </row>
    <row r="24497" spans="1:22" x14ac:dyDescent="0.2">
      <c r="A24497" t="s">
        <v>21111</v>
      </c>
      <c r="B24497">
        <v>2</v>
      </c>
      <c r="C24497">
        <v>2010</v>
      </c>
      <c r="E24497" t="s">
        <v>5087</v>
      </c>
      <c r="F24497">
        <v>1.05</v>
      </c>
      <c r="G24497" t="s">
        <v>25311</v>
      </c>
      <c r="H24497" t="s">
        <v>25310</v>
      </c>
      <c r="P24497">
        <v>1E-4</v>
      </c>
      <c r="Q24497" t="s">
        <v>1244</v>
      </c>
      <c r="R24497">
        <v>0</v>
      </c>
      <c r="S24497">
        <v>1E-4</v>
      </c>
      <c r="U24497">
        <v>11</v>
      </c>
      <c r="V24497" s="8">
        <v>40155</v>
      </c>
    </row>
    <row r="24498" spans="1:22" x14ac:dyDescent="0.2">
      <c r="A24498" t="s">
        <v>21111</v>
      </c>
      <c r="B24498">
        <v>2</v>
      </c>
      <c r="C24498">
        <v>2010</v>
      </c>
      <c r="E24498" t="s">
        <v>5087</v>
      </c>
      <c r="F24498">
        <v>1.1000000000000001</v>
      </c>
      <c r="G24498" t="s">
        <v>25312</v>
      </c>
      <c r="H24498" t="s">
        <v>25310</v>
      </c>
      <c r="P24498">
        <v>1E-4</v>
      </c>
      <c r="Q24498" t="s">
        <v>1244</v>
      </c>
      <c r="R24498">
        <v>0</v>
      </c>
      <c r="S24498">
        <v>1E-4</v>
      </c>
      <c r="U24498">
        <v>10</v>
      </c>
      <c r="V24498" s="8">
        <v>40155</v>
      </c>
    </row>
    <row r="24499" spans="1:22" x14ac:dyDescent="0.2">
      <c r="A24499" t="s">
        <v>21111</v>
      </c>
      <c r="B24499">
        <v>2</v>
      </c>
      <c r="C24499">
        <v>2010</v>
      </c>
      <c r="E24499" t="s">
        <v>5087</v>
      </c>
      <c r="F24499">
        <v>1.1299999999999999</v>
      </c>
      <c r="G24499" t="s">
        <v>25313</v>
      </c>
      <c r="H24499" t="s">
        <v>25310</v>
      </c>
      <c r="P24499">
        <v>1E-4</v>
      </c>
      <c r="Q24499" t="s">
        <v>1244</v>
      </c>
      <c r="R24499">
        <v>0</v>
      </c>
      <c r="S24499">
        <v>1E-4</v>
      </c>
      <c r="U24499">
        <v>5</v>
      </c>
      <c r="V24499" s="8">
        <v>40155</v>
      </c>
    </row>
    <row r="24500" spans="1:22" x14ac:dyDescent="0.2">
      <c r="A24500" t="s">
        <v>21111</v>
      </c>
      <c r="B24500">
        <v>2</v>
      </c>
      <c r="C24500">
        <v>2010</v>
      </c>
      <c r="E24500" t="s">
        <v>5087</v>
      </c>
      <c r="F24500">
        <v>1.1499999999999999</v>
      </c>
      <c r="G24500" t="s">
        <v>25314</v>
      </c>
      <c r="H24500" t="s">
        <v>25310</v>
      </c>
      <c r="I24500">
        <v>5.9999999999999995E-4</v>
      </c>
      <c r="J24500">
        <v>5.9999999999999995E-4</v>
      </c>
      <c r="L24500">
        <v>5.9999999999999995E-4</v>
      </c>
      <c r="N24500">
        <v>5.9999999999999995E-4</v>
      </c>
      <c r="P24500">
        <v>1E-4</v>
      </c>
      <c r="Q24500">
        <v>0</v>
      </c>
      <c r="R24500">
        <v>10</v>
      </c>
      <c r="V24500" s="8">
        <v>40155</v>
      </c>
    </row>
    <row r="24501" spans="1:22" x14ac:dyDescent="0.2">
      <c r="A24501" t="s">
        <v>21111</v>
      </c>
      <c r="B24501">
        <v>2</v>
      </c>
      <c r="C24501">
        <v>2010</v>
      </c>
      <c r="E24501" t="s">
        <v>5087</v>
      </c>
      <c r="F24501">
        <v>1.1599999999999999</v>
      </c>
      <c r="G24501" t="s">
        <v>25315</v>
      </c>
      <c r="H24501" t="s">
        <v>25310</v>
      </c>
      <c r="P24501">
        <v>2.0000000000000001E-4</v>
      </c>
      <c r="Q24501">
        <v>1E-4</v>
      </c>
      <c r="R24501">
        <v>0</v>
      </c>
      <c r="S24501">
        <v>1E-4</v>
      </c>
      <c r="U24501">
        <v>4</v>
      </c>
      <c r="V24501" s="8">
        <v>40155</v>
      </c>
    </row>
    <row r="24502" spans="1:22" x14ac:dyDescent="0.2">
      <c r="A24502" t="s">
        <v>21111</v>
      </c>
      <c r="B24502">
        <v>2</v>
      </c>
      <c r="C24502">
        <v>2010</v>
      </c>
      <c r="E24502" t="s">
        <v>5087</v>
      </c>
      <c r="F24502">
        <v>1.19</v>
      </c>
      <c r="G24502" t="s">
        <v>25316</v>
      </c>
      <c r="H24502" t="s">
        <v>25310</v>
      </c>
      <c r="P24502">
        <v>2.0000000000000001E-4</v>
      </c>
      <c r="Q24502">
        <v>1E-4</v>
      </c>
      <c r="R24502">
        <v>0</v>
      </c>
      <c r="S24502">
        <v>1E-4</v>
      </c>
      <c r="U24502">
        <v>1</v>
      </c>
      <c r="V24502" s="8">
        <v>40155</v>
      </c>
    </row>
    <row r="24503" spans="1:22" x14ac:dyDescent="0.2">
      <c r="A24503" t="s">
        <v>21111</v>
      </c>
      <c r="B24503">
        <v>2</v>
      </c>
      <c r="C24503">
        <v>2010</v>
      </c>
      <c r="E24503" t="s">
        <v>5087</v>
      </c>
      <c r="F24503">
        <v>1.2</v>
      </c>
      <c r="G24503" t="s">
        <v>25317</v>
      </c>
      <c r="H24503" t="s">
        <v>25310</v>
      </c>
      <c r="P24503">
        <v>2.9999999999999997E-4</v>
      </c>
      <c r="Q24503">
        <v>2.0000000000000001E-4</v>
      </c>
      <c r="R24503">
        <v>0</v>
      </c>
      <c r="S24503">
        <v>1E-4</v>
      </c>
      <c r="U24503">
        <v>4</v>
      </c>
      <c r="V24503" s="8">
        <v>40155</v>
      </c>
    </row>
    <row r="24504" spans="1:22" x14ac:dyDescent="0.2">
      <c r="A24504" t="s">
        <v>21111</v>
      </c>
      <c r="B24504">
        <v>2</v>
      </c>
      <c r="C24504">
        <v>2010</v>
      </c>
      <c r="E24504" t="s">
        <v>5087</v>
      </c>
      <c r="F24504">
        <v>1.25</v>
      </c>
      <c r="G24504" t="s">
        <v>25318</v>
      </c>
      <c r="H24504" t="s">
        <v>25310</v>
      </c>
      <c r="P24504">
        <v>5.0000000000000001E-4</v>
      </c>
      <c r="Q24504">
        <v>2.0000000000000001E-4</v>
      </c>
      <c r="R24504">
        <v>0</v>
      </c>
      <c r="S24504">
        <v>2.9999999999999997E-4</v>
      </c>
      <c r="V24504" s="8">
        <v>40155</v>
      </c>
    </row>
    <row r="24505" spans="1:22" x14ac:dyDescent="0.2">
      <c r="A24505" t="s">
        <v>21111</v>
      </c>
      <c r="B24505">
        <v>2</v>
      </c>
      <c r="C24505">
        <v>2010</v>
      </c>
      <c r="E24505" t="s">
        <v>5087</v>
      </c>
      <c r="F24505">
        <v>1.26</v>
      </c>
      <c r="G24505" t="s">
        <v>25319</v>
      </c>
      <c r="H24505" t="s">
        <v>25310</v>
      </c>
      <c r="P24505">
        <v>5.0000000000000001E-4</v>
      </c>
      <c r="Q24505">
        <v>2.0000000000000001E-4</v>
      </c>
      <c r="R24505">
        <v>0</v>
      </c>
      <c r="S24505">
        <v>2.9999999999999997E-4</v>
      </c>
      <c r="U24505">
        <v>4</v>
      </c>
      <c r="V24505" s="8">
        <v>40155</v>
      </c>
    </row>
    <row r="24506" spans="1:22" x14ac:dyDescent="0.2">
      <c r="A24506" t="s">
        <v>21111</v>
      </c>
      <c r="B24506">
        <v>2</v>
      </c>
      <c r="C24506">
        <v>2010</v>
      </c>
      <c r="E24506" t="s">
        <v>5087</v>
      </c>
      <c r="F24506">
        <v>1.27</v>
      </c>
      <c r="G24506" t="s">
        <v>25320</v>
      </c>
      <c r="H24506" t="s">
        <v>25310</v>
      </c>
      <c r="P24506">
        <v>5.9999999999999995E-4</v>
      </c>
      <c r="Q24506">
        <v>2.9999999999999997E-4</v>
      </c>
      <c r="R24506">
        <v>0</v>
      </c>
      <c r="S24506">
        <v>2.9999999999999997E-4</v>
      </c>
      <c r="U24506">
        <v>20</v>
      </c>
      <c r="V24506" s="8">
        <v>40155</v>
      </c>
    </row>
    <row r="24507" spans="1:22" x14ac:dyDescent="0.2">
      <c r="A24507" t="s">
        <v>21111</v>
      </c>
      <c r="B24507">
        <v>2</v>
      </c>
      <c r="C24507">
        <v>2010</v>
      </c>
      <c r="E24507" t="s">
        <v>5087</v>
      </c>
      <c r="F24507">
        <v>1.3</v>
      </c>
      <c r="G24507" t="s">
        <v>25321</v>
      </c>
      <c r="H24507" t="s">
        <v>25310</v>
      </c>
      <c r="P24507">
        <v>8.0000000000000004E-4</v>
      </c>
      <c r="Q24507">
        <v>2.9999999999999997E-4</v>
      </c>
      <c r="R24507">
        <v>0</v>
      </c>
      <c r="S24507">
        <v>5.0000000000000001E-4</v>
      </c>
      <c r="U24507">
        <v>16</v>
      </c>
      <c r="V24507" s="8">
        <v>40155</v>
      </c>
    </row>
    <row r="24508" spans="1:22" x14ac:dyDescent="0.2">
      <c r="A24508" t="s">
        <v>21111</v>
      </c>
      <c r="B24508">
        <v>2</v>
      </c>
      <c r="C24508">
        <v>2010</v>
      </c>
      <c r="E24508" t="s">
        <v>5087</v>
      </c>
      <c r="F24508">
        <v>1.31</v>
      </c>
      <c r="G24508" t="s">
        <v>25322</v>
      </c>
      <c r="H24508" t="s">
        <v>25310</v>
      </c>
      <c r="P24508">
        <v>8.9999999999999998E-4</v>
      </c>
      <c r="Q24508">
        <v>4.0000000000000002E-4</v>
      </c>
      <c r="R24508">
        <v>0</v>
      </c>
      <c r="S24508">
        <v>5.0000000000000001E-4</v>
      </c>
      <c r="U24508">
        <v>2</v>
      </c>
      <c r="V24508" s="8">
        <v>40155</v>
      </c>
    </row>
    <row r="24509" spans="1:22" x14ac:dyDescent="0.2">
      <c r="A24509" t="s">
        <v>21111</v>
      </c>
      <c r="B24509">
        <v>2</v>
      </c>
      <c r="C24509">
        <v>2010</v>
      </c>
      <c r="E24509" t="s">
        <v>5087</v>
      </c>
      <c r="F24509">
        <v>1.32</v>
      </c>
      <c r="G24509" t="s">
        <v>25323</v>
      </c>
      <c r="H24509" t="s">
        <v>25310</v>
      </c>
      <c r="P24509">
        <v>1E-3</v>
      </c>
      <c r="Q24509">
        <v>4.0000000000000002E-4</v>
      </c>
      <c r="R24509">
        <v>0</v>
      </c>
      <c r="S24509">
        <v>5.9999999999999995E-4</v>
      </c>
      <c r="U24509">
        <v>10</v>
      </c>
      <c r="V24509" s="8">
        <v>40155</v>
      </c>
    </row>
    <row r="24510" spans="1:22" x14ac:dyDescent="0.2">
      <c r="A24510" t="s">
        <v>21111</v>
      </c>
      <c r="B24510">
        <v>2</v>
      </c>
      <c r="C24510">
        <v>2010</v>
      </c>
      <c r="E24510" t="s">
        <v>5087</v>
      </c>
      <c r="F24510">
        <v>1.35</v>
      </c>
      <c r="G24510" t="s">
        <v>25324</v>
      </c>
      <c r="H24510" t="s">
        <v>25310</v>
      </c>
      <c r="P24510">
        <v>1.4E-3</v>
      </c>
      <c r="Q24510">
        <v>5.0000000000000001E-4</v>
      </c>
      <c r="R24510">
        <v>0</v>
      </c>
      <c r="S24510">
        <v>8.9999999999999998E-4</v>
      </c>
      <c r="U24510">
        <v>2</v>
      </c>
      <c r="V24510" s="8">
        <v>40155</v>
      </c>
    </row>
    <row r="24511" spans="1:22" x14ac:dyDescent="0.2">
      <c r="A24511" t="s">
        <v>21111</v>
      </c>
      <c r="B24511">
        <v>2</v>
      </c>
      <c r="C24511">
        <v>2010</v>
      </c>
      <c r="E24511" t="s">
        <v>5087</v>
      </c>
      <c r="F24511">
        <v>1.38</v>
      </c>
      <c r="G24511" t="s">
        <v>25325</v>
      </c>
      <c r="H24511" t="s">
        <v>25310</v>
      </c>
      <c r="P24511">
        <v>1.8E-3</v>
      </c>
      <c r="Q24511">
        <v>5.9999999999999995E-4</v>
      </c>
      <c r="R24511">
        <v>0</v>
      </c>
      <c r="S24511">
        <v>1.1999999999999999E-3</v>
      </c>
      <c r="U24511">
        <v>1</v>
      </c>
      <c r="V24511" s="8">
        <v>40155</v>
      </c>
    </row>
    <row r="24512" spans="1:22" x14ac:dyDescent="0.2">
      <c r="A24512" t="s">
        <v>21111</v>
      </c>
      <c r="B24512">
        <v>2</v>
      </c>
      <c r="C24512">
        <v>2010</v>
      </c>
      <c r="E24512" t="s">
        <v>5087</v>
      </c>
      <c r="F24512">
        <v>1.4</v>
      </c>
      <c r="G24512" t="s">
        <v>25326</v>
      </c>
      <c r="H24512" t="s">
        <v>25310</v>
      </c>
      <c r="P24512">
        <v>2.2000000000000001E-3</v>
      </c>
      <c r="Q24512">
        <v>6.9999999999999999E-4</v>
      </c>
      <c r="R24512">
        <v>0</v>
      </c>
      <c r="S24512">
        <v>1.5E-3</v>
      </c>
      <c r="U24512">
        <v>534</v>
      </c>
      <c r="V24512" s="8">
        <v>40155</v>
      </c>
    </row>
    <row r="24513" spans="1:22" x14ac:dyDescent="0.2">
      <c r="A24513" t="s">
        <v>21111</v>
      </c>
      <c r="B24513">
        <v>2</v>
      </c>
      <c r="C24513">
        <v>2010</v>
      </c>
      <c r="E24513" t="s">
        <v>5087</v>
      </c>
      <c r="F24513">
        <v>1.41</v>
      </c>
      <c r="G24513" t="s">
        <v>25327</v>
      </c>
      <c r="H24513" t="s">
        <v>25310</v>
      </c>
      <c r="P24513">
        <v>2.3999999999999998E-3</v>
      </c>
      <c r="Q24513">
        <v>8.0000000000000004E-4</v>
      </c>
      <c r="R24513">
        <v>0</v>
      </c>
      <c r="S24513">
        <v>1.6000000000000001E-3</v>
      </c>
      <c r="U24513">
        <v>1</v>
      </c>
      <c r="V24513" s="8">
        <v>40155</v>
      </c>
    </row>
    <row r="24514" spans="1:22" x14ac:dyDescent="0.2">
      <c r="A24514" t="s">
        <v>21111</v>
      </c>
      <c r="B24514">
        <v>2</v>
      </c>
      <c r="C24514">
        <v>2010</v>
      </c>
      <c r="E24514" t="s">
        <v>5087</v>
      </c>
      <c r="F24514">
        <v>1.45</v>
      </c>
      <c r="G24514" t="s">
        <v>25328</v>
      </c>
      <c r="H24514" t="s">
        <v>25310</v>
      </c>
      <c r="P24514">
        <v>3.5000000000000001E-3</v>
      </c>
      <c r="Q24514">
        <v>1.1000000000000001E-3</v>
      </c>
      <c r="R24514">
        <v>0</v>
      </c>
      <c r="S24514">
        <v>2.3999999999999998E-3</v>
      </c>
      <c r="U24514">
        <v>12</v>
      </c>
      <c r="V24514" s="8">
        <v>40155</v>
      </c>
    </row>
    <row r="24515" spans="1:22" x14ac:dyDescent="0.2">
      <c r="A24515" t="s">
        <v>21111</v>
      </c>
      <c r="B24515">
        <v>2</v>
      </c>
      <c r="C24515">
        <v>2010</v>
      </c>
      <c r="E24515" t="s">
        <v>5087</v>
      </c>
      <c r="F24515">
        <v>1.46</v>
      </c>
      <c r="G24515" t="s">
        <v>25329</v>
      </c>
      <c r="H24515" t="s">
        <v>25310</v>
      </c>
      <c r="P24515">
        <v>3.8E-3</v>
      </c>
      <c r="Q24515">
        <v>1.1000000000000001E-3</v>
      </c>
      <c r="R24515">
        <v>0</v>
      </c>
      <c r="S24515">
        <v>2.7000000000000001E-3</v>
      </c>
      <c r="U24515">
        <v>2</v>
      </c>
      <c r="V24515" s="8">
        <v>40155</v>
      </c>
    </row>
    <row r="24516" spans="1:22" x14ac:dyDescent="0.2">
      <c r="A24516" t="s">
        <v>21111</v>
      </c>
      <c r="B24516">
        <v>2</v>
      </c>
      <c r="C24516">
        <v>2010</v>
      </c>
      <c r="E24516" t="s">
        <v>5087</v>
      </c>
      <c r="F24516">
        <v>1.48</v>
      </c>
      <c r="G24516" t="s">
        <v>25330</v>
      </c>
      <c r="H24516" t="s">
        <v>25310</v>
      </c>
      <c r="P24516">
        <v>4.4999999999999997E-3</v>
      </c>
      <c r="Q24516">
        <v>1.2999999999999999E-3</v>
      </c>
      <c r="R24516">
        <v>0</v>
      </c>
      <c r="S24516">
        <v>3.2000000000000002E-3</v>
      </c>
      <c r="U24516">
        <v>20</v>
      </c>
      <c r="V24516" s="8">
        <v>40155</v>
      </c>
    </row>
    <row r="24517" spans="1:22" x14ac:dyDescent="0.2">
      <c r="A24517" t="s">
        <v>21111</v>
      </c>
      <c r="B24517">
        <v>2</v>
      </c>
      <c r="C24517">
        <v>2010</v>
      </c>
      <c r="E24517" t="s">
        <v>5087</v>
      </c>
      <c r="F24517">
        <v>1.49</v>
      </c>
      <c r="G24517" t="s">
        <v>25331</v>
      </c>
      <c r="H24517" t="s">
        <v>25310</v>
      </c>
      <c r="P24517">
        <v>4.8999999999999998E-3</v>
      </c>
      <c r="Q24517">
        <v>1.4E-3</v>
      </c>
      <c r="R24517">
        <v>0</v>
      </c>
      <c r="S24517">
        <v>3.5000000000000001E-3</v>
      </c>
      <c r="U24517">
        <v>8</v>
      </c>
      <c r="V24517" s="8">
        <v>40155</v>
      </c>
    </row>
    <row r="24518" spans="1:22" x14ac:dyDescent="0.2">
      <c r="A24518" t="s">
        <v>21111</v>
      </c>
      <c r="B24518">
        <v>2</v>
      </c>
      <c r="C24518">
        <v>2010</v>
      </c>
      <c r="E24518" t="s">
        <v>5087</v>
      </c>
      <c r="F24518">
        <v>1.5</v>
      </c>
      <c r="G24518" t="s">
        <v>29072</v>
      </c>
      <c r="H24518" t="s">
        <v>25310</v>
      </c>
      <c r="P24518">
        <v>5.3E-3</v>
      </c>
      <c r="Q24518">
        <v>1.4E-3</v>
      </c>
      <c r="R24518">
        <v>0</v>
      </c>
      <c r="S24518">
        <v>3.8999999999999998E-3</v>
      </c>
      <c r="U24518">
        <v>25</v>
      </c>
      <c r="V24518" s="8">
        <v>40155</v>
      </c>
    </row>
    <row r="24519" spans="1:22" x14ac:dyDescent="0.2">
      <c r="A24519" t="s">
        <v>21111</v>
      </c>
      <c r="B24519">
        <v>2</v>
      </c>
      <c r="C24519">
        <v>2010</v>
      </c>
      <c r="E24519" t="s">
        <v>5087</v>
      </c>
      <c r="F24519">
        <v>1.51</v>
      </c>
      <c r="G24519" t="s">
        <v>29073</v>
      </c>
      <c r="H24519" t="s">
        <v>25310</v>
      </c>
      <c r="P24519">
        <v>5.7999999999999996E-3</v>
      </c>
      <c r="Q24519">
        <v>1.6000000000000001E-3</v>
      </c>
      <c r="R24519">
        <v>0</v>
      </c>
      <c r="S24519">
        <v>4.1999999999999997E-3</v>
      </c>
      <c r="U24519">
        <v>8</v>
      </c>
      <c r="V24519" s="8">
        <v>40155</v>
      </c>
    </row>
    <row r="24520" spans="1:22" x14ac:dyDescent="0.2">
      <c r="A24520" t="s">
        <v>21111</v>
      </c>
      <c r="B24520">
        <v>2</v>
      </c>
      <c r="C24520">
        <v>2010</v>
      </c>
      <c r="E24520" t="s">
        <v>5087</v>
      </c>
      <c r="F24520">
        <v>1.52</v>
      </c>
      <c r="G24520" t="s">
        <v>29074</v>
      </c>
      <c r="H24520" t="s">
        <v>25310</v>
      </c>
      <c r="P24520">
        <v>6.3E-3</v>
      </c>
      <c r="Q24520">
        <v>1.6999999999999999E-3</v>
      </c>
      <c r="R24520">
        <v>0</v>
      </c>
      <c r="S24520">
        <v>4.5999999999999999E-3</v>
      </c>
      <c r="U24520">
        <v>9</v>
      </c>
      <c r="V24520" s="8">
        <v>40155</v>
      </c>
    </row>
    <row r="24521" spans="1:22" x14ac:dyDescent="0.2">
      <c r="A24521" t="s">
        <v>21111</v>
      </c>
      <c r="B24521">
        <v>2</v>
      </c>
      <c r="C24521">
        <v>2010</v>
      </c>
      <c r="E24521" t="s">
        <v>5087</v>
      </c>
      <c r="F24521">
        <v>1.53</v>
      </c>
      <c r="G24521" t="s">
        <v>29075</v>
      </c>
      <c r="H24521" t="s">
        <v>25310</v>
      </c>
      <c r="P24521">
        <v>6.7999999999999996E-3</v>
      </c>
      <c r="Q24521">
        <v>1.6999999999999999E-3</v>
      </c>
      <c r="R24521">
        <v>0</v>
      </c>
      <c r="S24521">
        <v>5.1000000000000004E-3</v>
      </c>
      <c r="U24521">
        <v>10</v>
      </c>
      <c r="V24521" s="8">
        <v>40155</v>
      </c>
    </row>
    <row r="24522" spans="1:22" x14ac:dyDescent="0.2">
      <c r="A24522" t="s">
        <v>21111</v>
      </c>
      <c r="B24522">
        <v>2</v>
      </c>
      <c r="C24522">
        <v>2010</v>
      </c>
      <c r="E24522" t="s">
        <v>5087</v>
      </c>
      <c r="F24522">
        <v>1.54</v>
      </c>
      <c r="G24522" t="s">
        <v>29076</v>
      </c>
      <c r="H24522" t="s">
        <v>25310</v>
      </c>
      <c r="P24522">
        <v>7.4000000000000003E-3</v>
      </c>
      <c r="Q24522">
        <v>1.9E-3</v>
      </c>
      <c r="R24522">
        <v>0</v>
      </c>
      <c r="S24522">
        <v>5.4999999999999997E-3</v>
      </c>
      <c r="U24522">
        <v>1</v>
      </c>
      <c r="V24522" s="8">
        <v>40155</v>
      </c>
    </row>
    <row r="24523" spans="1:22" x14ac:dyDescent="0.2">
      <c r="A24523" t="s">
        <v>21111</v>
      </c>
      <c r="B24523">
        <v>2</v>
      </c>
      <c r="C24523">
        <v>2010</v>
      </c>
      <c r="E24523" t="s">
        <v>5087</v>
      </c>
      <c r="F24523">
        <v>1.55</v>
      </c>
      <c r="G24523" t="s">
        <v>29077</v>
      </c>
      <c r="H24523" t="s">
        <v>25310</v>
      </c>
      <c r="P24523">
        <v>7.9000000000000008E-3</v>
      </c>
      <c r="Q24523">
        <v>1.9E-3</v>
      </c>
      <c r="R24523">
        <v>0</v>
      </c>
      <c r="S24523">
        <v>6.0000000000000001E-3</v>
      </c>
      <c r="U24523">
        <v>17</v>
      </c>
      <c r="V24523" s="8">
        <v>40155</v>
      </c>
    </row>
    <row r="24524" spans="1:22" x14ac:dyDescent="0.2">
      <c r="A24524" t="s">
        <v>21111</v>
      </c>
      <c r="B24524">
        <v>2</v>
      </c>
      <c r="C24524">
        <v>2010</v>
      </c>
      <c r="E24524" t="s">
        <v>5087</v>
      </c>
      <c r="F24524">
        <v>1.56</v>
      </c>
      <c r="G24524" t="s">
        <v>29078</v>
      </c>
      <c r="H24524" t="s">
        <v>25310</v>
      </c>
      <c r="P24524">
        <v>8.6E-3</v>
      </c>
      <c r="Q24524">
        <v>2.0999999999999999E-3</v>
      </c>
      <c r="R24524">
        <v>0</v>
      </c>
      <c r="S24524">
        <v>6.4999999999999997E-3</v>
      </c>
      <c r="U24524">
        <v>28</v>
      </c>
      <c r="V24524" s="8">
        <v>40155</v>
      </c>
    </row>
    <row r="24525" spans="1:22" x14ac:dyDescent="0.2">
      <c r="A24525" t="s">
        <v>21111</v>
      </c>
      <c r="B24525">
        <v>2</v>
      </c>
      <c r="C24525">
        <v>2010</v>
      </c>
      <c r="E24525" t="s">
        <v>5087</v>
      </c>
      <c r="F24525">
        <v>1.57</v>
      </c>
      <c r="G24525" t="s">
        <v>29079</v>
      </c>
      <c r="H24525" t="s">
        <v>25310</v>
      </c>
      <c r="P24525">
        <v>9.1999999999999998E-3</v>
      </c>
      <c r="Q24525">
        <v>2.0999999999999999E-3</v>
      </c>
      <c r="R24525">
        <v>0</v>
      </c>
      <c r="S24525">
        <v>7.1000000000000004E-3</v>
      </c>
      <c r="V24525" s="8">
        <v>40155</v>
      </c>
    </row>
    <row r="24526" spans="1:22" x14ac:dyDescent="0.2">
      <c r="A24526" t="s">
        <v>21111</v>
      </c>
      <c r="B24526">
        <v>2</v>
      </c>
      <c r="C24526">
        <v>2010</v>
      </c>
      <c r="E24526" t="s">
        <v>5087</v>
      </c>
      <c r="F24526">
        <v>1.58</v>
      </c>
      <c r="G24526" t="s">
        <v>29080</v>
      </c>
      <c r="H24526" t="s">
        <v>25310</v>
      </c>
      <c r="P24526">
        <v>0.01</v>
      </c>
      <c r="Q24526">
        <v>2.3E-3</v>
      </c>
      <c r="R24526">
        <v>0</v>
      </c>
      <c r="S24526">
        <v>7.7000000000000002E-3</v>
      </c>
      <c r="U24526">
        <v>9</v>
      </c>
      <c r="V24526" s="8">
        <v>40155</v>
      </c>
    </row>
    <row r="24527" spans="1:22" x14ac:dyDescent="0.2">
      <c r="A24527" t="s">
        <v>21111</v>
      </c>
      <c r="B24527">
        <v>2</v>
      </c>
      <c r="C24527">
        <v>2010</v>
      </c>
      <c r="E24527" t="s">
        <v>5087</v>
      </c>
      <c r="F24527">
        <v>1.59</v>
      </c>
      <c r="G24527" t="s">
        <v>29081</v>
      </c>
      <c r="H24527" t="s">
        <v>25310</v>
      </c>
      <c r="P24527">
        <v>1.0699999999999999E-2</v>
      </c>
      <c r="Q24527">
        <v>2.3999999999999998E-3</v>
      </c>
      <c r="R24527">
        <v>0</v>
      </c>
      <c r="S24527">
        <v>8.3000000000000001E-3</v>
      </c>
      <c r="U24527">
        <v>10</v>
      </c>
      <c r="V24527" s="8">
        <v>40155</v>
      </c>
    </row>
    <row r="24528" spans="1:22" x14ac:dyDescent="0.2">
      <c r="A24528" t="s">
        <v>21111</v>
      </c>
      <c r="B24528">
        <v>2</v>
      </c>
      <c r="C24528">
        <v>2010</v>
      </c>
      <c r="E24528" t="s">
        <v>5087</v>
      </c>
      <c r="F24528">
        <v>1.6</v>
      </c>
      <c r="G24528" t="s">
        <v>29082</v>
      </c>
      <c r="H24528" t="s">
        <v>25310</v>
      </c>
      <c r="P24528">
        <v>1.15E-2</v>
      </c>
      <c r="Q24528">
        <v>2.5000000000000001E-3</v>
      </c>
      <c r="R24528">
        <v>0</v>
      </c>
      <c r="S24528">
        <v>8.9999999999999993E-3</v>
      </c>
      <c r="U24528">
        <v>19</v>
      </c>
      <c r="V24528" s="8">
        <v>40155</v>
      </c>
    </row>
    <row r="24529" spans="1:22" x14ac:dyDescent="0.2">
      <c r="A24529" t="s">
        <v>21111</v>
      </c>
      <c r="B24529">
        <v>2</v>
      </c>
      <c r="C24529">
        <v>2010</v>
      </c>
      <c r="E24529" t="s">
        <v>5087</v>
      </c>
      <c r="F24529">
        <v>1.63</v>
      </c>
      <c r="G24529" t="s">
        <v>29083</v>
      </c>
      <c r="H24529" t="s">
        <v>25310</v>
      </c>
      <c r="P24529">
        <v>1.43E-2</v>
      </c>
      <c r="Q24529">
        <v>3.0000000000000001E-3</v>
      </c>
      <c r="R24529">
        <v>0</v>
      </c>
      <c r="S24529">
        <v>1.1299999999999999E-2</v>
      </c>
      <c r="U24529">
        <v>2</v>
      </c>
      <c r="V24529" s="8">
        <v>40155</v>
      </c>
    </row>
    <row r="24530" spans="1:22" x14ac:dyDescent="0.2">
      <c r="A24530" t="s">
        <v>21111</v>
      </c>
      <c r="B24530">
        <v>2</v>
      </c>
      <c r="C24530">
        <v>2010</v>
      </c>
      <c r="E24530" t="s">
        <v>5087</v>
      </c>
      <c r="F24530">
        <v>1.64</v>
      </c>
      <c r="G24530" t="s">
        <v>29084</v>
      </c>
      <c r="H24530" t="s">
        <v>25310</v>
      </c>
      <c r="P24530">
        <v>1.5299999999999999E-2</v>
      </c>
      <c r="Q24530">
        <v>3.0999999999999999E-3</v>
      </c>
      <c r="R24530">
        <v>0</v>
      </c>
      <c r="S24530">
        <v>1.2200000000000001E-2</v>
      </c>
      <c r="U24530">
        <v>3</v>
      </c>
      <c r="V24530" s="8">
        <v>40155</v>
      </c>
    </row>
    <row r="24531" spans="1:22" x14ac:dyDescent="0.2">
      <c r="A24531" t="s">
        <v>21111</v>
      </c>
      <c r="B24531">
        <v>2</v>
      </c>
      <c r="C24531">
        <v>2010</v>
      </c>
      <c r="E24531" t="s">
        <v>5087</v>
      </c>
      <c r="F24531">
        <v>1.65</v>
      </c>
      <c r="G24531" t="s">
        <v>29085</v>
      </c>
      <c r="H24531" t="s">
        <v>25310</v>
      </c>
      <c r="P24531">
        <v>1.6400000000000001E-2</v>
      </c>
      <c r="Q24531">
        <v>3.2000000000000002E-3</v>
      </c>
      <c r="R24531">
        <v>0</v>
      </c>
      <c r="S24531">
        <v>1.32E-2</v>
      </c>
      <c r="U24531">
        <v>29</v>
      </c>
      <c r="V24531" s="8">
        <v>40155</v>
      </c>
    </row>
    <row r="24532" spans="1:22" x14ac:dyDescent="0.2">
      <c r="A24532" t="s">
        <v>21111</v>
      </c>
      <c r="B24532">
        <v>2</v>
      </c>
      <c r="C24532">
        <v>2010</v>
      </c>
      <c r="E24532" t="s">
        <v>5087</v>
      </c>
      <c r="F24532">
        <v>1.66</v>
      </c>
      <c r="G24532" t="s">
        <v>29086</v>
      </c>
      <c r="H24532" t="s">
        <v>25310</v>
      </c>
      <c r="P24532">
        <v>1.7500000000000002E-2</v>
      </c>
      <c r="Q24532">
        <v>3.3999999999999998E-3</v>
      </c>
      <c r="R24532">
        <v>0</v>
      </c>
      <c r="S24532">
        <v>1.41E-2</v>
      </c>
      <c r="U24532">
        <v>11</v>
      </c>
      <c r="V24532" s="8">
        <v>40155</v>
      </c>
    </row>
    <row r="24533" spans="1:22" x14ac:dyDescent="0.2">
      <c r="A24533" t="s">
        <v>21111</v>
      </c>
      <c r="B24533">
        <v>2</v>
      </c>
      <c r="C24533">
        <v>2010</v>
      </c>
      <c r="E24533" t="s">
        <v>5087</v>
      </c>
      <c r="F24533">
        <v>1.67</v>
      </c>
      <c r="G24533" t="s">
        <v>29087</v>
      </c>
      <c r="H24533" t="s">
        <v>25310</v>
      </c>
      <c r="P24533">
        <v>1.8700000000000001E-2</v>
      </c>
      <c r="Q24533">
        <v>3.5000000000000001E-3</v>
      </c>
      <c r="R24533">
        <v>0</v>
      </c>
      <c r="S24533">
        <v>1.52E-2</v>
      </c>
      <c r="U24533">
        <v>45</v>
      </c>
      <c r="V24533" s="8">
        <v>40155</v>
      </c>
    </row>
    <row r="24534" spans="1:22" x14ac:dyDescent="0.2">
      <c r="A24534" t="s">
        <v>21111</v>
      </c>
      <c r="B24534">
        <v>2</v>
      </c>
      <c r="C24534">
        <v>2010</v>
      </c>
      <c r="E24534" t="s">
        <v>5087</v>
      </c>
      <c r="F24534">
        <v>1.68</v>
      </c>
      <c r="G24534" t="s">
        <v>29088</v>
      </c>
      <c r="H24534" t="s">
        <v>25310</v>
      </c>
      <c r="P24534">
        <v>0.02</v>
      </c>
      <c r="Q24534">
        <v>3.7000000000000002E-3</v>
      </c>
      <c r="R24534">
        <v>0</v>
      </c>
      <c r="S24534">
        <v>1.6299999999999999E-2</v>
      </c>
      <c r="U24534">
        <v>1</v>
      </c>
      <c r="V24534" s="8">
        <v>40155</v>
      </c>
    </row>
    <row r="24535" spans="1:22" x14ac:dyDescent="0.2">
      <c r="A24535" t="s">
        <v>21111</v>
      </c>
      <c r="B24535">
        <v>2</v>
      </c>
      <c r="C24535">
        <v>2010</v>
      </c>
      <c r="E24535" t="s">
        <v>5087</v>
      </c>
      <c r="F24535">
        <v>1.7</v>
      </c>
      <c r="G24535" t="s">
        <v>29089</v>
      </c>
      <c r="H24535" t="s">
        <v>25310</v>
      </c>
      <c r="I24535">
        <v>2.2499999999999999E-2</v>
      </c>
      <c r="J24535">
        <v>2.2499999999999999E-2</v>
      </c>
      <c r="L24535">
        <v>2.2499999999999999E-2</v>
      </c>
      <c r="N24535">
        <v>2.2499999999999999E-2</v>
      </c>
      <c r="P24535">
        <v>2.2700000000000001E-2</v>
      </c>
      <c r="Q24535">
        <v>4.0000000000000001E-3</v>
      </c>
      <c r="R24535">
        <v>501</v>
      </c>
      <c r="S24535">
        <v>1.8700000000000001E-2</v>
      </c>
      <c r="U24535">
        <v>921</v>
      </c>
      <c r="V24535" s="8">
        <v>40155</v>
      </c>
    </row>
    <row r="24536" spans="1:22" x14ac:dyDescent="0.2">
      <c r="A24536" t="s">
        <v>21111</v>
      </c>
      <c r="B24536">
        <v>2</v>
      </c>
      <c r="C24536">
        <v>2010</v>
      </c>
      <c r="E24536" t="s">
        <v>5087</v>
      </c>
      <c r="F24536">
        <v>1.71</v>
      </c>
      <c r="G24536" t="s">
        <v>29090</v>
      </c>
      <c r="H24536" t="s">
        <v>25310</v>
      </c>
      <c r="P24536">
        <v>2.4199999999999999E-2</v>
      </c>
      <c r="Q24536">
        <v>4.1000000000000003E-3</v>
      </c>
      <c r="R24536">
        <v>0</v>
      </c>
      <c r="S24536">
        <v>2.01E-2</v>
      </c>
      <c r="U24536">
        <v>26</v>
      </c>
      <c r="V24536" s="8">
        <v>40155</v>
      </c>
    </row>
    <row r="24537" spans="1:22" x14ac:dyDescent="0.2">
      <c r="A24537" t="s">
        <v>21111</v>
      </c>
      <c r="B24537">
        <v>2</v>
      </c>
      <c r="C24537">
        <v>2010</v>
      </c>
      <c r="E24537" t="s">
        <v>5087</v>
      </c>
      <c r="F24537">
        <v>1.72</v>
      </c>
      <c r="G24537" t="s">
        <v>29091</v>
      </c>
      <c r="H24537" t="s">
        <v>25310</v>
      </c>
      <c r="P24537">
        <v>2.5700000000000001E-2</v>
      </c>
      <c r="Q24537">
        <v>4.3E-3</v>
      </c>
      <c r="R24537">
        <v>0</v>
      </c>
      <c r="S24537">
        <v>2.1399999999999999E-2</v>
      </c>
      <c r="U24537">
        <v>1</v>
      </c>
      <c r="V24537" s="8">
        <v>40155</v>
      </c>
    </row>
    <row r="24538" spans="1:22" x14ac:dyDescent="0.2">
      <c r="A24538" t="s">
        <v>21111</v>
      </c>
      <c r="B24538">
        <v>2</v>
      </c>
      <c r="C24538">
        <v>2010</v>
      </c>
      <c r="E24538" t="s">
        <v>5087</v>
      </c>
      <c r="F24538">
        <v>1.73</v>
      </c>
      <c r="G24538" t="s">
        <v>29092</v>
      </c>
      <c r="H24538" t="s">
        <v>25310</v>
      </c>
      <c r="J24538">
        <v>2.76E-2</v>
      </c>
      <c r="K24538" t="s">
        <v>1245</v>
      </c>
      <c r="N24538">
        <v>2.76E-2</v>
      </c>
      <c r="O24538" t="s">
        <v>1245</v>
      </c>
      <c r="P24538">
        <v>2.7400000000000001E-2</v>
      </c>
      <c r="Q24538">
        <v>4.4999999999999997E-3</v>
      </c>
      <c r="R24538">
        <v>0</v>
      </c>
      <c r="S24538">
        <v>2.29E-2</v>
      </c>
      <c r="U24538">
        <v>2</v>
      </c>
      <c r="V24538" s="8">
        <v>40155</v>
      </c>
    </row>
    <row r="24539" spans="1:22" x14ac:dyDescent="0.2">
      <c r="A24539" t="s">
        <v>21111</v>
      </c>
      <c r="B24539">
        <v>2</v>
      </c>
      <c r="C24539">
        <v>2010</v>
      </c>
      <c r="E24539" t="s">
        <v>5087</v>
      </c>
      <c r="F24539">
        <v>1.74</v>
      </c>
      <c r="G24539" t="s">
        <v>29093</v>
      </c>
      <c r="H24539" t="s">
        <v>25310</v>
      </c>
      <c r="J24539">
        <v>2.9499999999999998E-2</v>
      </c>
      <c r="K24539" t="s">
        <v>1245</v>
      </c>
      <c r="N24539">
        <v>2.9499999999999998E-2</v>
      </c>
      <c r="O24539" t="s">
        <v>1245</v>
      </c>
      <c r="P24539">
        <v>2.92E-2</v>
      </c>
      <c r="Q24539">
        <v>4.7000000000000002E-3</v>
      </c>
      <c r="R24539">
        <v>0</v>
      </c>
      <c r="S24539">
        <v>2.4500000000000001E-2</v>
      </c>
      <c r="U24539">
        <v>2</v>
      </c>
      <c r="V24539" s="8">
        <v>40155</v>
      </c>
    </row>
    <row r="24540" spans="1:22" x14ac:dyDescent="0.2">
      <c r="A24540" t="s">
        <v>21111</v>
      </c>
      <c r="B24540">
        <v>2</v>
      </c>
      <c r="C24540">
        <v>2010</v>
      </c>
      <c r="E24540" t="s">
        <v>5087</v>
      </c>
      <c r="F24540">
        <v>1.75</v>
      </c>
      <c r="G24540" t="s">
        <v>29094</v>
      </c>
      <c r="H24540" t="s">
        <v>25310</v>
      </c>
      <c r="J24540">
        <v>3.1399999999999997E-2</v>
      </c>
      <c r="K24540" t="s">
        <v>1245</v>
      </c>
      <c r="N24540">
        <v>3.1399999999999997E-2</v>
      </c>
      <c r="O24540" t="s">
        <v>1245</v>
      </c>
      <c r="P24540">
        <v>3.1E-2</v>
      </c>
      <c r="Q24540">
        <v>4.8999999999999998E-3</v>
      </c>
      <c r="R24540">
        <v>0</v>
      </c>
      <c r="S24540">
        <v>2.6100000000000002E-2</v>
      </c>
      <c r="U24540">
        <v>670</v>
      </c>
      <c r="V24540" s="8">
        <v>40155</v>
      </c>
    </row>
    <row r="24541" spans="1:22" x14ac:dyDescent="0.2">
      <c r="A24541" t="s">
        <v>21111</v>
      </c>
      <c r="B24541">
        <v>2</v>
      </c>
      <c r="C24541">
        <v>2010</v>
      </c>
      <c r="E24541" t="s">
        <v>5087</v>
      </c>
      <c r="F24541">
        <v>1.76</v>
      </c>
      <c r="G24541" t="s">
        <v>29095</v>
      </c>
      <c r="H24541" t="s">
        <v>25310</v>
      </c>
      <c r="J24541">
        <v>3.3399999999999999E-2</v>
      </c>
      <c r="K24541" t="s">
        <v>1245</v>
      </c>
      <c r="N24541">
        <v>3.3399999999999999E-2</v>
      </c>
      <c r="O24541" t="s">
        <v>1245</v>
      </c>
      <c r="P24541">
        <v>3.3000000000000002E-2</v>
      </c>
      <c r="Q24541">
        <v>5.1999999999999998E-3</v>
      </c>
      <c r="R24541">
        <v>0</v>
      </c>
      <c r="S24541">
        <v>2.7799999999999998E-2</v>
      </c>
      <c r="U24541">
        <v>1</v>
      </c>
      <c r="V24541" s="8">
        <v>40155</v>
      </c>
    </row>
    <row r="24542" spans="1:22" x14ac:dyDescent="0.2">
      <c r="A24542" t="s">
        <v>21111</v>
      </c>
      <c r="B24542">
        <v>2</v>
      </c>
      <c r="C24542">
        <v>2010</v>
      </c>
      <c r="E24542" t="s">
        <v>5087</v>
      </c>
      <c r="F24542">
        <v>1.77</v>
      </c>
      <c r="G24542" t="s">
        <v>29096</v>
      </c>
      <c r="H24542" t="s">
        <v>25310</v>
      </c>
      <c r="J24542">
        <v>3.5499999999999997E-2</v>
      </c>
      <c r="K24542" t="s">
        <v>1245</v>
      </c>
      <c r="N24542">
        <v>3.5499999999999997E-2</v>
      </c>
      <c r="O24542" t="s">
        <v>1245</v>
      </c>
      <c r="P24542">
        <v>3.5000000000000003E-2</v>
      </c>
      <c r="Q24542">
        <v>5.4000000000000003E-3</v>
      </c>
      <c r="R24542">
        <v>0</v>
      </c>
      <c r="S24542">
        <v>2.9600000000000001E-2</v>
      </c>
      <c r="U24542">
        <v>2</v>
      </c>
      <c r="V24542" s="8">
        <v>40155</v>
      </c>
    </row>
    <row r="24543" spans="1:22" x14ac:dyDescent="0.2">
      <c r="A24543" t="s">
        <v>21111</v>
      </c>
      <c r="B24543">
        <v>2</v>
      </c>
      <c r="C24543">
        <v>2010</v>
      </c>
      <c r="E24543" t="s">
        <v>5087</v>
      </c>
      <c r="F24543">
        <v>1.78</v>
      </c>
      <c r="G24543" t="s">
        <v>29097</v>
      </c>
      <c r="H24543" t="s">
        <v>25310</v>
      </c>
      <c r="J24543">
        <v>3.78E-2</v>
      </c>
      <c r="K24543" t="s">
        <v>1245</v>
      </c>
      <c r="N24543">
        <v>3.78E-2</v>
      </c>
      <c r="O24543" t="s">
        <v>1245</v>
      </c>
      <c r="P24543">
        <v>3.7100000000000001E-2</v>
      </c>
      <c r="Q24543">
        <v>5.5999999999999999E-3</v>
      </c>
      <c r="R24543">
        <v>2</v>
      </c>
      <c r="S24543">
        <v>3.15E-2</v>
      </c>
      <c r="U24543">
        <v>7</v>
      </c>
      <c r="V24543" s="8">
        <v>40155</v>
      </c>
    </row>
    <row r="24544" spans="1:22" x14ac:dyDescent="0.2">
      <c r="A24544" t="s">
        <v>21111</v>
      </c>
      <c r="B24544">
        <v>2</v>
      </c>
      <c r="C24544">
        <v>2010</v>
      </c>
      <c r="E24544" t="s">
        <v>5087</v>
      </c>
      <c r="F24544">
        <v>1.79</v>
      </c>
      <c r="G24544" t="s">
        <v>29098</v>
      </c>
      <c r="H24544" t="s">
        <v>25310</v>
      </c>
      <c r="J24544">
        <v>4.0099999999999997E-2</v>
      </c>
      <c r="K24544" t="s">
        <v>1245</v>
      </c>
      <c r="N24544">
        <v>4.0099999999999997E-2</v>
      </c>
      <c r="O24544" t="s">
        <v>1245</v>
      </c>
      <c r="Q24544">
        <v>0</v>
      </c>
      <c r="R24544">
        <v>0</v>
      </c>
      <c r="V24544" s="8">
        <v>40155</v>
      </c>
    </row>
    <row r="24545" spans="1:22" x14ac:dyDescent="0.2">
      <c r="A24545" t="s">
        <v>21111</v>
      </c>
      <c r="B24545">
        <v>2</v>
      </c>
      <c r="C24545">
        <v>2010</v>
      </c>
      <c r="E24545" t="s">
        <v>5087</v>
      </c>
      <c r="F24545">
        <v>1.8</v>
      </c>
      <c r="G24545" t="s">
        <v>29099</v>
      </c>
      <c r="H24545" t="s">
        <v>25310</v>
      </c>
      <c r="J24545">
        <v>4.24E-2</v>
      </c>
      <c r="K24545" t="s">
        <v>1245</v>
      </c>
      <c r="P24545">
        <v>4.1700000000000001E-2</v>
      </c>
      <c r="Q24545">
        <v>6.1000000000000004E-3</v>
      </c>
      <c r="R24545">
        <v>50</v>
      </c>
      <c r="S24545">
        <v>3.56E-2</v>
      </c>
      <c r="U24545">
        <v>808</v>
      </c>
      <c r="V24545" s="8">
        <v>40155</v>
      </c>
    </row>
    <row r="24546" spans="1:22" x14ac:dyDescent="0.2">
      <c r="A24546" t="s">
        <v>21111</v>
      </c>
      <c r="B24546">
        <v>2</v>
      </c>
      <c r="C24546">
        <v>2010</v>
      </c>
      <c r="E24546" t="s">
        <v>5087</v>
      </c>
      <c r="F24546">
        <v>1.81</v>
      </c>
      <c r="G24546" t="s">
        <v>29100</v>
      </c>
      <c r="H24546" t="s">
        <v>25310</v>
      </c>
      <c r="J24546">
        <v>4.4900000000000002E-2</v>
      </c>
      <c r="K24546" t="s">
        <v>1245</v>
      </c>
      <c r="N24546">
        <v>4.4900000000000002E-2</v>
      </c>
      <c r="O24546" t="s">
        <v>1245</v>
      </c>
      <c r="P24546">
        <v>4.41E-2</v>
      </c>
      <c r="Q24546">
        <v>6.3E-3</v>
      </c>
      <c r="R24546">
        <v>0</v>
      </c>
      <c r="S24546">
        <v>3.78E-2</v>
      </c>
      <c r="U24546">
        <v>1</v>
      </c>
      <c r="V24546" s="8">
        <v>40155</v>
      </c>
    </row>
    <row r="24547" spans="1:22" x14ac:dyDescent="0.2">
      <c r="A24547" t="s">
        <v>21111</v>
      </c>
      <c r="B24547">
        <v>2</v>
      </c>
      <c r="C24547">
        <v>2010</v>
      </c>
      <c r="E24547" t="s">
        <v>5087</v>
      </c>
      <c r="F24547">
        <v>1.82</v>
      </c>
      <c r="G24547" t="s">
        <v>29101</v>
      </c>
      <c r="H24547" t="s">
        <v>25310</v>
      </c>
      <c r="J24547">
        <v>4.7300000000000002E-2</v>
      </c>
      <c r="K24547" t="s">
        <v>1245</v>
      </c>
      <c r="N24547">
        <v>4.7300000000000002E-2</v>
      </c>
      <c r="O24547" t="s">
        <v>1245</v>
      </c>
      <c r="P24547">
        <v>4.6600000000000003E-2</v>
      </c>
      <c r="Q24547">
        <v>6.4999999999999997E-3</v>
      </c>
      <c r="R24547">
        <v>0</v>
      </c>
      <c r="S24547">
        <v>4.0099999999999997E-2</v>
      </c>
      <c r="T24547">
        <v>1</v>
      </c>
      <c r="U24547">
        <v>4</v>
      </c>
      <c r="V24547" s="8">
        <v>40155</v>
      </c>
    </row>
    <row r="24548" spans="1:22" x14ac:dyDescent="0.2">
      <c r="A24548" t="s">
        <v>21111</v>
      </c>
      <c r="B24548">
        <v>2</v>
      </c>
      <c r="C24548">
        <v>2010</v>
      </c>
      <c r="E24548" t="s">
        <v>5087</v>
      </c>
      <c r="F24548">
        <v>1.83</v>
      </c>
      <c r="G24548" t="s">
        <v>29102</v>
      </c>
      <c r="H24548" t="s">
        <v>25310</v>
      </c>
      <c r="J24548">
        <v>0.05</v>
      </c>
      <c r="K24548" t="s">
        <v>1245</v>
      </c>
      <c r="N24548">
        <v>0.05</v>
      </c>
      <c r="O24548" t="s">
        <v>1245</v>
      </c>
      <c r="P24548">
        <v>4.9299999999999997E-2</v>
      </c>
      <c r="Q24548">
        <v>6.8999999999999999E-3</v>
      </c>
      <c r="R24548">
        <v>0</v>
      </c>
      <c r="S24548">
        <v>4.24E-2</v>
      </c>
      <c r="U24548">
        <v>4</v>
      </c>
      <c r="V24548" s="8">
        <v>40155</v>
      </c>
    </row>
    <row r="24549" spans="1:22" x14ac:dyDescent="0.2">
      <c r="A24549" t="s">
        <v>21111</v>
      </c>
      <c r="B24549">
        <v>2</v>
      </c>
      <c r="C24549">
        <v>2010</v>
      </c>
      <c r="E24549" t="s">
        <v>5087</v>
      </c>
      <c r="F24549">
        <v>1.85</v>
      </c>
      <c r="G24549" t="s">
        <v>29103</v>
      </c>
      <c r="H24549" t="s">
        <v>25310</v>
      </c>
      <c r="J24549">
        <v>5.5599999999999997E-2</v>
      </c>
      <c r="K24549" t="s">
        <v>1245</v>
      </c>
      <c r="N24549">
        <v>5.2499999999999998E-2</v>
      </c>
      <c r="O24549" t="s">
        <v>1245</v>
      </c>
      <c r="P24549">
        <v>5.5100000000000003E-2</v>
      </c>
      <c r="Q24549">
        <v>7.4999999999999997E-3</v>
      </c>
      <c r="R24549">
        <v>100</v>
      </c>
      <c r="S24549">
        <v>4.7600000000000003E-2</v>
      </c>
      <c r="T24549">
        <v>350</v>
      </c>
      <c r="U24549">
        <v>727</v>
      </c>
      <c r="V24549" s="8">
        <v>40155</v>
      </c>
    </row>
    <row r="24550" spans="1:22" x14ac:dyDescent="0.2">
      <c r="A24550" t="s">
        <v>21111</v>
      </c>
      <c r="B24550">
        <v>2</v>
      </c>
      <c r="C24550">
        <v>2010</v>
      </c>
      <c r="E24550" t="s">
        <v>5087</v>
      </c>
      <c r="F24550">
        <v>1.86</v>
      </c>
      <c r="G24550" t="s">
        <v>29104</v>
      </c>
      <c r="H24550" t="s">
        <v>25310</v>
      </c>
      <c r="J24550">
        <v>5.8799999999999998E-2</v>
      </c>
      <c r="K24550" t="s">
        <v>1245</v>
      </c>
      <c r="N24550">
        <v>5.79E-2</v>
      </c>
      <c r="O24550" t="s">
        <v>1246</v>
      </c>
      <c r="P24550">
        <v>5.8099999999999999E-2</v>
      </c>
      <c r="Q24550">
        <v>7.7999999999999996E-3</v>
      </c>
      <c r="R24550">
        <v>0</v>
      </c>
      <c r="S24550">
        <v>5.0299999999999997E-2</v>
      </c>
      <c r="U24550">
        <v>1</v>
      </c>
      <c r="V24550" s="8">
        <v>40155</v>
      </c>
    </row>
    <row r="24551" spans="1:22" x14ac:dyDescent="0.2">
      <c r="A24551" t="s">
        <v>21111</v>
      </c>
      <c r="B24551">
        <v>2</v>
      </c>
      <c r="C24551">
        <v>2010</v>
      </c>
      <c r="E24551" t="s">
        <v>5087</v>
      </c>
      <c r="F24551">
        <v>1.87</v>
      </c>
      <c r="G24551" t="s">
        <v>29105</v>
      </c>
      <c r="H24551" t="s">
        <v>25310</v>
      </c>
      <c r="J24551">
        <v>6.1600000000000002E-2</v>
      </c>
      <c r="K24551" t="s">
        <v>1245</v>
      </c>
      <c r="N24551">
        <v>6.0699999999999997E-2</v>
      </c>
      <c r="O24551" t="s">
        <v>1246</v>
      </c>
      <c r="P24551">
        <v>6.13E-2</v>
      </c>
      <c r="Q24551">
        <v>8.0999999999999996E-3</v>
      </c>
      <c r="R24551">
        <v>0</v>
      </c>
      <c r="S24551">
        <v>5.3199999999999997E-2</v>
      </c>
      <c r="U24551">
        <v>456</v>
      </c>
      <c r="V24551" s="8">
        <v>40155</v>
      </c>
    </row>
    <row r="24552" spans="1:22" x14ac:dyDescent="0.2">
      <c r="A24552" t="s">
        <v>21111</v>
      </c>
      <c r="B24552">
        <v>2</v>
      </c>
      <c r="C24552">
        <v>2010</v>
      </c>
      <c r="E24552" t="s">
        <v>5087</v>
      </c>
      <c r="F24552">
        <v>1.88</v>
      </c>
      <c r="G24552" t="s">
        <v>29106</v>
      </c>
      <c r="H24552" t="s">
        <v>25310</v>
      </c>
      <c r="J24552">
        <v>6.4799999999999996E-2</v>
      </c>
      <c r="K24552" t="s">
        <v>1245</v>
      </c>
      <c r="N24552">
        <v>6.3700000000000007E-2</v>
      </c>
      <c r="O24552" t="s">
        <v>1246</v>
      </c>
      <c r="P24552">
        <v>6.4500000000000002E-2</v>
      </c>
      <c r="Q24552">
        <v>8.3999999999999995E-3</v>
      </c>
      <c r="R24552">
        <v>0</v>
      </c>
      <c r="S24552">
        <v>5.6099999999999997E-2</v>
      </c>
      <c r="U24552">
        <v>52</v>
      </c>
      <c r="V24552" s="8">
        <v>40155</v>
      </c>
    </row>
    <row r="24553" spans="1:22" x14ac:dyDescent="0.2">
      <c r="A24553" t="s">
        <v>21111</v>
      </c>
      <c r="B24553">
        <v>2</v>
      </c>
      <c r="C24553">
        <v>2010</v>
      </c>
      <c r="E24553" t="s">
        <v>5087</v>
      </c>
      <c r="F24553">
        <v>1.89</v>
      </c>
      <c r="G24553" t="s">
        <v>29107</v>
      </c>
      <c r="H24553" t="s">
        <v>25310</v>
      </c>
      <c r="J24553">
        <v>6.8400000000000002E-2</v>
      </c>
      <c r="K24553" t="s">
        <v>1245</v>
      </c>
      <c r="N24553">
        <v>6.6699999999999995E-2</v>
      </c>
      <c r="O24553" t="s">
        <v>1246</v>
      </c>
      <c r="P24553">
        <v>6.7900000000000002E-2</v>
      </c>
      <c r="Q24553">
        <v>8.6999999999999994E-3</v>
      </c>
      <c r="R24553">
        <v>0</v>
      </c>
      <c r="S24553">
        <v>5.9200000000000003E-2</v>
      </c>
      <c r="U24553">
        <v>2</v>
      </c>
      <c r="V24553" s="8">
        <v>40155</v>
      </c>
    </row>
    <row r="24554" spans="1:22" x14ac:dyDescent="0.2">
      <c r="A24554" t="s">
        <v>21111</v>
      </c>
      <c r="B24554">
        <v>2</v>
      </c>
      <c r="C24554">
        <v>2010</v>
      </c>
      <c r="E24554" t="s">
        <v>5087</v>
      </c>
      <c r="F24554">
        <v>1.9</v>
      </c>
      <c r="G24554" t="s">
        <v>29108</v>
      </c>
      <c r="H24554" t="s">
        <v>25310</v>
      </c>
      <c r="J24554">
        <v>7.1800000000000003E-2</v>
      </c>
      <c r="K24554" t="s">
        <v>1245</v>
      </c>
      <c r="N24554">
        <v>6.9699999999999998E-2</v>
      </c>
      <c r="O24554" t="s">
        <v>1246</v>
      </c>
      <c r="P24554">
        <v>7.1400000000000005E-2</v>
      </c>
      <c r="Q24554">
        <v>8.9999999999999993E-3</v>
      </c>
      <c r="R24554">
        <v>0</v>
      </c>
      <c r="S24554">
        <v>6.2399999999999997E-2</v>
      </c>
      <c r="U24554">
        <v>333</v>
      </c>
      <c r="V24554" s="8">
        <v>40155</v>
      </c>
    </row>
    <row r="24555" spans="1:22" x14ac:dyDescent="0.2">
      <c r="A24555" t="s">
        <v>21111</v>
      </c>
      <c r="B24555">
        <v>2</v>
      </c>
      <c r="C24555">
        <v>2010</v>
      </c>
      <c r="E24555" t="s">
        <v>5087</v>
      </c>
      <c r="F24555">
        <v>1.91</v>
      </c>
      <c r="G24555" t="s">
        <v>29109</v>
      </c>
      <c r="H24555" t="s">
        <v>25310</v>
      </c>
      <c r="J24555">
        <v>7.5200000000000003E-2</v>
      </c>
      <c r="K24555" t="s">
        <v>1245</v>
      </c>
      <c r="N24555">
        <v>7.2999999999999995E-2</v>
      </c>
      <c r="O24555" t="s">
        <v>1246</v>
      </c>
      <c r="P24555">
        <v>7.51E-2</v>
      </c>
      <c r="Q24555">
        <v>9.4000000000000004E-3</v>
      </c>
      <c r="R24555">
        <v>0</v>
      </c>
      <c r="S24555">
        <v>6.5699999999999995E-2</v>
      </c>
      <c r="U24555">
        <v>50</v>
      </c>
      <c r="V24555" s="8">
        <v>40155</v>
      </c>
    </row>
    <row r="24556" spans="1:22" x14ac:dyDescent="0.2">
      <c r="A24556" t="s">
        <v>21111</v>
      </c>
      <c r="B24556">
        <v>2</v>
      </c>
      <c r="C24556">
        <v>2010</v>
      </c>
      <c r="E24556" t="s">
        <v>5087</v>
      </c>
      <c r="F24556">
        <v>1.92</v>
      </c>
      <c r="G24556" t="s">
        <v>29110</v>
      </c>
      <c r="H24556" t="s">
        <v>25310</v>
      </c>
      <c r="J24556">
        <v>7.8899999999999998E-2</v>
      </c>
      <c r="K24556" t="s">
        <v>1245</v>
      </c>
      <c r="N24556">
        <v>7.6399999999999996E-2</v>
      </c>
      <c r="O24556" t="s">
        <v>1246</v>
      </c>
      <c r="P24556">
        <v>7.8799999999999995E-2</v>
      </c>
      <c r="Q24556">
        <v>9.5999999999999992E-3</v>
      </c>
      <c r="R24556">
        <v>0</v>
      </c>
      <c r="S24556">
        <v>6.9199999999999998E-2</v>
      </c>
      <c r="U24556">
        <v>6</v>
      </c>
      <c r="V24556" s="8">
        <v>40155</v>
      </c>
    </row>
    <row r="24557" spans="1:22" x14ac:dyDescent="0.2">
      <c r="A24557" t="s">
        <v>21111</v>
      </c>
      <c r="B24557">
        <v>2</v>
      </c>
      <c r="C24557">
        <v>2010</v>
      </c>
      <c r="E24557" t="s">
        <v>5087</v>
      </c>
      <c r="F24557">
        <v>1.93</v>
      </c>
      <c r="G24557" t="s">
        <v>29111</v>
      </c>
      <c r="H24557" t="s">
        <v>25310</v>
      </c>
      <c r="J24557">
        <v>8.2799999999999999E-2</v>
      </c>
      <c r="K24557" t="s">
        <v>1245</v>
      </c>
      <c r="N24557">
        <v>0.08</v>
      </c>
      <c r="O24557" t="s">
        <v>1246</v>
      </c>
      <c r="P24557">
        <v>8.2699999999999996E-2</v>
      </c>
      <c r="Q24557">
        <v>9.9000000000000008E-3</v>
      </c>
      <c r="R24557">
        <v>0</v>
      </c>
      <c r="S24557">
        <v>7.2800000000000004E-2</v>
      </c>
      <c r="U24557">
        <v>10</v>
      </c>
      <c r="V24557" s="8">
        <v>40155</v>
      </c>
    </row>
    <row r="24558" spans="1:22" x14ac:dyDescent="0.2">
      <c r="A24558" t="s">
        <v>21111</v>
      </c>
      <c r="B24558">
        <v>2</v>
      </c>
      <c r="C24558">
        <v>2010</v>
      </c>
      <c r="E24558" t="s">
        <v>5087</v>
      </c>
      <c r="F24558">
        <v>1.94</v>
      </c>
      <c r="G24558" t="s">
        <v>29112</v>
      </c>
      <c r="H24558" t="s">
        <v>25310</v>
      </c>
      <c r="J24558">
        <v>8.7099999999999997E-2</v>
      </c>
      <c r="K24558" t="s">
        <v>1245</v>
      </c>
      <c r="N24558">
        <v>8.3599999999999994E-2</v>
      </c>
      <c r="O24558" t="s">
        <v>1246</v>
      </c>
      <c r="P24558">
        <v>8.6699999999999999E-2</v>
      </c>
      <c r="Q24558">
        <v>1.0200000000000001E-2</v>
      </c>
      <c r="R24558">
        <v>0</v>
      </c>
      <c r="S24558">
        <v>7.6499999999999999E-2</v>
      </c>
      <c r="U24558">
        <v>1</v>
      </c>
      <c r="V24558" s="8">
        <v>40155</v>
      </c>
    </row>
    <row r="24559" spans="1:22" x14ac:dyDescent="0.2">
      <c r="A24559" t="s">
        <v>21111</v>
      </c>
      <c r="B24559">
        <v>2</v>
      </c>
      <c r="C24559">
        <v>2010</v>
      </c>
      <c r="E24559" t="s">
        <v>5087</v>
      </c>
      <c r="F24559">
        <v>1.95</v>
      </c>
      <c r="G24559" t="s">
        <v>29113</v>
      </c>
      <c r="H24559" t="s">
        <v>25310</v>
      </c>
      <c r="J24559">
        <v>9.1300000000000006E-2</v>
      </c>
      <c r="K24559" t="s">
        <v>1245</v>
      </c>
      <c r="N24559">
        <v>8.7499999999999994E-2</v>
      </c>
      <c r="O24559" t="s">
        <v>1246</v>
      </c>
      <c r="P24559">
        <v>9.0899999999999995E-2</v>
      </c>
      <c r="Q24559">
        <v>1.06E-2</v>
      </c>
      <c r="R24559">
        <v>0</v>
      </c>
      <c r="S24559">
        <v>8.0299999999999996E-2</v>
      </c>
      <c r="U24559">
        <v>726</v>
      </c>
      <c r="V24559" s="8">
        <v>40155</v>
      </c>
    </row>
    <row r="24560" spans="1:22" x14ac:dyDescent="0.2">
      <c r="A24560" t="s">
        <v>21111</v>
      </c>
      <c r="B24560">
        <v>2</v>
      </c>
      <c r="C24560">
        <v>2010</v>
      </c>
      <c r="E24560" t="s">
        <v>5087</v>
      </c>
      <c r="F24560">
        <v>1.96</v>
      </c>
      <c r="G24560" t="s">
        <v>29114</v>
      </c>
      <c r="H24560" t="s">
        <v>25310</v>
      </c>
      <c r="J24560">
        <v>9.5399999999999999E-2</v>
      </c>
      <c r="K24560" t="s">
        <v>1245</v>
      </c>
      <c r="N24560">
        <v>9.1800000000000007E-2</v>
      </c>
      <c r="O24560" t="s">
        <v>1245</v>
      </c>
      <c r="P24560">
        <v>9.5100000000000004E-2</v>
      </c>
      <c r="Q24560">
        <v>1.09E-2</v>
      </c>
      <c r="R24560">
        <v>0</v>
      </c>
      <c r="S24560">
        <v>8.4199999999999997E-2</v>
      </c>
      <c r="U24560">
        <v>6</v>
      </c>
      <c r="V24560" s="8">
        <v>40155</v>
      </c>
    </row>
    <row r="24561" spans="1:22" x14ac:dyDescent="0.2">
      <c r="A24561" t="s">
        <v>21111</v>
      </c>
      <c r="B24561">
        <v>2</v>
      </c>
      <c r="C24561">
        <v>2010</v>
      </c>
      <c r="E24561" t="s">
        <v>5087</v>
      </c>
      <c r="F24561">
        <v>1.97</v>
      </c>
      <c r="G24561" t="s">
        <v>29115</v>
      </c>
      <c r="H24561" t="s">
        <v>25310</v>
      </c>
      <c r="J24561">
        <v>9.9900000000000003E-2</v>
      </c>
      <c r="K24561" t="s">
        <v>1245</v>
      </c>
      <c r="N24561">
        <v>9.6199999999999994E-2</v>
      </c>
      <c r="O24561" t="s">
        <v>1245</v>
      </c>
      <c r="P24561">
        <v>9.9500000000000005E-2</v>
      </c>
      <c r="Q24561">
        <v>1.12E-2</v>
      </c>
      <c r="R24561">
        <v>0</v>
      </c>
      <c r="S24561">
        <v>8.8300000000000003E-2</v>
      </c>
      <c r="U24561">
        <v>1</v>
      </c>
      <c r="V24561" s="8">
        <v>40155</v>
      </c>
    </row>
    <row r="24562" spans="1:22" x14ac:dyDescent="0.2">
      <c r="A24562" t="s">
        <v>21111</v>
      </c>
      <c r="B24562">
        <v>2</v>
      </c>
      <c r="C24562">
        <v>2010</v>
      </c>
      <c r="E24562" t="s">
        <v>5087</v>
      </c>
      <c r="F24562">
        <v>1.98</v>
      </c>
      <c r="G24562" t="s">
        <v>29116</v>
      </c>
      <c r="H24562" t="s">
        <v>25310</v>
      </c>
      <c r="J24562">
        <v>0.1048</v>
      </c>
      <c r="K24562" t="s">
        <v>1245</v>
      </c>
      <c r="N24562">
        <v>0.1007</v>
      </c>
      <c r="O24562" t="s">
        <v>1245</v>
      </c>
      <c r="P24562">
        <v>0.104</v>
      </c>
      <c r="Q24562">
        <v>1.15E-2</v>
      </c>
      <c r="R24562">
        <v>0</v>
      </c>
      <c r="S24562">
        <v>9.2499999999999999E-2</v>
      </c>
      <c r="U24562">
        <v>103</v>
      </c>
      <c r="V24562" s="8">
        <v>40155</v>
      </c>
    </row>
    <row r="24563" spans="1:22" x14ac:dyDescent="0.2">
      <c r="A24563" t="s">
        <v>21111</v>
      </c>
      <c r="B24563">
        <v>2</v>
      </c>
      <c r="C24563">
        <v>2010</v>
      </c>
      <c r="E24563" t="s">
        <v>5087</v>
      </c>
      <c r="F24563">
        <v>1.99</v>
      </c>
      <c r="G24563" t="s">
        <v>29117</v>
      </c>
      <c r="H24563" t="s">
        <v>25310</v>
      </c>
      <c r="J24563">
        <v>0.1095</v>
      </c>
      <c r="K24563" t="s">
        <v>1245</v>
      </c>
      <c r="N24563">
        <v>0.1051</v>
      </c>
      <c r="O24563" t="s">
        <v>1245</v>
      </c>
      <c r="P24563">
        <v>0.1087</v>
      </c>
      <c r="Q24563">
        <v>1.1900000000000001E-2</v>
      </c>
      <c r="R24563">
        <v>0</v>
      </c>
      <c r="S24563">
        <v>9.6799999999999997E-2</v>
      </c>
      <c r="U24563">
        <v>2</v>
      </c>
      <c r="V24563" s="8">
        <v>40155</v>
      </c>
    </row>
    <row r="24564" spans="1:22" x14ac:dyDescent="0.2">
      <c r="A24564" t="s">
        <v>21111</v>
      </c>
      <c r="B24564">
        <v>2</v>
      </c>
      <c r="C24564">
        <v>2010</v>
      </c>
      <c r="E24564" t="s">
        <v>5087</v>
      </c>
      <c r="F24564">
        <v>2</v>
      </c>
      <c r="G24564" t="s">
        <v>29118</v>
      </c>
      <c r="H24564" t="s">
        <v>25310</v>
      </c>
      <c r="J24564">
        <v>0.1145</v>
      </c>
      <c r="K24564" t="s">
        <v>1245</v>
      </c>
      <c r="P24564">
        <v>0.1135</v>
      </c>
      <c r="Q24564">
        <v>1.2200000000000001E-2</v>
      </c>
      <c r="R24564">
        <v>50</v>
      </c>
      <c r="S24564">
        <v>0.1013</v>
      </c>
      <c r="T24564">
        <v>525</v>
      </c>
      <c r="U24564">
        <v>505</v>
      </c>
      <c r="V24564" s="8">
        <v>40155</v>
      </c>
    </row>
    <row r="24565" spans="1:22" x14ac:dyDescent="0.2">
      <c r="A24565" t="s">
        <v>21111</v>
      </c>
      <c r="B24565">
        <v>2</v>
      </c>
      <c r="C24565">
        <v>2010</v>
      </c>
      <c r="E24565" t="s">
        <v>5087</v>
      </c>
      <c r="F24565">
        <v>2.0099999999999998</v>
      </c>
      <c r="G24565" t="s">
        <v>29119</v>
      </c>
      <c r="H24565" t="s">
        <v>25310</v>
      </c>
      <c r="J24565">
        <v>0.1196</v>
      </c>
      <c r="K24565" t="s">
        <v>1245</v>
      </c>
      <c r="N24565">
        <v>0.1149</v>
      </c>
      <c r="O24565" t="s">
        <v>1245</v>
      </c>
      <c r="P24565">
        <v>0.11840000000000001</v>
      </c>
      <c r="Q24565">
        <v>1.2500000000000001E-2</v>
      </c>
      <c r="R24565">
        <v>0</v>
      </c>
      <c r="S24565">
        <v>0.10589999999999999</v>
      </c>
      <c r="U24565">
        <v>1</v>
      </c>
      <c r="V24565" s="8">
        <v>40155</v>
      </c>
    </row>
    <row r="24566" spans="1:22" x14ac:dyDescent="0.2">
      <c r="A24566" t="s">
        <v>21111</v>
      </c>
      <c r="B24566">
        <v>2</v>
      </c>
      <c r="C24566">
        <v>2010</v>
      </c>
      <c r="E24566" t="s">
        <v>5087</v>
      </c>
      <c r="F24566">
        <v>2.02</v>
      </c>
      <c r="G24566" t="s">
        <v>29120</v>
      </c>
      <c r="H24566" t="s">
        <v>25310</v>
      </c>
      <c r="J24566">
        <v>0.125</v>
      </c>
      <c r="K24566" t="s">
        <v>1245</v>
      </c>
      <c r="N24566">
        <v>0.1201</v>
      </c>
      <c r="O24566" t="s">
        <v>1245</v>
      </c>
      <c r="P24566">
        <v>0.1234</v>
      </c>
      <c r="Q24566">
        <v>1.2800000000000001E-2</v>
      </c>
      <c r="R24566">
        <v>0</v>
      </c>
      <c r="S24566">
        <v>0.1106</v>
      </c>
      <c r="U24566">
        <v>2</v>
      </c>
      <c r="V24566" s="8">
        <v>40155</v>
      </c>
    </row>
    <row r="24567" spans="1:22" x14ac:dyDescent="0.2">
      <c r="A24567" t="s">
        <v>21111</v>
      </c>
      <c r="B24567">
        <v>2</v>
      </c>
      <c r="C24567">
        <v>2010</v>
      </c>
      <c r="E24567" t="s">
        <v>5087</v>
      </c>
      <c r="F24567">
        <v>2.0299999999999998</v>
      </c>
      <c r="G24567" t="s">
        <v>29121</v>
      </c>
      <c r="H24567" t="s">
        <v>25310</v>
      </c>
      <c r="J24567">
        <v>0.1303</v>
      </c>
      <c r="K24567" t="s">
        <v>1245</v>
      </c>
      <c r="N24567">
        <v>0.12529999999999999</v>
      </c>
      <c r="O24567" t="s">
        <v>1245</v>
      </c>
      <c r="P24567">
        <v>0.1288</v>
      </c>
      <c r="Q24567">
        <v>1.34E-2</v>
      </c>
      <c r="R24567">
        <v>0</v>
      </c>
      <c r="S24567">
        <v>0.1154</v>
      </c>
      <c r="U24567">
        <v>1099</v>
      </c>
      <c r="V24567" s="8">
        <v>40155</v>
      </c>
    </row>
    <row r="24568" spans="1:22" x14ac:dyDescent="0.2">
      <c r="A24568" t="s">
        <v>21111</v>
      </c>
      <c r="B24568">
        <v>2</v>
      </c>
      <c r="C24568">
        <v>2010</v>
      </c>
      <c r="E24568" t="s">
        <v>5087</v>
      </c>
      <c r="F24568">
        <v>2.04</v>
      </c>
      <c r="G24568" t="s">
        <v>29122</v>
      </c>
      <c r="H24568" t="s">
        <v>25310</v>
      </c>
      <c r="J24568">
        <v>0.13589999999999999</v>
      </c>
      <c r="K24568" t="s">
        <v>1245</v>
      </c>
      <c r="N24568">
        <v>0.1308</v>
      </c>
      <c r="O24568" t="s">
        <v>1245</v>
      </c>
      <c r="P24568">
        <v>0.1343</v>
      </c>
      <c r="Q24568">
        <v>1.3899999999999999E-2</v>
      </c>
      <c r="R24568">
        <v>0</v>
      </c>
      <c r="S24568">
        <v>0.12039999999999999</v>
      </c>
      <c r="T24568">
        <v>2</v>
      </c>
      <c r="U24568">
        <v>11</v>
      </c>
      <c r="V24568" s="8">
        <v>40155</v>
      </c>
    </row>
    <row r="24569" spans="1:22" x14ac:dyDescent="0.2">
      <c r="A24569" t="s">
        <v>21111</v>
      </c>
      <c r="B24569">
        <v>2</v>
      </c>
      <c r="C24569">
        <v>2010</v>
      </c>
      <c r="E24569" t="s">
        <v>5087</v>
      </c>
      <c r="F24569">
        <v>2.0499999999999998</v>
      </c>
      <c r="G24569" t="s">
        <v>29123</v>
      </c>
      <c r="H24569" t="s">
        <v>25310</v>
      </c>
      <c r="J24569">
        <v>0.14180000000000001</v>
      </c>
      <c r="K24569" t="s">
        <v>1245</v>
      </c>
      <c r="N24569">
        <v>0.1363</v>
      </c>
      <c r="O24569" t="s">
        <v>1245</v>
      </c>
      <c r="P24569">
        <v>0.1399</v>
      </c>
      <c r="Q24569">
        <v>1.4200000000000001E-2</v>
      </c>
      <c r="R24569">
        <v>0</v>
      </c>
      <c r="S24569">
        <v>0.12570000000000001</v>
      </c>
      <c r="U24569">
        <v>227</v>
      </c>
      <c r="V24569" s="8">
        <v>40155</v>
      </c>
    </row>
    <row r="24570" spans="1:22" x14ac:dyDescent="0.2">
      <c r="A24570" t="s">
        <v>21111</v>
      </c>
      <c r="B24570">
        <v>2</v>
      </c>
      <c r="C24570">
        <v>2010</v>
      </c>
      <c r="E24570" t="s">
        <v>5087</v>
      </c>
      <c r="F24570">
        <v>2.06</v>
      </c>
      <c r="G24570" t="s">
        <v>29124</v>
      </c>
      <c r="H24570" t="s">
        <v>25310</v>
      </c>
      <c r="J24570">
        <v>0.14760000000000001</v>
      </c>
      <c r="K24570" t="s">
        <v>1245</v>
      </c>
      <c r="P24570">
        <v>0.1457</v>
      </c>
      <c r="Q24570">
        <v>1.4500000000000001E-2</v>
      </c>
      <c r="R24570">
        <v>50</v>
      </c>
      <c r="S24570">
        <v>0.13120000000000001</v>
      </c>
      <c r="U24570">
        <v>1012</v>
      </c>
      <c r="V24570" s="8">
        <v>40155</v>
      </c>
    </row>
    <row r="24571" spans="1:22" x14ac:dyDescent="0.2">
      <c r="A24571" t="s">
        <v>21111</v>
      </c>
      <c r="B24571">
        <v>2</v>
      </c>
      <c r="C24571">
        <v>2010</v>
      </c>
      <c r="E24571" t="s">
        <v>5087</v>
      </c>
      <c r="F24571">
        <v>2.0699999999999998</v>
      </c>
      <c r="G24571" t="s">
        <v>29125</v>
      </c>
      <c r="H24571" t="s">
        <v>25310</v>
      </c>
      <c r="J24571">
        <v>0.15359999999999999</v>
      </c>
      <c r="K24571" t="s">
        <v>1245</v>
      </c>
      <c r="N24571">
        <v>0.1479</v>
      </c>
      <c r="O24571" t="s">
        <v>1245</v>
      </c>
      <c r="P24571">
        <v>0.1515</v>
      </c>
      <c r="Q24571">
        <v>1.4800000000000001E-2</v>
      </c>
      <c r="R24571">
        <v>0</v>
      </c>
      <c r="S24571">
        <v>0.13669999999999999</v>
      </c>
      <c r="U24571">
        <v>62</v>
      </c>
      <c r="V24571" s="8">
        <v>40155</v>
      </c>
    </row>
    <row r="24572" spans="1:22" x14ac:dyDescent="0.2">
      <c r="A24572" t="s">
        <v>21111</v>
      </c>
      <c r="B24572">
        <v>2</v>
      </c>
      <c r="C24572">
        <v>2010</v>
      </c>
      <c r="E24572" t="s">
        <v>5087</v>
      </c>
      <c r="F24572">
        <v>2.08</v>
      </c>
      <c r="G24572" t="s">
        <v>29126</v>
      </c>
      <c r="H24572" t="s">
        <v>25310</v>
      </c>
      <c r="P24572">
        <v>0.1575</v>
      </c>
      <c r="Q24572">
        <v>1.4999999999999999E-2</v>
      </c>
      <c r="R24572">
        <v>0</v>
      </c>
      <c r="S24572">
        <v>0.14249999999999999</v>
      </c>
      <c r="U24572">
        <v>352</v>
      </c>
      <c r="V24572" s="8">
        <v>40155</v>
      </c>
    </row>
    <row r="24573" spans="1:22" x14ac:dyDescent="0.2">
      <c r="A24573" t="s">
        <v>21111</v>
      </c>
      <c r="B24573">
        <v>2</v>
      </c>
      <c r="C24573">
        <v>2010</v>
      </c>
      <c r="E24573" t="s">
        <v>5087</v>
      </c>
      <c r="F24573">
        <v>2.09</v>
      </c>
      <c r="G24573" t="s">
        <v>29127</v>
      </c>
      <c r="H24573" t="s">
        <v>25310</v>
      </c>
      <c r="P24573">
        <v>0.16370000000000001</v>
      </c>
      <c r="Q24573">
        <v>1.54E-2</v>
      </c>
      <c r="R24573">
        <v>0</v>
      </c>
      <c r="S24573">
        <v>0.14829999999999999</v>
      </c>
      <c r="U24573">
        <v>50</v>
      </c>
      <c r="V24573" s="8">
        <v>40155</v>
      </c>
    </row>
    <row r="24574" spans="1:22" x14ac:dyDescent="0.2">
      <c r="A24574" t="s">
        <v>21111</v>
      </c>
      <c r="B24574">
        <v>2</v>
      </c>
      <c r="C24574">
        <v>2010</v>
      </c>
      <c r="E24574" t="s">
        <v>5087</v>
      </c>
      <c r="F24574">
        <v>2.1</v>
      </c>
      <c r="G24574" t="s">
        <v>29128</v>
      </c>
      <c r="H24574" t="s">
        <v>25310</v>
      </c>
      <c r="P24574">
        <v>0.1699</v>
      </c>
      <c r="Q24574">
        <v>1.5699999999999999E-2</v>
      </c>
      <c r="R24574">
        <v>0</v>
      </c>
      <c r="S24574">
        <v>0.1542</v>
      </c>
      <c r="U24574">
        <v>9</v>
      </c>
      <c r="V24574" s="8">
        <v>40155</v>
      </c>
    </row>
    <row r="24575" spans="1:22" x14ac:dyDescent="0.2">
      <c r="A24575" t="s">
        <v>21111</v>
      </c>
      <c r="B24575">
        <v>2</v>
      </c>
      <c r="C24575">
        <v>2010</v>
      </c>
      <c r="E24575" t="s">
        <v>5087</v>
      </c>
      <c r="F24575">
        <v>2.14</v>
      </c>
      <c r="G24575" t="s">
        <v>29129</v>
      </c>
      <c r="H24575" t="s">
        <v>25310</v>
      </c>
      <c r="P24575">
        <v>0.19600000000000001</v>
      </c>
      <c r="Q24575">
        <v>1.67E-2</v>
      </c>
      <c r="R24575">
        <v>0</v>
      </c>
      <c r="S24575">
        <v>0.17929999999999999</v>
      </c>
      <c r="U24575">
        <v>25</v>
      </c>
      <c r="V24575" s="8">
        <v>40155</v>
      </c>
    </row>
    <row r="24576" spans="1:22" x14ac:dyDescent="0.2">
      <c r="A24576" t="s">
        <v>21111</v>
      </c>
      <c r="B24576">
        <v>2</v>
      </c>
      <c r="C24576">
        <v>2010</v>
      </c>
      <c r="E24576" t="s">
        <v>5087</v>
      </c>
      <c r="F24576">
        <v>2.2400000000000002</v>
      </c>
      <c r="G24576" t="s">
        <v>29130</v>
      </c>
      <c r="H24576" t="s">
        <v>25310</v>
      </c>
      <c r="P24576">
        <v>0.26889999999999997</v>
      </c>
      <c r="Q24576">
        <v>1.9099999999999999E-2</v>
      </c>
      <c r="R24576">
        <v>0</v>
      </c>
      <c r="S24576">
        <v>0.24979999999999999</v>
      </c>
      <c r="U24576">
        <v>6</v>
      </c>
      <c r="V24576" s="8">
        <v>40155</v>
      </c>
    </row>
    <row r="24577" spans="1:22" x14ac:dyDescent="0.2">
      <c r="A24577" t="s">
        <v>21111</v>
      </c>
      <c r="B24577">
        <v>2</v>
      </c>
      <c r="C24577">
        <v>2010</v>
      </c>
      <c r="E24577" t="s">
        <v>5087</v>
      </c>
      <c r="F24577">
        <v>2.2999999999999998</v>
      </c>
      <c r="G24577" t="s">
        <v>29131</v>
      </c>
      <c r="H24577" t="s">
        <v>25310</v>
      </c>
      <c r="P24577">
        <v>0.31709999999999999</v>
      </c>
      <c r="Q24577">
        <v>2.01E-2</v>
      </c>
      <c r="R24577">
        <v>0</v>
      </c>
      <c r="S24577">
        <v>0.29699999999999999</v>
      </c>
      <c r="U24577">
        <v>7</v>
      </c>
      <c r="V24577" s="8">
        <v>40155</v>
      </c>
    </row>
    <row r="24578" spans="1:22" x14ac:dyDescent="0.2">
      <c r="A24578" t="s">
        <v>21111</v>
      </c>
      <c r="B24578">
        <v>2</v>
      </c>
      <c r="C24578">
        <v>2010</v>
      </c>
      <c r="E24578" t="s">
        <v>5087</v>
      </c>
      <c r="F24578">
        <v>2.4</v>
      </c>
      <c r="G24578" t="s">
        <v>29132</v>
      </c>
      <c r="H24578" t="s">
        <v>25310</v>
      </c>
      <c r="P24578">
        <v>0.4032</v>
      </c>
      <c r="Q24578">
        <v>2.1600000000000001E-2</v>
      </c>
      <c r="R24578">
        <v>0</v>
      </c>
      <c r="S24578">
        <v>0.38159999999999999</v>
      </c>
      <c r="U24578">
        <v>17</v>
      </c>
      <c r="V24578" s="8">
        <v>40155</v>
      </c>
    </row>
    <row r="24579" spans="1:22" x14ac:dyDescent="0.2">
      <c r="A24579" t="s">
        <v>21111</v>
      </c>
      <c r="B24579">
        <v>2</v>
      </c>
      <c r="C24579">
        <v>2010</v>
      </c>
      <c r="E24579" t="s">
        <v>5087</v>
      </c>
      <c r="F24579">
        <v>2.5</v>
      </c>
      <c r="G24579" t="s">
        <v>29133</v>
      </c>
      <c r="H24579" t="s">
        <v>25310</v>
      </c>
      <c r="P24579">
        <v>0.49469999999999997</v>
      </c>
      <c r="Q24579">
        <v>2.24E-2</v>
      </c>
      <c r="R24579">
        <v>0</v>
      </c>
      <c r="S24579">
        <v>0.4723</v>
      </c>
      <c r="U24579">
        <v>15</v>
      </c>
      <c r="V24579" s="8">
        <v>40155</v>
      </c>
    </row>
    <row r="24580" spans="1:22" x14ac:dyDescent="0.2">
      <c r="A24580" t="s">
        <v>21111</v>
      </c>
      <c r="B24580">
        <v>2</v>
      </c>
      <c r="C24580">
        <v>2010</v>
      </c>
      <c r="E24580" t="s">
        <v>5087</v>
      </c>
      <c r="F24580">
        <v>3</v>
      </c>
      <c r="G24580" t="s">
        <v>29134</v>
      </c>
      <c r="H24580" t="s">
        <v>25310</v>
      </c>
      <c r="P24580">
        <v>0.98340000000000005</v>
      </c>
      <c r="Q24580">
        <v>2.35E-2</v>
      </c>
      <c r="R24580">
        <v>0</v>
      </c>
      <c r="S24580">
        <v>0.95989999999999998</v>
      </c>
      <c r="U24580">
        <v>1</v>
      </c>
      <c r="V24580" s="8">
        <v>40155</v>
      </c>
    </row>
    <row r="24581" spans="1:22" x14ac:dyDescent="0.2">
      <c r="A24581" t="s">
        <v>21111</v>
      </c>
      <c r="B24581">
        <v>2</v>
      </c>
      <c r="C24581">
        <v>2010</v>
      </c>
      <c r="E24581" t="s">
        <v>5087</v>
      </c>
      <c r="F24581">
        <v>3.76</v>
      </c>
      <c r="G24581" t="s">
        <v>29135</v>
      </c>
      <c r="H24581" t="s">
        <v>25310</v>
      </c>
      <c r="P24581">
        <v>1.7426999999999999</v>
      </c>
      <c r="Q24581">
        <v>2.35E-2</v>
      </c>
      <c r="R24581">
        <v>0</v>
      </c>
      <c r="S24581">
        <v>1.7192000000000001</v>
      </c>
      <c r="V24581" s="8">
        <v>40155</v>
      </c>
    </row>
    <row r="24582" spans="1:22" x14ac:dyDescent="0.2">
      <c r="A24582" t="s">
        <v>21111</v>
      </c>
      <c r="B24582">
        <v>3</v>
      </c>
      <c r="C24582">
        <v>2010</v>
      </c>
      <c r="E24582" t="s">
        <v>1301</v>
      </c>
      <c r="F24582">
        <v>1.31</v>
      </c>
      <c r="G24582" t="s">
        <v>29136</v>
      </c>
      <c r="H24582" t="s">
        <v>29137</v>
      </c>
      <c r="P24582">
        <v>0.72919999999999996</v>
      </c>
      <c r="Q24582">
        <v>-2.5399999999999999E-2</v>
      </c>
      <c r="R24582">
        <v>0</v>
      </c>
      <c r="S24582">
        <v>0.75460000000000005</v>
      </c>
      <c r="U24582">
        <v>5</v>
      </c>
      <c r="V24582" s="8">
        <v>40155</v>
      </c>
    </row>
    <row r="24583" spans="1:22" x14ac:dyDescent="0.2">
      <c r="A24583" t="s">
        <v>21111</v>
      </c>
      <c r="B24583">
        <v>3</v>
      </c>
      <c r="C24583">
        <v>2010</v>
      </c>
      <c r="E24583" t="s">
        <v>1301</v>
      </c>
      <c r="F24583">
        <v>1.36</v>
      </c>
      <c r="G24583" t="s">
        <v>29138</v>
      </c>
      <c r="H24583" t="s">
        <v>29137</v>
      </c>
      <c r="P24583">
        <v>0.68089999999999995</v>
      </c>
      <c r="Q24583">
        <v>-2.5100000000000001E-2</v>
      </c>
      <c r="R24583">
        <v>0</v>
      </c>
      <c r="S24583">
        <v>0.70599999999999996</v>
      </c>
      <c r="U24583">
        <v>13</v>
      </c>
      <c r="V24583" s="8">
        <v>40155</v>
      </c>
    </row>
    <row r="24584" spans="1:22" x14ac:dyDescent="0.2">
      <c r="A24584" t="s">
        <v>21111</v>
      </c>
      <c r="B24584">
        <v>3</v>
      </c>
      <c r="C24584">
        <v>2010</v>
      </c>
      <c r="E24584" t="s">
        <v>1301</v>
      </c>
      <c r="F24584">
        <v>1.39</v>
      </c>
      <c r="G24584" t="s">
        <v>29139</v>
      </c>
      <c r="H24584" t="s">
        <v>29137</v>
      </c>
      <c r="P24584">
        <v>0.6522</v>
      </c>
      <c r="Q24584">
        <v>-2.4799999999999999E-2</v>
      </c>
      <c r="R24584">
        <v>0</v>
      </c>
      <c r="S24584">
        <v>0.67700000000000005</v>
      </c>
      <c r="U24584">
        <v>9</v>
      </c>
      <c r="V24584" s="8">
        <v>40155</v>
      </c>
    </row>
    <row r="24585" spans="1:22" x14ac:dyDescent="0.2">
      <c r="A24585" t="s">
        <v>21111</v>
      </c>
      <c r="B24585">
        <v>3</v>
      </c>
      <c r="C24585">
        <v>2010</v>
      </c>
      <c r="E24585" t="s">
        <v>1301</v>
      </c>
      <c r="F24585">
        <v>1.4</v>
      </c>
      <c r="G24585" t="s">
        <v>29140</v>
      </c>
      <c r="H24585" t="s">
        <v>29137</v>
      </c>
      <c r="P24585">
        <v>0.64270000000000005</v>
      </c>
      <c r="Q24585">
        <v>-2.47E-2</v>
      </c>
      <c r="R24585">
        <v>0</v>
      </c>
      <c r="S24585">
        <v>0.66739999999999999</v>
      </c>
      <c r="U24585">
        <v>4</v>
      </c>
      <c r="V24585" s="8">
        <v>40155</v>
      </c>
    </row>
    <row r="24586" spans="1:22" x14ac:dyDescent="0.2">
      <c r="A24586" t="s">
        <v>21111</v>
      </c>
      <c r="B24586">
        <v>3</v>
      </c>
      <c r="C24586">
        <v>2010</v>
      </c>
      <c r="E24586" t="s">
        <v>1301</v>
      </c>
      <c r="F24586">
        <v>1.41</v>
      </c>
      <c r="G24586" t="s">
        <v>29141</v>
      </c>
      <c r="H24586" t="s">
        <v>29137</v>
      </c>
      <c r="P24586">
        <v>0.6331</v>
      </c>
      <c r="Q24586">
        <v>-2.4799999999999999E-2</v>
      </c>
      <c r="R24586">
        <v>0</v>
      </c>
      <c r="S24586">
        <v>0.65790000000000004</v>
      </c>
      <c r="U24586">
        <v>16</v>
      </c>
      <c r="V24586" s="8">
        <v>40155</v>
      </c>
    </row>
    <row r="24587" spans="1:22" x14ac:dyDescent="0.2">
      <c r="A24587" t="s">
        <v>21111</v>
      </c>
      <c r="B24587">
        <v>3</v>
      </c>
      <c r="C24587">
        <v>2010</v>
      </c>
      <c r="E24587" t="s">
        <v>1301</v>
      </c>
      <c r="F24587">
        <v>1.43</v>
      </c>
      <c r="G24587" t="s">
        <v>29142</v>
      </c>
      <c r="H24587" t="s">
        <v>29137</v>
      </c>
      <c r="P24587">
        <v>0.61419999999999997</v>
      </c>
      <c r="Q24587">
        <v>-2.46E-2</v>
      </c>
      <c r="R24587">
        <v>0</v>
      </c>
      <c r="S24587">
        <v>0.63880000000000003</v>
      </c>
      <c r="U24587">
        <v>5</v>
      </c>
      <c r="V24587" s="8">
        <v>40155</v>
      </c>
    </row>
    <row r="24588" spans="1:22" x14ac:dyDescent="0.2">
      <c r="A24588" t="s">
        <v>21111</v>
      </c>
      <c r="B24588">
        <v>3</v>
      </c>
      <c r="C24588">
        <v>2010</v>
      </c>
      <c r="E24588" t="s">
        <v>1301</v>
      </c>
      <c r="F24588">
        <v>1.45</v>
      </c>
      <c r="G24588" t="s">
        <v>29143</v>
      </c>
      <c r="H24588" t="s">
        <v>29137</v>
      </c>
      <c r="P24588">
        <v>0.59540000000000004</v>
      </c>
      <c r="Q24588">
        <v>-2.4400000000000002E-2</v>
      </c>
      <c r="R24588">
        <v>0</v>
      </c>
      <c r="S24588">
        <v>0.61980000000000002</v>
      </c>
      <c r="U24588">
        <v>13</v>
      </c>
      <c r="V24588" s="8">
        <v>40155</v>
      </c>
    </row>
    <row r="24589" spans="1:22" x14ac:dyDescent="0.2">
      <c r="A24589" t="s">
        <v>21111</v>
      </c>
      <c r="B24589">
        <v>3</v>
      </c>
      <c r="C24589">
        <v>2010</v>
      </c>
      <c r="E24589" t="s">
        <v>1301</v>
      </c>
      <c r="F24589">
        <v>1.46</v>
      </c>
      <c r="G24589" t="s">
        <v>29144</v>
      </c>
      <c r="H24589" t="s">
        <v>29137</v>
      </c>
      <c r="P24589">
        <v>0.58609999999999995</v>
      </c>
      <c r="Q24589">
        <v>-2.4299999999999999E-2</v>
      </c>
      <c r="R24589">
        <v>0</v>
      </c>
      <c r="S24589">
        <v>0.61040000000000005</v>
      </c>
      <c r="U24589">
        <v>22</v>
      </c>
      <c r="V24589" s="8">
        <v>40155</v>
      </c>
    </row>
    <row r="24590" spans="1:22" x14ac:dyDescent="0.2">
      <c r="A24590" t="s">
        <v>21111</v>
      </c>
      <c r="B24590">
        <v>3</v>
      </c>
      <c r="C24590">
        <v>2010</v>
      </c>
      <c r="E24590" t="s">
        <v>1301</v>
      </c>
      <c r="F24590">
        <v>1.47</v>
      </c>
      <c r="G24590" t="s">
        <v>29145</v>
      </c>
      <c r="H24590" t="s">
        <v>29137</v>
      </c>
      <c r="P24590">
        <v>0.57679999999999998</v>
      </c>
      <c r="Q24590">
        <v>-2.4199999999999999E-2</v>
      </c>
      <c r="R24590">
        <v>0</v>
      </c>
      <c r="S24590">
        <v>0.60099999999999998</v>
      </c>
      <c r="U24590">
        <v>9</v>
      </c>
      <c r="V24590" s="8">
        <v>40155</v>
      </c>
    </row>
    <row r="24591" spans="1:22" x14ac:dyDescent="0.2">
      <c r="A24591" t="s">
        <v>21111</v>
      </c>
      <c r="B24591">
        <v>3</v>
      </c>
      <c r="C24591">
        <v>2010</v>
      </c>
      <c r="E24591" t="s">
        <v>1301</v>
      </c>
      <c r="F24591">
        <v>1.48</v>
      </c>
      <c r="G24591" t="s">
        <v>29146</v>
      </c>
      <c r="H24591" t="s">
        <v>29137</v>
      </c>
      <c r="P24591">
        <v>0.56759999999999999</v>
      </c>
      <c r="Q24591">
        <v>-2.4E-2</v>
      </c>
      <c r="R24591">
        <v>0</v>
      </c>
      <c r="S24591">
        <v>0.59160000000000001</v>
      </c>
      <c r="U24591">
        <v>9</v>
      </c>
      <c r="V24591" s="8">
        <v>40155</v>
      </c>
    </row>
    <row r="24592" spans="1:22" x14ac:dyDescent="0.2">
      <c r="A24592" t="s">
        <v>21111</v>
      </c>
      <c r="B24592">
        <v>3</v>
      </c>
      <c r="C24592">
        <v>2010</v>
      </c>
      <c r="E24592" t="s">
        <v>1301</v>
      </c>
      <c r="F24592">
        <v>1.49</v>
      </c>
      <c r="G24592" t="s">
        <v>29147</v>
      </c>
      <c r="H24592" t="s">
        <v>29137</v>
      </c>
      <c r="P24592">
        <v>0.55840000000000001</v>
      </c>
      <c r="Q24592">
        <v>-2.3900000000000001E-2</v>
      </c>
      <c r="R24592">
        <v>0</v>
      </c>
      <c r="S24592">
        <v>0.58230000000000004</v>
      </c>
      <c r="U24592">
        <v>3</v>
      </c>
      <c r="V24592" s="8">
        <v>40155</v>
      </c>
    </row>
    <row r="24593" spans="1:22" x14ac:dyDescent="0.2">
      <c r="A24593" t="s">
        <v>21111</v>
      </c>
      <c r="B24593">
        <v>3</v>
      </c>
      <c r="C24593">
        <v>2010</v>
      </c>
      <c r="E24593" t="s">
        <v>1301</v>
      </c>
      <c r="F24593">
        <v>1.5</v>
      </c>
      <c r="G24593" t="s">
        <v>29148</v>
      </c>
      <c r="H24593" t="s">
        <v>29137</v>
      </c>
      <c r="P24593">
        <v>0.54920000000000002</v>
      </c>
      <c r="Q24593">
        <v>-2.3800000000000002E-2</v>
      </c>
      <c r="R24593">
        <v>0</v>
      </c>
      <c r="S24593">
        <v>0.57299999999999995</v>
      </c>
      <c r="U24593">
        <v>23</v>
      </c>
      <c r="V24593" s="8">
        <v>40155</v>
      </c>
    </row>
    <row r="24594" spans="1:22" x14ac:dyDescent="0.2">
      <c r="A24594" t="s">
        <v>21111</v>
      </c>
      <c r="B24594">
        <v>3</v>
      </c>
      <c r="C24594">
        <v>2010</v>
      </c>
      <c r="E24594" t="s">
        <v>1301</v>
      </c>
      <c r="F24594">
        <v>1.52</v>
      </c>
      <c r="G24594" t="s">
        <v>29149</v>
      </c>
      <c r="H24594" t="s">
        <v>29137</v>
      </c>
      <c r="P24594">
        <v>0.53100000000000003</v>
      </c>
      <c r="Q24594">
        <v>-2.35E-2</v>
      </c>
      <c r="R24594">
        <v>0</v>
      </c>
      <c r="S24594">
        <v>0.55449999999999999</v>
      </c>
      <c r="U24594">
        <v>1</v>
      </c>
      <c r="V24594" s="8">
        <v>40155</v>
      </c>
    </row>
    <row r="24595" spans="1:22" x14ac:dyDescent="0.2">
      <c r="A24595" t="s">
        <v>21111</v>
      </c>
      <c r="B24595">
        <v>3</v>
      </c>
      <c r="C24595">
        <v>2010</v>
      </c>
      <c r="E24595" t="s">
        <v>1301</v>
      </c>
      <c r="F24595">
        <v>1.53</v>
      </c>
      <c r="G24595" t="s">
        <v>29150</v>
      </c>
      <c r="H24595" t="s">
        <v>29137</v>
      </c>
      <c r="P24595">
        <v>0.52190000000000003</v>
      </c>
      <c r="Q24595">
        <v>-2.3400000000000001E-2</v>
      </c>
      <c r="R24595">
        <v>0</v>
      </c>
      <c r="S24595">
        <v>0.54530000000000001</v>
      </c>
      <c r="U24595">
        <v>1</v>
      </c>
      <c r="V24595" s="8">
        <v>40155</v>
      </c>
    </row>
    <row r="24596" spans="1:22" x14ac:dyDescent="0.2">
      <c r="A24596" t="s">
        <v>21111</v>
      </c>
      <c r="B24596">
        <v>3</v>
      </c>
      <c r="C24596">
        <v>2010</v>
      </c>
      <c r="E24596" t="s">
        <v>1301</v>
      </c>
      <c r="F24596">
        <v>1.54</v>
      </c>
      <c r="G24596" t="s">
        <v>29151</v>
      </c>
      <c r="H24596" t="s">
        <v>29137</v>
      </c>
      <c r="P24596">
        <v>0.51290000000000002</v>
      </c>
      <c r="Q24596">
        <v>-2.3300000000000001E-2</v>
      </c>
      <c r="R24596">
        <v>0</v>
      </c>
      <c r="S24596">
        <v>0.53620000000000001</v>
      </c>
      <c r="U24596">
        <v>10</v>
      </c>
      <c r="V24596" s="8">
        <v>40155</v>
      </c>
    </row>
    <row r="24597" spans="1:22" x14ac:dyDescent="0.2">
      <c r="A24597" t="s">
        <v>21111</v>
      </c>
      <c r="B24597">
        <v>3</v>
      </c>
      <c r="C24597">
        <v>2010</v>
      </c>
      <c r="E24597" t="s">
        <v>1301</v>
      </c>
      <c r="F24597">
        <v>1.55</v>
      </c>
      <c r="G24597" t="s">
        <v>29152</v>
      </c>
      <c r="H24597" t="s">
        <v>29137</v>
      </c>
      <c r="P24597">
        <v>0.50390000000000001</v>
      </c>
      <c r="Q24597">
        <v>-2.3199999999999998E-2</v>
      </c>
      <c r="R24597">
        <v>0</v>
      </c>
      <c r="S24597">
        <v>0.52710000000000001</v>
      </c>
      <c r="U24597">
        <v>16</v>
      </c>
      <c r="V24597" s="8">
        <v>40155</v>
      </c>
    </row>
    <row r="24598" spans="1:22" x14ac:dyDescent="0.2">
      <c r="A24598" t="s">
        <v>21111</v>
      </c>
      <c r="B24598">
        <v>3</v>
      </c>
      <c r="C24598">
        <v>2010</v>
      </c>
      <c r="E24598" t="s">
        <v>1301</v>
      </c>
      <c r="F24598">
        <v>1.56</v>
      </c>
      <c r="G24598" t="s">
        <v>29153</v>
      </c>
      <c r="H24598" t="s">
        <v>29137</v>
      </c>
      <c r="P24598">
        <v>0.495</v>
      </c>
      <c r="Q24598">
        <v>-2.3E-2</v>
      </c>
      <c r="R24598">
        <v>0</v>
      </c>
      <c r="S24598">
        <v>0.51800000000000002</v>
      </c>
      <c r="U24598">
        <v>19</v>
      </c>
      <c r="V24598" s="8">
        <v>40155</v>
      </c>
    </row>
    <row r="24599" spans="1:22" x14ac:dyDescent="0.2">
      <c r="A24599" t="s">
        <v>21111</v>
      </c>
      <c r="B24599">
        <v>3</v>
      </c>
      <c r="C24599">
        <v>2010</v>
      </c>
      <c r="E24599" t="s">
        <v>1301</v>
      </c>
      <c r="F24599">
        <v>1.57</v>
      </c>
      <c r="G24599" t="s">
        <v>25404</v>
      </c>
      <c r="H24599" t="s">
        <v>29137</v>
      </c>
      <c r="P24599">
        <v>0.48620000000000002</v>
      </c>
      <c r="Q24599">
        <v>-2.2800000000000001E-2</v>
      </c>
      <c r="R24599">
        <v>0</v>
      </c>
      <c r="S24599">
        <v>0.50900000000000001</v>
      </c>
      <c r="U24599">
        <v>1</v>
      </c>
      <c r="V24599" s="8">
        <v>40155</v>
      </c>
    </row>
    <row r="24600" spans="1:22" x14ac:dyDescent="0.2">
      <c r="A24600" t="s">
        <v>21111</v>
      </c>
      <c r="B24600">
        <v>3</v>
      </c>
      <c r="C24600">
        <v>2010</v>
      </c>
      <c r="E24600" t="s">
        <v>1301</v>
      </c>
      <c r="F24600">
        <v>1.58</v>
      </c>
      <c r="G24600" t="s">
        <v>25405</v>
      </c>
      <c r="H24600" t="s">
        <v>29137</v>
      </c>
      <c r="P24600">
        <v>0.4773</v>
      </c>
      <c r="Q24600">
        <v>-2.2800000000000001E-2</v>
      </c>
      <c r="R24600">
        <v>0</v>
      </c>
      <c r="S24600">
        <v>0.50009999999999999</v>
      </c>
      <c r="U24600">
        <v>14</v>
      </c>
      <c r="V24600" s="8">
        <v>40155</v>
      </c>
    </row>
    <row r="24601" spans="1:22" x14ac:dyDescent="0.2">
      <c r="A24601" t="s">
        <v>21111</v>
      </c>
      <c r="B24601">
        <v>3</v>
      </c>
      <c r="C24601">
        <v>2010</v>
      </c>
      <c r="E24601" t="s">
        <v>1301</v>
      </c>
      <c r="F24601">
        <v>1.59</v>
      </c>
      <c r="G24601" t="s">
        <v>25406</v>
      </c>
      <c r="H24601" t="s">
        <v>29137</v>
      </c>
      <c r="P24601">
        <v>0.46860000000000002</v>
      </c>
      <c r="Q24601">
        <v>-2.2599999999999999E-2</v>
      </c>
      <c r="R24601">
        <v>0</v>
      </c>
      <c r="S24601">
        <v>0.49120000000000003</v>
      </c>
      <c r="U24601">
        <v>14</v>
      </c>
      <c r="V24601" s="8">
        <v>40155</v>
      </c>
    </row>
    <row r="24602" spans="1:22" x14ac:dyDescent="0.2">
      <c r="A24602" t="s">
        <v>21111</v>
      </c>
      <c r="B24602">
        <v>3</v>
      </c>
      <c r="C24602">
        <v>2010</v>
      </c>
      <c r="E24602" t="s">
        <v>1301</v>
      </c>
      <c r="F24602">
        <v>1.6</v>
      </c>
      <c r="G24602" t="s">
        <v>25407</v>
      </c>
      <c r="H24602" t="s">
        <v>29137</v>
      </c>
      <c r="P24602">
        <v>0.45979999999999999</v>
      </c>
      <c r="Q24602">
        <v>-2.2499999999999999E-2</v>
      </c>
      <c r="R24602">
        <v>0</v>
      </c>
      <c r="S24602">
        <v>0.48230000000000001</v>
      </c>
      <c r="U24602">
        <v>31</v>
      </c>
      <c r="V24602" s="8">
        <v>40155</v>
      </c>
    </row>
    <row r="24603" spans="1:22" x14ac:dyDescent="0.2">
      <c r="A24603" t="s">
        <v>21111</v>
      </c>
      <c r="B24603">
        <v>3</v>
      </c>
      <c r="C24603">
        <v>2010</v>
      </c>
      <c r="E24603" t="s">
        <v>1301</v>
      </c>
      <c r="F24603">
        <v>1.61</v>
      </c>
      <c r="G24603" t="s">
        <v>25408</v>
      </c>
      <c r="H24603" t="s">
        <v>29137</v>
      </c>
      <c r="P24603">
        <v>0.45119999999999999</v>
      </c>
      <c r="Q24603">
        <v>-2.23E-2</v>
      </c>
      <c r="R24603">
        <v>0</v>
      </c>
      <c r="S24603">
        <v>0.47349999999999998</v>
      </c>
      <c r="U24603">
        <v>2</v>
      </c>
      <c r="V24603" s="8">
        <v>40155</v>
      </c>
    </row>
    <row r="24604" spans="1:22" x14ac:dyDescent="0.2">
      <c r="A24604" t="s">
        <v>21111</v>
      </c>
      <c r="B24604">
        <v>3</v>
      </c>
      <c r="C24604">
        <v>2010</v>
      </c>
      <c r="E24604" t="s">
        <v>1301</v>
      </c>
      <c r="F24604">
        <v>1.62</v>
      </c>
      <c r="G24604" t="s">
        <v>25409</v>
      </c>
      <c r="H24604" t="s">
        <v>29137</v>
      </c>
      <c r="P24604">
        <v>0.4425</v>
      </c>
      <c r="Q24604">
        <v>-2.2200000000000001E-2</v>
      </c>
      <c r="R24604">
        <v>0</v>
      </c>
      <c r="S24604">
        <v>0.4647</v>
      </c>
      <c r="U24604">
        <v>7</v>
      </c>
      <c r="V24604" s="8">
        <v>40155</v>
      </c>
    </row>
    <row r="24605" spans="1:22" x14ac:dyDescent="0.2">
      <c r="A24605" t="s">
        <v>21111</v>
      </c>
      <c r="B24605">
        <v>3</v>
      </c>
      <c r="C24605">
        <v>2010</v>
      </c>
      <c r="E24605" t="s">
        <v>1301</v>
      </c>
      <c r="F24605">
        <v>1.63</v>
      </c>
      <c r="G24605" t="s">
        <v>25410</v>
      </c>
      <c r="H24605" t="s">
        <v>29137</v>
      </c>
      <c r="P24605">
        <v>0.434</v>
      </c>
      <c r="Q24605">
        <v>-2.1999999999999999E-2</v>
      </c>
      <c r="R24605">
        <v>0</v>
      </c>
      <c r="S24605">
        <v>0.45600000000000002</v>
      </c>
      <c r="U24605">
        <v>1</v>
      </c>
      <c r="V24605" s="8">
        <v>40155</v>
      </c>
    </row>
    <row r="24606" spans="1:22" x14ac:dyDescent="0.2">
      <c r="A24606" t="s">
        <v>21111</v>
      </c>
      <c r="B24606">
        <v>3</v>
      </c>
      <c r="C24606">
        <v>2010</v>
      </c>
      <c r="E24606" t="s">
        <v>1301</v>
      </c>
      <c r="F24606">
        <v>1.64</v>
      </c>
      <c r="G24606" t="s">
        <v>25411</v>
      </c>
      <c r="H24606" t="s">
        <v>29137</v>
      </c>
      <c r="P24606">
        <v>0.42549999999999999</v>
      </c>
      <c r="Q24606">
        <v>-2.1899999999999999E-2</v>
      </c>
      <c r="R24606">
        <v>0</v>
      </c>
      <c r="S24606">
        <v>0.44740000000000002</v>
      </c>
      <c r="U24606">
        <v>1</v>
      </c>
      <c r="V24606" s="8">
        <v>40155</v>
      </c>
    </row>
    <row r="24607" spans="1:22" x14ac:dyDescent="0.2">
      <c r="A24607" t="s">
        <v>21111</v>
      </c>
      <c r="B24607">
        <v>3</v>
      </c>
      <c r="C24607">
        <v>2010</v>
      </c>
      <c r="E24607" t="s">
        <v>1301</v>
      </c>
      <c r="F24607">
        <v>1.65</v>
      </c>
      <c r="G24607" t="s">
        <v>25412</v>
      </c>
      <c r="H24607" t="s">
        <v>29137</v>
      </c>
      <c r="P24607">
        <v>0.41699999999999998</v>
      </c>
      <c r="Q24607">
        <v>-2.18E-2</v>
      </c>
      <c r="R24607">
        <v>0</v>
      </c>
      <c r="S24607">
        <v>0.43880000000000002</v>
      </c>
      <c r="U24607">
        <v>78</v>
      </c>
      <c r="V24607" s="8">
        <v>40155</v>
      </c>
    </row>
    <row r="24608" spans="1:22" x14ac:dyDescent="0.2">
      <c r="A24608" t="s">
        <v>21111</v>
      </c>
      <c r="B24608">
        <v>3</v>
      </c>
      <c r="C24608">
        <v>2010</v>
      </c>
      <c r="E24608" t="s">
        <v>1301</v>
      </c>
      <c r="F24608">
        <v>1.66</v>
      </c>
      <c r="G24608" t="s">
        <v>25413</v>
      </c>
      <c r="H24608" t="s">
        <v>29137</v>
      </c>
      <c r="P24608">
        <v>0.40860000000000002</v>
      </c>
      <c r="Q24608">
        <v>-2.1600000000000001E-2</v>
      </c>
      <c r="R24608">
        <v>0</v>
      </c>
      <c r="S24608">
        <v>0.43020000000000003</v>
      </c>
      <c r="U24608">
        <v>1</v>
      </c>
      <c r="V24608" s="8">
        <v>40155</v>
      </c>
    </row>
    <row r="24609" spans="1:22" x14ac:dyDescent="0.2">
      <c r="A24609" t="s">
        <v>21111</v>
      </c>
      <c r="B24609">
        <v>3</v>
      </c>
      <c r="C24609">
        <v>2010</v>
      </c>
      <c r="E24609" t="s">
        <v>1301</v>
      </c>
      <c r="F24609">
        <v>1.67</v>
      </c>
      <c r="G24609" t="s">
        <v>25414</v>
      </c>
      <c r="H24609" t="s">
        <v>29137</v>
      </c>
      <c r="P24609">
        <v>0.40029999999999999</v>
      </c>
      <c r="Q24609">
        <v>-2.1499999999999998E-2</v>
      </c>
      <c r="R24609">
        <v>0</v>
      </c>
      <c r="S24609">
        <v>0.42180000000000001</v>
      </c>
      <c r="U24609">
        <v>1</v>
      </c>
      <c r="V24609" s="8">
        <v>40155</v>
      </c>
    </row>
    <row r="24610" spans="1:22" x14ac:dyDescent="0.2">
      <c r="A24610" t="s">
        <v>21111</v>
      </c>
      <c r="B24610">
        <v>3</v>
      </c>
      <c r="C24610">
        <v>2010</v>
      </c>
      <c r="E24610" t="s">
        <v>1301</v>
      </c>
      <c r="F24610">
        <v>1.68</v>
      </c>
      <c r="G24610" t="s">
        <v>25415</v>
      </c>
      <c r="H24610" t="s">
        <v>29137</v>
      </c>
      <c r="P24610">
        <v>0.3921</v>
      </c>
      <c r="Q24610">
        <v>-2.12E-2</v>
      </c>
      <c r="R24610">
        <v>0</v>
      </c>
      <c r="S24610">
        <v>0.4133</v>
      </c>
      <c r="U24610">
        <v>8</v>
      </c>
      <c r="V24610" s="8">
        <v>40155</v>
      </c>
    </row>
    <row r="24611" spans="1:22" x14ac:dyDescent="0.2">
      <c r="A24611" t="s">
        <v>21111</v>
      </c>
      <c r="B24611">
        <v>3</v>
      </c>
      <c r="C24611">
        <v>2010</v>
      </c>
      <c r="E24611" t="s">
        <v>1301</v>
      </c>
      <c r="F24611">
        <v>1.69</v>
      </c>
      <c r="G24611" t="s">
        <v>25416</v>
      </c>
      <c r="H24611" t="s">
        <v>29137</v>
      </c>
      <c r="P24611">
        <v>0.38390000000000002</v>
      </c>
      <c r="Q24611">
        <v>-2.1100000000000001E-2</v>
      </c>
      <c r="R24611">
        <v>0</v>
      </c>
      <c r="S24611">
        <v>0.40500000000000003</v>
      </c>
      <c r="U24611">
        <v>10</v>
      </c>
      <c r="V24611" s="8">
        <v>40155</v>
      </c>
    </row>
    <row r="24612" spans="1:22" x14ac:dyDescent="0.2">
      <c r="A24612" t="s">
        <v>21111</v>
      </c>
      <c r="B24612">
        <v>3</v>
      </c>
      <c r="C24612">
        <v>2010</v>
      </c>
      <c r="E24612" t="s">
        <v>1301</v>
      </c>
      <c r="F24612">
        <v>1.7</v>
      </c>
      <c r="G24612" t="s">
        <v>25417</v>
      </c>
      <c r="H24612" t="s">
        <v>29137</v>
      </c>
      <c r="P24612">
        <v>0.37569999999999998</v>
      </c>
      <c r="Q24612">
        <v>-2.1000000000000001E-2</v>
      </c>
      <c r="R24612">
        <v>0</v>
      </c>
      <c r="S24612">
        <v>0.3967</v>
      </c>
      <c r="U24612">
        <v>17</v>
      </c>
      <c r="V24612" s="8">
        <v>40155</v>
      </c>
    </row>
    <row r="24613" spans="1:22" x14ac:dyDescent="0.2">
      <c r="A24613" t="s">
        <v>21111</v>
      </c>
      <c r="B24613">
        <v>3</v>
      </c>
      <c r="C24613">
        <v>2010</v>
      </c>
      <c r="E24613" t="s">
        <v>1301</v>
      </c>
      <c r="F24613">
        <v>1.71</v>
      </c>
      <c r="G24613" t="s">
        <v>25418</v>
      </c>
      <c r="H24613" t="s">
        <v>29137</v>
      </c>
      <c r="P24613">
        <v>0.36770000000000003</v>
      </c>
      <c r="Q24613">
        <v>-2.0799999999999999E-2</v>
      </c>
      <c r="R24613">
        <v>0</v>
      </c>
      <c r="S24613">
        <v>0.38850000000000001</v>
      </c>
      <c r="U24613">
        <v>35</v>
      </c>
      <c r="V24613" s="8">
        <v>40155</v>
      </c>
    </row>
    <row r="24614" spans="1:22" x14ac:dyDescent="0.2">
      <c r="A24614" t="s">
        <v>21111</v>
      </c>
      <c r="B24614">
        <v>3</v>
      </c>
      <c r="C24614">
        <v>2010</v>
      </c>
      <c r="E24614" t="s">
        <v>1301</v>
      </c>
      <c r="F24614">
        <v>1.72</v>
      </c>
      <c r="G24614" t="s">
        <v>25419</v>
      </c>
      <c r="H24614" t="s">
        <v>29137</v>
      </c>
      <c r="P24614">
        <v>0.35970000000000002</v>
      </c>
      <c r="Q24614">
        <v>-2.06E-2</v>
      </c>
      <c r="R24614">
        <v>0</v>
      </c>
      <c r="S24614">
        <v>0.38030000000000003</v>
      </c>
      <c r="U24614">
        <v>16</v>
      </c>
      <c r="V24614" s="8">
        <v>40155</v>
      </c>
    </row>
    <row r="24615" spans="1:22" x14ac:dyDescent="0.2">
      <c r="A24615" t="s">
        <v>21111</v>
      </c>
      <c r="B24615">
        <v>3</v>
      </c>
      <c r="C24615">
        <v>2010</v>
      </c>
      <c r="E24615" t="s">
        <v>1301</v>
      </c>
      <c r="F24615">
        <v>1.73</v>
      </c>
      <c r="G24615" t="s">
        <v>25420</v>
      </c>
      <c r="H24615" t="s">
        <v>29137</v>
      </c>
      <c r="P24615">
        <v>0.35170000000000001</v>
      </c>
      <c r="Q24615">
        <v>-2.06E-2</v>
      </c>
      <c r="R24615">
        <v>0</v>
      </c>
      <c r="S24615">
        <v>0.37230000000000002</v>
      </c>
      <c r="U24615">
        <v>6</v>
      </c>
      <c r="V24615" s="8">
        <v>40155</v>
      </c>
    </row>
    <row r="24616" spans="1:22" x14ac:dyDescent="0.2">
      <c r="A24616" t="s">
        <v>21111</v>
      </c>
      <c r="B24616">
        <v>3</v>
      </c>
      <c r="C24616">
        <v>2010</v>
      </c>
      <c r="E24616" t="s">
        <v>1301</v>
      </c>
      <c r="F24616">
        <v>1.74</v>
      </c>
      <c r="G24616" t="s">
        <v>25421</v>
      </c>
      <c r="H24616" t="s">
        <v>29137</v>
      </c>
      <c r="P24616">
        <v>0.34399999999999997</v>
      </c>
      <c r="Q24616">
        <v>-2.0199999999999999E-2</v>
      </c>
      <c r="R24616">
        <v>0</v>
      </c>
      <c r="S24616">
        <v>0.36420000000000002</v>
      </c>
      <c r="U24616">
        <v>8</v>
      </c>
      <c r="V24616" s="8">
        <v>40155</v>
      </c>
    </row>
    <row r="24617" spans="1:22" x14ac:dyDescent="0.2">
      <c r="A24617" t="s">
        <v>21111</v>
      </c>
      <c r="B24617">
        <v>3</v>
      </c>
      <c r="C24617">
        <v>2010</v>
      </c>
      <c r="E24617" t="s">
        <v>1301</v>
      </c>
      <c r="F24617">
        <v>1.75</v>
      </c>
      <c r="G24617" t="s">
        <v>25422</v>
      </c>
      <c r="H24617" t="s">
        <v>29137</v>
      </c>
      <c r="P24617">
        <v>0.33629999999999999</v>
      </c>
      <c r="Q24617">
        <v>-0.02</v>
      </c>
      <c r="R24617">
        <v>0</v>
      </c>
      <c r="S24617">
        <v>0.35630000000000001</v>
      </c>
      <c r="U24617">
        <v>22</v>
      </c>
      <c r="V24617" s="8">
        <v>40155</v>
      </c>
    </row>
    <row r="24618" spans="1:22" x14ac:dyDescent="0.2">
      <c r="A24618" t="s">
        <v>21111</v>
      </c>
      <c r="B24618">
        <v>3</v>
      </c>
      <c r="C24618">
        <v>2010</v>
      </c>
      <c r="E24618" t="s">
        <v>1301</v>
      </c>
      <c r="F24618">
        <v>1.76</v>
      </c>
      <c r="G24618" t="s">
        <v>25423</v>
      </c>
      <c r="H24618" t="s">
        <v>29137</v>
      </c>
      <c r="P24618">
        <v>0.32869999999999999</v>
      </c>
      <c r="Q24618">
        <v>-1.9699999999999999E-2</v>
      </c>
      <c r="R24618">
        <v>0</v>
      </c>
      <c r="S24618">
        <v>0.34839999999999999</v>
      </c>
      <c r="U24618">
        <v>15</v>
      </c>
      <c r="V24618" s="8">
        <v>40155</v>
      </c>
    </row>
    <row r="24619" spans="1:22" x14ac:dyDescent="0.2">
      <c r="A24619" t="s">
        <v>21111</v>
      </c>
      <c r="B24619">
        <v>3</v>
      </c>
      <c r="C24619">
        <v>2010</v>
      </c>
      <c r="E24619" t="s">
        <v>1301</v>
      </c>
      <c r="F24619">
        <v>1.77</v>
      </c>
      <c r="G24619" t="s">
        <v>25424</v>
      </c>
      <c r="H24619" t="s">
        <v>29137</v>
      </c>
      <c r="P24619">
        <v>0.3211</v>
      </c>
      <c r="Q24619">
        <v>-1.9599999999999999E-2</v>
      </c>
      <c r="R24619">
        <v>0</v>
      </c>
      <c r="S24619">
        <v>0.3407</v>
      </c>
      <c r="U24619">
        <v>8</v>
      </c>
      <c r="V24619" s="8">
        <v>40155</v>
      </c>
    </row>
    <row r="24620" spans="1:22" x14ac:dyDescent="0.2">
      <c r="A24620" t="s">
        <v>21111</v>
      </c>
      <c r="B24620">
        <v>3</v>
      </c>
      <c r="C24620">
        <v>2010</v>
      </c>
      <c r="E24620" t="s">
        <v>1301</v>
      </c>
      <c r="F24620">
        <v>1.78</v>
      </c>
      <c r="G24620" t="s">
        <v>25425</v>
      </c>
      <c r="H24620" t="s">
        <v>29137</v>
      </c>
      <c r="P24620">
        <v>0.31359999999999999</v>
      </c>
      <c r="Q24620">
        <v>-1.9400000000000001E-2</v>
      </c>
      <c r="R24620">
        <v>0</v>
      </c>
      <c r="S24620">
        <v>0.33300000000000002</v>
      </c>
      <c r="U24620">
        <v>9</v>
      </c>
      <c r="V24620" s="8">
        <v>40155</v>
      </c>
    </row>
    <row r="24621" spans="1:22" x14ac:dyDescent="0.2">
      <c r="A24621" t="s">
        <v>21111</v>
      </c>
      <c r="B24621">
        <v>3</v>
      </c>
      <c r="C24621">
        <v>2010</v>
      </c>
      <c r="E24621" t="s">
        <v>1301</v>
      </c>
      <c r="F24621">
        <v>1.79</v>
      </c>
      <c r="G24621" t="s">
        <v>25426</v>
      </c>
      <c r="H24621" t="s">
        <v>29137</v>
      </c>
      <c r="P24621">
        <v>0.30630000000000002</v>
      </c>
      <c r="Q24621">
        <v>-1.9099999999999999E-2</v>
      </c>
      <c r="R24621">
        <v>0</v>
      </c>
      <c r="S24621">
        <v>0.32540000000000002</v>
      </c>
      <c r="U24621">
        <v>16</v>
      </c>
      <c r="V24621" s="8">
        <v>40155</v>
      </c>
    </row>
    <row r="24622" spans="1:22" x14ac:dyDescent="0.2">
      <c r="A24622" t="s">
        <v>21111</v>
      </c>
      <c r="B24622">
        <v>3</v>
      </c>
      <c r="C24622">
        <v>2010</v>
      </c>
      <c r="E24622" t="s">
        <v>1301</v>
      </c>
      <c r="F24622">
        <v>1.8</v>
      </c>
      <c r="G24622" t="s">
        <v>25427</v>
      </c>
      <c r="H24622" t="s">
        <v>29137</v>
      </c>
      <c r="P24622">
        <v>0.29899999999999999</v>
      </c>
      <c r="Q24622">
        <v>-1.89E-2</v>
      </c>
      <c r="R24622">
        <v>0</v>
      </c>
      <c r="S24622">
        <v>0.31790000000000002</v>
      </c>
      <c r="U24622">
        <v>14</v>
      </c>
      <c r="V24622" s="8">
        <v>40155</v>
      </c>
    </row>
    <row r="24623" spans="1:22" x14ac:dyDescent="0.2">
      <c r="A24623" t="s">
        <v>21111</v>
      </c>
      <c r="B24623">
        <v>3</v>
      </c>
      <c r="C24623">
        <v>2010</v>
      </c>
      <c r="E24623" t="s">
        <v>1301</v>
      </c>
      <c r="F24623">
        <v>1.81</v>
      </c>
      <c r="G24623" t="s">
        <v>25428</v>
      </c>
      <c r="H24623" t="s">
        <v>29137</v>
      </c>
      <c r="P24623">
        <v>0.2918</v>
      </c>
      <c r="Q24623">
        <v>-1.8599999999999998E-2</v>
      </c>
      <c r="R24623">
        <v>0</v>
      </c>
      <c r="S24623">
        <v>0.31040000000000001</v>
      </c>
      <c r="U24623">
        <v>2</v>
      </c>
      <c r="V24623" s="8">
        <v>40155</v>
      </c>
    </row>
    <row r="24624" spans="1:22" x14ac:dyDescent="0.2">
      <c r="A24624" t="s">
        <v>21111</v>
      </c>
      <c r="B24624">
        <v>3</v>
      </c>
      <c r="C24624">
        <v>2010</v>
      </c>
      <c r="E24624" t="s">
        <v>1301</v>
      </c>
      <c r="F24624">
        <v>1.82</v>
      </c>
      <c r="G24624" t="s">
        <v>25429</v>
      </c>
      <c r="H24624" t="s">
        <v>29137</v>
      </c>
      <c r="P24624">
        <v>0.28460000000000002</v>
      </c>
      <c r="Q24624">
        <v>-1.8499999999999999E-2</v>
      </c>
      <c r="R24624">
        <v>0</v>
      </c>
      <c r="S24624">
        <v>0.30309999999999998</v>
      </c>
      <c r="U24624">
        <v>10</v>
      </c>
      <c r="V24624" s="8">
        <v>40155</v>
      </c>
    </row>
    <row r="24625" spans="1:22" x14ac:dyDescent="0.2">
      <c r="A24625" t="s">
        <v>21111</v>
      </c>
      <c r="B24625">
        <v>3</v>
      </c>
      <c r="C24625">
        <v>2010</v>
      </c>
      <c r="E24625" t="s">
        <v>1301</v>
      </c>
      <c r="F24625">
        <v>1.83</v>
      </c>
      <c r="G24625" t="s">
        <v>25430</v>
      </c>
      <c r="H24625" t="s">
        <v>29137</v>
      </c>
      <c r="P24625">
        <v>0.27760000000000001</v>
      </c>
      <c r="Q24625">
        <v>-1.8200000000000001E-2</v>
      </c>
      <c r="R24625">
        <v>0</v>
      </c>
      <c r="S24625">
        <v>0.29580000000000001</v>
      </c>
      <c r="U24625">
        <v>3</v>
      </c>
      <c r="V24625" s="8">
        <v>40155</v>
      </c>
    </row>
    <row r="24626" spans="1:22" x14ac:dyDescent="0.2">
      <c r="A24626" t="s">
        <v>21111</v>
      </c>
      <c r="B24626">
        <v>3</v>
      </c>
      <c r="C24626">
        <v>2010</v>
      </c>
      <c r="E24626" t="s">
        <v>1301</v>
      </c>
      <c r="F24626">
        <v>1.84</v>
      </c>
      <c r="G24626" t="s">
        <v>25431</v>
      </c>
      <c r="H24626" t="s">
        <v>29137</v>
      </c>
      <c r="P24626">
        <v>0.2707</v>
      </c>
      <c r="Q24626">
        <v>-1.7899999999999999E-2</v>
      </c>
      <c r="R24626">
        <v>0</v>
      </c>
      <c r="S24626">
        <v>0.28860000000000002</v>
      </c>
      <c r="U24626">
        <v>2</v>
      </c>
      <c r="V24626" s="8">
        <v>40155</v>
      </c>
    </row>
    <row r="24627" spans="1:22" x14ac:dyDescent="0.2">
      <c r="A24627" t="s">
        <v>21111</v>
      </c>
      <c r="B24627">
        <v>3</v>
      </c>
      <c r="C24627">
        <v>2010</v>
      </c>
      <c r="E24627" t="s">
        <v>1301</v>
      </c>
      <c r="F24627">
        <v>1.85</v>
      </c>
      <c r="G24627" t="s">
        <v>25432</v>
      </c>
      <c r="H24627" t="s">
        <v>29137</v>
      </c>
      <c r="P24627">
        <v>0.26400000000000001</v>
      </c>
      <c r="Q24627">
        <v>-1.7500000000000002E-2</v>
      </c>
      <c r="R24627">
        <v>0</v>
      </c>
      <c r="S24627">
        <v>0.28149999999999997</v>
      </c>
      <c r="U24627">
        <v>12</v>
      </c>
      <c r="V24627" s="8">
        <v>40155</v>
      </c>
    </row>
    <row r="24628" spans="1:22" x14ac:dyDescent="0.2">
      <c r="A24628" t="s">
        <v>21111</v>
      </c>
      <c r="B24628">
        <v>3</v>
      </c>
      <c r="C24628">
        <v>2010</v>
      </c>
      <c r="E24628" t="s">
        <v>1301</v>
      </c>
      <c r="F24628">
        <v>1.86</v>
      </c>
      <c r="G24628" t="s">
        <v>25433</v>
      </c>
      <c r="H24628" t="s">
        <v>29137</v>
      </c>
      <c r="P24628">
        <v>0.25729999999999997</v>
      </c>
      <c r="Q24628">
        <v>-1.72E-2</v>
      </c>
      <c r="R24628">
        <v>0</v>
      </c>
      <c r="S24628">
        <v>0.27450000000000002</v>
      </c>
      <c r="U24628">
        <v>4</v>
      </c>
      <c r="V24628" s="8">
        <v>40155</v>
      </c>
    </row>
    <row r="24629" spans="1:22" x14ac:dyDescent="0.2">
      <c r="A24629" t="s">
        <v>21111</v>
      </c>
      <c r="B24629">
        <v>3</v>
      </c>
      <c r="C24629">
        <v>2010</v>
      </c>
      <c r="E24629" t="s">
        <v>1301</v>
      </c>
      <c r="F24629">
        <v>1.87</v>
      </c>
      <c r="G24629" t="s">
        <v>25434</v>
      </c>
      <c r="H24629" t="s">
        <v>29137</v>
      </c>
      <c r="P24629">
        <v>0.25069999999999998</v>
      </c>
      <c r="Q24629">
        <v>-1.6899999999999998E-2</v>
      </c>
      <c r="R24629">
        <v>0</v>
      </c>
      <c r="S24629">
        <v>0.2676</v>
      </c>
      <c r="U24629">
        <v>13</v>
      </c>
      <c r="V24629" s="8">
        <v>40155</v>
      </c>
    </row>
    <row r="24630" spans="1:22" x14ac:dyDescent="0.2">
      <c r="A24630" t="s">
        <v>21111</v>
      </c>
      <c r="B24630">
        <v>3</v>
      </c>
      <c r="C24630">
        <v>2010</v>
      </c>
      <c r="E24630" t="s">
        <v>1301</v>
      </c>
      <c r="F24630">
        <v>1.88</v>
      </c>
      <c r="G24630" t="s">
        <v>25435</v>
      </c>
      <c r="H24630" t="s">
        <v>29137</v>
      </c>
      <c r="P24630">
        <v>0.2442</v>
      </c>
      <c r="Q24630">
        <v>-1.66E-2</v>
      </c>
      <c r="R24630">
        <v>0</v>
      </c>
      <c r="S24630">
        <v>0.26079999999999998</v>
      </c>
      <c r="U24630">
        <v>4</v>
      </c>
      <c r="V24630" s="8">
        <v>40155</v>
      </c>
    </row>
    <row r="24631" spans="1:22" x14ac:dyDescent="0.2">
      <c r="A24631" t="s">
        <v>21111</v>
      </c>
      <c r="B24631">
        <v>3</v>
      </c>
      <c r="C24631">
        <v>2010</v>
      </c>
      <c r="E24631" t="s">
        <v>1301</v>
      </c>
      <c r="F24631">
        <v>1.89</v>
      </c>
      <c r="G24631" t="s">
        <v>25436</v>
      </c>
      <c r="H24631" t="s">
        <v>29137</v>
      </c>
      <c r="P24631">
        <v>0.23780000000000001</v>
      </c>
      <c r="Q24631">
        <v>-1.6400000000000001E-2</v>
      </c>
      <c r="R24631">
        <v>0</v>
      </c>
      <c r="S24631">
        <v>0.25419999999999998</v>
      </c>
      <c r="U24631">
        <v>93</v>
      </c>
      <c r="V24631" s="8">
        <v>40155</v>
      </c>
    </row>
    <row r="24632" spans="1:22" x14ac:dyDescent="0.2">
      <c r="A24632" t="s">
        <v>21111</v>
      </c>
      <c r="B24632">
        <v>3</v>
      </c>
      <c r="C24632">
        <v>2010</v>
      </c>
      <c r="E24632" t="s">
        <v>1301</v>
      </c>
      <c r="F24632">
        <v>1.9</v>
      </c>
      <c r="G24632" t="s">
        <v>25437</v>
      </c>
      <c r="H24632" t="s">
        <v>29137</v>
      </c>
      <c r="P24632">
        <v>0.23150000000000001</v>
      </c>
      <c r="Q24632">
        <v>-1.61E-2</v>
      </c>
      <c r="R24632">
        <v>0</v>
      </c>
      <c r="S24632">
        <v>0.24759999999999999</v>
      </c>
      <c r="U24632">
        <v>349</v>
      </c>
      <c r="V24632" s="8">
        <v>40155</v>
      </c>
    </row>
    <row r="24633" spans="1:22" x14ac:dyDescent="0.2">
      <c r="A24633" t="s">
        <v>21111</v>
      </c>
      <c r="B24633">
        <v>3</v>
      </c>
      <c r="C24633">
        <v>2010</v>
      </c>
      <c r="E24633" t="s">
        <v>1301</v>
      </c>
      <c r="F24633">
        <v>1.91</v>
      </c>
      <c r="G24633" t="s">
        <v>25438</v>
      </c>
      <c r="H24633" t="s">
        <v>29137</v>
      </c>
      <c r="P24633">
        <v>0.2253</v>
      </c>
      <c r="Q24633">
        <v>-1.5800000000000002E-2</v>
      </c>
      <c r="R24633">
        <v>0</v>
      </c>
      <c r="S24633">
        <v>0.24110000000000001</v>
      </c>
      <c r="V24633" s="8">
        <v>40155</v>
      </c>
    </row>
    <row r="24634" spans="1:22" x14ac:dyDescent="0.2">
      <c r="A24634" t="s">
        <v>21111</v>
      </c>
      <c r="B24634">
        <v>3</v>
      </c>
      <c r="C24634">
        <v>2010</v>
      </c>
      <c r="E24634" t="s">
        <v>1301</v>
      </c>
      <c r="F24634">
        <v>1.92</v>
      </c>
      <c r="G24634" t="s">
        <v>25439</v>
      </c>
      <c r="H24634" t="s">
        <v>29137</v>
      </c>
      <c r="P24634">
        <v>0.21920000000000001</v>
      </c>
      <c r="Q24634">
        <v>-1.55E-2</v>
      </c>
      <c r="R24634">
        <v>0</v>
      </c>
      <c r="S24634">
        <v>0.23469999999999999</v>
      </c>
      <c r="U24634">
        <v>28</v>
      </c>
      <c r="V24634" s="8">
        <v>40155</v>
      </c>
    </row>
    <row r="24635" spans="1:22" x14ac:dyDescent="0.2">
      <c r="A24635" t="s">
        <v>21111</v>
      </c>
      <c r="B24635">
        <v>3</v>
      </c>
      <c r="C24635">
        <v>2010</v>
      </c>
      <c r="E24635" t="s">
        <v>1301</v>
      </c>
      <c r="F24635">
        <v>1.93</v>
      </c>
      <c r="G24635" t="s">
        <v>25440</v>
      </c>
      <c r="H24635" t="s">
        <v>29137</v>
      </c>
      <c r="P24635">
        <v>0.2132</v>
      </c>
      <c r="Q24635">
        <v>-1.52E-2</v>
      </c>
      <c r="R24635">
        <v>0</v>
      </c>
      <c r="S24635">
        <v>0.22839999999999999</v>
      </c>
      <c r="U24635">
        <v>2</v>
      </c>
      <c r="V24635" s="8">
        <v>40155</v>
      </c>
    </row>
    <row r="24636" spans="1:22" x14ac:dyDescent="0.2">
      <c r="A24636" t="s">
        <v>21111</v>
      </c>
      <c r="B24636">
        <v>3</v>
      </c>
      <c r="C24636">
        <v>2010</v>
      </c>
      <c r="E24636" t="s">
        <v>1301</v>
      </c>
      <c r="F24636">
        <v>1.94</v>
      </c>
      <c r="G24636" t="s">
        <v>25441</v>
      </c>
      <c r="H24636" t="s">
        <v>29137</v>
      </c>
      <c r="L24636">
        <v>0.21690000000000001</v>
      </c>
      <c r="M24636" t="s">
        <v>1246</v>
      </c>
      <c r="N24636">
        <v>0.21690000000000001</v>
      </c>
      <c r="O24636" t="s">
        <v>1246</v>
      </c>
      <c r="P24636">
        <v>0.20730000000000001</v>
      </c>
      <c r="Q24636">
        <v>-1.49E-2</v>
      </c>
      <c r="R24636">
        <v>0</v>
      </c>
      <c r="S24636">
        <v>0.22220000000000001</v>
      </c>
      <c r="U24636">
        <v>123</v>
      </c>
      <c r="V24636" s="8">
        <v>40155</v>
      </c>
    </row>
    <row r="24637" spans="1:22" x14ac:dyDescent="0.2">
      <c r="A24637" t="s">
        <v>21111</v>
      </c>
      <c r="B24637">
        <v>3</v>
      </c>
      <c r="C24637">
        <v>2010</v>
      </c>
      <c r="E24637" t="s">
        <v>1301</v>
      </c>
      <c r="F24637">
        <v>1.95</v>
      </c>
      <c r="G24637" t="s">
        <v>25442</v>
      </c>
      <c r="H24637" t="s">
        <v>29137</v>
      </c>
      <c r="L24637">
        <v>0.21110000000000001</v>
      </c>
      <c r="M24637" t="s">
        <v>1246</v>
      </c>
      <c r="N24637">
        <v>0.21110000000000001</v>
      </c>
      <c r="O24637" t="s">
        <v>1246</v>
      </c>
      <c r="P24637">
        <v>0.20150000000000001</v>
      </c>
      <c r="Q24637">
        <v>-1.46E-2</v>
      </c>
      <c r="R24637">
        <v>0</v>
      </c>
      <c r="S24637">
        <v>0.21609999999999999</v>
      </c>
      <c r="U24637">
        <v>805</v>
      </c>
      <c r="V24637" s="8">
        <v>40155</v>
      </c>
    </row>
    <row r="24638" spans="1:22" x14ac:dyDescent="0.2">
      <c r="A24638" t="s">
        <v>21111</v>
      </c>
      <c r="B24638">
        <v>3</v>
      </c>
      <c r="C24638">
        <v>2010</v>
      </c>
      <c r="E24638" t="s">
        <v>1301</v>
      </c>
      <c r="F24638">
        <v>1.96</v>
      </c>
      <c r="G24638" t="s">
        <v>25443</v>
      </c>
      <c r="H24638" t="s">
        <v>29137</v>
      </c>
      <c r="L24638">
        <v>0.20530000000000001</v>
      </c>
      <c r="M24638" t="s">
        <v>1246</v>
      </c>
      <c r="N24638">
        <v>0.20530000000000001</v>
      </c>
      <c r="O24638" t="s">
        <v>1246</v>
      </c>
      <c r="P24638">
        <v>0.1958</v>
      </c>
      <c r="Q24638">
        <v>-1.43E-2</v>
      </c>
      <c r="R24638">
        <v>0</v>
      </c>
      <c r="S24638">
        <v>0.21010000000000001</v>
      </c>
      <c r="U24638">
        <v>2</v>
      </c>
      <c r="V24638" s="8">
        <v>40155</v>
      </c>
    </row>
    <row r="24639" spans="1:22" x14ac:dyDescent="0.2">
      <c r="A24639" t="s">
        <v>21111</v>
      </c>
      <c r="B24639">
        <v>3</v>
      </c>
      <c r="C24639">
        <v>2010</v>
      </c>
      <c r="E24639" t="s">
        <v>1301</v>
      </c>
      <c r="F24639">
        <v>1.97</v>
      </c>
      <c r="G24639" t="s">
        <v>25444</v>
      </c>
      <c r="H24639" t="s">
        <v>29137</v>
      </c>
      <c r="L24639">
        <v>0.19950000000000001</v>
      </c>
      <c r="M24639" t="s">
        <v>1246</v>
      </c>
      <c r="N24639">
        <v>0.19950000000000001</v>
      </c>
      <c r="O24639" t="s">
        <v>1246</v>
      </c>
      <c r="P24639">
        <v>0.19020000000000001</v>
      </c>
      <c r="Q24639">
        <v>-1.4E-2</v>
      </c>
      <c r="R24639">
        <v>0</v>
      </c>
      <c r="S24639">
        <v>0.20419999999999999</v>
      </c>
      <c r="U24639">
        <v>9</v>
      </c>
      <c r="V24639" s="8">
        <v>40155</v>
      </c>
    </row>
    <row r="24640" spans="1:22" x14ac:dyDescent="0.2">
      <c r="A24640" t="s">
        <v>21111</v>
      </c>
      <c r="B24640">
        <v>3</v>
      </c>
      <c r="C24640">
        <v>2010</v>
      </c>
      <c r="E24640" t="s">
        <v>1301</v>
      </c>
      <c r="F24640">
        <v>1.98</v>
      </c>
      <c r="G24640" t="s">
        <v>25445</v>
      </c>
      <c r="H24640" t="s">
        <v>29137</v>
      </c>
      <c r="L24640">
        <v>0.19389999999999999</v>
      </c>
      <c r="M24640" t="s">
        <v>1246</v>
      </c>
      <c r="N24640">
        <v>0.19389999999999999</v>
      </c>
      <c r="O24640" t="s">
        <v>1246</v>
      </c>
      <c r="P24640">
        <v>0.1847</v>
      </c>
      <c r="Q24640">
        <v>-1.37E-2</v>
      </c>
      <c r="R24640">
        <v>0</v>
      </c>
      <c r="S24640">
        <v>0.19839999999999999</v>
      </c>
      <c r="U24640">
        <v>4</v>
      </c>
      <c r="V24640" s="8">
        <v>40155</v>
      </c>
    </row>
    <row r="24641" spans="1:22" x14ac:dyDescent="0.2">
      <c r="A24641" t="s">
        <v>21111</v>
      </c>
      <c r="B24641">
        <v>3</v>
      </c>
      <c r="C24641">
        <v>2010</v>
      </c>
      <c r="E24641" t="s">
        <v>1301</v>
      </c>
      <c r="F24641">
        <v>1.99</v>
      </c>
      <c r="G24641" t="s">
        <v>25446</v>
      </c>
      <c r="H24641" t="s">
        <v>29137</v>
      </c>
      <c r="L24641">
        <v>0.18859999999999999</v>
      </c>
      <c r="M24641" t="s">
        <v>1246</v>
      </c>
      <c r="N24641">
        <v>0.18859999999999999</v>
      </c>
      <c r="O24641" t="s">
        <v>1246</v>
      </c>
      <c r="P24641">
        <v>0.17929999999999999</v>
      </c>
      <c r="Q24641">
        <v>-1.34E-2</v>
      </c>
      <c r="R24641">
        <v>0</v>
      </c>
      <c r="S24641">
        <v>0.19270000000000001</v>
      </c>
      <c r="U24641">
        <v>4</v>
      </c>
      <c r="V24641" s="8">
        <v>40155</v>
      </c>
    </row>
    <row r="24642" spans="1:22" x14ac:dyDescent="0.2">
      <c r="A24642" t="s">
        <v>21111</v>
      </c>
      <c r="B24642">
        <v>3</v>
      </c>
      <c r="C24642">
        <v>2010</v>
      </c>
      <c r="E24642" t="s">
        <v>1301</v>
      </c>
      <c r="F24642">
        <v>2</v>
      </c>
      <c r="G24642" t="s">
        <v>25447</v>
      </c>
      <c r="H24642" t="s">
        <v>29137</v>
      </c>
      <c r="L24642">
        <v>0.18340000000000001</v>
      </c>
      <c r="M24642" t="s">
        <v>1246</v>
      </c>
      <c r="N24642">
        <v>0.18340000000000001</v>
      </c>
      <c r="O24642" t="s">
        <v>1246</v>
      </c>
      <c r="P24642">
        <v>0.17399999999999999</v>
      </c>
      <c r="Q24642">
        <v>-1.3100000000000001E-2</v>
      </c>
      <c r="R24642">
        <v>0</v>
      </c>
      <c r="S24642">
        <v>0.18709999999999999</v>
      </c>
      <c r="U24642">
        <v>880</v>
      </c>
      <c r="V24642" s="8">
        <v>40155</v>
      </c>
    </row>
    <row r="24643" spans="1:22" x14ac:dyDescent="0.2">
      <c r="A24643" t="s">
        <v>21111</v>
      </c>
      <c r="B24643">
        <v>3</v>
      </c>
      <c r="C24643">
        <v>2010</v>
      </c>
      <c r="E24643" t="s">
        <v>1301</v>
      </c>
      <c r="F24643">
        <v>2.0099999999999998</v>
      </c>
      <c r="G24643" t="s">
        <v>25448</v>
      </c>
      <c r="H24643" t="s">
        <v>29137</v>
      </c>
      <c r="L24643">
        <v>0.17180000000000001</v>
      </c>
      <c r="M24643" t="s">
        <v>1246</v>
      </c>
      <c r="N24643">
        <v>0.17180000000000001</v>
      </c>
      <c r="O24643" t="s">
        <v>1246</v>
      </c>
      <c r="P24643">
        <v>0.16880000000000001</v>
      </c>
      <c r="Q24643">
        <v>-1.2800000000000001E-2</v>
      </c>
      <c r="R24643">
        <v>0</v>
      </c>
      <c r="S24643">
        <v>0.18160000000000001</v>
      </c>
      <c r="U24643">
        <v>1</v>
      </c>
      <c r="V24643" s="8">
        <v>40155</v>
      </c>
    </row>
    <row r="24644" spans="1:22" x14ac:dyDescent="0.2">
      <c r="A24644" t="s">
        <v>21111</v>
      </c>
      <c r="B24644">
        <v>3</v>
      </c>
      <c r="C24644">
        <v>2010</v>
      </c>
      <c r="E24644" t="s">
        <v>1301</v>
      </c>
      <c r="F24644">
        <v>2.02</v>
      </c>
      <c r="G24644" t="s">
        <v>25449</v>
      </c>
      <c r="H24644" t="s">
        <v>29137</v>
      </c>
      <c r="L24644">
        <v>0.1668</v>
      </c>
      <c r="M24644" t="s">
        <v>1246</v>
      </c>
      <c r="N24644">
        <v>0.1668</v>
      </c>
      <c r="O24644" t="s">
        <v>1246</v>
      </c>
      <c r="P24644">
        <v>0.1636</v>
      </c>
      <c r="Q24644">
        <v>-1.26E-2</v>
      </c>
      <c r="R24644">
        <v>0</v>
      </c>
      <c r="S24644">
        <v>0.1762</v>
      </c>
      <c r="U24644">
        <v>102</v>
      </c>
      <c r="V24644" s="8">
        <v>40155</v>
      </c>
    </row>
    <row r="24645" spans="1:22" x14ac:dyDescent="0.2">
      <c r="A24645" t="s">
        <v>21111</v>
      </c>
      <c r="B24645">
        <v>3</v>
      </c>
      <c r="C24645">
        <v>2010</v>
      </c>
      <c r="E24645" t="s">
        <v>1301</v>
      </c>
      <c r="F24645">
        <v>2.0299999999999998</v>
      </c>
      <c r="G24645" t="s">
        <v>25450</v>
      </c>
      <c r="H24645" t="s">
        <v>29137</v>
      </c>
      <c r="L24645">
        <v>0.16189999999999999</v>
      </c>
      <c r="M24645" t="s">
        <v>1246</v>
      </c>
      <c r="N24645">
        <v>0.16189999999999999</v>
      </c>
      <c r="O24645" t="s">
        <v>1246</v>
      </c>
      <c r="P24645">
        <v>0.15859999999999999</v>
      </c>
      <c r="Q24645">
        <v>-1.23E-2</v>
      </c>
      <c r="R24645">
        <v>0</v>
      </c>
      <c r="S24645">
        <v>0.1709</v>
      </c>
      <c r="U24645">
        <v>446</v>
      </c>
      <c r="V24645" s="8">
        <v>40155</v>
      </c>
    </row>
    <row r="24646" spans="1:22" x14ac:dyDescent="0.2">
      <c r="A24646" t="s">
        <v>21111</v>
      </c>
      <c r="B24646">
        <v>3</v>
      </c>
      <c r="C24646">
        <v>2010</v>
      </c>
      <c r="E24646" t="s">
        <v>1301</v>
      </c>
      <c r="F24646">
        <v>2.04</v>
      </c>
      <c r="G24646" t="s">
        <v>25451</v>
      </c>
      <c r="H24646" t="s">
        <v>29137</v>
      </c>
      <c r="L24646">
        <v>0.15720000000000001</v>
      </c>
      <c r="M24646" t="s">
        <v>1246</v>
      </c>
      <c r="N24646">
        <v>0.16</v>
      </c>
      <c r="O24646" t="s">
        <v>1246</v>
      </c>
      <c r="P24646">
        <v>0.154</v>
      </c>
      <c r="Q24646">
        <v>-1.17E-2</v>
      </c>
      <c r="R24646">
        <v>195</v>
      </c>
      <c r="S24646">
        <v>0.16569999999999999</v>
      </c>
      <c r="U24646">
        <v>53</v>
      </c>
      <c r="V24646" s="8">
        <v>40155</v>
      </c>
    </row>
    <row r="24647" spans="1:22" x14ac:dyDescent="0.2">
      <c r="A24647" t="s">
        <v>21111</v>
      </c>
      <c r="B24647">
        <v>3</v>
      </c>
      <c r="C24647">
        <v>2010</v>
      </c>
      <c r="E24647" t="s">
        <v>1301</v>
      </c>
      <c r="F24647">
        <v>2.0499999999999998</v>
      </c>
      <c r="G24647" t="s">
        <v>25452</v>
      </c>
      <c r="H24647" t="s">
        <v>29137</v>
      </c>
      <c r="L24647">
        <v>0.15240000000000001</v>
      </c>
      <c r="M24647" t="s">
        <v>1246</v>
      </c>
      <c r="N24647">
        <v>0.15240000000000001</v>
      </c>
      <c r="O24647" t="s">
        <v>1246</v>
      </c>
      <c r="P24647">
        <v>0.14940000000000001</v>
      </c>
      <c r="Q24647">
        <v>-1.12E-2</v>
      </c>
      <c r="R24647">
        <v>0</v>
      </c>
      <c r="S24647">
        <v>0.16059999999999999</v>
      </c>
      <c r="U24647">
        <v>83</v>
      </c>
      <c r="V24647" s="8">
        <v>40155</v>
      </c>
    </row>
    <row r="24648" spans="1:22" x14ac:dyDescent="0.2">
      <c r="A24648" t="s">
        <v>21111</v>
      </c>
      <c r="B24648">
        <v>3</v>
      </c>
      <c r="C24648">
        <v>2010</v>
      </c>
      <c r="E24648" t="s">
        <v>1301</v>
      </c>
      <c r="F24648">
        <v>2.06</v>
      </c>
      <c r="G24648" t="s">
        <v>25453</v>
      </c>
      <c r="H24648" t="s">
        <v>29137</v>
      </c>
      <c r="L24648">
        <v>0.14799999999999999</v>
      </c>
      <c r="M24648" t="s">
        <v>1246</v>
      </c>
      <c r="N24648">
        <v>0.14799999999999999</v>
      </c>
      <c r="O24648" t="s">
        <v>1246</v>
      </c>
      <c r="P24648">
        <v>0.14499999999999999</v>
      </c>
      <c r="Q24648">
        <v>-1.06E-2</v>
      </c>
      <c r="R24648">
        <v>0</v>
      </c>
      <c r="S24648">
        <v>0.15559999999999999</v>
      </c>
      <c r="U24648">
        <v>9</v>
      </c>
      <c r="V24648" s="8">
        <v>40155</v>
      </c>
    </row>
    <row r="24649" spans="1:22" x14ac:dyDescent="0.2">
      <c r="A24649" t="s">
        <v>21111</v>
      </c>
      <c r="B24649">
        <v>3</v>
      </c>
      <c r="C24649">
        <v>2010</v>
      </c>
      <c r="E24649" t="s">
        <v>1301</v>
      </c>
      <c r="F24649">
        <v>2.0699999999999998</v>
      </c>
      <c r="G24649" t="s">
        <v>25454</v>
      </c>
      <c r="H24649" t="s">
        <v>29137</v>
      </c>
      <c r="L24649">
        <v>0.14360000000000001</v>
      </c>
      <c r="M24649" t="s">
        <v>1246</v>
      </c>
      <c r="N24649">
        <v>0.14360000000000001</v>
      </c>
      <c r="O24649" t="s">
        <v>1246</v>
      </c>
      <c r="P24649">
        <v>0.1406</v>
      </c>
      <c r="Q24649">
        <v>-1.04E-2</v>
      </c>
      <c r="R24649">
        <v>0</v>
      </c>
      <c r="S24649">
        <v>0.151</v>
      </c>
      <c r="U24649">
        <v>281</v>
      </c>
      <c r="V24649" s="8">
        <v>40155</v>
      </c>
    </row>
    <row r="24650" spans="1:22" x14ac:dyDescent="0.2">
      <c r="A24650" t="s">
        <v>21111</v>
      </c>
      <c r="B24650">
        <v>3</v>
      </c>
      <c r="C24650">
        <v>2010</v>
      </c>
      <c r="E24650" t="s">
        <v>1301</v>
      </c>
      <c r="F24650">
        <v>2.08</v>
      </c>
      <c r="G24650" t="s">
        <v>25455</v>
      </c>
      <c r="H24650" t="s">
        <v>29137</v>
      </c>
      <c r="L24650">
        <v>0.1396</v>
      </c>
      <c r="M24650" t="s">
        <v>1246</v>
      </c>
      <c r="N24650">
        <v>0.1396</v>
      </c>
      <c r="O24650" t="s">
        <v>1246</v>
      </c>
      <c r="P24650">
        <v>0.13639999999999999</v>
      </c>
      <c r="Q24650">
        <v>-1.01E-2</v>
      </c>
      <c r="R24650">
        <v>0</v>
      </c>
      <c r="S24650">
        <v>0.14649999999999999</v>
      </c>
      <c r="U24650">
        <v>108</v>
      </c>
      <c r="V24650" s="8">
        <v>40155</v>
      </c>
    </row>
    <row r="24651" spans="1:22" x14ac:dyDescent="0.2">
      <c r="A24651" t="s">
        <v>21111</v>
      </c>
      <c r="B24651">
        <v>3</v>
      </c>
      <c r="C24651">
        <v>2010</v>
      </c>
      <c r="E24651" t="s">
        <v>1301</v>
      </c>
      <c r="F24651">
        <v>2.09</v>
      </c>
      <c r="G24651" t="s">
        <v>25456</v>
      </c>
      <c r="H24651" t="s">
        <v>29137</v>
      </c>
      <c r="L24651">
        <v>0.13550000000000001</v>
      </c>
      <c r="M24651" t="s">
        <v>1246</v>
      </c>
      <c r="N24651">
        <v>0.13550000000000001</v>
      </c>
      <c r="O24651" t="s">
        <v>1246</v>
      </c>
      <c r="P24651">
        <v>0.13220000000000001</v>
      </c>
      <c r="Q24651">
        <v>-9.7999999999999997E-3</v>
      </c>
      <c r="R24651">
        <v>0</v>
      </c>
      <c r="S24651">
        <v>0.14199999999999999</v>
      </c>
      <c r="U24651">
        <v>103</v>
      </c>
      <c r="V24651" s="8">
        <v>40155</v>
      </c>
    </row>
    <row r="24652" spans="1:22" x14ac:dyDescent="0.2">
      <c r="A24652" t="s">
        <v>21111</v>
      </c>
      <c r="B24652">
        <v>3</v>
      </c>
      <c r="C24652">
        <v>2010</v>
      </c>
      <c r="E24652" t="s">
        <v>1301</v>
      </c>
      <c r="F24652">
        <v>2.1</v>
      </c>
      <c r="G24652" t="s">
        <v>25457</v>
      </c>
      <c r="H24652" t="s">
        <v>29137</v>
      </c>
      <c r="L24652">
        <v>0.13150000000000001</v>
      </c>
      <c r="M24652" t="s">
        <v>1246</v>
      </c>
      <c r="N24652">
        <v>0.13150000000000001</v>
      </c>
      <c r="O24652" t="s">
        <v>1246</v>
      </c>
      <c r="P24652">
        <v>0.12820000000000001</v>
      </c>
      <c r="Q24652">
        <v>-9.4999999999999998E-3</v>
      </c>
      <c r="R24652">
        <v>0</v>
      </c>
      <c r="S24652">
        <v>0.13769999999999999</v>
      </c>
      <c r="U24652">
        <v>374</v>
      </c>
      <c r="V24652" s="8">
        <v>40155</v>
      </c>
    </row>
    <row r="24653" spans="1:22" x14ac:dyDescent="0.2">
      <c r="A24653" t="s">
        <v>21111</v>
      </c>
      <c r="B24653">
        <v>3</v>
      </c>
      <c r="C24653">
        <v>2010</v>
      </c>
      <c r="E24653" t="s">
        <v>1301</v>
      </c>
      <c r="F24653">
        <v>2.11</v>
      </c>
      <c r="G24653" t="s">
        <v>25458</v>
      </c>
      <c r="H24653" t="s">
        <v>29137</v>
      </c>
      <c r="L24653">
        <v>0.12720000000000001</v>
      </c>
      <c r="M24653" t="s">
        <v>1246</v>
      </c>
      <c r="N24653">
        <v>0.12720000000000001</v>
      </c>
      <c r="O24653" t="s">
        <v>1246</v>
      </c>
      <c r="P24653">
        <v>0.1242</v>
      </c>
      <c r="Q24653">
        <v>-9.2999999999999992E-3</v>
      </c>
      <c r="R24653">
        <v>0</v>
      </c>
      <c r="S24653">
        <v>0.13350000000000001</v>
      </c>
      <c r="U24653">
        <v>260</v>
      </c>
      <c r="V24653" s="8">
        <v>40155</v>
      </c>
    </row>
    <row r="24654" spans="1:22" x14ac:dyDescent="0.2">
      <c r="A24654" t="s">
        <v>21111</v>
      </c>
      <c r="B24654">
        <v>3</v>
      </c>
      <c r="C24654">
        <v>2010</v>
      </c>
      <c r="E24654" t="s">
        <v>1301</v>
      </c>
      <c r="F24654">
        <v>2.12</v>
      </c>
      <c r="G24654" t="s">
        <v>25459</v>
      </c>
      <c r="H24654" t="s">
        <v>29137</v>
      </c>
      <c r="L24654">
        <v>0.1237</v>
      </c>
      <c r="M24654" t="s">
        <v>1246</v>
      </c>
      <c r="N24654">
        <v>0.1237</v>
      </c>
      <c r="O24654" t="s">
        <v>1246</v>
      </c>
      <c r="P24654">
        <v>0.1203</v>
      </c>
      <c r="Q24654">
        <v>-8.9999999999999993E-3</v>
      </c>
      <c r="R24654">
        <v>0</v>
      </c>
      <c r="S24654">
        <v>0.1293</v>
      </c>
      <c r="U24654">
        <v>62</v>
      </c>
      <c r="V24654" s="8">
        <v>40155</v>
      </c>
    </row>
    <row r="24655" spans="1:22" x14ac:dyDescent="0.2">
      <c r="A24655" t="s">
        <v>21111</v>
      </c>
      <c r="B24655">
        <v>3</v>
      </c>
      <c r="C24655">
        <v>2010</v>
      </c>
      <c r="E24655" t="s">
        <v>1301</v>
      </c>
      <c r="F24655">
        <v>2.13</v>
      </c>
      <c r="G24655" t="s">
        <v>25460</v>
      </c>
      <c r="H24655" t="s">
        <v>29137</v>
      </c>
      <c r="L24655">
        <v>0.1196</v>
      </c>
      <c r="M24655" t="s">
        <v>1246</v>
      </c>
      <c r="N24655">
        <v>0.1196</v>
      </c>
      <c r="O24655" t="s">
        <v>1246</v>
      </c>
      <c r="P24655">
        <v>0.1166</v>
      </c>
      <c r="Q24655">
        <v>-8.6999999999999994E-3</v>
      </c>
      <c r="R24655">
        <v>0</v>
      </c>
      <c r="S24655">
        <v>0.12529999999999999</v>
      </c>
      <c r="U24655">
        <v>1</v>
      </c>
      <c r="V24655" s="8">
        <v>40155</v>
      </c>
    </row>
    <row r="24656" spans="1:22" x14ac:dyDescent="0.2">
      <c r="A24656" t="s">
        <v>21111</v>
      </c>
      <c r="B24656">
        <v>3</v>
      </c>
      <c r="C24656">
        <v>2010</v>
      </c>
      <c r="E24656" t="s">
        <v>1301</v>
      </c>
      <c r="F24656">
        <v>2.14</v>
      </c>
      <c r="G24656" t="s">
        <v>25461</v>
      </c>
      <c r="H24656" t="s">
        <v>29137</v>
      </c>
      <c r="L24656">
        <v>0.1164</v>
      </c>
      <c r="M24656" t="s">
        <v>1246</v>
      </c>
      <c r="N24656">
        <v>0.1164</v>
      </c>
      <c r="O24656" t="s">
        <v>1246</v>
      </c>
      <c r="P24656">
        <v>0.1129</v>
      </c>
      <c r="Q24656">
        <v>-8.5000000000000006E-3</v>
      </c>
      <c r="R24656">
        <v>0</v>
      </c>
      <c r="S24656">
        <v>0.12139999999999999</v>
      </c>
      <c r="U24656">
        <v>3</v>
      </c>
      <c r="V24656" s="8">
        <v>40155</v>
      </c>
    </row>
    <row r="24657" spans="1:22" x14ac:dyDescent="0.2">
      <c r="A24657" t="s">
        <v>21111</v>
      </c>
      <c r="B24657">
        <v>3</v>
      </c>
      <c r="C24657">
        <v>2010</v>
      </c>
      <c r="E24657" t="s">
        <v>1301</v>
      </c>
      <c r="F24657">
        <v>2.15</v>
      </c>
      <c r="G24657" t="s">
        <v>25462</v>
      </c>
      <c r="H24657" t="s">
        <v>29137</v>
      </c>
      <c r="L24657">
        <v>0.11269999999999999</v>
      </c>
      <c r="M24657" t="s">
        <v>1246</v>
      </c>
      <c r="N24657">
        <v>0.11269999999999999</v>
      </c>
      <c r="O24657" t="s">
        <v>1246</v>
      </c>
      <c r="P24657">
        <v>0.10929999999999999</v>
      </c>
      <c r="Q24657">
        <v>-8.2000000000000007E-3</v>
      </c>
      <c r="R24657">
        <v>0</v>
      </c>
      <c r="S24657">
        <v>0.11749999999999999</v>
      </c>
      <c r="U24657">
        <v>387</v>
      </c>
      <c r="V24657" s="8">
        <v>40155</v>
      </c>
    </row>
    <row r="24658" spans="1:22" x14ac:dyDescent="0.2">
      <c r="A24658" t="s">
        <v>21111</v>
      </c>
      <c r="B24658">
        <v>3</v>
      </c>
      <c r="C24658">
        <v>2010</v>
      </c>
      <c r="E24658" t="s">
        <v>1301</v>
      </c>
      <c r="F24658">
        <v>2.16</v>
      </c>
      <c r="G24658" t="s">
        <v>25463</v>
      </c>
      <c r="H24658" t="s">
        <v>29137</v>
      </c>
      <c r="L24658">
        <v>0.10920000000000001</v>
      </c>
      <c r="M24658" t="s">
        <v>1246</v>
      </c>
      <c r="N24658">
        <v>0.10920000000000001</v>
      </c>
      <c r="O24658" t="s">
        <v>1246</v>
      </c>
      <c r="P24658">
        <v>0.10580000000000001</v>
      </c>
      <c r="Q24658">
        <v>-8.0000000000000002E-3</v>
      </c>
      <c r="R24658">
        <v>0</v>
      </c>
      <c r="S24658">
        <v>0.1138</v>
      </c>
      <c r="U24658">
        <v>253</v>
      </c>
      <c r="V24658" s="8">
        <v>40155</v>
      </c>
    </row>
    <row r="24659" spans="1:22" x14ac:dyDescent="0.2">
      <c r="A24659" t="s">
        <v>21111</v>
      </c>
      <c r="B24659">
        <v>3</v>
      </c>
      <c r="C24659">
        <v>2010</v>
      </c>
      <c r="E24659" t="s">
        <v>1301</v>
      </c>
      <c r="F24659">
        <v>2.17</v>
      </c>
      <c r="G24659" t="s">
        <v>25464</v>
      </c>
      <c r="H24659" t="s">
        <v>29137</v>
      </c>
      <c r="L24659">
        <v>0.10580000000000001</v>
      </c>
      <c r="M24659" t="s">
        <v>1246</v>
      </c>
      <c r="N24659">
        <v>0.10580000000000001</v>
      </c>
      <c r="O24659" t="s">
        <v>1246</v>
      </c>
      <c r="P24659">
        <v>0.1024</v>
      </c>
      <c r="Q24659">
        <v>-7.7000000000000002E-3</v>
      </c>
      <c r="R24659">
        <v>0</v>
      </c>
      <c r="S24659">
        <v>0.1101</v>
      </c>
      <c r="V24659" s="8">
        <v>40155</v>
      </c>
    </row>
    <row r="24660" spans="1:22" x14ac:dyDescent="0.2">
      <c r="A24660" t="s">
        <v>21111</v>
      </c>
      <c r="B24660">
        <v>3</v>
      </c>
      <c r="C24660">
        <v>2010</v>
      </c>
      <c r="E24660" t="s">
        <v>1301</v>
      </c>
      <c r="F24660">
        <v>2.1800000000000002</v>
      </c>
      <c r="G24660" t="s">
        <v>25465</v>
      </c>
      <c r="H24660" t="s">
        <v>29137</v>
      </c>
      <c r="L24660">
        <v>0.10299999999999999</v>
      </c>
      <c r="M24660" t="s">
        <v>1246</v>
      </c>
      <c r="N24660">
        <v>0.10299999999999999</v>
      </c>
      <c r="O24660" t="s">
        <v>1246</v>
      </c>
      <c r="P24660">
        <v>9.9000000000000005E-2</v>
      </c>
      <c r="Q24660">
        <v>-7.6E-3</v>
      </c>
      <c r="R24660">
        <v>0</v>
      </c>
      <c r="S24660">
        <v>0.1066</v>
      </c>
      <c r="U24660">
        <v>12</v>
      </c>
      <c r="V24660" s="8">
        <v>40155</v>
      </c>
    </row>
    <row r="24661" spans="1:22" x14ac:dyDescent="0.2">
      <c r="A24661" t="s">
        <v>21111</v>
      </c>
      <c r="B24661">
        <v>3</v>
      </c>
      <c r="C24661">
        <v>2010</v>
      </c>
      <c r="E24661" t="s">
        <v>1301</v>
      </c>
      <c r="F24661">
        <v>2.2000000000000002</v>
      </c>
      <c r="G24661" t="s">
        <v>25466</v>
      </c>
      <c r="H24661" t="s">
        <v>29137</v>
      </c>
      <c r="L24661">
        <v>9.6299999999999997E-2</v>
      </c>
      <c r="M24661" t="s">
        <v>1246</v>
      </c>
      <c r="N24661">
        <v>9.6299999999999997E-2</v>
      </c>
      <c r="O24661" t="s">
        <v>1246</v>
      </c>
      <c r="P24661">
        <v>9.2600000000000002E-2</v>
      </c>
      <c r="Q24661">
        <v>-7.1000000000000004E-3</v>
      </c>
      <c r="R24661">
        <v>0</v>
      </c>
      <c r="S24661">
        <v>9.9699999999999997E-2</v>
      </c>
      <c r="U24661">
        <v>1048</v>
      </c>
      <c r="V24661" s="8">
        <v>40155</v>
      </c>
    </row>
    <row r="24662" spans="1:22" x14ac:dyDescent="0.2">
      <c r="A24662" t="s">
        <v>21111</v>
      </c>
      <c r="B24662">
        <v>3</v>
      </c>
      <c r="C24662">
        <v>2010</v>
      </c>
      <c r="E24662" t="s">
        <v>1301</v>
      </c>
      <c r="F24662">
        <v>2.21</v>
      </c>
      <c r="G24662" t="s">
        <v>25467</v>
      </c>
      <c r="H24662" t="s">
        <v>29137</v>
      </c>
      <c r="I24662">
        <v>8.3599999999999994E-2</v>
      </c>
      <c r="J24662">
        <v>8.5699999999999998E-2</v>
      </c>
      <c r="K24662" t="s">
        <v>1245</v>
      </c>
      <c r="L24662">
        <v>8.3599999999999994E-2</v>
      </c>
      <c r="N24662">
        <v>8.5699999999999998E-2</v>
      </c>
      <c r="O24662" t="s">
        <v>1245</v>
      </c>
      <c r="P24662">
        <v>8.9599999999999999E-2</v>
      </c>
      <c r="Q24662">
        <v>-6.7999999999999996E-3</v>
      </c>
      <c r="R24662">
        <v>1</v>
      </c>
      <c r="S24662">
        <v>9.64E-2</v>
      </c>
      <c r="U24662">
        <v>1</v>
      </c>
      <c r="V24662" s="8">
        <v>40155</v>
      </c>
    </row>
    <row r="24663" spans="1:22" x14ac:dyDescent="0.2">
      <c r="A24663" t="s">
        <v>21111</v>
      </c>
      <c r="B24663">
        <v>3</v>
      </c>
      <c r="C24663">
        <v>2010</v>
      </c>
      <c r="E24663" t="s">
        <v>1301</v>
      </c>
      <c r="F24663">
        <v>2.2200000000000002</v>
      </c>
      <c r="G24663" t="s">
        <v>25468</v>
      </c>
      <c r="H24663" t="s">
        <v>29137</v>
      </c>
      <c r="N24663">
        <v>9.0399999999999994E-2</v>
      </c>
      <c r="O24663" t="s">
        <v>1246</v>
      </c>
      <c r="Q24663">
        <v>0</v>
      </c>
      <c r="R24663">
        <v>0</v>
      </c>
      <c r="V24663" s="8">
        <v>40155</v>
      </c>
    </row>
    <row r="24664" spans="1:22" x14ac:dyDescent="0.2">
      <c r="A24664" t="s">
        <v>21111</v>
      </c>
      <c r="B24664">
        <v>3</v>
      </c>
      <c r="C24664">
        <v>2010</v>
      </c>
      <c r="E24664" t="s">
        <v>1301</v>
      </c>
      <c r="F24664">
        <v>2.2400000000000002</v>
      </c>
      <c r="G24664" t="s">
        <v>25469</v>
      </c>
      <c r="H24664" t="s">
        <v>29137</v>
      </c>
      <c r="L24664">
        <v>8.5500000000000007E-2</v>
      </c>
      <c r="M24664" t="s">
        <v>1246</v>
      </c>
      <c r="N24664">
        <v>8.5500000000000007E-2</v>
      </c>
      <c r="O24664" t="s">
        <v>1246</v>
      </c>
      <c r="P24664">
        <v>8.09E-2</v>
      </c>
      <c r="Q24664">
        <v>-6.1000000000000004E-3</v>
      </c>
      <c r="R24664">
        <v>0</v>
      </c>
      <c r="S24664">
        <v>8.6999999999999994E-2</v>
      </c>
      <c r="U24664">
        <v>1</v>
      </c>
      <c r="V24664" s="8">
        <v>40155</v>
      </c>
    </row>
    <row r="24665" spans="1:22" x14ac:dyDescent="0.2">
      <c r="A24665" t="s">
        <v>21111</v>
      </c>
      <c r="B24665">
        <v>3</v>
      </c>
      <c r="C24665">
        <v>2010</v>
      </c>
      <c r="E24665" t="s">
        <v>1301</v>
      </c>
      <c r="F24665">
        <v>2.25</v>
      </c>
      <c r="G24665" t="s">
        <v>25470</v>
      </c>
      <c r="H24665" t="s">
        <v>29137</v>
      </c>
      <c r="L24665">
        <v>8.2799999999999999E-2</v>
      </c>
      <c r="M24665" t="s">
        <v>1246</v>
      </c>
      <c r="N24665">
        <v>8.2799999999999999E-2</v>
      </c>
      <c r="O24665" t="s">
        <v>1246</v>
      </c>
      <c r="P24665">
        <v>7.8200000000000006E-2</v>
      </c>
      <c r="Q24665">
        <v>-5.8999999999999999E-3</v>
      </c>
      <c r="R24665">
        <v>0</v>
      </c>
      <c r="S24665">
        <v>8.4099999999999994E-2</v>
      </c>
      <c r="U24665">
        <v>720</v>
      </c>
      <c r="V24665" s="8">
        <v>40155</v>
      </c>
    </row>
    <row r="24666" spans="1:22" x14ac:dyDescent="0.2">
      <c r="A24666" t="s">
        <v>21111</v>
      </c>
      <c r="B24666">
        <v>3</v>
      </c>
      <c r="C24666">
        <v>2010</v>
      </c>
      <c r="E24666" t="s">
        <v>1301</v>
      </c>
      <c r="F24666">
        <v>2.2599999999999998</v>
      </c>
      <c r="G24666" t="s">
        <v>25471</v>
      </c>
      <c r="H24666" t="s">
        <v>29137</v>
      </c>
      <c r="L24666">
        <v>8.0399999999999999E-2</v>
      </c>
      <c r="M24666" t="s">
        <v>1246</v>
      </c>
      <c r="N24666">
        <v>8.0399999999999999E-2</v>
      </c>
      <c r="O24666" t="s">
        <v>1246</v>
      </c>
      <c r="P24666">
        <v>7.5499999999999998E-2</v>
      </c>
      <c r="Q24666">
        <v>-5.7000000000000002E-3</v>
      </c>
      <c r="R24666">
        <v>0</v>
      </c>
      <c r="S24666">
        <v>8.1199999999999994E-2</v>
      </c>
      <c r="U24666">
        <v>18</v>
      </c>
      <c r="V24666" s="8">
        <v>40155</v>
      </c>
    </row>
    <row r="24667" spans="1:22" x14ac:dyDescent="0.2">
      <c r="A24667" t="s">
        <v>21111</v>
      </c>
      <c r="B24667">
        <v>3</v>
      </c>
      <c r="C24667">
        <v>2010</v>
      </c>
      <c r="E24667" t="s">
        <v>1301</v>
      </c>
      <c r="F24667">
        <v>2.27</v>
      </c>
      <c r="G24667" t="s">
        <v>25472</v>
      </c>
      <c r="H24667" t="s">
        <v>29137</v>
      </c>
      <c r="L24667">
        <v>7.8E-2</v>
      </c>
      <c r="M24667" t="s">
        <v>1246</v>
      </c>
      <c r="N24667">
        <v>7.8E-2</v>
      </c>
      <c r="O24667" t="s">
        <v>1246</v>
      </c>
      <c r="P24667">
        <v>7.2999999999999995E-2</v>
      </c>
      <c r="Q24667">
        <v>-5.4999999999999997E-3</v>
      </c>
      <c r="R24667">
        <v>0</v>
      </c>
      <c r="S24667">
        <v>7.85E-2</v>
      </c>
      <c r="U24667">
        <v>20</v>
      </c>
      <c r="V24667" s="8">
        <v>40155</v>
      </c>
    </row>
    <row r="24668" spans="1:22" x14ac:dyDescent="0.2">
      <c r="A24668" t="s">
        <v>21111</v>
      </c>
      <c r="B24668">
        <v>3</v>
      </c>
      <c r="C24668">
        <v>2010</v>
      </c>
      <c r="E24668" t="s">
        <v>1301</v>
      </c>
      <c r="F24668">
        <v>2.2799999999999998</v>
      </c>
      <c r="G24668" t="s">
        <v>25473</v>
      </c>
      <c r="H24668" t="s">
        <v>29137</v>
      </c>
      <c r="L24668">
        <v>7.5399999999999995E-2</v>
      </c>
      <c r="M24668" t="s">
        <v>1246</v>
      </c>
      <c r="N24668">
        <v>7.5399999999999995E-2</v>
      </c>
      <c r="O24668" t="s">
        <v>1246</v>
      </c>
      <c r="P24668">
        <v>7.0499999999999993E-2</v>
      </c>
      <c r="Q24668">
        <v>-5.3E-3</v>
      </c>
      <c r="R24668">
        <v>0</v>
      </c>
      <c r="S24668">
        <v>7.5800000000000006E-2</v>
      </c>
      <c r="V24668" s="8">
        <v>40155</v>
      </c>
    </row>
    <row r="24669" spans="1:22" x14ac:dyDescent="0.2">
      <c r="A24669" t="s">
        <v>21111</v>
      </c>
      <c r="B24669">
        <v>3</v>
      </c>
      <c r="C24669">
        <v>2010</v>
      </c>
      <c r="E24669" t="s">
        <v>1301</v>
      </c>
      <c r="F24669">
        <v>2.29</v>
      </c>
      <c r="G24669" t="s">
        <v>25474</v>
      </c>
      <c r="H24669" t="s">
        <v>29137</v>
      </c>
      <c r="P24669">
        <v>6.8099999999999994E-2</v>
      </c>
      <c r="Q24669">
        <v>-5.1000000000000004E-3</v>
      </c>
      <c r="R24669">
        <v>0</v>
      </c>
      <c r="S24669">
        <v>7.3200000000000001E-2</v>
      </c>
      <c r="U24669">
        <v>5</v>
      </c>
      <c r="V24669" s="8">
        <v>40155</v>
      </c>
    </row>
    <row r="24670" spans="1:22" x14ac:dyDescent="0.2">
      <c r="A24670" t="s">
        <v>21111</v>
      </c>
      <c r="B24670">
        <v>3</v>
      </c>
      <c r="C24670">
        <v>2010</v>
      </c>
      <c r="E24670" t="s">
        <v>1301</v>
      </c>
      <c r="F24670">
        <v>2.2999999999999998</v>
      </c>
      <c r="G24670" t="s">
        <v>25475</v>
      </c>
      <c r="H24670" t="s">
        <v>29137</v>
      </c>
      <c r="P24670">
        <v>6.5699999999999995E-2</v>
      </c>
      <c r="Q24670">
        <v>-4.8999999999999998E-3</v>
      </c>
      <c r="R24670">
        <v>0</v>
      </c>
      <c r="S24670">
        <v>7.0599999999999996E-2</v>
      </c>
      <c r="U24670">
        <v>583</v>
      </c>
      <c r="V24670" s="8">
        <v>40155</v>
      </c>
    </row>
    <row r="24671" spans="1:22" x14ac:dyDescent="0.2">
      <c r="A24671" t="s">
        <v>21111</v>
      </c>
      <c r="B24671">
        <v>3</v>
      </c>
      <c r="C24671">
        <v>2010</v>
      </c>
      <c r="E24671" t="s">
        <v>1301</v>
      </c>
      <c r="F24671">
        <v>2.31</v>
      </c>
      <c r="G24671" t="s">
        <v>25476</v>
      </c>
      <c r="H24671" t="s">
        <v>29137</v>
      </c>
      <c r="P24671">
        <v>6.3399999999999998E-2</v>
      </c>
      <c r="Q24671">
        <v>-4.7999999999999996E-3</v>
      </c>
      <c r="R24671">
        <v>0</v>
      </c>
      <c r="S24671">
        <v>6.8199999999999997E-2</v>
      </c>
      <c r="U24671">
        <v>32</v>
      </c>
      <c r="V24671" s="8">
        <v>40155</v>
      </c>
    </row>
    <row r="24672" spans="1:22" x14ac:dyDescent="0.2">
      <c r="A24672" t="s">
        <v>21111</v>
      </c>
      <c r="B24672">
        <v>3</v>
      </c>
      <c r="C24672">
        <v>2010</v>
      </c>
      <c r="E24672" t="s">
        <v>1301</v>
      </c>
      <c r="F24672">
        <v>2.3199999999999998</v>
      </c>
      <c r="G24672" t="s">
        <v>25477</v>
      </c>
      <c r="H24672" t="s">
        <v>29137</v>
      </c>
      <c r="P24672">
        <v>6.1199999999999997E-2</v>
      </c>
      <c r="Q24672">
        <v>-4.5999999999999999E-3</v>
      </c>
      <c r="R24672">
        <v>0</v>
      </c>
      <c r="S24672">
        <v>6.5799999999999997E-2</v>
      </c>
      <c r="U24672">
        <v>30</v>
      </c>
      <c r="V24672" s="8">
        <v>40155</v>
      </c>
    </row>
    <row r="24673" spans="1:22" x14ac:dyDescent="0.2">
      <c r="A24673" t="s">
        <v>21111</v>
      </c>
      <c r="B24673">
        <v>3</v>
      </c>
      <c r="C24673">
        <v>2010</v>
      </c>
      <c r="E24673" t="s">
        <v>1301</v>
      </c>
      <c r="F24673">
        <v>2.33</v>
      </c>
      <c r="G24673" t="s">
        <v>25478</v>
      </c>
      <c r="H24673" t="s">
        <v>29137</v>
      </c>
      <c r="P24673">
        <v>5.91E-2</v>
      </c>
      <c r="Q24673">
        <v>-4.4000000000000003E-3</v>
      </c>
      <c r="R24673">
        <v>0</v>
      </c>
      <c r="S24673">
        <v>6.3500000000000001E-2</v>
      </c>
      <c r="U24673">
        <v>20</v>
      </c>
      <c r="V24673" s="8">
        <v>40155</v>
      </c>
    </row>
    <row r="24674" spans="1:22" x14ac:dyDescent="0.2">
      <c r="A24674" t="s">
        <v>21111</v>
      </c>
      <c r="B24674">
        <v>3</v>
      </c>
      <c r="C24674">
        <v>2010</v>
      </c>
      <c r="E24674" t="s">
        <v>1301</v>
      </c>
      <c r="F24674">
        <v>2.34</v>
      </c>
      <c r="G24674" t="s">
        <v>25479</v>
      </c>
      <c r="H24674" t="s">
        <v>29137</v>
      </c>
      <c r="P24674">
        <v>5.7000000000000002E-2</v>
      </c>
      <c r="Q24674">
        <v>-4.1999999999999997E-3</v>
      </c>
      <c r="R24674">
        <v>0</v>
      </c>
      <c r="S24674">
        <v>6.1199999999999997E-2</v>
      </c>
      <c r="V24674" s="8">
        <v>40155</v>
      </c>
    </row>
    <row r="24675" spans="1:22" x14ac:dyDescent="0.2">
      <c r="A24675" t="s">
        <v>21111</v>
      </c>
      <c r="B24675">
        <v>3</v>
      </c>
      <c r="C24675">
        <v>2010</v>
      </c>
      <c r="E24675" t="s">
        <v>1301</v>
      </c>
      <c r="F24675">
        <v>2.35</v>
      </c>
      <c r="G24675" t="s">
        <v>25480</v>
      </c>
      <c r="H24675" t="s">
        <v>29137</v>
      </c>
      <c r="P24675">
        <v>5.5E-2</v>
      </c>
      <c r="Q24675">
        <v>-4.1000000000000003E-3</v>
      </c>
      <c r="R24675">
        <v>0</v>
      </c>
      <c r="S24675">
        <v>5.91E-2</v>
      </c>
      <c r="U24675">
        <v>15</v>
      </c>
      <c r="V24675" s="8">
        <v>40155</v>
      </c>
    </row>
    <row r="24676" spans="1:22" x14ac:dyDescent="0.2">
      <c r="A24676" t="s">
        <v>21111</v>
      </c>
      <c r="B24676">
        <v>3</v>
      </c>
      <c r="C24676">
        <v>2010</v>
      </c>
      <c r="E24676" t="s">
        <v>1301</v>
      </c>
      <c r="F24676">
        <v>2.36</v>
      </c>
      <c r="G24676" t="s">
        <v>25481</v>
      </c>
      <c r="H24676" t="s">
        <v>29137</v>
      </c>
      <c r="P24676">
        <v>5.2999999999999999E-2</v>
      </c>
      <c r="Q24676">
        <v>-3.8999999999999998E-3</v>
      </c>
      <c r="R24676">
        <v>0</v>
      </c>
      <c r="S24676">
        <v>5.6899999999999999E-2</v>
      </c>
      <c r="U24676">
        <v>5</v>
      </c>
      <c r="V24676" s="8">
        <v>40155</v>
      </c>
    </row>
    <row r="24677" spans="1:22" x14ac:dyDescent="0.2">
      <c r="A24677" t="s">
        <v>21111</v>
      </c>
      <c r="B24677">
        <v>3</v>
      </c>
      <c r="C24677">
        <v>2010</v>
      </c>
      <c r="E24677" t="s">
        <v>1301</v>
      </c>
      <c r="F24677">
        <v>2.37</v>
      </c>
      <c r="G24677" t="s">
        <v>25482</v>
      </c>
      <c r="H24677" t="s">
        <v>29137</v>
      </c>
      <c r="P24677">
        <v>5.11E-2</v>
      </c>
      <c r="Q24677">
        <v>-3.8E-3</v>
      </c>
      <c r="R24677">
        <v>0</v>
      </c>
      <c r="S24677">
        <v>5.4899999999999997E-2</v>
      </c>
      <c r="U24677">
        <v>5</v>
      </c>
      <c r="V24677" s="8">
        <v>40155</v>
      </c>
    </row>
    <row r="24678" spans="1:22" x14ac:dyDescent="0.2">
      <c r="A24678" t="s">
        <v>21111</v>
      </c>
      <c r="B24678">
        <v>3</v>
      </c>
      <c r="C24678">
        <v>2010</v>
      </c>
      <c r="E24678" t="s">
        <v>1301</v>
      </c>
      <c r="F24678">
        <v>2.38</v>
      </c>
      <c r="G24678" t="s">
        <v>25483</v>
      </c>
      <c r="H24678" t="s">
        <v>29137</v>
      </c>
      <c r="P24678">
        <v>4.9299999999999997E-2</v>
      </c>
      <c r="Q24678">
        <v>-3.5999999999999999E-3</v>
      </c>
      <c r="R24678">
        <v>0</v>
      </c>
      <c r="S24678">
        <v>5.2900000000000003E-2</v>
      </c>
      <c r="U24678">
        <v>8</v>
      </c>
      <c r="V24678" s="8">
        <v>40155</v>
      </c>
    </row>
    <row r="24679" spans="1:22" x14ac:dyDescent="0.2">
      <c r="A24679" t="s">
        <v>21111</v>
      </c>
      <c r="B24679">
        <v>3</v>
      </c>
      <c r="C24679">
        <v>2010</v>
      </c>
      <c r="E24679" t="s">
        <v>1301</v>
      </c>
      <c r="F24679">
        <v>2.4</v>
      </c>
      <c r="G24679" t="s">
        <v>25484</v>
      </c>
      <c r="H24679" t="s">
        <v>29137</v>
      </c>
      <c r="L24679">
        <v>4.4999999999999998E-2</v>
      </c>
      <c r="M24679" t="s">
        <v>1246</v>
      </c>
      <c r="N24679">
        <v>4.4999999999999998E-2</v>
      </c>
      <c r="O24679" t="s">
        <v>1246</v>
      </c>
      <c r="P24679">
        <v>4.58E-2</v>
      </c>
      <c r="Q24679">
        <v>-3.3E-3</v>
      </c>
      <c r="R24679">
        <v>0</v>
      </c>
      <c r="S24679">
        <v>4.9099999999999998E-2</v>
      </c>
      <c r="T24679">
        <v>1</v>
      </c>
      <c r="U24679">
        <v>73</v>
      </c>
      <c r="V24679" s="8">
        <v>40155</v>
      </c>
    </row>
    <row r="24680" spans="1:22" x14ac:dyDescent="0.2">
      <c r="A24680" t="s">
        <v>21111</v>
      </c>
      <c r="B24680">
        <v>3</v>
      </c>
      <c r="C24680">
        <v>2010</v>
      </c>
      <c r="E24680" t="s">
        <v>1301</v>
      </c>
      <c r="F24680">
        <v>2.42</v>
      </c>
      <c r="G24680" t="s">
        <v>25485</v>
      </c>
      <c r="H24680" t="s">
        <v>29137</v>
      </c>
      <c r="P24680">
        <v>4.2500000000000003E-2</v>
      </c>
      <c r="Q24680">
        <v>-3.0999999999999999E-3</v>
      </c>
      <c r="R24680">
        <v>0</v>
      </c>
      <c r="S24680">
        <v>4.5600000000000002E-2</v>
      </c>
      <c r="U24680">
        <v>6</v>
      </c>
      <c r="V24680" s="8">
        <v>40155</v>
      </c>
    </row>
    <row r="24681" spans="1:22" x14ac:dyDescent="0.2">
      <c r="A24681" t="s">
        <v>21111</v>
      </c>
      <c r="B24681">
        <v>3</v>
      </c>
      <c r="C24681">
        <v>2010</v>
      </c>
      <c r="E24681" t="s">
        <v>1301</v>
      </c>
      <c r="F24681">
        <v>2.4300000000000002</v>
      </c>
      <c r="G24681" t="s">
        <v>25486</v>
      </c>
      <c r="H24681" t="s">
        <v>29137</v>
      </c>
      <c r="P24681">
        <v>4.0899999999999999E-2</v>
      </c>
      <c r="Q24681">
        <v>-3.0000000000000001E-3</v>
      </c>
      <c r="R24681">
        <v>0</v>
      </c>
      <c r="S24681">
        <v>4.3900000000000002E-2</v>
      </c>
      <c r="U24681">
        <v>5</v>
      </c>
      <c r="V24681" s="8">
        <v>40155</v>
      </c>
    </row>
    <row r="24682" spans="1:22" x14ac:dyDescent="0.2">
      <c r="A24682" t="s">
        <v>21111</v>
      </c>
      <c r="B24682">
        <v>3</v>
      </c>
      <c r="C24682">
        <v>2010</v>
      </c>
      <c r="E24682" t="s">
        <v>1301</v>
      </c>
      <c r="F24682">
        <v>2.44</v>
      </c>
      <c r="G24682" t="s">
        <v>25487</v>
      </c>
      <c r="H24682" t="s">
        <v>29137</v>
      </c>
      <c r="P24682">
        <v>3.95E-2</v>
      </c>
      <c r="Q24682">
        <v>-2.8E-3</v>
      </c>
      <c r="R24682">
        <v>0</v>
      </c>
      <c r="S24682">
        <v>4.2299999999999997E-2</v>
      </c>
      <c r="U24682">
        <v>12</v>
      </c>
      <c r="V24682" s="8">
        <v>40155</v>
      </c>
    </row>
    <row r="24683" spans="1:22" x14ac:dyDescent="0.2">
      <c r="A24683" t="s">
        <v>21111</v>
      </c>
      <c r="B24683">
        <v>3</v>
      </c>
      <c r="C24683">
        <v>2010</v>
      </c>
      <c r="E24683" t="s">
        <v>1301</v>
      </c>
      <c r="F24683">
        <v>2.4500000000000002</v>
      </c>
      <c r="G24683" t="s">
        <v>25488</v>
      </c>
      <c r="H24683" t="s">
        <v>29137</v>
      </c>
      <c r="P24683">
        <v>3.8100000000000002E-2</v>
      </c>
      <c r="Q24683">
        <v>-2.5999999999999999E-3</v>
      </c>
      <c r="R24683">
        <v>0</v>
      </c>
      <c r="S24683">
        <v>4.07E-2</v>
      </c>
      <c r="U24683">
        <v>304</v>
      </c>
      <c r="V24683" s="8">
        <v>40155</v>
      </c>
    </row>
    <row r="24684" spans="1:22" x14ac:dyDescent="0.2">
      <c r="A24684" t="s">
        <v>21111</v>
      </c>
      <c r="B24684">
        <v>3</v>
      </c>
      <c r="C24684">
        <v>2010</v>
      </c>
      <c r="E24684" t="s">
        <v>1301</v>
      </c>
      <c r="F24684">
        <v>2.46</v>
      </c>
      <c r="G24684" t="s">
        <v>25489</v>
      </c>
      <c r="H24684" t="s">
        <v>29137</v>
      </c>
      <c r="P24684">
        <v>3.6799999999999999E-2</v>
      </c>
      <c r="Q24684">
        <v>-2.3999999999999998E-3</v>
      </c>
      <c r="R24684">
        <v>0</v>
      </c>
      <c r="S24684">
        <v>3.9199999999999999E-2</v>
      </c>
      <c r="U24684">
        <v>8</v>
      </c>
      <c r="V24684" s="8">
        <v>40155</v>
      </c>
    </row>
    <row r="24685" spans="1:22" x14ac:dyDescent="0.2">
      <c r="A24685" t="s">
        <v>21111</v>
      </c>
      <c r="B24685">
        <v>3</v>
      </c>
      <c r="C24685">
        <v>2010</v>
      </c>
      <c r="E24685" t="s">
        <v>1301</v>
      </c>
      <c r="F24685">
        <v>2.4700000000000002</v>
      </c>
      <c r="G24685" t="s">
        <v>25490</v>
      </c>
      <c r="H24685" t="s">
        <v>29137</v>
      </c>
      <c r="P24685">
        <v>3.5499999999999997E-2</v>
      </c>
      <c r="Q24685">
        <v>-2.3E-3</v>
      </c>
      <c r="R24685">
        <v>0</v>
      </c>
      <c r="S24685">
        <v>3.78E-2</v>
      </c>
      <c r="U24685">
        <v>6</v>
      </c>
      <c r="V24685" s="8">
        <v>40155</v>
      </c>
    </row>
    <row r="24686" spans="1:22" x14ac:dyDescent="0.2">
      <c r="A24686" t="s">
        <v>21111</v>
      </c>
      <c r="B24686">
        <v>3</v>
      </c>
      <c r="C24686">
        <v>2010</v>
      </c>
      <c r="E24686" t="s">
        <v>1301</v>
      </c>
      <c r="F24686">
        <v>2.48</v>
      </c>
      <c r="G24686" t="s">
        <v>25491</v>
      </c>
      <c r="H24686" t="s">
        <v>29137</v>
      </c>
      <c r="P24686">
        <v>3.4200000000000001E-2</v>
      </c>
      <c r="Q24686">
        <v>-2.2000000000000001E-3</v>
      </c>
      <c r="R24686">
        <v>0</v>
      </c>
      <c r="S24686">
        <v>3.6400000000000002E-2</v>
      </c>
      <c r="U24686">
        <v>21</v>
      </c>
      <c r="V24686" s="8">
        <v>40155</v>
      </c>
    </row>
    <row r="24687" spans="1:22" x14ac:dyDescent="0.2">
      <c r="A24687" t="s">
        <v>21111</v>
      </c>
      <c r="B24687">
        <v>3</v>
      </c>
      <c r="C24687">
        <v>2010</v>
      </c>
      <c r="E24687" t="s">
        <v>1301</v>
      </c>
      <c r="F24687">
        <v>2.5</v>
      </c>
      <c r="G24687" t="s">
        <v>25492</v>
      </c>
      <c r="H24687" t="s">
        <v>29137</v>
      </c>
      <c r="L24687">
        <v>0.03</v>
      </c>
      <c r="M24687" t="s">
        <v>1246</v>
      </c>
      <c r="N24687">
        <v>0.03</v>
      </c>
      <c r="O24687" t="s">
        <v>1246</v>
      </c>
      <c r="P24687">
        <v>3.1800000000000002E-2</v>
      </c>
      <c r="Q24687">
        <v>-2E-3</v>
      </c>
      <c r="R24687">
        <v>0</v>
      </c>
      <c r="S24687">
        <v>3.3799999999999997E-2</v>
      </c>
      <c r="T24687">
        <v>18</v>
      </c>
      <c r="U24687">
        <v>1825</v>
      </c>
      <c r="V24687" s="8">
        <v>40155</v>
      </c>
    </row>
    <row r="24688" spans="1:22" x14ac:dyDescent="0.2">
      <c r="A24688" t="s">
        <v>21111</v>
      </c>
      <c r="B24688">
        <v>3</v>
      </c>
      <c r="C24688">
        <v>2010</v>
      </c>
      <c r="E24688" t="s">
        <v>1301</v>
      </c>
      <c r="F24688">
        <v>2.52</v>
      </c>
      <c r="G24688" t="s">
        <v>25493</v>
      </c>
      <c r="H24688" t="s">
        <v>29137</v>
      </c>
      <c r="P24688">
        <v>2.9600000000000001E-2</v>
      </c>
      <c r="Q24688">
        <v>-1.8E-3</v>
      </c>
      <c r="R24688">
        <v>0</v>
      </c>
      <c r="S24688">
        <v>3.1399999999999997E-2</v>
      </c>
      <c r="U24688">
        <v>5</v>
      </c>
      <c r="V24688" s="8">
        <v>40155</v>
      </c>
    </row>
    <row r="24689" spans="1:22" x14ac:dyDescent="0.2">
      <c r="A24689" t="s">
        <v>21111</v>
      </c>
      <c r="B24689">
        <v>3</v>
      </c>
      <c r="C24689">
        <v>2010</v>
      </c>
      <c r="E24689" t="s">
        <v>1301</v>
      </c>
      <c r="F24689">
        <v>2.54</v>
      </c>
      <c r="G24689" t="s">
        <v>25494</v>
      </c>
      <c r="H24689" t="s">
        <v>29137</v>
      </c>
      <c r="P24689">
        <v>2.75E-2</v>
      </c>
      <c r="Q24689">
        <v>-1.6999999999999999E-3</v>
      </c>
      <c r="R24689">
        <v>0</v>
      </c>
      <c r="S24689">
        <v>2.92E-2</v>
      </c>
      <c r="U24689">
        <v>5</v>
      </c>
      <c r="V24689" s="8">
        <v>40155</v>
      </c>
    </row>
    <row r="24690" spans="1:22" x14ac:dyDescent="0.2">
      <c r="A24690" t="s">
        <v>21111</v>
      </c>
      <c r="B24690">
        <v>3</v>
      </c>
      <c r="C24690">
        <v>2010</v>
      </c>
      <c r="E24690" t="s">
        <v>1301</v>
      </c>
      <c r="F24690">
        <v>2.5499999999999998</v>
      </c>
      <c r="G24690" t="s">
        <v>25495</v>
      </c>
      <c r="H24690" t="s">
        <v>29137</v>
      </c>
      <c r="P24690">
        <v>2.6499999999999999E-2</v>
      </c>
      <c r="Q24690">
        <v>-1.6000000000000001E-3</v>
      </c>
      <c r="R24690">
        <v>0</v>
      </c>
      <c r="S24690">
        <v>2.81E-2</v>
      </c>
      <c r="U24690">
        <v>10</v>
      </c>
      <c r="V24690" s="8">
        <v>40155</v>
      </c>
    </row>
    <row r="24691" spans="1:22" x14ac:dyDescent="0.2">
      <c r="A24691" t="s">
        <v>21111</v>
      </c>
      <c r="B24691">
        <v>3</v>
      </c>
      <c r="C24691">
        <v>2010</v>
      </c>
      <c r="E24691" t="s">
        <v>1301</v>
      </c>
      <c r="F24691">
        <v>2.56</v>
      </c>
      <c r="G24691" t="s">
        <v>25496</v>
      </c>
      <c r="H24691" t="s">
        <v>29137</v>
      </c>
      <c r="P24691">
        <v>2.5600000000000001E-2</v>
      </c>
      <c r="Q24691">
        <v>-1.5E-3</v>
      </c>
      <c r="R24691">
        <v>0</v>
      </c>
      <c r="S24691">
        <v>2.7099999999999999E-2</v>
      </c>
      <c r="U24691">
        <v>30</v>
      </c>
      <c r="V24691" s="8">
        <v>40155</v>
      </c>
    </row>
    <row r="24692" spans="1:22" x14ac:dyDescent="0.2">
      <c r="A24692" t="s">
        <v>21111</v>
      </c>
      <c r="B24692">
        <v>3</v>
      </c>
      <c r="C24692">
        <v>2010</v>
      </c>
      <c r="E24692" t="s">
        <v>1301</v>
      </c>
      <c r="F24692">
        <v>2.57</v>
      </c>
      <c r="G24692" t="s">
        <v>25497</v>
      </c>
      <c r="H24692" t="s">
        <v>29137</v>
      </c>
      <c r="P24692">
        <v>2.46E-2</v>
      </c>
      <c r="Q24692">
        <v>-1.5E-3</v>
      </c>
      <c r="R24692">
        <v>0</v>
      </c>
      <c r="S24692">
        <v>2.6100000000000002E-2</v>
      </c>
      <c r="U24692">
        <v>20</v>
      </c>
      <c r="V24692" s="8">
        <v>40155</v>
      </c>
    </row>
    <row r="24693" spans="1:22" x14ac:dyDescent="0.2">
      <c r="A24693" t="s">
        <v>21111</v>
      </c>
      <c r="B24693">
        <v>3</v>
      </c>
      <c r="C24693">
        <v>2010</v>
      </c>
      <c r="E24693" t="s">
        <v>1301</v>
      </c>
      <c r="F24693">
        <v>2.58</v>
      </c>
      <c r="G24693" t="s">
        <v>25498</v>
      </c>
      <c r="H24693" t="s">
        <v>29137</v>
      </c>
      <c r="P24693">
        <v>2.3699999999999999E-2</v>
      </c>
      <c r="Q24693">
        <v>-1.5E-3</v>
      </c>
      <c r="R24693">
        <v>0</v>
      </c>
      <c r="S24693">
        <v>2.52E-2</v>
      </c>
      <c r="U24693">
        <v>13</v>
      </c>
      <c r="V24693" s="8">
        <v>40155</v>
      </c>
    </row>
    <row r="24694" spans="1:22" x14ac:dyDescent="0.2">
      <c r="A24694" t="s">
        <v>21111</v>
      </c>
      <c r="B24694">
        <v>3</v>
      </c>
      <c r="C24694">
        <v>2010</v>
      </c>
      <c r="E24694" t="s">
        <v>1301</v>
      </c>
      <c r="F24694">
        <v>2.6</v>
      </c>
      <c r="G24694" t="s">
        <v>25499</v>
      </c>
      <c r="H24694" t="s">
        <v>29137</v>
      </c>
      <c r="P24694">
        <v>2.2100000000000002E-2</v>
      </c>
      <c r="Q24694">
        <v>-1.1999999999999999E-3</v>
      </c>
      <c r="R24694">
        <v>0</v>
      </c>
      <c r="S24694">
        <v>2.3300000000000001E-2</v>
      </c>
      <c r="T24694">
        <v>17</v>
      </c>
      <c r="U24694">
        <v>139</v>
      </c>
      <c r="V24694" s="8">
        <v>40155</v>
      </c>
    </row>
    <row r="24695" spans="1:22" x14ac:dyDescent="0.2">
      <c r="A24695" t="s">
        <v>21111</v>
      </c>
      <c r="B24695">
        <v>3</v>
      </c>
      <c r="C24695">
        <v>2010</v>
      </c>
      <c r="E24695" t="s">
        <v>1301</v>
      </c>
      <c r="F24695">
        <v>2.62</v>
      </c>
      <c r="G24695" t="s">
        <v>25500</v>
      </c>
      <c r="H24695" t="s">
        <v>29137</v>
      </c>
      <c r="P24695">
        <v>2.0500000000000001E-2</v>
      </c>
      <c r="Q24695">
        <v>-1.1999999999999999E-3</v>
      </c>
      <c r="R24695">
        <v>0</v>
      </c>
      <c r="S24695">
        <v>2.1700000000000001E-2</v>
      </c>
      <c r="U24695">
        <v>2</v>
      </c>
      <c r="V24695" s="8">
        <v>40155</v>
      </c>
    </row>
    <row r="24696" spans="1:22" x14ac:dyDescent="0.2">
      <c r="A24696" t="s">
        <v>21111</v>
      </c>
      <c r="B24696">
        <v>3</v>
      </c>
      <c r="C24696">
        <v>2010</v>
      </c>
      <c r="E24696" t="s">
        <v>1301</v>
      </c>
      <c r="F24696">
        <v>2.65</v>
      </c>
      <c r="G24696" t="s">
        <v>25501</v>
      </c>
      <c r="H24696" t="s">
        <v>29137</v>
      </c>
      <c r="P24696">
        <v>1.84E-2</v>
      </c>
      <c r="Q24696">
        <v>-8.9999999999999998E-4</v>
      </c>
      <c r="R24696">
        <v>0</v>
      </c>
      <c r="S24696">
        <v>1.9300000000000001E-2</v>
      </c>
      <c r="U24696">
        <v>7</v>
      </c>
      <c r="V24696" s="8">
        <v>40155</v>
      </c>
    </row>
    <row r="24697" spans="1:22" x14ac:dyDescent="0.2">
      <c r="A24697" t="s">
        <v>21111</v>
      </c>
      <c r="B24697">
        <v>3</v>
      </c>
      <c r="C24697">
        <v>2010</v>
      </c>
      <c r="E24697" t="s">
        <v>1301</v>
      </c>
      <c r="F24697">
        <v>2.7</v>
      </c>
      <c r="G24697" t="s">
        <v>25502</v>
      </c>
      <c r="H24697" t="s">
        <v>29137</v>
      </c>
      <c r="P24697">
        <v>1.54E-2</v>
      </c>
      <c r="Q24697">
        <v>-6.9999999999999999E-4</v>
      </c>
      <c r="R24697">
        <v>0</v>
      </c>
      <c r="S24697">
        <v>1.61E-2</v>
      </c>
      <c r="T24697">
        <v>1</v>
      </c>
      <c r="U24697">
        <v>73</v>
      </c>
      <c r="V24697" s="8">
        <v>40155</v>
      </c>
    </row>
    <row r="24698" spans="1:22" x14ac:dyDescent="0.2">
      <c r="A24698" t="s">
        <v>21111</v>
      </c>
      <c r="B24698">
        <v>3</v>
      </c>
      <c r="C24698">
        <v>2010</v>
      </c>
      <c r="E24698" t="s">
        <v>1301</v>
      </c>
      <c r="F24698">
        <v>2.72</v>
      </c>
      <c r="G24698" t="s">
        <v>25503</v>
      </c>
      <c r="H24698" t="s">
        <v>29137</v>
      </c>
      <c r="P24698">
        <v>1.44E-2</v>
      </c>
      <c r="Q24698">
        <v>-5.9999999999999995E-4</v>
      </c>
      <c r="R24698">
        <v>0</v>
      </c>
      <c r="S24698">
        <v>1.4999999999999999E-2</v>
      </c>
      <c r="U24698">
        <v>21</v>
      </c>
      <c r="V24698" s="8">
        <v>40155</v>
      </c>
    </row>
    <row r="24699" spans="1:22" x14ac:dyDescent="0.2">
      <c r="A24699" t="s">
        <v>21111</v>
      </c>
      <c r="B24699">
        <v>3</v>
      </c>
      <c r="C24699">
        <v>2010</v>
      </c>
      <c r="E24699" t="s">
        <v>1301</v>
      </c>
      <c r="F24699">
        <v>2.75</v>
      </c>
      <c r="G24699" t="s">
        <v>25504</v>
      </c>
      <c r="H24699" t="s">
        <v>29137</v>
      </c>
      <c r="P24699">
        <v>1.29E-2</v>
      </c>
      <c r="Q24699">
        <v>-5.9999999999999995E-4</v>
      </c>
      <c r="R24699">
        <v>0</v>
      </c>
      <c r="S24699">
        <v>1.35E-2</v>
      </c>
      <c r="U24699">
        <v>522</v>
      </c>
      <c r="V24699" s="8">
        <v>40155</v>
      </c>
    </row>
    <row r="24700" spans="1:22" x14ac:dyDescent="0.2">
      <c r="A24700" t="s">
        <v>21111</v>
      </c>
      <c r="B24700">
        <v>3</v>
      </c>
      <c r="C24700">
        <v>2010</v>
      </c>
      <c r="E24700" t="s">
        <v>1301</v>
      </c>
      <c r="F24700">
        <v>2.78</v>
      </c>
      <c r="G24700" t="s">
        <v>25505</v>
      </c>
      <c r="H24700" t="s">
        <v>29137</v>
      </c>
      <c r="P24700">
        <v>1.1599999999999999E-2</v>
      </c>
      <c r="Q24700">
        <v>-5.0000000000000001E-4</v>
      </c>
      <c r="R24700">
        <v>0</v>
      </c>
      <c r="S24700">
        <v>1.21E-2</v>
      </c>
      <c r="U24700">
        <v>1</v>
      </c>
      <c r="V24700" s="8">
        <v>40155</v>
      </c>
    </row>
    <row r="24701" spans="1:22" x14ac:dyDescent="0.2">
      <c r="A24701" t="s">
        <v>21111</v>
      </c>
      <c r="B24701">
        <v>3</v>
      </c>
      <c r="C24701">
        <v>2010</v>
      </c>
      <c r="E24701" t="s">
        <v>1301</v>
      </c>
      <c r="F24701">
        <v>2.79</v>
      </c>
      <c r="G24701" t="s">
        <v>25506</v>
      </c>
      <c r="H24701" t="s">
        <v>29137</v>
      </c>
      <c r="P24701">
        <v>1.12E-2</v>
      </c>
      <c r="Q24701">
        <v>-5.0000000000000001E-4</v>
      </c>
      <c r="R24701">
        <v>0</v>
      </c>
      <c r="S24701">
        <v>1.17E-2</v>
      </c>
      <c r="U24701">
        <v>3</v>
      </c>
      <c r="V24701" s="8">
        <v>40155</v>
      </c>
    </row>
    <row r="24702" spans="1:22" x14ac:dyDescent="0.2">
      <c r="A24702" t="s">
        <v>21111</v>
      </c>
      <c r="B24702">
        <v>3</v>
      </c>
      <c r="C24702">
        <v>2010</v>
      </c>
      <c r="E24702" t="s">
        <v>1301</v>
      </c>
      <c r="F24702">
        <v>2.85</v>
      </c>
      <c r="G24702" t="s">
        <v>25507</v>
      </c>
      <c r="H24702" t="s">
        <v>29137</v>
      </c>
      <c r="P24702">
        <v>9.1000000000000004E-3</v>
      </c>
      <c r="Q24702">
        <v>-2.9999999999999997E-4</v>
      </c>
      <c r="R24702">
        <v>0</v>
      </c>
      <c r="S24702">
        <v>9.4000000000000004E-3</v>
      </c>
      <c r="U24702">
        <v>3</v>
      </c>
      <c r="V24702" s="8">
        <v>40155</v>
      </c>
    </row>
    <row r="24703" spans="1:22" x14ac:dyDescent="0.2">
      <c r="A24703" t="s">
        <v>21111</v>
      </c>
      <c r="B24703">
        <v>3</v>
      </c>
      <c r="C24703">
        <v>2010</v>
      </c>
      <c r="E24703" t="s">
        <v>1301</v>
      </c>
      <c r="F24703">
        <v>3</v>
      </c>
      <c r="G24703" t="s">
        <v>25508</v>
      </c>
      <c r="H24703" t="s">
        <v>29137</v>
      </c>
      <c r="P24703">
        <v>5.4000000000000003E-3</v>
      </c>
      <c r="Q24703">
        <v>-1E-4</v>
      </c>
      <c r="R24703">
        <v>0</v>
      </c>
      <c r="S24703">
        <v>5.4999999999999997E-3</v>
      </c>
      <c r="U24703">
        <v>71</v>
      </c>
      <c r="V24703" s="8">
        <v>40155</v>
      </c>
    </row>
    <row r="24704" spans="1:22" x14ac:dyDescent="0.2">
      <c r="A24704" t="s">
        <v>21111</v>
      </c>
      <c r="B24704">
        <v>3</v>
      </c>
      <c r="C24704">
        <v>2010</v>
      </c>
      <c r="E24704" t="s">
        <v>1301</v>
      </c>
      <c r="F24704">
        <v>3.5</v>
      </c>
      <c r="G24704" t="s">
        <v>25509</v>
      </c>
      <c r="H24704" t="s">
        <v>29137</v>
      </c>
      <c r="P24704">
        <v>1.5E-3</v>
      </c>
      <c r="Q24704">
        <v>4.0000000000000002E-4</v>
      </c>
      <c r="R24704">
        <v>0</v>
      </c>
      <c r="S24704">
        <v>1.1000000000000001E-3</v>
      </c>
      <c r="U24704">
        <v>3</v>
      </c>
      <c r="V24704" s="8">
        <v>40155</v>
      </c>
    </row>
    <row r="24705" spans="1:22" x14ac:dyDescent="0.2">
      <c r="A24705" t="s">
        <v>21111</v>
      </c>
      <c r="B24705">
        <v>3</v>
      </c>
      <c r="C24705">
        <v>2010</v>
      </c>
      <c r="E24705" t="s">
        <v>1301</v>
      </c>
      <c r="F24705">
        <v>3.6</v>
      </c>
      <c r="G24705" t="s">
        <v>25510</v>
      </c>
      <c r="H24705" t="s">
        <v>29137</v>
      </c>
      <c r="P24705">
        <v>1.5E-3</v>
      </c>
      <c r="Q24705">
        <v>6.9999999999999999E-4</v>
      </c>
      <c r="R24705">
        <v>0</v>
      </c>
      <c r="S24705">
        <v>8.0000000000000004E-4</v>
      </c>
      <c r="V24705" s="8">
        <v>40155</v>
      </c>
    </row>
    <row r="24706" spans="1:22" x14ac:dyDescent="0.2">
      <c r="A24706" t="s">
        <v>21111</v>
      </c>
      <c r="B24706">
        <v>3</v>
      </c>
      <c r="C24706">
        <v>2010</v>
      </c>
      <c r="E24706" t="s">
        <v>1301</v>
      </c>
      <c r="F24706">
        <v>3.9</v>
      </c>
      <c r="G24706" t="s">
        <v>25511</v>
      </c>
      <c r="H24706" t="s">
        <v>29137</v>
      </c>
      <c r="P24706">
        <v>1.5E-3</v>
      </c>
      <c r="Q24706">
        <v>1.1999999999999999E-3</v>
      </c>
      <c r="R24706">
        <v>0</v>
      </c>
      <c r="S24706">
        <v>2.9999999999999997E-4</v>
      </c>
      <c r="U24706">
        <v>906</v>
      </c>
      <c r="V24706" s="8">
        <v>40155</v>
      </c>
    </row>
    <row r="24707" spans="1:22" x14ac:dyDescent="0.2">
      <c r="A24707" t="s">
        <v>21111</v>
      </c>
      <c r="B24707">
        <v>3</v>
      </c>
      <c r="C24707">
        <v>2010</v>
      </c>
      <c r="E24707" t="s">
        <v>1301</v>
      </c>
      <c r="F24707">
        <v>3.96</v>
      </c>
      <c r="G24707" t="s">
        <v>25512</v>
      </c>
      <c r="H24707" t="s">
        <v>29137</v>
      </c>
      <c r="P24707">
        <v>1E-3</v>
      </c>
      <c r="Q24707">
        <v>6.9999999999999999E-4</v>
      </c>
      <c r="R24707">
        <v>0</v>
      </c>
      <c r="S24707">
        <v>2.9999999999999997E-4</v>
      </c>
      <c r="V24707" s="8">
        <v>40155</v>
      </c>
    </row>
    <row r="24708" spans="1:22" x14ac:dyDescent="0.2">
      <c r="A24708" t="s">
        <v>21111</v>
      </c>
      <c r="B24708">
        <v>3</v>
      </c>
      <c r="C24708">
        <v>2010</v>
      </c>
      <c r="E24708" t="s">
        <v>5087</v>
      </c>
      <c r="F24708">
        <v>0.9</v>
      </c>
      <c r="G24708" t="s">
        <v>25513</v>
      </c>
      <c r="H24708" t="s">
        <v>25514</v>
      </c>
      <c r="P24708">
        <v>2.0000000000000001E-4</v>
      </c>
      <c r="Q24708">
        <v>1E-4</v>
      </c>
      <c r="R24708">
        <v>0</v>
      </c>
      <c r="S24708">
        <v>1E-4</v>
      </c>
      <c r="U24708">
        <v>5</v>
      </c>
      <c r="V24708" s="8">
        <v>40155</v>
      </c>
    </row>
    <row r="24709" spans="1:22" x14ac:dyDescent="0.2">
      <c r="A24709" t="s">
        <v>21111</v>
      </c>
      <c r="B24709">
        <v>3</v>
      </c>
      <c r="C24709">
        <v>2010</v>
      </c>
      <c r="E24709" t="s">
        <v>5087</v>
      </c>
      <c r="F24709">
        <v>1</v>
      </c>
      <c r="G24709" t="s">
        <v>21694</v>
      </c>
      <c r="H24709" t="s">
        <v>25514</v>
      </c>
      <c r="I24709">
        <v>1E-3</v>
      </c>
      <c r="J24709">
        <v>1E-3</v>
      </c>
      <c r="L24709">
        <v>1E-3</v>
      </c>
      <c r="N24709">
        <v>1E-3</v>
      </c>
      <c r="P24709">
        <v>5.9999999999999995E-4</v>
      </c>
      <c r="Q24709">
        <v>5.0000000000000001E-4</v>
      </c>
      <c r="R24709">
        <v>10</v>
      </c>
      <c r="S24709">
        <v>1E-4</v>
      </c>
      <c r="U24709">
        <v>100</v>
      </c>
      <c r="V24709" s="8">
        <v>40155</v>
      </c>
    </row>
    <row r="24710" spans="1:22" x14ac:dyDescent="0.2">
      <c r="A24710" t="s">
        <v>21111</v>
      </c>
      <c r="B24710">
        <v>3</v>
      </c>
      <c r="C24710">
        <v>2010</v>
      </c>
      <c r="E24710" t="s">
        <v>5087</v>
      </c>
      <c r="F24710">
        <v>1.05</v>
      </c>
      <c r="G24710" t="s">
        <v>21695</v>
      </c>
      <c r="H24710" t="s">
        <v>25514</v>
      </c>
      <c r="P24710">
        <v>1E-3</v>
      </c>
      <c r="Q24710">
        <v>8.0000000000000004E-4</v>
      </c>
      <c r="R24710">
        <v>0</v>
      </c>
      <c r="S24710">
        <v>2.0000000000000001E-4</v>
      </c>
      <c r="U24710">
        <v>918</v>
      </c>
      <c r="V24710" s="8">
        <v>40155</v>
      </c>
    </row>
    <row r="24711" spans="1:22" x14ac:dyDescent="0.2">
      <c r="A24711" t="s">
        <v>21111</v>
      </c>
      <c r="B24711">
        <v>3</v>
      </c>
      <c r="C24711">
        <v>2010</v>
      </c>
      <c r="E24711" t="s">
        <v>5087</v>
      </c>
      <c r="F24711">
        <v>1.1000000000000001</v>
      </c>
      <c r="G24711" t="s">
        <v>21696</v>
      </c>
      <c r="H24711" t="s">
        <v>25514</v>
      </c>
      <c r="P24711">
        <v>1E-3</v>
      </c>
      <c r="Q24711">
        <v>5.9999999999999995E-4</v>
      </c>
      <c r="R24711">
        <v>0</v>
      </c>
      <c r="S24711">
        <v>4.0000000000000002E-4</v>
      </c>
      <c r="U24711">
        <v>12</v>
      </c>
      <c r="V24711" s="8">
        <v>40155</v>
      </c>
    </row>
    <row r="24712" spans="1:22" x14ac:dyDescent="0.2">
      <c r="A24712" t="s">
        <v>21111</v>
      </c>
      <c r="B24712">
        <v>3</v>
      </c>
      <c r="C24712">
        <v>2010</v>
      </c>
      <c r="E24712" t="s">
        <v>5087</v>
      </c>
      <c r="F24712">
        <v>1.1299999999999999</v>
      </c>
      <c r="G24712" t="s">
        <v>21697</v>
      </c>
      <c r="H24712" t="s">
        <v>25514</v>
      </c>
      <c r="P24712">
        <v>1.2999999999999999E-3</v>
      </c>
      <c r="Q24712">
        <v>8.0000000000000004E-4</v>
      </c>
      <c r="R24712">
        <v>0</v>
      </c>
      <c r="S24712">
        <v>5.0000000000000001E-4</v>
      </c>
      <c r="U24712">
        <v>5</v>
      </c>
      <c r="V24712" s="8">
        <v>40155</v>
      </c>
    </row>
    <row r="24713" spans="1:22" x14ac:dyDescent="0.2">
      <c r="A24713" t="s">
        <v>21111</v>
      </c>
      <c r="B24713">
        <v>3</v>
      </c>
      <c r="C24713">
        <v>2010</v>
      </c>
      <c r="E24713" t="s">
        <v>5087</v>
      </c>
      <c r="F24713">
        <v>1.1599999999999999</v>
      </c>
      <c r="G24713" t="s">
        <v>21698</v>
      </c>
      <c r="H24713" t="s">
        <v>25514</v>
      </c>
      <c r="P24713">
        <v>1.6000000000000001E-3</v>
      </c>
      <c r="Q24713">
        <v>8.9999999999999998E-4</v>
      </c>
      <c r="R24713">
        <v>0</v>
      </c>
      <c r="S24713">
        <v>6.9999999999999999E-4</v>
      </c>
      <c r="U24713">
        <v>4</v>
      </c>
      <c r="V24713" s="8">
        <v>40155</v>
      </c>
    </row>
    <row r="24714" spans="1:22" x14ac:dyDescent="0.2">
      <c r="A24714" t="s">
        <v>21111</v>
      </c>
      <c r="B24714">
        <v>3</v>
      </c>
      <c r="C24714">
        <v>2010</v>
      </c>
      <c r="E24714" t="s">
        <v>5087</v>
      </c>
      <c r="F24714">
        <v>1.2</v>
      </c>
      <c r="G24714" t="s">
        <v>21699</v>
      </c>
      <c r="H24714" t="s">
        <v>25514</v>
      </c>
      <c r="P24714">
        <v>2.2000000000000001E-3</v>
      </c>
      <c r="Q24714">
        <v>1.1000000000000001E-3</v>
      </c>
      <c r="R24714">
        <v>0</v>
      </c>
      <c r="S24714">
        <v>1.1000000000000001E-3</v>
      </c>
      <c r="U24714">
        <v>403</v>
      </c>
      <c r="V24714" s="8">
        <v>40155</v>
      </c>
    </row>
    <row r="24715" spans="1:22" x14ac:dyDescent="0.2">
      <c r="A24715" t="s">
        <v>21111</v>
      </c>
      <c r="B24715">
        <v>3</v>
      </c>
      <c r="C24715">
        <v>2010</v>
      </c>
      <c r="E24715" t="s">
        <v>5087</v>
      </c>
      <c r="F24715">
        <v>1.25</v>
      </c>
      <c r="G24715" t="s">
        <v>21700</v>
      </c>
      <c r="H24715" t="s">
        <v>25514</v>
      </c>
      <c r="P24715">
        <v>3.0999999999999999E-3</v>
      </c>
      <c r="Q24715">
        <v>1.4E-3</v>
      </c>
      <c r="R24715">
        <v>0</v>
      </c>
      <c r="S24715">
        <v>1.6999999999999999E-3</v>
      </c>
      <c r="U24715">
        <v>25</v>
      </c>
      <c r="V24715" s="8">
        <v>40155</v>
      </c>
    </row>
    <row r="24716" spans="1:22" x14ac:dyDescent="0.2">
      <c r="A24716" t="s">
        <v>21111</v>
      </c>
      <c r="B24716">
        <v>3</v>
      </c>
      <c r="C24716">
        <v>2010</v>
      </c>
      <c r="E24716" t="s">
        <v>5087</v>
      </c>
      <c r="F24716">
        <v>1.27</v>
      </c>
      <c r="G24716" t="s">
        <v>21701</v>
      </c>
      <c r="H24716" t="s">
        <v>25514</v>
      </c>
      <c r="P24716">
        <v>3.5999999999999999E-3</v>
      </c>
      <c r="Q24716">
        <v>1.5E-3</v>
      </c>
      <c r="R24716">
        <v>0</v>
      </c>
      <c r="S24716">
        <v>2.0999999999999999E-3</v>
      </c>
      <c r="U24716">
        <v>20</v>
      </c>
      <c r="V24716" s="8">
        <v>40155</v>
      </c>
    </row>
    <row r="24717" spans="1:22" x14ac:dyDescent="0.2">
      <c r="A24717" t="s">
        <v>21111</v>
      </c>
      <c r="B24717">
        <v>3</v>
      </c>
      <c r="C24717">
        <v>2010</v>
      </c>
      <c r="E24717" t="s">
        <v>5087</v>
      </c>
      <c r="F24717">
        <v>1.31</v>
      </c>
      <c r="G24717" t="s">
        <v>21702</v>
      </c>
      <c r="H24717" t="s">
        <v>25514</v>
      </c>
      <c r="P24717">
        <v>4.5999999999999999E-3</v>
      </c>
      <c r="Q24717">
        <v>1.6999999999999999E-3</v>
      </c>
      <c r="R24717">
        <v>0</v>
      </c>
      <c r="S24717">
        <v>2.8999999999999998E-3</v>
      </c>
      <c r="U24717">
        <v>2</v>
      </c>
      <c r="V24717" s="8">
        <v>40155</v>
      </c>
    </row>
    <row r="24718" spans="1:22" x14ac:dyDescent="0.2">
      <c r="A24718" t="s">
        <v>21111</v>
      </c>
      <c r="B24718">
        <v>3</v>
      </c>
      <c r="C24718">
        <v>2010</v>
      </c>
      <c r="E24718" t="s">
        <v>5087</v>
      </c>
      <c r="F24718">
        <v>1.34</v>
      </c>
      <c r="G24718" t="s">
        <v>21703</v>
      </c>
      <c r="H24718" t="s">
        <v>25514</v>
      </c>
      <c r="P24718">
        <v>5.5999999999999999E-3</v>
      </c>
      <c r="Q24718">
        <v>2E-3</v>
      </c>
      <c r="R24718">
        <v>0</v>
      </c>
      <c r="S24718">
        <v>3.5999999999999999E-3</v>
      </c>
      <c r="U24718">
        <v>1</v>
      </c>
      <c r="V24718" s="8">
        <v>40155</v>
      </c>
    </row>
    <row r="24719" spans="1:22" x14ac:dyDescent="0.2">
      <c r="A24719" t="s">
        <v>21111</v>
      </c>
      <c r="B24719">
        <v>3</v>
      </c>
      <c r="C24719">
        <v>2010</v>
      </c>
      <c r="E24719" t="s">
        <v>5087</v>
      </c>
      <c r="F24719">
        <v>1.35</v>
      </c>
      <c r="G24719" t="s">
        <v>21704</v>
      </c>
      <c r="H24719" t="s">
        <v>25514</v>
      </c>
      <c r="P24719">
        <v>5.8999999999999999E-3</v>
      </c>
      <c r="Q24719">
        <v>2E-3</v>
      </c>
      <c r="R24719">
        <v>0</v>
      </c>
      <c r="S24719">
        <v>3.8999999999999998E-3</v>
      </c>
      <c r="U24719">
        <v>2</v>
      </c>
      <c r="V24719" s="8">
        <v>40155</v>
      </c>
    </row>
    <row r="24720" spans="1:22" x14ac:dyDescent="0.2">
      <c r="A24720" t="s">
        <v>21111</v>
      </c>
      <c r="B24720">
        <v>3</v>
      </c>
      <c r="C24720">
        <v>2010</v>
      </c>
      <c r="E24720" t="s">
        <v>5087</v>
      </c>
      <c r="F24720">
        <v>1.38</v>
      </c>
      <c r="G24720" t="s">
        <v>21705</v>
      </c>
      <c r="H24720" t="s">
        <v>25514</v>
      </c>
      <c r="P24720">
        <v>7.1000000000000004E-3</v>
      </c>
      <c r="Q24720">
        <v>2.2000000000000001E-3</v>
      </c>
      <c r="R24720">
        <v>0</v>
      </c>
      <c r="S24720">
        <v>4.8999999999999998E-3</v>
      </c>
      <c r="U24720">
        <v>1</v>
      </c>
      <c r="V24720" s="8">
        <v>40155</v>
      </c>
    </row>
    <row r="24721" spans="1:22" x14ac:dyDescent="0.2">
      <c r="A24721" t="s">
        <v>21111</v>
      </c>
      <c r="B24721">
        <v>3</v>
      </c>
      <c r="C24721">
        <v>2010</v>
      </c>
      <c r="E24721" t="s">
        <v>5087</v>
      </c>
      <c r="F24721">
        <v>1.4</v>
      </c>
      <c r="G24721" t="s">
        <v>25530</v>
      </c>
      <c r="H24721" t="s">
        <v>25514</v>
      </c>
      <c r="P24721">
        <v>8.0000000000000002E-3</v>
      </c>
      <c r="Q24721">
        <v>2.3E-3</v>
      </c>
      <c r="R24721">
        <v>1</v>
      </c>
      <c r="S24721">
        <v>5.7000000000000002E-3</v>
      </c>
      <c r="U24721">
        <v>305</v>
      </c>
      <c r="V24721" s="8">
        <v>40155</v>
      </c>
    </row>
    <row r="24722" spans="1:22" x14ac:dyDescent="0.2">
      <c r="A24722" t="s">
        <v>21111</v>
      </c>
      <c r="B24722">
        <v>3</v>
      </c>
      <c r="C24722">
        <v>2010</v>
      </c>
      <c r="E24722" t="s">
        <v>5087</v>
      </c>
      <c r="F24722">
        <v>1.45</v>
      </c>
      <c r="G24722" t="s">
        <v>25531</v>
      </c>
      <c r="H24722" t="s">
        <v>25514</v>
      </c>
      <c r="P24722">
        <v>1.0800000000000001E-2</v>
      </c>
      <c r="Q24722">
        <v>2.7000000000000001E-3</v>
      </c>
      <c r="R24722">
        <v>0</v>
      </c>
      <c r="S24722">
        <v>8.0999999999999996E-3</v>
      </c>
      <c r="U24722">
        <v>11</v>
      </c>
      <c r="V24722" s="8">
        <v>40155</v>
      </c>
    </row>
    <row r="24723" spans="1:22" x14ac:dyDescent="0.2">
      <c r="A24723" t="s">
        <v>21111</v>
      </c>
      <c r="B24723">
        <v>3</v>
      </c>
      <c r="C24723">
        <v>2010</v>
      </c>
      <c r="E24723" t="s">
        <v>5087</v>
      </c>
      <c r="F24723">
        <v>1.46</v>
      </c>
      <c r="G24723" t="s">
        <v>25532</v>
      </c>
      <c r="H24723" t="s">
        <v>25514</v>
      </c>
      <c r="P24723">
        <v>1.15E-2</v>
      </c>
      <c r="Q24723">
        <v>2.8E-3</v>
      </c>
      <c r="R24723">
        <v>0</v>
      </c>
      <c r="S24723">
        <v>8.6999999999999994E-3</v>
      </c>
      <c r="U24723">
        <v>2</v>
      </c>
      <c r="V24723" s="8">
        <v>40155</v>
      </c>
    </row>
    <row r="24724" spans="1:22" x14ac:dyDescent="0.2">
      <c r="A24724" t="s">
        <v>21111</v>
      </c>
      <c r="B24724">
        <v>3</v>
      </c>
      <c r="C24724">
        <v>2010</v>
      </c>
      <c r="E24724" t="s">
        <v>5087</v>
      </c>
      <c r="F24724">
        <v>1.48</v>
      </c>
      <c r="G24724" t="s">
        <v>25533</v>
      </c>
      <c r="H24724" t="s">
        <v>25514</v>
      </c>
      <c r="P24724">
        <v>1.29E-2</v>
      </c>
      <c r="Q24724">
        <v>3.0000000000000001E-3</v>
      </c>
      <c r="R24724">
        <v>0</v>
      </c>
      <c r="S24724">
        <v>9.9000000000000008E-3</v>
      </c>
      <c r="U24724">
        <v>20</v>
      </c>
      <c r="V24724" s="8">
        <v>40155</v>
      </c>
    </row>
    <row r="24725" spans="1:22" x14ac:dyDescent="0.2">
      <c r="A24725" t="s">
        <v>21111</v>
      </c>
      <c r="B24725">
        <v>3</v>
      </c>
      <c r="C24725">
        <v>2010</v>
      </c>
      <c r="E24725" t="s">
        <v>5087</v>
      </c>
      <c r="F24725">
        <v>1.5</v>
      </c>
      <c r="G24725" t="s">
        <v>25534</v>
      </c>
      <c r="H24725" t="s">
        <v>25514</v>
      </c>
      <c r="P24725">
        <v>1.46E-2</v>
      </c>
      <c r="Q24725">
        <v>3.3E-3</v>
      </c>
      <c r="R24725">
        <v>0</v>
      </c>
      <c r="S24725">
        <v>1.1299999999999999E-2</v>
      </c>
      <c r="U24725">
        <v>435</v>
      </c>
      <c r="V24725" s="8">
        <v>40155</v>
      </c>
    </row>
    <row r="24726" spans="1:22" x14ac:dyDescent="0.2">
      <c r="A24726" t="s">
        <v>21111</v>
      </c>
      <c r="B24726">
        <v>3</v>
      </c>
      <c r="C24726">
        <v>2010</v>
      </c>
      <c r="E24726" t="s">
        <v>5087</v>
      </c>
      <c r="F24726">
        <v>1.51</v>
      </c>
      <c r="G24726" t="s">
        <v>25535</v>
      </c>
      <c r="H24726" t="s">
        <v>25514</v>
      </c>
      <c r="P24726">
        <v>1.54E-2</v>
      </c>
      <c r="Q24726">
        <v>3.3999999999999998E-3</v>
      </c>
      <c r="R24726">
        <v>0</v>
      </c>
      <c r="S24726">
        <v>1.2E-2</v>
      </c>
      <c r="U24726">
        <v>8</v>
      </c>
      <c r="V24726" s="8">
        <v>40155</v>
      </c>
    </row>
    <row r="24727" spans="1:22" x14ac:dyDescent="0.2">
      <c r="A24727" t="s">
        <v>21111</v>
      </c>
      <c r="B24727">
        <v>3</v>
      </c>
      <c r="C24727">
        <v>2010</v>
      </c>
      <c r="E24727" t="s">
        <v>5087</v>
      </c>
      <c r="F24727">
        <v>1.52</v>
      </c>
      <c r="G24727" t="s">
        <v>25536</v>
      </c>
      <c r="H24727" t="s">
        <v>25514</v>
      </c>
      <c r="P24727">
        <v>1.6299999999999999E-2</v>
      </c>
      <c r="Q24727">
        <v>3.5000000000000001E-3</v>
      </c>
      <c r="R24727">
        <v>0</v>
      </c>
      <c r="S24727">
        <v>1.2800000000000001E-2</v>
      </c>
      <c r="U24727">
        <v>1</v>
      </c>
      <c r="V24727" s="8">
        <v>40155</v>
      </c>
    </row>
    <row r="24728" spans="1:22" x14ac:dyDescent="0.2">
      <c r="A24728" t="s">
        <v>21111</v>
      </c>
      <c r="B24728">
        <v>3</v>
      </c>
      <c r="C24728">
        <v>2010</v>
      </c>
      <c r="E24728" t="s">
        <v>5087</v>
      </c>
      <c r="F24728">
        <v>1.53</v>
      </c>
      <c r="G24728" t="s">
        <v>25537</v>
      </c>
      <c r="H24728" t="s">
        <v>25514</v>
      </c>
      <c r="P24728">
        <v>1.7299999999999999E-2</v>
      </c>
      <c r="Q24728">
        <v>3.7000000000000002E-3</v>
      </c>
      <c r="R24728">
        <v>0</v>
      </c>
      <c r="S24728">
        <v>1.3599999999999999E-2</v>
      </c>
      <c r="U24728">
        <v>10</v>
      </c>
      <c r="V24728" s="8">
        <v>40155</v>
      </c>
    </row>
    <row r="24729" spans="1:22" x14ac:dyDescent="0.2">
      <c r="A24729" t="s">
        <v>21111</v>
      </c>
      <c r="B24729">
        <v>3</v>
      </c>
      <c r="C24729">
        <v>2010</v>
      </c>
      <c r="E24729" t="s">
        <v>5087</v>
      </c>
      <c r="F24729">
        <v>1.55</v>
      </c>
      <c r="G24729" t="s">
        <v>25538</v>
      </c>
      <c r="H24729" t="s">
        <v>25514</v>
      </c>
      <c r="I24729">
        <v>1.5299999999999999E-2</v>
      </c>
      <c r="J24729">
        <v>1.5299999999999999E-2</v>
      </c>
      <c r="L24729">
        <v>1.5299999999999999E-2</v>
      </c>
      <c r="N24729">
        <v>1.5299999999999999E-2</v>
      </c>
      <c r="P24729">
        <v>1.9300000000000001E-2</v>
      </c>
      <c r="Q24729">
        <v>4.0000000000000001E-3</v>
      </c>
      <c r="R24729">
        <v>1</v>
      </c>
      <c r="S24729">
        <v>1.5299999999999999E-2</v>
      </c>
      <c r="U24729">
        <v>117</v>
      </c>
      <c r="V24729" s="8">
        <v>40155</v>
      </c>
    </row>
    <row r="24730" spans="1:22" x14ac:dyDescent="0.2">
      <c r="A24730" t="s">
        <v>21111</v>
      </c>
      <c r="B24730">
        <v>3</v>
      </c>
      <c r="C24730">
        <v>2010</v>
      </c>
      <c r="E24730" t="s">
        <v>5087</v>
      </c>
      <c r="F24730">
        <v>1.56</v>
      </c>
      <c r="G24730" t="s">
        <v>25539</v>
      </c>
      <c r="H24730" t="s">
        <v>25514</v>
      </c>
      <c r="P24730">
        <v>2.0400000000000001E-2</v>
      </c>
      <c r="Q24730">
        <v>4.1000000000000003E-3</v>
      </c>
      <c r="R24730">
        <v>0</v>
      </c>
      <c r="S24730">
        <v>1.6299999999999999E-2</v>
      </c>
      <c r="U24730">
        <v>1</v>
      </c>
      <c r="V24730" s="8">
        <v>40155</v>
      </c>
    </row>
    <row r="24731" spans="1:22" x14ac:dyDescent="0.2">
      <c r="A24731" t="s">
        <v>21111</v>
      </c>
      <c r="B24731">
        <v>3</v>
      </c>
      <c r="C24731">
        <v>2010</v>
      </c>
      <c r="E24731" t="s">
        <v>5087</v>
      </c>
      <c r="F24731">
        <v>1.58</v>
      </c>
      <c r="G24731" t="s">
        <v>25540</v>
      </c>
      <c r="H24731" t="s">
        <v>25514</v>
      </c>
      <c r="P24731">
        <v>2.2599999999999999E-2</v>
      </c>
      <c r="Q24731">
        <v>4.3E-3</v>
      </c>
      <c r="R24731">
        <v>0</v>
      </c>
      <c r="S24731">
        <v>1.83E-2</v>
      </c>
      <c r="U24731">
        <v>1</v>
      </c>
      <c r="V24731" s="8">
        <v>40155</v>
      </c>
    </row>
    <row r="24732" spans="1:22" x14ac:dyDescent="0.2">
      <c r="A24732" t="s">
        <v>21111</v>
      </c>
      <c r="B24732">
        <v>3</v>
      </c>
      <c r="C24732">
        <v>2010</v>
      </c>
      <c r="E24732" t="s">
        <v>5087</v>
      </c>
      <c r="F24732">
        <v>1.59</v>
      </c>
      <c r="G24732" t="s">
        <v>25541</v>
      </c>
      <c r="H24732" t="s">
        <v>25514</v>
      </c>
      <c r="P24732">
        <v>2.3900000000000001E-2</v>
      </c>
      <c r="Q24732">
        <v>4.4999999999999997E-3</v>
      </c>
      <c r="R24732">
        <v>0</v>
      </c>
      <c r="S24732">
        <v>1.9400000000000001E-2</v>
      </c>
      <c r="U24732">
        <v>10</v>
      </c>
      <c r="V24732" s="8">
        <v>40155</v>
      </c>
    </row>
    <row r="24733" spans="1:22" x14ac:dyDescent="0.2">
      <c r="A24733" t="s">
        <v>21111</v>
      </c>
      <c r="B24733">
        <v>3</v>
      </c>
      <c r="C24733">
        <v>2010</v>
      </c>
      <c r="E24733" t="s">
        <v>5087</v>
      </c>
      <c r="F24733">
        <v>1.6</v>
      </c>
      <c r="G24733" t="s">
        <v>25542</v>
      </c>
      <c r="H24733" t="s">
        <v>25514</v>
      </c>
      <c r="P24733">
        <v>2.5100000000000001E-2</v>
      </c>
      <c r="Q24733">
        <v>4.5999999999999999E-3</v>
      </c>
      <c r="R24733">
        <v>0</v>
      </c>
      <c r="S24733">
        <v>2.0500000000000001E-2</v>
      </c>
      <c r="U24733">
        <v>156</v>
      </c>
      <c r="V24733" s="8">
        <v>40155</v>
      </c>
    </row>
    <row r="24734" spans="1:22" x14ac:dyDescent="0.2">
      <c r="A24734" t="s">
        <v>21111</v>
      </c>
      <c r="B24734">
        <v>3</v>
      </c>
      <c r="C24734">
        <v>2010</v>
      </c>
      <c r="E24734" t="s">
        <v>5087</v>
      </c>
      <c r="F24734">
        <v>1.62</v>
      </c>
      <c r="G24734" t="s">
        <v>25543</v>
      </c>
      <c r="H24734" t="s">
        <v>25514</v>
      </c>
      <c r="P24734">
        <v>2.7799999999999998E-2</v>
      </c>
      <c r="Q24734">
        <v>4.8999999999999998E-3</v>
      </c>
      <c r="R24734">
        <v>0</v>
      </c>
      <c r="S24734">
        <v>2.29E-2</v>
      </c>
      <c r="U24734">
        <v>3</v>
      </c>
      <c r="V24734" s="8">
        <v>40155</v>
      </c>
    </row>
    <row r="24735" spans="1:22" x14ac:dyDescent="0.2">
      <c r="A24735" t="s">
        <v>21111</v>
      </c>
      <c r="B24735">
        <v>3</v>
      </c>
      <c r="C24735">
        <v>2010</v>
      </c>
      <c r="E24735" t="s">
        <v>5087</v>
      </c>
      <c r="F24735">
        <v>1.63</v>
      </c>
      <c r="G24735" t="s">
        <v>25544</v>
      </c>
      <c r="H24735" t="s">
        <v>25514</v>
      </c>
      <c r="P24735">
        <v>2.93E-2</v>
      </c>
      <c r="Q24735">
        <v>5.1000000000000004E-3</v>
      </c>
      <c r="R24735">
        <v>0</v>
      </c>
      <c r="S24735">
        <v>2.4199999999999999E-2</v>
      </c>
      <c r="U24735">
        <v>2</v>
      </c>
      <c r="V24735" s="8">
        <v>40155</v>
      </c>
    </row>
    <row r="24736" spans="1:22" x14ac:dyDescent="0.2">
      <c r="A24736" t="s">
        <v>21111</v>
      </c>
      <c r="B24736">
        <v>3</v>
      </c>
      <c r="C24736">
        <v>2010</v>
      </c>
      <c r="E24736" t="s">
        <v>5087</v>
      </c>
      <c r="F24736">
        <v>1.64</v>
      </c>
      <c r="G24736" t="s">
        <v>25545</v>
      </c>
      <c r="H24736" t="s">
        <v>25514</v>
      </c>
      <c r="P24736">
        <v>3.0800000000000001E-2</v>
      </c>
      <c r="Q24736">
        <v>5.1999999999999998E-3</v>
      </c>
      <c r="R24736">
        <v>0</v>
      </c>
      <c r="S24736">
        <v>2.5600000000000001E-2</v>
      </c>
      <c r="U24736">
        <v>2</v>
      </c>
      <c r="V24736" s="8">
        <v>40155</v>
      </c>
    </row>
    <row r="24737" spans="1:22" x14ac:dyDescent="0.2">
      <c r="A24737" t="s">
        <v>21111</v>
      </c>
      <c r="B24737">
        <v>3</v>
      </c>
      <c r="C24737">
        <v>2010</v>
      </c>
      <c r="E24737" t="s">
        <v>5087</v>
      </c>
      <c r="F24737">
        <v>1.65</v>
      </c>
      <c r="G24737" t="s">
        <v>25546</v>
      </c>
      <c r="H24737" t="s">
        <v>25514</v>
      </c>
      <c r="P24737">
        <v>3.2300000000000002E-2</v>
      </c>
      <c r="Q24737">
        <v>5.3E-3</v>
      </c>
      <c r="R24737">
        <v>0</v>
      </c>
      <c r="S24737">
        <v>2.7E-2</v>
      </c>
      <c r="U24737">
        <v>297</v>
      </c>
      <c r="V24737" s="8">
        <v>40155</v>
      </c>
    </row>
    <row r="24738" spans="1:22" x14ac:dyDescent="0.2">
      <c r="A24738" t="s">
        <v>21111</v>
      </c>
      <c r="B24738">
        <v>3</v>
      </c>
      <c r="C24738">
        <v>2010</v>
      </c>
      <c r="E24738" t="s">
        <v>5087</v>
      </c>
      <c r="F24738">
        <v>1.66</v>
      </c>
      <c r="G24738" t="s">
        <v>25547</v>
      </c>
      <c r="H24738" t="s">
        <v>25514</v>
      </c>
      <c r="P24738">
        <v>3.39E-2</v>
      </c>
      <c r="Q24738">
        <v>5.4999999999999997E-3</v>
      </c>
      <c r="R24738">
        <v>0</v>
      </c>
      <c r="S24738">
        <v>2.8400000000000002E-2</v>
      </c>
      <c r="U24738">
        <v>1</v>
      </c>
      <c r="V24738" s="8">
        <v>40155</v>
      </c>
    </row>
    <row r="24739" spans="1:22" x14ac:dyDescent="0.2">
      <c r="A24739" t="s">
        <v>21111</v>
      </c>
      <c r="B24739">
        <v>3</v>
      </c>
      <c r="C24739">
        <v>2010</v>
      </c>
      <c r="E24739" t="s">
        <v>5087</v>
      </c>
      <c r="F24739">
        <v>1.67</v>
      </c>
      <c r="G24739" t="s">
        <v>25548</v>
      </c>
      <c r="H24739" t="s">
        <v>25514</v>
      </c>
      <c r="P24739">
        <v>3.56E-2</v>
      </c>
      <c r="Q24739">
        <v>5.7000000000000002E-3</v>
      </c>
      <c r="R24739">
        <v>0</v>
      </c>
      <c r="S24739">
        <v>2.9899999999999999E-2</v>
      </c>
      <c r="U24739">
        <v>11</v>
      </c>
      <c r="V24739" s="8">
        <v>40155</v>
      </c>
    </row>
    <row r="24740" spans="1:22" x14ac:dyDescent="0.2">
      <c r="A24740" t="s">
        <v>21111</v>
      </c>
      <c r="B24740">
        <v>3</v>
      </c>
      <c r="C24740">
        <v>2010</v>
      </c>
      <c r="E24740" t="s">
        <v>5087</v>
      </c>
      <c r="F24740">
        <v>1.7</v>
      </c>
      <c r="G24740" t="s">
        <v>25549</v>
      </c>
      <c r="H24740" t="s">
        <v>25514</v>
      </c>
      <c r="P24740">
        <v>4.1000000000000002E-2</v>
      </c>
      <c r="Q24740">
        <v>6.1000000000000004E-3</v>
      </c>
      <c r="R24740">
        <v>0</v>
      </c>
      <c r="S24740">
        <v>3.49E-2</v>
      </c>
      <c r="U24740">
        <v>38</v>
      </c>
      <c r="V24740" s="8">
        <v>40155</v>
      </c>
    </row>
    <row r="24741" spans="1:22" x14ac:dyDescent="0.2">
      <c r="A24741" t="s">
        <v>21111</v>
      </c>
      <c r="B24741">
        <v>3</v>
      </c>
      <c r="C24741">
        <v>2010</v>
      </c>
      <c r="E24741" t="s">
        <v>5087</v>
      </c>
      <c r="F24741">
        <v>1.71</v>
      </c>
      <c r="G24741" t="s">
        <v>25550</v>
      </c>
      <c r="H24741" t="s">
        <v>25514</v>
      </c>
      <c r="P24741">
        <v>4.2900000000000001E-2</v>
      </c>
      <c r="Q24741">
        <v>6.1999999999999998E-3</v>
      </c>
      <c r="R24741">
        <v>0</v>
      </c>
      <c r="S24741">
        <v>3.6700000000000003E-2</v>
      </c>
      <c r="U24741">
        <v>30</v>
      </c>
      <c r="V24741" s="8">
        <v>40155</v>
      </c>
    </row>
    <row r="24742" spans="1:22" x14ac:dyDescent="0.2">
      <c r="A24742" t="s">
        <v>21111</v>
      </c>
      <c r="B24742">
        <v>3</v>
      </c>
      <c r="C24742">
        <v>2010</v>
      </c>
      <c r="E24742" t="s">
        <v>5087</v>
      </c>
      <c r="F24742">
        <v>1.72</v>
      </c>
      <c r="G24742" t="s">
        <v>25551</v>
      </c>
      <c r="H24742" t="s">
        <v>25514</v>
      </c>
      <c r="P24742">
        <v>4.4900000000000002E-2</v>
      </c>
      <c r="Q24742">
        <v>6.4000000000000003E-3</v>
      </c>
      <c r="R24742">
        <v>0</v>
      </c>
      <c r="S24742">
        <v>3.85E-2</v>
      </c>
      <c r="U24742">
        <v>3</v>
      </c>
      <c r="V24742" s="8">
        <v>40155</v>
      </c>
    </row>
    <row r="24743" spans="1:22" x14ac:dyDescent="0.2">
      <c r="A24743" t="s">
        <v>21111</v>
      </c>
      <c r="B24743">
        <v>3</v>
      </c>
      <c r="C24743">
        <v>2010</v>
      </c>
      <c r="E24743" t="s">
        <v>5087</v>
      </c>
      <c r="F24743">
        <v>1.73</v>
      </c>
      <c r="G24743" t="s">
        <v>25552</v>
      </c>
      <c r="H24743" t="s">
        <v>25514</v>
      </c>
      <c r="P24743">
        <v>4.7E-2</v>
      </c>
      <c r="Q24743">
        <v>6.6E-3</v>
      </c>
      <c r="R24743">
        <v>0</v>
      </c>
      <c r="S24743">
        <v>4.0399999999999998E-2</v>
      </c>
      <c r="U24743">
        <v>2</v>
      </c>
      <c r="V24743" s="8">
        <v>40155</v>
      </c>
    </row>
    <row r="24744" spans="1:22" x14ac:dyDescent="0.2">
      <c r="A24744" t="s">
        <v>21111</v>
      </c>
      <c r="B24744">
        <v>3</v>
      </c>
      <c r="C24744">
        <v>2010</v>
      </c>
      <c r="E24744" t="s">
        <v>5087</v>
      </c>
      <c r="F24744">
        <v>1.74</v>
      </c>
      <c r="G24744" t="s">
        <v>25553</v>
      </c>
      <c r="H24744" t="s">
        <v>25514</v>
      </c>
      <c r="P24744">
        <v>4.9200000000000001E-2</v>
      </c>
      <c r="Q24744">
        <v>6.7999999999999996E-3</v>
      </c>
      <c r="R24744">
        <v>0</v>
      </c>
      <c r="S24744">
        <v>4.24E-2</v>
      </c>
      <c r="U24744">
        <v>10</v>
      </c>
      <c r="V24744" s="8">
        <v>40155</v>
      </c>
    </row>
    <row r="24745" spans="1:22" x14ac:dyDescent="0.2">
      <c r="A24745" t="s">
        <v>21111</v>
      </c>
      <c r="B24745">
        <v>3</v>
      </c>
      <c r="C24745">
        <v>2010</v>
      </c>
      <c r="E24745" t="s">
        <v>5087</v>
      </c>
      <c r="F24745">
        <v>1.75</v>
      </c>
      <c r="G24745" t="s">
        <v>25554</v>
      </c>
      <c r="H24745" t="s">
        <v>25514</v>
      </c>
      <c r="P24745">
        <v>5.1499999999999997E-2</v>
      </c>
      <c r="Q24745">
        <v>7.0000000000000001E-3</v>
      </c>
      <c r="R24745">
        <v>0</v>
      </c>
      <c r="S24745">
        <v>4.4499999999999998E-2</v>
      </c>
      <c r="U24745">
        <v>233</v>
      </c>
      <c r="V24745" s="8">
        <v>40155</v>
      </c>
    </row>
    <row r="24746" spans="1:22" x14ac:dyDescent="0.2">
      <c r="A24746" t="s">
        <v>21111</v>
      </c>
      <c r="B24746">
        <v>3</v>
      </c>
      <c r="C24746">
        <v>2010</v>
      </c>
      <c r="E24746" t="s">
        <v>5087</v>
      </c>
      <c r="F24746">
        <v>1.76</v>
      </c>
      <c r="G24746" t="s">
        <v>25555</v>
      </c>
      <c r="H24746" t="s">
        <v>25514</v>
      </c>
      <c r="P24746">
        <v>5.3900000000000003E-2</v>
      </c>
      <c r="Q24746">
        <v>7.3000000000000001E-3</v>
      </c>
      <c r="R24746">
        <v>0</v>
      </c>
      <c r="S24746">
        <v>4.6600000000000003E-2</v>
      </c>
      <c r="U24746">
        <v>3</v>
      </c>
      <c r="V24746" s="8">
        <v>40155</v>
      </c>
    </row>
    <row r="24747" spans="1:22" x14ac:dyDescent="0.2">
      <c r="A24747" t="s">
        <v>21111</v>
      </c>
      <c r="B24747">
        <v>3</v>
      </c>
      <c r="C24747">
        <v>2010</v>
      </c>
      <c r="E24747" t="s">
        <v>5087</v>
      </c>
      <c r="F24747">
        <v>1.77</v>
      </c>
      <c r="G24747" t="s">
        <v>25556</v>
      </c>
      <c r="H24747" t="s">
        <v>25514</v>
      </c>
      <c r="J24747">
        <v>5.4800000000000001E-2</v>
      </c>
      <c r="K24747" t="s">
        <v>1245</v>
      </c>
      <c r="N24747">
        <v>5.4800000000000001E-2</v>
      </c>
      <c r="O24747" t="s">
        <v>1245</v>
      </c>
      <c r="P24747">
        <v>5.6300000000000003E-2</v>
      </c>
      <c r="Q24747">
        <v>7.4999999999999997E-3</v>
      </c>
      <c r="R24747">
        <v>0</v>
      </c>
      <c r="S24747">
        <v>4.8800000000000003E-2</v>
      </c>
      <c r="U24747">
        <v>1</v>
      </c>
      <c r="V24747" s="8">
        <v>40155</v>
      </c>
    </row>
    <row r="24748" spans="1:22" x14ac:dyDescent="0.2">
      <c r="A24748" t="s">
        <v>21111</v>
      </c>
      <c r="B24748">
        <v>3</v>
      </c>
      <c r="C24748">
        <v>2010</v>
      </c>
      <c r="E24748" t="s">
        <v>5087</v>
      </c>
      <c r="F24748">
        <v>1.78</v>
      </c>
      <c r="G24748" t="s">
        <v>25557</v>
      </c>
      <c r="H24748" t="s">
        <v>25514</v>
      </c>
      <c r="J24748">
        <v>5.7299999999999997E-2</v>
      </c>
      <c r="K24748" t="s">
        <v>1245</v>
      </c>
      <c r="N24748">
        <v>5.7299999999999997E-2</v>
      </c>
      <c r="O24748" t="s">
        <v>1245</v>
      </c>
      <c r="P24748">
        <v>5.8900000000000001E-2</v>
      </c>
      <c r="Q24748">
        <v>7.7999999999999996E-3</v>
      </c>
      <c r="R24748">
        <v>0</v>
      </c>
      <c r="S24748">
        <v>5.11E-2</v>
      </c>
      <c r="U24748">
        <v>7</v>
      </c>
      <c r="V24748" s="8">
        <v>40155</v>
      </c>
    </row>
    <row r="24749" spans="1:22" x14ac:dyDescent="0.2">
      <c r="A24749" t="s">
        <v>21111</v>
      </c>
      <c r="B24749">
        <v>3</v>
      </c>
      <c r="C24749">
        <v>2010</v>
      </c>
      <c r="E24749" t="s">
        <v>5087</v>
      </c>
      <c r="F24749">
        <v>1.8</v>
      </c>
      <c r="G24749" t="s">
        <v>25558</v>
      </c>
      <c r="H24749" t="s">
        <v>25514</v>
      </c>
      <c r="J24749">
        <v>6.2399999999999997E-2</v>
      </c>
      <c r="K24749" t="s">
        <v>1245</v>
      </c>
      <c r="N24749">
        <v>6.2399999999999997E-2</v>
      </c>
      <c r="O24749" t="s">
        <v>1245</v>
      </c>
      <c r="P24749">
        <v>6.4199999999999993E-2</v>
      </c>
      <c r="Q24749">
        <v>8.2000000000000007E-3</v>
      </c>
      <c r="R24749">
        <v>0</v>
      </c>
      <c r="S24749">
        <v>5.6000000000000001E-2</v>
      </c>
      <c r="U24749">
        <v>214</v>
      </c>
      <c r="V24749" s="8">
        <v>40155</v>
      </c>
    </row>
    <row r="24750" spans="1:22" x14ac:dyDescent="0.2">
      <c r="A24750" t="s">
        <v>21111</v>
      </c>
      <c r="B24750">
        <v>3</v>
      </c>
      <c r="C24750">
        <v>2010</v>
      </c>
      <c r="E24750" t="s">
        <v>5087</v>
      </c>
      <c r="F24750">
        <v>1.81</v>
      </c>
      <c r="G24750" t="s">
        <v>25559</v>
      </c>
      <c r="H24750" t="s">
        <v>25514</v>
      </c>
      <c r="J24750">
        <v>6.5699999999999995E-2</v>
      </c>
      <c r="K24750" t="s">
        <v>1245</v>
      </c>
      <c r="N24750">
        <v>6.5699999999999995E-2</v>
      </c>
      <c r="O24750" t="s">
        <v>1245</v>
      </c>
      <c r="P24750">
        <v>6.7000000000000004E-2</v>
      </c>
      <c r="Q24750">
        <v>8.5000000000000006E-3</v>
      </c>
      <c r="R24750">
        <v>0</v>
      </c>
      <c r="S24750">
        <v>5.8500000000000003E-2</v>
      </c>
      <c r="U24750">
        <v>1</v>
      </c>
      <c r="V24750" s="8">
        <v>40155</v>
      </c>
    </row>
    <row r="24751" spans="1:22" x14ac:dyDescent="0.2">
      <c r="A24751" t="s">
        <v>21111</v>
      </c>
      <c r="B24751">
        <v>3</v>
      </c>
      <c r="C24751">
        <v>2010</v>
      </c>
      <c r="E24751" t="s">
        <v>5087</v>
      </c>
      <c r="F24751">
        <v>1.82</v>
      </c>
      <c r="G24751" t="s">
        <v>25560</v>
      </c>
      <c r="H24751" t="s">
        <v>25514</v>
      </c>
      <c r="J24751">
        <v>6.8500000000000005E-2</v>
      </c>
      <c r="K24751" t="s">
        <v>1245</v>
      </c>
      <c r="N24751">
        <v>6.8500000000000005E-2</v>
      </c>
      <c r="O24751" t="s">
        <v>1245</v>
      </c>
      <c r="P24751">
        <v>6.9800000000000001E-2</v>
      </c>
      <c r="Q24751">
        <v>8.6E-3</v>
      </c>
      <c r="R24751">
        <v>0</v>
      </c>
      <c r="S24751">
        <v>6.1199999999999997E-2</v>
      </c>
      <c r="U24751">
        <v>1</v>
      </c>
      <c r="V24751" s="8">
        <v>40155</v>
      </c>
    </row>
    <row r="24752" spans="1:22" x14ac:dyDescent="0.2">
      <c r="A24752" t="s">
        <v>21111</v>
      </c>
      <c r="B24752">
        <v>3</v>
      </c>
      <c r="C24752">
        <v>2010</v>
      </c>
      <c r="E24752" t="s">
        <v>5087</v>
      </c>
      <c r="F24752">
        <v>1.83</v>
      </c>
      <c r="G24752" t="s">
        <v>25561</v>
      </c>
      <c r="H24752" t="s">
        <v>25514</v>
      </c>
      <c r="J24752">
        <v>7.0900000000000005E-2</v>
      </c>
      <c r="K24752" t="s">
        <v>1245</v>
      </c>
      <c r="N24752">
        <v>7.0900000000000005E-2</v>
      </c>
      <c r="O24752" t="s">
        <v>1245</v>
      </c>
      <c r="P24752">
        <v>7.2800000000000004E-2</v>
      </c>
      <c r="Q24752">
        <v>8.8999999999999999E-3</v>
      </c>
      <c r="R24752">
        <v>0</v>
      </c>
      <c r="S24752">
        <v>6.3899999999999998E-2</v>
      </c>
      <c r="U24752">
        <v>2</v>
      </c>
      <c r="V24752" s="8">
        <v>40155</v>
      </c>
    </row>
    <row r="24753" spans="1:22" x14ac:dyDescent="0.2">
      <c r="A24753" t="s">
        <v>21111</v>
      </c>
      <c r="B24753">
        <v>3</v>
      </c>
      <c r="C24753">
        <v>2010</v>
      </c>
      <c r="E24753" t="s">
        <v>5087</v>
      </c>
      <c r="F24753">
        <v>1.85</v>
      </c>
      <c r="G24753" t="s">
        <v>25562</v>
      </c>
      <c r="H24753" t="s">
        <v>25514</v>
      </c>
      <c r="J24753">
        <v>7.7299999999999994E-2</v>
      </c>
      <c r="K24753" t="s">
        <v>1245</v>
      </c>
      <c r="N24753">
        <v>7.7299999999999994E-2</v>
      </c>
      <c r="O24753" t="s">
        <v>1245</v>
      </c>
      <c r="P24753">
        <v>7.9200000000000007E-2</v>
      </c>
      <c r="Q24753">
        <v>9.5999999999999992E-3</v>
      </c>
      <c r="R24753">
        <v>0</v>
      </c>
      <c r="S24753">
        <v>6.9599999999999995E-2</v>
      </c>
      <c r="U24753">
        <v>7</v>
      </c>
      <c r="V24753" s="8">
        <v>40155</v>
      </c>
    </row>
    <row r="24754" spans="1:22" x14ac:dyDescent="0.2">
      <c r="A24754" t="s">
        <v>21111</v>
      </c>
      <c r="B24754">
        <v>3</v>
      </c>
      <c r="C24754">
        <v>2010</v>
      </c>
      <c r="E24754" t="s">
        <v>5087</v>
      </c>
      <c r="F24754">
        <v>1.87</v>
      </c>
      <c r="G24754" t="s">
        <v>25563</v>
      </c>
      <c r="H24754" t="s">
        <v>25514</v>
      </c>
      <c r="J24754">
        <v>8.3799999999999999E-2</v>
      </c>
      <c r="K24754" t="s">
        <v>1245</v>
      </c>
      <c r="N24754">
        <v>8.3799999999999999E-2</v>
      </c>
      <c r="O24754" t="s">
        <v>1245</v>
      </c>
      <c r="P24754">
        <v>8.5900000000000004E-2</v>
      </c>
      <c r="Q24754">
        <v>1.0200000000000001E-2</v>
      </c>
      <c r="R24754">
        <v>0</v>
      </c>
      <c r="S24754">
        <v>7.5700000000000003E-2</v>
      </c>
      <c r="U24754">
        <v>5</v>
      </c>
      <c r="V24754" s="8">
        <v>40155</v>
      </c>
    </row>
    <row r="24755" spans="1:22" x14ac:dyDescent="0.2">
      <c r="A24755" t="s">
        <v>21111</v>
      </c>
      <c r="B24755">
        <v>3</v>
      </c>
      <c r="C24755">
        <v>2010</v>
      </c>
      <c r="E24755" t="s">
        <v>5087</v>
      </c>
      <c r="F24755">
        <v>1.89</v>
      </c>
      <c r="G24755" t="s">
        <v>25564</v>
      </c>
      <c r="H24755" t="s">
        <v>25514</v>
      </c>
      <c r="J24755">
        <v>9.0399999999999994E-2</v>
      </c>
      <c r="K24755" t="s">
        <v>1245</v>
      </c>
      <c r="N24755">
        <v>9.0399999999999994E-2</v>
      </c>
      <c r="O24755" t="s">
        <v>1245</v>
      </c>
      <c r="P24755">
        <v>9.2999999999999999E-2</v>
      </c>
      <c r="Q24755">
        <v>1.0699999999999999E-2</v>
      </c>
      <c r="R24755">
        <v>0</v>
      </c>
      <c r="S24755">
        <v>8.2299999999999998E-2</v>
      </c>
      <c r="U24755">
        <v>85</v>
      </c>
      <c r="V24755" s="8">
        <v>40155</v>
      </c>
    </row>
    <row r="24756" spans="1:22" x14ac:dyDescent="0.2">
      <c r="A24756" t="s">
        <v>21111</v>
      </c>
      <c r="B24756">
        <v>3</v>
      </c>
      <c r="C24756">
        <v>2010</v>
      </c>
      <c r="E24756" t="s">
        <v>5087</v>
      </c>
      <c r="F24756">
        <v>1.9</v>
      </c>
      <c r="G24756" t="s">
        <v>25565</v>
      </c>
      <c r="H24756" t="s">
        <v>25514</v>
      </c>
      <c r="J24756">
        <v>9.3899999999999997E-2</v>
      </c>
      <c r="K24756" t="s">
        <v>1245</v>
      </c>
      <c r="N24756">
        <v>9.3899999999999997E-2</v>
      </c>
      <c r="O24756" t="s">
        <v>1245</v>
      </c>
      <c r="P24756">
        <v>9.6699999999999994E-2</v>
      </c>
      <c r="Q24756">
        <v>1.0999999999999999E-2</v>
      </c>
      <c r="R24756">
        <v>0</v>
      </c>
      <c r="S24756">
        <v>8.5699999999999998E-2</v>
      </c>
      <c r="U24756">
        <v>883</v>
      </c>
      <c r="V24756" s="8">
        <v>40155</v>
      </c>
    </row>
    <row r="24757" spans="1:22" x14ac:dyDescent="0.2">
      <c r="A24757" t="s">
        <v>21111</v>
      </c>
      <c r="B24757">
        <v>3</v>
      </c>
      <c r="C24757">
        <v>2010</v>
      </c>
      <c r="E24757" t="s">
        <v>5087</v>
      </c>
      <c r="F24757">
        <v>1.91</v>
      </c>
      <c r="G24757" t="s">
        <v>25566</v>
      </c>
      <c r="H24757" t="s">
        <v>25514</v>
      </c>
      <c r="J24757">
        <v>9.8199999999999996E-2</v>
      </c>
      <c r="K24757" t="s">
        <v>1245</v>
      </c>
      <c r="N24757">
        <v>9.8199999999999996E-2</v>
      </c>
      <c r="O24757" t="s">
        <v>1245</v>
      </c>
      <c r="P24757">
        <v>0.10050000000000001</v>
      </c>
      <c r="Q24757">
        <v>1.1299999999999999E-2</v>
      </c>
      <c r="R24757">
        <v>0</v>
      </c>
      <c r="S24757">
        <v>8.9200000000000002E-2</v>
      </c>
      <c r="U24757">
        <v>10</v>
      </c>
      <c r="V24757" s="8">
        <v>40155</v>
      </c>
    </row>
    <row r="24758" spans="1:22" x14ac:dyDescent="0.2">
      <c r="A24758" t="s">
        <v>21111</v>
      </c>
      <c r="B24758">
        <v>3</v>
      </c>
      <c r="C24758">
        <v>2010</v>
      </c>
      <c r="E24758" t="s">
        <v>5087</v>
      </c>
      <c r="F24758">
        <v>1.92</v>
      </c>
      <c r="G24758" t="s">
        <v>25567</v>
      </c>
      <c r="H24758" t="s">
        <v>25514</v>
      </c>
      <c r="J24758">
        <v>0.10199999999999999</v>
      </c>
      <c r="K24758" t="s">
        <v>1245</v>
      </c>
      <c r="N24758">
        <v>0.10199999999999999</v>
      </c>
      <c r="O24758" t="s">
        <v>1245</v>
      </c>
      <c r="P24758">
        <v>0.10440000000000001</v>
      </c>
      <c r="Q24758">
        <v>1.1599999999999999E-2</v>
      </c>
      <c r="R24758">
        <v>0</v>
      </c>
      <c r="S24758">
        <v>9.2799999999999994E-2</v>
      </c>
      <c r="U24758">
        <v>28</v>
      </c>
      <c r="V24758" s="8">
        <v>40155</v>
      </c>
    </row>
    <row r="24759" spans="1:22" x14ac:dyDescent="0.2">
      <c r="A24759" t="s">
        <v>21111</v>
      </c>
      <c r="B24759">
        <v>3</v>
      </c>
      <c r="C24759">
        <v>2010</v>
      </c>
      <c r="E24759" t="s">
        <v>5087</v>
      </c>
      <c r="F24759">
        <v>1.93</v>
      </c>
      <c r="G24759" t="s">
        <v>25568</v>
      </c>
      <c r="H24759" t="s">
        <v>25514</v>
      </c>
      <c r="J24759">
        <v>0.10589999999999999</v>
      </c>
      <c r="K24759" t="s">
        <v>1245</v>
      </c>
      <c r="N24759">
        <v>0.10589999999999999</v>
      </c>
      <c r="O24759" t="s">
        <v>1245</v>
      </c>
      <c r="P24759">
        <v>0.1084</v>
      </c>
      <c r="Q24759">
        <v>1.1900000000000001E-2</v>
      </c>
      <c r="R24759">
        <v>0</v>
      </c>
      <c r="S24759">
        <v>9.6500000000000002E-2</v>
      </c>
      <c r="U24759">
        <v>2</v>
      </c>
      <c r="V24759" s="8">
        <v>40155</v>
      </c>
    </row>
    <row r="24760" spans="1:22" x14ac:dyDescent="0.2">
      <c r="A24760" t="s">
        <v>21111</v>
      </c>
      <c r="B24760">
        <v>3</v>
      </c>
      <c r="C24760">
        <v>2010</v>
      </c>
      <c r="E24760" t="s">
        <v>5087</v>
      </c>
      <c r="F24760">
        <v>1.94</v>
      </c>
      <c r="G24760" t="s">
        <v>25569</v>
      </c>
      <c r="H24760" t="s">
        <v>25514</v>
      </c>
      <c r="J24760">
        <v>0.1099</v>
      </c>
      <c r="K24760" t="s">
        <v>1245</v>
      </c>
      <c r="N24760">
        <v>0.1099</v>
      </c>
      <c r="O24760" t="s">
        <v>1245</v>
      </c>
      <c r="P24760">
        <v>0.1125</v>
      </c>
      <c r="Q24760">
        <v>1.2200000000000001E-2</v>
      </c>
      <c r="R24760">
        <v>0</v>
      </c>
      <c r="S24760">
        <v>0.1003</v>
      </c>
      <c r="U24760">
        <v>118</v>
      </c>
      <c r="V24760" s="8">
        <v>40155</v>
      </c>
    </row>
    <row r="24761" spans="1:22" x14ac:dyDescent="0.2">
      <c r="A24761" t="s">
        <v>21111</v>
      </c>
      <c r="B24761">
        <v>3</v>
      </c>
      <c r="C24761">
        <v>2010</v>
      </c>
      <c r="E24761" t="s">
        <v>5087</v>
      </c>
      <c r="F24761">
        <v>1.95</v>
      </c>
      <c r="G24761" t="s">
        <v>25570</v>
      </c>
      <c r="H24761" t="s">
        <v>25514</v>
      </c>
      <c r="J24761">
        <v>0.114</v>
      </c>
      <c r="K24761" t="s">
        <v>1245</v>
      </c>
      <c r="N24761">
        <v>0.114</v>
      </c>
      <c r="O24761" t="s">
        <v>1245</v>
      </c>
      <c r="P24761">
        <v>0.1167</v>
      </c>
      <c r="Q24761">
        <v>1.2500000000000001E-2</v>
      </c>
      <c r="R24761">
        <v>0</v>
      </c>
      <c r="S24761">
        <v>0.1042</v>
      </c>
      <c r="U24761">
        <v>32</v>
      </c>
      <c r="V24761" s="8">
        <v>40155</v>
      </c>
    </row>
    <row r="24762" spans="1:22" x14ac:dyDescent="0.2">
      <c r="A24762" t="s">
        <v>21111</v>
      </c>
      <c r="B24762">
        <v>3</v>
      </c>
      <c r="C24762">
        <v>2010</v>
      </c>
      <c r="E24762" t="s">
        <v>5087</v>
      </c>
      <c r="F24762">
        <v>1.99</v>
      </c>
      <c r="G24762" t="s">
        <v>25571</v>
      </c>
      <c r="H24762" t="s">
        <v>25514</v>
      </c>
      <c r="J24762">
        <v>0.13200000000000001</v>
      </c>
      <c r="K24762" t="s">
        <v>1245</v>
      </c>
      <c r="N24762">
        <v>0.13200000000000001</v>
      </c>
      <c r="O24762" t="s">
        <v>1245</v>
      </c>
      <c r="P24762">
        <v>0.13439999999999999</v>
      </c>
      <c r="Q24762">
        <v>1.3599999999999999E-2</v>
      </c>
      <c r="R24762">
        <v>0</v>
      </c>
      <c r="S24762">
        <v>0.1208</v>
      </c>
      <c r="U24762">
        <v>1</v>
      </c>
      <c r="V24762" s="8">
        <v>40155</v>
      </c>
    </row>
    <row r="24763" spans="1:22" x14ac:dyDescent="0.2">
      <c r="A24763" t="s">
        <v>21111</v>
      </c>
      <c r="B24763">
        <v>3</v>
      </c>
      <c r="C24763">
        <v>2010</v>
      </c>
      <c r="E24763" t="s">
        <v>5087</v>
      </c>
      <c r="F24763">
        <v>2</v>
      </c>
      <c r="G24763" t="s">
        <v>25572</v>
      </c>
      <c r="H24763" t="s">
        <v>25514</v>
      </c>
      <c r="J24763">
        <v>0.13639999999999999</v>
      </c>
      <c r="K24763" t="s">
        <v>1245</v>
      </c>
      <c r="P24763">
        <v>0.1391</v>
      </c>
      <c r="Q24763">
        <v>1.4E-2</v>
      </c>
      <c r="R24763">
        <v>51</v>
      </c>
      <c r="S24763">
        <v>0.12509999999999999</v>
      </c>
      <c r="U24763">
        <v>261</v>
      </c>
      <c r="V24763" s="8">
        <v>40155</v>
      </c>
    </row>
    <row r="24764" spans="1:22" x14ac:dyDescent="0.2">
      <c r="A24764" t="s">
        <v>21111</v>
      </c>
      <c r="B24764">
        <v>3</v>
      </c>
      <c r="C24764">
        <v>2010</v>
      </c>
      <c r="E24764" t="s">
        <v>5087</v>
      </c>
      <c r="F24764">
        <v>2.0099999999999998</v>
      </c>
      <c r="G24764" t="s">
        <v>25573</v>
      </c>
      <c r="H24764" t="s">
        <v>25514</v>
      </c>
      <c r="J24764">
        <v>0.14130000000000001</v>
      </c>
      <c r="K24764" t="s">
        <v>1245</v>
      </c>
      <c r="N24764">
        <v>0.14130000000000001</v>
      </c>
      <c r="O24764" t="s">
        <v>1245</v>
      </c>
      <c r="Q24764">
        <v>0</v>
      </c>
      <c r="R24764">
        <v>0</v>
      </c>
      <c r="V24764" s="8">
        <v>40155</v>
      </c>
    </row>
    <row r="24765" spans="1:22" x14ac:dyDescent="0.2">
      <c r="A24765" t="s">
        <v>21111</v>
      </c>
      <c r="B24765">
        <v>3</v>
      </c>
      <c r="C24765">
        <v>2010</v>
      </c>
      <c r="E24765" t="s">
        <v>5087</v>
      </c>
      <c r="F24765">
        <v>2.02</v>
      </c>
      <c r="G24765" t="s">
        <v>25574</v>
      </c>
      <c r="H24765" t="s">
        <v>25514</v>
      </c>
      <c r="J24765">
        <v>0.14630000000000001</v>
      </c>
      <c r="K24765" t="s">
        <v>1245</v>
      </c>
      <c r="N24765">
        <v>0.14630000000000001</v>
      </c>
      <c r="O24765" t="s">
        <v>1245</v>
      </c>
      <c r="P24765">
        <v>0.1487</v>
      </c>
      <c r="Q24765">
        <v>1.4500000000000001E-2</v>
      </c>
      <c r="R24765">
        <v>0</v>
      </c>
      <c r="S24765">
        <v>0.13420000000000001</v>
      </c>
      <c r="U24765">
        <v>85</v>
      </c>
      <c r="V24765" s="8">
        <v>40155</v>
      </c>
    </row>
    <row r="24766" spans="1:22" x14ac:dyDescent="0.2">
      <c r="A24766" t="s">
        <v>21111</v>
      </c>
      <c r="B24766">
        <v>3</v>
      </c>
      <c r="C24766">
        <v>2010</v>
      </c>
      <c r="E24766" t="s">
        <v>5087</v>
      </c>
      <c r="F24766">
        <v>2.0299999999999998</v>
      </c>
      <c r="G24766" t="s">
        <v>25575</v>
      </c>
      <c r="H24766" t="s">
        <v>25514</v>
      </c>
      <c r="J24766">
        <v>0.1515</v>
      </c>
      <c r="K24766" t="s">
        <v>1245</v>
      </c>
      <c r="N24766">
        <v>0.1515</v>
      </c>
      <c r="O24766" t="s">
        <v>1245</v>
      </c>
      <c r="P24766">
        <v>0.1537</v>
      </c>
      <c r="Q24766">
        <v>1.4800000000000001E-2</v>
      </c>
      <c r="R24766">
        <v>0</v>
      </c>
      <c r="S24766">
        <v>0.1389</v>
      </c>
      <c r="U24766">
        <v>81</v>
      </c>
      <c r="V24766" s="8">
        <v>40155</v>
      </c>
    </row>
    <row r="24767" spans="1:22" x14ac:dyDescent="0.2">
      <c r="A24767" t="s">
        <v>21111</v>
      </c>
      <c r="B24767">
        <v>3</v>
      </c>
      <c r="C24767">
        <v>2010</v>
      </c>
      <c r="E24767" t="s">
        <v>5087</v>
      </c>
      <c r="F24767">
        <v>2.04</v>
      </c>
      <c r="G24767" t="s">
        <v>25576</v>
      </c>
      <c r="H24767" t="s">
        <v>25514</v>
      </c>
      <c r="J24767">
        <v>0.15659999999999999</v>
      </c>
      <c r="K24767" t="s">
        <v>1245</v>
      </c>
      <c r="N24767">
        <v>0.15659999999999999</v>
      </c>
      <c r="O24767" t="s">
        <v>1245</v>
      </c>
      <c r="P24767">
        <v>0.15909999999999999</v>
      </c>
      <c r="Q24767">
        <v>1.54E-2</v>
      </c>
      <c r="R24767">
        <v>195</v>
      </c>
      <c r="S24767">
        <v>0.14369999999999999</v>
      </c>
      <c r="U24767">
        <v>50</v>
      </c>
      <c r="V24767" s="8">
        <v>40155</v>
      </c>
    </row>
    <row r="24768" spans="1:22" x14ac:dyDescent="0.2">
      <c r="A24768" t="s">
        <v>21111</v>
      </c>
      <c r="B24768">
        <v>3</v>
      </c>
      <c r="C24768">
        <v>2010</v>
      </c>
      <c r="E24768" t="s">
        <v>5087</v>
      </c>
      <c r="F24768">
        <v>2.0499999999999998</v>
      </c>
      <c r="G24768" t="s">
        <v>25577</v>
      </c>
      <c r="H24768" t="s">
        <v>25514</v>
      </c>
      <c r="J24768">
        <v>0.16200000000000001</v>
      </c>
      <c r="K24768" t="s">
        <v>1245</v>
      </c>
      <c r="N24768">
        <v>0.16200000000000001</v>
      </c>
      <c r="O24768" t="s">
        <v>1245</v>
      </c>
      <c r="P24768">
        <v>0.16450000000000001</v>
      </c>
      <c r="Q24768">
        <v>1.5900000000000001E-2</v>
      </c>
      <c r="R24768">
        <v>0</v>
      </c>
      <c r="S24768">
        <v>0.14860000000000001</v>
      </c>
      <c r="U24768">
        <v>3</v>
      </c>
      <c r="V24768" s="8">
        <v>40155</v>
      </c>
    </row>
    <row r="24769" spans="1:22" x14ac:dyDescent="0.2">
      <c r="A24769" t="s">
        <v>21111</v>
      </c>
      <c r="B24769">
        <v>3</v>
      </c>
      <c r="C24769">
        <v>2010</v>
      </c>
      <c r="E24769" t="s">
        <v>5087</v>
      </c>
      <c r="F24769">
        <v>2.06</v>
      </c>
      <c r="G24769" t="s">
        <v>25578</v>
      </c>
      <c r="H24769" t="s">
        <v>25514</v>
      </c>
      <c r="J24769">
        <v>0.16769999999999999</v>
      </c>
      <c r="K24769" t="s">
        <v>1245</v>
      </c>
      <c r="P24769">
        <v>0.1701</v>
      </c>
      <c r="Q24769">
        <v>0</v>
      </c>
      <c r="R24769">
        <v>50</v>
      </c>
      <c r="V24769" s="8">
        <v>40155</v>
      </c>
    </row>
    <row r="24770" spans="1:22" x14ac:dyDescent="0.2">
      <c r="A24770" t="s">
        <v>21111</v>
      </c>
      <c r="B24770">
        <v>3</v>
      </c>
      <c r="C24770">
        <v>2010</v>
      </c>
      <c r="E24770" t="s">
        <v>5087</v>
      </c>
      <c r="F24770">
        <v>2.0699999999999998</v>
      </c>
      <c r="G24770" t="s">
        <v>25579</v>
      </c>
      <c r="H24770" t="s">
        <v>25514</v>
      </c>
      <c r="J24770">
        <v>0.17330000000000001</v>
      </c>
      <c r="K24770" t="s">
        <v>1245</v>
      </c>
      <c r="N24770">
        <v>0.17330000000000001</v>
      </c>
      <c r="O24770" t="s">
        <v>1245</v>
      </c>
      <c r="P24770">
        <v>0.1757</v>
      </c>
      <c r="Q24770">
        <v>1.67E-2</v>
      </c>
      <c r="R24770">
        <v>0</v>
      </c>
      <c r="S24770">
        <v>0.159</v>
      </c>
      <c r="U24770">
        <v>286</v>
      </c>
      <c r="V24770" s="8">
        <v>40155</v>
      </c>
    </row>
    <row r="24771" spans="1:22" x14ac:dyDescent="0.2">
      <c r="A24771" t="s">
        <v>21111</v>
      </c>
      <c r="B24771">
        <v>3</v>
      </c>
      <c r="C24771">
        <v>2010</v>
      </c>
      <c r="E24771" t="s">
        <v>5087</v>
      </c>
      <c r="F24771">
        <v>2.08</v>
      </c>
      <c r="G24771" t="s">
        <v>25580</v>
      </c>
      <c r="H24771" t="s">
        <v>25514</v>
      </c>
      <c r="J24771">
        <v>0.1691</v>
      </c>
      <c r="K24771" t="s">
        <v>1245</v>
      </c>
      <c r="N24771">
        <v>0.1691</v>
      </c>
      <c r="O24771" t="s">
        <v>1245</v>
      </c>
      <c r="P24771">
        <v>0.18149999999999999</v>
      </c>
      <c r="Q24771">
        <v>1.7100000000000001E-2</v>
      </c>
      <c r="R24771">
        <v>0</v>
      </c>
      <c r="S24771">
        <v>0.16439999999999999</v>
      </c>
      <c r="U24771">
        <v>100</v>
      </c>
      <c r="V24771" s="8">
        <v>40155</v>
      </c>
    </row>
    <row r="24772" spans="1:22" x14ac:dyDescent="0.2">
      <c r="A24772" t="s">
        <v>21111</v>
      </c>
      <c r="B24772">
        <v>3</v>
      </c>
      <c r="C24772">
        <v>2010</v>
      </c>
      <c r="E24772" t="s">
        <v>5087</v>
      </c>
      <c r="F24772">
        <v>2.09</v>
      </c>
      <c r="G24772" t="s">
        <v>25581</v>
      </c>
      <c r="H24772" t="s">
        <v>25514</v>
      </c>
      <c r="J24772">
        <v>0.1704</v>
      </c>
      <c r="K24772" t="s">
        <v>1245</v>
      </c>
      <c r="N24772">
        <v>0.1704</v>
      </c>
      <c r="O24772" t="s">
        <v>1245</v>
      </c>
      <c r="P24772">
        <v>0.18729999999999999</v>
      </c>
      <c r="Q24772">
        <v>1.7299999999999999E-2</v>
      </c>
      <c r="R24772">
        <v>0</v>
      </c>
      <c r="S24772">
        <v>0.17</v>
      </c>
      <c r="U24772">
        <v>100</v>
      </c>
      <c r="V24772" s="8">
        <v>40155</v>
      </c>
    </row>
    <row r="24773" spans="1:22" x14ac:dyDescent="0.2">
      <c r="A24773" t="s">
        <v>21111</v>
      </c>
      <c r="B24773">
        <v>3</v>
      </c>
      <c r="C24773">
        <v>2010</v>
      </c>
      <c r="E24773" t="s">
        <v>5087</v>
      </c>
      <c r="F24773">
        <v>2.1</v>
      </c>
      <c r="G24773" t="s">
        <v>25582</v>
      </c>
      <c r="H24773" t="s">
        <v>25514</v>
      </c>
      <c r="J24773">
        <v>0.1762</v>
      </c>
      <c r="K24773" t="s">
        <v>1245</v>
      </c>
      <c r="N24773">
        <v>0.1762</v>
      </c>
      <c r="O24773" t="s">
        <v>1245</v>
      </c>
      <c r="P24773">
        <v>0.19320000000000001</v>
      </c>
      <c r="Q24773">
        <v>1.7500000000000002E-2</v>
      </c>
      <c r="R24773">
        <v>0</v>
      </c>
      <c r="S24773">
        <v>0.1757</v>
      </c>
      <c r="U24773">
        <v>150</v>
      </c>
      <c r="V24773" s="8">
        <v>40155</v>
      </c>
    </row>
    <row r="24774" spans="1:22" x14ac:dyDescent="0.2">
      <c r="A24774" t="s">
        <v>21111</v>
      </c>
      <c r="B24774">
        <v>3</v>
      </c>
      <c r="C24774">
        <v>2010</v>
      </c>
      <c r="E24774" t="s">
        <v>5087</v>
      </c>
      <c r="F24774">
        <v>2.11</v>
      </c>
      <c r="G24774" t="s">
        <v>25583</v>
      </c>
      <c r="H24774" t="s">
        <v>25514</v>
      </c>
      <c r="J24774">
        <v>0.18210000000000001</v>
      </c>
      <c r="K24774" t="s">
        <v>1245</v>
      </c>
      <c r="N24774">
        <v>0.18210000000000001</v>
      </c>
      <c r="O24774" t="s">
        <v>1245</v>
      </c>
      <c r="P24774">
        <v>0.1993</v>
      </c>
      <c r="Q24774">
        <v>1.7899999999999999E-2</v>
      </c>
      <c r="R24774">
        <v>0</v>
      </c>
      <c r="S24774">
        <v>0.18140000000000001</v>
      </c>
      <c r="U24774">
        <v>250</v>
      </c>
      <c r="V24774" s="8">
        <v>40155</v>
      </c>
    </row>
    <row r="24775" spans="1:22" x14ac:dyDescent="0.2">
      <c r="A24775" t="s">
        <v>21111</v>
      </c>
      <c r="B24775">
        <v>3</v>
      </c>
      <c r="C24775">
        <v>2010</v>
      </c>
      <c r="E24775" t="s">
        <v>5087</v>
      </c>
      <c r="F24775">
        <v>2.12</v>
      </c>
      <c r="G24775" t="s">
        <v>25584</v>
      </c>
      <c r="H24775" t="s">
        <v>25514</v>
      </c>
      <c r="J24775">
        <v>0.18790000000000001</v>
      </c>
      <c r="K24775" t="s">
        <v>1245</v>
      </c>
      <c r="N24775">
        <v>0.18790000000000001</v>
      </c>
      <c r="O24775" t="s">
        <v>1245</v>
      </c>
      <c r="P24775">
        <v>0.2054</v>
      </c>
      <c r="Q24775">
        <v>1.8100000000000002E-2</v>
      </c>
      <c r="R24775">
        <v>0</v>
      </c>
      <c r="S24775">
        <v>0.18729999999999999</v>
      </c>
      <c r="U24775">
        <v>50</v>
      </c>
      <c r="V24775" s="8">
        <v>40155</v>
      </c>
    </row>
    <row r="24776" spans="1:22" x14ac:dyDescent="0.2">
      <c r="A24776" t="s">
        <v>21111</v>
      </c>
      <c r="B24776">
        <v>3</v>
      </c>
      <c r="C24776">
        <v>2010</v>
      </c>
      <c r="E24776" t="s">
        <v>5087</v>
      </c>
      <c r="F24776">
        <v>2.15</v>
      </c>
      <c r="G24776" t="s">
        <v>25585</v>
      </c>
      <c r="H24776" t="s">
        <v>25514</v>
      </c>
      <c r="J24776">
        <v>0.20630000000000001</v>
      </c>
      <c r="K24776" t="s">
        <v>1245</v>
      </c>
      <c r="N24776">
        <v>0.20630000000000001</v>
      </c>
      <c r="O24776" t="s">
        <v>1245</v>
      </c>
      <c r="P24776">
        <v>0.2243</v>
      </c>
      <c r="Q24776">
        <v>1.8800000000000001E-2</v>
      </c>
      <c r="R24776">
        <v>0</v>
      </c>
      <c r="S24776">
        <v>0.20549999999999999</v>
      </c>
      <c r="U24776">
        <v>100</v>
      </c>
      <c r="V24776" s="8">
        <v>40155</v>
      </c>
    </row>
    <row r="24777" spans="1:22" x14ac:dyDescent="0.2">
      <c r="A24777" t="s">
        <v>21111</v>
      </c>
      <c r="B24777">
        <v>3</v>
      </c>
      <c r="C24777">
        <v>2010</v>
      </c>
      <c r="E24777" t="s">
        <v>5087</v>
      </c>
      <c r="F24777">
        <v>2.16</v>
      </c>
      <c r="G24777" t="s">
        <v>25586</v>
      </c>
      <c r="H24777" t="s">
        <v>25514</v>
      </c>
      <c r="J24777">
        <v>0.2127</v>
      </c>
      <c r="K24777" t="s">
        <v>1245</v>
      </c>
      <c r="N24777">
        <v>0.2127</v>
      </c>
      <c r="O24777" t="s">
        <v>1245</v>
      </c>
      <c r="P24777">
        <v>0.23080000000000001</v>
      </c>
      <c r="Q24777">
        <v>1.9099999999999999E-2</v>
      </c>
      <c r="R24777">
        <v>0</v>
      </c>
      <c r="S24777">
        <v>0.2117</v>
      </c>
      <c r="U24777">
        <v>252</v>
      </c>
      <c r="V24777" s="8">
        <v>40155</v>
      </c>
    </row>
    <row r="24778" spans="1:22" x14ac:dyDescent="0.2">
      <c r="A24778" t="s">
        <v>21111</v>
      </c>
      <c r="B24778">
        <v>3</v>
      </c>
      <c r="C24778">
        <v>2010</v>
      </c>
      <c r="E24778" t="s">
        <v>5087</v>
      </c>
      <c r="F24778">
        <v>2.2000000000000002</v>
      </c>
      <c r="G24778" t="s">
        <v>25587</v>
      </c>
      <c r="H24778" t="s">
        <v>25514</v>
      </c>
      <c r="P24778">
        <v>0.25769999999999998</v>
      </c>
      <c r="Q24778">
        <v>2.01E-2</v>
      </c>
      <c r="R24778">
        <v>0</v>
      </c>
      <c r="S24778">
        <v>0.23760000000000001</v>
      </c>
      <c r="U24778">
        <v>3</v>
      </c>
      <c r="V24778" s="8">
        <v>40155</v>
      </c>
    </row>
    <row r="24779" spans="1:22" x14ac:dyDescent="0.2">
      <c r="A24779" t="s">
        <v>21111</v>
      </c>
      <c r="B24779">
        <v>3</v>
      </c>
      <c r="C24779">
        <v>2010</v>
      </c>
      <c r="E24779" t="s">
        <v>5087</v>
      </c>
      <c r="F24779">
        <v>2.27</v>
      </c>
      <c r="G24779" t="s">
        <v>25588</v>
      </c>
      <c r="H24779" t="s">
        <v>25514</v>
      </c>
      <c r="P24779">
        <v>0.30790000000000001</v>
      </c>
      <c r="Q24779">
        <v>2.1600000000000001E-2</v>
      </c>
      <c r="R24779">
        <v>0</v>
      </c>
      <c r="S24779">
        <v>0.2863</v>
      </c>
      <c r="U24779">
        <v>2</v>
      </c>
      <c r="V24779" s="8">
        <v>40155</v>
      </c>
    </row>
    <row r="24780" spans="1:22" x14ac:dyDescent="0.2">
      <c r="A24780" t="s">
        <v>21111</v>
      </c>
      <c r="B24780">
        <v>3</v>
      </c>
      <c r="C24780">
        <v>2010</v>
      </c>
      <c r="E24780" t="s">
        <v>5087</v>
      </c>
      <c r="F24780">
        <v>2.33</v>
      </c>
      <c r="G24780" t="s">
        <v>25589</v>
      </c>
      <c r="H24780" t="s">
        <v>25514</v>
      </c>
      <c r="P24780">
        <v>0.35399999999999998</v>
      </c>
      <c r="Q24780">
        <v>2.2700000000000001E-2</v>
      </c>
      <c r="R24780">
        <v>0</v>
      </c>
      <c r="S24780">
        <v>0.33129999999999998</v>
      </c>
      <c r="U24780">
        <v>2</v>
      </c>
      <c r="V24780" s="8">
        <v>40155</v>
      </c>
    </row>
    <row r="24781" spans="1:22" x14ac:dyDescent="0.2">
      <c r="A24781" t="s">
        <v>21111</v>
      </c>
      <c r="B24781">
        <v>3</v>
      </c>
      <c r="C24781">
        <v>2010</v>
      </c>
      <c r="E24781" t="s">
        <v>5087</v>
      </c>
      <c r="F24781">
        <v>2.4</v>
      </c>
      <c r="G24781" t="s">
        <v>25590</v>
      </c>
      <c r="H24781" t="s">
        <v>25514</v>
      </c>
      <c r="P24781">
        <v>0.41070000000000001</v>
      </c>
      <c r="Q24781">
        <v>2.3699999999999999E-2</v>
      </c>
      <c r="R24781">
        <v>0</v>
      </c>
      <c r="S24781">
        <v>0.38700000000000001</v>
      </c>
      <c r="U24781">
        <v>1</v>
      </c>
      <c r="V24781" s="8">
        <v>40155</v>
      </c>
    </row>
    <row r="24782" spans="1:22" x14ac:dyDescent="0.2">
      <c r="A24782" t="s">
        <v>21111</v>
      </c>
      <c r="B24782">
        <v>3</v>
      </c>
      <c r="C24782">
        <v>2010</v>
      </c>
      <c r="E24782" t="s">
        <v>5087</v>
      </c>
      <c r="F24782">
        <v>2.4500000000000002</v>
      </c>
      <c r="G24782" t="s">
        <v>25591</v>
      </c>
      <c r="H24782" t="s">
        <v>25514</v>
      </c>
      <c r="P24782">
        <v>0.45300000000000001</v>
      </c>
      <c r="Q24782">
        <v>2.4500000000000001E-2</v>
      </c>
      <c r="R24782">
        <v>0</v>
      </c>
      <c r="S24782">
        <v>0.42849999999999999</v>
      </c>
      <c r="U24782">
        <v>2</v>
      </c>
      <c r="V24782" s="8">
        <v>40155</v>
      </c>
    </row>
    <row r="24783" spans="1:22" x14ac:dyDescent="0.2">
      <c r="A24783" t="s">
        <v>21111</v>
      </c>
      <c r="B24783">
        <v>3</v>
      </c>
      <c r="C24783">
        <v>2010</v>
      </c>
      <c r="E24783" t="s">
        <v>5087</v>
      </c>
      <c r="F24783">
        <v>2.57</v>
      </c>
      <c r="G24783" t="s">
        <v>25592</v>
      </c>
      <c r="H24783" t="s">
        <v>25514</v>
      </c>
      <c r="P24783">
        <v>0.5595</v>
      </c>
      <c r="Q24783">
        <v>2.5600000000000001E-2</v>
      </c>
      <c r="R24783">
        <v>0</v>
      </c>
      <c r="S24783">
        <v>0.53390000000000004</v>
      </c>
      <c r="U24783">
        <v>2</v>
      </c>
      <c r="V24783" s="8">
        <v>40155</v>
      </c>
    </row>
    <row r="24784" spans="1:22" x14ac:dyDescent="0.2">
      <c r="A24784" t="s">
        <v>21111</v>
      </c>
      <c r="B24784">
        <v>3</v>
      </c>
      <c r="C24784">
        <v>2010</v>
      </c>
      <c r="E24784" t="s">
        <v>5087</v>
      </c>
      <c r="F24784">
        <v>2.6</v>
      </c>
      <c r="G24784" t="s">
        <v>25593</v>
      </c>
      <c r="H24784" t="s">
        <v>25514</v>
      </c>
      <c r="P24784">
        <v>0.58689999999999998</v>
      </c>
      <c r="Q24784">
        <v>2.58E-2</v>
      </c>
      <c r="R24784">
        <v>0</v>
      </c>
      <c r="S24784">
        <v>0.56110000000000004</v>
      </c>
      <c r="V24784" s="8">
        <v>40155</v>
      </c>
    </row>
    <row r="24785" spans="1:22" x14ac:dyDescent="0.2">
      <c r="A24785" t="s">
        <v>21111</v>
      </c>
      <c r="B24785">
        <v>3</v>
      </c>
      <c r="C24785">
        <v>2010</v>
      </c>
      <c r="E24785" t="s">
        <v>5087</v>
      </c>
      <c r="F24785">
        <v>3</v>
      </c>
      <c r="G24785" t="s">
        <v>25594</v>
      </c>
      <c r="H24785" t="s">
        <v>25514</v>
      </c>
      <c r="P24785">
        <v>0.97009999999999996</v>
      </c>
      <c r="Q24785">
        <v>2.69E-2</v>
      </c>
      <c r="R24785">
        <v>0</v>
      </c>
      <c r="S24785">
        <v>0.94320000000000004</v>
      </c>
      <c r="V24785" s="8">
        <v>40155</v>
      </c>
    </row>
    <row r="24786" spans="1:22" x14ac:dyDescent="0.2">
      <c r="A24786" t="s">
        <v>21111</v>
      </c>
      <c r="B24786">
        <v>3</v>
      </c>
      <c r="C24786">
        <v>2010</v>
      </c>
      <c r="E24786" t="s">
        <v>5087</v>
      </c>
      <c r="F24786">
        <v>3.76</v>
      </c>
      <c r="G24786" t="s">
        <v>25595</v>
      </c>
      <c r="H24786" t="s">
        <v>25514</v>
      </c>
      <c r="P24786">
        <v>1.7256</v>
      </c>
      <c r="Q24786">
        <v>2.75E-2</v>
      </c>
      <c r="R24786">
        <v>0</v>
      </c>
      <c r="S24786">
        <v>1.6980999999999999</v>
      </c>
      <c r="V24786" s="8">
        <v>40155</v>
      </c>
    </row>
    <row r="24787" spans="1:22" x14ac:dyDescent="0.2">
      <c r="A24787" t="s">
        <v>21111</v>
      </c>
      <c r="B24787">
        <v>4</v>
      </c>
      <c r="C24787">
        <v>2010</v>
      </c>
      <c r="E24787" t="s">
        <v>1301</v>
      </c>
      <c r="F24787">
        <v>1.31</v>
      </c>
      <c r="G24787" t="s">
        <v>25596</v>
      </c>
      <c r="H24787" t="s">
        <v>25597</v>
      </c>
      <c r="P24787">
        <v>0.74039999999999995</v>
      </c>
      <c r="Q24787">
        <v>-2.8299999999999999E-2</v>
      </c>
      <c r="R24787">
        <v>0</v>
      </c>
      <c r="S24787">
        <v>0.76870000000000005</v>
      </c>
      <c r="U24787">
        <v>5</v>
      </c>
      <c r="V24787" s="8">
        <v>40155</v>
      </c>
    </row>
    <row r="24788" spans="1:22" x14ac:dyDescent="0.2">
      <c r="A24788" t="s">
        <v>21111</v>
      </c>
      <c r="B24788">
        <v>4</v>
      </c>
      <c r="C24788">
        <v>2010</v>
      </c>
      <c r="E24788" t="s">
        <v>1301</v>
      </c>
      <c r="F24788">
        <v>1.36</v>
      </c>
      <c r="G24788" t="s">
        <v>25598</v>
      </c>
      <c r="H24788" t="s">
        <v>25597</v>
      </c>
      <c r="P24788">
        <v>0.69330000000000003</v>
      </c>
      <c r="Q24788">
        <v>-2.7900000000000001E-2</v>
      </c>
      <c r="R24788">
        <v>0</v>
      </c>
      <c r="S24788">
        <v>0.72119999999999995</v>
      </c>
      <c r="U24788">
        <v>12</v>
      </c>
      <c r="V24788" s="8">
        <v>40155</v>
      </c>
    </row>
    <row r="24789" spans="1:22" x14ac:dyDescent="0.2">
      <c r="A24789" t="s">
        <v>21111</v>
      </c>
      <c r="B24789">
        <v>4</v>
      </c>
      <c r="C24789">
        <v>2010</v>
      </c>
      <c r="E24789" t="s">
        <v>1301</v>
      </c>
      <c r="F24789">
        <v>1.39</v>
      </c>
      <c r="G24789" t="s">
        <v>25599</v>
      </c>
      <c r="H24789" t="s">
        <v>25597</v>
      </c>
      <c r="P24789">
        <v>0.66549999999999998</v>
      </c>
      <c r="Q24789">
        <v>-2.75E-2</v>
      </c>
      <c r="R24789">
        <v>0</v>
      </c>
      <c r="S24789">
        <v>0.69299999999999995</v>
      </c>
      <c r="U24789">
        <v>9</v>
      </c>
      <c r="V24789" s="8">
        <v>40155</v>
      </c>
    </row>
    <row r="24790" spans="1:22" x14ac:dyDescent="0.2">
      <c r="A24790" t="s">
        <v>21111</v>
      </c>
      <c r="B24790">
        <v>4</v>
      </c>
      <c r="C24790">
        <v>2010</v>
      </c>
      <c r="E24790" t="s">
        <v>1301</v>
      </c>
      <c r="F24790">
        <v>1.4</v>
      </c>
      <c r="G24790" t="s">
        <v>25600</v>
      </c>
      <c r="H24790" t="s">
        <v>25597</v>
      </c>
      <c r="P24790">
        <v>0.65620000000000001</v>
      </c>
      <c r="Q24790">
        <v>-2.75E-2</v>
      </c>
      <c r="R24790">
        <v>0</v>
      </c>
      <c r="S24790">
        <v>0.68369999999999997</v>
      </c>
      <c r="U24790">
        <v>3</v>
      </c>
      <c r="V24790" s="8">
        <v>40155</v>
      </c>
    </row>
    <row r="24791" spans="1:22" x14ac:dyDescent="0.2">
      <c r="A24791" t="s">
        <v>21111</v>
      </c>
      <c r="B24791">
        <v>4</v>
      </c>
      <c r="C24791">
        <v>2010</v>
      </c>
      <c r="E24791" t="s">
        <v>1301</v>
      </c>
      <c r="F24791">
        <v>1.41</v>
      </c>
      <c r="G24791" t="s">
        <v>25601</v>
      </c>
      <c r="H24791" t="s">
        <v>25597</v>
      </c>
      <c r="P24791">
        <v>0.64710000000000001</v>
      </c>
      <c r="Q24791">
        <v>-2.7300000000000001E-2</v>
      </c>
      <c r="R24791">
        <v>0</v>
      </c>
      <c r="S24791">
        <v>0.6744</v>
      </c>
      <c r="U24791">
        <v>16</v>
      </c>
      <c r="V24791" s="8">
        <v>40155</v>
      </c>
    </row>
    <row r="24792" spans="1:22" x14ac:dyDescent="0.2">
      <c r="A24792" t="s">
        <v>21111</v>
      </c>
      <c r="B24792">
        <v>4</v>
      </c>
      <c r="C24792">
        <v>2010</v>
      </c>
      <c r="E24792" t="s">
        <v>1301</v>
      </c>
      <c r="F24792">
        <v>1.45</v>
      </c>
      <c r="G24792" t="s">
        <v>25602</v>
      </c>
      <c r="H24792" t="s">
        <v>25597</v>
      </c>
      <c r="P24792">
        <v>0.61070000000000002</v>
      </c>
      <c r="Q24792">
        <v>-2.6800000000000001E-2</v>
      </c>
      <c r="R24792">
        <v>0</v>
      </c>
      <c r="S24792">
        <v>0.63749999999999996</v>
      </c>
      <c r="U24792">
        <v>14</v>
      </c>
      <c r="V24792" s="8">
        <v>40155</v>
      </c>
    </row>
    <row r="24793" spans="1:22" x14ac:dyDescent="0.2">
      <c r="A24793" t="s">
        <v>21111</v>
      </c>
      <c r="B24793">
        <v>4</v>
      </c>
      <c r="C24793">
        <v>2010</v>
      </c>
      <c r="E24793" t="s">
        <v>1301</v>
      </c>
      <c r="F24793">
        <v>1.46</v>
      </c>
      <c r="G24793" t="s">
        <v>25603</v>
      </c>
      <c r="H24793" t="s">
        <v>25597</v>
      </c>
      <c r="P24793">
        <v>0.60170000000000001</v>
      </c>
      <c r="Q24793">
        <v>-2.6700000000000002E-2</v>
      </c>
      <c r="R24793">
        <v>0</v>
      </c>
      <c r="S24793">
        <v>0.62839999999999996</v>
      </c>
      <c r="U24793">
        <v>22</v>
      </c>
      <c r="V24793" s="8">
        <v>40155</v>
      </c>
    </row>
    <row r="24794" spans="1:22" x14ac:dyDescent="0.2">
      <c r="A24794" t="s">
        <v>21111</v>
      </c>
      <c r="B24794">
        <v>4</v>
      </c>
      <c r="C24794">
        <v>2010</v>
      </c>
      <c r="E24794" t="s">
        <v>1301</v>
      </c>
      <c r="F24794">
        <v>1.47</v>
      </c>
      <c r="G24794" t="s">
        <v>25604</v>
      </c>
      <c r="H24794" t="s">
        <v>25597</v>
      </c>
      <c r="P24794">
        <v>0.5927</v>
      </c>
      <c r="Q24794">
        <v>-2.6599999999999999E-2</v>
      </c>
      <c r="R24794">
        <v>0</v>
      </c>
      <c r="S24794">
        <v>0.61929999999999996</v>
      </c>
      <c r="U24794">
        <v>8</v>
      </c>
      <c r="V24794" s="8">
        <v>40155</v>
      </c>
    </row>
    <row r="24795" spans="1:22" x14ac:dyDescent="0.2">
      <c r="A24795" t="s">
        <v>21111</v>
      </c>
      <c r="B24795">
        <v>4</v>
      </c>
      <c r="C24795">
        <v>2010</v>
      </c>
      <c r="E24795" t="s">
        <v>1301</v>
      </c>
      <c r="F24795">
        <v>1.48</v>
      </c>
      <c r="G24795" t="s">
        <v>25605</v>
      </c>
      <c r="H24795" t="s">
        <v>25597</v>
      </c>
      <c r="P24795">
        <v>0.58379999999999999</v>
      </c>
      <c r="Q24795">
        <v>-2.64E-2</v>
      </c>
      <c r="R24795">
        <v>0</v>
      </c>
      <c r="S24795">
        <v>0.61019999999999996</v>
      </c>
      <c r="U24795">
        <v>9</v>
      </c>
      <c r="V24795" s="8">
        <v>40155</v>
      </c>
    </row>
    <row r="24796" spans="1:22" x14ac:dyDescent="0.2">
      <c r="A24796" t="s">
        <v>21111</v>
      </c>
      <c r="B24796">
        <v>4</v>
      </c>
      <c r="C24796">
        <v>2010</v>
      </c>
      <c r="E24796" t="s">
        <v>1301</v>
      </c>
      <c r="F24796">
        <v>1.49</v>
      </c>
      <c r="G24796" t="s">
        <v>25606</v>
      </c>
      <c r="H24796" t="s">
        <v>25597</v>
      </c>
      <c r="P24796">
        <v>0.57499999999999996</v>
      </c>
      <c r="Q24796">
        <v>-2.6200000000000001E-2</v>
      </c>
      <c r="R24796">
        <v>0</v>
      </c>
      <c r="S24796">
        <v>0.60119999999999996</v>
      </c>
      <c r="U24796">
        <v>2</v>
      </c>
      <c r="V24796" s="8">
        <v>40155</v>
      </c>
    </row>
    <row r="24797" spans="1:22" x14ac:dyDescent="0.2">
      <c r="A24797" t="s">
        <v>21111</v>
      </c>
      <c r="B24797">
        <v>4</v>
      </c>
      <c r="C24797">
        <v>2010</v>
      </c>
      <c r="E24797" t="s">
        <v>1301</v>
      </c>
      <c r="F24797">
        <v>1.5</v>
      </c>
      <c r="G24797" t="s">
        <v>25607</v>
      </c>
      <c r="H24797" t="s">
        <v>25597</v>
      </c>
      <c r="P24797">
        <v>0.56620000000000004</v>
      </c>
      <c r="Q24797">
        <v>-2.5999999999999999E-2</v>
      </c>
      <c r="R24797">
        <v>0</v>
      </c>
      <c r="S24797">
        <v>0.59219999999999995</v>
      </c>
      <c r="U24797">
        <v>2</v>
      </c>
      <c r="V24797" s="8">
        <v>40155</v>
      </c>
    </row>
    <row r="24798" spans="1:22" x14ac:dyDescent="0.2">
      <c r="A24798" t="s">
        <v>21111</v>
      </c>
      <c r="B24798">
        <v>4</v>
      </c>
      <c r="C24798">
        <v>2010</v>
      </c>
      <c r="E24798" t="s">
        <v>1301</v>
      </c>
      <c r="F24798">
        <v>1.51</v>
      </c>
      <c r="G24798" t="s">
        <v>25608</v>
      </c>
      <c r="H24798" t="s">
        <v>25597</v>
      </c>
      <c r="P24798">
        <v>0.55740000000000001</v>
      </c>
      <c r="Q24798">
        <v>-2.5899999999999999E-2</v>
      </c>
      <c r="R24798">
        <v>0</v>
      </c>
      <c r="S24798">
        <v>0.58330000000000004</v>
      </c>
      <c r="U24798">
        <v>1</v>
      </c>
      <c r="V24798" s="8">
        <v>40155</v>
      </c>
    </row>
    <row r="24799" spans="1:22" x14ac:dyDescent="0.2">
      <c r="A24799" t="s">
        <v>21111</v>
      </c>
      <c r="B24799">
        <v>4</v>
      </c>
      <c r="C24799">
        <v>2010</v>
      </c>
      <c r="E24799" t="s">
        <v>1301</v>
      </c>
      <c r="F24799">
        <v>1.53</v>
      </c>
      <c r="G24799" t="s">
        <v>25609</v>
      </c>
      <c r="H24799" t="s">
        <v>25597</v>
      </c>
      <c r="P24799">
        <v>0.54</v>
      </c>
      <c r="Q24799">
        <v>-2.5600000000000001E-2</v>
      </c>
      <c r="R24799">
        <v>0</v>
      </c>
      <c r="S24799">
        <v>0.56559999999999999</v>
      </c>
      <c r="U24799">
        <v>20</v>
      </c>
      <c r="V24799" s="8">
        <v>40155</v>
      </c>
    </row>
    <row r="24800" spans="1:22" x14ac:dyDescent="0.2">
      <c r="A24800" t="s">
        <v>21111</v>
      </c>
      <c r="B24800">
        <v>4</v>
      </c>
      <c r="C24800">
        <v>2010</v>
      </c>
      <c r="E24800" t="s">
        <v>1301</v>
      </c>
      <c r="F24800">
        <v>1.54</v>
      </c>
      <c r="G24800" t="s">
        <v>25610</v>
      </c>
      <c r="H24800" t="s">
        <v>25597</v>
      </c>
      <c r="P24800">
        <v>0.53129999999999999</v>
      </c>
      <c r="Q24800">
        <v>-2.5499999999999998E-2</v>
      </c>
      <c r="R24800">
        <v>0</v>
      </c>
      <c r="S24800">
        <v>0.55679999999999996</v>
      </c>
      <c r="U24800">
        <v>5</v>
      </c>
      <c r="V24800" s="8">
        <v>40155</v>
      </c>
    </row>
    <row r="24801" spans="1:22" x14ac:dyDescent="0.2">
      <c r="A24801" t="s">
        <v>21111</v>
      </c>
      <c r="B24801">
        <v>4</v>
      </c>
      <c r="C24801">
        <v>2010</v>
      </c>
      <c r="E24801" t="s">
        <v>1301</v>
      </c>
      <c r="F24801">
        <v>1.55</v>
      </c>
      <c r="G24801" t="s">
        <v>25611</v>
      </c>
      <c r="H24801" t="s">
        <v>25597</v>
      </c>
      <c r="P24801">
        <v>0.52270000000000005</v>
      </c>
      <c r="Q24801">
        <v>-2.53E-2</v>
      </c>
      <c r="R24801">
        <v>0</v>
      </c>
      <c r="S24801">
        <v>0.54800000000000004</v>
      </c>
      <c r="U24801">
        <v>2</v>
      </c>
      <c r="V24801" s="8">
        <v>40155</v>
      </c>
    </row>
    <row r="24802" spans="1:22" x14ac:dyDescent="0.2">
      <c r="A24802" t="s">
        <v>21111</v>
      </c>
      <c r="B24802">
        <v>4</v>
      </c>
      <c r="C24802">
        <v>2010</v>
      </c>
      <c r="E24802" t="s">
        <v>1301</v>
      </c>
      <c r="F24802">
        <v>1.56</v>
      </c>
      <c r="G24802" t="s">
        <v>25612</v>
      </c>
      <c r="H24802" t="s">
        <v>25597</v>
      </c>
      <c r="P24802">
        <v>0.51419999999999999</v>
      </c>
      <c r="Q24802">
        <v>-2.5100000000000001E-2</v>
      </c>
      <c r="R24802">
        <v>0</v>
      </c>
      <c r="S24802">
        <v>0.5393</v>
      </c>
      <c r="U24802">
        <v>9</v>
      </c>
      <c r="V24802" s="8">
        <v>40155</v>
      </c>
    </row>
    <row r="24803" spans="1:22" x14ac:dyDescent="0.2">
      <c r="A24803" t="s">
        <v>21111</v>
      </c>
      <c r="B24803">
        <v>4</v>
      </c>
      <c r="C24803">
        <v>2010</v>
      </c>
      <c r="E24803" t="s">
        <v>1301</v>
      </c>
      <c r="F24803">
        <v>1.58</v>
      </c>
      <c r="G24803" t="s">
        <v>25613</v>
      </c>
      <c r="H24803" t="s">
        <v>25597</v>
      </c>
      <c r="P24803">
        <v>0.49730000000000002</v>
      </c>
      <c r="Q24803">
        <v>-2.4799999999999999E-2</v>
      </c>
      <c r="R24803">
        <v>0</v>
      </c>
      <c r="S24803">
        <v>0.52210000000000001</v>
      </c>
      <c r="U24803">
        <v>15</v>
      </c>
      <c r="V24803" s="8">
        <v>40155</v>
      </c>
    </row>
    <row r="24804" spans="1:22" x14ac:dyDescent="0.2">
      <c r="A24804" t="s">
        <v>21111</v>
      </c>
      <c r="B24804">
        <v>4</v>
      </c>
      <c r="C24804">
        <v>2010</v>
      </c>
      <c r="E24804" t="s">
        <v>1301</v>
      </c>
      <c r="F24804">
        <v>1.59</v>
      </c>
      <c r="G24804" t="s">
        <v>25614</v>
      </c>
      <c r="H24804" t="s">
        <v>25597</v>
      </c>
      <c r="P24804">
        <v>0.4889</v>
      </c>
      <c r="Q24804">
        <v>-2.46E-2</v>
      </c>
      <c r="R24804">
        <v>0</v>
      </c>
      <c r="S24804">
        <v>0.51349999999999996</v>
      </c>
      <c r="U24804">
        <v>5</v>
      </c>
      <c r="V24804" s="8">
        <v>40155</v>
      </c>
    </row>
    <row r="24805" spans="1:22" x14ac:dyDescent="0.2">
      <c r="A24805" t="s">
        <v>21111</v>
      </c>
      <c r="B24805">
        <v>4</v>
      </c>
      <c r="C24805">
        <v>2010</v>
      </c>
      <c r="E24805" t="s">
        <v>1301</v>
      </c>
      <c r="F24805">
        <v>1.6</v>
      </c>
      <c r="G24805" t="s">
        <v>25615</v>
      </c>
      <c r="H24805" t="s">
        <v>25597</v>
      </c>
      <c r="P24805">
        <v>0.48060000000000003</v>
      </c>
      <c r="Q24805">
        <v>-2.4400000000000002E-2</v>
      </c>
      <c r="R24805">
        <v>0</v>
      </c>
      <c r="S24805">
        <v>0.505</v>
      </c>
      <c r="U24805">
        <v>21</v>
      </c>
      <c r="V24805" s="8">
        <v>40155</v>
      </c>
    </row>
    <row r="24806" spans="1:22" x14ac:dyDescent="0.2">
      <c r="A24806" t="s">
        <v>21111</v>
      </c>
      <c r="B24806">
        <v>4</v>
      </c>
      <c r="C24806">
        <v>2010</v>
      </c>
      <c r="E24806" t="s">
        <v>1301</v>
      </c>
      <c r="F24806">
        <v>1.61</v>
      </c>
      <c r="G24806" t="s">
        <v>25616</v>
      </c>
      <c r="H24806" t="s">
        <v>25597</v>
      </c>
      <c r="P24806">
        <v>0.47239999999999999</v>
      </c>
      <c r="Q24806">
        <v>-2.41E-2</v>
      </c>
      <c r="R24806">
        <v>0</v>
      </c>
      <c r="S24806">
        <v>0.4965</v>
      </c>
      <c r="U24806">
        <v>2</v>
      </c>
      <c r="V24806" s="8">
        <v>40155</v>
      </c>
    </row>
    <row r="24807" spans="1:22" x14ac:dyDescent="0.2">
      <c r="A24807" t="s">
        <v>21111</v>
      </c>
      <c r="B24807">
        <v>4</v>
      </c>
      <c r="C24807">
        <v>2010</v>
      </c>
      <c r="E24807" t="s">
        <v>1301</v>
      </c>
      <c r="F24807">
        <v>1.62</v>
      </c>
      <c r="G24807" t="s">
        <v>25617</v>
      </c>
      <c r="H24807" t="s">
        <v>25597</v>
      </c>
      <c r="P24807">
        <v>0.4642</v>
      </c>
      <c r="Q24807">
        <v>-2.3900000000000001E-2</v>
      </c>
      <c r="R24807">
        <v>0</v>
      </c>
      <c r="S24807">
        <v>0.48809999999999998</v>
      </c>
      <c r="U24807">
        <v>2</v>
      </c>
      <c r="V24807" s="8">
        <v>40155</v>
      </c>
    </row>
    <row r="24808" spans="1:22" x14ac:dyDescent="0.2">
      <c r="A24808" t="s">
        <v>21111</v>
      </c>
      <c r="B24808">
        <v>4</v>
      </c>
      <c r="C24808">
        <v>2010</v>
      </c>
      <c r="E24808" t="s">
        <v>1301</v>
      </c>
      <c r="F24808">
        <v>1.64</v>
      </c>
      <c r="G24808" t="s">
        <v>25618</v>
      </c>
      <c r="H24808" t="s">
        <v>25597</v>
      </c>
      <c r="P24808">
        <v>0.44790000000000002</v>
      </c>
      <c r="Q24808">
        <v>-2.3599999999999999E-2</v>
      </c>
      <c r="R24808">
        <v>0</v>
      </c>
      <c r="S24808">
        <v>0.47149999999999997</v>
      </c>
      <c r="U24808">
        <v>1</v>
      </c>
      <c r="V24808" s="8">
        <v>40155</v>
      </c>
    </row>
    <row r="24809" spans="1:22" x14ac:dyDescent="0.2">
      <c r="A24809" t="s">
        <v>21111</v>
      </c>
      <c r="B24809">
        <v>4</v>
      </c>
      <c r="C24809">
        <v>2010</v>
      </c>
      <c r="E24809" t="s">
        <v>1301</v>
      </c>
      <c r="F24809">
        <v>1.65</v>
      </c>
      <c r="G24809" t="s">
        <v>25619</v>
      </c>
      <c r="H24809" t="s">
        <v>25597</v>
      </c>
      <c r="P24809">
        <v>0.43990000000000001</v>
      </c>
      <c r="Q24809">
        <v>-2.3400000000000001E-2</v>
      </c>
      <c r="R24809">
        <v>0</v>
      </c>
      <c r="S24809">
        <v>0.46329999999999999</v>
      </c>
      <c r="U24809">
        <v>3</v>
      </c>
      <c r="V24809" s="8">
        <v>40155</v>
      </c>
    </row>
    <row r="24810" spans="1:22" x14ac:dyDescent="0.2">
      <c r="A24810" t="s">
        <v>21111</v>
      </c>
      <c r="B24810">
        <v>4</v>
      </c>
      <c r="C24810">
        <v>2010</v>
      </c>
      <c r="E24810" t="s">
        <v>1301</v>
      </c>
      <c r="F24810">
        <v>1.67</v>
      </c>
      <c r="G24810" t="s">
        <v>25620</v>
      </c>
      <c r="H24810" t="s">
        <v>25597</v>
      </c>
      <c r="P24810">
        <v>0.42409999999999998</v>
      </c>
      <c r="Q24810">
        <v>-2.29E-2</v>
      </c>
      <c r="R24810">
        <v>0</v>
      </c>
      <c r="S24810">
        <v>0.44700000000000001</v>
      </c>
      <c r="U24810">
        <v>1</v>
      </c>
      <c r="V24810" s="8">
        <v>40155</v>
      </c>
    </row>
    <row r="24811" spans="1:22" x14ac:dyDescent="0.2">
      <c r="A24811" t="s">
        <v>21111</v>
      </c>
      <c r="B24811">
        <v>4</v>
      </c>
      <c r="C24811">
        <v>2010</v>
      </c>
      <c r="E24811" t="s">
        <v>1301</v>
      </c>
      <c r="F24811">
        <v>1.68</v>
      </c>
      <c r="G24811" t="s">
        <v>25621</v>
      </c>
      <c r="H24811" t="s">
        <v>25597</v>
      </c>
      <c r="P24811">
        <v>0.41620000000000001</v>
      </c>
      <c r="Q24811">
        <v>-2.2700000000000001E-2</v>
      </c>
      <c r="R24811">
        <v>0</v>
      </c>
      <c r="S24811">
        <v>0.43890000000000001</v>
      </c>
      <c r="U24811">
        <v>3</v>
      </c>
      <c r="V24811" s="8">
        <v>40155</v>
      </c>
    </row>
    <row r="24812" spans="1:22" x14ac:dyDescent="0.2">
      <c r="A24812" t="s">
        <v>21111</v>
      </c>
      <c r="B24812">
        <v>4</v>
      </c>
      <c r="C24812">
        <v>2010</v>
      </c>
      <c r="E24812" t="s">
        <v>1301</v>
      </c>
      <c r="F24812">
        <v>1.69</v>
      </c>
      <c r="G24812" t="s">
        <v>25622</v>
      </c>
      <c r="H24812" t="s">
        <v>25597</v>
      </c>
      <c r="P24812">
        <v>0.40839999999999999</v>
      </c>
      <c r="Q24812">
        <v>-2.2499999999999999E-2</v>
      </c>
      <c r="R24812">
        <v>0</v>
      </c>
      <c r="S24812">
        <v>0.43090000000000001</v>
      </c>
      <c r="U24812">
        <v>9</v>
      </c>
      <c r="V24812" s="8">
        <v>40155</v>
      </c>
    </row>
    <row r="24813" spans="1:22" x14ac:dyDescent="0.2">
      <c r="A24813" t="s">
        <v>21111</v>
      </c>
      <c r="B24813">
        <v>4</v>
      </c>
      <c r="C24813">
        <v>2010</v>
      </c>
      <c r="E24813" t="s">
        <v>1301</v>
      </c>
      <c r="F24813">
        <v>1.7</v>
      </c>
      <c r="G24813" t="s">
        <v>25623</v>
      </c>
      <c r="H24813" t="s">
        <v>25597</v>
      </c>
      <c r="P24813">
        <v>0.4007</v>
      </c>
      <c r="Q24813">
        <v>-2.23E-2</v>
      </c>
      <c r="R24813">
        <v>0</v>
      </c>
      <c r="S24813">
        <v>0.42299999999999999</v>
      </c>
      <c r="U24813">
        <v>13</v>
      </c>
      <c r="V24813" s="8">
        <v>40155</v>
      </c>
    </row>
    <row r="24814" spans="1:22" x14ac:dyDescent="0.2">
      <c r="A24814" t="s">
        <v>21111</v>
      </c>
      <c r="B24814">
        <v>4</v>
      </c>
      <c r="C24814">
        <v>2010</v>
      </c>
      <c r="E24814" t="s">
        <v>1301</v>
      </c>
      <c r="F24814">
        <v>1.71</v>
      </c>
      <c r="G24814" t="s">
        <v>25624</v>
      </c>
      <c r="H24814" t="s">
        <v>25597</v>
      </c>
      <c r="P24814">
        <v>0.3931</v>
      </c>
      <c r="Q24814">
        <v>-2.1999999999999999E-2</v>
      </c>
      <c r="R24814">
        <v>0</v>
      </c>
      <c r="S24814">
        <v>0.41510000000000002</v>
      </c>
      <c r="U24814">
        <v>5</v>
      </c>
      <c r="V24814" s="8">
        <v>40155</v>
      </c>
    </row>
    <row r="24815" spans="1:22" x14ac:dyDescent="0.2">
      <c r="A24815" t="s">
        <v>21111</v>
      </c>
      <c r="B24815">
        <v>4</v>
      </c>
      <c r="C24815">
        <v>2010</v>
      </c>
      <c r="E24815" t="s">
        <v>1301</v>
      </c>
      <c r="F24815">
        <v>1.72</v>
      </c>
      <c r="G24815" t="s">
        <v>25625</v>
      </c>
      <c r="H24815" t="s">
        <v>25597</v>
      </c>
      <c r="P24815">
        <v>0.38550000000000001</v>
      </c>
      <c r="Q24815">
        <v>-2.18E-2</v>
      </c>
      <c r="R24815">
        <v>0</v>
      </c>
      <c r="S24815">
        <v>0.4073</v>
      </c>
      <c r="U24815">
        <v>16</v>
      </c>
      <c r="V24815" s="8">
        <v>40155</v>
      </c>
    </row>
    <row r="24816" spans="1:22" x14ac:dyDescent="0.2">
      <c r="A24816" t="s">
        <v>21111</v>
      </c>
      <c r="B24816">
        <v>4</v>
      </c>
      <c r="C24816">
        <v>2010</v>
      </c>
      <c r="E24816" t="s">
        <v>1301</v>
      </c>
      <c r="F24816">
        <v>1.73</v>
      </c>
      <c r="G24816" t="s">
        <v>25626</v>
      </c>
      <c r="H24816" t="s">
        <v>25597</v>
      </c>
      <c r="P24816">
        <v>0.378</v>
      </c>
      <c r="Q24816">
        <v>-2.1600000000000001E-2</v>
      </c>
      <c r="R24816">
        <v>0</v>
      </c>
      <c r="S24816">
        <v>0.39960000000000001</v>
      </c>
      <c r="U24816">
        <v>2</v>
      </c>
      <c r="V24816" s="8">
        <v>40155</v>
      </c>
    </row>
    <row r="24817" spans="1:22" x14ac:dyDescent="0.2">
      <c r="A24817" t="s">
        <v>21111</v>
      </c>
      <c r="B24817">
        <v>4</v>
      </c>
      <c r="C24817">
        <v>2010</v>
      </c>
      <c r="E24817" t="s">
        <v>1301</v>
      </c>
      <c r="F24817">
        <v>1.74</v>
      </c>
      <c r="G24817" t="s">
        <v>25627</v>
      </c>
      <c r="H24817" t="s">
        <v>25597</v>
      </c>
      <c r="P24817">
        <v>0.37059999999999998</v>
      </c>
      <c r="Q24817">
        <v>-2.1299999999999999E-2</v>
      </c>
      <c r="R24817">
        <v>0</v>
      </c>
      <c r="S24817">
        <v>0.39190000000000003</v>
      </c>
      <c r="U24817">
        <v>1</v>
      </c>
      <c r="V24817" s="8">
        <v>40155</v>
      </c>
    </row>
    <row r="24818" spans="1:22" x14ac:dyDescent="0.2">
      <c r="A24818" t="s">
        <v>21111</v>
      </c>
      <c r="B24818">
        <v>4</v>
      </c>
      <c r="C24818">
        <v>2010</v>
      </c>
      <c r="E24818" t="s">
        <v>1301</v>
      </c>
      <c r="F24818">
        <v>1.75</v>
      </c>
      <c r="G24818" t="s">
        <v>25628</v>
      </c>
      <c r="H24818" t="s">
        <v>25597</v>
      </c>
      <c r="P24818">
        <v>0.36330000000000001</v>
      </c>
      <c r="Q24818">
        <v>-2.1000000000000001E-2</v>
      </c>
      <c r="R24818">
        <v>0</v>
      </c>
      <c r="S24818">
        <v>0.38429999999999997</v>
      </c>
      <c r="U24818">
        <v>22</v>
      </c>
      <c r="V24818" s="8">
        <v>40155</v>
      </c>
    </row>
    <row r="24819" spans="1:22" x14ac:dyDescent="0.2">
      <c r="A24819" t="s">
        <v>21111</v>
      </c>
      <c r="B24819">
        <v>4</v>
      </c>
      <c r="C24819">
        <v>2010</v>
      </c>
      <c r="E24819" t="s">
        <v>1301</v>
      </c>
      <c r="F24819">
        <v>1.76</v>
      </c>
      <c r="G24819" t="s">
        <v>21815</v>
      </c>
      <c r="H24819" t="s">
        <v>25597</v>
      </c>
      <c r="P24819">
        <v>0.35599999999999998</v>
      </c>
      <c r="Q24819">
        <v>-2.0799999999999999E-2</v>
      </c>
      <c r="R24819">
        <v>0</v>
      </c>
      <c r="S24819">
        <v>0.37680000000000002</v>
      </c>
      <c r="U24819">
        <v>9</v>
      </c>
      <c r="V24819" s="8">
        <v>40155</v>
      </c>
    </row>
    <row r="24820" spans="1:22" x14ac:dyDescent="0.2">
      <c r="A24820" t="s">
        <v>21111</v>
      </c>
      <c r="B24820">
        <v>4</v>
      </c>
      <c r="C24820">
        <v>2010</v>
      </c>
      <c r="E24820" t="s">
        <v>1301</v>
      </c>
      <c r="F24820">
        <v>1.77</v>
      </c>
      <c r="G24820" t="s">
        <v>21816</v>
      </c>
      <c r="H24820" t="s">
        <v>25597</v>
      </c>
      <c r="P24820">
        <v>0.3488</v>
      </c>
      <c r="Q24820">
        <v>-2.0500000000000001E-2</v>
      </c>
      <c r="R24820">
        <v>0</v>
      </c>
      <c r="S24820">
        <v>0.36930000000000002</v>
      </c>
      <c r="U24820">
        <v>18</v>
      </c>
      <c r="V24820" s="8">
        <v>40155</v>
      </c>
    </row>
    <row r="24821" spans="1:22" x14ac:dyDescent="0.2">
      <c r="A24821" t="s">
        <v>21111</v>
      </c>
      <c r="B24821">
        <v>4</v>
      </c>
      <c r="C24821">
        <v>2010</v>
      </c>
      <c r="E24821" t="s">
        <v>1301</v>
      </c>
      <c r="F24821">
        <v>1.78</v>
      </c>
      <c r="G24821" t="s">
        <v>21817</v>
      </c>
      <c r="H24821" t="s">
        <v>25597</v>
      </c>
      <c r="P24821">
        <v>0.3417</v>
      </c>
      <c r="Q24821">
        <v>-2.0199999999999999E-2</v>
      </c>
      <c r="R24821">
        <v>0</v>
      </c>
      <c r="S24821">
        <v>0.3619</v>
      </c>
      <c r="U24821">
        <v>3</v>
      </c>
      <c r="V24821" s="8">
        <v>40155</v>
      </c>
    </row>
    <row r="24822" spans="1:22" x14ac:dyDescent="0.2">
      <c r="A24822" t="s">
        <v>21111</v>
      </c>
      <c r="B24822">
        <v>4</v>
      </c>
      <c r="C24822">
        <v>2010</v>
      </c>
      <c r="E24822" t="s">
        <v>1301</v>
      </c>
      <c r="F24822">
        <v>1.79</v>
      </c>
      <c r="G24822" t="s">
        <v>21818</v>
      </c>
      <c r="H24822" t="s">
        <v>25597</v>
      </c>
      <c r="P24822">
        <v>0.3347</v>
      </c>
      <c r="Q24822">
        <v>-0.02</v>
      </c>
      <c r="R24822">
        <v>0</v>
      </c>
      <c r="S24822">
        <v>0.35470000000000002</v>
      </c>
      <c r="U24822">
        <v>6</v>
      </c>
      <c r="V24822" s="8">
        <v>40155</v>
      </c>
    </row>
    <row r="24823" spans="1:22" x14ac:dyDescent="0.2">
      <c r="A24823" t="s">
        <v>21111</v>
      </c>
      <c r="B24823">
        <v>4</v>
      </c>
      <c r="C24823">
        <v>2010</v>
      </c>
      <c r="E24823" t="s">
        <v>1301</v>
      </c>
      <c r="F24823">
        <v>1.8</v>
      </c>
      <c r="G24823" t="s">
        <v>21819</v>
      </c>
      <c r="H24823" t="s">
        <v>25597</v>
      </c>
      <c r="P24823">
        <v>0.32769999999999999</v>
      </c>
      <c r="Q24823">
        <v>-1.9699999999999999E-2</v>
      </c>
      <c r="R24823">
        <v>0</v>
      </c>
      <c r="S24823">
        <v>0.34739999999999999</v>
      </c>
      <c r="U24823">
        <v>160</v>
      </c>
      <c r="V24823" s="8">
        <v>40155</v>
      </c>
    </row>
    <row r="24824" spans="1:22" x14ac:dyDescent="0.2">
      <c r="A24824" t="s">
        <v>21111</v>
      </c>
      <c r="B24824">
        <v>4</v>
      </c>
      <c r="C24824">
        <v>2010</v>
      </c>
      <c r="E24824" t="s">
        <v>1301</v>
      </c>
      <c r="F24824">
        <v>1.81</v>
      </c>
      <c r="G24824" t="s">
        <v>21820</v>
      </c>
      <c r="H24824" t="s">
        <v>25597</v>
      </c>
      <c r="P24824">
        <v>0.32079999999999997</v>
      </c>
      <c r="Q24824">
        <v>-1.95E-2</v>
      </c>
      <c r="R24824">
        <v>0</v>
      </c>
      <c r="S24824">
        <v>0.34029999999999999</v>
      </c>
      <c r="U24824">
        <v>1</v>
      </c>
      <c r="V24824" s="8">
        <v>40155</v>
      </c>
    </row>
    <row r="24825" spans="1:22" x14ac:dyDescent="0.2">
      <c r="A24825" t="s">
        <v>21111</v>
      </c>
      <c r="B24825">
        <v>4</v>
      </c>
      <c r="C24825">
        <v>2010</v>
      </c>
      <c r="E24825" t="s">
        <v>1301</v>
      </c>
      <c r="F24825">
        <v>1.82</v>
      </c>
      <c r="G24825" t="s">
        <v>21821</v>
      </c>
      <c r="H24825" t="s">
        <v>25597</v>
      </c>
      <c r="P24825">
        <v>0.314</v>
      </c>
      <c r="Q24825">
        <v>-1.9199999999999998E-2</v>
      </c>
      <c r="R24825">
        <v>0</v>
      </c>
      <c r="S24825">
        <v>0.3332</v>
      </c>
      <c r="U24825">
        <v>8</v>
      </c>
      <c r="V24825" s="8">
        <v>40155</v>
      </c>
    </row>
    <row r="24826" spans="1:22" x14ac:dyDescent="0.2">
      <c r="A24826" t="s">
        <v>21111</v>
      </c>
      <c r="B24826">
        <v>4</v>
      </c>
      <c r="C24826">
        <v>2010</v>
      </c>
      <c r="E24826" t="s">
        <v>1301</v>
      </c>
      <c r="F24826">
        <v>1.83</v>
      </c>
      <c r="G24826" t="s">
        <v>21822</v>
      </c>
      <c r="H24826" t="s">
        <v>25597</v>
      </c>
      <c r="P24826">
        <v>0.30730000000000002</v>
      </c>
      <c r="Q24826">
        <v>-1.89E-2</v>
      </c>
      <c r="R24826">
        <v>0</v>
      </c>
      <c r="S24826">
        <v>0.32619999999999999</v>
      </c>
      <c r="U24826">
        <v>76</v>
      </c>
      <c r="V24826" s="8">
        <v>40155</v>
      </c>
    </row>
    <row r="24827" spans="1:22" x14ac:dyDescent="0.2">
      <c r="A24827" t="s">
        <v>21111</v>
      </c>
      <c r="B24827">
        <v>4</v>
      </c>
      <c r="C24827">
        <v>2010</v>
      </c>
      <c r="E24827" t="s">
        <v>1301</v>
      </c>
      <c r="F24827">
        <v>1.84</v>
      </c>
      <c r="G24827" t="s">
        <v>21823</v>
      </c>
      <c r="H24827" t="s">
        <v>25597</v>
      </c>
      <c r="P24827">
        <v>0.30059999999999998</v>
      </c>
      <c r="Q24827">
        <v>-1.8700000000000001E-2</v>
      </c>
      <c r="R24827">
        <v>0</v>
      </c>
      <c r="S24827">
        <v>0.31929999999999997</v>
      </c>
      <c r="U24827">
        <v>4</v>
      </c>
      <c r="V24827" s="8">
        <v>40155</v>
      </c>
    </row>
    <row r="24828" spans="1:22" x14ac:dyDescent="0.2">
      <c r="A24828" t="s">
        <v>21111</v>
      </c>
      <c r="B24828">
        <v>4</v>
      </c>
      <c r="C24828">
        <v>2010</v>
      </c>
      <c r="E24828" t="s">
        <v>1301</v>
      </c>
      <c r="F24828">
        <v>1.85</v>
      </c>
      <c r="G24828" t="s">
        <v>21824</v>
      </c>
      <c r="H24828" t="s">
        <v>25597</v>
      </c>
      <c r="P24828">
        <v>0.29409999999999997</v>
      </c>
      <c r="Q24828">
        <v>-1.84E-2</v>
      </c>
      <c r="R24828">
        <v>0</v>
      </c>
      <c r="S24828">
        <v>0.3125</v>
      </c>
      <c r="U24828">
        <v>7</v>
      </c>
      <c r="V24828" s="8">
        <v>40155</v>
      </c>
    </row>
    <row r="24829" spans="1:22" x14ac:dyDescent="0.2">
      <c r="A24829" t="s">
        <v>21111</v>
      </c>
      <c r="B24829">
        <v>4</v>
      </c>
      <c r="C24829">
        <v>2010</v>
      </c>
      <c r="E24829" t="s">
        <v>1301</v>
      </c>
      <c r="F24829">
        <v>1.86</v>
      </c>
      <c r="G24829" t="s">
        <v>21825</v>
      </c>
      <c r="H24829" t="s">
        <v>25597</v>
      </c>
      <c r="P24829">
        <v>0.28760000000000002</v>
      </c>
      <c r="Q24829">
        <v>-1.8100000000000002E-2</v>
      </c>
      <c r="R24829">
        <v>0</v>
      </c>
      <c r="S24829">
        <v>0.30570000000000003</v>
      </c>
      <c r="U24829">
        <v>4</v>
      </c>
      <c r="V24829" s="8">
        <v>40155</v>
      </c>
    </row>
    <row r="24830" spans="1:22" x14ac:dyDescent="0.2">
      <c r="A24830" t="s">
        <v>21111</v>
      </c>
      <c r="B24830">
        <v>4</v>
      </c>
      <c r="C24830">
        <v>2010</v>
      </c>
      <c r="E24830" t="s">
        <v>1301</v>
      </c>
      <c r="F24830">
        <v>1.87</v>
      </c>
      <c r="G24830" t="s">
        <v>21826</v>
      </c>
      <c r="H24830" t="s">
        <v>25597</v>
      </c>
      <c r="P24830">
        <v>0.28129999999999999</v>
      </c>
      <c r="Q24830">
        <v>-1.77E-2</v>
      </c>
      <c r="R24830">
        <v>0</v>
      </c>
      <c r="S24830">
        <v>0.29899999999999999</v>
      </c>
      <c r="U24830">
        <v>31</v>
      </c>
      <c r="V24830" s="8">
        <v>40155</v>
      </c>
    </row>
    <row r="24831" spans="1:22" x14ac:dyDescent="0.2">
      <c r="A24831" t="s">
        <v>21111</v>
      </c>
      <c r="B24831">
        <v>4</v>
      </c>
      <c r="C24831">
        <v>2010</v>
      </c>
      <c r="E24831" t="s">
        <v>1301</v>
      </c>
      <c r="F24831">
        <v>1.88</v>
      </c>
      <c r="G24831" t="s">
        <v>21827</v>
      </c>
      <c r="H24831" t="s">
        <v>25597</v>
      </c>
      <c r="P24831">
        <v>0.27500000000000002</v>
      </c>
      <c r="Q24831">
        <v>-1.7399999999999999E-2</v>
      </c>
      <c r="R24831">
        <v>0</v>
      </c>
      <c r="S24831">
        <v>0.29239999999999999</v>
      </c>
      <c r="U24831">
        <v>2</v>
      </c>
      <c r="V24831" s="8">
        <v>40155</v>
      </c>
    </row>
    <row r="24832" spans="1:22" x14ac:dyDescent="0.2">
      <c r="A24832" t="s">
        <v>21111</v>
      </c>
      <c r="B24832">
        <v>4</v>
      </c>
      <c r="C24832">
        <v>2010</v>
      </c>
      <c r="E24832" t="s">
        <v>1301</v>
      </c>
      <c r="F24832">
        <v>1.89</v>
      </c>
      <c r="G24832" t="s">
        <v>21828</v>
      </c>
      <c r="H24832" t="s">
        <v>25597</v>
      </c>
      <c r="P24832">
        <v>0.26869999999999999</v>
      </c>
      <c r="Q24832">
        <v>-1.7299999999999999E-2</v>
      </c>
      <c r="R24832">
        <v>0</v>
      </c>
      <c r="S24832">
        <v>0.28599999999999998</v>
      </c>
      <c r="U24832">
        <v>206</v>
      </c>
      <c r="V24832" s="8">
        <v>40155</v>
      </c>
    </row>
    <row r="24833" spans="1:22" x14ac:dyDescent="0.2">
      <c r="A24833" t="s">
        <v>21111</v>
      </c>
      <c r="B24833">
        <v>4</v>
      </c>
      <c r="C24833">
        <v>2010</v>
      </c>
      <c r="E24833" t="s">
        <v>1301</v>
      </c>
      <c r="F24833">
        <v>1.9</v>
      </c>
      <c r="G24833" t="s">
        <v>21829</v>
      </c>
      <c r="H24833" t="s">
        <v>25597</v>
      </c>
      <c r="P24833">
        <v>0.2626</v>
      </c>
      <c r="Q24833">
        <v>-1.6899999999999998E-2</v>
      </c>
      <c r="R24833">
        <v>0</v>
      </c>
      <c r="S24833">
        <v>0.27950000000000003</v>
      </c>
      <c r="U24833">
        <v>168</v>
      </c>
      <c r="V24833" s="8">
        <v>40155</v>
      </c>
    </row>
    <row r="24834" spans="1:22" x14ac:dyDescent="0.2">
      <c r="A24834" t="s">
        <v>21111</v>
      </c>
      <c r="B24834">
        <v>4</v>
      </c>
      <c r="C24834">
        <v>2010</v>
      </c>
      <c r="E24834" t="s">
        <v>1301</v>
      </c>
      <c r="F24834">
        <v>1.91</v>
      </c>
      <c r="G24834" t="s">
        <v>21830</v>
      </c>
      <c r="H24834" t="s">
        <v>25597</v>
      </c>
      <c r="P24834">
        <v>0.25659999999999999</v>
      </c>
      <c r="Q24834">
        <v>-1.66E-2</v>
      </c>
      <c r="R24834">
        <v>0</v>
      </c>
      <c r="S24834">
        <v>0.2732</v>
      </c>
      <c r="U24834">
        <v>202</v>
      </c>
      <c r="V24834" s="8">
        <v>40155</v>
      </c>
    </row>
    <row r="24835" spans="1:22" x14ac:dyDescent="0.2">
      <c r="A24835" t="s">
        <v>21111</v>
      </c>
      <c r="B24835">
        <v>4</v>
      </c>
      <c r="C24835">
        <v>2010</v>
      </c>
      <c r="E24835" t="s">
        <v>1301</v>
      </c>
      <c r="F24835">
        <v>1.92</v>
      </c>
      <c r="G24835" t="s">
        <v>21831</v>
      </c>
      <c r="H24835" t="s">
        <v>25597</v>
      </c>
      <c r="P24835">
        <v>0.25059999999999999</v>
      </c>
      <c r="Q24835">
        <v>-1.6400000000000001E-2</v>
      </c>
      <c r="R24835">
        <v>0</v>
      </c>
      <c r="S24835">
        <v>0.26700000000000002</v>
      </c>
      <c r="U24835">
        <v>3</v>
      </c>
      <c r="V24835" s="8">
        <v>40155</v>
      </c>
    </row>
    <row r="24836" spans="1:22" x14ac:dyDescent="0.2">
      <c r="A24836" t="s">
        <v>21111</v>
      </c>
      <c r="B24836">
        <v>4</v>
      </c>
      <c r="C24836">
        <v>2010</v>
      </c>
      <c r="E24836" t="s">
        <v>1301</v>
      </c>
      <c r="F24836">
        <v>1.94</v>
      </c>
      <c r="G24836" t="s">
        <v>21832</v>
      </c>
      <c r="H24836" t="s">
        <v>25597</v>
      </c>
      <c r="P24836">
        <v>0.2389</v>
      </c>
      <c r="Q24836">
        <v>-1.5800000000000002E-2</v>
      </c>
      <c r="R24836">
        <v>0</v>
      </c>
      <c r="S24836">
        <v>0.25469999999999998</v>
      </c>
      <c r="U24836">
        <v>7</v>
      </c>
      <c r="V24836" s="8">
        <v>40155</v>
      </c>
    </row>
    <row r="24837" spans="1:22" x14ac:dyDescent="0.2">
      <c r="A24837" t="s">
        <v>21111</v>
      </c>
      <c r="B24837">
        <v>4</v>
      </c>
      <c r="C24837">
        <v>2010</v>
      </c>
      <c r="E24837" t="s">
        <v>1301</v>
      </c>
      <c r="F24837">
        <v>1.95</v>
      </c>
      <c r="G24837" t="s">
        <v>21833</v>
      </c>
      <c r="H24837" t="s">
        <v>25597</v>
      </c>
      <c r="P24837">
        <v>0.23319999999999999</v>
      </c>
      <c r="Q24837">
        <v>-1.55E-2</v>
      </c>
      <c r="R24837">
        <v>0</v>
      </c>
      <c r="S24837">
        <v>0.2487</v>
      </c>
      <c r="U24837">
        <v>3</v>
      </c>
      <c r="V24837" s="8">
        <v>40155</v>
      </c>
    </row>
    <row r="24838" spans="1:22" x14ac:dyDescent="0.2">
      <c r="A24838" t="s">
        <v>21111</v>
      </c>
      <c r="B24838">
        <v>4</v>
      </c>
      <c r="C24838">
        <v>2010</v>
      </c>
      <c r="E24838" t="s">
        <v>1301</v>
      </c>
      <c r="F24838">
        <v>1.96</v>
      </c>
      <c r="G24838" t="s">
        <v>21834</v>
      </c>
      <c r="H24838" t="s">
        <v>25597</v>
      </c>
      <c r="P24838">
        <v>0.2276</v>
      </c>
      <c r="Q24838">
        <v>-1.52E-2</v>
      </c>
      <c r="R24838">
        <v>0</v>
      </c>
      <c r="S24838">
        <v>0.24279999999999999</v>
      </c>
      <c r="U24838">
        <v>4</v>
      </c>
      <c r="V24838" s="8">
        <v>40155</v>
      </c>
    </row>
    <row r="24839" spans="1:22" x14ac:dyDescent="0.2">
      <c r="A24839" t="s">
        <v>21111</v>
      </c>
      <c r="B24839">
        <v>4</v>
      </c>
      <c r="C24839">
        <v>2010</v>
      </c>
      <c r="E24839" t="s">
        <v>1301</v>
      </c>
      <c r="F24839">
        <v>1.97</v>
      </c>
      <c r="G24839" t="s">
        <v>21835</v>
      </c>
      <c r="H24839" t="s">
        <v>25597</v>
      </c>
      <c r="P24839">
        <v>0.222</v>
      </c>
      <c r="Q24839">
        <v>-1.4999999999999999E-2</v>
      </c>
      <c r="R24839">
        <v>0</v>
      </c>
      <c r="S24839">
        <v>0.23699999999999999</v>
      </c>
      <c r="U24839">
        <v>3</v>
      </c>
      <c r="V24839" s="8">
        <v>40155</v>
      </c>
    </row>
    <row r="24840" spans="1:22" x14ac:dyDescent="0.2">
      <c r="A24840" t="s">
        <v>21111</v>
      </c>
      <c r="B24840">
        <v>4</v>
      </c>
      <c r="C24840">
        <v>2010</v>
      </c>
      <c r="E24840" t="s">
        <v>1301</v>
      </c>
      <c r="F24840">
        <v>1.98</v>
      </c>
      <c r="G24840" t="s">
        <v>21836</v>
      </c>
      <c r="H24840" t="s">
        <v>25597</v>
      </c>
      <c r="P24840">
        <v>0.2165</v>
      </c>
      <c r="Q24840">
        <v>-1.4800000000000001E-2</v>
      </c>
      <c r="R24840">
        <v>0</v>
      </c>
      <c r="S24840">
        <v>0.23130000000000001</v>
      </c>
      <c r="U24840">
        <v>12</v>
      </c>
      <c r="V24840" s="8">
        <v>40155</v>
      </c>
    </row>
    <row r="24841" spans="1:22" x14ac:dyDescent="0.2">
      <c r="A24841" t="s">
        <v>21111</v>
      </c>
      <c r="B24841">
        <v>4</v>
      </c>
      <c r="C24841">
        <v>2010</v>
      </c>
      <c r="E24841" t="s">
        <v>1301</v>
      </c>
      <c r="F24841">
        <v>1.99</v>
      </c>
      <c r="G24841" t="s">
        <v>21837</v>
      </c>
      <c r="H24841" t="s">
        <v>25597</v>
      </c>
      <c r="P24841">
        <v>0.2112</v>
      </c>
      <c r="Q24841">
        <v>-1.44E-2</v>
      </c>
      <c r="R24841">
        <v>0</v>
      </c>
      <c r="S24841">
        <v>0.22559999999999999</v>
      </c>
      <c r="U24841">
        <v>4</v>
      </c>
      <c r="V24841" s="8">
        <v>40155</v>
      </c>
    </row>
    <row r="24842" spans="1:22" x14ac:dyDescent="0.2">
      <c r="A24842" t="s">
        <v>21111</v>
      </c>
      <c r="B24842">
        <v>4</v>
      </c>
      <c r="C24842">
        <v>2010</v>
      </c>
      <c r="E24842" t="s">
        <v>1301</v>
      </c>
      <c r="F24842">
        <v>2</v>
      </c>
      <c r="G24842" t="s">
        <v>21838</v>
      </c>
      <c r="H24842" t="s">
        <v>25597</v>
      </c>
      <c r="P24842">
        <v>0.2059</v>
      </c>
      <c r="Q24842">
        <v>-1.41E-2</v>
      </c>
      <c r="R24842">
        <v>0</v>
      </c>
      <c r="S24842">
        <v>0.22</v>
      </c>
      <c r="U24842">
        <v>26</v>
      </c>
      <c r="V24842" s="8">
        <v>40155</v>
      </c>
    </row>
    <row r="24843" spans="1:22" x14ac:dyDescent="0.2">
      <c r="A24843" t="s">
        <v>21111</v>
      </c>
      <c r="B24843">
        <v>4</v>
      </c>
      <c r="C24843">
        <v>2010</v>
      </c>
      <c r="E24843" t="s">
        <v>1301</v>
      </c>
      <c r="F24843">
        <v>2.0099999999999998</v>
      </c>
      <c r="G24843" t="s">
        <v>21839</v>
      </c>
      <c r="H24843" t="s">
        <v>25597</v>
      </c>
      <c r="P24843">
        <v>0.2006</v>
      </c>
      <c r="Q24843">
        <v>-1.3899999999999999E-2</v>
      </c>
      <c r="R24843">
        <v>0</v>
      </c>
      <c r="S24843">
        <v>0.2145</v>
      </c>
      <c r="U24843">
        <v>2</v>
      </c>
      <c r="V24843" s="8">
        <v>40155</v>
      </c>
    </row>
    <row r="24844" spans="1:22" x14ac:dyDescent="0.2">
      <c r="A24844" t="s">
        <v>21111</v>
      </c>
      <c r="B24844">
        <v>4</v>
      </c>
      <c r="C24844">
        <v>2010</v>
      </c>
      <c r="E24844" t="s">
        <v>1301</v>
      </c>
      <c r="F24844">
        <v>2.02</v>
      </c>
      <c r="G24844" t="s">
        <v>21840</v>
      </c>
      <c r="H24844" t="s">
        <v>25597</v>
      </c>
      <c r="L24844">
        <v>0.2016</v>
      </c>
      <c r="M24844" t="s">
        <v>1246</v>
      </c>
      <c r="N24844">
        <v>0.2016</v>
      </c>
      <c r="O24844" t="s">
        <v>1246</v>
      </c>
      <c r="P24844">
        <v>0.19550000000000001</v>
      </c>
      <c r="Q24844">
        <v>-1.3599999999999999E-2</v>
      </c>
      <c r="R24844">
        <v>0</v>
      </c>
      <c r="S24844">
        <v>0.20910000000000001</v>
      </c>
      <c r="U24844">
        <v>16</v>
      </c>
      <c r="V24844" s="8">
        <v>40155</v>
      </c>
    </row>
    <row r="24845" spans="1:22" x14ac:dyDescent="0.2">
      <c r="A24845" t="s">
        <v>21111</v>
      </c>
      <c r="B24845">
        <v>4</v>
      </c>
      <c r="C24845">
        <v>2010</v>
      </c>
      <c r="E24845" t="s">
        <v>1301</v>
      </c>
      <c r="F24845">
        <v>2.0299999999999998</v>
      </c>
      <c r="G24845" t="s">
        <v>21841</v>
      </c>
      <c r="H24845" t="s">
        <v>25597</v>
      </c>
      <c r="L24845">
        <v>0.1966</v>
      </c>
      <c r="M24845" t="s">
        <v>1246</v>
      </c>
      <c r="N24845">
        <v>0.1966</v>
      </c>
      <c r="O24845" t="s">
        <v>1246</v>
      </c>
      <c r="P24845">
        <v>0.1905</v>
      </c>
      <c r="Q24845">
        <v>-1.3299999999999999E-2</v>
      </c>
      <c r="R24845">
        <v>0</v>
      </c>
      <c r="S24845">
        <v>0.20380000000000001</v>
      </c>
      <c r="U24845">
        <v>3</v>
      </c>
      <c r="V24845" s="8">
        <v>40155</v>
      </c>
    </row>
    <row r="24846" spans="1:22" x14ac:dyDescent="0.2">
      <c r="A24846" t="s">
        <v>21111</v>
      </c>
      <c r="B24846">
        <v>4</v>
      </c>
      <c r="C24846">
        <v>2010</v>
      </c>
      <c r="E24846" t="s">
        <v>1301</v>
      </c>
      <c r="F24846">
        <v>2.04</v>
      </c>
      <c r="G24846" t="s">
        <v>21842</v>
      </c>
      <c r="H24846" t="s">
        <v>25597</v>
      </c>
      <c r="L24846">
        <v>0.19189999999999999</v>
      </c>
      <c r="M24846" t="s">
        <v>1246</v>
      </c>
      <c r="N24846">
        <v>0.19189999999999999</v>
      </c>
      <c r="O24846" t="s">
        <v>1246</v>
      </c>
      <c r="P24846">
        <v>0.1855</v>
      </c>
      <c r="Q24846">
        <v>-1.3100000000000001E-2</v>
      </c>
      <c r="R24846">
        <v>0</v>
      </c>
      <c r="S24846">
        <v>0.1986</v>
      </c>
      <c r="U24846">
        <v>1</v>
      </c>
      <c r="V24846" s="8">
        <v>40155</v>
      </c>
    </row>
    <row r="24847" spans="1:22" x14ac:dyDescent="0.2">
      <c r="A24847" t="s">
        <v>21111</v>
      </c>
      <c r="B24847">
        <v>4</v>
      </c>
      <c r="C24847">
        <v>2010</v>
      </c>
      <c r="E24847" t="s">
        <v>1301</v>
      </c>
      <c r="F24847">
        <v>2.0499999999999998</v>
      </c>
      <c r="G24847" t="s">
        <v>21843</v>
      </c>
      <c r="H24847" t="s">
        <v>25597</v>
      </c>
      <c r="L24847">
        <v>0.18740000000000001</v>
      </c>
      <c r="M24847" t="s">
        <v>1246</v>
      </c>
      <c r="N24847">
        <v>0.18740000000000001</v>
      </c>
      <c r="O24847" t="s">
        <v>1246</v>
      </c>
      <c r="P24847">
        <v>0.18090000000000001</v>
      </c>
      <c r="Q24847">
        <v>-1.2500000000000001E-2</v>
      </c>
      <c r="R24847">
        <v>0</v>
      </c>
      <c r="S24847">
        <v>0.19339999999999999</v>
      </c>
      <c r="U24847">
        <v>55</v>
      </c>
      <c r="V24847" s="8">
        <v>40155</v>
      </c>
    </row>
    <row r="24848" spans="1:22" x14ac:dyDescent="0.2">
      <c r="A24848" t="s">
        <v>21111</v>
      </c>
      <c r="B24848">
        <v>4</v>
      </c>
      <c r="C24848">
        <v>2010</v>
      </c>
      <c r="E24848" t="s">
        <v>1301</v>
      </c>
      <c r="F24848">
        <v>2.06</v>
      </c>
      <c r="G24848" t="s">
        <v>21844</v>
      </c>
      <c r="H24848" t="s">
        <v>25597</v>
      </c>
      <c r="L24848">
        <v>0.18279999999999999</v>
      </c>
      <c r="M24848" t="s">
        <v>1246</v>
      </c>
      <c r="N24848">
        <v>0.18279999999999999</v>
      </c>
      <c r="O24848" t="s">
        <v>1246</v>
      </c>
      <c r="P24848">
        <v>0.1764</v>
      </c>
      <c r="Q24848">
        <v>-1.1900000000000001E-2</v>
      </c>
      <c r="R24848">
        <v>0</v>
      </c>
      <c r="S24848">
        <v>0.1883</v>
      </c>
      <c r="U24848">
        <v>42</v>
      </c>
      <c r="V24848" s="8">
        <v>40155</v>
      </c>
    </row>
    <row r="24849" spans="1:22" x14ac:dyDescent="0.2">
      <c r="A24849" t="s">
        <v>21111</v>
      </c>
      <c r="B24849">
        <v>4</v>
      </c>
      <c r="C24849">
        <v>2010</v>
      </c>
      <c r="E24849" t="s">
        <v>1301</v>
      </c>
      <c r="F24849">
        <v>2.0699999999999998</v>
      </c>
      <c r="G24849" t="s">
        <v>21845</v>
      </c>
      <c r="H24849" t="s">
        <v>25597</v>
      </c>
      <c r="L24849">
        <v>0.1784</v>
      </c>
      <c r="M24849" t="s">
        <v>1246</v>
      </c>
      <c r="N24849">
        <v>0.1784</v>
      </c>
      <c r="O24849" t="s">
        <v>1246</v>
      </c>
      <c r="P24849">
        <v>0.17199999999999999</v>
      </c>
      <c r="Q24849">
        <v>-1.14E-2</v>
      </c>
      <c r="R24849">
        <v>0</v>
      </c>
      <c r="S24849">
        <v>0.18340000000000001</v>
      </c>
      <c r="U24849">
        <v>3</v>
      </c>
      <c r="V24849" s="8">
        <v>40155</v>
      </c>
    </row>
    <row r="24850" spans="1:22" x14ac:dyDescent="0.2">
      <c r="A24850" t="s">
        <v>21111</v>
      </c>
      <c r="B24850">
        <v>4</v>
      </c>
      <c r="C24850">
        <v>2010</v>
      </c>
      <c r="E24850" t="s">
        <v>1301</v>
      </c>
      <c r="F24850">
        <v>2.08</v>
      </c>
      <c r="G24850" t="s">
        <v>21846</v>
      </c>
      <c r="H24850" t="s">
        <v>25597</v>
      </c>
      <c r="L24850">
        <v>0.1741</v>
      </c>
      <c r="M24850" t="s">
        <v>1246</v>
      </c>
      <c r="N24850">
        <v>0.1741</v>
      </c>
      <c r="O24850" t="s">
        <v>1246</v>
      </c>
      <c r="P24850">
        <v>0.16769999999999999</v>
      </c>
      <c r="Q24850">
        <v>-1.11E-2</v>
      </c>
      <c r="R24850">
        <v>0</v>
      </c>
      <c r="S24850">
        <v>0.17879999999999999</v>
      </c>
      <c r="U24850">
        <v>8</v>
      </c>
      <c r="V24850" s="8">
        <v>40155</v>
      </c>
    </row>
    <row r="24851" spans="1:22" x14ac:dyDescent="0.2">
      <c r="A24851" t="s">
        <v>21111</v>
      </c>
      <c r="B24851">
        <v>4</v>
      </c>
      <c r="C24851">
        <v>2010</v>
      </c>
      <c r="E24851" t="s">
        <v>1301</v>
      </c>
      <c r="F24851">
        <v>2.09</v>
      </c>
      <c r="G24851" t="s">
        <v>21847</v>
      </c>
      <c r="H24851" t="s">
        <v>25597</v>
      </c>
      <c r="L24851">
        <v>0.16980000000000001</v>
      </c>
      <c r="M24851" t="s">
        <v>1246</v>
      </c>
      <c r="N24851">
        <v>0.16980000000000001</v>
      </c>
      <c r="O24851" t="s">
        <v>1246</v>
      </c>
      <c r="P24851">
        <v>0.16350000000000001</v>
      </c>
      <c r="Q24851">
        <v>-1.0800000000000001E-2</v>
      </c>
      <c r="R24851">
        <v>0</v>
      </c>
      <c r="S24851">
        <v>0.17430000000000001</v>
      </c>
      <c r="U24851">
        <v>1</v>
      </c>
      <c r="V24851" s="8">
        <v>40155</v>
      </c>
    </row>
    <row r="24852" spans="1:22" x14ac:dyDescent="0.2">
      <c r="A24852" t="s">
        <v>21111</v>
      </c>
      <c r="B24852">
        <v>4</v>
      </c>
      <c r="C24852">
        <v>2010</v>
      </c>
      <c r="E24852" t="s">
        <v>1301</v>
      </c>
      <c r="F24852">
        <v>2.1</v>
      </c>
      <c r="G24852" t="s">
        <v>21848</v>
      </c>
      <c r="H24852" t="s">
        <v>25597</v>
      </c>
      <c r="L24852">
        <v>0.1656</v>
      </c>
      <c r="M24852" t="s">
        <v>1246</v>
      </c>
      <c r="N24852">
        <v>0.1656</v>
      </c>
      <c r="O24852" t="s">
        <v>1246</v>
      </c>
      <c r="P24852">
        <v>0.1593</v>
      </c>
      <c r="Q24852">
        <v>-1.06E-2</v>
      </c>
      <c r="R24852">
        <v>0</v>
      </c>
      <c r="S24852">
        <v>0.1699</v>
      </c>
      <c r="U24852">
        <v>14</v>
      </c>
      <c r="V24852" s="8">
        <v>40155</v>
      </c>
    </row>
    <row r="24853" spans="1:22" x14ac:dyDescent="0.2">
      <c r="A24853" t="s">
        <v>21111</v>
      </c>
      <c r="B24853">
        <v>4</v>
      </c>
      <c r="C24853">
        <v>2010</v>
      </c>
      <c r="E24853" t="s">
        <v>1301</v>
      </c>
      <c r="F24853">
        <v>2.12</v>
      </c>
      <c r="G24853" t="s">
        <v>21849</v>
      </c>
      <c r="H24853" t="s">
        <v>25597</v>
      </c>
      <c r="L24853">
        <v>0.1575</v>
      </c>
      <c r="M24853" t="s">
        <v>1246</v>
      </c>
      <c r="N24853">
        <v>0.1575</v>
      </c>
      <c r="O24853" t="s">
        <v>1246</v>
      </c>
      <c r="P24853">
        <v>0.15129999999999999</v>
      </c>
      <c r="Q24853">
        <v>-0.01</v>
      </c>
      <c r="R24853">
        <v>0</v>
      </c>
      <c r="S24853">
        <v>0.1613</v>
      </c>
      <c r="U24853">
        <v>402</v>
      </c>
      <c r="V24853" s="8">
        <v>40155</v>
      </c>
    </row>
    <row r="24854" spans="1:22" x14ac:dyDescent="0.2">
      <c r="A24854" t="s">
        <v>21111</v>
      </c>
      <c r="B24854">
        <v>4</v>
      </c>
      <c r="C24854">
        <v>2010</v>
      </c>
      <c r="E24854" t="s">
        <v>1301</v>
      </c>
      <c r="F24854">
        <v>2.14</v>
      </c>
      <c r="G24854" t="s">
        <v>21850</v>
      </c>
      <c r="H24854" t="s">
        <v>25597</v>
      </c>
      <c r="L24854">
        <v>0.1497</v>
      </c>
      <c r="M24854" t="s">
        <v>1246</v>
      </c>
      <c r="N24854">
        <v>0.1497</v>
      </c>
      <c r="O24854" t="s">
        <v>1246</v>
      </c>
      <c r="P24854">
        <v>0.14349999999999999</v>
      </c>
      <c r="Q24854">
        <v>-9.5999999999999992E-3</v>
      </c>
      <c r="R24854">
        <v>0</v>
      </c>
      <c r="S24854">
        <v>0.15310000000000001</v>
      </c>
      <c r="U24854">
        <v>2</v>
      </c>
      <c r="V24854" s="8">
        <v>40155</v>
      </c>
    </row>
    <row r="24855" spans="1:22" x14ac:dyDescent="0.2">
      <c r="A24855" t="s">
        <v>21111</v>
      </c>
      <c r="B24855">
        <v>4</v>
      </c>
      <c r="C24855">
        <v>2010</v>
      </c>
      <c r="E24855" t="s">
        <v>1301</v>
      </c>
      <c r="F24855">
        <v>2.15</v>
      </c>
      <c r="G24855" t="s">
        <v>21851</v>
      </c>
      <c r="H24855" t="s">
        <v>25597</v>
      </c>
      <c r="L24855">
        <v>0.1459</v>
      </c>
      <c r="M24855" t="s">
        <v>1246</v>
      </c>
      <c r="N24855">
        <v>0.1459</v>
      </c>
      <c r="O24855" t="s">
        <v>1246</v>
      </c>
      <c r="P24855">
        <v>0.13980000000000001</v>
      </c>
      <c r="Q24855">
        <v>-9.2999999999999992E-3</v>
      </c>
      <c r="R24855">
        <v>0</v>
      </c>
      <c r="S24855">
        <v>0.14910000000000001</v>
      </c>
      <c r="U24855">
        <v>519</v>
      </c>
      <c r="V24855" s="8">
        <v>40155</v>
      </c>
    </row>
    <row r="24856" spans="1:22" x14ac:dyDescent="0.2">
      <c r="A24856" t="s">
        <v>21111</v>
      </c>
      <c r="B24856">
        <v>4</v>
      </c>
      <c r="C24856">
        <v>2010</v>
      </c>
      <c r="E24856" t="s">
        <v>1301</v>
      </c>
      <c r="F24856">
        <v>2.16</v>
      </c>
      <c r="G24856" t="s">
        <v>21852</v>
      </c>
      <c r="H24856" t="s">
        <v>25597</v>
      </c>
      <c r="L24856">
        <v>0.1421</v>
      </c>
      <c r="M24856" t="s">
        <v>1246</v>
      </c>
      <c r="N24856">
        <v>0.1421</v>
      </c>
      <c r="O24856" t="s">
        <v>1246</v>
      </c>
      <c r="P24856">
        <v>0.1361</v>
      </c>
      <c r="Q24856">
        <v>-9.1000000000000004E-3</v>
      </c>
      <c r="R24856">
        <v>0</v>
      </c>
      <c r="S24856">
        <v>0.1452</v>
      </c>
      <c r="U24856">
        <v>276</v>
      </c>
      <c r="V24856" s="8">
        <v>40155</v>
      </c>
    </row>
    <row r="24857" spans="1:22" x14ac:dyDescent="0.2">
      <c r="A24857" t="s">
        <v>21111</v>
      </c>
      <c r="B24857">
        <v>4</v>
      </c>
      <c r="C24857">
        <v>2010</v>
      </c>
      <c r="E24857" t="s">
        <v>1301</v>
      </c>
      <c r="F24857">
        <v>2.17</v>
      </c>
      <c r="G24857" t="s">
        <v>21853</v>
      </c>
      <c r="H24857" t="s">
        <v>25597</v>
      </c>
      <c r="L24857">
        <v>0.13900000000000001</v>
      </c>
      <c r="M24857" t="s">
        <v>1246</v>
      </c>
      <c r="N24857">
        <v>0.13900000000000001</v>
      </c>
      <c r="O24857" t="s">
        <v>1246</v>
      </c>
      <c r="P24857">
        <v>0.13250000000000001</v>
      </c>
      <c r="Q24857">
        <v>-8.8000000000000005E-3</v>
      </c>
      <c r="R24857">
        <v>0</v>
      </c>
      <c r="S24857">
        <v>0.14130000000000001</v>
      </c>
      <c r="U24857">
        <v>10</v>
      </c>
      <c r="V24857" s="8">
        <v>40155</v>
      </c>
    </row>
    <row r="24858" spans="1:22" x14ac:dyDescent="0.2">
      <c r="A24858" t="s">
        <v>21111</v>
      </c>
      <c r="B24858">
        <v>4</v>
      </c>
      <c r="C24858">
        <v>2010</v>
      </c>
      <c r="E24858" t="s">
        <v>1301</v>
      </c>
      <c r="F24858">
        <v>2.1800000000000002</v>
      </c>
      <c r="G24858" t="s">
        <v>21854</v>
      </c>
      <c r="H24858" t="s">
        <v>25597</v>
      </c>
      <c r="L24858">
        <v>0.13550000000000001</v>
      </c>
      <c r="M24858" t="s">
        <v>1246</v>
      </c>
      <c r="N24858">
        <v>0.13550000000000001</v>
      </c>
      <c r="O24858" t="s">
        <v>1246</v>
      </c>
      <c r="P24858">
        <v>0.129</v>
      </c>
      <c r="Q24858">
        <v>-8.6E-3</v>
      </c>
      <c r="R24858">
        <v>0</v>
      </c>
      <c r="S24858">
        <v>0.1376</v>
      </c>
      <c r="U24858">
        <v>5</v>
      </c>
      <c r="V24858" s="8">
        <v>40155</v>
      </c>
    </row>
    <row r="24859" spans="1:22" x14ac:dyDescent="0.2">
      <c r="A24859" t="s">
        <v>21111</v>
      </c>
      <c r="B24859">
        <v>4</v>
      </c>
      <c r="C24859">
        <v>2010</v>
      </c>
      <c r="E24859" t="s">
        <v>1301</v>
      </c>
      <c r="F24859">
        <v>2.19</v>
      </c>
      <c r="G24859" t="s">
        <v>21855</v>
      </c>
      <c r="H24859" t="s">
        <v>25597</v>
      </c>
      <c r="L24859">
        <v>0.13200000000000001</v>
      </c>
      <c r="M24859" t="s">
        <v>1246</v>
      </c>
      <c r="N24859">
        <v>0.13200000000000001</v>
      </c>
      <c r="O24859" t="s">
        <v>1246</v>
      </c>
      <c r="P24859">
        <v>0.12559999999999999</v>
      </c>
      <c r="Q24859">
        <v>-8.3000000000000001E-3</v>
      </c>
      <c r="R24859">
        <v>0</v>
      </c>
      <c r="S24859">
        <v>0.13389999999999999</v>
      </c>
      <c r="U24859">
        <v>2</v>
      </c>
      <c r="V24859" s="8">
        <v>40155</v>
      </c>
    </row>
    <row r="24860" spans="1:22" x14ac:dyDescent="0.2">
      <c r="A24860" t="s">
        <v>21111</v>
      </c>
      <c r="B24860">
        <v>4</v>
      </c>
      <c r="C24860">
        <v>2010</v>
      </c>
      <c r="E24860" t="s">
        <v>1301</v>
      </c>
      <c r="F24860">
        <v>2.2000000000000002</v>
      </c>
      <c r="G24860" t="s">
        <v>21856</v>
      </c>
      <c r="H24860" t="s">
        <v>25597</v>
      </c>
      <c r="L24860">
        <v>0.12870000000000001</v>
      </c>
      <c r="M24860" t="s">
        <v>1246</v>
      </c>
      <c r="N24860">
        <v>0.12870000000000001</v>
      </c>
      <c r="O24860" t="s">
        <v>1246</v>
      </c>
      <c r="P24860">
        <v>0.1222</v>
      </c>
      <c r="Q24860">
        <v>-8.0999999999999996E-3</v>
      </c>
      <c r="R24860">
        <v>0</v>
      </c>
      <c r="S24860">
        <v>0.1303</v>
      </c>
      <c r="U24860">
        <v>468</v>
      </c>
      <c r="V24860" s="8">
        <v>40155</v>
      </c>
    </row>
    <row r="24861" spans="1:22" x14ac:dyDescent="0.2">
      <c r="A24861" t="s">
        <v>21111</v>
      </c>
      <c r="B24861">
        <v>4</v>
      </c>
      <c r="C24861">
        <v>2010</v>
      </c>
      <c r="E24861" t="s">
        <v>1301</v>
      </c>
      <c r="F24861">
        <v>2.21</v>
      </c>
      <c r="G24861" t="s">
        <v>21857</v>
      </c>
      <c r="H24861" t="s">
        <v>25597</v>
      </c>
      <c r="L24861">
        <v>0.12540000000000001</v>
      </c>
      <c r="M24861" t="s">
        <v>1246</v>
      </c>
      <c r="N24861">
        <v>0.12540000000000001</v>
      </c>
      <c r="O24861" t="s">
        <v>1246</v>
      </c>
      <c r="P24861">
        <v>0.11890000000000001</v>
      </c>
      <c r="Q24861">
        <v>-7.9000000000000008E-3</v>
      </c>
      <c r="R24861">
        <v>0</v>
      </c>
      <c r="S24861">
        <v>0.1268</v>
      </c>
      <c r="U24861">
        <v>2</v>
      </c>
      <c r="V24861" s="8">
        <v>40155</v>
      </c>
    </row>
    <row r="24862" spans="1:22" x14ac:dyDescent="0.2">
      <c r="A24862" t="s">
        <v>21111</v>
      </c>
      <c r="B24862">
        <v>4</v>
      </c>
      <c r="C24862">
        <v>2010</v>
      </c>
      <c r="E24862" t="s">
        <v>1301</v>
      </c>
      <c r="F24862">
        <v>2.2200000000000002</v>
      </c>
      <c r="G24862" t="s">
        <v>21858</v>
      </c>
      <c r="H24862" t="s">
        <v>25597</v>
      </c>
      <c r="L24862">
        <v>0.1222</v>
      </c>
      <c r="M24862" t="s">
        <v>1246</v>
      </c>
      <c r="N24862">
        <v>0.1222</v>
      </c>
      <c r="O24862" t="s">
        <v>1246</v>
      </c>
      <c r="P24862">
        <v>0.1157</v>
      </c>
      <c r="Q24862">
        <v>-7.7000000000000002E-3</v>
      </c>
      <c r="R24862">
        <v>0</v>
      </c>
      <c r="S24862">
        <v>0.1234</v>
      </c>
      <c r="U24862">
        <v>15</v>
      </c>
      <c r="V24862" s="8">
        <v>40155</v>
      </c>
    </row>
    <row r="24863" spans="1:22" x14ac:dyDescent="0.2">
      <c r="A24863" t="s">
        <v>21111</v>
      </c>
      <c r="B24863">
        <v>4</v>
      </c>
      <c r="C24863">
        <v>2010</v>
      </c>
      <c r="E24863" t="s">
        <v>1301</v>
      </c>
      <c r="F24863">
        <v>2.25</v>
      </c>
      <c r="G24863" t="s">
        <v>21859</v>
      </c>
      <c r="H24863" t="s">
        <v>25597</v>
      </c>
      <c r="L24863">
        <v>0.11269999999999999</v>
      </c>
      <c r="M24863" t="s">
        <v>1246</v>
      </c>
      <c r="N24863">
        <v>0.11269999999999999</v>
      </c>
      <c r="O24863" t="s">
        <v>1246</v>
      </c>
      <c r="P24863">
        <v>0.10639999999999999</v>
      </c>
      <c r="Q24863">
        <v>-7.1000000000000004E-3</v>
      </c>
      <c r="R24863">
        <v>0</v>
      </c>
      <c r="S24863">
        <v>0.1135</v>
      </c>
      <c r="U24863">
        <v>11</v>
      </c>
      <c r="V24863" s="8">
        <v>40155</v>
      </c>
    </row>
    <row r="24864" spans="1:22" x14ac:dyDescent="0.2">
      <c r="A24864" t="s">
        <v>21111</v>
      </c>
      <c r="B24864">
        <v>4</v>
      </c>
      <c r="C24864">
        <v>2010</v>
      </c>
      <c r="E24864" t="s">
        <v>1301</v>
      </c>
      <c r="F24864">
        <v>2.2599999999999998</v>
      </c>
      <c r="G24864" t="s">
        <v>21860</v>
      </c>
      <c r="H24864" t="s">
        <v>25597</v>
      </c>
      <c r="I24864">
        <v>9.8000000000000004E-2</v>
      </c>
      <c r="J24864">
        <v>9.8199999999999996E-2</v>
      </c>
      <c r="K24864" t="s">
        <v>1245</v>
      </c>
      <c r="L24864">
        <v>9.8000000000000004E-2</v>
      </c>
      <c r="N24864">
        <v>9.8199999999999996E-2</v>
      </c>
      <c r="O24864" t="s">
        <v>1245</v>
      </c>
      <c r="P24864">
        <v>0.10349999999999999</v>
      </c>
      <c r="Q24864">
        <v>-6.7999999999999996E-3</v>
      </c>
      <c r="R24864">
        <v>1</v>
      </c>
      <c r="S24864">
        <v>0.1103</v>
      </c>
      <c r="U24864">
        <v>3</v>
      </c>
      <c r="V24864" s="8">
        <v>40155</v>
      </c>
    </row>
    <row r="24865" spans="1:22" x14ac:dyDescent="0.2">
      <c r="A24865" t="s">
        <v>21111</v>
      </c>
      <c r="B24865">
        <v>4</v>
      </c>
      <c r="C24865">
        <v>2010</v>
      </c>
      <c r="E24865" t="s">
        <v>1301</v>
      </c>
      <c r="F24865">
        <v>2.27</v>
      </c>
      <c r="G24865" t="s">
        <v>21861</v>
      </c>
      <c r="H24865" t="s">
        <v>25597</v>
      </c>
      <c r="P24865">
        <v>0.1007</v>
      </c>
      <c r="Q24865">
        <v>-6.4999999999999997E-3</v>
      </c>
      <c r="R24865">
        <v>0</v>
      </c>
      <c r="S24865">
        <v>0.1072</v>
      </c>
      <c r="U24865">
        <v>2</v>
      </c>
      <c r="V24865" s="8">
        <v>40155</v>
      </c>
    </row>
    <row r="24866" spans="1:22" x14ac:dyDescent="0.2">
      <c r="A24866" t="s">
        <v>21111</v>
      </c>
      <c r="B24866">
        <v>4</v>
      </c>
      <c r="C24866">
        <v>2010</v>
      </c>
      <c r="E24866" t="s">
        <v>1301</v>
      </c>
      <c r="F24866">
        <v>2.2999999999999998</v>
      </c>
      <c r="G24866" t="s">
        <v>21862</v>
      </c>
      <c r="H24866" t="s">
        <v>25597</v>
      </c>
      <c r="P24866">
        <v>9.2600000000000002E-2</v>
      </c>
      <c r="Q24866">
        <v>-6.0000000000000001E-3</v>
      </c>
      <c r="R24866">
        <v>0</v>
      </c>
      <c r="S24866">
        <v>9.8599999999999993E-2</v>
      </c>
      <c r="U24866">
        <v>302</v>
      </c>
      <c r="V24866" s="8">
        <v>40155</v>
      </c>
    </row>
    <row r="24867" spans="1:22" x14ac:dyDescent="0.2">
      <c r="A24867" t="s">
        <v>21111</v>
      </c>
      <c r="B24867">
        <v>4</v>
      </c>
      <c r="C24867">
        <v>2010</v>
      </c>
      <c r="E24867" t="s">
        <v>1301</v>
      </c>
      <c r="F24867">
        <v>2.31</v>
      </c>
      <c r="G24867" t="s">
        <v>21863</v>
      </c>
      <c r="H24867" t="s">
        <v>25597</v>
      </c>
      <c r="P24867">
        <v>0.09</v>
      </c>
      <c r="Q24867">
        <v>-5.7999999999999996E-3</v>
      </c>
      <c r="R24867">
        <v>0</v>
      </c>
      <c r="S24867">
        <v>9.5799999999999996E-2</v>
      </c>
      <c r="V24867" s="8">
        <v>40155</v>
      </c>
    </row>
    <row r="24868" spans="1:22" x14ac:dyDescent="0.2">
      <c r="A24868" t="s">
        <v>21111</v>
      </c>
      <c r="B24868">
        <v>4</v>
      </c>
      <c r="C24868">
        <v>2010</v>
      </c>
      <c r="E24868" t="s">
        <v>1301</v>
      </c>
      <c r="F24868">
        <v>2.33</v>
      </c>
      <c r="G24868" t="s">
        <v>21864</v>
      </c>
      <c r="H24868" t="s">
        <v>25597</v>
      </c>
      <c r="P24868">
        <v>8.5000000000000006E-2</v>
      </c>
      <c r="Q24868">
        <v>-5.4999999999999997E-3</v>
      </c>
      <c r="R24868">
        <v>0</v>
      </c>
      <c r="S24868">
        <v>9.0499999999999997E-2</v>
      </c>
      <c r="U24868">
        <v>2</v>
      </c>
      <c r="V24868" s="8">
        <v>40155</v>
      </c>
    </row>
    <row r="24869" spans="1:22" x14ac:dyDescent="0.2">
      <c r="A24869" t="s">
        <v>21111</v>
      </c>
      <c r="B24869">
        <v>4</v>
      </c>
      <c r="C24869">
        <v>2010</v>
      </c>
      <c r="E24869" t="s">
        <v>1301</v>
      </c>
      <c r="F24869">
        <v>2.36</v>
      </c>
      <c r="G24869" t="s">
        <v>21865</v>
      </c>
      <c r="H24869" t="s">
        <v>25597</v>
      </c>
      <c r="P24869">
        <v>7.8E-2</v>
      </c>
      <c r="Q24869">
        <v>-4.8999999999999998E-3</v>
      </c>
      <c r="R24869">
        <v>0</v>
      </c>
      <c r="S24869">
        <v>8.2900000000000001E-2</v>
      </c>
      <c r="U24869">
        <v>6</v>
      </c>
      <c r="V24869" s="8">
        <v>40155</v>
      </c>
    </row>
    <row r="24870" spans="1:22" x14ac:dyDescent="0.2">
      <c r="A24870" t="s">
        <v>21111</v>
      </c>
      <c r="B24870">
        <v>4</v>
      </c>
      <c r="C24870">
        <v>2010</v>
      </c>
      <c r="E24870" t="s">
        <v>1301</v>
      </c>
      <c r="F24870">
        <v>2.38</v>
      </c>
      <c r="G24870" t="s">
        <v>21866</v>
      </c>
      <c r="H24870" t="s">
        <v>25597</v>
      </c>
      <c r="P24870">
        <v>7.3599999999999999E-2</v>
      </c>
      <c r="Q24870">
        <v>-4.5999999999999999E-3</v>
      </c>
      <c r="R24870">
        <v>0</v>
      </c>
      <c r="S24870">
        <v>7.8200000000000006E-2</v>
      </c>
      <c r="U24870">
        <v>8</v>
      </c>
      <c r="V24870" s="8">
        <v>40155</v>
      </c>
    </row>
    <row r="24871" spans="1:22" x14ac:dyDescent="0.2">
      <c r="A24871" t="s">
        <v>21111</v>
      </c>
      <c r="B24871">
        <v>4</v>
      </c>
      <c r="C24871">
        <v>2010</v>
      </c>
      <c r="E24871" t="s">
        <v>1301</v>
      </c>
      <c r="F24871">
        <v>2.4</v>
      </c>
      <c r="G24871" t="s">
        <v>21867</v>
      </c>
      <c r="H24871" t="s">
        <v>25597</v>
      </c>
      <c r="P24871">
        <v>6.9400000000000003E-2</v>
      </c>
      <c r="Q24871">
        <v>-4.3E-3</v>
      </c>
      <c r="R24871">
        <v>0</v>
      </c>
      <c r="S24871">
        <v>7.3700000000000002E-2</v>
      </c>
      <c r="U24871">
        <v>107</v>
      </c>
      <c r="V24871" s="8">
        <v>40155</v>
      </c>
    </row>
    <row r="24872" spans="1:22" x14ac:dyDescent="0.2">
      <c r="A24872" t="s">
        <v>21111</v>
      </c>
      <c r="B24872">
        <v>4</v>
      </c>
      <c r="C24872">
        <v>2010</v>
      </c>
      <c r="E24872" t="s">
        <v>1301</v>
      </c>
      <c r="F24872">
        <v>2.42</v>
      </c>
      <c r="G24872" t="s">
        <v>21868</v>
      </c>
      <c r="H24872" t="s">
        <v>25597</v>
      </c>
      <c r="P24872">
        <v>6.54E-2</v>
      </c>
      <c r="Q24872">
        <v>-4.1000000000000003E-3</v>
      </c>
      <c r="R24872">
        <v>0</v>
      </c>
      <c r="S24872">
        <v>6.9500000000000006E-2</v>
      </c>
      <c r="U24872">
        <v>5</v>
      </c>
      <c r="V24872" s="8">
        <v>40155</v>
      </c>
    </row>
    <row r="24873" spans="1:22" x14ac:dyDescent="0.2">
      <c r="A24873" t="s">
        <v>21111</v>
      </c>
      <c r="B24873">
        <v>4</v>
      </c>
      <c r="C24873">
        <v>2010</v>
      </c>
      <c r="E24873" t="s">
        <v>1301</v>
      </c>
      <c r="F24873">
        <v>2.4500000000000002</v>
      </c>
      <c r="G24873" t="s">
        <v>21869</v>
      </c>
      <c r="H24873" t="s">
        <v>25597</v>
      </c>
      <c r="P24873">
        <v>5.9799999999999999E-2</v>
      </c>
      <c r="Q24873">
        <v>-3.7000000000000002E-3</v>
      </c>
      <c r="R24873">
        <v>0</v>
      </c>
      <c r="S24873">
        <v>6.3500000000000001E-2</v>
      </c>
      <c r="U24873">
        <v>3</v>
      </c>
      <c r="V24873" s="8">
        <v>40155</v>
      </c>
    </row>
    <row r="24874" spans="1:22" x14ac:dyDescent="0.2">
      <c r="A24874" t="s">
        <v>21111</v>
      </c>
      <c r="B24874">
        <v>4</v>
      </c>
      <c r="C24874">
        <v>2010</v>
      </c>
      <c r="E24874" t="s">
        <v>1301</v>
      </c>
      <c r="F24874">
        <v>2.48</v>
      </c>
      <c r="G24874" t="s">
        <v>21870</v>
      </c>
      <c r="H24874" t="s">
        <v>25597</v>
      </c>
      <c r="P24874">
        <v>5.4699999999999999E-2</v>
      </c>
      <c r="Q24874">
        <v>-3.3E-3</v>
      </c>
      <c r="R24874">
        <v>0</v>
      </c>
      <c r="S24874">
        <v>5.8000000000000003E-2</v>
      </c>
      <c r="U24874">
        <v>24</v>
      </c>
      <c r="V24874" s="8">
        <v>40155</v>
      </c>
    </row>
    <row r="24875" spans="1:22" x14ac:dyDescent="0.2">
      <c r="A24875" t="s">
        <v>21111</v>
      </c>
      <c r="B24875">
        <v>4</v>
      </c>
      <c r="C24875">
        <v>2010</v>
      </c>
      <c r="E24875" t="s">
        <v>1301</v>
      </c>
      <c r="F24875">
        <v>2.5</v>
      </c>
      <c r="G24875" t="s">
        <v>21871</v>
      </c>
      <c r="H24875" t="s">
        <v>25597</v>
      </c>
      <c r="P24875">
        <v>5.1499999999999997E-2</v>
      </c>
      <c r="Q24875">
        <v>-3.0000000000000001E-3</v>
      </c>
      <c r="R24875">
        <v>0</v>
      </c>
      <c r="S24875">
        <v>5.45E-2</v>
      </c>
      <c r="U24875">
        <v>15</v>
      </c>
      <c r="V24875" s="8">
        <v>40155</v>
      </c>
    </row>
    <row r="24876" spans="1:22" x14ac:dyDescent="0.2">
      <c r="A24876" t="s">
        <v>21111</v>
      </c>
      <c r="B24876">
        <v>4</v>
      </c>
      <c r="C24876">
        <v>2010</v>
      </c>
      <c r="E24876" t="s">
        <v>1301</v>
      </c>
      <c r="F24876">
        <v>2.52</v>
      </c>
      <c r="G24876" t="s">
        <v>21872</v>
      </c>
      <c r="H24876" t="s">
        <v>25597</v>
      </c>
      <c r="P24876">
        <v>4.8599999999999997E-2</v>
      </c>
      <c r="Q24876">
        <v>-2.7000000000000001E-3</v>
      </c>
      <c r="R24876">
        <v>0</v>
      </c>
      <c r="S24876">
        <v>5.1299999999999998E-2</v>
      </c>
      <c r="U24876">
        <v>9</v>
      </c>
      <c r="V24876" s="8">
        <v>40155</v>
      </c>
    </row>
    <row r="24877" spans="1:22" x14ac:dyDescent="0.2">
      <c r="A24877" t="s">
        <v>21111</v>
      </c>
      <c r="B24877">
        <v>4</v>
      </c>
      <c r="C24877">
        <v>2010</v>
      </c>
      <c r="E24877" t="s">
        <v>1301</v>
      </c>
      <c r="F24877">
        <v>2.5499999999999998</v>
      </c>
      <c r="G24877" t="s">
        <v>21873</v>
      </c>
      <c r="H24877" t="s">
        <v>25597</v>
      </c>
      <c r="P24877">
        <v>4.4499999999999998E-2</v>
      </c>
      <c r="Q24877">
        <v>-2.3999999999999998E-3</v>
      </c>
      <c r="R24877">
        <v>0</v>
      </c>
      <c r="S24877">
        <v>4.6899999999999997E-2</v>
      </c>
      <c r="U24877">
        <v>3</v>
      </c>
      <c r="V24877" s="8">
        <v>40155</v>
      </c>
    </row>
    <row r="24878" spans="1:22" x14ac:dyDescent="0.2">
      <c r="A24878" t="s">
        <v>21111</v>
      </c>
      <c r="B24878">
        <v>4</v>
      </c>
      <c r="C24878">
        <v>2010</v>
      </c>
      <c r="E24878" t="s">
        <v>1301</v>
      </c>
      <c r="F24878">
        <v>2.56</v>
      </c>
      <c r="G24878" t="s">
        <v>21874</v>
      </c>
      <c r="H24878" t="s">
        <v>25597</v>
      </c>
      <c r="P24878">
        <v>4.3200000000000002E-2</v>
      </c>
      <c r="Q24878">
        <v>-2.3E-3</v>
      </c>
      <c r="R24878">
        <v>0</v>
      </c>
      <c r="S24878">
        <v>4.5499999999999999E-2</v>
      </c>
      <c r="U24878">
        <v>27</v>
      </c>
      <c r="V24878" s="8">
        <v>40155</v>
      </c>
    </row>
    <row r="24879" spans="1:22" x14ac:dyDescent="0.2">
      <c r="A24879" t="s">
        <v>21111</v>
      </c>
      <c r="B24879">
        <v>4</v>
      </c>
      <c r="C24879">
        <v>2010</v>
      </c>
      <c r="E24879" t="s">
        <v>1301</v>
      </c>
      <c r="F24879">
        <v>2.58</v>
      </c>
      <c r="G24879" t="s">
        <v>21875</v>
      </c>
      <c r="H24879" t="s">
        <v>25597</v>
      </c>
      <c r="P24879">
        <v>4.07E-2</v>
      </c>
      <c r="Q24879">
        <v>-2.2000000000000001E-3</v>
      </c>
      <c r="R24879">
        <v>0</v>
      </c>
      <c r="S24879">
        <v>4.2900000000000001E-2</v>
      </c>
      <c r="U24879">
        <v>4</v>
      </c>
      <c r="V24879" s="8">
        <v>40155</v>
      </c>
    </row>
    <row r="24880" spans="1:22" x14ac:dyDescent="0.2">
      <c r="A24880" t="s">
        <v>21111</v>
      </c>
      <c r="B24880">
        <v>4</v>
      </c>
      <c r="C24880">
        <v>2010</v>
      </c>
      <c r="E24880" t="s">
        <v>1301</v>
      </c>
      <c r="F24880">
        <v>2.6</v>
      </c>
      <c r="G24880" t="s">
        <v>21876</v>
      </c>
      <c r="H24880" t="s">
        <v>25597</v>
      </c>
      <c r="P24880">
        <v>3.8399999999999997E-2</v>
      </c>
      <c r="Q24880">
        <v>-1.9E-3</v>
      </c>
      <c r="R24880">
        <v>0</v>
      </c>
      <c r="S24880">
        <v>4.0300000000000002E-2</v>
      </c>
      <c r="U24880">
        <v>37</v>
      </c>
      <c r="V24880" s="8">
        <v>40155</v>
      </c>
    </row>
    <row r="24881" spans="1:22" x14ac:dyDescent="0.2">
      <c r="A24881" t="s">
        <v>21111</v>
      </c>
      <c r="B24881">
        <v>4</v>
      </c>
      <c r="C24881">
        <v>2010</v>
      </c>
      <c r="E24881" t="s">
        <v>1301</v>
      </c>
      <c r="F24881">
        <v>2.62</v>
      </c>
      <c r="G24881" t="s">
        <v>21877</v>
      </c>
      <c r="H24881" t="s">
        <v>25597</v>
      </c>
      <c r="P24881">
        <v>3.6200000000000003E-2</v>
      </c>
      <c r="Q24881">
        <v>-1.8E-3</v>
      </c>
      <c r="R24881">
        <v>0</v>
      </c>
      <c r="S24881">
        <v>3.7999999999999999E-2</v>
      </c>
      <c r="U24881">
        <v>5</v>
      </c>
      <c r="V24881" s="8">
        <v>40155</v>
      </c>
    </row>
    <row r="24882" spans="1:22" x14ac:dyDescent="0.2">
      <c r="A24882" t="s">
        <v>21111</v>
      </c>
      <c r="B24882">
        <v>4</v>
      </c>
      <c r="C24882">
        <v>2010</v>
      </c>
      <c r="E24882" t="s">
        <v>1301</v>
      </c>
      <c r="F24882">
        <v>2.65</v>
      </c>
      <c r="G24882" t="s">
        <v>21878</v>
      </c>
      <c r="H24882" t="s">
        <v>25597</v>
      </c>
      <c r="P24882">
        <v>3.3099999999999997E-2</v>
      </c>
      <c r="Q24882">
        <v>-1.6000000000000001E-3</v>
      </c>
      <c r="R24882">
        <v>0</v>
      </c>
      <c r="S24882">
        <v>3.4700000000000002E-2</v>
      </c>
      <c r="U24882">
        <v>6</v>
      </c>
      <c r="V24882" s="8">
        <v>40155</v>
      </c>
    </row>
    <row r="24883" spans="1:22" x14ac:dyDescent="0.2">
      <c r="A24883" t="s">
        <v>21111</v>
      </c>
      <c r="B24883">
        <v>4</v>
      </c>
      <c r="C24883">
        <v>2010</v>
      </c>
      <c r="E24883" t="s">
        <v>1301</v>
      </c>
      <c r="F24883">
        <v>2.68</v>
      </c>
      <c r="G24883" t="s">
        <v>21879</v>
      </c>
      <c r="H24883" t="s">
        <v>25597</v>
      </c>
      <c r="P24883">
        <v>3.0200000000000001E-2</v>
      </c>
      <c r="Q24883">
        <v>-1.5E-3</v>
      </c>
      <c r="R24883">
        <v>0</v>
      </c>
      <c r="S24883">
        <v>3.1699999999999999E-2</v>
      </c>
      <c r="U24883">
        <v>18</v>
      </c>
      <c r="V24883" s="8">
        <v>40155</v>
      </c>
    </row>
    <row r="24884" spans="1:22" x14ac:dyDescent="0.2">
      <c r="A24884" t="s">
        <v>21111</v>
      </c>
      <c r="B24884">
        <v>4</v>
      </c>
      <c r="C24884">
        <v>2010</v>
      </c>
      <c r="E24884" t="s">
        <v>1301</v>
      </c>
      <c r="F24884">
        <v>2.7</v>
      </c>
      <c r="G24884" t="s">
        <v>21880</v>
      </c>
      <c r="H24884" t="s">
        <v>25597</v>
      </c>
      <c r="P24884">
        <v>2.8500000000000001E-2</v>
      </c>
      <c r="Q24884">
        <v>-1.2999999999999999E-3</v>
      </c>
      <c r="R24884">
        <v>0</v>
      </c>
      <c r="S24884">
        <v>2.98E-2</v>
      </c>
      <c r="U24884">
        <v>32</v>
      </c>
      <c r="V24884" s="8">
        <v>40155</v>
      </c>
    </row>
    <row r="24885" spans="1:22" x14ac:dyDescent="0.2">
      <c r="A24885" t="s">
        <v>21111</v>
      </c>
      <c r="B24885">
        <v>4</v>
      </c>
      <c r="C24885">
        <v>2010</v>
      </c>
      <c r="E24885" t="s">
        <v>1301</v>
      </c>
      <c r="F24885">
        <v>2.79</v>
      </c>
      <c r="G24885" t="s">
        <v>21881</v>
      </c>
      <c r="H24885" t="s">
        <v>25597</v>
      </c>
      <c r="P24885">
        <v>2.23E-2</v>
      </c>
      <c r="Q24885">
        <v>-4.0000000000000002E-4</v>
      </c>
      <c r="R24885">
        <v>0</v>
      </c>
      <c r="S24885">
        <v>2.2700000000000001E-2</v>
      </c>
      <c r="U24885">
        <v>3</v>
      </c>
      <c r="V24885" s="8">
        <v>40155</v>
      </c>
    </row>
    <row r="24886" spans="1:22" x14ac:dyDescent="0.2">
      <c r="A24886" t="s">
        <v>21111</v>
      </c>
      <c r="B24886">
        <v>4</v>
      </c>
      <c r="C24886">
        <v>2010</v>
      </c>
      <c r="E24886" t="s">
        <v>1301</v>
      </c>
      <c r="F24886">
        <v>2.82</v>
      </c>
      <c r="G24886" t="s">
        <v>21882</v>
      </c>
      <c r="H24886" t="s">
        <v>25597</v>
      </c>
      <c r="P24886">
        <v>2.06E-2</v>
      </c>
      <c r="Q24886">
        <v>-2.0000000000000001E-4</v>
      </c>
      <c r="R24886">
        <v>0</v>
      </c>
      <c r="S24886">
        <v>2.0799999999999999E-2</v>
      </c>
      <c r="U24886">
        <v>23</v>
      </c>
      <c r="V24886" s="8">
        <v>40155</v>
      </c>
    </row>
    <row r="24887" spans="1:22" x14ac:dyDescent="0.2">
      <c r="A24887" t="s">
        <v>21111</v>
      </c>
      <c r="B24887">
        <v>4</v>
      </c>
      <c r="C24887">
        <v>2010</v>
      </c>
      <c r="E24887" t="s">
        <v>1301</v>
      </c>
      <c r="F24887">
        <v>3.96</v>
      </c>
      <c r="G24887" t="s">
        <v>21883</v>
      </c>
      <c r="H24887" t="s">
        <v>25597</v>
      </c>
      <c r="P24887">
        <v>1.4E-3</v>
      </c>
      <c r="Q24887">
        <v>5.9999999999999995E-4</v>
      </c>
      <c r="R24887">
        <v>0</v>
      </c>
      <c r="S24887">
        <v>8.0000000000000004E-4</v>
      </c>
      <c r="V24887" s="8">
        <v>40155</v>
      </c>
    </row>
    <row r="24888" spans="1:22" x14ac:dyDescent="0.2">
      <c r="A24888" t="s">
        <v>21111</v>
      </c>
      <c r="B24888">
        <v>4</v>
      </c>
      <c r="C24888">
        <v>2010</v>
      </c>
      <c r="E24888" t="s">
        <v>5087</v>
      </c>
      <c r="F24888">
        <v>1.05</v>
      </c>
      <c r="G24888" t="s">
        <v>21884</v>
      </c>
      <c r="H24888" t="s">
        <v>25699</v>
      </c>
      <c r="P24888">
        <v>1.1000000000000001E-3</v>
      </c>
      <c r="Q24888">
        <v>2.0000000000000001E-4</v>
      </c>
      <c r="R24888">
        <v>0</v>
      </c>
      <c r="S24888">
        <v>8.9999999999999998E-4</v>
      </c>
      <c r="U24888">
        <v>4</v>
      </c>
      <c r="V24888" s="8">
        <v>40155</v>
      </c>
    </row>
    <row r="24889" spans="1:22" x14ac:dyDescent="0.2">
      <c r="A24889" t="s">
        <v>21111</v>
      </c>
      <c r="B24889">
        <v>4</v>
      </c>
      <c r="C24889">
        <v>2010</v>
      </c>
      <c r="E24889" t="s">
        <v>5087</v>
      </c>
      <c r="F24889">
        <v>1.1000000000000001</v>
      </c>
      <c r="G24889" t="s">
        <v>25700</v>
      </c>
      <c r="H24889" t="s">
        <v>25699</v>
      </c>
      <c r="P24889">
        <v>1.6999999999999999E-3</v>
      </c>
      <c r="Q24889">
        <v>4.0000000000000002E-4</v>
      </c>
      <c r="R24889">
        <v>0</v>
      </c>
      <c r="S24889">
        <v>1.2999999999999999E-3</v>
      </c>
      <c r="U24889">
        <v>4</v>
      </c>
      <c r="V24889" s="8">
        <v>40155</v>
      </c>
    </row>
    <row r="24890" spans="1:22" x14ac:dyDescent="0.2">
      <c r="A24890" t="s">
        <v>21111</v>
      </c>
      <c r="B24890">
        <v>4</v>
      </c>
      <c r="C24890">
        <v>2010</v>
      </c>
      <c r="E24890" t="s">
        <v>5087</v>
      </c>
      <c r="F24890">
        <v>1.1599999999999999</v>
      </c>
      <c r="G24890" t="s">
        <v>25701</v>
      </c>
      <c r="H24890" t="s">
        <v>25699</v>
      </c>
      <c r="P24890">
        <v>2.8E-3</v>
      </c>
      <c r="Q24890">
        <v>5.9999999999999995E-4</v>
      </c>
      <c r="R24890">
        <v>0</v>
      </c>
      <c r="S24890">
        <v>2.2000000000000001E-3</v>
      </c>
      <c r="U24890">
        <v>4</v>
      </c>
      <c r="V24890" s="8">
        <v>40155</v>
      </c>
    </row>
    <row r="24891" spans="1:22" x14ac:dyDescent="0.2">
      <c r="A24891" t="s">
        <v>21111</v>
      </c>
      <c r="B24891">
        <v>4</v>
      </c>
      <c r="C24891">
        <v>2010</v>
      </c>
      <c r="E24891" t="s">
        <v>5087</v>
      </c>
      <c r="F24891">
        <v>1.2</v>
      </c>
      <c r="G24891" t="s">
        <v>25702</v>
      </c>
      <c r="H24891" t="s">
        <v>25699</v>
      </c>
      <c r="P24891">
        <v>3.8999999999999998E-3</v>
      </c>
      <c r="Q24891">
        <v>8.9999999999999998E-4</v>
      </c>
      <c r="R24891">
        <v>0</v>
      </c>
      <c r="S24891">
        <v>3.0000000000000001E-3</v>
      </c>
      <c r="U24891">
        <v>2</v>
      </c>
      <c r="V24891" s="8">
        <v>40155</v>
      </c>
    </row>
    <row r="24892" spans="1:22" x14ac:dyDescent="0.2">
      <c r="A24892" t="s">
        <v>21111</v>
      </c>
      <c r="B24892">
        <v>4</v>
      </c>
      <c r="C24892">
        <v>2010</v>
      </c>
      <c r="E24892" t="s">
        <v>5087</v>
      </c>
      <c r="F24892">
        <v>1.25</v>
      </c>
      <c r="G24892" t="s">
        <v>25703</v>
      </c>
      <c r="H24892" t="s">
        <v>25699</v>
      </c>
      <c r="P24892">
        <v>5.4999999999999997E-3</v>
      </c>
      <c r="Q24892">
        <v>1.1000000000000001E-3</v>
      </c>
      <c r="R24892">
        <v>0</v>
      </c>
      <c r="S24892">
        <v>4.4000000000000003E-3</v>
      </c>
      <c r="U24892">
        <v>1</v>
      </c>
      <c r="V24892" s="8">
        <v>40155</v>
      </c>
    </row>
    <row r="24893" spans="1:22" x14ac:dyDescent="0.2">
      <c r="A24893" t="s">
        <v>21111</v>
      </c>
      <c r="B24893">
        <v>4</v>
      </c>
      <c r="C24893">
        <v>2010</v>
      </c>
      <c r="E24893" t="s">
        <v>5087</v>
      </c>
      <c r="F24893">
        <v>1.3</v>
      </c>
      <c r="G24893" t="s">
        <v>25704</v>
      </c>
      <c r="H24893" t="s">
        <v>25699</v>
      </c>
      <c r="P24893">
        <v>7.7000000000000002E-3</v>
      </c>
      <c r="Q24893">
        <v>1.5E-3</v>
      </c>
      <c r="R24893">
        <v>0</v>
      </c>
      <c r="S24893">
        <v>6.1999999999999998E-3</v>
      </c>
      <c r="U24893">
        <v>400</v>
      </c>
      <c r="V24893" s="8">
        <v>40155</v>
      </c>
    </row>
    <row r="24894" spans="1:22" x14ac:dyDescent="0.2">
      <c r="A24894" t="s">
        <v>21111</v>
      </c>
      <c r="B24894">
        <v>4</v>
      </c>
      <c r="C24894">
        <v>2010</v>
      </c>
      <c r="E24894" t="s">
        <v>5087</v>
      </c>
      <c r="F24894">
        <v>1.31</v>
      </c>
      <c r="G24894" t="s">
        <v>25705</v>
      </c>
      <c r="H24894" t="s">
        <v>25699</v>
      </c>
      <c r="P24894">
        <v>8.2000000000000007E-3</v>
      </c>
      <c r="Q24894">
        <v>1.6000000000000001E-3</v>
      </c>
      <c r="R24894">
        <v>0</v>
      </c>
      <c r="S24894">
        <v>6.6E-3</v>
      </c>
      <c r="U24894">
        <v>2</v>
      </c>
      <c r="V24894" s="8">
        <v>40155</v>
      </c>
    </row>
    <row r="24895" spans="1:22" x14ac:dyDescent="0.2">
      <c r="A24895" t="s">
        <v>21111</v>
      </c>
      <c r="B24895">
        <v>4</v>
      </c>
      <c r="C24895">
        <v>2010</v>
      </c>
      <c r="E24895" t="s">
        <v>5087</v>
      </c>
      <c r="F24895">
        <v>1.39</v>
      </c>
      <c r="G24895" t="s">
        <v>25706</v>
      </c>
      <c r="H24895" t="s">
        <v>25699</v>
      </c>
      <c r="P24895">
        <v>1.32E-2</v>
      </c>
      <c r="Q24895">
        <v>2.3E-3</v>
      </c>
      <c r="R24895">
        <v>0</v>
      </c>
      <c r="S24895">
        <v>1.09E-2</v>
      </c>
      <c r="U24895">
        <v>1</v>
      </c>
      <c r="V24895" s="8">
        <v>40155</v>
      </c>
    </row>
    <row r="24896" spans="1:22" x14ac:dyDescent="0.2">
      <c r="A24896" t="s">
        <v>21111</v>
      </c>
      <c r="B24896">
        <v>4</v>
      </c>
      <c r="C24896">
        <v>2010</v>
      </c>
      <c r="E24896" t="s">
        <v>5087</v>
      </c>
      <c r="F24896">
        <v>1.4</v>
      </c>
      <c r="G24896" t="s">
        <v>25707</v>
      </c>
      <c r="H24896" t="s">
        <v>25699</v>
      </c>
      <c r="P24896">
        <v>1.4E-2</v>
      </c>
      <c r="Q24896">
        <v>2.3999999999999998E-3</v>
      </c>
      <c r="R24896">
        <v>0</v>
      </c>
      <c r="S24896">
        <v>1.1599999999999999E-2</v>
      </c>
      <c r="U24896">
        <v>4</v>
      </c>
      <c r="V24896" s="8">
        <v>40155</v>
      </c>
    </row>
    <row r="24897" spans="1:22" x14ac:dyDescent="0.2">
      <c r="A24897" t="s">
        <v>21111</v>
      </c>
      <c r="B24897">
        <v>4</v>
      </c>
      <c r="C24897">
        <v>2010</v>
      </c>
      <c r="E24897" t="s">
        <v>5087</v>
      </c>
      <c r="F24897">
        <v>1.45</v>
      </c>
      <c r="G24897" t="s">
        <v>25708</v>
      </c>
      <c r="H24897" t="s">
        <v>25699</v>
      </c>
      <c r="P24897">
        <v>1.84E-2</v>
      </c>
      <c r="Q24897">
        <v>3.0000000000000001E-3</v>
      </c>
      <c r="R24897">
        <v>0</v>
      </c>
      <c r="S24897">
        <v>1.54E-2</v>
      </c>
      <c r="U24897">
        <v>56</v>
      </c>
      <c r="V24897" s="8">
        <v>40155</v>
      </c>
    </row>
    <row r="24898" spans="1:22" x14ac:dyDescent="0.2">
      <c r="A24898" t="s">
        <v>21111</v>
      </c>
      <c r="B24898">
        <v>4</v>
      </c>
      <c r="C24898">
        <v>2010</v>
      </c>
      <c r="E24898" t="s">
        <v>5087</v>
      </c>
      <c r="F24898">
        <v>1.48</v>
      </c>
      <c r="G24898" t="s">
        <v>25709</v>
      </c>
      <c r="H24898" t="s">
        <v>25699</v>
      </c>
      <c r="P24898">
        <v>2.1600000000000001E-2</v>
      </c>
      <c r="Q24898">
        <v>3.5000000000000001E-3</v>
      </c>
      <c r="R24898">
        <v>0</v>
      </c>
      <c r="S24898">
        <v>1.8100000000000002E-2</v>
      </c>
      <c r="U24898">
        <v>20</v>
      </c>
      <c r="V24898" s="8">
        <v>40155</v>
      </c>
    </row>
    <row r="24899" spans="1:22" x14ac:dyDescent="0.2">
      <c r="A24899" t="s">
        <v>21111</v>
      </c>
      <c r="B24899">
        <v>4</v>
      </c>
      <c r="C24899">
        <v>2010</v>
      </c>
      <c r="E24899" t="s">
        <v>5087</v>
      </c>
      <c r="F24899">
        <v>1.5</v>
      </c>
      <c r="G24899" t="s">
        <v>25710</v>
      </c>
      <c r="H24899" t="s">
        <v>25699</v>
      </c>
      <c r="P24899">
        <v>2.3900000000000001E-2</v>
      </c>
      <c r="Q24899">
        <v>3.8E-3</v>
      </c>
      <c r="R24899">
        <v>0</v>
      </c>
      <c r="S24899">
        <v>2.01E-2</v>
      </c>
      <c r="U24899">
        <v>1</v>
      </c>
      <c r="V24899" s="8">
        <v>40155</v>
      </c>
    </row>
    <row r="24900" spans="1:22" x14ac:dyDescent="0.2">
      <c r="A24900" t="s">
        <v>21111</v>
      </c>
      <c r="B24900">
        <v>4</v>
      </c>
      <c r="C24900">
        <v>2010</v>
      </c>
      <c r="E24900" t="s">
        <v>5087</v>
      </c>
      <c r="F24900">
        <v>1.52</v>
      </c>
      <c r="G24900" t="s">
        <v>25711</v>
      </c>
      <c r="H24900" t="s">
        <v>25699</v>
      </c>
      <c r="P24900">
        <v>2.63E-2</v>
      </c>
      <c r="Q24900">
        <v>4.1000000000000003E-3</v>
      </c>
      <c r="R24900">
        <v>0</v>
      </c>
      <c r="S24900">
        <v>2.2200000000000001E-2</v>
      </c>
      <c r="U24900">
        <v>1</v>
      </c>
      <c r="V24900" s="8">
        <v>40155</v>
      </c>
    </row>
    <row r="24901" spans="1:22" x14ac:dyDescent="0.2">
      <c r="A24901" t="s">
        <v>21111</v>
      </c>
      <c r="B24901">
        <v>4</v>
      </c>
      <c r="C24901">
        <v>2010</v>
      </c>
      <c r="E24901" t="s">
        <v>5087</v>
      </c>
      <c r="F24901">
        <v>1.53</v>
      </c>
      <c r="G24901" t="s">
        <v>25712</v>
      </c>
      <c r="H24901" t="s">
        <v>25699</v>
      </c>
      <c r="P24901">
        <v>2.76E-2</v>
      </c>
      <c r="Q24901">
        <v>4.1999999999999997E-3</v>
      </c>
      <c r="R24901">
        <v>0</v>
      </c>
      <c r="S24901">
        <v>2.3400000000000001E-2</v>
      </c>
      <c r="U24901">
        <v>20</v>
      </c>
      <c r="V24901" s="8">
        <v>40155</v>
      </c>
    </row>
    <row r="24902" spans="1:22" x14ac:dyDescent="0.2">
      <c r="A24902" t="s">
        <v>21111</v>
      </c>
      <c r="B24902">
        <v>4</v>
      </c>
      <c r="C24902">
        <v>2010</v>
      </c>
      <c r="E24902" t="s">
        <v>5087</v>
      </c>
      <c r="F24902">
        <v>1.55</v>
      </c>
      <c r="G24902" t="s">
        <v>25713</v>
      </c>
      <c r="H24902" t="s">
        <v>25699</v>
      </c>
      <c r="P24902">
        <v>3.04E-2</v>
      </c>
      <c r="Q24902">
        <v>4.5999999999999999E-3</v>
      </c>
      <c r="R24902">
        <v>0</v>
      </c>
      <c r="S24902">
        <v>2.58E-2</v>
      </c>
      <c r="U24902">
        <v>7</v>
      </c>
      <c r="V24902" s="8">
        <v>40155</v>
      </c>
    </row>
    <row r="24903" spans="1:22" x14ac:dyDescent="0.2">
      <c r="A24903" t="s">
        <v>21111</v>
      </c>
      <c r="B24903">
        <v>4</v>
      </c>
      <c r="C24903">
        <v>2010</v>
      </c>
      <c r="E24903" t="s">
        <v>5087</v>
      </c>
      <c r="F24903">
        <v>1.56</v>
      </c>
      <c r="G24903" t="s">
        <v>25714</v>
      </c>
      <c r="H24903" t="s">
        <v>25699</v>
      </c>
      <c r="P24903">
        <v>3.1899999999999998E-2</v>
      </c>
      <c r="Q24903">
        <v>4.7999999999999996E-3</v>
      </c>
      <c r="R24903">
        <v>0</v>
      </c>
      <c r="S24903">
        <v>2.7099999999999999E-2</v>
      </c>
      <c r="U24903">
        <v>2</v>
      </c>
      <c r="V24903" s="8">
        <v>40155</v>
      </c>
    </row>
    <row r="24904" spans="1:22" x14ac:dyDescent="0.2">
      <c r="A24904" t="s">
        <v>21111</v>
      </c>
      <c r="B24904">
        <v>4</v>
      </c>
      <c r="C24904">
        <v>2010</v>
      </c>
      <c r="E24904" t="s">
        <v>5087</v>
      </c>
      <c r="F24904">
        <v>1.58</v>
      </c>
      <c r="G24904" t="s">
        <v>25715</v>
      </c>
      <c r="H24904" t="s">
        <v>25699</v>
      </c>
      <c r="P24904">
        <v>3.5000000000000003E-2</v>
      </c>
      <c r="Q24904">
        <v>5.1999999999999998E-3</v>
      </c>
      <c r="R24904">
        <v>0</v>
      </c>
      <c r="S24904">
        <v>2.98E-2</v>
      </c>
      <c r="U24904">
        <v>8</v>
      </c>
      <c r="V24904" s="8">
        <v>40155</v>
      </c>
    </row>
    <row r="24905" spans="1:22" x14ac:dyDescent="0.2">
      <c r="A24905" t="s">
        <v>21111</v>
      </c>
      <c r="B24905">
        <v>4</v>
      </c>
      <c r="C24905">
        <v>2010</v>
      </c>
      <c r="E24905" t="s">
        <v>5087</v>
      </c>
      <c r="F24905">
        <v>1.6</v>
      </c>
      <c r="G24905" t="s">
        <v>25716</v>
      </c>
      <c r="H24905" t="s">
        <v>25699</v>
      </c>
      <c r="P24905">
        <v>3.8300000000000001E-2</v>
      </c>
      <c r="Q24905">
        <v>5.4999999999999997E-3</v>
      </c>
      <c r="R24905">
        <v>0</v>
      </c>
      <c r="S24905">
        <v>3.2800000000000003E-2</v>
      </c>
      <c r="U24905">
        <v>367</v>
      </c>
      <c r="V24905" s="8">
        <v>40155</v>
      </c>
    </row>
    <row r="24906" spans="1:22" x14ac:dyDescent="0.2">
      <c r="A24906" t="s">
        <v>21111</v>
      </c>
      <c r="B24906">
        <v>4</v>
      </c>
      <c r="C24906">
        <v>2010</v>
      </c>
      <c r="E24906" t="s">
        <v>5087</v>
      </c>
      <c r="F24906">
        <v>1.62</v>
      </c>
      <c r="G24906" t="s">
        <v>25717</v>
      </c>
      <c r="H24906" t="s">
        <v>25699</v>
      </c>
      <c r="P24906">
        <v>4.1799999999999997E-2</v>
      </c>
      <c r="Q24906">
        <v>5.8999999999999999E-3</v>
      </c>
      <c r="R24906">
        <v>0</v>
      </c>
      <c r="S24906">
        <v>3.5900000000000001E-2</v>
      </c>
      <c r="U24906">
        <v>1</v>
      </c>
      <c r="V24906" s="8">
        <v>40155</v>
      </c>
    </row>
    <row r="24907" spans="1:22" x14ac:dyDescent="0.2">
      <c r="A24907" t="s">
        <v>21111</v>
      </c>
      <c r="B24907">
        <v>4</v>
      </c>
      <c r="C24907">
        <v>2010</v>
      </c>
      <c r="E24907" t="s">
        <v>5087</v>
      </c>
      <c r="F24907">
        <v>1.63</v>
      </c>
      <c r="G24907" t="s">
        <v>25718</v>
      </c>
      <c r="H24907" t="s">
        <v>25699</v>
      </c>
      <c r="P24907">
        <v>4.36E-2</v>
      </c>
      <c r="Q24907">
        <v>6.1000000000000004E-3</v>
      </c>
      <c r="R24907">
        <v>0</v>
      </c>
      <c r="S24907">
        <v>3.7499999999999999E-2</v>
      </c>
      <c r="U24907">
        <v>2</v>
      </c>
      <c r="V24907" s="8">
        <v>40155</v>
      </c>
    </row>
    <row r="24908" spans="1:22" x14ac:dyDescent="0.2">
      <c r="A24908" t="s">
        <v>21111</v>
      </c>
      <c r="B24908">
        <v>4</v>
      </c>
      <c r="C24908">
        <v>2010</v>
      </c>
      <c r="E24908" t="s">
        <v>5087</v>
      </c>
      <c r="F24908">
        <v>1.64</v>
      </c>
      <c r="G24908" t="s">
        <v>25719</v>
      </c>
      <c r="H24908" t="s">
        <v>25699</v>
      </c>
      <c r="P24908">
        <v>4.5499999999999999E-2</v>
      </c>
      <c r="Q24908">
        <v>6.3E-3</v>
      </c>
      <c r="R24908">
        <v>0</v>
      </c>
      <c r="S24908">
        <v>3.9199999999999999E-2</v>
      </c>
      <c r="U24908">
        <v>2</v>
      </c>
      <c r="V24908" s="8">
        <v>40155</v>
      </c>
    </row>
    <row r="24909" spans="1:22" x14ac:dyDescent="0.2">
      <c r="A24909" t="s">
        <v>21111</v>
      </c>
      <c r="B24909">
        <v>4</v>
      </c>
      <c r="C24909">
        <v>2010</v>
      </c>
      <c r="E24909" t="s">
        <v>5087</v>
      </c>
      <c r="F24909">
        <v>1.65</v>
      </c>
      <c r="G24909" t="s">
        <v>25720</v>
      </c>
      <c r="H24909" t="s">
        <v>25699</v>
      </c>
      <c r="P24909">
        <v>4.7500000000000001E-2</v>
      </c>
      <c r="Q24909">
        <v>6.4999999999999997E-3</v>
      </c>
      <c r="R24909">
        <v>0</v>
      </c>
      <c r="S24909">
        <v>4.1000000000000002E-2</v>
      </c>
      <c r="U24909">
        <v>7</v>
      </c>
      <c r="V24909" s="8">
        <v>40155</v>
      </c>
    </row>
    <row r="24910" spans="1:22" x14ac:dyDescent="0.2">
      <c r="A24910" t="s">
        <v>21111</v>
      </c>
      <c r="B24910">
        <v>4</v>
      </c>
      <c r="C24910">
        <v>2010</v>
      </c>
      <c r="E24910" t="s">
        <v>5087</v>
      </c>
      <c r="F24910">
        <v>1.66</v>
      </c>
      <c r="G24910" t="s">
        <v>25721</v>
      </c>
      <c r="H24910" t="s">
        <v>25699</v>
      </c>
      <c r="P24910">
        <v>4.9500000000000002E-2</v>
      </c>
      <c r="Q24910">
        <v>6.7000000000000002E-3</v>
      </c>
      <c r="R24910">
        <v>0</v>
      </c>
      <c r="S24910">
        <v>4.2799999999999998E-2</v>
      </c>
      <c r="U24910">
        <v>1</v>
      </c>
      <c r="V24910" s="8">
        <v>40155</v>
      </c>
    </row>
    <row r="24911" spans="1:22" x14ac:dyDescent="0.2">
      <c r="A24911" t="s">
        <v>21111</v>
      </c>
      <c r="B24911">
        <v>4</v>
      </c>
      <c r="C24911">
        <v>2010</v>
      </c>
      <c r="E24911" t="s">
        <v>5087</v>
      </c>
      <c r="F24911">
        <v>1.67</v>
      </c>
      <c r="G24911" t="s">
        <v>25722</v>
      </c>
      <c r="H24911" t="s">
        <v>25699</v>
      </c>
      <c r="P24911">
        <v>5.16E-2</v>
      </c>
      <c r="Q24911">
        <v>6.8999999999999999E-3</v>
      </c>
      <c r="R24911">
        <v>0</v>
      </c>
      <c r="S24911">
        <v>4.4699999999999997E-2</v>
      </c>
      <c r="U24911">
        <v>30</v>
      </c>
      <c r="V24911" s="8">
        <v>40155</v>
      </c>
    </row>
    <row r="24912" spans="1:22" x14ac:dyDescent="0.2">
      <c r="A24912" t="s">
        <v>21111</v>
      </c>
      <c r="B24912">
        <v>4</v>
      </c>
      <c r="C24912">
        <v>2010</v>
      </c>
      <c r="E24912" t="s">
        <v>5087</v>
      </c>
      <c r="F24912">
        <v>1.68</v>
      </c>
      <c r="G24912" t="s">
        <v>25723</v>
      </c>
      <c r="H24912" t="s">
        <v>25699</v>
      </c>
      <c r="P24912">
        <v>5.3800000000000001E-2</v>
      </c>
      <c r="Q24912">
        <v>7.1999999999999998E-3</v>
      </c>
      <c r="R24912">
        <v>0</v>
      </c>
      <c r="S24912">
        <v>4.6600000000000003E-2</v>
      </c>
      <c r="U24912">
        <v>1</v>
      </c>
      <c r="V24912" s="8">
        <v>40155</v>
      </c>
    </row>
    <row r="24913" spans="1:22" x14ac:dyDescent="0.2">
      <c r="A24913" t="s">
        <v>21111</v>
      </c>
      <c r="B24913">
        <v>4</v>
      </c>
      <c r="C24913">
        <v>2010</v>
      </c>
      <c r="E24913" t="s">
        <v>5087</v>
      </c>
      <c r="F24913">
        <v>1.7</v>
      </c>
      <c r="G24913" t="s">
        <v>25724</v>
      </c>
      <c r="H24913" t="s">
        <v>25699</v>
      </c>
      <c r="P24913">
        <v>5.8299999999999998E-2</v>
      </c>
      <c r="Q24913">
        <v>7.6E-3</v>
      </c>
      <c r="R24913">
        <v>0</v>
      </c>
      <c r="S24913">
        <v>5.0700000000000002E-2</v>
      </c>
      <c r="U24913">
        <v>406</v>
      </c>
      <c r="V24913" s="8">
        <v>40155</v>
      </c>
    </row>
    <row r="24914" spans="1:22" x14ac:dyDescent="0.2">
      <c r="A24914" t="s">
        <v>21111</v>
      </c>
      <c r="B24914">
        <v>4</v>
      </c>
      <c r="C24914">
        <v>2010</v>
      </c>
      <c r="E24914" t="s">
        <v>5087</v>
      </c>
      <c r="F24914">
        <v>1.73</v>
      </c>
      <c r="G24914" t="s">
        <v>25725</v>
      </c>
      <c r="H24914" t="s">
        <v>25699</v>
      </c>
      <c r="P24914">
        <v>6.5600000000000006E-2</v>
      </c>
      <c r="Q24914">
        <v>8.3000000000000001E-3</v>
      </c>
      <c r="R24914">
        <v>0</v>
      </c>
      <c r="S24914">
        <v>5.7299999999999997E-2</v>
      </c>
      <c r="U24914">
        <v>1</v>
      </c>
      <c r="V24914" s="8">
        <v>40155</v>
      </c>
    </row>
    <row r="24915" spans="1:22" x14ac:dyDescent="0.2">
      <c r="A24915" t="s">
        <v>21111</v>
      </c>
      <c r="B24915">
        <v>4</v>
      </c>
      <c r="C24915">
        <v>2010</v>
      </c>
      <c r="E24915" t="s">
        <v>5087</v>
      </c>
      <c r="F24915">
        <v>1.74</v>
      </c>
      <c r="G24915" t="s">
        <v>25726</v>
      </c>
      <c r="H24915" t="s">
        <v>25699</v>
      </c>
      <c r="P24915">
        <v>6.8099999999999994E-2</v>
      </c>
      <c r="Q24915">
        <v>8.5000000000000006E-3</v>
      </c>
      <c r="R24915">
        <v>0</v>
      </c>
      <c r="S24915">
        <v>5.96E-2</v>
      </c>
      <c r="U24915">
        <v>3</v>
      </c>
      <c r="V24915" s="8">
        <v>40155</v>
      </c>
    </row>
    <row r="24916" spans="1:22" x14ac:dyDescent="0.2">
      <c r="A24916" t="s">
        <v>21111</v>
      </c>
      <c r="B24916">
        <v>4</v>
      </c>
      <c r="C24916">
        <v>2010</v>
      </c>
      <c r="E24916" t="s">
        <v>5087</v>
      </c>
      <c r="F24916">
        <v>1.75</v>
      </c>
      <c r="G24916" t="s">
        <v>25727</v>
      </c>
      <c r="H24916" t="s">
        <v>25699</v>
      </c>
      <c r="P24916">
        <v>7.0800000000000002E-2</v>
      </c>
      <c r="Q24916">
        <v>8.8000000000000005E-3</v>
      </c>
      <c r="R24916">
        <v>0</v>
      </c>
      <c r="S24916">
        <v>6.2E-2</v>
      </c>
      <c r="U24916">
        <v>2</v>
      </c>
      <c r="V24916" s="8">
        <v>40155</v>
      </c>
    </row>
    <row r="24917" spans="1:22" x14ac:dyDescent="0.2">
      <c r="A24917" t="s">
        <v>21111</v>
      </c>
      <c r="B24917">
        <v>4</v>
      </c>
      <c r="C24917">
        <v>2010</v>
      </c>
      <c r="E24917" t="s">
        <v>5087</v>
      </c>
      <c r="F24917">
        <v>1.76</v>
      </c>
      <c r="G24917" t="s">
        <v>25728</v>
      </c>
      <c r="H24917" t="s">
        <v>25699</v>
      </c>
      <c r="P24917">
        <v>7.3499999999999996E-2</v>
      </c>
      <c r="Q24917">
        <v>9.1000000000000004E-3</v>
      </c>
      <c r="R24917">
        <v>0</v>
      </c>
      <c r="S24917">
        <v>6.4399999999999999E-2</v>
      </c>
      <c r="U24917">
        <v>7</v>
      </c>
      <c r="V24917" s="8">
        <v>40155</v>
      </c>
    </row>
    <row r="24918" spans="1:22" x14ac:dyDescent="0.2">
      <c r="A24918" t="s">
        <v>21111</v>
      </c>
      <c r="B24918">
        <v>4</v>
      </c>
      <c r="C24918">
        <v>2010</v>
      </c>
      <c r="E24918" t="s">
        <v>5087</v>
      </c>
      <c r="F24918">
        <v>1.77</v>
      </c>
      <c r="G24918" t="s">
        <v>25729</v>
      </c>
      <c r="H24918" t="s">
        <v>25699</v>
      </c>
      <c r="P24918">
        <v>7.6300000000000007E-2</v>
      </c>
      <c r="Q24918">
        <v>9.2999999999999992E-3</v>
      </c>
      <c r="R24918">
        <v>0</v>
      </c>
      <c r="S24918">
        <v>6.7000000000000004E-2</v>
      </c>
      <c r="V24918" s="8">
        <v>40155</v>
      </c>
    </row>
    <row r="24919" spans="1:22" x14ac:dyDescent="0.2">
      <c r="A24919" t="s">
        <v>21111</v>
      </c>
      <c r="B24919">
        <v>4</v>
      </c>
      <c r="C24919">
        <v>2010</v>
      </c>
      <c r="E24919" t="s">
        <v>5087</v>
      </c>
      <c r="F24919">
        <v>1.78</v>
      </c>
      <c r="G24919" t="s">
        <v>25730</v>
      </c>
      <c r="H24919" t="s">
        <v>25699</v>
      </c>
      <c r="J24919">
        <v>7.8899999999999998E-2</v>
      </c>
      <c r="K24919" t="s">
        <v>1245</v>
      </c>
      <c r="N24919">
        <v>7.8899999999999998E-2</v>
      </c>
      <c r="O24919" t="s">
        <v>1245</v>
      </c>
      <c r="P24919">
        <v>7.9200000000000007E-2</v>
      </c>
      <c r="Q24919">
        <v>9.5999999999999992E-3</v>
      </c>
      <c r="R24919">
        <v>0</v>
      </c>
      <c r="S24919">
        <v>6.9599999999999995E-2</v>
      </c>
      <c r="U24919">
        <v>1</v>
      </c>
      <c r="V24919" s="8">
        <v>40155</v>
      </c>
    </row>
    <row r="24920" spans="1:22" x14ac:dyDescent="0.2">
      <c r="A24920" t="s">
        <v>21111</v>
      </c>
      <c r="B24920">
        <v>4</v>
      </c>
      <c r="C24920">
        <v>2010</v>
      </c>
      <c r="E24920" t="s">
        <v>5087</v>
      </c>
      <c r="F24920">
        <v>1.8</v>
      </c>
      <c r="G24920" t="s">
        <v>25731</v>
      </c>
      <c r="H24920" t="s">
        <v>25699</v>
      </c>
      <c r="J24920">
        <v>8.4500000000000006E-2</v>
      </c>
      <c r="K24920" t="s">
        <v>1245</v>
      </c>
      <c r="N24920">
        <v>8.4500000000000006E-2</v>
      </c>
      <c r="O24920" t="s">
        <v>1245</v>
      </c>
      <c r="P24920">
        <v>8.5199999999999998E-2</v>
      </c>
      <c r="Q24920">
        <v>1.01E-2</v>
      </c>
      <c r="R24920">
        <v>0</v>
      </c>
      <c r="S24920">
        <v>7.51E-2</v>
      </c>
      <c r="U24920">
        <v>27</v>
      </c>
      <c r="V24920" s="8">
        <v>40155</v>
      </c>
    </row>
    <row r="24921" spans="1:22" x14ac:dyDescent="0.2">
      <c r="A24921" t="s">
        <v>21111</v>
      </c>
      <c r="B24921">
        <v>4</v>
      </c>
      <c r="C24921">
        <v>2010</v>
      </c>
      <c r="E24921" t="s">
        <v>5087</v>
      </c>
      <c r="F24921">
        <v>1.81</v>
      </c>
      <c r="G24921" t="s">
        <v>25732</v>
      </c>
      <c r="H24921" t="s">
        <v>25699</v>
      </c>
      <c r="J24921">
        <v>8.7499999999999994E-2</v>
      </c>
      <c r="K24921" t="s">
        <v>1245</v>
      </c>
      <c r="N24921">
        <v>8.7499999999999994E-2</v>
      </c>
      <c r="O24921" t="s">
        <v>1245</v>
      </c>
      <c r="P24921">
        <v>8.8300000000000003E-2</v>
      </c>
      <c r="Q24921">
        <v>1.04E-2</v>
      </c>
      <c r="R24921">
        <v>0</v>
      </c>
      <c r="S24921">
        <v>7.7899999999999997E-2</v>
      </c>
      <c r="U24921">
        <v>2</v>
      </c>
      <c r="V24921" s="8">
        <v>40155</v>
      </c>
    </row>
    <row r="24922" spans="1:22" x14ac:dyDescent="0.2">
      <c r="A24922" t="s">
        <v>21111</v>
      </c>
      <c r="B24922">
        <v>4</v>
      </c>
      <c r="C24922">
        <v>2010</v>
      </c>
      <c r="E24922" t="s">
        <v>5087</v>
      </c>
      <c r="F24922">
        <v>1.82</v>
      </c>
      <c r="G24922" t="s">
        <v>25733</v>
      </c>
      <c r="H24922" t="s">
        <v>25699</v>
      </c>
      <c r="J24922">
        <v>9.06E-2</v>
      </c>
      <c r="K24922" t="s">
        <v>1245</v>
      </c>
      <c r="N24922">
        <v>9.06E-2</v>
      </c>
      <c r="O24922" t="s">
        <v>1245</v>
      </c>
      <c r="P24922">
        <v>9.1499999999999998E-2</v>
      </c>
      <c r="Q24922">
        <v>1.0699999999999999E-2</v>
      </c>
      <c r="R24922">
        <v>0</v>
      </c>
      <c r="S24922">
        <v>8.0799999999999997E-2</v>
      </c>
      <c r="U24922">
        <v>1</v>
      </c>
      <c r="V24922" s="8">
        <v>40155</v>
      </c>
    </row>
    <row r="24923" spans="1:22" x14ac:dyDescent="0.2">
      <c r="A24923" t="s">
        <v>21111</v>
      </c>
      <c r="B24923">
        <v>4</v>
      </c>
      <c r="C24923">
        <v>2010</v>
      </c>
      <c r="E24923" t="s">
        <v>5087</v>
      </c>
      <c r="F24923">
        <v>1.83</v>
      </c>
      <c r="G24923" t="s">
        <v>25734</v>
      </c>
      <c r="H24923" t="s">
        <v>25699</v>
      </c>
      <c r="J24923">
        <v>9.4200000000000006E-2</v>
      </c>
      <c r="K24923" t="s">
        <v>1245</v>
      </c>
      <c r="N24923">
        <v>9.4200000000000006E-2</v>
      </c>
      <c r="O24923" t="s">
        <v>1245</v>
      </c>
      <c r="P24923">
        <v>9.4799999999999995E-2</v>
      </c>
      <c r="Q24923">
        <v>1.0999999999999999E-2</v>
      </c>
      <c r="R24923">
        <v>0</v>
      </c>
      <c r="S24923">
        <v>8.3799999999999999E-2</v>
      </c>
      <c r="U24923">
        <v>76</v>
      </c>
      <c r="V24923" s="8">
        <v>40155</v>
      </c>
    </row>
    <row r="24924" spans="1:22" x14ac:dyDescent="0.2">
      <c r="A24924" t="s">
        <v>21111</v>
      </c>
      <c r="B24924">
        <v>4</v>
      </c>
      <c r="C24924">
        <v>2010</v>
      </c>
      <c r="E24924" t="s">
        <v>5087</v>
      </c>
      <c r="F24924">
        <v>1.85</v>
      </c>
      <c r="G24924" t="s">
        <v>25735</v>
      </c>
      <c r="H24924" t="s">
        <v>25699</v>
      </c>
      <c r="J24924">
        <v>0.1009</v>
      </c>
      <c r="K24924" t="s">
        <v>1245</v>
      </c>
      <c r="N24924">
        <v>0.1009</v>
      </c>
      <c r="O24924" t="s">
        <v>1245</v>
      </c>
      <c r="P24924">
        <v>0.10150000000000001</v>
      </c>
      <c r="Q24924">
        <v>1.15E-2</v>
      </c>
      <c r="R24924">
        <v>0</v>
      </c>
      <c r="S24924">
        <v>0.09</v>
      </c>
      <c r="U24924">
        <v>2</v>
      </c>
      <c r="V24924" s="8">
        <v>40155</v>
      </c>
    </row>
    <row r="24925" spans="1:22" x14ac:dyDescent="0.2">
      <c r="A24925" t="s">
        <v>21111</v>
      </c>
      <c r="B24925">
        <v>4</v>
      </c>
      <c r="C24925">
        <v>2010</v>
      </c>
      <c r="E24925" t="s">
        <v>5087</v>
      </c>
      <c r="F24925">
        <v>1.88</v>
      </c>
      <c r="G24925" t="s">
        <v>25736</v>
      </c>
      <c r="H24925" t="s">
        <v>25699</v>
      </c>
      <c r="J24925">
        <v>0.1115</v>
      </c>
      <c r="K24925" t="s">
        <v>1245</v>
      </c>
      <c r="N24925">
        <v>0.1115</v>
      </c>
      <c r="O24925" t="s">
        <v>1245</v>
      </c>
      <c r="P24925">
        <v>0.1124</v>
      </c>
      <c r="Q24925">
        <v>1.24E-2</v>
      </c>
      <c r="R24925">
        <v>0</v>
      </c>
      <c r="S24925">
        <v>0.1</v>
      </c>
      <c r="U24925">
        <v>2</v>
      </c>
      <c r="V24925" s="8">
        <v>40155</v>
      </c>
    </row>
    <row r="24926" spans="1:22" x14ac:dyDescent="0.2">
      <c r="A24926" t="s">
        <v>21111</v>
      </c>
      <c r="B24926">
        <v>4</v>
      </c>
      <c r="C24926">
        <v>2010</v>
      </c>
      <c r="E24926" t="s">
        <v>5087</v>
      </c>
      <c r="F24926">
        <v>1.89</v>
      </c>
      <c r="G24926" t="s">
        <v>25737</v>
      </c>
      <c r="H24926" t="s">
        <v>25699</v>
      </c>
      <c r="J24926">
        <v>0.1148</v>
      </c>
      <c r="K24926" t="s">
        <v>1245</v>
      </c>
      <c r="N24926">
        <v>0.1148</v>
      </c>
      <c r="O24926" t="s">
        <v>1245</v>
      </c>
      <c r="P24926">
        <v>0.1162</v>
      </c>
      <c r="Q24926">
        <v>1.2699999999999999E-2</v>
      </c>
      <c r="R24926">
        <v>0</v>
      </c>
      <c r="S24926">
        <v>0.10349999999999999</v>
      </c>
      <c r="U24926">
        <v>201</v>
      </c>
      <c r="V24926" s="8">
        <v>40155</v>
      </c>
    </row>
    <row r="24927" spans="1:22" x14ac:dyDescent="0.2">
      <c r="A24927" t="s">
        <v>21111</v>
      </c>
      <c r="B24927">
        <v>4</v>
      </c>
      <c r="C24927">
        <v>2010</v>
      </c>
      <c r="E24927" t="s">
        <v>5087</v>
      </c>
      <c r="F24927">
        <v>1.9</v>
      </c>
      <c r="G24927" t="s">
        <v>25738</v>
      </c>
      <c r="H24927" t="s">
        <v>25699</v>
      </c>
      <c r="J24927">
        <v>0.11899999999999999</v>
      </c>
      <c r="K24927" t="s">
        <v>1245</v>
      </c>
      <c r="N24927">
        <v>0.11899999999999999</v>
      </c>
      <c r="O24927" t="s">
        <v>1245</v>
      </c>
      <c r="P24927">
        <v>0.12</v>
      </c>
      <c r="Q24927">
        <v>1.29E-2</v>
      </c>
      <c r="R24927">
        <v>0</v>
      </c>
      <c r="S24927">
        <v>0.1071</v>
      </c>
      <c r="U24927">
        <v>105</v>
      </c>
      <c r="V24927" s="8">
        <v>40155</v>
      </c>
    </row>
    <row r="24928" spans="1:22" x14ac:dyDescent="0.2">
      <c r="A24928" t="s">
        <v>21111</v>
      </c>
      <c r="B24928">
        <v>4</v>
      </c>
      <c r="C24928">
        <v>2010</v>
      </c>
      <c r="E24928" t="s">
        <v>5087</v>
      </c>
      <c r="F24928">
        <v>1.91</v>
      </c>
      <c r="G24928" t="s">
        <v>25739</v>
      </c>
      <c r="H24928" t="s">
        <v>25699</v>
      </c>
      <c r="J24928">
        <v>0.1231</v>
      </c>
      <c r="K24928" t="s">
        <v>1245</v>
      </c>
      <c r="N24928">
        <v>0.1231</v>
      </c>
      <c r="O24928" t="s">
        <v>1245</v>
      </c>
      <c r="P24928">
        <v>0.124</v>
      </c>
      <c r="Q24928">
        <v>1.32E-2</v>
      </c>
      <c r="R24928">
        <v>0</v>
      </c>
      <c r="S24928">
        <v>0.1108</v>
      </c>
      <c r="U24928">
        <v>200</v>
      </c>
      <c r="V24928" s="8">
        <v>40155</v>
      </c>
    </row>
    <row r="24929" spans="1:22" x14ac:dyDescent="0.2">
      <c r="A24929" t="s">
        <v>21111</v>
      </c>
      <c r="B24929">
        <v>4</v>
      </c>
      <c r="C24929">
        <v>2010</v>
      </c>
      <c r="E24929" t="s">
        <v>5087</v>
      </c>
      <c r="F24929">
        <v>1.92</v>
      </c>
      <c r="G24929" t="s">
        <v>25740</v>
      </c>
      <c r="H24929" t="s">
        <v>25699</v>
      </c>
      <c r="J24929">
        <v>0.12690000000000001</v>
      </c>
      <c r="K24929" t="s">
        <v>1245</v>
      </c>
      <c r="N24929">
        <v>0.12690000000000001</v>
      </c>
      <c r="O24929" t="s">
        <v>1245</v>
      </c>
      <c r="P24929">
        <v>0.128</v>
      </c>
      <c r="Q24929">
        <v>1.35E-2</v>
      </c>
      <c r="R24929">
        <v>0</v>
      </c>
      <c r="S24929">
        <v>0.1145</v>
      </c>
      <c r="U24929">
        <v>2</v>
      </c>
      <c r="V24929" s="8">
        <v>40155</v>
      </c>
    </row>
    <row r="24930" spans="1:22" x14ac:dyDescent="0.2">
      <c r="A24930" t="s">
        <v>21111</v>
      </c>
      <c r="B24930">
        <v>4</v>
      </c>
      <c r="C24930">
        <v>2010</v>
      </c>
      <c r="E24930" t="s">
        <v>5087</v>
      </c>
      <c r="F24930">
        <v>1.93</v>
      </c>
      <c r="G24930" t="s">
        <v>25741</v>
      </c>
      <c r="H24930" t="s">
        <v>25699</v>
      </c>
      <c r="J24930">
        <v>0.13070000000000001</v>
      </c>
      <c r="K24930" t="s">
        <v>1245</v>
      </c>
      <c r="N24930">
        <v>0.13070000000000001</v>
      </c>
      <c r="O24930" t="s">
        <v>1245</v>
      </c>
      <c r="P24930">
        <v>0.1321</v>
      </c>
      <c r="Q24930">
        <v>1.38E-2</v>
      </c>
      <c r="R24930">
        <v>0</v>
      </c>
      <c r="S24930">
        <v>0.1183</v>
      </c>
      <c r="U24930">
        <v>2</v>
      </c>
      <c r="V24930" s="8">
        <v>40155</v>
      </c>
    </row>
    <row r="24931" spans="1:22" x14ac:dyDescent="0.2">
      <c r="A24931" t="s">
        <v>21111</v>
      </c>
      <c r="B24931">
        <v>4</v>
      </c>
      <c r="C24931">
        <v>2010</v>
      </c>
      <c r="E24931" t="s">
        <v>5087</v>
      </c>
      <c r="F24931">
        <v>1.94</v>
      </c>
      <c r="G24931" t="s">
        <v>25742</v>
      </c>
      <c r="H24931" t="s">
        <v>25699</v>
      </c>
      <c r="J24931">
        <v>0.13489999999999999</v>
      </c>
      <c r="K24931" t="s">
        <v>1245</v>
      </c>
      <c r="N24931">
        <v>0.13489999999999999</v>
      </c>
      <c r="O24931" t="s">
        <v>1245</v>
      </c>
      <c r="P24931">
        <v>0.1363</v>
      </c>
      <c r="Q24931">
        <v>1.41E-2</v>
      </c>
      <c r="R24931">
        <v>0</v>
      </c>
      <c r="S24931">
        <v>0.1222</v>
      </c>
      <c r="U24931">
        <v>1</v>
      </c>
      <c r="V24931" s="8">
        <v>40155</v>
      </c>
    </row>
    <row r="24932" spans="1:22" x14ac:dyDescent="0.2">
      <c r="A24932" t="s">
        <v>21111</v>
      </c>
      <c r="B24932">
        <v>4</v>
      </c>
      <c r="C24932">
        <v>2010</v>
      </c>
      <c r="E24932" t="s">
        <v>5087</v>
      </c>
      <c r="F24932">
        <v>1.95</v>
      </c>
      <c r="G24932" t="s">
        <v>25743</v>
      </c>
      <c r="H24932" t="s">
        <v>25699</v>
      </c>
      <c r="J24932">
        <v>0.13919999999999999</v>
      </c>
      <c r="K24932" t="s">
        <v>1245</v>
      </c>
      <c r="N24932">
        <v>0.13919999999999999</v>
      </c>
      <c r="O24932" t="s">
        <v>1245</v>
      </c>
      <c r="P24932">
        <v>0.1406</v>
      </c>
      <c r="Q24932">
        <v>1.44E-2</v>
      </c>
      <c r="R24932">
        <v>0</v>
      </c>
      <c r="S24932">
        <v>0.12620000000000001</v>
      </c>
      <c r="U24932">
        <v>37</v>
      </c>
      <c r="V24932" s="8">
        <v>40155</v>
      </c>
    </row>
    <row r="24933" spans="1:22" x14ac:dyDescent="0.2">
      <c r="A24933" t="s">
        <v>21111</v>
      </c>
      <c r="B24933">
        <v>4</v>
      </c>
      <c r="C24933">
        <v>2010</v>
      </c>
      <c r="E24933" t="s">
        <v>5087</v>
      </c>
      <c r="F24933">
        <v>1.99</v>
      </c>
      <c r="G24933" t="s">
        <v>25744</v>
      </c>
      <c r="H24933" t="s">
        <v>25699</v>
      </c>
      <c r="J24933">
        <v>0.15790000000000001</v>
      </c>
      <c r="K24933" t="s">
        <v>1245</v>
      </c>
      <c r="N24933">
        <v>0.15790000000000001</v>
      </c>
      <c r="O24933" t="s">
        <v>1245</v>
      </c>
      <c r="P24933">
        <v>0.1585</v>
      </c>
      <c r="Q24933">
        <v>1.54E-2</v>
      </c>
      <c r="R24933">
        <v>0</v>
      </c>
      <c r="S24933">
        <v>0.1431</v>
      </c>
      <c r="U24933">
        <v>1</v>
      </c>
      <c r="V24933" s="8">
        <v>40155</v>
      </c>
    </row>
    <row r="24934" spans="1:22" x14ac:dyDescent="0.2">
      <c r="A24934" t="s">
        <v>21111</v>
      </c>
      <c r="B24934">
        <v>4</v>
      </c>
      <c r="C24934">
        <v>2010</v>
      </c>
      <c r="E24934" t="s">
        <v>5087</v>
      </c>
      <c r="F24934">
        <v>2</v>
      </c>
      <c r="G24934" t="s">
        <v>25745</v>
      </c>
      <c r="H24934" t="s">
        <v>25699</v>
      </c>
      <c r="J24934">
        <v>0.16270000000000001</v>
      </c>
      <c r="K24934" t="s">
        <v>1245</v>
      </c>
      <c r="P24934">
        <v>0.16320000000000001</v>
      </c>
      <c r="Q24934">
        <v>1.5699999999999999E-2</v>
      </c>
      <c r="R24934">
        <v>50</v>
      </c>
      <c r="S24934">
        <v>0.14749999999999999</v>
      </c>
      <c r="U24934">
        <v>253</v>
      </c>
      <c r="V24934" s="8">
        <v>40155</v>
      </c>
    </row>
    <row r="24935" spans="1:22" x14ac:dyDescent="0.2">
      <c r="A24935" t="s">
        <v>21111</v>
      </c>
      <c r="B24935">
        <v>4</v>
      </c>
      <c r="C24935">
        <v>2010</v>
      </c>
      <c r="E24935" t="s">
        <v>5087</v>
      </c>
      <c r="F24935">
        <v>2.0099999999999998</v>
      </c>
      <c r="G24935" t="s">
        <v>25746</v>
      </c>
      <c r="H24935" t="s">
        <v>25699</v>
      </c>
      <c r="J24935">
        <v>0.16739999999999999</v>
      </c>
      <c r="K24935" t="s">
        <v>1245</v>
      </c>
      <c r="N24935">
        <v>0.16739999999999999</v>
      </c>
      <c r="O24935" t="s">
        <v>1245</v>
      </c>
      <c r="Q24935">
        <v>0</v>
      </c>
      <c r="R24935">
        <v>0</v>
      </c>
      <c r="V24935" s="8">
        <v>40155</v>
      </c>
    </row>
    <row r="24936" spans="1:22" x14ac:dyDescent="0.2">
      <c r="A24936" t="s">
        <v>21111</v>
      </c>
      <c r="B24936">
        <v>4</v>
      </c>
      <c r="C24936">
        <v>2010</v>
      </c>
      <c r="E24936" t="s">
        <v>5087</v>
      </c>
      <c r="F24936">
        <v>2.02</v>
      </c>
      <c r="G24936" t="s">
        <v>25747</v>
      </c>
      <c r="H24936" t="s">
        <v>25699</v>
      </c>
      <c r="J24936">
        <v>0.1724</v>
      </c>
      <c r="K24936" t="s">
        <v>1245</v>
      </c>
      <c r="N24936">
        <v>0.1724</v>
      </c>
      <c r="O24936" t="s">
        <v>1245</v>
      </c>
      <c r="P24936">
        <v>0.17280000000000001</v>
      </c>
      <c r="Q24936">
        <v>1.6199999999999999E-2</v>
      </c>
      <c r="R24936">
        <v>0</v>
      </c>
      <c r="S24936">
        <v>0.15659999999999999</v>
      </c>
      <c r="U24936">
        <v>16</v>
      </c>
      <c r="V24936" s="8">
        <v>40155</v>
      </c>
    </row>
    <row r="24937" spans="1:22" x14ac:dyDescent="0.2">
      <c r="A24937" t="s">
        <v>21111</v>
      </c>
      <c r="B24937">
        <v>4</v>
      </c>
      <c r="C24937">
        <v>2010</v>
      </c>
      <c r="E24937" t="s">
        <v>5087</v>
      </c>
      <c r="F24937">
        <v>2.0299999999999998</v>
      </c>
      <c r="G24937" t="s">
        <v>25748</v>
      </c>
      <c r="H24937" t="s">
        <v>25699</v>
      </c>
      <c r="J24937">
        <v>0.1774</v>
      </c>
      <c r="K24937" t="s">
        <v>1245</v>
      </c>
      <c r="N24937">
        <v>0.1774</v>
      </c>
      <c r="O24937" t="s">
        <v>1245</v>
      </c>
      <c r="P24937">
        <v>0.17780000000000001</v>
      </c>
      <c r="Q24937">
        <v>1.66E-2</v>
      </c>
      <c r="R24937">
        <v>0</v>
      </c>
      <c r="S24937">
        <v>0.16120000000000001</v>
      </c>
      <c r="U24937">
        <v>301</v>
      </c>
      <c r="V24937" s="8">
        <v>40155</v>
      </c>
    </row>
    <row r="24938" spans="1:22" x14ac:dyDescent="0.2">
      <c r="A24938" t="s">
        <v>21111</v>
      </c>
      <c r="B24938">
        <v>4</v>
      </c>
      <c r="C24938">
        <v>2010</v>
      </c>
      <c r="E24938" t="s">
        <v>5087</v>
      </c>
      <c r="F24938">
        <v>2.04</v>
      </c>
      <c r="G24938" t="s">
        <v>25749</v>
      </c>
      <c r="H24938" t="s">
        <v>25699</v>
      </c>
      <c r="J24938">
        <v>0.18260000000000001</v>
      </c>
      <c r="K24938" t="s">
        <v>1245</v>
      </c>
      <c r="N24938">
        <v>0.18260000000000001</v>
      </c>
      <c r="O24938" t="s">
        <v>1245</v>
      </c>
      <c r="P24938">
        <v>0.18279999999999999</v>
      </c>
      <c r="Q24938">
        <v>1.6799999999999999E-2</v>
      </c>
      <c r="R24938">
        <v>0</v>
      </c>
      <c r="S24938">
        <v>0.16600000000000001</v>
      </c>
      <c r="U24938">
        <v>45</v>
      </c>
      <c r="V24938" s="8">
        <v>40155</v>
      </c>
    </row>
    <row r="24939" spans="1:22" x14ac:dyDescent="0.2">
      <c r="A24939" t="s">
        <v>21111</v>
      </c>
      <c r="B24939">
        <v>4</v>
      </c>
      <c r="C24939">
        <v>2010</v>
      </c>
      <c r="E24939" t="s">
        <v>5087</v>
      </c>
      <c r="F24939">
        <v>2.0499999999999998</v>
      </c>
      <c r="G24939" t="s">
        <v>25750</v>
      </c>
      <c r="H24939" t="s">
        <v>25699</v>
      </c>
      <c r="J24939">
        <v>0.18790000000000001</v>
      </c>
      <c r="K24939" t="s">
        <v>1245</v>
      </c>
      <c r="N24939">
        <v>0.18790000000000001</v>
      </c>
      <c r="O24939" t="s">
        <v>1245</v>
      </c>
      <c r="P24939">
        <v>0.18820000000000001</v>
      </c>
      <c r="Q24939">
        <v>1.7399999999999999E-2</v>
      </c>
      <c r="R24939">
        <v>0</v>
      </c>
      <c r="S24939">
        <v>0.17080000000000001</v>
      </c>
      <c r="U24939">
        <v>1</v>
      </c>
      <c r="V24939" s="8">
        <v>40155</v>
      </c>
    </row>
    <row r="24940" spans="1:22" x14ac:dyDescent="0.2">
      <c r="A24940" t="s">
        <v>21111</v>
      </c>
      <c r="B24940">
        <v>4</v>
      </c>
      <c r="C24940">
        <v>2010</v>
      </c>
      <c r="E24940" t="s">
        <v>5087</v>
      </c>
      <c r="F24940">
        <v>2.06</v>
      </c>
      <c r="G24940" t="s">
        <v>25751</v>
      </c>
      <c r="H24940" t="s">
        <v>25699</v>
      </c>
      <c r="J24940">
        <v>0.19359999999999999</v>
      </c>
      <c r="K24940" t="s">
        <v>1245</v>
      </c>
      <c r="P24940">
        <v>0.19370000000000001</v>
      </c>
      <c r="Q24940">
        <v>1.7899999999999999E-2</v>
      </c>
      <c r="R24940">
        <v>50</v>
      </c>
      <c r="S24940">
        <v>0.17580000000000001</v>
      </c>
      <c r="U24940">
        <v>37</v>
      </c>
      <c r="V24940" s="8">
        <v>40155</v>
      </c>
    </row>
    <row r="24941" spans="1:22" x14ac:dyDescent="0.2">
      <c r="A24941" t="s">
        <v>21111</v>
      </c>
      <c r="B24941">
        <v>4</v>
      </c>
      <c r="C24941">
        <v>2010</v>
      </c>
      <c r="E24941" t="s">
        <v>5087</v>
      </c>
      <c r="F24941">
        <v>2.0699999999999998</v>
      </c>
      <c r="G24941" t="s">
        <v>25752</v>
      </c>
      <c r="H24941" t="s">
        <v>25699</v>
      </c>
      <c r="J24941">
        <v>0.1988</v>
      </c>
      <c r="K24941" t="s">
        <v>1245</v>
      </c>
      <c r="N24941">
        <v>0.1988</v>
      </c>
      <c r="O24941" t="s">
        <v>1245</v>
      </c>
      <c r="P24941">
        <v>0.1993</v>
      </c>
      <c r="Q24941">
        <v>1.8499999999999999E-2</v>
      </c>
      <c r="R24941">
        <v>0</v>
      </c>
      <c r="S24941">
        <v>0.18079999999999999</v>
      </c>
      <c r="U24941">
        <v>5</v>
      </c>
      <c r="V24941" s="8">
        <v>40155</v>
      </c>
    </row>
    <row r="24942" spans="1:22" x14ac:dyDescent="0.2">
      <c r="A24942" t="s">
        <v>21111</v>
      </c>
      <c r="B24942">
        <v>4</v>
      </c>
      <c r="C24942">
        <v>2010</v>
      </c>
      <c r="E24942" t="s">
        <v>5087</v>
      </c>
      <c r="F24942">
        <v>2.08</v>
      </c>
      <c r="G24942" t="s">
        <v>25753</v>
      </c>
      <c r="H24942" t="s">
        <v>25699</v>
      </c>
      <c r="J24942">
        <v>0.2046</v>
      </c>
      <c r="K24942" t="s">
        <v>1245</v>
      </c>
      <c r="N24942">
        <v>0.2046</v>
      </c>
      <c r="O24942" t="s">
        <v>1245</v>
      </c>
      <c r="P24942">
        <v>0.20499999999999999</v>
      </c>
      <c r="Q24942">
        <v>1.8800000000000001E-2</v>
      </c>
      <c r="R24942">
        <v>0</v>
      </c>
      <c r="S24942">
        <v>0.1862</v>
      </c>
      <c r="U24942">
        <v>1</v>
      </c>
      <c r="V24942" s="8">
        <v>40155</v>
      </c>
    </row>
    <row r="24943" spans="1:22" x14ac:dyDescent="0.2">
      <c r="A24943" t="s">
        <v>21111</v>
      </c>
      <c r="B24943">
        <v>4</v>
      </c>
      <c r="C24943">
        <v>2010</v>
      </c>
      <c r="E24943" t="s">
        <v>5087</v>
      </c>
      <c r="F24943">
        <v>2.12</v>
      </c>
      <c r="G24943" t="s">
        <v>25754</v>
      </c>
      <c r="H24943" t="s">
        <v>25699</v>
      </c>
      <c r="P24943">
        <v>0.22850000000000001</v>
      </c>
      <c r="Q24943">
        <v>1.9800000000000002E-2</v>
      </c>
      <c r="R24943">
        <v>0</v>
      </c>
      <c r="S24943">
        <v>0.2087</v>
      </c>
      <c r="U24943">
        <v>400</v>
      </c>
      <c r="V24943" s="8">
        <v>40155</v>
      </c>
    </row>
    <row r="24944" spans="1:22" x14ac:dyDescent="0.2">
      <c r="A24944" t="s">
        <v>21111</v>
      </c>
      <c r="B24944">
        <v>4</v>
      </c>
      <c r="C24944">
        <v>2010</v>
      </c>
      <c r="E24944" t="s">
        <v>5087</v>
      </c>
      <c r="F24944">
        <v>2.15</v>
      </c>
      <c r="G24944" t="s">
        <v>25755</v>
      </c>
      <c r="H24944" t="s">
        <v>25699</v>
      </c>
      <c r="P24944">
        <v>0.247</v>
      </c>
      <c r="Q24944">
        <v>2.06E-2</v>
      </c>
      <c r="R24944">
        <v>0</v>
      </c>
      <c r="S24944">
        <v>0.22639999999999999</v>
      </c>
      <c r="U24944">
        <v>500</v>
      </c>
      <c r="V24944" s="8">
        <v>40155</v>
      </c>
    </row>
    <row r="24945" spans="1:22" x14ac:dyDescent="0.2">
      <c r="A24945" t="s">
        <v>21111</v>
      </c>
      <c r="B24945">
        <v>4</v>
      </c>
      <c r="C24945">
        <v>2010</v>
      </c>
      <c r="E24945" t="s">
        <v>5087</v>
      </c>
      <c r="F24945">
        <v>2.16</v>
      </c>
      <c r="G24945" t="s">
        <v>25756</v>
      </c>
      <c r="H24945" t="s">
        <v>25699</v>
      </c>
      <c r="P24945">
        <v>0.25330000000000003</v>
      </c>
      <c r="Q24945">
        <v>2.0799999999999999E-2</v>
      </c>
      <c r="R24945">
        <v>0</v>
      </c>
      <c r="S24945">
        <v>0.23250000000000001</v>
      </c>
      <c r="U24945">
        <v>275</v>
      </c>
      <c r="V24945" s="8">
        <v>40155</v>
      </c>
    </row>
    <row r="24946" spans="1:22" x14ac:dyDescent="0.2">
      <c r="A24946" t="s">
        <v>21111</v>
      </c>
      <c r="B24946">
        <v>4</v>
      </c>
      <c r="C24946">
        <v>2010</v>
      </c>
      <c r="E24946" t="s">
        <v>5087</v>
      </c>
      <c r="F24946">
        <v>2.17</v>
      </c>
      <c r="G24946" t="s">
        <v>25757</v>
      </c>
      <c r="H24946" t="s">
        <v>25699</v>
      </c>
      <c r="P24946">
        <v>0.25969999999999999</v>
      </c>
      <c r="Q24946">
        <v>2.1000000000000001E-2</v>
      </c>
      <c r="R24946">
        <v>0</v>
      </c>
      <c r="S24946">
        <v>0.2387</v>
      </c>
      <c r="U24946">
        <v>10</v>
      </c>
      <c r="V24946" s="8">
        <v>40155</v>
      </c>
    </row>
    <row r="24947" spans="1:22" x14ac:dyDescent="0.2">
      <c r="A24947" t="s">
        <v>21111</v>
      </c>
      <c r="B24947">
        <v>4</v>
      </c>
      <c r="C24947">
        <v>2010</v>
      </c>
      <c r="E24947" t="s">
        <v>5087</v>
      </c>
      <c r="F24947">
        <v>2.4</v>
      </c>
      <c r="G24947" t="s">
        <v>25758</v>
      </c>
      <c r="H24947" t="s">
        <v>25699</v>
      </c>
      <c r="P24947">
        <v>0.4264</v>
      </c>
      <c r="Q24947">
        <v>2.5499999999999998E-2</v>
      </c>
      <c r="R24947">
        <v>0</v>
      </c>
      <c r="S24947">
        <v>0.40089999999999998</v>
      </c>
      <c r="U24947">
        <v>1</v>
      </c>
      <c r="V24947" s="8">
        <v>40155</v>
      </c>
    </row>
    <row r="24948" spans="1:22" x14ac:dyDescent="0.2">
      <c r="A24948" t="s">
        <v>21111</v>
      </c>
      <c r="B24948">
        <v>4</v>
      </c>
      <c r="C24948">
        <v>2010</v>
      </c>
      <c r="E24948" t="s">
        <v>5087</v>
      </c>
      <c r="F24948">
        <v>3</v>
      </c>
      <c r="G24948" t="s">
        <v>25759</v>
      </c>
      <c r="H24948" t="s">
        <v>25699</v>
      </c>
      <c r="P24948">
        <v>0.96940000000000004</v>
      </c>
      <c r="Q24948">
        <v>3.0499999999999999E-2</v>
      </c>
      <c r="R24948">
        <v>0</v>
      </c>
      <c r="S24948">
        <v>0.93889999999999996</v>
      </c>
      <c r="U24948">
        <v>1</v>
      </c>
      <c r="V24948" s="8">
        <v>40155</v>
      </c>
    </row>
    <row r="24949" spans="1:22" x14ac:dyDescent="0.2">
      <c r="A24949" t="s">
        <v>21111</v>
      </c>
      <c r="B24949">
        <v>4</v>
      </c>
      <c r="C24949">
        <v>2010</v>
      </c>
      <c r="E24949" t="s">
        <v>5087</v>
      </c>
      <c r="F24949">
        <v>3.76</v>
      </c>
      <c r="G24949" t="s">
        <v>25760</v>
      </c>
      <c r="H24949" t="s">
        <v>25699</v>
      </c>
      <c r="P24949">
        <v>1.7185999999999999</v>
      </c>
      <c r="Q24949">
        <v>3.0599999999999999E-2</v>
      </c>
      <c r="R24949">
        <v>0</v>
      </c>
      <c r="S24949">
        <v>1.6879999999999999</v>
      </c>
      <c r="V24949" s="8">
        <v>40155</v>
      </c>
    </row>
    <row r="24950" spans="1:22" x14ac:dyDescent="0.2">
      <c r="A24950" t="s">
        <v>21111</v>
      </c>
      <c r="B24950">
        <v>5</v>
      </c>
      <c r="C24950">
        <v>2010</v>
      </c>
      <c r="E24950" t="s">
        <v>1301</v>
      </c>
      <c r="F24950">
        <v>1.36</v>
      </c>
      <c r="G24950" t="s">
        <v>25761</v>
      </c>
      <c r="H24950" t="s">
        <v>25762</v>
      </c>
      <c r="P24950">
        <v>0.70909999999999995</v>
      </c>
      <c r="Q24950">
        <v>-2.81E-2</v>
      </c>
      <c r="R24950">
        <v>0</v>
      </c>
      <c r="S24950">
        <v>0.73719999999999997</v>
      </c>
      <c r="U24950">
        <v>12</v>
      </c>
      <c r="V24950" s="8">
        <v>40155</v>
      </c>
    </row>
    <row r="24951" spans="1:22" x14ac:dyDescent="0.2">
      <c r="A24951" t="s">
        <v>21111</v>
      </c>
      <c r="B24951">
        <v>5</v>
      </c>
      <c r="C24951">
        <v>2010</v>
      </c>
      <c r="E24951" t="s">
        <v>1301</v>
      </c>
      <c r="F24951">
        <v>1.41</v>
      </c>
      <c r="G24951" t="s">
        <v>25763</v>
      </c>
      <c r="H24951" t="s">
        <v>25762</v>
      </c>
      <c r="P24951">
        <v>0.66410000000000002</v>
      </c>
      <c r="Q24951">
        <v>-2.7400000000000001E-2</v>
      </c>
      <c r="R24951">
        <v>0</v>
      </c>
      <c r="S24951">
        <v>0.6915</v>
      </c>
      <c r="U24951">
        <v>9</v>
      </c>
      <c r="V24951" s="8">
        <v>40155</v>
      </c>
    </row>
    <row r="24952" spans="1:22" x14ac:dyDescent="0.2">
      <c r="A24952" t="s">
        <v>21111</v>
      </c>
      <c r="B24952">
        <v>5</v>
      </c>
      <c r="C24952">
        <v>2010</v>
      </c>
      <c r="E24952" t="s">
        <v>1301</v>
      </c>
      <c r="F24952">
        <v>1.43</v>
      </c>
      <c r="G24952" t="s">
        <v>25764</v>
      </c>
      <c r="H24952" t="s">
        <v>25762</v>
      </c>
      <c r="P24952">
        <v>0.64629999999999999</v>
      </c>
      <c r="Q24952">
        <v>-2.7199999999999998E-2</v>
      </c>
      <c r="R24952">
        <v>0</v>
      </c>
      <c r="S24952">
        <v>0.67349999999999999</v>
      </c>
      <c r="U24952">
        <v>1</v>
      </c>
      <c r="V24952" s="8">
        <v>40155</v>
      </c>
    </row>
    <row r="24953" spans="1:22" x14ac:dyDescent="0.2">
      <c r="A24953" t="s">
        <v>21111</v>
      </c>
      <c r="B24953">
        <v>5</v>
      </c>
      <c r="C24953">
        <v>2010</v>
      </c>
      <c r="E24953" t="s">
        <v>1301</v>
      </c>
      <c r="F24953">
        <v>1.46</v>
      </c>
      <c r="G24953" t="s">
        <v>25765</v>
      </c>
      <c r="H24953" t="s">
        <v>25762</v>
      </c>
      <c r="P24953">
        <v>0.62</v>
      </c>
      <c r="Q24953">
        <v>-2.6800000000000001E-2</v>
      </c>
      <c r="R24953">
        <v>0</v>
      </c>
      <c r="S24953">
        <v>0.64680000000000004</v>
      </c>
      <c r="U24953">
        <v>21</v>
      </c>
      <c r="V24953" s="8">
        <v>40155</v>
      </c>
    </row>
    <row r="24954" spans="1:22" x14ac:dyDescent="0.2">
      <c r="A24954" t="s">
        <v>21111</v>
      </c>
      <c r="B24954">
        <v>5</v>
      </c>
      <c r="C24954">
        <v>2010</v>
      </c>
      <c r="E24954" t="s">
        <v>1301</v>
      </c>
      <c r="F24954">
        <v>1.47</v>
      </c>
      <c r="G24954" t="s">
        <v>25766</v>
      </c>
      <c r="H24954" t="s">
        <v>25762</v>
      </c>
      <c r="P24954">
        <v>0.61129999999999995</v>
      </c>
      <c r="Q24954">
        <v>-2.6599999999999999E-2</v>
      </c>
      <c r="R24954">
        <v>0</v>
      </c>
      <c r="S24954">
        <v>0.63790000000000002</v>
      </c>
      <c r="U24954">
        <v>10</v>
      </c>
      <c r="V24954" s="8">
        <v>40155</v>
      </c>
    </row>
    <row r="24955" spans="1:22" x14ac:dyDescent="0.2">
      <c r="A24955" t="s">
        <v>21111</v>
      </c>
      <c r="B24955">
        <v>5</v>
      </c>
      <c r="C24955">
        <v>2010</v>
      </c>
      <c r="E24955" t="s">
        <v>1301</v>
      </c>
      <c r="F24955">
        <v>1.48</v>
      </c>
      <c r="G24955" t="s">
        <v>25767</v>
      </c>
      <c r="H24955" t="s">
        <v>25762</v>
      </c>
      <c r="P24955">
        <v>0.60260000000000002</v>
      </c>
      <c r="Q24955">
        <v>-2.6499999999999999E-2</v>
      </c>
      <c r="R24955">
        <v>0</v>
      </c>
      <c r="S24955">
        <v>0.62909999999999999</v>
      </c>
      <c r="U24955">
        <v>6</v>
      </c>
      <c r="V24955" s="8">
        <v>40155</v>
      </c>
    </row>
    <row r="24956" spans="1:22" x14ac:dyDescent="0.2">
      <c r="A24956" t="s">
        <v>21111</v>
      </c>
      <c r="B24956">
        <v>5</v>
      </c>
      <c r="C24956">
        <v>2010</v>
      </c>
      <c r="E24956" t="s">
        <v>1301</v>
      </c>
      <c r="F24956">
        <v>1.5</v>
      </c>
      <c r="G24956" t="s">
        <v>25768</v>
      </c>
      <c r="H24956" t="s">
        <v>25762</v>
      </c>
      <c r="P24956">
        <v>0.58540000000000003</v>
      </c>
      <c r="Q24956">
        <v>-2.63E-2</v>
      </c>
      <c r="R24956">
        <v>0</v>
      </c>
      <c r="S24956">
        <v>0.61170000000000002</v>
      </c>
      <c r="U24956">
        <v>1</v>
      </c>
      <c r="V24956" s="8">
        <v>40155</v>
      </c>
    </row>
    <row r="24957" spans="1:22" x14ac:dyDescent="0.2">
      <c r="A24957" t="s">
        <v>21111</v>
      </c>
      <c r="B24957">
        <v>5</v>
      </c>
      <c r="C24957">
        <v>2010</v>
      </c>
      <c r="E24957" t="s">
        <v>1301</v>
      </c>
      <c r="F24957">
        <v>1.55</v>
      </c>
      <c r="G24957" t="s">
        <v>25769</v>
      </c>
      <c r="H24957" t="s">
        <v>25762</v>
      </c>
      <c r="P24957">
        <v>0.54330000000000001</v>
      </c>
      <c r="Q24957">
        <v>-2.5499999999999998E-2</v>
      </c>
      <c r="R24957">
        <v>0</v>
      </c>
      <c r="S24957">
        <v>0.56879999999999997</v>
      </c>
      <c r="U24957">
        <v>1</v>
      </c>
      <c r="V24957" s="8">
        <v>40155</v>
      </c>
    </row>
    <row r="24958" spans="1:22" x14ac:dyDescent="0.2">
      <c r="A24958" t="s">
        <v>21111</v>
      </c>
      <c r="B24958">
        <v>5</v>
      </c>
      <c r="C24958">
        <v>2010</v>
      </c>
      <c r="E24958" t="s">
        <v>1301</v>
      </c>
      <c r="F24958">
        <v>1.56</v>
      </c>
      <c r="G24958" t="s">
        <v>25770</v>
      </c>
      <c r="H24958" t="s">
        <v>25762</v>
      </c>
      <c r="P24958">
        <v>0.53500000000000003</v>
      </c>
      <c r="Q24958">
        <v>-2.53E-2</v>
      </c>
      <c r="R24958">
        <v>0</v>
      </c>
      <c r="S24958">
        <v>0.56030000000000002</v>
      </c>
      <c r="U24958">
        <v>8</v>
      </c>
      <c r="V24958" s="8">
        <v>40155</v>
      </c>
    </row>
    <row r="24959" spans="1:22" x14ac:dyDescent="0.2">
      <c r="A24959" t="s">
        <v>21111</v>
      </c>
      <c r="B24959">
        <v>5</v>
      </c>
      <c r="C24959">
        <v>2010</v>
      </c>
      <c r="E24959" t="s">
        <v>1301</v>
      </c>
      <c r="F24959">
        <v>1.58</v>
      </c>
      <c r="G24959" t="s">
        <v>25771</v>
      </c>
      <c r="H24959" t="s">
        <v>25762</v>
      </c>
      <c r="P24959">
        <v>0.51859999999999995</v>
      </c>
      <c r="Q24959">
        <v>-2.5000000000000001E-2</v>
      </c>
      <c r="R24959">
        <v>0</v>
      </c>
      <c r="S24959">
        <v>0.54359999999999997</v>
      </c>
      <c r="U24959">
        <v>12</v>
      </c>
      <c r="V24959" s="8">
        <v>40155</v>
      </c>
    </row>
    <row r="24960" spans="1:22" x14ac:dyDescent="0.2">
      <c r="A24960" t="s">
        <v>21111</v>
      </c>
      <c r="B24960">
        <v>5</v>
      </c>
      <c r="C24960">
        <v>2010</v>
      </c>
      <c r="E24960" t="s">
        <v>1301</v>
      </c>
      <c r="F24960">
        <v>1.59</v>
      </c>
      <c r="G24960" t="s">
        <v>25772</v>
      </c>
      <c r="H24960" t="s">
        <v>25762</v>
      </c>
      <c r="P24960">
        <v>0.51049999999999995</v>
      </c>
      <c r="Q24960">
        <v>-2.4799999999999999E-2</v>
      </c>
      <c r="R24960">
        <v>0</v>
      </c>
      <c r="S24960">
        <v>0.5353</v>
      </c>
      <c r="U24960">
        <v>12</v>
      </c>
      <c r="V24960" s="8">
        <v>40155</v>
      </c>
    </row>
    <row r="24961" spans="1:22" x14ac:dyDescent="0.2">
      <c r="A24961" t="s">
        <v>21111</v>
      </c>
      <c r="B24961">
        <v>5</v>
      </c>
      <c r="C24961">
        <v>2010</v>
      </c>
      <c r="E24961" t="s">
        <v>1301</v>
      </c>
      <c r="F24961">
        <v>1.6</v>
      </c>
      <c r="G24961" t="s">
        <v>25773</v>
      </c>
      <c r="H24961" t="s">
        <v>25762</v>
      </c>
      <c r="P24961">
        <v>0.50249999999999995</v>
      </c>
      <c r="Q24961">
        <v>-2.4500000000000001E-2</v>
      </c>
      <c r="R24961">
        <v>0</v>
      </c>
      <c r="S24961">
        <v>0.52700000000000002</v>
      </c>
      <c r="U24961">
        <v>9</v>
      </c>
      <c r="V24961" s="8">
        <v>40155</v>
      </c>
    </row>
    <row r="24962" spans="1:22" x14ac:dyDescent="0.2">
      <c r="A24962" t="s">
        <v>21111</v>
      </c>
      <c r="B24962">
        <v>5</v>
      </c>
      <c r="C24962">
        <v>2010</v>
      </c>
      <c r="E24962" t="s">
        <v>1301</v>
      </c>
      <c r="F24962">
        <v>1.61</v>
      </c>
      <c r="G24962" t="s">
        <v>25774</v>
      </c>
      <c r="H24962" t="s">
        <v>25762</v>
      </c>
      <c r="P24962">
        <v>0.49440000000000001</v>
      </c>
      <c r="Q24962">
        <v>-2.4400000000000002E-2</v>
      </c>
      <c r="R24962">
        <v>0</v>
      </c>
      <c r="S24962">
        <v>0.51880000000000004</v>
      </c>
      <c r="U24962">
        <v>1</v>
      </c>
      <c r="V24962" s="8">
        <v>40155</v>
      </c>
    </row>
    <row r="24963" spans="1:22" x14ac:dyDescent="0.2">
      <c r="A24963" t="s">
        <v>21111</v>
      </c>
      <c r="B24963">
        <v>5</v>
      </c>
      <c r="C24963">
        <v>2010</v>
      </c>
      <c r="E24963" t="s">
        <v>1301</v>
      </c>
      <c r="F24963">
        <v>1.65</v>
      </c>
      <c r="G24963" t="s">
        <v>25775</v>
      </c>
      <c r="H24963" t="s">
        <v>25762</v>
      </c>
      <c r="P24963">
        <v>0.46289999999999998</v>
      </c>
      <c r="Q24963">
        <v>-2.3699999999999999E-2</v>
      </c>
      <c r="R24963">
        <v>0</v>
      </c>
      <c r="S24963">
        <v>0.48659999999999998</v>
      </c>
      <c r="U24963">
        <v>3</v>
      </c>
      <c r="V24963" s="8">
        <v>40155</v>
      </c>
    </row>
    <row r="24964" spans="1:22" x14ac:dyDescent="0.2">
      <c r="A24964" t="s">
        <v>21111</v>
      </c>
      <c r="B24964">
        <v>5</v>
      </c>
      <c r="C24964">
        <v>2010</v>
      </c>
      <c r="E24964" t="s">
        <v>1301</v>
      </c>
      <c r="F24964">
        <v>1.67</v>
      </c>
      <c r="G24964" t="s">
        <v>25776</v>
      </c>
      <c r="H24964" t="s">
        <v>25762</v>
      </c>
      <c r="P24964">
        <v>0.44750000000000001</v>
      </c>
      <c r="Q24964">
        <v>-2.3300000000000001E-2</v>
      </c>
      <c r="R24964">
        <v>0</v>
      </c>
      <c r="S24964">
        <v>0.4708</v>
      </c>
      <c r="U24964">
        <v>1</v>
      </c>
      <c r="V24964" s="8">
        <v>40155</v>
      </c>
    </row>
    <row r="24965" spans="1:22" x14ac:dyDescent="0.2">
      <c r="A24965" t="s">
        <v>21111</v>
      </c>
      <c r="B24965">
        <v>5</v>
      </c>
      <c r="C24965">
        <v>2010</v>
      </c>
      <c r="E24965" t="s">
        <v>1301</v>
      </c>
      <c r="F24965">
        <v>1.68</v>
      </c>
      <c r="G24965" t="s">
        <v>25777</v>
      </c>
      <c r="H24965" t="s">
        <v>25762</v>
      </c>
      <c r="P24965">
        <v>0.43990000000000001</v>
      </c>
      <c r="Q24965">
        <v>-2.3099999999999999E-2</v>
      </c>
      <c r="R24965">
        <v>0</v>
      </c>
      <c r="S24965">
        <v>0.46300000000000002</v>
      </c>
      <c r="U24965">
        <v>2</v>
      </c>
      <c r="V24965" s="8">
        <v>40155</v>
      </c>
    </row>
    <row r="24966" spans="1:22" x14ac:dyDescent="0.2">
      <c r="A24966" t="s">
        <v>21111</v>
      </c>
      <c r="B24966">
        <v>5</v>
      </c>
      <c r="C24966">
        <v>2010</v>
      </c>
      <c r="E24966" t="s">
        <v>1301</v>
      </c>
      <c r="F24966">
        <v>1.69</v>
      </c>
      <c r="G24966" t="s">
        <v>25778</v>
      </c>
      <c r="H24966" t="s">
        <v>25762</v>
      </c>
      <c r="P24966">
        <v>0.43240000000000001</v>
      </c>
      <c r="Q24966">
        <v>-2.2800000000000001E-2</v>
      </c>
      <c r="R24966">
        <v>0</v>
      </c>
      <c r="S24966">
        <v>0.45519999999999999</v>
      </c>
      <c r="U24966">
        <v>1</v>
      </c>
      <c r="V24966" s="8">
        <v>40155</v>
      </c>
    </row>
    <row r="24967" spans="1:22" x14ac:dyDescent="0.2">
      <c r="A24967" t="s">
        <v>21111</v>
      </c>
      <c r="B24967">
        <v>5</v>
      </c>
      <c r="C24967">
        <v>2010</v>
      </c>
      <c r="E24967" t="s">
        <v>1301</v>
      </c>
      <c r="F24967">
        <v>1.7</v>
      </c>
      <c r="G24967" t="s">
        <v>25779</v>
      </c>
      <c r="H24967" t="s">
        <v>25762</v>
      </c>
      <c r="P24967">
        <v>0.4249</v>
      </c>
      <c r="Q24967">
        <v>-2.2599999999999999E-2</v>
      </c>
      <c r="R24967">
        <v>0</v>
      </c>
      <c r="S24967">
        <v>0.44750000000000001</v>
      </c>
      <c r="U24967">
        <v>51</v>
      </c>
      <c r="V24967" s="8">
        <v>40155</v>
      </c>
    </row>
    <row r="24968" spans="1:22" x14ac:dyDescent="0.2">
      <c r="A24968" t="s">
        <v>21111</v>
      </c>
      <c r="B24968">
        <v>5</v>
      </c>
      <c r="C24968">
        <v>2010</v>
      </c>
      <c r="E24968" t="s">
        <v>1301</v>
      </c>
      <c r="F24968">
        <v>1.71</v>
      </c>
      <c r="G24968" t="s">
        <v>25780</v>
      </c>
      <c r="H24968" t="s">
        <v>25762</v>
      </c>
      <c r="P24968">
        <v>0.41739999999999999</v>
      </c>
      <c r="Q24968">
        <v>-2.2499999999999999E-2</v>
      </c>
      <c r="R24968">
        <v>0</v>
      </c>
      <c r="S24968">
        <v>0.43990000000000001</v>
      </c>
      <c r="U24968">
        <v>5</v>
      </c>
      <c r="V24968" s="8">
        <v>40155</v>
      </c>
    </row>
    <row r="24969" spans="1:22" x14ac:dyDescent="0.2">
      <c r="A24969" t="s">
        <v>21111</v>
      </c>
      <c r="B24969">
        <v>5</v>
      </c>
      <c r="C24969">
        <v>2010</v>
      </c>
      <c r="E24969" t="s">
        <v>1301</v>
      </c>
      <c r="F24969">
        <v>1.72</v>
      </c>
      <c r="G24969" t="s">
        <v>25781</v>
      </c>
      <c r="H24969" t="s">
        <v>25762</v>
      </c>
      <c r="P24969">
        <v>0.41010000000000002</v>
      </c>
      <c r="Q24969">
        <v>-2.2200000000000001E-2</v>
      </c>
      <c r="R24969">
        <v>0</v>
      </c>
      <c r="S24969">
        <v>0.43230000000000002</v>
      </c>
      <c r="U24969">
        <v>4</v>
      </c>
      <c r="V24969" s="8">
        <v>40155</v>
      </c>
    </row>
    <row r="24970" spans="1:22" x14ac:dyDescent="0.2">
      <c r="A24970" t="s">
        <v>21111</v>
      </c>
      <c r="B24970">
        <v>5</v>
      </c>
      <c r="C24970">
        <v>2010</v>
      </c>
      <c r="E24970" t="s">
        <v>1301</v>
      </c>
      <c r="F24970">
        <v>1.73</v>
      </c>
      <c r="G24970" t="s">
        <v>25782</v>
      </c>
      <c r="H24970" t="s">
        <v>25762</v>
      </c>
      <c r="P24970">
        <v>0.40279999999999999</v>
      </c>
      <c r="Q24970">
        <v>-2.1999999999999999E-2</v>
      </c>
      <c r="R24970">
        <v>0</v>
      </c>
      <c r="S24970">
        <v>0.42480000000000001</v>
      </c>
      <c r="U24970">
        <v>1</v>
      </c>
      <c r="V24970" s="8">
        <v>40155</v>
      </c>
    </row>
    <row r="24971" spans="1:22" x14ac:dyDescent="0.2">
      <c r="A24971" t="s">
        <v>21111</v>
      </c>
      <c r="B24971">
        <v>5</v>
      </c>
      <c r="C24971">
        <v>2010</v>
      </c>
      <c r="E24971" t="s">
        <v>1301</v>
      </c>
      <c r="F24971">
        <v>1.75</v>
      </c>
      <c r="G24971" t="s">
        <v>25783</v>
      </c>
      <c r="H24971" t="s">
        <v>25762</v>
      </c>
      <c r="P24971">
        <v>0.38829999999999998</v>
      </c>
      <c r="Q24971">
        <v>-2.1600000000000001E-2</v>
      </c>
      <c r="R24971">
        <v>0</v>
      </c>
      <c r="S24971">
        <v>0.40989999999999999</v>
      </c>
      <c r="U24971">
        <v>1</v>
      </c>
      <c r="V24971" s="8">
        <v>40155</v>
      </c>
    </row>
    <row r="24972" spans="1:22" x14ac:dyDescent="0.2">
      <c r="A24972" t="s">
        <v>21111</v>
      </c>
      <c r="B24972">
        <v>5</v>
      </c>
      <c r="C24972">
        <v>2010</v>
      </c>
      <c r="E24972" t="s">
        <v>1301</v>
      </c>
      <c r="F24972">
        <v>1.76</v>
      </c>
      <c r="G24972" t="s">
        <v>25784</v>
      </c>
      <c r="H24972" t="s">
        <v>25762</v>
      </c>
      <c r="P24972">
        <v>0.38129999999999997</v>
      </c>
      <c r="Q24972">
        <v>-2.1299999999999999E-2</v>
      </c>
      <c r="R24972">
        <v>0</v>
      </c>
      <c r="S24972">
        <v>0.40260000000000001</v>
      </c>
      <c r="U24972">
        <v>5</v>
      </c>
      <c r="V24972" s="8">
        <v>40155</v>
      </c>
    </row>
    <row r="24973" spans="1:22" x14ac:dyDescent="0.2">
      <c r="A24973" t="s">
        <v>21111</v>
      </c>
      <c r="B24973">
        <v>5</v>
      </c>
      <c r="C24973">
        <v>2010</v>
      </c>
      <c r="E24973" t="s">
        <v>1301</v>
      </c>
      <c r="F24973">
        <v>1.77</v>
      </c>
      <c r="G24973" t="s">
        <v>25785</v>
      </c>
      <c r="H24973" t="s">
        <v>25762</v>
      </c>
      <c r="P24973">
        <v>0.37419999999999998</v>
      </c>
      <c r="Q24973">
        <v>-2.1100000000000001E-2</v>
      </c>
      <c r="R24973">
        <v>0</v>
      </c>
      <c r="S24973">
        <v>0.39529999999999998</v>
      </c>
      <c r="U24973">
        <v>1</v>
      </c>
      <c r="V24973" s="8">
        <v>40155</v>
      </c>
    </row>
    <row r="24974" spans="1:22" x14ac:dyDescent="0.2">
      <c r="A24974" t="s">
        <v>21111</v>
      </c>
      <c r="B24974">
        <v>5</v>
      </c>
      <c r="C24974">
        <v>2010</v>
      </c>
      <c r="E24974" t="s">
        <v>1301</v>
      </c>
      <c r="F24974">
        <v>1.78</v>
      </c>
      <c r="G24974" t="s">
        <v>25786</v>
      </c>
      <c r="H24974" t="s">
        <v>25762</v>
      </c>
      <c r="P24974">
        <v>0.36730000000000002</v>
      </c>
      <c r="Q24974">
        <v>-2.0799999999999999E-2</v>
      </c>
      <c r="R24974">
        <v>0</v>
      </c>
      <c r="S24974">
        <v>0.3881</v>
      </c>
      <c r="U24974">
        <v>40</v>
      </c>
      <c r="V24974" s="8">
        <v>40155</v>
      </c>
    </row>
    <row r="24975" spans="1:22" x14ac:dyDescent="0.2">
      <c r="A24975" t="s">
        <v>21111</v>
      </c>
      <c r="B24975">
        <v>5</v>
      </c>
      <c r="C24975">
        <v>2010</v>
      </c>
      <c r="E24975" t="s">
        <v>1301</v>
      </c>
      <c r="F24975">
        <v>1.79</v>
      </c>
      <c r="G24975" t="s">
        <v>25787</v>
      </c>
      <c r="H24975" t="s">
        <v>25762</v>
      </c>
      <c r="P24975">
        <v>0.3604</v>
      </c>
      <c r="Q24975">
        <v>-2.06E-2</v>
      </c>
      <c r="R24975">
        <v>0</v>
      </c>
      <c r="S24975">
        <v>0.38100000000000001</v>
      </c>
      <c r="U24975">
        <v>6</v>
      </c>
      <c r="V24975" s="8">
        <v>40155</v>
      </c>
    </row>
    <row r="24976" spans="1:22" x14ac:dyDescent="0.2">
      <c r="A24976" t="s">
        <v>21111</v>
      </c>
      <c r="B24976">
        <v>5</v>
      </c>
      <c r="C24976">
        <v>2010</v>
      </c>
      <c r="E24976" t="s">
        <v>1301</v>
      </c>
      <c r="F24976">
        <v>1.8</v>
      </c>
      <c r="G24976" t="s">
        <v>25788</v>
      </c>
      <c r="H24976" t="s">
        <v>25762</v>
      </c>
      <c r="P24976">
        <v>0.35360000000000003</v>
      </c>
      <c r="Q24976">
        <v>-2.0299999999999999E-2</v>
      </c>
      <c r="R24976">
        <v>0</v>
      </c>
      <c r="S24976">
        <v>0.37390000000000001</v>
      </c>
      <c r="U24976">
        <v>101</v>
      </c>
      <c r="V24976" s="8">
        <v>40155</v>
      </c>
    </row>
    <row r="24977" spans="1:22" x14ac:dyDescent="0.2">
      <c r="A24977" t="s">
        <v>21111</v>
      </c>
      <c r="B24977">
        <v>5</v>
      </c>
      <c r="C24977">
        <v>2010</v>
      </c>
      <c r="E24977" t="s">
        <v>1301</v>
      </c>
      <c r="F24977">
        <v>1.81</v>
      </c>
      <c r="G24977" t="s">
        <v>25789</v>
      </c>
      <c r="H24977" t="s">
        <v>25762</v>
      </c>
      <c r="P24977">
        <v>0.34689999999999999</v>
      </c>
      <c r="Q24977">
        <v>-2.01E-2</v>
      </c>
      <c r="R24977">
        <v>0</v>
      </c>
      <c r="S24977">
        <v>0.36699999999999999</v>
      </c>
      <c r="U24977">
        <v>1</v>
      </c>
      <c r="V24977" s="8">
        <v>40155</v>
      </c>
    </row>
    <row r="24978" spans="1:22" x14ac:dyDescent="0.2">
      <c r="A24978" t="s">
        <v>21111</v>
      </c>
      <c r="B24978">
        <v>5</v>
      </c>
      <c r="C24978">
        <v>2010</v>
      </c>
      <c r="E24978" t="s">
        <v>1301</v>
      </c>
      <c r="F24978">
        <v>1.82</v>
      </c>
      <c r="G24978" t="s">
        <v>25790</v>
      </c>
      <c r="H24978" t="s">
        <v>25762</v>
      </c>
      <c r="P24978">
        <v>0.3402</v>
      </c>
      <c r="Q24978">
        <v>-1.9900000000000001E-2</v>
      </c>
      <c r="R24978">
        <v>0</v>
      </c>
      <c r="S24978">
        <v>0.36009999999999998</v>
      </c>
      <c r="U24978">
        <v>4</v>
      </c>
      <c r="V24978" s="8">
        <v>40155</v>
      </c>
    </row>
    <row r="24979" spans="1:22" x14ac:dyDescent="0.2">
      <c r="A24979" t="s">
        <v>21111</v>
      </c>
      <c r="B24979">
        <v>5</v>
      </c>
      <c r="C24979">
        <v>2010</v>
      </c>
      <c r="E24979" t="s">
        <v>1301</v>
      </c>
      <c r="F24979">
        <v>1.84</v>
      </c>
      <c r="G24979" t="s">
        <v>25791</v>
      </c>
      <c r="H24979" t="s">
        <v>25762</v>
      </c>
      <c r="P24979">
        <v>0.3271</v>
      </c>
      <c r="Q24979">
        <v>-1.9400000000000001E-2</v>
      </c>
      <c r="R24979">
        <v>0</v>
      </c>
      <c r="S24979">
        <v>0.34649999999999997</v>
      </c>
      <c r="U24979">
        <v>2</v>
      </c>
      <c r="V24979" s="8">
        <v>40155</v>
      </c>
    </row>
    <row r="24980" spans="1:22" x14ac:dyDescent="0.2">
      <c r="A24980" t="s">
        <v>21111</v>
      </c>
      <c r="B24980">
        <v>5</v>
      </c>
      <c r="C24980">
        <v>2010</v>
      </c>
      <c r="E24980" t="s">
        <v>1301</v>
      </c>
      <c r="F24980">
        <v>1.85</v>
      </c>
      <c r="G24980" t="s">
        <v>25792</v>
      </c>
      <c r="H24980" t="s">
        <v>25762</v>
      </c>
      <c r="P24980">
        <v>0.3206</v>
      </c>
      <c r="Q24980">
        <v>-1.9199999999999998E-2</v>
      </c>
      <c r="R24980">
        <v>0</v>
      </c>
      <c r="S24980">
        <v>0.33979999999999999</v>
      </c>
      <c r="U24980">
        <v>3</v>
      </c>
      <c r="V24980" s="8">
        <v>40155</v>
      </c>
    </row>
    <row r="24981" spans="1:22" x14ac:dyDescent="0.2">
      <c r="A24981" t="s">
        <v>21111</v>
      </c>
      <c r="B24981">
        <v>5</v>
      </c>
      <c r="C24981">
        <v>2010</v>
      </c>
      <c r="E24981" t="s">
        <v>1301</v>
      </c>
      <c r="F24981">
        <v>1.86</v>
      </c>
      <c r="G24981" t="s">
        <v>25793</v>
      </c>
      <c r="H24981" t="s">
        <v>25762</v>
      </c>
      <c r="P24981">
        <v>0.31430000000000002</v>
      </c>
      <c r="Q24981">
        <v>-1.8800000000000001E-2</v>
      </c>
      <c r="R24981">
        <v>0</v>
      </c>
      <c r="S24981">
        <v>0.33310000000000001</v>
      </c>
      <c r="U24981">
        <v>1</v>
      </c>
      <c r="V24981" s="8">
        <v>40155</v>
      </c>
    </row>
    <row r="24982" spans="1:22" x14ac:dyDescent="0.2">
      <c r="A24982" t="s">
        <v>21111</v>
      </c>
      <c r="B24982">
        <v>5</v>
      </c>
      <c r="C24982">
        <v>2010</v>
      </c>
      <c r="E24982" t="s">
        <v>1301</v>
      </c>
      <c r="F24982">
        <v>1.87</v>
      </c>
      <c r="G24982" t="s">
        <v>25794</v>
      </c>
      <c r="H24982" t="s">
        <v>25762</v>
      </c>
      <c r="P24982">
        <v>0.308</v>
      </c>
      <c r="Q24982">
        <v>-1.8599999999999998E-2</v>
      </c>
      <c r="R24982">
        <v>0</v>
      </c>
      <c r="S24982">
        <v>0.3266</v>
      </c>
      <c r="U24982">
        <v>1</v>
      </c>
      <c r="V24982" s="8">
        <v>40155</v>
      </c>
    </row>
    <row r="24983" spans="1:22" x14ac:dyDescent="0.2">
      <c r="A24983" t="s">
        <v>21111</v>
      </c>
      <c r="B24983">
        <v>5</v>
      </c>
      <c r="C24983">
        <v>2010</v>
      </c>
      <c r="E24983" t="s">
        <v>1301</v>
      </c>
      <c r="F24983">
        <v>1.88</v>
      </c>
      <c r="G24983" t="s">
        <v>25795</v>
      </c>
      <c r="H24983" t="s">
        <v>25762</v>
      </c>
      <c r="P24983">
        <v>0.30180000000000001</v>
      </c>
      <c r="Q24983">
        <v>-1.83E-2</v>
      </c>
      <c r="R24983">
        <v>0</v>
      </c>
      <c r="S24983">
        <v>0.3201</v>
      </c>
      <c r="U24983">
        <v>6</v>
      </c>
      <c r="V24983" s="8">
        <v>40155</v>
      </c>
    </row>
    <row r="24984" spans="1:22" x14ac:dyDescent="0.2">
      <c r="A24984" t="s">
        <v>21111</v>
      </c>
      <c r="B24984">
        <v>5</v>
      </c>
      <c r="C24984">
        <v>2010</v>
      </c>
      <c r="E24984" t="s">
        <v>1301</v>
      </c>
      <c r="F24984">
        <v>1.89</v>
      </c>
      <c r="G24984" t="s">
        <v>25796</v>
      </c>
      <c r="H24984" t="s">
        <v>25762</v>
      </c>
      <c r="P24984">
        <v>0.29559999999999997</v>
      </c>
      <c r="Q24984">
        <v>-1.8100000000000002E-2</v>
      </c>
      <c r="R24984">
        <v>0</v>
      </c>
      <c r="S24984">
        <v>0.31369999999999998</v>
      </c>
      <c r="U24984">
        <v>1</v>
      </c>
      <c r="V24984" s="8">
        <v>40155</v>
      </c>
    </row>
    <row r="24985" spans="1:22" x14ac:dyDescent="0.2">
      <c r="A24985" t="s">
        <v>21111</v>
      </c>
      <c r="B24985">
        <v>5</v>
      </c>
      <c r="C24985">
        <v>2010</v>
      </c>
      <c r="E24985" t="s">
        <v>1301</v>
      </c>
      <c r="F24985">
        <v>1.9</v>
      </c>
      <c r="G24985" t="s">
        <v>25797</v>
      </c>
      <c r="H24985" t="s">
        <v>25762</v>
      </c>
      <c r="P24985">
        <v>0.28960000000000002</v>
      </c>
      <c r="Q24985">
        <v>-1.78E-2</v>
      </c>
      <c r="R24985">
        <v>0</v>
      </c>
      <c r="S24985">
        <v>0.30740000000000001</v>
      </c>
      <c r="U24985">
        <v>498</v>
      </c>
      <c r="V24985" s="8">
        <v>40155</v>
      </c>
    </row>
    <row r="24986" spans="1:22" x14ac:dyDescent="0.2">
      <c r="A24986" t="s">
        <v>21111</v>
      </c>
      <c r="B24986">
        <v>5</v>
      </c>
      <c r="C24986">
        <v>2010</v>
      </c>
      <c r="E24986" t="s">
        <v>1301</v>
      </c>
      <c r="F24986">
        <v>1.91</v>
      </c>
      <c r="G24986" t="s">
        <v>25798</v>
      </c>
      <c r="H24986" t="s">
        <v>25762</v>
      </c>
      <c r="P24986">
        <v>0.28360000000000002</v>
      </c>
      <c r="Q24986">
        <v>-1.7600000000000001E-2</v>
      </c>
      <c r="R24986">
        <v>0</v>
      </c>
      <c r="S24986">
        <v>0.30120000000000002</v>
      </c>
      <c r="U24986">
        <v>4</v>
      </c>
      <c r="V24986" s="8">
        <v>40155</v>
      </c>
    </row>
    <row r="24987" spans="1:22" x14ac:dyDescent="0.2">
      <c r="A24987" t="s">
        <v>21111</v>
      </c>
      <c r="B24987">
        <v>5</v>
      </c>
      <c r="C24987">
        <v>2010</v>
      </c>
      <c r="E24987" t="s">
        <v>1301</v>
      </c>
      <c r="F24987">
        <v>1.92</v>
      </c>
      <c r="G24987" t="s">
        <v>25799</v>
      </c>
      <c r="H24987" t="s">
        <v>25762</v>
      </c>
      <c r="P24987">
        <v>0.2777</v>
      </c>
      <c r="Q24987">
        <v>-1.7299999999999999E-2</v>
      </c>
      <c r="R24987">
        <v>0</v>
      </c>
      <c r="S24987">
        <v>0.29499999999999998</v>
      </c>
      <c r="U24987">
        <v>54</v>
      </c>
      <c r="V24987" s="8">
        <v>40155</v>
      </c>
    </row>
    <row r="24988" spans="1:22" x14ac:dyDescent="0.2">
      <c r="A24988" t="s">
        <v>21111</v>
      </c>
      <c r="B24988">
        <v>5</v>
      </c>
      <c r="C24988">
        <v>2010</v>
      </c>
      <c r="E24988" t="s">
        <v>1301</v>
      </c>
      <c r="F24988">
        <v>1.93</v>
      </c>
      <c r="G24988" t="s">
        <v>25800</v>
      </c>
      <c r="H24988" t="s">
        <v>25762</v>
      </c>
      <c r="P24988">
        <v>0.27189999999999998</v>
      </c>
      <c r="Q24988">
        <v>-1.7000000000000001E-2</v>
      </c>
      <c r="R24988">
        <v>0</v>
      </c>
      <c r="S24988">
        <v>0.28889999999999999</v>
      </c>
      <c r="U24988">
        <v>3</v>
      </c>
      <c r="V24988" s="8">
        <v>40155</v>
      </c>
    </row>
    <row r="24989" spans="1:22" x14ac:dyDescent="0.2">
      <c r="A24989" t="s">
        <v>21111</v>
      </c>
      <c r="B24989">
        <v>5</v>
      </c>
      <c r="C24989">
        <v>2010</v>
      </c>
      <c r="E24989" t="s">
        <v>1301</v>
      </c>
      <c r="F24989">
        <v>1.94</v>
      </c>
      <c r="G24989" t="s">
        <v>25801</v>
      </c>
      <c r="H24989" t="s">
        <v>25762</v>
      </c>
      <c r="P24989">
        <v>0.2661</v>
      </c>
      <c r="Q24989">
        <v>-1.6799999999999999E-2</v>
      </c>
      <c r="R24989">
        <v>0</v>
      </c>
      <c r="S24989">
        <v>0.28289999999999998</v>
      </c>
      <c r="U24989">
        <v>3</v>
      </c>
      <c r="V24989" s="8">
        <v>40155</v>
      </c>
    </row>
    <row r="24990" spans="1:22" x14ac:dyDescent="0.2">
      <c r="A24990" t="s">
        <v>21111</v>
      </c>
      <c r="B24990">
        <v>5</v>
      </c>
      <c r="C24990">
        <v>2010</v>
      </c>
      <c r="E24990" t="s">
        <v>1301</v>
      </c>
      <c r="F24990">
        <v>1.95</v>
      </c>
      <c r="G24990" t="s">
        <v>25802</v>
      </c>
      <c r="H24990" t="s">
        <v>25762</v>
      </c>
      <c r="P24990">
        <v>0.26040000000000002</v>
      </c>
      <c r="Q24990">
        <v>-1.66E-2</v>
      </c>
      <c r="R24990">
        <v>0</v>
      </c>
      <c r="S24990">
        <v>0.27700000000000002</v>
      </c>
      <c r="U24990">
        <v>2</v>
      </c>
      <c r="V24990" s="8">
        <v>40155</v>
      </c>
    </row>
    <row r="24991" spans="1:22" x14ac:dyDescent="0.2">
      <c r="A24991" t="s">
        <v>21111</v>
      </c>
      <c r="B24991">
        <v>5</v>
      </c>
      <c r="C24991">
        <v>2010</v>
      </c>
      <c r="E24991" t="s">
        <v>1301</v>
      </c>
      <c r="F24991">
        <v>1.96</v>
      </c>
      <c r="G24991" t="s">
        <v>25803</v>
      </c>
      <c r="H24991" t="s">
        <v>25762</v>
      </c>
      <c r="P24991">
        <v>0.25480000000000003</v>
      </c>
      <c r="Q24991">
        <v>-1.6299999999999999E-2</v>
      </c>
      <c r="R24991">
        <v>0</v>
      </c>
      <c r="S24991">
        <v>0.27110000000000001</v>
      </c>
      <c r="U24991">
        <v>2</v>
      </c>
      <c r="V24991" s="8">
        <v>40155</v>
      </c>
    </row>
    <row r="24992" spans="1:22" x14ac:dyDescent="0.2">
      <c r="A24992" t="s">
        <v>21111</v>
      </c>
      <c r="B24992">
        <v>5</v>
      </c>
      <c r="C24992">
        <v>2010</v>
      </c>
      <c r="E24992" t="s">
        <v>1301</v>
      </c>
      <c r="F24992">
        <v>1.97</v>
      </c>
      <c r="G24992" t="s">
        <v>25804</v>
      </c>
      <c r="H24992" t="s">
        <v>25762</v>
      </c>
      <c r="P24992">
        <v>0.2492</v>
      </c>
      <c r="Q24992">
        <v>-1.61E-2</v>
      </c>
      <c r="R24992">
        <v>0</v>
      </c>
      <c r="S24992">
        <v>0.26529999999999998</v>
      </c>
      <c r="U24992">
        <v>1</v>
      </c>
      <c r="V24992" s="8">
        <v>40155</v>
      </c>
    </row>
    <row r="24993" spans="1:22" x14ac:dyDescent="0.2">
      <c r="A24993" t="s">
        <v>21111</v>
      </c>
      <c r="B24993">
        <v>5</v>
      </c>
      <c r="C24993">
        <v>2010</v>
      </c>
      <c r="E24993" t="s">
        <v>1301</v>
      </c>
      <c r="F24993">
        <v>1.98</v>
      </c>
      <c r="G24993" t="s">
        <v>25805</v>
      </c>
      <c r="H24993" t="s">
        <v>25762</v>
      </c>
      <c r="P24993">
        <v>0.24379999999999999</v>
      </c>
      <c r="Q24993">
        <v>-1.5800000000000002E-2</v>
      </c>
      <c r="R24993">
        <v>0</v>
      </c>
      <c r="S24993">
        <v>0.2596</v>
      </c>
      <c r="U24993">
        <v>2</v>
      </c>
      <c r="V24993" s="8">
        <v>40155</v>
      </c>
    </row>
    <row r="24994" spans="1:22" x14ac:dyDescent="0.2">
      <c r="A24994" t="s">
        <v>21111</v>
      </c>
      <c r="B24994">
        <v>5</v>
      </c>
      <c r="C24994">
        <v>2010</v>
      </c>
      <c r="E24994" t="s">
        <v>1301</v>
      </c>
      <c r="F24994">
        <v>1.99</v>
      </c>
      <c r="G24994" t="s">
        <v>25806</v>
      </c>
      <c r="H24994" t="s">
        <v>25762</v>
      </c>
      <c r="P24994">
        <v>0.2384</v>
      </c>
      <c r="Q24994">
        <v>-1.5599999999999999E-2</v>
      </c>
      <c r="R24994">
        <v>0</v>
      </c>
      <c r="S24994">
        <v>0.254</v>
      </c>
      <c r="U24994">
        <v>6</v>
      </c>
      <c r="V24994" s="8">
        <v>40155</v>
      </c>
    </row>
    <row r="24995" spans="1:22" x14ac:dyDescent="0.2">
      <c r="A24995" t="s">
        <v>21111</v>
      </c>
      <c r="B24995">
        <v>5</v>
      </c>
      <c r="C24995">
        <v>2010</v>
      </c>
      <c r="E24995" t="s">
        <v>1301</v>
      </c>
      <c r="F24995">
        <v>2</v>
      </c>
      <c r="G24995" t="s">
        <v>25807</v>
      </c>
      <c r="H24995" t="s">
        <v>25762</v>
      </c>
      <c r="P24995">
        <v>0.2331</v>
      </c>
      <c r="Q24995">
        <v>-1.5299999999999999E-2</v>
      </c>
      <c r="R24995">
        <v>0</v>
      </c>
      <c r="S24995">
        <v>0.24840000000000001</v>
      </c>
      <c r="U24995">
        <v>14</v>
      </c>
      <c r="V24995" s="8">
        <v>40155</v>
      </c>
    </row>
    <row r="24996" spans="1:22" x14ac:dyDescent="0.2">
      <c r="A24996" t="s">
        <v>21111</v>
      </c>
      <c r="B24996">
        <v>5</v>
      </c>
      <c r="C24996">
        <v>2010</v>
      </c>
      <c r="E24996" t="s">
        <v>1301</v>
      </c>
      <c r="F24996">
        <v>2.02</v>
      </c>
      <c r="G24996" t="s">
        <v>25808</v>
      </c>
      <c r="H24996" t="s">
        <v>25762</v>
      </c>
      <c r="P24996">
        <v>0.22259999999999999</v>
      </c>
      <c r="Q24996">
        <v>-1.49E-2</v>
      </c>
      <c r="R24996">
        <v>0</v>
      </c>
      <c r="S24996">
        <v>0.23749999999999999</v>
      </c>
      <c r="U24996">
        <v>3</v>
      </c>
      <c r="V24996" s="8">
        <v>40155</v>
      </c>
    </row>
    <row r="24997" spans="1:22" x14ac:dyDescent="0.2">
      <c r="A24997" t="s">
        <v>21111</v>
      </c>
      <c r="B24997">
        <v>5</v>
      </c>
      <c r="C24997">
        <v>2010</v>
      </c>
      <c r="E24997" t="s">
        <v>1301</v>
      </c>
      <c r="F24997">
        <v>2.04</v>
      </c>
      <c r="G24997" t="s">
        <v>25809</v>
      </c>
      <c r="H24997" t="s">
        <v>25762</v>
      </c>
      <c r="P24997">
        <v>0.21249999999999999</v>
      </c>
      <c r="Q24997">
        <v>-1.44E-2</v>
      </c>
      <c r="R24997">
        <v>0</v>
      </c>
      <c r="S24997">
        <v>0.22689999999999999</v>
      </c>
      <c r="U24997">
        <v>7</v>
      </c>
      <c r="V24997" s="8">
        <v>40155</v>
      </c>
    </row>
    <row r="24998" spans="1:22" x14ac:dyDescent="0.2">
      <c r="A24998" t="s">
        <v>21111</v>
      </c>
      <c r="B24998">
        <v>5</v>
      </c>
      <c r="C24998">
        <v>2010</v>
      </c>
      <c r="E24998" t="s">
        <v>1301</v>
      </c>
      <c r="F24998">
        <v>2.0499999999999998</v>
      </c>
      <c r="G24998" t="s">
        <v>25810</v>
      </c>
      <c r="H24998" t="s">
        <v>25762</v>
      </c>
      <c r="P24998">
        <v>0.20760000000000001</v>
      </c>
      <c r="Q24998">
        <v>-1.41E-2</v>
      </c>
      <c r="R24998">
        <v>0</v>
      </c>
      <c r="S24998">
        <v>0.22170000000000001</v>
      </c>
      <c r="U24998">
        <v>2</v>
      </c>
      <c r="V24998" s="8">
        <v>40155</v>
      </c>
    </row>
    <row r="24999" spans="1:22" x14ac:dyDescent="0.2">
      <c r="A24999" t="s">
        <v>21111</v>
      </c>
      <c r="B24999">
        <v>5</v>
      </c>
      <c r="C24999">
        <v>2010</v>
      </c>
      <c r="E24999" t="s">
        <v>1301</v>
      </c>
      <c r="F24999">
        <v>2.06</v>
      </c>
      <c r="G24999" t="s">
        <v>25811</v>
      </c>
      <c r="H24999" t="s">
        <v>25762</v>
      </c>
      <c r="P24999">
        <v>0.2031</v>
      </c>
      <c r="Q24999">
        <v>-1.34E-2</v>
      </c>
      <c r="R24999">
        <v>0</v>
      </c>
      <c r="S24999">
        <v>0.2165</v>
      </c>
      <c r="U24999">
        <v>7</v>
      </c>
      <c r="V24999" s="8">
        <v>40155</v>
      </c>
    </row>
    <row r="25000" spans="1:22" x14ac:dyDescent="0.2">
      <c r="A25000" t="s">
        <v>21111</v>
      </c>
      <c r="B25000">
        <v>5</v>
      </c>
      <c r="C25000">
        <v>2010</v>
      </c>
      <c r="E25000" t="s">
        <v>1301</v>
      </c>
      <c r="F25000">
        <v>2.08</v>
      </c>
      <c r="G25000" t="s">
        <v>29520</v>
      </c>
      <c r="H25000" t="s">
        <v>25762</v>
      </c>
      <c r="P25000">
        <v>0.19420000000000001</v>
      </c>
      <c r="Q25000">
        <v>-1.23E-2</v>
      </c>
      <c r="R25000">
        <v>0</v>
      </c>
      <c r="S25000">
        <v>0.20649999999999999</v>
      </c>
      <c r="U25000">
        <v>4</v>
      </c>
      <c r="V25000" s="8">
        <v>40155</v>
      </c>
    </row>
    <row r="25001" spans="1:22" x14ac:dyDescent="0.2">
      <c r="A25001" t="s">
        <v>21111</v>
      </c>
      <c r="B25001">
        <v>5</v>
      </c>
      <c r="C25001">
        <v>2010</v>
      </c>
      <c r="E25001" t="s">
        <v>1301</v>
      </c>
      <c r="F25001">
        <v>2.09</v>
      </c>
      <c r="G25001" t="s">
        <v>29521</v>
      </c>
      <c r="H25001" t="s">
        <v>25762</v>
      </c>
      <c r="P25001">
        <v>0.18990000000000001</v>
      </c>
      <c r="Q25001">
        <v>-1.21E-2</v>
      </c>
      <c r="R25001">
        <v>0</v>
      </c>
      <c r="S25001">
        <v>0.20200000000000001</v>
      </c>
      <c r="U25001">
        <v>1</v>
      </c>
      <c r="V25001" s="8">
        <v>40155</v>
      </c>
    </row>
    <row r="25002" spans="1:22" x14ac:dyDescent="0.2">
      <c r="A25002" t="s">
        <v>21111</v>
      </c>
      <c r="B25002">
        <v>5</v>
      </c>
      <c r="C25002">
        <v>2010</v>
      </c>
      <c r="E25002" t="s">
        <v>1301</v>
      </c>
      <c r="F25002">
        <v>2.1</v>
      </c>
      <c r="G25002" t="s">
        <v>29522</v>
      </c>
      <c r="H25002" t="s">
        <v>25762</v>
      </c>
      <c r="P25002">
        <v>0.1857</v>
      </c>
      <c r="Q25002">
        <v>-1.18E-2</v>
      </c>
      <c r="R25002">
        <v>0</v>
      </c>
      <c r="S25002">
        <v>0.19750000000000001</v>
      </c>
      <c r="U25002">
        <v>302</v>
      </c>
      <c r="V25002" s="8">
        <v>40155</v>
      </c>
    </row>
    <row r="25003" spans="1:22" x14ac:dyDescent="0.2">
      <c r="A25003" t="s">
        <v>21111</v>
      </c>
      <c r="B25003">
        <v>5</v>
      </c>
      <c r="C25003">
        <v>2010</v>
      </c>
      <c r="E25003" t="s">
        <v>1301</v>
      </c>
      <c r="F25003">
        <v>2.12</v>
      </c>
      <c r="G25003" t="s">
        <v>29523</v>
      </c>
      <c r="H25003" t="s">
        <v>25762</v>
      </c>
      <c r="P25003">
        <v>0.17749999999999999</v>
      </c>
      <c r="Q25003">
        <v>-1.1299999999999999E-2</v>
      </c>
      <c r="R25003">
        <v>0</v>
      </c>
      <c r="S25003">
        <v>0.1888</v>
      </c>
      <c r="U25003">
        <v>2</v>
      </c>
      <c r="V25003" s="8">
        <v>40155</v>
      </c>
    </row>
    <row r="25004" spans="1:22" x14ac:dyDescent="0.2">
      <c r="A25004" t="s">
        <v>21111</v>
      </c>
      <c r="B25004">
        <v>5</v>
      </c>
      <c r="C25004">
        <v>2010</v>
      </c>
      <c r="E25004" t="s">
        <v>1301</v>
      </c>
      <c r="F25004">
        <v>2.14</v>
      </c>
      <c r="G25004" t="s">
        <v>29524</v>
      </c>
      <c r="H25004" t="s">
        <v>25762</v>
      </c>
      <c r="P25004">
        <v>0.1696</v>
      </c>
      <c r="Q25004">
        <v>-1.0800000000000001E-2</v>
      </c>
      <c r="R25004">
        <v>0</v>
      </c>
      <c r="S25004">
        <v>0.1804</v>
      </c>
      <c r="V25004" s="8">
        <v>40155</v>
      </c>
    </row>
    <row r="25005" spans="1:22" x14ac:dyDescent="0.2">
      <c r="A25005" t="s">
        <v>21111</v>
      </c>
      <c r="B25005">
        <v>5</v>
      </c>
      <c r="C25005">
        <v>2010</v>
      </c>
      <c r="E25005" t="s">
        <v>1301</v>
      </c>
      <c r="F25005">
        <v>2.15</v>
      </c>
      <c r="G25005" t="s">
        <v>29525</v>
      </c>
      <c r="H25005" t="s">
        <v>25762</v>
      </c>
      <c r="P25005">
        <v>0.16569999999999999</v>
      </c>
      <c r="Q25005">
        <v>-1.0699999999999999E-2</v>
      </c>
      <c r="R25005">
        <v>0</v>
      </c>
      <c r="S25005">
        <v>0.1764</v>
      </c>
      <c r="U25005">
        <v>28</v>
      </c>
      <c r="V25005" s="8">
        <v>40155</v>
      </c>
    </row>
    <row r="25006" spans="1:22" x14ac:dyDescent="0.2">
      <c r="A25006" t="s">
        <v>21111</v>
      </c>
      <c r="B25006">
        <v>5</v>
      </c>
      <c r="C25006">
        <v>2010</v>
      </c>
      <c r="E25006" t="s">
        <v>1301</v>
      </c>
      <c r="F25006">
        <v>2.16</v>
      </c>
      <c r="G25006" t="s">
        <v>29526</v>
      </c>
      <c r="H25006" t="s">
        <v>25762</v>
      </c>
      <c r="P25006">
        <v>0.16189999999999999</v>
      </c>
      <c r="Q25006">
        <v>-1.04E-2</v>
      </c>
      <c r="R25006">
        <v>0</v>
      </c>
      <c r="S25006">
        <v>0.17230000000000001</v>
      </c>
      <c r="U25006">
        <v>500</v>
      </c>
      <c r="V25006" s="8">
        <v>40155</v>
      </c>
    </row>
    <row r="25007" spans="1:22" x14ac:dyDescent="0.2">
      <c r="A25007" t="s">
        <v>21111</v>
      </c>
      <c r="B25007">
        <v>5</v>
      </c>
      <c r="C25007">
        <v>2010</v>
      </c>
      <c r="E25007" t="s">
        <v>1301</v>
      </c>
      <c r="F25007">
        <v>2.17</v>
      </c>
      <c r="G25007" t="s">
        <v>29527</v>
      </c>
      <c r="H25007" t="s">
        <v>25762</v>
      </c>
      <c r="P25007">
        <v>0.15820000000000001</v>
      </c>
      <c r="Q25007">
        <v>-1.0200000000000001E-2</v>
      </c>
      <c r="R25007">
        <v>0</v>
      </c>
      <c r="S25007">
        <v>0.16839999999999999</v>
      </c>
      <c r="U25007">
        <v>165</v>
      </c>
      <c r="V25007" s="8">
        <v>40155</v>
      </c>
    </row>
    <row r="25008" spans="1:22" x14ac:dyDescent="0.2">
      <c r="A25008" t="s">
        <v>21111</v>
      </c>
      <c r="B25008">
        <v>5</v>
      </c>
      <c r="C25008">
        <v>2010</v>
      </c>
      <c r="E25008" t="s">
        <v>1301</v>
      </c>
      <c r="F25008">
        <v>2.1800000000000002</v>
      </c>
      <c r="G25008" t="s">
        <v>29528</v>
      </c>
      <c r="H25008" t="s">
        <v>25762</v>
      </c>
      <c r="P25008">
        <v>0.1545</v>
      </c>
      <c r="Q25008">
        <v>-0.01</v>
      </c>
      <c r="R25008">
        <v>0</v>
      </c>
      <c r="S25008">
        <v>0.16450000000000001</v>
      </c>
      <c r="U25008">
        <v>176</v>
      </c>
      <c r="V25008" s="8">
        <v>40155</v>
      </c>
    </row>
    <row r="25009" spans="1:22" x14ac:dyDescent="0.2">
      <c r="A25009" t="s">
        <v>21111</v>
      </c>
      <c r="B25009">
        <v>5</v>
      </c>
      <c r="C25009">
        <v>2010</v>
      </c>
      <c r="E25009" t="s">
        <v>1301</v>
      </c>
      <c r="F25009">
        <v>2.2000000000000002</v>
      </c>
      <c r="G25009" t="s">
        <v>29529</v>
      </c>
      <c r="H25009" t="s">
        <v>25762</v>
      </c>
      <c r="P25009">
        <v>0.1474</v>
      </c>
      <c r="Q25009">
        <v>-9.5999999999999992E-3</v>
      </c>
      <c r="R25009">
        <v>0</v>
      </c>
      <c r="S25009">
        <v>0.157</v>
      </c>
      <c r="U25009">
        <v>2</v>
      </c>
      <c r="V25009" s="8">
        <v>40155</v>
      </c>
    </row>
    <row r="25010" spans="1:22" x14ac:dyDescent="0.2">
      <c r="A25010" t="s">
        <v>21111</v>
      </c>
      <c r="B25010">
        <v>5</v>
      </c>
      <c r="C25010">
        <v>2010</v>
      </c>
      <c r="E25010" t="s">
        <v>1301</v>
      </c>
      <c r="F25010">
        <v>2.21</v>
      </c>
      <c r="G25010" t="s">
        <v>29530</v>
      </c>
      <c r="H25010" t="s">
        <v>25762</v>
      </c>
      <c r="P25010">
        <v>0.14399999999999999</v>
      </c>
      <c r="Q25010">
        <v>-9.2999999999999992E-3</v>
      </c>
      <c r="R25010">
        <v>0</v>
      </c>
      <c r="S25010">
        <v>0.15329999999999999</v>
      </c>
      <c r="U25010">
        <v>1</v>
      </c>
      <c r="V25010" s="8">
        <v>40155</v>
      </c>
    </row>
    <row r="25011" spans="1:22" x14ac:dyDescent="0.2">
      <c r="A25011" t="s">
        <v>21111</v>
      </c>
      <c r="B25011">
        <v>5</v>
      </c>
      <c r="C25011">
        <v>2010</v>
      </c>
      <c r="E25011" t="s">
        <v>1301</v>
      </c>
      <c r="F25011">
        <v>2.25</v>
      </c>
      <c r="G25011" t="s">
        <v>29531</v>
      </c>
      <c r="H25011" t="s">
        <v>25762</v>
      </c>
      <c r="P25011">
        <v>0.1308</v>
      </c>
      <c r="Q25011">
        <v>-8.5000000000000006E-3</v>
      </c>
      <c r="R25011">
        <v>0</v>
      </c>
      <c r="S25011">
        <v>0.13930000000000001</v>
      </c>
      <c r="U25011">
        <v>375</v>
      </c>
      <c r="V25011" s="8">
        <v>40155</v>
      </c>
    </row>
    <row r="25012" spans="1:22" x14ac:dyDescent="0.2">
      <c r="A25012" t="s">
        <v>21111</v>
      </c>
      <c r="B25012">
        <v>5</v>
      </c>
      <c r="C25012">
        <v>2010</v>
      </c>
      <c r="E25012" t="s">
        <v>1301</v>
      </c>
      <c r="F25012">
        <v>2.2599999999999998</v>
      </c>
      <c r="G25012" t="s">
        <v>29532</v>
      </c>
      <c r="H25012" t="s">
        <v>25762</v>
      </c>
      <c r="P25012">
        <v>0.12770000000000001</v>
      </c>
      <c r="Q25012">
        <v>-8.3000000000000001E-3</v>
      </c>
      <c r="R25012">
        <v>0</v>
      </c>
      <c r="S25012">
        <v>0.13600000000000001</v>
      </c>
      <c r="U25012">
        <v>23</v>
      </c>
      <c r="V25012" s="8">
        <v>40155</v>
      </c>
    </row>
    <row r="25013" spans="1:22" x14ac:dyDescent="0.2">
      <c r="A25013" t="s">
        <v>21111</v>
      </c>
      <c r="B25013">
        <v>5</v>
      </c>
      <c r="C25013">
        <v>2010</v>
      </c>
      <c r="E25013" t="s">
        <v>1301</v>
      </c>
      <c r="F25013">
        <v>2.27</v>
      </c>
      <c r="G25013" t="s">
        <v>29533</v>
      </c>
      <c r="H25013" t="s">
        <v>25762</v>
      </c>
      <c r="P25013">
        <v>0.12470000000000001</v>
      </c>
      <c r="Q25013">
        <v>-8.0999999999999996E-3</v>
      </c>
      <c r="R25013">
        <v>0</v>
      </c>
      <c r="S25013">
        <v>0.1328</v>
      </c>
      <c r="U25013">
        <v>5</v>
      </c>
      <c r="V25013" s="8">
        <v>40155</v>
      </c>
    </row>
    <row r="25014" spans="1:22" x14ac:dyDescent="0.2">
      <c r="A25014" t="s">
        <v>21111</v>
      </c>
      <c r="B25014">
        <v>5</v>
      </c>
      <c r="C25014">
        <v>2010</v>
      </c>
      <c r="E25014" t="s">
        <v>1301</v>
      </c>
      <c r="F25014">
        <v>2.2799999999999998</v>
      </c>
      <c r="G25014" t="s">
        <v>29534</v>
      </c>
      <c r="H25014" t="s">
        <v>25762</v>
      </c>
      <c r="P25014">
        <v>0.12180000000000001</v>
      </c>
      <c r="Q25014">
        <v>-7.7999999999999996E-3</v>
      </c>
      <c r="R25014">
        <v>0</v>
      </c>
      <c r="S25014">
        <v>0.12959999999999999</v>
      </c>
      <c r="U25014">
        <v>2</v>
      </c>
      <c r="V25014" s="8">
        <v>40155</v>
      </c>
    </row>
    <row r="25015" spans="1:22" x14ac:dyDescent="0.2">
      <c r="A25015" t="s">
        <v>21111</v>
      </c>
      <c r="B25015">
        <v>5</v>
      </c>
      <c r="C25015">
        <v>2010</v>
      </c>
      <c r="E25015" t="s">
        <v>1301</v>
      </c>
      <c r="F25015">
        <v>2.2999999999999998</v>
      </c>
      <c r="G25015" t="s">
        <v>29535</v>
      </c>
      <c r="H25015" t="s">
        <v>25762</v>
      </c>
      <c r="P25015">
        <v>0.11600000000000001</v>
      </c>
      <c r="Q25015">
        <v>-7.4000000000000003E-3</v>
      </c>
      <c r="R25015">
        <v>0</v>
      </c>
      <c r="S25015">
        <v>0.1234</v>
      </c>
      <c r="U25015">
        <v>100</v>
      </c>
      <c r="V25015" s="8">
        <v>40155</v>
      </c>
    </row>
    <row r="25016" spans="1:22" x14ac:dyDescent="0.2">
      <c r="A25016" t="s">
        <v>21111</v>
      </c>
      <c r="B25016">
        <v>5</v>
      </c>
      <c r="C25016">
        <v>2010</v>
      </c>
      <c r="E25016" t="s">
        <v>1301</v>
      </c>
      <c r="F25016">
        <v>2.3199999999999998</v>
      </c>
      <c r="G25016" t="s">
        <v>29536</v>
      </c>
      <c r="H25016" t="s">
        <v>25762</v>
      </c>
      <c r="P25016">
        <v>0.1105</v>
      </c>
      <c r="Q25016">
        <v>-7.1000000000000004E-3</v>
      </c>
      <c r="R25016">
        <v>0</v>
      </c>
      <c r="S25016">
        <v>0.1176</v>
      </c>
      <c r="U25016">
        <v>3</v>
      </c>
      <c r="V25016" s="8">
        <v>40155</v>
      </c>
    </row>
    <row r="25017" spans="1:22" x14ac:dyDescent="0.2">
      <c r="A25017" t="s">
        <v>21111</v>
      </c>
      <c r="B25017">
        <v>5</v>
      </c>
      <c r="C25017">
        <v>2010</v>
      </c>
      <c r="E25017" t="s">
        <v>1301</v>
      </c>
      <c r="F25017">
        <v>2.33</v>
      </c>
      <c r="G25017" t="s">
        <v>29537</v>
      </c>
      <c r="H25017" t="s">
        <v>25762</v>
      </c>
      <c r="P25017">
        <v>0.10780000000000001</v>
      </c>
      <c r="Q25017">
        <v>-6.8999999999999999E-3</v>
      </c>
      <c r="R25017">
        <v>0</v>
      </c>
      <c r="S25017">
        <v>0.1147</v>
      </c>
      <c r="U25017">
        <v>5</v>
      </c>
      <c r="V25017" s="8">
        <v>40155</v>
      </c>
    </row>
    <row r="25018" spans="1:22" x14ac:dyDescent="0.2">
      <c r="A25018" t="s">
        <v>21111</v>
      </c>
      <c r="B25018">
        <v>5</v>
      </c>
      <c r="C25018">
        <v>2010</v>
      </c>
      <c r="E25018" t="s">
        <v>1301</v>
      </c>
      <c r="F25018">
        <v>2.36</v>
      </c>
      <c r="G25018" t="s">
        <v>29538</v>
      </c>
      <c r="H25018" t="s">
        <v>25762</v>
      </c>
      <c r="P25018">
        <v>0.1002</v>
      </c>
      <c r="Q25018">
        <v>-6.4000000000000003E-3</v>
      </c>
      <c r="R25018">
        <v>0</v>
      </c>
      <c r="S25018">
        <v>0.1066</v>
      </c>
      <c r="U25018">
        <v>4</v>
      </c>
      <c r="V25018" s="8">
        <v>40155</v>
      </c>
    </row>
    <row r="25019" spans="1:22" x14ac:dyDescent="0.2">
      <c r="A25019" t="s">
        <v>21111</v>
      </c>
      <c r="B25019">
        <v>5</v>
      </c>
      <c r="C25019">
        <v>2010</v>
      </c>
      <c r="E25019" t="s">
        <v>1301</v>
      </c>
      <c r="F25019">
        <v>2.39</v>
      </c>
      <c r="G25019" t="s">
        <v>29539</v>
      </c>
      <c r="H25019" t="s">
        <v>25762</v>
      </c>
      <c r="P25019">
        <v>9.2999999999999999E-2</v>
      </c>
      <c r="Q25019">
        <v>-5.8999999999999999E-3</v>
      </c>
      <c r="R25019">
        <v>0</v>
      </c>
      <c r="S25019">
        <v>9.8900000000000002E-2</v>
      </c>
      <c r="U25019">
        <v>6</v>
      </c>
      <c r="V25019" s="8">
        <v>40155</v>
      </c>
    </row>
    <row r="25020" spans="1:22" x14ac:dyDescent="0.2">
      <c r="A25020" t="s">
        <v>21111</v>
      </c>
      <c r="B25020">
        <v>5</v>
      </c>
      <c r="C25020">
        <v>2010</v>
      </c>
      <c r="E25020" t="s">
        <v>1301</v>
      </c>
      <c r="F25020">
        <v>2.48</v>
      </c>
      <c r="G25020" t="s">
        <v>29540</v>
      </c>
      <c r="H25020" t="s">
        <v>25762</v>
      </c>
      <c r="P25020">
        <v>7.3999999999999996E-2</v>
      </c>
      <c r="Q25020">
        <v>-4.7000000000000002E-3</v>
      </c>
      <c r="R25020">
        <v>0</v>
      </c>
      <c r="S25020">
        <v>7.8700000000000006E-2</v>
      </c>
      <c r="U25020">
        <v>6</v>
      </c>
      <c r="V25020" s="8">
        <v>40155</v>
      </c>
    </row>
    <row r="25021" spans="1:22" x14ac:dyDescent="0.2">
      <c r="A25021" t="s">
        <v>21111</v>
      </c>
      <c r="B25021">
        <v>5</v>
      </c>
      <c r="C25021">
        <v>2010</v>
      </c>
      <c r="E25021" t="s">
        <v>1301</v>
      </c>
      <c r="F25021">
        <v>2.5</v>
      </c>
      <c r="G25021" t="s">
        <v>29541</v>
      </c>
      <c r="H25021" t="s">
        <v>25762</v>
      </c>
      <c r="P25021">
        <v>7.0300000000000001E-2</v>
      </c>
      <c r="Q25021">
        <v>-4.4000000000000003E-3</v>
      </c>
      <c r="R25021">
        <v>0</v>
      </c>
      <c r="S25021">
        <v>7.4700000000000003E-2</v>
      </c>
      <c r="U25021">
        <v>1211</v>
      </c>
      <c r="V25021" s="8">
        <v>40155</v>
      </c>
    </row>
    <row r="25022" spans="1:22" x14ac:dyDescent="0.2">
      <c r="A25022" t="s">
        <v>21111</v>
      </c>
      <c r="B25022">
        <v>5</v>
      </c>
      <c r="C25022">
        <v>2010</v>
      </c>
      <c r="E25022" t="s">
        <v>1301</v>
      </c>
      <c r="F25022">
        <v>2.56</v>
      </c>
      <c r="G25022" t="s">
        <v>29542</v>
      </c>
      <c r="H25022" t="s">
        <v>25762</v>
      </c>
      <c r="P25022">
        <v>6.0600000000000001E-2</v>
      </c>
      <c r="Q25022">
        <v>-3.5000000000000001E-3</v>
      </c>
      <c r="R25022">
        <v>0</v>
      </c>
      <c r="S25022">
        <v>6.4100000000000004E-2</v>
      </c>
      <c r="U25022">
        <v>8</v>
      </c>
      <c r="V25022" s="8">
        <v>40155</v>
      </c>
    </row>
    <row r="25023" spans="1:22" x14ac:dyDescent="0.2">
      <c r="A25023" t="s">
        <v>21111</v>
      </c>
      <c r="B25023">
        <v>5</v>
      </c>
      <c r="C25023">
        <v>2010</v>
      </c>
      <c r="E25023" t="s">
        <v>1301</v>
      </c>
      <c r="F25023">
        <v>2.6</v>
      </c>
      <c r="G25023" t="s">
        <v>29543</v>
      </c>
      <c r="H25023" t="s">
        <v>25762</v>
      </c>
      <c r="P25023">
        <v>5.4800000000000001E-2</v>
      </c>
      <c r="Q25023">
        <v>-3.2000000000000002E-3</v>
      </c>
      <c r="R25023">
        <v>0</v>
      </c>
      <c r="S25023">
        <v>5.8000000000000003E-2</v>
      </c>
      <c r="U25023">
        <v>15</v>
      </c>
      <c r="V25023" s="8">
        <v>40155</v>
      </c>
    </row>
    <row r="25024" spans="1:22" x14ac:dyDescent="0.2">
      <c r="A25024" t="s">
        <v>21111</v>
      </c>
      <c r="B25024">
        <v>5</v>
      </c>
      <c r="C25024">
        <v>2010</v>
      </c>
      <c r="E25024" t="s">
        <v>1301</v>
      </c>
      <c r="F25024">
        <v>2.66</v>
      </c>
      <c r="G25024" t="s">
        <v>29544</v>
      </c>
      <c r="H25024" t="s">
        <v>25762</v>
      </c>
      <c r="P25024">
        <v>4.7199999999999999E-2</v>
      </c>
      <c r="Q25024">
        <v>-2.5999999999999999E-3</v>
      </c>
      <c r="R25024">
        <v>0</v>
      </c>
      <c r="S25024">
        <v>4.9799999999999997E-2</v>
      </c>
      <c r="V25024" s="8">
        <v>40155</v>
      </c>
    </row>
    <row r="25025" spans="1:22" x14ac:dyDescent="0.2">
      <c r="A25025" t="s">
        <v>21111</v>
      </c>
      <c r="B25025">
        <v>5</v>
      </c>
      <c r="C25025">
        <v>2010</v>
      </c>
      <c r="E25025" t="s">
        <v>1301</v>
      </c>
      <c r="F25025">
        <v>2.75</v>
      </c>
      <c r="G25025" t="s">
        <v>29545</v>
      </c>
      <c r="H25025" t="s">
        <v>25762</v>
      </c>
      <c r="P25025">
        <v>3.8100000000000002E-2</v>
      </c>
      <c r="Q25025">
        <v>-1.6000000000000001E-3</v>
      </c>
      <c r="R25025">
        <v>0</v>
      </c>
      <c r="S25025">
        <v>3.9699999999999999E-2</v>
      </c>
      <c r="U25025">
        <v>371</v>
      </c>
      <c r="V25025" s="8">
        <v>40155</v>
      </c>
    </row>
    <row r="25026" spans="1:22" x14ac:dyDescent="0.2">
      <c r="A25026" t="s">
        <v>21111</v>
      </c>
      <c r="B25026">
        <v>5</v>
      </c>
      <c r="C25026">
        <v>2010</v>
      </c>
      <c r="E25026" t="s">
        <v>1301</v>
      </c>
      <c r="F25026">
        <v>2.79</v>
      </c>
      <c r="G25026" t="s">
        <v>29546</v>
      </c>
      <c r="H25026" t="s">
        <v>25762</v>
      </c>
      <c r="P25026">
        <v>3.4799999999999998E-2</v>
      </c>
      <c r="Q25026">
        <v>-1.1000000000000001E-3</v>
      </c>
      <c r="R25026">
        <v>0</v>
      </c>
      <c r="S25026">
        <v>3.5900000000000001E-2</v>
      </c>
      <c r="U25026">
        <v>3</v>
      </c>
      <c r="V25026" s="8">
        <v>40155</v>
      </c>
    </row>
    <row r="25027" spans="1:22" x14ac:dyDescent="0.2">
      <c r="A25027" t="s">
        <v>21111</v>
      </c>
      <c r="B25027">
        <v>5</v>
      </c>
      <c r="C25027">
        <v>2010</v>
      </c>
      <c r="E25027" t="s">
        <v>1301</v>
      </c>
      <c r="F25027">
        <v>3</v>
      </c>
      <c r="G25027" t="s">
        <v>29547</v>
      </c>
      <c r="H25027" t="s">
        <v>25762</v>
      </c>
      <c r="P25027">
        <v>2.1899999999999999E-2</v>
      </c>
      <c r="Q25027">
        <v>5.0000000000000001E-4</v>
      </c>
      <c r="R25027">
        <v>0</v>
      </c>
      <c r="S25027">
        <v>2.1399999999999999E-2</v>
      </c>
      <c r="U25027">
        <v>32</v>
      </c>
      <c r="V25027" s="8">
        <v>40155</v>
      </c>
    </row>
    <row r="25028" spans="1:22" x14ac:dyDescent="0.2">
      <c r="A25028" t="s">
        <v>21111</v>
      </c>
      <c r="B25028">
        <v>5</v>
      </c>
      <c r="C25028">
        <v>2010</v>
      </c>
      <c r="E25028" t="s">
        <v>5087</v>
      </c>
      <c r="F25028">
        <v>1.05</v>
      </c>
      <c r="G25028" t="s">
        <v>29548</v>
      </c>
      <c r="H25028" t="s">
        <v>29549</v>
      </c>
      <c r="P25028">
        <v>2.5999999999999999E-3</v>
      </c>
      <c r="Q25028">
        <v>5.0000000000000001E-4</v>
      </c>
      <c r="R25028">
        <v>0</v>
      </c>
      <c r="S25028">
        <v>2.0999999999999999E-3</v>
      </c>
      <c r="V25028" s="8">
        <v>40155</v>
      </c>
    </row>
    <row r="25029" spans="1:22" x14ac:dyDescent="0.2">
      <c r="A25029" t="s">
        <v>21111</v>
      </c>
      <c r="B25029">
        <v>5</v>
      </c>
      <c r="C25029">
        <v>2010</v>
      </c>
      <c r="E25029" t="s">
        <v>5087</v>
      </c>
      <c r="F25029">
        <v>1.1000000000000001</v>
      </c>
      <c r="G25029" t="s">
        <v>29550</v>
      </c>
      <c r="H25029" t="s">
        <v>29549</v>
      </c>
      <c r="P25029">
        <v>3.7000000000000002E-3</v>
      </c>
      <c r="Q25029">
        <v>5.9999999999999995E-4</v>
      </c>
      <c r="R25029">
        <v>0</v>
      </c>
      <c r="S25029">
        <v>3.0999999999999999E-3</v>
      </c>
      <c r="U25029">
        <v>1</v>
      </c>
      <c r="V25029" s="8">
        <v>40155</v>
      </c>
    </row>
    <row r="25030" spans="1:22" x14ac:dyDescent="0.2">
      <c r="A25030" t="s">
        <v>21111</v>
      </c>
      <c r="B25030">
        <v>5</v>
      </c>
      <c r="C25030">
        <v>2010</v>
      </c>
      <c r="E25030" t="s">
        <v>5087</v>
      </c>
      <c r="F25030">
        <v>1.4</v>
      </c>
      <c r="G25030" t="s">
        <v>29551</v>
      </c>
      <c r="H25030" t="s">
        <v>29549</v>
      </c>
      <c r="P25030">
        <v>2.1499999999999998E-2</v>
      </c>
      <c r="Q25030">
        <v>3.0000000000000001E-3</v>
      </c>
      <c r="R25030">
        <v>0</v>
      </c>
      <c r="S25030">
        <v>1.8499999999999999E-2</v>
      </c>
      <c r="U25030">
        <v>4</v>
      </c>
      <c r="V25030" s="8">
        <v>40155</v>
      </c>
    </row>
    <row r="25031" spans="1:22" x14ac:dyDescent="0.2">
      <c r="A25031" t="s">
        <v>21111</v>
      </c>
      <c r="B25031">
        <v>5</v>
      </c>
      <c r="C25031">
        <v>2010</v>
      </c>
      <c r="E25031" t="s">
        <v>5087</v>
      </c>
      <c r="F25031">
        <v>1.48</v>
      </c>
      <c r="G25031" t="s">
        <v>29552</v>
      </c>
      <c r="H25031" t="s">
        <v>29549</v>
      </c>
      <c r="P25031">
        <v>3.1E-2</v>
      </c>
      <c r="Q25031">
        <v>4.0000000000000001E-3</v>
      </c>
      <c r="R25031">
        <v>0</v>
      </c>
      <c r="S25031">
        <v>2.7E-2</v>
      </c>
      <c r="U25031">
        <v>2</v>
      </c>
      <c r="V25031" s="8">
        <v>40155</v>
      </c>
    </row>
    <row r="25032" spans="1:22" x14ac:dyDescent="0.2">
      <c r="A25032" t="s">
        <v>21111</v>
      </c>
      <c r="B25032">
        <v>5</v>
      </c>
      <c r="C25032">
        <v>2010</v>
      </c>
      <c r="E25032" t="s">
        <v>5087</v>
      </c>
      <c r="F25032">
        <v>1.5</v>
      </c>
      <c r="G25032" t="s">
        <v>29553</v>
      </c>
      <c r="H25032" t="s">
        <v>29549</v>
      </c>
      <c r="P25032">
        <v>3.3799999999999997E-2</v>
      </c>
      <c r="Q25032">
        <v>4.3E-3</v>
      </c>
      <c r="R25032">
        <v>0</v>
      </c>
      <c r="S25032">
        <v>2.9499999999999998E-2</v>
      </c>
      <c r="U25032">
        <v>1</v>
      </c>
      <c r="V25032" s="8">
        <v>40155</v>
      </c>
    </row>
    <row r="25033" spans="1:22" x14ac:dyDescent="0.2">
      <c r="A25033" t="s">
        <v>21111</v>
      </c>
      <c r="B25033">
        <v>5</v>
      </c>
      <c r="C25033">
        <v>2010</v>
      </c>
      <c r="E25033" t="s">
        <v>5087</v>
      </c>
      <c r="F25033">
        <v>1.52</v>
      </c>
      <c r="G25033" t="s">
        <v>29554</v>
      </c>
      <c r="H25033" t="s">
        <v>29549</v>
      </c>
      <c r="P25033">
        <v>3.6799999999999999E-2</v>
      </c>
      <c r="Q25033">
        <v>4.5999999999999999E-3</v>
      </c>
      <c r="R25033">
        <v>0</v>
      </c>
      <c r="S25033">
        <v>3.2199999999999999E-2</v>
      </c>
      <c r="U25033">
        <v>2</v>
      </c>
      <c r="V25033" s="8">
        <v>40155</v>
      </c>
    </row>
    <row r="25034" spans="1:22" x14ac:dyDescent="0.2">
      <c r="A25034" t="s">
        <v>21111</v>
      </c>
      <c r="B25034">
        <v>5</v>
      </c>
      <c r="C25034">
        <v>2010</v>
      </c>
      <c r="E25034" t="s">
        <v>5087</v>
      </c>
      <c r="F25034">
        <v>1.58</v>
      </c>
      <c r="G25034" t="s">
        <v>29555</v>
      </c>
      <c r="H25034" t="s">
        <v>29549</v>
      </c>
      <c r="P25034">
        <v>4.6899999999999997E-2</v>
      </c>
      <c r="Q25034">
        <v>5.5999999999999999E-3</v>
      </c>
      <c r="R25034">
        <v>0</v>
      </c>
      <c r="S25034">
        <v>4.1300000000000003E-2</v>
      </c>
      <c r="V25034" s="8">
        <v>40155</v>
      </c>
    </row>
    <row r="25035" spans="1:22" x14ac:dyDescent="0.2">
      <c r="A25035" t="s">
        <v>21111</v>
      </c>
      <c r="B25035">
        <v>5</v>
      </c>
      <c r="C25035">
        <v>2010</v>
      </c>
      <c r="E25035" t="s">
        <v>5087</v>
      </c>
      <c r="F25035">
        <v>1.59</v>
      </c>
      <c r="G25035" t="s">
        <v>29556</v>
      </c>
      <c r="H25035" t="s">
        <v>29549</v>
      </c>
      <c r="P25035">
        <v>4.8800000000000003E-2</v>
      </c>
      <c r="Q25035">
        <v>5.7999999999999996E-3</v>
      </c>
      <c r="R25035">
        <v>0</v>
      </c>
      <c r="S25035">
        <v>4.2999999999999997E-2</v>
      </c>
      <c r="U25035">
        <v>10</v>
      </c>
      <c r="V25035" s="8">
        <v>40155</v>
      </c>
    </row>
    <row r="25036" spans="1:22" x14ac:dyDescent="0.2">
      <c r="A25036" t="s">
        <v>21111</v>
      </c>
      <c r="B25036">
        <v>5</v>
      </c>
      <c r="C25036">
        <v>2010</v>
      </c>
      <c r="E25036" t="s">
        <v>5087</v>
      </c>
      <c r="F25036">
        <v>1.6</v>
      </c>
      <c r="G25036" t="s">
        <v>29557</v>
      </c>
      <c r="H25036" t="s">
        <v>29549</v>
      </c>
      <c r="P25036">
        <v>5.0700000000000002E-2</v>
      </c>
      <c r="Q25036">
        <v>6.0000000000000001E-3</v>
      </c>
      <c r="R25036">
        <v>0</v>
      </c>
      <c r="S25036">
        <v>4.4699999999999997E-2</v>
      </c>
      <c r="U25036">
        <v>1</v>
      </c>
      <c r="V25036" s="8">
        <v>40155</v>
      </c>
    </row>
    <row r="25037" spans="1:22" x14ac:dyDescent="0.2">
      <c r="A25037" t="s">
        <v>21111</v>
      </c>
      <c r="B25037">
        <v>5</v>
      </c>
      <c r="C25037">
        <v>2010</v>
      </c>
      <c r="E25037" t="s">
        <v>5087</v>
      </c>
      <c r="F25037">
        <v>1.61</v>
      </c>
      <c r="G25037" t="s">
        <v>29558</v>
      </c>
      <c r="H25037" t="s">
        <v>29549</v>
      </c>
      <c r="P25037">
        <v>5.2699999999999997E-2</v>
      </c>
      <c r="Q25037">
        <v>6.1999999999999998E-3</v>
      </c>
      <c r="R25037">
        <v>0</v>
      </c>
      <c r="S25037">
        <v>4.65E-2</v>
      </c>
      <c r="U25037">
        <v>2</v>
      </c>
      <c r="V25037" s="8">
        <v>40155</v>
      </c>
    </row>
    <row r="25038" spans="1:22" x14ac:dyDescent="0.2">
      <c r="A25038" t="s">
        <v>21111</v>
      </c>
      <c r="B25038">
        <v>5</v>
      </c>
      <c r="C25038">
        <v>2010</v>
      </c>
      <c r="E25038" t="s">
        <v>5087</v>
      </c>
      <c r="F25038">
        <v>1.62</v>
      </c>
      <c r="G25038" t="s">
        <v>29559</v>
      </c>
      <c r="H25038" t="s">
        <v>29549</v>
      </c>
      <c r="P25038">
        <v>5.4699999999999999E-2</v>
      </c>
      <c r="Q25038">
        <v>6.3E-3</v>
      </c>
      <c r="R25038">
        <v>0</v>
      </c>
      <c r="S25038">
        <v>4.8399999999999999E-2</v>
      </c>
      <c r="V25038" s="8">
        <v>40155</v>
      </c>
    </row>
    <row r="25039" spans="1:22" x14ac:dyDescent="0.2">
      <c r="A25039" t="s">
        <v>21111</v>
      </c>
      <c r="B25039">
        <v>5</v>
      </c>
      <c r="C25039">
        <v>2010</v>
      </c>
      <c r="E25039" t="s">
        <v>5087</v>
      </c>
      <c r="F25039">
        <v>1.63</v>
      </c>
      <c r="G25039" t="s">
        <v>29560</v>
      </c>
      <c r="H25039" t="s">
        <v>29549</v>
      </c>
      <c r="P25039">
        <v>5.6800000000000003E-2</v>
      </c>
      <c r="Q25039">
        <v>6.4999999999999997E-3</v>
      </c>
      <c r="R25039">
        <v>0</v>
      </c>
      <c r="S25039">
        <v>5.0299999999999997E-2</v>
      </c>
      <c r="U25039">
        <v>1</v>
      </c>
      <c r="V25039" s="8">
        <v>40155</v>
      </c>
    </row>
    <row r="25040" spans="1:22" x14ac:dyDescent="0.2">
      <c r="A25040" t="s">
        <v>21111</v>
      </c>
      <c r="B25040">
        <v>5</v>
      </c>
      <c r="C25040">
        <v>2010</v>
      </c>
      <c r="E25040" t="s">
        <v>5087</v>
      </c>
      <c r="F25040">
        <v>1.64</v>
      </c>
      <c r="G25040" t="s">
        <v>29561</v>
      </c>
      <c r="H25040" t="s">
        <v>29549</v>
      </c>
      <c r="P25040">
        <v>5.8900000000000001E-2</v>
      </c>
      <c r="Q25040">
        <v>6.7000000000000002E-3</v>
      </c>
      <c r="R25040">
        <v>0</v>
      </c>
      <c r="S25040">
        <v>5.2200000000000003E-2</v>
      </c>
      <c r="U25040">
        <v>7</v>
      </c>
      <c r="V25040" s="8">
        <v>40155</v>
      </c>
    </row>
    <row r="25041" spans="1:22" x14ac:dyDescent="0.2">
      <c r="A25041" t="s">
        <v>21111</v>
      </c>
      <c r="B25041">
        <v>5</v>
      </c>
      <c r="C25041">
        <v>2010</v>
      </c>
      <c r="E25041" t="s">
        <v>5087</v>
      </c>
      <c r="F25041">
        <v>1.65</v>
      </c>
      <c r="G25041" t="s">
        <v>29562</v>
      </c>
      <c r="H25041" t="s">
        <v>29549</v>
      </c>
      <c r="P25041">
        <v>6.1100000000000002E-2</v>
      </c>
      <c r="Q25041">
        <v>6.8999999999999999E-3</v>
      </c>
      <c r="R25041">
        <v>0</v>
      </c>
      <c r="S25041">
        <v>5.4199999999999998E-2</v>
      </c>
      <c r="U25041">
        <v>6</v>
      </c>
      <c r="V25041" s="8">
        <v>40155</v>
      </c>
    </row>
    <row r="25042" spans="1:22" x14ac:dyDescent="0.2">
      <c r="A25042" t="s">
        <v>21111</v>
      </c>
      <c r="B25042">
        <v>5</v>
      </c>
      <c r="C25042">
        <v>2010</v>
      </c>
      <c r="E25042" t="s">
        <v>5087</v>
      </c>
      <c r="F25042">
        <v>1.66</v>
      </c>
      <c r="G25042" t="s">
        <v>29563</v>
      </c>
      <c r="H25042" t="s">
        <v>29549</v>
      </c>
      <c r="P25042">
        <v>6.3399999999999998E-2</v>
      </c>
      <c r="Q25042">
        <v>7.1000000000000004E-3</v>
      </c>
      <c r="R25042">
        <v>0</v>
      </c>
      <c r="S25042">
        <v>5.6300000000000003E-2</v>
      </c>
      <c r="U25042">
        <v>2</v>
      </c>
      <c r="V25042" s="8">
        <v>40155</v>
      </c>
    </row>
    <row r="25043" spans="1:22" x14ac:dyDescent="0.2">
      <c r="A25043" t="s">
        <v>21111</v>
      </c>
      <c r="B25043">
        <v>5</v>
      </c>
      <c r="C25043">
        <v>2010</v>
      </c>
      <c r="E25043" t="s">
        <v>5087</v>
      </c>
      <c r="F25043">
        <v>1.7</v>
      </c>
      <c r="G25043" t="s">
        <v>29564</v>
      </c>
      <c r="H25043" t="s">
        <v>29549</v>
      </c>
      <c r="P25043">
        <v>7.2999999999999995E-2</v>
      </c>
      <c r="Q25043">
        <v>7.9000000000000008E-3</v>
      </c>
      <c r="R25043">
        <v>0</v>
      </c>
      <c r="S25043">
        <v>6.5100000000000005E-2</v>
      </c>
      <c r="U25043">
        <v>2</v>
      </c>
      <c r="V25043" s="8">
        <v>40155</v>
      </c>
    </row>
    <row r="25044" spans="1:22" x14ac:dyDescent="0.2">
      <c r="A25044" t="s">
        <v>21111</v>
      </c>
      <c r="B25044">
        <v>5</v>
      </c>
      <c r="C25044">
        <v>2010</v>
      </c>
      <c r="E25044" t="s">
        <v>5087</v>
      </c>
      <c r="F25044">
        <v>1.72</v>
      </c>
      <c r="G25044" t="s">
        <v>29565</v>
      </c>
      <c r="H25044" t="s">
        <v>29549</v>
      </c>
      <c r="P25044">
        <v>7.8200000000000006E-2</v>
      </c>
      <c r="Q25044">
        <v>8.3000000000000001E-3</v>
      </c>
      <c r="R25044">
        <v>0</v>
      </c>
      <c r="S25044">
        <v>6.9900000000000004E-2</v>
      </c>
      <c r="U25044">
        <v>1</v>
      </c>
      <c r="V25044" s="8">
        <v>40155</v>
      </c>
    </row>
    <row r="25045" spans="1:22" x14ac:dyDescent="0.2">
      <c r="A25045" t="s">
        <v>21111</v>
      </c>
      <c r="B25045">
        <v>5</v>
      </c>
      <c r="C25045">
        <v>2010</v>
      </c>
      <c r="E25045" t="s">
        <v>5087</v>
      </c>
      <c r="F25045">
        <v>1.73</v>
      </c>
      <c r="G25045" t="s">
        <v>29566</v>
      </c>
      <c r="H25045" t="s">
        <v>29549</v>
      </c>
      <c r="P25045">
        <v>8.09E-2</v>
      </c>
      <c r="Q25045">
        <v>8.6E-3</v>
      </c>
      <c r="R25045">
        <v>0</v>
      </c>
      <c r="S25045">
        <v>7.2300000000000003E-2</v>
      </c>
      <c r="U25045">
        <v>1</v>
      </c>
      <c r="V25045" s="8">
        <v>40155</v>
      </c>
    </row>
    <row r="25046" spans="1:22" x14ac:dyDescent="0.2">
      <c r="A25046" t="s">
        <v>21111</v>
      </c>
      <c r="B25046">
        <v>5</v>
      </c>
      <c r="C25046">
        <v>2010</v>
      </c>
      <c r="E25046" t="s">
        <v>5087</v>
      </c>
      <c r="F25046">
        <v>1.74</v>
      </c>
      <c r="G25046" t="s">
        <v>29567</v>
      </c>
      <c r="H25046" t="s">
        <v>29549</v>
      </c>
      <c r="P25046">
        <v>8.3599999999999994E-2</v>
      </c>
      <c r="Q25046">
        <v>8.6999999999999994E-3</v>
      </c>
      <c r="R25046">
        <v>0</v>
      </c>
      <c r="S25046">
        <v>7.4899999999999994E-2</v>
      </c>
      <c r="U25046">
        <v>2</v>
      </c>
      <c r="V25046" s="8">
        <v>40155</v>
      </c>
    </row>
    <row r="25047" spans="1:22" x14ac:dyDescent="0.2">
      <c r="A25047" t="s">
        <v>21111</v>
      </c>
      <c r="B25047">
        <v>5</v>
      </c>
      <c r="C25047">
        <v>2010</v>
      </c>
      <c r="E25047" t="s">
        <v>5087</v>
      </c>
      <c r="F25047">
        <v>1.78</v>
      </c>
      <c r="G25047" t="s">
        <v>29568</v>
      </c>
      <c r="H25047" t="s">
        <v>29549</v>
      </c>
      <c r="P25047">
        <v>9.5299999999999996E-2</v>
      </c>
      <c r="Q25047">
        <v>9.7000000000000003E-3</v>
      </c>
      <c r="R25047">
        <v>0</v>
      </c>
      <c r="S25047">
        <v>8.5599999999999996E-2</v>
      </c>
      <c r="U25047">
        <v>35</v>
      </c>
      <c r="V25047" s="8">
        <v>40155</v>
      </c>
    </row>
    <row r="25048" spans="1:22" x14ac:dyDescent="0.2">
      <c r="A25048" t="s">
        <v>21111</v>
      </c>
      <c r="B25048">
        <v>5</v>
      </c>
      <c r="C25048">
        <v>2010</v>
      </c>
      <c r="E25048" t="s">
        <v>5087</v>
      </c>
      <c r="F25048">
        <v>1.85</v>
      </c>
      <c r="G25048" t="s">
        <v>29569</v>
      </c>
      <c r="H25048" t="s">
        <v>29549</v>
      </c>
      <c r="P25048">
        <v>0.1186</v>
      </c>
      <c r="Q25048">
        <v>1.14E-2</v>
      </c>
      <c r="R25048">
        <v>0</v>
      </c>
      <c r="S25048">
        <v>0.1072</v>
      </c>
      <c r="U25048">
        <v>1</v>
      </c>
      <c r="V25048" s="8">
        <v>40155</v>
      </c>
    </row>
    <row r="25049" spans="1:22" x14ac:dyDescent="0.2">
      <c r="A25049" t="s">
        <v>21111</v>
      </c>
      <c r="B25049">
        <v>5</v>
      </c>
      <c r="C25049">
        <v>2010</v>
      </c>
      <c r="E25049" t="s">
        <v>5087</v>
      </c>
      <c r="F25049">
        <v>1.86</v>
      </c>
      <c r="G25049" t="s">
        <v>29570</v>
      </c>
      <c r="H25049" t="s">
        <v>29549</v>
      </c>
      <c r="P25049">
        <v>0.1222</v>
      </c>
      <c r="Q25049">
        <v>1.17E-2</v>
      </c>
      <c r="R25049">
        <v>0</v>
      </c>
      <c r="S25049">
        <v>0.1105</v>
      </c>
      <c r="U25049">
        <v>25</v>
      </c>
      <c r="V25049" s="8">
        <v>40155</v>
      </c>
    </row>
    <row r="25050" spans="1:22" x14ac:dyDescent="0.2">
      <c r="A25050" t="s">
        <v>21111</v>
      </c>
      <c r="B25050">
        <v>5</v>
      </c>
      <c r="C25050">
        <v>2010</v>
      </c>
      <c r="E25050" t="s">
        <v>5087</v>
      </c>
      <c r="F25050">
        <v>1.9</v>
      </c>
      <c r="G25050" t="s">
        <v>29571</v>
      </c>
      <c r="H25050" t="s">
        <v>29549</v>
      </c>
      <c r="P25050">
        <v>0.13750000000000001</v>
      </c>
      <c r="Q25050">
        <v>1.2800000000000001E-2</v>
      </c>
      <c r="R25050">
        <v>0</v>
      </c>
      <c r="S25050">
        <v>0.12470000000000001</v>
      </c>
      <c r="U25050">
        <v>16</v>
      </c>
      <c r="V25050" s="8">
        <v>40155</v>
      </c>
    </row>
    <row r="25051" spans="1:22" x14ac:dyDescent="0.2">
      <c r="A25051" t="s">
        <v>21111</v>
      </c>
      <c r="B25051">
        <v>5</v>
      </c>
      <c r="C25051">
        <v>2010</v>
      </c>
      <c r="E25051" t="s">
        <v>5087</v>
      </c>
      <c r="F25051">
        <v>1.92</v>
      </c>
      <c r="G25051" t="s">
        <v>29572</v>
      </c>
      <c r="H25051" t="s">
        <v>29549</v>
      </c>
      <c r="P25051">
        <v>0.14560000000000001</v>
      </c>
      <c r="Q25051">
        <v>1.3299999999999999E-2</v>
      </c>
      <c r="R25051">
        <v>0</v>
      </c>
      <c r="S25051">
        <v>0.1323</v>
      </c>
      <c r="U25051">
        <v>50</v>
      </c>
      <c r="V25051" s="8">
        <v>40155</v>
      </c>
    </row>
    <row r="25052" spans="1:22" x14ac:dyDescent="0.2">
      <c r="A25052" t="s">
        <v>21111</v>
      </c>
      <c r="B25052">
        <v>5</v>
      </c>
      <c r="C25052">
        <v>2010</v>
      </c>
      <c r="E25052" t="s">
        <v>5087</v>
      </c>
      <c r="F25052">
        <v>1.95</v>
      </c>
      <c r="G25052" t="s">
        <v>29573</v>
      </c>
      <c r="H25052" t="s">
        <v>29549</v>
      </c>
      <c r="P25052">
        <v>0.15820000000000001</v>
      </c>
      <c r="Q25052">
        <v>1.4E-2</v>
      </c>
      <c r="R25052">
        <v>0</v>
      </c>
      <c r="S25052">
        <v>0.14419999999999999</v>
      </c>
      <c r="U25052">
        <v>15</v>
      </c>
      <c r="V25052" s="8">
        <v>40155</v>
      </c>
    </row>
    <row r="25053" spans="1:22" x14ac:dyDescent="0.2">
      <c r="A25053" t="s">
        <v>21111</v>
      </c>
      <c r="B25053">
        <v>5</v>
      </c>
      <c r="C25053">
        <v>2010</v>
      </c>
      <c r="E25053" t="s">
        <v>5087</v>
      </c>
      <c r="F25053">
        <v>1.99</v>
      </c>
      <c r="G25053" t="s">
        <v>29574</v>
      </c>
      <c r="H25053" t="s">
        <v>29549</v>
      </c>
      <c r="P25053">
        <v>0.1762</v>
      </c>
      <c r="Q25053">
        <v>1.4999999999999999E-2</v>
      </c>
      <c r="R25053">
        <v>0</v>
      </c>
      <c r="S25053">
        <v>0.16120000000000001</v>
      </c>
      <c r="U25053">
        <v>1</v>
      </c>
      <c r="V25053" s="8">
        <v>40155</v>
      </c>
    </row>
    <row r="25054" spans="1:22" x14ac:dyDescent="0.2">
      <c r="A25054" t="s">
        <v>21111</v>
      </c>
      <c r="B25054">
        <v>5</v>
      </c>
      <c r="C25054">
        <v>2010</v>
      </c>
      <c r="E25054" t="s">
        <v>5087</v>
      </c>
      <c r="F25054">
        <v>2</v>
      </c>
      <c r="G25054" t="s">
        <v>29575</v>
      </c>
      <c r="H25054" t="s">
        <v>29549</v>
      </c>
      <c r="P25054">
        <v>0.18079999999999999</v>
      </c>
      <c r="Q25054">
        <v>1.52E-2</v>
      </c>
      <c r="R25054">
        <v>50</v>
      </c>
      <c r="S25054">
        <v>0.1656</v>
      </c>
      <c r="U25054">
        <v>1</v>
      </c>
      <c r="V25054" s="8">
        <v>40155</v>
      </c>
    </row>
    <row r="25055" spans="1:22" x14ac:dyDescent="0.2">
      <c r="A25055" t="s">
        <v>21111</v>
      </c>
      <c r="B25055">
        <v>5</v>
      </c>
      <c r="C25055">
        <v>2010</v>
      </c>
      <c r="E25055" t="s">
        <v>5087</v>
      </c>
      <c r="F25055">
        <v>2.04</v>
      </c>
      <c r="G25055" t="s">
        <v>29576</v>
      </c>
      <c r="H25055" t="s">
        <v>29549</v>
      </c>
      <c r="P25055">
        <v>0.20019999999999999</v>
      </c>
      <c r="Q25055">
        <v>1.6199999999999999E-2</v>
      </c>
      <c r="R25055">
        <v>0</v>
      </c>
      <c r="S25055">
        <v>0.184</v>
      </c>
      <c r="U25055">
        <v>1</v>
      </c>
      <c r="V25055" s="8">
        <v>40155</v>
      </c>
    </row>
    <row r="25056" spans="1:22" x14ac:dyDescent="0.2">
      <c r="A25056" t="s">
        <v>21111</v>
      </c>
      <c r="B25056">
        <v>5</v>
      </c>
      <c r="C25056">
        <v>2010</v>
      </c>
      <c r="E25056" t="s">
        <v>5087</v>
      </c>
      <c r="F25056">
        <v>2.0499999999999998</v>
      </c>
      <c r="G25056" t="s">
        <v>29577</v>
      </c>
      <c r="H25056" t="s">
        <v>29549</v>
      </c>
      <c r="P25056">
        <v>0.20530000000000001</v>
      </c>
      <c r="Q25056">
        <v>1.6500000000000001E-2</v>
      </c>
      <c r="R25056">
        <v>0</v>
      </c>
      <c r="S25056">
        <v>0.1888</v>
      </c>
      <c r="U25056">
        <v>1</v>
      </c>
      <c r="V25056" s="8">
        <v>40155</v>
      </c>
    </row>
    <row r="25057" spans="1:22" x14ac:dyDescent="0.2">
      <c r="A25057" t="s">
        <v>21111</v>
      </c>
      <c r="B25057">
        <v>5</v>
      </c>
      <c r="C25057">
        <v>2010</v>
      </c>
      <c r="E25057" t="s">
        <v>5087</v>
      </c>
      <c r="F25057">
        <v>2.06</v>
      </c>
      <c r="G25057" t="s">
        <v>29578</v>
      </c>
      <c r="H25057" t="s">
        <v>29549</v>
      </c>
      <c r="P25057">
        <v>0.21079999999999999</v>
      </c>
      <c r="Q25057">
        <v>0</v>
      </c>
      <c r="R25057">
        <v>50</v>
      </c>
      <c r="V25057" s="8">
        <v>40155</v>
      </c>
    </row>
    <row r="25058" spans="1:22" x14ac:dyDescent="0.2">
      <c r="A25058" t="s">
        <v>21111</v>
      </c>
      <c r="B25058">
        <v>5</v>
      </c>
      <c r="C25058">
        <v>2010</v>
      </c>
      <c r="E25058" t="s">
        <v>5087</v>
      </c>
      <c r="F25058">
        <v>2.09</v>
      </c>
      <c r="G25058" t="s">
        <v>29579</v>
      </c>
      <c r="H25058" t="s">
        <v>29549</v>
      </c>
      <c r="P25058">
        <v>0.2276</v>
      </c>
      <c r="Q25058">
        <v>1.8499999999999999E-2</v>
      </c>
      <c r="R25058">
        <v>0</v>
      </c>
      <c r="S25058">
        <v>0.20910000000000001</v>
      </c>
      <c r="U25058">
        <v>1</v>
      </c>
      <c r="V25058" s="8">
        <v>40155</v>
      </c>
    </row>
    <row r="25059" spans="1:22" x14ac:dyDescent="0.2">
      <c r="A25059" t="s">
        <v>21111</v>
      </c>
      <c r="B25059">
        <v>5</v>
      </c>
      <c r="C25059">
        <v>2010</v>
      </c>
      <c r="E25059" t="s">
        <v>5087</v>
      </c>
      <c r="F25059">
        <v>2.14</v>
      </c>
      <c r="G25059" t="s">
        <v>29580</v>
      </c>
      <c r="H25059" t="s">
        <v>29549</v>
      </c>
      <c r="P25059">
        <v>0.25719999999999998</v>
      </c>
      <c r="Q25059">
        <v>1.9699999999999999E-2</v>
      </c>
      <c r="R25059">
        <v>0</v>
      </c>
      <c r="S25059">
        <v>0.23749999999999999</v>
      </c>
      <c r="U25059">
        <v>325</v>
      </c>
      <c r="V25059" s="8">
        <v>40155</v>
      </c>
    </row>
    <row r="25060" spans="1:22" x14ac:dyDescent="0.2">
      <c r="A25060" t="s">
        <v>21111</v>
      </c>
      <c r="B25060">
        <v>5</v>
      </c>
      <c r="C25060">
        <v>2010</v>
      </c>
      <c r="E25060" t="s">
        <v>5087</v>
      </c>
      <c r="F25060">
        <v>2.15</v>
      </c>
      <c r="G25060" t="s">
        <v>29581</v>
      </c>
      <c r="H25060" t="s">
        <v>29549</v>
      </c>
      <c r="P25060">
        <v>0.26329999999999998</v>
      </c>
      <c r="Q25060">
        <v>1.9900000000000001E-2</v>
      </c>
      <c r="R25060">
        <v>0</v>
      </c>
      <c r="S25060">
        <v>0.24340000000000001</v>
      </c>
      <c r="U25060">
        <v>25</v>
      </c>
      <c r="V25060" s="8">
        <v>40155</v>
      </c>
    </row>
    <row r="25061" spans="1:22" x14ac:dyDescent="0.2">
      <c r="A25061" t="s">
        <v>21111</v>
      </c>
      <c r="B25061">
        <v>5</v>
      </c>
      <c r="C25061">
        <v>2010</v>
      </c>
      <c r="E25061" t="s">
        <v>5087</v>
      </c>
      <c r="F25061">
        <v>2.16</v>
      </c>
      <c r="G25061" t="s">
        <v>29582</v>
      </c>
      <c r="H25061" t="s">
        <v>29549</v>
      </c>
      <c r="P25061">
        <v>0.26950000000000002</v>
      </c>
      <c r="Q25061">
        <v>2.0199999999999999E-2</v>
      </c>
      <c r="R25061">
        <v>0</v>
      </c>
      <c r="S25061">
        <v>0.24929999999999999</v>
      </c>
      <c r="U25061">
        <v>500</v>
      </c>
      <c r="V25061" s="8">
        <v>40155</v>
      </c>
    </row>
    <row r="25062" spans="1:22" x14ac:dyDescent="0.2">
      <c r="A25062" t="s">
        <v>21111</v>
      </c>
      <c r="B25062">
        <v>5</v>
      </c>
      <c r="C25062">
        <v>2010</v>
      </c>
      <c r="E25062" t="s">
        <v>5087</v>
      </c>
      <c r="F25062">
        <v>2.17</v>
      </c>
      <c r="G25062" t="s">
        <v>29583</v>
      </c>
      <c r="H25062" t="s">
        <v>29549</v>
      </c>
      <c r="P25062">
        <v>0.2757</v>
      </c>
      <c r="Q25062">
        <v>2.0299999999999999E-2</v>
      </c>
      <c r="R25062">
        <v>0</v>
      </c>
      <c r="S25062">
        <v>0.25540000000000002</v>
      </c>
      <c r="U25062">
        <v>150</v>
      </c>
      <c r="V25062" s="8">
        <v>40155</v>
      </c>
    </row>
    <row r="25063" spans="1:22" x14ac:dyDescent="0.2">
      <c r="A25063" t="s">
        <v>21111</v>
      </c>
      <c r="B25063">
        <v>5</v>
      </c>
      <c r="C25063">
        <v>2010</v>
      </c>
      <c r="E25063" t="s">
        <v>5087</v>
      </c>
      <c r="F25063">
        <v>2.1800000000000002</v>
      </c>
      <c r="G25063" t="s">
        <v>29584</v>
      </c>
      <c r="H25063" t="s">
        <v>29549</v>
      </c>
      <c r="P25063">
        <v>0.28210000000000002</v>
      </c>
      <c r="Q25063">
        <v>2.06E-2</v>
      </c>
      <c r="R25063">
        <v>0</v>
      </c>
      <c r="S25063">
        <v>0.26150000000000001</v>
      </c>
      <c r="U25063">
        <v>310</v>
      </c>
      <c r="V25063" s="8">
        <v>40155</v>
      </c>
    </row>
    <row r="25064" spans="1:22" x14ac:dyDescent="0.2">
      <c r="A25064" t="s">
        <v>21111</v>
      </c>
      <c r="B25064">
        <v>5</v>
      </c>
      <c r="C25064">
        <v>2010</v>
      </c>
      <c r="E25064" t="s">
        <v>5087</v>
      </c>
      <c r="F25064">
        <v>2.2599999999999998</v>
      </c>
      <c r="G25064" t="s">
        <v>29585</v>
      </c>
      <c r="H25064" t="s">
        <v>29549</v>
      </c>
      <c r="P25064">
        <v>0.3352</v>
      </c>
      <c r="Q25064">
        <v>2.23E-2</v>
      </c>
      <c r="R25064">
        <v>0</v>
      </c>
      <c r="S25064">
        <v>0.31290000000000001</v>
      </c>
      <c r="V25064" s="8">
        <v>40155</v>
      </c>
    </row>
    <row r="25065" spans="1:22" x14ac:dyDescent="0.2">
      <c r="A25065" t="s">
        <v>21111</v>
      </c>
      <c r="B25065">
        <v>5</v>
      </c>
      <c r="C25065">
        <v>2010</v>
      </c>
      <c r="E25065" t="s">
        <v>5087</v>
      </c>
      <c r="F25065">
        <v>2.9</v>
      </c>
      <c r="G25065" t="s">
        <v>29586</v>
      </c>
      <c r="H25065" t="s">
        <v>29549</v>
      </c>
      <c r="P25065">
        <v>0.87390000000000001</v>
      </c>
      <c r="Q25065">
        <v>3.04E-2</v>
      </c>
      <c r="R25065">
        <v>0</v>
      </c>
      <c r="S25065">
        <v>0.84350000000000003</v>
      </c>
      <c r="U25065">
        <v>1</v>
      </c>
      <c r="V25065" s="8">
        <v>40155</v>
      </c>
    </row>
    <row r="25066" spans="1:22" x14ac:dyDescent="0.2">
      <c r="A25066" t="s">
        <v>21111</v>
      </c>
      <c r="B25066">
        <v>5</v>
      </c>
      <c r="C25066">
        <v>2010</v>
      </c>
      <c r="E25066" t="s">
        <v>5087</v>
      </c>
      <c r="F25066">
        <v>3</v>
      </c>
      <c r="G25066" t="s">
        <v>29587</v>
      </c>
      <c r="H25066" t="s">
        <v>29549</v>
      </c>
      <c r="P25066">
        <v>0.96850000000000003</v>
      </c>
      <c r="Q25066">
        <v>3.1099999999999999E-2</v>
      </c>
      <c r="R25066">
        <v>0</v>
      </c>
      <c r="S25066">
        <v>0.93740000000000001</v>
      </c>
      <c r="U25066">
        <v>2</v>
      </c>
      <c r="V25066" s="8">
        <v>40155</v>
      </c>
    </row>
    <row r="25067" spans="1:22" x14ac:dyDescent="0.2">
      <c r="A25067" t="s">
        <v>21111</v>
      </c>
      <c r="B25067">
        <v>6</v>
      </c>
      <c r="C25067">
        <v>2010</v>
      </c>
      <c r="E25067" t="s">
        <v>1301</v>
      </c>
      <c r="F25067">
        <v>1.36</v>
      </c>
      <c r="G25067" t="s">
        <v>29588</v>
      </c>
      <c r="H25067" t="s">
        <v>29589</v>
      </c>
      <c r="P25067">
        <v>0.72389999999999999</v>
      </c>
      <c r="Q25067">
        <v>-2.87E-2</v>
      </c>
      <c r="R25067">
        <v>0</v>
      </c>
      <c r="S25067">
        <v>0.75260000000000005</v>
      </c>
      <c r="U25067">
        <v>8</v>
      </c>
      <c r="V25067" s="8">
        <v>40155</v>
      </c>
    </row>
    <row r="25068" spans="1:22" x14ac:dyDescent="0.2">
      <c r="A25068" t="s">
        <v>21111</v>
      </c>
      <c r="B25068">
        <v>6</v>
      </c>
      <c r="C25068">
        <v>2010</v>
      </c>
      <c r="E25068" t="s">
        <v>1301</v>
      </c>
      <c r="F25068">
        <v>1.45</v>
      </c>
      <c r="G25068" t="s">
        <v>29590</v>
      </c>
      <c r="H25068" t="s">
        <v>29589</v>
      </c>
      <c r="P25068">
        <v>0.64510000000000001</v>
      </c>
      <c r="Q25068">
        <v>-2.75E-2</v>
      </c>
      <c r="R25068">
        <v>0</v>
      </c>
      <c r="S25068">
        <v>0.67259999999999998</v>
      </c>
      <c r="U25068">
        <v>8</v>
      </c>
      <c r="V25068" s="8">
        <v>40155</v>
      </c>
    </row>
    <row r="25069" spans="1:22" x14ac:dyDescent="0.2">
      <c r="A25069" t="s">
        <v>21111</v>
      </c>
      <c r="B25069">
        <v>6</v>
      </c>
      <c r="C25069">
        <v>2010</v>
      </c>
      <c r="E25069" t="s">
        <v>1301</v>
      </c>
      <c r="F25069">
        <v>1.47</v>
      </c>
      <c r="G25069" t="s">
        <v>29591</v>
      </c>
      <c r="H25069" t="s">
        <v>29589</v>
      </c>
      <c r="P25069">
        <v>0.62809999999999999</v>
      </c>
      <c r="Q25069">
        <v>-2.7099999999999999E-2</v>
      </c>
      <c r="R25069">
        <v>0</v>
      </c>
      <c r="S25069">
        <v>0.6552</v>
      </c>
      <c r="U25069">
        <v>10</v>
      </c>
      <c r="V25069" s="8">
        <v>40155</v>
      </c>
    </row>
    <row r="25070" spans="1:22" x14ac:dyDescent="0.2">
      <c r="A25070" t="s">
        <v>21111</v>
      </c>
      <c r="B25070">
        <v>6</v>
      </c>
      <c r="C25070">
        <v>2010</v>
      </c>
      <c r="E25070" t="s">
        <v>1301</v>
      </c>
      <c r="F25070">
        <v>1.48</v>
      </c>
      <c r="G25070" t="s">
        <v>29592</v>
      </c>
      <c r="H25070" t="s">
        <v>29589</v>
      </c>
      <c r="P25070">
        <v>0.61960000000000004</v>
      </c>
      <c r="Q25070">
        <v>-2.7E-2</v>
      </c>
      <c r="R25070">
        <v>0</v>
      </c>
      <c r="S25070">
        <v>0.64659999999999995</v>
      </c>
      <c r="U25070">
        <v>6</v>
      </c>
      <c r="V25070" s="8">
        <v>40155</v>
      </c>
    </row>
    <row r="25071" spans="1:22" x14ac:dyDescent="0.2">
      <c r="A25071" t="s">
        <v>21111</v>
      </c>
      <c r="B25071">
        <v>6</v>
      </c>
      <c r="C25071">
        <v>2010</v>
      </c>
      <c r="E25071" t="s">
        <v>1301</v>
      </c>
      <c r="F25071">
        <v>1.5</v>
      </c>
      <c r="G25071" t="s">
        <v>29593</v>
      </c>
      <c r="H25071" t="s">
        <v>29589</v>
      </c>
      <c r="P25071">
        <v>0.6028</v>
      </c>
      <c r="Q25071">
        <v>-2.6700000000000002E-2</v>
      </c>
      <c r="R25071">
        <v>0</v>
      </c>
      <c r="S25071">
        <v>0.62949999999999995</v>
      </c>
      <c r="U25071">
        <v>1</v>
      </c>
      <c r="V25071" s="8">
        <v>40155</v>
      </c>
    </row>
    <row r="25072" spans="1:22" x14ac:dyDescent="0.2">
      <c r="A25072" t="s">
        <v>21111</v>
      </c>
      <c r="B25072">
        <v>6</v>
      </c>
      <c r="C25072">
        <v>2010</v>
      </c>
      <c r="E25072" t="s">
        <v>1301</v>
      </c>
      <c r="F25072">
        <v>1.55</v>
      </c>
      <c r="G25072" t="s">
        <v>29594</v>
      </c>
      <c r="H25072" t="s">
        <v>29589</v>
      </c>
      <c r="P25072">
        <v>0.5615</v>
      </c>
      <c r="Q25072">
        <v>-2.5999999999999999E-2</v>
      </c>
      <c r="R25072">
        <v>0</v>
      </c>
      <c r="S25072">
        <v>0.58750000000000002</v>
      </c>
      <c r="U25072">
        <v>1</v>
      </c>
      <c r="V25072" s="8">
        <v>40155</v>
      </c>
    </row>
    <row r="25073" spans="1:22" x14ac:dyDescent="0.2">
      <c r="A25073" t="s">
        <v>21111</v>
      </c>
      <c r="B25073">
        <v>6</v>
      </c>
      <c r="C25073">
        <v>2010</v>
      </c>
      <c r="E25073" t="s">
        <v>1301</v>
      </c>
      <c r="F25073">
        <v>1.57</v>
      </c>
      <c r="G25073" t="s">
        <v>29595</v>
      </c>
      <c r="H25073" t="s">
        <v>29589</v>
      </c>
      <c r="P25073">
        <v>0.5454</v>
      </c>
      <c r="Q25073">
        <v>-2.5499999999999998E-2</v>
      </c>
      <c r="R25073">
        <v>0</v>
      </c>
      <c r="S25073">
        <v>0.57089999999999996</v>
      </c>
      <c r="U25073">
        <v>1</v>
      </c>
      <c r="V25073" s="8">
        <v>40155</v>
      </c>
    </row>
    <row r="25074" spans="1:22" x14ac:dyDescent="0.2">
      <c r="A25074" t="s">
        <v>21111</v>
      </c>
      <c r="B25074">
        <v>6</v>
      </c>
      <c r="C25074">
        <v>2010</v>
      </c>
      <c r="E25074" t="s">
        <v>1301</v>
      </c>
      <c r="F25074">
        <v>1.58</v>
      </c>
      <c r="G25074" t="s">
        <v>29596</v>
      </c>
      <c r="H25074" t="s">
        <v>29589</v>
      </c>
      <c r="P25074">
        <v>0.53739999999999999</v>
      </c>
      <c r="Q25074">
        <v>-2.5399999999999999E-2</v>
      </c>
      <c r="R25074">
        <v>0</v>
      </c>
      <c r="S25074">
        <v>0.56279999999999997</v>
      </c>
      <c r="U25074">
        <v>7</v>
      </c>
      <c r="V25074" s="8">
        <v>40155</v>
      </c>
    </row>
    <row r="25075" spans="1:22" x14ac:dyDescent="0.2">
      <c r="A25075" t="s">
        <v>21111</v>
      </c>
      <c r="B25075">
        <v>6</v>
      </c>
      <c r="C25075">
        <v>2010</v>
      </c>
      <c r="E25075" t="s">
        <v>1301</v>
      </c>
      <c r="F25075">
        <v>1.6</v>
      </c>
      <c r="G25075" t="s">
        <v>29597</v>
      </c>
      <c r="H25075" t="s">
        <v>29589</v>
      </c>
      <c r="P25075">
        <v>0.52149999999999996</v>
      </c>
      <c r="Q25075">
        <v>-2.5100000000000001E-2</v>
      </c>
      <c r="R25075">
        <v>0</v>
      </c>
      <c r="S25075">
        <v>0.54659999999999997</v>
      </c>
      <c r="U25075">
        <v>6</v>
      </c>
      <c r="V25075" s="8">
        <v>40155</v>
      </c>
    </row>
    <row r="25076" spans="1:22" x14ac:dyDescent="0.2">
      <c r="A25076" t="s">
        <v>21111</v>
      </c>
      <c r="B25076">
        <v>6</v>
      </c>
      <c r="C25076">
        <v>2010</v>
      </c>
      <c r="E25076" t="s">
        <v>1301</v>
      </c>
      <c r="F25076">
        <v>1.62</v>
      </c>
      <c r="G25076" t="s">
        <v>29598</v>
      </c>
      <c r="H25076" t="s">
        <v>29589</v>
      </c>
      <c r="P25076">
        <v>0.50590000000000002</v>
      </c>
      <c r="Q25076">
        <v>-2.46E-2</v>
      </c>
      <c r="R25076">
        <v>0</v>
      </c>
      <c r="S25076">
        <v>0.53049999999999997</v>
      </c>
      <c r="U25076">
        <v>1</v>
      </c>
      <c r="V25076" s="8">
        <v>40155</v>
      </c>
    </row>
    <row r="25077" spans="1:22" x14ac:dyDescent="0.2">
      <c r="A25077" t="s">
        <v>21111</v>
      </c>
      <c r="B25077">
        <v>6</v>
      </c>
      <c r="C25077">
        <v>2010</v>
      </c>
      <c r="E25077" t="s">
        <v>1301</v>
      </c>
      <c r="F25077">
        <v>1.65</v>
      </c>
      <c r="G25077" t="s">
        <v>29599</v>
      </c>
      <c r="H25077" t="s">
        <v>29589</v>
      </c>
      <c r="P25077">
        <v>0.48280000000000001</v>
      </c>
      <c r="Q25077">
        <v>-2.41E-2</v>
      </c>
      <c r="R25077">
        <v>0</v>
      </c>
      <c r="S25077">
        <v>0.50690000000000002</v>
      </c>
      <c r="U25077">
        <v>1</v>
      </c>
      <c r="V25077" s="8">
        <v>40155</v>
      </c>
    </row>
    <row r="25078" spans="1:22" x14ac:dyDescent="0.2">
      <c r="A25078" t="s">
        <v>21111</v>
      </c>
      <c r="B25078">
        <v>6</v>
      </c>
      <c r="C25078">
        <v>2010</v>
      </c>
      <c r="E25078" t="s">
        <v>1301</v>
      </c>
      <c r="F25078">
        <v>1.67</v>
      </c>
      <c r="G25078" t="s">
        <v>29600</v>
      </c>
      <c r="H25078" t="s">
        <v>29589</v>
      </c>
      <c r="P25078">
        <v>0.4677</v>
      </c>
      <c r="Q25078">
        <v>-2.3699999999999999E-2</v>
      </c>
      <c r="R25078">
        <v>0</v>
      </c>
      <c r="S25078">
        <v>0.4914</v>
      </c>
      <c r="U25078">
        <v>1</v>
      </c>
      <c r="V25078" s="8">
        <v>40155</v>
      </c>
    </row>
    <row r="25079" spans="1:22" x14ac:dyDescent="0.2">
      <c r="A25079" t="s">
        <v>21111</v>
      </c>
      <c r="B25079">
        <v>6</v>
      </c>
      <c r="C25079">
        <v>2010</v>
      </c>
      <c r="E25079" t="s">
        <v>1301</v>
      </c>
      <c r="F25079">
        <v>1.71</v>
      </c>
      <c r="G25079" t="s">
        <v>29601</v>
      </c>
      <c r="H25079" t="s">
        <v>29589</v>
      </c>
      <c r="P25079">
        <v>0.43819999999999998</v>
      </c>
      <c r="Q25079">
        <v>-2.2800000000000001E-2</v>
      </c>
      <c r="R25079">
        <v>0</v>
      </c>
      <c r="S25079">
        <v>0.46100000000000002</v>
      </c>
      <c r="U25079">
        <v>5</v>
      </c>
      <c r="V25079" s="8">
        <v>40155</v>
      </c>
    </row>
    <row r="25080" spans="1:22" x14ac:dyDescent="0.2">
      <c r="A25080" t="s">
        <v>21111</v>
      </c>
      <c r="B25080">
        <v>6</v>
      </c>
      <c r="C25080">
        <v>2010</v>
      </c>
      <c r="E25080" t="s">
        <v>1301</v>
      </c>
      <c r="F25080">
        <v>1.72</v>
      </c>
      <c r="G25080" t="s">
        <v>29602</v>
      </c>
      <c r="H25080" t="s">
        <v>29589</v>
      </c>
      <c r="P25080">
        <v>0.43090000000000001</v>
      </c>
      <c r="Q25080">
        <v>-2.2700000000000001E-2</v>
      </c>
      <c r="R25080">
        <v>0</v>
      </c>
      <c r="S25080">
        <v>0.4536</v>
      </c>
      <c r="U25080">
        <v>2</v>
      </c>
      <c r="V25080" s="8">
        <v>40155</v>
      </c>
    </row>
    <row r="25081" spans="1:22" x14ac:dyDescent="0.2">
      <c r="A25081" t="s">
        <v>21111</v>
      </c>
      <c r="B25081">
        <v>6</v>
      </c>
      <c r="C25081">
        <v>2010</v>
      </c>
      <c r="E25081" t="s">
        <v>1301</v>
      </c>
      <c r="F25081">
        <v>1.74</v>
      </c>
      <c r="G25081" t="s">
        <v>29603</v>
      </c>
      <c r="H25081" t="s">
        <v>29589</v>
      </c>
      <c r="P25081">
        <v>0.41660000000000003</v>
      </c>
      <c r="Q25081">
        <v>-2.2200000000000001E-2</v>
      </c>
      <c r="R25081">
        <v>0</v>
      </c>
      <c r="S25081">
        <v>0.43880000000000002</v>
      </c>
      <c r="U25081">
        <v>1</v>
      </c>
      <c r="V25081" s="8">
        <v>40155</v>
      </c>
    </row>
    <row r="25082" spans="1:22" x14ac:dyDescent="0.2">
      <c r="A25082" t="s">
        <v>21111</v>
      </c>
      <c r="B25082">
        <v>6</v>
      </c>
      <c r="C25082">
        <v>2010</v>
      </c>
      <c r="E25082" t="s">
        <v>1301</v>
      </c>
      <c r="F25082">
        <v>1.75</v>
      </c>
      <c r="G25082" t="s">
        <v>29604</v>
      </c>
      <c r="H25082" t="s">
        <v>29589</v>
      </c>
      <c r="P25082">
        <v>0.40949999999999998</v>
      </c>
      <c r="Q25082">
        <v>-2.1999999999999999E-2</v>
      </c>
      <c r="R25082">
        <v>0</v>
      </c>
      <c r="S25082">
        <v>0.43149999999999999</v>
      </c>
      <c r="U25082">
        <v>1</v>
      </c>
      <c r="V25082" s="8">
        <v>40155</v>
      </c>
    </row>
    <row r="25083" spans="1:22" x14ac:dyDescent="0.2">
      <c r="A25083" t="s">
        <v>21111</v>
      </c>
      <c r="B25083">
        <v>6</v>
      </c>
      <c r="C25083">
        <v>2010</v>
      </c>
      <c r="E25083" t="s">
        <v>1301</v>
      </c>
      <c r="F25083">
        <v>1.76</v>
      </c>
      <c r="G25083" t="s">
        <v>29605</v>
      </c>
      <c r="H25083" t="s">
        <v>29589</v>
      </c>
      <c r="P25083">
        <v>0.40250000000000002</v>
      </c>
      <c r="Q25083">
        <v>-2.18E-2</v>
      </c>
      <c r="R25083">
        <v>0</v>
      </c>
      <c r="S25083">
        <v>0.42430000000000001</v>
      </c>
      <c r="U25083">
        <v>66</v>
      </c>
      <c r="V25083" s="8">
        <v>40155</v>
      </c>
    </row>
    <row r="25084" spans="1:22" x14ac:dyDescent="0.2">
      <c r="A25084" t="s">
        <v>21111</v>
      </c>
      <c r="B25084">
        <v>6</v>
      </c>
      <c r="C25084">
        <v>2010</v>
      </c>
      <c r="E25084" t="s">
        <v>1301</v>
      </c>
      <c r="F25084">
        <v>1.78</v>
      </c>
      <c r="G25084" t="s">
        <v>29606</v>
      </c>
      <c r="H25084" t="s">
        <v>29589</v>
      </c>
      <c r="P25084">
        <v>0.38879999999999998</v>
      </c>
      <c r="Q25084">
        <v>-2.12E-2</v>
      </c>
      <c r="R25084">
        <v>0</v>
      </c>
      <c r="S25084">
        <v>0.41</v>
      </c>
      <c r="U25084">
        <v>275</v>
      </c>
      <c r="V25084" s="8">
        <v>40155</v>
      </c>
    </row>
    <row r="25085" spans="1:22" x14ac:dyDescent="0.2">
      <c r="A25085" t="s">
        <v>21111</v>
      </c>
      <c r="B25085">
        <v>6</v>
      </c>
      <c r="C25085">
        <v>2010</v>
      </c>
      <c r="E25085" t="s">
        <v>1301</v>
      </c>
      <c r="F25085">
        <v>1.79</v>
      </c>
      <c r="G25085" t="s">
        <v>29607</v>
      </c>
      <c r="H25085" t="s">
        <v>29589</v>
      </c>
      <c r="P25085">
        <v>0.38200000000000001</v>
      </c>
      <c r="Q25085">
        <v>-2.1000000000000001E-2</v>
      </c>
      <c r="R25085">
        <v>0</v>
      </c>
      <c r="S25085">
        <v>0.40300000000000002</v>
      </c>
      <c r="U25085">
        <v>52</v>
      </c>
      <c r="V25085" s="8">
        <v>40155</v>
      </c>
    </row>
    <row r="25086" spans="1:22" x14ac:dyDescent="0.2">
      <c r="A25086" t="s">
        <v>21111</v>
      </c>
      <c r="B25086">
        <v>6</v>
      </c>
      <c r="C25086">
        <v>2010</v>
      </c>
      <c r="E25086" t="s">
        <v>1301</v>
      </c>
      <c r="F25086">
        <v>1.8</v>
      </c>
      <c r="G25086" t="s">
        <v>29608</v>
      </c>
      <c r="H25086" t="s">
        <v>29589</v>
      </c>
      <c r="P25086">
        <v>0.37530000000000002</v>
      </c>
      <c r="Q25086">
        <v>-2.0799999999999999E-2</v>
      </c>
      <c r="R25086">
        <v>0</v>
      </c>
      <c r="S25086">
        <v>0.39610000000000001</v>
      </c>
      <c r="U25086">
        <v>105</v>
      </c>
      <c r="V25086" s="8">
        <v>40155</v>
      </c>
    </row>
    <row r="25087" spans="1:22" x14ac:dyDescent="0.2">
      <c r="A25087" t="s">
        <v>21111</v>
      </c>
      <c r="B25087">
        <v>6</v>
      </c>
      <c r="C25087">
        <v>2010</v>
      </c>
      <c r="E25087" t="s">
        <v>1301</v>
      </c>
      <c r="F25087">
        <v>1.81</v>
      </c>
      <c r="G25087" t="s">
        <v>29609</v>
      </c>
      <c r="H25087" t="s">
        <v>29589</v>
      </c>
      <c r="P25087">
        <v>0.36859999999999998</v>
      </c>
      <c r="Q25087">
        <v>-2.06E-2</v>
      </c>
      <c r="R25087">
        <v>0</v>
      </c>
      <c r="S25087">
        <v>0.38919999999999999</v>
      </c>
      <c r="U25087">
        <v>400</v>
      </c>
      <c r="V25087" s="8">
        <v>40155</v>
      </c>
    </row>
    <row r="25088" spans="1:22" x14ac:dyDescent="0.2">
      <c r="A25088" t="s">
        <v>21111</v>
      </c>
      <c r="B25088">
        <v>6</v>
      </c>
      <c r="C25088">
        <v>2010</v>
      </c>
      <c r="E25088" t="s">
        <v>1301</v>
      </c>
      <c r="F25088">
        <v>1.82</v>
      </c>
      <c r="G25088" t="s">
        <v>29610</v>
      </c>
      <c r="H25088" t="s">
        <v>29589</v>
      </c>
      <c r="P25088">
        <v>0.36199999999999999</v>
      </c>
      <c r="Q25088">
        <v>-2.0400000000000001E-2</v>
      </c>
      <c r="R25088">
        <v>0</v>
      </c>
      <c r="S25088">
        <v>0.38240000000000002</v>
      </c>
      <c r="U25088">
        <v>3</v>
      </c>
      <c r="V25088" s="8">
        <v>40155</v>
      </c>
    </row>
    <row r="25089" spans="1:22" x14ac:dyDescent="0.2">
      <c r="A25089" t="s">
        <v>21111</v>
      </c>
      <c r="B25089">
        <v>6</v>
      </c>
      <c r="C25089">
        <v>2010</v>
      </c>
      <c r="E25089" t="s">
        <v>1301</v>
      </c>
      <c r="F25089">
        <v>1.83</v>
      </c>
      <c r="G25089" t="s">
        <v>29611</v>
      </c>
      <c r="H25089" t="s">
        <v>29589</v>
      </c>
      <c r="P25089">
        <v>0.35549999999999998</v>
      </c>
      <c r="Q25089">
        <v>-2.01E-2</v>
      </c>
      <c r="R25089">
        <v>0</v>
      </c>
      <c r="S25089">
        <v>0.37559999999999999</v>
      </c>
      <c r="U25089">
        <v>1</v>
      </c>
      <c r="V25089" s="8">
        <v>40155</v>
      </c>
    </row>
    <row r="25090" spans="1:22" x14ac:dyDescent="0.2">
      <c r="A25090" t="s">
        <v>21111</v>
      </c>
      <c r="B25090">
        <v>6</v>
      </c>
      <c r="C25090">
        <v>2010</v>
      </c>
      <c r="E25090" t="s">
        <v>1301</v>
      </c>
      <c r="F25090">
        <v>1.85</v>
      </c>
      <c r="G25090" t="s">
        <v>29612</v>
      </c>
      <c r="H25090" t="s">
        <v>29589</v>
      </c>
      <c r="P25090">
        <v>0.3427</v>
      </c>
      <c r="Q25090">
        <v>-1.9599999999999999E-2</v>
      </c>
      <c r="R25090">
        <v>0</v>
      </c>
      <c r="S25090">
        <v>0.36230000000000001</v>
      </c>
      <c r="U25090">
        <v>503</v>
      </c>
      <c r="V25090" s="8">
        <v>40155</v>
      </c>
    </row>
    <row r="25091" spans="1:22" x14ac:dyDescent="0.2">
      <c r="A25091" t="s">
        <v>21111</v>
      </c>
      <c r="B25091">
        <v>6</v>
      </c>
      <c r="C25091">
        <v>2010</v>
      </c>
      <c r="E25091" t="s">
        <v>1301</v>
      </c>
      <c r="F25091">
        <v>1.86</v>
      </c>
      <c r="G25091" t="s">
        <v>29613</v>
      </c>
      <c r="H25091" t="s">
        <v>29589</v>
      </c>
      <c r="P25091">
        <v>0.33629999999999999</v>
      </c>
      <c r="Q25091">
        <v>-1.9400000000000001E-2</v>
      </c>
      <c r="R25091">
        <v>0</v>
      </c>
      <c r="S25091">
        <v>0.35570000000000002</v>
      </c>
      <c r="U25091">
        <v>1</v>
      </c>
      <c r="V25091" s="8">
        <v>40155</v>
      </c>
    </row>
    <row r="25092" spans="1:22" x14ac:dyDescent="0.2">
      <c r="A25092" t="s">
        <v>21111</v>
      </c>
      <c r="B25092">
        <v>6</v>
      </c>
      <c r="C25092">
        <v>2010</v>
      </c>
      <c r="E25092" t="s">
        <v>1301</v>
      </c>
      <c r="F25092">
        <v>1.88</v>
      </c>
      <c r="G25092" t="s">
        <v>29614</v>
      </c>
      <c r="H25092" t="s">
        <v>29589</v>
      </c>
      <c r="P25092">
        <v>0.32400000000000001</v>
      </c>
      <c r="Q25092">
        <v>-1.8800000000000001E-2</v>
      </c>
      <c r="R25092">
        <v>0</v>
      </c>
      <c r="S25092">
        <v>0.34279999999999999</v>
      </c>
      <c r="U25092">
        <v>1</v>
      </c>
      <c r="V25092" s="8">
        <v>40155</v>
      </c>
    </row>
    <row r="25093" spans="1:22" x14ac:dyDescent="0.2">
      <c r="A25093" t="s">
        <v>21111</v>
      </c>
      <c r="B25093">
        <v>6</v>
      </c>
      <c r="C25093">
        <v>2010</v>
      </c>
      <c r="E25093" t="s">
        <v>1301</v>
      </c>
      <c r="F25093">
        <v>1.89</v>
      </c>
      <c r="G25093" t="s">
        <v>29615</v>
      </c>
      <c r="H25093" t="s">
        <v>29589</v>
      </c>
      <c r="P25093">
        <v>0.31790000000000002</v>
      </c>
      <c r="Q25093">
        <v>-1.8499999999999999E-2</v>
      </c>
      <c r="R25093">
        <v>0</v>
      </c>
      <c r="S25093">
        <v>0.33639999999999998</v>
      </c>
      <c r="U25093">
        <v>2</v>
      </c>
      <c r="V25093" s="8">
        <v>40155</v>
      </c>
    </row>
    <row r="25094" spans="1:22" x14ac:dyDescent="0.2">
      <c r="A25094" t="s">
        <v>21111</v>
      </c>
      <c r="B25094">
        <v>6</v>
      </c>
      <c r="C25094">
        <v>2010</v>
      </c>
      <c r="E25094" t="s">
        <v>1301</v>
      </c>
      <c r="F25094">
        <v>1.9</v>
      </c>
      <c r="G25094" t="s">
        <v>29616</v>
      </c>
      <c r="H25094" t="s">
        <v>29589</v>
      </c>
      <c r="P25094">
        <v>0.31190000000000001</v>
      </c>
      <c r="Q25094">
        <v>-1.83E-2</v>
      </c>
      <c r="R25094">
        <v>0</v>
      </c>
      <c r="S25094">
        <v>0.33019999999999999</v>
      </c>
      <c r="U25094">
        <v>281</v>
      </c>
      <c r="V25094" s="8">
        <v>40155</v>
      </c>
    </row>
    <row r="25095" spans="1:22" x14ac:dyDescent="0.2">
      <c r="A25095" t="s">
        <v>21111</v>
      </c>
      <c r="B25095">
        <v>6</v>
      </c>
      <c r="C25095">
        <v>2010</v>
      </c>
      <c r="E25095" t="s">
        <v>1301</v>
      </c>
      <c r="F25095">
        <v>1.92</v>
      </c>
      <c r="G25095" t="s">
        <v>29617</v>
      </c>
      <c r="H25095" t="s">
        <v>29589</v>
      </c>
      <c r="P25095">
        <v>0.3</v>
      </c>
      <c r="Q25095">
        <v>-1.7899999999999999E-2</v>
      </c>
      <c r="R25095">
        <v>0</v>
      </c>
      <c r="S25095">
        <v>0.31790000000000002</v>
      </c>
      <c r="U25095">
        <v>278</v>
      </c>
      <c r="V25095" s="8">
        <v>40155</v>
      </c>
    </row>
    <row r="25096" spans="1:22" x14ac:dyDescent="0.2">
      <c r="A25096" t="s">
        <v>21111</v>
      </c>
      <c r="B25096">
        <v>6</v>
      </c>
      <c r="C25096">
        <v>2010</v>
      </c>
      <c r="E25096" t="s">
        <v>1301</v>
      </c>
      <c r="F25096">
        <v>1.93</v>
      </c>
      <c r="G25096" t="s">
        <v>29618</v>
      </c>
      <c r="H25096" t="s">
        <v>29589</v>
      </c>
      <c r="P25096">
        <v>0.29420000000000002</v>
      </c>
      <c r="Q25096">
        <v>-1.7600000000000001E-2</v>
      </c>
      <c r="R25096">
        <v>0</v>
      </c>
      <c r="S25096">
        <v>0.31180000000000002</v>
      </c>
      <c r="U25096">
        <v>25</v>
      </c>
      <c r="V25096" s="8">
        <v>40155</v>
      </c>
    </row>
    <row r="25097" spans="1:22" x14ac:dyDescent="0.2">
      <c r="A25097" t="s">
        <v>21111</v>
      </c>
      <c r="B25097">
        <v>6</v>
      </c>
      <c r="C25097">
        <v>2010</v>
      </c>
      <c r="E25097" t="s">
        <v>1301</v>
      </c>
      <c r="F25097">
        <v>1.94</v>
      </c>
      <c r="G25097" t="s">
        <v>29619</v>
      </c>
      <c r="H25097" t="s">
        <v>29589</v>
      </c>
      <c r="P25097">
        <v>0.28849999999999998</v>
      </c>
      <c r="Q25097">
        <v>-1.7299999999999999E-2</v>
      </c>
      <c r="R25097">
        <v>0</v>
      </c>
      <c r="S25097">
        <v>0.30580000000000002</v>
      </c>
      <c r="U25097">
        <v>27</v>
      </c>
      <c r="V25097" s="8">
        <v>40155</v>
      </c>
    </row>
    <row r="25098" spans="1:22" x14ac:dyDescent="0.2">
      <c r="A25098" t="s">
        <v>21111</v>
      </c>
      <c r="B25098">
        <v>6</v>
      </c>
      <c r="C25098">
        <v>2010</v>
      </c>
      <c r="E25098" t="s">
        <v>1301</v>
      </c>
      <c r="F25098">
        <v>1.95</v>
      </c>
      <c r="G25098" t="s">
        <v>29620</v>
      </c>
      <c r="H25098" t="s">
        <v>29589</v>
      </c>
      <c r="P25098">
        <v>0.2828</v>
      </c>
      <c r="Q25098">
        <v>-1.7100000000000001E-2</v>
      </c>
      <c r="R25098">
        <v>0</v>
      </c>
      <c r="S25098">
        <v>0.2999</v>
      </c>
      <c r="V25098" s="8">
        <v>40155</v>
      </c>
    </row>
    <row r="25099" spans="1:22" x14ac:dyDescent="0.2">
      <c r="A25099" t="s">
        <v>21111</v>
      </c>
      <c r="B25099">
        <v>6</v>
      </c>
      <c r="C25099">
        <v>2010</v>
      </c>
      <c r="E25099" t="s">
        <v>1301</v>
      </c>
      <c r="F25099">
        <v>1.96</v>
      </c>
      <c r="G25099" t="s">
        <v>31020</v>
      </c>
      <c r="H25099" t="s">
        <v>29589</v>
      </c>
      <c r="P25099">
        <v>0.2772</v>
      </c>
      <c r="Q25099">
        <v>-1.6799999999999999E-2</v>
      </c>
      <c r="R25099">
        <v>0</v>
      </c>
      <c r="S25099">
        <v>0.29399999999999998</v>
      </c>
      <c r="U25099">
        <v>65</v>
      </c>
      <c r="V25099" s="8">
        <v>40155</v>
      </c>
    </row>
    <row r="25100" spans="1:22" x14ac:dyDescent="0.2">
      <c r="A25100" t="s">
        <v>21111</v>
      </c>
      <c r="B25100">
        <v>6</v>
      </c>
      <c r="C25100">
        <v>2010</v>
      </c>
      <c r="E25100" t="s">
        <v>1301</v>
      </c>
      <c r="F25100">
        <v>1.97</v>
      </c>
      <c r="G25100" t="s">
        <v>31021</v>
      </c>
      <c r="H25100" t="s">
        <v>29589</v>
      </c>
      <c r="P25100">
        <v>0.27160000000000001</v>
      </c>
      <c r="Q25100">
        <v>-1.66E-2</v>
      </c>
      <c r="R25100">
        <v>0</v>
      </c>
      <c r="S25100">
        <v>0.28820000000000001</v>
      </c>
      <c r="U25100">
        <v>1</v>
      </c>
      <c r="V25100" s="8">
        <v>40155</v>
      </c>
    </row>
    <row r="25101" spans="1:22" x14ac:dyDescent="0.2">
      <c r="A25101" t="s">
        <v>21111</v>
      </c>
      <c r="B25101">
        <v>6</v>
      </c>
      <c r="C25101">
        <v>2010</v>
      </c>
      <c r="E25101" t="s">
        <v>1301</v>
      </c>
      <c r="F25101">
        <v>1.98</v>
      </c>
      <c r="G25101" t="s">
        <v>31022</v>
      </c>
      <c r="H25101" t="s">
        <v>29589</v>
      </c>
      <c r="P25101">
        <v>0.26619999999999999</v>
      </c>
      <c r="Q25101">
        <v>-1.6299999999999999E-2</v>
      </c>
      <c r="R25101">
        <v>0</v>
      </c>
      <c r="S25101">
        <v>0.28249999999999997</v>
      </c>
      <c r="U25101">
        <v>301</v>
      </c>
      <c r="V25101" s="8">
        <v>40155</v>
      </c>
    </row>
    <row r="25102" spans="1:22" x14ac:dyDescent="0.2">
      <c r="A25102" t="s">
        <v>21111</v>
      </c>
      <c r="B25102">
        <v>6</v>
      </c>
      <c r="C25102">
        <v>2010</v>
      </c>
      <c r="E25102" t="s">
        <v>1301</v>
      </c>
      <c r="F25102">
        <v>1.99</v>
      </c>
      <c r="G25102" t="s">
        <v>31023</v>
      </c>
      <c r="H25102" t="s">
        <v>29589</v>
      </c>
      <c r="P25102">
        <v>0.26069999999999999</v>
      </c>
      <c r="Q25102">
        <v>-1.6199999999999999E-2</v>
      </c>
      <c r="R25102">
        <v>0</v>
      </c>
      <c r="S25102">
        <v>0.27689999999999998</v>
      </c>
      <c r="U25102">
        <v>233</v>
      </c>
      <c r="V25102" s="8">
        <v>40155</v>
      </c>
    </row>
    <row r="25103" spans="1:22" x14ac:dyDescent="0.2">
      <c r="A25103" t="s">
        <v>21111</v>
      </c>
      <c r="B25103">
        <v>6</v>
      </c>
      <c r="C25103">
        <v>2010</v>
      </c>
      <c r="E25103" t="s">
        <v>1301</v>
      </c>
      <c r="F25103">
        <v>2</v>
      </c>
      <c r="G25103" t="s">
        <v>31024</v>
      </c>
      <c r="H25103" t="s">
        <v>29589</v>
      </c>
      <c r="P25103">
        <v>0.25540000000000002</v>
      </c>
      <c r="Q25103">
        <v>-1.5900000000000001E-2</v>
      </c>
      <c r="R25103">
        <v>0</v>
      </c>
      <c r="S25103">
        <v>0.27129999999999999</v>
      </c>
      <c r="U25103">
        <v>1014</v>
      </c>
      <c r="V25103" s="8">
        <v>40155</v>
      </c>
    </row>
    <row r="25104" spans="1:22" x14ac:dyDescent="0.2">
      <c r="A25104" t="s">
        <v>21111</v>
      </c>
      <c r="B25104">
        <v>6</v>
      </c>
      <c r="C25104">
        <v>2010</v>
      </c>
      <c r="E25104" t="s">
        <v>1301</v>
      </c>
      <c r="F25104">
        <v>2.02</v>
      </c>
      <c r="G25104" t="s">
        <v>31025</v>
      </c>
      <c r="H25104" t="s">
        <v>29589</v>
      </c>
      <c r="P25104">
        <v>0.24490000000000001</v>
      </c>
      <c r="Q25104">
        <v>-1.54E-2</v>
      </c>
      <c r="R25104">
        <v>0</v>
      </c>
      <c r="S25104">
        <v>0.26029999999999998</v>
      </c>
      <c r="U25104">
        <v>52</v>
      </c>
      <c r="V25104" s="8">
        <v>40155</v>
      </c>
    </row>
    <row r="25105" spans="1:22" x14ac:dyDescent="0.2">
      <c r="A25105" t="s">
        <v>21111</v>
      </c>
      <c r="B25105">
        <v>6</v>
      </c>
      <c r="C25105">
        <v>2010</v>
      </c>
      <c r="E25105" t="s">
        <v>1301</v>
      </c>
      <c r="F25105">
        <v>2.0499999999999998</v>
      </c>
      <c r="G25105" t="s">
        <v>31026</v>
      </c>
      <c r="H25105" t="s">
        <v>29589</v>
      </c>
      <c r="P25105">
        <v>0.22969999999999999</v>
      </c>
      <c r="Q25105">
        <v>-1.47E-2</v>
      </c>
      <c r="R25105">
        <v>0</v>
      </c>
      <c r="S25105">
        <v>0.24440000000000001</v>
      </c>
      <c r="U25105">
        <v>3</v>
      </c>
      <c r="V25105" s="8">
        <v>40155</v>
      </c>
    </row>
    <row r="25106" spans="1:22" x14ac:dyDescent="0.2">
      <c r="A25106" t="s">
        <v>21111</v>
      </c>
      <c r="B25106">
        <v>6</v>
      </c>
      <c r="C25106">
        <v>2010</v>
      </c>
      <c r="E25106" t="s">
        <v>1301</v>
      </c>
      <c r="F25106">
        <v>2.06</v>
      </c>
      <c r="G25106" t="s">
        <v>31027</v>
      </c>
      <c r="H25106" t="s">
        <v>29589</v>
      </c>
      <c r="P25106">
        <v>0.2248</v>
      </c>
      <c r="Q25106">
        <v>-1.44E-2</v>
      </c>
      <c r="R25106">
        <v>0</v>
      </c>
      <c r="S25106">
        <v>0.2392</v>
      </c>
      <c r="U25106">
        <v>52</v>
      </c>
      <c r="V25106" s="8">
        <v>40155</v>
      </c>
    </row>
    <row r="25107" spans="1:22" x14ac:dyDescent="0.2">
      <c r="A25107" t="s">
        <v>21111</v>
      </c>
      <c r="B25107">
        <v>6</v>
      </c>
      <c r="C25107">
        <v>2010</v>
      </c>
      <c r="E25107" t="s">
        <v>1301</v>
      </c>
      <c r="F25107">
        <v>2.0699999999999998</v>
      </c>
      <c r="G25107" t="s">
        <v>31028</v>
      </c>
      <c r="H25107" t="s">
        <v>29589</v>
      </c>
      <c r="P25107">
        <v>0.2203</v>
      </c>
      <c r="Q25107">
        <v>-1.38E-2</v>
      </c>
      <c r="R25107">
        <v>0</v>
      </c>
      <c r="S25107">
        <v>0.2341</v>
      </c>
      <c r="U25107">
        <v>1</v>
      </c>
      <c r="V25107" s="8">
        <v>40155</v>
      </c>
    </row>
    <row r="25108" spans="1:22" x14ac:dyDescent="0.2">
      <c r="A25108" t="s">
        <v>21111</v>
      </c>
      <c r="B25108">
        <v>6</v>
      </c>
      <c r="C25108">
        <v>2010</v>
      </c>
      <c r="E25108" t="s">
        <v>1301</v>
      </c>
      <c r="F25108">
        <v>2.08</v>
      </c>
      <c r="G25108" t="s">
        <v>31029</v>
      </c>
      <c r="H25108" t="s">
        <v>29589</v>
      </c>
      <c r="P25108">
        <v>0.21590000000000001</v>
      </c>
      <c r="Q25108">
        <v>-1.32E-2</v>
      </c>
      <c r="R25108">
        <v>0</v>
      </c>
      <c r="S25108">
        <v>0.2291</v>
      </c>
      <c r="U25108">
        <v>7</v>
      </c>
      <c r="V25108" s="8">
        <v>40155</v>
      </c>
    </row>
    <row r="25109" spans="1:22" x14ac:dyDescent="0.2">
      <c r="A25109" t="s">
        <v>21111</v>
      </c>
      <c r="B25109">
        <v>6</v>
      </c>
      <c r="C25109">
        <v>2010</v>
      </c>
      <c r="E25109" t="s">
        <v>1301</v>
      </c>
      <c r="F25109">
        <v>2.09</v>
      </c>
      <c r="G25109" t="s">
        <v>31030</v>
      </c>
      <c r="H25109" t="s">
        <v>29589</v>
      </c>
      <c r="P25109">
        <v>0.21160000000000001</v>
      </c>
      <c r="Q25109">
        <v>-1.2500000000000001E-2</v>
      </c>
      <c r="R25109">
        <v>0</v>
      </c>
      <c r="S25109">
        <v>0.22409999999999999</v>
      </c>
      <c r="U25109">
        <v>300</v>
      </c>
      <c r="V25109" s="8">
        <v>40155</v>
      </c>
    </row>
    <row r="25110" spans="1:22" x14ac:dyDescent="0.2">
      <c r="A25110" t="s">
        <v>21111</v>
      </c>
      <c r="B25110">
        <v>6</v>
      </c>
      <c r="C25110">
        <v>2010</v>
      </c>
      <c r="E25110" t="s">
        <v>1301</v>
      </c>
      <c r="F25110">
        <v>2.1</v>
      </c>
      <c r="G25110" t="s">
        <v>31031</v>
      </c>
      <c r="H25110" t="s">
        <v>29589</v>
      </c>
      <c r="P25110">
        <v>0.20730000000000001</v>
      </c>
      <c r="Q25110">
        <v>-1.23E-2</v>
      </c>
      <c r="R25110">
        <v>0</v>
      </c>
      <c r="S25110">
        <v>0.21959999999999999</v>
      </c>
      <c r="U25110">
        <v>277</v>
      </c>
      <c r="V25110" s="8">
        <v>40155</v>
      </c>
    </row>
    <row r="25111" spans="1:22" x14ac:dyDescent="0.2">
      <c r="A25111" t="s">
        <v>21111</v>
      </c>
      <c r="B25111">
        <v>6</v>
      </c>
      <c r="C25111">
        <v>2010</v>
      </c>
      <c r="E25111" t="s">
        <v>1301</v>
      </c>
      <c r="F25111">
        <v>2.12</v>
      </c>
      <c r="G25111" t="s">
        <v>31032</v>
      </c>
      <c r="H25111" t="s">
        <v>29589</v>
      </c>
      <c r="P25111">
        <v>0.19889999999999999</v>
      </c>
      <c r="Q25111">
        <v>-1.1900000000000001E-2</v>
      </c>
      <c r="R25111">
        <v>0</v>
      </c>
      <c r="S25111">
        <v>0.21079999999999999</v>
      </c>
      <c r="U25111">
        <v>1</v>
      </c>
      <c r="V25111" s="8">
        <v>40155</v>
      </c>
    </row>
    <row r="25112" spans="1:22" x14ac:dyDescent="0.2">
      <c r="A25112" t="s">
        <v>21111</v>
      </c>
      <c r="B25112">
        <v>6</v>
      </c>
      <c r="C25112">
        <v>2010</v>
      </c>
      <c r="E25112" t="s">
        <v>1301</v>
      </c>
      <c r="F25112">
        <v>2.13</v>
      </c>
      <c r="G25112" t="s">
        <v>31033</v>
      </c>
      <c r="H25112" t="s">
        <v>29589</v>
      </c>
      <c r="P25112">
        <v>0.19489999999999999</v>
      </c>
      <c r="Q25112">
        <v>-1.1599999999999999E-2</v>
      </c>
      <c r="R25112">
        <v>0</v>
      </c>
      <c r="S25112">
        <v>0.20649999999999999</v>
      </c>
      <c r="U25112">
        <v>100</v>
      </c>
      <c r="V25112" s="8">
        <v>40155</v>
      </c>
    </row>
    <row r="25113" spans="1:22" x14ac:dyDescent="0.2">
      <c r="A25113" t="s">
        <v>21111</v>
      </c>
      <c r="B25113">
        <v>6</v>
      </c>
      <c r="C25113">
        <v>2010</v>
      </c>
      <c r="E25113" t="s">
        <v>1301</v>
      </c>
      <c r="F25113">
        <v>2.14</v>
      </c>
      <c r="G25113" t="s">
        <v>31034</v>
      </c>
      <c r="H25113" t="s">
        <v>29589</v>
      </c>
      <c r="P25113">
        <v>0.19089999999999999</v>
      </c>
      <c r="Q25113">
        <v>-1.14E-2</v>
      </c>
      <c r="R25113">
        <v>0</v>
      </c>
      <c r="S25113">
        <v>0.20230000000000001</v>
      </c>
      <c r="U25113">
        <v>1</v>
      </c>
      <c r="V25113" s="8">
        <v>40155</v>
      </c>
    </row>
    <row r="25114" spans="1:22" x14ac:dyDescent="0.2">
      <c r="A25114" t="s">
        <v>21111</v>
      </c>
      <c r="B25114">
        <v>6</v>
      </c>
      <c r="C25114">
        <v>2010</v>
      </c>
      <c r="E25114" t="s">
        <v>1301</v>
      </c>
      <c r="F25114">
        <v>2.15</v>
      </c>
      <c r="G25114" t="s">
        <v>31035</v>
      </c>
      <c r="H25114" t="s">
        <v>29589</v>
      </c>
      <c r="P25114">
        <v>0.18690000000000001</v>
      </c>
      <c r="Q25114">
        <v>-1.12E-2</v>
      </c>
      <c r="R25114">
        <v>0</v>
      </c>
      <c r="S25114">
        <v>0.1981</v>
      </c>
      <c r="U25114">
        <v>50</v>
      </c>
      <c r="V25114" s="8">
        <v>40155</v>
      </c>
    </row>
    <row r="25115" spans="1:22" x14ac:dyDescent="0.2">
      <c r="A25115" t="s">
        <v>21111</v>
      </c>
      <c r="B25115">
        <v>6</v>
      </c>
      <c r="C25115">
        <v>2010</v>
      </c>
      <c r="E25115" t="s">
        <v>1301</v>
      </c>
      <c r="F25115">
        <v>2.16</v>
      </c>
      <c r="G25115" t="s">
        <v>31036</v>
      </c>
      <c r="H25115" t="s">
        <v>29589</v>
      </c>
      <c r="P25115">
        <v>0.18310000000000001</v>
      </c>
      <c r="Q25115">
        <v>-1.09E-2</v>
      </c>
      <c r="R25115">
        <v>0</v>
      </c>
      <c r="S25115">
        <v>0.19400000000000001</v>
      </c>
      <c r="U25115">
        <v>150</v>
      </c>
      <c r="V25115" s="8">
        <v>40155</v>
      </c>
    </row>
    <row r="25116" spans="1:22" x14ac:dyDescent="0.2">
      <c r="A25116" t="s">
        <v>21111</v>
      </c>
      <c r="B25116">
        <v>6</v>
      </c>
      <c r="C25116">
        <v>2010</v>
      </c>
      <c r="E25116" t="s">
        <v>1301</v>
      </c>
      <c r="F25116">
        <v>2.17</v>
      </c>
      <c r="G25116" t="s">
        <v>31037</v>
      </c>
      <c r="H25116" t="s">
        <v>29589</v>
      </c>
      <c r="P25116">
        <v>0.1792</v>
      </c>
      <c r="Q25116">
        <v>-1.0800000000000001E-2</v>
      </c>
      <c r="R25116">
        <v>0</v>
      </c>
      <c r="S25116">
        <v>0.19</v>
      </c>
      <c r="U25116">
        <v>341</v>
      </c>
      <c r="V25116" s="8">
        <v>40155</v>
      </c>
    </row>
    <row r="25117" spans="1:22" x14ac:dyDescent="0.2">
      <c r="A25117" t="s">
        <v>21111</v>
      </c>
      <c r="B25117">
        <v>6</v>
      </c>
      <c r="C25117">
        <v>2010</v>
      </c>
      <c r="E25117" t="s">
        <v>1301</v>
      </c>
      <c r="F25117">
        <v>2.1800000000000002</v>
      </c>
      <c r="G25117" t="s">
        <v>31038</v>
      </c>
      <c r="H25117" t="s">
        <v>29589</v>
      </c>
      <c r="P25117">
        <v>0.17549999999999999</v>
      </c>
      <c r="Q25117">
        <v>-1.06E-2</v>
      </c>
      <c r="R25117">
        <v>0</v>
      </c>
      <c r="S25117">
        <v>0.18609999999999999</v>
      </c>
      <c r="U25117">
        <v>100</v>
      </c>
      <c r="V25117" s="8">
        <v>40155</v>
      </c>
    </row>
    <row r="25118" spans="1:22" x14ac:dyDescent="0.2">
      <c r="A25118" t="s">
        <v>21111</v>
      </c>
      <c r="B25118">
        <v>6</v>
      </c>
      <c r="C25118">
        <v>2010</v>
      </c>
      <c r="E25118" t="s">
        <v>1301</v>
      </c>
      <c r="F25118">
        <v>2.19</v>
      </c>
      <c r="G25118" t="s">
        <v>31039</v>
      </c>
      <c r="H25118" t="s">
        <v>29589</v>
      </c>
      <c r="P25118">
        <v>0.17180000000000001</v>
      </c>
      <c r="Q25118">
        <v>-1.04E-2</v>
      </c>
      <c r="R25118">
        <v>0</v>
      </c>
      <c r="S25118">
        <v>0.1822</v>
      </c>
      <c r="U25118">
        <v>175</v>
      </c>
      <c r="V25118" s="8">
        <v>40155</v>
      </c>
    </row>
    <row r="25119" spans="1:22" x14ac:dyDescent="0.2">
      <c r="A25119" t="s">
        <v>21111</v>
      </c>
      <c r="B25119">
        <v>6</v>
      </c>
      <c r="C25119">
        <v>2010</v>
      </c>
      <c r="E25119" t="s">
        <v>1301</v>
      </c>
      <c r="F25119">
        <v>2.2000000000000002</v>
      </c>
      <c r="G25119" t="s">
        <v>31040</v>
      </c>
      <c r="H25119" t="s">
        <v>29589</v>
      </c>
      <c r="P25119">
        <v>0.16819999999999999</v>
      </c>
      <c r="Q25119">
        <v>-1.01E-2</v>
      </c>
      <c r="R25119">
        <v>0</v>
      </c>
      <c r="S25119">
        <v>0.17829999999999999</v>
      </c>
      <c r="U25119">
        <v>357</v>
      </c>
      <c r="V25119" s="8">
        <v>40155</v>
      </c>
    </row>
    <row r="25120" spans="1:22" x14ac:dyDescent="0.2">
      <c r="A25120" t="s">
        <v>21111</v>
      </c>
      <c r="B25120">
        <v>6</v>
      </c>
      <c r="C25120">
        <v>2010</v>
      </c>
      <c r="E25120" t="s">
        <v>1301</v>
      </c>
      <c r="F25120">
        <v>2.21</v>
      </c>
      <c r="G25120" t="s">
        <v>31041</v>
      </c>
      <c r="H25120" t="s">
        <v>29589</v>
      </c>
      <c r="P25120">
        <v>0.1646</v>
      </c>
      <c r="Q25120">
        <v>-0.01</v>
      </c>
      <c r="R25120">
        <v>0</v>
      </c>
      <c r="S25120">
        <v>0.17460000000000001</v>
      </c>
      <c r="U25120">
        <v>1</v>
      </c>
      <c r="V25120" s="8">
        <v>40155</v>
      </c>
    </row>
    <row r="25121" spans="1:22" x14ac:dyDescent="0.2">
      <c r="A25121" t="s">
        <v>21111</v>
      </c>
      <c r="B25121">
        <v>6</v>
      </c>
      <c r="C25121">
        <v>2010</v>
      </c>
      <c r="E25121" t="s">
        <v>1301</v>
      </c>
      <c r="F25121">
        <v>2.25</v>
      </c>
      <c r="G25121" t="s">
        <v>31042</v>
      </c>
      <c r="H25121" t="s">
        <v>29589</v>
      </c>
      <c r="P25121">
        <v>0.151</v>
      </c>
      <c r="Q25121">
        <v>-9.1999999999999998E-3</v>
      </c>
      <c r="R25121">
        <v>0</v>
      </c>
      <c r="S25121">
        <v>0.16020000000000001</v>
      </c>
      <c r="U25121">
        <v>1153</v>
      </c>
      <c r="V25121" s="8">
        <v>40155</v>
      </c>
    </row>
    <row r="25122" spans="1:22" x14ac:dyDescent="0.2">
      <c r="A25122" t="s">
        <v>21111</v>
      </c>
      <c r="B25122">
        <v>6</v>
      </c>
      <c r="C25122">
        <v>2010</v>
      </c>
      <c r="E25122" t="s">
        <v>1301</v>
      </c>
      <c r="F25122">
        <v>2.2999999999999998</v>
      </c>
      <c r="G25122" t="s">
        <v>31043</v>
      </c>
      <c r="H25122" t="s">
        <v>29589</v>
      </c>
      <c r="P25122">
        <v>0.13550000000000001</v>
      </c>
      <c r="Q25122">
        <v>-8.0999999999999996E-3</v>
      </c>
      <c r="R25122">
        <v>0</v>
      </c>
      <c r="S25122">
        <v>0.14360000000000001</v>
      </c>
      <c r="U25122">
        <v>300</v>
      </c>
      <c r="V25122" s="8">
        <v>40155</v>
      </c>
    </row>
    <row r="25123" spans="1:22" x14ac:dyDescent="0.2">
      <c r="A25123" t="s">
        <v>21111</v>
      </c>
      <c r="B25123">
        <v>6</v>
      </c>
      <c r="C25123">
        <v>2010</v>
      </c>
      <c r="E25123" t="s">
        <v>1301</v>
      </c>
      <c r="F25123">
        <v>2.36</v>
      </c>
      <c r="G25123" t="s">
        <v>31044</v>
      </c>
      <c r="H25123" t="s">
        <v>29589</v>
      </c>
      <c r="P25123">
        <v>0.1188</v>
      </c>
      <c r="Q25123">
        <v>-7.0000000000000001E-3</v>
      </c>
      <c r="R25123">
        <v>0</v>
      </c>
      <c r="S25123">
        <v>0.1258</v>
      </c>
      <c r="U25123">
        <v>4</v>
      </c>
      <c r="V25123" s="8">
        <v>40155</v>
      </c>
    </row>
    <row r="25124" spans="1:22" x14ac:dyDescent="0.2">
      <c r="A25124" t="s">
        <v>21111</v>
      </c>
      <c r="B25124">
        <v>6</v>
      </c>
      <c r="C25124">
        <v>2010</v>
      </c>
      <c r="E25124" t="s">
        <v>1301</v>
      </c>
      <c r="F25124">
        <v>2.4</v>
      </c>
      <c r="G25124" t="s">
        <v>31045</v>
      </c>
      <c r="H25124" t="s">
        <v>29589</v>
      </c>
      <c r="P25124">
        <v>0.1087</v>
      </c>
      <c r="Q25124">
        <v>-6.3E-3</v>
      </c>
      <c r="R25124">
        <v>0</v>
      </c>
      <c r="S25124">
        <v>0.115</v>
      </c>
      <c r="U25124">
        <v>305</v>
      </c>
      <c r="V25124" s="8">
        <v>40155</v>
      </c>
    </row>
    <row r="25125" spans="1:22" x14ac:dyDescent="0.2">
      <c r="A25125" t="s">
        <v>21111</v>
      </c>
      <c r="B25125">
        <v>6</v>
      </c>
      <c r="C25125">
        <v>2010</v>
      </c>
      <c r="E25125" t="s">
        <v>1301</v>
      </c>
      <c r="F25125">
        <v>2.44</v>
      </c>
      <c r="G25125" t="s">
        <v>31046</v>
      </c>
      <c r="H25125" t="s">
        <v>29589</v>
      </c>
      <c r="P25125">
        <v>9.9299999999999999E-2</v>
      </c>
      <c r="Q25125">
        <v>-5.7999999999999996E-3</v>
      </c>
      <c r="R25125">
        <v>0</v>
      </c>
      <c r="S25125">
        <v>0.1051</v>
      </c>
      <c r="U25125">
        <v>1</v>
      </c>
      <c r="V25125" s="8">
        <v>40155</v>
      </c>
    </row>
    <row r="25126" spans="1:22" x14ac:dyDescent="0.2">
      <c r="A25126" t="s">
        <v>21111</v>
      </c>
      <c r="B25126">
        <v>6</v>
      </c>
      <c r="C25126">
        <v>2010</v>
      </c>
      <c r="E25126" t="s">
        <v>1301</v>
      </c>
      <c r="F25126">
        <v>2.4500000000000002</v>
      </c>
      <c r="G25126" t="s">
        <v>31047</v>
      </c>
      <c r="H25126" t="s">
        <v>29589</v>
      </c>
      <c r="P25126">
        <v>9.7100000000000006E-2</v>
      </c>
      <c r="Q25126">
        <v>-5.5999999999999999E-3</v>
      </c>
      <c r="R25126">
        <v>0</v>
      </c>
      <c r="S25126">
        <v>0.1027</v>
      </c>
      <c r="U25126">
        <v>2</v>
      </c>
      <c r="V25126" s="8">
        <v>40155</v>
      </c>
    </row>
    <row r="25127" spans="1:22" x14ac:dyDescent="0.2">
      <c r="A25127" t="s">
        <v>21111</v>
      </c>
      <c r="B25127">
        <v>6</v>
      </c>
      <c r="C25127">
        <v>2010</v>
      </c>
      <c r="E25127" t="s">
        <v>1301</v>
      </c>
      <c r="F25127">
        <v>2.48</v>
      </c>
      <c r="G25127" t="s">
        <v>31048</v>
      </c>
      <c r="H25127" t="s">
        <v>29589</v>
      </c>
      <c r="P25127">
        <v>9.0700000000000003E-2</v>
      </c>
      <c r="Q25127">
        <v>-5.1999999999999998E-3</v>
      </c>
      <c r="R25127">
        <v>0</v>
      </c>
      <c r="S25127">
        <v>9.5899999999999999E-2</v>
      </c>
      <c r="U25127">
        <v>6</v>
      </c>
      <c r="V25127" s="8">
        <v>40155</v>
      </c>
    </row>
    <row r="25128" spans="1:22" x14ac:dyDescent="0.2">
      <c r="A25128" t="s">
        <v>21111</v>
      </c>
      <c r="B25128">
        <v>6</v>
      </c>
      <c r="C25128">
        <v>2010</v>
      </c>
      <c r="E25128" t="s">
        <v>1301</v>
      </c>
      <c r="F25128">
        <v>2.5</v>
      </c>
      <c r="G25128" t="s">
        <v>31049</v>
      </c>
      <c r="H25128" t="s">
        <v>29589</v>
      </c>
      <c r="P25128">
        <v>8.6599999999999996E-2</v>
      </c>
      <c r="Q25128">
        <v>-5.0000000000000001E-3</v>
      </c>
      <c r="R25128">
        <v>0</v>
      </c>
      <c r="S25128">
        <v>9.1600000000000001E-2</v>
      </c>
      <c r="U25128">
        <v>576</v>
      </c>
      <c r="V25128" s="8">
        <v>40155</v>
      </c>
    </row>
    <row r="25129" spans="1:22" x14ac:dyDescent="0.2">
      <c r="A25129" t="s">
        <v>21111</v>
      </c>
      <c r="B25129">
        <v>6</v>
      </c>
      <c r="C25129">
        <v>2010</v>
      </c>
      <c r="E25129" t="s">
        <v>1301</v>
      </c>
      <c r="F25129">
        <v>2.6</v>
      </c>
      <c r="G25129" t="s">
        <v>31050</v>
      </c>
      <c r="H25129" t="s">
        <v>29589</v>
      </c>
      <c r="P25129">
        <v>6.9400000000000003E-2</v>
      </c>
      <c r="Q25129">
        <v>-3.5999999999999999E-3</v>
      </c>
      <c r="R25129">
        <v>0</v>
      </c>
      <c r="S25129">
        <v>7.2999999999999995E-2</v>
      </c>
      <c r="U25129">
        <v>310</v>
      </c>
      <c r="V25129" s="8">
        <v>40155</v>
      </c>
    </row>
    <row r="25130" spans="1:22" x14ac:dyDescent="0.2">
      <c r="A25130" t="s">
        <v>21111</v>
      </c>
      <c r="B25130">
        <v>6</v>
      </c>
      <c r="C25130">
        <v>2010</v>
      </c>
      <c r="E25130" t="s">
        <v>1301</v>
      </c>
      <c r="F25130">
        <v>2.64</v>
      </c>
      <c r="G25130" t="s">
        <v>31051</v>
      </c>
      <c r="H25130" t="s">
        <v>29589</v>
      </c>
      <c r="P25130">
        <v>6.3600000000000004E-2</v>
      </c>
      <c r="Q25130">
        <v>-3.2000000000000002E-3</v>
      </c>
      <c r="R25130">
        <v>0</v>
      </c>
      <c r="S25130">
        <v>6.6799999999999998E-2</v>
      </c>
      <c r="U25130">
        <v>1</v>
      </c>
      <c r="V25130" s="8">
        <v>40155</v>
      </c>
    </row>
    <row r="25131" spans="1:22" x14ac:dyDescent="0.2">
      <c r="A25131" t="s">
        <v>21111</v>
      </c>
      <c r="B25131">
        <v>6</v>
      </c>
      <c r="C25131">
        <v>2010</v>
      </c>
      <c r="E25131" t="s">
        <v>1301</v>
      </c>
      <c r="F25131">
        <v>2.75</v>
      </c>
      <c r="G25131" t="s">
        <v>31052</v>
      </c>
      <c r="H25131" t="s">
        <v>29589</v>
      </c>
      <c r="P25131">
        <v>5.0200000000000002E-2</v>
      </c>
      <c r="Q25131">
        <v>-2E-3</v>
      </c>
      <c r="R25131">
        <v>0</v>
      </c>
      <c r="S25131">
        <v>5.2200000000000003E-2</v>
      </c>
      <c r="U25131">
        <v>450</v>
      </c>
      <c r="V25131" s="8">
        <v>40155</v>
      </c>
    </row>
    <row r="25132" spans="1:22" x14ac:dyDescent="0.2">
      <c r="A25132" t="s">
        <v>21111</v>
      </c>
      <c r="B25132">
        <v>6</v>
      </c>
      <c r="C25132">
        <v>2010</v>
      </c>
      <c r="E25132" t="s">
        <v>1301</v>
      </c>
      <c r="F25132">
        <v>2.8</v>
      </c>
      <c r="G25132" t="s">
        <v>31053</v>
      </c>
      <c r="H25132" t="s">
        <v>29589</v>
      </c>
      <c r="P25132">
        <v>4.5499999999999999E-2</v>
      </c>
      <c r="Q25132">
        <v>-1.2999999999999999E-3</v>
      </c>
      <c r="R25132">
        <v>0</v>
      </c>
      <c r="S25132">
        <v>4.6800000000000001E-2</v>
      </c>
      <c r="U25132">
        <v>1</v>
      </c>
      <c r="V25132" s="8">
        <v>40155</v>
      </c>
    </row>
    <row r="25133" spans="1:22" x14ac:dyDescent="0.2">
      <c r="A25133" t="s">
        <v>21111</v>
      </c>
      <c r="B25133">
        <v>6</v>
      </c>
      <c r="C25133">
        <v>2010</v>
      </c>
      <c r="E25133" t="s">
        <v>1301</v>
      </c>
      <c r="F25133">
        <v>2.85</v>
      </c>
      <c r="G25133" t="s">
        <v>31054</v>
      </c>
      <c r="H25133" t="s">
        <v>29589</v>
      </c>
      <c r="P25133">
        <v>4.1200000000000001E-2</v>
      </c>
      <c r="Q25133">
        <v>-8.0000000000000004E-4</v>
      </c>
      <c r="R25133">
        <v>0</v>
      </c>
      <c r="S25133">
        <v>4.2000000000000003E-2</v>
      </c>
      <c r="U25133">
        <v>225</v>
      </c>
      <c r="V25133" s="8">
        <v>40155</v>
      </c>
    </row>
    <row r="25134" spans="1:22" x14ac:dyDescent="0.2">
      <c r="A25134" t="s">
        <v>21111</v>
      </c>
      <c r="B25134">
        <v>6</v>
      </c>
      <c r="C25134">
        <v>2010</v>
      </c>
      <c r="E25134" t="s">
        <v>1301</v>
      </c>
      <c r="F25134">
        <v>3</v>
      </c>
      <c r="G25134" t="s">
        <v>31055</v>
      </c>
      <c r="H25134" t="s">
        <v>29589</v>
      </c>
      <c r="I25134">
        <v>3.2500000000000001E-2</v>
      </c>
      <c r="J25134">
        <v>3.2500000000000001E-2</v>
      </c>
      <c r="L25134">
        <v>3.2500000000000001E-2</v>
      </c>
      <c r="N25134">
        <v>3.2500000000000001E-2</v>
      </c>
      <c r="P25134">
        <v>3.09E-2</v>
      </c>
      <c r="Q25134">
        <v>5.0000000000000001E-4</v>
      </c>
      <c r="R25134">
        <v>0</v>
      </c>
      <c r="S25134">
        <v>3.04E-2</v>
      </c>
      <c r="U25134">
        <v>421</v>
      </c>
      <c r="V25134" s="8">
        <v>40155</v>
      </c>
    </row>
    <row r="25135" spans="1:22" x14ac:dyDescent="0.2">
      <c r="A25135" t="s">
        <v>21111</v>
      </c>
      <c r="B25135">
        <v>6</v>
      </c>
      <c r="C25135">
        <v>2010</v>
      </c>
      <c r="E25135" t="s">
        <v>1301</v>
      </c>
      <c r="F25135">
        <v>3.1</v>
      </c>
      <c r="G25135" t="s">
        <v>31056</v>
      </c>
      <c r="H25135" t="s">
        <v>29589</v>
      </c>
      <c r="P25135">
        <v>2.5700000000000001E-2</v>
      </c>
      <c r="Q25135">
        <v>1.1999999999999999E-3</v>
      </c>
      <c r="R25135">
        <v>0</v>
      </c>
      <c r="S25135">
        <v>2.4500000000000001E-2</v>
      </c>
      <c r="U25135">
        <v>1</v>
      </c>
      <c r="V25135" s="8">
        <v>40155</v>
      </c>
    </row>
    <row r="25136" spans="1:22" x14ac:dyDescent="0.2">
      <c r="A25136" t="s">
        <v>21111</v>
      </c>
      <c r="B25136">
        <v>6</v>
      </c>
      <c r="C25136">
        <v>2010</v>
      </c>
      <c r="E25136" t="s">
        <v>1301</v>
      </c>
      <c r="F25136">
        <v>3.13</v>
      </c>
      <c r="G25136" t="s">
        <v>31057</v>
      </c>
      <c r="H25136" t="s">
        <v>29589</v>
      </c>
      <c r="P25136">
        <v>2.4299999999999999E-2</v>
      </c>
      <c r="Q25136">
        <v>1.2999999999999999E-3</v>
      </c>
      <c r="R25136">
        <v>0</v>
      </c>
      <c r="S25136">
        <v>2.3E-2</v>
      </c>
      <c r="V25136" s="8">
        <v>40155</v>
      </c>
    </row>
    <row r="25137" spans="1:22" x14ac:dyDescent="0.2">
      <c r="A25137" t="s">
        <v>21111</v>
      </c>
      <c r="B25137">
        <v>6</v>
      </c>
      <c r="C25137">
        <v>2010</v>
      </c>
      <c r="E25137" t="s">
        <v>1301</v>
      </c>
      <c r="F25137">
        <v>3.25</v>
      </c>
      <c r="G25137" t="s">
        <v>31058</v>
      </c>
      <c r="H25137" t="s">
        <v>29589</v>
      </c>
      <c r="P25137">
        <v>1.9599999999999999E-2</v>
      </c>
      <c r="Q25137">
        <v>1.6999999999999999E-3</v>
      </c>
      <c r="R25137">
        <v>0</v>
      </c>
      <c r="S25137">
        <v>1.7899999999999999E-2</v>
      </c>
      <c r="U25137">
        <v>1</v>
      </c>
      <c r="V25137" s="8">
        <v>40155</v>
      </c>
    </row>
    <row r="25138" spans="1:22" x14ac:dyDescent="0.2">
      <c r="A25138" t="s">
        <v>21111</v>
      </c>
      <c r="B25138">
        <v>6</v>
      </c>
      <c r="C25138">
        <v>2010</v>
      </c>
      <c r="E25138" t="s">
        <v>1301</v>
      </c>
      <c r="F25138">
        <v>4.5</v>
      </c>
      <c r="G25138" t="s">
        <v>31059</v>
      </c>
      <c r="H25138" t="s">
        <v>29589</v>
      </c>
      <c r="P25138">
        <v>3.5000000000000001E-3</v>
      </c>
      <c r="Q25138">
        <v>1.6999999999999999E-3</v>
      </c>
      <c r="R25138">
        <v>0</v>
      </c>
      <c r="S25138">
        <v>1.8E-3</v>
      </c>
      <c r="U25138">
        <v>1</v>
      </c>
      <c r="V25138" s="8">
        <v>40155</v>
      </c>
    </row>
    <row r="25139" spans="1:22" x14ac:dyDescent="0.2">
      <c r="A25139" t="s">
        <v>21111</v>
      </c>
      <c r="B25139">
        <v>6</v>
      </c>
      <c r="C25139">
        <v>2010</v>
      </c>
      <c r="E25139" t="s">
        <v>5087</v>
      </c>
      <c r="F25139">
        <v>1.05</v>
      </c>
      <c r="G25139" t="s">
        <v>31060</v>
      </c>
      <c r="H25139" t="s">
        <v>31061</v>
      </c>
      <c r="P25139">
        <v>4.3E-3</v>
      </c>
      <c r="Q25139">
        <v>6.9999999999999999E-4</v>
      </c>
      <c r="R25139">
        <v>0</v>
      </c>
      <c r="S25139">
        <v>3.5999999999999999E-3</v>
      </c>
      <c r="V25139" s="8">
        <v>40155</v>
      </c>
    </row>
    <row r="25140" spans="1:22" x14ac:dyDescent="0.2">
      <c r="A25140" t="s">
        <v>21111</v>
      </c>
      <c r="B25140">
        <v>6</v>
      </c>
      <c r="C25140">
        <v>2010</v>
      </c>
      <c r="E25140" t="s">
        <v>5087</v>
      </c>
      <c r="F25140">
        <v>1.1399999999999999</v>
      </c>
      <c r="G25140" t="s">
        <v>31062</v>
      </c>
      <c r="H25140" t="s">
        <v>31061</v>
      </c>
      <c r="P25140">
        <v>7.6E-3</v>
      </c>
      <c r="Q25140">
        <v>1.1999999999999999E-3</v>
      </c>
      <c r="R25140">
        <v>0</v>
      </c>
      <c r="S25140">
        <v>6.4000000000000003E-3</v>
      </c>
      <c r="U25140">
        <v>1</v>
      </c>
      <c r="V25140" s="8">
        <v>40155</v>
      </c>
    </row>
    <row r="25141" spans="1:22" x14ac:dyDescent="0.2">
      <c r="A25141" t="s">
        <v>21111</v>
      </c>
      <c r="B25141">
        <v>6</v>
      </c>
      <c r="C25141">
        <v>2010</v>
      </c>
      <c r="E25141" t="s">
        <v>5087</v>
      </c>
      <c r="F25141">
        <v>1.2</v>
      </c>
      <c r="G25141" t="s">
        <v>31063</v>
      </c>
      <c r="H25141" t="s">
        <v>31061</v>
      </c>
      <c r="P25141">
        <v>1.0699999999999999E-2</v>
      </c>
      <c r="Q25141">
        <v>1.6000000000000001E-3</v>
      </c>
      <c r="R25141">
        <v>0</v>
      </c>
      <c r="S25141">
        <v>9.1000000000000004E-3</v>
      </c>
      <c r="U25141">
        <v>50</v>
      </c>
      <c r="V25141" s="8">
        <v>40155</v>
      </c>
    </row>
    <row r="25142" spans="1:22" x14ac:dyDescent="0.2">
      <c r="A25142" t="s">
        <v>21111</v>
      </c>
      <c r="B25142">
        <v>6</v>
      </c>
      <c r="C25142">
        <v>2010</v>
      </c>
      <c r="E25142" t="s">
        <v>5087</v>
      </c>
      <c r="F25142">
        <v>1.25</v>
      </c>
      <c r="G25142" t="s">
        <v>31064</v>
      </c>
      <c r="H25142" t="s">
        <v>31061</v>
      </c>
      <c r="P25142">
        <v>1.3899999999999999E-2</v>
      </c>
      <c r="Q25142">
        <v>2E-3</v>
      </c>
      <c r="R25142">
        <v>0</v>
      </c>
      <c r="S25142">
        <v>1.1900000000000001E-2</v>
      </c>
      <c r="U25142">
        <v>345</v>
      </c>
      <c r="V25142" s="8">
        <v>40155</v>
      </c>
    </row>
    <row r="25143" spans="1:22" x14ac:dyDescent="0.2">
      <c r="A25143" t="s">
        <v>21111</v>
      </c>
      <c r="B25143">
        <v>6</v>
      </c>
      <c r="C25143">
        <v>2010</v>
      </c>
      <c r="E25143" t="s">
        <v>5087</v>
      </c>
      <c r="F25143">
        <v>1.3</v>
      </c>
      <c r="G25143" t="s">
        <v>31065</v>
      </c>
      <c r="H25143" t="s">
        <v>31061</v>
      </c>
      <c r="P25143">
        <v>1.7899999999999999E-2</v>
      </c>
      <c r="Q25143">
        <v>2.5999999999999999E-3</v>
      </c>
      <c r="R25143">
        <v>0</v>
      </c>
      <c r="S25143">
        <v>1.5299999999999999E-2</v>
      </c>
      <c r="U25143">
        <v>50</v>
      </c>
      <c r="V25143" s="8">
        <v>40155</v>
      </c>
    </row>
    <row r="25144" spans="1:22" x14ac:dyDescent="0.2">
      <c r="A25144" t="s">
        <v>21111</v>
      </c>
      <c r="B25144">
        <v>6</v>
      </c>
      <c r="C25144">
        <v>2010</v>
      </c>
      <c r="E25144" t="s">
        <v>5087</v>
      </c>
      <c r="F25144">
        <v>1.35</v>
      </c>
      <c r="G25144" t="s">
        <v>31066</v>
      </c>
      <c r="H25144" t="s">
        <v>31061</v>
      </c>
      <c r="P25144">
        <v>2.2599999999999999E-2</v>
      </c>
      <c r="Q25144">
        <v>3.0999999999999999E-3</v>
      </c>
      <c r="R25144">
        <v>0</v>
      </c>
      <c r="S25144">
        <v>1.95E-2</v>
      </c>
      <c r="U25144">
        <v>450</v>
      </c>
      <c r="V25144" s="8">
        <v>40155</v>
      </c>
    </row>
    <row r="25145" spans="1:22" x14ac:dyDescent="0.2">
      <c r="A25145" t="s">
        <v>21111</v>
      </c>
      <c r="B25145">
        <v>6</v>
      </c>
      <c r="C25145">
        <v>2010</v>
      </c>
      <c r="E25145" t="s">
        <v>5087</v>
      </c>
      <c r="F25145">
        <v>1.4</v>
      </c>
      <c r="G25145" t="s">
        <v>31067</v>
      </c>
      <c r="H25145" t="s">
        <v>31061</v>
      </c>
      <c r="P25145">
        <v>2.81E-2</v>
      </c>
      <c r="Q25145">
        <v>3.5999999999999999E-3</v>
      </c>
      <c r="R25145">
        <v>0</v>
      </c>
      <c r="S25145">
        <v>2.4500000000000001E-2</v>
      </c>
      <c r="U25145">
        <v>1004</v>
      </c>
      <c r="V25145" s="8">
        <v>40155</v>
      </c>
    </row>
    <row r="25146" spans="1:22" x14ac:dyDescent="0.2">
      <c r="A25146" t="s">
        <v>21111</v>
      </c>
      <c r="B25146">
        <v>6</v>
      </c>
      <c r="C25146">
        <v>2010</v>
      </c>
      <c r="E25146" t="s">
        <v>5087</v>
      </c>
      <c r="F25146">
        <v>1.48</v>
      </c>
      <c r="G25146" t="s">
        <v>31068</v>
      </c>
      <c r="H25146" t="s">
        <v>31061</v>
      </c>
      <c r="P25146">
        <v>3.9100000000000003E-2</v>
      </c>
      <c r="Q25146">
        <v>4.7999999999999996E-3</v>
      </c>
      <c r="R25146">
        <v>0</v>
      </c>
      <c r="S25146">
        <v>3.4299999999999997E-2</v>
      </c>
      <c r="U25146">
        <v>1</v>
      </c>
      <c r="V25146" s="8">
        <v>40155</v>
      </c>
    </row>
    <row r="25147" spans="1:22" x14ac:dyDescent="0.2">
      <c r="A25147" t="s">
        <v>21111</v>
      </c>
      <c r="B25147">
        <v>6</v>
      </c>
      <c r="C25147">
        <v>2010</v>
      </c>
      <c r="E25147" t="s">
        <v>5087</v>
      </c>
      <c r="F25147">
        <v>1.5</v>
      </c>
      <c r="G25147" t="s">
        <v>31069</v>
      </c>
      <c r="H25147" t="s">
        <v>31061</v>
      </c>
      <c r="P25147">
        <v>4.2200000000000001E-2</v>
      </c>
      <c r="Q25147">
        <v>5.1000000000000004E-3</v>
      </c>
      <c r="R25147">
        <v>0</v>
      </c>
      <c r="S25147">
        <v>3.7100000000000001E-2</v>
      </c>
      <c r="U25147">
        <v>200</v>
      </c>
      <c r="V25147" s="8">
        <v>40155</v>
      </c>
    </row>
    <row r="25148" spans="1:22" x14ac:dyDescent="0.2">
      <c r="A25148" t="s">
        <v>21111</v>
      </c>
      <c r="B25148">
        <v>6</v>
      </c>
      <c r="C25148">
        <v>2010</v>
      </c>
      <c r="E25148" t="s">
        <v>5087</v>
      </c>
      <c r="F25148">
        <v>1.6</v>
      </c>
      <c r="G25148" t="s">
        <v>31070</v>
      </c>
      <c r="H25148" t="s">
        <v>31061</v>
      </c>
      <c r="P25148">
        <v>6.0900000000000003E-2</v>
      </c>
      <c r="Q25148">
        <v>6.7999999999999996E-3</v>
      </c>
      <c r="R25148">
        <v>0</v>
      </c>
      <c r="S25148">
        <v>5.4100000000000002E-2</v>
      </c>
      <c r="U25148">
        <v>100</v>
      </c>
      <c r="V25148" s="8">
        <v>40155</v>
      </c>
    </row>
    <row r="25149" spans="1:22" x14ac:dyDescent="0.2">
      <c r="A25149" t="s">
        <v>21111</v>
      </c>
      <c r="B25149">
        <v>6</v>
      </c>
      <c r="C25149">
        <v>2010</v>
      </c>
      <c r="E25149" t="s">
        <v>5087</v>
      </c>
      <c r="F25149">
        <v>1.64</v>
      </c>
      <c r="G25149" t="s">
        <v>31071</v>
      </c>
      <c r="H25149" t="s">
        <v>31061</v>
      </c>
      <c r="P25149">
        <v>6.9699999999999998E-2</v>
      </c>
      <c r="Q25149">
        <v>7.6E-3</v>
      </c>
      <c r="R25149">
        <v>0</v>
      </c>
      <c r="S25149">
        <v>6.2100000000000002E-2</v>
      </c>
      <c r="U25149">
        <v>1</v>
      </c>
      <c r="V25149" s="8">
        <v>40155</v>
      </c>
    </row>
    <row r="25150" spans="1:22" x14ac:dyDescent="0.2">
      <c r="A25150" t="s">
        <v>21111</v>
      </c>
      <c r="B25150">
        <v>6</v>
      </c>
      <c r="C25150">
        <v>2010</v>
      </c>
      <c r="E25150" t="s">
        <v>5087</v>
      </c>
      <c r="F25150">
        <v>1.65</v>
      </c>
      <c r="G25150" t="s">
        <v>31072</v>
      </c>
      <c r="H25150" t="s">
        <v>31061</v>
      </c>
      <c r="P25150">
        <v>7.2099999999999997E-2</v>
      </c>
      <c r="Q25150">
        <v>7.7999999999999996E-3</v>
      </c>
      <c r="R25150">
        <v>0</v>
      </c>
      <c r="S25150">
        <v>6.4299999999999996E-2</v>
      </c>
      <c r="U25150">
        <v>55</v>
      </c>
      <c r="V25150" s="8">
        <v>40155</v>
      </c>
    </row>
    <row r="25151" spans="1:22" x14ac:dyDescent="0.2">
      <c r="A25151" t="s">
        <v>21111</v>
      </c>
      <c r="B25151">
        <v>6</v>
      </c>
      <c r="C25151">
        <v>2010</v>
      </c>
      <c r="E25151" t="s">
        <v>5087</v>
      </c>
      <c r="F25151">
        <v>1.66</v>
      </c>
      <c r="G25151" t="s">
        <v>31073</v>
      </c>
      <c r="H25151" t="s">
        <v>31061</v>
      </c>
      <c r="P25151">
        <v>7.4499999999999997E-2</v>
      </c>
      <c r="Q25151">
        <v>8.0000000000000002E-3</v>
      </c>
      <c r="R25151">
        <v>0</v>
      </c>
      <c r="S25151">
        <v>6.6500000000000004E-2</v>
      </c>
      <c r="U25151">
        <v>50</v>
      </c>
      <c r="V25151" s="8">
        <v>40155</v>
      </c>
    </row>
    <row r="25152" spans="1:22" x14ac:dyDescent="0.2">
      <c r="A25152" t="s">
        <v>21111</v>
      </c>
      <c r="B25152">
        <v>6</v>
      </c>
      <c r="C25152">
        <v>2010</v>
      </c>
      <c r="E25152" t="s">
        <v>5087</v>
      </c>
      <c r="F25152">
        <v>1.7</v>
      </c>
      <c r="G25152" t="s">
        <v>31074</v>
      </c>
      <c r="H25152" t="s">
        <v>31061</v>
      </c>
      <c r="P25152">
        <v>8.4599999999999995E-2</v>
      </c>
      <c r="Q25152">
        <v>8.6999999999999994E-3</v>
      </c>
      <c r="R25152">
        <v>0</v>
      </c>
      <c r="S25152">
        <v>7.5899999999999995E-2</v>
      </c>
      <c r="U25152">
        <v>201</v>
      </c>
      <c r="V25152" s="8">
        <v>40155</v>
      </c>
    </row>
    <row r="25153" spans="1:22" x14ac:dyDescent="0.2">
      <c r="A25153" t="s">
        <v>21111</v>
      </c>
      <c r="B25153">
        <v>6</v>
      </c>
      <c r="C25153">
        <v>2010</v>
      </c>
      <c r="E25153" t="s">
        <v>5087</v>
      </c>
      <c r="F25153">
        <v>1.74</v>
      </c>
      <c r="G25153" t="s">
        <v>31075</v>
      </c>
      <c r="H25153" t="s">
        <v>31061</v>
      </c>
      <c r="P25153">
        <v>9.5699999999999993E-2</v>
      </c>
      <c r="Q25153">
        <v>9.5999999999999992E-3</v>
      </c>
      <c r="R25153">
        <v>0</v>
      </c>
      <c r="S25153">
        <v>8.6099999999999996E-2</v>
      </c>
      <c r="U25153">
        <v>1</v>
      </c>
      <c r="V25153" s="8">
        <v>40155</v>
      </c>
    </row>
    <row r="25154" spans="1:22" x14ac:dyDescent="0.2">
      <c r="A25154" t="s">
        <v>21111</v>
      </c>
      <c r="B25154">
        <v>6</v>
      </c>
      <c r="C25154">
        <v>2010</v>
      </c>
      <c r="E25154" t="s">
        <v>5087</v>
      </c>
      <c r="F25154">
        <v>1.75</v>
      </c>
      <c r="G25154" t="s">
        <v>31076</v>
      </c>
      <c r="H25154" t="s">
        <v>31061</v>
      </c>
      <c r="P25154">
        <v>9.8599999999999993E-2</v>
      </c>
      <c r="Q25154">
        <v>9.7999999999999997E-3</v>
      </c>
      <c r="R25154">
        <v>0</v>
      </c>
      <c r="S25154">
        <v>8.8800000000000004E-2</v>
      </c>
      <c r="U25154">
        <v>1225</v>
      </c>
      <c r="V25154" s="8">
        <v>40155</v>
      </c>
    </row>
    <row r="25155" spans="1:22" x14ac:dyDescent="0.2">
      <c r="A25155" t="s">
        <v>21111</v>
      </c>
      <c r="B25155">
        <v>6</v>
      </c>
      <c r="C25155">
        <v>2010</v>
      </c>
      <c r="E25155" t="s">
        <v>5087</v>
      </c>
      <c r="F25155">
        <v>1.76</v>
      </c>
      <c r="G25155" t="s">
        <v>31077</v>
      </c>
      <c r="H25155" t="s">
        <v>31061</v>
      </c>
      <c r="P25155">
        <v>0.1016</v>
      </c>
      <c r="Q25155">
        <v>1.01E-2</v>
      </c>
      <c r="R25155">
        <v>0</v>
      </c>
      <c r="S25155">
        <v>9.1499999999999998E-2</v>
      </c>
      <c r="U25155">
        <v>65</v>
      </c>
      <c r="V25155" s="8">
        <v>40155</v>
      </c>
    </row>
    <row r="25156" spans="1:22" x14ac:dyDescent="0.2">
      <c r="A25156" t="s">
        <v>21111</v>
      </c>
      <c r="B25156">
        <v>6</v>
      </c>
      <c r="C25156">
        <v>2010</v>
      </c>
      <c r="E25156" t="s">
        <v>5087</v>
      </c>
      <c r="F25156">
        <v>1.78</v>
      </c>
      <c r="G25156" t="s">
        <v>31078</v>
      </c>
      <c r="H25156" t="s">
        <v>31061</v>
      </c>
      <c r="P25156">
        <v>0.10780000000000001</v>
      </c>
      <c r="Q25156">
        <v>1.06E-2</v>
      </c>
      <c r="R25156">
        <v>0</v>
      </c>
      <c r="S25156">
        <v>9.7199999999999995E-2</v>
      </c>
      <c r="U25156">
        <v>275</v>
      </c>
      <c r="V25156" s="8">
        <v>40155</v>
      </c>
    </row>
    <row r="25157" spans="1:22" x14ac:dyDescent="0.2">
      <c r="A25157" t="s">
        <v>21111</v>
      </c>
      <c r="B25157">
        <v>6</v>
      </c>
      <c r="C25157">
        <v>2010</v>
      </c>
      <c r="E25157" t="s">
        <v>5087</v>
      </c>
      <c r="F25157">
        <v>1.79</v>
      </c>
      <c r="G25157" t="s">
        <v>31079</v>
      </c>
      <c r="H25157" t="s">
        <v>31061</v>
      </c>
      <c r="P25157">
        <v>0.111</v>
      </c>
      <c r="Q25157">
        <v>1.0800000000000001E-2</v>
      </c>
      <c r="R25157">
        <v>0</v>
      </c>
      <c r="S25157">
        <v>0.1002</v>
      </c>
      <c r="U25157">
        <v>50</v>
      </c>
      <c r="V25157" s="8">
        <v>40155</v>
      </c>
    </row>
    <row r="25158" spans="1:22" x14ac:dyDescent="0.2">
      <c r="A25158" t="s">
        <v>21111</v>
      </c>
      <c r="B25158">
        <v>6</v>
      </c>
      <c r="C25158">
        <v>2010</v>
      </c>
      <c r="E25158" t="s">
        <v>5087</v>
      </c>
      <c r="F25158">
        <v>1.8</v>
      </c>
      <c r="G25158" t="s">
        <v>31080</v>
      </c>
      <c r="H25158" t="s">
        <v>31061</v>
      </c>
      <c r="P25158">
        <v>0.1143</v>
      </c>
      <c r="Q25158">
        <v>1.11E-2</v>
      </c>
      <c r="R25158">
        <v>0</v>
      </c>
      <c r="S25158">
        <v>0.1032</v>
      </c>
      <c r="U25158">
        <v>1250</v>
      </c>
      <c r="V25158" s="8">
        <v>40155</v>
      </c>
    </row>
    <row r="25159" spans="1:22" x14ac:dyDescent="0.2">
      <c r="A25159" t="s">
        <v>21111</v>
      </c>
      <c r="B25159">
        <v>6</v>
      </c>
      <c r="C25159">
        <v>2010</v>
      </c>
      <c r="E25159" t="s">
        <v>5087</v>
      </c>
      <c r="F25159">
        <v>1.81</v>
      </c>
      <c r="G25159" t="s">
        <v>31081</v>
      </c>
      <c r="H25159" t="s">
        <v>31061</v>
      </c>
      <c r="P25159">
        <v>0.1176</v>
      </c>
      <c r="Q25159">
        <v>1.1299999999999999E-2</v>
      </c>
      <c r="R25159">
        <v>0</v>
      </c>
      <c r="S25159">
        <v>0.10630000000000001</v>
      </c>
      <c r="U25159">
        <v>275</v>
      </c>
      <c r="V25159" s="8">
        <v>40155</v>
      </c>
    </row>
    <row r="25160" spans="1:22" x14ac:dyDescent="0.2">
      <c r="A25160" t="s">
        <v>21111</v>
      </c>
      <c r="B25160">
        <v>6</v>
      </c>
      <c r="C25160">
        <v>2010</v>
      </c>
      <c r="E25160" t="s">
        <v>5087</v>
      </c>
      <c r="F25160">
        <v>1.83</v>
      </c>
      <c r="G25160" t="s">
        <v>31082</v>
      </c>
      <c r="H25160" t="s">
        <v>31061</v>
      </c>
      <c r="P25160">
        <v>0.1245</v>
      </c>
      <c r="Q25160">
        <v>1.18E-2</v>
      </c>
      <c r="R25160">
        <v>0</v>
      </c>
      <c r="S25160">
        <v>0.11269999999999999</v>
      </c>
      <c r="U25160">
        <v>1</v>
      </c>
      <c r="V25160" s="8">
        <v>40155</v>
      </c>
    </row>
    <row r="25161" spans="1:22" x14ac:dyDescent="0.2">
      <c r="A25161" t="s">
        <v>21111</v>
      </c>
      <c r="B25161">
        <v>6</v>
      </c>
      <c r="C25161">
        <v>2010</v>
      </c>
      <c r="E25161" t="s">
        <v>5087</v>
      </c>
      <c r="F25161">
        <v>1.85</v>
      </c>
      <c r="G25161" t="s">
        <v>31083</v>
      </c>
      <c r="H25161" t="s">
        <v>31061</v>
      </c>
      <c r="P25161">
        <v>0.13159999999999999</v>
      </c>
      <c r="Q25161">
        <v>1.2200000000000001E-2</v>
      </c>
      <c r="R25161">
        <v>0</v>
      </c>
      <c r="S25161">
        <v>0.11940000000000001</v>
      </c>
      <c r="U25161">
        <v>1</v>
      </c>
      <c r="V25161" s="8">
        <v>40155</v>
      </c>
    </row>
    <row r="25162" spans="1:22" x14ac:dyDescent="0.2">
      <c r="A25162" t="s">
        <v>21111</v>
      </c>
      <c r="B25162">
        <v>6</v>
      </c>
      <c r="C25162">
        <v>2010</v>
      </c>
      <c r="E25162" t="s">
        <v>5087</v>
      </c>
      <c r="F25162">
        <v>1.86</v>
      </c>
      <c r="G25162" t="s">
        <v>31084</v>
      </c>
      <c r="H25162" t="s">
        <v>31061</v>
      </c>
      <c r="P25162">
        <v>0.13519999999999999</v>
      </c>
      <c r="Q25162">
        <v>1.24E-2</v>
      </c>
      <c r="R25162">
        <v>0</v>
      </c>
      <c r="S25162">
        <v>0.12280000000000001</v>
      </c>
      <c r="U25162">
        <v>5</v>
      </c>
      <c r="V25162" s="8">
        <v>40155</v>
      </c>
    </row>
    <row r="25163" spans="1:22" x14ac:dyDescent="0.2">
      <c r="A25163" t="s">
        <v>21111</v>
      </c>
      <c r="B25163">
        <v>6</v>
      </c>
      <c r="C25163">
        <v>2010</v>
      </c>
      <c r="E25163" t="s">
        <v>5087</v>
      </c>
      <c r="F25163">
        <v>1.9</v>
      </c>
      <c r="G25163" t="s">
        <v>31085</v>
      </c>
      <c r="H25163" t="s">
        <v>31061</v>
      </c>
      <c r="P25163">
        <v>0.1507</v>
      </c>
      <c r="Q25163">
        <v>1.3599999999999999E-2</v>
      </c>
      <c r="R25163">
        <v>0</v>
      </c>
      <c r="S25163">
        <v>0.1371</v>
      </c>
      <c r="U25163">
        <v>355</v>
      </c>
      <c r="V25163" s="8">
        <v>40155</v>
      </c>
    </row>
    <row r="25164" spans="1:22" x14ac:dyDescent="0.2">
      <c r="A25164" t="s">
        <v>21111</v>
      </c>
      <c r="B25164">
        <v>6</v>
      </c>
      <c r="C25164">
        <v>2010</v>
      </c>
      <c r="E25164" t="s">
        <v>5087</v>
      </c>
      <c r="F25164">
        <v>1.92</v>
      </c>
      <c r="G25164" t="s">
        <v>31086</v>
      </c>
      <c r="H25164" t="s">
        <v>31061</v>
      </c>
      <c r="P25164">
        <v>0.1588</v>
      </c>
      <c r="Q25164">
        <v>1.4E-2</v>
      </c>
      <c r="R25164">
        <v>0</v>
      </c>
      <c r="S25164">
        <v>0.14480000000000001</v>
      </c>
      <c r="U25164">
        <v>905</v>
      </c>
      <c r="V25164" s="8">
        <v>40155</v>
      </c>
    </row>
    <row r="25165" spans="1:22" x14ac:dyDescent="0.2">
      <c r="A25165" t="s">
        <v>21111</v>
      </c>
      <c r="B25165">
        <v>6</v>
      </c>
      <c r="C25165">
        <v>2010</v>
      </c>
      <c r="E25165" t="s">
        <v>5087</v>
      </c>
      <c r="F25165">
        <v>1.93</v>
      </c>
      <c r="G25165" t="s">
        <v>31087</v>
      </c>
      <c r="H25165" t="s">
        <v>31061</v>
      </c>
      <c r="P25165">
        <v>0.16300000000000001</v>
      </c>
      <c r="Q25165">
        <v>1.43E-2</v>
      </c>
      <c r="R25165">
        <v>0</v>
      </c>
      <c r="S25165">
        <v>0.1487</v>
      </c>
      <c r="U25165">
        <v>25</v>
      </c>
      <c r="V25165" s="8">
        <v>40155</v>
      </c>
    </row>
    <row r="25166" spans="1:22" x14ac:dyDescent="0.2">
      <c r="A25166" t="s">
        <v>21111</v>
      </c>
      <c r="B25166">
        <v>6</v>
      </c>
      <c r="C25166">
        <v>2010</v>
      </c>
      <c r="E25166" t="s">
        <v>5087</v>
      </c>
      <c r="F25166">
        <v>1.94</v>
      </c>
      <c r="G25166" t="s">
        <v>31088</v>
      </c>
      <c r="H25166" t="s">
        <v>31061</v>
      </c>
      <c r="P25166">
        <v>0.16719999999999999</v>
      </c>
      <c r="Q25166">
        <v>1.4500000000000001E-2</v>
      </c>
      <c r="R25166">
        <v>0</v>
      </c>
      <c r="S25166">
        <v>0.1527</v>
      </c>
      <c r="U25166">
        <v>25</v>
      </c>
      <c r="V25166" s="8">
        <v>40155</v>
      </c>
    </row>
    <row r="25167" spans="1:22" x14ac:dyDescent="0.2">
      <c r="A25167" t="s">
        <v>21111</v>
      </c>
      <c r="B25167">
        <v>6</v>
      </c>
      <c r="C25167">
        <v>2010</v>
      </c>
      <c r="E25167" t="s">
        <v>5087</v>
      </c>
      <c r="F25167">
        <v>1.95</v>
      </c>
      <c r="G25167" t="s">
        <v>31089</v>
      </c>
      <c r="H25167" t="s">
        <v>31061</v>
      </c>
      <c r="P25167">
        <v>0.17150000000000001</v>
      </c>
      <c r="Q25167">
        <v>1.47E-2</v>
      </c>
      <c r="R25167">
        <v>0</v>
      </c>
      <c r="S25167">
        <v>0.15679999999999999</v>
      </c>
      <c r="U25167">
        <v>200</v>
      </c>
      <c r="V25167" s="8">
        <v>40155</v>
      </c>
    </row>
    <row r="25168" spans="1:22" x14ac:dyDescent="0.2">
      <c r="A25168" t="s">
        <v>21111</v>
      </c>
      <c r="B25168">
        <v>6</v>
      </c>
      <c r="C25168">
        <v>2010</v>
      </c>
      <c r="E25168" t="s">
        <v>5087</v>
      </c>
      <c r="F25168">
        <v>1.96</v>
      </c>
      <c r="G25168" t="s">
        <v>31090</v>
      </c>
      <c r="H25168" t="s">
        <v>31061</v>
      </c>
      <c r="P25168">
        <v>0.1759</v>
      </c>
      <c r="Q25168">
        <v>1.4999999999999999E-2</v>
      </c>
      <c r="R25168">
        <v>0</v>
      </c>
      <c r="S25168">
        <v>0.16089999999999999</v>
      </c>
      <c r="U25168">
        <v>65</v>
      </c>
      <c r="V25168" s="8">
        <v>40155</v>
      </c>
    </row>
    <row r="25169" spans="1:22" x14ac:dyDescent="0.2">
      <c r="A25169" t="s">
        <v>21111</v>
      </c>
      <c r="B25169">
        <v>6</v>
      </c>
      <c r="C25169">
        <v>2010</v>
      </c>
      <c r="E25169" t="s">
        <v>5087</v>
      </c>
      <c r="F25169">
        <v>1.98</v>
      </c>
      <c r="G25169" t="s">
        <v>31091</v>
      </c>
      <c r="H25169" t="s">
        <v>31061</v>
      </c>
      <c r="P25169">
        <v>0.18479999999999999</v>
      </c>
      <c r="Q25169">
        <v>1.55E-2</v>
      </c>
      <c r="R25169">
        <v>0</v>
      </c>
      <c r="S25169">
        <v>0.16930000000000001</v>
      </c>
      <c r="U25169">
        <v>250</v>
      </c>
      <c r="V25169" s="8">
        <v>40155</v>
      </c>
    </row>
    <row r="25170" spans="1:22" x14ac:dyDescent="0.2">
      <c r="A25170" t="s">
        <v>21111</v>
      </c>
      <c r="B25170">
        <v>6</v>
      </c>
      <c r="C25170">
        <v>2010</v>
      </c>
      <c r="E25170" t="s">
        <v>5087</v>
      </c>
      <c r="F25170">
        <v>1.99</v>
      </c>
      <c r="G25170" t="s">
        <v>31092</v>
      </c>
      <c r="H25170" t="s">
        <v>31061</v>
      </c>
      <c r="P25170">
        <v>0.18940000000000001</v>
      </c>
      <c r="Q25170">
        <v>1.5699999999999999E-2</v>
      </c>
      <c r="R25170">
        <v>0</v>
      </c>
      <c r="S25170">
        <v>0.17369999999999999</v>
      </c>
      <c r="U25170">
        <v>231</v>
      </c>
      <c r="V25170" s="8">
        <v>40155</v>
      </c>
    </row>
    <row r="25171" spans="1:22" x14ac:dyDescent="0.2">
      <c r="A25171" t="s">
        <v>21111</v>
      </c>
      <c r="B25171">
        <v>6</v>
      </c>
      <c r="C25171">
        <v>2010</v>
      </c>
      <c r="E25171" t="s">
        <v>5087</v>
      </c>
      <c r="F25171">
        <v>2</v>
      </c>
      <c r="G25171" t="s">
        <v>31093</v>
      </c>
      <c r="H25171" t="s">
        <v>31061</v>
      </c>
      <c r="P25171">
        <v>0.19400000000000001</v>
      </c>
      <c r="Q25171">
        <v>0</v>
      </c>
      <c r="R25171">
        <v>50</v>
      </c>
      <c r="V25171" s="8">
        <v>40155</v>
      </c>
    </row>
    <row r="25172" spans="1:22" x14ac:dyDescent="0.2">
      <c r="A25172" t="s">
        <v>21111</v>
      </c>
      <c r="B25172">
        <v>6</v>
      </c>
      <c r="C25172">
        <v>2010</v>
      </c>
      <c r="E25172" t="s">
        <v>5087</v>
      </c>
      <c r="F25172">
        <v>2.02</v>
      </c>
      <c r="G25172" t="s">
        <v>29698</v>
      </c>
      <c r="H25172" t="s">
        <v>31061</v>
      </c>
      <c r="P25172">
        <v>0.20349999999999999</v>
      </c>
      <c r="Q25172">
        <v>1.6400000000000001E-2</v>
      </c>
      <c r="R25172">
        <v>0</v>
      </c>
      <c r="S25172">
        <v>0.18709999999999999</v>
      </c>
      <c r="U25172">
        <v>100</v>
      </c>
      <c r="V25172" s="8">
        <v>40155</v>
      </c>
    </row>
    <row r="25173" spans="1:22" x14ac:dyDescent="0.2">
      <c r="A25173" t="s">
        <v>21111</v>
      </c>
      <c r="B25173">
        <v>6</v>
      </c>
      <c r="C25173">
        <v>2010</v>
      </c>
      <c r="E25173" t="s">
        <v>5087</v>
      </c>
      <c r="F25173">
        <v>2.04</v>
      </c>
      <c r="G25173" t="s">
        <v>29699</v>
      </c>
      <c r="H25173" t="s">
        <v>31061</v>
      </c>
      <c r="P25173">
        <v>0.21329999999999999</v>
      </c>
      <c r="Q25173">
        <v>1.7000000000000001E-2</v>
      </c>
      <c r="R25173">
        <v>0</v>
      </c>
      <c r="S25173">
        <v>0.1963</v>
      </c>
      <c r="U25173">
        <v>1</v>
      </c>
      <c r="V25173" s="8">
        <v>40155</v>
      </c>
    </row>
    <row r="25174" spans="1:22" x14ac:dyDescent="0.2">
      <c r="A25174" t="s">
        <v>21111</v>
      </c>
      <c r="B25174">
        <v>6</v>
      </c>
      <c r="C25174">
        <v>2010</v>
      </c>
      <c r="E25174" t="s">
        <v>5087</v>
      </c>
      <c r="F25174">
        <v>2.0499999999999998</v>
      </c>
      <c r="G25174" t="s">
        <v>29700</v>
      </c>
      <c r="H25174" t="s">
        <v>31061</v>
      </c>
      <c r="P25174">
        <v>0.21820000000000001</v>
      </c>
      <c r="Q25174">
        <v>1.7100000000000001E-2</v>
      </c>
      <c r="R25174">
        <v>0</v>
      </c>
      <c r="S25174">
        <v>0.2011</v>
      </c>
      <c r="U25174">
        <v>1</v>
      </c>
      <c r="V25174" s="8">
        <v>40155</v>
      </c>
    </row>
    <row r="25175" spans="1:22" x14ac:dyDescent="0.2">
      <c r="A25175" t="s">
        <v>21111</v>
      </c>
      <c r="B25175">
        <v>6</v>
      </c>
      <c r="C25175">
        <v>2010</v>
      </c>
      <c r="E25175" t="s">
        <v>5087</v>
      </c>
      <c r="F25175">
        <v>2.06</v>
      </c>
      <c r="G25175" t="s">
        <v>29701</v>
      </c>
      <c r="H25175" t="s">
        <v>31061</v>
      </c>
      <c r="P25175">
        <v>0.2233</v>
      </c>
      <c r="Q25175">
        <v>0</v>
      </c>
      <c r="R25175">
        <v>50</v>
      </c>
      <c r="V25175" s="8">
        <v>40155</v>
      </c>
    </row>
    <row r="25176" spans="1:22" x14ac:dyDescent="0.2">
      <c r="A25176" t="s">
        <v>21111</v>
      </c>
      <c r="B25176">
        <v>6</v>
      </c>
      <c r="C25176">
        <v>2010</v>
      </c>
      <c r="E25176" t="s">
        <v>5087</v>
      </c>
      <c r="F25176">
        <v>2.08</v>
      </c>
      <c r="G25176" t="s">
        <v>29702</v>
      </c>
      <c r="H25176" t="s">
        <v>31061</v>
      </c>
      <c r="P25176">
        <v>0.2344</v>
      </c>
      <c r="Q25176">
        <v>1.8700000000000001E-2</v>
      </c>
      <c r="R25176">
        <v>0</v>
      </c>
      <c r="S25176">
        <v>0.2157</v>
      </c>
      <c r="U25176">
        <v>5</v>
      </c>
      <c r="V25176" s="8">
        <v>40155</v>
      </c>
    </row>
    <row r="25177" spans="1:22" x14ac:dyDescent="0.2">
      <c r="A25177" t="s">
        <v>21111</v>
      </c>
      <c r="B25177">
        <v>6</v>
      </c>
      <c r="C25177">
        <v>2010</v>
      </c>
      <c r="E25177" t="s">
        <v>5087</v>
      </c>
      <c r="F25177">
        <v>2.1</v>
      </c>
      <c r="G25177" t="s">
        <v>29703</v>
      </c>
      <c r="H25177" t="s">
        <v>31061</v>
      </c>
      <c r="P25177">
        <v>0.2457</v>
      </c>
      <c r="Q25177">
        <v>1.95E-2</v>
      </c>
      <c r="R25177">
        <v>0</v>
      </c>
      <c r="S25177">
        <v>0.22620000000000001</v>
      </c>
      <c r="U25177">
        <v>200</v>
      </c>
      <c r="V25177" s="8">
        <v>40155</v>
      </c>
    </row>
    <row r="25178" spans="1:22" x14ac:dyDescent="0.2">
      <c r="A25178" t="s">
        <v>21111</v>
      </c>
      <c r="B25178">
        <v>6</v>
      </c>
      <c r="C25178">
        <v>2010</v>
      </c>
      <c r="E25178" t="s">
        <v>5087</v>
      </c>
      <c r="F25178">
        <v>2.13</v>
      </c>
      <c r="G25178" t="s">
        <v>29704</v>
      </c>
      <c r="H25178" t="s">
        <v>31061</v>
      </c>
      <c r="P25178">
        <v>0.26319999999999999</v>
      </c>
      <c r="Q25178">
        <v>2.01E-2</v>
      </c>
      <c r="R25178">
        <v>0</v>
      </c>
      <c r="S25178">
        <v>0.24310000000000001</v>
      </c>
      <c r="U25178">
        <v>100</v>
      </c>
      <c r="V25178" s="8">
        <v>40155</v>
      </c>
    </row>
    <row r="25179" spans="1:22" x14ac:dyDescent="0.2">
      <c r="A25179" t="s">
        <v>21111</v>
      </c>
      <c r="B25179">
        <v>6</v>
      </c>
      <c r="C25179">
        <v>2010</v>
      </c>
      <c r="E25179" t="s">
        <v>5087</v>
      </c>
      <c r="F25179">
        <v>2.15</v>
      </c>
      <c r="G25179" t="s">
        <v>29705</v>
      </c>
      <c r="H25179" t="s">
        <v>31061</v>
      </c>
      <c r="P25179">
        <v>0.27529999999999999</v>
      </c>
      <c r="Q25179">
        <v>2.07E-2</v>
      </c>
      <c r="R25179">
        <v>0</v>
      </c>
      <c r="S25179">
        <v>0.25459999999999999</v>
      </c>
      <c r="U25179">
        <v>50</v>
      </c>
      <c r="V25179" s="8">
        <v>40155</v>
      </c>
    </row>
    <row r="25180" spans="1:22" x14ac:dyDescent="0.2">
      <c r="A25180" t="s">
        <v>21111</v>
      </c>
      <c r="B25180">
        <v>6</v>
      </c>
      <c r="C25180">
        <v>2010</v>
      </c>
      <c r="E25180" t="s">
        <v>5087</v>
      </c>
      <c r="F25180">
        <v>2.16</v>
      </c>
      <c r="G25180" t="s">
        <v>29706</v>
      </c>
      <c r="H25180" t="s">
        <v>31061</v>
      </c>
      <c r="P25180">
        <v>0.28139999999999998</v>
      </c>
      <c r="Q25180">
        <v>2.0899999999999998E-2</v>
      </c>
      <c r="R25180">
        <v>0</v>
      </c>
      <c r="S25180">
        <v>0.26050000000000001</v>
      </c>
      <c r="U25180">
        <v>150</v>
      </c>
      <c r="V25180" s="8">
        <v>40155</v>
      </c>
    </row>
    <row r="25181" spans="1:22" x14ac:dyDescent="0.2">
      <c r="A25181" t="s">
        <v>21111</v>
      </c>
      <c r="B25181">
        <v>6</v>
      </c>
      <c r="C25181">
        <v>2010</v>
      </c>
      <c r="E25181" t="s">
        <v>5087</v>
      </c>
      <c r="F25181">
        <v>2.17</v>
      </c>
      <c r="G25181" t="s">
        <v>29707</v>
      </c>
      <c r="H25181" t="s">
        <v>31061</v>
      </c>
      <c r="P25181">
        <v>0.28749999999999998</v>
      </c>
      <c r="Q25181">
        <v>2.1000000000000001E-2</v>
      </c>
      <c r="R25181">
        <v>0</v>
      </c>
      <c r="S25181">
        <v>0.26650000000000001</v>
      </c>
      <c r="U25181">
        <v>340</v>
      </c>
      <c r="V25181" s="8">
        <v>40155</v>
      </c>
    </row>
    <row r="25182" spans="1:22" x14ac:dyDescent="0.2">
      <c r="A25182" t="s">
        <v>21111</v>
      </c>
      <c r="B25182">
        <v>6</v>
      </c>
      <c r="C25182">
        <v>2010</v>
      </c>
      <c r="E25182" t="s">
        <v>5087</v>
      </c>
      <c r="F25182">
        <v>2.1800000000000002</v>
      </c>
      <c r="G25182" t="s">
        <v>29708</v>
      </c>
      <c r="H25182" t="s">
        <v>31061</v>
      </c>
      <c r="P25182">
        <v>0.29380000000000001</v>
      </c>
      <c r="Q25182">
        <v>2.1299999999999999E-2</v>
      </c>
      <c r="R25182">
        <v>0</v>
      </c>
      <c r="S25182">
        <v>0.27250000000000002</v>
      </c>
      <c r="U25182">
        <v>100</v>
      </c>
      <c r="V25182" s="8">
        <v>40155</v>
      </c>
    </row>
    <row r="25183" spans="1:22" x14ac:dyDescent="0.2">
      <c r="A25183" t="s">
        <v>21111</v>
      </c>
      <c r="B25183">
        <v>6</v>
      </c>
      <c r="C25183">
        <v>2010</v>
      </c>
      <c r="E25183" t="s">
        <v>5087</v>
      </c>
      <c r="F25183">
        <v>2.19</v>
      </c>
      <c r="G25183" t="s">
        <v>29709</v>
      </c>
      <c r="H25183" t="s">
        <v>31061</v>
      </c>
      <c r="P25183">
        <v>0.30009999999999998</v>
      </c>
      <c r="Q25183">
        <v>2.1499999999999998E-2</v>
      </c>
      <c r="R25183">
        <v>0</v>
      </c>
      <c r="S25183">
        <v>0.27860000000000001</v>
      </c>
      <c r="U25183">
        <v>175</v>
      </c>
      <c r="V25183" s="8">
        <v>40155</v>
      </c>
    </row>
    <row r="25184" spans="1:22" x14ac:dyDescent="0.2">
      <c r="A25184" t="s">
        <v>21111</v>
      </c>
      <c r="B25184">
        <v>6</v>
      </c>
      <c r="C25184">
        <v>2010</v>
      </c>
      <c r="E25184" t="s">
        <v>5087</v>
      </c>
      <c r="F25184">
        <v>2.2000000000000002</v>
      </c>
      <c r="G25184" t="s">
        <v>29710</v>
      </c>
      <c r="H25184" t="s">
        <v>31061</v>
      </c>
      <c r="P25184">
        <v>0.30640000000000001</v>
      </c>
      <c r="Q25184">
        <v>2.1700000000000001E-2</v>
      </c>
      <c r="R25184">
        <v>0</v>
      </c>
      <c r="S25184">
        <v>0.28470000000000001</v>
      </c>
      <c r="U25184">
        <v>165</v>
      </c>
      <c r="V25184" s="8">
        <v>40155</v>
      </c>
    </row>
    <row r="25185" spans="1:22" x14ac:dyDescent="0.2">
      <c r="A25185" t="s">
        <v>21111</v>
      </c>
      <c r="B25185">
        <v>6</v>
      </c>
      <c r="C25185">
        <v>2010</v>
      </c>
      <c r="E25185" t="s">
        <v>5087</v>
      </c>
      <c r="F25185">
        <v>2.9</v>
      </c>
      <c r="G25185" t="s">
        <v>29711</v>
      </c>
      <c r="H25185" t="s">
        <v>31061</v>
      </c>
      <c r="P25185">
        <v>0.87450000000000006</v>
      </c>
      <c r="Q25185">
        <v>3.1600000000000003E-2</v>
      </c>
      <c r="R25185">
        <v>0</v>
      </c>
      <c r="S25185">
        <v>0.84289999999999998</v>
      </c>
      <c r="U25185">
        <v>3</v>
      </c>
      <c r="V25185" s="8">
        <v>40155</v>
      </c>
    </row>
    <row r="25186" spans="1:22" x14ac:dyDescent="0.2">
      <c r="A25186" t="s">
        <v>21111</v>
      </c>
      <c r="B25186">
        <v>6</v>
      </c>
      <c r="C25186">
        <v>2010</v>
      </c>
      <c r="E25186" t="s">
        <v>5087</v>
      </c>
      <c r="F25186">
        <v>3</v>
      </c>
      <c r="G25186" t="s">
        <v>29712</v>
      </c>
      <c r="H25186" t="s">
        <v>31061</v>
      </c>
      <c r="P25186">
        <v>0.96789999999999998</v>
      </c>
      <c r="Q25186">
        <v>3.2500000000000001E-2</v>
      </c>
      <c r="R25186">
        <v>0</v>
      </c>
      <c r="S25186">
        <v>0.93540000000000001</v>
      </c>
      <c r="U25186">
        <v>2</v>
      </c>
      <c r="V25186" s="8">
        <v>40155</v>
      </c>
    </row>
    <row r="25187" spans="1:22" x14ac:dyDescent="0.2">
      <c r="A25187" t="s">
        <v>21111</v>
      </c>
      <c r="B25187">
        <v>7</v>
      </c>
      <c r="C25187">
        <v>2010</v>
      </c>
      <c r="E25187" t="s">
        <v>1301</v>
      </c>
      <c r="F25187">
        <v>1.45</v>
      </c>
      <c r="G25187" t="s">
        <v>29713</v>
      </c>
      <c r="H25187" t="s">
        <v>29714</v>
      </c>
      <c r="P25187">
        <v>0.66700000000000004</v>
      </c>
      <c r="Q25187">
        <v>-2.7E-2</v>
      </c>
      <c r="R25187">
        <v>0</v>
      </c>
      <c r="S25187">
        <v>0.69399999999999995</v>
      </c>
      <c r="V25187" s="8">
        <v>40155</v>
      </c>
    </row>
    <row r="25188" spans="1:22" x14ac:dyDescent="0.2">
      <c r="A25188" t="s">
        <v>21111</v>
      </c>
      <c r="B25188">
        <v>7</v>
      </c>
      <c r="C25188">
        <v>2010</v>
      </c>
      <c r="E25188" t="s">
        <v>1301</v>
      </c>
      <c r="F25188">
        <v>1.47</v>
      </c>
      <c r="G25188" t="s">
        <v>29715</v>
      </c>
      <c r="H25188" t="s">
        <v>29714</v>
      </c>
      <c r="P25188">
        <v>0.6502</v>
      </c>
      <c r="Q25188">
        <v>-2.6700000000000002E-2</v>
      </c>
      <c r="R25188">
        <v>0</v>
      </c>
      <c r="S25188">
        <v>0.67689999999999995</v>
      </c>
      <c r="U25188">
        <v>8</v>
      </c>
      <c r="V25188" s="8">
        <v>40155</v>
      </c>
    </row>
    <row r="25189" spans="1:22" x14ac:dyDescent="0.2">
      <c r="A25189" t="s">
        <v>21111</v>
      </c>
      <c r="B25189">
        <v>7</v>
      </c>
      <c r="C25189">
        <v>2010</v>
      </c>
      <c r="E25189" t="s">
        <v>1301</v>
      </c>
      <c r="F25189">
        <v>1.62</v>
      </c>
      <c r="G25189" t="s">
        <v>29716</v>
      </c>
      <c r="H25189" t="s">
        <v>29714</v>
      </c>
      <c r="P25189">
        <v>0.5302</v>
      </c>
      <c r="Q25189">
        <v>-2.4E-2</v>
      </c>
      <c r="R25189">
        <v>0</v>
      </c>
      <c r="S25189">
        <v>0.55420000000000003</v>
      </c>
      <c r="U25189">
        <v>1</v>
      </c>
      <c r="V25189" s="8">
        <v>40155</v>
      </c>
    </row>
    <row r="25190" spans="1:22" x14ac:dyDescent="0.2">
      <c r="A25190" t="s">
        <v>21111</v>
      </c>
      <c r="B25190">
        <v>7</v>
      </c>
      <c r="C25190">
        <v>2010</v>
      </c>
      <c r="E25190" t="s">
        <v>1301</v>
      </c>
      <c r="F25190">
        <v>1.75</v>
      </c>
      <c r="G25190" t="s">
        <v>29717</v>
      </c>
      <c r="H25190" t="s">
        <v>29714</v>
      </c>
      <c r="P25190">
        <v>0.43559999999999999</v>
      </c>
      <c r="Q25190">
        <v>-2.1399999999999999E-2</v>
      </c>
      <c r="R25190">
        <v>0</v>
      </c>
      <c r="S25190">
        <v>0.45700000000000002</v>
      </c>
      <c r="U25190">
        <v>1</v>
      </c>
      <c r="V25190" s="8">
        <v>40155</v>
      </c>
    </row>
    <row r="25191" spans="1:22" x14ac:dyDescent="0.2">
      <c r="A25191" t="s">
        <v>21111</v>
      </c>
      <c r="B25191">
        <v>7</v>
      </c>
      <c r="C25191">
        <v>2010</v>
      </c>
      <c r="E25191" t="s">
        <v>1301</v>
      </c>
      <c r="F25191">
        <v>1.8</v>
      </c>
      <c r="G25191" t="s">
        <v>29718</v>
      </c>
      <c r="H25191" t="s">
        <v>29714</v>
      </c>
      <c r="P25191">
        <v>0.40179999999999999</v>
      </c>
      <c r="Q25191">
        <v>-2.0299999999999999E-2</v>
      </c>
      <c r="R25191">
        <v>0</v>
      </c>
      <c r="S25191">
        <v>0.42209999999999998</v>
      </c>
      <c r="U25191">
        <v>101</v>
      </c>
      <c r="V25191" s="8">
        <v>40155</v>
      </c>
    </row>
    <row r="25192" spans="1:22" x14ac:dyDescent="0.2">
      <c r="A25192" t="s">
        <v>21111</v>
      </c>
      <c r="B25192">
        <v>7</v>
      </c>
      <c r="C25192">
        <v>2010</v>
      </c>
      <c r="E25192" t="s">
        <v>1301</v>
      </c>
      <c r="F25192">
        <v>1.81</v>
      </c>
      <c r="G25192" t="s">
        <v>29719</v>
      </c>
      <c r="H25192" t="s">
        <v>29714</v>
      </c>
      <c r="P25192">
        <v>0.39529999999999998</v>
      </c>
      <c r="Q25192">
        <v>-0.02</v>
      </c>
      <c r="R25192">
        <v>0</v>
      </c>
      <c r="S25192">
        <v>0.4153</v>
      </c>
      <c r="U25192">
        <v>50</v>
      </c>
      <c r="V25192" s="8">
        <v>40155</v>
      </c>
    </row>
    <row r="25193" spans="1:22" x14ac:dyDescent="0.2">
      <c r="A25193" t="s">
        <v>21111</v>
      </c>
      <c r="B25193">
        <v>7</v>
      </c>
      <c r="C25193">
        <v>2010</v>
      </c>
      <c r="E25193" t="s">
        <v>1301</v>
      </c>
      <c r="F25193">
        <v>1.86</v>
      </c>
      <c r="G25193" t="s">
        <v>29720</v>
      </c>
      <c r="H25193" t="s">
        <v>29714</v>
      </c>
      <c r="P25193">
        <v>0.36349999999999999</v>
      </c>
      <c r="Q25193">
        <v>-1.89E-2</v>
      </c>
      <c r="R25193">
        <v>0</v>
      </c>
      <c r="S25193">
        <v>0.38240000000000002</v>
      </c>
      <c r="U25193">
        <v>1</v>
      </c>
      <c r="V25193" s="8">
        <v>40155</v>
      </c>
    </row>
    <row r="25194" spans="1:22" x14ac:dyDescent="0.2">
      <c r="A25194" t="s">
        <v>21111</v>
      </c>
      <c r="B25194">
        <v>7</v>
      </c>
      <c r="C25194">
        <v>2010</v>
      </c>
      <c r="E25194" t="s">
        <v>1301</v>
      </c>
      <c r="F25194">
        <v>1.89</v>
      </c>
      <c r="G25194" t="s">
        <v>29721</v>
      </c>
      <c r="H25194" t="s">
        <v>29714</v>
      </c>
      <c r="P25194">
        <v>0.34520000000000001</v>
      </c>
      <c r="Q25194">
        <v>-1.8200000000000001E-2</v>
      </c>
      <c r="R25194">
        <v>0</v>
      </c>
      <c r="S25194">
        <v>0.3634</v>
      </c>
      <c r="U25194">
        <v>1</v>
      </c>
      <c r="V25194" s="8">
        <v>40155</v>
      </c>
    </row>
    <row r="25195" spans="1:22" x14ac:dyDescent="0.2">
      <c r="A25195" t="s">
        <v>21111</v>
      </c>
      <c r="B25195">
        <v>7</v>
      </c>
      <c r="C25195">
        <v>2010</v>
      </c>
      <c r="E25195" t="s">
        <v>1301</v>
      </c>
      <c r="F25195">
        <v>1.9</v>
      </c>
      <c r="G25195" t="s">
        <v>29722</v>
      </c>
      <c r="H25195" t="s">
        <v>29714</v>
      </c>
      <c r="P25195">
        <v>0.3392</v>
      </c>
      <c r="Q25195">
        <v>-1.7999999999999999E-2</v>
      </c>
      <c r="R25195">
        <v>0</v>
      </c>
      <c r="S25195">
        <v>0.35720000000000002</v>
      </c>
      <c r="U25195">
        <v>100</v>
      </c>
      <c r="V25195" s="8">
        <v>40155</v>
      </c>
    </row>
    <row r="25196" spans="1:22" x14ac:dyDescent="0.2">
      <c r="A25196" t="s">
        <v>21111</v>
      </c>
      <c r="B25196">
        <v>7</v>
      </c>
      <c r="C25196">
        <v>2010</v>
      </c>
      <c r="E25196" t="s">
        <v>1301</v>
      </c>
      <c r="F25196">
        <v>1.97</v>
      </c>
      <c r="G25196" t="s">
        <v>29723</v>
      </c>
      <c r="H25196" t="s">
        <v>29714</v>
      </c>
      <c r="P25196">
        <v>0.29909999999999998</v>
      </c>
      <c r="Q25196">
        <v>-1.6400000000000001E-2</v>
      </c>
      <c r="R25196">
        <v>0</v>
      </c>
      <c r="S25196">
        <v>0.3155</v>
      </c>
      <c r="U25196">
        <v>1</v>
      </c>
      <c r="V25196" s="8">
        <v>40155</v>
      </c>
    </row>
    <row r="25197" spans="1:22" x14ac:dyDescent="0.2">
      <c r="A25197" t="s">
        <v>21111</v>
      </c>
      <c r="B25197">
        <v>7</v>
      </c>
      <c r="C25197">
        <v>2010</v>
      </c>
      <c r="E25197" t="s">
        <v>1301</v>
      </c>
      <c r="F25197">
        <v>2</v>
      </c>
      <c r="G25197" t="s">
        <v>29724</v>
      </c>
      <c r="H25197" t="s">
        <v>29714</v>
      </c>
      <c r="P25197">
        <v>0.2828</v>
      </c>
      <c r="Q25197">
        <v>-1.5699999999999999E-2</v>
      </c>
      <c r="R25197">
        <v>0</v>
      </c>
      <c r="S25197">
        <v>0.29849999999999999</v>
      </c>
      <c r="U25197">
        <v>7</v>
      </c>
      <c r="V25197" s="8">
        <v>40155</v>
      </c>
    </row>
    <row r="25198" spans="1:22" x14ac:dyDescent="0.2">
      <c r="A25198" t="s">
        <v>21111</v>
      </c>
      <c r="B25198">
        <v>7</v>
      </c>
      <c r="C25198">
        <v>2010</v>
      </c>
      <c r="E25198" t="s">
        <v>1301</v>
      </c>
      <c r="F25198">
        <v>2.02</v>
      </c>
      <c r="G25198" t="s">
        <v>29725</v>
      </c>
      <c r="H25198" t="s">
        <v>29714</v>
      </c>
      <c r="P25198">
        <v>0.27229999999999999</v>
      </c>
      <c r="Q25198">
        <v>-1.52E-2</v>
      </c>
      <c r="R25198">
        <v>0</v>
      </c>
      <c r="S25198">
        <v>0.28749999999999998</v>
      </c>
      <c r="U25198">
        <v>1</v>
      </c>
      <c r="V25198" s="8">
        <v>40155</v>
      </c>
    </row>
    <row r="25199" spans="1:22" x14ac:dyDescent="0.2">
      <c r="A25199" t="s">
        <v>21111</v>
      </c>
      <c r="B25199">
        <v>7</v>
      </c>
      <c r="C25199">
        <v>2010</v>
      </c>
      <c r="E25199" t="s">
        <v>1301</v>
      </c>
      <c r="F25199">
        <v>2.0499999999999998</v>
      </c>
      <c r="G25199" t="s">
        <v>29726</v>
      </c>
      <c r="H25199" t="s">
        <v>29714</v>
      </c>
      <c r="P25199">
        <v>0.25700000000000001</v>
      </c>
      <c r="Q25199">
        <v>-1.46E-2</v>
      </c>
      <c r="R25199">
        <v>0</v>
      </c>
      <c r="S25199">
        <v>0.27160000000000001</v>
      </c>
      <c r="U25199">
        <v>1</v>
      </c>
      <c r="V25199" s="8">
        <v>40155</v>
      </c>
    </row>
    <row r="25200" spans="1:22" x14ac:dyDescent="0.2">
      <c r="A25200" t="s">
        <v>21111</v>
      </c>
      <c r="B25200">
        <v>7</v>
      </c>
      <c r="C25200">
        <v>2010</v>
      </c>
      <c r="E25200" t="s">
        <v>1301</v>
      </c>
      <c r="F25200">
        <v>2.0699999999999998</v>
      </c>
      <c r="G25200" t="s">
        <v>29727</v>
      </c>
      <c r="H25200" t="s">
        <v>29714</v>
      </c>
      <c r="P25200">
        <v>0.24709999999999999</v>
      </c>
      <c r="Q25200">
        <v>-1.41E-2</v>
      </c>
      <c r="R25200">
        <v>0</v>
      </c>
      <c r="S25200">
        <v>0.26119999999999999</v>
      </c>
      <c r="U25200">
        <v>4</v>
      </c>
      <c r="V25200" s="8">
        <v>40155</v>
      </c>
    </row>
    <row r="25201" spans="1:22" x14ac:dyDescent="0.2">
      <c r="A25201" t="s">
        <v>21111</v>
      </c>
      <c r="B25201">
        <v>7</v>
      </c>
      <c r="C25201">
        <v>2010</v>
      </c>
      <c r="E25201" t="s">
        <v>1301</v>
      </c>
      <c r="F25201">
        <v>2.09</v>
      </c>
      <c r="G25201" t="s">
        <v>29728</v>
      </c>
      <c r="H25201" t="s">
        <v>29714</v>
      </c>
      <c r="P25201">
        <v>0.23780000000000001</v>
      </c>
      <c r="Q25201">
        <v>-1.3299999999999999E-2</v>
      </c>
      <c r="R25201">
        <v>0</v>
      </c>
      <c r="S25201">
        <v>0.25109999999999999</v>
      </c>
      <c r="U25201">
        <v>3</v>
      </c>
      <c r="V25201" s="8">
        <v>40155</v>
      </c>
    </row>
    <row r="25202" spans="1:22" x14ac:dyDescent="0.2">
      <c r="A25202" t="s">
        <v>21111</v>
      </c>
      <c r="B25202">
        <v>7</v>
      </c>
      <c r="C25202">
        <v>2010</v>
      </c>
      <c r="E25202" t="s">
        <v>1301</v>
      </c>
      <c r="F25202">
        <v>2.12</v>
      </c>
      <c r="G25202" t="s">
        <v>29729</v>
      </c>
      <c r="H25202" t="s">
        <v>29714</v>
      </c>
      <c r="P25202">
        <v>0.22489999999999999</v>
      </c>
      <c r="Q25202">
        <v>-1.1900000000000001E-2</v>
      </c>
      <c r="R25202">
        <v>0</v>
      </c>
      <c r="S25202">
        <v>0.23680000000000001</v>
      </c>
      <c r="U25202">
        <v>1</v>
      </c>
      <c r="V25202" s="8">
        <v>40155</v>
      </c>
    </row>
    <row r="25203" spans="1:22" x14ac:dyDescent="0.2">
      <c r="A25203" t="s">
        <v>21111</v>
      </c>
      <c r="B25203">
        <v>7</v>
      </c>
      <c r="C25203">
        <v>2010</v>
      </c>
      <c r="E25203" t="s">
        <v>1301</v>
      </c>
      <c r="F25203">
        <v>2.14</v>
      </c>
      <c r="G25203" t="s">
        <v>29730</v>
      </c>
      <c r="H25203" t="s">
        <v>29714</v>
      </c>
      <c r="P25203">
        <v>0.21659999999999999</v>
      </c>
      <c r="Q25203">
        <v>-1.15E-2</v>
      </c>
      <c r="R25203">
        <v>0</v>
      </c>
      <c r="S25203">
        <v>0.2281</v>
      </c>
      <c r="U25203">
        <v>1</v>
      </c>
      <c r="V25203" s="8">
        <v>40155</v>
      </c>
    </row>
    <row r="25204" spans="1:22" x14ac:dyDescent="0.2">
      <c r="A25204" t="s">
        <v>21111</v>
      </c>
      <c r="B25204">
        <v>7</v>
      </c>
      <c r="C25204">
        <v>2010</v>
      </c>
      <c r="E25204" t="s">
        <v>1301</v>
      </c>
      <c r="F25204">
        <v>2.15</v>
      </c>
      <c r="G25204" t="s">
        <v>29731</v>
      </c>
      <c r="H25204" t="s">
        <v>29714</v>
      </c>
      <c r="P25204">
        <v>0.21260000000000001</v>
      </c>
      <c r="Q25204">
        <v>-1.1299999999999999E-2</v>
      </c>
      <c r="R25204">
        <v>0</v>
      </c>
      <c r="S25204">
        <v>0.22389999999999999</v>
      </c>
      <c r="U25204">
        <v>51</v>
      </c>
      <c r="V25204" s="8">
        <v>40155</v>
      </c>
    </row>
    <row r="25205" spans="1:22" x14ac:dyDescent="0.2">
      <c r="A25205" t="s">
        <v>21111</v>
      </c>
      <c r="B25205">
        <v>7</v>
      </c>
      <c r="C25205">
        <v>2010</v>
      </c>
      <c r="E25205" t="s">
        <v>1301</v>
      </c>
      <c r="F25205">
        <v>2.17</v>
      </c>
      <c r="G25205" t="s">
        <v>29732</v>
      </c>
      <c r="H25205" t="s">
        <v>29714</v>
      </c>
      <c r="P25205">
        <v>0.20469999999999999</v>
      </c>
      <c r="Q25205">
        <v>-1.0800000000000001E-2</v>
      </c>
      <c r="R25205">
        <v>0</v>
      </c>
      <c r="S25205">
        <v>0.2155</v>
      </c>
      <c r="V25205" s="8">
        <v>40155</v>
      </c>
    </row>
    <row r="25206" spans="1:22" x14ac:dyDescent="0.2">
      <c r="A25206" t="s">
        <v>21111</v>
      </c>
      <c r="B25206">
        <v>7</v>
      </c>
      <c r="C25206">
        <v>2010</v>
      </c>
      <c r="E25206" t="s">
        <v>1301</v>
      </c>
      <c r="F25206">
        <v>2.1800000000000002</v>
      </c>
      <c r="G25206" t="s">
        <v>29733</v>
      </c>
      <c r="H25206" t="s">
        <v>29714</v>
      </c>
      <c r="P25206">
        <v>0.20080000000000001</v>
      </c>
      <c r="Q25206">
        <v>-1.06E-2</v>
      </c>
      <c r="R25206">
        <v>0</v>
      </c>
      <c r="S25206">
        <v>0.2114</v>
      </c>
      <c r="U25206">
        <v>1</v>
      </c>
      <c r="V25206" s="8">
        <v>40155</v>
      </c>
    </row>
    <row r="25207" spans="1:22" x14ac:dyDescent="0.2">
      <c r="A25207" t="s">
        <v>21111</v>
      </c>
      <c r="B25207">
        <v>7</v>
      </c>
      <c r="C25207">
        <v>2010</v>
      </c>
      <c r="E25207" t="s">
        <v>1301</v>
      </c>
      <c r="F25207">
        <v>2.2000000000000002</v>
      </c>
      <c r="G25207" t="s">
        <v>29734</v>
      </c>
      <c r="H25207" t="s">
        <v>29714</v>
      </c>
      <c r="P25207">
        <v>0.19320000000000001</v>
      </c>
      <c r="Q25207">
        <v>-1.03E-2</v>
      </c>
      <c r="R25207">
        <v>0</v>
      </c>
      <c r="S25207">
        <v>0.20349999999999999</v>
      </c>
      <c r="U25207">
        <v>11</v>
      </c>
      <c r="V25207" s="8">
        <v>40155</v>
      </c>
    </row>
    <row r="25208" spans="1:22" x14ac:dyDescent="0.2">
      <c r="A25208" t="s">
        <v>21111</v>
      </c>
      <c r="B25208">
        <v>7</v>
      </c>
      <c r="C25208">
        <v>2010</v>
      </c>
      <c r="E25208" t="s">
        <v>1301</v>
      </c>
      <c r="F25208">
        <v>2.25</v>
      </c>
      <c r="G25208" t="s">
        <v>29735</v>
      </c>
      <c r="H25208" t="s">
        <v>29714</v>
      </c>
      <c r="P25208">
        <v>0.17530000000000001</v>
      </c>
      <c r="Q25208">
        <v>-9.2999999999999992E-3</v>
      </c>
      <c r="R25208">
        <v>0</v>
      </c>
      <c r="S25208">
        <v>0.18459999999999999</v>
      </c>
      <c r="U25208">
        <v>3</v>
      </c>
      <c r="V25208" s="8">
        <v>40155</v>
      </c>
    </row>
    <row r="25209" spans="1:22" x14ac:dyDescent="0.2">
      <c r="A25209" t="s">
        <v>21111</v>
      </c>
      <c r="B25209">
        <v>7</v>
      </c>
      <c r="C25209">
        <v>2010</v>
      </c>
      <c r="E25209" t="s">
        <v>1301</v>
      </c>
      <c r="F25209">
        <v>2.2999999999999998</v>
      </c>
      <c r="G25209" t="s">
        <v>29736</v>
      </c>
      <c r="H25209" t="s">
        <v>29714</v>
      </c>
      <c r="P25209">
        <v>0.15890000000000001</v>
      </c>
      <c r="Q25209">
        <v>-8.3000000000000001E-3</v>
      </c>
      <c r="R25209">
        <v>0</v>
      </c>
      <c r="S25209">
        <v>0.16719999999999999</v>
      </c>
      <c r="U25209">
        <v>1</v>
      </c>
      <c r="V25209" s="8">
        <v>40155</v>
      </c>
    </row>
    <row r="25210" spans="1:22" x14ac:dyDescent="0.2">
      <c r="A25210" t="s">
        <v>21111</v>
      </c>
      <c r="B25210">
        <v>7</v>
      </c>
      <c r="C25210">
        <v>2010</v>
      </c>
      <c r="E25210" t="s">
        <v>1301</v>
      </c>
      <c r="F25210">
        <v>2.48</v>
      </c>
      <c r="G25210" t="s">
        <v>29737</v>
      </c>
      <c r="H25210" t="s">
        <v>29714</v>
      </c>
      <c r="P25210">
        <v>0.1108</v>
      </c>
      <c r="Q25210">
        <v>-5.4999999999999997E-3</v>
      </c>
      <c r="R25210">
        <v>0</v>
      </c>
      <c r="S25210">
        <v>0.1163</v>
      </c>
      <c r="U25210">
        <v>1</v>
      </c>
      <c r="V25210" s="8">
        <v>40155</v>
      </c>
    </row>
    <row r="25211" spans="1:22" x14ac:dyDescent="0.2">
      <c r="A25211" t="s">
        <v>21111</v>
      </c>
      <c r="B25211">
        <v>7</v>
      </c>
      <c r="C25211">
        <v>2010</v>
      </c>
      <c r="E25211" t="s">
        <v>1301</v>
      </c>
      <c r="F25211">
        <v>2.5</v>
      </c>
      <c r="G25211" t="s">
        <v>29738</v>
      </c>
      <c r="H25211" t="s">
        <v>29714</v>
      </c>
      <c r="P25211">
        <v>0.10639999999999999</v>
      </c>
      <c r="Q25211">
        <v>-5.1999999999999998E-3</v>
      </c>
      <c r="R25211">
        <v>0</v>
      </c>
      <c r="S25211">
        <v>0.1116</v>
      </c>
      <c r="U25211">
        <v>6</v>
      </c>
      <c r="V25211" s="8">
        <v>40155</v>
      </c>
    </row>
    <row r="25212" spans="1:22" x14ac:dyDescent="0.2">
      <c r="A25212" t="s">
        <v>21111</v>
      </c>
      <c r="B25212">
        <v>7</v>
      </c>
      <c r="C25212">
        <v>2010</v>
      </c>
      <c r="E25212" t="s">
        <v>5087</v>
      </c>
      <c r="F25212">
        <v>1.4</v>
      </c>
      <c r="G25212" t="s">
        <v>29739</v>
      </c>
      <c r="H25212" t="s">
        <v>29740</v>
      </c>
      <c r="P25212">
        <v>3.2099999999999997E-2</v>
      </c>
      <c r="Q25212">
        <v>4.1999999999999997E-3</v>
      </c>
      <c r="R25212">
        <v>0</v>
      </c>
      <c r="S25212">
        <v>2.7900000000000001E-2</v>
      </c>
      <c r="T25212">
        <v>2</v>
      </c>
      <c r="U25212">
        <v>7</v>
      </c>
      <c r="V25212" s="8">
        <v>40155</v>
      </c>
    </row>
    <row r="25213" spans="1:22" x14ac:dyDescent="0.2">
      <c r="A25213" t="s">
        <v>21111</v>
      </c>
      <c r="B25213">
        <v>7</v>
      </c>
      <c r="C25213">
        <v>2010</v>
      </c>
      <c r="E25213" t="s">
        <v>5087</v>
      </c>
      <c r="F25213">
        <v>1.6</v>
      </c>
      <c r="G25213" t="s">
        <v>29741</v>
      </c>
      <c r="H25213" t="s">
        <v>29740</v>
      </c>
      <c r="P25213">
        <v>6.7400000000000002E-2</v>
      </c>
      <c r="Q25213">
        <v>7.4000000000000003E-3</v>
      </c>
      <c r="R25213">
        <v>0</v>
      </c>
      <c r="S25213">
        <v>0.06</v>
      </c>
      <c r="U25213">
        <v>10</v>
      </c>
      <c r="V25213" s="8">
        <v>40155</v>
      </c>
    </row>
    <row r="25214" spans="1:22" x14ac:dyDescent="0.2">
      <c r="A25214" t="s">
        <v>21111</v>
      </c>
      <c r="B25214">
        <v>7</v>
      </c>
      <c r="C25214">
        <v>2010</v>
      </c>
      <c r="E25214" t="s">
        <v>5087</v>
      </c>
      <c r="F25214">
        <v>1.65</v>
      </c>
      <c r="G25214" t="s">
        <v>29742</v>
      </c>
      <c r="H25214" t="s">
        <v>29740</v>
      </c>
      <c r="P25214">
        <v>7.9299999999999995E-2</v>
      </c>
      <c r="Q25214">
        <v>8.3999999999999995E-3</v>
      </c>
      <c r="R25214">
        <v>0</v>
      </c>
      <c r="S25214">
        <v>7.0900000000000005E-2</v>
      </c>
      <c r="U25214">
        <v>6</v>
      </c>
      <c r="V25214" s="8">
        <v>40155</v>
      </c>
    </row>
    <row r="25215" spans="1:22" x14ac:dyDescent="0.2">
      <c r="A25215" t="s">
        <v>21111</v>
      </c>
      <c r="B25215">
        <v>7</v>
      </c>
      <c r="C25215">
        <v>2010</v>
      </c>
      <c r="E25215" t="s">
        <v>5087</v>
      </c>
      <c r="F25215">
        <v>1.68</v>
      </c>
      <c r="G25215" t="s">
        <v>29743</v>
      </c>
      <c r="H25215" t="s">
        <v>29740</v>
      </c>
      <c r="P25215">
        <v>8.6999999999999994E-2</v>
      </c>
      <c r="Q25215">
        <v>8.9999999999999993E-3</v>
      </c>
      <c r="R25215">
        <v>0</v>
      </c>
      <c r="S25215">
        <v>7.8E-2</v>
      </c>
      <c r="U25215">
        <v>1</v>
      </c>
      <c r="V25215" s="8">
        <v>40155</v>
      </c>
    </row>
    <row r="25216" spans="1:22" x14ac:dyDescent="0.2">
      <c r="A25216" t="s">
        <v>21111</v>
      </c>
      <c r="B25216">
        <v>7</v>
      </c>
      <c r="C25216">
        <v>2010</v>
      </c>
      <c r="E25216" t="s">
        <v>5087</v>
      </c>
      <c r="F25216">
        <v>1.7</v>
      </c>
      <c r="G25216" t="s">
        <v>29744</v>
      </c>
      <c r="H25216" t="s">
        <v>29740</v>
      </c>
      <c r="P25216">
        <v>9.2499999999999999E-2</v>
      </c>
      <c r="Q25216">
        <v>9.4000000000000004E-3</v>
      </c>
      <c r="R25216">
        <v>0</v>
      </c>
      <c r="S25216">
        <v>8.3099999999999993E-2</v>
      </c>
      <c r="U25216">
        <v>2</v>
      </c>
      <c r="V25216" s="8">
        <v>40155</v>
      </c>
    </row>
    <row r="25217" spans="1:22" x14ac:dyDescent="0.2">
      <c r="A25217" t="s">
        <v>21111</v>
      </c>
      <c r="B25217">
        <v>7</v>
      </c>
      <c r="C25217">
        <v>2010</v>
      </c>
      <c r="E25217" t="s">
        <v>5087</v>
      </c>
      <c r="F25217">
        <v>1.81</v>
      </c>
      <c r="G25217" t="s">
        <v>29745</v>
      </c>
      <c r="H25217" t="s">
        <v>29740</v>
      </c>
      <c r="P25217">
        <v>0.12670000000000001</v>
      </c>
      <c r="Q25217">
        <v>1.1900000000000001E-2</v>
      </c>
      <c r="R25217">
        <v>0</v>
      </c>
      <c r="S25217">
        <v>0.1148</v>
      </c>
      <c r="U25217">
        <v>50</v>
      </c>
      <c r="V25217" s="8">
        <v>40155</v>
      </c>
    </row>
    <row r="25218" spans="1:22" x14ac:dyDescent="0.2">
      <c r="A25218" t="s">
        <v>21111</v>
      </c>
      <c r="B25218">
        <v>7</v>
      </c>
      <c r="C25218">
        <v>2010</v>
      </c>
      <c r="E25218" t="s">
        <v>5087</v>
      </c>
      <c r="F25218">
        <v>1.86</v>
      </c>
      <c r="G25218" t="s">
        <v>29746</v>
      </c>
      <c r="H25218" t="s">
        <v>29740</v>
      </c>
      <c r="P25218">
        <v>0.14480000000000001</v>
      </c>
      <c r="Q25218">
        <v>1.2999999999999999E-2</v>
      </c>
      <c r="R25218">
        <v>0</v>
      </c>
      <c r="S25218">
        <v>0.1318</v>
      </c>
      <c r="U25218">
        <v>5</v>
      </c>
      <c r="V25218" s="8">
        <v>40155</v>
      </c>
    </row>
    <row r="25219" spans="1:22" x14ac:dyDescent="0.2">
      <c r="A25219" t="s">
        <v>21111</v>
      </c>
      <c r="B25219">
        <v>7</v>
      </c>
      <c r="C25219">
        <v>2010</v>
      </c>
      <c r="E25219" t="s">
        <v>5087</v>
      </c>
      <c r="F25219">
        <v>1.99</v>
      </c>
      <c r="G25219" t="s">
        <v>29747</v>
      </c>
      <c r="H25219" t="s">
        <v>29740</v>
      </c>
      <c r="P25219">
        <v>0.1991</v>
      </c>
      <c r="Q25219">
        <v>1.6E-2</v>
      </c>
      <c r="R25219">
        <v>0</v>
      </c>
      <c r="S25219">
        <v>0.18310000000000001</v>
      </c>
      <c r="U25219">
        <v>1</v>
      </c>
      <c r="V25219" s="8">
        <v>40155</v>
      </c>
    </row>
    <row r="25220" spans="1:22" x14ac:dyDescent="0.2">
      <c r="A25220" t="s">
        <v>21111</v>
      </c>
      <c r="B25220">
        <v>7</v>
      </c>
      <c r="C25220">
        <v>2010</v>
      </c>
      <c r="E25220" t="s">
        <v>5087</v>
      </c>
      <c r="F25220">
        <v>2.0499999999999998</v>
      </c>
      <c r="G25220" t="s">
        <v>29748</v>
      </c>
      <c r="H25220" t="s">
        <v>29740</v>
      </c>
      <c r="P25220">
        <v>0.2278</v>
      </c>
      <c r="Q25220">
        <v>1.7399999999999999E-2</v>
      </c>
      <c r="R25220">
        <v>0</v>
      </c>
      <c r="S25220">
        <v>0.2104</v>
      </c>
      <c r="U25220">
        <v>2</v>
      </c>
      <c r="V25220" s="8">
        <v>40155</v>
      </c>
    </row>
    <row r="25221" spans="1:22" x14ac:dyDescent="0.2">
      <c r="A25221" t="s">
        <v>21111</v>
      </c>
      <c r="B25221">
        <v>7</v>
      </c>
      <c r="C25221">
        <v>2010</v>
      </c>
      <c r="E25221" t="s">
        <v>5087</v>
      </c>
      <c r="F25221">
        <v>2.08</v>
      </c>
      <c r="G25221" t="s">
        <v>29749</v>
      </c>
      <c r="H25221" t="s">
        <v>29740</v>
      </c>
      <c r="P25221">
        <v>0.24299999999999999</v>
      </c>
      <c r="Q25221">
        <v>1.8100000000000002E-2</v>
      </c>
      <c r="R25221">
        <v>0</v>
      </c>
      <c r="S25221">
        <v>0.22489999999999999</v>
      </c>
      <c r="U25221">
        <v>1</v>
      </c>
      <c r="V25221" s="8">
        <v>40155</v>
      </c>
    </row>
    <row r="25222" spans="1:22" x14ac:dyDescent="0.2">
      <c r="A25222" t="s">
        <v>21111</v>
      </c>
      <c r="B25222">
        <v>7</v>
      </c>
      <c r="C25222">
        <v>2010</v>
      </c>
      <c r="E25222" t="s">
        <v>5087</v>
      </c>
      <c r="F25222">
        <v>2.9</v>
      </c>
      <c r="G25222" t="s">
        <v>29750</v>
      </c>
      <c r="H25222" t="s">
        <v>29740</v>
      </c>
      <c r="P25222">
        <v>0.8669</v>
      </c>
      <c r="Q25222">
        <v>3.0499999999999999E-2</v>
      </c>
      <c r="R25222">
        <v>0</v>
      </c>
      <c r="S25222">
        <v>0.83640000000000003</v>
      </c>
      <c r="U25222">
        <v>2</v>
      </c>
      <c r="V25222" s="8">
        <v>40155</v>
      </c>
    </row>
    <row r="25223" spans="1:22" x14ac:dyDescent="0.2">
      <c r="A25223" t="s">
        <v>21111</v>
      </c>
      <c r="B25223">
        <v>7</v>
      </c>
      <c r="C25223">
        <v>2010</v>
      </c>
      <c r="E25223" t="s">
        <v>5087</v>
      </c>
      <c r="F25223">
        <v>3</v>
      </c>
      <c r="G25223" t="s">
        <v>29751</v>
      </c>
      <c r="H25223" t="s">
        <v>29740</v>
      </c>
      <c r="P25223">
        <v>0.95850000000000002</v>
      </c>
      <c r="Q25223">
        <v>3.09E-2</v>
      </c>
      <c r="R25223">
        <v>0</v>
      </c>
      <c r="S25223">
        <v>0.92759999999999998</v>
      </c>
      <c r="U25223">
        <v>2</v>
      </c>
      <c r="V25223" s="8">
        <v>40155</v>
      </c>
    </row>
    <row r="25224" spans="1:22" x14ac:dyDescent="0.2">
      <c r="A25224" t="s">
        <v>21111</v>
      </c>
      <c r="B25224">
        <v>8</v>
      </c>
      <c r="C25224">
        <v>2010</v>
      </c>
      <c r="E25224" t="s">
        <v>1301</v>
      </c>
      <c r="F25224">
        <v>1.47</v>
      </c>
      <c r="G25224" t="s">
        <v>29752</v>
      </c>
      <c r="H25224" t="s">
        <v>29753</v>
      </c>
      <c r="P25224">
        <v>0.67889999999999995</v>
      </c>
      <c r="Q25224">
        <v>-2.6200000000000001E-2</v>
      </c>
      <c r="R25224">
        <v>0</v>
      </c>
      <c r="S25224">
        <v>0.70509999999999995</v>
      </c>
      <c r="U25224">
        <v>7</v>
      </c>
      <c r="V25224" s="8">
        <v>40155</v>
      </c>
    </row>
    <row r="25225" spans="1:22" x14ac:dyDescent="0.2">
      <c r="A25225" t="s">
        <v>21111</v>
      </c>
      <c r="B25225">
        <v>8</v>
      </c>
      <c r="C25225">
        <v>2010</v>
      </c>
      <c r="E25225" t="s">
        <v>1301</v>
      </c>
      <c r="F25225">
        <v>1.8</v>
      </c>
      <c r="G25225" t="s">
        <v>29754</v>
      </c>
      <c r="H25225" t="s">
        <v>29753</v>
      </c>
      <c r="P25225">
        <v>0.43240000000000001</v>
      </c>
      <c r="Q25225">
        <v>-2.0199999999999999E-2</v>
      </c>
      <c r="R25225">
        <v>0</v>
      </c>
      <c r="S25225">
        <v>0.4526</v>
      </c>
      <c r="V25225" s="8">
        <v>40155</v>
      </c>
    </row>
    <row r="25226" spans="1:22" x14ac:dyDescent="0.2">
      <c r="A25226" t="s">
        <v>21111</v>
      </c>
      <c r="B25226">
        <v>8</v>
      </c>
      <c r="C25226">
        <v>2010</v>
      </c>
      <c r="E25226" t="s">
        <v>1301</v>
      </c>
      <c r="F25226">
        <v>1.84</v>
      </c>
      <c r="G25226" t="s">
        <v>29755</v>
      </c>
      <c r="H25226" t="s">
        <v>29753</v>
      </c>
      <c r="P25226">
        <v>0.40660000000000002</v>
      </c>
      <c r="Q25226">
        <v>-1.9099999999999999E-2</v>
      </c>
      <c r="R25226">
        <v>0</v>
      </c>
      <c r="S25226">
        <v>0.42570000000000002</v>
      </c>
      <c r="U25226">
        <v>7</v>
      </c>
      <c r="V25226" s="8">
        <v>40155</v>
      </c>
    </row>
    <row r="25227" spans="1:22" x14ac:dyDescent="0.2">
      <c r="A25227" t="s">
        <v>21111</v>
      </c>
      <c r="B25227">
        <v>8</v>
      </c>
      <c r="C25227">
        <v>2010</v>
      </c>
      <c r="E25227" t="s">
        <v>1301</v>
      </c>
      <c r="F25227">
        <v>1.86</v>
      </c>
      <c r="G25227" t="s">
        <v>29756</v>
      </c>
      <c r="H25227" t="s">
        <v>29753</v>
      </c>
      <c r="P25227">
        <v>0.39410000000000001</v>
      </c>
      <c r="Q25227">
        <v>-1.8700000000000001E-2</v>
      </c>
      <c r="R25227">
        <v>0</v>
      </c>
      <c r="S25227">
        <v>0.4128</v>
      </c>
      <c r="U25227">
        <v>1</v>
      </c>
      <c r="V25227" s="8">
        <v>40155</v>
      </c>
    </row>
    <row r="25228" spans="1:22" x14ac:dyDescent="0.2">
      <c r="A25228" t="s">
        <v>21111</v>
      </c>
      <c r="B25228">
        <v>8</v>
      </c>
      <c r="C25228">
        <v>2010</v>
      </c>
      <c r="E25228" t="s">
        <v>1301</v>
      </c>
      <c r="F25228">
        <v>2</v>
      </c>
      <c r="G25228" t="s">
        <v>29757</v>
      </c>
      <c r="H25228" t="s">
        <v>29753</v>
      </c>
      <c r="P25228">
        <v>0.31259999999999999</v>
      </c>
      <c r="Q25228">
        <v>-1.5699999999999999E-2</v>
      </c>
      <c r="R25228">
        <v>0</v>
      </c>
      <c r="S25228">
        <v>0.32829999999999998</v>
      </c>
      <c r="U25228">
        <v>5</v>
      </c>
      <c r="V25228" s="8">
        <v>40155</v>
      </c>
    </row>
    <row r="25229" spans="1:22" x14ac:dyDescent="0.2">
      <c r="A25229" t="s">
        <v>21111</v>
      </c>
      <c r="B25229">
        <v>8</v>
      </c>
      <c r="C25229">
        <v>2010</v>
      </c>
      <c r="E25229" t="s">
        <v>1301</v>
      </c>
      <c r="F25229">
        <v>2.09</v>
      </c>
      <c r="G25229" t="s">
        <v>29758</v>
      </c>
      <c r="H25229" t="s">
        <v>29753</v>
      </c>
      <c r="P25229">
        <v>0.26619999999999999</v>
      </c>
      <c r="Q25229">
        <v>-1.38E-2</v>
      </c>
      <c r="R25229">
        <v>0</v>
      </c>
      <c r="S25229">
        <v>0.28000000000000003</v>
      </c>
      <c r="U25229">
        <v>2</v>
      </c>
      <c r="V25229" s="8">
        <v>40155</v>
      </c>
    </row>
    <row r="25230" spans="1:22" x14ac:dyDescent="0.2">
      <c r="A25230" t="s">
        <v>21111</v>
      </c>
      <c r="B25230">
        <v>8</v>
      </c>
      <c r="C25230">
        <v>2010</v>
      </c>
      <c r="E25230" t="s">
        <v>1301</v>
      </c>
      <c r="F25230">
        <v>2.11</v>
      </c>
      <c r="G25230" t="s">
        <v>29759</v>
      </c>
      <c r="H25230" t="s">
        <v>29753</v>
      </c>
      <c r="P25230">
        <v>0.25690000000000002</v>
      </c>
      <c r="Q25230">
        <v>-1.2999999999999999E-2</v>
      </c>
      <c r="R25230">
        <v>0</v>
      </c>
      <c r="S25230">
        <v>0.26989999999999997</v>
      </c>
      <c r="U25230">
        <v>3</v>
      </c>
      <c r="V25230" s="8">
        <v>40155</v>
      </c>
    </row>
    <row r="25231" spans="1:22" x14ac:dyDescent="0.2">
      <c r="A25231" t="s">
        <v>21111</v>
      </c>
      <c r="B25231">
        <v>8</v>
      </c>
      <c r="C25231">
        <v>2010</v>
      </c>
      <c r="E25231" t="s">
        <v>1301</v>
      </c>
      <c r="F25231">
        <v>2.17</v>
      </c>
      <c r="G25231" t="s">
        <v>29760</v>
      </c>
      <c r="H25231" t="s">
        <v>29753</v>
      </c>
      <c r="P25231">
        <v>0.23169999999999999</v>
      </c>
      <c r="Q25231">
        <v>-1.09E-2</v>
      </c>
      <c r="R25231">
        <v>0</v>
      </c>
      <c r="S25231">
        <v>0.24260000000000001</v>
      </c>
      <c r="V25231" s="8">
        <v>40155</v>
      </c>
    </row>
    <row r="25232" spans="1:22" x14ac:dyDescent="0.2">
      <c r="A25232" t="s">
        <v>21111</v>
      </c>
      <c r="B25232">
        <v>8</v>
      </c>
      <c r="C25232">
        <v>2010</v>
      </c>
      <c r="E25232" t="s">
        <v>1301</v>
      </c>
      <c r="F25232">
        <v>2.2000000000000002</v>
      </c>
      <c r="G25232" t="s">
        <v>29761</v>
      </c>
      <c r="H25232" t="s">
        <v>29753</v>
      </c>
      <c r="P25232">
        <v>0.2198</v>
      </c>
      <c r="Q25232">
        <v>-1.04E-2</v>
      </c>
      <c r="R25232">
        <v>0</v>
      </c>
      <c r="S25232">
        <v>0.23019999999999999</v>
      </c>
      <c r="U25232">
        <v>1</v>
      </c>
      <c r="V25232" s="8">
        <v>40155</v>
      </c>
    </row>
    <row r="25233" spans="1:22" x14ac:dyDescent="0.2">
      <c r="A25233" t="s">
        <v>21111</v>
      </c>
      <c r="B25233">
        <v>8</v>
      </c>
      <c r="C25233">
        <v>2010</v>
      </c>
      <c r="E25233" t="s">
        <v>1301</v>
      </c>
      <c r="F25233">
        <v>2.21</v>
      </c>
      <c r="G25233" t="s">
        <v>29762</v>
      </c>
      <c r="H25233" t="s">
        <v>29753</v>
      </c>
      <c r="P25233">
        <v>0.216</v>
      </c>
      <c r="Q25233">
        <v>-1.0200000000000001E-2</v>
      </c>
      <c r="R25233">
        <v>0</v>
      </c>
      <c r="S25233">
        <v>0.22620000000000001</v>
      </c>
      <c r="U25233">
        <v>50</v>
      </c>
      <c r="V25233" s="8">
        <v>40155</v>
      </c>
    </row>
    <row r="25234" spans="1:22" x14ac:dyDescent="0.2">
      <c r="A25234" t="s">
        <v>21111</v>
      </c>
      <c r="B25234">
        <v>8</v>
      </c>
      <c r="C25234">
        <v>2010</v>
      </c>
      <c r="E25234" t="s">
        <v>1301</v>
      </c>
      <c r="F25234">
        <v>2.2400000000000002</v>
      </c>
      <c r="G25234" t="s">
        <v>29763</v>
      </c>
      <c r="H25234" t="s">
        <v>29753</v>
      </c>
      <c r="P25234">
        <v>0.20480000000000001</v>
      </c>
      <c r="Q25234">
        <v>-9.5999999999999992E-3</v>
      </c>
      <c r="R25234">
        <v>0</v>
      </c>
      <c r="S25234">
        <v>0.21440000000000001</v>
      </c>
      <c r="U25234">
        <v>75</v>
      </c>
      <c r="V25234" s="8">
        <v>40155</v>
      </c>
    </row>
    <row r="25235" spans="1:22" x14ac:dyDescent="0.2">
      <c r="A25235" t="s">
        <v>21111</v>
      </c>
      <c r="B25235">
        <v>8</v>
      </c>
      <c r="C25235">
        <v>2010</v>
      </c>
      <c r="E25235" t="s">
        <v>1301</v>
      </c>
      <c r="F25235">
        <v>2.25</v>
      </c>
      <c r="G25235" t="s">
        <v>29764</v>
      </c>
      <c r="H25235" t="s">
        <v>29753</v>
      </c>
      <c r="P25235">
        <v>0.20119999999999999</v>
      </c>
      <c r="Q25235">
        <v>-9.4000000000000004E-3</v>
      </c>
      <c r="R25235">
        <v>0</v>
      </c>
      <c r="S25235">
        <v>0.21060000000000001</v>
      </c>
      <c r="U25235">
        <v>3</v>
      </c>
      <c r="V25235" s="8">
        <v>40155</v>
      </c>
    </row>
    <row r="25236" spans="1:22" x14ac:dyDescent="0.2">
      <c r="A25236" t="s">
        <v>21111</v>
      </c>
      <c r="B25236">
        <v>8</v>
      </c>
      <c r="C25236">
        <v>2010</v>
      </c>
      <c r="E25236" t="s">
        <v>1301</v>
      </c>
      <c r="F25236">
        <v>2.2999999999999998</v>
      </c>
      <c r="G25236" t="s">
        <v>29765</v>
      </c>
      <c r="H25236" t="s">
        <v>29753</v>
      </c>
      <c r="P25236">
        <v>0.18390000000000001</v>
      </c>
      <c r="Q25236">
        <v>-8.5000000000000006E-3</v>
      </c>
      <c r="R25236">
        <v>0</v>
      </c>
      <c r="S25236">
        <v>0.19239999999999999</v>
      </c>
      <c r="U25236">
        <v>1</v>
      </c>
      <c r="V25236" s="8">
        <v>40155</v>
      </c>
    </row>
    <row r="25237" spans="1:22" x14ac:dyDescent="0.2">
      <c r="A25237" t="s">
        <v>21111</v>
      </c>
      <c r="B25237">
        <v>8</v>
      </c>
      <c r="C25237">
        <v>2010</v>
      </c>
      <c r="E25237" t="s">
        <v>1301</v>
      </c>
      <c r="F25237">
        <v>3</v>
      </c>
      <c r="G25237" t="s">
        <v>29766</v>
      </c>
      <c r="H25237" t="s">
        <v>29753</v>
      </c>
      <c r="P25237">
        <v>5.2699999999999997E-2</v>
      </c>
      <c r="Q25237">
        <v>-2.0000000000000001E-4</v>
      </c>
      <c r="R25237">
        <v>0</v>
      </c>
      <c r="S25237">
        <v>5.2900000000000003E-2</v>
      </c>
      <c r="U25237">
        <v>1</v>
      </c>
      <c r="V25237" s="8">
        <v>40155</v>
      </c>
    </row>
    <row r="25238" spans="1:22" x14ac:dyDescent="0.2">
      <c r="A25238" t="s">
        <v>21111</v>
      </c>
      <c r="B25238">
        <v>8</v>
      </c>
      <c r="C25238">
        <v>2010</v>
      </c>
      <c r="E25238" t="s">
        <v>5087</v>
      </c>
      <c r="F25238">
        <v>1.4</v>
      </c>
      <c r="G25238" t="s">
        <v>29767</v>
      </c>
      <c r="H25238" t="s">
        <v>29768</v>
      </c>
      <c r="P25238">
        <v>3.7699999999999997E-2</v>
      </c>
      <c r="Q25238">
        <v>4.5999999999999999E-3</v>
      </c>
      <c r="R25238">
        <v>0</v>
      </c>
      <c r="S25238">
        <v>3.3099999999999997E-2</v>
      </c>
      <c r="T25238">
        <v>1</v>
      </c>
      <c r="U25238">
        <v>7</v>
      </c>
      <c r="V25238" s="8">
        <v>40155</v>
      </c>
    </row>
    <row r="25239" spans="1:22" x14ac:dyDescent="0.2">
      <c r="A25239" t="s">
        <v>21111</v>
      </c>
      <c r="B25239">
        <v>8</v>
      </c>
      <c r="C25239">
        <v>2010</v>
      </c>
      <c r="E25239" t="s">
        <v>5087</v>
      </c>
      <c r="F25239">
        <v>1.65</v>
      </c>
      <c r="G25239" t="s">
        <v>29769</v>
      </c>
      <c r="H25239" t="s">
        <v>29768</v>
      </c>
      <c r="P25239">
        <v>8.7099999999999997E-2</v>
      </c>
      <c r="Q25239">
        <v>8.6999999999999994E-3</v>
      </c>
      <c r="R25239">
        <v>0</v>
      </c>
      <c r="S25239">
        <v>7.8399999999999997E-2</v>
      </c>
      <c r="U25239">
        <v>5</v>
      </c>
      <c r="V25239" s="8">
        <v>40155</v>
      </c>
    </row>
    <row r="25240" spans="1:22" x14ac:dyDescent="0.2">
      <c r="A25240" t="s">
        <v>21111</v>
      </c>
      <c r="B25240">
        <v>8</v>
      </c>
      <c r="C25240">
        <v>2010</v>
      </c>
      <c r="E25240" t="s">
        <v>5087</v>
      </c>
      <c r="F25240">
        <v>1.84</v>
      </c>
      <c r="G25240" t="s">
        <v>29770</v>
      </c>
      <c r="H25240" t="s">
        <v>29768</v>
      </c>
      <c r="P25240">
        <v>0.1454</v>
      </c>
      <c r="Q25240">
        <v>1.2699999999999999E-2</v>
      </c>
      <c r="R25240">
        <v>0</v>
      </c>
      <c r="S25240">
        <v>0.13270000000000001</v>
      </c>
      <c r="U25240">
        <v>7</v>
      </c>
      <c r="V25240" s="8">
        <v>40155</v>
      </c>
    </row>
    <row r="25241" spans="1:22" x14ac:dyDescent="0.2">
      <c r="A25241" t="s">
        <v>21111</v>
      </c>
      <c r="B25241">
        <v>8</v>
      </c>
      <c r="C25241">
        <v>2010</v>
      </c>
      <c r="E25241" t="s">
        <v>5087</v>
      </c>
      <c r="F25241">
        <v>2.0499999999999998</v>
      </c>
      <c r="G25241" t="s">
        <v>29771</v>
      </c>
      <c r="H25241" t="s">
        <v>29768</v>
      </c>
      <c r="P25241">
        <v>0.23430000000000001</v>
      </c>
      <c r="Q25241">
        <v>1.72E-2</v>
      </c>
      <c r="R25241">
        <v>0</v>
      </c>
      <c r="S25241">
        <v>0.21709999999999999</v>
      </c>
      <c r="U25241">
        <v>1</v>
      </c>
      <c r="V25241" s="8">
        <v>40155</v>
      </c>
    </row>
    <row r="25242" spans="1:22" x14ac:dyDescent="0.2">
      <c r="A25242" t="s">
        <v>21111</v>
      </c>
      <c r="B25242">
        <v>8</v>
      </c>
      <c r="C25242">
        <v>2010</v>
      </c>
      <c r="E25242" t="s">
        <v>5087</v>
      </c>
      <c r="F25242">
        <v>2.2000000000000002</v>
      </c>
      <c r="G25242" t="s">
        <v>29772</v>
      </c>
      <c r="H25242" t="s">
        <v>29768</v>
      </c>
      <c r="P25242">
        <v>0.31740000000000002</v>
      </c>
      <c r="Q25242">
        <v>2.1499999999999998E-2</v>
      </c>
      <c r="R25242">
        <v>0</v>
      </c>
      <c r="S25242">
        <v>0.2959</v>
      </c>
      <c r="U25242">
        <v>50</v>
      </c>
      <c r="V25242" s="8">
        <v>40155</v>
      </c>
    </row>
    <row r="25243" spans="1:22" x14ac:dyDescent="0.2">
      <c r="A25243" t="s">
        <v>21111</v>
      </c>
      <c r="B25243">
        <v>8</v>
      </c>
      <c r="C25243">
        <v>2010</v>
      </c>
      <c r="E25243" t="s">
        <v>5087</v>
      </c>
      <c r="F25243">
        <v>2.21</v>
      </c>
      <c r="G25243" t="s">
        <v>29773</v>
      </c>
      <c r="H25243" t="s">
        <v>29768</v>
      </c>
      <c r="P25243">
        <v>0.32350000000000001</v>
      </c>
      <c r="Q25243">
        <v>2.1700000000000001E-2</v>
      </c>
      <c r="R25243">
        <v>0</v>
      </c>
      <c r="S25243">
        <v>0.30180000000000001</v>
      </c>
      <c r="U25243">
        <v>50</v>
      </c>
      <c r="V25243" s="8">
        <v>40155</v>
      </c>
    </row>
    <row r="25244" spans="1:22" x14ac:dyDescent="0.2">
      <c r="A25244" t="s">
        <v>21111</v>
      </c>
      <c r="B25244">
        <v>8</v>
      </c>
      <c r="C25244">
        <v>2010</v>
      </c>
      <c r="E25244" t="s">
        <v>5087</v>
      </c>
      <c r="F25244">
        <v>2.2400000000000002</v>
      </c>
      <c r="G25244" t="s">
        <v>29774</v>
      </c>
      <c r="H25244" t="s">
        <v>29768</v>
      </c>
      <c r="P25244">
        <v>0.3422</v>
      </c>
      <c r="Q25244">
        <v>2.23E-2</v>
      </c>
      <c r="R25244">
        <v>0</v>
      </c>
      <c r="S25244">
        <v>0.31990000000000002</v>
      </c>
      <c r="U25244">
        <v>75</v>
      </c>
      <c r="V25244" s="8">
        <v>40155</v>
      </c>
    </row>
    <row r="25245" spans="1:22" x14ac:dyDescent="0.2">
      <c r="A25245" t="s">
        <v>21111</v>
      </c>
      <c r="B25245">
        <v>8</v>
      </c>
      <c r="C25245">
        <v>2010</v>
      </c>
      <c r="E25245" t="s">
        <v>5087</v>
      </c>
      <c r="F25245">
        <v>2.9</v>
      </c>
      <c r="G25245" t="s">
        <v>29775</v>
      </c>
      <c r="H25245" t="s">
        <v>29768</v>
      </c>
      <c r="P25245">
        <v>0.85770000000000002</v>
      </c>
      <c r="Q25245">
        <v>3.1E-2</v>
      </c>
      <c r="R25245">
        <v>0</v>
      </c>
      <c r="S25245">
        <v>0.82669999999999999</v>
      </c>
      <c r="U25245">
        <v>1</v>
      </c>
      <c r="V25245" s="8">
        <v>40155</v>
      </c>
    </row>
    <row r="25246" spans="1:22" x14ac:dyDescent="0.2">
      <c r="A25246" t="s">
        <v>21111</v>
      </c>
      <c r="B25246">
        <v>8</v>
      </c>
      <c r="C25246">
        <v>2010</v>
      </c>
      <c r="E25246" t="s">
        <v>5087</v>
      </c>
      <c r="F25246">
        <v>3</v>
      </c>
      <c r="G25246" t="s">
        <v>29776</v>
      </c>
      <c r="H25246" t="s">
        <v>29768</v>
      </c>
      <c r="P25246">
        <v>0.94779999999999998</v>
      </c>
      <c r="Q25246">
        <v>3.1800000000000002E-2</v>
      </c>
      <c r="R25246">
        <v>0</v>
      </c>
      <c r="S25246">
        <v>0.91600000000000004</v>
      </c>
      <c r="U25246">
        <v>2</v>
      </c>
      <c r="V25246" s="8">
        <v>40155</v>
      </c>
    </row>
    <row r="25247" spans="1:22" x14ac:dyDescent="0.2">
      <c r="A25247" t="s">
        <v>21111</v>
      </c>
      <c r="B25247">
        <v>9</v>
      </c>
      <c r="C25247">
        <v>2010</v>
      </c>
      <c r="E25247" t="s">
        <v>1301</v>
      </c>
      <c r="F25247">
        <v>1.47</v>
      </c>
      <c r="G25247" t="s">
        <v>29777</v>
      </c>
      <c r="H25247" t="s">
        <v>29778</v>
      </c>
      <c r="P25247">
        <v>0.70809999999999995</v>
      </c>
      <c r="Q25247">
        <v>-2.76E-2</v>
      </c>
      <c r="R25247">
        <v>0</v>
      </c>
      <c r="S25247">
        <v>0.73570000000000002</v>
      </c>
      <c r="U25247">
        <v>8</v>
      </c>
      <c r="V25247" s="8">
        <v>40155</v>
      </c>
    </row>
    <row r="25248" spans="1:22" x14ac:dyDescent="0.2">
      <c r="A25248" t="s">
        <v>21111</v>
      </c>
      <c r="B25248">
        <v>9</v>
      </c>
      <c r="C25248">
        <v>2010</v>
      </c>
      <c r="E25248" t="s">
        <v>1301</v>
      </c>
      <c r="F25248">
        <v>1.79</v>
      </c>
      <c r="G25248" t="s">
        <v>29779</v>
      </c>
      <c r="H25248" t="s">
        <v>29778</v>
      </c>
      <c r="P25248">
        <v>0.46870000000000001</v>
      </c>
      <c r="Q25248">
        <v>-2.23E-2</v>
      </c>
      <c r="R25248">
        <v>0</v>
      </c>
      <c r="S25248">
        <v>0.49099999999999999</v>
      </c>
      <c r="V25248" s="8">
        <v>40155</v>
      </c>
    </row>
    <row r="25249" spans="1:22" x14ac:dyDescent="0.2">
      <c r="A25249" t="s">
        <v>21111</v>
      </c>
      <c r="B25249">
        <v>9</v>
      </c>
      <c r="C25249">
        <v>2010</v>
      </c>
      <c r="E25249" t="s">
        <v>1301</v>
      </c>
      <c r="F25249">
        <v>1.86</v>
      </c>
      <c r="G25249" t="s">
        <v>29780</v>
      </c>
      <c r="H25249" t="s">
        <v>29778</v>
      </c>
      <c r="P25249">
        <v>0.42320000000000002</v>
      </c>
      <c r="Q25249">
        <v>-2.0799999999999999E-2</v>
      </c>
      <c r="R25249">
        <v>0</v>
      </c>
      <c r="S25249">
        <v>0.44400000000000001</v>
      </c>
      <c r="U25249">
        <v>1</v>
      </c>
      <c r="V25249" s="8">
        <v>40155</v>
      </c>
    </row>
    <row r="25250" spans="1:22" x14ac:dyDescent="0.2">
      <c r="A25250" t="s">
        <v>21111</v>
      </c>
      <c r="B25250">
        <v>9</v>
      </c>
      <c r="C25250">
        <v>2010</v>
      </c>
      <c r="E25250" t="s">
        <v>1301</v>
      </c>
      <c r="F25250">
        <v>1.9</v>
      </c>
      <c r="G25250" t="s">
        <v>29781</v>
      </c>
      <c r="H25250" t="s">
        <v>29778</v>
      </c>
      <c r="P25250">
        <v>0.39850000000000002</v>
      </c>
      <c r="Q25250">
        <v>-0.02</v>
      </c>
      <c r="R25250">
        <v>0</v>
      </c>
      <c r="S25250">
        <v>0.41849999999999998</v>
      </c>
      <c r="V25250" s="8">
        <v>40155</v>
      </c>
    </row>
    <row r="25251" spans="1:22" x14ac:dyDescent="0.2">
      <c r="A25251" t="s">
        <v>21111</v>
      </c>
      <c r="B25251">
        <v>9</v>
      </c>
      <c r="C25251">
        <v>2010</v>
      </c>
      <c r="E25251" t="s">
        <v>1301</v>
      </c>
      <c r="F25251">
        <v>2</v>
      </c>
      <c r="G25251" t="s">
        <v>29782</v>
      </c>
      <c r="H25251" t="s">
        <v>29778</v>
      </c>
      <c r="P25251">
        <v>0.34050000000000002</v>
      </c>
      <c r="Q25251">
        <v>-1.8100000000000002E-2</v>
      </c>
      <c r="R25251">
        <v>0</v>
      </c>
      <c r="S25251">
        <v>0.35859999999999997</v>
      </c>
      <c r="U25251">
        <v>5</v>
      </c>
      <c r="V25251" s="8">
        <v>40155</v>
      </c>
    </row>
    <row r="25252" spans="1:22" x14ac:dyDescent="0.2">
      <c r="A25252" t="s">
        <v>21111</v>
      </c>
      <c r="B25252">
        <v>9</v>
      </c>
      <c r="C25252">
        <v>2010</v>
      </c>
      <c r="E25252" t="s">
        <v>1301</v>
      </c>
      <c r="F25252">
        <v>2.0499999999999998</v>
      </c>
      <c r="G25252" t="s">
        <v>29783</v>
      </c>
      <c r="H25252" t="s">
        <v>29778</v>
      </c>
      <c r="P25252">
        <v>0.31359999999999999</v>
      </c>
      <c r="Q25252">
        <v>-1.7100000000000001E-2</v>
      </c>
      <c r="R25252">
        <v>0</v>
      </c>
      <c r="S25252">
        <v>0.33069999999999999</v>
      </c>
      <c r="U25252">
        <v>3</v>
      </c>
      <c r="V25252" s="8">
        <v>40155</v>
      </c>
    </row>
    <row r="25253" spans="1:22" x14ac:dyDescent="0.2">
      <c r="A25253" t="s">
        <v>21111</v>
      </c>
      <c r="B25253">
        <v>9</v>
      </c>
      <c r="C25253">
        <v>2010</v>
      </c>
      <c r="E25253" t="s">
        <v>1301</v>
      </c>
      <c r="F25253">
        <v>2.14</v>
      </c>
      <c r="G25253" t="s">
        <v>29784</v>
      </c>
      <c r="H25253" t="s">
        <v>29778</v>
      </c>
      <c r="P25253">
        <v>0.26900000000000002</v>
      </c>
      <c r="Q25253">
        <v>-1.4800000000000001E-2</v>
      </c>
      <c r="R25253">
        <v>0</v>
      </c>
      <c r="S25253">
        <v>0.2838</v>
      </c>
      <c r="U25253">
        <v>3</v>
      </c>
      <c r="V25253" s="8">
        <v>40155</v>
      </c>
    </row>
    <row r="25254" spans="1:22" x14ac:dyDescent="0.2">
      <c r="A25254" t="s">
        <v>21111</v>
      </c>
      <c r="B25254">
        <v>9</v>
      </c>
      <c r="C25254">
        <v>2010</v>
      </c>
      <c r="E25254" t="s">
        <v>1301</v>
      </c>
      <c r="F25254">
        <v>2.17</v>
      </c>
      <c r="G25254" t="s">
        <v>29785</v>
      </c>
      <c r="H25254" t="s">
        <v>29778</v>
      </c>
      <c r="P25254">
        <v>0.25619999999999998</v>
      </c>
      <c r="Q25254">
        <v>-1.34E-2</v>
      </c>
      <c r="R25254">
        <v>0</v>
      </c>
      <c r="S25254">
        <v>0.26960000000000001</v>
      </c>
      <c r="V25254" s="8">
        <v>40155</v>
      </c>
    </row>
    <row r="25255" spans="1:22" x14ac:dyDescent="0.2">
      <c r="A25255" t="s">
        <v>21111</v>
      </c>
      <c r="B25255">
        <v>9</v>
      </c>
      <c r="C25255">
        <v>2010</v>
      </c>
      <c r="E25255" t="s">
        <v>1301</v>
      </c>
      <c r="F25255">
        <v>2.2000000000000002</v>
      </c>
      <c r="G25255" t="s">
        <v>29786</v>
      </c>
      <c r="H25255" t="s">
        <v>29778</v>
      </c>
      <c r="P25255">
        <v>0.24399999999999999</v>
      </c>
      <c r="Q25255">
        <v>-1.2800000000000001E-2</v>
      </c>
      <c r="R25255">
        <v>0</v>
      </c>
      <c r="S25255">
        <v>0.25679999999999997</v>
      </c>
      <c r="U25255">
        <v>1</v>
      </c>
      <c r="V25255" s="8">
        <v>40155</v>
      </c>
    </row>
    <row r="25256" spans="1:22" x14ac:dyDescent="0.2">
      <c r="A25256" t="s">
        <v>21111</v>
      </c>
      <c r="B25256">
        <v>9</v>
      </c>
      <c r="C25256">
        <v>2010</v>
      </c>
      <c r="E25256" t="s">
        <v>1301</v>
      </c>
      <c r="F25256">
        <v>2.23</v>
      </c>
      <c r="G25256" t="s">
        <v>29787</v>
      </c>
      <c r="H25256" t="s">
        <v>29778</v>
      </c>
      <c r="P25256">
        <v>0.23219999999999999</v>
      </c>
      <c r="Q25256">
        <v>-1.2200000000000001E-2</v>
      </c>
      <c r="R25256">
        <v>0</v>
      </c>
      <c r="S25256">
        <v>0.24440000000000001</v>
      </c>
      <c r="U25256">
        <v>50</v>
      </c>
      <c r="V25256" s="8">
        <v>40155</v>
      </c>
    </row>
    <row r="25257" spans="1:22" x14ac:dyDescent="0.2">
      <c r="A25257" t="s">
        <v>21111</v>
      </c>
      <c r="B25257">
        <v>9</v>
      </c>
      <c r="C25257">
        <v>2010</v>
      </c>
      <c r="E25257" t="s">
        <v>1301</v>
      </c>
      <c r="F25257">
        <v>2.25</v>
      </c>
      <c r="G25257" t="s">
        <v>29788</v>
      </c>
      <c r="H25257" t="s">
        <v>29778</v>
      </c>
      <c r="P25257">
        <v>0.22459999999999999</v>
      </c>
      <c r="Q25257">
        <v>-1.1900000000000001E-2</v>
      </c>
      <c r="R25257">
        <v>0</v>
      </c>
      <c r="S25257">
        <v>0.23649999999999999</v>
      </c>
      <c r="U25257">
        <v>5</v>
      </c>
      <c r="V25257" s="8">
        <v>40155</v>
      </c>
    </row>
    <row r="25258" spans="1:22" x14ac:dyDescent="0.2">
      <c r="A25258" t="s">
        <v>21111</v>
      </c>
      <c r="B25258">
        <v>9</v>
      </c>
      <c r="C25258">
        <v>2010</v>
      </c>
      <c r="E25258" t="s">
        <v>1301</v>
      </c>
      <c r="F25258">
        <v>2.2999999999999998</v>
      </c>
      <c r="G25258" t="s">
        <v>29789</v>
      </c>
      <c r="H25258" t="s">
        <v>29778</v>
      </c>
      <c r="P25258">
        <v>0.20649999999999999</v>
      </c>
      <c r="Q25258">
        <v>-1.0999999999999999E-2</v>
      </c>
      <c r="R25258">
        <v>0</v>
      </c>
      <c r="S25258">
        <v>0.2175</v>
      </c>
      <c r="U25258">
        <v>275</v>
      </c>
      <c r="V25258" s="8">
        <v>40155</v>
      </c>
    </row>
    <row r="25259" spans="1:22" x14ac:dyDescent="0.2">
      <c r="A25259" t="s">
        <v>21111</v>
      </c>
      <c r="B25259">
        <v>9</v>
      </c>
      <c r="C25259">
        <v>2010</v>
      </c>
      <c r="E25259" t="s">
        <v>5087</v>
      </c>
      <c r="F25259">
        <v>1.4</v>
      </c>
      <c r="G25259" t="s">
        <v>29790</v>
      </c>
      <c r="H25259" t="s">
        <v>29791</v>
      </c>
      <c r="P25259">
        <v>4.1700000000000001E-2</v>
      </c>
      <c r="Q25259">
        <v>4.3E-3</v>
      </c>
      <c r="R25259">
        <v>0</v>
      </c>
      <c r="S25259">
        <v>3.7400000000000003E-2</v>
      </c>
      <c r="T25259">
        <v>1</v>
      </c>
      <c r="U25259">
        <v>7</v>
      </c>
      <c r="V25259" s="8">
        <v>40155</v>
      </c>
    </row>
    <row r="25260" spans="1:22" x14ac:dyDescent="0.2">
      <c r="A25260" t="s">
        <v>21111</v>
      </c>
      <c r="B25260">
        <v>9</v>
      </c>
      <c r="C25260">
        <v>2010</v>
      </c>
      <c r="E25260" t="s">
        <v>5087</v>
      </c>
      <c r="F25260">
        <v>1.65</v>
      </c>
      <c r="G25260" t="s">
        <v>29792</v>
      </c>
      <c r="H25260" t="s">
        <v>29791</v>
      </c>
      <c r="P25260">
        <v>9.1899999999999996E-2</v>
      </c>
      <c r="Q25260">
        <v>8.0000000000000002E-3</v>
      </c>
      <c r="R25260">
        <v>0</v>
      </c>
      <c r="S25260">
        <v>8.3900000000000002E-2</v>
      </c>
      <c r="U25260">
        <v>5</v>
      </c>
      <c r="V25260" s="8">
        <v>40155</v>
      </c>
    </row>
    <row r="25261" spans="1:22" x14ac:dyDescent="0.2">
      <c r="A25261" t="s">
        <v>21111</v>
      </c>
      <c r="B25261">
        <v>9</v>
      </c>
      <c r="C25261">
        <v>2010</v>
      </c>
      <c r="E25261" t="s">
        <v>5087</v>
      </c>
      <c r="F25261">
        <v>2.0499999999999998</v>
      </c>
      <c r="G25261" t="s">
        <v>29793</v>
      </c>
      <c r="H25261" t="s">
        <v>29791</v>
      </c>
      <c r="P25261">
        <v>0.2364</v>
      </c>
      <c r="Q25261">
        <v>1.5800000000000002E-2</v>
      </c>
      <c r="R25261">
        <v>0</v>
      </c>
      <c r="S25261">
        <v>0.22059999999999999</v>
      </c>
      <c r="U25261">
        <v>110</v>
      </c>
      <c r="V25261" s="8">
        <v>40155</v>
      </c>
    </row>
    <row r="25262" spans="1:22" x14ac:dyDescent="0.2">
      <c r="A25262" t="s">
        <v>21111</v>
      </c>
      <c r="B25262">
        <v>9</v>
      </c>
      <c r="C25262">
        <v>2010</v>
      </c>
      <c r="E25262" t="s">
        <v>5087</v>
      </c>
      <c r="F25262">
        <v>2.17</v>
      </c>
      <c r="G25262" t="s">
        <v>29794</v>
      </c>
      <c r="H25262" t="s">
        <v>29791</v>
      </c>
      <c r="P25262">
        <v>0.29849999999999999</v>
      </c>
      <c r="Q25262">
        <v>1.95E-2</v>
      </c>
      <c r="R25262">
        <v>0</v>
      </c>
      <c r="S25262">
        <v>0.27900000000000003</v>
      </c>
      <c r="U25262">
        <v>355</v>
      </c>
      <c r="V25262" s="8">
        <v>40155</v>
      </c>
    </row>
    <row r="25263" spans="1:22" x14ac:dyDescent="0.2">
      <c r="A25263" t="s">
        <v>21111</v>
      </c>
      <c r="B25263">
        <v>9</v>
      </c>
      <c r="C25263">
        <v>2010</v>
      </c>
      <c r="E25263" t="s">
        <v>5087</v>
      </c>
      <c r="F25263">
        <v>2.23</v>
      </c>
      <c r="G25263" t="s">
        <v>29795</v>
      </c>
      <c r="H25263" t="s">
        <v>29791</v>
      </c>
      <c r="P25263">
        <v>0.3342</v>
      </c>
      <c r="Q25263">
        <v>2.07E-2</v>
      </c>
      <c r="R25263">
        <v>0</v>
      </c>
      <c r="S25263">
        <v>0.3135</v>
      </c>
      <c r="U25263">
        <v>50</v>
      </c>
      <c r="V25263" s="8">
        <v>40155</v>
      </c>
    </row>
    <row r="25264" spans="1:22" x14ac:dyDescent="0.2">
      <c r="A25264" t="s">
        <v>21111</v>
      </c>
      <c r="B25264">
        <v>9</v>
      </c>
      <c r="C25264">
        <v>2010</v>
      </c>
      <c r="E25264" t="s">
        <v>5087</v>
      </c>
      <c r="F25264">
        <v>2.2999999999999998</v>
      </c>
      <c r="G25264" t="s">
        <v>29796</v>
      </c>
      <c r="H25264" t="s">
        <v>29791</v>
      </c>
      <c r="P25264">
        <v>0.37819999999999998</v>
      </c>
      <c r="Q25264">
        <v>2.1899999999999999E-2</v>
      </c>
      <c r="R25264">
        <v>0</v>
      </c>
      <c r="S25264">
        <v>0.35630000000000001</v>
      </c>
      <c r="U25264">
        <v>185</v>
      </c>
      <c r="V25264" s="8">
        <v>40155</v>
      </c>
    </row>
    <row r="25265" spans="1:22" x14ac:dyDescent="0.2">
      <c r="A25265" t="s">
        <v>21111</v>
      </c>
      <c r="B25265">
        <v>9</v>
      </c>
      <c r="C25265">
        <v>2010</v>
      </c>
      <c r="E25265" t="s">
        <v>5087</v>
      </c>
      <c r="F25265">
        <v>2.95</v>
      </c>
      <c r="G25265" t="s">
        <v>29797</v>
      </c>
      <c r="H25265" t="s">
        <v>29791</v>
      </c>
      <c r="P25265">
        <v>0.88859999999999995</v>
      </c>
      <c r="Q25265">
        <v>3.0800000000000001E-2</v>
      </c>
      <c r="R25265">
        <v>0</v>
      </c>
      <c r="S25265">
        <v>0.85780000000000001</v>
      </c>
      <c r="U25265">
        <v>2</v>
      </c>
      <c r="V25265" s="8">
        <v>40155</v>
      </c>
    </row>
    <row r="25266" spans="1:22" x14ac:dyDescent="0.2">
      <c r="A25266" t="s">
        <v>21111</v>
      </c>
      <c r="B25266">
        <v>9</v>
      </c>
      <c r="C25266">
        <v>2010</v>
      </c>
      <c r="E25266" t="s">
        <v>5087</v>
      </c>
      <c r="F25266">
        <v>3</v>
      </c>
      <c r="G25266" t="s">
        <v>29798</v>
      </c>
      <c r="H25266" t="s">
        <v>29791</v>
      </c>
      <c r="P25266">
        <v>0.93330000000000002</v>
      </c>
      <c r="Q25266">
        <v>3.1399999999999997E-2</v>
      </c>
      <c r="R25266">
        <v>0</v>
      </c>
      <c r="S25266">
        <v>0.90190000000000003</v>
      </c>
      <c r="U25266">
        <v>2</v>
      </c>
      <c r="V25266" s="8">
        <v>40155</v>
      </c>
    </row>
    <row r="25267" spans="1:22" x14ac:dyDescent="0.2">
      <c r="A25267" t="s">
        <v>21111</v>
      </c>
      <c r="B25267">
        <v>10</v>
      </c>
      <c r="C25267">
        <v>2010</v>
      </c>
      <c r="E25267" t="s">
        <v>1301</v>
      </c>
      <c r="F25267">
        <v>1.47</v>
      </c>
      <c r="G25267" t="s">
        <v>29799</v>
      </c>
      <c r="H25267" t="s">
        <v>29800</v>
      </c>
      <c r="P25267">
        <v>0.73629999999999995</v>
      </c>
      <c r="Q25267">
        <v>-2.7300000000000001E-2</v>
      </c>
      <c r="R25267">
        <v>0</v>
      </c>
      <c r="S25267">
        <v>0.76359999999999995</v>
      </c>
      <c r="U25267">
        <v>6</v>
      </c>
      <c r="V25267" s="8">
        <v>40155</v>
      </c>
    </row>
    <row r="25268" spans="1:22" x14ac:dyDescent="0.2">
      <c r="A25268" t="s">
        <v>21111</v>
      </c>
      <c r="B25268">
        <v>10</v>
      </c>
      <c r="C25268">
        <v>2010</v>
      </c>
      <c r="E25268" t="s">
        <v>1301</v>
      </c>
      <c r="F25268">
        <v>1.86</v>
      </c>
      <c r="G25268" t="s">
        <v>29801</v>
      </c>
      <c r="H25268" t="s">
        <v>29800</v>
      </c>
      <c r="P25268">
        <v>0.45229999999999998</v>
      </c>
      <c r="Q25268">
        <v>-2.1000000000000001E-2</v>
      </c>
      <c r="R25268">
        <v>0</v>
      </c>
      <c r="S25268">
        <v>0.4733</v>
      </c>
      <c r="U25268">
        <v>1</v>
      </c>
      <c r="V25268" s="8">
        <v>40155</v>
      </c>
    </row>
    <row r="25269" spans="1:22" x14ac:dyDescent="0.2">
      <c r="A25269" t="s">
        <v>21111</v>
      </c>
      <c r="B25269">
        <v>10</v>
      </c>
      <c r="C25269">
        <v>2010</v>
      </c>
      <c r="E25269" t="s">
        <v>1301</v>
      </c>
      <c r="F25269">
        <v>1.9</v>
      </c>
      <c r="G25269" t="s">
        <v>29802</v>
      </c>
      <c r="H25269" t="s">
        <v>29800</v>
      </c>
      <c r="P25269">
        <v>0.42759999999999998</v>
      </c>
      <c r="Q25269">
        <v>-2.01E-2</v>
      </c>
      <c r="R25269">
        <v>0</v>
      </c>
      <c r="S25269">
        <v>0.44769999999999999</v>
      </c>
      <c r="U25269">
        <v>150</v>
      </c>
      <c r="V25269" s="8">
        <v>40155</v>
      </c>
    </row>
    <row r="25270" spans="1:22" x14ac:dyDescent="0.2">
      <c r="A25270" t="s">
        <v>21111</v>
      </c>
      <c r="B25270">
        <v>10</v>
      </c>
      <c r="C25270">
        <v>2010</v>
      </c>
      <c r="E25270" t="s">
        <v>1301</v>
      </c>
      <c r="F25270">
        <v>2</v>
      </c>
      <c r="G25270" t="s">
        <v>29803</v>
      </c>
      <c r="H25270" t="s">
        <v>29800</v>
      </c>
      <c r="P25270">
        <v>0.36940000000000001</v>
      </c>
      <c r="Q25270">
        <v>-1.8200000000000001E-2</v>
      </c>
      <c r="R25270">
        <v>0</v>
      </c>
      <c r="S25270">
        <v>0.3876</v>
      </c>
      <c r="U25270">
        <v>5</v>
      </c>
      <c r="V25270" s="8">
        <v>40155</v>
      </c>
    </row>
    <row r="25271" spans="1:22" x14ac:dyDescent="0.2">
      <c r="A25271" t="s">
        <v>21111</v>
      </c>
      <c r="B25271">
        <v>10</v>
      </c>
      <c r="C25271">
        <v>2010</v>
      </c>
      <c r="E25271" t="s">
        <v>1301</v>
      </c>
      <c r="F25271">
        <v>2.0499999999999998</v>
      </c>
      <c r="G25271" t="s">
        <v>29804</v>
      </c>
      <c r="H25271" t="s">
        <v>29800</v>
      </c>
      <c r="P25271">
        <v>0.34229999999999999</v>
      </c>
      <c r="Q25271">
        <v>-1.7299999999999999E-2</v>
      </c>
      <c r="R25271">
        <v>0</v>
      </c>
      <c r="S25271">
        <v>0.35959999999999998</v>
      </c>
      <c r="U25271">
        <v>2</v>
      </c>
      <c r="V25271" s="8">
        <v>40155</v>
      </c>
    </row>
    <row r="25272" spans="1:22" x14ac:dyDescent="0.2">
      <c r="A25272" t="s">
        <v>21111</v>
      </c>
      <c r="B25272">
        <v>10</v>
      </c>
      <c r="C25272">
        <v>2010</v>
      </c>
      <c r="E25272" t="s">
        <v>1301</v>
      </c>
      <c r="F25272">
        <v>2.09</v>
      </c>
      <c r="G25272" t="s">
        <v>29805</v>
      </c>
      <c r="H25272" t="s">
        <v>29800</v>
      </c>
      <c r="P25272">
        <v>0.3216</v>
      </c>
      <c r="Q25272">
        <v>-1.6500000000000001E-2</v>
      </c>
      <c r="R25272">
        <v>0</v>
      </c>
      <c r="S25272">
        <v>0.33810000000000001</v>
      </c>
      <c r="U25272">
        <v>70</v>
      </c>
      <c r="V25272" s="8">
        <v>40155</v>
      </c>
    </row>
    <row r="25273" spans="1:22" x14ac:dyDescent="0.2">
      <c r="A25273" t="s">
        <v>21111</v>
      </c>
      <c r="B25273">
        <v>10</v>
      </c>
      <c r="C25273">
        <v>2010</v>
      </c>
      <c r="E25273" t="s">
        <v>1301</v>
      </c>
      <c r="F25273">
        <v>2.16</v>
      </c>
      <c r="G25273" t="s">
        <v>29806</v>
      </c>
      <c r="H25273" t="s">
        <v>29800</v>
      </c>
      <c r="P25273">
        <v>0.28760000000000002</v>
      </c>
      <c r="Q25273">
        <v>-1.4800000000000001E-2</v>
      </c>
      <c r="R25273">
        <v>0</v>
      </c>
      <c r="S25273">
        <v>0.3024</v>
      </c>
      <c r="U25273">
        <v>3</v>
      </c>
      <c r="V25273" s="8">
        <v>40155</v>
      </c>
    </row>
    <row r="25274" spans="1:22" x14ac:dyDescent="0.2">
      <c r="A25274" t="s">
        <v>21111</v>
      </c>
      <c r="B25274">
        <v>10</v>
      </c>
      <c r="C25274">
        <v>2010</v>
      </c>
      <c r="E25274" t="s">
        <v>1301</v>
      </c>
      <c r="F25274">
        <v>2.17</v>
      </c>
      <c r="G25274" t="s">
        <v>29807</v>
      </c>
      <c r="H25274" t="s">
        <v>29800</v>
      </c>
      <c r="P25274">
        <v>0.2833</v>
      </c>
      <c r="Q25274">
        <v>-1.4200000000000001E-2</v>
      </c>
      <c r="R25274">
        <v>0</v>
      </c>
      <c r="S25274">
        <v>0.29749999999999999</v>
      </c>
      <c r="V25274" s="8">
        <v>40155</v>
      </c>
    </row>
    <row r="25275" spans="1:22" x14ac:dyDescent="0.2">
      <c r="A25275" t="s">
        <v>21111</v>
      </c>
      <c r="B25275">
        <v>10</v>
      </c>
      <c r="C25275">
        <v>2010</v>
      </c>
      <c r="E25275" t="s">
        <v>1301</v>
      </c>
      <c r="F25275">
        <v>2.2000000000000002</v>
      </c>
      <c r="G25275" t="s">
        <v>29808</v>
      </c>
      <c r="H25275" t="s">
        <v>29800</v>
      </c>
      <c r="P25275">
        <v>0.27060000000000001</v>
      </c>
      <c r="Q25275">
        <v>-1.2999999999999999E-2</v>
      </c>
      <c r="R25275">
        <v>0</v>
      </c>
      <c r="S25275">
        <v>0.28360000000000002</v>
      </c>
      <c r="U25275">
        <v>151</v>
      </c>
      <c r="V25275" s="8">
        <v>40155</v>
      </c>
    </row>
    <row r="25276" spans="1:22" x14ac:dyDescent="0.2">
      <c r="A25276" t="s">
        <v>21111</v>
      </c>
      <c r="B25276">
        <v>10</v>
      </c>
      <c r="C25276">
        <v>2010</v>
      </c>
      <c r="E25276" t="s">
        <v>1301</v>
      </c>
      <c r="F25276">
        <v>2.25</v>
      </c>
      <c r="G25276" t="s">
        <v>29809</v>
      </c>
      <c r="H25276" t="s">
        <v>29800</v>
      </c>
      <c r="P25276">
        <v>0.25059999999999999</v>
      </c>
      <c r="Q25276">
        <v>-1.2E-2</v>
      </c>
      <c r="R25276">
        <v>0</v>
      </c>
      <c r="S25276">
        <v>0.2626</v>
      </c>
      <c r="U25276">
        <v>3</v>
      </c>
      <c r="V25276" s="8">
        <v>40155</v>
      </c>
    </row>
    <row r="25277" spans="1:22" x14ac:dyDescent="0.2">
      <c r="A25277" t="s">
        <v>21111</v>
      </c>
      <c r="B25277">
        <v>10</v>
      </c>
      <c r="C25277">
        <v>2010</v>
      </c>
      <c r="E25277" t="s">
        <v>1301</v>
      </c>
      <c r="F25277">
        <v>2.5</v>
      </c>
      <c r="G25277" t="s">
        <v>29810</v>
      </c>
      <c r="H25277" t="s">
        <v>29800</v>
      </c>
      <c r="P25277">
        <v>0.16900000000000001</v>
      </c>
      <c r="Q25277">
        <v>-7.9000000000000008E-3</v>
      </c>
      <c r="R25277">
        <v>0</v>
      </c>
      <c r="S25277">
        <v>0.1769</v>
      </c>
      <c r="U25277">
        <v>275</v>
      </c>
      <c r="V25277" s="8">
        <v>40155</v>
      </c>
    </row>
    <row r="25278" spans="1:22" x14ac:dyDescent="0.2">
      <c r="A25278" t="s">
        <v>21111</v>
      </c>
      <c r="B25278">
        <v>10</v>
      </c>
      <c r="C25278">
        <v>2010</v>
      </c>
      <c r="E25278" t="s">
        <v>1301</v>
      </c>
      <c r="F25278">
        <v>3</v>
      </c>
      <c r="G25278" t="s">
        <v>26119</v>
      </c>
      <c r="H25278" t="s">
        <v>29800</v>
      </c>
      <c r="P25278">
        <v>7.8600000000000003E-2</v>
      </c>
      <c r="Q25278">
        <v>-1.6000000000000001E-3</v>
      </c>
      <c r="R25278">
        <v>0</v>
      </c>
      <c r="S25278">
        <v>8.0199999999999994E-2</v>
      </c>
      <c r="U25278">
        <v>1</v>
      </c>
      <c r="V25278" s="8">
        <v>40155</v>
      </c>
    </row>
    <row r="25279" spans="1:22" x14ac:dyDescent="0.2">
      <c r="A25279" t="s">
        <v>21111</v>
      </c>
      <c r="B25279">
        <v>10</v>
      </c>
      <c r="C25279">
        <v>2010</v>
      </c>
      <c r="E25279" t="s">
        <v>5087</v>
      </c>
      <c r="F25279">
        <v>1.4</v>
      </c>
      <c r="G25279" t="s">
        <v>26120</v>
      </c>
      <c r="H25279" t="s">
        <v>26121</v>
      </c>
      <c r="P25279">
        <v>4.3499999999999997E-2</v>
      </c>
      <c r="Q25279">
        <v>4.1999999999999997E-3</v>
      </c>
      <c r="R25279">
        <v>0</v>
      </c>
      <c r="S25279">
        <v>3.9300000000000002E-2</v>
      </c>
      <c r="T25279">
        <v>1</v>
      </c>
      <c r="U25279">
        <v>7</v>
      </c>
      <c r="V25279" s="8">
        <v>40155</v>
      </c>
    </row>
    <row r="25280" spans="1:22" x14ac:dyDescent="0.2">
      <c r="A25280" t="s">
        <v>21111</v>
      </c>
      <c r="B25280">
        <v>10</v>
      </c>
      <c r="C25280">
        <v>2010</v>
      </c>
      <c r="E25280" t="s">
        <v>5087</v>
      </c>
      <c r="F25280">
        <v>1.65</v>
      </c>
      <c r="G25280" t="s">
        <v>26122</v>
      </c>
      <c r="H25280" t="s">
        <v>26121</v>
      </c>
      <c r="P25280">
        <v>9.4600000000000004E-2</v>
      </c>
      <c r="Q25280">
        <v>7.7999999999999996E-3</v>
      </c>
      <c r="R25280">
        <v>0</v>
      </c>
      <c r="S25280">
        <v>8.6800000000000002E-2</v>
      </c>
      <c r="U25280">
        <v>5</v>
      </c>
      <c r="V25280" s="8">
        <v>40155</v>
      </c>
    </row>
    <row r="25281" spans="1:22" x14ac:dyDescent="0.2">
      <c r="A25281" t="s">
        <v>21111</v>
      </c>
      <c r="B25281">
        <v>10</v>
      </c>
      <c r="C25281">
        <v>2010</v>
      </c>
      <c r="E25281" t="s">
        <v>5087</v>
      </c>
      <c r="F25281">
        <v>1.9</v>
      </c>
      <c r="G25281" t="s">
        <v>26123</v>
      </c>
      <c r="H25281" t="s">
        <v>26121</v>
      </c>
      <c r="P25281">
        <v>0.17449999999999999</v>
      </c>
      <c r="Q25281">
        <v>1.24E-2</v>
      </c>
      <c r="R25281">
        <v>0</v>
      </c>
      <c r="S25281">
        <v>0.16209999999999999</v>
      </c>
      <c r="U25281">
        <v>4</v>
      </c>
      <c r="V25281" s="8">
        <v>40155</v>
      </c>
    </row>
    <row r="25282" spans="1:22" x14ac:dyDescent="0.2">
      <c r="A25282" t="s">
        <v>21111</v>
      </c>
      <c r="B25282">
        <v>10</v>
      </c>
      <c r="C25282">
        <v>2010</v>
      </c>
      <c r="E25282" t="s">
        <v>5087</v>
      </c>
      <c r="F25282">
        <v>2.09</v>
      </c>
      <c r="G25282" t="s">
        <v>26124</v>
      </c>
      <c r="H25282" t="s">
        <v>26121</v>
      </c>
      <c r="P25282">
        <v>0.25750000000000001</v>
      </c>
      <c r="Q25282">
        <v>1.6E-2</v>
      </c>
      <c r="R25282">
        <v>0</v>
      </c>
      <c r="S25282">
        <v>0.24149999999999999</v>
      </c>
      <c r="U25282">
        <v>70</v>
      </c>
      <c r="V25282" s="8">
        <v>40155</v>
      </c>
    </row>
    <row r="25283" spans="1:22" x14ac:dyDescent="0.2">
      <c r="A25283" t="s">
        <v>21111</v>
      </c>
      <c r="B25283">
        <v>10</v>
      </c>
      <c r="C25283">
        <v>2010</v>
      </c>
      <c r="E25283" t="s">
        <v>5087</v>
      </c>
      <c r="F25283">
        <v>2.1</v>
      </c>
      <c r="G25283" t="s">
        <v>26125</v>
      </c>
      <c r="H25283" t="s">
        <v>26121</v>
      </c>
      <c r="P25283">
        <v>0.26240000000000002</v>
      </c>
      <c r="Q25283">
        <v>1.6199999999999999E-2</v>
      </c>
      <c r="R25283">
        <v>0</v>
      </c>
      <c r="S25283">
        <v>0.2462</v>
      </c>
      <c r="U25283">
        <v>275</v>
      </c>
      <c r="V25283" s="8">
        <v>40155</v>
      </c>
    </row>
    <row r="25284" spans="1:22" x14ac:dyDescent="0.2">
      <c r="A25284" t="s">
        <v>21111</v>
      </c>
      <c r="B25284">
        <v>10</v>
      </c>
      <c r="C25284">
        <v>2010</v>
      </c>
      <c r="E25284" t="s">
        <v>5087</v>
      </c>
      <c r="F25284">
        <v>2.95</v>
      </c>
      <c r="G25284" t="s">
        <v>26126</v>
      </c>
      <c r="H25284" t="s">
        <v>26121</v>
      </c>
      <c r="P25284">
        <v>0.876</v>
      </c>
      <c r="Q25284">
        <v>3.0499999999999999E-2</v>
      </c>
      <c r="R25284">
        <v>0</v>
      </c>
      <c r="S25284">
        <v>0.84550000000000003</v>
      </c>
      <c r="U25284">
        <v>1</v>
      </c>
      <c r="V25284" s="8">
        <v>40155</v>
      </c>
    </row>
    <row r="25285" spans="1:22" x14ac:dyDescent="0.2">
      <c r="A25285" t="s">
        <v>21111</v>
      </c>
      <c r="B25285">
        <v>10</v>
      </c>
      <c r="C25285">
        <v>2010</v>
      </c>
      <c r="E25285" t="s">
        <v>5087</v>
      </c>
      <c r="F25285">
        <v>3</v>
      </c>
      <c r="G25285" t="s">
        <v>26127</v>
      </c>
      <c r="H25285" t="s">
        <v>26121</v>
      </c>
      <c r="P25285">
        <v>0.92</v>
      </c>
      <c r="Q25285">
        <v>3.1099999999999999E-2</v>
      </c>
      <c r="R25285">
        <v>0</v>
      </c>
      <c r="S25285">
        <v>0.88890000000000002</v>
      </c>
      <c r="U25285">
        <v>2</v>
      </c>
      <c r="V25285" s="8">
        <v>40155</v>
      </c>
    </row>
    <row r="25286" spans="1:22" x14ac:dyDescent="0.2">
      <c r="A25286" t="s">
        <v>21111</v>
      </c>
      <c r="B25286">
        <v>11</v>
      </c>
      <c r="C25286">
        <v>2010</v>
      </c>
      <c r="E25286" t="s">
        <v>1301</v>
      </c>
      <c r="F25286">
        <v>1.47</v>
      </c>
      <c r="G25286" t="s">
        <v>26128</v>
      </c>
      <c r="H25286" t="s">
        <v>26129</v>
      </c>
      <c r="P25286">
        <v>0.76529999999999998</v>
      </c>
      <c r="Q25286">
        <v>-2.6800000000000001E-2</v>
      </c>
      <c r="R25286">
        <v>0</v>
      </c>
      <c r="S25286">
        <v>0.79210000000000003</v>
      </c>
      <c r="U25286">
        <v>5</v>
      </c>
      <c r="V25286" s="8">
        <v>40155</v>
      </c>
    </row>
    <row r="25287" spans="1:22" x14ac:dyDescent="0.2">
      <c r="A25287" t="s">
        <v>21111</v>
      </c>
      <c r="B25287">
        <v>11</v>
      </c>
      <c r="C25287">
        <v>2010</v>
      </c>
      <c r="E25287" t="s">
        <v>1301</v>
      </c>
      <c r="F25287">
        <v>1.81</v>
      </c>
      <c r="G25287" t="s">
        <v>26130</v>
      </c>
      <c r="H25287" t="s">
        <v>26129</v>
      </c>
      <c r="P25287">
        <v>0.51370000000000005</v>
      </c>
      <c r="Q25287">
        <v>-2.1399999999999999E-2</v>
      </c>
      <c r="R25287">
        <v>0</v>
      </c>
      <c r="S25287">
        <v>0.53510000000000002</v>
      </c>
      <c r="V25287" s="8">
        <v>40155</v>
      </c>
    </row>
    <row r="25288" spans="1:22" x14ac:dyDescent="0.2">
      <c r="A25288" t="s">
        <v>21111</v>
      </c>
      <c r="B25288">
        <v>11</v>
      </c>
      <c r="C25288">
        <v>2010</v>
      </c>
      <c r="E25288" t="s">
        <v>1301</v>
      </c>
      <c r="F25288">
        <v>1.86</v>
      </c>
      <c r="G25288" t="s">
        <v>26131</v>
      </c>
      <c r="H25288" t="s">
        <v>26129</v>
      </c>
      <c r="P25288">
        <v>0.48110000000000003</v>
      </c>
      <c r="Q25288">
        <v>-2.06E-2</v>
      </c>
      <c r="R25288">
        <v>0</v>
      </c>
      <c r="S25288">
        <v>0.50170000000000003</v>
      </c>
      <c r="U25288">
        <v>1</v>
      </c>
      <c r="V25288" s="8">
        <v>40155</v>
      </c>
    </row>
    <row r="25289" spans="1:22" x14ac:dyDescent="0.2">
      <c r="A25289" t="s">
        <v>21111</v>
      </c>
      <c r="B25289">
        <v>11</v>
      </c>
      <c r="C25289">
        <v>2010</v>
      </c>
      <c r="E25289" t="s">
        <v>1301</v>
      </c>
      <c r="F25289">
        <v>1.87</v>
      </c>
      <c r="G25289" t="s">
        <v>26132</v>
      </c>
      <c r="H25289" t="s">
        <v>26129</v>
      </c>
      <c r="P25289">
        <v>0.4748</v>
      </c>
      <c r="Q25289">
        <v>-2.0299999999999999E-2</v>
      </c>
      <c r="R25289">
        <v>0</v>
      </c>
      <c r="S25289">
        <v>0.49509999999999998</v>
      </c>
      <c r="V25289" s="8">
        <v>40155</v>
      </c>
    </row>
    <row r="25290" spans="1:22" x14ac:dyDescent="0.2">
      <c r="A25290" t="s">
        <v>21111</v>
      </c>
      <c r="B25290">
        <v>11</v>
      </c>
      <c r="C25290">
        <v>2010</v>
      </c>
      <c r="E25290" t="s">
        <v>1301</v>
      </c>
      <c r="F25290">
        <v>2</v>
      </c>
      <c r="G25290" t="s">
        <v>26133</v>
      </c>
      <c r="H25290" t="s">
        <v>26129</v>
      </c>
      <c r="P25290">
        <v>0.3972</v>
      </c>
      <c r="Q25290">
        <v>-1.77E-2</v>
      </c>
      <c r="R25290">
        <v>0</v>
      </c>
      <c r="S25290">
        <v>0.41489999999999999</v>
      </c>
      <c r="U25290">
        <v>5</v>
      </c>
      <c r="V25290" s="8">
        <v>40155</v>
      </c>
    </row>
    <row r="25291" spans="1:22" x14ac:dyDescent="0.2">
      <c r="A25291" t="s">
        <v>21111</v>
      </c>
      <c r="B25291">
        <v>11</v>
      </c>
      <c r="C25291">
        <v>2010</v>
      </c>
      <c r="E25291" t="s">
        <v>1301</v>
      </c>
      <c r="F25291">
        <v>2.0699999999999998</v>
      </c>
      <c r="G25291" t="s">
        <v>26134</v>
      </c>
      <c r="H25291" t="s">
        <v>26129</v>
      </c>
      <c r="P25291">
        <v>0.3589</v>
      </c>
      <c r="Q25291">
        <v>-1.6500000000000001E-2</v>
      </c>
      <c r="R25291">
        <v>0</v>
      </c>
      <c r="S25291">
        <v>0.37540000000000001</v>
      </c>
      <c r="U25291">
        <v>3</v>
      </c>
      <c r="V25291" s="8">
        <v>40155</v>
      </c>
    </row>
    <row r="25292" spans="1:22" x14ac:dyDescent="0.2">
      <c r="A25292" t="s">
        <v>21111</v>
      </c>
      <c r="B25292">
        <v>11</v>
      </c>
      <c r="C25292">
        <v>2010</v>
      </c>
      <c r="E25292" t="s">
        <v>1301</v>
      </c>
      <c r="F25292">
        <v>2.17</v>
      </c>
      <c r="G25292" t="s">
        <v>26135</v>
      </c>
      <c r="H25292" t="s">
        <v>26129</v>
      </c>
      <c r="P25292">
        <v>0.30840000000000001</v>
      </c>
      <c r="Q25292">
        <v>-1.47E-2</v>
      </c>
      <c r="R25292">
        <v>0</v>
      </c>
      <c r="S25292">
        <v>0.3231</v>
      </c>
      <c r="V25292" s="8">
        <v>40155</v>
      </c>
    </row>
    <row r="25293" spans="1:22" x14ac:dyDescent="0.2">
      <c r="A25293" t="s">
        <v>21111</v>
      </c>
      <c r="B25293">
        <v>11</v>
      </c>
      <c r="C25293">
        <v>2010</v>
      </c>
      <c r="E25293" t="s">
        <v>1301</v>
      </c>
      <c r="F25293">
        <v>2.1800000000000002</v>
      </c>
      <c r="G25293" t="s">
        <v>26136</v>
      </c>
      <c r="H25293" t="s">
        <v>26129</v>
      </c>
      <c r="P25293">
        <v>0.30359999999999998</v>
      </c>
      <c r="Q25293">
        <v>-1.4500000000000001E-2</v>
      </c>
      <c r="R25293">
        <v>0</v>
      </c>
      <c r="S25293">
        <v>0.31809999999999999</v>
      </c>
      <c r="U25293">
        <v>3</v>
      </c>
      <c r="V25293" s="8">
        <v>40155</v>
      </c>
    </row>
    <row r="25294" spans="1:22" x14ac:dyDescent="0.2">
      <c r="A25294" t="s">
        <v>21111</v>
      </c>
      <c r="B25294">
        <v>11</v>
      </c>
      <c r="C25294">
        <v>2010</v>
      </c>
      <c r="E25294" t="s">
        <v>1301</v>
      </c>
      <c r="F25294">
        <v>2.2000000000000002</v>
      </c>
      <c r="G25294" t="s">
        <v>26137</v>
      </c>
      <c r="H25294" t="s">
        <v>26129</v>
      </c>
      <c r="P25294">
        <v>0.29499999999999998</v>
      </c>
      <c r="Q25294">
        <v>-1.3299999999999999E-2</v>
      </c>
      <c r="R25294">
        <v>0</v>
      </c>
      <c r="S25294">
        <v>0.30830000000000002</v>
      </c>
      <c r="U25294">
        <v>1</v>
      </c>
      <c r="V25294" s="8">
        <v>40155</v>
      </c>
    </row>
    <row r="25295" spans="1:22" x14ac:dyDescent="0.2">
      <c r="A25295" t="s">
        <v>21111</v>
      </c>
      <c r="B25295">
        <v>11</v>
      </c>
      <c r="C25295">
        <v>2010</v>
      </c>
      <c r="E25295" t="s">
        <v>1301</v>
      </c>
      <c r="F25295">
        <v>2.25</v>
      </c>
      <c r="G25295" t="s">
        <v>26138</v>
      </c>
      <c r="H25295" t="s">
        <v>26129</v>
      </c>
      <c r="P25295">
        <v>0.27429999999999999</v>
      </c>
      <c r="Q25295">
        <v>-1.21E-2</v>
      </c>
      <c r="R25295">
        <v>0</v>
      </c>
      <c r="S25295">
        <v>0.28639999999999999</v>
      </c>
      <c r="U25295">
        <v>3</v>
      </c>
      <c r="V25295" s="8">
        <v>40155</v>
      </c>
    </row>
    <row r="25296" spans="1:22" x14ac:dyDescent="0.2">
      <c r="A25296" t="s">
        <v>21111</v>
      </c>
      <c r="B25296">
        <v>11</v>
      </c>
      <c r="C25296">
        <v>2010</v>
      </c>
      <c r="E25296" t="s">
        <v>5087</v>
      </c>
      <c r="F25296">
        <v>1.65</v>
      </c>
      <c r="G25296" t="s">
        <v>26139</v>
      </c>
      <c r="H25296" t="s">
        <v>26140</v>
      </c>
      <c r="P25296">
        <v>9.8299999999999998E-2</v>
      </c>
      <c r="Q25296">
        <v>8.0999999999999996E-3</v>
      </c>
      <c r="R25296">
        <v>0</v>
      </c>
      <c r="S25296">
        <v>9.0200000000000002E-2</v>
      </c>
      <c r="U25296">
        <v>5</v>
      </c>
      <c r="V25296" s="8">
        <v>40155</v>
      </c>
    </row>
    <row r="25297" spans="1:22" x14ac:dyDescent="0.2">
      <c r="A25297" t="s">
        <v>21111</v>
      </c>
      <c r="B25297">
        <v>11</v>
      </c>
      <c r="C25297">
        <v>2010</v>
      </c>
      <c r="E25297" t="s">
        <v>5087</v>
      </c>
      <c r="F25297">
        <v>1.9</v>
      </c>
      <c r="G25297" t="s">
        <v>26141</v>
      </c>
      <c r="H25297" t="s">
        <v>26140</v>
      </c>
      <c r="P25297">
        <v>0.17710000000000001</v>
      </c>
      <c r="Q25297">
        <v>1.26E-2</v>
      </c>
      <c r="R25297">
        <v>0</v>
      </c>
      <c r="S25297">
        <v>0.16450000000000001</v>
      </c>
      <c r="U25297">
        <v>4</v>
      </c>
      <c r="V25297" s="8">
        <v>40155</v>
      </c>
    </row>
    <row r="25298" spans="1:22" x14ac:dyDescent="0.2">
      <c r="A25298" t="s">
        <v>21111</v>
      </c>
      <c r="B25298">
        <v>11</v>
      </c>
      <c r="C25298">
        <v>2010</v>
      </c>
      <c r="E25298" t="s">
        <v>5087</v>
      </c>
      <c r="F25298">
        <v>3</v>
      </c>
      <c r="G25298" t="s">
        <v>26142</v>
      </c>
      <c r="H25298" t="s">
        <v>26140</v>
      </c>
      <c r="P25298">
        <v>0.90600000000000003</v>
      </c>
      <c r="Q25298">
        <v>3.0599999999999999E-2</v>
      </c>
      <c r="R25298">
        <v>0</v>
      </c>
      <c r="S25298">
        <v>0.87539999999999996</v>
      </c>
      <c r="U25298">
        <v>2</v>
      </c>
      <c r="V25298" s="8">
        <v>40155</v>
      </c>
    </row>
    <row r="25299" spans="1:22" x14ac:dyDescent="0.2">
      <c r="A25299" t="s">
        <v>21111</v>
      </c>
      <c r="B25299">
        <v>12</v>
      </c>
      <c r="C25299">
        <v>2010</v>
      </c>
      <c r="E25299" t="s">
        <v>1301</v>
      </c>
      <c r="F25299">
        <v>1.47</v>
      </c>
      <c r="G25299" t="s">
        <v>26143</v>
      </c>
      <c r="H25299" t="s">
        <v>26144</v>
      </c>
      <c r="P25299">
        <v>0.79379999999999995</v>
      </c>
      <c r="Q25299">
        <v>-2.6499999999999999E-2</v>
      </c>
      <c r="R25299">
        <v>0</v>
      </c>
      <c r="S25299">
        <v>0.82030000000000003</v>
      </c>
      <c r="U25299">
        <v>5</v>
      </c>
      <c r="V25299" s="8">
        <v>40155</v>
      </c>
    </row>
    <row r="25300" spans="1:22" x14ac:dyDescent="0.2">
      <c r="A25300" t="s">
        <v>21111</v>
      </c>
      <c r="B25300">
        <v>12</v>
      </c>
      <c r="C25300">
        <v>2010</v>
      </c>
      <c r="E25300" t="s">
        <v>1301</v>
      </c>
      <c r="F25300">
        <v>1.5</v>
      </c>
      <c r="G25300" t="s">
        <v>26145</v>
      </c>
      <c r="H25300" t="s">
        <v>26144</v>
      </c>
      <c r="P25300">
        <v>0.76970000000000005</v>
      </c>
      <c r="Q25300">
        <v>-2.6100000000000002E-2</v>
      </c>
      <c r="R25300">
        <v>0</v>
      </c>
      <c r="S25300">
        <v>0.79579999999999995</v>
      </c>
      <c r="U25300">
        <v>14</v>
      </c>
      <c r="V25300" s="8">
        <v>40155</v>
      </c>
    </row>
    <row r="25301" spans="1:22" x14ac:dyDescent="0.2">
      <c r="A25301" t="s">
        <v>21111</v>
      </c>
      <c r="B25301">
        <v>12</v>
      </c>
      <c r="C25301">
        <v>2010</v>
      </c>
      <c r="E25301" t="s">
        <v>1301</v>
      </c>
      <c r="F25301">
        <v>1.8</v>
      </c>
      <c r="G25301" t="s">
        <v>26146</v>
      </c>
      <c r="H25301" t="s">
        <v>26144</v>
      </c>
      <c r="P25301">
        <v>0.54890000000000005</v>
      </c>
      <c r="Q25301">
        <v>-2.1399999999999999E-2</v>
      </c>
      <c r="R25301">
        <v>0</v>
      </c>
      <c r="S25301">
        <v>0.57030000000000003</v>
      </c>
      <c r="U25301">
        <v>2</v>
      </c>
      <c r="V25301" s="8">
        <v>40155</v>
      </c>
    </row>
    <row r="25302" spans="1:22" x14ac:dyDescent="0.2">
      <c r="A25302" t="s">
        <v>21111</v>
      </c>
      <c r="B25302">
        <v>12</v>
      </c>
      <c r="C25302">
        <v>2010</v>
      </c>
      <c r="E25302" t="s">
        <v>1301</v>
      </c>
      <c r="F25302">
        <v>1.82</v>
      </c>
      <c r="G25302" t="s">
        <v>26147</v>
      </c>
      <c r="H25302" t="s">
        <v>26144</v>
      </c>
      <c r="P25302">
        <v>0.53549999999999998</v>
      </c>
      <c r="Q25302">
        <v>-2.12E-2</v>
      </c>
      <c r="R25302">
        <v>0</v>
      </c>
      <c r="S25302">
        <v>0.55669999999999997</v>
      </c>
      <c r="U25302">
        <v>50</v>
      </c>
      <c r="V25302" s="8">
        <v>40155</v>
      </c>
    </row>
    <row r="25303" spans="1:22" x14ac:dyDescent="0.2">
      <c r="A25303" t="s">
        <v>21111</v>
      </c>
      <c r="B25303">
        <v>12</v>
      </c>
      <c r="C25303">
        <v>2010</v>
      </c>
      <c r="E25303" t="s">
        <v>1301</v>
      </c>
      <c r="F25303">
        <v>1.86</v>
      </c>
      <c r="G25303" t="s">
        <v>26148</v>
      </c>
      <c r="H25303" t="s">
        <v>26144</v>
      </c>
      <c r="P25303">
        <v>0.50939999999999996</v>
      </c>
      <c r="Q25303">
        <v>-2.0400000000000001E-2</v>
      </c>
      <c r="R25303">
        <v>0</v>
      </c>
      <c r="S25303">
        <v>0.52980000000000005</v>
      </c>
      <c r="U25303">
        <v>75</v>
      </c>
      <c r="V25303" s="8">
        <v>40155</v>
      </c>
    </row>
    <row r="25304" spans="1:22" x14ac:dyDescent="0.2">
      <c r="A25304" t="s">
        <v>21111</v>
      </c>
      <c r="B25304">
        <v>12</v>
      </c>
      <c r="C25304">
        <v>2010</v>
      </c>
      <c r="E25304" t="s">
        <v>1301</v>
      </c>
      <c r="F25304">
        <v>1.88</v>
      </c>
      <c r="G25304" t="s">
        <v>26149</v>
      </c>
      <c r="H25304" t="s">
        <v>26144</v>
      </c>
      <c r="P25304">
        <v>0.49659999999999999</v>
      </c>
      <c r="Q25304">
        <v>-2.01E-2</v>
      </c>
      <c r="R25304">
        <v>0</v>
      </c>
      <c r="S25304">
        <v>0.51670000000000005</v>
      </c>
      <c r="U25304">
        <v>65</v>
      </c>
      <c r="V25304" s="8">
        <v>40155</v>
      </c>
    </row>
    <row r="25305" spans="1:22" x14ac:dyDescent="0.2">
      <c r="A25305" t="s">
        <v>21111</v>
      </c>
      <c r="B25305">
        <v>12</v>
      </c>
      <c r="C25305">
        <v>2010</v>
      </c>
      <c r="E25305" t="s">
        <v>1301</v>
      </c>
      <c r="F25305">
        <v>1.9</v>
      </c>
      <c r="G25305" t="s">
        <v>26150</v>
      </c>
      <c r="H25305" t="s">
        <v>26144</v>
      </c>
      <c r="P25305">
        <v>0.4839</v>
      </c>
      <c r="Q25305">
        <v>-1.9800000000000002E-2</v>
      </c>
      <c r="R25305">
        <v>0</v>
      </c>
      <c r="S25305">
        <v>0.50370000000000004</v>
      </c>
      <c r="U25305">
        <v>300</v>
      </c>
      <c r="V25305" s="8">
        <v>40155</v>
      </c>
    </row>
    <row r="25306" spans="1:22" x14ac:dyDescent="0.2">
      <c r="A25306" t="s">
        <v>21111</v>
      </c>
      <c r="B25306">
        <v>12</v>
      </c>
      <c r="C25306">
        <v>2010</v>
      </c>
      <c r="E25306" t="s">
        <v>1301</v>
      </c>
      <c r="F25306">
        <v>1.92</v>
      </c>
      <c r="G25306" t="s">
        <v>26151</v>
      </c>
      <c r="H25306" t="s">
        <v>26144</v>
      </c>
      <c r="P25306">
        <v>0.47160000000000002</v>
      </c>
      <c r="Q25306">
        <v>-1.9300000000000001E-2</v>
      </c>
      <c r="R25306">
        <v>0</v>
      </c>
      <c r="S25306">
        <v>0.4909</v>
      </c>
      <c r="U25306">
        <v>935</v>
      </c>
      <c r="V25306" s="8">
        <v>40155</v>
      </c>
    </row>
    <row r="25307" spans="1:22" x14ac:dyDescent="0.2">
      <c r="A25307" t="s">
        <v>21111</v>
      </c>
      <c r="B25307">
        <v>12</v>
      </c>
      <c r="C25307">
        <v>2010</v>
      </c>
      <c r="E25307" t="s">
        <v>1301</v>
      </c>
      <c r="F25307">
        <v>1.93</v>
      </c>
      <c r="G25307" t="s">
        <v>26152</v>
      </c>
      <c r="H25307" t="s">
        <v>26144</v>
      </c>
      <c r="P25307">
        <v>0.46550000000000002</v>
      </c>
      <c r="Q25307">
        <v>-1.9099999999999999E-2</v>
      </c>
      <c r="R25307">
        <v>0</v>
      </c>
      <c r="S25307">
        <v>0.48459999999999998</v>
      </c>
      <c r="U25307">
        <v>350</v>
      </c>
      <c r="V25307" s="8">
        <v>40155</v>
      </c>
    </row>
    <row r="25308" spans="1:22" x14ac:dyDescent="0.2">
      <c r="A25308" t="s">
        <v>21111</v>
      </c>
      <c r="B25308">
        <v>12</v>
      </c>
      <c r="C25308">
        <v>2010</v>
      </c>
      <c r="E25308" t="s">
        <v>1301</v>
      </c>
      <c r="F25308">
        <v>2</v>
      </c>
      <c r="G25308" t="s">
        <v>26153</v>
      </c>
      <c r="H25308" t="s">
        <v>26144</v>
      </c>
      <c r="P25308">
        <v>0.42430000000000001</v>
      </c>
      <c r="Q25308">
        <v>-1.78E-2</v>
      </c>
      <c r="R25308">
        <v>0</v>
      </c>
      <c r="S25308">
        <v>0.44209999999999999</v>
      </c>
      <c r="U25308">
        <v>1275</v>
      </c>
      <c r="V25308" s="8">
        <v>40155</v>
      </c>
    </row>
    <row r="25309" spans="1:22" x14ac:dyDescent="0.2">
      <c r="A25309" t="s">
        <v>21111</v>
      </c>
      <c r="B25309">
        <v>12</v>
      </c>
      <c r="C25309">
        <v>2010</v>
      </c>
      <c r="E25309" t="s">
        <v>1301</v>
      </c>
      <c r="F25309">
        <v>2.1</v>
      </c>
      <c r="G25309" t="s">
        <v>26154</v>
      </c>
      <c r="H25309" t="s">
        <v>26144</v>
      </c>
      <c r="P25309">
        <v>0.36940000000000001</v>
      </c>
      <c r="Q25309">
        <v>-1.6E-2</v>
      </c>
      <c r="R25309">
        <v>0</v>
      </c>
      <c r="S25309">
        <v>0.38540000000000002</v>
      </c>
      <c r="U25309">
        <v>417</v>
      </c>
      <c r="V25309" s="8">
        <v>40155</v>
      </c>
    </row>
    <row r="25310" spans="1:22" x14ac:dyDescent="0.2">
      <c r="A25310" t="s">
        <v>21111</v>
      </c>
      <c r="B25310">
        <v>12</v>
      </c>
      <c r="C25310">
        <v>2010</v>
      </c>
      <c r="E25310" t="s">
        <v>1301</v>
      </c>
      <c r="F25310">
        <v>2.11</v>
      </c>
      <c r="G25310" t="s">
        <v>26155</v>
      </c>
      <c r="H25310" t="s">
        <v>26144</v>
      </c>
      <c r="P25310">
        <v>0.36420000000000002</v>
      </c>
      <c r="Q25310">
        <v>-1.5800000000000002E-2</v>
      </c>
      <c r="R25310">
        <v>0</v>
      </c>
      <c r="S25310">
        <v>0.38</v>
      </c>
      <c r="U25310">
        <v>100</v>
      </c>
      <c r="V25310" s="8">
        <v>40155</v>
      </c>
    </row>
    <row r="25311" spans="1:22" x14ac:dyDescent="0.2">
      <c r="A25311" t="s">
        <v>21111</v>
      </c>
      <c r="B25311">
        <v>12</v>
      </c>
      <c r="C25311">
        <v>2010</v>
      </c>
      <c r="E25311" t="s">
        <v>1301</v>
      </c>
      <c r="F25311">
        <v>2.13</v>
      </c>
      <c r="G25311" t="s">
        <v>26156</v>
      </c>
      <c r="H25311" t="s">
        <v>26144</v>
      </c>
      <c r="P25311">
        <v>0.3538</v>
      </c>
      <c r="Q25311">
        <v>-1.55E-2</v>
      </c>
      <c r="R25311">
        <v>0</v>
      </c>
      <c r="S25311">
        <v>0.36930000000000002</v>
      </c>
      <c r="U25311">
        <v>10</v>
      </c>
      <c r="V25311" s="8">
        <v>40155</v>
      </c>
    </row>
    <row r="25312" spans="1:22" x14ac:dyDescent="0.2">
      <c r="A25312" t="s">
        <v>21111</v>
      </c>
      <c r="B25312">
        <v>12</v>
      </c>
      <c r="C25312">
        <v>2010</v>
      </c>
      <c r="E25312" t="s">
        <v>1301</v>
      </c>
      <c r="F25312">
        <v>2.17</v>
      </c>
      <c r="G25312" t="s">
        <v>26157</v>
      </c>
      <c r="H25312" t="s">
        <v>26144</v>
      </c>
      <c r="P25312">
        <v>0.33379999999999999</v>
      </c>
      <c r="Q25312">
        <v>-1.4800000000000001E-2</v>
      </c>
      <c r="R25312">
        <v>0</v>
      </c>
      <c r="S25312">
        <v>0.34860000000000002</v>
      </c>
      <c r="V25312" s="8">
        <v>40155</v>
      </c>
    </row>
    <row r="25313" spans="1:22" x14ac:dyDescent="0.2">
      <c r="A25313" t="s">
        <v>21111</v>
      </c>
      <c r="B25313">
        <v>12</v>
      </c>
      <c r="C25313">
        <v>2010</v>
      </c>
      <c r="E25313" t="s">
        <v>1301</v>
      </c>
      <c r="F25313">
        <v>2.1800000000000002</v>
      </c>
      <c r="G25313" t="s">
        <v>26158</v>
      </c>
      <c r="H25313" t="s">
        <v>26144</v>
      </c>
      <c r="P25313">
        <v>0.32890000000000003</v>
      </c>
      <c r="Q25313">
        <v>-1.46E-2</v>
      </c>
      <c r="R25313">
        <v>0</v>
      </c>
      <c r="S25313">
        <v>0.34350000000000003</v>
      </c>
      <c r="U25313">
        <v>475</v>
      </c>
      <c r="V25313" s="8">
        <v>40155</v>
      </c>
    </row>
    <row r="25314" spans="1:22" x14ac:dyDescent="0.2">
      <c r="A25314" t="s">
        <v>21111</v>
      </c>
      <c r="B25314">
        <v>12</v>
      </c>
      <c r="C25314">
        <v>2010</v>
      </c>
      <c r="E25314" t="s">
        <v>1301</v>
      </c>
      <c r="F25314">
        <v>2.19</v>
      </c>
      <c r="G25314" t="s">
        <v>26159</v>
      </c>
      <c r="H25314" t="s">
        <v>26144</v>
      </c>
      <c r="P25314">
        <v>0.32400000000000001</v>
      </c>
      <c r="Q25314">
        <v>-1.4500000000000001E-2</v>
      </c>
      <c r="R25314">
        <v>0</v>
      </c>
      <c r="S25314">
        <v>0.33850000000000002</v>
      </c>
      <c r="U25314">
        <v>25</v>
      </c>
      <c r="V25314" s="8">
        <v>40155</v>
      </c>
    </row>
    <row r="25315" spans="1:22" x14ac:dyDescent="0.2">
      <c r="A25315" t="s">
        <v>21111</v>
      </c>
      <c r="B25315">
        <v>12</v>
      </c>
      <c r="C25315">
        <v>2010</v>
      </c>
      <c r="E25315" t="s">
        <v>1301</v>
      </c>
      <c r="F25315">
        <v>2.2000000000000002</v>
      </c>
      <c r="G25315" t="s">
        <v>26160</v>
      </c>
      <c r="H25315" t="s">
        <v>26144</v>
      </c>
      <c r="P25315">
        <v>0.31919999999999998</v>
      </c>
      <c r="Q25315">
        <v>-1.43E-2</v>
      </c>
      <c r="R25315">
        <v>0</v>
      </c>
      <c r="S25315">
        <v>0.33350000000000002</v>
      </c>
      <c r="U25315">
        <v>850</v>
      </c>
      <c r="V25315" s="8">
        <v>40155</v>
      </c>
    </row>
    <row r="25316" spans="1:22" x14ac:dyDescent="0.2">
      <c r="A25316" t="s">
        <v>21111</v>
      </c>
      <c r="B25316">
        <v>12</v>
      </c>
      <c r="C25316">
        <v>2010</v>
      </c>
      <c r="E25316" t="s">
        <v>1301</v>
      </c>
      <c r="F25316">
        <v>2.21</v>
      </c>
      <c r="G25316" t="s">
        <v>26161</v>
      </c>
      <c r="H25316" t="s">
        <v>26144</v>
      </c>
      <c r="P25316">
        <v>0.31440000000000001</v>
      </c>
      <c r="Q25316">
        <v>-1.4200000000000001E-2</v>
      </c>
      <c r="R25316">
        <v>0</v>
      </c>
      <c r="S25316">
        <v>0.3286</v>
      </c>
      <c r="U25316">
        <v>3</v>
      </c>
      <c r="V25316" s="8">
        <v>40155</v>
      </c>
    </row>
    <row r="25317" spans="1:22" x14ac:dyDescent="0.2">
      <c r="A25317" t="s">
        <v>21111</v>
      </c>
      <c r="B25317">
        <v>12</v>
      </c>
      <c r="C25317">
        <v>2010</v>
      </c>
      <c r="E25317" t="s">
        <v>1301</v>
      </c>
      <c r="F25317">
        <v>2.2200000000000002</v>
      </c>
      <c r="G25317" t="s">
        <v>26162</v>
      </c>
      <c r="H25317" t="s">
        <v>26144</v>
      </c>
      <c r="P25317">
        <v>0.31009999999999999</v>
      </c>
      <c r="Q25317">
        <v>-1.3599999999999999E-2</v>
      </c>
      <c r="R25317">
        <v>0</v>
      </c>
      <c r="S25317">
        <v>0.32369999999999999</v>
      </c>
      <c r="U25317">
        <v>220</v>
      </c>
      <c r="V25317" s="8">
        <v>40155</v>
      </c>
    </row>
    <row r="25318" spans="1:22" x14ac:dyDescent="0.2">
      <c r="A25318" t="s">
        <v>21111</v>
      </c>
      <c r="B25318">
        <v>12</v>
      </c>
      <c r="C25318">
        <v>2010</v>
      </c>
      <c r="E25318" t="s">
        <v>1301</v>
      </c>
      <c r="F25318">
        <v>2.23</v>
      </c>
      <c r="G25318" t="s">
        <v>26163</v>
      </c>
      <c r="H25318" t="s">
        <v>26144</v>
      </c>
      <c r="P25318">
        <v>0.30590000000000001</v>
      </c>
      <c r="Q25318">
        <v>-1.29E-2</v>
      </c>
      <c r="R25318">
        <v>0</v>
      </c>
      <c r="S25318">
        <v>0.31879999999999997</v>
      </c>
      <c r="U25318">
        <v>10</v>
      </c>
      <c r="V25318" s="8">
        <v>40155</v>
      </c>
    </row>
    <row r="25319" spans="1:22" x14ac:dyDescent="0.2">
      <c r="A25319" t="s">
        <v>21111</v>
      </c>
      <c r="B25319">
        <v>12</v>
      </c>
      <c r="C25319">
        <v>2010</v>
      </c>
      <c r="E25319" t="s">
        <v>1301</v>
      </c>
      <c r="F25319">
        <v>2.25</v>
      </c>
      <c r="G25319" t="s">
        <v>26164</v>
      </c>
      <c r="H25319" t="s">
        <v>26144</v>
      </c>
      <c r="P25319">
        <v>0.29759999999999998</v>
      </c>
      <c r="Q25319">
        <v>-1.21E-2</v>
      </c>
      <c r="R25319">
        <v>0</v>
      </c>
      <c r="S25319">
        <v>0.30969999999999998</v>
      </c>
      <c r="U25319">
        <v>85</v>
      </c>
      <c r="V25319" s="8">
        <v>40155</v>
      </c>
    </row>
    <row r="25320" spans="1:22" x14ac:dyDescent="0.2">
      <c r="A25320" t="s">
        <v>21111</v>
      </c>
      <c r="B25320">
        <v>12</v>
      </c>
      <c r="C25320">
        <v>2010</v>
      </c>
      <c r="E25320" t="s">
        <v>1301</v>
      </c>
      <c r="F25320">
        <v>2.2599999999999998</v>
      </c>
      <c r="G25320" t="s">
        <v>26165</v>
      </c>
      <c r="H25320" t="s">
        <v>26144</v>
      </c>
      <c r="P25320">
        <v>0.29339999999999999</v>
      </c>
      <c r="Q25320">
        <v>-1.2E-2</v>
      </c>
      <c r="R25320">
        <v>0</v>
      </c>
      <c r="S25320">
        <v>0.3054</v>
      </c>
      <c r="U25320">
        <v>270</v>
      </c>
      <c r="V25320" s="8">
        <v>40155</v>
      </c>
    </row>
    <row r="25321" spans="1:22" x14ac:dyDescent="0.2">
      <c r="A25321" t="s">
        <v>21111</v>
      </c>
      <c r="B25321">
        <v>12</v>
      </c>
      <c r="C25321">
        <v>2010</v>
      </c>
      <c r="E25321" t="s">
        <v>1301</v>
      </c>
      <c r="F25321">
        <v>2.27</v>
      </c>
      <c r="G25321" t="s">
        <v>26166</v>
      </c>
      <c r="H25321" t="s">
        <v>26144</v>
      </c>
      <c r="P25321">
        <v>0.28939999999999999</v>
      </c>
      <c r="Q25321">
        <v>-1.18E-2</v>
      </c>
      <c r="R25321">
        <v>0</v>
      </c>
      <c r="S25321">
        <v>0.30120000000000002</v>
      </c>
      <c r="U25321">
        <v>150</v>
      </c>
      <c r="V25321" s="8">
        <v>40155</v>
      </c>
    </row>
    <row r="25322" spans="1:22" x14ac:dyDescent="0.2">
      <c r="A25322" t="s">
        <v>21111</v>
      </c>
      <c r="B25322">
        <v>12</v>
      </c>
      <c r="C25322">
        <v>2010</v>
      </c>
      <c r="E25322" t="s">
        <v>1301</v>
      </c>
      <c r="F25322">
        <v>2.2999999999999998</v>
      </c>
      <c r="G25322" t="s">
        <v>26167</v>
      </c>
      <c r="H25322" t="s">
        <v>26144</v>
      </c>
      <c r="P25322">
        <v>0.27750000000000002</v>
      </c>
      <c r="Q25322">
        <v>-1.1299999999999999E-2</v>
      </c>
      <c r="R25322">
        <v>0</v>
      </c>
      <c r="S25322">
        <v>0.2888</v>
      </c>
      <c r="T25322">
        <v>20</v>
      </c>
      <c r="U25322">
        <v>1188</v>
      </c>
      <c r="V25322" s="8">
        <v>40155</v>
      </c>
    </row>
    <row r="25323" spans="1:22" x14ac:dyDescent="0.2">
      <c r="A25323" t="s">
        <v>21111</v>
      </c>
      <c r="B25323">
        <v>12</v>
      </c>
      <c r="C25323">
        <v>2010</v>
      </c>
      <c r="E25323" t="s">
        <v>1301</v>
      </c>
      <c r="F25323">
        <v>2.31</v>
      </c>
      <c r="G25323" t="s">
        <v>26168</v>
      </c>
      <c r="H25323" t="s">
        <v>26144</v>
      </c>
      <c r="P25323">
        <v>0.27360000000000001</v>
      </c>
      <c r="Q25323">
        <v>-1.12E-2</v>
      </c>
      <c r="R25323">
        <v>0</v>
      </c>
      <c r="S25323">
        <v>0.2848</v>
      </c>
      <c r="U25323">
        <v>150</v>
      </c>
      <c r="V25323" s="8">
        <v>40155</v>
      </c>
    </row>
    <row r="25324" spans="1:22" x14ac:dyDescent="0.2">
      <c r="A25324" t="s">
        <v>21111</v>
      </c>
      <c r="B25324">
        <v>12</v>
      </c>
      <c r="C25324">
        <v>2010</v>
      </c>
      <c r="E25324" t="s">
        <v>1301</v>
      </c>
      <c r="F25324">
        <v>2.33</v>
      </c>
      <c r="G25324" t="s">
        <v>26169</v>
      </c>
      <c r="H25324" t="s">
        <v>26144</v>
      </c>
      <c r="P25324">
        <v>0.26600000000000001</v>
      </c>
      <c r="Q25324">
        <v>-1.09E-2</v>
      </c>
      <c r="R25324">
        <v>0</v>
      </c>
      <c r="S25324">
        <v>0.27689999999999998</v>
      </c>
      <c r="U25324">
        <v>100</v>
      </c>
      <c r="V25324" s="8">
        <v>40155</v>
      </c>
    </row>
    <row r="25325" spans="1:22" x14ac:dyDescent="0.2">
      <c r="A25325" t="s">
        <v>21111</v>
      </c>
      <c r="B25325">
        <v>12</v>
      </c>
      <c r="C25325">
        <v>2010</v>
      </c>
      <c r="E25325" t="s">
        <v>1301</v>
      </c>
      <c r="F25325">
        <v>2.4</v>
      </c>
      <c r="G25325" t="s">
        <v>26170</v>
      </c>
      <c r="H25325" t="s">
        <v>26144</v>
      </c>
      <c r="P25325">
        <v>0.24079999999999999</v>
      </c>
      <c r="Q25325">
        <v>-9.7000000000000003E-3</v>
      </c>
      <c r="R25325">
        <v>0</v>
      </c>
      <c r="S25325">
        <v>0.2505</v>
      </c>
      <c r="U25325">
        <v>4</v>
      </c>
      <c r="V25325" s="8">
        <v>40155</v>
      </c>
    </row>
    <row r="25326" spans="1:22" x14ac:dyDescent="0.2">
      <c r="A25326" t="s">
        <v>21111</v>
      </c>
      <c r="B25326">
        <v>12</v>
      </c>
      <c r="C25326">
        <v>2010</v>
      </c>
      <c r="E25326" t="s">
        <v>1301</v>
      </c>
      <c r="F25326">
        <v>2.5</v>
      </c>
      <c r="G25326" t="s">
        <v>26171</v>
      </c>
      <c r="H25326" t="s">
        <v>26144</v>
      </c>
      <c r="P25326">
        <v>0.20899999999999999</v>
      </c>
      <c r="Q25326">
        <v>-8.0999999999999996E-3</v>
      </c>
      <c r="R25326">
        <v>0</v>
      </c>
      <c r="S25326">
        <v>0.21709999999999999</v>
      </c>
      <c r="T25326">
        <v>20</v>
      </c>
      <c r="U25326">
        <v>759</v>
      </c>
      <c r="V25326" s="8">
        <v>40155</v>
      </c>
    </row>
    <row r="25327" spans="1:22" x14ac:dyDescent="0.2">
      <c r="A25327" t="s">
        <v>21111</v>
      </c>
      <c r="B25327">
        <v>12</v>
      </c>
      <c r="C25327">
        <v>2010</v>
      </c>
      <c r="E25327" t="s">
        <v>1301</v>
      </c>
      <c r="F25327">
        <v>2.57</v>
      </c>
      <c r="G25327" t="s">
        <v>26172</v>
      </c>
      <c r="H25327" t="s">
        <v>26144</v>
      </c>
      <c r="P25327">
        <v>0.18909999999999999</v>
      </c>
      <c r="Q25327">
        <v>-7.1999999999999998E-3</v>
      </c>
      <c r="R25327">
        <v>0</v>
      </c>
      <c r="S25327">
        <v>0.1963</v>
      </c>
      <c r="U25327">
        <v>250</v>
      </c>
      <c r="V25327" s="8">
        <v>40155</v>
      </c>
    </row>
    <row r="25328" spans="1:22" x14ac:dyDescent="0.2">
      <c r="A25328" t="s">
        <v>21111</v>
      </c>
      <c r="B25328">
        <v>12</v>
      </c>
      <c r="C25328">
        <v>2010</v>
      </c>
      <c r="E25328" t="s">
        <v>1301</v>
      </c>
      <c r="F25328">
        <v>2.59</v>
      </c>
      <c r="G25328" t="s">
        <v>26173</v>
      </c>
      <c r="H25328" t="s">
        <v>26144</v>
      </c>
      <c r="P25328">
        <v>0.1837</v>
      </c>
      <c r="Q25328">
        <v>-7.1000000000000004E-3</v>
      </c>
      <c r="R25328">
        <v>0</v>
      </c>
      <c r="S25328">
        <v>0.1908</v>
      </c>
      <c r="U25328">
        <v>200</v>
      </c>
      <c r="V25328" s="8">
        <v>40155</v>
      </c>
    </row>
    <row r="25329" spans="1:22" x14ac:dyDescent="0.2">
      <c r="A25329" t="s">
        <v>21111</v>
      </c>
      <c r="B25329">
        <v>12</v>
      </c>
      <c r="C25329">
        <v>2010</v>
      </c>
      <c r="E25329" t="s">
        <v>1301</v>
      </c>
      <c r="F25329">
        <v>2.75</v>
      </c>
      <c r="G25329" t="s">
        <v>26174</v>
      </c>
      <c r="H25329" t="s">
        <v>26144</v>
      </c>
      <c r="P25329">
        <v>0.14630000000000001</v>
      </c>
      <c r="Q25329">
        <v>-5.1000000000000004E-3</v>
      </c>
      <c r="R25329">
        <v>0</v>
      </c>
      <c r="S25329">
        <v>0.15140000000000001</v>
      </c>
      <c r="U25329">
        <v>500</v>
      </c>
      <c r="V25329" s="8">
        <v>40155</v>
      </c>
    </row>
    <row r="25330" spans="1:22" x14ac:dyDescent="0.2">
      <c r="A25330" t="s">
        <v>21111</v>
      </c>
      <c r="B25330">
        <v>12</v>
      </c>
      <c r="C25330">
        <v>2010</v>
      </c>
      <c r="E25330" t="s">
        <v>1301</v>
      </c>
      <c r="F25330">
        <v>2.8</v>
      </c>
      <c r="G25330" t="s">
        <v>26175</v>
      </c>
      <c r="H25330" t="s">
        <v>26144</v>
      </c>
      <c r="P25330">
        <v>0.13639999999999999</v>
      </c>
      <c r="Q25330">
        <v>-4.7000000000000002E-3</v>
      </c>
      <c r="R25330">
        <v>0</v>
      </c>
      <c r="S25330">
        <v>0.1411</v>
      </c>
      <c r="U25330">
        <v>1</v>
      </c>
      <c r="V25330" s="8">
        <v>40155</v>
      </c>
    </row>
    <row r="25331" spans="1:22" x14ac:dyDescent="0.2">
      <c r="A25331" t="s">
        <v>21111</v>
      </c>
      <c r="B25331">
        <v>12</v>
      </c>
      <c r="C25331">
        <v>2010</v>
      </c>
      <c r="E25331" t="s">
        <v>1301</v>
      </c>
      <c r="F25331">
        <v>2.85</v>
      </c>
      <c r="G25331" t="s">
        <v>26176</v>
      </c>
      <c r="H25331" t="s">
        <v>26144</v>
      </c>
      <c r="P25331">
        <v>0.12709999999999999</v>
      </c>
      <c r="Q25331">
        <v>-4.3E-3</v>
      </c>
      <c r="R25331">
        <v>0</v>
      </c>
      <c r="S25331">
        <v>0.13139999999999999</v>
      </c>
      <c r="T25331">
        <v>1</v>
      </c>
      <c r="U25331">
        <v>1</v>
      </c>
      <c r="V25331" s="8">
        <v>40155</v>
      </c>
    </row>
    <row r="25332" spans="1:22" x14ac:dyDescent="0.2">
      <c r="A25332" t="s">
        <v>21111</v>
      </c>
      <c r="B25332">
        <v>12</v>
      </c>
      <c r="C25332">
        <v>2010</v>
      </c>
      <c r="E25332" t="s">
        <v>1301</v>
      </c>
      <c r="F25332">
        <v>2.9</v>
      </c>
      <c r="G25332" t="s">
        <v>26177</v>
      </c>
      <c r="H25332" t="s">
        <v>26144</v>
      </c>
      <c r="P25332">
        <v>0.1191</v>
      </c>
      <c r="Q25332">
        <v>-3.3E-3</v>
      </c>
      <c r="R25332">
        <v>0</v>
      </c>
      <c r="S25332">
        <v>0.12239999999999999</v>
      </c>
      <c r="U25332">
        <v>3</v>
      </c>
      <c r="V25332" s="8">
        <v>40155</v>
      </c>
    </row>
    <row r="25333" spans="1:22" x14ac:dyDescent="0.2">
      <c r="A25333" t="s">
        <v>21111</v>
      </c>
      <c r="B25333">
        <v>12</v>
      </c>
      <c r="C25333">
        <v>2010</v>
      </c>
      <c r="E25333" t="s">
        <v>1301</v>
      </c>
      <c r="F25333">
        <v>3</v>
      </c>
      <c r="G25333" t="s">
        <v>26178</v>
      </c>
      <c r="H25333" t="s">
        <v>26144</v>
      </c>
      <c r="P25333">
        <v>0.10489999999999999</v>
      </c>
      <c r="Q25333">
        <v>-2E-3</v>
      </c>
      <c r="R25333">
        <v>0</v>
      </c>
      <c r="S25333">
        <v>0.1069</v>
      </c>
      <c r="U25333">
        <v>771</v>
      </c>
      <c r="V25333" s="8">
        <v>40155</v>
      </c>
    </row>
    <row r="25334" spans="1:22" x14ac:dyDescent="0.2">
      <c r="A25334" t="s">
        <v>21111</v>
      </c>
      <c r="B25334">
        <v>12</v>
      </c>
      <c r="C25334">
        <v>2010</v>
      </c>
      <c r="E25334" t="s">
        <v>1301</v>
      </c>
      <c r="F25334">
        <v>3.25</v>
      </c>
      <c r="G25334" t="s">
        <v>26179</v>
      </c>
      <c r="H25334" t="s">
        <v>26144</v>
      </c>
      <c r="P25334">
        <v>7.7100000000000002E-2</v>
      </c>
      <c r="Q25334">
        <v>5.0000000000000001E-4</v>
      </c>
      <c r="R25334">
        <v>0</v>
      </c>
      <c r="S25334">
        <v>7.6600000000000001E-2</v>
      </c>
      <c r="U25334">
        <v>250</v>
      </c>
      <c r="V25334" s="8">
        <v>40155</v>
      </c>
    </row>
    <row r="25335" spans="1:22" x14ac:dyDescent="0.2">
      <c r="A25335" t="s">
        <v>21111</v>
      </c>
      <c r="B25335">
        <v>12</v>
      </c>
      <c r="C25335">
        <v>2010</v>
      </c>
      <c r="E25335" t="s">
        <v>1301</v>
      </c>
      <c r="F25335">
        <v>3.5</v>
      </c>
      <c r="G25335" t="s">
        <v>26180</v>
      </c>
      <c r="H25335" t="s">
        <v>26144</v>
      </c>
      <c r="P25335">
        <v>5.7700000000000001E-2</v>
      </c>
      <c r="Q25335">
        <v>2.3E-3</v>
      </c>
      <c r="R25335">
        <v>0</v>
      </c>
      <c r="S25335">
        <v>5.5399999999999998E-2</v>
      </c>
      <c r="U25335">
        <v>8</v>
      </c>
      <c r="V25335" s="8">
        <v>40155</v>
      </c>
    </row>
    <row r="25336" spans="1:22" x14ac:dyDescent="0.2">
      <c r="A25336" t="s">
        <v>21111</v>
      </c>
      <c r="B25336">
        <v>12</v>
      </c>
      <c r="C25336">
        <v>2010</v>
      </c>
      <c r="E25336" t="s">
        <v>1301</v>
      </c>
      <c r="F25336">
        <v>4</v>
      </c>
      <c r="G25336" t="s">
        <v>26181</v>
      </c>
      <c r="H25336" t="s">
        <v>26144</v>
      </c>
      <c r="P25336">
        <v>3.4000000000000002E-2</v>
      </c>
      <c r="Q25336">
        <v>3.8999999999999998E-3</v>
      </c>
      <c r="R25336">
        <v>0</v>
      </c>
      <c r="S25336">
        <v>3.0099999999999998E-2</v>
      </c>
      <c r="U25336">
        <v>127</v>
      </c>
      <c r="V25336" s="8">
        <v>40155</v>
      </c>
    </row>
    <row r="25337" spans="1:22" x14ac:dyDescent="0.2">
      <c r="A25337" t="s">
        <v>21111</v>
      </c>
      <c r="B25337">
        <v>12</v>
      </c>
      <c r="C25337">
        <v>2010</v>
      </c>
      <c r="E25337" t="s">
        <v>5087</v>
      </c>
      <c r="F25337">
        <v>0.64</v>
      </c>
      <c r="G25337" t="s">
        <v>26182</v>
      </c>
      <c r="H25337" t="s">
        <v>26183</v>
      </c>
      <c r="P25337">
        <v>6.9999999999999999E-4</v>
      </c>
      <c r="Q25337">
        <v>1E-4</v>
      </c>
      <c r="R25337">
        <v>0</v>
      </c>
      <c r="S25337">
        <v>5.9999999999999995E-4</v>
      </c>
      <c r="U25337">
        <v>50</v>
      </c>
      <c r="V25337" s="8">
        <v>40155</v>
      </c>
    </row>
    <row r="25338" spans="1:22" x14ac:dyDescent="0.2">
      <c r="A25338" t="s">
        <v>21111</v>
      </c>
      <c r="B25338">
        <v>12</v>
      </c>
      <c r="C25338">
        <v>2010</v>
      </c>
      <c r="E25338" t="s">
        <v>5087</v>
      </c>
      <c r="F25338">
        <v>1.1000000000000001</v>
      </c>
      <c r="G25338" t="s">
        <v>26184</v>
      </c>
      <c r="H25338" t="s">
        <v>26183</v>
      </c>
      <c r="P25338">
        <v>1.5599999999999999E-2</v>
      </c>
      <c r="Q25338">
        <v>1.8E-3</v>
      </c>
      <c r="R25338">
        <v>0</v>
      </c>
      <c r="S25338">
        <v>1.38E-2</v>
      </c>
      <c r="V25338" s="8">
        <v>40155</v>
      </c>
    </row>
    <row r="25339" spans="1:22" x14ac:dyDescent="0.2">
      <c r="A25339" t="s">
        <v>21111</v>
      </c>
      <c r="B25339">
        <v>12</v>
      </c>
      <c r="C25339">
        <v>2010</v>
      </c>
      <c r="E25339" t="s">
        <v>5087</v>
      </c>
      <c r="F25339">
        <v>1.25</v>
      </c>
      <c r="G25339" t="s">
        <v>26185</v>
      </c>
      <c r="H25339" t="s">
        <v>26183</v>
      </c>
      <c r="P25339">
        <v>2.93E-2</v>
      </c>
      <c r="Q25339">
        <v>3.0000000000000001E-3</v>
      </c>
      <c r="R25339">
        <v>0</v>
      </c>
      <c r="S25339">
        <v>2.63E-2</v>
      </c>
      <c r="U25339">
        <v>125</v>
      </c>
      <c r="V25339" s="8">
        <v>40155</v>
      </c>
    </row>
    <row r="25340" spans="1:22" x14ac:dyDescent="0.2">
      <c r="A25340" t="s">
        <v>21111</v>
      </c>
      <c r="B25340">
        <v>12</v>
      </c>
      <c r="C25340">
        <v>2010</v>
      </c>
      <c r="E25340" t="s">
        <v>5087</v>
      </c>
      <c r="F25340">
        <v>1.5</v>
      </c>
      <c r="G25340" t="s">
        <v>26186</v>
      </c>
      <c r="H25340" t="s">
        <v>26183</v>
      </c>
      <c r="P25340">
        <v>6.7500000000000004E-2</v>
      </c>
      <c r="Q25340">
        <v>5.8999999999999999E-3</v>
      </c>
      <c r="R25340">
        <v>0</v>
      </c>
      <c r="S25340">
        <v>6.1600000000000002E-2</v>
      </c>
      <c r="U25340">
        <v>115</v>
      </c>
      <c r="V25340" s="8">
        <v>40155</v>
      </c>
    </row>
    <row r="25341" spans="1:22" x14ac:dyDescent="0.2">
      <c r="A25341" t="s">
        <v>21111</v>
      </c>
      <c r="B25341">
        <v>12</v>
      </c>
      <c r="C25341">
        <v>2010</v>
      </c>
      <c r="E25341" t="s">
        <v>5087</v>
      </c>
      <c r="F25341">
        <v>1.65</v>
      </c>
      <c r="G25341" t="s">
        <v>26187</v>
      </c>
      <c r="H25341" t="s">
        <v>26183</v>
      </c>
      <c r="P25341">
        <v>0.10150000000000001</v>
      </c>
      <c r="Q25341">
        <v>8.2000000000000007E-3</v>
      </c>
      <c r="R25341">
        <v>0</v>
      </c>
      <c r="S25341">
        <v>9.3299999999999994E-2</v>
      </c>
      <c r="U25341">
        <v>5</v>
      </c>
      <c r="V25341" s="8">
        <v>40155</v>
      </c>
    </row>
    <row r="25342" spans="1:22" x14ac:dyDescent="0.2">
      <c r="A25342" t="s">
        <v>21111</v>
      </c>
      <c r="B25342">
        <v>12</v>
      </c>
      <c r="C25342">
        <v>2010</v>
      </c>
      <c r="E25342" t="s">
        <v>5087</v>
      </c>
      <c r="F25342">
        <v>1.7</v>
      </c>
      <c r="G25342" t="s">
        <v>26188</v>
      </c>
      <c r="H25342" t="s">
        <v>26183</v>
      </c>
      <c r="P25342">
        <v>0.1149</v>
      </c>
      <c r="Q25342">
        <v>8.9999999999999993E-3</v>
      </c>
      <c r="R25342">
        <v>0</v>
      </c>
      <c r="S25342">
        <v>0.10589999999999999</v>
      </c>
      <c r="U25342">
        <v>1400</v>
      </c>
      <c r="V25342" s="8">
        <v>40155</v>
      </c>
    </row>
    <row r="25343" spans="1:22" x14ac:dyDescent="0.2">
      <c r="A25343" t="s">
        <v>21111</v>
      </c>
      <c r="B25343">
        <v>12</v>
      </c>
      <c r="C25343">
        <v>2010</v>
      </c>
      <c r="E25343" t="s">
        <v>5087</v>
      </c>
      <c r="F25343">
        <v>1.72</v>
      </c>
      <c r="G25343" t="s">
        <v>26189</v>
      </c>
      <c r="H25343" t="s">
        <v>26183</v>
      </c>
      <c r="P25343">
        <v>0.1205</v>
      </c>
      <c r="Q25343">
        <v>9.2999999999999992E-3</v>
      </c>
      <c r="R25343">
        <v>0</v>
      </c>
      <c r="S25343">
        <v>0.11119999999999999</v>
      </c>
      <c r="U25343">
        <v>475</v>
      </c>
      <c r="V25343" s="8">
        <v>40155</v>
      </c>
    </row>
    <row r="25344" spans="1:22" x14ac:dyDescent="0.2">
      <c r="A25344" t="s">
        <v>21111</v>
      </c>
      <c r="B25344">
        <v>12</v>
      </c>
      <c r="C25344">
        <v>2010</v>
      </c>
      <c r="E25344" t="s">
        <v>5087</v>
      </c>
      <c r="F25344">
        <v>1.86</v>
      </c>
      <c r="G25344" t="s">
        <v>26190</v>
      </c>
      <c r="H25344" t="s">
        <v>26183</v>
      </c>
      <c r="P25344">
        <v>0.16489999999999999</v>
      </c>
      <c r="Q25344">
        <v>1.1599999999999999E-2</v>
      </c>
      <c r="R25344">
        <v>0</v>
      </c>
      <c r="S25344">
        <v>0.15329999999999999</v>
      </c>
      <c r="U25344">
        <v>75</v>
      </c>
      <c r="V25344" s="8">
        <v>40155</v>
      </c>
    </row>
    <row r="25345" spans="1:22" x14ac:dyDescent="0.2">
      <c r="A25345" t="s">
        <v>21111</v>
      </c>
      <c r="B25345">
        <v>12</v>
      </c>
      <c r="C25345">
        <v>2010</v>
      </c>
      <c r="E25345" t="s">
        <v>5087</v>
      </c>
      <c r="F25345">
        <v>1.88</v>
      </c>
      <c r="G25345" t="s">
        <v>26191</v>
      </c>
      <c r="H25345" t="s">
        <v>26183</v>
      </c>
      <c r="P25345">
        <v>0.1719</v>
      </c>
      <c r="Q25345">
        <v>1.1900000000000001E-2</v>
      </c>
      <c r="R25345">
        <v>0</v>
      </c>
      <c r="S25345">
        <v>0.16</v>
      </c>
      <c r="U25345">
        <v>65</v>
      </c>
      <c r="V25345" s="8">
        <v>40155</v>
      </c>
    </row>
    <row r="25346" spans="1:22" x14ac:dyDescent="0.2">
      <c r="A25346" t="s">
        <v>21111</v>
      </c>
      <c r="B25346">
        <v>12</v>
      </c>
      <c r="C25346">
        <v>2010</v>
      </c>
      <c r="E25346" t="s">
        <v>5087</v>
      </c>
      <c r="F25346">
        <v>1.91</v>
      </c>
      <c r="G25346" t="s">
        <v>26192</v>
      </c>
      <c r="H25346" t="s">
        <v>26183</v>
      </c>
      <c r="P25346">
        <v>0.18279999999999999</v>
      </c>
      <c r="Q25346">
        <v>1.2500000000000001E-2</v>
      </c>
      <c r="R25346">
        <v>0</v>
      </c>
      <c r="S25346">
        <v>0.17030000000000001</v>
      </c>
      <c r="U25346">
        <v>50</v>
      </c>
      <c r="V25346" s="8">
        <v>40155</v>
      </c>
    </row>
    <row r="25347" spans="1:22" x14ac:dyDescent="0.2">
      <c r="A25347" t="s">
        <v>21111</v>
      </c>
      <c r="B25347">
        <v>12</v>
      </c>
      <c r="C25347">
        <v>2010</v>
      </c>
      <c r="E25347" t="s">
        <v>5087</v>
      </c>
      <c r="F25347">
        <v>1.92</v>
      </c>
      <c r="G25347" t="s">
        <v>26193</v>
      </c>
      <c r="H25347" t="s">
        <v>26183</v>
      </c>
      <c r="P25347">
        <v>0.18659999999999999</v>
      </c>
      <c r="Q25347">
        <v>1.2699999999999999E-2</v>
      </c>
      <c r="R25347">
        <v>0</v>
      </c>
      <c r="S25347">
        <v>0.1739</v>
      </c>
      <c r="U25347">
        <v>275</v>
      </c>
      <c r="V25347" s="8">
        <v>40155</v>
      </c>
    </row>
    <row r="25348" spans="1:22" x14ac:dyDescent="0.2">
      <c r="A25348" t="s">
        <v>21111</v>
      </c>
      <c r="B25348">
        <v>12</v>
      </c>
      <c r="C25348">
        <v>2010</v>
      </c>
      <c r="E25348" t="s">
        <v>5087</v>
      </c>
      <c r="F25348">
        <v>1.96</v>
      </c>
      <c r="G25348" t="s">
        <v>26194</v>
      </c>
      <c r="H25348" t="s">
        <v>26183</v>
      </c>
      <c r="P25348">
        <v>0.20230000000000001</v>
      </c>
      <c r="Q25348">
        <v>1.3599999999999999E-2</v>
      </c>
      <c r="R25348">
        <v>0</v>
      </c>
      <c r="S25348">
        <v>0.18870000000000001</v>
      </c>
      <c r="U25348">
        <v>350</v>
      </c>
      <c r="V25348" s="8">
        <v>40155</v>
      </c>
    </row>
    <row r="25349" spans="1:22" x14ac:dyDescent="0.2">
      <c r="A25349" t="s">
        <v>21111</v>
      </c>
      <c r="B25349">
        <v>12</v>
      </c>
      <c r="C25349">
        <v>2010</v>
      </c>
      <c r="E25349" t="s">
        <v>5087</v>
      </c>
      <c r="F25349">
        <v>2</v>
      </c>
      <c r="G25349" t="s">
        <v>26195</v>
      </c>
      <c r="H25349" t="s">
        <v>26183</v>
      </c>
      <c r="P25349">
        <v>0.21870000000000001</v>
      </c>
      <c r="Q25349">
        <v>1.43E-2</v>
      </c>
      <c r="R25349">
        <v>0</v>
      </c>
      <c r="S25349">
        <v>0.2044</v>
      </c>
      <c r="U25349">
        <v>254</v>
      </c>
      <c r="V25349" s="8">
        <v>40155</v>
      </c>
    </row>
    <row r="25350" spans="1:22" x14ac:dyDescent="0.2">
      <c r="A25350" t="s">
        <v>21111</v>
      </c>
      <c r="B25350">
        <v>12</v>
      </c>
      <c r="C25350">
        <v>2010</v>
      </c>
      <c r="E25350" t="s">
        <v>5087</v>
      </c>
      <c r="F25350">
        <v>2.0699999999999998</v>
      </c>
      <c r="G25350" t="s">
        <v>26196</v>
      </c>
      <c r="H25350" t="s">
        <v>26183</v>
      </c>
      <c r="P25350">
        <v>0.24929999999999999</v>
      </c>
      <c r="Q25350">
        <v>1.5599999999999999E-2</v>
      </c>
      <c r="R25350">
        <v>0</v>
      </c>
      <c r="S25350">
        <v>0.23369999999999999</v>
      </c>
      <c r="U25350">
        <v>190</v>
      </c>
      <c r="V25350" s="8">
        <v>40155</v>
      </c>
    </row>
    <row r="25351" spans="1:22" x14ac:dyDescent="0.2">
      <c r="A25351" t="s">
        <v>21111</v>
      </c>
      <c r="B25351">
        <v>12</v>
      </c>
      <c r="C25351">
        <v>2010</v>
      </c>
      <c r="E25351" t="s">
        <v>5087</v>
      </c>
      <c r="F25351">
        <v>2.1</v>
      </c>
      <c r="G25351" t="s">
        <v>26197</v>
      </c>
      <c r="H25351" t="s">
        <v>26183</v>
      </c>
      <c r="P25351">
        <v>0.2631</v>
      </c>
      <c r="Q25351">
        <v>1.61E-2</v>
      </c>
      <c r="R25351">
        <v>0</v>
      </c>
      <c r="S25351">
        <v>0.247</v>
      </c>
      <c r="U25351">
        <v>125</v>
      </c>
      <c r="V25351" s="8">
        <v>40155</v>
      </c>
    </row>
    <row r="25352" spans="1:22" x14ac:dyDescent="0.2">
      <c r="A25352" t="s">
        <v>21111</v>
      </c>
      <c r="B25352">
        <v>12</v>
      </c>
      <c r="C25352">
        <v>2010</v>
      </c>
      <c r="E25352" t="s">
        <v>5087</v>
      </c>
      <c r="F25352">
        <v>2.11</v>
      </c>
      <c r="G25352" t="s">
        <v>26198</v>
      </c>
      <c r="H25352" t="s">
        <v>26183</v>
      </c>
      <c r="P25352">
        <v>0.26779999999999998</v>
      </c>
      <c r="Q25352">
        <v>1.6299999999999999E-2</v>
      </c>
      <c r="R25352">
        <v>0</v>
      </c>
      <c r="S25352">
        <v>0.2515</v>
      </c>
      <c r="U25352">
        <v>100</v>
      </c>
      <c r="V25352" s="8">
        <v>40155</v>
      </c>
    </row>
    <row r="25353" spans="1:22" x14ac:dyDescent="0.2">
      <c r="A25353" t="s">
        <v>21111</v>
      </c>
      <c r="B25353">
        <v>12</v>
      </c>
      <c r="C25353">
        <v>2010</v>
      </c>
      <c r="E25353" t="s">
        <v>5087</v>
      </c>
      <c r="F25353">
        <v>2.12</v>
      </c>
      <c r="G25353" t="s">
        <v>26199</v>
      </c>
      <c r="H25353" t="s">
        <v>26183</v>
      </c>
      <c r="P25353">
        <v>0.27250000000000002</v>
      </c>
      <c r="Q25353">
        <v>1.6400000000000001E-2</v>
      </c>
      <c r="R25353">
        <v>0</v>
      </c>
      <c r="S25353">
        <v>0.25609999999999999</v>
      </c>
      <c r="U25353">
        <v>100</v>
      </c>
      <c r="V25353" s="8">
        <v>40155</v>
      </c>
    </row>
    <row r="25354" spans="1:22" x14ac:dyDescent="0.2">
      <c r="A25354" t="s">
        <v>21111</v>
      </c>
      <c r="B25354">
        <v>12</v>
      </c>
      <c r="C25354">
        <v>2010</v>
      </c>
      <c r="E25354" t="s">
        <v>5087</v>
      </c>
      <c r="F25354">
        <v>2.13</v>
      </c>
      <c r="G25354" t="s">
        <v>26200</v>
      </c>
      <c r="H25354" t="s">
        <v>26183</v>
      </c>
      <c r="P25354">
        <v>0.27729999999999999</v>
      </c>
      <c r="Q25354">
        <v>1.66E-2</v>
      </c>
      <c r="R25354">
        <v>0</v>
      </c>
      <c r="S25354">
        <v>0.26069999999999999</v>
      </c>
      <c r="U25354">
        <v>11</v>
      </c>
      <c r="V25354" s="8">
        <v>40155</v>
      </c>
    </row>
    <row r="25355" spans="1:22" x14ac:dyDescent="0.2">
      <c r="A25355" t="s">
        <v>21111</v>
      </c>
      <c r="B25355">
        <v>12</v>
      </c>
      <c r="C25355">
        <v>2010</v>
      </c>
      <c r="E25355" t="s">
        <v>5087</v>
      </c>
      <c r="F25355">
        <v>2.1800000000000002</v>
      </c>
      <c r="G25355" t="s">
        <v>26201</v>
      </c>
      <c r="H25355" t="s">
        <v>26183</v>
      </c>
      <c r="P25355">
        <v>0.30199999999999999</v>
      </c>
      <c r="Q25355">
        <v>1.7500000000000002E-2</v>
      </c>
      <c r="R25355">
        <v>0</v>
      </c>
      <c r="S25355">
        <v>0.28449999999999998</v>
      </c>
      <c r="U25355">
        <v>525</v>
      </c>
      <c r="V25355" s="8">
        <v>40155</v>
      </c>
    </row>
    <row r="25356" spans="1:22" x14ac:dyDescent="0.2">
      <c r="A25356" t="s">
        <v>21111</v>
      </c>
      <c r="B25356">
        <v>12</v>
      </c>
      <c r="C25356">
        <v>2010</v>
      </c>
      <c r="E25356" t="s">
        <v>5087</v>
      </c>
      <c r="F25356">
        <v>2.19</v>
      </c>
      <c r="G25356" t="s">
        <v>26202</v>
      </c>
      <c r="H25356" t="s">
        <v>26183</v>
      </c>
      <c r="P25356">
        <v>0.307</v>
      </c>
      <c r="Q25356">
        <v>1.7600000000000001E-2</v>
      </c>
      <c r="R25356">
        <v>0</v>
      </c>
      <c r="S25356">
        <v>0.28939999999999999</v>
      </c>
      <c r="U25356">
        <v>28</v>
      </c>
      <c r="V25356" s="8">
        <v>40155</v>
      </c>
    </row>
    <row r="25357" spans="1:22" x14ac:dyDescent="0.2">
      <c r="A25357" t="s">
        <v>21111</v>
      </c>
      <c r="B25357">
        <v>12</v>
      </c>
      <c r="C25357">
        <v>2010</v>
      </c>
      <c r="E25357" t="s">
        <v>5087</v>
      </c>
      <c r="F25357">
        <v>2.2200000000000002</v>
      </c>
      <c r="G25357" t="s">
        <v>26203</v>
      </c>
      <c r="H25357" t="s">
        <v>26183</v>
      </c>
      <c r="P25357">
        <v>0.32290000000000002</v>
      </c>
      <c r="Q25357">
        <v>1.8599999999999998E-2</v>
      </c>
      <c r="R25357">
        <v>0</v>
      </c>
      <c r="S25357">
        <v>0.30430000000000001</v>
      </c>
      <c r="U25357">
        <v>220</v>
      </c>
      <c r="V25357" s="8">
        <v>40155</v>
      </c>
    </row>
    <row r="25358" spans="1:22" x14ac:dyDescent="0.2">
      <c r="A25358" t="s">
        <v>21111</v>
      </c>
      <c r="B25358">
        <v>12</v>
      </c>
      <c r="C25358">
        <v>2010</v>
      </c>
      <c r="E25358" t="s">
        <v>5087</v>
      </c>
      <c r="F25358">
        <v>2.23</v>
      </c>
      <c r="G25358" t="s">
        <v>26204</v>
      </c>
      <c r="H25358" t="s">
        <v>26183</v>
      </c>
      <c r="P25358">
        <v>0.3286</v>
      </c>
      <c r="Q25358">
        <v>1.9199999999999998E-2</v>
      </c>
      <c r="R25358">
        <v>0</v>
      </c>
      <c r="S25358">
        <v>0.30940000000000001</v>
      </c>
      <c r="U25358">
        <v>10</v>
      </c>
      <c r="V25358" s="8">
        <v>40155</v>
      </c>
    </row>
    <row r="25359" spans="1:22" x14ac:dyDescent="0.2">
      <c r="A25359" t="s">
        <v>21111</v>
      </c>
      <c r="B25359">
        <v>12</v>
      </c>
      <c r="C25359">
        <v>2010</v>
      </c>
      <c r="E25359" t="s">
        <v>5087</v>
      </c>
      <c r="F25359">
        <v>2.25</v>
      </c>
      <c r="G25359" t="s">
        <v>26205</v>
      </c>
      <c r="H25359" t="s">
        <v>26183</v>
      </c>
      <c r="P25359">
        <v>0.34010000000000001</v>
      </c>
      <c r="Q25359">
        <v>0.02</v>
      </c>
      <c r="R25359">
        <v>0</v>
      </c>
      <c r="S25359">
        <v>0.3201</v>
      </c>
      <c r="U25359">
        <v>85</v>
      </c>
      <c r="V25359" s="8">
        <v>40155</v>
      </c>
    </row>
    <row r="25360" spans="1:22" x14ac:dyDescent="0.2">
      <c r="A25360" t="s">
        <v>21111</v>
      </c>
      <c r="B25360">
        <v>12</v>
      </c>
      <c r="C25360">
        <v>2010</v>
      </c>
      <c r="E25360" t="s">
        <v>5087</v>
      </c>
      <c r="F25360">
        <v>2.2599999999999998</v>
      </c>
      <c r="G25360" t="s">
        <v>26206</v>
      </c>
      <c r="H25360" t="s">
        <v>26183</v>
      </c>
      <c r="P25360">
        <v>0.34589999999999999</v>
      </c>
      <c r="Q25360">
        <v>2.01E-2</v>
      </c>
      <c r="R25360">
        <v>0</v>
      </c>
      <c r="S25360">
        <v>0.32579999999999998</v>
      </c>
      <c r="U25360">
        <v>270</v>
      </c>
      <c r="V25360" s="8">
        <v>40155</v>
      </c>
    </row>
    <row r="25361" spans="1:22" x14ac:dyDescent="0.2">
      <c r="A25361" t="s">
        <v>21111</v>
      </c>
      <c r="B25361">
        <v>12</v>
      </c>
      <c r="C25361">
        <v>2010</v>
      </c>
      <c r="E25361" t="s">
        <v>5087</v>
      </c>
      <c r="F25361">
        <v>2.27</v>
      </c>
      <c r="G25361" t="s">
        <v>26207</v>
      </c>
      <c r="H25361" t="s">
        <v>26183</v>
      </c>
      <c r="P25361">
        <v>0.3518</v>
      </c>
      <c r="Q25361">
        <v>2.0299999999999999E-2</v>
      </c>
      <c r="R25361">
        <v>0</v>
      </c>
      <c r="S25361">
        <v>0.33150000000000002</v>
      </c>
      <c r="U25361">
        <v>150</v>
      </c>
      <c r="V25361" s="8">
        <v>40155</v>
      </c>
    </row>
    <row r="25362" spans="1:22" x14ac:dyDescent="0.2">
      <c r="A25362" t="s">
        <v>21111</v>
      </c>
      <c r="B25362">
        <v>12</v>
      </c>
      <c r="C25362">
        <v>2010</v>
      </c>
      <c r="E25362" t="s">
        <v>5087</v>
      </c>
      <c r="F25362">
        <v>2.2999999999999998</v>
      </c>
      <c r="G25362" t="s">
        <v>26208</v>
      </c>
      <c r="H25362" t="s">
        <v>26183</v>
      </c>
      <c r="P25362">
        <v>0.36969999999999997</v>
      </c>
      <c r="Q25362">
        <v>2.0799999999999999E-2</v>
      </c>
      <c r="R25362">
        <v>0</v>
      </c>
      <c r="S25362">
        <v>0.34889999999999999</v>
      </c>
      <c r="U25362">
        <v>405</v>
      </c>
      <c r="V25362" s="8">
        <v>40155</v>
      </c>
    </row>
    <row r="25363" spans="1:22" x14ac:dyDescent="0.2">
      <c r="A25363" t="s">
        <v>21111</v>
      </c>
      <c r="B25363">
        <v>12</v>
      </c>
      <c r="C25363">
        <v>2010</v>
      </c>
      <c r="E25363" t="s">
        <v>5087</v>
      </c>
      <c r="F25363">
        <v>2.31</v>
      </c>
      <c r="G25363" t="s">
        <v>22414</v>
      </c>
      <c r="H25363" t="s">
        <v>26183</v>
      </c>
      <c r="P25363">
        <v>0.37569999999999998</v>
      </c>
      <c r="Q25363">
        <v>2.1000000000000001E-2</v>
      </c>
      <c r="R25363">
        <v>0</v>
      </c>
      <c r="S25363">
        <v>0.35470000000000002</v>
      </c>
      <c r="U25363">
        <v>150</v>
      </c>
      <c r="V25363" s="8">
        <v>40155</v>
      </c>
    </row>
    <row r="25364" spans="1:22" x14ac:dyDescent="0.2">
      <c r="A25364" t="s">
        <v>21111</v>
      </c>
      <c r="B25364">
        <v>12</v>
      </c>
      <c r="C25364">
        <v>2010</v>
      </c>
      <c r="E25364" t="s">
        <v>5087</v>
      </c>
      <c r="F25364">
        <v>2.3199999999999998</v>
      </c>
      <c r="G25364" t="s">
        <v>22415</v>
      </c>
      <c r="H25364" t="s">
        <v>26183</v>
      </c>
      <c r="P25364">
        <v>0.38179999999999997</v>
      </c>
      <c r="Q25364">
        <v>2.1100000000000001E-2</v>
      </c>
      <c r="R25364">
        <v>0</v>
      </c>
      <c r="S25364">
        <v>0.36070000000000002</v>
      </c>
      <c r="U25364">
        <v>710</v>
      </c>
      <c r="V25364" s="8">
        <v>40155</v>
      </c>
    </row>
    <row r="25365" spans="1:22" x14ac:dyDescent="0.2">
      <c r="A25365" t="s">
        <v>21111</v>
      </c>
      <c r="B25365">
        <v>12</v>
      </c>
      <c r="C25365">
        <v>2010</v>
      </c>
      <c r="E25365" t="s">
        <v>5087</v>
      </c>
      <c r="F25365">
        <v>3</v>
      </c>
      <c r="G25365" t="s">
        <v>22416</v>
      </c>
      <c r="H25365" t="s">
        <v>26183</v>
      </c>
      <c r="P25365">
        <v>0.8921</v>
      </c>
      <c r="Q25365">
        <v>3.0300000000000001E-2</v>
      </c>
      <c r="R25365">
        <v>0</v>
      </c>
      <c r="S25365">
        <v>0.86180000000000001</v>
      </c>
      <c r="U25365">
        <v>2</v>
      </c>
      <c r="V25365" s="8">
        <v>40155</v>
      </c>
    </row>
    <row r="25366" spans="1:22" x14ac:dyDescent="0.2">
      <c r="A25366" t="s">
        <v>21111</v>
      </c>
      <c r="B25366">
        <v>1</v>
      </c>
      <c r="C25366">
        <v>2011</v>
      </c>
      <c r="E25366" t="s">
        <v>1301</v>
      </c>
      <c r="F25366">
        <v>1.86</v>
      </c>
      <c r="G25366" t="s">
        <v>22417</v>
      </c>
      <c r="H25366" t="s">
        <v>22418</v>
      </c>
      <c r="P25366">
        <v>0.53539999999999999</v>
      </c>
      <c r="Q25366">
        <v>-2.0299999999999999E-2</v>
      </c>
      <c r="R25366">
        <v>0</v>
      </c>
      <c r="S25366">
        <v>0.55569999999999997</v>
      </c>
      <c r="U25366">
        <v>1</v>
      </c>
      <c r="V25366" s="8">
        <v>40155</v>
      </c>
    </row>
    <row r="25367" spans="1:22" x14ac:dyDescent="0.2">
      <c r="A25367" t="s">
        <v>21111</v>
      </c>
      <c r="B25367">
        <v>1</v>
      </c>
      <c r="C25367">
        <v>2011</v>
      </c>
      <c r="E25367" t="s">
        <v>1301</v>
      </c>
      <c r="F25367">
        <v>2</v>
      </c>
      <c r="G25367" t="s">
        <v>22419</v>
      </c>
      <c r="H25367" t="s">
        <v>22418</v>
      </c>
      <c r="P25367">
        <v>0.44950000000000001</v>
      </c>
      <c r="Q25367">
        <v>-1.7999999999999999E-2</v>
      </c>
      <c r="R25367">
        <v>0</v>
      </c>
      <c r="S25367">
        <v>0.46750000000000003</v>
      </c>
      <c r="U25367">
        <v>5</v>
      </c>
      <c r="V25367" s="8">
        <v>40155</v>
      </c>
    </row>
    <row r="25368" spans="1:22" x14ac:dyDescent="0.2">
      <c r="A25368" t="s">
        <v>21111</v>
      </c>
      <c r="B25368">
        <v>1</v>
      </c>
      <c r="C25368">
        <v>2011</v>
      </c>
      <c r="E25368" t="s">
        <v>1301</v>
      </c>
      <c r="F25368">
        <v>2.17</v>
      </c>
      <c r="G25368" t="s">
        <v>22420</v>
      </c>
      <c r="H25368" t="s">
        <v>22418</v>
      </c>
      <c r="P25368">
        <v>0.35959999999999998</v>
      </c>
      <c r="Q25368">
        <v>-1.4500000000000001E-2</v>
      </c>
      <c r="R25368">
        <v>0</v>
      </c>
      <c r="S25368">
        <v>0.37409999999999999</v>
      </c>
      <c r="U25368">
        <v>3</v>
      </c>
      <c r="V25368" s="8">
        <v>40155</v>
      </c>
    </row>
    <row r="25369" spans="1:22" x14ac:dyDescent="0.2">
      <c r="A25369" t="s">
        <v>21111</v>
      </c>
      <c r="B25369">
        <v>1</v>
      </c>
      <c r="C25369">
        <v>2011</v>
      </c>
      <c r="E25369" t="s">
        <v>1301</v>
      </c>
      <c r="F25369">
        <v>2.2000000000000002</v>
      </c>
      <c r="G25369" t="s">
        <v>22421</v>
      </c>
      <c r="H25369" t="s">
        <v>22418</v>
      </c>
      <c r="P25369">
        <v>0.34520000000000001</v>
      </c>
      <c r="Q25369">
        <v>-1.4E-2</v>
      </c>
      <c r="R25369">
        <v>0</v>
      </c>
      <c r="S25369">
        <v>0.35920000000000002</v>
      </c>
      <c r="U25369">
        <v>1</v>
      </c>
      <c r="V25369" s="8">
        <v>40155</v>
      </c>
    </row>
    <row r="25370" spans="1:22" x14ac:dyDescent="0.2">
      <c r="A25370" t="s">
        <v>21111</v>
      </c>
      <c r="B25370">
        <v>1</v>
      </c>
      <c r="C25370">
        <v>2011</v>
      </c>
      <c r="E25370" t="s">
        <v>1301</v>
      </c>
      <c r="F25370">
        <v>2.2400000000000002</v>
      </c>
      <c r="G25370" t="s">
        <v>22422</v>
      </c>
      <c r="H25370" t="s">
        <v>22418</v>
      </c>
      <c r="P25370">
        <v>0.32700000000000001</v>
      </c>
      <c r="Q25370">
        <v>-1.2999999999999999E-2</v>
      </c>
      <c r="R25370">
        <v>0</v>
      </c>
      <c r="S25370">
        <v>0.34</v>
      </c>
      <c r="U25370">
        <v>135</v>
      </c>
      <c r="V25370" s="8">
        <v>40155</v>
      </c>
    </row>
    <row r="25371" spans="1:22" x14ac:dyDescent="0.2">
      <c r="A25371" t="s">
        <v>21111</v>
      </c>
      <c r="B25371">
        <v>1</v>
      </c>
      <c r="C25371">
        <v>2011</v>
      </c>
      <c r="E25371" t="s">
        <v>1301</v>
      </c>
      <c r="F25371">
        <v>2.38</v>
      </c>
      <c r="G25371" t="s">
        <v>22423</v>
      </c>
      <c r="H25371" t="s">
        <v>22418</v>
      </c>
      <c r="P25371">
        <v>0.2727</v>
      </c>
      <c r="Q25371">
        <v>-9.7000000000000003E-3</v>
      </c>
      <c r="R25371">
        <v>0</v>
      </c>
      <c r="S25371">
        <v>0.28239999999999998</v>
      </c>
      <c r="U25371">
        <v>1</v>
      </c>
      <c r="V25371" s="8">
        <v>40155</v>
      </c>
    </row>
    <row r="25372" spans="1:22" x14ac:dyDescent="0.2">
      <c r="A25372" t="s">
        <v>21111</v>
      </c>
      <c r="B25372">
        <v>1</v>
      </c>
      <c r="C25372">
        <v>2011</v>
      </c>
      <c r="E25372" t="s">
        <v>1301</v>
      </c>
      <c r="F25372">
        <v>2.85</v>
      </c>
      <c r="G25372" t="s">
        <v>22424</v>
      </c>
      <c r="H25372" t="s">
        <v>22418</v>
      </c>
      <c r="P25372">
        <v>0.14599999999999999</v>
      </c>
      <c r="Q25372">
        <v>-4.1999999999999997E-3</v>
      </c>
      <c r="R25372">
        <v>0</v>
      </c>
      <c r="S25372">
        <v>0.1502</v>
      </c>
      <c r="U25372">
        <v>1</v>
      </c>
      <c r="V25372" s="8">
        <v>40155</v>
      </c>
    </row>
    <row r="25373" spans="1:22" x14ac:dyDescent="0.2">
      <c r="A25373" t="s">
        <v>21111</v>
      </c>
      <c r="B25373">
        <v>1</v>
      </c>
      <c r="C25373">
        <v>2011</v>
      </c>
      <c r="E25373" t="s">
        <v>1301</v>
      </c>
      <c r="F25373">
        <v>2.9</v>
      </c>
      <c r="G25373" t="s">
        <v>22425</v>
      </c>
      <c r="H25373" t="s">
        <v>22418</v>
      </c>
      <c r="P25373">
        <v>0.1368</v>
      </c>
      <c r="Q25373">
        <v>-3.7000000000000002E-3</v>
      </c>
      <c r="R25373">
        <v>0</v>
      </c>
      <c r="S25373">
        <v>0.14050000000000001</v>
      </c>
      <c r="U25373">
        <v>1</v>
      </c>
      <c r="V25373" s="8">
        <v>40155</v>
      </c>
    </row>
    <row r="25374" spans="1:22" x14ac:dyDescent="0.2">
      <c r="A25374" t="s">
        <v>21111</v>
      </c>
      <c r="B25374">
        <v>1</v>
      </c>
      <c r="C25374">
        <v>2011</v>
      </c>
      <c r="E25374" t="s">
        <v>1301</v>
      </c>
      <c r="F25374">
        <v>3</v>
      </c>
      <c r="G25374" t="s">
        <v>22426</v>
      </c>
      <c r="H25374" t="s">
        <v>22418</v>
      </c>
      <c r="P25374">
        <v>0.11990000000000001</v>
      </c>
      <c r="Q25374">
        <v>-3.0999999999999999E-3</v>
      </c>
      <c r="R25374">
        <v>0</v>
      </c>
      <c r="S25374">
        <v>0.123</v>
      </c>
      <c r="U25374">
        <v>242</v>
      </c>
      <c r="V25374" s="8">
        <v>40155</v>
      </c>
    </row>
    <row r="25375" spans="1:22" x14ac:dyDescent="0.2">
      <c r="A25375" t="s">
        <v>21111</v>
      </c>
      <c r="B25375">
        <v>1</v>
      </c>
      <c r="C25375">
        <v>2011</v>
      </c>
      <c r="E25375" t="s">
        <v>5087</v>
      </c>
      <c r="F25375">
        <v>1.65</v>
      </c>
      <c r="G25375" t="s">
        <v>22427</v>
      </c>
      <c r="H25375" t="s">
        <v>22428</v>
      </c>
      <c r="P25375">
        <v>0.10150000000000001</v>
      </c>
      <c r="Q25375">
        <v>8.0000000000000002E-3</v>
      </c>
      <c r="R25375">
        <v>0</v>
      </c>
      <c r="S25375">
        <v>9.35E-2</v>
      </c>
      <c r="U25375">
        <v>5</v>
      </c>
      <c r="V25375" s="8">
        <v>40155</v>
      </c>
    </row>
    <row r="25376" spans="1:22" x14ac:dyDescent="0.2">
      <c r="A25376" t="s">
        <v>21111</v>
      </c>
      <c r="B25376">
        <v>1</v>
      </c>
      <c r="C25376">
        <v>2011</v>
      </c>
      <c r="E25376" t="s">
        <v>5087</v>
      </c>
      <c r="F25376">
        <v>2.2400000000000002</v>
      </c>
      <c r="G25376" t="s">
        <v>22429</v>
      </c>
      <c r="H25376" t="s">
        <v>22428</v>
      </c>
      <c r="P25376">
        <v>0.33329999999999999</v>
      </c>
      <c r="Q25376">
        <v>1.8700000000000001E-2</v>
      </c>
      <c r="R25376">
        <v>0</v>
      </c>
      <c r="S25376">
        <v>0.31459999999999999</v>
      </c>
      <c r="U25376">
        <v>135</v>
      </c>
      <c r="V25376" s="8">
        <v>40155</v>
      </c>
    </row>
    <row r="25377" spans="1:22" x14ac:dyDescent="0.2">
      <c r="A25377" t="s">
        <v>21111</v>
      </c>
      <c r="B25377">
        <v>2</v>
      </c>
      <c r="C25377">
        <v>2011</v>
      </c>
      <c r="E25377" t="s">
        <v>1301</v>
      </c>
      <c r="F25377">
        <v>2.16</v>
      </c>
      <c r="G25377" t="s">
        <v>22430</v>
      </c>
      <c r="H25377" t="s">
        <v>22431</v>
      </c>
      <c r="P25377">
        <v>0.38329999999999997</v>
      </c>
      <c r="Q25377">
        <v>-1.4E-2</v>
      </c>
      <c r="R25377">
        <v>0</v>
      </c>
      <c r="S25377">
        <v>0.39729999999999999</v>
      </c>
      <c r="U25377">
        <v>1</v>
      </c>
      <c r="V25377" s="8">
        <v>40155</v>
      </c>
    </row>
    <row r="25378" spans="1:22" x14ac:dyDescent="0.2">
      <c r="A25378" t="s">
        <v>21111</v>
      </c>
      <c r="B25378">
        <v>2</v>
      </c>
      <c r="C25378">
        <v>2011</v>
      </c>
      <c r="E25378" t="s">
        <v>1301</v>
      </c>
      <c r="F25378">
        <v>2.17</v>
      </c>
      <c r="G25378" t="s">
        <v>22432</v>
      </c>
      <c r="H25378" t="s">
        <v>22431</v>
      </c>
      <c r="P25378">
        <v>0.37830000000000003</v>
      </c>
      <c r="Q25378">
        <v>-1.3899999999999999E-2</v>
      </c>
      <c r="R25378">
        <v>0</v>
      </c>
      <c r="S25378">
        <v>0.39219999999999999</v>
      </c>
      <c r="U25378">
        <v>3</v>
      </c>
      <c r="V25378" s="8">
        <v>40155</v>
      </c>
    </row>
    <row r="25379" spans="1:22" x14ac:dyDescent="0.2">
      <c r="A25379" t="s">
        <v>21111</v>
      </c>
      <c r="B25379">
        <v>2</v>
      </c>
      <c r="C25379">
        <v>2011</v>
      </c>
      <c r="E25379" t="s">
        <v>1301</v>
      </c>
      <c r="F25379">
        <v>2.2999999999999998</v>
      </c>
      <c r="G25379" t="s">
        <v>22433</v>
      </c>
      <c r="H25379" t="s">
        <v>22431</v>
      </c>
      <c r="P25379">
        <v>0.31979999999999997</v>
      </c>
      <c r="Q25379">
        <v>-1.06E-2</v>
      </c>
      <c r="R25379">
        <v>0</v>
      </c>
      <c r="S25379">
        <v>0.33040000000000003</v>
      </c>
      <c r="U25379">
        <v>1</v>
      </c>
      <c r="V25379" s="8">
        <v>40155</v>
      </c>
    </row>
    <row r="25380" spans="1:22" x14ac:dyDescent="0.2">
      <c r="A25380" t="s">
        <v>21111</v>
      </c>
      <c r="B25380">
        <v>3</v>
      </c>
      <c r="C25380">
        <v>2011</v>
      </c>
      <c r="E25380" t="s">
        <v>1301</v>
      </c>
      <c r="F25380">
        <v>2.15</v>
      </c>
      <c r="G25380" t="s">
        <v>22434</v>
      </c>
      <c r="H25380" t="s">
        <v>22435</v>
      </c>
      <c r="P25380">
        <v>0.39839999999999998</v>
      </c>
      <c r="Q25380">
        <v>-1.4E-2</v>
      </c>
      <c r="R25380">
        <v>0</v>
      </c>
      <c r="S25380">
        <v>0.41239999999999999</v>
      </c>
      <c r="U25380">
        <v>1</v>
      </c>
      <c r="V25380" s="8">
        <v>40155</v>
      </c>
    </row>
    <row r="25381" spans="1:22" x14ac:dyDescent="0.2">
      <c r="A25381" t="s">
        <v>21111</v>
      </c>
      <c r="B25381">
        <v>3</v>
      </c>
      <c r="C25381">
        <v>2011</v>
      </c>
      <c r="E25381" t="s">
        <v>1301</v>
      </c>
      <c r="F25381">
        <v>2.16</v>
      </c>
      <c r="G25381" t="s">
        <v>22436</v>
      </c>
      <c r="H25381" t="s">
        <v>22435</v>
      </c>
      <c r="P25381">
        <v>0.39340000000000003</v>
      </c>
      <c r="Q25381">
        <v>-1.38E-2</v>
      </c>
      <c r="R25381">
        <v>0</v>
      </c>
      <c r="S25381">
        <v>0.40720000000000001</v>
      </c>
      <c r="U25381">
        <v>1</v>
      </c>
      <c r="V25381" s="8">
        <v>40155</v>
      </c>
    </row>
    <row r="25382" spans="1:22" x14ac:dyDescent="0.2">
      <c r="A25382" t="s">
        <v>21111</v>
      </c>
      <c r="B25382">
        <v>3</v>
      </c>
      <c r="C25382">
        <v>2011</v>
      </c>
      <c r="E25382" t="s">
        <v>1301</v>
      </c>
      <c r="F25382">
        <v>2.17</v>
      </c>
      <c r="G25382" t="s">
        <v>22437</v>
      </c>
      <c r="H25382" t="s">
        <v>22435</v>
      </c>
      <c r="P25382">
        <v>0.38840000000000002</v>
      </c>
      <c r="Q25382">
        <v>-1.37E-2</v>
      </c>
      <c r="R25382">
        <v>0</v>
      </c>
      <c r="S25382">
        <v>0.40210000000000001</v>
      </c>
      <c r="U25382">
        <v>3</v>
      </c>
      <c r="V25382" s="8">
        <v>40155</v>
      </c>
    </row>
    <row r="25383" spans="1:22" x14ac:dyDescent="0.2">
      <c r="A25383" t="s">
        <v>21111</v>
      </c>
      <c r="B25383">
        <v>3</v>
      </c>
      <c r="C25383">
        <v>2011</v>
      </c>
      <c r="E25383" t="s">
        <v>1301</v>
      </c>
      <c r="F25383">
        <v>2.2999999999999998</v>
      </c>
      <c r="G25383" t="s">
        <v>22438</v>
      </c>
      <c r="H25383" t="s">
        <v>22435</v>
      </c>
      <c r="P25383">
        <v>0.32929999999999998</v>
      </c>
      <c r="Q25383">
        <v>-1.0500000000000001E-2</v>
      </c>
      <c r="R25383">
        <v>0</v>
      </c>
      <c r="S25383">
        <v>0.33979999999999999</v>
      </c>
      <c r="U25383">
        <v>1</v>
      </c>
      <c r="V25383" s="8">
        <v>40155</v>
      </c>
    </row>
    <row r="25384" spans="1:22" x14ac:dyDescent="0.2">
      <c r="A25384" t="s">
        <v>21111</v>
      </c>
      <c r="B25384">
        <v>4</v>
      </c>
      <c r="C25384">
        <v>2011</v>
      </c>
      <c r="E25384" t="s">
        <v>1301</v>
      </c>
      <c r="F25384">
        <v>2.15</v>
      </c>
      <c r="G25384" t="s">
        <v>22439</v>
      </c>
      <c r="H25384" t="s">
        <v>22440</v>
      </c>
      <c r="P25384">
        <v>0.39929999999999999</v>
      </c>
      <c r="Q25384">
        <v>-1.3299999999999999E-2</v>
      </c>
      <c r="R25384">
        <v>0</v>
      </c>
      <c r="S25384">
        <v>0.41260000000000002</v>
      </c>
      <c r="U25384">
        <v>1</v>
      </c>
      <c r="V25384" s="8">
        <v>40155</v>
      </c>
    </row>
    <row r="25385" spans="1:22" x14ac:dyDescent="0.2">
      <c r="A25385" t="s">
        <v>21111</v>
      </c>
      <c r="B25385">
        <v>4</v>
      </c>
      <c r="C25385">
        <v>2011</v>
      </c>
      <c r="E25385" t="s">
        <v>1301</v>
      </c>
      <c r="F25385">
        <v>2.16</v>
      </c>
      <c r="G25385" t="s">
        <v>22441</v>
      </c>
      <c r="H25385" t="s">
        <v>22440</v>
      </c>
      <c r="P25385">
        <v>0.39429999999999998</v>
      </c>
      <c r="Q25385">
        <v>-1.32E-2</v>
      </c>
      <c r="R25385">
        <v>0</v>
      </c>
      <c r="S25385">
        <v>0.40749999999999997</v>
      </c>
      <c r="U25385">
        <v>1</v>
      </c>
      <c r="V25385" s="8">
        <v>40155</v>
      </c>
    </row>
    <row r="25386" spans="1:22" x14ac:dyDescent="0.2">
      <c r="A25386" t="s">
        <v>21111</v>
      </c>
      <c r="B25386">
        <v>4</v>
      </c>
      <c r="C25386">
        <v>2011</v>
      </c>
      <c r="E25386" t="s">
        <v>1301</v>
      </c>
      <c r="F25386">
        <v>2.17</v>
      </c>
      <c r="G25386" t="s">
        <v>22442</v>
      </c>
      <c r="H25386" t="s">
        <v>22440</v>
      </c>
      <c r="P25386">
        <v>0.38940000000000002</v>
      </c>
      <c r="Q25386">
        <v>-1.2999999999999999E-2</v>
      </c>
      <c r="R25386">
        <v>0</v>
      </c>
      <c r="S25386">
        <v>0.40239999999999998</v>
      </c>
      <c r="U25386">
        <v>3</v>
      </c>
      <c r="V25386" s="8">
        <v>40155</v>
      </c>
    </row>
    <row r="25387" spans="1:22" x14ac:dyDescent="0.2">
      <c r="A25387" t="s">
        <v>21111</v>
      </c>
      <c r="B25387">
        <v>5</v>
      </c>
      <c r="C25387">
        <v>2011</v>
      </c>
      <c r="E25387" t="s">
        <v>1301</v>
      </c>
      <c r="F25387">
        <v>2.13</v>
      </c>
      <c r="G25387" t="s">
        <v>22443</v>
      </c>
      <c r="H25387" t="s">
        <v>22444</v>
      </c>
      <c r="P25387">
        <v>0.41139999999999999</v>
      </c>
      <c r="Q25387">
        <v>-1.3100000000000001E-2</v>
      </c>
      <c r="R25387">
        <v>0</v>
      </c>
      <c r="S25387">
        <v>0.42449999999999999</v>
      </c>
      <c r="U25387">
        <v>1</v>
      </c>
      <c r="V25387" s="8">
        <v>40155</v>
      </c>
    </row>
    <row r="25388" spans="1:22" x14ac:dyDescent="0.2">
      <c r="A25388" t="s">
        <v>21111</v>
      </c>
      <c r="B25388">
        <v>5</v>
      </c>
      <c r="C25388">
        <v>2011</v>
      </c>
      <c r="E25388" t="s">
        <v>1301</v>
      </c>
      <c r="F25388">
        <v>2.15</v>
      </c>
      <c r="G25388" t="s">
        <v>22445</v>
      </c>
      <c r="H25388" t="s">
        <v>22444</v>
      </c>
      <c r="P25388">
        <v>0.40150000000000002</v>
      </c>
      <c r="Q25388">
        <v>-1.2699999999999999E-2</v>
      </c>
      <c r="R25388">
        <v>0</v>
      </c>
      <c r="S25388">
        <v>0.41420000000000001</v>
      </c>
      <c r="U25388">
        <v>1</v>
      </c>
      <c r="V25388" s="8">
        <v>40155</v>
      </c>
    </row>
    <row r="25389" spans="1:22" x14ac:dyDescent="0.2">
      <c r="A25389" t="s">
        <v>21111</v>
      </c>
      <c r="B25389">
        <v>5</v>
      </c>
      <c r="C25389">
        <v>2011</v>
      </c>
      <c r="E25389" t="s">
        <v>1301</v>
      </c>
      <c r="F25389">
        <v>2.16</v>
      </c>
      <c r="G25389" t="s">
        <v>22446</v>
      </c>
      <c r="H25389" t="s">
        <v>22444</v>
      </c>
      <c r="P25389">
        <v>0.39650000000000002</v>
      </c>
      <c r="Q25389">
        <v>-1.26E-2</v>
      </c>
      <c r="R25389">
        <v>0</v>
      </c>
      <c r="S25389">
        <v>0.40910000000000002</v>
      </c>
      <c r="U25389">
        <v>1</v>
      </c>
      <c r="V25389" s="8">
        <v>40155</v>
      </c>
    </row>
    <row r="25390" spans="1:22" x14ac:dyDescent="0.2">
      <c r="A25390" t="s">
        <v>21111</v>
      </c>
      <c r="B25390">
        <v>5</v>
      </c>
      <c r="C25390">
        <v>2011</v>
      </c>
      <c r="E25390" t="s">
        <v>1301</v>
      </c>
      <c r="F25390">
        <v>2.17</v>
      </c>
      <c r="G25390" t="s">
        <v>22447</v>
      </c>
      <c r="H25390" t="s">
        <v>22444</v>
      </c>
      <c r="P25390">
        <v>0.3916</v>
      </c>
      <c r="Q25390">
        <v>-1.2500000000000001E-2</v>
      </c>
      <c r="R25390">
        <v>0</v>
      </c>
      <c r="S25390">
        <v>0.40410000000000001</v>
      </c>
      <c r="U25390">
        <v>3</v>
      </c>
      <c r="V25390" s="8">
        <v>40155</v>
      </c>
    </row>
    <row r="25391" spans="1:22" x14ac:dyDescent="0.2">
      <c r="A25391" t="s">
        <v>21111</v>
      </c>
      <c r="B25391">
        <v>6</v>
      </c>
      <c r="C25391">
        <v>2011</v>
      </c>
      <c r="E25391" t="s">
        <v>1301</v>
      </c>
      <c r="F25391">
        <v>2.13</v>
      </c>
      <c r="G25391" t="s">
        <v>22448</v>
      </c>
      <c r="H25391" t="s">
        <v>22449</v>
      </c>
      <c r="P25391">
        <v>0.41720000000000002</v>
      </c>
      <c r="Q25391">
        <v>-1.29E-2</v>
      </c>
      <c r="R25391">
        <v>0</v>
      </c>
      <c r="S25391">
        <v>0.43009999999999998</v>
      </c>
      <c r="U25391">
        <v>1</v>
      </c>
      <c r="V25391" s="8">
        <v>40155</v>
      </c>
    </row>
    <row r="25392" spans="1:22" x14ac:dyDescent="0.2">
      <c r="A25392" t="s">
        <v>21111</v>
      </c>
      <c r="B25392">
        <v>6</v>
      </c>
      <c r="C25392">
        <v>2011</v>
      </c>
      <c r="E25392" t="s">
        <v>1301</v>
      </c>
      <c r="F25392">
        <v>2.15</v>
      </c>
      <c r="G25392" t="s">
        <v>22450</v>
      </c>
      <c r="H25392" t="s">
        <v>22449</v>
      </c>
      <c r="P25392">
        <v>0.4073</v>
      </c>
      <c r="Q25392">
        <v>-1.2500000000000001E-2</v>
      </c>
      <c r="R25392">
        <v>0</v>
      </c>
      <c r="S25392">
        <v>0.41980000000000001</v>
      </c>
      <c r="U25392">
        <v>2</v>
      </c>
      <c r="V25392" s="8">
        <v>40155</v>
      </c>
    </row>
    <row r="25393" spans="1:22" x14ac:dyDescent="0.2">
      <c r="A25393" t="s">
        <v>21111</v>
      </c>
      <c r="B25393">
        <v>6</v>
      </c>
      <c r="C25393">
        <v>2011</v>
      </c>
      <c r="E25393" t="s">
        <v>1301</v>
      </c>
      <c r="F25393">
        <v>2.16</v>
      </c>
      <c r="G25393" t="s">
        <v>22451</v>
      </c>
      <c r="H25393" t="s">
        <v>22449</v>
      </c>
      <c r="P25393">
        <v>0.40229999999999999</v>
      </c>
      <c r="Q25393">
        <v>-1.24E-2</v>
      </c>
      <c r="R25393">
        <v>0</v>
      </c>
      <c r="S25393">
        <v>0.41470000000000001</v>
      </c>
      <c r="U25393">
        <v>1</v>
      </c>
      <c r="V25393" s="8">
        <v>40155</v>
      </c>
    </row>
    <row r="25394" spans="1:22" x14ac:dyDescent="0.2">
      <c r="A25394" t="s">
        <v>21111</v>
      </c>
      <c r="B25394">
        <v>6</v>
      </c>
      <c r="C25394">
        <v>2011</v>
      </c>
      <c r="E25394" t="s">
        <v>1301</v>
      </c>
      <c r="F25394">
        <v>2.17</v>
      </c>
      <c r="G25394" t="s">
        <v>22452</v>
      </c>
      <c r="H25394" t="s">
        <v>22449</v>
      </c>
      <c r="P25394">
        <v>0.39739999999999998</v>
      </c>
      <c r="Q25394">
        <v>-1.23E-2</v>
      </c>
      <c r="R25394">
        <v>0</v>
      </c>
      <c r="S25394">
        <v>0.40970000000000001</v>
      </c>
      <c r="U25394">
        <v>3</v>
      </c>
      <c r="V25394" s="8">
        <v>40155</v>
      </c>
    </row>
    <row r="25395" spans="1:22" x14ac:dyDescent="0.2">
      <c r="A25395" t="s">
        <v>21111</v>
      </c>
      <c r="B25395">
        <v>6</v>
      </c>
      <c r="C25395">
        <v>2011</v>
      </c>
      <c r="E25395" t="s">
        <v>1301</v>
      </c>
      <c r="F25395">
        <v>2.6</v>
      </c>
      <c r="G25395" t="s">
        <v>22453</v>
      </c>
      <c r="H25395" t="s">
        <v>22449</v>
      </c>
      <c r="P25395">
        <v>0.23910000000000001</v>
      </c>
      <c r="Q25395">
        <v>-5.4999999999999997E-3</v>
      </c>
      <c r="R25395">
        <v>0</v>
      </c>
      <c r="S25395">
        <v>0.24460000000000001</v>
      </c>
      <c r="U25395">
        <v>150</v>
      </c>
      <c r="V25395" s="8">
        <v>40155</v>
      </c>
    </row>
    <row r="25396" spans="1:22" x14ac:dyDescent="0.2">
      <c r="A25396" t="s">
        <v>21111</v>
      </c>
      <c r="B25396">
        <v>6</v>
      </c>
      <c r="C25396">
        <v>2011</v>
      </c>
      <c r="E25396" t="s">
        <v>5087</v>
      </c>
      <c r="F25396">
        <v>2</v>
      </c>
      <c r="G25396" t="s">
        <v>22454</v>
      </c>
      <c r="H25396" t="s">
        <v>22455</v>
      </c>
      <c r="P25396">
        <v>0.2442</v>
      </c>
      <c r="Q25396">
        <v>1.46E-2</v>
      </c>
      <c r="R25396">
        <v>0</v>
      </c>
      <c r="S25396">
        <v>0.2296</v>
      </c>
      <c r="U25396">
        <v>150</v>
      </c>
      <c r="V25396" s="8">
        <v>40155</v>
      </c>
    </row>
    <row r="25397" spans="1:22" x14ac:dyDescent="0.2">
      <c r="A25397" t="s">
        <v>21111</v>
      </c>
      <c r="B25397">
        <v>7</v>
      </c>
      <c r="C25397">
        <v>2011</v>
      </c>
      <c r="E25397" t="s">
        <v>1301</v>
      </c>
      <c r="F25397">
        <v>2.15</v>
      </c>
      <c r="G25397" t="s">
        <v>22456</v>
      </c>
      <c r="H25397" t="s">
        <v>22457</v>
      </c>
      <c r="P25397">
        <v>0.41870000000000002</v>
      </c>
      <c r="Q25397">
        <v>-1.24E-2</v>
      </c>
      <c r="R25397">
        <v>0</v>
      </c>
      <c r="S25397">
        <v>0.43109999999999998</v>
      </c>
      <c r="U25397">
        <v>1</v>
      </c>
      <c r="V25397" s="8">
        <v>40155</v>
      </c>
    </row>
    <row r="25398" spans="1:22" x14ac:dyDescent="0.2">
      <c r="A25398" t="s">
        <v>21111</v>
      </c>
      <c r="B25398">
        <v>7</v>
      </c>
      <c r="C25398">
        <v>2011</v>
      </c>
      <c r="E25398" t="s">
        <v>1301</v>
      </c>
      <c r="F25398">
        <v>2.16</v>
      </c>
      <c r="G25398" t="s">
        <v>22458</v>
      </c>
      <c r="H25398" t="s">
        <v>22457</v>
      </c>
      <c r="P25398">
        <v>0.41370000000000001</v>
      </c>
      <c r="Q25398">
        <v>-1.23E-2</v>
      </c>
      <c r="R25398">
        <v>0</v>
      </c>
      <c r="S25398">
        <v>0.42599999999999999</v>
      </c>
      <c r="U25398">
        <v>1</v>
      </c>
      <c r="V25398" s="8">
        <v>40155</v>
      </c>
    </row>
    <row r="25399" spans="1:22" x14ac:dyDescent="0.2">
      <c r="A25399" t="s">
        <v>21111</v>
      </c>
      <c r="B25399">
        <v>7</v>
      </c>
      <c r="C25399">
        <v>2011</v>
      </c>
      <c r="E25399" t="s">
        <v>1301</v>
      </c>
      <c r="F25399">
        <v>2.17</v>
      </c>
      <c r="G25399" t="s">
        <v>22459</v>
      </c>
      <c r="H25399" t="s">
        <v>22457</v>
      </c>
      <c r="P25399">
        <v>0.4088</v>
      </c>
      <c r="Q25399">
        <v>-1.2200000000000001E-2</v>
      </c>
      <c r="R25399">
        <v>0</v>
      </c>
      <c r="S25399">
        <v>0.42099999999999999</v>
      </c>
      <c r="U25399">
        <v>3</v>
      </c>
      <c r="V25399" s="8">
        <v>40155</v>
      </c>
    </row>
    <row r="25400" spans="1:22" x14ac:dyDescent="0.2">
      <c r="A25400" t="s">
        <v>21111</v>
      </c>
      <c r="B25400">
        <v>8</v>
      </c>
      <c r="C25400">
        <v>2011</v>
      </c>
      <c r="E25400" t="s">
        <v>1301</v>
      </c>
      <c r="F25400">
        <v>2.15</v>
      </c>
      <c r="G25400" t="s">
        <v>22460</v>
      </c>
      <c r="H25400" t="s">
        <v>22461</v>
      </c>
      <c r="P25400">
        <v>0.43219999999999997</v>
      </c>
      <c r="Q25400">
        <v>-1.24E-2</v>
      </c>
      <c r="R25400">
        <v>0</v>
      </c>
      <c r="S25400">
        <v>0.4446</v>
      </c>
      <c r="U25400">
        <v>1</v>
      </c>
      <c r="V25400" s="8">
        <v>40155</v>
      </c>
    </row>
    <row r="25401" spans="1:22" x14ac:dyDescent="0.2">
      <c r="A25401" t="s">
        <v>21111</v>
      </c>
      <c r="B25401">
        <v>8</v>
      </c>
      <c r="C25401">
        <v>2011</v>
      </c>
      <c r="E25401" t="s">
        <v>1301</v>
      </c>
      <c r="F25401">
        <v>2.16</v>
      </c>
      <c r="G25401" t="s">
        <v>22462</v>
      </c>
      <c r="H25401" t="s">
        <v>22461</v>
      </c>
      <c r="P25401">
        <v>0.42720000000000002</v>
      </c>
      <c r="Q25401">
        <v>-1.2200000000000001E-2</v>
      </c>
      <c r="R25401">
        <v>0</v>
      </c>
      <c r="S25401">
        <v>0.43940000000000001</v>
      </c>
      <c r="U25401">
        <v>1</v>
      </c>
      <c r="V25401" s="8">
        <v>40155</v>
      </c>
    </row>
    <row r="25402" spans="1:22" x14ac:dyDescent="0.2">
      <c r="A25402" t="s">
        <v>21111</v>
      </c>
      <c r="B25402">
        <v>8</v>
      </c>
      <c r="C25402">
        <v>2011</v>
      </c>
      <c r="E25402" t="s">
        <v>1301</v>
      </c>
      <c r="F25402">
        <v>2.17</v>
      </c>
      <c r="G25402" t="s">
        <v>22463</v>
      </c>
      <c r="H25402" t="s">
        <v>22461</v>
      </c>
      <c r="P25402">
        <v>0.42220000000000002</v>
      </c>
      <c r="Q25402">
        <v>-1.21E-2</v>
      </c>
      <c r="R25402">
        <v>0</v>
      </c>
      <c r="S25402">
        <v>0.43430000000000002</v>
      </c>
      <c r="U25402">
        <v>3</v>
      </c>
      <c r="V25402" s="8">
        <v>40155</v>
      </c>
    </row>
    <row r="25403" spans="1:22" x14ac:dyDescent="0.2">
      <c r="A25403" t="s">
        <v>21111</v>
      </c>
      <c r="B25403">
        <v>9</v>
      </c>
      <c r="C25403">
        <v>2011</v>
      </c>
      <c r="E25403" t="s">
        <v>1301</v>
      </c>
      <c r="F25403">
        <v>2.15</v>
      </c>
      <c r="G25403" t="s">
        <v>22464</v>
      </c>
      <c r="H25403" t="s">
        <v>22465</v>
      </c>
      <c r="P25403">
        <v>0.44600000000000001</v>
      </c>
      <c r="Q25403">
        <v>-1.24E-2</v>
      </c>
      <c r="R25403">
        <v>0</v>
      </c>
      <c r="S25403">
        <v>0.45839999999999997</v>
      </c>
      <c r="U25403">
        <v>1</v>
      </c>
      <c r="V25403" s="8">
        <v>40155</v>
      </c>
    </row>
    <row r="25404" spans="1:22" x14ac:dyDescent="0.2">
      <c r="A25404" t="s">
        <v>21111</v>
      </c>
      <c r="B25404">
        <v>9</v>
      </c>
      <c r="C25404">
        <v>2011</v>
      </c>
      <c r="E25404" t="s">
        <v>1301</v>
      </c>
      <c r="F25404">
        <v>2.16</v>
      </c>
      <c r="G25404" t="s">
        <v>22466</v>
      </c>
      <c r="H25404" t="s">
        <v>22465</v>
      </c>
      <c r="P25404">
        <v>0.44090000000000001</v>
      </c>
      <c r="Q25404">
        <v>-1.23E-2</v>
      </c>
      <c r="R25404">
        <v>0</v>
      </c>
      <c r="S25404">
        <v>0.45319999999999999</v>
      </c>
      <c r="U25404">
        <v>1</v>
      </c>
      <c r="V25404" s="8">
        <v>40155</v>
      </c>
    </row>
    <row r="25405" spans="1:22" x14ac:dyDescent="0.2">
      <c r="A25405" t="s">
        <v>21111</v>
      </c>
      <c r="B25405">
        <v>9</v>
      </c>
      <c r="C25405">
        <v>2011</v>
      </c>
      <c r="E25405" t="s">
        <v>1301</v>
      </c>
      <c r="F25405">
        <v>2.17</v>
      </c>
      <c r="G25405" t="s">
        <v>22467</v>
      </c>
      <c r="H25405" t="s">
        <v>22465</v>
      </c>
      <c r="P25405">
        <v>0.43590000000000001</v>
      </c>
      <c r="Q25405">
        <v>-1.21E-2</v>
      </c>
      <c r="R25405">
        <v>0</v>
      </c>
      <c r="S25405">
        <v>0.44800000000000001</v>
      </c>
      <c r="U25405">
        <v>3</v>
      </c>
      <c r="V25405" s="8">
        <v>40155</v>
      </c>
    </row>
    <row r="25406" spans="1:22" x14ac:dyDescent="0.2">
      <c r="A25406" t="s">
        <v>21111</v>
      </c>
      <c r="B25406">
        <v>10</v>
      </c>
      <c r="C25406">
        <v>2011</v>
      </c>
      <c r="E25406" t="s">
        <v>1301</v>
      </c>
      <c r="F25406">
        <v>2.16</v>
      </c>
      <c r="G25406" t="s">
        <v>22468</v>
      </c>
      <c r="H25406" t="s">
        <v>22469</v>
      </c>
      <c r="P25406">
        <v>0.45569999999999999</v>
      </c>
      <c r="Q25406">
        <v>-1.1900000000000001E-2</v>
      </c>
      <c r="R25406">
        <v>0</v>
      </c>
      <c r="S25406">
        <v>0.46760000000000002</v>
      </c>
      <c r="U25406">
        <v>1</v>
      </c>
      <c r="V25406" s="8">
        <v>40155</v>
      </c>
    </row>
    <row r="25407" spans="1:22" x14ac:dyDescent="0.2">
      <c r="A25407" t="s">
        <v>21111</v>
      </c>
      <c r="B25407">
        <v>10</v>
      </c>
      <c r="C25407">
        <v>2011</v>
      </c>
      <c r="E25407" t="s">
        <v>1301</v>
      </c>
      <c r="F25407">
        <v>2.17</v>
      </c>
      <c r="G25407" t="s">
        <v>22470</v>
      </c>
      <c r="H25407" t="s">
        <v>22469</v>
      </c>
      <c r="P25407">
        <v>0.4506</v>
      </c>
      <c r="Q25407">
        <v>-1.17E-2</v>
      </c>
      <c r="R25407">
        <v>0</v>
      </c>
      <c r="S25407">
        <v>0.46229999999999999</v>
      </c>
      <c r="U25407">
        <v>3</v>
      </c>
      <c r="V25407" s="8">
        <v>40155</v>
      </c>
    </row>
    <row r="25408" spans="1:22" x14ac:dyDescent="0.2">
      <c r="A25408" t="s">
        <v>21111</v>
      </c>
      <c r="B25408">
        <v>11</v>
      </c>
      <c r="C25408">
        <v>2011</v>
      </c>
      <c r="E25408" t="s">
        <v>1301</v>
      </c>
      <c r="F25408">
        <v>2.17</v>
      </c>
      <c r="G25408" t="s">
        <v>22471</v>
      </c>
      <c r="H25408" t="s">
        <v>22472</v>
      </c>
      <c r="P25408">
        <v>0.46429999999999999</v>
      </c>
      <c r="Q25408">
        <v>-1.1299999999999999E-2</v>
      </c>
      <c r="R25408">
        <v>0</v>
      </c>
      <c r="S25408">
        <v>0.47560000000000002</v>
      </c>
      <c r="U25408">
        <v>3</v>
      </c>
      <c r="V25408" s="8">
        <v>40155</v>
      </c>
    </row>
    <row r="25409" spans="1:22" x14ac:dyDescent="0.2">
      <c r="A25409" t="s">
        <v>21111</v>
      </c>
      <c r="B25409">
        <v>12</v>
      </c>
      <c r="C25409">
        <v>2011</v>
      </c>
      <c r="E25409" t="s">
        <v>1301</v>
      </c>
      <c r="F25409">
        <v>2.17</v>
      </c>
      <c r="G25409" t="s">
        <v>22473</v>
      </c>
      <c r="H25409" t="s">
        <v>22474</v>
      </c>
      <c r="P25409">
        <v>0.47760000000000002</v>
      </c>
      <c r="Q25409">
        <v>-1.0999999999999999E-2</v>
      </c>
      <c r="R25409">
        <v>0</v>
      </c>
      <c r="S25409">
        <v>0.48859999999999998</v>
      </c>
      <c r="U25409">
        <v>3</v>
      </c>
      <c r="V25409" s="8">
        <v>40155</v>
      </c>
    </row>
    <row r="25410" spans="1:22" x14ac:dyDescent="0.2">
      <c r="A25410" t="s">
        <v>21111</v>
      </c>
      <c r="B25410">
        <v>12</v>
      </c>
      <c r="C25410">
        <v>2011</v>
      </c>
      <c r="E25410" t="s">
        <v>1301</v>
      </c>
      <c r="F25410">
        <v>2.4</v>
      </c>
      <c r="G25410" t="s">
        <v>22475</v>
      </c>
      <c r="H25410" t="s">
        <v>22474</v>
      </c>
      <c r="P25410">
        <v>0.371</v>
      </c>
      <c r="Q25410">
        <v>-6.4999999999999997E-3</v>
      </c>
      <c r="R25410">
        <v>0</v>
      </c>
      <c r="S25410">
        <v>0.3775</v>
      </c>
      <c r="U25410">
        <v>135</v>
      </c>
      <c r="V25410" s="8">
        <v>40155</v>
      </c>
    </row>
    <row r="25411" spans="1:22" x14ac:dyDescent="0.2">
      <c r="A25411" t="s">
        <v>21111</v>
      </c>
      <c r="B25411">
        <v>12</v>
      </c>
      <c r="C25411">
        <v>2011</v>
      </c>
      <c r="E25411" t="s">
        <v>5087</v>
      </c>
      <c r="F25411">
        <v>2.4</v>
      </c>
      <c r="G25411" t="s">
        <v>26274</v>
      </c>
      <c r="H25411" t="s">
        <v>26275</v>
      </c>
      <c r="P25411">
        <v>0.43090000000000001</v>
      </c>
      <c r="Q25411">
        <v>2.2100000000000002E-2</v>
      </c>
      <c r="R25411">
        <v>0</v>
      </c>
      <c r="S25411">
        <v>0.4088</v>
      </c>
      <c r="U25411">
        <v>135</v>
      </c>
      <c r="V25411" s="8">
        <v>40155</v>
      </c>
    </row>
    <row r="25412" spans="1:22" x14ac:dyDescent="0.2">
      <c r="A25412" t="s">
        <v>2668</v>
      </c>
      <c r="B25412">
        <v>1</v>
      </c>
      <c r="C25412">
        <v>2010</v>
      </c>
      <c r="E25412" t="s">
        <v>1301</v>
      </c>
      <c r="F25412">
        <v>10</v>
      </c>
      <c r="G25412" t="s">
        <v>26276</v>
      </c>
      <c r="H25412" t="s">
        <v>26277</v>
      </c>
      <c r="P25412">
        <v>1E-3</v>
      </c>
      <c r="Q25412" t="s">
        <v>1244</v>
      </c>
      <c r="R25412">
        <v>0</v>
      </c>
      <c r="S25412">
        <v>1E-3</v>
      </c>
      <c r="U25412">
        <v>11124</v>
      </c>
      <c r="V25412" s="8">
        <v>40155</v>
      </c>
    </row>
    <row r="25413" spans="1:22" x14ac:dyDescent="0.2">
      <c r="A25413" t="s">
        <v>2668</v>
      </c>
      <c r="B25413">
        <v>1</v>
      </c>
      <c r="C25413">
        <v>2010</v>
      </c>
      <c r="E25413" t="s">
        <v>1301</v>
      </c>
      <c r="F25413">
        <v>10.3</v>
      </c>
      <c r="G25413" t="s">
        <v>26278</v>
      </c>
      <c r="H25413" t="s">
        <v>26277</v>
      </c>
      <c r="P25413">
        <v>1E-3</v>
      </c>
      <c r="Q25413" t="s">
        <v>1244</v>
      </c>
      <c r="R25413">
        <v>0</v>
      </c>
      <c r="S25413">
        <v>1E-3</v>
      </c>
      <c r="U25413">
        <v>10</v>
      </c>
      <c r="V25413" s="8">
        <v>40155</v>
      </c>
    </row>
    <row r="25414" spans="1:22" x14ac:dyDescent="0.2">
      <c r="A25414" t="s">
        <v>2668</v>
      </c>
      <c r="B25414">
        <v>1</v>
      </c>
      <c r="C25414">
        <v>2010</v>
      </c>
      <c r="E25414" t="s">
        <v>1301</v>
      </c>
      <c r="F25414">
        <v>10.4</v>
      </c>
      <c r="G25414" t="s">
        <v>26279</v>
      </c>
      <c r="H25414" t="s">
        <v>26277</v>
      </c>
      <c r="P25414">
        <v>1E-3</v>
      </c>
      <c r="Q25414" t="s">
        <v>1244</v>
      </c>
      <c r="R25414">
        <v>0</v>
      </c>
      <c r="S25414">
        <v>1E-3</v>
      </c>
      <c r="U25414">
        <v>163</v>
      </c>
      <c r="V25414" s="8">
        <v>40155</v>
      </c>
    </row>
    <row r="25415" spans="1:22" x14ac:dyDescent="0.2">
      <c r="A25415" t="s">
        <v>2668</v>
      </c>
      <c r="B25415">
        <v>1</v>
      </c>
      <c r="C25415">
        <v>2010</v>
      </c>
      <c r="E25415" t="s">
        <v>1301</v>
      </c>
      <c r="F25415">
        <v>10.75</v>
      </c>
      <c r="G25415" t="s">
        <v>26280</v>
      </c>
      <c r="H25415" t="s">
        <v>26277</v>
      </c>
      <c r="P25415">
        <v>1E-3</v>
      </c>
      <c r="Q25415" t="s">
        <v>1244</v>
      </c>
      <c r="R25415">
        <v>0</v>
      </c>
      <c r="S25415">
        <v>1E-3</v>
      </c>
      <c r="U25415">
        <v>10</v>
      </c>
      <c r="V25415" s="8">
        <v>40155</v>
      </c>
    </row>
    <row r="25416" spans="1:22" x14ac:dyDescent="0.2">
      <c r="A25416" t="s">
        <v>2668</v>
      </c>
      <c r="B25416">
        <v>1</v>
      </c>
      <c r="C25416">
        <v>2010</v>
      </c>
      <c r="E25416" t="s">
        <v>1301</v>
      </c>
      <c r="F25416">
        <v>11</v>
      </c>
      <c r="G25416" t="s">
        <v>26281</v>
      </c>
      <c r="H25416" t="s">
        <v>26277</v>
      </c>
      <c r="P25416">
        <v>1E-3</v>
      </c>
      <c r="Q25416" t="s">
        <v>1244</v>
      </c>
      <c r="R25416">
        <v>0</v>
      </c>
      <c r="S25416">
        <v>1E-3</v>
      </c>
      <c r="U25416">
        <v>24</v>
      </c>
      <c r="V25416" s="8">
        <v>40155</v>
      </c>
    </row>
    <row r="25417" spans="1:22" x14ac:dyDescent="0.2">
      <c r="A25417" t="s">
        <v>2668</v>
      </c>
      <c r="B25417">
        <v>1</v>
      </c>
      <c r="C25417">
        <v>2010</v>
      </c>
      <c r="E25417" t="s">
        <v>1301</v>
      </c>
      <c r="F25417">
        <v>11.2</v>
      </c>
      <c r="G25417" t="s">
        <v>26282</v>
      </c>
      <c r="H25417" t="s">
        <v>26277</v>
      </c>
      <c r="P25417">
        <v>1E-3</v>
      </c>
      <c r="Q25417" t="s">
        <v>1244</v>
      </c>
      <c r="R25417">
        <v>0</v>
      </c>
      <c r="S25417">
        <v>1E-3</v>
      </c>
      <c r="U25417">
        <v>11</v>
      </c>
      <c r="V25417" s="8">
        <v>40155</v>
      </c>
    </row>
    <row r="25418" spans="1:22" x14ac:dyDescent="0.2">
      <c r="A25418" t="s">
        <v>2668</v>
      </c>
      <c r="B25418">
        <v>1</v>
      </c>
      <c r="C25418">
        <v>2010</v>
      </c>
      <c r="E25418" t="s">
        <v>1301</v>
      </c>
      <c r="F25418">
        <v>11.25</v>
      </c>
      <c r="G25418" t="s">
        <v>26283</v>
      </c>
      <c r="H25418" t="s">
        <v>26277</v>
      </c>
      <c r="P25418">
        <v>1E-3</v>
      </c>
      <c r="Q25418" t="s">
        <v>1244</v>
      </c>
      <c r="R25418">
        <v>0</v>
      </c>
      <c r="S25418">
        <v>1E-3</v>
      </c>
      <c r="U25418">
        <v>5</v>
      </c>
      <c r="V25418" s="8">
        <v>40155</v>
      </c>
    </row>
    <row r="25419" spans="1:22" x14ac:dyDescent="0.2">
      <c r="A25419" t="s">
        <v>2668</v>
      </c>
      <c r="B25419">
        <v>1</v>
      </c>
      <c r="C25419">
        <v>2010</v>
      </c>
      <c r="E25419" t="s">
        <v>1301</v>
      </c>
      <c r="F25419">
        <v>11.3</v>
      </c>
      <c r="G25419" t="s">
        <v>26284</v>
      </c>
      <c r="H25419" t="s">
        <v>26277</v>
      </c>
      <c r="P25419">
        <v>1E-3</v>
      </c>
      <c r="Q25419" t="s">
        <v>1244</v>
      </c>
      <c r="R25419">
        <v>0</v>
      </c>
      <c r="S25419">
        <v>1E-3</v>
      </c>
      <c r="U25419">
        <v>254</v>
      </c>
      <c r="V25419" s="8">
        <v>40155</v>
      </c>
    </row>
    <row r="25420" spans="1:22" x14ac:dyDescent="0.2">
      <c r="A25420" t="s">
        <v>2668</v>
      </c>
      <c r="B25420">
        <v>1</v>
      </c>
      <c r="C25420">
        <v>2010</v>
      </c>
      <c r="E25420" t="s">
        <v>1301</v>
      </c>
      <c r="F25420">
        <v>11.5</v>
      </c>
      <c r="G25420" t="s">
        <v>26285</v>
      </c>
      <c r="H25420" t="s">
        <v>26277</v>
      </c>
      <c r="P25420">
        <v>1E-3</v>
      </c>
      <c r="Q25420" t="s">
        <v>1244</v>
      </c>
      <c r="R25420">
        <v>0</v>
      </c>
      <c r="S25420">
        <v>1E-3</v>
      </c>
      <c r="U25420">
        <v>885</v>
      </c>
      <c r="V25420" s="8">
        <v>40155</v>
      </c>
    </row>
    <row r="25421" spans="1:22" x14ac:dyDescent="0.2">
      <c r="A25421" t="s">
        <v>2668</v>
      </c>
      <c r="B25421">
        <v>1</v>
      </c>
      <c r="C25421">
        <v>2010</v>
      </c>
      <c r="E25421" t="s">
        <v>1301</v>
      </c>
      <c r="F25421">
        <v>11.7</v>
      </c>
      <c r="G25421" t="s">
        <v>26286</v>
      </c>
      <c r="H25421" t="s">
        <v>26277</v>
      </c>
      <c r="P25421">
        <v>1E-3</v>
      </c>
      <c r="Q25421" t="s">
        <v>1244</v>
      </c>
      <c r="R25421">
        <v>0</v>
      </c>
      <c r="S25421">
        <v>1E-3</v>
      </c>
      <c r="U25421">
        <v>4</v>
      </c>
      <c r="V25421" s="8">
        <v>40155</v>
      </c>
    </row>
    <row r="25422" spans="1:22" x14ac:dyDescent="0.2">
      <c r="A25422" t="s">
        <v>2668</v>
      </c>
      <c r="B25422">
        <v>1</v>
      </c>
      <c r="C25422">
        <v>2010</v>
      </c>
      <c r="E25422" t="s">
        <v>1301</v>
      </c>
      <c r="F25422">
        <v>11.75</v>
      </c>
      <c r="G25422" t="s">
        <v>26287</v>
      </c>
      <c r="H25422" t="s">
        <v>26277</v>
      </c>
      <c r="P25422">
        <v>1E-3</v>
      </c>
      <c r="Q25422" t="s">
        <v>1244</v>
      </c>
      <c r="R25422">
        <v>0</v>
      </c>
      <c r="S25422">
        <v>1E-3</v>
      </c>
      <c r="U25422">
        <v>5</v>
      </c>
      <c r="V25422" s="8">
        <v>40155</v>
      </c>
    </row>
    <row r="25423" spans="1:22" x14ac:dyDescent="0.2">
      <c r="A25423" t="s">
        <v>2668</v>
      </c>
      <c r="B25423">
        <v>1</v>
      </c>
      <c r="C25423">
        <v>2010</v>
      </c>
      <c r="E25423" t="s">
        <v>1301</v>
      </c>
      <c r="F25423">
        <v>12</v>
      </c>
      <c r="G25423" t="s">
        <v>26288</v>
      </c>
      <c r="H25423" t="s">
        <v>26277</v>
      </c>
      <c r="P25423">
        <v>1E-3</v>
      </c>
      <c r="Q25423" t="s">
        <v>1244</v>
      </c>
      <c r="R25423">
        <v>0</v>
      </c>
      <c r="S25423">
        <v>1E-3</v>
      </c>
      <c r="U25423">
        <v>3</v>
      </c>
      <c r="V25423" s="8">
        <v>40155</v>
      </c>
    </row>
    <row r="25424" spans="1:22" x14ac:dyDescent="0.2">
      <c r="A25424" t="s">
        <v>2668</v>
      </c>
      <c r="B25424">
        <v>1</v>
      </c>
      <c r="C25424">
        <v>2010</v>
      </c>
      <c r="E25424" t="s">
        <v>1301</v>
      </c>
      <c r="F25424">
        <v>12.3</v>
      </c>
      <c r="G25424" t="s">
        <v>26289</v>
      </c>
      <c r="H25424" t="s">
        <v>26277</v>
      </c>
      <c r="P25424">
        <v>1E-3</v>
      </c>
      <c r="Q25424" t="s">
        <v>1244</v>
      </c>
      <c r="R25424">
        <v>0</v>
      </c>
      <c r="S25424">
        <v>1E-3</v>
      </c>
      <c r="U25424">
        <v>11</v>
      </c>
      <c r="V25424" s="8">
        <v>40155</v>
      </c>
    </row>
    <row r="25425" spans="1:22" x14ac:dyDescent="0.2">
      <c r="A25425" t="s">
        <v>2668</v>
      </c>
      <c r="B25425">
        <v>1</v>
      </c>
      <c r="C25425">
        <v>2010</v>
      </c>
      <c r="E25425" t="s">
        <v>1301</v>
      </c>
      <c r="F25425">
        <v>13</v>
      </c>
      <c r="G25425" t="s">
        <v>26290</v>
      </c>
      <c r="H25425" t="s">
        <v>26277</v>
      </c>
      <c r="P25425">
        <v>1E-3</v>
      </c>
      <c r="Q25425" t="s">
        <v>1244</v>
      </c>
      <c r="R25425">
        <v>0</v>
      </c>
      <c r="S25425">
        <v>1E-3</v>
      </c>
      <c r="U25425">
        <v>12</v>
      </c>
      <c r="V25425" s="8">
        <v>40155</v>
      </c>
    </row>
    <row r="25426" spans="1:22" x14ac:dyDescent="0.2">
      <c r="A25426" t="s">
        <v>2668</v>
      </c>
      <c r="B25426">
        <v>1</v>
      </c>
      <c r="C25426">
        <v>2010</v>
      </c>
      <c r="E25426" t="s">
        <v>1301</v>
      </c>
      <c r="F25426">
        <v>14</v>
      </c>
      <c r="G25426" t="s">
        <v>26291</v>
      </c>
      <c r="H25426" t="s">
        <v>26277</v>
      </c>
      <c r="P25426">
        <v>1E-3</v>
      </c>
      <c r="Q25426" t="s">
        <v>1244</v>
      </c>
      <c r="R25426">
        <v>0</v>
      </c>
      <c r="S25426">
        <v>1E-3</v>
      </c>
      <c r="U25426">
        <v>417</v>
      </c>
      <c r="V25426" s="8">
        <v>40155</v>
      </c>
    </row>
    <row r="25427" spans="1:22" x14ac:dyDescent="0.2">
      <c r="A25427" t="s">
        <v>2668</v>
      </c>
      <c r="B25427">
        <v>1</v>
      </c>
      <c r="C25427">
        <v>2010</v>
      </c>
      <c r="E25427" t="s">
        <v>1301</v>
      </c>
      <c r="F25427">
        <v>15</v>
      </c>
      <c r="G25427" t="s">
        <v>26292</v>
      </c>
      <c r="H25427" t="s">
        <v>26277</v>
      </c>
      <c r="P25427">
        <v>1E-3</v>
      </c>
      <c r="Q25427" t="s">
        <v>1244</v>
      </c>
      <c r="R25427">
        <v>0</v>
      </c>
      <c r="S25427">
        <v>1E-3</v>
      </c>
      <c r="U25427">
        <v>161</v>
      </c>
      <c r="V25427" s="8">
        <v>40155</v>
      </c>
    </row>
    <row r="25428" spans="1:22" x14ac:dyDescent="0.2">
      <c r="A25428" t="s">
        <v>2668</v>
      </c>
      <c r="B25428">
        <v>1</v>
      </c>
      <c r="C25428">
        <v>2010</v>
      </c>
      <c r="E25428" t="s">
        <v>1301</v>
      </c>
      <c r="F25428">
        <v>18</v>
      </c>
      <c r="G25428" t="s">
        <v>26293</v>
      </c>
      <c r="H25428" t="s">
        <v>26277</v>
      </c>
      <c r="P25428">
        <v>1E-3</v>
      </c>
      <c r="Q25428" t="s">
        <v>1244</v>
      </c>
      <c r="R25428">
        <v>0</v>
      </c>
      <c r="S25428">
        <v>1E-3</v>
      </c>
      <c r="U25428">
        <v>78</v>
      </c>
      <c r="V25428" s="8">
        <v>40155</v>
      </c>
    </row>
    <row r="25429" spans="1:22" x14ac:dyDescent="0.2">
      <c r="A25429" t="s">
        <v>2668</v>
      </c>
      <c r="B25429">
        <v>1</v>
      </c>
      <c r="C25429">
        <v>2010</v>
      </c>
      <c r="E25429" t="s">
        <v>1301</v>
      </c>
      <c r="F25429">
        <v>2</v>
      </c>
      <c r="G25429" t="s">
        <v>26294</v>
      </c>
      <c r="H25429" t="s">
        <v>26277</v>
      </c>
      <c r="P25429">
        <v>3.1139999999999999</v>
      </c>
      <c r="Q25429">
        <v>0.14299999999999999</v>
      </c>
      <c r="R25429">
        <v>0</v>
      </c>
      <c r="S25429">
        <v>2.9710000000000001</v>
      </c>
      <c r="V25429" s="8">
        <v>40155</v>
      </c>
    </row>
    <row r="25430" spans="1:22" x14ac:dyDescent="0.2">
      <c r="A25430" t="s">
        <v>2668</v>
      </c>
      <c r="B25430">
        <v>1</v>
      </c>
      <c r="C25430">
        <v>2010</v>
      </c>
      <c r="E25430" t="s">
        <v>1301</v>
      </c>
      <c r="F25430">
        <v>2.5</v>
      </c>
      <c r="G25430" t="s">
        <v>26295</v>
      </c>
      <c r="H25430" t="s">
        <v>26277</v>
      </c>
      <c r="P25430">
        <v>2.6139999999999999</v>
      </c>
      <c r="Q25430">
        <v>0.14299999999999999</v>
      </c>
      <c r="R25430">
        <v>0</v>
      </c>
      <c r="S25430">
        <v>2.4710000000000001</v>
      </c>
      <c r="V25430" s="8">
        <v>40155</v>
      </c>
    </row>
    <row r="25431" spans="1:22" x14ac:dyDescent="0.2">
      <c r="A25431" t="s">
        <v>2668</v>
      </c>
      <c r="B25431">
        <v>1</v>
      </c>
      <c r="C25431">
        <v>2010</v>
      </c>
      <c r="E25431" t="s">
        <v>1301</v>
      </c>
      <c r="F25431">
        <v>3.75</v>
      </c>
      <c r="G25431" t="s">
        <v>26296</v>
      </c>
      <c r="H25431" t="s">
        <v>26277</v>
      </c>
      <c r="P25431">
        <v>1.3680000000000001</v>
      </c>
      <c r="Q25431">
        <v>0.13900000000000001</v>
      </c>
      <c r="R25431">
        <v>0</v>
      </c>
      <c r="S25431">
        <v>1.2290000000000001</v>
      </c>
      <c r="V25431" s="8">
        <v>40155</v>
      </c>
    </row>
    <row r="25432" spans="1:22" x14ac:dyDescent="0.2">
      <c r="A25432" t="s">
        <v>2668</v>
      </c>
      <c r="B25432">
        <v>1</v>
      </c>
      <c r="C25432">
        <v>2010</v>
      </c>
      <c r="E25432" t="s">
        <v>1301</v>
      </c>
      <c r="F25432">
        <v>4</v>
      </c>
      <c r="G25432" t="s">
        <v>26297</v>
      </c>
      <c r="H25432" t="s">
        <v>26277</v>
      </c>
      <c r="P25432">
        <v>1.127</v>
      </c>
      <c r="Q25432">
        <v>0.13500000000000001</v>
      </c>
      <c r="R25432">
        <v>0</v>
      </c>
      <c r="S25432">
        <v>0.99199999999999999</v>
      </c>
      <c r="U25432">
        <v>94</v>
      </c>
      <c r="V25432" s="8">
        <v>40155</v>
      </c>
    </row>
    <row r="25433" spans="1:22" x14ac:dyDescent="0.2">
      <c r="A25433" t="s">
        <v>2668</v>
      </c>
      <c r="B25433">
        <v>1</v>
      </c>
      <c r="C25433">
        <v>2010</v>
      </c>
      <c r="E25433" t="s">
        <v>1301</v>
      </c>
      <c r="F25433">
        <v>4.2</v>
      </c>
      <c r="G25433" t="s">
        <v>26298</v>
      </c>
      <c r="H25433" t="s">
        <v>26277</v>
      </c>
      <c r="P25433">
        <v>0.94</v>
      </c>
      <c r="Q25433">
        <v>0.128</v>
      </c>
      <c r="R25433">
        <v>0</v>
      </c>
      <c r="S25433">
        <v>0.81200000000000006</v>
      </c>
      <c r="U25433">
        <v>2</v>
      </c>
      <c r="V25433" s="8">
        <v>40155</v>
      </c>
    </row>
    <row r="25434" spans="1:22" x14ac:dyDescent="0.2">
      <c r="A25434" t="s">
        <v>2668</v>
      </c>
      <c r="B25434">
        <v>1</v>
      </c>
      <c r="C25434">
        <v>2010</v>
      </c>
      <c r="E25434" t="s">
        <v>1301</v>
      </c>
      <c r="F25434">
        <v>4.25</v>
      </c>
      <c r="G25434" t="s">
        <v>26299</v>
      </c>
      <c r="H25434" t="s">
        <v>26277</v>
      </c>
      <c r="J25434">
        <v>0.85</v>
      </c>
      <c r="K25434" t="s">
        <v>1245</v>
      </c>
      <c r="N25434">
        <v>0.85</v>
      </c>
      <c r="O25434" t="s">
        <v>1245</v>
      </c>
      <c r="P25434">
        <v>0.89500000000000002</v>
      </c>
      <c r="Q25434">
        <v>0.126</v>
      </c>
      <c r="R25434">
        <v>0</v>
      </c>
      <c r="S25434">
        <v>0.76900000000000002</v>
      </c>
      <c r="T25434">
        <v>25</v>
      </c>
      <c r="U25434">
        <v>301</v>
      </c>
      <c r="V25434" s="8">
        <v>40155</v>
      </c>
    </row>
    <row r="25435" spans="1:22" x14ac:dyDescent="0.2">
      <c r="A25435" t="s">
        <v>2668</v>
      </c>
      <c r="B25435">
        <v>1</v>
      </c>
      <c r="C25435">
        <v>2010</v>
      </c>
      <c r="E25435" t="s">
        <v>1301</v>
      </c>
      <c r="F25435">
        <v>4.3</v>
      </c>
      <c r="G25435" t="s">
        <v>26300</v>
      </c>
      <c r="H25435" t="s">
        <v>26277</v>
      </c>
      <c r="J25435">
        <v>0.8</v>
      </c>
      <c r="K25435" t="s">
        <v>1245</v>
      </c>
      <c r="N25435">
        <v>0.8</v>
      </c>
      <c r="O25435" t="s">
        <v>1245</v>
      </c>
      <c r="P25435">
        <v>0.85099999999999998</v>
      </c>
      <c r="Q25435">
        <v>0.124</v>
      </c>
      <c r="R25435">
        <v>0</v>
      </c>
      <c r="S25435">
        <v>0.72699999999999998</v>
      </c>
      <c r="U25435">
        <v>1</v>
      </c>
      <c r="V25435" s="8">
        <v>40155</v>
      </c>
    </row>
    <row r="25436" spans="1:22" x14ac:dyDescent="0.2">
      <c r="A25436" t="s">
        <v>2668</v>
      </c>
      <c r="B25436">
        <v>1</v>
      </c>
      <c r="C25436">
        <v>2010</v>
      </c>
      <c r="E25436" t="s">
        <v>1301</v>
      </c>
      <c r="F25436">
        <v>4.4000000000000004</v>
      </c>
      <c r="G25436" t="s">
        <v>26301</v>
      </c>
      <c r="H25436" t="s">
        <v>26277</v>
      </c>
      <c r="J25436">
        <v>0.77700000000000002</v>
      </c>
      <c r="K25436" t="s">
        <v>1245</v>
      </c>
      <c r="N25436">
        <v>0.755</v>
      </c>
      <c r="O25436" t="s">
        <v>1246</v>
      </c>
      <c r="P25436">
        <v>0.76400000000000001</v>
      </c>
      <c r="Q25436">
        <v>0.11899999999999999</v>
      </c>
      <c r="R25436">
        <v>0</v>
      </c>
      <c r="S25436">
        <v>0.64500000000000002</v>
      </c>
      <c r="U25436">
        <v>19</v>
      </c>
      <c r="V25436" s="8">
        <v>40155</v>
      </c>
    </row>
    <row r="25437" spans="1:22" x14ac:dyDescent="0.2">
      <c r="A25437" t="s">
        <v>2668</v>
      </c>
      <c r="B25437">
        <v>1</v>
      </c>
      <c r="C25437">
        <v>2010</v>
      </c>
      <c r="E25437" t="s">
        <v>1301</v>
      </c>
      <c r="F25437">
        <v>4.45</v>
      </c>
      <c r="G25437" t="s">
        <v>26302</v>
      </c>
      <c r="H25437" t="s">
        <v>26277</v>
      </c>
      <c r="J25437">
        <v>0.73399999999999999</v>
      </c>
      <c r="K25437" t="s">
        <v>1245</v>
      </c>
      <c r="N25437">
        <v>0.71499999999999997</v>
      </c>
      <c r="O25437" t="s">
        <v>1246</v>
      </c>
      <c r="P25437">
        <v>0.72299999999999998</v>
      </c>
      <c r="Q25437">
        <v>0.11700000000000001</v>
      </c>
      <c r="R25437">
        <v>0</v>
      </c>
      <c r="S25437">
        <v>0.60599999999999998</v>
      </c>
      <c r="T25437">
        <v>2</v>
      </c>
      <c r="V25437" s="8">
        <v>40155</v>
      </c>
    </row>
    <row r="25438" spans="1:22" x14ac:dyDescent="0.2">
      <c r="A25438" t="s">
        <v>2668</v>
      </c>
      <c r="B25438">
        <v>1</v>
      </c>
      <c r="C25438">
        <v>2010</v>
      </c>
      <c r="E25438" t="s">
        <v>1301</v>
      </c>
      <c r="F25438">
        <v>4.5</v>
      </c>
      <c r="G25438" t="s">
        <v>26303</v>
      </c>
      <c r="H25438" t="s">
        <v>26277</v>
      </c>
      <c r="J25438">
        <v>0.7</v>
      </c>
      <c r="K25438" t="s">
        <v>1245</v>
      </c>
      <c r="N25438">
        <v>0.66700000000000004</v>
      </c>
      <c r="O25438" t="s">
        <v>1246</v>
      </c>
      <c r="P25438">
        <v>0.68200000000000005</v>
      </c>
      <c r="Q25438">
        <v>0.114</v>
      </c>
      <c r="R25438">
        <v>0</v>
      </c>
      <c r="S25438">
        <v>0.56799999999999995</v>
      </c>
      <c r="T25438">
        <v>12</v>
      </c>
      <c r="U25438">
        <v>834</v>
      </c>
      <c r="V25438" s="8">
        <v>40155</v>
      </c>
    </row>
    <row r="25439" spans="1:22" x14ac:dyDescent="0.2">
      <c r="A25439" t="s">
        <v>2668</v>
      </c>
      <c r="B25439">
        <v>1</v>
      </c>
      <c r="C25439">
        <v>2010</v>
      </c>
      <c r="E25439" t="s">
        <v>1301</v>
      </c>
      <c r="F25439">
        <v>4.55</v>
      </c>
      <c r="G25439" t="s">
        <v>26304</v>
      </c>
      <c r="H25439" t="s">
        <v>26277</v>
      </c>
      <c r="J25439">
        <v>0.65900000000000003</v>
      </c>
      <c r="K25439" t="s">
        <v>1245</v>
      </c>
      <c r="N25439">
        <v>0.61399999999999999</v>
      </c>
      <c r="O25439" t="s">
        <v>1246</v>
      </c>
      <c r="P25439">
        <v>0.64200000000000002</v>
      </c>
      <c r="Q25439">
        <v>0.111</v>
      </c>
      <c r="R25439">
        <v>0</v>
      </c>
      <c r="S25439">
        <v>0.53100000000000003</v>
      </c>
      <c r="U25439">
        <v>1</v>
      </c>
      <c r="V25439" s="8">
        <v>40155</v>
      </c>
    </row>
    <row r="25440" spans="1:22" x14ac:dyDescent="0.2">
      <c r="A25440" t="s">
        <v>2668</v>
      </c>
      <c r="B25440">
        <v>1</v>
      </c>
      <c r="C25440">
        <v>2010</v>
      </c>
      <c r="E25440" t="s">
        <v>1301</v>
      </c>
      <c r="F25440">
        <v>4.5999999999999996</v>
      </c>
      <c r="G25440" t="s">
        <v>26305</v>
      </c>
      <c r="H25440" t="s">
        <v>26277</v>
      </c>
      <c r="I25440">
        <v>0.57199999999999995</v>
      </c>
      <c r="J25440">
        <v>0.621</v>
      </c>
      <c r="K25440" t="s">
        <v>1245</v>
      </c>
      <c r="L25440">
        <v>0.504</v>
      </c>
      <c r="M25440" t="s">
        <v>1246</v>
      </c>
      <c r="N25440">
        <v>0.57599999999999996</v>
      </c>
      <c r="O25440" t="s">
        <v>1246</v>
      </c>
      <c r="P25440">
        <v>0.60299999999999998</v>
      </c>
      <c r="Q25440">
        <v>0.107</v>
      </c>
      <c r="R25440">
        <v>6</v>
      </c>
      <c r="S25440">
        <v>0.496</v>
      </c>
      <c r="T25440">
        <v>6</v>
      </c>
      <c r="U25440">
        <v>141</v>
      </c>
      <c r="V25440" s="8">
        <v>40155</v>
      </c>
    </row>
    <row r="25441" spans="1:22" x14ac:dyDescent="0.2">
      <c r="A25441" t="s">
        <v>2668</v>
      </c>
      <c r="B25441">
        <v>1</v>
      </c>
      <c r="C25441">
        <v>2010</v>
      </c>
      <c r="E25441" t="s">
        <v>1301</v>
      </c>
      <c r="F25441">
        <v>4.6500000000000004</v>
      </c>
      <c r="G25441" t="s">
        <v>26306</v>
      </c>
      <c r="H25441" t="s">
        <v>26277</v>
      </c>
      <c r="I25441">
        <v>0.55000000000000004</v>
      </c>
      <c r="J25441">
        <v>0.58199999999999996</v>
      </c>
      <c r="K25441" t="s">
        <v>1245</v>
      </c>
      <c r="L25441">
        <v>0.47</v>
      </c>
      <c r="M25441" t="s">
        <v>1246</v>
      </c>
      <c r="N25441">
        <v>0.54</v>
      </c>
      <c r="O25441" t="s">
        <v>1246</v>
      </c>
      <c r="P25441">
        <v>0.56499999999999995</v>
      </c>
      <c r="Q25441">
        <v>0.10299999999999999</v>
      </c>
      <c r="R25441">
        <v>1</v>
      </c>
      <c r="S25441">
        <v>0.46200000000000002</v>
      </c>
      <c r="U25441">
        <v>22</v>
      </c>
      <c r="V25441" s="8">
        <v>40155</v>
      </c>
    </row>
    <row r="25442" spans="1:22" x14ac:dyDescent="0.2">
      <c r="A25442" t="s">
        <v>2668</v>
      </c>
      <c r="B25442">
        <v>1</v>
      </c>
      <c r="C25442">
        <v>2010</v>
      </c>
      <c r="E25442" t="s">
        <v>1301</v>
      </c>
      <c r="F25442">
        <v>4.7</v>
      </c>
      <c r="G25442" t="s">
        <v>26307</v>
      </c>
      <c r="H25442" t="s">
        <v>26277</v>
      </c>
      <c r="J25442">
        <v>0.54500000000000004</v>
      </c>
      <c r="K25442" t="s">
        <v>1245</v>
      </c>
      <c r="N25442">
        <v>0.504</v>
      </c>
      <c r="O25442" t="s">
        <v>1246</v>
      </c>
      <c r="P25442">
        <v>0.52800000000000002</v>
      </c>
      <c r="Q25442">
        <v>9.9000000000000005E-2</v>
      </c>
      <c r="R25442">
        <v>0</v>
      </c>
      <c r="S25442">
        <v>0.42899999999999999</v>
      </c>
      <c r="T25442">
        <v>3</v>
      </c>
      <c r="U25442">
        <v>283</v>
      </c>
      <c r="V25442" s="8">
        <v>40155</v>
      </c>
    </row>
    <row r="25443" spans="1:22" x14ac:dyDescent="0.2">
      <c r="A25443" t="s">
        <v>2668</v>
      </c>
      <c r="B25443">
        <v>1</v>
      </c>
      <c r="C25443">
        <v>2010</v>
      </c>
      <c r="E25443" t="s">
        <v>1301</v>
      </c>
      <c r="F25443">
        <v>4.75</v>
      </c>
      <c r="G25443" t="s">
        <v>26308</v>
      </c>
      <c r="H25443" t="s">
        <v>26277</v>
      </c>
      <c r="J25443">
        <v>0.50900000000000001</v>
      </c>
      <c r="K25443" t="s">
        <v>1245</v>
      </c>
      <c r="N25443">
        <v>0.47099999999999997</v>
      </c>
      <c r="O25443" t="s">
        <v>1246</v>
      </c>
      <c r="P25443">
        <v>0.49299999999999999</v>
      </c>
      <c r="Q25443">
        <v>9.6000000000000002E-2</v>
      </c>
      <c r="R25443">
        <v>0</v>
      </c>
      <c r="S25443">
        <v>0.39700000000000002</v>
      </c>
      <c r="T25443">
        <v>1</v>
      </c>
      <c r="U25443">
        <v>806</v>
      </c>
      <c r="V25443" s="8">
        <v>40155</v>
      </c>
    </row>
    <row r="25444" spans="1:22" x14ac:dyDescent="0.2">
      <c r="A25444" t="s">
        <v>2668</v>
      </c>
      <c r="B25444">
        <v>1</v>
      </c>
      <c r="C25444">
        <v>2010</v>
      </c>
      <c r="E25444" t="s">
        <v>1301</v>
      </c>
      <c r="F25444">
        <v>4.8</v>
      </c>
      <c r="G25444" t="s">
        <v>26309</v>
      </c>
      <c r="H25444" t="s">
        <v>26277</v>
      </c>
      <c r="I25444">
        <v>0.45</v>
      </c>
      <c r="J25444">
        <v>0.47799999999999998</v>
      </c>
      <c r="K25444" t="s">
        <v>1245</v>
      </c>
      <c r="L25444">
        <v>0.375</v>
      </c>
      <c r="M25444" t="s">
        <v>1246</v>
      </c>
      <c r="N25444">
        <v>0.438</v>
      </c>
      <c r="O25444" t="s">
        <v>1246</v>
      </c>
      <c r="P25444">
        <v>0.45900000000000002</v>
      </c>
      <c r="Q25444">
        <v>9.1999999999999998E-2</v>
      </c>
      <c r="R25444">
        <v>2</v>
      </c>
      <c r="S25444">
        <v>0.36699999999999999</v>
      </c>
      <c r="T25444">
        <v>26</v>
      </c>
      <c r="U25444">
        <v>91</v>
      </c>
      <c r="V25444" s="8">
        <v>40155</v>
      </c>
    </row>
    <row r="25445" spans="1:22" x14ac:dyDescent="0.2">
      <c r="A25445" t="s">
        <v>2668</v>
      </c>
      <c r="B25445">
        <v>1</v>
      </c>
      <c r="C25445">
        <v>2010</v>
      </c>
      <c r="E25445" t="s">
        <v>1301</v>
      </c>
      <c r="F25445">
        <v>4.8499999999999996</v>
      </c>
      <c r="G25445" t="s">
        <v>26310</v>
      </c>
      <c r="H25445" t="s">
        <v>26277</v>
      </c>
      <c r="I25445">
        <v>0.41399999999999998</v>
      </c>
      <c r="J25445">
        <v>0.44500000000000001</v>
      </c>
      <c r="K25445" t="s">
        <v>1245</v>
      </c>
      <c r="L25445">
        <v>0.34699999999999998</v>
      </c>
      <c r="M25445" t="s">
        <v>1246</v>
      </c>
      <c r="N25445">
        <v>0.40699999999999997</v>
      </c>
      <c r="O25445" t="s">
        <v>1246</v>
      </c>
      <c r="P25445">
        <v>0.42599999999999999</v>
      </c>
      <c r="Q25445">
        <v>8.7999999999999995E-2</v>
      </c>
      <c r="R25445">
        <v>1</v>
      </c>
      <c r="S25445">
        <v>0.33800000000000002</v>
      </c>
      <c r="U25445">
        <v>86</v>
      </c>
      <c r="V25445" s="8">
        <v>40155</v>
      </c>
    </row>
    <row r="25446" spans="1:22" x14ac:dyDescent="0.2">
      <c r="A25446" t="s">
        <v>2668</v>
      </c>
      <c r="B25446">
        <v>1</v>
      </c>
      <c r="C25446">
        <v>2010</v>
      </c>
      <c r="E25446" t="s">
        <v>1301</v>
      </c>
      <c r="F25446">
        <v>4.9000000000000004</v>
      </c>
      <c r="G25446" t="s">
        <v>26311</v>
      </c>
      <c r="H25446" t="s">
        <v>26277</v>
      </c>
      <c r="I25446">
        <v>0.32900000000000001</v>
      </c>
      <c r="J25446">
        <v>0.41499999999999998</v>
      </c>
      <c r="K25446" t="s">
        <v>1245</v>
      </c>
      <c r="L25446">
        <v>0.32100000000000001</v>
      </c>
      <c r="M25446" t="s">
        <v>1246</v>
      </c>
      <c r="N25446">
        <v>0.378</v>
      </c>
      <c r="O25446" t="s">
        <v>1246</v>
      </c>
      <c r="P25446">
        <v>0.39500000000000002</v>
      </c>
      <c r="Q25446">
        <v>8.4000000000000005E-2</v>
      </c>
      <c r="R25446">
        <v>1</v>
      </c>
      <c r="S25446">
        <v>0.311</v>
      </c>
      <c r="T25446">
        <v>1</v>
      </c>
      <c r="U25446">
        <v>194</v>
      </c>
      <c r="V25446" s="8">
        <v>40155</v>
      </c>
    </row>
    <row r="25447" spans="1:22" x14ac:dyDescent="0.2">
      <c r="A25447" t="s">
        <v>2668</v>
      </c>
      <c r="B25447">
        <v>1</v>
      </c>
      <c r="C25447">
        <v>2010</v>
      </c>
      <c r="E25447" t="s">
        <v>1301</v>
      </c>
      <c r="F25447">
        <v>4.95</v>
      </c>
      <c r="G25447" t="s">
        <v>26312</v>
      </c>
      <c r="H25447" t="s">
        <v>26277</v>
      </c>
      <c r="I25447">
        <v>0.34799999999999998</v>
      </c>
      <c r="J25447">
        <v>0.38600000000000001</v>
      </c>
      <c r="K25447" t="s">
        <v>1245</v>
      </c>
      <c r="L25447">
        <v>0.29499999999999998</v>
      </c>
      <c r="M25447" t="s">
        <v>1246</v>
      </c>
      <c r="N25447">
        <v>0.35499999999999998</v>
      </c>
      <c r="P25447">
        <v>0.36499999999999999</v>
      </c>
      <c r="Q25447">
        <v>0.08</v>
      </c>
      <c r="R25447">
        <v>26</v>
      </c>
      <c r="S25447">
        <v>0.28499999999999998</v>
      </c>
      <c r="T25447">
        <v>41</v>
      </c>
      <c r="U25447">
        <v>211</v>
      </c>
      <c r="V25447" s="8">
        <v>40155</v>
      </c>
    </row>
    <row r="25448" spans="1:22" x14ac:dyDescent="0.2">
      <c r="A25448" t="s">
        <v>2668</v>
      </c>
      <c r="B25448">
        <v>1</v>
      </c>
      <c r="C25448">
        <v>2010</v>
      </c>
      <c r="E25448" t="s">
        <v>1301</v>
      </c>
      <c r="F25448">
        <v>5</v>
      </c>
      <c r="G25448" t="s">
        <v>26313</v>
      </c>
      <c r="H25448" t="s">
        <v>26277</v>
      </c>
      <c r="I25448">
        <v>0.28499999999999998</v>
      </c>
      <c r="J25448">
        <v>0.35799999999999998</v>
      </c>
      <c r="K25448" t="s">
        <v>1245</v>
      </c>
      <c r="L25448">
        <v>0.27200000000000002</v>
      </c>
      <c r="M25448" t="s">
        <v>1246</v>
      </c>
      <c r="N25448">
        <v>0.32</v>
      </c>
      <c r="P25448">
        <v>0.33600000000000002</v>
      </c>
      <c r="Q25448">
        <v>7.3999999999999996E-2</v>
      </c>
      <c r="R25448">
        <v>87</v>
      </c>
      <c r="S25448">
        <v>0.26200000000000001</v>
      </c>
      <c r="T25448">
        <v>744</v>
      </c>
      <c r="U25448">
        <v>1418</v>
      </c>
      <c r="V25448" s="8">
        <v>40155</v>
      </c>
    </row>
    <row r="25449" spans="1:22" x14ac:dyDescent="0.2">
      <c r="A25449" t="s">
        <v>2668</v>
      </c>
      <c r="B25449">
        <v>1</v>
      </c>
      <c r="C25449">
        <v>2010</v>
      </c>
      <c r="E25449" t="s">
        <v>1301</v>
      </c>
      <c r="F25449">
        <v>5.05</v>
      </c>
      <c r="G25449" t="s">
        <v>26314</v>
      </c>
      <c r="H25449" t="s">
        <v>26277</v>
      </c>
      <c r="I25449">
        <v>0.32200000000000001</v>
      </c>
      <c r="J25449">
        <v>0.33100000000000002</v>
      </c>
      <c r="K25449" t="s">
        <v>1245</v>
      </c>
      <c r="L25449">
        <v>0.25</v>
      </c>
      <c r="M25449" t="s">
        <v>1246</v>
      </c>
      <c r="N25449">
        <v>0.29799999999999999</v>
      </c>
      <c r="O25449" t="s">
        <v>1246</v>
      </c>
      <c r="P25449">
        <v>0.309</v>
      </c>
      <c r="Q25449">
        <v>6.9000000000000006E-2</v>
      </c>
      <c r="R25449">
        <v>3</v>
      </c>
      <c r="S25449">
        <v>0.24</v>
      </c>
      <c r="U25449">
        <v>24</v>
      </c>
      <c r="V25449" s="8">
        <v>40155</v>
      </c>
    </row>
    <row r="25450" spans="1:22" x14ac:dyDescent="0.2">
      <c r="A25450" t="s">
        <v>2668</v>
      </c>
      <c r="B25450">
        <v>1</v>
      </c>
      <c r="C25450">
        <v>2010</v>
      </c>
      <c r="E25450" t="s">
        <v>1301</v>
      </c>
      <c r="F25450">
        <v>5.0999999999999996</v>
      </c>
      <c r="G25450" t="s">
        <v>26315</v>
      </c>
      <c r="H25450" t="s">
        <v>26277</v>
      </c>
      <c r="I25450">
        <v>0.25</v>
      </c>
      <c r="J25450">
        <v>0.30599999999999999</v>
      </c>
      <c r="K25450" t="s">
        <v>1245</v>
      </c>
      <c r="L25450">
        <v>0.22900000000000001</v>
      </c>
      <c r="M25450" t="s">
        <v>1246</v>
      </c>
      <c r="N25450">
        <v>0.27600000000000002</v>
      </c>
      <c r="O25450" t="s">
        <v>1246</v>
      </c>
      <c r="P25450">
        <v>0.28299999999999997</v>
      </c>
      <c r="Q25450">
        <v>6.4000000000000001E-2</v>
      </c>
      <c r="R25450">
        <v>17</v>
      </c>
      <c r="S25450">
        <v>0.219</v>
      </c>
      <c r="T25450">
        <v>32</v>
      </c>
      <c r="U25450">
        <v>76</v>
      </c>
      <c r="V25450" s="8">
        <v>40155</v>
      </c>
    </row>
    <row r="25451" spans="1:22" x14ac:dyDescent="0.2">
      <c r="A25451" t="s">
        <v>2668</v>
      </c>
      <c r="B25451">
        <v>1</v>
      </c>
      <c r="C25451">
        <v>2010</v>
      </c>
      <c r="E25451" t="s">
        <v>1301</v>
      </c>
      <c r="F25451">
        <v>5.15</v>
      </c>
      <c r="G25451" t="s">
        <v>26316</v>
      </c>
      <c r="H25451" t="s">
        <v>26277</v>
      </c>
      <c r="I25451">
        <v>0.21299999999999999</v>
      </c>
      <c r="J25451">
        <v>0.28299999999999997</v>
      </c>
      <c r="L25451">
        <v>0.21</v>
      </c>
      <c r="M25451" t="s">
        <v>1246</v>
      </c>
      <c r="N25451">
        <v>0.25</v>
      </c>
      <c r="P25451">
        <v>0.26</v>
      </c>
      <c r="Q25451">
        <v>0.06</v>
      </c>
      <c r="R25451">
        <v>32</v>
      </c>
      <c r="S25451">
        <v>0.2</v>
      </c>
      <c r="T25451">
        <v>13</v>
      </c>
      <c r="U25451">
        <v>72</v>
      </c>
      <c r="V25451" s="8">
        <v>40155</v>
      </c>
    </row>
    <row r="25452" spans="1:22" x14ac:dyDescent="0.2">
      <c r="A25452" t="s">
        <v>2668</v>
      </c>
      <c r="B25452">
        <v>1</v>
      </c>
      <c r="C25452">
        <v>2010</v>
      </c>
      <c r="E25452" t="s">
        <v>1301</v>
      </c>
      <c r="F25452">
        <v>5.2</v>
      </c>
      <c r="G25452" t="s">
        <v>26317</v>
      </c>
      <c r="H25452" t="s">
        <v>26277</v>
      </c>
      <c r="I25452">
        <v>0.19</v>
      </c>
      <c r="J25452">
        <v>0.26100000000000001</v>
      </c>
      <c r="L25452">
        <v>0.19</v>
      </c>
      <c r="N25452">
        <v>0.23300000000000001</v>
      </c>
      <c r="O25452" t="s">
        <v>1246</v>
      </c>
      <c r="P25452">
        <v>0.23899999999999999</v>
      </c>
      <c r="Q25452">
        <v>5.6000000000000001E-2</v>
      </c>
      <c r="R25452">
        <v>189</v>
      </c>
      <c r="S25452">
        <v>0.183</v>
      </c>
      <c r="T25452">
        <v>12</v>
      </c>
      <c r="U25452">
        <v>103</v>
      </c>
      <c r="V25452" s="8">
        <v>40155</v>
      </c>
    </row>
    <row r="25453" spans="1:22" x14ac:dyDescent="0.2">
      <c r="A25453" t="s">
        <v>2668</v>
      </c>
      <c r="B25453">
        <v>1</v>
      </c>
      <c r="C25453">
        <v>2010</v>
      </c>
      <c r="E25453" t="s">
        <v>1301</v>
      </c>
      <c r="F25453">
        <v>5.25</v>
      </c>
      <c r="G25453" t="s">
        <v>26318</v>
      </c>
      <c r="H25453" t="s">
        <v>26277</v>
      </c>
      <c r="I25453">
        <v>0.185</v>
      </c>
      <c r="J25453">
        <v>0.24199999999999999</v>
      </c>
      <c r="L25453">
        <v>0.17499999999999999</v>
      </c>
      <c r="M25453" t="s">
        <v>1246</v>
      </c>
      <c r="N25453">
        <v>0.23</v>
      </c>
      <c r="P25453">
        <v>0.218</v>
      </c>
      <c r="Q25453">
        <v>5.1999999999999998E-2</v>
      </c>
      <c r="R25453">
        <v>110</v>
      </c>
      <c r="S25453">
        <v>0.16600000000000001</v>
      </c>
      <c r="T25453">
        <v>34</v>
      </c>
      <c r="U25453">
        <v>673</v>
      </c>
      <c r="V25453" s="8">
        <v>40155</v>
      </c>
    </row>
    <row r="25454" spans="1:22" x14ac:dyDescent="0.2">
      <c r="A25454" t="s">
        <v>2668</v>
      </c>
      <c r="B25454">
        <v>1</v>
      </c>
      <c r="C25454">
        <v>2010</v>
      </c>
      <c r="E25454" t="s">
        <v>1301</v>
      </c>
      <c r="F25454">
        <v>5.3</v>
      </c>
      <c r="G25454" t="s">
        <v>26319</v>
      </c>
      <c r="H25454" t="s">
        <v>26277</v>
      </c>
      <c r="I25454">
        <v>0.17499999999999999</v>
      </c>
      <c r="J25454">
        <v>0.218</v>
      </c>
      <c r="K25454" t="s">
        <v>1245</v>
      </c>
      <c r="L25454">
        <v>0.159</v>
      </c>
      <c r="M25454" t="s">
        <v>1246</v>
      </c>
      <c r="N25454">
        <v>0.19500000000000001</v>
      </c>
      <c r="O25454" t="s">
        <v>1246</v>
      </c>
      <c r="P25454">
        <v>0.19900000000000001</v>
      </c>
      <c r="Q25454">
        <v>4.8000000000000001E-2</v>
      </c>
      <c r="R25454">
        <v>21</v>
      </c>
      <c r="S25454">
        <v>0.151</v>
      </c>
      <c r="T25454">
        <v>10</v>
      </c>
      <c r="U25454">
        <v>110</v>
      </c>
      <c r="V25454" s="8">
        <v>40155</v>
      </c>
    </row>
    <row r="25455" spans="1:22" x14ac:dyDescent="0.2">
      <c r="A25455" t="s">
        <v>2668</v>
      </c>
      <c r="B25455">
        <v>1</v>
      </c>
      <c r="C25455">
        <v>2010</v>
      </c>
      <c r="E25455" t="s">
        <v>1301</v>
      </c>
      <c r="F25455">
        <v>5.35</v>
      </c>
      <c r="G25455" t="s">
        <v>26320</v>
      </c>
      <c r="H25455" t="s">
        <v>26277</v>
      </c>
      <c r="I25455">
        <v>0.14499999999999999</v>
      </c>
      <c r="J25455">
        <v>0.19700000000000001</v>
      </c>
      <c r="K25455" t="s">
        <v>1245</v>
      </c>
      <c r="L25455">
        <v>0.14499999999999999</v>
      </c>
      <c r="N25455">
        <v>0.17699999999999999</v>
      </c>
      <c r="O25455" t="s">
        <v>1246</v>
      </c>
      <c r="P25455">
        <v>0.182</v>
      </c>
      <c r="Q25455">
        <v>4.4999999999999998E-2</v>
      </c>
      <c r="R25455">
        <v>1</v>
      </c>
      <c r="S25455">
        <v>0.13700000000000001</v>
      </c>
      <c r="T25455">
        <v>11</v>
      </c>
      <c r="U25455">
        <v>26</v>
      </c>
      <c r="V25455" s="8">
        <v>40155</v>
      </c>
    </row>
    <row r="25456" spans="1:22" x14ac:dyDescent="0.2">
      <c r="A25456" t="s">
        <v>2668</v>
      </c>
      <c r="B25456">
        <v>1</v>
      </c>
      <c r="C25456">
        <v>2010</v>
      </c>
      <c r="E25456" t="s">
        <v>1301</v>
      </c>
      <c r="F25456">
        <v>5.4</v>
      </c>
      <c r="G25456" t="s">
        <v>26321</v>
      </c>
      <c r="H25456" t="s">
        <v>26277</v>
      </c>
      <c r="I25456">
        <v>0.14000000000000001</v>
      </c>
      <c r="J25456">
        <v>0.17899999999999999</v>
      </c>
      <c r="K25456" t="s">
        <v>1245</v>
      </c>
      <c r="L25456">
        <v>0.13400000000000001</v>
      </c>
      <c r="M25456" t="s">
        <v>1246</v>
      </c>
      <c r="N25456">
        <v>0.16200000000000001</v>
      </c>
      <c r="O25456" t="s">
        <v>1246</v>
      </c>
      <c r="P25456">
        <v>0.16500000000000001</v>
      </c>
      <c r="Q25456">
        <v>4.1000000000000002E-2</v>
      </c>
      <c r="R25456">
        <v>2</v>
      </c>
      <c r="S25456">
        <v>0.124</v>
      </c>
      <c r="T25456">
        <v>9</v>
      </c>
      <c r="U25456">
        <v>181</v>
      </c>
      <c r="V25456" s="8">
        <v>40155</v>
      </c>
    </row>
    <row r="25457" spans="1:22" x14ac:dyDescent="0.2">
      <c r="A25457" t="s">
        <v>2668</v>
      </c>
      <c r="B25457">
        <v>1</v>
      </c>
      <c r="C25457">
        <v>2010</v>
      </c>
      <c r="E25457" t="s">
        <v>1301</v>
      </c>
      <c r="F25457">
        <v>5.45</v>
      </c>
      <c r="G25457" t="s">
        <v>26322</v>
      </c>
      <c r="H25457" t="s">
        <v>26277</v>
      </c>
      <c r="J25457">
        <v>0.16300000000000001</v>
      </c>
      <c r="K25457" t="s">
        <v>1245</v>
      </c>
      <c r="N25457">
        <v>0.14599999999999999</v>
      </c>
      <c r="O25457" t="s">
        <v>1246</v>
      </c>
      <c r="P25457">
        <v>0.15</v>
      </c>
      <c r="Q25457">
        <v>3.7999999999999999E-2</v>
      </c>
      <c r="R25457">
        <v>0</v>
      </c>
      <c r="S25457">
        <v>0.112</v>
      </c>
      <c r="U25457">
        <v>37</v>
      </c>
      <c r="V25457" s="8">
        <v>40155</v>
      </c>
    </row>
    <row r="25458" spans="1:22" x14ac:dyDescent="0.2">
      <c r="A25458" t="s">
        <v>2668</v>
      </c>
      <c r="B25458">
        <v>1</v>
      </c>
      <c r="C25458">
        <v>2010</v>
      </c>
      <c r="E25458" t="s">
        <v>1301</v>
      </c>
      <c r="F25458">
        <v>5.5</v>
      </c>
      <c r="G25458" t="s">
        <v>26323</v>
      </c>
      <c r="H25458" t="s">
        <v>26277</v>
      </c>
      <c r="I25458">
        <v>0.13</v>
      </c>
      <c r="J25458">
        <v>0.152</v>
      </c>
      <c r="L25458">
        <v>0.108</v>
      </c>
      <c r="M25458" t="s">
        <v>1246</v>
      </c>
      <c r="N25458">
        <v>0.13300000000000001</v>
      </c>
      <c r="O25458" t="s">
        <v>1246</v>
      </c>
      <c r="P25458">
        <v>0.13600000000000001</v>
      </c>
      <c r="Q25458">
        <v>3.5000000000000003E-2</v>
      </c>
      <c r="R25458">
        <v>689</v>
      </c>
      <c r="S25458">
        <v>0.10100000000000001</v>
      </c>
      <c r="T25458">
        <v>459</v>
      </c>
      <c r="U25458">
        <v>1496</v>
      </c>
      <c r="V25458" s="8">
        <v>40155</v>
      </c>
    </row>
    <row r="25459" spans="1:22" x14ac:dyDescent="0.2">
      <c r="A25459" t="s">
        <v>2668</v>
      </c>
      <c r="B25459">
        <v>1</v>
      </c>
      <c r="C25459">
        <v>2010</v>
      </c>
      <c r="E25459" t="s">
        <v>1301</v>
      </c>
      <c r="F25459">
        <v>5.55</v>
      </c>
      <c r="G25459" t="s">
        <v>26324</v>
      </c>
      <c r="H25459" t="s">
        <v>26277</v>
      </c>
      <c r="I25459">
        <v>0.12</v>
      </c>
      <c r="J25459">
        <v>0.13300000000000001</v>
      </c>
      <c r="K25459" t="s">
        <v>1245</v>
      </c>
      <c r="L25459">
        <v>0.1</v>
      </c>
      <c r="M25459" t="s">
        <v>1246</v>
      </c>
      <c r="N25459">
        <v>0.124</v>
      </c>
      <c r="O25459" t="s">
        <v>1246</v>
      </c>
      <c r="P25459">
        <v>0.123</v>
      </c>
      <c r="Q25459">
        <v>3.2000000000000001E-2</v>
      </c>
      <c r="R25459">
        <v>10</v>
      </c>
      <c r="S25459">
        <v>9.0999999999999998E-2</v>
      </c>
      <c r="T25459">
        <v>5</v>
      </c>
      <c r="U25459">
        <v>69</v>
      </c>
      <c r="V25459" s="8">
        <v>40155</v>
      </c>
    </row>
    <row r="25460" spans="1:22" x14ac:dyDescent="0.2">
      <c r="A25460" t="s">
        <v>2668</v>
      </c>
      <c r="B25460">
        <v>1</v>
      </c>
      <c r="C25460">
        <v>2010</v>
      </c>
      <c r="E25460" t="s">
        <v>1301</v>
      </c>
      <c r="F25460">
        <v>5.6</v>
      </c>
      <c r="G25460" t="s">
        <v>26325</v>
      </c>
      <c r="H25460" t="s">
        <v>26277</v>
      </c>
      <c r="I25460">
        <v>0.105</v>
      </c>
      <c r="J25460">
        <v>0.121</v>
      </c>
      <c r="K25460" t="s">
        <v>1245</v>
      </c>
      <c r="L25460">
        <v>0.09</v>
      </c>
      <c r="M25460" t="s">
        <v>1246</v>
      </c>
      <c r="N25460">
        <v>0.112</v>
      </c>
      <c r="O25460" t="s">
        <v>1246</v>
      </c>
      <c r="P25460">
        <v>0.111</v>
      </c>
      <c r="Q25460">
        <v>0.03</v>
      </c>
      <c r="R25460">
        <v>101</v>
      </c>
      <c r="S25460">
        <v>8.1000000000000003E-2</v>
      </c>
      <c r="U25460">
        <v>62</v>
      </c>
      <c r="V25460" s="8">
        <v>40155</v>
      </c>
    </row>
    <row r="25461" spans="1:22" x14ac:dyDescent="0.2">
      <c r="A25461" t="s">
        <v>2668</v>
      </c>
      <c r="B25461">
        <v>1</v>
      </c>
      <c r="C25461">
        <v>2010</v>
      </c>
      <c r="E25461" t="s">
        <v>1301</v>
      </c>
      <c r="F25461">
        <v>5.65</v>
      </c>
      <c r="G25461" t="s">
        <v>26326</v>
      </c>
      <c r="H25461" t="s">
        <v>26277</v>
      </c>
      <c r="I25461">
        <v>0.104</v>
      </c>
      <c r="J25461">
        <v>0.109</v>
      </c>
      <c r="K25461" t="s">
        <v>1245</v>
      </c>
      <c r="L25461">
        <v>8.2000000000000003E-2</v>
      </c>
      <c r="M25461" t="s">
        <v>1246</v>
      </c>
      <c r="N25461">
        <v>0.10100000000000001</v>
      </c>
      <c r="O25461" t="s">
        <v>1245</v>
      </c>
      <c r="P25461">
        <v>0.1</v>
      </c>
      <c r="Q25461">
        <v>2.7E-2</v>
      </c>
      <c r="R25461">
        <v>30</v>
      </c>
      <c r="S25461">
        <v>7.2999999999999995E-2</v>
      </c>
      <c r="U25461">
        <v>9</v>
      </c>
      <c r="V25461" s="8">
        <v>40155</v>
      </c>
    </row>
    <row r="25462" spans="1:22" x14ac:dyDescent="0.2">
      <c r="A25462" t="s">
        <v>2668</v>
      </c>
      <c r="B25462">
        <v>1</v>
      </c>
      <c r="C25462">
        <v>2010</v>
      </c>
      <c r="E25462" t="s">
        <v>1301</v>
      </c>
      <c r="F25462">
        <v>5.7</v>
      </c>
      <c r="G25462" t="s">
        <v>26327</v>
      </c>
      <c r="H25462" t="s">
        <v>26277</v>
      </c>
      <c r="I25462">
        <v>9.5000000000000001E-2</v>
      </c>
      <c r="J25462">
        <v>9.9000000000000005E-2</v>
      </c>
      <c r="K25462" t="s">
        <v>1245</v>
      </c>
      <c r="L25462">
        <v>7.3999999999999996E-2</v>
      </c>
      <c r="M25462" t="s">
        <v>1246</v>
      </c>
      <c r="N25462">
        <v>9.0999999999999998E-2</v>
      </c>
      <c r="O25462" t="s">
        <v>1245</v>
      </c>
      <c r="P25462">
        <v>0.09</v>
      </c>
      <c r="Q25462">
        <v>2.5000000000000001E-2</v>
      </c>
      <c r="R25462">
        <v>1</v>
      </c>
      <c r="S25462">
        <v>6.5000000000000002E-2</v>
      </c>
      <c r="T25462">
        <v>4</v>
      </c>
      <c r="U25462">
        <v>83</v>
      </c>
      <c r="V25462" s="8">
        <v>40155</v>
      </c>
    </row>
    <row r="25463" spans="1:22" x14ac:dyDescent="0.2">
      <c r="A25463" t="s">
        <v>2668</v>
      </c>
      <c r="B25463">
        <v>1</v>
      </c>
      <c r="C25463">
        <v>2010</v>
      </c>
      <c r="E25463" t="s">
        <v>1301</v>
      </c>
      <c r="F25463">
        <v>5.75</v>
      </c>
      <c r="G25463" t="s">
        <v>26328</v>
      </c>
      <c r="H25463" t="s">
        <v>26277</v>
      </c>
      <c r="I25463">
        <v>8.5000000000000006E-2</v>
      </c>
      <c r="J25463">
        <v>9.0999999999999998E-2</v>
      </c>
      <c r="K25463" t="s">
        <v>1245</v>
      </c>
      <c r="L25463">
        <v>6.7000000000000004E-2</v>
      </c>
      <c r="M25463" t="s">
        <v>1246</v>
      </c>
      <c r="N25463">
        <v>8.1000000000000003E-2</v>
      </c>
      <c r="O25463" t="s">
        <v>1246</v>
      </c>
      <c r="P25463">
        <v>8.1000000000000003E-2</v>
      </c>
      <c r="Q25463">
        <v>2.1999999999999999E-2</v>
      </c>
      <c r="R25463">
        <v>3</v>
      </c>
      <c r="S25463">
        <v>5.8999999999999997E-2</v>
      </c>
      <c r="T25463">
        <v>1</v>
      </c>
      <c r="U25463">
        <v>434</v>
      </c>
      <c r="V25463" s="8">
        <v>40155</v>
      </c>
    </row>
    <row r="25464" spans="1:22" x14ac:dyDescent="0.2">
      <c r="A25464" t="s">
        <v>2668</v>
      </c>
      <c r="B25464">
        <v>1</v>
      </c>
      <c r="C25464">
        <v>2010</v>
      </c>
      <c r="E25464" t="s">
        <v>1301</v>
      </c>
      <c r="F25464">
        <v>5.8</v>
      </c>
      <c r="G25464" t="s">
        <v>26329</v>
      </c>
      <c r="H25464" t="s">
        <v>26277</v>
      </c>
      <c r="J25464">
        <v>0.08</v>
      </c>
      <c r="K25464" t="s">
        <v>1245</v>
      </c>
      <c r="N25464">
        <v>7.3999999999999996E-2</v>
      </c>
      <c r="O25464" t="s">
        <v>1246</v>
      </c>
      <c r="P25464">
        <v>7.2999999999999995E-2</v>
      </c>
      <c r="Q25464">
        <v>2.1000000000000001E-2</v>
      </c>
      <c r="R25464">
        <v>0</v>
      </c>
      <c r="S25464">
        <v>5.1999999999999998E-2</v>
      </c>
      <c r="T25464">
        <v>1</v>
      </c>
      <c r="U25464">
        <v>125</v>
      </c>
      <c r="V25464" s="8">
        <v>40155</v>
      </c>
    </row>
    <row r="25465" spans="1:22" x14ac:dyDescent="0.2">
      <c r="A25465" t="s">
        <v>2668</v>
      </c>
      <c r="B25465">
        <v>1</v>
      </c>
      <c r="C25465">
        <v>2010</v>
      </c>
      <c r="E25465" t="s">
        <v>1301</v>
      </c>
      <c r="F25465">
        <v>5.85</v>
      </c>
      <c r="G25465" t="s">
        <v>26330</v>
      </c>
      <c r="H25465" t="s">
        <v>26277</v>
      </c>
      <c r="J25465">
        <v>7.1999999999999995E-2</v>
      </c>
      <c r="K25465" t="s">
        <v>1245</v>
      </c>
      <c r="N25465">
        <v>6.7000000000000004E-2</v>
      </c>
      <c r="O25465" t="s">
        <v>1246</v>
      </c>
      <c r="P25465">
        <v>6.5000000000000002E-2</v>
      </c>
      <c r="Q25465">
        <v>1.7999999999999999E-2</v>
      </c>
      <c r="R25465">
        <v>0</v>
      </c>
      <c r="S25465">
        <v>4.7E-2</v>
      </c>
      <c r="T25465">
        <v>2</v>
      </c>
      <c r="U25465">
        <v>7</v>
      </c>
      <c r="V25465" s="8">
        <v>40155</v>
      </c>
    </row>
    <row r="25466" spans="1:22" x14ac:dyDescent="0.2">
      <c r="A25466" t="s">
        <v>2668</v>
      </c>
      <c r="B25466">
        <v>1</v>
      </c>
      <c r="C25466">
        <v>2010</v>
      </c>
      <c r="E25466" t="s">
        <v>1301</v>
      </c>
      <c r="F25466">
        <v>5.9</v>
      </c>
      <c r="G25466" t="s">
        <v>26331</v>
      </c>
      <c r="H25466" t="s">
        <v>26277</v>
      </c>
      <c r="I25466">
        <v>4.8000000000000001E-2</v>
      </c>
      <c r="J25466">
        <v>6.6000000000000003E-2</v>
      </c>
      <c r="L25466">
        <v>4.8000000000000001E-2</v>
      </c>
      <c r="N25466">
        <v>5.7000000000000002E-2</v>
      </c>
      <c r="O25466" t="s">
        <v>1245</v>
      </c>
      <c r="P25466">
        <v>5.8000000000000003E-2</v>
      </c>
      <c r="Q25466">
        <v>1.7000000000000001E-2</v>
      </c>
      <c r="R25466">
        <v>11</v>
      </c>
      <c r="S25466">
        <v>4.1000000000000002E-2</v>
      </c>
      <c r="T25466">
        <v>29</v>
      </c>
      <c r="U25466">
        <v>149</v>
      </c>
      <c r="V25466" s="8">
        <v>40155</v>
      </c>
    </row>
    <row r="25467" spans="1:22" x14ac:dyDescent="0.2">
      <c r="A25467" t="s">
        <v>2668</v>
      </c>
      <c r="B25467">
        <v>1</v>
      </c>
      <c r="C25467">
        <v>2010</v>
      </c>
      <c r="E25467" t="s">
        <v>1301</v>
      </c>
      <c r="F25467">
        <v>5.95</v>
      </c>
      <c r="G25467" t="s">
        <v>26332</v>
      </c>
      <c r="H25467" t="s">
        <v>26277</v>
      </c>
      <c r="I25467">
        <v>3.6999999999999998E-2</v>
      </c>
      <c r="J25467">
        <v>5.7000000000000002E-2</v>
      </c>
      <c r="K25467" t="s">
        <v>1245</v>
      </c>
      <c r="L25467">
        <v>3.6999999999999998E-2</v>
      </c>
      <c r="N25467">
        <v>5.6000000000000001E-2</v>
      </c>
      <c r="O25467" t="s">
        <v>1246</v>
      </c>
      <c r="P25467">
        <v>5.1999999999999998E-2</v>
      </c>
      <c r="Q25467">
        <v>1.4999999999999999E-2</v>
      </c>
      <c r="R25467">
        <v>1</v>
      </c>
      <c r="S25467">
        <v>3.6999999999999998E-2</v>
      </c>
      <c r="U25467">
        <v>5</v>
      </c>
      <c r="V25467" s="8">
        <v>40155</v>
      </c>
    </row>
    <row r="25468" spans="1:22" x14ac:dyDescent="0.2">
      <c r="A25468" t="s">
        <v>2668</v>
      </c>
      <c r="B25468">
        <v>1</v>
      </c>
      <c r="C25468">
        <v>2010</v>
      </c>
      <c r="E25468" t="s">
        <v>1301</v>
      </c>
      <c r="F25468">
        <v>6</v>
      </c>
      <c r="G25468" t="s">
        <v>26333</v>
      </c>
      <c r="H25468" t="s">
        <v>26277</v>
      </c>
      <c r="I25468">
        <v>4.4999999999999998E-2</v>
      </c>
      <c r="J25468">
        <v>5.3999999999999999E-2</v>
      </c>
      <c r="L25468">
        <v>4.2000000000000003E-2</v>
      </c>
      <c r="M25468" t="s">
        <v>1246</v>
      </c>
      <c r="N25468">
        <v>0.05</v>
      </c>
      <c r="P25468">
        <v>4.7E-2</v>
      </c>
      <c r="Q25468">
        <v>1.4E-2</v>
      </c>
      <c r="R25468">
        <v>44</v>
      </c>
      <c r="S25468">
        <v>3.3000000000000002E-2</v>
      </c>
      <c r="T25468">
        <v>436</v>
      </c>
      <c r="U25468">
        <v>1688</v>
      </c>
      <c r="V25468" s="8">
        <v>40155</v>
      </c>
    </row>
    <row r="25469" spans="1:22" x14ac:dyDescent="0.2">
      <c r="A25469" t="s">
        <v>2668</v>
      </c>
      <c r="B25469">
        <v>1</v>
      </c>
      <c r="C25469">
        <v>2010</v>
      </c>
      <c r="E25469" t="s">
        <v>1301</v>
      </c>
      <c r="F25469">
        <v>6.05</v>
      </c>
      <c r="G25469" t="s">
        <v>26334</v>
      </c>
      <c r="H25469" t="s">
        <v>26277</v>
      </c>
      <c r="I25469">
        <v>4.2000000000000003E-2</v>
      </c>
      <c r="J25469">
        <v>4.4999999999999998E-2</v>
      </c>
      <c r="K25469" t="s">
        <v>1245</v>
      </c>
      <c r="L25469">
        <v>4.2000000000000003E-2</v>
      </c>
      <c r="N25469">
        <v>4.4999999999999998E-2</v>
      </c>
      <c r="O25469" t="s">
        <v>1245</v>
      </c>
      <c r="P25469">
        <v>4.1000000000000002E-2</v>
      </c>
      <c r="Q25469">
        <v>1.2E-2</v>
      </c>
      <c r="R25469">
        <v>2</v>
      </c>
      <c r="S25469">
        <v>2.9000000000000001E-2</v>
      </c>
      <c r="U25469">
        <v>31</v>
      </c>
      <c r="V25469" s="8">
        <v>40155</v>
      </c>
    </row>
    <row r="25470" spans="1:22" x14ac:dyDescent="0.2">
      <c r="A25470" t="s">
        <v>2668</v>
      </c>
      <c r="B25470">
        <v>1</v>
      </c>
      <c r="C25470">
        <v>2010</v>
      </c>
      <c r="E25470" t="s">
        <v>1301</v>
      </c>
      <c r="F25470">
        <v>6.1</v>
      </c>
      <c r="G25470" t="s">
        <v>26335</v>
      </c>
      <c r="H25470" t="s">
        <v>26277</v>
      </c>
      <c r="I25470">
        <v>3.5000000000000003E-2</v>
      </c>
      <c r="J25470">
        <v>4.2000000000000003E-2</v>
      </c>
      <c r="L25470">
        <v>3.5000000000000003E-2</v>
      </c>
      <c r="N25470">
        <v>4.1000000000000002E-2</v>
      </c>
      <c r="O25470" t="s">
        <v>1246</v>
      </c>
      <c r="P25470">
        <v>3.6999999999999998E-2</v>
      </c>
      <c r="Q25470">
        <v>1.0999999999999999E-2</v>
      </c>
      <c r="R25470">
        <v>2</v>
      </c>
      <c r="S25470">
        <v>2.5999999999999999E-2</v>
      </c>
      <c r="U25470">
        <v>82</v>
      </c>
      <c r="V25470" s="8">
        <v>40155</v>
      </c>
    </row>
    <row r="25471" spans="1:22" x14ac:dyDescent="0.2">
      <c r="A25471" t="s">
        <v>2668</v>
      </c>
      <c r="B25471">
        <v>1</v>
      </c>
      <c r="C25471">
        <v>2010</v>
      </c>
      <c r="E25471" t="s">
        <v>1301</v>
      </c>
      <c r="F25471">
        <v>6.15</v>
      </c>
      <c r="G25471" t="s">
        <v>26336</v>
      </c>
      <c r="H25471" t="s">
        <v>26277</v>
      </c>
      <c r="I25471">
        <v>0.03</v>
      </c>
      <c r="J25471">
        <v>3.5000000000000003E-2</v>
      </c>
      <c r="K25471" t="s">
        <v>1245</v>
      </c>
      <c r="L25471">
        <v>0.03</v>
      </c>
      <c r="N25471">
        <v>3.2000000000000001E-2</v>
      </c>
      <c r="O25471" t="s">
        <v>1245</v>
      </c>
      <c r="P25471">
        <v>3.3000000000000002E-2</v>
      </c>
      <c r="Q25471">
        <v>0.01</v>
      </c>
      <c r="R25471">
        <v>1</v>
      </c>
      <c r="S25471">
        <v>2.3E-2</v>
      </c>
      <c r="U25471">
        <v>23</v>
      </c>
      <c r="V25471" s="8">
        <v>40155</v>
      </c>
    </row>
    <row r="25472" spans="1:22" x14ac:dyDescent="0.2">
      <c r="A25472" t="s">
        <v>2668</v>
      </c>
      <c r="B25472">
        <v>1</v>
      </c>
      <c r="C25472">
        <v>2010</v>
      </c>
      <c r="E25472" t="s">
        <v>1301</v>
      </c>
      <c r="F25472">
        <v>6.2</v>
      </c>
      <c r="G25472" t="s">
        <v>26337</v>
      </c>
      <c r="H25472" t="s">
        <v>26277</v>
      </c>
      <c r="I25472">
        <v>2.8000000000000001E-2</v>
      </c>
      <c r="J25472">
        <v>3.1E-2</v>
      </c>
      <c r="K25472" t="s">
        <v>1245</v>
      </c>
      <c r="L25472">
        <v>2.5999999999999999E-2</v>
      </c>
      <c r="N25472">
        <v>2.8000000000000001E-2</v>
      </c>
      <c r="O25472" t="s">
        <v>1245</v>
      </c>
      <c r="P25472">
        <v>2.9000000000000001E-2</v>
      </c>
      <c r="Q25472">
        <v>8.9999999999999993E-3</v>
      </c>
      <c r="R25472">
        <v>5</v>
      </c>
      <c r="S25472">
        <v>0.02</v>
      </c>
      <c r="U25472">
        <v>91</v>
      </c>
      <c r="V25472" s="8">
        <v>40155</v>
      </c>
    </row>
    <row r="25473" spans="1:22" x14ac:dyDescent="0.2">
      <c r="A25473" t="s">
        <v>2668</v>
      </c>
      <c r="B25473">
        <v>1</v>
      </c>
      <c r="C25473">
        <v>2010</v>
      </c>
      <c r="E25473" t="s">
        <v>1301</v>
      </c>
      <c r="F25473">
        <v>6.25</v>
      </c>
      <c r="G25473" t="s">
        <v>26338</v>
      </c>
      <c r="H25473" t="s">
        <v>26277</v>
      </c>
      <c r="I25473">
        <v>2.1999999999999999E-2</v>
      </c>
      <c r="J25473">
        <v>0.03</v>
      </c>
      <c r="L25473">
        <v>2.1999999999999999E-2</v>
      </c>
      <c r="N25473">
        <v>2.9000000000000001E-2</v>
      </c>
      <c r="P25473">
        <v>2.5999999999999999E-2</v>
      </c>
      <c r="Q25473">
        <v>8.0000000000000002E-3</v>
      </c>
      <c r="R25473">
        <v>47</v>
      </c>
      <c r="S25473">
        <v>1.7999999999999999E-2</v>
      </c>
      <c r="T25473">
        <v>500</v>
      </c>
      <c r="U25473">
        <v>748</v>
      </c>
      <c r="V25473" s="8">
        <v>40155</v>
      </c>
    </row>
    <row r="25474" spans="1:22" x14ac:dyDescent="0.2">
      <c r="A25474" t="s">
        <v>2668</v>
      </c>
      <c r="B25474">
        <v>1</v>
      </c>
      <c r="C25474">
        <v>2010</v>
      </c>
      <c r="E25474" t="s">
        <v>1301</v>
      </c>
      <c r="F25474">
        <v>6.3</v>
      </c>
      <c r="G25474" t="s">
        <v>26339</v>
      </c>
      <c r="H25474" t="s">
        <v>26277</v>
      </c>
      <c r="I25474">
        <v>2.1999999999999999E-2</v>
      </c>
      <c r="J25474">
        <v>2.5000000000000001E-2</v>
      </c>
      <c r="L25474">
        <v>2.1999999999999999E-2</v>
      </c>
      <c r="N25474">
        <v>2.5000000000000001E-2</v>
      </c>
      <c r="P25474">
        <v>2.3E-2</v>
      </c>
      <c r="Q25474">
        <v>7.0000000000000001E-3</v>
      </c>
      <c r="R25474">
        <v>5</v>
      </c>
      <c r="S25474">
        <v>1.6E-2</v>
      </c>
      <c r="T25474">
        <v>4</v>
      </c>
      <c r="U25474">
        <v>52</v>
      </c>
      <c r="V25474" s="8">
        <v>40155</v>
      </c>
    </row>
    <row r="25475" spans="1:22" x14ac:dyDescent="0.2">
      <c r="A25475" t="s">
        <v>2668</v>
      </c>
      <c r="B25475">
        <v>1</v>
      </c>
      <c r="C25475">
        <v>2010</v>
      </c>
      <c r="E25475" t="s">
        <v>1301</v>
      </c>
      <c r="F25475">
        <v>6.35</v>
      </c>
      <c r="G25475" t="s">
        <v>26340</v>
      </c>
      <c r="H25475" t="s">
        <v>26277</v>
      </c>
      <c r="J25475">
        <v>0.02</v>
      </c>
      <c r="K25475" t="s">
        <v>1245</v>
      </c>
      <c r="N25475">
        <v>0.02</v>
      </c>
      <c r="O25475" t="s">
        <v>1245</v>
      </c>
      <c r="P25475">
        <v>0.02</v>
      </c>
      <c r="Q25475">
        <v>6.0000000000000001E-3</v>
      </c>
      <c r="R25475">
        <v>0</v>
      </c>
      <c r="S25475">
        <v>1.4E-2</v>
      </c>
      <c r="U25475">
        <v>21</v>
      </c>
      <c r="V25475" s="8">
        <v>40155</v>
      </c>
    </row>
    <row r="25476" spans="1:22" x14ac:dyDescent="0.2">
      <c r="A25476" t="s">
        <v>2668</v>
      </c>
      <c r="B25476">
        <v>1</v>
      </c>
      <c r="C25476">
        <v>2010</v>
      </c>
      <c r="E25476" t="s">
        <v>1301</v>
      </c>
      <c r="F25476">
        <v>6.4</v>
      </c>
      <c r="G25476" t="s">
        <v>26341</v>
      </c>
      <c r="H25476" t="s">
        <v>26277</v>
      </c>
      <c r="J25476">
        <v>1.7000000000000001E-2</v>
      </c>
      <c r="K25476" t="s">
        <v>1245</v>
      </c>
      <c r="N25476">
        <v>1.7000000000000001E-2</v>
      </c>
      <c r="O25476" t="s">
        <v>1245</v>
      </c>
      <c r="P25476">
        <v>1.7999999999999999E-2</v>
      </c>
      <c r="Q25476">
        <v>6.0000000000000001E-3</v>
      </c>
      <c r="R25476">
        <v>0</v>
      </c>
      <c r="S25476">
        <v>1.2E-2</v>
      </c>
      <c r="U25476">
        <v>93</v>
      </c>
      <c r="V25476" s="8">
        <v>40155</v>
      </c>
    </row>
    <row r="25477" spans="1:22" x14ac:dyDescent="0.2">
      <c r="A25477" t="s">
        <v>2668</v>
      </c>
      <c r="B25477">
        <v>1</v>
      </c>
      <c r="C25477">
        <v>2010</v>
      </c>
      <c r="E25477" t="s">
        <v>1301</v>
      </c>
      <c r="F25477">
        <v>6.45</v>
      </c>
      <c r="G25477" t="s">
        <v>26342</v>
      </c>
      <c r="H25477" t="s">
        <v>26277</v>
      </c>
      <c r="J25477">
        <v>1.4999999999999999E-2</v>
      </c>
      <c r="K25477" t="s">
        <v>1245</v>
      </c>
      <c r="N25477">
        <v>1.4999999999999999E-2</v>
      </c>
      <c r="O25477" t="s">
        <v>1245</v>
      </c>
      <c r="P25477">
        <v>1.6E-2</v>
      </c>
      <c r="Q25477">
        <v>5.0000000000000001E-3</v>
      </c>
      <c r="R25477">
        <v>0</v>
      </c>
      <c r="S25477">
        <v>1.0999999999999999E-2</v>
      </c>
      <c r="T25477">
        <v>4</v>
      </c>
      <c r="U25477">
        <v>30</v>
      </c>
      <c r="V25477" s="8">
        <v>40155</v>
      </c>
    </row>
    <row r="25478" spans="1:22" x14ac:dyDescent="0.2">
      <c r="A25478" t="s">
        <v>2668</v>
      </c>
      <c r="B25478">
        <v>1</v>
      </c>
      <c r="C25478">
        <v>2010</v>
      </c>
      <c r="E25478" t="s">
        <v>1301</v>
      </c>
      <c r="F25478">
        <v>6.5</v>
      </c>
      <c r="G25478" t="s">
        <v>26343</v>
      </c>
      <c r="H25478" t="s">
        <v>26277</v>
      </c>
      <c r="J25478">
        <v>1.2999999999999999E-2</v>
      </c>
      <c r="K25478" t="s">
        <v>1245</v>
      </c>
      <c r="N25478">
        <v>1.2999999999999999E-2</v>
      </c>
      <c r="O25478" t="s">
        <v>1245</v>
      </c>
      <c r="P25478">
        <v>1.4E-2</v>
      </c>
      <c r="Q25478">
        <v>4.0000000000000001E-3</v>
      </c>
      <c r="R25478">
        <v>0</v>
      </c>
      <c r="S25478">
        <v>0.01</v>
      </c>
      <c r="T25478">
        <v>201</v>
      </c>
      <c r="U25478">
        <v>1294</v>
      </c>
      <c r="V25478" s="8">
        <v>40155</v>
      </c>
    </row>
    <row r="25479" spans="1:22" x14ac:dyDescent="0.2">
      <c r="A25479" t="s">
        <v>2668</v>
      </c>
      <c r="B25479">
        <v>1</v>
      </c>
      <c r="C25479">
        <v>2010</v>
      </c>
      <c r="E25479" t="s">
        <v>1301</v>
      </c>
      <c r="F25479">
        <v>6.55</v>
      </c>
      <c r="G25479" t="s">
        <v>26344</v>
      </c>
      <c r="H25479" t="s">
        <v>26277</v>
      </c>
      <c r="J25479">
        <v>1.0999999999999999E-2</v>
      </c>
      <c r="K25479" t="s">
        <v>1245</v>
      </c>
      <c r="N25479">
        <v>1.0999999999999999E-2</v>
      </c>
      <c r="O25479" t="s">
        <v>1245</v>
      </c>
      <c r="P25479">
        <v>1.2E-2</v>
      </c>
      <c r="Q25479">
        <v>3.0000000000000001E-3</v>
      </c>
      <c r="R25479">
        <v>0</v>
      </c>
      <c r="S25479">
        <v>8.9999999999999993E-3</v>
      </c>
      <c r="U25479">
        <v>37</v>
      </c>
      <c r="V25479" s="8">
        <v>40155</v>
      </c>
    </row>
    <row r="25480" spans="1:22" x14ac:dyDescent="0.2">
      <c r="A25480" t="s">
        <v>2668</v>
      </c>
      <c r="B25480">
        <v>1</v>
      </c>
      <c r="C25480">
        <v>2010</v>
      </c>
      <c r="E25480" t="s">
        <v>1301</v>
      </c>
      <c r="F25480">
        <v>6.6</v>
      </c>
      <c r="G25480" t="s">
        <v>26345</v>
      </c>
      <c r="H25480" t="s">
        <v>26277</v>
      </c>
      <c r="I25480">
        <v>1.2E-2</v>
      </c>
      <c r="J25480">
        <v>1.2E-2</v>
      </c>
      <c r="L25480">
        <v>1.2E-2</v>
      </c>
      <c r="N25480">
        <v>1.2E-2</v>
      </c>
      <c r="P25480">
        <v>1.0999999999999999E-2</v>
      </c>
      <c r="Q25480">
        <v>3.0000000000000001E-3</v>
      </c>
      <c r="R25480">
        <v>1</v>
      </c>
      <c r="S25480">
        <v>8.0000000000000002E-3</v>
      </c>
      <c r="U25480">
        <v>47</v>
      </c>
      <c r="V25480" s="8">
        <v>40155</v>
      </c>
    </row>
    <row r="25481" spans="1:22" x14ac:dyDescent="0.2">
      <c r="A25481" t="s">
        <v>2668</v>
      </c>
      <c r="B25481">
        <v>1</v>
      </c>
      <c r="C25481">
        <v>2010</v>
      </c>
      <c r="E25481" t="s">
        <v>1301</v>
      </c>
      <c r="F25481">
        <v>6.65</v>
      </c>
      <c r="G25481" t="s">
        <v>26346</v>
      </c>
      <c r="H25481" t="s">
        <v>26277</v>
      </c>
      <c r="P25481">
        <v>0.01</v>
      </c>
      <c r="Q25481">
        <v>3.0000000000000001E-3</v>
      </c>
      <c r="R25481">
        <v>0</v>
      </c>
      <c r="S25481">
        <v>7.0000000000000001E-3</v>
      </c>
      <c r="U25481">
        <v>25</v>
      </c>
      <c r="V25481" s="8">
        <v>40155</v>
      </c>
    </row>
    <row r="25482" spans="1:22" x14ac:dyDescent="0.2">
      <c r="A25482" t="s">
        <v>2668</v>
      </c>
      <c r="B25482">
        <v>1</v>
      </c>
      <c r="C25482">
        <v>2010</v>
      </c>
      <c r="E25482" t="s">
        <v>1301</v>
      </c>
      <c r="F25482">
        <v>6.7</v>
      </c>
      <c r="G25482" t="s">
        <v>26347</v>
      </c>
      <c r="H25482" t="s">
        <v>26277</v>
      </c>
      <c r="P25482">
        <v>8.9999999999999993E-3</v>
      </c>
      <c r="Q25482">
        <v>3.0000000000000001E-3</v>
      </c>
      <c r="R25482">
        <v>0</v>
      </c>
      <c r="S25482">
        <v>6.0000000000000001E-3</v>
      </c>
      <c r="U25482">
        <v>80</v>
      </c>
      <c r="V25482" s="8">
        <v>40155</v>
      </c>
    </row>
    <row r="25483" spans="1:22" x14ac:dyDescent="0.2">
      <c r="A25483" t="s">
        <v>2668</v>
      </c>
      <c r="B25483">
        <v>1</v>
      </c>
      <c r="C25483">
        <v>2010</v>
      </c>
      <c r="E25483" t="s">
        <v>1301</v>
      </c>
      <c r="F25483">
        <v>6.75</v>
      </c>
      <c r="G25483" t="s">
        <v>26348</v>
      </c>
      <c r="H25483" t="s">
        <v>26277</v>
      </c>
      <c r="P25483">
        <v>8.0000000000000002E-3</v>
      </c>
      <c r="Q25483">
        <v>3.0000000000000001E-3</v>
      </c>
      <c r="R25483">
        <v>0</v>
      </c>
      <c r="S25483">
        <v>5.0000000000000001E-3</v>
      </c>
      <c r="U25483">
        <v>252</v>
      </c>
      <c r="V25483" s="8">
        <v>40155</v>
      </c>
    </row>
    <row r="25484" spans="1:22" x14ac:dyDescent="0.2">
      <c r="A25484" t="s">
        <v>2668</v>
      </c>
      <c r="B25484">
        <v>1</v>
      </c>
      <c r="C25484">
        <v>2010</v>
      </c>
      <c r="E25484" t="s">
        <v>1301</v>
      </c>
      <c r="F25484">
        <v>6.8</v>
      </c>
      <c r="G25484" t="s">
        <v>26349</v>
      </c>
      <c r="H25484" t="s">
        <v>26277</v>
      </c>
      <c r="P25484">
        <v>7.0000000000000001E-3</v>
      </c>
      <c r="Q25484">
        <v>2E-3</v>
      </c>
      <c r="R25484">
        <v>0</v>
      </c>
      <c r="S25484">
        <v>5.0000000000000001E-3</v>
      </c>
      <c r="U25484">
        <v>140</v>
      </c>
      <c r="V25484" s="8">
        <v>40155</v>
      </c>
    </row>
    <row r="25485" spans="1:22" x14ac:dyDescent="0.2">
      <c r="A25485" t="s">
        <v>2668</v>
      </c>
      <c r="B25485">
        <v>1</v>
      </c>
      <c r="C25485">
        <v>2010</v>
      </c>
      <c r="E25485" t="s">
        <v>1301</v>
      </c>
      <c r="F25485">
        <v>6.85</v>
      </c>
      <c r="G25485" t="s">
        <v>26350</v>
      </c>
      <c r="H25485" t="s">
        <v>26277</v>
      </c>
      <c r="P25485">
        <v>6.0000000000000001E-3</v>
      </c>
      <c r="Q25485">
        <v>2E-3</v>
      </c>
      <c r="R25485">
        <v>0</v>
      </c>
      <c r="S25485">
        <v>4.0000000000000001E-3</v>
      </c>
      <c r="U25485">
        <v>2</v>
      </c>
      <c r="V25485" s="8">
        <v>40155</v>
      </c>
    </row>
    <row r="25486" spans="1:22" x14ac:dyDescent="0.2">
      <c r="A25486" t="s">
        <v>2668</v>
      </c>
      <c r="B25486">
        <v>1</v>
      </c>
      <c r="C25486">
        <v>2010</v>
      </c>
      <c r="E25486" t="s">
        <v>1301</v>
      </c>
      <c r="F25486">
        <v>6.9</v>
      </c>
      <c r="G25486" t="s">
        <v>26351</v>
      </c>
      <c r="H25486" t="s">
        <v>26277</v>
      </c>
      <c r="P25486">
        <v>5.0000000000000001E-3</v>
      </c>
      <c r="Q25486">
        <v>1E-3</v>
      </c>
      <c r="R25486">
        <v>0</v>
      </c>
      <c r="S25486">
        <v>4.0000000000000001E-3</v>
      </c>
      <c r="U25486">
        <v>48</v>
      </c>
      <c r="V25486" s="8">
        <v>40155</v>
      </c>
    </row>
    <row r="25487" spans="1:22" x14ac:dyDescent="0.2">
      <c r="A25487" t="s">
        <v>2668</v>
      </c>
      <c r="B25487">
        <v>1</v>
      </c>
      <c r="C25487">
        <v>2010</v>
      </c>
      <c r="E25487" t="s">
        <v>1301</v>
      </c>
      <c r="F25487">
        <v>6.95</v>
      </c>
      <c r="G25487" t="s">
        <v>26352</v>
      </c>
      <c r="H25487" t="s">
        <v>26277</v>
      </c>
      <c r="P25487">
        <v>5.0000000000000001E-3</v>
      </c>
      <c r="Q25487">
        <v>2E-3</v>
      </c>
      <c r="R25487">
        <v>0</v>
      </c>
      <c r="S25487">
        <v>3.0000000000000001E-3</v>
      </c>
      <c r="U25487">
        <v>17</v>
      </c>
      <c r="V25487" s="8">
        <v>40155</v>
      </c>
    </row>
    <row r="25488" spans="1:22" x14ac:dyDescent="0.2">
      <c r="A25488" t="s">
        <v>2668</v>
      </c>
      <c r="B25488">
        <v>1</v>
      </c>
      <c r="C25488">
        <v>2010</v>
      </c>
      <c r="E25488" t="s">
        <v>1301</v>
      </c>
      <c r="F25488">
        <v>7</v>
      </c>
      <c r="G25488" t="s">
        <v>26353</v>
      </c>
      <c r="H25488" t="s">
        <v>26277</v>
      </c>
      <c r="P25488">
        <v>4.0000000000000001E-3</v>
      </c>
      <c r="Q25488">
        <v>1E-3</v>
      </c>
      <c r="R25488">
        <v>0</v>
      </c>
      <c r="S25488">
        <v>3.0000000000000001E-3</v>
      </c>
      <c r="T25488">
        <v>2</v>
      </c>
      <c r="U25488">
        <v>2245</v>
      </c>
      <c r="V25488" s="8">
        <v>40155</v>
      </c>
    </row>
    <row r="25489" spans="1:22" x14ac:dyDescent="0.2">
      <c r="A25489" t="s">
        <v>2668</v>
      </c>
      <c r="B25489">
        <v>1</v>
      </c>
      <c r="C25489">
        <v>2010</v>
      </c>
      <c r="E25489" t="s">
        <v>1301</v>
      </c>
      <c r="F25489">
        <v>7.05</v>
      </c>
      <c r="G25489" t="s">
        <v>26354</v>
      </c>
      <c r="H25489" t="s">
        <v>26277</v>
      </c>
      <c r="P25489">
        <v>4.0000000000000001E-3</v>
      </c>
      <c r="Q25489">
        <v>1E-3</v>
      </c>
      <c r="R25489">
        <v>0</v>
      </c>
      <c r="S25489">
        <v>3.0000000000000001E-3</v>
      </c>
      <c r="U25489">
        <v>18</v>
      </c>
      <c r="V25489" s="8">
        <v>40155</v>
      </c>
    </row>
    <row r="25490" spans="1:22" x14ac:dyDescent="0.2">
      <c r="A25490" t="s">
        <v>2668</v>
      </c>
      <c r="B25490">
        <v>1</v>
      </c>
      <c r="C25490">
        <v>2010</v>
      </c>
      <c r="E25490" t="s">
        <v>1301</v>
      </c>
      <c r="F25490">
        <v>7.1</v>
      </c>
      <c r="G25490" t="s">
        <v>26355</v>
      </c>
      <c r="H25490" t="s">
        <v>26277</v>
      </c>
      <c r="P25490">
        <v>3.0000000000000001E-3</v>
      </c>
      <c r="Q25490">
        <v>1E-3</v>
      </c>
      <c r="R25490">
        <v>0</v>
      </c>
      <c r="S25490">
        <v>2E-3</v>
      </c>
      <c r="U25490">
        <v>32</v>
      </c>
      <c r="V25490" s="8">
        <v>40155</v>
      </c>
    </row>
    <row r="25491" spans="1:22" x14ac:dyDescent="0.2">
      <c r="A25491" t="s">
        <v>2668</v>
      </c>
      <c r="B25491">
        <v>1</v>
      </c>
      <c r="C25491">
        <v>2010</v>
      </c>
      <c r="E25491" t="s">
        <v>1301</v>
      </c>
      <c r="F25491">
        <v>7.15</v>
      </c>
      <c r="G25491" t="s">
        <v>26356</v>
      </c>
      <c r="H25491" t="s">
        <v>26277</v>
      </c>
      <c r="P25491">
        <v>3.0000000000000001E-3</v>
      </c>
      <c r="Q25491">
        <v>1E-3</v>
      </c>
      <c r="R25491">
        <v>0</v>
      </c>
      <c r="S25491">
        <v>2E-3</v>
      </c>
      <c r="U25491">
        <v>10</v>
      </c>
      <c r="V25491" s="8">
        <v>40155</v>
      </c>
    </row>
    <row r="25492" spans="1:22" x14ac:dyDescent="0.2">
      <c r="A25492" t="s">
        <v>2668</v>
      </c>
      <c r="B25492">
        <v>1</v>
      </c>
      <c r="C25492">
        <v>2010</v>
      </c>
      <c r="E25492" t="s">
        <v>1301</v>
      </c>
      <c r="F25492">
        <v>7.2</v>
      </c>
      <c r="G25492" t="s">
        <v>26357</v>
      </c>
      <c r="H25492" t="s">
        <v>26277</v>
      </c>
      <c r="P25492">
        <v>3.0000000000000001E-3</v>
      </c>
      <c r="Q25492">
        <v>1E-3</v>
      </c>
      <c r="R25492">
        <v>0</v>
      </c>
      <c r="S25492">
        <v>2E-3</v>
      </c>
      <c r="U25492">
        <v>62</v>
      </c>
      <c r="V25492" s="8">
        <v>40155</v>
      </c>
    </row>
    <row r="25493" spans="1:22" x14ac:dyDescent="0.2">
      <c r="A25493" t="s">
        <v>2668</v>
      </c>
      <c r="B25493">
        <v>1</v>
      </c>
      <c r="C25493">
        <v>2010</v>
      </c>
      <c r="E25493" t="s">
        <v>1301</v>
      </c>
      <c r="F25493">
        <v>7.25</v>
      </c>
      <c r="G25493" t="s">
        <v>26358</v>
      </c>
      <c r="H25493" t="s">
        <v>26277</v>
      </c>
      <c r="P25493">
        <v>2E-3</v>
      </c>
      <c r="Q25493" t="s">
        <v>1244</v>
      </c>
      <c r="R25493">
        <v>0</v>
      </c>
      <c r="S25493">
        <v>2E-3</v>
      </c>
      <c r="U25493">
        <v>1157</v>
      </c>
      <c r="V25493" s="8">
        <v>40155</v>
      </c>
    </row>
    <row r="25494" spans="1:22" x14ac:dyDescent="0.2">
      <c r="A25494" t="s">
        <v>2668</v>
      </c>
      <c r="B25494">
        <v>1</v>
      </c>
      <c r="C25494">
        <v>2010</v>
      </c>
      <c r="E25494" t="s">
        <v>1301</v>
      </c>
      <c r="F25494">
        <v>7.3</v>
      </c>
      <c r="G25494" t="s">
        <v>26359</v>
      </c>
      <c r="H25494" t="s">
        <v>26277</v>
      </c>
      <c r="P25494">
        <v>2E-3</v>
      </c>
      <c r="Q25494" t="s">
        <v>1244</v>
      </c>
      <c r="R25494">
        <v>0</v>
      </c>
      <c r="S25494">
        <v>2E-3</v>
      </c>
      <c r="U25494">
        <v>21</v>
      </c>
      <c r="V25494" s="8">
        <v>40155</v>
      </c>
    </row>
    <row r="25495" spans="1:22" x14ac:dyDescent="0.2">
      <c r="A25495" t="s">
        <v>2668</v>
      </c>
      <c r="B25495">
        <v>1</v>
      </c>
      <c r="C25495">
        <v>2010</v>
      </c>
      <c r="E25495" t="s">
        <v>1301</v>
      </c>
      <c r="F25495">
        <v>7.35</v>
      </c>
      <c r="G25495" t="s">
        <v>26360</v>
      </c>
      <c r="H25495" t="s">
        <v>26277</v>
      </c>
      <c r="P25495">
        <v>2E-3</v>
      </c>
      <c r="Q25495">
        <v>1E-3</v>
      </c>
      <c r="R25495">
        <v>0</v>
      </c>
      <c r="S25495">
        <v>1E-3</v>
      </c>
      <c r="U25495">
        <v>417</v>
      </c>
      <c r="V25495" s="8">
        <v>40155</v>
      </c>
    </row>
    <row r="25496" spans="1:22" x14ac:dyDescent="0.2">
      <c r="A25496" t="s">
        <v>2668</v>
      </c>
      <c r="B25496">
        <v>1</v>
      </c>
      <c r="C25496">
        <v>2010</v>
      </c>
      <c r="E25496" t="s">
        <v>1301</v>
      </c>
      <c r="F25496">
        <v>7.4</v>
      </c>
      <c r="G25496" t="s">
        <v>26361</v>
      </c>
      <c r="H25496" t="s">
        <v>26277</v>
      </c>
      <c r="P25496">
        <v>2E-3</v>
      </c>
      <c r="Q25496">
        <v>1E-3</v>
      </c>
      <c r="R25496">
        <v>0</v>
      </c>
      <c r="S25496">
        <v>1E-3</v>
      </c>
      <c r="U25496">
        <v>868</v>
      </c>
      <c r="V25496" s="8">
        <v>40155</v>
      </c>
    </row>
    <row r="25497" spans="1:22" x14ac:dyDescent="0.2">
      <c r="A25497" t="s">
        <v>2668</v>
      </c>
      <c r="B25497">
        <v>1</v>
      </c>
      <c r="C25497">
        <v>2010</v>
      </c>
      <c r="E25497" t="s">
        <v>1301</v>
      </c>
      <c r="F25497">
        <v>7.45</v>
      </c>
      <c r="G25497" t="s">
        <v>26362</v>
      </c>
      <c r="H25497" t="s">
        <v>26277</v>
      </c>
      <c r="P25497">
        <v>2E-3</v>
      </c>
      <c r="Q25497">
        <v>1E-3</v>
      </c>
      <c r="R25497">
        <v>0</v>
      </c>
      <c r="S25497">
        <v>1E-3</v>
      </c>
      <c r="U25497">
        <v>100</v>
      </c>
      <c r="V25497" s="8">
        <v>40155</v>
      </c>
    </row>
    <row r="25498" spans="1:22" x14ac:dyDescent="0.2">
      <c r="A25498" t="s">
        <v>2668</v>
      </c>
      <c r="B25498">
        <v>1</v>
      </c>
      <c r="C25498">
        <v>2010</v>
      </c>
      <c r="E25498" t="s">
        <v>1301</v>
      </c>
      <c r="F25498">
        <v>7.5</v>
      </c>
      <c r="G25498" t="s">
        <v>26363</v>
      </c>
      <c r="H25498" t="s">
        <v>26277</v>
      </c>
      <c r="P25498">
        <v>1E-3</v>
      </c>
      <c r="Q25498" t="s">
        <v>1244</v>
      </c>
      <c r="R25498">
        <v>0</v>
      </c>
      <c r="S25498">
        <v>1E-3</v>
      </c>
      <c r="U25498">
        <v>1021</v>
      </c>
      <c r="V25498" s="8">
        <v>40155</v>
      </c>
    </row>
    <row r="25499" spans="1:22" x14ac:dyDescent="0.2">
      <c r="A25499" t="s">
        <v>2668</v>
      </c>
      <c r="B25499">
        <v>1</v>
      </c>
      <c r="C25499">
        <v>2010</v>
      </c>
      <c r="E25499" t="s">
        <v>1301</v>
      </c>
      <c r="F25499">
        <v>7.55</v>
      </c>
      <c r="G25499" t="s">
        <v>26364</v>
      </c>
      <c r="H25499" t="s">
        <v>26277</v>
      </c>
      <c r="P25499">
        <v>1E-3</v>
      </c>
      <c r="Q25499" t="s">
        <v>1244</v>
      </c>
      <c r="R25499">
        <v>0</v>
      </c>
      <c r="S25499">
        <v>1E-3</v>
      </c>
      <c r="U25499">
        <v>300</v>
      </c>
      <c r="V25499" s="8">
        <v>40155</v>
      </c>
    </row>
    <row r="25500" spans="1:22" x14ac:dyDescent="0.2">
      <c r="A25500" t="s">
        <v>2668</v>
      </c>
      <c r="B25500">
        <v>1</v>
      </c>
      <c r="C25500">
        <v>2010</v>
      </c>
      <c r="E25500" t="s">
        <v>1301</v>
      </c>
      <c r="F25500">
        <v>7.6</v>
      </c>
      <c r="G25500" t="s">
        <v>26365</v>
      </c>
      <c r="H25500" t="s">
        <v>26277</v>
      </c>
      <c r="P25500">
        <v>1E-3</v>
      </c>
      <c r="Q25500" t="s">
        <v>1244</v>
      </c>
      <c r="R25500">
        <v>0</v>
      </c>
      <c r="S25500">
        <v>1E-3</v>
      </c>
      <c r="U25500">
        <v>7</v>
      </c>
      <c r="V25500" s="8">
        <v>40155</v>
      </c>
    </row>
    <row r="25501" spans="1:22" x14ac:dyDescent="0.2">
      <c r="A25501" t="s">
        <v>2668</v>
      </c>
      <c r="B25501">
        <v>1</v>
      </c>
      <c r="C25501">
        <v>2010</v>
      </c>
      <c r="E25501" t="s">
        <v>1301</v>
      </c>
      <c r="F25501">
        <v>7.65</v>
      </c>
      <c r="G25501" t="s">
        <v>26366</v>
      </c>
      <c r="H25501" t="s">
        <v>26277</v>
      </c>
      <c r="P25501">
        <v>1E-3</v>
      </c>
      <c r="Q25501" t="s">
        <v>1244</v>
      </c>
      <c r="R25501">
        <v>0</v>
      </c>
      <c r="S25501">
        <v>1E-3</v>
      </c>
      <c r="U25501">
        <v>12</v>
      </c>
      <c r="V25501" s="8">
        <v>40155</v>
      </c>
    </row>
    <row r="25502" spans="1:22" x14ac:dyDescent="0.2">
      <c r="A25502" t="s">
        <v>2668</v>
      </c>
      <c r="B25502">
        <v>1</v>
      </c>
      <c r="C25502">
        <v>2010</v>
      </c>
      <c r="E25502" t="s">
        <v>1301</v>
      </c>
      <c r="F25502">
        <v>7.7</v>
      </c>
      <c r="G25502" t="s">
        <v>26367</v>
      </c>
      <c r="H25502" t="s">
        <v>26277</v>
      </c>
      <c r="P25502">
        <v>1E-3</v>
      </c>
      <c r="Q25502" t="s">
        <v>1244</v>
      </c>
      <c r="R25502">
        <v>0</v>
      </c>
      <c r="S25502">
        <v>1E-3</v>
      </c>
      <c r="U25502">
        <v>5</v>
      </c>
      <c r="V25502" s="8">
        <v>40155</v>
      </c>
    </row>
    <row r="25503" spans="1:22" x14ac:dyDescent="0.2">
      <c r="A25503" t="s">
        <v>2668</v>
      </c>
      <c r="B25503">
        <v>1</v>
      </c>
      <c r="C25503">
        <v>2010</v>
      </c>
      <c r="E25503" t="s">
        <v>1301</v>
      </c>
      <c r="F25503">
        <v>7.75</v>
      </c>
      <c r="G25503" t="s">
        <v>26368</v>
      </c>
      <c r="H25503" t="s">
        <v>26277</v>
      </c>
      <c r="P25503">
        <v>1E-3</v>
      </c>
      <c r="Q25503" t="s">
        <v>1244</v>
      </c>
      <c r="R25503">
        <v>0</v>
      </c>
      <c r="S25503">
        <v>1E-3</v>
      </c>
      <c r="U25503">
        <v>115</v>
      </c>
      <c r="V25503" s="8">
        <v>40155</v>
      </c>
    </row>
    <row r="25504" spans="1:22" x14ac:dyDescent="0.2">
      <c r="A25504" t="s">
        <v>2668</v>
      </c>
      <c r="B25504">
        <v>1</v>
      </c>
      <c r="C25504">
        <v>2010</v>
      </c>
      <c r="E25504" t="s">
        <v>1301</v>
      </c>
      <c r="F25504">
        <v>7.8</v>
      </c>
      <c r="G25504" t="s">
        <v>26369</v>
      </c>
      <c r="H25504" t="s">
        <v>26277</v>
      </c>
      <c r="P25504">
        <v>1E-3</v>
      </c>
      <c r="Q25504" t="s">
        <v>1244</v>
      </c>
      <c r="R25504">
        <v>0</v>
      </c>
      <c r="S25504">
        <v>1E-3</v>
      </c>
      <c r="U25504">
        <v>14</v>
      </c>
      <c r="V25504" s="8">
        <v>40155</v>
      </c>
    </row>
    <row r="25505" spans="1:22" x14ac:dyDescent="0.2">
      <c r="A25505" t="s">
        <v>2668</v>
      </c>
      <c r="B25505">
        <v>1</v>
      </c>
      <c r="C25505">
        <v>2010</v>
      </c>
      <c r="E25505" t="s">
        <v>1301</v>
      </c>
      <c r="F25505">
        <v>7.85</v>
      </c>
      <c r="G25505" t="s">
        <v>26370</v>
      </c>
      <c r="H25505" t="s">
        <v>26277</v>
      </c>
      <c r="P25505">
        <v>1E-3</v>
      </c>
      <c r="Q25505" t="s">
        <v>1244</v>
      </c>
      <c r="R25505">
        <v>0</v>
      </c>
      <c r="S25505">
        <v>1E-3</v>
      </c>
      <c r="U25505">
        <v>11</v>
      </c>
      <c r="V25505" s="8">
        <v>40155</v>
      </c>
    </row>
    <row r="25506" spans="1:22" x14ac:dyDescent="0.2">
      <c r="A25506" t="s">
        <v>2668</v>
      </c>
      <c r="B25506">
        <v>1</v>
      </c>
      <c r="C25506">
        <v>2010</v>
      </c>
      <c r="E25506" t="s">
        <v>1301</v>
      </c>
      <c r="F25506">
        <v>7.9</v>
      </c>
      <c r="G25506" t="s">
        <v>26371</v>
      </c>
      <c r="H25506" t="s">
        <v>26277</v>
      </c>
      <c r="P25506">
        <v>1E-3</v>
      </c>
      <c r="Q25506" t="s">
        <v>1244</v>
      </c>
      <c r="R25506">
        <v>0</v>
      </c>
      <c r="S25506">
        <v>1E-3</v>
      </c>
      <c r="U25506">
        <v>12</v>
      </c>
      <c r="V25506" s="8">
        <v>40155</v>
      </c>
    </row>
    <row r="25507" spans="1:22" x14ac:dyDescent="0.2">
      <c r="A25507" t="s">
        <v>2668</v>
      </c>
      <c r="B25507">
        <v>1</v>
      </c>
      <c r="C25507">
        <v>2010</v>
      </c>
      <c r="E25507" t="s">
        <v>1301</v>
      </c>
      <c r="F25507">
        <v>7.95</v>
      </c>
      <c r="G25507" t="s">
        <v>26372</v>
      </c>
      <c r="H25507" t="s">
        <v>26277</v>
      </c>
      <c r="P25507">
        <v>1E-3</v>
      </c>
      <c r="Q25507" t="s">
        <v>1244</v>
      </c>
      <c r="R25507">
        <v>0</v>
      </c>
      <c r="S25507">
        <v>1E-3</v>
      </c>
      <c r="U25507">
        <v>19</v>
      </c>
      <c r="V25507" s="8">
        <v>40155</v>
      </c>
    </row>
    <row r="25508" spans="1:22" x14ac:dyDescent="0.2">
      <c r="A25508" t="s">
        <v>2668</v>
      </c>
      <c r="B25508">
        <v>1</v>
      </c>
      <c r="C25508">
        <v>2010</v>
      </c>
      <c r="E25508" t="s">
        <v>1301</v>
      </c>
      <c r="F25508">
        <v>8</v>
      </c>
      <c r="G25508" t="s">
        <v>26373</v>
      </c>
      <c r="H25508" t="s">
        <v>26277</v>
      </c>
      <c r="P25508">
        <v>1E-3</v>
      </c>
      <c r="Q25508" t="s">
        <v>1244</v>
      </c>
      <c r="R25508">
        <v>0</v>
      </c>
      <c r="S25508">
        <v>1E-3</v>
      </c>
      <c r="U25508">
        <v>4058</v>
      </c>
      <c r="V25508" s="8">
        <v>40155</v>
      </c>
    </row>
    <row r="25509" spans="1:22" x14ac:dyDescent="0.2">
      <c r="A25509" t="s">
        <v>2668</v>
      </c>
      <c r="B25509">
        <v>1</v>
      </c>
      <c r="C25509">
        <v>2010</v>
      </c>
      <c r="E25509" t="s">
        <v>1301</v>
      </c>
      <c r="F25509">
        <v>8.0500000000000007</v>
      </c>
      <c r="G25509" t="s">
        <v>26374</v>
      </c>
      <c r="H25509" t="s">
        <v>26277</v>
      </c>
      <c r="P25509">
        <v>1E-3</v>
      </c>
      <c r="Q25509" t="s">
        <v>1244</v>
      </c>
      <c r="R25509">
        <v>0</v>
      </c>
      <c r="S25509">
        <v>1E-3</v>
      </c>
      <c r="U25509">
        <v>9</v>
      </c>
      <c r="V25509" s="8">
        <v>40155</v>
      </c>
    </row>
    <row r="25510" spans="1:22" x14ac:dyDescent="0.2">
      <c r="A25510" t="s">
        <v>2668</v>
      </c>
      <c r="B25510">
        <v>1</v>
      </c>
      <c r="C25510">
        <v>2010</v>
      </c>
      <c r="E25510" t="s">
        <v>1301</v>
      </c>
      <c r="F25510">
        <v>8.1</v>
      </c>
      <c r="G25510" t="s">
        <v>26375</v>
      </c>
      <c r="H25510" t="s">
        <v>26277</v>
      </c>
      <c r="P25510">
        <v>1E-3</v>
      </c>
      <c r="Q25510" t="s">
        <v>1244</v>
      </c>
      <c r="R25510">
        <v>0</v>
      </c>
      <c r="S25510">
        <v>1E-3</v>
      </c>
      <c r="U25510">
        <v>22</v>
      </c>
      <c r="V25510" s="8">
        <v>40155</v>
      </c>
    </row>
    <row r="25511" spans="1:22" x14ac:dyDescent="0.2">
      <c r="A25511" t="s">
        <v>2668</v>
      </c>
      <c r="B25511">
        <v>1</v>
      </c>
      <c r="C25511">
        <v>2010</v>
      </c>
      <c r="E25511" t="s">
        <v>1301</v>
      </c>
      <c r="F25511">
        <v>8.15</v>
      </c>
      <c r="G25511" t="s">
        <v>26376</v>
      </c>
      <c r="H25511" t="s">
        <v>26277</v>
      </c>
      <c r="P25511">
        <v>1E-3</v>
      </c>
      <c r="Q25511" t="s">
        <v>1244</v>
      </c>
      <c r="R25511">
        <v>0</v>
      </c>
      <c r="S25511">
        <v>1E-3</v>
      </c>
      <c r="U25511">
        <v>25</v>
      </c>
      <c r="V25511" s="8">
        <v>40155</v>
      </c>
    </row>
    <row r="25512" spans="1:22" x14ac:dyDescent="0.2">
      <c r="A25512" t="s">
        <v>2668</v>
      </c>
      <c r="B25512">
        <v>1</v>
      </c>
      <c r="C25512">
        <v>2010</v>
      </c>
      <c r="E25512" t="s">
        <v>1301</v>
      </c>
      <c r="F25512">
        <v>8.1999999999999993</v>
      </c>
      <c r="G25512" t="s">
        <v>26377</v>
      </c>
      <c r="H25512" t="s">
        <v>26277</v>
      </c>
      <c r="P25512">
        <v>1E-3</v>
      </c>
      <c r="Q25512" t="s">
        <v>1244</v>
      </c>
      <c r="R25512">
        <v>0</v>
      </c>
      <c r="S25512">
        <v>1E-3</v>
      </c>
      <c r="U25512">
        <v>86</v>
      </c>
      <c r="V25512" s="8">
        <v>40155</v>
      </c>
    </row>
    <row r="25513" spans="1:22" x14ac:dyDescent="0.2">
      <c r="A25513" t="s">
        <v>2668</v>
      </c>
      <c r="B25513">
        <v>1</v>
      </c>
      <c r="C25513">
        <v>2010</v>
      </c>
      <c r="E25513" t="s">
        <v>1301</v>
      </c>
      <c r="F25513">
        <v>8.25</v>
      </c>
      <c r="G25513" t="s">
        <v>26378</v>
      </c>
      <c r="H25513" t="s">
        <v>26277</v>
      </c>
      <c r="P25513">
        <v>1E-3</v>
      </c>
      <c r="Q25513" t="s">
        <v>1244</v>
      </c>
      <c r="R25513">
        <v>0</v>
      </c>
      <c r="S25513">
        <v>1E-3</v>
      </c>
      <c r="U25513">
        <v>315</v>
      </c>
      <c r="V25513" s="8">
        <v>40155</v>
      </c>
    </row>
    <row r="25514" spans="1:22" x14ac:dyDescent="0.2">
      <c r="A25514" t="s">
        <v>2668</v>
      </c>
      <c r="B25514">
        <v>1</v>
      </c>
      <c r="C25514">
        <v>2010</v>
      </c>
      <c r="E25514" t="s">
        <v>1301</v>
      </c>
      <c r="F25514">
        <v>8.3000000000000007</v>
      </c>
      <c r="G25514" t="s">
        <v>26379</v>
      </c>
      <c r="H25514" t="s">
        <v>26277</v>
      </c>
      <c r="P25514">
        <v>1E-3</v>
      </c>
      <c r="Q25514" t="s">
        <v>1244</v>
      </c>
      <c r="R25514">
        <v>0</v>
      </c>
      <c r="S25514">
        <v>1E-3</v>
      </c>
      <c r="U25514">
        <v>32</v>
      </c>
      <c r="V25514" s="8">
        <v>40155</v>
      </c>
    </row>
    <row r="25515" spans="1:22" x14ac:dyDescent="0.2">
      <c r="A25515" t="s">
        <v>2668</v>
      </c>
      <c r="B25515">
        <v>1</v>
      </c>
      <c r="C25515">
        <v>2010</v>
      </c>
      <c r="E25515" t="s">
        <v>1301</v>
      </c>
      <c r="F25515">
        <v>8.4</v>
      </c>
      <c r="G25515" t="s">
        <v>26380</v>
      </c>
      <c r="H25515" t="s">
        <v>26277</v>
      </c>
      <c r="P25515">
        <v>1E-3</v>
      </c>
      <c r="Q25515" t="s">
        <v>1244</v>
      </c>
      <c r="R25515">
        <v>0</v>
      </c>
      <c r="S25515">
        <v>1E-3</v>
      </c>
      <c r="U25515">
        <v>25</v>
      </c>
      <c r="V25515" s="8">
        <v>40155</v>
      </c>
    </row>
    <row r="25516" spans="1:22" x14ac:dyDescent="0.2">
      <c r="A25516" t="s">
        <v>2668</v>
      </c>
      <c r="B25516">
        <v>1</v>
      </c>
      <c r="C25516">
        <v>2010</v>
      </c>
      <c r="E25516" t="s">
        <v>1301</v>
      </c>
      <c r="F25516">
        <v>8.4499999999999993</v>
      </c>
      <c r="G25516" t="s">
        <v>26381</v>
      </c>
      <c r="H25516" t="s">
        <v>26277</v>
      </c>
      <c r="P25516">
        <v>1E-3</v>
      </c>
      <c r="Q25516" t="s">
        <v>1244</v>
      </c>
      <c r="R25516">
        <v>0</v>
      </c>
      <c r="S25516">
        <v>1E-3</v>
      </c>
      <c r="U25516">
        <v>2</v>
      </c>
      <c r="V25516" s="8">
        <v>40155</v>
      </c>
    </row>
    <row r="25517" spans="1:22" x14ac:dyDescent="0.2">
      <c r="A25517" t="s">
        <v>2668</v>
      </c>
      <c r="B25517">
        <v>1</v>
      </c>
      <c r="C25517">
        <v>2010</v>
      </c>
      <c r="E25517" t="s">
        <v>1301</v>
      </c>
      <c r="F25517">
        <v>8.5</v>
      </c>
      <c r="G25517" t="s">
        <v>26382</v>
      </c>
      <c r="H25517" t="s">
        <v>26277</v>
      </c>
      <c r="P25517">
        <v>1E-3</v>
      </c>
      <c r="Q25517" t="s">
        <v>1244</v>
      </c>
      <c r="R25517">
        <v>0</v>
      </c>
      <c r="S25517">
        <v>1E-3</v>
      </c>
      <c r="U25517">
        <v>1817</v>
      </c>
      <c r="V25517" s="8">
        <v>40155</v>
      </c>
    </row>
    <row r="25518" spans="1:22" x14ac:dyDescent="0.2">
      <c r="A25518" t="s">
        <v>2668</v>
      </c>
      <c r="B25518">
        <v>1</v>
      </c>
      <c r="C25518">
        <v>2010</v>
      </c>
      <c r="E25518" t="s">
        <v>1301</v>
      </c>
      <c r="F25518">
        <v>8.5500000000000007</v>
      </c>
      <c r="G25518" t="s">
        <v>26383</v>
      </c>
      <c r="H25518" t="s">
        <v>26277</v>
      </c>
      <c r="P25518">
        <v>1E-3</v>
      </c>
      <c r="Q25518" t="s">
        <v>1244</v>
      </c>
      <c r="R25518">
        <v>0</v>
      </c>
      <c r="S25518">
        <v>1E-3</v>
      </c>
      <c r="U25518">
        <v>26</v>
      </c>
      <c r="V25518" s="8">
        <v>40155</v>
      </c>
    </row>
    <row r="25519" spans="1:22" x14ac:dyDescent="0.2">
      <c r="A25519" t="s">
        <v>2668</v>
      </c>
      <c r="B25519">
        <v>1</v>
      </c>
      <c r="C25519">
        <v>2010</v>
      </c>
      <c r="E25519" t="s">
        <v>1301</v>
      </c>
      <c r="F25519">
        <v>8.6</v>
      </c>
      <c r="G25519" t="s">
        <v>26384</v>
      </c>
      <c r="H25519" t="s">
        <v>26277</v>
      </c>
      <c r="P25519">
        <v>1E-3</v>
      </c>
      <c r="Q25519" t="s">
        <v>1244</v>
      </c>
      <c r="R25519">
        <v>0</v>
      </c>
      <c r="S25519">
        <v>1E-3</v>
      </c>
      <c r="U25519">
        <v>202</v>
      </c>
      <c r="V25519" s="8">
        <v>40155</v>
      </c>
    </row>
    <row r="25520" spans="1:22" x14ac:dyDescent="0.2">
      <c r="A25520" t="s">
        <v>2668</v>
      </c>
      <c r="B25520">
        <v>1</v>
      </c>
      <c r="C25520">
        <v>2010</v>
      </c>
      <c r="E25520" t="s">
        <v>1301</v>
      </c>
      <c r="F25520">
        <v>8.65</v>
      </c>
      <c r="G25520" t="s">
        <v>26385</v>
      </c>
      <c r="H25520" t="s">
        <v>26277</v>
      </c>
      <c r="P25520">
        <v>1E-3</v>
      </c>
      <c r="Q25520" t="s">
        <v>1244</v>
      </c>
      <c r="R25520">
        <v>0</v>
      </c>
      <c r="S25520">
        <v>1E-3</v>
      </c>
      <c r="U25520">
        <v>10</v>
      </c>
      <c r="V25520" s="8">
        <v>40155</v>
      </c>
    </row>
    <row r="25521" spans="1:22" x14ac:dyDescent="0.2">
      <c r="A25521" t="s">
        <v>2668</v>
      </c>
      <c r="B25521">
        <v>1</v>
      </c>
      <c r="C25521">
        <v>2010</v>
      </c>
      <c r="E25521" t="s">
        <v>1301</v>
      </c>
      <c r="F25521">
        <v>8.6999999999999993</v>
      </c>
      <c r="G25521" t="s">
        <v>26386</v>
      </c>
      <c r="H25521" t="s">
        <v>26277</v>
      </c>
      <c r="P25521">
        <v>1E-3</v>
      </c>
      <c r="Q25521" t="s">
        <v>1244</v>
      </c>
      <c r="R25521">
        <v>0</v>
      </c>
      <c r="S25521">
        <v>1E-3</v>
      </c>
      <c r="U25521">
        <v>2</v>
      </c>
      <c r="V25521" s="8">
        <v>40155</v>
      </c>
    </row>
    <row r="25522" spans="1:22" x14ac:dyDescent="0.2">
      <c r="A25522" t="s">
        <v>2668</v>
      </c>
      <c r="B25522">
        <v>1</v>
      </c>
      <c r="C25522">
        <v>2010</v>
      </c>
      <c r="E25522" t="s">
        <v>1301</v>
      </c>
      <c r="F25522">
        <v>8.75</v>
      </c>
      <c r="G25522" t="s">
        <v>26387</v>
      </c>
      <c r="H25522" t="s">
        <v>26277</v>
      </c>
      <c r="P25522">
        <v>1E-3</v>
      </c>
      <c r="Q25522" t="s">
        <v>1244</v>
      </c>
      <c r="R25522">
        <v>0</v>
      </c>
      <c r="S25522">
        <v>1E-3</v>
      </c>
      <c r="U25522">
        <v>375</v>
      </c>
      <c r="V25522" s="8">
        <v>40155</v>
      </c>
    </row>
    <row r="25523" spans="1:22" x14ac:dyDescent="0.2">
      <c r="A25523" t="s">
        <v>2668</v>
      </c>
      <c r="B25523">
        <v>1</v>
      </c>
      <c r="C25523">
        <v>2010</v>
      </c>
      <c r="E25523" t="s">
        <v>1301</v>
      </c>
      <c r="F25523">
        <v>8.8000000000000007</v>
      </c>
      <c r="G25523" t="s">
        <v>26388</v>
      </c>
      <c r="H25523" t="s">
        <v>26277</v>
      </c>
      <c r="P25523">
        <v>1E-3</v>
      </c>
      <c r="Q25523" t="s">
        <v>1244</v>
      </c>
      <c r="R25523">
        <v>0</v>
      </c>
      <c r="S25523">
        <v>1E-3</v>
      </c>
      <c r="U25523">
        <v>16</v>
      </c>
      <c r="V25523" s="8">
        <v>40155</v>
      </c>
    </row>
    <row r="25524" spans="1:22" x14ac:dyDescent="0.2">
      <c r="A25524" t="s">
        <v>2668</v>
      </c>
      <c r="B25524">
        <v>1</v>
      </c>
      <c r="C25524">
        <v>2010</v>
      </c>
      <c r="E25524" t="s">
        <v>1301</v>
      </c>
      <c r="F25524">
        <v>8.85</v>
      </c>
      <c r="G25524" t="s">
        <v>26389</v>
      </c>
      <c r="H25524" t="s">
        <v>26277</v>
      </c>
      <c r="P25524">
        <v>1E-3</v>
      </c>
      <c r="Q25524" t="s">
        <v>1244</v>
      </c>
      <c r="R25524">
        <v>0</v>
      </c>
      <c r="S25524">
        <v>1E-3</v>
      </c>
      <c r="U25524">
        <v>17</v>
      </c>
      <c r="V25524" s="8">
        <v>40155</v>
      </c>
    </row>
    <row r="25525" spans="1:22" x14ac:dyDescent="0.2">
      <c r="A25525" t="s">
        <v>2668</v>
      </c>
      <c r="B25525">
        <v>1</v>
      </c>
      <c r="C25525">
        <v>2010</v>
      </c>
      <c r="E25525" t="s">
        <v>1301</v>
      </c>
      <c r="F25525">
        <v>8.9</v>
      </c>
      <c r="G25525" t="s">
        <v>26390</v>
      </c>
      <c r="H25525" t="s">
        <v>26277</v>
      </c>
      <c r="P25525">
        <v>1E-3</v>
      </c>
      <c r="Q25525" t="s">
        <v>1244</v>
      </c>
      <c r="R25525">
        <v>0</v>
      </c>
      <c r="S25525">
        <v>1E-3</v>
      </c>
      <c r="U25525">
        <v>18</v>
      </c>
      <c r="V25525" s="8">
        <v>40155</v>
      </c>
    </row>
    <row r="25526" spans="1:22" x14ac:dyDescent="0.2">
      <c r="A25526" t="s">
        <v>2668</v>
      </c>
      <c r="B25526">
        <v>1</v>
      </c>
      <c r="C25526">
        <v>2010</v>
      </c>
      <c r="E25526" t="s">
        <v>1301</v>
      </c>
      <c r="F25526">
        <v>8.9499999999999993</v>
      </c>
      <c r="G25526" t="s">
        <v>26391</v>
      </c>
      <c r="H25526" t="s">
        <v>26277</v>
      </c>
      <c r="P25526">
        <v>1E-3</v>
      </c>
      <c r="Q25526" t="s">
        <v>1244</v>
      </c>
      <c r="R25526">
        <v>0</v>
      </c>
      <c r="S25526">
        <v>1E-3</v>
      </c>
      <c r="U25526">
        <v>17</v>
      </c>
      <c r="V25526" s="8">
        <v>40155</v>
      </c>
    </row>
    <row r="25527" spans="1:22" x14ac:dyDescent="0.2">
      <c r="A25527" t="s">
        <v>2668</v>
      </c>
      <c r="B25527">
        <v>1</v>
      </c>
      <c r="C25527">
        <v>2010</v>
      </c>
      <c r="E25527" t="s">
        <v>1301</v>
      </c>
      <c r="F25527">
        <v>9</v>
      </c>
      <c r="G25527" t="s">
        <v>26392</v>
      </c>
      <c r="H25527" t="s">
        <v>26277</v>
      </c>
      <c r="P25527">
        <v>1E-3</v>
      </c>
      <c r="Q25527" t="s">
        <v>1244</v>
      </c>
      <c r="R25527">
        <v>0</v>
      </c>
      <c r="S25527">
        <v>1E-3</v>
      </c>
      <c r="U25527">
        <v>3114</v>
      </c>
      <c r="V25527" s="8">
        <v>40155</v>
      </c>
    </row>
    <row r="25528" spans="1:22" x14ac:dyDescent="0.2">
      <c r="A25528" t="s">
        <v>2668</v>
      </c>
      <c r="B25528">
        <v>1</v>
      </c>
      <c r="C25528">
        <v>2010</v>
      </c>
      <c r="E25528" t="s">
        <v>1301</v>
      </c>
      <c r="F25528">
        <v>9.1</v>
      </c>
      <c r="G25528" t="s">
        <v>26393</v>
      </c>
      <c r="H25528" t="s">
        <v>26277</v>
      </c>
      <c r="P25528">
        <v>1E-3</v>
      </c>
      <c r="Q25528" t="s">
        <v>1244</v>
      </c>
      <c r="R25528">
        <v>0</v>
      </c>
      <c r="S25528">
        <v>1E-3</v>
      </c>
      <c r="U25528">
        <v>25</v>
      </c>
      <c r="V25528" s="8">
        <v>40155</v>
      </c>
    </row>
    <row r="25529" spans="1:22" x14ac:dyDescent="0.2">
      <c r="A25529" t="s">
        <v>2668</v>
      </c>
      <c r="B25529">
        <v>1</v>
      </c>
      <c r="C25529">
        <v>2010</v>
      </c>
      <c r="E25529" t="s">
        <v>1301</v>
      </c>
      <c r="F25529">
        <v>9.15</v>
      </c>
      <c r="G25529" t="s">
        <v>26394</v>
      </c>
      <c r="H25529" t="s">
        <v>26277</v>
      </c>
      <c r="P25529">
        <v>1E-3</v>
      </c>
      <c r="Q25529" t="s">
        <v>1244</v>
      </c>
      <c r="R25529">
        <v>0</v>
      </c>
      <c r="S25529">
        <v>1E-3</v>
      </c>
      <c r="U25529">
        <v>22</v>
      </c>
      <c r="V25529" s="8">
        <v>40155</v>
      </c>
    </row>
    <row r="25530" spans="1:22" x14ac:dyDescent="0.2">
      <c r="A25530" t="s">
        <v>2668</v>
      </c>
      <c r="B25530">
        <v>1</v>
      </c>
      <c r="C25530">
        <v>2010</v>
      </c>
      <c r="E25530" t="s">
        <v>1301</v>
      </c>
      <c r="F25530">
        <v>9.25</v>
      </c>
      <c r="G25530" t="s">
        <v>26395</v>
      </c>
      <c r="H25530" t="s">
        <v>26277</v>
      </c>
      <c r="P25530">
        <v>1E-3</v>
      </c>
      <c r="Q25530" t="s">
        <v>1244</v>
      </c>
      <c r="R25530">
        <v>0</v>
      </c>
      <c r="S25530">
        <v>1E-3</v>
      </c>
      <c r="U25530">
        <v>943</v>
      </c>
      <c r="V25530" s="8">
        <v>40155</v>
      </c>
    </row>
    <row r="25531" spans="1:22" x14ac:dyDescent="0.2">
      <c r="A25531" t="s">
        <v>2668</v>
      </c>
      <c r="B25531">
        <v>1</v>
      </c>
      <c r="C25531">
        <v>2010</v>
      </c>
      <c r="E25531" t="s">
        <v>1301</v>
      </c>
      <c r="F25531">
        <v>9.3000000000000007</v>
      </c>
      <c r="G25531" t="s">
        <v>26396</v>
      </c>
      <c r="H25531" t="s">
        <v>26277</v>
      </c>
      <c r="P25531">
        <v>1E-3</v>
      </c>
      <c r="Q25531" t="s">
        <v>1244</v>
      </c>
      <c r="R25531">
        <v>0</v>
      </c>
      <c r="S25531">
        <v>1E-3</v>
      </c>
      <c r="U25531">
        <v>8</v>
      </c>
      <c r="V25531" s="8">
        <v>40155</v>
      </c>
    </row>
    <row r="25532" spans="1:22" x14ac:dyDescent="0.2">
      <c r="A25532" t="s">
        <v>2668</v>
      </c>
      <c r="B25532">
        <v>1</v>
      </c>
      <c r="C25532">
        <v>2010</v>
      </c>
      <c r="E25532" t="s">
        <v>1301</v>
      </c>
      <c r="F25532">
        <v>9.35</v>
      </c>
      <c r="G25532" t="s">
        <v>30067</v>
      </c>
      <c r="H25532" t="s">
        <v>26277</v>
      </c>
      <c r="P25532">
        <v>1E-3</v>
      </c>
      <c r="Q25532" t="s">
        <v>1244</v>
      </c>
      <c r="R25532">
        <v>0</v>
      </c>
      <c r="S25532">
        <v>1E-3</v>
      </c>
      <c r="U25532">
        <v>4</v>
      </c>
      <c r="V25532" s="8">
        <v>40155</v>
      </c>
    </row>
    <row r="25533" spans="1:22" x14ac:dyDescent="0.2">
      <c r="A25533" t="s">
        <v>2668</v>
      </c>
      <c r="B25533">
        <v>1</v>
      </c>
      <c r="C25533">
        <v>2010</v>
      </c>
      <c r="E25533" t="s">
        <v>1301</v>
      </c>
      <c r="F25533">
        <v>9.4</v>
      </c>
      <c r="G25533" t="s">
        <v>30068</v>
      </c>
      <c r="H25533" t="s">
        <v>26277</v>
      </c>
      <c r="P25533">
        <v>1E-3</v>
      </c>
      <c r="Q25533" t="s">
        <v>1244</v>
      </c>
      <c r="R25533">
        <v>0</v>
      </c>
      <c r="S25533">
        <v>1E-3</v>
      </c>
      <c r="U25533">
        <v>12</v>
      </c>
      <c r="V25533" s="8">
        <v>40155</v>
      </c>
    </row>
    <row r="25534" spans="1:22" x14ac:dyDescent="0.2">
      <c r="A25534" t="s">
        <v>2668</v>
      </c>
      <c r="B25534">
        <v>1</v>
      </c>
      <c r="C25534">
        <v>2010</v>
      </c>
      <c r="E25534" t="s">
        <v>1301</v>
      </c>
      <c r="F25534">
        <v>9.5</v>
      </c>
      <c r="G25534" t="s">
        <v>30069</v>
      </c>
      <c r="H25534" t="s">
        <v>26277</v>
      </c>
      <c r="P25534">
        <v>1E-3</v>
      </c>
      <c r="Q25534" t="s">
        <v>1244</v>
      </c>
      <c r="R25534">
        <v>0</v>
      </c>
      <c r="S25534">
        <v>1E-3</v>
      </c>
      <c r="U25534">
        <v>107</v>
      </c>
      <c r="V25534" s="8">
        <v>40155</v>
      </c>
    </row>
    <row r="25535" spans="1:22" x14ac:dyDescent="0.2">
      <c r="A25535" t="s">
        <v>2668</v>
      </c>
      <c r="B25535">
        <v>1</v>
      </c>
      <c r="C25535">
        <v>2010</v>
      </c>
      <c r="E25535" t="s">
        <v>1301</v>
      </c>
      <c r="F25535">
        <v>9.6</v>
      </c>
      <c r="G25535" t="s">
        <v>30070</v>
      </c>
      <c r="H25535" t="s">
        <v>26277</v>
      </c>
      <c r="P25535">
        <v>1E-3</v>
      </c>
      <c r="Q25535" t="s">
        <v>1244</v>
      </c>
      <c r="R25535">
        <v>0</v>
      </c>
      <c r="S25535">
        <v>1E-3</v>
      </c>
      <c r="U25535">
        <v>37</v>
      </c>
      <c r="V25535" s="8">
        <v>40155</v>
      </c>
    </row>
    <row r="25536" spans="1:22" x14ac:dyDescent="0.2">
      <c r="A25536" t="s">
        <v>2668</v>
      </c>
      <c r="B25536">
        <v>1</v>
      </c>
      <c r="C25536">
        <v>2010</v>
      </c>
      <c r="E25536" t="s">
        <v>1301</v>
      </c>
      <c r="F25536">
        <v>9.65</v>
      </c>
      <c r="G25536" t="s">
        <v>30071</v>
      </c>
      <c r="H25536" t="s">
        <v>26277</v>
      </c>
      <c r="P25536">
        <v>1E-3</v>
      </c>
      <c r="Q25536" t="s">
        <v>1244</v>
      </c>
      <c r="R25536">
        <v>0</v>
      </c>
      <c r="S25536">
        <v>1E-3</v>
      </c>
      <c r="U25536">
        <v>3</v>
      </c>
      <c r="V25536" s="8">
        <v>40155</v>
      </c>
    </row>
    <row r="25537" spans="1:22" x14ac:dyDescent="0.2">
      <c r="A25537" t="s">
        <v>2668</v>
      </c>
      <c r="B25537">
        <v>1</v>
      </c>
      <c r="C25537">
        <v>2010</v>
      </c>
      <c r="E25537" t="s">
        <v>1301</v>
      </c>
      <c r="F25537">
        <v>9.75</v>
      </c>
      <c r="G25537" t="s">
        <v>30072</v>
      </c>
      <c r="H25537" t="s">
        <v>26277</v>
      </c>
      <c r="P25537">
        <v>1E-3</v>
      </c>
      <c r="Q25537" t="s">
        <v>1244</v>
      </c>
      <c r="R25537">
        <v>0</v>
      </c>
      <c r="S25537">
        <v>1E-3</v>
      </c>
      <c r="U25537">
        <v>12</v>
      </c>
      <c r="V25537" s="8">
        <v>40155</v>
      </c>
    </row>
    <row r="25538" spans="1:22" x14ac:dyDescent="0.2">
      <c r="A25538" t="s">
        <v>2668</v>
      </c>
      <c r="B25538">
        <v>1</v>
      </c>
      <c r="C25538">
        <v>2010</v>
      </c>
      <c r="E25538" t="s">
        <v>1301</v>
      </c>
      <c r="F25538">
        <v>9.8000000000000007</v>
      </c>
      <c r="G25538" t="s">
        <v>30073</v>
      </c>
      <c r="H25538" t="s">
        <v>26277</v>
      </c>
      <c r="P25538">
        <v>1E-3</v>
      </c>
      <c r="Q25538" t="s">
        <v>1244</v>
      </c>
      <c r="R25538">
        <v>0</v>
      </c>
      <c r="S25538">
        <v>1E-3</v>
      </c>
      <c r="U25538">
        <v>92</v>
      </c>
      <c r="V25538" s="8">
        <v>40155</v>
      </c>
    </row>
    <row r="25539" spans="1:22" x14ac:dyDescent="0.2">
      <c r="A25539" t="s">
        <v>2668</v>
      </c>
      <c r="B25539">
        <v>1</v>
      </c>
      <c r="C25539">
        <v>2010</v>
      </c>
      <c r="E25539" t="s">
        <v>1301</v>
      </c>
      <c r="F25539">
        <v>9.85</v>
      </c>
      <c r="G25539" t="s">
        <v>30074</v>
      </c>
      <c r="H25539" t="s">
        <v>26277</v>
      </c>
      <c r="P25539">
        <v>1E-3</v>
      </c>
      <c r="Q25539" t="s">
        <v>1244</v>
      </c>
      <c r="R25539">
        <v>0</v>
      </c>
      <c r="S25539">
        <v>1E-3</v>
      </c>
      <c r="U25539">
        <v>4</v>
      </c>
      <c r="V25539" s="8">
        <v>40155</v>
      </c>
    </row>
    <row r="25540" spans="1:22" x14ac:dyDescent="0.2">
      <c r="A25540" t="s">
        <v>2668</v>
      </c>
      <c r="B25540">
        <v>1</v>
      </c>
      <c r="C25540">
        <v>2010</v>
      </c>
      <c r="E25540" t="s">
        <v>1301</v>
      </c>
      <c r="F25540">
        <v>9.9499999999999993</v>
      </c>
      <c r="G25540" t="s">
        <v>30075</v>
      </c>
      <c r="H25540" t="s">
        <v>26277</v>
      </c>
      <c r="P25540">
        <v>1E-3</v>
      </c>
      <c r="Q25540" t="s">
        <v>1244</v>
      </c>
      <c r="R25540">
        <v>0</v>
      </c>
      <c r="S25540">
        <v>1E-3</v>
      </c>
      <c r="U25540">
        <v>9</v>
      </c>
      <c r="V25540" s="8">
        <v>40155</v>
      </c>
    </row>
    <row r="25541" spans="1:22" x14ac:dyDescent="0.2">
      <c r="A25541" t="s">
        <v>2668</v>
      </c>
      <c r="B25541">
        <v>1</v>
      </c>
      <c r="C25541">
        <v>2010</v>
      </c>
      <c r="E25541" t="s">
        <v>5087</v>
      </c>
      <c r="F25541">
        <v>10</v>
      </c>
      <c r="G25541" t="s">
        <v>30076</v>
      </c>
      <c r="H25541" t="s">
        <v>30077</v>
      </c>
      <c r="P25541">
        <v>4.8860000000000001</v>
      </c>
      <c r="Q25541">
        <v>-0.14299999999999999</v>
      </c>
      <c r="R25541">
        <v>0</v>
      </c>
      <c r="S25541">
        <v>5.0289999999999999</v>
      </c>
      <c r="U25541">
        <v>78</v>
      </c>
      <c r="V25541" s="8">
        <v>40155</v>
      </c>
    </row>
    <row r="25542" spans="1:22" x14ac:dyDescent="0.2">
      <c r="A25542" t="s">
        <v>2668</v>
      </c>
      <c r="B25542">
        <v>1</v>
      </c>
      <c r="C25542">
        <v>2010</v>
      </c>
      <c r="E25542" t="s">
        <v>5087</v>
      </c>
      <c r="F25542">
        <v>13.5</v>
      </c>
      <c r="G25542" t="s">
        <v>30078</v>
      </c>
      <c r="H25542" t="s">
        <v>30077</v>
      </c>
      <c r="P25542">
        <v>8.3859999999999992</v>
      </c>
      <c r="Q25542">
        <v>-0.14299999999999999</v>
      </c>
      <c r="R25542">
        <v>0</v>
      </c>
      <c r="S25542">
        <v>8.5289999999999999</v>
      </c>
      <c r="V25542" s="8">
        <v>40155</v>
      </c>
    </row>
    <row r="25543" spans="1:22" x14ac:dyDescent="0.2">
      <c r="A25543" t="s">
        <v>2668</v>
      </c>
      <c r="B25543">
        <v>1</v>
      </c>
      <c r="C25543">
        <v>2010</v>
      </c>
      <c r="E25543" t="s">
        <v>5087</v>
      </c>
      <c r="F25543">
        <v>14</v>
      </c>
      <c r="G25543" t="s">
        <v>30079</v>
      </c>
      <c r="H25543" t="s">
        <v>30077</v>
      </c>
      <c r="P25543">
        <v>8.8859999999999992</v>
      </c>
      <c r="Q25543">
        <v>-0.14299999999999999</v>
      </c>
      <c r="R25543">
        <v>0</v>
      </c>
      <c r="S25543">
        <v>9.0289999999999999</v>
      </c>
      <c r="V25543" s="8">
        <v>40155</v>
      </c>
    </row>
    <row r="25544" spans="1:22" x14ac:dyDescent="0.2">
      <c r="A25544" t="s">
        <v>2668</v>
      </c>
      <c r="B25544">
        <v>1</v>
      </c>
      <c r="C25544">
        <v>2010</v>
      </c>
      <c r="E25544" t="s">
        <v>5087</v>
      </c>
      <c r="F25544">
        <v>2</v>
      </c>
      <c r="G25544" t="s">
        <v>30080</v>
      </c>
      <c r="H25544" t="s">
        <v>30077</v>
      </c>
      <c r="P25544">
        <v>1E-3</v>
      </c>
      <c r="Q25544" t="s">
        <v>1244</v>
      </c>
      <c r="R25544">
        <v>0</v>
      </c>
      <c r="S25544">
        <v>1E-3</v>
      </c>
      <c r="U25544">
        <v>790</v>
      </c>
      <c r="V25544" s="8">
        <v>40155</v>
      </c>
    </row>
    <row r="25545" spans="1:22" x14ac:dyDescent="0.2">
      <c r="A25545" t="s">
        <v>2668</v>
      </c>
      <c r="B25545">
        <v>1</v>
      </c>
      <c r="C25545">
        <v>2010</v>
      </c>
      <c r="E25545" t="s">
        <v>5087</v>
      </c>
      <c r="F25545">
        <v>2.5</v>
      </c>
      <c r="G25545" t="s">
        <v>30081</v>
      </c>
      <c r="H25545" t="s">
        <v>30077</v>
      </c>
      <c r="P25545">
        <v>1E-3</v>
      </c>
      <c r="Q25545" t="s">
        <v>1244</v>
      </c>
      <c r="R25545">
        <v>0</v>
      </c>
      <c r="S25545">
        <v>1E-3</v>
      </c>
      <c r="U25545">
        <v>320</v>
      </c>
      <c r="V25545" s="8">
        <v>40155</v>
      </c>
    </row>
    <row r="25546" spans="1:22" x14ac:dyDescent="0.2">
      <c r="A25546" t="s">
        <v>2668</v>
      </c>
      <c r="B25546">
        <v>1</v>
      </c>
      <c r="C25546">
        <v>2010</v>
      </c>
      <c r="E25546" t="s">
        <v>5087</v>
      </c>
      <c r="F25546">
        <v>3</v>
      </c>
      <c r="G25546" t="s">
        <v>30082</v>
      </c>
      <c r="H25546" t="s">
        <v>30077</v>
      </c>
      <c r="P25546">
        <v>1E-3</v>
      </c>
      <c r="Q25546" t="s">
        <v>1244</v>
      </c>
      <c r="R25546">
        <v>0</v>
      </c>
      <c r="S25546">
        <v>1E-3</v>
      </c>
      <c r="U25546">
        <v>490</v>
      </c>
      <c r="V25546" s="8">
        <v>40155</v>
      </c>
    </row>
    <row r="25547" spans="1:22" x14ac:dyDescent="0.2">
      <c r="A25547" t="s">
        <v>2668</v>
      </c>
      <c r="B25547">
        <v>1</v>
      </c>
      <c r="C25547">
        <v>2010</v>
      </c>
      <c r="E25547" t="s">
        <v>5087</v>
      </c>
      <c r="F25547">
        <v>3.2</v>
      </c>
      <c r="G25547" t="s">
        <v>30083</v>
      </c>
      <c r="H25547" t="s">
        <v>30077</v>
      </c>
      <c r="P25547">
        <v>1E-3</v>
      </c>
      <c r="Q25547" t="s">
        <v>1244</v>
      </c>
      <c r="R25547">
        <v>0</v>
      </c>
      <c r="S25547">
        <v>1E-3</v>
      </c>
      <c r="U25547">
        <v>23</v>
      </c>
      <c r="V25547" s="8">
        <v>40155</v>
      </c>
    </row>
    <row r="25548" spans="1:22" x14ac:dyDescent="0.2">
      <c r="A25548" t="s">
        <v>2668</v>
      </c>
      <c r="B25548">
        <v>1</v>
      </c>
      <c r="C25548">
        <v>2010</v>
      </c>
      <c r="E25548" t="s">
        <v>5087</v>
      </c>
      <c r="F25548">
        <v>3.25</v>
      </c>
      <c r="G25548" t="s">
        <v>30084</v>
      </c>
      <c r="H25548" t="s">
        <v>30077</v>
      </c>
      <c r="P25548">
        <v>1E-3</v>
      </c>
      <c r="Q25548" t="s">
        <v>1244</v>
      </c>
      <c r="R25548">
        <v>0</v>
      </c>
      <c r="S25548">
        <v>1E-3</v>
      </c>
      <c r="U25548">
        <v>44</v>
      </c>
      <c r="V25548" s="8">
        <v>40155</v>
      </c>
    </row>
    <row r="25549" spans="1:22" x14ac:dyDescent="0.2">
      <c r="A25549" t="s">
        <v>2668</v>
      </c>
      <c r="B25549">
        <v>1</v>
      </c>
      <c r="C25549">
        <v>2010</v>
      </c>
      <c r="E25549" t="s">
        <v>5087</v>
      </c>
      <c r="F25549">
        <v>3.3</v>
      </c>
      <c r="G25549" t="s">
        <v>30085</v>
      </c>
      <c r="H25549" t="s">
        <v>30077</v>
      </c>
      <c r="P25549">
        <v>1E-3</v>
      </c>
      <c r="Q25549" t="s">
        <v>1244</v>
      </c>
      <c r="R25549">
        <v>0</v>
      </c>
      <c r="S25549">
        <v>1E-3</v>
      </c>
      <c r="U25549">
        <v>30</v>
      </c>
      <c r="V25549" s="8">
        <v>40155</v>
      </c>
    </row>
    <row r="25550" spans="1:22" x14ac:dyDescent="0.2">
      <c r="A25550" t="s">
        <v>2668</v>
      </c>
      <c r="B25550">
        <v>1</v>
      </c>
      <c r="C25550">
        <v>2010</v>
      </c>
      <c r="E25550" t="s">
        <v>5087</v>
      </c>
      <c r="F25550">
        <v>3.5</v>
      </c>
      <c r="G25550" t="s">
        <v>30086</v>
      </c>
      <c r="H25550" t="s">
        <v>30077</v>
      </c>
      <c r="I25550">
        <v>8.0000000000000002E-3</v>
      </c>
      <c r="J25550">
        <v>8.0000000000000002E-3</v>
      </c>
      <c r="L25550">
        <v>2E-3</v>
      </c>
      <c r="N25550">
        <v>2E-3</v>
      </c>
      <c r="P25550">
        <v>1E-3</v>
      </c>
      <c r="Q25550">
        <v>-1E-3</v>
      </c>
      <c r="R25550">
        <v>2</v>
      </c>
      <c r="S25550">
        <v>2E-3</v>
      </c>
      <c r="U25550">
        <v>556</v>
      </c>
      <c r="V25550" s="8">
        <v>40155</v>
      </c>
    </row>
    <row r="25551" spans="1:22" x14ac:dyDescent="0.2">
      <c r="A25551" t="s">
        <v>2668</v>
      </c>
      <c r="B25551">
        <v>1</v>
      </c>
      <c r="C25551">
        <v>2010</v>
      </c>
      <c r="E25551" t="s">
        <v>5087</v>
      </c>
      <c r="F25551">
        <v>3.55</v>
      </c>
      <c r="G25551" t="s">
        <v>30087</v>
      </c>
      <c r="H25551" t="s">
        <v>30077</v>
      </c>
      <c r="P25551">
        <v>2E-3</v>
      </c>
      <c r="Q25551">
        <v>-1E-3</v>
      </c>
      <c r="R25551">
        <v>0</v>
      </c>
      <c r="S25551">
        <v>3.0000000000000001E-3</v>
      </c>
      <c r="U25551">
        <v>11</v>
      </c>
      <c r="V25551" s="8">
        <v>40155</v>
      </c>
    </row>
    <row r="25552" spans="1:22" x14ac:dyDescent="0.2">
      <c r="A25552" t="s">
        <v>2668</v>
      </c>
      <c r="B25552">
        <v>1</v>
      </c>
      <c r="C25552">
        <v>2010</v>
      </c>
      <c r="E25552" t="s">
        <v>5087</v>
      </c>
      <c r="F25552">
        <v>3.6</v>
      </c>
      <c r="G25552" t="s">
        <v>30088</v>
      </c>
      <c r="H25552" t="s">
        <v>30077</v>
      </c>
      <c r="P25552">
        <v>2E-3</v>
      </c>
      <c r="Q25552">
        <v>-2E-3</v>
      </c>
      <c r="R25552">
        <v>0</v>
      </c>
      <c r="S25552">
        <v>4.0000000000000001E-3</v>
      </c>
      <c r="U25552">
        <v>1</v>
      </c>
      <c r="V25552" s="8">
        <v>40155</v>
      </c>
    </row>
    <row r="25553" spans="1:22" x14ac:dyDescent="0.2">
      <c r="A25553" t="s">
        <v>2668</v>
      </c>
      <c r="B25553">
        <v>1</v>
      </c>
      <c r="C25553">
        <v>2010</v>
      </c>
      <c r="E25553" t="s">
        <v>5087</v>
      </c>
      <c r="F25553">
        <v>3.7</v>
      </c>
      <c r="G25553" t="s">
        <v>30089</v>
      </c>
      <c r="H25553" t="s">
        <v>30077</v>
      </c>
      <c r="I25553">
        <v>7.0000000000000001E-3</v>
      </c>
      <c r="J25553">
        <v>7.0000000000000001E-3</v>
      </c>
      <c r="L25553">
        <v>2E-3</v>
      </c>
      <c r="N25553">
        <v>2E-3</v>
      </c>
      <c r="P25553">
        <v>3.0000000000000001E-3</v>
      </c>
      <c r="Q25553">
        <v>-3.0000000000000001E-3</v>
      </c>
      <c r="R25553">
        <v>4</v>
      </c>
      <c r="S25553">
        <v>6.0000000000000001E-3</v>
      </c>
      <c r="U25553">
        <v>30</v>
      </c>
      <c r="V25553" s="8">
        <v>40155</v>
      </c>
    </row>
    <row r="25554" spans="1:22" x14ac:dyDescent="0.2">
      <c r="A25554" t="s">
        <v>2668</v>
      </c>
      <c r="B25554">
        <v>1</v>
      </c>
      <c r="C25554">
        <v>2010</v>
      </c>
      <c r="E25554" t="s">
        <v>5087</v>
      </c>
      <c r="F25554">
        <v>3.75</v>
      </c>
      <c r="G25554" t="s">
        <v>30090</v>
      </c>
      <c r="H25554" t="s">
        <v>30077</v>
      </c>
      <c r="I25554">
        <v>5.0000000000000001E-3</v>
      </c>
      <c r="J25554">
        <v>5.0000000000000001E-3</v>
      </c>
      <c r="L25554">
        <v>4.0000000000000001E-3</v>
      </c>
      <c r="N25554">
        <v>5.0000000000000001E-3</v>
      </c>
      <c r="P25554">
        <v>4.0000000000000001E-3</v>
      </c>
      <c r="Q25554">
        <v>-4.0000000000000001E-3</v>
      </c>
      <c r="R25554">
        <v>4</v>
      </c>
      <c r="S25554">
        <v>8.0000000000000002E-3</v>
      </c>
      <c r="T25554">
        <v>7</v>
      </c>
      <c r="U25554">
        <v>153</v>
      </c>
      <c r="V25554" s="8">
        <v>40155</v>
      </c>
    </row>
    <row r="25555" spans="1:22" x14ac:dyDescent="0.2">
      <c r="A25555" t="s">
        <v>2668</v>
      </c>
      <c r="B25555">
        <v>1</v>
      </c>
      <c r="C25555">
        <v>2010</v>
      </c>
      <c r="E25555" t="s">
        <v>5087</v>
      </c>
      <c r="F25555">
        <v>3.8</v>
      </c>
      <c r="G25555" t="s">
        <v>30091</v>
      </c>
      <c r="H25555" t="s">
        <v>30077</v>
      </c>
      <c r="P25555">
        <v>5.0000000000000001E-3</v>
      </c>
      <c r="Q25555">
        <v>-5.0000000000000001E-3</v>
      </c>
      <c r="R25555">
        <v>0</v>
      </c>
      <c r="S25555">
        <v>0.01</v>
      </c>
      <c r="U25555">
        <v>51</v>
      </c>
      <c r="V25555" s="8">
        <v>40155</v>
      </c>
    </row>
    <row r="25556" spans="1:22" x14ac:dyDescent="0.2">
      <c r="A25556" t="s">
        <v>2668</v>
      </c>
      <c r="B25556">
        <v>1</v>
      </c>
      <c r="C25556">
        <v>2010</v>
      </c>
      <c r="E25556" t="s">
        <v>5087</v>
      </c>
      <c r="F25556">
        <v>3.85</v>
      </c>
      <c r="G25556" t="s">
        <v>30092</v>
      </c>
      <c r="H25556" t="s">
        <v>30077</v>
      </c>
      <c r="P25556">
        <v>7.0000000000000001E-3</v>
      </c>
      <c r="Q25556">
        <v>-5.0000000000000001E-3</v>
      </c>
      <c r="R25556">
        <v>0</v>
      </c>
      <c r="S25556">
        <v>1.2E-2</v>
      </c>
      <c r="U25556">
        <v>13</v>
      </c>
      <c r="V25556" s="8">
        <v>40155</v>
      </c>
    </row>
    <row r="25557" spans="1:22" x14ac:dyDescent="0.2">
      <c r="A25557" t="s">
        <v>2668</v>
      </c>
      <c r="B25557">
        <v>1</v>
      </c>
      <c r="C25557">
        <v>2010</v>
      </c>
      <c r="E25557" t="s">
        <v>5087</v>
      </c>
      <c r="F25557">
        <v>3.9</v>
      </c>
      <c r="G25557" t="s">
        <v>30093</v>
      </c>
      <c r="H25557" t="s">
        <v>30077</v>
      </c>
      <c r="I25557">
        <v>8.0000000000000002E-3</v>
      </c>
      <c r="J25557">
        <v>8.0000000000000002E-3</v>
      </c>
      <c r="L25557">
        <v>8.0000000000000002E-3</v>
      </c>
      <c r="N25557">
        <v>8.0000000000000002E-3</v>
      </c>
      <c r="P25557">
        <v>8.0000000000000002E-3</v>
      </c>
      <c r="Q25557">
        <v>-6.0000000000000001E-3</v>
      </c>
      <c r="R25557">
        <v>11</v>
      </c>
      <c r="S25557">
        <v>1.4E-2</v>
      </c>
      <c r="T25557">
        <v>8</v>
      </c>
      <c r="U25557">
        <v>74</v>
      </c>
      <c r="V25557" s="8">
        <v>40155</v>
      </c>
    </row>
    <row r="25558" spans="1:22" x14ac:dyDescent="0.2">
      <c r="A25558" t="s">
        <v>2668</v>
      </c>
      <c r="B25558">
        <v>1</v>
      </c>
      <c r="C25558">
        <v>2010</v>
      </c>
      <c r="E25558" t="s">
        <v>5087</v>
      </c>
      <c r="F25558">
        <v>3.95</v>
      </c>
      <c r="G25558" t="s">
        <v>30094</v>
      </c>
      <c r="H25558" t="s">
        <v>30077</v>
      </c>
      <c r="L25558">
        <v>1.4999999999999999E-2</v>
      </c>
      <c r="M25558" t="s">
        <v>1246</v>
      </c>
      <c r="N25558">
        <v>1.4999999999999999E-2</v>
      </c>
      <c r="O25558" t="s">
        <v>1246</v>
      </c>
      <c r="P25558">
        <v>0.01</v>
      </c>
      <c r="Q25558">
        <v>-7.0000000000000001E-3</v>
      </c>
      <c r="R25558">
        <v>0</v>
      </c>
      <c r="S25558">
        <v>1.7000000000000001E-2</v>
      </c>
      <c r="T25558">
        <v>1</v>
      </c>
      <c r="U25558">
        <v>77</v>
      </c>
      <c r="V25558" s="8">
        <v>40155</v>
      </c>
    </row>
    <row r="25559" spans="1:22" x14ac:dyDescent="0.2">
      <c r="A25559" t="s">
        <v>2668</v>
      </c>
      <c r="B25559">
        <v>1</v>
      </c>
      <c r="C25559">
        <v>2010</v>
      </c>
      <c r="E25559" t="s">
        <v>5087</v>
      </c>
      <c r="F25559">
        <v>4</v>
      </c>
      <c r="G25559" t="s">
        <v>30095</v>
      </c>
      <c r="H25559" t="s">
        <v>30077</v>
      </c>
      <c r="I25559">
        <v>1.4999999999999999E-2</v>
      </c>
      <c r="J25559">
        <v>1.4999999999999999E-2</v>
      </c>
      <c r="L25559">
        <v>0.01</v>
      </c>
      <c r="N25559">
        <v>0.01</v>
      </c>
      <c r="P25559">
        <v>1.2999999999999999E-2</v>
      </c>
      <c r="Q25559">
        <v>-8.0000000000000002E-3</v>
      </c>
      <c r="R25559">
        <v>33</v>
      </c>
      <c r="S25559">
        <v>2.1000000000000001E-2</v>
      </c>
      <c r="T25559">
        <v>14</v>
      </c>
      <c r="U25559">
        <v>1923</v>
      </c>
      <c r="V25559" s="8">
        <v>40155</v>
      </c>
    </row>
    <row r="25560" spans="1:22" x14ac:dyDescent="0.2">
      <c r="A25560" t="s">
        <v>2668</v>
      </c>
      <c r="B25560">
        <v>1</v>
      </c>
      <c r="C25560">
        <v>2010</v>
      </c>
      <c r="E25560" t="s">
        <v>5087</v>
      </c>
      <c r="F25560">
        <v>4.05</v>
      </c>
      <c r="G25560" t="s">
        <v>30096</v>
      </c>
      <c r="H25560" t="s">
        <v>30077</v>
      </c>
      <c r="L25560">
        <v>1.9E-2</v>
      </c>
      <c r="M25560" t="s">
        <v>1246</v>
      </c>
      <c r="N25560">
        <v>1.9E-2</v>
      </c>
      <c r="O25560" t="s">
        <v>1246</v>
      </c>
      <c r="P25560">
        <v>1.4999999999999999E-2</v>
      </c>
      <c r="Q25560">
        <v>-0.01</v>
      </c>
      <c r="R25560">
        <v>0</v>
      </c>
      <c r="S25560">
        <v>2.5000000000000001E-2</v>
      </c>
      <c r="T25560">
        <v>50</v>
      </c>
      <c r="U25560">
        <v>71</v>
      </c>
      <c r="V25560" s="8">
        <v>40155</v>
      </c>
    </row>
    <row r="25561" spans="1:22" x14ac:dyDescent="0.2">
      <c r="A25561" t="s">
        <v>2668</v>
      </c>
      <c r="B25561">
        <v>1</v>
      </c>
      <c r="C25561">
        <v>2010</v>
      </c>
      <c r="E25561" t="s">
        <v>5087</v>
      </c>
      <c r="F25561">
        <v>4.0999999999999996</v>
      </c>
      <c r="G25561" t="s">
        <v>30097</v>
      </c>
      <c r="H25561" t="s">
        <v>30077</v>
      </c>
      <c r="I25561">
        <v>1.7999999999999999E-2</v>
      </c>
      <c r="J25561">
        <v>1.7999999999999999E-2</v>
      </c>
      <c r="L25561">
        <v>1.7999999999999999E-2</v>
      </c>
      <c r="N25561">
        <v>1.7999999999999999E-2</v>
      </c>
      <c r="P25561">
        <v>1.9E-2</v>
      </c>
      <c r="Q25561">
        <v>-1.0999999999999999E-2</v>
      </c>
      <c r="R25561">
        <v>1</v>
      </c>
      <c r="S25561">
        <v>0.03</v>
      </c>
      <c r="T25561">
        <v>7</v>
      </c>
      <c r="U25561">
        <v>31</v>
      </c>
      <c r="V25561" s="8">
        <v>40155</v>
      </c>
    </row>
    <row r="25562" spans="1:22" x14ac:dyDescent="0.2">
      <c r="A25562" t="s">
        <v>2668</v>
      </c>
      <c r="B25562">
        <v>1</v>
      </c>
      <c r="C25562">
        <v>2010</v>
      </c>
      <c r="E25562" t="s">
        <v>5087</v>
      </c>
      <c r="F25562">
        <v>4.1500000000000004</v>
      </c>
      <c r="G25562" t="s">
        <v>30098</v>
      </c>
      <c r="H25562" t="s">
        <v>30077</v>
      </c>
      <c r="I25562">
        <v>2.1000000000000001E-2</v>
      </c>
      <c r="J25562">
        <v>2.1000000000000001E-2</v>
      </c>
      <c r="L25562">
        <v>2.1000000000000001E-2</v>
      </c>
      <c r="N25562">
        <v>2.1000000000000001E-2</v>
      </c>
      <c r="P25562">
        <v>2.1999999999999999E-2</v>
      </c>
      <c r="Q25562">
        <v>-1.2999999999999999E-2</v>
      </c>
      <c r="R25562">
        <v>1</v>
      </c>
      <c r="S25562">
        <v>3.5000000000000003E-2</v>
      </c>
      <c r="T25562">
        <v>3</v>
      </c>
      <c r="U25562">
        <v>23</v>
      </c>
      <c r="V25562" s="8">
        <v>40155</v>
      </c>
    </row>
    <row r="25563" spans="1:22" x14ac:dyDescent="0.2">
      <c r="A25563" t="s">
        <v>2668</v>
      </c>
      <c r="B25563">
        <v>1</v>
      </c>
      <c r="C25563">
        <v>2010</v>
      </c>
      <c r="E25563" t="s">
        <v>5087</v>
      </c>
      <c r="F25563">
        <v>4.2</v>
      </c>
      <c r="G25563" t="s">
        <v>30099</v>
      </c>
      <c r="H25563" t="s">
        <v>30077</v>
      </c>
      <c r="I25563">
        <v>2.5000000000000001E-2</v>
      </c>
      <c r="J25563">
        <v>2.5000000000000001E-2</v>
      </c>
      <c r="L25563">
        <v>0.02</v>
      </c>
      <c r="N25563">
        <v>0.02</v>
      </c>
      <c r="P25563">
        <v>2.7E-2</v>
      </c>
      <c r="Q25563">
        <v>-1.4E-2</v>
      </c>
      <c r="R25563">
        <v>17</v>
      </c>
      <c r="S25563">
        <v>4.1000000000000002E-2</v>
      </c>
      <c r="T25563">
        <v>3</v>
      </c>
      <c r="U25563">
        <v>114</v>
      </c>
      <c r="V25563" s="8">
        <v>40155</v>
      </c>
    </row>
    <row r="25564" spans="1:22" x14ac:dyDescent="0.2">
      <c r="A25564" t="s">
        <v>2668</v>
      </c>
      <c r="B25564">
        <v>1</v>
      </c>
      <c r="C25564">
        <v>2010</v>
      </c>
      <c r="E25564" t="s">
        <v>5087</v>
      </c>
      <c r="F25564">
        <v>4.25</v>
      </c>
      <c r="G25564" t="s">
        <v>30100</v>
      </c>
      <c r="H25564" t="s">
        <v>30077</v>
      </c>
      <c r="I25564">
        <v>3.6999999999999998E-2</v>
      </c>
      <c r="J25564">
        <v>3.6999999999999998E-2</v>
      </c>
      <c r="L25564">
        <v>2.8000000000000001E-2</v>
      </c>
      <c r="N25564">
        <v>0.03</v>
      </c>
      <c r="P25564">
        <v>3.1E-2</v>
      </c>
      <c r="Q25564">
        <v>-1.7000000000000001E-2</v>
      </c>
      <c r="R25564">
        <v>12</v>
      </c>
      <c r="S25564">
        <v>4.8000000000000001E-2</v>
      </c>
      <c r="T25564">
        <v>109</v>
      </c>
      <c r="U25564">
        <v>971</v>
      </c>
      <c r="V25564" s="8">
        <v>40155</v>
      </c>
    </row>
    <row r="25565" spans="1:22" x14ac:dyDescent="0.2">
      <c r="A25565" t="s">
        <v>2668</v>
      </c>
      <c r="B25565">
        <v>1</v>
      </c>
      <c r="C25565">
        <v>2010</v>
      </c>
      <c r="E25565" t="s">
        <v>5087</v>
      </c>
      <c r="F25565">
        <v>4.3</v>
      </c>
      <c r="G25565" t="s">
        <v>30101</v>
      </c>
      <c r="H25565" t="s">
        <v>30077</v>
      </c>
      <c r="I25565">
        <v>3.7999999999999999E-2</v>
      </c>
      <c r="J25565">
        <v>3.7999999999999999E-2</v>
      </c>
      <c r="L25565">
        <v>3.5999999999999997E-2</v>
      </c>
      <c r="N25565">
        <v>3.5999999999999997E-2</v>
      </c>
      <c r="P25565">
        <v>3.6999999999999998E-2</v>
      </c>
      <c r="Q25565">
        <v>-1.9E-2</v>
      </c>
      <c r="R25565">
        <v>40</v>
      </c>
      <c r="S25565">
        <v>5.6000000000000001E-2</v>
      </c>
      <c r="T25565">
        <v>1</v>
      </c>
      <c r="U25565">
        <v>87</v>
      </c>
      <c r="V25565" s="8">
        <v>40155</v>
      </c>
    </row>
    <row r="25566" spans="1:22" x14ac:dyDescent="0.2">
      <c r="A25566" t="s">
        <v>2668</v>
      </c>
      <c r="B25566">
        <v>1</v>
      </c>
      <c r="C25566">
        <v>2010</v>
      </c>
      <c r="E25566" t="s">
        <v>5087</v>
      </c>
      <c r="F25566">
        <v>4.3499999999999996</v>
      </c>
      <c r="G25566" t="s">
        <v>30102</v>
      </c>
      <c r="H25566" t="s">
        <v>30077</v>
      </c>
      <c r="L25566">
        <v>4.1000000000000002E-2</v>
      </c>
      <c r="M25566" t="s">
        <v>1246</v>
      </c>
      <c r="N25566">
        <v>4.1000000000000002E-2</v>
      </c>
      <c r="O25566" t="s">
        <v>1246</v>
      </c>
      <c r="P25566">
        <v>4.2999999999999997E-2</v>
      </c>
      <c r="Q25566">
        <v>-2.1999999999999999E-2</v>
      </c>
      <c r="R25566">
        <v>0</v>
      </c>
      <c r="S25566">
        <v>6.5000000000000002E-2</v>
      </c>
      <c r="T25566">
        <v>21</v>
      </c>
      <c r="U25566">
        <v>77</v>
      </c>
      <c r="V25566" s="8">
        <v>40155</v>
      </c>
    </row>
    <row r="25567" spans="1:22" x14ac:dyDescent="0.2">
      <c r="A25567" t="s">
        <v>2668</v>
      </c>
      <c r="B25567">
        <v>1</v>
      </c>
      <c r="C25567">
        <v>2010</v>
      </c>
      <c r="E25567" t="s">
        <v>5087</v>
      </c>
      <c r="F25567">
        <v>4.4000000000000004</v>
      </c>
      <c r="G25567" t="s">
        <v>30103</v>
      </c>
      <c r="H25567" t="s">
        <v>30077</v>
      </c>
      <c r="I25567">
        <v>4.4999999999999998E-2</v>
      </c>
      <c r="J25567">
        <v>5.8000000000000003E-2</v>
      </c>
      <c r="L25567">
        <v>4.4999999999999998E-2</v>
      </c>
      <c r="N25567">
        <v>5.0999999999999997E-2</v>
      </c>
      <c r="O25567" t="s">
        <v>1246</v>
      </c>
      <c r="P25567">
        <v>5.0999999999999997E-2</v>
      </c>
      <c r="Q25567">
        <v>-2.3E-2</v>
      </c>
      <c r="R25567">
        <v>11</v>
      </c>
      <c r="S25567">
        <v>7.3999999999999996E-2</v>
      </c>
      <c r="T25567">
        <v>22</v>
      </c>
      <c r="U25567">
        <v>159</v>
      </c>
      <c r="V25567" s="8">
        <v>40155</v>
      </c>
    </row>
    <row r="25568" spans="1:22" x14ac:dyDescent="0.2">
      <c r="A25568" t="s">
        <v>2668</v>
      </c>
      <c r="B25568">
        <v>1</v>
      </c>
      <c r="C25568">
        <v>2010</v>
      </c>
      <c r="E25568" t="s">
        <v>5087</v>
      </c>
      <c r="F25568">
        <v>4.45</v>
      </c>
      <c r="G25568" t="s">
        <v>30104</v>
      </c>
      <c r="H25568" t="s">
        <v>30077</v>
      </c>
      <c r="L25568">
        <v>5.5E-2</v>
      </c>
      <c r="M25568" t="s">
        <v>1246</v>
      </c>
      <c r="N25568">
        <v>5.8000000000000003E-2</v>
      </c>
      <c r="O25568" t="s">
        <v>1245</v>
      </c>
      <c r="P25568">
        <v>5.8999999999999997E-2</v>
      </c>
      <c r="Q25568">
        <v>-2.5999999999999999E-2</v>
      </c>
      <c r="R25568">
        <v>0</v>
      </c>
      <c r="S25568">
        <v>8.5000000000000006E-2</v>
      </c>
      <c r="T25568">
        <v>10</v>
      </c>
      <c r="U25568">
        <v>50</v>
      </c>
      <c r="V25568" s="8">
        <v>40155</v>
      </c>
    </row>
    <row r="25569" spans="1:22" x14ac:dyDescent="0.2">
      <c r="A25569" t="s">
        <v>2668</v>
      </c>
      <c r="B25569">
        <v>1</v>
      </c>
      <c r="C25569">
        <v>2010</v>
      </c>
      <c r="E25569" t="s">
        <v>5087</v>
      </c>
      <c r="F25569">
        <v>4.5</v>
      </c>
      <c r="G25569" t="s">
        <v>30105</v>
      </c>
      <c r="H25569" t="s">
        <v>30077</v>
      </c>
      <c r="I25569">
        <v>7.4999999999999997E-2</v>
      </c>
      <c r="J25569">
        <v>8.5000000000000006E-2</v>
      </c>
      <c r="L25569">
        <v>5.8999999999999997E-2</v>
      </c>
      <c r="N25569">
        <v>6.5000000000000002E-2</v>
      </c>
      <c r="P25569">
        <v>6.8000000000000005E-2</v>
      </c>
      <c r="Q25569">
        <v>-2.9000000000000001E-2</v>
      </c>
      <c r="R25569">
        <v>72</v>
      </c>
      <c r="S25569">
        <v>9.7000000000000003E-2</v>
      </c>
      <c r="T25569">
        <v>568</v>
      </c>
      <c r="U25569">
        <v>1893</v>
      </c>
      <c r="V25569" s="8">
        <v>40155</v>
      </c>
    </row>
    <row r="25570" spans="1:22" x14ac:dyDescent="0.2">
      <c r="A25570" t="s">
        <v>2668</v>
      </c>
      <c r="B25570">
        <v>1</v>
      </c>
      <c r="C25570">
        <v>2010</v>
      </c>
      <c r="E25570" t="s">
        <v>5087</v>
      </c>
      <c r="F25570">
        <v>4.55</v>
      </c>
      <c r="G25570" t="s">
        <v>30106</v>
      </c>
      <c r="H25570" t="s">
        <v>30077</v>
      </c>
      <c r="I25570">
        <v>7.3999999999999996E-2</v>
      </c>
      <c r="J25570">
        <v>0.08</v>
      </c>
      <c r="K25570" t="s">
        <v>1245</v>
      </c>
      <c r="L25570">
        <v>7.3999999999999996E-2</v>
      </c>
      <c r="N25570">
        <v>7.6999999999999999E-2</v>
      </c>
      <c r="O25570" t="s">
        <v>1246</v>
      </c>
      <c r="P25570">
        <v>7.8E-2</v>
      </c>
      <c r="Q25570">
        <v>-3.3000000000000002E-2</v>
      </c>
      <c r="R25570">
        <v>1</v>
      </c>
      <c r="S25570">
        <v>0.111</v>
      </c>
      <c r="T25570">
        <v>10</v>
      </c>
      <c r="U25570">
        <v>57</v>
      </c>
      <c r="V25570" s="8">
        <v>40155</v>
      </c>
    </row>
    <row r="25571" spans="1:22" x14ac:dyDescent="0.2">
      <c r="A25571" t="s">
        <v>2668</v>
      </c>
      <c r="B25571">
        <v>1</v>
      </c>
      <c r="C25571">
        <v>2010</v>
      </c>
      <c r="E25571" t="s">
        <v>5087</v>
      </c>
      <c r="F25571">
        <v>4.5999999999999996</v>
      </c>
      <c r="G25571" t="s">
        <v>30107</v>
      </c>
      <c r="H25571" t="s">
        <v>30077</v>
      </c>
      <c r="I25571">
        <v>8.8999999999999996E-2</v>
      </c>
      <c r="J25571">
        <v>9.1999999999999998E-2</v>
      </c>
      <c r="K25571" t="s">
        <v>1245</v>
      </c>
      <c r="L25571">
        <v>8.4000000000000005E-2</v>
      </c>
      <c r="M25571" t="s">
        <v>1246</v>
      </c>
      <c r="N25571">
        <v>8.5000000000000006E-2</v>
      </c>
      <c r="P25571">
        <v>8.8999999999999996E-2</v>
      </c>
      <c r="Q25571">
        <v>-3.5999999999999997E-2</v>
      </c>
      <c r="R25571">
        <v>19</v>
      </c>
      <c r="S25571">
        <v>0.125</v>
      </c>
      <c r="T25571">
        <v>38</v>
      </c>
      <c r="U25571">
        <v>159</v>
      </c>
      <c r="V25571" s="8">
        <v>40155</v>
      </c>
    </row>
    <row r="25572" spans="1:22" x14ac:dyDescent="0.2">
      <c r="A25572" t="s">
        <v>2668</v>
      </c>
      <c r="B25572">
        <v>1</v>
      </c>
      <c r="C25572">
        <v>2010</v>
      </c>
      <c r="E25572" t="s">
        <v>5087</v>
      </c>
      <c r="F25572">
        <v>4.6500000000000004</v>
      </c>
      <c r="G25572" t="s">
        <v>30108</v>
      </c>
      <c r="H25572" t="s">
        <v>30077</v>
      </c>
      <c r="I25572">
        <v>0.11</v>
      </c>
      <c r="J25572">
        <v>0.11</v>
      </c>
      <c r="L25572">
        <v>9.6000000000000002E-2</v>
      </c>
      <c r="M25572" t="s">
        <v>1246</v>
      </c>
      <c r="N25572">
        <v>0.11</v>
      </c>
      <c r="P25572">
        <v>0.10100000000000001</v>
      </c>
      <c r="Q25572">
        <v>-0.04</v>
      </c>
      <c r="R25572">
        <v>18</v>
      </c>
      <c r="S25572">
        <v>0.14099999999999999</v>
      </c>
      <c r="T25572">
        <v>2</v>
      </c>
      <c r="U25572">
        <v>210</v>
      </c>
      <c r="V25572" s="8">
        <v>40155</v>
      </c>
    </row>
    <row r="25573" spans="1:22" x14ac:dyDescent="0.2">
      <c r="A25573" t="s">
        <v>2668</v>
      </c>
      <c r="B25573">
        <v>1</v>
      </c>
      <c r="C25573">
        <v>2010</v>
      </c>
      <c r="E25573" t="s">
        <v>5087</v>
      </c>
      <c r="F25573">
        <v>4.7</v>
      </c>
      <c r="G25573" t="s">
        <v>30109</v>
      </c>
      <c r="H25573" t="s">
        <v>30077</v>
      </c>
      <c r="I25573">
        <v>0.13500000000000001</v>
      </c>
      <c r="J25573">
        <v>0.13500000000000001</v>
      </c>
      <c r="L25573">
        <v>0.109</v>
      </c>
      <c r="M25573" t="s">
        <v>1246</v>
      </c>
      <c r="N25573">
        <v>0.112</v>
      </c>
      <c r="O25573" t="s">
        <v>1245</v>
      </c>
      <c r="P25573">
        <v>0.114</v>
      </c>
      <c r="Q25573">
        <v>-4.3999999999999997E-2</v>
      </c>
      <c r="R25573">
        <v>26</v>
      </c>
      <c r="S25573">
        <v>0.158</v>
      </c>
      <c r="T25573">
        <v>26</v>
      </c>
      <c r="U25573">
        <v>163</v>
      </c>
      <c r="V25573" s="8">
        <v>40155</v>
      </c>
    </row>
    <row r="25574" spans="1:22" x14ac:dyDescent="0.2">
      <c r="A25574" t="s">
        <v>2668</v>
      </c>
      <c r="B25574">
        <v>1</v>
      </c>
      <c r="C25574">
        <v>2010</v>
      </c>
      <c r="E25574" t="s">
        <v>5087</v>
      </c>
      <c r="F25574">
        <v>4.75</v>
      </c>
      <c r="G25574" t="s">
        <v>30110</v>
      </c>
      <c r="H25574" t="s">
        <v>30077</v>
      </c>
      <c r="I25574">
        <v>0.159</v>
      </c>
      <c r="J25574">
        <v>0.159</v>
      </c>
      <c r="L25574">
        <v>0.115</v>
      </c>
      <c r="N25574">
        <v>0.115</v>
      </c>
      <c r="P25574">
        <v>0.129</v>
      </c>
      <c r="Q25574">
        <v>-4.7E-2</v>
      </c>
      <c r="R25574">
        <v>62</v>
      </c>
      <c r="S25574">
        <v>0.17599999999999999</v>
      </c>
      <c r="T25574">
        <v>212</v>
      </c>
      <c r="U25574">
        <v>1063</v>
      </c>
      <c r="V25574" s="8">
        <v>40155</v>
      </c>
    </row>
    <row r="25575" spans="1:22" x14ac:dyDescent="0.2">
      <c r="A25575" t="s">
        <v>2668</v>
      </c>
      <c r="B25575">
        <v>1</v>
      </c>
      <c r="C25575">
        <v>2010</v>
      </c>
      <c r="E25575" t="s">
        <v>5087</v>
      </c>
      <c r="F25575">
        <v>4.8</v>
      </c>
      <c r="G25575" t="s">
        <v>30111</v>
      </c>
      <c r="H25575" t="s">
        <v>30077</v>
      </c>
      <c r="I25575">
        <v>0.17</v>
      </c>
      <c r="J25575">
        <v>0.17599999999999999</v>
      </c>
      <c r="K25575" t="s">
        <v>1245</v>
      </c>
      <c r="L25575">
        <v>0.13800000000000001</v>
      </c>
      <c r="M25575" t="s">
        <v>1246</v>
      </c>
      <c r="N25575">
        <v>0.14499999999999999</v>
      </c>
      <c r="O25575" t="s">
        <v>1245</v>
      </c>
      <c r="P25575">
        <v>0.14499999999999999</v>
      </c>
      <c r="Q25575">
        <v>-5.0999999999999997E-2</v>
      </c>
      <c r="R25575">
        <v>6</v>
      </c>
      <c r="S25575">
        <v>0.19600000000000001</v>
      </c>
      <c r="T25575">
        <v>39</v>
      </c>
      <c r="U25575">
        <v>184</v>
      </c>
      <c r="V25575" s="8">
        <v>40155</v>
      </c>
    </row>
    <row r="25576" spans="1:22" x14ac:dyDescent="0.2">
      <c r="A25576" t="s">
        <v>2668</v>
      </c>
      <c r="B25576">
        <v>1</v>
      </c>
      <c r="C25576">
        <v>2010</v>
      </c>
      <c r="E25576" t="s">
        <v>5087</v>
      </c>
      <c r="F25576">
        <v>4.8499999999999996</v>
      </c>
      <c r="G25576" t="s">
        <v>30112</v>
      </c>
      <c r="H25576" t="s">
        <v>30077</v>
      </c>
      <c r="I25576">
        <v>0.185</v>
      </c>
      <c r="J25576">
        <v>0.193</v>
      </c>
      <c r="K25576" t="s">
        <v>1245</v>
      </c>
      <c r="L25576">
        <v>0.156</v>
      </c>
      <c r="M25576" t="s">
        <v>1246</v>
      </c>
      <c r="N25576">
        <v>0.16500000000000001</v>
      </c>
      <c r="O25576" t="s">
        <v>1245</v>
      </c>
      <c r="P25576">
        <v>0.16200000000000001</v>
      </c>
      <c r="Q25576">
        <v>-5.5E-2</v>
      </c>
      <c r="R25576">
        <v>1</v>
      </c>
      <c r="S25576">
        <v>0.217</v>
      </c>
      <c r="T25576">
        <v>43</v>
      </c>
      <c r="U25576">
        <v>103</v>
      </c>
      <c r="V25576" s="8">
        <v>40155</v>
      </c>
    </row>
    <row r="25577" spans="1:22" x14ac:dyDescent="0.2">
      <c r="A25577" t="s">
        <v>2668</v>
      </c>
      <c r="B25577">
        <v>1</v>
      </c>
      <c r="C25577">
        <v>2010</v>
      </c>
      <c r="E25577" t="s">
        <v>5087</v>
      </c>
      <c r="F25577">
        <v>4.9000000000000004</v>
      </c>
      <c r="G25577" t="s">
        <v>30113</v>
      </c>
      <c r="H25577" t="s">
        <v>30077</v>
      </c>
      <c r="I25577">
        <v>0.185</v>
      </c>
      <c r="J25577">
        <v>0.193</v>
      </c>
      <c r="K25577" t="s">
        <v>1245</v>
      </c>
      <c r="L25577">
        <v>0.17399999999999999</v>
      </c>
      <c r="M25577" t="s">
        <v>1246</v>
      </c>
      <c r="N25577">
        <v>0.186</v>
      </c>
      <c r="O25577" t="s">
        <v>1245</v>
      </c>
      <c r="P25577">
        <v>0.18099999999999999</v>
      </c>
      <c r="Q25577">
        <v>-5.8999999999999997E-2</v>
      </c>
      <c r="R25577">
        <v>4</v>
      </c>
      <c r="S25577">
        <v>0.24</v>
      </c>
      <c r="T25577">
        <v>4</v>
      </c>
      <c r="U25577">
        <v>262</v>
      </c>
      <c r="V25577" s="8">
        <v>40155</v>
      </c>
    </row>
    <row r="25578" spans="1:22" x14ac:dyDescent="0.2">
      <c r="A25578" t="s">
        <v>2668</v>
      </c>
      <c r="B25578">
        <v>1</v>
      </c>
      <c r="C25578">
        <v>2010</v>
      </c>
      <c r="E25578" t="s">
        <v>5087</v>
      </c>
      <c r="F25578">
        <v>4.95</v>
      </c>
      <c r="G25578" t="s">
        <v>30114</v>
      </c>
      <c r="H25578" t="s">
        <v>30077</v>
      </c>
      <c r="I25578">
        <v>0.24</v>
      </c>
      <c r="J25578">
        <v>0.24</v>
      </c>
      <c r="L25578">
        <v>0.19400000000000001</v>
      </c>
      <c r="M25578" t="s">
        <v>1246</v>
      </c>
      <c r="N25578">
        <v>0.20699999999999999</v>
      </c>
      <c r="O25578" t="s">
        <v>1245</v>
      </c>
      <c r="P25578">
        <v>0.20100000000000001</v>
      </c>
      <c r="Q25578">
        <v>-6.3E-2</v>
      </c>
      <c r="R25578">
        <v>6</v>
      </c>
      <c r="S25578">
        <v>0.26400000000000001</v>
      </c>
      <c r="T25578">
        <v>28</v>
      </c>
      <c r="U25578">
        <v>123</v>
      </c>
      <c r="V25578" s="8">
        <v>40155</v>
      </c>
    </row>
    <row r="25579" spans="1:22" x14ac:dyDescent="0.2">
      <c r="A25579" t="s">
        <v>2668</v>
      </c>
      <c r="B25579">
        <v>1</v>
      </c>
      <c r="C25579">
        <v>2010</v>
      </c>
      <c r="E25579" t="s">
        <v>5087</v>
      </c>
      <c r="F25579">
        <v>5</v>
      </c>
      <c r="G25579" t="s">
        <v>30115</v>
      </c>
      <c r="H25579" t="s">
        <v>30077</v>
      </c>
      <c r="I25579">
        <v>0.25</v>
      </c>
      <c r="J25579">
        <v>0.27100000000000002</v>
      </c>
      <c r="K25579" t="s">
        <v>1245</v>
      </c>
      <c r="L25579">
        <v>0.215</v>
      </c>
      <c r="M25579" t="s">
        <v>1246</v>
      </c>
      <c r="N25579">
        <v>0.23</v>
      </c>
      <c r="O25579" t="s">
        <v>1245</v>
      </c>
      <c r="P25579">
        <v>0.222</v>
      </c>
      <c r="Q25579">
        <v>-6.9000000000000006E-2</v>
      </c>
      <c r="R25579">
        <v>69</v>
      </c>
      <c r="S25579">
        <v>0.29099999999999998</v>
      </c>
      <c r="T25579">
        <v>280</v>
      </c>
      <c r="U25579">
        <v>1416</v>
      </c>
      <c r="V25579" s="8">
        <v>40155</v>
      </c>
    </row>
    <row r="25580" spans="1:22" x14ac:dyDescent="0.2">
      <c r="A25580" t="s">
        <v>2668</v>
      </c>
      <c r="B25580">
        <v>1</v>
      </c>
      <c r="C25580">
        <v>2010</v>
      </c>
      <c r="E25580" t="s">
        <v>5087</v>
      </c>
      <c r="F25580">
        <v>5.05</v>
      </c>
      <c r="G25580" t="s">
        <v>30116</v>
      </c>
      <c r="H25580" t="s">
        <v>30077</v>
      </c>
      <c r="L25580">
        <v>0.23799999999999999</v>
      </c>
      <c r="M25580" t="s">
        <v>1246</v>
      </c>
      <c r="N25580">
        <v>0.255</v>
      </c>
      <c r="O25580" t="s">
        <v>1245</v>
      </c>
      <c r="P25580">
        <v>0.245</v>
      </c>
      <c r="Q25580">
        <v>-7.3999999999999996E-2</v>
      </c>
      <c r="R25580">
        <v>0</v>
      </c>
      <c r="S25580">
        <v>0.31900000000000001</v>
      </c>
      <c r="T25580">
        <v>10</v>
      </c>
      <c r="U25580">
        <v>68</v>
      </c>
      <c r="V25580" s="8">
        <v>40155</v>
      </c>
    </row>
    <row r="25581" spans="1:22" x14ac:dyDescent="0.2">
      <c r="A25581" t="s">
        <v>2668</v>
      </c>
      <c r="B25581">
        <v>1</v>
      </c>
      <c r="C25581">
        <v>2010</v>
      </c>
      <c r="E25581" t="s">
        <v>5087</v>
      </c>
      <c r="F25581">
        <v>5.0999999999999996</v>
      </c>
      <c r="G25581" t="s">
        <v>30117</v>
      </c>
      <c r="H25581" t="s">
        <v>30077</v>
      </c>
      <c r="I25581">
        <v>0.315</v>
      </c>
      <c r="J25581">
        <v>0.32800000000000001</v>
      </c>
      <c r="K25581" t="s">
        <v>1245</v>
      </c>
      <c r="L25581">
        <v>0.26</v>
      </c>
      <c r="N25581">
        <v>0.28199999999999997</v>
      </c>
      <c r="O25581" t="s">
        <v>1245</v>
      </c>
      <c r="P25581">
        <v>0.26900000000000002</v>
      </c>
      <c r="Q25581">
        <v>-7.9000000000000001E-2</v>
      </c>
      <c r="R25581">
        <v>24</v>
      </c>
      <c r="S25581">
        <v>0.34799999999999998</v>
      </c>
      <c r="T25581">
        <v>20</v>
      </c>
      <c r="U25581">
        <v>102</v>
      </c>
      <c r="V25581" s="8">
        <v>40155</v>
      </c>
    </row>
    <row r="25582" spans="1:22" x14ac:dyDescent="0.2">
      <c r="A25582" t="s">
        <v>2668</v>
      </c>
      <c r="B25582">
        <v>1</v>
      </c>
      <c r="C25582">
        <v>2010</v>
      </c>
      <c r="E25582" t="s">
        <v>5087</v>
      </c>
      <c r="F25582">
        <v>5.15</v>
      </c>
      <c r="G25582" t="s">
        <v>30118</v>
      </c>
      <c r="H25582" t="s">
        <v>30077</v>
      </c>
      <c r="I25582">
        <v>0.30399999999999999</v>
      </c>
      <c r="J25582">
        <v>0.32200000000000001</v>
      </c>
      <c r="K25582" t="s">
        <v>1245</v>
      </c>
      <c r="L25582">
        <v>0.28999999999999998</v>
      </c>
      <c r="M25582" t="s">
        <v>1246</v>
      </c>
      <c r="N25582">
        <v>0.309</v>
      </c>
      <c r="O25582" t="s">
        <v>1245</v>
      </c>
      <c r="P25582">
        <v>0.29599999999999999</v>
      </c>
      <c r="Q25582">
        <v>-8.3000000000000004E-2</v>
      </c>
      <c r="R25582">
        <v>12</v>
      </c>
      <c r="S25582">
        <v>0.379</v>
      </c>
      <c r="U25582">
        <v>45</v>
      </c>
      <c r="V25582" s="8">
        <v>40155</v>
      </c>
    </row>
    <row r="25583" spans="1:22" x14ac:dyDescent="0.2">
      <c r="A25583" t="s">
        <v>2668</v>
      </c>
      <c r="B25583">
        <v>1</v>
      </c>
      <c r="C25583">
        <v>2010</v>
      </c>
      <c r="E25583" t="s">
        <v>5087</v>
      </c>
      <c r="F25583">
        <v>5.2</v>
      </c>
      <c r="G25583" t="s">
        <v>30119</v>
      </c>
      <c r="H25583" t="s">
        <v>30077</v>
      </c>
      <c r="I25583">
        <v>0.33200000000000002</v>
      </c>
      <c r="J25583">
        <v>0.35099999999999998</v>
      </c>
      <c r="K25583" t="s">
        <v>1245</v>
      </c>
      <c r="L25583">
        <v>0.317</v>
      </c>
      <c r="M25583" t="s">
        <v>1246</v>
      </c>
      <c r="N25583">
        <v>0.33800000000000002</v>
      </c>
      <c r="O25583" t="s">
        <v>1245</v>
      </c>
      <c r="P25583">
        <v>0.32500000000000001</v>
      </c>
      <c r="Q25583">
        <v>-8.5999999999999993E-2</v>
      </c>
      <c r="R25583">
        <v>11</v>
      </c>
      <c r="S25583">
        <v>0.41099999999999998</v>
      </c>
      <c r="U25583">
        <v>16</v>
      </c>
      <c r="V25583" s="8">
        <v>40155</v>
      </c>
    </row>
    <row r="25584" spans="1:22" x14ac:dyDescent="0.2">
      <c r="A25584" t="s">
        <v>2668</v>
      </c>
      <c r="B25584">
        <v>1</v>
      </c>
      <c r="C25584">
        <v>2010</v>
      </c>
      <c r="E25584" t="s">
        <v>5087</v>
      </c>
      <c r="F25584">
        <v>5.25</v>
      </c>
      <c r="G25584" t="s">
        <v>30120</v>
      </c>
      <c r="H25584" t="s">
        <v>30077</v>
      </c>
      <c r="I25584">
        <v>0.37</v>
      </c>
      <c r="J25584">
        <v>0.37</v>
      </c>
      <c r="L25584">
        <v>0.34599999999999997</v>
      </c>
      <c r="M25584" t="s">
        <v>1246</v>
      </c>
      <c r="N25584">
        <v>0.37</v>
      </c>
      <c r="P25584">
        <v>0.35399999999999998</v>
      </c>
      <c r="Q25584">
        <v>-9.0999999999999998E-2</v>
      </c>
      <c r="R25584">
        <v>0</v>
      </c>
      <c r="S25584">
        <v>0.44500000000000001</v>
      </c>
      <c r="T25584">
        <v>100</v>
      </c>
      <c r="U25584">
        <v>713</v>
      </c>
      <c r="V25584" s="8">
        <v>40155</v>
      </c>
    </row>
    <row r="25585" spans="1:22" x14ac:dyDescent="0.2">
      <c r="A25585" t="s">
        <v>2668</v>
      </c>
      <c r="B25585">
        <v>1</v>
      </c>
      <c r="C25585">
        <v>2010</v>
      </c>
      <c r="E25585" t="s">
        <v>5087</v>
      </c>
      <c r="F25585">
        <v>5.3</v>
      </c>
      <c r="G25585" t="s">
        <v>30121</v>
      </c>
      <c r="H25585" t="s">
        <v>30077</v>
      </c>
      <c r="L25585">
        <v>0.376</v>
      </c>
      <c r="M25585" t="s">
        <v>1246</v>
      </c>
      <c r="N25585">
        <v>0.4</v>
      </c>
      <c r="O25585" t="s">
        <v>1245</v>
      </c>
      <c r="P25585">
        <v>0.38500000000000001</v>
      </c>
      <c r="Q25585">
        <v>-9.5000000000000001E-2</v>
      </c>
      <c r="R25585">
        <v>0</v>
      </c>
      <c r="S25585">
        <v>0.48</v>
      </c>
      <c r="T25585">
        <v>1</v>
      </c>
      <c r="U25585">
        <v>23</v>
      </c>
      <c r="V25585" s="8">
        <v>40155</v>
      </c>
    </row>
    <row r="25586" spans="1:22" x14ac:dyDescent="0.2">
      <c r="A25586" t="s">
        <v>2668</v>
      </c>
      <c r="B25586">
        <v>1</v>
      </c>
      <c r="C25586">
        <v>2010</v>
      </c>
      <c r="E25586" t="s">
        <v>5087</v>
      </c>
      <c r="F25586">
        <v>5.35</v>
      </c>
      <c r="G25586" t="s">
        <v>30122</v>
      </c>
      <c r="H25586" t="s">
        <v>30077</v>
      </c>
      <c r="L25586">
        <v>0.41299999999999998</v>
      </c>
      <c r="M25586" t="s">
        <v>1246</v>
      </c>
      <c r="N25586">
        <v>0.41399999999999998</v>
      </c>
      <c r="O25586" t="s">
        <v>1245</v>
      </c>
      <c r="P25586">
        <v>0.41799999999999998</v>
      </c>
      <c r="Q25586">
        <v>-9.8000000000000004E-2</v>
      </c>
      <c r="R25586">
        <v>0</v>
      </c>
      <c r="S25586">
        <v>0.51600000000000001</v>
      </c>
      <c r="U25586">
        <v>6</v>
      </c>
      <c r="V25586" s="8">
        <v>40155</v>
      </c>
    </row>
    <row r="25587" spans="1:22" x14ac:dyDescent="0.2">
      <c r="A25587" t="s">
        <v>2668</v>
      </c>
      <c r="B25587">
        <v>1</v>
      </c>
      <c r="C25587">
        <v>2010</v>
      </c>
      <c r="E25587" t="s">
        <v>5087</v>
      </c>
      <c r="F25587">
        <v>5.4</v>
      </c>
      <c r="G25587" t="s">
        <v>30123</v>
      </c>
      <c r="H25587" t="s">
        <v>30077</v>
      </c>
      <c r="L25587">
        <v>0.44600000000000001</v>
      </c>
      <c r="M25587" t="s">
        <v>1246</v>
      </c>
      <c r="N25587">
        <v>0.44800000000000001</v>
      </c>
      <c r="O25587" t="s">
        <v>1245</v>
      </c>
      <c r="P25587">
        <v>0.45100000000000001</v>
      </c>
      <c r="Q25587">
        <v>-0.10199999999999999</v>
      </c>
      <c r="R25587">
        <v>0</v>
      </c>
      <c r="S25587">
        <v>0.55300000000000005</v>
      </c>
      <c r="U25587">
        <v>20</v>
      </c>
      <c r="V25587" s="8">
        <v>40155</v>
      </c>
    </row>
    <row r="25588" spans="1:22" x14ac:dyDescent="0.2">
      <c r="A25588" t="s">
        <v>2668</v>
      </c>
      <c r="B25588">
        <v>1</v>
      </c>
      <c r="C25588">
        <v>2010</v>
      </c>
      <c r="E25588" t="s">
        <v>5087</v>
      </c>
      <c r="F25588">
        <v>5.45</v>
      </c>
      <c r="G25588" t="s">
        <v>30124</v>
      </c>
      <c r="H25588" t="s">
        <v>30077</v>
      </c>
      <c r="L25588">
        <v>0.48</v>
      </c>
      <c r="M25588" t="s">
        <v>1246</v>
      </c>
      <c r="N25588">
        <v>0.48399999999999999</v>
      </c>
      <c r="O25588" t="s">
        <v>1245</v>
      </c>
      <c r="P25588">
        <v>0.48599999999999999</v>
      </c>
      <c r="Q25588">
        <v>-0.105</v>
      </c>
      <c r="R25588">
        <v>0</v>
      </c>
      <c r="S25588">
        <v>0.59099999999999997</v>
      </c>
      <c r="U25588">
        <v>9</v>
      </c>
      <c r="V25588" s="8">
        <v>40155</v>
      </c>
    </row>
    <row r="25589" spans="1:22" x14ac:dyDescent="0.2">
      <c r="A25589" t="s">
        <v>2668</v>
      </c>
      <c r="B25589">
        <v>1</v>
      </c>
      <c r="C25589">
        <v>2010</v>
      </c>
      <c r="E25589" t="s">
        <v>5087</v>
      </c>
      <c r="F25589">
        <v>5.5</v>
      </c>
      <c r="G25589" t="s">
        <v>30125</v>
      </c>
      <c r="H25589" t="s">
        <v>30077</v>
      </c>
      <c r="I25589">
        <v>0.52</v>
      </c>
      <c r="J25589">
        <v>0.55200000000000005</v>
      </c>
      <c r="K25589" t="s">
        <v>1245</v>
      </c>
      <c r="L25589">
        <v>0.51</v>
      </c>
      <c r="N25589">
        <v>0.51</v>
      </c>
      <c r="P25589">
        <v>0.52200000000000002</v>
      </c>
      <c r="Q25589">
        <v>-0.108</v>
      </c>
      <c r="R25589">
        <v>1</v>
      </c>
      <c r="S25589">
        <v>0.63</v>
      </c>
      <c r="T25589">
        <v>1</v>
      </c>
      <c r="U25589">
        <v>512</v>
      </c>
      <c r="V25589" s="8">
        <v>40155</v>
      </c>
    </row>
    <row r="25590" spans="1:22" x14ac:dyDescent="0.2">
      <c r="A25590" t="s">
        <v>2668</v>
      </c>
      <c r="B25590">
        <v>1</v>
      </c>
      <c r="C25590">
        <v>2010</v>
      </c>
      <c r="E25590" t="s">
        <v>5087</v>
      </c>
      <c r="F25590">
        <v>5.55</v>
      </c>
      <c r="G25590" t="s">
        <v>30126</v>
      </c>
      <c r="H25590" t="s">
        <v>30077</v>
      </c>
      <c r="L25590">
        <v>0.55100000000000005</v>
      </c>
      <c r="M25590" t="s">
        <v>1246</v>
      </c>
      <c r="N25590">
        <v>0.55800000000000005</v>
      </c>
      <c r="O25590" t="s">
        <v>1245</v>
      </c>
      <c r="P25590">
        <v>0.55900000000000005</v>
      </c>
      <c r="Q25590">
        <v>-0.111</v>
      </c>
      <c r="R25590">
        <v>0</v>
      </c>
      <c r="S25590">
        <v>0.67</v>
      </c>
      <c r="U25590">
        <v>4</v>
      </c>
      <c r="V25590" s="8">
        <v>40155</v>
      </c>
    </row>
    <row r="25591" spans="1:22" x14ac:dyDescent="0.2">
      <c r="A25591" t="s">
        <v>2668</v>
      </c>
      <c r="B25591">
        <v>1</v>
      </c>
      <c r="C25591">
        <v>2010</v>
      </c>
      <c r="E25591" t="s">
        <v>5087</v>
      </c>
      <c r="F25591">
        <v>5.6</v>
      </c>
      <c r="G25591" t="s">
        <v>30127</v>
      </c>
      <c r="H25591" t="s">
        <v>30077</v>
      </c>
      <c r="L25591">
        <v>0.58899999999999997</v>
      </c>
      <c r="M25591" t="s">
        <v>1246</v>
      </c>
      <c r="N25591">
        <v>0.623</v>
      </c>
      <c r="O25591" t="s">
        <v>1245</v>
      </c>
      <c r="P25591">
        <v>0.59699999999999998</v>
      </c>
      <c r="Q25591">
        <v>-0.113</v>
      </c>
      <c r="R25591">
        <v>0</v>
      </c>
      <c r="S25591">
        <v>0.71</v>
      </c>
      <c r="U25591">
        <v>28</v>
      </c>
      <c r="V25591" s="8">
        <v>40155</v>
      </c>
    </row>
    <row r="25592" spans="1:22" x14ac:dyDescent="0.2">
      <c r="A25592" t="s">
        <v>2668</v>
      </c>
      <c r="B25592">
        <v>1</v>
      </c>
      <c r="C25592">
        <v>2010</v>
      </c>
      <c r="E25592" t="s">
        <v>5087</v>
      </c>
      <c r="F25592">
        <v>5.65</v>
      </c>
      <c r="G25592" t="s">
        <v>30128</v>
      </c>
      <c r="H25592" t="s">
        <v>30077</v>
      </c>
      <c r="P25592">
        <v>0.63600000000000001</v>
      </c>
      <c r="Q25592">
        <v>-0.11600000000000001</v>
      </c>
      <c r="R25592">
        <v>0</v>
      </c>
      <c r="S25592">
        <v>0.752</v>
      </c>
      <c r="U25592">
        <v>1</v>
      </c>
      <c r="V25592" s="8">
        <v>40155</v>
      </c>
    </row>
    <row r="25593" spans="1:22" x14ac:dyDescent="0.2">
      <c r="A25593" t="s">
        <v>2668</v>
      </c>
      <c r="B25593">
        <v>1</v>
      </c>
      <c r="C25593">
        <v>2010</v>
      </c>
      <c r="E25593" t="s">
        <v>5087</v>
      </c>
      <c r="F25593">
        <v>5.7</v>
      </c>
      <c r="G25593" t="s">
        <v>30129</v>
      </c>
      <c r="H25593" t="s">
        <v>30077</v>
      </c>
      <c r="P25593">
        <v>0.67600000000000005</v>
      </c>
      <c r="Q25593">
        <v>-0.11799999999999999</v>
      </c>
      <c r="R25593">
        <v>0</v>
      </c>
      <c r="S25593">
        <v>0.79400000000000004</v>
      </c>
      <c r="U25593">
        <v>1</v>
      </c>
      <c r="V25593" s="8">
        <v>40155</v>
      </c>
    </row>
    <row r="25594" spans="1:22" x14ac:dyDescent="0.2">
      <c r="A25594" t="s">
        <v>2668</v>
      </c>
      <c r="B25594">
        <v>1</v>
      </c>
      <c r="C25594">
        <v>2010</v>
      </c>
      <c r="E25594" t="s">
        <v>5087</v>
      </c>
      <c r="F25594">
        <v>5.75</v>
      </c>
      <c r="G25594" t="s">
        <v>30130</v>
      </c>
      <c r="H25594" t="s">
        <v>30077</v>
      </c>
      <c r="P25594">
        <v>0.71699999999999997</v>
      </c>
      <c r="Q25594">
        <v>-0.12</v>
      </c>
      <c r="R25594">
        <v>0</v>
      </c>
      <c r="S25594">
        <v>0.83699999999999997</v>
      </c>
      <c r="U25594">
        <v>211</v>
      </c>
      <c r="V25594" s="8">
        <v>40155</v>
      </c>
    </row>
    <row r="25595" spans="1:22" x14ac:dyDescent="0.2">
      <c r="A25595" t="s">
        <v>2668</v>
      </c>
      <c r="B25595">
        <v>1</v>
      </c>
      <c r="C25595">
        <v>2010</v>
      </c>
      <c r="E25595" t="s">
        <v>5087</v>
      </c>
      <c r="F25595">
        <v>5.8</v>
      </c>
      <c r="G25595" t="s">
        <v>30131</v>
      </c>
      <c r="H25595" t="s">
        <v>30077</v>
      </c>
      <c r="P25595">
        <v>0.75900000000000001</v>
      </c>
      <c r="Q25595">
        <v>-0.122</v>
      </c>
      <c r="R25595">
        <v>0</v>
      </c>
      <c r="S25595">
        <v>0.88100000000000001</v>
      </c>
      <c r="U25595">
        <v>5</v>
      </c>
      <c r="V25595" s="8">
        <v>40155</v>
      </c>
    </row>
    <row r="25596" spans="1:22" x14ac:dyDescent="0.2">
      <c r="A25596" t="s">
        <v>2668</v>
      </c>
      <c r="B25596">
        <v>1</v>
      </c>
      <c r="C25596">
        <v>2010</v>
      </c>
      <c r="E25596" t="s">
        <v>5087</v>
      </c>
      <c r="F25596">
        <v>5.85</v>
      </c>
      <c r="G25596" t="s">
        <v>30132</v>
      </c>
      <c r="H25596" t="s">
        <v>30077</v>
      </c>
      <c r="P25596">
        <v>0.80100000000000005</v>
      </c>
      <c r="Q25596">
        <v>-0.124</v>
      </c>
      <c r="R25596">
        <v>0</v>
      </c>
      <c r="S25596">
        <v>0.92500000000000004</v>
      </c>
      <c r="U25596">
        <v>2</v>
      </c>
      <c r="V25596" s="8">
        <v>40155</v>
      </c>
    </row>
    <row r="25597" spans="1:22" x14ac:dyDescent="0.2">
      <c r="A25597" t="s">
        <v>2668</v>
      </c>
      <c r="B25597">
        <v>1</v>
      </c>
      <c r="C25597">
        <v>2010</v>
      </c>
      <c r="E25597" t="s">
        <v>5087</v>
      </c>
      <c r="F25597">
        <v>5.9</v>
      </c>
      <c r="G25597" t="s">
        <v>30133</v>
      </c>
      <c r="H25597" t="s">
        <v>30077</v>
      </c>
      <c r="P25597">
        <v>0.84399999999999997</v>
      </c>
      <c r="Q25597">
        <v>-0.126</v>
      </c>
      <c r="R25597">
        <v>0</v>
      </c>
      <c r="S25597">
        <v>0.97</v>
      </c>
      <c r="U25597">
        <v>33</v>
      </c>
      <c r="V25597" s="8">
        <v>40155</v>
      </c>
    </row>
    <row r="25598" spans="1:22" x14ac:dyDescent="0.2">
      <c r="A25598" t="s">
        <v>2668</v>
      </c>
      <c r="B25598">
        <v>1</v>
      </c>
      <c r="C25598">
        <v>2010</v>
      </c>
      <c r="E25598" t="s">
        <v>5087</v>
      </c>
      <c r="F25598">
        <v>5.95</v>
      </c>
      <c r="G25598" t="s">
        <v>30134</v>
      </c>
      <c r="H25598" t="s">
        <v>30077</v>
      </c>
      <c r="P25598">
        <v>0.88800000000000001</v>
      </c>
      <c r="Q25598">
        <v>-0.128</v>
      </c>
      <c r="R25598">
        <v>0</v>
      </c>
      <c r="S25598">
        <v>1.016</v>
      </c>
      <c r="U25598">
        <v>1</v>
      </c>
      <c r="V25598" s="8">
        <v>40155</v>
      </c>
    </row>
    <row r="25599" spans="1:22" x14ac:dyDescent="0.2">
      <c r="A25599" t="s">
        <v>2668</v>
      </c>
      <c r="B25599">
        <v>1</v>
      </c>
      <c r="C25599">
        <v>2010</v>
      </c>
      <c r="E25599" t="s">
        <v>5087</v>
      </c>
      <c r="F25599">
        <v>6</v>
      </c>
      <c r="G25599" t="s">
        <v>30135</v>
      </c>
      <c r="H25599" t="s">
        <v>30077</v>
      </c>
      <c r="P25599">
        <v>0.93200000000000005</v>
      </c>
      <c r="Q25599">
        <v>-0.13</v>
      </c>
      <c r="R25599">
        <v>0</v>
      </c>
      <c r="S25599">
        <v>1.0620000000000001</v>
      </c>
      <c r="U25599">
        <v>209</v>
      </c>
      <c r="V25599" s="8">
        <v>40155</v>
      </c>
    </row>
    <row r="25600" spans="1:22" x14ac:dyDescent="0.2">
      <c r="A25600" t="s">
        <v>2668</v>
      </c>
      <c r="B25600">
        <v>1</v>
      </c>
      <c r="C25600">
        <v>2010</v>
      </c>
      <c r="E25600" t="s">
        <v>5087</v>
      </c>
      <c r="F25600">
        <v>6.05</v>
      </c>
      <c r="G25600" t="s">
        <v>30136</v>
      </c>
      <c r="H25600" t="s">
        <v>30077</v>
      </c>
      <c r="P25600">
        <v>0.97699999999999998</v>
      </c>
      <c r="Q25600">
        <v>-0.13100000000000001</v>
      </c>
      <c r="R25600">
        <v>0</v>
      </c>
      <c r="S25600">
        <v>1.1080000000000001</v>
      </c>
      <c r="U25600">
        <v>23</v>
      </c>
      <c r="V25600" s="8">
        <v>40155</v>
      </c>
    </row>
    <row r="25601" spans="1:22" x14ac:dyDescent="0.2">
      <c r="A25601" t="s">
        <v>2668</v>
      </c>
      <c r="B25601">
        <v>1</v>
      </c>
      <c r="C25601">
        <v>2010</v>
      </c>
      <c r="E25601" t="s">
        <v>5087</v>
      </c>
      <c r="F25601">
        <v>6.1</v>
      </c>
      <c r="G25601" t="s">
        <v>30137</v>
      </c>
      <c r="H25601" t="s">
        <v>30077</v>
      </c>
      <c r="P25601">
        <v>1.0229999999999999</v>
      </c>
      <c r="Q25601">
        <v>-0.13200000000000001</v>
      </c>
      <c r="R25601">
        <v>0</v>
      </c>
      <c r="S25601">
        <v>1.155</v>
      </c>
      <c r="U25601">
        <v>16</v>
      </c>
      <c r="V25601" s="8">
        <v>40155</v>
      </c>
    </row>
    <row r="25602" spans="1:22" x14ac:dyDescent="0.2">
      <c r="A25602" t="s">
        <v>2668</v>
      </c>
      <c r="B25602">
        <v>1</v>
      </c>
      <c r="C25602">
        <v>2010</v>
      </c>
      <c r="E25602" t="s">
        <v>5087</v>
      </c>
      <c r="F25602">
        <v>6.15</v>
      </c>
      <c r="G25602" t="s">
        <v>30138</v>
      </c>
      <c r="H25602" t="s">
        <v>30077</v>
      </c>
      <c r="P25602">
        <v>1.069</v>
      </c>
      <c r="Q25602">
        <v>-0.13300000000000001</v>
      </c>
      <c r="R25602">
        <v>0</v>
      </c>
      <c r="S25602">
        <v>1.202</v>
      </c>
      <c r="U25602">
        <v>8</v>
      </c>
      <c r="V25602" s="8">
        <v>40155</v>
      </c>
    </row>
    <row r="25603" spans="1:22" x14ac:dyDescent="0.2">
      <c r="A25603" t="s">
        <v>2668</v>
      </c>
      <c r="B25603">
        <v>1</v>
      </c>
      <c r="C25603">
        <v>2010</v>
      </c>
      <c r="E25603" t="s">
        <v>5087</v>
      </c>
      <c r="F25603">
        <v>6.2</v>
      </c>
      <c r="G25603" t="s">
        <v>30139</v>
      </c>
      <c r="H25603" t="s">
        <v>30077</v>
      </c>
      <c r="P25603">
        <v>1.115</v>
      </c>
      <c r="Q25603">
        <v>-0.13400000000000001</v>
      </c>
      <c r="R25603">
        <v>0</v>
      </c>
      <c r="S25603">
        <v>1.2490000000000001</v>
      </c>
      <c r="U25603">
        <v>12</v>
      </c>
      <c r="V25603" s="8">
        <v>40155</v>
      </c>
    </row>
    <row r="25604" spans="1:22" x14ac:dyDescent="0.2">
      <c r="A25604" t="s">
        <v>2668</v>
      </c>
      <c r="B25604">
        <v>1</v>
      </c>
      <c r="C25604">
        <v>2010</v>
      </c>
      <c r="E25604" t="s">
        <v>5087</v>
      </c>
      <c r="F25604">
        <v>6.25</v>
      </c>
      <c r="G25604" t="s">
        <v>30140</v>
      </c>
      <c r="H25604" t="s">
        <v>30077</v>
      </c>
      <c r="P25604">
        <v>1.1619999999999999</v>
      </c>
      <c r="Q25604">
        <v>-0.13500000000000001</v>
      </c>
      <c r="R25604">
        <v>0</v>
      </c>
      <c r="S25604">
        <v>1.2969999999999999</v>
      </c>
      <c r="U25604">
        <v>100</v>
      </c>
      <c r="V25604" s="8">
        <v>40155</v>
      </c>
    </row>
    <row r="25605" spans="1:22" x14ac:dyDescent="0.2">
      <c r="A25605" t="s">
        <v>2668</v>
      </c>
      <c r="B25605">
        <v>1</v>
      </c>
      <c r="C25605">
        <v>2010</v>
      </c>
      <c r="E25605" t="s">
        <v>5087</v>
      </c>
      <c r="F25605">
        <v>6.35</v>
      </c>
      <c r="G25605" t="s">
        <v>30141</v>
      </c>
      <c r="H25605" t="s">
        <v>30077</v>
      </c>
      <c r="P25605">
        <v>1.256</v>
      </c>
      <c r="Q25605">
        <v>-0.13700000000000001</v>
      </c>
      <c r="R25605">
        <v>0</v>
      </c>
      <c r="S25605">
        <v>1.393</v>
      </c>
      <c r="U25605">
        <v>7</v>
      </c>
      <c r="V25605" s="8">
        <v>40155</v>
      </c>
    </row>
    <row r="25606" spans="1:22" x14ac:dyDescent="0.2">
      <c r="A25606" t="s">
        <v>2668</v>
      </c>
      <c r="B25606">
        <v>1</v>
      </c>
      <c r="C25606">
        <v>2010</v>
      </c>
      <c r="E25606" t="s">
        <v>5087</v>
      </c>
      <c r="F25606">
        <v>6.45</v>
      </c>
      <c r="G25606" t="s">
        <v>30142</v>
      </c>
      <c r="H25606" t="s">
        <v>30077</v>
      </c>
      <c r="P25606">
        <v>1.3520000000000001</v>
      </c>
      <c r="Q25606">
        <v>-0.13800000000000001</v>
      </c>
      <c r="R25606">
        <v>0</v>
      </c>
      <c r="S25606">
        <v>1.49</v>
      </c>
      <c r="U25606">
        <v>10</v>
      </c>
      <c r="V25606" s="8">
        <v>40155</v>
      </c>
    </row>
    <row r="25607" spans="1:22" x14ac:dyDescent="0.2">
      <c r="A25607" t="s">
        <v>2668</v>
      </c>
      <c r="B25607">
        <v>1</v>
      </c>
      <c r="C25607">
        <v>2010</v>
      </c>
      <c r="E25607" t="s">
        <v>5087</v>
      </c>
      <c r="F25607">
        <v>6.5</v>
      </c>
      <c r="G25607" t="s">
        <v>30143</v>
      </c>
      <c r="H25607" t="s">
        <v>30077</v>
      </c>
      <c r="P25607">
        <v>1.4</v>
      </c>
      <c r="Q25607">
        <v>-0.13900000000000001</v>
      </c>
      <c r="R25607">
        <v>0</v>
      </c>
      <c r="S25607">
        <v>1.5389999999999999</v>
      </c>
      <c r="U25607">
        <v>311</v>
      </c>
      <c r="V25607" s="8">
        <v>40155</v>
      </c>
    </row>
    <row r="25608" spans="1:22" x14ac:dyDescent="0.2">
      <c r="A25608" t="s">
        <v>2668</v>
      </c>
      <c r="B25608">
        <v>1</v>
      </c>
      <c r="C25608">
        <v>2010</v>
      </c>
      <c r="E25608" t="s">
        <v>5087</v>
      </c>
      <c r="F25608">
        <v>6.6</v>
      </c>
      <c r="G25608" t="s">
        <v>30144</v>
      </c>
      <c r="H25608" t="s">
        <v>30077</v>
      </c>
      <c r="P25608">
        <v>1.4970000000000001</v>
      </c>
      <c r="Q25608">
        <v>-0.13900000000000001</v>
      </c>
      <c r="R25608">
        <v>0</v>
      </c>
      <c r="S25608">
        <v>1.6359999999999999</v>
      </c>
      <c r="U25608">
        <v>16</v>
      </c>
      <c r="V25608" s="8">
        <v>40155</v>
      </c>
    </row>
    <row r="25609" spans="1:22" x14ac:dyDescent="0.2">
      <c r="A25609" t="s">
        <v>2668</v>
      </c>
      <c r="B25609">
        <v>1</v>
      </c>
      <c r="C25609">
        <v>2010</v>
      </c>
      <c r="E25609" t="s">
        <v>5087</v>
      </c>
      <c r="F25609">
        <v>6.75</v>
      </c>
      <c r="G25609" t="s">
        <v>30145</v>
      </c>
      <c r="H25609" t="s">
        <v>30077</v>
      </c>
      <c r="P25609">
        <v>1.643</v>
      </c>
      <c r="Q25609">
        <v>-0.14099999999999999</v>
      </c>
      <c r="R25609">
        <v>0</v>
      </c>
      <c r="S25609">
        <v>1.784</v>
      </c>
      <c r="U25609">
        <v>100</v>
      </c>
      <c r="V25609" s="8">
        <v>40155</v>
      </c>
    </row>
    <row r="25610" spans="1:22" x14ac:dyDescent="0.2">
      <c r="A25610" t="s">
        <v>2668</v>
      </c>
      <c r="B25610">
        <v>1</v>
      </c>
      <c r="C25610">
        <v>2010</v>
      </c>
      <c r="E25610" t="s">
        <v>5087</v>
      </c>
      <c r="F25610">
        <v>6.8</v>
      </c>
      <c r="G25610" t="s">
        <v>30146</v>
      </c>
      <c r="H25610" t="s">
        <v>30077</v>
      </c>
      <c r="P25610">
        <v>1.6930000000000001</v>
      </c>
      <c r="Q25610">
        <v>0</v>
      </c>
      <c r="R25610">
        <v>0</v>
      </c>
      <c r="V25610" s="8">
        <v>40155</v>
      </c>
    </row>
    <row r="25611" spans="1:22" x14ac:dyDescent="0.2">
      <c r="A25611" t="s">
        <v>2668</v>
      </c>
      <c r="B25611">
        <v>1</v>
      </c>
      <c r="C25611">
        <v>2010</v>
      </c>
      <c r="E25611" t="s">
        <v>5087</v>
      </c>
      <c r="F25611">
        <v>7</v>
      </c>
      <c r="G25611" t="s">
        <v>30147</v>
      </c>
      <c r="H25611" t="s">
        <v>30077</v>
      </c>
      <c r="P25611">
        <v>1.89</v>
      </c>
      <c r="Q25611">
        <v>-0.14199999999999999</v>
      </c>
      <c r="R25611">
        <v>0</v>
      </c>
      <c r="S25611">
        <v>2.032</v>
      </c>
      <c r="U25611">
        <v>143</v>
      </c>
      <c r="V25611" s="8">
        <v>40155</v>
      </c>
    </row>
    <row r="25612" spans="1:22" x14ac:dyDescent="0.2">
      <c r="A25612" t="s">
        <v>2668</v>
      </c>
      <c r="B25612">
        <v>1</v>
      </c>
      <c r="C25612">
        <v>2010</v>
      </c>
      <c r="E25612" t="s">
        <v>5087</v>
      </c>
      <c r="F25612">
        <v>7.25</v>
      </c>
      <c r="G25612" t="s">
        <v>30148</v>
      </c>
      <c r="H25612" t="s">
        <v>30077</v>
      </c>
      <c r="P25612">
        <v>2.1379999999999999</v>
      </c>
      <c r="Q25612">
        <v>-0.14299999999999999</v>
      </c>
      <c r="R25612">
        <v>0</v>
      </c>
      <c r="S25612">
        <v>2.2810000000000001</v>
      </c>
      <c r="U25612">
        <v>1007</v>
      </c>
      <c r="V25612" s="8">
        <v>40155</v>
      </c>
    </row>
    <row r="25613" spans="1:22" x14ac:dyDescent="0.2">
      <c r="A25613" t="s">
        <v>2668</v>
      </c>
      <c r="B25613">
        <v>1</v>
      </c>
      <c r="C25613">
        <v>2010</v>
      </c>
      <c r="E25613" t="s">
        <v>5087</v>
      </c>
      <c r="F25613">
        <v>7.35</v>
      </c>
      <c r="G25613" t="s">
        <v>30149</v>
      </c>
      <c r="H25613" t="s">
        <v>30077</v>
      </c>
      <c r="P25613">
        <v>2.238</v>
      </c>
      <c r="Q25613">
        <v>-0.14199999999999999</v>
      </c>
      <c r="R25613">
        <v>0</v>
      </c>
      <c r="S25613">
        <v>2.38</v>
      </c>
      <c r="U25613">
        <v>400</v>
      </c>
      <c r="V25613" s="8">
        <v>40155</v>
      </c>
    </row>
    <row r="25614" spans="1:22" x14ac:dyDescent="0.2">
      <c r="A25614" t="s">
        <v>2668</v>
      </c>
      <c r="B25614">
        <v>1</v>
      </c>
      <c r="C25614">
        <v>2010</v>
      </c>
      <c r="E25614" t="s">
        <v>5087</v>
      </c>
      <c r="F25614">
        <v>7.4</v>
      </c>
      <c r="G25614" t="s">
        <v>30150</v>
      </c>
      <c r="H25614" t="s">
        <v>30077</v>
      </c>
      <c r="P25614">
        <v>2.2879999999999998</v>
      </c>
      <c r="Q25614">
        <v>-0.14199999999999999</v>
      </c>
      <c r="R25614">
        <v>0</v>
      </c>
      <c r="S25614">
        <v>2.4300000000000002</v>
      </c>
      <c r="U25614">
        <v>850</v>
      </c>
      <c r="V25614" s="8">
        <v>40155</v>
      </c>
    </row>
    <row r="25615" spans="1:22" x14ac:dyDescent="0.2">
      <c r="A25615" t="s">
        <v>2668</v>
      </c>
      <c r="B25615">
        <v>1</v>
      </c>
      <c r="C25615">
        <v>2010</v>
      </c>
      <c r="E25615" t="s">
        <v>5087</v>
      </c>
      <c r="F25615">
        <v>7.5</v>
      </c>
      <c r="G25615" t="s">
        <v>30151</v>
      </c>
      <c r="H25615" t="s">
        <v>30077</v>
      </c>
      <c r="P25615">
        <v>2.387</v>
      </c>
      <c r="Q25615">
        <v>-0.14299999999999999</v>
      </c>
      <c r="R25615">
        <v>0</v>
      </c>
      <c r="S25615">
        <v>2.5299999999999998</v>
      </c>
      <c r="U25615">
        <v>668</v>
      </c>
      <c r="V25615" s="8">
        <v>40155</v>
      </c>
    </row>
    <row r="25616" spans="1:22" x14ac:dyDescent="0.2">
      <c r="A25616" t="s">
        <v>2668</v>
      </c>
      <c r="B25616">
        <v>1</v>
      </c>
      <c r="C25616">
        <v>2010</v>
      </c>
      <c r="E25616" t="s">
        <v>5087</v>
      </c>
      <c r="F25616">
        <v>7.55</v>
      </c>
      <c r="G25616" t="s">
        <v>30152</v>
      </c>
      <c r="H25616" t="s">
        <v>30077</v>
      </c>
      <c r="P25616">
        <v>2.4369999999999998</v>
      </c>
      <c r="Q25616">
        <v>-0.14299999999999999</v>
      </c>
      <c r="R25616">
        <v>0</v>
      </c>
      <c r="S25616">
        <v>2.58</v>
      </c>
      <c r="U25616">
        <v>200</v>
      </c>
      <c r="V25616" s="8">
        <v>40155</v>
      </c>
    </row>
    <row r="25617" spans="1:22" x14ac:dyDescent="0.2">
      <c r="A25617" t="s">
        <v>2668</v>
      </c>
      <c r="B25617">
        <v>1</v>
      </c>
      <c r="C25617">
        <v>2010</v>
      </c>
      <c r="E25617" t="s">
        <v>5087</v>
      </c>
      <c r="F25617">
        <v>7.7</v>
      </c>
      <c r="G25617" t="s">
        <v>30153</v>
      </c>
      <c r="H25617" t="s">
        <v>30077</v>
      </c>
      <c r="P25617">
        <v>2.5870000000000002</v>
      </c>
      <c r="Q25617">
        <v>-0.14199999999999999</v>
      </c>
      <c r="R25617">
        <v>0</v>
      </c>
      <c r="S25617">
        <v>2.7290000000000001</v>
      </c>
      <c r="V25617" s="8">
        <v>40155</v>
      </c>
    </row>
    <row r="25618" spans="1:22" x14ac:dyDescent="0.2">
      <c r="A25618" t="s">
        <v>2668</v>
      </c>
      <c r="B25618">
        <v>1</v>
      </c>
      <c r="C25618">
        <v>2010</v>
      </c>
      <c r="E25618" t="s">
        <v>5087</v>
      </c>
      <c r="F25618">
        <v>8</v>
      </c>
      <c r="G25618" t="s">
        <v>30154</v>
      </c>
      <c r="H25618" t="s">
        <v>30077</v>
      </c>
      <c r="P25618">
        <v>2.8860000000000001</v>
      </c>
      <c r="Q25618">
        <v>-0.14299999999999999</v>
      </c>
      <c r="R25618">
        <v>0</v>
      </c>
      <c r="S25618">
        <v>3.0289999999999999</v>
      </c>
      <c r="U25618">
        <v>54</v>
      </c>
      <c r="V25618" s="8">
        <v>40155</v>
      </c>
    </row>
    <row r="25619" spans="1:22" x14ac:dyDescent="0.2">
      <c r="A25619" t="s">
        <v>2668</v>
      </c>
      <c r="B25619">
        <v>1</v>
      </c>
      <c r="C25619">
        <v>2010</v>
      </c>
      <c r="E25619" t="s">
        <v>5087</v>
      </c>
      <c r="F25619">
        <v>8.25</v>
      </c>
      <c r="G25619" t="s">
        <v>30155</v>
      </c>
      <c r="H25619" t="s">
        <v>30077</v>
      </c>
      <c r="P25619">
        <v>3.1360000000000001</v>
      </c>
      <c r="Q25619">
        <v>-0.14299999999999999</v>
      </c>
      <c r="R25619">
        <v>0</v>
      </c>
      <c r="S25619">
        <v>3.2789999999999999</v>
      </c>
      <c r="V25619" s="8">
        <v>40155</v>
      </c>
    </row>
    <row r="25620" spans="1:22" x14ac:dyDescent="0.2">
      <c r="A25620" t="s">
        <v>2668</v>
      </c>
      <c r="B25620">
        <v>1</v>
      </c>
      <c r="C25620">
        <v>2010</v>
      </c>
      <c r="E25620" t="s">
        <v>5087</v>
      </c>
      <c r="F25620">
        <v>8.5</v>
      </c>
      <c r="G25620" t="s">
        <v>30156</v>
      </c>
      <c r="H25620" t="s">
        <v>30077</v>
      </c>
      <c r="P25620">
        <v>3.3860000000000001</v>
      </c>
      <c r="Q25620">
        <v>-0.14299999999999999</v>
      </c>
      <c r="R25620">
        <v>0</v>
      </c>
      <c r="S25620">
        <v>3.5289999999999999</v>
      </c>
      <c r="U25620">
        <v>50</v>
      </c>
      <c r="V25620" s="8">
        <v>40155</v>
      </c>
    </row>
    <row r="25621" spans="1:22" x14ac:dyDescent="0.2">
      <c r="A25621" t="s">
        <v>2668</v>
      </c>
      <c r="B25621">
        <v>1</v>
      </c>
      <c r="C25621">
        <v>2010</v>
      </c>
      <c r="E25621" t="s">
        <v>5087</v>
      </c>
      <c r="F25621">
        <v>8.6</v>
      </c>
      <c r="G25621" t="s">
        <v>30157</v>
      </c>
      <c r="H25621" t="s">
        <v>30077</v>
      </c>
      <c r="P25621">
        <v>3.4860000000000002</v>
      </c>
      <c r="Q25621">
        <v>-0.14299999999999999</v>
      </c>
      <c r="R25621">
        <v>0</v>
      </c>
      <c r="S25621">
        <v>3.629</v>
      </c>
      <c r="V25621" s="8">
        <v>40155</v>
      </c>
    </row>
    <row r="25622" spans="1:22" x14ac:dyDescent="0.2">
      <c r="A25622" t="s">
        <v>2668</v>
      </c>
      <c r="B25622">
        <v>1</v>
      </c>
      <c r="C25622">
        <v>2010</v>
      </c>
      <c r="E25622" t="s">
        <v>5087</v>
      </c>
      <c r="F25622">
        <v>8.75</v>
      </c>
      <c r="G25622" t="s">
        <v>30158</v>
      </c>
      <c r="H25622" t="s">
        <v>30077</v>
      </c>
      <c r="P25622">
        <v>3.6360000000000001</v>
      </c>
      <c r="Q25622">
        <v>-0.14299999999999999</v>
      </c>
      <c r="R25622">
        <v>0</v>
      </c>
      <c r="S25622">
        <v>3.7789999999999999</v>
      </c>
      <c r="U25622">
        <v>20</v>
      </c>
      <c r="V25622" s="8">
        <v>40155</v>
      </c>
    </row>
    <row r="25623" spans="1:22" x14ac:dyDescent="0.2">
      <c r="A25623" t="s">
        <v>2668</v>
      </c>
      <c r="B25623">
        <v>1</v>
      </c>
      <c r="C25623">
        <v>2010</v>
      </c>
      <c r="E25623" t="s">
        <v>5087</v>
      </c>
      <c r="F25623">
        <v>9</v>
      </c>
      <c r="G25623" t="s">
        <v>30159</v>
      </c>
      <c r="H25623" t="s">
        <v>30077</v>
      </c>
      <c r="P25623">
        <v>3.8860000000000001</v>
      </c>
      <c r="Q25623">
        <v>-0.14299999999999999</v>
      </c>
      <c r="R25623">
        <v>0</v>
      </c>
      <c r="S25623">
        <v>4.0289999999999999</v>
      </c>
      <c r="V25623" s="8">
        <v>40155</v>
      </c>
    </row>
    <row r="25624" spans="1:22" x14ac:dyDescent="0.2">
      <c r="A25624" t="s">
        <v>2668</v>
      </c>
      <c r="B25624">
        <v>1</v>
      </c>
      <c r="C25624">
        <v>2010</v>
      </c>
      <c r="E25624" t="s">
        <v>5087</v>
      </c>
      <c r="F25624">
        <v>9.25</v>
      </c>
      <c r="G25624" t="s">
        <v>30160</v>
      </c>
      <c r="H25624" t="s">
        <v>30077</v>
      </c>
      <c r="P25624">
        <v>4.1360000000000001</v>
      </c>
      <c r="Q25624">
        <v>-0.14299999999999999</v>
      </c>
      <c r="R25624">
        <v>0</v>
      </c>
      <c r="S25624">
        <v>4.2789999999999999</v>
      </c>
      <c r="V25624" s="8">
        <v>40155</v>
      </c>
    </row>
    <row r="25625" spans="1:22" x14ac:dyDescent="0.2">
      <c r="A25625" t="s">
        <v>2668</v>
      </c>
      <c r="B25625">
        <v>1</v>
      </c>
      <c r="C25625">
        <v>2010</v>
      </c>
      <c r="E25625" t="s">
        <v>5087</v>
      </c>
      <c r="F25625">
        <v>9.5</v>
      </c>
      <c r="G25625" t="s">
        <v>30161</v>
      </c>
      <c r="H25625" t="s">
        <v>30077</v>
      </c>
      <c r="P25625">
        <v>4.3860000000000001</v>
      </c>
      <c r="Q25625">
        <v>-0.14299999999999999</v>
      </c>
      <c r="R25625">
        <v>0</v>
      </c>
      <c r="S25625">
        <v>4.5289999999999999</v>
      </c>
      <c r="V25625" s="8">
        <v>40155</v>
      </c>
    </row>
    <row r="25626" spans="1:22" x14ac:dyDescent="0.2">
      <c r="A25626" t="s">
        <v>2668</v>
      </c>
      <c r="B25626">
        <v>2</v>
      </c>
      <c r="C25626">
        <v>2010</v>
      </c>
      <c r="E25626" t="s">
        <v>1301</v>
      </c>
      <c r="F25626">
        <v>10</v>
      </c>
      <c r="G25626" t="s">
        <v>30162</v>
      </c>
      <c r="H25626" t="s">
        <v>30163</v>
      </c>
      <c r="P25626">
        <v>1E-3</v>
      </c>
      <c r="Q25626" t="s">
        <v>1244</v>
      </c>
      <c r="R25626">
        <v>0</v>
      </c>
      <c r="S25626">
        <v>1E-3</v>
      </c>
      <c r="U25626">
        <v>8591</v>
      </c>
      <c r="V25626" s="8">
        <v>40155</v>
      </c>
    </row>
    <row r="25627" spans="1:22" x14ac:dyDescent="0.2">
      <c r="A25627" t="s">
        <v>2668</v>
      </c>
      <c r="B25627">
        <v>2</v>
      </c>
      <c r="C25627">
        <v>2010</v>
      </c>
      <c r="E25627" t="s">
        <v>1301</v>
      </c>
      <c r="F25627">
        <v>10.15</v>
      </c>
      <c r="G25627" t="s">
        <v>30164</v>
      </c>
      <c r="H25627" t="s">
        <v>30163</v>
      </c>
      <c r="P25627">
        <v>1E-3</v>
      </c>
      <c r="Q25627" t="s">
        <v>1244</v>
      </c>
      <c r="R25627">
        <v>0</v>
      </c>
      <c r="S25627">
        <v>1E-3</v>
      </c>
      <c r="U25627">
        <v>4</v>
      </c>
      <c r="V25627" s="8">
        <v>40155</v>
      </c>
    </row>
    <row r="25628" spans="1:22" x14ac:dyDescent="0.2">
      <c r="A25628" t="s">
        <v>2668</v>
      </c>
      <c r="B25628">
        <v>2</v>
      </c>
      <c r="C25628">
        <v>2010</v>
      </c>
      <c r="E25628" t="s">
        <v>1301</v>
      </c>
      <c r="F25628">
        <v>10.25</v>
      </c>
      <c r="G25628" t="s">
        <v>30165</v>
      </c>
      <c r="H25628" t="s">
        <v>30163</v>
      </c>
      <c r="P25628">
        <v>1E-3</v>
      </c>
      <c r="Q25628" t="s">
        <v>1244</v>
      </c>
      <c r="R25628">
        <v>0</v>
      </c>
      <c r="S25628">
        <v>1E-3</v>
      </c>
      <c r="U25628">
        <v>2</v>
      </c>
      <c r="V25628" s="8">
        <v>40155</v>
      </c>
    </row>
    <row r="25629" spans="1:22" x14ac:dyDescent="0.2">
      <c r="A25629" t="s">
        <v>2668</v>
      </c>
      <c r="B25629">
        <v>2</v>
      </c>
      <c r="C25629">
        <v>2010</v>
      </c>
      <c r="E25629" t="s">
        <v>1301</v>
      </c>
      <c r="F25629">
        <v>10.5</v>
      </c>
      <c r="G25629" t="s">
        <v>30166</v>
      </c>
      <c r="H25629" t="s">
        <v>30163</v>
      </c>
      <c r="P25629">
        <v>1E-3</v>
      </c>
      <c r="Q25629" t="s">
        <v>1244</v>
      </c>
      <c r="R25629">
        <v>0</v>
      </c>
      <c r="S25629">
        <v>1E-3</v>
      </c>
      <c r="U25629">
        <v>8</v>
      </c>
      <c r="V25629" s="8">
        <v>40155</v>
      </c>
    </row>
    <row r="25630" spans="1:22" x14ac:dyDescent="0.2">
      <c r="A25630" t="s">
        <v>2668</v>
      </c>
      <c r="B25630">
        <v>2</v>
      </c>
      <c r="C25630">
        <v>2010</v>
      </c>
      <c r="E25630" t="s">
        <v>1301</v>
      </c>
      <c r="F25630">
        <v>10.6</v>
      </c>
      <c r="G25630" t="s">
        <v>30167</v>
      </c>
      <c r="H25630" t="s">
        <v>30163</v>
      </c>
      <c r="P25630">
        <v>1E-3</v>
      </c>
      <c r="Q25630" t="s">
        <v>1244</v>
      </c>
      <c r="R25630">
        <v>0</v>
      </c>
      <c r="S25630">
        <v>1E-3</v>
      </c>
      <c r="U25630">
        <v>4</v>
      </c>
      <c r="V25630" s="8">
        <v>40155</v>
      </c>
    </row>
    <row r="25631" spans="1:22" x14ac:dyDescent="0.2">
      <c r="A25631" t="s">
        <v>2668</v>
      </c>
      <c r="B25631">
        <v>2</v>
      </c>
      <c r="C25631">
        <v>2010</v>
      </c>
      <c r="E25631" t="s">
        <v>1301</v>
      </c>
      <c r="F25631">
        <v>11</v>
      </c>
      <c r="G25631" t="s">
        <v>30168</v>
      </c>
      <c r="H25631" t="s">
        <v>30163</v>
      </c>
      <c r="P25631">
        <v>1E-3</v>
      </c>
      <c r="Q25631" t="s">
        <v>1244</v>
      </c>
      <c r="R25631">
        <v>0</v>
      </c>
      <c r="S25631">
        <v>1E-3</v>
      </c>
      <c r="U25631">
        <v>26</v>
      </c>
      <c r="V25631" s="8">
        <v>40155</v>
      </c>
    </row>
    <row r="25632" spans="1:22" x14ac:dyDescent="0.2">
      <c r="A25632" t="s">
        <v>2668</v>
      </c>
      <c r="B25632">
        <v>2</v>
      </c>
      <c r="C25632">
        <v>2010</v>
      </c>
      <c r="E25632" t="s">
        <v>1301</v>
      </c>
      <c r="F25632">
        <v>11.05</v>
      </c>
      <c r="G25632" t="s">
        <v>30169</v>
      </c>
      <c r="H25632" t="s">
        <v>30163</v>
      </c>
      <c r="P25632">
        <v>1E-3</v>
      </c>
      <c r="Q25632" t="s">
        <v>1244</v>
      </c>
      <c r="R25632">
        <v>0</v>
      </c>
      <c r="S25632">
        <v>1E-3</v>
      </c>
      <c r="U25632">
        <v>4</v>
      </c>
      <c r="V25632" s="8">
        <v>40155</v>
      </c>
    </row>
    <row r="25633" spans="1:22" x14ac:dyDescent="0.2">
      <c r="A25633" t="s">
        <v>2668</v>
      </c>
      <c r="B25633">
        <v>2</v>
      </c>
      <c r="C25633">
        <v>2010</v>
      </c>
      <c r="E25633" t="s">
        <v>1301</v>
      </c>
      <c r="F25633">
        <v>11.2</v>
      </c>
      <c r="G25633" t="s">
        <v>30170</v>
      </c>
      <c r="H25633" t="s">
        <v>30163</v>
      </c>
      <c r="P25633">
        <v>1E-3</v>
      </c>
      <c r="Q25633" t="s">
        <v>1244</v>
      </c>
      <c r="R25633">
        <v>0</v>
      </c>
      <c r="S25633">
        <v>1E-3</v>
      </c>
      <c r="U25633">
        <v>5</v>
      </c>
      <c r="V25633" s="8">
        <v>40155</v>
      </c>
    </row>
    <row r="25634" spans="1:22" x14ac:dyDescent="0.2">
      <c r="A25634" t="s">
        <v>2668</v>
      </c>
      <c r="B25634">
        <v>2</v>
      </c>
      <c r="C25634">
        <v>2010</v>
      </c>
      <c r="E25634" t="s">
        <v>1301</v>
      </c>
      <c r="F25634">
        <v>11.25</v>
      </c>
      <c r="G25634" t="s">
        <v>30171</v>
      </c>
      <c r="H25634" t="s">
        <v>30163</v>
      </c>
      <c r="P25634">
        <v>1E-3</v>
      </c>
      <c r="Q25634" t="s">
        <v>1244</v>
      </c>
      <c r="R25634">
        <v>0</v>
      </c>
      <c r="S25634">
        <v>1E-3</v>
      </c>
      <c r="U25634">
        <v>2</v>
      </c>
      <c r="V25634" s="8">
        <v>40155</v>
      </c>
    </row>
    <row r="25635" spans="1:22" x14ac:dyDescent="0.2">
      <c r="A25635" t="s">
        <v>2668</v>
      </c>
      <c r="B25635">
        <v>2</v>
      </c>
      <c r="C25635">
        <v>2010</v>
      </c>
      <c r="E25635" t="s">
        <v>1301</v>
      </c>
      <c r="F25635">
        <v>11.4</v>
      </c>
      <c r="G25635" t="s">
        <v>30172</v>
      </c>
      <c r="H25635" t="s">
        <v>30163</v>
      </c>
      <c r="P25635">
        <v>1E-3</v>
      </c>
      <c r="Q25635" t="s">
        <v>1244</v>
      </c>
      <c r="R25635">
        <v>0</v>
      </c>
      <c r="S25635">
        <v>1E-3</v>
      </c>
      <c r="U25635">
        <v>74</v>
      </c>
      <c r="V25635" s="8">
        <v>40155</v>
      </c>
    </row>
    <row r="25636" spans="1:22" x14ac:dyDescent="0.2">
      <c r="A25636" t="s">
        <v>2668</v>
      </c>
      <c r="B25636">
        <v>2</v>
      </c>
      <c r="C25636">
        <v>2010</v>
      </c>
      <c r="E25636" t="s">
        <v>1301</v>
      </c>
      <c r="F25636">
        <v>11.45</v>
      </c>
      <c r="G25636" t="s">
        <v>30173</v>
      </c>
      <c r="H25636" t="s">
        <v>30163</v>
      </c>
      <c r="P25636">
        <v>1E-3</v>
      </c>
      <c r="Q25636" t="s">
        <v>1244</v>
      </c>
      <c r="R25636">
        <v>0</v>
      </c>
      <c r="S25636">
        <v>1E-3</v>
      </c>
      <c r="U25636">
        <v>10</v>
      </c>
      <c r="V25636" s="8">
        <v>40155</v>
      </c>
    </row>
    <row r="25637" spans="1:22" x14ac:dyDescent="0.2">
      <c r="A25637" t="s">
        <v>2668</v>
      </c>
      <c r="B25637">
        <v>2</v>
      </c>
      <c r="C25637">
        <v>2010</v>
      </c>
      <c r="E25637" t="s">
        <v>1301</v>
      </c>
      <c r="F25637">
        <v>11.5</v>
      </c>
      <c r="G25637" t="s">
        <v>30174</v>
      </c>
      <c r="H25637" t="s">
        <v>30163</v>
      </c>
      <c r="P25637">
        <v>1E-3</v>
      </c>
      <c r="Q25637" t="s">
        <v>1244</v>
      </c>
      <c r="R25637">
        <v>0</v>
      </c>
      <c r="S25637">
        <v>1E-3</v>
      </c>
      <c r="U25637">
        <v>870</v>
      </c>
      <c r="V25637" s="8">
        <v>40155</v>
      </c>
    </row>
    <row r="25638" spans="1:22" x14ac:dyDescent="0.2">
      <c r="A25638" t="s">
        <v>2668</v>
      </c>
      <c r="B25638">
        <v>2</v>
      </c>
      <c r="C25638">
        <v>2010</v>
      </c>
      <c r="E25638" t="s">
        <v>1301</v>
      </c>
      <c r="F25638">
        <v>11.55</v>
      </c>
      <c r="G25638" t="s">
        <v>30175</v>
      </c>
      <c r="H25638" t="s">
        <v>30163</v>
      </c>
      <c r="P25638">
        <v>1E-3</v>
      </c>
      <c r="Q25638" t="s">
        <v>1244</v>
      </c>
      <c r="R25638">
        <v>0</v>
      </c>
      <c r="S25638">
        <v>1E-3</v>
      </c>
      <c r="U25638">
        <v>10</v>
      </c>
      <c r="V25638" s="8">
        <v>40155</v>
      </c>
    </row>
    <row r="25639" spans="1:22" x14ac:dyDescent="0.2">
      <c r="A25639" t="s">
        <v>2668</v>
      </c>
      <c r="B25639">
        <v>2</v>
      </c>
      <c r="C25639">
        <v>2010</v>
      </c>
      <c r="E25639" t="s">
        <v>1301</v>
      </c>
      <c r="F25639">
        <v>12</v>
      </c>
      <c r="G25639" t="s">
        <v>30176</v>
      </c>
      <c r="H25639" t="s">
        <v>30163</v>
      </c>
      <c r="P25639">
        <v>1E-3</v>
      </c>
      <c r="Q25639" t="s">
        <v>1244</v>
      </c>
      <c r="R25639">
        <v>0</v>
      </c>
      <c r="S25639">
        <v>1E-3</v>
      </c>
      <c r="U25639">
        <v>7</v>
      </c>
      <c r="V25639" s="8">
        <v>40155</v>
      </c>
    </row>
    <row r="25640" spans="1:22" x14ac:dyDescent="0.2">
      <c r="A25640" t="s">
        <v>2668</v>
      </c>
      <c r="B25640">
        <v>2</v>
      </c>
      <c r="C25640">
        <v>2010</v>
      </c>
      <c r="E25640" t="s">
        <v>1301</v>
      </c>
      <c r="F25640">
        <v>13</v>
      </c>
      <c r="G25640" t="s">
        <v>30177</v>
      </c>
      <c r="H25640" t="s">
        <v>30163</v>
      </c>
      <c r="P25640">
        <v>1E-3</v>
      </c>
      <c r="Q25640" t="s">
        <v>1244</v>
      </c>
      <c r="R25640">
        <v>0</v>
      </c>
      <c r="S25640">
        <v>1E-3</v>
      </c>
      <c r="U25640">
        <v>15</v>
      </c>
      <c r="V25640" s="8">
        <v>40155</v>
      </c>
    </row>
    <row r="25641" spans="1:22" x14ac:dyDescent="0.2">
      <c r="A25641" t="s">
        <v>2668</v>
      </c>
      <c r="B25641">
        <v>2</v>
      </c>
      <c r="C25641">
        <v>2010</v>
      </c>
      <c r="E25641" t="s">
        <v>1301</v>
      </c>
      <c r="F25641">
        <v>14</v>
      </c>
      <c r="G25641" t="s">
        <v>30178</v>
      </c>
      <c r="H25641" t="s">
        <v>30163</v>
      </c>
      <c r="P25641">
        <v>1E-3</v>
      </c>
      <c r="Q25641" t="s">
        <v>1244</v>
      </c>
      <c r="R25641">
        <v>0</v>
      </c>
      <c r="S25641">
        <v>1E-3</v>
      </c>
      <c r="U25641">
        <v>189</v>
      </c>
      <c r="V25641" s="8">
        <v>40155</v>
      </c>
    </row>
    <row r="25642" spans="1:22" x14ac:dyDescent="0.2">
      <c r="A25642" t="s">
        <v>2668</v>
      </c>
      <c r="B25642">
        <v>2</v>
      </c>
      <c r="C25642">
        <v>2010</v>
      </c>
      <c r="E25642" t="s">
        <v>1301</v>
      </c>
      <c r="F25642">
        <v>15</v>
      </c>
      <c r="G25642" t="s">
        <v>30179</v>
      </c>
      <c r="H25642" t="s">
        <v>30163</v>
      </c>
      <c r="P25642">
        <v>1E-3</v>
      </c>
      <c r="Q25642" t="s">
        <v>1244</v>
      </c>
      <c r="R25642">
        <v>0</v>
      </c>
      <c r="S25642">
        <v>1E-3</v>
      </c>
      <c r="U25642">
        <v>73</v>
      </c>
      <c r="V25642" s="8">
        <v>40155</v>
      </c>
    </row>
    <row r="25643" spans="1:22" x14ac:dyDescent="0.2">
      <c r="A25643" t="s">
        <v>2668</v>
      </c>
      <c r="B25643">
        <v>2</v>
      </c>
      <c r="C25643">
        <v>2010</v>
      </c>
      <c r="E25643" t="s">
        <v>1301</v>
      </c>
      <c r="F25643">
        <v>15.2</v>
      </c>
      <c r="G25643" t="s">
        <v>30180</v>
      </c>
      <c r="H25643" t="s">
        <v>30163</v>
      </c>
      <c r="P25643">
        <v>1E-3</v>
      </c>
      <c r="Q25643" t="s">
        <v>1244</v>
      </c>
      <c r="R25643">
        <v>0</v>
      </c>
      <c r="S25643">
        <v>1E-3</v>
      </c>
      <c r="U25643">
        <v>118</v>
      </c>
      <c r="V25643" s="8">
        <v>40155</v>
      </c>
    </row>
    <row r="25644" spans="1:22" x14ac:dyDescent="0.2">
      <c r="A25644" t="s">
        <v>2668</v>
      </c>
      <c r="B25644">
        <v>2</v>
      </c>
      <c r="C25644">
        <v>2010</v>
      </c>
      <c r="E25644" t="s">
        <v>1301</v>
      </c>
      <c r="F25644">
        <v>15.5</v>
      </c>
      <c r="G25644" t="s">
        <v>30181</v>
      </c>
      <c r="H25644" t="s">
        <v>30163</v>
      </c>
      <c r="P25644">
        <v>1E-3</v>
      </c>
      <c r="Q25644" t="s">
        <v>1244</v>
      </c>
      <c r="R25644">
        <v>0</v>
      </c>
      <c r="S25644">
        <v>1E-3</v>
      </c>
      <c r="U25644">
        <v>59</v>
      </c>
      <c r="V25644" s="8">
        <v>40155</v>
      </c>
    </row>
    <row r="25645" spans="1:22" x14ac:dyDescent="0.2">
      <c r="A25645" t="s">
        <v>2668</v>
      </c>
      <c r="B25645">
        <v>2</v>
      </c>
      <c r="C25645">
        <v>2010</v>
      </c>
      <c r="E25645" t="s">
        <v>1301</v>
      </c>
      <c r="F25645">
        <v>3</v>
      </c>
      <c r="G25645" t="s">
        <v>30182</v>
      </c>
      <c r="H25645" t="s">
        <v>30163</v>
      </c>
      <c r="P25645">
        <v>2.1760000000000002</v>
      </c>
      <c r="Q25645">
        <v>0.11600000000000001</v>
      </c>
      <c r="R25645">
        <v>0</v>
      </c>
      <c r="S25645">
        <v>2.06</v>
      </c>
      <c r="U25645">
        <v>12</v>
      </c>
      <c r="V25645" s="8">
        <v>40155</v>
      </c>
    </row>
    <row r="25646" spans="1:22" x14ac:dyDescent="0.2">
      <c r="A25646" t="s">
        <v>2668</v>
      </c>
      <c r="B25646">
        <v>2</v>
      </c>
      <c r="C25646">
        <v>2010</v>
      </c>
      <c r="E25646" t="s">
        <v>1301</v>
      </c>
      <c r="F25646">
        <v>4</v>
      </c>
      <c r="G25646" t="s">
        <v>30183</v>
      </c>
      <c r="H25646" t="s">
        <v>30163</v>
      </c>
      <c r="P25646">
        <v>1.238</v>
      </c>
      <c r="Q25646">
        <v>0.106</v>
      </c>
      <c r="R25646">
        <v>0</v>
      </c>
      <c r="S25646">
        <v>1.1319999999999999</v>
      </c>
      <c r="U25646">
        <v>12</v>
      </c>
      <c r="V25646" s="8">
        <v>40155</v>
      </c>
    </row>
    <row r="25647" spans="1:22" x14ac:dyDescent="0.2">
      <c r="A25647" t="s">
        <v>2668</v>
      </c>
      <c r="B25647">
        <v>2</v>
      </c>
      <c r="C25647">
        <v>2010</v>
      </c>
      <c r="E25647" t="s">
        <v>1301</v>
      </c>
      <c r="F25647">
        <v>4.25</v>
      </c>
      <c r="G25647" t="s">
        <v>30184</v>
      </c>
      <c r="H25647" t="s">
        <v>30163</v>
      </c>
      <c r="P25647">
        <v>1.032</v>
      </c>
      <c r="Q25647">
        <v>9.9000000000000005E-2</v>
      </c>
      <c r="R25647">
        <v>0</v>
      </c>
      <c r="S25647">
        <v>0.93300000000000005</v>
      </c>
      <c r="U25647">
        <v>500</v>
      </c>
      <c r="V25647" s="8">
        <v>40155</v>
      </c>
    </row>
    <row r="25648" spans="1:22" x14ac:dyDescent="0.2">
      <c r="A25648" t="s">
        <v>2668</v>
      </c>
      <c r="B25648">
        <v>2</v>
      </c>
      <c r="C25648">
        <v>2010</v>
      </c>
      <c r="E25648" t="s">
        <v>1301</v>
      </c>
      <c r="F25648">
        <v>4.3499999999999996</v>
      </c>
      <c r="G25648" t="s">
        <v>30185</v>
      </c>
      <c r="H25648" t="s">
        <v>30163</v>
      </c>
      <c r="J25648">
        <v>0.90100000000000002</v>
      </c>
      <c r="K25648" t="s">
        <v>1245</v>
      </c>
      <c r="N25648">
        <v>0.9</v>
      </c>
      <c r="O25648" t="s">
        <v>1246</v>
      </c>
      <c r="P25648">
        <v>0.95499999999999996</v>
      </c>
      <c r="Q25648">
        <v>9.6000000000000002E-2</v>
      </c>
      <c r="R25648">
        <v>0</v>
      </c>
      <c r="S25648">
        <v>0.85899999999999999</v>
      </c>
      <c r="V25648" s="8">
        <v>40155</v>
      </c>
    </row>
    <row r="25649" spans="1:22" x14ac:dyDescent="0.2">
      <c r="A25649" t="s">
        <v>2668</v>
      </c>
      <c r="B25649">
        <v>2</v>
      </c>
      <c r="C25649">
        <v>2010</v>
      </c>
      <c r="E25649" t="s">
        <v>1301</v>
      </c>
      <c r="F25649">
        <v>4.5</v>
      </c>
      <c r="G25649" t="s">
        <v>30186</v>
      </c>
      <c r="H25649" t="s">
        <v>30163</v>
      </c>
      <c r="J25649">
        <v>0.871</v>
      </c>
      <c r="K25649" t="s">
        <v>1245</v>
      </c>
      <c r="N25649">
        <v>0.83199999999999996</v>
      </c>
      <c r="O25649" t="s">
        <v>1246</v>
      </c>
      <c r="P25649">
        <v>0.84599999999999997</v>
      </c>
      <c r="Q25649">
        <v>9.0999999999999998E-2</v>
      </c>
      <c r="R25649">
        <v>0</v>
      </c>
      <c r="S25649">
        <v>0.755</v>
      </c>
      <c r="U25649">
        <v>583</v>
      </c>
      <c r="V25649" s="8">
        <v>40155</v>
      </c>
    </row>
    <row r="25650" spans="1:22" x14ac:dyDescent="0.2">
      <c r="A25650" t="s">
        <v>2668</v>
      </c>
      <c r="B25650">
        <v>2</v>
      </c>
      <c r="C25650">
        <v>2010</v>
      </c>
      <c r="E25650" t="s">
        <v>1301</v>
      </c>
      <c r="F25650">
        <v>4.5999999999999996</v>
      </c>
      <c r="G25650" t="s">
        <v>30187</v>
      </c>
      <c r="H25650" t="s">
        <v>30163</v>
      </c>
      <c r="J25650">
        <v>0.8</v>
      </c>
      <c r="K25650" t="s">
        <v>1245</v>
      </c>
      <c r="N25650">
        <v>0.76400000000000001</v>
      </c>
      <c r="O25650" t="s">
        <v>1246</v>
      </c>
      <c r="P25650">
        <v>0.77700000000000002</v>
      </c>
      <c r="Q25650">
        <v>8.7999999999999995E-2</v>
      </c>
      <c r="R25650">
        <v>0</v>
      </c>
      <c r="S25650">
        <v>0.68899999999999995</v>
      </c>
      <c r="U25650">
        <v>100</v>
      </c>
      <c r="V25650" s="8">
        <v>40155</v>
      </c>
    </row>
    <row r="25651" spans="1:22" x14ac:dyDescent="0.2">
      <c r="A25651" t="s">
        <v>2668</v>
      </c>
      <c r="B25651">
        <v>2</v>
      </c>
      <c r="C25651">
        <v>2010</v>
      </c>
      <c r="E25651" t="s">
        <v>1301</v>
      </c>
      <c r="F25651">
        <v>4.6500000000000004</v>
      </c>
      <c r="G25651" t="s">
        <v>30188</v>
      </c>
      <c r="H25651" t="s">
        <v>30163</v>
      </c>
      <c r="I25651">
        <v>0.72699999999999998</v>
      </c>
      <c r="J25651">
        <v>0.76700000000000002</v>
      </c>
      <c r="K25651" t="s">
        <v>1245</v>
      </c>
      <c r="L25651">
        <v>0.67700000000000005</v>
      </c>
      <c r="M25651" t="s">
        <v>1246</v>
      </c>
      <c r="N25651">
        <v>0.73099999999999998</v>
      </c>
      <c r="O25651" t="s">
        <v>1246</v>
      </c>
      <c r="P25651">
        <v>0.74399999999999999</v>
      </c>
      <c r="Q25651">
        <v>8.5999999999999993E-2</v>
      </c>
      <c r="R25651">
        <v>3</v>
      </c>
      <c r="S25651">
        <v>0.65800000000000003</v>
      </c>
      <c r="U25651">
        <v>4</v>
      </c>
      <c r="V25651" s="8">
        <v>40155</v>
      </c>
    </row>
    <row r="25652" spans="1:22" x14ac:dyDescent="0.2">
      <c r="A25652" t="s">
        <v>2668</v>
      </c>
      <c r="B25652">
        <v>2</v>
      </c>
      <c r="C25652">
        <v>2010</v>
      </c>
      <c r="E25652" t="s">
        <v>1301</v>
      </c>
      <c r="F25652">
        <v>4.7</v>
      </c>
      <c r="G25652" t="s">
        <v>30189</v>
      </c>
      <c r="H25652" t="s">
        <v>30163</v>
      </c>
      <c r="J25652">
        <v>0.73499999999999999</v>
      </c>
      <c r="K25652" t="s">
        <v>1245</v>
      </c>
      <c r="N25652">
        <v>0.69899999999999995</v>
      </c>
      <c r="O25652" t="s">
        <v>1246</v>
      </c>
      <c r="P25652">
        <v>0.71199999999999997</v>
      </c>
      <c r="Q25652">
        <v>8.4000000000000005E-2</v>
      </c>
      <c r="R25652">
        <v>0</v>
      </c>
      <c r="S25652">
        <v>0.628</v>
      </c>
      <c r="U25652">
        <v>11</v>
      </c>
      <c r="V25652" s="8">
        <v>40155</v>
      </c>
    </row>
    <row r="25653" spans="1:22" x14ac:dyDescent="0.2">
      <c r="A25653" t="s">
        <v>2668</v>
      </c>
      <c r="B25653">
        <v>2</v>
      </c>
      <c r="C25653">
        <v>2010</v>
      </c>
      <c r="E25653" t="s">
        <v>1301</v>
      </c>
      <c r="F25653">
        <v>4.75</v>
      </c>
      <c r="G25653" t="s">
        <v>30190</v>
      </c>
      <c r="H25653" t="s">
        <v>30163</v>
      </c>
      <c r="J25653">
        <v>0.70199999999999996</v>
      </c>
      <c r="K25653" t="s">
        <v>1245</v>
      </c>
      <c r="N25653">
        <v>0.66800000000000004</v>
      </c>
      <c r="O25653" t="s">
        <v>1246</v>
      </c>
      <c r="P25653">
        <v>0.68100000000000005</v>
      </c>
      <c r="Q25653">
        <v>8.3000000000000004E-2</v>
      </c>
      <c r="R25653">
        <v>0</v>
      </c>
      <c r="S25653">
        <v>0.59799999999999998</v>
      </c>
      <c r="U25653">
        <v>195</v>
      </c>
      <c r="V25653" s="8">
        <v>40155</v>
      </c>
    </row>
    <row r="25654" spans="1:22" x14ac:dyDescent="0.2">
      <c r="A25654" t="s">
        <v>2668</v>
      </c>
      <c r="B25654">
        <v>2</v>
      </c>
      <c r="C25654">
        <v>2010</v>
      </c>
      <c r="E25654" t="s">
        <v>1301</v>
      </c>
      <c r="F25654">
        <v>4.8</v>
      </c>
      <c r="G25654" t="s">
        <v>30191</v>
      </c>
      <c r="H25654" t="s">
        <v>30163</v>
      </c>
      <c r="J25654">
        <v>0.67600000000000005</v>
      </c>
      <c r="K25654" t="s">
        <v>1245</v>
      </c>
      <c r="N25654">
        <v>0.63800000000000001</v>
      </c>
      <c r="O25654" t="s">
        <v>1246</v>
      </c>
      <c r="P25654">
        <v>0.65100000000000002</v>
      </c>
      <c r="Q25654">
        <v>8.1000000000000003E-2</v>
      </c>
      <c r="R25654">
        <v>0</v>
      </c>
      <c r="S25654">
        <v>0.56999999999999995</v>
      </c>
      <c r="U25654">
        <v>1</v>
      </c>
      <c r="V25654" s="8">
        <v>40155</v>
      </c>
    </row>
    <row r="25655" spans="1:22" x14ac:dyDescent="0.2">
      <c r="A25655" t="s">
        <v>2668</v>
      </c>
      <c r="B25655">
        <v>2</v>
      </c>
      <c r="C25655">
        <v>2010</v>
      </c>
      <c r="E25655" t="s">
        <v>1301</v>
      </c>
      <c r="F25655">
        <v>4.8499999999999996</v>
      </c>
      <c r="G25655" t="s">
        <v>30192</v>
      </c>
      <c r="H25655" t="s">
        <v>30163</v>
      </c>
      <c r="I25655">
        <v>0.63200000000000001</v>
      </c>
      <c r="J25655">
        <v>0.64600000000000002</v>
      </c>
      <c r="K25655" t="s">
        <v>1245</v>
      </c>
      <c r="L25655">
        <v>0.56000000000000005</v>
      </c>
      <c r="M25655" t="s">
        <v>1246</v>
      </c>
      <c r="N25655">
        <v>0.60899999999999999</v>
      </c>
      <c r="O25655" t="s">
        <v>1246</v>
      </c>
      <c r="P25655">
        <v>0.621</v>
      </c>
      <c r="Q25655">
        <v>7.9000000000000001E-2</v>
      </c>
      <c r="R25655">
        <v>1</v>
      </c>
      <c r="S25655">
        <v>0.54200000000000004</v>
      </c>
      <c r="U25655">
        <v>7</v>
      </c>
      <c r="V25655" s="8">
        <v>40155</v>
      </c>
    </row>
    <row r="25656" spans="1:22" x14ac:dyDescent="0.2">
      <c r="A25656" t="s">
        <v>2668</v>
      </c>
      <c r="B25656">
        <v>2</v>
      </c>
      <c r="C25656">
        <v>2010</v>
      </c>
      <c r="E25656" t="s">
        <v>1301</v>
      </c>
      <c r="F25656">
        <v>4.9000000000000004</v>
      </c>
      <c r="G25656" t="s">
        <v>30193</v>
      </c>
      <c r="H25656" t="s">
        <v>30163</v>
      </c>
      <c r="J25656">
        <v>0.61599999999999999</v>
      </c>
      <c r="K25656" t="s">
        <v>1245</v>
      </c>
      <c r="N25656">
        <v>0.58199999999999996</v>
      </c>
      <c r="O25656" t="s">
        <v>1246</v>
      </c>
      <c r="P25656">
        <v>0.59299999999999997</v>
      </c>
      <c r="Q25656">
        <v>7.6999999999999999E-2</v>
      </c>
      <c r="R25656">
        <v>0</v>
      </c>
      <c r="S25656">
        <v>0.51600000000000001</v>
      </c>
      <c r="U25656">
        <v>8</v>
      </c>
      <c r="V25656" s="8">
        <v>40155</v>
      </c>
    </row>
    <row r="25657" spans="1:22" x14ac:dyDescent="0.2">
      <c r="A25657" t="s">
        <v>2668</v>
      </c>
      <c r="B25657">
        <v>2</v>
      </c>
      <c r="C25657">
        <v>2010</v>
      </c>
      <c r="E25657" t="s">
        <v>1301</v>
      </c>
      <c r="F25657">
        <v>4.95</v>
      </c>
      <c r="G25657" t="s">
        <v>31570</v>
      </c>
      <c r="H25657" t="s">
        <v>30163</v>
      </c>
      <c r="J25657">
        <v>0.58799999999999997</v>
      </c>
      <c r="K25657" t="s">
        <v>1245</v>
      </c>
      <c r="N25657">
        <v>0.55500000000000005</v>
      </c>
      <c r="O25657" t="s">
        <v>1246</v>
      </c>
      <c r="P25657">
        <v>0.56499999999999995</v>
      </c>
      <c r="Q25657">
        <v>7.4999999999999997E-2</v>
      </c>
      <c r="R25657">
        <v>0</v>
      </c>
      <c r="S25657">
        <v>0.49</v>
      </c>
      <c r="T25657">
        <v>2</v>
      </c>
      <c r="U25657">
        <v>8</v>
      </c>
      <c r="V25657" s="8">
        <v>40155</v>
      </c>
    </row>
    <row r="25658" spans="1:22" x14ac:dyDescent="0.2">
      <c r="A25658" t="s">
        <v>2668</v>
      </c>
      <c r="B25658">
        <v>2</v>
      </c>
      <c r="C25658">
        <v>2010</v>
      </c>
      <c r="E25658" t="s">
        <v>1301</v>
      </c>
      <c r="F25658">
        <v>5</v>
      </c>
      <c r="G25658" t="s">
        <v>31571</v>
      </c>
      <c r="H25658" t="s">
        <v>30163</v>
      </c>
      <c r="I25658">
        <v>0.55000000000000004</v>
      </c>
      <c r="J25658">
        <v>0.56100000000000005</v>
      </c>
      <c r="K25658" t="s">
        <v>1245</v>
      </c>
      <c r="L25658">
        <v>0.48299999999999998</v>
      </c>
      <c r="M25658" t="s">
        <v>1246</v>
      </c>
      <c r="N25658">
        <v>0.52800000000000002</v>
      </c>
      <c r="O25658" t="s">
        <v>1246</v>
      </c>
      <c r="P25658">
        <v>0.53800000000000003</v>
      </c>
      <c r="Q25658">
        <v>7.2999999999999995E-2</v>
      </c>
      <c r="R25658">
        <v>4</v>
      </c>
      <c r="S25658">
        <v>0.46500000000000002</v>
      </c>
      <c r="T25658">
        <v>220</v>
      </c>
      <c r="U25658">
        <v>406</v>
      </c>
      <c r="V25658" s="8">
        <v>40155</v>
      </c>
    </row>
    <row r="25659" spans="1:22" x14ac:dyDescent="0.2">
      <c r="A25659" t="s">
        <v>2668</v>
      </c>
      <c r="B25659">
        <v>2</v>
      </c>
      <c r="C25659">
        <v>2010</v>
      </c>
      <c r="E25659" t="s">
        <v>1301</v>
      </c>
      <c r="F25659">
        <v>5.05</v>
      </c>
      <c r="G25659" t="s">
        <v>31572</v>
      </c>
      <c r="H25659" t="s">
        <v>30163</v>
      </c>
      <c r="J25659">
        <v>0.53400000000000003</v>
      </c>
      <c r="K25659" t="s">
        <v>1245</v>
      </c>
      <c r="N25659">
        <v>0.504</v>
      </c>
      <c r="O25659" t="s">
        <v>1246</v>
      </c>
      <c r="P25659">
        <v>0.51100000000000001</v>
      </c>
      <c r="Q25659">
        <v>7.0000000000000007E-2</v>
      </c>
      <c r="R25659">
        <v>5</v>
      </c>
      <c r="S25659">
        <v>0.441</v>
      </c>
      <c r="U25659">
        <v>3</v>
      </c>
      <c r="V25659" s="8">
        <v>40155</v>
      </c>
    </row>
    <row r="25660" spans="1:22" x14ac:dyDescent="0.2">
      <c r="A25660" t="s">
        <v>2668</v>
      </c>
      <c r="B25660">
        <v>2</v>
      </c>
      <c r="C25660">
        <v>2010</v>
      </c>
      <c r="E25660" t="s">
        <v>1301</v>
      </c>
      <c r="F25660">
        <v>5.0999999999999996</v>
      </c>
      <c r="G25660" t="s">
        <v>31573</v>
      </c>
      <c r="H25660" t="s">
        <v>30163</v>
      </c>
      <c r="I25660">
        <v>0.46</v>
      </c>
      <c r="J25660">
        <v>0.50900000000000001</v>
      </c>
      <c r="K25660" t="s">
        <v>1245</v>
      </c>
      <c r="L25660">
        <v>0.46</v>
      </c>
      <c r="N25660">
        <v>0.46</v>
      </c>
      <c r="P25660">
        <v>0.48599999999999999</v>
      </c>
      <c r="Q25660">
        <v>6.7000000000000004E-2</v>
      </c>
      <c r="R25660">
        <v>0</v>
      </c>
      <c r="S25660">
        <v>0.41899999999999998</v>
      </c>
      <c r="T25660">
        <v>3</v>
      </c>
      <c r="U25660">
        <v>29</v>
      </c>
      <c r="V25660" s="8">
        <v>40155</v>
      </c>
    </row>
    <row r="25661" spans="1:22" x14ac:dyDescent="0.2">
      <c r="A25661" t="s">
        <v>2668</v>
      </c>
      <c r="B25661">
        <v>2</v>
      </c>
      <c r="C25661">
        <v>2010</v>
      </c>
      <c r="E25661" t="s">
        <v>1301</v>
      </c>
      <c r="F25661">
        <v>5.15</v>
      </c>
      <c r="G25661" t="s">
        <v>31574</v>
      </c>
      <c r="H25661" t="s">
        <v>30163</v>
      </c>
      <c r="J25661">
        <v>0.48399999999999999</v>
      </c>
      <c r="K25661" t="s">
        <v>1245</v>
      </c>
      <c r="N25661">
        <v>0.44700000000000001</v>
      </c>
      <c r="O25661" t="s">
        <v>1246</v>
      </c>
      <c r="P25661">
        <v>0.46200000000000002</v>
      </c>
      <c r="Q25661">
        <v>6.4000000000000001E-2</v>
      </c>
      <c r="R25661">
        <v>0</v>
      </c>
      <c r="S25661">
        <v>0.39800000000000002</v>
      </c>
      <c r="U25661">
        <v>20</v>
      </c>
      <c r="V25661" s="8">
        <v>40155</v>
      </c>
    </row>
    <row r="25662" spans="1:22" x14ac:dyDescent="0.2">
      <c r="A25662" t="s">
        <v>2668</v>
      </c>
      <c r="B25662">
        <v>2</v>
      </c>
      <c r="C25662">
        <v>2010</v>
      </c>
      <c r="E25662" t="s">
        <v>1301</v>
      </c>
      <c r="F25662">
        <v>5.2</v>
      </c>
      <c r="G25662" t="s">
        <v>31575</v>
      </c>
      <c r="H25662" t="s">
        <v>30163</v>
      </c>
      <c r="I25662">
        <v>0.42</v>
      </c>
      <c r="J25662">
        <v>0.46</v>
      </c>
      <c r="K25662" t="s">
        <v>1245</v>
      </c>
      <c r="L25662">
        <v>0.42</v>
      </c>
      <c r="N25662">
        <v>0.42499999999999999</v>
      </c>
      <c r="P25662">
        <v>0.439</v>
      </c>
      <c r="Q25662">
        <v>6.2E-2</v>
      </c>
      <c r="R25662">
        <v>0</v>
      </c>
      <c r="S25662">
        <v>0.377</v>
      </c>
      <c r="U25662">
        <v>66</v>
      </c>
      <c r="V25662" s="8">
        <v>40155</v>
      </c>
    </row>
    <row r="25663" spans="1:22" x14ac:dyDescent="0.2">
      <c r="A25663" t="s">
        <v>2668</v>
      </c>
      <c r="B25663">
        <v>2</v>
      </c>
      <c r="C25663">
        <v>2010</v>
      </c>
      <c r="E25663" t="s">
        <v>1301</v>
      </c>
      <c r="F25663">
        <v>5.25</v>
      </c>
      <c r="G25663" t="s">
        <v>31576</v>
      </c>
      <c r="H25663" t="s">
        <v>30163</v>
      </c>
      <c r="J25663">
        <v>0.438</v>
      </c>
      <c r="K25663" t="s">
        <v>1245</v>
      </c>
      <c r="N25663">
        <v>0.40100000000000002</v>
      </c>
      <c r="O25663" t="s">
        <v>1246</v>
      </c>
      <c r="P25663">
        <v>0.41799999999999998</v>
      </c>
      <c r="Q25663">
        <v>0.06</v>
      </c>
      <c r="R25663">
        <v>0</v>
      </c>
      <c r="S25663">
        <v>0.35799999999999998</v>
      </c>
      <c r="T25663">
        <v>111</v>
      </c>
      <c r="U25663">
        <v>194</v>
      </c>
      <c r="V25663" s="8">
        <v>40155</v>
      </c>
    </row>
    <row r="25664" spans="1:22" x14ac:dyDescent="0.2">
      <c r="A25664" t="s">
        <v>2668</v>
      </c>
      <c r="B25664">
        <v>2</v>
      </c>
      <c r="C25664">
        <v>2010</v>
      </c>
      <c r="E25664" t="s">
        <v>1301</v>
      </c>
      <c r="F25664">
        <v>5.3</v>
      </c>
      <c r="G25664" t="s">
        <v>31577</v>
      </c>
      <c r="H25664" t="s">
        <v>30163</v>
      </c>
      <c r="I25664">
        <v>0.36899999999999999</v>
      </c>
      <c r="J25664">
        <v>0.41599999999999998</v>
      </c>
      <c r="K25664" t="s">
        <v>1245</v>
      </c>
      <c r="L25664">
        <v>0.35299999999999998</v>
      </c>
      <c r="M25664" t="s">
        <v>1246</v>
      </c>
      <c r="N25664">
        <v>0.38900000000000001</v>
      </c>
      <c r="O25664" t="s">
        <v>1246</v>
      </c>
      <c r="P25664">
        <v>0.39700000000000002</v>
      </c>
      <c r="Q25664">
        <v>5.8000000000000003E-2</v>
      </c>
      <c r="R25664">
        <v>8</v>
      </c>
      <c r="S25664">
        <v>0.33900000000000002</v>
      </c>
      <c r="U25664">
        <v>3</v>
      </c>
      <c r="V25664" s="8">
        <v>40155</v>
      </c>
    </row>
    <row r="25665" spans="1:22" x14ac:dyDescent="0.2">
      <c r="A25665" t="s">
        <v>2668</v>
      </c>
      <c r="B25665">
        <v>2</v>
      </c>
      <c r="C25665">
        <v>2010</v>
      </c>
      <c r="E25665" t="s">
        <v>1301</v>
      </c>
      <c r="F25665">
        <v>5.35</v>
      </c>
      <c r="G25665" t="s">
        <v>31578</v>
      </c>
      <c r="H25665" t="s">
        <v>30163</v>
      </c>
      <c r="J25665">
        <v>0.39600000000000002</v>
      </c>
      <c r="K25665" t="s">
        <v>1245</v>
      </c>
      <c r="N25665">
        <v>0.36399999999999999</v>
      </c>
      <c r="O25665" t="s">
        <v>1246</v>
      </c>
      <c r="P25665">
        <v>0.377</v>
      </c>
      <c r="Q25665">
        <v>5.6000000000000001E-2</v>
      </c>
      <c r="R25665">
        <v>0</v>
      </c>
      <c r="S25665">
        <v>0.32100000000000001</v>
      </c>
      <c r="U25665">
        <v>1</v>
      </c>
      <c r="V25665" s="8">
        <v>40155</v>
      </c>
    </row>
    <row r="25666" spans="1:22" x14ac:dyDescent="0.2">
      <c r="A25666" t="s">
        <v>2668</v>
      </c>
      <c r="B25666">
        <v>2</v>
      </c>
      <c r="C25666">
        <v>2010</v>
      </c>
      <c r="E25666" t="s">
        <v>1301</v>
      </c>
      <c r="F25666">
        <v>5.4</v>
      </c>
      <c r="G25666" t="s">
        <v>31579</v>
      </c>
      <c r="H25666" t="s">
        <v>30163</v>
      </c>
      <c r="J25666">
        <v>0.376</v>
      </c>
      <c r="K25666" t="s">
        <v>1245</v>
      </c>
      <c r="N25666">
        <v>0.34399999999999997</v>
      </c>
      <c r="O25666" t="s">
        <v>1246</v>
      </c>
      <c r="P25666">
        <v>0.35799999999999998</v>
      </c>
      <c r="Q25666">
        <v>5.3999999999999999E-2</v>
      </c>
      <c r="R25666">
        <v>0</v>
      </c>
      <c r="S25666">
        <v>0.30399999999999999</v>
      </c>
      <c r="U25666">
        <v>21</v>
      </c>
      <c r="V25666" s="8">
        <v>40155</v>
      </c>
    </row>
    <row r="25667" spans="1:22" x14ac:dyDescent="0.2">
      <c r="A25667" t="s">
        <v>2668</v>
      </c>
      <c r="B25667">
        <v>2</v>
      </c>
      <c r="C25667">
        <v>2010</v>
      </c>
      <c r="E25667" t="s">
        <v>1301</v>
      </c>
      <c r="F25667">
        <v>5.5</v>
      </c>
      <c r="G25667" t="s">
        <v>31580</v>
      </c>
      <c r="H25667" t="s">
        <v>30163</v>
      </c>
      <c r="I25667">
        <v>0.30499999999999999</v>
      </c>
      <c r="J25667">
        <v>0.33800000000000002</v>
      </c>
      <c r="K25667" t="s">
        <v>1245</v>
      </c>
      <c r="L25667">
        <v>0.28499999999999998</v>
      </c>
      <c r="M25667" t="s">
        <v>1246</v>
      </c>
      <c r="N25667">
        <v>0.308</v>
      </c>
      <c r="O25667" t="s">
        <v>1246</v>
      </c>
      <c r="P25667">
        <v>0.32300000000000001</v>
      </c>
      <c r="Q25667">
        <v>5.0999999999999997E-2</v>
      </c>
      <c r="R25667">
        <v>2</v>
      </c>
      <c r="S25667">
        <v>0.27200000000000002</v>
      </c>
      <c r="T25667">
        <v>231</v>
      </c>
      <c r="U25667">
        <v>571</v>
      </c>
      <c r="V25667" s="8">
        <v>40155</v>
      </c>
    </row>
    <row r="25668" spans="1:22" x14ac:dyDescent="0.2">
      <c r="A25668" t="s">
        <v>2668</v>
      </c>
      <c r="B25668">
        <v>2</v>
      </c>
      <c r="C25668">
        <v>2010</v>
      </c>
      <c r="E25668" t="s">
        <v>1301</v>
      </c>
      <c r="F25668">
        <v>5.55</v>
      </c>
      <c r="G25668" t="s">
        <v>31581</v>
      </c>
      <c r="H25668" t="s">
        <v>30163</v>
      </c>
      <c r="J25668">
        <v>0.32</v>
      </c>
      <c r="K25668" t="s">
        <v>1245</v>
      </c>
      <c r="N25668">
        <v>0.29399999999999998</v>
      </c>
      <c r="O25668" t="s">
        <v>1246</v>
      </c>
      <c r="P25668">
        <v>0.30599999999999999</v>
      </c>
      <c r="Q25668">
        <v>4.8000000000000001E-2</v>
      </c>
      <c r="R25668">
        <v>8</v>
      </c>
      <c r="S25668">
        <v>0.25800000000000001</v>
      </c>
      <c r="U25668">
        <v>5</v>
      </c>
      <c r="V25668" s="8">
        <v>40155</v>
      </c>
    </row>
    <row r="25669" spans="1:22" x14ac:dyDescent="0.2">
      <c r="A25669" t="s">
        <v>2668</v>
      </c>
      <c r="B25669">
        <v>2</v>
      </c>
      <c r="C25669">
        <v>2010</v>
      </c>
      <c r="E25669" t="s">
        <v>1301</v>
      </c>
      <c r="F25669">
        <v>5.6</v>
      </c>
      <c r="G25669" t="s">
        <v>31582</v>
      </c>
      <c r="H25669" t="s">
        <v>30163</v>
      </c>
      <c r="I25669">
        <v>0.26</v>
      </c>
      <c r="J25669">
        <v>0.30499999999999999</v>
      </c>
      <c r="L25669">
        <v>0.25600000000000001</v>
      </c>
      <c r="M25669" t="s">
        <v>1246</v>
      </c>
      <c r="N25669">
        <v>0.27800000000000002</v>
      </c>
      <c r="O25669" t="s">
        <v>1246</v>
      </c>
      <c r="P25669">
        <v>0.28999999999999998</v>
      </c>
      <c r="Q25669">
        <v>4.7E-2</v>
      </c>
      <c r="R25669">
        <v>2</v>
      </c>
      <c r="S25669">
        <v>0.24299999999999999</v>
      </c>
      <c r="U25669">
        <v>12</v>
      </c>
      <c r="V25669" s="8">
        <v>40155</v>
      </c>
    </row>
    <row r="25670" spans="1:22" x14ac:dyDescent="0.2">
      <c r="A25670" t="s">
        <v>2668</v>
      </c>
      <c r="B25670">
        <v>2</v>
      </c>
      <c r="C25670">
        <v>2010</v>
      </c>
      <c r="E25670" t="s">
        <v>1301</v>
      </c>
      <c r="F25670">
        <v>5.65</v>
      </c>
      <c r="G25670" t="s">
        <v>31583</v>
      </c>
      <c r="H25670" t="s">
        <v>30163</v>
      </c>
      <c r="J25670">
        <v>0.28799999999999998</v>
      </c>
      <c r="K25670" t="s">
        <v>1245</v>
      </c>
      <c r="N25670">
        <v>0.26300000000000001</v>
      </c>
      <c r="O25670" t="s">
        <v>1246</v>
      </c>
      <c r="P25670">
        <v>0.27500000000000002</v>
      </c>
      <c r="Q25670">
        <v>4.4999999999999998E-2</v>
      </c>
      <c r="R25670">
        <v>0</v>
      </c>
      <c r="S25670">
        <v>0.23</v>
      </c>
      <c r="U25670">
        <v>15</v>
      </c>
      <c r="V25670" s="8">
        <v>40155</v>
      </c>
    </row>
    <row r="25671" spans="1:22" x14ac:dyDescent="0.2">
      <c r="A25671" t="s">
        <v>2668</v>
      </c>
      <c r="B25671">
        <v>2</v>
      </c>
      <c r="C25671">
        <v>2010</v>
      </c>
      <c r="E25671" t="s">
        <v>1301</v>
      </c>
      <c r="F25671">
        <v>5.7</v>
      </c>
      <c r="G25671" t="s">
        <v>31584</v>
      </c>
      <c r="H25671" t="s">
        <v>30163</v>
      </c>
      <c r="J25671">
        <v>0.27200000000000002</v>
      </c>
      <c r="K25671" t="s">
        <v>1245</v>
      </c>
      <c r="N25671">
        <v>0.25</v>
      </c>
      <c r="O25671" t="s">
        <v>1246</v>
      </c>
      <c r="P25671">
        <v>0.26</v>
      </c>
      <c r="Q25671">
        <v>4.2999999999999997E-2</v>
      </c>
      <c r="R25671">
        <v>0</v>
      </c>
      <c r="S25671">
        <v>0.217</v>
      </c>
      <c r="T25671">
        <v>1</v>
      </c>
      <c r="U25671">
        <v>9</v>
      </c>
      <c r="V25671" s="8">
        <v>40155</v>
      </c>
    </row>
    <row r="25672" spans="1:22" x14ac:dyDescent="0.2">
      <c r="A25672" t="s">
        <v>2668</v>
      </c>
      <c r="B25672">
        <v>2</v>
      </c>
      <c r="C25672">
        <v>2010</v>
      </c>
      <c r="E25672" t="s">
        <v>1301</v>
      </c>
      <c r="F25672">
        <v>5.75</v>
      </c>
      <c r="G25672" t="s">
        <v>31585</v>
      </c>
      <c r="H25672" t="s">
        <v>30163</v>
      </c>
      <c r="I25672">
        <v>0.249</v>
      </c>
      <c r="J25672">
        <v>0.25800000000000001</v>
      </c>
      <c r="K25672" t="s">
        <v>1245</v>
      </c>
      <c r="L25672">
        <v>0.217</v>
      </c>
      <c r="M25672" t="s">
        <v>1246</v>
      </c>
      <c r="N25672">
        <v>0.23499999999999999</v>
      </c>
      <c r="O25672" t="s">
        <v>1246</v>
      </c>
      <c r="P25672">
        <v>0.246</v>
      </c>
      <c r="Q25672">
        <v>4.1000000000000002E-2</v>
      </c>
      <c r="R25672">
        <v>3</v>
      </c>
      <c r="S25672">
        <v>0.20499999999999999</v>
      </c>
      <c r="T25672">
        <v>1</v>
      </c>
      <c r="U25672">
        <v>112</v>
      </c>
      <c r="V25672" s="8">
        <v>40155</v>
      </c>
    </row>
    <row r="25673" spans="1:22" x14ac:dyDescent="0.2">
      <c r="A25673" t="s">
        <v>2668</v>
      </c>
      <c r="B25673">
        <v>2</v>
      </c>
      <c r="C25673">
        <v>2010</v>
      </c>
      <c r="E25673" t="s">
        <v>1301</v>
      </c>
      <c r="F25673">
        <v>5.8</v>
      </c>
      <c r="G25673" t="s">
        <v>31586</v>
      </c>
      <c r="H25673" t="s">
        <v>30163</v>
      </c>
      <c r="J25673">
        <v>0.24399999999999999</v>
      </c>
      <c r="K25673" t="s">
        <v>1245</v>
      </c>
      <c r="N25673">
        <v>0.223</v>
      </c>
      <c r="O25673" t="s">
        <v>1246</v>
      </c>
      <c r="P25673">
        <v>0.23300000000000001</v>
      </c>
      <c r="Q25673">
        <v>0.04</v>
      </c>
      <c r="R25673">
        <v>0</v>
      </c>
      <c r="S25673">
        <v>0.193</v>
      </c>
      <c r="T25673">
        <v>2</v>
      </c>
      <c r="U25673">
        <v>10</v>
      </c>
      <c r="V25673" s="8">
        <v>40155</v>
      </c>
    </row>
    <row r="25674" spans="1:22" x14ac:dyDescent="0.2">
      <c r="A25674" t="s">
        <v>2668</v>
      </c>
      <c r="B25674">
        <v>2</v>
      </c>
      <c r="C25674">
        <v>2010</v>
      </c>
      <c r="E25674" t="s">
        <v>1301</v>
      </c>
      <c r="F25674">
        <v>5.85</v>
      </c>
      <c r="G25674" t="s">
        <v>31587</v>
      </c>
      <c r="H25674" t="s">
        <v>30163</v>
      </c>
      <c r="I25674">
        <v>0.23</v>
      </c>
      <c r="J25674">
        <v>0.23100000000000001</v>
      </c>
      <c r="K25674" t="s">
        <v>1245</v>
      </c>
      <c r="L25674">
        <v>0.19500000000000001</v>
      </c>
      <c r="M25674" t="s">
        <v>1246</v>
      </c>
      <c r="N25674">
        <v>0.21099999999999999</v>
      </c>
      <c r="O25674" t="s">
        <v>1246</v>
      </c>
      <c r="P25674">
        <v>0.22</v>
      </c>
      <c r="Q25674">
        <v>3.7999999999999999E-2</v>
      </c>
      <c r="R25674">
        <v>25</v>
      </c>
      <c r="S25674">
        <v>0.182</v>
      </c>
      <c r="U25674">
        <v>11</v>
      </c>
      <c r="V25674" s="8">
        <v>40155</v>
      </c>
    </row>
    <row r="25675" spans="1:22" x14ac:dyDescent="0.2">
      <c r="A25675" t="s">
        <v>2668</v>
      </c>
      <c r="B25675">
        <v>2</v>
      </c>
      <c r="C25675">
        <v>2010</v>
      </c>
      <c r="E25675" t="s">
        <v>1301</v>
      </c>
      <c r="F25675">
        <v>5.9</v>
      </c>
      <c r="G25675" t="s">
        <v>31588</v>
      </c>
      <c r="H25675" t="s">
        <v>30163</v>
      </c>
      <c r="J25675">
        <v>0.218</v>
      </c>
      <c r="K25675" t="s">
        <v>1245</v>
      </c>
      <c r="N25675">
        <v>0.20300000000000001</v>
      </c>
      <c r="O25675" t="s">
        <v>1246</v>
      </c>
      <c r="P25675">
        <v>0.20799999999999999</v>
      </c>
      <c r="Q25675">
        <v>3.5999999999999997E-2</v>
      </c>
      <c r="R25675">
        <v>0</v>
      </c>
      <c r="S25675">
        <v>0.17199999999999999</v>
      </c>
      <c r="U25675">
        <v>51</v>
      </c>
      <c r="V25675" s="8">
        <v>40155</v>
      </c>
    </row>
    <row r="25676" spans="1:22" x14ac:dyDescent="0.2">
      <c r="A25676" t="s">
        <v>2668</v>
      </c>
      <c r="B25676">
        <v>2</v>
      </c>
      <c r="C25676">
        <v>2010</v>
      </c>
      <c r="E25676" t="s">
        <v>1301</v>
      </c>
      <c r="F25676">
        <v>5.95</v>
      </c>
      <c r="G25676" t="s">
        <v>31589</v>
      </c>
      <c r="H25676" t="s">
        <v>30163</v>
      </c>
      <c r="I25676">
        <v>0.192</v>
      </c>
      <c r="J25676">
        <v>0.20599999999999999</v>
      </c>
      <c r="K25676" t="s">
        <v>1245</v>
      </c>
      <c r="L25676">
        <v>0.17399999999999999</v>
      </c>
      <c r="M25676" t="s">
        <v>1246</v>
      </c>
      <c r="N25676">
        <v>0.192</v>
      </c>
      <c r="O25676" t="s">
        <v>1246</v>
      </c>
      <c r="P25676">
        <v>0.19700000000000001</v>
      </c>
      <c r="Q25676">
        <v>3.5000000000000003E-2</v>
      </c>
      <c r="R25676">
        <v>25</v>
      </c>
      <c r="S25676">
        <v>0.16200000000000001</v>
      </c>
      <c r="U25676">
        <v>38</v>
      </c>
      <c r="V25676" s="8">
        <v>40155</v>
      </c>
    </row>
    <row r="25677" spans="1:22" x14ac:dyDescent="0.2">
      <c r="A25677" t="s">
        <v>2668</v>
      </c>
      <c r="B25677">
        <v>2</v>
      </c>
      <c r="C25677">
        <v>2010</v>
      </c>
      <c r="E25677" t="s">
        <v>1301</v>
      </c>
      <c r="F25677">
        <v>6</v>
      </c>
      <c r="G25677" t="s">
        <v>31590</v>
      </c>
      <c r="H25677" t="s">
        <v>30163</v>
      </c>
      <c r="I25677">
        <v>0.16900000000000001</v>
      </c>
      <c r="J25677">
        <v>0.2</v>
      </c>
      <c r="L25677">
        <v>0.16400000000000001</v>
      </c>
      <c r="M25677" t="s">
        <v>1246</v>
      </c>
      <c r="N25677">
        <v>0.17899999999999999</v>
      </c>
      <c r="O25677" t="s">
        <v>1246</v>
      </c>
      <c r="P25677">
        <v>0.186</v>
      </c>
      <c r="Q25677">
        <v>3.3000000000000002E-2</v>
      </c>
      <c r="R25677">
        <v>13</v>
      </c>
      <c r="S25677">
        <v>0.153</v>
      </c>
      <c r="T25677">
        <v>21</v>
      </c>
      <c r="U25677">
        <v>962</v>
      </c>
      <c r="V25677" s="8">
        <v>40155</v>
      </c>
    </row>
    <row r="25678" spans="1:22" x14ac:dyDescent="0.2">
      <c r="A25678" t="s">
        <v>2668</v>
      </c>
      <c r="B25678">
        <v>2</v>
      </c>
      <c r="C25678">
        <v>2010</v>
      </c>
      <c r="E25678" t="s">
        <v>1301</v>
      </c>
      <c r="F25678">
        <v>6.05</v>
      </c>
      <c r="G25678" t="s">
        <v>31591</v>
      </c>
      <c r="H25678" t="s">
        <v>30163</v>
      </c>
      <c r="J25678">
        <v>0.184</v>
      </c>
      <c r="K25678" t="s">
        <v>1245</v>
      </c>
      <c r="N25678">
        <v>0.16900000000000001</v>
      </c>
      <c r="O25678" t="s">
        <v>1246</v>
      </c>
      <c r="P25678">
        <v>0.17599999999999999</v>
      </c>
      <c r="Q25678">
        <v>3.2000000000000001E-2</v>
      </c>
      <c r="R25678">
        <v>0</v>
      </c>
      <c r="S25678">
        <v>0.14399999999999999</v>
      </c>
      <c r="U25678">
        <v>13</v>
      </c>
      <c r="V25678" s="8">
        <v>40155</v>
      </c>
    </row>
    <row r="25679" spans="1:22" x14ac:dyDescent="0.2">
      <c r="A25679" t="s">
        <v>2668</v>
      </c>
      <c r="B25679">
        <v>2</v>
      </c>
      <c r="C25679">
        <v>2010</v>
      </c>
      <c r="E25679" t="s">
        <v>1301</v>
      </c>
      <c r="F25679">
        <v>6.1</v>
      </c>
      <c r="G25679" t="s">
        <v>31592</v>
      </c>
      <c r="H25679" t="s">
        <v>30163</v>
      </c>
      <c r="J25679">
        <v>0.17399999999999999</v>
      </c>
      <c r="K25679" t="s">
        <v>1245</v>
      </c>
      <c r="N25679">
        <v>0.159</v>
      </c>
      <c r="O25679" t="s">
        <v>1246</v>
      </c>
      <c r="P25679">
        <v>0.16600000000000001</v>
      </c>
      <c r="Q25679">
        <v>3.1E-2</v>
      </c>
      <c r="R25679">
        <v>0</v>
      </c>
      <c r="S25679">
        <v>0.13500000000000001</v>
      </c>
      <c r="T25679">
        <v>3</v>
      </c>
      <c r="U25679">
        <v>21</v>
      </c>
      <c r="V25679" s="8">
        <v>40155</v>
      </c>
    </row>
    <row r="25680" spans="1:22" x14ac:dyDescent="0.2">
      <c r="A25680" t="s">
        <v>2668</v>
      </c>
      <c r="B25680">
        <v>2</v>
      </c>
      <c r="C25680">
        <v>2010</v>
      </c>
      <c r="E25680" t="s">
        <v>1301</v>
      </c>
      <c r="F25680">
        <v>6.15</v>
      </c>
      <c r="G25680" t="s">
        <v>31593</v>
      </c>
      <c r="H25680" t="s">
        <v>30163</v>
      </c>
      <c r="J25680">
        <v>0.16400000000000001</v>
      </c>
      <c r="K25680" t="s">
        <v>1245</v>
      </c>
      <c r="N25680">
        <v>0.151</v>
      </c>
      <c r="O25680" t="s">
        <v>1246</v>
      </c>
      <c r="P25680">
        <v>0.157</v>
      </c>
      <c r="Q25680">
        <v>0.03</v>
      </c>
      <c r="R25680">
        <v>0</v>
      </c>
      <c r="S25680">
        <v>0.127</v>
      </c>
      <c r="T25680">
        <v>1</v>
      </c>
      <c r="U25680">
        <v>1</v>
      </c>
      <c r="V25680" s="8">
        <v>40155</v>
      </c>
    </row>
    <row r="25681" spans="1:22" x14ac:dyDescent="0.2">
      <c r="A25681" t="s">
        <v>2668</v>
      </c>
      <c r="B25681">
        <v>2</v>
      </c>
      <c r="C25681">
        <v>2010</v>
      </c>
      <c r="E25681" t="s">
        <v>1301</v>
      </c>
      <c r="F25681">
        <v>6.2</v>
      </c>
      <c r="G25681" t="s">
        <v>31594</v>
      </c>
      <c r="H25681" t="s">
        <v>30163</v>
      </c>
      <c r="J25681">
        <v>0.155</v>
      </c>
      <c r="K25681" t="s">
        <v>1245</v>
      </c>
      <c r="N25681">
        <v>0.14199999999999999</v>
      </c>
      <c r="O25681" t="s">
        <v>1246</v>
      </c>
      <c r="P25681">
        <v>0.14799999999999999</v>
      </c>
      <c r="Q25681">
        <v>2.8000000000000001E-2</v>
      </c>
      <c r="R25681">
        <v>0</v>
      </c>
      <c r="S25681">
        <v>0.12</v>
      </c>
      <c r="U25681">
        <v>97</v>
      </c>
      <c r="V25681" s="8">
        <v>40155</v>
      </c>
    </row>
    <row r="25682" spans="1:22" x14ac:dyDescent="0.2">
      <c r="A25682" t="s">
        <v>2668</v>
      </c>
      <c r="B25682">
        <v>2</v>
      </c>
      <c r="C25682">
        <v>2010</v>
      </c>
      <c r="E25682" t="s">
        <v>1301</v>
      </c>
      <c r="F25682">
        <v>6.25</v>
      </c>
      <c r="G25682" t="s">
        <v>31595</v>
      </c>
      <c r="H25682" t="s">
        <v>30163</v>
      </c>
      <c r="J25682">
        <v>0.14599999999999999</v>
      </c>
      <c r="K25682" t="s">
        <v>1245</v>
      </c>
      <c r="N25682">
        <v>0.13500000000000001</v>
      </c>
      <c r="O25682" t="s">
        <v>1246</v>
      </c>
      <c r="P25682">
        <v>0.13900000000000001</v>
      </c>
      <c r="Q25682">
        <v>2.5999999999999999E-2</v>
      </c>
      <c r="R25682">
        <v>0</v>
      </c>
      <c r="S25682">
        <v>0.113</v>
      </c>
      <c r="U25682">
        <v>210</v>
      </c>
      <c r="V25682" s="8">
        <v>40155</v>
      </c>
    </row>
    <row r="25683" spans="1:22" x14ac:dyDescent="0.2">
      <c r="A25683" t="s">
        <v>2668</v>
      </c>
      <c r="B25683">
        <v>2</v>
      </c>
      <c r="C25683">
        <v>2010</v>
      </c>
      <c r="E25683" t="s">
        <v>1301</v>
      </c>
      <c r="F25683">
        <v>6.3</v>
      </c>
      <c r="G25683" t="s">
        <v>31596</v>
      </c>
      <c r="H25683" t="s">
        <v>30163</v>
      </c>
      <c r="I25683">
        <v>0.115</v>
      </c>
      <c r="J25683">
        <v>0.13800000000000001</v>
      </c>
      <c r="K25683" t="s">
        <v>1245</v>
      </c>
      <c r="L25683">
        <v>0.115</v>
      </c>
      <c r="N25683">
        <v>0.127</v>
      </c>
      <c r="O25683" t="s">
        <v>1246</v>
      </c>
      <c r="P25683">
        <v>0.13100000000000001</v>
      </c>
      <c r="Q25683">
        <v>2.5000000000000001E-2</v>
      </c>
      <c r="R25683">
        <v>1</v>
      </c>
      <c r="S25683">
        <v>0.106</v>
      </c>
      <c r="T25683">
        <v>4</v>
      </c>
      <c r="U25683">
        <v>80</v>
      </c>
      <c r="V25683" s="8">
        <v>40155</v>
      </c>
    </row>
    <row r="25684" spans="1:22" x14ac:dyDescent="0.2">
      <c r="A25684" t="s">
        <v>2668</v>
      </c>
      <c r="B25684">
        <v>2</v>
      </c>
      <c r="C25684">
        <v>2010</v>
      </c>
      <c r="E25684" t="s">
        <v>1301</v>
      </c>
      <c r="F25684">
        <v>6.35</v>
      </c>
      <c r="G25684" t="s">
        <v>31597</v>
      </c>
      <c r="H25684" t="s">
        <v>30163</v>
      </c>
      <c r="I25684">
        <v>0.11</v>
      </c>
      <c r="J25684">
        <v>0.13</v>
      </c>
      <c r="K25684" t="s">
        <v>1245</v>
      </c>
      <c r="L25684">
        <v>0.11</v>
      </c>
      <c r="N25684">
        <v>0.12</v>
      </c>
      <c r="O25684" t="s">
        <v>1246</v>
      </c>
      <c r="P25684">
        <v>0.124</v>
      </c>
      <c r="Q25684">
        <v>2.4E-2</v>
      </c>
      <c r="R25684">
        <v>3</v>
      </c>
      <c r="S25684">
        <v>0.1</v>
      </c>
      <c r="U25684">
        <v>15</v>
      </c>
      <c r="V25684" s="8">
        <v>40155</v>
      </c>
    </row>
    <row r="25685" spans="1:22" x14ac:dyDescent="0.2">
      <c r="A25685" t="s">
        <v>2668</v>
      </c>
      <c r="B25685">
        <v>2</v>
      </c>
      <c r="C25685">
        <v>2010</v>
      </c>
      <c r="E25685" t="s">
        <v>1301</v>
      </c>
      <c r="F25685">
        <v>6.4</v>
      </c>
      <c r="G25685" t="s">
        <v>31598</v>
      </c>
      <c r="H25685" t="s">
        <v>30163</v>
      </c>
      <c r="I25685">
        <v>0.108</v>
      </c>
      <c r="J25685">
        <v>0.122</v>
      </c>
      <c r="K25685" t="s">
        <v>1245</v>
      </c>
      <c r="L25685">
        <v>0.104</v>
      </c>
      <c r="M25685" t="s">
        <v>1246</v>
      </c>
      <c r="N25685">
        <v>0.114</v>
      </c>
      <c r="O25685" t="s">
        <v>1246</v>
      </c>
      <c r="P25685">
        <v>0.11700000000000001</v>
      </c>
      <c r="Q25685">
        <v>2.3E-2</v>
      </c>
      <c r="R25685">
        <v>1</v>
      </c>
      <c r="S25685">
        <v>9.4E-2</v>
      </c>
      <c r="U25685">
        <v>73</v>
      </c>
      <c r="V25685" s="8">
        <v>40155</v>
      </c>
    </row>
    <row r="25686" spans="1:22" x14ac:dyDescent="0.2">
      <c r="A25686" t="s">
        <v>2668</v>
      </c>
      <c r="B25686">
        <v>2</v>
      </c>
      <c r="C25686">
        <v>2010</v>
      </c>
      <c r="E25686" t="s">
        <v>1301</v>
      </c>
      <c r="F25686">
        <v>6.45</v>
      </c>
      <c r="G25686" t="s">
        <v>31599</v>
      </c>
      <c r="H25686" t="s">
        <v>30163</v>
      </c>
      <c r="J25686">
        <v>0.115</v>
      </c>
      <c r="K25686" t="s">
        <v>1245</v>
      </c>
      <c r="N25686">
        <v>0.108</v>
      </c>
      <c r="O25686" t="s">
        <v>1246</v>
      </c>
      <c r="P25686">
        <v>0.11</v>
      </c>
      <c r="Q25686">
        <v>2.1999999999999999E-2</v>
      </c>
      <c r="R25686">
        <v>0</v>
      </c>
      <c r="S25686">
        <v>8.7999999999999995E-2</v>
      </c>
      <c r="T25686">
        <v>1</v>
      </c>
      <c r="U25686">
        <v>6</v>
      </c>
      <c r="V25686" s="8">
        <v>40155</v>
      </c>
    </row>
    <row r="25687" spans="1:22" x14ac:dyDescent="0.2">
      <c r="A25687" t="s">
        <v>2668</v>
      </c>
      <c r="B25687">
        <v>2</v>
      </c>
      <c r="C25687">
        <v>2010</v>
      </c>
      <c r="E25687" t="s">
        <v>1301</v>
      </c>
      <c r="F25687">
        <v>6.5</v>
      </c>
      <c r="G25687" t="s">
        <v>31600</v>
      </c>
      <c r="H25687" t="s">
        <v>30163</v>
      </c>
      <c r="J25687">
        <v>0.108</v>
      </c>
      <c r="K25687" t="s">
        <v>1245</v>
      </c>
      <c r="N25687">
        <v>0.10199999999999999</v>
      </c>
      <c r="O25687" t="s">
        <v>1246</v>
      </c>
      <c r="P25687">
        <v>0.104</v>
      </c>
      <c r="Q25687">
        <v>2.1000000000000001E-2</v>
      </c>
      <c r="R25687">
        <v>0</v>
      </c>
      <c r="S25687">
        <v>8.3000000000000004E-2</v>
      </c>
      <c r="T25687">
        <v>10</v>
      </c>
      <c r="U25687">
        <v>336</v>
      </c>
      <c r="V25687" s="8">
        <v>40155</v>
      </c>
    </row>
    <row r="25688" spans="1:22" x14ac:dyDescent="0.2">
      <c r="A25688" t="s">
        <v>2668</v>
      </c>
      <c r="B25688">
        <v>2</v>
      </c>
      <c r="C25688">
        <v>2010</v>
      </c>
      <c r="E25688" t="s">
        <v>1301</v>
      </c>
      <c r="F25688">
        <v>6.55</v>
      </c>
      <c r="G25688" t="s">
        <v>31601</v>
      </c>
      <c r="H25688" t="s">
        <v>30163</v>
      </c>
      <c r="J25688">
        <v>0.10199999999999999</v>
      </c>
      <c r="K25688" t="s">
        <v>1245</v>
      </c>
      <c r="N25688">
        <v>9.6000000000000002E-2</v>
      </c>
      <c r="O25688" t="s">
        <v>1246</v>
      </c>
      <c r="P25688">
        <v>9.8000000000000004E-2</v>
      </c>
      <c r="Q25688">
        <v>0.02</v>
      </c>
      <c r="R25688">
        <v>0</v>
      </c>
      <c r="S25688">
        <v>7.8E-2</v>
      </c>
      <c r="T25688">
        <v>1</v>
      </c>
      <c r="U25688">
        <v>20</v>
      </c>
      <c r="V25688" s="8">
        <v>40155</v>
      </c>
    </row>
    <row r="25689" spans="1:22" x14ac:dyDescent="0.2">
      <c r="A25689" t="s">
        <v>2668</v>
      </c>
      <c r="B25689">
        <v>2</v>
      </c>
      <c r="C25689">
        <v>2010</v>
      </c>
      <c r="E25689" t="s">
        <v>1301</v>
      </c>
      <c r="F25689">
        <v>6.6</v>
      </c>
      <c r="G25689" t="s">
        <v>31602</v>
      </c>
      <c r="H25689" t="s">
        <v>30163</v>
      </c>
      <c r="I25689">
        <v>0.09</v>
      </c>
      <c r="J25689">
        <v>9.6000000000000002E-2</v>
      </c>
      <c r="K25689" t="s">
        <v>1245</v>
      </c>
      <c r="L25689">
        <v>8.3000000000000004E-2</v>
      </c>
      <c r="M25689" t="s">
        <v>1246</v>
      </c>
      <c r="N25689">
        <v>9.0999999999999998E-2</v>
      </c>
      <c r="O25689" t="s">
        <v>1246</v>
      </c>
      <c r="P25689">
        <v>9.1999999999999998E-2</v>
      </c>
      <c r="Q25689">
        <v>1.9E-2</v>
      </c>
      <c r="R25689">
        <v>11</v>
      </c>
      <c r="S25689">
        <v>7.2999999999999995E-2</v>
      </c>
      <c r="U25689">
        <v>64</v>
      </c>
      <c r="V25689" s="8">
        <v>40155</v>
      </c>
    </row>
    <row r="25690" spans="1:22" x14ac:dyDescent="0.2">
      <c r="A25690" t="s">
        <v>2668</v>
      </c>
      <c r="B25690">
        <v>2</v>
      </c>
      <c r="C25690">
        <v>2010</v>
      </c>
      <c r="E25690" t="s">
        <v>1301</v>
      </c>
      <c r="F25690">
        <v>6.65</v>
      </c>
      <c r="G25690" t="s">
        <v>31603</v>
      </c>
      <c r="H25690" t="s">
        <v>30163</v>
      </c>
      <c r="J25690">
        <v>0.09</v>
      </c>
      <c r="K25690" t="s">
        <v>1245</v>
      </c>
      <c r="N25690">
        <v>8.5999999999999993E-2</v>
      </c>
      <c r="O25690" t="s">
        <v>1246</v>
      </c>
      <c r="P25690">
        <v>8.6999999999999994E-2</v>
      </c>
      <c r="Q25690">
        <v>1.9E-2</v>
      </c>
      <c r="R25690">
        <v>0</v>
      </c>
      <c r="S25690">
        <v>6.8000000000000005E-2</v>
      </c>
      <c r="U25690">
        <v>5</v>
      </c>
      <c r="V25690" s="8">
        <v>40155</v>
      </c>
    </row>
    <row r="25691" spans="1:22" x14ac:dyDescent="0.2">
      <c r="A25691" t="s">
        <v>2668</v>
      </c>
      <c r="B25691">
        <v>2</v>
      </c>
      <c r="C25691">
        <v>2010</v>
      </c>
      <c r="E25691" t="s">
        <v>1301</v>
      </c>
      <c r="F25691">
        <v>6.7</v>
      </c>
      <c r="G25691" t="s">
        <v>31604</v>
      </c>
      <c r="H25691" t="s">
        <v>30163</v>
      </c>
      <c r="J25691">
        <v>8.5000000000000006E-2</v>
      </c>
      <c r="K25691" t="s">
        <v>1245</v>
      </c>
      <c r="N25691">
        <v>8.2000000000000003E-2</v>
      </c>
      <c r="O25691" t="s">
        <v>1246</v>
      </c>
      <c r="P25691">
        <v>8.1000000000000003E-2</v>
      </c>
      <c r="Q25691">
        <v>1.7000000000000001E-2</v>
      </c>
      <c r="R25691">
        <v>0</v>
      </c>
      <c r="S25691">
        <v>6.4000000000000001E-2</v>
      </c>
      <c r="U25691">
        <v>24</v>
      </c>
      <c r="V25691" s="8">
        <v>40155</v>
      </c>
    </row>
    <row r="25692" spans="1:22" x14ac:dyDescent="0.2">
      <c r="A25692" t="s">
        <v>2668</v>
      </c>
      <c r="B25692">
        <v>2</v>
      </c>
      <c r="C25692">
        <v>2010</v>
      </c>
      <c r="E25692" t="s">
        <v>1301</v>
      </c>
      <c r="F25692">
        <v>6.75</v>
      </c>
      <c r="G25692" t="s">
        <v>31605</v>
      </c>
      <c r="H25692" t="s">
        <v>30163</v>
      </c>
      <c r="I25692">
        <v>7.6999999999999999E-2</v>
      </c>
      <c r="J25692">
        <v>8.2000000000000003E-2</v>
      </c>
      <c r="L25692">
        <v>7.6999999999999999E-2</v>
      </c>
      <c r="N25692">
        <v>7.6999999999999999E-2</v>
      </c>
      <c r="O25692" t="s">
        <v>1246</v>
      </c>
      <c r="P25692">
        <v>7.6999999999999999E-2</v>
      </c>
      <c r="Q25692">
        <v>1.7000000000000001E-2</v>
      </c>
      <c r="R25692">
        <v>17</v>
      </c>
      <c r="S25692">
        <v>0.06</v>
      </c>
      <c r="T25692">
        <v>12</v>
      </c>
      <c r="U25692">
        <v>100</v>
      </c>
      <c r="V25692" s="8">
        <v>40155</v>
      </c>
    </row>
    <row r="25693" spans="1:22" x14ac:dyDescent="0.2">
      <c r="A25693" t="s">
        <v>2668</v>
      </c>
      <c r="B25693">
        <v>2</v>
      </c>
      <c r="C25693">
        <v>2010</v>
      </c>
      <c r="E25693" t="s">
        <v>1301</v>
      </c>
      <c r="F25693">
        <v>6.8</v>
      </c>
      <c r="G25693" t="s">
        <v>31606</v>
      </c>
      <c r="H25693" t="s">
        <v>30163</v>
      </c>
      <c r="J25693">
        <v>7.4999999999999997E-2</v>
      </c>
      <c r="K25693" t="s">
        <v>1245</v>
      </c>
      <c r="N25693">
        <v>7.2999999999999995E-2</v>
      </c>
      <c r="O25693" t="s">
        <v>1246</v>
      </c>
      <c r="P25693">
        <v>7.1999999999999995E-2</v>
      </c>
      <c r="Q25693">
        <v>1.4999999999999999E-2</v>
      </c>
      <c r="R25693">
        <v>0</v>
      </c>
      <c r="S25693">
        <v>5.7000000000000002E-2</v>
      </c>
      <c r="U25693">
        <v>81</v>
      </c>
      <c r="V25693" s="8">
        <v>40155</v>
      </c>
    </row>
    <row r="25694" spans="1:22" x14ac:dyDescent="0.2">
      <c r="A25694" t="s">
        <v>2668</v>
      </c>
      <c r="B25694">
        <v>2</v>
      </c>
      <c r="C25694">
        <v>2010</v>
      </c>
      <c r="E25694" t="s">
        <v>1301</v>
      </c>
      <c r="F25694">
        <v>6.85</v>
      </c>
      <c r="G25694" t="s">
        <v>31607</v>
      </c>
      <c r="H25694" t="s">
        <v>30163</v>
      </c>
      <c r="J25694">
        <v>7.0000000000000007E-2</v>
      </c>
      <c r="K25694" t="s">
        <v>1245</v>
      </c>
      <c r="N25694">
        <v>7.0000000000000007E-2</v>
      </c>
      <c r="O25694" t="s">
        <v>1245</v>
      </c>
      <c r="P25694">
        <v>6.8000000000000005E-2</v>
      </c>
      <c r="Q25694">
        <v>1.4999999999999999E-2</v>
      </c>
      <c r="R25694">
        <v>0</v>
      </c>
      <c r="S25694">
        <v>5.2999999999999999E-2</v>
      </c>
      <c r="T25694">
        <v>1</v>
      </c>
      <c r="U25694">
        <v>41</v>
      </c>
      <c r="V25694" s="8">
        <v>40155</v>
      </c>
    </row>
    <row r="25695" spans="1:22" x14ac:dyDescent="0.2">
      <c r="A25695" t="s">
        <v>2668</v>
      </c>
      <c r="B25695">
        <v>2</v>
      </c>
      <c r="C25695">
        <v>2010</v>
      </c>
      <c r="E25695" t="s">
        <v>1301</v>
      </c>
      <c r="F25695">
        <v>6.9</v>
      </c>
      <c r="G25695" t="s">
        <v>31608</v>
      </c>
      <c r="H25695" t="s">
        <v>30163</v>
      </c>
      <c r="J25695">
        <v>6.6000000000000003E-2</v>
      </c>
      <c r="K25695" t="s">
        <v>1245</v>
      </c>
      <c r="N25695">
        <v>6.6000000000000003E-2</v>
      </c>
      <c r="O25695" t="s">
        <v>1245</v>
      </c>
      <c r="P25695">
        <v>6.4000000000000001E-2</v>
      </c>
      <c r="Q25695">
        <v>1.4E-2</v>
      </c>
      <c r="R25695">
        <v>0</v>
      </c>
      <c r="S25695">
        <v>0.05</v>
      </c>
      <c r="U25695">
        <v>26</v>
      </c>
      <c r="V25695" s="8">
        <v>40155</v>
      </c>
    </row>
    <row r="25696" spans="1:22" x14ac:dyDescent="0.2">
      <c r="A25696" t="s">
        <v>2668</v>
      </c>
      <c r="B25696">
        <v>2</v>
      </c>
      <c r="C25696">
        <v>2010</v>
      </c>
      <c r="E25696" t="s">
        <v>1301</v>
      </c>
      <c r="F25696">
        <v>6.95</v>
      </c>
      <c r="G25696" t="s">
        <v>31609</v>
      </c>
      <c r="H25696" t="s">
        <v>30163</v>
      </c>
      <c r="J25696">
        <v>6.0999999999999999E-2</v>
      </c>
      <c r="K25696" t="s">
        <v>1245</v>
      </c>
      <c r="N25696">
        <v>6.0999999999999999E-2</v>
      </c>
      <c r="O25696" t="s">
        <v>1245</v>
      </c>
      <c r="P25696">
        <v>0.06</v>
      </c>
      <c r="Q25696">
        <v>1.2999999999999999E-2</v>
      </c>
      <c r="R25696">
        <v>0</v>
      </c>
      <c r="S25696">
        <v>4.7E-2</v>
      </c>
      <c r="U25696">
        <v>28</v>
      </c>
      <c r="V25696" s="8">
        <v>40155</v>
      </c>
    </row>
    <row r="25697" spans="1:22" x14ac:dyDescent="0.2">
      <c r="A25697" t="s">
        <v>2668</v>
      </c>
      <c r="B25697">
        <v>2</v>
      </c>
      <c r="C25697">
        <v>2010</v>
      </c>
      <c r="E25697" t="s">
        <v>1301</v>
      </c>
      <c r="F25697">
        <v>7</v>
      </c>
      <c r="G25697" t="s">
        <v>31610</v>
      </c>
      <c r="H25697" t="s">
        <v>30163</v>
      </c>
      <c r="I25697">
        <v>0.06</v>
      </c>
      <c r="J25697">
        <v>0.06</v>
      </c>
      <c r="L25697">
        <v>0.05</v>
      </c>
      <c r="N25697">
        <v>5.3999999999999999E-2</v>
      </c>
      <c r="O25697" t="s">
        <v>1246</v>
      </c>
      <c r="P25697">
        <v>5.6000000000000001E-2</v>
      </c>
      <c r="Q25697">
        <v>1.2E-2</v>
      </c>
      <c r="R25697">
        <v>309</v>
      </c>
      <c r="S25697">
        <v>4.3999999999999997E-2</v>
      </c>
      <c r="T25697">
        <v>1</v>
      </c>
      <c r="U25697">
        <v>436</v>
      </c>
      <c r="V25697" s="8">
        <v>40155</v>
      </c>
    </row>
    <row r="25698" spans="1:22" x14ac:dyDescent="0.2">
      <c r="A25698" t="s">
        <v>2668</v>
      </c>
      <c r="B25698">
        <v>2</v>
      </c>
      <c r="C25698">
        <v>2010</v>
      </c>
      <c r="E25698" t="s">
        <v>1301</v>
      </c>
      <c r="F25698">
        <v>7.05</v>
      </c>
      <c r="G25698" t="s">
        <v>31611</v>
      </c>
      <c r="H25698" t="s">
        <v>30163</v>
      </c>
      <c r="J25698">
        <v>5.3999999999999999E-2</v>
      </c>
      <c r="K25698" t="s">
        <v>1245</v>
      </c>
      <c r="N25698">
        <v>5.3999999999999999E-2</v>
      </c>
      <c r="O25698" t="s">
        <v>1245</v>
      </c>
      <c r="P25698">
        <v>5.2999999999999999E-2</v>
      </c>
      <c r="Q25698">
        <v>1.2E-2</v>
      </c>
      <c r="R25698">
        <v>8</v>
      </c>
      <c r="S25698">
        <v>4.1000000000000002E-2</v>
      </c>
      <c r="U25698">
        <v>13</v>
      </c>
      <c r="V25698" s="8">
        <v>40155</v>
      </c>
    </row>
    <row r="25699" spans="1:22" x14ac:dyDescent="0.2">
      <c r="A25699" t="s">
        <v>2668</v>
      </c>
      <c r="B25699">
        <v>2</v>
      </c>
      <c r="C25699">
        <v>2010</v>
      </c>
      <c r="E25699" t="s">
        <v>1301</v>
      </c>
      <c r="F25699">
        <v>7.1</v>
      </c>
      <c r="G25699" t="s">
        <v>31612</v>
      </c>
      <c r="H25699" t="s">
        <v>30163</v>
      </c>
      <c r="I25699">
        <v>0.05</v>
      </c>
      <c r="J25699">
        <v>0.05</v>
      </c>
      <c r="L25699">
        <v>0.05</v>
      </c>
      <c r="N25699">
        <v>0.05</v>
      </c>
      <c r="P25699">
        <v>0.05</v>
      </c>
      <c r="Q25699">
        <v>1.2E-2</v>
      </c>
      <c r="R25699">
        <v>1</v>
      </c>
      <c r="S25699">
        <v>3.7999999999999999E-2</v>
      </c>
      <c r="U25699">
        <v>15</v>
      </c>
      <c r="V25699" s="8">
        <v>40155</v>
      </c>
    </row>
    <row r="25700" spans="1:22" x14ac:dyDescent="0.2">
      <c r="A25700" t="s">
        <v>2668</v>
      </c>
      <c r="B25700">
        <v>2</v>
      </c>
      <c r="C25700">
        <v>2010</v>
      </c>
      <c r="E25700" t="s">
        <v>1301</v>
      </c>
      <c r="F25700">
        <v>7.15</v>
      </c>
      <c r="G25700" t="s">
        <v>31613</v>
      </c>
      <c r="H25700" t="s">
        <v>30163</v>
      </c>
      <c r="J25700">
        <v>4.7E-2</v>
      </c>
      <c r="K25700" t="s">
        <v>1245</v>
      </c>
      <c r="N25700">
        <v>4.7E-2</v>
      </c>
      <c r="O25700" t="s">
        <v>1245</v>
      </c>
      <c r="P25700">
        <v>4.7E-2</v>
      </c>
      <c r="Q25700">
        <v>1.0999999999999999E-2</v>
      </c>
      <c r="R25700">
        <v>0</v>
      </c>
      <c r="S25700">
        <v>3.5999999999999997E-2</v>
      </c>
      <c r="U25700">
        <v>15</v>
      </c>
      <c r="V25700" s="8">
        <v>40155</v>
      </c>
    </row>
    <row r="25701" spans="1:22" x14ac:dyDescent="0.2">
      <c r="A25701" t="s">
        <v>2668</v>
      </c>
      <c r="B25701">
        <v>2</v>
      </c>
      <c r="C25701">
        <v>2010</v>
      </c>
      <c r="E25701" t="s">
        <v>1301</v>
      </c>
      <c r="F25701">
        <v>7.2</v>
      </c>
      <c r="G25701" t="s">
        <v>31614</v>
      </c>
      <c r="H25701" t="s">
        <v>30163</v>
      </c>
      <c r="J25701">
        <v>4.2999999999999997E-2</v>
      </c>
      <c r="K25701" t="s">
        <v>1245</v>
      </c>
      <c r="N25701">
        <v>4.2999999999999997E-2</v>
      </c>
      <c r="O25701" t="s">
        <v>1245</v>
      </c>
      <c r="P25701">
        <v>4.3999999999999997E-2</v>
      </c>
      <c r="Q25701">
        <v>0.01</v>
      </c>
      <c r="R25701">
        <v>0</v>
      </c>
      <c r="S25701">
        <v>3.4000000000000002E-2</v>
      </c>
      <c r="U25701">
        <v>8</v>
      </c>
      <c r="V25701" s="8">
        <v>40155</v>
      </c>
    </row>
    <row r="25702" spans="1:22" x14ac:dyDescent="0.2">
      <c r="A25702" t="s">
        <v>2668</v>
      </c>
      <c r="B25702">
        <v>2</v>
      </c>
      <c r="C25702">
        <v>2010</v>
      </c>
      <c r="E25702" t="s">
        <v>1301</v>
      </c>
      <c r="F25702">
        <v>7.25</v>
      </c>
      <c r="G25702" t="s">
        <v>31615</v>
      </c>
      <c r="H25702" t="s">
        <v>30163</v>
      </c>
      <c r="J25702">
        <v>0.04</v>
      </c>
      <c r="K25702" t="s">
        <v>1245</v>
      </c>
      <c r="N25702">
        <v>0.04</v>
      </c>
      <c r="O25702" t="s">
        <v>1245</v>
      </c>
      <c r="P25702">
        <v>4.1000000000000002E-2</v>
      </c>
      <c r="Q25702">
        <v>8.9999999999999993E-3</v>
      </c>
      <c r="R25702">
        <v>0</v>
      </c>
      <c r="S25702">
        <v>3.2000000000000001E-2</v>
      </c>
      <c r="U25702">
        <v>1056</v>
      </c>
      <c r="V25702" s="8">
        <v>40155</v>
      </c>
    </row>
    <row r="25703" spans="1:22" x14ac:dyDescent="0.2">
      <c r="A25703" t="s">
        <v>2668</v>
      </c>
      <c r="B25703">
        <v>2</v>
      </c>
      <c r="C25703">
        <v>2010</v>
      </c>
      <c r="E25703" t="s">
        <v>1301</v>
      </c>
      <c r="F25703">
        <v>7.3</v>
      </c>
      <c r="G25703" t="s">
        <v>31616</v>
      </c>
      <c r="H25703" t="s">
        <v>30163</v>
      </c>
      <c r="J25703">
        <v>3.6999999999999998E-2</v>
      </c>
      <c r="K25703" t="s">
        <v>1245</v>
      </c>
      <c r="N25703">
        <v>3.6999999999999998E-2</v>
      </c>
      <c r="O25703" t="s">
        <v>1245</v>
      </c>
      <c r="P25703">
        <v>3.9E-2</v>
      </c>
      <c r="Q25703">
        <v>8.9999999999999993E-3</v>
      </c>
      <c r="R25703">
        <v>0</v>
      </c>
      <c r="S25703">
        <v>0.03</v>
      </c>
      <c r="U25703">
        <v>15</v>
      </c>
      <c r="V25703" s="8">
        <v>40155</v>
      </c>
    </row>
    <row r="25704" spans="1:22" x14ac:dyDescent="0.2">
      <c r="A25704" t="s">
        <v>2668</v>
      </c>
      <c r="B25704">
        <v>2</v>
      </c>
      <c r="C25704">
        <v>2010</v>
      </c>
      <c r="E25704" t="s">
        <v>1301</v>
      </c>
      <c r="F25704">
        <v>7.35</v>
      </c>
      <c r="G25704" t="s">
        <v>31617</v>
      </c>
      <c r="H25704" t="s">
        <v>30163</v>
      </c>
      <c r="J25704">
        <v>3.5000000000000003E-2</v>
      </c>
      <c r="K25704" t="s">
        <v>1245</v>
      </c>
      <c r="N25704">
        <v>3.5000000000000003E-2</v>
      </c>
      <c r="O25704" t="s">
        <v>1245</v>
      </c>
      <c r="P25704">
        <v>3.5999999999999997E-2</v>
      </c>
      <c r="Q25704">
        <v>8.0000000000000002E-3</v>
      </c>
      <c r="R25704">
        <v>0</v>
      </c>
      <c r="S25704">
        <v>2.8000000000000001E-2</v>
      </c>
      <c r="U25704">
        <v>474</v>
      </c>
      <c r="V25704" s="8">
        <v>40155</v>
      </c>
    </row>
    <row r="25705" spans="1:22" x14ac:dyDescent="0.2">
      <c r="A25705" t="s">
        <v>2668</v>
      </c>
      <c r="B25705">
        <v>2</v>
      </c>
      <c r="C25705">
        <v>2010</v>
      </c>
      <c r="E25705" t="s">
        <v>1301</v>
      </c>
      <c r="F25705">
        <v>7.4</v>
      </c>
      <c r="G25705" t="s">
        <v>31618</v>
      </c>
      <c r="H25705" t="s">
        <v>30163</v>
      </c>
      <c r="J25705">
        <v>3.2000000000000001E-2</v>
      </c>
      <c r="K25705" t="s">
        <v>1245</v>
      </c>
      <c r="N25705">
        <v>3.2000000000000001E-2</v>
      </c>
      <c r="O25705" t="s">
        <v>1245</v>
      </c>
      <c r="P25705">
        <v>3.4000000000000002E-2</v>
      </c>
      <c r="Q25705">
        <v>8.0000000000000002E-3</v>
      </c>
      <c r="R25705">
        <v>0</v>
      </c>
      <c r="S25705">
        <v>2.5999999999999999E-2</v>
      </c>
      <c r="U25705">
        <v>878</v>
      </c>
      <c r="V25705" s="8">
        <v>40155</v>
      </c>
    </row>
    <row r="25706" spans="1:22" x14ac:dyDescent="0.2">
      <c r="A25706" t="s">
        <v>2668</v>
      </c>
      <c r="B25706">
        <v>2</v>
      </c>
      <c r="C25706">
        <v>2010</v>
      </c>
      <c r="E25706" t="s">
        <v>1301</v>
      </c>
      <c r="F25706">
        <v>7.45</v>
      </c>
      <c r="G25706" t="s">
        <v>31619</v>
      </c>
      <c r="H25706" t="s">
        <v>30163</v>
      </c>
      <c r="J25706">
        <v>0.03</v>
      </c>
      <c r="K25706" t="s">
        <v>1245</v>
      </c>
      <c r="N25706">
        <v>0.03</v>
      </c>
      <c r="O25706" t="s">
        <v>1245</v>
      </c>
      <c r="P25706">
        <v>3.2000000000000001E-2</v>
      </c>
      <c r="Q25706">
        <v>8.0000000000000002E-3</v>
      </c>
      <c r="R25706">
        <v>0</v>
      </c>
      <c r="S25706">
        <v>2.4E-2</v>
      </c>
      <c r="U25706">
        <v>12</v>
      </c>
      <c r="V25706" s="8">
        <v>40155</v>
      </c>
    </row>
    <row r="25707" spans="1:22" x14ac:dyDescent="0.2">
      <c r="A25707" t="s">
        <v>2668</v>
      </c>
      <c r="B25707">
        <v>2</v>
      </c>
      <c r="C25707">
        <v>2010</v>
      </c>
      <c r="E25707" t="s">
        <v>1301</v>
      </c>
      <c r="F25707">
        <v>7.5</v>
      </c>
      <c r="G25707" t="s">
        <v>30246</v>
      </c>
      <c r="H25707" t="s">
        <v>30163</v>
      </c>
      <c r="J25707">
        <v>2.5999999999999999E-2</v>
      </c>
      <c r="K25707" t="s">
        <v>1245</v>
      </c>
      <c r="N25707">
        <v>2.5999999999999999E-2</v>
      </c>
      <c r="O25707" t="s">
        <v>1245</v>
      </c>
      <c r="P25707">
        <v>0.03</v>
      </c>
      <c r="Q25707">
        <v>7.0000000000000001E-3</v>
      </c>
      <c r="R25707">
        <v>200</v>
      </c>
      <c r="S25707">
        <v>2.3E-2</v>
      </c>
      <c r="T25707">
        <v>105</v>
      </c>
      <c r="U25707">
        <v>1187</v>
      </c>
      <c r="V25707" s="8">
        <v>40155</v>
      </c>
    </row>
    <row r="25708" spans="1:22" x14ac:dyDescent="0.2">
      <c r="A25708" t="s">
        <v>2668</v>
      </c>
      <c r="B25708">
        <v>2</v>
      </c>
      <c r="C25708">
        <v>2010</v>
      </c>
      <c r="E25708" t="s">
        <v>1301</v>
      </c>
      <c r="F25708">
        <v>7.55</v>
      </c>
      <c r="G25708" t="s">
        <v>30247</v>
      </c>
      <c r="H25708" t="s">
        <v>30163</v>
      </c>
      <c r="J25708">
        <v>2.4E-2</v>
      </c>
      <c r="K25708" t="s">
        <v>1245</v>
      </c>
      <c r="N25708">
        <v>2.4E-2</v>
      </c>
      <c r="O25708" t="s">
        <v>1245</v>
      </c>
      <c r="P25708">
        <v>2.8000000000000001E-2</v>
      </c>
      <c r="Q25708">
        <v>7.0000000000000001E-3</v>
      </c>
      <c r="R25708">
        <v>0</v>
      </c>
      <c r="S25708">
        <v>2.1000000000000001E-2</v>
      </c>
      <c r="U25708">
        <v>312</v>
      </c>
      <c r="V25708" s="8">
        <v>40155</v>
      </c>
    </row>
    <row r="25709" spans="1:22" x14ac:dyDescent="0.2">
      <c r="A25709" t="s">
        <v>2668</v>
      </c>
      <c r="B25709">
        <v>2</v>
      </c>
      <c r="C25709">
        <v>2010</v>
      </c>
      <c r="E25709" t="s">
        <v>1301</v>
      </c>
      <c r="F25709">
        <v>7.6</v>
      </c>
      <c r="G25709" t="s">
        <v>30248</v>
      </c>
      <c r="H25709" t="s">
        <v>30163</v>
      </c>
      <c r="J25709">
        <v>2.1999999999999999E-2</v>
      </c>
      <c r="K25709" t="s">
        <v>1245</v>
      </c>
      <c r="N25709">
        <v>2.1999999999999999E-2</v>
      </c>
      <c r="O25709" t="s">
        <v>1245</v>
      </c>
      <c r="P25709">
        <v>2.7E-2</v>
      </c>
      <c r="Q25709">
        <v>7.0000000000000001E-3</v>
      </c>
      <c r="R25709">
        <v>0</v>
      </c>
      <c r="S25709">
        <v>0.02</v>
      </c>
      <c r="U25709">
        <v>10</v>
      </c>
      <c r="V25709" s="8">
        <v>40155</v>
      </c>
    </row>
    <row r="25710" spans="1:22" x14ac:dyDescent="0.2">
      <c r="A25710" t="s">
        <v>2668</v>
      </c>
      <c r="B25710">
        <v>2</v>
      </c>
      <c r="C25710">
        <v>2010</v>
      </c>
      <c r="E25710" t="s">
        <v>1301</v>
      </c>
      <c r="F25710">
        <v>7.65</v>
      </c>
      <c r="G25710" t="s">
        <v>30249</v>
      </c>
      <c r="H25710" t="s">
        <v>30163</v>
      </c>
      <c r="J25710">
        <v>2.1000000000000001E-2</v>
      </c>
      <c r="K25710" t="s">
        <v>1245</v>
      </c>
      <c r="N25710">
        <v>2.1000000000000001E-2</v>
      </c>
      <c r="O25710" t="s">
        <v>1245</v>
      </c>
      <c r="P25710">
        <v>2.5000000000000001E-2</v>
      </c>
      <c r="Q25710">
        <v>6.0000000000000001E-3</v>
      </c>
      <c r="R25710">
        <v>0</v>
      </c>
      <c r="S25710">
        <v>1.9E-2</v>
      </c>
      <c r="U25710">
        <v>12</v>
      </c>
      <c r="V25710" s="8">
        <v>40155</v>
      </c>
    </row>
    <row r="25711" spans="1:22" x14ac:dyDescent="0.2">
      <c r="A25711" t="s">
        <v>2668</v>
      </c>
      <c r="B25711">
        <v>2</v>
      </c>
      <c r="C25711">
        <v>2010</v>
      </c>
      <c r="E25711" t="s">
        <v>1301</v>
      </c>
      <c r="F25711">
        <v>7.75</v>
      </c>
      <c r="G25711" t="s">
        <v>30250</v>
      </c>
      <c r="H25711" t="s">
        <v>30163</v>
      </c>
      <c r="J25711">
        <v>1.7999999999999999E-2</v>
      </c>
      <c r="K25711" t="s">
        <v>1245</v>
      </c>
      <c r="N25711">
        <v>1.7999999999999999E-2</v>
      </c>
      <c r="O25711" t="s">
        <v>1245</v>
      </c>
      <c r="P25711">
        <v>2.1999999999999999E-2</v>
      </c>
      <c r="Q25711">
        <v>6.0000000000000001E-3</v>
      </c>
      <c r="R25711">
        <v>100</v>
      </c>
      <c r="S25711">
        <v>1.6E-2</v>
      </c>
      <c r="U25711">
        <v>1</v>
      </c>
      <c r="V25711" s="8">
        <v>40155</v>
      </c>
    </row>
    <row r="25712" spans="1:22" x14ac:dyDescent="0.2">
      <c r="A25712" t="s">
        <v>2668</v>
      </c>
      <c r="B25712">
        <v>2</v>
      </c>
      <c r="C25712">
        <v>2010</v>
      </c>
      <c r="E25712" t="s">
        <v>1301</v>
      </c>
      <c r="F25712">
        <v>7.8</v>
      </c>
      <c r="G25712" t="s">
        <v>30251</v>
      </c>
      <c r="H25712" t="s">
        <v>30163</v>
      </c>
      <c r="J25712">
        <v>1.6E-2</v>
      </c>
      <c r="K25712" t="s">
        <v>1245</v>
      </c>
      <c r="N25712">
        <v>1.6E-2</v>
      </c>
      <c r="O25712" t="s">
        <v>1245</v>
      </c>
      <c r="P25712">
        <v>2.1000000000000001E-2</v>
      </c>
      <c r="Q25712">
        <v>6.0000000000000001E-3</v>
      </c>
      <c r="R25712">
        <v>0</v>
      </c>
      <c r="S25712">
        <v>1.4999999999999999E-2</v>
      </c>
      <c r="U25712">
        <v>24</v>
      </c>
      <c r="V25712" s="8">
        <v>40155</v>
      </c>
    </row>
    <row r="25713" spans="1:22" x14ac:dyDescent="0.2">
      <c r="A25713" t="s">
        <v>2668</v>
      </c>
      <c r="B25713">
        <v>2</v>
      </c>
      <c r="C25713">
        <v>2010</v>
      </c>
      <c r="E25713" t="s">
        <v>1301</v>
      </c>
      <c r="F25713">
        <v>7.85</v>
      </c>
      <c r="G25713" t="s">
        <v>30252</v>
      </c>
      <c r="H25713" t="s">
        <v>30163</v>
      </c>
      <c r="J25713">
        <v>1.4999999999999999E-2</v>
      </c>
      <c r="K25713" t="s">
        <v>1245</v>
      </c>
      <c r="N25713">
        <v>1.4999999999999999E-2</v>
      </c>
      <c r="O25713" t="s">
        <v>1245</v>
      </c>
      <c r="P25713">
        <v>1.9E-2</v>
      </c>
      <c r="Q25713">
        <v>5.0000000000000001E-3</v>
      </c>
      <c r="R25713">
        <v>0</v>
      </c>
      <c r="S25713">
        <v>1.4E-2</v>
      </c>
      <c r="U25713">
        <v>15</v>
      </c>
      <c r="V25713" s="8">
        <v>40155</v>
      </c>
    </row>
    <row r="25714" spans="1:22" x14ac:dyDescent="0.2">
      <c r="A25714" t="s">
        <v>2668</v>
      </c>
      <c r="B25714">
        <v>2</v>
      </c>
      <c r="C25714">
        <v>2010</v>
      </c>
      <c r="E25714" t="s">
        <v>1301</v>
      </c>
      <c r="F25714">
        <v>7.9</v>
      </c>
      <c r="G25714" t="s">
        <v>30253</v>
      </c>
      <c r="H25714" t="s">
        <v>30163</v>
      </c>
      <c r="P25714">
        <v>1.7999999999999999E-2</v>
      </c>
      <c r="Q25714">
        <v>5.0000000000000001E-3</v>
      </c>
      <c r="R25714">
        <v>0</v>
      </c>
      <c r="S25714">
        <v>1.2999999999999999E-2</v>
      </c>
      <c r="U25714">
        <v>9</v>
      </c>
      <c r="V25714" s="8">
        <v>40155</v>
      </c>
    </row>
    <row r="25715" spans="1:22" x14ac:dyDescent="0.2">
      <c r="A25715" t="s">
        <v>2668</v>
      </c>
      <c r="B25715">
        <v>2</v>
      </c>
      <c r="C25715">
        <v>2010</v>
      </c>
      <c r="E25715" t="s">
        <v>1301</v>
      </c>
      <c r="F25715">
        <v>7.95</v>
      </c>
      <c r="G25715" t="s">
        <v>30254</v>
      </c>
      <c r="H25715" t="s">
        <v>30163</v>
      </c>
      <c r="P25715">
        <v>1.7000000000000001E-2</v>
      </c>
      <c r="Q25715">
        <v>4.0000000000000001E-3</v>
      </c>
      <c r="R25715">
        <v>0</v>
      </c>
      <c r="S25715">
        <v>1.2999999999999999E-2</v>
      </c>
      <c r="U25715">
        <v>4</v>
      </c>
      <c r="V25715" s="8">
        <v>40155</v>
      </c>
    </row>
    <row r="25716" spans="1:22" x14ac:dyDescent="0.2">
      <c r="A25716" t="s">
        <v>2668</v>
      </c>
      <c r="B25716">
        <v>2</v>
      </c>
      <c r="C25716">
        <v>2010</v>
      </c>
      <c r="E25716" t="s">
        <v>1301</v>
      </c>
      <c r="F25716">
        <v>8</v>
      </c>
      <c r="G25716" t="s">
        <v>30255</v>
      </c>
      <c r="H25716" t="s">
        <v>30163</v>
      </c>
      <c r="J25716">
        <v>1.2999999999999999E-2</v>
      </c>
      <c r="K25716" t="s">
        <v>1245</v>
      </c>
      <c r="N25716">
        <v>1.2999999999999999E-2</v>
      </c>
      <c r="O25716" t="s">
        <v>1245</v>
      </c>
      <c r="P25716">
        <v>1.6E-2</v>
      </c>
      <c r="Q25716">
        <v>4.0000000000000001E-3</v>
      </c>
      <c r="R25716">
        <v>0</v>
      </c>
      <c r="S25716">
        <v>1.2E-2</v>
      </c>
      <c r="U25716">
        <v>1163</v>
      </c>
      <c r="V25716" s="8">
        <v>40155</v>
      </c>
    </row>
    <row r="25717" spans="1:22" x14ac:dyDescent="0.2">
      <c r="A25717" t="s">
        <v>2668</v>
      </c>
      <c r="B25717">
        <v>2</v>
      </c>
      <c r="C25717">
        <v>2010</v>
      </c>
      <c r="E25717" t="s">
        <v>1301</v>
      </c>
      <c r="F25717">
        <v>8.0500000000000007</v>
      </c>
      <c r="G25717" t="s">
        <v>30256</v>
      </c>
      <c r="H25717" t="s">
        <v>30163</v>
      </c>
      <c r="P25717">
        <v>1.4999999999999999E-2</v>
      </c>
      <c r="Q25717">
        <v>4.0000000000000001E-3</v>
      </c>
      <c r="R25717">
        <v>0</v>
      </c>
      <c r="S25717">
        <v>1.0999999999999999E-2</v>
      </c>
      <c r="U25717">
        <v>4</v>
      </c>
      <c r="V25717" s="8">
        <v>40155</v>
      </c>
    </row>
    <row r="25718" spans="1:22" x14ac:dyDescent="0.2">
      <c r="A25718" t="s">
        <v>2668</v>
      </c>
      <c r="B25718">
        <v>2</v>
      </c>
      <c r="C25718">
        <v>2010</v>
      </c>
      <c r="E25718" t="s">
        <v>1301</v>
      </c>
      <c r="F25718">
        <v>8.1</v>
      </c>
      <c r="G25718" t="s">
        <v>30257</v>
      </c>
      <c r="H25718" t="s">
        <v>30163</v>
      </c>
      <c r="P25718">
        <v>1.4E-2</v>
      </c>
      <c r="Q25718">
        <v>4.0000000000000001E-3</v>
      </c>
      <c r="R25718">
        <v>0</v>
      </c>
      <c r="S25718">
        <v>0.01</v>
      </c>
      <c r="U25718">
        <v>37</v>
      </c>
      <c r="V25718" s="8">
        <v>40155</v>
      </c>
    </row>
    <row r="25719" spans="1:22" x14ac:dyDescent="0.2">
      <c r="A25719" t="s">
        <v>2668</v>
      </c>
      <c r="B25719">
        <v>2</v>
      </c>
      <c r="C25719">
        <v>2010</v>
      </c>
      <c r="E25719" t="s">
        <v>1301</v>
      </c>
      <c r="F25719">
        <v>8.15</v>
      </c>
      <c r="G25719" t="s">
        <v>30258</v>
      </c>
      <c r="H25719" t="s">
        <v>30163</v>
      </c>
      <c r="P25719">
        <v>1.2999999999999999E-2</v>
      </c>
      <c r="Q25719">
        <v>3.0000000000000001E-3</v>
      </c>
      <c r="R25719">
        <v>0</v>
      </c>
      <c r="S25719">
        <v>0.01</v>
      </c>
      <c r="U25719">
        <v>15</v>
      </c>
      <c r="V25719" s="8">
        <v>40155</v>
      </c>
    </row>
    <row r="25720" spans="1:22" x14ac:dyDescent="0.2">
      <c r="A25720" t="s">
        <v>2668</v>
      </c>
      <c r="B25720">
        <v>2</v>
      </c>
      <c r="C25720">
        <v>2010</v>
      </c>
      <c r="E25720" t="s">
        <v>1301</v>
      </c>
      <c r="F25720">
        <v>8.1999999999999993</v>
      </c>
      <c r="G25720" t="s">
        <v>30259</v>
      </c>
      <c r="H25720" t="s">
        <v>30163</v>
      </c>
      <c r="P25720">
        <v>1.2999999999999999E-2</v>
      </c>
      <c r="Q25720">
        <v>4.0000000000000001E-3</v>
      </c>
      <c r="R25720">
        <v>0</v>
      </c>
      <c r="S25720">
        <v>8.9999999999999993E-3</v>
      </c>
      <c r="U25720">
        <v>15</v>
      </c>
      <c r="V25720" s="8">
        <v>40155</v>
      </c>
    </row>
    <row r="25721" spans="1:22" x14ac:dyDescent="0.2">
      <c r="A25721" t="s">
        <v>2668</v>
      </c>
      <c r="B25721">
        <v>2</v>
      </c>
      <c r="C25721">
        <v>2010</v>
      </c>
      <c r="E25721" t="s">
        <v>1301</v>
      </c>
      <c r="F25721">
        <v>8.25</v>
      </c>
      <c r="G25721" t="s">
        <v>30260</v>
      </c>
      <c r="H25721" t="s">
        <v>30163</v>
      </c>
      <c r="P25721">
        <v>1.2E-2</v>
      </c>
      <c r="Q25721">
        <v>3.0000000000000001E-3</v>
      </c>
      <c r="R25721">
        <v>0</v>
      </c>
      <c r="S25721">
        <v>8.9999999999999993E-3</v>
      </c>
      <c r="U25721">
        <v>277</v>
      </c>
      <c r="V25721" s="8">
        <v>40155</v>
      </c>
    </row>
    <row r="25722" spans="1:22" x14ac:dyDescent="0.2">
      <c r="A25722" t="s">
        <v>2668</v>
      </c>
      <c r="B25722">
        <v>2</v>
      </c>
      <c r="C25722">
        <v>2010</v>
      </c>
      <c r="E25722" t="s">
        <v>1301</v>
      </c>
      <c r="F25722">
        <v>8.3000000000000007</v>
      </c>
      <c r="G25722" t="s">
        <v>30261</v>
      </c>
      <c r="H25722" t="s">
        <v>30163</v>
      </c>
      <c r="P25722">
        <v>1.0999999999999999E-2</v>
      </c>
      <c r="Q25722">
        <v>3.0000000000000001E-3</v>
      </c>
      <c r="R25722">
        <v>0</v>
      </c>
      <c r="S25722">
        <v>8.0000000000000002E-3</v>
      </c>
      <c r="U25722">
        <v>7</v>
      </c>
      <c r="V25722" s="8">
        <v>40155</v>
      </c>
    </row>
    <row r="25723" spans="1:22" x14ac:dyDescent="0.2">
      <c r="A25723" t="s">
        <v>2668</v>
      </c>
      <c r="B25723">
        <v>2</v>
      </c>
      <c r="C25723">
        <v>2010</v>
      </c>
      <c r="E25723" t="s">
        <v>1301</v>
      </c>
      <c r="F25723">
        <v>8.35</v>
      </c>
      <c r="G25723" t="s">
        <v>30262</v>
      </c>
      <c r="H25723" t="s">
        <v>30163</v>
      </c>
      <c r="P25723">
        <v>0.01</v>
      </c>
      <c r="Q25723">
        <v>2E-3</v>
      </c>
      <c r="R25723">
        <v>0</v>
      </c>
      <c r="S25723">
        <v>8.0000000000000002E-3</v>
      </c>
      <c r="U25723">
        <v>53</v>
      </c>
      <c r="V25723" s="8">
        <v>40155</v>
      </c>
    </row>
    <row r="25724" spans="1:22" x14ac:dyDescent="0.2">
      <c r="A25724" t="s">
        <v>2668</v>
      </c>
      <c r="B25724">
        <v>2</v>
      </c>
      <c r="C25724">
        <v>2010</v>
      </c>
      <c r="E25724" t="s">
        <v>1301</v>
      </c>
      <c r="F25724">
        <v>8.4</v>
      </c>
      <c r="G25724" t="s">
        <v>30263</v>
      </c>
      <c r="H25724" t="s">
        <v>30163</v>
      </c>
      <c r="P25724">
        <v>0.01</v>
      </c>
      <c r="Q25724">
        <v>3.0000000000000001E-3</v>
      </c>
      <c r="R25724">
        <v>0</v>
      </c>
      <c r="S25724">
        <v>7.0000000000000001E-3</v>
      </c>
      <c r="U25724">
        <v>29</v>
      </c>
      <c r="V25724" s="8">
        <v>40155</v>
      </c>
    </row>
    <row r="25725" spans="1:22" x14ac:dyDescent="0.2">
      <c r="A25725" t="s">
        <v>2668</v>
      </c>
      <c r="B25725">
        <v>2</v>
      </c>
      <c r="C25725">
        <v>2010</v>
      </c>
      <c r="E25725" t="s">
        <v>1301</v>
      </c>
      <c r="F25725">
        <v>8.4499999999999993</v>
      </c>
      <c r="G25725" t="s">
        <v>30264</v>
      </c>
      <c r="H25725" t="s">
        <v>30163</v>
      </c>
      <c r="P25725">
        <v>8.9999999999999993E-3</v>
      </c>
      <c r="Q25725">
        <v>2E-3</v>
      </c>
      <c r="R25725">
        <v>0</v>
      </c>
      <c r="S25725">
        <v>7.0000000000000001E-3</v>
      </c>
      <c r="U25725">
        <v>17</v>
      </c>
      <c r="V25725" s="8">
        <v>40155</v>
      </c>
    </row>
    <row r="25726" spans="1:22" x14ac:dyDescent="0.2">
      <c r="A25726" t="s">
        <v>2668</v>
      </c>
      <c r="B25726">
        <v>2</v>
      </c>
      <c r="C25726">
        <v>2010</v>
      </c>
      <c r="E25726" t="s">
        <v>1301</v>
      </c>
      <c r="F25726">
        <v>8.5</v>
      </c>
      <c r="G25726" t="s">
        <v>30265</v>
      </c>
      <c r="H25726" t="s">
        <v>30163</v>
      </c>
      <c r="P25726">
        <v>8.9999999999999993E-3</v>
      </c>
      <c r="Q25726">
        <v>3.0000000000000001E-3</v>
      </c>
      <c r="R25726">
        <v>0</v>
      </c>
      <c r="S25726">
        <v>6.0000000000000001E-3</v>
      </c>
      <c r="U25726">
        <v>1795</v>
      </c>
      <c r="V25726" s="8">
        <v>40155</v>
      </c>
    </row>
    <row r="25727" spans="1:22" x14ac:dyDescent="0.2">
      <c r="A25727" t="s">
        <v>2668</v>
      </c>
      <c r="B25727">
        <v>2</v>
      </c>
      <c r="C25727">
        <v>2010</v>
      </c>
      <c r="E25727" t="s">
        <v>1301</v>
      </c>
      <c r="F25727">
        <v>8.5500000000000007</v>
      </c>
      <c r="G25727" t="s">
        <v>30266</v>
      </c>
      <c r="H25727" t="s">
        <v>30163</v>
      </c>
      <c r="P25727">
        <v>8.0000000000000002E-3</v>
      </c>
      <c r="Q25727">
        <v>2E-3</v>
      </c>
      <c r="R25727">
        <v>0</v>
      </c>
      <c r="S25727">
        <v>6.0000000000000001E-3</v>
      </c>
      <c r="U25727">
        <v>15</v>
      </c>
      <c r="V25727" s="8">
        <v>40155</v>
      </c>
    </row>
    <row r="25728" spans="1:22" x14ac:dyDescent="0.2">
      <c r="A25728" t="s">
        <v>2668</v>
      </c>
      <c r="B25728">
        <v>2</v>
      </c>
      <c r="C25728">
        <v>2010</v>
      </c>
      <c r="E25728" t="s">
        <v>1301</v>
      </c>
      <c r="F25728">
        <v>8.6</v>
      </c>
      <c r="G25728" t="s">
        <v>30267</v>
      </c>
      <c r="H25728" t="s">
        <v>30163</v>
      </c>
      <c r="P25728">
        <v>8.0000000000000002E-3</v>
      </c>
      <c r="Q25728">
        <v>2E-3</v>
      </c>
      <c r="R25728">
        <v>0</v>
      </c>
      <c r="S25728">
        <v>6.0000000000000001E-3</v>
      </c>
      <c r="U25728">
        <v>215</v>
      </c>
      <c r="V25728" s="8">
        <v>40155</v>
      </c>
    </row>
    <row r="25729" spans="1:22" x14ac:dyDescent="0.2">
      <c r="A25729" t="s">
        <v>2668</v>
      </c>
      <c r="B25729">
        <v>2</v>
      </c>
      <c r="C25729">
        <v>2010</v>
      </c>
      <c r="E25729" t="s">
        <v>1301</v>
      </c>
      <c r="F25729">
        <v>8.65</v>
      </c>
      <c r="G25729" t="s">
        <v>30268</v>
      </c>
      <c r="H25729" t="s">
        <v>30163</v>
      </c>
      <c r="P25729">
        <v>7.0000000000000001E-3</v>
      </c>
      <c r="Q25729">
        <v>2E-3</v>
      </c>
      <c r="R25729">
        <v>0</v>
      </c>
      <c r="S25729">
        <v>5.0000000000000001E-3</v>
      </c>
      <c r="U25729">
        <v>18</v>
      </c>
      <c r="V25729" s="8">
        <v>40155</v>
      </c>
    </row>
    <row r="25730" spans="1:22" x14ac:dyDescent="0.2">
      <c r="A25730" t="s">
        <v>2668</v>
      </c>
      <c r="B25730">
        <v>2</v>
      </c>
      <c r="C25730">
        <v>2010</v>
      </c>
      <c r="E25730" t="s">
        <v>1301</v>
      </c>
      <c r="F25730">
        <v>8.6999999999999993</v>
      </c>
      <c r="G25730" t="s">
        <v>30269</v>
      </c>
      <c r="H25730" t="s">
        <v>30163</v>
      </c>
      <c r="P25730">
        <v>7.0000000000000001E-3</v>
      </c>
      <c r="Q25730">
        <v>2E-3</v>
      </c>
      <c r="R25730">
        <v>0</v>
      </c>
      <c r="S25730">
        <v>5.0000000000000001E-3</v>
      </c>
      <c r="U25730">
        <v>37</v>
      </c>
      <c r="V25730" s="8">
        <v>40155</v>
      </c>
    </row>
    <row r="25731" spans="1:22" x14ac:dyDescent="0.2">
      <c r="A25731" t="s">
        <v>2668</v>
      </c>
      <c r="B25731">
        <v>2</v>
      </c>
      <c r="C25731">
        <v>2010</v>
      </c>
      <c r="E25731" t="s">
        <v>1301</v>
      </c>
      <c r="F25731">
        <v>8.75</v>
      </c>
      <c r="G25731" t="s">
        <v>30270</v>
      </c>
      <c r="H25731" t="s">
        <v>30163</v>
      </c>
      <c r="P25731">
        <v>6.0000000000000001E-3</v>
      </c>
      <c r="Q25731">
        <v>1E-3</v>
      </c>
      <c r="R25731">
        <v>0</v>
      </c>
      <c r="S25731">
        <v>5.0000000000000001E-3</v>
      </c>
      <c r="U25731">
        <v>365</v>
      </c>
      <c r="V25731" s="8">
        <v>40155</v>
      </c>
    </row>
    <row r="25732" spans="1:22" x14ac:dyDescent="0.2">
      <c r="A25732" t="s">
        <v>2668</v>
      </c>
      <c r="B25732">
        <v>2</v>
      </c>
      <c r="C25732">
        <v>2010</v>
      </c>
      <c r="E25732" t="s">
        <v>1301</v>
      </c>
      <c r="F25732">
        <v>8.8000000000000007</v>
      </c>
      <c r="G25732" t="s">
        <v>30271</v>
      </c>
      <c r="H25732" t="s">
        <v>30163</v>
      </c>
      <c r="P25732">
        <v>6.0000000000000001E-3</v>
      </c>
      <c r="Q25732">
        <v>2E-3</v>
      </c>
      <c r="R25732">
        <v>0</v>
      </c>
      <c r="S25732">
        <v>4.0000000000000001E-3</v>
      </c>
      <c r="U25732">
        <v>10</v>
      </c>
      <c r="V25732" s="8">
        <v>40155</v>
      </c>
    </row>
    <row r="25733" spans="1:22" x14ac:dyDescent="0.2">
      <c r="A25733" t="s">
        <v>2668</v>
      </c>
      <c r="B25733">
        <v>2</v>
      </c>
      <c r="C25733">
        <v>2010</v>
      </c>
      <c r="E25733" t="s">
        <v>1301</v>
      </c>
      <c r="F25733">
        <v>8.85</v>
      </c>
      <c r="G25733" t="s">
        <v>30272</v>
      </c>
      <c r="H25733" t="s">
        <v>30163</v>
      </c>
      <c r="P25733">
        <v>6.0000000000000001E-3</v>
      </c>
      <c r="Q25733">
        <v>2E-3</v>
      </c>
      <c r="R25733">
        <v>0</v>
      </c>
      <c r="S25733">
        <v>4.0000000000000001E-3</v>
      </c>
      <c r="U25733">
        <v>10</v>
      </c>
      <c r="V25733" s="8">
        <v>40155</v>
      </c>
    </row>
    <row r="25734" spans="1:22" x14ac:dyDescent="0.2">
      <c r="A25734" t="s">
        <v>2668</v>
      </c>
      <c r="B25734">
        <v>2</v>
      </c>
      <c r="C25734">
        <v>2010</v>
      </c>
      <c r="E25734" t="s">
        <v>1301</v>
      </c>
      <c r="F25734">
        <v>8.9</v>
      </c>
      <c r="G25734" t="s">
        <v>30273</v>
      </c>
      <c r="H25734" t="s">
        <v>30163</v>
      </c>
      <c r="P25734">
        <v>5.0000000000000001E-3</v>
      </c>
      <c r="Q25734">
        <v>1E-3</v>
      </c>
      <c r="R25734">
        <v>0</v>
      </c>
      <c r="S25734">
        <v>4.0000000000000001E-3</v>
      </c>
      <c r="U25734">
        <v>19</v>
      </c>
      <c r="V25734" s="8">
        <v>40155</v>
      </c>
    </row>
    <row r="25735" spans="1:22" x14ac:dyDescent="0.2">
      <c r="A25735" t="s">
        <v>2668</v>
      </c>
      <c r="B25735">
        <v>2</v>
      </c>
      <c r="C25735">
        <v>2010</v>
      </c>
      <c r="E25735" t="s">
        <v>1301</v>
      </c>
      <c r="F25735">
        <v>9</v>
      </c>
      <c r="G25735" t="s">
        <v>30274</v>
      </c>
      <c r="H25735" t="s">
        <v>30163</v>
      </c>
      <c r="P25735">
        <v>5.0000000000000001E-3</v>
      </c>
      <c r="Q25735">
        <v>2E-3</v>
      </c>
      <c r="R25735">
        <v>0</v>
      </c>
      <c r="S25735">
        <v>3.0000000000000001E-3</v>
      </c>
      <c r="U25735">
        <v>1699</v>
      </c>
      <c r="V25735" s="8">
        <v>40155</v>
      </c>
    </row>
    <row r="25736" spans="1:22" x14ac:dyDescent="0.2">
      <c r="A25736" t="s">
        <v>2668</v>
      </c>
      <c r="B25736">
        <v>2</v>
      </c>
      <c r="C25736">
        <v>2010</v>
      </c>
      <c r="E25736" t="s">
        <v>1301</v>
      </c>
      <c r="F25736">
        <v>9.0500000000000007</v>
      </c>
      <c r="G25736" t="s">
        <v>30275</v>
      </c>
      <c r="H25736" t="s">
        <v>30163</v>
      </c>
      <c r="P25736">
        <v>4.0000000000000001E-3</v>
      </c>
      <c r="Q25736">
        <v>1E-3</v>
      </c>
      <c r="R25736">
        <v>0</v>
      </c>
      <c r="S25736">
        <v>3.0000000000000001E-3</v>
      </c>
      <c r="U25736">
        <v>15</v>
      </c>
      <c r="V25736" s="8">
        <v>40155</v>
      </c>
    </row>
    <row r="25737" spans="1:22" x14ac:dyDescent="0.2">
      <c r="A25737" t="s">
        <v>2668</v>
      </c>
      <c r="B25737">
        <v>2</v>
      </c>
      <c r="C25737">
        <v>2010</v>
      </c>
      <c r="E25737" t="s">
        <v>1301</v>
      </c>
      <c r="F25737">
        <v>9.1</v>
      </c>
      <c r="G25737" t="s">
        <v>30276</v>
      </c>
      <c r="H25737" t="s">
        <v>30163</v>
      </c>
      <c r="P25737">
        <v>4.0000000000000001E-3</v>
      </c>
      <c r="Q25737">
        <v>1E-3</v>
      </c>
      <c r="R25737">
        <v>0</v>
      </c>
      <c r="S25737">
        <v>3.0000000000000001E-3</v>
      </c>
      <c r="U25737">
        <v>86</v>
      </c>
      <c r="V25737" s="8">
        <v>40155</v>
      </c>
    </row>
    <row r="25738" spans="1:22" x14ac:dyDescent="0.2">
      <c r="A25738" t="s">
        <v>2668</v>
      </c>
      <c r="B25738">
        <v>2</v>
      </c>
      <c r="C25738">
        <v>2010</v>
      </c>
      <c r="E25738" t="s">
        <v>1301</v>
      </c>
      <c r="F25738">
        <v>9.15</v>
      </c>
      <c r="G25738" t="s">
        <v>30277</v>
      </c>
      <c r="H25738" t="s">
        <v>30163</v>
      </c>
      <c r="P25738">
        <v>4.0000000000000001E-3</v>
      </c>
      <c r="Q25738">
        <v>1E-3</v>
      </c>
      <c r="R25738">
        <v>0</v>
      </c>
      <c r="S25738">
        <v>3.0000000000000001E-3</v>
      </c>
      <c r="U25738">
        <v>8</v>
      </c>
      <c r="V25738" s="8">
        <v>40155</v>
      </c>
    </row>
    <row r="25739" spans="1:22" x14ac:dyDescent="0.2">
      <c r="A25739" t="s">
        <v>2668</v>
      </c>
      <c r="B25739">
        <v>2</v>
      </c>
      <c r="C25739">
        <v>2010</v>
      </c>
      <c r="E25739" t="s">
        <v>1301</v>
      </c>
      <c r="F25739">
        <v>9.25</v>
      </c>
      <c r="G25739" t="s">
        <v>30278</v>
      </c>
      <c r="H25739" t="s">
        <v>30163</v>
      </c>
      <c r="P25739">
        <v>3.0000000000000001E-3</v>
      </c>
      <c r="Q25739">
        <v>1E-3</v>
      </c>
      <c r="R25739">
        <v>0</v>
      </c>
      <c r="S25739">
        <v>2E-3</v>
      </c>
      <c r="U25739">
        <v>943</v>
      </c>
      <c r="V25739" s="8">
        <v>40155</v>
      </c>
    </row>
    <row r="25740" spans="1:22" x14ac:dyDescent="0.2">
      <c r="A25740" t="s">
        <v>2668</v>
      </c>
      <c r="B25740">
        <v>2</v>
      </c>
      <c r="C25740">
        <v>2010</v>
      </c>
      <c r="E25740" t="s">
        <v>1301</v>
      </c>
      <c r="F25740">
        <v>9.3000000000000007</v>
      </c>
      <c r="G25740" t="s">
        <v>30279</v>
      </c>
      <c r="H25740" t="s">
        <v>30163</v>
      </c>
      <c r="P25740">
        <v>3.0000000000000001E-3</v>
      </c>
      <c r="Q25740">
        <v>1E-3</v>
      </c>
      <c r="R25740">
        <v>0</v>
      </c>
      <c r="S25740">
        <v>2E-3</v>
      </c>
      <c r="U25740">
        <v>17</v>
      </c>
      <c r="V25740" s="8">
        <v>40155</v>
      </c>
    </row>
    <row r="25741" spans="1:22" x14ac:dyDescent="0.2">
      <c r="A25741" t="s">
        <v>2668</v>
      </c>
      <c r="B25741">
        <v>2</v>
      </c>
      <c r="C25741">
        <v>2010</v>
      </c>
      <c r="E25741" t="s">
        <v>1301</v>
      </c>
      <c r="F25741">
        <v>9.4</v>
      </c>
      <c r="G25741" t="s">
        <v>30280</v>
      </c>
      <c r="H25741" t="s">
        <v>30163</v>
      </c>
      <c r="P25741">
        <v>3.0000000000000001E-3</v>
      </c>
      <c r="Q25741">
        <v>1E-3</v>
      </c>
      <c r="R25741">
        <v>0</v>
      </c>
      <c r="S25741">
        <v>2E-3</v>
      </c>
      <c r="U25741">
        <v>14</v>
      </c>
      <c r="V25741" s="8">
        <v>40155</v>
      </c>
    </row>
    <row r="25742" spans="1:22" x14ac:dyDescent="0.2">
      <c r="A25742" t="s">
        <v>2668</v>
      </c>
      <c r="B25742">
        <v>2</v>
      </c>
      <c r="C25742">
        <v>2010</v>
      </c>
      <c r="E25742" t="s">
        <v>1301</v>
      </c>
      <c r="F25742">
        <v>9.4499999999999993</v>
      </c>
      <c r="G25742" t="s">
        <v>30281</v>
      </c>
      <c r="H25742" t="s">
        <v>30163</v>
      </c>
      <c r="P25742">
        <v>3.0000000000000001E-3</v>
      </c>
      <c r="Q25742">
        <v>1E-3</v>
      </c>
      <c r="R25742">
        <v>0</v>
      </c>
      <c r="S25742">
        <v>2E-3</v>
      </c>
      <c r="U25742">
        <v>118</v>
      </c>
      <c r="V25742" s="8">
        <v>40155</v>
      </c>
    </row>
    <row r="25743" spans="1:22" x14ac:dyDescent="0.2">
      <c r="A25743" t="s">
        <v>2668</v>
      </c>
      <c r="B25743">
        <v>2</v>
      </c>
      <c r="C25743">
        <v>2010</v>
      </c>
      <c r="E25743" t="s">
        <v>1301</v>
      </c>
      <c r="F25743">
        <v>9.5</v>
      </c>
      <c r="G25743" t="s">
        <v>30282</v>
      </c>
      <c r="H25743" t="s">
        <v>30163</v>
      </c>
      <c r="P25743">
        <v>3.0000000000000001E-3</v>
      </c>
      <c r="Q25743">
        <v>1E-3</v>
      </c>
      <c r="R25743">
        <v>0</v>
      </c>
      <c r="S25743">
        <v>2E-3</v>
      </c>
      <c r="U25743">
        <v>158</v>
      </c>
      <c r="V25743" s="8">
        <v>40155</v>
      </c>
    </row>
    <row r="25744" spans="1:22" x14ac:dyDescent="0.2">
      <c r="A25744" t="s">
        <v>2668</v>
      </c>
      <c r="B25744">
        <v>2</v>
      </c>
      <c r="C25744">
        <v>2010</v>
      </c>
      <c r="E25744" t="s">
        <v>1301</v>
      </c>
      <c r="F25744">
        <v>9.6999999999999993</v>
      </c>
      <c r="G25744" t="s">
        <v>30283</v>
      </c>
      <c r="H25744" t="s">
        <v>30163</v>
      </c>
      <c r="P25744">
        <v>2E-3</v>
      </c>
      <c r="Q25744">
        <v>1E-3</v>
      </c>
      <c r="R25744">
        <v>0</v>
      </c>
      <c r="S25744">
        <v>1E-3</v>
      </c>
      <c r="U25744">
        <v>10</v>
      </c>
      <c r="V25744" s="8">
        <v>40155</v>
      </c>
    </row>
    <row r="25745" spans="1:22" x14ac:dyDescent="0.2">
      <c r="A25745" t="s">
        <v>2668</v>
      </c>
      <c r="B25745">
        <v>2</v>
      </c>
      <c r="C25745">
        <v>2010</v>
      </c>
      <c r="E25745" t="s">
        <v>1301</v>
      </c>
      <c r="F25745">
        <v>9.75</v>
      </c>
      <c r="G25745" t="s">
        <v>30284</v>
      </c>
      <c r="H25745" t="s">
        <v>30163</v>
      </c>
      <c r="P25745">
        <v>2E-3</v>
      </c>
      <c r="Q25745">
        <v>1E-3</v>
      </c>
      <c r="R25745">
        <v>0</v>
      </c>
      <c r="S25745">
        <v>1E-3</v>
      </c>
      <c r="U25745">
        <v>6</v>
      </c>
      <c r="V25745" s="8">
        <v>40155</v>
      </c>
    </row>
    <row r="25746" spans="1:22" x14ac:dyDescent="0.2">
      <c r="A25746" t="s">
        <v>2668</v>
      </c>
      <c r="B25746">
        <v>2</v>
      </c>
      <c r="C25746">
        <v>2010</v>
      </c>
      <c r="E25746" t="s">
        <v>1301</v>
      </c>
      <c r="F25746">
        <v>9.8000000000000007</v>
      </c>
      <c r="G25746" t="s">
        <v>30285</v>
      </c>
      <c r="H25746" t="s">
        <v>30163</v>
      </c>
      <c r="P25746">
        <v>2E-3</v>
      </c>
      <c r="Q25746">
        <v>1E-3</v>
      </c>
      <c r="R25746">
        <v>0</v>
      </c>
      <c r="S25746">
        <v>1E-3</v>
      </c>
      <c r="U25746">
        <v>58</v>
      </c>
      <c r="V25746" s="8">
        <v>40155</v>
      </c>
    </row>
    <row r="25747" spans="1:22" x14ac:dyDescent="0.2">
      <c r="A25747" t="s">
        <v>2668</v>
      </c>
      <c r="B25747">
        <v>2</v>
      </c>
      <c r="C25747">
        <v>2010</v>
      </c>
      <c r="E25747" t="s">
        <v>1301</v>
      </c>
      <c r="F25747">
        <v>9.9</v>
      </c>
      <c r="G25747" t="s">
        <v>30286</v>
      </c>
      <c r="H25747" t="s">
        <v>30163</v>
      </c>
      <c r="P25747">
        <v>2E-3</v>
      </c>
      <c r="Q25747">
        <v>1E-3</v>
      </c>
      <c r="R25747">
        <v>0</v>
      </c>
      <c r="S25747">
        <v>1E-3</v>
      </c>
      <c r="U25747">
        <v>4</v>
      </c>
      <c r="V25747" s="8">
        <v>40155</v>
      </c>
    </row>
    <row r="25748" spans="1:22" x14ac:dyDescent="0.2">
      <c r="A25748" t="s">
        <v>2668</v>
      </c>
      <c r="B25748">
        <v>2</v>
      </c>
      <c r="C25748">
        <v>2010</v>
      </c>
      <c r="E25748" t="s">
        <v>5087</v>
      </c>
      <c r="F25748">
        <v>10</v>
      </c>
      <c r="G25748" t="s">
        <v>30287</v>
      </c>
      <c r="H25748" t="s">
        <v>30288</v>
      </c>
      <c r="P25748">
        <v>4.8280000000000003</v>
      </c>
      <c r="Q25748">
        <v>-0.115</v>
      </c>
      <c r="R25748">
        <v>0</v>
      </c>
      <c r="S25748">
        <v>4.9429999999999996</v>
      </c>
      <c r="V25748" s="8">
        <v>40155</v>
      </c>
    </row>
    <row r="25749" spans="1:22" x14ac:dyDescent="0.2">
      <c r="A25749" t="s">
        <v>2668</v>
      </c>
      <c r="B25749">
        <v>2</v>
      </c>
      <c r="C25749">
        <v>2010</v>
      </c>
      <c r="E25749" t="s">
        <v>5087</v>
      </c>
      <c r="F25749">
        <v>13.5</v>
      </c>
      <c r="G25749" t="s">
        <v>30289</v>
      </c>
      <c r="H25749" t="s">
        <v>30288</v>
      </c>
      <c r="P25749">
        <v>8.327</v>
      </c>
      <c r="Q25749">
        <v>-0.11600000000000001</v>
      </c>
      <c r="R25749">
        <v>0</v>
      </c>
      <c r="S25749">
        <v>8.4429999999999996</v>
      </c>
      <c r="V25749" s="8">
        <v>40155</v>
      </c>
    </row>
    <row r="25750" spans="1:22" x14ac:dyDescent="0.2">
      <c r="A25750" t="s">
        <v>2668</v>
      </c>
      <c r="B25750">
        <v>2</v>
      </c>
      <c r="C25750">
        <v>2010</v>
      </c>
      <c r="E25750" t="s">
        <v>5087</v>
      </c>
      <c r="F25750">
        <v>14</v>
      </c>
      <c r="G25750" t="s">
        <v>30290</v>
      </c>
      <c r="H25750" t="s">
        <v>30288</v>
      </c>
      <c r="P25750">
        <v>8.827</v>
      </c>
      <c r="Q25750">
        <v>-0.11600000000000001</v>
      </c>
      <c r="R25750">
        <v>0</v>
      </c>
      <c r="S25750">
        <v>8.9429999999999996</v>
      </c>
      <c r="V25750" s="8">
        <v>40155</v>
      </c>
    </row>
    <row r="25751" spans="1:22" x14ac:dyDescent="0.2">
      <c r="A25751" t="s">
        <v>2668</v>
      </c>
      <c r="B25751">
        <v>2</v>
      </c>
      <c r="C25751">
        <v>2010</v>
      </c>
      <c r="E25751" t="s">
        <v>5087</v>
      </c>
      <c r="F25751">
        <v>2.5</v>
      </c>
      <c r="G25751" t="s">
        <v>30291</v>
      </c>
      <c r="H25751" t="s">
        <v>30288</v>
      </c>
      <c r="P25751">
        <v>1E-3</v>
      </c>
      <c r="Q25751" t="s">
        <v>1244</v>
      </c>
      <c r="R25751">
        <v>0</v>
      </c>
      <c r="S25751">
        <v>1E-3</v>
      </c>
      <c r="U25751">
        <v>200</v>
      </c>
      <c r="V25751" s="8">
        <v>40155</v>
      </c>
    </row>
    <row r="25752" spans="1:22" x14ac:dyDescent="0.2">
      <c r="A25752" t="s">
        <v>2668</v>
      </c>
      <c r="B25752">
        <v>2</v>
      </c>
      <c r="C25752">
        <v>2010</v>
      </c>
      <c r="E25752" t="s">
        <v>5087</v>
      </c>
      <c r="F25752">
        <v>3</v>
      </c>
      <c r="G25752" t="s">
        <v>30292</v>
      </c>
      <c r="H25752" t="s">
        <v>30288</v>
      </c>
      <c r="P25752">
        <v>3.0000000000000001E-3</v>
      </c>
      <c r="Q25752">
        <v>-1E-3</v>
      </c>
      <c r="R25752">
        <v>0</v>
      </c>
      <c r="S25752">
        <v>4.0000000000000001E-3</v>
      </c>
      <c r="U25752">
        <v>42</v>
      </c>
      <c r="V25752" s="8">
        <v>40155</v>
      </c>
    </row>
    <row r="25753" spans="1:22" x14ac:dyDescent="0.2">
      <c r="A25753" t="s">
        <v>2668</v>
      </c>
      <c r="B25753">
        <v>2</v>
      </c>
      <c r="C25753">
        <v>2010</v>
      </c>
      <c r="E25753" t="s">
        <v>5087</v>
      </c>
      <c r="F25753">
        <v>3.2</v>
      </c>
      <c r="G25753" t="s">
        <v>30293</v>
      </c>
      <c r="H25753" t="s">
        <v>30288</v>
      </c>
      <c r="P25753">
        <v>7.0000000000000001E-3</v>
      </c>
      <c r="Q25753">
        <v>-1E-3</v>
      </c>
      <c r="R25753">
        <v>0</v>
      </c>
      <c r="S25753">
        <v>8.0000000000000002E-3</v>
      </c>
      <c r="U25753">
        <v>50</v>
      </c>
      <c r="V25753" s="8">
        <v>40155</v>
      </c>
    </row>
    <row r="25754" spans="1:22" x14ac:dyDescent="0.2">
      <c r="A25754" t="s">
        <v>2668</v>
      </c>
      <c r="B25754">
        <v>2</v>
      </c>
      <c r="C25754">
        <v>2010</v>
      </c>
      <c r="E25754" t="s">
        <v>5087</v>
      </c>
      <c r="F25754">
        <v>3.25</v>
      </c>
      <c r="G25754" t="s">
        <v>30294</v>
      </c>
      <c r="H25754" t="s">
        <v>30288</v>
      </c>
      <c r="I25754">
        <v>8.0000000000000002E-3</v>
      </c>
      <c r="J25754">
        <v>8.0000000000000002E-3</v>
      </c>
      <c r="L25754">
        <v>8.0000000000000002E-3</v>
      </c>
      <c r="N25754">
        <v>8.0000000000000002E-3</v>
      </c>
      <c r="P25754">
        <v>8.9999999999999993E-3</v>
      </c>
      <c r="Q25754" t="s">
        <v>1244</v>
      </c>
      <c r="R25754">
        <v>104</v>
      </c>
      <c r="S25754">
        <v>8.9999999999999993E-3</v>
      </c>
      <c r="U25754">
        <v>22</v>
      </c>
      <c r="V25754" s="8">
        <v>40155</v>
      </c>
    </row>
    <row r="25755" spans="1:22" x14ac:dyDescent="0.2">
      <c r="A25755" t="s">
        <v>2668</v>
      </c>
      <c r="B25755">
        <v>2</v>
      </c>
      <c r="C25755">
        <v>2010</v>
      </c>
      <c r="E25755" t="s">
        <v>5087</v>
      </c>
      <c r="F25755">
        <v>3.5</v>
      </c>
      <c r="G25755" t="s">
        <v>30295</v>
      </c>
      <c r="H25755" t="s">
        <v>30288</v>
      </c>
      <c r="I25755">
        <v>1.9E-2</v>
      </c>
      <c r="J25755">
        <v>1.9E-2</v>
      </c>
      <c r="L25755">
        <v>1.7999999999999999E-2</v>
      </c>
      <c r="M25755" t="s">
        <v>1246</v>
      </c>
      <c r="N25755">
        <v>1.9E-2</v>
      </c>
      <c r="P25755">
        <v>1.9E-2</v>
      </c>
      <c r="Q25755">
        <v>-2E-3</v>
      </c>
      <c r="R25755">
        <v>1</v>
      </c>
      <c r="S25755">
        <v>2.1000000000000001E-2</v>
      </c>
      <c r="T25755">
        <v>6</v>
      </c>
      <c r="U25755">
        <v>330</v>
      </c>
      <c r="V25755" s="8">
        <v>40155</v>
      </c>
    </row>
    <row r="25756" spans="1:22" x14ac:dyDescent="0.2">
      <c r="A25756" t="s">
        <v>2668</v>
      </c>
      <c r="B25756">
        <v>2</v>
      </c>
      <c r="C25756">
        <v>2010</v>
      </c>
      <c r="E25756" t="s">
        <v>5087</v>
      </c>
      <c r="F25756">
        <v>3.6</v>
      </c>
      <c r="G25756" t="s">
        <v>30296</v>
      </c>
      <c r="H25756" t="s">
        <v>30288</v>
      </c>
      <c r="P25756">
        <v>2.5000000000000001E-2</v>
      </c>
      <c r="Q25756">
        <v>-2E-3</v>
      </c>
      <c r="R25756">
        <v>0</v>
      </c>
      <c r="S25756">
        <v>2.7E-2</v>
      </c>
      <c r="U25756">
        <v>1</v>
      </c>
      <c r="V25756" s="8">
        <v>40155</v>
      </c>
    </row>
    <row r="25757" spans="1:22" x14ac:dyDescent="0.2">
      <c r="A25757" t="s">
        <v>2668</v>
      </c>
      <c r="B25757">
        <v>2</v>
      </c>
      <c r="C25757">
        <v>2010</v>
      </c>
      <c r="E25757" t="s">
        <v>5087</v>
      </c>
      <c r="F25757">
        <v>3.75</v>
      </c>
      <c r="G25757" t="s">
        <v>30297</v>
      </c>
      <c r="H25757" t="s">
        <v>30288</v>
      </c>
      <c r="P25757">
        <v>3.6999999999999998E-2</v>
      </c>
      <c r="Q25757">
        <v>-4.0000000000000001E-3</v>
      </c>
      <c r="R25757">
        <v>0</v>
      </c>
      <c r="S25757">
        <v>4.1000000000000002E-2</v>
      </c>
      <c r="U25757">
        <v>15</v>
      </c>
      <c r="V25757" s="8">
        <v>40155</v>
      </c>
    </row>
    <row r="25758" spans="1:22" x14ac:dyDescent="0.2">
      <c r="A25758" t="s">
        <v>2668</v>
      </c>
      <c r="B25758">
        <v>2</v>
      </c>
      <c r="C25758">
        <v>2010</v>
      </c>
      <c r="E25758" t="s">
        <v>5087</v>
      </c>
      <c r="F25758">
        <v>3.8</v>
      </c>
      <c r="G25758" t="s">
        <v>30298</v>
      </c>
      <c r="H25758" t="s">
        <v>30288</v>
      </c>
      <c r="L25758">
        <v>4.1000000000000002E-2</v>
      </c>
      <c r="M25758" t="s">
        <v>1246</v>
      </c>
      <c r="N25758">
        <v>4.1000000000000002E-2</v>
      </c>
      <c r="O25758" t="s">
        <v>1246</v>
      </c>
      <c r="P25758">
        <v>4.1000000000000002E-2</v>
      </c>
      <c r="Q25758">
        <v>-6.0000000000000001E-3</v>
      </c>
      <c r="R25758">
        <v>0</v>
      </c>
      <c r="S25758">
        <v>4.7E-2</v>
      </c>
      <c r="U25758">
        <v>24</v>
      </c>
      <c r="V25758" s="8">
        <v>40155</v>
      </c>
    </row>
    <row r="25759" spans="1:22" x14ac:dyDescent="0.2">
      <c r="A25759" t="s">
        <v>2668</v>
      </c>
      <c r="B25759">
        <v>2</v>
      </c>
      <c r="C25759">
        <v>2010</v>
      </c>
      <c r="E25759" t="s">
        <v>5087</v>
      </c>
      <c r="F25759">
        <v>3.9</v>
      </c>
      <c r="G25759" t="s">
        <v>30299</v>
      </c>
      <c r="H25759" t="s">
        <v>30288</v>
      </c>
      <c r="L25759">
        <v>5.3999999999999999E-2</v>
      </c>
      <c r="M25759" t="s">
        <v>1246</v>
      </c>
      <c r="N25759">
        <v>5.3999999999999999E-2</v>
      </c>
      <c r="O25759" t="s">
        <v>1246</v>
      </c>
      <c r="P25759">
        <v>5.1999999999999998E-2</v>
      </c>
      <c r="Q25759">
        <v>-8.0000000000000002E-3</v>
      </c>
      <c r="R25759">
        <v>0</v>
      </c>
      <c r="S25759">
        <v>0.06</v>
      </c>
      <c r="T25759">
        <v>1</v>
      </c>
      <c r="U25759">
        <v>42</v>
      </c>
      <c r="V25759" s="8">
        <v>40155</v>
      </c>
    </row>
    <row r="25760" spans="1:22" x14ac:dyDescent="0.2">
      <c r="A25760" t="s">
        <v>2668</v>
      </c>
      <c r="B25760">
        <v>2</v>
      </c>
      <c r="C25760">
        <v>2010</v>
      </c>
      <c r="E25760" t="s">
        <v>5087</v>
      </c>
      <c r="F25760">
        <v>3.95</v>
      </c>
      <c r="G25760" t="s">
        <v>30300</v>
      </c>
      <c r="H25760" t="s">
        <v>30288</v>
      </c>
      <c r="L25760">
        <v>6.0999999999999999E-2</v>
      </c>
      <c r="M25760" t="s">
        <v>1246</v>
      </c>
      <c r="N25760">
        <v>6.0999999999999999E-2</v>
      </c>
      <c r="O25760" t="s">
        <v>1246</v>
      </c>
      <c r="P25760">
        <v>5.8999999999999997E-2</v>
      </c>
      <c r="Q25760">
        <v>-8.0000000000000002E-3</v>
      </c>
      <c r="R25760">
        <v>0</v>
      </c>
      <c r="S25760">
        <v>6.7000000000000004E-2</v>
      </c>
      <c r="U25760">
        <v>21</v>
      </c>
      <c r="V25760" s="8">
        <v>40155</v>
      </c>
    </row>
    <row r="25761" spans="1:22" x14ac:dyDescent="0.2">
      <c r="A25761" t="s">
        <v>2668</v>
      </c>
      <c r="B25761">
        <v>2</v>
      </c>
      <c r="C25761">
        <v>2010</v>
      </c>
      <c r="E25761" t="s">
        <v>5087</v>
      </c>
      <c r="F25761">
        <v>4</v>
      </c>
      <c r="G25761" t="s">
        <v>30301</v>
      </c>
      <c r="H25761" t="s">
        <v>30288</v>
      </c>
      <c r="L25761">
        <v>6.8000000000000005E-2</v>
      </c>
      <c r="M25761" t="s">
        <v>1246</v>
      </c>
      <c r="N25761">
        <v>6.8000000000000005E-2</v>
      </c>
      <c r="O25761" t="s">
        <v>1246</v>
      </c>
      <c r="P25761">
        <v>6.6000000000000003E-2</v>
      </c>
      <c r="Q25761">
        <v>-8.9999999999999993E-3</v>
      </c>
      <c r="R25761">
        <v>0</v>
      </c>
      <c r="S25761">
        <v>7.4999999999999997E-2</v>
      </c>
      <c r="T25761">
        <v>9</v>
      </c>
      <c r="U25761">
        <v>362</v>
      </c>
      <c r="V25761" s="8">
        <v>40155</v>
      </c>
    </row>
    <row r="25762" spans="1:22" x14ac:dyDescent="0.2">
      <c r="A25762" t="s">
        <v>2668</v>
      </c>
      <c r="B25762">
        <v>2</v>
      </c>
      <c r="C25762">
        <v>2010</v>
      </c>
      <c r="E25762" t="s">
        <v>5087</v>
      </c>
      <c r="F25762">
        <v>4.05</v>
      </c>
      <c r="G25762" t="s">
        <v>30302</v>
      </c>
      <c r="H25762" t="s">
        <v>30288</v>
      </c>
      <c r="I25762">
        <v>7.4999999999999997E-2</v>
      </c>
      <c r="J25762">
        <v>7.4999999999999997E-2</v>
      </c>
      <c r="L25762">
        <v>7.4999999999999997E-2</v>
      </c>
      <c r="N25762">
        <v>7.4999999999999997E-2</v>
      </c>
      <c r="P25762">
        <v>7.2999999999999995E-2</v>
      </c>
      <c r="Q25762">
        <v>-1.0999999999999999E-2</v>
      </c>
      <c r="R25762">
        <v>8</v>
      </c>
      <c r="S25762">
        <v>8.4000000000000005E-2</v>
      </c>
      <c r="T25762">
        <v>1</v>
      </c>
      <c r="U25762">
        <v>1</v>
      </c>
      <c r="V25762" s="8">
        <v>40155</v>
      </c>
    </row>
    <row r="25763" spans="1:22" x14ac:dyDescent="0.2">
      <c r="A25763" t="s">
        <v>2668</v>
      </c>
      <c r="B25763">
        <v>2</v>
      </c>
      <c r="C25763">
        <v>2010</v>
      </c>
      <c r="E25763" t="s">
        <v>5087</v>
      </c>
      <c r="F25763">
        <v>4.0999999999999996</v>
      </c>
      <c r="G25763" t="s">
        <v>30303</v>
      </c>
      <c r="H25763" t="s">
        <v>30288</v>
      </c>
      <c r="I25763">
        <v>7.8E-2</v>
      </c>
      <c r="J25763">
        <v>7.8E-2</v>
      </c>
      <c r="L25763">
        <v>7.8E-2</v>
      </c>
      <c r="N25763">
        <v>7.8E-2</v>
      </c>
      <c r="P25763">
        <v>8.1000000000000003E-2</v>
      </c>
      <c r="Q25763">
        <v>-1.2999999999999999E-2</v>
      </c>
      <c r="R25763">
        <v>2</v>
      </c>
      <c r="S25763">
        <v>9.4E-2</v>
      </c>
      <c r="T25763">
        <v>9</v>
      </c>
      <c r="U25763">
        <v>16</v>
      </c>
      <c r="V25763" s="8">
        <v>40155</v>
      </c>
    </row>
    <row r="25764" spans="1:22" x14ac:dyDescent="0.2">
      <c r="A25764" t="s">
        <v>2668</v>
      </c>
      <c r="B25764">
        <v>2</v>
      </c>
      <c r="C25764">
        <v>2010</v>
      </c>
      <c r="E25764" t="s">
        <v>5087</v>
      </c>
      <c r="F25764">
        <v>4.1500000000000004</v>
      </c>
      <c r="G25764" t="s">
        <v>30304</v>
      </c>
      <c r="H25764" t="s">
        <v>30288</v>
      </c>
      <c r="L25764">
        <v>0.09</v>
      </c>
      <c r="M25764" t="s">
        <v>1246</v>
      </c>
      <c r="N25764">
        <v>0.09</v>
      </c>
      <c r="O25764" t="s">
        <v>1246</v>
      </c>
      <c r="P25764">
        <v>0.09</v>
      </c>
      <c r="Q25764">
        <v>-1.4E-2</v>
      </c>
      <c r="R25764">
        <v>0</v>
      </c>
      <c r="S25764">
        <v>0.104</v>
      </c>
      <c r="T25764">
        <v>10</v>
      </c>
      <c r="U25764">
        <v>20</v>
      </c>
      <c r="V25764" s="8">
        <v>40155</v>
      </c>
    </row>
    <row r="25765" spans="1:22" x14ac:dyDescent="0.2">
      <c r="A25765" t="s">
        <v>2668</v>
      </c>
      <c r="B25765">
        <v>2</v>
      </c>
      <c r="C25765">
        <v>2010</v>
      </c>
      <c r="E25765" t="s">
        <v>5087</v>
      </c>
      <c r="F25765">
        <v>4.2</v>
      </c>
      <c r="G25765" t="s">
        <v>30305</v>
      </c>
      <c r="H25765" t="s">
        <v>30288</v>
      </c>
      <c r="L25765">
        <v>9.9000000000000005E-2</v>
      </c>
      <c r="M25765" t="s">
        <v>1246</v>
      </c>
      <c r="N25765">
        <v>9.9000000000000005E-2</v>
      </c>
      <c r="O25765" t="s">
        <v>1246</v>
      </c>
      <c r="P25765">
        <v>9.9000000000000005E-2</v>
      </c>
      <c r="Q25765">
        <v>-1.6E-2</v>
      </c>
      <c r="R25765">
        <v>0</v>
      </c>
      <c r="S25765">
        <v>0.115</v>
      </c>
      <c r="T25765">
        <v>31</v>
      </c>
      <c r="U25765">
        <v>66</v>
      </c>
      <c r="V25765" s="8">
        <v>40155</v>
      </c>
    </row>
    <row r="25766" spans="1:22" x14ac:dyDescent="0.2">
      <c r="A25766" t="s">
        <v>2668</v>
      </c>
      <c r="B25766">
        <v>2</v>
      </c>
      <c r="C25766">
        <v>2010</v>
      </c>
      <c r="E25766" t="s">
        <v>5087</v>
      </c>
      <c r="F25766">
        <v>4.25</v>
      </c>
      <c r="G25766" t="s">
        <v>30306</v>
      </c>
      <c r="H25766" t="s">
        <v>30288</v>
      </c>
      <c r="I25766">
        <v>0.12</v>
      </c>
      <c r="J25766">
        <v>0.12</v>
      </c>
      <c r="L25766">
        <v>9.8000000000000004E-2</v>
      </c>
      <c r="N25766">
        <v>0.12</v>
      </c>
      <c r="P25766">
        <v>0.109</v>
      </c>
      <c r="Q25766">
        <v>-1.7999999999999999E-2</v>
      </c>
      <c r="R25766">
        <v>42</v>
      </c>
      <c r="S25766">
        <v>0.127</v>
      </c>
      <c r="T25766">
        <v>10</v>
      </c>
      <c r="U25766">
        <v>347</v>
      </c>
      <c r="V25766" s="8">
        <v>40155</v>
      </c>
    </row>
    <row r="25767" spans="1:22" x14ac:dyDescent="0.2">
      <c r="A25767" t="s">
        <v>2668</v>
      </c>
      <c r="B25767">
        <v>2</v>
      </c>
      <c r="C25767">
        <v>2010</v>
      </c>
      <c r="E25767" t="s">
        <v>5087</v>
      </c>
      <c r="F25767">
        <v>4.3</v>
      </c>
      <c r="G25767" t="s">
        <v>30307</v>
      </c>
      <c r="H25767" t="s">
        <v>30288</v>
      </c>
      <c r="I25767">
        <v>0.126</v>
      </c>
      <c r="J25767">
        <v>0.129</v>
      </c>
      <c r="K25767" t="s">
        <v>1245</v>
      </c>
      <c r="L25767">
        <v>0.11899999999999999</v>
      </c>
      <c r="M25767" t="s">
        <v>1246</v>
      </c>
      <c r="N25767">
        <v>0.121</v>
      </c>
      <c r="O25767" t="s">
        <v>1245</v>
      </c>
      <c r="P25767">
        <v>0.12</v>
      </c>
      <c r="Q25767">
        <v>-1.9E-2</v>
      </c>
      <c r="R25767">
        <v>3</v>
      </c>
      <c r="S25767">
        <v>0.13900000000000001</v>
      </c>
      <c r="T25767">
        <v>1</v>
      </c>
      <c r="U25767">
        <v>78</v>
      </c>
      <c r="V25767" s="8">
        <v>40155</v>
      </c>
    </row>
    <row r="25768" spans="1:22" x14ac:dyDescent="0.2">
      <c r="A25768" t="s">
        <v>2668</v>
      </c>
      <c r="B25768">
        <v>2</v>
      </c>
      <c r="C25768">
        <v>2010</v>
      </c>
      <c r="E25768" t="s">
        <v>5087</v>
      </c>
      <c r="F25768">
        <v>4.3499999999999996</v>
      </c>
      <c r="G25768" t="s">
        <v>30308</v>
      </c>
      <c r="H25768" t="s">
        <v>30288</v>
      </c>
      <c r="J25768">
        <v>0.14199999999999999</v>
      </c>
      <c r="K25768" t="s">
        <v>1245</v>
      </c>
      <c r="N25768">
        <v>0.13400000000000001</v>
      </c>
      <c r="O25768" t="s">
        <v>1245</v>
      </c>
      <c r="Q25768">
        <v>0</v>
      </c>
      <c r="R25768">
        <v>0</v>
      </c>
      <c r="V25768" s="8">
        <v>40155</v>
      </c>
    </row>
    <row r="25769" spans="1:22" x14ac:dyDescent="0.2">
      <c r="A25769" t="s">
        <v>2668</v>
      </c>
      <c r="B25769">
        <v>2</v>
      </c>
      <c r="C25769">
        <v>2010</v>
      </c>
      <c r="E25769" t="s">
        <v>5087</v>
      </c>
      <c r="F25769">
        <v>4.4000000000000004</v>
      </c>
      <c r="G25769" t="s">
        <v>30309</v>
      </c>
      <c r="H25769" t="s">
        <v>30288</v>
      </c>
      <c r="I25769">
        <v>0.14499999999999999</v>
      </c>
      <c r="J25769">
        <v>0.14499999999999999</v>
      </c>
      <c r="L25769">
        <v>0.14199999999999999</v>
      </c>
      <c r="M25769" t="s">
        <v>1246</v>
      </c>
      <c r="N25769">
        <v>0.14499999999999999</v>
      </c>
      <c r="P25769">
        <v>0.14499999999999999</v>
      </c>
      <c r="Q25769">
        <v>-2.1999999999999999E-2</v>
      </c>
      <c r="R25769">
        <v>2</v>
      </c>
      <c r="S25769">
        <v>0.16700000000000001</v>
      </c>
      <c r="T25769">
        <v>3</v>
      </c>
      <c r="U25769">
        <v>25</v>
      </c>
      <c r="V25769" s="8">
        <v>40155</v>
      </c>
    </row>
    <row r="25770" spans="1:22" x14ac:dyDescent="0.2">
      <c r="A25770" t="s">
        <v>2668</v>
      </c>
      <c r="B25770">
        <v>2</v>
      </c>
      <c r="C25770">
        <v>2010</v>
      </c>
      <c r="E25770" t="s">
        <v>5087</v>
      </c>
      <c r="F25770">
        <v>4.45</v>
      </c>
      <c r="G25770" t="s">
        <v>30310</v>
      </c>
      <c r="H25770" t="s">
        <v>30288</v>
      </c>
      <c r="L25770">
        <v>0.154</v>
      </c>
      <c r="M25770" t="s">
        <v>1246</v>
      </c>
      <c r="N25770">
        <v>0.159</v>
      </c>
      <c r="O25770" t="s">
        <v>1246</v>
      </c>
      <c r="P25770">
        <v>0.158</v>
      </c>
      <c r="Q25770">
        <v>-2.4E-2</v>
      </c>
      <c r="R25770">
        <v>0</v>
      </c>
      <c r="S25770">
        <v>0.182</v>
      </c>
      <c r="U25770">
        <v>7</v>
      </c>
      <c r="V25770" s="8">
        <v>40155</v>
      </c>
    </row>
    <row r="25771" spans="1:22" x14ac:dyDescent="0.2">
      <c r="A25771" t="s">
        <v>2668</v>
      </c>
      <c r="B25771">
        <v>2</v>
      </c>
      <c r="C25771">
        <v>2010</v>
      </c>
      <c r="E25771" t="s">
        <v>5087</v>
      </c>
      <c r="F25771">
        <v>4.5</v>
      </c>
      <c r="G25771" t="s">
        <v>30311</v>
      </c>
      <c r="H25771" t="s">
        <v>30288</v>
      </c>
      <c r="L25771">
        <v>0.16800000000000001</v>
      </c>
      <c r="M25771" t="s">
        <v>1246</v>
      </c>
      <c r="N25771">
        <v>0.17299999999999999</v>
      </c>
      <c r="O25771" t="s">
        <v>1246</v>
      </c>
      <c r="P25771">
        <v>0.17299999999999999</v>
      </c>
      <c r="Q25771">
        <v>-2.5000000000000001E-2</v>
      </c>
      <c r="R25771">
        <v>0</v>
      </c>
      <c r="S25771">
        <v>0.19800000000000001</v>
      </c>
      <c r="T25771">
        <v>21</v>
      </c>
      <c r="U25771">
        <v>890</v>
      </c>
      <c r="V25771" s="8">
        <v>40155</v>
      </c>
    </row>
    <row r="25772" spans="1:22" x14ac:dyDescent="0.2">
      <c r="A25772" t="s">
        <v>2668</v>
      </c>
      <c r="B25772">
        <v>2</v>
      </c>
      <c r="C25772">
        <v>2010</v>
      </c>
      <c r="E25772" t="s">
        <v>5087</v>
      </c>
      <c r="F25772">
        <v>4.55</v>
      </c>
      <c r="G25772" t="s">
        <v>30312</v>
      </c>
      <c r="H25772" t="s">
        <v>30288</v>
      </c>
      <c r="L25772">
        <v>0.182</v>
      </c>
      <c r="M25772" t="s">
        <v>1246</v>
      </c>
      <c r="N25772">
        <v>0.188</v>
      </c>
      <c r="O25772" t="s">
        <v>1246</v>
      </c>
      <c r="P25772">
        <v>0.188</v>
      </c>
      <c r="Q25772">
        <v>-2.7E-2</v>
      </c>
      <c r="R25772">
        <v>0</v>
      </c>
      <c r="S25772">
        <v>0.215</v>
      </c>
      <c r="U25772">
        <v>8</v>
      </c>
      <c r="V25772" s="8">
        <v>40155</v>
      </c>
    </row>
    <row r="25773" spans="1:22" x14ac:dyDescent="0.2">
      <c r="A25773" t="s">
        <v>2668</v>
      </c>
      <c r="B25773">
        <v>2</v>
      </c>
      <c r="C25773">
        <v>2010</v>
      </c>
      <c r="E25773" t="s">
        <v>5087</v>
      </c>
      <c r="F25773">
        <v>4.5999999999999996</v>
      </c>
      <c r="G25773" t="s">
        <v>30313</v>
      </c>
      <c r="H25773" t="s">
        <v>30288</v>
      </c>
      <c r="I25773">
        <v>0.22</v>
      </c>
      <c r="J25773">
        <v>0.221</v>
      </c>
      <c r="K25773" t="s">
        <v>1245</v>
      </c>
      <c r="L25773">
        <v>0.19700000000000001</v>
      </c>
      <c r="M25773" t="s">
        <v>1246</v>
      </c>
      <c r="N25773">
        <v>0.20399999999999999</v>
      </c>
      <c r="O25773" t="s">
        <v>1246</v>
      </c>
      <c r="P25773">
        <v>0.20499999999999999</v>
      </c>
      <c r="Q25773">
        <v>-2.8000000000000001E-2</v>
      </c>
      <c r="R25773">
        <v>1</v>
      </c>
      <c r="S25773">
        <v>0.23300000000000001</v>
      </c>
      <c r="T25773">
        <v>10</v>
      </c>
      <c r="U25773">
        <v>54</v>
      </c>
      <c r="V25773" s="8">
        <v>40155</v>
      </c>
    </row>
    <row r="25774" spans="1:22" x14ac:dyDescent="0.2">
      <c r="A25774" t="s">
        <v>2668</v>
      </c>
      <c r="B25774">
        <v>2</v>
      </c>
      <c r="C25774">
        <v>2010</v>
      </c>
      <c r="E25774" t="s">
        <v>5087</v>
      </c>
      <c r="F25774">
        <v>4.6500000000000004</v>
      </c>
      <c r="G25774" t="s">
        <v>30314</v>
      </c>
      <c r="H25774" t="s">
        <v>30288</v>
      </c>
      <c r="L25774">
        <v>0.21299999999999999</v>
      </c>
      <c r="M25774" t="s">
        <v>1246</v>
      </c>
      <c r="N25774">
        <v>0.219</v>
      </c>
      <c r="O25774" t="s">
        <v>1246</v>
      </c>
      <c r="P25774">
        <v>0.222</v>
      </c>
      <c r="Q25774">
        <v>-2.9000000000000001E-2</v>
      </c>
      <c r="R25774">
        <v>0</v>
      </c>
      <c r="S25774">
        <v>0.251</v>
      </c>
      <c r="U25774">
        <v>10</v>
      </c>
      <c r="V25774" s="8">
        <v>40155</v>
      </c>
    </row>
    <row r="25775" spans="1:22" x14ac:dyDescent="0.2">
      <c r="A25775" t="s">
        <v>2668</v>
      </c>
      <c r="B25775">
        <v>2</v>
      </c>
      <c r="C25775">
        <v>2010</v>
      </c>
      <c r="E25775" t="s">
        <v>5087</v>
      </c>
      <c r="F25775">
        <v>4.7</v>
      </c>
      <c r="G25775" t="s">
        <v>30315</v>
      </c>
      <c r="H25775" t="s">
        <v>30288</v>
      </c>
      <c r="I25775">
        <v>0.25</v>
      </c>
      <c r="J25775">
        <v>0.25900000000000001</v>
      </c>
      <c r="L25775">
        <v>0.23100000000000001</v>
      </c>
      <c r="M25775" t="s">
        <v>1246</v>
      </c>
      <c r="N25775">
        <v>0.23799999999999999</v>
      </c>
      <c r="O25775" t="s">
        <v>1245</v>
      </c>
      <c r="P25775">
        <v>0.24</v>
      </c>
      <c r="Q25775">
        <v>-3.1E-2</v>
      </c>
      <c r="R25775">
        <v>2</v>
      </c>
      <c r="S25775">
        <v>0.27100000000000002</v>
      </c>
      <c r="U25775">
        <v>24</v>
      </c>
      <c r="V25775" s="8">
        <v>40155</v>
      </c>
    </row>
    <row r="25776" spans="1:22" x14ac:dyDescent="0.2">
      <c r="A25776" t="s">
        <v>2668</v>
      </c>
      <c r="B25776">
        <v>2</v>
      </c>
      <c r="C25776">
        <v>2010</v>
      </c>
      <c r="E25776" t="s">
        <v>5087</v>
      </c>
      <c r="F25776">
        <v>4.75</v>
      </c>
      <c r="G25776" t="s">
        <v>30316</v>
      </c>
      <c r="H25776" t="s">
        <v>30288</v>
      </c>
      <c r="I25776">
        <v>0.26200000000000001</v>
      </c>
      <c r="J25776">
        <v>0.26700000000000002</v>
      </c>
      <c r="L25776">
        <v>0.248</v>
      </c>
      <c r="M25776" t="s">
        <v>1246</v>
      </c>
      <c r="N25776">
        <v>0.26700000000000002</v>
      </c>
      <c r="P25776">
        <v>0.25800000000000001</v>
      </c>
      <c r="Q25776">
        <v>-3.3000000000000002E-2</v>
      </c>
      <c r="R25776">
        <v>26</v>
      </c>
      <c r="S25776">
        <v>0.29099999999999998</v>
      </c>
      <c r="U25776">
        <v>285</v>
      </c>
      <c r="V25776" s="8">
        <v>40155</v>
      </c>
    </row>
    <row r="25777" spans="1:22" x14ac:dyDescent="0.2">
      <c r="A25777" t="s">
        <v>2668</v>
      </c>
      <c r="B25777">
        <v>2</v>
      </c>
      <c r="C25777">
        <v>2010</v>
      </c>
      <c r="E25777" t="s">
        <v>5087</v>
      </c>
      <c r="F25777">
        <v>4.8</v>
      </c>
      <c r="G25777" t="s">
        <v>30317</v>
      </c>
      <c r="H25777" t="s">
        <v>30288</v>
      </c>
      <c r="L25777">
        <v>0.26700000000000002</v>
      </c>
      <c r="M25777" t="s">
        <v>1246</v>
      </c>
      <c r="N25777">
        <v>0.27800000000000002</v>
      </c>
      <c r="O25777" t="s">
        <v>1245</v>
      </c>
      <c r="P25777">
        <v>0.27800000000000002</v>
      </c>
      <c r="Q25777">
        <v>-3.5000000000000003E-2</v>
      </c>
      <c r="R25777">
        <v>0</v>
      </c>
      <c r="S25777">
        <v>0.313</v>
      </c>
      <c r="T25777">
        <v>50</v>
      </c>
      <c r="U25777">
        <v>98</v>
      </c>
      <c r="V25777" s="8">
        <v>40155</v>
      </c>
    </row>
    <row r="25778" spans="1:22" x14ac:dyDescent="0.2">
      <c r="A25778" t="s">
        <v>2668</v>
      </c>
      <c r="B25778">
        <v>2</v>
      </c>
      <c r="C25778">
        <v>2010</v>
      </c>
      <c r="E25778" t="s">
        <v>5087</v>
      </c>
      <c r="F25778">
        <v>4.8499999999999996</v>
      </c>
      <c r="G25778" t="s">
        <v>30318</v>
      </c>
      <c r="H25778" t="s">
        <v>30288</v>
      </c>
      <c r="L25778">
        <v>0.28799999999999998</v>
      </c>
      <c r="M25778" t="s">
        <v>1246</v>
      </c>
      <c r="N25778">
        <v>0.3</v>
      </c>
      <c r="O25778" t="s">
        <v>1245</v>
      </c>
      <c r="P25778">
        <v>0.29899999999999999</v>
      </c>
      <c r="Q25778">
        <v>-3.5999999999999997E-2</v>
      </c>
      <c r="R25778">
        <v>0</v>
      </c>
      <c r="S25778">
        <v>0.33500000000000002</v>
      </c>
      <c r="T25778">
        <v>10</v>
      </c>
      <c r="U25778">
        <v>22</v>
      </c>
      <c r="V25778" s="8">
        <v>40155</v>
      </c>
    </row>
    <row r="25779" spans="1:22" x14ac:dyDescent="0.2">
      <c r="A25779" t="s">
        <v>2668</v>
      </c>
      <c r="B25779">
        <v>2</v>
      </c>
      <c r="C25779">
        <v>2010</v>
      </c>
      <c r="E25779" t="s">
        <v>5087</v>
      </c>
      <c r="F25779">
        <v>4.9000000000000004</v>
      </c>
      <c r="G25779" t="s">
        <v>30319</v>
      </c>
      <c r="H25779" t="s">
        <v>30288</v>
      </c>
      <c r="L25779">
        <v>0.307</v>
      </c>
      <c r="M25779" t="s">
        <v>1246</v>
      </c>
      <c r="N25779">
        <v>0.32200000000000001</v>
      </c>
      <c r="O25779" t="s">
        <v>1245</v>
      </c>
      <c r="P25779">
        <v>0.32</v>
      </c>
      <c r="Q25779">
        <v>-3.9E-2</v>
      </c>
      <c r="R25779">
        <v>0</v>
      </c>
      <c r="S25779">
        <v>0.35899999999999999</v>
      </c>
      <c r="T25779">
        <v>52</v>
      </c>
      <c r="U25779">
        <v>100</v>
      </c>
      <c r="V25779" s="8">
        <v>40155</v>
      </c>
    </row>
    <row r="25780" spans="1:22" x14ac:dyDescent="0.2">
      <c r="A25780" t="s">
        <v>2668</v>
      </c>
      <c r="B25780">
        <v>2</v>
      </c>
      <c r="C25780">
        <v>2010</v>
      </c>
      <c r="E25780" t="s">
        <v>5087</v>
      </c>
      <c r="F25780">
        <v>4.95</v>
      </c>
      <c r="G25780" t="s">
        <v>30320</v>
      </c>
      <c r="H25780" t="s">
        <v>30288</v>
      </c>
      <c r="L25780">
        <v>0.33</v>
      </c>
      <c r="M25780" t="s">
        <v>1246</v>
      </c>
      <c r="N25780">
        <v>0.34599999999999997</v>
      </c>
      <c r="O25780" t="s">
        <v>1245</v>
      </c>
      <c r="P25780">
        <v>0.34200000000000003</v>
      </c>
      <c r="Q25780">
        <v>-4.1000000000000002E-2</v>
      </c>
      <c r="R25780">
        <v>0</v>
      </c>
      <c r="S25780">
        <v>0.38300000000000001</v>
      </c>
      <c r="U25780">
        <v>9</v>
      </c>
      <c r="V25780" s="8">
        <v>40155</v>
      </c>
    </row>
    <row r="25781" spans="1:22" x14ac:dyDescent="0.2">
      <c r="A25781" t="s">
        <v>2668</v>
      </c>
      <c r="B25781">
        <v>2</v>
      </c>
      <c r="C25781">
        <v>2010</v>
      </c>
      <c r="E25781" t="s">
        <v>5087</v>
      </c>
      <c r="F25781">
        <v>5</v>
      </c>
      <c r="G25781" t="s">
        <v>30321</v>
      </c>
      <c r="H25781" t="s">
        <v>30288</v>
      </c>
      <c r="I25781">
        <v>0.38</v>
      </c>
      <c r="J25781">
        <v>0.38</v>
      </c>
      <c r="L25781">
        <v>0.35199999999999998</v>
      </c>
      <c r="M25781" t="s">
        <v>1246</v>
      </c>
      <c r="N25781">
        <v>0.37</v>
      </c>
      <c r="O25781" t="s">
        <v>1245</v>
      </c>
      <c r="P25781">
        <v>0.36499999999999999</v>
      </c>
      <c r="Q25781">
        <v>-4.2999999999999997E-2</v>
      </c>
      <c r="R25781">
        <v>4</v>
      </c>
      <c r="S25781">
        <v>0.40799999999999997</v>
      </c>
      <c r="T25781">
        <v>100</v>
      </c>
      <c r="U25781">
        <v>946</v>
      </c>
      <c r="V25781" s="8">
        <v>40155</v>
      </c>
    </row>
    <row r="25782" spans="1:22" x14ac:dyDescent="0.2">
      <c r="A25782" t="s">
        <v>2668</v>
      </c>
      <c r="B25782">
        <v>2</v>
      </c>
      <c r="C25782">
        <v>2010</v>
      </c>
      <c r="E25782" t="s">
        <v>5087</v>
      </c>
      <c r="F25782">
        <v>5.05</v>
      </c>
      <c r="G25782" t="s">
        <v>30322</v>
      </c>
      <c r="H25782" t="s">
        <v>30288</v>
      </c>
      <c r="J25782">
        <v>0.42199999999999999</v>
      </c>
      <c r="K25782" t="s">
        <v>1245</v>
      </c>
      <c r="N25782">
        <v>0.39500000000000002</v>
      </c>
      <c r="O25782" t="s">
        <v>1245</v>
      </c>
      <c r="Q25782">
        <v>0</v>
      </c>
      <c r="R25782">
        <v>0</v>
      </c>
      <c r="V25782" s="8">
        <v>40155</v>
      </c>
    </row>
    <row r="25783" spans="1:22" x14ac:dyDescent="0.2">
      <c r="A25783" t="s">
        <v>2668</v>
      </c>
      <c r="B25783">
        <v>2</v>
      </c>
      <c r="C25783">
        <v>2010</v>
      </c>
      <c r="E25783" t="s">
        <v>5087</v>
      </c>
      <c r="F25783">
        <v>5.0999999999999996</v>
      </c>
      <c r="G25783" t="s">
        <v>30323</v>
      </c>
      <c r="H25783" t="s">
        <v>30288</v>
      </c>
      <c r="L25783">
        <v>0.4</v>
      </c>
      <c r="M25783" t="s">
        <v>1246</v>
      </c>
      <c r="N25783">
        <v>0.42199999999999999</v>
      </c>
      <c r="O25783" t="s">
        <v>1245</v>
      </c>
      <c r="P25783">
        <v>0.41299999999999998</v>
      </c>
      <c r="Q25783">
        <v>-4.9000000000000002E-2</v>
      </c>
      <c r="R25783">
        <v>0</v>
      </c>
      <c r="S25783">
        <v>0.46200000000000002</v>
      </c>
      <c r="T25783">
        <v>1</v>
      </c>
      <c r="U25783">
        <v>10</v>
      </c>
      <c r="V25783" s="8">
        <v>40155</v>
      </c>
    </row>
    <row r="25784" spans="1:22" x14ac:dyDescent="0.2">
      <c r="A25784" t="s">
        <v>2668</v>
      </c>
      <c r="B25784">
        <v>2</v>
      </c>
      <c r="C25784">
        <v>2010</v>
      </c>
      <c r="E25784" t="s">
        <v>5087</v>
      </c>
      <c r="F25784">
        <v>5.15</v>
      </c>
      <c r="G25784" t="s">
        <v>30324</v>
      </c>
      <c r="H25784" t="s">
        <v>30288</v>
      </c>
      <c r="L25784">
        <v>0.42599999999999999</v>
      </c>
      <c r="M25784" t="s">
        <v>1246</v>
      </c>
      <c r="N25784">
        <v>0.44900000000000001</v>
      </c>
      <c r="O25784" t="s">
        <v>1245</v>
      </c>
      <c r="P25784">
        <v>0.439</v>
      </c>
      <c r="Q25784">
        <v>-5.1999999999999998E-2</v>
      </c>
      <c r="R25784">
        <v>0</v>
      </c>
      <c r="S25784">
        <v>0.49099999999999999</v>
      </c>
      <c r="U25784">
        <v>12</v>
      </c>
      <c r="V25784" s="8">
        <v>40155</v>
      </c>
    </row>
    <row r="25785" spans="1:22" x14ac:dyDescent="0.2">
      <c r="A25785" t="s">
        <v>2668</v>
      </c>
      <c r="B25785">
        <v>2</v>
      </c>
      <c r="C25785">
        <v>2010</v>
      </c>
      <c r="E25785" t="s">
        <v>5087</v>
      </c>
      <c r="F25785">
        <v>5.2</v>
      </c>
      <c r="G25785" t="s">
        <v>30325</v>
      </c>
      <c r="H25785" t="s">
        <v>30288</v>
      </c>
      <c r="L25785">
        <v>0.45200000000000001</v>
      </c>
      <c r="M25785" t="s">
        <v>1246</v>
      </c>
      <c r="N25785">
        <v>0.47299999999999998</v>
      </c>
      <c r="O25785" t="s">
        <v>1245</v>
      </c>
      <c r="P25785">
        <v>0.46600000000000003</v>
      </c>
      <c r="Q25785">
        <v>-5.3999999999999999E-2</v>
      </c>
      <c r="R25785">
        <v>0</v>
      </c>
      <c r="S25785">
        <v>0.52</v>
      </c>
      <c r="U25785">
        <v>8</v>
      </c>
      <c r="V25785" s="8">
        <v>40155</v>
      </c>
    </row>
    <row r="25786" spans="1:22" x14ac:dyDescent="0.2">
      <c r="A25786" t="s">
        <v>2668</v>
      </c>
      <c r="B25786">
        <v>2</v>
      </c>
      <c r="C25786">
        <v>2010</v>
      </c>
      <c r="E25786" t="s">
        <v>5087</v>
      </c>
      <c r="F25786">
        <v>5.25</v>
      </c>
      <c r="G25786" t="s">
        <v>30326</v>
      </c>
      <c r="H25786" t="s">
        <v>30288</v>
      </c>
      <c r="I25786">
        <v>0.48</v>
      </c>
      <c r="J25786">
        <v>0.51300000000000001</v>
      </c>
      <c r="K25786" t="s">
        <v>1245</v>
      </c>
      <c r="L25786">
        <v>0.47899999999999998</v>
      </c>
      <c r="M25786" t="s">
        <v>1246</v>
      </c>
      <c r="N25786">
        <v>0.501</v>
      </c>
      <c r="O25786" t="s">
        <v>1245</v>
      </c>
      <c r="P25786">
        <v>0.495</v>
      </c>
      <c r="Q25786">
        <v>-5.6000000000000001E-2</v>
      </c>
      <c r="R25786">
        <v>1</v>
      </c>
      <c r="S25786">
        <v>0.55100000000000005</v>
      </c>
      <c r="T25786">
        <v>205</v>
      </c>
      <c r="U25786">
        <v>370</v>
      </c>
      <c r="V25786" s="8">
        <v>40155</v>
      </c>
    </row>
    <row r="25787" spans="1:22" x14ac:dyDescent="0.2">
      <c r="A25787" t="s">
        <v>2668</v>
      </c>
      <c r="B25787">
        <v>2</v>
      </c>
      <c r="C25787">
        <v>2010</v>
      </c>
      <c r="E25787" t="s">
        <v>5087</v>
      </c>
      <c r="F25787">
        <v>5.3</v>
      </c>
      <c r="G25787" t="s">
        <v>30327</v>
      </c>
      <c r="H25787" t="s">
        <v>30288</v>
      </c>
      <c r="I25787">
        <v>0.51400000000000001</v>
      </c>
      <c r="J25787">
        <v>0.54300000000000004</v>
      </c>
      <c r="K25787" t="s">
        <v>1245</v>
      </c>
      <c r="L25787">
        <v>0.50800000000000001</v>
      </c>
      <c r="M25787" t="s">
        <v>1246</v>
      </c>
      <c r="N25787">
        <v>0.53</v>
      </c>
      <c r="O25787" t="s">
        <v>1245</v>
      </c>
      <c r="P25787">
        <v>0.52400000000000002</v>
      </c>
      <c r="Q25787">
        <v>-5.8000000000000003E-2</v>
      </c>
      <c r="R25787">
        <v>6</v>
      </c>
      <c r="S25787">
        <v>0.58199999999999996</v>
      </c>
      <c r="U25787">
        <v>12</v>
      </c>
      <c r="V25787" s="8">
        <v>40155</v>
      </c>
    </row>
    <row r="25788" spans="1:22" x14ac:dyDescent="0.2">
      <c r="A25788" t="s">
        <v>2668</v>
      </c>
      <c r="B25788">
        <v>2</v>
      </c>
      <c r="C25788">
        <v>2010</v>
      </c>
      <c r="E25788" t="s">
        <v>5087</v>
      </c>
      <c r="F25788">
        <v>5.35</v>
      </c>
      <c r="G25788" t="s">
        <v>30328</v>
      </c>
      <c r="H25788" t="s">
        <v>30288</v>
      </c>
      <c r="J25788">
        <v>0.59899999999999998</v>
      </c>
      <c r="K25788" t="s">
        <v>1245</v>
      </c>
      <c r="N25788">
        <v>0.56100000000000005</v>
      </c>
      <c r="O25788" t="s">
        <v>1245</v>
      </c>
      <c r="Q25788">
        <v>0</v>
      </c>
      <c r="R25788">
        <v>0</v>
      </c>
      <c r="V25788" s="8">
        <v>40155</v>
      </c>
    </row>
    <row r="25789" spans="1:22" x14ac:dyDescent="0.2">
      <c r="A25789" t="s">
        <v>2668</v>
      </c>
      <c r="B25789">
        <v>2</v>
      </c>
      <c r="C25789">
        <v>2010</v>
      </c>
      <c r="E25789" t="s">
        <v>5087</v>
      </c>
      <c r="F25789">
        <v>5.4</v>
      </c>
      <c r="G25789" t="s">
        <v>30329</v>
      </c>
      <c r="H25789" t="s">
        <v>30288</v>
      </c>
      <c r="L25789">
        <v>0.56599999999999995</v>
      </c>
      <c r="M25789" t="s">
        <v>1246</v>
      </c>
      <c r="N25789">
        <v>0.59299999999999997</v>
      </c>
      <c r="O25789" t="s">
        <v>1245</v>
      </c>
      <c r="P25789">
        <v>0.58499999999999996</v>
      </c>
      <c r="Q25789">
        <v>-6.2E-2</v>
      </c>
      <c r="R25789">
        <v>0</v>
      </c>
      <c r="S25789">
        <v>0.64700000000000002</v>
      </c>
      <c r="U25789">
        <v>27</v>
      </c>
      <c r="V25789" s="8">
        <v>40155</v>
      </c>
    </row>
    <row r="25790" spans="1:22" x14ac:dyDescent="0.2">
      <c r="A25790" t="s">
        <v>2668</v>
      </c>
      <c r="B25790">
        <v>2</v>
      </c>
      <c r="C25790">
        <v>2010</v>
      </c>
      <c r="E25790" t="s">
        <v>5087</v>
      </c>
      <c r="F25790">
        <v>5.5</v>
      </c>
      <c r="G25790" t="s">
        <v>30330</v>
      </c>
      <c r="H25790" t="s">
        <v>30288</v>
      </c>
      <c r="I25790">
        <v>0.68</v>
      </c>
      <c r="J25790">
        <v>0.68</v>
      </c>
      <c r="L25790">
        <v>0.63300000000000001</v>
      </c>
      <c r="M25790" t="s">
        <v>1246</v>
      </c>
      <c r="N25790">
        <v>0.68</v>
      </c>
      <c r="P25790">
        <v>0.65</v>
      </c>
      <c r="Q25790">
        <v>-6.5000000000000002E-2</v>
      </c>
      <c r="R25790">
        <v>0</v>
      </c>
      <c r="S25790">
        <v>0.71499999999999997</v>
      </c>
      <c r="U25790">
        <v>157</v>
      </c>
      <c r="V25790" s="8">
        <v>40155</v>
      </c>
    </row>
    <row r="25791" spans="1:22" x14ac:dyDescent="0.2">
      <c r="A25791" t="s">
        <v>2668</v>
      </c>
      <c r="B25791">
        <v>2</v>
      </c>
      <c r="C25791">
        <v>2010</v>
      </c>
      <c r="E25791" t="s">
        <v>5087</v>
      </c>
      <c r="F25791">
        <v>5.55</v>
      </c>
      <c r="G25791" t="s">
        <v>30331</v>
      </c>
      <c r="H25791" t="s">
        <v>30288</v>
      </c>
      <c r="L25791">
        <v>0.66300000000000003</v>
      </c>
      <c r="M25791" t="s">
        <v>1246</v>
      </c>
      <c r="N25791">
        <v>0.67700000000000005</v>
      </c>
      <c r="O25791" t="s">
        <v>1246</v>
      </c>
      <c r="P25791">
        <v>0.68300000000000005</v>
      </c>
      <c r="Q25791">
        <v>-6.7000000000000004E-2</v>
      </c>
      <c r="R25791">
        <v>0</v>
      </c>
      <c r="S25791">
        <v>0.75</v>
      </c>
      <c r="U25791">
        <v>2</v>
      </c>
      <c r="V25791" s="8">
        <v>40155</v>
      </c>
    </row>
    <row r="25792" spans="1:22" x14ac:dyDescent="0.2">
      <c r="A25792" t="s">
        <v>2668</v>
      </c>
      <c r="B25792">
        <v>2</v>
      </c>
      <c r="C25792">
        <v>2010</v>
      </c>
      <c r="E25792" t="s">
        <v>5087</v>
      </c>
      <c r="F25792">
        <v>5.6</v>
      </c>
      <c r="G25792" t="s">
        <v>30332</v>
      </c>
      <c r="H25792" t="s">
        <v>30288</v>
      </c>
      <c r="L25792">
        <v>0.69899999999999995</v>
      </c>
      <c r="M25792" t="s">
        <v>1246</v>
      </c>
      <c r="N25792">
        <v>0.71099999999999997</v>
      </c>
      <c r="O25792" t="s">
        <v>1246</v>
      </c>
      <c r="P25792">
        <v>0.71699999999999997</v>
      </c>
      <c r="Q25792">
        <v>-6.9000000000000006E-2</v>
      </c>
      <c r="R25792">
        <v>0</v>
      </c>
      <c r="S25792">
        <v>0.78600000000000003</v>
      </c>
      <c r="U25792">
        <v>1</v>
      </c>
      <c r="V25792" s="8">
        <v>40155</v>
      </c>
    </row>
    <row r="25793" spans="1:22" x14ac:dyDescent="0.2">
      <c r="A25793" t="s">
        <v>2668</v>
      </c>
      <c r="B25793">
        <v>2</v>
      </c>
      <c r="C25793">
        <v>2010</v>
      </c>
      <c r="E25793" t="s">
        <v>5087</v>
      </c>
      <c r="F25793">
        <v>5.65</v>
      </c>
      <c r="G25793" t="s">
        <v>30333</v>
      </c>
      <c r="H25793" t="s">
        <v>30288</v>
      </c>
      <c r="L25793">
        <v>0.73199999999999998</v>
      </c>
      <c r="M25793" t="s">
        <v>1246</v>
      </c>
      <c r="N25793">
        <v>0.747</v>
      </c>
      <c r="O25793" t="s">
        <v>1246</v>
      </c>
      <c r="P25793">
        <v>0.752</v>
      </c>
      <c r="Q25793">
        <v>-7.0999999999999994E-2</v>
      </c>
      <c r="R25793">
        <v>0</v>
      </c>
      <c r="S25793">
        <v>0.82299999999999995</v>
      </c>
      <c r="U25793">
        <v>11</v>
      </c>
      <c r="V25793" s="8">
        <v>40155</v>
      </c>
    </row>
    <row r="25794" spans="1:22" x14ac:dyDescent="0.2">
      <c r="A25794" t="s">
        <v>2668</v>
      </c>
      <c r="B25794">
        <v>2</v>
      </c>
      <c r="C25794">
        <v>2010</v>
      </c>
      <c r="E25794" t="s">
        <v>5087</v>
      </c>
      <c r="F25794">
        <v>5.7</v>
      </c>
      <c r="G25794" t="s">
        <v>30334</v>
      </c>
      <c r="H25794" t="s">
        <v>30288</v>
      </c>
      <c r="L25794">
        <v>0.76700000000000002</v>
      </c>
      <c r="M25794" t="s">
        <v>1246</v>
      </c>
      <c r="N25794">
        <v>0.78200000000000003</v>
      </c>
      <c r="O25794" t="s">
        <v>1246</v>
      </c>
      <c r="P25794">
        <v>0.78700000000000003</v>
      </c>
      <c r="Q25794">
        <v>-7.2999999999999995E-2</v>
      </c>
      <c r="R25794">
        <v>0</v>
      </c>
      <c r="S25794">
        <v>0.86</v>
      </c>
      <c r="U25794">
        <v>6</v>
      </c>
      <c r="V25794" s="8">
        <v>40155</v>
      </c>
    </row>
    <row r="25795" spans="1:22" x14ac:dyDescent="0.2">
      <c r="A25795" t="s">
        <v>2668</v>
      </c>
      <c r="B25795">
        <v>2</v>
      </c>
      <c r="C25795">
        <v>2010</v>
      </c>
      <c r="E25795" t="s">
        <v>5087</v>
      </c>
      <c r="F25795">
        <v>5.75</v>
      </c>
      <c r="G25795" t="s">
        <v>30335</v>
      </c>
      <c r="H25795" t="s">
        <v>30288</v>
      </c>
      <c r="L25795">
        <v>0.80200000000000005</v>
      </c>
      <c r="M25795" t="s">
        <v>1246</v>
      </c>
      <c r="N25795">
        <v>0.81799999999999995</v>
      </c>
      <c r="O25795" t="s">
        <v>1246</v>
      </c>
      <c r="P25795">
        <v>0.82299999999999995</v>
      </c>
      <c r="Q25795">
        <v>-7.4999999999999997E-2</v>
      </c>
      <c r="R25795">
        <v>0</v>
      </c>
      <c r="S25795">
        <v>0.89800000000000002</v>
      </c>
      <c r="U25795">
        <v>450</v>
      </c>
      <c r="V25795" s="8">
        <v>40155</v>
      </c>
    </row>
    <row r="25796" spans="1:22" x14ac:dyDescent="0.2">
      <c r="A25796" t="s">
        <v>2668</v>
      </c>
      <c r="B25796">
        <v>2</v>
      </c>
      <c r="C25796">
        <v>2010</v>
      </c>
      <c r="E25796" t="s">
        <v>5087</v>
      </c>
      <c r="F25796">
        <v>5.8</v>
      </c>
      <c r="G25796" t="s">
        <v>30336</v>
      </c>
      <c r="H25796" t="s">
        <v>30288</v>
      </c>
      <c r="L25796">
        <v>0.83799999999999997</v>
      </c>
      <c r="M25796" t="s">
        <v>1246</v>
      </c>
      <c r="N25796">
        <v>0.85499999999999998</v>
      </c>
      <c r="O25796" t="s">
        <v>1245</v>
      </c>
      <c r="P25796">
        <v>0.86</v>
      </c>
      <c r="Q25796">
        <v>-7.5999999999999998E-2</v>
      </c>
      <c r="R25796">
        <v>0</v>
      </c>
      <c r="S25796">
        <v>0.93600000000000005</v>
      </c>
      <c r="U25796">
        <v>1</v>
      </c>
      <c r="V25796" s="8">
        <v>40155</v>
      </c>
    </row>
    <row r="25797" spans="1:22" x14ac:dyDescent="0.2">
      <c r="A25797" t="s">
        <v>2668</v>
      </c>
      <c r="B25797">
        <v>2</v>
      </c>
      <c r="C25797">
        <v>2010</v>
      </c>
      <c r="E25797" t="s">
        <v>5087</v>
      </c>
      <c r="F25797">
        <v>5.9</v>
      </c>
      <c r="G25797" t="s">
        <v>30337</v>
      </c>
      <c r="H25797" t="s">
        <v>30288</v>
      </c>
      <c r="L25797">
        <v>0.91300000000000003</v>
      </c>
      <c r="M25797" t="s">
        <v>1246</v>
      </c>
      <c r="N25797">
        <v>0.96</v>
      </c>
      <c r="O25797" t="s">
        <v>1245</v>
      </c>
      <c r="P25797">
        <v>0.93500000000000005</v>
      </c>
      <c r="Q25797">
        <v>-0.08</v>
      </c>
      <c r="R25797">
        <v>0</v>
      </c>
      <c r="S25797">
        <v>1.0149999999999999</v>
      </c>
      <c r="U25797">
        <v>1</v>
      </c>
      <c r="V25797" s="8">
        <v>40155</v>
      </c>
    </row>
    <row r="25798" spans="1:22" x14ac:dyDescent="0.2">
      <c r="A25798" t="s">
        <v>2668</v>
      </c>
      <c r="B25798">
        <v>2</v>
      </c>
      <c r="C25798">
        <v>2010</v>
      </c>
      <c r="E25798" t="s">
        <v>5087</v>
      </c>
      <c r="F25798">
        <v>6</v>
      </c>
      <c r="G25798" t="s">
        <v>30338</v>
      </c>
      <c r="H25798" t="s">
        <v>30288</v>
      </c>
      <c r="P25798">
        <v>1.0129999999999999</v>
      </c>
      <c r="Q25798">
        <v>-8.2000000000000003E-2</v>
      </c>
      <c r="R25798">
        <v>0</v>
      </c>
      <c r="S25798">
        <v>1.095</v>
      </c>
      <c r="U25798">
        <v>213</v>
      </c>
      <c r="V25798" s="8">
        <v>40155</v>
      </c>
    </row>
    <row r="25799" spans="1:22" x14ac:dyDescent="0.2">
      <c r="A25799" t="s">
        <v>2668</v>
      </c>
      <c r="B25799">
        <v>2</v>
      </c>
      <c r="C25799">
        <v>2010</v>
      </c>
      <c r="E25799" t="s">
        <v>5087</v>
      </c>
      <c r="F25799">
        <v>6.05</v>
      </c>
      <c r="G25799" t="s">
        <v>30339</v>
      </c>
      <c r="H25799" t="s">
        <v>30288</v>
      </c>
      <c r="P25799">
        <v>1.0529999999999999</v>
      </c>
      <c r="Q25799">
        <v>-8.4000000000000005E-2</v>
      </c>
      <c r="R25799">
        <v>0</v>
      </c>
      <c r="S25799">
        <v>1.137</v>
      </c>
      <c r="U25799">
        <v>10</v>
      </c>
      <c r="V25799" s="8">
        <v>40155</v>
      </c>
    </row>
    <row r="25800" spans="1:22" x14ac:dyDescent="0.2">
      <c r="A25800" t="s">
        <v>2668</v>
      </c>
      <c r="B25800">
        <v>2</v>
      </c>
      <c r="C25800">
        <v>2010</v>
      </c>
      <c r="E25800" t="s">
        <v>5087</v>
      </c>
      <c r="F25800">
        <v>6.15</v>
      </c>
      <c r="G25800" t="s">
        <v>30340</v>
      </c>
      <c r="H25800" t="s">
        <v>30288</v>
      </c>
      <c r="P25800">
        <v>1.133</v>
      </c>
      <c r="Q25800">
        <v>-8.6999999999999994E-2</v>
      </c>
      <c r="R25800">
        <v>0</v>
      </c>
      <c r="S25800">
        <v>1.22</v>
      </c>
      <c r="U25800">
        <v>4</v>
      </c>
      <c r="V25800" s="8">
        <v>40155</v>
      </c>
    </row>
    <row r="25801" spans="1:22" x14ac:dyDescent="0.2">
      <c r="A25801" t="s">
        <v>2668</v>
      </c>
      <c r="B25801">
        <v>2</v>
      </c>
      <c r="C25801">
        <v>2010</v>
      </c>
      <c r="E25801" t="s">
        <v>5087</v>
      </c>
      <c r="F25801">
        <v>6.2</v>
      </c>
      <c r="G25801" t="s">
        <v>30341</v>
      </c>
      <c r="H25801" t="s">
        <v>30288</v>
      </c>
      <c r="P25801">
        <v>1.175</v>
      </c>
      <c r="Q25801">
        <v>-8.7999999999999995E-2</v>
      </c>
      <c r="R25801">
        <v>0</v>
      </c>
      <c r="S25801">
        <v>1.2629999999999999</v>
      </c>
      <c r="U25801">
        <v>6</v>
      </c>
      <c r="V25801" s="8">
        <v>40155</v>
      </c>
    </row>
    <row r="25802" spans="1:22" x14ac:dyDescent="0.2">
      <c r="A25802" t="s">
        <v>2668</v>
      </c>
      <c r="B25802">
        <v>2</v>
      </c>
      <c r="C25802">
        <v>2010</v>
      </c>
      <c r="E25802" t="s">
        <v>5087</v>
      </c>
      <c r="F25802">
        <v>6.25</v>
      </c>
      <c r="G25802" t="s">
        <v>30342</v>
      </c>
      <c r="H25802" t="s">
        <v>30288</v>
      </c>
      <c r="P25802">
        <v>1.216</v>
      </c>
      <c r="Q25802">
        <v>-8.8999999999999996E-2</v>
      </c>
      <c r="R25802">
        <v>0</v>
      </c>
      <c r="S25802">
        <v>1.3049999999999999</v>
      </c>
      <c r="U25802">
        <v>16</v>
      </c>
      <c r="V25802" s="8">
        <v>40155</v>
      </c>
    </row>
    <row r="25803" spans="1:22" x14ac:dyDescent="0.2">
      <c r="A25803" t="s">
        <v>2668</v>
      </c>
      <c r="B25803">
        <v>2</v>
      </c>
      <c r="C25803">
        <v>2010</v>
      </c>
      <c r="E25803" t="s">
        <v>5087</v>
      </c>
      <c r="F25803">
        <v>6.35</v>
      </c>
      <c r="G25803" t="s">
        <v>30343</v>
      </c>
      <c r="H25803" t="s">
        <v>30288</v>
      </c>
      <c r="P25803">
        <v>1.3009999999999999</v>
      </c>
      <c r="Q25803">
        <v>-9.0999999999999998E-2</v>
      </c>
      <c r="R25803">
        <v>0</v>
      </c>
      <c r="S25803">
        <v>1.3919999999999999</v>
      </c>
      <c r="U25803">
        <v>15</v>
      </c>
      <c r="V25803" s="8">
        <v>40155</v>
      </c>
    </row>
    <row r="25804" spans="1:22" x14ac:dyDescent="0.2">
      <c r="A25804" t="s">
        <v>2668</v>
      </c>
      <c r="B25804">
        <v>2</v>
      </c>
      <c r="C25804">
        <v>2010</v>
      </c>
      <c r="E25804" t="s">
        <v>5087</v>
      </c>
      <c r="F25804">
        <v>6.4</v>
      </c>
      <c r="G25804" t="s">
        <v>30344</v>
      </c>
      <c r="H25804" t="s">
        <v>30288</v>
      </c>
      <c r="P25804">
        <v>1.343</v>
      </c>
      <c r="Q25804">
        <v>-9.2999999999999999E-2</v>
      </c>
      <c r="R25804">
        <v>0</v>
      </c>
      <c r="S25804">
        <v>1.4359999999999999</v>
      </c>
      <c r="V25804" s="8">
        <v>40155</v>
      </c>
    </row>
    <row r="25805" spans="1:22" x14ac:dyDescent="0.2">
      <c r="A25805" t="s">
        <v>2668</v>
      </c>
      <c r="B25805">
        <v>2</v>
      </c>
      <c r="C25805">
        <v>2010</v>
      </c>
      <c r="E25805" t="s">
        <v>5087</v>
      </c>
      <c r="F25805">
        <v>6.45</v>
      </c>
      <c r="G25805" t="s">
        <v>30345</v>
      </c>
      <c r="H25805" t="s">
        <v>30288</v>
      </c>
      <c r="P25805">
        <v>1.387</v>
      </c>
      <c r="Q25805">
        <v>-9.4E-2</v>
      </c>
      <c r="R25805">
        <v>0</v>
      </c>
      <c r="S25805">
        <v>1.4810000000000001</v>
      </c>
      <c r="U25805">
        <v>6</v>
      </c>
      <c r="V25805" s="8">
        <v>40155</v>
      </c>
    </row>
    <row r="25806" spans="1:22" x14ac:dyDescent="0.2">
      <c r="A25806" t="s">
        <v>2668</v>
      </c>
      <c r="B25806">
        <v>2</v>
      </c>
      <c r="C25806">
        <v>2010</v>
      </c>
      <c r="E25806" t="s">
        <v>5087</v>
      </c>
      <c r="F25806">
        <v>6.5</v>
      </c>
      <c r="G25806" t="s">
        <v>30346</v>
      </c>
      <c r="H25806" t="s">
        <v>30288</v>
      </c>
      <c r="P25806">
        <v>1.43</v>
      </c>
      <c r="Q25806">
        <v>-9.5000000000000001E-2</v>
      </c>
      <c r="R25806">
        <v>0</v>
      </c>
      <c r="S25806">
        <v>1.5249999999999999</v>
      </c>
      <c r="U25806">
        <v>15</v>
      </c>
      <c r="V25806" s="8">
        <v>40155</v>
      </c>
    </row>
    <row r="25807" spans="1:22" x14ac:dyDescent="0.2">
      <c r="A25807" t="s">
        <v>2668</v>
      </c>
      <c r="B25807">
        <v>2</v>
      </c>
      <c r="C25807">
        <v>2010</v>
      </c>
      <c r="E25807" t="s">
        <v>5087</v>
      </c>
      <c r="F25807">
        <v>6.6</v>
      </c>
      <c r="G25807" t="s">
        <v>30347</v>
      </c>
      <c r="H25807" t="s">
        <v>30288</v>
      </c>
      <c r="P25807">
        <v>1.5189999999999999</v>
      </c>
      <c r="Q25807">
        <v>-9.6000000000000002E-2</v>
      </c>
      <c r="R25807">
        <v>0</v>
      </c>
      <c r="S25807">
        <v>1.615</v>
      </c>
      <c r="U25807">
        <v>10</v>
      </c>
      <c r="V25807" s="8">
        <v>40155</v>
      </c>
    </row>
    <row r="25808" spans="1:22" x14ac:dyDescent="0.2">
      <c r="A25808" t="s">
        <v>2668</v>
      </c>
      <c r="B25808">
        <v>2</v>
      </c>
      <c r="C25808">
        <v>2010</v>
      </c>
      <c r="E25808" t="s">
        <v>5087</v>
      </c>
      <c r="F25808">
        <v>6.65</v>
      </c>
      <c r="G25808" t="s">
        <v>30348</v>
      </c>
      <c r="H25808" t="s">
        <v>30288</v>
      </c>
      <c r="P25808">
        <v>1.5629999999999999</v>
      </c>
      <c r="Q25808">
        <v>-9.8000000000000004E-2</v>
      </c>
      <c r="R25808">
        <v>0</v>
      </c>
      <c r="S25808">
        <v>1.661</v>
      </c>
      <c r="V25808" s="8">
        <v>40155</v>
      </c>
    </row>
    <row r="25809" spans="1:22" x14ac:dyDescent="0.2">
      <c r="A25809" t="s">
        <v>2668</v>
      </c>
      <c r="B25809">
        <v>2</v>
      </c>
      <c r="C25809">
        <v>2010</v>
      </c>
      <c r="E25809" t="s">
        <v>5087</v>
      </c>
      <c r="F25809">
        <v>6.7</v>
      </c>
      <c r="G25809" t="s">
        <v>30349</v>
      </c>
      <c r="H25809" t="s">
        <v>30288</v>
      </c>
      <c r="P25809">
        <v>1.6080000000000001</v>
      </c>
      <c r="Q25809">
        <v>-9.9000000000000005E-2</v>
      </c>
      <c r="R25809">
        <v>0</v>
      </c>
      <c r="S25809">
        <v>1.7070000000000001</v>
      </c>
      <c r="U25809">
        <v>1</v>
      </c>
      <c r="V25809" s="8">
        <v>40155</v>
      </c>
    </row>
    <row r="25810" spans="1:22" x14ac:dyDescent="0.2">
      <c r="A25810" t="s">
        <v>2668</v>
      </c>
      <c r="B25810">
        <v>2</v>
      </c>
      <c r="C25810">
        <v>2010</v>
      </c>
      <c r="E25810" t="s">
        <v>5087</v>
      </c>
      <c r="F25810">
        <v>6.75</v>
      </c>
      <c r="G25810" t="s">
        <v>30350</v>
      </c>
      <c r="H25810" t="s">
        <v>30288</v>
      </c>
      <c r="P25810">
        <v>1.653</v>
      </c>
      <c r="Q25810">
        <v>-0.1</v>
      </c>
      <c r="R25810">
        <v>0</v>
      </c>
      <c r="S25810">
        <v>1.7529999999999999</v>
      </c>
      <c r="U25810">
        <v>54</v>
      </c>
      <c r="V25810" s="8">
        <v>40155</v>
      </c>
    </row>
    <row r="25811" spans="1:22" x14ac:dyDescent="0.2">
      <c r="A25811" t="s">
        <v>2668</v>
      </c>
      <c r="B25811">
        <v>2</v>
      </c>
      <c r="C25811">
        <v>2010</v>
      </c>
      <c r="E25811" t="s">
        <v>5087</v>
      </c>
      <c r="F25811">
        <v>6.8</v>
      </c>
      <c r="G25811" t="s">
        <v>30351</v>
      </c>
      <c r="H25811" t="s">
        <v>30288</v>
      </c>
      <c r="P25811">
        <v>1.6990000000000001</v>
      </c>
      <c r="Q25811">
        <v>-0.1</v>
      </c>
      <c r="R25811">
        <v>0</v>
      </c>
      <c r="S25811">
        <v>1.7989999999999999</v>
      </c>
      <c r="U25811">
        <v>15</v>
      </c>
      <c r="V25811" s="8">
        <v>40155</v>
      </c>
    </row>
    <row r="25812" spans="1:22" x14ac:dyDescent="0.2">
      <c r="A25812" t="s">
        <v>2668</v>
      </c>
      <c r="B25812">
        <v>2</v>
      </c>
      <c r="C25812">
        <v>2010</v>
      </c>
      <c r="E25812" t="s">
        <v>5087</v>
      </c>
      <c r="F25812">
        <v>7</v>
      </c>
      <c r="G25812" t="s">
        <v>30352</v>
      </c>
      <c r="H25812" t="s">
        <v>30288</v>
      </c>
      <c r="P25812">
        <v>1.883</v>
      </c>
      <c r="Q25812">
        <v>-0.10299999999999999</v>
      </c>
      <c r="R25812">
        <v>0</v>
      </c>
      <c r="S25812">
        <v>1.986</v>
      </c>
      <c r="U25812">
        <v>74</v>
      </c>
      <c r="V25812" s="8">
        <v>40155</v>
      </c>
    </row>
    <row r="25813" spans="1:22" x14ac:dyDescent="0.2">
      <c r="A25813" t="s">
        <v>2668</v>
      </c>
      <c r="B25813">
        <v>2</v>
      </c>
      <c r="C25813">
        <v>2010</v>
      </c>
      <c r="E25813" t="s">
        <v>5087</v>
      </c>
      <c r="F25813">
        <v>7.2</v>
      </c>
      <c r="G25813" t="s">
        <v>30353</v>
      </c>
      <c r="H25813" t="s">
        <v>30288</v>
      </c>
      <c r="P25813">
        <v>2.0699999999999998</v>
      </c>
      <c r="Q25813">
        <v>-0.106</v>
      </c>
      <c r="R25813">
        <v>0</v>
      </c>
      <c r="S25813">
        <v>2.1760000000000002</v>
      </c>
      <c r="V25813" s="8">
        <v>40155</v>
      </c>
    </row>
    <row r="25814" spans="1:22" x14ac:dyDescent="0.2">
      <c r="A25814" t="s">
        <v>2668</v>
      </c>
      <c r="B25814">
        <v>2</v>
      </c>
      <c r="C25814">
        <v>2010</v>
      </c>
      <c r="E25814" t="s">
        <v>5087</v>
      </c>
      <c r="F25814">
        <v>7.25</v>
      </c>
      <c r="G25814" t="s">
        <v>30354</v>
      </c>
      <c r="H25814" t="s">
        <v>30288</v>
      </c>
      <c r="P25814">
        <v>2.1179999999999999</v>
      </c>
      <c r="Q25814">
        <v>-0.106</v>
      </c>
      <c r="R25814">
        <v>0</v>
      </c>
      <c r="S25814">
        <v>2.2240000000000002</v>
      </c>
      <c r="U25814">
        <v>1000</v>
      </c>
      <c r="V25814" s="8">
        <v>40155</v>
      </c>
    </row>
    <row r="25815" spans="1:22" x14ac:dyDescent="0.2">
      <c r="A25815" t="s">
        <v>2668</v>
      </c>
      <c r="B25815">
        <v>2</v>
      </c>
      <c r="C25815">
        <v>2010</v>
      </c>
      <c r="E25815" t="s">
        <v>5087</v>
      </c>
      <c r="F25815">
        <v>7.35</v>
      </c>
      <c r="G25815" t="s">
        <v>30355</v>
      </c>
      <c r="H25815" t="s">
        <v>30288</v>
      </c>
      <c r="P25815">
        <v>2.2130000000000001</v>
      </c>
      <c r="Q25815">
        <v>-0.107</v>
      </c>
      <c r="R25815">
        <v>0</v>
      </c>
      <c r="S25815">
        <v>2.3199999999999998</v>
      </c>
      <c r="U25815">
        <v>400</v>
      </c>
      <c r="V25815" s="8">
        <v>40155</v>
      </c>
    </row>
    <row r="25816" spans="1:22" x14ac:dyDescent="0.2">
      <c r="A25816" t="s">
        <v>2668</v>
      </c>
      <c r="B25816">
        <v>2</v>
      </c>
      <c r="C25816">
        <v>2010</v>
      </c>
      <c r="E25816" t="s">
        <v>5087</v>
      </c>
      <c r="F25816">
        <v>7.4</v>
      </c>
      <c r="G25816" t="s">
        <v>30356</v>
      </c>
      <c r="H25816" t="s">
        <v>30288</v>
      </c>
      <c r="P25816">
        <v>2.2610000000000001</v>
      </c>
      <c r="Q25816">
        <v>-0.107</v>
      </c>
      <c r="R25816">
        <v>0</v>
      </c>
      <c r="S25816">
        <v>2.3679999999999999</v>
      </c>
      <c r="U25816">
        <v>850</v>
      </c>
      <c r="V25816" s="8">
        <v>40155</v>
      </c>
    </row>
    <row r="25817" spans="1:22" x14ac:dyDescent="0.2">
      <c r="A25817" t="s">
        <v>2668</v>
      </c>
      <c r="B25817">
        <v>2</v>
      </c>
      <c r="C25817">
        <v>2010</v>
      </c>
      <c r="E25817" t="s">
        <v>5087</v>
      </c>
      <c r="F25817">
        <v>7.5</v>
      </c>
      <c r="G25817" t="s">
        <v>30357</v>
      </c>
      <c r="H25817" t="s">
        <v>30288</v>
      </c>
      <c r="P25817">
        <v>2.3570000000000002</v>
      </c>
      <c r="Q25817">
        <v>-0.108</v>
      </c>
      <c r="R25817">
        <v>0</v>
      </c>
      <c r="S25817">
        <v>2.4649999999999999</v>
      </c>
      <c r="U25817">
        <v>660</v>
      </c>
      <c r="V25817" s="8">
        <v>40155</v>
      </c>
    </row>
    <row r="25818" spans="1:22" x14ac:dyDescent="0.2">
      <c r="A25818" t="s">
        <v>2668</v>
      </c>
      <c r="B25818">
        <v>2</v>
      </c>
      <c r="C25818">
        <v>2010</v>
      </c>
      <c r="E25818" t="s">
        <v>5087</v>
      </c>
      <c r="F25818">
        <v>7.55</v>
      </c>
      <c r="G25818" t="s">
        <v>30358</v>
      </c>
      <c r="H25818" t="s">
        <v>30288</v>
      </c>
      <c r="P25818">
        <v>2.4049999999999998</v>
      </c>
      <c r="Q25818">
        <v>-0.109</v>
      </c>
      <c r="R25818">
        <v>0</v>
      </c>
      <c r="S25818">
        <v>2.5139999999999998</v>
      </c>
      <c r="U25818">
        <v>300</v>
      </c>
      <c r="V25818" s="8">
        <v>40155</v>
      </c>
    </row>
    <row r="25819" spans="1:22" x14ac:dyDescent="0.2">
      <c r="A25819" t="s">
        <v>2668</v>
      </c>
      <c r="B25819">
        <v>2</v>
      </c>
      <c r="C25819">
        <v>2010</v>
      </c>
      <c r="E25819" t="s">
        <v>5087</v>
      </c>
      <c r="F25819">
        <v>8</v>
      </c>
      <c r="G25819" t="s">
        <v>30359</v>
      </c>
      <c r="H25819" t="s">
        <v>30288</v>
      </c>
      <c r="P25819">
        <v>2.8420000000000001</v>
      </c>
      <c r="Q25819">
        <v>-0.112</v>
      </c>
      <c r="R25819">
        <v>0</v>
      </c>
      <c r="S25819">
        <v>2.9540000000000002</v>
      </c>
      <c r="U25819">
        <v>452</v>
      </c>
      <c r="V25819" s="8">
        <v>40155</v>
      </c>
    </row>
    <row r="25820" spans="1:22" x14ac:dyDescent="0.2">
      <c r="A25820" t="s">
        <v>2668</v>
      </c>
      <c r="B25820">
        <v>2</v>
      </c>
      <c r="C25820">
        <v>2010</v>
      </c>
      <c r="E25820" t="s">
        <v>5087</v>
      </c>
      <c r="F25820">
        <v>8.25</v>
      </c>
      <c r="G25820" t="s">
        <v>30360</v>
      </c>
      <c r="H25820" t="s">
        <v>30288</v>
      </c>
      <c r="P25820">
        <v>3.0880000000000001</v>
      </c>
      <c r="Q25820">
        <v>-0.113</v>
      </c>
      <c r="R25820">
        <v>0</v>
      </c>
      <c r="S25820">
        <v>3.2010000000000001</v>
      </c>
      <c r="U25820">
        <v>250</v>
      </c>
      <c r="V25820" s="8">
        <v>40155</v>
      </c>
    </row>
    <row r="25821" spans="1:22" x14ac:dyDescent="0.2">
      <c r="A25821" t="s">
        <v>2668</v>
      </c>
      <c r="B25821">
        <v>2</v>
      </c>
      <c r="C25821">
        <v>2010</v>
      </c>
      <c r="E25821" t="s">
        <v>5087</v>
      </c>
      <c r="F25821">
        <v>8.5</v>
      </c>
      <c r="G25821" t="s">
        <v>30361</v>
      </c>
      <c r="H25821" t="s">
        <v>30288</v>
      </c>
      <c r="P25821">
        <v>3.335</v>
      </c>
      <c r="Q25821">
        <v>-0.113</v>
      </c>
      <c r="R25821">
        <v>0</v>
      </c>
      <c r="S25821">
        <v>3.448</v>
      </c>
      <c r="U25821">
        <v>1750</v>
      </c>
      <c r="V25821" s="8">
        <v>40155</v>
      </c>
    </row>
    <row r="25822" spans="1:22" x14ac:dyDescent="0.2">
      <c r="A25822" t="s">
        <v>2668</v>
      </c>
      <c r="B25822">
        <v>2</v>
      </c>
      <c r="C25822">
        <v>2010</v>
      </c>
      <c r="E25822" t="s">
        <v>5087</v>
      </c>
      <c r="F25822">
        <v>8.6</v>
      </c>
      <c r="G25822" t="s">
        <v>30362</v>
      </c>
      <c r="H25822" t="s">
        <v>30288</v>
      </c>
      <c r="P25822">
        <v>3.4340000000000002</v>
      </c>
      <c r="Q25822">
        <v>-0.114</v>
      </c>
      <c r="R25822">
        <v>0</v>
      </c>
      <c r="S25822">
        <v>3.548</v>
      </c>
      <c r="U25822">
        <v>200</v>
      </c>
      <c r="V25822" s="8">
        <v>40155</v>
      </c>
    </row>
    <row r="25823" spans="1:22" x14ac:dyDescent="0.2">
      <c r="A25823" t="s">
        <v>2668</v>
      </c>
      <c r="B25823">
        <v>2</v>
      </c>
      <c r="C25823">
        <v>2010</v>
      </c>
      <c r="E25823" t="s">
        <v>5087</v>
      </c>
      <c r="F25823">
        <v>8.75</v>
      </c>
      <c r="G25823" t="s">
        <v>30363</v>
      </c>
      <c r="H25823" t="s">
        <v>30288</v>
      </c>
      <c r="P25823">
        <v>3.5830000000000002</v>
      </c>
      <c r="Q25823">
        <v>-0.114</v>
      </c>
      <c r="R25823">
        <v>0</v>
      </c>
      <c r="S25823">
        <v>3.6970000000000001</v>
      </c>
      <c r="U25823">
        <v>368</v>
      </c>
      <c r="V25823" s="8">
        <v>40155</v>
      </c>
    </row>
    <row r="25824" spans="1:22" x14ac:dyDescent="0.2">
      <c r="A25824" t="s">
        <v>2668</v>
      </c>
      <c r="B25824">
        <v>2</v>
      </c>
      <c r="C25824">
        <v>2010</v>
      </c>
      <c r="E25824" t="s">
        <v>5087</v>
      </c>
      <c r="F25824">
        <v>9</v>
      </c>
      <c r="G25824" t="s">
        <v>30364</v>
      </c>
      <c r="H25824" t="s">
        <v>30288</v>
      </c>
      <c r="P25824">
        <v>3.831</v>
      </c>
      <c r="Q25824">
        <v>-0.115</v>
      </c>
      <c r="R25824">
        <v>0</v>
      </c>
      <c r="S25824">
        <v>3.9460000000000002</v>
      </c>
      <c r="U25824">
        <v>1050</v>
      </c>
      <c r="V25824" s="8">
        <v>40155</v>
      </c>
    </row>
    <row r="25825" spans="1:22" x14ac:dyDescent="0.2">
      <c r="A25825" t="s">
        <v>2668</v>
      </c>
      <c r="B25825">
        <v>2</v>
      </c>
      <c r="C25825">
        <v>2010</v>
      </c>
      <c r="E25825" t="s">
        <v>5087</v>
      </c>
      <c r="F25825">
        <v>9.25</v>
      </c>
      <c r="G25825" t="s">
        <v>30365</v>
      </c>
      <c r="H25825" t="s">
        <v>30288</v>
      </c>
      <c r="P25825">
        <v>4.08</v>
      </c>
      <c r="Q25825">
        <v>-0.115</v>
      </c>
      <c r="R25825">
        <v>0</v>
      </c>
      <c r="S25825">
        <v>4.1950000000000003</v>
      </c>
      <c r="U25825">
        <v>900</v>
      </c>
      <c r="V25825" s="8">
        <v>40155</v>
      </c>
    </row>
    <row r="25826" spans="1:22" x14ac:dyDescent="0.2">
      <c r="A25826" t="s">
        <v>2668</v>
      </c>
      <c r="B25826">
        <v>3</v>
      </c>
      <c r="C25826">
        <v>2010</v>
      </c>
      <c r="E25826" t="s">
        <v>1301</v>
      </c>
      <c r="F25826">
        <v>10</v>
      </c>
      <c r="G25826" t="s">
        <v>30366</v>
      </c>
      <c r="H25826" t="s">
        <v>30367</v>
      </c>
      <c r="I25826">
        <v>8.0000000000000002E-3</v>
      </c>
      <c r="J25826">
        <v>8.0000000000000002E-3</v>
      </c>
      <c r="L25826">
        <v>8.0000000000000002E-3</v>
      </c>
      <c r="N25826">
        <v>8.0000000000000002E-3</v>
      </c>
      <c r="P25826">
        <v>0.01</v>
      </c>
      <c r="Q25826">
        <v>2E-3</v>
      </c>
      <c r="R25826">
        <v>5</v>
      </c>
      <c r="S25826">
        <v>8.0000000000000002E-3</v>
      </c>
      <c r="U25826">
        <v>880</v>
      </c>
      <c r="V25826" s="8">
        <v>40155</v>
      </c>
    </row>
    <row r="25827" spans="1:22" x14ac:dyDescent="0.2">
      <c r="A25827" t="s">
        <v>2668</v>
      </c>
      <c r="B25827">
        <v>3</v>
      </c>
      <c r="C25827">
        <v>2010</v>
      </c>
      <c r="E25827" t="s">
        <v>1301</v>
      </c>
      <c r="F25827">
        <v>10.15</v>
      </c>
      <c r="G25827" t="s">
        <v>30368</v>
      </c>
      <c r="H25827" t="s">
        <v>30367</v>
      </c>
      <c r="P25827">
        <v>8.0000000000000002E-3</v>
      </c>
      <c r="Q25827">
        <v>1E-3</v>
      </c>
      <c r="R25827">
        <v>0</v>
      </c>
      <c r="S25827">
        <v>7.0000000000000001E-3</v>
      </c>
      <c r="U25827">
        <v>6</v>
      </c>
      <c r="V25827" s="8">
        <v>40155</v>
      </c>
    </row>
    <row r="25828" spans="1:22" x14ac:dyDescent="0.2">
      <c r="A25828" t="s">
        <v>2668</v>
      </c>
      <c r="B25828">
        <v>3</v>
      </c>
      <c r="C25828">
        <v>2010</v>
      </c>
      <c r="E25828" t="s">
        <v>1301</v>
      </c>
      <c r="F25828">
        <v>10.199999999999999</v>
      </c>
      <c r="G25828" t="s">
        <v>30369</v>
      </c>
      <c r="H25828" t="s">
        <v>30367</v>
      </c>
      <c r="P25828">
        <v>8.0000000000000002E-3</v>
      </c>
      <c r="Q25828">
        <v>1E-3</v>
      </c>
      <c r="R25828">
        <v>0</v>
      </c>
      <c r="S25828">
        <v>7.0000000000000001E-3</v>
      </c>
      <c r="U25828">
        <v>3</v>
      </c>
      <c r="V25828" s="8">
        <v>40155</v>
      </c>
    </row>
    <row r="25829" spans="1:22" x14ac:dyDescent="0.2">
      <c r="A25829" t="s">
        <v>2668</v>
      </c>
      <c r="B25829">
        <v>3</v>
      </c>
      <c r="C25829">
        <v>2010</v>
      </c>
      <c r="E25829" t="s">
        <v>1301</v>
      </c>
      <c r="F25829">
        <v>10.35</v>
      </c>
      <c r="G25829" t="s">
        <v>30370</v>
      </c>
      <c r="H25829" t="s">
        <v>30367</v>
      </c>
      <c r="P25829">
        <v>7.0000000000000001E-3</v>
      </c>
      <c r="Q25829">
        <v>1E-3</v>
      </c>
      <c r="R25829">
        <v>0</v>
      </c>
      <c r="S25829">
        <v>6.0000000000000001E-3</v>
      </c>
      <c r="U25829">
        <v>47</v>
      </c>
      <c r="V25829" s="8">
        <v>40155</v>
      </c>
    </row>
    <row r="25830" spans="1:22" x14ac:dyDescent="0.2">
      <c r="A25830" t="s">
        <v>2668</v>
      </c>
      <c r="B25830">
        <v>3</v>
      </c>
      <c r="C25830">
        <v>2010</v>
      </c>
      <c r="E25830" t="s">
        <v>1301</v>
      </c>
      <c r="F25830">
        <v>10.4</v>
      </c>
      <c r="G25830" t="s">
        <v>30371</v>
      </c>
      <c r="H25830" t="s">
        <v>30367</v>
      </c>
      <c r="P25830">
        <v>7.0000000000000001E-3</v>
      </c>
      <c r="Q25830">
        <v>1E-3</v>
      </c>
      <c r="R25830">
        <v>0</v>
      </c>
      <c r="S25830">
        <v>6.0000000000000001E-3</v>
      </c>
      <c r="U25830">
        <v>50</v>
      </c>
      <c r="V25830" s="8">
        <v>40155</v>
      </c>
    </row>
    <row r="25831" spans="1:22" x14ac:dyDescent="0.2">
      <c r="A25831" t="s">
        <v>2668</v>
      </c>
      <c r="B25831">
        <v>3</v>
      </c>
      <c r="C25831">
        <v>2010</v>
      </c>
      <c r="E25831" t="s">
        <v>1301</v>
      </c>
      <c r="F25831">
        <v>10.5</v>
      </c>
      <c r="G25831" t="s">
        <v>30372</v>
      </c>
      <c r="H25831" t="s">
        <v>30367</v>
      </c>
      <c r="P25831">
        <v>6.0000000000000001E-3</v>
      </c>
      <c r="Q25831">
        <v>1E-3</v>
      </c>
      <c r="R25831">
        <v>0</v>
      </c>
      <c r="S25831">
        <v>5.0000000000000001E-3</v>
      </c>
      <c r="U25831">
        <v>50</v>
      </c>
      <c r="V25831" s="8">
        <v>40155</v>
      </c>
    </row>
    <row r="25832" spans="1:22" x14ac:dyDescent="0.2">
      <c r="A25832" t="s">
        <v>2668</v>
      </c>
      <c r="B25832">
        <v>3</v>
      </c>
      <c r="C25832">
        <v>2010</v>
      </c>
      <c r="E25832" t="s">
        <v>1301</v>
      </c>
      <c r="F25832">
        <v>10.55</v>
      </c>
      <c r="G25832" t="s">
        <v>30373</v>
      </c>
      <c r="H25832" t="s">
        <v>30367</v>
      </c>
      <c r="P25832">
        <v>6.0000000000000001E-3</v>
      </c>
      <c r="Q25832">
        <v>1E-3</v>
      </c>
      <c r="R25832">
        <v>0</v>
      </c>
      <c r="S25832">
        <v>5.0000000000000001E-3</v>
      </c>
      <c r="V25832" s="8">
        <v>40155</v>
      </c>
    </row>
    <row r="25833" spans="1:22" x14ac:dyDescent="0.2">
      <c r="A25833" t="s">
        <v>2668</v>
      </c>
      <c r="B25833">
        <v>3</v>
      </c>
      <c r="C25833">
        <v>2010</v>
      </c>
      <c r="E25833" t="s">
        <v>1301</v>
      </c>
      <c r="F25833">
        <v>10.6</v>
      </c>
      <c r="G25833" t="s">
        <v>30374</v>
      </c>
      <c r="H25833" t="s">
        <v>30367</v>
      </c>
      <c r="P25833">
        <v>6.0000000000000001E-3</v>
      </c>
      <c r="Q25833">
        <v>1E-3</v>
      </c>
      <c r="R25833">
        <v>0</v>
      </c>
      <c r="S25833">
        <v>5.0000000000000001E-3</v>
      </c>
      <c r="U25833">
        <v>92</v>
      </c>
      <c r="V25833" s="8">
        <v>40155</v>
      </c>
    </row>
    <row r="25834" spans="1:22" x14ac:dyDescent="0.2">
      <c r="A25834" t="s">
        <v>2668</v>
      </c>
      <c r="B25834">
        <v>3</v>
      </c>
      <c r="C25834">
        <v>2010</v>
      </c>
      <c r="E25834" t="s">
        <v>1301</v>
      </c>
      <c r="F25834">
        <v>10.8</v>
      </c>
      <c r="G25834" t="s">
        <v>30375</v>
      </c>
      <c r="H25834" t="s">
        <v>30367</v>
      </c>
      <c r="P25834">
        <v>5.0000000000000001E-3</v>
      </c>
      <c r="Q25834">
        <v>1E-3</v>
      </c>
      <c r="R25834">
        <v>0</v>
      </c>
      <c r="S25834">
        <v>4.0000000000000001E-3</v>
      </c>
      <c r="U25834">
        <v>8</v>
      </c>
      <c r="V25834" s="8">
        <v>40155</v>
      </c>
    </row>
    <row r="25835" spans="1:22" x14ac:dyDescent="0.2">
      <c r="A25835" t="s">
        <v>2668</v>
      </c>
      <c r="B25835">
        <v>3</v>
      </c>
      <c r="C25835">
        <v>2010</v>
      </c>
      <c r="E25835" t="s">
        <v>1301</v>
      </c>
      <c r="F25835">
        <v>10.95</v>
      </c>
      <c r="G25835" t="s">
        <v>30376</v>
      </c>
      <c r="H25835" t="s">
        <v>30367</v>
      </c>
      <c r="P25835">
        <v>5.0000000000000001E-3</v>
      </c>
      <c r="Q25835">
        <v>1E-3</v>
      </c>
      <c r="R25835">
        <v>0</v>
      </c>
      <c r="S25835">
        <v>4.0000000000000001E-3</v>
      </c>
      <c r="U25835">
        <v>4</v>
      </c>
      <c r="V25835" s="8">
        <v>40155</v>
      </c>
    </row>
    <row r="25836" spans="1:22" x14ac:dyDescent="0.2">
      <c r="A25836" t="s">
        <v>2668</v>
      </c>
      <c r="B25836">
        <v>3</v>
      </c>
      <c r="C25836">
        <v>2010</v>
      </c>
      <c r="E25836" t="s">
        <v>1301</v>
      </c>
      <c r="F25836">
        <v>11</v>
      </c>
      <c r="G25836" t="s">
        <v>30377</v>
      </c>
      <c r="H25836" t="s">
        <v>30367</v>
      </c>
      <c r="P25836">
        <v>4.0000000000000001E-3</v>
      </c>
      <c r="Q25836" t="s">
        <v>1244</v>
      </c>
      <c r="R25836">
        <v>0</v>
      </c>
      <c r="S25836">
        <v>4.0000000000000001E-3</v>
      </c>
      <c r="U25836">
        <v>33</v>
      </c>
      <c r="V25836" s="8">
        <v>40155</v>
      </c>
    </row>
    <row r="25837" spans="1:22" x14ac:dyDescent="0.2">
      <c r="A25837" t="s">
        <v>2668</v>
      </c>
      <c r="B25837">
        <v>3</v>
      </c>
      <c r="C25837">
        <v>2010</v>
      </c>
      <c r="E25837" t="s">
        <v>1301</v>
      </c>
      <c r="F25837">
        <v>11.15</v>
      </c>
      <c r="G25837" t="s">
        <v>30378</v>
      </c>
      <c r="H25837" t="s">
        <v>30367</v>
      </c>
      <c r="P25837">
        <v>4.0000000000000001E-3</v>
      </c>
      <c r="Q25837">
        <v>1E-3</v>
      </c>
      <c r="R25837">
        <v>0</v>
      </c>
      <c r="S25837">
        <v>3.0000000000000001E-3</v>
      </c>
      <c r="U25837">
        <v>2</v>
      </c>
      <c r="V25837" s="8">
        <v>40155</v>
      </c>
    </row>
    <row r="25838" spans="1:22" x14ac:dyDescent="0.2">
      <c r="A25838" t="s">
        <v>2668</v>
      </c>
      <c r="B25838">
        <v>3</v>
      </c>
      <c r="C25838">
        <v>2010</v>
      </c>
      <c r="E25838" t="s">
        <v>1301</v>
      </c>
      <c r="F25838">
        <v>11.25</v>
      </c>
      <c r="G25838" t="s">
        <v>30379</v>
      </c>
      <c r="H25838" t="s">
        <v>30367</v>
      </c>
      <c r="P25838">
        <v>4.0000000000000001E-3</v>
      </c>
      <c r="Q25838">
        <v>1E-3</v>
      </c>
      <c r="R25838">
        <v>0</v>
      </c>
      <c r="S25838">
        <v>3.0000000000000001E-3</v>
      </c>
      <c r="U25838">
        <v>3</v>
      </c>
      <c r="V25838" s="8">
        <v>40155</v>
      </c>
    </row>
    <row r="25839" spans="1:22" x14ac:dyDescent="0.2">
      <c r="A25839" t="s">
        <v>2668</v>
      </c>
      <c r="B25839">
        <v>3</v>
      </c>
      <c r="C25839">
        <v>2010</v>
      </c>
      <c r="E25839" t="s">
        <v>1301</v>
      </c>
      <c r="F25839">
        <v>11.5</v>
      </c>
      <c r="G25839" t="s">
        <v>30380</v>
      </c>
      <c r="H25839" t="s">
        <v>30367</v>
      </c>
      <c r="P25839">
        <v>3.0000000000000001E-3</v>
      </c>
      <c r="Q25839" t="s">
        <v>1244</v>
      </c>
      <c r="R25839">
        <v>0</v>
      </c>
      <c r="S25839">
        <v>3.0000000000000001E-3</v>
      </c>
      <c r="U25839">
        <v>800</v>
      </c>
      <c r="V25839" s="8">
        <v>40155</v>
      </c>
    </row>
    <row r="25840" spans="1:22" x14ac:dyDescent="0.2">
      <c r="A25840" t="s">
        <v>2668</v>
      </c>
      <c r="B25840">
        <v>3</v>
      </c>
      <c r="C25840">
        <v>2010</v>
      </c>
      <c r="E25840" t="s">
        <v>1301</v>
      </c>
      <c r="F25840">
        <v>11.6</v>
      </c>
      <c r="G25840" t="s">
        <v>26712</v>
      </c>
      <c r="H25840" t="s">
        <v>30367</v>
      </c>
      <c r="P25840">
        <v>3.0000000000000001E-3</v>
      </c>
      <c r="Q25840">
        <v>1E-3</v>
      </c>
      <c r="R25840">
        <v>0</v>
      </c>
      <c r="S25840">
        <v>2E-3</v>
      </c>
      <c r="U25840">
        <v>6</v>
      </c>
      <c r="V25840" s="8">
        <v>40155</v>
      </c>
    </row>
    <row r="25841" spans="1:22" x14ac:dyDescent="0.2">
      <c r="A25841" t="s">
        <v>2668</v>
      </c>
      <c r="B25841">
        <v>3</v>
      </c>
      <c r="C25841">
        <v>2010</v>
      </c>
      <c r="E25841" t="s">
        <v>1301</v>
      </c>
      <c r="F25841">
        <v>11.7</v>
      </c>
      <c r="G25841" t="s">
        <v>26713</v>
      </c>
      <c r="H25841" t="s">
        <v>30367</v>
      </c>
      <c r="P25841">
        <v>3.0000000000000001E-3</v>
      </c>
      <c r="Q25841">
        <v>1E-3</v>
      </c>
      <c r="R25841">
        <v>0</v>
      </c>
      <c r="S25841">
        <v>2E-3</v>
      </c>
      <c r="U25841">
        <v>148</v>
      </c>
      <c r="V25841" s="8">
        <v>40155</v>
      </c>
    </row>
    <row r="25842" spans="1:22" x14ac:dyDescent="0.2">
      <c r="A25842" t="s">
        <v>2668</v>
      </c>
      <c r="B25842">
        <v>3</v>
      </c>
      <c r="C25842">
        <v>2010</v>
      </c>
      <c r="E25842" t="s">
        <v>1301</v>
      </c>
      <c r="F25842">
        <v>12</v>
      </c>
      <c r="G25842" t="s">
        <v>26714</v>
      </c>
      <c r="H25842" t="s">
        <v>30367</v>
      </c>
      <c r="P25842">
        <v>2E-3</v>
      </c>
      <c r="Q25842" t="s">
        <v>1244</v>
      </c>
      <c r="R25842">
        <v>0</v>
      </c>
      <c r="S25842">
        <v>2E-3</v>
      </c>
      <c r="U25842">
        <v>3</v>
      </c>
      <c r="V25842" s="8">
        <v>40155</v>
      </c>
    </row>
    <row r="25843" spans="1:22" x14ac:dyDescent="0.2">
      <c r="A25843" t="s">
        <v>2668</v>
      </c>
      <c r="B25843">
        <v>3</v>
      </c>
      <c r="C25843">
        <v>2010</v>
      </c>
      <c r="E25843" t="s">
        <v>1301</v>
      </c>
      <c r="F25843">
        <v>13</v>
      </c>
      <c r="G25843" t="s">
        <v>26715</v>
      </c>
      <c r="H25843" t="s">
        <v>30367</v>
      </c>
      <c r="P25843">
        <v>1E-3</v>
      </c>
      <c r="Q25843" t="s">
        <v>1244</v>
      </c>
      <c r="R25843">
        <v>0</v>
      </c>
      <c r="S25843">
        <v>1E-3</v>
      </c>
      <c r="U25843">
        <v>5</v>
      </c>
      <c r="V25843" s="8">
        <v>40155</v>
      </c>
    </row>
    <row r="25844" spans="1:22" x14ac:dyDescent="0.2">
      <c r="A25844" t="s">
        <v>2668</v>
      </c>
      <c r="B25844">
        <v>3</v>
      </c>
      <c r="C25844">
        <v>2010</v>
      </c>
      <c r="E25844" t="s">
        <v>1301</v>
      </c>
      <c r="F25844">
        <v>14</v>
      </c>
      <c r="G25844" t="s">
        <v>26716</v>
      </c>
      <c r="H25844" t="s">
        <v>30367</v>
      </c>
      <c r="P25844">
        <v>1E-3</v>
      </c>
      <c r="Q25844" t="s">
        <v>1244</v>
      </c>
      <c r="R25844">
        <v>0</v>
      </c>
      <c r="S25844">
        <v>1E-3</v>
      </c>
      <c r="U25844">
        <v>229</v>
      </c>
      <c r="V25844" s="8">
        <v>40155</v>
      </c>
    </row>
    <row r="25845" spans="1:22" x14ac:dyDescent="0.2">
      <c r="A25845" t="s">
        <v>2668</v>
      </c>
      <c r="B25845">
        <v>3</v>
      </c>
      <c r="C25845">
        <v>2010</v>
      </c>
      <c r="E25845" t="s">
        <v>1301</v>
      </c>
      <c r="F25845">
        <v>15</v>
      </c>
      <c r="G25845" t="s">
        <v>26717</v>
      </c>
      <c r="H25845" t="s">
        <v>30367</v>
      </c>
      <c r="P25845">
        <v>1E-3</v>
      </c>
      <c r="Q25845" t="s">
        <v>1244</v>
      </c>
      <c r="R25845">
        <v>0</v>
      </c>
      <c r="S25845">
        <v>1E-3</v>
      </c>
      <c r="U25845">
        <v>148</v>
      </c>
      <c r="V25845" s="8">
        <v>40155</v>
      </c>
    </row>
    <row r="25846" spans="1:22" x14ac:dyDescent="0.2">
      <c r="A25846" t="s">
        <v>2668</v>
      </c>
      <c r="B25846">
        <v>3</v>
      </c>
      <c r="C25846">
        <v>2010</v>
      </c>
      <c r="E25846" t="s">
        <v>1301</v>
      </c>
      <c r="F25846">
        <v>15.5</v>
      </c>
      <c r="G25846" t="s">
        <v>26718</v>
      </c>
      <c r="H25846" t="s">
        <v>30367</v>
      </c>
      <c r="P25846">
        <v>1E-3</v>
      </c>
      <c r="Q25846" t="s">
        <v>1244</v>
      </c>
      <c r="R25846">
        <v>0</v>
      </c>
      <c r="S25846">
        <v>1E-3</v>
      </c>
      <c r="U25846">
        <v>92</v>
      </c>
      <c r="V25846" s="8">
        <v>40155</v>
      </c>
    </row>
    <row r="25847" spans="1:22" x14ac:dyDescent="0.2">
      <c r="A25847" t="s">
        <v>2668</v>
      </c>
      <c r="B25847">
        <v>3</v>
      </c>
      <c r="C25847">
        <v>2010</v>
      </c>
      <c r="E25847" t="s">
        <v>1301</v>
      </c>
      <c r="F25847">
        <v>4.25</v>
      </c>
      <c r="G25847" t="s">
        <v>26719</v>
      </c>
      <c r="H25847" t="s">
        <v>30367</v>
      </c>
      <c r="P25847">
        <v>1.1200000000000001</v>
      </c>
      <c r="Q25847">
        <v>8.1000000000000003E-2</v>
      </c>
      <c r="R25847">
        <v>0</v>
      </c>
      <c r="S25847">
        <v>1.0389999999999999</v>
      </c>
      <c r="U25847">
        <v>200</v>
      </c>
      <c r="V25847" s="8">
        <v>40155</v>
      </c>
    </row>
    <row r="25848" spans="1:22" x14ac:dyDescent="0.2">
      <c r="A25848" t="s">
        <v>2668</v>
      </c>
      <c r="B25848">
        <v>3</v>
      </c>
      <c r="C25848">
        <v>2010</v>
      </c>
      <c r="E25848" t="s">
        <v>1301</v>
      </c>
      <c r="F25848">
        <v>4.5</v>
      </c>
      <c r="G25848" t="s">
        <v>26720</v>
      </c>
      <c r="H25848" t="s">
        <v>30367</v>
      </c>
      <c r="J25848">
        <v>0.97699999999999998</v>
      </c>
      <c r="K25848" t="s">
        <v>1245</v>
      </c>
      <c r="N25848">
        <v>0.93</v>
      </c>
      <c r="O25848" t="s">
        <v>1246</v>
      </c>
      <c r="P25848">
        <v>0.94599999999999995</v>
      </c>
      <c r="Q25848">
        <v>7.4999999999999997E-2</v>
      </c>
      <c r="R25848">
        <v>0</v>
      </c>
      <c r="S25848">
        <v>0.871</v>
      </c>
      <c r="T25848">
        <v>1</v>
      </c>
      <c r="U25848">
        <v>14</v>
      </c>
      <c r="V25848" s="8">
        <v>40155</v>
      </c>
    </row>
    <row r="25849" spans="1:22" x14ac:dyDescent="0.2">
      <c r="A25849" t="s">
        <v>2668</v>
      </c>
      <c r="B25849">
        <v>3</v>
      </c>
      <c r="C25849">
        <v>2010</v>
      </c>
      <c r="E25849" t="s">
        <v>1301</v>
      </c>
      <c r="F25849">
        <v>4.75</v>
      </c>
      <c r="G25849" t="s">
        <v>26721</v>
      </c>
      <c r="H25849" t="s">
        <v>30367</v>
      </c>
      <c r="J25849">
        <v>0.81799999999999995</v>
      </c>
      <c r="K25849" t="s">
        <v>1245</v>
      </c>
      <c r="N25849">
        <v>0.77600000000000002</v>
      </c>
      <c r="O25849" t="s">
        <v>1246</v>
      </c>
      <c r="P25849">
        <v>0.78900000000000003</v>
      </c>
      <c r="Q25849">
        <v>6.7000000000000004E-2</v>
      </c>
      <c r="R25849">
        <v>0</v>
      </c>
      <c r="S25849">
        <v>0.72199999999999998</v>
      </c>
      <c r="T25849">
        <v>1</v>
      </c>
      <c r="U25849">
        <v>2</v>
      </c>
      <c r="V25849" s="8">
        <v>40155</v>
      </c>
    </row>
    <row r="25850" spans="1:22" x14ac:dyDescent="0.2">
      <c r="A25850" t="s">
        <v>2668</v>
      </c>
      <c r="B25850">
        <v>3</v>
      </c>
      <c r="C25850">
        <v>2010</v>
      </c>
      <c r="E25850" t="s">
        <v>1301</v>
      </c>
      <c r="F25850">
        <v>4.8</v>
      </c>
      <c r="G25850" t="s">
        <v>26722</v>
      </c>
      <c r="H25850" t="s">
        <v>30367</v>
      </c>
      <c r="J25850">
        <v>0.78900000000000003</v>
      </c>
      <c r="K25850" t="s">
        <v>1245</v>
      </c>
      <c r="N25850">
        <v>0.746</v>
      </c>
      <c r="O25850" t="s">
        <v>1246</v>
      </c>
      <c r="P25850">
        <v>0.76</v>
      </c>
      <c r="Q25850">
        <v>6.6000000000000003E-2</v>
      </c>
      <c r="R25850">
        <v>0</v>
      </c>
      <c r="S25850">
        <v>0.69399999999999995</v>
      </c>
      <c r="U25850">
        <v>10</v>
      </c>
      <c r="V25850" s="8">
        <v>40155</v>
      </c>
    </row>
    <row r="25851" spans="1:22" x14ac:dyDescent="0.2">
      <c r="A25851" t="s">
        <v>2668</v>
      </c>
      <c r="B25851">
        <v>3</v>
      </c>
      <c r="C25851">
        <v>2010</v>
      </c>
      <c r="E25851" t="s">
        <v>1301</v>
      </c>
      <c r="F25851">
        <v>4.9000000000000004</v>
      </c>
      <c r="G25851" t="s">
        <v>26723</v>
      </c>
      <c r="H25851" t="s">
        <v>30367</v>
      </c>
      <c r="J25851">
        <v>0.73199999999999998</v>
      </c>
      <c r="K25851" t="s">
        <v>1245</v>
      </c>
      <c r="N25851">
        <v>0.69299999999999995</v>
      </c>
      <c r="O25851" t="s">
        <v>1246</v>
      </c>
      <c r="P25851">
        <v>0.70499999999999996</v>
      </c>
      <c r="Q25851">
        <v>6.4000000000000001E-2</v>
      </c>
      <c r="R25851">
        <v>0</v>
      </c>
      <c r="S25851">
        <v>0.64100000000000001</v>
      </c>
      <c r="U25851">
        <v>1</v>
      </c>
      <c r="V25851" s="8">
        <v>40155</v>
      </c>
    </row>
    <row r="25852" spans="1:22" x14ac:dyDescent="0.2">
      <c r="A25852" t="s">
        <v>2668</v>
      </c>
      <c r="B25852">
        <v>3</v>
      </c>
      <c r="C25852">
        <v>2010</v>
      </c>
      <c r="E25852" t="s">
        <v>1301</v>
      </c>
      <c r="F25852">
        <v>4.95</v>
      </c>
      <c r="G25852" t="s">
        <v>26724</v>
      </c>
      <c r="H25852" t="s">
        <v>30367</v>
      </c>
      <c r="J25852">
        <v>0.70499999999999996</v>
      </c>
      <c r="K25852" t="s">
        <v>1245</v>
      </c>
      <c r="N25852">
        <v>0.66600000000000004</v>
      </c>
      <c r="O25852" t="s">
        <v>1246</v>
      </c>
      <c r="P25852">
        <v>0.67800000000000005</v>
      </c>
      <c r="Q25852">
        <v>6.2E-2</v>
      </c>
      <c r="R25852">
        <v>0</v>
      </c>
      <c r="S25852">
        <v>0.61599999999999999</v>
      </c>
      <c r="U25852">
        <v>3</v>
      </c>
      <c r="V25852" s="8">
        <v>40155</v>
      </c>
    </row>
    <row r="25853" spans="1:22" x14ac:dyDescent="0.2">
      <c r="A25853" t="s">
        <v>2668</v>
      </c>
      <c r="B25853">
        <v>3</v>
      </c>
      <c r="C25853">
        <v>2010</v>
      </c>
      <c r="E25853" t="s">
        <v>1301</v>
      </c>
      <c r="F25853">
        <v>5</v>
      </c>
      <c r="G25853" t="s">
        <v>26725</v>
      </c>
      <c r="H25853" t="s">
        <v>30367</v>
      </c>
      <c r="J25853">
        <v>0.67800000000000005</v>
      </c>
      <c r="K25853" t="s">
        <v>1245</v>
      </c>
      <c r="N25853">
        <v>0.64200000000000002</v>
      </c>
      <c r="O25853" t="s">
        <v>1246</v>
      </c>
      <c r="P25853">
        <v>0.65200000000000002</v>
      </c>
      <c r="Q25853">
        <v>6.0999999999999999E-2</v>
      </c>
      <c r="R25853">
        <v>0</v>
      </c>
      <c r="S25853">
        <v>0.59099999999999997</v>
      </c>
      <c r="U25853">
        <v>61</v>
      </c>
      <c r="V25853" s="8">
        <v>40155</v>
      </c>
    </row>
    <row r="25854" spans="1:22" x14ac:dyDescent="0.2">
      <c r="A25854" t="s">
        <v>2668</v>
      </c>
      <c r="B25854">
        <v>3</v>
      </c>
      <c r="C25854">
        <v>2010</v>
      </c>
      <c r="E25854" t="s">
        <v>1301</v>
      </c>
      <c r="F25854">
        <v>5.05</v>
      </c>
      <c r="G25854" t="s">
        <v>26726</v>
      </c>
      <c r="H25854" t="s">
        <v>30367</v>
      </c>
      <c r="J25854">
        <v>0.65200000000000002</v>
      </c>
      <c r="K25854" t="s">
        <v>1245</v>
      </c>
      <c r="N25854">
        <v>0.61699999999999999</v>
      </c>
      <c r="O25854" t="s">
        <v>1246</v>
      </c>
      <c r="P25854">
        <v>0.626</v>
      </c>
      <c r="Q25854">
        <v>5.8999999999999997E-2</v>
      </c>
      <c r="R25854">
        <v>0</v>
      </c>
      <c r="S25854">
        <v>0.56699999999999995</v>
      </c>
      <c r="U25854">
        <v>1</v>
      </c>
      <c r="V25854" s="8">
        <v>40155</v>
      </c>
    </row>
    <row r="25855" spans="1:22" x14ac:dyDescent="0.2">
      <c r="A25855" t="s">
        <v>2668</v>
      </c>
      <c r="B25855">
        <v>3</v>
      </c>
      <c r="C25855">
        <v>2010</v>
      </c>
      <c r="E25855" t="s">
        <v>1301</v>
      </c>
      <c r="F25855">
        <v>5.0999999999999996</v>
      </c>
      <c r="G25855" t="s">
        <v>26727</v>
      </c>
      <c r="H25855" t="s">
        <v>30367</v>
      </c>
      <c r="J25855">
        <v>0.628</v>
      </c>
      <c r="K25855" t="s">
        <v>1245</v>
      </c>
      <c r="N25855">
        <v>0.59399999999999997</v>
      </c>
      <c r="O25855" t="s">
        <v>1246</v>
      </c>
      <c r="P25855">
        <v>0.60199999999999998</v>
      </c>
      <c r="Q25855">
        <v>5.8000000000000003E-2</v>
      </c>
      <c r="R25855">
        <v>5</v>
      </c>
      <c r="S25855">
        <v>0.54400000000000004</v>
      </c>
      <c r="U25855">
        <v>3</v>
      </c>
      <c r="V25855" s="8">
        <v>40155</v>
      </c>
    </row>
    <row r="25856" spans="1:22" x14ac:dyDescent="0.2">
      <c r="A25856" t="s">
        <v>2668</v>
      </c>
      <c r="B25856">
        <v>3</v>
      </c>
      <c r="C25856">
        <v>2010</v>
      </c>
      <c r="E25856" t="s">
        <v>1301</v>
      </c>
      <c r="F25856">
        <v>5.15</v>
      </c>
      <c r="G25856" t="s">
        <v>26728</v>
      </c>
      <c r="H25856" t="s">
        <v>30367</v>
      </c>
      <c r="J25856">
        <v>0.60299999999999998</v>
      </c>
      <c r="K25856" t="s">
        <v>1245</v>
      </c>
      <c r="N25856">
        <v>0.57099999999999995</v>
      </c>
      <c r="O25856" t="s">
        <v>1246</v>
      </c>
      <c r="Q25856">
        <v>0</v>
      </c>
      <c r="R25856">
        <v>0</v>
      </c>
      <c r="V25856" s="8">
        <v>40155</v>
      </c>
    </row>
    <row r="25857" spans="1:22" x14ac:dyDescent="0.2">
      <c r="A25857" t="s">
        <v>2668</v>
      </c>
      <c r="B25857">
        <v>3</v>
      </c>
      <c r="C25857">
        <v>2010</v>
      </c>
      <c r="E25857" t="s">
        <v>1301</v>
      </c>
      <c r="F25857">
        <v>5.2</v>
      </c>
      <c r="G25857" t="s">
        <v>26729</v>
      </c>
      <c r="H25857" t="s">
        <v>30367</v>
      </c>
      <c r="J25857">
        <v>0.57999999999999996</v>
      </c>
      <c r="K25857" t="s">
        <v>1245</v>
      </c>
      <c r="N25857">
        <v>0.53900000000000003</v>
      </c>
      <c r="O25857" t="s">
        <v>1246</v>
      </c>
      <c r="P25857">
        <v>0.55500000000000005</v>
      </c>
      <c r="Q25857">
        <v>5.2999999999999999E-2</v>
      </c>
      <c r="R25857">
        <v>0</v>
      </c>
      <c r="S25857">
        <v>0.502</v>
      </c>
      <c r="T25857">
        <v>6</v>
      </c>
      <c r="U25857">
        <v>4</v>
      </c>
      <c r="V25857" s="8">
        <v>40155</v>
      </c>
    </row>
    <row r="25858" spans="1:22" x14ac:dyDescent="0.2">
      <c r="A25858" t="s">
        <v>2668</v>
      </c>
      <c r="B25858">
        <v>3</v>
      </c>
      <c r="C25858">
        <v>2010</v>
      </c>
      <c r="E25858" t="s">
        <v>1301</v>
      </c>
      <c r="F25858">
        <v>5.25</v>
      </c>
      <c r="G25858" t="s">
        <v>26730</v>
      </c>
      <c r="H25858" t="s">
        <v>30367</v>
      </c>
      <c r="I25858">
        <v>0.54200000000000004</v>
      </c>
      <c r="J25858">
        <v>0.55600000000000005</v>
      </c>
      <c r="K25858" t="s">
        <v>1245</v>
      </c>
      <c r="L25858">
        <v>0.49399999999999999</v>
      </c>
      <c r="M25858" t="s">
        <v>1246</v>
      </c>
      <c r="N25858">
        <v>0.51100000000000001</v>
      </c>
      <c r="O25858" t="s">
        <v>1246</v>
      </c>
      <c r="P25858">
        <v>0.53300000000000003</v>
      </c>
      <c r="Q25858">
        <v>5.0999999999999997E-2</v>
      </c>
      <c r="R25858">
        <v>10</v>
      </c>
      <c r="S25858">
        <v>0.48199999999999998</v>
      </c>
      <c r="T25858">
        <v>22</v>
      </c>
      <c r="U25858">
        <v>39</v>
      </c>
      <c r="V25858" s="8">
        <v>40155</v>
      </c>
    </row>
    <row r="25859" spans="1:22" x14ac:dyDescent="0.2">
      <c r="A25859" t="s">
        <v>2668</v>
      </c>
      <c r="B25859">
        <v>3</v>
      </c>
      <c r="C25859">
        <v>2010</v>
      </c>
      <c r="E25859" t="s">
        <v>1301</v>
      </c>
      <c r="F25859">
        <v>5.3</v>
      </c>
      <c r="G25859" t="s">
        <v>26731</v>
      </c>
      <c r="H25859" t="s">
        <v>30367</v>
      </c>
      <c r="I25859">
        <v>0.505</v>
      </c>
      <c r="J25859">
        <v>0.53500000000000003</v>
      </c>
      <c r="K25859" t="s">
        <v>1245</v>
      </c>
      <c r="L25859">
        <v>0.505</v>
      </c>
      <c r="N25859">
        <v>0.505</v>
      </c>
      <c r="P25859">
        <v>0.51200000000000001</v>
      </c>
      <c r="Q25859">
        <v>0.05</v>
      </c>
      <c r="R25859">
        <v>0</v>
      </c>
      <c r="S25859">
        <v>0.46200000000000002</v>
      </c>
      <c r="U25859">
        <v>7</v>
      </c>
      <c r="V25859" s="8">
        <v>40155</v>
      </c>
    </row>
    <row r="25860" spans="1:22" x14ac:dyDescent="0.2">
      <c r="A25860" t="s">
        <v>2668</v>
      </c>
      <c r="B25860">
        <v>3</v>
      </c>
      <c r="C25860">
        <v>2010</v>
      </c>
      <c r="E25860" t="s">
        <v>1301</v>
      </c>
      <c r="F25860">
        <v>5.4</v>
      </c>
      <c r="G25860" t="s">
        <v>26732</v>
      </c>
      <c r="H25860" t="s">
        <v>30367</v>
      </c>
      <c r="J25860">
        <v>0.49399999999999999</v>
      </c>
      <c r="K25860" t="s">
        <v>1245</v>
      </c>
      <c r="N25860">
        <v>0.45900000000000002</v>
      </c>
      <c r="O25860" t="s">
        <v>1246</v>
      </c>
      <c r="P25860">
        <v>0.47299999999999998</v>
      </c>
      <c r="Q25860">
        <v>4.8000000000000001E-2</v>
      </c>
      <c r="R25860">
        <v>2</v>
      </c>
      <c r="S25860">
        <v>0.42499999999999999</v>
      </c>
      <c r="T25860">
        <v>3</v>
      </c>
      <c r="U25860">
        <v>10</v>
      </c>
      <c r="V25860" s="8">
        <v>40155</v>
      </c>
    </row>
    <row r="25861" spans="1:22" x14ac:dyDescent="0.2">
      <c r="A25861" t="s">
        <v>2668</v>
      </c>
      <c r="B25861">
        <v>3</v>
      </c>
      <c r="C25861">
        <v>2010</v>
      </c>
      <c r="E25861" t="s">
        <v>1301</v>
      </c>
      <c r="F25861">
        <v>5.45</v>
      </c>
      <c r="G25861" t="s">
        <v>26733</v>
      </c>
      <c r="H25861" t="s">
        <v>30367</v>
      </c>
      <c r="J25861">
        <v>0.47199999999999998</v>
      </c>
      <c r="K25861" t="s">
        <v>1245</v>
      </c>
      <c r="N25861">
        <v>0.44</v>
      </c>
      <c r="O25861" t="s">
        <v>1246</v>
      </c>
      <c r="Q25861">
        <v>0</v>
      </c>
      <c r="R25861">
        <v>0</v>
      </c>
      <c r="V25861" s="8">
        <v>40155</v>
      </c>
    </row>
    <row r="25862" spans="1:22" x14ac:dyDescent="0.2">
      <c r="A25862" t="s">
        <v>2668</v>
      </c>
      <c r="B25862">
        <v>3</v>
      </c>
      <c r="C25862">
        <v>2010</v>
      </c>
      <c r="E25862" t="s">
        <v>1301</v>
      </c>
      <c r="F25862">
        <v>5.5</v>
      </c>
      <c r="G25862" t="s">
        <v>26734</v>
      </c>
      <c r="H25862" t="s">
        <v>30367</v>
      </c>
      <c r="I25862">
        <v>0.443</v>
      </c>
      <c r="J25862">
        <v>0.45500000000000002</v>
      </c>
      <c r="K25862" t="s">
        <v>1245</v>
      </c>
      <c r="L25862">
        <v>0.40100000000000002</v>
      </c>
      <c r="M25862" t="s">
        <v>1246</v>
      </c>
      <c r="N25862">
        <v>0.41599999999999998</v>
      </c>
      <c r="O25862" t="s">
        <v>1246</v>
      </c>
      <c r="P25862">
        <v>0.436</v>
      </c>
      <c r="Q25862">
        <v>4.4999999999999998E-2</v>
      </c>
      <c r="R25862">
        <v>11</v>
      </c>
      <c r="S25862">
        <v>0.39100000000000001</v>
      </c>
      <c r="T25862">
        <v>11</v>
      </c>
      <c r="U25862">
        <v>315</v>
      </c>
      <c r="V25862" s="8">
        <v>40155</v>
      </c>
    </row>
    <row r="25863" spans="1:22" x14ac:dyDescent="0.2">
      <c r="A25863" t="s">
        <v>2668</v>
      </c>
      <c r="B25863">
        <v>3</v>
      </c>
      <c r="C25863">
        <v>2010</v>
      </c>
      <c r="E25863" t="s">
        <v>1301</v>
      </c>
      <c r="F25863">
        <v>5.55</v>
      </c>
      <c r="G25863" t="s">
        <v>26735</v>
      </c>
      <c r="H25863" t="s">
        <v>30367</v>
      </c>
      <c r="J25863">
        <v>0.436</v>
      </c>
      <c r="K25863" t="s">
        <v>1245</v>
      </c>
      <c r="N25863">
        <v>0.40500000000000003</v>
      </c>
      <c r="O25863" t="s">
        <v>1246</v>
      </c>
      <c r="P25863">
        <v>0.41799999999999998</v>
      </c>
      <c r="Q25863">
        <v>4.2999999999999997E-2</v>
      </c>
      <c r="R25863">
        <v>0</v>
      </c>
      <c r="S25863">
        <v>0.375</v>
      </c>
      <c r="U25863">
        <v>4</v>
      </c>
      <c r="V25863" s="8">
        <v>40155</v>
      </c>
    </row>
    <row r="25864" spans="1:22" x14ac:dyDescent="0.2">
      <c r="A25864" t="s">
        <v>2668</v>
      </c>
      <c r="B25864">
        <v>3</v>
      </c>
      <c r="C25864">
        <v>2010</v>
      </c>
      <c r="E25864" t="s">
        <v>1301</v>
      </c>
      <c r="F25864">
        <v>5.6</v>
      </c>
      <c r="G25864" t="s">
        <v>26736</v>
      </c>
      <c r="H25864" t="s">
        <v>30367</v>
      </c>
      <c r="I25864">
        <v>0.39200000000000002</v>
      </c>
      <c r="J25864">
        <v>0.41799999999999998</v>
      </c>
      <c r="K25864" t="s">
        <v>1245</v>
      </c>
      <c r="L25864">
        <v>0.374</v>
      </c>
      <c r="M25864" t="s">
        <v>1246</v>
      </c>
      <c r="N25864">
        <v>0.38800000000000001</v>
      </c>
      <c r="O25864" t="s">
        <v>1246</v>
      </c>
      <c r="P25864">
        <v>0.40100000000000002</v>
      </c>
      <c r="Q25864">
        <v>4.2000000000000003E-2</v>
      </c>
      <c r="R25864">
        <v>5</v>
      </c>
      <c r="S25864">
        <v>0.35899999999999999</v>
      </c>
      <c r="T25864">
        <v>1</v>
      </c>
      <c r="U25864">
        <v>20</v>
      </c>
      <c r="V25864" s="8">
        <v>40155</v>
      </c>
    </row>
    <row r="25865" spans="1:22" x14ac:dyDescent="0.2">
      <c r="A25865" t="s">
        <v>2668</v>
      </c>
      <c r="B25865">
        <v>3</v>
      </c>
      <c r="C25865">
        <v>2010</v>
      </c>
      <c r="E25865" t="s">
        <v>1301</v>
      </c>
      <c r="F25865">
        <v>5.65</v>
      </c>
      <c r="G25865" t="s">
        <v>26737</v>
      </c>
      <c r="H25865" t="s">
        <v>30367</v>
      </c>
      <c r="J25865">
        <v>0.4</v>
      </c>
      <c r="K25865" t="s">
        <v>1245</v>
      </c>
      <c r="N25865">
        <v>0.372</v>
      </c>
      <c r="O25865" t="s">
        <v>1246</v>
      </c>
      <c r="P25865">
        <v>0.38500000000000001</v>
      </c>
      <c r="Q25865">
        <v>4.1000000000000002E-2</v>
      </c>
      <c r="R25865">
        <v>0</v>
      </c>
      <c r="S25865">
        <v>0.34399999999999997</v>
      </c>
      <c r="U25865">
        <v>11</v>
      </c>
      <c r="V25865" s="8">
        <v>40155</v>
      </c>
    </row>
    <row r="25866" spans="1:22" x14ac:dyDescent="0.2">
      <c r="A25866" t="s">
        <v>2668</v>
      </c>
      <c r="B25866">
        <v>3</v>
      </c>
      <c r="C25866">
        <v>2010</v>
      </c>
      <c r="E25866" t="s">
        <v>1301</v>
      </c>
      <c r="F25866">
        <v>5.7</v>
      </c>
      <c r="G25866" t="s">
        <v>26738</v>
      </c>
      <c r="H25866" t="s">
        <v>30367</v>
      </c>
      <c r="J25866">
        <v>0.38300000000000001</v>
      </c>
      <c r="K25866" t="s">
        <v>1245</v>
      </c>
      <c r="N25866">
        <v>0.35699999999999998</v>
      </c>
      <c r="O25866" t="s">
        <v>1246</v>
      </c>
      <c r="P25866">
        <v>0.36899999999999999</v>
      </c>
      <c r="Q25866">
        <v>3.9E-2</v>
      </c>
      <c r="R25866">
        <v>0</v>
      </c>
      <c r="S25866">
        <v>0.33</v>
      </c>
      <c r="U25866">
        <v>227</v>
      </c>
      <c r="V25866" s="8">
        <v>40155</v>
      </c>
    </row>
    <row r="25867" spans="1:22" x14ac:dyDescent="0.2">
      <c r="A25867" t="s">
        <v>2668</v>
      </c>
      <c r="B25867">
        <v>3</v>
      </c>
      <c r="C25867">
        <v>2010</v>
      </c>
      <c r="E25867" t="s">
        <v>1301</v>
      </c>
      <c r="F25867">
        <v>5.75</v>
      </c>
      <c r="G25867" t="s">
        <v>26739</v>
      </c>
      <c r="H25867" t="s">
        <v>30367</v>
      </c>
      <c r="I25867">
        <v>0.371</v>
      </c>
      <c r="J25867">
        <v>0.371</v>
      </c>
      <c r="L25867">
        <v>0.32500000000000001</v>
      </c>
      <c r="M25867" t="s">
        <v>1246</v>
      </c>
      <c r="N25867">
        <v>0.33700000000000002</v>
      </c>
      <c r="O25867" t="s">
        <v>1246</v>
      </c>
      <c r="P25867">
        <v>0.35399999999999998</v>
      </c>
      <c r="Q25867">
        <v>3.7999999999999999E-2</v>
      </c>
      <c r="R25867">
        <v>10</v>
      </c>
      <c r="S25867">
        <v>0.316</v>
      </c>
      <c r="T25867">
        <v>1</v>
      </c>
      <c r="U25867">
        <v>64</v>
      </c>
      <c r="V25867" s="8">
        <v>40155</v>
      </c>
    </row>
    <row r="25868" spans="1:22" x14ac:dyDescent="0.2">
      <c r="A25868" t="s">
        <v>2668</v>
      </c>
      <c r="B25868">
        <v>3</v>
      </c>
      <c r="C25868">
        <v>2010</v>
      </c>
      <c r="E25868" t="s">
        <v>1301</v>
      </c>
      <c r="F25868">
        <v>5.8</v>
      </c>
      <c r="G25868" t="s">
        <v>26740</v>
      </c>
      <c r="H25868" t="s">
        <v>30367</v>
      </c>
      <c r="J25868">
        <v>0.35299999999999998</v>
      </c>
      <c r="K25868" t="s">
        <v>1245</v>
      </c>
      <c r="N25868">
        <v>0.32800000000000001</v>
      </c>
      <c r="O25868" t="s">
        <v>1246</v>
      </c>
      <c r="P25868">
        <v>0.34</v>
      </c>
      <c r="Q25868">
        <v>3.6999999999999998E-2</v>
      </c>
      <c r="R25868">
        <v>2</v>
      </c>
      <c r="S25868">
        <v>0.30299999999999999</v>
      </c>
      <c r="T25868">
        <v>1</v>
      </c>
      <c r="U25868">
        <v>27</v>
      </c>
      <c r="V25868" s="8">
        <v>40155</v>
      </c>
    </row>
    <row r="25869" spans="1:22" x14ac:dyDescent="0.2">
      <c r="A25869" t="s">
        <v>2668</v>
      </c>
      <c r="B25869">
        <v>3</v>
      </c>
      <c r="C25869">
        <v>2010</v>
      </c>
      <c r="E25869" t="s">
        <v>1301</v>
      </c>
      <c r="F25869">
        <v>5.85</v>
      </c>
      <c r="G25869" t="s">
        <v>26741</v>
      </c>
      <c r="H25869" t="s">
        <v>30367</v>
      </c>
      <c r="J25869">
        <v>0.33700000000000002</v>
      </c>
      <c r="K25869" t="s">
        <v>1245</v>
      </c>
      <c r="N25869">
        <v>0.314</v>
      </c>
      <c r="O25869" t="s">
        <v>1246</v>
      </c>
      <c r="P25869">
        <v>0.32600000000000001</v>
      </c>
      <c r="Q25869">
        <v>3.5999999999999997E-2</v>
      </c>
      <c r="R25869">
        <v>0</v>
      </c>
      <c r="S25869">
        <v>0.28999999999999998</v>
      </c>
      <c r="U25869">
        <v>11</v>
      </c>
      <c r="V25869" s="8">
        <v>40155</v>
      </c>
    </row>
    <row r="25870" spans="1:22" x14ac:dyDescent="0.2">
      <c r="A25870" t="s">
        <v>2668</v>
      </c>
      <c r="B25870">
        <v>3</v>
      </c>
      <c r="C25870">
        <v>2010</v>
      </c>
      <c r="E25870" t="s">
        <v>1301</v>
      </c>
      <c r="F25870">
        <v>5.9</v>
      </c>
      <c r="G25870" t="s">
        <v>26742</v>
      </c>
      <c r="H25870" t="s">
        <v>30367</v>
      </c>
      <c r="J25870">
        <v>0.32300000000000001</v>
      </c>
      <c r="K25870" t="s">
        <v>1245</v>
      </c>
      <c r="N25870">
        <v>0.30099999999999999</v>
      </c>
      <c r="O25870" t="s">
        <v>1246</v>
      </c>
      <c r="P25870">
        <v>0.312</v>
      </c>
      <c r="Q25870">
        <v>3.5000000000000003E-2</v>
      </c>
      <c r="R25870">
        <v>0</v>
      </c>
      <c r="S25870">
        <v>0.27700000000000002</v>
      </c>
      <c r="U25870">
        <v>25</v>
      </c>
      <c r="V25870" s="8">
        <v>40155</v>
      </c>
    </row>
    <row r="25871" spans="1:22" x14ac:dyDescent="0.2">
      <c r="A25871" t="s">
        <v>2668</v>
      </c>
      <c r="B25871">
        <v>3</v>
      </c>
      <c r="C25871">
        <v>2010</v>
      </c>
      <c r="E25871" t="s">
        <v>1301</v>
      </c>
      <c r="F25871">
        <v>5.95</v>
      </c>
      <c r="G25871" t="s">
        <v>26743</v>
      </c>
      <c r="H25871" t="s">
        <v>30367</v>
      </c>
      <c r="J25871">
        <v>0.309</v>
      </c>
      <c r="K25871" t="s">
        <v>1245</v>
      </c>
      <c r="N25871">
        <v>0.28799999999999998</v>
      </c>
      <c r="O25871" t="s">
        <v>1246</v>
      </c>
      <c r="P25871">
        <v>0.29899999999999999</v>
      </c>
      <c r="Q25871">
        <v>3.3000000000000002E-2</v>
      </c>
      <c r="R25871">
        <v>0</v>
      </c>
      <c r="S25871">
        <v>0.26600000000000001</v>
      </c>
      <c r="U25871">
        <v>6</v>
      </c>
      <c r="V25871" s="8">
        <v>40155</v>
      </c>
    </row>
    <row r="25872" spans="1:22" x14ac:dyDescent="0.2">
      <c r="A25872" t="s">
        <v>2668</v>
      </c>
      <c r="B25872">
        <v>3</v>
      </c>
      <c r="C25872">
        <v>2010</v>
      </c>
      <c r="E25872" t="s">
        <v>1301</v>
      </c>
      <c r="F25872">
        <v>6</v>
      </c>
      <c r="G25872" t="s">
        <v>26744</v>
      </c>
      <c r="H25872" t="s">
        <v>30367</v>
      </c>
      <c r="I25872">
        <v>0.28799999999999998</v>
      </c>
      <c r="J25872">
        <v>0.29599999999999999</v>
      </c>
      <c r="K25872" t="s">
        <v>1245</v>
      </c>
      <c r="L25872">
        <v>0.26200000000000001</v>
      </c>
      <c r="M25872" t="s">
        <v>1246</v>
      </c>
      <c r="N25872">
        <v>0.27200000000000002</v>
      </c>
      <c r="O25872" t="s">
        <v>1246</v>
      </c>
      <c r="P25872">
        <v>0.28699999999999998</v>
      </c>
      <c r="Q25872">
        <v>3.3000000000000002E-2</v>
      </c>
      <c r="R25872">
        <v>10</v>
      </c>
      <c r="S25872">
        <v>0.254</v>
      </c>
      <c r="T25872">
        <v>10</v>
      </c>
      <c r="U25872">
        <v>857</v>
      </c>
      <c r="V25872" s="8">
        <v>40155</v>
      </c>
    </row>
    <row r="25873" spans="1:22" x14ac:dyDescent="0.2">
      <c r="A25873" t="s">
        <v>2668</v>
      </c>
      <c r="B25873">
        <v>3</v>
      </c>
      <c r="C25873">
        <v>2010</v>
      </c>
      <c r="E25873" t="s">
        <v>1301</v>
      </c>
      <c r="F25873">
        <v>6.05</v>
      </c>
      <c r="G25873" t="s">
        <v>26745</v>
      </c>
      <c r="H25873" t="s">
        <v>30367</v>
      </c>
      <c r="J25873">
        <v>0.28299999999999997</v>
      </c>
      <c r="K25873" t="s">
        <v>1245</v>
      </c>
      <c r="N25873">
        <v>0.26400000000000001</v>
      </c>
      <c r="O25873" t="s">
        <v>1246</v>
      </c>
      <c r="Q25873">
        <v>0</v>
      </c>
      <c r="R25873">
        <v>0</v>
      </c>
      <c r="V25873" s="8">
        <v>40155</v>
      </c>
    </row>
    <row r="25874" spans="1:22" x14ac:dyDescent="0.2">
      <c r="A25874" t="s">
        <v>2668</v>
      </c>
      <c r="B25874">
        <v>3</v>
      </c>
      <c r="C25874">
        <v>2010</v>
      </c>
      <c r="E25874" t="s">
        <v>1301</v>
      </c>
      <c r="F25874">
        <v>6.1</v>
      </c>
      <c r="G25874" t="s">
        <v>26746</v>
      </c>
      <c r="H25874" t="s">
        <v>30367</v>
      </c>
      <c r="J25874">
        <v>0.27100000000000002</v>
      </c>
      <c r="K25874" t="s">
        <v>1245</v>
      </c>
      <c r="N25874">
        <v>0.253</v>
      </c>
      <c r="O25874" t="s">
        <v>1246</v>
      </c>
      <c r="P25874">
        <v>0.26300000000000001</v>
      </c>
      <c r="Q25874">
        <v>0.03</v>
      </c>
      <c r="R25874">
        <v>5</v>
      </c>
      <c r="S25874">
        <v>0.23300000000000001</v>
      </c>
      <c r="U25874">
        <v>30</v>
      </c>
      <c r="V25874" s="8">
        <v>40155</v>
      </c>
    </row>
    <row r="25875" spans="1:22" x14ac:dyDescent="0.2">
      <c r="A25875" t="s">
        <v>2668</v>
      </c>
      <c r="B25875">
        <v>3</v>
      </c>
      <c r="C25875">
        <v>2010</v>
      </c>
      <c r="E25875" t="s">
        <v>1301</v>
      </c>
      <c r="F25875">
        <v>6.15</v>
      </c>
      <c r="G25875" t="s">
        <v>26747</v>
      </c>
      <c r="H25875" t="s">
        <v>30367</v>
      </c>
      <c r="J25875">
        <v>0.26</v>
      </c>
      <c r="K25875" t="s">
        <v>1245</v>
      </c>
      <c r="N25875">
        <v>0.24199999999999999</v>
      </c>
      <c r="O25875" t="s">
        <v>1246</v>
      </c>
      <c r="Q25875">
        <v>0</v>
      </c>
      <c r="R25875">
        <v>0</v>
      </c>
      <c r="V25875" s="8">
        <v>40155</v>
      </c>
    </row>
    <row r="25876" spans="1:22" x14ac:dyDescent="0.2">
      <c r="A25876" t="s">
        <v>2668</v>
      </c>
      <c r="B25876">
        <v>3</v>
      </c>
      <c r="C25876">
        <v>2010</v>
      </c>
      <c r="E25876" t="s">
        <v>1301</v>
      </c>
      <c r="F25876">
        <v>6.2</v>
      </c>
      <c r="G25876" t="s">
        <v>26748</v>
      </c>
      <c r="H25876" t="s">
        <v>30367</v>
      </c>
      <c r="J25876">
        <v>0.249</v>
      </c>
      <c r="K25876" t="s">
        <v>1245</v>
      </c>
      <c r="N25876">
        <v>0.23200000000000001</v>
      </c>
      <c r="O25876" t="s">
        <v>1246</v>
      </c>
      <c r="P25876">
        <v>0.24099999999999999</v>
      </c>
      <c r="Q25876">
        <v>2.8000000000000001E-2</v>
      </c>
      <c r="R25876">
        <v>2</v>
      </c>
      <c r="S25876">
        <v>0.21299999999999999</v>
      </c>
      <c r="U25876">
        <v>6</v>
      </c>
      <c r="V25876" s="8">
        <v>40155</v>
      </c>
    </row>
    <row r="25877" spans="1:22" x14ac:dyDescent="0.2">
      <c r="A25877" t="s">
        <v>2668</v>
      </c>
      <c r="B25877">
        <v>3</v>
      </c>
      <c r="C25877">
        <v>2010</v>
      </c>
      <c r="E25877" t="s">
        <v>1301</v>
      </c>
      <c r="F25877">
        <v>6.25</v>
      </c>
      <c r="G25877" t="s">
        <v>26749</v>
      </c>
      <c r="H25877" t="s">
        <v>30367</v>
      </c>
      <c r="J25877">
        <v>0.23799999999999999</v>
      </c>
      <c r="K25877" t="s">
        <v>1245</v>
      </c>
      <c r="N25877">
        <v>0.22</v>
      </c>
      <c r="O25877" t="s">
        <v>1246</v>
      </c>
      <c r="P25877">
        <v>0.23100000000000001</v>
      </c>
      <c r="Q25877">
        <v>2.7E-2</v>
      </c>
      <c r="R25877">
        <v>3</v>
      </c>
      <c r="S25877">
        <v>0.20399999999999999</v>
      </c>
      <c r="T25877">
        <v>8</v>
      </c>
      <c r="U25877">
        <v>264</v>
      </c>
      <c r="V25877" s="8">
        <v>40155</v>
      </c>
    </row>
    <row r="25878" spans="1:22" x14ac:dyDescent="0.2">
      <c r="A25878" t="s">
        <v>2668</v>
      </c>
      <c r="B25878">
        <v>3</v>
      </c>
      <c r="C25878">
        <v>2010</v>
      </c>
      <c r="E25878" t="s">
        <v>1301</v>
      </c>
      <c r="F25878">
        <v>6.3</v>
      </c>
      <c r="G25878" t="s">
        <v>26750</v>
      </c>
      <c r="H25878" t="s">
        <v>30367</v>
      </c>
      <c r="J25878">
        <v>0.22700000000000001</v>
      </c>
      <c r="K25878" t="s">
        <v>1245</v>
      </c>
      <c r="N25878">
        <v>0.21299999999999999</v>
      </c>
      <c r="O25878" t="s">
        <v>1246</v>
      </c>
      <c r="P25878">
        <v>0.221</v>
      </c>
      <c r="Q25878">
        <v>2.5999999999999999E-2</v>
      </c>
      <c r="R25878">
        <v>0</v>
      </c>
      <c r="S25878">
        <v>0.19500000000000001</v>
      </c>
      <c r="U25878">
        <v>55</v>
      </c>
      <c r="V25878" s="8">
        <v>40155</v>
      </c>
    </row>
    <row r="25879" spans="1:22" x14ac:dyDescent="0.2">
      <c r="A25879" t="s">
        <v>2668</v>
      </c>
      <c r="B25879">
        <v>3</v>
      </c>
      <c r="C25879">
        <v>2010</v>
      </c>
      <c r="E25879" t="s">
        <v>1301</v>
      </c>
      <c r="F25879">
        <v>6.35</v>
      </c>
      <c r="G25879" t="s">
        <v>26751</v>
      </c>
      <c r="H25879" t="s">
        <v>30367</v>
      </c>
      <c r="J25879">
        <v>0.218</v>
      </c>
      <c r="K25879" t="s">
        <v>1245</v>
      </c>
      <c r="N25879">
        <v>0.20399999999999999</v>
      </c>
      <c r="O25879" t="s">
        <v>1246</v>
      </c>
      <c r="P25879">
        <v>0.21199999999999999</v>
      </c>
      <c r="Q25879">
        <v>2.5000000000000001E-2</v>
      </c>
      <c r="R25879">
        <v>0</v>
      </c>
      <c r="S25879">
        <v>0.187</v>
      </c>
      <c r="U25879">
        <v>13</v>
      </c>
      <c r="V25879" s="8">
        <v>40155</v>
      </c>
    </row>
    <row r="25880" spans="1:22" x14ac:dyDescent="0.2">
      <c r="A25880" t="s">
        <v>2668</v>
      </c>
      <c r="B25880">
        <v>3</v>
      </c>
      <c r="C25880">
        <v>2010</v>
      </c>
      <c r="E25880" t="s">
        <v>1301</v>
      </c>
      <c r="F25880">
        <v>6.4</v>
      </c>
      <c r="G25880" t="s">
        <v>26752</v>
      </c>
      <c r="H25880" t="s">
        <v>30367</v>
      </c>
      <c r="J25880">
        <v>0.20799999999999999</v>
      </c>
      <c r="K25880" t="s">
        <v>1245</v>
      </c>
      <c r="N25880">
        <v>0.19500000000000001</v>
      </c>
      <c r="O25880" t="s">
        <v>1246</v>
      </c>
      <c r="P25880">
        <v>0.20300000000000001</v>
      </c>
      <c r="Q25880">
        <v>2.4E-2</v>
      </c>
      <c r="R25880">
        <v>0</v>
      </c>
      <c r="S25880">
        <v>0.17899999999999999</v>
      </c>
      <c r="U25880">
        <v>22</v>
      </c>
      <c r="V25880" s="8">
        <v>40155</v>
      </c>
    </row>
    <row r="25881" spans="1:22" x14ac:dyDescent="0.2">
      <c r="A25881" t="s">
        <v>2668</v>
      </c>
      <c r="B25881">
        <v>3</v>
      </c>
      <c r="C25881">
        <v>2010</v>
      </c>
      <c r="E25881" t="s">
        <v>1301</v>
      </c>
      <c r="F25881">
        <v>6.45</v>
      </c>
      <c r="G25881" t="s">
        <v>26753</v>
      </c>
      <c r="H25881" t="s">
        <v>30367</v>
      </c>
      <c r="J25881">
        <v>0.19900000000000001</v>
      </c>
      <c r="K25881" t="s">
        <v>1245</v>
      </c>
      <c r="N25881">
        <v>0.187</v>
      </c>
      <c r="O25881" t="s">
        <v>1246</v>
      </c>
      <c r="P25881">
        <v>0.19400000000000001</v>
      </c>
      <c r="Q25881">
        <v>2.3E-2</v>
      </c>
      <c r="R25881">
        <v>0</v>
      </c>
      <c r="S25881">
        <v>0.17100000000000001</v>
      </c>
      <c r="U25881">
        <v>9</v>
      </c>
      <c r="V25881" s="8">
        <v>40155</v>
      </c>
    </row>
    <row r="25882" spans="1:22" x14ac:dyDescent="0.2">
      <c r="A25882" t="s">
        <v>2668</v>
      </c>
      <c r="B25882">
        <v>3</v>
      </c>
      <c r="C25882">
        <v>2010</v>
      </c>
      <c r="E25882" t="s">
        <v>1301</v>
      </c>
      <c r="F25882">
        <v>6.5</v>
      </c>
      <c r="G25882" t="s">
        <v>26754</v>
      </c>
      <c r="H25882" t="s">
        <v>30367</v>
      </c>
      <c r="J25882">
        <v>0.191</v>
      </c>
      <c r="K25882" t="s">
        <v>1245</v>
      </c>
      <c r="N25882">
        <v>0.17899999999999999</v>
      </c>
      <c r="O25882" t="s">
        <v>1245</v>
      </c>
      <c r="P25882">
        <v>0.186</v>
      </c>
      <c r="Q25882">
        <v>2.3E-2</v>
      </c>
      <c r="R25882">
        <v>2</v>
      </c>
      <c r="S25882">
        <v>0.16300000000000001</v>
      </c>
      <c r="T25882">
        <v>52</v>
      </c>
      <c r="U25882">
        <v>419</v>
      </c>
      <c r="V25882" s="8">
        <v>40155</v>
      </c>
    </row>
    <row r="25883" spans="1:22" x14ac:dyDescent="0.2">
      <c r="A25883" t="s">
        <v>2668</v>
      </c>
      <c r="B25883">
        <v>3</v>
      </c>
      <c r="C25883">
        <v>2010</v>
      </c>
      <c r="E25883" t="s">
        <v>1301</v>
      </c>
      <c r="F25883">
        <v>6.55</v>
      </c>
      <c r="G25883" t="s">
        <v>26755</v>
      </c>
      <c r="H25883" t="s">
        <v>30367</v>
      </c>
      <c r="J25883">
        <v>0.182</v>
      </c>
      <c r="K25883" t="s">
        <v>1245</v>
      </c>
      <c r="N25883">
        <v>0.17199999999999999</v>
      </c>
      <c r="O25883" t="s">
        <v>1246</v>
      </c>
      <c r="P25883">
        <v>0.17799999999999999</v>
      </c>
      <c r="Q25883">
        <v>2.1999999999999999E-2</v>
      </c>
      <c r="R25883">
        <v>0</v>
      </c>
      <c r="S25883">
        <v>0.156</v>
      </c>
      <c r="T25883">
        <v>9</v>
      </c>
      <c r="U25883">
        <v>46</v>
      </c>
      <c r="V25883" s="8">
        <v>40155</v>
      </c>
    </row>
    <row r="25884" spans="1:22" x14ac:dyDescent="0.2">
      <c r="A25884" t="s">
        <v>2668</v>
      </c>
      <c r="B25884">
        <v>3</v>
      </c>
      <c r="C25884">
        <v>2010</v>
      </c>
      <c r="E25884" t="s">
        <v>1301</v>
      </c>
      <c r="F25884">
        <v>6.6</v>
      </c>
      <c r="G25884" t="s">
        <v>26756</v>
      </c>
      <c r="H25884" t="s">
        <v>30367</v>
      </c>
      <c r="J25884">
        <v>0.17399999999999999</v>
      </c>
      <c r="K25884" t="s">
        <v>1245</v>
      </c>
      <c r="N25884">
        <v>0.16400000000000001</v>
      </c>
      <c r="O25884" t="s">
        <v>1246</v>
      </c>
      <c r="P25884">
        <v>0.17100000000000001</v>
      </c>
      <c r="Q25884">
        <v>2.1000000000000001E-2</v>
      </c>
      <c r="R25884">
        <v>0</v>
      </c>
      <c r="S25884">
        <v>0.15</v>
      </c>
      <c r="T25884">
        <v>3</v>
      </c>
      <c r="U25884">
        <v>45</v>
      </c>
      <c r="V25884" s="8">
        <v>40155</v>
      </c>
    </row>
    <row r="25885" spans="1:22" x14ac:dyDescent="0.2">
      <c r="A25885" t="s">
        <v>2668</v>
      </c>
      <c r="B25885">
        <v>3</v>
      </c>
      <c r="C25885">
        <v>2010</v>
      </c>
      <c r="E25885" t="s">
        <v>1301</v>
      </c>
      <c r="F25885">
        <v>6.65</v>
      </c>
      <c r="G25885" t="s">
        <v>26757</v>
      </c>
      <c r="H25885" t="s">
        <v>30367</v>
      </c>
      <c r="J25885">
        <v>0.16600000000000001</v>
      </c>
      <c r="K25885" t="s">
        <v>1245</v>
      </c>
      <c r="N25885">
        <v>0.16</v>
      </c>
      <c r="O25885" t="s">
        <v>1246</v>
      </c>
      <c r="P25885">
        <v>0.16300000000000001</v>
      </c>
      <c r="Q25885">
        <v>0.02</v>
      </c>
      <c r="R25885">
        <v>0</v>
      </c>
      <c r="S25885">
        <v>0.14299999999999999</v>
      </c>
      <c r="U25885">
        <v>13</v>
      </c>
      <c r="V25885" s="8">
        <v>40155</v>
      </c>
    </row>
    <row r="25886" spans="1:22" x14ac:dyDescent="0.2">
      <c r="A25886" t="s">
        <v>2668</v>
      </c>
      <c r="B25886">
        <v>3</v>
      </c>
      <c r="C25886">
        <v>2010</v>
      </c>
      <c r="E25886" t="s">
        <v>1301</v>
      </c>
      <c r="F25886">
        <v>6.7</v>
      </c>
      <c r="G25886" t="s">
        <v>26758</v>
      </c>
      <c r="H25886" t="s">
        <v>30367</v>
      </c>
      <c r="J25886">
        <v>0.159</v>
      </c>
      <c r="K25886" t="s">
        <v>1245</v>
      </c>
      <c r="N25886">
        <v>0.151</v>
      </c>
      <c r="O25886" t="s">
        <v>1246</v>
      </c>
      <c r="P25886">
        <v>0.156</v>
      </c>
      <c r="Q25886">
        <v>1.9E-2</v>
      </c>
      <c r="R25886">
        <v>0</v>
      </c>
      <c r="S25886">
        <v>0.13700000000000001</v>
      </c>
      <c r="U25886">
        <v>42</v>
      </c>
      <c r="V25886" s="8">
        <v>40155</v>
      </c>
    </row>
    <row r="25887" spans="1:22" x14ac:dyDescent="0.2">
      <c r="A25887" t="s">
        <v>2668</v>
      </c>
      <c r="B25887">
        <v>3</v>
      </c>
      <c r="C25887">
        <v>2010</v>
      </c>
      <c r="E25887" t="s">
        <v>1301</v>
      </c>
      <c r="F25887">
        <v>6.75</v>
      </c>
      <c r="G25887" t="s">
        <v>26759</v>
      </c>
      <c r="H25887" t="s">
        <v>30367</v>
      </c>
      <c r="J25887">
        <v>0.152</v>
      </c>
      <c r="K25887" t="s">
        <v>1245</v>
      </c>
      <c r="N25887">
        <v>0.14499999999999999</v>
      </c>
      <c r="O25887" t="s">
        <v>1246</v>
      </c>
      <c r="P25887">
        <v>0.15</v>
      </c>
      <c r="Q25887">
        <v>1.9E-2</v>
      </c>
      <c r="R25887">
        <v>0</v>
      </c>
      <c r="S25887">
        <v>0.13100000000000001</v>
      </c>
      <c r="U25887">
        <v>155</v>
      </c>
      <c r="V25887" s="8">
        <v>40155</v>
      </c>
    </row>
    <row r="25888" spans="1:22" x14ac:dyDescent="0.2">
      <c r="A25888" t="s">
        <v>2668</v>
      </c>
      <c r="B25888">
        <v>3</v>
      </c>
      <c r="C25888">
        <v>2010</v>
      </c>
      <c r="E25888" t="s">
        <v>1301</v>
      </c>
      <c r="F25888">
        <v>6.8</v>
      </c>
      <c r="G25888" t="s">
        <v>26760</v>
      </c>
      <c r="H25888" t="s">
        <v>30367</v>
      </c>
      <c r="J25888">
        <v>0.14499999999999999</v>
      </c>
      <c r="K25888" t="s">
        <v>1245</v>
      </c>
      <c r="N25888">
        <v>0.13900000000000001</v>
      </c>
      <c r="O25888" t="s">
        <v>1246</v>
      </c>
      <c r="P25888">
        <v>0.14299999999999999</v>
      </c>
      <c r="Q25888">
        <v>1.7999999999999999E-2</v>
      </c>
      <c r="R25888">
        <v>0</v>
      </c>
      <c r="S25888">
        <v>0.125</v>
      </c>
      <c r="U25888">
        <v>10</v>
      </c>
      <c r="V25888" s="8">
        <v>40155</v>
      </c>
    </row>
    <row r="25889" spans="1:22" x14ac:dyDescent="0.2">
      <c r="A25889" t="s">
        <v>2668</v>
      </c>
      <c r="B25889">
        <v>3</v>
      </c>
      <c r="C25889">
        <v>2010</v>
      </c>
      <c r="E25889" t="s">
        <v>1301</v>
      </c>
      <c r="F25889">
        <v>6.85</v>
      </c>
      <c r="G25889" t="s">
        <v>26761</v>
      </c>
      <c r="H25889" t="s">
        <v>30367</v>
      </c>
      <c r="J25889">
        <v>0.13800000000000001</v>
      </c>
      <c r="K25889" t="s">
        <v>1245</v>
      </c>
      <c r="N25889">
        <v>0.13300000000000001</v>
      </c>
      <c r="O25889" t="s">
        <v>1246</v>
      </c>
      <c r="P25889">
        <v>0.13700000000000001</v>
      </c>
      <c r="Q25889">
        <v>1.7000000000000001E-2</v>
      </c>
      <c r="R25889">
        <v>0</v>
      </c>
      <c r="S25889">
        <v>0.12</v>
      </c>
      <c r="U25889">
        <v>10</v>
      </c>
      <c r="V25889" s="8">
        <v>40155</v>
      </c>
    </row>
    <row r="25890" spans="1:22" x14ac:dyDescent="0.2">
      <c r="A25890" t="s">
        <v>2668</v>
      </c>
      <c r="B25890">
        <v>3</v>
      </c>
      <c r="C25890">
        <v>2010</v>
      </c>
      <c r="E25890" t="s">
        <v>1301</v>
      </c>
      <c r="F25890">
        <v>6.9</v>
      </c>
      <c r="G25890" t="s">
        <v>26762</v>
      </c>
      <c r="H25890" t="s">
        <v>30367</v>
      </c>
      <c r="J25890">
        <v>0.13300000000000001</v>
      </c>
      <c r="K25890" t="s">
        <v>1245</v>
      </c>
      <c r="N25890">
        <v>0.13</v>
      </c>
      <c r="O25890" t="s">
        <v>1246</v>
      </c>
      <c r="P25890">
        <v>0.13100000000000001</v>
      </c>
      <c r="Q25890">
        <v>1.7000000000000001E-2</v>
      </c>
      <c r="R25890">
        <v>0</v>
      </c>
      <c r="S25890">
        <v>0.114</v>
      </c>
      <c r="U25890">
        <v>21</v>
      </c>
      <c r="V25890" s="8">
        <v>40155</v>
      </c>
    </row>
    <row r="25891" spans="1:22" x14ac:dyDescent="0.2">
      <c r="A25891" t="s">
        <v>2668</v>
      </c>
      <c r="B25891">
        <v>3</v>
      </c>
      <c r="C25891">
        <v>2010</v>
      </c>
      <c r="E25891" t="s">
        <v>1301</v>
      </c>
      <c r="F25891">
        <v>6.95</v>
      </c>
      <c r="G25891" t="s">
        <v>26763</v>
      </c>
      <c r="H25891" t="s">
        <v>30367</v>
      </c>
      <c r="J25891">
        <v>0.127</v>
      </c>
      <c r="K25891" t="s">
        <v>1245</v>
      </c>
      <c r="N25891">
        <v>0.125</v>
      </c>
      <c r="O25891" t="s">
        <v>1246</v>
      </c>
      <c r="P25891">
        <v>0.126</v>
      </c>
      <c r="Q25891">
        <v>1.7000000000000001E-2</v>
      </c>
      <c r="R25891">
        <v>0</v>
      </c>
      <c r="S25891">
        <v>0.109</v>
      </c>
      <c r="U25891">
        <v>13</v>
      </c>
      <c r="V25891" s="8">
        <v>40155</v>
      </c>
    </row>
    <row r="25892" spans="1:22" x14ac:dyDescent="0.2">
      <c r="A25892" t="s">
        <v>2668</v>
      </c>
      <c r="B25892">
        <v>3</v>
      </c>
      <c r="C25892">
        <v>2010</v>
      </c>
      <c r="E25892" t="s">
        <v>1301</v>
      </c>
      <c r="F25892">
        <v>7</v>
      </c>
      <c r="G25892" t="s">
        <v>26764</v>
      </c>
      <c r="H25892" t="s">
        <v>30367</v>
      </c>
      <c r="I25892">
        <v>0.111</v>
      </c>
      <c r="J25892">
        <v>0.121</v>
      </c>
      <c r="K25892" t="s">
        <v>1245</v>
      </c>
      <c r="L25892">
        <v>0.111</v>
      </c>
      <c r="N25892">
        <v>0.11799999999999999</v>
      </c>
      <c r="O25892" t="s">
        <v>1246</v>
      </c>
      <c r="P25892">
        <v>0.12</v>
      </c>
      <c r="Q25892">
        <v>1.4999999999999999E-2</v>
      </c>
      <c r="R25892">
        <v>12</v>
      </c>
      <c r="S25892">
        <v>0.105</v>
      </c>
      <c r="T25892">
        <v>53</v>
      </c>
      <c r="U25892">
        <v>1403</v>
      </c>
      <c r="V25892" s="8">
        <v>40155</v>
      </c>
    </row>
    <row r="25893" spans="1:22" x14ac:dyDescent="0.2">
      <c r="A25893" t="s">
        <v>2668</v>
      </c>
      <c r="B25893">
        <v>3</v>
      </c>
      <c r="C25893">
        <v>2010</v>
      </c>
      <c r="E25893" t="s">
        <v>1301</v>
      </c>
      <c r="F25893">
        <v>7.05</v>
      </c>
      <c r="G25893" t="s">
        <v>26765</v>
      </c>
      <c r="H25893" t="s">
        <v>30367</v>
      </c>
      <c r="J25893">
        <v>0.11600000000000001</v>
      </c>
      <c r="K25893" t="s">
        <v>1245</v>
      </c>
      <c r="N25893">
        <v>0.113</v>
      </c>
      <c r="O25893" t="s">
        <v>1246</v>
      </c>
      <c r="P25893">
        <v>0.115</v>
      </c>
      <c r="Q25893">
        <v>1.4999999999999999E-2</v>
      </c>
      <c r="R25893">
        <v>0</v>
      </c>
      <c r="S25893">
        <v>0.1</v>
      </c>
      <c r="U25893">
        <v>6</v>
      </c>
      <c r="V25893" s="8">
        <v>40155</v>
      </c>
    </row>
    <row r="25894" spans="1:22" x14ac:dyDescent="0.2">
      <c r="A25894" t="s">
        <v>2668</v>
      </c>
      <c r="B25894">
        <v>3</v>
      </c>
      <c r="C25894">
        <v>2010</v>
      </c>
      <c r="E25894" t="s">
        <v>1301</v>
      </c>
      <c r="F25894">
        <v>7.1</v>
      </c>
      <c r="G25894" t="s">
        <v>26766</v>
      </c>
      <c r="H25894" t="s">
        <v>30367</v>
      </c>
      <c r="J25894">
        <v>0.11</v>
      </c>
      <c r="K25894" t="s">
        <v>1245</v>
      </c>
      <c r="N25894">
        <v>0.108</v>
      </c>
      <c r="O25894" t="s">
        <v>1246</v>
      </c>
      <c r="P25894">
        <v>0.11</v>
      </c>
      <c r="Q25894">
        <v>1.4E-2</v>
      </c>
      <c r="R25894">
        <v>0</v>
      </c>
      <c r="S25894">
        <v>9.6000000000000002E-2</v>
      </c>
      <c r="U25894">
        <v>7</v>
      </c>
      <c r="V25894" s="8">
        <v>40155</v>
      </c>
    </row>
    <row r="25895" spans="1:22" x14ac:dyDescent="0.2">
      <c r="A25895" t="s">
        <v>2668</v>
      </c>
      <c r="B25895">
        <v>3</v>
      </c>
      <c r="C25895">
        <v>2010</v>
      </c>
      <c r="E25895" t="s">
        <v>1301</v>
      </c>
      <c r="F25895">
        <v>7.15</v>
      </c>
      <c r="G25895" t="s">
        <v>26767</v>
      </c>
      <c r="H25895" t="s">
        <v>30367</v>
      </c>
      <c r="J25895">
        <v>0.105</v>
      </c>
      <c r="K25895" t="s">
        <v>1245</v>
      </c>
      <c r="N25895">
        <v>0.104</v>
      </c>
      <c r="O25895" t="s">
        <v>1246</v>
      </c>
      <c r="P25895">
        <v>0.105</v>
      </c>
      <c r="Q25895">
        <v>1.2999999999999999E-2</v>
      </c>
      <c r="R25895">
        <v>0</v>
      </c>
      <c r="S25895">
        <v>9.1999999999999998E-2</v>
      </c>
      <c r="U25895">
        <v>9</v>
      </c>
      <c r="V25895" s="8">
        <v>40155</v>
      </c>
    </row>
    <row r="25896" spans="1:22" x14ac:dyDescent="0.2">
      <c r="A25896" t="s">
        <v>2668</v>
      </c>
      <c r="B25896">
        <v>3</v>
      </c>
      <c r="C25896">
        <v>2010</v>
      </c>
      <c r="E25896" t="s">
        <v>1301</v>
      </c>
      <c r="F25896">
        <v>7.2</v>
      </c>
      <c r="G25896" t="s">
        <v>26768</v>
      </c>
      <c r="H25896" t="s">
        <v>30367</v>
      </c>
      <c r="J25896">
        <v>0.10100000000000001</v>
      </c>
      <c r="K25896" t="s">
        <v>1245</v>
      </c>
      <c r="N25896">
        <v>0.1</v>
      </c>
      <c r="O25896" t="s">
        <v>1246</v>
      </c>
      <c r="P25896">
        <v>0.10100000000000001</v>
      </c>
      <c r="Q25896">
        <v>1.2999999999999999E-2</v>
      </c>
      <c r="R25896">
        <v>0</v>
      </c>
      <c r="S25896">
        <v>8.7999999999999995E-2</v>
      </c>
      <c r="U25896">
        <v>20</v>
      </c>
      <c r="V25896" s="8">
        <v>40155</v>
      </c>
    </row>
    <row r="25897" spans="1:22" x14ac:dyDescent="0.2">
      <c r="A25897" t="s">
        <v>2668</v>
      </c>
      <c r="B25897">
        <v>3</v>
      </c>
      <c r="C25897">
        <v>2010</v>
      </c>
      <c r="E25897" t="s">
        <v>1301</v>
      </c>
      <c r="F25897">
        <v>7.25</v>
      </c>
      <c r="G25897" t="s">
        <v>26769</v>
      </c>
      <c r="H25897" t="s">
        <v>30367</v>
      </c>
      <c r="J25897">
        <v>9.6000000000000002E-2</v>
      </c>
      <c r="K25897" t="s">
        <v>1245</v>
      </c>
      <c r="N25897">
        <v>9.6000000000000002E-2</v>
      </c>
      <c r="O25897" t="s">
        <v>1245</v>
      </c>
      <c r="P25897">
        <v>9.7000000000000003E-2</v>
      </c>
      <c r="Q25897">
        <v>1.2999999999999999E-2</v>
      </c>
      <c r="R25897">
        <v>0</v>
      </c>
      <c r="S25897">
        <v>8.4000000000000005E-2</v>
      </c>
      <c r="U25897">
        <v>1093</v>
      </c>
      <c r="V25897" s="8">
        <v>40155</v>
      </c>
    </row>
    <row r="25898" spans="1:22" x14ac:dyDescent="0.2">
      <c r="A25898" t="s">
        <v>2668</v>
      </c>
      <c r="B25898">
        <v>3</v>
      </c>
      <c r="C25898">
        <v>2010</v>
      </c>
      <c r="E25898" t="s">
        <v>1301</v>
      </c>
      <c r="F25898">
        <v>7.3</v>
      </c>
      <c r="G25898" t="s">
        <v>26770</v>
      </c>
      <c r="H25898" t="s">
        <v>30367</v>
      </c>
      <c r="J25898">
        <v>9.0999999999999998E-2</v>
      </c>
      <c r="K25898" t="s">
        <v>1245</v>
      </c>
      <c r="N25898">
        <v>9.0999999999999998E-2</v>
      </c>
      <c r="O25898" t="s">
        <v>1245</v>
      </c>
      <c r="P25898">
        <v>9.1999999999999998E-2</v>
      </c>
      <c r="Q25898">
        <v>1.2E-2</v>
      </c>
      <c r="R25898">
        <v>2</v>
      </c>
      <c r="S25898">
        <v>0.08</v>
      </c>
      <c r="U25898">
        <v>13</v>
      </c>
      <c r="V25898" s="8">
        <v>40155</v>
      </c>
    </row>
    <row r="25899" spans="1:22" x14ac:dyDescent="0.2">
      <c r="A25899" t="s">
        <v>2668</v>
      </c>
      <c r="B25899">
        <v>3</v>
      </c>
      <c r="C25899">
        <v>2010</v>
      </c>
      <c r="E25899" t="s">
        <v>1301</v>
      </c>
      <c r="F25899">
        <v>7.35</v>
      </c>
      <c r="G25899" t="s">
        <v>26771</v>
      </c>
      <c r="H25899" t="s">
        <v>30367</v>
      </c>
      <c r="J25899">
        <v>8.6999999999999994E-2</v>
      </c>
      <c r="K25899" t="s">
        <v>1245</v>
      </c>
      <c r="N25899">
        <v>8.6999999999999994E-2</v>
      </c>
      <c r="O25899" t="s">
        <v>1245</v>
      </c>
      <c r="P25899">
        <v>8.8999999999999996E-2</v>
      </c>
      <c r="Q25899">
        <v>1.2E-2</v>
      </c>
      <c r="R25899">
        <v>0</v>
      </c>
      <c r="S25899">
        <v>7.6999999999999999E-2</v>
      </c>
      <c r="U25899">
        <v>411</v>
      </c>
      <c r="V25899" s="8">
        <v>40155</v>
      </c>
    </row>
    <row r="25900" spans="1:22" x14ac:dyDescent="0.2">
      <c r="A25900" t="s">
        <v>2668</v>
      </c>
      <c r="B25900">
        <v>3</v>
      </c>
      <c r="C25900">
        <v>2010</v>
      </c>
      <c r="E25900" t="s">
        <v>1301</v>
      </c>
      <c r="F25900">
        <v>7.4</v>
      </c>
      <c r="G25900" t="s">
        <v>26772</v>
      </c>
      <c r="H25900" t="s">
        <v>30367</v>
      </c>
      <c r="J25900">
        <v>8.3000000000000004E-2</v>
      </c>
      <c r="K25900" t="s">
        <v>1245</v>
      </c>
      <c r="N25900">
        <v>8.3000000000000004E-2</v>
      </c>
      <c r="O25900" t="s">
        <v>1245</v>
      </c>
      <c r="P25900">
        <v>8.5000000000000006E-2</v>
      </c>
      <c r="Q25900">
        <v>1.2E-2</v>
      </c>
      <c r="R25900">
        <v>0</v>
      </c>
      <c r="S25900">
        <v>7.2999999999999995E-2</v>
      </c>
      <c r="U25900">
        <v>870</v>
      </c>
      <c r="V25900" s="8">
        <v>40155</v>
      </c>
    </row>
    <row r="25901" spans="1:22" x14ac:dyDescent="0.2">
      <c r="A25901" t="s">
        <v>2668</v>
      </c>
      <c r="B25901">
        <v>3</v>
      </c>
      <c r="C25901">
        <v>2010</v>
      </c>
      <c r="E25901" t="s">
        <v>1301</v>
      </c>
      <c r="F25901">
        <v>7.45</v>
      </c>
      <c r="G25901" t="s">
        <v>26773</v>
      </c>
      <c r="H25901" t="s">
        <v>30367</v>
      </c>
      <c r="J25901">
        <v>7.9000000000000001E-2</v>
      </c>
      <c r="K25901" t="s">
        <v>1245</v>
      </c>
      <c r="N25901">
        <v>7.9000000000000001E-2</v>
      </c>
      <c r="O25901" t="s">
        <v>1245</v>
      </c>
      <c r="P25901">
        <v>8.1000000000000003E-2</v>
      </c>
      <c r="Q25901">
        <v>1.0999999999999999E-2</v>
      </c>
      <c r="R25901">
        <v>0</v>
      </c>
      <c r="S25901">
        <v>7.0000000000000007E-2</v>
      </c>
      <c r="U25901">
        <v>6</v>
      </c>
      <c r="V25901" s="8">
        <v>40155</v>
      </c>
    </row>
    <row r="25902" spans="1:22" x14ac:dyDescent="0.2">
      <c r="A25902" t="s">
        <v>2668</v>
      </c>
      <c r="B25902">
        <v>3</v>
      </c>
      <c r="C25902">
        <v>2010</v>
      </c>
      <c r="E25902" t="s">
        <v>1301</v>
      </c>
      <c r="F25902">
        <v>7.5</v>
      </c>
      <c r="G25902" t="s">
        <v>26774</v>
      </c>
      <c r="H25902" t="s">
        <v>30367</v>
      </c>
      <c r="J25902">
        <v>7.4999999999999997E-2</v>
      </c>
      <c r="K25902" t="s">
        <v>1245</v>
      </c>
      <c r="N25902">
        <v>7.4999999999999997E-2</v>
      </c>
      <c r="O25902" t="s">
        <v>1245</v>
      </c>
      <c r="P25902">
        <v>7.8E-2</v>
      </c>
      <c r="Q25902">
        <v>1.0999999999999999E-2</v>
      </c>
      <c r="R25902">
        <v>0</v>
      </c>
      <c r="S25902">
        <v>6.7000000000000004E-2</v>
      </c>
      <c r="U25902">
        <v>1829</v>
      </c>
      <c r="V25902" s="8">
        <v>40155</v>
      </c>
    </row>
    <row r="25903" spans="1:22" x14ac:dyDescent="0.2">
      <c r="A25903" t="s">
        <v>2668</v>
      </c>
      <c r="B25903">
        <v>3</v>
      </c>
      <c r="C25903">
        <v>2010</v>
      </c>
      <c r="E25903" t="s">
        <v>1301</v>
      </c>
      <c r="F25903">
        <v>7.55</v>
      </c>
      <c r="G25903" t="s">
        <v>26775</v>
      </c>
      <c r="H25903" t="s">
        <v>30367</v>
      </c>
      <c r="J25903">
        <v>7.0999999999999994E-2</v>
      </c>
      <c r="K25903" t="s">
        <v>1245</v>
      </c>
      <c r="N25903">
        <v>7.0999999999999994E-2</v>
      </c>
      <c r="O25903" t="s">
        <v>1245</v>
      </c>
      <c r="P25903">
        <v>7.3999999999999996E-2</v>
      </c>
      <c r="Q25903">
        <v>0.01</v>
      </c>
      <c r="R25903">
        <v>0</v>
      </c>
      <c r="S25903">
        <v>6.4000000000000001E-2</v>
      </c>
      <c r="U25903">
        <v>315</v>
      </c>
      <c r="V25903" s="8">
        <v>40155</v>
      </c>
    </row>
    <row r="25904" spans="1:22" x14ac:dyDescent="0.2">
      <c r="A25904" t="s">
        <v>2668</v>
      </c>
      <c r="B25904">
        <v>3</v>
      </c>
      <c r="C25904">
        <v>2010</v>
      </c>
      <c r="E25904" t="s">
        <v>1301</v>
      </c>
      <c r="F25904">
        <v>7.6</v>
      </c>
      <c r="G25904" t="s">
        <v>26776</v>
      </c>
      <c r="H25904" t="s">
        <v>30367</v>
      </c>
      <c r="J25904">
        <v>6.8000000000000005E-2</v>
      </c>
      <c r="K25904" t="s">
        <v>1245</v>
      </c>
      <c r="N25904">
        <v>6.8000000000000005E-2</v>
      </c>
      <c r="O25904" t="s">
        <v>1245</v>
      </c>
      <c r="P25904">
        <v>7.0999999999999994E-2</v>
      </c>
      <c r="Q25904">
        <v>0.01</v>
      </c>
      <c r="R25904">
        <v>0</v>
      </c>
      <c r="S25904">
        <v>6.0999999999999999E-2</v>
      </c>
      <c r="U25904">
        <v>4</v>
      </c>
      <c r="V25904" s="8">
        <v>40155</v>
      </c>
    </row>
    <row r="25905" spans="1:22" x14ac:dyDescent="0.2">
      <c r="A25905" t="s">
        <v>2668</v>
      </c>
      <c r="B25905">
        <v>3</v>
      </c>
      <c r="C25905">
        <v>2010</v>
      </c>
      <c r="E25905" t="s">
        <v>1301</v>
      </c>
      <c r="F25905">
        <v>7.65</v>
      </c>
      <c r="G25905" t="s">
        <v>26777</v>
      </c>
      <c r="H25905" t="s">
        <v>30367</v>
      </c>
      <c r="J25905">
        <v>6.4000000000000001E-2</v>
      </c>
      <c r="K25905" t="s">
        <v>1245</v>
      </c>
      <c r="N25905">
        <v>6.4000000000000001E-2</v>
      </c>
      <c r="O25905" t="s">
        <v>1245</v>
      </c>
      <c r="P25905">
        <v>6.8000000000000005E-2</v>
      </c>
      <c r="Q25905">
        <v>8.9999999999999993E-3</v>
      </c>
      <c r="R25905">
        <v>0</v>
      </c>
      <c r="S25905">
        <v>5.8999999999999997E-2</v>
      </c>
      <c r="U25905">
        <v>3</v>
      </c>
      <c r="V25905" s="8">
        <v>40155</v>
      </c>
    </row>
    <row r="25906" spans="1:22" x14ac:dyDescent="0.2">
      <c r="A25906" t="s">
        <v>2668</v>
      </c>
      <c r="B25906">
        <v>3</v>
      </c>
      <c r="C25906">
        <v>2010</v>
      </c>
      <c r="E25906" t="s">
        <v>1301</v>
      </c>
      <c r="F25906">
        <v>7.7</v>
      </c>
      <c r="G25906" t="s">
        <v>26778</v>
      </c>
      <c r="H25906" t="s">
        <v>30367</v>
      </c>
      <c r="J25906">
        <v>6.0999999999999999E-2</v>
      </c>
      <c r="K25906" t="s">
        <v>1245</v>
      </c>
      <c r="N25906">
        <v>6.0999999999999999E-2</v>
      </c>
      <c r="O25906" t="s">
        <v>1245</v>
      </c>
      <c r="P25906">
        <v>6.5000000000000002E-2</v>
      </c>
      <c r="Q25906">
        <v>8.9999999999999993E-3</v>
      </c>
      <c r="R25906">
        <v>0</v>
      </c>
      <c r="S25906">
        <v>5.6000000000000001E-2</v>
      </c>
      <c r="U25906">
        <v>3</v>
      </c>
      <c r="V25906" s="8">
        <v>40155</v>
      </c>
    </row>
    <row r="25907" spans="1:22" x14ac:dyDescent="0.2">
      <c r="A25907" t="s">
        <v>2668</v>
      </c>
      <c r="B25907">
        <v>3</v>
      </c>
      <c r="C25907">
        <v>2010</v>
      </c>
      <c r="E25907" t="s">
        <v>1301</v>
      </c>
      <c r="F25907">
        <v>7.75</v>
      </c>
      <c r="G25907" t="s">
        <v>26779</v>
      </c>
      <c r="H25907" t="s">
        <v>30367</v>
      </c>
      <c r="I25907">
        <v>0.06</v>
      </c>
      <c r="J25907">
        <v>0.06</v>
      </c>
      <c r="L25907">
        <v>0.06</v>
      </c>
      <c r="N25907">
        <v>0.06</v>
      </c>
      <c r="P25907">
        <v>6.2E-2</v>
      </c>
      <c r="Q25907">
        <v>8.0000000000000002E-3</v>
      </c>
      <c r="R25907">
        <v>100</v>
      </c>
      <c r="S25907">
        <v>5.3999999999999999E-2</v>
      </c>
      <c r="U25907">
        <v>93</v>
      </c>
      <c r="V25907" s="8">
        <v>40155</v>
      </c>
    </row>
    <row r="25908" spans="1:22" x14ac:dyDescent="0.2">
      <c r="A25908" t="s">
        <v>2668</v>
      </c>
      <c r="B25908">
        <v>3</v>
      </c>
      <c r="C25908">
        <v>2010</v>
      </c>
      <c r="E25908" t="s">
        <v>1301</v>
      </c>
      <c r="F25908">
        <v>7.8</v>
      </c>
      <c r="G25908" t="s">
        <v>26780</v>
      </c>
      <c r="H25908" t="s">
        <v>30367</v>
      </c>
      <c r="J25908">
        <v>5.5E-2</v>
      </c>
      <c r="K25908" t="s">
        <v>1245</v>
      </c>
      <c r="N25908">
        <v>5.5E-2</v>
      </c>
      <c r="O25908" t="s">
        <v>1245</v>
      </c>
      <c r="Q25908">
        <v>0</v>
      </c>
      <c r="R25908">
        <v>0</v>
      </c>
      <c r="V25908" s="8">
        <v>40155</v>
      </c>
    </row>
    <row r="25909" spans="1:22" x14ac:dyDescent="0.2">
      <c r="A25909" t="s">
        <v>2668</v>
      </c>
      <c r="B25909">
        <v>3</v>
      </c>
      <c r="C25909">
        <v>2010</v>
      </c>
      <c r="E25909" t="s">
        <v>1301</v>
      </c>
      <c r="F25909">
        <v>7.85</v>
      </c>
      <c r="G25909" t="s">
        <v>26781</v>
      </c>
      <c r="H25909" t="s">
        <v>30367</v>
      </c>
      <c r="J25909">
        <v>5.1999999999999998E-2</v>
      </c>
      <c r="K25909" t="s">
        <v>1245</v>
      </c>
      <c r="N25909">
        <v>5.1999999999999998E-2</v>
      </c>
      <c r="O25909" t="s">
        <v>1245</v>
      </c>
      <c r="P25909">
        <v>5.7000000000000002E-2</v>
      </c>
      <c r="Q25909">
        <v>8.0000000000000002E-3</v>
      </c>
      <c r="R25909">
        <v>0</v>
      </c>
      <c r="S25909">
        <v>4.9000000000000002E-2</v>
      </c>
      <c r="U25909">
        <v>7</v>
      </c>
      <c r="V25909" s="8">
        <v>40155</v>
      </c>
    </row>
    <row r="25910" spans="1:22" x14ac:dyDescent="0.2">
      <c r="A25910" t="s">
        <v>2668</v>
      </c>
      <c r="B25910">
        <v>3</v>
      </c>
      <c r="C25910">
        <v>2010</v>
      </c>
      <c r="E25910" t="s">
        <v>1301</v>
      </c>
      <c r="F25910">
        <v>7.9</v>
      </c>
      <c r="G25910" t="s">
        <v>26782</v>
      </c>
      <c r="H25910" t="s">
        <v>30367</v>
      </c>
      <c r="J25910">
        <v>4.9000000000000002E-2</v>
      </c>
      <c r="K25910" t="s">
        <v>1245</v>
      </c>
      <c r="N25910">
        <v>4.9000000000000002E-2</v>
      </c>
      <c r="O25910" t="s">
        <v>1245</v>
      </c>
      <c r="P25910">
        <v>5.5E-2</v>
      </c>
      <c r="Q25910">
        <v>8.0000000000000002E-3</v>
      </c>
      <c r="R25910">
        <v>0</v>
      </c>
      <c r="S25910">
        <v>4.7E-2</v>
      </c>
      <c r="U25910">
        <v>12</v>
      </c>
      <c r="V25910" s="8">
        <v>40155</v>
      </c>
    </row>
    <row r="25911" spans="1:22" x14ac:dyDescent="0.2">
      <c r="A25911" t="s">
        <v>2668</v>
      </c>
      <c r="B25911">
        <v>3</v>
      </c>
      <c r="C25911">
        <v>2010</v>
      </c>
      <c r="E25911" t="s">
        <v>1301</v>
      </c>
      <c r="F25911">
        <v>7.95</v>
      </c>
      <c r="G25911" t="s">
        <v>26783</v>
      </c>
      <c r="H25911" t="s">
        <v>30367</v>
      </c>
      <c r="J25911">
        <v>4.5999999999999999E-2</v>
      </c>
      <c r="K25911" t="s">
        <v>1245</v>
      </c>
      <c r="N25911">
        <v>4.5999999999999999E-2</v>
      </c>
      <c r="O25911" t="s">
        <v>1245</v>
      </c>
      <c r="P25911">
        <v>5.1999999999999998E-2</v>
      </c>
      <c r="Q25911">
        <v>7.0000000000000001E-3</v>
      </c>
      <c r="R25911">
        <v>0</v>
      </c>
      <c r="S25911">
        <v>4.4999999999999998E-2</v>
      </c>
      <c r="U25911">
        <v>4</v>
      </c>
      <c r="V25911" s="8">
        <v>40155</v>
      </c>
    </row>
    <row r="25912" spans="1:22" x14ac:dyDescent="0.2">
      <c r="A25912" t="s">
        <v>2668</v>
      </c>
      <c r="B25912">
        <v>3</v>
      </c>
      <c r="C25912">
        <v>2010</v>
      </c>
      <c r="E25912" t="s">
        <v>1301</v>
      </c>
      <c r="F25912">
        <v>8</v>
      </c>
      <c r="G25912" t="s">
        <v>26784</v>
      </c>
      <c r="H25912" t="s">
        <v>30367</v>
      </c>
      <c r="J25912">
        <v>4.3999999999999997E-2</v>
      </c>
      <c r="K25912" t="s">
        <v>1245</v>
      </c>
      <c r="N25912">
        <v>4.3999999999999997E-2</v>
      </c>
      <c r="O25912" t="s">
        <v>1245</v>
      </c>
      <c r="P25912">
        <v>0.05</v>
      </c>
      <c r="Q25912">
        <v>7.0000000000000001E-3</v>
      </c>
      <c r="R25912">
        <v>100</v>
      </c>
      <c r="S25912">
        <v>4.2999999999999997E-2</v>
      </c>
      <c r="U25912">
        <v>4275</v>
      </c>
      <c r="V25912" s="8">
        <v>40155</v>
      </c>
    </row>
    <row r="25913" spans="1:22" x14ac:dyDescent="0.2">
      <c r="A25913" t="s">
        <v>2668</v>
      </c>
      <c r="B25913">
        <v>3</v>
      </c>
      <c r="C25913">
        <v>2010</v>
      </c>
      <c r="E25913" t="s">
        <v>1301</v>
      </c>
      <c r="F25913">
        <v>8.0500000000000007</v>
      </c>
      <c r="G25913" t="s">
        <v>26785</v>
      </c>
      <c r="H25913" t="s">
        <v>30367</v>
      </c>
      <c r="P25913">
        <v>4.8000000000000001E-2</v>
      </c>
      <c r="Q25913">
        <v>7.0000000000000001E-3</v>
      </c>
      <c r="R25913">
        <v>0</v>
      </c>
      <c r="S25913">
        <v>4.1000000000000002E-2</v>
      </c>
      <c r="U25913">
        <v>29</v>
      </c>
      <c r="V25913" s="8">
        <v>40155</v>
      </c>
    </row>
    <row r="25914" spans="1:22" x14ac:dyDescent="0.2">
      <c r="A25914" t="s">
        <v>2668</v>
      </c>
      <c r="B25914">
        <v>3</v>
      </c>
      <c r="C25914">
        <v>2010</v>
      </c>
      <c r="E25914" t="s">
        <v>1301</v>
      </c>
      <c r="F25914">
        <v>8.1</v>
      </c>
      <c r="G25914" t="s">
        <v>26786</v>
      </c>
      <c r="H25914" t="s">
        <v>30367</v>
      </c>
      <c r="P25914">
        <v>4.5999999999999999E-2</v>
      </c>
      <c r="Q25914">
        <v>7.0000000000000001E-3</v>
      </c>
      <c r="R25914">
        <v>0</v>
      </c>
      <c r="S25914">
        <v>3.9E-2</v>
      </c>
      <c r="U25914">
        <v>5</v>
      </c>
      <c r="V25914" s="8">
        <v>40155</v>
      </c>
    </row>
    <row r="25915" spans="1:22" x14ac:dyDescent="0.2">
      <c r="A25915" t="s">
        <v>2668</v>
      </c>
      <c r="B25915">
        <v>3</v>
      </c>
      <c r="C25915">
        <v>2010</v>
      </c>
      <c r="E25915" t="s">
        <v>1301</v>
      </c>
      <c r="F25915">
        <v>8.15</v>
      </c>
      <c r="G25915" t="s">
        <v>26787</v>
      </c>
      <c r="H25915" t="s">
        <v>30367</v>
      </c>
      <c r="P25915">
        <v>4.3999999999999997E-2</v>
      </c>
      <c r="Q25915">
        <v>6.0000000000000001E-3</v>
      </c>
      <c r="R25915">
        <v>0</v>
      </c>
      <c r="S25915">
        <v>3.7999999999999999E-2</v>
      </c>
      <c r="U25915">
        <v>12</v>
      </c>
      <c r="V25915" s="8">
        <v>40155</v>
      </c>
    </row>
    <row r="25916" spans="1:22" x14ac:dyDescent="0.2">
      <c r="A25916" t="s">
        <v>2668</v>
      </c>
      <c r="B25916">
        <v>3</v>
      </c>
      <c r="C25916">
        <v>2010</v>
      </c>
      <c r="E25916" t="s">
        <v>1301</v>
      </c>
      <c r="F25916">
        <v>8.1999999999999993</v>
      </c>
      <c r="G25916" t="s">
        <v>26788</v>
      </c>
      <c r="H25916" t="s">
        <v>30367</v>
      </c>
      <c r="P25916">
        <v>4.2000000000000003E-2</v>
      </c>
      <c r="Q25916">
        <v>6.0000000000000001E-3</v>
      </c>
      <c r="R25916">
        <v>0</v>
      </c>
      <c r="S25916">
        <v>3.5999999999999997E-2</v>
      </c>
      <c r="U25916">
        <v>13</v>
      </c>
      <c r="V25916" s="8">
        <v>40155</v>
      </c>
    </row>
    <row r="25917" spans="1:22" x14ac:dyDescent="0.2">
      <c r="A25917" t="s">
        <v>2668</v>
      </c>
      <c r="B25917">
        <v>3</v>
      </c>
      <c r="C25917">
        <v>2010</v>
      </c>
      <c r="E25917" t="s">
        <v>1301</v>
      </c>
      <c r="F25917">
        <v>8.25</v>
      </c>
      <c r="G25917" t="s">
        <v>26789</v>
      </c>
      <c r="H25917" t="s">
        <v>30367</v>
      </c>
      <c r="P25917">
        <v>4.1000000000000002E-2</v>
      </c>
      <c r="Q25917">
        <v>6.0000000000000001E-3</v>
      </c>
      <c r="R25917">
        <v>0</v>
      </c>
      <c r="S25917">
        <v>3.5000000000000003E-2</v>
      </c>
      <c r="U25917">
        <v>292</v>
      </c>
      <c r="V25917" s="8">
        <v>40155</v>
      </c>
    </row>
    <row r="25918" spans="1:22" x14ac:dyDescent="0.2">
      <c r="A25918" t="s">
        <v>2668</v>
      </c>
      <c r="B25918">
        <v>3</v>
      </c>
      <c r="C25918">
        <v>2010</v>
      </c>
      <c r="E25918" t="s">
        <v>1301</v>
      </c>
      <c r="F25918">
        <v>8.3000000000000007</v>
      </c>
      <c r="G25918" t="s">
        <v>26790</v>
      </c>
      <c r="H25918" t="s">
        <v>30367</v>
      </c>
      <c r="P25918">
        <v>3.9E-2</v>
      </c>
      <c r="Q25918">
        <v>6.0000000000000001E-3</v>
      </c>
      <c r="R25918">
        <v>0</v>
      </c>
      <c r="S25918">
        <v>3.3000000000000002E-2</v>
      </c>
      <c r="U25918">
        <v>6</v>
      </c>
      <c r="V25918" s="8">
        <v>40155</v>
      </c>
    </row>
    <row r="25919" spans="1:22" x14ac:dyDescent="0.2">
      <c r="A25919" t="s">
        <v>2668</v>
      </c>
      <c r="B25919">
        <v>3</v>
      </c>
      <c r="C25919">
        <v>2010</v>
      </c>
      <c r="E25919" t="s">
        <v>1301</v>
      </c>
      <c r="F25919">
        <v>8.35</v>
      </c>
      <c r="G25919" t="s">
        <v>26791</v>
      </c>
      <c r="H25919" t="s">
        <v>30367</v>
      </c>
      <c r="P25919">
        <v>3.6999999999999998E-2</v>
      </c>
      <c r="Q25919">
        <v>5.0000000000000001E-3</v>
      </c>
      <c r="R25919">
        <v>0</v>
      </c>
      <c r="S25919">
        <v>3.2000000000000001E-2</v>
      </c>
      <c r="U25919">
        <v>6</v>
      </c>
      <c r="V25919" s="8">
        <v>40155</v>
      </c>
    </row>
    <row r="25920" spans="1:22" x14ac:dyDescent="0.2">
      <c r="A25920" t="s">
        <v>2668</v>
      </c>
      <c r="B25920">
        <v>3</v>
      </c>
      <c r="C25920">
        <v>2010</v>
      </c>
      <c r="E25920" t="s">
        <v>1301</v>
      </c>
      <c r="F25920">
        <v>8.4</v>
      </c>
      <c r="G25920" t="s">
        <v>26792</v>
      </c>
      <c r="H25920" t="s">
        <v>30367</v>
      </c>
      <c r="P25920">
        <v>3.5999999999999997E-2</v>
      </c>
      <c r="Q25920">
        <v>6.0000000000000001E-3</v>
      </c>
      <c r="R25920">
        <v>0</v>
      </c>
      <c r="S25920">
        <v>0.03</v>
      </c>
      <c r="U25920">
        <v>140</v>
      </c>
      <c r="V25920" s="8">
        <v>40155</v>
      </c>
    </row>
    <row r="25921" spans="1:22" x14ac:dyDescent="0.2">
      <c r="A25921" t="s">
        <v>2668</v>
      </c>
      <c r="B25921">
        <v>3</v>
      </c>
      <c r="C25921">
        <v>2010</v>
      </c>
      <c r="E25921" t="s">
        <v>1301</v>
      </c>
      <c r="F25921">
        <v>8.5</v>
      </c>
      <c r="G25921" t="s">
        <v>26793</v>
      </c>
      <c r="H25921" t="s">
        <v>30367</v>
      </c>
      <c r="P25921">
        <v>3.3000000000000002E-2</v>
      </c>
      <c r="Q25921">
        <v>5.0000000000000001E-3</v>
      </c>
      <c r="R25921">
        <v>0</v>
      </c>
      <c r="S25921">
        <v>2.8000000000000001E-2</v>
      </c>
      <c r="U25921">
        <v>1995</v>
      </c>
      <c r="V25921" s="8">
        <v>40155</v>
      </c>
    </row>
    <row r="25922" spans="1:22" x14ac:dyDescent="0.2">
      <c r="A25922" t="s">
        <v>2668</v>
      </c>
      <c r="B25922">
        <v>3</v>
      </c>
      <c r="C25922">
        <v>2010</v>
      </c>
      <c r="E25922" t="s">
        <v>1301</v>
      </c>
      <c r="F25922">
        <v>8.5500000000000007</v>
      </c>
      <c r="G25922" t="s">
        <v>26794</v>
      </c>
      <c r="H25922" t="s">
        <v>30367</v>
      </c>
      <c r="P25922">
        <v>3.1E-2</v>
      </c>
      <c r="Q25922">
        <v>4.0000000000000001E-3</v>
      </c>
      <c r="R25922">
        <v>0</v>
      </c>
      <c r="S25922">
        <v>2.7E-2</v>
      </c>
      <c r="U25922">
        <v>2</v>
      </c>
      <c r="V25922" s="8">
        <v>40155</v>
      </c>
    </row>
    <row r="25923" spans="1:22" x14ac:dyDescent="0.2">
      <c r="A25923" t="s">
        <v>2668</v>
      </c>
      <c r="B25923">
        <v>3</v>
      </c>
      <c r="C25923">
        <v>2010</v>
      </c>
      <c r="E25923" t="s">
        <v>1301</v>
      </c>
      <c r="F25923">
        <v>8.6</v>
      </c>
      <c r="G25923" t="s">
        <v>26795</v>
      </c>
      <c r="H25923" t="s">
        <v>30367</v>
      </c>
      <c r="P25923">
        <v>0.03</v>
      </c>
      <c r="Q25923">
        <v>4.0000000000000001E-3</v>
      </c>
      <c r="R25923">
        <v>0</v>
      </c>
      <c r="S25923">
        <v>2.5999999999999999E-2</v>
      </c>
      <c r="U25923">
        <v>217</v>
      </c>
      <c r="V25923" s="8">
        <v>40155</v>
      </c>
    </row>
    <row r="25924" spans="1:22" x14ac:dyDescent="0.2">
      <c r="A25924" t="s">
        <v>2668</v>
      </c>
      <c r="B25924">
        <v>3</v>
      </c>
      <c r="C25924">
        <v>2010</v>
      </c>
      <c r="E25924" t="s">
        <v>1301</v>
      </c>
      <c r="F25924">
        <v>8.65</v>
      </c>
      <c r="G25924" t="s">
        <v>26796</v>
      </c>
      <c r="H25924" t="s">
        <v>30367</v>
      </c>
      <c r="P25924">
        <v>2.9000000000000001E-2</v>
      </c>
      <c r="Q25924">
        <v>5.0000000000000001E-3</v>
      </c>
      <c r="R25924">
        <v>0</v>
      </c>
      <c r="S25924">
        <v>2.4E-2</v>
      </c>
      <c r="U25924">
        <v>15</v>
      </c>
      <c r="V25924" s="8">
        <v>40155</v>
      </c>
    </row>
    <row r="25925" spans="1:22" x14ac:dyDescent="0.2">
      <c r="A25925" t="s">
        <v>2668</v>
      </c>
      <c r="B25925">
        <v>3</v>
      </c>
      <c r="C25925">
        <v>2010</v>
      </c>
      <c r="E25925" t="s">
        <v>1301</v>
      </c>
      <c r="F25925">
        <v>8.6999999999999993</v>
      </c>
      <c r="G25925" t="s">
        <v>26797</v>
      </c>
      <c r="H25925" t="s">
        <v>30367</v>
      </c>
      <c r="P25925">
        <v>2.8000000000000001E-2</v>
      </c>
      <c r="Q25925">
        <v>5.0000000000000001E-3</v>
      </c>
      <c r="R25925">
        <v>0</v>
      </c>
      <c r="S25925">
        <v>2.3E-2</v>
      </c>
      <c r="U25925">
        <v>19</v>
      </c>
      <c r="V25925" s="8">
        <v>40155</v>
      </c>
    </row>
    <row r="25926" spans="1:22" x14ac:dyDescent="0.2">
      <c r="A25926" t="s">
        <v>2668</v>
      </c>
      <c r="B25926">
        <v>3</v>
      </c>
      <c r="C25926">
        <v>2010</v>
      </c>
      <c r="E25926" t="s">
        <v>1301</v>
      </c>
      <c r="F25926">
        <v>8.75</v>
      </c>
      <c r="G25926" t="s">
        <v>26798</v>
      </c>
      <c r="H25926" t="s">
        <v>30367</v>
      </c>
      <c r="P25926">
        <v>2.5999999999999999E-2</v>
      </c>
      <c r="Q25926">
        <v>4.0000000000000001E-3</v>
      </c>
      <c r="R25926">
        <v>0</v>
      </c>
      <c r="S25926">
        <v>2.1999999999999999E-2</v>
      </c>
      <c r="U25926">
        <v>440</v>
      </c>
      <c r="V25926" s="8">
        <v>40155</v>
      </c>
    </row>
    <row r="25927" spans="1:22" x14ac:dyDescent="0.2">
      <c r="A25927" t="s">
        <v>2668</v>
      </c>
      <c r="B25927">
        <v>3</v>
      </c>
      <c r="C25927">
        <v>2010</v>
      </c>
      <c r="E25927" t="s">
        <v>1301</v>
      </c>
      <c r="F25927">
        <v>8.9</v>
      </c>
      <c r="G25927" t="s">
        <v>26799</v>
      </c>
      <c r="H25927" t="s">
        <v>30367</v>
      </c>
      <c r="P25927">
        <v>2.3E-2</v>
      </c>
      <c r="Q25927">
        <v>3.0000000000000001E-3</v>
      </c>
      <c r="R25927">
        <v>0</v>
      </c>
      <c r="S25927">
        <v>0.02</v>
      </c>
      <c r="U25927">
        <v>4</v>
      </c>
      <c r="V25927" s="8">
        <v>40155</v>
      </c>
    </row>
    <row r="25928" spans="1:22" x14ac:dyDescent="0.2">
      <c r="A25928" t="s">
        <v>2668</v>
      </c>
      <c r="B25928">
        <v>3</v>
      </c>
      <c r="C25928">
        <v>2010</v>
      </c>
      <c r="E25928" t="s">
        <v>1301</v>
      </c>
      <c r="F25928">
        <v>9</v>
      </c>
      <c r="G25928" t="s">
        <v>26800</v>
      </c>
      <c r="H25928" t="s">
        <v>30367</v>
      </c>
      <c r="P25928">
        <v>2.1000000000000001E-2</v>
      </c>
      <c r="Q25928">
        <v>3.0000000000000001E-3</v>
      </c>
      <c r="R25928">
        <v>0</v>
      </c>
      <c r="S25928">
        <v>1.7999999999999999E-2</v>
      </c>
      <c r="U25928">
        <v>1821</v>
      </c>
      <c r="V25928" s="8">
        <v>40155</v>
      </c>
    </row>
    <row r="25929" spans="1:22" x14ac:dyDescent="0.2">
      <c r="A25929" t="s">
        <v>2668</v>
      </c>
      <c r="B25929">
        <v>3</v>
      </c>
      <c r="C25929">
        <v>2010</v>
      </c>
      <c r="E25929" t="s">
        <v>1301</v>
      </c>
      <c r="F25929">
        <v>9.0500000000000007</v>
      </c>
      <c r="G25929" t="s">
        <v>26801</v>
      </c>
      <c r="H25929" t="s">
        <v>30367</v>
      </c>
      <c r="P25929">
        <v>2.1000000000000001E-2</v>
      </c>
      <c r="Q25929">
        <v>4.0000000000000001E-3</v>
      </c>
      <c r="R25929">
        <v>0</v>
      </c>
      <c r="S25929">
        <v>1.7000000000000001E-2</v>
      </c>
      <c r="U25929">
        <v>12</v>
      </c>
      <c r="V25929" s="8">
        <v>40155</v>
      </c>
    </row>
    <row r="25930" spans="1:22" x14ac:dyDescent="0.2">
      <c r="A25930" t="s">
        <v>2668</v>
      </c>
      <c r="B25930">
        <v>3</v>
      </c>
      <c r="C25930">
        <v>2010</v>
      </c>
      <c r="E25930" t="s">
        <v>1301</v>
      </c>
      <c r="F25930">
        <v>9.1</v>
      </c>
      <c r="G25930" t="s">
        <v>26802</v>
      </c>
      <c r="H25930" t="s">
        <v>30367</v>
      </c>
      <c r="P25930">
        <v>0.02</v>
      </c>
      <c r="Q25930">
        <v>3.0000000000000001E-3</v>
      </c>
      <c r="R25930">
        <v>0</v>
      </c>
      <c r="S25930">
        <v>1.7000000000000001E-2</v>
      </c>
      <c r="U25930">
        <v>2</v>
      </c>
      <c r="V25930" s="8">
        <v>40155</v>
      </c>
    </row>
    <row r="25931" spans="1:22" x14ac:dyDescent="0.2">
      <c r="A25931" t="s">
        <v>2668</v>
      </c>
      <c r="B25931">
        <v>3</v>
      </c>
      <c r="C25931">
        <v>2010</v>
      </c>
      <c r="E25931" t="s">
        <v>1301</v>
      </c>
      <c r="F25931">
        <v>9.15</v>
      </c>
      <c r="G25931" t="s">
        <v>26803</v>
      </c>
      <c r="H25931" t="s">
        <v>30367</v>
      </c>
      <c r="P25931">
        <v>1.9E-2</v>
      </c>
      <c r="Q25931">
        <v>3.0000000000000001E-3</v>
      </c>
      <c r="R25931">
        <v>0</v>
      </c>
      <c r="S25931">
        <v>1.6E-2</v>
      </c>
      <c r="U25931">
        <v>1</v>
      </c>
      <c r="V25931" s="8">
        <v>40155</v>
      </c>
    </row>
    <row r="25932" spans="1:22" x14ac:dyDescent="0.2">
      <c r="A25932" t="s">
        <v>2668</v>
      </c>
      <c r="B25932">
        <v>3</v>
      </c>
      <c r="C25932">
        <v>2010</v>
      </c>
      <c r="E25932" t="s">
        <v>1301</v>
      </c>
      <c r="F25932">
        <v>9.25</v>
      </c>
      <c r="G25932" t="s">
        <v>26804</v>
      </c>
      <c r="H25932" t="s">
        <v>30367</v>
      </c>
      <c r="P25932">
        <v>1.7000000000000001E-2</v>
      </c>
      <c r="Q25932">
        <v>2E-3</v>
      </c>
      <c r="R25932">
        <v>0</v>
      </c>
      <c r="S25932">
        <v>1.4999999999999999E-2</v>
      </c>
      <c r="U25932">
        <v>1346</v>
      </c>
      <c r="V25932" s="8">
        <v>40155</v>
      </c>
    </row>
    <row r="25933" spans="1:22" x14ac:dyDescent="0.2">
      <c r="A25933" t="s">
        <v>2668</v>
      </c>
      <c r="B25933">
        <v>3</v>
      </c>
      <c r="C25933">
        <v>2010</v>
      </c>
      <c r="E25933" t="s">
        <v>1301</v>
      </c>
      <c r="F25933">
        <v>9.3000000000000007</v>
      </c>
      <c r="G25933" t="s">
        <v>26805</v>
      </c>
      <c r="H25933" t="s">
        <v>30367</v>
      </c>
      <c r="P25933">
        <v>1.7000000000000001E-2</v>
      </c>
      <c r="Q25933">
        <v>3.0000000000000001E-3</v>
      </c>
      <c r="R25933">
        <v>0</v>
      </c>
      <c r="S25933">
        <v>1.4E-2</v>
      </c>
      <c r="U25933">
        <v>12</v>
      </c>
      <c r="V25933" s="8">
        <v>40155</v>
      </c>
    </row>
    <row r="25934" spans="1:22" x14ac:dyDescent="0.2">
      <c r="A25934" t="s">
        <v>2668</v>
      </c>
      <c r="B25934">
        <v>3</v>
      </c>
      <c r="C25934">
        <v>2010</v>
      </c>
      <c r="E25934" t="s">
        <v>1301</v>
      </c>
      <c r="F25934">
        <v>9.35</v>
      </c>
      <c r="G25934" t="s">
        <v>26806</v>
      </c>
      <c r="H25934" t="s">
        <v>30367</v>
      </c>
      <c r="P25934">
        <v>1.6E-2</v>
      </c>
      <c r="Q25934">
        <v>2E-3</v>
      </c>
      <c r="R25934">
        <v>0</v>
      </c>
      <c r="S25934">
        <v>1.4E-2</v>
      </c>
      <c r="U25934">
        <v>2</v>
      </c>
      <c r="V25934" s="8">
        <v>40155</v>
      </c>
    </row>
    <row r="25935" spans="1:22" x14ac:dyDescent="0.2">
      <c r="A25935" t="s">
        <v>2668</v>
      </c>
      <c r="B25935">
        <v>3</v>
      </c>
      <c r="C25935">
        <v>2010</v>
      </c>
      <c r="E25935" t="s">
        <v>1301</v>
      </c>
      <c r="F25935">
        <v>9.4</v>
      </c>
      <c r="G25935" t="s">
        <v>26807</v>
      </c>
      <c r="H25935" t="s">
        <v>30367</v>
      </c>
      <c r="P25935">
        <v>1.4999999999999999E-2</v>
      </c>
      <c r="Q25935">
        <v>2E-3</v>
      </c>
      <c r="R25935">
        <v>0</v>
      </c>
      <c r="S25935">
        <v>1.2999999999999999E-2</v>
      </c>
      <c r="U25935">
        <v>5</v>
      </c>
      <c r="V25935" s="8">
        <v>40155</v>
      </c>
    </row>
    <row r="25936" spans="1:22" x14ac:dyDescent="0.2">
      <c r="A25936" t="s">
        <v>2668</v>
      </c>
      <c r="B25936">
        <v>3</v>
      </c>
      <c r="C25936">
        <v>2010</v>
      </c>
      <c r="E25936" t="s">
        <v>1301</v>
      </c>
      <c r="F25936">
        <v>9.5</v>
      </c>
      <c r="G25936" t="s">
        <v>26808</v>
      </c>
      <c r="H25936" t="s">
        <v>30367</v>
      </c>
      <c r="P25936">
        <v>1.4E-2</v>
      </c>
      <c r="Q25936">
        <v>2E-3</v>
      </c>
      <c r="R25936">
        <v>0</v>
      </c>
      <c r="S25936">
        <v>1.2E-2</v>
      </c>
      <c r="U25936">
        <v>84</v>
      </c>
      <c r="V25936" s="8">
        <v>40155</v>
      </c>
    </row>
    <row r="25937" spans="1:22" x14ac:dyDescent="0.2">
      <c r="A25937" t="s">
        <v>2668</v>
      </c>
      <c r="B25937">
        <v>3</v>
      </c>
      <c r="C25937">
        <v>2010</v>
      </c>
      <c r="E25937" t="s">
        <v>1301</v>
      </c>
      <c r="F25937">
        <v>9.5500000000000007</v>
      </c>
      <c r="G25937" t="s">
        <v>26809</v>
      </c>
      <c r="H25937" t="s">
        <v>30367</v>
      </c>
      <c r="P25937">
        <v>1.4E-2</v>
      </c>
      <c r="Q25937">
        <v>2E-3</v>
      </c>
      <c r="R25937">
        <v>0</v>
      </c>
      <c r="S25937">
        <v>1.2E-2</v>
      </c>
      <c r="V25937" s="8">
        <v>40155</v>
      </c>
    </row>
    <row r="25938" spans="1:22" x14ac:dyDescent="0.2">
      <c r="A25938" t="s">
        <v>2668</v>
      </c>
      <c r="B25938">
        <v>3</v>
      </c>
      <c r="C25938">
        <v>2010</v>
      </c>
      <c r="E25938" t="s">
        <v>1301</v>
      </c>
      <c r="F25938">
        <v>9.6</v>
      </c>
      <c r="G25938" t="s">
        <v>26810</v>
      </c>
      <c r="H25938" t="s">
        <v>30367</v>
      </c>
      <c r="P25938">
        <v>1.2999999999999999E-2</v>
      </c>
      <c r="Q25938">
        <v>2E-3</v>
      </c>
      <c r="R25938">
        <v>0</v>
      </c>
      <c r="S25938">
        <v>1.0999999999999999E-2</v>
      </c>
      <c r="U25938">
        <v>2</v>
      </c>
      <c r="V25938" s="8">
        <v>40155</v>
      </c>
    </row>
    <row r="25939" spans="1:22" x14ac:dyDescent="0.2">
      <c r="A25939" t="s">
        <v>2668</v>
      </c>
      <c r="B25939">
        <v>3</v>
      </c>
      <c r="C25939">
        <v>2010</v>
      </c>
      <c r="E25939" t="s">
        <v>1301</v>
      </c>
      <c r="F25939">
        <v>9.65</v>
      </c>
      <c r="G25939" t="s">
        <v>26811</v>
      </c>
      <c r="H25939" t="s">
        <v>30367</v>
      </c>
      <c r="P25939">
        <v>1.2999999999999999E-2</v>
      </c>
      <c r="Q25939">
        <v>2E-3</v>
      </c>
      <c r="R25939">
        <v>0</v>
      </c>
      <c r="S25939">
        <v>1.0999999999999999E-2</v>
      </c>
      <c r="V25939" s="8">
        <v>40155</v>
      </c>
    </row>
    <row r="25940" spans="1:22" x14ac:dyDescent="0.2">
      <c r="A25940" t="s">
        <v>2668</v>
      </c>
      <c r="B25940">
        <v>3</v>
      </c>
      <c r="C25940">
        <v>2010</v>
      </c>
      <c r="E25940" t="s">
        <v>1301</v>
      </c>
      <c r="F25940">
        <v>9.6999999999999993</v>
      </c>
      <c r="G25940" t="s">
        <v>26812</v>
      </c>
      <c r="H25940" t="s">
        <v>30367</v>
      </c>
      <c r="P25940">
        <v>1.2E-2</v>
      </c>
      <c r="Q25940">
        <v>2E-3</v>
      </c>
      <c r="R25940">
        <v>0</v>
      </c>
      <c r="S25940">
        <v>0.01</v>
      </c>
      <c r="U25940">
        <v>4</v>
      </c>
      <c r="V25940" s="8">
        <v>40155</v>
      </c>
    </row>
    <row r="25941" spans="1:22" x14ac:dyDescent="0.2">
      <c r="A25941" t="s">
        <v>2668</v>
      </c>
      <c r="B25941">
        <v>3</v>
      </c>
      <c r="C25941">
        <v>2010</v>
      </c>
      <c r="E25941" t="s">
        <v>1301</v>
      </c>
      <c r="F25941">
        <v>9.75</v>
      </c>
      <c r="G25941" t="s">
        <v>26813</v>
      </c>
      <c r="H25941" t="s">
        <v>30367</v>
      </c>
      <c r="P25941">
        <v>1.2E-2</v>
      </c>
      <c r="Q25941">
        <v>2E-3</v>
      </c>
      <c r="R25941">
        <v>0</v>
      </c>
      <c r="S25941">
        <v>0.01</v>
      </c>
      <c r="U25941">
        <v>3</v>
      </c>
      <c r="V25941" s="8">
        <v>40155</v>
      </c>
    </row>
    <row r="25942" spans="1:22" x14ac:dyDescent="0.2">
      <c r="A25942" t="s">
        <v>2668</v>
      </c>
      <c r="B25942">
        <v>3</v>
      </c>
      <c r="C25942">
        <v>2010</v>
      </c>
      <c r="E25942" t="s">
        <v>5087</v>
      </c>
      <c r="F25942">
        <v>1.5</v>
      </c>
      <c r="G25942" t="s">
        <v>26814</v>
      </c>
      <c r="H25942" t="s">
        <v>26815</v>
      </c>
      <c r="P25942">
        <v>1E-3</v>
      </c>
      <c r="Q25942" t="s">
        <v>1244</v>
      </c>
      <c r="R25942">
        <v>0</v>
      </c>
      <c r="S25942">
        <v>1E-3</v>
      </c>
      <c r="U25942">
        <v>1</v>
      </c>
      <c r="V25942" s="8">
        <v>40155</v>
      </c>
    </row>
    <row r="25943" spans="1:22" x14ac:dyDescent="0.2">
      <c r="A25943" t="s">
        <v>2668</v>
      </c>
      <c r="B25943">
        <v>3</v>
      </c>
      <c r="C25943">
        <v>2010</v>
      </c>
      <c r="E25943" t="s">
        <v>5087</v>
      </c>
      <c r="F25943">
        <v>10</v>
      </c>
      <c r="G25943" t="s">
        <v>26816</v>
      </c>
      <c r="H25943" t="s">
        <v>26815</v>
      </c>
      <c r="P25943">
        <v>4.8099999999999996</v>
      </c>
      <c r="Q25943">
        <v>-9.9000000000000005E-2</v>
      </c>
      <c r="R25943">
        <v>0</v>
      </c>
      <c r="S25943">
        <v>4.9089999999999998</v>
      </c>
      <c r="U25943">
        <v>650</v>
      </c>
      <c r="V25943" s="8">
        <v>40155</v>
      </c>
    </row>
    <row r="25944" spans="1:22" x14ac:dyDescent="0.2">
      <c r="A25944" t="s">
        <v>2668</v>
      </c>
      <c r="B25944">
        <v>3</v>
      </c>
      <c r="C25944">
        <v>2010</v>
      </c>
      <c r="E25944" t="s">
        <v>5087</v>
      </c>
      <c r="F25944">
        <v>10.4</v>
      </c>
      <c r="G25944" t="s">
        <v>26817</v>
      </c>
      <c r="H25944" t="s">
        <v>26815</v>
      </c>
      <c r="P25944">
        <v>5.2069999999999999</v>
      </c>
      <c r="Q25944">
        <v>-0.1</v>
      </c>
      <c r="R25944">
        <v>0</v>
      </c>
      <c r="S25944">
        <v>5.3070000000000004</v>
      </c>
      <c r="U25944">
        <v>50</v>
      </c>
      <c r="V25944" s="8">
        <v>40155</v>
      </c>
    </row>
    <row r="25945" spans="1:22" x14ac:dyDescent="0.2">
      <c r="A25945" t="s">
        <v>2668</v>
      </c>
      <c r="B25945">
        <v>3</v>
      </c>
      <c r="C25945">
        <v>2010</v>
      </c>
      <c r="E25945" t="s">
        <v>5087</v>
      </c>
      <c r="F25945">
        <v>13.5</v>
      </c>
      <c r="G25945" t="s">
        <v>26818</v>
      </c>
      <c r="H25945" t="s">
        <v>26815</v>
      </c>
      <c r="P25945">
        <v>8.3019999999999996</v>
      </c>
      <c r="Q25945">
        <v>-0.10100000000000001</v>
      </c>
      <c r="R25945">
        <v>0</v>
      </c>
      <c r="S25945">
        <v>8.4030000000000005</v>
      </c>
      <c r="V25945" s="8">
        <v>40155</v>
      </c>
    </row>
    <row r="25946" spans="1:22" x14ac:dyDescent="0.2">
      <c r="A25946" t="s">
        <v>2668</v>
      </c>
      <c r="B25946">
        <v>3</v>
      </c>
      <c r="C25946">
        <v>2010</v>
      </c>
      <c r="E25946" t="s">
        <v>5087</v>
      </c>
      <c r="F25946">
        <v>14</v>
      </c>
      <c r="G25946" t="s">
        <v>26819</v>
      </c>
      <c r="H25946" t="s">
        <v>26815</v>
      </c>
      <c r="P25946">
        <v>8.8019999999999996</v>
      </c>
      <c r="Q25946">
        <v>-0.10100000000000001</v>
      </c>
      <c r="R25946">
        <v>0</v>
      </c>
      <c r="S25946">
        <v>8.9030000000000005</v>
      </c>
      <c r="V25946" s="8">
        <v>40155</v>
      </c>
    </row>
    <row r="25947" spans="1:22" x14ac:dyDescent="0.2">
      <c r="A25947" t="s">
        <v>2668</v>
      </c>
      <c r="B25947">
        <v>3</v>
      </c>
      <c r="C25947">
        <v>2010</v>
      </c>
      <c r="E25947" t="s">
        <v>5087</v>
      </c>
      <c r="F25947">
        <v>2.5</v>
      </c>
      <c r="G25947" t="s">
        <v>26820</v>
      </c>
      <c r="H25947" t="s">
        <v>26815</v>
      </c>
      <c r="P25947">
        <v>2E-3</v>
      </c>
      <c r="Q25947" t="s">
        <v>1244</v>
      </c>
      <c r="R25947">
        <v>0</v>
      </c>
      <c r="S25947">
        <v>2E-3</v>
      </c>
      <c r="U25947">
        <v>173</v>
      </c>
      <c r="V25947" s="8">
        <v>40155</v>
      </c>
    </row>
    <row r="25948" spans="1:22" x14ac:dyDescent="0.2">
      <c r="A25948" t="s">
        <v>2668</v>
      </c>
      <c r="B25948">
        <v>3</v>
      </c>
      <c r="C25948">
        <v>2010</v>
      </c>
      <c r="E25948" t="s">
        <v>5087</v>
      </c>
      <c r="F25948">
        <v>3</v>
      </c>
      <c r="G25948" t="s">
        <v>26821</v>
      </c>
      <c r="H25948" t="s">
        <v>26815</v>
      </c>
      <c r="P25948">
        <v>1.2E-2</v>
      </c>
      <c r="Q25948">
        <v>-2E-3</v>
      </c>
      <c r="R25948">
        <v>100</v>
      </c>
      <c r="S25948">
        <v>1.4E-2</v>
      </c>
      <c r="T25948">
        <v>4</v>
      </c>
      <c r="U25948">
        <v>39</v>
      </c>
      <c r="V25948" s="8">
        <v>40155</v>
      </c>
    </row>
    <row r="25949" spans="1:22" x14ac:dyDescent="0.2">
      <c r="A25949" t="s">
        <v>2668</v>
      </c>
      <c r="B25949">
        <v>3</v>
      </c>
      <c r="C25949">
        <v>2010</v>
      </c>
      <c r="E25949" t="s">
        <v>5087</v>
      </c>
      <c r="F25949">
        <v>3.25</v>
      </c>
      <c r="G25949" t="s">
        <v>26822</v>
      </c>
      <c r="H25949" t="s">
        <v>26815</v>
      </c>
      <c r="P25949">
        <v>2.3E-2</v>
      </c>
      <c r="Q25949">
        <v>-4.0000000000000001E-3</v>
      </c>
      <c r="R25949">
        <v>100</v>
      </c>
      <c r="S25949">
        <v>2.7E-2</v>
      </c>
      <c r="U25949">
        <v>18</v>
      </c>
      <c r="V25949" s="8">
        <v>40155</v>
      </c>
    </row>
    <row r="25950" spans="1:22" x14ac:dyDescent="0.2">
      <c r="A25950" t="s">
        <v>2668</v>
      </c>
      <c r="B25950">
        <v>3</v>
      </c>
      <c r="C25950">
        <v>2010</v>
      </c>
      <c r="E25950" t="s">
        <v>5087</v>
      </c>
      <c r="F25950">
        <v>3.5</v>
      </c>
      <c r="G25950" t="s">
        <v>26823</v>
      </c>
      <c r="H25950" t="s">
        <v>26815</v>
      </c>
      <c r="P25950">
        <v>4.2999999999999997E-2</v>
      </c>
      <c r="Q25950">
        <v>-6.0000000000000001E-3</v>
      </c>
      <c r="R25950">
        <v>5</v>
      </c>
      <c r="S25950">
        <v>4.9000000000000002E-2</v>
      </c>
      <c r="T25950">
        <v>8</v>
      </c>
      <c r="U25950">
        <v>386</v>
      </c>
      <c r="V25950" s="8">
        <v>40155</v>
      </c>
    </row>
    <row r="25951" spans="1:22" x14ac:dyDescent="0.2">
      <c r="A25951" t="s">
        <v>2668</v>
      </c>
      <c r="B25951">
        <v>3</v>
      </c>
      <c r="C25951">
        <v>2010</v>
      </c>
      <c r="E25951" t="s">
        <v>5087</v>
      </c>
      <c r="F25951">
        <v>3.6</v>
      </c>
      <c r="G25951" t="s">
        <v>26824</v>
      </c>
      <c r="H25951" t="s">
        <v>26815</v>
      </c>
      <c r="P25951">
        <v>5.2999999999999999E-2</v>
      </c>
      <c r="Q25951">
        <v>-8.0000000000000002E-3</v>
      </c>
      <c r="R25951">
        <v>0</v>
      </c>
      <c r="S25951">
        <v>6.0999999999999999E-2</v>
      </c>
      <c r="U25951">
        <v>31</v>
      </c>
      <c r="V25951" s="8">
        <v>40155</v>
      </c>
    </row>
    <row r="25952" spans="1:22" x14ac:dyDescent="0.2">
      <c r="A25952" t="s">
        <v>2668</v>
      </c>
      <c r="B25952">
        <v>3</v>
      </c>
      <c r="C25952">
        <v>2010</v>
      </c>
      <c r="E25952" t="s">
        <v>5087</v>
      </c>
      <c r="F25952">
        <v>3.75</v>
      </c>
      <c r="G25952" t="s">
        <v>26825</v>
      </c>
      <c r="H25952" t="s">
        <v>26815</v>
      </c>
      <c r="L25952">
        <v>7.5999999999999998E-2</v>
      </c>
      <c r="M25952" t="s">
        <v>1246</v>
      </c>
      <c r="N25952">
        <v>7.5999999999999998E-2</v>
      </c>
      <c r="O25952" t="s">
        <v>1246</v>
      </c>
      <c r="P25952">
        <v>7.1999999999999995E-2</v>
      </c>
      <c r="Q25952">
        <v>-0.01</v>
      </c>
      <c r="R25952">
        <v>0</v>
      </c>
      <c r="S25952">
        <v>8.2000000000000003E-2</v>
      </c>
      <c r="U25952">
        <v>25</v>
      </c>
      <c r="V25952" s="8">
        <v>40155</v>
      </c>
    </row>
    <row r="25953" spans="1:22" x14ac:dyDescent="0.2">
      <c r="A25953" t="s">
        <v>2668</v>
      </c>
      <c r="B25953">
        <v>3</v>
      </c>
      <c r="C25953">
        <v>2010</v>
      </c>
      <c r="E25953" t="s">
        <v>5087</v>
      </c>
      <c r="F25953">
        <v>3.8</v>
      </c>
      <c r="G25953" t="s">
        <v>26826</v>
      </c>
      <c r="H25953" t="s">
        <v>26815</v>
      </c>
      <c r="L25953">
        <v>8.5000000000000006E-2</v>
      </c>
      <c r="M25953" t="s">
        <v>1246</v>
      </c>
      <c r="N25953">
        <v>8.5000000000000006E-2</v>
      </c>
      <c r="O25953" t="s">
        <v>1246</v>
      </c>
      <c r="P25953">
        <v>0.08</v>
      </c>
      <c r="Q25953">
        <v>-0.01</v>
      </c>
      <c r="R25953">
        <v>0</v>
      </c>
      <c r="S25953">
        <v>0.09</v>
      </c>
      <c r="U25953">
        <v>12</v>
      </c>
      <c r="V25953" s="8">
        <v>40155</v>
      </c>
    </row>
    <row r="25954" spans="1:22" x14ac:dyDescent="0.2">
      <c r="A25954" t="s">
        <v>2668</v>
      </c>
      <c r="B25954">
        <v>3</v>
      </c>
      <c r="C25954">
        <v>2010</v>
      </c>
      <c r="E25954" t="s">
        <v>5087</v>
      </c>
      <c r="F25954">
        <v>3.9</v>
      </c>
      <c r="G25954" t="s">
        <v>26827</v>
      </c>
      <c r="H25954" t="s">
        <v>26815</v>
      </c>
      <c r="L25954">
        <v>0.1</v>
      </c>
      <c r="M25954" t="s">
        <v>1246</v>
      </c>
      <c r="N25954">
        <v>0.1</v>
      </c>
      <c r="O25954" t="s">
        <v>1246</v>
      </c>
      <c r="P25954">
        <v>9.6000000000000002E-2</v>
      </c>
      <c r="Q25954">
        <v>-1.2E-2</v>
      </c>
      <c r="R25954">
        <v>0</v>
      </c>
      <c r="S25954">
        <v>0.108</v>
      </c>
      <c r="U25954">
        <v>5</v>
      </c>
      <c r="V25954" s="8">
        <v>40155</v>
      </c>
    </row>
    <row r="25955" spans="1:22" x14ac:dyDescent="0.2">
      <c r="A25955" t="s">
        <v>2668</v>
      </c>
      <c r="B25955">
        <v>3</v>
      </c>
      <c r="C25955">
        <v>2010</v>
      </c>
      <c r="E25955" t="s">
        <v>5087</v>
      </c>
      <c r="F25955">
        <v>3.95</v>
      </c>
      <c r="G25955" t="s">
        <v>26828</v>
      </c>
      <c r="H25955" t="s">
        <v>26815</v>
      </c>
      <c r="L25955">
        <v>0.108</v>
      </c>
      <c r="M25955" t="s">
        <v>1246</v>
      </c>
      <c r="N25955">
        <v>0.108</v>
      </c>
      <c r="O25955" t="s">
        <v>1246</v>
      </c>
      <c r="P25955">
        <v>0.105</v>
      </c>
      <c r="Q25955">
        <v>-1.2999999999999999E-2</v>
      </c>
      <c r="R25955">
        <v>0</v>
      </c>
      <c r="S25955">
        <v>0.11799999999999999</v>
      </c>
      <c r="T25955">
        <v>3</v>
      </c>
      <c r="U25955">
        <v>3</v>
      </c>
      <c r="V25955" s="8">
        <v>40155</v>
      </c>
    </row>
    <row r="25956" spans="1:22" x14ac:dyDescent="0.2">
      <c r="A25956" t="s">
        <v>2668</v>
      </c>
      <c r="B25956">
        <v>3</v>
      </c>
      <c r="C25956">
        <v>2010</v>
      </c>
      <c r="E25956" t="s">
        <v>5087</v>
      </c>
      <c r="F25956">
        <v>4</v>
      </c>
      <c r="G25956" t="s">
        <v>26829</v>
      </c>
      <c r="H25956" t="s">
        <v>26815</v>
      </c>
      <c r="I25956">
        <v>0.12</v>
      </c>
      <c r="J25956">
        <v>0.12</v>
      </c>
      <c r="L25956">
        <v>0.115</v>
      </c>
      <c r="N25956">
        <v>0.115</v>
      </c>
      <c r="P25956">
        <v>0.115</v>
      </c>
      <c r="Q25956">
        <v>-1.4E-2</v>
      </c>
      <c r="R25956">
        <v>56</v>
      </c>
      <c r="S25956">
        <v>0.129</v>
      </c>
      <c r="T25956">
        <v>200</v>
      </c>
      <c r="U25956">
        <v>373</v>
      </c>
      <c r="V25956" s="8">
        <v>40155</v>
      </c>
    </row>
    <row r="25957" spans="1:22" x14ac:dyDescent="0.2">
      <c r="A25957" t="s">
        <v>2668</v>
      </c>
      <c r="B25957">
        <v>3</v>
      </c>
      <c r="C25957">
        <v>2010</v>
      </c>
      <c r="E25957" t="s">
        <v>5087</v>
      </c>
      <c r="F25957">
        <v>4.05</v>
      </c>
      <c r="G25957" t="s">
        <v>26830</v>
      </c>
      <c r="H25957" t="s">
        <v>26815</v>
      </c>
      <c r="N25957">
        <v>0.127</v>
      </c>
      <c r="O25957" t="s">
        <v>1246</v>
      </c>
      <c r="Q25957">
        <v>0</v>
      </c>
      <c r="R25957">
        <v>0</v>
      </c>
      <c r="V25957" s="8">
        <v>40155</v>
      </c>
    </row>
    <row r="25958" spans="1:22" x14ac:dyDescent="0.2">
      <c r="A25958" t="s">
        <v>2668</v>
      </c>
      <c r="B25958">
        <v>3</v>
      </c>
      <c r="C25958">
        <v>2010</v>
      </c>
      <c r="E25958" t="s">
        <v>5087</v>
      </c>
      <c r="F25958">
        <v>4.0999999999999996</v>
      </c>
      <c r="G25958" t="s">
        <v>26831</v>
      </c>
      <c r="H25958" t="s">
        <v>26815</v>
      </c>
      <c r="L25958">
        <v>0.13700000000000001</v>
      </c>
      <c r="M25958" t="s">
        <v>1246</v>
      </c>
      <c r="N25958">
        <v>0.13700000000000001</v>
      </c>
      <c r="O25958" t="s">
        <v>1246</v>
      </c>
      <c r="P25958">
        <v>0.13600000000000001</v>
      </c>
      <c r="Q25958">
        <v>-1.6E-2</v>
      </c>
      <c r="R25958">
        <v>5</v>
      </c>
      <c r="S25958">
        <v>0.152</v>
      </c>
      <c r="U25958">
        <v>11</v>
      </c>
      <c r="V25958" s="8">
        <v>40155</v>
      </c>
    </row>
    <row r="25959" spans="1:22" x14ac:dyDescent="0.2">
      <c r="A25959" t="s">
        <v>2668</v>
      </c>
      <c r="B25959">
        <v>3</v>
      </c>
      <c r="C25959">
        <v>2010</v>
      </c>
      <c r="E25959" t="s">
        <v>5087</v>
      </c>
      <c r="F25959">
        <v>4.1500000000000004</v>
      </c>
      <c r="G25959" t="s">
        <v>26832</v>
      </c>
      <c r="H25959" t="s">
        <v>26815</v>
      </c>
      <c r="N25959">
        <v>0.14799999999999999</v>
      </c>
      <c r="O25959" t="s">
        <v>1246</v>
      </c>
      <c r="Q25959">
        <v>0</v>
      </c>
      <c r="R25959">
        <v>0</v>
      </c>
      <c r="V25959" s="8">
        <v>40155</v>
      </c>
    </row>
    <row r="25960" spans="1:22" x14ac:dyDescent="0.2">
      <c r="A25960" t="s">
        <v>2668</v>
      </c>
      <c r="B25960">
        <v>3</v>
      </c>
      <c r="C25960">
        <v>2010</v>
      </c>
      <c r="E25960" t="s">
        <v>5087</v>
      </c>
      <c r="F25960">
        <v>4.2</v>
      </c>
      <c r="G25960" t="s">
        <v>26833</v>
      </c>
      <c r="H25960" t="s">
        <v>26815</v>
      </c>
      <c r="L25960">
        <v>0.16</v>
      </c>
      <c r="M25960" t="s">
        <v>1246</v>
      </c>
      <c r="N25960">
        <v>0.161</v>
      </c>
      <c r="O25960" t="s">
        <v>1245</v>
      </c>
      <c r="P25960">
        <v>0.159</v>
      </c>
      <c r="Q25960">
        <v>-1.9E-2</v>
      </c>
      <c r="R25960">
        <v>0</v>
      </c>
      <c r="S25960">
        <v>0.17799999999999999</v>
      </c>
      <c r="U25960">
        <v>3</v>
      </c>
      <c r="V25960" s="8">
        <v>40155</v>
      </c>
    </row>
    <row r="25961" spans="1:22" x14ac:dyDescent="0.2">
      <c r="A25961" t="s">
        <v>2668</v>
      </c>
      <c r="B25961">
        <v>3</v>
      </c>
      <c r="C25961">
        <v>2010</v>
      </c>
      <c r="E25961" t="s">
        <v>5087</v>
      </c>
      <c r="F25961">
        <v>4.25</v>
      </c>
      <c r="G25961" t="s">
        <v>26834</v>
      </c>
      <c r="H25961" t="s">
        <v>26815</v>
      </c>
      <c r="I25961">
        <v>0.16500000000000001</v>
      </c>
      <c r="J25961">
        <v>0.17499999999999999</v>
      </c>
      <c r="K25961" t="s">
        <v>1245</v>
      </c>
      <c r="L25961">
        <v>0.16500000000000001</v>
      </c>
      <c r="N25961">
        <v>0.17299999999999999</v>
      </c>
      <c r="O25961" t="s">
        <v>1246</v>
      </c>
      <c r="P25961">
        <v>0.17199999999999999</v>
      </c>
      <c r="Q25961">
        <v>-2.1000000000000001E-2</v>
      </c>
      <c r="R25961">
        <v>1</v>
      </c>
      <c r="S25961">
        <v>0.193</v>
      </c>
      <c r="U25961">
        <v>417</v>
      </c>
      <c r="V25961" s="8">
        <v>40155</v>
      </c>
    </row>
    <row r="25962" spans="1:22" x14ac:dyDescent="0.2">
      <c r="A25962" t="s">
        <v>2668</v>
      </c>
      <c r="B25962">
        <v>3</v>
      </c>
      <c r="C25962">
        <v>2010</v>
      </c>
      <c r="E25962" t="s">
        <v>5087</v>
      </c>
      <c r="F25962">
        <v>4.3</v>
      </c>
      <c r="G25962" t="s">
        <v>23016</v>
      </c>
      <c r="H25962" t="s">
        <v>26815</v>
      </c>
      <c r="J25962">
        <v>0.189</v>
      </c>
      <c r="K25962" t="s">
        <v>1245</v>
      </c>
      <c r="N25962">
        <v>0.189</v>
      </c>
      <c r="O25962" t="s">
        <v>1245</v>
      </c>
      <c r="Q25962">
        <v>0</v>
      </c>
      <c r="R25962">
        <v>0</v>
      </c>
      <c r="V25962" s="8">
        <v>40155</v>
      </c>
    </row>
    <row r="25963" spans="1:22" x14ac:dyDescent="0.2">
      <c r="A25963" t="s">
        <v>2668</v>
      </c>
      <c r="B25963">
        <v>3</v>
      </c>
      <c r="C25963">
        <v>2010</v>
      </c>
      <c r="E25963" t="s">
        <v>5087</v>
      </c>
      <c r="F25963">
        <v>4.3499999999999996</v>
      </c>
      <c r="G25963" t="s">
        <v>23017</v>
      </c>
      <c r="H25963" t="s">
        <v>26815</v>
      </c>
      <c r="L25963">
        <v>0.19900000000000001</v>
      </c>
      <c r="M25963" t="s">
        <v>1246</v>
      </c>
      <c r="N25963">
        <v>0.20399999999999999</v>
      </c>
      <c r="O25963" t="s">
        <v>1246</v>
      </c>
      <c r="P25963">
        <v>0.20100000000000001</v>
      </c>
      <c r="Q25963">
        <v>-2.1999999999999999E-2</v>
      </c>
      <c r="R25963">
        <v>0</v>
      </c>
      <c r="S25963">
        <v>0.223</v>
      </c>
      <c r="U25963">
        <v>8</v>
      </c>
      <c r="V25963" s="8">
        <v>40155</v>
      </c>
    </row>
    <row r="25964" spans="1:22" x14ac:dyDescent="0.2">
      <c r="A25964" t="s">
        <v>2668</v>
      </c>
      <c r="B25964">
        <v>3</v>
      </c>
      <c r="C25964">
        <v>2010</v>
      </c>
      <c r="E25964" t="s">
        <v>5087</v>
      </c>
      <c r="F25964">
        <v>4.4000000000000004</v>
      </c>
      <c r="G25964" t="s">
        <v>23018</v>
      </c>
      <c r="H25964" t="s">
        <v>26815</v>
      </c>
      <c r="L25964">
        <v>0.21299999999999999</v>
      </c>
      <c r="M25964" t="s">
        <v>1246</v>
      </c>
      <c r="N25964">
        <v>0.22</v>
      </c>
      <c r="O25964" t="s">
        <v>1245</v>
      </c>
      <c r="P25964">
        <v>0.216</v>
      </c>
      <c r="Q25964">
        <v>-2.3E-2</v>
      </c>
      <c r="R25964">
        <v>0</v>
      </c>
      <c r="S25964">
        <v>0.23899999999999999</v>
      </c>
      <c r="V25964" s="8">
        <v>40155</v>
      </c>
    </row>
    <row r="25965" spans="1:22" x14ac:dyDescent="0.2">
      <c r="A25965" t="s">
        <v>2668</v>
      </c>
      <c r="B25965">
        <v>3</v>
      </c>
      <c r="C25965">
        <v>2010</v>
      </c>
      <c r="E25965" t="s">
        <v>5087</v>
      </c>
      <c r="F25965">
        <v>4.45</v>
      </c>
      <c r="G25965" t="s">
        <v>23019</v>
      </c>
      <c r="H25965" t="s">
        <v>26815</v>
      </c>
      <c r="L25965">
        <v>0.22800000000000001</v>
      </c>
      <c r="M25965" t="s">
        <v>1246</v>
      </c>
      <c r="N25965">
        <v>0.23400000000000001</v>
      </c>
      <c r="O25965" t="s">
        <v>1246</v>
      </c>
      <c r="P25965">
        <v>0.23100000000000001</v>
      </c>
      <c r="Q25965">
        <v>-2.5999999999999999E-2</v>
      </c>
      <c r="R25965">
        <v>0</v>
      </c>
      <c r="S25965">
        <v>0.25700000000000001</v>
      </c>
      <c r="U25965">
        <v>6</v>
      </c>
      <c r="V25965" s="8">
        <v>40155</v>
      </c>
    </row>
    <row r="25966" spans="1:22" x14ac:dyDescent="0.2">
      <c r="A25966" t="s">
        <v>2668</v>
      </c>
      <c r="B25966">
        <v>3</v>
      </c>
      <c r="C25966">
        <v>2010</v>
      </c>
      <c r="E25966" t="s">
        <v>5087</v>
      </c>
      <c r="F25966">
        <v>4.5</v>
      </c>
      <c r="G25966" t="s">
        <v>23020</v>
      </c>
      <c r="H25966" t="s">
        <v>26815</v>
      </c>
      <c r="L25966">
        <v>0.23899999999999999</v>
      </c>
      <c r="M25966" t="s">
        <v>1246</v>
      </c>
      <c r="N25966">
        <v>0.247</v>
      </c>
      <c r="O25966" t="s">
        <v>1245</v>
      </c>
      <c r="P25966">
        <v>0.248</v>
      </c>
      <c r="Q25966">
        <v>-2.5999999999999999E-2</v>
      </c>
      <c r="R25966">
        <v>0</v>
      </c>
      <c r="S25966">
        <v>0.27400000000000002</v>
      </c>
      <c r="T25966">
        <v>4</v>
      </c>
      <c r="U25966">
        <v>369</v>
      </c>
      <c r="V25966" s="8">
        <v>40155</v>
      </c>
    </row>
    <row r="25967" spans="1:22" x14ac:dyDescent="0.2">
      <c r="A25967" t="s">
        <v>2668</v>
      </c>
      <c r="B25967">
        <v>3</v>
      </c>
      <c r="C25967">
        <v>2010</v>
      </c>
      <c r="E25967" t="s">
        <v>5087</v>
      </c>
      <c r="F25967">
        <v>4.5999999999999996</v>
      </c>
      <c r="G25967" t="s">
        <v>23021</v>
      </c>
      <c r="H25967" t="s">
        <v>26815</v>
      </c>
      <c r="L25967">
        <v>0.27800000000000002</v>
      </c>
      <c r="M25967" t="s">
        <v>1246</v>
      </c>
      <c r="N25967">
        <v>0.28599999999999998</v>
      </c>
      <c r="O25967" t="s">
        <v>1246</v>
      </c>
      <c r="P25967">
        <v>0.28299999999999997</v>
      </c>
      <c r="Q25967">
        <v>-2.9000000000000001E-2</v>
      </c>
      <c r="R25967">
        <v>0</v>
      </c>
      <c r="S25967">
        <v>0.312</v>
      </c>
      <c r="U25967">
        <v>8</v>
      </c>
      <c r="V25967" s="8">
        <v>40155</v>
      </c>
    </row>
    <row r="25968" spans="1:22" x14ac:dyDescent="0.2">
      <c r="A25968" t="s">
        <v>2668</v>
      </c>
      <c r="B25968">
        <v>3</v>
      </c>
      <c r="C25968">
        <v>2010</v>
      </c>
      <c r="E25968" t="s">
        <v>5087</v>
      </c>
      <c r="F25968">
        <v>4.6500000000000004</v>
      </c>
      <c r="G25968" t="s">
        <v>23022</v>
      </c>
      <c r="H25968" t="s">
        <v>26815</v>
      </c>
      <c r="I25968">
        <v>0.31</v>
      </c>
      <c r="J25968">
        <v>0.318</v>
      </c>
      <c r="K25968" t="s">
        <v>1245</v>
      </c>
      <c r="L25968">
        <v>0.29599999999999999</v>
      </c>
      <c r="M25968" t="s">
        <v>1246</v>
      </c>
      <c r="N25968">
        <v>0.30499999999999999</v>
      </c>
      <c r="O25968" t="s">
        <v>1246</v>
      </c>
      <c r="P25968">
        <v>0.30199999999999999</v>
      </c>
      <c r="Q25968">
        <v>-0.03</v>
      </c>
      <c r="R25968">
        <v>1</v>
      </c>
      <c r="S25968">
        <v>0.33200000000000002</v>
      </c>
      <c r="U25968">
        <v>8</v>
      </c>
      <c r="V25968" s="8">
        <v>40155</v>
      </c>
    </row>
    <row r="25969" spans="1:22" x14ac:dyDescent="0.2">
      <c r="A25969" t="s">
        <v>2668</v>
      </c>
      <c r="B25969">
        <v>3</v>
      </c>
      <c r="C25969">
        <v>2010</v>
      </c>
      <c r="E25969" t="s">
        <v>5087</v>
      </c>
      <c r="F25969">
        <v>4.7</v>
      </c>
      <c r="G25969" t="s">
        <v>23023</v>
      </c>
      <c r="H25969" t="s">
        <v>26815</v>
      </c>
      <c r="L25969">
        <v>0.315</v>
      </c>
      <c r="M25969" t="s">
        <v>1246</v>
      </c>
      <c r="N25969">
        <v>0.32400000000000001</v>
      </c>
      <c r="O25969" t="s">
        <v>1246</v>
      </c>
      <c r="P25969">
        <v>0.32100000000000001</v>
      </c>
      <c r="Q25969">
        <v>-3.2000000000000001E-2</v>
      </c>
      <c r="R25969">
        <v>0</v>
      </c>
      <c r="S25969">
        <v>0.35299999999999998</v>
      </c>
      <c r="U25969">
        <v>206</v>
      </c>
      <c r="V25969" s="8">
        <v>40155</v>
      </c>
    </row>
    <row r="25970" spans="1:22" x14ac:dyDescent="0.2">
      <c r="A25970" t="s">
        <v>2668</v>
      </c>
      <c r="B25970">
        <v>3</v>
      </c>
      <c r="C25970">
        <v>2010</v>
      </c>
      <c r="E25970" t="s">
        <v>5087</v>
      </c>
      <c r="F25970">
        <v>4.75</v>
      </c>
      <c r="G25970" t="s">
        <v>23024</v>
      </c>
      <c r="H25970" t="s">
        <v>26815</v>
      </c>
      <c r="L25970">
        <v>0.32800000000000001</v>
      </c>
      <c r="M25970" t="s">
        <v>1246</v>
      </c>
      <c r="N25970">
        <v>0.34300000000000003</v>
      </c>
      <c r="O25970" t="s">
        <v>1245</v>
      </c>
      <c r="P25970">
        <v>0.34200000000000003</v>
      </c>
      <c r="Q25970">
        <v>-3.3000000000000002E-2</v>
      </c>
      <c r="R25970">
        <v>0</v>
      </c>
      <c r="S25970">
        <v>0.375</v>
      </c>
      <c r="U25970">
        <v>459</v>
      </c>
      <c r="V25970" s="8">
        <v>40155</v>
      </c>
    </row>
    <row r="25971" spans="1:22" x14ac:dyDescent="0.2">
      <c r="A25971" t="s">
        <v>2668</v>
      </c>
      <c r="B25971">
        <v>3</v>
      </c>
      <c r="C25971">
        <v>2010</v>
      </c>
      <c r="E25971" t="s">
        <v>5087</v>
      </c>
      <c r="F25971">
        <v>4.8</v>
      </c>
      <c r="G25971" t="s">
        <v>23025</v>
      </c>
      <c r="H25971" t="s">
        <v>26815</v>
      </c>
      <c r="L25971">
        <v>0.35499999999999998</v>
      </c>
      <c r="M25971" t="s">
        <v>1246</v>
      </c>
      <c r="N25971">
        <v>0.36499999999999999</v>
      </c>
      <c r="O25971" t="s">
        <v>1246</v>
      </c>
      <c r="P25971">
        <v>0.36299999999999999</v>
      </c>
      <c r="Q25971">
        <v>-3.4000000000000002E-2</v>
      </c>
      <c r="R25971">
        <v>0</v>
      </c>
      <c r="S25971">
        <v>0.39700000000000002</v>
      </c>
      <c r="U25971">
        <v>29</v>
      </c>
      <c r="V25971" s="8">
        <v>40155</v>
      </c>
    </row>
    <row r="25972" spans="1:22" x14ac:dyDescent="0.2">
      <c r="A25972" t="s">
        <v>2668</v>
      </c>
      <c r="B25972">
        <v>3</v>
      </c>
      <c r="C25972">
        <v>2010</v>
      </c>
      <c r="E25972" t="s">
        <v>5087</v>
      </c>
      <c r="F25972">
        <v>4.8499999999999996</v>
      </c>
      <c r="G25972" t="s">
        <v>23026</v>
      </c>
      <c r="H25972" t="s">
        <v>26815</v>
      </c>
      <c r="L25972">
        <v>0.376</v>
      </c>
      <c r="M25972" t="s">
        <v>1246</v>
      </c>
      <c r="N25972">
        <v>0.38700000000000001</v>
      </c>
      <c r="O25972" t="s">
        <v>1246</v>
      </c>
      <c r="P25972">
        <v>0.38400000000000001</v>
      </c>
      <c r="Q25972">
        <v>-3.5999999999999997E-2</v>
      </c>
      <c r="R25972">
        <v>0</v>
      </c>
      <c r="S25972">
        <v>0.42</v>
      </c>
      <c r="U25972">
        <v>5</v>
      </c>
      <c r="V25972" s="8">
        <v>40155</v>
      </c>
    </row>
    <row r="25973" spans="1:22" x14ac:dyDescent="0.2">
      <c r="A25973" t="s">
        <v>2668</v>
      </c>
      <c r="B25973">
        <v>3</v>
      </c>
      <c r="C25973">
        <v>2010</v>
      </c>
      <c r="E25973" t="s">
        <v>5087</v>
      </c>
      <c r="F25973">
        <v>4.9000000000000004</v>
      </c>
      <c r="G25973" t="s">
        <v>23027</v>
      </c>
      <c r="H25973" t="s">
        <v>26815</v>
      </c>
      <c r="L25973">
        <v>0.39700000000000002</v>
      </c>
      <c r="M25973" t="s">
        <v>1246</v>
      </c>
      <c r="N25973">
        <v>0.41</v>
      </c>
      <c r="O25973" t="s">
        <v>1245</v>
      </c>
      <c r="P25973">
        <v>0.40699999999999997</v>
      </c>
      <c r="Q25973">
        <v>-3.6999999999999998E-2</v>
      </c>
      <c r="R25973">
        <v>0</v>
      </c>
      <c r="S25973">
        <v>0.44400000000000001</v>
      </c>
      <c r="U25973">
        <v>81</v>
      </c>
      <c r="V25973" s="8">
        <v>40155</v>
      </c>
    </row>
    <row r="25974" spans="1:22" x14ac:dyDescent="0.2">
      <c r="A25974" t="s">
        <v>2668</v>
      </c>
      <c r="B25974">
        <v>3</v>
      </c>
      <c r="C25974">
        <v>2010</v>
      </c>
      <c r="E25974" t="s">
        <v>5087</v>
      </c>
      <c r="F25974">
        <v>4.95</v>
      </c>
      <c r="G25974" t="s">
        <v>23028</v>
      </c>
      <c r="H25974" t="s">
        <v>26815</v>
      </c>
      <c r="L25974">
        <v>0.42099999999999999</v>
      </c>
      <c r="M25974" t="s">
        <v>1246</v>
      </c>
      <c r="N25974">
        <v>0.433</v>
      </c>
      <c r="O25974" t="s">
        <v>1246</v>
      </c>
      <c r="P25974">
        <v>0.43</v>
      </c>
      <c r="Q25974">
        <v>-3.9E-2</v>
      </c>
      <c r="R25974">
        <v>0</v>
      </c>
      <c r="S25974">
        <v>0.46899999999999997</v>
      </c>
      <c r="T25974">
        <v>1</v>
      </c>
      <c r="U25974">
        <v>7</v>
      </c>
      <c r="V25974" s="8">
        <v>40155</v>
      </c>
    </row>
    <row r="25975" spans="1:22" x14ac:dyDescent="0.2">
      <c r="A25975" t="s">
        <v>2668</v>
      </c>
      <c r="B25975">
        <v>3</v>
      </c>
      <c r="C25975">
        <v>2010</v>
      </c>
      <c r="E25975" t="s">
        <v>5087</v>
      </c>
      <c r="F25975">
        <v>5</v>
      </c>
      <c r="G25975" t="s">
        <v>23029</v>
      </c>
      <c r="H25975" t="s">
        <v>26815</v>
      </c>
      <c r="I25975">
        <v>0.46100000000000002</v>
      </c>
      <c r="J25975">
        <v>0.46899999999999997</v>
      </c>
      <c r="K25975" t="s">
        <v>1245</v>
      </c>
      <c r="L25975">
        <v>0.437</v>
      </c>
      <c r="M25975" t="s">
        <v>1246</v>
      </c>
      <c r="N25975">
        <v>0.45800000000000002</v>
      </c>
      <c r="O25975" t="s">
        <v>1245</v>
      </c>
      <c r="P25975">
        <v>0.45400000000000001</v>
      </c>
      <c r="Q25975">
        <v>-0.04</v>
      </c>
      <c r="R25975">
        <v>1</v>
      </c>
      <c r="S25975">
        <v>0.49399999999999999</v>
      </c>
      <c r="T25975">
        <v>1</v>
      </c>
      <c r="U25975">
        <v>280</v>
      </c>
      <c r="V25975" s="8">
        <v>40155</v>
      </c>
    </row>
    <row r="25976" spans="1:22" x14ac:dyDescent="0.2">
      <c r="A25976" t="s">
        <v>2668</v>
      </c>
      <c r="B25976">
        <v>3</v>
      </c>
      <c r="C25976">
        <v>2010</v>
      </c>
      <c r="E25976" t="s">
        <v>5087</v>
      </c>
      <c r="F25976">
        <v>5.05</v>
      </c>
      <c r="G25976" t="s">
        <v>23030</v>
      </c>
      <c r="H25976" t="s">
        <v>26815</v>
      </c>
      <c r="L25976">
        <v>0.46899999999999997</v>
      </c>
      <c r="M25976" t="s">
        <v>1246</v>
      </c>
      <c r="N25976">
        <v>0.48399999999999999</v>
      </c>
      <c r="O25976" t="s">
        <v>1245</v>
      </c>
      <c r="P25976">
        <v>0.47799999999999998</v>
      </c>
      <c r="Q25976">
        <v>-4.2000000000000003E-2</v>
      </c>
      <c r="R25976">
        <v>0</v>
      </c>
      <c r="S25976">
        <v>0.52</v>
      </c>
      <c r="U25976">
        <v>1</v>
      </c>
      <c r="V25976" s="8">
        <v>40155</v>
      </c>
    </row>
    <row r="25977" spans="1:22" x14ac:dyDescent="0.2">
      <c r="A25977" t="s">
        <v>2668</v>
      </c>
      <c r="B25977">
        <v>3</v>
      </c>
      <c r="C25977">
        <v>2010</v>
      </c>
      <c r="E25977" t="s">
        <v>5087</v>
      </c>
      <c r="F25977">
        <v>5.15</v>
      </c>
      <c r="G25977" t="s">
        <v>23031</v>
      </c>
      <c r="H25977" t="s">
        <v>26815</v>
      </c>
      <c r="I25977">
        <v>0.55000000000000004</v>
      </c>
      <c r="J25977">
        <v>0.56100000000000005</v>
      </c>
      <c r="K25977" t="s">
        <v>1245</v>
      </c>
      <c r="L25977">
        <v>0.51900000000000002</v>
      </c>
      <c r="M25977" t="s">
        <v>1246</v>
      </c>
      <c r="N25977">
        <v>0.53800000000000003</v>
      </c>
      <c r="O25977" t="s">
        <v>1245</v>
      </c>
      <c r="P25977">
        <v>0.53</v>
      </c>
      <c r="Q25977">
        <v>-4.4999999999999998E-2</v>
      </c>
      <c r="R25977">
        <v>2</v>
      </c>
      <c r="S25977">
        <v>0.57499999999999996</v>
      </c>
      <c r="U25977">
        <v>8</v>
      </c>
      <c r="V25977" s="8">
        <v>40155</v>
      </c>
    </row>
    <row r="25978" spans="1:22" x14ac:dyDescent="0.2">
      <c r="A25978" t="s">
        <v>2668</v>
      </c>
      <c r="B25978">
        <v>3</v>
      </c>
      <c r="C25978">
        <v>2010</v>
      </c>
      <c r="E25978" t="s">
        <v>5087</v>
      </c>
      <c r="F25978">
        <v>5.2</v>
      </c>
      <c r="G25978" t="s">
        <v>23032</v>
      </c>
      <c r="H25978" t="s">
        <v>26815</v>
      </c>
      <c r="L25978">
        <v>0.54600000000000004</v>
      </c>
      <c r="M25978" t="s">
        <v>1246</v>
      </c>
      <c r="N25978">
        <v>0.56499999999999995</v>
      </c>
      <c r="O25978" t="s">
        <v>1245</v>
      </c>
      <c r="P25978">
        <v>0.55700000000000005</v>
      </c>
      <c r="Q25978">
        <v>-4.8000000000000001E-2</v>
      </c>
      <c r="R25978">
        <v>0</v>
      </c>
      <c r="S25978">
        <v>0.60499999999999998</v>
      </c>
      <c r="U25978">
        <v>6</v>
      </c>
      <c r="V25978" s="8">
        <v>40155</v>
      </c>
    </row>
    <row r="25979" spans="1:22" x14ac:dyDescent="0.2">
      <c r="A25979" t="s">
        <v>2668</v>
      </c>
      <c r="B25979">
        <v>3</v>
      </c>
      <c r="C25979">
        <v>2010</v>
      </c>
      <c r="E25979" t="s">
        <v>5087</v>
      </c>
      <c r="F25979">
        <v>5.25</v>
      </c>
      <c r="G25979" t="s">
        <v>23033</v>
      </c>
      <c r="H25979" t="s">
        <v>26815</v>
      </c>
      <c r="L25979">
        <v>0.57399999999999995</v>
      </c>
      <c r="M25979" t="s">
        <v>1246</v>
      </c>
      <c r="N25979">
        <v>0.59499999999999997</v>
      </c>
      <c r="O25979" t="s">
        <v>1245</v>
      </c>
      <c r="P25979">
        <v>0.58499999999999996</v>
      </c>
      <c r="Q25979">
        <v>-0.05</v>
      </c>
      <c r="R25979">
        <v>0</v>
      </c>
      <c r="S25979">
        <v>0.63500000000000001</v>
      </c>
      <c r="U25979">
        <v>162</v>
      </c>
      <c r="V25979" s="8">
        <v>40155</v>
      </c>
    </row>
    <row r="25980" spans="1:22" x14ac:dyDescent="0.2">
      <c r="A25980" t="s">
        <v>2668</v>
      </c>
      <c r="B25980">
        <v>3</v>
      </c>
      <c r="C25980">
        <v>2010</v>
      </c>
      <c r="E25980" t="s">
        <v>5087</v>
      </c>
      <c r="F25980">
        <v>5.3</v>
      </c>
      <c r="G25980" t="s">
        <v>23034</v>
      </c>
      <c r="H25980" t="s">
        <v>26815</v>
      </c>
      <c r="L25980">
        <v>0.60599999999999998</v>
      </c>
      <c r="M25980" t="s">
        <v>1246</v>
      </c>
      <c r="N25980">
        <v>0.61799999999999999</v>
      </c>
      <c r="O25980" t="s">
        <v>1246</v>
      </c>
      <c r="P25980">
        <v>0.61399999999999999</v>
      </c>
      <c r="Q25980">
        <v>-5.0999999999999997E-2</v>
      </c>
      <c r="R25980">
        <v>0</v>
      </c>
      <c r="S25980">
        <v>0.66500000000000004</v>
      </c>
      <c r="U25980">
        <v>70</v>
      </c>
      <c r="V25980" s="8">
        <v>40155</v>
      </c>
    </row>
    <row r="25981" spans="1:22" x14ac:dyDescent="0.2">
      <c r="A25981" t="s">
        <v>2668</v>
      </c>
      <c r="B25981">
        <v>3</v>
      </c>
      <c r="C25981">
        <v>2010</v>
      </c>
      <c r="E25981" t="s">
        <v>5087</v>
      </c>
      <c r="F25981">
        <v>5.4</v>
      </c>
      <c r="G25981" t="s">
        <v>23035</v>
      </c>
      <c r="H25981" t="s">
        <v>26815</v>
      </c>
      <c r="L25981">
        <v>0.66300000000000003</v>
      </c>
      <c r="M25981" t="s">
        <v>1246</v>
      </c>
      <c r="N25981">
        <v>0.67800000000000005</v>
      </c>
      <c r="O25981" t="s">
        <v>1246</v>
      </c>
      <c r="P25981">
        <v>0.67500000000000004</v>
      </c>
      <c r="Q25981">
        <v>-5.2999999999999999E-2</v>
      </c>
      <c r="R25981">
        <v>0</v>
      </c>
      <c r="S25981">
        <v>0.72799999999999998</v>
      </c>
      <c r="U25981">
        <v>2</v>
      </c>
      <c r="V25981" s="8">
        <v>40155</v>
      </c>
    </row>
    <row r="25982" spans="1:22" x14ac:dyDescent="0.2">
      <c r="A25982" t="s">
        <v>2668</v>
      </c>
      <c r="B25982">
        <v>3</v>
      </c>
      <c r="C25982">
        <v>2010</v>
      </c>
      <c r="E25982" t="s">
        <v>5087</v>
      </c>
      <c r="F25982">
        <v>5.45</v>
      </c>
      <c r="G25982" t="s">
        <v>23036</v>
      </c>
      <c r="H25982" t="s">
        <v>26815</v>
      </c>
      <c r="L25982">
        <v>0.69399999999999995</v>
      </c>
      <c r="M25982" t="s">
        <v>1246</v>
      </c>
      <c r="N25982">
        <v>0.71199999999999997</v>
      </c>
      <c r="O25982" t="s">
        <v>1246</v>
      </c>
      <c r="P25982">
        <v>0.70599999999999996</v>
      </c>
      <c r="Q25982">
        <v>-5.5E-2</v>
      </c>
      <c r="R25982">
        <v>0</v>
      </c>
      <c r="S25982">
        <v>0.76100000000000001</v>
      </c>
      <c r="U25982">
        <v>41</v>
      </c>
      <c r="V25982" s="8">
        <v>40155</v>
      </c>
    </row>
    <row r="25983" spans="1:22" x14ac:dyDescent="0.2">
      <c r="A25983" t="s">
        <v>2668</v>
      </c>
      <c r="B25983">
        <v>3</v>
      </c>
      <c r="C25983">
        <v>2010</v>
      </c>
      <c r="E25983" t="s">
        <v>5087</v>
      </c>
      <c r="F25983">
        <v>5.5</v>
      </c>
      <c r="G25983" t="s">
        <v>23037</v>
      </c>
      <c r="H25983" t="s">
        <v>26815</v>
      </c>
      <c r="L25983">
        <v>0.72499999999999998</v>
      </c>
      <c r="M25983" t="s">
        <v>1246</v>
      </c>
      <c r="N25983">
        <v>0.74299999999999999</v>
      </c>
      <c r="O25983" t="s">
        <v>1246</v>
      </c>
      <c r="P25983">
        <v>0.73799999999999999</v>
      </c>
      <c r="Q25983">
        <v>-5.6000000000000001E-2</v>
      </c>
      <c r="R25983">
        <v>0</v>
      </c>
      <c r="S25983">
        <v>0.79400000000000004</v>
      </c>
      <c r="U25983">
        <v>52</v>
      </c>
      <c r="V25983" s="8">
        <v>40155</v>
      </c>
    </row>
    <row r="25984" spans="1:22" x14ac:dyDescent="0.2">
      <c r="A25984" t="s">
        <v>2668</v>
      </c>
      <c r="B25984">
        <v>3</v>
      </c>
      <c r="C25984">
        <v>2010</v>
      </c>
      <c r="E25984" t="s">
        <v>5087</v>
      </c>
      <c r="F25984">
        <v>5.55</v>
      </c>
      <c r="G25984" t="s">
        <v>23038</v>
      </c>
      <c r="H25984" t="s">
        <v>26815</v>
      </c>
      <c r="L25984">
        <v>0.75800000000000001</v>
      </c>
      <c r="M25984" t="s">
        <v>1246</v>
      </c>
      <c r="N25984">
        <v>0.77500000000000002</v>
      </c>
      <c r="O25984" t="s">
        <v>1246</v>
      </c>
      <c r="P25984">
        <v>0.77</v>
      </c>
      <c r="Q25984">
        <v>-5.8000000000000003E-2</v>
      </c>
      <c r="R25984">
        <v>0</v>
      </c>
      <c r="S25984">
        <v>0.82799999999999996</v>
      </c>
      <c r="U25984">
        <v>3</v>
      </c>
      <c r="V25984" s="8">
        <v>40155</v>
      </c>
    </row>
    <row r="25985" spans="1:22" x14ac:dyDescent="0.2">
      <c r="A25985" t="s">
        <v>2668</v>
      </c>
      <c r="B25985">
        <v>3</v>
      </c>
      <c r="C25985">
        <v>2010</v>
      </c>
      <c r="E25985" t="s">
        <v>5087</v>
      </c>
      <c r="F25985">
        <v>5.6</v>
      </c>
      <c r="G25985" t="s">
        <v>23039</v>
      </c>
      <c r="H25985" t="s">
        <v>26815</v>
      </c>
      <c r="L25985">
        <v>0.79100000000000004</v>
      </c>
      <c r="M25985" t="s">
        <v>1246</v>
      </c>
      <c r="N25985">
        <v>0.80800000000000005</v>
      </c>
      <c r="O25985" t="s">
        <v>1246</v>
      </c>
      <c r="P25985">
        <v>0.80300000000000005</v>
      </c>
      <c r="Q25985">
        <v>-5.8999999999999997E-2</v>
      </c>
      <c r="R25985">
        <v>0</v>
      </c>
      <c r="S25985">
        <v>0.86199999999999999</v>
      </c>
      <c r="U25985">
        <v>2</v>
      </c>
      <c r="V25985" s="8">
        <v>40155</v>
      </c>
    </row>
    <row r="25986" spans="1:22" x14ac:dyDescent="0.2">
      <c r="A25986" t="s">
        <v>2668</v>
      </c>
      <c r="B25986">
        <v>3</v>
      </c>
      <c r="C25986">
        <v>2010</v>
      </c>
      <c r="E25986" t="s">
        <v>5087</v>
      </c>
      <c r="F25986">
        <v>5.65</v>
      </c>
      <c r="G25986" t="s">
        <v>23040</v>
      </c>
      <c r="H25986" t="s">
        <v>26815</v>
      </c>
      <c r="L25986">
        <v>0.82199999999999995</v>
      </c>
      <c r="M25986" t="s">
        <v>1246</v>
      </c>
      <c r="N25986">
        <v>0.84199999999999997</v>
      </c>
      <c r="O25986" t="s">
        <v>1246</v>
      </c>
      <c r="P25986">
        <v>0.83699999999999997</v>
      </c>
      <c r="Q25986">
        <v>-0.06</v>
      </c>
      <c r="R25986">
        <v>0</v>
      </c>
      <c r="S25986">
        <v>0.89700000000000002</v>
      </c>
      <c r="U25986">
        <v>6</v>
      </c>
      <c r="V25986" s="8">
        <v>40155</v>
      </c>
    </row>
    <row r="25987" spans="1:22" x14ac:dyDescent="0.2">
      <c r="A25987" t="s">
        <v>2668</v>
      </c>
      <c r="B25987">
        <v>3</v>
      </c>
      <c r="C25987">
        <v>2010</v>
      </c>
      <c r="E25987" t="s">
        <v>5087</v>
      </c>
      <c r="F25987">
        <v>5.75</v>
      </c>
      <c r="G25987" t="s">
        <v>23041</v>
      </c>
      <c r="H25987" t="s">
        <v>26815</v>
      </c>
      <c r="L25987">
        <v>0.89</v>
      </c>
      <c r="M25987" t="s">
        <v>1246</v>
      </c>
      <c r="N25987">
        <v>0.90900000000000003</v>
      </c>
      <c r="O25987" t="s">
        <v>1246</v>
      </c>
      <c r="P25987">
        <v>0.90600000000000003</v>
      </c>
      <c r="Q25987">
        <v>-6.3E-2</v>
      </c>
      <c r="R25987">
        <v>0</v>
      </c>
      <c r="S25987">
        <v>0.96899999999999997</v>
      </c>
      <c r="U25987">
        <v>401</v>
      </c>
      <c r="V25987" s="8">
        <v>40155</v>
      </c>
    </row>
    <row r="25988" spans="1:22" x14ac:dyDescent="0.2">
      <c r="A25988" t="s">
        <v>2668</v>
      </c>
      <c r="B25988">
        <v>3</v>
      </c>
      <c r="C25988">
        <v>2010</v>
      </c>
      <c r="E25988" t="s">
        <v>5087</v>
      </c>
      <c r="F25988">
        <v>5.85</v>
      </c>
      <c r="G25988" t="s">
        <v>23042</v>
      </c>
      <c r="H25988" t="s">
        <v>26815</v>
      </c>
      <c r="L25988">
        <v>0.96</v>
      </c>
      <c r="M25988" t="s">
        <v>1246</v>
      </c>
      <c r="N25988">
        <v>0.98</v>
      </c>
      <c r="O25988" t="s">
        <v>1246</v>
      </c>
      <c r="P25988">
        <v>0.97699999999999998</v>
      </c>
      <c r="Q25988">
        <v>-6.5000000000000002E-2</v>
      </c>
      <c r="R25988">
        <v>0</v>
      </c>
      <c r="S25988">
        <v>1.042</v>
      </c>
      <c r="V25988" s="8">
        <v>40155</v>
      </c>
    </row>
    <row r="25989" spans="1:22" x14ac:dyDescent="0.2">
      <c r="A25989" t="s">
        <v>2668</v>
      </c>
      <c r="B25989">
        <v>3</v>
      </c>
      <c r="C25989">
        <v>2010</v>
      </c>
      <c r="E25989" t="s">
        <v>5087</v>
      </c>
      <c r="F25989">
        <v>5.9</v>
      </c>
      <c r="G25989" t="s">
        <v>23043</v>
      </c>
      <c r="H25989" t="s">
        <v>26815</v>
      </c>
      <c r="L25989">
        <v>0.996</v>
      </c>
      <c r="M25989" t="s">
        <v>1246</v>
      </c>
      <c r="N25989">
        <v>1.016</v>
      </c>
      <c r="O25989" t="s">
        <v>1246</v>
      </c>
      <c r="P25989">
        <v>1.014</v>
      </c>
      <c r="Q25989">
        <v>-6.6000000000000003E-2</v>
      </c>
      <c r="R25989">
        <v>0</v>
      </c>
      <c r="S25989">
        <v>1.08</v>
      </c>
      <c r="U25989">
        <v>11</v>
      </c>
      <c r="V25989" s="8">
        <v>40155</v>
      </c>
    </row>
    <row r="25990" spans="1:22" x14ac:dyDescent="0.2">
      <c r="A25990" t="s">
        <v>2668</v>
      </c>
      <c r="B25990">
        <v>3</v>
      </c>
      <c r="C25990">
        <v>2010</v>
      </c>
      <c r="E25990" t="s">
        <v>5087</v>
      </c>
      <c r="F25990">
        <v>5.95</v>
      </c>
      <c r="G25990" t="s">
        <v>23044</v>
      </c>
      <c r="H25990" t="s">
        <v>26815</v>
      </c>
      <c r="L25990">
        <v>1.032</v>
      </c>
      <c r="M25990" t="s">
        <v>1246</v>
      </c>
      <c r="N25990">
        <v>1.0529999999999999</v>
      </c>
      <c r="O25990" t="s">
        <v>1246</v>
      </c>
      <c r="P25990">
        <v>1.0509999999999999</v>
      </c>
      <c r="Q25990">
        <v>-6.7000000000000004E-2</v>
      </c>
      <c r="R25990">
        <v>0</v>
      </c>
      <c r="S25990">
        <v>1.1180000000000001</v>
      </c>
      <c r="T25990">
        <v>1</v>
      </c>
      <c r="U25990">
        <v>1</v>
      </c>
      <c r="V25990" s="8">
        <v>40155</v>
      </c>
    </row>
    <row r="25991" spans="1:22" x14ac:dyDescent="0.2">
      <c r="A25991" t="s">
        <v>2668</v>
      </c>
      <c r="B25991">
        <v>3</v>
      </c>
      <c r="C25991">
        <v>2010</v>
      </c>
      <c r="E25991" t="s">
        <v>5087</v>
      </c>
      <c r="F25991">
        <v>6</v>
      </c>
      <c r="G25991" t="s">
        <v>23045</v>
      </c>
      <c r="H25991" t="s">
        <v>26815</v>
      </c>
      <c r="L25991">
        <v>1.069</v>
      </c>
      <c r="M25991" t="s">
        <v>1246</v>
      </c>
      <c r="N25991">
        <v>1.0900000000000001</v>
      </c>
      <c r="O25991" t="s">
        <v>1246</v>
      </c>
      <c r="P25991">
        <v>1.0880000000000001</v>
      </c>
      <c r="Q25991">
        <v>-6.9000000000000006E-2</v>
      </c>
      <c r="R25991">
        <v>0</v>
      </c>
      <c r="S25991">
        <v>1.157</v>
      </c>
      <c r="U25991">
        <v>14</v>
      </c>
      <c r="V25991" s="8">
        <v>40155</v>
      </c>
    </row>
    <row r="25992" spans="1:22" x14ac:dyDescent="0.2">
      <c r="A25992" t="s">
        <v>2668</v>
      </c>
      <c r="B25992">
        <v>3</v>
      </c>
      <c r="C25992">
        <v>2010</v>
      </c>
      <c r="E25992" t="s">
        <v>5087</v>
      </c>
      <c r="F25992">
        <v>6.1</v>
      </c>
      <c r="G25992" t="s">
        <v>23046</v>
      </c>
      <c r="H25992" t="s">
        <v>26815</v>
      </c>
      <c r="L25992">
        <v>1.1439999999999999</v>
      </c>
      <c r="M25992" t="s">
        <v>1246</v>
      </c>
      <c r="N25992">
        <v>1.1830000000000001</v>
      </c>
      <c r="O25992" t="s">
        <v>1245</v>
      </c>
      <c r="P25992">
        <v>1.1639999999999999</v>
      </c>
      <c r="Q25992">
        <v>-7.0999999999999994E-2</v>
      </c>
      <c r="R25992">
        <v>0</v>
      </c>
      <c r="S25992">
        <v>1.2350000000000001</v>
      </c>
      <c r="U25992">
        <v>7</v>
      </c>
      <c r="V25992" s="8">
        <v>40155</v>
      </c>
    </row>
    <row r="25993" spans="1:22" x14ac:dyDescent="0.2">
      <c r="A25993" t="s">
        <v>2668</v>
      </c>
      <c r="B25993">
        <v>3</v>
      </c>
      <c r="C25993">
        <v>2010</v>
      </c>
      <c r="E25993" t="s">
        <v>5087</v>
      </c>
      <c r="F25993">
        <v>6.15</v>
      </c>
      <c r="G25993" t="s">
        <v>23047</v>
      </c>
      <c r="H25993" t="s">
        <v>26815</v>
      </c>
      <c r="L25993">
        <v>1.1830000000000001</v>
      </c>
      <c r="M25993" t="s">
        <v>1246</v>
      </c>
      <c r="N25993">
        <v>1.2230000000000001</v>
      </c>
      <c r="O25993" t="s">
        <v>1245</v>
      </c>
      <c r="P25993">
        <v>1.2030000000000001</v>
      </c>
      <c r="Q25993">
        <v>-7.1999999999999995E-2</v>
      </c>
      <c r="R25993">
        <v>0</v>
      </c>
      <c r="S25993">
        <v>1.2749999999999999</v>
      </c>
      <c r="U25993">
        <v>5</v>
      </c>
      <c r="V25993" s="8">
        <v>40155</v>
      </c>
    </row>
    <row r="25994" spans="1:22" x14ac:dyDescent="0.2">
      <c r="A25994" t="s">
        <v>2668</v>
      </c>
      <c r="B25994">
        <v>3</v>
      </c>
      <c r="C25994">
        <v>2010</v>
      </c>
      <c r="E25994" t="s">
        <v>5087</v>
      </c>
      <c r="F25994">
        <v>6.3</v>
      </c>
      <c r="G25994" t="s">
        <v>23048</v>
      </c>
      <c r="H25994" t="s">
        <v>26815</v>
      </c>
      <c r="P25994">
        <v>1.323</v>
      </c>
      <c r="Q25994">
        <v>-7.4999999999999997E-2</v>
      </c>
      <c r="R25994">
        <v>0</v>
      </c>
      <c r="S25994">
        <v>1.3979999999999999</v>
      </c>
      <c r="U25994">
        <v>5</v>
      </c>
      <c r="V25994" s="8">
        <v>40155</v>
      </c>
    </row>
    <row r="25995" spans="1:22" x14ac:dyDescent="0.2">
      <c r="A25995" t="s">
        <v>2668</v>
      </c>
      <c r="B25995">
        <v>3</v>
      </c>
      <c r="C25995">
        <v>2010</v>
      </c>
      <c r="E25995" t="s">
        <v>5087</v>
      </c>
      <c r="F25995">
        <v>6.4</v>
      </c>
      <c r="G25995" t="s">
        <v>23049</v>
      </c>
      <c r="H25995" t="s">
        <v>26815</v>
      </c>
      <c r="P25995">
        <v>1.4039999999999999</v>
      </c>
      <c r="Q25995">
        <v>-7.6999999999999999E-2</v>
      </c>
      <c r="R25995">
        <v>0</v>
      </c>
      <c r="S25995">
        <v>1.4810000000000001</v>
      </c>
      <c r="V25995" s="8">
        <v>40155</v>
      </c>
    </row>
    <row r="25996" spans="1:22" x14ac:dyDescent="0.2">
      <c r="A25996" t="s">
        <v>2668</v>
      </c>
      <c r="B25996">
        <v>3</v>
      </c>
      <c r="C25996">
        <v>2010</v>
      </c>
      <c r="E25996" t="s">
        <v>5087</v>
      </c>
      <c r="F25996">
        <v>6.5</v>
      </c>
      <c r="G25996" t="s">
        <v>23050</v>
      </c>
      <c r="H25996" t="s">
        <v>26815</v>
      </c>
      <c r="P25996">
        <v>1.4870000000000001</v>
      </c>
      <c r="Q25996">
        <v>-7.9000000000000001E-2</v>
      </c>
      <c r="R25996">
        <v>0</v>
      </c>
      <c r="S25996">
        <v>1.5660000000000001</v>
      </c>
      <c r="U25996">
        <v>190</v>
      </c>
      <c r="V25996" s="8">
        <v>40155</v>
      </c>
    </row>
    <row r="25997" spans="1:22" x14ac:dyDescent="0.2">
      <c r="A25997" t="s">
        <v>2668</v>
      </c>
      <c r="B25997">
        <v>3</v>
      </c>
      <c r="C25997">
        <v>2010</v>
      </c>
      <c r="E25997" t="s">
        <v>5087</v>
      </c>
      <c r="F25997">
        <v>6.6</v>
      </c>
      <c r="G25997" t="s">
        <v>23051</v>
      </c>
      <c r="H25997" t="s">
        <v>26815</v>
      </c>
      <c r="P25997">
        <v>1.5720000000000001</v>
      </c>
      <c r="Q25997">
        <v>-0.08</v>
      </c>
      <c r="R25997">
        <v>0</v>
      </c>
      <c r="S25997">
        <v>1.6519999999999999</v>
      </c>
      <c r="U25997">
        <v>7</v>
      </c>
      <c r="V25997" s="8">
        <v>40155</v>
      </c>
    </row>
    <row r="25998" spans="1:22" x14ac:dyDescent="0.2">
      <c r="A25998" t="s">
        <v>2668</v>
      </c>
      <c r="B25998">
        <v>3</v>
      </c>
      <c r="C25998">
        <v>2010</v>
      </c>
      <c r="E25998" t="s">
        <v>5087</v>
      </c>
      <c r="F25998">
        <v>6.75</v>
      </c>
      <c r="G25998" t="s">
        <v>23052</v>
      </c>
      <c r="H25998" t="s">
        <v>26815</v>
      </c>
      <c r="P25998">
        <v>1.7010000000000001</v>
      </c>
      <c r="Q25998">
        <v>-8.2000000000000003E-2</v>
      </c>
      <c r="R25998">
        <v>0</v>
      </c>
      <c r="S25998">
        <v>1.7829999999999999</v>
      </c>
      <c r="U25998">
        <v>6</v>
      </c>
      <c r="V25998" s="8">
        <v>40155</v>
      </c>
    </row>
    <row r="25999" spans="1:22" x14ac:dyDescent="0.2">
      <c r="A25999" t="s">
        <v>2668</v>
      </c>
      <c r="B25999">
        <v>3</v>
      </c>
      <c r="C25999">
        <v>2010</v>
      </c>
      <c r="E25999" t="s">
        <v>5087</v>
      </c>
      <c r="F25999">
        <v>6.95</v>
      </c>
      <c r="G25999" t="s">
        <v>23053</v>
      </c>
      <c r="H25999" t="s">
        <v>26815</v>
      </c>
      <c r="P25999">
        <v>1.877</v>
      </c>
      <c r="Q25999">
        <v>-8.5000000000000006E-2</v>
      </c>
      <c r="R25999">
        <v>0</v>
      </c>
      <c r="S25999">
        <v>1.962</v>
      </c>
      <c r="U25999">
        <v>3</v>
      </c>
      <c r="V25999" s="8">
        <v>40155</v>
      </c>
    </row>
    <row r="26000" spans="1:22" x14ac:dyDescent="0.2">
      <c r="A26000" t="s">
        <v>2668</v>
      </c>
      <c r="B26000">
        <v>3</v>
      </c>
      <c r="C26000">
        <v>2010</v>
      </c>
      <c r="E26000" t="s">
        <v>5087</v>
      </c>
      <c r="F26000">
        <v>7</v>
      </c>
      <c r="G26000" t="s">
        <v>23054</v>
      </c>
      <c r="H26000" t="s">
        <v>26815</v>
      </c>
      <c r="P26000">
        <v>1.921</v>
      </c>
      <c r="Q26000">
        <v>-8.5999999999999993E-2</v>
      </c>
      <c r="R26000">
        <v>0</v>
      </c>
      <c r="S26000">
        <v>2.0070000000000001</v>
      </c>
      <c r="U26000">
        <v>59</v>
      </c>
      <c r="V26000" s="8">
        <v>40155</v>
      </c>
    </row>
    <row r="26001" spans="1:22" x14ac:dyDescent="0.2">
      <c r="A26001" t="s">
        <v>2668</v>
      </c>
      <c r="B26001">
        <v>3</v>
      </c>
      <c r="C26001">
        <v>2010</v>
      </c>
      <c r="E26001" t="s">
        <v>5087</v>
      </c>
      <c r="F26001">
        <v>7.25</v>
      </c>
      <c r="G26001" t="s">
        <v>23055</v>
      </c>
      <c r="H26001" t="s">
        <v>26815</v>
      </c>
      <c r="P26001">
        <v>2.1480000000000001</v>
      </c>
      <c r="Q26001">
        <v>-8.7999999999999995E-2</v>
      </c>
      <c r="R26001">
        <v>0</v>
      </c>
      <c r="S26001">
        <v>2.2360000000000002</v>
      </c>
      <c r="U26001">
        <v>1000</v>
      </c>
      <c r="V26001" s="8">
        <v>40155</v>
      </c>
    </row>
    <row r="26002" spans="1:22" x14ac:dyDescent="0.2">
      <c r="A26002" t="s">
        <v>2668</v>
      </c>
      <c r="B26002">
        <v>3</v>
      </c>
      <c r="C26002">
        <v>2010</v>
      </c>
      <c r="E26002" t="s">
        <v>5087</v>
      </c>
      <c r="F26002">
        <v>7.3</v>
      </c>
      <c r="G26002" t="s">
        <v>23056</v>
      </c>
      <c r="H26002" t="s">
        <v>26815</v>
      </c>
      <c r="P26002">
        <v>2.194</v>
      </c>
      <c r="Q26002">
        <v>-8.7999999999999995E-2</v>
      </c>
      <c r="R26002">
        <v>0</v>
      </c>
      <c r="S26002">
        <v>2.282</v>
      </c>
      <c r="U26002">
        <v>3</v>
      </c>
      <c r="V26002" s="8">
        <v>40155</v>
      </c>
    </row>
    <row r="26003" spans="1:22" x14ac:dyDescent="0.2">
      <c r="A26003" t="s">
        <v>2668</v>
      </c>
      <c r="B26003">
        <v>3</v>
      </c>
      <c r="C26003">
        <v>2010</v>
      </c>
      <c r="E26003" t="s">
        <v>5087</v>
      </c>
      <c r="F26003">
        <v>7.35</v>
      </c>
      <c r="G26003" t="s">
        <v>23057</v>
      </c>
      <c r="H26003" t="s">
        <v>26815</v>
      </c>
      <c r="P26003">
        <v>2.2400000000000002</v>
      </c>
      <c r="Q26003">
        <v>-8.8999999999999996E-2</v>
      </c>
      <c r="R26003">
        <v>0</v>
      </c>
      <c r="S26003">
        <v>2.3290000000000002</v>
      </c>
      <c r="U26003">
        <v>400</v>
      </c>
      <c r="V26003" s="8">
        <v>40155</v>
      </c>
    </row>
    <row r="26004" spans="1:22" x14ac:dyDescent="0.2">
      <c r="A26004" t="s">
        <v>2668</v>
      </c>
      <c r="B26004">
        <v>3</v>
      </c>
      <c r="C26004">
        <v>2010</v>
      </c>
      <c r="E26004" t="s">
        <v>5087</v>
      </c>
      <c r="F26004">
        <v>7.4</v>
      </c>
      <c r="G26004" t="s">
        <v>23058</v>
      </c>
      <c r="H26004" t="s">
        <v>26815</v>
      </c>
      <c r="P26004">
        <v>2.286</v>
      </c>
      <c r="Q26004">
        <v>-8.8999999999999996E-2</v>
      </c>
      <c r="R26004">
        <v>0</v>
      </c>
      <c r="S26004">
        <v>2.375</v>
      </c>
      <c r="U26004">
        <v>850</v>
      </c>
      <c r="V26004" s="8">
        <v>40155</v>
      </c>
    </row>
    <row r="26005" spans="1:22" x14ac:dyDescent="0.2">
      <c r="A26005" t="s">
        <v>2668</v>
      </c>
      <c r="B26005">
        <v>3</v>
      </c>
      <c r="C26005">
        <v>2010</v>
      </c>
      <c r="E26005" t="s">
        <v>5087</v>
      </c>
      <c r="F26005">
        <v>7.5</v>
      </c>
      <c r="G26005" t="s">
        <v>23059</v>
      </c>
      <c r="H26005" t="s">
        <v>26815</v>
      </c>
      <c r="P26005">
        <v>2.379</v>
      </c>
      <c r="Q26005">
        <v>-0.09</v>
      </c>
      <c r="R26005">
        <v>0</v>
      </c>
      <c r="S26005">
        <v>2.4689999999999999</v>
      </c>
      <c r="U26005">
        <v>652</v>
      </c>
      <c r="V26005" s="8">
        <v>40155</v>
      </c>
    </row>
    <row r="26006" spans="1:22" x14ac:dyDescent="0.2">
      <c r="A26006" t="s">
        <v>2668</v>
      </c>
      <c r="B26006">
        <v>3</v>
      </c>
      <c r="C26006">
        <v>2010</v>
      </c>
      <c r="E26006" t="s">
        <v>5087</v>
      </c>
      <c r="F26006">
        <v>7.55</v>
      </c>
      <c r="G26006" t="s">
        <v>26869</v>
      </c>
      <c r="H26006" t="s">
        <v>26815</v>
      </c>
      <c r="P26006">
        <v>2.4249999999999998</v>
      </c>
      <c r="Q26006">
        <v>-9.0999999999999998E-2</v>
      </c>
      <c r="R26006">
        <v>0</v>
      </c>
      <c r="S26006">
        <v>2.516</v>
      </c>
      <c r="U26006">
        <v>300</v>
      </c>
      <c r="V26006" s="8">
        <v>40155</v>
      </c>
    </row>
    <row r="26007" spans="1:22" x14ac:dyDescent="0.2">
      <c r="A26007" t="s">
        <v>2668</v>
      </c>
      <c r="B26007">
        <v>3</v>
      </c>
      <c r="C26007">
        <v>2010</v>
      </c>
      <c r="E26007" t="s">
        <v>5087</v>
      </c>
      <c r="F26007">
        <v>7.9</v>
      </c>
      <c r="G26007" t="s">
        <v>26870</v>
      </c>
      <c r="H26007" t="s">
        <v>26815</v>
      </c>
      <c r="P26007">
        <v>2.7559999999999998</v>
      </c>
      <c r="Q26007">
        <v>-9.2999999999999999E-2</v>
      </c>
      <c r="R26007">
        <v>0</v>
      </c>
      <c r="S26007">
        <v>2.8490000000000002</v>
      </c>
      <c r="V26007" s="8">
        <v>40155</v>
      </c>
    </row>
    <row r="26008" spans="1:22" x14ac:dyDescent="0.2">
      <c r="A26008" t="s">
        <v>2668</v>
      </c>
      <c r="B26008">
        <v>3</v>
      </c>
      <c r="C26008">
        <v>2010</v>
      </c>
      <c r="E26008" t="s">
        <v>5087</v>
      </c>
      <c r="F26008">
        <v>8</v>
      </c>
      <c r="G26008" t="s">
        <v>26871</v>
      </c>
      <c r="H26008" t="s">
        <v>26815</v>
      </c>
      <c r="P26008">
        <v>2.851</v>
      </c>
      <c r="Q26008">
        <v>-9.4E-2</v>
      </c>
      <c r="R26008">
        <v>0</v>
      </c>
      <c r="S26008">
        <v>2.9449999999999998</v>
      </c>
      <c r="U26008">
        <v>453</v>
      </c>
      <c r="V26008" s="8">
        <v>40155</v>
      </c>
    </row>
    <row r="26009" spans="1:22" x14ac:dyDescent="0.2">
      <c r="A26009" t="s">
        <v>2668</v>
      </c>
      <c r="B26009">
        <v>3</v>
      </c>
      <c r="C26009">
        <v>2010</v>
      </c>
      <c r="E26009" t="s">
        <v>5087</v>
      </c>
      <c r="F26009">
        <v>8.25</v>
      </c>
      <c r="G26009" t="s">
        <v>26872</v>
      </c>
      <c r="H26009" t="s">
        <v>26815</v>
      </c>
      <c r="P26009">
        <v>3.0910000000000002</v>
      </c>
      <c r="Q26009">
        <v>-9.5000000000000001E-2</v>
      </c>
      <c r="R26009">
        <v>0</v>
      </c>
      <c r="S26009">
        <v>3.1859999999999999</v>
      </c>
      <c r="U26009">
        <v>250</v>
      </c>
      <c r="V26009" s="8">
        <v>40155</v>
      </c>
    </row>
    <row r="26010" spans="1:22" x14ac:dyDescent="0.2">
      <c r="A26010" t="s">
        <v>2668</v>
      </c>
      <c r="B26010">
        <v>3</v>
      </c>
      <c r="C26010">
        <v>2010</v>
      </c>
      <c r="E26010" t="s">
        <v>5087</v>
      </c>
      <c r="F26010">
        <v>8.5</v>
      </c>
      <c r="G26010" t="s">
        <v>26873</v>
      </c>
      <c r="H26010" t="s">
        <v>26815</v>
      </c>
      <c r="P26010">
        <v>3.3330000000000002</v>
      </c>
      <c r="Q26010">
        <v>-9.6000000000000002E-2</v>
      </c>
      <c r="R26010">
        <v>0</v>
      </c>
      <c r="S26010">
        <v>3.4289999999999998</v>
      </c>
      <c r="U26010">
        <v>1750</v>
      </c>
      <c r="V26010" s="8">
        <v>40155</v>
      </c>
    </row>
    <row r="26011" spans="1:22" x14ac:dyDescent="0.2">
      <c r="A26011" t="s">
        <v>2668</v>
      </c>
      <c r="B26011">
        <v>3</v>
      </c>
      <c r="C26011">
        <v>2010</v>
      </c>
      <c r="E26011" t="s">
        <v>5087</v>
      </c>
      <c r="F26011">
        <v>8.6</v>
      </c>
      <c r="G26011" t="s">
        <v>26874</v>
      </c>
      <c r="H26011" t="s">
        <v>26815</v>
      </c>
      <c r="P26011">
        <v>3.431</v>
      </c>
      <c r="Q26011">
        <v>-9.6000000000000002E-2</v>
      </c>
      <c r="R26011">
        <v>0</v>
      </c>
      <c r="S26011">
        <v>3.5270000000000001</v>
      </c>
      <c r="U26011">
        <v>200</v>
      </c>
      <c r="V26011" s="8">
        <v>40155</v>
      </c>
    </row>
    <row r="26012" spans="1:22" x14ac:dyDescent="0.2">
      <c r="A26012" t="s">
        <v>2668</v>
      </c>
      <c r="B26012">
        <v>3</v>
      </c>
      <c r="C26012">
        <v>2010</v>
      </c>
      <c r="E26012" t="s">
        <v>5087</v>
      </c>
      <c r="F26012">
        <v>8.75</v>
      </c>
      <c r="G26012" t="s">
        <v>26875</v>
      </c>
      <c r="H26012" t="s">
        <v>26815</v>
      </c>
      <c r="P26012">
        <v>3.577</v>
      </c>
      <c r="Q26012">
        <v>-9.7000000000000003E-2</v>
      </c>
      <c r="R26012">
        <v>0</v>
      </c>
      <c r="S26012">
        <v>3.6739999999999999</v>
      </c>
      <c r="U26012">
        <v>370</v>
      </c>
      <c r="V26012" s="8">
        <v>40155</v>
      </c>
    </row>
    <row r="26013" spans="1:22" x14ac:dyDescent="0.2">
      <c r="A26013" t="s">
        <v>2668</v>
      </c>
      <c r="B26013">
        <v>3</v>
      </c>
      <c r="C26013">
        <v>2010</v>
      </c>
      <c r="E26013" t="s">
        <v>5087</v>
      </c>
      <c r="F26013">
        <v>9</v>
      </c>
      <c r="G26013" t="s">
        <v>26876</v>
      </c>
      <c r="H26013" t="s">
        <v>26815</v>
      </c>
      <c r="P26013">
        <v>3.8220000000000001</v>
      </c>
      <c r="Q26013">
        <v>-9.8000000000000004E-2</v>
      </c>
      <c r="R26013">
        <v>0</v>
      </c>
      <c r="S26013">
        <v>3.92</v>
      </c>
      <c r="U26013">
        <v>1050</v>
      </c>
      <c r="V26013" s="8">
        <v>40155</v>
      </c>
    </row>
    <row r="26014" spans="1:22" x14ac:dyDescent="0.2">
      <c r="A26014" t="s">
        <v>2668</v>
      </c>
      <c r="B26014">
        <v>3</v>
      </c>
      <c r="C26014">
        <v>2010</v>
      </c>
      <c r="E26014" t="s">
        <v>5087</v>
      </c>
      <c r="F26014">
        <v>9.25</v>
      </c>
      <c r="G26014" t="s">
        <v>26877</v>
      </c>
      <c r="H26014" t="s">
        <v>26815</v>
      </c>
      <c r="P26014">
        <v>4.0679999999999996</v>
      </c>
      <c r="Q26014">
        <v>-9.8000000000000004E-2</v>
      </c>
      <c r="R26014">
        <v>0</v>
      </c>
      <c r="S26014">
        <v>4.1660000000000004</v>
      </c>
      <c r="U26014">
        <v>900</v>
      </c>
      <c r="V26014" s="8">
        <v>40155</v>
      </c>
    </row>
    <row r="26015" spans="1:22" x14ac:dyDescent="0.2">
      <c r="A26015" t="s">
        <v>2668</v>
      </c>
      <c r="B26015">
        <v>4</v>
      </c>
      <c r="C26015">
        <v>2010</v>
      </c>
      <c r="E26015" t="s">
        <v>1301</v>
      </c>
      <c r="F26015">
        <v>10</v>
      </c>
      <c r="G26015" t="s">
        <v>26878</v>
      </c>
      <c r="H26015" t="s">
        <v>26879</v>
      </c>
      <c r="P26015">
        <v>1.7000000000000001E-2</v>
      </c>
      <c r="Q26015">
        <v>1E-3</v>
      </c>
      <c r="R26015">
        <v>0</v>
      </c>
      <c r="S26015">
        <v>1.6E-2</v>
      </c>
      <c r="U26015">
        <v>5886</v>
      </c>
      <c r="V26015" s="8">
        <v>40155</v>
      </c>
    </row>
    <row r="26016" spans="1:22" x14ac:dyDescent="0.2">
      <c r="A26016" t="s">
        <v>2668</v>
      </c>
      <c r="B26016">
        <v>4</v>
      </c>
      <c r="C26016">
        <v>2010</v>
      </c>
      <c r="E26016" t="s">
        <v>1301</v>
      </c>
      <c r="F26016">
        <v>10.25</v>
      </c>
      <c r="G26016" t="s">
        <v>26880</v>
      </c>
      <c r="H26016" t="s">
        <v>26879</v>
      </c>
      <c r="P26016">
        <v>1.4999999999999999E-2</v>
      </c>
      <c r="Q26016">
        <v>2E-3</v>
      </c>
      <c r="R26016">
        <v>0</v>
      </c>
      <c r="S26016">
        <v>1.2999999999999999E-2</v>
      </c>
      <c r="U26016">
        <v>27</v>
      </c>
      <c r="V26016" s="8">
        <v>40155</v>
      </c>
    </row>
    <row r="26017" spans="1:22" x14ac:dyDescent="0.2">
      <c r="A26017" t="s">
        <v>2668</v>
      </c>
      <c r="B26017">
        <v>4</v>
      </c>
      <c r="C26017">
        <v>2010</v>
      </c>
      <c r="E26017" t="s">
        <v>1301</v>
      </c>
      <c r="F26017">
        <v>10.35</v>
      </c>
      <c r="G26017" t="s">
        <v>26881</v>
      </c>
      <c r="H26017" t="s">
        <v>26879</v>
      </c>
      <c r="P26017">
        <v>1.4E-2</v>
      </c>
      <c r="Q26017">
        <v>2E-3</v>
      </c>
      <c r="R26017">
        <v>0</v>
      </c>
      <c r="S26017">
        <v>1.2E-2</v>
      </c>
      <c r="U26017">
        <v>10</v>
      </c>
      <c r="V26017" s="8">
        <v>40155</v>
      </c>
    </row>
    <row r="26018" spans="1:22" x14ac:dyDescent="0.2">
      <c r="A26018" t="s">
        <v>2668</v>
      </c>
      <c r="B26018">
        <v>4</v>
      </c>
      <c r="C26018">
        <v>2010</v>
      </c>
      <c r="E26018" t="s">
        <v>1301</v>
      </c>
      <c r="F26018">
        <v>10.5</v>
      </c>
      <c r="G26018" t="s">
        <v>26882</v>
      </c>
      <c r="H26018" t="s">
        <v>26879</v>
      </c>
      <c r="P26018">
        <v>1.2E-2</v>
      </c>
      <c r="Q26018">
        <v>1E-3</v>
      </c>
      <c r="R26018">
        <v>0</v>
      </c>
      <c r="S26018">
        <v>1.0999999999999999E-2</v>
      </c>
      <c r="U26018">
        <v>15</v>
      </c>
      <c r="V26018" s="8">
        <v>40155</v>
      </c>
    </row>
    <row r="26019" spans="1:22" x14ac:dyDescent="0.2">
      <c r="A26019" t="s">
        <v>2668</v>
      </c>
      <c r="B26019">
        <v>4</v>
      </c>
      <c r="C26019">
        <v>2010</v>
      </c>
      <c r="E26019" t="s">
        <v>1301</v>
      </c>
      <c r="F26019">
        <v>10.85</v>
      </c>
      <c r="G26019" t="s">
        <v>26883</v>
      </c>
      <c r="H26019" t="s">
        <v>26879</v>
      </c>
      <c r="P26019">
        <v>0.01</v>
      </c>
      <c r="Q26019">
        <v>1E-3</v>
      </c>
      <c r="R26019">
        <v>0</v>
      </c>
      <c r="S26019">
        <v>8.9999999999999993E-3</v>
      </c>
      <c r="U26019">
        <v>82</v>
      </c>
      <c r="V26019" s="8">
        <v>40155</v>
      </c>
    </row>
    <row r="26020" spans="1:22" x14ac:dyDescent="0.2">
      <c r="A26020" t="s">
        <v>2668</v>
      </c>
      <c r="B26020">
        <v>4</v>
      </c>
      <c r="C26020">
        <v>2010</v>
      </c>
      <c r="E26020" t="s">
        <v>1301</v>
      </c>
      <c r="F26020">
        <v>11</v>
      </c>
      <c r="G26020" t="s">
        <v>26884</v>
      </c>
      <c r="H26020" t="s">
        <v>26879</v>
      </c>
      <c r="P26020">
        <v>8.9999999999999993E-3</v>
      </c>
      <c r="Q26020">
        <v>1E-3</v>
      </c>
      <c r="R26020">
        <v>0</v>
      </c>
      <c r="S26020">
        <v>8.0000000000000002E-3</v>
      </c>
      <c r="U26020">
        <v>5011</v>
      </c>
      <c r="V26020" s="8">
        <v>40155</v>
      </c>
    </row>
    <row r="26021" spans="1:22" x14ac:dyDescent="0.2">
      <c r="A26021" t="s">
        <v>2668</v>
      </c>
      <c r="B26021">
        <v>4</v>
      </c>
      <c r="C26021">
        <v>2010</v>
      </c>
      <c r="E26021" t="s">
        <v>1301</v>
      </c>
      <c r="F26021">
        <v>11.5</v>
      </c>
      <c r="G26021" t="s">
        <v>26885</v>
      </c>
      <c r="H26021" t="s">
        <v>26879</v>
      </c>
      <c r="P26021">
        <v>7.0000000000000001E-3</v>
      </c>
      <c r="Q26021">
        <v>1E-3</v>
      </c>
      <c r="R26021">
        <v>0</v>
      </c>
      <c r="S26021">
        <v>6.0000000000000001E-3</v>
      </c>
      <c r="U26021">
        <v>1</v>
      </c>
      <c r="V26021" s="8">
        <v>40155</v>
      </c>
    </row>
    <row r="26022" spans="1:22" x14ac:dyDescent="0.2">
      <c r="A26022" t="s">
        <v>2668</v>
      </c>
      <c r="B26022">
        <v>4</v>
      </c>
      <c r="C26022">
        <v>2010</v>
      </c>
      <c r="E26022" t="s">
        <v>1301</v>
      </c>
      <c r="F26022">
        <v>12</v>
      </c>
      <c r="G26022" t="s">
        <v>26886</v>
      </c>
      <c r="H26022" t="s">
        <v>26879</v>
      </c>
      <c r="P26022">
        <v>5.0000000000000001E-3</v>
      </c>
      <c r="Q26022">
        <v>1E-3</v>
      </c>
      <c r="R26022">
        <v>0</v>
      </c>
      <c r="S26022">
        <v>4.0000000000000001E-3</v>
      </c>
      <c r="U26022">
        <v>82</v>
      </c>
      <c r="V26022" s="8">
        <v>40155</v>
      </c>
    </row>
    <row r="26023" spans="1:22" x14ac:dyDescent="0.2">
      <c r="A26023" t="s">
        <v>2668</v>
      </c>
      <c r="B26023">
        <v>4</v>
      </c>
      <c r="C26023">
        <v>2010</v>
      </c>
      <c r="E26023" t="s">
        <v>1301</v>
      </c>
      <c r="F26023">
        <v>14</v>
      </c>
      <c r="G26023" t="s">
        <v>26887</v>
      </c>
      <c r="H26023" t="s">
        <v>26879</v>
      </c>
      <c r="P26023">
        <v>2E-3</v>
      </c>
      <c r="Q26023" t="s">
        <v>1244</v>
      </c>
      <c r="R26023">
        <v>0</v>
      </c>
      <c r="S26023">
        <v>2E-3</v>
      </c>
      <c r="U26023">
        <v>55</v>
      </c>
      <c r="V26023" s="8">
        <v>40155</v>
      </c>
    </row>
    <row r="26024" spans="1:22" x14ac:dyDescent="0.2">
      <c r="A26024" t="s">
        <v>2668</v>
      </c>
      <c r="B26024">
        <v>4</v>
      </c>
      <c r="C26024">
        <v>2010</v>
      </c>
      <c r="E26024" t="s">
        <v>1301</v>
      </c>
      <c r="F26024">
        <v>15</v>
      </c>
      <c r="G26024" t="s">
        <v>26888</v>
      </c>
      <c r="H26024" t="s">
        <v>26879</v>
      </c>
      <c r="P26024">
        <v>1E-3</v>
      </c>
      <c r="Q26024" t="s">
        <v>1244</v>
      </c>
      <c r="R26024">
        <v>0</v>
      </c>
      <c r="S26024">
        <v>1E-3</v>
      </c>
      <c r="U26024">
        <v>53</v>
      </c>
      <c r="V26024" s="8">
        <v>40155</v>
      </c>
    </row>
    <row r="26025" spans="1:22" x14ac:dyDescent="0.2">
      <c r="A26025" t="s">
        <v>2668</v>
      </c>
      <c r="B26025">
        <v>4</v>
      </c>
      <c r="C26025">
        <v>2010</v>
      </c>
      <c r="E26025" t="s">
        <v>1301</v>
      </c>
      <c r="F26025">
        <v>4.5</v>
      </c>
      <c r="G26025" t="s">
        <v>26889</v>
      </c>
      <c r="H26025" t="s">
        <v>26879</v>
      </c>
      <c r="J26025">
        <v>0.95099999999999996</v>
      </c>
      <c r="K26025" t="s">
        <v>1245</v>
      </c>
      <c r="N26025">
        <v>0.95099999999999996</v>
      </c>
      <c r="O26025" t="s">
        <v>1245</v>
      </c>
      <c r="P26025">
        <v>1.0169999999999999</v>
      </c>
      <c r="Q26025">
        <v>6.7000000000000004E-2</v>
      </c>
      <c r="R26025">
        <v>0</v>
      </c>
      <c r="S26025">
        <v>0.95</v>
      </c>
      <c r="U26025">
        <v>4</v>
      </c>
      <c r="V26025" s="8">
        <v>40155</v>
      </c>
    </row>
    <row r="26026" spans="1:22" x14ac:dyDescent="0.2">
      <c r="A26026" t="s">
        <v>2668</v>
      </c>
      <c r="B26026">
        <v>4</v>
      </c>
      <c r="C26026">
        <v>2010</v>
      </c>
      <c r="E26026" t="s">
        <v>1301</v>
      </c>
      <c r="F26026">
        <v>5</v>
      </c>
      <c r="G26026" t="s">
        <v>26890</v>
      </c>
      <c r="H26026" t="s">
        <v>26879</v>
      </c>
      <c r="J26026">
        <v>0.72599999999999998</v>
      </c>
      <c r="K26026" t="s">
        <v>1245</v>
      </c>
      <c r="N26026">
        <v>0.71699999999999997</v>
      </c>
      <c r="O26026" t="s">
        <v>1246</v>
      </c>
      <c r="P26026">
        <v>0.72799999999999998</v>
      </c>
      <c r="Q26026">
        <v>5.3999999999999999E-2</v>
      </c>
      <c r="R26026">
        <v>0</v>
      </c>
      <c r="S26026">
        <v>0.67400000000000004</v>
      </c>
      <c r="U26026">
        <v>49</v>
      </c>
      <c r="V26026" s="8">
        <v>40155</v>
      </c>
    </row>
    <row r="26027" spans="1:22" x14ac:dyDescent="0.2">
      <c r="A26027" t="s">
        <v>2668</v>
      </c>
      <c r="B26027">
        <v>4</v>
      </c>
      <c r="C26027">
        <v>2010</v>
      </c>
      <c r="E26027" t="s">
        <v>1301</v>
      </c>
      <c r="F26027">
        <v>5.0999999999999996</v>
      </c>
      <c r="G26027" t="s">
        <v>26891</v>
      </c>
      <c r="H26027" t="s">
        <v>26879</v>
      </c>
      <c r="J26027">
        <v>0.67200000000000004</v>
      </c>
      <c r="K26027" t="s">
        <v>1245</v>
      </c>
      <c r="N26027">
        <v>0.67200000000000004</v>
      </c>
      <c r="O26027" t="s">
        <v>1245</v>
      </c>
      <c r="P26027">
        <v>0.67800000000000005</v>
      </c>
      <c r="Q26027">
        <v>5.1999999999999998E-2</v>
      </c>
      <c r="R26027">
        <v>0</v>
      </c>
      <c r="S26027">
        <v>0.626</v>
      </c>
      <c r="U26027">
        <v>1</v>
      </c>
      <c r="V26027" s="8">
        <v>40155</v>
      </c>
    </row>
    <row r="26028" spans="1:22" x14ac:dyDescent="0.2">
      <c r="A26028" t="s">
        <v>2668</v>
      </c>
      <c r="B26028">
        <v>4</v>
      </c>
      <c r="C26028">
        <v>2010</v>
      </c>
      <c r="E26028" t="s">
        <v>1301</v>
      </c>
      <c r="F26028">
        <v>5.15</v>
      </c>
      <c r="G26028" t="s">
        <v>26892</v>
      </c>
      <c r="H26028" t="s">
        <v>26879</v>
      </c>
      <c r="J26028">
        <v>0.64700000000000002</v>
      </c>
      <c r="K26028" t="s">
        <v>1245</v>
      </c>
      <c r="N26028">
        <v>0.64700000000000002</v>
      </c>
      <c r="O26028" t="s">
        <v>1245</v>
      </c>
      <c r="P26028">
        <v>0.65400000000000003</v>
      </c>
      <c r="Q26028">
        <v>0.05</v>
      </c>
      <c r="R26028">
        <v>0</v>
      </c>
      <c r="S26028">
        <v>0.60399999999999998</v>
      </c>
      <c r="U26028">
        <v>4</v>
      </c>
      <c r="V26028" s="8">
        <v>40155</v>
      </c>
    </row>
    <row r="26029" spans="1:22" x14ac:dyDescent="0.2">
      <c r="A26029" t="s">
        <v>2668</v>
      </c>
      <c r="B26029">
        <v>4</v>
      </c>
      <c r="C26029">
        <v>2010</v>
      </c>
      <c r="E26029" t="s">
        <v>1301</v>
      </c>
      <c r="F26029">
        <v>5.25</v>
      </c>
      <c r="G26029" t="s">
        <v>26893</v>
      </c>
      <c r="H26029" t="s">
        <v>26879</v>
      </c>
      <c r="J26029">
        <v>0.60199999999999998</v>
      </c>
      <c r="K26029" t="s">
        <v>1245</v>
      </c>
      <c r="N26029">
        <v>0.60099999999999998</v>
      </c>
      <c r="O26029" t="s">
        <v>1246</v>
      </c>
      <c r="P26029">
        <v>0.60799999999999998</v>
      </c>
      <c r="Q26029">
        <v>4.5999999999999999E-2</v>
      </c>
      <c r="R26029">
        <v>0</v>
      </c>
      <c r="S26029">
        <v>0.56200000000000006</v>
      </c>
      <c r="T26029">
        <v>24</v>
      </c>
      <c r="U26029">
        <v>65</v>
      </c>
      <c r="V26029" s="8">
        <v>40155</v>
      </c>
    </row>
    <row r="26030" spans="1:22" x14ac:dyDescent="0.2">
      <c r="A26030" t="s">
        <v>2668</v>
      </c>
      <c r="B26030">
        <v>4</v>
      </c>
      <c r="C26030">
        <v>2010</v>
      </c>
      <c r="E26030" t="s">
        <v>1301</v>
      </c>
      <c r="F26030">
        <v>5.3</v>
      </c>
      <c r="G26030" t="s">
        <v>26894</v>
      </c>
      <c r="H26030" t="s">
        <v>26879</v>
      </c>
      <c r="J26030">
        <v>0.58299999999999996</v>
      </c>
      <c r="K26030" t="s">
        <v>1245</v>
      </c>
      <c r="N26030">
        <v>0.57899999999999996</v>
      </c>
      <c r="O26030" t="s">
        <v>1246</v>
      </c>
      <c r="P26030">
        <v>0.58699999999999997</v>
      </c>
      <c r="Q26030">
        <v>4.4999999999999998E-2</v>
      </c>
      <c r="R26030">
        <v>0</v>
      </c>
      <c r="S26030">
        <v>0.54200000000000004</v>
      </c>
      <c r="U26030">
        <v>3</v>
      </c>
      <c r="V26030" s="8">
        <v>40155</v>
      </c>
    </row>
    <row r="26031" spans="1:22" x14ac:dyDescent="0.2">
      <c r="A26031" t="s">
        <v>2668</v>
      </c>
      <c r="B26031">
        <v>4</v>
      </c>
      <c r="C26031">
        <v>2010</v>
      </c>
      <c r="E26031" t="s">
        <v>1301</v>
      </c>
      <c r="F26031">
        <v>5.35</v>
      </c>
      <c r="G26031" t="s">
        <v>26895</v>
      </c>
      <c r="H26031" t="s">
        <v>26879</v>
      </c>
      <c r="J26031">
        <v>0.56799999999999995</v>
      </c>
      <c r="K26031" t="s">
        <v>1245</v>
      </c>
      <c r="N26031">
        <v>0.56299999999999994</v>
      </c>
      <c r="O26031" t="s">
        <v>1246</v>
      </c>
      <c r="P26031">
        <v>0.56699999999999995</v>
      </c>
      <c r="Q26031">
        <v>4.4999999999999998E-2</v>
      </c>
      <c r="R26031">
        <v>0</v>
      </c>
      <c r="S26031">
        <v>0.52200000000000002</v>
      </c>
      <c r="U26031">
        <v>1</v>
      </c>
      <c r="V26031" s="8">
        <v>40155</v>
      </c>
    </row>
    <row r="26032" spans="1:22" x14ac:dyDescent="0.2">
      <c r="A26032" t="s">
        <v>2668</v>
      </c>
      <c r="B26032">
        <v>4</v>
      </c>
      <c r="C26032">
        <v>2010</v>
      </c>
      <c r="E26032" t="s">
        <v>1301</v>
      </c>
      <c r="F26032">
        <v>5.4</v>
      </c>
      <c r="G26032" t="s">
        <v>26896</v>
      </c>
      <c r="H26032" t="s">
        <v>26879</v>
      </c>
      <c r="J26032">
        <v>0.54800000000000004</v>
      </c>
      <c r="K26032" t="s">
        <v>1245</v>
      </c>
      <c r="N26032">
        <v>0.53400000000000003</v>
      </c>
      <c r="O26032" t="s">
        <v>1246</v>
      </c>
      <c r="P26032">
        <v>0.54700000000000004</v>
      </c>
      <c r="Q26032">
        <v>4.2999999999999997E-2</v>
      </c>
      <c r="R26032">
        <v>0</v>
      </c>
      <c r="S26032">
        <v>0.504</v>
      </c>
      <c r="U26032">
        <v>12</v>
      </c>
      <c r="V26032" s="8">
        <v>40155</v>
      </c>
    </row>
    <row r="26033" spans="1:22" x14ac:dyDescent="0.2">
      <c r="A26033" t="s">
        <v>2668</v>
      </c>
      <c r="B26033">
        <v>4</v>
      </c>
      <c r="C26033">
        <v>2010</v>
      </c>
      <c r="E26033" t="s">
        <v>1301</v>
      </c>
      <c r="F26033">
        <v>5.5</v>
      </c>
      <c r="G26033" t="s">
        <v>26897</v>
      </c>
      <c r="H26033" t="s">
        <v>26879</v>
      </c>
      <c r="I26033">
        <v>0.5</v>
      </c>
      <c r="J26033">
        <v>0.51500000000000001</v>
      </c>
      <c r="L26033">
        <v>0.48199999999999998</v>
      </c>
      <c r="M26033" t="s">
        <v>1246</v>
      </c>
      <c r="N26033">
        <v>0.51500000000000001</v>
      </c>
      <c r="P26033">
        <v>0.50900000000000001</v>
      </c>
      <c r="Q26033">
        <v>4.1000000000000002E-2</v>
      </c>
      <c r="R26033">
        <v>45</v>
      </c>
      <c r="S26033">
        <v>0.46800000000000003</v>
      </c>
      <c r="U26033">
        <v>43</v>
      </c>
      <c r="V26033" s="8">
        <v>40155</v>
      </c>
    </row>
    <row r="26034" spans="1:22" x14ac:dyDescent="0.2">
      <c r="A26034" t="s">
        <v>2668</v>
      </c>
      <c r="B26034">
        <v>4</v>
      </c>
      <c r="C26034">
        <v>2010</v>
      </c>
      <c r="E26034" t="s">
        <v>1301</v>
      </c>
      <c r="F26034">
        <v>5.55</v>
      </c>
      <c r="G26034" t="s">
        <v>26898</v>
      </c>
      <c r="H26034" t="s">
        <v>26879</v>
      </c>
      <c r="J26034">
        <v>0.48899999999999999</v>
      </c>
      <c r="K26034" t="s">
        <v>1245</v>
      </c>
      <c r="N26034">
        <v>0.47799999999999998</v>
      </c>
      <c r="O26034" t="s">
        <v>1246</v>
      </c>
      <c r="P26034">
        <v>0.49</v>
      </c>
      <c r="Q26034">
        <v>3.9E-2</v>
      </c>
      <c r="R26034">
        <v>0</v>
      </c>
      <c r="S26034">
        <v>0.45100000000000001</v>
      </c>
      <c r="U26034">
        <v>3</v>
      </c>
      <c r="V26034" s="8">
        <v>40155</v>
      </c>
    </row>
    <row r="26035" spans="1:22" x14ac:dyDescent="0.2">
      <c r="A26035" t="s">
        <v>2668</v>
      </c>
      <c r="B26035">
        <v>4</v>
      </c>
      <c r="C26035">
        <v>2010</v>
      </c>
      <c r="E26035" t="s">
        <v>1301</v>
      </c>
      <c r="F26035">
        <v>5.6</v>
      </c>
      <c r="G26035" t="s">
        <v>26899</v>
      </c>
      <c r="H26035" t="s">
        <v>26879</v>
      </c>
      <c r="J26035">
        <v>0.46899999999999997</v>
      </c>
      <c r="K26035" t="s">
        <v>1245</v>
      </c>
      <c r="N26035">
        <v>0.45700000000000002</v>
      </c>
      <c r="O26035" t="s">
        <v>1246</v>
      </c>
      <c r="P26035">
        <v>0.47299999999999998</v>
      </c>
      <c r="Q26035">
        <v>3.9E-2</v>
      </c>
      <c r="R26035">
        <v>0</v>
      </c>
      <c r="S26035">
        <v>0.434</v>
      </c>
      <c r="U26035">
        <v>10</v>
      </c>
      <c r="V26035" s="8">
        <v>40155</v>
      </c>
    </row>
    <row r="26036" spans="1:22" x14ac:dyDescent="0.2">
      <c r="A26036" t="s">
        <v>2668</v>
      </c>
      <c r="B26036">
        <v>4</v>
      </c>
      <c r="C26036">
        <v>2010</v>
      </c>
      <c r="E26036" t="s">
        <v>1301</v>
      </c>
      <c r="F26036">
        <v>5.65</v>
      </c>
      <c r="G26036" t="s">
        <v>26900</v>
      </c>
      <c r="H26036" t="s">
        <v>26879</v>
      </c>
      <c r="J26036">
        <v>0.45</v>
      </c>
      <c r="K26036" t="s">
        <v>1245</v>
      </c>
      <c r="N26036">
        <v>0.442</v>
      </c>
      <c r="O26036" t="s">
        <v>1246</v>
      </c>
      <c r="P26036">
        <v>0.45600000000000002</v>
      </c>
      <c r="Q26036">
        <v>3.7999999999999999E-2</v>
      </c>
      <c r="R26036">
        <v>0</v>
      </c>
      <c r="S26036">
        <v>0.41799999999999998</v>
      </c>
      <c r="U26036">
        <v>2</v>
      </c>
      <c r="V26036" s="8">
        <v>40155</v>
      </c>
    </row>
    <row r="26037" spans="1:22" x14ac:dyDescent="0.2">
      <c r="A26037" t="s">
        <v>2668</v>
      </c>
      <c r="B26037">
        <v>4</v>
      </c>
      <c r="C26037">
        <v>2010</v>
      </c>
      <c r="E26037" t="s">
        <v>1301</v>
      </c>
      <c r="F26037">
        <v>5.7</v>
      </c>
      <c r="G26037" t="s">
        <v>26901</v>
      </c>
      <c r="H26037" t="s">
        <v>26879</v>
      </c>
      <c r="J26037">
        <v>0.435</v>
      </c>
      <c r="K26037" t="s">
        <v>1245</v>
      </c>
      <c r="N26037">
        <v>0.42599999999999999</v>
      </c>
      <c r="O26037" t="s">
        <v>1246</v>
      </c>
      <c r="P26037">
        <v>0.439</v>
      </c>
      <c r="Q26037">
        <v>3.5999999999999997E-2</v>
      </c>
      <c r="R26037">
        <v>0</v>
      </c>
      <c r="S26037">
        <v>0.40300000000000002</v>
      </c>
      <c r="U26037">
        <v>13</v>
      </c>
      <c r="V26037" s="8">
        <v>40155</v>
      </c>
    </row>
    <row r="26038" spans="1:22" x14ac:dyDescent="0.2">
      <c r="A26038" t="s">
        <v>2668</v>
      </c>
      <c r="B26038">
        <v>4</v>
      </c>
      <c r="C26038">
        <v>2010</v>
      </c>
      <c r="E26038" t="s">
        <v>1301</v>
      </c>
      <c r="F26038">
        <v>5.75</v>
      </c>
      <c r="G26038" t="s">
        <v>26902</v>
      </c>
      <c r="H26038" t="s">
        <v>26879</v>
      </c>
      <c r="J26038">
        <v>0.42199999999999999</v>
      </c>
      <c r="K26038" t="s">
        <v>1245</v>
      </c>
      <c r="N26038">
        <v>0.40899999999999997</v>
      </c>
      <c r="O26038" t="s">
        <v>1246</v>
      </c>
      <c r="P26038">
        <v>0.42299999999999999</v>
      </c>
      <c r="Q26038">
        <v>3.5000000000000003E-2</v>
      </c>
      <c r="R26038">
        <v>0</v>
      </c>
      <c r="S26038">
        <v>0.38800000000000001</v>
      </c>
      <c r="T26038">
        <v>5</v>
      </c>
      <c r="U26038">
        <v>67</v>
      </c>
      <c r="V26038" s="8">
        <v>40155</v>
      </c>
    </row>
    <row r="26039" spans="1:22" x14ac:dyDescent="0.2">
      <c r="A26039" t="s">
        <v>2668</v>
      </c>
      <c r="B26039">
        <v>4</v>
      </c>
      <c r="C26039">
        <v>2010</v>
      </c>
      <c r="E26039" t="s">
        <v>1301</v>
      </c>
      <c r="F26039">
        <v>5.8</v>
      </c>
      <c r="G26039" t="s">
        <v>26903</v>
      </c>
      <c r="H26039" t="s">
        <v>26879</v>
      </c>
      <c r="J26039">
        <v>0.40100000000000002</v>
      </c>
      <c r="K26039" t="s">
        <v>1245</v>
      </c>
      <c r="N26039">
        <v>0.39600000000000002</v>
      </c>
      <c r="O26039" t="s">
        <v>1246</v>
      </c>
      <c r="P26039">
        <v>0.40799999999999997</v>
      </c>
      <c r="Q26039">
        <v>3.4000000000000002E-2</v>
      </c>
      <c r="R26039">
        <v>0</v>
      </c>
      <c r="S26039">
        <v>0.374</v>
      </c>
      <c r="U26039">
        <v>16</v>
      </c>
      <c r="V26039" s="8">
        <v>40155</v>
      </c>
    </row>
    <row r="26040" spans="1:22" x14ac:dyDescent="0.2">
      <c r="A26040" t="s">
        <v>2668</v>
      </c>
      <c r="B26040">
        <v>4</v>
      </c>
      <c r="C26040">
        <v>2010</v>
      </c>
      <c r="E26040" t="s">
        <v>1301</v>
      </c>
      <c r="F26040">
        <v>5.85</v>
      </c>
      <c r="G26040" t="s">
        <v>26904</v>
      </c>
      <c r="H26040" t="s">
        <v>26879</v>
      </c>
      <c r="J26040">
        <v>0.38400000000000001</v>
      </c>
      <c r="K26040" t="s">
        <v>1245</v>
      </c>
      <c r="N26040">
        <v>0.38</v>
      </c>
      <c r="O26040" t="s">
        <v>1246</v>
      </c>
      <c r="P26040">
        <v>0.39300000000000002</v>
      </c>
      <c r="Q26040">
        <v>3.3000000000000002E-2</v>
      </c>
      <c r="R26040">
        <v>0</v>
      </c>
      <c r="S26040">
        <v>0.36</v>
      </c>
      <c r="U26040">
        <v>18</v>
      </c>
      <c r="V26040" s="8">
        <v>40155</v>
      </c>
    </row>
    <row r="26041" spans="1:22" x14ac:dyDescent="0.2">
      <c r="A26041" t="s">
        <v>2668</v>
      </c>
      <c r="B26041">
        <v>4</v>
      </c>
      <c r="C26041">
        <v>2010</v>
      </c>
      <c r="E26041" t="s">
        <v>1301</v>
      </c>
      <c r="F26041">
        <v>5.9</v>
      </c>
      <c r="G26041" t="s">
        <v>26905</v>
      </c>
      <c r="H26041" t="s">
        <v>26879</v>
      </c>
      <c r="J26041">
        <v>0.37</v>
      </c>
      <c r="K26041" t="s">
        <v>1245</v>
      </c>
      <c r="N26041">
        <v>0.36599999999999999</v>
      </c>
      <c r="O26041" t="s">
        <v>1246</v>
      </c>
      <c r="P26041">
        <v>0.378</v>
      </c>
      <c r="Q26041">
        <v>3.2000000000000001E-2</v>
      </c>
      <c r="R26041">
        <v>0</v>
      </c>
      <c r="S26041">
        <v>0.34599999999999997</v>
      </c>
      <c r="U26041">
        <v>23</v>
      </c>
      <c r="V26041" s="8">
        <v>40155</v>
      </c>
    </row>
    <row r="26042" spans="1:22" x14ac:dyDescent="0.2">
      <c r="A26042" t="s">
        <v>2668</v>
      </c>
      <c r="B26042">
        <v>4</v>
      </c>
      <c r="C26042">
        <v>2010</v>
      </c>
      <c r="E26042" t="s">
        <v>1301</v>
      </c>
      <c r="F26042">
        <v>5.95</v>
      </c>
      <c r="G26042" t="s">
        <v>26906</v>
      </c>
      <c r="H26042" t="s">
        <v>26879</v>
      </c>
      <c r="J26042">
        <v>0.35699999999999998</v>
      </c>
      <c r="K26042" t="s">
        <v>1245</v>
      </c>
      <c r="N26042">
        <v>0.35299999999999998</v>
      </c>
      <c r="O26042" t="s">
        <v>1246</v>
      </c>
      <c r="P26042">
        <v>0.36399999999999999</v>
      </c>
      <c r="Q26042">
        <v>3.1E-2</v>
      </c>
      <c r="R26042">
        <v>0</v>
      </c>
      <c r="S26042">
        <v>0.33300000000000002</v>
      </c>
      <c r="U26042">
        <v>15</v>
      </c>
      <c r="V26042" s="8">
        <v>40155</v>
      </c>
    </row>
    <row r="26043" spans="1:22" x14ac:dyDescent="0.2">
      <c r="A26043" t="s">
        <v>2668</v>
      </c>
      <c r="B26043">
        <v>4</v>
      </c>
      <c r="C26043">
        <v>2010</v>
      </c>
      <c r="E26043" t="s">
        <v>1301</v>
      </c>
      <c r="F26043">
        <v>6</v>
      </c>
      <c r="G26043" t="s">
        <v>26907</v>
      </c>
      <c r="H26043" t="s">
        <v>26879</v>
      </c>
      <c r="J26043">
        <v>0.34599999999999997</v>
      </c>
      <c r="K26043" t="s">
        <v>1245</v>
      </c>
      <c r="N26043">
        <v>0.33900000000000002</v>
      </c>
      <c r="O26043" t="s">
        <v>1246</v>
      </c>
      <c r="P26043">
        <v>0.35099999999999998</v>
      </c>
      <c r="Q26043">
        <v>0.03</v>
      </c>
      <c r="R26043">
        <v>0</v>
      </c>
      <c r="S26043">
        <v>0.32100000000000001</v>
      </c>
      <c r="T26043">
        <v>7</v>
      </c>
      <c r="U26043">
        <v>662</v>
      </c>
      <c r="V26043" s="8">
        <v>40155</v>
      </c>
    </row>
    <row r="26044" spans="1:22" x14ac:dyDescent="0.2">
      <c r="A26044" t="s">
        <v>2668</v>
      </c>
      <c r="B26044">
        <v>4</v>
      </c>
      <c r="C26044">
        <v>2010</v>
      </c>
      <c r="E26044" t="s">
        <v>1301</v>
      </c>
      <c r="F26044">
        <v>6.1</v>
      </c>
      <c r="G26044" t="s">
        <v>26908</v>
      </c>
      <c r="H26044" t="s">
        <v>26879</v>
      </c>
      <c r="J26044">
        <v>0.311</v>
      </c>
      <c r="K26044" t="s">
        <v>1245</v>
      </c>
      <c r="N26044">
        <v>0.311</v>
      </c>
      <c r="O26044" t="s">
        <v>1245</v>
      </c>
      <c r="P26044">
        <v>0.32500000000000001</v>
      </c>
      <c r="Q26044">
        <v>2.8000000000000001E-2</v>
      </c>
      <c r="R26044">
        <v>0</v>
      </c>
      <c r="S26044">
        <v>0.29699999999999999</v>
      </c>
      <c r="U26044">
        <v>15</v>
      </c>
      <c r="V26044" s="8">
        <v>40155</v>
      </c>
    </row>
    <row r="26045" spans="1:22" x14ac:dyDescent="0.2">
      <c r="A26045" t="s">
        <v>2668</v>
      </c>
      <c r="B26045">
        <v>4</v>
      </c>
      <c r="C26045">
        <v>2010</v>
      </c>
      <c r="E26045" t="s">
        <v>1301</v>
      </c>
      <c r="F26045">
        <v>6.15</v>
      </c>
      <c r="G26045" t="s">
        <v>26909</v>
      </c>
      <c r="H26045" t="s">
        <v>26879</v>
      </c>
      <c r="J26045">
        <v>0.30299999999999999</v>
      </c>
      <c r="K26045" t="s">
        <v>1245</v>
      </c>
      <c r="N26045">
        <v>0.30299999999999999</v>
      </c>
      <c r="O26045" t="s">
        <v>1245</v>
      </c>
      <c r="P26045">
        <v>0.313</v>
      </c>
      <c r="Q26045">
        <v>2.7E-2</v>
      </c>
      <c r="R26045">
        <v>0</v>
      </c>
      <c r="S26045">
        <v>0.28599999999999998</v>
      </c>
      <c r="U26045">
        <v>1</v>
      </c>
      <c r="V26045" s="8">
        <v>40155</v>
      </c>
    </row>
    <row r="26046" spans="1:22" x14ac:dyDescent="0.2">
      <c r="A26046" t="s">
        <v>2668</v>
      </c>
      <c r="B26046">
        <v>4</v>
      </c>
      <c r="C26046">
        <v>2010</v>
      </c>
      <c r="E26046" t="s">
        <v>1301</v>
      </c>
      <c r="F26046">
        <v>6.2</v>
      </c>
      <c r="G26046" t="s">
        <v>26910</v>
      </c>
      <c r="H26046" t="s">
        <v>26879</v>
      </c>
      <c r="J26046">
        <v>0.28999999999999998</v>
      </c>
      <c r="K26046" t="s">
        <v>1245</v>
      </c>
      <c r="N26046">
        <v>0.28999999999999998</v>
      </c>
      <c r="O26046" t="s">
        <v>1245</v>
      </c>
      <c r="P26046">
        <v>0.30099999999999999</v>
      </c>
      <c r="Q26046">
        <v>2.5999999999999999E-2</v>
      </c>
      <c r="R26046">
        <v>0</v>
      </c>
      <c r="S26046">
        <v>0.27500000000000002</v>
      </c>
      <c r="U26046">
        <v>16</v>
      </c>
      <c r="V26046" s="8">
        <v>40155</v>
      </c>
    </row>
    <row r="26047" spans="1:22" x14ac:dyDescent="0.2">
      <c r="A26047" t="s">
        <v>2668</v>
      </c>
      <c r="B26047">
        <v>4</v>
      </c>
      <c r="C26047">
        <v>2010</v>
      </c>
      <c r="E26047" t="s">
        <v>1301</v>
      </c>
      <c r="F26047">
        <v>6.25</v>
      </c>
      <c r="G26047" t="s">
        <v>26911</v>
      </c>
      <c r="H26047" t="s">
        <v>26879</v>
      </c>
      <c r="J26047">
        <v>0.28199999999999997</v>
      </c>
      <c r="K26047" t="s">
        <v>1245</v>
      </c>
      <c r="N26047">
        <v>0.28000000000000003</v>
      </c>
      <c r="O26047" t="s">
        <v>1246</v>
      </c>
      <c r="P26047">
        <v>0.28999999999999998</v>
      </c>
      <c r="Q26047">
        <v>2.5999999999999999E-2</v>
      </c>
      <c r="R26047">
        <v>0</v>
      </c>
      <c r="S26047">
        <v>0.26400000000000001</v>
      </c>
      <c r="U26047">
        <v>73</v>
      </c>
      <c r="V26047" s="8">
        <v>40155</v>
      </c>
    </row>
    <row r="26048" spans="1:22" x14ac:dyDescent="0.2">
      <c r="A26048" t="s">
        <v>2668</v>
      </c>
      <c r="B26048">
        <v>4</v>
      </c>
      <c r="C26048">
        <v>2010</v>
      </c>
      <c r="E26048" t="s">
        <v>1301</v>
      </c>
      <c r="F26048">
        <v>6.3</v>
      </c>
      <c r="G26048" t="s">
        <v>26912</v>
      </c>
      <c r="H26048" t="s">
        <v>26879</v>
      </c>
      <c r="J26048">
        <v>0.26700000000000002</v>
      </c>
      <c r="K26048" t="s">
        <v>1245</v>
      </c>
      <c r="N26048">
        <v>0.26700000000000002</v>
      </c>
      <c r="O26048" t="s">
        <v>1245</v>
      </c>
      <c r="P26048">
        <v>0.27900000000000003</v>
      </c>
      <c r="Q26048">
        <v>2.5000000000000001E-2</v>
      </c>
      <c r="R26048">
        <v>0</v>
      </c>
      <c r="S26048">
        <v>0.254</v>
      </c>
      <c r="U26048">
        <v>9</v>
      </c>
      <c r="V26048" s="8">
        <v>40155</v>
      </c>
    </row>
    <row r="26049" spans="1:22" x14ac:dyDescent="0.2">
      <c r="A26049" t="s">
        <v>2668</v>
      </c>
      <c r="B26049">
        <v>4</v>
      </c>
      <c r="C26049">
        <v>2010</v>
      </c>
      <c r="E26049" t="s">
        <v>1301</v>
      </c>
      <c r="F26049">
        <v>6.35</v>
      </c>
      <c r="G26049" t="s">
        <v>26913</v>
      </c>
      <c r="H26049" t="s">
        <v>26879</v>
      </c>
      <c r="J26049">
        <v>0.255</v>
      </c>
      <c r="K26049" t="s">
        <v>1245</v>
      </c>
      <c r="N26049">
        <v>0.255</v>
      </c>
      <c r="O26049" t="s">
        <v>1245</v>
      </c>
      <c r="P26049">
        <v>0.26900000000000002</v>
      </c>
      <c r="Q26049">
        <v>2.5000000000000001E-2</v>
      </c>
      <c r="R26049">
        <v>0</v>
      </c>
      <c r="S26049">
        <v>0.24399999999999999</v>
      </c>
      <c r="U26049">
        <v>2</v>
      </c>
      <c r="V26049" s="8">
        <v>40155</v>
      </c>
    </row>
    <row r="26050" spans="1:22" x14ac:dyDescent="0.2">
      <c r="A26050" t="s">
        <v>2668</v>
      </c>
      <c r="B26050">
        <v>4</v>
      </c>
      <c r="C26050">
        <v>2010</v>
      </c>
      <c r="E26050" t="s">
        <v>1301</v>
      </c>
      <c r="F26050">
        <v>6.4</v>
      </c>
      <c r="G26050" t="s">
        <v>26914</v>
      </c>
      <c r="H26050" t="s">
        <v>26879</v>
      </c>
      <c r="J26050">
        <v>0.245</v>
      </c>
      <c r="K26050" t="s">
        <v>1245</v>
      </c>
      <c r="N26050">
        <v>0.245</v>
      </c>
      <c r="O26050" t="s">
        <v>1245</v>
      </c>
      <c r="P26050">
        <v>0.25800000000000001</v>
      </c>
      <c r="Q26050">
        <v>2.3E-2</v>
      </c>
      <c r="R26050">
        <v>0</v>
      </c>
      <c r="S26050">
        <v>0.23499999999999999</v>
      </c>
      <c r="U26050">
        <v>36</v>
      </c>
      <c r="V26050" s="8">
        <v>40155</v>
      </c>
    </row>
    <row r="26051" spans="1:22" x14ac:dyDescent="0.2">
      <c r="A26051" t="s">
        <v>2668</v>
      </c>
      <c r="B26051">
        <v>4</v>
      </c>
      <c r="C26051">
        <v>2010</v>
      </c>
      <c r="E26051" t="s">
        <v>1301</v>
      </c>
      <c r="F26051">
        <v>6.45</v>
      </c>
      <c r="G26051" t="s">
        <v>26915</v>
      </c>
      <c r="H26051" t="s">
        <v>26879</v>
      </c>
      <c r="J26051">
        <v>0.23499999999999999</v>
      </c>
      <c r="K26051" t="s">
        <v>1245</v>
      </c>
      <c r="N26051">
        <v>0.23499999999999999</v>
      </c>
      <c r="O26051" t="s">
        <v>1245</v>
      </c>
      <c r="P26051">
        <v>0.249</v>
      </c>
      <c r="Q26051">
        <v>2.3E-2</v>
      </c>
      <c r="R26051">
        <v>0</v>
      </c>
      <c r="S26051">
        <v>0.22600000000000001</v>
      </c>
      <c r="U26051">
        <v>29</v>
      </c>
      <c r="V26051" s="8">
        <v>40155</v>
      </c>
    </row>
    <row r="26052" spans="1:22" x14ac:dyDescent="0.2">
      <c r="A26052" t="s">
        <v>2668</v>
      </c>
      <c r="B26052">
        <v>4</v>
      </c>
      <c r="C26052">
        <v>2010</v>
      </c>
      <c r="E26052" t="s">
        <v>1301</v>
      </c>
      <c r="F26052">
        <v>6.5</v>
      </c>
      <c r="G26052" t="s">
        <v>26916</v>
      </c>
      <c r="H26052" t="s">
        <v>26879</v>
      </c>
      <c r="J26052">
        <v>0.22600000000000001</v>
      </c>
      <c r="K26052" t="s">
        <v>1245</v>
      </c>
      <c r="N26052">
        <v>0.22600000000000001</v>
      </c>
      <c r="O26052" t="s">
        <v>1245</v>
      </c>
      <c r="P26052">
        <v>0.23899999999999999</v>
      </c>
      <c r="Q26052">
        <v>2.1999999999999999E-2</v>
      </c>
      <c r="R26052">
        <v>90</v>
      </c>
      <c r="S26052">
        <v>0.217</v>
      </c>
      <c r="T26052">
        <v>2</v>
      </c>
      <c r="U26052">
        <v>424</v>
      </c>
      <c r="V26052" s="8">
        <v>40155</v>
      </c>
    </row>
    <row r="26053" spans="1:22" x14ac:dyDescent="0.2">
      <c r="A26053" t="s">
        <v>2668</v>
      </c>
      <c r="B26053">
        <v>4</v>
      </c>
      <c r="C26053">
        <v>2010</v>
      </c>
      <c r="E26053" t="s">
        <v>1301</v>
      </c>
      <c r="F26053">
        <v>6.55</v>
      </c>
      <c r="G26053" t="s">
        <v>26917</v>
      </c>
      <c r="H26053" t="s">
        <v>26879</v>
      </c>
      <c r="J26053">
        <v>0.215</v>
      </c>
      <c r="K26053" t="s">
        <v>1245</v>
      </c>
      <c r="N26053">
        <v>0.215</v>
      </c>
      <c r="O26053" t="s">
        <v>1245</v>
      </c>
      <c r="P26053">
        <v>0.23</v>
      </c>
      <c r="Q26053">
        <v>2.1000000000000001E-2</v>
      </c>
      <c r="R26053">
        <v>0</v>
      </c>
      <c r="S26053">
        <v>0.20899999999999999</v>
      </c>
      <c r="U26053">
        <v>42</v>
      </c>
      <c r="V26053" s="8">
        <v>40155</v>
      </c>
    </row>
    <row r="26054" spans="1:22" x14ac:dyDescent="0.2">
      <c r="A26054" t="s">
        <v>2668</v>
      </c>
      <c r="B26054">
        <v>4</v>
      </c>
      <c r="C26054">
        <v>2010</v>
      </c>
      <c r="E26054" t="s">
        <v>1301</v>
      </c>
      <c r="F26054">
        <v>6.6</v>
      </c>
      <c r="G26054" t="s">
        <v>26918</v>
      </c>
      <c r="H26054" t="s">
        <v>26879</v>
      </c>
      <c r="J26054">
        <v>0.20599999999999999</v>
      </c>
      <c r="K26054" t="s">
        <v>1245</v>
      </c>
      <c r="N26054">
        <v>0.20599999999999999</v>
      </c>
      <c r="O26054" t="s">
        <v>1245</v>
      </c>
      <c r="P26054">
        <v>0.221</v>
      </c>
      <c r="Q26054">
        <v>0.02</v>
      </c>
      <c r="R26054">
        <v>0</v>
      </c>
      <c r="S26054">
        <v>0.20100000000000001</v>
      </c>
      <c r="T26054">
        <v>38</v>
      </c>
      <c r="U26054">
        <v>88</v>
      </c>
      <c r="V26054" s="8">
        <v>40155</v>
      </c>
    </row>
    <row r="26055" spans="1:22" x14ac:dyDescent="0.2">
      <c r="A26055" t="s">
        <v>2668</v>
      </c>
      <c r="B26055">
        <v>4</v>
      </c>
      <c r="C26055">
        <v>2010</v>
      </c>
      <c r="E26055" t="s">
        <v>1301</v>
      </c>
      <c r="F26055">
        <v>6.65</v>
      </c>
      <c r="G26055" t="s">
        <v>26919</v>
      </c>
      <c r="H26055" t="s">
        <v>26879</v>
      </c>
      <c r="J26055">
        <v>0.19700000000000001</v>
      </c>
      <c r="K26055" t="s">
        <v>1245</v>
      </c>
      <c r="N26055">
        <v>0.19700000000000001</v>
      </c>
      <c r="O26055" t="s">
        <v>1245</v>
      </c>
      <c r="P26055">
        <v>0.21299999999999999</v>
      </c>
      <c r="Q26055">
        <v>0.02</v>
      </c>
      <c r="R26055">
        <v>0</v>
      </c>
      <c r="S26055">
        <v>0.193</v>
      </c>
      <c r="T26055">
        <v>10</v>
      </c>
      <c r="U26055">
        <v>15</v>
      </c>
      <c r="V26055" s="8">
        <v>40155</v>
      </c>
    </row>
    <row r="26056" spans="1:22" x14ac:dyDescent="0.2">
      <c r="A26056" t="s">
        <v>2668</v>
      </c>
      <c r="B26056">
        <v>4</v>
      </c>
      <c r="C26056">
        <v>2010</v>
      </c>
      <c r="E26056" t="s">
        <v>1301</v>
      </c>
      <c r="F26056">
        <v>6.7</v>
      </c>
      <c r="G26056" t="s">
        <v>26920</v>
      </c>
      <c r="H26056" t="s">
        <v>26879</v>
      </c>
      <c r="J26056">
        <v>0.188</v>
      </c>
      <c r="K26056" t="s">
        <v>1245</v>
      </c>
      <c r="N26056">
        <v>0.188</v>
      </c>
      <c r="O26056" t="s">
        <v>1245</v>
      </c>
      <c r="P26056">
        <v>0.20399999999999999</v>
      </c>
      <c r="Q26056">
        <v>1.9E-2</v>
      </c>
      <c r="R26056">
        <v>0</v>
      </c>
      <c r="S26056">
        <v>0.185</v>
      </c>
      <c r="U26056">
        <v>27</v>
      </c>
      <c r="V26056" s="8">
        <v>40155</v>
      </c>
    </row>
    <row r="26057" spans="1:22" x14ac:dyDescent="0.2">
      <c r="A26057" t="s">
        <v>2668</v>
      </c>
      <c r="B26057">
        <v>4</v>
      </c>
      <c r="C26057">
        <v>2010</v>
      </c>
      <c r="E26057" t="s">
        <v>1301</v>
      </c>
      <c r="F26057">
        <v>6.75</v>
      </c>
      <c r="G26057" t="s">
        <v>26921</v>
      </c>
      <c r="H26057" t="s">
        <v>26879</v>
      </c>
      <c r="J26057">
        <v>0.182</v>
      </c>
      <c r="K26057" t="s">
        <v>1245</v>
      </c>
      <c r="N26057">
        <v>0.182</v>
      </c>
      <c r="O26057" t="s">
        <v>1245</v>
      </c>
      <c r="P26057">
        <v>0.19700000000000001</v>
      </c>
      <c r="Q26057">
        <v>1.9E-2</v>
      </c>
      <c r="R26057">
        <v>0</v>
      </c>
      <c r="S26057">
        <v>0.17799999999999999</v>
      </c>
      <c r="U26057">
        <v>35</v>
      </c>
      <c r="V26057" s="8">
        <v>40155</v>
      </c>
    </row>
    <row r="26058" spans="1:22" x14ac:dyDescent="0.2">
      <c r="A26058" t="s">
        <v>2668</v>
      </c>
      <c r="B26058">
        <v>4</v>
      </c>
      <c r="C26058">
        <v>2010</v>
      </c>
      <c r="E26058" t="s">
        <v>1301</v>
      </c>
      <c r="F26058">
        <v>6.8</v>
      </c>
      <c r="G26058" t="s">
        <v>26922</v>
      </c>
      <c r="H26058" t="s">
        <v>26879</v>
      </c>
      <c r="J26058">
        <v>0.17299999999999999</v>
      </c>
      <c r="K26058" t="s">
        <v>1245</v>
      </c>
      <c r="N26058">
        <v>0.17299999999999999</v>
      </c>
      <c r="O26058" t="s">
        <v>1245</v>
      </c>
      <c r="P26058">
        <v>0.189</v>
      </c>
      <c r="Q26058">
        <v>1.7999999999999999E-2</v>
      </c>
      <c r="R26058">
        <v>0</v>
      </c>
      <c r="S26058">
        <v>0.17100000000000001</v>
      </c>
      <c r="U26058">
        <v>20</v>
      </c>
      <c r="V26058" s="8">
        <v>40155</v>
      </c>
    </row>
    <row r="26059" spans="1:22" x14ac:dyDescent="0.2">
      <c r="A26059" t="s">
        <v>2668</v>
      </c>
      <c r="B26059">
        <v>4</v>
      </c>
      <c r="C26059">
        <v>2010</v>
      </c>
      <c r="E26059" t="s">
        <v>1301</v>
      </c>
      <c r="F26059">
        <v>6.9</v>
      </c>
      <c r="G26059" t="s">
        <v>26923</v>
      </c>
      <c r="H26059" t="s">
        <v>26879</v>
      </c>
      <c r="J26059">
        <v>0.159</v>
      </c>
      <c r="K26059" t="s">
        <v>1245</v>
      </c>
      <c r="N26059">
        <v>0.159</v>
      </c>
      <c r="O26059" t="s">
        <v>1245</v>
      </c>
      <c r="P26059">
        <v>0.17499999999999999</v>
      </c>
      <c r="Q26059">
        <v>1.7000000000000001E-2</v>
      </c>
      <c r="R26059">
        <v>0</v>
      </c>
      <c r="S26059">
        <v>0.158</v>
      </c>
      <c r="U26059">
        <v>28</v>
      </c>
      <c r="V26059" s="8">
        <v>40155</v>
      </c>
    </row>
    <row r="26060" spans="1:22" x14ac:dyDescent="0.2">
      <c r="A26060" t="s">
        <v>2668</v>
      </c>
      <c r="B26060">
        <v>4</v>
      </c>
      <c r="C26060">
        <v>2010</v>
      </c>
      <c r="E26060" t="s">
        <v>1301</v>
      </c>
      <c r="F26060">
        <v>6.95</v>
      </c>
      <c r="G26060" t="s">
        <v>26924</v>
      </c>
      <c r="H26060" t="s">
        <v>26879</v>
      </c>
      <c r="P26060">
        <v>0.16800000000000001</v>
      </c>
      <c r="Q26060">
        <v>1.6E-2</v>
      </c>
      <c r="R26060">
        <v>0</v>
      </c>
      <c r="S26060">
        <v>0.152</v>
      </c>
      <c r="U26060">
        <v>19</v>
      </c>
      <c r="V26060" s="8">
        <v>40155</v>
      </c>
    </row>
    <row r="26061" spans="1:22" x14ac:dyDescent="0.2">
      <c r="A26061" t="s">
        <v>2668</v>
      </c>
      <c r="B26061">
        <v>4</v>
      </c>
      <c r="C26061">
        <v>2010</v>
      </c>
      <c r="E26061" t="s">
        <v>1301</v>
      </c>
      <c r="F26061">
        <v>7</v>
      </c>
      <c r="G26061" t="s">
        <v>26925</v>
      </c>
      <c r="H26061" t="s">
        <v>26879</v>
      </c>
      <c r="J26061">
        <v>0.14699999999999999</v>
      </c>
      <c r="K26061" t="s">
        <v>1245</v>
      </c>
      <c r="N26061">
        <v>0.14699999999999999</v>
      </c>
      <c r="O26061" t="s">
        <v>1245</v>
      </c>
      <c r="P26061">
        <v>0.161</v>
      </c>
      <c r="Q26061">
        <v>1.4999999999999999E-2</v>
      </c>
      <c r="R26061">
        <v>1</v>
      </c>
      <c r="S26061">
        <v>0.14599999999999999</v>
      </c>
      <c r="T26061">
        <v>6</v>
      </c>
      <c r="U26061">
        <v>218</v>
      </c>
      <c r="V26061" s="8">
        <v>40155</v>
      </c>
    </row>
    <row r="26062" spans="1:22" x14ac:dyDescent="0.2">
      <c r="A26062" t="s">
        <v>2668</v>
      </c>
      <c r="B26062">
        <v>4</v>
      </c>
      <c r="C26062">
        <v>2010</v>
      </c>
      <c r="E26062" t="s">
        <v>1301</v>
      </c>
      <c r="F26062">
        <v>7.05</v>
      </c>
      <c r="G26062" t="s">
        <v>26926</v>
      </c>
      <c r="H26062" t="s">
        <v>26879</v>
      </c>
      <c r="P26062">
        <v>0.155</v>
      </c>
      <c r="Q26062">
        <v>1.4999999999999999E-2</v>
      </c>
      <c r="R26062">
        <v>0</v>
      </c>
      <c r="S26062">
        <v>0.14000000000000001</v>
      </c>
      <c r="U26062">
        <v>27</v>
      </c>
      <c r="V26062" s="8">
        <v>40155</v>
      </c>
    </row>
    <row r="26063" spans="1:22" x14ac:dyDescent="0.2">
      <c r="A26063" t="s">
        <v>2668</v>
      </c>
      <c r="B26063">
        <v>4</v>
      </c>
      <c r="C26063">
        <v>2010</v>
      </c>
      <c r="E26063" t="s">
        <v>1301</v>
      </c>
      <c r="F26063">
        <v>7.1</v>
      </c>
      <c r="G26063" t="s">
        <v>26927</v>
      </c>
      <c r="H26063" t="s">
        <v>26879</v>
      </c>
      <c r="P26063">
        <v>0.14899999999999999</v>
      </c>
      <c r="Q26063">
        <v>1.4E-2</v>
      </c>
      <c r="R26063">
        <v>0</v>
      </c>
      <c r="S26063">
        <v>0.13500000000000001</v>
      </c>
      <c r="U26063">
        <v>9</v>
      </c>
      <c r="V26063" s="8">
        <v>40155</v>
      </c>
    </row>
    <row r="26064" spans="1:22" x14ac:dyDescent="0.2">
      <c r="A26064" t="s">
        <v>2668</v>
      </c>
      <c r="B26064">
        <v>4</v>
      </c>
      <c r="C26064">
        <v>2010</v>
      </c>
      <c r="E26064" t="s">
        <v>1301</v>
      </c>
      <c r="F26064">
        <v>7.15</v>
      </c>
      <c r="G26064" t="s">
        <v>26928</v>
      </c>
      <c r="H26064" t="s">
        <v>26879</v>
      </c>
      <c r="P26064">
        <v>0.14299999999999999</v>
      </c>
      <c r="Q26064">
        <v>1.4E-2</v>
      </c>
      <c r="R26064">
        <v>0</v>
      </c>
      <c r="S26064">
        <v>0.129</v>
      </c>
      <c r="U26064">
        <v>23</v>
      </c>
      <c r="V26064" s="8">
        <v>40155</v>
      </c>
    </row>
    <row r="26065" spans="1:22" x14ac:dyDescent="0.2">
      <c r="A26065" t="s">
        <v>2668</v>
      </c>
      <c r="B26065">
        <v>4</v>
      </c>
      <c r="C26065">
        <v>2010</v>
      </c>
      <c r="E26065" t="s">
        <v>1301</v>
      </c>
      <c r="F26065">
        <v>7.2</v>
      </c>
      <c r="G26065" t="s">
        <v>26929</v>
      </c>
      <c r="H26065" t="s">
        <v>26879</v>
      </c>
      <c r="P26065">
        <v>0.13800000000000001</v>
      </c>
      <c r="Q26065">
        <v>1.4E-2</v>
      </c>
      <c r="R26065">
        <v>0</v>
      </c>
      <c r="S26065">
        <v>0.124</v>
      </c>
      <c r="U26065">
        <v>15</v>
      </c>
      <c r="V26065" s="8">
        <v>40155</v>
      </c>
    </row>
    <row r="26066" spans="1:22" x14ac:dyDescent="0.2">
      <c r="A26066" t="s">
        <v>2668</v>
      </c>
      <c r="B26066">
        <v>4</v>
      </c>
      <c r="C26066">
        <v>2010</v>
      </c>
      <c r="E26066" t="s">
        <v>1301</v>
      </c>
      <c r="F26066">
        <v>7.25</v>
      </c>
      <c r="G26066" t="s">
        <v>26930</v>
      </c>
      <c r="H26066" t="s">
        <v>26879</v>
      </c>
      <c r="P26066">
        <v>0.13200000000000001</v>
      </c>
      <c r="Q26066">
        <v>1.2E-2</v>
      </c>
      <c r="R26066">
        <v>89</v>
      </c>
      <c r="S26066">
        <v>0.12</v>
      </c>
      <c r="U26066">
        <v>1100</v>
      </c>
      <c r="V26066" s="8">
        <v>40155</v>
      </c>
    </row>
    <row r="26067" spans="1:22" x14ac:dyDescent="0.2">
      <c r="A26067" t="s">
        <v>2668</v>
      </c>
      <c r="B26067">
        <v>4</v>
      </c>
      <c r="C26067">
        <v>2010</v>
      </c>
      <c r="E26067" t="s">
        <v>1301</v>
      </c>
      <c r="F26067">
        <v>7.3</v>
      </c>
      <c r="G26067" t="s">
        <v>26931</v>
      </c>
      <c r="H26067" t="s">
        <v>26879</v>
      </c>
      <c r="P26067">
        <v>0.127</v>
      </c>
      <c r="Q26067">
        <v>1.2E-2</v>
      </c>
      <c r="R26067">
        <v>0</v>
      </c>
      <c r="S26067">
        <v>0.115</v>
      </c>
      <c r="U26067">
        <v>2</v>
      </c>
      <c r="V26067" s="8">
        <v>40155</v>
      </c>
    </row>
    <row r="26068" spans="1:22" x14ac:dyDescent="0.2">
      <c r="A26068" t="s">
        <v>2668</v>
      </c>
      <c r="B26068">
        <v>4</v>
      </c>
      <c r="C26068">
        <v>2010</v>
      </c>
      <c r="E26068" t="s">
        <v>1301</v>
      </c>
      <c r="F26068">
        <v>7.35</v>
      </c>
      <c r="G26068" t="s">
        <v>26932</v>
      </c>
      <c r="H26068" t="s">
        <v>26879</v>
      </c>
      <c r="P26068">
        <v>0.123</v>
      </c>
      <c r="Q26068">
        <v>1.2E-2</v>
      </c>
      <c r="R26068">
        <v>0</v>
      </c>
      <c r="S26068">
        <v>0.111</v>
      </c>
      <c r="U26068">
        <v>415</v>
      </c>
      <c r="V26068" s="8">
        <v>40155</v>
      </c>
    </row>
    <row r="26069" spans="1:22" x14ac:dyDescent="0.2">
      <c r="A26069" t="s">
        <v>2668</v>
      </c>
      <c r="B26069">
        <v>4</v>
      </c>
      <c r="C26069">
        <v>2010</v>
      </c>
      <c r="E26069" t="s">
        <v>1301</v>
      </c>
      <c r="F26069">
        <v>7.4</v>
      </c>
      <c r="G26069" t="s">
        <v>26933</v>
      </c>
      <c r="H26069" t="s">
        <v>26879</v>
      </c>
      <c r="P26069">
        <v>0.11799999999999999</v>
      </c>
      <c r="Q26069">
        <v>1.2E-2</v>
      </c>
      <c r="R26069">
        <v>0</v>
      </c>
      <c r="S26069">
        <v>0.106</v>
      </c>
      <c r="U26069">
        <v>863</v>
      </c>
      <c r="V26069" s="8">
        <v>40155</v>
      </c>
    </row>
    <row r="26070" spans="1:22" x14ac:dyDescent="0.2">
      <c r="A26070" t="s">
        <v>2668</v>
      </c>
      <c r="B26070">
        <v>4</v>
      </c>
      <c r="C26070">
        <v>2010</v>
      </c>
      <c r="E26070" t="s">
        <v>1301</v>
      </c>
      <c r="F26070">
        <v>7.45</v>
      </c>
      <c r="G26070" t="s">
        <v>26934</v>
      </c>
      <c r="H26070" t="s">
        <v>26879</v>
      </c>
      <c r="P26070">
        <v>0.113</v>
      </c>
      <c r="Q26070">
        <v>1.0999999999999999E-2</v>
      </c>
      <c r="R26070">
        <v>0</v>
      </c>
      <c r="S26070">
        <v>0.10199999999999999</v>
      </c>
      <c r="U26070">
        <v>15</v>
      </c>
      <c r="V26070" s="8">
        <v>40155</v>
      </c>
    </row>
    <row r="26071" spans="1:22" x14ac:dyDescent="0.2">
      <c r="A26071" t="s">
        <v>2668</v>
      </c>
      <c r="B26071">
        <v>4</v>
      </c>
      <c r="C26071">
        <v>2010</v>
      </c>
      <c r="E26071" t="s">
        <v>1301</v>
      </c>
      <c r="F26071">
        <v>7.5</v>
      </c>
      <c r="G26071" t="s">
        <v>26935</v>
      </c>
      <c r="H26071" t="s">
        <v>26879</v>
      </c>
      <c r="P26071">
        <v>0.109</v>
      </c>
      <c r="Q26071">
        <v>1.0999999999999999E-2</v>
      </c>
      <c r="R26071">
        <v>1</v>
      </c>
      <c r="S26071">
        <v>9.8000000000000004E-2</v>
      </c>
      <c r="U26071">
        <v>920</v>
      </c>
      <c r="V26071" s="8">
        <v>40155</v>
      </c>
    </row>
    <row r="26072" spans="1:22" x14ac:dyDescent="0.2">
      <c r="A26072" t="s">
        <v>2668</v>
      </c>
      <c r="B26072">
        <v>4</v>
      </c>
      <c r="C26072">
        <v>2010</v>
      </c>
      <c r="E26072" t="s">
        <v>1301</v>
      </c>
      <c r="F26072">
        <v>7.55</v>
      </c>
      <c r="G26072" t="s">
        <v>26936</v>
      </c>
      <c r="H26072" t="s">
        <v>26879</v>
      </c>
      <c r="P26072">
        <v>0.105</v>
      </c>
      <c r="Q26072">
        <v>0.01</v>
      </c>
      <c r="R26072">
        <v>0</v>
      </c>
      <c r="S26072">
        <v>9.5000000000000001E-2</v>
      </c>
      <c r="U26072">
        <v>300</v>
      </c>
      <c r="V26072" s="8">
        <v>40155</v>
      </c>
    </row>
    <row r="26073" spans="1:22" x14ac:dyDescent="0.2">
      <c r="A26073" t="s">
        <v>2668</v>
      </c>
      <c r="B26073">
        <v>4</v>
      </c>
      <c r="C26073">
        <v>2010</v>
      </c>
      <c r="E26073" t="s">
        <v>1301</v>
      </c>
      <c r="F26073">
        <v>7.65</v>
      </c>
      <c r="G26073" t="s">
        <v>26937</v>
      </c>
      <c r="H26073" t="s">
        <v>26879</v>
      </c>
      <c r="P26073">
        <v>9.7000000000000003E-2</v>
      </c>
      <c r="Q26073">
        <v>8.9999999999999993E-3</v>
      </c>
      <c r="R26073">
        <v>0</v>
      </c>
      <c r="S26073">
        <v>8.7999999999999995E-2</v>
      </c>
      <c r="U26073">
        <v>2</v>
      </c>
      <c r="V26073" s="8">
        <v>40155</v>
      </c>
    </row>
    <row r="26074" spans="1:22" x14ac:dyDescent="0.2">
      <c r="A26074" t="s">
        <v>2668</v>
      </c>
      <c r="B26074">
        <v>4</v>
      </c>
      <c r="C26074">
        <v>2010</v>
      </c>
      <c r="E26074" t="s">
        <v>1301</v>
      </c>
      <c r="F26074">
        <v>7.7</v>
      </c>
      <c r="G26074" t="s">
        <v>26938</v>
      </c>
      <c r="H26074" t="s">
        <v>26879</v>
      </c>
      <c r="P26074">
        <v>9.4E-2</v>
      </c>
      <c r="Q26074">
        <v>0.01</v>
      </c>
      <c r="R26074">
        <v>0</v>
      </c>
      <c r="S26074">
        <v>8.4000000000000005E-2</v>
      </c>
      <c r="U26074">
        <v>17</v>
      </c>
      <c r="V26074" s="8">
        <v>40155</v>
      </c>
    </row>
    <row r="26075" spans="1:22" x14ac:dyDescent="0.2">
      <c r="A26075" t="s">
        <v>2668</v>
      </c>
      <c r="B26075">
        <v>4</v>
      </c>
      <c r="C26075">
        <v>2010</v>
      </c>
      <c r="E26075" t="s">
        <v>1301</v>
      </c>
      <c r="F26075">
        <v>7.75</v>
      </c>
      <c r="G26075" t="s">
        <v>26939</v>
      </c>
      <c r="H26075" t="s">
        <v>26879</v>
      </c>
      <c r="P26075">
        <v>0.09</v>
      </c>
      <c r="Q26075">
        <v>8.9999999999999993E-3</v>
      </c>
      <c r="R26075">
        <v>0</v>
      </c>
      <c r="S26075">
        <v>8.1000000000000003E-2</v>
      </c>
      <c r="U26075">
        <v>62</v>
      </c>
      <c r="V26075" s="8">
        <v>40155</v>
      </c>
    </row>
    <row r="26076" spans="1:22" x14ac:dyDescent="0.2">
      <c r="A26076" t="s">
        <v>2668</v>
      </c>
      <c r="B26076">
        <v>4</v>
      </c>
      <c r="C26076">
        <v>2010</v>
      </c>
      <c r="E26076" t="s">
        <v>1301</v>
      </c>
      <c r="F26076">
        <v>7.8</v>
      </c>
      <c r="G26076" t="s">
        <v>26940</v>
      </c>
      <c r="H26076" t="s">
        <v>26879</v>
      </c>
      <c r="P26076">
        <v>8.6999999999999994E-2</v>
      </c>
      <c r="Q26076">
        <v>8.9999999999999993E-3</v>
      </c>
      <c r="R26076">
        <v>0</v>
      </c>
      <c r="S26076">
        <v>7.8E-2</v>
      </c>
      <c r="U26076">
        <v>6</v>
      </c>
      <c r="V26076" s="8">
        <v>40155</v>
      </c>
    </row>
    <row r="26077" spans="1:22" x14ac:dyDescent="0.2">
      <c r="A26077" t="s">
        <v>2668</v>
      </c>
      <c r="B26077">
        <v>4</v>
      </c>
      <c r="C26077">
        <v>2010</v>
      </c>
      <c r="E26077" t="s">
        <v>1301</v>
      </c>
      <c r="F26077">
        <v>7.85</v>
      </c>
      <c r="G26077" t="s">
        <v>26941</v>
      </c>
      <c r="H26077" t="s">
        <v>26879</v>
      </c>
      <c r="P26077">
        <v>8.4000000000000005E-2</v>
      </c>
      <c r="Q26077">
        <v>8.9999999999999993E-3</v>
      </c>
      <c r="R26077">
        <v>0</v>
      </c>
      <c r="S26077">
        <v>7.4999999999999997E-2</v>
      </c>
      <c r="U26077">
        <v>2</v>
      </c>
      <c r="V26077" s="8">
        <v>40155</v>
      </c>
    </row>
    <row r="26078" spans="1:22" x14ac:dyDescent="0.2">
      <c r="A26078" t="s">
        <v>2668</v>
      </c>
      <c r="B26078">
        <v>4</v>
      </c>
      <c r="C26078">
        <v>2010</v>
      </c>
      <c r="E26078" t="s">
        <v>1301</v>
      </c>
      <c r="F26078">
        <v>7.9</v>
      </c>
      <c r="G26078" t="s">
        <v>26942</v>
      </c>
      <c r="H26078" t="s">
        <v>26879</v>
      </c>
      <c r="P26078">
        <v>0.08</v>
      </c>
      <c r="Q26078">
        <v>8.0000000000000002E-3</v>
      </c>
      <c r="R26078">
        <v>0</v>
      </c>
      <c r="S26078">
        <v>7.1999999999999995E-2</v>
      </c>
      <c r="U26078">
        <v>11</v>
      </c>
      <c r="V26078" s="8">
        <v>40155</v>
      </c>
    </row>
    <row r="26079" spans="1:22" x14ac:dyDescent="0.2">
      <c r="A26079" t="s">
        <v>2668</v>
      </c>
      <c r="B26079">
        <v>4</v>
      </c>
      <c r="C26079">
        <v>2010</v>
      </c>
      <c r="E26079" t="s">
        <v>1301</v>
      </c>
      <c r="F26079">
        <v>7.95</v>
      </c>
      <c r="G26079" t="s">
        <v>26943</v>
      </c>
      <c r="H26079" t="s">
        <v>26879</v>
      </c>
      <c r="P26079">
        <v>7.6999999999999999E-2</v>
      </c>
      <c r="Q26079">
        <v>7.0000000000000001E-3</v>
      </c>
      <c r="R26079">
        <v>0</v>
      </c>
      <c r="S26079">
        <v>7.0000000000000007E-2</v>
      </c>
      <c r="U26079">
        <v>24</v>
      </c>
      <c r="V26079" s="8">
        <v>40155</v>
      </c>
    </row>
    <row r="26080" spans="1:22" x14ac:dyDescent="0.2">
      <c r="A26080" t="s">
        <v>2668</v>
      </c>
      <c r="B26080">
        <v>4</v>
      </c>
      <c r="C26080">
        <v>2010</v>
      </c>
      <c r="E26080" t="s">
        <v>1301</v>
      </c>
      <c r="F26080">
        <v>8</v>
      </c>
      <c r="G26080" t="s">
        <v>26944</v>
      </c>
      <c r="H26080" t="s">
        <v>26879</v>
      </c>
      <c r="I26080">
        <v>6.8000000000000005E-2</v>
      </c>
      <c r="J26080">
        <v>6.8000000000000005E-2</v>
      </c>
      <c r="L26080">
        <v>6.8000000000000005E-2</v>
      </c>
      <c r="N26080">
        <v>6.8000000000000005E-2</v>
      </c>
      <c r="P26080">
        <v>7.4999999999999997E-2</v>
      </c>
      <c r="Q26080">
        <v>8.0000000000000002E-3</v>
      </c>
      <c r="R26080">
        <v>3</v>
      </c>
      <c r="S26080">
        <v>6.7000000000000004E-2</v>
      </c>
      <c r="U26080">
        <v>5185</v>
      </c>
      <c r="V26080" s="8">
        <v>40155</v>
      </c>
    </row>
    <row r="26081" spans="1:22" x14ac:dyDescent="0.2">
      <c r="A26081" t="s">
        <v>2668</v>
      </c>
      <c r="B26081">
        <v>4</v>
      </c>
      <c r="C26081">
        <v>2010</v>
      </c>
      <c r="E26081" t="s">
        <v>1301</v>
      </c>
      <c r="F26081">
        <v>8.0500000000000007</v>
      </c>
      <c r="G26081" t="s">
        <v>26945</v>
      </c>
      <c r="H26081" t="s">
        <v>26879</v>
      </c>
      <c r="P26081">
        <v>7.1999999999999995E-2</v>
      </c>
      <c r="Q26081">
        <v>7.0000000000000001E-3</v>
      </c>
      <c r="R26081">
        <v>0</v>
      </c>
      <c r="S26081">
        <v>6.5000000000000002E-2</v>
      </c>
      <c r="U26081">
        <v>17</v>
      </c>
      <c r="V26081" s="8">
        <v>40155</v>
      </c>
    </row>
    <row r="26082" spans="1:22" x14ac:dyDescent="0.2">
      <c r="A26082" t="s">
        <v>2668</v>
      </c>
      <c r="B26082">
        <v>4</v>
      </c>
      <c r="C26082">
        <v>2010</v>
      </c>
      <c r="E26082" t="s">
        <v>1301</v>
      </c>
      <c r="F26082">
        <v>8.1</v>
      </c>
      <c r="G26082" t="s">
        <v>26946</v>
      </c>
      <c r="H26082" t="s">
        <v>26879</v>
      </c>
      <c r="P26082">
        <v>6.9000000000000006E-2</v>
      </c>
      <c r="Q26082">
        <v>7.0000000000000001E-3</v>
      </c>
      <c r="R26082">
        <v>0</v>
      </c>
      <c r="S26082">
        <v>6.2E-2</v>
      </c>
      <c r="U26082">
        <v>26</v>
      </c>
      <c r="V26082" s="8">
        <v>40155</v>
      </c>
    </row>
    <row r="26083" spans="1:22" x14ac:dyDescent="0.2">
      <c r="A26083" t="s">
        <v>2668</v>
      </c>
      <c r="B26083">
        <v>4</v>
      </c>
      <c r="C26083">
        <v>2010</v>
      </c>
      <c r="E26083" t="s">
        <v>1301</v>
      </c>
      <c r="F26083">
        <v>8.1999999999999993</v>
      </c>
      <c r="G26083" t="s">
        <v>26947</v>
      </c>
      <c r="H26083" t="s">
        <v>26879</v>
      </c>
      <c r="P26083">
        <v>6.4000000000000001E-2</v>
      </c>
      <c r="Q26083">
        <v>6.0000000000000001E-3</v>
      </c>
      <c r="R26083">
        <v>0</v>
      </c>
      <c r="S26083">
        <v>5.8000000000000003E-2</v>
      </c>
      <c r="U26083">
        <v>26</v>
      </c>
      <c r="V26083" s="8">
        <v>40155</v>
      </c>
    </row>
    <row r="26084" spans="1:22" x14ac:dyDescent="0.2">
      <c r="A26084" t="s">
        <v>2668</v>
      </c>
      <c r="B26084">
        <v>4</v>
      </c>
      <c r="C26084">
        <v>2010</v>
      </c>
      <c r="E26084" t="s">
        <v>1301</v>
      </c>
      <c r="F26084">
        <v>8.25</v>
      </c>
      <c r="G26084" t="s">
        <v>26948</v>
      </c>
      <c r="H26084" t="s">
        <v>26879</v>
      </c>
      <c r="P26084">
        <v>6.2E-2</v>
      </c>
      <c r="Q26084">
        <v>7.0000000000000001E-3</v>
      </c>
      <c r="R26084">
        <v>0</v>
      </c>
      <c r="S26084">
        <v>5.5E-2</v>
      </c>
      <c r="U26084">
        <v>323</v>
      </c>
      <c r="V26084" s="8">
        <v>40155</v>
      </c>
    </row>
    <row r="26085" spans="1:22" x14ac:dyDescent="0.2">
      <c r="A26085" t="s">
        <v>2668</v>
      </c>
      <c r="B26085">
        <v>4</v>
      </c>
      <c r="C26085">
        <v>2010</v>
      </c>
      <c r="E26085" t="s">
        <v>1301</v>
      </c>
      <c r="F26085">
        <v>8.3000000000000007</v>
      </c>
      <c r="G26085" t="s">
        <v>26949</v>
      </c>
      <c r="H26085" t="s">
        <v>26879</v>
      </c>
      <c r="P26085">
        <v>5.8999999999999997E-2</v>
      </c>
      <c r="Q26085">
        <v>6.0000000000000001E-3</v>
      </c>
      <c r="R26085">
        <v>0</v>
      </c>
      <c r="S26085">
        <v>5.2999999999999999E-2</v>
      </c>
      <c r="U26085">
        <v>20</v>
      </c>
      <c r="V26085" s="8">
        <v>40155</v>
      </c>
    </row>
    <row r="26086" spans="1:22" x14ac:dyDescent="0.2">
      <c r="A26086" t="s">
        <v>2668</v>
      </c>
      <c r="B26086">
        <v>4</v>
      </c>
      <c r="C26086">
        <v>2010</v>
      </c>
      <c r="E26086" t="s">
        <v>1301</v>
      </c>
      <c r="F26086">
        <v>8.4</v>
      </c>
      <c r="G26086" t="s">
        <v>26950</v>
      </c>
      <c r="H26086" t="s">
        <v>26879</v>
      </c>
      <c r="P26086">
        <v>5.5E-2</v>
      </c>
      <c r="Q26086">
        <v>5.0000000000000001E-3</v>
      </c>
      <c r="R26086">
        <v>0</v>
      </c>
      <c r="S26086">
        <v>0.05</v>
      </c>
      <c r="U26086">
        <v>18</v>
      </c>
      <c r="V26086" s="8">
        <v>40155</v>
      </c>
    </row>
    <row r="26087" spans="1:22" x14ac:dyDescent="0.2">
      <c r="A26087" t="s">
        <v>2668</v>
      </c>
      <c r="B26087">
        <v>4</v>
      </c>
      <c r="C26087">
        <v>2010</v>
      </c>
      <c r="E26087" t="s">
        <v>1301</v>
      </c>
      <c r="F26087">
        <v>8.4499999999999993</v>
      </c>
      <c r="G26087" t="s">
        <v>26951</v>
      </c>
      <c r="H26087" t="s">
        <v>26879</v>
      </c>
      <c r="P26087">
        <v>5.2999999999999999E-2</v>
      </c>
      <c r="Q26087">
        <v>5.0000000000000001E-3</v>
      </c>
      <c r="R26087">
        <v>0</v>
      </c>
      <c r="S26087">
        <v>4.8000000000000001E-2</v>
      </c>
      <c r="U26087">
        <v>5</v>
      </c>
      <c r="V26087" s="8">
        <v>40155</v>
      </c>
    </row>
    <row r="26088" spans="1:22" x14ac:dyDescent="0.2">
      <c r="A26088" t="s">
        <v>2668</v>
      </c>
      <c r="B26088">
        <v>4</v>
      </c>
      <c r="C26088">
        <v>2010</v>
      </c>
      <c r="E26088" t="s">
        <v>1301</v>
      </c>
      <c r="F26088">
        <v>8.5</v>
      </c>
      <c r="G26088" t="s">
        <v>26952</v>
      </c>
      <c r="H26088" t="s">
        <v>26879</v>
      </c>
      <c r="P26088">
        <v>5.0999999999999997E-2</v>
      </c>
      <c r="Q26088">
        <v>5.0000000000000001E-3</v>
      </c>
      <c r="R26088">
        <v>0</v>
      </c>
      <c r="S26088">
        <v>4.5999999999999999E-2</v>
      </c>
      <c r="U26088">
        <v>1873</v>
      </c>
      <c r="V26088" s="8">
        <v>40155</v>
      </c>
    </row>
    <row r="26089" spans="1:22" x14ac:dyDescent="0.2">
      <c r="A26089" t="s">
        <v>2668</v>
      </c>
      <c r="B26089">
        <v>4</v>
      </c>
      <c r="C26089">
        <v>2010</v>
      </c>
      <c r="E26089" t="s">
        <v>1301</v>
      </c>
      <c r="F26089">
        <v>8.5500000000000007</v>
      </c>
      <c r="G26089" t="s">
        <v>26953</v>
      </c>
      <c r="H26089" t="s">
        <v>26879</v>
      </c>
      <c r="P26089">
        <v>4.9000000000000002E-2</v>
      </c>
      <c r="Q26089">
        <v>5.0000000000000001E-3</v>
      </c>
      <c r="R26089">
        <v>0</v>
      </c>
      <c r="S26089">
        <v>4.3999999999999997E-2</v>
      </c>
      <c r="U26089">
        <v>27</v>
      </c>
      <c r="V26089" s="8">
        <v>40155</v>
      </c>
    </row>
    <row r="26090" spans="1:22" x14ac:dyDescent="0.2">
      <c r="A26090" t="s">
        <v>2668</v>
      </c>
      <c r="B26090">
        <v>4</v>
      </c>
      <c r="C26090">
        <v>2010</v>
      </c>
      <c r="E26090" t="s">
        <v>1301</v>
      </c>
      <c r="F26090">
        <v>8.6</v>
      </c>
      <c r="G26090" t="s">
        <v>23135</v>
      </c>
      <c r="H26090" t="s">
        <v>26879</v>
      </c>
      <c r="P26090">
        <v>4.8000000000000001E-2</v>
      </c>
      <c r="Q26090">
        <v>5.0000000000000001E-3</v>
      </c>
      <c r="R26090">
        <v>0</v>
      </c>
      <c r="S26090">
        <v>4.2999999999999997E-2</v>
      </c>
      <c r="U26090">
        <v>257</v>
      </c>
      <c r="V26090" s="8">
        <v>40155</v>
      </c>
    </row>
    <row r="26091" spans="1:22" x14ac:dyDescent="0.2">
      <c r="A26091" t="s">
        <v>2668</v>
      </c>
      <c r="B26091">
        <v>4</v>
      </c>
      <c r="C26091">
        <v>2010</v>
      </c>
      <c r="E26091" t="s">
        <v>1301</v>
      </c>
      <c r="F26091">
        <v>8.65</v>
      </c>
      <c r="G26091" t="s">
        <v>23136</v>
      </c>
      <c r="H26091" t="s">
        <v>26879</v>
      </c>
      <c r="P26091">
        <v>4.5999999999999999E-2</v>
      </c>
      <c r="Q26091">
        <v>5.0000000000000001E-3</v>
      </c>
      <c r="R26091">
        <v>0</v>
      </c>
      <c r="S26091">
        <v>4.1000000000000002E-2</v>
      </c>
      <c r="U26091">
        <v>23</v>
      </c>
      <c r="V26091" s="8">
        <v>40155</v>
      </c>
    </row>
    <row r="26092" spans="1:22" x14ac:dyDescent="0.2">
      <c r="A26092" t="s">
        <v>2668</v>
      </c>
      <c r="B26092">
        <v>4</v>
      </c>
      <c r="C26092">
        <v>2010</v>
      </c>
      <c r="E26092" t="s">
        <v>1301</v>
      </c>
      <c r="F26092">
        <v>8.6999999999999993</v>
      </c>
      <c r="G26092" t="s">
        <v>23137</v>
      </c>
      <c r="H26092" t="s">
        <v>26879</v>
      </c>
      <c r="P26092">
        <v>4.3999999999999997E-2</v>
      </c>
      <c r="Q26092">
        <v>4.0000000000000001E-3</v>
      </c>
      <c r="R26092">
        <v>0</v>
      </c>
      <c r="S26092">
        <v>0.04</v>
      </c>
      <c r="U26092">
        <v>3</v>
      </c>
      <c r="V26092" s="8">
        <v>40155</v>
      </c>
    </row>
    <row r="26093" spans="1:22" x14ac:dyDescent="0.2">
      <c r="A26093" t="s">
        <v>2668</v>
      </c>
      <c r="B26093">
        <v>4</v>
      </c>
      <c r="C26093">
        <v>2010</v>
      </c>
      <c r="E26093" t="s">
        <v>1301</v>
      </c>
      <c r="F26093">
        <v>8.75</v>
      </c>
      <c r="G26093" t="s">
        <v>23138</v>
      </c>
      <c r="H26093" t="s">
        <v>26879</v>
      </c>
      <c r="P26093">
        <v>4.2999999999999997E-2</v>
      </c>
      <c r="Q26093">
        <v>5.0000000000000001E-3</v>
      </c>
      <c r="R26093">
        <v>0</v>
      </c>
      <c r="S26093">
        <v>3.7999999999999999E-2</v>
      </c>
      <c r="U26093">
        <v>350</v>
      </c>
      <c r="V26093" s="8">
        <v>40155</v>
      </c>
    </row>
    <row r="26094" spans="1:22" x14ac:dyDescent="0.2">
      <c r="A26094" t="s">
        <v>2668</v>
      </c>
      <c r="B26094">
        <v>4</v>
      </c>
      <c r="C26094">
        <v>2010</v>
      </c>
      <c r="E26094" t="s">
        <v>1301</v>
      </c>
      <c r="F26094">
        <v>9</v>
      </c>
      <c r="G26094" t="s">
        <v>23139</v>
      </c>
      <c r="H26094" t="s">
        <v>26879</v>
      </c>
      <c r="P26094">
        <v>3.5000000000000003E-2</v>
      </c>
      <c r="Q26094">
        <v>3.0000000000000001E-3</v>
      </c>
      <c r="R26094">
        <v>0</v>
      </c>
      <c r="S26094">
        <v>3.2000000000000001E-2</v>
      </c>
      <c r="U26094">
        <v>1562</v>
      </c>
      <c r="V26094" s="8">
        <v>40155</v>
      </c>
    </row>
    <row r="26095" spans="1:22" x14ac:dyDescent="0.2">
      <c r="A26095" t="s">
        <v>2668</v>
      </c>
      <c r="B26095">
        <v>4</v>
      </c>
      <c r="C26095">
        <v>2010</v>
      </c>
      <c r="E26095" t="s">
        <v>1301</v>
      </c>
      <c r="F26095">
        <v>9.25</v>
      </c>
      <c r="G26095" t="s">
        <v>23140</v>
      </c>
      <c r="H26095" t="s">
        <v>26879</v>
      </c>
      <c r="P26095">
        <v>0.03</v>
      </c>
      <c r="Q26095">
        <v>4.0000000000000001E-3</v>
      </c>
      <c r="R26095">
        <v>0</v>
      </c>
      <c r="S26095">
        <v>2.5999999999999999E-2</v>
      </c>
      <c r="U26095">
        <v>912</v>
      </c>
      <c r="V26095" s="8">
        <v>40155</v>
      </c>
    </row>
    <row r="26096" spans="1:22" x14ac:dyDescent="0.2">
      <c r="A26096" t="s">
        <v>2668</v>
      </c>
      <c r="B26096">
        <v>4</v>
      </c>
      <c r="C26096">
        <v>2010</v>
      </c>
      <c r="E26096" t="s">
        <v>1301</v>
      </c>
      <c r="F26096">
        <v>9.4499999999999993</v>
      </c>
      <c r="G26096" t="s">
        <v>23141</v>
      </c>
      <c r="H26096" t="s">
        <v>26879</v>
      </c>
      <c r="P26096">
        <v>2.5999999999999999E-2</v>
      </c>
      <c r="Q26096">
        <v>3.0000000000000001E-3</v>
      </c>
      <c r="R26096">
        <v>0</v>
      </c>
      <c r="S26096">
        <v>2.3E-2</v>
      </c>
      <c r="U26096">
        <v>2</v>
      </c>
      <c r="V26096" s="8">
        <v>40155</v>
      </c>
    </row>
    <row r="26097" spans="1:22" x14ac:dyDescent="0.2">
      <c r="A26097" t="s">
        <v>2668</v>
      </c>
      <c r="B26097">
        <v>4</v>
      </c>
      <c r="C26097">
        <v>2010</v>
      </c>
      <c r="E26097" t="s">
        <v>1301</v>
      </c>
      <c r="F26097">
        <v>9.5</v>
      </c>
      <c r="G26097" t="s">
        <v>23142</v>
      </c>
      <c r="H26097" t="s">
        <v>26879</v>
      </c>
      <c r="P26097">
        <v>2.5000000000000001E-2</v>
      </c>
      <c r="Q26097">
        <v>3.0000000000000001E-3</v>
      </c>
      <c r="R26097">
        <v>0</v>
      </c>
      <c r="S26097">
        <v>2.1999999999999999E-2</v>
      </c>
      <c r="U26097">
        <v>92</v>
      </c>
      <c r="V26097" s="8">
        <v>40155</v>
      </c>
    </row>
    <row r="26098" spans="1:22" x14ac:dyDescent="0.2">
      <c r="A26098" t="s">
        <v>2668</v>
      </c>
      <c r="B26098">
        <v>4</v>
      </c>
      <c r="C26098">
        <v>2010</v>
      </c>
      <c r="E26098" t="s">
        <v>1301</v>
      </c>
      <c r="F26098">
        <v>9.5500000000000007</v>
      </c>
      <c r="G26098" t="s">
        <v>23143</v>
      </c>
      <c r="H26098" t="s">
        <v>26879</v>
      </c>
      <c r="P26098">
        <v>2.4E-2</v>
      </c>
      <c r="Q26098">
        <v>3.0000000000000001E-3</v>
      </c>
      <c r="R26098">
        <v>0</v>
      </c>
      <c r="S26098">
        <v>2.1000000000000001E-2</v>
      </c>
      <c r="U26098">
        <v>27</v>
      </c>
      <c r="V26098" s="8">
        <v>40155</v>
      </c>
    </row>
    <row r="26099" spans="1:22" x14ac:dyDescent="0.2">
      <c r="A26099" t="s">
        <v>2668</v>
      </c>
      <c r="B26099">
        <v>4</v>
      </c>
      <c r="C26099">
        <v>2010</v>
      </c>
      <c r="E26099" t="s">
        <v>1301</v>
      </c>
      <c r="F26099">
        <v>9.6</v>
      </c>
      <c r="G26099" t="s">
        <v>23144</v>
      </c>
      <c r="H26099" t="s">
        <v>26879</v>
      </c>
      <c r="P26099">
        <v>2.3E-2</v>
      </c>
      <c r="Q26099">
        <v>2E-3</v>
      </c>
      <c r="R26099">
        <v>0</v>
      </c>
      <c r="S26099">
        <v>2.1000000000000001E-2</v>
      </c>
      <c r="U26099">
        <v>9</v>
      </c>
      <c r="V26099" s="8">
        <v>40155</v>
      </c>
    </row>
    <row r="26100" spans="1:22" x14ac:dyDescent="0.2">
      <c r="A26100" t="s">
        <v>2668</v>
      </c>
      <c r="B26100">
        <v>4</v>
      </c>
      <c r="C26100">
        <v>2010</v>
      </c>
      <c r="E26100" t="s">
        <v>1301</v>
      </c>
      <c r="F26100">
        <v>9.9499999999999993</v>
      </c>
      <c r="G26100" t="s">
        <v>23145</v>
      </c>
      <c r="H26100" t="s">
        <v>26879</v>
      </c>
      <c r="P26100">
        <v>1.7999999999999999E-2</v>
      </c>
      <c r="Q26100">
        <v>2E-3</v>
      </c>
      <c r="R26100">
        <v>0</v>
      </c>
      <c r="S26100">
        <v>1.6E-2</v>
      </c>
      <c r="U26100">
        <v>5</v>
      </c>
      <c r="V26100" s="8">
        <v>40155</v>
      </c>
    </row>
    <row r="26101" spans="1:22" x14ac:dyDescent="0.2">
      <c r="A26101" t="s">
        <v>2668</v>
      </c>
      <c r="B26101">
        <v>4</v>
      </c>
      <c r="C26101">
        <v>2010</v>
      </c>
      <c r="E26101" t="s">
        <v>5087</v>
      </c>
      <c r="F26101">
        <v>10</v>
      </c>
      <c r="G26101" t="s">
        <v>23146</v>
      </c>
      <c r="H26101" t="s">
        <v>23147</v>
      </c>
      <c r="P26101">
        <v>4.7869999999999999</v>
      </c>
      <c r="Q26101">
        <v>-9.1999999999999998E-2</v>
      </c>
      <c r="R26101">
        <v>0</v>
      </c>
      <c r="S26101">
        <v>4.8789999999999996</v>
      </c>
      <c r="U26101">
        <v>1973</v>
      </c>
      <c r="V26101" s="8">
        <v>40155</v>
      </c>
    </row>
    <row r="26102" spans="1:22" x14ac:dyDescent="0.2">
      <c r="A26102" t="s">
        <v>2668</v>
      </c>
      <c r="B26102">
        <v>4</v>
      </c>
      <c r="C26102">
        <v>2010</v>
      </c>
      <c r="E26102" t="s">
        <v>5087</v>
      </c>
      <c r="F26102">
        <v>3</v>
      </c>
      <c r="G26102" t="s">
        <v>23148</v>
      </c>
      <c r="H26102" t="s">
        <v>23147</v>
      </c>
      <c r="P26102">
        <v>2.1000000000000001E-2</v>
      </c>
      <c r="Q26102">
        <v>-3.0000000000000001E-3</v>
      </c>
      <c r="R26102">
        <v>0</v>
      </c>
      <c r="S26102">
        <v>2.4E-2</v>
      </c>
      <c r="U26102">
        <v>200</v>
      </c>
      <c r="V26102" s="8">
        <v>40155</v>
      </c>
    </row>
    <row r="26103" spans="1:22" x14ac:dyDescent="0.2">
      <c r="A26103" t="s">
        <v>2668</v>
      </c>
      <c r="B26103">
        <v>4</v>
      </c>
      <c r="C26103">
        <v>2010</v>
      </c>
      <c r="E26103" t="s">
        <v>5087</v>
      </c>
      <c r="F26103">
        <v>3.25</v>
      </c>
      <c r="G26103" t="s">
        <v>23149</v>
      </c>
      <c r="H26103" t="s">
        <v>23147</v>
      </c>
      <c r="P26103">
        <v>3.6999999999999998E-2</v>
      </c>
      <c r="Q26103">
        <v>-5.0000000000000001E-3</v>
      </c>
      <c r="R26103">
        <v>0</v>
      </c>
      <c r="S26103">
        <v>4.2000000000000003E-2</v>
      </c>
      <c r="U26103">
        <v>16</v>
      </c>
      <c r="V26103" s="8">
        <v>40155</v>
      </c>
    </row>
    <row r="26104" spans="1:22" x14ac:dyDescent="0.2">
      <c r="A26104" t="s">
        <v>2668</v>
      </c>
      <c r="B26104">
        <v>4</v>
      </c>
      <c r="C26104">
        <v>2010</v>
      </c>
      <c r="E26104" t="s">
        <v>5087</v>
      </c>
      <c r="F26104">
        <v>3.35</v>
      </c>
      <c r="G26104" t="s">
        <v>23150</v>
      </c>
      <c r="H26104" t="s">
        <v>23147</v>
      </c>
      <c r="P26104">
        <v>4.5999999999999999E-2</v>
      </c>
      <c r="Q26104">
        <v>-6.0000000000000001E-3</v>
      </c>
      <c r="R26104">
        <v>0</v>
      </c>
      <c r="S26104">
        <v>5.1999999999999998E-2</v>
      </c>
      <c r="U26104">
        <v>1</v>
      </c>
      <c r="V26104" s="8">
        <v>40155</v>
      </c>
    </row>
    <row r="26105" spans="1:22" x14ac:dyDescent="0.2">
      <c r="A26105" t="s">
        <v>2668</v>
      </c>
      <c r="B26105">
        <v>4</v>
      </c>
      <c r="C26105">
        <v>2010</v>
      </c>
      <c r="E26105" t="s">
        <v>5087</v>
      </c>
      <c r="F26105">
        <v>3.5</v>
      </c>
      <c r="G26105" t="s">
        <v>23151</v>
      </c>
      <c r="H26105" t="s">
        <v>23147</v>
      </c>
      <c r="P26105">
        <v>6.0999999999999999E-2</v>
      </c>
      <c r="Q26105">
        <v>-8.0000000000000002E-3</v>
      </c>
      <c r="R26105">
        <v>0</v>
      </c>
      <c r="S26105">
        <v>6.9000000000000006E-2</v>
      </c>
      <c r="T26105">
        <v>40</v>
      </c>
      <c r="U26105">
        <v>843</v>
      </c>
      <c r="V26105" s="8">
        <v>40155</v>
      </c>
    </row>
    <row r="26106" spans="1:22" x14ac:dyDescent="0.2">
      <c r="A26106" t="s">
        <v>2668</v>
      </c>
      <c r="B26106">
        <v>4</v>
      </c>
      <c r="C26106">
        <v>2010</v>
      </c>
      <c r="E26106" t="s">
        <v>5087</v>
      </c>
      <c r="F26106">
        <v>3.6</v>
      </c>
      <c r="G26106" t="s">
        <v>23152</v>
      </c>
      <c r="H26106" t="s">
        <v>23147</v>
      </c>
      <c r="P26106">
        <v>7.3999999999999996E-2</v>
      </c>
      <c r="Q26106">
        <v>-0.01</v>
      </c>
      <c r="R26106">
        <v>0</v>
      </c>
      <c r="S26106">
        <v>8.4000000000000005E-2</v>
      </c>
      <c r="U26106">
        <v>51</v>
      </c>
      <c r="V26106" s="8">
        <v>40155</v>
      </c>
    </row>
    <row r="26107" spans="1:22" x14ac:dyDescent="0.2">
      <c r="A26107" t="s">
        <v>2668</v>
      </c>
      <c r="B26107">
        <v>4</v>
      </c>
      <c r="C26107">
        <v>2010</v>
      </c>
      <c r="E26107" t="s">
        <v>5087</v>
      </c>
      <c r="F26107">
        <v>3.7</v>
      </c>
      <c r="G26107" t="s">
        <v>23153</v>
      </c>
      <c r="H26107" t="s">
        <v>23147</v>
      </c>
      <c r="P26107">
        <v>8.8999999999999996E-2</v>
      </c>
      <c r="Q26107">
        <v>-1.0999999999999999E-2</v>
      </c>
      <c r="R26107">
        <v>0</v>
      </c>
      <c r="S26107">
        <v>0.1</v>
      </c>
      <c r="U26107">
        <v>13</v>
      </c>
      <c r="V26107" s="8">
        <v>40155</v>
      </c>
    </row>
    <row r="26108" spans="1:22" x14ac:dyDescent="0.2">
      <c r="A26108" t="s">
        <v>2668</v>
      </c>
      <c r="B26108">
        <v>4</v>
      </c>
      <c r="C26108">
        <v>2010</v>
      </c>
      <c r="E26108" t="s">
        <v>5087</v>
      </c>
      <c r="F26108">
        <v>3.75</v>
      </c>
      <c r="G26108" t="s">
        <v>23154</v>
      </c>
      <c r="H26108" t="s">
        <v>23147</v>
      </c>
      <c r="L26108">
        <v>0.108</v>
      </c>
      <c r="M26108" t="s">
        <v>1246</v>
      </c>
      <c r="N26108">
        <v>0.108</v>
      </c>
      <c r="O26108" t="s">
        <v>1246</v>
      </c>
      <c r="P26108">
        <v>9.7000000000000003E-2</v>
      </c>
      <c r="Q26108">
        <v>-1.2E-2</v>
      </c>
      <c r="R26108">
        <v>0</v>
      </c>
      <c r="S26108">
        <v>0.109</v>
      </c>
      <c r="U26108">
        <v>5</v>
      </c>
      <c r="V26108" s="8">
        <v>40155</v>
      </c>
    </row>
    <row r="26109" spans="1:22" x14ac:dyDescent="0.2">
      <c r="A26109" t="s">
        <v>2668</v>
      </c>
      <c r="B26109">
        <v>4</v>
      </c>
      <c r="C26109">
        <v>2010</v>
      </c>
      <c r="E26109" t="s">
        <v>5087</v>
      </c>
      <c r="F26109">
        <v>3.8</v>
      </c>
      <c r="G26109" t="s">
        <v>23155</v>
      </c>
      <c r="H26109" t="s">
        <v>23147</v>
      </c>
      <c r="P26109">
        <v>0.106</v>
      </c>
      <c r="Q26109">
        <v>-1.2E-2</v>
      </c>
      <c r="R26109">
        <v>0</v>
      </c>
      <c r="S26109">
        <v>0.11799999999999999</v>
      </c>
      <c r="U26109">
        <v>10</v>
      </c>
      <c r="V26109" s="8">
        <v>40155</v>
      </c>
    </row>
    <row r="26110" spans="1:22" x14ac:dyDescent="0.2">
      <c r="A26110" t="s">
        <v>2668</v>
      </c>
      <c r="B26110">
        <v>4</v>
      </c>
      <c r="C26110">
        <v>2010</v>
      </c>
      <c r="E26110" t="s">
        <v>5087</v>
      </c>
      <c r="F26110">
        <v>3.9</v>
      </c>
      <c r="G26110" t="s">
        <v>23156</v>
      </c>
      <c r="H26110" t="s">
        <v>23147</v>
      </c>
      <c r="L26110">
        <v>0.13500000000000001</v>
      </c>
      <c r="M26110" t="s">
        <v>1246</v>
      </c>
      <c r="N26110">
        <v>0.13500000000000001</v>
      </c>
      <c r="O26110" t="s">
        <v>1246</v>
      </c>
      <c r="P26110">
        <v>0.125</v>
      </c>
      <c r="Q26110">
        <v>-1.4E-2</v>
      </c>
      <c r="R26110">
        <v>0</v>
      </c>
      <c r="S26110">
        <v>0.13900000000000001</v>
      </c>
      <c r="U26110">
        <v>23</v>
      </c>
      <c r="V26110" s="8">
        <v>40155</v>
      </c>
    </row>
    <row r="26111" spans="1:22" x14ac:dyDescent="0.2">
      <c r="A26111" t="s">
        <v>2668</v>
      </c>
      <c r="B26111">
        <v>4</v>
      </c>
      <c r="C26111">
        <v>2010</v>
      </c>
      <c r="E26111" t="s">
        <v>5087</v>
      </c>
      <c r="F26111">
        <v>4</v>
      </c>
      <c r="G26111" t="s">
        <v>23157</v>
      </c>
      <c r="H26111" t="s">
        <v>23147</v>
      </c>
      <c r="L26111">
        <v>0.156</v>
      </c>
      <c r="M26111" t="s">
        <v>1246</v>
      </c>
      <c r="N26111">
        <v>0.156</v>
      </c>
      <c r="O26111" t="s">
        <v>1246</v>
      </c>
      <c r="P26111">
        <v>0.14599999999999999</v>
      </c>
      <c r="Q26111">
        <v>-1.6E-2</v>
      </c>
      <c r="R26111">
        <v>10</v>
      </c>
      <c r="S26111">
        <v>0.16200000000000001</v>
      </c>
      <c r="U26111">
        <v>333</v>
      </c>
      <c r="V26111" s="8">
        <v>40155</v>
      </c>
    </row>
    <row r="26112" spans="1:22" x14ac:dyDescent="0.2">
      <c r="A26112" t="s">
        <v>2668</v>
      </c>
      <c r="B26112">
        <v>4</v>
      </c>
      <c r="C26112">
        <v>2010</v>
      </c>
      <c r="E26112" t="s">
        <v>5087</v>
      </c>
      <c r="F26112">
        <v>4.05</v>
      </c>
      <c r="G26112" t="s">
        <v>23158</v>
      </c>
      <c r="H26112" t="s">
        <v>23147</v>
      </c>
      <c r="N26112">
        <v>0.16600000000000001</v>
      </c>
      <c r="O26112" t="s">
        <v>1246</v>
      </c>
      <c r="Q26112">
        <v>0</v>
      </c>
      <c r="R26112">
        <v>0</v>
      </c>
      <c r="V26112" s="8">
        <v>40155</v>
      </c>
    </row>
    <row r="26113" spans="1:22" x14ac:dyDescent="0.2">
      <c r="A26113" t="s">
        <v>2668</v>
      </c>
      <c r="B26113">
        <v>4</v>
      </c>
      <c r="C26113">
        <v>2010</v>
      </c>
      <c r="E26113" t="s">
        <v>5087</v>
      </c>
      <c r="F26113">
        <v>4.1500000000000004</v>
      </c>
      <c r="G26113" t="s">
        <v>23159</v>
      </c>
      <c r="H26113" t="s">
        <v>23147</v>
      </c>
      <c r="L26113">
        <v>0.189</v>
      </c>
      <c r="M26113" t="s">
        <v>1246</v>
      </c>
      <c r="N26113">
        <v>0.189</v>
      </c>
      <c r="O26113" t="s">
        <v>1246</v>
      </c>
      <c r="P26113">
        <v>0.182</v>
      </c>
      <c r="Q26113">
        <v>-1.9E-2</v>
      </c>
      <c r="R26113">
        <v>0</v>
      </c>
      <c r="S26113">
        <v>0.20100000000000001</v>
      </c>
      <c r="U26113">
        <v>14</v>
      </c>
      <c r="V26113" s="8">
        <v>40155</v>
      </c>
    </row>
    <row r="26114" spans="1:22" x14ac:dyDescent="0.2">
      <c r="A26114" t="s">
        <v>2668</v>
      </c>
      <c r="B26114">
        <v>4</v>
      </c>
      <c r="C26114">
        <v>2010</v>
      </c>
      <c r="E26114" t="s">
        <v>5087</v>
      </c>
      <c r="F26114">
        <v>4.25</v>
      </c>
      <c r="G26114" t="s">
        <v>23160</v>
      </c>
      <c r="H26114" t="s">
        <v>23147</v>
      </c>
      <c r="L26114">
        <v>0.22</v>
      </c>
      <c r="M26114" t="s">
        <v>1246</v>
      </c>
      <c r="N26114">
        <v>0.22</v>
      </c>
      <c r="O26114" t="s">
        <v>1246</v>
      </c>
      <c r="P26114">
        <v>0.20899999999999999</v>
      </c>
      <c r="Q26114">
        <v>-2.1999999999999999E-2</v>
      </c>
      <c r="R26114">
        <v>0</v>
      </c>
      <c r="S26114">
        <v>0.23100000000000001</v>
      </c>
      <c r="U26114">
        <v>34</v>
      </c>
      <c r="V26114" s="8">
        <v>40155</v>
      </c>
    </row>
    <row r="26115" spans="1:22" x14ac:dyDescent="0.2">
      <c r="A26115" t="s">
        <v>2668</v>
      </c>
      <c r="B26115">
        <v>4</v>
      </c>
      <c r="C26115">
        <v>2010</v>
      </c>
      <c r="E26115" t="s">
        <v>5087</v>
      </c>
      <c r="F26115">
        <v>4.3</v>
      </c>
      <c r="G26115" t="s">
        <v>23161</v>
      </c>
      <c r="H26115" t="s">
        <v>23147</v>
      </c>
      <c r="L26115">
        <v>0.23400000000000001</v>
      </c>
      <c r="M26115" t="s">
        <v>1246</v>
      </c>
      <c r="N26115">
        <v>0.23400000000000001</v>
      </c>
      <c r="O26115" t="s">
        <v>1246</v>
      </c>
      <c r="P26115">
        <v>0.224</v>
      </c>
      <c r="Q26115">
        <v>-2.3E-2</v>
      </c>
      <c r="R26115">
        <v>0</v>
      </c>
      <c r="S26115">
        <v>0.247</v>
      </c>
      <c r="V26115" s="8">
        <v>40155</v>
      </c>
    </row>
    <row r="26116" spans="1:22" x14ac:dyDescent="0.2">
      <c r="A26116" t="s">
        <v>2668</v>
      </c>
      <c r="B26116">
        <v>4</v>
      </c>
      <c r="C26116">
        <v>2010</v>
      </c>
      <c r="E26116" t="s">
        <v>5087</v>
      </c>
      <c r="F26116">
        <v>4.5</v>
      </c>
      <c r="G26116" t="s">
        <v>23162</v>
      </c>
      <c r="H26116" t="s">
        <v>23147</v>
      </c>
      <c r="I26116">
        <v>0.3</v>
      </c>
      <c r="J26116">
        <v>0.3</v>
      </c>
      <c r="L26116">
        <v>0.29199999999999998</v>
      </c>
      <c r="N26116">
        <v>0.29199999999999998</v>
      </c>
      <c r="P26116">
        <v>0.28899999999999998</v>
      </c>
      <c r="Q26116">
        <v>-2.8000000000000001E-2</v>
      </c>
      <c r="R26116">
        <v>10</v>
      </c>
      <c r="S26116">
        <v>0.317</v>
      </c>
      <c r="U26116">
        <v>196</v>
      </c>
      <c r="V26116" s="8">
        <v>40155</v>
      </c>
    </row>
    <row r="26117" spans="1:22" x14ac:dyDescent="0.2">
      <c r="A26117" t="s">
        <v>2668</v>
      </c>
      <c r="B26117">
        <v>4</v>
      </c>
      <c r="C26117">
        <v>2010</v>
      </c>
      <c r="E26117" t="s">
        <v>5087</v>
      </c>
      <c r="F26117">
        <v>4.55</v>
      </c>
      <c r="G26117" t="s">
        <v>23163</v>
      </c>
      <c r="H26117" t="s">
        <v>23147</v>
      </c>
      <c r="N26117">
        <v>0.315</v>
      </c>
      <c r="O26117" t="s">
        <v>1246</v>
      </c>
      <c r="Q26117">
        <v>0</v>
      </c>
      <c r="R26117">
        <v>0</v>
      </c>
      <c r="V26117" s="8">
        <v>40155</v>
      </c>
    </row>
    <row r="26118" spans="1:22" x14ac:dyDescent="0.2">
      <c r="A26118" t="s">
        <v>2668</v>
      </c>
      <c r="B26118">
        <v>4</v>
      </c>
      <c r="C26118">
        <v>2010</v>
      </c>
      <c r="E26118" t="s">
        <v>5087</v>
      </c>
      <c r="F26118">
        <v>4.5999999999999996</v>
      </c>
      <c r="G26118" t="s">
        <v>23164</v>
      </c>
      <c r="H26118" t="s">
        <v>23147</v>
      </c>
      <c r="L26118">
        <v>0.33200000000000002</v>
      </c>
      <c r="M26118" t="s">
        <v>1246</v>
      </c>
      <c r="N26118">
        <v>0.33200000000000002</v>
      </c>
      <c r="O26118" t="s">
        <v>1246</v>
      </c>
      <c r="P26118">
        <v>0.32600000000000001</v>
      </c>
      <c r="Q26118">
        <v>-0.03</v>
      </c>
      <c r="R26118">
        <v>0</v>
      </c>
      <c r="S26118">
        <v>0.35599999999999998</v>
      </c>
      <c r="U26118">
        <v>2</v>
      </c>
      <c r="V26118" s="8">
        <v>40155</v>
      </c>
    </row>
    <row r="26119" spans="1:22" x14ac:dyDescent="0.2">
      <c r="A26119" t="s">
        <v>2668</v>
      </c>
      <c r="B26119">
        <v>4</v>
      </c>
      <c r="C26119">
        <v>2010</v>
      </c>
      <c r="E26119" t="s">
        <v>5087</v>
      </c>
      <c r="F26119">
        <v>4.7</v>
      </c>
      <c r="G26119" t="s">
        <v>23165</v>
      </c>
      <c r="H26119" t="s">
        <v>23147</v>
      </c>
      <c r="L26119">
        <v>0.371</v>
      </c>
      <c r="M26119" t="s">
        <v>1246</v>
      </c>
      <c r="N26119">
        <v>0.371</v>
      </c>
      <c r="O26119" t="s">
        <v>1246</v>
      </c>
      <c r="P26119">
        <v>0.36599999999999999</v>
      </c>
      <c r="Q26119">
        <v>-3.2000000000000001E-2</v>
      </c>
      <c r="R26119">
        <v>0</v>
      </c>
      <c r="S26119">
        <v>0.39800000000000002</v>
      </c>
      <c r="U26119">
        <v>77</v>
      </c>
      <c r="V26119" s="8">
        <v>40155</v>
      </c>
    </row>
    <row r="26120" spans="1:22" x14ac:dyDescent="0.2">
      <c r="A26120" t="s">
        <v>2668</v>
      </c>
      <c r="B26120">
        <v>4</v>
      </c>
      <c r="C26120">
        <v>2010</v>
      </c>
      <c r="E26120" t="s">
        <v>5087</v>
      </c>
      <c r="F26120">
        <v>4.75</v>
      </c>
      <c r="G26120" t="s">
        <v>23166</v>
      </c>
      <c r="H26120" t="s">
        <v>23147</v>
      </c>
      <c r="L26120">
        <v>0.39300000000000002</v>
      </c>
      <c r="M26120" t="s">
        <v>1246</v>
      </c>
      <c r="N26120">
        <v>0.39300000000000002</v>
      </c>
      <c r="O26120" t="s">
        <v>1246</v>
      </c>
      <c r="P26120">
        <v>0.38600000000000001</v>
      </c>
      <c r="Q26120">
        <v>-3.4000000000000002E-2</v>
      </c>
      <c r="R26120">
        <v>0</v>
      </c>
      <c r="S26120">
        <v>0.42</v>
      </c>
      <c r="U26120">
        <v>42</v>
      </c>
      <c r="V26120" s="8">
        <v>40155</v>
      </c>
    </row>
    <row r="26121" spans="1:22" x14ac:dyDescent="0.2">
      <c r="A26121" t="s">
        <v>2668</v>
      </c>
      <c r="B26121">
        <v>4</v>
      </c>
      <c r="C26121">
        <v>2010</v>
      </c>
      <c r="E26121" t="s">
        <v>5087</v>
      </c>
      <c r="F26121">
        <v>4.8</v>
      </c>
      <c r="G26121" t="s">
        <v>23167</v>
      </c>
      <c r="H26121" t="s">
        <v>23147</v>
      </c>
      <c r="L26121">
        <v>0.41399999999999998</v>
      </c>
      <c r="M26121" t="s">
        <v>1246</v>
      </c>
      <c r="N26121">
        <v>0.41399999999999998</v>
      </c>
      <c r="O26121" t="s">
        <v>1246</v>
      </c>
      <c r="P26121">
        <v>0.40799999999999997</v>
      </c>
      <c r="Q26121">
        <v>-3.5000000000000003E-2</v>
      </c>
      <c r="R26121">
        <v>0</v>
      </c>
      <c r="S26121">
        <v>0.443</v>
      </c>
      <c r="U26121">
        <v>1</v>
      </c>
      <c r="V26121" s="8">
        <v>40155</v>
      </c>
    </row>
    <row r="26122" spans="1:22" x14ac:dyDescent="0.2">
      <c r="A26122" t="s">
        <v>2668</v>
      </c>
      <c r="B26122">
        <v>4</v>
      </c>
      <c r="C26122">
        <v>2010</v>
      </c>
      <c r="E26122" t="s">
        <v>5087</v>
      </c>
      <c r="F26122">
        <v>4.8499999999999996</v>
      </c>
      <c r="G26122" t="s">
        <v>23168</v>
      </c>
      <c r="H26122" t="s">
        <v>23147</v>
      </c>
      <c r="L26122">
        <v>0.433</v>
      </c>
      <c r="M26122" t="s">
        <v>1246</v>
      </c>
      <c r="N26122">
        <v>0.433</v>
      </c>
      <c r="O26122" t="s">
        <v>1246</v>
      </c>
      <c r="P26122">
        <v>0.43</v>
      </c>
      <c r="Q26122">
        <v>-3.5999999999999997E-2</v>
      </c>
      <c r="R26122">
        <v>0</v>
      </c>
      <c r="S26122">
        <v>0.46600000000000003</v>
      </c>
      <c r="U26122">
        <v>16</v>
      </c>
      <c r="V26122" s="8">
        <v>40155</v>
      </c>
    </row>
    <row r="26123" spans="1:22" x14ac:dyDescent="0.2">
      <c r="A26123" t="s">
        <v>2668</v>
      </c>
      <c r="B26123">
        <v>4</v>
      </c>
      <c r="C26123">
        <v>2010</v>
      </c>
      <c r="E26123" t="s">
        <v>5087</v>
      </c>
      <c r="F26123">
        <v>4.9000000000000004</v>
      </c>
      <c r="G26123" t="s">
        <v>23169</v>
      </c>
      <c r="H26123" t="s">
        <v>23147</v>
      </c>
      <c r="L26123">
        <v>0.45600000000000002</v>
      </c>
      <c r="M26123" t="s">
        <v>1246</v>
      </c>
      <c r="N26123">
        <v>0.45600000000000002</v>
      </c>
      <c r="O26123" t="s">
        <v>1246</v>
      </c>
      <c r="P26123">
        <v>0.45300000000000001</v>
      </c>
      <c r="Q26123">
        <v>-3.6999999999999998E-2</v>
      </c>
      <c r="R26123">
        <v>0</v>
      </c>
      <c r="S26123">
        <v>0.49</v>
      </c>
      <c r="U26123">
        <v>1</v>
      </c>
      <c r="V26123" s="8">
        <v>40155</v>
      </c>
    </row>
    <row r="26124" spans="1:22" x14ac:dyDescent="0.2">
      <c r="A26124" t="s">
        <v>2668</v>
      </c>
      <c r="B26124">
        <v>4</v>
      </c>
      <c r="C26124">
        <v>2010</v>
      </c>
      <c r="E26124" t="s">
        <v>5087</v>
      </c>
      <c r="F26124">
        <v>5</v>
      </c>
      <c r="G26124" t="s">
        <v>23170</v>
      </c>
      <c r="H26124" t="s">
        <v>23147</v>
      </c>
      <c r="L26124">
        <v>0.504</v>
      </c>
      <c r="M26124" t="s">
        <v>1246</v>
      </c>
      <c r="N26124">
        <v>0.505</v>
      </c>
      <c r="O26124" t="s">
        <v>1245</v>
      </c>
      <c r="P26124">
        <v>0.5</v>
      </c>
      <c r="Q26124">
        <v>-0.04</v>
      </c>
      <c r="R26124">
        <v>0</v>
      </c>
      <c r="S26124">
        <v>0.54</v>
      </c>
      <c r="T26124">
        <v>4</v>
      </c>
      <c r="U26124">
        <v>96</v>
      </c>
      <c r="V26124" s="8">
        <v>40155</v>
      </c>
    </row>
    <row r="26125" spans="1:22" x14ac:dyDescent="0.2">
      <c r="A26125" t="s">
        <v>2668</v>
      </c>
      <c r="B26125">
        <v>4</v>
      </c>
      <c r="C26125">
        <v>2010</v>
      </c>
      <c r="E26125" t="s">
        <v>5087</v>
      </c>
      <c r="F26125">
        <v>5.0999999999999996</v>
      </c>
      <c r="G26125" t="s">
        <v>23171</v>
      </c>
      <c r="H26125" t="s">
        <v>23147</v>
      </c>
      <c r="L26125">
        <v>0.55200000000000005</v>
      </c>
      <c r="M26125" t="s">
        <v>1246</v>
      </c>
      <c r="N26125">
        <v>0.55200000000000005</v>
      </c>
      <c r="O26125" t="s">
        <v>1246</v>
      </c>
      <c r="P26125">
        <v>0.55000000000000004</v>
      </c>
      <c r="Q26125">
        <v>-4.2000000000000003E-2</v>
      </c>
      <c r="R26125">
        <v>0</v>
      </c>
      <c r="S26125">
        <v>0.59199999999999997</v>
      </c>
      <c r="U26125">
        <v>1</v>
      </c>
      <c r="V26125" s="8">
        <v>40155</v>
      </c>
    </row>
    <row r="26126" spans="1:22" x14ac:dyDescent="0.2">
      <c r="A26126" t="s">
        <v>2668</v>
      </c>
      <c r="B26126">
        <v>4</v>
      </c>
      <c r="C26126">
        <v>2010</v>
      </c>
      <c r="E26126" t="s">
        <v>5087</v>
      </c>
      <c r="F26126">
        <v>5.15</v>
      </c>
      <c r="G26126" t="s">
        <v>23172</v>
      </c>
      <c r="H26126" t="s">
        <v>23147</v>
      </c>
      <c r="L26126">
        <v>0.57599999999999996</v>
      </c>
      <c r="M26126" t="s">
        <v>1246</v>
      </c>
      <c r="N26126">
        <v>0.57599999999999996</v>
      </c>
      <c r="O26126" t="s">
        <v>1246</v>
      </c>
      <c r="P26126">
        <v>0.57599999999999996</v>
      </c>
      <c r="Q26126">
        <v>-4.3999999999999997E-2</v>
      </c>
      <c r="R26126">
        <v>0</v>
      </c>
      <c r="S26126">
        <v>0.62</v>
      </c>
      <c r="U26126">
        <v>18</v>
      </c>
      <c r="V26126" s="8">
        <v>40155</v>
      </c>
    </row>
    <row r="26127" spans="1:22" x14ac:dyDescent="0.2">
      <c r="A26127" t="s">
        <v>2668</v>
      </c>
      <c r="B26127">
        <v>4</v>
      </c>
      <c r="C26127">
        <v>2010</v>
      </c>
      <c r="E26127" t="s">
        <v>5087</v>
      </c>
      <c r="F26127">
        <v>5.2</v>
      </c>
      <c r="G26127" t="s">
        <v>23173</v>
      </c>
      <c r="H26127" t="s">
        <v>23147</v>
      </c>
      <c r="L26127">
        <v>0.60499999999999998</v>
      </c>
      <c r="M26127" t="s">
        <v>1246</v>
      </c>
      <c r="N26127">
        <v>0.60499999999999998</v>
      </c>
      <c r="O26127" t="s">
        <v>1246</v>
      </c>
      <c r="P26127">
        <v>0.60299999999999998</v>
      </c>
      <c r="Q26127">
        <v>-4.4999999999999998E-2</v>
      </c>
      <c r="R26127">
        <v>0</v>
      </c>
      <c r="S26127">
        <v>0.64800000000000002</v>
      </c>
      <c r="T26127">
        <v>1</v>
      </c>
      <c r="U26127">
        <v>37</v>
      </c>
      <c r="V26127" s="8">
        <v>40155</v>
      </c>
    </row>
    <row r="26128" spans="1:22" x14ac:dyDescent="0.2">
      <c r="A26128" t="s">
        <v>2668</v>
      </c>
      <c r="B26128">
        <v>4</v>
      </c>
      <c r="C26128">
        <v>2010</v>
      </c>
      <c r="E26128" t="s">
        <v>5087</v>
      </c>
      <c r="F26128">
        <v>5.3</v>
      </c>
      <c r="G26128" t="s">
        <v>23174</v>
      </c>
      <c r="H26128" t="s">
        <v>23147</v>
      </c>
      <c r="L26128">
        <v>0.65800000000000003</v>
      </c>
      <c r="M26128" t="s">
        <v>1246</v>
      </c>
      <c r="N26128">
        <v>0.65900000000000003</v>
      </c>
      <c r="O26128" t="s">
        <v>1245</v>
      </c>
      <c r="P26128">
        <v>0.65900000000000003</v>
      </c>
      <c r="Q26128">
        <v>-4.9000000000000002E-2</v>
      </c>
      <c r="R26128">
        <v>0</v>
      </c>
      <c r="S26128">
        <v>0.70799999999999996</v>
      </c>
      <c r="U26128">
        <v>8</v>
      </c>
      <c r="V26128" s="8">
        <v>40155</v>
      </c>
    </row>
    <row r="26129" spans="1:22" x14ac:dyDescent="0.2">
      <c r="A26129" t="s">
        <v>2668</v>
      </c>
      <c r="B26129">
        <v>4</v>
      </c>
      <c r="C26129">
        <v>2010</v>
      </c>
      <c r="E26129" t="s">
        <v>5087</v>
      </c>
      <c r="F26129">
        <v>5.4</v>
      </c>
      <c r="G26129" t="s">
        <v>23175</v>
      </c>
      <c r="H26129" t="s">
        <v>23147</v>
      </c>
      <c r="L26129">
        <v>0.71399999999999997</v>
      </c>
      <c r="M26129" t="s">
        <v>1246</v>
      </c>
      <c r="N26129">
        <v>0.72299999999999998</v>
      </c>
      <c r="O26129" t="s">
        <v>1245</v>
      </c>
      <c r="P26129">
        <v>0.71799999999999997</v>
      </c>
      <c r="Q26129">
        <v>-5.0999999999999997E-2</v>
      </c>
      <c r="R26129">
        <v>0</v>
      </c>
      <c r="S26129">
        <v>0.76900000000000002</v>
      </c>
      <c r="U26129">
        <v>12</v>
      </c>
      <c r="V26129" s="8">
        <v>40155</v>
      </c>
    </row>
    <row r="26130" spans="1:22" x14ac:dyDescent="0.2">
      <c r="A26130" t="s">
        <v>2668</v>
      </c>
      <c r="B26130">
        <v>4</v>
      </c>
      <c r="C26130">
        <v>2010</v>
      </c>
      <c r="E26130" t="s">
        <v>5087</v>
      </c>
      <c r="F26130">
        <v>5.5</v>
      </c>
      <c r="G26130" t="s">
        <v>23176</v>
      </c>
      <c r="H26130" t="s">
        <v>23147</v>
      </c>
      <c r="L26130">
        <v>0.78100000000000003</v>
      </c>
      <c r="M26130" t="s">
        <v>1246</v>
      </c>
      <c r="N26130">
        <v>0.78600000000000003</v>
      </c>
      <c r="O26130" t="s">
        <v>1245</v>
      </c>
      <c r="P26130">
        <v>0.78</v>
      </c>
      <c r="Q26130">
        <v>-5.3999999999999999E-2</v>
      </c>
      <c r="R26130">
        <v>0</v>
      </c>
      <c r="S26130">
        <v>0.83399999999999996</v>
      </c>
      <c r="U26130">
        <v>17</v>
      </c>
      <c r="V26130" s="8">
        <v>40155</v>
      </c>
    </row>
    <row r="26131" spans="1:22" x14ac:dyDescent="0.2">
      <c r="A26131" t="s">
        <v>2668</v>
      </c>
      <c r="B26131">
        <v>4</v>
      </c>
      <c r="C26131">
        <v>2010</v>
      </c>
      <c r="E26131" t="s">
        <v>5087</v>
      </c>
      <c r="F26131">
        <v>5.55</v>
      </c>
      <c r="G26131" t="s">
        <v>23177</v>
      </c>
      <c r="H26131" t="s">
        <v>23147</v>
      </c>
      <c r="L26131">
        <v>0.81200000000000006</v>
      </c>
      <c r="M26131" t="s">
        <v>1246</v>
      </c>
      <c r="N26131">
        <v>0.81799999999999995</v>
      </c>
      <c r="O26131" t="s">
        <v>1245</v>
      </c>
      <c r="P26131">
        <v>0.81200000000000006</v>
      </c>
      <c r="Q26131">
        <v>-5.5E-2</v>
      </c>
      <c r="R26131">
        <v>0</v>
      </c>
      <c r="S26131">
        <v>0.86699999999999999</v>
      </c>
      <c r="U26131">
        <v>12</v>
      </c>
      <c r="V26131" s="8">
        <v>40155</v>
      </c>
    </row>
    <row r="26132" spans="1:22" x14ac:dyDescent="0.2">
      <c r="A26132" t="s">
        <v>2668</v>
      </c>
      <c r="B26132">
        <v>4</v>
      </c>
      <c r="C26132">
        <v>2010</v>
      </c>
      <c r="E26132" t="s">
        <v>5087</v>
      </c>
      <c r="F26132">
        <v>5.75</v>
      </c>
      <c r="G26132" t="s">
        <v>23178</v>
      </c>
      <c r="H26132" t="s">
        <v>23147</v>
      </c>
      <c r="L26132">
        <v>0.93600000000000005</v>
      </c>
      <c r="M26132" t="s">
        <v>1246</v>
      </c>
      <c r="N26132">
        <v>0.95</v>
      </c>
      <c r="O26132" t="s">
        <v>1245</v>
      </c>
      <c r="P26132">
        <v>0.94499999999999995</v>
      </c>
      <c r="Q26132">
        <v>-5.8999999999999997E-2</v>
      </c>
      <c r="R26132">
        <v>0</v>
      </c>
      <c r="S26132">
        <v>1.004</v>
      </c>
      <c r="U26132">
        <v>3</v>
      </c>
      <c r="V26132" s="8">
        <v>40155</v>
      </c>
    </row>
    <row r="26133" spans="1:22" x14ac:dyDescent="0.2">
      <c r="A26133" t="s">
        <v>2668</v>
      </c>
      <c r="B26133">
        <v>4</v>
      </c>
      <c r="C26133">
        <v>2010</v>
      </c>
      <c r="E26133" t="s">
        <v>5087</v>
      </c>
      <c r="F26133">
        <v>5.8</v>
      </c>
      <c r="G26133" t="s">
        <v>23179</v>
      </c>
      <c r="H26133" t="s">
        <v>23147</v>
      </c>
      <c r="L26133">
        <v>0.97</v>
      </c>
      <c r="M26133" t="s">
        <v>1246</v>
      </c>
      <c r="N26133">
        <v>0.98499999999999999</v>
      </c>
      <c r="O26133" t="s">
        <v>1245</v>
      </c>
      <c r="P26133">
        <v>0.97899999999999998</v>
      </c>
      <c r="Q26133">
        <v>-0.06</v>
      </c>
      <c r="R26133">
        <v>0</v>
      </c>
      <c r="S26133">
        <v>1.0389999999999999</v>
      </c>
      <c r="U26133">
        <v>1</v>
      </c>
      <c r="V26133" s="8">
        <v>40155</v>
      </c>
    </row>
    <row r="26134" spans="1:22" x14ac:dyDescent="0.2">
      <c r="A26134" t="s">
        <v>2668</v>
      </c>
      <c r="B26134">
        <v>4</v>
      </c>
      <c r="C26134">
        <v>2010</v>
      </c>
      <c r="E26134" t="s">
        <v>5087</v>
      </c>
      <c r="F26134">
        <v>5.9</v>
      </c>
      <c r="G26134" t="s">
        <v>23180</v>
      </c>
      <c r="H26134" t="s">
        <v>23147</v>
      </c>
      <c r="L26134">
        <v>1.042</v>
      </c>
      <c r="M26134" t="s">
        <v>1246</v>
      </c>
      <c r="N26134">
        <v>1.0549999999999999</v>
      </c>
      <c r="O26134" t="s">
        <v>1245</v>
      </c>
      <c r="P26134">
        <v>1.05</v>
      </c>
      <c r="Q26134">
        <v>-6.2E-2</v>
      </c>
      <c r="R26134">
        <v>0</v>
      </c>
      <c r="S26134">
        <v>1.1120000000000001</v>
      </c>
      <c r="U26134">
        <v>15</v>
      </c>
      <c r="V26134" s="8">
        <v>40155</v>
      </c>
    </row>
    <row r="26135" spans="1:22" x14ac:dyDescent="0.2">
      <c r="A26135" t="s">
        <v>2668</v>
      </c>
      <c r="B26135">
        <v>4</v>
      </c>
      <c r="C26135">
        <v>2010</v>
      </c>
      <c r="E26135" t="s">
        <v>5087</v>
      </c>
      <c r="F26135">
        <v>6</v>
      </c>
      <c r="G26135" t="s">
        <v>23181</v>
      </c>
      <c r="H26135" t="s">
        <v>23147</v>
      </c>
      <c r="L26135">
        <v>1.1140000000000001</v>
      </c>
      <c r="M26135" t="s">
        <v>1246</v>
      </c>
      <c r="N26135">
        <v>1.1279999999999999</v>
      </c>
      <c r="O26135" t="s">
        <v>1245</v>
      </c>
      <c r="P26135">
        <v>1.1220000000000001</v>
      </c>
      <c r="Q26135">
        <v>-6.4000000000000001E-2</v>
      </c>
      <c r="R26135">
        <v>0</v>
      </c>
      <c r="S26135">
        <v>1.1859999999999999</v>
      </c>
      <c r="U26135">
        <v>587</v>
      </c>
      <c r="V26135" s="8">
        <v>40155</v>
      </c>
    </row>
    <row r="26136" spans="1:22" x14ac:dyDescent="0.2">
      <c r="A26136" t="s">
        <v>2668</v>
      </c>
      <c r="B26136">
        <v>4</v>
      </c>
      <c r="C26136">
        <v>2010</v>
      </c>
      <c r="E26136" t="s">
        <v>5087</v>
      </c>
      <c r="F26136">
        <v>6.05</v>
      </c>
      <c r="G26136" t="s">
        <v>23182</v>
      </c>
      <c r="H26136" t="s">
        <v>23147</v>
      </c>
      <c r="L26136">
        <v>1.1499999999999999</v>
      </c>
      <c r="M26136" t="s">
        <v>1246</v>
      </c>
      <c r="N26136">
        <v>1.1659999999999999</v>
      </c>
      <c r="O26136" t="s">
        <v>1245</v>
      </c>
      <c r="P26136">
        <v>1.159</v>
      </c>
      <c r="Q26136">
        <v>-6.5000000000000002E-2</v>
      </c>
      <c r="R26136">
        <v>0</v>
      </c>
      <c r="S26136">
        <v>1.224</v>
      </c>
      <c r="U26136">
        <v>14</v>
      </c>
      <c r="V26136" s="8">
        <v>40155</v>
      </c>
    </row>
    <row r="26137" spans="1:22" x14ac:dyDescent="0.2">
      <c r="A26137" t="s">
        <v>2668</v>
      </c>
      <c r="B26137">
        <v>4</v>
      </c>
      <c r="C26137">
        <v>2010</v>
      </c>
      <c r="E26137" t="s">
        <v>5087</v>
      </c>
      <c r="F26137">
        <v>6.9</v>
      </c>
      <c r="G26137" t="s">
        <v>23183</v>
      </c>
      <c r="H26137" t="s">
        <v>23147</v>
      </c>
      <c r="P26137">
        <v>1.845</v>
      </c>
      <c r="Q26137">
        <v>-7.8E-2</v>
      </c>
      <c r="R26137">
        <v>0</v>
      </c>
      <c r="S26137">
        <v>1.923</v>
      </c>
      <c r="U26137">
        <v>3</v>
      </c>
      <c r="V26137" s="8">
        <v>40155</v>
      </c>
    </row>
    <row r="26138" spans="1:22" x14ac:dyDescent="0.2">
      <c r="A26138" t="s">
        <v>2668</v>
      </c>
      <c r="B26138">
        <v>4</v>
      </c>
      <c r="C26138">
        <v>2010</v>
      </c>
      <c r="E26138" t="s">
        <v>5087</v>
      </c>
      <c r="F26138">
        <v>7</v>
      </c>
      <c r="G26138" t="s">
        <v>23184</v>
      </c>
      <c r="H26138" t="s">
        <v>23147</v>
      </c>
      <c r="P26138">
        <v>1.9319999999999999</v>
      </c>
      <c r="Q26138">
        <v>-7.8E-2</v>
      </c>
      <c r="R26138">
        <v>0</v>
      </c>
      <c r="S26138">
        <v>2.0099999999999998</v>
      </c>
      <c r="U26138">
        <v>121</v>
      </c>
      <c r="V26138" s="8">
        <v>40155</v>
      </c>
    </row>
    <row r="26139" spans="1:22" x14ac:dyDescent="0.2">
      <c r="A26139" t="s">
        <v>2668</v>
      </c>
      <c r="B26139">
        <v>4</v>
      </c>
      <c r="C26139">
        <v>2010</v>
      </c>
      <c r="E26139" t="s">
        <v>5087</v>
      </c>
      <c r="F26139">
        <v>7.2</v>
      </c>
      <c r="G26139" t="s">
        <v>23185</v>
      </c>
      <c r="H26139" t="s">
        <v>23147</v>
      </c>
      <c r="P26139">
        <v>2.1080000000000001</v>
      </c>
      <c r="Q26139">
        <v>-8.1000000000000003E-2</v>
      </c>
      <c r="R26139">
        <v>0</v>
      </c>
      <c r="S26139">
        <v>2.1890000000000001</v>
      </c>
      <c r="U26139">
        <v>3</v>
      </c>
      <c r="V26139" s="8">
        <v>40155</v>
      </c>
    </row>
    <row r="26140" spans="1:22" x14ac:dyDescent="0.2">
      <c r="A26140" t="s">
        <v>2668</v>
      </c>
      <c r="B26140">
        <v>4</v>
      </c>
      <c r="C26140">
        <v>2010</v>
      </c>
      <c r="E26140" t="s">
        <v>5087</v>
      </c>
      <c r="F26140">
        <v>7.25</v>
      </c>
      <c r="G26140" t="s">
        <v>23186</v>
      </c>
      <c r="H26140" t="s">
        <v>23147</v>
      </c>
      <c r="P26140">
        <v>2.153</v>
      </c>
      <c r="Q26140">
        <v>-8.1000000000000003E-2</v>
      </c>
      <c r="R26140">
        <v>0</v>
      </c>
      <c r="S26140">
        <v>2.234</v>
      </c>
      <c r="U26140">
        <v>1000</v>
      </c>
      <c r="V26140" s="8">
        <v>40155</v>
      </c>
    </row>
    <row r="26141" spans="1:22" x14ac:dyDescent="0.2">
      <c r="A26141" t="s">
        <v>2668</v>
      </c>
      <c r="B26141">
        <v>4</v>
      </c>
      <c r="C26141">
        <v>2010</v>
      </c>
      <c r="E26141" t="s">
        <v>5087</v>
      </c>
      <c r="F26141">
        <v>7.35</v>
      </c>
      <c r="G26141" t="s">
        <v>23187</v>
      </c>
      <c r="H26141" t="s">
        <v>23147</v>
      </c>
      <c r="P26141">
        <v>2.2429999999999999</v>
      </c>
      <c r="Q26141">
        <v>-8.2000000000000003E-2</v>
      </c>
      <c r="R26141">
        <v>0</v>
      </c>
      <c r="S26141">
        <v>2.3250000000000002</v>
      </c>
      <c r="U26141">
        <v>400</v>
      </c>
      <c r="V26141" s="8">
        <v>40155</v>
      </c>
    </row>
    <row r="26142" spans="1:22" x14ac:dyDescent="0.2">
      <c r="A26142" t="s">
        <v>2668</v>
      </c>
      <c r="B26142">
        <v>4</v>
      </c>
      <c r="C26142">
        <v>2010</v>
      </c>
      <c r="E26142" t="s">
        <v>5087</v>
      </c>
      <c r="F26142">
        <v>7.4</v>
      </c>
      <c r="G26142" t="s">
        <v>23188</v>
      </c>
      <c r="H26142" t="s">
        <v>23147</v>
      </c>
      <c r="P26142">
        <v>2.2879999999999998</v>
      </c>
      <c r="Q26142">
        <v>-8.3000000000000004E-2</v>
      </c>
      <c r="R26142">
        <v>0</v>
      </c>
      <c r="S26142">
        <v>2.371</v>
      </c>
      <c r="U26142">
        <v>850</v>
      </c>
      <c r="V26142" s="8">
        <v>40155</v>
      </c>
    </row>
    <row r="26143" spans="1:22" x14ac:dyDescent="0.2">
      <c r="A26143" t="s">
        <v>2668</v>
      </c>
      <c r="B26143">
        <v>4</v>
      </c>
      <c r="C26143">
        <v>2010</v>
      </c>
      <c r="E26143" t="s">
        <v>5087</v>
      </c>
      <c r="F26143">
        <v>7.5</v>
      </c>
      <c r="G26143" t="s">
        <v>23189</v>
      </c>
      <c r="H26143" t="s">
        <v>23147</v>
      </c>
      <c r="P26143">
        <v>2.38</v>
      </c>
      <c r="Q26143">
        <v>-8.3000000000000004E-2</v>
      </c>
      <c r="R26143">
        <v>0</v>
      </c>
      <c r="S26143">
        <v>2.4630000000000001</v>
      </c>
      <c r="U26143">
        <v>650</v>
      </c>
      <c r="V26143" s="8">
        <v>40155</v>
      </c>
    </row>
    <row r="26144" spans="1:22" x14ac:dyDescent="0.2">
      <c r="A26144" t="s">
        <v>2668</v>
      </c>
      <c r="B26144">
        <v>4</v>
      </c>
      <c r="C26144">
        <v>2010</v>
      </c>
      <c r="E26144" t="s">
        <v>5087</v>
      </c>
      <c r="F26144">
        <v>7.55</v>
      </c>
      <c r="G26144" t="s">
        <v>23190</v>
      </c>
      <c r="H26144" t="s">
        <v>23147</v>
      </c>
      <c r="P26144">
        <v>2.4249999999999998</v>
      </c>
      <c r="Q26144">
        <v>-8.4000000000000005E-2</v>
      </c>
      <c r="R26144">
        <v>0</v>
      </c>
      <c r="S26144">
        <v>2.5089999999999999</v>
      </c>
      <c r="U26144">
        <v>300</v>
      </c>
      <c r="V26144" s="8">
        <v>40155</v>
      </c>
    </row>
    <row r="26145" spans="1:22" x14ac:dyDescent="0.2">
      <c r="A26145" t="s">
        <v>2668</v>
      </c>
      <c r="B26145">
        <v>4</v>
      </c>
      <c r="C26145">
        <v>2010</v>
      </c>
      <c r="E26145" t="s">
        <v>5087</v>
      </c>
      <c r="F26145">
        <v>8</v>
      </c>
      <c r="G26145" t="s">
        <v>23191</v>
      </c>
      <c r="H26145" t="s">
        <v>23147</v>
      </c>
      <c r="P26145">
        <v>2.8450000000000002</v>
      </c>
      <c r="Q26145">
        <v>-8.5999999999999993E-2</v>
      </c>
      <c r="R26145">
        <v>0</v>
      </c>
      <c r="S26145">
        <v>2.931</v>
      </c>
      <c r="U26145">
        <v>469</v>
      </c>
      <c r="V26145" s="8">
        <v>40155</v>
      </c>
    </row>
    <row r="26146" spans="1:22" x14ac:dyDescent="0.2">
      <c r="A26146" t="s">
        <v>2668</v>
      </c>
      <c r="B26146">
        <v>4</v>
      </c>
      <c r="C26146">
        <v>2010</v>
      </c>
      <c r="E26146" t="s">
        <v>5087</v>
      </c>
      <c r="F26146">
        <v>8.25</v>
      </c>
      <c r="G26146" t="s">
        <v>23192</v>
      </c>
      <c r="H26146" t="s">
        <v>23147</v>
      </c>
      <c r="P26146">
        <v>3.0819999999999999</v>
      </c>
      <c r="Q26146">
        <v>-8.6999999999999994E-2</v>
      </c>
      <c r="R26146">
        <v>0</v>
      </c>
      <c r="S26146">
        <v>3.169</v>
      </c>
      <c r="U26146">
        <v>250</v>
      </c>
      <c r="V26146" s="8">
        <v>40155</v>
      </c>
    </row>
    <row r="26147" spans="1:22" x14ac:dyDescent="0.2">
      <c r="A26147" t="s">
        <v>2668</v>
      </c>
      <c r="B26147">
        <v>4</v>
      </c>
      <c r="C26147">
        <v>2010</v>
      </c>
      <c r="E26147" t="s">
        <v>5087</v>
      </c>
      <c r="F26147">
        <v>8.5</v>
      </c>
      <c r="G26147" t="s">
        <v>23193</v>
      </c>
      <c r="H26147" t="s">
        <v>23147</v>
      </c>
      <c r="P26147">
        <v>3.3210000000000002</v>
      </c>
      <c r="Q26147">
        <v>-8.8999999999999996E-2</v>
      </c>
      <c r="R26147">
        <v>0</v>
      </c>
      <c r="S26147">
        <v>3.41</v>
      </c>
      <c r="U26147">
        <v>1751</v>
      </c>
      <c r="V26147" s="8">
        <v>40155</v>
      </c>
    </row>
    <row r="26148" spans="1:22" x14ac:dyDescent="0.2">
      <c r="A26148" t="s">
        <v>2668</v>
      </c>
      <c r="B26148">
        <v>4</v>
      </c>
      <c r="C26148">
        <v>2010</v>
      </c>
      <c r="E26148" t="s">
        <v>5087</v>
      </c>
      <c r="F26148">
        <v>8.6</v>
      </c>
      <c r="G26148" t="s">
        <v>23194</v>
      </c>
      <c r="H26148" t="s">
        <v>23147</v>
      </c>
      <c r="P26148">
        <v>3.4169999999999998</v>
      </c>
      <c r="Q26148">
        <v>-8.8999999999999996E-2</v>
      </c>
      <c r="R26148">
        <v>0</v>
      </c>
      <c r="S26148">
        <v>3.5059999999999998</v>
      </c>
      <c r="U26148">
        <v>200</v>
      </c>
      <c r="V26148" s="8">
        <v>40155</v>
      </c>
    </row>
    <row r="26149" spans="1:22" x14ac:dyDescent="0.2">
      <c r="A26149" t="s">
        <v>2668</v>
      </c>
      <c r="B26149">
        <v>4</v>
      </c>
      <c r="C26149">
        <v>2010</v>
      </c>
      <c r="E26149" t="s">
        <v>5087</v>
      </c>
      <c r="F26149">
        <v>8.75</v>
      </c>
      <c r="G26149" t="s">
        <v>23195</v>
      </c>
      <c r="H26149" t="s">
        <v>23147</v>
      </c>
      <c r="P26149">
        <v>3.5619999999999998</v>
      </c>
      <c r="Q26149">
        <v>-0.09</v>
      </c>
      <c r="R26149">
        <v>0</v>
      </c>
      <c r="S26149">
        <v>3.6520000000000001</v>
      </c>
      <c r="U26149">
        <v>350</v>
      </c>
      <c r="V26149" s="8">
        <v>40155</v>
      </c>
    </row>
    <row r="26150" spans="1:22" x14ac:dyDescent="0.2">
      <c r="A26150" t="s">
        <v>2668</v>
      </c>
      <c r="B26150">
        <v>4</v>
      </c>
      <c r="C26150">
        <v>2010</v>
      </c>
      <c r="E26150" t="s">
        <v>5087</v>
      </c>
      <c r="F26150">
        <v>9</v>
      </c>
      <c r="G26150" t="s">
        <v>27009</v>
      </c>
      <c r="H26150" t="s">
        <v>23147</v>
      </c>
      <c r="P26150">
        <v>3.8050000000000002</v>
      </c>
      <c r="Q26150">
        <v>-0.09</v>
      </c>
      <c r="R26150">
        <v>0</v>
      </c>
      <c r="S26150">
        <v>3.895</v>
      </c>
      <c r="U26150">
        <v>1050</v>
      </c>
      <c r="V26150" s="8">
        <v>40155</v>
      </c>
    </row>
    <row r="26151" spans="1:22" x14ac:dyDescent="0.2">
      <c r="A26151" t="s">
        <v>2668</v>
      </c>
      <c r="B26151">
        <v>4</v>
      </c>
      <c r="C26151">
        <v>2010</v>
      </c>
      <c r="E26151" t="s">
        <v>5087</v>
      </c>
      <c r="F26151">
        <v>9.25</v>
      </c>
      <c r="G26151" t="s">
        <v>27010</v>
      </c>
      <c r="H26151" t="s">
        <v>23147</v>
      </c>
      <c r="P26151">
        <v>4.0490000000000004</v>
      </c>
      <c r="Q26151">
        <v>-9.0999999999999998E-2</v>
      </c>
      <c r="R26151">
        <v>0</v>
      </c>
      <c r="S26151">
        <v>4.1399999999999997</v>
      </c>
      <c r="U26151">
        <v>900</v>
      </c>
      <c r="V26151" s="8">
        <v>40155</v>
      </c>
    </row>
    <row r="26152" spans="1:22" x14ac:dyDescent="0.2">
      <c r="A26152" t="s">
        <v>2668</v>
      </c>
      <c r="B26152">
        <v>5</v>
      </c>
      <c r="C26152">
        <v>2010</v>
      </c>
      <c r="E26152" t="s">
        <v>1301</v>
      </c>
      <c r="F26152">
        <v>10</v>
      </c>
      <c r="G26152" t="s">
        <v>27011</v>
      </c>
      <c r="H26152" t="s">
        <v>27012</v>
      </c>
      <c r="P26152">
        <v>2.3E-2</v>
      </c>
      <c r="Q26152">
        <v>3.0000000000000001E-3</v>
      </c>
      <c r="R26152">
        <v>0</v>
      </c>
      <c r="S26152">
        <v>0.02</v>
      </c>
      <c r="U26152">
        <v>692</v>
      </c>
      <c r="V26152" s="8">
        <v>40155</v>
      </c>
    </row>
    <row r="26153" spans="1:22" x14ac:dyDescent="0.2">
      <c r="A26153" t="s">
        <v>2668</v>
      </c>
      <c r="B26153">
        <v>5</v>
      </c>
      <c r="C26153">
        <v>2010</v>
      </c>
      <c r="E26153" t="s">
        <v>1301</v>
      </c>
      <c r="F26153">
        <v>10.25</v>
      </c>
      <c r="G26153" t="s">
        <v>27013</v>
      </c>
      <c r="H26153" t="s">
        <v>27012</v>
      </c>
      <c r="P26153">
        <v>1.9E-2</v>
      </c>
      <c r="Q26153">
        <v>2E-3</v>
      </c>
      <c r="R26153">
        <v>0</v>
      </c>
      <c r="S26153">
        <v>1.7000000000000001E-2</v>
      </c>
      <c r="U26153">
        <v>150</v>
      </c>
      <c r="V26153" s="8">
        <v>40155</v>
      </c>
    </row>
    <row r="26154" spans="1:22" x14ac:dyDescent="0.2">
      <c r="A26154" t="s">
        <v>2668</v>
      </c>
      <c r="B26154">
        <v>5</v>
      </c>
      <c r="C26154">
        <v>2010</v>
      </c>
      <c r="E26154" t="s">
        <v>1301</v>
      </c>
      <c r="F26154">
        <v>10.5</v>
      </c>
      <c r="G26154" t="s">
        <v>27014</v>
      </c>
      <c r="H26154" t="s">
        <v>27012</v>
      </c>
      <c r="P26154">
        <v>1.6E-2</v>
      </c>
      <c r="Q26154">
        <v>2E-3</v>
      </c>
      <c r="R26154">
        <v>0</v>
      </c>
      <c r="S26154">
        <v>1.4E-2</v>
      </c>
      <c r="U26154">
        <v>9</v>
      </c>
      <c r="V26154" s="8">
        <v>40155</v>
      </c>
    </row>
    <row r="26155" spans="1:22" x14ac:dyDescent="0.2">
      <c r="A26155" t="s">
        <v>2668</v>
      </c>
      <c r="B26155">
        <v>5</v>
      </c>
      <c r="C26155">
        <v>2010</v>
      </c>
      <c r="E26155" t="s">
        <v>1301</v>
      </c>
      <c r="F26155">
        <v>10.65</v>
      </c>
      <c r="G26155" t="s">
        <v>27015</v>
      </c>
      <c r="H26155" t="s">
        <v>27012</v>
      </c>
      <c r="P26155">
        <v>1.4E-2</v>
      </c>
      <c r="Q26155">
        <v>1E-3</v>
      </c>
      <c r="R26155">
        <v>0</v>
      </c>
      <c r="S26155">
        <v>1.2999999999999999E-2</v>
      </c>
      <c r="U26155">
        <v>9</v>
      </c>
      <c r="V26155" s="8">
        <v>40155</v>
      </c>
    </row>
    <row r="26156" spans="1:22" x14ac:dyDescent="0.2">
      <c r="A26156" t="s">
        <v>2668</v>
      </c>
      <c r="B26156">
        <v>5</v>
      </c>
      <c r="C26156">
        <v>2010</v>
      </c>
      <c r="E26156" t="s">
        <v>1301</v>
      </c>
      <c r="F26156">
        <v>11</v>
      </c>
      <c r="G26156" t="s">
        <v>27016</v>
      </c>
      <c r="H26156" t="s">
        <v>27012</v>
      </c>
      <c r="P26156">
        <v>1.0999999999999999E-2</v>
      </c>
      <c r="Q26156">
        <v>1E-3</v>
      </c>
      <c r="R26156">
        <v>0</v>
      </c>
      <c r="S26156">
        <v>0.01</v>
      </c>
      <c r="U26156">
        <v>10</v>
      </c>
      <c r="V26156" s="8">
        <v>40155</v>
      </c>
    </row>
    <row r="26157" spans="1:22" x14ac:dyDescent="0.2">
      <c r="A26157" t="s">
        <v>2668</v>
      </c>
      <c r="B26157">
        <v>5</v>
      </c>
      <c r="C26157">
        <v>2010</v>
      </c>
      <c r="E26157" t="s">
        <v>1301</v>
      </c>
      <c r="F26157">
        <v>12.5</v>
      </c>
      <c r="G26157" t="s">
        <v>27017</v>
      </c>
      <c r="H26157" t="s">
        <v>27012</v>
      </c>
      <c r="P26157">
        <v>4.0000000000000001E-3</v>
      </c>
      <c r="Q26157" t="s">
        <v>1244</v>
      </c>
      <c r="R26157">
        <v>0</v>
      </c>
      <c r="S26157">
        <v>4.0000000000000001E-3</v>
      </c>
      <c r="U26157">
        <v>1805</v>
      </c>
      <c r="V26157" s="8">
        <v>40155</v>
      </c>
    </row>
    <row r="26158" spans="1:22" x14ac:dyDescent="0.2">
      <c r="A26158" t="s">
        <v>2668</v>
      </c>
      <c r="B26158">
        <v>5</v>
      </c>
      <c r="C26158">
        <v>2010</v>
      </c>
      <c r="E26158" t="s">
        <v>1301</v>
      </c>
      <c r="F26158">
        <v>13.25</v>
      </c>
      <c r="G26158" t="s">
        <v>27018</v>
      </c>
      <c r="H26158" t="s">
        <v>27012</v>
      </c>
      <c r="P26158">
        <v>3.0000000000000001E-3</v>
      </c>
      <c r="Q26158" t="s">
        <v>1244</v>
      </c>
      <c r="R26158">
        <v>0</v>
      </c>
      <c r="S26158">
        <v>3.0000000000000001E-3</v>
      </c>
      <c r="U26158">
        <v>280</v>
      </c>
      <c r="V26158" s="8">
        <v>40155</v>
      </c>
    </row>
    <row r="26159" spans="1:22" x14ac:dyDescent="0.2">
      <c r="A26159" t="s">
        <v>2668</v>
      </c>
      <c r="B26159">
        <v>5</v>
      </c>
      <c r="C26159">
        <v>2010</v>
      </c>
      <c r="E26159" t="s">
        <v>1301</v>
      </c>
      <c r="F26159">
        <v>13.5</v>
      </c>
      <c r="G26159" t="s">
        <v>27019</v>
      </c>
      <c r="H26159" t="s">
        <v>27012</v>
      </c>
      <c r="P26159">
        <v>2E-3</v>
      </c>
      <c r="Q26159" t="s">
        <v>1244</v>
      </c>
      <c r="R26159">
        <v>0</v>
      </c>
      <c r="S26159">
        <v>2E-3</v>
      </c>
      <c r="U26159">
        <v>58</v>
      </c>
      <c r="V26159" s="8">
        <v>40155</v>
      </c>
    </row>
    <row r="26160" spans="1:22" x14ac:dyDescent="0.2">
      <c r="A26160" t="s">
        <v>2668</v>
      </c>
      <c r="B26160">
        <v>5</v>
      </c>
      <c r="C26160">
        <v>2010</v>
      </c>
      <c r="E26160" t="s">
        <v>1301</v>
      </c>
      <c r="F26160">
        <v>16</v>
      </c>
      <c r="G26160" t="s">
        <v>27020</v>
      </c>
      <c r="H26160" t="s">
        <v>27012</v>
      </c>
      <c r="P26160">
        <v>1E-3</v>
      </c>
      <c r="Q26160" t="s">
        <v>1244</v>
      </c>
      <c r="R26160">
        <v>0</v>
      </c>
      <c r="S26160">
        <v>1E-3</v>
      </c>
      <c r="U26160">
        <v>47</v>
      </c>
      <c r="V26160" s="8">
        <v>40155</v>
      </c>
    </row>
    <row r="26161" spans="1:22" x14ac:dyDescent="0.2">
      <c r="A26161" t="s">
        <v>2668</v>
      </c>
      <c r="B26161">
        <v>5</v>
      </c>
      <c r="C26161">
        <v>2010</v>
      </c>
      <c r="E26161" t="s">
        <v>1301</v>
      </c>
      <c r="F26161">
        <v>20</v>
      </c>
      <c r="G26161" t="s">
        <v>27021</v>
      </c>
      <c r="H26161" t="s">
        <v>27012</v>
      </c>
      <c r="P26161">
        <v>1E-3</v>
      </c>
      <c r="Q26161" t="s">
        <v>1244</v>
      </c>
      <c r="R26161">
        <v>0</v>
      </c>
      <c r="S26161">
        <v>1E-3</v>
      </c>
      <c r="U26161">
        <v>1</v>
      </c>
      <c r="V26161" s="8">
        <v>40155</v>
      </c>
    </row>
    <row r="26162" spans="1:22" x14ac:dyDescent="0.2">
      <c r="A26162" t="s">
        <v>2668</v>
      </c>
      <c r="B26162">
        <v>5</v>
      </c>
      <c r="C26162">
        <v>2010</v>
      </c>
      <c r="E26162" t="s">
        <v>1301</v>
      </c>
      <c r="F26162">
        <v>3</v>
      </c>
      <c r="G26162" t="s">
        <v>27022</v>
      </c>
      <c r="H26162" t="s">
        <v>27012</v>
      </c>
      <c r="P26162">
        <v>2.2970000000000002</v>
      </c>
      <c r="Q26162">
        <v>8.5999999999999993E-2</v>
      </c>
      <c r="R26162">
        <v>0</v>
      </c>
      <c r="S26162">
        <v>2.2109999999999999</v>
      </c>
      <c r="V26162" s="8">
        <v>40155</v>
      </c>
    </row>
    <row r="26163" spans="1:22" x14ac:dyDescent="0.2">
      <c r="A26163" t="s">
        <v>2668</v>
      </c>
      <c r="B26163">
        <v>5</v>
      </c>
      <c r="C26163">
        <v>2010</v>
      </c>
      <c r="E26163" t="s">
        <v>1301</v>
      </c>
      <c r="F26163">
        <v>3.5</v>
      </c>
      <c r="G26163" t="s">
        <v>27023</v>
      </c>
      <c r="H26163" t="s">
        <v>27012</v>
      </c>
      <c r="P26163">
        <v>1.8460000000000001</v>
      </c>
      <c r="Q26163">
        <v>8.1000000000000003E-2</v>
      </c>
      <c r="R26163">
        <v>0</v>
      </c>
      <c r="S26163">
        <v>1.7649999999999999</v>
      </c>
      <c r="V26163" s="8">
        <v>40155</v>
      </c>
    </row>
    <row r="26164" spans="1:22" x14ac:dyDescent="0.2">
      <c r="A26164" t="s">
        <v>2668</v>
      </c>
      <c r="B26164">
        <v>5</v>
      </c>
      <c r="C26164">
        <v>2010</v>
      </c>
      <c r="E26164" t="s">
        <v>1301</v>
      </c>
      <c r="F26164">
        <v>4</v>
      </c>
      <c r="G26164" t="s">
        <v>27024</v>
      </c>
      <c r="H26164" t="s">
        <v>27012</v>
      </c>
      <c r="P26164">
        <v>1.4390000000000001</v>
      </c>
      <c r="Q26164">
        <v>7.2999999999999995E-2</v>
      </c>
      <c r="R26164">
        <v>0</v>
      </c>
      <c r="S26164">
        <v>1.3660000000000001</v>
      </c>
      <c r="U26164">
        <v>20</v>
      </c>
      <c r="V26164" s="8">
        <v>40155</v>
      </c>
    </row>
    <row r="26165" spans="1:22" x14ac:dyDescent="0.2">
      <c r="A26165" t="s">
        <v>2668</v>
      </c>
      <c r="B26165">
        <v>5</v>
      </c>
      <c r="C26165">
        <v>2010</v>
      </c>
      <c r="E26165" t="s">
        <v>1301</v>
      </c>
      <c r="F26165">
        <v>4.5</v>
      </c>
      <c r="G26165" t="s">
        <v>27025</v>
      </c>
      <c r="H26165" t="s">
        <v>27012</v>
      </c>
      <c r="J26165">
        <v>1.05</v>
      </c>
      <c r="K26165" t="s">
        <v>1245</v>
      </c>
      <c r="N26165">
        <v>1.05</v>
      </c>
      <c r="O26165" t="s">
        <v>1245</v>
      </c>
      <c r="P26165">
        <v>1.089</v>
      </c>
      <c r="Q26165">
        <v>6.2E-2</v>
      </c>
      <c r="R26165">
        <v>0</v>
      </c>
      <c r="S26165">
        <v>1.0269999999999999</v>
      </c>
      <c r="U26165">
        <v>4</v>
      </c>
      <c r="V26165" s="8">
        <v>40155</v>
      </c>
    </row>
    <row r="26166" spans="1:22" x14ac:dyDescent="0.2">
      <c r="A26166" t="s">
        <v>2668</v>
      </c>
      <c r="B26166">
        <v>5</v>
      </c>
      <c r="C26166">
        <v>2010</v>
      </c>
      <c r="E26166" t="s">
        <v>1301</v>
      </c>
      <c r="F26166">
        <v>4.55</v>
      </c>
      <c r="G26166" t="s">
        <v>27026</v>
      </c>
      <c r="H26166" t="s">
        <v>27012</v>
      </c>
      <c r="J26166">
        <v>1</v>
      </c>
      <c r="K26166" t="s">
        <v>1245</v>
      </c>
      <c r="N26166">
        <v>1</v>
      </c>
      <c r="O26166" t="s">
        <v>1245</v>
      </c>
      <c r="P26166">
        <v>1.0580000000000001</v>
      </c>
      <c r="Q26166">
        <v>6.0999999999999999E-2</v>
      </c>
      <c r="R26166">
        <v>0</v>
      </c>
      <c r="S26166">
        <v>0.997</v>
      </c>
      <c r="V26166" s="8">
        <v>40155</v>
      </c>
    </row>
    <row r="26167" spans="1:22" x14ac:dyDescent="0.2">
      <c r="A26167" t="s">
        <v>2668</v>
      </c>
      <c r="B26167">
        <v>5</v>
      </c>
      <c r="C26167">
        <v>2010</v>
      </c>
      <c r="E26167" t="s">
        <v>1301</v>
      </c>
      <c r="F26167">
        <v>4.7</v>
      </c>
      <c r="G26167" t="s">
        <v>27027</v>
      </c>
      <c r="H26167" t="s">
        <v>27012</v>
      </c>
      <c r="J26167">
        <v>0.93400000000000005</v>
      </c>
      <c r="K26167" t="s">
        <v>1245</v>
      </c>
      <c r="N26167">
        <v>0.93400000000000005</v>
      </c>
      <c r="O26167" t="s">
        <v>1245</v>
      </c>
      <c r="P26167">
        <v>0.96699999999999997</v>
      </c>
      <c r="Q26167">
        <v>5.8000000000000003E-2</v>
      </c>
      <c r="R26167">
        <v>0</v>
      </c>
      <c r="S26167">
        <v>0.90900000000000003</v>
      </c>
      <c r="U26167">
        <v>1</v>
      </c>
      <c r="V26167" s="8">
        <v>40155</v>
      </c>
    </row>
    <row r="26168" spans="1:22" x14ac:dyDescent="0.2">
      <c r="A26168" t="s">
        <v>2668</v>
      </c>
      <c r="B26168">
        <v>5</v>
      </c>
      <c r="C26168">
        <v>2010</v>
      </c>
      <c r="E26168" t="s">
        <v>1301</v>
      </c>
      <c r="F26168">
        <v>5</v>
      </c>
      <c r="G26168" t="s">
        <v>27028</v>
      </c>
      <c r="H26168" t="s">
        <v>27012</v>
      </c>
      <c r="J26168">
        <v>0.79200000000000004</v>
      </c>
      <c r="K26168" t="s">
        <v>1245</v>
      </c>
      <c r="N26168">
        <v>0.78700000000000003</v>
      </c>
      <c r="O26168" t="s">
        <v>1246</v>
      </c>
      <c r="P26168">
        <v>0.80300000000000005</v>
      </c>
      <c r="Q26168">
        <v>5.0999999999999997E-2</v>
      </c>
      <c r="R26168">
        <v>0</v>
      </c>
      <c r="S26168">
        <v>0.752</v>
      </c>
      <c r="U26168">
        <v>1235</v>
      </c>
      <c r="V26168" s="8">
        <v>40155</v>
      </c>
    </row>
    <row r="26169" spans="1:22" x14ac:dyDescent="0.2">
      <c r="A26169" t="s">
        <v>2668</v>
      </c>
      <c r="B26169">
        <v>5</v>
      </c>
      <c r="C26169">
        <v>2010</v>
      </c>
      <c r="E26169" t="s">
        <v>1301</v>
      </c>
      <c r="F26169">
        <v>5.15</v>
      </c>
      <c r="G26169" t="s">
        <v>27029</v>
      </c>
      <c r="H26169" t="s">
        <v>27012</v>
      </c>
      <c r="J26169">
        <v>0.71799999999999997</v>
      </c>
      <c r="K26169" t="s">
        <v>1245</v>
      </c>
      <c r="N26169">
        <v>0.71699999999999997</v>
      </c>
      <c r="O26169" t="s">
        <v>1246</v>
      </c>
      <c r="P26169">
        <v>0.72899999999999998</v>
      </c>
      <c r="Q26169">
        <v>4.8000000000000001E-2</v>
      </c>
      <c r="R26169">
        <v>0</v>
      </c>
      <c r="S26169">
        <v>0.68100000000000005</v>
      </c>
      <c r="U26169">
        <v>8</v>
      </c>
      <c r="V26169" s="8">
        <v>40155</v>
      </c>
    </row>
    <row r="26170" spans="1:22" x14ac:dyDescent="0.2">
      <c r="A26170" t="s">
        <v>2668</v>
      </c>
      <c r="B26170">
        <v>5</v>
      </c>
      <c r="C26170">
        <v>2010</v>
      </c>
      <c r="E26170" t="s">
        <v>1301</v>
      </c>
      <c r="F26170">
        <v>5.2</v>
      </c>
      <c r="G26170" t="s">
        <v>27030</v>
      </c>
      <c r="H26170" t="s">
        <v>27012</v>
      </c>
      <c r="J26170">
        <v>0.69399999999999995</v>
      </c>
      <c r="K26170" t="s">
        <v>1245</v>
      </c>
      <c r="N26170">
        <v>0.69399999999999995</v>
      </c>
      <c r="O26170" t="s">
        <v>1245</v>
      </c>
      <c r="P26170">
        <v>0.70599999999999996</v>
      </c>
      <c r="Q26170">
        <v>4.7E-2</v>
      </c>
      <c r="R26170">
        <v>0</v>
      </c>
      <c r="S26170">
        <v>0.65900000000000003</v>
      </c>
      <c r="U26170">
        <v>1</v>
      </c>
      <c r="V26170" s="8">
        <v>40155</v>
      </c>
    </row>
    <row r="26171" spans="1:22" x14ac:dyDescent="0.2">
      <c r="A26171" t="s">
        <v>2668</v>
      </c>
      <c r="B26171">
        <v>5</v>
      </c>
      <c r="C26171">
        <v>2010</v>
      </c>
      <c r="E26171" t="s">
        <v>1301</v>
      </c>
      <c r="F26171">
        <v>5.25</v>
      </c>
      <c r="G26171" t="s">
        <v>27031</v>
      </c>
      <c r="H26171" t="s">
        <v>27012</v>
      </c>
      <c r="J26171">
        <v>0.67</v>
      </c>
      <c r="K26171" t="s">
        <v>1245</v>
      </c>
      <c r="N26171">
        <v>0.67</v>
      </c>
      <c r="O26171" t="s">
        <v>1245</v>
      </c>
      <c r="P26171">
        <v>0.68300000000000005</v>
      </c>
      <c r="Q26171">
        <v>4.4999999999999998E-2</v>
      </c>
      <c r="R26171">
        <v>0</v>
      </c>
      <c r="S26171">
        <v>0.63800000000000001</v>
      </c>
      <c r="T26171">
        <v>19</v>
      </c>
      <c r="U26171">
        <v>27</v>
      </c>
      <c r="V26171" s="8">
        <v>40155</v>
      </c>
    </row>
    <row r="26172" spans="1:22" x14ac:dyDescent="0.2">
      <c r="A26172" t="s">
        <v>2668</v>
      </c>
      <c r="B26172">
        <v>5</v>
      </c>
      <c r="C26172">
        <v>2010</v>
      </c>
      <c r="E26172" t="s">
        <v>1301</v>
      </c>
      <c r="F26172">
        <v>5.35</v>
      </c>
      <c r="G26172" t="s">
        <v>27032</v>
      </c>
      <c r="H26172" t="s">
        <v>27012</v>
      </c>
      <c r="J26172">
        <v>0.626</v>
      </c>
      <c r="K26172" t="s">
        <v>1245</v>
      </c>
      <c r="N26172">
        <v>0.626</v>
      </c>
      <c r="O26172" t="s">
        <v>1245</v>
      </c>
      <c r="P26172">
        <v>0.64</v>
      </c>
      <c r="Q26172">
        <v>4.2999999999999997E-2</v>
      </c>
      <c r="R26172">
        <v>0</v>
      </c>
      <c r="S26172">
        <v>0.59699999999999998</v>
      </c>
      <c r="U26172">
        <v>6</v>
      </c>
      <c r="V26172" s="8">
        <v>40155</v>
      </c>
    </row>
    <row r="26173" spans="1:22" x14ac:dyDescent="0.2">
      <c r="A26173" t="s">
        <v>2668</v>
      </c>
      <c r="B26173">
        <v>5</v>
      </c>
      <c r="C26173">
        <v>2010</v>
      </c>
      <c r="E26173" t="s">
        <v>1301</v>
      </c>
      <c r="F26173">
        <v>5.5</v>
      </c>
      <c r="G26173" t="s">
        <v>27033</v>
      </c>
      <c r="H26173" t="s">
        <v>27012</v>
      </c>
      <c r="J26173">
        <v>0.57499999999999996</v>
      </c>
      <c r="K26173" t="s">
        <v>1245</v>
      </c>
      <c r="N26173">
        <v>0.56799999999999995</v>
      </c>
      <c r="O26173" t="s">
        <v>1246</v>
      </c>
      <c r="P26173">
        <v>0.58099999999999996</v>
      </c>
      <c r="Q26173">
        <v>0.04</v>
      </c>
      <c r="R26173">
        <v>5</v>
      </c>
      <c r="S26173">
        <v>0.54100000000000004</v>
      </c>
      <c r="U26173">
        <v>46</v>
      </c>
      <c r="V26173" s="8">
        <v>40155</v>
      </c>
    </row>
    <row r="26174" spans="1:22" x14ac:dyDescent="0.2">
      <c r="A26174" t="s">
        <v>2668</v>
      </c>
      <c r="B26174">
        <v>5</v>
      </c>
      <c r="C26174">
        <v>2010</v>
      </c>
      <c r="E26174" t="s">
        <v>1301</v>
      </c>
      <c r="F26174">
        <v>5.55</v>
      </c>
      <c r="G26174" t="s">
        <v>27034</v>
      </c>
      <c r="H26174" t="s">
        <v>27012</v>
      </c>
      <c r="J26174">
        <v>0.54600000000000004</v>
      </c>
      <c r="K26174" t="s">
        <v>1245</v>
      </c>
      <c r="N26174">
        <v>0.54600000000000004</v>
      </c>
      <c r="O26174" t="s">
        <v>1245</v>
      </c>
      <c r="P26174">
        <v>0.56200000000000006</v>
      </c>
      <c r="Q26174">
        <v>3.9E-2</v>
      </c>
      <c r="R26174">
        <v>0</v>
      </c>
      <c r="S26174">
        <v>0.52300000000000002</v>
      </c>
      <c r="T26174">
        <v>2</v>
      </c>
      <c r="U26174">
        <v>2</v>
      </c>
      <c r="V26174" s="8">
        <v>40155</v>
      </c>
    </row>
    <row r="26175" spans="1:22" x14ac:dyDescent="0.2">
      <c r="A26175" t="s">
        <v>2668</v>
      </c>
      <c r="B26175">
        <v>5</v>
      </c>
      <c r="C26175">
        <v>2010</v>
      </c>
      <c r="E26175" t="s">
        <v>1301</v>
      </c>
      <c r="F26175">
        <v>5.6</v>
      </c>
      <c r="G26175" t="s">
        <v>27035</v>
      </c>
      <c r="H26175" t="s">
        <v>27012</v>
      </c>
      <c r="J26175">
        <v>0.52700000000000002</v>
      </c>
      <c r="K26175" t="s">
        <v>1245</v>
      </c>
      <c r="N26175">
        <v>0.52700000000000002</v>
      </c>
      <c r="O26175" t="s">
        <v>1245</v>
      </c>
      <c r="P26175">
        <v>0.54300000000000004</v>
      </c>
      <c r="Q26175">
        <v>3.7999999999999999E-2</v>
      </c>
      <c r="R26175">
        <v>0</v>
      </c>
      <c r="S26175">
        <v>0.505</v>
      </c>
      <c r="U26175">
        <v>12</v>
      </c>
      <c r="V26175" s="8">
        <v>40155</v>
      </c>
    </row>
    <row r="26176" spans="1:22" x14ac:dyDescent="0.2">
      <c r="A26176" t="s">
        <v>2668</v>
      </c>
      <c r="B26176">
        <v>5</v>
      </c>
      <c r="C26176">
        <v>2010</v>
      </c>
      <c r="E26176" t="s">
        <v>1301</v>
      </c>
      <c r="F26176">
        <v>5.65</v>
      </c>
      <c r="G26176" t="s">
        <v>27036</v>
      </c>
      <c r="H26176" t="s">
        <v>27012</v>
      </c>
      <c r="J26176">
        <v>0.50800000000000001</v>
      </c>
      <c r="K26176" t="s">
        <v>1245</v>
      </c>
      <c r="N26176">
        <v>0.50800000000000001</v>
      </c>
      <c r="O26176" t="s">
        <v>1245</v>
      </c>
      <c r="P26176">
        <v>0.52600000000000002</v>
      </c>
      <c r="Q26176">
        <v>3.6999999999999998E-2</v>
      </c>
      <c r="R26176">
        <v>0</v>
      </c>
      <c r="S26176">
        <v>0.48899999999999999</v>
      </c>
      <c r="U26176">
        <v>3</v>
      </c>
      <c r="V26176" s="8">
        <v>40155</v>
      </c>
    </row>
    <row r="26177" spans="1:22" x14ac:dyDescent="0.2">
      <c r="A26177" t="s">
        <v>2668</v>
      </c>
      <c r="B26177">
        <v>5</v>
      </c>
      <c r="C26177">
        <v>2010</v>
      </c>
      <c r="E26177" t="s">
        <v>1301</v>
      </c>
      <c r="F26177">
        <v>5.7</v>
      </c>
      <c r="G26177" t="s">
        <v>27037</v>
      </c>
      <c r="H26177" t="s">
        <v>27012</v>
      </c>
      <c r="J26177">
        <v>0.49</v>
      </c>
      <c r="K26177" t="s">
        <v>1245</v>
      </c>
      <c r="N26177">
        <v>0.49</v>
      </c>
      <c r="O26177" t="s">
        <v>1245</v>
      </c>
      <c r="P26177">
        <v>0.50800000000000001</v>
      </c>
      <c r="Q26177">
        <v>3.5999999999999997E-2</v>
      </c>
      <c r="R26177">
        <v>0</v>
      </c>
      <c r="S26177">
        <v>0.47199999999999998</v>
      </c>
      <c r="U26177">
        <v>2</v>
      </c>
      <c r="V26177" s="8">
        <v>40155</v>
      </c>
    </row>
    <row r="26178" spans="1:22" x14ac:dyDescent="0.2">
      <c r="A26178" t="s">
        <v>2668</v>
      </c>
      <c r="B26178">
        <v>5</v>
      </c>
      <c r="C26178">
        <v>2010</v>
      </c>
      <c r="E26178" t="s">
        <v>1301</v>
      </c>
      <c r="F26178">
        <v>5.75</v>
      </c>
      <c r="G26178" t="s">
        <v>27038</v>
      </c>
      <c r="H26178" t="s">
        <v>27012</v>
      </c>
      <c r="J26178">
        <v>0.48099999999999998</v>
      </c>
      <c r="K26178" t="s">
        <v>1245</v>
      </c>
      <c r="N26178">
        <v>0.48099999999999998</v>
      </c>
      <c r="O26178" t="s">
        <v>1245</v>
      </c>
      <c r="P26178">
        <v>0.49199999999999999</v>
      </c>
      <c r="Q26178">
        <v>3.5000000000000003E-2</v>
      </c>
      <c r="R26178">
        <v>0</v>
      </c>
      <c r="S26178">
        <v>0.45700000000000002</v>
      </c>
      <c r="U26178">
        <v>179</v>
      </c>
      <c r="V26178" s="8">
        <v>40155</v>
      </c>
    </row>
    <row r="26179" spans="1:22" x14ac:dyDescent="0.2">
      <c r="A26179" t="s">
        <v>2668</v>
      </c>
      <c r="B26179">
        <v>5</v>
      </c>
      <c r="C26179">
        <v>2010</v>
      </c>
      <c r="E26179" t="s">
        <v>1301</v>
      </c>
      <c r="F26179">
        <v>5.8</v>
      </c>
      <c r="G26179" t="s">
        <v>27039</v>
      </c>
      <c r="H26179" t="s">
        <v>27012</v>
      </c>
      <c r="J26179">
        <v>0.45500000000000002</v>
      </c>
      <c r="K26179" t="s">
        <v>1245</v>
      </c>
      <c r="N26179">
        <v>0.45500000000000002</v>
      </c>
      <c r="O26179" t="s">
        <v>1245</v>
      </c>
      <c r="P26179">
        <v>0.47499999999999998</v>
      </c>
      <c r="Q26179">
        <v>3.4000000000000002E-2</v>
      </c>
      <c r="R26179">
        <v>0</v>
      </c>
      <c r="S26179">
        <v>0.441</v>
      </c>
      <c r="U26179">
        <v>8</v>
      </c>
      <c r="V26179" s="8">
        <v>40155</v>
      </c>
    </row>
    <row r="26180" spans="1:22" x14ac:dyDescent="0.2">
      <c r="A26180" t="s">
        <v>2668</v>
      </c>
      <c r="B26180">
        <v>5</v>
      </c>
      <c r="C26180">
        <v>2010</v>
      </c>
      <c r="E26180" t="s">
        <v>1301</v>
      </c>
      <c r="F26180">
        <v>5.85</v>
      </c>
      <c r="G26180" t="s">
        <v>27040</v>
      </c>
      <c r="H26180" t="s">
        <v>27012</v>
      </c>
      <c r="J26180">
        <v>0.439</v>
      </c>
      <c r="K26180" t="s">
        <v>1245</v>
      </c>
      <c r="N26180">
        <v>0.439</v>
      </c>
      <c r="O26180" t="s">
        <v>1245</v>
      </c>
      <c r="P26180">
        <v>0.46</v>
      </c>
      <c r="Q26180">
        <v>3.4000000000000002E-2</v>
      </c>
      <c r="R26180">
        <v>0</v>
      </c>
      <c r="S26180">
        <v>0.42599999999999999</v>
      </c>
      <c r="T26180">
        <v>9</v>
      </c>
      <c r="U26180">
        <v>10</v>
      </c>
      <c r="V26180" s="8">
        <v>40155</v>
      </c>
    </row>
    <row r="26181" spans="1:22" x14ac:dyDescent="0.2">
      <c r="A26181" t="s">
        <v>2668</v>
      </c>
      <c r="B26181">
        <v>5</v>
      </c>
      <c r="C26181">
        <v>2010</v>
      </c>
      <c r="E26181" t="s">
        <v>1301</v>
      </c>
      <c r="F26181">
        <v>5.9</v>
      </c>
      <c r="G26181" t="s">
        <v>27041</v>
      </c>
      <c r="H26181" t="s">
        <v>27012</v>
      </c>
      <c r="J26181">
        <v>0.42299999999999999</v>
      </c>
      <c r="K26181" t="s">
        <v>1245</v>
      </c>
      <c r="N26181">
        <v>0.42299999999999999</v>
      </c>
      <c r="O26181" t="s">
        <v>1245</v>
      </c>
      <c r="P26181">
        <v>0.44400000000000001</v>
      </c>
      <c r="Q26181">
        <v>3.2000000000000001E-2</v>
      </c>
      <c r="R26181">
        <v>0</v>
      </c>
      <c r="S26181">
        <v>0.41199999999999998</v>
      </c>
      <c r="U26181">
        <v>2</v>
      </c>
      <c r="V26181" s="8">
        <v>40155</v>
      </c>
    </row>
    <row r="26182" spans="1:22" x14ac:dyDescent="0.2">
      <c r="A26182" t="s">
        <v>2668</v>
      </c>
      <c r="B26182">
        <v>5</v>
      </c>
      <c r="C26182">
        <v>2010</v>
      </c>
      <c r="E26182" t="s">
        <v>1301</v>
      </c>
      <c r="F26182">
        <v>6</v>
      </c>
      <c r="G26182" t="s">
        <v>27042</v>
      </c>
      <c r="H26182" t="s">
        <v>27012</v>
      </c>
      <c r="J26182">
        <v>0.40100000000000002</v>
      </c>
      <c r="K26182" t="s">
        <v>1245</v>
      </c>
      <c r="N26182">
        <v>0.40100000000000002</v>
      </c>
      <c r="O26182" t="s">
        <v>1245</v>
      </c>
      <c r="P26182">
        <v>0.41499999999999998</v>
      </c>
      <c r="Q26182">
        <v>3.1E-2</v>
      </c>
      <c r="R26182">
        <v>0</v>
      </c>
      <c r="S26182">
        <v>0.38400000000000001</v>
      </c>
      <c r="U26182">
        <v>99</v>
      </c>
      <c r="V26182" s="8">
        <v>40155</v>
      </c>
    </row>
    <row r="26183" spans="1:22" x14ac:dyDescent="0.2">
      <c r="A26183" t="s">
        <v>2668</v>
      </c>
      <c r="B26183">
        <v>5</v>
      </c>
      <c r="C26183">
        <v>2010</v>
      </c>
      <c r="E26183" t="s">
        <v>1301</v>
      </c>
      <c r="F26183">
        <v>6.05</v>
      </c>
      <c r="G26183" t="s">
        <v>27043</v>
      </c>
      <c r="H26183" t="s">
        <v>27012</v>
      </c>
      <c r="J26183">
        <v>0.377</v>
      </c>
      <c r="K26183" t="s">
        <v>1245</v>
      </c>
      <c r="N26183">
        <v>0.377</v>
      </c>
      <c r="O26183" t="s">
        <v>1245</v>
      </c>
      <c r="P26183">
        <v>0.40100000000000002</v>
      </c>
      <c r="Q26183">
        <v>0.03</v>
      </c>
      <c r="R26183">
        <v>0</v>
      </c>
      <c r="S26183">
        <v>0.371</v>
      </c>
      <c r="U26183">
        <v>12</v>
      </c>
      <c r="V26183" s="8">
        <v>40155</v>
      </c>
    </row>
    <row r="26184" spans="1:22" x14ac:dyDescent="0.2">
      <c r="A26184" t="s">
        <v>2668</v>
      </c>
      <c r="B26184">
        <v>5</v>
      </c>
      <c r="C26184">
        <v>2010</v>
      </c>
      <c r="E26184" t="s">
        <v>1301</v>
      </c>
      <c r="F26184">
        <v>6.1</v>
      </c>
      <c r="G26184" t="s">
        <v>27044</v>
      </c>
      <c r="H26184" t="s">
        <v>27012</v>
      </c>
      <c r="J26184">
        <v>0.36499999999999999</v>
      </c>
      <c r="K26184" t="s">
        <v>1245</v>
      </c>
      <c r="N26184">
        <v>0.36499999999999999</v>
      </c>
      <c r="O26184" t="s">
        <v>1245</v>
      </c>
      <c r="P26184">
        <v>0.38700000000000001</v>
      </c>
      <c r="Q26184">
        <v>2.9000000000000001E-2</v>
      </c>
      <c r="R26184">
        <v>0</v>
      </c>
      <c r="S26184">
        <v>0.35799999999999998</v>
      </c>
      <c r="U26184">
        <v>20</v>
      </c>
      <c r="V26184" s="8">
        <v>40155</v>
      </c>
    </row>
    <row r="26185" spans="1:22" x14ac:dyDescent="0.2">
      <c r="A26185" t="s">
        <v>2668</v>
      </c>
      <c r="B26185">
        <v>5</v>
      </c>
      <c r="C26185">
        <v>2010</v>
      </c>
      <c r="E26185" t="s">
        <v>1301</v>
      </c>
      <c r="F26185">
        <v>6.15</v>
      </c>
      <c r="G26185" t="s">
        <v>27045</v>
      </c>
      <c r="H26185" t="s">
        <v>27012</v>
      </c>
      <c r="J26185">
        <v>0.35099999999999998</v>
      </c>
      <c r="K26185" t="s">
        <v>1245</v>
      </c>
      <c r="N26185">
        <v>0.35099999999999998</v>
      </c>
      <c r="O26185" t="s">
        <v>1245</v>
      </c>
      <c r="P26185">
        <v>0.374</v>
      </c>
      <c r="Q26185">
        <v>2.8000000000000001E-2</v>
      </c>
      <c r="R26185">
        <v>3</v>
      </c>
      <c r="S26185">
        <v>0.34599999999999997</v>
      </c>
      <c r="U26185">
        <v>18</v>
      </c>
      <c r="V26185" s="8">
        <v>40155</v>
      </c>
    </row>
    <row r="26186" spans="1:22" x14ac:dyDescent="0.2">
      <c r="A26186" t="s">
        <v>2668</v>
      </c>
      <c r="B26186">
        <v>5</v>
      </c>
      <c r="C26186">
        <v>2010</v>
      </c>
      <c r="E26186" t="s">
        <v>1301</v>
      </c>
      <c r="F26186">
        <v>6.2</v>
      </c>
      <c r="G26186" t="s">
        <v>27046</v>
      </c>
      <c r="H26186" t="s">
        <v>27012</v>
      </c>
      <c r="J26186">
        <v>0.33800000000000002</v>
      </c>
      <c r="K26186" t="s">
        <v>1245</v>
      </c>
      <c r="N26186">
        <v>0.33800000000000002</v>
      </c>
      <c r="O26186" t="s">
        <v>1245</v>
      </c>
      <c r="P26186">
        <v>0.36199999999999999</v>
      </c>
      <c r="Q26186">
        <v>2.8000000000000001E-2</v>
      </c>
      <c r="R26186">
        <v>0</v>
      </c>
      <c r="S26186">
        <v>0.33400000000000002</v>
      </c>
      <c r="U26186">
        <v>18</v>
      </c>
      <c r="V26186" s="8">
        <v>40155</v>
      </c>
    </row>
    <row r="26187" spans="1:22" x14ac:dyDescent="0.2">
      <c r="A26187" t="s">
        <v>2668</v>
      </c>
      <c r="B26187">
        <v>5</v>
      </c>
      <c r="C26187">
        <v>2010</v>
      </c>
      <c r="E26187" t="s">
        <v>1301</v>
      </c>
      <c r="F26187">
        <v>6.25</v>
      </c>
      <c r="G26187" t="s">
        <v>27047</v>
      </c>
      <c r="H26187" t="s">
        <v>27012</v>
      </c>
      <c r="J26187">
        <v>0.32500000000000001</v>
      </c>
      <c r="K26187" t="s">
        <v>1245</v>
      </c>
      <c r="N26187">
        <v>0.32500000000000001</v>
      </c>
      <c r="O26187" t="s">
        <v>1245</v>
      </c>
      <c r="P26187">
        <v>0.34899999999999998</v>
      </c>
      <c r="Q26187">
        <v>2.5999999999999999E-2</v>
      </c>
      <c r="R26187">
        <v>0</v>
      </c>
      <c r="S26187">
        <v>0.32300000000000001</v>
      </c>
      <c r="U26187">
        <v>11</v>
      </c>
      <c r="V26187" s="8">
        <v>40155</v>
      </c>
    </row>
    <row r="26188" spans="1:22" x14ac:dyDescent="0.2">
      <c r="A26188" t="s">
        <v>2668</v>
      </c>
      <c r="B26188">
        <v>5</v>
      </c>
      <c r="C26188">
        <v>2010</v>
      </c>
      <c r="E26188" t="s">
        <v>1301</v>
      </c>
      <c r="F26188">
        <v>6.3</v>
      </c>
      <c r="G26188" t="s">
        <v>27048</v>
      </c>
      <c r="H26188" t="s">
        <v>27012</v>
      </c>
      <c r="J26188">
        <v>0.313</v>
      </c>
      <c r="K26188" t="s">
        <v>1245</v>
      </c>
      <c r="N26188">
        <v>0.313</v>
      </c>
      <c r="O26188" t="s">
        <v>1245</v>
      </c>
      <c r="P26188">
        <v>0.33700000000000002</v>
      </c>
      <c r="Q26188">
        <v>2.5999999999999999E-2</v>
      </c>
      <c r="R26188">
        <v>0</v>
      </c>
      <c r="S26188">
        <v>0.311</v>
      </c>
      <c r="U26188">
        <v>2</v>
      </c>
      <c r="V26188" s="8">
        <v>40155</v>
      </c>
    </row>
    <row r="26189" spans="1:22" x14ac:dyDescent="0.2">
      <c r="A26189" t="s">
        <v>2668</v>
      </c>
      <c r="B26189">
        <v>5</v>
      </c>
      <c r="C26189">
        <v>2010</v>
      </c>
      <c r="E26189" t="s">
        <v>1301</v>
      </c>
      <c r="F26189">
        <v>6.35</v>
      </c>
      <c r="G26189" t="s">
        <v>27049</v>
      </c>
      <c r="H26189" t="s">
        <v>27012</v>
      </c>
      <c r="P26189">
        <v>0.32600000000000001</v>
      </c>
      <c r="Q26189">
        <v>2.5000000000000001E-2</v>
      </c>
      <c r="R26189">
        <v>0</v>
      </c>
      <c r="S26189">
        <v>0.30099999999999999</v>
      </c>
      <c r="U26189">
        <v>11</v>
      </c>
      <c r="V26189" s="8">
        <v>40155</v>
      </c>
    </row>
    <row r="26190" spans="1:22" x14ac:dyDescent="0.2">
      <c r="A26190" t="s">
        <v>2668</v>
      </c>
      <c r="B26190">
        <v>5</v>
      </c>
      <c r="C26190">
        <v>2010</v>
      </c>
      <c r="E26190" t="s">
        <v>1301</v>
      </c>
      <c r="F26190">
        <v>6.4</v>
      </c>
      <c r="G26190" t="s">
        <v>27050</v>
      </c>
      <c r="H26190" t="s">
        <v>27012</v>
      </c>
      <c r="P26190">
        <v>0.314</v>
      </c>
      <c r="Q26190">
        <v>2.4E-2</v>
      </c>
      <c r="R26190">
        <v>0</v>
      </c>
      <c r="S26190">
        <v>0.28999999999999998</v>
      </c>
      <c r="U26190">
        <v>1</v>
      </c>
      <c r="V26190" s="8">
        <v>40155</v>
      </c>
    </row>
    <row r="26191" spans="1:22" x14ac:dyDescent="0.2">
      <c r="A26191" t="s">
        <v>2668</v>
      </c>
      <c r="B26191">
        <v>5</v>
      </c>
      <c r="C26191">
        <v>2010</v>
      </c>
      <c r="E26191" t="s">
        <v>1301</v>
      </c>
      <c r="F26191">
        <v>6.5</v>
      </c>
      <c r="G26191" t="s">
        <v>27051</v>
      </c>
      <c r="H26191" t="s">
        <v>27012</v>
      </c>
      <c r="J26191">
        <v>0.27200000000000002</v>
      </c>
      <c r="K26191" t="s">
        <v>1245</v>
      </c>
      <c r="N26191">
        <v>0.27200000000000002</v>
      </c>
      <c r="O26191" t="s">
        <v>1245</v>
      </c>
      <c r="P26191">
        <v>0.29299999999999998</v>
      </c>
      <c r="Q26191">
        <v>2.3E-2</v>
      </c>
      <c r="R26191">
        <v>0</v>
      </c>
      <c r="S26191">
        <v>0.27</v>
      </c>
      <c r="U26191">
        <v>283</v>
      </c>
      <c r="V26191" s="8">
        <v>40155</v>
      </c>
    </row>
    <row r="26192" spans="1:22" x14ac:dyDescent="0.2">
      <c r="A26192" t="s">
        <v>2668</v>
      </c>
      <c r="B26192">
        <v>5</v>
      </c>
      <c r="C26192">
        <v>2010</v>
      </c>
      <c r="E26192" t="s">
        <v>1301</v>
      </c>
      <c r="F26192">
        <v>6.55</v>
      </c>
      <c r="G26192" t="s">
        <v>27052</v>
      </c>
      <c r="H26192" t="s">
        <v>27012</v>
      </c>
      <c r="P26192">
        <v>0.28299999999999997</v>
      </c>
      <c r="Q26192">
        <v>2.1999999999999999E-2</v>
      </c>
      <c r="R26192">
        <v>0</v>
      </c>
      <c r="S26192">
        <v>0.26100000000000001</v>
      </c>
      <c r="U26192">
        <v>4</v>
      </c>
      <c r="V26192" s="8">
        <v>40155</v>
      </c>
    </row>
    <row r="26193" spans="1:22" x14ac:dyDescent="0.2">
      <c r="A26193" t="s">
        <v>2668</v>
      </c>
      <c r="B26193">
        <v>5</v>
      </c>
      <c r="C26193">
        <v>2010</v>
      </c>
      <c r="E26193" t="s">
        <v>1301</v>
      </c>
      <c r="F26193">
        <v>6.6</v>
      </c>
      <c r="G26193" t="s">
        <v>27053</v>
      </c>
      <c r="H26193" t="s">
        <v>27012</v>
      </c>
      <c r="J26193">
        <v>0.252</v>
      </c>
      <c r="K26193" t="s">
        <v>1245</v>
      </c>
      <c r="N26193">
        <v>0.252</v>
      </c>
      <c r="O26193" t="s">
        <v>1245</v>
      </c>
      <c r="P26193">
        <v>0.27300000000000002</v>
      </c>
      <c r="Q26193">
        <v>2.1999999999999999E-2</v>
      </c>
      <c r="R26193">
        <v>0</v>
      </c>
      <c r="S26193">
        <v>0.251</v>
      </c>
      <c r="U26193">
        <v>38</v>
      </c>
      <c r="V26193" s="8">
        <v>40155</v>
      </c>
    </row>
    <row r="26194" spans="1:22" x14ac:dyDescent="0.2">
      <c r="A26194" t="s">
        <v>2668</v>
      </c>
      <c r="B26194">
        <v>5</v>
      </c>
      <c r="C26194">
        <v>2010</v>
      </c>
      <c r="E26194" t="s">
        <v>1301</v>
      </c>
      <c r="F26194">
        <v>6.65</v>
      </c>
      <c r="G26194" t="s">
        <v>27054</v>
      </c>
      <c r="H26194" t="s">
        <v>27012</v>
      </c>
      <c r="P26194">
        <v>0.26400000000000001</v>
      </c>
      <c r="Q26194">
        <v>2.1000000000000001E-2</v>
      </c>
      <c r="R26194">
        <v>0</v>
      </c>
      <c r="S26194">
        <v>0.24299999999999999</v>
      </c>
      <c r="U26194">
        <v>20</v>
      </c>
      <c r="V26194" s="8">
        <v>40155</v>
      </c>
    </row>
    <row r="26195" spans="1:22" x14ac:dyDescent="0.2">
      <c r="A26195" t="s">
        <v>2668</v>
      </c>
      <c r="B26195">
        <v>5</v>
      </c>
      <c r="C26195">
        <v>2010</v>
      </c>
      <c r="E26195" t="s">
        <v>1301</v>
      </c>
      <c r="F26195">
        <v>6.7</v>
      </c>
      <c r="G26195" t="s">
        <v>27055</v>
      </c>
      <c r="H26195" t="s">
        <v>27012</v>
      </c>
      <c r="P26195">
        <v>0.254</v>
      </c>
      <c r="Q26195">
        <v>0.02</v>
      </c>
      <c r="R26195">
        <v>0</v>
      </c>
      <c r="S26195">
        <v>0.23400000000000001</v>
      </c>
      <c r="U26195">
        <v>2</v>
      </c>
      <c r="V26195" s="8">
        <v>40155</v>
      </c>
    </row>
    <row r="26196" spans="1:22" x14ac:dyDescent="0.2">
      <c r="A26196" t="s">
        <v>2668</v>
      </c>
      <c r="B26196">
        <v>5</v>
      </c>
      <c r="C26196">
        <v>2010</v>
      </c>
      <c r="E26196" t="s">
        <v>1301</v>
      </c>
      <c r="F26196">
        <v>6.75</v>
      </c>
      <c r="G26196" t="s">
        <v>27056</v>
      </c>
      <c r="H26196" t="s">
        <v>27012</v>
      </c>
      <c r="P26196">
        <v>0.245</v>
      </c>
      <c r="Q26196">
        <v>1.9E-2</v>
      </c>
      <c r="R26196">
        <v>0</v>
      </c>
      <c r="S26196">
        <v>0.22600000000000001</v>
      </c>
      <c r="U26196">
        <v>33</v>
      </c>
      <c r="V26196" s="8">
        <v>40155</v>
      </c>
    </row>
    <row r="26197" spans="1:22" x14ac:dyDescent="0.2">
      <c r="A26197" t="s">
        <v>2668</v>
      </c>
      <c r="B26197">
        <v>5</v>
      </c>
      <c r="C26197">
        <v>2010</v>
      </c>
      <c r="E26197" t="s">
        <v>1301</v>
      </c>
      <c r="F26197">
        <v>6.8</v>
      </c>
      <c r="G26197" t="s">
        <v>27057</v>
      </c>
      <c r="H26197" t="s">
        <v>27012</v>
      </c>
      <c r="P26197">
        <v>0.23699999999999999</v>
      </c>
      <c r="Q26197">
        <v>1.9E-2</v>
      </c>
      <c r="R26197">
        <v>0</v>
      </c>
      <c r="S26197">
        <v>0.218</v>
      </c>
      <c r="U26197">
        <v>28</v>
      </c>
      <c r="V26197" s="8">
        <v>40155</v>
      </c>
    </row>
    <row r="26198" spans="1:22" x14ac:dyDescent="0.2">
      <c r="A26198" t="s">
        <v>2668</v>
      </c>
      <c r="B26198">
        <v>5</v>
      </c>
      <c r="C26198">
        <v>2010</v>
      </c>
      <c r="E26198" t="s">
        <v>1301</v>
      </c>
      <c r="F26198">
        <v>6.85</v>
      </c>
      <c r="G26198" t="s">
        <v>27058</v>
      </c>
      <c r="H26198" t="s">
        <v>27012</v>
      </c>
      <c r="P26198">
        <v>0.22900000000000001</v>
      </c>
      <c r="Q26198">
        <v>1.9E-2</v>
      </c>
      <c r="R26198">
        <v>0</v>
      </c>
      <c r="S26198">
        <v>0.21</v>
      </c>
      <c r="U26198">
        <v>6</v>
      </c>
      <c r="V26198" s="8">
        <v>40155</v>
      </c>
    </row>
    <row r="26199" spans="1:22" x14ac:dyDescent="0.2">
      <c r="A26199" t="s">
        <v>2668</v>
      </c>
      <c r="B26199">
        <v>5</v>
      </c>
      <c r="C26199">
        <v>2010</v>
      </c>
      <c r="E26199" t="s">
        <v>1301</v>
      </c>
      <c r="F26199">
        <v>6.9</v>
      </c>
      <c r="G26199" t="s">
        <v>27059</v>
      </c>
      <c r="H26199" t="s">
        <v>27012</v>
      </c>
      <c r="P26199">
        <v>0.22</v>
      </c>
      <c r="Q26199">
        <v>1.7000000000000001E-2</v>
      </c>
      <c r="R26199">
        <v>0</v>
      </c>
      <c r="S26199">
        <v>0.20300000000000001</v>
      </c>
      <c r="U26199">
        <v>12</v>
      </c>
      <c r="V26199" s="8">
        <v>40155</v>
      </c>
    </row>
    <row r="26200" spans="1:22" x14ac:dyDescent="0.2">
      <c r="A26200" t="s">
        <v>2668</v>
      </c>
      <c r="B26200">
        <v>5</v>
      </c>
      <c r="C26200">
        <v>2010</v>
      </c>
      <c r="E26200" t="s">
        <v>1301</v>
      </c>
      <c r="F26200">
        <v>6.95</v>
      </c>
      <c r="G26200" t="s">
        <v>27060</v>
      </c>
      <c r="H26200" t="s">
        <v>27012</v>
      </c>
      <c r="P26200">
        <v>0.21299999999999999</v>
      </c>
      <c r="Q26200">
        <v>1.7999999999999999E-2</v>
      </c>
      <c r="R26200">
        <v>0</v>
      </c>
      <c r="S26200">
        <v>0.19500000000000001</v>
      </c>
      <c r="U26200">
        <v>8</v>
      </c>
      <c r="V26200" s="8">
        <v>40155</v>
      </c>
    </row>
    <row r="26201" spans="1:22" x14ac:dyDescent="0.2">
      <c r="A26201" t="s">
        <v>2668</v>
      </c>
      <c r="B26201">
        <v>5</v>
      </c>
      <c r="C26201">
        <v>2010</v>
      </c>
      <c r="E26201" t="s">
        <v>1301</v>
      </c>
      <c r="F26201">
        <v>7</v>
      </c>
      <c r="G26201" t="s">
        <v>27061</v>
      </c>
      <c r="H26201" t="s">
        <v>27012</v>
      </c>
      <c r="I26201">
        <v>0.19800000000000001</v>
      </c>
      <c r="J26201">
        <v>0.19800000000000001</v>
      </c>
      <c r="L26201">
        <v>0.19800000000000001</v>
      </c>
      <c r="N26201">
        <v>0.19800000000000001</v>
      </c>
      <c r="P26201">
        <v>0.20499999999999999</v>
      </c>
      <c r="Q26201">
        <v>1.7000000000000001E-2</v>
      </c>
      <c r="R26201">
        <v>2</v>
      </c>
      <c r="S26201">
        <v>0.188</v>
      </c>
      <c r="U26201">
        <v>66</v>
      </c>
      <c r="V26201" s="8">
        <v>40155</v>
      </c>
    </row>
    <row r="26202" spans="1:22" x14ac:dyDescent="0.2">
      <c r="A26202" t="s">
        <v>2668</v>
      </c>
      <c r="B26202">
        <v>5</v>
      </c>
      <c r="C26202">
        <v>2010</v>
      </c>
      <c r="E26202" t="s">
        <v>1301</v>
      </c>
      <c r="F26202">
        <v>7.05</v>
      </c>
      <c r="G26202" t="s">
        <v>27062</v>
      </c>
      <c r="H26202" t="s">
        <v>27012</v>
      </c>
      <c r="P26202">
        <v>0.19800000000000001</v>
      </c>
      <c r="Q26202">
        <v>1.6E-2</v>
      </c>
      <c r="R26202">
        <v>0</v>
      </c>
      <c r="S26202">
        <v>0.182</v>
      </c>
      <c r="U26202">
        <v>2</v>
      </c>
      <c r="V26202" s="8">
        <v>40155</v>
      </c>
    </row>
    <row r="26203" spans="1:22" x14ac:dyDescent="0.2">
      <c r="A26203" t="s">
        <v>2668</v>
      </c>
      <c r="B26203">
        <v>5</v>
      </c>
      <c r="C26203">
        <v>2010</v>
      </c>
      <c r="E26203" t="s">
        <v>1301</v>
      </c>
      <c r="F26203">
        <v>7.1</v>
      </c>
      <c r="G26203" t="s">
        <v>27063</v>
      </c>
      <c r="H26203" t="s">
        <v>27012</v>
      </c>
      <c r="P26203">
        <v>0.191</v>
      </c>
      <c r="Q26203">
        <v>1.6E-2</v>
      </c>
      <c r="R26203">
        <v>0</v>
      </c>
      <c r="S26203">
        <v>0.17499999999999999</v>
      </c>
      <c r="U26203">
        <v>13</v>
      </c>
      <c r="V26203" s="8">
        <v>40155</v>
      </c>
    </row>
    <row r="26204" spans="1:22" x14ac:dyDescent="0.2">
      <c r="A26204" t="s">
        <v>2668</v>
      </c>
      <c r="B26204">
        <v>5</v>
      </c>
      <c r="C26204">
        <v>2010</v>
      </c>
      <c r="E26204" t="s">
        <v>1301</v>
      </c>
      <c r="F26204">
        <v>7.15</v>
      </c>
      <c r="G26204" t="s">
        <v>27064</v>
      </c>
      <c r="H26204" t="s">
        <v>27012</v>
      </c>
      <c r="P26204">
        <v>0.184</v>
      </c>
      <c r="Q26204">
        <v>1.4999999999999999E-2</v>
      </c>
      <c r="R26204">
        <v>0</v>
      </c>
      <c r="S26204">
        <v>0.16900000000000001</v>
      </c>
      <c r="U26204">
        <v>11</v>
      </c>
      <c r="V26204" s="8">
        <v>40155</v>
      </c>
    </row>
    <row r="26205" spans="1:22" x14ac:dyDescent="0.2">
      <c r="A26205" t="s">
        <v>2668</v>
      </c>
      <c r="B26205">
        <v>5</v>
      </c>
      <c r="C26205">
        <v>2010</v>
      </c>
      <c r="E26205" t="s">
        <v>1301</v>
      </c>
      <c r="F26205">
        <v>7.2</v>
      </c>
      <c r="G26205" t="s">
        <v>27065</v>
      </c>
      <c r="H26205" t="s">
        <v>27012</v>
      </c>
      <c r="P26205">
        <v>0.17799999999999999</v>
      </c>
      <c r="Q26205">
        <v>1.4999999999999999E-2</v>
      </c>
      <c r="R26205">
        <v>0</v>
      </c>
      <c r="S26205">
        <v>0.16300000000000001</v>
      </c>
      <c r="U26205">
        <v>3</v>
      </c>
      <c r="V26205" s="8">
        <v>40155</v>
      </c>
    </row>
    <row r="26206" spans="1:22" x14ac:dyDescent="0.2">
      <c r="A26206" t="s">
        <v>2668</v>
      </c>
      <c r="B26206">
        <v>5</v>
      </c>
      <c r="C26206">
        <v>2010</v>
      </c>
      <c r="E26206" t="s">
        <v>1301</v>
      </c>
      <c r="F26206">
        <v>7.25</v>
      </c>
      <c r="G26206" t="s">
        <v>27066</v>
      </c>
      <c r="H26206" t="s">
        <v>27012</v>
      </c>
      <c r="P26206">
        <v>0.17100000000000001</v>
      </c>
      <c r="Q26206">
        <v>1.4E-2</v>
      </c>
      <c r="R26206">
        <v>0</v>
      </c>
      <c r="S26206">
        <v>0.157</v>
      </c>
      <c r="U26206">
        <v>2212</v>
      </c>
      <c r="V26206" s="8">
        <v>40155</v>
      </c>
    </row>
    <row r="26207" spans="1:22" x14ac:dyDescent="0.2">
      <c r="A26207" t="s">
        <v>2668</v>
      </c>
      <c r="B26207">
        <v>5</v>
      </c>
      <c r="C26207">
        <v>2010</v>
      </c>
      <c r="E26207" t="s">
        <v>1301</v>
      </c>
      <c r="F26207">
        <v>7.3</v>
      </c>
      <c r="G26207" t="s">
        <v>27067</v>
      </c>
      <c r="H26207" t="s">
        <v>27012</v>
      </c>
      <c r="P26207">
        <v>0.16500000000000001</v>
      </c>
      <c r="Q26207">
        <v>1.4E-2</v>
      </c>
      <c r="R26207">
        <v>0</v>
      </c>
      <c r="S26207">
        <v>0.151</v>
      </c>
      <c r="U26207">
        <v>8</v>
      </c>
      <c r="V26207" s="8">
        <v>40155</v>
      </c>
    </row>
    <row r="26208" spans="1:22" x14ac:dyDescent="0.2">
      <c r="A26208" t="s">
        <v>2668</v>
      </c>
      <c r="B26208">
        <v>5</v>
      </c>
      <c r="C26208">
        <v>2010</v>
      </c>
      <c r="E26208" t="s">
        <v>1301</v>
      </c>
      <c r="F26208">
        <v>7.35</v>
      </c>
      <c r="G26208" t="s">
        <v>27068</v>
      </c>
      <c r="H26208" t="s">
        <v>27012</v>
      </c>
      <c r="P26208">
        <v>0.159</v>
      </c>
      <c r="Q26208">
        <v>1.2999999999999999E-2</v>
      </c>
      <c r="R26208">
        <v>0</v>
      </c>
      <c r="S26208">
        <v>0.14599999999999999</v>
      </c>
      <c r="T26208">
        <v>9</v>
      </c>
      <c r="U26208">
        <v>428</v>
      </c>
      <c r="V26208" s="8">
        <v>40155</v>
      </c>
    </row>
    <row r="26209" spans="1:22" x14ac:dyDescent="0.2">
      <c r="A26209" t="s">
        <v>2668</v>
      </c>
      <c r="B26209">
        <v>5</v>
      </c>
      <c r="C26209">
        <v>2010</v>
      </c>
      <c r="E26209" t="s">
        <v>1301</v>
      </c>
      <c r="F26209">
        <v>7.4</v>
      </c>
      <c r="G26209" t="s">
        <v>27069</v>
      </c>
      <c r="H26209" t="s">
        <v>27012</v>
      </c>
      <c r="P26209">
        <v>0.154</v>
      </c>
      <c r="Q26209">
        <v>1.2999999999999999E-2</v>
      </c>
      <c r="R26209">
        <v>0</v>
      </c>
      <c r="S26209">
        <v>0.14099999999999999</v>
      </c>
      <c r="U26209">
        <v>852</v>
      </c>
      <c r="V26209" s="8">
        <v>40155</v>
      </c>
    </row>
    <row r="26210" spans="1:22" x14ac:dyDescent="0.2">
      <c r="A26210" t="s">
        <v>2668</v>
      </c>
      <c r="B26210">
        <v>5</v>
      </c>
      <c r="C26210">
        <v>2010</v>
      </c>
      <c r="E26210" t="s">
        <v>1301</v>
      </c>
      <c r="F26210">
        <v>7.5</v>
      </c>
      <c r="G26210" t="s">
        <v>27070</v>
      </c>
      <c r="H26210" t="s">
        <v>27012</v>
      </c>
      <c r="P26210">
        <v>0.14299999999999999</v>
      </c>
      <c r="Q26210">
        <v>1.2E-2</v>
      </c>
      <c r="R26210">
        <v>0</v>
      </c>
      <c r="S26210">
        <v>0.13100000000000001</v>
      </c>
      <c r="U26210">
        <v>935</v>
      </c>
      <c r="V26210" s="8">
        <v>40155</v>
      </c>
    </row>
    <row r="26211" spans="1:22" x14ac:dyDescent="0.2">
      <c r="A26211" t="s">
        <v>2668</v>
      </c>
      <c r="B26211">
        <v>5</v>
      </c>
      <c r="C26211">
        <v>2010</v>
      </c>
      <c r="E26211" t="s">
        <v>1301</v>
      </c>
      <c r="F26211">
        <v>7.55</v>
      </c>
      <c r="G26211" t="s">
        <v>27071</v>
      </c>
      <c r="H26211" t="s">
        <v>27012</v>
      </c>
      <c r="P26211">
        <v>0.13800000000000001</v>
      </c>
      <c r="Q26211">
        <v>1.2E-2</v>
      </c>
      <c r="R26211">
        <v>0</v>
      </c>
      <c r="S26211">
        <v>0.126</v>
      </c>
      <c r="U26211">
        <v>312</v>
      </c>
      <c r="V26211" s="8">
        <v>40155</v>
      </c>
    </row>
    <row r="26212" spans="1:22" x14ac:dyDescent="0.2">
      <c r="A26212" t="s">
        <v>2668</v>
      </c>
      <c r="B26212">
        <v>5</v>
      </c>
      <c r="C26212">
        <v>2010</v>
      </c>
      <c r="E26212" t="s">
        <v>1301</v>
      </c>
      <c r="F26212">
        <v>7.6</v>
      </c>
      <c r="G26212" t="s">
        <v>27072</v>
      </c>
      <c r="H26212" t="s">
        <v>27012</v>
      </c>
      <c r="P26212">
        <v>0.13300000000000001</v>
      </c>
      <c r="Q26212">
        <v>1.2E-2</v>
      </c>
      <c r="R26212">
        <v>0</v>
      </c>
      <c r="S26212">
        <v>0.121</v>
      </c>
      <c r="U26212">
        <v>18</v>
      </c>
      <c r="V26212" s="8">
        <v>40155</v>
      </c>
    </row>
    <row r="26213" spans="1:22" x14ac:dyDescent="0.2">
      <c r="A26213" t="s">
        <v>2668</v>
      </c>
      <c r="B26213">
        <v>5</v>
      </c>
      <c r="C26213">
        <v>2010</v>
      </c>
      <c r="E26213" t="s">
        <v>1301</v>
      </c>
      <c r="F26213">
        <v>7.65</v>
      </c>
      <c r="G26213" t="s">
        <v>27073</v>
      </c>
      <c r="H26213" t="s">
        <v>27012</v>
      </c>
      <c r="P26213">
        <v>0.128</v>
      </c>
      <c r="Q26213">
        <v>1.0999999999999999E-2</v>
      </c>
      <c r="R26213">
        <v>3</v>
      </c>
      <c r="S26213">
        <v>0.11700000000000001</v>
      </c>
      <c r="U26213">
        <v>18</v>
      </c>
      <c r="V26213" s="8">
        <v>40155</v>
      </c>
    </row>
    <row r="26214" spans="1:22" x14ac:dyDescent="0.2">
      <c r="A26214" t="s">
        <v>2668</v>
      </c>
      <c r="B26214">
        <v>5</v>
      </c>
      <c r="C26214">
        <v>2010</v>
      </c>
      <c r="E26214" t="s">
        <v>1301</v>
      </c>
      <c r="F26214">
        <v>7.7</v>
      </c>
      <c r="G26214" t="s">
        <v>27074</v>
      </c>
      <c r="H26214" t="s">
        <v>27012</v>
      </c>
      <c r="P26214">
        <v>0.123</v>
      </c>
      <c r="Q26214">
        <v>0.01</v>
      </c>
      <c r="R26214">
        <v>0</v>
      </c>
      <c r="S26214">
        <v>0.113</v>
      </c>
      <c r="U26214">
        <v>18</v>
      </c>
      <c r="V26214" s="8">
        <v>40155</v>
      </c>
    </row>
    <row r="26215" spans="1:22" x14ac:dyDescent="0.2">
      <c r="A26215" t="s">
        <v>2668</v>
      </c>
      <c r="B26215">
        <v>5</v>
      </c>
      <c r="C26215">
        <v>2010</v>
      </c>
      <c r="E26215" t="s">
        <v>1301</v>
      </c>
      <c r="F26215">
        <v>7.75</v>
      </c>
      <c r="G26215" t="s">
        <v>27075</v>
      </c>
      <c r="H26215" t="s">
        <v>27012</v>
      </c>
      <c r="P26215">
        <v>0.11899999999999999</v>
      </c>
      <c r="Q26215">
        <v>0.01</v>
      </c>
      <c r="R26215">
        <v>0</v>
      </c>
      <c r="S26215">
        <v>0.109</v>
      </c>
      <c r="U26215">
        <v>22</v>
      </c>
      <c r="V26215" s="8">
        <v>40155</v>
      </c>
    </row>
    <row r="26216" spans="1:22" x14ac:dyDescent="0.2">
      <c r="A26216" t="s">
        <v>2668</v>
      </c>
      <c r="B26216">
        <v>5</v>
      </c>
      <c r="C26216">
        <v>2010</v>
      </c>
      <c r="E26216" t="s">
        <v>1301</v>
      </c>
      <c r="F26216">
        <v>7.8</v>
      </c>
      <c r="G26216" t="s">
        <v>27076</v>
      </c>
      <c r="H26216" t="s">
        <v>27012</v>
      </c>
      <c r="P26216">
        <v>0.115</v>
      </c>
      <c r="Q26216">
        <v>0.01</v>
      </c>
      <c r="R26216">
        <v>0</v>
      </c>
      <c r="S26216">
        <v>0.105</v>
      </c>
      <c r="U26216">
        <v>2</v>
      </c>
      <c r="V26216" s="8">
        <v>40155</v>
      </c>
    </row>
    <row r="26217" spans="1:22" x14ac:dyDescent="0.2">
      <c r="A26217" t="s">
        <v>2668</v>
      </c>
      <c r="B26217">
        <v>5</v>
      </c>
      <c r="C26217">
        <v>2010</v>
      </c>
      <c r="E26217" t="s">
        <v>1301</v>
      </c>
      <c r="F26217">
        <v>7.9</v>
      </c>
      <c r="G26217" t="s">
        <v>27077</v>
      </c>
      <c r="H26217" t="s">
        <v>27012</v>
      </c>
      <c r="P26217">
        <v>0.107</v>
      </c>
      <c r="Q26217">
        <v>0.01</v>
      </c>
      <c r="R26217">
        <v>0</v>
      </c>
      <c r="S26217">
        <v>9.7000000000000003E-2</v>
      </c>
      <c r="U26217">
        <v>3</v>
      </c>
      <c r="V26217" s="8">
        <v>40155</v>
      </c>
    </row>
    <row r="26218" spans="1:22" x14ac:dyDescent="0.2">
      <c r="A26218" t="s">
        <v>2668</v>
      </c>
      <c r="B26218">
        <v>5</v>
      </c>
      <c r="C26218">
        <v>2010</v>
      </c>
      <c r="E26218" t="s">
        <v>1301</v>
      </c>
      <c r="F26218">
        <v>8</v>
      </c>
      <c r="G26218" t="s">
        <v>27078</v>
      </c>
      <c r="H26218" t="s">
        <v>27012</v>
      </c>
      <c r="P26218">
        <v>9.9000000000000005E-2</v>
      </c>
      <c r="Q26218">
        <v>8.9999999999999993E-3</v>
      </c>
      <c r="R26218">
        <v>0</v>
      </c>
      <c r="S26218">
        <v>0.09</v>
      </c>
      <c r="U26218">
        <v>3084</v>
      </c>
      <c r="V26218" s="8">
        <v>40155</v>
      </c>
    </row>
    <row r="26219" spans="1:22" x14ac:dyDescent="0.2">
      <c r="A26219" t="s">
        <v>2668</v>
      </c>
      <c r="B26219">
        <v>5</v>
      </c>
      <c r="C26219">
        <v>2010</v>
      </c>
      <c r="E26219" t="s">
        <v>1301</v>
      </c>
      <c r="F26219">
        <v>8.0500000000000007</v>
      </c>
      <c r="G26219" t="s">
        <v>27079</v>
      </c>
      <c r="H26219" t="s">
        <v>27012</v>
      </c>
      <c r="P26219">
        <v>9.5000000000000001E-2</v>
      </c>
      <c r="Q26219">
        <v>8.0000000000000002E-3</v>
      </c>
      <c r="R26219">
        <v>0</v>
      </c>
      <c r="S26219">
        <v>8.6999999999999994E-2</v>
      </c>
      <c r="U26219">
        <v>4</v>
      </c>
      <c r="V26219" s="8">
        <v>40155</v>
      </c>
    </row>
    <row r="26220" spans="1:22" x14ac:dyDescent="0.2">
      <c r="A26220" t="s">
        <v>2668</v>
      </c>
      <c r="B26220">
        <v>5</v>
      </c>
      <c r="C26220">
        <v>2010</v>
      </c>
      <c r="E26220" t="s">
        <v>1301</v>
      </c>
      <c r="F26220">
        <v>8.1</v>
      </c>
      <c r="G26220" t="s">
        <v>27080</v>
      </c>
      <c r="H26220" t="s">
        <v>27012</v>
      </c>
      <c r="P26220">
        <v>9.1999999999999998E-2</v>
      </c>
      <c r="Q26220">
        <v>8.0000000000000002E-3</v>
      </c>
      <c r="R26220">
        <v>0</v>
      </c>
      <c r="S26220">
        <v>8.4000000000000005E-2</v>
      </c>
      <c r="U26220">
        <v>12</v>
      </c>
      <c r="V26220" s="8">
        <v>40155</v>
      </c>
    </row>
    <row r="26221" spans="1:22" x14ac:dyDescent="0.2">
      <c r="A26221" t="s">
        <v>2668</v>
      </c>
      <c r="B26221">
        <v>5</v>
      </c>
      <c r="C26221">
        <v>2010</v>
      </c>
      <c r="E26221" t="s">
        <v>1301</v>
      </c>
      <c r="F26221">
        <v>8.15</v>
      </c>
      <c r="G26221" t="s">
        <v>27081</v>
      </c>
      <c r="H26221" t="s">
        <v>27012</v>
      </c>
      <c r="P26221">
        <v>8.8999999999999996E-2</v>
      </c>
      <c r="Q26221">
        <v>8.0000000000000002E-3</v>
      </c>
      <c r="R26221">
        <v>0</v>
      </c>
      <c r="S26221">
        <v>8.1000000000000003E-2</v>
      </c>
      <c r="U26221">
        <v>11</v>
      </c>
      <c r="V26221" s="8">
        <v>40155</v>
      </c>
    </row>
    <row r="26222" spans="1:22" x14ac:dyDescent="0.2">
      <c r="A26222" t="s">
        <v>2668</v>
      </c>
      <c r="B26222">
        <v>5</v>
      </c>
      <c r="C26222">
        <v>2010</v>
      </c>
      <c r="E26222" t="s">
        <v>1301</v>
      </c>
      <c r="F26222">
        <v>8.25</v>
      </c>
      <c r="G26222" t="s">
        <v>27082</v>
      </c>
      <c r="H26222" t="s">
        <v>27012</v>
      </c>
      <c r="P26222">
        <v>8.2000000000000003E-2</v>
      </c>
      <c r="Q26222">
        <v>7.0000000000000001E-3</v>
      </c>
      <c r="R26222">
        <v>0</v>
      </c>
      <c r="S26222">
        <v>7.4999999999999997E-2</v>
      </c>
      <c r="U26222">
        <v>263</v>
      </c>
      <c r="V26222" s="8">
        <v>40155</v>
      </c>
    </row>
    <row r="26223" spans="1:22" x14ac:dyDescent="0.2">
      <c r="A26223" t="s">
        <v>2668</v>
      </c>
      <c r="B26223">
        <v>5</v>
      </c>
      <c r="C26223">
        <v>2010</v>
      </c>
      <c r="E26223" t="s">
        <v>1301</v>
      </c>
      <c r="F26223">
        <v>8.35</v>
      </c>
      <c r="G26223" t="s">
        <v>27083</v>
      </c>
      <c r="H26223" t="s">
        <v>27012</v>
      </c>
      <c r="P26223">
        <v>7.5999999999999998E-2</v>
      </c>
      <c r="Q26223">
        <v>6.0000000000000001E-3</v>
      </c>
      <c r="R26223">
        <v>0</v>
      </c>
      <c r="S26223">
        <v>7.0000000000000007E-2</v>
      </c>
      <c r="U26223">
        <v>20</v>
      </c>
      <c r="V26223" s="8">
        <v>40155</v>
      </c>
    </row>
    <row r="26224" spans="1:22" x14ac:dyDescent="0.2">
      <c r="A26224" t="s">
        <v>2668</v>
      </c>
      <c r="B26224">
        <v>5</v>
      </c>
      <c r="C26224">
        <v>2010</v>
      </c>
      <c r="E26224" t="s">
        <v>1301</v>
      </c>
      <c r="F26224">
        <v>8.4</v>
      </c>
      <c r="G26224" t="s">
        <v>27084</v>
      </c>
      <c r="H26224" t="s">
        <v>27012</v>
      </c>
      <c r="P26224">
        <v>7.3999999999999996E-2</v>
      </c>
      <c r="Q26224">
        <v>7.0000000000000001E-3</v>
      </c>
      <c r="R26224">
        <v>0</v>
      </c>
      <c r="S26224">
        <v>6.7000000000000004E-2</v>
      </c>
      <c r="U26224">
        <v>21</v>
      </c>
      <c r="V26224" s="8">
        <v>40155</v>
      </c>
    </row>
    <row r="26225" spans="1:22" x14ac:dyDescent="0.2">
      <c r="A26225" t="s">
        <v>2668</v>
      </c>
      <c r="B26225">
        <v>5</v>
      </c>
      <c r="C26225">
        <v>2010</v>
      </c>
      <c r="E26225" t="s">
        <v>1301</v>
      </c>
      <c r="F26225">
        <v>8.5</v>
      </c>
      <c r="G26225" t="s">
        <v>27085</v>
      </c>
      <c r="H26225" t="s">
        <v>27012</v>
      </c>
      <c r="P26225">
        <v>6.8000000000000005E-2</v>
      </c>
      <c r="Q26225">
        <v>6.0000000000000001E-3</v>
      </c>
      <c r="R26225">
        <v>0</v>
      </c>
      <c r="S26225">
        <v>6.2E-2</v>
      </c>
      <c r="U26225">
        <v>1972</v>
      </c>
      <c r="V26225" s="8">
        <v>40155</v>
      </c>
    </row>
    <row r="26226" spans="1:22" x14ac:dyDescent="0.2">
      <c r="A26226" t="s">
        <v>2668</v>
      </c>
      <c r="B26226">
        <v>5</v>
      </c>
      <c r="C26226">
        <v>2010</v>
      </c>
      <c r="E26226" t="s">
        <v>1301</v>
      </c>
      <c r="F26226">
        <v>8.5500000000000007</v>
      </c>
      <c r="G26226" t="s">
        <v>27086</v>
      </c>
      <c r="H26226" t="s">
        <v>27012</v>
      </c>
      <c r="P26226">
        <v>6.6000000000000003E-2</v>
      </c>
      <c r="Q26226">
        <v>6.0000000000000001E-3</v>
      </c>
      <c r="R26226">
        <v>0</v>
      </c>
      <c r="S26226">
        <v>0.06</v>
      </c>
      <c r="U26226">
        <v>2</v>
      </c>
      <c r="V26226" s="8">
        <v>40155</v>
      </c>
    </row>
    <row r="26227" spans="1:22" x14ac:dyDescent="0.2">
      <c r="A26227" t="s">
        <v>2668</v>
      </c>
      <c r="B26227">
        <v>5</v>
      </c>
      <c r="C26227">
        <v>2010</v>
      </c>
      <c r="E26227" t="s">
        <v>1301</v>
      </c>
      <c r="F26227">
        <v>8.6</v>
      </c>
      <c r="G26227" t="s">
        <v>27087</v>
      </c>
      <c r="H26227" t="s">
        <v>27012</v>
      </c>
      <c r="P26227">
        <v>6.4000000000000001E-2</v>
      </c>
      <c r="Q26227">
        <v>6.0000000000000001E-3</v>
      </c>
      <c r="R26227">
        <v>0</v>
      </c>
      <c r="S26227">
        <v>5.8000000000000003E-2</v>
      </c>
      <c r="U26227">
        <v>218</v>
      </c>
      <c r="V26227" s="8">
        <v>40155</v>
      </c>
    </row>
    <row r="26228" spans="1:22" x14ac:dyDescent="0.2">
      <c r="A26228" t="s">
        <v>2668</v>
      </c>
      <c r="B26228">
        <v>5</v>
      </c>
      <c r="C26228">
        <v>2010</v>
      </c>
      <c r="E26228" t="s">
        <v>1301</v>
      </c>
      <c r="F26228">
        <v>8.65</v>
      </c>
      <c r="G26228" t="s">
        <v>27088</v>
      </c>
      <c r="H26228" t="s">
        <v>27012</v>
      </c>
      <c r="P26228">
        <v>6.0999999999999999E-2</v>
      </c>
      <c r="Q26228">
        <v>5.0000000000000001E-3</v>
      </c>
      <c r="R26228">
        <v>0</v>
      </c>
      <c r="S26228">
        <v>5.6000000000000001E-2</v>
      </c>
      <c r="U26228">
        <v>21</v>
      </c>
      <c r="V26228" s="8">
        <v>40155</v>
      </c>
    </row>
    <row r="26229" spans="1:22" x14ac:dyDescent="0.2">
      <c r="A26229" t="s">
        <v>2668</v>
      </c>
      <c r="B26229">
        <v>5</v>
      </c>
      <c r="C26229">
        <v>2010</v>
      </c>
      <c r="E26229" t="s">
        <v>1301</v>
      </c>
      <c r="F26229">
        <v>8.6999999999999993</v>
      </c>
      <c r="G26229" t="s">
        <v>27089</v>
      </c>
      <c r="H26229" t="s">
        <v>27012</v>
      </c>
      <c r="P26229">
        <v>5.8999999999999997E-2</v>
      </c>
      <c r="Q26229">
        <v>5.0000000000000001E-3</v>
      </c>
      <c r="R26229">
        <v>0</v>
      </c>
      <c r="S26229">
        <v>5.3999999999999999E-2</v>
      </c>
      <c r="U26229">
        <v>3</v>
      </c>
      <c r="V26229" s="8">
        <v>40155</v>
      </c>
    </row>
    <row r="26230" spans="1:22" x14ac:dyDescent="0.2">
      <c r="A26230" t="s">
        <v>2668</v>
      </c>
      <c r="B26230">
        <v>5</v>
      </c>
      <c r="C26230">
        <v>2010</v>
      </c>
      <c r="E26230" t="s">
        <v>1301</v>
      </c>
      <c r="F26230">
        <v>8.75</v>
      </c>
      <c r="G26230" t="s">
        <v>27090</v>
      </c>
      <c r="H26230" t="s">
        <v>27012</v>
      </c>
      <c r="P26230">
        <v>5.7000000000000002E-2</v>
      </c>
      <c r="Q26230">
        <v>5.0000000000000001E-3</v>
      </c>
      <c r="R26230">
        <v>0</v>
      </c>
      <c r="S26230">
        <v>5.1999999999999998E-2</v>
      </c>
      <c r="U26230">
        <v>363</v>
      </c>
      <c r="V26230" s="8">
        <v>40155</v>
      </c>
    </row>
    <row r="26231" spans="1:22" x14ac:dyDescent="0.2">
      <c r="A26231" t="s">
        <v>2668</v>
      </c>
      <c r="B26231">
        <v>5</v>
      </c>
      <c r="C26231">
        <v>2010</v>
      </c>
      <c r="E26231" t="s">
        <v>1301</v>
      </c>
      <c r="F26231">
        <v>8.8000000000000007</v>
      </c>
      <c r="G26231" t="s">
        <v>27091</v>
      </c>
      <c r="H26231" t="s">
        <v>27012</v>
      </c>
      <c r="P26231">
        <v>5.5E-2</v>
      </c>
      <c r="Q26231">
        <v>5.0000000000000001E-3</v>
      </c>
      <c r="R26231">
        <v>0</v>
      </c>
      <c r="S26231">
        <v>0.05</v>
      </c>
      <c r="U26231">
        <v>1</v>
      </c>
      <c r="V26231" s="8">
        <v>40155</v>
      </c>
    </row>
    <row r="26232" spans="1:22" x14ac:dyDescent="0.2">
      <c r="A26232" t="s">
        <v>2668</v>
      </c>
      <c r="B26232">
        <v>5</v>
      </c>
      <c r="C26232">
        <v>2010</v>
      </c>
      <c r="E26232" t="s">
        <v>1301</v>
      </c>
      <c r="F26232">
        <v>8.85</v>
      </c>
      <c r="G26232" t="s">
        <v>27092</v>
      </c>
      <c r="H26232" t="s">
        <v>27012</v>
      </c>
      <c r="P26232">
        <v>5.2999999999999999E-2</v>
      </c>
      <c r="Q26232">
        <v>5.0000000000000001E-3</v>
      </c>
      <c r="R26232">
        <v>0</v>
      </c>
      <c r="S26232">
        <v>4.8000000000000001E-2</v>
      </c>
      <c r="U26232">
        <v>2</v>
      </c>
      <c r="V26232" s="8">
        <v>40155</v>
      </c>
    </row>
    <row r="26233" spans="1:22" x14ac:dyDescent="0.2">
      <c r="A26233" t="s">
        <v>2668</v>
      </c>
      <c r="B26233">
        <v>5</v>
      </c>
      <c r="C26233">
        <v>2010</v>
      </c>
      <c r="E26233" t="s">
        <v>1301</v>
      </c>
      <c r="F26233">
        <v>9</v>
      </c>
      <c r="G26233" t="s">
        <v>27093</v>
      </c>
      <c r="H26233" t="s">
        <v>27012</v>
      </c>
      <c r="P26233">
        <v>4.7E-2</v>
      </c>
      <c r="Q26233">
        <v>4.0000000000000001E-3</v>
      </c>
      <c r="R26233">
        <v>0</v>
      </c>
      <c r="S26233">
        <v>4.2999999999999997E-2</v>
      </c>
      <c r="U26233">
        <v>1071</v>
      </c>
      <c r="V26233" s="8">
        <v>40155</v>
      </c>
    </row>
    <row r="26234" spans="1:22" x14ac:dyDescent="0.2">
      <c r="A26234" t="s">
        <v>2668</v>
      </c>
      <c r="B26234">
        <v>5</v>
      </c>
      <c r="C26234">
        <v>2010</v>
      </c>
      <c r="E26234" t="s">
        <v>1301</v>
      </c>
      <c r="F26234">
        <v>9.1</v>
      </c>
      <c r="G26234" t="s">
        <v>27094</v>
      </c>
      <c r="H26234" t="s">
        <v>27012</v>
      </c>
      <c r="P26234">
        <v>4.3999999999999997E-2</v>
      </c>
      <c r="Q26234">
        <v>4.0000000000000001E-3</v>
      </c>
      <c r="R26234">
        <v>0</v>
      </c>
      <c r="S26234">
        <v>0.04</v>
      </c>
      <c r="U26234">
        <v>47</v>
      </c>
      <c r="V26234" s="8">
        <v>40155</v>
      </c>
    </row>
    <row r="26235" spans="1:22" x14ac:dyDescent="0.2">
      <c r="A26235" t="s">
        <v>2668</v>
      </c>
      <c r="B26235">
        <v>5</v>
      </c>
      <c r="C26235">
        <v>2010</v>
      </c>
      <c r="E26235" t="s">
        <v>1301</v>
      </c>
      <c r="F26235">
        <v>9.15</v>
      </c>
      <c r="G26235" t="s">
        <v>27095</v>
      </c>
      <c r="H26235" t="s">
        <v>27012</v>
      </c>
      <c r="P26235">
        <v>4.2000000000000003E-2</v>
      </c>
      <c r="Q26235">
        <v>4.0000000000000001E-3</v>
      </c>
      <c r="R26235">
        <v>0</v>
      </c>
      <c r="S26235">
        <v>3.7999999999999999E-2</v>
      </c>
      <c r="U26235">
        <v>93</v>
      </c>
      <c r="V26235" s="8">
        <v>40155</v>
      </c>
    </row>
    <row r="26236" spans="1:22" x14ac:dyDescent="0.2">
      <c r="A26236" t="s">
        <v>2668</v>
      </c>
      <c r="B26236">
        <v>5</v>
      </c>
      <c r="C26236">
        <v>2010</v>
      </c>
      <c r="E26236" t="s">
        <v>1301</v>
      </c>
      <c r="F26236">
        <v>9.25</v>
      </c>
      <c r="G26236" t="s">
        <v>27096</v>
      </c>
      <c r="H26236" t="s">
        <v>27012</v>
      </c>
      <c r="P26236">
        <v>3.9E-2</v>
      </c>
      <c r="Q26236">
        <v>3.0000000000000001E-3</v>
      </c>
      <c r="R26236">
        <v>0</v>
      </c>
      <c r="S26236">
        <v>3.5999999999999997E-2</v>
      </c>
      <c r="U26236">
        <v>1053</v>
      </c>
      <c r="V26236" s="8">
        <v>40155</v>
      </c>
    </row>
    <row r="26237" spans="1:22" x14ac:dyDescent="0.2">
      <c r="A26237" t="s">
        <v>2668</v>
      </c>
      <c r="B26237">
        <v>5</v>
      </c>
      <c r="C26237">
        <v>2010</v>
      </c>
      <c r="E26237" t="s">
        <v>1301</v>
      </c>
      <c r="F26237">
        <v>9.35</v>
      </c>
      <c r="G26237" t="s">
        <v>27097</v>
      </c>
      <c r="H26237" t="s">
        <v>27012</v>
      </c>
      <c r="P26237">
        <v>3.6999999999999998E-2</v>
      </c>
      <c r="Q26237">
        <v>4.0000000000000001E-3</v>
      </c>
      <c r="R26237">
        <v>0</v>
      </c>
      <c r="S26237">
        <v>3.3000000000000002E-2</v>
      </c>
      <c r="U26237">
        <v>46</v>
      </c>
      <c r="V26237" s="8">
        <v>40155</v>
      </c>
    </row>
    <row r="26238" spans="1:22" x14ac:dyDescent="0.2">
      <c r="A26238" t="s">
        <v>2668</v>
      </c>
      <c r="B26238">
        <v>5</v>
      </c>
      <c r="C26238">
        <v>2010</v>
      </c>
      <c r="E26238" t="s">
        <v>1301</v>
      </c>
      <c r="F26238">
        <v>9.5</v>
      </c>
      <c r="G26238" t="s">
        <v>27098</v>
      </c>
      <c r="H26238" t="s">
        <v>27012</v>
      </c>
      <c r="P26238">
        <v>3.3000000000000002E-2</v>
      </c>
      <c r="Q26238">
        <v>3.0000000000000001E-3</v>
      </c>
      <c r="R26238">
        <v>0</v>
      </c>
      <c r="S26238">
        <v>0.03</v>
      </c>
      <c r="U26238">
        <v>10</v>
      </c>
      <c r="V26238" s="8">
        <v>40155</v>
      </c>
    </row>
    <row r="26239" spans="1:22" x14ac:dyDescent="0.2">
      <c r="A26239" t="s">
        <v>2668</v>
      </c>
      <c r="B26239">
        <v>5</v>
      </c>
      <c r="C26239">
        <v>2010</v>
      </c>
      <c r="E26239" t="s">
        <v>1301</v>
      </c>
      <c r="F26239">
        <v>9.5500000000000007</v>
      </c>
      <c r="G26239" t="s">
        <v>27099</v>
      </c>
      <c r="H26239" t="s">
        <v>27012</v>
      </c>
      <c r="P26239">
        <v>3.2000000000000001E-2</v>
      </c>
      <c r="Q26239">
        <v>3.0000000000000001E-3</v>
      </c>
      <c r="R26239">
        <v>0</v>
      </c>
      <c r="S26239">
        <v>2.9000000000000001E-2</v>
      </c>
      <c r="U26239">
        <v>5</v>
      </c>
      <c r="V26239" s="8">
        <v>40155</v>
      </c>
    </row>
    <row r="26240" spans="1:22" x14ac:dyDescent="0.2">
      <c r="A26240" t="s">
        <v>2668</v>
      </c>
      <c r="B26240">
        <v>5</v>
      </c>
      <c r="C26240">
        <v>2010</v>
      </c>
      <c r="E26240" t="s">
        <v>5087</v>
      </c>
      <c r="F26240">
        <v>10</v>
      </c>
      <c r="G26240" t="s">
        <v>27100</v>
      </c>
      <c r="H26240" t="s">
        <v>27101</v>
      </c>
      <c r="P26240">
        <v>4.7460000000000004</v>
      </c>
      <c r="Q26240">
        <v>-8.7999999999999995E-2</v>
      </c>
      <c r="R26240">
        <v>0</v>
      </c>
      <c r="S26240">
        <v>4.8339999999999996</v>
      </c>
      <c r="U26240">
        <v>650</v>
      </c>
      <c r="V26240" s="8">
        <v>40155</v>
      </c>
    </row>
    <row r="26241" spans="1:22" x14ac:dyDescent="0.2">
      <c r="A26241" t="s">
        <v>2668</v>
      </c>
      <c r="B26241">
        <v>5</v>
      </c>
      <c r="C26241">
        <v>2010</v>
      </c>
      <c r="E26241" t="s">
        <v>5087</v>
      </c>
      <c r="F26241">
        <v>3</v>
      </c>
      <c r="G26241" t="s">
        <v>27102</v>
      </c>
      <c r="H26241" t="s">
        <v>27101</v>
      </c>
      <c r="P26241">
        <v>2.8000000000000001E-2</v>
      </c>
      <c r="Q26241">
        <v>-4.0000000000000001E-3</v>
      </c>
      <c r="R26241">
        <v>0</v>
      </c>
      <c r="S26241">
        <v>3.2000000000000001E-2</v>
      </c>
      <c r="U26241">
        <v>106</v>
      </c>
      <c r="V26241" s="8">
        <v>40155</v>
      </c>
    </row>
    <row r="26242" spans="1:22" x14ac:dyDescent="0.2">
      <c r="A26242" t="s">
        <v>2668</v>
      </c>
      <c r="B26242">
        <v>5</v>
      </c>
      <c r="C26242">
        <v>2010</v>
      </c>
      <c r="E26242" t="s">
        <v>5087</v>
      </c>
      <c r="F26242">
        <v>3.25</v>
      </c>
      <c r="G26242" t="s">
        <v>27103</v>
      </c>
      <c r="H26242" t="s">
        <v>27101</v>
      </c>
      <c r="P26242">
        <v>4.7E-2</v>
      </c>
      <c r="Q26242">
        <v>-6.0000000000000001E-3</v>
      </c>
      <c r="R26242">
        <v>0</v>
      </c>
      <c r="S26242">
        <v>5.2999999999999999E-2</v>
      </c>
      <c r="U26242">
        <v>2</v>
      </c>
      <c r="V26242" s="8">
        <v>40155</v>
      </c>
    </row>
    <row r="26243" spans="1:22" x14ac:dyDescent="0.2">
      <c r="A26243" t="s">
        <v>2668</v>
      </c>
      <c r="B26243">
        <v>5</v>
      </c>
      <c r="C26243">
        <v>2010</v>
      </c>
      <c r="E26243" t="s">
        <v>5087</v>
      </c>
      <c r="F26243">
        <v>3.45</v>
      </c>
      <c r="G26243" t="s">
        <v>27104</v>
      </c>
      <c r="H26243" t="s">
        <v>27101</v>
      </c>
      <c r="P26243">
        <v>6.9000000000000006E-2</v>
      </c>
      <c r="Q26243">
        <v>-8.9999999999999993E-3</v>
      </c>
      <c r="R26243">
        <v>0</v>
      </c>
      <c r="S26243">
        <v>7.8E-2</v>
      </c>
      <c r="U26243">
        <v>9</v>
      </c>
      <c r="V26243" s="8">
        <v>40155</v>
      </c>
    </row>
    <row r="26244" spans="1:22" x14ac:dyDescent="0.2">
      <c r="A26244" t="s">
        <v>2668</v>
      </c>
      <c r="B26244">
        <v>5</v>
      </c>
      <c r="C26244">
        <v>2010</v>
      </c>
      <c r="E26244" t="s">
        <v>5087</v>
      </c>
      <c r="F26244">
        <v>3.5</v>
      </c>
      <c r="G26244" t="s">
        <v>27105</v>
      </c>
      <c r="H26244" t="s">
        <v>27101</v>
      </c>
      <c r="P26244">
        <v>7.5999999999999998E-2</v>
      </c>
      <c r="Q26244">
        <v>-8.9999999999999993E-3</v>
      </c>
      <c r="R26244">
        <v>0</v>
      </c>
      <c r="S26244">
        <v>8.5000000000000006E-2</v>
      </c>
      <c r="U26244">
        <v>143</v>
      </c>
      <c r="V26244" s="8">
        <v>40155</v>
      </c>
    </row>
    <row r="26245" spans="1:22" x14ac:dyDescent="0.2">
      <c r="A26245" t="s">
        <v>2668</v>
      </c>
      <c r="B26245">
        <v>5</v>
      </c>
      <c r="C26245">
        <v>2010</v>
      </c>
      <c r="E26245" t="s">
        <v>5087</v>
      </c>
      <c r="F26245">
        <v>3.55</v>
      </c>
      <c r="G26245" t="s">
        <v>27106</v>
      </c>
      <c r="H26245" t="s">
        <v>27101</v>
      </c>
      <c r="P26245">
        <v>8.3000000000000004E-2</v>
      </c>
      <c r="Q26245">
        <v>-0.01</v>
      </c>
      <c r="R26245">
        <v>0</v>
      </c>
      <c r="S26245">
        <v>9.2999999999999999E-2</v>
      </c>
      <c r="U26245">
        <v>12</v>
      </c>
      <c r="V26245" s="8">
        <v>40155</v>
      </c>
    </row>
    <row r="26246" spans="1:22" x14ac:dyDescent="0.2">
      <c r="A26246" t="s">
        <v>2668</v>
      </c>
      <c r="B26246">
        <v>5</v>
      </c>
      <c r="C26246">
        <v>2010</v>
      </c>
      <c r="E26246" t="s">
        <v>5087</v>
      </c>
      <c r="F26246">
        <v>3.6</v>
      </c>
      <c r="G26246" t="s">
        <v>27107</v>
      </c>
      <c r="H26246" t="s">
        <v>27101</v>
      </c>
      <c r="P26246">
        <v>0.09</v>
      </c>
      <c r="Q26246">
        <v>-1.0999999999999999E-2</v>
      </c>
      <c r="R26246">
        <v>0</v>
      </c>
      <c r="S26246">
        <v>0.10100000000000001</v>
      </c>
      <c r="U26246">
        <v>1</v>
      </c>
      <c r="V26246" s="8">
        <v>40155</v>
      </c>
    </row>
    <row r="26247" spans="1:22" x14ac:dyDescent="0.2">
      <c r="A26247" t="s">
        <v>2668</v>
      </c>
      <c r="B26247">
        <v>5</v>
      </c>
      <c r="C26247">
        <v>2010</v>
      </c>
      <c r="E26247" t="s">
        <v>5087</v>
      </c>
      <c r="F26247">
        <v>3.75</v>
      </c>
      <c r="G26247" t="s">
        <v>27108</v>
      </c>
      <c r="H26247" t="s">
        <v>27101</v>
      </c>
      <c r="P26247">
        <v>0.11600000000000001</v>
      </c>
      <c r="Q26247">
        <v>-1.2999999999999999E-2</v>
      </c>
      <c r="R26247">
        <v>0</v>
      </c>
      <c r="S26247">
        <v>0.129</v>
      </c>
      <c r="U26247">
        <v>8</v>
      </c>
      <c r="V26247" s="8">
        <v>40155</v>
      </c>
    </row>
    <row r="26248" spans="1:22" x14ac:dyDescent="0.2">
      <c r="A26248" t="s">
        <v>2668</v>
      </c>
      <c r="B26248">
        <v>5</v>
      </c>
      <c r="C26248">
        <v>2010</v>
      </c>
      <c r="E26248" t="s">
        <v>5087</v>
      </c>
      <c r="F26248">
        <v>3.9</v>
      </c>
      <c r="G26248" t="s">
        <v>27109</v>
      </c>
      <c r="H26248" t="s">
        <v>27101</v>
      </c>
      <c r="P26248">
        <v>0.14599999999999999</v>
      </c>
      <c r="Q26248">
        <v>-1.4999999999999999E-2</v>
      </c>
      <c r="R26248">
        <v>0</v>
      </c>
      <c r="S26248">
        <v>0.161</v>
      </c>
      <c r="U26248">
        <v>12</v>
      </c>
      <c r="V26248" s="8">
        <v>40155</v>
      </c>
    </row>
    <row r="26249" spans="1:22" x14ac:dyDescent="0.2">
      <c r="A26249" t="s">
        <v>2668</v>
      </c>
      <c r="B26249">
        <v>5</v>
      </c>
      <c r="C26249">
        <v>2010</v>
      </c>
      <c r="E26249" t="s">
        <v>5087</v>
      </c>
      <c r="F26249">
        <v>4</v>
      </c>
      <c r="G26249" t="s">
        <v>27110</v>
      </c>
      <c r="H26249" t="s">
        <v>27101</v>
      </c>
      <c r="L26249">
        <v>0.183</v>
      </c>
      <c r="M26249" t="s">
        <v>1246</v>
      </c>
      <c r="N26249">
        <v>0.183</v>
      </c>
      <c r="O26249" t="s">
        <v>1246</v>
      </c>
      <c r="P26249">
        <v>0.16800000000000001</v>
      </c>
      <c r="Q26249">
        <v>-1.7999999999999999E-2</v>
      </c>
      <c r="R26249">
        <v>0</v>
      </c>
      <c r="S26249">
        <v>0.186</v>
      </c>
      <c r="U26249">
        <v>64</v>
      </c>
      <c r="V26249" s="8">
        <v>40155</v>
      </c>
    </row>
    <row r="26250" spans="1:22" x14ac:dyDescent="0.2">
      <c r="A26250" t="s">
        <v>2668</v>
      </c>
      <c r="B26250">
        <v>5</v>
      </c>
      <c r="C26250">
        <v>2010</v>
      </c>
      <c r="E26250" t="s">
        <v>5087</v>
      </c>
      <c r="F26250">
        <v>4.05</v>
      </c>
      <c r="G26250" t="s">
        <v>27111</v>
      </c>
      <c r="H26250" t="s">
        <v>27101</v>
      </c>
      <c r="P26250">
        <v>0.18</v>
      </c>
      <c r="Q26250">
        <v>-1.9E-2</v>
      </c>
      <c r="R26250">
        <v>0</v>
      </c>
      <c r="S26250">
        <v>0.19900000000000001</v>
      </c>
      <c r="U26250">
        <v>9</v>
      </c>
      <c r="V26250" s="8">
        <v>40155</v>
      </c>
    </row>
    <row r="26251" spans="1:22" x14ac:dyDescent="0.2">
      <c r="A26251" t="s">
        <v>2668</v>
      </c>
      <c r="B26251">
        <v>5</v>
      </c>
      <c r="C26251">
        <v>2010</v>
      </c>
      <c r="E26251" t="s">
        <v>5087</v>
      </c>
      <c r="F26251">
        <v>4.2</v>
      </c>
      <c r="G26251" t="s">
        <v>27112</v>
      </c>
      <c r="H26251" t="s">
        <v>27101</v>
      </c>
      <c r="P26251">
        <v>0.22</v>
      </c>
      <c r="Q26251">
        <v>-2.1000000000000001E-2</v>
      </c>
      <c r="R26251">
        <v>0</v>
      </c>
      <c r="S26251">
        <v>0.24099999999999999</v>
      </c>
      <c r="U26251">
        <v>3</v>
      </c>
      <c r="V26251" s="8">
        <v>40155</v>
      </c>
    </row>
    <row r="26252" spans="1:22" x14ac:dyDescent="0.2">
      <c r="A26252" t="s">
        <v>2668</v>
      </c>
      <c r="B26252">
        <v>5</v>
      </c>
      <c r="C26252">
        <v>2010</v>
      </c>
      <c r="E26252" t="s">
        <v>5087</v>
      </c>
      <c r="F26252">
        <v>4.25</v>
      </c>
      <c r="G26252" t="s">
        <v>27113</v>
      </c>
      <c r="H26252" t="s">
        <v>27101</v>
      </c>
      <c r="L26252">
        <v>0.247</v>
      </c>
      <c r="M26252" t="s">
        <v>1246</v>
      </c>
      <c r="N26252">
        <v>0.247</v>
      </c>
      <c r="O26252" t="s">
        <v>1246</v>
      </c>
      <c r="P26252">
        <v>0.23499999999999999</v>
      </c>
      <c r="Q26252">
        <v>-2.1999999999999999E-2</v>
      </c>
      <c r="R26252">
        <v>0</v>
      </c>
      <c r="S26252">
        <v>0.25700000000000001</v>
      </c>
      <c r="U26252">
        <v>52</v>
      </c>
      <c r="V26252" s="8">
        <v>40155</v>
      </c>
    </row>
    <row r="26253" spans="1:22" x14ac:dyDescent="0.2">
      <c r="A26253" t="s">
        <v>2668</v>
      </c>
      <c r="B26253">
        <v>5</v>
      </c>
      <c r="C26253">
        <v>2010</v>
      </c>
      <c r="E26253" t="s">
        <v>5087</v>
      </c>
      <c r="F26253">
        <v>4.45</v>
      </c>
      <c r="G26253" t="s">
        <v>27114</v>
      </c>
      <c r="H26253" t="s">
        <v>27101</v>
      </c>
      <c r="L26253">
        <v>0.32</v>
      </c>
      <c r="M26253" t="s">
        <v>1246</v>
      </c>
      <c r="N26253">
        <v>0.32</v>
      </c>
      <c r="O26253" t="s">
        <v>1246</v>
      </c>
      <c r="P26253">
        <v>0.3</v>
      </c>
      <c r="Q26253">
        <v>-2.7E-2</v>
      </c>
      <c r="R26253">
        <v>0</v>
      </c>
      <c r="S26253">
        <v>0.32700000000000001</v>
      </c>
      <c r="U26253">
        <v>4</v>
      </c>
      <c r="V26253" s="8">
        <v>40155</v>
      </c>
    </row>
    <row r="26254" spans="1:22" x14ac:dyDescent="0.2">
      <c r="A26254" t="s">
        <v>2668</v>
      </c>
      <c r="B26254">
        <v>5</v>
      </c>
      <c r="C26254">
        <v>2010</v>
      </c>
      <c r="E26254" t="s">
        <v>5087</v>
      </c>
      <c r="F26254">
        <v>4.5</v>
      </c>
      <c r="G26254" t="s">
        <v>27115</v>
      </c>
      <c r="H26254" t="s">
        <v>27101</v>
      </c>
      <c r="L26254">
        <v>0.32600000000000001</v>
      </c>
      <c r="M26254" t="s">
        <v>1246</v>
      </c>
      <c r="N26254">
        <v>0.32600000000000001</v>
      </c>
      <c r="O26254" t="s">
        <v>1246</v>
      </c>
      <c r="P26254">
        <v>0.318</v>
      </c>
      <c r="Q26254">
        <v>-2.8000000000000001E-2</v>
      </c>
      <c r="R26254">
        <v>0</v>
      </c>
      <c r="S26254">
        <v>0.34599999999999997</v>
      </c>
      <c r="U26254">
        <v>150</v>
      </c>
      <c r="V26254" s="8">
        <v>40155</v>
      </c>
    </row>
    <row r="26255" spans="1:22" x14ac:dyDescent="0.2">
      <c r="A26255" t="s">
        <v>2668</v>
      </c>
      <c r="B26255">
        <v>5</v>
      </c>
      <c r="C26255">
        <v>2010</v>
      </c>
      <c r="E26255" t="s">
        <v>5087</v>
      </c>
      <c r="F26255">
        <v>4.5999999999999996</v>
      </c>
      <c r="G26255" t="s">
        <v>27116</v>
      </c>
      <c r="H26255" t="s">
        <v>27101</v>
      </c>
      <c r="L26255">
        <v>0.36799999999999999</v>
      </c>
      <c r="M26255" t="s">
        <v>1246</v>
      </c>
      <c r="N26255">
        <v>0.36799999999999999</v>
      </c>
      <c r="O26255" t="s">
        <v>1246</v>
      </c>
      <c r="P26255">
        <v>0.35599999999999998</v>
      </c>
      <c r="Q26255">
        <v>-0.03</v>
      </c>
      <c r="R26255">
        <v>0</v>
      </c>
      <c r="S26255">
        <v>0.38600000000000001</v>
      </c>
      <c r="U26255">
        <v>1</v>
      </c>
      <c r="V26255" s="8">
        <v>40155</v>
      </c>
    </row>
    <row r="26256" spans="1:22" x14ac:dyDescent="0.2">
      <c r="A26256" t="s">
        <v>2668</v>
      </c>
      <c r="B26256">
        <v>5</v>
      </c>
      <c r="C26256">
        <v>2010</v>
      </c>
      <c r="E26256" t="s">
        <v>5087</v>
      </c>
      <c r="F26256">
        <v>4.7</v>
      </c>
      <c r="G26256" t="s">
        <v>27117</v>
      </c>
      <c r="H26256" t="s">
        <v>27101</v>
      </c>
      <c r="L26256">
        <v>0.40600000000000003</v>
      </c>
      <c r="M26256" t="s">
        <v>1246</v>
      </c>
      <c r="N26256">
        <v>0.40600000000000003</v>
      </c>
      <c r="O26256" t="s">
        <v>1246</v>
      </c>
      <c r="P26256">
        <v>0.39600000000000002</v>
      </c>
      <c r="Q26256">
        <v>-3.2000000000000001E-2</v>
      </c>
      <c r="R26256">
        <v>0</v>
      </c>
      <c r="S26256">
        <v>0.42799999999999999</v>
      </c>
      <c r="U26256">
        <v>3</v>
      </c>
      <c r="V26256" s="8">
        <v>40155</v>
      </c>
    </row>
    <row r="26257" spans="1:22" x14ac:dyDescent="0.2">
      <c r="A26257" t="s">
        <v>2668</v>
      </c>
      <c r="B26257">
        <v>5</v>
      </c>
      <c r="C26257">
        <v>2010</v>
      </c>
      <c r="E26257" t="s">
        <v>5087</v>
      </c>
      <c r="F26257">
        <v>4.75</v>
      </c>
      <c r="G26257" t="s">
        <v>27118</v>
      </c>
      <c r="H26257" t="s">
        <v>27101</v>
      </c>
      <c r="L26257">
        <v>0.42099999999999999</v>
      </c>
      <c r="M26257" t="s">
        <v>1246</v>
      </c>
      <c r="N26257">
        <v>0.42099999999999999</v>
      </c>
      <c r="O26257" t="s">
        <v>1246</v>
      </c>
      <c r="P26257">
        <v>0.41699999999999998</v>
      </c>
      <c r="Q26257">
        <v>-3.3000000000000002E-2</v>
      </c>
      <c r="R26257">
        <v>0</v>
      </c>
      <c r="S26257">
        <v>0.45</v>
      </c>
      <c r="U26257">
        <v>9</v>
      </c>
      <c r="V26257" s="8">
        <v>40155</v>
      </c>
    </row>
    <row r="26258" spans="1:22" x14ac:dyDescent="0.2">
      <c r="A26258" t="s">
        <v>2668</v>
      </c>
      <c r="B26258">
        <v>5</v>
      </c>
      <c r="C26258">
        <v>2010</v>
      </c>
      <c r="E26258" t="s">
        <v>5087</v>
      </c>
      <c r="F26258">
        <v>4.8</v>
      </c>
      <c r="G26258" t="s">
        <v>27119</v>
      </c>
      <c r="H26258" t="s">
        <v>27101</v>
      </c>
      <c r="L26258">
        <v>0.443</v>
      </c>
      <c r="M26258" t="s">
        <v>1246</v>
      </c>
      <c r="N26258">
        <v>0.443</v>
      </c>
      <c r="O26258" t="s">
        <v>1246</v>
      </c>
      <c r="P26258">
        <v>0.439</v>
      </c>
      <c r="Q26258">
        <v>-3.4000000000000002E-2</v>
      </c>
      <c r="R26258">
        <v>0</v>
      </c>
      <c r="S26258">
        <v>0.47299999999999998</v>
      </c>
      <c r="U26258">
        <v>12</v>
      </c>
      <c r="V26258" s="8">
        <v>40155</v>
      </c>
    </row>
    <row r="26259" spans="1:22" x14ac:dyDescent="0.2">
      <c r="A26259" t="s">
        <v>2668</v>
      </c>
      <c r="B26259">
        <v>5</v>
      </c>
      <c r="C26259">
        <v>2010</v>
      </c>
      <c r="E26259" t="s">
        <v>5087</v>
      </c>
      <c r="F26259">
        <v>4.95</v>
      </c>
      <c r="G26259" t="s">
        <v>27120</v>
      </c>
      <c r="H26259" t="s">
        <v>27101</v>
      </c>
      <c r="L26259">
        <v>0.50800000000000001</v>
      </c>
      <c r="M26259" t="s">
        <v>1246</v>
      </c>
      <c r="N26259">
        <v>0.50800000000000001</v>
      </c>
      <c r="O26259" t="s">
        <v>1246</v>
      </c>
      <c r="P26259">
        <v>0.50700000000000001</v>
      </c>
      <c r="Q26259">
        <v>-3.7999999999999999E-2</v>
      </c>
      <c r="R26259">
        <v>0</v>
      </c>
      <c r="S26259">
        <v>0.54500000000000004</v>
      </c>
      <c r="U26259">
        <v>4</v>
      </c>
      <c r="V26259" s="8">
        <v>40155</v>
      </c>
    </row>
    <row r="26260" spans="1:22" x14ac:dyDescent="0.2">
      <c r="A26260" t="s">
        <v>2668</v>
      </c>
      <c r="B26260">
        <v>5</v>
      </c>
      <c r="C26260">
        <v>2010</v>
      </c>
      <c r="E26260" t="s">
        <v>5087</v>
      </c>
      <c r="F26260">
        <v>5</v>
      </c>
      <c r="G26260" t="s">
        <v>27121</v>
      </c>
      <c r="H26260" t="s">
        <v>27101</v>
      </c>
      <c r="L26260">
        <v>0.53200000000000003</v>
      </c>
      <c r="M26260" t="s">
        <v>1246</v>
      </c>
      <c r="N26260">
        <v>0.53200000000000003</v>
      </c>
      <c r="O26260" t="s">
        <v>1246</v>
      </c>
      <c r="P26260">
        <v>0.53100000000000003</v>
      </c>
      <c r="Q26260">
        <v>-3.9E-2</v>
      </c>
      <c r="R26260">
        <v>0</v>
      </c>
      <c r="S26260">
        <v>0.56999999999999995</v>
      </c>
      <c r="U26260">
        <v>62</v>
      </c>
      <c r="V26260" s="8">
        <v>40155</v>
      </c>
    </row>
    <row r="26261" spans="1:22" x14ac:dyDescent="0.2">
      <c r="A26261" t="s">
        <v>2668</v>
      </c>
      <c r="B26261">
        <v>5</v>
      </c>
      <c r="C26261">
        <v>2010</v>
      </c>
      <c r="E26261" t="s">
        <v>5087</v>
      </c>
      <c r="F26261">
        <v>5.0999999999999996</v>
      </c>
      <c r="G26261" t="s">
        <v>27122</v>
      </c>
      <c r="H26261" t="s">
        <v>27101</v>
      </c>
      <c r="L26261">
        <v>0.58899999999999997</v>
      </c>
      <c r="M26261" t="s">
        <v>1246</v>
      </c>
      <c r="N26261">
        <v>0.58899999999999997</v>
      </c>
      <c r="O26261" t="s">
        <v>1246</v>
      </c>
      <c r="P26261">
        <v>0.58099999999999996</v>
      </c>
      <c r="Q26261">
        <v>-4.1000000000000002E-2</v>
      </c>
      <c r="R26261">
        <v>0</v>
      </c>
      <c r="S26261">
        <v>0.622</v>
      </c>
      <c r="T26261">
        <v>3</v>
      </c>
      <c r="U26261">
        <v>3</v>
      </c>
      <c r="V26261" s="8">
        <v>40155</v>
      </c>
    </row>
    <row r="26262" spans="1:22" x14ac:dyDescent="0.2">
      <c r="A26262" t="s">
        <v>2668</v>
      </c>
      <c r="B26262">
        <v>5</v>
      </c>
      <c r="C26262">
        <v>2010</v>
      </c>
      <c r="E26262" t="s">
        <v>5087</v>
      </c>
      <c r="F26262">
        <v>5.15</v>
      </c>
      <c r="G26262" t="s">
        <v>27123</v>
      </c>
      <c r="H26262" t="s">
        <v>27101</v>
      </c>
      <c r="L26262">
        <v>0.61399999999999999</v>
      </c>
      <c r="M26262" t="s">
        <v>1246</v>
      </c>
      <c r="N26262">
        <v>0.61399999999999999</v>
      </c>
      <c r="O26262" t="s">
        <v>1246</v>
      </c>
      <c r="P26262">
        <v>0.60699999999999998</v>
      </c>
      <c r="Q26262">
        <v>-4.2000000000000003E-2</v>
      </c>
      <c r="R26262">
        <v>0</v>
      </c>
      <c r="S26262">
        <v>0.64900000000000002</v>
      </c>
      <c r="U26262">
        <v>8</v>
      </c>
      <c r="V26262" s="8">
        <v>40155</v>
      </c>
    </row>
    <row r="26263" spans="1:22" x14ac:dyDescent="0.2">
      <c r="A26263" t="s">
        <v>2668</v>
      </c>
      <c r="B26263">
        <v>5</v>
      </c>
      <c r="C26263">
        <v>2010</v>
      </c>
      <c r="E26263" t="s">
        <v>5087</v>
      </c>
      <c r="F26263">
        <v>5.25</v>
      </c>
      <c r="G26263" t="s">
        <v>27124</v>
      </c>
      <c r="H26263" t="s">
        <v>27101</v>
      </c>
      <c r="L26263">
        <v>0.66</v>
      </c>
      <c r="M26263" t="s">
        <v>1246</v>
      </c>
      <c r="N26263">
        <v>0.66100000000000003</v>
      </c>
      <c r="O26263" t="s">
        <v>1245</v>
      </c>
      <c r="P26263">
        <v>0.66100000000000003</v>
      </c>
      <c r="Q26263">
        <v>-4.4999999999999998E-2</v>
      </c>
      <c r="R26263">
        <v>0</v>
      </c>
      <c r="S26263">
        <v>0.70599999999999996</v>
      </c>
      <c r="U26263">
        <v>9</v>
      </c>
      <c r="V26263" s="8">
        <v>40155</v>
      </c>
    </row>
    <row r="26264" spans="1:22" x14ac:dyDescent="0.2">
      <c r="A26264" t="s">
        <v>2668</v>
      </c>
      <c r="B26264">
        <v>5</v>
      </c>
      <c r="C26264">
        <v>2010</v>
      </c>
      <c r="E26264" t="s">
        <v>5087</v>
      </c>
      <c r="F26264">
        <v>5.3</v>
      </c>
      <c r="G26264" t="s">
        <v>27125</v>
      </c>
      <c r="H26264" t="s">
        <v>27101</v>
      </c>
      <c r="L26264">
        <v>0.69499999999999995</v>
      </c>
      <c r="M26264" t="s">
        <v>1246</v>
      </c>
      <c r="N26264">
        <v>0.69499999999999995</v>
      </c>
      <c r="O26264" t="s">
        <v>1246</v>
      </c>
      <c r="P26264">
        <v>0.68899999999999995</v>
      </c>
      <c r="Q26264">
        <v>-4.5999999999999999E-2</v>
      </c>
      <c r="R26264">
        <v>0</v>
      </c>
      <c r="S26264">
        <v>0.73499999999999999</v>
      </c>
      <c r="U26264">
        <v>16</v>
      </c>
      <c r="V26264" s="8">
        <v>40155</v>
      </c>
    </row>
    <row r="26265" spans="1:22" x14ac:dyDescent="0.2">
      <c r="A26265" t="s">
        <v>2668</v>
      </c>
      <c r="B26265">
        <v>5</v>
      </c>
      <c r="C26265">
        <v>2010</v>
      </c>
      <c r="E26265" t="s">
        <v>5087</v>
      </c>
      <c r="F26265">
        <v>5.45</v>
      </c>
      <c r="G26265" t="s">
        <v>27126</v>
      </c>
      <c r="H26265" t="s">
        <v>27101</v>
      </c>
      <c r="L26265">
        <v>0.78100000000000003</v>
      </c>
      <c r="M26265" t="s">
        <v>1246</v>
      </c>
      <c r="N26265">
        <v>0.78100000000000003</v>
      </c>
      <c r="O26265" t="s">
        <v>1246</v>
      </c>
      <c r="P26265">
        <v>0.77800000000000002</v>
      </c>
      <c r="Q26265">
        <v>-4.9000000000000002E-2</v>
      </c>
      <c r="R26265">
        <v>0</v>
      </c>
      <c r="S26265">
        <v>0.82699999999999996</v>
      </c>
      <c r="U26265">
        <v>1</v>
      </c>
      <c r="V26265" s="8">
        <v>40155</v>
      </c>
    </row>
    <row r="26266" spans="1:22" x14ac:dyDescent="0.2">
      <c r="A26266" t="s">
        <v>2668</v>
      </c>
      <c r="B26266">
        <v>5</v>
      </c>
      <c r="C26266">
        <v>2010</v>
      </c>
      <c r="E26266" t="s">
        <v>5087</v>
      </c>
      <c r="F26266">
        <v>5.5</v>
      </c>
      <c r="G26266" t="s">
        <v>27127</v>
      </c>
      <c r="H26266" t="s">
        <v>27101</v>
      </c>
      <c r="L26266">
        <v>0.81200000000000006</v>
      </c>
      <c r="M26266" t="s">
        <v>1246</v>
      </c>
      <c r="N26266">
        <v>0.81200000000000006</v>
      </c>
      <c r="O26266" t="s">
        <v>1246</v>
      </c>
      <c r="P26266">
        <v>0.80800000000000005</v>
      </c>
      <c r="Q26266">
        <v>-0.05</v>
      </c>
      <c r="R26266">
        <v>5</v>
      </c>
      <c r="S26266">
        <v>0.85799999999999998</v>
      </c>
      <c r="U26266">
        <v>30</v>
      </c>
      <c r="V26266" s="8">
        <v>40155</v>
      </c>
    </row>
    <row r="26267" spans="1:22" x14ac:dyDescent="0.2">
      <c r="A26267" t="s">
        <v>2668</v>
      </c>
      <c r="B26267">
        <v>5</v>
      </c>
      <c r="C26267">
        <v>2010</v>
      </c>
      <c r="E26267" t="s">
        <v>5087</v>
      </c>
      <c r="F26267">
        <v>5.55</v>
      </c>
      <c r="G26267" t="s">
        <v>27128</v>
      </c>
      <c r="H26267" t="s">
        <v>27101</v>
      </c>
      <c r="L26267">
        <v>0.84199999999999997</v>
      </c>
      <c r="M26267" t="s">
        <v>1246</v>
      </c>
      <c r="N26267">
        <v>0.84199999999999997</v>
      </c>
      <c r="O26267" t="s">
        <v>1246</v>
      </c>
      <c r="P26267">
        <v>0.83899999999999997</v>
      </c>
      <c r="Q26267">
        <v>-5.0999999999999997E-2</v>
      </c>
      <c r="R26267">
        <v>0</v>
      </c>
      <c r="S26267">
        <v>0.89</v>
      </c>
      <c r="U26267">
        <v>6</v>
      </c>
      <c r="V26267" s="8">
        <v>40155</v>
      </c>
    </row>
    <row r="26268" spans="1:22" x14ac:dyDescent="0.2">
      <c r="A26268" t="s">
        <v>2668</v>
      </c>
      <c r="B26268">
        <v>5</v>
      </c>
      <c r="C26268">
        <v>2010</v>
      </c>
      <c r="E26268" t="s">
        <v>5087</v>
      </c>
      <c r="F26268">
        <v>5.6</v>
      </c>
      <c r="G26268" t="s">
        <v>27129</v>
      </c>
      <c r="H26268" t="s">
        <v>27101</v>
      </c>
      <c r="L26268">
        <v>0.873</v>
      </c>
      <c r="M26268" t="s">
        <v>1246</v>
      </c>
      <c r="N26268">
        <v>0.873</v>
      </c>
      <c r="O26268" t="s">
        <v>1246</v>
      </c>
      <c r="P26268">
        <v>0.871</v>
      </c>
      <c r="Q26268">
        <v>-5.1999999999999998E-2</v>
      </c>
      <c r="R26268">
        <v>0</v>
      </c>
      <c r="S26268">
        <v>0.92300000000000004</v>
      </c>
      <c r="U26268">
        <v>1</v>
      </c>
      <c r="V26268" s="8">
        <v>40155</v>
      </c>
    </row>
    <row r="26269" spans="1:22" x14ac:dyDescent="0.2">
      <c r="A26269" t="s">
        <v>2668</v>
      </c>
      <c r="B26269">
        <v>5</v>
      </c>
      <c r="C26269">
        <v>2010</v>
      </c>
      <c r="E26269" t="s">
        <v>5087</v>
      </c>
      <c r="F26269">
        <v>5.75</v>
      </c>
      <c r="G26269" t="s">
        <v>27130</v>
      </c>
      <c r="H26269" t="s">
        <v>27101</v>
      </c>
      <c r="L26269">
        <v>0.96899999999999997</v>
      </c>
      <c r="M26269" t="s">
        <v>1246</v>
      </c>
      <c r="N26269">
        <v>0.96899999999999997</v>
      </c>
      <c r="O26269" t="s">
        <v>1246</v>
      </c>
      <c r="P26269">
        <v>0.96899999999999997</v>
      </c>
      <c r="Q26269">
        <v>-5.5E-2</v>
      </c>
      <c r="R26269">
        <v>0</v>
      </c>
      <c r="S26269">
        <v>1.024</v>
      </c>
      <c r="U26269">
        <v>161</v>
      </c>
      <c r="V26269" s="8">
        <v>40155</v>
      </c>
    </row>
    <row r="26270" spans="1:22" x14ac:dyDescent="0.2">
      <c r="A26270" t="s">
        <v>2668</v>
      </c>
      <c r="B26270">
        <v>5</v>
      </c>
      <c r="C26270">
        <v>2010</v>
      </c>
      <c r="E26270" t="s">
        <v>5087</v>
      </c>
      <c r="F26270">
        <v>5.9</v>
      </c>
      <c r="G26270" t="s">
        <v>27131</v>
      </c>
      <c r="H26270" t="s">
        <v>27101</v>
      </c>
      <c r="L26270">
        <v>1.07</v>
      </c>
      <c r="M26270" t="s">
        <v>1246</v>
      </c>
      <c r="N26270">
        <v>1.071</v>
      </c>
      <c r="O26270" t="s">
        <v>1245</v>
      </c>
      <c r="P26270">
        <v>1.071</v>
      </c>
      <c r="Q26270">
        <v>-5.8000000000000003E-2</v>
      </c>
      <c r="R26270">
        <v>0</v>
      </c>
      <c r="S26270">
        <v>1.129</v>
      </c>
      <c r="U26270">
        <v>10</v>
      </c>
      <c r="V26270" s="8">
        <v>40155</v>
      </c>
    </row>
    <row r="26271" spans="1:22" x14ac:dyDescent="0.2">
      <c r="A26271" t="s">
        <v>2668</v>
      </c>
      <c r="B26271">
        <v>5</v>
      </c>
      <c r="C26271">
        <v>2010</v>
      </c>
      <c r="E26271" t="s">
        <v>5087</v>
      </c>
      <c r="F26271">
        <v>5.95</v>
      </c>
      <c r="G26271" t="s">
        <v>27132</v>
      </c>
      <c r="H26271" t="s">
        <v>27101</v>
      </c>
      <c r="L26271">
        <v>1.1060000000000001</v>
      </c>
      <c r="M26271" t="s">
        <v>1246</v>
      </c>
      <c r="N26271">
        <v>1.1060000000000001</v>
      </c>
      <c r="O26271" t="s">
        <v>1246</v>
      </c>
      <c r="P26271">
        <v>1.107</v>
      </c>
      <c r="Q26271">
        <v>-5.8000000000000003E-2</v>
      </c>
      <c r="R26271">
        <v>0</v>
      </c>
      <c r="S26271">
        <v>1.165</v>
      </c>
      <c r="U26271">
        <v>1</v>
      </c>
      <c r="V26271" s="8">
        <v>40155</v>
      </c>
    </row>
    <row r="26272" spans="1:22" x14ac:dyDescent="0.2">
      <c r="A26272" t="s">
        <v>2668</v>
      </c>
      <c r="B26272">
        <v>5</v>
      </c>
      <c r="C26272">
        <v>2010</v>
      </c>
      <c r="E26272" t="s">
        <v>5087</v>
      </c>
      <c r="F26272">
        <v>6</v>
      </c>
      <c r="G26272" t="s">
        <v>27133</v>
      </c>
      <c r="H26272" t="s">
        <v>27101</v>
      </c>
      <c r="L26272">
        <v>1.141</v>
      </c>
      <c r="M26272" t="s">
        <v>1246</v>
      </c>
      <c r="N26272">
        <v>1.1419999999999999</v>
      </c>
      <c r="O26272" t="s">
        <v>1245</v>
      </c>
      <c r="P26272">
        <v>1.1419999999999999</v>
      </c>
      <c r="Q26272">
        <v>-5.8999999999999997E-2</v>
      </c>
      <c r="R26272">
        <v>0</v>
      </c>
      <c r="S26272">
        <v>1.2010000000000001</v>
      </c>
      <c r="U26272">
        <v>2</v>
      </c>
      <c r="V26272" s="8">
        <v>40155</v>
      </c>
    </row>
    <row r="26273" spans="1:22" x14ac:dyDescent="0.2">
      <c r="A26273" t="s">
        <v>2668</v>
      </c>
      <c r="B26273">
        <v>5</v>
      </c>
      <c r="C26273">
        <v>2010</v>
      </c>
      <c r="E26273" t="s">
        <v>5087</v>
      </c>
      <c r="F26273">
        <v>6.1</v>
      </c>
      <c r="G26273" t="s">
        <v>27134</v>
      </c>
      <c r="H26273" t="s">
        <v>27101</v>
      </c>
      <c r="L26273">
        <v>1.2130000000000001</v>
      </c>
      <c r="M26273" t="s">
        <v>1246</v>
      </c>
      <c r="N26273">
        <v>1.216</v>
      </c>
      <c r="O26273" t="s">
        <v>1245</v>
      </c>
      <c r="P26273">
        <v>1.214</v>
      </c>
      <c r="Q26273">
        <v>-6.0999999999999999E-2</v>
      </c>
      <c r="R26273">
        <v>0</v>
      </c>
      <c r="S26273">
        <v>1.2749999999999999</v>
      </c>
      <c r="U26273">
        <v>8</v>
      </c>
      <c r="V26273" s="8">
        <v>40155</v>
      </c>
    </row>
    <row r="26274" spans="1:22" x14ac:dyDescent="0.2">
      <c r="A26274" t="s">
        <v>2668</v>
      </c>
      <c r="B26274">
        <v>5</v>
      </c>
      <c r="C26274">
        <v>2010</v>
      </c>
      <c r="E26274" t="s">
        <v>5087</v>
      </c>
      <c r="F26274">
        <v>6.5</v>
      </c>
      <c r="G26274" t="s">
        <v>27135</v>
      </c>
      <c r="H26274" t="s">
        <v>27101</v>
      </c>
      <c r="L26274">
        <v>1.516</v>
      </c>
      <c r="M26274" t="s">
        <v>1246</v>
      </c>
      <c r="N26274">
        <v>1.526</v>
      </c>
      <c r="O26274" t="s">
        <v>1245</v>
      </c>
      <c r="P26274">
        <v>1.52</v>
      </c>
      <c r="Q26274">
        <v>-6.6000000000000003E-2</v>
      </c>
      <c r="R26274">
        <v>0</v>
      </c>
      <c r="S26274">
        <v>1.5860000000000001</v>
      </c>
      <c r="U26274">
        <v>95</v>
      </c>
      <c r="V26274" s="8">
        <v>40155</v>
      </c>
    </row>
    <row r="26275" spans="1:22" x14ac:dyDescent="0.2">
      <c r="A26275" t="s">
        <v>2668</v>
      </c>
      <c r="B26275">
        <v>5</v>
      </c>
      <c r="C26275">
        <v>2010</v>
      </c>
      <c r="E26275" t="s">
        <v>5087</v>
      </c>
      <c r="F26275">
        <v>6.8</v>
      </c>
      <c r="G26275" t="s">
        <v>27136</v>
      </c>
      <c r="H26275" t="s">
        <v>27101</v>
      </c>
      <c r="P26275">
        <v>1.7629999999999999</v>
      </c>
      <c r="Q26275">
        <v>-7.0999999999999994E-2</v>
      </c>
      <c r="R26275">
        <v>0</v>
      </c>
      <c r="S26275">
        <v>1.8340000000000001</v>
      </c>
      <c r="U26275">
        <v>47</v>
      </c>
      <c r="V26275" s="8">
        <v>40155</v>
      </c>
    </row>
    <row r="26276" spans="1:22" x14ac:dyDescent="0.2">
      <c r="A26276" t="s">
        <v>2668</v>
      </c>
      <c r="B26276">
        <v>5</v>
      </c>
      <c r="C26276">
        <v>2010</v>
      </c>
      <c r="E26276" t="s">
        <v>5087</v>
      </c>
      <c r="F26276">
        <v>7</v>
      </c>
      <c r="G26276" t="s">
        <v>27137</v>
      </c>
      <c r="H26276" t="s">
        <v>27101</v>
      </c>
      <c r="P26276">
        <v>1.931</v>
      </c>
      <c r="Q26276">
        <v>-7.2999999999999995E-2</v>
      </c>
      <c r="R26276">
        <v>0</v>
      </c>
      <c r="S26276">
        <v>2.004</v>
      </c>
      <c r="U26276">
        <v>58</v>
      </c>
      <c r="V26276" s="8">
        <v>40155</v>
      </c>
    </row>
    <row r="26277" spans="1:22" x14ac:dyDescent="0.2">
      <c r="A26277" t="s">
        <v>2668</v>
      </c>
      <c r="B26277">
        <v>5</v>
      </c>
      <c r="C26277">
        <v>2010</v>
      </c>
      <c r="E26277" t="s">
        <v>5087</v>
      </c>
      <c r="F26277">
        <v>7.1</v>
      </c>
      <c r="G26277" t="s">
        <v>32125</v>
      </c>
      <c r="H26277" t="s">
        <v>27101</v>
      </c>
      <c r="P26277">
        <v>2.0169999999999999</v>
      </c>
      <c r="Q26277">
        <v>-7.3999999999999996E-2</v>
      </c>
      <c r="R26277">
        <v>0</v>
      </c>
      <c r="S26277">
        <v>2.0910000000000002</v>
      </c>
      <c r="V26277" s="8">
        <v>40155</v>
      </c>
    </row>
    <row r="26278" spans="1:22" x14ac:dyDescent="0.2">
      <c r="A26278" t="s">
        <v>2668</v>
      </c>
      <c r="B26278">
        <v>5</v>
      </c>
      <c r="C26278">
        <v>2010</v>
      </c>
      <c r="E26278" t="s">
        <v>5087</v>
      </c>
      <c r="F26278">
        <v>7.25</v>
      </c>
      <c r="G26278" t="s">
        <v>32126</v>
      </c>
      <c r="H26278" t="s">
        <v>27101</v>
      </c>
      <c r="P26278">
        <v>2.1469999999999998</v>
      </c>
      <c r="Q26278">
        <v>-7.4999999999999997E-2</v>
      </c>
      <c r="R26278">
        <v>0</v>
      </c>
      <c r="S26278">
        <v>2.222</v>
      </c>
      <c r="U26278">
        <v>1000</v>
      </c>
      <c r="V26278" s="8">
        <v>40155</v>
      </c>
    </row>
    <row r="26279" spans="1:22" x14ac:dyDescent="0.2">
      <c r="A26279" t="s">
        <v>2668</v>
      </c>
      <c r="B26279">
        <v>5</v>
      </c>
      <c r="C26279">
        <v>2010</v>
      </c>
      <c r="E26279" t="s">
        <v>5087</v>
      </c>
      <c r="F26279">
        <v>7.35</v>
      </c>
      <c r="G26279" t="s">
        <v>32127</v>
      </c>
      <c r="H26279" t="s">
        <v>27101</v>
      </c>
      <c r="P26279">
        <v>2.2349999999999999</v>
      </c>
      <c r="Q26279">
        <v>-7.5999999999999998E-2</v>
      </c>
      <c r="R26279">
        <v>0</v>
      </c>
      <c r="S26279">
        <v>2.3109999999999999</v>
      </c>
      <c r="U26279">
        <v>400</v>
      </c>
      <c r="V26279" s="8">
        <v>40155</v>
      </c>
    </row>
    <row r="26280" spans="1:22" x14ac:dyDescent="0.2">
      <c r="A26280" t="s">
        <v>2668</v>
      </c>
      <c r="B26280">
        <v>5</v>
      </c>
      <c r="C26280">
        <v>2010</v>
      </c>
      <c r="E26280" t="s">
        <v>5087</v>
      </c>
      <c r="F26280">
        <v>7.4</v>
      </c>
      <c r="G26280" t="s">
        <v>32128</v>
      </c>
      <c r="H26280" t="s">
        <v>27101</v>
      </c>
      <c r="P26280">
        <v>2.2789999999999999</v>
      </c>
      <c r="Q26280">
        <v>-7.6999999999999999E-2</v>
      </c>
      <c r="R26280">
        <v>0</v>
      </c>
      <c r="S26280">
        <v>2.3559999999999999</v>
      </c>
      <c r="U26280">
        <v>850</v>
      </c>
      <c r="V26280" s="8">
        <v>40155</v>
      </c>
    </row>
    <row r="26281" spans="1:22" x14ac:dyDescent="0.2">
      <c r="A26281" t="s">
        <v>2668</v>
      </c>
      <c r="B26281">
        <v>5</v>
      </c>
      <c r="C26281">
        <v>2010</v>
      </c>
      <c r="E26281" t="s">
        <v>5087</v>
      </c>
      <c r="F26281">
        <v>7.5</v>
      </c>
      <c r="G26281" t="s">
        <v>32129</v>
      </c>
      <c r="H26281" t="s">
        <v>27101</v>
      </c>
      <c r="P26281">
        <v>2.3679999999999999</v>
      </c>
      <c r="Q26281">
        <v>-7.8E-2</v>
      </c>
      <c r="R26281">
        <v>0</v>
      </c>
      <c r="S26281">
        <v>2.4460000000000002</v>
      </c>
      <c r="U26281">
        <v>650</v>
      </c>
      <c r="V26281" s="8">
        <v>40155</v>
      </c>
    </row>
    <row r="26282" spans="1:22" x14ac:dyDescent="0.2">
      <c r="A26282" t="s">
        <v>2668</v>
      </c>
      <c r="B26282">
        <v>5</v>
      </c>
      <c r="C26282">
        <v>2010</v>
      </c>
      <c r="E26282" t="s">
        <v>5087</v>
      </c>
      <c r="F26282">
        <v>7.55</v>
      </c>
      <c r="G26282" t="s">
        <v>32130</v>
      </c>
      <c r="H26282" t="s">
        <v>27101</v>
      </c>
      <c r="P26282">
        <v>2.4129999999999998</v>
      </c>
      <c r="Q26282">
        <v>-7.8E-2</v>
      </c>
      <c r="R26282">
        <v>0</v>
      </c>
      <c r="S26282">
        <v>2.4910000000000001</v>
      </c>
      <c r="U26282">
        <v>300</v>
      </c>
      <c r="V26282" s="8">
        <v>40155</v>
      </c>
    </row>
    <row r="26283" spans="1:22" x14ac:dyDescent="0.2">
      <c r="A26283" t="s">
        <v>2668</v>
      </c>
      <c r="B26283">
        <v>5</v>
      </c>
      <c r="C26283">
        <v>2010</v>
      </c>
      <c r="E26283" t="s">
        <v>5087</v>
      </c>
      <c r="F26283">
        <v>8</v>
      </c>
      <c r="G26283" t="s">
        <v>32131</v>
      </c>
      <c r="H26283" t="s">
        <v>27101</v>
      </c>
      <c r="P26283">
        <v>2.8239999999999998</v>
      </c>
      <c r="Q26283">
        <v>-8.1000000000000003E-2</v>
      </c>
      <c r="R26283">
        <v>0</v>
      </c>
      <c r="S26283">
        <v>2.9049999999999998</v>
      </c>
      <c r="U26283">
        <v>470</v>
      </c>
      <c r="V26283" s="8">
        <v>40155</v>
      </c>
    </row>
    <row r="26284" spans="1:22" x14ac:dyDescent="0.2">
      <c r="A26284" t="s">
        <v>2668</v>
      </c>
      <c r="B26284">
        <v>5</v>
      </c>
      <c r="C26284">
        <v>2010</v>
      </c>
      <c r="E26284" t="s">
        <v>5087</v>
      </c>
      <c r="F26284">
        <v>8.25</v>
      </c>
      <c r="G26284" t="s">
        <v>32132</v>
      </c>
      <c r="H26284" t="s">
        <v>27101</v>
      </c>
      <c r="P26284">
        <v>3.0569999999999999</v>
      </c>
      <c r="Q26284">
        <v>-8.2000000000000003E-2</v>
      </c>
      <c r="R26284">
        <v>0</v>
      </c>
      <c r="S26284">
        <v>3.1389999999999998</v>
      </c>
      <c r="U26284">
        <v>250</v>
      </c>
      <c r="V26284" s="8">
        <v>40155</v>
      </c>
    </row>
    <row r="26285" spans="1:22" x14ac:dyDescent="0.2">
      <c r="A26285" t="s">
        <v>2668</v>
      </c>
      <c r="B26285">
        <v>5</v>
      </c>
      <c r="C26285">
        <v>2010</v>
      </c>
      <c r="E26285" t="s">
        <v>5087</v>
      </c>
      <c r="F26285">
        <v>8.5</v>
      </c>
      <c r="G26285" t="s">
        <v>32133</v>
      </c>
      <c r="H26285" t="s">
        <v>27101</v>
      </c>
      <c r="P26285">
        <v>3.2930000000000001</v>
      </c>
      <c r="Q26285">
        <v>-8.3000000000000004E-2</v>
      </c>
      <c r="R26285">
        <v>0</v>
      </c>
      <c r="S26285">
        <v>3.3759999999999999</v>
      </c>
      <c r="U26285">
        <v>1751</v>
      </c>
      <c r="V26285" s="8">
        <v>40155</v>
      </c>
    </row>
    <row r="26286" spans="1:22" x14ac:dyDescent="0.2">
      <c r="A26286" t="s">
        <v>2668</v>
      </c>
      <c r="B26286">
        <v>5</v>
      </c>
      <c r="C26286">
        <v>2010</v>
      </c>
      <c r="E26286" t="s">
        <v>5087</v>
      </c>
      <c r="F26286">
        <v>8.6</v>
      </c>
      <c r="G26286" t="s">
        <v>32134</v>
      </c>
      <c r="H26286" t="s">
        <v>27101</v>
      </c>
      <c r="P26286">
        <v>3.3879999999999999</v>
      </c>
      <c r="Q26286">
        <v>-8.4000000000000005E-2</v>
      </c>
      <c r="R26286">
        <v>0</v>
      </c>
      <c r="S26286">
        <v>3.472</v>
      </c>
      <c r="U26286">
        <v>200</v>
      </c>
      <c r="V26286" s="8">
        <v>40155</v>
      </c>
    </row>
    <row r="26287" spans="1:22" x14ac:dyDescent="0.2">
      <c r="A26287" t="s">
        <v>2668</v>
      </c>
      <c r="B26287">
        <v>5</v>
      </c>
      <c r="C26287">
        <v>2010</v>
      </c>
      <c r="E26287" t="s">
        <v>5087</v>
      </c>
      <c r="F26287">
        <v>8.75</v>
      </c>
      <c r="G26287" t="s">
        <v>32135</v>
      </c>
      <c r="H26287" t="s">
        <v>27101</v>
      </c>
      <c r="P26287">
        <v>3.5310000000000001</v>
      </c>
      <c r="Q26287">
        <v>-8.5000000000000006E-2</v>
      </c>
      <c r="R26287">
        <v>0</v>
      </c>
      <c r="S26287">
        <v>3.6160000000000001</v>
      </c>
      <c r="U26287">
        <v>350</v>
      </c>
      <c r="V26287" s="8">
        <v>40155</v>
      </c>
    </row>
    <row r="26288" spans="1:22" x14ac:dyDescent="0.2">
      <c r="A26288" t="s">
        <v>2668</v>
      </c>
      <c r="B26288">
        <v>5</v>
      </c>
      <c r="C26288">
        <v>2010</v>
      </c>
      <c r="E26288" t="s">
        <v>5087</v>
      </c>
      <c r="F26288">
        <v>9</v>
      </c>
      <c r="G26288" t="s">
        <v>32136</v>
      </c>
      <c r="H26288" t="s">
        <v>27101</v>
      </c>
      <c r="P26288">
        <v>3.7709999999999999</v>
      </c>
      <c r="Q26288">
        <v>-8.5999999999999993E-2</v>
      </c>
      <c r="R26288">
        <v>0</v>
      </c>
      <c r="S26288">
        <v>3.8570000000000002</v>
      </c>
      <c r="U26288">
        <v>1050</v>
      </c>
      <c r="V26288" s="8">
        <v>40155</v>
      </c>
    </row>
    <row r="26289" spans="1:22" x14ac:dyDescent="0.2">
      <c r="A26289" t="s">
        <v>2668</v>
      </c>
      <c r="B26289">
        <v>5</v>
      </c>
      <c r="C26289">
        <v>2010</v>
      </c>
      <c r="E26289" t="s">
        <v>5087</v>
      </c>
      <c r="F26289">
        <v>9.25</v>
      </c>
      <c r="G26289" t="s">
        <v>32137</v>
      </c>
      <c r="H26289" t="s">
        <v>27101</v>
      </c>
      <c r="P26289">
        <v>4.0129999999999999</v>
      </c>
      <c r="Q26289">
        <v>-8.5999999999999993E-2</v>
      </c>
      <c r="R26289">
        <v>0</v>
      </c>
      <c r="S26289">
        <v>4.0990000000000002</v>
      </c>
      <c r="U26289">
        <v>900</v>
      </c>
      <c r="V26289" s="8">
        <v>40155</v>
      </c>
    </row>
    <row r="26290" spans="1:22" x14ac:dyDescent="0.2">
      <c r="A26290" t="s">
        <v>2668</v>
      </c>
      <c r="B26290">
        <v>6</v>
      </c>
      <c r="C26290">
        <v>2010</v>
      </c>
      <c r="E26290" t="s">
        <v>1301</v>
      </c>
      <c r="F26290">
        <v>10</v>
      </c>
      <c r="G26290" t="s">
        <v>32138</v>
      </c>
      <c r="H26290" t="s">
        <v>32139</v>
      </c>
      <c r="P26290">
        <v>3.3000000000000002E-2</v>
      </c>
      <c r="Q26290">
        <v>2E-3</v>
      </c>
      <c r="R26290">
        <v>0</v>
      </c>
      <c r="S26290">
        <v>3.1E-2</v>
      </c>
      <c r="U26290">
        <v>840</v>
      </c>
      <c r="V26290" s="8">
        <v>40155</v>
      </c>
    </row>
    <row r="26291" spans="1:22" x14ac:dyDescent="0.2">
      <c r="A26291" t="s">
        <v>2668</v>
      </c>
      <c r="B26291">
        <v>6</v>
      </c>
      <c r="C26291">
        <v>2010</v>
      </c>
      <c r="E26291" t="s">
        <v>1301</v>
      </c>
      <c r="F26291">
        <v>10.25</v>
      </c>
      <c r="G26291" t="s">
        <v>32140</v>
      </c>
      <c r="H26291" t="s">
        <v>32139</v>
      </c>
      <c r="P26291">
        <v>2.9000000000000001E-2</v>
      </c>
      <c r="Q26291">
        <v>3.0000000000000001E-3</v>
      </c>
      <c r="R26291">
        <v>0</v>
      </c>
      <c r="S26291">
        <v>2.5999999999999999E-2</v>
      </c>
      <c r="U26291">
        <v>2</v>
      </c>
      <c r="V26291" s="8">
        <v>40155</v>
      </c>
    </row>
    <row r="26292" spans="1:22" x14ac:dyDescent="0.2">
      <c r="A26292" t="s">
        <v>2668</v>
      </c>
      <c r="B26292">
        <v>6</v>
      </c>
      <c r="C26292">
        <v>2010</v>
      </c>
      <c r="E26292" t="s">
        <v>1301</v>
      </c>
      <c r="F26292">
        <v>10.35</v>
      </c>
      <c r="G26292" t="s">
        <v>32141</v>
      </c>
      <c r="H26292" t="s">
        <v>32139</v>
      </c>
      <c r="P26292">
        <v>2.7E-2</v>
      </c>
      <c r="Q26292">
        <v>2E-3</v>
      </c>
      <c r="R26292">
        <v>0</v>
      </c>
      <c r="S26292">
        <v>2.5000000000000001E-2</v>
      </c>
      <c r="U26292">
        <v>9</v>
      </c>
      <c r="V26292" s="8">
        <v>40155</v>
      </c>
    </row>
    <row r="26293" spans="1:22" x14ac:dyDescent="0.2">
      <c r="A26293" t="s">
        <v>2668</v>
      </c>
      <c r="B26293">
        <v>6</v>
      </c>
      <c r="C26293">
        <v>2010</v>
      </c>
      <c r="E26293" t="s">
        <v>1301</v>
      </c>
      <c r="F26293">
        <v>10.7</v>
      </c>
      <c r="G26293" t="s">
        <v>32142</v>
      </c>
      <c r="H26293" t="s">
        <v>32139</v>
      </c>
      <c r="P26293">
        <v>2.1999999999999999E-2</v>
      </c>
      <c r="Q26293">
        <v>2E-3</v>
      </c>
      <c r="R26293">
        <v>0</v>
      </c>
      <c r="S26293">
        <v>0.02</v>
      </c>
      <c r="U26293">
        <v>9</v>
      </c>
      <c r="V26293" s="8">
        <v>40155</v>
      </c>
    </row>
    <row r="26294" spans="1:22" x14ac:dyDescent="0.2">
      <c r="A26294" t="s">
        <v>2668</v>
      </c>
      <c r="B26294">
        <v>6</v>
      </c>
      <c r="C26294">
        <v>2010</v>
      </c>
      <c r="E26294" t="s">
        <v>1301</v>
      </c>
      <c r="F26294">
        <v>10.9</v>
      </c>
      <c r="G26294" t="s">
        <v>32143</v>
      </c>
      <c r="H26294" t="s">
        <v>32139</v>
      </c>
      <c r="P26294">
        <v>1.9E-2</v>
      </c>
      <c r="Q26294">
        <v>1E-3</v>
      </c>
      <c r="R26294">
        <v>0</v>
      </c>
      <c r="S26294">
        <v>1.7999999999999999E-2</v>
      </c>
      <c r="U26294">
        <v>9</v>
      </c>
      <c r="V26294" s="8">
        <v>40155</v>
      </c>
    </row>
    <row r="26295" spans="1:22" x14ac:dyDescent="0.2">
      <c r="A26295" t="s">
        <v>2668</v>
      </c>
      <c r="B26295">
        <v>6</v>
      </c>
      <c r="C26295">
        <v>2010</v>
      </c>
      <c r="E26295" t="s">
        <v>1301</v>
      </c>
      <c r="F26295">
        <v>11</v>
      </c>
      <c r="G26295" t="s">
        <v>32144</v>
      </c>
      <c r="H26295" t="s">
        <v>32139</v>
      </c>
      <c r="P26295">
        <v>1.7999999999999999E-2</v>
      </c>
      <c r="Q26295">
        <v>1E-3</v>
      </c>
      <c r="R26295">
        <v>0</v>
      </c>
      <c r="S26295">
        <v>1.7000000000000001E-2</v>
      </c>
      <c r="U26295">
        <v>15</v>
      </c>
      <c r="V26295" s="8">
        <v>40155</v>
      </c>
    </row>
    <row r="26296" spans="1:22" x14ac:dyDescent="0.2">
      <c r="A26296" t="s">
        <v>2668</v>
      </c>
      <c r="B26296">
        <v>6</v>
      </c>
      <c r="C26296">
        <v>2010</v>
      </c>
      <c r="E26296" t="s">
        <v>1301</v>
      </c>
      <c r="F26296">
        <v>13</v>
      </c>
      <c r="G26296" t="s">
        <v>32145</v>
      </c>
      <c r="H26296" t="s">
        <v>32139</v>
      </c>
      <c r="P26296">
        <v>6.0000000000000001E-3</v>
      </c>
      <c r="Q26296" t="s">
        <v>1244</v>
      </c>
      <c r="R26296">
        <v>0</v>
      </c>
      <c r="S26296">
        <v>6.0000000000000001E-3</v>
      </c>
      <c r="U26296">
        <v>249</v>
      </c>
      <c r="V26296" s="8">
        <v>40155</v>
      </c>
    </row>
    <row r="26297" spans="1:22" x14ac:dyDescent="0.2">
      <c r="A26297" t="s">
        <v>2668</v>
      </c>
      <c r="B26297">
        <v>6</v>
      </c>
      <c r="C26297">
        <v>2010</v>
      </c>
      <c r="E26297" t="s">
        <v>1301</v>
      </c>
      <c r="F26297">
        <v>14</v>
      </c>
      <c r="G26297" t="s">
        <v>32146</v>
      </c>
      <c r="H26297" t="s">
        <v>32139</v>
      </c>
      <c r="P26297">
        <v>4.0000000000000001E-3</v>
      </c>
      <c r="Q26297">
        <v>1E-3</v>
      </c>
      <c r="R26297">
        <v>0</v>
      </c>
      <c r="S26297">
        <v>3.0000000000000001E-3</v>
      </c>
      <c r="U26297">
        <v>40</v>
      </c>
      <c r="V26297" s="8">
        <v>40155</v>
      </c>
    </row>
    <row r="26298" spans="1:22" x14ac:dyDescent="0.2">
      <c r="A26298" t="s">
        <v>2668</v>
      </c>
      <c r="B26298">
        <v>6</v>
      </c>
      <c r="C26298">
        <v>2010</v>
      </c>
      <c r="E26298" t="s">
        <v>1301</v>
      </c>
      <c r="F26298">
        <v>16</v>
      </c>
      <c r="G26298" t="s">
        <v>32147</v>
      </c>
      <c r="H26298" t="s">
        <v>32139</v>
      </c>
      <c r="P26298">
        <v>1E-3</v>
      </c>
      <c r="Q26298" t="s">
        <v>1244</v>
      </c>
      <c r="R26298">
        <v>0</v>
      </c>
      <c r="S26298">
        <v>1E-3</v>
      </c>
      <c r="U26298">
        <v>42</v>
      </c>
      <c r="V26298" s="8">
        <v>40155</v>
      </c>
    </row>
    <row r="26299" spans="1:22" x14ac:dyDescent="0.2">
      <c r="A26299" t="s">
        <v>2668</v>
      </c>
      <c r="B26299">
        <v>6</v>
      </c>
      <c r="C26299">
        <v>2010</v>
      </c>
      <c r="E26299" t="s">
        <v>1301</v>
      </c>
      <c r="F26299">
        <v>4.8499999999999996</v>
      </c>
      <c r="G26299" t="s">
        <v>32148</v>
      </c>
      <c r="H26299" t="s">
        <v>32139</v>
      </c>
      <c r="P26299">
        <v>0.95599999999999996</v>
      </c>
      <c r="Q26299">
        <v>0.05</v>
      </c>
      <c r="R26299">
        <v>0</v>
      </c>
      <c r="S26299">
        <v>0.90600000000000003</v>
      </c>
      <c r="V26299" s="8">
        <v>40155</v>
      </c>
    </row>
    <row r="26300" spans="1:22" x14ac:dyDescent="0.2">
      <c r="A26300" t="s">
        <v>2668</v>
      </c>
      <c r="B26300">
        <v>6</v>
      </c>
      <c r="C26300">
        <v>2010</v>
      </c>
      <c r="E26300" t="s">
        <v>1301</v>
      </c>
      <c r="F26300">
        <v>4.95</v>
      </c>
      <c r="G26300" t="s">
        <v>32149</v>
      </c>
      <c r="H26300" t="s">
        <v>32139</v>
      </c>
      <c r="P26300">
        <v>0.90200000000000002</v>
      </c>
      <c r="Q26300">
        <v>4.8000000000000001E-2</v>
      </c>
      <c r="R26300">
        <v>0</v>
      </c>
      <c r="S26300">
        <v>0.85399999999999998</v>
      </c>
      <c r="V26300" s="8">
        <v>40155</v>
      </c>
    </row>
    <row r="26301" spans="1:22" x14ac:dyDescent="0.2">
      <c r="A26301" t="s">
        <v>2668</v>
      </c>
      <c r="B26301">
        <v>6</v>
      </c>
      <c r="C26301">
        <v>2010</v>
      </c>
      <c r="E26301" t="s">
        <v>1301</v>
      </c>
      <c r="F26301">
        <v>5.0999999999999996</v>
      </c>
      <c r="G26301" t="s">
        <v>32150</v>
      </c>
      <c r="H26301" t="s">
        <v>32139</v>
      </c>
      <c r="P26301">
        <v>0.82599999999999996</v>
      </c>
      <c r="Q26301">
        <v>4.4999999999999998E-2</v>
      </c>
      <c r="R26301">
        <v>0</v>
      </c>
      <c r="S26301">
        <v>0.78100000000000003</v>
      </c>
      <c r="U26301">
        <v>26</v>
      </c>
      <c r="V26301" s="8">
        <v>40155</v>
      </c>
    </row>
    <row r="26302" spans="1:22" x14ac:dyDescent="0.2">
      <c r="A26302" t="s">
        <v>2668</v>
      </c>
      <c r="B26302">
        <v>6</v>
      </c>
      <c r="C26302">
        <v>2010</v>
      </c>
      <c r="E26302" t="s">
        <v>1301</v>
      </c>
      <c r="F26302">
        <v>5.15</v>
      </c>
      <c r="G26302" t="s">
        <v>27164</v>
      </c>
      <c r="H26302" t="s">
        <v>32139</v>
      </c>
      <c r="P26302">
        <v>0.80200000000000005</v>
      </c>
      <c r="Q26302">
        <v>4.3999999999999997E-2</v>
      </c>
      <c r="R26302">
        <v>0</v>
      </c>
      <c r="S26302">
        <v>0.75800000000000001</v>
      </c>
      <c r="U26302">
        <v>200</v>
      </c>
      <c r="V26302" s="8">
        <v>40155</v>
      </c>
    </row>
    <row r="26303" spans="1:22" x14ac:dyDescent="0.2">
      <c r="A26303" t="s">
        <v>2668</v>
      </c>
      <c r="B26303">
        <v>6</v>
      </c>
      <c r="C26303">
        <v>2010</v>
      </c>
      <c r="E26303" t="s">
        <v>1301</v>
      </c>
      <c r="F26303">
        <v>5.25</v>
      </c>
      <c r="G26303" t="s">
        <v>27165</v>
      </c>
      <c r="H26303" t="s">
        <v>32139</v>
      </c>
      <c r="J26303">
        <v>0.71799999999999997</v>
      </c>
      <c r="K26303" t="s">
        <v>1245</v>
      </c>
      <c r="N26303">
        <v>0.71799999999999997</v>
      </c>
      <c r="O26303" t="s">
        <v>1245</v>
      </c>
      <c r="P26303">
        <v>0.755</v>
      </c>
      <c r="Q26303">
        <v>4.2000000000000003E-2</v>
      </c>
      <c r="R26303">
        <v>0</v>
      </c>
      <c r="S26303">
        <v>0.71299999999999997</v>
      </c>
      <c r="T26303">
        <v>6</v>
      </c>
      <c r="U26303">
        <v>13</v>
      </c>
      <c r="V26303" s="8">
        <v>40155</v>
      </c>
    </row>
    <row r="26304" spans="1:22" x14ac:dyDescent="0.2">
      <c r="A26304" t="s">
        <v>2668</v>
      </c>
      <c r="B26304">
        <v>6</v>
      </c>
      <c r="C26304">
        <v>2010</v>
      </c>
      <c r="E26304" t="s">
        <v>1301</v>
      </c>
      <c r="F26304">
        <v>5.5</v>
      </c>
      <c r="G26304" t="s">
        <v>27166</v>
      </c>
      <c r="H26304" t="s">
        <v>32139</v>
      </c>
      <c r="J26304">
        <v>0.65100000000000002</v>
      </c>
      <c r="K26304" t="s">
        <v>1245</v>
      </c>
      <c r="N26304">
        <v>0.64600000000000002</v>
      </c>
      <c r="O26304" t="s">
        <v>1246</v>
      </c>
      <c r="P26304">
        <v>0.64900000000000002</v>
      </c>
      <c r="Q26304">
        <v>3.6999999999999998E-2</v>
      </c>
      <c r="R26304">
        <v>0</v>
      </c>
      <c r="S26304">
        <v>0.61199999999999999</v>
      </c>
      <c r="U26304">
        <v>12</v>
      </c>
      <c r="V26304" s="8">
        <v>40155</v>
      </c>
    </row>
    <row r="26305" spans="1:22" x14ac:dyDescent="0.2">
      <c r="A26305" t="s">
        <v>2668</v>
      </c>
      <c r="B26305">
        <v>6</v>
      </c>
      <c r="C26305">
        <v>2010</v>
      </c>
      <c r="E26305" t="s">
        <v>1301</v>
      </c>
      <c r="F26305">
        <v>5.55</v>
      </c>
      <c r="G26305" t="s">
        <v>27167</v>
      </c>
      <c r="H26305" t="s">
        <v>32139</v>
      </c>
      <c r="P26305">
        <v>0.63</v>
      </c>
      <c r="Q26305">
        <v>3.6999999999999998E-2</v>
      </c>
      <c r="R26305">
        <v>0</v>
      </c>
      <c r="S26305">
        <v>0.59299999999999997</v>
      </c>
      <c r="U26305">
        <v>4</v>
      </c>
      <c r="V26305" s="8">
        <v>40155</v>
      </c>
    </row>
    <row r="26306" spans="1:22" x14ac:dyDescent="0.2">
      <c r="A26306" t="s">
        <v>2668</v>
      </c>
      <c r="B26306">
        <v>6</v>
      </c>
      <c r="C26306">
        <v>2010</v>
      </c>
      <c r="E26306" t="s">
        <v>1301</v>
      </c>
      <c r="F26306">
        <v>5.7</v>
      </c>
      <c r="G26306" t="s">
        <v>27168</v>
      </c>
      <c r="H26306" t="s">
        <v>32139</v>
      </c>
      <c r="P26306">
        <v>0.57399999999999995</v>
      </c>
      <c r="Q26306">
        <v>3.3000000000000002E-2</v>
      </c>
      <c r="R26306">
        <v>0</v>
      </c>
      <c r="S26306">
        <v>0.54100000000000004</v>
      </c>
      <c r="U26306">
        <v>1</v>
      </c>
      <c r="V26306" s="8">
        <v>40155</v>
      </c>
    </row>
    <row r="26307" spans="1:22" x14ac:dyDescent="0.2">
      <c r="A26307" t="s">
        <v>2668</v>
      </c>
      <c r="B26307">
        <v>6</v>
      </c>
      <c r="C26307">
        <v>2010</v>
      </c>
      <c r="E26307" t="s">
        <v>1301</v>
      </c>
      <c r="F26307">
        <v>5.75</v>
      </c>
      <c r="G26307" t="s">
        <v>27169</v>
      </c>
      <c r="H26307" t="s">
        <v>32139</v>
      </c>
      <c r="J26307">
        <v>0.55400000000000005</v>
      </c>
      <c r="K26307" t="s">
        <v>1245</v>
      </c>
      <c r="N26307">
        <v>0.55400000000000005</v>
      </c>
      <c r="O26307" t="s">
        <v>1245</v>
      </c>
      <c r="P26307">
        <v>0.55700000000000005</v>
      </c>
      <c r="Q26307">
        <v>3.3000000000000002E-2</v>
      </c>
      <c r="R26307">
        <v>0</v>
      </c>
      <c r="S26307">
        <v>0.52400000000000002</v>
      </c>
      <c r="T26307">
        <v>3</v>
      </c>
      <c r="U26307">
        <v>18</v>
      </c>
      <c r="V26307" s="8">
        <v>40155</v>
      </c>
    </row>
    <row r="26308" spans="1:22" x14ac:dyDescent="0.2">
      <c r="A26308" t="s">
        <v>2668</v>
      </c>
      <c r="B26308">
        <v>6</v>
      </c>
      <c r="C26308">
        <v>2010</v>
      </c>
      <c r="E26308" t="s">
        <v>1301</v>
      </c>
      <c r="F26308">
        <v>5.8</v>
      </c>
      <c r="G26308" t="s">
        <v>27170</v>
      </c>
      <c r="H26308" t="s">
        <v>32139</v>
      </c>
      <c r="P26308">
        <v>0.54</v>
      </c>
      <c r="Q26308">
        <v>3.2000000000000001E-2</v>
      </c>
      <c r="R26308">
        <v>0</v>
      </c>
      <c r="S26308">
        <v>0.50800000000000001</v>
      </c>
      <c r="U26308">
        <v>14</v>
      </c>
      <c r="V26308" s="8">
        <v>40155</v>
      </c>
    </row>
    <row r="26309" spans="1:22" x14ac:dyDescent="0.2">
      <c r="A26309" t="s">
        <v>2668</v>
      </c>
      <c r="B26309">
        <v>6</v>
      </c>
      <c r="C26309">
        <v>2010</v>
      </c>
      <c r="E26309" t="s">
        <v>1301</v>
      </c>
      <c r="F26309">
        <v>5.9</v>
      </c>
      <c r="G26309" t="s">
        <v>27171</v>
      </c>
      <c r="H26309" t="s">
        <v>32139</v>
      </c>
      <c r="P26309">
        <v>0.50700000000000001</v>
      </c>
      <c r="Q26309">
        <v>0.03</v>
      </c>
      <c r="R26309">
        <v>0</v>
      </c>
      <c r="S26309">
        <v>0.47699999999999998</v>
      </c>
      <c r="U26309">
        <v>3</v>
      </c>
      <c r="V26309" s="8">
        <v>40155</v>
      </c>
    </row>
    <row r="26310" spans="1:22" x14ac:dyDescent="0.2">
      <c r="A26310" t="s">
        <v>2668</v>
      </c>
      <c r="B26310">
        <v>6</v>
      </c>
      <c r="C26310">
        <v>2010</v>
      </c>
      <c r="E26310" t="s">
        <v>1301</v>
      </c>
      <c r="F26310">
        <v>5.95</v>
      </c>
      <c r="G26310" t="s">
        <v>27172</v>
      </c>
      <c r="H26310" t="s">
        <v>32139</v>
      </c>
      <c r="P26310">
        <v>0.49099999999999999</v>
      </c>
      <c r="Q26310">
        <v>2.9000000000000001E-2</v>
      </c>
      <c r="R26310">
        <v>0</v>
      </c>
      <c r="S26310">
        <v>0.46200000000000002</v>
      </c>
      <c r="U26310">
        <v>1</v>
      </c>
      <c r="V26310" s="8">
        <v>40155</v>
      </c>
    </row>
    <row r="26311" spans="1:22" x14ac:dyDescent="0.2">
      <c r="A26311" t="s">
        <v>2668</v>
      </c>
      <c r="B26311">
        <v>6</v>
      </c>
      <c r="C26311">
        <v>2010</v>
      </c>
      <c r="E26311" t="s">
        <v>1301</v>
      </c>
      <c r="F26311">
        <v>6</v>
      </c>
      <c r="G26311" t="s">
        <v>27173</v>
      </c>
      <c r="H26311" t="s">
        <v>32139</v>
      </c>
      <c r="J26311">
        <v>0.47</v>
      </c>
      <c r="K26311" t="s">
        <v>1245</v>
      </c>
      <c r="N26311">
        <v>0.47</v>
      </c>
      <c r="O26311" t="s">
        <v>1245</v>
      </c>
      <c r="P26311">
        <v>0.47599999999999998</v>
      </c>
      <c r="Q26311">
        <v>2.9000000000000001E-2</v>
      </c>
      <c r="R26311">
        <v>0</v>
      </c>
      <c r="S26311">
        <v>0.44700000000000001</v>
      </c>
      <c r="T26311">
        <v>9</v>
      </c>
      <c r="U26311">
        <v>72</v>
      </c>
      <c r="V26311" s="8">
        <v>40155</v>
      </c>
    </row>
    <row r="26312" spans="1:22" x14ac:dyDescent="0.2">
      <c r="A26312" t="s">
        <v>2668</v>
      </c>
      <c r="B26312">
        <v>6</v>
      </c>
      <c r="C26312">
        <v>2010</v>
      </c>
      <c r="E26312" t="s">
        <v>1301</v>
      </c>
      <c r="F26312">
        <v>6.05</v>
      </c>
      <c r="G26312" t="s">
        <v>27174</v>
      </c>
      <c r="H26312" t="s">
        <v>32139</v>
      </c>
      <c r="P26312">
        <v>0.46100000000000002</v>
      </c>
      <c r="Q26312">
        <v>2.8000000000000001E-2</v>
      </c>
      <c r="R26312">
        <v>0</v>
      </c>
      <c r="S26312">
        <v>0.433</v>
      </c>
      <c r="U26312">
        <v>8</v>
      </c>
      <c r="V26312" s="8">
        <v>40155</v>
      </c>
    </row>
    <row r="26313" spans="1:22" x14ac:dyDescent="0.2">
      <c r="A26313" t="s">
        <v>2668</v>
      </c>
      <c r="B26313">
        <v>6</v>
      </c>
      <c r="C26313">
        <v>2010</v>
      </c>
      <c r="E26313" t="s">
        <v>1301</v>
      </c>
      <c r="F26313">
        <v>6.1</v>
      </c>
      <c r="G26313" t="s">
        <v>27175</v>
      </c>
      <c r="H26313" t="s">
        <v>32139</v>
      </c>
      <c r="P26313">
        <v>0.44700000000000001</v>
      </c>
      <c r="Q26313">
        <v>2.7E-2</v>
      </c>
      <c r="R26313">
        <v>0</v>
      </c>
      <c r="S26313">
        <v>0.42</v>
      </c>
      <c r="U26313">
        <v>12</v>
      </c>
      <c r="V26313" s="8">
        <v>40155</v>
      </c>
    </row>
    <row r="26314" spans="1:22" x14ac:dyDescent="0.2">
      <c r="A26314" t="s">
        <v>2668</v>
      </c>
      <c r="B26314">
        <v>6</v>
      </c>
      <c r="C26314">
        <v>2010</v>
      </c>
      <c r="E26314" t="s">
        <v>1301</v>
      </c>
      <c r="F26314">
        <v>6.15</v>
      </c>
      <c r="G26314" t="s">
        <v>27176</v>
      </c>
      <c r="H26314" t="s">
        <v>32139</v>
      </c>
      <c r="P26314">
        <v>0.433</v>
      </c>
      <c r="Q26314">
        <v>2.7E-2</v>
      </c>
      <c r="R26314">
        <v>0</v>
      </c>
      <c r="S26314">
        <v>0.40600000000000003</v>
      </c>
      <c r="U26314">
        <v>6</v>
      </c>
      <c r="V26314" s="8">
        <v>40155</v>
      </c>
    </row>
    <row r="26315" spans="1:22" x14ac:dyDescent="0.2">
      <c r="A26315" t="s">
        <v>2668</v>
      </c>
      <c r="B26315">
        <v>6</v>
      </c>
      <c r="C26315">
        <v>2010</v>
      </c>
      <c r="E26315" t="s">
        <v>1301</v>
      </c>
      <c r="F26315">
        <v>6.2</v>
      </c>
      <c r="G26315" t="s">
        <v>27177</v>
      </c>
      <c r="H26315" t="s">
        <v>32139</v>
      </c>
      <c r="P26315">
        <v>0.42</v>
      </c>
      <c r="Q26315">
        <v>2.5999999999999999E-2</v>
      </c>
      <c r="R26315">
        <v>0</v>
      </c>
      <c r="S26315">
        <v>0.39400000000000002</v>
      </c>
      <c r="U26315">
        <v>9</v>
      </c>
      <c r="V26315" s="8">
        <v>40155</v>
      </c>
    </row>
    <row r="26316" spans="1:22" x14ac:dyDescent="0.2">
      <c r="A26316" t="s">
        <v>2668</v>
      </c>
      <c r="B26316">
        <v>6</v>
      </c>
      <c r="C26316">
        <v>2010</v>
      </c>
      <c r="E26316" t="s">
        <v>1301</v>
      </c>
      <c r="F26316">
        <v>6.25</v>
      </c>
      <c r="G26316" t="s">
        <v>27178</v>
      </c>
      <c r="H26316" t="s">
        <v>32139</v>
      </c>
      <c r="J26316">
        <v>0.39600000000000002</v>
      </c>
      <c r="K26316" t="s">
        <v>1245</v>
      </c>
      <c r="N26316">
        <v>0.39600000000000002</v>
      </c>
      <c r="O26316" t="s">
        <v>1245</v>
      </c>
      <c r="P26316">
        <v>0.40600000000000003</v>
      </c>
      <c r="Q26316">
        <v>2.5000000000000001E-2</v>
      </c>
      <c r="R26316">
        <v>0</v>
      </c>
      <c r="S26316">
        <v>0.38100000000000001</v>
      </c>
      <c r="U26316">
        <v>63</v>
      </c>
      <c r="V26316" s="8">
        <v>40155</v>
      </c>
    </row>
    <row r="26317" spans="1:22" x14ac:dyDescent="0.2">
      <c r="A26317" t="s">
        <v>2668</v>
      </c>
      <c r="B26317">
        <v>6</v>
      </c>
      <c r="C26317">
        <v>2010</v>
      </c>
      <c r="E26317" t="s">
        <v>1301</v>
      </c>
      <c r="F26317">
        <v>6.3</v>
      </c>
      <c r="G26317" t="s">
        <v>27179</v>
      </c>
      <c r="H26317" t="s">
        <v>32139</v>
      </c>
      <c r="P26317">
        <v>0.39400000000000002</v>
      </c>
      <c r="Q26317">
        <v>2.5000000000000001E-2</v>
      </c>
      <c r="R26317">
        <v>0</v>
      </c>
      <c r="S26317">
        <v>0.36899999999999999</v>
      </c>
      <c r="U26317">
        <v>26</v>
      </c>
      <c r="V26317" s="8">
        <v>40155</v>
      </c>
    </row>
    <row r="26318" spans="1:22" x14ac:dyDescent="0.2">
      <c r="A26318" t="s">
        <v>2668</v>
      </c>
      <c r="B26318">
        <v>6</v>
      </c>
      <c r="C26318">
        <v>2010</v>
      </c>
      <c r="E26318" t="s">
        <v>1301</v>
      </c>
      <c r="F26318">
        <v>6.35</v>
      </c>
      <c r="G26318" t="s">
        <v>27180</v>
      </c>
      <c r="H26318" t="s">
        <v>32139</v>
      </c>
      <c r="P26318">
        <v>0.38100000000000001</v>
      </c>
      <c r="Q26318">
        <v>2.4E-2</v>
      </c>
      <c r="R26318">
        <v>0</v>
      </c>
      <c r="S26318">
        <v>0.35699999999999998</v>
      </c>
      <c r="U26318">
        <v>8</v>
      </c>
      <c r="V26318" s="8">
        <v>40155</v>
      </c>
    </row>
    <row r="26319" spans="1:22" x14ac:dyDescent="0.2">
      <c r="A26319" t="s">
        <v>2668</v>
      </c>
      <c r="B26319">
        <v>6</v>
      </c>
      <c r="C26319">
        <v>2010</v>
      </c>
      <c r="E26319" t="s">
        <v>1301</v>
      </c>
      <c r="F26319">
        <v>6.4</v>
      </c>
      <c r="G26319" t="s">
        <v>27181</v>
      </c>
      <c r="H26319" t="s">
        <v>32139</v>
      </c>
      <c r="P26319">
        <v>0.36899999999999999</v>
      </c>
      <c r="Q26319">
        <v>2.3E-2</v>
      </c>
      <c r="R26319">
        <v>0</v>
      </c>
      <c r="S26319">
        <v>0.34599999999999997</v>
      </c>
      <c r="V26319" s="8">
        <v>40155</v>
      </c>
    </row>
    <row r="26320" spans="1:22" x14ac:dyDescent="0.2">
      <c r="A26320" t="s">
        <v>2668</v>
      </c>
      <c r="B26320">
        <v>6</v>
      </c>
      <c r="C26320">
        <v>2010</v>
      </c>
      <c r="E26320" t="s">
        <v>1301</v>
      </c>
      <c r="F26320">
        <v>6.5</v>
      </c>
      <c r="G26320" t="s">
        <v>27182</v>
      </c>
      <c r="H26320" t="s">
        <v>32139</v>
      </c>
      <c r="I26320">
        <v>0.37</v>
      </c>
      <c r="J26320">
        <v>0.37</v>
      </c>
      <c r="L26320">
        <v>0.37</v>
      </c>
      <c r="N26320">
        <v>0.37</v>
      </c>
      <c r="P26320">
        <v>0.34599999999999997</v>
      </c>
      <c r="Q26320">
        <v>2.1999999999999999E-2</v>
      </c>
      <c r="R26320">
        <v>0</v>
      </c>
      <c r="S26320">
        <v>0.32400000000000001</v>
      </c>
      <c r="U26320">
        <v>1163</v>
      </c>
      <c r="V26320" s="8">
        <v>40155</v>
      </c>
    </row>
    <row r="26321" spans="1:22" x14ac:dyDescent="0.2">
      <c r="A26321" t="s">
        <v>2668</v>
      </c>
      <c r="B26321">
        <v>6</v>
      </c>
      <c r="C26321">
        <v>2010</v>
      </c>
      <c r="E26321" t="s">
        <v>1301</v>
      </c>
      <c r="F26321">
        <v>6.55</v>
      </c>
      <c r="G26321" t="s">
        <v>27183</v>
      </c>
      <c r="H26321" t="s">
        <v>32139</v>
      </c>
      <c r="P26321">
        <v>0.33500000000000002</v>
      </c>
      <c r="Q26321">
        <v>2.1000000000000001E-2</v>
      </c>
      <c r="R26321">
        <v>0</v>
      </c>
      <c r="S26321">
        <v>0.314</v>
      </c>
      <c r="U26321">
        <v>10</v>
      </c>
      <c r="V26321" s="8">
        <v>40155</v>
      </c>
    </row>
    <row r="26322" spans="1:22" x14ac:dyDescent="0.2">
      <c r="A26322" t="s">
        <v>2668</v>
      </c>
      <c r="B26322">
        <v>6</v>
      </c>
      <c r="C26322">
        <v>2010</v>
      </c>
      <c r="E26322" t="s">
        <v>1301</v>
      </c>
      <c r="F26322">
        <v>6.6</v>
      </c>
      <c r="G26322" t="s">
        <v>27184</v>
      </c>
      <c r="H26322" t="s">
        <v>32139</v>
      </c>
      <c r="P26322">
        <v>0.32400000000000001</v>
      </c>
      <c r="Q26322">
        <v>2.1000000000000001E-2</v>
      </c>
      <c r="R26322">
        <v>0</v>
      </c>
      <c r="S26322">
        <v>0.30299999999999999</v>
      </c>
      <c r="U26322">
        <v>19</v>
      </c>
      <c r="V26322" s="8">
        <v>40155</v>
      </c>
    </row>
    <row r="26323" spans="1:22" x14ac:dyDescent="0.2">
      <c r="A26323" t="s">
        <v>2668</v>
      </c>
      <c r="B26323">
        <v>6</v>
      </c>
      <c r="C26323">
        <v>2010</v>
      </c>
      <c r="E26323" t="s">
        <v>1301</v>
      </c>
      <c r="F26323">
        <v>6.65</v>
      </c>
      <c r="G26323" t="s">
        <v>27185</v>
      </c>
      <c r="H26323" t="s">
        <v>32139</v>
      </c>
      <c r="P26323">
        <v>0.314</v>
      </c>
      <c r="Q26323">
        <v>0.02</v>
      </c>
      <c r="R26323">
        <v>0</v>
      </c>
      <c r="S26323">
        <v>0.29399999999999998</v>
      </c>
      <c r="U26323">
        <v>13</v>
      </c>
      <c r="V26323" s="8">
        <v>40155</v>
      </c>
    </row>
    <row r="26324" spans="1:22" x14ac:dyDescent="0.2">
      <c r="A26324" t="s">
        <v>2668</v>
      </c>
      <c r="B26324">
        <v>6</v>
      </c>
      <c r="C26324">
        <v>2010</v>
      </c>
      <c r="E26324" t="s">
        <v>1301</v>
      </c>
      <c r="F26324">
        <v>6.7</v>
      </c>
      <c r="G26324" t="s">
        <v>27186</v>
      </c>
      <c r="H26324" t="s">
        <v>32139</v>
      </c>
      <c r="P26324">
        <v>0.30399999999999999</v>
      </c>
      <c r="Q26324">
        <v>0.02</v>
      </c>
      <c r="R26324">
        <v>0</v>
      </c>
      <c r="S26324">
        <v>0.28399999999999997</v>
      </c>
      <c r="U26324">
        <v>10</v>
      </c>
      <c r="V26324" s="8">
        <v>40155</v>
      </c>
    </row>
    <row r="26325" spans="1:22" x14ac:dyDescent="0.2">
      <c r="A26325" t="s">
        <v>2668</v>
      </c>
      <c r="B26325">
        <v>6</v>
      </c>
      <c r="C26325">
        <v>2010</v>
      </c>
      <c r="E26325" t="s">
        <v>1301</v>
      </c>
      <c r="F26325">
        <v>6.75</v>
      </c>
      <c r="G26325" t="s">
        <v>27187</v>
      </c>
      <c r="H26325" t="s">
        <v>32139</v>
      </c>
      <c r="J26325">
        <v>0.27700000000000002</v>
      </c>
      <c r="K26325" t="s">
        <v>1245</v>
      </c>
      <c r="N26325">
        <v>0.27700000000000002</v>
      </c>
      <c r="O26325" t="s">
        <v>1245</v>
      </c>
      <c r="P26325">
        <v>0.29399999999999998</v>
      </c>
      <c r="Q26325">
        <v>1.9E-2</v>
      </c>
      <c r="R26325">
        <v>0</v>
      </c>
      <c r="S26325">
        <v>0.27500000000000002</v>
      </c>
      <c r="U26325">
        <v>35</v>
      </c>
      <c r="V26325" s="8">
        <v>40155</v>
      </c>
    </row>
    <row r="26326" spans="1:22" x14ac:dyDescent="0.2">
      <c r="A26326" t="s">
        <v>2668</v>
      </c>
      <c r="B26326">
        <v>6</v>
      </c>
      <c r="C26326">
        <v>2010</v>
      </c>
      <c r="E26326" t="s">
        <v>1301</v>
      </c>
      <c r="F26326">
        <v>6.8</v>
      </c>
      <c r="G26326" t="s">
        <v>27188</v>
      </c>
      <c r="H26326" t="s">
        <v>32139</v>
      </c>
      <c r="P26326">
        <v>0.28499999999999998</v>
      </c>
      <c r="Q26326">
        <v>1.9E-2</v>
      </c>
      <c r="R26326">
        <v>0</v>
      </c>
      <c r="S26326">
        <v>0.26600000000000001</v>
      </c>
      <c r="U26326">
        <v>7</v>
      </c>
      <c r="V26326" s="8">
        <v>40155</v>
      </c>
    </row>
    <row r="26327" spans="1:22" x14ac:dyDescent="0.2">
      <c r="A26327" t="s">
        <v>2668</v>
      </c>
      <c r="B26327">
        <v>6</v>
      </c>
      <c r="C26327">
        <v>2010</v>
      </c>
      <c r="E26327" t="s">
        <v>1301</v>
      </c>
      <c r="F26327">
        <v>6.9</v>
      </c>
      <c r="G26327" t="s">
        <v>27189</v>
      </c>
      <c r="H26327" t="s">
        <v>32139</v>
      </c>
      <c r="P26327">
        <v>0.26700000000000002</v>
      </c>
      <c r="Q26327">
        <v>1.7999999999999999E-2</v>
      </c>
      <c r="R26327">
        <v>0</v>
      </c>
      <c r="S26327">
        <v>0.249</v>
      </c>
      <c r="U26327">
        <v>2</v>
      </c>
      <c r="V26327" s="8">
        <v>40155</v>
      </c>
    </row>
    <row r="26328" spans="1:22" x14ac:dyDescent="0.2">
      <c r="A26328" t="s">
        <v>2668</v>
      </c>
      <c r="B26328">
        <v>6</v>
      </c>
      <c r="C26328">
        <v>2010</v>
      </c>
      <c r="E26328" t="s">
        <v>1301</v>
      </c>
      <c r="F26328">
        <v>6.95</v>
      </c>
      <c r="G26328" t="s">
        <v>27190</v>
      </c>
      <c r="H26328" t="s">
        <v>32139</v>
      </c>
      <c r="P26328">
        <v>0.25800000000000001</v>
      </c>
      <c r="Q26328">
        <v>1.7000000000000001E-2</v>
      </c>
      <c r="R26328">
        <v>0</v>
      </c>
      <c r="S26328">
        <v>0.24099999999999999</v>
      </c>
      <c r="U26328">
        <v>8</v>
      </c>
      <c r="V26328" s="8">
        <v>40155</v>
      </c>
    </row>
    <row r="26329" spans="1:22" x14ac:dyDescent="0.2">
      <c r="A26329" t="s">
        <v>2668</v>
      </c>
      <c r="B26329">
        <v>6</v>
      </c>
      <c r="C26329">
        <v>2010</v>
      </c>
      <c r="E26329" t="s">
        <v>1301</v>
      </c>
      <c r="F26329">
        <v>7</v>
      </c>
      <c r="G26329" t="s">
        <v>27191</v>
      </c>
      <c r="H26329" t="s">
        <v>32139</v>
      </c>
      <c r="P26329">
        <v>0.25</v>
      </c>
      <c r="Q26329">
        <v>1.7000000000000001E-2</v>
      </c>
      <c r="R26329">
        <v>0</v>
      </c>
      <c r="S26329">
        <v>0.23300000000000001</v>
      </c>
      <c r="U26329">
        <v>286</v>
      </c>
      <c r="V26329" s="8">
        <v>40155</v>
      </c>
    </row>
    <row r="26330" spans="1:22" x14ac:dyDescent="0.2">
      <c r="A26330" t="s">
        <v>2668</v>
      </c>
      <c r="B26330">
        <v>6</v>
      </c>
      <c r="C26330">
        <v>2010</v>
      </c>
      <c r="E26330" t="s">
        <v>1301</v>
      </c>
      <c r="F26330">
        <v>7.1</v>
      </c>
      <c r="G26330" t="s">
        <v>27192</v>
      </c>
      <c r="H26330" t="s">
        <v>32139</v>
      </c>
      <c r="P26330">
        <v>0.23400000000000001</v>
      </c>
      <c r="Q26330">
        <v>1.6E-2</v>
      </c>
      <c r="R26330">
        <v>0</v>
      </c>
      <c r="S26330">
        <v>0.218</v>
      </c>
      <c r="U26330">
        <v>5</v>
      </c>
      <c r="V26330" s="8">
        <v>40155</v>
      </c>
    </row>
    <row r="26331" spans="1:22" x14ac:dyDescent="0.2">
      <c r="A26331" t="s">
        <v>2668</v>
      </c>
      <c r="B26331">
        <v>6</v>
      </c>
      <c r="C26331">
        <v>2010</v>
      </c>
      <c r="E26331" t="s">
        <v>1301</v>
      </c>
      <c r="F26331">
        <v>7.2</v>
      </c>
      <c r="G26331" t="s">
        <v>27193</v>
      </c>
      <c r="H26331" t="s">
        <v>32139</v>
      </c>
      <c r="P26331">
        <v>0.219</v>
      </c>
      <c r="Q26331">
        <v>1.4999999999999999E-2</v>
      </c>
      <c r="R26331">
        <v>0</v>
      </c>
      <c r="S26331">
        <v>0.20399999999999999</v>
      </c>
      <c r="U26331">
        <v>12</v>
      </c>
      <c r="V26331" s="8">
        <v>40155</v>
      </c>
    </row>
    <row r="26332" spans="1:22" x14ac:dyDescent="0.2">
      <c r="A26332" t="s">
        <v>2668</v>
      </c>
      <c r="B26332">
        <v>6</v>
      </c>
      <c r="C26332">
        <v>2010</v>
      </c>
      <c r="E26332" t="s">
        <v>1301</v>
      </c>
      <c r="F26332">
        <v>7.25</v>
      </c>
      <c r="G26332" t="s">
        <v>27194</v>
      </c>
      <c r="H26332" t="s">
        <v>32139</v>
      </c>
      <c r="P26332">
        <v>0.21199999999999999</v>
      </c>
      <c r="Q26332">
        <v>1.4999999999999999E-2</v>
      </c>
      <c r="R26332">
        <v>0</v>
      </c>
      <c r="S26332">
        <v>0.19700000000000001</v>
      </c>
      <c r="U26332">
        <v>1026</v>
      </c>
      <c r="V26332" s="8">
        <v>40155</v>
      </c>
    </row>
    <row r="26333" spans="1:22" x14ac:dyDescent="0.2">
      <c r="A26333" t="s">
        <v>2668</v>
      </c>
      <c r="B26333">
        <v>6</v>
      </c>
      <c r="C26333">
        <v>2010</v>
      </c>
      <c r="E26333" t="s">
        <v>1301</v>
      </c>
      <c r="F26333">
        <v>7.3</v>
      </c>
      <c r="G26333" t="s">
        <v>27195</v>
      </c>
      <c r="H26333" t="s">
        <v>32139</v>
      </c>
      <c r="P26333">
        <v>0.20499999999999999</v>
      </c>
      <c r="Q26333">
        <v>1.4E-2</v>
      </c>
      <c r="R26333">
        <v>0</v>
      </c>
      <c r="S26333">
        <v>0.191</v>
      </c>
      <c r="U26333">
        <v>12</v>
      </c>
      <c r="V26333" s="8">
        <v>40155</v>
      </c>
    </row>
    <row r="26334" spans="1:22" x14ac:dyDescent="0.2">
      <c r="A26334" t="s">
        <v>2668</v>
      </c>
      <c r="B26334">
        <v>6</v>
      </c>
      <c r="C26334">
        <v>2010</v>
      </c>
      <c r="E26334" t="s">
        <v>1301</v>
      </c>
      <c r="F26334">
        <v>7.35</v>
      </c>
      <c r="G26334" t="s">
        <v>27196</v>
      </c>
      <c r="H26334" t="s">
        <v>32139</v>
      </c>
      <c r="P26334">
        <v>0.19800000000000001</v>
      </c>
      <c r="Q26334">
        <v>1.4E-2</v>
      </c>
      <c r="R26334">
        <v>0</v>
      </c>
      <c r="S26334">
        <v>0.184</v>
      </c>
      <c r="U26334">
        <v>403</v>
      </c>
      <c r="V26334" s="8">
        <v>40155</v>
      </c>
    </row>
    <row r="26335" spans="1:22" x14ac:dyDescent="0.2">
      <c r="A26335" t="s">
        <v>2668</v>
      </c>
      <c r="B26335">
        <v>6</v>
      </c>
      <c r="C26335">
        <v>2010</v>
      </c>
      <c r="E26335" t="s">
        <v>1301</v>
      </c>
      <c r="F26335">
        <v>7.4</v>
      </c>
      <c r="G26335" t="s">
        <v>27197</v>
      </c>
      <c r="H26335" t="s">
        <v>32139</v>
      </c>
      <c r="P26335">
        <v>0.192</v>
      </c>
      <c r="Q26335">
        <v>1.4E-2</v>
      </c>
      <c r="R26335">
        <v>0</v>
      </c>
      <c r="S26335">
        <v>0.17799999999999999</v>
      </c>
      <c r="U26335">
        <v>852</v>
      </c>
      <c r="V26335" s="8">
        <v>40155</v>
      </c>
    </row>
    <row r="26336" spans="1:22" x14ac:dyDescent="0.2">
      <c r="A26336" t="s">
        <v>2668</v>
      </c>
      <c r="B26336">
        <v>6</v>
      </c>
      <c r="C26336">
        <v>2010</v>
      </c>
      <c r="E26336" t="s">
        <v>1301</v>
      </c>
      <c r="F26336">
        <v>7.45</v>
      </c>
      <c r="G26336" t="s">
        <v>27198</v>
      </c>
      <c r="H26336" t="s">
        <v>32139</v>
      </c>
      <c r="P26336">
        <v>0.185</v>
      </c>
      <c r="Q26336">
        <v>1.2999999999999999E-2</v>
      </c>
      <c r="R26336">
        <v>0</v>
      </c>
      <c r="S26336">
        <v>0.17199999999999999</v>
      </c>
      <c r="U26336">
        <v>4</v>
      </c>
      <c r="V26336" s="8">
        <v>40155</v>
      </c>
    </row>
    <row r="26337" spans="1:22" x14ac:dyDescent="0.2">
      <c r="A26337" t="s">
        <v>2668</v>
      </c>
      <c r="B26337">
        <v>6</v>
      </c>
      <c r="C26337">
        <v>2010</v>
      </c>
      <c r="E26337" t="s">
        <v>1301</v>
      </c>
      <c r="F26337">
        <v>7.5</v>
      </c>
      <c r="G26337" t="s">
        <v>27199</v>
      </c>
      <c r="H26337" t="s">
        <v>32139</v>
      </c>
      <c r="P26337">
        <v>0.17899999999999999</v>
      </c>
      <c r="Q26337">
        <v>1.2E-2</v>
      </c>
      <c r="R26337">
        <v>0</v>
      </c>
      <c r="S26337">
        <v>0.16700000000000001</v>
      </c>
      <c r="T26337">
        <v>9</v>
      </c>
      <c r="U26337">
        <v>1020</v>
      </c>
      <c r="V26337" s="8">
        <v>40155</v>
      </c>
    </row>
    <row r="26338" spans="1:22" x14ac:dyDescent="0.2">
      <c r="A26338" t="s">
        <v>2668</v>
      </c>
      <c r="B26338">
        <v>6</v>
      </c>
      <c r="C26338">
        <v>2010</v>
      </c>
      <c r="E26338" t="s">
        <v>1301</v>
      </c>
      <c r="F26338">
        <v>7.55</v>
      </c>
      <c r="G26338" t="s">
        <v>27200</v>
      </c>
      <c r="H26338" t="s">
        <v>32139</v>
      </c>
      <c r="P26338">
        <v>0.17299999999999999</v>
      </c>
      <c r="Q26338">
        <v>1.2E-2</v>
      </c>
      <c r="R26338">
        <v>0</v>
      </c>
      <c r="S26338">
        <v>0.161</v>
      </c>
      <c r="U26338">
        <v>308</v>
      </c>
      <c r="V26338" s="8">
        <v>40155</v>
      </c>
    </row>
    <row r="26339" spans="1:22" x14ac:dyDescent="0.2">
      <c r="A26339" t="s">
        <v>2668</v>
      </c>
      <c r="B26339">
        <v>6</v>
      </c>
      <c r="C26339">
        <v>2010</v>
      </c>
      <c r="E26339" t="s">
        <v>1301</v>
      </c>
      <c r="F26339">
        <v>7.6</v>
      </c>
      <c r="G26339" t="s">
        <v>27201</v>
      </c>
      <c r="H26339" t="s">
        <v>32139</v>
      </c>
      <c r="P26339">
        <v>0.16700000000000001</v>
      </c>
      <c r="Q26339">
        <v>1.0999999999999999E-2</v>
      </c>
      <c r="R26339">
        <v>0</v>
      </c>
      <c r="S26339">
        <v>0.156</v>
      </c>
      <c r="U26339">
        <v>23</v>
      </c>
      <c r="V26339" s="8">
        <v>40155</v>
      </c>
    </row>
    <row r="26340" spans="1:22" x14ac:dyDescent="0.2">
      <c r="A26340" t="s">
        <v>2668</v>
      </c>
      <c r="B26340">
        <v>6</v>
      </c>
      <c r="C26340">
        <v>2010</v>
      </c>
      <c r="E26340" t="s">
        <v>1301</v>
      </c>
      <c r="F26340">
        <v>7.65</v>
      </c>
      <c r="G26340" t="s">
        <v>27202</v>
      </c>
      <c r="H26340" t="s">
        <v>32139</v>
      </c>
      <c r="P26340">
        <v>0.16200000000000001</v>
      </c>
      <c r="Q26340">
        <v>1.2E-2</v>
      </c>
      <c r="R26340">
        <v>0</v>
      </c>
      <c r="S26340">
        <v>0.15</v>
      </c>
      <c r="U26340">
        <v>8</v>
      </c>
      <c r="V26340" s="8">
        <v>40155</v>
      </c>
    </row>
    <row r="26341" spans="1:22" x14ac:dyDescent="0.2">
      <c r="A26341" t="s">
        <v>2668</v>
      </c>
      <c r="B26341">
        <v>6</v>
      </c>
      <c r="C26341">
        <v>2010</v>
      </c>
      <c r="E26341" t="s">
        <v>1301</v>
      </c>
      <c r="F26341">
        <v>7.7</v>
      </c>
      <c r="G26341" t="s">
        <v>27203</v>
      </c>
      <c r="H26341" t="s">
        <v>32139</v>
      </c>
      <c r="P26341">
        <v>0.156</v>
      </c>
      <c r="Q26341">
        <v>1.0999999999999999E-2</v>
      </c>
      <c r="R26341">
        <v>0</v>
      </c>
      <c r="S26341">
        <v>0.14499999999999999</v>
      </c>
      <c r="U26341">
        <v>9</v>
      </c>
      <c r="V26341" s="8">
        <v>40155</v>
      </c>
    </row>
    <row r="26342" spans="1:22" x14ac:dyDescent="0.2">
      <c r="A26342" t="s">
        <v>2668</v>
      </c>
      <c r="B26342">
        <v>6</v>
      </c>
      <c r="C26342">
        <v>2010</v>
      </c>
      <c r="E26342" t="s">
        <v>1301</v>
      </c>
      <c r="F26342">
        <v>7.75</v>
      </c>
      <c r="G26342" t="s">
        <v>27204</v>
      </c>
      <c r="H26342" t="s">
        <v>32139</v>
      </c>
      <c r="P26342">
        <v>0.151</v>
      </c>
      <c r="Q26342">
        <v>1.0999999999999999E-2</v>
      </c>
      <c r="R26342">
        <v>0</v>
      </c>
      <c r="S26342">
        <v>0.14000000000000001</v>
      </c>
      <c r="U26342">
        <v>48</v>
      </c>
      <c r="V26342" s="8">
        <v>40155</v>
      </c>
    </row>
    <row r="26343" spans="1:22" x14ac:dyDescent="0.2">
      <c r="A26343" t="s">
        <v>2668</v>
      </c>
      <c r="B26343">
        <v>6</v>
      </c>
      <c r="C26343">
        <v>2010</v>
      </c>
      <c r="E26343" t="s">
        <v>1301</v>
      </c>
      <c r="F26343">
        <v>7.8</v>
      </c>
      <c r="G26343" t="s">
        <v>27205</v>
      </c>
      <c r="H26343" t="s">
        <v>32139</v>
      </c>
      <c r="P26343">
        <v>0.14599999999999999</v>
      </c>
      <c r="Q26343">
        <v>0.01</v>
      </c>
      <c r="R26343">
        <v>0</v>
      </c>
      <c r="S26343">
        <v>0.13600000000000001</v>
      </c>
      <c r="U26343">
        <v>31</v>
      </c>
      <c r="V26343" s="8">
        <v>40155</v>
      </c>
    </row>
    <row r="26344" spans="1:22" x14ac:dyDescent="0.2">
      <c r="A26344" t="s">
        <v>2668</v>
      </c>
      <c r="B26344">
        <v>6</v>
      </c>
      <c r="C26344">
        <v>2010</v>
      </c>
      <c r="E26344" t="s">
        <v>1301</v>
      </c>
      <c r="F26344">
        <v>7.85</v>
      </c>
      <c r="G26344" t="s">
        <v>27206</v>
      </c>
      <c r="H26344" t="s">
        <v>32139</v>
      </c>
      <c r="P26344">
        <v>0.14099999999999999</v>
      </c>
      <c r="Q26344">
        <v>0.01</v>
      </c>
      <c r="R26344">
        <v>0</v>
      </c>
      <c r="S26344">
        <v>0.13100000000000001</v>
      </c>
      <c r="U26344">
        <v>8</v>
      </c>
      <c r="V26344" s="8">
        <v>40155</v>
      </c>
    </row>
    <row r="26345" spans="1:22" x14ac:dyDescent="0.2">
      <c r="A26345" t="s">
        <v>2668</v>
      </c>
      <c r="B26345">
        <v>6</v>
      </c>
      <c r="C26345">
        <v>2010</v>
      </c>
      <c r="E26345" t="s">
        <v>1301</v>
      </c>
      <c r="F26345">
        <v>8</v>
      </c>
      <c r="G26345" t="s">
        <v>27207</v>
      </c>
      <c r="H26345" t="s">
        <v>32139</v>
      </c>
      <c r="P26345">
        <v>0.127</v>
      </c>
      <c r="Q26345">
        <v>8.9999999999999993E-3</v>
      </c>
      <c r="R26345">
        <v>0</v>
      </c>
      <c r="S26345">
        <v>0.11799999999999999</v>
      </c>
      <c r="U26345">
        <v>529</v>
      </c>
      <c r="V26345" s="8">
        <v>40155</v>
      </c>
    </row>
    <row r="26346" spans="1:22" x14ac:dyDescent="0.2">
      <c r="A26346" t="s">
        <v>2668</v>
      </c>
      <c r="B26346">
        <v>6</v>
      </c>
      <c r="C26346">
        <v>2010</v>
      </c>
      <c r="E26346" t="s">
        <v>1301</v>
      </c>
      <c r="F26346">
        <v>8.0500000000000007</v>
      </c>
      <c r="G26346" t="s">
        <v>27208</v>
      </c>
      <c r="H26346" t="s">
        <v>32139</v>
      </c>
      <c r="P26346">
        <v>0.123</v>
      </c>
      <c r="Q26346">
        <v>8.9999999999999993E-3</v>
      </c>
      <c r="R26346">
        <v>0</v>
      </c>
      <c r="S26346">
        <v>0.114</v>
      </c>
      <c r="U26346">
        <v>18</v>
      </c>
      <c r="V26346" s="8">
        <v>40155</v>
      </c>
    </row>
    <row r="26347" spans="1:22" x14ac:dyDescent="0.2">
      <c r="A26347" t="s">
        <v>2668</v>
      </c>
      <c r="B26347">
        <v>6</v>
      </c>
      <c r="C26347">
        <v>2010</v>
      </c>
      <c r="E26347" t="s">
        <v>1301</v>
      </c>
      <c r="F26347">
        <v>8.15</v>
      </c>
      <c r="G26347" t="s">
        <v>27209</v>
      </c>
      <c r="H26347" t="s">
        <v>32139</v>
      </c>
      <c r="P26347">
        <v>0.115</v>
      </c>
      <c r="Q26347">
        <v>8.0000000000000002E-3</v>
      </c>
      <c r="R26347">
        <v>0</v>
      </c>
      <c r="S26347">
        <v>0.107</v>
      </c>
      <c r="U26347">
        <v>2</v>
      </c>
      <c r="V26347" s="8">
        <v>40155</v>
      </c>
    </row>
    <row r="26348" spans="1:22" x14ac:dyDescent="0.2">
      <c r="A26348" t="s">
        <v>2668</v>
      </c>
      <c r="B26348">
        <v>6</v>
      </c>
      <c r="C26348">
        <v>2010</v>
      </c>
      <c r="E26348" t="s">
        <v>1301</v>
      </c>
      <c r="F26348">
        <v>8.1999999999999993</v>
      </c>
      <c r="G26348" t="s">
        <v>27210</v>
      </c>
      <c r="H26348" t="s">
        <v>32139</v>
      </c>
      <c r="P26348">
        <v>0.111</v>
      </c>
      <c r="Q26348">
        <v>8.0000000000000002E-3</v>
      </c>
      <c r="R26348">
        <v>0</v>
      </c>
      <c r="S26348">
        <v>0.10299999999999999</v>
      </c>
      <c r="U26348">
        <v>7</v>
      </c>
      <c r="V26348" s="8">
        <v>40155</v>
      </c>
    </row>
    <row r="26349" spans="1:22" x14ac:dyDescent="0.2">
      <c r="A26349" t="s">
        <v>2668</v>
      </c>
      <c r="B26349">
        <v>6</v>
      </c>
      <c r="C26349">
        <v>2010</v>
      </c>
      <c r="E26349" t="s">
        <v>1301</v>
      </c>
      <c r="F26349">
        <v>8.25</v>
      </c>
      <c r="G26349" t="s">
        <v>27211</v>
      </c>
      <c r="H26349" t="s">
        <v>32139</v>
      </c>
      <c r="P26349">
        <v>0.107</v>
      </c>
      <c r="Q26349">
        <v>8.0000000000000002E-3</v>
      </c>
      <c r="R26349">
        <v>0</v>
      </c>
      <c r="S26349">
        <v>9.9000000000000005E-2</v>
      </c>
      <c r="U26349">
        <v>264</v>
      </c>
      <c r="V26349" s="8">
        <v>40155</v>
      </c>
    </row>
    <row r="26350" spans="1:22" x14ac:dyDescent="0.2">
      <c r="A26350" t="s">
        <v>2668</v>
      </c>
      <c r="B26350">
        <v>6</v>
      </c>
      <c r="C26350">
        <v>2010</v>
      </c>
      <c r="E26350" t="s">
        <v>1301</v>
      </c>
      <c r="F26350">
        <v>8.3000000000000007</v>
      </c>
      <c r="G26350" t="s">
        <v>27212</v>
      </c>
      <c r="H26350" t="s">
        <v>32139</v>
      </c>
      <c r="P26350">
        <v>0.104</v>
      </c>
      <c r="Q26350">
        <v>8.0000000000000002E-3</v>
      </c>
      <c r="R26350">
        <v>0</v>
      </c>
      <c r="S26350">
        <v>9.6000000000000002E-2</v>
      </c>
      <c r="U26350">
        <v>4</v>
      </c>
      <c r="V26350" s="8">
        <v>40155</v>
      </c>
    </row>
    <row r="26351" spans="1:22" x14ac:dyDescent="0.2">
      <c r="A26351" t="s">
        <v>2668</v>
      </c>
      <c r="B26351">
        <v>6</v>
      </c>
      <c r="C26351">
        <v>2010</v>
      </c>
      <c r="E26351" t="s">
        <v>1301</v>
      </c>
      <c r="F26351">
        <v>8.4</v>
      </c>
      <c r="G26351" t="s">
        <v>27213</v>
      </c>
      <c r="H26351" t="s">
        <v>32139</v>
      </c>
      <c r="P26351">
        <v>9.7000000000000003E-2</v>
      </c>
      <c r="Q26351">
        <v>7.0000000000000001E-3</v>
      </c>
      <c r="R26351">
        <v>0</v>
      </c>
      <c r="S26351">
        <v>0.09</v>
      </c>
      <c r="U26351">
        <v>13</v>
      </c>
      <c r="V26351" s="8">
        <v>40155</v>
      </c>
    </row>
    <row r="26352" spans="1:22" x14ac:dyDescent="0.2">
      <c r="A26352" t="s">
        <v>2668</v>
      </c>
      <c r="B26352">
        <v>6</v>
      </c>
      <c r="C26352">
        <v>2010</v>
      </c>
      <c r="E26352" t="s">
        <v>1301</v>
      </c>
      <c r="F26352">
        <v>8.5</v>
      </c>
      <c r="G26352" t="s">
        <v>27214</v>
      </c>
      <c r="H26352" t="s">
        <v>32139</v>
      </c>
      <c r="P26352">
        <v>0.09</v>
      </c>
      <c r="Q26352">
        <v>6.0000000000000001E-3</v>
      </c>
      <c r="R26352">
        <v>0</v>
      </c>
      <c r="S26352">
        <v>8.4000000000000005E-2</v>
      </c>
      <c r="U26352">
        <v>1797</v>
      </c>
      <c r="V26352" s="8">
        <v>40155</v>
      </c>
    </row>
    <row r="26353" spans="1:22" x14ac:dyDescent="0.2">
      <c r="A26353" t="s">
        <v>2668</v>
      </c>
      <c r="B26353">
        <v>6</v>
      </c>
      <c r="C26353">
        <v>2010</v>
      </c>
      <c r="E26353" t="s">
        <v>1301</v>
      </c>
      <c r="F26353">
        <v>8.6</v>
      </c>
      <c r="G26353" t="s">
        <v>27215</v>
      </c>
      <c r="H26353" t="s">
        <v>32139</v>
      </c>
      <c r="P26353">
        <v>8.4000000000000005E-2</v>
      </c>
      <c r="Q26353">
        <v>6.0000000000000001E-3</v>
      </c>
      <c r="R26353">
        <v>0</v>
      </c>
      <c r="S26353">
        <v>7.8E-2</v>
      </c>
      <c r="U26353">
        <v>205</v>
      </c>
      <c r="V26353" s="8">
        <v>40155</v>
      </c>
    </row>
    <row r="26354" spans="1:22" x14ac:dyDescent="0.2">
      <c r="A26354" t="s">
        <v>2668</v>
      </c>
      <c r="B26354">
        <v>6</v>
      </c>
      <c r="C26354">
        <v>2010</v>
      </c>
      <c r="E26354" t="s">
        <v>1301</v>
      </c>
      <c r="F26354">
        <v>8.6999999999999993</v>
      </c>
      <c r="G26354" t="s">
        <v>27216</v>
      </c>
      <c r="H26354" t="s">
        <v>32139</v>
      </c>
      <c r="P26354">
        <v>7.9000000000000001E-2</v>
      </c>
      <c r="Q26354">
        <v>6.0000000000000001E-3</v>
      </c>
      <c r="R26354">
        <v>0</v>
      </c>
      <c r="S26354">
        <v>7.2999999999999995E-2</v>
      </c>
      <c r="U26354">
        <v>10</v>
      </c>
      <c r="V26354" s="8">
        <v>40155</v>
      </c>
    </row>
    <row r="26355" spans="1:22" x14ac:dyDescent="0.2">
      <c r="A26355" t="s">
        <v>2668</v>
      </c>
      <c r="B26355">
        <v>6</v>
      </c>
      <c r="C26355">
        <v>2010</v>
      </c>
      <c r="E26355" t="s">
        <v>1301</v>
      </c>
      <c r="F26355">
        <v>8.75</v>
      </c>
      <c r="G26355" t="s">
        <v>27217</v>
      </c>
      <c r="H26355" t="s">
        <v>32139</v>
      </c>
      <c r="P26355">
        <v>7.5999999999999998E-2</v>
      </c>
      <c r="Q26355">
        <v>6.0000000000000001E-3</v>
      </c>
      <c r="R26355">
        <v>0</v>
      </c>
      <c r="S26355">
        <v>7.0000000000000007E-2</v>
      </c>
      <c r="U26355">
        <v>375</v>
      </c>
      <c r="V26355" s="8">
        <v>40155</v>
      </c>
    </row>
    <row r="26356" spans="1:22" x14ac:dyDescent="0.2">
      <c r="A26356" t="s">
        <v>2668</v>
      </c>
      <c r="B26356">
        <v>6</v>
      </c>
      <c r="C26356">
        <v>2010</v>
      </c>
      <c r="E26356" t="s">
        <v>1301</v>
      </c>
      <c r="F26356">
        <v>8.85</v>
      </c>
      <c r="G26356" t="s">
        <v>27218</v>
      </c>
      <c r="H26356" t="s">
        <v>32139</v>
      </c>
      <c r="P26356">
        <v>7.0999999999999994E-2</v>
      </c>
      <c r="Q26356">
        <v>5.0000000000000001E-3</v>
      </c>
      <c r="R26356">
        <v>0</v>
      </c>
      <c r="S26356">
        <v>6.6000000000000003E-2</v>
      </c>
      <c r="U26356">
        <v>6</v>
      </c>
      <c r="V26356" s="8">
        <v>40155</v>
      </c>
    </row>
    <row r="26357" spans="1:22" x14ac:dyDescent="0.2">
      <c r="A26357" t="s">
        <v>2668</v>
      </c>
      <c r="B26357">
        <v>6</v>
      </c>
      <c r="C26357">
        <v>2010</v>
      </c>
      <c r="E26357" t="s">
        <v>1301</v>
      </c>
      <c r="F26357">
        <v>8.9499999999999993</v>
      </c>
      <c r="G26357" t="s">
        <v>27219</v>
      </c>
      <c r="H26357" t="s">
        <v>32139</v>
      </c>
      <c r="P26357">
        <v>6.6000000000000003E-2</v>
      </c>
      <c r="Q26357">
        <v>5.0000000000000001E-3</v>
      </c>
      <c r="R26357">
        <v>0</v>
      </c>
      <c r="S26357">
        <v>6.0999999999999999E-2</v>
      </c>
      <c r="U26357">
        <v>4</v>
      </c>
      <c r="V26357" s="8">
        <v>40155</v>
      </c>
    </row>
    <row r="26358" spans="1:22" x14ac:dyDescent="0.2">
      <c r="A26358" t="s">
        <v>2668</v>
      </c>
      <c r="B26358">
        <v>6</v>
      </c>
      <c r="C26358">
        <v>2010</v>
      </c>
      <c r="E26358" t="s">
        <v>1301</v>
      </c>
      <c r="F26358">
        <v>9</v>
      </c>
      <c r="G26358" t="s">
        <v>27220</v>
      </c>
      <c r="H26358" t="s">
        <v>32139</v>
      </c>
      <c r="P26358">
        <v>6.4000000000000001E-2</v>
      </c>
      <c r="Q26358">
        <v>5.0000000000000001E-3</v>
      </c>
      <c r="R26358">
        <v>0</v>
      </c>
      <c r="S26358">
        <v>5.8999999999999997E-2</v>
      </c>
      <c r="U26358">
        <v>1109</v>
      </c>
      <c r="V26358" s="8">
        <v>40155</v>
      </c>
    </row>
    <row r="26359" spans="1:22" x14ac:dyDescent="0.2">
      <c r="A26359" t="s">
        <v>2668</v>
      </c>
      <c r="B26359">
        <v>6</v>
      </c>
      <c r="C26359">
        <v>2010</v>
      </c>
      <c r="E26359" t="s">
        <v>1301</v>
      </c>
      <c r="F26359">
        <v>9.15</v>
      </c>
      <c r="G26359" t="s">
        <v>27221</v>
      </c>
      <c r="H26359" t="s">
        <v>32139</v>
      </c>
      <c r="P26359">
        <v>5.8000000000000003E-2</v>
      </c>
      <c r="Q26359">
        <v>5.0000000000000001E-3</v>
      </c>
      <c r="R26359">
        <v>0</v>
      </c>
      <c r="S26359">
        <v>5.2999999999999999E-2</v>
      </c>
      <c r="V26359" s="8">
        <v>40155</v>
      </c>
    </row>
    <row r="26360" spans="1:22" x14ac:dyDescent="0.2">
      <c r="A26360" t="s">
        <v>2668</v>
      </c>
      <c r="B26360">
        <v>6</v>
      </c>
      <c r="C26360">
        <v>2010</v>
      </c>
      <c r="E26360" t="s">
        <v>1301</v>
      </c>
      <c r="F26360">
        <v>9.25</v>
      </c>
      <c r="G26360" t="s">
        <v>27222</v>
      </c>
      <c r="H26360" t="s">
        <v>32139</v>
      </c>
      <c r="P26360">
        <v>5.3999999999999999E-2</v>
      </c>
      <c r="Q26360">
        <v>4.0000000000000001E-3</v>
      </c>
      <c r="R26360">
        <v>0</v>
      </c>
      <c r="S26360">
        <v>0.05</v>
      </c>
      <c r="U26360">
        <v>954</v>
      </c>
      <c r="V26360" s="8">
        <v>40155</v>
      </c>
    </row>
    <row r="26361" spans="1:22" x14ac:dyDescent="0.2">
      <c r="A26361" t="s">
        <v>2668</v>
      </c>
      <c r="B26361">
        <v>6</v>
      </c>
      <c r="C26361">
        <v>2010</v>
      </c>
      <c r="E26361" t="s">
        <v>1301</v>
      </c>
      <c r="F26361">
        <v>9.35</v>
      </c>
      <c r="G26361" t="s">
        <v>27223</v>
      </c>
      <c r="H26361" t="s">
        <v>32139</v>
      </c>
      <c r="P26361">
        <v>0.05</v>
      </c>
      <c r="Q26361">
        <v>3.0000000000000001E-3</v>
      </c>
      <c r="R26361">
        <v>0</v>
      </c>
      <c r="S26361">
        <v>4.7E-2</v>
      </c>
      <c r="U26361">
        <v>125</v>
      </c>
      <c r="V26361" s="8">
        <v>40155</v>
      </c>
    </row>
    <row r="26362" spans="1:22" x14ac:dyDescent="0.2">
      <c r="A26362" t="s">
        <v>2668</v>
      </c>
      <c r="B26362">
        <v>6</v>
      </c>
      <c r="C26362">
        <v>2010</v>
      </c>
      <c r="E26362" t="s">
        <v>1301</v>
      </c>
      <c r="F26362">
        <v>9.4</v>
      </c>
      <c r="G26362" t="s">
        <v>27224</v>
      </c>
      <c r="H26362" t="s">
        <v>32139</v>
      </c>
      <c r="P26362">
        <v>4.9000000000000002E-2</v>
      </c>
      <c r="Q26362">
        <v>4.0000000000000001E-3</v>
      </c>
      <c r="R26362">
        <v>0</v>
      </c>
      <c r="S26362">
        <v>4.4999999999999998E-2</v>
      </c>
      <c r="U26362">
        <v>82</v>
      </c>
      <c r="V26362" s="8">
        <v>40155</v>
      </c>
    </row>
    <row r="26363" spans="1:22" x14ac:dyDescent="0.2">
      <c r="A26363" t="s">
        <v>2668</v>
      </c>
      <c r="B26363">
        <v>6</v>
      </c>
      <c r="C26363">
        <v>2010</v>
      </c>
      <c r="E26363" t="s">
        <v>1301</v>
      </c>
      <c r="F26363">
        <v>9.5</v>
      </c>
      <c r="G26363" t="s">
        <v>27225</v>
      </c>
      <c r="H26363" t="s">
        <v>32139</v>
      </c>
      <c r="P26363">
        <v>4.5999999999999999E-2</v>
      </c>
      <c r="Q26363">
        <v>4.0000000000000001E-3</v>
      </c>
      <c r="R26363">
        <v>0</v>
      </c>
      <c r="S26363">
        <v>4.2000000000000003E-2</v>
      </c>
      <c r="U26363">
        <v>42</v>
      </c>
      <c r="V26363" s="8">
        <v>40155</v>
      </c>
    </row>
    <row r="26364" spans="1:22" x14ac:dyDescent="0.2">
      <c r="A26364" t="s">
        <v>2668</v>
      </c>
      <c r="B26364">
        <v>6</v>
      </c>
      <c r="C26364">
        <v>2010</v>
      </c>
      <c r="E26364" t="s">
        <v>1301</v>
      </c>
      <c r="F26364">
        <v>9.75</v>
      </c>
      <c r="G26364" t="s">
        <v>27226</v>
      </c>
      <c r="H26364" t="s">
        <v>32139</v>
      </c>
      <c r="P26364">
        <v>3.9E-2</v>
      </c>
      <c r="Q26364">
        <v>3.0000000000000001E-3</v>
      </c>
      <c r="R26364">
        <v>0</v>
      </c>
      <c r="S26364">
        <v>3.5999999999999997E-2</v>
      </c>
      <c r="U26364">
        <v>3</v>
      </c>
      <c r="V26364" s="8">
        <v>40155</v>
      </c>
    </row>
    <row r="26365" spans="1:22" x14ac:dyDescent="0.2">
      <c r="A26365" t="s">
        <v>2668</v>
      </c>
      <c r="B26365">
        <v>6</v>
      </c>
      <c r="C26365">
        <v>2010</v>
      </c>
      <c r="E26365" t="s">
        <v>1301</v>
      </c>
      <c r="F26365">
        <v>9.9</v>
      </c>
      <c r="G26365" t="s">
        <v>27227</v>
      </c>
      <c r="H26365" t="s">
        <v>32139</v>
      </c>
      <c r="P26365">
        <v>3.5000000000000003E-2</v>
      </c>
      <c r="Q26365">
        <v>2E-3</v>
      </c>
      <c r="R26365">
        <v>0</v>
      </c>
      <c r="S26365">
        <v>3.3000000000000002E-2</v>
      </c>
      <c r="U26365">
        <v>7</v>
      </c>
      <c r="V26365" s="8">
        <v>40155</v>
      </c>
    </row>
    <row r="26366" spans="1:22" x14ac:dyDescent="0.2">
      <c r="A26366" t="s">
        <v>2668</v>
      </c>
      <c r="B26366">
        <v>6</v>
      </c>
      <c r="C26366">
        <v>2010</v>
      </c>
      <c r="E26366" t="s">
        <v>5087</v>
      </c>
      <c r="F26366">
        <v>10</v>
      </c>
      <c r="G26366" t="s">
        <v>27228</v>
      </c>
      <c r="H26366" t="s">
        <v>27229</v>
      </c>
      <c r="P26366">
        <v>4.6909999999999998</v>
      </c>
      <c r="Q26366">
        <v>-7.8E-2</v>
      </c>
      <c r="R26366">
        <v>0</v>
      </c>
      <c r="S26366">
        <v>4.7690000000000001</v>
      </c>
      <c r="U26366">
        <v>660</v>
      </c>
      <c r="V26366" s="8">
        <v>40155</v>
      </c>
    </row>
    <row r="26367" spans="1:22" x14ac:dyDescent="0.2">
      <c r="A26367" t="s">
        <v>2668</v>
      </c>
      <c r="B26367">
        <v>6</v>
      </c>
      <c r="C26367">
        <v>2010</v>
      </c>
      <c r="E26367" t="s">
        <v>5087</v>
      </c>
      <c r="F26367">
        <v>2.5</v>
      </c>
      <c r="G26367" t="s">
        <v>27230</v>
      </c>
      <c r="H26367" t="s">
        <v>27229</v>
      </c>
      <c r="P26367">
        <v>8.9999999999999993E-3</v>
      </c>
      <c r="Q26367">
        <v>-1E-3</v>
      </c>
      <c r="R26367">
        <v>0</v>
      </c>
      <c r="S26367">
        <v>0.01</v>
      </c>
      <c r="U26367">
        <v>1</v>
      </c>
      <c r="V26367" s="8">
        <v>40155</v>
      </c>
    </row>
    <row r="26368" spans="1:22" x14ac:dyDescent="0.2">
      <c r="A26368" t="s">
        <v>2668</v>
      </c>
      <c r="B26368">
        <v>6</v>
      </c>
      <c r="C26368">
        <v>2010</v>
      </c>
      <c r="E26368" t="s">
        <v>5087</v>
      </c>
      <c r="F26368">
        <v>3</v>
      </c>
      <c r="G26368" t="s">
        <v>27231</v>
      </c>
      <c r="H26368" t="s">
        <v>27229</v>
      </c>
      <c r="P26368">
        <v>3.2000000000000001E-2</v>
      </c>
      <c r="Q26368">
        <v>-3.0000000000000001E-3</v>
      </c>
      <c r="R26368">
        <v>0</v>
      </c>
      <c r="S26368">
        <v>3.5000000000000003E-2</v>
      </c>
      <c r="U26368">
        <v>20</v>
      </c>
      <c r="V26368" s="8">
        <v>40155</v>
      </c>
    </row>
    <row r="26369" spans="1:22" x14ac:dyDescent="0.2">
      <c r="A26369" t="s">
        <v>2668</v>
      </c>
      <c r="B26369">
        <v>6</v>
      </c>
      <c r="C26369">
        <v>2010</v>
      </c>
      <c r="E26369" t="s">
        <v>5087</v>
      </c>
      <c r="F26369">
        <v>3.25</v>
      </c>
      <c r="G26369" t="s">
        <v>27232</v>
      </c>
      <c r="H26369" t="s">
        <v>27229</v>
      </c>
      <c r="P26369">
        <v>5.1999999999999998E-2</v>
      </c>
      <c r="Q26369">
        <v>-5.0000000000000001E-3</v>
      </c>
      <c r="R26369">
        <v>0</v>
      </c>
      <c r="S26369">
        <v>5.7000000000000002E-2</v>
      </c>
      <c r="U26369">
        <v>21</v>
      </c>
      <c r="V26369" s="8">
        <v>40155</v>
      </c>
    </row>
    <row r="26370" spans="1:22" x14ac:dyDescent="0.2">
      <c r="A26370" t="s">
        <v>2668</v>
      </c>
      <c r="B26370">
        <v>6</v>
      </c>
      <c r="C26370">
        <v>2010</v>
      </c>
      <c r="E26370" t="s">
        <v>5087</v>
      </c>
      <c r="F26370">
        <v>3.4</v>
      </c>
      <c r="G26370" t="s">
        <v>27233</v>
      </c>
      <c r="H26370" t="s">
        <v>27229</v>
      </c>
      <c r="P26370">
        <v>6.8000000000000005E-2</v>
      </c>
      <c r="Q26370">
        <v>-7.0000000000000001E-3</v>
      </c>
      <c r="R26370">
        <v>0</v>
      </c>
      <c r="S26370">
        <v>7.4999999999999997E-2</v>
      </c>
      <c r="U26370">
        <v>11</v>
      </c>
      <c r="V26370" s="8">
        <v>40155</v>
      </c>
    </row>
    <row r="26371" spans="1:22" x14ac:dyDescent="0.2">
      <c r="A26371" t="s">
        <v>2668</v>
      </c>
      <c r="B26371">
        <v>6</v>
      </c>
      <c r="C26371">
        <v>2010</v>
      </c>
      <c r="E26371" t="s">
        <v>5087</v>
      </c>
      <c r="F26371">
        <v>3.5</v>
      </c>
      <c r="G26371" t="s">
        <v>27234</v>
      </c>
      <c r="H26371" t="s">
        <v>27229</v>
      </c>
      <c r="P26371">
        <v>8.1000000000000003E-2</v>
      </c>
      <c r="Q26371">
        <v>-8.9999999999999993E-3</v>
      </c>
      <c r="R26371">
        <v>0</v>
      </c>
      <c r="S26371">
        <v>0.09</v>
      </c>
      <c r="U26371">
        <v>50</v>
      </c>
      <c r="V26371" s="8">
        <v>40155</v>
      </c>
    </row>
    <row r="26372" spans="1:22" x14ac:dyDescent="0.2">
      <c r="A26372" t="s">
        <v>2668</v>
      </c>
      <c r="B26372">
        <v>6</v>
      </c>
      <c r="C26372">
        <v>2010</v>
      </c>
      <c r="E26372" t="s">
        <v>5087</v>
      </c>
      <c r="F26372">
        <v>3.6</v>
      </c>
      <c r="G26372" t="s">
        <v>27235</v>
      </c>
      <c r="H26372" t="s">
        <v>27229</v>
      </c>
      <c r="P26372">
        <v>9.6000000000000002E-2</v>
      </c>
      <c r="Q26372">
        <v>-0.01</v>
      </c>
      <c r="R26372">
        <v>0</v>
      </c>
      <c r="S26372">
        <v>0.106</v>
      </c>
      <c r="U26372">
        <v>31</v>
      </c>
      <c r="V26372" s="8">
        <v>40155</v>
      </c>
    </row>
    <row r="26373" spans="1:22" x14ac:dyDescent="0.2">
      <c r="A26373" t="s">
        <v>2668</v>
      </c>
      <c r="B26373">
        <v>6</v>
      </c>
      <c r="C26373">
        <v>2010</v>
      </c>
      <c r="E26373" t="s">
        <v>5087</v>
      </c>
      <c r="F26373">
        <v>3.75</v>
      </c>
      <c r="G26373" t="s">
        <v>27236</v>
      </c>
      <c r="H26373" t="s">
        <v>27229</v>
      </c>
      <c r="P26373">
        <v>0.123</v>
      </c>
      <c r="Q26373">
        <v>-1.2E-2</v>
      </c>
      <c r="R26373">
        <v>0</v>
      </c>
      <c r="S26373">
        <v>0.13500000000000001</v>
      </c>
      <c r="U26373">
        <v>1</v>
      </c>
      <c r="V26373" s="8">
        <v>40155</v>
      </c>
    </row>
    <row r="26374" spans="1:22" x14ac:dyDescent="0.2">
      <c r="A26374" t="s">
        <v>2668</v>
      </c>
      <c r="B26374">
        <v>6</v>
      </c>
      <c r="C26374">
        <v>2010</v>
      </c>
      <c r="E26374" t="s">
        <v>5087</v>
      </c>
      <c r="F26374">
        <v>3.8</v>
      </c>
      <c r="G26374" t="s">
        <v>27237</v>
      </c>
      <c r="H26374" t="s">
        <v>27229</v>
      </c>
      <c r="P26374">
        <v>0.13300000000000001</v>
      </c>
      <c r="Q26374">
        <v>-1.2E-2</v>
      </c>
      <c r="R26374">
        <v>0</v>
      </c>
      <c r="S26374">
        <v>0.14499999999999999</v>
      </c>
      <c r="U26374">
        <v>5</v>
      </c>
      <c r="V26374" s="8">
        <v>40155</v>
      </c>
    </row>
    <row r="26375" spans="1:22" x14ac:dyDescent="0.2">
      <c r="A26375" t="s">
        <v>2668</v>
      </c>
      <c r="B26375">
        <v>6</v>
      </c>
      <c r="C26375">
        <v>2010</v>
      </c>
      <c r="E26375" t="s">
        <v>5087</v>
      </c>
      <c r="F26375">
        <v>3.9</v>
      </c>
      <c r="G26375" t="s">
        <v>27238</v>
      </c>
      <c r="H26375" t="s">
        <v>27229</v>
      </c>
      <c r="P26375">
        <v>0.154</v>
      </c>
      <c r="Q26375">
        <v>-1.4E-2</v>
      </c>
      <c r="R26375">
        <v>0</v>
      </c>
      <c r="S26375">
        <v>0.16800000000000001</v>
      </c>
      <c r="U26375">
        <v>8</v>
      </c>
      <c r="V26375" s="8">
        <v>40155</v>
      </c>
    </row>
    <row r="26376" spans="1:22" x14ac:dyDescent="0.2">
      <c r="A26376" t="s">
        <v>2668</v>
      </c>
      <c r="B26376">
        <v>6</v>
      </c>
      <c r="C26376">
        <v>2010</v>
      </c>
      <c r="E26376" t="s">
        <v>5087</v>
      </c>
      <c r="F26376">
        <v>4</v>
      </c>
      <c r="G26376" t="s">
        <v>30736</v>
      </c>
      <c r="H26376" t="s">
        <v>27229</v>
      </c>
      <c r="P26376">
        <v>0.17699999999999999</v>
      </c>
      <c r="Q26376">
        <v>-1.6E-2</v>
      </c>
      <c r="R26376">
        <v>0</v>
      </c>
      <c r="S26376">
        <v>0.193</v>
      </c>
      <c r="U26376">
        <v>44</v>
      </c>
      <c r="V26376" s="8">
        <v>40155</v>
      </c>
    </row>
    <row r="26377" spans="1:22" x14ac:dyDescent="0.2">
      <c r="A26377" t="s">
        <v>2668</v>
      </c>
      <c r="B26377">
        <v>6</v>
      </c>
      <c r="C26377">
        <v>2010</v>
      </c>
      <c r="E26377" t="s">
        <v>5087</v>
      </c>
      <c r="F26377">
        <v>4.05</v>
      </c>
      <c r="G26377" t="s">
        <v>30737</v>
      </c>
      <c r="H26377" t="s">
        <v>27229</v>
      </c>
      <c r="P26377">
        <v>0.19</v>
      </c>
      <c r="Q26377">
        <v>-1.6E-2</v>
      </c>
      <c r="R26377">
        <v>0</v>
      </c>
      <c r="S26377">
        <v>0.20599999999999999</v>
      </c>
      <c r="U26377">
        <v>12</v>
      </c>
      <c r="V26377" s="8">
        <v>40155</v>
      </c>
    </row>
    <row r="26378" spans="1:22" x14ac:dyDescent="0.2">
      <c r="A26378" t="s">
        <v>2668</v>
      </c>
      <c r="B26378">
        <v>6</v>
      </c>
      <c r="C26378">
        <v>2010</v>
      </c>
      <c r="E26378" t="s">
        <v>5087</v>
      </c>
      <c r="F26378">
        <v>4.0999999999999996</v>
      </c>
      <c r="G26378" t="s">
        <v>30738</v>
      </c>
      <c r="H26378" t="s">
        <v>27229</v>
      </c>
      <c r="P26378">
        <v>0.20300000000000001</v>
      </c>
      <c r="Q26378">
        <v>-1.7000000000000001E-2</v>
      </c>
      <c r="R26378">
        <v>0</v>
      </c>
      <c r="S26378">
        <v>0.22</v>
      </c>
      <c r="U26378">
        <v>9</v>
      </c>
      <c r="V26378" s="8">
        <v>40155</v>
      </c>
    </row>
    <row r="26379" spans="1:22" x14ac:dyDescent="0.2">
      <c r="A26379" t="s">
        <v>2668</v>
      </c>
      <c r="B26379">
        <v>6</v>
      </c>
      <c r="C26379">
        <v>2010</v>
      </c>
      <c r="E26379" t="s">
        <v>5087</v>
      </c>
      <c r="F26379">
        <v>4.25</v>
      </c>
      <c r="G26379" t="s">
        <v>30739</v>
      </c>
      <c r="H26379" t="s">
        <v>27229</v>
      </c>
      <c r="P26379">
        <v>0.245</v>
      </c>
      <c r="Q26379">
        <v>-0.02</v>
      </c>
      <c r="R26379">
        <v>0</v>
      </c>
      <c r="S26379">
        <v>0.26500000000000001</v>
      </c>
      <c r="U26379">
        <v>12</v>
      </c>
      <c r="V26379" s="8">
        <v>40155</v>
      </c>
    </row>
    <row r="26380" spans="1:22" x14ac:dyDescent="0.2">
      <c r="A26380" t="s">
        <v>2668</v>
      </c>
      <c r="B26380">
        <v>6</v>
      </c>
      <c r="C26380">
        <v>2010</v>
      </c>
      <c r="E26380" t="s">
        <v>5087</v>
      </c>
      <c r="F26380">
        <v>4.4000000000000004</v>
      </c>
      <c r="G26380" t="s">
        <v>30740</v>
      </c>
      <c r="H26380" t="s">
        <v>27229</v>
      </c>
      <c r="P26380">
        <v>0.29299999999999998</v>
      </c>
      <c r="Q26380">
        <v>-2.1999999999999999E-2</v>
      </c>
      <c r="R26380">
        <v>0</v>
      </c>
      <c r="S26380">
        <v>0.315</v>
      </c>
      <c r="U26380">
        <v>6</v>
      </c>
      <c r="V26380" s="8">
        <v>40155</v>
      </c>
    </row>
    <row r="26381" spans="1:22" x14ac:dyDescent="0.2">
      <c r="A26381" t="s">
        <v>2668</v>
      </c>
      <c r="B26381">
        <v>6</v>
      </c>
      <c r="C26381">
        <v>2010</v>
      </c>
      <c r="E26381" t="s">
        <v>5087</v>
      </c>
      <c r="F26381">
        <v>4.45</v>
      </c>
      <c r="G26381" t="s">
        <v>30741</v>
      </c>
      <c r="H26381" t="s">
        <v>27229</v>
      </c>
      <c r="P26381">
        <v>0.31</v>
      </c>
      <c r="Q26381">
        <v>-2.4E-2</v>
      </c>
      <c r="R26381">
        <v>0</v>
      </c>
      <c r="S26381">
        <v>0.33400000000000002</v>
      </c>
      <c r="U26381">
        <v>10</v>
      </c>
      <c r="V26381" s="8">
        <v>40155</v>
      </c>
    </row>
    <row r="26382" spans="1:22" x14ac:dyDescent="0.2">
      <c r="A26382" t="s">
        <v>2668</v>
      </c>
      <c r="B26382">
        <v>6</v>
      </c>
      <c r="C26382">
        <v>2010</v>
      </c>
      <c r="E26382" t="s">
        <v>5087</v>
      </c>
      <c r="F26382">
        <v>4.5</v>
      </c>
      <c r="G26382" t="s">
        <v>30742</v>
      </c>
      <c r="H26382" t="s">
        <v>27229</v>
      </c>
      <c r="L26382">
        <v>0.34799999999999998</v>
      </c>
      <c r="M26382" t="s">
        <v>1246</v>
      </c>
      <c r="N26382">
        <v>0.34799999999999998</v>
      </c>
      <c r="O26382" t="s">
        <v>1246</v>
      </c>
      <c r="P26382">
        <v>0.32800000000000001</v>
      </c>
      <c r="Q26382">
        <v>-2.4E-2</v>
      </c>
      <c r="R26382">
        <v>0</v>
      </c>
      <c r="S26382">
        <v>0.35199999999999998</v>
      </c>
      <c r="U26382">
        <v>79</v>
      </c>
      <c r="V26382" s="8">
        <v>40155</v>
      </c>
    </row>
    <row r="26383" spans="1:22" x14ac:dyDescent="0.2">
      <c r="A26383" t="s">
        <v>2668</v>
      </c>
      <c r="B26383">
        <v>6</v>
      </c>
      <c r="C26383">
        <v>2010</v>
      </c>
      <c r="E26383" t="s">
        <v>5087</v>
      </c>
      <c r="F26383">
        <v>4.5999999999999996</v>
      </c>
      <c r="G26383" t="s">
        <v>30743</v>
      </c>
      <c r="H26383" t="s">
        <v>27229</v>
      </c>
      <c r="P26383">
        <v>0.36599999999999999</v>
      </c>
      <c r="Q26383">
        <v>-2.5999999999999999E-2</v>
      </c>
      <c r="R26383">
        <v>0</v>
      </c>
      <c r="S26383">
        <v>0.39200000000000002</v>
      </c>
      <c r="U26383">
        <v>10</v>
      </c>
      <c r="V26383" s="8">
        <v>40155</v>
      </c>
    </row>
    <row r="26384" spans="1:22" x14ac:dyDescent="0.2">
      <c r="A26384" t="s">
        <v>2668</v>
      </c>
      <c r="B26384">
        <v>6</v>
      </c>
      <c r="C26384">
        <v>2010</v>
      </c>
      <c r="E26384" t="s">
        <v>5087</v>
      </c>
      <c r="F26384">
        <v>4.7</v>
      </c>
      <c r="G26384" t="s">
        <v>30744</v>
      </c>
      <c r="H26384" t="s">
        <v>27229</v>
      </c>
      <c r="P26384">
        <v>0.40600000000000003</v>
      </c>
      <c r="Q26384">
        <v>-2.8000000000000001E-2</v>
      </c>
      <c r="R26384">
        <v>0</v>
      </c>
      <c r="S26384">
        <v>0.434</v>
      </c>
      <c r="U26384">
        <v>3</v>
      </c>
      <c r="V26384" s="8">
        <v>40155</v>
      </c>
    </row>
    <row r="26385" spans="1:22" x14ac:dyDescent="0.2">
      <c r="A26385" t="s">
        <v>2668</v>
      </c>
      <c r="B26385">
        <v>6</v>
      </c>
      <c r="C26385">
        <v>2010</v>
      </c>
      <c r="E26385" t="s">
        <v>5087</v>
      </c>
      <c r="F26385">
        <v>4.75</v>
      </c>
      <c r="G26385" t="s">
        <v>30745</v>
      </c>
      <c r="H26385" t="s">
        <v>27229</v>
      </c>
      <c r="L26385">
        <v>0.443</v>
      </c>
      <c r="M26385" t="s">
        <v>1246</v>
      </c>
      <c r="N26385">
        <v>0.443</v>
      </c>
      <c r="O26385" t="s">
        <v>1246</v>
      </c>
      <c r="P26385">
        <v>0.42699999999999999</v>
      </c>
      <c r="Q26385">
        <v>-2.9000000000000001E-2</v>
      </c>
      <c r="R26385">
        <v>0</v>
      </c>
      <c r="S26385">
        <v>0.45600000000000002</v>
      </c>
      <c r="U26385">
        <v>15</v>
      </c>
      <c r="V26385" s="8">
        <v>40155</v>
      </c>
    </row>
    <row r="26386" spans="1:22" x14ac:dyDescent="0.2">
      <c r="A26386" t="s">
        <v>2668</v>
      </c>
      <c r="B26386">
        <v>6</v>
      </c>
      <c r="C26386">
        <v>2010</v>
      </c>
      <c r="E26386" t="s">
        <v>5087</v>
      </c>
      <c r="F26386">
        <v>4.8</v>
      </c>
      <c r="G26386" t="s">
        <v>30746</v>
      </c>
      <c r="H26386" t="s">
        <v>27229</v>
      </c>
      <c r="P26386">
        <v>0.44800000000000001</v>
      </c>
      <c r="Q26386">
        <v>-3.1E-2</v>
      </c>
      <c r="R26386">
        <v>0</v>
      </c>
      <c r="S26386">
        <v>0.47899999999999998</v>
      </c>
      <c r="U26386">
        <v>1</v>
      </c>
      <c r="V26386" s="8">
        <v>40155</v>
      </c>
    </row>
    <row r="26387" spans="1:22" x14ac:dyDescent="0.2">
      <c r="A26387" t="s">
        <v>2668</v>
      </c>
      <c r="B26387">
        <v>6</v>
      </c>
      <c r="C26387">
        <v>2010</v>
      </c>
      <c r="E26387" t="s">
        <v>5087</v>
      </c>
      <c r="F26387">
        <v>4.95</v>
      </c>
      <c r="G26387" t="s">
        <v>30747</v>
      </c>
      <c r="H26387" t="s">
        <v>27229</v>
      </c>
      <c r="P26387">
        <v>0.51700000000000002</v>
      </c>
      <c r="Q26387">
        <v>-3.3000000000000002E-2</v>
      </c>
      <c r="R26387">
        <v>0</v>
      </c>
      <c r="S26387">
        <v>0.55000000000000004</v>
      </c>
      <c r="V26387" s="8">
        <v>40155</v>
      </c>
    </row>
    <row r="26388" spans="1:22" x14ac:dyDescent="0.2">
      <c r="A26388" t="s">
        <v>2668</v>
      </c>
      <c r="B26388">
        <v>6</v>
      </c>
      <c r="C26388">
        <v>2010</v>
      </c>
      <c r="E26388" t="s">
        <v>5087</v>
      </c>
      <c r="F26388">
        <v>5</v>
      </c>
      <c r="G26388" t="s">
        <v>30748</v>
      </c>
      <c r="H26388" t="s">
        <v>27229</v>
      </c>
      <c r="L26388">
        <v>0.55400000000000005</v>
      </c>
      <c r="M26388" t="s">
        <v>1246</v>
      </c>
      <c r="N26388">
        <v>0.55400000000000005</v>
      </c>
      <c r="O26388" t="s">
        <v>1246</v>
      </c>
      <c r="P26388">
        <v>0.54100000000000004</v>
      </c>
      <c r="Q26388">
        <v>-3.4000000000000002E-2</v>
      </c>
      <c r="R26388">
        <v>0</v>
      </c>
      <c r="S26388">
        <v>0.57499999999999996</v>
      </c>
      <c r="U26388">
        <v>1065</v>
      </c>
      <c r="V26388" s="8">
        <v>40155</v>
      </c>
    </row>
    <row r="26389" spans="1:22" x14ac:dyDescent="0.2">
      <c r="A26389" t="s">
        <v>2668</v>
      </c>
      <c r="B26389">
        <v>6</v>
      </c>
      <c r="C26389">
        <v>2010</v>
      </c>
      <c r="E26389" t="s">
        <v>5087</v>
      </c>
      <c r="F26389">
        <v>5.05</v>
      </c>
      <c r="G26389" t="s">
        <v>30749</v>
      </c>
      <c r="H26389" t="s">
        <v>27229</v>
      </c>
      <c r="P26389">
        <v>0.56499999999999995</v>
      </c>
      <c r="Q26389">
        <v>-3.5000000000000003E-2</v>
      </c>
      <c r="R26389">
        <v>0</v>
      </c>
      <c r="S26389">
        <v>0.6</v>
      </c>
      <c r="U26389">
        <v>2</v>
      </c>
      <c r="V26389" s="8">
        <v>40155</v>
      </c>
    </row>
    <row r="26390" spans="1:22" x14ac:dyDescent="0.2">
      <c r="A26390" t="s">
        <v>2668</v>
      </c>
      <c r="B26390">
        <v>6</v>
      </c>
      <c r="C26390">
        <v>2010</v>
      </c>
      <c r="E26390" t="s">
        <v>5087</v>
      </c>
      <c r="F26390">
        <v>5.0999999999999996</v>
      </c>
      <c r="G26390" t="s">
        <v>30750</v>
      </c>
      <c r="H26390" t="s">
        <v>27229</v>
      </c>
      <c r="P26390">
        <v>0.59</v>
      </c>
      <c r="Q26390">
        <v>-3.5999999999999997E-2</v>
      </c>
      <c r="R26390">
        <v>0</v>
      </c>
      <c r="S26390">
        <v>0.626</v>
      </c>
      <c r="T26390">
        <v>50</v>
      </c>
      <c r="U26390">
        <v>25</v>
      </c>
      <c r="V26390" s="8">
        <v>40155</v>
      </c>
    </row>
    <row r="26391" spans="1:22" x14ac:dyDescent="0.2">
      <c r="A26391" t="s">
        <v>2668</v>
      </c>
      <c r="B26391">
        <v>6</v>
      </c>
      <c r="C26391">
        <v>2010</v>
      </c>
      <c r="E26391" t="s">
        <v>5087</v>
      </c>
      <c r="F26391">
        <v>5.15</v>
      </c>
      <c r="G26391" t="s">
        <v>30751</v>
      </c>
      <c r="H26391" t="s">
        <v>27229</v>
      </c>
      <c r="P26391">
        <v>0.61599999999999999</v>
      </c>
      <c r="Q26391">
        <v>-3.6999999999999998E-2</v>
      </c>
      <c r="R26391">
        <v>0</v>
      </c>
      <c r="S26391">
        <v>0.65300000000000002</v>
      </c>
      <c r="U26391">
        <v>208</v>
      </c>
      <c r="V26391" s="8">
        <v>40155</v>
      </c>
    </row>
    <row r="26392" spans="1:22" x14ac:dyDescent="0.2">
      <c r="A26392" t="s">
        <v>2668</v>
      </c>
      <c r="B26392">
        <v>6</v>
      </c>
      <c r="C26392">
        <v>2010</v>
      </c>
      <c r="E26392" t="s">
        <v>5087</v>
      </c>
      <c r="F26392">
        <v>5.2</v>
      </c>
      <c r="G26392" t="s">
        <v>30752</v>
      </c>
      <c r="H26392" t="s">
        <v>27229</v>
      </c>
      <c r="L26392">
        <v>0.65300000000000002</v>
      </c>
      <c r="M26392" t="s">
        <v>1246</v>
      </c>
      <c r="N26392">
        <v>0.65300000000000002</v>
      </c>
      <c r="O26392" t="s">
        <v>1246</v>
      </c>
      <c r="P26392">
        <v>0.64200000000000002</v>
      </c>
      <c r="Q26392">
        <v>-3.7999999999999999E-2</v>
      </c>
      <c r="R26392">
        <v>0</v>
      </c>
      <c r="S26392">
        <v>0.68</v>
      </c>
      <c r="T26392">
        <v>2</v>
      </c>
      <c r="U26392">
        <v>2</v>
      </c>
      <c r="V26392" s="8">
        <v>40155</v>
      </c>
    </row>
    <row r="26393" spans="1:22" x14ac:dyDescent="0.2">
      <c r="A26393" t="s">
        <v>2668</v>
      </c>
      <c r="B26393">
        <v>6</v>
      </c>
      <c r="C26393">
        <v>2010</v>
      </c>
      <c r="E26393" t="s">
        <v>5087</v>
      </c>
      <c r="F26393">
        <v>5.25</v>
      </c>
      <c r="G26393" t="s">
        <v>30753</v>
      </c>
      <c r="H26393" t="s">
        <v>27229</v>
      </c>
      <c r="L26393">
        <v>0.67900000000000005</v>
      </c>
      <c r="M26393" t="s">
        <v>1246</v>
      </c>
      <c r="N26393">
        <v>0.67900000000000005</v>
      </c>
      <c r="O26393" t="s">
        <v>1246</v>
      </c>
      <c r="P26393">
        <v>0.66900000000000004</v>
      </c>
      <c r="Q26393">
        <v>-3.9E-2</v>
      </c>
      <c r="R26393">
        <v>0</v>
      </c>
      <c r="S26393">
        <v>0.70799999999999996</v>
      </c>
      <c r="U26393">
        <v>1</v>
      </c>
      <c r="V26393" s="8">
        <v>40155</v>
      </c>
    </row>
    <row r="26394" spans="1:22" x14ac:dyDescent="0.2">
      <c r="A26394" t="s">
        <v>2668</v>
      </c>
      <c r="B26394">
        <v>6</v>
      </c>
      <c r="C26394">
        <v>2010</v>
      </c>
      <c r="E26394" t="s">
        <v>5087</v>
      </c>
      <c r="F26394">
        <v>5.3</v>
      </c>
      <c r="G26394" t="s">
        <v>30754</v>
      </c>
      <c r="H26394" t="s">
        <v>27229</v>
      </c>
      <c r="P26394">
        <v>0.69699999999999995</v>
      </c>
      <c r="Q26394">
        <v>-3.9E-2</v>
      </c>
      <c r="R26394">
        <v>0</v>
      </c>
      <c r="S26394">
        <v>0.73599999999999999</v>
      </c>
      <c r="U26394">
        <v>13</v>
      </c>
      <c r="V26394" s="8">
        <v>40155</v>
      </c>
    </row>
    <row r="26395" spans="1:22" x14ac:dyDescent="0.2">
      <c r="A26395" t="s">
        <v>2668</v>
      </c>
      <c r="B26395">
        <v>6</v>
      </c>
      <c r="C26395">
        <v>2010</v>
      </c>
      <c r="E26395" t="s">
        <v>5087</v>
      </c>
      <c r="F26395">
        <v>5.5</v>
      </c>
      <c r="G26395" t="s">
        <v>30755</v>
      </c>
      <c r="H26395" t="s">
        <v>27229</v>
      </c>
      <c r="P26395">
        <v>0.81299999999999994</v>
      </c>
      <c r="Q26395">
        <v>-4.2999999999999997E-2</v>
      </c>
      <c r="R26395">
        <v>0</v>
      </c>
      <c r="S26395">
        <v>0.85599999999999998</v>
      </c>
      <c r="U26395">
        <v>1</v>
      </c>
      <c r="V26395" s="8">
        <v>40155</v>
      </c>
    </row>
    <row r="26396" spans="1:22" x14ac:dyDescent="0.2">
      <c r="A26396" t="s">
        <v>2668</v>
      </c>
      <c r="B26396">
        <v>6</v>
      </c>
      <c r="C26396">
        <v>2010</v>
      </c>
      <c r="E26396" t="s">
        <v>5087</v>
      </c>
      <c r="F26396">
        <v>5.55</v>
      </c>
      <c r="G26396" t="s">
        <v>30756</v>
      </c>
      <c r="H26396" t="s">
        <v>27229</v>
      </c>
      <c r="P26396">
        <v>0.84299999999999997</v>
      </c>
      <c r="Q26396">
        <v>-4.4999999999999998E-2</v>
      </c>
      <c r="R26396">
        <v>0</v>
      </c>
      <c r="S26396">
        <v>0.88800000000000001</v>
      </c>
      <c r="U26396">
        <v>9</v>
      </c>
      <c r="V26396" s="8">
        <v>40155</v>
      </c>
    </row>
    <row r="26397" spans="1:22" x14ac:dyDescent="0.2">
      <c r="A26397" t="s">
        <v>2668</v>
      </c>
      <c r="B26397">
        <v>6</v>
      </c>
      <c r="C26397">
        <v>2010</v>
      </c>
      <c r="E26397" t="s">
        <v>5087</v>
      </c>
      <c r="F26397">
        <v>5.75</v>
      </c>
      <c r="G26397" t="s">
        <v>30757</v>
      </c>
      <c r="H26397" t="s">
        <v>27229</v>
      </c>
      <c r="P26397">
        <v>0.97</v>
      </c>
      <c r="Q26397">
        <v>-4.8000000000000001E-2</v>
      </c>
      <c r="R26397">
        <v>0</v>
      </c>
      <c r="S26397">
        <v>1.018</v>
      </c>
      <c r="U26397">
        <v>6</v>
      </c>
      <c r="V26397" s="8">
        <v>40155</v>
      </c>
    </row>
    <row r="26398" spans="1:22" x14ac:dyDescent="0.2">
      <c r="A26398" t="s">
        <v>2668</v>
      </c>
      <c r="B26398">
        <v>6</v>
      </c>
      <c r="C26398">
        <v>2010</v>
      </c>
      <c r="E26398" t="s">
        <v>5087</v>
      </c>
      <c r="F26398">
        <v>5.8</v>
      </c>
      <c r="G26398" t="s">
        <v>30758</v>
      </c>
      <c r="H26398" t="s">
        <v>27229</v>
      </c>
      <c r="P26398">
        <v>1.0029999999999999</v>
      </c>
      <c r="Q26398">
        <v>-4.9000000000000002E-2</v>
      </c>
      <c r="R26398">
        <v>0</v>
      </c>
      <c r="S26398">
        <v>1.052</v>
      </c>
      <c r="U26398">
        <v>2</v>
      </c>
      <c r="V26398" s="8">
        <v>40155</v>
      </c>
    </row>
    <row r="26399" spans="1:22" x14ac:dyDescent="0.2">
      <c r="A26399" t="s">
        <v>2668</v>
      </c>
      <c r="B26399">
        <v>6</v>
      </c>
      <c r="C26399">
        <v>2010</v>
      </c>
      <c r="E26399" t="s">
        <v>5087</v>
      </c>
      <c r="F26399">
        <v>5.9</v>
      </c>
      <c r="G26399" t="s">
        <v>30759</v>
      </c>
      <c r="H26399" t="s">
        <v>27229</v>
      </c>
      <c r="P26399">
        <v>1.07</v>
      </c>
      <c r="Q26399">
        <v>-0.05</v>
      </c>
      <c r="R26399">
        <v>0</v>
      </c>
      <c r="S26399">
        <v>1.1200000000000001</v>
      </c>
      <c r="U26399">
        <v>9</v>
      </c>
      <c r="V26399" s="8">
        <v>40155</v>
      </c>
    </row>
    <row r="26400" spans="1:22" x14ac:dyDescent="0.2">
      <c r="A26400" t="s">
        <v>2668</v>
      </c>
      <c r="B26400">
        <v>6</v>
      </c>
      <c r="C26400">
        <v>2010</v>
      </c>
      <c r="E26400" t="s">
        <v>5087</v>
      </c>
      <c r="F26400">
        <v>6</v>
      </c>
      <c r="G26400" t="s">
        <v>30760</v>
      </c>
      <c r="H26400" t="s">
        <v>27229</v>
      </c>
      <c r="P26400">
        <v>1.139</v>
      </c>
      <c r="Q26400">
        <v>-5.1999999999999998E-2</v>
      </c>
      <c r="R26400">
        <v>0</v>
      </c>
      <c r="S26400">
        <v>1.1910000000000001</v>
      </c>
      <c r="U26400">
        <v>3</v>
      </c>
      <c r="V26400" s="8">
        <v>40155</v>
      </c>
    </row>
    <row r="26401" spans="1:22" x14ac:dyDescent="0.2">
      <c r="A26401" t="s">
        <v>2668</v>
      </c>
      <c r="B26401">
        <v>6</v>
      </c>
      <c r="C26401">
        <v>2010</v>
      </c>
      <c r="E26401" t="s">
        <v>5087</v>
      </c>
      <c r="F26401">
        <v>6.05</v>
      </c>
      <c r="G26401" t="s">
        <v>30761</v>
      </c>
      <c r="H26401" t="s">
        <v>27229</v>
      </c>
      <c r="P26401">
        <v>1.1739999999999999</v>
      </c>
      <c r="Q26401">
        <v>-5.2999999999999999E-2</v>
      </c>
      <c r="R26401">
        <v>0</v>
      </c>
      <c r="S26401">
        <v>1.2270000000000001</v>
      </c>
      <c r="U26401">
        <v>5</v>
      </c>
      <c r="V26401" s="8">
        <v>40155</v>
      </c>
    </row>
    <row r="26402" spans="1:22" x14ac:dyDescent="0.2">
      <c r="A26402" t="s">
        <v>2668</v>
      </c>
      <c r="B26402">
        <v>6</v>
      </c>
      <c r="C26402">
        <v>2010</v>
      </c>
      <c r="E26402" t="s">
        <v>5087</v>
      </c>
      <c r="F26402">
        <v>6.25</v>
      </c>
      <c r="G26402" t="s">
        <v>30762</v>
      </c>
      <c r="H26402" t="s">
        <v>27229</v>
      </c>
      <c r="P26402">
        <v>1.319</v>
      </c>
      <c r="Q26402">
        <v>-5.5E-2</v>
      </c>
      <c r="R26402">
        <v>0</v>
      </c>
      <c r="S26402">
        <v>1.3740000000000001</v>
      </c>
      <c r="U26402">
        <v>1</v>
      </c>
      <c r="V26402" s="8">
        <v>40155</v>
      </c>
    </row>
    <row r="26403" spans="1:22" x14ac:dyDescent="0.2">
      <c r="A26403" t="s">
        <v>2668</v>
      </c>
      <c r="B26403">
        <v>6</v>
      </c>
      <c r="C26403">
        <v>2010</v>
      </c>
      <c r="E26403" t="s">
        <v>5087</v>
      </c>
      <c r="F26403">
        <v>6.3</v>
      </c>
      <c r="G26403" t="s">
        <v>30763</v>
      </c>
      <c r="H26403" t="s">
        <v>27229</v>
      </c>
      <c r="P26403">
        <v>1.3560000000000001</v>
      </c>
      <c r="Q26403">
        <v>-5.6000000000000001E-2</v>
      </c>
      <c r="R26403">
        <v>0</v>
      </c>
      <c r="S26403">
        <v>1.4119999999999999</v>
      </c>
      <c r="U26403">
        <v>2</v>
      </c>
      <c r="V26403" s="8">
        <v>40155</v>
      </c>
    </row>
    <row r="26404" spans="1:22" x14ac:dyDescent="0.2">
      <c r="A26404" t="s">
        <v>2668</v>
      </c>
      <c r="B26404">
        <v>6</v>
      </c>
      <c r="C26404">
        <v>2010</v>
      </c>
      <c r="E26404" t="s">
        <v>5087</v>
      </c>
      <c r="F26404">
        <v>6.5</v>
      </c>
      <c r="G26404" t="s">
        <v>30764</v>
      </c>
      <c r="H26404" t="s">
        <v>27229</v>
      </c>
      <c r="P26404">
        <v>1.508</v>
      </c>
      <c r="Q26404">
        <v>-5.8999999999999997E-2</v>
      </c>
      <c r="R26404">
        <v>0</v>
      </c>
      <c r="S26404">
        <v>1.5669999999999999</v>
      </c>
      <c r="U26404">
        <v>82</v>
      </c>
      <c r="V26404" s="8">
        <v>40155</v>
      </c>
    </row>
    <row r="26405" spans="1:22" x14ac:dyDescent="0.2">
      <c r="A26405" t="s">
        <v>2668</v>
      </c>
      <c r="B26405">
        <v>6</v>
      </c>
      <c r="C26405">
        <v>2010</v>
      </c>
      <c r="E26405" t="s">
        <v>5087</v>
      </c>
      <c r="F26405">
        <v>6.8</v>
      </c>
      <c r="G26405" t="s">
        <v>30765</v>
      </c>
      <c r="H26405" t="s">
        <v>27229</v>
      </c>
      <c r="P26405">
        <v>1.746</v>
      </c>
      <c r="Q26405">
        <v>-6.2E-2</v>
      </c>
      <c r="R26405">
        <v>0</v>
      </c>
      <c r="S26405">
        <v>1.8080000000000001</v>
      </c>
      <c r="U26405">
        <v>42</v>
      </c>
      <c r="V26405" s="8">
        <v>40155</v>
      </c>
    </row>
    <row r="26406" spans="1:22" x14ac:dyDescent="0.2">
      <c r="A26406" t="s">
        <v>2668</v>
      </c>
      <c r="B26406">
        <v>6</v>
      </c>
      <c r="C26406">
        <v>2010</v>
      </c>
      <c r="E26406" t="s">
        <v>5087</v>
      </c>
      <c r="F26406">
        <v>7</v>
      </c>
      <c r="G26406" t="s">
        <v>30766</v>
      </c>
      <c r="H26406" t="s">
        <v>27229</v>
      </c>
      <c r="P26406">
        <v>1.911</v>
      </c>
      <c r="Q26406">
        <v>-6.4000000000000001E-2</v>
      </c>
      <c r="R26406">
        <v>0</v>
      </c>
      <c r="S26406">
        <v>1.9750000000000001</v>
      </c>
      <c r="U26406">
        <v>53</v>
      </c>
      <c r="V26406" s="8">
        <v>40155</v>
      </c>
    </row>
    <row r="26407" spans="1:22" x14ac:dyDescent="0.2">
      <c r="A26407" t="s">
        <v>2668</v>
      </c>
      <c r="B26407">
        <v>6</v>
      </c>
      <c r="C26407">
        <v>2010</v>
      </c>
      <c r="E26407" t="s">
        <v>5087</v>
      </c>
      <c r="F26407">
        <v>7.25</v>
      </c>
      <c r="G26407" t="s">
        <v>30767</v>
      </c>
      <c r="H26407" t="s">
        <v>27229</v>
      </c>
      <c r="P26407">
        <v>2.1219999999999999</v>
      </c>
      <c r="Q26407">
        <v>-6.7000000000000004E-2</v>
      </c>
      <c r="R26407">
        <v>0</v>
      </c>
      <c r="S26407">
        <v>2.1890000000000001</v>
      </c>
      <c r="U26407">
        <v>1000</v>
      </c>
      <c r="V26407" s="8">
        <v>40155</v>
      </c>
    </row>
    <row r="26408" spans="1:22" x14ac:dyDescent="0.2">
      <c r="A26408" t="s">
        <v>2668</v>
      </c>
      <c r="B26408">
        <v>6</v>
      </c>
      <c r="C26408">
        <v>2010</v>
      </c>
      <c r="E26408" t="s">
        <v>5087</v>
      </c>
      <c r="F26408">
        <v>7.35</v>
      </c>
      <c r="G26408" t="s">
        <v>30768</v>
      </c>
      <c r="H26408" t="s">
        <v>27229</v>
      </c>
      <c r="P26408">
        <v>2.2090000000000001</v>
      </c>
      <c r="Q26408">
        <v>-6.7000000000000004E-2</v>
      </c>
      <c r="R26408">
        <v>0</v>
      </c>
      <c r="S26408">
        <v>2.2759999999999998</v>
      </c>
      <c r="U26408">
        <v>400</v>
      </c>
      <c r="V26408" s="8">
        <v>40155</v>
      </c>
    </row>
    <row r="26409" spans="1:22" x14ac:dyDescent="0.2">
      <c r="A26409" t="s">
        <v>2668</v>
      </c>
      <c r="B26409">
        <v>6</v>
      </c>
      <c r="C26409">
        <v>2010</v>
      </c>
      <c r="E26409" t="s">
        <v>5087</v>
      </c>
      <c r="F26409">
        <v>7.4</v>
      </c>
      <c r="G26409" t="s">
        <v>30769</v>
      </c>
      <c r="H26409" t="s">
        <v>27229</v>
      </c>
      <c r="P26409">
        <v>2.2519999999999998</v>
      </c>
      <c r="Q26409">
        <v>-6.7000000000000004E-2</v>
      </c>
      <c r="R26409">
        <v>0</v>
      </c>
      <c r="S26409">
        <v>2.319</v>
      </c>
      <c r="U26409">
        <v>850</v>
      </c>
      <c r="V26409" s="8">
        <v>40155</v>
      </c>
    </row>
    <row r="26410" spans="1:22" x14ac:dyDescent="0.2">
      <c r="A26410" t="s">
        <v>2668</v>
      </c>
      <c r="B26410">
        <v>6</v>
      </c>
      <c r="C26410">
        <v>2010</v>
      </c>
      <c r="E26410" t="s">
        <v>5087</v>
      </c>
      <c r="F26410">
        <v>7.5</v>
      </c>
      <c r="G26410" t="s">
        <v>30770</v>
      </c>
      <c r="H26410" t="s">
        <v>27229</v>
      </c>
      <c r="P26410">
        <v>2.339</v>
      </c>
      <c r="Q26410">
        <v>-6.9000000000000006E-2</v>
      </c>
      <c r="R26410">
        <v>0</v>
      </c>
      <c r="S26410">
        <v>2.4079999999999999</v>
      </c>
      <c r="U26410">
        <v>650</v>
      </c>
      <c r="V26410" s="8">
        <v>40155</v>
      </c>
    </row>
    <row r="26411" spans="1:22" x14ac:dyDescent="0.2">
      <c r="A26411" t="s">
        <v>2668</v>
      </c>
      <c r="B26411">
        <v>6</v>
      </c>
      <c r="C26411">
        <v>2010</v>
      </c>
      <c r="E26411" t="s">
        <v>5087</v>
      </c>
      <c r="F26411">
        <v>7.55</v>
      </c>
      <c r="G26411" t="s">
        <v>30771</v>
      </c>
      <c r="H26411" t="s">
        <v>27229</v>
      </c>
      <c r="P26411">
        <v>2.383</v>
      </c>
      <c r="Q26411">
        <v>-6.9000000000000006E-2</v>
      </c>
      <c r="R26411">
        <v>0</v>
      </c>
      <c r="S26411">
        <v>2.452</v>
      </c>
      <c r="U26411">
        <v>300</v>
      </c>
      <c r="V26411" s="8">
        <v>40155</v>
      </c>
    </row>
    <row r="26412" spans="1:22" x14ac:dyDescent="0.2">
      <c r="A26412" t="s">
        <v>2668</v>
      </c>
      <c r="B26412">
        <v>6</v>
      </c>
      <c r="C26412">
        <v>2010</v>
      </c>
      <c r="E26412" t="s">
        <v>5087</v>
      </c>
      <c r="F26412">
        <v>8</v>
      </c>
      <c r="G26412" t="s">
        <v>30772</v>
      </c>
      <c r="H26412" t="s">
        <v>27229</v>
      </c>
      <c r="P26412">
        <v>2.7869999999999999</v>
      </c>
      <c r="Q26412">
        <v>-7.0999999999999994E-2</v>
      </c>
      <c r="R26412">
        <v>0</v>
      </c>
      <c r="S26412">
        <v>2.8580000000000001</v>
      </c>
      <c r="U26412">
        <v>469</v>
      </c>
      <c r="V26412" s="8">
        <v>40155</v>
      </c>
    </row>
    <row r="26413" spans="1:22" x14ac:dyDescent="0.2">
      <c r="A26413" t="s">
        <v>2668</v>
      </c>
      <c r="B26413">
        <v>6</v>
      </c>
      <c r="C26413">
        <v>2010</v>
      </c>
      <c r="E26413" t="s">
        <v>5087</v>
      </c>
      <c r="F26413">
        <v>8.25</v>
      </c>
      <c r="G26413" t="s">
        <v>30773</v>
      </c>
      <c r="H26413" t="s">
        <v>27229</v>
      </c>
      <c r="P26413">
        <v>3.0169999999999999</v>
      </c>
      <c r="Q26413">
        <v>-7.1999999999999995E-2</v>
      </c>
      <c r="R26413">
        <v>0</v>
      </c>
      <c r="S26413">
        <v>3.089</v>
      </c>
      <c r="U26413">
        <v>250</v>
      </c>
      <c r="V26413" s="8">
        <v>40155</v>
      </c>
    </row>
    <row r="26414" spans="1:22" x14ac:dyDescent="0.2">
      <c r="A26414" t="s">
        <v>2668</v>
      </c>
      <c r="B26414">
        <v>6</v>
      </c>
      <c r="C26414">
        <v>2010</v>
      </c>
      <c r="E26414" t="s">
        <v>5087</v>
      </c>
      <c r="F26414">
        <v>8.5</v>
      </c>
      <c r="G26414" t="s">
        <v>30774</v>
      </c>
      <c r="H26414" t="s">
        <v>27229</v>
      </c>
      <c r="P26414">
        <v>3.2490000000000001</v>
      </c>
      <c r="Q26414">
        <v>-7.3999999999999996E-2</v>
      </c>
      <c r="R26414">
        <v>0</v>
      </c>
      <c r="S26414">
        <v>3.323</v>
      </c>
      <c r="U26414">
        <v>1751</v>
      </c>
      <c r="V26414" s="8">
        <v>40155</v>
      </c>
    </row>
    <row r="26415" spans="1:22" x14ac:dyDescent="0.2">
      <c r="A26415" t="s">
        <v>2668</v>
      </c>
      <c r="B26415">
        <v>6</v>
      </c>
      <c r="C26415">
        <v>2010</v>
      </c>
      <c r="E26415" t="s">
        <v>5087</v>
      </c>
      <c r="F26415">
        <v>8.6</v>
      </c>
      <c r="G26415" t="s">
        <v>30775</v>
      </c>
      <c r="H26415" t="s">
        <v>27229</v>
      </c>
      <c r="P26415">
        <v>3.343</v>
      </c>
      <c r="Q26415">
        <v>-7.4999999999999997E-2</v>
      </c>
      <c r="R26415">
        <v>0</v>
      </c>
      <c r="S26415">
        <v>3.4180000000000001</v>
      </c>
      <c r="U26415">
        <v>200</v>
      </c>
      <c r="V26415" s="8">
        <v>40155</v>
      </c>
    </row>
    <row r="26416" spans="1:22" x14ac:dyDescent="0.2">
      <c r="A26416" t="s">
        <v>2668</v>
      </c>
      <c r="B26416">
        <v>6</v>
      </c>
      <c r="C26416">
        <v>2010</v>
      </c>
      <c r="E26416" t="s">
        <v>5087</v>
      </c>
      <c r="F26416">
        <v>8.75</v>
      </c>
      <c r="G26416" t="s">
        <v>30776</v>
      </c>
      <c r="H26416" t="s">
        <v>27229</v>
      </c>
      <c r="P26416">
        <v>3.4849999999999999</v>
      </c>
      <c r="Q26416">
        <v>-7.4999999999999997E-2</v>
      </c>
      <c r="R26416">
        <v>0</v>
      </c>
      <c r="S26416">
        <v>3.56</v>
      </c>
      <c r="U26416">
        <v>350</v>
      </c>
      <c r="V26416" s="8">
        <v>40155</v>
      </c>
    </row>
    <row r="26417" spans="1:22" x14ac:dyDescent="0.2">
      <c r="A26417" t="s">
        <v>2668</v>
      </c>
      <c r="B26417">
        <v>6</v>
      </c>
      <c r="C26417">
        <v>2010</v>
      </c>
      <c r="E26417" t="s">
        <v>5087</v>
      </c>
      <c r="F26417">
        <v>9</v>
      </c>
      <c r="G26417" t="s">
        <v>30777</v>
      </c>
      <c r="H26417" t="s">
        <v>27229</v>
      </c>
      <c r="P26417">
        <v>3.722</v>
      </c>
      <c r="Q26417">
        <v>-7.5999999999999998E-2</v>
      </c>
      <c r="R26417">
        <v>0</v>
      </c>
      <c r="S26417">
        <v>3.798</v>
      </c>
      <c r="U26417">
        <v>1050</v>
      </c>
      <c r="V26417" s="8">
        <v>40155</v>
      </c>
    </row>
    <row r="26418" spans="1:22" x14ac:dyDescent="0.2">
      <c r="A26418" t="s">
        <v>2668</v>
      </c>
      <c r="B26418">
        <v>6</v>
      </c>
      <c r="C26418">
        <v>2010</v>
      </c>
      <c r="E26418" t="s">
        <v>5087</v>
      </c>
      <c r="F26418">
        <v>9.25</v>
      </c>
      <c r="G26418" t="s">
        <v>30778</v>
      </c>
      <c r="H26418" t="s">
        <v>27229</v>
      </c>
      <c r="P26418">
        <v>3.9620000000000002</v>
      </c>
      <c r="Q26418">
        <v>-7.5999999999999998E-2</v>
      </c>
      <c r="R26418">
        <v>0</v>
      </c>
      <c r="S26418">
        <v>4.0380000000000003</v>
      </c>
      <c r="U26418">
        <v>900</v>
      </c>
      <c r="V26418" s="8">
        <v>40155</v>
      </c>
    </row>
    <row r="26419" spans="1:22" x14ac:dyDescent="0.2">
      <c r="A26419" t="s">
        <v>2668</v>
      </c>
      <c r="B26419">
        <v>7</v>
      </c>
      <c r="C26419">
        <v>2010</v>
      </c>
      <c r="E26419" t="s">
        <v>1301</v>
      </c>
      <c r="F26419">
        <v>10</v>
      </c>
      <c r="G26419" t="s">
        <v>30779</v>
      </c>
      <c r="H26419" t="s">
        <v>30780</v>
      </c>
      <c r="P26419">
        <v>5.2999999999999999E-2</v>
      </c>
      <c r="Q26419">
        <v>4.0000000000000001E-3</v>
      </c>
      <c r="R26419">
        <v>0</v>
      </c>
      <c r="S26419">
        <v>4.9000000000000002E-2</v>
      </c>
      <c r="U26419">
        <v>698</v>
      </c>
      <c r="V26419" s="8">
        <v>40155</v>
      </c>
    </row>
    <row r="26420" spans="1:22" x14ac:dyDescent="0.2">
      <c r="A26420" t="s">
        <v>2668</v>
      </c>
      <c r="B26420">
        <v>7</v>
      </c>
      <c r="C26420">
        <v>2010</v>
      </c>
      <c r="E26420" t="s">
        <v>1301</v>
      </c>
      <c r="F26420">
        <v>10.25</v>
      </c>
      <c r="G26420" t="s">
        <v>30781</v>
      </c>
      <c r="H26420" t="s">
        <v>30780</v>
      </c>
      <c r="P26420">
        <v>4.5999999999999999E-2</v>
      </c>
      <c r="Q26420">
        <v>3.0000000000000001E-3</v>
      </c>
      <c r="R26420">
        <v>0</v>
      </c>
      <c r="S26420">
        <v>4.2999999999999997E-2</v>
      </c>
      <c r="U26420">
        <v>2</v>
      </c>
      <c r="V26420" s="8">
        <v>40155</v>
      </c>
    </row>
    <row r="26421" spans="1:22" x14ac:dyDescent="0.2">
      <c r="A26421" t="s">
        <v>2668</v>
      </c>
      <c r="B26421">
        <v>7</v>
      </c>
      <c r="C26421">
        <v>2010</v>
      </c>
      <c r="E26421" t="s">
        <v>1301</v>
      </c>
      <c r="F26421">
        <v>10.4</v>
      </c>
      <c r="G26421" t="s">
        <v>30782</v>
      </c>
      <c r="H26421" t="s">
        <v>30780</v>
      </c>
      <c r="P26421">
        <v>4.2000000000000003E-2</v>
      </c>
      <c r="Q26421">
        <v>3.0000000000000001E-3</v>
      </c>
      <c r="R26421">
        <v>0</v>
      </c>
      <c r="S26421">
        <v>3.9E-2</v>
      </c>
      <c r="U26421">
        <v>16</v>
      </c>
      <c r="V26421" s="8">
        <v>40155</v>
      </c>
    </row>
    <row r="26422" spans="1:22" x14ac:dyDescent="0.2">
      <c r="A26422" t="s">
        <v>2668</v>
      </c>
      <c r="B26422">
        <v>7</v>
      </c>
      <c r="C26422">
        <v>2010</v>
      </c>
      <c r="E26422" t="s">
        <v>1301</v>
      </c>
      <c r="F26422">
        <v>11</v>
      </c>
      <c r="G26422" t="s">
        <v>30783</v>
      </c>
      <c r="H26422" t="s">
        <v>30780</v>
      </c>
      <c r="P26422">
        <v>0.03</v>
      </c>
      <c r="Q26422">
        <v>2E-3</v>
      </c>
      <c r="R26422">
        <v>0</v>
      </c>
      <c r="S26422">
        <v>2.8000000000000001E-2</v>
      </c>
      <c r="U26422">
        <v>15</v>
      </c>
      <c r="V26422" s="8">
        <v>40155</v>
      </c>
    </row>
    <row r="26423" spans="1:22" x14ac:dyDescent="0.2">
      <c r="A26423" t="s">
        <v>2668</v>
      </c>
      <c r="B26423">
        <v>7</v>
      </c>
      <c r="C26423">
        <v>2010</v>
      </c>
      <c r="E26423" t="s">
        <v>1301</v>
      </c>
      <c r="F26423">
        <v>11.2</v>
      </c>
      <c r="G26423" t="s">
        <v>30784</v>
      </c>
      <c r="H26423" t="s">
        <v>30780</v>
      </c>
      <c r="P26423">
        <v>2.7E-2</v>
      </c>
      <c r="Q26423">
        <v>2E-3</v>
      </c>
      <c r="R26423">
        <v>0</v>
      </c>
      <c r="S26423">
        <v>2.5000000000000001E-2</v>
      </c>
      <c r="U26423">
        <v>8</v>
      </c>
      <c r="V26423" s="8">
        <v>40155</v>
      </c>
    </row>
    <row r="26424" spans="1:22" x14ac:dyDescent="0.2">
      <c r="A26424" t="s">
        <v>2668</v>
      </c>
      <c r="B26424">
        <v>7</v>
      </c>
      <c r="C26424">
        <v>2010</v>
      </c>
      <c r="E26424" t="s">
        <v>1301</v>
      </c>
      <c r="F26424">
        <v>13</v>
      </c>
      <c r="G26424" t="s">
        <v>30785</v>
      </c>
      <c r="H26424" t="s">
        <v>30780</v>
      </c>
      <c r="P26424">
        <v>1.0999999999999999E-2</v>
      </c>
      <c r="Q26424">
        <v>1E-3</v>
      </c>
      <c r="R26424">
        <v>0</v>
      </c>
      <c r="S26424">
        <v>0.01</v>
      </c>
      <c r="U26424">
        <v>122</v>
      </c>
      <c r="V26424" s="8">
        <v>40155</v>
      </c>
    </row>
    <row r="26425" spans="1:22" x14ac:dyDescent="0.2">
      <c r="A26425" t="s">
        <v>2668</v>
      </c>
      <c r="B26425">
        <v>7</v>
      </c>
      <c r="C26425">
        <v>2010</v>
      </c>
      <c r="E26425" t="s">
        <v>1301</v>
      </c>
      <c r="F26425">
        <v>15</v>
      </c>
      <c r="G26425" t="s">
        <v>30786</v>
      </c>
      <c r="H26425" t="s">
        <v>30780</v>
      </c>
      <c r="P26425">
        <v>4.0000000000000001E-3</v>
      </c>
      <c r="Q26425" t="s">
        <v>1244</v>
      </c>
      <c r="R26425">
        <v>0</v>
      </c>
      <c r="S26425">
        <v>4.0000000000000001E-3</v>
      </c>
      <c r="U26425">
        <v>40</v>
      </c>
      <c r="V26425" s="8">
        <v>40155</v>
      </c>
    </row>
    <row r="26426" spans="1:22" x14ac:dyDescent="0.2">
      <c r="A26426" t="s">
        <v>2668</v>
      </c>
      <c r="B26426">
        <v>7</v>
      </c>
      <c r="C26426">
        <v>2010</v>
      </c>
      <c r="E26426" t="s">
        <v>1301</v>
      </c>
      <c r="F26426">
        <v>5</v>
      </c>
      <c r="G26426" t="s">
        <v>30787</v>
      </c>
      <c r="H26426" t="s">
        <v>30780</v>
      </c>
      <c r="P26426">
        <v>0.97299999999999998</v>
      </c>
      <c r="Q26426">
        <v>4.2999999999999997E-2</v>
      </c>
      <c r="R26426">
        <v>0</v>
      </c>
      <c r="S26426">
        <v>0.93</v>
      </c>
      <c r="U26426">
        <v>5</v>
      </c>
      <c r="V26426" s="8">
        <v>40155</v>
      </c>
    </row>
    <row r="26427" spans="1:22" x14ac:dyDescent="0.2">
      <c r="A26427" t="s">
        <v>2668</v>
      </c>
      <c r="B26427">
        <v>7</v>
      </c>
      <c r="C26427">
        <v>2010</v>
      </c>
      <c r="E26427" t="s">
        <v>1301</v>
      </c>
      <c r="F26427">
        <v>5.2</v>
      </c>
      <c r="G26427" t="s">
        <v>30788</v>
      </c>
      <c r="H26427" t="s">
        <v>30780</v>
      </c>
      <c r="P26427">
        <v>0.874</v>
      </c>
      <c r="Q26427">
        <v>0.04</v>
      </c>
      <c r="R26427">
        <v>0</v>
      </c>
      <c r="S26427">
        <v>0.83399999999999996</v>
      </c>
      <c r="U26427">
        <v>2</v>
      </c>
      <c r="V26427" s="8">
        <v>40155</v>
      </c>
    </row>
    <row r="26428" spans="1:22" x14ac:dyDescent="0.2">
      <c r="A26428" t="s">
        <v>2668</v>
      </c>
      <c r="B26428">
        <v>7</v>
      </c>
      <c r="C26428">
        <v>2010</v>
      </c>
      <c r="E26428" t="s">
        <v>1301</v>
      </c>
      <c r="F26428">
        <v>5.25</v>
      </c>
      <c r="G26428" t="s">
        <v>30789</v>
      </c>
      <c r="H26428" t="s">
        <v>30780</v>
      </c>
      <c r="P26428">
        <v>0.85099999999999998</v>
      </c>
      <c r="Q26428">
        <v>3.9E-2</v>
      </c>
      <c r="R26428">
        <v>0</v>
      </c>
      <c r="S26428">
        <v>0.81200000000000006</v>
      </c>
      <c r="U26428">
        <v>2</v>
      </c>
      <c r="V26428" s="8">
        <v>40155</v>
      </c>
    </row>
    <row r="26429" spans="1:22" x14ac:dyDescent="0.2">
      <c r="A26429" t="s">
        <v>2668</v>
      </c>
      <c r="B26429">
        <v>7</v>
      </c>
      <c r="C26429">
        <v>2010</v>
      </c>
      <c r="E26429" t="s">
        <v>1301</v>
      </c>
      <c r="F26429">
        <v>5.5</v>
      </c>
      <c r="G26429" t="s">
        <v>30790</v>
      </c>
      <c r="H26429" t="s">
        <v>30780</v>
      </c>
      <c r="P26429">
        <v>0.74299999999999999</v>
      </c>
      <c r="Q26429">
        <v>3.5999999999999997E-2</v>
      </c>
      <c r="R26429">
        <v>0</v>
      </c>
      <c r="S26429">
        <v>0.70699999999999996</v>
      </c>
      <c r="T26429">
        <v>4</v>
      </c>
      <c r="U26429">
        <v>9</v>
      </c>
      <c r="V26429" s="8">
        <v>40155</v>
      </c>
    </row>
    <row r="26430" spans="1:22" x14ac:dyDescent="0.2">
      <c r="A26430" t="s">
        <v>2668</v>
      </c>
      <c r="B26430">
        <v>7</v>
      </c>
      <c r="C26430">
        <v>2010</v>
      </c>
      <c r="E26430" t="s">
        <v>1301</v>
      </c>
      <c r="F26430">
        <v>5.6</v>
      </c>
      <c r="G26430" t="s">
        <v>30791</v>
      </c>
      <c r="H26430" t="s">
        <v>30780</v>
      </c>
      <c r="P26430">
        <v>0.70299999999999996</v>
      </c>
      <c r="Q26430">
        <v>3.4000000000000002E-2</v>
      </c>
      <c r="R26430">
        <v>0</v>
      </c>
      <c r="S26430">
        <v>0.66900000000000004</v>
      </c>
      <c r="U26430">
        <v>3</v>
      </c>
      <c r="V26430" s="8">
        <v>40155</v>
      </c>
    </row>
    <row r="26431" spans="1:22" x14ac:dyDescent="0.2">
      <c r="A26431" t="s">
        <v>2668</v>
      </c>
      <c r="B26431">
        <v>7</v>
      </c>
      <c r="C26431">
        <v>2010</v>
      </c>
      <c r="E26431" t="s">
        <v>1301</v>
      </c>
      <c r="F26431">
        <v>5.75</v>
      </c>
      <c r="G26431" t="s">
        <v>30792</v>
      </c>
      <c r="H26431" t="s">
        <v>30780</v>
      </c>
      <c r="P26431">
        <v>0.64700000000000002</v>
      </c>
      <c r="Q26431">
        <v>3.2000000000000001E-2</v>
      </c>
      <c r="R26431">
        <v>0</v>
      </c>
      <c r="S26431">
        <v>0.61499999999999999</v>
      </c>
      <c r="U26431">
        <v>4</v>
      </c>
      <c r="V26431" s="8">
        <v>40155</v>
      </c>
    </row>
    <row r="26432" spans="1:22" x14ac:dyDescent="0.2">
      <c r="A26432" t="s">
        <v>2668</v>
      </c>
      <c r="B26432">
        <v>7</v>
      </c>
      <c r="C26432">
        <v>2010</v>
      </c>
      <c r="E26432" t="s">
        <v>1301</v>
      </c>
      <c r="F26432">
        <v>5.8</v>
      </c>
      <c r="G26432" t="s">
        <v>30793</v>
      </c>
      <c r="H26432" t="s">
        <v>30780</v>
      </c>
      <c r="P26432">
        <v>0.629</v>
      </c>
      <c r="Q26432">
        <v>3.1E-2</v>
      </c>
      <c r="R26432">
        <v>0</v>
      </c>
      <c r="S26432">
        <v>0.59799999999999998</v>
      </c>
      <c r="U26432">
        <v>1</v>
      </c>
      <c r="V26432" s="8">
        <v>40155</v>
      </c>
    </row>
    <row r="26433" spans="1:22" x14ac:dyDescent="0.2">
      <c r="A26433" t="s">
        <v>2668</v>
      </c>
      <c r="B26433">
        <v>7</v>
      </c>
      <c r="C26433">
        <v>2010</v>
      </c>
      <c r="E26433" t="s">
        <v>1301</v>
      </c>
      <c r="F26433">
        <v>5.9</v>
      </c>
      <c r="G26433" t="s">
        <v>30794</v>
      </c>
      <c r="H26433" t="s">
        <v>30780</v>
      </c>
      <c r="P26433">
        <v>0.59499999999999997</v>
      </c>
      <c r="Q26433">
        <v>0.03</v>
      </c>
      <c r="R26433">
        <v>0</v>
      </c>
      <c r="S26433">
        <v>0.56499999999999995</v>
      </c>
      <c r="U26433">
        <v>1</v>
      </c>
      <c r="V26433" s="8">
        <v>40155</v>
      </c>
    </row>
    <row r="26434" spans="1:22" x14ac:dyDescent="0.2">
      <c r="A26434" t="s">
        <v>2668</v>
      </c>
      <c r="B26434">
        <v>7</v>
      </c>
      <c r="C26434">
        <v>2010</v>
      </c>
      <c r="E26434" t="s">
        <v>1301</v>
      </c>
      <c r="F26434">
        <v>5.95</v>
      </c>
      <c r="G26434" t="s">
        <v>30795</v>
      </c>
      <c r="H26434" t="s">
        <v>30780</v>
      </c>
      <c r="P26434">
        <v>0.57799999999999996</v>
      </c>
      <c r="Q26434">
        <v>2.9000000000000001E-2</v>
      </c>
      <c r="R26434">
        <v>0</v>
      </c>
      <c r="S26434">
        <v>0.54900000000000004</v>
      </c>
      <c r="U26434">
        <v>7</v>
      </c>
      <c r="V26434" s="8">
        <v>40155</v>
      </c>
    </row>
    <row r="26435" spans="1:22" x14ac:dyDescent="0.2">
      <c r="A26435" t="s">
        <v>2668</v>
      </c>
      <c r="B26435">
        <v>7</v>
      </c>
      <c r="C26435">
        <v>2010</v>
      </c>
      <c r="E26435" t="s">
        <v>1301</v>
      </c>
      <c r="F26435">
        <v>6</v>
      </c>
      <c r="G26435" t="s">
        <v>30796</v>
      </c>
      <c r="H26435" t="s">
        <v>30780</v>
      </c>
      <c r="P26435">
        <v>0.56200000000000006</v>
      </c>
      <c r="Q26435">
        <v>2.8000000000000001E-2</v>
      </c>
      <c r="R26435">
        <v>0</v>
      </c>
      <c r="S26435">
        <v>0.53400000000000003</v>
      </c>
      <c r="T26435">
        <v>3</v>
      </c>
      <c r="U26435">
        <v>166</v>
      </c>
      <c r="V26435" s="8">
        <v>40155</v>
      </c>
    </row>
    <row r="26436" spans="1:22" x14ac:dyDescent="0.2">
      <c r="A26436" t="s">
        <v>2668</v>
      </c>
      <c r="B26436">
        <v>7</v>
      </c>
      <c r="C26436">
        <v>2010</v>
      </c>
      <c r="E26436" t="s">
        <v>1301</v>
      </c>
      <c r="F26436">
        <v>6.05</v>
      </c>
      <c r="G26436" t="s">
        <v>30797</v>
      </c>
      <c r="H26436" t="s">
        <v>30780</v>
      </c>
      <c r="P26436">
        <v>0.54600000000000004</v>
      </c>
      <c r="Q26436">
        <v>2.7E-2</v>
      </c>
      <c r="R26436">
        <v>0</v>
      </c>
      <c r="S26436">
        <v>0.51900000000000002</v>
      </c>
      <c r="U26436">
        <v>4</v>
      </c>
      <c r="V26436" s="8">
        <v>40155</v>
      </c>
    </row>
    <row r="26437" spans="1:22" x14ac:dyDescent="0.2">
      <c r="A26437" t="s">
        <v>2668</v>
      </c>
      <c r="B26437">
        <v>7</v>
      </c>
      <c r="C26437">
        <v>2010</v>
      </c>
      <c r="E26437" t="s">
        <v>1301</v>
      </c>
      <c r="F26437">
        <v>6.1</v>
      </c>
      <c r="G26437" t="s">
        <v>30798</v>
      </c>
      <c r="H26437" t="s">
        <v>30780</v>
      </c>
      <c r="P26437">
        <v>0.53100000000000003</v>
      </c>
      <c r="Q26437">
        <v>2.7E-2</v>
      </c>
      <c r="R26437">
        <v>0</v>
      </c>
      <c r="S26437">
        <v>0.504</v>
      </c>
      <c r="U26437">
        <v>6</v>
      </c>
      <c r="V26437" s="8">
        <v>40155</v>
      </c>
    </row>
    <row r="26438" spans="1:22" x14ac:dyDescent="0.2">
      <c r="A26438" t="s">
        <v>2668</v>
      </c>
      <c r="B26438">
        <v>7</v>
      </c>
      <c r="C26438">
        <v>2010</v>
      </c>
      <c r="E26438" t="s">
        <v>1301</v>
      </c>
      <c r="F26438">
        <v>6.15</v>
      </c>
      <c r="G26438" t="s">
        <v>30799</v>
      </c>
      <c r="H26438" t="s">
        <v>30780</v>
      </c>
      <c r="P26438">
        <v>0.51600000000000001</v>
      </c>
      <c r="Q26438">
        <v>2.5999999999999999E-2</v>
      </c>
      <c r="R26438">
        <v>0</v>
      </c>
      <c r="S26438">
        <v>0.49</v>
      </c>
      <c r="U26438">
        <v>2</v>
      </c>
      <c r="V26438" s="8">
        <v>40155</v>
      </c>
    </row>
    <row r="26439" spans="1:22" x14ac:dyDescent="0.2">
      <c r="A26439" t="s">
        <v>2668</v>
      </c>
      <c r="B26439">
        <v>7</v>
      </c>
      <c r="C26439">
        <v>2010</v>
      </c>
      <c r="E26439" t="s">
        <v>1301</v>
      </c>
      <c r="F26439">
        <v>6.2</v>
      </c>
      <c r="G26439" t="s">
        <v>30800</v>
      </c>
      <c r="H26439" t="s">
        <v>30780</v>
      </c>
      <c r="P26439">
        <v>0.502</v>
      </c>
      <c r="Q26439">
        <v>2.5999999999999999E-2</v>
      </c>
      <c r="R26439">
        <v>0</v>
      </c>
      <c r="S26439">
        <v>0.47599999999999998</v>
      </c>
      <c r="U26439">
        <v>10</v>
      </c>
      <c r="V26439" s="8">
        <v>40155</v>
      </c>
    </row>
    <row r="26440" spans="1:22" x14ac:dyDescent="0.2">
      <c r="A26440" t="s">
        <v>2668</v>
      </c>
      <c r="B26440">
        <v>7</v>
      </c>
      <c r="C26440">
        <v>2010</v>
      </c>
      <c r="E26440" t="s">
        <v>1301</v>
      </c>
      <c r="F26440">
        <v>6.25</v>
      </c>
      <c r="G26440" t="s">
        <v>30801</v>
      </c>
      <c r="H26440" t="s">
        <v>30780</v>
      </c>
      <c r="P26440">
        <v>0.48799999999999999</v>
      </c>
      <c r="Q26440">
        <v>2.5999999999999999E-2</v>
      </c>
      <c r="R26440">
        <v>0</v>
      </c>
      <c r="S26440">
        <v>0.46200000000000002</v>
      </c>
      <c r="T26440">
        <v>9</v>
      </c>
      <c r="U26440">
        <v>20</v>
      </c>
      <c r="V26440" s="8">
        <v>40155</v>
      </c>
    </row>
    <row r="26441" spans="1:22" x14ac:dyDescent="0.2">
      <c r="A26441" t="s">
        <v>2668</v>
      </c>
      <c r="B26441">
        <v>7</v>
      </c>
      <c r="C26441">
        <v>2010</v>
      </c>
      <c r="E26441" t="s">
        <v>1301</v>
      </c>
      <c r="F26441">
        <v>6.3</v>
      </c>
      <c r="G26441" t="s">
        <v>30802</v>
      </c>
      <c r="H26441" t="s">
        <v>30780</v>
      </c>
      <c r="P26441">
        <v>0.47399999999999998</v>
      </c>
      <c r="Q26441">
        <v>2.5000000000000001E-2</v>
      </c>
      <c r="R26441">
        <v>0</v>
      </c>
      <c r="S26441">
        <v>0.44900000000000001</v>
      </c>
      <c r="U26441">
        <v>2</v>
      </c>
      <c r="V26441" s="8">
        <v>40155</v>
      </c>
    </row>
    <row r="26442" spans="1:22" x14ac:dyDescent="0.2">
      <c r="A26442" t="s">
        <v>2668</v>
      </c>
      <c r="B26442">
        <v>7</v>
      </c>
      <c r="C26442">
        <v>2010</v>
      </c>
      <c r="E26442" t="s">
        <v>1301</v>
      </c>
      <c r="F26442">
        <v>6.35</v>
      </c>
      <c r="G26442" t="s">
        <v>30803</v>
      </c>
      <c r="H26442" t="s">
        <v>30780</v>
      </c>
      <c r="P26442">
        <v>0.46</v>
      </c>
      <c r="Q26442">
        <v>2.4E-2</v>
      </c>
      <c r="R26442">
        <v>0</v>
      </c>
      <c r="S26442">
        <v>0.436</v>
      </c>
      <c r="U26442">
        <v>6</v>
      </c>
      <c r="V26442" s="8">
        <v>40155</v>
      </c>
    </row>
    <row r="26443" spans="1:22" x14ac:dyDescent="0.2">
      <c r="A26443" t="s">
        <v>2668</v>
      </c>
      <c r="B26443">
        <v>7</v>
      </c>
      <c r="C26443">
        <v>2010</v>
      </c>
      <c r="E26443" t="s">
        <v>1301</v>
      </c>
      <c r="F26443">
        <v>6.5</v>
      </c>
      <c r="G26443" t="s">
        <v>30804</v>
      </c>
      <c r="H26443" t="s">
        <v>30780</v>
      </c>
      <c r="P26443">
        <v>0.42199999999999999</v>
      </c>
      <c r="Q26443">
        <v>2.1999999999999999E-2</v>
      </c>
      <c r="R26443">
        <v>0</v>
      </c>
      <c r="S26443">
        <v>0.4</v>
      </c>
      <c r="U26443">
        <v>91</v>
      </c>
      <c r="V26443" s="8">
        <v>40155</v>
      </c>
    </row>
    <row r="26444" spans="1:22" x14ac:dyDescent="0.2">
      <c r="A26444" t="s">
        <v>2668</v>
      </c>
      <c r="B26444">
        <v>7</v>
      </c>
      <c r="C26444">
        <v>2010</v>
      </c>
      <c r="E26444" t="s">
        <v>1301</v>
      </c>
      <c r="F26444">
        <v>6.55</v>
      </c>
      <c r="G26444" t="s">
        <v>30805</v>
      </c>
      <c r="H26444" t="s">
        <v>30780</v>
      </c>
      <c r="P26444">
        <v>0.41</v>
      </c>
      <c r="Q26444">
        <v>2.1000000000000001E-2</v>
      </c>
      <c r="R26444">
        <v>0</v>
      </c>
      <c r="S26444">
        <v>0.38900000000000001</v>
      </c>
      <c r="U26444">
        <v>8</v>
      </c>
      <c r="V26444" s="8">
        <v>40155</v>
      </c>
    </row>
    <row r="26445" spans="1:22" x14ac:dyDescent="0.2">
      <c r="A26445" t="s">
        <v>2668</v>
      </c>
      <c r="B26445">
        <v>7</v>
      </c>
      <c r="C26445">
        <v>2010</v>
      </c>
      <c r="E26445" t="s">
        <v>1301</v>
      </c>
      <c r="F26445">
        <v>6.6</v>
      </c>
      <c r="G26445" t="s">
        <v>30806</v>
      </c>
      <c r="H26445" t="s">
        <v>30780</v>
      </c>
      <c r="P26445">
        <v>0.39900000000000002</v>
      </c>
      <c r="Q26445">
        <v>2.1999999999999999E-2</v>
      </c>
      <c r="R26445">
        <v>0</v>
      </c>
      <c r="S26445">
        <v>0.377</v>
      </c>
      <c r="U26445">
        <v>20</v>
      </c>
      <c r="V26445" s="8">
        <v>40155</v>
      </c>
    </row>
    <row r="26446" spans="1:22" x14ac:dyDescent="0.2">
      <c r="A26446" t="s">
        <v>2668</v>
      </c>
      <c r="B26446">
        <v>7</v>
      </c>
      <c r="C26446">
        <v>2010</v>
      </c>
      <c r="E26446" t="s">
        <v>1301</v>
      </c>
      <c r="F26446">
        <v>6.65</v>
      </c>
      <c r="G26446" t="s">
        <v>30807</v>
      </c>
      <c r="H26446" t="s">
        <v>30780</v>
      </c>
      <c r="P26446">
        <v>0.38700000000000001</v>
      </c>
      <c r="Q26446">
        <v>0.02</v>
      </c>
      <c r="R26446">
        <v>0</v>
      </c>
      <c r="S26446">
        <v>0.36699999999999999</v>
      </c>
      <c r="U26446">
        <v>19</v>
      </c>
      <c r="V26446" s="8">
        <v>40155</v>
      </c>
    </row>
    <row r="26447" spans="1:22" x14ac:dyDescent="0.2">
      <c r="A26447" t="s">
        <v>2668</v>
      </c>
      <c r="B26447">
        <v>7</v>
      </c>
      <c r="C26447">
        <v>2010</v>
      </c>
      <c r="E26447" t="s">
        <v>1301</v>
      </c>
      <c r="F26447">
        <v>6.7</v>
      </c>
      <c r="G26447" t="s">
        <v>30808</v>
      </c>
      <c r="H26447" t="s">
        <v>30780</v>
      </c>
      <c r="P26447">
        <v>0.376</v>
      </c>
      <c r="Q26447">
        <v>0.02</v>
      </c>
      <c r="R26447">
        <v>0</v>
      </c>
      <c r="S26447">
        <v>0.35599999999999998</v>
      </c>
      <c r="U26447">
        <v>1</v>
      </c>
      <c r="V26447" s="8">
        <v>40155</v>
      </c>
    </row>
    <row r="26448" spans="1:22" x14ac:dyDescent="0.2">
      <c r="A26448" t="s">
        <v>2668</v>
      </c>
      <c r="B26448">
        <v>7</v>
      </c>
      <c r="C26448">
        <v>2010</v>
      </c>
      <c r="E26448" t="s">
        <v>1301</v>
      </c>
      <c r="F26448">
        <v>6.75</v>
      </c>
      <c r="G26448" t="s">
        <v>30809</v>
      </c>
      <c r="H26448" t="s">
        <v>30780</v>
      </c>
      <c r="P26448">
        <v>0.36499999999999999</v>
      </c>
      <c r="Q26448">
        <v>1.9E-2</v>
      </c>
      <c r="R26448">
        <v>0</v>
      </c>
      <c r="S26448">
        <v>0.34599999999999997</v>
      </c>
      <c r="U26448">
        <v>24</v>
      </c>
      <c r="V26448" s="8">
        <v>40155</v>
      </c>
    </row>
    <row r="26449" spans="1:22" x14ac:dyDescent="0.2">
      <c r="A26449" t="s">
        <v>2668</v>
      </c>
      <c r="B26449">
        <v>7</v>
      </c>
      <c r="C26449">
        <v>2010</v>
      </c>
      <c r="E26449" t="s">
        <v>1301</v>
      </c>
      <c r="F26449">
        <v>6.8</v>
      </c>
      <c r="G26449" t="s">
        <v>30810</v>
      </c>
      <c r="H26449" t="s">
        <v>30780</v>
      </c>
      <c r="P26449">
        <v>0.35499999999999998</v>
      </c>
      <c r="Q26449">
        <v>1.9E-2</v>
      </c>
      <c r="R26449">
        <v>0</v>
      </c>
      <c r="S26449">
        <v>0.33600000000000002</v>
      </c>
      <c r="U26449">
        <v>4</v>
      </c>
      <c r="V26449" s="8">
        <v>40155</v>
      </c>
    </row>
    <row r="26450" spans="1:22" x14ac:dyDescent="0.2">
      <c r="A26450" t="s">
        <v>2668</v>
      </c>
      <c r="B26450">
        <v>7</v>
      </c>
      <c r="C26450">
        <v>2010</v>
      </c>
      <c r="E26450" t="s">
        <v>1301</v>
      </c>
      <c r="F26450">
        <v>6.85</v>
      </c>
      <c r="G26450" t="s">
        <v>30811</v>
      </c>
      <c r="H26450" t="s">
        <v>30780</v>
      </c>
      <c r="P26450">
        <v>0.34499999999999997</v>
      </c>
      <c r="Q26450">
        <v>1.9E-2</v>
      </c>
      <c r="R26450">
        <v>0</v>
      </c>
      <c r="S26450">
        <v>0.32600000000000001</v>
      </c>
      <c r="U26450">
        <v>5</v>
      </c>
      <c r="V26450" s="8">
        <v>40155</v>
      </c>
    </row>
    <row r="26451" spans="1:22" x14ac:dyDescent="0.2">
      <c r="A26451" t="s">
        <v>2668</v>
      </c>
      <c r="B26451">
        <v>7</v>
      </c>
      <c r="C26451">
        <v>2010</v>
      </c>
      <c r="E26451" t="s">
        <v>1301</v>
      </c>
      <c r="F26451">
        <v>6.9</v>
      </c>
      <c r="G26451" t="s">
        <v>30812</v>
      </c>
      <c r="H26451" t="s">
        <v>30780</v>
      </c>
      <c r="P26451">
        <v>0.33500000000000002</v>
      </c>
      <c r="Q26451">
        <v>1.7999999999999999E-2</v>
      </c>
      <c r="R26451">
        <v>0</v>
      </c>
      <c r="S26451">
        <v>0.317</v>
      </c>
      <c r="U26451">
        <v>12</v>
      </c>
      <c r="V26451" s="8">
        <v>40155</v>
      </c>
    </row>
    <row r="26452" spans="1:22" x14ac:dyDescent="0.2">
      <c r="A26452" t="s">
        <v>2668</v>
      </c>
      <c r="B26452">
        <v>7</v>
      </c>
      <c r="C26452">
        <v>2010</v>
      </c>
      <c r="E26452" t="s">
        <v>1301</v>
      </c>
      <c r="F26452">
        <v>6.95</v>
      </c>
      <c r="G26452" t="s">
        <v>30813</v>
      </c>
      <c r="H26452" t="s">
        <v>30780</v>
      </c>
      <c r="P26452">
        <v>0.32500000000000001</v>
      </c>
      <c r="Q26452">
        <v>1.7999999999999999E-2</v>
      </c>
      <c r="R26452">
        <v>0</v>
      </c>
      <c r="S26452">
        <v>0.307</v>
      </c>
      <c r="U26452">
        <v>10</v>
      </c>
      <c r="V26452" s="8">
        <v>40155</v>
      </c>
    </row>
    <row r="26453" spans="1:22" x14ac:dyDescent="0.2">
      <c r="A26453" t="s">
        <v>2668</v>
      </c>
      <c r="B26453">
        <v>7</v>
      </c>
      <c r="C26453">
        <v>2010</v>
      </c>
      <c r="E26453" t="s">
        <v>1301</v>
      </c>
      <c r="F26453">
        <v>7</v>
      </c>
      <c r="G26453" t="s">
        <v>30814</v>
      </c>
      <c r="H26453" t="s">
        <v>30780</v>
      </c>
      <c r="P26453">
        <v>0.316</v>
      </c>
      <c r="Q26453">
        <v>1.7000000000000001E-2</v>
      </c>
      <c r="R26453">
        <v>0</v>
      </c>
      <c r="S26453">
        <v>0.29899999999999999</v>
      </c>
      <c r="U26453">
        <v>50</v>
      </c>
      <c r="V26453" s="8">
        <v>40155</v>
      </c>
    </row>
    <row r="26454" spans="1:22" x14ac:dyDescent="0.2">
      <c r="A26454" t="s">
        <v>2668</v>
      </c>
      <c r="B26454">
        <v>7</v>
      </c>
      <c r="C26454">
        <v>2010</v>
      </c>
      <c r="E26454" t="s">
        <v>1301</v>
      </c>
      <c r="F26454">
        <v>7.1</v>
      </c>
      <c r="G26454" t="s">
        <v>30815</v>
      </c>
      <c r="H26454" t="s">
        <v>30780</v>
      </c>
      <c r="P26454">
        <v>0.29799999999999999</v>
      </c>
      <c r="Q26454">
        <v>1.7000000000000001E-2</v>
      </c>
      <c r="R26454">
        <v>0</v>
      </c>
      <c r="S26454">
        <v>0.28100000000000003</v>
      </c>
      <c r="U26454">
        <v>2</v>
      </c>
      <c r="V26454" s="8">
        <v>40155</v>
      </c>
    </row>
    <row r="26455" spans="1:22" x14ac:dyDescent="0.2">
      <c r="A26455" t="s">
        <v>2668</v>
      </c>
      <c r="B26455">
        <v>7</v>
      </c>
      <c r="C26455">
        <v>2010</v>
      </c>
      <c r="E26455" t="s">
        <v>1301</v>
      </c>
      <c r="F26455">
        <v>7.15</v>
      </c>
      <c r="G26455" t="s">
        <v>30816</v>
      </c>
      <c r="H26455" t="s">
        <v>30780</v>
      </c>
      <c r="P26455">
        <v>0.28899999999999998</v>
      </c>
      <c r="Q26455">
        <v>1.6E-2</v>
      </c>
      <c r="R26455">
        <v>0</v>
      </c>
      <c r="S26455">
        <v>0.27300000000000002</v>
      </c>
      <c r="U26455">
        <v>5</v>
      </c>
      <c r="V26455" s="8">
        <v>40155</v>
      </c>
    </row>
    <row r="26456" spans="1:22" x14ac:dyDescent="0.2">
      <c r="A26456" t="s">
        <v>2668</v>
      </c>
      <c r="B26456">
        <v>7</v>
      </c>
      <c r="C26456">
        <v>2010</v>
      </c>
      <c r="E26456" t="s">
        <v>1301</v>
      </c>
      <c r="F26456">
        <v>7.25</v>
      </c>
      <c r="G26456" t="s">
        <v>30817</v>
      </c>
      <c r="H26456" t="s">
        <v>30780</v>
      </c>
      <c r="P26456">
        <v>0.27300000000000002</v>
      </c>
      <c r="Q26456">
        <v>1.4999999999999999E-2</v>
      </c>
      <c r="R26456">
        <v>0</v>
      </c>
      <c r="S26456">
        <v>0.25800000000000001</v>
      </c>
      <c r="U26456">
        <v>2630</v>
      </c>
      <c r="V26456" s="8">
        <v>40155</v>
      </c>
    </row>
    <row r="26457" spans="1:22" x14ac:dyDescent="0.2">
      <c r="A26457" t="s">
        <v>2668</v>
      </c>
      <c r="B26457">
        <v>7</v>
      </c>
      <c r="C26457">
        <v>2010</v>
      </c>
      <c r="E26457" t="s">
        <v>1301</v>
      </c>
      <c r="F26457">
        <v>7.3</v>
      </c>
      <c r="G26457" t="s">
        <v>30818</v>
      </c>
      <c r="H26457" t="s">
        <v>30780</v>
      </c>
      <c r="P26457">
        <v>0.26500000000000001</v>
      </c>
      <c r="Q26457">
        <v>1.4999999999999999E-2</v>
      </c>
      <c r="R26457">
        <v>0</v>
      </c>
      <c r="S26457">
        <v>0.25</v>
      </c>
      <c r="V26457" s="8">
        <v>40155</v>
      </c>
    </row>
    <row r="26458" spans="1:22" x14ac:dyDescent="0.2">
      <c r="A26458" t="s">
        <v>2668</v>
      </c>
      <c r="B26458">
        <v>7</v>
      </c>
      <c r="C26458">
        <v>2010</v>
      </c>
      <c r="E26458" t="s">
        <v>1301</v>
      </c>
      <c r="F26458">
        <v>7.35</v>
      </c>
      <c r="G26458" t="s">
        <v>30819</v>
      </c>
      <c r="H26458" t="s">
        <v>30780</v>
      </c>
      <c r="P26458">
        <v>0.25700000000000001</v>
      </c>
      <c r="Q26458">
        <v>1.4E-2</v>
      </c>
      <c r="R26458">
        <v>0</v>
      </c>
      <c r="S26458">
        <v>0.24299999999999999</v>
      </c>
      <c r="U26458">
        <v>400</v>
      </c>
      <c r="V26458" s="8">
        <v>40155</v>
      </c>
    </row>
    <row r="26459" spans="1:22" x14ac:dyDescent="0.2">
      <c r="A26459" t="s">
        <v>2668</v>
      </c>
      <c r="B26459">
        <v>7</v>
      </c>
      <c r="C26459">
        <v>2010</v>
      </c>
      <c r="E26459" t="s">
        <v>1301</v>
      </c>
      <c r="F26459">
        <v>7.4</v>
      </c>
      <c r="G26459" t="s">
        <v>30820</v>
      </c>
      <c r="H26459" t="s">
        <v>30780</v>
      </c>
      <c r="P26459">
        <v>0.25</v>
      </c>
      <c r="Q26459">
        <v>1.4E-2</v>
      </c>
      <c r="R26459">
        <v>0</v>
      </c>
      <c r="S26459">
        <v>0.23599999999999999</v>
      </c>
      <c r="U26459">
        <v>850</v>
      </c>
      <c r="V26459" s="8">
        <v>40155</v>
      </c>
    </row>
    <row r="26460" spans="1:22" x14ac:dyDescent="0.2">
      <c r="A26460" t="s">
        <v>2668</v>
      </c>
      <c r="B26460">
        <v>7</v>
      </c>
      <c r="C26460">
        <v>2010</v>
      </c>
      <c r="E26460" t="s">
        <v>1301</v>
      </c>
      <c r="F26460">
        <v>7.45</v>
      </c>
      <c r="G26460" t="s">
        <v>30821</v>
      </c>
      <c r="H26460" t="s">
        <v>30780</v>
      </c>
      <c r="P26460">
        <v>0.24199999999999999</v>
      </c>
      <c r="Q26460">
        <v>1.2999999999999999E-2</v>
      </c>
      <c r="R26460">
        <v>0</v>
      </c>
      <c r="S26460">
        <v>0.22900000000000001</v>
      </c>
      <c r="U26460">
        <v>26</v>
      </c>
      <c r="V26460" s="8">
        <v>40155</v>
      </c>
    </row>
    <row r="26461" spans="1:22" x14ac:dyDescent="0.2">
      <c r="A26461" t="s">
        <v>2668</v>
      </c>
      <c r="B26461">
        <v>7</v>
      </c>
      <c r="C26461">
        <v>2010</v>
      </c>
      <c r="E26461" t="s">
        <v>1301</v>
      </c>
      <c r="F26461">
        <v>7.5</v>
      </c>
      <c r="G26461" t="s">
        <v>30822</v>
      </c>
      <c r="H26461" t="s">
        <v>30780</v>
      </c>
      <c r="P26461">
        <v>0.23499999999999999</v>
      </c>
      <c r="Q26461">
        <v>1.2999999999999999E-2</v>
      </c>
      <c r="R26461">
        <v>0</v>
      </c>
      <c r="S26461">
        <v>0.222</v>
      </c>
      <c r="U26461">
        <v>669</v>
      </c>
      <c r="V26461" s="8">
        <v>40155</v>
      </c>
    </row>
    <row r="26462" spans="1:22" x14ac:dyDescent="0.2">
      <c r="A26462" t="s">
        <v>2668</v>
      </c>
      <c r="B26462">
        <v>7</v>
      </c>
      <c r="C26462">
        <v>2010</v>
      </c>
      <c r="E26462" t="s">
        <v>1301</v>
      </c>
      <c r="F26462">
        <v>7.55</v>
      </c>
      <c r="G26462" t="s">
        <v>30823</v>
      </c>
      <c r="H26462" t="s">
        <v>30780</v>
      </c>
      <c r="P26462">
        <v>0.22800000000000001</v>
      </c>
      <c r="Q26462">
        <v>1.2999999999999999E-2</v>
      </c>
      <c r="R26462">
        <v>0</v>
      </c>
      <c r="S26462">
        <v>0.215</v>
      </c>
      <c r="U26462">
        <v>304</v>
      </c>
      <c r="V26462" s="8">
        <v>40155</v>
      </c>
    </row>
    <row r="26463" spans="1:22" x14ac:dyDescent="0.2">
      <c r="A26463" t="s">
        <v>2668</v>
      </c>
      <c r="B26463">
        <v>7</v>
      </c>
      <c r="C26463">
        <v>2010</v>
      </c>
      <c r="E26463" t="s">
        <v>1301</v>
      </c>
      <c r="F26463">
        <v>7.6</v>
      </c>
      <c r="G26463" t="s">
        <v>30824</v>
      </c>
      <c r="H26463" t="s">
        <v>30780</v>
      </c>
      <c r="P26463">
        <v>0.222</v>
      </c>
      <c r="Q26463">
        <v>1.2999999999999999E-2</v>
      </c>
      <c r="R26463">
        <v>0</v>
      </c>
      <c r="S26463">
        <v>0.20899999999999999</v>
      </c>
      <c r="U26463">
        <v>3</v>
      </c>
      <c r="V26463" s="8">
        <v>40155</v>
      </c>
    </row>
    <row r="26464" spans="1:22" x14ac:dyDescent="0.2">
      <c r="A26464" t="s">
        <v>2668</v>
      </c>
      <c r="B26464">
        <v>7</v>
      </c>
      <c r="C26464">
        <v>2010</v>
      </c>
      <c r="E26464" t="s">
        <v>1301</v>
      </c>
      <c r="F26464">
        <v>7.65</v>
      </c>
      <c r="G26464" t="s">
        <v>30825</v>
      </c>
      <c r="H26464" t="s">
        <v>30780</v>
      </c>
      <c r="P26464">
        <v>0.215</v>
      </c>
      <c r="Q26464">
        <v>1.2E-2</v>
      </c>
      <c r="R26464">
        <v>0</v>
      </c>
      <c r="S26464">
        <v>0.20300000000000001</v>
      </c>
      <c r="U26464">
        <v>3</v>
      </c>
      <c r="V26464" s="8">
        <v>40155</v>
      </c>
    </row>
    <row r="26465" spans="1:22" x14ac:dyDescent="0.2">
      <c r="A26465" t="s">
        <v>2668</v>
      </c>
      <c r="B26465">
        <v>7</v>
      </c>
      <c r="C26465">
        <v>2010</v>
      </c>
      <c r="E26465" t="s">
        <v>1301</v>
      </c>
      <c r="F26465">
        <v>7.7</v>
      </c>
      <c r="G26465" t="s">
        <v>30826</v>
      </c>
      <c r="H26465" t="s">
        <v>30780</v>
      </c>
      <c r="P26465">
        <v>0.20899999999999999</v>
      </c>
      <c r="Q26465">
        <v>1.2E-2</v>
      </c>
      <c r="R26465">
        <v>0</v>
      </c>
      <c r="S26465">
        <v>0.19700000000000001</v>
      </c>
      <c r="U26465">
        <v>8</v>
      </c>
      <c r="V26465" s="8">
        <v>40155</v>
      </c>
    </row>
    <row r="26466" spans="1:22" x14ac:dyDescent="0.2">
      <c r="A26466" t="s">
        <v>2668</v>
      </c>
      <c r="B26466">
        <v>7</v>
      </c>
      <c r="C26466">
        <v>2010</v>
      </c>
      <c r="E26466" t="s">
        <v>1301</v>
      </c>
      <c r="F26466">
        <v>7.75</v>
      </c>
      <c r="G26466" t="s">
        <v>30827</v>
      </c>
      <c r="H26466" t="s">
        <v>30780</v>
      </c>
      <c r="P26466">
        <v>0.20200000000000001</v>
      </c>
      <c r="Q26466">
        <v>1.0999999999999999E-2</v>
      </c>
      <c r="R26466">
        <v>0</v>
      </c>
      <c r="S26466">
        <v>0.191</v>
      </c>
      <c r="T26466">
        <v>9</v>
      </c>
      <c r="U26466">
        <v>11</v>
      </c>
      <c r="V26466" s="8">
        <v>40155</v>
      </c>
    </row>
    <row r="26467" spans="1:22" x14ac:dyDescent="0.2">
      <c r="A26467" t="s">
        <v>2668</v>
      </c>
      <c r="B26467">
        <v>7</v>
      </c>
      <c r="C26467">
        <v>2010</v>
      </c>
      <c r="E26467" t="s">
        <v>1301</v>
      </c>
      <c r="F26467">
        <v>7.8</v>
      </c>
      <c r="G26467" t="s">
        <v>27303</v>
      </c>
      <c r="H26467" t="s">
        <v>30780</v>
      </c>
      <c r="P26467">
        <v>0.19600000000000001</v>
      </c>
      <c r="Q26467">
        <v>1.0999999999999999E-2</v>
      </c>
      <c r="R26467">
        <v>0</v>
      </c>
      <c r="S26467">
        <v>0.185</v>
      </c>
      <c r="U26467">
        <v>2</v>
      </c>
      <c r="V26467" s="8">
        <v>40155</v>
      </c>
    </row>
    <row r="26468" spans="1:22" x14ac:dyDescent="0.2">
      <c r="A26468" t="s">
        <v>2668</v>
      </c>
      <c r="B26468">
        <v>7</v>
      </c>
      <c r="C26468">
        <v>2010</v>
      </c>
      <c r="E26468" t="s">
        <v>1301</v>
      </c>
      <c r="F26468">
        <v>7.85</v>
      </c>
      <c r="G26468" t="s">
        <v>27304</v>
      </c>
      <c r="H26468" t="s">
        <v>30780</v>
      </c>
      <c r="P26468">
        <v>0.191</v>
      </c>
      <c r="Q26468">
        <v>1.2E-2</v>
      </c>
      <c r="R26468">
        <v>0</v>
      </c>
      <c r="S26468">
        <v>0.17899999999999999</v>
      </c>
      <c r="U26468">
        <v>6</v>
      </c>
      <c r="V26468" s="8">
        <v>40155</v>
      </c>
    </row>
    <row r="26469" spans="1:22" x14ac:dyDescent="0.2">
      <c r="A26469" t="s">
        <v>2668</v>
      </c>
      <c r="B26469">
        <v>7</v>
      </c>
      <c r="C26469">
        <v>2010</v>
      </c>
      <c r="E26469" t="s">
        <v>1301</v>
      </c>
      <c r="F26469">
        <v>8</v>
      </c>
      <c r="G26469" t="s">
        <v>27305</v>
      </c>
      <c r="H26469" t="s">
        <v>30780</v>
      </c>
      <c r="P26469">
        <v>0.17399999999999999</v>
      </c>
      <c r="Q26469">
        <v>0.01</v>
      </c>
      <c r="R26469">
        <v>0</v>
      </c>
      <c r="S26469">
        <v>0.16400000000000001</v>
      </c>
      <c r="U26469">
        <v>2875</v>
      </c>
      <c r="V26469" s="8">
        <v>40155</v>
      </c>
    </row>
    <row r="26470" spans="1:22" x14ac:dyDescent="0.2">
      <c r="A26470" t="s">
        <v>2668</v>
      </c>
      <c r="B26470">
        <v>7</v>
      </c>
      <c r="C26470">
        <v>2010</v>
      </c>
      <c r="E26470" t="s">
        <v>1301</v>
      </c>
      <c r="F26470">
        <v>8.0500000000000007</v>
      </c>
      <c r="G26470" t="s">
        <v>27306</v>
      </c>
      <c r="H26470" t="s">
        <v>30780</v>
      </c>
      <c r="P26470">
        <v>0.16900000000000001</v>
      </c>
      <c r="Q26470">
        <v>0.01</v>
      </c>
      <c r="R26470">
        <v>0</v>
      </c>
      <c r="S26470">
        <v>0.159</v>
      </c>
      <c r="U26470">
        <v>8</v>
      </c>
      <c r="V26470" s="8">
        <v>40155</v>
      </c>
    </row>
    <row r="26471" spans="1:22" x14ac:dyDescent="0.2">
      <c r="A26471" t="s">
        <v>2668</v>
      </c>
      <c r="B26471">
        <v>7</v>
      </c>
      <c r="C26471">
        <v>2010</v>
      </c>
      <c r="E26471" t="s">
        <v>1301</v>
      </c>
      <c r="F26471">
        <v>8.1</v>
      </c>
      <c r="G26471" t="s">
        <v>27307</v>
      </c>
      <c r="H26471" t="s">
        <v>30780</v>
      </c>
      <c r="P26471">
        <v>0.16400000000000001</v>
      </c>
      <c r="Q26471">
        <v>0.01</v>
      </c>
      <c r="R26471">
        <v>0</v>
      </c>
      <c r="S26471">
        <v>0.154</v>
      </c>
      <c r="U26471">
        <v>13</v>
      </c>
      <c r="V26471" s="8">
        <v>40155</v>
      </c>
    </row>
    <row r="26472" spans="1:22" x14ac:dyDescent="0.2">
      <c r="A26472" t="s">
        <v>2668</v>
      </c>
      <c r="B26472">
        <v>7</v>
      </c>
      <c r="C26472">
        <v>2010</v>
      </c>
      <c r="E26472" t="s">
        <v>1301</v>
      </c>
      <c r="F26472">
        <v>8.15</v>
      </c>
      <c r="G26472" t="s">
        <v>27308</v>
      </c>
      <c r="H26472" t="s">
        <v>30780</v>
      </c>
      <c r="P26472">
        <v>0.159</v>
      </c>
      <c r="Q26472">
        <v>0.01</v>
      </c>
      <c r="R26472">
        <v>0</v>
      </c>
      <c r="S26472">
        <v>0.14899999999999999</v>
      </c>
      <c r="U26472">
        <v>8</v>
      </c>
      <c r="V26472" s="8">
        <v>40155</v>
      </c>
    </row>
    <row r="26473" spans="1:22" x14ac:dyDescent="0.2">
      <c r="A26473" t="s">
        <v>2668</v>
      </c>
      <c r="B26473">
        <v>7</v>
      </c>
      <c r="C26473">
        <v>2010</v>
      </c>
      <c r="E26473" t="s">
        <v>1301</v>
      </c>
      <c r="F26473">
        <v>8.1999999999999993</v>
      </c>
      <c r="G26473" t="s">
        <v>27309</v>
      </c>
      <c r="H26473" t="s">
        <v>30780</v>
      </c>
      <c r="P26473">
        <v>0.154</v>
      </c>
      <c r="Q26473">
        <v>8.9999999999999993E-3</v>
      </c>
      <c r="R26473">
        <v>0</v>
      </c>
      <c r="S26473">
        <v>0.14499999999999999</v>
      </c>
      <c r="U26473">
        <v>8</v>
      </c>
      <c r="V26473" s="8">
        <v>40155</v>
      </c>
    </row>
    <row r="26474" spans="1:22" x14ac:dyDescent="0.2">
      <c r="A26474" t="s">
        <v>2668</v>
      </c>
      <c r="B26474">
        <v>7</v>
      </c>
      <c r="C26474">
        <v>2010</v>
      </c>
      <c r="E26474" t="s">
        <v>1301</v>
      </c>
      <c r="F26474">
        <v>8.25</v>
      </c>
      <c r="G26474" t="s">
        <v>27310</v>
      </c>
      <c r="H26474" t="s">
        <v>30780</v>
      </c>
      <c r="P26474">
        <v>0.14899999999999999</v>
      </c>
      <c r="Q26474">
        <v>8.0000000000000002E-3</v>
      </c>
      <c r="R26474">
        <v>0</v>
      </c>
      <c r="S26474">
        <v>0.14099999999999999</v>
      </c>
      <c r="U26474">
        <v>266</v>
      </c>
      <c r="V26474" s="8">
        <v>40155</v>
      </c>
    </row>
    <row r="26475" spans="1:22" x14ac:dyDescent="0.2">
      <c r="A26475" t="s">
        <v>2668</v>
      </c>
      <c r="B26475">
        <v>7</v>
      </c>
      <c r="C26475">
        <v>2010</v>
      </c>
      <c r="E26475" t="s">
        <v>1301</v>
      </c>
      <c r="F26475">
        <v>8.3000000000000007</v>
      </c>
      <c r="G26475" t="s">
        <v>27311</v>
      </c>
      <c r="H26475" t="s">
        <v>30780</v>
      </c>
      <c r="P26475">
        <v>0.14499999999999999</v>
      </c>
      <c r="Q26475">
        <v>8.9999999999999993E-3</v>
      </c>
      <c r="R26475">
        <v>0</v>
      </c>
      <c r="S26475">
        <v>0.13600000000000001</v>
      </c>
      <c r="U26475">
        <v>2</v>
      </c>
      <c r="V26475" s="8">
        <v>40155</v>
      </c>
    </row>
    <row r="26476" spans="1:22" x14ac:dyDescent="0.2">
      <c r="A26476" t="s">
        <v>2668</v>
      </c>
      <c r="B26476">
        <v>7</v>
      </c>
      <c r="C26476">
        <v>2010</v>
      </c>
      <c r="E26476" t="s">
        <v>1301</v>
      </c>
      <c r="F26476">
        <v>8.35</v>
      </c>
      <c r="G26476" t="s">
        <v>27312</v>
      </c>
      <c r="H26476" t="s">
        <v>30780</v>
      </c>
      <c r="P26476">
        <v>0.14099999999999999</v>
      </c>
      <c r="Q26476">
        <v>8.9999999999999993E-3</v>
      </c>
      <c r="R26476">
        <v>0</v>
      </c>
      <c r="S26476">
        <v>0.13200000000000001</v>
      </c>
      <c r="U26476">
        <v>2</v>
      </c>
      <c r="V26476" s="8">
        <v>40155</v>
      </c>
    </row>
    <row r="26477" spans="1:22" x14ac:dyDescent="0.2">
      <c r="A26477" t="s">
        <v>2668</v>
      </c>
      <c r="B26477">
        <v>7</v>
      </c>
      <c r="C26477">
        <v>2010</v>
      </c>
      <c r="E26477" t="s">
        <v>1301</v>
      </c>
      <c r="F26477">
        <v>8.4499999999999993</v>
      </c>
      <c r="G26477" t="s">
        <v>27313</v>
      </c>
      <c r="H26477" t="s">
        <v>30780</v>
      </c>
      <c r="P26477">
        <v>0.13200000000000001</v>
      </c>
      <c r="Q26477">
        <v>8.0000000000000002E-3</v>
      </c>
      <c r="R26477">
        <v>0</v>
      </c>
      <c r="S26477">
        <v>0.124</v>
      </c>
      <c r="U26477">
        <v>8</v>
      </c>
      <c r="V26477" s="8">
        <v>40155</v>
      </c>
    </row>
    <row r="26478" spans="1:22" x14ac:dyDescent="0.2">
      <c r="A26478" t="s">
        <v>2668</v>
      </c>
      <c r="B26478">
        <v>7</v>
      </c>
      <c r="C26478">
        <v>2010</v>
      </c>
      <c r="E26478" t="s">
        <v>1301</v>
      </c>
      <c r="F26478">
        <v>8.5</v>
      </c>
      <c r="G26478" t="s">
        <v>27314</v>
      </c>
      <c r="H26478" t="s">
        <v>30780</v>
      </c>
      <c r="P26478">
        <v>0.128</v>
      </c>
      <c r="Q26478">
        <v>7.0000000000000001E-3</v>
      </c>
      <c r="R26478">
        <v>0</v>
      </c>
      <c r="S26478">
        <v>0.121</v>
      </c>
      <c r="U26478">
        <v>1752</v>
      </c>
      <c r="V26478" s="8">
        <v>40155</v>
      </c>
    </row>
    <row r="26479" spans="1:22" x14ac:dyDescent="0.2">
      <c r="A26479" t="s">
        <v>2668</v>
      </c>
      <c r="B26479">
        <v>7</v>
      </c>
      <c r="C26479">
        <v>2010</v>
      </c>
      <c r="E26479" t="s">
        <v>1301</v>
      </c>
      <c r="F26479">
        <v>8.6</v>
      </c>
      <c r="G26479" t="s">
        <v>27315</v>
      </c>
      <c r="H26479" t="s">
        <v>30780</v>
      </c>
      <c r="P26479">
        <v>0.121</v>
      </c>
      <c r="Q26479">
        <v>8.0000000000000002E-3</v>
      </c>
      <c r="R26479">
        <v>0</v>
      </c>
      <c r="S26479">
        <v>0.113</v>
      </c>
      <c r="U26479">
        <v>202</v>
      </c>
      <c r="V26479" s="8">
        <v>40155</v>
      </c>
    </row>
    <row r="26480" spans="1:22" x14ac:dyDescent="0.2">
      <c r="A26480" t="s">
        <v>2668</v>
      </c>
      <c r="B26480">
        <v>7</v>
      </c>
      <c r="C26480">
        <v>2010</v>
      </c>
      <c r="E26480" t="s">
        <v>1301</v>
      </c>
      <c r="F26480">
        <v>8.65</v>
      </c>
      <c r="G26480" t="s">
        <v>27316</v>
      </c>
      <c r="H26480" t="s">
        <v>30780</v>
      </c>
      <c r="P26480">
        <v>0.11700000000000001</v>
      </c>
      <c r="Q26480">
        <v>7.0000000000000001E-3</v>
      </c>
      <c r="R26480">
        <v>0</v>
      </c>
      <c r="S26480">
        <v>0.11</v>
      </c>
      <c r="U26480">
        <v>5</v>
      </c>
      <c r="V26480" s="8">
        <v>40155</v>
      </c>
    </row>
    <row r="26481" spans="1:22" x14ac:dyDescent="0.2">
      <c r="A26481" t="s">
        <v>2668</v>
      </c>
      <c r="B26481">
        <v>7</v>
      </c>
      <c r="C26481">
        <v>2010</v>
      </c>
      <c r="E26481" t="s">
        <v>1301</v>
      </c>
      <c r="F26481">
        <v>8.75</v>
      </c>
      <c r="G26481" t="s">
        <v>27317</v>
      </c>
      <c r="H26481" t="s">
        <v>30780</v>
      </c>
      <c r="P26481">
        <v>0.11</v>
      </c>
      <c r="Q26481">
        <v>6.0000000000000001E-3</v>
      </c>
      <c r="R26481">
        <v>0</v>
      </c>
      <c r="S26481">
        <v>0.104</v>
      </c>
      <c r="U26481">
        <v>359</v>
      </c>
      <c r="V26481" s="8">
        <v>40155</v>
      </c>
    </row>
    <row r="26482" spans="1:22" x14ac:dyDescent="0.2">
      <c r="A26482" t="s">
        <v>2668</v>
      </c>
      <c r="B26482">
        <v>7</v>
      </c>
      <c r="C26482">
        <v>2010</v>
      </c>
      <c r="E26482" t="s">
        <v>1301</v>
      </c>
      <c r="F26482">
        <v>8.8000000000000007</v>
      </c>
      <c r="G26482" t="s">
        <v>27318</v>
      </c>
      <c r="H26482" t="s">
        <v>30780</v>
      </c>
      <c r="P26482">
        <v>0.107</v>
      </c>
      <c r="Q26482">
        <v>7.0000000000000001E-3</v>
      </c>
      <c r="R26482">
        <v>0</v>
      </c>
      <c r="S26482">
        <v>0.1</v>
      </c>
      <c r="U26482">
        <v>7</v>
      </c>
      <c r="V26482" s="8">
        <v>40155</v>
      </c>
    </row>
    <row r="26483" spans="1:22" x14ac:dyDescent="0.2">
      <c r="A26483" t="s">
        <v>2668</v>
      </c>
      <c r="B26483">
        <v>7</v>
      </c>
      <c r="C26483">
        <v>2010</v>
      </c>
      <c r="E26483" t="s">
        <v>1301</v>
      </c>
      <c r="F26483">
        <v>8.85</v>
      </c>
      <c r="G26483" t="s">
        <v>27319</v>
      </c>
      <c r="H26483" t="s">
        <v>30780</v>
      </c>
      <c r="P26483">
        <v>0.104</v>
      </c>
      <c r="Q26483">
        <v>7.0000000000000001E-3</v>
      </c>
      <c r="R26483">
        <v>0</v>
      </c>
      <c r="S26483">
        <v>9.7000000000000003E-2</v>
      </c>
      <c r="U26483">
        <v>3</v>
      </c>
      <c r="V26483" s="8">
        <v>40155</v>
      </c>
    </row>
    <row r="26484" spans="1:22" x14ac:dyDescent="0.2">
      <c r="A26484" t="s">
        <v>2668</v>
      </c>
      <c r="B26484">
        <v>7</v>
      </c>
      <c r="C26484">
        <v>2010</v>
      </c>
      <c r="E26484" t="s">
        <v>1301</v>
      </c>
      <c r="F26484">
        <v>8.9499999999999993</v>
      </c>
      <c r="G26484" t="s">
        <v>27320</v>
      </c>
      <c r="H26484" t="s">
        <v>30780</v>
      </c>
      <c r="P26484">
        <v>9.8000000000000004E-2</v>
      </c>
      <c r="Q26484">
        <v>6.0000000000000001E-3</v>
      </c>
      <c r="R26484">
        <v>0</v>
      </c>
      <c r="S26484">
        <v>9.1999999999999998E-2</v>
      </c>
      <c r="U26484">
        <v>32</v>
      </c>
      <c r="V26484" s="8">
        <v>40155</v>
      </c>
    </row>
    <row r="26485" spans="1:22" x14ac:dyDescent="0.2">
      <c r="A26485" t="s">
        <v>2668</v>
      </c>
      <c r="B26485">
        <v>7</v>
      </c>
      <c r="C26485">
        <v>2010</v>
      </c>
      <c r="E26485" t="s">
        <v>1301</v>
      </c>
      <c r="F26485">
        <v>9</v>
      </c>
      <c r="G26485" t="s">
        <v>27321</v>
      </c>
      <c r="H26485" t="s">
        <v>30780</v>
      </c>
      <c r="P26485">
        <v>9.5000000000000001E-2</v>
      </c>
      <c r="Q26485">
        <v>6.0000000000000001E-3</v>
      </c>
      <c r="R26485">
        <v>0</v>
      </c>
      <c r="S26485">
        <v>8.8999999999999996E-2</v>
      </c>
      <c r="U26485">
        <v>1073</v>
      </c>
      <c r="V26485" s="8">
        <v>40155</v>
      </c>
    </row>
    <row r="26486" spans="1:22" x14ac:dyDescent="0.2">
      <c r="A26486" t="s">
        <v>2668</v>
      </c>
      <c r="B26486">
        <v>7</v>
      </c>
      <c r="C26486">
        <v>2010</v>
      </c>
      <c r="E26486" t="s">
        <v>1301</v>
      </c>
      <c r="F26486">
        <v>9.1</v>
      </c>
      <c r="G26486" t="s">
        <v>27322</v>
      </c>
      <c r="H26486" t="s">
        <v>30780</v>
      </c>
      <c r="P26486">
        <v>8.8999999999999996E-2</v>
      </c>
      <c r="Q26486">
        <v>5.0000000000000001E-3</v>
      </c>
      <c r="R26486">
        <v>0</v>
      </c>
      <c r="S26486">
        <v>8.4000000000000005E-2</v>
      </c>
      <c r="U26486">
        <v>2</v>
      </c>
      <c r="V26486" s="8">
        <v>40155</v>
      </c>
    </row>
    <row r="26487" spans="1:22" x14ac:dyDescent="0.2">
      <c r="A26487" t="s">
        <v>2668</v>
      </c>
      <c r="B26487">
        <v>7</v>
      </c>
      <c r="C26487">
        <v>2010</v>
      </c>
      <c r="E26487" t="s">
        <v>1301</v>
      </c>
      <c r="F26487">
        <v>9.15</v>
      </c>
      <c r="G26487" t="s">
        <v>27323</v>
      </c>
      <c r="H26487" t="s">
        <v>30780</v>
      </c>
      <c r="P26487">
        <v>8.5999999999999993E-2</v>
      </c>
      <c r="Q26487">
        <v>5.0000000000000001E-3</v>
      </c>
      <c r="R26487">
        <v>0</v>
      </c>
      <c r="S26487">
        <v>8.1000000000000003E-2</v>
      </c>
      <c r="U26487">
        <v>5</v>
      </c>
      <c r="V26487" s="8">
        <v>40155</v>
      </c>
    </row>
    <row r="26488" spans="1:22" x14ac:dyDescent="0.2">
      <c r="A26488" t="s">
        <v>2668</v>
      </c>
      <c r="B26488">
        <v>7</v>
      </c>
      <c r="C26488">
        <v>2010</v>
      </c>
      <c r="E26488" t="s">
        <v>1301</v>
      </c>
      <c r="F26488">
        <v>9.1999999999999993</v>
      </c>
      <c r="G26488" t="s">
        <v>27324</v>
      </c>
      <c r="H26488" t="s">
        <v>30780</v>
      </c>
      <c r="P26488">
        <v>8.4000000000000005E-2</v>
      </c>
      <c r="Q26488">
        <v>5.0000000000000001E-3</v>
      </c>
      <c r="R26488">
        <v>0</v>
      </c>
      <c r="S26488">
        <v>7.9000000000000001E-2</v>
      </c>
      <c r="U26488">
        <v>2</v>
      </c>
      <c r="V26488" s="8">
        <v>40155</v>
      </c>
    </row>
    <row r="26489" spans="1:22" x14ac:dyDescent="0.2">
      <c r="A26489" t="s">
        <v>2668</v>
      </c>
      <c r="B26489">
        <v>7</v>
      </c>
      <c r="C26489">
        <v>2010</v>
      </c>
      <c r="E26489" t="s">
        <v>1301</v>
      </c>
      <c r="F26489">
        <v>9.25</v>
      </c>
      <c r="G26489" t="s">
        <v>27325</v>
      </c>
      <c r="H26489" t="s">
        <v>30780</v>
      </c>
      <c r="P26489">
        <v>8.1000000000000003E-2</v>
      </c>
      <c r="Q26489">
        <v>5.0000000000000001E-3</v>
      </c>
      <c r="R26489">
        <v>0</v>
      </c>
      <c r="S26489">
        <v>7.5999999999999998E-2</v>
      </c>
      <c r="U26489">
        <v>912</v>
      </c>
      <c r="V26489" s="8">
        <v>40155</v>
      </c>
    </row>
    <row r="26490" spans="1:22" x14ac:dyDescent="0.2">
      <c r="A26490" t="s">
        <v>2668</v>
      </c>
      <c r="B26490">
        <v>7</v>
      </c>
      <c r="C26490">
        <v>2010</v>
      </c>
      <c r="E26490" t="s">
        <v>1301</v>
      </c>
      <c r="F26490">
        <v>9.4</v>
      </c>
      <c r="G26490" t="s">
        <v>27326</v>
      </c>
      <c r="H26490" t="s">
        <v>30780</v>
      </c>
      <c r="P26490">
        <v>7.3999999999999996E-2</v>
      </c>
      <c r="Q26490">
        <v>4.0000000000000001E-3</v>
      </c>
      <c r="R26490">
        <v>0</v>
      </c>
      <c r="S26490">
        <v>7.0000000000000007E-2</v>
      </c>
      <c r="U26490">
        <v>122</v>
      </c>
      <c r="V26490" s="8">
        <v>40155</v>
      </c>
    </row>
    <row r="26491" spans="1:22" x14ac:dyDescent="0.2">
      <c r="A26491" t="s">
        <v>2668</v>
      </c>
      <c r="B26491">
        <v>7</v>
      </c>
      <c r="C26491">
        <v>2010</v>
      </c>
      <c r="E26491" t="s">
        <v>1301</v>
      </c>
      <c r="F26491">
        <v>9.5</v>
      </c>
      <c r="G26491" t="s">
        <v>27327</v>
      </c>
      <c r="H26491" t="s">
        <v>30780</v>
      </c>
      <c r="P26491">
        <v>7.0000000000000007E-2</v>
      </c>
      <c r="Q26491">
        <v>4.0000000000000001E-3</v>
      </c>
      <c r="R26491">
        <v>0</v>
      </c>
      <c r="S26491">
        <v>6.6000000000000003E-2</v>
      </c>
      <c r="U26491">
        <v>83</v>
      </c>
      <c r="V26491" s="8">
        <v>40155</v>
      </c>
    </row>
    <row r="26492" spans="1:22" x14ac:dyDescent="0.2">
      <c r="A26492" t="s">
        <v>2668</v>
      </c>
      <c r="B26492">
        <v>7</v>
      </c>
      <c r="C26492">
        <v>2010</v>
      </c>
      <c r="E26492" t="s">
        <v>1301</v>
      </c>
      <c r="F26492">
        <v>9.65</v>
      </c>
      <c r="G26492" t="s">
        <v>27328</v>
      </c>
      <c r="H26492" t="s">
        <v>30780</v>
      </c>
      <c r="P26492">
        <v>6.4000000000000001E-2</v>
      </c>
      <c r="Q26492">
        <v>4.0000000000000001E-3</v>
      </c>
      <c r="R26492">
        <v>0</v>
      </c>
      <c r="S26492">
        <v>0.06</v>
      </c>
      <c r="U26492">
        <v>42</v>
      </c>
      <c r="V26492" s="8">
        <v>40155</v>
      </c>
    </row>
    <row r="26493" spans="1:22" x14ac:dyDescent="0.2">
      <c r="A26493" t="s">
        <v>2668</v>
      </c>
      <c r="B26493">
        <v>7</v>
      </c>
      <c r="C26493">
        <v>2010</v>
      </c>
      <c r="E26493" t="s">
        <v>1301</v>
      </c>
      <c r="F26493">
        <v>9.75</v>
      </c>
      <c r="G26493" t="s">
        <v>27329</v>
      </c>
      <c r="H26493" t="s">
        <v>30780</v>
      </c>
      <c r="P26493">
        <v>6.0999999999999999E-2</v>
      </c>
      <c r="Q26493">
        <v>4.0000000000000001E-3</v>
      </c>
      <c r="R26493">
        <v>0</v>
      </c>
      <c r="S26493">
        <v>5.7000000000000002E-2</v>
      </c>
      <c r="U26493">
        <v>2</v>
      </c>
      <c r="V26493" s="8">
        <v>40155</v>
      </c>
    </row>
    <row r="26494" spans="1:22" x14ac:dyDescent="0.2">
      <c r="A26494" t="s">
        <v>2668</v>
      </c>
      <c r="B26494">
        <v>7</v>
      </c>
      <c r="C26494">
        <v>2010</v>
      </c>
      <c r="E26494" t="s">
        <v>1301</v>
      </c>
      <c r="F26494">
        <v>9.8000000000000007</v>
      </c>
      <c r="G26494" t="s">
        <v>27330</v>
      </c>
      <c r="H26494" t="s">
        <v>30780</v>
      </c>
      <c r="P26494">
        <v>5.8999999999999997E-2</v>
      </c>
      <c r="Q26494">
        <v>4.0000000000000001E-3</v>
      </c>
      <c r="R26494">
        <v>0</v>
      </c>
      <c r="S26494">
        <v>5.5E-2</v>
      </c>
      <c r="U26494">
        <v>40</v>
      </c>
      <c r="V26494" s="8">
        <v>40155</v>
      </c>
    </row>
    <row r="26495" spans="1:22" x14ac:dyDescent="0.2">
      <c r="A26495" t="s">
        <v>2668</v>
      </c>
      <c r="B26495">
        <v>7</v>
      </c>
      <c r="C26495">
        <v>2010</v>
      </c>
      <c r="E26495" t="s">
        <v>5087</v>
      </c>
      <c r="F26495">
        <v>10</v>
      </c>
      <c r="G26495" t="s">
        <v>27331</v>
      </c>
      <c r="H26495" t="s">
        <v>27332</v>
      </c>
      <c r="P26495">
        <v>4.6269999999999998</v>
      </c>
      <c r="Q26495">
        <v>-7.0999999999999994E-2</v>
      </c>
      <c r="R26495">
        <v>0</v>
      </c>
      <c r="S26495">
        <v>4.6980000000000004</v>
      </c>
      <c r="U26495">
        <v>650</v>
      </c>
      <c r="V26495" s="8">
        <v>40155</v>
      </c>
    </row>
    <row r="26496" spans="1:22" x14ac:dyDescent="0.2">
      <c r="A26496" t="s">
        <v>2668</v>
      </c>
      <c r="B26496">
        <v>7</v>
      </c>
      <c r="C26496">
        <v>2010</v>
      </c>
      <c r="E26496" t="s">
        <v>5087</v>
      </c>
      <c r="F26496">
        <v>3.4</v>
      </c>
      <c r="G26496" t="s">
        <v>27333</v>
      </c>
      <c r="H26496" t="s">
        <v>27332</v>
      </c>
      <c r="P26496">
        <v>7.8E-2</v>
      </c>
      <c r="Q26496">
        <v>-7.0000000000000001E-3</v>
      </c>
      <c r="R26496">
        <v>0</v>
      </c>
      <c r="S26496">
        <v>8.5000000000000006E-2</v>
      </c>
      <c r="U26496">
        <v>9</v>
      </c>
      <c r="V26496" s="8">
        <v>40155</v>
      </c>
    </row>
    <row r="26497" spans="1:22" x14ac:dyDescent="0.2">
      <c r="A26497" t="s">
        <v>2668</v>
      </c>
      <c r="B26497">
        <v>7</v>
      </c>
      <c r="C26497">
        <v>2010</v>
      </c>
      <c r="E26497" t="s">
        <v>5087</v>
      </c>
      <c r="F26497">
        <v>3.5</v>
      </c>
      <c r="G26497" t="s">
        <v>27334</v>
      </c>
      <c r="H26497" t="s">
        <v>27332</v>
      </c>
      <c r="P26497">
        <v>9.1999999999999998E-2</v>
      </c>
      <c r="Q26497">
        <v>-8.0000000000000002E-3</v>
      </c>
      <c r="R26497">
        <v>0</v>
      </c>
      <c r="S26497">
        <v>0.1</v>
      </c>
      <c r="U26497">
        <v>46</v>
      </c>
      <c r="V26497" s="8">
        <v>40155</v>
      </c>
    </row>
    <row r="26498" spans="1:22" x14ac:dyDescent="0.2">
      <c r="A26498" t="s">
        <v>2668</v>
      </c>
      <c r="B26498">
        <v>7</v>
      </c>
      <c r="C26498">
        <v>2010</v>
      </c>
      <c r="E26498" t="s">
        <v>5087</v>
      </c>
      <c r="F26498">
        <v>3.6</v>
      </c>
      <c r="G26498" t="s">
        <v>27335</v>
      </c>
      <c r="H26498" t="s">
        <v>27332</v>
      </c>
      <c r="P26498">
        <v>0.108</v>
      </c>
      <c r="Q26498">
        <v>-8.9999999999999993E-3</v>
      </c>
      <c r="R26498">
        <v>0</v>
      </c>
      <c r="S26498">
        <v>0.11700000000000001</v>
      </c>
      <c r="U26498">
        <v>1</v>
      </c>
      <c r="V26498" s="8">
        <v>40155</v>
      </c>
    </row>
    <row r="26499" spans="1:22" x14ac:dyDescent="0.2">
      <c r="A26499" t="s">
        <v>2668</v>
      </c>
      <c r="B26499">
        <v>7</v>
      </c>
      <c r="C26499">
        <v>2010</v>
      </c>
      <c r="E26499" t="s">
        <v>5087</v>
      </c>
      <c r="F26499">
        <v>3.75</v>
      </c>
      <c r="G26499" t="s">
        <v>27336</v>
      </c>
      <c r="H26499" t="s">
        <v>27332</v>
      </c>
      <c r="P26499">
        <v>0.13600000000000001</v>
      </c>
      <c r="Q26499">
        <v>-1.0999999999999999E-2</v>
      </c>
      <c r="R26499">
        <v>0</v>
      </c>
      <c r="S26499">
        <v>0.14699999999999999</v>
      </c>
      <c r="U26499">
        <v>10</v>
      </c>
      <c r="V26499" s="8">
        <v>40155</v>
      </c>
    </row>
    <row r="26500" spans="1:22" x14ac:dyDescent="0.2">
      <c r="A26500" t="s">
        <v>2668</v>
      </c>
      <c r="B26500">
        <v>7</v>
      </c>
      <c r="C26500">
        <v>2010</v>
      </c>
      <c r="E26500" t="s">
        <v>5087</v>
      </c>
      <c r="F26500">
        <v>3.9</v>
      </c>
      <c r="G26500" t="s">
        <v>27337</v>
      </c>
      <c r="H26500" t="s">
        <v>27332</v>
      </c>
      <c r="P26500">
        <v>0.16800000000000001</v>
      </c>
      <c r="Q26500">
        <v>-1.2999999999999999E-2</v>
      </c>
      <c r="R26500">
        <v>0</v>
      </c>
      <c r="S26500">
        <v>0.18099999999999999</v>
      </c>
      <c r="U26500">
        <v>3</v>
      </c>
      <c r="V26500" s="8">
        <v>40155</v>
      </c>
    </row>
    <row r="26501" spans="1:22" x14ac:dyDescent="0.2">
      <c r="A26501" t="s">
        <v>2668</v>
      </c>
      <c r="B26501">
        <v>7</v>
      </c>
      <c r="C26501">
        <v>2010</v>
      </c>
      <c r="E26501" t="s">
        <v>5087</v>
      </c>
      <c r="F26501">
        <v>4</v>
      </c>
      <c r="G26501" t="s">
        <v>27338</v>
      </c>
      <c r="H26501" t="s">
        <v>27332</v>
      </c>
      <c r="P26501">
        <v>0.192</v>
      </c>
      <c r="Q26501">
        <v>-1.4999999999999999E-2</v>
      </c>
      <c r="R26501">
        <v>0</v>
      </c>
      <c r="S26501">
        <v>0.20699999999999999</v>
      </c>
      <c r="U26501">
        <v>36</v>
      </c>
      <c r="V26501" s="8">
        <v>40155</v>
      </c>
    </row>
    <row r="26502" spans="1:22" x14ac:dyDescent="0.2">
      <c r="A26502" t="s">
        <v>2668</v>
      </c>
      <c r="B26502">
        <v>7</v>
      </c>
      <c r="C26502">
        <v>2010</v>
      </c>
      <c r="E26502" t="s">
        <v>5087</v>
      </c>
      <c r="F26502">
        <v>4.0999999999999996</v>
      </c>
      <c r="G26502" t="s">
        <v>27339</v>
      </c>
      <c r="H26502" t="s">
        <v>27332</v>
      </c>
      <c r="P26502">
        <v>0.218</v>
      </c>
      <c r="Q26502">
        <v>-1.6E-2</v>
      </c>
      <c r="R26502">
        <v>0</v>
      </c>
      <c r="S26502">
        <v>0.23400000000000001</v>
      </c>
      <c r="U26502">
        <v>7</v>
      </c>
      <c r="V26502" s="8">
        <v>40155</v>
      </c>
    </row>
    <row r="26503" spans="1:22" x14ac:dyDescent="0.2">
      <c r="A26503" t="s">
        <v>2668</v>
      </c>
      <c r="B26503">
        <v>7</v>
      </c>
      <c r="C26503">
        <v>2010</v>
      </c>
      <c r="E26503" t="s">
        <v>5087</v>
      </c>
      <c r="F26503">
        <v>4.1500000000000004</v>
      </c>
      <c r="G26503" t="s">
        <v>27340</v>
      </c>
      <c r="H26503" t="s">
        <v>27332</v>
      </c>
      <c r="P26503">
        <v>0.23200000000000001</v>
      </c>
      <c r="Q26503">
        <v>-1.7000000000000001E-2</v>
      </c>
      <c r="R26503">
        <v>0</v>
      </c>
      <c r="S26503">
        <v>0.249</v>
      </c>
      <c r="U26503">
        <v>6</v>
      </c>
      <c r="V26503" s="8">
        <v>40155</v>
      </c>
    </row>
    <row r="26504" spans="1:22" x14ac:dyDescent="0.2">
      <c r="A26504" t="s">
        <v>2668</v>
      </c>
      <c r="B26504">
        <v>7</v>
      </c>
      <c r="C26504">
        <v>2010</v>
      </c>
      <c r="E26504" t="s">
        <v>5087</v>
      </c>
      <c r="F26504">
        <v>4.25</v>
      </c>
      <c r="G26504" t="s">
        <v>27341</v>
      </c>
      <c r="H26504" t="s">
        <v>27332</v>
      </c>
      <c r="P26504">
        <v>0.26100000000000001</v>
      </c>
      <c r="Q26504">
        <v>-1.9E-2</v>
      </c>
      <c r="R26504">
        <v>0</v>
      </c>
      <c r="S26504">
        <v>0.28000000000000003</v>
      </c>
      <c r="U26504">
        <v>10</v>
      </c>
      <c r="V26504" s="8">
        <v>40155</v>
      </c>
    </row>
    <row r="26505" spans="1:22" x14ac:dyDescent="0.2">
      <c r="A26505" t="s">
        <v>2668</v>
      </c>
      <c r="B26505">
        <v>7</v>
      </c>
      <c r="C26505">
        <v>2010</v>
      </c>
      <c r="E26505" t="s">
        <v>5087</v>
      </c>
      <c r="F26505">
        <v>4.45</v>
      </c>
      <c r="G26505" t="s">
        <v>27342</v>
      </c>
      <c r="H26505" t="s">
        <v>27332</v>
      </c>
      <c r="P26505">
        <v>0.32700000000000001</v>
      </c>
      <c r="Q26505">
        <v>-2.1000000000000001E-2</v>
      </c>
      <c r="R26505">
        <v>0</v>
      </c>
      <c r="S26505">
        <v>0.34799999999999998</v>
      </c>
      <c r="U26505">
        <v>7</v>
      </c>
      <c r="V26505" s="8">
        <v>40155</v>
      </c>
    </row>
    <row r="26506" spans="1:22" x14ac:dyDescent="0.2">
      <c r="A26506" t="s">
        <v>2668</v>
      </c>
      <c r="B26506">
        <v>7</v>
      </c>
      <c r="C26506">
        <v>2010</v>
      </c>
      <c r="E26506" t="s">
        <v>5087</v>
      </c>
      <c r="F26506">
        <v>4.5</v>
      </c>
      <c r="G26506" t="s">
        <v>27343</v>
      </c>
      <c r="H26506" t="s">
        <v>27332</v>
      </c>
      <c r="P26506">
        <v>0.34399999999999997</v>
      </c>
      <c r="Q26506">
        <v>-2.3E-2</v>
      </c>
      <c r="R26506">
        <v>0</v>
      </c>
      <c r="S26506">
        <v>0.36699999999999999</v>
      </c>
      <c r="U26506">
        <v>72</v>
      </c>
      <c r="V26506" s="8">
        <v>40155</v>
      </c>
    </row>
    <row r="26507" spans="1:22" x14ac:dyDescent="0.2">
      <c r="A26507" t="s">
        <v>2668</v>
      </c>
      <c r="B26507">
        <v>7</v>
      </c>
      <c r="C26507">
        <v>2010</v>
      </c>
      <c r="E26507" t="s">
        <v>5087</v>
      </c>
      <c r="F26507">
        <v>4.5999999999999996</v>
      </c>
      <c r="G26507" t="s">
        <v>27344</v>
      </c>
      <c r="H26507" t="s">
        <v>27332</v>
      </c>
      <c r="P26507">
        <v>0.38300000000000001</v>
      </c>
      <c r="Q26507">
        <v>-2.4E-2</v>
      </c>
      <c r="R26507">
        <v>0</v>
      </c>
      <c r="S26507">
        <v>0.40699999999999997</v>
      </c>
      <c r="U26507">
        <v>1</v>
      </c>
      <c r="V26507" s="8">
        <v>40155</v>
      </c>
    </row>
    <row r="26508" spans="1:22" x14ac:dyDescent="0.2">
      <c r="A26508" t="s">
        <v>2668</v>
      </c>
      <c r="B26508">
        <v>7</v>
      </c>
      <c r="C26508">
        <v>2010</v>
      </c>
      <c r="E26508" t="s">
        <v>5087</v>
      </c>
      <c r="F26508">
        <v>4.6500000000000004</v>
      </c>
      <c r="G26508" t="s">
        <v>27345</v>
      </c>
      <c r="H26508" t="s">
        <v>27332</v>
      </c>
      <c r="P26508">
        <v>0.40200000000000002</v>
      </c>
      <c r="Q26508">
        <v>-2.5000000000000001E-2</v>
      </c>
      <c r="R26508">
        <v>0</v>
      </c>
      <c r="S26508">
        <v>0.42699999999999999</v>
      </c>
      <c r="U26508">
        <v>3</v>
      </c>
      <c r="V26508" s="8">
        <v>40155</v>
      </c>
    </row>
    <row r="26509" spans="1:22" x14ac:dyDescent="0.2">
      <c r="A26509" t="s">
        <v>2668</v>
      </c>
      <c r="B26509">
        <v>7</v>
      </c>
      <c r="C26509">
        <v>2010</v>
      </c>
      <c r="E26509" t="s">
        <v>5087</v>
      </c>
      <c r="F26509">
        <v>4.7</v>
      </c>
      <c r="G26509" t="s">
        <v>27346</v>
      </c>
      <c r="H26509" t="s">
        <v>27332</v>
      </c>
      <c r="P26509">
        <v>0.42299999999999999</v>
      </c>
      <c r="Q26509">
        <v>-2.5999999999999999E-2</v>
      </c>
      <c r="R26509">
        <v>0</v>
      </c>
      <c r="S26509">
        <v>0.44900000000000001</v>
      </c>
      <c r="U26509">
        <v>3</v>
      </c>
      <c r="V26509" s="8">
        <v>40155</v>
      </c>
    </row>
    <row r="26510" spans="1:22" x14ac:dyDescent="0.2">
      <c r="A26510" t="s">
        <v>2668</v>
      </c>
      <c r="B26510">
        <v>7</v>
      </c>
      <c r="C26510">
        <v>2010</v>
      </c>
      <c r="E26510" t="s">
        <v>5087</v>
      </c>
      <c r="F26510">
        <v>4.75</v>
      </c>
      <c r="G26510" t="s">
        <v>27347</v>
      </c>
      <c r="H26510" t="s">
        <v>27332</v>
      </c>
      <c r="P26510">
        <v>0.44400000000000001</v>
      </c>
      <c r="Q26510">
        <v>-2.7E-2</v>
      </c>
      <c r="R26510">
        <v>0</v>
      </c>
      <c r="S26510">
        <v>0.47099999999999997</v>
      </c>
      <c r="U26510">
        <v>39</v>
      </c>
      <c r="V26510" s="8">
        <v>40155</v>
      </c>
    </row>
    <row r="26511" spans="1:22" x14ac:dyDescent="0.2">
      <c r="A26511" t="s">
        <v>2668</v>
      </c>
      <c r="B26511">
        <v>7</v>
      </c>
      <c r="C26511">
        <v>2010</v>
      </c>
      <c r="E26511" t="s">
        <v>5087</v>
      </c>
      <c r="F26511">
        <v>5</v>
      </c>
      <c r="G26511" t="s">
        <v>27348</v>
      </c>
      <c r="H26511" t="s">
        <v>27332</v>
      </c>
      <c r="P26511">
        <v>0.55800000000000005</v>
      </c>
      <c r="Q26511">
        <v>-3.1E-2</v>
      </c>
      <c r="R26511">
        <v>0</v>
      </c>
      <c r="S26511">
        <v>0.58899999999999997</v>
      </c>
      <c r="U26511">
        <v>27</v>
      </c>
      <c r="V26511" s="8">
        <v>40155</v>
      </c>
    </row>
    <row r="26512" spans="1:22" x14ac:dyDescent="0.2">
      <c r="A26512" t="s">
        <v>2668</v>
      </c>
      <c r="B26512">
        <v>7</v>
      </c>
      <c r="C26512">
        <v>2010</v>
      </c>
      <c r="E26512" t="s">
        <v>5087</v>
      </c>
      <c r="F26512">
        <v>5.15</v>
      </c>
      <c r="G26512" t="s">
        <v>27349</v>
      </c>
      <c r="H26512" t="s">
        <v>27332</v>
      </c>
      <c r="P26512">
        <v>0.63300000000000001</v>
      </c>
      <c r="Q26512">
        <v>-3.3000000000000002E-2</v>
      </c>
      <c r="R26512">
        <v>0</v>
      </c>
      <c r="S26512">
        <v>0.66600000000000004</v>
      </c>
      <c r="U26512">
        <v>8</v>
      </c>
      <c r="V26512" s="8">
        <v>40155</v>
      </c>
    </row>
    <row r="26513" spans="1:22" x14ac:dyDescent="0.2">
      <c r="A26513" t="s">
        <v>2668</v>
      </c>
      <c r="B26513">
        <v>7</v>
      </c>
      <c r="C26513">
        <v>2010</v>
      </c>
      <c r="E26513" t="s">
        <v>5087</v>
      </c>
      <c r="F26513">
        <v>5.2</v>
      </c>
      <c r="G26513" t="s">
        <v>27350</v>
      </c>
      <c r="H26513" t="s">
        <v>27332</v>
      </c>
      <c r="P26513">
        <v>0.65900000000000003</v>
      </c>
      <c r="Q26513">
        <v>-3.4000000000000002E-2</v>
      </c>
      <c r="R26513">
        <v>0</v>
      </c>
      <c r="S26513">
        <v>0.69299999999999995</v>
      </c>
      <c r="T26513">
        <v>1</v>
      </c>
      <c r="U26513">
        <v>3</v>
      </c>
      <c r="V26513" s="8">
        <v>40155</v>
      </c>
    </row>
    <row r="26514" spans="1:22" x14ac:dyDescent="0.2">
      <c r="A26514" t="s">
        <v>2668</v>
      </c>
      <c r="B26514">
        <v>7</v>
      </c>
      <c r="C26514">
        <v>2010</v>
      </c>
      <c r="E26514" t="s">
        <v>5087</v>
      </c>
      <c r="F26514">
        <v>5.25</v>
      </c>
      <c r="G26514" t="s">
        <v>27351</v>
      </c>
      <c r="H26514" t="s">
        <v>27332</v>
      </c>
      <c r="P26514">
        <v>0.68500000000000005</v>
      </c>
      <c r="Q26514">
        <v>-3.5000000000000003E-2</v>
      </c>
      <c r="R26514">
        <v>0</v>
      </c>
      <c r="S26514">
        <v>0.72</v>
      </c>
      <c r="U26514">
        <v>8</v>
      </c>
      <c r="V26514" s="8">
        <v>40155</v>
      </c>
    </row>
    <row r="26515" spans="1:22" x14ac:dyDescent="0.2">
      <c r="A26515" t="s">
        <v>2668</v>
      </c>
      <c r="B26515">
        <v>7</v>
      </c>
      <c r="C26515">
        <v>2010</v>
      </c>
      <c r="E26515" t="s">
        <v>5087</v>
      </c>
      <c r="F26515">
        <v>5.3</v>
      </c>
      <c r="G26515" t="s">
        <v>27352</v>
      </c>
      <c r="H26515" t="s">
        <v>27332</v>
      </c>
      <c r="P26515">
        <v>0.71299999999999997</v>
      </c>
      <c r="Q26515">
        <v>-3.5000000000000003E-2</v>
      </c>
      <c r="R26515">
        <v>0</v>
      </c>
      <c r="S26515">
        <v>0.748</v>
      </c>
      <c r="U26515">
        <v>8</v>
      </c>
      <c r="V26515" s="8">
        <v>40155</v>
      </c>
    </row>
    <row r="26516" spans="1:22" x14ac:dyDescent="0.2">
      <c r="A26516" t="s">
        <v>2668</v>
      </c>
      <c r="B26516">
        <v>7</v>
      </c>
      <c r="C26516">
        <v>2010</v>
      </c>
      <c r="E26516" t="s">
        <v>5087</v>
      </c>
      <c r="F26516">
        <v>5.5</v>
      </c>
      <c r="G26516" t="s">
        <v>27353</v>
      </c>
      <c r="H26516" t="s">
        <v>27332</v>
      </c>
      <c r="P26516">
        <v>0.82599999999999996</v>
      </c>
      <c r="Q26516">
        <v>-3.9E-2</v>
      </c>
      <c r="R26516">
        <v>0</v>
      </c>
      <c r="S26516">
        <v>0.86499999999999999</v>
      </c>
      <c r="U26516">
        <v>14</v>
      </c>
      <c r="V26516" s="8">
        <v>40155</v>
      </c>
    </row>
    <row r="26517" spans="1:22" x14ac:dyDescent="0.2">
      <c r="A26517" t="s">
        <v>2668</v>
      </c>
      <c r="B26517">
        <v>7</v>
      </c>
      <c r="C26517">
        <v>2010</v>
      </c>
      <c r="E26517" t="s">
        <v>5087</v>
      </c>
      <c r="F26517">
        <v>6</v>
      </c>
      <c r="G26517" t="s">
        <v>27354</v>
      </c>
      <c r="H26517" t="s">
        <v>27332</v>
      </c>
      <c r="P26517">
        <v>1.145</v>
      </c>
      <c r="Q26517">
        <v>-4.4999999999999998E-2</v>
      </c>
      <c r="R26517">
        <v>0</v>
      </c>
      <c r="S26517">
        <v>1.19</v>
      </c>
      <c r="U26517">
        <v>11</v>
      </c>
      <c r="V26517" s="8">
        <v>40155</v>
      </c>
    </row>
    <row r="26518" spans="1:22" x14ac:dyDescent="0.2">
      <c r="A26518" t="s">
        <v>2668</v>
      </c>
      <c r="B26518">
        <v>7</v>
      </c>
      <c r="C26518">
        <v>2010</v>
      </c>
      <c r="E26518" t="s">
        <v>5087</v>
      </c>
      <c r="F26518">
        <v>6.3</v>
      </c>
      <c r="G26518" t="s">
        <v>27355</v>
      </c>
      <c r="H26518" t="s">
        <v>27332</v>
      </c>
      <c r="P26518">
        <v>1.3560000000000001</v>
      </c>
      <c r="Q26518">
        <v>-4.9000000000000002E-2</v>
      </c>
      <c r="R26518">
        <v>0</v>
      </c>
      <c r="S26518">
        <v>1.405</v>
      </c>
      <c r="U26518">
        <v>6</v>
      </c>
      <c r="V26518" s="8">
        <v>40155</v>
      </c>
    </row>
    <row r="26519" spans="1:22" x14ac:dyDescent="0.2">
      <c r="A26519" t="s">
        <v>2668</v>
      </c>
      <c r="B26519">
        <v>7</v>
      </c>
      <c r="C26519">
        <v>2010</v>
      </c>
      <c r="E26519" t="s">
        <v>5087</v>
      </c>
      <c r="F26519">
        <v>6.5</v>
      </c>
      <c r="G26519" t="s">
        <v>27356</v>
      </c>
      <c r="H26519" t="s">
        <v>27332</v>
      </c>
      <c r="P26519">
        <v>1.504</v>
      </c>
      <c r="Q26519">
        <v>-5.0999999999999997E-2</v>
      </c>
      <c r="R26519">
        <v>0</v>
      </c>
      <c r="S26519">
        <v>1.5549999999999999</v>
      </c>
      <c r="U26519">
        <v>81</v>
      </c>
      <c r="V26519" s="8">
        <v>40155</v>
      </c>
    </row>
    <row r="26520" spans="1:22" x14ac:dyDescent="0.2">
      <c r="A26520" t="s">
        <v>2668</v>
      </c>
      <c r="B26520">
        <v>7</v>
      </c>
      <c r="C26520">
        <v>2010</v>
      </c>
      <c r="E26520" t="s">
        <v>5087</v>
      </c>
      <c r="F26520">
        <v>7</v>
      </c>
      <c r="G26520" t="s">
        <v>27357</v>
      </c>
      <c r="H26520" t="s">
        <v>27332</v>
      </c>
      <c r="P26520">
        <v>1.8959999999999999</v>
      </c>
      <c r="Q26520">
        <v>-5.6000000000000001E-2</v>
      </c>
      <c r="R26520">
        <v>0</v>
      </c>
      <c r="S26520">
        <v>1.952</v>
      </c>
      <c r="U26520">
        <v>94</v>
      </c>
      <c r="V26520" s="8">
        <v>40155</v>
      </c>
    </row>
    <row r="26521" spans="1:22" x14ac:dyDescent="0.2">
      <c r="A26521" t="s">
        <v>2668</v>
      </c>
      <c r="B26521">
        <v>7</v>
      </c>
      <c r="C26521">
        <v>2010</v>
      </c>
      <c r="E26521" t="s">
        <v>5087</v>
      </c>
      <c r="F26521">
        <v>7.25</v>
      </c>
      <c r="G26521" t="s">
        <v>27358</v>
      </c>
      <c r="H26521" t="s">
        <v>27332</v>
      </c>
      <c r="P26521">
        <v>2.1019999999999999</v>
      </c>
      <c r="Q26521">
        <v>-5.8999999999999997E-2</v>
      </c>
      <c r="R26521">
        <v>0</v>
      </c>
      <c r="S26521">
        <v>2.161</v>
      </c>
      <c r="U26521">
        <v>1000</v>
      </c>
      <c r="V26521" s="8">
        <v>40155</v>
      </c>
    </row>
    <row r="26522" spans="1:22" x14ac:dyDescent="0.2">
      <c r="A26522" t="s">
        <v>2668</v>
      </c>
      <c r="B26522">
        <v>7</v>
      </c>
      <c r="C26522">
        <v>2010</v>
      </c>
      <c r="E26522" t="s">
        <v>5087</v>
      </c>
      <c r="F26522">
        <v>7.35</v>
      </c>
      <c r="G26522" t="s">
        <v>27359</v>
      </c>
      <c r="H26522" t="s">
        <v>27332</v>
      </c>
      <c r="P26522">
        <v>2.1859999999999999</v>
      </c>
      <c r="Q26522">
        <v>-0.06</v>
      </c>
      <c r="R26522">
        <v>0</v>
      </c>
      <c r="S26522">
        <v>2.246</v>
      </c>
      <c r="U26522">
        <v>400</v>
      </c>
      <c r="V26522" s="8">
        <v>40155</v>
      </c>
    </row>
    <row r="26523" spans="1:22" x14ac:dyDescent="0.2">
      <c r="A26523" t="s">
        <v>2668</v>
      </c>
      <c r="B26523">
        <v>7</v>
      </c>
      <c r="C26523">
        <v>2010</v>
      </c>
      <c r="E26523" t="s">
        <v>5087</v>
      </c>
      <c r="F26523">
        <v>7.4</v>
      </c>
      <c r="G26523" t="s">
        <v>27360</v>
      </c>
      <c r="H26523" t="s">
        <v>27332</v>
      </c>
      <c r="P26523">
        <v>2.2290000000000001</v>
      </c>
      <c r="Q26523">
        <v>-5.8999999999999997E-2</v>
      </c>
      <c r="R26523">
        <v>0</v>
      </c>
      <c r="S26523">
        <v>2.2879999999999998</v>
      </c>
      <c r="U26523">
        <v>850</v>
      </c>
      <c r="V26523" s="8">
        <v>40155</v>
      </c>
    </row>
    <row r="26524" spans="1:22" x14ac:dyDescent="0.2">
      <c r="A26524" t="s">
        <v>2668</v>
      </c>
      <c r="B26524">
        <v>7</v>
      </c>
      <c r="C26524">
        <v>2010</v>
      </c>
      <c r="E26524" t="s">
        <v>5087</v>
      </c>
      <c r="F26524">
        <v>7.5</v>
      </c>
      <c r="G26524" t="s">
        <v>27361</v>
      </c>
      <c r="H26524" t="s">
        <v>27332</v>
      </c>
      <c r="P26524">
        <v>2.3140000000000001</v>
      </c>
      <c r="Q26524">
        <v>-0.06</v>
      </c>
      <c r="R26524">
        <v>0</v>
      </c>
      <c r="S26524">
        <v>2.3740000000000001</v>
      </c>
      <c r="U26524">
        <v>650</v>
      </c>
      <c r="V26524" s="8">
        <v>40155</v>
      </c>
    </row>
    <row r="26525" spans="1:22" x14ac:dyDescent="0.2">
      <c r="A26525" t="s">
        <v>2668</v>
      </c>
      <c r="B26525">
        <v>7</v>
      </c>
      <c r="C26525">
        <v>2010</v>
      </c>
      <c r="E26525" t="s">
        <v>5087</v>
      </c>
      <c r="F26525">
        <v>7.55</v>
      </c>
      <c r="G26525" t="s">
        <v>27362</v>
      </c>
      <c r="H26525" t="s">
        <v>27332</v>
      </c>
      <c r="P26525">
        <v>2.3570000000000002</v>
      </c>
      <c r="Q26525">
        <v>-6.0999999999999999E-2</v>
      </c>
      <c r="R26525">
        <v>0</v>
      </c>
      <c r="S26525">
        <v>2.4180000000000001</v>
      </c>
      <c r="U26525">
        <v>300</v>
      </c>
      <c r="V26525" s="8">
        <v>40155</v>
      </c>
    </row>
    <row r="26526" spans="1:22" x14ac:dyDescent="0.2">
      <c r="A26526" t="s">
        <v>2668</v>
      </c>
      <c r="B26526">
        <v>7</v>
      </c>
      <c r="C26526">
        <v>2010</v>
      </c>
      <c r="E26526" t="s">
        <v>5087</v>
      </c>
      <c r="F26526">
        <v>8</v>
      </c>
      <c r="G26526" t="s">
        <v>27363</v>
      </c>
      <c r="H26526" t="s">
        <v>27332</v>
      </c>
      <c r="P26526">
        <v>2.7519999999999998</v>
      </c>
      <c r="Q26526">
        <v>-6.3E-2</v>
      </c>
      <c r="R26526">
        <v>0</v>
      </c>
      <c r="S26526">
        <v>2.8149999999999999</v>
      </c>
      <c r="U26526">
        <v>470</v>
      </c>
      <c r="V26526" s="8">
        <v>40155</v>
      </c>
    </row>
    <row r="26527" spans="1:22" x14ac:dyDescent="0.2">
      <c r="A26527" t="s">
        <v>2668</v>
      </c>
      <c r="B26527">
        <v>7</v>
      </c>
      <c r="C26527">
        <v>2010</v>
      </c>
      <c r="E26527" t="s">
        <v>5087</v>
      </c>
      <c r="F26527">
        <v>8.25</v>
      </c>
      <c r="G26527" t="s">
        <v>27364</v>
      </c>
      <c r="H26527" t="s">
        <v>27332</v>
      </c>
      <c r="P26527">
        <v>2.9769999999999999</v>
      </c>
      <c r="Q26527">
        <v>-6.5000000000000002E-2</v>
      </c>
      <c r="R26527">
        <v>0</v>
      </c>
      <c r="S26527">
        <v>3.0419999999999998</v>
      </c>
      <c r="U26527">
        <v>250</v>
      </c>
      <c r="V26527" s="8">
        <v>40155</v>
      </c>
    </row>
    <row r="26528" spans="1:22" x14ac:dyDescent="0.2">
      <c r="A26528" t="s">
        <v>2668</v>
      </c>
      <c r="B26528">
        <v>7</v>
      </c>
      <c r="C26528">
        <v>2010</v>
      </c>
      <c r="E26528" t="s">
        <v>5087</v>
      </c>
      <c r="F26528">
        <v>8.5</v>
      </c>
      <c r="G26528" t="s">
        <v>27365</v>
      </c>
      <c r="H26528" t="s">
        <v>27332</v>
      </c>
      <c r="P26528">
        <v>3.2050000000000001</v>
      </c>
      <c r="Q26528">
        <v>-6.6000000000000003E-2</v>
      </c>
      <c r="R26528">
        <v>0</v>
      </c>
      <c r="S26528">
        <v>3.2709999999999999</v>
      </c>
      <c r="U26528">
        <v>1751</v>
      </c>
      <c r="V26528" s="8">
        <v>40155</v>
      </c>
    </row>
    <row r="26529" spans="1:22" x14ac:dyDescent="0.2">
      <c r="A26529" t="s">
        <v>2668</v>
      </c>
      <c r="B26529">
        <v>7</v>
      </c>
      <c r="C26529">
        <v>2010</v>
      </c>
      <c r="E26529" t="s">
        <v>5087</v>
      </c>
      <c r="F26529">
        <v>8.6</v>
      </c>
      <c r="G26529" t="s">
        <v>27366</v>
      </c>
      <c r="H26529" t="s">
        <v>27332</v>
      </c>
      <c r="P26529">
        <v>3.298</v>
      </c>
      <c r="Q26529">
        <v>-6.6000000000000003E-2</v>
      </c>
      <c r="R26529">
        <v>0</v>
      </c>
      <c r="S26529">
        <v>3.3639999999999999</v>
      </c>
      <c r="U26529">
        <v>200</v>
      </c>
      <c r="V26529" s="8">
        <v>40155</v>
      </c>
    </row>
    <row r="26530" spans="1:22" x14ac:dyDescent="0.2">
      <c r="A26530" t="s">
        <v>2668</v>
      </c>
      <c r="B26530">
        <v>7</v>
      </c>
      <c r="C26530">
        <v>2010</v>
      </c>
      <c r="E26530" t="s">
        <v>5087</v>
      </c>
      <c r="F26530">
        <v>8.75</v>
      </c>
      <c r="G26530" t="s">
        <v>27367</v>
      </c>
      <c r="H26530" t="s">
        <v>27332</v>
      </c>
      <c r="P26530">
        <v>3.4369999999999998</v>
      </c>
      <c r="Q26530">
        <v>-6.7000000000000004E-2</v>
      </c>
      <c r="R26530">
        <v>0</v>
      </c>
      <c r="S26530">
        <v>3.504</v>
      </c>
      <c r="U26530">
        <v>350</v>
      </c>
      <c r="V26530" s="8">
        <v>40155</v>
      </c>
    </row>
    <row r="26531" spans="1:22" x14ac:dyDescent="0.2">
      <c r="A26531" t="s">
        <v>2668</v>
      </c>
      <c r="B26531">
        <v>7</v>
      </c>
      <c r="C26531">
        <v>2010</v>
      </c>
      <c r="E26531" t="s">
        <v>5087</v>
      </c>
      <c r="F26531">
        <v>9</v>
      </c>
      <c r="G26531" t="s">
        <v>27368</v>
      </c>
      <c r="H26531" t="s">
        <v>27332</v>
      </c>
      <c r="P26531">
        <v>3.6709999999999998</v>
      </c>
      <c r="Q26531">
        <v>-6.8000000000000005E-2</v>
      </c>
      <c r="R26531">
        <v>0</v>
      </c>
      <c r="S26531">
        <v>3.7389999999999999</v>
      </c>
      <c r="U26531">
        <v>1050</v>
      </c>
      <c r="V26531" s="8">
        <v>40155</v>
      </c>
    </row>
    <row r="26532" spans="1:22" x14ac:dyDescent="0.2">
      <c r="A26532" t="s">
        <v>2668</v>
      </c>
      <c r="B26532">
        <v>7</v>
      </c>
      <c r="C26532">
        <v>2010</v>
      </c>
      <c r="E26532" t="s">
        <v>5087</v>
      </c>
      <c r="F26532">
        <v>9.25</v>
      </c>
      <c r="G26532" t="s">
        <v>27369</v>
      </c>
      <c r="H26532" t="s">
        <v>27332</v>
      </c>
      <c r="P26532">
        <v>3.907</v>
      </c>
      <c r="Q26532">
        <v>-6.9000000000000006E-2</v>
      </c>
      <c r="R26532">
        <v>0</v>
      </c>
      <c r="S26532">
        <v>3.976</v>
      </c>
      <c r="U26532">
        <v>900</v>
      </c>
      <c r="V26532" s="8">
        <v>40155</v>
      </c>
    </row>
    <row r="26533" spans="1:22" x14ac:dyDescent="0.2">
      <c r="A26533" t="s">
        <v>2668</v>
      </c>
      <c r="B26533">
        <v>8</v>
      </c>
      <c r="C26533">
        <v>2010</v>
      </c>
      <c r="E26533" t="s">
        <v>1301</v>
      </c>
      <c r="F26533">
        <v>10</v>
      </c>
      <c r="G26533" t="s">
        <v>27370</v>
      </c>
      <c r="H26533" t="s">
        <v>27371</v>
      </c>
      <c r="P26533">
        <v>8.2000000000000003E-2</v>
      </c>
      <c r="Q26533">
        <v>3.0000000000000001E-3</v>
      </c>
      <c r="R26533">
        <v>0</v>
      </c>
      <c r="S26533">
        <v>7.9000000000000001E-2</v>
      </c>
      <c r="U26533">
        <v>696</v>
      </c>
      <c r="V26533" s="8">
        <v>40155</v>
      </c>
    </row>
    <row r="26534" spans="1:22" x14ac:dyDescent="0.2">
      <c r="A26534" t="s">
        <v>2668</v>
      </c>
      <c r="B26534">
        <v>8</v>
      </c>
      <c r="C26534">
        <v>2010</v>
      </c>
      <c r="E26534" t="s">
        <v>1301</v>
      </c>
      <c r="F26534">
        <v>10.25</v>
      </c>
      <c r="G26534" t="s">
        <v>27372</v>
      </c>
      <c r="H26534" t="s">
        <v>27371</v>
      </c>
      <c r="P26534">
        <v>7.1999999999999995E-2</v>
      </c>
      <c r="Q26534">
        <v>3.0000000000000001E-3</v>
      </c>
      <c r="R26534">
        <v>0</v>
      </c>
      <c r="S26534">
        <v>6.9000000000000006E-2</v>
      </c>
      <c r="U26534">
        <v>2</v>
      </c>
      <c r="V26534" s="8">
        <v>40155</v>
      </c>
    </row>
    <row r="26535" spans="1:22" x14ac:dyDescent="0.2">
      <c r="A26535" t="s">
        <v>2668</v>
      </c>
      <c r="B26535">
        <v>8</v>
      </c>
      <c r="C26535">
        <v>2010</v>
      </c>
      <c r="E26535" t="s">
        <v>1301</v>
      </c>
      <c r="F26535">
        <v>10.4</v>
      </c>
      <c r="G26535" t="s">
        <v>27373</v>
      </c>
      <c r="H26535" t="s">
        <v>27371</v>
      </c>
      <c r="P26535">
        <v>6.7000000000000004E-2</v>
      </c>
      <c r="Q26535">
        <v>3.0000000000000001E-3</v>
      </c>
      <c r="R26535">
        <v>0</v>
      </c>
      <c r="S26535">
        <v>6.4000000000000001E-2</v>
      </c>
      <c r="U26535">
        <v>10</v>
      </c>
      <c r="V26535" s="8">
        <v>40155</v>
      </c>
    </row>
    <row r="26536" spans="1:22" x14ac:dyDescent="0.2">
      <c r="A26536" t="s">
        <v>2668</v>
      </c>
      <c r="B26536">
        <v>8</v>
      </c>
      <c r="C26536">
        <v>2010</v>
      </c>
      <c r="E26536" t="s">
        <v>1301</v>
      </c>
      <c r="F26536">
        <v>10.45</v>
      </c>
      <c r="G26536" t="s">
        <v>27374</v>
      </c>
      <c r="H26536" t="s">
        <v>27371</v>
      </c>
      <c r="P26536">
        <v>6.5000000000000002E-2</v>
      </c>
      <c r="Q26536">
        <v>2E-3</v>
      </c>
      <c r="R26536">
        <v>0</v>
      </c>
      <c r="S26536">
        <v>6.3E-2</v>
      </c>
      <c r="U26536">
        <v>8</v>
      </c>
      <c r="V26536" s="8">
        <v>40155</v>
      </c>
    </row>
    <row r="26537" spans="1:22" x14ac:dyDescent="0.2">
      <c r="A26537" t="s">
        <v>2668</v>
      </c>
      <c r="B26537">
        <v>8</v>
      </c>
      <c r="C26537">
        <v>2010</v>
      </c>
      <c r="E26537" t="s">
        <v>1301</v>
      </c>
      <c r="F26537">
        <v>10.55</v>
      </c>
      <c r="G26537" t="s">
        <v>27375</v>
      </c>
      <c r="H26537" t="s">
        <v>27371</v>
      </c>
      <c r="I26537">
        <v>5.2999999999999999E-2</v>
      </c>
      <c r="J26537">
        <v>5.2999999999999999E-2</v>
      </c>
      <c r="L26537">
        <v>5.2999999999999999E-2</v>
      </c>
      <c r="N26537">
        <v>5.2999999999999999E-2</v>
      </c>
      <c r="P26537">
        <v>6.2E-2</v>
      </c>
      <c r="Q26537">
        <v>0</v>
      </c>
      <c r="R26537">
        <v>0</v>
      </c>
      <c r="V26537" s="8">
        <v>40155</v>
      </c>
    </row>
    <row r="26538" spans="1:22" x14ac:dyDescent="0.2">
      <c r="A26538" t="s">
        <v>2668</v>
      </c>
      <c r="B26538">
        <v>8</v>
      </c>
      <c r="C26538">
        <v>2010</v>
      </c>
      <c r="E26538" t="s">
        <v>1301</v>
      </c>
      <c r="F26538">
        <v>11</v>
      </c>
      <c r="G26538" t="s">
        <v>27376</v>
      </c>
      <c r="H26538" t="s">
        <v>27371</v>
      </c>
      <c r="P26538">
        <v>0.05</v>
      </c>
      <c r="Q26538">
        <v>2E-3</v>
      </c>
      <c r="R26538">
        <v>0</v>
      </c>
      <c r="S26538">
        <v>4.8000000000000001E-2</v>
      </c>
      <c r="U26538">
        <v>15</v>
      </c>
      <c r="V26538" s="8">
        <v>40155</v>
      </c>
    </row>
    <row r="26539" spans="1:22" x14ac:dyDescent="0.2">
      <c r="A26539" t="s">
        <v>2668</v>
      </c>
      <c r="B26539">
        <v>8</v>
      </c>
      <c r="C26539">
        <v>2010</v>
      </c>
      <c r="E26539" t="s">
        <v>1301</v>
      </c>
      <c r="F26539">
        <v>11.25</v>
      </c>
      <c r="G26539" t="s">
        <v>27377</v>
      </c>
      <c r="H26539" t="s">
        <v>27371</v>
      </c>
      <c r="P26539">
        <v>4.3999999999999997E-2</v>
      </c>
      <c r="Q26539">
        <v>2E-3</v>
      </c>
      <c r="R26539">
        <v>0</v>
      </c>
      <c r="S26539">
        <v>4.2000000000000003E-2</v>
      </c>
      <c r="U26539">
        <v>8</v>
      </c>
      <c r="V26539" s="8">
        <v>40155</v>
      </c>
    </row>
    <row r="26540" spans="1:22" x14ac:dyDescent="0.2">
      <c r="A26540" t="s">
        <v>2668</v>
      </c>
      <c r="B26540">
        <v>8</v>
      </c>
      <c r="C26540">
        <v>2010</v>
      </c>
      <c r="E26540" t="s">
        <v>1301</v>
      </c>
      <c r="F26540">
        <v>13</v>
      </c>
      <c r="G26540" t="s">
        <v>27378</v>
      </c>
      <c r="H26540" t="s">
        <v>27371</v>
      </c>
      <c r="P26540">
        <v>1.9E-2</v>
      </c>
      <c r="Q26540">
        <v>1E-3</v>
      </c>
      <c r="R26540">
        <v>0</v>
      </c>
      <c r="S26540">
        <v>1.7999999999999999E-2</v>
      </c>
      <c r="U26540">
        <v>5</v>
      </c>
      <c r="V26540" s="8">
        <v>40155</v>
      </c>
    </row>
    <row r="26541" spans="1:22" x14ac:dyDescent="0.2">
      <c r="A26541" t="s">
        <v>2668</v>
      </c>
      <c r="B26541">
        <v>8</v>
      </c>
      <c r="C26541">
        <v>2010</v>
      </c>
      <c r="E26541" t="s">
        <v>1301</v>
      </c>
      <c r="F26541">
        <v>14</v>
      </c>
      <c r="G26541" t="s">
        <v>27379</v>
      </c>
      <c r="H26541" t="s">
        <v>27371</v>
      </c>
      <c r="P26541">
        <v>1.2E-2</v>
      </c>
      <c r="Q26541">
        <v>1E-3</v>
      </c>
      <c r="R26541">
        <v>0</v>
      </c>
      <c r="S26541">
        <v>1.0999999999999999E-2</v>
      </c>
      <c r="U26541">
        <v>124</v>
      </c>
      <c r="V26541" s="8">
        <v>40155</v>
      </c>
    </row>
    <row r="26542" spans="1:22" x14ac:dyDescent="0.2">
      <c r="A26542" t="s">
        <v>2668</v>
      </c>
      <c r="B26542">
        <v>8</v>
      </c>
      <c r="C26542">
        <v>2010</v>
      </c>
      <c r="E26542" t="s">
        <v>1301</v>
      </c>
      <c r="F26542">
        <v>14.8</v>
      </c>
      <c r="G26542" t="s">
        <v>27380</v>
      </c>
      <c r="H26542" t="s">
        <v>27371</v>
      </c>
      <c r="P26542">
        <v>8.0000000000000002E-3</v>
      </c>
      <c r="Q26542" t="s">
        <v>1244</v>
      </c>
      <c r="R26542">
        <v>0</v>
      </c>
      <c r="S26542">
        <v>8.0000000000000002E-3</v>
      </c>
      <c r="U26542">
        <v>39</v>
      </c>
      <c r="V26542" s="8">
        <v>40155</v>
      </c>
    </row>
    <row r="26543" spans="1:22" x14ac:dyDescent="0.2">
      <c r="A26543" t="s">
        <v>2668</v>
      </c>
      <c r="B26543">
        <v>8</v>
      </c>
      <c r="C26543">
        <v>2010</v>
      </c>
      <c r="E26543" t="s">
        <v>1301</v>
      </c>
      <c r="F26543">
        <v>15</v>
      </c>
      <c r="G26543" t="s">
        <v>27381</v>
      </c>
      <c r="H26543" t="s">
        <v>27371</v>
      </c>
      <c r="P26543">
        <v>8.0000000000000002E-3</v>
      </c>
      <c r="Q26543">
        <v>1E-3</v>
      </c>
      <c r="R26543">
        <v>0</v>
      </c>
      <c r="S26543">
        <v>7.0000000000000001E-3</v>
      </c>
      <c r="U26543">
        <v>48</v>
      </c>
      <c r="V26543" s="8">
        <v>40155</v>
      </c>
    </row>
    <row r="26544" spans="1:22" x14ac:dyDescent="0.2">
      <c r="A26544" t="s">
        <v>2668</v>
      </c>
      <c r="B26544">
        <v>8</v>
      </c>
      <c r="C26544">
        <v>2010</v>
      </c>
      <c r="E26544" t="s">
        <v>1301</v>
      </c>
      <c r="F26544">
        <v>5.25</v>
      </c>
      <c r="G26544" t="s">
        <v>27382</v>
      </c>
      <c r="H26544" t="s">
        <v>27371</v>
      </c>
      <c r="P26544">
        <v>0.95899999999999996</v>
      </c>
      <c r="Q26544">
        <v>3.7999999999999999E-2</v>
      </c>
      <c r="R26544">
        <v>0</v>
      </c>
      <c r="S26544">
        <v>0.92100000000000004</v>
      </c>
      <c r="U26544">
        <v>1</v>
      </c>
      <c r="V26544" s="8">
        <v>40155</v>
      </c>
    </row>
    <row r="26545" spans="1:22" x14ac:dyDescent="0.2">
      <c r="A26545" t="s">
        <v>2668</v>
      </c>
      <c r="B26545">
        <v>8</v>
      </c>
      <c r="C26545">
        <v>2010</v>
      </c>
      <c r="E26545" t="s">
        <v>1301</v>
      </c>
      <c r="F26545">
        <v>5.5</v>
      </c>
      <c r="G26545" t="s">
        <v>27383</v>
      </c>
      <c r="H26545" t="s">
        <v>27371</v>
      </c>
      <c r="P26545">
        <v>0.84799999999999998</v>
      </c>
      <c r="Q26545">
        <v>3.4000000000000002E-2</v>
      </c>
      <c r="R26545">
        <v>0</v>
      </c>
      <c r="S26545">
        <v>0.81399999999999995</v>
      </c>
      <c r="T26545">
        <v>8</v>
      </c>
      <c r="U26545">
        <v>12</v>
      </c>
      <c r="V26545" s="8">
        <v>40155</v>
      </c>
    </row>
    <row r="26546" spans="1:22" x14ac:dyDescent="0.2">
      <c r="A26546" t="s">
        <v>2668</v>
      </c>
      <c r="B26546">
        <v>8</v>
      </c>
      <c r="C26546">
        <v>2010</v>
      </c>
      <c r="E26546" t="s">
        <v>1301</v>
      </c>
      <c r="F26546">
        <v>5.55</v>
      </c>
      <c r="G26546" t="s">
        <v>27384</v>
      </c>
      <c r="H26546" t="s">
        <v>27371</v>
      </c>
      <c r="P26546">
        <v>0.82799999999999996</v>
      </c>
      <c r="Q26546">
        <v>3.4000000000000002E-2</v>
      </c>
      <c r="R26546">
        <v>0</v>
      </c>
      <c r="S26546">
        <v>0.79400000000000004</v>
      </c>
      <c r="U26546">
        <v>1</v>
      </c>
      <c r="V26546" s="8">
        <v>40155</v>
      </c>
    </row>
    <row r="26547" spans="1:22" x14ac:dyDescent="0.2">
      <c r="A26547" t="s">
        <v>2668</v>
      </c>
      <c r="B26547">
        <v>8</v>
      </c>
      <c r="C26547">
        <v>2010</v>
      </c>
      <c r="E26547" t="s">
        <v>1301</v>
      </c>
      <c r="F26547">
        <v>5.6</v>
      </c>
      <c r="G26547" t="s">
        <v>27385</v>
      </c>
      <c r="H26547" t="s">
        <v>27371</v>
      </c>
      <c r="P26547">
        <v>0.80700000000000005</v>
      </c>
      <c r="Q26547">
        <v>3.3000000000000002E-2</v>
      </c>
      <c r="R26547">
        <v>0</v>
      </c>
      <c r="S26547">
        <v>0.77400000000000002</v>
      </c>
      <c r="U26547">
        <v>2</v>
      </c>
      <c r="V26547" s="8">
        <v>40155</v>
      </c>
    </row>
    <row r="26548" spans="1:22" x14ac:dyDescent="0.2">
      <c r="A26548" t="s">
        <v>2668</v>
      </c>
      <c r="B26548">
        <v>8</v>
      </c>
      <c r="C26548">
        <v>2010</v>
      </c>
      <c r="E26548" t="s">
        <v>1301</v>
      </c>
      <c r="F26548">
        <v>5.75</v>
      </c>
      <c r="G26548" t="s">
        <v>27386</v>
      </c>
      <c r="H26548" t="s">
        <v>27371</v>
      </c>
      <c r="P26548">
        <v>0.75</v>
      </c>
      <c r="Q26548">
        <v>3.1E-2</v>
      </c>
      <c r="R26548">
        <v>0</v>
      </c>
      <c r="S26548">
        <v>0.71899999999999997</v>
      </c>
      <c r="U26548">
        <v>34</v>
      </c>
      <c r="V26548" s="8">
        <v>40155</v>
      </c>
    </row>
    <row r="26549" spans="1:22" x14ac:dyDescent="0.2">
      <c r="A26549" t="s">
        <v>2668</v>
      </c>
      <c r="B26549">
        <v>8</v>
      </c>
      <c r="C26549">
        <v>2010</v>
      </c>
      <c r="E26549" t="s">
        <v>1301</v>
      </c>
      <c r="F26549">
        <v>5.8</v>
      </c>
      <c r="G26549" t="s">
        <v>27387</v>
      </c>
      <c r="H26549" t="s">
        <v>27371</v>
      </c>
      <c r="P26549">
        <v>0.73099999999999998</v>
      </c>
      <c r="Q26549">
        <v>0.03</v>
      </c>
      <c r="R26549">
        <v>0</v>
      </c>
      <c r="S26549">
        <v>0.70099999999999996</v>
      </c>
      <c r="U26549">
        <v>3</v>
      </c>
      <c r="V26549" s="8">
        <v>40155</v>
      </c>
    </row>
    <row r="26550" spans="1:22" x14ac:dyDescent="0.2">
      <c r="A26550" t="s">
        <v>2668</v>
      </c>
      <c r="B26550">
        <v>8</v>
      </c>
      <c r="C26550">
        <v>2010</v>
      </c>
      <c r="E26550" t="s">
        <v>1301</v>
      </c>
      <c r="F26550">
        <v>6</v>
      </c>
      <c r="G26550" t="s">
        <v>27388</v>
      </c>
      <c r="H26550" t="s">
        <v>27371</v>
      </c>
      <c r="P26550">
        <v>0.66200000000000003</v>
      </c>
      <c r="Q26550">
        <v>2.8000000000000001E-2</v>
      </c>
      <c r="R26550">
        <v>0</v>
      </c>
      <c r="S26550">
        <v>0.63400000000000001</v>
      </c>
      <c r="U26550">
        <v>22</v>
      </c>
      <c r="V26550" s="8">
        <v>40155</v>
      </c>
    </row>
    <row r="26551" spans="1:22" x14ac:dyDescent="0.2">
      <c r="A26551" t="s">
        <v>2668</v>
      </c>
      <c r="B26551">
        <v>8</v>
      </c>
      <c r="C26551">
        <v>2010</v>
      </c>
      <c r="E26551" t="s">
        <v>1301</v>
      </c>
      <c r="F26551">
        <v>6.1</v>
      </c>
      <c r="G26551" t="s">
        <v>27389</v>
      </c>
      <c r="H26551" t="s">
        <v>27371</v>
      </c>
      <c r="P26551">
        <v>0.629</v>
      </c>
      <c r="Q26551">
        <v>2.5999999999999999E-2</v>
      </c>
      <c r="R26551">
        <v>0</v>
      </c>
      <c r="S26551">
        <v>0.60299999999999998</v>
      </c>
      <c r="U26551">
        <v>3</v>
      </c>
      <c r="V26551" s="8">
        <v>40155</v>
      </c>
    </row>
    <row r="26552" spans="1:22" x14ac:dyDescent="0.2">
      <c r="A26552" t="s">
        <v>2668</v>
      </c>
      <c r="B26552">
        <v>8</v>
      </c>
      <c r="C26552">
        <v>2010</v>
      </c>
      <c r="E26552" t="s">
        <v>1301</v>
      </c>
      <c r="F26552">
        <v>6.2</v>
      </c>
      <c r="G26552" t="s">
        <v>27390</v>
      </c>
      <c r="H26552" t="s">
        <v>27371</v>
      </c>
      <c r="P26552">
        <v>0.59799999999999998</v>
      </c>
      <c r="Q26552">
        <v>2.5000000000000001E-2</v>
      </c>
      <c r="R26552">
        <v>0</v>
      </c>
      <c r="S26552">
        <v>0.57299999999999995</v>
      </c>
      <c r="U26552">
        <v>2</v>
      </c>
      <c r="V26552" s="8">
        <v>40155</v>
      </c>
    </row>
    <row r="26553" spans="1:22" x14ac:dyDescent="0.2">
      <c r="A26553" t="s">
        <v>2668</v>
      </c>
      <c r="B26553">
        <v>8</v>
      </c>
      <c r="C26553">
        <v>2010</v>
      </c>
      <c r="E26553" t="s">
        <v>1301</v>
      </c>
      <c r="F26553">
        <v>6.25</v>
      </c>
      <c r="G26553" t="s">
        <v>27391</v>
      </c>
      <c r="H26553" t="s">
        <v>27371</v>
      </c>
      <c r="P26553">
        <v>0.58299999999999996</v>
      </c>
      <c r="Q26553">
        <v>2.5000000000000001E-2</v>
      </c>
      <c r="R26553">
        <v>0</v>
      </c>
      <c r="S26553">
        <v>0.55800000000000005</v>
      </c>
      <c r="U26553">
        <v>32</v>
      </c>
      <c r="V26553" s="8">
        <v>40155</v>
      </c>
    </row>
    <row r="26554" spans="1:22" x14ac:dyDescent="0.2">
      <c r="A26554" t="s">
        <v>2668</v>
      </c>
      <c r="B26554">
        <v>8</v>
      </c>
      <c r="C26554">
        <v>2010</v>
      </c>
      <c r="E26554" t="s">
        <v>1301</v>
      </c>
      <c r="F26554">
        <v>6.3</v>
      </c>
      <c r="G26554" t="s">
        <v>27392</v>
      </c>
      <c r="H26554" t="s">
        <v>27371</v>
      </c>
      <c r="P26554">
        <v>0.56899999999999995</v>
      </c>
      <c r="Q26554">
        <v>2.5000000000000001E-2</v>
      </c>
      <c r="R26554">
        <v>0</v>
      </c>
      <c r="S26554">
        <v>0.54400000000000004</v>
      </c>
      <c r="U26554">
        <v>3</v>
      </c>
      <c r="V26554" s="8">
        <v>40155</v>
      </c>
    </row>
    <row r="26555" spans="1:22" x14ac:dyDescent="0.2">
      <c r="A26555" t="s">
        <v>2668</v>
      </c>
      <c r="B26555">
        <v>8</v>
      </c>
      <c r="C26555">
        <v>2010</v>
      </c>
      <c r="E26555" t="s">
        <v>1301</v>
      </c>
      <c r="F26555">
        <v>6.35</v>
      </c>
      <c r="G26555" t="s">
        <v>27393</v>
      </c>
      <c r="H26555" t="s">
        <v>27371</v>
      </c>
      <c r="P26555">
        <v>0.55400000000000005</v>
      </c>
      <c r="Q26555">
        <v>2.3E-2</v>
      </c>
      <c r="R26555">
        <v>0</v>
      </c>
      <c r="S26555">
        <v>0.53100000000000003</v>
      </c>
      <c r="U26555">
        <v>1</v>
      </c>
      <c r="V26555" s="8">
        <v>40155</v>
      </c>
    </row>
    <row r="26556" spans="1:22" x14ac:dyDescent="0.2">
      <c r="A26556" t="s">
        <v>2668</v>
      </c>
      <c r="B26556">
        <v>8</v>
      </c>
      <c r="C26556">
        <v>2010</v>
      </c>
      <c r="E26556" t="s">
        <v>1301</v>
      </c>
      <c r="F26556">
        <v>6.4</v>
      </c>
      <c r="G26556" t="s">
        <v>27394</v>
      </c>
      <c r="H26556" t="s">
        <v>27371</v>
      </c>
      <c r="P26556">
        <v>0.54100000000000004</v>
      </c>
      <c r="Q26556">
        <v>2.4E-2</v>
      </c>
      <c r="R26556">
        <v>0</v>
      </c>
      <c r="S26556">
        <v>0.51700000000000002</v>
      </c>
      <c r="U26556">
        <v>3</v>
      </c>
      <c r="V26556" s="8">
        <v>40155</v>
      </c>
    </row>
    <row r="26557" spans="1:22" x14ac:dyDescent="0.2">
      <c r="A26557" t="s">
        <v>2668</v>
      </c>
      <c r="B26557">
        <v>8</v>
      </c>
      <c r="C26557">
        <v>2010</v>
      </c>
      <c r="E26557" t="s">
        <v>1301</v>
      </c>
      <c r="F26557">
        <v>6.45</v>
      </c>
      <c r="G26557" t="s">
        <v>27395</v>
      </c>
      <c r="H26557" t="s">
        <v>27371</v>
      </c>
      <c r="P26557">
        <v>0.52700000000000002</v>
      </c>
      <c r="Q26557">
        <v>2.3E-2</v>
      </c>
      <c r="R26557">
        <v>0</v>
      </c>
      <c r="S26557">
        <v>0.504</v>
      </c>
      <c r="U26557">
        <v>4</v>
      </c>
      <c r="V26557" s="8">
        <v>40155</v>
      </c>
    </row>
    <row r="26558" spans="1:22" x14ac:dyDescent="0.2">
      <c r="A26558" t="s">
        <v>2668</v>
      </c>
      <c r="B26558">
        <v>8</v>
      </c>
      <c r="C26558">
        <v>2010</v>
      </c>
      <c r="E26558" t="s">
        <v>1301</v>
      </c>
      <c r="F26558">
        <v>6.5</v>
      </c>
      <c r="G26558" t="s">
        <v>27396</v>
      </c>
      <c r="H26558" t="s">
        <v>27371</v>
      </c>
      <c r="P26558">
        <v>0.51400000000000001</v>
      </c>
      <c r="Q26558">
        <v>2.3E-2</v>
      </c>
      <c r="R26558">
        <v>0</v>
      </c>
      <c r="S26558">
        <v>0.49099999999999999</v>
      </c>
      <c r="U26558">
        <v>77</v>
      </c>
      <c r="V26558" s="8">
        <v>40155</v>
      </c>
    </row>
    <row r="26559" spans="1:22" x14ac:dyDescent="0.2">
      <c r="A26559" t="s">
        <v>2668</v>
      </c>
      <c r="B26559">
        <v>8</v>
      </c>
      <c r="C26559">
        <v>2010</v>
      </c>
      <c r="E26559" t="s">
        <v>1301</v>
      </c>
      <c r="F26559">
        <v>6.55</v>
      </c>
      <c r="G26559" t="s">
        <v>27397</v>
      </c>
      <c r="H26559" t="s">
        <v>27371</v>
      </c>
      <c r="I26559">
        <v>0.53</v>
      </c>
      <c r="J26559">
        <v>0.53</v>
      </c>
      <c r="L26559">
        <v>0.53</v>
      </c>
      <c r="N26559">
        <v>0.53</v>
      </c>
      <c r="P26559">
        <v>0.501</v>
      </c>
      <c r="Q26559">
        <v>0</v>
      </c>
      <c r="R26559">
        <v>0</v>
      </c>
      <c r="V26559" s="8">
        <v>40155</v>
      </c>
    </row>
    <row r="26560" spans="1:22" x14ac:dyDescent="0.2">
      <c r="A26560" t="s">
        <v>2668</v>
      </c>
      <c r="B26560">
        <v>8</v>
      </c>
      <c r="C26560">
        <v>2010</v>
      </c>
      <c r="E26560" t="s">
        <v>1301</v>
      </c>
      <c r="F26560">
        <v>6.6</v>
      </c>
      <c r="G26560" t="s">
        <v>27398</v>
      </c>
      <c r="H26560" t="s">
        <v>27371</v>
      </c>
      <c r="P26560">
        <v>0.48799999999999999</v>
      </c>
      <c r="Q26560">
        <v>2.1000000000000001E-2</v>
      </c>
      <c r="R26560">
        <v>0</v>
      </c>
      <c r="S26560">
        <v>0.46700000000000003</v>
      </c>
      <c r="U26560">
        <v>22</v>
      </c>
      <c r="V26560" s="8">
        <v>40155</v>
      </c>
    </row>
    <row r="26561" spans="1:22" x14ac:dyDescent="0.2">
      <c r="A26561" t="s">
        <v>2668</v>
      </c>
      <c r="B26561">
        <v>8</v>
      </c>
      <c r="C26561">
        <v>2010</v>
      </c>
      <c r="E26561" t="s">
        <v>1301</v>
      </c>
      <c r="F26561">
        <v>6.65</v>
      </c>
      <c r="G26561" t="s">
        <v>27399</v>
      </c>
      <c r="H26561" t="s">
        <v>27371</v>
      </c>
      <c r="P26561">
        <v>0.47599999999999998</v>
      </c>
      <c r="Q26561">
        <v>2.1000000000000001E-2</v>
      </c>
      <c r="R26561">
        <v>0</v>
      </c>
      <c r="S26561">
        <v>0.45500000000000002</v>
      </c>
      <c r="U26561">
        <v>19</v>
      </c>
      <c r="V26561" s="8">
        <v>40155</v>
      </c>
    </row>
    <row r="26562" spans="1:22" x14ac:dyDescent="0.2">
      <c r="A26562" t="s">
        <v>2668</v>
      </c>
      <c r="B26562">
        <v>8</v>
      </c>
      <c r="C26562">
        <v>2010</v>
      </c>
      <c r="E26562" t="s">
        <v>1301</v>
      </c>
      <c r="F26562">
        <v>6.75</v>
      </c>
      <c r="G26562" t="s">
        <v>27400</v>
      </c>
      <c r="H26562" t="s">
        <v>27371</v>
      </c>
      <c r="P26562">
        <v>0.45200000000000001</v>
      </c>
      <c r="Q26562">
        <v>0.02</v>
      </c>
      <c r="R26562">
        <v>0</v>
      </c>
      <c r="S26562">
        <v>0.432</v>
      </c>
      <c r="U26562">
        <v>27</v>
      </c>
      <c r="V26562" s="8">
        <v>40155</v>
      </c>
    </row>
    <row r="26563" spans="1:22" x14ac:dyDescent="0.2">
      <c r="A26563" t="s">
        <v>2668</v>
      </c>
      <c r="B26563">
        <v>8</v>
      </c>
      <c r="C26563">
        <v>2010</v>
      </c>
      <c r="E26563" t="s">
        <v>1301</v>
      </c>
      <c r="F26563">
        <v>6.8</v>
      </c>
      <c r="G26563" t="s">
        <v>27401</v>
      </c>
      <c r="H26563" t="s">
        <v>27371</v>
      </c>
      <c r="P26563">
        <v>0.441</v>
      </c>
      <c r="Q26563">
        <v>0.02</v>
      </c>
      <c r="R26563">
        <v>0</v>
      </c>
      <c r="S26563">
        <v>0.42099999999999999</v>
      </c>
      <c r="U26563">
        <v>10</v>
      </c>
      <c r="V26563" s="8">
        <v>40155</v>
      </c>
    </row>
    <row r="26564" spans="1:22" x14ac:dyDescent="0.2">
      <c r="A26564" t="s">
        <v>2668</v>
      </c>
      <c r="B26564">
        <v>8</v>
      </c>
      <c r="C26564">
        <v>2010</v>
      </c>
      <c r="E26564" t="s">
        <v>1301</v>
      </c>
      <c r="F26564">
        <v>6.95</v>
      </c>
      <c r="G26564" t="s">
        <v>27402</v>
      </c>
      <c r="H26564" t="s">
        <v>27371</v>
      </c>
      <c r="P26564">
        <v>0.40799999999999997</v>
      </c>
      <c r="Q26564">
        <v>1.7999999999999999E-2</v>
      </c>
      <c r="R26564">
        <v>0</v>
      </c>
      <c r="S26564">
        <v>0.39</v>
      </c>
      <c r="U26564">
        <v>8</v>
      </c>
      <c r="V26564" s="8">
        <v>40155</v>
      </c>
    </row>
    <row r="26565" spans="1:22" x14ac:dyDescent="0.2">
      <c r="A26565" t="s">
        <v>2668</v>
      </c>
      <c r="B26565">
        <v>8</v>
      </c>
      <c r="C26565">
        <v>2010</v>
      </c>
      <c r="E26565" t="s">
        <v>1301</v>
      </c>
      <c r="F26565">
        <v>7</v>
      </c>
      <c r="G26565" t="s">
        <v>27403</v>
      </c>
      <c r="H26565" t="s">
        <v>27371</v>
      </c>
      <c r="P26565">
        <v>0.39800000000000002</v>
      </c>
      <c r="Q26565">
        <v>1.7999999999999999E-2</v>
      </c>
      <c r="R26565">
        <v>0</v>
      </c>
      <c r="S26565">
        <v>0.38</v>
      </c>
      <c r="T26565">
        <v>3</v>
      </c>
      <c r="U26565">
        <v>70</v>
      </c>
      <c r="V26565" s="8">
        <v>40155</v>
      </c>
    </row>
    <row r="26566" spans="1:22" x14ac:dyDescent="0.2">
      <c r="A26566" t="s">
        <v>2668</v>
      </c>
      <c r="B26566">
        <v>8</v>
      </c>
      <c r="C26566">
        <v>2010</v>
      </c>
      <c r="E26566" t="s">
        <v>1301</v>
      </c>
      <c r="F26566">
        <v>7.1</v>
      </c>
      <c r="G26566" t="s">
        <v>27404</v>
      </c>
      <c r="H26566" t="s">
        <v>27371</v>
      </c>
      <c r="P26566">
        <v>0.378</v>
      </c>
      <c r="Q26566">
        <v>1.7000000000000001E-2</v>
      </c>
      <c r="R26566">
        <v>0</v>
      </c>
      <c r="S26566">
        <v>0.36099999999999999</v>
      </c>
      <c r="U26566">
        <v>1</v>
      </c>
      <c r="V26566" s="8">
        <v>40155</v>
      </c>
    </row>
    <row r="26567" spans="1:22" x14ac:dyDescent="0.2">
      <c r="A26567" t="s">
        <v>2668</v>
      </c>
      <c r="B26567">
        <v>8</v>
      </c>
      <c r="C26567">
        <v>2010</v>
      </c>
      <c r="E26567" t="s">
        <v>1301</v>
      </c>
      <c r="F26567">
        <v>7.15</v>
      </c>
      <c r="G26567" t="s">
        <v>27405</v>
      </c>
      <c r="H26567" t="s">
        <v>27371</v>
      </c>
      <c r="P26567">
        <v>0.36799999999999999</v>
      </c>
      <c r="Q26567">
        <v>1.6E-2</v>
      </c>
      <c r="R26567">
        <v>0</v>
      </c>
      <c r="S26567">
        <v>0.35199999999999998</v>
      </c>
      <c r="U26567">
        <v>1</v>
      </c>
      <c r="V26567" s="8">
        <v>40155</v>
      </c>
    </row>
    <row r="26568" spans="1:22" x14ac:dyDescent="0.2">
      <c r="A26568" t="s">
        <v>2668</v>
      </c>
      <c r="B26568">
        <v>8</v>
      </c>
      <c r="C26568">
        <v>2010</v>
      </c>
      <c r="E26568" t="s">
        <v>1301</v>
      </c>
      <c r="F26568">
        <v>7.2</v>
      </c>
      <c r="G26568" t="s">
        <v>27406</v>
      </c>
      <c r="H26568" t="s">
        <v>27371</v>
      </c>
      <c r="P26568">
        <v>0.35899999999999999</v>
      </c>
      <c r="Q26568">
        <v>1.6E-2</v>
      </c>
      <c r="R26568">
        <v>0</v>
      </c>
      <c r="S26568">
        <v>0.34300000000000003</v>
      </c>
      <c r="U26568">
        <v>1</v>
      </c>
      <c r="V26568" s="8">
        <v>40155</v>
      </c>
    </row>
    <row r="26569" spans="1:22" x14ac:dyDescent="0.2">
      <c r="A26569" t="s">
        <v>2668</v>
      </c>
      <c r="B26569">
        <v>8</v>
      </c>
      <c r="C26569">
        <v>2010</v>
      </c>
      <c r="E26569" t="s">
        <v>1301</v>
      </c>
      <c r="F26569">
        <v>7.25</v>
      </c>
      <c r="G26569" t="s">
        <v>27407</v>
      </c>
      <c r="H26569" t="s">
        <v>27371</v>
      </c>
      <c r="P26569">
        <v>0.35</v>
      </c>
      <c r="Q26569">
        <v>1.6E-2</v>
      </c>
      <c r="R26569">
        <v>0</v>
      </c>
      <c r="S26569">
        <v>0.33400000000000002</v>
      </c>
      <c r="U26569">
        <v>1000</v>
      </c>
      <c r="V26569" s="8">
        <v>40155</v>
      </c>
    </row>
    <row r="26570" spans="1:22" x14ac:dyDescent="0.2">
      <c r="A26570" t="s">
        <v>2668</v>
      </c>
      <c r="B26570">
        <v>8</v>
      </c>
      <c r="C26570">
        <v>2010</v>
      </c>
      <c r="E26570" t="s">
        <v>1301</v>
      </c>
      <c r="F26570">
        <v>7.3</v>
      </c>
      <c r="G26570" t="s">
        <v>27408</v>
      </c>
      <c r="H26570" t="s">
        <v>27371</v>
      </c>
      <c r="P26570">
        <v>0.34100000000000003</v>
      </c>
      <c r="Q26570">
        <v>1.6E-2</v>
      </c>
      <c r="R26570">
        <v>0</v>
      </c>
      <c r="S26570">
        <v>0.32500000000000001</v>
      </c>
      <c r="V26570" s="8">
        <v>40155</v>
      </c>
    </row>
    <row r="26571" spans="1:22" x14ac:dyDescent="0.2">
      <c r="A26571" t="s">
        <v>2668</v>
      </c>
      <c r="B26571">
        <v>8</v>
      </c>
      <c r="C26571">
        <v>2010</v>
      </c>
      <c r="E26571" t="s">
        <v>1301</v>
      </c>
      <c r="F26571">
        <v>7.35</v>
      </c>
      <c r="G26571" t="s">
        <v>27409</v>
      </c>
      <c r="H26571" t="s">
        <v>27371</v>
      </c>
      <c r="P26571">
        <v>0.33200000000000002</v>
      </c>
      <c r="Q26571">
        <v>1.4999999999999999E-2</v>
      </c>
      <c r="R26571">
        <v>0</v>
      </c>
      <c r="S26571">
        <v>0.317</v>
      </c>
      <c r="U26571">
        <v>400</v>
      </c>
      <c r="V26571" s="8">
        <v>40155</v>
      </c>
    </row>
    <row r="26572" spans="1:22" x14ac:dyDescent="0.2">
      <c r="A26572" t="s">
        <v>2668</v>
      </c>
      <c r="B26572">
        <v>8</v>
      </c>
      <c r="C26572">
        <v>2010</v>
      </c>
      <c r="E26572" t="s">
        <v>1301</v>
      </c>
      <c r="F26572">
        <v>7.4</v>
      </c>
      <c r="G26572" t="s">
        <v>27410</v>
      </c>
      <c r="H26572" t="s">
        <v>27371</v>
      </c>
      <c r="P26572">
        <v>0.32400000000000001</v>
      </c>
      <c r="Q26572">
        <v>1.4999999999999999E-2</v>
      </c>
      <c r="R26572">
        <v>0</v>
      </c>
      <c r="S26572">
        <v>0.309</v>
      </c>
      <c r="U26572">
        <v>850</v>
      </c>
      <c r="V26572" s="8">
        <v>40155</v>
      </c>
    </row>
    <row r="26573" spans="1:22" x14ac:dyDescent="0.2">
      <c r="A26573" t="s">
        <v>2668</v>
      </c>
      <c r="B26573">
        <v>8</v>
      </c>
      <c r="C26573">
        <v>2010</v>
      </c>
      <c r="E26573" t="s">
        <v>1301</v>
      </c>
      <c r="F26573">
        <v>7.5</v>
      </c>
      <c r="G26573" t="s">
        <v>27411</v>
      </c>
      <c r="H26573" t="s">
        <v>27371</v>
      </c>
      <c r="P26573">
        <v>0.307</v>
      </c>
      <c r="Q26573">
        <v>1.4E-2</v>
      </c>
      <c r="R26573">
        <v>0</v>
      </c>
      <c r="S26573">
        <v>0.29299999999999998</v>
      </c>
      <c r="U26573">
        <v>691</v>
      </c>
      <c r="V26573" s="8">
        <v>40155</v>
      </c>
    </row>
    <row r="26574" spans="1:22" x14ac:dyDescent="0.2">
      <c r="A26574" t="s">
        <v>2668</v>
      </c>
      <c r="B26574">
        <v>8</v>
      </c>
      <c r="C26574">
        <v>2010</v>
      </c>
      <c r="E26574" t="s">
        <v>1301</v>
      </c>
      <c r="F26574">
        <v>7.55</v>
      </c>
      <c r="G26574" t="s">
        <v>27412</v>
      </c>
      <c r="H26574" t="s">
        <v>27371</v>
      </c>
      <c r="P26574">
        <v>0.29899999999999999</v>
      </c>
      <c r="Q26574">
        <v>1.2999999999999999E-2</v>
      </c>
      <c r="R26574">
        <v>0</v>
      </c>
      <c r="S26574">
        <v>0.28599999999999998</v>
      </c>
      <c r="U26574">
        <v>300</v>
      </c>
      <c r="V26574" s="8">
        <v>40155</v>
      </c>
    </row>
    <row r="26575" spans="1:22" x14ac:dyDescent="0.2">
      <c r="A26575" t="s">
        <v>2668</v>
      </c>
      <c r="B26575">
        <v>8</v>
      </c>
      <c r="C26575">
        <v>2010</v>
      </c>
      <c r="E26575" t="s">
        <v>1301</v>
      </c>
      <c r="F26575">
        <v>7.65</v>
      </c>
      <c r="G26575" t="s">
        <v>27413</v>
      </c>
      <c r="H26575" t="s">
        <v>27371</v>
      </c>
      <c r="P26575">
        <v>0.28399999999999997</v>
      </c>
      <c r="Q26575">
        <v>1.2999999999999999E-2</v>
      </c>
      <c r="R26575">
        <v>0</v>
      </c>
      <c r="S26575">
        <v>0.27100000000000002</v>
      </c>
      <c r="U26575">
        <v>12</v>
      </c>
      <c r="V26575" s="8">
        <v>40155</v>
      </c>
    </row>
    <row r="26576" spans="1:22" x14ac:dyDescent="0.2">
      <c r="A26576" t="s">
        <v>2668</v>
      </c>
      <c r="B26576">
        <v>8</v>
      </c>
      <c r="C26576">
        <v>2010</v>
      </c>
      <c r="E26576" t="s">
        <v>1301</v>
      </c>
      <c r="F26576">
        <v>7.75</v>
      </c>
      <c r="G26576" t="s">
        <v>27414</v>
      </c>
      <c r="H26576" t="s">
        <v>27371</v>
      </c>
      <c r="P26576">
        <v>0.26900000000000002</v>
      </c>
      <c r="Q26576">
        <v>1.2E-2</v>
      </c>
      <c r="R26576">
        <v>0</v>
      </c>
      <c r="S26576">
        <v>0.25700000000000001</v>
      </c>
      <c r="U26576">
        <v>12</v>
      </c>
      <c r="V26576" s="8">
        <v>40155</v>
      </c>
    </row>
    <row r="26577" spans="1:22" x14ac:dyDescent="0.2">
      <c r="A26577" t="s">
        <v>2668</v>
      </c>
      <c r="B26577">
        <v>8</v>
      </c>
      <c r="C26577">
        <v>2010</v>
      </c>
      <c r="E26577" t="s">
        <v>1301</v>
      </c>
      <c r="F26577">
        <v>7.85</v>
      </c>
      <c r="G26577" t="s">
        <v>27415</v>
      </c>
      <c r="H26577" t="s">
        <v>27371</v>
      </c>
      <c r="P26577">
        <v>0.255</v>
      </c>
      <c r="Q26577">
        <v>1.0999999999999999E-2</v>
      </c>
      <c r="R26577">
        <v>0</v>
      </c>
      <c r="S26577">
        <v>0.24399999999999999</v>
      </c>
      <c r="U26577">
        <v>1</v>
      </c>
      <c r="V26577" s="8">
        <v>40155</v>
      </c>
    </row>
    <row r="26578" spans="1:22" x14ac:dyDescent="0.2">
      <c r="A26578" t="s">
        <v>2668</v>
      </c>
      <c r="B26578">
        <v>8</v>
      </c>
      <c r="C26578">
        <v>2010</v>
      </c>
      <c r="E26578" t="s">
        <v>1301</v>
      </c>
      <c r="F26578">
        <v>7.9</v>
      </c>
      <c r="G26578" t="s">
        <v>27416</v>
      </c>
      <c r="H26578" t="s">
        <v>27371</v>
      </c>
      <c r="P26578">
        <v>0.249</v>
      </c>
      <c r="Q26578">
        <v>1.2E-2</v>
      </c>
      <c r="R26578">
        <v>0</v>
      </c>
      <c r="S26578">
        <v>0.23699999999999999</v>
      </c>
      <c r="U26578">
        <v>2</v>
      </c>
      <c r="V26578" s="8">
        <v>40155</v>
      </c>
    </row>
    <row r="26579" spans="1:22" x14ac:dyDescent="0.2">
      <c r="A26579" t="s">
        <v>2668</v>
      </c>
      <c r="B26579">
        <v>8</v>
      </c>
      <c r="C26579">
        <v>2010</v>
      </c>
      <c r="E26579" t="s">
        <v>1301</v>
      </c>
      <c r="F26579">
        <v>7.95</v>
      </c>
      <c r="G26579" t="s">
        <v>27417</v>
      </c>
      <c r="H26579" t="s">
        <v>27371</v>
      </c>
      <c r="P26579">
        <v>0.24199999999999999</v>
      </c>
      <c r="Q26579">
        <v>1.0999999999999999E-2</v>
      </c>
      <c r="R26579">
        <v>0</v>
      </c>
      <c r="S26579">
        <v>0.23100000000000001</v>
      </c>
      <c r="U26579">
        <v>4</v>
      </c>
      <c r="V26579" s="8">
        <v>40155</v>
      </c>
    </row>
    <row r="26580" spans="1:22" x14ac:dyDescent="0.2">
      <c r="A26580" t="s">
        <v>2668</v>
      </c>
      <c r="B26580">
        <v>8</v>
      </c>
      <c r="C26580">
        <v>2010</v>
      </c>
      <c r="E26580" t="s">
        <v>1301</v>
      </c>
      <c r="F26580">
        <v>8</v>
      </c>
      <c r="G26580" t="s">
        <v>27418</v>
      </c>
      <c r="H26580" t="s">
        <v>27371</v>
      </c>
      <c r="P26580">
        <v>0.23599999999999999</v>
      </c>
      <c r="Q26580">
        <v>1.0999999999999999E-2</v>
      </c>
      <c r="R26580">
        <v>0</v>
      </c>
      <c r="S26580">
        <v>0.22500000000000001</v>
      </c>
      <c r="U26580">
        <v>1440</v>
      </c>
      <c r="V26580" s="8">
        <v>40155</v>
      </c>
    </row>
    <row r="26581" spans="1:22" x14ac:dyDescent="0.2">
      <c r="A26581" t="s">
        <v>2668</v>
      </c>
      <c r="B26581">
        <v>8</v>
      </c>
      <c r="C26581">
        <v>2010</v>
      </c>
      <c r="E26581" t="s">
        <v>1301</v>
      </c>
      <c r="F26581">
        <v>8.1</v>
      </c>
      <c r="G26581" t="s">
        <v>27419</v>
      </c>
      <c r="H26581" t="s">
        <v>27371</v>
      </c>
      <c r="P26581">
        <v>0.224</v>
      </c>
      <c r="Q26581">
        <v>1.0999999999999999E-2</v>
      </c>
      <c r="R26581">
        <v>0</v>
      </c>
      <c r="S26581">
        <v>0.21299999999999999</v>
      </c>
      <c r="U26581">
        <v>4</v>
      </c>
      <c r="V26581" s="8">
        <v>40155</v>
      </c>
    </row>
    <row r="26582" spans="1:22" x14ac:dyDescent="0.2">
      <c r="A26582" t="s">
        <v>2668</v>
      </c>
      <c r="B26582">
        <v>8</v>
      </c>
      <c r="C26582">
        <v>2010</v>
      </c>
      <c r="E26582" t="s">
        <v>1301</v>
      </c>
      <c r="F26582">
        <v>8.15</v>
      </c>
      <c r="G26582" t="s">
        <v>27420</v>
      </c>
      <c r="H26582" t="s">
        <v>27371</v>
      </c>
      <c r="P26582">
        <v>0.218</v>
      </c>
      <c r="Q26582">
        <v>0.01</v>
      </c>
      <c r="R26582">
        <v>0</v>
      </c>
      <c r="S26582">
        <v>0.20799999999999999</v>
      </c>
      <c r="U26582">
        <v>9</v>
      </c>
      <c r="V26582" s="8">
        <v>40155</v>
      </c>
    </row>
    <row r="26583" spans="1:22" x14ac:dyDescent="0.2">
      <c r="A26583" t="s">
        <v>2668</v>
      </c>
      <c r="B26583">
        <v>8</v>
      </c>
      <c r="C26583">
        <v>2010</v>
      </c>
      <c r="E26583" t="s">
        <v>1301</v>
      </c>
      <c r="F26583">
        <v>8.25</v>
      </c>
      <c r="G26583" t="s">
        <v>23607</v>
      </c>
      <c r="H26583" t="s">
        <v>27371</v>
      </c>
      <c r="P26583">
        <v>0.20699999999999999</v>
      </c>
      <c r="Q26583">
        <v>0.01</v>
      </c>
      <c r="R26583">
        <v>0</v>
      </c>
      <c r="S26583">
        <v>0.19700000000000001</v>
      </c>
      <c r="U26583">
        <v>277</v>
      </c>
      <c r="V26583" s="8">
        <v>40155</v>
      </c>
    </row>
    <row r="26584" spans="1:22" x14ac:dyDescent="0.2">
      <c r="A26584" t="s">
        <v>2668</v>
      </c>
      <c r="B26584">
        <v>8</v>
      </c>
      <c r="C26584">
        <v>2010</v>
      </c>
      <c r="E26584" t="s">
        <v>1301</v>
      </c>
      <c r="F26584">
        <v>8.3000000000000007</v>
      </c>
      <c r="G26584" t="s">
        <v>23608</v>
      </c>
      <c r="H26584" t="s">
        <v>27371</v>
      </c>
      <c r="P26584">
        <v>0.20100000000000001</v>
      </c>
      <c r="Q26584">
        <v>8.9999999999999993E-3</v>
      </c>
      <c r="R26584">
        <v>0</v>
      </c>
      <c r="S26584">
        <v>0.192</v>
      </c>
      <c r="U26584">
        <v>7</v>
      </c>
      <c r="V26584" s="8">
        <v>40155</v>
      </c>
    </row>
    <row r="26585" spans="1:22" x14ac:dyDescent="0.2">
      <c r="A26585" t="s">
        <v>2668</v>
      </c>
      <c r="B26585">
        <v>8</v>
      </c>
      <c r="C26585">
        <v>2010</v>
      </c>
      <c r="E26585" t="s">
        <v>1301</v>
      </c>
      <c r="F26585">
        <v>8.4499999999999993</v>
      </c>
      <c r="G26585" t="s">
        <v>23609</v>
      </c>
      <c r="H26585" t="s">
        <v>27371</v>
      </c>
      <c r="P26585">
        <v>0.186</v>
      </c>
      <c r="Q26585">
        <v>8.9999999999999993E-3</v>
      </c>
      <c r="R26585">
        <v>0</v>
      </c>
      <c r="S26585">
        <v>0.17699999999999999</v>
      </c>
      <c r="U26585">
        <v>8</v>
      </c>
      <c r="V26585" s="8">
        <v>40155</v>
      </c>
    </row>
    <row r="26586" spans="1:22" x14ac:dyDescent="0.2">
      <c r="A26586" t="s">
        <v>2668</v>
      </c>
      <c r="B26586">
        <v>8</v>
      </c>
      <c r="C26586">
        <v>2010</v>
      </c>
      <c r="E26586" t="s">
        <v>1301</v>
      </c>
      <c r="F26586">
        <v>8.5</v>
      </c>
      <c r="G26586" t="s">
        <v>23610</v>
      </c>
      <c r="H26586" t="s">
        <v>27371</v>
      </c>
      <c r="P26586">
        <v>0.18099999999999999</v>
      </c>
      <c r="Q26586">
        <v>8.0000000000000002E-3</v>
      </c>
      <c r="R26586">
        <v>0</v>
      </c>
      <c r="S26586">
        <v>0.17299999999999999</v>
      </c>
      <c r="U26586">
        <v>1758</v>
      </c>
      <c r="V26586" s="8">
        <v>40155</v>
      </c>
    </row>
    <row r="26587" spans="1:22" x14ac:dyDescent="0.2">
      <c r="A26587" t="s">
        <v>2668</v>
      </c>
      <c r="B26587">
        <v>8</v>
      </c>
      <c r="C26587">
        <v>2010</v>
      </c>
      <c r="E26587" t="s">
        <v>1301</v>
      </c>
      <c r="F26587">
        <v>8.5500000000000007</v>
      </c>
      <c r="G26587" t="s">
        <v>23611</v>
      </c>
      <c r="H26587" t="s">
        <v>27371</v>
      </c>
      <c r="P26587">
        <v>0.17599999999999999</v>
      </c>
      <c r="Q26587">
        <v>8.0000000000000002E-3</v>
      </c>
      <c r="R26587">
        <v>0</v>
      </c>
      <c r="S26587">
        <v>0.16800000000000001</v>
      </c>
      <c r="U26587">
        <v>7</v>
      </c>
      <c r="V26587" s="8">
        <v>40155</v>
      </c>
    </row>
    <row r="26588" spans="1:22" x14ac:dyDescent="0.2">
      <c r="A26588" t="s">
        <v>2668</v>
      </c>
      <c r="B26588">
        <v>8</v>
      </c>
      <c r="C26588">
        <v>2010</v>
      </c>
      <c r="E26588" t="s">
        <v>1301</v>
      </c>
      <c r="F26588">
        <v>8.6</v>
      </c>
      <c r="G26588" t="s">
        <v>23612</v>
      </c>
      <c r="H26588" t="s">
        <v>27371</v>
      </c>
      <c r="P26588">
        <v>0.17199999999999999</v>
      </c>
      <c r="Q26588">
        <v>8.0000000000000002E-3</v>
      </c>
      <c r="R26588">
        <v>0</v>
      </c>
      <c r="S26588">
        <v>0.16400000000000001</v>
      </c>
      <c r="U26588">
        <v>200</v>
      </c>
      <c r="V26588" s="8">
        <v>40155</v>
      </c>
    </row>
    <row r="26589" spans="1:22" x14ac:dyDescent="0.2">
      <c r="A26589" t="s">
        <v>2668</v>
      </c>
      <c r="B26589">
        <v>8</v>
      </c>
      <c r="C26589">
        <v>2010</v>
      </c>
      <c r="E26589" t="s">
        <v>1301</v>
      </c>
      <c r="F26589">
        <v>8.75</v>
      </c>
      <c r="G26589" t="s">
        <v>23613</v>
      </c>
      <c r="H26589" t="s">
        <v>27371</v>
      </c>
      <c r="P26589">
        <v>0.158</v>
      </c>
      <c r="Q26589">
        <v>7.0000000000000001E-3</v>
      </c>
      <c r="R26589">
        <v>0</v>
      </c>
      <c r="S26589">
        <v>0.151</v>
      </c>
      <c r="U26589">
        <v>352</v>
      </c>
      <c r="V26589" s="8">
        <v>40155</v>
      </c>
    </row>
    <row r="26590" spans="1:22" x14ac:dyDescent="0.2">
      <c r="A26590" t="s">
        <v>2668</v>
      </c>
      <c r="B26590">
        <v>8</v>
      </c>
      <c r="C26590">
        <v>2010</v>
      </c>
      <c r="E26590" t="s">
        <v>1301</v>
      </c>
      <c r="F26590">
        <v>8.9</v>
      </c>
      <c r="G26590" t="s">
        <v>27438</v>
      </c>
      <c r="H26590" t="s">
        <v>27371</v>
      </c>
      <c r="P26590">
        <v>0.14599999999999999</v>
      </c>
      <c r="Q26590">
        <v>7.0000000000000001E-3</v>
      </c>
      <c r="R26590">
        <v>0</v>
      </c>
      <c r="S26590">
        <v>0.13900000000000001</v>
      </c>
      <c r="U26590">
        <v>124</v>
      </c>
      <c r="V26590" s="8">
        <v>40155</v>
      </c>
    </row>
    <row r="26591" spans="1:22" x14ac:dyDescent="0.2">
      <c r="A26591" t="s">
        <v>2668</v>
      </c>
      <c r="B26591">
        <v>8</v>
      </c>
      <c r="C26591">
        <v>2010</v>
      </c>
      <c r="E26591" t="s">
        <v>1301</v>
      </c>
      <c r="F26591">
        <v>9</v>
      </c>
      <c r="G26591" t="s">
        <v>27439</v>
      </c>
      <c r="H26591" t="s">
        <v>27371</v>
      </c>
      <c r="P26591">
        <v>0.13900000000000001</v>
      </c>
      <c r="Q26591">
        <v>7.0000000000000001E-3</v>
      </c>
      <c r="R26591">
        <v>0</v>
      </c>
      <c r="S26591">
        <v>0.13200000000000001</v>
      </c>
      <c r="U26591">
        <v>1070</v>
      </c>
      <c r="V26591" s="8">
        <v>40155</v>
      </c>
    </row>
    <row r="26592" spans="1:22" x14ac:dyDescent="0.2">
      <c r="A26592" t="s">
        <v>2668</v>
      </c>
      <c r="B26592">
        <v>8</v>
      </c>
      <c r="C26592">
        <v>2010</v>
      </c>
      <c r="E26592" t="s">
        <v>1301</v>
      </c>
      <c r="F26592">
        <v>9.1</v>
      </c>
      <c r="G26592" t="s">
        <v>27440</v>
      </c>
      <c r="H26592" t="s">
        <v>27371</v>
      </c>
      <c r="P26592">
        <v>0.13200000000000001</v>
      </c>
      <c r="Q26592">
        <v>7.0000000000000001E-3</v>
      </c>
      <c r="R26592">
        <v>0</v>
      </c>
      <c r="S26592">
        <v>0.125</v>
      </c>
      <c r="U26592">
        <v>39</v>
      </c>
      <c r="V26592" s="8">
        <v>40155</v>
      </c>
    </row>
    <row r="26593" spans="1:22" x14ac:dyDescent="0.2">
      <c r="A26593" t="s">
        <v>2668</v>
      </c>
      <c r="B26593">
        <v>8</v>
      </c>
      <c r="C26593">
        <v>2010</v>
      </c>
      <c r="E26593" t="s">
        <v>1301</v>
      </c>
      <c r="F26593">
        <v>9.25</v>
      </c>
      <c r="G26593" t="s">
        <v>27441</v>
      </c>
      <c r="H26593" t="s">
        <v>27371</v>
      </c>
      <c r="P26593">
        <v>0.121</v>
      </c>
      <c r="Q26593">
        <v>5.0000000000000001E-3</v>
      </c>
      <c r="R26593">
        <v>0</v>
      </c>
      <c r="S26593">
        <v>0.11600000000000001</v>
      </c>
      <c r="U26593">
        <v>918</v>
      </c>
      <c r="V26593" s="8">
        <v>40155</v>
      </c>
    </row>
    <row r="26594" spans="1:22" x14ac:dyDescent="0.2">
      <c r="A26594" t="s">
        <v>2668</v>
      </c>
      <c r="B26594">
        <v>8</v>
      </c>
      <c r="C26594">
        <v>2010</v>
      </c>
      <c r="E26594" t="s">
        <v>1301</v>
      </c>
      <c r="F26594">
        <v>9.5</v>
      </c>
      <c r="G26594" t="s">
        <v>27442</v>
      </c>
      <c r="H26594" t="s">
        <v>27371</v>
      </c>
      <c r="P26594">
        <v>0.106</v>
      </c>
      <c r="Q26594">
        <v>4.0000000000000001E-3</v>
      </c>
      <c r="R26594">
        <v>0</v>
      </c>
      <c r="S26594">
        <v>0.10199999999999999</v>
      </c>
      <c r="U26594">
        <v>3</v>
      </c>
      <c r="V26594" s="8">
        <v>40155</v>
      </c>
    </row>
    <row r="26595" spans="1:22" x14ac:dyDescent="0.2">
      <c r="A26595" t="s">
        <v>2668</v>
      </c>
      <c r="B26595">
        <v>8</v>
      </c>
      <c r="C26595">
        <v>2010</v>
      </c>
      <c r="E26595" t="s">
        <v>1301</v>
      </c>
      <c r="F26595">
        <v>9.6999999999999993</v>
      </c>
      <c r="G26595" t="s">
        <v>27443</v>
      </c>
      <c r="H26595" t="s">
        <v>27371</v>
      </c>
      <c r="P26595">
        <v>9.6000000000000002E-2</v>
      </c>
      <c r="Q26595">
        <v>4.0000000000000001E-3</v>
      </c>
      <c r="R26595">
        <v>0</v>
      </c>
      <c r="S26595">
        <v>9.1999999999999998E-2</v>
      </c>
      <c r="U26595">
        <v>7</v>
      </c>
      <c r="V26595" s="8">
        <v>40155</v>
      </c>
    </row>
    <row r="26596" spans="1:22" x14ac:dyDescent="0.2">
      <c r="A26596" t="s">
        <v>2668</v>
      </c>
      <c r="B26596">
        <v>8</v>
      </c>
      <c r="C26596">
        <v>2010</v>
      </c>
      <c r="E26596" t="s">
        <v>1301</v>
      </c>
      <c r="F26596">
        <v>9.9</v>
      </c>
      <c r="G26596" t="s">
        <v>27444</v>
      </c>
      <c r="H26596" t="s">
        <v>27371</v>
      </c>
      <c r="P26596">
        <v>8.6999999999999994E-2</v>
      </c>
      <c r="Q26596">
        <v>4.0000000000000001E-3</v>
      </c>
      <c r="R26596">
        <v>0</v>
      </c>
      <c r="S26596">
        <v>8.3000000000000004E-2</v>
      </c>
      <c r="U26596">
        <v>43</v>
      </c>
      <c r="V26596" s="8">
        <v>40155</v>
      </c>
    </row>
    <row r="26597" spans="1:22" x14ac:dyDescent="0.2">
      <c r="A26597" t="s">
        <v>2668</v>
      </c>
      <c r="B26597">
        <v>8</v>
      </c>
      <c r="C26597">
        <v>2010</v>
      </c>
      <c r="E26597" t="s">
        <v>1301</v>
      </c>
      <c r="F26597">
        <v>9.9499999999999993</v>
      </c>
      <c r="G26597" t="s">
        <v>27445</v>
      </c>
      <c r="H26597" t="s">
        <v>27371</v>
      </c>
      <c r="P26597">
        <v>8.4000000000000005E-2</v>
      </c>
      <c r="Q26597">
        <v>3.0000000000000001E-3</v>
      </c>
      <c r="R26597">
        <v>0</v>
      </c>
      <c r="S26597">
        <v>8.1000000000000003E-2</v>
      </c>
      <c r="U26597">
        <v>40</v>
      </c>
      <c r="V26597" s="8">
        <v>40155</v>
      </c>
    </row>
    <row r="26598" spans="1:22" x14ac:dyDescent="0.2">
      <c r="A26598" t="s">
        <v>2668</v>
      </c>
      <c r="B26598">
        <v>8</v>
      </c>
      <c r="C26598">
        <v>2010</v>
      </c>
      <c r="E26598" t="s">
        <v>5087</v>
      </c>
      <c r="F26598">
        <v>10</v>
      </c>
      <c r="G26598" t="s">
        <v>27446</v>
      </c>
      <c r="H26598" t="s">
        <v>27447</v>
      </c>
      <c r="P26598">
        <v>4.577</v>
      </c>
      <c r="Q26598">
        <v>-6.9000000000000006E-2</v>
      </c>
      <c r="R26598">
        <v>0</v>
      </c>
      <c r="S26598">
        <v>4.6459999999999999</v>
      </c>
      <c r="U26598">
        <v>650</v>
      </c>
      <c r="V26598" s="8">
        <v>40155</v>
      </c>
    </row>
    <row r="26599" spans="1:22" x14ac:dyDescent="0.2">
      <c r="A26599" t="s">
        <v>2668</v>
      </c>
      <c r="B26599">
        <v>8</v>
      </c>
      <c r="C26599">
        <v>2010</v>
      </c>
      <c r="E26599" t="s">
        <v>5087</v>
      </c>
      <c r="F26599">
        <v>3.5</v>
      </c>
      <c r="G26599" t="s">
        <v>27448</v>
      </c>
      <c r="H26599" t="s">
        <v>27447</v>
      </c>
      <c r="P26599">
        <v>0.108</v>
      </c>
      <c r="Q26599">
        <v>-0.01</v>
      </c>
      <c r="R26599">
        <v>0</v>
      </c>
      <c r="S26599">
        <v>0.11799999999999999</v>
      </c>
      <c r="U26599">
        <v>16</v>
      </c>
      <c r="V26599" s="8">
        <v>40155</v>
      </c>
    </row>
    <row r="26600" spans="1:22" x14ac:dyDescent="0.2">
      <c r="A26600" t="s">
        <v>2668</v>
      </c>
      <c r="B26600">
        <v>8</v>
      </c>
      <c r="C26600">
        <v>2010</v>
      </c>
      <c r="E26600" t="s">
        <v>5087</v>
      </c>
      <c r="F26600">
        <v>3.6</v>
      </c>
      <c r="G26600" t="s">
        <v>27449</v>
      </c>
      <c r="H26600" t="s">
        <v>27447</v>
      </c>
      <c r="P26600">
        <v>0.126</v>
      </c>
      <c r="Q26600">
        <v>-1.0999999999999999E-2</v>
      </c>
      <c r="R26600">
        <v>0</v>
      </c>
      <c r="S26600">
        <v>0.13700000000000001</v>
      </c>
      <c r="U26600">
        <v>1</v>
      </c>
      <c r="V26600" s="8">
        <v>40155</v>
      </c>
    </row>
    <row r="26601" spans="1:22" x14ac:dyDescent="0.2">
      <c r="A26601" t="s">
        <v>2668</v>
      </c>
      <c r="B26601">
        <v>8</v>
      </c>
      <c r="C26601">
        <v>2010</v>
      </c>
      <c r="E26601" t="s">
        <v>5087</v>
      </c>
      <c r="F26601">
        <v>3.75</v>
      </c>
      <c r="G26601" t="s">
        <v>27450</v>
      </c>
      <c r="H26601" t="s">
        <v>27447</v>
      </c>
      <c r="P26601">
        <v>0.156</v>
      </c>
      <c r="Q26601">
        <v>-1.2999999999999999E-2</v>
      </c>
      <c r="R26601">
        <v>0</v>
      </c>
      <c r="S26601">
        <v>0.16900000000000001</v>
      </c>
      <c r="U26601">
        <v>13</v>
      </c>
      <c r="V26601" s="8">
        <v>40155</v>
      </c>
    </row>
    <row r="26602" spans="1:22" x14ac:dyDescent="0.2">
      <c r="A26602" t="s">
        <v>2668</v>
      </c>
      <c r="B26602">
        <v>8</v>
      </c>
      <c r="C26602">
        <v>2010</v>
      </c>
      <c r="E26602" t="s">
        <v>5087</v>
      </c>
      <c r="F26602">
        <v>3.9</v>
      </c>
      <c r="G26602" t="s">
        <v>27451</v>
      </c>
      <c r="H26602" t="s">
        <v>27447</v>
      </c>
      <c r="P26602">
        <v>0.191</v>
      </c>
      <c r="Q26602">
        <v>-1.4E-2</v>
      </c>
      <c r="R26602">
        <v>0</v>
      </c>
      <c r="S26602">
        <v>0.20499999999999999</v>
      </c>
      <c r="U26602">
        <v>3</v>
      </c>
      <c r="V26602" s="8">
        <v>40155</v>
      </c>
    </row>
    <row r="26603" spans="1:22" x14ac:dyDescent="0.2">
      <c r="A26603" t="s">
        <v>2668</v>
      </c>
      <c r="B26603">
        <v>8</v>
      </c>
      <c r="C26603">
        <v>2010</v>
      </c>
      <c r="E26603" t="s">
        <v>5087</v>
      </c>
      <c r="F26603">
        <v>4</v>
      </c>
      <c r="G26603" t="s">
        <v>27452</v>
      </c>
      <c r="H26603" t="s">
        <v>27447</v>
      </c>
      <c r="P26603">
        <v>0.216</v>
      </c>
      <c r="Q26603">
        <v>-1.6E-2</v>
      </c>
      <c r="R26603">
        <v>0</v>
      </c>
      <c r="S26603">
        <v>0.23200000000000001</v>
      </c>
      <c r="T26603">
        <v>3</v>
      </c>
      <c r="U26603">
        <v>49</v>
      </c>
      <c r="V26603" s="8">
        <v>40155</v>
      </c>
    </row>
    <row r="26604" spans="1:22" x14ac:dyDescent="0.2">
      <c r="A26604" t="s">
        <v>2668</v>
      </c>
      <c r="B26604">
        <v>8</v>
      </c>
      <c r="C26604">
        <v>2010</v>
      </c>
      <c r="E26604" t="s">
        <v>5087</v>
      </c>
      <c r="F26604">
        <v>4.05</v>
      </c>
      <c r="G26604" t="s">
        <v>27453</v>
      </c>
      <c r="H26604" t="s">
        <v>27447</v>
      </c>
      <c r="P26604">
        <v>0.22900000000000001</v>
      </c>
      <c r="Q26604">
        <v>-1.7000000000000001E-2</v>
      </c>
      <c r="R26604">
        <v>0</v>
      </c>
      <c r="S26604">
        <v>0.246</v>
      </c>
      <c r="U26604">
        <v>8</v>
      </c>
      <c r="V26604" s="8">
        <v>40155</v>
      </c>
    </row>
    <row r="26605" spans="1:22" x14ac:dyDescent="0.2">
      <c r="A26605" t="s">
        <v>2668</v>
      </c>
      <c r="B26605">
        <v>8</v>
      </c>
      <c r="C26605">
        <v>2010</v>
      </c>
      <c r="E26605" t="s">
        <v>5087</v>
      </c>
      <c r="F26605">
        <v>4.2</v>
      </c>
      <c r="G26605" t="s">
        <v>27454</v>
      </c>
      <c r="H26605" t="s">
        <v>27447</v>
      </c>
      <c r="P26605">
        <v>0.27300000000000002</v>
      </c>
      <c r="Q26605">
        <v>-1.7999999999999999E-2</v>
      </c>
      <c r="R26605">
        <v>0</v>
      </c>
      <c r="S26605">
        <v>0.29099999999999998</v>
      </c>
      <c r="U26605">
        <v>10</v>
      </c>
      <c r="V26605" s="8">
        <v>40155</v>
      </c>
    </row>
    <row r="26606" spans="1:22" x14ac:dyDescent="0.2">
      <c r="A26606" t="s">
        <v>2668</v>
      </c>
      <c r="B26606">
        <v>8</v>
      </c>
      <c r="C26606">
        <v>2010</v>
      </c>
      <c r="E26606" t="s">
        <v>5087</v>
      </c>
      <c r="F26606">
        <v>4.25</v>
      </c>
      <c r="G26606" t="s">
        <v>27455</v>
      </c>
      <c r="H26606" t="s">
        <v>27447</v>
      </c>
      <c r="P26606">
        <v>0.28799999999999998</v>
      </c>
      <c r="Q26606">
        <v>-0.02</v>
      </c>
      <c r="R26606">
        <v>0</v>
      </c>
      <c r="S26606">
        <v>0.308</v>
      </c>
      <c r="U26606">
        <v>10</v>
      </c>
      <c r="V26606" s="8">
        <v>40155</v>
      </c>
    </row>
    <row r="26607" spans="1:22" x14ac:dyDescent="0.2">
      <c r="A26607" t="s">
        <v>2668</v>
      </c>
      <c r="B26607">
        <v>8</v>
      </c>
      <c r="C26607">
        <v>2010</v>
      </c>
      <c r="E26607" t="s">
        <v>5087</v>
      </c>
      <c r="F26607">
        <v>4.5</v>
      </c>
      <c r="G26607" t="s">
        <v>27456</v>
      </c>
      <c r="H26607" t="s">
        <v>27447</v>
      </c>
      <c r="P26607">
        <v>0.376</v>
      </c>
      <c r="Q26607">
        <v>-2.3E-2</v>
      </c>
      <c r="R26607">
        <v>0</v>
      </c>
      <c r="S26607">
        <v>0.39900000000000002</v>
      </c>
      <c r="U26607">
        <v>29</v>
      </c>
      <c r="V26607" s="8">
        <v>40155</v>
      </c>
    </row>
    <row r="26608" spans="1:22" x14ac:dyDescent="0.2">
      <c r="A26608" t="s">
        <v>2668</v>
      </c>
      <c r="B26608">
        <v>8</v>
      </c>
      <c r="C26608">
        <v>2010</v>
      </c>
      <c r="E26608" t="s">
        <v>5087</v>
      </c>
      <c r="F26608">
        <v>4.55</v>
      </c>
      <c r="G26608" t="s">
        <v>27457</v>
      </c>
      <c r="H26608" t="s">
        <v>27447</v>
      </c>
      <c r="P26608">
        <v>0.39500000000000002</v>
      </c>
      <c r="Q26608">
        <v>-2.4E-2</v>
      </c>
      <c r="R26608">
        <v>0</v>
      </c>
      <c r="S26608">
        <v>0.41899999999999998</v>
      </c>
      <c r="U26608">
        <v>2</v>
      </c>
      <c r="V26608" s="8">
        <v>40155</v>
      </c>
    </row>
    <row r="26609" spans="1:22" x14ac:dyDescent="0.2">
      <c r="A26609" t="s">
        <v>2668</v>
      </c>
      <c r="B26609">
        <v>8</v>
      </c>
      <c r="C26609">
        <v>2010</v>
      </c>
      <c r="E26609" t="s">
        <v>5087</v>
      </c>
      <c r="F26609">
        <v>4.5999999999999996</v>
      </c>
      <c r="G26609" t="s">
        <v>27458</v>
      </c>
      <c r="H26609" t="s">
        <v>27447</v>
      </c>
      <c r="P26609">
        <v>0.41399999999999998</v>
      </c>
      <c r="Q26609">
        <v>-2.5000000000000001E-2</v>
      </c>
      <c r="R26609">
        <v>0</v>
      </c>
      <c r="S26609">
        <v>0.439</v>
      </c>
      <c r="U26609">
        <v>12</v>
      </c>
      <c r="V26609" s="8">
        <v>40155</v>
      </c>
    </row>
    <row r="26610" spans="1:22" x14ac:dyDescent="0.2">
      <c r="A26610" t="s">
        <v>2668</v>
      </c>
      <c r="B26610">
        <v>8</v>
      </c>
      <c r="C26610">
        <v>2010</v>
      </c>
      <c r="E26610" t="s">
        <v>5087</v>
      </c>
      <c r="F26610">
        <v>4.7</v>
      </c>
      <c r="G26610" t="s">
        <v>27459</v>
      </c>
      <c r="H26610" t="s">
        <v>27447</v>
      </c>
      <c r="P26610">
        <v>0.45500000000000002</v>
      </c>
      <c r="Q26610">
        <v>-2.7E-2</v>
      </c>
      <c r="R26610">
        <v>0</v>
      </c>
      <c r="S26610">
        <v>0.48199999999999998</v>
      </c>
      <c r="U26610">
        <v>3</v>
      </c>
      <c r="V26610" s="8">
        <v>40155</v>
      </c>
    </row>
    <row r="26611" spans="1:22" x14ac:dyDescent="0.2">
      <c r="A26611" t="s">
        <v>2668</v>
      </c>
      <c r="B26611">
        <v>8</v>
      </c>
      <c r="C26611">
        <v>2010</v>
      </c>
      <c r="E26611" t="s">
        <v>5087</v>
      </c>
      <c r="F26611">
        <v>4.75</v>
      </c>
      <c r="G26611" t="s">
        <v>27460</v>
      </c>
      <c r="H26611" t="s">
        <v>27447</v>
      </c>
      <c r="P26611">
        <v>0.47599999999999998</v>
      </c>
      <c r="Q26611">
        <v>-2.8000000000000001E-2</v>
      </c>
      <c r="R26611">
        <v>0</v>
      </c>
      <c r="S26611">
        <v>0.504</v>
      </c>
      <c r="U26611">
        <v>56</v>
      </c>
      <c r="V26611" s="8">
        <v>40155</v>
      </c>
    </row>
    <row r="26612" spans="1:22" x14ac:dyDescent="0.2">
      <c r="A26612" t="s">
        <v>2668</v>
      </c>
      <c r="B26612">
        <v>8</v>
      </c>
      <c r="C26612">
        <v>2010</v>
      </c>
      <c r="E26612" t="s">
        <v>5087</v>
      </c>
      <c r="F26612">
        <v>4.9000000000000004</v>
      </c>
      <c r="G26612" t="s">
        <v>27461</v>
      </c>
      <c r="H26612" t="s">
        <v>27447</v>
      </c>
      <c r="P26612">
        <v>0.54300000000000004</v>
      </c>
      <c r="Q26612">
        <v>-0.03</v>
      </c>
      <c r="R26612">
        <v>0</v>
      </c>
      <c r="S26612">
        <v>0.57299999999999995</v>
      </c>
      <c r="U26612">
        <v>3</v>
      </c>
      <c r="V26612" s="8">
        <v>40155</v>
      </c>
    </row>
    <row r="26613" spans="1:22" x14ac:dyDescent="0.2">
      <c r="A26613" t="s">
        <v>2668</v>
      </c>
      <c r="B26613">
        <v>8</v>
      </c>
      <c r="C26613">
        <v>2010</v>
      </c>
      <c r="E26613" t="s">
        <v>5087</v>
      </c>
      <c r="F26613">
        <v>5</v>
      </c>
      <c r="G26613" t="s">
        <v>27462</v>
      </c>
      <c r="H26613" t="s">
        <v>27447</v>
      </c>
      <c r="P26613">
        <v>0.59</v>
      </c>
      <c r="Q26613">
        <v>-3.1E-2</v>
      </c>
      <c r="R26613">
        <v>0</v>
      </c>
      <c r="S26613">
        <v>0.621</v>
      </c>
      <c r="U26613">
        <v>32</v>
      </c>
      <c r="V26613" s="8">
        <v>40155</v>
      </c>
    </row>
    <row r="26614" spans="1:22" x14ac:dyDescent="0.2">
      <c r="A26614" t="s">
        <v>2668</v>
      </c>
      <c r="B26614">
        <v>8</v>
      </c>
      <c r="C26614">
        <v>2010</v>
      </c>
      <c r="E26614" t="s">
        <v>5087</v>
      </c>
      <c r="F26614">
        <v>5.0999999999999996</v>
      </c>
      <c r="G26614" t="s">
        <v>27463</v>
      </c>
      <c r="H26614" t="s">
        <v>27447</v>
      </c>
      <c r="P26614">
        <v>0.63900000000000001</v>
      </c>
      <c r="Q26614">
        <v>-3.3000000000000002E-2</v>
      </c>
      <c r="R26614">
        <v>0</v>
      </c>
      <c r="S26614">
        <v>0.67200000000000004</v>
      </c>
      <c r="U26614">
        <v>2</v>
      </c>
      <c r="V26614" s="8">
        <v>40155</v>
      </c>
    </row>
    <row r="26615" spans="1:22" x14ac:dyDescent="0.2">
      <c r="A26615" t="s">
        <v>2668</v>
      </c>
      <c r="B26615">
        <v>8</v>
      </c>
      <c r="C26615">
        <v>2010</v>
      </c>
      <c r="E26615" t="s">
        <v>5087</v>
      </c>
      <c r="F26615">
        <v>5.15</v>
      </c>
      <c r="G26615" t="s">
        <v>27464</v>
      </c>
      <c r="H26615" t="s">
        <v>27447</v>
      </c>
      <c r="P26615">
        <v>0.66500000000000004</v>
      </c>
      <c r="Q26615">
        <v>-3.3000000000000002E-2</v>
      </c>
      <c r="R26615">
        <v>0</v>
      </c>
      <c r="S26615">
        <v>0.69799999999999995</v>
      </c>
      <c r="U26615">
        <v>8</v>
      </c>
      <c r="V26615" s="8">
        <v>40155</v>
      </c>
    </row>
    <row r="26616" spans="1:22" x14ac:dyDescent="0.2">
      <c r="A26616" t="s">
        <v>2668</v>
      </c>
      <c r="B26616">
        <v>8</v>
      </c>
      <c r="C26616">
        <v>2010</v>
      </c>
      <c r="E26616" t="s">
        <v>5087</v>
      </c>
      <c r="F26616">
        <v>5.3</v>
      </c>
      <c r="G26616" t="s">
        <v>27465</v>
      </c>
      <c r="H26616" t="s">
        <v>27447</v>
      </c>
      <c r="P26616">
        <v>0.74299999999999999</v>
      </c>
      <c r="Q26616">
        <v>-3.5999999999999997E-2</v>
      </c>
      <c r="R26616">
        <v>0</v>
      </c>
      <c r="S26616">
        <v>0.77900000000000003</v>
      </c>
      <c r="U26616">
        <v>8</v>
      </c>
      <c r="V26616" s="8">
        <v>40155</v>
      </c>
    </row>
    <row r="26617" spans="1:22" x14ac:dyDescent="0.2">
      <c r="A26617" t="s">
        <v>2668</v>
      </c>
      <c r="B26617">
        <v>8</v>
      </c>
      <c r="C26617">
        <v>2010</v>
      </c>
      <c r="E26617" t="s">
        <v>5087</v>
      </c>
      <c r="F26617">
        <v>5.35</v>
      </c>
      <c r="G26617" t="s">
        <v>27466</v>
      </c>
      <c r="H26617" t="s">
        <v>27447</v>
      </c>
      <c r="P26617">
        <v>0.77100000000000002</v>
      </c>
      <c r="Q26617">
        <v>-3.5999999999999997E-2</v>
      </c>
      <c r="R26617">
        <v>0</v>
      </c>
      <c r="S26617">
        <v>0.80700000000000005</v>
      </c>
      <c r="T26617">
        <v>3</v>
      </c>
      <c r="U26617">
        <v>3</v>
      </c>
      <c r="V26617" s="8">
        <v>40155</v>
      </c>
    </row>
    <row r="26618" spans="1:22" x14ac:dyDescent="0.2">
      <c r="A26618" t="s">
        <v>2668</v>
      </c>
      <c r="B26618">
        <v>8</v>
      </c>
      <c r="C26618">
        <v>2010</v>
      </c>
      <c r="E26618" t="s">
        <v>5087</v>
      </c>
      <c r="F26618">
        <v>5.5</v>
      </c>
      <c r="G26618" t="s">
        <v>27467</v>
      </c>
      <c r="H26618" t="s">
        <v>27447</v>
      </c>
      <c r="P26618">
        <v>0.85499999999999998</v>
      </c>
      <c r="Q26618">
        <v>-3.9E-2</v>
      </c>
      <c r="R26618">
        <v>0</v>
      </c>
      <c r="S26618">
        <v>0.89400000000000002</v>
      </c>
      <c r="U26618">
        <v>8</v>
      </c>
      <c r="V26618" s="8">
        <v>40155</v>
      </c>
    </row>
    <row r="26619" spans="1:22" x14ac:dyDescent="0.2">
      <c r="A26619" t="s">
        <v>2668</v>
      </c>
      <c r="B26619">
        <v>8</v>
      </c>
      <c r="C26619">
        <v>2010</v>
      </c>
      <c r="E26619" t="s">
        <v>5087</v>
      </c>
      <c r="F26619">
        <v>5.55</v>
      </c>
      <c r="G26619" t="s">
        <v>27468</v>
      </c>
      <c r="H26619" t="s">
        <v>27447</v>
      </c>
      <c r="P26619">
        <v>0.88400000000000001</v>
      </c>
      <c r="Q26619">
        <v>-3.9E-2</v>
      </c>
      <c r="R26619">
        <v>0</v>
      </c>
      <c r="S26619">
        <v>0.92300000000000004</v>
      </c>
      <c r="U26619">
        <v>9</v>
      </c>
      <c r="V26619" s="8">
        <v>40155</v>
      </c>
    </row>
    <row r="26620" spans="1:22" x14ac:dyDescent="0.2">
      <c r="A26620" t="s">
        <v>2668</v>
      </c>
      <c r="B26620">
        <v>8</v>
      </c>
      <c r="C26620">
        <v>2010</v>
      </c>
      <c r="E26620" t="s">
        <v>5087</v>
      </c>
      <c r="F26620">
        <v>5.65</v>
      </c>
      <c r="G26620" t="s">
        <v>27469</v>
      </c>
      <c r="H26620" t="s">
        <v>27447</v>
      </c>
      <c r="P26620">
        <v>0.94399999999999995</v>
      </c>
      <c r="Q26620">
        <v>-4.1000000000000002E-2</v>
      </c>
      <c r="R26620">
        <v>0</v>
      </c>
      <c r="S26620">
        <v>0.98499999999999999</v>
      </c>
      <c r="U26620">
        <v>2</v>
      </c>
      <c r="V26620" s="8">
        <v>40155</v>
      </c>
    </row>
    <row r="26621" spans="1:22" x14ac:dyDescent="0.2">
      <c r="A26621" t="s">
        <v>2668</v>
      </c>
      <c r="B26621">
        <v>8</v>
      </c>
      <c r="C26621">
        <v>2010</v>
      </c>
      <c r="E26621" t="s">
        <v>5087</v>
      </c>
      <c r="F26621">
        <v>5.8</v>
      </c>
      <c r="G26621" t="s">
        <v>27470</v>
      </c>
      <c r="H26621" t="s">
        <v>27447</v>
      </c>
      <c r="P26621">
        <v>1.0369999999999999</v>
      </c>
      <c r="Q26621">
        <v>-4.2999999999999997E-2</v>
      </c>
      <c r="R26621">
        <v>0</v>
      </c>
      <c r="S26621">
        <v>1.08</v>
      </c>
      <c r="U26621">
        <v>1</v>
      </c>
      <c r="V26621" s="8">
        <v>40155</v>
      </c>
    </row>
    <row r="26622" spans="1:22" x14ac:dyDescent="0.2">
      <c r="A26622" t="s">
        <v>2668</v>
      </c>
      <c r="B26622">
        <v>8</v>
      </c>
      <c r="C26622">
        <v>2010</v>
      </c>
      <c r="E26622" t="s">
        <v>5087</v>
      </c>
      <c r="F26622">
        <v>6</v>
      </c>
      <c r="G26622" t="s">
        <v>27471</v>
      </c>
      <c r="H26622" t="s">
        <v>27447</v>
      </c>
      <c r="P26622">
        <v>1.167</v>
      </c>
      <c r="Q26622">
        <v>-4.4999999999999998E-2</v>
      </c>
      <c r="R26622">
        <v>0</v>
      </c>
      <c r="S26622">
        <v>1.212</v>
      </c>
      <c r="U26622">
        <v>124</v>
      </c>
      <c r="V26622" s="8">
        <v>40155</v>
      </c>
    </row>
    <row r="26623" spans="1:22" x14ac:dyDescent="0.2">
      <c r="A26623" t="s">
        <v>2668</v>
      </c>
      <c r="B26623">
        <v>8</v>
      </c>
      <c r="C26623">
        <v>2010</v>
      </c>
      <c r="E26623" t="s">
        <v>5087</v>
      </c>
      <c r="F26623">
        <v>6.25</v>
      </c>
      <c r="G26623" t="s">
        <v>27472</v>
      </c>
      <c r="H26623" t="s">
        <v>27447</v>
      </c>
      <c r="P26623">
        <v>1.3380000000000001</v>
      </c>
      <c r="Q26623">
        <v>-4.7E-2</v>
      </c>
      <c r="R26623">
        <v>0</v>
      </c>
      <c r="S26623">
        <v>1.385</v>
      </c>
      <c r="U26623">
        <v>8</v>
      </c>
      <c r="V26623" s="8">
        <v>40155</v>
      </c>
    </row>
    <row r="26624" spans="1:22" x14ac:dyDescent="0.2">
      <c r="A26624" t="s">
        <v>2668</v>
      </c>
      <c r="B26624">
        <v>8</v>
      </c>
      <c r="C26624">
        <v>2010</v>
      </c>
      <c r="E26624" t="s">
        <v>5087</v>
      </c>
      <c r="F26624">
        <v>6.45</v>
      </c>
      <c r="G26624" t="s">
        <v>27473</v>
      </c>
      <c r="H26624" t="s">
        <v>27447</v>
      </c>
      <c r="P26624">
        <v>1.4810000000000001</v>
      </c>
      <c r="Q26624">
        <v>-0.05</v>
      </c>
      <c r="R26624">
        <v>0</v>
      </c>
      <c r="S26624">
        <v>1.5309999999999999</v>
      </c>
      <c r="U26624">
        <v>1</v>
      </c>
      <c r="V26624" s="8">
        <v>40155</v>
      </c>
    </row>
    <row r="26625" spans="1:22" x14ac:dyDescent="0.2">
      <c r="A26625" t="s">
        <v>2668</v>
      </c>
      <c r="B26625">
        <v>8</v>
      </c>
      <c r="C26625">
        <v>2010</v>
      </c>
      <c r="E26625" t="s">
        <v>5087</v>
      </c>
      <c r="F26625">
        <v>6.5</v>
      </c>
      <c r="G26625" t="s">
        <v>27474</v>
      </c>
      <c r="H26625" t="s">
        <v>27447</v>
      </c>
      <c r="P26625">
        <v>1.5169999999999999</v>
      </c>
      <c r="Q26625">
        <v>-5.0999999999999997E-2</v>
      </c>
      <c r="R26625">
        <v>0</v>
      </c>
      <c r="S26625">
        <v>1.5680000000000001</v>
      </c>
      <c r="U26625">
        <v>82</v>
      </c>
      <c r="V26625" s="8">
        <v>40155</v>
      </c>
    </row>
    <row r="26626" spans="1:22" x14ac:dyDescent="0.2">
      <c r="A26626" t="s">
        <v>2668</v>
      </c>
      <c r="B26626">
        <v>8</v>
      </c>
      <c r="C26626">
        <v>2010</v>
      </c>
      <c r="E26626" t="s">
        <v>5087</v>
      </c>
      <c r="F26626">
        <v>7</v>
      </c>
      <c r="G26626" t="s">
        <v>27475</v>
      </c>
      <c r="H26626" t="s">
        <v>27447</v>
      </c>
      <c r="P26626">
        <v>1.9</v>
      </c>
      <c r="Q26626">
        <v>-5.5E-2</v>
      </c>
      <c r="R26626">
        <v>0</v>
      </c>
      <c r="S26626">
        <v>1.9550000000000001</v>
      </c>
      <c r="U26626">
        <v>94</v>
      </c>
      <c r="V26626" s="8">
        <v>40155</v>
      </c>
    </row>
    <row r="26627" spans="1:22" x14ac:dyDescent="0.2">
      <c r="A26627" t="s">
        <v>2668</v>
      </c>
      <c r="B26627">
        <v>8</v>
      </c>
      <c r="C26627">
        <v>2010</v>
      </c>
      <c r="E26627" t="s">
        <v>5087</v>
      </c>
      <c r="F26627">
        <v>7.25</v>
      </c>
      <c r="G26627" t="s">
        <v>27476</v>
      </c>
      <c r="H26627" t="s">
        <v>27447</v>
      </c>
      <c r="P26627">
        <v>2.101</v>
      </c>
      <c r="Q26627">
        <v>-5.7000000000000002E-2</v>
      </c>
      <c r="R26627">
        <v>0</v>
      </c>
      <c r="S26627">
        <v>2.1579999999999999</v>
      </c>
      <c r="U26627">
        <v>1000</v>
      </c>
      <c r="V26627" s="8">
        <v>40155</v>
      </c>
    </row>
    <row r="26628" spans="1:22" x14ac:dyDescent="0.2">
      <c r="A26628" t="s">
        <v>2668</v>
      </c>
      <c r="B26628">
        <v>8</v>
      </c>
      <c r="C26628">
        <v>2010</v>
      </c>
      <c r="E26628" t="s">
        <v>5087</v>
      </c>
      <c r="F26628">
        <v>7.35</v>
      </c>
      <c r="G26628" t="s">
        <v>27477</v>
      </c>
      <c r="H26628" t="s">
        <v>27447</v>
      </c>
      <c r="P26628">
        <v>2.1829999999999998</v>
      </c>
      <c r="Q26628">
        <v>-5.8000000000000003E-2</v>
      </c>
      <c r="R26628">
        <v>0</v>
      </c>
      <c r="S26628">
        <v>2.2410000000000001</v>
      </c>
      <c r="U26628">
        <v>400</v>
      </c>
      <c r="V26628" s="8">
        <v>40155</v>
      </c>
    </row>
    <row r="26629" spans="1:22" x14ac:dyDescent="0.2">
      <c r="A26629" t="s">
        <v>2668</v>
      </c>
      <c r="B26629">
        <v>8</v>
      </c>
      <c r="C26629">
        <v>2010</v>
      </c>
      <c r="E26629" t="s">
        <v>5087</v>
      </c>
      <c r="F26629">
        <v>7.4</v>
      </c>
      <c r="G26629" t="s">
        <v>27478</v>
      </c>
      <c r="H26629" t="s">
        <v>27447</v>
      </c>
      <c r="P26629">
        <v>2.2240000000000002</v>
      </c>
      <c r="Q26629">
        <v>-5.8000000000000003E-2</v>
      </c>
      <c r="R26629">
        <v>0</v>
      </c>
      <c r="S26629">
        <v>2.282</v>
      </c>
      <c r="U26629">
        <v>850</v>
      </c>
      <c r="V26629" s="8">
        <v>40155</v>
      </c>
    </row>
    <row r="26630" spans="1:22" x14ac:dyDescent="0.2">
      <c r="A26630" t="s">
        <v>2668</v>
      </c>
      <c r="B26630">
        <v>8</v>
      </c>
      <c r="C26630">
        <v>2010</v>
      </c>
      <c r="E26630" t="s">
        <v>5087</v>
      </c>
      <c r="F26630">
        <v>7.5</v>
      </c>
      <c r="G26630" t="s">
        <v>27479</v>
      </c>
      <c r="H26630" t="s">
        <v>27447</v>
      </c>
      <c r="P26630">
        <v>2.3079999999999998</v>
      </c>
      <c r="Q26630">
        <v>-5.8000000000000003E-2</v>
      </c>
      <c r="R26630">
        <v>0</v>
      </c>
      <c r="S26630">
        <v>2.3660000000000001</v>
      </c>
      <c r="U26630">
        <v>650</v>
      </c>
      <c r="V26630" s="8">
        <v>40155</v>
      </c>
    </row>
    <row r="26631" spans="1:22" x14ac:dyDescent="0.2">
      <c r="A26631" t="s">
        <v>2668</v>
      </c>
      <c r="B26631">
        <v>8</v>
      </c>
      <c r="C26631">
        <v>2010</v>
      </c>
      <c r="E26631" t="s">
        <v>5087</v>
      </c>
      <c r="F26631">
        <v>7.55</v>
      </c>
      <c r="G26631" t="s">
        <v>27480</v>
      </c>
      <c r="H26631" t="s">
        <v>27447</v>
      </c>
      <c r="P26631">
        <v>2.3490000000000002</v>
      </c>
      <c r="Q26631">
        <v>-5.8999999999999997E-2</v>
      </c>
      <c r="R26631">
        <v>0</v>
      </c>
      <c r="S26631">
        <v>2.4079999999999999</v>
      </c>
      <c r="U26631">
        <v>300</v>
      </c>
      <c r="V26631" s="8">
        <v>40155</v>
      </c>
    </row>
    <row r="26632" spans="1:22" x14ac:dyDescent="0.2">
      <c r="A26632" t="s">
        <v>2668</v>
      </c>
      <c r="B26632">
        <v>8</v>
      </c>
      <c r="C26632">
        <v>2010</v>
      </c>
      <c r="E26632" t="s">
        <v>5087</v>
      </c>
      <c r="F26632">
        <v>8</v>
      </c>
      <c r="G26632" t="s">
        <v>27481</v>
      </c>
      <c r="H26632" t="s">
        <v>27447</v>
      </c>
      <c r="P26632">
        <v>2.7349999999999999</v>
      </c>
      <c r="Q26632">
        <v>-6.0999999999999999E-2</v>
      </c>
      <c r="R26632">
        <v>0</v>
      </c>
      <c r="S26632">
        <v>2.7959999999999998</v>
      </c>
      <c r="U26632">
        <v>470</v>
      </c>
      <c r="V26632" s="8">
        <v>40155</v>
      </c>
    </row>
    <row r="26633" spans="1:22" x14ac:dyDescent="0.2">
      <c r="A26633" t="s">
        <v>2668</v>
      </c>
      <c r="B26633">
        <v>8</v>
      </c>
      <c r="C26633">
        <v>2010</v>
      </c>
      <c r="E26633" t="s">
        <v>5087</v>
      </c>
      <c r="F26633">
        <v>8.25</v>
      </c>
      <c r="G26633" t="s">
        <v>27482</v>
      </c>
      <c r="H26633" t="s">
        <v>27447</v>
      </c>
      <c r="P26633">
        <v>2.9550000000000001</v>
      </c>
      <c r="Q26633">
        <v>-6.3E-2</v>
      </c>
      <c r="R26633">
        <v>0</v>
      </c>
      <c r="S26633">
        <v>3.0179999999999998</v>
      </c>
      <c r="U26633">
        <v>250</v>
      </c>
      <c r="V26633" s="8">
        <v>40155</v>
      </c>
    </row>
    <row r="26634" spans="1:22" x14ac:dyDescent="0.2">
      <c r="A26634" t="s">
        <v>2668</v>
      </c>
      <c r="B26634">
        <v>8</v>
      </c>
      <c r="C26634">
        <v>2010</v>
      </c>
      <c r="E26634" t="s">
        <v>5087</v>
      </c>
      <c r="F26634">
        <v>8.5</v>
      </c>
      <c r="G26634" t="s">
        <v>27483</v>
      </c>
      <c r="H26634" t="s">
        <v>27447</v>
      </c>
      <c r="P26634">
        <v>3.1789999999999998</v>
      </c>
      <c r="Q26634">
        <v>-6.4000000000000001E-2</v>
      </c>
      <c r="R26634">
        <v>0</v>
      </c>
      <c r="S26634">
        <v>3.2429999999999999</v>
      </c>
      <c r="U26634">
        <v>1750</v>
      </c>
      <c r="V26634" s="8">
        <v>40155</v>
      </c>
    </row>
    <row r="26635" spans="1:22" x14ac:dyDescent="0.2">
      <c r="A26635" t="s">
        <v>2668</v>
      </c>
      <c r="B26635">
        <v>8</v>
      </c>
      <c r="C26635">
        <v>2010</v>
      </c>
      <c r="E26635" t="s">
        <v>5087</v>
      </c>
      <c r="F26635">
        <v>8.6</v>
      </c>
      <c r="G26635" t="s">
        <v>27484</v>
      </c>
      <c r="H26635" t="s">
        <v>27447</v>
      </c>
      <c r="P26635">
        <v>3.2690000000000001</v>
      </c>
      <c r="Q26635">
        <v>-6.4000000000000001E-2</v>
      </c>
      <c r="R26635">
        <v>0</v>
      </c>
      <c r="S26635">
        <v>3.3330000000000002</v>
      </c>
      <c r="U26635">
        <v>200</v>
      </c>
      <c r="V26635" s="8">
        <v>40155</v>
      </c>
    </row>
    <row r="26636" spans="1:22" x14ac:dyDescent="0.2">
      <c r="A26636" t="s">
        <v>2668</v>
      </c>
      <c r="B26636">
        <v>8</v>
      </c>
      <c r="C26636">
        <v>2010</v>
      </c>
      <c r="E26636" t="s">
        <v>5087</v>
      </c>
      <c r="F26636">
        <v>8.75</v>
      </c>
      <c r="G26636" t="s">
        <v>27485</v>
      </c>
      <c r="H26636" t="s">
        <v>27447</v>
      </c>
      <c r="P26636">
        <v>3.4049999999999998</v>
      </c>
      <c r="Q26636">
        <v>-6.6000000000000003E-2</v>
      </c>
      <c r="R26636">
        <v>0</v>
      </c>
      <c r="S26636">
        <v>3.4710000000000001</v>
      </c>
      <c r="U26636">
        <v>350</v>
      </c>
      <c r="V26636" s="8">
        <v>40155</v>
      </c>
    </row>
    <row r="26637" spans="1:22" x14ac:dyDescent="0.2">
      <c r="A26637" t="s">
        <v>2668</v>
      </c>
      <c r="B26637">
        <v>8</v>
      </c>
      <c r="C26637">
        <v>2010</v>
      </c>
      <c r="E26637" t="s">
        <v>5087</v>
      </c>
      <c r="F26637">
        <v>9</v>
      </c>
      <c r="G26637" t="s">
        <v>27486</v>
      </c>
      <c r="H26637" t="s">
        <v>27447</v>
      </c>
      <c r="P26637">
        <v>3.6349999999999998</v>
      </c>
      <c r="Q26637">
        <v>-6.6000000000000003E-2</v>
      </c>
      <c r="R26637">
        <v>0</v>
      </c>
      <c r="S26637">
        <v>3.7010000000000001</v>
      </c>
      <c r="U26637">
        <v>1050</v>
      </c>
      <c r="V26637" s="8">
        <v>40155</v>
      </c>
    </row>
    <row r="26638" spans="1:22" x14ac:dyDescent="0.2">
      <c r="A26638" t="s">
        <v>2668</v>
      </c>
      <c r="B26638">
        <v>8</v>
      </c>
      <c r="C26638">
        <v>2010</v>
      </c>
      <c r="E26638" t="s">
        <v>5087</v>
      </c>
      <c r="F26638">
        <v>9.25</v>
      </c>
      <c r="G26638" t="s">
        <v>27487</v>
      </c>
      <c r="H26638" t="s">
        <v>27447</v>
      </c>
      <c r="P26638">
        <v>3.867</v>
      </c>
      <c r="Q26638">
        <v>-6.7000000000000004E-2</v>
      </c>
      <c r="R26638">
        <v>0</v>
      </c>
      <c r="S26638">
        <v>3.9340000000000002</v>
      </c>
      <c r="U26638">
        <v>900</v>
      </c>
      <c r="V26638" s="8">
        <v>40155</v>
      </c>
    </row>
    <row r="26639" spans="1:22" x14ac:dyDescent="0.2">
      <c r="A26639" t="s">
        <v>2668</v>
      </c>
      <c r="B26639">
        <v>9</v>
      </c>
      <c r="C26639">
        <v>2010</v>
      </c>
      <c r="E26639" t="s">
        <v>1301</v>
      </c>
      <c r="F26639">
        <v>10</v>
      </c>
      <c r="G26639" t="s">
        <v>27488</v>
      </c>
      <c r="H26639" t="s">
        <v>27489</v>
      </c>
      <c r="P26639">
        <v>0.112</v>
      </c>
      <c r="Q26639">
        <v>3.0000000000000001E-3</v>
      </c>
      <c r="R26639">
        <v>0</v>
      </c>
      <c r="S26639">
        <v>0.109</v>
      </c>
      <c r="U26639">
        <v>652</v>
      </c>
      <c r="V26639" s="8">
        <v>40155</v>
      </c>
    </row>
    <row r="26640" spans="1:22" x14ac:dyDescent="0.2">
      <c r="A26640" t="s">
        <v>2668</v>
      </c>
      <c r="B26640">
        <v>9</v>
      </c>
      <c r="C26640">
        <v>2010</v>
      </c>
      <c r="E26640" t="s">
        <v>1301</v>
      </c>
      <c r="F26640">
        <v>10.15</v>
      </c>
      <c r="G26640" t="s">
        <v>27490</v>
      </c>
      <c r="H26640" t="s">
        <v>27489</v>
      </c>
      <c r="P26640">
        <v>0.104</v>
      </c>
      <c r="Q26640">
        <v>2E-3</v>
      </c>
      <c r="R26640">
        <v>0</v>
      </c>
      <c r="S26640">
        <v>0.10199999999999999</v>
      </c>
      <c r="U26640">
        <v>7</v>
      </c>
      <c r="V26640" s="8">
        <v>40155</v>
      </c>
    </row>
    <row r="26641" spans="1:22" x14ac:dyDescent="0.2">
      <c r="A26641" t="s">
        <v>2668</v>
      </c>
      <c r="B26641">
        <v>9</v>
      </c>
      <c r="C26641">
        <v>2010</v>
      </c>
      <c r="E26641" t="s">
        <v>1301</v>
      </c>
      <c r="F26641">
        <v>10.3</v>
      </c>
      <c r="G26641" t="s">
        <v>27491</v>
      </c>
      <c r="H26641" t="s">
        <v>27489</v>
      </c>
      <c r="P26641">
        <v>9.7000000000000003E-2</v>
      </c>
      <c r="Q26641">
        <v>2E-3</v>
      </c>
      <c r="R26641">
        <v>0</v>
      </c>
      <c r="S26641">
        <v>9.5000000000000001E-2</v>
      </c>
      <c r="U26641">
        <v>9</v>
      </c>
      <c r="V26641" s="8">
        <v>40155</v>
      </c>
    </row>
    <row r="26642" spans="1:22" x14ac:dyDescent="0.2">
      <c r="A26642" t="s">
        <v>2668</v>
      </c>
      <c r="B26642">
        <v>9</v>
      </c>
      <c r="C26642">
        <v>2010</v>
      </c>
      <c r="E26642" t="s">
        <v>1301</v>
      </c>
      <c r="F26642">
        <v>11</v>
      </c>
      <c r="G26642" t="s">
        <v>27492</v>
      </c>
      <c r="H26642" t="s">
        <v>27489</v>
      </c>
      <c r="P26642">
        <v>7.0999999999999994E-2</v>
      </c>
      <c r="Q26642">
        <v>2E-3</v>
      </c>
      <c r="R26642">
        <v>0</v>
      </c>
      <c r="S26642">
        <v>6.9000000000000006E-2</v>
      </c>
      <c r="U26642">
        <v>6</v>
      </c>
      <c r="V26642" s="8">
        <v>40155</v>
      </c>
    </row>
    <row r="26643" spans="1:22" x14ac:dyDescent="0.2">
      <c r="A26643" t="s">
        <v>2668</v>
      </c>
      <c r="B26643">
        <v>9</v>
      </c>
      <c r="C26643">
        <v>2010</v>
      </c>
      <c r="E26643" t="s">
        <v>1301</v>
      </c>
      <c r="F26643">
        <v>11.2</v>
      </c>
      <c r="G26643" t="s">
        <v>27493</v>
      </c>
      <c r="H26643" t="s">
        <v>27489</v>
      </c>
      <c r="P26643">
        <v>6.5000000000000002E-2</v>
      </c>
      <c r="Q26643">
        <v>1E-3</v>
      </c>
      <c r="R26643">
        <v>0</v>
      </c>
      <c r="S26643">
        <v>6.4000000000000001E-2</v>
      </c>
      <c r="U26643">
        <v>9</v>
      </c>
      <c r="V26643" s="8">
        <v>40155</v>
      </c>
    </row>
    <row r="26644" spans="1:22" x14ac:dyDescent="0.2">
      <c r="A26644" t="s">
        <v>2668</v>
      </c>
      <c r="B26644">
        <v>9</v>
      </c>
      <c r="C26644">
        <v>2010</v>
      </c>
      <c r="E26644" t="s">
        <v>1301</v>
      </c>
      <c r="F26644">
        <v>12.8</v>
      </c>
      <c r="G26644" t="s">
        <v>27494</v>
      </c>
      <c r="H26644" t="s">
        <v>27489</v>
      </c>
      <c r="P26644">
        <v>3.2000000000000001E-2</v>
      </c>
      <c r="Q26644" t="s">
        <v>1244</v>
      </c>
      <c r="R26644">
        <v>0</v>
      </c>
      <c r="S26644">
        <v>3.2000000000000001E-2</v>
      </c>
      <c r="U26644">
        <v>74</v>
      </c>
      <c r="V26644" s="8">
        <v>40155</v>
      </c>
    </row>
    <row r="26645" spans="1:22" x14ac:dyDescent="0.2">
      <c r="A26645" t="s">
        <v>2668</v>
      </c>
      <c r="B26645">
        <v>9</v>
      </c>
      <c r="C26645">
        <v>2010</v>
      </c>
      <c r="E26645" t="s">
        <v>1301</v>
      </c>
      <c r="F26645">
        <v>13</v>
      </c>
      <c r="G26645" t="s">
        <v>27495</v>
      </c>
      <c r="H26645" t="s">
        <v>27489</v>
      </c>
      <c r="P26645">
        <v>0.03</v>
      </c>
      <c r="Q26645">
        <v>1E-3</v>
      </c>
      <c r="R26645">
        <v>0</v>
      </c>
      <c r="S26645">
        <v>2.9000000000000001E-2</v>
      </c>
      <c r="U26645">
        <v>5</v>
      </c>
      <c r="V26645" s="8">
        <v>40155</v>
      </c>
    </row>
    <row r="26646" spans="1:22" x14ac:dyDescent="0.2">
      <c r="A26646" t="s">
        <v>2668</v>
      </c>
      <c r="B26646">
        <v>9</v>
      </c>
      <c r="C26646">
        <v>2010</v>
      </c>
      <c r="E26646" t="s">
        <v>1301</v>
      </c>
      <c r="F26646">
        <v>13.95</v>
      </c>
      <c r="G26646" t="s">
        <v>27496</v>
      </c>
      <c r="H26646" t="s">
        <v>27489</v>
      </c>
      <c r="P26646">
        <v>0.02</v>
      </c>
      <c r="Q26646" t="s">
        <v>1244</v>
      </c>
      <c r="R26646">
        <v>0</v>
      </c>
      <c r="S26646">
        <v>0.02</v>
      </c>
      <c r="U26646">
        <v>114</v>
      </c>
      <c r="V26646" s="8">
        <v>40155</v>
      </c>
    </row>
    <row r="26647" spans="1:22" x14ac:dyDescent="0.2">
      <c r="A26647" t="s">
        <v>2668</v>
      </c>
      <c r="B26647">
        <v>9</v>
      </c>
      <c r="C26647">
        <v>2010</v>
      </c>
      <c r="E26647" t="s">
        <v>1301</v>
      </c>
      <c r="F26647">
        <v>15</v>
      </c>
      <c r="G26647" t="s">
        <v>27497</v>
      </c>
      <c r="H26647" t="s">
        <v>27489</v>
      </c>
      <c r="P26647">
        <v>1.2999999999999999E-2</v>
      </c>
      <c r="Q26647" t="s">
        <v>1244</v>
      </c>
      <c r="R26647">
        <v>0</v>
      </c>
      <c r="S26647">
        <v>1.2999999999999999E-2</v>
      </c>
      <c r="U26647">
        <v>6</v>
      </c>
      <c r="V26647" s="8">
        <v>40155</v>
      </c>
    </row>
    <row r="26648" spans="1:22" x14ac:dyDescent="0.2">
      <c r="A26648" t="s">
        <v>2668</v>
      </c>
      <c r="B26648">
        <v>9</v>
      </c>
      <c r="C26648">
        <v>2010</v>
      </c>
      <c r="E26648" t="s">
        <v>1301</v>
      </c>
      <c r="F26648">
        <v>16</v>
      </c>
      <c r="G26648" t="s">
        <v>27498</v>
      </c>
      <c r="H26648" t="s">
        <v>27489</v>
      </c>
      <c r="P26648">
        <v>8.9999999999999993E-3</v>
      </c>
      <c r="Q26648" t="s">
        <v>1244</v>
      </c>
      <c r="R26648">
        <v>0</v>
      </c>
      <c r="S26648">
        <v>8.9999999999999993E-3</v>
      </c>
      <c r="U26648">
        <v>76</v>
      </c>
      <c r="V26648" s="8">
        <v>40155</v>
      </c>
    </row>
    <row r="26649" spans="1:22" x14ac:dyDescent="0.2">
      <c r="A26649" t="s">
        <v>2668</v>
      </c>
      <c r="B26649">
        <v>9</v>
      </c>
      <c r="C26649">
        <v>2010</v>
      </c>
      <c r="E26649" t="s">
        <v>1301</v>
      </c>
      <c r="F26649">
        <v>5.35</v>
      </c>
      <c r="G26649" t="s">
        <v>27499</v>
      </c>
      <c r="H26649" t="s">
        <v>27489</v>
      </c>
      <c r="P26649">
        <v>1.002</v>
      </c>
      <c r="Q26649">
        <v>3.5000000000000003E-2</v>
      </c>
      <c r="R26649">
        <v>0</v>
      </c>
      <c r="S26649">
        <v>0.96699999999999997</v>
      </c>
      <c r="U26649">
        <v>1</v>
      </c>
      <c r="V26649" s="8">
        <v>40155</v>
      </c>
    </row>
    <row r="26650" spans="1:22" x14ac:dyDescent="0.2">
      <c r="A26650" t="s">
        <v>2668</v>
      </c>
      <c r="B26650">
        <v>9</v>
      </c>
      <c r="C26650">
        <v>2010</v>
      </c>
      <c r="E26650" t="s">
        <v>1301</v>
      </c>
      <c r="F26650">
        <v>5.5</v>
      </c>
      <c r="G26650" t="s">
        <v>27500</v>
      </c>
      <c r="H26650" t="s">
        <v>27489</v>
      </c>
      <c r="P26650">
        <v>0.93600000000000005</v>
      </c>
      <c r="Q26650">
        <v>3.2000000000000001E-2</v>
      </c>
      <c r="R26650">
        <v>0</v>
      </c>
      <c r="S26650">
        <v>0.90400000000000003</v>
      </c>
      <c r="U26650">
        <v>5</v>
      </c>
      <c r="V26650" s="8">
        <v>40155</v>
      </c>
    </row>
    <row r="26651" spans="1:22" x14ac:dyDescent="0.2">
      <c r="A26651" t="s">
        <v>2668</v>
      </c>
      <c r="B26651">
        <v>9</v>
      </c>
      <c r="C26651">
        <v>2010</v>
      </c>
      <c r="E26651" t="s">
        <v>1301</v>
      </c>
      <c r="F26651">
        <v>5.6</v>
      </c>
      <c r="G26651" t="s">
        <v>27501</v>
      </c>
      <c r="H26651" t="s">
        <v>27489</v>
      </c>
      <c r="P26651">
        <v>0.89400000000000002</v>
      </c>
      <c r="Q26651">
        <v>0.03</v>
      </c>
      <c r="R26651">
        <v>0</v>
      </c>
      <c r="S26651">
        <v>0.86399999999999999</v>
      </c>
      <c r="U26651">
        <v>3</v>
      </c>
      <c r="V26651" s="8">
        <v>40155</v>
      </c>
    </row>
    <row r="26652" spans="1:22" x14ac:dyDescent="0.2">
      <c r="A26652" t="s">
        <v>2668</v>
      </c>
      <c r="B26652">
        <v>9</v>
      </c>
      <c r="C26652">
        <v>2010</v>
      </c>
      <c r="E26652" t="s">
        <v>1301</v>
      </c>
      <c r="F26652">
        <v>5.75</v>
      </c>
      <c r="G26652" t="s">
        <v>27502</v>
      </c>
      <c r="H26652" t="s">
        <v>27489</v>
      </c>
      <c r="P26652">
        <v>0.83499999999999996</v>
      </c>
      <c r="Q26652">
        <v>2.8000000000000001E-2</v>
      </c>
      <c r="R26652">
        <v>0</v>
      </c>
      <c r="S26652">
        <v>0.80700000000000005</v>
      </c>
      <c r="T26652">
        <v>8</v>
      </c>
      <c r="U26652">
        <v>14</v>
      </c>
      <c r="V26652" s="8">
        <v>40155</v>
      </c>
    </row>
    <row r="26653" spans="1:22" x14ac:dyDescent="0.2">
      <c r="A26653" t="s">
        <v>2668</v>
      </c>
      <c r="B26653">
        <v>9</v>
      </c>
      <c r="C26653">
        <v>2010</v>
      </c>
      <c r="E26653" t="s">
        <v>1301</v>
      </c>
      <c r="F26653">
        <v>5.9</v>
      </c>
      <c r="G26653" t="s">
        <v>27503</v>
      </c>
      <c r="H26653" t="s">
        <v>27489</v>
      </c>
      <c r="P26653">
        <v>0.78</v>
      </c>
      <c r="Q26653">
        <v>2.7E-2</v>
      </c>
      <c r="R26653">
        <v>0</v>
      </c>
      <c r="S26653">
        <v>0.753</v>
      </c>
      <c r="U26653">
        <v>1</v>
      </c>
      <c r="V26653" s="8">
        <v>40155</v>
      </c>
    </row>
    <row r="26654" spans="1:22" x14ac:dyDescent="0.2">
      <c r="A26654" t="s">
        <v>2668</v>
      </c>
      <c r="B26654">
        <v>9</v>
      </c>
      <c r="C26654">
        <v>2010</v>
      </c>
      <c r="E26654" t="s">
        <v>1301</v>
      </c>
      <c r="F26654">
        <v>6</v>
      </c>
      <c r="G26654" t="s">
        <v>27504</v>
      </c>
      <c r="H26654" t="s">
        <v>27489</v>
      </c>
      <c r="P26654">
        <v>0.745</v>
      </c>
      <c r="Q26654">
        <v>2.5999999999999999E-2</v>
      </c>
      <c r="R26654">
        <v>0</v>
      </c>
      <c r="S26654">
        <v>0.71899999999999997</v>
      </c>
      <c r="U26654">
        <v>13</v>
      </c>
      <c r="V26654" s="8">
        <v>40155</v>
      </c>
    </row>
    <row r="26655" spans="1:22" x14ac:dyDescent="0.2">
      <c r="A26655" t="s">
        <v>2668</v>
      </c>
      <c r="B26655">
        <v>9</v>
      </c>
      <c r="C26655">
        <v>2010</v>
      </c>
      <c r="E26655" t="s">
        <v>1301</v>
      </c>
      <c r="F26655">
        <v>6.1</v>
      </c>
      <c r="G26655" t="s">
        <v>27505</v>
      </c>
      <c r="H26655" t="s">
        <v>27489</v>
      </c>
      <c r="P26655">
        <v>0.71099999999999997</v>
      </c>
      <c r="Q26655">
        <v>2.5000000000000001E-2</v>
      </c>
      <c r="R26655">
        <v>0</v>
      </c>
      <c r="S26655">
        <v>0.68600000000000005</v>
      </c>
      <c r="U26655">
        <v>2</v>
      </c>
      <c r="V26655" s="8">
        <v>40155</v>
      </c>
    </row>
    <row r="26656" spans="1:22" x14ac:dyDescent="0.2">
      <c r="A26656" t="s">
        <v>2668</v>
      </c>
      <c r="B26656">
        <v>9</v>
      </c>
      <c r="C26656">
        <v>2010</v>
      </c>
      <c r="E26656" t="s">
        <v>1301</v>
      </c>
      <c r="F26656">
        <v>6.15</v>
      </c>
      <c r="G26656" t="s">
        <v>27506</v>
      </c>
      <c r="H26656" t="s">
        <v>27489</v>
      </c>
      <c r="P26656">
        <v>0.69499999999999995</v>
      </c>
      <c r="Q26656">
        <v>2.4E-2</v>
      </c>
      <c r="R26656">
        <v>0</v>
      </c>
      <c r="S26656">
        <v>0.67100000000000004</v>
      </c>
      <c r="U26656">
        <v>1</v>
      </c>
      <c r="V26656" s="8">
        <v>40155</v>
      </c>
    </row>
    <row r="26657" spans="1:22" x14ac:dyDescent="0.2">
      <c r="A26657" t="s">
        <v>2668</v>
      </c>
      <c r="B26657">
        <v>9</v>
      </c>
      <c r="C26657">
        <v>2010</v>
      </c>
      <c r="E26657" t="s">
        <v>1301</v>
      </c>
      <c r="F26657">
        <v>6.25</v>
      </c>
      <c r="G26657" t="s">
        <v>27507</v>
      </c>
      <c r="H26657" t="s">
        <v>27489</v>
      </c>
      <c r="P26657">
        <v>0.66300000000000003</v>
      </c>
      <c r="Q26657">
        <v>2.3E-2</v>
      </c>
      <c r="R26657">
        <v>0</v>
      </c>
      <c r="S26657">
        <v>0.64</v>
      </c>
      <c r="U26657">
        <v>9</v>
      </c>
      <c r="V26657" s="8">
        <v>40155</v>
      </c>
    </row>
    <row r="26658" spans="1:22" x14ac:dyDescent="0.2">
      <c r="A26658" t="s">
        <v>2668</v>
      </c>
      <c r="B26658">
        <v>9</v>
      </c>
      <c r="C26658">
        <v>2010</v>
      </c>
      <c r="E26658" t="s">
        <v>1301</v>
      </c>
      <c r="F26658">
        <v>6.3</v>
      </c>
      <c r="G26658" t="s">
        <v>27508</v>
      </c>
      <c r="H26658" t="s">
        <v>27489</v>
      </c>
      <c r="P26658">
        <v>0.64800000000000002</v>
      </c>
      <c r="Q26658">
        <v>2.3E-2</v>
      </c>
      <c r="R26658">
        <v>0</v>
      </c>
      <c r="S26658">
        <v>0.625</v>
      </c>
      <c r="U26658">
        <v>1</v>
      </c>
      <c r="V26658" s="8">
        <v>40155</v>
      </c>
    </row>
    <row r="26659" spans="1:22" x14ac:dyDescent="0.2">
      <c r="A26659" t="s">
        <v>2668</v>
      </c>
      <c r="B26659">
        <v>9</v>
      </c>
      <c r="C26659">
        <v>2010</v>
      </c>
      <c r="E26659" t="s">
        <v>1301</v>
      </c>
      <c r="F26659">
        <v>6.35</v>
      </c>
      <c r="G26659" t="s">
        <v>27509</v>
      </c>
      <c r="H26659" t="s">
        <v>27489</v>
      </c>
      <c r="P26659">
        <v>0.63300000000000001</v>
      </c>
      <c r="Q26659">
        <v>2.1999999999999999E-2</v>
      </c>
      <c r="R26659">
        <v>0</v>
      </c>
      <c r="S26659">
        <v>0.61099999999999999</v>
      </c>
      <c r="U26659">
        <v>4</v>
      </c>
      <c r="V26659" s="8">
        <v>40155</v>
      </c>
    </row>
    <row r="26660" spans="1:22" x14ac:dyDescent="0.2">
      <c r="A26660" t="s">
        <v>2668</v>
      </c>
      <c r="B26660">
        <v>9</v>
      </c>
      <c r="C26660">
        <v>2010</v>
      </c>
      <c r="E26660" t="s">
        <v>1301</v>
      </c>
      <c r="F26660">
        <v>6.4</v>
      </c>
      <c r="G26660" t="s">
        <v>27510</v>
      </c>
      <c r="H26660" t="s">
        <v>27489</v>
      </c>
      <c r="P26660">
        <v>0.61799999999999999</v>
      </c>
      <c r="Q26660">
        <v>2.1000000000000001E-2</v>
      </c>
      <c r="R26660">
        <v>0</v>
      </c>
      <c r="S26660">
        <v>0.59699999999999998</v>
      </c>
      <c r="U26660">
        <v>9</v>
      </c>
      <c r="V26660" s="8">
        <v>40155</v>
      </c>
    </row>
    <row r="26661" spans="1:22" x14ac:dyDescent="0.2">
      <c r="A26661" t="s">
        <v>2668</v>
      </c>
      <c r="B26661">
        <v>9</v>
      </c>
      <c r="C26661">
        <v>2010</v>
      </c>
      <c r="E26661" t="s">
        <v>1301</v>
      </c>
      <c r="F26661">
        <v>6.5</v>
      </c>
      <c r="G26661" t="s">
        <v>27511</v>
      </c>
      <c r="H26661" t="s">
        <v>27489</v>
      </c>
      <c r="P26661">
        <v>0.59</v>
      </c>
      <c r="Q26661">
        <v>2.1000000000000001E-2</v>
      </c>
      <c r="R26661">
        <v>0</v>
      </c>
      <c r="S26661">
        <v>0.56899999999999995</v>
      </c>
      <c r="U26661">
        <v>62</v>
      </c>
      <c r="V26661" s="8">
        <v>40155</v>
      </c>
    </row>
    <row r="26662" spans="1:22" x14ac:dyDescent="0.2">
      <c r="A26662" t="s">
        <v>2668</v>
      </c>
      <c r="B26662">
        <v>9</v>
      </c>
      <c r="C26662">
        <v>2010</v>
      </c>
      <c r="E26662" t="s">
        <v>1301</v>
      </c>
      <c r="F26662">
        <v>6.75</v>
      </c>
      <c r="G26662" t="s">
        <v>27512</v>
      </c>
      <c r="H26662" t="s">
        <v>27489</v>
      </c>
      <c r="P26662">
        <v>0.52400000000000002</v>
      </c>
      <c r="Q26662">
        <v>1.7999999999999999E-2</v>
      </c>
      <c r="R26662">
        <v>0</v>
      </c>
      <c r="S26662">
        <v>0.50600000000000001</v>
      </c>
      <c r="U26662">
        <v>19</v>
      </c>
      <c r="V26662" s="8">
        <v>40155</v>
      </c>
    </row>
    <row r="26663" spans="1:22" x14ac:dyDescent="0.2">
      <c r="A26663" t="s">
        <v>2668</v>
      </c>
      <c r="B26663">
        <v>9</v>
      </c>
      <c r="C26663">
        <v>2010</v>
      </c>
      <c r="E26663" t="s">
        <v>1301</v>
      </c>
      <c r="F26663">
        <v>6.8</v>
      </c>
      <c r="G26663" t="s">
        <v>27513</v>
      </c>
      <c r="H26663" t="s">
        <v>27489</v>
      </c>
      <c r="P26663">
        <v>0.51200000000000001</v>
      </c>
      <c r="Q26663">
        <v>1.7000000000000001E-2</v>
      </c>
      <c r="R26663">
        <v>0</v>
      </c>
      <c r="S26663">
        <v>0.495</v>
      </c>
      <c r="U26663">
        <v>3</v>
      </c>
      <c r="V26663" s="8">
        <v>40155</v>
      </c>
    </row>
    <row r="26664" spans="1:22" x14ac:dyDescent="0.2">
      <c r="A26664" t="s">
        <v>2668</v>
      </c>
      <c r="B26664">
        <v>9</v>
      </c>
      <c r="C26664">
        <v>2010</v>
      </c>
      <c r="E26664" t="s">
        <v>1301</v>
      </c>
      <c r="F26664">
        <v>6.85</v>
      </c>
      <c r="G26664" t="s">
        <v>27514</v>
      </c>
      <c r="H26664" t="s">
        <v>27489</v>
      </c>
      <c r="I26664">
        <v>0.54</v>
      </c>
      <c r="J26664">
        <v>0.54</v>
      </c>
      <c r="L26664">
        <v>0.54</v>
      </c>
      <c r="N26664">
        <v>0.54</v>
      </c>
      <c r="P26664">
        <v>0.5</v>
      </c>
      <c r="Q26664">
        <v>0</v>
      </c>
      <c r="R26664">
        <v>0</v>
      </c>
      <c r="V26664" s="8">
        <v>40155</v>
      </c>
    </row>
    <row r="26665" spans="1:22" x14ac:dyDescent="0.2">
      <c r="A26665" t="s">
        <v>2668</v>
      </c>
      <c r="B26665">
        <v>9</v>
      </c>
      <c r="C26665">
        <v>2010</v>
      </c>
      <c r="E26665" t="s">
        <v>1301</v>
      </c>
      <c r="F26665">
        <v>6.95</v>
      </c>
      <c r="G26665" t="s">
        <v>27515</v>
      </c>
      <c r="H26665" t="s">
        <v>27489</v>
      </c>
      <c r="P26665">
        <v>0.47699999999999998</v>
      </c>
      <c r="Q26665">
        <v>1.6E-2</v>
      </c>
      <c r="R26665">
        <v>0</v>
      </c>
      <c r="S26665">
        <v>0.46100000000000002</v>
      </c>
      <c r="U26665">
        <v>8</v>
      </c>
      <c r="V26665" s="8">
        <v>40155</v>
      </c>
    </row>
    <row r="26666" spans="1:22" x14ac:dyDescent="0.2">
      <c r="A26666" t="s">
        <v>2668</v>
      </c>
      <c r="B26666">
        <v>9</v>
      </c>
      <c r="C26666">
        <v>2010</v>
      </c>
      <c r="E26666" t="s">
        <v>1301</v>
      </c>
      <c r="F26666">
        <v>7</v>
      </c>
      <c r="G26666" t="s">
        <v>27516</v>
      </c>
      <c r="H26666" t="s">
        <v>27489</v>
      </c>
      <c r="P26666">
        <v>0.46600000000000003</v>
      </c>
      <c r="Q26666">
        <v>1.6E-2</v>
      </c>
      <c r="R26666">
        <v>0</v>
      </c>
      <c r="S26666">
        <v>0.45</v>
      </c>
      <c r="U26666">
        <v>45</v>
      </c>
      <c r="V26666" s="8">
        <v>40155</v>
      </c>
    </row>
    <row r="26667" spans="1:22" x14ac:dyDescent="0.2">
      <c r="A26667" t="s">
        <v>2668</v>
      </c>
      <c r="B26667">
        <v>9</v>
      </c>
      <c r="C26667">
        <v>2010</v>
      </c>
      <c r="E26667" t="s">
        <v>1301</v>
      </c>
      <c r="F26667">
        <v>7.1</v>
      </c>
      <c r="G26667" t="s">
        <v>27517</v>
      </c>
      <c r="H26667" t="s">
        <v>27489</v>
      </c>
      <c r="P26667">
        <v>0.44400000000000001</v>
      </c>
      <c r="Q26667">
        <v>1.4999999999999999E-2</v>
      </c>
      <c r="R26667">
        <v>0</v>
      </c>
      <c r="S26667">
        <v>0.42899999999999999</v>
      </c>
      <c r="U26667">
        <v>6</v>
      </c>
      <c r="V26667" s="8">
        <v>40155</v>
      </c>
    </row>
    <row r="26668" spans="1:22" x14ac:dyDescent="0.2">
      <c r="A26668" t="s">
        <v>2668</v>
      </c>
      <c r="B26668">
        <v>9</v>
      </c>
      <c r="C26668">
        <v>2010</v>
      </c>
      <c r="E26668" t="s">
        <v>1301</v>
      </c>
      <c r="F26668">
        <v>7.15</v>
      </c>
      <c r="G26668" t="s">
        <v>27518</v>
      </c>
      <c r="H26668" t="s">
        <v>27489</v>
      </c>
      <c r="P26668">
        <v>0.434</v>
      </c>
      <c r="Q26668">
        <v>1.4999999999999999E-2</v>
      </c>
      <c r="R26668">
        <v>0</v>
      </c>
      <c r="S26668">
        <v>0.41899999999999998</v>
      </c>
      <c r="U26668">
        <v>1</v>
      </c>
      <c r="V26668" s="8">
        <v>40155</v>
      </c>
    </row>
    <row r="26669" spans="1:22" x14ac:dyDescent="0.2">
      <c r="A26669" t="s">
        <v>2668</v>
      </c>
      <c r="B26669">
        <v>9</v>
      </c>
      <c r="C26669">
        <v>2010</v>
      </c>
      <c r="E26669" t="s">
        <v>1301</v>
      </c>
      <c r="F26669">
        <v>7.2</v>
      </c>
      <c r="G26669" t="s">
        <v>27519</v>
      </c>
      <c r="H26669" t="s">
        <v>27489</v>
      </c>
      <c r="P26669">
        <v>0.42399999999999999</v>
      </c>
      <c r="Q26669">
        <v>1.4999999999999999E-2</v>
      </c>
      <c r="R26669">
        <v>0</v>
      </c>
      <c r="S26669">
        <v>0.40899999999999997</v>
      </c>
      <c r="U26669">
        <v>1</v>
      </c>
      <c r="V26669" s="8">
        <v>40155</v>
      </c>
    </row>
    <row r="26670" spans="1:22" x14ac:dyDescent="0.2">
      <c r="A26670" t="s">
        <v>2668</v>
      </c>
      <c r="B26670">
        <v>9</v>
      </c>
      <c r="C26670">
        <v>2010</v>
      </c>
      <c r="E26670" t="s">
        <v>1301</v>
      </c>
      <c r="F26670">
        <v>7.25</v>
      </c>
      <c r="G26670" t="s">
        <v>27520</v>
      </c>
      <c r="H26670" t="s">
        <v>27489</v>
      </c>
      <c r="P26670">
        <v>0.41399999999999998</v>
      </c>
      <c r="Q26670">
        <v>1.4E-2</v>
      </c>
      <c r="R26670">
        <v>0</v>
      </c>
      <c r="S26670">
        <v>0.4</v>
      </c>
      <c r="U26670">
        <v>1405</v>
      </c>
      <c r="V26670" s="8">
        <v>40155</v>
      </c>
    </row>
    <row r="26671" spans="1:22" x14ac:dyDescent="0.2">
      <c r="A26671" t="s">
        <v>2668</v>
      </c>
      <c r="B26671">
        <v>9</v>
      </c>
      <c r="C26671">
        <v>2010</v>
      </c>
      <c r="E26671" t="s">
        <v>1301</v>
      </c>
      <c r="F26671">
        <v>7.3</v>
      </c>
      <c r="G26671" t="s">
        <v>27521</v>
      </c>
      <c r="H26671" t="s">
        <v>27489</v>
      </c>
      <c r="P26671">
        <v>0.40400000000000003</v>
      </c>
      <c r="Q26671">
        <v>1.4E-2</v>
      </c>
      <c r="R26671">
        <v>0</v>
      </c>
      <c r="S26671">
        <v>0.39</v>
      </c>
      <c r="V26671" s="8">
        <v>40155</v>
      </c>
    </row>
    <row r="26672" spans="1:22" x14ac:dyDescent="0.2">
      <c r="A26672" t="s">
        <v>2668</v>
      </c>
      <c r="B26672">
        <v>9</v>
      </c>
      <c r="C26672">
        <v>2010</v>
      </c>
      <c r="E26672" t="s">
        <v>1301</v>
      </c>
      <c r="F26672">
        <v>7.35</v>
      </c>
      <c r="G26672" t="s">
        <v>27522</v>
      </c>
      <c r="H26672" t="s">
        <v>27489</v>
      </c>
      <c r="P26672">
        <v>0.39400000000000002</v>
      </c>
      <c r="Q26672">
        <v>1.2999999999999999E-2</v>
      </c>
      <c r="R26672">
        <v>0</v>
      </c>
      <c r="S26672">
        <v>0.38100000000000001</v>
      </c>
      <c r="U26672">
        <v>400</v>
      </c>
      <c r="V26672" s="8">
        <v>40155</v>
      </c>
    </row>
    <row r="26673" spans="1:22" x14ac:dyDescent="0.2">
      <c r="A26673" t="s">
        <v>2668</v>
      </c>
      <c r="B26673">
        <v>9</v>
      </c>
      <c r="C26673">
        <v>2010</v>
      </c>
      <c r="E26673" t="s">
        <v>1301</v>
      </c>
      <c r="F26673">
        <v>7.4</v>
      </c>
      <c r="G26673" t="s">
        <v>27523</v>
      </c>
      <c r="H26673" t="s">
        <v>27489</v>
      </c>
      <c r="P26673">
        <v>0.38500000000000001</v>
      </c>
      <c r="Q26673">
        <v>1.2999999999999999E-2</v>
      </c>
      <c r="R26673">
        <v>0</v>
      </c>
      <c r="S26673">
        <v>0.372</v>
      </c>
      <c r="U26673">
        <v>850</v>
      </c>
      <c r="V26673" s="8">
        <v>40155</v>
      </c>
    </row>
    <row r="26674" spans="1:22" x14ac:dyDescent="0.2">
      <c r="A26674" t="s">
        <v>2668</v>
      </c>
      <c r="B26674">
        <v>9</v>
      </c>
      <c r="C26674">
        <v>2010</v>
      </c>
      <c r="E26674" t="s">
        <v>1301</v>
      </c>
      <c r="F26674">
        <v>7.45</v>
      </c>
      <c r="G26674" t="s">
        <v>27524</v>
      </c>
      <c r="H26674" t="s">
        <v>27489</v>
      </c>
      <c r="P26674">
        <v>0.376</v>
      </c>
      <c r="Q26674">
        <v>1.2999999999999999E-2</v>
      </c>
      <c r="R26674">
        <v>0</v>
      </c>
      <c r="S26674">
        <v>0.36299999999999999</v>
      </c>
      <c r="U26674">
        <v>1</v>
      </c>
      <c r="V26674" s="8">
        <v>40155</v>
      </c>
    </row>
    <row r="26675" spans="1:22" x14ac:dyDescent="0.2">
      <c r="A26675" t="s">
        <v>2668</v>
      </c>
      <c r="B26675">
        <v>9</v>
      </c>
      <c r="C26675">
        <v>2010</v>
      </c>
      <c r="E26675" t="s">
        <v>1301</v>
      </c>
      <c r="F26675">
        <v>7.5</v>
      </c>
      <c r="G26675" t="s">
        <v>27525</v>
      </c>
      <c r="H26675" t="s">
        <v>27489</v>
      </c>
      <c r="P26675">
        <v>0.36699999999999999</v>
      </c>
      <c r="Q26675">
        <v>1.2E-2</v>
      </c>
      <c r="R26675">
        <v>0</v>
      </c>
      <c r="S26675">
        <v>0.35499999999999998</v>
      </c>
      <c r="U26675">
        <v>660</v>
      </c>
      <c r="V26675" s="8">
        <v>40155</v>
      </c>
    </row>
    <row r="26676" spans="1:22" x14ac:dyDescent="0.2">
      <c r="A26676" t="s">
        <v>2668</v>
      </c>
      <c r="B26676">
        <v>9</v>
      </c>
      <c r="C26676">
        <v>2010</v>
      </c>
      <c r="E26676" t="s">
        <v>1301</v>
      </c>
      <c r="F26676">
        <v>7.55</v>
      </c>
      <c r="G26676" t="s">
        <v>27526</v>
      </c>
      <c r="H26676" t="s">
        <v>27489</v>
      </c>
      <c r="P26676">
        <v>0.35799999999999998</v>
      </c>
      <c r="Q26676">
        <v>1.2E-2</v>
      </c>
      <c r="R26676">
        <v>0</v>
      </c>
      <c r="S26676">
        <v>0.34599999999999997</v>
      </c>
      <c r="U26676">
        <v>300</v>
      </c>
      <c r="V26676" s="8">
        <v>40155</v>
      </c>
    </row>
    <row r="26677" spans="1:22" x14ac:dyDescent="0.2">
      <c r="A26677" t="s">
        <v>2668</v>
      </c>
      <c r="B26677">
        <v>9</v>
      </c>
      <c r="C26677">
        <v>2010</v>
      </c>
      <c r="E26677" t="s">
        <v>1301</v>
      </c>
      <c r="F26677">
        <v>7.65</v>
      </c>
      <c r="G26677" t="s">
        <v>27527</v>
      </c>
      <c r="H26677" t="s">
        <v>27489</v>
      </c>
      <c r="P26677">
        <v>0.34200000000000003</v>
      </c>
      <c r="Q26677">
        <v>1.2E-2</v>
      </c>
      <c r="R26677">
        <v>0</v>
      </c>
      <c r="S26677">
        <v>0.33</v>
      </c>
      <c r="U26677">
        <v>2</v>
      </c>
      <c r="V26677" s="8">
        <v>40155</v>
      </c>
    </row>
    <row r="26678" spans="1:22" x14ac:dyDescent="0.2">
      <c r="A26678" t="s">
        <v>2668</v>
      </c>
      <c r="B26678">
        <v>9</v>
      </c>
      <c r="C26678">
        <v>2010</v>
      </c>
      <c r="E26678" t="s">
        <v>1301</v>
      </c>
      <c r="F26678">
        <v>7.75</v>
      </c>
      <c r="G26678" t="s">
        <v>27528</v>
      </c>
      <c r="H26678" t="s">
        <v>27489</v>
      </c>
      <c r="P26678">
        <v>0.32600000000000001</v>
      </c>
      <c r="Q26678">
        <v>1.0999999999999999E-2</v>
      </c>
      <c r="R26678">
        <v>0</v>
      </c>
      <c r="S26678">
        <v>0.315</v>
      </c>
      <c r="U26678">
        <v>6</v>
      </c>
      <c r="V26678" s="8">
        <v>40155</v>
      </c>
    </row>
    <row r="26679" spans="1:22" x14ac:dyDescent="0.2">
      <c r="A26679" t="s">
        <v>2668</v>
      </c>
      <c r="B26679">
        <v>9</v>
      </c>
      <c r="C26679">
        <v>2010</v>
      </c>
      <c r="E26679" t="s">
        <v>1301</v>
      </c>
      <c r="F26679">
        <v>7.9</v>
      </c>
      <c r="G26679" t="s">
        <v>27529</v>
      </c>
      <c r="H26679" t="s">
        <v>27489</v>
      </c>
      <c r="P26679">
        <v>0.30299999999999999</v>
      </c>
      <c r="Q26679">
        <v>0.01</v>
      </c>
      <c r="R26679">
        <v>0</v>
      </c>
      <c r="S26679">
        <v>0.29299999999999998</v>
      </c>
      <c r="U26679">
        <v>9</v>
      </c>
      <c r="V26679" s="8">
        <v>40155</v>
      </c>
    </row>
    <row r="26680" spans="1:22" x14ac:dyDescent="0.2">
      <c r="A26680" t="s">
        <v>2668</v>
      </c>
      <c r="B26680">
        <v>9</v>
      </c>
      <c r="C26680">
        <v>2010</v>
      </c>
      <c r="E26680" t="s">
        <v>1301</v>
      </c>
      <c r="F26680">
        <v>8</v>
      </c>
      <c r="G26680" t="s">
        <v>27530</v>
      </c>
      <c r="H26680" t="s">
        <v>27489</v>
      </c>
      <c r="P26680">
        <v>0.28899999999999998</v>
      </c>
      <c r="Q26680">
        <v>8.9999999999999993E-3</v>
      </c>
      <c r="R26680">
        <v>0</v>
      </c>
      <c r="S26680">
        <v>0.28000000000000003</v>
      </c>
      <c r="U26680">
        <v>1476</v>
      </c>
      <c r="V26680" s="8">
        <v>40155</v>
      </c>
    </row>
    <row r="26681" spans="1:22" x14ac:dyDescent="0.2">
      <c r="A26681" t="s">
        <v>2668</v>
      </c>
      <c r="B26681">
        <v>9</v>
      </c>
      <c r="C26681">
        <v>2010</v>
      </c>
      <c r="E26681" t="s">
        <v>1301</v>
      </c>
      <c r="F26681">
        <v>8.1999999999999993</v>
      </c>
      <c r="G26681" t="s">
        <v>27531</v>
      </c>
      <c r="H26681" t="s">
        <v>27489</v>
      </c>
      <c r="P26681">
        <v>0.26300000000000001</v>
      </c>
      <c r="Q26681">
        <v>8.9999999999999993E-3</v>
      </c>
      <c r="R26681">
        <v>0</v>
      </c>
      <c r="S26681">
        <v>0.254</v>
      </c>
      <c r="U26681">
        <v>9</v>
      </c>
      <c r="V26681" s="8">
        <v>40155</v>
      </c>
    </row>
    <row r="26682" spans="1:22" x14ac:dyDescent="0.2">
      <c r="A26682" t="s">
        <v>2668</v>
      </c>
      <c r="B26682">
        <v>9</v>
      </c>
      <c r="C26682">
        <v>2010</v>
      </c>
      <c r="E26682" t="s">
        <v>1301</v>
      </c>
      <c r="F26682">
        <v>8.25</v>
      </c>
      <c r="G26682" t="s">
        <v>27532</v>
      </c>
      <c r="H26682" t="s">
        <v>27489</v>
      </c>
      <c r="P26682">
        <v>0.25600000000000001</v>
      </c>
      <c r="Q26682">
        <v>8.0000000000000002E-3</v>
      </c>
      <c r="R26682">
        <v>0</v>
      </c>
      <c r="S26682">
        <v>0.248</v>
      </c>
      <c r="U26682">
        <v>257</v>
      </c>
      <c r="V26682" s="8">
        <v>40155</v>
      </c>
    </row>
    <row r="26683" spans="1:22" x14ac:dyDescent="0.2">
      <c r="A26683" t="s">
        <v>2668</v>
      </c>
      <c r="B26683">
        <v>9</v>
      </c>
      <c r="C26683">
        <v>2010</v>
      </c>
      <c r="E26683" t="s">
        <v>1301</v>
      </c>
      <c r="F26683">
        <v>8.4</v>
      </c>
      <c r="G26683" t="s">
        <v>27533</v>
      </c>
      <c r="H26683" t="s">
        <v>27489</v>
      </c>
      <c r="P26683">
        <v>0.23799999999999999</v>
      </c>
      <c r="Q26683">
        <v>7.0000000000000001E-3</v>
      </c>
      <c r="R26683">
        <v>0</v>
      </c>
      <c r="S26683">
        <v>0.23100000000000001</v>
      </c>
      <c r="U26683">
        <v>9</v>
      </c>
      <c r="V26683" s="8">
        <v>40155</v>
      </c>
    </row>
    <row r="26684" spans="1:22" x14ac:dyDescent="0.2">
      <c r="A26684" t="s">
        <v>2668</v>
      </c>
      <c r="B26684">
        <v>9</v>
      </c>
      <c r="C26684">
        <v>2010</v>
      </c>
      <c r="E26684" t="s">
        <v>1301</v>
      </c>
      <c r="F26684">
        <v>8.5</v>
      </c>
      <c r="G26684" t="s">
        <v>27534</v>
      </c>
      <c r="H26684" t="s">
        <v>27489</v>
      </c>
      <c r="P26684">
        <v>0.22700000000000001</v>
      </c>
      <c r="Q26684">
        <v>7.0000000000000001E-3</v>
      </c>
      <c r="R26684">
        <v>0</v>
      </c>
      <c r="S26684">
        <v>0.22</v>
      </c>
      <c r="U26684">
        <v>1866</v>
      </c>
      <c r="V26684" s="8">
        <v>40155</v>
      </c>
    </row>
    <row r="26685" spans="1:22" x14ac:dyDescent="0.2">
      <c r="A26685" t="s">
        <v>2668</v>
      </c>
      <c r="B26685">
        <v>9</v>
      </c>
      <c r="C26685">
        <v>2010</v>
      </c>
      <c r="E26685" t="s">
        <v>1301</v>
      </c>
      <c r="F26685">
        <v>8.5500000000000007</v>
      </c>
      <c r="G26685" t="s">
        <v>27535</v>
      </c>
      <c r="H26685" t="s">
        <v>27489</v>
      </c>
      <c r="P26685">
        <v>0.222</v>
      </c>
      <c r="Q26685">
        <v>7.0000000000000001E-3</v>
      </c>
      <c r="R26685">
        <v>0</v>
      </c>
      <c r="S26685">
        <v>0.215</v>
      </c>
      <c r="U26685">
        <v>5</v>
      </c>
      <c r="V26685" s="8">
        <v>40155</v>
      </c>
    </row>
    <row r="26686" spans="1:22" x14ac:dyDescent="0.2">
      <c r="A26686" t="s">
        <v>2668</v>
      </c>
      <c r="B26686">
        <v>9</v>
      </c>
      <c r="C26686">
        <v>2010</v>
      </c>
      <c r="E26686" t="s">
        <v>1301</v>
      </c>
      <c r="F26686">
        <v>8.6</v>
      </c>
      <c r="G26686" t="s">
        <v>23726</v>
      </c>
      <c r="H26686" t="s">
        <v>27489</v>
      </c>
      <c r="P26686">
        <v>0.217</v>
      </c>
      <c r="Q26686">
        <v>7.0000000000000001E-3</v>
      </c>
      <c r="R26686">
        <v>0</v>
      </c>
      <c r="S26686">
        <v>0.21</v>
      </c>
      <c r="U26686">
        <v>200</v>
      </c>
      <c r="V26686" s="8">
        <v>40155</v>
      </c>
    </row>
    <row r="26687" spans="1:22" x14ac:dyDescent="0.2">
      <c r="A26687" t="s">
        <v>2668</v>
      </c>
      <c r="B26687">
        <v>9</v>
      </c>
      <c r="C26687">
        <v>2010</v>
      </c>
      <c r="E26687" t="s">
        <v>1301</v>
      </c>
      <c r="F26687">
        <v>8.6999999999999993</v>
      </c>
      <c r="G26687" t="s">
        <v>23727</v>
      </c>
      <c r="H26687" t="s">
        <v>27489</v>
      </c>
      <c r="P26687">
        <v>0.20599999999999999</v>
      </c>
      <c r="Q26687">
        <v>6.0000000000000001E-3</v>
      </c>
      <c r="R26687">
        <v>0</v>
      </c>
      <c r="S26687">
        <v>0.2</v>
      </c>
      <c r="U26687">
        <v>5</v>
      </c>
      <c r="V26687" s="8">
        <v>40155</v>
      </c>
    </row>
    <row r="26688" spans="1:22" x14ac:dyDescent="0.2">
      <c r="A26688" t="s">
        <v>2668</v>
      </c>
      <c r="B26688">
        <v>9</v>
      </c>
      <c r="C26688">
        <v>2010</v>
      </c>
      <c r="E26688" t="s">
        <v>1301</v>
      </c>
      <c r="F26688">
        <v>8.75</v>
      </c>
      <c r="G26688" t="s">
        <v>23728</v>
      </c>
      <c r="H26688" t="s">
        <v>27489</v>
      </c>
      <c r="P26688">
        <v>0.20200000000000001</v>
      </c>
      <c r="Q26688">
        <v>7.0000000000000001E-3</v>
      </c>
      <c r="R26688">
        <v>0</v>
      </c>
      <c r="S26688">
        <v>0.19500000000000001</v>
      </c>
      <c r="U26688">
        <v>350</v>
      </c>
      <c r="V26688" s="8">
        <v>40155</v>
      </c>
    </row>
    <row r="26689" spans="1:22" x14ac:dyDescent="0.2">
      <c r="A26689" t="s">
        <v>2668</v>
      </c>
      <c r="B26689">
        <v>9</v>
      </c>
      <c r="C26689">
        <v>2010</v>
      </c>
      <c r="E26689" t="s">
        <v>1301</v>
      </c>
      <c r="F26689">
        <v>9</v>
      </c>
      <c r="G26689" t="s">
        <v>23729</v>
      </c>
      <c r="H26689" t="s">
        <v>27489</v>
      </c>
      <c r="P26689">
        <v>0.17899999999999999</v>
      </c>
      <c r="Q26689">
        <v>6.0000000000000001E-3</v>
      </c>
      <c r="R26689">
        <v>0</v>
      </c>
      <c r="S26689">
        <v>0.17299999999999999</v>
      </c>
      <c r="U26689">
        <v>2050</v>
      </c>
      <c r="V26689" s="8">
        <v>40155</v>
      </c>
    </row>
    <row r="26690" spans="1:22" x14ac:dyDescent="0.2">
      <c r="A26690" t="s">
        <v>2668</v>
      </c>
      <c r="B26690">
        <v>9</v>
      </c>
      <c r="C26690">
        <v>2010</v>
      </c>
      <c r="E26690" t="s">
        <v>1301</v>
      </c>
      <c r="F26690">
        <v>9.1999999999999993</v>
      </c>
      <c r="G26690" t="s">
        <v>23730</v>
      </c>
      <c r="H26690" t="s">
        <v>27489</v>
      </c>
      <c r="P26690">
        <v>0.16200000000000001</v>
      </c>
      <c r="Q26690">
        <v>4.0000000000000001E-3</v>
      </c>
      <c r="R26690">
        <v>0</v>
      </c>
      <c r="S26690">
        <v>0.158</v>
      </c>
      <c r="U26690">
        <v>3</v>
      </c>
      <c r="V26690" s="8">
        <v>40155</v>
      </c>
    </row>
    <row r="26691" spans="1:22" x14ac:dyDescent="0.2">
      <c r="A26691" t="s">
        <v>2668</v>
      </c>
      <c r="B26691">
        <v>9</v>
      </c>
      <c r="C26691">
        <v>2010</v>
      </c>
      <c r="E26691" t="s">
        <v>1301</v>
      </c>
      <c r="F26691">
        <v>9.25</v>
      </c>
      <c r="G26691" t="s">
        <v>23731</v>
      </c>
      <c r="H26691" t="s">
        <v>27489</v>
      </c>
      <c r="P26691">
        <v>0.159</v>
      </c>
      <c r="Q26691">
        <v>5.0000000000000001E-3</v>
      </c>
      <c r="R26691">
        <v>0</v>
      </c>
      <c r="S26691">
        <v>0.154</v>
      </c>
      <c r="U26691">
        <v>912</v>
      </c>
      <c r="V26691" s="8">
        <v>40155</v>
      </c>
    </row>
    <row r="26692" spans="1:22" x14ac:dyDescent="0.2">
      <c r="A26692" t="s">
        <v>2668</v>
      </c>
      <c r="B26692">
        <v>9</v>
      </c>
      <c r="C26692">
        <v>2010</v>
      </c>
      <c r="E26692" t="s">
        <v>1301</v>
      </c>
      <c r="F26692">
        <v>9.3000000000000007</v>
      </c>
      <c r="G26692" t="s">
        <v>23732</v>
      </c>
      <c r="H26692" t="s">
        <v>27489</v>
      </c>
      <c r="P26692">
        <v>0.155</v>
      </c>
      <c r="Q26692">
        <v>5.0000000000000001E-3</v>
      </c>
      <c r="R26692">
        <v>0</v>
      </c>
      <c r="S26692">
        <v>0.15</v>
      </c>
      <c r="U26692">
        <v>76</v>
      </c>
      <c r="V26692" s="8">
        <v>40155</v>
      </c>
    </row>
    <row r="26693" spans="1:22" x14ac:dyDescent="0.2">
      <c r="A26693" t="s">
        <v>2668</v>
      </c>
      <c r="B26693">
        <v>9</v>
      </c>
      <c r="C26693">
        <v>2010</v>
      </c>
      <c r="E26693" t="s">
        <v>1301</v>
      </c>
      <c r="F26693">
        <v>9.5</v>
      </c>
      <c r="G26693" t="s">
        <v>23733</v>
      </c>
      <c r="H26693" t="s">
        <v>27489</v>
      </c>
      <c r="P26693">
        <v>0.14099999999999999</v>
      </c>
      <c r="Q26693">
        <v>4.0000000000000001E-3</v>
      </c>
      <c r="R26693">
        <v>0</v>
      </c>
      <c r="S26693">
        <v>0.13700000000000001</v>
      </c>
      <c r="U26693">
        <v>1</v>
      </c>
      <c r="V26693" s="8">
        <v>40155</v>
      </c>
    </row>
    <row r="26694" spans="1:22" x14ac:dyDescent="0.2">
      <c r="A26694" t="s">
        <v>2668</v>
      </c>
      <c r="B26694">
        <v>9</v>
      </c>
      <c r="C26694">
        <v>2010</v>
      </c>
      <c r="E26694" t="s">
        <v>1301</v>
      </c>
      <c r="F26694">
        <v>9.6999999999999993</v>
      </c>
      <c r="G26694" t="s">
        <v>23734</v>
      </c>
      <c r="H26694" t="s">
        <v>27489</v>
      </c>
      <c r="P26694">
        <v>0.128</v>
      </c>
      <c r="Q26694">
        <v>3.0000000000000001E-3</v>
      </c>
      <c r="R26694">
        <v>0</v>
      </c>
      <c r="S26694">
        <v>0.125</v>
      </c>
      <c r="U26694">
        <v>7</v>
      </c>
      <c r="V26694" s="8">
        <v>40155</v>
      </c>
    </row>
    <row r="26695" spans="1:22" x14ac:dyDescent="0.2">
      <c r="A26695" t="s">
        <v>2668</v>
      </c>
      <c r="B26695">
        <v>9</v>
      </c>
      <c r="C26695">
        <v>2010</v>
      </c>
      <c r="E26695" t="s">
        <v>1301</v>
      </c>
      <c r="F26695">
        <v>9.75</v>
      </c>
      <c r="G26695" t="s">
        <v>23735</v>
      </c>
      <c r="H26695" t="s">
        <v>27489</v>
      </c>
      <c r="P26695">
        <v>0.125</v>
      </c>
      <c r="Q26695">
        <v>3.0000000000000001E-3</v>
      </c>
      <c r="R26695">
        <v>0</v>
      </c>
      <c r="S26695">
        <v>0.122</v>
      </c>
      <c r="U26695">
        <v>6</v>
      </c>
      <c r="V26695" s="8">
        <v>40155</v>
      </c>
    </row>
    <row r="26696" spans="1:22" x14ac:dyDescent="0.2">
      <c r="A26696" t="s">
        <v>2668</v>
      </c>
      <c r="B26696">
        <v>9</v>
      </c>
      <c r="C26696">
        <v>2010</v>
      </c>
      <c r="E26696" t="s">
        <v>5087</v>
      </c>
      <c r="F26696">
        <v>10</v>
      </c>
      <c r="G26696" t="s">
        <v>23736</v>
      </c>
      <c r="H26696" t="s">
        <v>23737</v>
      </c>
      <c r="P26696">
        <v>4.5510000000000002</v>
      </c>
      <c r="Q26696">
        <v>-6.9000000000000006E-2</v>
      </c>
      <c r="R26696">
        <v>0</v>
      </c>
      <c r="S26696">
        <v>4.62</v>
      </c>
      <c r="U26696">
        <v>650</v>
      </c>
      <c r="V26696" s="8">
        <v>40155</v>
      </c>
    </row>
    <row r="26697" spans="1:22" x14ac:dyDescent="0.2">
      <c r="A26697" t="s">
        <v>2668</v>
      </c>
      <c r="B26697">
        <v>9</v>
      </c>
      <c r="C26697">
        <v>2010</v>
      </c>
      <c r="E26697" t="s">
        <v>5087</v>
      </c>
      <c r="F26697">
        <v>3.5</v>
      </c>
      <c r="G26697" t="s">
        <v>23738</v>
      </c>
      <c r="H26697" t="s">
        <v>23737</v>
      </c>
      <c r="P26697">
        <v>0.14499999999999999</v>
      </c>
      <c r="Q26697">
        <v>-1.0999999999999999E-2</v>
      </c>
      <c r="R26697">
        <v>0</v>
      </c>
      <c r="S26697">
        <v>0.156</v>
      </c>
      <c r="U26697">
        <v>18</v>
      </c>
      <c r="V26697" s="8">
        <v>40155</v>
      </c>
    </row>
    <row r="26698" spans="1:22" x14ac:dyDescent="0.2">
      <c r="A26698" t="s">
        <v>2668</v>
      </c>
      <c r="B26698">
        <v>9</v>
      </c>
      <c r="C26698">
        <v>2010</v>
      </c>
      <c r="E26698" t="s">
        <v>5087</v>
      </c>
      <c r="F26698">
        <v>3.6</v>
      </c>
      <c r="G26698" t="s">
        <v>23739</v>
      </c>
      <c r="H26698" t="s">
        <v>23737</v>
      </c>
      <c r="P26698">
        <v>0.16400000000000001</v>
      </c>
      <c r="Q26698">
        <v>-1.2E-2</v>
      </c>
      <c r="R26698">
        <v>0</v>
      </c>
      <c r="S26698">
        <v>0.17599999999999999</v>
      </c>
      <c r="U26698">
        <v>6</v>
      </c>
      <c r="V26698" s="8">
        <v>40155</v>
      </c>
    </row>
    <row r="26699" spans="1:22" x14ac:dyDescent="0.2">
      <c r="A26699" t="s">
        <v>2668</v>
      </c>
      <c r="B26699">
        <v>9</v>
      </c>
      <c r="C26699">
        <v>2010</v>
      </c>
      <c r="E26699" t="s">
        <v>5087</v>
      </c>
      <c r="F26699">
        <v>3.9</v>
      </c>
      <c r="G26699" t="s">
        <v>23740</v>
      </c>
      <c r="H26699" t="s">
        <v>23737</v>
      </c>
      <c r="P26699">
        <v>0.23100000000000001</v>
      </c>
      <c r="Q26699">
        <v>-1.4999999999999999E-2</v>
      </c>
      <c r="R26699">
        <v>0</v>
      </c>
      <c r="S26699">
        <v>0.246</v>
      </c>
      <c r="U26699">
        <v>3</v>
      </c>
      <c r="V26699" s="8">
        <v>40155</v>
      </c>
    </row>
    <row r="26700" spans="1:22" x14ac:dyDescent="0.2">
      <c r="A26700" t="s">
        <v>2668</v>
      </c>
      <c r="B26700">
        <v>9</v>
      </c>
      <c r="C26700">
        <v>2010</v>
      </c>
      <c r="E26700" t="s">
        <v>5087</v>
      </c>
      <c r="F26700">
        <v>4</v>
      </c>
      <c r="G26700" t="s">
        <v>23741</v>
      </c>
      <c r="H26700" t="s">
        <v>23737</v>
      </c>
      <c r="P26700">
        <v>0.25600000000000001</v>
      </c>
      <c r="Q26700">
        <v>-1.7999999999999999E-2</v>
      </c>
      <c r="R26700">
        <v>0</v>
      </c>
      <c r="S26700">
        <v>0.27400000000000002</v>
      </c>
      <c r="U26700">
        <v>40</v>
      </c>
      <c r="V26700" s="8">
        <v>40155</v>
      </c>
    </row>
    <row r="26701" spans="1:22" x14ac:dyDescent="0.2">
      <c r="A26701" t="s">
        <v>2668</v>
      </c>
      <c r="B26701">
        <v>9</v>
      </c>
      <c r="C26701">
        <v>2010</v>
      </c>
      <c r="E26701" t="s">
        <v>5087</v>
      </c>
      <c r="F26701">
        <v>4.0999999999999996</v>
      </c>
      <c r="G26701" t="s">
        <v>23742</v>
      </c>
      <c r="H26701" t="s">
        <v>23737</v>
      </c>
      <c r="P26701">
        <v>0.28399999999999997</v>
      </c>
      <c r="Q26701">
        <v>-0.02</v>
      </c>
      <c r="R26701">
        <v>0</v>
      </c>
      <c r="S26701">
        <v>0.30399999999999999</v>
      </c>
      <c r="U26701">
        <v>5</v>
      </c>
      <c r="V26701" s="8">
        <v>40155</v>
      </c>
    </row>
    <row r="26702" spans="1:22" x14ac:dyDescent="0.2">
      <c r="A26702" t="s">
        <v>2668</v>
      </c>
      <c r="B26702">
        <v>9</v>
      </c>
      <c r="C26702">
        <v>2010</v>
      </c>
      <c r="E26702" t="s">
        <v>5087</v>
      </c>
      <c r="F26702">
        <v>4.1500000000000004</v>
      </c>
      <c r="G26702" t="s">
        <v>23743</v>
      </c>
      <c r="H26702" t="s">
        <v>23737</v>
      </c>
      <c r="P26702">
        <v>0.29899999999999999</v>
      </c>
      <c r="Q26702">
        <v>-2.1000000000000001E-2</v>
      </c>
      <c r="R26702">
        <v>0</v>
      </c>
      <c r="S26702">
        <v>0.32</v>
      </c>
      <c r="U26702">
        <v>9</v>
      </c>
      <c r="V26702" s="8">
        <v>40155</v>
      </c>
    </row>
    <row r="26703" spans="1:22" x14ac:dyDescent="0.2">
      <c r="A26703" t="s">
        <v>2668</v>
      </c>
      <c r="B26703">
        <v>9</v>
      </c>
      <c r="C26703">
        <v>2010</v>
      </c>
      <c r="E26703" t="s">
        <v>5087</v>
      </c>
      <c r="F26703">
        <v>4.25</v>
      </c>
      <c r="G26703" t="s">
        <v>23744</v>
      </c>
      <c r="H26703" t="s">
        <v>23737</v>
      </c>
      <c r="P26703">
        <v>0.33100000000000002</v>
      </c>
      <c r="Q26703">
        <v>-2.1999999999999999E-2</v>
      </c>
      <c r="R26703">
        <v>0</v>
      </c>
      <c r="S26703">
        <v>0.35299999999999998</v>
      </c>
      <c r="U26703">
        <v>10</v>
      </c>
      <c r="V26703" s="8">
        <v>40155</v>
      </c>
    </row>
    <row r="26704" spans="1:22" x14ac:dyDescent="0.2">
      <c r="A26704" t="s">
        <v>2668</v>
      </c>
      <c r="B26704">
        <v>9</v>
      </c>
      <c r="C26704">
        <v>2010</v>
      </c>
      <c r="E26704" t="s">
        <v>5087</v>
      </c>
      <c r="F26704">
        <v>4.3499999999999996</v>
      </c>
      <c r="G26704" t="s">
        <v>23745</v>
      </c>
      <c r="H26704" t="s">
        <v>23737</v>
      </c>
      <c r="P26704">
        <v>0.36499999999999999</v>
      </c>
      <c r="Q26704">
        <v>-2.3E-2</v>
      </c>
      <c r="R26704">
        <v>0</v>
      </c>
      <c r="S26704">
        <v>0.38800000000000001</v>
      </c>
      <c r="U26704">
        <v>7</v>
      </c>
      <c r="V26704" s="8">
        <v>40155</v>
      </c>
    </row>
    <row r="26705" spans="1:22" x14ac:dyDescent="0.2">
      <c r="A26705" t="s">
        <v>2668</v>
      </c>
      <c r="B26705">
        <v>9</v>
      </c>
      <c r="C26705">
        <v>2010</v>
      </c>
      <c r="E26705" t="s">
        <v>5087</v>
      </c>
      <c r="F26705">
        <v>4.5</v>
      </c>
      <c r="G26705" t="s">
        <v>23746</v>
      </c>
      <c r="H26705" t="s">
        <v>23737</v>
      </c>
      <c r="P26705">
        <v>0.41899999999999998</v>
      </c>
      <c r="Q26705">
        <v>-2.5000000000000001E-2</v>
      </c>
      <c r="R26705">
        <v>0</v>
      </c>
      <c r="S26705">
        <v>0.44400000000000001</v>
      </c>
      <c r="U26705">
        <v>26</v>
      </c>
      <c r="V26705" s="8">
        <v>40155</v>
      </c>
    </row>
    <row r="26706" spans="1:22" x14ac:dyDescent="0.2">
      <c r="A26706" t="s">
        <v>2668</v>
      </c>
      <c r="B26706">
        <v>9</v>
      </c>
      <c r="C26706">
        <v>2010</v>
      </c>
      <c r="E26706" t="s">
        <v>5087</v>
      </c>
      <c r="F26706">
        <v>4.5999999999999996</v>
      </c>
      <c r="G26706" t="s">
        <v>23747</v>
      </c>
      <c r="H26706" t="s">
        <v>23737</v>
      </c>
      <c r="P26706">
        <v>0.45700000000000002</v>
      </c>
      <c r="Q26706">
        <v>-2.7E-2</v>
      </c>
      <c r="R26706">
        <v>0</v>
      </c>
      <c r="S26706">
        <v>0.48399999999999999</v>
      </c>
      <c r="U26706">
        <v>1</v>
      </c>
      <c r="V26706" s="8">
        <v>40155</v>
      </c>
    </row>
    <row r="26707" spans="1:22" x14ac:dyDescent="0.2">
      <c r="A26707" t="s">
        <v>2668</v>
      </c>
      <c r="B26707">
        <v>9</v>
      </c>
      <c r="C26707">
        <v>2010</v>
      </c>
      <c r="E26707" t="s">
        <v>5087</v>
      </c>
      <c r="F26707">
        <v>4.6500000000000004</v>
      </c>
      <c r="G26707" t="s">
        <v>23748</v>
      </c>
      <c r="H26707" t="s">
        <v>23737</v>
      </c>
      <c r="P26707">
        <v>0.47699999999999998</v>
      </c>
      <c r="Q26707">
        <v>-2.7E-2</v>
      </c>
      <c r="R26707">
        <v>0</v>
      </c>
      <c r="S26707">
        <v>0.504</v>
      </c>
      <c r="U26707">
        <v>6</v>
      </c>
      <c r="V26707" s="8">
        <v>40155</v>
      </c>
    </row>
    <row r="26708" spans="1:22" x14ac:dyDescent="0.2">
      <c r="A26708" t="s">
        <v>2668</v>
      </c>
      <c r="B26708">
        <v>9</v>
      </c>
      <c r="C26708">
        <v>2010</v>
      </c>
      <c r="E26708" t="s">
        <v>5087</v>
      </c>
      <c r="F26708">
        <v>4.7</v>
      </c>
      <c r="G26708" t="s">
        <v>23749</v>
      </c>
      <c r="H26708" t="s">
        <v>23737</v>
      </c>
      <c r="P26708">
        <v>0.497</v>
      </c>
      <c r="Q26708">
        <v>-2.8000000000000001E-2</v>
      </c>
      <c r="R26708">
        <v>0</v>
      </c>
      <c r="S26708">
        <v>0.52500000000000002</v>
      </c>
      <c r="U26708">
        <v>3</v>
      </c>
      <c r="V26708" s="8">
        <v>40155</v>
      </c>
    </row>
    <row r="26709" spans="1:22" x14ac:dyDescent="0.2">
      <c r="A26709" t="s">
        <v>2668</v>
      </c>
      <c r="B26709">
        <v>9</v>
      </c>
      <c r="C26709">
        <v>2010</v>
      </c>
      <c r="E26709" t="s">
        <v>5087</v>
      </c>
      <c r="F26709">
        <v>4.75</v>
      </c>
      <c r="G26709" t="s">
        <v>23750</v>
      </c>
      <c r="H26709" t="s">
        <v>23737</v>
      </c>
      <c r="P26709">
        <v>0.51800000000000002</v>
      </c>
      <c r="Q26709">
        <v>-2.9000000000000001E-2</v>
      </c>
      <c r="R26709">
        <v>0</v>
      </c>
      <c r="S26709">
        <v>0.54700000000000004</v>
      </c>
      <c r="U26709">
        <v>37</v>
      </c>
      <c r="V26709" s="8">
        <v>40155</v>
      </c>
    </row>
    <row r="26710" spans="1:22" x14ac:dyDescent="0.2">
      <c r="A26710" t="s">
        <v>2668</v>
      </c>
      <c r="B26710">
        <v>9</v>
      </c>
      <c r="C26710">
        <v>2010</v>
      </c>
      <c r="E26710" t="s">
        <v>5087</v>
      </c>
      <c r="F26710">
        <v>4.8</v>
      </c>
      <c r="G26710" t="s">
        <v>23751</v>
      </c>
      <c r="H26710" t="s">
        <v>23737</v>
      </c>
      <c r="P26710">
        <v>0.53900000000000003</v>
      </c>
      <c r="Q26710">
        <v>-0.03</v>
      </c>
      <c r="R26710">
        <v>0</v>
      </c>
      <c r="S26710">
        <v>0.56899999999999995</v>
      </c>
      <c r="U26710">
        <v>5</v>
      </c>
      <c r="V26710" s="8">
        <v>40155</v>
      </c>
    </row>
    <row r="26711" spans="1:22" x14ac:dyDescent="0.2">
      <c r="A26711" t="s">
        <v>2668</v>
      </c>
      <c r="B26711">
        <v>9</v>
      </c>
      <c r="C26711">
        <v>2010</v>
      </c>
      <c r="E26711" t="s">
        <v>5087</v>
      </c>
      <c r="F26711">
        <v>5</v>
      </c>
      <c r="G26711" t="s">
        <v>23752</v>
      </c>
      <c r="H26711" t="s">
        <v>23737</v>
      </c>
      <c r="P26711">
        <v>0.629</v>
      </c>
      <c r="Q26711">
        <v>-3.3000000000000002E-2</v>
      </c>
      <c r="R26711">
        <v>0</v>
      </c>
      <c r="S26711">
        <v>0.66200000000000003</v>
      </c>
      <c r="U26711">
        <v>31</v>
      </c>
      <c r="V26711" s="8">
        <v>40155</v>
      </c>
    </row>
    <row r="26712" spans="1:22" x14ac:dyDescent="0.2">
      <c r="A26712" t="s">
        <v>2668</v>
      </c>
      <c r="B26712">
        <v>9</v>
      </c>
      <c r="C26712">
        <v>2010</v>
      </c>
      <c r="E26712" t="s">
        <v>5087</v>
      </c>
      <c r="F26712">
        <v>5.15</v>
      </c>
      <c r="G26712" t="s">
        <v>23753</v>
      </c>
      <c r="H26712" t="s">
        <v>23737</v>
      </c>
      <c r="P26712">
        <v>0.70199999999999996</v>
      </c>
      <c r="Q26712">
        <v>-3.5999999999999997E-2</v>
      </c>
      <c r="R26712">
        <v>0</v>
      </c>
      <c r="S26712">
        <v>0.73799999999999999</v>
      </c>
      <c r="U26712">
        <v>8</v>
      </c>
      <c r="V26712" s="8">
        <v>40155</v>
      </c>
    </row>
    <row r="26713" spans="1:22" x14ac:dyDescent="0.2">
      <c r="A26713" t="s">
        <v>2668</v>
      </c>
      <c r="B26713">
        <v>9</v>
      </c>
      <c r="C26713">
        <v>2010</v>
      </c>
      <c r="E26713" t="s">
        <v>5087</v>
      </c>
      <c r="F26713">
        <v>5.25</v>
      </c>
      <c r="G26713" t="s">
        <v>23754</v>
      </c>
      <c r="H26713" t="s">
        <v>23737</v>
      </c>
      <c r="P26713">
        <v>0.754</v>
      </c>
      <c r="Q26713">
        <v>-3.6999999999999998E-2</v>
      </c>
      <c r="R26713">
        <v>0</v>
      </c>
      <c r="S26713">
        <v>0.79100000000000004</v>
      </c>
      <c r="T26713">
        <v>4</v>
      </c>
      <c r="U26713">
        <v>7</v>
      </c>
      <c r="V26713" s="8">
        <v>40155</v>
      </c>
    </row>
    <row r="26714" spans="1:22" x14ac:dyDescent="0.2">
      <c r="A26714" t="s">
        <v>2668</v>
      </c>
      <c r="B26714">
        <v>9</v>
      </c>
      <c r="C26714">
        <v>2010</v>
      </c>
      <c r="E26714" t="s">
        <v>5087</v>
      </c>
      <c r="F26714">
        <v>5.3</v>
      </c>
      <c r="G26714" t="s">
        <v>23755</v>
      </c>
      <c r="H26714" t="s">
        <v>23737</v>
      </c>
      <c r="P26714">
        <v>0.78100000000000003</v>
      </c>
      <c r="Q26714">
        <v>-3.6999999999999998E-2</v>
      </c>
      <c r="R26714">
        <v>0</v>
      </c>
      <c r="S26714">
        <v>0.81799999999999995</v>
      </c>
      <c r="U26714">
        <v>8</v>
      </c>
      <c r="V26714" s="8">
        <v>40155</v>
      </c>
    </row>
    <row r="26715" spans="1:22" x14ac:dyDescent="0.2">
      <c r="A26715" t="s">
        <v>2668</v>
      </c>
      <c r="B26715">
        <v>9</v>
      </c>
      <c r="C26715">
        <v>2010</v>
      </c>
      <c r="E26715" t="s">
        <v>5087</v>
      </c>
      <c r="F26715">
        <v>5.6</v>
      </c>
      <c r="G26715" t="s">
        <v>23756</v>
      </c>
      <c r="H26715" t="s">
        <v>23737</v>
      </c>
      <c r="P26715">
        <v>0.94899999999999995</v>
      </c>
      <c r="Q26715">
        <v>-4.2000000000000003E-2</v>
      </c>
      <c r="R26715">
        <v>0</v>
      </c>
      <c r="S26715">
        <v>0.99099999999999999</v>
      </c>
      <c r="U26715">
        <v>114</v>
      </c>
      <c r="V26715" s="8">
        <v>40155</v>
      </c>
    </row>
    <row r="26716" spans="1:22" x14ac:dyDescent="0.2">
      <c r="A26716" t="s">
        <v>2668</v>
      </c>
      <c r="B26716">
        <v>9</v>
      </c>
      <c r="C26716">
        <v>2010</v>
      </c>
      <c r="E26716" t="s">
        <v>5087</v>
      </c>
      <c r="F26716">
        <v>5.7</v>
      </c>
      <c r="G26716" t="s">
        <v>23757</v>
      </c>
      <c r="H26716" t="s">
        <v>23737</v>
      </c>
      <c r="P26716">
        <v>1.0089999999999999</v>
      </c>
      <c r="Q26716">
        <v>-4.2999999999999997E-2</v>
      </c>
      <c r="R26716">
        <v>0</v>
      </c>
      <c r="S26716">
        <v>1.052</v>
      </c>
      <c r="U26716">
        <v>18</v>
      </c>
      <c r="V26716" s="8">
        <v>40155</v>
      </c>
    </row>
    <row r="26717" spans="1:22" x14ac:dyDescent="0.2">
      <c r="A26717" t="s">
        <v>2668</v>
      </c>
      <c r="B26717">
        <v>9</v>
      </c>
      <c r="C26717">
        <v>2010</v>
      </c>
      <c r="E26717" t="s">
        <v>5087</v>
      </c>
      <c r="F26717">
        <v>5.75</v>
      </c>
      <c r="G26717" t="s">
        <v>23758</v>
      </c>
      <c r="H26717" t="s">
        <v>23737</v>
      </c>
      <c r="P26717">
        <v>1.0389999999999999</v>
      </c>
      <c r="Q26717">
        <v>-4.3999999999999997E-2</v>
      </c>
      <c r="R26717">
        <v>0</v>
      </c>
      <c r="S26717">
        <v>1.083</v>
      </c>
      <c r="U26717">
        <v>3</v>
      </c>
      <c r="V26717" s="8">
        <v>40155</v>
      </c>
    </row>
    <row r="26718" spans="1:22" x14ac:dyDescent="0.2">
      <c r="A26718" t="s">
        <v>2668</v>
      </c>
      <c r="B26718">
        <v>9</v>
      </c>
      <c r="C26718">
        <v>2010</v>
      </c>
      <c r="E26718" t="s">
        <v>5087</v>
      </c>
      <c r="F26718">
        <v>6</v>
      </c>
      <c r="G26718" t="s">
        <v>23759</v>
      </c>
      <c r="H26718" t="s">
        <v>23737</v>
      </c>
      <c r="P26718">
        <v>1.198</v>
      </c>
      <c r="Q26718">
        <v>-4.5999999999999999E-2</v>
      </c>
      <c r="R26718">
        <v>0</v>
      </c>
      <c r="S26718">
        <v>1.244</v>
      </c>
      <c r="U26718">
        <v>2</v>
      </c>
      <c r="V26718" s="8">
        <v>40155</v>
      </c>
    </row>
    <row r="26719" spans="1:22" x14ac:dyDescent="0.2">
      <c r="A26719" t="s">
        <v>2668</v>
      </c>
      <c r="B26719">
        <v>9</v>
      </c>
      <c r="C26719">
        <v>2010</v>
      </c>
      <c r="E26719" t="s">
        <v>5087</v>
      </c>
      <c r="F26719">
        <v>6.15</v>
      </c>
      <c r="G26719" t="s">
        <v>23760</v>
      </c>
      <c r="H26719" t="s">
        <v>23737</v>
      </c>
      <c r="P26719">
        <v>1.2969999999999999</v>
      </c>
      <c r="Q26719">
        <v>-4.9000000000000002E-2</v>
      </c>
      <c r="R26719">
        <v>0</v>
      </c>
      <c r="S26719">
        <v>1.3460000000000001</v>
      </c>
      <c r="U26719">
        <v>1</v>
      </c>
      <c r="V26719" s="8">
        <v>40155</v>
      </c>
    </row>
    <row r="26720" spans="1:22" x14ac:dyDescent="0.2">
      <c r="A26720" t="s">
        <v>2668</v>
      </c>
      <c r="B26720">
        <v>9</v>
      </c>
      <c r="C26720">
        <v>2010</v>
      </c>
      <c r="E26720" t="s">
        <v>5087</v>
      </c>
      <c r="F26720">
        <v>6.4</v>
      </c>
      <c r="G26720" t="s">
        <v>23761</v>
      </c>
      <c r="H26720" t="s">
        <v>23737</v>
      </c>
      <c r="P26720">
        <v>1.4690000000000001</v>
      </c>
      <c r="Q26720">
        <v>-5.1999999999999998E-2</v>
      </c>
      <c r="R26720">
        <v>0</v>
      </c>
      <c r="S26720">
        <v>1.5209999999999999</v>
      </c>
      <c r="U26720">
        <v>1</v>
      </c>
      <c r="V26720" s="8">
        <v>40155</v>
      </c>
    </row>
    <row r="26721" spans="1:22" x14ac:dyDescent="0.2">
      <c r="A26721" t="s">
        <v>2668</v>
      </c>
      <c r="B26721">
        <v>9</v>
      </c>
      <c r="C26721">
        <v>2010</v>
      </c>
      <c r="E26721" t="s">
        <v>5087</v>
      </c>
      <c r="F26721">
        <v>7</v>
      </c>
      <c r="G26721" t="s">
        <v>23762</v>
      </c>
      <c r="H26721" t="s">
        <v>23737</v>
      </c>
      <c r="P26721">
        <v>1.915</v>
      </c>
      <c r="Q26721">
        <v>-5.6000000000000001E-2</v>
      </c>
      <c r="R26721">
        <v>0</v>
      </c>
      <c r="S26721">
        <v>1.9710000000000001</v>
      </c>
      <c r="U26721">
        <v>88</v>
      </c>
      <c r="V26721" s="8">
        <v>40155</v>
      </c>
    </row>
    <row r="26722" spans="1:22" x14ac:dyDescent="0.2">
      <c r="A26722" t="s">
        <v>2668</v>
      </c>
      <c r="B26722">
        <v>9</v>
      </c>
      <c r="C26722">
        <v>2010</v>
      </c>
      <c r="E26722" t="s">
        <v>5087</v>
      </c>
      <c r="F26722">
        <v>7.25</v>
      </c>
      <c r="G26722" t="s">
        <v>23763</v>
      </c>
      <c r="H26722" t="s">
        <v>23737</v>
      </c>
      <c r="P26722">
        <v>2.1110000000000002</v>
      </c>
      <c r="Q26722">
        <v>-5.8999999999999997E-2</v>
      </c>
      <c r="R26722">
        <v>0</v>
      </c>
      <c r="S26722">
        <v>2.17</v>
      </c>
      <c r="U26722">
        <v>1000</v>
      </c>
      <c r="V26722" s="8">
        <v>40155</v>
      </c>
    </row>
    <row r="26723" spans="1:22" x14ac:dyDescent="0.2">
      <c r="A26723" t="s">
        <v>2668</v>
      </c>
      <c r="B26723">
        <v>9</v>
      </c>
      <c r="C26723">
        <v>2010</v>
      </c>
      <c r="E26723" t="s">
        <v>5087</v>
      </c>
      <c r="F26723">
        <v>7.35</v>
      </c>
      <c r="G26723" t="s">
        <v>23764</v>
      </c>
      <c r="H26723" t="s">
        <v>23737</v>
      </c>
      <c r="P26723">
        <v>2.1920000000000002</v>
      </c>
      <c r="Q26723">
        <v>-5.8999999999999997E-2</v>
      </c>
      <c r="R26723">
        <v>0</v>
      </c>
      <c r="S26723">
        <v>2.2509999999999999</v>
      </c>
      <c r="U26723">
        <v>400</v>
      </c>
      <c r="V26723" s="8">
        <v>40155</v>
      </c>
    </row>
    <row r="26724" spans="1:22" x14ac:dyDescent="0.2">
      <c r="A26724" t="s">
        <v>2668</v>
      </c>
      <c r="B26724">
        <v>9</v>
      </c>
      <c r="C26724">
        <v>2010</v>
      </c>
      <c r="E26724" t="s">
        <v>5087</v>
      </c>
      <c r="F26724">
        <v>7.4</v>
      </c>
      <c r="G26724" t="s">
        <v>23765</v>
      </c>
      <c r="H26724" t="s">
        <v>23737</v>
      </c>
      <c r="P26724">
        <v>2.2320000000000002</v>
      </c>
      <c r="Q26724">
        <v>-0.06</v>
      </c>
      <c r="R26724">
        <v>0</v>
      </c>
      <c r="S26724">
        <v>2.2919999999999998</v>
      </c>
      <c r="U26724">
        <v>850</v>
      </c>
      <c r="V26724" s="8">
        <v>40155</v>
      </c>
    </row>
    <row r="26725" spans="1:22" x14ac:dyDescent="0.2">
      <c r="A26725" t="s">
        <v>2668</v>
      </c>
      <c r="B26725">
        <v>9</v>
      </c>
      <c r="C26725">
        <v>2010</v>
      </c>
      <c r="E26725" t="s">
        <v>5087</v>
      </c>
      <c r="F26725">
        <v>7.5</v>
      </c>
      <c r="G26725" t="s">
        <v>23766</v>
      </c>
      <c r="H26725" t="s">
        <v>23737</v>
      </c>
      <c r="P26725">
        <v>2.3140000000000001</v>
      </c>
      <c r="Q26725">
        <v>-0.06</v>
      </c>
      <c r="R26725">
        <v>0</v>
      </c>
      <c r="S26725">
        <v>2.3740000000000001</v>
      </c>
      <c r="U26725">
        <v>650</v>
      </c>
      <c r="V26725" s="8">
        <v>40155</v>
      </c>
    </row>
    <row r="26726" spans="1:22" x14ac:dyDescent="0.2">
      <c r="A26726" t="s">
        <v>2668</v>
      </c>
      <c r="B26726">
        <v>9</v>
      </c>
      <c r="C26726">
        <v>2010</v>
      </c>
      <c r="E26726" t="s">
        <v>5087</v>
      </c>
      <c r="F26726">
        <v>7.55</v>
      </c>
      <c r="G26726" t="s">
        <v>23767</v>
      </c>
      <c r="H26726" t="s">
        <v>23737</v>
      </c>
      <c r="P26726">
        <v>2.355</v>
      </c>
      <c r="Q26726">
        <v>-0.06</v>
      </c>
      <c r="R26726">
        <v>0</v>
      </c>
      <c r="S26726">
        <v>2.415</v>
      </c>
      <c r="U26726">
        <v>300</v>
      </c>
      <c r="V26726" s="8">
        <v>40155</v>
      </c>
    </row>
    <row r="26727" spans="1:22" x14ac:dyDescent="0.2">
      <c r="A26727" t="s">
        <v>2668</v>
      </c>
      <c r="B26727">
        <v>9</v>
      </c>
      <c r="C26727">
        <v>2010</v>
      </c>
      <c r="E26727" t="s">
        <v>5087</v>
      </c>
      <c r="F26727">
        <v>8</v>
      </c>
      <c r="G26727" t="s">
        <v>23768</v>
      </c>
      <c r="H26727" t="s">
        <v>23737</v>
      </c>
      <c r="P26727">
        <v>2.734</v>
      </c>
      <c r="Q26727">
        <v>-6.3E-2</v>
      </c>
      <c r="R26727">
        <v>0</v>
      </c>
      <c r="S26727">
        <v>2.7970000000000002</v>
      </c>
      <c r="U26727">
        <v>469</v>
      </c>
      <c r="V26727" s="8">
        <v>40155</v>
      </c>
    </row>
    <row r="26728" spans="1:22" x14ac:dyDescent="0.2">
      <c r="A26728" t="s">
        <v>2668</v>
      </c>
      <c r="B26728">
        <v>9</v>
      </c>
      <c r="C26728">
        <v>2010</v>
      </c>
      <c r="E26728" t="s">
        <v>5087</v>
      </c>
      <c r="F26728">
        <v>8.25</v>
      </c>
      <c r="G26728" t="s">
        <v>23769</v>
      </c>
      <c r="H26728" t="s">
        <v>23737</v>
      </c>
      <c r="P26728">
        <v>2.95</v>
      </c>
      <c r="Q26728">
        <v>-6.4000000000000001E-2</v>
      </c>
      <c r="R26728">
        <v>0</v>
      </c>
      <c r="S26728">
        <v>3.0139999999999998</v>
      </c>
      <c r="U26728">
        <v>250</v>
      </c>
      <c r="V26728" s="8">
        <v>40155</v>
      </c>
    </row>
    <row r="26729" spans="1:22" x14ac:dyDescent="0.2">
      <c r="A26729" t="s">
        <v>2668</v>
      </c>
      <c r="B26729">
        <v>9</v>
      </c>
      <c r="C26729">
        <v>2010</v>
      </c>
      <c r="E26729" t="s">
        <v>5087</v>
      </c>
      <c r="F26729">
        <v>8.5</v>
      </c>
      <c r="G26729" t="s">
        <v>23770</v>
      </c>
      <c r="H26729" t="s">
        <v>23737</v>
      </c>
      <c r="P26729">
        <v>3.1709999999999998</v>
      </c>
      <c r="Q26729">
        <v>-6.5000000000000002E-2</v>
      </c>
      <c r="R26729">
        <v>0</v>
      </c>
      <c r="S26729">
        <v>3.2360000000000002</v>
      </c>
      <c r="U26729">
        <v>1750</v>
      </c>
      <c r="V26729" s="8">
        <v>40155</v>
      </c>
    </row>
    <row r="26730" spans="1:22" x14ac:dyDescent="0.2">
      <c r="A26730" t="s">
        <v>2668</v>
      </c>
      <c r="B26730">
        <v>9</v>
      </c>
      <c r="C26730">
        <v>2010</v>
      </c>
      <c r="E26730" t="s">
        <v>5087</v>
      </c>
      <c r="F26730">
        <v>8.6</v>
      </c>
      <c r="G26730" t="s">
        <v>23771</v>
      </c>
      <c r="H26730" t="s">
        <v>23737</v>
      </c>
      <c r="P26730">
        <v>3.26</v>
      </c>
      <c r="Q26730">
        <v>-6.5000000000000002E-2</v>
      </c>
      <c r="R26730">
        <v>0</v>
      </c>
      <c r="S26730">
        <v>3.3250000000000002</v>
      </c>
      <c r="U26730">
        <v>200</v>
      </c>
      <c r="V26730" s="8">
        <v>40155</v>
      </c>
    </row>
    <row r="26731" spans="1:22" x14ac:dyDescent="0.2">
      <c r="A26731" t="s">
        <v>2668</v>
      </c>
      <c r="B26731">
        <v>9</v>
      </c>
      <c r="C26731">
        <v>2010</v>
      </c>
      <c r="E26731" t="s">
        <v>5087</v>
      </c>
      <c r="F26731">
        <v>8.75</v>
      </c>
      <c r="G26731" t="s">
        <v>23772</v>
      </c>
      <c r="H26731" t="s">
        <v>23737</v>
      </c>
      <c r="P26731">
        <v>3.3940000000000001</v>
      </c>
      <c r="Q26731">
        <v>-6.6000000000000003E-2</v>
      </c>
      <c r="R26731">
        <v>0</v>
      </c>
      <c r="S26731">
        <v>3.46</v>
      </c>
      <c r="U26731">
        <v>350</v>
      </c>
      <c r="V26731" s="8">
        <v>40155</v>
      </c>
    </row>
    <row r="26732" spans="1:22" x14ac:dyDescent="0.2">
      <c r="A26732" t="s">
        <v>2668</v>
      </c>
      <c r="B26732">
        <v>9</v>
      </c>
      <c r="C26732">
        <v>2010</v>
      </c>
      <c r="E26732" t="s">
        <v>5087</v>
      </c>
      <c r="F26732">
        <v>9</v>
      </c>
      <c r="G26732" t="s">
        <v>23773</v>
      </c>
      <c r="H26732" t="s">
        <v>23737</v>
      </c>
      <c r="P26732">
        <v>3.62</v>
      </c>
      <c r="Q26732">
        <v>-6.7000000000000004E-2</v>
      </c>
      <c r="R26732">
        <v>0</v>
      </c>
      <c r="S26732">
        <v>3.6869999999999998</v>
      </c>
      <c r="U26732">
        <v>1050</v>
      </c>
      <c r="V26732" s="8">
        <v>40155</v>
      </c>
    </row>
    <row r="26733" spans="1:22" x14ac:dyDescent="0.2">
      <c r="A26733" t="s">
        <v>2668</v>
      </c>
      <c r="B26733">
        <v>9</v>
      </c>
      <c r="C26733">
        <v>2010</v>
      </c>
      <c r="E26733" t="s">
        <v>5087</v>
      </c>
      <c r="F26733">
        <v>9.25</v>
      </c>
      <c r="G26733" t="s">
        <v>23774</v>
      </c>
      <c r="H26733" t="s">
        <v>23737</v>
      </c>
      <c r="P26733">
        <v>3.85</v>
      </c>
      <c r="Q26733">
        <v>-6.7000000000000004E-2</v>
      </c>
      <c r="R26733">
        <v>0</v>
      </c>
      <c r="S26733">
        <v>3.9169999999999998</v>
      </c>
      <c r="U26733">
        <v>900</v>
      </c>
      <c r="V26733" s="8">
        <v>40155</v>
      </c>
    </row>
    <row r="26734" spans="1:22" x14ac:dyDescent="0.2">
      <c r="A26734" t="s">
        <v>2668</v>
      </c>
      <c r="B26734">
        <v>10</v>
      </c>
      <c r="C26734">
        <v>2010</v>
      </c>
      <c r="E26734" t="s">
        <v>1301</v>
      </c>
      <c r="F26734">
        <v>10</v>
      </c>
      <c r="G26734" t="s">
        <v>23775</v>
      </c>
      <c r="H26734" t="s">
        <v>23776</v>
      </c>
      <c r="P26734">
        <v>0.19800000000000001</v>
      </c>
      <c r="Q26734">
        <v>-3.0000000000000001E-3</v>
      </c>
      <c r="R26734">
        <v>0</v>
      </c>
      <c r="S26734">
        <v>0.20100000000000001</v>
      </c>
      <c r="U26734">
        <v>758</v>
      </c>
      <c r="V26734" s="8">
        <v>40155</v>
      </c>
    </row>
    <row r="26735" spans="1:22" x14ac:dyDescent="0.2">
      <c r="A26735" t="s">
        <v>2668</v>
      </c>
      <c r="B26735">
        <v>10</v>
      </c>
      <c r="C26735">
        <v>2010</v>
      </c>
      <c r="E26735" t="s">
        <v>1301</v>
      </c>
      <c r="F26735">
        <v>10.1</v>
      </c>
      <c r="G26735" t="s">
        <v>23777</v>
      </c>
      <c r="H26735" t="s">
        <v>23776</v>
      </c>
      <c r="P26735">
        <v>0.191</v>
      </c>
      <c r="Q26735">
        <v>-3.0000000000000001E-3</v>
      </c>
      <c r="R26735">
        <v>0</v>
      </c>
      <c r="S26735">
        <v>0.19400000000000001</v>
      </c>
      <c r="U26735">
        <v>19</v>
      </c>
      <c r="V26735" s="8">
        <v>40155</v>
      </c>
    </row>
    <row r="26736" spans="1:22" x14ac:dyDescent="0.2">
      <c r="A26736" t="s">
        <v>2668</v>
      </c>
      <c r="B26736">
        <v>10</v>
      </c>
      <c r="C26736">
        <v>2010</v>
      </c>
      <c r="E26736" t="s">
        <v>1301</v>
      </c>
      <c r="F26736">
        <v>11.1</v>
      </c>
      <c r="G26736" t="s">
        <v>23778</v>
      </c>
      <c r="H26736" t="s">
        <v>23776</v>
      </c>
      <c r="P26736">
        <v>0.13500000000000001</v>
      </c>
      <c r="Q26736">
        <v>-3.0000000000000001E-3</v>
      </c>
      <c r="R26736">
        <v>0</v>
      </c>
      <c r="S26736">
        <v>0.13800000000000001</v>
      </c>
      <c r="U26736">
        <v>11</v>
      </c>
      <c r="V26736" s="8">
        <v>40155</v>
      </c>
    </row>
    <row r="26737" spans="1:22" x14ac:dyDescent="0.2">
      <c r="A26737" t="s">
        <v>2668</v>
      </c>
      <c r="B26737">
        <v>10</v>
      </c>
      <c r="C26737">
        <v>2010</v>
      </c>
      <c r="E26737" t="s">
        <v>1301</v>
      </c>
      <c r="F26737">
        <v>11.5</v>
      </c>
      <c r="G26737" t="s">
        <v>23779</v>
      </c>
      <c r="H26737" t="s">
        <v>23776</v>
      </c>
      <c r="P26737">
        <v>0.11799999999999999</v>
      </c>
      <c r="Q26737">
        <v>-3.0000000000000001E-3</v>
      </c>
      <c r="R26737">
        <v>0</v>
      </c>
      <c r="S26737">
        <v>0.121</v>
      </c>
      <c r="U26737">
        <v>122</v>
      </c>
      <c r="V26737" s="8">
        <v>40155</v>
      </c>
    </row>
    <row r="26738" spans="1:22" x14ac:dyDescent="0.2">
      <c r="A26738" t="s">
        <v>2668</v>
      </c>
      <c r="B26738">
        <v>10</v>
      </c>
      <c r="C26738">
        <v>2010</v>
      </c>
      <c r="E26738" t="s">
        <v>1301</v>
      </c>
      <c r="F26738">
        <v>13</v>
      </c>
      <c r="G26738" t="s">
        <v>23780</v>
      </c>
      <c r="H26738" t="s">
        <v>23776</v>
      </c>
      <c r="P26738">
        <v>7.1999999999999995E-2</v>
      </c>
      <c r="Q26738">
        <v>-3.0000000000000001E-3</v>
      </c>
      <c r="R26738">
        <v>0</v>
      </c>
      <c r="S26738">
        <v>7.4999999999999997E-2</v>
      </c>
      <c r="U26738">
        <v>5</v>
      </c>
      <c r="V26738" s="8">
        <v>40155</v>
      </c>
    </row>
    <row r="26739" spans="1:22" x14ac:dyDescent="0.2">
      <c r="A26739" t="s">
        <v>2668</v>
      </c>
      <c r="B26739">
        <v>10</v>
      </c>
      <c r="C26739">
        <v>2010</v>
      </c>
      <c r="E26739" t="s">
        <v>1301</v>
      </c>
      <c r="F26739">
        <v>15</v>
      </c>
      <c r="G26739" t="s">
        <v>23781</v>
      </c>
      <c r="H26739" t="s">
        <v>23776</v>
      </c>
      <c r="P26739">
        <v>0.04</v>
      </c>
      <c r="Q26739">
        <v>-2E-3</v>
      </c>
      <c r="R26739">
        <v>0</v>
      </c>
      <c r="S26739">
        <v>4.2000000000000003E-2</v>
      </c>
      <c r="U26739">
        <v>208</v>
      </c>
      <c r="V26739" s="8">
        <v>40155</v>
      </c>
    </row>
    <row r="26740" spans="1:22" x14ac:dyDescent="0.2">
      <c r="A26740" t="s">
        <v>2668</v>
      </c>
      <c r="B26740">
        <v>10</v>
      </c>
      <c r="C26740">
        <v>2010</v>
      </c>
      <c r="E26740" t="s">
        <v>1301</v>
      </c>
      <c r="F26740">
        <v>5.3</v>
      </c>
      <c r="G26740" t="s">
        <v>23782</v>
      </c>
      <c r="H26740" t="s">
        <v>23776</v>
      </c>
      <c r="P26740">
        <v>1.2110000000000001</v>
      </c>
      <c r="Q26740">
        <v>2.4E-2</v>
      </c>
      <c r="R26740">
        <v>0</v>
      </c>
      <c r="S26740">
        <v>1.1870000000000001</v>
      </c>
      <c r="V26740" s="8">
        <v>40155</v>
      </c>
    </row>
    <row r="26741" spans="1:22" x14ac:dyDescent="0.2">
      <c r="A26741" t="s">
        <v>2668</v>
      </c>
      <c r="B26741">
        <v>10</v>
      </c>
      <c r="C26741">
        <v>2010</v>
      </c>
      <c r="E26741" t="s">
        <v>1301</v>
      </c>
      <c r="F26741">
        <v>5.5</v>
      </c>
      <c r="G26741" t="s">
        <v>23783</v>
      </c>
      <c r="H26741" t="s">
        <v>23776</v>
      </c>
      <c r="P26741">
        <v>1.119</v>
      </c>
      <c r="Q26741">
        <v>2.1999999999999999E-2</v>
      </c>
      <c r="R26741">
        <v>0</v>
      </c>
      <c r="S26741">
        <v>1.097</v>
      </c>
      <c r="U26741">
        <v>1</v>
      </c>
      <c r="V26741" s="8">
        <v>40155</v>
      </c>
    </row>
    <row r="26742" spans="1:22" x14ac:dyDescent="0.2">
      <c r="A26742" t="s">
        <v>2668</v>
      </c>
      <c r="B26742">
        <v>10</v>
      </c>
      <c r="C26742">
        <v>2010</v>
      </c>
      <c r="E26742" t="s">
        <v>1301</v>
      </c>
      <c r="F26742">
        <v>5.6</v>
      </c>
      <c r="G26742" t="s">
        <v>23784</v>
      </c>
      <c r="H26742" t="s">
        <v>23776</v>
      </c>
      <c r="P26742">
        <v>1.075</v>
      </c>
      <c r="Q26742">
        <v>0.02</v>
      </c>
      <c r="R26742">
        <v>0</v>
      </c>
      <c r="S26742">
        <v>1.0549999999999999</v>
      </c>
      <c r="U26742">
        <v>5</v>
      </c>
      <c r="V26742" s="8">
        <v>40155</v>
      </c>
    </row>
    <row r="26743" spans="1:22" x14ac:dyDescent="0.2">
      <c r="A26743" t="s">
        <v>2668</v>
      </c>
      <c r="B26743">
        <v>10</v>
      </c>
      <c r="C26743">
        <v>2010</v>
      </c>
      <c r="E26743" t="s">
        <v>1301</v>
      </c>
      <c r="F26743">
        <v>5.65</v>
      </c>
      <c r="G26743" t="s">
        <v>23785</v>
      </c>
      <c r="H26743" t="s">
        <v>23776</v>
      </c>
      <c r="P26743">
        <v>1.054</v>
      </c>
      <c r="Q26743">
        <v>1.9E-2</v>
      </c>
      <c r="R26743">
        <v>0</v>
      </c>
      <c r="S26743">
        <v>1.0349999999999999</v>
      </c>
      <c r="U26743">
        <v>1</v>
      </c>
      <c r="V26743" s="8">
        <v>40155</v>
      </c>
    </row>
    <row r="26744" spans="1:22" x14ac:dyDescent="0.2">
      <c r="A26744" t="s">
        <v>2668</v>
      </c>
      <c r="B26744">
        <v>10</v>
      </c>
      <c r="C26744">
        <v>2010</v>
      </c>
      <c r="E26744" t="s">
        <v>1301</v>
      </c>
      <c r="F26744">
        <v>5.75</v>
      </c>
      <c r="G26744" t="s">
        <v>23786</v>
      </c>
      <c r="H26744" t="s">
        <v>23776</v>
      </c>
      <c r="P26744">
        <v>1.0129999999999999</v>
      </c>
      <c r="Q26744">
        <v>1.7999999999999999E-2</v>
      </c>
      <c r="R26744">
        <v>0</v>
      </c>
      <c r="S26744">
        <v>0.995</v>
      </c>
      <c r="T26744">
        <v>10</v>
      </c>
      <c r="U26744">
        <v>10</v>
      </c>
      <c r="V26744" s="8">
        <v>40155</v>
      </c>
    </row>
    <row r="26745" spans="1:22" x14ac:dyDescent="0.2">
      <c r="A26745" t="s">
        <v>2668</v>
      </c>
      <c r="B26745">
        <v>10</v>
      </c>
      <c r="C26745">
        <v>2010</v>
      </c>
      <c r="E26745" t="s">
        <v>1301</v>
      </c>
      <c r="F26745">
        <v>6</v>
      </c>
      <c r="G26745" t="s">
        <v>23787</v>
      </c>
      <c r="H26745" t="s">
        <v>23776</v>
      </c>
      <c r="P26745">
        <v>0.91800000000000004</v>
      </c>
      <c r="Q26745">
        <v>1.4999999999999999E-2</v>
      </c>
      <c r="R26745">
        <v>0</v>
      </c>
      <c r="S26745">
        <v>0.90300000000000002</v>
      </c>
      <c r="U26745">
        <v>53</v>
      </c>
      <c r="V26745" s="8">
        <v>40155</v>
      </c>
    </row>
    <row r="26746" spans="1:22" x14ac:dyDescent="0.2">
      <c r="A26746" t="s">
        <v>2668</v>
      </c>
      <c r="B26746">
        <v>10</v>
      </c>
      <c r="C26746">
        <v>2010</v>
      </c>
      <c r="E26746" t="s">
        <v>1301</v>
      </c>
      <c r="F26746">
        <v>6.1</v>
      </c>
      <c r="G26746" t="s">
        <v>23788</v>
      </c>
      <c r="H26746" t="s">
        <v>23776</v>
      </c>
      <c r="P26746">
        <v>0.88300000000000001</v>
      </c>
      <c r="Q26746">
        <v>1.4E-2</v>
      </c>
      <c r="R26746">
        <v>0</v>
      </c>
      <c r="S26746">
        <v>0.86899999999999999</v>
      </c>
      <c r="U26746">
        <v>1</v>
      </c>
      <c r="V26746" s="8">
        <v>40155</v>
      </c>
    </row>
    <row r="26747" spans="1:22" x14ac:dyDescent="0.2">
      <c r="A26747" t="s">
        <v>2668</v>
      </c>
      <c r="B26747">
        <v>10</v>
      </c>
      <c r="C26747">
        <v>2010</v>
      </c>
      <c r="E26747" t="s">
        <v>1301</v>
      </c>
      <c r="F26747">
        <v>6.25</v>
      </c>
      <c r="G26747" t="s">
        <v>23789</v>
      </c>
      <c r="H26747" t="s">
        <v>23776</v>
      </c>
      <c r="P26747">
        <v>0.83199999999999996</v>
      </c>
      <c r="Q26747">
        <v>1.2999999999999999E-2</v>
      </c>
      <c r="R26747">
        <v>0</v>
      </c>
      <c r="S26747">
        <v>0.81899999999999995</v>
      </c>
      <c r="U26747">
        <v>1</v>
      </c>
      <c r="V26747" s="8">
        <v>40155</v>
      </c>
    </row>
    <row r="26748" spans="1:22" x14ac:dyDescent="0.2">
      <c r="A26748" t="s">
        <v>2668</v>
      </c>
      <c r="B26748">
        <v>10</v>
      </c>
      <c r="C26748">
        <v>2010</v>
      </c>
      <c r="E26748" t="s">
        <v>1301</v>
      </c>
      <c r="F26748">
        <v>6.5</v>
      </c>
      <c r="G26748" t="s">
        <v>23790</v>
      </c>
      <c r="H26748" t="s">
        <v>23776</v>
      </c>
      <c r="P26748">
        <v>0.753</v>
      </c>
      <c r="Q26748">
        <v>0.01</v>
      </c>
      <c r="R26748">
        <v>0</v>
      </c>
      <c r="S26748">
        <v>0.74299999999999999</v>
      </c>
      <c r="U26748">
        <v>73</v>
      </c>
      <c r="V26748" s="8">
        <v>40155</v>
      </c>
    </row>
    <row r="26749" spans="1:22" x14ac:dyDescent="0.2">
      <c r="A26749" t="s">
        <v>2668</v>
      </c>
      <c r="B26749">
        <v>10</v>
      </c>
      <c r="C26749">
        <v>2010</v>
      </c>
      <c r="E26749" t="s">
        <v>1301</v>
      </c>
      <c r="F26749">
        <v>6.75</v>
      </c>
      <c r="G26749" t="s">
        <v>23791</v>
      </c>
      <c r="H26749" t="s">
        <v>23776</v>
      </c>
      <c r="P26749">
        <v>0.68200000000000005</v>
      </c>
      <c r="Q26749">
        <v>8.9999999999999993E-3</v>
      </c>
      <c r="R26749">
        <v>0</v>
      </c>
      <c r="S26749">
        <v>0.67300000000000004</v>
      </c>
      <c r="U26749">
        <v>11</v>
      </c>
      <c r="V26749" s="8">
        <v>40155</v>
      </c>
    </row>
    <row r="26750" spans="1:22" x14ac:dyDescent="0.2">
      <c r="A26750" t="s">
        <v>2668</v>
      </c>
      <c r="B26750">
        <v>10</v>
      </c>
      <c r="C26750">
        <v>2010</v>
      </c>
      <c r="E26750" t="s">
        <v>1301</v>
      </c>
      <c r="F26750">
        <v>6.8</v>
      </c>
      <c r="G26750" t="s">
        <v>23792</v>
      </c>
      <c r="H26750" t="s">
        <v>23776</v>
      </c>
      <c r="P26750">
        <v>0.66900000000000004</v>
      </c>
      <c r="Q26750">
        <v>8.9999999999999993E-3</v>
      </c>
      <c r="R26750">
        <v>0</v>
      </c>
      <c r="S26750">
        <v>0.66</v>
      </c>
      <c r="U26750">
        <v>4</v>
      </c>
      <c r="V26750" s="8">
        <v>40155</v>
      </c>
    </row>
    <row r="26751" spans="1:22" x14ac:dyDescent="0.2">
      <c r="A26751" t="s">
        <v>2668</v>
      </c>
      <c r="B26751">
        <v>10</v>
      </c>
      <c r="C26751">
        <v>2010</v>
      </c>
      <c r="E26751" t="s">
        <v>1301</v>
      </c>
      <c r="F26751">
        <v>6.95</v>
      </c>
      <c r="G26751" t="s">
        <v>23793</v>
      </c>
      <c r="H26751" t="s">
        <v>23776</v>
      </c>
      <c r="P26751">
        <v>0.63</v>
      </c>
      <c r="Q26751">
        <v>7.0000000000000001E-3</v>
      </c>
      <c r="R26751">
        <v>0</v>
      </c>
      <c r="S26751">
        <v>0.623</v>
      </c>
      <c r="U26751">
        <v>8</v>
      </c>
      <c r="V26751" s="8">
        <v>40155</v>
      </c>
    </row>
    <row r="26752" spans="1:22" x14ac:dyDescent="0.2">
      <c r="A26752" t="s">
        <v>2668</v>
      </c>
      <c r="B26752">
        <v>10</v>
      </c>
      <c r="C26752">
        <v>2010</v>
      </c>
      <c r="E26752" t="s">
        <v>1301</v>
      </c>
      <c r="F26752">
        <v>7</v>
      </c>
      <c r="G26752" t="s">
        <v>23794</v>
      </c>
      <c r="H26752" t="s">
        <v>23776</v>
      </c>
      <c r="P26752">
        <v>0.61699999999999999</v>
      </c>
      <c r="Q26752">
        <v>7.0000000000000001E-3</v>
      </c>
      <c r="R26752">
        <v>0</v>
      </c>
      <c r="S26752">
        <v>0.61</v>
      </c>
      <c r="U26752">
        <v>141</v>
      </c>
      <c r="V26752" s="8">
        <v>40155</v>
      </c>
    </row>
    <row r="26753" spans="1:22" x14ac:dyDescent="0.2">
      <c r="A26753" t="s">
        <v>2668</v>
      </c>
      <c r="B26753">
        <v>10</v>
      </c>
      <c r="C26753">
        <v>2010</v>
      </c>
      <c r="E26753" t="s">
        <v>1301</v>
      </c>
      <c r="F26753">
        <v>7.2</v>
      </c>
      <c r="G26753" t="s">
        <v>23795</v>
      </c>
      <c r="H26753" t="s">
        <v>23776</v>
      </c>
      <c r="P26753">
        <v>0.56999999999999995</v>
      </c>
      <c r="Q26753">
        <v>6.0000000000000001E-3</v>
      </c>
      <c r="R26753">
        <v>0</v>
      </c>
      <c r="S26753">
        <v>0.56399999999999995</v>
      </c>
      <c r="V26753" s="8">
        <v>40155</v>
      </c>
    </row>
    <row r="26754" spans="1:22" x14ac:dyDescent="0.2">
      <c r="A26754" t="s">
        <v>2668</v>
      </c>
      <c r="B26754">
        <v>10</v>
      </c>
      <c r="C26754">
        <v>2010</v>
      </c>
      <c r="E26754" t="s">
        <v>1301</v>
      </c>
      <c r="F26754">
        <v>7.25</v>
      </c>
      <c r="G26754" t="s">
        <v>23796</v>
      </c>
      <c r="H26754" t="s">
        <v>23776</v>
      </c>
      <c r="P26754">
        <v>0.55800000000000005</v>
      </c>
      <c r="Q26754">
        <v>5.0000000000000001E-3</v>
      </c>
      <c r="R26754">
        <v>0</v>
      </c>
      <c r="S26754">
        <v>0.55300000000000005</v>
      </c>
      <c r="U26754">
        <v>1015</v>
      </c>
      <c r="V26754" s="8">
        <v>40155</v>
      </c>
    </row>
    <row r="26755" spans="1:22" x14ac:dyDescent="0.2">
      <c r="A26755" t="s">
        <v>2668</v>
      </c>
      <c r="B26755">
        <v>10</v>
      </c>
      <c r="C26755">
        <v>2010</v>
      </c>
      <c r="E26755" t="s">
        <v>1301</v>
      </c>
      <c r="F26755">
        <v>7.3</v>
      </c>
      <c r="G26755" t="s">
        <v>23797</v>
      </c>
      <c r="H26755" t="s">
        <v>23776</v>
      </c>
      <c r="P26755">
        <v>0.54700000000000004</v>
      </c>
      <c r="Q26755">
        <v>5.0000000000000001E-3</v>
      </c>
      <c r="R26755">
        <v>0</v>
      </c>
      <c r="S26755">
        <v>0.54200000000000004</v>
      </c>
      <c r="V26755" s="8">
        <v>40155</v>
      </c>
    </row>
    <row r="26756" spans="1:22" x14ac:dyDescent="0.2">
      <c r="A26756" t="s">
        <v>2668</v>
      </c>
      <c r="B26756">
        <v>10</v>
      </c>
      <c r="C26756">
        <v>2010</v>
      </c>
      <c r="E26756" t="s">
        <v>1301</v>
      </c>
      <c r="F26756">
        <v>7.35</v>
      </c>
      <c r="G26756" t="s">
        <v>23798</v>
      </c>
      <c r="H26756" t="s">
        <v>23776</v>
      </c>
      <c r="P26756">
        <v>0.53600000000000003</v>
      </c>
      <c r="Q26756">
        <v>4.0000000000000001E-3</v>
      </c>
      <c r="R26756">
        <v>0</v>
      </c>
      <c r="S26756">
        <v>0.53200000000000003</v>
      </c>
      <c r="U26756">
        <v>400</v>
      </c>
      <c r="V26756" s="8">
        <v>40155</v>
      </c>
    </row>
    <row r="26757" spans="1:22" x14ac:dyDescent="0.2">
      <c r="A26757" t="s">
        <v>2668</v>
      </c>
      <c r="B26757">
        <v>10</v>
      </c>
      <c r="C26757">
        <v>2010</v>
      </c>
      <c r="E26757" t="s">
        <v>1301</v>
      </c>
      <c r="F26757">
        <v>7.4</v>
      </c>
      <c r="G26757" t="s">
        <v>27601</v>
      </c>
      <c r="H26757" t="s">
        <v>23776</v>
      </c>
      <c r="P26757">
        <v>0.52600000000000002</v>
      </c>
      <c r="Q26757">
        <v>5.0000000000000001E-3</v>
      </c>
      <c r="R26757">
        <v>0</v>
      </c>
      <c r="S26757">
        <v>0.52100000000000002</v>
      </c>
      <c r="U26757">
        <v>851</v>
      </c>
      <c r="V26757" s="8">
        <v>40155</v>
      </c>
    </row>
    <row r="26758" spans="1:22" x14ac:dyDescent="0.2">
      <c r="A26758" t="s">
        <v>2668</v>
      </c>
      <c r="B26758">
        <v>10</v>
      </c>
      <c r="C26758">
        <v>2010</v>
      </c>
      <c r="E26758" t="s">
        <v>1301</v>
      </c>
      <c r="F26758">
        <v>7.45</v>
      </c>
      <c r="G26758" t="s">
        <v>27602</v>
      </c>
      <c r="H26758" t="s">
        <v>23776</v>
      </c>
      <c r="P26758">
        <v>0.51500000000000001</v>
      </c>
      <c r="Q26758">
        <v>4.0000000000000001E-3</v>
      </c>
      <c r="R26758">
        <v>0</v>
      </c>
      <c r="S26758">
        <v>0.51100000000000001</v>
      </c>
      <c r="U26758">
        <v>3</v>
      </c>
      <c r="V26758" s="8">
        <v>40155</v>
      </c>
    </row>
    <row r="26759" spans="1:22" x14ac:dyDescent="0.2">
      <c r="A26759" t="s">
        <v>2668</v>
      </c>
      <c r="B26759">
        <v>10</v>
      </c>
      <c r="C26759">
        <v>2010</v>
      </c>
      <c r="E26759" t="s">
        <v>1301</v>
      </c>
      <c r="F26759">
        <v>7.5</v>
      </c>
      <c r="G26759" t="s">
        <v>27603</v>
      </c>
      <c r="H26759" t="s">
        <v>23776</v>
      </c>
      <c r="P26759">
        <v>0.505</v>
      </c>
      <c r="Q26759">
        <v>4.0000000000000001E-3</v>
      </c>
      <c r="R26759">
        <v>0</v>
      </c>
      <c r="S26759">
        <v>0.501</v>
      </c>
      <c r="U26759">
        <v>668</v>
      </c>
      <c r="V26759" s="8">
        <v>40155</v>
      </c>
    </row>
    <row r="26760" spans="1:22" x14ac:dyDescent="0.2">
      <c r="A26760" t="s">
        <v>2668</v>
      </c>
      <c r="B26760">
        <v>10</v>
      </c>
      <c r="C26760">
        <v>2010</v>
      </c>
      <c r="E26760" t="s">
        <v>1301</v>
      </c>
      <c r="F26760">
        <v>7.55</v>
      </c>
      <c r="G26760" t="s">
        <v>27604</v>
      </c>
      <c r="H26760" t="s">
        <v>23776</v>
      </c>
      <c r="I26760">
        <v>0.55000000000000004</v>
      </c>
      <c r="J26760">
        <v>0.55000000000000004</v>
      </c>
      <c r="L26760">
        <v>0.55000000000000004</v>
      </c>
      <c r="N26760">
        <v>0.55000000000000004</v>
      </c>
      <c r="P26760">
        <v>0.495</v>
      </c>
      <c r="Q26760">
        <v>4.0000000000000001E-3</v>
      </c>
      <c r="R26760">
        <v>0</v>
      </c>
      <c r="S26760">
        <v>0.49099999999999999</v>
      </c>
      <c r="U26760">
        <v>300</v>
      </c>
      <c r="V26760" s="8">
        <v>40155</v>
      </c>
    </row>
    <row r="26761" spans="1:22" x14ac:dyDescent="0.2">
      <c r="A26761" t="s">
        <v>2668</v>
      </c>
      <c r="B26761">
        <v>10</v>
      </c>
      <c r="C26761">
        <v>2010</v>
      </c>
      <c r="E26761" t="s">
        <v>1301</v>
      </c>
      <c r="F26761">
        <v>7.6</v>
      </c>
      <c r="G26761" t="s">
        <v>27605</v>
      </c>
      <c r="H26761" t="s">
        <v>23776</v>
      </c>
      <c r="P26761">
        <v>0.48499999999999999</v>
      </c>
      <c r="Q26761">
        <v>3.0000000000000001E-3</v>
      </c>
      <c r="R26761">
        <v>0</v>
      </c>
      <c r="S26761">
        <v>0.48199999999999998</v>
      </c>
      <c r="U26761">
        <v>1</v>
      </c>
      <c r="V26761" s="8">
        <v>40155</v>
      </c>
    </row>
    <row r="26762" spans="1:22" x14ac:dyDescent="0.2">
      <c r="A26762" t="s">
        <v>2668</v>
      </c>
      <c r="B26762">
        <v>10</v>
      </c>
      <c r="C26762">
        <v>2010</v>
      </c>
      <c r="E26762" t="s">
        <v>1301</v>
      </c>
      <c r="F26762">
        <v>7.65</v>
      </c>
      <c r="G26762" t="s">
        <v>27606</v>
      </c>
      <c r="H26762" t="s">
        <v>23776</v>
      </c>
      <c r="P26762">
        <v>0.47599999999999998</v>
      </c>
      <c r="Q26762">
        <v>3.0000000000000001E-3</v>
      </c>
      <c r="R26762">
        <v>0</v>
      </c>
      <c r="S26762">
        <v>0.47299999999999998</v>
      </c>
      <c r="U26762">
        <v>2</v>
      </c>
      <c r="V26762" s="8">
        <v>40155</v>
      </c>
    </row>
    <row r="26763" spans="1:22" x14ac:dyDescent="0.2">
      <c r="A26763" t="s">
        <v>2668</v>
      </c>
      <c r="B26763">
        <v>10</v>
      </c>
      <c r="C26763">
        <v>2010</v>
      </c>
      <c r="E26763" t="s">
        <v>1301</v>
      </c>
      <c r="F26763">
        <v>7.8</v>
      </c>
      <c r="G26763" t="s">
        <v>27607</v>
      </c>
      <c r="H26763" t="s">
        <v>23776</v>
      </c>
      <c r="P26763">
        <v>0.44900000000000001</v>
      </c>
      <c r="Q26763">
        <v>2E-3</v>
      </c>
      <c r="R26763">
        <v>0</v>
      </c>
      <c r="S26763">
        <v>0.44700000000000001</v>
      </c>
      <c r="U26763">
        <v>6</v>
      </c>
      <c r="V26763" s="8">
        <v>40155</v>
      </c>
    </row>
    <row r="26764" spans="1:22" x14ac:dyDescent="0.2">
      <c r="A26764" t="s">
        <v>2668</v>
      </c>
      <c r="B26764">
        <v>10</v>
      </c>
      <c r="C26764">
        <v>2010</v>
      </c>
      <c r="E26764" t="s">
        <v>1301</v>
      </c>
      <c r="F26764">
        <v>7.85</v>
      </c>
      <c r="G26764" t="s">
        <v>27608</v>
      </c>
      <c r="H26764" t="s">
        <v>23776</v>
      </c>
      <c r="P26764">
        <v>0.44</v>
      </c>
      <c r="Q26764">
        <v>2E-3</v>
      </c>
      <c r="R26764">
        <v>0</v>
      </c>
      <c r="S26764">
        <v>0.438</v>
      </c>
      <c r="U26764">
        <v>1</v>
      </c>
      <c r="V26764" s="8">
        <v>40155</v>
      </c>
    </row>
    <row r="26765" spans="1:22" x14ac:dyDescent="0.2">
      <c r="A26765" t="s">
        <v>2668</v>
      </c>
      <c r="B26765">
        <v>10</v>
      </c>
      <c r="C26765">
        <v>2010</v>
      </c>
      <c r="E26765" t="s">
        <v>1301</v>
      </c>
      <c r="F26765">
        <v>7.9</v>
      </c>
      <c r="G26765" t="s">
        <v>27609</v>
      </c>
      <c r="H26765" t="s">
        <v>23776</v>
      </c>
      <c r="P26765">
        <v>0.432</v>
      </c>
      <c r="Q26765">
        <v>2E-3</v>
      </c>
      <c r="R26765">
        <v>0</v>
      </c>
      <c r="S26765">
        <v>0.43</v>
      </c>
      <c r="U26765">
        <v>1</v>
      </c>
      <c r="V26765" s="8">
        <v>40155</v>
      </c>
    </row>
    <row r="26766" spans="1:22" x14ac:dyDescent="0.2">
      <c r="A26766" t="s">
        <v>2668</v>
      </c>
      <c r="B26766">
        <v>10</v>
      </c>
      <c r="C26766">
        <v>2010</v>
      </c>
      <c r="E26766" t="s">
        <v>1301</v>
      </c>
      <c r="F26766">
        <v>8</v>
      </c>
      <c r="G26766" t="s">
        <v>27610</v>
      </c>
      <c r="H26766" t="s">
        <v>23776</v>
      </c>
      <c r="P26766">
        <v>0.41599999999999998</v>
      </c>
      <c r="Q26766">
        <v>2E-3</v>
      </c>
      <c r="R26766">
        <v>0</v>
      </c>
      <c r="S26766">
        <v>0.41399999999999998</v>
      </c>
      <c r="U26766">
        <v>502</v>
      </c>
      <c r="V26766" s="8">
        <v>40155</v>
      </c>
    </row>
    <row r="26767" spans="1:22" x14ac:dyDescent="0.2">
      <c r="A26767" t="s">
        <v>2668</v>
      </c>
      <c r="B26767">
        <v>10</v>
      </c>
      <c r="C26767">
        <v>2010</v>
      </c>
      <c r="E26767" t="s">
        <v>1301</v>
      </c>
      <c r="F26767">
        <v>8.0500000000000007</v>
      </c>
      <c r="G26767" t="s">
        <v>27611</v>
      </c>
      <c r="H26767" t="s">
        <v>23776</v>
      </c>
      <c r="P26767">
        <v>0.40799999999999997</v>
      </c>
      <c r="Q26767">
        <v>1E-3</v>
      </c>
      <c r="R26767">
        <v>0</v>
      </c>
      <c r="S26767">
        <v>0.40699999999999997</v>
      </c>
      <c r="U26767">
        <v>5</v>
      </c>
      <c r="V26767" s="8">
        <v>40155</v>
      </c>
    </row>
    <row r="26768" spans="1:22" x14ac:dyDescent="0.2">
      <c r="A26768" t="s">
        <v>2668</v>
      </c>
      <c r="B26768">
        <v>10</v>
      </c>
      <c r="C26768">
        <v>2010</v>
      </c>
      <c r="E26768" t="s">
        <v>1301</v>
      </c>
      <c r="F26768">
        <v>8.25</v>
      </c>
      <c r="G26768" t="s">
        <v>27612</v>
      </c>
      <c r="H26768" t="s">
        <v>23776</v>
      </c>
      <c r="P26768">
        <v>0.378</v>
      </c>
      <c r="Q26768">
        <v>1E-3</v>
      </c>
      <c r="R26768">
        <v>0</v>
      </c>
      <c r="S26768">
        <v>0.377</v>
      </c>
      <c r="U26768">
        <v>250</v>
      </c>
      <c r="V26768" s="8">
        <v>40155</v>
      </c>
    </row>
    <row r="26769" spans="1:22" x14ac:dyDescent="0.2">
      <c r="A26769" t="s">
        <v>2668</v>
      </c>
      <c r="B26769">
        <v>10</v>
      </c>
      <c r="C26769">
        <v>2010</v>
      </c>
      <c r="E26769" t="s">
        <v>1301</v>
      </c>
      <c r="F26769">
        <v>8.35</v>
      </c>
      <c r="G26769" t="s">
        <v>27613</v>
      </c>
      <c r="H26769" t="s">
        <v>23776</v>
      </c>
      <c r="P26769">
        <v>0.36399999999999999</v>
      </c>
      <c r="Q26769" t="s">
        <v>1244</v>
      </c>
      <c r="R26769">
        <v>0</v>
      </c>
      <c r="S26769">
        <v>0.36399999999999999</v>
      </c>
      <c r="U26769">
        <v>11</v>
      </c>
      <c r="V26769" s="8">
        <v>40155</v>
      </c>
    </row>
    <row r="26770" spans="1:22" x14ac:dyDescent="0.2">
      <c r="A26770" t="s">
        <v>2668</v>
      </c>
      <c r="B26770">
        <v>10</v>
      </c>
      <c r="C26770">
        <v>2010</v>
      </c>
      <c r="E26770" t="s">
        <v>1301</v>
      </c>
      <c r="F26770">
        <v>8.5</v>
      </c>
      <c r="G26770" t="s">
        <v>27614</v>
      </c>
      <c r="H26770" t="s">
        <v>23776</v>
      </c>
      <c r="P26770">
        <v>0.34399999999999997</v>
      </c>
      <c r="Q26770" t="s">
        <v>1244</v>
      </c>
      <c r="R26770">
        <v>0</v>
      </c>
      <c r="S26770">
        <v>0.34399999999999997</v>
      </c>
      <c r="U26770">
        <v>1755</v>
      </c>
      <c r="V26770" s="8">
        <v>40155</v>
      </c>
    </row>
    <row r="26771" spans="1:22" x14ac:dyDescent="0.2">
      <c r="A26771" t="s">
        <v>2668</v>
      </c>
      <c r="B26771">
        <v>10</v>
      </c>
      <c r="C26771">
        <v>2010</v>
      </c>
      <c r="E26771" t="s">
        <v>1301</v>
      </c>
      <c r="F26771">
        <v>8.6</v>
      </c>
      <c r="G26771" t="s">
        <v>27615</v>
      </c>
      <c r="H26771" t="s">
        <v>23776</v>
      </c>
      <c r="P26771">
        <v>0.33100000000000002</v>
      </c>
      <c r="Q26771">
        <v>-1E-3</v>
      </c>
      <c r="R26771">
        <v>0</v>
      </c>
      <c r="S26771">
        <v>0.33200000000000002</v>
      </c>
      <c r="U26771">
        <v>204</v>
      </c>
      <c r="V26771" s="8">
        <v>40155</v>
      </c>
    </row>
    <row r="26772" spans="1:22" x14ac:dyDescent="0.2">
      <c r="A26772" t="s">
        <v>2668</v>
      </c>
      <c r="B26772">
        <v>10</v>
      </c>
      <c r="C26772">
        <v>2010</v>
      </c>
      <c r="E26772" t="s">
        <v>1301</v>
      </c>
      <c r="F26772">
        <v>8.75</v>
      </c>
      <c r="G26772" t="s">
        <v>27616</v>
      </c>
      <c r="H26772" t="s">
        <v>23776</v>
      </c>
      <c r="P26772">
        <v>0.313</v>
      </c>
      <c r="Q26772">
        <v>-1E-3</v>
      </c>
      <c r="R26772">
        <v>0</v>
      </c>
      <c r="S26772">
        <v>0.314</v>
      </c>
      <c r="U26772">
        <v>350</v>
      </c>
      <c r="V26772" s="8">
        <v>40155</v>
      </c>
    </row>
    <row r="26773" spans="1:22" x14ac:dyDescent="0.2">
      <c r="A26773" t="s">
        <v>2668</v>
      </c>
      <c r="B26773">
        <v>10</v>
      </c>
      <c r="C26773">
        <v>2010</v>
      </c>
      <c r="E26773" t="s">
        <v>1301</v>
      </c>
      <c r="F26773">
        <v>8.8000000000000007</v>
      </c>
      <c r="G26773" t="s">
        <v>27617</v>
      </c>
      <c r="H26773" t="s">
        <v>23776</v>
      </c>
      <c r="P26773">
        <v>0.307</v>
      </c>
      <c r="Q26773">
        <v>-1E-3</v>
      </c>
      <c r="R26773">
        <v>0</v>
      </c>
      <c r="S26773">
        <v>0.308</v>
      </c>
      <c r="U26773">
        <v>5</v>
      </c>
      <c r="V26773" s="8">
        <v>40155</v>
      </c>
    </row>
    <row r="26774" spans="1:22" x14ac:dyDescent="0.2">
      <c r="A26774" t="s">
        <v>2668</v>
      </c>
      <c r="B26774">
        <v>10</v>
      </c>
      <c r="C26774">
        <v>2010</v>
      </c>
      <c r="E26774" t="s">
        <v>1301</v>
      </c>
      <c r="F26774">
        <v>8.9</v>
      </c>
      <c r="G26774" t="s">
        <v>27618</v>
      </c>
      <c r="H26774" t="s">
        <v>23776</v>
      </c>
      <c r="P26774">
        <v>0.29599999999999999</v>
      </c>
      <c r="Q26774">
        <v>-1E-3</v>
      </c>
      <c r="R26774">
        <v>0</v>
      </c>
      <c r="S26774">
        <v>0.29699999999999999</v>
      </c>
      <c r="U26774">
        <v>4</v>
      </c>
      <c r="V26774" s="8">
        <v>40155</v>
      </c>
    </row>
    <row r="26775" spans="1:22" x14ac:dyDescent="0.2">
      <c r="A26775" t="s">
        <v>2668</v>
      </c>
      <c r="B26775">
        <v>10</v>
      </c>
      <c r="C26775">
        <v>2010</v>
      </c>
      <c r="E26775" t="s">
        <v>1301</v>
      </c>
      <c r="F26775">
        <v>9</v>
      </c>
      <c r="G26775" t="s">
        <v>27619</v>
      </c>
      <c r="H26775" t="s">
        <v>23776</v>
      </c>
      <c r="P26775">
        <v>0.28499999999999998</v>
      </c>
      <c r="Q26775">
        <v>-1E-3</v>
      </c>
      <c r="R26775">
        <v>0</v>
      </c>
      <c r="S26775">
        <v>0.28599999999999998</v>
      </c>
      <c r="U26775">
        <v>1131</v>
      </c>
      <c r="V26775" s="8">
        <v>40155</v>
      </c>
    </row>
    <row r="26776" spans="1:22" x14ac:dyDescent="0.2">
      <c r="A26776" t="s">
        <v>2668</v>
      </c>
      <c r="B26776">
        <v>10</v>
      </c>
      <c r="C26776">
        <v>2010</v>
      </c>
      <c r="E26776" t="s">
        <v>1301</v>
      </c>
      <c r="F26776">
        <v>9.0500000000000007</v>
      </c>
      <c r="G26776" t="s">
        <v>27620</v>
      </c>
      <c r="H26776" t="s">
        <v>23776</v>
      </c>
      <c r="P26776">
        <v>0.28000000000000003</v>
      </c>
      <c r="Q26776">
        <v>-1E-3</v>
      </c>
      <c r="R26776">
        <v>0</v>
      </c>
      <c r="S26776">
        <v>0.28100000000000003</v>
      </c>
      <c r="U26776">
        <v>11</v>
      </c>
      <c r="V26776" s="8">
        <v>40155</v>
      </c>
    </row>
    <row r="26777" spans="1:22" x14ac:dyDescent="0.2">
      <c r="A26777" t="s">
        <v>2668</v>
      </c>
      <c r="B26777">
        <v>10</v>
      </c>
      <c r="C26777">
        <v>2010</v>
      </c>
      <c r="E26777" t="s">
        <v>1301</v>
      </c>
      <c r="F26777">
        <v>9.25</v>
      </c>
      <c r="G26777" t="s">
        <v>27621</v>
      </c>
      <c r="H26777" t="s">
        <v>23776</v>
      </c>
      <c r="P26777">
        <v>0.26</v>
      </c>
      <c r="Q26777">
        <v>-2E-3</v>
      </c>
      <c r="R26777">
        <v>0</v>
      </c>
      <c r="S26777">
        <v>0.26200000000000001</v>
      </c>
      <c r="U26777">
        <v>912</v>
      </c>
      <c r="V26777" s="8">
        <v>40155</v>
      </c>
    </row>
    <row r="26778" spans="1:22" x14ac:dyDescent="0.2">
      <c r="A26778" t="s">
        <v>2668</v>
      </c>
      <c r="B26778">
        <v>10</v>
      </c>
      <c r="C26778">
        <v>2010</v>
      </c>
      <c r="E26778" t="s">
        <v>1301</v>
      </c>
      <c r="F26778">
        <v>9.3000000000000007</v>
      </c>
      <c r="G26778" t="s">
        <v>27622</v>
      </c>
      <c r="H26778" t="s">
        <v>23776</v>
      </c>
      <c r="P26778">
        <v>0.255</v>
      </c>
      <c r="Q26778">
        <v>-2E-3</v>
      </c>
      <c r="R26778">
        <v>0</v>
      </c>
      <c r="S26778">
        <v>0.25700000000000001</v>
      </c>
      <c r="U26778">
        <v>4</v>
      </c>
      <c r="V26778" s="8">
        <v>40155</v>
      </c>
    </row>
    <row r="26779" spans="1:22" x14ac:dyDescent="0.2">
      <c r="A26779" t="s">
        <v>2668</v>
      </c>
      <c r="B26779">
        <v>10</v>
      </c>
      <c r="C26779">
        <v>2010</v>
      </c>
      <c r="E26779" t="s">
        <v>1301</v>
      </c>
      <c r="F26779">
        <v>9.4</v>
      </c>
      <c r="G26779" t="s">
        <v>27623</v>
      </c>
      <c r="H26779" t="s">
        <v>23776</v>
      </c>
      <c r="P26779">
        <v>0.246</v>
      </c>
      <c r="Q26779">
        <v>-2E-3</v>
      </c>
      <c r="R26779">
        <v>0</v>
      </c>
      <c r="S26779">
        <v>0.248</v>
      </c>
      <c r="U26779">
        <v>9</v>
      </c>
      <c r="V26779" s="8">
        <v>40155</v>
      </c>
    </row>
    <row r="26780" spans="1:22" x14ac:dyDescent="0.2">
      <c r="A26780" t="s">
        <v>2668</v>
      </c>
      <c r="B26780">
        <v>10</v>
      </c>
      <c r="C26780">
        <v>2010</v>
      </c>
      <c r="E26780" t="s">
        <v>1301</v>
      </c>
      <c r="F26780">
        <v>9.5</v>
      </c>
      <c r="G26780" t="s">
        <v>27624</v>
      </c>
      <c r="H26780" t="s">
        <v>23776</v>
      </c>
      <c r="P26780">
        <v>0.23699999999999999</v>
      </c>
      <c r="Q26780">
        <v>-2E-3</v>
      </c>
      <c r="R26780">
        <v>0</v>
      </c>
      <c r="S26780">
        <v>0.23899999999999999</v>
      </c>
      <c r="U26780">
        <v>1</v>
      </c>
      <c r="V26780" s="8">
        <v>40155</v>
      </c>
    </row>
    <row r="26781" spans="1:22" x14ac:dyDescent="0.2">
      <c r="A26781" t="s">
        <v>2668</v>
      </c>
      <c r="B26781">
        <v>10</v>
      </c>
      <c r="C26781">
        <v>2010</v>
      </c>
      <c r="E26781" t="s">
        <v>5087</v>
      </c>
      <c r="F26781">
        <v>10</v>
      </c>
      <c r="G26781" t="s">
        <v>27625</v>
      </c>
      <c r="H26781" t="s">
        <v>27626</v>
      </c>
      <c r="P26781">
        <v>4.4930000000000003</v>
      </c>
      <c r="Q26781">
        <v>-6.7000000000000004E-2</v>
      </c>
      <c r="R26781">
        <v>0</v>
      </c>
      <c r="S26781">
        <v>4.5599999999999996</v>
      </c>
      <c r="U26781">
        <v>650</v>
      </c>
      <c r="V26781" s="8">
        <v>40155</v>
      </c>
    </row>
    <row r="26782" spans="1:22" x14ac:dyDescent="0.2">
      <c r="A26782" t="s">
        <v>2668</v>
      </c>
      <c r="B26782">
        <v>10</v>
      </c>
      <c r="C26782">
        <v>2010</v>
      </c>
      <c r="E26782" t="s">
        <v>5087</v>
      </c>
      <c r="F26782">
        <v>3.5</v>
      </c>
      <c r="G26782" t="s">
        <v>27627</v>
      </c>
      <c r="H26782" t="s">
        <v>27626</v>
      </c>
      <c r="P26782">
        <v>0.183</v>
      </c>
      <c r="Q26782">
        <v>-1.4E-2</v>
      </c>
      <c r="R26782">
        <v>0</v>
      </c>
      <c r="S26782">
        <v>0.19700000000000001</v>
      </c>
      <c r="U26782">
        <v>15</v>
      </c>
      <c r="V26782" s="8">
        <v>40155</v>
      </c>
    </row>
    <row r="26783" spans="1:22" x14ac:dyDescent="0.2">
      <c r="A26783" t="s">
        <v>2668</v>
      </c>
      <c r="B26783">
        <v>10</v>
      </c>
      <c r="C26783">
        <v>2010</v>
      </c>
      <c r="E26783" t="s">
        <v>5087</v>
      </c>
      <c r="F26783">
        <v>3.6</v>
      </c>
      <c r="G26783" t="s">
        <v>27628</v>
      </c>
      <c r="H26783" t="s">
        <v>27626</v>
      </c>
      <c r="P26783">
        <v>0.20300000000000001</v>
      </c>
      <c r="Q26783">
        <v>-1.4E-2</v>
      </c>
      <c r="R26783">
        <v>0</v>
      </c>
      <c r="S26783">
        <v>0.217</v>
      </c>
      <c r="U26783">
        <v>1</v>
      </c>
      <c r="V26783" s="8">
        <v>40155</v>
      </c>
    </row>
    <row r="26784" spans="1:22" x14ac:dyDescent="0.2">
      <c r="A26784" t="s">
        <v>2668</v>
      </c>
      <c r="B26784">
        <v>10</v>
      </c>
      <c r="C26784">
        <v>2010</v>
      </c>
      <c r="E26784" t="s">
        <v>5087</v>
      </c>
      <c r="F26784">
        <v>3.9</v>
      </c>
      <c r="G26784" t="s">
        <v>27629</v>
      </c>
      <c r="H26784" t="s">
        <v>27626</v>
      </c>
      <c r="P26784">
        <v>0.27500000000000002</v>
      </c>
      <c r="Q26784">
        <v>-2.1000000000000001E-2</v>
      </c>
      <c r="R26784">
        <v>0</v>
      </c>
      <c r="S26784">
        <v>0.29599999999999999</v>
      </c>
      <c r="U26784">
        <v>8</v>
      </c>
      <c r="V26784" s="8">
        <v>40155</v>
      </c>
    </row>
    <row r="26785" spans="1:22" x14ac:dyDescent="0.2">
      <c r="A26785" t="s">
        <v>2668</v>
      </c>
      <c r="B26785">
        <v>10</v>
      </c>
      <c r="C26785">
        <v>2010</v>
      </c>
      <c r="E26785" t="s">
        <v>5087</v>
      </c>
      <c r="F26785">
        <v>4</v>
      </c>
      <c r="G26785" t="s">
        <v>27630</v>
      </c>
      <c r="H26785" t="s">
        <v>27626</v>
      </c>
      <c r="P26785">
        <v>0.30299999999999999</v>
      </c>
      <c r="Q26785">
        <v>-2.3E-2</v>
      </c>
      <c r="R26785">
        <v>0</v>
      </c>
      <c r="S26785">
        <v>0.32600000000000001</v>
      </c>
      <c r="U26785">
        <v>35</v>
      </c>
      <c r="V26785" s="8">
        <v>40155</v>
      </c>
    </row>
    <row r="26786" spans="1:22" x14ac:dyDescent="0.2">
      <c r="A26786" t="s">
        <v>2668</v>
      </c>
      <c r="B26786">
        <v>10</v>
      </c>
      <c r="C26786">
        <v>2010</v>
      </c>
      <c r="E26786" t="s">
        <v>5087</v>
      </c>
      <c r="F26786">
        <v>4.2</v>
      </c>
      <c r="G26786" t="s">
        <v>27631</v>
      </c>
      <c r="H26786" t="s">
        <v>27626</v>
      </c>
      <c r="P26786">
        <v>0.36399999999999999</v>
      </c>
      <c r="Q26786">
        <v>-2.5000000000000001E-2</v>
      </c>
      <c r="R26786">
        <v>0</v>
      </c>
      <c r="S26786">
        <v>0.38900000000000001</v>
      </c>
      <c r="U26786">
        <v>4</v>
      </c>
      <c r="V26786" s="8">
        <v>40155</v>
      </c>
    </row>
    <row r="26787" spans="1:22" x14ac:dyDescent="0.2">
      <c r="A26787" t="s">
        <v>2668</v>
      </c>
      <c r="B26787">
        <v>10</v>
      </c>
      <c r="C26787">
        <v>2010</v>
      </c>
      <c r="E26787" t="s">
        <v>5087</v>
      </c>
      <c r="F26787">
        <v>4.25</v>
      </c>
      <c r="G26787" t="s">
        <v>27632</v>
      </c>
      <c r="H26787" t="s">
        <v>27626</v>
      </c>
      <c r="P26787">
        <v>0.38100000000000001</v>
      </c>
      <c r="Q26787">
        <v>-2.5000000000000001E-2</v>
      </c>
      <c r="R26787">
        <v>0</v>
      </c>
      <c r="S26787">
        <v>0.40600000000000003</v>
      </c>
      <c r="U26787">
        <v>22</v>
      </c>
      <c r="V26787" s="8">
        <v>40155</v>
      </c>
    </row>
    <row r="26788" spans="1:22" x14ac:dyDescent="0.2">
      <c r="A26788" t="s">
        <v>2668</v>
      </c>
      <c r="B26788">
        <v>10</v>
      </c>
      <c r="C26788">
        <v>2010</v>
      </c>
      <c r="E26788" t="s">
        <v>5087</v>
      </c>
      <c r="F26788">
        <v>4.5</v>
      </c>
      <c r="G26788" t="s">
        <v>27633</v>
      </c>
      <c r="H26788" t="s">
        <v>27626</v>
      </c>
      <c r="P26788">
        <v>0.46800000000000003</v>
      </c>
      <c r="Q26788">
        <v>-0.03</v>
      </c>
      <c r="R26788">
        <v>0</v>
      </c>
      <c r="S26788">
        <v>0.498</v>
      </c>
      <c r="U26788">
        <v>31</v>
      </c>
      <c r="V26788" s="8">
        <v>40155</v>
      </c>
    </row>
    <row r="26789" spans="1:22" x14ac:dyDescent="0.2">
      <c r="A26789" t="s">
        <v>2668</v>
      </c>
      <c r="B26789">
        <v>10</v>
      </c>
      <c r="C26789">
        <v>2010</v>
      </c>
      <c r="E26789" t="s">
        <v>5087</v>
      </c>
      <c r="F26789">
        <v>4.5999999999999996</v>
      </c>
      <c r="G26789" t="s">
        <v>27634</v>
      </c>
      <c r="H26789" t="s">
        <v>27626</v>
      </c>
      <c r="P26789">
        <v>0.50600000000000001</v>
      </c>
      <c r="Q26789">
        <v>-3.1E-2</v>
      </c>
      <c r="R26789">
        <v>0</v>
      </c>
      <c r="S26789">
        <v>0.53700000000000003</v>
      </c>
      <c r="U26789">
        <v>1</v>
      </c>
      <c r="V26789" s="8">
        <v>40155</v>
      </c>
    </row>
    <row r="26790" spans="1:22" x14ac:dyDescent="0.2">
      <c r="A26790" t="s">
        <v>2668</v>
      </c>
      <c r="B26790">
        <v>10</v>
      </c>
      <c r="C26790">
        <v>2010</v>
      </c>
      <c r="E26790" t="s">
        <v>5087</v>
      </c>
      <c r="F26790">
        <v>4.7</v>
      </c>
      <c r="G26790" t="s">
        <v>27635</v>
      </c>
      <c r="H26790" t="s">
        <v>27626</v>
      </c>
      <c r="P26790">
        <v>0.54600000000000004</v>
      </c>
      <c r="Q26790">
        <v>-3.3000000000000002E-2</v>
      </c>
      <c r="R26790">
        <v>0</v>
      </c>
      <c r="S26790">
        <v>0.57899999999999996</v>
      </c>
      <c r="U26790">
        <v>14</v>
      </c>
      <c r="V26790" s="8">
        <v>40155</v>
      </c>
    </row>
    <row r="26791" spans="1:22" x14ac:dyDescent="0.2">
      <c r="A26791" t="s">
        <v>2668</v>
      </c>
      <c r="B26791">
        <v>10</v>
      </c>
      <c r="C26791">
        <v>2010</v>
      </c>
      <c r="E26791" t="s">
        <v>5087</v>
      </c>
      <c r="F26791">
        <v>4.75</v>
      </c>
      <c r="G26791" t="s">
        <v>27636</v>
      </c>
      <c r="H26791" t="s">
        <v>27626</v>
      </c>
      <c r="P26791">
        <v>0.56699999999999995</v>
      </c>
      <c r="Q26791">
        <v>-3.4000000000000002E-2</v>
      </c>
      <c r="R26791">
        <v>0</v>
      </c>
      <c r="S26791">
        <v>0.60099999999999998</v>
      </c>
      <c r="U26791">
        <v>48</v>
      </c>
      <c r="V26791" s="8">
        <v>40155</v>
      </c>
    </row>
    <row r="26792" spans="1:22" x14ac:dyDescent="0.2">
      <c r="A26792" t="s">
        <v>2668</v>
      </c>
      <c r="B26792">
        <v>10</v>
      </c>
      <c r="C26792">
        <v>2010</v>
      </c>
      <c r="E26792" t="s">
        <v>5087</v>
      </c>
      <c r="F26792">
        <v>5</v>
      </c>
      <c r="G26792" t="s">
        <v>27637</v>
      </c>
      <c r="H26792" t="s">
        <v>27626</v>
      </c>
      <c r="P26792">
        <v>0.68</v>
      </c>
      <c r="Q26792">
        <v>-3.6999999999999998E-2</v>
      </c>
      <c r="R26792">
        <v>0</v>
      </c>
      <c r="S26792">
        <v>0.71699999999999997</v>
      </c>
      <c r="U26792">
        <v>201</v>
      </c>
      <c r="V26792" s="8">
        <v>40155</v>
      </c>
    </row>
    <row r="26793" spans="1:22" x14ac:dyDescent="0.2">
      <c r="A26793" t="s">
        <v>2668</v>
      </c>
      <c r="B26793">
        <v>10</v>
      </c>
      <c r="C26793">
        <v>2010</v>
      </c>
      <c r="E26793" t="s">
        <v>5087</v>
      </c>
      <c r="F26793">
        <v>5.0999999999999996</v>
      </c>
      <c r="G26793" t="s">
        <v>27638</v>
      </c>
      <c r="H26793" t="s">
        <v>27626</v>
      </c>
      <c r="P26793">
        <v>0.72799999999999998</v>
      </c>
      <c r="Q26793">
        <v>-3.9E-2</v>
      </c>
      <c r="R26793">
        <v>0</v>
      </c>
      <c r="S26793">
        <v>0.76700000000000002</v>
      </c>
      <c r="U26793">
        <v>4</v>
      </c>
      <c r="V26793" s="8">
        <v>40155</v>
      </c>
    </row>
    <row r="26794" spans="1:22" x14ac:dyDescent="0.2">
      <c r="A26794" t="s">
        <v>2668</v>
      </c>
      <c r="B26794">
        <v>10</v>
      </c>
      <c r="C26794">
        <v>2010</v>
      </c>
      <c r="E26794" t="s">
        <v>5087</v>
      </c>
      <c r="F26794">
        <v>5.15</v>
      </c>
      <c r="G26794" t="s">
        <v>27639</v>
      </c>
      <c r="H26794" t="s">
        <v>27626</v>
      </c>
      <c r="P26794">
        <v>0.752</v>
      </c>
      <c r="Q26794">
        <v>-0.04</v>
      </c>
      <c r="R26794">
        <v>0</v>
      </c>
      <c r="S26794">
        <v>0.79200000000000004</v>
      </c>
      <c r="U26794">
        <v>19</v>
      </c>
      <c r="V26794" s="8">
        <v>40155</v>
      </c>
    </row>
    <row r="26795" spans="1:22" x14ac:dyDescent="0.2">
      <c r="A26795" t="s">
        <v>2668</v>
      </c>
      <c r="B26795">
        <v>10</v>
      </c>
      <c r="C26795">
        <v>2010</v>
      </c>
      <c r="E26795" t="s">
        <v>5087</v>
      </c>
      <c r="F26795">
        <v>5.3</v>
      </c>
      <c r="G26795" t="s">
        <v>27640</v>
      </c>
      <c r="H26795" t="s">
        <v>27626</v>
      </c>
      <c r="P26795">
        <v>0.82799999999999996</v>
      </c>
      <c r="Q26795">
        <v>-4.2000000000000003E-2</v>
      </c>
      <c r="R26795">
        <v>0</v>
      </c>
      <c r="S26795">
        <v>0.87</v>
      </c>
      <c r="U26795">
        <v>8</v>
      </c>
      <c r="V26795" s="8">
        <v>40155</v>
      </c>
    </row>
    <row r="26796" spans="1:22" x14ac:dyDescent="0.2">
      <c r="A26796" t="s">
        <v>2668</v>
      </c>
      <c r="B26796">
        <v>10</v>
      </c>
      <c r="C26796">
        <v>2010</v>
      </c>
      <c r="E26796" t="s">
        <v>5087</v>
      </c>
      <c r="F26796">
        <v>5.45</v>
      </c>
      <c r="G26796" t="s">
        <v>27641</v>
      </c>
      <c r="H26796" t="s">
        <v>27626</v>
      </c>
      <c r="P26796">
        <v>0.90800000000000003</v>
      </c>
      <c r="Q26796">
        <v>-4.2999999999999997E-2</v>
      </c>
      <c r="R26796">
        <v>0</v>
      </c>
      <c r="S26796">
        <v>0.95099999999999996</v>
      </c>
      <c r="U26796">
        <v>5</v>
      </c>
      <c r="V26796" s="8">
        <v>40155</v>
      </c>
    </row>
    <row r="26797" spans="1:22" x14ac:dyDescent="0.2">
      <c r="A26797" t="s">
        <v>2668</v>
      </c>
      <c r="B26797">
        <v>10</v>
      </c>
      <c r="C26797">
        <v>2010</v>
      </c>
      <c r="E26797" t="s">
        <v>5087</v>
      </c>
      <c r="F26797">
        <v>5.5</v>
      </c>
      <c r="G26797" t="s">
        <v>27642</v>
      </c>
      <c r="H26797" t="s">
        <v>27626</v>
      </c>
      <c r="P26797">
        <v>0.93500000000000005</v>
      </c>
      <c r="Q26797">
        <v>-4.3999999999999997E-2</v>
      </c>
      <c r="R26797">
        <v>0</v>
      </c>
      <c r="S26797">
        <v>0.97899999999999998</v>
      </c>
      <c r="T26797">
        <v>5</v>
      </c>
      <c r="U26797">
        <v>5</v>
      </c>
      <c r="V26797" s="8">
        <v>40155</v>
      </c>
    </row>
    <row r="26798" spans="1:22" x14ac:dyDescent="0.2">
      <c r="A26798" t="s">
        <v>2668</v>
      </c>
      <c r="B26798">
        <v>10</v>
      </c>
      <c r="C26798">
        <v>2010</v>
      </c>
      <c r="E26798" t="s">
        <v>5087</v>
      </c>
      <c r="F26798">
        <v>5.65</v>
      </c>
      <c r="G26798" t="s">
        <v>27643</v>
      </c>
      <c r="H26798" t="s">
        <v>27626</v>
      </c>
      <c r="P26798">
        <v>1.0189999999999999</v>
      </c>
      <c r="Q26798">
        <v>-4.5999999999999999E-2</v>
      </c>
      <c r="R26798">
        <v>0</v>
      </c>
      <c r="S26798">
        <v>1.0649999999999999</v>
      </c>
      <c r="U26798">
        <v>1</v>
      </c>
      <c r="V26798" s="8">
        <v>40155</v>
      </c>
    </row>
    <row r="26799" spans="1:22" x14ac:dyDescent="0.2">
      <c r="A26799" t="s">
        <v>2668</v>
      </c>
      <c r="B26799">
        <v>10</v>
      </c>
      <c r="C26799">
        <v>2010</v>
      </c>
      <c r="E26799" t="s">
        <v>5087</v>
      </c>
      <c r="F26799">
        <v>6</v>
      </c>
      <c r="G26799" t="s">
        <v>27644</v>
      </c>
      <c r="H26799" t="s">
        <v>27626</v>
      </c>
      <c r="P26799">
        <v>1.232</v>
      </c>
      <c r="Q26799">
        <v>-0.05</v>
      </c>
      <c r="R26799">
        <v>0</v>
      </c>
      <c r="S26799">
        <v>1.282</v>
      </c>
      <c r="U26799">
        <v>87</v>
      </c>
      <c r="V26799" s="8">
        <v>40155</v>
      </c>
    </row>
    <row r="26800" spans="1:22" x14ac:dyDescent="0.2">
      <c r="A26800" t="s">
        <v>2668</v>
      </c>
      <c r="B26800">
        <v>10</v>
      </c>
      <c r="C26800">
        <v>2010</v>
      </c>
      <c r="E26800" t="s">
        <v>5087</v>
      </c>
      <c r="F26800">
        <v>6.5</v>
      </c>
      <c r="G26800" t="s">
        <v>27645</v>
      </c>
      <c r="H26800" t="s">
        <v>27626</v>
      </c>
      <c r="P26800">
        <v>1.5640000000000001</v>
      </c>
      <c r="Q26800">
        <v>-5.5E-2</v>
      </c>
      <c r="R26800">
        <v>0</v>
      </c>
      <c r="S26800">
        <v>1.619</v>
      </c>
      <c r="U26800">
        <v>81</v>
      </c>
      <c r="V26800" s="8">
        <v>40155</v>
      </c>
    </row>
    <row r="26801" spans="1:22" x14ac:dyDescent="0.2">
      <c r="A26801" t="s">
        <v>2668</v>
      </c>
      <c r="B26801">
        <v>10</v>
      </c>
      <c r="C26801">
        <v>2010</v>
      </c>
      <c r="E26801" t="s">
        <v>5087</v>
      </c>
      <c r="F26801">
        <v>7</v>
      </c>
      <c r="G26801" t="s">
        <v>27646</v>
      </c>
      <c r="H26801" t="s">
        <v>27626</v>
      </c>
      <c r="P26801">
        <v>1.925</v>
      </c>
      <c r="Q26801">
        <v>-5.8999999999999997E-2</v>
      </c>
      <c r="R26801">
        <v>0</v>
      </c>
      <c r="S26801">
        <v>1.984</v>
      </c>
      <c r="U26801">
        <v>13</v>
      </c>
      <c r="V26801" s="8">
        <v>40155</v>
      </c>
    </row>
    <row r="26802" spans="1:22" x14ac:dyDescent="0.2">
      <c r="A26802" t="s">
        <v>2668</v>
      </c>
      <c r="B26802">
        <v>10</v>
      </c>
      <c r="C26802">
        <v>2010</v>
      </c>
      <c r="E26802" t="s">
        <v>5087</v>
      </c>
      <c r="F26802">
        <v>7.25</v>
      </c>
      <c r="G26802" t="s">
        <v>27647</v>
      </c>
      <c r="H26802" t="s">
        <v>27626</v>
      </c>
      <c r="P26802">
        <v>2.1150000000000002</v>
      </c>
      <c r="Q26802">
        <v>-0.06</v>
      </c>
      <c r="R26802">
        <v>0</v>
      </c>
      <c r="S26802">
        <v>2.1749999999999998</v>
      </c>
      <c r="U26802">
        <v>1000</v>
      </c>
      <c r="V26802" s="8">
        <v>40155</v>
      </c>
    </row>
    <row r="26803" spans="1:22" x14ac:dyDescent="0.2">
      <c r="A26803" t="s">
        <v>2668</v>
      </c>
      <c r="B26803">
        <v>10</v>
      </c>
      <c r="C26803">
        <v>2010</v>
      </c>
      <c r="E26803" t="s">
        <v>5087</v>
      </c>
      <c r="F26803">
        <v>7.35</v>
      </c>
      <c r="G26803" t="s">
        <v>27648</v>
      </c>
      <c r="H26803" t="s">
        <v>27626</v>
      </c>
      <c r="P26803">
        <v>2.1930000000000001</v>
      </c>
      <c r="Q26803">
        <v>-0.06</v>
      </c>
      <c r="R26803">
        <v>0</v>
      </c>
      <c r="S26803">
        <v>2.2530000000000001</v>
      </c>
      <c r="U26803">
        <v>400</v>
      </c>
      <c r="V26803" s="8">
        <v>40155</v>
      </c>
    </row>
    <row r="26804" spans="1:22" x14ac:dyDescent="0.2">
      <c r="A26804" t="s">
        <v>2668</v>
      </c>
      <c r="B26804">
        <v>10</v>
      </c>
      <c r="C26804">
        <v>2010</v>
      </c>
      <c r="E26804" t="s">
        <v>5087</v>
      </c>
      <c r="F26804">
        <v>7.4</v>
      </c>
      <c r="G26804" t="s">
        <v>27649</v>
      </c>
      <c r="H26804" t="s">
        <v>27626</v>
      </c>
      <c r="P26804">
        <v>2.2320000000000002</v>
      </c>
      <c r="Q26804">
        <v>-6.0999999999999999E-2</v>
      </c>
      <c r="R26804">
        <v>0</v>
      </c>
      <c r="S26804">
        <v>2.2930000000000001</v>
      </c>
      <c r="U26804">
        <v>850</v>
      </c>
      <c r="V26804" s="8">
        <v>40155</v>
      </c>
    </row>
    <row r="26805" spans="1:22" x14ac:dyDescent="0.2">
      <c r="A26805" t="s">
        <v>2668</v>
      </c>
      <c r="B26805">
        <v>10</v>
      </c>
      <c r="C26805">
        <v>2010</v>
      </c>
      <c r="E26805" t="s">
        <v>5087</v>
      </c>
      <c r="F26805">
        <v>7.5</v>
      </c>
      <c r="G26805" t="s">
        <v>27650</v>
      </c>
      <c r="H26805" t="s">
        <v>27626</v>
      </c>
      <c r="P26805">
        <v>2.3109999999999999</v>
      </c>
      <c r="Q26805">
        <v>-6.0999999999999999E-2</v>
      </c>
      <c r="R26805">
        <v>0</v>
      </c>
      <c r="S26805">
        <v>2.3719999999999999</v>
      </c>
      <c r="U26805">
        <v>650</v>
      </c>
      <c r="V26805" s="8">
        <v>40155</v>
      </c>
    </row>
    <row r="26806" spans="1:22" x14ac:dyDescent="0.2">
      <c r="A26806" t="s">
        <v>2668</v>
      </c>
      <c r="B26806">
        <v>10</v>
      </c>
      <c r="C26806">
        <v>2010</v>
      </c>
      <c r="E26806" t="s">
        <v>5087</v>
      </c>
      <c r="F26806">
        <v>7.55</v>
      </c>
      <c r="G26806" t="s">
        <v>27651</v>
      </c>
      <c r="H26806" t="s">
        <v>27626</v>
      </c>
      <c r="P26806">
        <v>2.35</v>
      </c>
      <c r="Q26806">
        <v>-6.2E-2</v>
      </c>
      <c r="R26806">
        <v>0</v>
      </c>
      <c r="S26806">
        <v>2.4119999999999999</v>
      </c>
      <c r="U26806">
        <v>300</v>
      </c>
      <c r="V26806" s="8">
        <v>40155</v>
      </c>
    </row>
    <row r="26807" spans="1:22" x14ac:dyDescent="0.2">
      <c r="A26807" t="s">
        <v>2668</v>
      </c>
      <c r="B26807">
        <v>10</v>
      </c>
      <c r="C26807">
        <v>2010</v>
      </c>
      <c r="E26807" t="s">
        <v>5087</v>
      </c>
      <c r="F26807">
        <v>8</v>
      </c>
      <c r="G26807" t="s">
        <v>27652</v>
      </c>
      <c r="H26807" t="s">
        <v>27626</v>
      </c>
      <c r="P26807">
        <v>2.7189999999999999</v>
      </c>
      <c r="Q26807">
        <v>-6.4000000000000001E-2</v>
      </c>
      <c r="R26807">
        <v>0</v>
      </c>
      <c r="S26807">
        <v>2.7829999999999999</v>
      </c>
      <c r="U26807">
        <v>470</v>
      </c>
      <c r="V26807" s="8">
        <v>40155</v>
      </c>
    </row>
    <row r="26808" spans="1:22" x14ac:dyDescent="0.2">
      <c r="A26808" t="s">
        <v>2668</v>
      </c>
      <c r="B26808">
        <v>10</v>
      </c>
      <c r="C26808">
        <v>2010</v>
      </c>
      <c r="E26808" t="s">
        <v>5087</v>
      </c>
      <c r="F26808">
        <v>8.25</v>
      </c>
      <c r="G26808" t="s">
        <v>27653</v>
      </c>
      <c r="H26808" t="s">
        <v>27626</v>
      </c>
      <c r="P26808">
        <v>2.93</v>
      </c>
      <c r="Q26808">
        <v>-6.5000000000000002E-2</v>
      </c>
      <c r="R26808">
        <v>0</v>
      </c>
      <c r="S26808">
        <v>2.9950000000000001</v>
      </c>
      <c r="U26808">
        <v>250</v>
      </c>
      <c r="V26808" s="8">
        <v>40155</v>
      </c>
    </row>
    <row r="26809" spans="1:22" x14ac:dyDescent="0.2">
      <c r="A26809" t="s">
        <v>2668</v>
      </c>
      <c r="B26809">
        <v>10</v>
      </c>
      <c r="C26809">
        <v>2010</v>
      </c>
      <c r="E26809" t="s">
        <v>5087</v>
      </c>
      <c r="F26809">
        <v>8.5</v>
      </c>
      <c r="G26809" t="s">
        <v>27654</v>
      </c>
      <c r="H26809" t="s">
        <v>27626</v>
      </c>
      <c r="P26809">
        <v>3.1440000000000001</v>
      </c>
      <c r="Q26809">
        <v>-6.6000000000000003E-2</v>
      </c>
      <c r="R26809">
        <v>0</v>
      </c>
      <c r="S26809">
        <v>3.21</v>
      </c>
      <c r="U26809">
        <v>1750</v>
      </c>
      <c r="V26809" s="8">
        <v>40155</v>
      </c>
    </row>
    <row r="26810" spans="1:22" x14ac:dyDescent="0.2">
      <c r="A26810" t="s">
        <v>2668</v>
      </c>
      <c r="B26810">
        <v>10</v>
      </c>
      <c r="C26810">
        <v>2010</v>
      </c>
      <c r="E26810" t="s">
        <v>5087</v>
      </c>
      <c r="F26810">
        <v>8.6</v>
      </c>
      <c r="G26810" t="s">
        <v>27655</v>
      </c>
      <c r="H26810" t="s">
        <v>27626</v>
      </c>
      <c r="P26810">
        <v>3.2309999999999999</v>
      </c>
      <c r="Q26810">
        <v>-6.6000000000000003E-2</v>
      </c>
      <c r="R26810">
        <v>0</v>
      </c>
      <c r="S26810">
        <v>3.2970000000000002</v>
      </c>
      <c r="U26810">
        <v>200</v>
      </c>
      <c r="V26810" s="8">
        <v>40155</v>
      </c>
    </row>
    <row r="26811" spans="1:22" x14ac:dyDescent="0.2">
      <c r="A26811" t="s">
        <v>2668</v>
      </c>
      <c r="B26811">
        <v>10</v>
      </c>
      <c r="C26811">
        <v>2010</v>
      </c>
      <c r="E26811" t="s">
        <v>5087</v>
      </c>
      <c r="F26811">
        <v>8.75</v>
      </c>
      <c r="G26811" t="s">
        <v>27656</v>
      </c>
      <c r="H26811" t="s">
        <v>27626</v>
      </c>
      <c r="P26811">
        <v>3.363</v>
      </c>
      <c r="Q26811">
        <v>-6.6000000000000003E-2</v>
      </c>
      <c r="R26811">
        <v>0</v>
      </c>
      <c r="S26811">
        <v>3.4289999999999998</v>
      </c>
      <c r="U26811">
        <v>350</v>
      </c>
      <c r="V26811" s="8">
        <v>40155</v>
      </c>
    </row>
    <row r="26812" spans="1:22" x14ac:dyDescent="0.2">
      <c r="A26812" t="s">
        <v>2668</v>
      </c>
      <c r="B26812">
        <v>10</v>
      </c>
      <c r="C26812">
        <v>2010</v>
      </c>
      <c r="E26812" t="s">
        <v>5087</v>
      </c>
      <c r="F26812">
        <v>9</v>
      </c>
      <c r="G26812" t="s">
        <v>27657</v>
      </c>
      <c r="H26812" t="s">
        <v>27626</v>
      </c>
      <c r="P26812">
        <v>3.5840000000000001</v>
      </c>
      <c r="Q26812">
        <v>-6.6000000000000003E-2</v>
      </c>
      <c r="R26812">
        <v>0</v>
      </c>
      <c r="S26812">
        <v>3.65</v>
      </c>
      <c r="U26812">
        <v>1050</v>
      </c>
      <c r="V26812" s="8">
        <v>40155</v>
      </c>
    </row>
    <row r="26813" spans="1:22" x14ac:dyDescent="0.2">
      <c r="A26813" t="s">
        <v>2668</v>
      </c>
      <c r="B26813">
        <v>10</v>
      </c>
      <c r="C26813">
        <v>2010</v>
      </c>
      <c r="E26813" t="s">
        <v>5087</v>
      </c>
      <c r="F26813">
        <v>9.25</v>
      </c>
      <c r="G26813" t="s">
        <v>27658</v>
      </c>
      <c r="H26813" t="s">
        <v>27626</v>
      </c>
      <c r="P26813">
        <v>3.8079999999999998</v>
      </c>
      <c r="Q26813">
        <v>-6.6000000000000003E-2</v>
      </c>
      <c r="R26813">
        <v>0</v>
      </c>
      <c r="S26813">
        <v>3.8740000000000001</v>
      </c>
      <c r="U26813">
        <v>900</v>
      </c>
      <c r="V26813" s="8">
        <v>40155</v>
      </c>
    </row>
    <row r="26814" spans="1:22" x14ac:dyDescent="0.2">
      <c r="A26814" t="s">
        <v>2668</v>
      </c>
      <c r="B26814">
        <v>11</v>
      </c>
      <c r="C26814">
        <v>2010</v>
      </c>
      <c r="E26814" t="s">
        <v>1301</v>
      </c>
      <c r="F26814">
        <v>10</v>
      </c>
      <c r="G26814" t="s">
        <v>27659</v>
      </c>
      <c r="H26814" t="s">
        <v>27660</v>
      </c>
      <c r="P26814">
        <v>0.224</v>
      </c>
      <c r="Q26814">
        <v>1E-3</v>
      </c>
      <c r="R26814">
        <v>0</v>
      </c>
      <c r="S26814">
        <v>0.223</v>
      </c>
      <c r="T26814">
        <v>1</v>
      </c>
      <c r="U26814">
        <v>654</v>
      </c>
      <c r="V26814" s="8">
        <v>40155</v>
      </c>
    </row>
    <row r="26815" spans="1:22" x14ac:dyDescent="0.2">
      <c r="A26815" t="s">
        <v>2668</v>
      </c>
      <c r="B26815">
        <v>11</v>
      </c>
      <c r="C26815">
        <v>2010</v>
      </c>
      <c r="E26815" t="s">
        <v>1301</v>
      </c>
      <c r="F26815">
        <v>10.85</v>
      </c>
      <c r="G26815" t="s">
        <v>27661</v>
      </c>
      <c r="H26815" t="s">
        <v>27660</v>
      </c>
      <c r="P26815">
        <v>0.16300000000000001</v>
      </c>
      <c r="Q26815" t="s">
        <v>1244</v>
      </c>
      <c r="R26815">
        <v>0</v>
      </c>
      <c r="S26815">
        <v>0.16300000000000001</v>
      </c>
      <c r="U26815">
        <v>4</v>
      </c>
      <c r="V26815" s="8">
        <v>40155</v>
      </c>
    </row>
    <row r="26816" spans="1:22" x14ac:dyDescent="0.2">
      <c r="A26816" t="s">
        <v>2668</v>
      </c>
      <c r="B26816">
        <v>11</v>
      </c>
      <c r="C26816">
        <v>2010</v>
      </c>
      <c r="E26816" t="s">
        <v>1301</v>
      </c>
      <c r="F26816">
        <v>12.25</v>
      </c>
      <c r="G26816" t="s">
        <v>27662</v>
      </c>
      <c r="H26816" t="s">
        <v>27660</v>
      </c>
      <c r="P26816">
        <v>0.1</v>
      </c>
      <c r="Q26816" t="s">
        <v>1244</v>
      </c>
      <c r="R26816">
        <v>0</v>
      </c>
      <c r="S26816">
        <v>0.1</v>
      </c>
      <c r="U26816">
        <v>213</v>
      </c>
      <c r="V26816" s="8">
        <v>40155</v>
      </c>
    </row>
    <row r="26817" spans="1:22" x14ac:dyDescent="0.2">
      <c r="A26817" t="s">
        <v>2668</v>
      </c>
      <c r="B26817">
        <v>11</v>
      </c>
      <c r="C26817">
        <v>2010</v>
      </c>
      <c r="E26817" t="s">
        <v>1301</v>
      </c>
      <c r="F26817">
        <v>16</v>
      </c>
      <c r="G26817" t="s">
        <v>27663</v>
      </c>
      <c r="H26817" t="s">
        <v>27660</v>
      </c>
      <c r="P26817">
        <v>3.1E-2</v>
      </c>
      <c r="Q26817">
        <v>-1E-3</v>
      </c>
      <c r="R26817">
        <v>0</v>
      </c>
      <c r="S26817">
        <v>3.2000000000000001E-2</v>
      </c>
      <c r="U26817">
        <v>212</v>
      </c>
      <c r="V26817" s="8">
        <v>40155</v>
      </c>
    </row>
    <row r="26818" spans="1:22" x14ac:dyDescent="0.2">
      <c r="A26818" t="s">
        <v>2668</v>
      </c>
      <c r="B26818">
        <v>11</v>
      </c>
      <c r="C26818">
        <v>2010</v>
      </c>
      <c r="E26818" t="s">
        <v>1301</v>
      </c>
      <c r="F26818">
        <v>5.75</v>
      </c>
      <c r="G26818" t="s">
        <v>27664</v>
      </c>
      <c r="H26818" t="s">
        <v>27660</v>
      </c>
      <c r="P26818">
        <v>1.21</v>
      </c>
      <c r="Q26818">
        <v>2.1000000000000001E-2</v>
      </c>
      <c r="R26818">
        <v>0</v>
      </c>
      <c r="S26818">
        <v>1.1890000000000001</v>
      </c>
      <c r="U26818">
        <v>3</v>
      </c>
      <c r="V26818" s="8">
        <v>40155</v>
      </c>
    </row>
    <row r="26819" spans="1:22" x14ac:dyDescent="0.2">
      <c r="A26819" t="s">
        <v>2668</v>
      </c>
      <c r="B26819">
        <v>11</v>
      </c>
      <c r="C26819">
        <v>2010</v>
      </c>
      <c r="E26819" t="s">
        <v>1301</v>
      </c>
      <c r="F26819">
        <v>6</v>
      </c>
      <c r="G26819" t="s">
        <v>27665</v>
      </c>
      <c r="H26819" t="s">
        <v>27660</v>
      </c>
      <c r="P26819">
        <v>1.097</v>
      </c>
      <c r="Q26819">
        <v>1.7999999999999999E-2</v>
      </c>
      <c r="R26819">
        <v>0</v>
      </c>
      <c r="S26819">
        <v>1.079</v>
      </c>
      <c r="T26819">
        <v>4</v>
      </c>
      <c r="U26819">
        <v>12</v>
      </c>
      <c r="V26819" s="8">
        <v>40155</v>
      </c>
    </row>
    <row r="26820" spans="1:22" x14ac:dyDescent="0.2">
      <c r="A26820" t="s">
        <v>2668</v>
      </c>
      <c r="B26820">
        <v>11</v>
      </c>
      <c r="C26820">
        <v>2010</v>
      </c>
      <c r="E26820" t="s">
        <v>1301</v>
      </c>
      <c r="F26820">
        <v>6.1</v>
      </c>
      <c r="G26820" t="s">
        <v>27666</v>
      </c>
      <c r="H26820" t="s">
        <v>27660</v>
      </c>
      <c r="P26820">
        <v>1.0549999999999999</v>
      </c>
      <c r="Q26820">
        <v>1.7000000000000001E-2</v>
      </c>
      <c r="R26820">
        <v>0</v>
      </c>
      <c r="S26820">
        <v>1.038</v>
      </c>
      <c r="U26820">
        <v>1</v>
      </c>
      <c r="V26820" s="8">
        <v>40155</v>
      </c>
    </row>
    <row r="26821" spans="1:22" x14ac:dyDescent="0.2">
      <c r="A26821" t="s">
        <v>2668</v>
      </c>
      <c r="B26821">
        <v>11</v>
      </c>
      <c r="C26821">
        <v>2010</v>
      </c>
      <c r="E26821" t="s">
        <v>1301</v>
      </c>
      <c r="F26821">
        <v>6.25</v>
      </c>
      <c r="G26821" t="s">
        <v>27667</v>
      </c>
      <c r="H26821" t="s">
        <v>27660</v>
      </c>
      <c r="P26821">
        <v>0.995</v>
      </c>
      <c r="Q26821">
        <v>1.6E-2</v>
      </c>
      <c r="R26821">
        <v>0</v>
      </c>
      <c r="S26821">
        <v>0.97899999999999998</v>
      </c>
      <c r="U26821">
        <v>1</v>
      </c>
      <c r="V26821" s="8">
        <v>40155</v>
      </c>
    </row>
    <row r="26822" spans="1:22" x14ac:dyDescent="0.2">
      <c r="A26822" t="s">
        <v>2668</v>
      </c>
      <c r="B26822">
        <v>11</v>
      </c>
      <c r="C26822">
        <v>2010</v>
      </c>
      <c r="E26822" t="s">
        <v>1301</v>
      </c>
      <c r="F26822">
        <v>6.5</v>
      </c>
      <c r="G26822" t="s">
        <v>27668</v>
      </c>
      <c r="H26822" t="s">
        <v>27660</v>
      </c>
      <c r="P26822">
        <v>0.90100000000000002</v>
      </c>
      <c r="Q26822">
        <v>1.4E-2</v>
      </c>
      <c r="R26822">
        <v>0</v>
      </c>
      <c r="S26822">
        <v>0.88700000000000001</v>
      </c>
      <c r="U26822">
        <v>67</v>
      </c>
      <c r="V26822" s="8">
        <v>40155</v>
      </c>
    </row>
    <row r="26823" spans="1:22" x14ac:dyDescent="0.2">
      <c r="A26823" t="s">
        <v>2668</v>
      </c>
      <c r="B26823">
        <v>11</v>
      </c>
      <c r="C26823">
        <v>2010</v>
      </c>
      <c r="E26823" t="s">
        <v>1301</v>
      </c>
      <c r="F26823">
        <v>6.75</v>
      </c>
      <c r="G26823" t="s">
        <v>27669</v>
      </c>
      <c r="H26823" t="s">
        <v>27660</v>
      </c>
      <c r="P26823">
        <v>0.81599999999999995</v>
      </c>
      <c r="Q26823">
        <v>1.2E-2</v>
      </c>
      <c r="R26823">
        <v>0</v>
      </c>
      <c r="S26823">
        <v>0.80400000000000005</v>
      </c>
      <c r="U26823">
        <v>1</v>
      </c>
      <c r="V26823" s="8">
        <v>40155</v>
      </c>
    </row>
    <row r="26824" spans="1:22" x14ac:dyDescent="0.2">
      <c r="A26824" t="s">
        <v>2668</v>
      </c>
      <c r="B26824">
        <v>11</v>
      </c>
      <c r="C26824">
        <v>2010</v>
      </c>
      <c r="E26824" t="s">
        <v>1301</v>
      </c>
      <c r="F26824">
        <v>6.9</v>
      </c>
      <c r="G26824" t="s">
        <v>27670</v>
      </c>
      <c r="H26824" t="s">
        <v>27660</v>
      </c>
      <c r="P26824">
        <v>0.76800000000000002</v>
      </c>
      <c r="Q26824">
        <v>1.0999999999999999E-2</v>
      </c>
      <c r="R26824">
        <v>0</v>
      </c>
      <c r="S26824">
        <v>0.75700000000000001</v>
      </c>
      <c r="U26824">
        <v>3</v>
      </c>
      <c r="V26824" s="8">
        <v>40155</v>
      </c>
    </row>
    <row r="26825" spans="1:22" x14ac:dyDescent="0.2">
      <c r="A26825" t="s">
        <v>2668</v>
      </c>
      <c r="B26825">
        <v>11</v>
      </c>
      <c r="C26825">
        <v>2010</v>
      </c>
      <c r="E26825" t="s">
        <v>1301</v>
      </c>
      <c r="F26825">
        <v>7</v>
      </c>
      <c r="G26825" t="s">
        <v>27671</v>
      </c>
      <c r="H26825" t="s">
        <v>27660</v>
      </c>
      <c r="P26825">
        <v>0.73799999999999999</v>
      </c>
      <c r="Q26825">
        <v>0.01</v>
      </c>
      <c r="R26825">
        <v>0</v>
      </c>
      <c r="S26825">
        <v>0.72799999999999998</v>
      </c>
      <c r="U26825">
        <v>24</v>
      </c>
      <c r="V26825" s="8">
        <v>40155</v>
      </c>
    </row>
    <row r="26826" spans="1:22" x14ac:dyDescent="0.2">
      <c r="A26826" t="s">
        <v>2668</v>
      </c>
      <c r="B26826">
        <v>11</v>
      </c>
      <c r="C26826">
        <v>2010</v>
      </c>
      <c r="E26826" t="s">
        <v>1301</v>
      </c>
      <c r="F26826">
        <v>7.1</v>
      </c>
      <c r="G26826" t="s">
        <v>27672</v>
      </c>
      <c r="H26826" t="s">
        <v>27660</v>
      </c>
      <c r="P26826">
        <v>0.70899999999999996</v>
      </c>
      <c r="Q26826">
        <v>0.01</v>
      </c>
      <c r="R26826">
        <v>0</v>
      </c>
      <c r="S26826">
        <v>0.69899999999999995</v>
      </c>
      <c r="U26826">
        <v>1</v>
      </c>
      <c r="V26826" s="8">
        <v>40155</v>
      </c>
    </row>
    <row r="26827" spans="1:22" x14ac:dyDescent="0.2">
      <c r="A26827" t="s">
        <v>2668</v>
      </c>
      <c r="B26827">
        <v>11</v>
      </c>
      <c r="C26827">
        <v>2010</v>
      </c>
      <c r="E26827" t="s">
        <v>1301</v>
      </c>
      <c r="F26827">
        <v>7.15</v>
      </c>
      <c r="G26827" t="s">
        <v>27673</v>
      </c>
      <c r="H26827" t="s">
        <v>27660</v>
      </c>
      <c r="P26827">
        <v>0.69499999999999995</v>
      </c>
      <c r="Q26827">
        <v>0.01</v>
      </c>
      <c r="R26827">
        <v>0</v>
      </c>
      <c r="S26827">
        <v>0.68500000000000005</v>
      </c>
      <c r="U26827">
        <v>1</v>
      </c>
      <c r="V26827" s="8">
        <v>40155</v>
      </c>
    </row>
    <row r="26828" spans="1:22" x14ac:dyDescent="0.2">
      <c r="A26828" t="s">
        <v>2668</v>
      </c>
      <c r="B26828">
        <v>11</v>
      </c>
      <c r="C26828">
        <v>2010</v>
      </c>
      <c r="E26828" t="s">
        <v>1301</v>
      </c>
      <c r="F26828">
        <v>7.2</v>
      </c>
      <c r="G26828" t="s">
        <v>27674</v>
      </c>
      <c r="H26828" t="s">
        <v>27660</v>
      </c>
      <c r="P26828">
        <v>0.68100000000000005</v>
      </c>
      <c r="Q26828">
        <v>8.9999999999999993E-3</v>
      </c>
      <c r="R26828">
        <v>0</v>
      </c>
      <c r="S26828">
        <v>0.67200000000000004</v>
      </c>
      <c r="U26828">
        <v>1</v>
      </c>
      <c r="V26828" s="8">
        <v>40155</v>
      </c>
    </row>
    <row r="26829" spans="1:22" x14ac:dyDescent="0.2">
      <c r="A26829" t="s">
        <v>2668</v>
      </c>
      <c r="B26829">
        <v>11</v>
      </c>
      <c r="C26829">
        <v>2010</v>
      </c>
      <c r="E26829" t="s">
        <v>1301</v>
      </c>
      <c r="F26829">
        <v>7.25</v>
      </c>
      <c r="G26829" t="s">
        <v>27675</v>
      </c>
      <c r="H26829" t="s">
        <v>27660</v>
      </c>
      <c r="P26829">
        <v>0.66800000000000004</v>
      </c>
      <c r="Q26829">
        <v>8.9999999999999993E-3</v>
      </c>
      <c r="R26829">
        <v>0</v>
      </c>
      <c r="S26829">
        <v>0.65900000000000003</v>
      </c>
      <c r="U26829">
        <v>1008</v>
      </c>
      <c r="V26829" s="8">
        <v>40155</v>
      </c>
    </row>
    <row r="26830" spans="1:22" x14ac:dyDescent="0.2">
      <c r="A26830" t="s">
        <v>2668</v>
      </c>
      <c r="B26830">
        <v>11</v>
      </c>
      <c r="C26830">
        <v>2010</v>
      </c>
      <c r="E26830" t="s">
        <v>1301</v>
      </c>
      <c r="F26830">
        <v>7.3</v>
      </c>
      <c r="G26830" t="s">
        <v>27676</v>
      </c>
      <c r="H26830" t="s">
        <v>27660</v>
      </c>
      <c r="P26830">
        <v>0.65400000000000003</v>
      </c>
      <c r="Q26830">
        <v>8.0000000000000002E-3</v>
      </c>
      <c r="R26830">
        <v>0</v>
      </c>
      <c r="S26830">
        <v>0.64600000000000002</v>
      </c>
      <c r="V26830" s="8">
        <v>40155</v>
      </c>
    </row>
    <row r="26831" spans="1:22" x14ac:dyDescent="0.2">
      <c r="A26831" t="s">
        <v>2668</v>
      </c>
      <c r="B26831">
        <v>11</v>
      </c>
      <c r="C26831">
        <v>2010</v>
      </c>
      <c r="E26831" t="s">
        <v>1301</v>
      </c>
      <c r="F26831">
        <v>7.35</v>
      </c>
      <c r="G26831" t="s">
        <v>27677</v>
      </c>
      <c r="H26831" t="s">
        <v>27660</v>
      </c>
      <c r="P26831">
        <v>0.64100000000000001</v>
      </c>
      <c r="Q26831">
        <v>8.0000000000000002E-3</v>
      </c>
      <c r="R26831">
        <v>0</v>
      </c>
      <c r="S26831">
        <v>0.63300000000000001</v>
      </c>
      <c r="U26831">
        <v>400</v>
      </c>
      <c r="V26831" s="8">
        <v>40155</v>
      </c>
    </row>
    <row r="26832" spans="1:22" x14ac:dyDescent="0.2">
      <c r="A26832" t="s">
        <v>2668</v>
      </c>
      <c r="B26832">
        <v>11</v>
      </c>
      <c r="C26832">
        <v>2010</v>
      </c>
      <c r="E26832" t="s">
        <v>1301</v>
      </c>
      <c r="F26832">
        <v>7.4</v>
      </c>
      <c r="G26832" t="s">
        <v>27678</v>
      </c>
      <c r="H26832" t="s">
        <v>27660</v>
      </c>
      <c r="P26832">
        <v>0.628</v>
      </c>
      <c r="Q26832">
        <v>8.0000000000000002E-3</v>
      </c>
      <c r="R26832">
        <v>0</v>
      </c>
      <c r="S26832">
        <v>0.62</v>
      </c>
      <c r="U26832">
        <v>851</v>
      </c>
      <c r="V26832" s="8">
        <v>40155</v>
      </c>
    </row>
    <row r="26833" spans="1:22" x14ac:dyDescent="0.2">
      <c r="A26833" t="s">
        <v>2668</v>
      </c>
      <c r="B26833">
        <v>11</v>
      </c>
      <c r="C26833">
        <v>2010</v>
      </c>
      <c r="E26833" t="s">
        <v>1301</v>
      </c>
      <c r="F26833">
        <v>7.5</v>
      </c>
      <c r="G26833" t="s">
        <v>27679</v>
      </c>
      <c r="H26833" t="s">
        <v>27660</v>
      </c>
      <c r="P26833">
        <v>0.60399999999999998</v>
      </c>
      <c r="Q26833">
        <v>8.0000000000000002E-3</v>
      </c>
      <c r="R26833">
        <v>0</v>
      </c>
      <c r="S26833">
        <v>0.59599999999999997</v>
      </c>
      <c r="U26833">
        <v>669</v>
      </c>
      <c r="V26833" s="8">
        <v>40155</v>
      </c>
    </row>
    <row r="26834" spans="1:22" x14ac:dyDescent="0.2">
      <c r="A26834" t="s">
        <v>2668</v>
      </c>
      <c r="B26834">
        <v>11</v>
      </c>
      <c r="C26834">
        <v>2010</v>
      </c>
      <c r="E26834" t="s">
        <v>1301</v>
      </c>
      <c r="F26834">
        <v>7.55</v>
      </c>
      <c r="G26834" t="s">
        <v>27680</v>
      </c>
      <c r="H26834" t="s">
        <v>27660</v>
      </c>
      <c r="P26834">
        <v>0.59099999999999997</v>
      </c>
      <c r="Q26834">
        <v>7.0000000000000001E-3</v>
      </c>
      <c r="R26834">
        <v>0</v>
      </c>
      <c r="S26834">
        <v>0.58399999999999996</v>
      </c>
      <c r="U26834">
        <v>300</v>
      </c>
      <c r="V26834" s="8">
        <v>40155</v>
      </c>
    </row>
    <row r="26835" spans="1:22" x14ac:dyDescent="0.2">
      <c r="A26835" t="s">
        <v>2668</v>
      </c>
      <c r="B26835">
        <v>11</v>
      </c>
      <c r="C26835">
        <v>2010</v>
      </c>
      <c r="E26835" t="s">
        <v>1301</v>
      </c>
      <c r="F26835">
        <v>7.6</v>
      </c>
      <c r="G26835" t="s">
        <v>27681</v>
      </c>
      <c r="H26835" t="s">
        <v>27660</v>
      </c>
      <c r="P26835">
        <v>0.57999999999999996</v>
      </c>
      <c r="Q26835">
        <v>8.0000000000000002E-3</v>
      </c>
      <c r="R26835">
        <v>0</v>
      </c>
      <c r="S26835">
        <v>0.57199999999999995</v>
      </c>
      <c r="V26835" s="8">
        <v>40155</v>
      </c>
    </row>
    <row r="26836" spans="1:22" x14ac:dyDescent="0.2">
      <c r="A26836" t="s">
        <v>2668</v>
      </c>
      <c r="B26836">
        <v>11</v>
      </c>
      <c r="C26836">
        <v>2010</v>
      </c>
      <c r="E26836" t="s">
        <v>1301</v>
      </c>
      <c r="F26836">
        <v>7.65</v>
      </c>
      <c r="G26836" t="s">
        <v>27682</v>
      </c>
      <c r="H26836" t="s">
        <v>27660</v>
      </c>
      <c r="P26836">
        <v>0.56799999999999995</v>
      </c>
      <c r="Q26836">
        <v>7.0000000000000001E-3</v>
      </c>
      <c r="R26836">
        <v>0</v>
      </c>
      <c r="S26836">
        <v>0.56100000000000005</v>
      </c>
      <c r="U26836">
        <v>2</v>
      </c>
      <c r="V26836" s="8">
        <v>40155</v>
      </c>
    </row>
    <row r="26837" spans="1:22" x14ac:dyDescent="0.2">
      <c r="A26837" t="s">
        <v>2668</v>
      </c>
      <c r="B26837">
        <v>11</v>
      </c>
      <c r="C26837">
        <v>2010</v>
      </c>
      <c r="E26837" t="s">
        <v>1301</v>
      </c>
      <c r="F26837">
        <v>7.8</v>
      </c>
      <c r="G26837" t="s">
        <v>27683</v>
      </c>
      <c r="H26837" t="s">
        <v>27660</v>
      </c>
      <c r="I26837">
        <v>0.6</v>
      </c>
      <c r="J26837">
        <v>0.6</v>
      </c>
      <c r="L26837">
        <v>0.6</v>
      </c>
      <c r="N26837">
        <v>0.6</v>
      </c>
      <c r="P26837">
        <v>0.53400000000000003</v>
      </c>
      <c r="Q26837">
        <v>0</v>
      </c>
      <c r="R26837">
        <v>0</v>
      </c>
      <c r="V26837" s="8">
        <v>40155</v>
      </c>
    </row>
    <row r="26838" spans="1:22" x14ac:dyDescent="0.2">
      <c r="A26838" t="s">
        <v>2668</v>
      </c>
      <c r="B26838">
        <v>11</v>
      </c>
      <c r="C26838">
        <v>2010</v>
      </c>
      <c r="E26838" t="s">
        <v>1301</v>
      </c>
      <c r="F26838">
        <v>8</v>
      </c>
      <c r="G26838" t="s">
        <v>27684</v>
      </c>
      <c r="H26838" t="s">
        <v>27660</v>
      </c>
      <c r="I26838">
        <v>0.52</v>
      </c>
      <c r="J26838">
        <v>0.52</v>
      </c>
      <c r="L26838">
        <v>0.52</v>
      </c>
      <c r="N26838">
        <v>0.52</v>
      </c>
      <c r="P26838">
        <v>0.49299999999999999</v>
      </c>
      <c r="Q26838">
        <v>6.0000000000000001E-3</v>
      </c>
      <c r="R26838">
        <v>0</v>
      </c>
      <c r="S26838">
        <v>0.48699999999999999</v>
      </c>
      <c r="U26838">
        <v>451</v>
      </c>
      <c r="V26838" s="8">
        <v>40155</v>
      </c>
    </row>
    <row r="26839" spans="1:22" x14ac:dyDescent="0.2">
      <c r="A26839" t="s">
        <v>2668</v>
      </c>
      <c r="B26839">
        <v>11</v>
      </c>
      <c r="C26839">
        <v>2010</v>
      </c>
      <c r="E26839" t="s">
        <v>1301</v>
      </c>
      <c r="F26839">
        <v>8.15</v>
      </c>
      <c r="G26839" t="s">
        <v>27685</v>
      </c>
      <c r="H26839" t="s">
        <v>27660</v>
      </c>
      <c r="P26839">
        <v>0.46400000000000002</v>
      </c>
      <c r="Q26839">
        <v>5.0000000000000001E-3</v>
      </c>
      <c r="R26839">
        <v>0</v>
      </c>
      <c r="S26839">
        <v>0.45900000000000002</v>
      </c>
      <c r="V26839" s="8">
        <v>40155</v>
      </c>
    </row>
    <row r="26840" spans="1:22" x14ac:dyDescent="0.2">
      <c r="A26840" t="s">
        <v>2668</v>
      </c>
      <c r="B26840">
        <v>11</v>
      </c>
      <c r="C26840">
        <v>2010</v>
      </c>
      <c r="E26840" t="s">
        <v>1301</v>
      </c>
      <c r="F26840">
        <v>8.25</v>
      </c>
      <c r="G26840" t="s">
        <v>27686</v>
      </c>
      <c r="H26840" t="s">
        <v>27660</v>
      </c>
      <c r="P26840">
        <v>0.44600000000000001</v>
      </c>
      <c r="Q26840">
        <v>5.0000000000000001E-3</v>
      </c>
      <c r="R26840">
        <v>0</v>
      </c>
      <c r="S26840">
        <v>0.441</v>
      </c>
      <c r="U26840">
        <v>250</v>
      </c>
      <c r="V26840" s="8">
        <v>40155</v>
      </c>
    </row>
    <row r="26841" spans="1:22" x14ac:dyDescent="0.2">
      <c r="A26841" t="s">
        <v>2668</v>
      </c>
      <c r="B26841">
        <v>11</v>
      </c>
      <c r="C26841">
        <v>2010</v>
      </c>
      <c r="E26841" t="s">
        <v>1301</v>
      </c>
      <c r="F26841">
        <v>8.5</v>
      </c>
      <c r="G26841" t="s">
        <v>27687</v>
      </c>
      <c r="H26841" t="s">
        <v>27660</v>
      </c>
      <c r="P26841">
        <v>0.40300000000000002</v>
      </c>
      <c r="Q26841">
        <v>3.0000000000000001E-3</v>
      </c>
      <c r="R26841">
        <v>0</v>
      </c>
      <c r="S26841">
        <v>0.4</v>
      </c>
      <c r="U26841">
        <v>1750</v>
      </c>
      <c r="V26841" s="8">
        <v>40155</v>
      </c>
    </row>
    <row r="26842" spans="1:22" x14ac:dyDescent="0.2">
      <c r="A26842" t="s">
        <v>2668</v>
      </c>
      <c r="B26842">
        <v>11</v>
      </c>
      <c r="C26842">
        <v>2010</v>
      </c>
      <c r="E26842" t="s">
        <v>1301</v>
      </c>
      <c r="F26842">
        <v>8.6</v>
      </c>
      <c r="G26842" t="s">
        <v>27688</v>
      </c>
      <c r="H26842" t="s">
        <v>27660</v>
      </c>
      <c r="P26842">
        <v>0.38800000000000001</v>
      </c>
      <c r="Q26842">
        <v>4.0000000000000001E-3</v>
      </c>
      <c r="R26842">
        <v>0</v>
      </c>
      <c r="S26842">
        <v>0.38400000000000001</v>
      </c>
      <c r="U26842">
        <v>200</v>
      </c>
      <c r="V26842" s="8">
        <v>40155</v>
      </c>
    </row>
    <row r="26843" spans="1:22" x14ac:dyDescent="0.2">
      <c r="A26843" t="s">
        <v>2668</v>
      </c>
      <c r="B26843">
        <v>11</v>
      </c>
      <c r="C26843">
        <v>2010</v>
      </c>
      <c r="E26843" t="s">
        <v>1301</v>
      </c>
      <c r="F26843">
        <v>8.75</v>
      </c>
      <c r="G26843" t="s">
        <v>27689</v>
      </c>
      <c r="H26843" t="s">
        <v>27660</v>
      </c>
      <c r="P26843">
        <v>0.36499999999999999</v>
      </c>
      <c r="Q26843">
        <v>3.0000000000000001E-3</v>
      </c>
      <c r="R26843">
        <v>0</v>
      </c>
      <c r="S26843">
        <v>0.36199999999999999</v>
      </c>
      <c r="U26843">
        <v>355</v>
      </c>
      <c r="V26843" s="8">
        <v>40155</v>
      </c>
    </row>
    <row r="26844" spans="1:22" x14ac:dyDescent="0.2">
      <c r="A26844" t="s">
        <v>2668</v>
      </c>
      <c r="B26844">
        <v>11</v>
      </c>
      <c r="C26844">
        <v>2010</v>
      </c>
      <c r="E26844" t="s">
        <v>1301</v>
      </c>
      <c r="F26844">
        <v>8.85</v>
      </c>
      <c r="G26844" t="s">
        <v>27690</v>
      </c>
      <c r="H26844" t="s">
        <v>27660</v>
      </c>
      <c r="P26844">
        <v>0.35099999999999998</v>
      </c>
      <c r="Q26844">
        <v>3.0000000000000001E-3</v>
      </c>
      <c r="R26844">
        <v>0</v>
      </c>
      <c r="S26844">
        <v>0.34799999999999998</v>
      </c>
      <c r="U26844">
        <v>26</v>
      </c>
      <c r="V26844" s="8">
        <v>40155</v>
      </c>
    </row>
    <row r="26845" spans="1:22" x14ac:dyDescent="0.2">
      <c r="A26845" t="s">
        <v>2668</v>
      </c>
      <c r="B26845">
        <v>11</v>
      </c>
      <c r="C26845">
        <v>2010</v>
      </c>
      <c r="E26845" t="s">
        <v>1301</v>
      </c>
      <c r="F26845">
        <v>9</v>
      </c>
      <c r="G26845" t="s">
        <v>27691</v>
      </c>
      <c r="H26845" t="s">
        <v>27660</v>
      </c>
      <c r="P26845">
        <v>0.33100000000000002</v>
      </c>
      <c r="Q26845">
        <v>2E-3</v>
      </c>
      <c r="R26845">
        <v>0</v>
      </c>
      <c r="S26845">
        <v>0.32900000000000001</v>
      </c>
      <c r="U26845">
        <v>1064</v>
      </c>
      <c r="V26845" s="8">
        <v>40155</v>
      </c>
    </row>
    <row r="26846" spans="1:22" x14ac:dyDescent="0.2">
      <c r="A26846" t="s">
        <v>2668</v>
      </c>
      <c r="B26846">
        <v>11</v>
      </c>
      <c r="C26846">
        <v>2010</v>
      </c>
      <c r="E26846" t="s">
        <v>1301</v>
      </c>
      <c r="F26846">
        <v>9.0500000000000007</v>
      </c>
      <c r="G26846" t="s">
        <v>27692</v>
      </c>
      <c r="H26846" t="s">
        <v>27660</v>
      </c>
      <c r="P26846">
        <v>0.32400000000000001</v>
      </c>
      <c r="Q26846">
        <v>2E-3</v>
      </c>
      <c r="R26846">
        <v>0</v>
      </c>
      <c r="S26846">
        <v>0.32200000000000001</v>
      </c>
      <c r="U26846">
        <v>6</v>
      </c>
      <c r="V26846" s="8">
        <v>40155</v>
      </c>
    </row>
    <row r="26847" spans="1:22" x14ac:dyDescent="0.2">
      <c r="A26847" t="s">
        <v>2668</v>
      </c>
      <c r="B26847">
        <v>11</v>
      </c>
      <c r="C26847">
        <v>2010</v>
      </c>
      <c r="E26847" t="s">
        <v>1301</v>
      </c>
      <c r="F26847">
        <v>9.25</v>
      </c>
      <c r="G26847" t="s">
        <v>27693</v>
      </c>
      <c r="H26847" t="s">
        <v>27660</v>
      </c>
      <c r="P26847">
        <v>0.3</v>
      </c>
      <c r="Q26847">
        <v>2E-3</v>
      </c>
      <c r="R26847">
        <v>0</v>
      </c>
      <c r="S26847">
        <v>0.29799999999999999</v>
      </c>
      <c r="U26847">
        <v>925</v>
      </c>
      <c r="V26847" s="8">
        <v>40155</v>
      </c>
    </row>
    <row r="26848" spans="1:22" x14ac:dyDescent="0.2">
      <c r="A26848" t="s">
        <v>2668</v>
      </c>
      <c r="B26848">
        <v>11</v>
      </c>
      <c r="C26848">
        <v>2010</v>
      </c>
      <c r="E26848" t="s">
        <v>1301</v>
      </c>
      <c r="F26848">
        <v>9.4</v>
      </c>
      <c r="G26848" t="s">
        <v>27694</v>
      </c>
      <c r="H26848" t="s">
        <v>27660</v>
      </c>
      <c r="P26848">
        <v>0.28299999999999997</v>
      </c>
      <c r="Q26848">
        <v>2E-3</v>
      </c>
      <c r="R26848">
        <v>0</v>
      </c>
      <c r="S26848">
        <v>0.28100000000000003</v>
      </c>
      <c r="U26848">
        <v>7</v>
      </c>
      <c r="V26848" s="8">
        <v>40155</v>
      </c>
    </row>
    <row r="26849" spans="1:22" x14ac:dyDescent="0.2">
      <c r="A26849" t="s">
        <v>2668</v>
      </c>
      <c r="B26849">
        <v>11</v>
      </c>
      <c r="C26849">
        <v>2010</v>
      </c>
      <c r="E26849" t="s">
        <v>1301</v>
      </c>
      <c r="F26849">
        <v>9.5</v>
      </c>
      <c r="G26849" t="s">
        <v>27695</v>
      </c>
      <c r="H26849" t="s">
        <v>27660</v>
      </c>
      <c r="P26849">
        <v>0.27200000000000002</v>
      </c>
      <c r="Q26849">
        <v>2E-3</v>
      </c>
      <c r="R26849">
        <v>0</v>
      </c>
      <c r="S26849">
        <v>0.27</v>
      </c>
      <c r="U26849">
        <v>6</v>
      </c>
      <c r="V26849" s="8">
        <v>40155</v>
      </c>
    </row>
    <row r="26850" spans="1:22" x14ac:dyDescent="0.2">
      <c r="A26850" t="s">
        <v>2668</v>
      </c>
      <c r="B26850">
        <v>11</v>
      </c>
      <c r="C26850">
        <v>2010</v>
      </c>
      <c r="E26850" t="s">
        <v>1301</v>
      </c>
      <c r="F26850">
        <v>9.6999999999999993</v>
      </c>
      <c r="G26850" t="s">
        <v>27696</v>
      </c>
      <c r="H26850" t="s">
        <v>27660</v>
      </c>
      <c r="P26850">
        <v>0.251</v>
      </c>
      <c r="Q26850">
        <v>1E-3</v>
      </c>
      <c r="R26850">
        <v>0</v>
      </c>
      <c r="S26850">
        <v>0.25</v>
      </c>
      <c r="U26850">
        <v>4</v>
      </c>
      <c r="V26850" s="8">
        <v>40155</v>
      </c>
    </row>
    <row r="26851" spans="1:22" x14ac:dyDescent="0.2">
      <c r="A26851" t="s">
        <v>2668</v>
      </c>
      <c r="B26851">
        <v>11</v>
      </c>
      <c r="C26851">
        <v>2010</v>
      </c>
      <c r="E26851" t="s">
        <v>1301</v>
      </c>
      <c r="F26851">
        <v>9.75</v>
      </c>
      <c r="G26851" t="s">
        <v>27697</v>
      </c>
      <c r="H26851" t="s">
        <v>27660</v>
      </c>
      <c r="P26851">
        <v>0.246</v>
      </c>
      <c r="Q26851" t="s">
        <v>1244</v>
      </c>
      <c r="R26851">
        <v>0</v>
      </c>
      <c r="S26851">
        <v>0.246</v>
      </c>
      <c r="U26851">
        <v>2</v>
      </c>
      <c r="V26851" s="8">
        <v>40155</v>
      </c>
    </row>
    <row r="26852" spans="1:22" x14ac:dyDescent="0.2">
      <c r="A26852" t="s">
        <v>2668</v>
      </c>
      <c r="B26852">
        <v>11</v>
      </c>
      <c r="C26852">
        <v>2010</v>
      </c>
      <c r="E26852" t="s">
        <v>5087</v>
      </c>
      <c r="F26852">
        <v>10</v>
      </c>
      <c r="G26852" t="s">
        <v>27698</v>
      </c>
      <c r="H26852" t="s">
        <v>27699</v>
      </c>
      <c r="P26852">
        <v>4.0919999999999996</v>
      </c>
      <c r="Q26852">
        <v>-4.9000000000000002E-2</v>
      </c>
      <c r="R26852">
        <v>0</v>
      </c>
      <c r="S26852">
        <v>4.141</v>
      </c>
      <c r="U26852">
        <v>650</v>
      </c>
      <c r="V26852" s="8">
        <v>40155</v>
      </c>
    </row>
    <row r="26853" spans="1:22" x14ac:dyDescent="0.2">
      <c r="A26853" t="s">
        <v>2668</v>
      </c>
      <c r="B26853">
        <v>11</v>
      </c>
      <c r="C26853">
        <v>2010</v>
      </c>
      <c r="E26853" t="s">
        <v>5087</v>
      </c>
      <c r="F26853">
        <v>3.5</v>
      </c>
      <c r="G26853" t="s">
        <v>27700</v>
      </c>
      <c r="H26853" t="s">
        <v>27699</v>
      </c>
      <c r="P26853">
        <v>0.108</v>
      </c>
      <c r="Q26853">
        <v>-8.0000000000000002E-3</v>
      </c>
      <c r="R26853">
        <v>0</v>
      </c>
      <c r="S26853">
        <v>0.11600000000000001</v>
      </c>
      <c r="U26853">
        <v>10</v>
      </c>
      <c r="V26853" s="8">
        <v>40155</v>
      </c>
    </row>
    <row r="26854" spans="1:22" x14ac:dyDescent="0.2">
      <c r="A26854" t="s">
        <v>2668</v>
      </c>
      <c r="B26854">
        <v>11</v>
      </c>
      <c r="C26854">
        <v>2010</v>
      </c>
      <c r="E26854" t="s">
        <v>5087</v>
      </c>
      <c r="F26854">
        <v>3.6</v>
      </c>
      <c r="G26854" t="s">
        <v>27701</v>
      </c>
      <c r="H26854" t="s">
        <v>27699</v>
      </c>
      <c r="P26854">
        <v>0.124</v>
      </c>
      <c r="Q26854">
        <v>-8.9999999999999993E-3</v>
      </c>
      <c r="R26854">
        <v>0</v>
      </c>
      <c r="S26854">
        <v>0.13300000000000001</v>
      </c>
      <c r="U26854">
        <v>1</v>
      </c>
      <c r="V26854" s="8">
        <v>40155</v>
      </c>
    </row>
    <row r="26855" spans="1:22" x14ac:dyDescent="0.2">
      <c r="A26855" t="s">
        <v>2668</v>
      </c>
      <c r="B26855">
        <v>11</v>
      </c>
      <c r="C26855">
        <v>2010</v>
      </c>
      <c r="E26855" t="s">
        <v>5087</v>
      </c>
      <c r="F26855">
        <v>4</v>
      </c>
      <c r="G26855" t="s">
        <v>27702</v>
      </c>
      <c r="H26855" t="s">
        <v>27699</v>
      </c>
      <c r="P26855">
        <v>0.2</v>
      </c>
      <c r="Q26855">
        <v>-1.2E-2</v>
      </c>
      <c r="R26855">
        <v>0</v>
      </c>
      <c r="S26855">
        <v>0.21199999999999999</v>
      </c>
      <c r="U26855">
        <v>15</v>
      </c>
      <c r="V26855" s="8">
        <v>40155</v>
      </c>
    </row>
    <row r="26856" spans="1:22" x14ac:dyDescent="0.2">
      <c r="A26856" t="s">
        <v>2668</v>
      </c>
      <c r="B26856">
        <v>11</v>
      </c>
      <c r="C26856">
        <v>2010</v>
      </c>
      <c r="E26856" t="s">
        <v>5087</v>
      </c>
      <c r="F26856">
        <v>4.4000000000000004</v>
      </c>
      <c r="G26856" t="s">
        <v>27703</v>
      </c>
      <c r="H26856" t="s">
        <v>27699</v>
      </c>
      <c r="P26856">
        <v>0.30199999999999999</v>
      </c>
      <c r="Q26856">
        <v>-1.6E-2</v>
      </c>
      <c r="R26856">
        <v>0</v>
      </c>
      <c r="S26856">
        <v>0.318</v>
      </c>
      <c r="U26856">
        <v>6</v>
      </c>
      <c r="V26856" s="8">
        <v>40155</v>
      </c>
    </row>
    <row r="26857" spans="1:22" x14ac:dyDescent="0.2">
      <c r="A26857" t="s">
        <v>2668</v>
      </c>
      <c r="B26857">
        <v>11</v>
      </c>
      <c r="C26857">
        <v>2010</v>
      </c>
      <c r="E26857" t="s">
        <v>5087</v>
      </c>
      <c r="F26857">
        <v>4.5</v>
      </c>
      <c r="G26857" t="s">
        <v>27704</v>
      </c>
      <c r="H26857" t="s">
        <v>27699</v>
      </c>
      <c r="P26857">
        <v>0.33200000000000002</v>
      </c>
      <c r="Q26857">
        <v>-1.7000000000000001E-2</v>
      </c>
      <c r="R26857">
        <v>0</v>
      </c>
      <c r="S26857">
        <v>0.34899999999999998</v>
      </c>
      <c r="U26857">
        <v>14</v>
      </c>
      <c r="V26857" s="8">
        <v>40155</v>
      </c>
    </row>
    <row r="26858" spans="1:22" x14ac:dyDescent="0.2">
      <c r="A26858" t="s">
        <v>2668</v>
      </c>
      <c r="B26858">
        <v>11</v>
      </c>
      <c r="C26858">
        <v>2010</v>
      </c>
      <c r="E26858" t="s">
        <v>5087</v>
      </c>
      <c r="F26858">
        <v>4.5999999999999996</v>
      </c>
      <c r="G26858" t="s">
        <v>27705</v>
      </c>
      <c r="H26858" t="s">
        <v>27699</v>
      </c>
      <c r="P26858">
        <v>0.36299999999999999</v>
      </c>
      <c r="Q26858">
        <v>-1.9E-2</v>
      </c>
      <c r="R26858">
        <v>0</v>
      </c>
      <c r="S26858">
        <v>0.38200000000000001</v>
      </c>
      <c r="U26858">
        <v>8</v>
      </c>
      <c r="V26858" s="8">
        <v>40155</v>
      </c>
    </row>
    <row r="26859" spans="1:22" x14ac:dyDescent="0.2">
      <c r="A26859" t="s">
        <v>2668</v>
      </c>
      <c r="B26859">
        <v>11</v>
      </c>
      <c r="C26859">
        <v>2010</v>
      </c>
      <c r="E26859" t="s">
        <v>5087</v>
      </c>
      <c r="F26859">
        <v>4.7</v>
      </c>
      <c r="G26859" t="s">
        <v>27706</v>
      </c>
      <c r="H26859" t="s">
        <v>27699</v>
      </c>
      <c r="P26859">
        <v>0.39600000000000002</v>
      </c>
      <c r="Q26859">
        <v>-0.02</v>
      </c>
      <c r="R26859">
        <v>0</v>
      </c>
      <c r="S26859">
        <v>0.41599999999999998</v>
      </c>
      <c r="U26859">
        <v>15</v>
      </c>
      <c r="V26859" s="8">
        <v>40155</v>
      </c>
    </row>
    <row r="26860" spans="1:22" x14ac:dyDescent="0.2">
      <c r="A26860" t="s">
        <v>2668</v>
      </c>
      <c r="B26860">
        <v>11</v>
      </c>
      <c r="C26860">
        <v>2010</v>
      </c>
      <c r="E26860" t="s">
        <v>5087</v>
      </c>
      <c r="F26860">
        <v>4.75</v>
      </c>
      <c r="G26860" t="s">
        <v>27707</v>
      </c>
      <c r="H26860" t="s">
        <v>27699</v>
      </c>
      <c r="P26860">
        <v>0.41399999999999998</v>
      </c>
      <c r="Q26860">
        <v>-1.9E-2</v>
      </c>
      <c r="R26860">
        <v>0</v>
      </c>
      <c r="S26860">
        <v>0.433</v>
      </c>
      <c r="U26860">
        <v>25</v>
      </c>
      <c r="V26860" s="8">
        <v>40155</v>
      </c>
    </row>
    <row r="26861" spans="1:22" x14ac:dyDescent="0.2">
      <c r="A26861" t="s">
        <v>2668</v>
      </c>
      <c r="B26861">
        <v>11</v>
      </c>
      <c r="C26861">
        <v>2010</v>
      </c>
      <c r="E26861" t="s">
        <v>5087</v>
      </c>
      <c r="F26861">
        <v>4.8499999999999996</v>
      </c>
      <c r="G26861" t="s">
        <v>27708</v>
      </c>
      <c r="H26861" t="s">
        <v>27699</v>
      </c>
      <c r="P26861">
        <v>0.44900000000000001</v>
      </c>
      <c r="Q26861">
        <v>-2.1000000000000001E-2</v>
      </c>
      <c r="R26861">
        <v>0</v>
      </c>
      <c r="S26861">
        <v>0.47</v>
      </c>
      <c r="U26861">
        <v>5</v>
      </c>
      <c r="V26861" s="8">
        <v>40155</v>
      </c>
    </row>
    <row r="26862" spans="1:22" x14ac:dyDescent="0.2">
      <c r="A26862" t="s">
        <v>2668</v>
      </c>
      <c r="B26862">
        <v>11</v>
      </c>
      <c r="C26862">
        <v>2010</v>
      </c>
      <c r="E26862" t="s">
        <v>5087</v>
      </c>
      <c r="F26862">
        <v>4.9000000000000004</v>
      </c>
      <c r="G26862" t="s">
        <v>27709</v>
      </c>
      <c r="H26862" t="s">
        <v>27699</v>
      </c>
      <c r="P26862">
        <v>0.46800000000000003</v>
      </c>
      <c r="Q26862">
        <v>-2.1000000000000001E-2</v>
      </c>
      <c r="R26862">
        <v>0</v>
      </c>
      <c r="S26862">
        <v>0.48899999999999999</v>
      </c>
      <c r="U26862">
        <v>4</v>
      </c>
      <c r="V26862" s="8">
        <v>40155</v>
      </c>
    </row>
    <row r="26863" spans="1:22" x14ac:dyDescent="0.2">
      <c r="A26863" t="s">
        <v>2668</v>
      </c>
      <c r="B26863">
        <v>11</v>
      </c>
      <c r="C26863">
        <v>2010</v>
      </c>
      <c r="E26863" t="s">
        <v>5087</v>
      </c>
      <c r="F26863">
        <v>5</v>
      </c>
      <c r="G26863" t="s">
        <v>27710</v>
      </c>
      <c r="H26863" t="s">
        <v>27699</v>
      </c>
      <c r="P26863">
        <v>0.50600000000000001</v>
      </c>
      <c r="Q26863">
        <v>-2.1999999999999999E-2</v>
      </c>
      <c r="R26863">
        <v>0</v>
      </c>
      <c r="S26863">
        <v>0.52800000000000002</v>
      </c>
      <c r="U26863">
        <v>27</v>
      </c>
      <c r="V26863" s="8">
        <v>40155</v>
      </c>
    </row>
    <row r="26864" spans="1:22" x14ac:dyDescent="0.2">
      <c r="A26864" t="s">
        <v>2668</v>
      </c>
      <c r="B26864">
        <v>11</v>
      </c>
      <c r="C26864">
        <v>2010</v>
      </c>
      <c r="E26864" t="s">
        <v>5087</v>
      </c>
      <c r="F26864">
        <v>5.2</v>
      </c>
      <c r="G26864" t="s">
        <v>27711</v>
      </c>
      <c r="H26864" t="s">
        <v>27699</v>
      </c>
      <c r="P26864">
        <v>0.58799999999999997</v>
      </c>
      <c r="Q26864">
        <v>-2.5000000000000001E-2</v>
      </c>
      <c r="R26864">
        <v>0</v>
      </c>
      <c r="S26864">
        <v>0.61299999999999999</v>
      </c>
      <c r="U26864">
        <v>4</v>
      </c>
      <c r="V26864" s="8">
        <v>40155</v>
      </c>
    </row>
    <row r="26865" spans="1:22" x14ac:dyDescent="0.2">
      <c r="A26865" t="s">
        <v>2668</v>
      </c>
      <c r="B26865">
        <v>11</v>
      </c>
      <c r="C26865">
        <v>2010</v>
      </c>
      <c r="E26865" t="s">
        <v>5087</v>
      </c>
      <c r="F26865">
        <v>5.25</v>
      </c>
      <c r="G26865" t="s">
        <v>27712</v>
      </c>
      <c r="H26865" t="s">
        <v>27699</v>
      </c>
      <c r="P26865">
        <v>0.61</v>
      </c>
      <c r="Q26865">
        <v>-2.5999999999999999E-2</v>
      </c>
      <c r="R26865">
        <v>0</v>
      </c>
      <c r="S26865">
        <v>0.63600000000000001</v>
      </c>
      <c r="U26865">
        <v>8</v>
      </c>
      <c r="V26865" s="8">
        <v>40155</v>
      </c>
    </row>
    <row r="26866" spans="1:22" x14ac:dyDescent="0.2">
      <c r="A26866" t="s">
        <v>2668</v>
      </c>
      <c r="B26866">
        <v>11</v>
      </c>
      <c r="C26866">
        <v>2010</v>
      </c>
      <c r="E26866" t="s">
        <v>5087</v>
      </c>
      <c r="F26866">
        <v>5.5</v>
      </c>
      <c r="G26866" t="s">
        <v>27713</v>
      </c>
      <c r="H26866" t="s">
        <v>27699</v>
      </c>
      <c r="P26866">
        <v>0.72599999999999998</v>
      </c>
      <c r="Q26866">
        <v>-2.8000000000000001E-2</v>
      </c>
      <c r="R26866">
        <v>0</v>
      </c>
      <c r="S26866">
        <v>0.754</v>
      </c>
      <c r="U26866">
        <v>7</v>
      </c>
      <c r="V26866" s="8">
        <v>40155</v>
      </c>
    </row>
    <row r="26867" spans="1:22" x14ac:dyDescent="0.2">
      <c r="A26867" t="s">
        <v>2668</v>
      </c>
      <c r="B26867">
        <v>11</v>
      </c>
      <c r="C26867">
        <v>2010</v>
      </c>
      <c r="E26867" t="s">
        <v>5087</v>
      </c>
      <c r="F26867">
        <v>5.55</v>
      </c>
      <c r="G26867" t="s">
        <v>27714</v>
      </c>
      <c r="H26867" t="s">
        <v>27699</v>
      </c>
      <c r="P26867">
        <v>0.75</v>
      </c>
      <c r="Q26867">
        <v>-2.9000000000000001E-2</v>
      </c>
      <c r="R26867">
        <v>0</v>
      </c>
      <c r="S26867">
        <v>0.77900000000000003</v>
      </c>
      <c r="U26867">
        <v>4</v>
      </c>
      <c r="V26867" s="8">
        <v>40155</v>
      </c>
    </row>
    <row r="26868" spans="1:22" x14ac:dyDescent="0.2">
      <c r="A26868" t="s">
        <v>2668</v>
      </c>
      <c r="B26868">
        <v>11</v>
      </c>
      <c r="C26868">
        <v>2010</v>
      </c>
      <c r="E26868" t="s">
        <v>5087</v>
      </c>
      <c r="F26868">
        <v>5.75</v>
      </c>
      <c r="G26868" t="s">
        <v>27715</v>
      </c>
      <c r="H26868" t="s">
        <v>27699</v>
      </c>
      <c r="P26868">
        <v>0.85199999999999998</v>
      </c>
      <c r="Q26868">
        <v>-0.03</v>
      </c>
      <c r="R26868">
        <v>0</v>
      </c>
      <c r="S26868">
        <v>0.88200000000000001</v>
      </c>
      <c r="U26868">
        <v>10</v>
      </c>
      <c r="V26868" s="8">
        <v>40155</v>
      </c>
    </row>
    <row r="26869" spans="1:22" x14ac:dyDescent="0.2">
      <c r="A26869" t="s">
        <v>2668</v>
      </c>
      <c r="B26869">
        <v>11</v>
      </c>
      <c r="C26869">
        <v>2010</v>
      </c>
      <c r="E26869" t="s">
        <v>5087</v>
      </c>
      <c r="F26869">
        <v>6</v>
      </c>
      <c r="G26869" t="s">
        <v>27716</v>
      </c>
      <c r="H26869" t="s">
        <v>27699</v>
      </c>
      <c r="P26869">
        <v>0.98799999999999999</v>
      </c>
      <c r="Q26869">
        <v>-3.2000000000000001E-2</v>
      </c>
      <c r="R26869">
        <v>0</v>
      </c>
      <c r="S26869">
        <v>1.02</v>
      </c>
      <c r="U26869">
        <v>2</v>
      </c>
      <c r="V26869" s="8">
        <v>40155</v>
      </c>
    </row>
    <row r="26870" spans="1:22" x14ac:dyDescent="0.2">
      <c r="A26870" t="s">
        <v>2668</v>
      </c>
      <c r="B26870">
        <v>11</v>
      </c>
      <c r="C26870">
        <v>2010</v>
      </c>
      <c r="E26870" t="s">
        <v>5087</v>
      </c>
      <c r="F26870">
        <v>6.25</v>
      </c>
      <c r="G26870" t="s">
        <v>27717</v>
      </c>
      <c r="H26870" t="s">
        <v>27699</v>
      </c>
      <c r="P26870">
        <v>1.1339999999999999</v>
      </c>
      <c r="Q26870">
        <v>-3.4000000000000002E-2</v>
      </c>
      <c r="R26870">
        <v>0</v>
      </c>
      <c r="S26870">
        <v>1.1679999999999999</v>
      </c>
      <c r="U26870">
        <v>8</v>
      </c>
      <c r="V26870" s="8">
        <v>40155</v>
      </c>
    </row>
    <row r="26871" spans="1:22" x14ac:dyDescent="0.2">
      <c r="A26871" t="s">
        <v>2668</v>
      </c>
      <c r="B26871">
        <v>11</v>
      </c>
      <c r="C26871">
        <v>2010</v>
      </c>
      <c r="E26871" t="s">
        <v>5087</v>
      </c>
      <c r="F26871">
        <v>6.75</v>
      </c>
      <c r="G26871" t="s">
        <v>27718</v>
      </c>
      <c r="H26871" t="s">
        <v>27699</v>
      </c>
      <c r="P26871">
        <v>1.452</v>
      </c>
      <c r="Q26871">
        <v>-3.7999999999999999E-2</v>
      </c>
      <c r="R26871">
        <v>0</v>
      </c>
      <c r="S26871">
        <v>1.49</v>
      </c>
      <c r="U26871">
        <v>1</v>
      </c>
      <c r="V26871" s="8">
        <v>40155</v>
      </c>
    </row>
    <row r="26872" spans="1:22" x14ac:dyDescent="0.2">
      <c r="A26872" t="s">
        <v>2668</v>
      </c>
      <c r="B26872">
        <v>11</v>
      </c>
      <c r="C26872">
        <v>2010</v>
      </c>
      <c r="E26872" t="s">
        <v>5087</v>
      </c>
      <c r="F26872">
        <v>7</v>
      </c>
      <c r="G26872" t="s">
        <v>27719</v>
      </c>
      <c r="H26872" t="s">
        <v>27699</v>
      </c>
      <c r="P26872">
        <v>1.623</v>
      </c>
      <c r="Q26872">
        <v>-3.9E-2</v>
      </c>
      <c r="R26872">
        <v>0</v>
      </c>
      <c r="S26872">
        <v>1.6619999999999999</v>
      </c>
      <c r="U26872">
        <v>12</v>
      </c>
      <c r="V26872" s="8">
        <v>40155</v>
      </c>
    </row>
    <row r="26873" spans="1:22" x14ac:dyDescent="0.2">
      <c r="A26873" t="s">
        <v>2668</v>
      </c>
      <c r="B26873">
        <v>11</v>
      </c>
      <c r="C26873">
        <v>2010</v>
      </c>
      <c r="E26873" t="s">
        <v>5087</v>
      </c>
      <c r="F26873">
        <v>7.25</v>
      </c>
      <c r="G26873" t="s">
        <v>27720</v>
      </c>
      <c r="H26873" t="s">
        <v>27699</v>
      </c>
      <c r="P26873">
        <v>1.8</v>
      </c>
      <c r="Q26873">
        <v>-4.2000000000000003E-2</v>
      </c>
      <c r="R26873">
        <v>0</v>
      </c>
      <c r="S26873">
        <v>1.8420000000000001</v>
      </c>
      <c r="U26873">
        <v>1000</v>
      </c>
      <c r="V26873" s="8">
        <v>40155</v>
      </c>
    </row>
    <row r="26874" spans="1:22" x14ac:dyDescent="0.2">
      <c r="A26874" t="s">
        <v>2668</v>
      </c>
      <c r="B26874">
        <v>11</v>
      </c>
      <c r="C26874">
        <v>2010</v>
      </c>
      <c r="E26874" t="s">
        <v>5087</v>
      </c>
      <c r="F26874">
        <v>7.35</v>
      </c>
      <c r="G26874" t="s">
        <v>30632</v>
      </c>
      <c r="H26874" t="s">
        <v>27699</v>
      </c>
      <c r="P26874">
        <v>1.873</v>
      </c>
      <c r="Q26874">
        <v>-4.2000000000000003E-2</v>
      </c>
      <c r="R26874">
        <v>0</v>
      </c>
      <c r="S26874">
        <v>1.915</v>
      </c>
      <c r="U26874">
        <v>400</v>
      </c>
      <c r="V26874" s="8">
        <v>40155</v>
      </c>
    </row>
    <row r="26875" spans="1:22" x14ac:dyDescent="0.2">
      <c r="A26875" t="s">
        <v>2668</v>
      </c>
      <c r="B26875">
        <v>11</v>
      </c>
      <c r="C26875">
        <v>2010</v>
      </c>
      <c r="E26875" t="s">
        <v>5087</v>
      </c>
      <c r="F26875">
        <v>7.4</v>
      </c>
      <c r="G26875" t="s">
        <v>30633</v>
      </c>
      <c r="H26875" t="s">
        <v>27699</v>
      </c>
      <c r="P26875">
        <v>1.91</v>
      </c>
      <c r="Q26875">
        <v>-4.2000000000000003E-2</v>
      </c>
      <c r="R26875">
        <v>0</v>
      </c>
      <c r="S26875">
        <v>1.952</v>
      </c>
      <c r="U26875">
        <v>850</v>
      </c>
      <c r="V26875" s="8">
        <v>40155</v>
      </c>
    </row>
    <row r="26876" spans="1:22" x14ac:dyDescent="0.2">
      <c r="A26876" t="s">
        <v>2668</v>
      </c>
      <c r="B26876">
        <v>11</v>
      </c>
      <c r="C26876">
        <v>2010</v>
      </c>
      <c r="E26876" t="s">
        <v>5087</v>
      </c>
      <c r="F26876">
        <v>7.5</v>
      </c>
      <c r="G26876" t="s">
        <v>30634</v>
      </c>
      <c r="H26876" t="s">
        <v>27699</v>
      </c>
      <c r="P26876">
        <v>1.9850000000000001</v>
      </c>
      <c r="Q26876">
        <v>-4.2000000000000003E-2</v>
      </c>
      <c r="R26876">
        <v>0</v>
      </c>
      <c r="S26876">
        <v>2.0270000000000001</v>
      </c>
      <c r="U26876">
        <v>650</v>
      </c>
      <c r="V26876" s="8">
        <v>40155</v>
      </c>
    </row>
    <row r="26877" spans="1:22" x14ac:dyDescent="0.2">
      <c r="A26877" t="s">
        <v>2668</v>
      </c>
      <c r="B26877">
        <v>11</v>
      </c>
      <c r="C26877">
        <v>2010</v>
      </c>
      <c r="E26877" t="s">
        <v>5087</v>
      </c>
      <c r="F26877">
        <v>7.55</v>
      </c>
      <c r="G26877" t="s">
        <v>30635</v>
      </c>
      <c r="H26877" t="s">
        <v>27699</v>
      </c>
      <c r="P26877">
        <v>2.0219999999999998</v>
      </c>
      <c r="Q26877">
        <v>-4.2999999999999997E-2</v>
      </c>
      <c r="R26877">
        <v>0</v>
      </c>
      <c r="S26877">
        <v>2.0649999999999999</v>
      </c>
      <c r="U26877">
        <v>300</v>
      </c>
      <c r="V26877" s="8">
        <v>40155</v>
      </c>
    </row>
    <row r="26878" spans="1:22" x14ac:dyDescent="0.2">
      <c r="A26878" t="s">
        <v>2668</v>
      </c>
      <c r="B26878">
        <v>11</v>
      </c>
      <c r="C26878">
        <v>2010</v>
      </c>
      <c r="E26878" t="s">
        <v>5087</v>
      </c>
      <c r="F26878">
        <v>8</v>
      </c>
      <c r="G26878" t="s">
        <v>30636</v>
      </c>
      <c r="H26878" t="s">
        <v>27699</v>
      </c>
      <c r="P26878">
        <v>2.371</v>
      </c>
      <c r="Q26878">
        <v>-4.4999999999999998E-2</v>
      </c>
      <c r="R26878">
        <v>0</v>
      </c>
      <c r="S26878">
        <v>2.4159999999999999</v>
      </c>
      <c r="U26878">
        <v>469</v>
      </c>
      <c r="V26878" s="8">
        <v>40155</v>
      </c>
    </row>
    <row r="26879" spans="1:22" x14ac:dyDescent="0.2">
      <c r="A26879" t="s">
        <v>2668</v>
      </c>
      <c r="B26879">
        <v>11</v>
      </c>
      <c r="C26879">
        <v>2010</v>
      </c>
      <c r="E26879" t="s">
        <v>5087</v>
      </c>
      <c r="F26879">
        <v>8.25</v>
      </c>
      <c r="G26879" t="s">
        <v>30637</v>
      </c>
      <c r="H26879" t="s">
        <v>27699</v>
      </c>
      <c r="P26879">
        <v>2.5720000000000001</v>
      </c>
      <c r="Q26879">
        <v>-4.5999999999999999E-2</v>
      </c>
      <c r="R26879">
        <v>0</v>
      </c>
      <c r="S26879">
        <v>2.6179999999999999</v>
      </c>
      <c r="U26879">
        <v>250</v>
      </c>
      <c r="V26879" s="8">
        <v>40155</v>
      </c>
    </row>
    <row r="26880" spans="1:22" x14ac:dyDescent="0.2">
      <c r="A26880" t="s">
        <v>2668</v>
      </c>
      <c r="B26880">
        <v>11</v>
      </c>
      <c r="C26880">
        <v>2010</v>
      </c>
      <c r="E26880" t="s">
        <v>5087</v>
      </c>
      <c r="F26880">
        <v>8.5</v>
      </c>
      <c r="G26880" t="s">
        <v>30638</v>
      </c>
      <c r="H26880" t="s">
        <v>27699</v>
      </c>
      <c r="P26880">
        <v>2.7789999999999999</v>
      </c>
      <c r="Q26880">
        <v>-4.5999999999999999E-2</v>
      </c>
      <c r="R26880">
        <v>0</v>
      </c>
      <c r="S26880">
        <v>2.8250000000000002</v>
      </c>
      <c r="U26880">
        <v>1750</v>
      </c>
      <c r="V26880" s="8">
        <v>40155</v>
      </c>
    </row>
    <row r="26881" spans="1:22" x14ac:dyDescent="0.2">
      <c r="A26881" t="s">
        <v>2668</v>
      </c>
      <c r="B26881">
        <v>11</v>
      </c>
      <c r="C26881">
        <v>2010</v>
      </c>
      <c r="E26881" t="s">
        <v>5087</v>
      </c>
      <c r="F26881">
        <v>8.6</v>
      </c>
      <c r="G26881" t="s">
        <v>30639</v>
      </c>
      <c r="H26881" t="s">
        <v>27699</v>
      </c>
      <c r="P26881">
        <v>2.8620000000000001</v>
      </c>
      <c r="Q26881">
        <v>-4.7E-2</v>
      </c>
      <c r="R26881">
        <v>0</v>
      </c>
      <c r="S26881">
        <v>2.9089999999999998</v>
      </c>
      <c r="U26881">
        <v>200</v>
      </c>
      <c r="V26881" s="8">
        <v>40155</v>
      </c>
    </row>
    <row r="26882" spans="1:22" x14ac:dyDescent="0.2">
      <c r="A26882" t="s">
        <v>2668</v>
      </c>
      <c r="B26882">
        <v>11</v>
      </c>
      <c r="C26882">
        <v>2010</v>
      </c>
      <c r="E26882" t="s">
        <v>5087</v>
      </c>
      <c r="F26882">
        <v>8.75</v>
      </c>
      <c r="G26882" t="s">
        <v>30640</v>
      </c>
      <c r="H26882" t="s">
        <v>27699</v>
      </c>
      <c r="P26882">
        <v>2.9889999999999999</v>
      </c>
      <c r="Q26882">
        <v>-4.8000000000000001E-2</v>
      </c>
      <c r="R26882">
        <v>0</v>
      </c>
      <c r="S26882">
        <v>3.0369999999999999</v>
      </c>
      <c r="U26882">
        <v>350</v>
      </c>
      <c r="V26882" s="8">
        <v>40155</v>
      </c>
    </row>
    <row r="26883" spans="1:22" x14ac:dyDescent="0.2">
      <c r="A26883" t="s">
        <v>2668</v>
      </c>
      <c r="B26883">
        <v>11</v>
      </c>
      <c r="C26883">
        <v>2010</v>
      </c>
      <c r="E26883" t="s">
        <v>5087</v>
      </c>
      <c r="F26883">
        <v>9</v>
      </c>
      <c r="G26883" t="s">
        <v>30641</v>
      </c>
      <c r="H26883" t="s">
        <v>27699</v>
      </c>
      <c r="P26883">
        <v>3.2040000000000002</v>
      </c>
      <c r="Q26883">
        <v>-4.7E-2</v>
      </c>
      <c r="R26883">
        <v>0</v>
      </c>
      <c r="S26883">
        <v>3.2509999999999999</v>
      </c>
      <c r="U26883">
        <v>1050</v>
      </c>
      <c r="V26883" s="8">
        <v>40155</v>
      </c>
    </row>
    <row r="26884" spans="1:22" x14ac:dyDescent="0.2">
      <c r="A26884" t="s">
        <v>2668</v>
      </c>
      <c r="B26884">
        <v>11</v>
      </c>
      <c r="C26884">
        <v>2010</v>
      </c>
      <c r="E26884" t="s">
        <v>5087</v>
      </c>
      <c r="F26884">
        <v>9.25</v>
      </c>
      <c r="G26884" t="s">
        <v>30642</v>
      </c>
      <c r="H26884" t="s">
        <v>27699</v>
      </c>
      <c r="P26884">
        <v>3.4209999999999998</v>
      </c>
      <c r="Q26884">
        <v>-4.9000000000000002E-2</v>
      </c>
      <c r="R26884">
        <v>0</v>
      </c>
      <c r="S26884">
        <v>3.47</v>
      </c>
      <c r="U26884">
        <v>900</v>
      </c>
      <c r="V26884" s="8">
        <v>40155</v>
      </c>
    </row>
    <row r="26885" spans="1:22" x14ac:dyDescent="0.2">
      <c r="A26885" t="s">
        <v>2668</v>
      </c>
      <c r="B26885">
        <v>12</v>
      </c>
      <c r="C26885">
        <v>2010</v>
      </c>
      <c r="E26885" t="s">
        <v>1301</v>
      </c>
      <c r="F26885">
        <v>10</v>
      </c>
      <c r="G26885" t="s">
        <v>30643</v>
      </c>
      <c r="H26885" t="s">
        <v>30644</v>
      </c>
      <c r="P26885">
        <v>0.25800000000000001</v>
      </c>
      <c r="Q26885">
        <v>-3.0000000000000001E-3</v>
      </c>
      <c r="R26885">
        <v>0</v>
      </c>
      <c r="S26885">
        <v>0.26100000000000001</v>
      </c>
      <c r="U26885">
        <v>5417</v>
      </c>
      <c r="V26885" s="8">
        <v>40155</v>
      </c>
    </row>
    <row r="26886" spans="1:22" x14ac:dyDescent="0.2">
      <c r="A26886" t="s">
        <v>2668</v>
      </c>
      <c r="B26886">
        <v>12</v>
      </c>
      <c r="C26886">
        <v>2010</v>
      </c>
      <c r="E26886" t="s">
        <v>1301</v>
      </c>
      <c r="F26886">
        <v>10.4</v>
      </c>
      <c r="G26886" t="s">
        <v>30645</v>
      </c>
      <c r="H26886" t="s">
        <v>30644</v>
      </c>
      <c r="P26886">
        <v>0.22</v>
      </c>
      <c r="Q26886">
        <v>-3.0000000000000001E-3</v>
      </c>
      <c r="R26886">
        <v>0</v>
      </c>
      <c r="S26886">
        <v>0.223</v>
      </c>
      <c r="U26886">
        <v>9</v>
      </c>
      <c r="V26886" s="8">
        <v>40155</v>
      </c>
    </row>
    <row r="26887" spans="1:22" x14ac:dyDescent="0.2">
      <c r="A26887" t="s">
        <v>2668</v>
      </c>
      <c r="B26887">
        <v>12</v>
      </c>
      <c r="C26887">
        <v>2010</v>
      </c>
      <c r="E26887" t="s">
        <v>1301</v>
      </c>
      <c r="F26887">
        <v>10.5</v>
      </c>
      <c r="G26887" t="s">
        <v>30646</v>
      </c>
      <c r="H26887" t="s">
        <v>30644</v>
      </c>
      <c r="P26887">
        <v>0.21199999999999999</v>
      </c>
      <c r="Q26887">
        <v>-3.0000000000000001E-3</v>
      </c>
      <c r="R26887">
        <v>0</v>
      </c>
      <c r="S26887">
        <v>0.215</v>
      </c>
      <c r="V26887" s="8">
        <v>40155</v>
      </c>
    </row>
    <row r="26888" spans="1:22" x14ac:dyDescent="0.2">
      <c r="A26888" t="s">
        <v>2668</v>
      </c>
      <c r="B26888">
        <v>12</v>
      </c>
      <c r="C26888">
        <v>2010</v>
      </c>
      <c r="E26888" t="s">
        <v>1301</v>
      </c>
      <c r="F26888">
        <v>10.75</v>
      </c>
      <c r="G26888" t="s">
        <v>30647</v>
      </c>
      <c r="H26888" t="s">
        <v>30644</v>
      </c>
      <c r="P26888">
        <v>0.193</v>
      </c>
      <c r="Q26888">
        <v>-3.0000000000000001E-3</v>
      </c>
      <c r="R26888">
        <v>0</v>
      </c>
      <c r="S26888">
        <v>0.19600000000000001</v>
      </c>
      <c r="U26888">
        <v>9</v>
      </c>
      <c r="V26888" s="8">
        <v>40155</v>
      </c>
    </row>
    <row r="26889" spans="1:22" x14ac:dyDescent="0.2">
      <c r="A26889" t="s">
        <v>2668</v>
      </c>
      <c r="B26889">
        <v>12</v>
      </c>
      <c r="C26889">
        <v>2010</v>
      </c>
      <c r="E26889" t="s">
        <v>1301</v>
      </c>
      <c r="F26889">
        <v>11</v>
      </c>
      <c r="G26889" t="s">
        <v>30648</v>
      </c>
      <c r="H26889" t="s">
        <v>30644</v>
      </c>
      <c r="P26889">
        <v>0.17599999999999999</v>
      </c>
      <c r="Q26889">
        <v>-3.0000000000000001E-3</v>
      </c>
      <c r="R26889">
        <v>0</v>
      </c>
      <c r="S26889">
        <v>0.17899999999999999</v>
      </c>
      <c r="U26889">
        <v>10</v>
      </c>
      <c r="V26889" s="8">
        <v>40155</v>
      </c>
    </row>
    <row r="26890" spans="1:22" x14ac:dyDescent="0.2">
      <c r="A26890" t="s">
        <v>2668</v>
      </c>
      <c r="B26890">
        <v>12</v>
      </c>
      <c r="C26890">
        <v>2010</v>
      </c>
      <c r="E26890" t="s">
        <v>1301</v>
      </c>
      <c r="F26890">
        <v>11.45</v>
      </c>
      <c r="G26890" t="s">
        <v>30649</v>
      </c>
      <c r="H26890" t="s">
        <v>30644</v>
      </c>
      <c r="P26890">
        <v>0.15</v>
      </c>
      <c r="Q26890">
        <v>-3.0000000000000001E-3</v>
      </c>
      <c r="R26890">
        <v>0</v>
      </c>
      <c r="S26890">
        <v>0.153</v>
      </c>
      <c r="V26890" s="8">
        <v>40155</v>
      </c>
    </row>
    <row r="26891" spans="1:22" x14ac:dyDescent="0.2">
      <c r="A26891" t="s">
        <v>2668</v>
      </c>
      <c r="B26891">
        <v>12</v>
      </c>
      <c r="C26891">
        <v>2010</v>
      </c>
      <c r="E26891" t="s">
        <v>1301</v>
      </c>
      <c r="F26891">
        <v>11.5</v>
      </c>
      <c r="G26891" t="s">
        <v>30650</v>
      </c>
      <c r="H26891" t="s">
        <v>30644</v>
      </c>
      <c r="P26891">
        <v>0.14799999999999999</v>
      </c>
      <c r="Q26891">
        <v>-3.0000000000000001E-3</v>
      </c>
      <c r="R26891">
        <v>0</v>
      </c>
      <c r="S26891">
        <v>0.151</v>
      </c>
      <c r="U26891">
        <v>135</v>
      </c>
      <c r="V26891" s="8">
        <v>40155</v>
      </c>
    </row>
    <row r="26892" spans="1:22" x14ac:dyDescent="0.2">
      <c r="A26892" t="s">
        <v>2668</v>
      </c>
      <c r="B26892">
        <v>12</v>
      </c>
      <c r="C26892">
        <v>2010</v>
      </c>
      <c r="E26892" t="s">
        <v>1301</v>
      </c>
      <c r="F26892">
        <v>11.6</v>
      </c>
      <c r="G26892" t="s">
        <v>30651</v>
      </c>
      <c r="H26892" t="s">
        <v>30644</v>
      </c>
      <c r="P26892">
        <v>0.14199999999999999</v>
      </c>
      <c r="Q26892">
        <v>-4.0000000000000001E-3</v>
      </c>
      <c r="R26892">
        <v>0</v>
      </c>
      <c r="S26892">
        <v>0.14599999999999999</v>
      </c>
      <c r="U26892">
        <v>9</v>
      </c>
      <c r="V26892" s="8">
        <v>40155</v>
      </c>
    </row>
    <row r="26893" spans="1:22" x14ac:dyDescent="0.2">
      <c r="A26893" t="s">
        <v>2668</v>
      </c>
      <c r="B26893">
        <v>12</v>
      </c>
      <c r="C26893">
        <v>2010</v>
      </c>
      <c r="E26893" t="s">
        <v>1301</v>
      </c>
      <c r="F26893">
        <v>12</v>
      </c>
      <c r="G26893" t="s">
        <v>30652</v>
      </c>
      <c r="H26893" t="s">
        <v>30644</v>
      </c>
      <c r="P26893">
        <v>0.124</v>
      </c>
      <c r="Q26893">
        <v>-3.0000000000000001E-3</v>
      </c>
      <c r="R26893">
        <v>0</v>
      </c>
      <c r="S26893">
        <v>0.127</v>
      </c>
      <c r="U26893">
        <v>121</v>
      </c>
      <c r="V26893" s="8">
        <v>40155</v>
      </c>
    </row>
    <row r="26894" spans="1:22" x14ac:dyDescent="0.2">
      <c r="A26894" t="s">
        <v>2668</v>
      </c>
      <c r="B26894">
        <v>12</v>
      </c>
      <c r="C26894">
        <v>2010</v>
      </c>
      <c r="E26894" t="s">
        <v>1301</v>
      </c>
      <c r="F26894">
        <v>12.5</v>
      </c>
      <c r="G26894" t="s">
        <v>30653</v>
      </c>
      <c r="H26894" t="s">
        <v>30644</v>
      </c>
      <c r="P26894">
        <v>0.105</v>
      </c>
      <c r="Q26894">
        <v>-3.0000000000000001E-3</v>
      </c>
      <c r="R26894">
        <v>0</v>
      </c>
      <c r="S26894">
        <v>0.108</v>
      </c>
      <c r="V26894" s="8">
        <v>40155</v>
      </c>
    </row>
    <row r="26895" spans="1:22" x14ac:dyDescent="0.2">
      <c r="A26895" t="s">
        <v>2668</v>
      </c>
      <c r="B26895">
        <v>12</v>
      </c>
      <c r="C26895">
        <v>2010</v>
      </c>
      <c r="E26895" t="s">
        <v>1301</v>
      </c>
      <c r="F26895">
        <v>13</v>
      </c>
      <c r="G26895" t="s">
        <v>30654</v>
      </c>
      <c r="H26895" t="s">
        <v>30644</v>
      </c>
      <c r="P26895">
        <v>8.8999999999999996E-2</v>
      </c>
      <c r="Q26895">
        <v>-3.0000000000000001E-3</v>
      </c>
      <c r="R26895">
        <v>0</v>
      </c>
      <c r="S26895">
        <v>9.1999999999999998E-2</v>
      </c>
      <c r="U26895">
        <v>32</v>
      </c>
      <c r="V26895" s="8">
        <v>40155</v>
      </c>
    </row>
    <row r="26896" spans="1:22" x14ac:dyDescent="0.2">
      <c r="A26896" t="s">
        <v>2668</v>
      </c>
      <c r="B26896">
        <v>12</v>
      </c>
      <c r="C26896">
        <v>2010</v>
      </c>
      <c r="E26896" t="s">
        <v>1301</v>
      </c>
      <c r="F26896">
        <v>14</v>
      </c>
      <c r="G26896" t="s">
        <v>30655</v>
      </c>
      <c r="H26896" t="s">
        <v>30644</v>
      </c>
      <c r="P26896">
        <v>6.6000000000000003E-2</v>
      </c>
      <c r="Q26896">
        <v>-2E-3</v>
      </c>
      <c r="R26896">
        <v>0</v>
      </c>
      <c r="S26896">
        <v>6.8000000000000005E-2</v>
      </c>
      <c r="U26896">
        <v>590</v>
      </c>
      <c r="V26896" s="8">
        <v>40155</v>
      </c>
    </row>
    <row r="26897" spans="1:22" x14ac:dyDescent="0.2">
      <c r="A26897" t="s">
        <v>2668</v>
      </c>
      <c r="B26897">
        <v>12</v>
      </c>
      <c r="C26897">
        <v>2010</v>
      </c>
      <c r="E26897" t="s">
        <v>1301</v>
      </c>
      <c r="F26897">
        <v>15</v>
      </c>
      <c r="G26897" t="s">
        <v>30656</v>
      </c>
      <c r="H26897" t="s">
        <v>30644</v>
      </c>
      <c r="P26897">
        <v>4.9000000000000002E-2</v>
      </c>
      <c r="Q26897">
        <v>-2E-3</v>
      </c>
      <c r="R26897">
        <v>0</v>
      </c>
      <c r="S26897">
        <v>5.0999999999999997E-2</v>
      </c>
      <c r="U26897">
        <v>1458</v>
      </c>
      <c r="V26897" s="8">
        <v>40155</v>
      </c>
    </row>
    <row r="26898" spans="1:22" x14ac:dyDescent="0.2">
      <c r="A26898" t="s">
        <v>2668</v>
      </c>
      <c r="B26898">
        <v>12</v>
      </c>
      <c r="C26898">
        <v>2010</v>
      </c>
      <c r="E26898" t="s">
        <v>1301</v>
      </c>
      <c r="F26898">
        <v>17</v>
      </c>
      <c r="G26898" t="s">
        <v>30657</v>
      </c>
      <c r="H26898" t="s">
        <v>30644</v>
      </c>
      <c r="P26898">
        <v>2.9000000000000001E-2</v>
      </c>
      <c r="Q26898">
        <v>-2E-3</v>
      </c>
      <c r="R26898">
        <v>0</v>
      </c>
      <c r="S26898">
        <v>3.1E-2</v>
      </c>
      <c r="V26898" s="8">
        <v>40155</v>
      </c>
    </row>
    <row r="26899" spans="1:22" x14ac:dyDescent="0.2">
      <c r="A26899" t="s">
        <v>2668</v>
      </c>
      <c r="B26899">
        <v>12</v>
      </c>
      <c r="C26899">
        <v>2010</v>
      </c>
      <c r="E26899" t="s">
        <v>1301</v>
      </c>
      <c r="F26899">
        <v>20</v>
      </c>
      <c r="G26899" t="s">
        <v>30658</v>
      </c>
      <c r="H26899" t="s">
        <v>30644</v>
      </c>
      <c r="P26899">
        <v>1.4999999999999999E-2</v>
      </c>
      <c r="Q26899">
        <v>-1E-3</v>
      </c>
      <c r="R26899">
        <v>0</v>
      </c>
      <c r="S26899">
        <v>1.6E-2</v>
      </c>
      <c r="U26899">
        <v>5</v>
      </c>
      <c r="V26899" s="8">
        <v>40155</v>
      </c>
    </row>
    <row r="26900" spans="1:22" x14ac:dyDescent="0.2">
      <c r="A26900" t="s">
        <v>2668</v>
      </c>
      <c r="B26900">
        <v>12</v>
      </c>
      <c r="C26900">
        <v>2010</v>
      </c>
      <c r="E26900" t="s">
        <v>1301</v>
      </c>
      <c r="F26900">
        <v>4.5</v>
      </c>
      <c r="G26900" t="s">
        <v>30659</v>
      </c>
      <c r="H26900" t="s">
        <v>30644</v>
      </c>
      <c r="P26900">
        <v>2.2290000000000001</v>
      </c>
      <c r="Q26900">
        <v>2.4E-2</v>
      </c>
      <c r="R26900">
        <v>0</v>
      </c>
      <c r="S26900">
        <v>2.2050000000000001</v>
      </c>
      <c r="U26900">
        <v>5</v>
      </c>
      <c r="V26900" s="8">
        <v>40155</v>
      </c>
    </row>
    <row r="26901" spans="1:22" x14ac:dyDescent="0.2">
      <c r="A26901" t="s">
        <v>2668</v>
      </c>
      <c r="B26901">
        <v>12</v>
      </c>
      <c r="C26901">
        <v>2010</v>
      </c>
      <c r="E26901" t="s">
        <v>1301</v>
      </c>
      <c r="F26901">
        <v>6</v>
      </c>
      <c r="G26901" t="s">
        <v>30660</v>
      </c>
      <c r="H26901" t="s">
        <v>30644</v>
      </c>
      <c r="P26901">
        <v>1.294</v>
      </c>
      <c r="Q26901">
        <v>0.01</v>
      </c>
      <c r="R26901">
        <v>0</v>
      </c>
      <c r="S26901">
        <v>1.284</v>
      </c>
      <c r="U26901">
        <v>55</v>
      </c>
      <c r="V26901" s="8">
        <v>40155</v>
      </c>
    </row>
    <row r="26902" spans="1:22" x14ac:dyDescent="0.2">
      <c r="A26902" t="s">
        <v>2668</v>
      </c>
      <c r="B26902">
        <v>12</v>
      </c>
      <c r="C26902">
        <v>2010</v>
      </c>
      <c r="E26902" t="s">
        <v>1301</v>
      </c>
      <c r="F26902">
        <v>6.05</v>
      </c>
      <c r="G26902" t="s">
        <v>30661</v>
      </c>
      <c r="H26902" t="s">
        <v>30644</v>
      </c>
      <c r="P26902">
        <v>1.27</v>
      </c>
      <c r="Q26902">
        <v>0.01</v>
      </c>
      <c r="R26902">
        <v>0</v>
      </c>
      <c r="S26902">
        <v>1.26</v>
      </c>
      <c r="V26902" s="8">
        <v>40155</v>
      </c>
    </row>
    <row r="26903" spans="1:22" x14ac:dyDescent="0.2">
      <c r="A26903" t="s">
        <v>2668</v>
      </c>
      <c r="B26903">
        <v>12</v>
      </c>
      <c r="C26903">
        <v>2010</v>
      </c>
      <c r="E26903" t="s">
        <v>1301</v>
      </c>
      <c r="F26903">
        <v>6.1</v>
      </c>
      <c r="G26903" t="s">
        <v>30662</v>
      </c>
      <c r="H26903" t="s">
        <v>30644</v>
      </c>
      <c r="P26903">
        <v>1.246</v>
      </c>
      <c r="Q26903">
        <v>0.01</v>
      </c>
      <c r="R26903">
        <v>0</v>
      </c>
      <c r="S26903">
        <v>1.236</v>
      </c>
      <c r="U26903">
        <v>2</v>
      </c>
      <c r="V26903" s="8">
        <v>40155</v>
      </c>
    </row>
    <row r="26904" spans="1:22" x14ac:dyDescent="0.2">
      <c r="A26904" t="s">
        <v>2668</v>
      </c>
      <c r="B26904">
        <v>12</v>
      </c>
      <c r="C26904">
        <v>2010</v>
      </c>
      <c r="E26904" t="s">
        <v>1301</v>
      </c>
      <c r="F26904">
        <v>6.15</v>
      </c>
      <c r="G26904" t="s">
        <v>30663</v>
      </c>
      <c r="H26904" t="s">
        <v>30644</v>
      </c>
      <c r="P26904">
        <v>1.2230000000000001</v>
      </c>
      <c r="Q26904">
        <v>0.01</v>
      </c>
      <c r="R26904">
        <v>0</v>
      </c>
      <c r="S26904">
        <v>1.2130000000000001</v>
      </c>
      <c r="U26904">
        <v>20</v>
      </c>
      <c r="V26904" s="8">
        <v>40155</v>
      </c>
    </row>
    <row r="26905" spans="1:22" x14ac:dyDescent="0.2">
      <c r="A26905" t="s">
        <v>2668</v>
      </c>
      <c r="B26905">
        <v>12</v>
      </c>
      <c r="C26905">
        <v>2010</v>
      </c>
      <c r="E26905" t="s">
        <v>1301</v>
      </c>
      <c r="F26905">
        <v>6.5</v>
      </c>
      <c r="G26905" t="s">
        <v>30664</v>
      </c>
      <c r="H26905" t="s">
        <v>30644</v>
      </c>
      <c r="P26905">
        <v>1.069</v>
      </c>
      <c r="Q26905">
        <v>6.0000000000000001E-3</v>
      </c>
      <c r="R26905">
        <v>0</v>
      </c>
      <c r="S26905">
        <v>1.0629999999999999</v>
      </c>
      <c r="U26905">
        <v>68</v>
      </c>
      <c r="V26905" s="8">
        <v>40155</v>
      </c>
    </row>
    <row r="26906" spans="1:22" x14ac:dyDescent="0.2">
      <c r="A26906" t="s">
        <v>2668</v>
      </c>
      <c r="B26906">
        <v>12</v>
      </c>
      <c r="C26906">
        <v>2010</v>
      </c>
      <c r="E26906" t="s">
        <v>1301</v>
      </c>
      <c r="F26906">
        <v>6.6</v>
      </c>
      <c r="G26906" t="s">
        <v>30665</v>
      </c>
      <c r="H26906" t="s">
        <v>30644</v>
      </c>
      <c r="P26906">
        <v>1.0289999999999999</v>
      </c>
      <c r="Q26906">
        <v>7.0000000000000001E-3</v>
      </c>
      <c r="R26906">
        <v>0</v>
      </c>
      <c r="S26906">
        <v>1.022</v>
      </c>
      <c r="U26906">
        <v>21</v>
      </c>
      <c r="V26906" s="8">
        <v>40155</v>
      </c>
    </row>
    <row r="26907" spans="1:22" x14ac:dyDescent="0.2">
      <c r="A26907" t="s">
        <v>2668</v>
      </c>
      <c r="B26907">
        <v>12</v>
      </c>
      <c r="C26907">
        <v>2010</v>
      </c>
      <c r="E26907" t="s">
        <v>1301</v>
      </c>
      <c r="F26907">
        <v>6.75</v>
      </c>
      <c r="G26907" t="s">
        <v>30666</v>
      </c>
      <c r="H26907" t="s">
        <v>30644</v>
      </c>
      <c r="P26907">
        <v>0.96899999999999997</v>
      </c>
      <c r="Q26907">
        <v>5.0000000000000001E-3</v>
      </c>
      <c r="R26907">
        <v>0</v>
      </c>
      <c r="S26907">
        <v>0.96399999999999997</v>
      </c>
      <c r="T26907">
        <v>6</v>
      </c>
      <c r="U26907">
        <v>6</v>
      </c>
      <c r="V26907" s="8">
        <v>40155</v>
      </c>
    </row>
    <row r="26908" spans="1:22" x14ac:dyDescent="0.2">
      <c r="A26908" t="s">
        <v>2668</v>
      </c>
      <c r="B26908">
        <v>12</v>
      </c>
      <c r="C26908">
        <v>2010</v>
      </c>
      <c r="E26908" t="s">
        <v>1301</v>
      </c>
      <c r="F26908">
        <v>7</v>
      </c>
      <c r="G26908" t="s">
        <v>30667</v>
      </c>
      <c r="H26908" t="s">
        <v>30644</v>
      </c>
      <c r="P26908">
        <v>0.877</v>
      </c>
      <c r="Q26908">
        <v>4.0000000000000001E-3</v>
      </c>
      <c r="R26908">
        <v>0</v>
      </c>
      <c r="S26908">
        <v>0.873</v>
      </c>
      <c r="U26908">
        <v>228</v>
      </c>
      <c r="V26908" s="8">
        <v>40155</v>
      </c>
    </row>
    <row r="26909" spans="1:22" x14ac:dyDescent="0.2">
      <c r="A26909" t="s">
        <v>2668</v>
      </c>
      <c r="B26909">
        <v>12</v>
      </c>
      <c r="C26909">
        <v>2010</v>
      </c>
      <c r="E26909" t="s">
        <v>1301</v>
      </c>
      <c r="F26909">
        <v>7.25</v>
      </c>
      <c r="G26909" t="s">
        <v>30668</v>
      </c>
      <c r="H26909" t="s">
        <v>30644</v>
      </c>
      <c r="P26909">
        <v>0.79300000000000004</v>
      </c>
      <c r="Q26909">
        <v>3.0000000000000001E-3</v>
      </c>
      <c r="R26909">
        <v>0</v>
      </c>
      <c r="S26909">
        <v>0.79</v>
      </c>
      <c r="U26909">
        <v>1004</v>
      </c>
      <c r="V26909" s="8">
        <v>40155</v>
      </c>
    </row>
    <row r="26910" spans="1:22" x14ac:dyDescent="0.2">
      <c r="A26910" t="s">
        <v>2668</v>
      </c>
      <c r="B26910">
        <v>12</v>
      </c>
      <c r="C26910">
        <v>2010</v>
      </c>
      <c r="E26910" t="s">
        <v>1301</v>
      </c>
      <c r="F26910">
        <v>7.3</v>
      </c>
      <c r="G26910" t="s">
        <v>30669</v>
      </c>
      <c r="H26910" t="s">
        <v>30644</v>
      </c>
      <c r="P26910">
        <v>0.77700000000000002</v>
      </c>
      <c r="Q26910">
        <v>3.0000000000000001E-3</v>
      </c>
      <c r="R26910">
        <v>0</v>
      </c>
      <c r="S26910">
        <v>0.77400000000000002</v>
      </c>
      <c r="V26910" s="8">
        <v>40155</v>
      </c>
    </row>
    <row r="26911" spans="1:22" x14ac:dyDescent="0.2">
      <c r="A26911" t="s">
        <v>2668</v>
      </c>
      <c r="B26911">
        <v>12</v>
      </c>
      <c r="C26911">
        <v>2010</v>
      </c>
      <c r="E26911" t="s">
        <v>1301</v>
      </c>
      <c r="F26911">
        <v>7.35</v>
      </c>
      <c r="G26911" t="s">
        <v>30670</v>
      </c>
      <c r="H26911" t="s">
        <v>30644</v>
      </c>
      <c r="P26911">
        <v>0.76200000000000001</v>
      </c>
      <c r="Q26911">
        <v>3.0000000000000001E-3</v>
      </c>
      <c r="R26911">
        <v>0</v>
      </c>
      <c r="S26911">
        <v>0.75900000000000001</v>
      </c>
      <c r="U26911">
        <v>400</v>
      </c>
      <c r="V26911" s="8">
        <v>40155</v>
      </c>
    </row>
    <row r="26912" spans="1:22" x14ac:dyDescent="0.2">
      <c r="A26912" t="s">
        <v>2668</v>
      </c>
      <c r="B26912">
        <v>12</v>
      </c>
      <c r="C26912">
        <v>2010</v>
      </c>
      <c r="E26912" t="s">
        <v>1301</v>
      </c>
      <c r="F26912">
        <v>7.4</v>
      </c>
      <c r="G26912" t="s">
        <v>30671</v>
      </c>
      <c r="H26912" t="s">
        <v>30644</v>
      </c>
      <c r="P26912">
        <v>0.746</v>
      </c>
      <c r="Q26912">
        <v>2E-3</v>
      </c>
      <c r="R26912">
        <v>0</v>
      </c>
      <c r="S26912">
        <v>0.74399999999999999</v>
      </c>
      <c r="U26912">
        <v>850</v>
      </c>
      <c r="V26912" s="8">
        <v>40155</v>
      </c>
    </row>
    <row r="26913" spans="1:22" x14ac:dyDescent="0.2">
      <c r="A26913" t="s">
        <v>2668</v>
      </c>
      <c r="B26913">
        <v>12</v>
      </c>
      <c r="C26913">
        <v>2010</v>
      </c>
      <c r="E26913" t="s">
        <v>1301</v>
      </c>
      <c r="F26913">
        <v>7.5</v>
      </c>
      <c r="G26913" t="s">
        <v>30672</v>
      </c>
      <c r="H26913" t="s">
        <v>30644</v>
      </c>
      <c r="P26913">
        <v>0.71699999999999997</v>
      </c>
      <c r="Q26913">
        <v>2E-3</v>
      </c>
      <c r="R26913">
        <v>0</v>
      </c>
      <c r="S26913">
        <v>0.71499999999999997</v>
      </c>
      <c r="U26913">
        <v>677</v>
      </c>
      <c r="V26913" s="8">
        <v>40155</v>
      </c>
    </row>
    <row r="26914" spans="1:22" x14ac:dyDescent="0.2">
      <c r="A26914" t="s">
        <v>2668</v>
      </c>
      <c r="B26914">
        <v>12</v>
      </c>
      <c r="C26914">
        <v>2010</v>
      </c>
      <c r="E26914" t="s">
        <v>1301</v>
      </c>
      <c r="F26914">
        <v>7.55</v>
      </c>
      <c r="G26914" t="s">
        <v>30673</v>
      </c>
      <c r="H26914" t="s">
        <v>30644</v>
      </c>
      <c r="P26914">
        <v>0.70199999999999996</v>
      </c>
      <c r="Q26914">
        <v>2E-3</v>
      </c>
      <c r="R26914">
        <v>0</v>
      </c>
      <c r="S26914">
        <v>0.7</v>
      </c>
      <c r="U26914">
        <v>300</v>
      </c>
      <c r="V26914" s="8">
        <v>40155</v>
      </c>
    </row>
    <row r="26915" spans="1:22" x14ac:dyDescent="0.2">
      <c r="A26915" t="s">
        <v>2668</v>
      </c>
      <c r="B26915">
        <v>12</v>
      </c>
      <c r="C26915">
        <v>2010</v>
      </c>
      <c r="E26915" t="s">
        <v>1301</v>
      </c>
      <c r="F26915">
        <v>7.65</v>
      </c>
      <c r="G26915" t="s">
        <v>30674</v>
      </c>
      <c r="H26915" t="s">
        <v>30644</v>
      </c>
      <c r="P26915">
        <v>0.67400000000000004</v>
      </c>
      <c r="Q26915">
        <v>1E-3</v>
      </c>
      <c r="R26915">
        <v>0</v>
      </c>
      <c r="S26915">
        <v>0.67300000000000004</v>
      </c>
      <c r="U26915">
        <v>2</v>
      </c>
      <c r="V26915" s="8">
        <v>40155</v>
      </c>
    </row>
    <row r="26916" spans="1:22" x14ac:dyDescent="0.2">
      <c r="A26916" t="s">
        <v>2668</v>
      </c>
      <c r="B26916">
        <v>12</v>
      </c>
      <c r="C26916">
        <v>2010</v>
      </c>
      <c r="E26916" t="s">
        <v>1301</v>
      </c>
      <c r="F26916">
        <v>8</v>
      </c>
      <c r="G26916" t="s">
        <v>30675</v>
      </c>
      <c r="H26916" t="s">
        <v>30644</v>
      </c>
      <c r="P26916">
        <v>0.58399999999999996</v>
      </c>
      <c r="Q26916">
        <v>1E-3</v>
      </c>
      <c r="R26916">
        <v>0</v>
      </c>
      <c r="S26916">
        <v>0.58299999999999996</v>
      </c>
      <c r="U26916">
        <v>518</v>
      </c>
      <c r="V26916" s="8">
        <v>40155</v>
      </c>
    </row>
    <row r="26917" spans="1:22" x14ac:dyDescent="0.2">
      <c r="A26917" t="s">
        <v>2668</v>
      </c>
      <c r="B26917">
        <v>12</v>
      </c>
      <c r="C26917">
        <v>2010</v>
      </c>
      <c r="E26917" t="s">
        <v>1301</v>
      </c>
      <c r="F26917">
        <v>8.1</v>
      </c>
      <c r="G26917" t="s">
        <v>30676</v>
      </c>
      <c r="H26917" t="s">
        <v>30644</v>
      </c>
      <c r="I26917">
        <v>0.64</v>
      </c>
      <c r="J26917">
        <v>0.64</v>
      </c>
      <c r="L26917">
        <v>0.64</v>
      </c>
      <c r="N26917">
        <v>0.64</v>
      </c>
      <c r="P26917">
        <v>0.56000000000000005</v>
      </c>
      <c r="Q26917">
        <v>0</v>
      </c>
      <c r="R26917">
        <v>0</v>
      </c>
      <c r="V26917" s="8">
        <v>40155</v>
      </c>
    </row>
    <row r="26918" spans="1:22" x14ac:dyDescent="0.2">
      <c r="A26918" t="s">
        <v>2668</v>
      </c>
      <c r="B26918">
        <v>12</v>
      </c>
      <c r="C26918">
        <v>2010</v>
      </c>
      <c r="E26918" t="s">
        <v>1301</v>
      </c>
      <c r="F26918">
        <v>8.25</v>
      </c>
      <c r="G26918" t="s">
        <v>30677</v>
      </c>
      <c r="H26918" t="s">
        <v>30644</v>
      </c>
      <c r="P26918">
        <v>0.52600000000000002</v>
      </c>
      <c r="Q26918">
        <v>-1E-3</v>
      </c>
      <c r="R26918">
        <v>0</v>
      </c>
      <c r="S26918">
        <v>0.52700000000000002</v>
      </c>
      <c r="U26918">
        <v>250</v>
      </c>
      <c r="V26918" s="8">
        <v>40155</v>
      </c>
    </row>
    <row r="26919" spans="1:22" x14ac:dyDescent="0.2">
      <c r="A26919" t="s">
        <v>2668</v>
      </c>
      <c r="B26919">
        <v>12</v>
      </c>
      <c r="C26919">
        <v>2010</v>
      </c>
      <c r="E26919" t="s">
        <v>1301</v>
      </c>
      <c r="F26919">
        <v>8.5</v>
      </c>
      <c r="G26919" t="s">
        <v>30678</v>
      </c>
      <c r="H26919" t="s">
        <v>30644</v>
      </c>
      <c r="P26919">
        <v>0.47499999999999998</v>
      </c>
      <c r="Q26919">
        <v>-1E-3</v>
      </c>
      <c r="R26919">
        <v>0</v>
      </c>
      <c r="S26919">
        <v>0.47599999999999998</v>
      </c>
      <c r="U26919">
        <v>1753</v>
      </c>
      <c r="V26919" s="8">
        <v>40155</v>
      </c>
    </row>
    <row r="26920" spans="1:22" x14ac:dyDescent="0.2">
      <c r="A26920" t="s">
        <v>2668</v>
      </c>
      <c r="B26920">
        <v>12</v>
      </c>
      <c r="C26920">
        <v>2010</v>
      </c>
      <c r="E26920" t="s">
        <v>1301</v>
      </c>
      <c r="F26920">
        <v>8.6</v>
      </c>
      <c r="G26920" t="s">
        <v>30679</v>
      </c>
      <c r="H26920" t="s">
        <v>30644</v>
      </c>
      <c r="P26920">
        <v>0.45500000000000002</v>
      </c>
      <c r="Q26920">
        <v>-2E-3</v>
      </c>
      <c r="R26920">
        <v>0</v>
      </c>
      <c r="S26920">
        <v>0.45700000000000002</v>
      </c>
      <c r="U26920">
        <v>200</v>
      </c>
      <c r="V26920" s="8">
        <v>40155</v>
      </c>
    </row>
    <row r="26921" spans="1:22" x14ac:dyDescent="0.2">
      <c r="A26921" t="s">
        <v>2668</v>
      </c>
      <c r="B26921">
        <v>12</v>
      </c>
      <c r="C26921">
        <v>2010</v>
      </c>
      <c r="E26921" t="s">
        <v>1301</v>
      </c>
      <c r="F26921">
        <v>8.75</v>
      </c>
      <c r="G26921" t="s">
        <v>30680</v>
      </c>
      <c r="H26921" t="s">
        <v>30644</v>
      </c>
      <c r="P26921">
        <v>0.42899999999999999</v>
      </c>
      <c r="Q26921">
        <v>-1E-3</v>
      </c>
      <c r="R26921">
        <v>0</v>
      </c>
      <c r="S26921">
        <v>0.43</v>
      </c>
      <c r="U26921">
        <v>350</v>
      </c>
      <c r="V26921" s="8">
        <v>40155</v>
      </c>
    </row>
    <row r="26922" spans="1:22" x14ac:dyDescent="0.2">
      <c r="A26922" t="s">
        <v>2668</v>
      </c>
      <c r="B26922">
        <v>12</v>
      </c>
      <c r="C26922">
        <v>2010</v>
      </c>
      <c r="E26922" t="s">
        <v>1301</v>
      </c>
      <c r="F26922">
        <v>9</v>
      </c>
      <c r="G26922" t="s">
        <v>30681</v>
      </c>
      <c r="H26922" t="s">
        <v>30644</v>
      </c>
      <c r="P26922">
        <v>0.38700000000000001</v>
      </c>
      <c r="Q26922">
        <v>-2E-3</v>
      </c>
      <c r="R26922">
        <v>0</v>
      </c>
      <c r="S26922">
        <v>0.38900000000000001</v>
      </c>
      <c r="U26922">
        <v>1353</v>
      </c>
      <c r="V26922" s="8">
        <v>40155</v>
      </c>
    </row>
    <row r="26923" spans="1:22" x14ac:dyDescent="0.2">
      <c r="A26923" t="s">
        <v>2668</v>
      </c>
      <c r="B26923">
        <v>12</v>
      </c>
      <c r="C26923">
        <v>2010</v>
      </c>
      <c r="E26923" t="s">
        <v>1301</v>
      </c>
      <c r="F26923">
        <v>9.25</v>
      </c>
      <c r="G26923" t="s">
        <v>30682</v>
      </c>
      <c r="H26923" t="s">
        <v>30644</v>
      </c>
      <c r="P26923">
        <v>0.35</v>
      </c>
      <c r="Q26923">
        <v>-2E-3</v>
      </c>
      <c r="R26923">
        <v>0</v>
      </c>
      <c r="S26923">
        <v>0.35199999999999998</v>
      </c>
      <c r="U26923">
        <v>924</v>
      </c>
      <c r="V26923" s="8">
        <v>40155</v>
      </c>
    </row>
    <row r="26924" spans="1:22" x14ac:dyDescent="0.2">
      <c r="A26924" t="s">
        <v>2668</v>
      </c>
      <c r="B26924">
        <v>12</v>
      </c>
      <c r="C26924">
        <v>2010</v>
      </c>
      <c r="E26924" t="s">
        <v>1301</v>
      </c>
      <c r="F26924">
        <v>9.6999999999999993</v>
      </c>
      <c r="G26924" t="s">
        <v>30683</v>
      </c>
      <c r="H26924" t="s">
        <v>30644</v>
      </c>
      <c r="P26924">
        <v>0.29199999999999998</v>
      </c>
      <c r="Q26924">
        <v>-2E-3</v>
      </c>
      <c r="R26924">
        <v>0</v>
      </c>
      <c r="S26924">
        <v>0.29399999999999998</v>
      </c>
      <c r="U26924">
        <v>22</v>
      </c>
      <c r="V26924" s="8">
        <v>40155</v>
      </c>
    </row>
    <row r="26925" spans="1:22" x14ac:dyDescent="0.2">
      <c r="A26925" t="s">
        <v>2668</v>
      </c>
      <c r="B26925">
        <v>12</v>
      </c>
      <c r="C26925">
        <v>2010</v>
      </c>
      <c r="E26925" t="s">
        <v>1301</v>
      </c>
      <c r="F26925">
        <v>9.75</v>
      </c>
      <c r="G26925" t="s">
        <v>30684</v>
      </c>
      <c r="H26925" t="s">
        <v>30644</v>
      </c>
      <c r="P26925">
        <v>0.28599999999999998</v>
      </c>
      <c r="Q26925">
        <v>-3.0000000000000001E-3</v>
      </c>
      <c r="R26925">
        <v>0</v>
      </c>
      <c r="S26925">
        <v>0.28899999999999998</v>
      </c>
      <c r="U26925">
        <v>1</v>
      </c>
      <c r="V26925" s="8">
        <v>40155</v>
      </c>
    </row>
    <row r="26926" spans="1:22" x14ac:dyDescent="0.2">
      <c r="A26926" t="s">
        <v>2668</v>
      </c>
      <c r="B26926">
        <v>12</v>
      </c>
      <c r="C26926">
        <v>2010</v>
      </c>
      <c r="E26926" t="s">
        <v>1301</v>
      </c>
      <c r="F26926">
        <v>9.85</v>
      </c>
      <c r="G26926" t="s">
        <v>30685</v>
      </c>
      <c r="H26926" t="s">
        <v>30644</v>
      </c>
      <c r="P26926">
        <v>0.27500000000000002</v>
      </c>
      <c r="Q26926">
        <v>-2E-3</v>
      </c>
      <c r="R26926">
        <v>0</v>
      </c>
      <c r="S26926">
        <v>0.27700000000000002</v>
      </c>
      <c r="U26926">
        <v>10</v>
      </c>
      <c r="V26926" s="8">
        <v>40155</v>
      </c>
    </row>
    <row r="26927" spans="1:22" x14ac:dyDescent="0.2">
      <c r="A26927" t="s">
        <v>2668</v>
      </c>
      <c r="B26927">
        <v>12</v>
      </c>
      <c r="C26927">
        <v>2010</v>
      </c>
      <c r="E26927" t="s">
        <v>5087</v>
      </c>
      <c r="F26927">
        <v>10</v>
      </c>
      <c r="G26927" t="s">
        <v>30686</v>
      </c>
      <c r="H26927" t="s">
        <v>30687</v>
      </c>
      <c r="P26927">
        <v>3.7</v>
      </c>
      <c r="Q26927">
        <v>-3.7999999999999999E-2</v>
      </c>
      <c r="R26927">
        <v>0</v>
      </c>
      <c r="S26927">
        <v>3.738</v>
      </c>
      <c r="U26927">
        <v>850</v>
      </c>
      <c r="V26927" s="8">
        <v>40155</v>
      </c>
    </row>
    <row r="26928" spans="1:22" x14ac:dyDescent="0.2">
      <c r="A26928" t="s">
        <v>2668</v>
      </c>
      <c r="B26928">
        <v>12</v>
      </c>
      <c r="C26928">
        <v>2010</v>
      </c>
      <c r="E26928" t="s">
        <v>5087</v>
      </c>
      <c r="F26928">
        <v>11.45</v>
      </c>
      <c r="G26928" t="s">
        <v>30688</v>
      </c>
      <c r="H26928" t="s">
        <v>30687</v>
      </c>
      <c r="P26928">
        <v>5.0350000000000001</v>
      </c>
      <c r="Q26928">
        <v>-3.7999999999999999E-2</v>
      </c>
      <c r="R26928">
        <v>0</v>
      </c>
      <c r="S26928">
        <v>5.0730000000000004</v>
      </c>
      <c r="U26928">
        <v>160</v>
      </c>
      <c r="V26928" s="8">
        <v>40155</v>
      </c>
    </row>
    <row r="26929" spans="1:22" x14ac:dyDescent="0.2">
      <c r="A26929" t="s">
        <v>2668</v>
      </c>
      <c r="B26929">
        <v>12</v>
      </c>
      <c r="C26929">
        <v>2010</v>
      </c>
      <c r="E26929" t="s">
        <v>5087</v>
      </c>
      <c r="F26929">
        <v>3</v>
      </c>
      <c r="G26929" t="s">
        <v>30689</v>
      </c>
      <c r="H26929" t="s">
        <v>30687</v>
      </c>
      <c r="P26929">
        <v>1.7999999999999999E-2</v>
      </c>
      <c r="Q26929">
        <v>-2E-3</v>
      </c>
      <c r="R26929">
        <v>0</v>
      </c>
      <c r="S26929">
        <v>0.02</v>
      </c>
      <c r="U26929">
        <v>25</v>
      </c>
      <c r="V26929" s="8">
        <v>40155</v>
      </c>
    </row>
    <row r="26930" spans="1:22" x14ac:dyDescent="0.2">
      <c r="A26930" t="s">
        <v>2668</v>
      </c>
      <c r="B26930">
        <v>12</v>
      </c>
      <c r="C26930">
        <v>2010</v>
      </c>
      <c r="E26930" t="s">
        <v>5087</v>
      </c>
      <c r="F26930">
        <v>3.5</v>
      </c>
      <c r="G26930" t="s">
        <v>30690</v>
      </c>
      <c r="H26930" t="s">
        <v>30687</v>
      </c>
      <c r="P26930">
        <v>0.05</v>
      </c>
      <c r="Q26930">
        <v>-5.0000000000000001E-3</v>
      </c>
      <c r="R26930">
        <v>0</v>
      </c>
      <c r="S26930">
        <v>5.5E-2</v>
      </c>
      <c r="U26930">
        <v>40</v>
      </c>
      <c r="V26930" s="8">
        <v>40155</v>
      </c>
    </row>
    <row r="26931" spans="1:22" x14ac:dyDescent="0.2">
      <c r="A26931" t="s">
        <v>2668</v>
      </c>
      <c r="B26931">
        <v>12</v>
      </c>
      <c r="C26931">
        <v>2010</v>
      </c>
      <c r="E26931" t="s">
        <v>5087</v>
      </c>
      <c r="F26931">
        <v>3.6</v>
      </c>
      <c r="G26931" t="s">
        <v>30691</v>
      </c>
      <c r="H26931" t="s">
        <v>30687</v>
      </c>
      <c r="P26931">
        <v>0.06</v>
      </c>
      <c r="Q26931">
        <v>-5.0000000000000001E-3</v>
      </c>
      <c r="R26931">
        <v>0</v>
      </c>
      <c r="S26931">
        <v>6.5000000000000002E-2</v>
      </c>
      <c r="U26931">
        <v>1</v>
      </c>
      <c r="V26931" s="8">
        <v>40155</v>
      </c>
    </row>
    <row r="26932" spans="1:22" x14ac:dyDescent="0.2">
      <c r="A26932" t="s">
        <v>2668</v>
      </c>
      <c r="B26932">
        <v>12</v>
      </c>
      <c r="C26932">
        <v>2010</v>
      </c>
      <c r="E26932" t="s">
        <v>5087</v>
      </c>
      <c r="F26932">
        <v>4</v>
      </c>
      <c r="G26932" t="s">
        <v>30692</v>
      </c>
      <c r="H26932" t="s">
        <v>30687</v>
      </c>
      <c r="P26932">
        <v>0.111</v>
      </c>
      <c r="Q26932">
        <v>-8.0000000000000002E-3</v>
      </c>
      <c r="R26932">
        <v>0</v>
      </c>
      <c r="S26932">
        <v>0.11899999999999999</v>
      </c>
      <c r="U26932">
        <v>13</v>
      </c>
      <c r="V26932" s="8">
        <v>40155</v>
      </c>
    </row>
    <row r="26933" spans="1:22" x14ac:dyDescent="0.2">
      <c r="A26933" t="s">
        <v>2668</v>
      </c>
      <c r="B26933">
        <v>12</v>
      </c>
      <c r="C26933">
        <v>2010</v>
      </c>
      <c r="E26933" t="s">
        <v>5087</v>
      </c>
      <c r="F26933">
        <v>4.4000000000000004</v>
      </c>
      <c r="G26933" t="s">
        <v>30693</v>
      </c>
      <c r="H26933" t="s">
        <v>30687</v>
      </c>
      <c r="P26933">
        <v>0.185</v>
      </c>
      <c r="Q26933">
        <v>-1.2E-2</v>
      </c>
      <c r="R26933">
        <v>0</v>
      </c>
      <c r="S26933">
        <v>0.19700000000000001</v>
      </c>
      <c r="U26933">
        <v>12</v>
      </c>
      <c r="V26933" s="8">
        <v>40155</v>
      </c>
    </row>
    <row r="26934" spans="1:22" x14ac:dyDescent="0.2">
      <c r="A26934" t="s">
        <v>2668</v>
      </c>
      <c r="B26934">
        <v>12</v>
      </c>
      <c r="C26934">
        <v>2010</v>
      </c>
      <c r="E26934" t="s">
        <v>5087</v>
      </c>
      <c r="F26934">
        <v>4.5</v>
      </c>
      <c r="G26934" t="s">
        <v>30694</v>
      </c>
      <c r="H26934" t="s">
        <v>30687</v>
      </c>
      <c r="P26934">
        <v>0.20799999999999999</v>
      </c>
      <c r="Q26934">
        <v>-1.2E-2</v>
      </c>
      <c r="R26934">
        <v>0</v>
      </c>
      <c r="S26934">
        <v>0.22</v>
      </c>
      <c r="U26934">
        <v>3</v>
      </c>
      <c r="V26934" s="8">
        <v>40155</v>
      </c>
    </row>
    <row r="26935" spans="1:22" x14ac:dyDescent="0.2">
      <c r="A26935" t="s">
        <v>2668</v>
      </c>
      <c r="B26935">
        <v>12</v>
      </c>
      <c r="C26935">
        <v>2010</v>
      </c>
      <c r="E26935" t="s">
        <v>5087</v>
      </c>
      <c r="F26935">
        <v>4.5999999999999996</v>
      </c>
      <c r="G26935" t="s">
        <v>30695</v>
      </c>
      <c r="H26935" t="s">
        <v>30687</v>
      </c>
      <c r="P26935">
        <v>0.23200000000000001</v>
      </c>
      <c r="Q26935">
        <v>-1.4E-2</v>
      </c>
      <c r="R26935">
        <v>0</v>
      </c>
      <c r="S26935">
        <v>0.246</v>
      </c>
      <c r="U26935">
        <v>1</v>
      </c>
      <c r="V26935" s="8">
        <v>40155</v>
      </c>
    </row>
    <row r="26936" spans="1:22" x14ac:dyDescent="0.2">
      <c r="A26936" t="s">
        <v>2668</v>
      </c>
      <c r="B26936">
        <v>12</v>
      </c>
      <c r="C26936">
        <v>2010</v>
      </c>
      <c r="E26936" t="s">
        <v>5087</v>
      </c>
      <c r="F26936">
        <v>4.75</v>
      </c>
      <c r="G26936" t="s">
        <v>30696</v>
      </c>
      <c r="H26936" t="s">
        <v>30687</v>
      </c>
      <c r="P26936">
        <v>0.27200000000000002</v>
      </c>
      <c r="Q26936">
        <v>-1.4999999999999999E-2</v>
      </c>
      <c r="R26936">
        <v>0</v>
      </c>
      <c r="S26936">
        <v>0.28699999999999998</v>
      </c>
      <c r="U26936">
        <v>25</v>
      </c>
      <c r="V26936" s="8">
        <v>40155</v>
      </c>
    </row>
    <row r="26937" spans="1:22" x14ac:dyDescent="0.2">
      <c r="A26937" t="s">
        <v>2668</v>
      </c>
      <c r="B26937">
        <v>12</v>
      </c>
      <c r="C26937">
        <v>2010</v>
      </c>
      <c r="E26937" t="s">
        <v>5087</v>
      </c>
      <c r="F26937">
        <v>4.8</v>
      </c>
      <c r="G26937" t="s">
        <v>30697</v>
      </c>
      <c r="H26937" t="s">
        <v>30687</v>
      </c>
      <c r="P26937">
        <v>0.28699999999999998</v>
      </c>
      <c r="Q26937">
        <v>-1.4999999999999999E-2</v>
      </c>
      <c r="R26937">
        <v>0</v>
      </c>
      <c r="S26937">
        <v>0.30199999999999999</v>
      </c>
      <c r="U26937">
        <v>9</v>
      </c>
      <c r="V26937" s="8">
        <v>40155</v>
      </c>
    </row>
    <row r="26938" spans="1:22" x14ac:dyDescent="0.2">
      <c r="A26938" t="s">
        <v>2668</v>
      </c>
      <c r="B26938">
        <v>12</v>
      </c>
      <c r="C26938">
        <v>2010</v>
      </c>
      <c r="E26938" t="s">
        <v>5087</v>
      </c>
      <c r="F26938">
        <v>5</v>
      </c>
      <c r="G26938" t="s">
        <v>30698</v>
      </c>
      <c r="H26938" t="s">
        <v>30687</v>
      </c>
      <c r="P26938">
        <v>0.34799999999999998</v>
      </c>
      <c r="Q26938">
        <v>-1.7000000000000001E-2</v>
      </c>
      <c r="R26938">
        <v>0</v>
      </c>
      <c r="S26938">
        <v>0.36499999999999999</v>
      </c>
      <c r="U26938">
        <v>29</v>
      </c>
      <c r="V26938" s="8">
        <v>40155</v>
      </c>
    </row>
    <row r="26939" spans="1:22" x14ac:dyDescent="0.2">
      <c r="A26939" t="s">
        <v>2668</v>
      </c>
      <c r="B26939">
        <v>12</v>
      </c>
      <c r="C26939">
        <v>2010</v>
      </c>
      <c r="E26939" t="s">
        <v>5087</v>
      </c>
      <c r="F26939">
        <v>5.0999999999999996</v>
      </c>
      <c r="G26939" t="s">
        <v>30699</v>
      </c>
      <c r="H26939" t="s">
        <v>30687</v>
      </c>
      <c r="P26939">
        <v>0.38100000000000001</v>
      </c>
      <c r="Q26939">
        <v>-1.7999999999999999E-2</v>
      </c>
      <c r="R26939">
        <v>0</v>
      </c>
      <c r="S26939">
        <v>0.39900000000000002</v>
      </c>
      <c r="U26939">
        <v>21</v>
      </c>
      <c r="V26939" s="8">
        <v>40155</v>
      </c>
    </row>
    <row r="26940" spans="1:22" x14ac:dyDescent="0.2">
      <c r="A26940" t="s">
        <v>2668</v>
      </c>
      <c r="B26940">
        <v>12</v>
      </c>
      <c r="C26940">
        <v>2010</v>
      </c>
      <c r="E26940" t="s">
        <v>5087</v>
      </c>
      <c r="F26940">
        <v>5.15</v>
      </c>
      <c r="G26940" t="s">
        <v>30700</v>
      </c>
      <c r="H26940" t="s">
        <v>30687</v>
      </c>
      <c r="P26940">
        <v>0.39900000000000002</v>
      </c>
      <c r="Q26940">
        <v>-1.7999999999999999E-2</v>
      </c>
      <c r="R26940">
        <v>0</v>
      </c>
      <c r="S26940">
        <v>0.41699999999999998</v>
      </c>
      <c r="U26940">
        <v>9</v>
      </c>
      <c r="V26940" s="8">
        <v>40155</v>
      </c>
    </row>
    <row r="26941" spans="1:22" x14ac:dyDescent="0.2">
      <c r="A26941" t="s">
        <v>2668</v>
      </c>
      <c r="B26941">
        <v>12</v>
      </c>
      <c r="C26941">
        <v>2010</v>
      </c>
      <c r="E26941" t="s">
        <v>5087</v>
      </c>
      <c r="F26941">
        <v>5.3</v>
      </c>
      <c r="G26941" t="s">
        <v>30701</v>
      </c>
      <c r="H26941" t="s">
        <v>30687</v>
      </c>
      <c r="P26941">
        <v>0.45300000000000001</v>
      </c>
      <c r="Q26941">
        <v>-0.02</v>
      </c>
      <c r="R26941">
        <v>0</v>
      </c>
      <c r="S26941">
        <v>0.47299999999999998</v>
      </c>
      <c r="U26941">
        <v>2</v>
      </c>
      <c r="V26941" s="8">
        <v>40155</v>
      </c>
    </row>
    <row r="26942" spans="1:22" x14ac:dyDescent="0.2">
      <c r="A26942" t="s">
        <v>2668</v>
      </c>
      <c r="B26942">
        <v>12</v>
      </c>
      <c r="C26942">
        <v>2010</v>
      </c>
      <c r="E26942" t="s">
        <v>5087</v>
      </c>
      <c r="F26942">
        <v>5.4</v>
      </c>
      <c r="G26942" t="s">
        <v>30702</v>
      </c>
      <c r="H26942" t="s">
        <v>30687</v>
      </c>
      <c r="P26942">
        <v>0.49199999999999999</v>
      </c>
      <c r="Q26942">
        <v>-2.1000000000000001E-2</v>
      </c>
      <c r="R26942">
        <v>0</v>
      </c>
      <c r="S26942">
        <v>0.51300000000000001</v>
      </c>
      <c r="U26942">
        <v>2</v>
      </c>
      <c r="V26942" s="8">
        <v>40155</v>
      </c>
    </row>
    <row r="26943" spans="1:22" x14ac:dyDescent="0.2">
      <c r="A26943" t="s">
        <v>2668</v>
      </c>
      <c r="B26943">
        <v>12</v>
      </c>
      <c r="C26943">
        <v>2010</v>
      </c>
      <c r="E26943" t="s">
        <v>5087</v>
      </c>
      <c r="F26943">
        <v>5.5</v>
      </c>
      <c r="G26943" t="s">
        <v>30703</v>
      </c>
      <c r="H26943" t="s">
        <v>30687</v>
      </c>
      <c r="P26943">
        <v>0.53300000000000003</v>
      </c>
      <c r="Q26943">
        <v>-2.1000000000000001E-2</v>
      </c>
      <c r="R26943">
        <v>0</v>
      </c>
      <c r="S26943">
        <v>0.55400000000000005</v>
      </c>
      <c r="U26943">
        <v>15</v>
      </c>
      <c r="V26943" s="8">
        <v>40155</v>
      </c>
    </row>
    <row r="26944" spans="1:22" x14ac:dyDescent="0.2">
      <c r="A26944" t="s">
        <v>2668</v>
      </c>
      <c r="B26944">
        <v>12</v>
      </c>
      <c r="C26944">
        <v>2010</v>
      </c>
      <c r="E26944" t="s">
        <v>5087</v>
      </c>
      <c r="F26944">
        <v>6</v>
      </c>
      <c r="G26944" t="s">
        <v>30704</v>
      </c>
      <c r="H26944" t="s">
        <v>30687</v>
      </c>
      <c r="P26944">
        <v>0.76300000000000001</v>
      </c>
      <c r="Q26944">
        <v>-2.5999999999999999E-2</v>
      </c>
      <c r="R26944">
        <v>0</v>
      </c>
      <c r="S26944">
        <v>0.78900000000000003</v>
      </c>
      <c r="U26944">
        <v>51</v>
      </c>
      <c r="V26944" s="8">
        <v>40155</v>
      </c>
    </row>
    <row r="26945" spans="1:22" x14ac:dyDescent="0.2">
      <c r="A26945" t="s">
        <v>2668</v>
      </c>
      <c r="B26945">
        <v>12</v>
      </c>
      <c r="C26945">
        <v>2010</v>
      </c>
      <c r="E26945" t="s">
        <v>5087</v>
      </c>
      <c r="F26945">
        <v>6.05</v>
      </c>
      <c r="G26945" t="s">
        <v>30705</v>
      </c>
      <c r="H26945" t="s">
        <v>30687</v>
      </c>
      <c r="P26945">
        <v>0.78800000000000003</v>
      </c>
      <c r="Q26945">
        <v>-2.5999999999999999E-2</v>
      </c>
      <c r="R26945">
        <v>0</v>
      </c>
      <c r="S26945">
        <v>0.81399999999999995</v>
      </c>
      <c r="V26945" s="8">
        <v>40155</v>
      </c>
    </row>
    <row r="26946" spans="1:22" x14ac:dyDescent="0.2">
      <c r="A26946" t="s">
        <v>2668</v>
      </c>
      <c r="B26946">
        <v>12</v>
      </c>
      <c r="C26946">
        <v>2010</v>
      </c>
      <c r="E26946" t="s">
        <v>5087</v>
      </c>
      <c r="F26946">
        <v>6.15</v>
      </c>
      <c r="G26946" t="s">
        <v>30706</v>
      </c>
      <c r="H26946" t="s">
        <v>30687</v>
      </c>
      <c r="P26946">
        <v>0.84</v>
      </c>
      <c r="Q26946">
        <v>-2.7E-2</v>
      </c>
      <c r="R26946">
        <v>0</v>
      </c>
      <c r="S26946">
        <v>0.86699999999999999</v>
      </c>
      <c r="U26946">
        <v>20</v>
      </c>
      <c r="V26946" s="8">
        <v>40155</v>
      </c>
    </row>
    <row r="26947" spans="1:22" x14ac:dyDescent="0.2">
      <c r="A26947" t="s">
        <v>2668</v>
      </c>
      <c r="B26947">
        <v>12</v>
      </c>
      <c r="C26947">
        <v>2010</v>
      </c>
      <c r="E26947" t="s">
        <v>5087</v>
      </c>
      <c r="F26947">
        <v>6.2</v>
      </c>
      <c r="G26947" t="s">
        <v>30707</v>
      </c>
      <c r="H26947" t="s">
        <v>30687</v>
      </c>
      <c r="P26947">
        <v>0.86699999999999999</v>
      </c>
      <c r="Q26947">
        <v>-2.7E-2</v>
      </c>
      <c r="R26947">
        <v>0</v>
      </c>
      <c r="S26947">
        <v>0.89400000000000002</v>
      </c>
      <c r="T26947">
        <v>3</v>
      </c>
      <c r="U26947">
        <v>6</v>
      </c>
      <c r="V26947" s="8">
        <v>40155</v>
      </c>
    </row>
    <row r="26948" spans="1:22" x14ac:dyDescent="0.2">
      <c r="A26948" t="s">
        <v>2668</v>
      </c>
      <c r="B26948">
        <v>12</v>
      </c>
      <c r="C26948">
        <v>2010</v>
      </c>
      <c r="E26948" t="s">
        <v>5087</v>
      </c>
      <c r="F26948">
        <v>6.25</v>
      </c>
      <c r="G26948" t="s">
        <v>30708</v>
      </c>
      <c r="H26948" t="s">
        <v>30687</v>
      </c>
      <c r="P26948">
        <v>0.89400000000000002</v>
      </c>
      <c r="Q26948">
        <v>-2.7E-2</v>
      </c>
      <c r="R26948">
        <v>0</v>
      </c>
      <c r="S26948">
        <v>0.92100000000000004</v>
      </c>
      <c r="U26948">
        <v>10</v>
      </c>
      <c r="V26948" s="8">
        <v>40155</v>
      </c>
    </row>
    <row r="26949" spans="1:22" x14ac:dyDescent="0.2">
      <c r="A26949" t="s">
        <v>2668</v>
      </c>
      <c r="B26949">
        <v>12</v>
      </c>
      <c r="C26949">
        <v>2010</v>
      </c>
      <c r="E26949" t="s">
        <v>5087</v>
      </c>
      <c r="F26949">
        <v>6.5</v>
      </c>
      <c r="G26949" t="s">
        <v>30709</v>
      </c>
      <c r="H26949" t="s">
        <v>30687</v>
      </c>
      <c r="P26949">
        <v>1.0349999999999999</v>
      </c>
      <c r="Q26949">
        <v>-2.9000000000000001E-2</v>
      </c>
      <c r="R26949">
        <v>0</v>
      </c>
      <c r="S26949">
        <v>1.0640000000000001</v>
      </c>
      <c r="U26949">
        <v>15</v>
      </c>
      <c r="V26949" s="8">
        <v>40155</v>
      </c>
    </row>
    <row r="26950" spans="1:22" x14ac:dyDescent="0.2">
      <c r="A26950" t="s">
        <v>2668</v>
      </c>
      <c r="B26950">
        <v>12</v>
      </c>
      <c r="C26950">
        <v>2010</v>
      </c>
      <c r="E26950" t="s">
        <v>5087</v>
      </c>
      <c r="F26950">
        <v>6.6</v>
      </c>
      <c r="G26950" t="s">
        <v>30710</v>
      </c>
      <c r="H26950" t="s">
        <v>30687</v>
      </c>
      <c r="P26950">
        <v>1.093</v>
      </c>
      <c r="Q26950">
        <v>-2.9000000000000001E-2</v>
      </c>
      <c r="R26950">
        <v>0</v>
      </c>
      <c r="S26950">
        <v>1.1220000000000001</v>
      </c>
      <c r="U26950">
        <v>21</v>
      </c>
      <c r="V26950" s="8">
        <v>40155</v>
      </c>
    </row>
    <row r="26951" spans="1:22" x14ac:dyDescent="0.2">
      <c r="A26951" t="s">
        <v>2668</v>
      </c>
      <c r="B26951">
        <v>12</v>
      </c>
      <c r="C26951">
        <v>2010</v>
      </c>
      <c r="E26951" t="s">
        <v>5087</v>
      </c>
      <c r="F26951">
        <v>7</v>
      </c>
      <c r="G26951" t="s">
        <v>30711</v>
      </c>
      <c r="H26951" t="s">
        <v>30687</v>
      </c>
      <c r="P26951">
        <v>1.339</v>
      </c>
      <c r="Q26951">
        <v>-3.1E-2</v>
      </c>
      <c r="R26951">
        <v>0</v>
      </c>
      <c r="S26951">
        <v>1.37</v>
      </c>
      <c r="U26951">
        <v>27</v>
      </c>
      <c r="V26951" s="8">
        <v>40155</v>
      </c>
    </row>
    <row r="26952" spans="1:22" x14ac:dyDescent="0.2">
      <c r="A26952" t="s">
        <v>2668</v>
      </c>
      <c r="B26952">
        <v>12</v>
      </c>
      <c r="C26952">
        <v>2010</v>
      </c>
      <c r="E26952" t="s">
        <v>5087</v>
      </c>
      <c r="F26952">
        <v>7.25</v>
      </c>
      <c r="G26952" t="s">
        <v>30712</v>
      </c>
      <c r="H26952" t="s">
        <v>30687</v>
      </c>
      <c r="P26952">
        <v>1.5029999999999999</v>
      </c>
      <c r="Q26952">
        <v>-3.2000000000000001E-2</v>
      </c>
      <c r="R26952">
        <v>0</v>
      </c>
      <c r="S26952">
        <v>1.5349999999999999</v>
      </c>
      <c r="U26952">
        <v>1005</v>
      </c>
      <c r="V26952" s="8">
        <v>40155</v>
      </c>
    </row>
    <row r="26953" spans="1:22" x14ac:dyDescent="0.2">
      <c r="A26953" t="s">
        <v>2668</v>
      </c>
      <c r="B26953">
        <v>12</v>
      </c>
      <c r="C26953">
        <v>2010</v>
      </c>
      <c r="E26953" t="s">
        <v>5087</v>
      </c>
      <c r="F26953">
        <v>7.35</v>
      </c>
      <c r="G26953" t="s">
        <v>30713</v>
      </c>
      <c r="H26953" t="s">
        <v>30687</v>
      </c>
      <c r="P26953">
        <v>1.571</v>
      </c>
      <c r="Q26953">
        <v>-3.2000000000000001E-2</v>
      </c>
      <c r="R26953">
        <v>0</v>
      </c>
      <c r="S26953">
        <v>1.603</v>
      </c>
      <c r="U26953">
        <v>400</v>
      </c>
      <c r="V26953" s="8">
        <v>40155</v>
      </c>
    </row>
    <row r="26954" spans="1:22" x14ac:dyDescent="0.2">
      <c r="A26954" t="s">
        <v>2668</v>
      </c>
      <c r="B26954">
        <v>12</v>
      </c>
      <c r="C26954">
        <v>2010</v>
      </c>
      <c r="E26954" t="s">
        <v>5087</v>
      </c>
      <c r="F26954">
        <v>7.4</v>
      </c>
      <c r="G26954" t="s">
        <v>30714</v>
      </c>
      <c r="H26954" t="s">
        <v>30687</v>
      </c>
      <c r="P26954">
        <v>1.605</v>
      </c>
      <c r="Q26954">
        <v>-3.3000000000000002E-2</v>
      </c>
      <c r="R26954">
        <v>0</v>
      </c>
      <c r="S26954">
        <v>1.6379999999999999</v>
      </c>
      <c r="U26954">
        <v>850</v>
      </c>
      <c r="V26954" s="8">
        <v>40155</v>
      </c>
    </row>
    <row r="26955" spans="1:22" x14ac:dyDescent="0.2">
      <c r="A26955" t="s">
        <v>2668</v>
      </c>
      <c r="B26955">
        <v>12</v>
      </c>
      <c r="C26955">
        <v>2010</v>
      </c>
      <c r="E26955" t="s">
        <v>5087</v>
      </c>
      <c r="F26955">
        <v>7.5</v>
      </c>
      <c r="G26955" t="s">
        <v>30715</v>
      </c>
      <c r="H26955" t="s">
        <v>30687</v>
      </c>
      <c r="P26955">
        <v>1.6739999999999999</v>
      </c>
      <c r="Q26955">
        <v>-3.4000000000000002E-2</v>
      </c>
      <c r="R26955">
        <v>0</v>
      </c>
      <c r="S26955">
        <v>1.708</v>
      </c>
      <c r="U26955">
        <v>655</v>
      </c>
      <c r="V26955" s="8">
        <v>40155</v>
      </c>
    </row>
    <row r="26956" spans="1:22" x14ac:dyDescent="0.2">
      <c r="A26956" t="s">
        <v>2668</v>
      </c>
      <c r="B26956">
        <v>12</v>
      </c>
      <c r="C26956">
        <v>2010</v>
      </c>
      <c r="E26956" t="s">
        <v>5087</v>
      </c>
      <c r="F26956">
        <v>7.55</v>
      </c>
      <c r="G26956" t="s">
        <v>30716</v>
      </c>
      <c r="H26956" t="s">
        <v>30687</v>
      </c>
      <c r="P26956">
        <v>1.71</v>
      </c>
      <c r="Q26956">
        <v>-3.3000000000000002E-2</v>
      </c>
      <c r="R26956">
        <v>0</v>
      </c>
      <c r="S26956">
        <v>1.7430000000000001</v>
      </c>
      <c r="U26956">
        <v>300</v>
      </c>
      <c r="V26956" s="8">
        <v>40155</v>
      </c>
    </row>
    <row r="26957" spans="1:22" x14ac:dyDescent="0.2">
      <c r="A26957" t="s">
        <v>2668</v>
      </c>
      <c r="B26957">
        <v>12</v>
      </c>
      <c r="C26957">
        <v>2010</v>
      </c>
      <c r="E26957" t="s">
        <v>5087</v>
      </c>
      <c r="F26957">
        <v>8</v>
      </c>
      <c r="G26957" t="s">
        <v>30717</v>
      </c>
      <c r="H26957" t="s">
        <v>30687</v>
      </c>
      <c r="P26957">
        <v>2.0379999999999998</v>
      </c>
      <c r="Q26957">
        <v>-3.5000000000000003E-2</v>
      </c>
      <c r="R26957">
        <v>0</v>
      </c>
      <c r="S26957">
        <v>2.073</v>
      </c>
      <c r="U26957">
        <v>470</v>
      </c>
      <c r="V26957" s="8">
        <v>40155</v>
      </c>
    </row>
    <row r="26958" spans="1:22" x14ac:dyDescent="0.2">
      <c r="A26958" t="s">
        <v>2668</v>
      </c>
      <c r="B26958">
        <v>12</v>
      </c>
      <c r="C26958">
        <v>2010</v>
      </c>
      <c r="E26958" t="s">
        <v>5087</v>
      </c>
      <c r="F26958">
        <v>8.25</v>
      </c>
      <c r="G26958" t="s">
        <v>30718</v>
      </c>
      <c r="H26958" t="s">
        <v>30687</v>
      </c>
      <c r="P26958">
        <v>2.2290000000000001</v>
      </c>
      <c r="Q26958">
        <v>-3.5999999999999997E-2</v>
      </c>
      <c r="R26958">
        <v>0</v>
      </c>
      <c r="S26958">
        <v>2.2650000000000001</v>
      </c>
      <c r="U26958">
        <v>250</v>
      </c>
      <c r="V26958" s="8">
        <v>40155</v>
      </c>
    </row>
    <row r="26959" spans="1:22" x14ac:dyDescent="0.2">
      <c r="A26959" t="s">
        <v>2668</v>
      </c>
      <c r="B26959">
        <v>12</v>
      </c>
      <c r="C26959">
        <v>2010</v>
      </c>
      <c r="E26959" t="s">
        <v>5087</v>
      </c>
      <c r="F26959">
        <v>8.5</v>
      </c>
      <c r="G26959" t="s">
        <v>30719</v>
      </c>
      <c r="H26959" t="s">
        <v>30687</v>
      </c>
      <c r="P26959">
        <v>2.4249999999999998</v>
      </c>
      <c r="Q26959">
        <v>-3.5999999999999997E-2</v>
      </c>
      <c r="R26959">
        <v>0</v>
      </c>
      <c r="S26959">
        <v>2.4609999999999999</v>
      </c>
      <c r="U26959">
        <v>1750</v>
      </c>
      <c r="V26959" s="8">
        <v>40155</v>
      </c>
    </row>
    <row r="26960" spans="1:22" x14ac:dyDescent="0.2">
      <c r="A26960" t="s">
        <v>2668</v>
      </c>
      <c r="B26960">
        <v>12</v>
      </c>
      <c r="C26960">
        <v>2010</v>
      </c>
      <c r="E26960" t="s">
        <v>5087</v>
      </c>
      <c r="F26960">
        <v>8.6</v>
      </c>
      <c r="G26960" t="s">
        <v>30720</v>
      </c>
      <c r="H26960" t="s">
        <v>30687</v>
      </c>
      <c r="P26960">
        <v>2.5049999999999999</v>
      </c>
      <c r="Q26960">
        <v>-3.6999999999999998E-2</v>
      </c>
      <c r="R26960">
        <v>0</v>
      </c>
      <c r="S26960">
        <v>2.5419999999999998</v>
      </c>
      <c r="U26960">
        <v>200</v>
      </c>
      <c r="V26960" s="8">
        <v>40155</v>
      </c>
    </row>
    <row r="26961" spans="1:22" x14ac:dyDescent="0.2">
      <c r="A26961" t="s">
        <v>2668</v>
      </c>
      <c r="B26961">
        <v>12</v>
      </c>
      <c r="C26961">
        <v>2010</v>
      </c>
      <c r="E26961" t="s">
        <v>5087</v>
      </c>
      <c r="F26961">
        <v>8.75</v>
      </c>
      <c r="G26961" t="s">
        <v>30721</v>
      </c>
      <c r="H26961" t="s">
        <v>30687</v>
      </c>
      <c r="P26961">
        <v>2.6269999999999998</v>
      </c>
      <c r="Q26961">
        <v>-3.6999999999999998E-2</v>
      </c>
      <c r="R26961">
        <v>0</v>
      </c>
      <c r="S26961">
        <v>2.6640000000000001</v>
      </c>
      <c r="U26961">
        <v>350</v>
      </c>
      <c r="V26961" s="8">
        <v>40155</v>
      </c>
    </row>
    <row r="26962" spans="1:22" x14ac:dyDescent="0.2">
      <c r="A26962" t="s">
        <v>2668</v>
      </c>
      <c r="B26962">
        <v>12</v>
      </c>
      <c r="C26962">
        <v>2010</v>
      </c>
      <c r="E26962" t="s">
        <v>5087</v>
      </c>
      <c r="F26962">
        <v>9</v>
      </c>
      <c r="G26962" t="s">
        <v>30722</v>
      </c>
      <c r="H26962" t="s">
        <v>30687</v>
      </c>
      <c r="P26962">
        <v>2.835</v>
      </c>
      <c r="Q26962">
        <v>-3.6999999999999998E-2</v>
      </c>
      <c r="R26962">
        <v>0</v>
      </c>
      <c r="S26962">
        <v>2.8719999999999999</v>
      </c>
      <c r="U26962">
        <v>1100</v>
      </c>
      <c r="V26962" s="8">
        <v>40155</v>
      </c>
    </row>
    <row r="26963" spans="1:22" x14ac:dyDescent="0.2">
      <c r="A26963" t="s">
        <v>2668</v>
      </c>
      <c r="B26963">
        <v>12</v>
      </c>
      <c r="C26963">
        <v>2010</v>
      </c>
      <c r="E26963" t="s">
        <v>5087</v>
      </c>
      <c r="F26963">
        <v>9.25</v>
      </c>
      <c r="G26963" t="s">
        <v>30723</v>
      </c>
      <c r="H26963" t="s">
        <v>30687</v>
      </c>
      <c r="P26963">
        <v>3.0459999999999998</v>
      </c>
      <c r="Q26963">
        <v>-3.6999999999999998E-2</v>
      </c>
      <c r="R26963">
        <v>0</v>
      </c>
      <c r="S26963">
        <v>3.0830000000000002</v>
      </c>
      <c r="U26963">
        <v>900</v>
      </c>
      <c r="V26963" s="8">
        <v>40155</v>
      </c>
    </row>
    <row r="26964" spans="1:22" x14ac:dyDescent="0.2">
      <c r="A26964" t="s">
        <v>2668</v>
      </c>
      <c r="B26964">
        <v>1</v>
      </c>
      <c r="C26964">
        <v>2011</v>
      </c>
      <c r="E26964" t="s">
        <v>1301</v>
      </c>
      <c r="F26964">
        <v>10</v>
      </c>
      <c r="G26964" t="s">
        <v>30724</v>
      </c>
      <c r="H26964" t="s">
        <v>30725</v>
      </c>
      <c r="P26964">
        <v>0.32600000000000001</v>
      </c>
      <c r="Q26964">
        <v>-7.0000000000000001E-3</v>
      </c>
      <c r="R26964">
        <v>0</v>
      </c>
      <c r="S26964">
        <v>0.33300000000000002</v>
      </c>
      <c r="T26964">
        <v>1</v>
      </c>
      <c r="U26964">
        <v>670</v>
      </c>
      <c r="V26964" s="8">
        <v>40155</v>
      </c>
    </row>
    <row r="26965" spans="1:22" x14ac:dyDescent="0.2">
      <c r="A26965" t="s">
        <v>2668</v>
      </c>
      <c r="B26965">
        <v>1</v>
      </c>
      <c r="C26965">
        <v>2011</v>
      </c>
      <c r="E26965" t="s">
        <v>1301</v>
      </c>
      <c r="F26965">
        <v>10.1</v>
      </c>
      <c r="G26965" t="s">
        <v>30726</v>
      </c>
      <c r="H26965" t="s">
        <v>30725</v>
      </c>
      <c r="P26965">
        <v>0.315</v>
      </c>
      <c r="Q26965">
        <v>-7.0000000000000001E-3</v>
      </c>
      <c r="R26965">
        <v>0</v>
      </c>
      <c r="S26965">
        <v>0.32200000000000001</v>
      </c>
      <c r="U26965">
        <v>10</v>
      </c>
      <c r="V26965" s="8">
        <v>40155</v>
      </c>
    </row>
    <row r="26966" spans="1:22" x14ac:dyDescent="0.2">
      <c r="A26966" t="s">
        <v>2668</v>
      </c>
      <c r="B26966">
        <v>1</v>
      </c>
      <c r="C26966">
        <v>2011</v>
      </c>
      <c r="E26966" t="s">
        <v>1301</v>
      </c>
      <c r="F26966">
        <v>10.25</v>
      </c>
      <c r="G26966" t="s">
        <v>30727</v>
      </c>
      <c r="H26966" t="s">
        <v>30725</v>
      </c>
      <c r="P26966">
        <v>0.29899999999999999</v>
      </c>
      <c r="Q26966">
        <v>-7.0000000000000001E-3</v>
      </c>
      <c r="R26966">
        <v>0</v>
      </c>
      <c r="S26966">
        <v>0.30599999999999999</v>
      </c>
      <c r="U26966">
        <v>1</v>
      </c>
      <c r="V26966" s="8">
        <v>40155</v>
      </c>
    </row>
    <row r="26967" spans="1:22" x14ac:dyDescent="0.2">
      <c r="A26967" t="s">
        <v>2668</v>
      </c>
      <c r="B26967">
        <v>1</v>
      </c>
      <c r="C26967">
        <v>2011</v>
      </c>
      <c r="E26967" t="s">
        <v>1301</v>
      </c>
      <c r="F26967">
        <v>10.45</v>
      </c>
      <c r="G26967" t="s">
        <v>30728</v>
      </c>
      <c r="H26967" t="s">
        <v>30725</v>
      </c>
      <c r="P26967">
        <v>0.27900000000000003</v>
      </c>
      <c r="Q26967">
        <v>-7.0000000000000001E-3</v>
      </c>
      <c r="R26967">
        <v>0</v>
      </c>
      <c r="S26967">
        <v>0.28599999999999998</v>
      </c>
      <c r="U26967">
        <v>26</v>
      </c>
      <c r="V26967" s="8">
        <v>40155</v>
      </c>
    </row>
    <row r="26968" spans="1:22" x14ac:dyDescent="0.2">
      <c r="A26968" t="s">
        <v>2668</v>
      </c>
      <c r="B26968">
        <v>1</v>
      </c>
      <c r="C26968">
        <v>2011</v>
      </c>
      <c r="E26968" t="s">
        <v>1301</v>
      </c>
      <c r="F26968">
        <v>11.7</v>
      </c>
      <c r="G26968" t="s">
        <v>30729</v>
      </c>
      <c r="H26968" t="s">
        <v>30725</v>
      </c>
      <c r="P26968">
        <v>0.184</v>
      </c>
      <c r="Q26968">
        <v>-6.0000000000000001E-3</v>
      </c>
      <c r="R26968">
        <v>0</v>
      </c>
      <c r="S26968">
        <v>0.19</v>
      </c>
      <c r="U26968">
        <v>16</v>
      </c>
      <c r="V26968" s="8">
        <v>40155</v>
      </c>
    </row>
    <row r="26969" spans="1:22" x14ac:dyDescent="0.2">
      <c r="A26969" t="s">
        <v>2668</v>
      </c>
      <c r="B26969">
        <v>1</v>
      </c>
      <c r="C26969">
        <v>2011</v>
      </c>
      <c r="E26969" t="s">
        <v>1301</v>
      </c>
      <c r="F26969">
        <v>6.55</v>
      </c>
      <c r="G26969" t="s">
        <v>30730</v>
      </c>
      <c r="H26969" t="s">
        <v>30725</v>
      </c>
      <c r="P26969">
        <v>1.1719999999999999</v>
      </c>
      <c r="Q26969">
        <v>2E-3</v>
      </c>
      <c r="R26969">
        <v>0</v>
      </c>
      <c r="S26969">
        <v>1.17</v>
      </c>
      <c r="U26969">
        <v>1</v>
      </c>
      <c r="V26969" s="8">
        <v>40155</v>
      </c>
    </row>
    <row r="26970" spans="1:22" x14ac:dyDescent="0.2">
      <c r="A26970" t="s">
        <v>2668</v>
      </c>
      <c r="B26970">
        <v>1</v>
      </c>
      <c r="C26970">
        <v>2011</v>
      </c>
      <c r="E26970" t="s">
        <v>1301</v>
      </c>
      <c r="F26970">
        <v>6.6</v>
      </c>
      <c r="G26970" t="s">
        <v>30731</v>
      </c>
      <c r="H26970" t="s">
        <v>30725</v>
      </c>
      <c r="P26970">
        <v>1.149</v>
      </c>
      <c r="Q26970">
        <v>1E-3</v>
      </c>
      <c r="R26970">
        <v>0</v>
      </c>
      <c r="S26970">
        <v>1.1479999999999999</v>
      </c>
      <c r="U26970">
        <v>3</v>
      </c>
      <c r="V26970" s="8">
        <v>40155</v>
      </c>
    </row>
    <row r="26971" spans="1:22" x14ac:dyDescent="0.2">
      <c r="A26971" t="s">
        <v>2668</v>
      </c>
      <c r="B26971">
        <v>1</v>
      </c>
      <c r="C26971">
        <v>2011</v>
      </c>
      <c r="E26971" t="s">
        <v>1301</v>
      </c>
      <c r="F26971">
        <v>6.65</v>
      </c>
      <c r="G26971" t="s">
        <v>30732</v>
      </c>
      <c r="H26971" t="s">
        <v>30725</v>
      </c>
      <c r="P26971">
        <v>1.1279999999999999</v>
      </c>
      <c r="Q26971">
        <v>2E-3</v>
      </c>
      <c r="R26971">
        <v>0</v>
      </c>
      <c r="S26971">
        <v>1.1259999999999999</v>
      </c>
      <c r="U26971">
        <v>1</v>
      </c>
      <c r="V26971" s="8">
        <v>40155</v>
      </c>
    </row>
    <row r="26972" spans="1:22" x14ac:dyDescent="0.2">
      <c r="A26972" t="s">
        <v>2668</v>
      </c>
      <c r="B26972">
        <v>1</v>
      </c>
      <c r="C26972">
        <v>2011</v>
      </c>
      <c r="E26972" t="s">
        <v>1301</v>
      </c>
      <c r="F26972">
        <v>6.75</v>
      </c>
      <c r="G26972" t="s">
        <v>30733</v>
      </c>
      <c r="H26972" t="s">
        <v>30725</v>
      </c>
      <c r="P26972">
        <v>1.085</v>
      </c>
      <c r="Q26972">
        <v>1E-3</v>
      </c>
      <c r="R26972">
        <v>0</v>
      </c>
      <c r="S26972">
        <v>1.0840000000000001</v>
      </c>
      <c r="T26972">
        <v>1</v>
      </c>
      <c r="U26972">
        <v>3</v>
      </c>
      <c r="V26972" s="8">
        <v>40155</v>
      </c>
    </row>
    <row r="26973" spans="1:22" x14ac:dyDescent="0.2">
      <c r="A26973" t="s">
        <v>2668</v>
      </c>
      <c r="B26973">
        <v>1</v>
      </c>
      <c r="C26973">
        <v>2011</v>
      </c>
      <c r="E26973" t="s">
        <v>1301</v>
      </c>
      <c r="F26973">
        <v>7</v>
      </c>
      <c r="G26973" t="s">
        <v>30734</v>
      </c>
      <c r="H26973" t="s">
        <v>30725</v>
      </c>
      <c r="P26973">
        <v>0.98699999999999999</v>
      </c>
      <c r="Q26973">
        <v>-1E-3</v>
      </c>
      <c r="R26973">
        <v>0</v>
      </c>
      <c r="S26973">
        <v>0.98799999999999999</v>
      </c>
      <c r="U26973">
        <v>7</v>
      </c>
      <c r="V26973" s="8">
        <v>40155</v>
      </c>
    </row>
    <row r="26974" spans="1:22" x14ac:dyDescent="0.2">
      <c r="A26974" t="s">
        <v>2668</v>
      </c>
      <c r="B26974">
        <v>1</v>
      </c>
      <c r="C26974">
        <v>2011</v>
      </c>
      <c r="E26974" t="s">
        <v>1301</v>
      </c>
      <c r="F26974">
        <v>7.25</v>
      </c>
      <c r="G26974" t="s">
        <v>30735</v>
      </c>
      <c r="H26974" t="s">
        <v>30725</v>
      </c>
      <c r="P26974">
        <v>0.89800000000000002</v>
      </c>
      <c r="Q26974">
        <v>-3.0000000000000001E-3</v>
      </c>
      <c r="R26974">
        <v>0</v>
      </c>
      <c r="S26974">
        <v>0.90100000000000002</v>
      </c>
      <c r="U26974">
        <v>1</v>
      </c>
      <c r="V26974" s="8">
        <v>40155</v>
      </c>
    </row>
    <row r="26975" spans="1:22" x14ac:dyDescent="0.2">
      <c r="A26975" t="s">
        <v>2668</v>
      </c>
      <c r="B26975">
        <v>1</v>
      </c>
      <c r="C26975">
        <v>2011</v>
      </c>
      <c r="E26975" t="s">
        <v>1301</v>
      </c>
      <c r="F26975">
        <v>7.4</v>
      </c>
      <c r="G26975" t="s">
        <v>29328</v>
      </c>
      <c r="H26975" t="s">
        <v>30725</v>
      </c>
      <c r="P26975">
        <v>0.84899999999999998</v>
      </c>
      <c r="Q26975">
        <v>-3.0000000000000001E-3</v>
      </c>
      <c r="R26975">
        <v>0</v>
      </c>
      <c r="S26975">
        <v>0.85199999999999998</v>
      </c>
      <c r="U26975">
        <v>1</v>
      </c>
      <c r="V26975" s="8">
        <v>40155</v>
      </c>
    </row>
    <row r="26976" spans="1:22" x14ac:dyDescent="0.2">
      <c r="A26976" t="s">
        <v>2668</v>
      </c>
      <c r="B26976">
        <v>1</v>
      </c>
      <c r="C26976">
        <v>2011</v>
      </c>
      <c r="E26976" t="s">
        <v>1301</v>
      </c>
      <c r="F26976">
        <v>7.5</v>
      </c>
      <c r="G26976" t="s">
        <v>29329</v>
      </c>
      <c r="H26976" t="s">
        <v>30725</v>
      </c>
      <c r="P26976">
        <v>0.81699999999999995</v>
      </c>
      <c r="Q26976">
        <v>-4.0000000000000001E-3</v>
      </c>
      <c r="R26976">
        <v>0</v>
      </c>
      <c r="S26976">
        <v>0.82099999999999995</v>
      </c>
      <c r="U26976">
        <v>1</v>
      </c>
      <c r="V26976" s="8">
        <v>40155</v>
      </c>
    </row>
    <row r="26977" spans="1:22" x14ac:dyDescent="0.2">
      <c r="A26977" t="s">
        <v>2668</v>
      </c>
      <c r="B26977">
        <v>1</v>
      </c>
      <c r="C26977">
        <v>2011</v>
      </c>
      <c r="E26977" t="s">
        <v>1301</v>
      </c>
      <c r="F26977">
        <v>7.65</v>
      </c>
      <c r="G26977" t="s">
        <v>29330</v>
      </c>
      <c r="H26977" t="s">
        <v>30725</v>
      </c>
      <c r="P26977">
        <v>0.77200000000000002</v>
      </c>
      <c r="Q26977">
        <v>-4.0000000000000001E-3</v>
      </c>
      <c r="R26977">
        <v>0</v>
      </c>
      <c r="S26977">
        <v>0.77600000000000002</v>
      </c>
      <c r="U26977">
        <v>2</v>
      </c>
      <c r="V26977" s="8">
        <v>40155</v>
      </c>
    </row>
    <row r="26978" spans="1:22" x14ac:dyDescent="0.2">
      <c r="A26978" t="s">
        <v>2668</v>
      </c>
      <c r="B26978">
        <v>1</v>
      </c>
      <c r="C26978">
        <v>2011</v>
      </c>
      <c r="E26978" t="s">
        <v>1301</v>
      </c>
      <c r="F26978">
        <v>8</v>
      </c>
      <c r="G26978" t="s">
        <v>29331</v>
      </c>
      <c r="H26978" t="s">
        <v>30725</v>
      </c>
      <c r="P26978">
        <v>0.67700000000000005</v>
      </c>
      <c r="Q26978">
        <v>-5.0000000000000001E-3</v>
      </c>
      <c r="R26978">
        <v>0</v>
      </c>
      <c r="S26978">
        <v>0.68200000000000005</v>
      </c>
      <c r="U26978">
        <v>8</v>
      </c>
      <c r="V26978" s="8">
        <v>40155</v>
      </c>
    </row>
    <row r="26979" spans="1:22" x14ac:dyDescent="0.2">
      <c r="A26979" t="s">
        <v>2668</v>
      </c>
      <c r="B26979">
        <v>1</v>
      </c>
      <c r="C26979">
        <v>2011</v>
      </c>
      <c r="E26979" t="s">
        <v>1301</v>
      </c>
      <c r="F26979">
        <v>8.25</v>
      </c>
      <c r="G26979" t="s">
        <v>29332</v>
      </c>
      <c r="H26979" t="s">
        <v>30725</v>
      </c>
      <c r="P26979">
        <v>0.61599999999999999</v>
      </c>
      <c r="Q26979">
        <v>-6.0000000000000001E-3</v>
      </c>
      <c r="R26979">
        <v>0</v>
      </c>
      <c r="S26979">
        <v>0.622</v>
      </c>
      <c r="U26979">
        <v>5</v>
      </c>
      <c r="V26979" s="8">
        <v>40155</v>
      </c>
    </row>
    <row r="26980" spans="1:22" x14ac:dyDescent="0.2">
      <c r="A26980" t="s">
        <v>2668</v>
      </c>
      <c r="B26980">
        <v>1</v>
      </c>
      <c r="C26980">
        <v>2011</v>
      </c>
      <c r="E26980" t="s">
        <v>1301</v>
      </c>
      <c r="F26980">
        <v>8.5</v>
      </c>
      <c r="G26980" t="s">
        <v>29333</v>
      </c>
      <c r="H26980" t="s">
        <v>30725</v>
      </c>
      <c r="P26980">
        <v>0.56100000000000005</v>
      </c>
      <c r="Q26980">
        <v>-6.0000000000000001E-3</v>
      </c>
      <c r="R26980">
        <v>0</v>
      </c>
      <c r="S26980">
        <v>0.56699999999999995</v>
      </c>
      <c r="U26980">
        <v>1450</v>
      </c>
      <c r="V26980" s="8">
        <v>40155</v>
      </c>
    </row>
    <row r="26981" spans="1:22" x14ac:dyDescent="0.2">
      <c r="A26981" t="s">
        <v>2668</v>
      </c>
      <c r="B26981">
        <v>1</v>
      </c>
      <c r="C26981">
        <v>2011</v>
      </c>
      <c r="E26981" t="s">
        <v>1301</v>
      </c>
      <c r="F26981">
        <v>8.6</v>
      </c>
      <c r="G26981" t="s">
        <v>29334</v>
      </c>
      <c r="H26981" t="s">
        <v>30725</v>
      </c>
      <c r="P26981">
        <v>0.54</v>
      </c>
      <c r="Q26981">
        <v>-6.0000000000000001E-3</v>
      </c>
      <c r="R26981">
        <v>0</v>
      </c>
      <c r="S26981">
        <v>0.54600000000000004</v>
      </c>
      <c r="U26981">
        <v>200</v>
      </c>
      <c r="V26981" s="8">
        <v>40155</v>
      </c>
    </row>
    <row r="26982" spans="1:22" x14ac:dyDescent="0.2">
      <c r="A26982" t="s">
        <v>2668</v>
      </c>
      <c r="B26982">
        <v>1</v>
      </c>
      <c r="C26982">
        <v>2011</v>
      </c>
      <c r="E26982" t="s">
        <v>1301</v>
      </c>
      <c r="F26982">
        <v>8.75</v>
      </c>
      <c r="G26982" t="s">
        <v>29335</v>
      </c>
      <c r="H26982" t="s">
        <v>30725</v>
      </c>
      <c r="P26982">
        <v>0.51100000000000001</v>
      </c>
      <c r="Q26982">
        <v>-6.0000000000000001E-3</v>
      </c>
      <c r="R26982">
        <v>0</v>
      </c>
      <c r="S26982">
        <v>0.51700000000000002</v>
      </c>
      <c r="U26982">
        <v>150</v>
      </c>
      <c r="V26982" s="8">
        <v>40155</v>
      </c>
    </row>
    <row r="26983" spans="1:22" x14ac:dyDescent="0.2">
      <c r="A26983" t="s">
        <v>2668</v>
      </c>
      <c r="B26983">
        <v>1</v>
      </c>
      <c r="C26983">
        <v>2011</v>
      </c>
      <c r="E26983" t="s">
        <v>1301</v>
      </c>
      <c r="F26983">
        <v>9</v>
      </c>
      <c r="G26983" t="s">
        <v>29336</v>
      </c>
      <c r="H26983" t="s">
        <v>30725</v>
      </c>
      <c r="I26983">
        <v>0.5</v>
      </c>
      <c r="J26983">
        <v>0.5</v>
      </c>
      <c r="L26983">
        <v>0.49</v>
      </c>
      <c r="N26983">
        <v>0.49</v>
      </c>
      <c r="P26983">
        <v>0.46600000000000003</v>
      </c>
      <c r="Q26983">
        <v>-7.0000000000000001E-3</v>
      </c>
      <c r="R26983">
        <v>15</v>
      </c>
      <c r="S26983">
        <v>0.47299999999999998</v>
      </c>
      <c r="U26983">
        <v>1071</v>
      </c>
      <c r="V26983" s="8">
        <v>40155</v>
      </c>
    </row>
    <row r="26984" spans="1:22" x14ac:dyDescent="0.2">
      <c r="A26984" t="s">
        <v>2668</v>
      </c>
      <c r="B26984">
        <v>1</v>
      </c>
      <c r="C26984">
        <v>2011</v>
      </c>
      <c r="E26984" t="s">
        <v>1301</v>
      </c>
      <c r="F26984">
        <v>9.25</v>
      </c>
      <c r="G26984" t="s">
        <v>29337</v>
      </c>
      <c r="H26984" t="s">
        <v>30725</v>
      </c>
      <c r="P26984">
        <v>0.42599999999999999</v>
      </c>
      <c r="Q26984">
        <v>-7.0000000000000001E-3</v>
      </c>
      <c r="R26984">
        <v>0</v>
      </c>
      <c r="S26984">
        <v>0.433</v>
      </c>
      <c r="U26984">
        <v>900</v>
      </c>
      <c r="V26984" s="8">
        <v>40155</v>
      </c>
    </row>
    <row r="26985" spans="1:22" x14ac:dyDescent="0.2">
      <c r="A26985" t="s">
        <v>2668</v>
      </c>
      <c r="B26985">
        <v>1</v>
      </c>
      <c r="C26985">
        <v>2011</v>
      </c>
      <c r="E26985" t="s">
        <v>1301</v>
      </c>
      <c r="F26985">
        <v>9.75</v>
      </c>
      <c r="G26985" t="s">
        <v>29338</v>
      </c>
      <c r="H26985" t="s">
        <v>30725</v>
      </c>
      <c r="P26985">
        <v>0.35599999999999998</v>
      </c>
      <c r="Q26985">
        <v>-7.0000000000000001E-3</v>
      </c>
      <c r="R26985">
        <v>0</v>
      </c>
      <c r="S26985">
        <v>0.36299999999999999</v>
      </c>
      <c r="U26985">
        <v>1</v>
      </c>
      <c r="V26985" s="8">
        <v>40155</v>
      </c>
    </row>
    <row r="26986" spans="1:22" x14ac:dyDescent="0.2">
      <c r="A26986" t="s">
        <v>2668</v>
      </c>
      <c r="B26986">
        <v>1</v>
      </c>
      <c r="C26986">
        <v>2011</v>
      </c>
      <c r="E26986" t="s">
        <v>5087</v>
      </c>
      <c r="F26986">
        <v>10</v>
      </c>
      <c r="G26986" t="s">
        <v>29339</v>
      </c>
      <c r="H26986" t="s">
        <v>29340</v>
      </c>
      <c r="P26986">
        <v>3.5270000000000001</v>
      </c>
      <c r="Q26986">
        <v>-3.6999999999999998E-2</v>
      </c>
      <c r="R26986">
        <v>0</v>
      </c>
      <c r="S26986">
        <v>3.5640000000000001</v>
      </c>
      <c r="U26986">
        <v>650</v>
      </c>
      <c r="V26986" s="8">
        <v>40155</v>
      </c>
    </row>
    <row r="26987" spans="1:22" x14ac:dyDescent="0.2">
      <c r="A26987" t="s">
        <v>2668</v>
      </c>
      <c r="B26987">
        <v>1</v>
      </c>
      <c r="C26987">
        <v>2011</v>
      </c>
      <c r="E26987" t="s">
        <v>5087</v>
      </c>
      <c r="F26987">
        <v>10.5</v>
      </c>
      <c r="G26987" t="s">
        <v>29341</v>
      </c>
      <c r="H26987" t="s">
        <v>29340</v>
      </c>
      <c r="P26987">
        <v>3.972</v>
      </c>
      <c r="Q26987">
        <v>-3.5999999999999997E-2</v>
      </c>
      <c r="R26987">
        <v>0</v>
      </c>
      <c r="S26987">
        <v>4.008</v>
      </c>
      <c r="U26987">
        <v>1</v>
      </c>
      <c r="V26987" s="8">
        <v>40155</v>
      </c>
    </row>
    <row r="26988" spans="1:22" x14ac:dyDescent="0.2">
      <c r="A26988" t="s">
        <v>2668</v>
      </c>
      <c r="B26988">
        <v>1</v>
      </c>
      <c r="C26988">
        <v>2011</v>
      </c>
      <c r="E26988" t="s">
        <v>5087</v>
      </c>
      <c r="F26988">
        <v>11</v>
      </c>
      <c r="G26988" t="s">
        <v>29342</v>
      </c>
      <c r="H26988" t="s">
        <v>29340</v>
      </c>
      <c r="P26988">
        <v>4.4269999999999996</v>
      </c>
      <c r="Q26988">
        <v>-3.5999999999999997E-2</v>
      </c>
      <c r="R26988">
        <v>0</v>
      </c>
      <c r="S26988">
        <v>4.4630000000000001</v>
      </c>
      <c r="U26988">
        <v>1</v>
      </c>
      <c r="V26988" s="8">
        <v>40155</v>
      </c>
    </row>
    <row r="26989" spans="1:22" x14ac:dyDescent="0.2">
      <c r="A26989" t="s">
        <v>2668</v>
      </c>
      <c r="B26989">
        <v>1</v>
      </c>
      <c r="C26989">
        <v>2011</v>
      </c>
      <c r="E26989" t="s">
        <v>5087</v>
      </c>
      <c r="F26989">
        <v>4.5</v>
      </c>
      <c r="G26989" t="s">
        <v>29343</v>
      </c>
      <c r="H26989" t="s">
        <v>29340</v>
      </c>
      <c r="P26989">
        <v>0.17699999999999999</v>
      </c>
      <c r="Q26989">
        <v>-1.2E-2</v>
      </c>
      <c r="R26989">
        <v>0</v>
      </c>
      <c r="S26989">
        <v>0.189</v>
      </c>
      <c r="U26989">
        <v>20</v>
      </c>
      <c r="V26989" s="8">
        <v>40155</v>
      </c>
    </row>
    <row r="26990" spans="1:22" x14ac:dyDescent="0.2">
      <c r="A26990" t="s">
        <v>2668</v>
      </c>
      <c r="B26990">
        <v>1</v>
      </c>
      <c r="C26990">
        <v>2011</v>
      </c>
      <c r="E26990" t="s">
        <v>5087</v>
      </c>
      <c r="F26990">
        <v>5</v>
      </c>
      <c r="G26990" t="s">
        <v>29344</v>
      </c>
      <c r="H26990" t="s">
        <v>29340</v>
      </c>
      <c r="P26990">
        <v>0.30099999999999999</v>
      </c>
      <c r="Q26990">
        <v>-1.6E-2</v>
      </c>
      <c r="R26990">
        <v>0</v>
      </c>
      <c r="S26990">
        <v>0.317</v>
      </c>
      <c r="U26990">
        <v>2</v>
      </c>
      <c r="V26990" s="8">
        <v>40155</v>
      </c>
    </row>
    <row r="26991" spans="1:22" x14ac:dyDescent="0.2">
      <c r="A26991" t="s">
        <v>2668</v>
      </c>
      <c r="B26991">
        <v>1</v>
      </c>
      <c r="C26991">
        <v>2011</v>
      </c>
      <c r="E26991" t="s">
        <v>5087</v>
      </c>
      <c r="F26991">
        <v>5.0999999999999996</v>
      </c>
      <c r="G26991" t="s">
        <v>29345</v>
      </c>
      <c r="H26991" t="s">
        <v>29340</v>
      </c>
      <c r="P26991">
        <v>0.33</v>
      </c>
      <c r="Q26991">
        <v>-1.7999999999999999E-2</v>
      </c>
      <c r="R26991">
        <v>0</v>
      </c>
      <c r="S26991">
        <v>0.34799999999999998</v>
      </c>
      <c r="U26991">
        <v>26</v>
      </c>
      <c r="V26991" s="8">
        <v>40155</v>
      </c>
    </row>
    <row r="26992" spans="1:22" x14ac:dyDescent="0.2">
      <c r="A26992" t="s">
        <v>2668</v>
      </c>
      <c r="B26992">
        <v>1</v>
      </c>
      <c r="C26992">
        <v>2011</v>
      </c>
      <c r="E26992" t="s">
        <v>5087</v>
      </c>
      <c r="F26992">
        <v>5.2</v>
      </c>
      <c r="G26992" t="s">
        <v>29346</v>
      </c>
      <c r="H26992" t="s">
        <v>29340</v>
      </c>
      <c r="P26992">
        <v>0.36199999999999999</v>
      </c>
      <c r="Q26992">
        <v>-1.7999999999999999E-2</v>
      </c>
      <c r="R26992">
        <v>0</v>
      </c>
      <c r="S26992">
        <v>0.38</v>
      </c>
      <c r="U26992">
        <v>1</v>
      </c>
      <c r="V26992" s="8">
        <v>40155</v>
      </c>
    </row>
    <row r="26993" spans="1:22" x14ac:dyDescent="0.2">
      <c r="A26993" t="s">
        <v>2668</v>
      </c>
      <c r="B26993">
        <v>1</v>
      </c>
      <c r="C26993">
        <v>2011</v>
      </c>
      <c r="E26993" t="s">
        <v>5087</v>
      </c>
      <c r="F26993">
        <v>5.25</v>
      </c>
      <c r="G26993" t="s">
        <v>29347</v>
      </c>
      <c r="H26993" t="s">
        <v>29340</v>
      </c>
      <c r="P26993">
        <v>0.378</v>
      </c>
      <c r="Q26993">
        <v>-1.9E-2</v>
      </c>
      <c r="R26993">
        <v>0</v>
      </c>
      <c r="S26993">
        <v>0.39700000000000002</v>
      </c>
      <c r="U26993">
        <v>8</v>
      </c>
      <c r="V26993" s="8">
        <v>40155</v>
      </c>
    </row>
    <row r="26994" spans="1:22" x14ac:dyDescent="0.2">
      <c r="A26994" t="s">
        <v>2668</v>
      </c>
      <c r="B26994">
        <v>1</v>
      </c>
      <c r="C26994">
        <v>2011</v>
      </c>
      <c r="E26994" t="s">
        <v>5087</v>
      </c>
      <c r="F26994">
        <v>5.45</v>
      </c>
      <c r="G26994" t="s">
        <v>29348</v>
      </c>
      <c r="H26994" t="s">
        <v>29340</v>
      </c>
      <c r="P26994">
        <v>0.44700000000000001</v>
      </c>
      <c r="Q26994">
        <v>-2.1000000000000001E-2</v>
      </c>
      <c r="R26994">
        <v>0</v>
      </c>
      <c r="S26994">
        <v>0.46800000000000003</v>
      </c>
      <c r="U26994">
        <v>16</v>
      </c>
      <c r="V26994" s="8">
        <v>40155</v>
      </c>
    </row>
    <row r="26995" spans="1:22" x14ac:dyDescent="0.2">
      <c r="A26995" t="s">
        <v>2668</v>
      </c>
      <c r="B26995">
        <v>1</v>
      </c>
      <c r="C26995">
        <v>2011</v>
      </c>
      <c r="E26995" t="s">
        <v>5087</v>
      </c>
      <c r="F26995">
        <v>5.6</v>
      </c>
      <c r="G26995" t="s">
        <v>29349</v>
      </c>
      <c r="H26995" t="s">
        <v>29340</v>
      </c>
      <c r="P26995">
        <v>0.504</v>
      </c>
      <c r="Q26995">
        <v>-2.1999999999999999E-2</v>
      </c>
      <c r="R26995">
        <v>0</v>
      </c>
      <c r="S26995">
        <v>0.52600000000000002</v>
      </c>
      <c r="U26995">
        <v>1</v>
      </c>
      <c r="V26995" s="8">
        <v>40155</v>
      </c>
    </row>
    <row r="26996" spans="1:22" x14ac:dyDescent="0.2">
      <c r="A26996" t="s">
        <v>2668</v>
      </c>
      <c r="B26996">
        <v>1</v>
      </c>
      <c r="C26996">
        <v>2011</v>
      </c>
      <c r="E26996" t="s">
        <v>5087</v>
      </c>
      <c r="F26996">
        <v>5.75</v>
      </c>
      <c r="G26996" t="s">
        <v>29350</v>
      </c>
      <c r="H26996" t="s">
        <v>29340</v>
      </c>
      <c r="I26996">
        <v>0.56000000000000005</v>
      </c>
      <c r="J26996">
        <v>0.56000000000000005</v>
      </c>
      <c r="L26996">
        <v>0.56000000000000005</v>
      </c>
      <c r="N26996">
        <v>0.56000000000000005</v>
      </c>
      <c r="P26996">
        <v>0.56499999999999995</v>
      </c>
      <c r="Q26996">
        <v>-2.3E-2</v>
      </c>
      <c r="R26996">
        <v>15</v>
      </c>
      <c r="S26996">
        <v>0.58799999999999997</v>
      </c>
      <c r="U26996">
        <v>5</v>
      </c>
      <c r="V26996" s="8">
        <v>40155</v>
      </c>
    </row>
    <row r="26997" spans="1:22" x14ac:dyDescent="0.2">
      <c r="A26997" t="s">
        <v>2668</v>
      </c>
      <c r="B26997">
        <v>1</v>
      </c>
      <c r="C26997">
        <v>2011</v>
      </c>
      <c r="E26997" t="s">
        <v>5087</v>
      </c>
      <c r="F26997">
        <v>5.8</v>
      </c>
      <c r="G26997" t="s">
        <v>29351</v>
      </c>
      <c r="H26997" t="s">
        <v>29340</v>
      </c>
      <c r="P26997">
        <v>0.58499999999999996</v>
      </c>
      <c r="Q26997">
        <v>-2.4E-2</v>
      </c>
      <c r="R26997">
        <v>0</v>
      </c>
      <c r="S26997">
        <v>0.60899999999999999</v>
      </c>
      <c r="U26997">
        <v>10</v>
      </c>
      <c r="V26997" s="8">
        <v>40155</v>
      </c>
    </row>
    <row r="26998" spans="1:22" x14ac:dyDescent="0.2">
      <c r="A26998" t="s">
        <v>2668</v>
      </c>
      <c r="B26998">
        <v>1</v>
      </c>
      <c r="C26998">
        <v>2011</v>
      </c>
      <c r="E26998" t="s">
        <v>5087</v>
      </c>
      <c r="F26998">
        <v>6</v>
      </c>
      <c r="G26998" t="s">
        <v>29352</v>
      </c>
      <c r="H26998" t="s">
        <v>29340</v>
      </c>
      <c r="P26998">
        <v>0.67400000000000004</v>
      </c>
      <c r="Q26998">
        <v>-2.5000000000000001E-2</v>
      </c>
      <c r="R26998">
        <v>0</v>
      </c>
      <c r="S26998">
        <v>0.69899999999999995</v>
      </c>
      <c r="U26998">
        <v>11</v>
      </c>
      <c r="V26998" s="8">
        <v>40155</v>
      </c>
    </row>
    <row r="26999" spans="1:22" x14ac:dyDescent="0.2">
      <c r="A26999" t="s">
        <v>2668</v>
      </c>
      <c r="B26999">
        <v>1</v>
      </c>
      <c r="C26999">
        <v>2011</v>
      </c>
      <c r="E26999" t="s">
        <v>5087</v>
      </c>
      <c r="F26999">
        <v>6.25</v>
      </c>
      <c r="G26999" t="s">
        <v>29353</v>
      </c>
      <c r="H26999" t="s">
        <v>29340</v>
      </c>
      <c r="P26999">
        <v>0.79300000000000004</v>
      </c>
      <c r="Q26999">
        <v>-2.7E-2</v>
      </c>
      <c r="R26999">
        <v>0</v>
      </c>
      <c r="S26999">
        <v>0.82</v>
      </c>
      <c r="U26999">
        <v>8</v>
      </c>
      <c r="V26999" s="8">
        <v>40155</v>
      </c>
    </row>
    <row r="27000" spans="1:22" x14ac:dyDescent="0.2">
      <c r="A27000" t="s">
        <v>2668</v>
      </c>
      <c r="B27000">
        <v>1</v>
      </c>
      <c r="C27000">
        <v>2011</v>
      </c>
      <c r="E27000" t="s">
        <v>5087</v>
      </c>
      <c r="F27000">
        <v>6.75</v>
      </c>
      <c r="G27000" t="s">
        <v>29354</v>
      </c>
      <c r="H27000" t="s">
        <v>29340</v>
      </c>
      <c r="P27000">
        <v>1.06</v>
      </c>
      <c r="Q27000">
        <v>-0.03</v>
      </c>
      <c r="R27000">
        <v>0</v>
      </c>
      <c r="S27000">
        <v>1.0900000000000001</v>
      </c>
      <c r="T27000">
        <v>1</v>
      </c>
      <c r="U27000">
        <v>5</v>
      </c>
      <c r="V27000" s="8">
        <v>40155</v>
      </c>
    </row>
    <row r="27001" spans="1:22" x14ac:dyDescent="0.2">
      <c r="A27001" t="s">
        <v>2668</v>
      </c>
      <c r="B27001">
        <v>1</v>
      </c>
      <c r="C27001">
        <v>2011</v>
      </c>
      <c r="E27001" t="s">
        <v>5087</v>
      </c>
      <c r="F27001">
        <v>7</v>
      </c>
      <c r="G27001" t="s">
        <v>29355</v>
      </c>
      <c r="H27001" t="s">
        <v>29340</v>
      </c>
      <c r="P27001">
        <v>1.21</v>
      </c>
      <c r="Q27001">
        <v>-3.2000000000000001E-2</v>
      </c>
      <c r="R27001">
        <v>0</v>
      </c>
      <c r="S27001">
        <v>1.242</v>
      </c>
      <c r="V27001" s="8">
        <v>40155</v>
      </c>
    </row>
    <row r="27002" spans="1:22" x14ac:dyDescent="0.2">
      <c r="A27002" t="s">
        <v>2668</v>
      </c>
      <c r="B27002">
        <v>1</v>
      </c>
      <c r="C27002">
        <v>2011</v>
      </c>
      <c r="E27002" t="s">
        <v>5087</v>
      </c>
      <c r="F27002">
        <v>8</v>
      </c>
      <c r="G27002" t="s">
        <v>29356</v>
      </c>
      <c r="H27002" t="s">
        <v>29340</v>
      </c>
      <c r="P27002">
        <v>1.8919999999999999</v>
      </c>
      <c r="Q27002">
        <v>-3.5000000000000003E-2</v>
      </c>
      <c r="R27002">
        <v>0</v>
      </c>
      <c r="S27002">
        <v>1.927</v>
      </c>
      <c r="U27002">
        <v>18</v>
      </c>
      <c r="V27002" s="8">
        <v>40155</v>
      </c>
    </row>
    <row r="27003" spans="1:22" x14ac:dyDescent="0.2">
      <c r="A27003" t="s">
        <v>2668</v>
      </c>
      <c r="B27003">
        <v>1</v>
      </c>
      <c r="C27003">
        <v>2011</v>
      </c>
      <c r="E27003" t="s">
        <v>5087</v>
      </c>
      <c r="F27003">
        <v>8.25</v>
      </c>
      <c r="G27003" t="s">
        <v>29357</v>
      </c>
      <c r="H27003" t="s">
        <v>29340</v>
      </c>
      <c r="P27003">
        <v>2.0790000000000002</v>
      </c>
      <c r="Q27003">
        <v>-3.5999999999999997E-2</v>
      </c>
      <c r="R27003">
        <v>0</v>
      </c>
      <c r="S27003">
        <v>2.1150000000000002</v>
      </c>
      <c r="V27003" s="8">
        <v>40155</v>
      </c>
    </row>
    <row r="27004" spans="1:22" x14ac:dyDescent="0.2">
      <c r="A27004" t="s">
        <v>2668</v>
      </c>
      <c r="B27004">
        <v>1</v>
      </c>
      <c r="C27004">
        <v>2011</v>
      </c>
      <c r="E27004" t="s">
        <v>5087</v>
      </c>
      <c r="F27004">
        <v>8.5</v>
      </c>
      <c r="G27004" t="s">
        <v>29358</v>
      </c>
      <c r="H27004" t="s">
        <v>29340</v>
      </c>
      <c r="P27004">
        <v>2.2719999999999998</v>
      </c>
      <c r="Q27004">
        <v>-3.5999999999999997E-2</v>
      </c>
      <c r="R27004">
        <v>0</v>
      </c>
      <c r="S27004">
        <v>2.3079999999999998</v>
      </c>
      <c r="U27004">
        <v>1450</v>
      </c>
      <c r="V27004" s="8">
        <v>40155</v>
      </c>
    </row>
    <row r="27005" spans="1:22" x14ac:dyDescent="0.2">
      <c r="A27005" t="s">
        <v>2668</v>
      </c>
      <c r="B27005">
        <v>1</v>
      </c>
      <c r="C27005">
        <v>2011</v>
      </c>
      <c r="E27005" t="s">
        <v>5087</v>
      </c>
      <c r="F27005">
        <v>8.6</v>
      </c>
      <c r="G27005" t="s">
        <v>29359</v>
      </c>
      <c r="H27005" t="s">
        <v>29340</v>
      </c>
      <c r="P27005">
        <v>2.351</v>
      </c>
      <c r="Q27005">
        <v>-3.5999999999999997E-2</v>
      </c>
      <c r="R27005">
        <v>0</v>
      </c>
      <c r="S27005">
        <v>2.387</v>
      </c>
      <c r="U27005">
        <v>200</v>
      </c>
      <c r="V27005" s="8">
        <v>40155</v>
      </c>
    </row>
    <row r="27006" spans="1:22" x14ac:dyDescent="0.2">
      <c r="A27006" t="s">
        <v>2668</v>
      </c>
      <c r="B27006">
        <v>1</v>
      </c>
      <c r="C27006">
        <v>2011</v>
      </c>
      <c r="E27006" t="s">
        <v>5087</v>
      </c>
      <c r="F27006">
        <v>8.75</v>
      </c>
      <c r="G27006" t="s">
        <v>29360</v>
      </c>
      <c r="H27006" t="s">
        <v>29340</v>
      </c>
      <c r="P27006">
        <v>2.4700000000000002</v>
      </c>
      <c r="Q27006">
        <v>-3.6999999999999998E-2</v>
      </c>
      <c r="R27006">
        <v>0</v>
      </c>
      <c r="S27006">
        <v>2.5070000000000001</v>
      </c>
      <c r="U27006">
        <v>150</v>
      </c>
      <c r="V27006" s="8">
        <v>40155</v>
      </c>
    </row>
    <row r="27007" spans="1:22" x14ac:dyDescent="0.2">
      <c r="A27007" t="s">
        <v>2668</v>
      </c>
      <c r="B27007">
        <v>1</v>
      </c>
      <c r="C27007">
        <v>2011</v>
      </c>
      <c r="E27007" t="s">
        <v>5087</v>
      </c>
      <c r="F27007">
        <v>9</v>
      </c>
      <c r="G27007" t="s">
        <v>29361</v>
      </c>
      <c r="H27007" t="s">
        <v>29340</v>
      </c>
      <c r="P27007">
        <v>2.6739999999999999</v>
      </c>
      <c r="Q27007">
        <v>-3.5999999999999997E-2</v>
      </c>
      <c r="R27007">
        <v>0</v>
      </c>
      <c r="S27007">
        <v>2.71</v>
      </c>
      <c r="U27007">
        <v>1050</v>
      </c>
      <c r="V27007" s="8">
        <v>40155</v>
      </c>
    </row>
    <row r="27008" spans="1:22" x14ac:dyDescent="0.2">
      <c r="A27008" t="s">
        <v>2668</v>
      </c>
      <c r="B27008">
        <v>1</v>
      </c>
      <c r="C27008">
        <v>2011</v>
      </c>
      <c r="E27008" t="s">
        <v>5087</v>
      </c>
      <c r="F27008">
        <v>9.25</v>
      </c>
      <c r="G27008" t="s">
        <v>29362</v>
      </c>
      <c r="H27008" t="s">
        <v>29340</v>
      </c>
      <c r="P27008">
        <v>2.8809999999999998</v>
      </c>
      <c r="Q27008">
        <v>-3.6999999999999998E-2</v>
      </c>
      <c r="R27008">
        <v>0</v>
      </c>
      <c r="S27008">
        <v>2.9180000000000001</v>
      </c>
      <c r="U27008">
        <v>900</v>
      </c>
      <c r="V27008" s="8">
        <v>40155</v>
      </c>
    </row>
    <row r="27009" spans="1:22" x14ac:dyDescent="0.2">
      <c r="A27009" t="s">
        <v>2668</v>
      </c>
      <c r="B27009">
        <v>2</v>
      </c>
      <c r="C27009">
        <v>2011</v>
      </c>
      <c r="E27009" t="s">
        <v>1301</v>
      </c>
      <c r="F27009">
        <v>10</v>
      </c>
      <c r="G27009" t="s">
        <v>29363</v>
      </c>
      <c r="H27009" t="s">
        <v>29364</v>
      </c>
      <c r="P27009">
        <v>0.35299999999999998</v>
      </c>
      <c r="Q27009">
        <v>2E-3</v>
      </c>
      <c r="R27009">
        <v>0</v>
      </c>
      <c r="S27009">
        <v>0.35099999999999998</v>
      </c>
      <c r="U27009">
        <v>651</v>
      </c>
      <c r="V27009" s="8">
        <v>40155</v>
      </c>
    </row>
    <row r="27010" spans="1:22" x14ac:dyDescent="0.2">
      <c r="A27010" t="s">
        <v>2668</v>
      </c>
      <c r="B27010">
        <v>2</v>
      </c>
      <c r="C27010">
        <v>2011</v>
      </c>
      <c r="E27010" t="s">
        <v>1301</v>
      </c>
      <c r="F27010">
        <v>10.1</v>
      </c>
      <c r="G27010" t="s">
        <v>29365</v>
      </c>
      <c r="H27010" t="s">
        <v>29364</v>
      </c>
      <c r="P27010">
        <v>0.34200000000000003</v>
      </c>
      <c r="Q27010">
        <v>2E-3</v>
      </c>
      <c r="R27010">
        <v>0</v>
      </c>
      <c r="S27010">
        <v>0.34</v>
      </c>
      <c r="U27010">
        <v>9</v>
      </c>
      <c r="V27010" s="8">
        <v>40155</v>
      </c>
    </row>
    <row r="27011" spans="1:22" x14ac:dyDescent="0.2">
      <c r="A27011" t="s">
        <v>2668</v>
      </c>
      <c r="B27011">
        <v>2</v>
      </c>
      <c r="C27011">
        <v>2011</v>
      </c>
      <c r="E27011" t="s">
        <v>1301</v>
      </c>
      <c r="F27011">
        <v>10.15</v>
      </c>
      <c r="G27011" t="s">
        <v>29366</v>
      </c>
      <c r="H27011" t="s">
        <v>29364</v>
      </c>
      <c r="P27011">
        <v>0.33700000000000002</v>
      </c>
      <c r="Q27011">
        <v>2E-3</v>
      </c>
      <c r="R27011">
        <v>0</v>
      </c>
      <c r="S27011">
        <v>0.33500000000000002</v>
      </c>
      <c r="U27011">
        <v>25</v>
      </c>
      <c r="V27011" s="8">
        <v>40155</v>
      </c>
    </row>
    <row r="27012" spans="1:22" x14ac:dyDescent="0.2">
      <c r="A27012" t="s">
        <v>2668</v>
      </c>
      <c r="B27012">
        <v>2</v>
      </c>
      <c r="C27012">
        <v>2011</v>
      </c>
      <c r="E27012" t="s">
        <v>1301</v>
      </c>
      <c r="F27012">
        <v>10.25</v>
      </c>
      <c r="G27012" t="s">
        <v>29367</v>
      </c>
      <c r="H27012" t="s">
        <v>29364</v>
      </c>
      <c r="P27012">
        <v>0.32600000000000001</v>
      </c>
      <c r="Q27012">
        <v>1E-3</v>
      </c>
      <c r="R27012">
        <v>0</v>
      </c>
      <c r="S27012">
        <v>0.32500000000000001</v>
      </c>
      <c r="U27012">
        <v>1</v>
      </c>
      <c r="V27012" s="8">
        <v>40155</v>
      </c>
    </row>
    <row r="27013" spans="1:22" x14ac:dyDescent="0.2">
      <c r="A27013" t="s">
        <v>2668</v>
      </c>
      <c r="B27013">
        <v>2</v>
      </c>
      <c r="C27013">
        <v>2011</v>
      </c>
      <c r="E27013" t="s">
        <v>1301</v>
      </c>
      <c r="F27013">
        <v>12</v>
      </c>
      <c r="G27013" t="s">
        <v>29368</v>
      </c>
      <c r="H27013" t="s">
        <v>29364</v>
      </c>
      <c r="P27013">
        <v>0.19</v>
      </c>
      <c r="Q27013" t="s">
        <v>1244</v>
      </c>
      <c r="R27013">
        <v>0</v>
      </c>
      <c r="S27013">
        <v>0.19</v>
      </c>
      <c r="U27013">
        <v>8</v>
      </c>
      <c r="V27013" s="8">
        <v>40155</v>
      </c>
    </row>
    <row r="27014" spans="1:22" x14ac:dyDescent="0.2">
      <c r="A27014" t="s">
        <v>2668</v>
      </c>
      <c r="B27014">
        <v>2</v>
      </c>
      <c r="C27014">
        <v>2011</v>
      </c>
      <c r="E27014" t="s">
        <v>1301</v>
      </c>
      <c r="F27014">
        <v>6.55</v>
      </c>
      <c r="G27014" t="s">
        <v>29369</v>
      </c>
      <c r="H27014" t="s">
        <v>29364</v>
      </c>
      <c r="P27014">
        <v>1.204</v>
      </c>
      <c r="Q27014">
        <v>1.2999999999999999E-2</v>
      </c>
      <c r="R27014">
        <v>0</v>
      </c>
      <c r="S27014">
        <v>1.1910000000000001</v>
      </c>
      <c r="U27014">
        <v>1</v>
      </c>
      <c r="V27014" s="8">
        <v>40155</v>
      </c>
    </row>
    <row r="27015" spans="1:22" x14ac:dyDescent="0.2">
      <c r="A27015" t="s">
        <v>2668</v>
      </c>
      <c r="B27015">
        <v>2</v>
      </c>
      <c r="C27015">
        <v>2011</v>
      </c>
      <c r="E27015" t="s">
        <v>1301</v>
      </c>
      <c r="F27015">
        <v>6.65</v>
      </c>
      <c r="G27015" t="s">
        <v>29370</v>
      </c>
      <c r="H27015" t="s">
        <v>29364</v>
      </c>
      <c r="P27015">
        <v>1.161</v>
      </c>
      <c r="Q27015">
        <v>1.2E-2</v>
      </c>
      <c r="R27015">
        <v>0</v>
      </c>
      <c r="S27015">
        <v>1.149</v>
      </c>
      <c r="U27015">
        <v>1</v>
      </c>
      <c r="V27015" s="8">
        <v>40155</v>
      </c>
    </row>
    <row r="27016" spans="1:22" x14ac:dyDescent="0.2">
      <c r="A27016" t="s">
        <v>2668</v>
      </c>
      <c r="B27016">
        <v>2</v>
      </c>
      <c r="C27016">
        <v>2011</v>
      </c>
      <c r="E27016" t="s">
        <v>1301</v>
      </c>
      <c r="F27016">
        <v>6.75</v>
      </c>
      <c r="G27016" t="s">
        <v>29371</v>
      </c>
      <c r="H27016" t="s">
        <v>29364</v>
      </c>
      <c r="P27016">
        <v>1.119</v>
      </c>
      <c r="Q27016">
        <v>1.2E-2</v>
      </c>
      <c r="R27016">
        <v>0</v>
      </c>
      <c r="S27016">
        <v>1.107</v>
      </c>
      <c r="U27016">
        <v>1</v>
      </c>
      <c r="V27016" s="8">
        <v>40155</v>
      </c>
    </row>
    <row r="27017" spans="1:22" x14ac:dyDescent="0.2">
      <c r="A27017" t="s">
        <v>2668</v>
      </c>
      <c r="B27017">
        <v>2</v>
      </c>
      <c r="C27017">
        <v>2011</v>
      </c>
      <c r="E27017" t="s">
        <v>1301</v>
      </c>
      <c r="F27017">
        <v>7.25</v>
      </c>
      <c r="G27017" t="s">
        <v>29372</v>
      </c>
      <c r="H27017" t="s">
        <v>29364</v>
      </c>
      <c r="P27017">
        <v>0.93200000000000005</v>
      </c>
      <c r="Q27017">
        <v>0.01</v>
      </c>
      <c r="R27017">
        <v>0</v>
      </c>
      <c r="S27017">
        <v>0.92200000000000004</v>
      </c>
      <c r="U27017">
        <v>1</v>
      </c>
      <c r="V27017" s="8">
        <v>40155</v>
      </c>
    </row>
    <row r="27018" spans="1:22" x14ac:dyDescent="0.2">
      <c r="A27018" t="s">
        <v>2668</v>
      </c>
      <c r="B27018">
        <v>2</v>
      </c>
      <c r="C27018">
        <v>2011</v>
      </c>
      <c r="E27018" t="s">
        <v>1301</v>
      </c>
      <c r="F27018">
        <v>7.4</v>
      </c>
      <c r="G27018" t="s">
        <v>29373</v>
      </c>
      <c r="H27018" t="s">
        <v>29364</v>
      </c>
      <c r="P27018">
        <v>0.88100000000000001</v>
      </c>
      <c r="Q27018">
        <v>8.0000000000000002E-3</v>
      </c>
      <c r="R27018">
        <v>0</v>
      </c>
      <c r="S27018">
        <v>0.873</v>
      </c>
      <c r="U27018">
        <v>1</v>
      </c>
      <c r="V27018" s="8">
        <v>40155</v>
      </c>
    </row>
    <row r="27019" spans="1:22" x14ac:dyDescent="0.2">
      <c r="A27019" t="s">
        <v>2668</v>
      </c>
      <c r="B27019">
        <v>2</v>
      </c>
      <c r="C27019">
        <v>2011</v>
      </c>
      <c r="E27019" t="s">
        <v>1301</v>
      </c>
      <c r="F27019">
        <v>7.5</v>
      </c>
      <c r="G27019" t="s">
        <v>29374</v>
      </c>
      <c r="H27019" t="s">
        <v>29364</v>
      </c>
      <c r="P27019">
        <v>0.85</v>
      </c>
      <c r="Q27019">
        <v>8.9999999999999993E-3</v>
      </c>
      <c r="R27019">
        <v>0</v>
      </c>
      <c r="S27019">
        <v>0.84099999999999997</v>
      </c>
      <c r="U27019">
        <v>1</v>
      </c>
      <c r="V27019" s="8">
        <v>40155</v>
      </c>
    </row>
    <row r="27020" spans="1:22" x14ac:dyDescent="0.2">
      <c r="A27020" t="s">
        <v>2668</v>
      </c>
      <c r="B27020">
        <v>2</v>
      </c>
      <c r="C27020">
        <v>2011</v>
      </c>
      <c r="E27020" t="s">
        <v>1301</v>
      </c>
      <c r="F27020">
        <v>7.65</v>
      </c>
      <c r="G27020" t="s">
        <v>29375</v>
      </c>
      <c r="H27020" t="s">
        <v>29364</v>
      </c>
      <c r="P27020">
        <v>0.80400000000000005</v>
      </c>
      <c r="Q27020">
        <v>8.0000000000000002E-3</v>
      </c>
      <c r="R27020">
        <v>0</v>
      </c>
      <c r="S27020">
        <v>0.79600000000000004</v>
      </c>
      <c r="U27020">
        <v>2</v>
      </c>
      <c r="V27020" s="8">
        <v>40155</v>
      </c>
    </row>
    <row r="27021" spans="1:22" x14ac:dyDescent="0.2">
      <c r="A27021" t="s">
        <v>2668</v>
      </c>
      <c r="B27021">
        <v>2</v>
      </c>
      <c r="C27021">
        <v>2011</v>
      </c>
      <c r="E27021" t="s">
        <v>1301</v>
      </c>
      <c r="F27021">
        <v>8</v>
      </c>
      <c r="G27021" t="s">
        <v>29376</v>
      </c>
      <c r="H27021" t="s">
        <v>29364</v>
      </c>
      <c r="P27021">
        <v>0.70599999999999996</v>
      </c>
      <c r="Q27021">
        <v>6.0000000000000001E-3</v>
      </c>
      <c r="R27021">
        <v>0</v>
      </c>
      <c r="S27021">
        <v>0.7</v>
      </c>
      <c r="U27021">
        <v>7</v>
      </c>
      <c r="V27021" s="8">
        <v>40155</v>
      </c>
    </row>
    <row r="27022" spans="1:22" x14ac:dyDescent="0.2">
      <c r="A27022" t="s">
        <v>2668</v>
      </c>
      <c r="B27022">
        <v>2</v>
      </c>
      <c r="C27022">
        <v>2011</v>
      </c>
      <c r="E27022" t="s">
        <v>1301</v>
      </c>
      <c r="F27022">
        <v>8.25</v>
      </c>
      <c r="G27022" t="s">
        <v>29377</v>
      </c>
      <c r="H27022" t="s">
        <v>29364</v>
      </c>
      <c r="P27022">
        <v>0.64400000000000002</v>
      </c>
      <c r="Q27022">
        <v>6.0000000000000001E-3</v>
      </c>
      <c r="R27022">
        <v>0</v>
      </c>
      <c r="S27022">
        <v>0.63800000000000001</v>
      </c>
      <c r="U27022">
        <v>2</v>
      </c>
      <c r="V27022" s="8">
        <v>40155</v>
      </c>
    </row>
    <row r="27023" spans="1:22" x14ac:dyDescent="0.2">
      <c r="A27023" t="s">
        <v>2668</v>
      </c>
      <c r="B27023">
        <v>2</v>
      </c>
      <c r="C27023">
        <v>2011</v>
      </c>
      <c r="E27023" t="s">
        <v>1301</v>
      </c>
      <c r="F27023">
        <v>8.5</v>
      </c>
      <c r="G27023" t="s">
        <v>29378</v>
      </c>
      <c r="H27023" t="s">
        <v>29364</v>
      </c>
      <c r="I27023">
        <v>0.64</v>
      </c>
      <c r="J27023">
        <v>0.64</v>
      </c>
      <c r="L27023">
        <v>0.63</v>
      </c>
      <c r="N27023">
        <v>0.63</v>
      </c>
      <c r="P27023">
        <v>0.58699999999999997</v>
      </c>
      <c r="Q27023">
        <v>5.0000000000000001E-3</v>
      </c>
      <c r="R27023">
        <v>10</v>
      </c>
      <c r="S27023">
        <v>0.58199999999999996</v>
      </c>
      <c r="U27023">
        <v>1460</v>
      </c>
      <c r="V27023" s="8">
        <v>40155</v>
      </c>
    </row>
    <row r="27024" spans="1:22" x14ac:dyDescent="0.2">
      <c r="A27024" t="s">
        <v>2668</v>
      </c>
      <c r="B27024">
        <v>2</v>
      </c>
      <c r="C27024">
        <v>2011</v>
      </c>
      <c r="E27024" t="s">
        <v>1301</v>
      </c>
      <c r="F27024">
        <v>8.6</v>
      </c>
      <c r="G27024" t="s">
        <v>29379</v>
      </c>
      <c r="H27024" t="s">
        <v>29364</v>
      </c>
      <c r="P27024">
        <v>0.56599999999999995</v>
      </c>
      <c r="Q27024">
        <v>5.0000000000000001E-3</v>
      </c>
      <c r="R27024">
        <v>0</v>
      </c>
      <c r="S27024">
        <v>0.56100000000000005</v>
      </c>
      <c r="U27024">
        <v>200</v>
      </c>
      <c r="V27024" s="8">
        <v>40155</v>
      </c>
    </row>
    <row r="27025" spans="1:22" x14ac:dyDescent="0.2">
      <c r="A27025" t="s">
        <v>2668</v>
      </c>
      <c r="B27025">
        <v>2</v>
      </c>
      <c r="C27025">
        <v>2011</v>
      </c>
      <c r="E27025" t="s">
        <v>1301</v>
      </c>
      <c r="F27025">
        <v>8.75</v>
      </c>
      <c r="G27025" t="s">
        <v>29380</v>
      </c>
      <c r="H27025" t="s">
        <v>29364</v>
      </c>
      <c r="P27025">
        <v>0.53500000000000003</v>
      </c>
      <c r="Q27025">
        <v>4.0000000000000001E-3</v>
      </c>
      <c r="R27025">
        <v>0</v>
      </c>
      <c r="S27025">
        <v>0.53100000000000003</v>
      </c>
      <c r="U27025">
        <v>150</v>
      </c>
      <c r="V27025" s="8">
        <v>40155</v>
      </c>
    </row>
    <row r="27026" spans="1:22" x14ac:dyDescent="0.2">
      <c r="A27026" t="s">
        <v>2668</v>
      </c>
      <c r="B27026">
        <v>2</v>
      </c>
      <c r="C27026">
        <v>2011</v>
      </c>
      <c r="E27026" t="s">
        <v>1301</v>
      </c>
      <c r="F27026">
        <v>9</v>
      </c>
      <c r="G27026" t="s">
        <v>29381</v>
      </c>
      <c r="H27026" t="s">
        <v>29364</v>
      </c>
      <c r="P27026">
        <v>0.49199999999999999</v>
      </c>
      <c r="Q27026">
        <v>4.0000000000000001E-3</v>
      </c>
      <c r="R27026">
        <v>0</v>
      </c>
      <c r="S27026">
        <v>0.48799999999999999</v>
      </c>
      <c r="U27026">
        <v>1058</v>
      </c>
      <c r="V27026" s="8">
        <v>40155</v>
      </c>
    </row>
    <row r="27027" spans="1:22" x14ac:dyDescent="0.2">
      <c r="A27027" t="s">
        <v>2668</v>
      </c>
      <c r="B27027">
        <v>2</v>
      </c>
      <c r="C27027">
        <v>2011</v>
      </c>
      <c r="E27027" t="s">
        <v>1301</v>
      </c>
      <c r="F27027">
        <v>9.25</v>
      </c>
      <c r="G27027" t="s">
        <v>29382</v>
      </c>
      <c r="H27027" t="s">
        <v>29364</v>
      </c>
      <c r="P27027">
        <v>0.45200000000000001</v>
      </c>
      <c r="Q27027">
        <v>3.0000000000000001E-3</v>
      </c>
      <c r="R27027">
        <v>0</v>
      </c>
      <c r="S27027">
        <v>0.44900000000000001</v>
      </c>
      <c r="U27027">
        <v>900</v>
      </c>
      <c r="V27027" s="8">
        <v>40155</v>
      </c>
    </row>
    <row r="27028" spans="1:22" x14ac:dyDescent="0.2">
      <c r="A27028" t="s">
        <v>2668</v>
      </c>
      <c r="B27028">
        <v>2</v>
      </c>
      <c r="C27028">
        <v>2011</v>
      </c>
      <c r="E27028" t="s">
        <v>1301</v>
      </c>
      <c r="F27028">
        <v>9.75</v>
      </c>
      <c r="G27028" t="s">
        <v>29383</v>
      </c>
      <c r="H27028" t="s">
        <v>29364</v>
      </c>
      <c r="P27028">
        <v>0.38300000000000001</v>
      </c>
      <c r="Q27028">
        <v>2E-3</v>
      </c>
      <c r="R27028">
        <v>0</v>
      </c>
      <c r="S27028">
        <v>0.38100000000000001</v>
      </c>
      <c r="U27028">
        <v>14</v>
      </c>
      <c r="V27028" s="8">
        <v>40155</v>
      </c>
    </row>
    <row r="27029" spans="1:22" x14ac:dyDescent="0.2">
      <c r="A27029" t="s">
        <v>2668</v>
      </c>
      <c r="B27029">
        <v>2</v>
      </c>
      <c r="C27029">
        <v>2011</v>
      </c>
      <c r="E27029" t="s">
        <v>5087</v>
      </c>
      <c r="F27029">
        <v>10</v>
      </c>
      <c r="G27029" t="s">
        <v>29384</v>
      </c>
      <c r="H27029" t="s">
        <v>29385</v>
      </c>
      <c r="P27029">
        <v>3.5569999999999999</v>
      </c>
      <c r="Q27029">
        <v>-2.8000000000000001E-2</v>
      </c>
      <c r="R27029">
        <v>0</v>
      </c>
      <c r="S27029">
        <v>3.585</v>
      </c>
      <c r="U27029">
        <v>650</v>
      </c>
      <c r="V27029" s="8">
        <v>40155</v>
      </c>
    </row>
    <row r="27030" spans="1:22" x14ac:dyDescent="0.2">
      <c r="A27030" t="s">
        <v>2668</v>
      </c>
      <c r="B27030">
        <v>2</v>
      </c>
      <c r="C27030">
        <v>2011</v>
      </c>
      <c r="E27030" t="s">
        <v>5087</v>
      </c>
      <c r="F27030">
        <v>4.5</v>
      </c>
      <c r="G27030" t="s">
        <v>29386</v>
      </c>
      <c r="H27030" t="s">
        <v>29385</v>
      </c>
      <c r="P27030">
        <v>0.191</v>
      </c>
      <c r="Q27030">
        <v>-7.0000000000000001E-3</v>
      </c>
      <c r="R27030">
        <v>0</v>
      </c>
      <c r="S27030">
        <v>0.19800000000000001</v>
      </c>
      <c r="U27030">
        <v>2</v>
      </c>
      <c r="V27030" s="8">
        <v>40155</v>
      </c>
    </row>
    <row r="27031" spans="1:22" x14ac:dyDescent="0.2">
      <c r="A27031" t="s">
        <v>2668</v>
      </c>
      <c r="B27031">
        <v>2</v>
      </c>
      <c r="C27031">
        <v>2011</v>
      </c>
      <c r="E27031" t="s">
        <v>5087</v>
      </c>
      <c r="F27031">
        <v>4.6500000000000004</v>
      </c>
      <c r="G27031" t="s">
        <v>29387</v>
      </c>
      <c r="H27031" t="s">
        <v>29385</v>
      </c>
      <c r="P27031">
        <v>0.22500000000000001</v>
      </c>
      <c r="Q27031">
        <v>-8.0000000000000002E-3</v>
      </c>
      <c r="R27031">
        <v>0</v>
      </c>
      <c r="S27031">
        <v>0.23300000000000001</v>
      </c>
      <c r="U27031">
        <v>14</v>
      </c>
      <c r="V27031" s="8">
        <v>40155</v>
      </c>
    </row>
    <row r="27032" spans="1:22" x14ac:dyDescent="0.2">
      <c r="A27032" t="s">
        <v>2668</v>
      </c>
      <c r="B27032">
        <v>2</v>
      </c>
      <c r="C27032">
        <v>2011</v>
      </c>
      <c r="E27032" t="s">
        <v>5087</v>
      </c>
      <c r="F27032">
        <v>5</v>
      </c>
      <c r="G27032" t="s">
        <v>29388</v>
      </c>
      <c r="H27032" t="s">
        <v>29385</v>
      </c>
      <c r="P27032">
        <v>0.31900000000000001</v>
      </c>
      <c r="Q27032">
        <v>-0.01</v>
      </c>
      <c r="R27032">
        <v>0</v>
      </c>
      <c r="S27032">
        <v>0.32900000000000001</v>
      </c>
      <c r="U27032">
        <v>1</v>
      </c>
      <c r="V27032" s="8">
        <v>40155</v>
      </c>
    </row>
    <row r="27033" spans="1:22" x14ac:dyDescent="0.2">
      <c r="A27033" t="s">
        <v>2668</v>
      </c>
      <c r="B27033">
        <v>2</v>
      </c>
      <c r="C27033">
        <v>2011</v>
      </c>
      <c r="E27033" t="s">
        <v>5087</v>
      </c>
      <c r="F27033">
        <v>5.25</v>
      </c>
      <c r="G27033" t="s">
        <v>29389</v>
      </c>
      <c r="H27033" t="s">
        <v>29385</v>
      </c>
      <c r="P27033">
        <v>0.4</v>
      </c>
      <c r="Q27033">
        <v>-1.0999999999999999E-2</v>
      </c>
      <c r="R27033">
        <v>0</v>
      </c>
      <c r="S27033">
        <v>0.41099999999999998</v>
      </c>
      <c r="U27033">
        <v>32</v>
      </c>
      <c r="V27033" s="8">
        <v>40155</v>
      </c>
    </row>
    <row r="27034" spans="1:22" x14ac:dyDescent="0.2">
      <c r="A27034" t="s">
        <v>2668</v>
      </c>
      <c r="B27034">
        <v>2</v>
      </c>
      <c r="C27034">
        <v>2011</v>
      </c>
      <c r="E27034" t="s">
        <v>5087</v>
      </c>
      <c r="F27034">
        <v>5.35</v>
      </c>
      <c r="G27034" t="s">
        <v>29390</v>
      </c>
      <c r="H27034" t="s">
        <v>29385</v>
      </c>
      <c r="P27034">
        <v>0.435</v>
      </c>
      <c r="Q27034">
        <v>-1.2E-2</v>
      </c>
      <c r="R27034">
        <v>0</v>
      </c>
      <c r="S27034">
        <v>0.44700000000000001</v>
      </c>
      <c r="U27034">
        <v>8</v>
      </c>
      <c r="V27034" s="8">
        <v>40155</v>
      </c>
    </row>
    <row r="27035" spans="1:22" x14ac:dyDescent="0.2">
      <c r="A27035" t="s">
        <v>2668</v>
      </c>
      <c r="B27035">
        <v>2</v>
      </c>
      <c r="C27035">
        <v>2011</v>
      </c>
      <c r="E27035" t="s">
        <v>5087</v>
      </c>
      <c r="F27035">
        <v>5.6</v>
      </c>
      <c r="G27035" t="s">
        <v>29391</v>
      </c>
      <c r="H27035" t="s">
        <v>29385</v>
      </c>
      <c r="P27035">
        <v>0.53100000000000003</v>
      </c>
      <c r="Q27035">
        <v>-1.2999999999999999E-2</v>
      </c>
      <c r="R27035">
        <v>0</v>
      </c>
      <c r="S27035">
        <v>0.54400000000000004</v>
      </c>
      <c r="U27035">
        <v>1</v>
      </c>
      <c r="V27035" s="8">
        <v>40155</v>
      </c>
    </row>
    <row r="27036" spans="1:22" x14ac:dyDescent="0.2">
      <c r="A27036" t="s">
        <v>2668</v>
      </c>
      <c r="B27036">
        <v>2</v>
      </c>
      <c r="C27036">
        <v>2011</v>
      </c>
      <c r="E27036" t="s">
        <v>5087</v>
      </c>
      <c r="F27036">
        <v>5.75</v>
      </c>
      <c r="G27036" t="s">
        <v>29392</v>
      </c>
      <c r="H27036" t="s">
        <v>29385</v>
      </c>
      <c r="I27036">
        <v>0.56999999999999995</v>
      </c>
      <c r="J27036">
        <v>0.57999999999999996</v>
      </c>
      <c r="L27036">
        <v>0.56999999999999995</v>
      </c>
      <c r="N27036">
        <v>0.57999999999999996</v>
      </c>
      <c r="P27036">
        <v>0.59299999999999997</v>
      </c>
      <c r="Q27036">
        <v>-1.4E-2</v>
      </c>
      <c r="R27036">
        <v>10</v>
      </c>
      <c r="S27036">
        <v>0.60699999999999998</v>
      </c>
      <c r="U27036">
        <v>4</v>
      </c>
      <c r="V27036" s="8">
        <v>40155</v>
      </c>
    </row>
    <row r="27037" spans="1:22" x14ac:dyDescent="0.2">
      <c r="A27037" t="s">
        <v>2668</v>
      </c>
      <c r="B27037">
        <v>2</v>
      </c>
      <c r="C27037">
        <v>2011</v>
      </c>
      <c r="E27037" t="s">
        <v>5087</v>
      </c>
      <c r="F27037">
        <v>5.85</v>
      </c>
      <c r="G27037" t="s">
        <v>29393</v>
      </c>
      <c r="H27037" t="s">
        <v>29385</v>
      </c>
      <c r="P27037">
        <v>0.63600000000000001</v>
      </c>
      <c r="Q27037">
        <v>-1.4999999999999999E-2</v>
      </c>
      <c r="R27037">
        <v>0</v>
      </c>
      <c r="S27037">
        <v>0.65100000000000002</v>
      </c>
      <c r="U27037">
        <v>9</v>
      </c>
      <c r="V27037" s="8">
        <v>40155</v>
      </c>
    </row>
    <row r="27038" spans="1:22" x14ac:dyDescent="0.2">
      <c r="A27038" t="s">
        <v>2668</v>
      </c>
      <c r="B27038">
        <v>2</v>
      </c>
      <c r="C27038">
        <v>2011</v>
      </c>
      <c r="E27038" t="s">
        <v>5087</v>
      </c>
      <c r="F27038">
        <v>6</v>
      </c>
      <c r="G27038" t="s">
        <v>29394</v>
      </c>
      <c r="H27038" t="s">
        <v>29385</v>
      </c>
      <c r="P27038">
        <v>0.70499999999999996</v>
      </c>
      <c r="Q27038">
        <v>-1.4999999999999999E-2</v>
      </c>
      <c r="R27038">
        <v>0</v>
      </c>
      <c r="S27038">
        <v>0.72</v>
      </c>
      <c r="U27038">
        <v>21</v>
      </c>
      <c r="V27038" s="8">
        <v>40155</v>
      </c>
    </row>
    <row r="27039" spans="1:22" x14ac:dyDescent="0.2">
      <c r="A27039" t="s">
        <v>2668</v>
      </c>
      <c r="B27039">
        <v>2</v>
      </c>
      <c r="C27039">
        <v>2011</v>
      </c>
      <c r="E27039" t="s">
        <v>5087</v>
      </c>
      <c r="F27039">
        <v>6.25</v>
      </c>
      <c r="G27039" t="s">
        <v>29395</v>
      </c>
      <c r="H27039" t="s">
        <v>29385</v>
      </c>
      <c r="P27039">
        <v>0.82699999999999996</v>
      </c>
      <c r="Q27039">
        <v>-1.7000000000000001E-2</v>
      </c>
      <c r="R27039">
        <v>0</v>
      </c>
      <c r="S27039">
        <v>0.84399999999999997</v>
      </c>
      <c r="U27039">
        <v>7</v>
      </c>
      <c r="V27039" s="8">
        <v>40155</v>
      </c>
    </row>
    <row r="27040" spans="1:22" x14ac:dyDescent="0.2">
      <c r="A27040" t="s">
        <v>2668</v>
      </c>
      <c r="B27040">
        <v>2</v>
      </c>
      <c r="C27040">
        <v>2011</v>
      </c>
      <c r="E27040" t="s">
        <v>5087</v>
      </c>
      <c r="F27040">
        <v>6.75</v>
      </c>
      <c r="G27040" t="s">
        <v>29396</v>
      </c>
      <c r="H27040" t="s">
        <v>29385</v>
      </c>
      <c r="P27040">
        <v>1.099</v>
      </c>
      <c r="Q27040">
        <v>-1.9E-2</v>
      </c>
      <c r="R27040">
        <v>0</v>
      </c>
      <c r="S27040">
        <v>1.1180000000000001</v>
      </c>
      <c r="U27040">
        <v>2</v>
      </c>
      <c r="V27040" s="8">
        <v>40155</v>
      </c>
    </row>
    <row r="27041" spans="1:22" x14ac:dyDescent="0.2">
      <c r="A27041" t="s">
        <v>2668</v>
      </c>
      <c r="B27041">
        <v>2</v>
      </c>
      <c r="C27041">
        <v>2011</v>
      </c>
      <c r="E27041" t="s">
        <v>5087</v>
      </c>
      <c r="F27041">
        <v>7</v>
      </c>
      <c r="G27041" t="s">
        <v>29397</v>
      </c>
      <c r="H27041" t="s">
        <v>29385</v>
      </c>
      <c r="P27041">
        <v>1.2490000000000001</v>
      </c>
      <c r="Q27041">
        <v>-0.02</v>
      </c>
      <c r="R27041">
        <v>0</v>
      </c>
      <c r="S27041">
        <v>1.2689999999999999</v>
      </c>
      <c r="V27041" s="8">
        <v>40155</v>
      </c>
    </row>
    <row r="27042" spans="1:22" x14ac:dyDescent="0.2">
      <c r="A27042" t="s">
        <v>2668</v>
      </c>
      <c r="B27042">
        <v>2</v>
      </c>
      <c r="C27042">
        <v>2011</v>
      </c>
      <c r="E27042" t="s">
        <v>5087</v>
      </c>
      <c r="F27042">
        <v>8</v>
      </c>
      <c r="G27042" t="s">
        <v>29398</v>
      </c>
      <c r="H27042" t="s">
        <v>29385</v>
      </c>
      <c r="P27042">
        <v>1.9259999999999999</v>
      </c>
      <c r="Q27042">
        <v>-2.3E-2</v>
      </c>
      <c r="R27042">
        <v>0</v>
      </c>
      <c r="S27042">
        <v>1.9490000000000001</v>
      </c>
      <c r="U27042">
        <v>18</v>
      </c>
      <c r="V27042" s="8">
        <v>40155</v>
      </c>
    </row>
    <row r="27043" spans="1:22" x14ac:dyDescent="0.2">
      <c r="A27043" t="s">
        <v>2668</v>
      </c>
      <c r="B27043">
        <v>2</v>
      </c>
      <c r="C27043">
        <v>2011</v>
      </c>
      <c r="E27043" t="s">
        <v>5087</v>
      </c>
      <c r="F27043">
        <v>8.25</v>
      </c>
      <c r="G27043" t="s">
        <v>29399</v>
      </c>
      <c r="H27043" t="s">
        <v>29385</v>
      </c>
      <c r="P27043">
        <v>2.1110000000000002</v>
      </c>
      <c r="Q27043">
        <v>-2.5000000000000001E-2</v>
      </c>
      <c r="R27043">
        <v>0</v>
      </c>
      <c r="S27043">
        <v>2.1360000000000001</v>
      </c>
      <c r="V27043" s="8">
        <v>40155</v>
      </c>
    </row>
    <row r="27044" spans="1:22" x14ac:dyDescent="0.2">
      <c r="A27044" t="s">
        <v>2668</v>
      </c>
      <c r="B27044">
        <v>2</v>
      </c>
      <c r="C27044">
        <v>2011</v>
      </c>
      <c r="E27044" t="s">
        <v>5087</v>
      </c>
      <c r="F27044">
        <v>8.5</v>
      </c>
      <c r="G27044" t="s">
        <v>29400</v>
      </c>
      <c r="H27044" t="s">
        <v>29385</v>
      </c>
      <c r="P27044">
        <v>2.302</v>
      </c>
      <c r="Q27044">
        <v>-2.5000000000000001E-2</v>
      </c>
      <c r="R27044">
        <v>0</v>
      </c>
      <c r="S27044">
        <v>2.327</v>
      </c>
      <c r="U27044">
        <v>1450</v>
      </c>
      <c r="V27044" s="8">
        <v>40155</v>
      </c>
    </row>
    <row r="27045" spans="1:22" x14ac:dyDescent="0.2">
      <c r="A27045" t="s">
        <v>2668</v>
      </c>
      <c r="B27045">
        <v>2</v>
      </c>
      <c r="C27045">
        <v>2011</v>
      </c>
      <c r="E27045" t="s">
        <v>5087</v>
      </c>
      <c r="F27045">
        <v>8.6</v>
      </c>
      <c r="G27045" t="s">
        <v>29401</v>
      </c>
      <c r="H27045" t="s">
        <v>29385</v>
      </c>
      <c r="P27045">
        <v>2.38</v>
      </c>
      <c r="Q27045">
        <v>-2.5999999999999999E-2</v>
      </c>
      <c r="R27045">
        <v>0</v>
      </c>
      <c r="S27045">
        <v>2.4060000000000001</v>
      </c>
      <c r="U27045">
        <v>200</v>
      </c>
      <c r="V27045" s="8">
        <v>40155</v>
      </c>
    </row>
    <row r="27046" spans="1:22" x14ac:dyDescent="0.2">
      <c r="A27046" t="s">
        <v>2668</v>
      </c>
      <c r="B27046">
        <v>2</v>
      </c>
      <c r="C27046">
        <v>2011</v>
      </c>
      <c r="E27046" t="s">
        <v>5087</v>
      </c>
      <c r="F27046">
        <v>8.75</v>
      </c>
      <c r="G27046" t="s">
        <v>29402</v>
      </c>
      <c r="H27046" t="s">
        <v>29385</v>
      </c>
      <c r="P27046">
        <v>2.4990000000000001</v>
      </c>
      <c r="Q27046">
        <v>-2.5000000000000001E-2</v>
      </c>
      <c r="R27046">
        <v>0</v>
      </c>
      <c r="S27046">
        <v>2.524</v>
      </c>
      <c r="U27046">
        <v>150</v>
      </c>
      <c r="V27046" s="8">
        <v>40155</v>
      </c>
    </row>
    <row r="27047" spans="1:22" x14ac:dyDescent="0.2">
      <c r="A27047" t="s">
        <v>2668</v>
      </c>
      <c r="B27047">
        <v>2</v>
      </c>
      <c r="C27047">
        <v>2011</v>
      </c>
      <c r="E27047" t="s">
        <v>5087</v>
      </c>
      <c r="F27047">
        <v>9</v>
      </c>
      <c r="G27047" t="s">
        <v>29403</v>
      </c>
      <c r="H27047" t="s">
        <v>29385</v>
      </c>
      <c r="P27047">
        <v>2.7029999999999998</v>
      </c>
      <c r="Q27047">
        <v>-2.5999999999999999E-2</v>
      </c>
      <c r="R27047">
        <v>0</v>
      </c>
      <c r="S27047">
        <v>2.7290000000000001</v>
      </c>
      <c r="U27047">
        <v>1050</v>
      </c>
      <c r="V27047" s="8">
        <v>40155</v>
      </c>
    </row>
    <row r="27048" spans="1:22" x14ac:dyDescent="0.2">
      <c r="A27048" t="s">
        <v>2668</v>
      </c>
      <c r="B27048">
        <v>2</v>
      </c>
      <c r="C27048">
        <v>2011</v>
      </c>
      <c r="E27048" t="s">
        <v>5087</v>
      </c>
      <c r="F27048">
        <v>9.25</v>
      </c>
      <c r="G27048" t="s">
        <v>29404</v>
      </c>
      <c r="H27048" t="s">
        <v>29385</v>
      </c>
      <c r="P27048">
        <v>2.911</v>
      </c>
      <c r="Q27048">
        <v>-2.7E-2</v>
      </c>
      <c r="R27048">
        <v>0</v>
      </c>
      <c r="S27048">
        <v>2.9380000000000002</v>
      </c>
      <c r="U27048">
        <v>900</v>
      </c>
      <c r="V27048" s="8">
        <v>40155</v>
      </c>
    </row>
    <row r="27049" spans="1:22" x14ac:dyDescent="0.2">
      <c r="A27049" t="s">
        <v>2668</v>
      </c>
      <c r="B27049">
        <v>3</v>
      </c>
      <c r="C27049">
        <v>2011</v>
      </c>
      <c r="E27049" t="s">
        <v>1301</v>
      </c>
      <c r="F27049">
        <v>10</v>
      </c>
      <c r="G27049" t="s">
        <v>31349</v>
      </c>
      <c r="H27049" t="s">
        <v>31350</v>
      </c>
      <c r="P27049">
        <v>0.35099999999999998</v>
      </c>
      <c r="Q27049">
        <v>-5.0000000000000001E-3</v>
      </c>
      <c r="R27049">
        <v>0</v>
      </c>
      <c r="S27049">
        <v>0.35599999999999998</v>
      </c>
      <c r="U27049">
        <v>700</v>
      </c>
      <c r="V27049" s="8">
        <v>40155</v>
      </c>
    </row>
    <row r="27050" spans="1:22" x14ac:dyDescent="0.2">
      <c r="A27050" t="s">
        <v>2668</v>
      </c>
      <c r="B27050">
        <v>3</v>
      </c>
      <c r="C27050">
        <v>2011</v>
      </c>
      <c r="E27050" t="s">
        <v>1301</v>
      </c>
      <c r="F27050">
        <v>10.55</v>
      </c>
      <c r="G27050" t="s">
        <v>31351</v>
      </c>
      <c r="H27050" t="s">
        <v>31350</v>
      </c>
      <c r="P27050">
        <v>0.29599999999999999</v>
      </c>
      <c r="Q27050">
        <v>-5.0000000000000001E-3</v>
      </c>
      <c r="R27050">
        <v>0</v>
      </c>
      <c r="S27050">
        <v>0.30099999999999999</v>
      </c>
      <c r="U27050">
        <v>12</v>
      </c>
      <c r="V27050" s="8">
        <v>40155</v>
      </c>
    </row>
    <row r="27051" spans="1:22" x14ac:dyDescent="0.2">
      <c r="A27051" t="s">
        <v>2668</v>
      </c>
      <c r="B27051">
        <v>3</v>
      </c>
      <c r="C27051">
        <v>2011</v>
      </c>
      <c r="E27051" t="s">
        <v>1301</v>
      </c>
      <c r="F27051">
        <v>6</v>
      </c>
      <c r="G27051" t="s">
        <v>31352</v>
      </c>
      <c r="H27051" t="s">
        <v>31350</v>
      </c>
      <c r="P27051">
        <v>1.3819999999999999</v>
      </c>
      <c r="Q27051">
        <v>7.0000000000000001E-3</v>
      </c>
      <c r="R27051">
        <v>0</v>
      </c>
      <c r="S27051">
        <v>1.375</v>
      </c>
      <c r="U27051">
        <v>24</v>
      </c>
      <c r="V27051" s="8">
        <v>40155</v>
      </c>
    </row>
    <row r="27052" spans="1:22" x14ac:dyDescent="0.2">
      <c r="A27052" t="s">
        <v>2668</v>
      </c>
      <c r="B27052">
        <v>3</v>
      </c>
      <c r="C27052">
        <v>2011</v>
      </c>
      <c r="E27052" t="s">
        <v>1301</v>
      </c>
      <c r="F27052">
        <v>6.25</v>
      </c>
      <c r="G27052" t="s">
        <v>31353</v>
      </c>
      <c r="H27052" t="s">
        <v>31350</v>
      </c>
      <c r="P27052">
        <v>1.262</v>
      </c>
      <c r="Q27052">
        <v>5.0000000000000001E-3</v>
      </c>
      <c r="R27052">
        <v>0</v>
      </c>
      <c r="S27052">
        <v>1.2569999999999999</v>
      </c>
      <c r="U27052">
        <v>6</v>
      </c>
      <c r="V27052" s="8">
        <v>40155</v>
      </c>
    </row>
    <row r="27053" spans="1:22" x14ac:dyDescent="0.2">
      <c r="A27053" t="s">
        <v>2668</v>
      </c>
      <c r="B27053">
        <v>3</v>
      </c>
      <c r="C27053">
        <v>2011</v>
      </c>
      <c r="E27053" t="s">
        <v>1301</v>
      </c>
      <c r="F27053">
        <v>6.5</v>
      </c>
      <c r="G27053" t="s">
        <v>31354</v>
      </c>
      <c r="H27053" t="s">
        <v>31350</v>
      </c>
      <c r="P27053">
        <v>1.151</v>
      </c>
      <c r="Q27053">
        <v>4.0000000000000001E-3</v>
      </c>
      <c r="R27053">
        <v>0</v>
      </c>
      <c r="S27053">
        <v>1.147</v>
      </c>
      <c r="V27053" s="8">
        <v>40155</v>
      </c>
    </row>
    <row r="27054" spans="1:22" x14ac:dyDescent="0.2">
      <c r="A27054" t="s">
        <v>2668</v>
      </c>
      <c r="B27054">
        <v>3</v>
      </c>
      <c r="C27054">
        <v>2011</v>
      </c>
      <c r="E27054" t="s">
        <v>1301</v>
      </c>
      <c r="F27054">
        <v>6.55</v>
      </c>
      <c r="G27054" t="s">
        <v>31355</v>
      </c>
      <c r="H27054" t="s">
        <v>31350</v>
      </c>
      <c r="P27054">
        <v>1.1299999999999999</v>
      </c>
      <c r="Q27054">
        <v>3.0000000000000001E-3</v>
      </c>
      <c r="R27054">
        <v>0</v>
      </c>
      <c r="S27054">
        <v>1.127</v>
      </c>
      <c r="U27054">
        <v>2</v>
      </c>
      <c r="V27054" s="8">
        <v>40155</v>
      </c>
    </row>
    <row r="27055" spans="1:22" x14ac:dyDescent="0.2">
      <c r="A27055" t="s">
        <v>2668</v>
      </c>
      <c r="B27055">
        <v>3</v>
      </c>
      <c r="C27055">
        <v>2011</v>
      </c>
      <c r="E27055" t="s">
        <v>1301</v>
      </c>
      <c r="F27055">
        <v>6.65</v>
      </c>
      <c r="G27055" t="s">
        <v>31356</v>
      </c>
      <c r="H27055" t="s">
        <v>31350</v>
      </c>
      <c r="P27055">
        <v>1.089</v>
      </c>
      <c r="Q27055">
        <v>2E-3</v>
      </c>
      <c r="R27055">
        <v>0</v>
      </c>
      <c r="S27055">
        <v>1.087</v>
      </c>
      <c r="U27055">
        <v>1</v>
      </c>
      <c r="V27055" s="8">
        <v>40155</v>
      </c>
    </row>
    <row r="27056" spans="1:22" x14ac:dyDescent="0.2">
      <c r="A27056" t="s">
        <v>2668</v>
      </c>
      <c r="B27056">
        <v>3</v>
      </c>
      <c r="C27056">
        <v>2011</v>
      </c>
      <c r="E27056" t="s">
        <v>1301</v>
      </c>
      <c r="F27056">
        <v>6.75</v>
      </c>
      <c r="G27056" t="s">
        <v>31357</v>
      </c>
      <c r="H27056" t="s">
        <v>31350</v>
      </c>
      <c r="P27056">
        <v>1.0509999999999999</v>
      </c>
      <c r="Q27056">
        <v>2E-3</v>
      </c>
      <c r="R27056">
        <v>0</v>
      </c>
      <c r="S27056">
        <v>1.0489999999999999</v>
      </c>
      <c r="V27056" s="8">
        <v>40155</v>
      </c>
    </row>
    <row r="27057" spans="1:22" x14ac:dyDescent="0.2">
      <c r="A27057" t="s">
        <v>2668</v>
      </c>
      <c r="B27057">
        <v>3</v>
      </c>
      <c r="C27057">
        <v>2011</v>
      </c>
      <c r="E27057" t="s">
        <v>1301</v>
      </c>
      <c r="F27057">
        <v>7</v>
      </c>
      <c r="G27057" t="s">
        <v>31358</v>
      </c>
      <c r="H27057" t="s">
        <v>31350</v>
      </c>
      <c r="P27057">
        <v>0.96199999999999997</v>
      </c>
      <c r="Q27057" t="s">
        <v>1244</v>
      </c>
      <c r="R27057">
        <v>0</v>
      </c>
      <c r="S27057">
        <v>0.96199999999999997</v>
      </c>
      <c r="U27057">
        <v>20</v>
      </c>
      <c r="V27057" s="8">
        <v>40155</v>
      </c>
    </row>
    <row r="27058" spans="1:22" x14ac:dyDescent="0.2">
      <c r="A27058" t="s">
        <v>2668</v>
      </c>
      <c r="B27058">
        <v>3</v>
      </c>
      <c r="C27058">
        <v>2011</v>
      </c>
      <c r="E27058" t="s">
        <v>1301</v>
      </c>
      <c r="F27058">
        <v>7.25</v>
      </c>
      <c r="G27058" t="s">
        <v>31359</v>
      </c>
      <c r="H27058" t="s">
        <v>31350</v>
      </c>
      <c r="P27058">
        <v>0.88100000000000001</v>
      </c>
      <c r="Q27058" t="s">
        <v>1244</v>
      </c>
      <c r="R27058">
        <v>0</v>
      </c>
      <c r="S27058">
        <v>0.88100000000000001</v>
      </c>
      <c r="U27058">
        <v>13</v>
      </c>
      <c r="V27058" s="8">
        <v>40155</v>
      </c>
    </row>
    <row r="27059" spans="1:22" x14ac:dyDescent="0.2">
      <c r="A27059" t="s">
        <v>2668</v>
      </c>
      <c r="B27059">
        <v>3</v>
      </c>
      <c r="C27059">
        <v>2011</v>
      </c>
      <c r="E27059" t="s">
        <v>1301</v>
      </c>
      <c r="F27059">
        <v>7.5</v>
      </c>
      <c r="G27059" t="s">
        <v>31360</v>
      </c>
      <c r="H27059" t="s">
        <v>31350</v>
      </c>
      <c r="P27059">
        <v>0.80700000000000005</v>
      </c>
      <c r="Q27059">
        <v>-1E-3</v>
      </c>
      <c r="R27059">
        <v>0</v>
      </c>
      <c r="S27059">
        <v>0.80800000000000005</v>
      </c>
      <c r="U27059">
        <v>138</v>
      </c>
      <c r="V27059" s="8">
        <v>40155</v>
      </c>
    </row>
    <row r="27060" spans="1:22" x14ac:dyDescent="0.2">
      <c r="A27060" t="s">
        <v>2668</v>
      </c>
      <c r="B27060">
        <v>3</v>
      </c>
      <c r="C27060">
        <v>2011</v>
      </c>
      <c r="E27060" t="s">
        <v>1301</v>
      </c>
      <c r="F27060">
        <v>7.65</v>
      </c>
      <c r="G27060" t="s">
        <v>31361</v>
      </c>
      <c r="H27060" t="s">
        <v>31350</v>
      </c>
      <c r="P27060">
        <v>0.76600000000000001</v>
      </c>
      <c r="Q27060">
        <v>-2E-3</v>
      </c>
      <c r="R27060">
        <v>0</v>
      </c>
      <c r="S27060">
        <v>0.76800000000000002</v>
      </c>
      <c r="U27060">
        <v>2</v>
      </c>
      <c r="V27060" s="8">
        <v>40155</v>
      </c>
    </row>
    <row r="27061" spans="1:22" x14ac:dyDescent="0.2">
      <c r="A27061" t="s">
        <v>2668</v>
      </c>
      <c r="B27061">
        <v>3</v>
      </c>
      <c r="C27061">
        <v>2011</v>
      </c>
      <c r="E27061" t="s">
        <v>1301</v>
      </c>
      <c r="F27061">
        <v>7.75</v>
      </c>
      <c r="G27061" t="s">
        <v>31362</v>
      </c>
      <c r="H27061" t="s">
        <v>31350</v>
      </c>
      <c r="P27061">
        <v>0.74</v>
      </c>
      <c r="Q27061">
        <v>-2E-3</v>
      </c>
      <c r="R27061">
        <v>0</v>
      </c>
      <c r="S27061">
        <v>0.74199999999999999</v>
      </c>
      <c r="U27061">
        <v>10</v>
      </c>
      <c r="V27061" s="8">
        <v>40155</v>
      </c>
    </row>
    <row r="27062" spans="1:22" x14ac:dyDescent="0.2">
      <c r="A27062" t="s">
        <v>2668</v>
      </c>
      <c r="B27062">
        <v>3</v>
      </c>
      <c r="C27062">
        <v>2011</v>
      </c>
      <c r="E27062" t="s">
        <v>1301</v>
      </c>
      <c r="F27062">
        <v>8</v>
      </c>
      <c r="G27062" t="s">
        <v>31363</v>
      </c>
      <c r="H27062" t="s">
        <v>31350</v>
      </c>
      <c r="P27062">
        <v>0.67900000000000005</v>
      </c>
      <c r="Q27062">
        <v>-3.0000000000000001E-3</v>
      </c>
      <c r="R27062">
        <v>0</v>
      </c>
      <c r="S27062">
        <v>0.68200000000000005</v>
      </c>
      <c r="U27062">
        <v>6</v>
      </c>
      <c r="V27062" s="8">
        <v>40155</v>
      </c>
    </row>
    <row r="27063" spans="1:22" x14ac:dyDescent="0.2">
      <c r="A27063" t="s">
        <v>2668</v>
      </c>
      <c r="B27063">
        <v>3</v>
      </c>
      <c r="C27063">
        <v>2011</v>
      </c>
      <c r="E27063" t="s">
        <v>1301</v>
      </c>
      <c r="F27063">
        <v>8.25</v>
      </c>
      <c r="G27063" t="s">
        <v>31364</v>
      </c>
      <c r="H27063" t="s">
        <v>31350</v>
      </c>
      <c r="P27063">
        <v>0.624</v>
      </c>
      <c r="Q27063">
        <v>-3.0000000000000001E-3</v>
      </c>
      <c r="R27063">
        <v>0</v>
      </c>
      <c r="S27063">
        <v>0.627</v>
      </c>
      <c r="U27063">
        <v>16</v>
      </c>
      <c r="V27063" s="8">
        <v>40155</v>
      </c>
    </row>
    <row r="27064" spans="1:22" x14ac:dyDescent="0.2">
      <c r="A27064" t="s">
        <v>2668</v>
      </c>
      <c r="B27064">
        <v>3</v>
      </c>
      <c r="C27064">
        <v>2011</v>
      </c>
      <c r="E27064" t="s">
        <v>1301</v>
      </c>
      <c r="F27064">
        <v>8.5</v>
      </c>
      <c r="G27064" t="s">
        <v>31365</v>
      </c>
      <c r="H27064" t="s">
        <v>31350</v>
      </c>
      <c r="I27064">
        <v>0.62</v>
      </c>
      <c r="J27064">
        <v>0.62</v>
      </c>
      <c r="L27064">
        <v>0.62</v>
      </c>
      <c r="N27064">
        <v>0.62</v>
      </c>
      <c r="P27064">
        <v>0.57299999999999995</v>
      </c>
      <c r="Q27064">
        <v>-4.0000000000000001E-3</v>
      </c>
      <c r="R27064">
        <v>10</v>
      </c>
      <c r="S27064">
        <v>0.57699999999999996</v>
      </c>
      <c r="U27064">
        <v>1505</v>
      </c>
      <c r="V27064" s="8">
        <v>40155</v>
      </c>
    </row>
    <row r="27065" spans="1:22" x14ac:dyDescent="0.2">
      <c r="A27065" t="s">
        <v>2668</v>
      </c>
      <c r="B27065">
        <v>3</v>
      </c>
      <c r="C27065">
        <v>2011</v>
      </c>
      <c r="E27065" t="s">
        <v>1301</v>
      </c>
      <c r="F27065">
        <v>8.6</v>
      </c>
      <c r="G27065" t="s">
        <v>31366</v>
      </c>
      <c r="H27065" t="s">
        <v>31350</v>
      </c>
      <c r="P27065">
        <v>0.55400000000000005</v>
      </c>
      <c r="Q27065">
        <v>-4.0000000000000001E-3</v>
      </c>
      <c r="R27065">
        <v>0</v>
      </c>
      <c r="S27065">
        <v>0.55800000000000005</v>
      </c>
      <c r="U27065">
        <v>200</v>
      </c>
      <c r="V27065" s="8">
        <v>40155</v>
      </c>
    </row>
    <row r="27066" spans="1:22" x14ac:dyDescent="0.2">
      <c r="A27066" t="s">
        <v>2668</v>
      </c>
      <c r="B27066">
        <v>3</v>
      </c>
      <c r="C27066">
        <v>2011</v>
      </c>
      <c r="E27066" t="s">
        <v>1301</v>
      </c>
      <c r="F27066">
        <v>8.75</v>
      </c>
      <c r="G27066" t="s">
        <v>31367</v>
      </c>
      <c r="H27066" t="s">
        <v>31350</v>
      </c>
      <c r="P27066">
        <v>0.52700000000000002</v>
      </c>
      <c r="Q27066">
        <v>-4.0000000000000001E-3</v>
      </c>
      <c r="R27066">
        <v>0</v>
      </c>
      <c r="S27066">
        <v>0.53100000000000003</v>
      </c>
      <c r="U27066">
        <v>181</v>
      </c>
      <c r="V27066" s="8">
        <v>40155</v>
      </c>
    </row>
    <row r="27067" spans="1:22" x14ac:dyDescent="0.2">
      <c r="A27067" t="s">
        <v>2668</v>
      </c>
      <c r="B27067">
        <v>3</v>
      </c>
      <c r="C27067">
        <v>2011</v>
      </c>
      <c r="E27067" t="s">
        <v>1301</v>
      </c>
      <c r="F27067">
        <v>9</v>
      </c>
      <c r="G27067" t="s">
        <v>31368</v>
      </c>
      <c r="H27067" t="s">
        <v>31350</v>
      </c>
      <c r="P27067">
        <v>0.48499999999999999</v>
      </c>
      <c r="Q27067">
        <v>-4.0000000000000001E-3</v>
      </c>
      <c r="R27067">
        <v>0</v>
      </c>
      <c r="S27067">
        <v>0.48899999999999999</v>
      </c>
      <c r="U27067">
        <v>1148</v>
      </c>
      <c r="V27067" s="8">
        <v>40155</v>
      </c>
    </row>
    <row r="27068" spans="1:22" x14ac:dyDescent="0.2">
      <c r="A27068" t="s">
        <v>2668</v>
      </c>
      <c r="B27068">
        <v>3</v>
      </c>
      <c r="C27068">
        <v>2011</v>
      </c>
      <c r="E27068" t="s">
        <v>1301</v>
      </c>
      <c r="F27068">
        <v>9.25</v>
      </c>
      <c r="G27068" t="s">
        <v>31369</v>
      </c>
      <c r="H27068" t="s">
        <v>31350</v>
      </c>
      <c r="P27068">
        <v>0.44700000000000001</v>
      </c>
      <c r="Q27068">
        <v>-4.0000000000000001E-3</v>
      </c>
      <c r="R27068">
        <v>0</v>
      </c>
      <c r="S27068">
        <v>0.45100000000000001</v>
      </c>
      <c r="U27068">
        <v>906</v>
      </c>
      <c r="V27068" s="8">
        <v>40155</v>
      </c>
    </row>
    <row r="27069" spans="1:22" x14ac:dyDescent="0.2">
      <c r="A27069" t="s">
        <v>2668</v>
      </c>
      <c r="B27069">
        <v>3</v>
      </c>
      <c r="C27069">
        <v>2011</v>
      </c>
      <c r="E27069" t="s">
        <v>1301</v>
      </c>
      <c r="F27069">
        <v>9.5</v>
      </c>
      <c r="G27069" t="s">
        <v>31370</v>
      </c>
      <c r="H27069" t="s">
        <v>31350</v>
      </c>
      <c r="P27069">
        <v>0.41199999999999998</v>
      </c>
      <c r="Q27069">
        <v>-4.0000000000000001E-3</v>
      </c>
      <c r="R27069">
        <v>0</v>
      </c>
      <c r="S27069">
        <v>0.41599999999999998</v>
      </c>
      <c r="U27069">
        <v>450</v>
      </c>
      <c r="V27069" s="8">
        <v>40155</v>
      </c>
    </row>
    <row r="27070" spans="1:22" x14ac:dyDescent="0.2">
      <c r="A27070" t="s">
        <v>2668</v>
      </c>
      <c r="B27070">
        <v>3</v>
      </c>
      <c r="C27070">
        <v>2011</v>
      </c>
      <c r="E27070" t="s">
        <v>1301</v>
      </c>
      <c r="F27070">
        <v>9.75</v>
      </c>
      <c r="G27070" t="s">
        <v>31371</v>
      </c>
      <c r="H27070" t="s">
        <v>31350</v>
      </c>
      <c r="P27070">
        <v>0.38</v>
      </c>
      <c r="Q27070">
        <v>-5.0000000000000001E-3</v>
      </c>
      <c r="R27070">
        <v>0</v>
      </c>
      <c r="S27070">
        <v>0.38500000000000001</v>
      </c>
      <c r="U27070">
        <v>4</v>
      </c>
      <c r="V27070" s="8">
        <v>40155</v>
      </c>
    </row>
    <row r="27071" spans="1:22" x14ac:dyDescent="0.2">
      <c r="A27071" t="s">
        <v>2668</v>
      </c>
      <c r="B27071">
        <v>3</v>
      </c>
      <c r="C27071">
        <v>2011</v>
      </c>
      <c r="E27071" t="s">
        <v>5087</v>
      </c>
      <c r="F27071">
        <v>10</v>
      </c>
      <c r="G27071" t="s">
        <v>31372</v>
      </c>
      <c r="H27071" t="s">
        <v>31373</v>
      </c>
      <c r="P27071">
        <v>3.698</v>
      </c>
      <c r="Q27071">
        <v>-2.8000000000000001E-2</v>
      </c>
      <c r="R27071">
        <v>0</v>
      </c>
      <c r="S27071">
        <v>3.726</v>
      </c>
      <c r="U27071">
        <v>650</v>
      </c>
      <c r="V27071" s="8">
        <v>40155</v>
      </c>
    </row>
    <row r="27072" spans="1:22" x14ac:dyDescent="0.2">
      <c r="A27072" t="s">
        <v>2668</v>
      </c>
      <c r="B27072">
        <v>3</v>
      </c>
      <c r="C27072">
        <v>2011</v>
      </c>
      <c r="E27072" t="s">
        <v>5087</v>
      </c>
      <c r="F27072">
        <v>4.5999999999999996</v>
      </c>
      <c r="G27072" t="s">
        <v>31374</v>
      </c>
      <c r="H27072" t="s">
        <v>31373</v>
      </c>
      <c r="P27072">
        <v>0.23899999999999999</v>
      </c>
      <c r="Q27072">
        <v>-1.0999999999999999E-2</v>
      </c>
      <c r="R27072">
        <v>0</v>
      </c>
      <c r="S27072">
        <v>0.25</v>
      </c>
      <c r="U27072">
        <v>6</v>
      </c>
      <c r="V27072" s="8">
        <v>40155</v>
      </c>
    </row>
    <row r="27073" spans="1:22" x14ac:dyDescent="0.2">
      <c r="A27073" t="s">
        <v>2668</v>
      </c>
      <c r="B27073">
        <v>3</v>
      </c>
      <c r="C27073">
        <v>2011</v>
      </c>
      <c r="E27073" t="s">
        <v>5087</v>
      </c>
      <c r="F27073">
        <v>5.05</v>
      </c>
      <c r="G27073" t="s">
        <v>31375</v>
      </c>
      <c r="H27073" t="s">
        <v>31373</v>
      </c>
      <c r="P27073">
        <v>0.371</v>
      </c>
      <c r="Q27073">
        <v>-1.4E-2</v>
      </c>
      <c r="R27073">
        <v>0</v>
      </c>
      <c r="S27073">
        <v>0.38500000000000001</v>
      </c>
      <c r="U27073">
        <v>12</v>
      </c>
      <c r="V27073" s="8">
        <v>40155</v>
      </c>
    </row>
    <row r="27074" spans="1:22" x14ac:dyDescent="0.2">
      <c r="A27074" t="s">
        <v>2668</v>
      </c>
      <c r="B27074">
        <v>3</v>
      </c>
      <c r="C27074">
        <v>2011</v>
      </c>
      <c r="E27074" t="s">
        <v>5087</v>
      </c>
      <c r="F27074">
        <v>5.2</v>
      </c>
      <c r="G27074" t="s">
        <v>31376</v>
      </c>
      <c r="H27074" t="s">
        <v>31373</v>
      </c>
      <c r="P27074">
        <v>0.42199999999999999</v>
      </c>
      <c r="Q27074">
        <v>-1.4999999999999999E-2</v>
      </c>
      <c r="R27074">
        <v>0</v>
      </c>
      <c r="S27074">
        <v>0.437</v>
      </c>
      <c r="U27074">
        <v>4</v>
      </c>
      <c r="V27074" s="8">
        <v>40155</v>
      </c>
    </row>
    <row r="27075" spans="1:22" x14ac:dyDescent="0.2">
      <c r="A27075" t="s">
        <v>2668</v>
      </c>
      <c r="B27075">
        <v>3</v>
      </c>
      <c r="C27075">
        <v>2011</v>
      </c>
      <c r="E27075" t="s">
        <v>5087</v>
      </c>
      <c r="F27075">
        <v>5.25</v>
      </c>
      <c r="G27075" t="s">
        <v>31377</v>
      </c>
      <c r="H27075" t="s">
        <v>31373</v>
      </c>
      <c r="P27075">
        <v>0.44</v>
      </c>
      <c r="Q27075">
        <v>-1.6E-2</v>
      </c>
      <c r="R27075">
        <v>0</v>
      </c>
      <c r="S27075">
        <v>0.45600000000000002</v>
      </c>
      <c r="U27075">
        <v>8</v>
      </c>
      <c r="V27075" s="8">
        <v>40155</v>
      </c>
    </row>
    <row r="27076" spans="1:22" x14ac:dyDescent="0.2">
      <c r="A27076" t="s">
        <v>2668</v>
      </c>
      <c r="B27076">
        <v>3</v>
      </c>
      <c r="C27076">
        <v>2011</v>
      </c>
      <c r="E27076" t="s">
        <v>5087</v>
      </c>
      <c r="F27076">
        <v>5.4</v>
      </c>
      <c r="G27076" t="s">
        <v>31378</v>
      </c>
      <c r="H27076" t="s">
        <v>31373</v>
      </c>
      <c r="P27076">
        <v>0.497</v>
      </c>
      <c r="Q27076">
        <v>-1.7000000000000001E-2</v>
      </c>
      <c r="R27076">
        <v>0</v>
      </c>
      <c r="S27076">
        <v>0.51400000000000001</v>
      </c>
      <c r="U27076">
        <v>1</v>
      </c>
      <c r="V27076" s="8">
        <v>40155</v>
      </c>
    </row>
    <row r="27077" spans="1:22" x14ac:dyDescent="0.2">
      <c r="A27077" t="s">
        <v>2668</v>
      </c>
      <c r="B27077">
        <v>3</v>
      </c>
      <c r="C27077">
        <v>2011</v>
      </c>
      <c r="E27077" t="s">
        <v>5087</v>
      </c>
      <c r="F27077">
        <v>6</v>
      </c>
      <c r="G27077" t="s">
        <v>31379</v>
      </c>
      <c r="H27077" t="s">
        <v>31373</v>
      </c>
      <c r="P27077">
        <v>0.76200000000000001</v>
      </c>
      <c r="Q27077">
        <v>-0.02</v>
      </c>
      <c r="R27077">
        <v>0</v>
      </c>
      <c r="S27077">
        <v>0.78200000000000003</v>
      </c>
      <c r="U27077">
        <v>2</v>
      </c>
      <c r="V27077" s="8">
        <v>40155</v>
      </c>
    </row>
    <row r="27078" spans="1:22" x14ac:dyDescent="0.2">
      <c r="A27078" t="s">
        <v>2668</v>
      </c>
      <c r="B27078">
        <v>3</v>
      </c>
      <c r="C27078">
        <v>2011</v>
      </c>
      <c r="E27078" t="s">
        <v>5087</v>
      </c>
      <c r="F27078">
        <v>6.25</v>
      </c>
      <c r="G27078" t="s">
        <v>31380</v>
      </c>
      <c r="H27078" t="s">
        <v>31373</v>
      </c>
      <c r="P27078">
        <v>0.89</v>
      </c>
      <c r="Q27078">
        <v>-2.1000000000000001E-2</v>
      </c>
      <c r="R27078">
        <v>0</v>
      </c>
      <c r="S27078">
        <v>0.91100000000000003</v>
      </c>
      <c r="U27078">
        <v>8</v>
      </c>
      <c r="V27078" s="8">
        <v>40155</v>
      </c>
    </row>
    <row r="27079" spans="1:22" x14ac:dyDescent="0.2">
      <c r="A27079" t="s">
        <v>2668</v>
      </c>
      <c r="B27079">
        <v>3</v>
      </c>
      <c r="C27079">
        <v>2011</v>
      </c>
      <c r="E27079" t="s">
        <v>5087</v>
      </c>
      <c r="F27079">
        <v>6.5</v>
      </c>
      <c r="G27079" t="s">
        <v>31381</v>
      </c>
      <c r="H27079" t="s">
        <v>31373</v>
      </c>
      <c r="P27079">
        <v>1.0269999999999999</v>
      </c>
      <c r="Q27079">
        <v>-2.1999999999999999E-2</v>
      </c>
      <c r="R27079">
        <v>0</v>
      </c>
      <c r="S27079">
        <v>1.0489999999999999</v>
      </c>
      <c r="U27079">
        <v>379</v>
      </c>
      <c r="V27079" s="8">
        <v>40155</v>
      </c>
    </row>
    <row r="27080" spans="1:22" x14ac:dyDescent="0.2">
      <c r="A27080" t="s">
        <v>2668</v>
      </c>
      <c r="B27080">
        <v>3</v>
      </c>
      <c r="C27080">
        <v>2011</v>
      </c>
      <c r="E27080" t="s">
        <v>5087</v>
      </c>
      <c r="F27080">
        <v>7.5</v>
      </c>
      <c r="G27080" t="s">
        <v>31382</v>
      </c>
      <c r="H27080" t="s">
        <v>31373</v>
      </c>
      <c r="P27080">
        <v>1.6739999999999999</v>
      </c>
      <c r="Q27080">
        <v>-2.7E-2</v>
      </c>
      <c r="R27080">
        <v>0</v>
      </c>
      <c r="S27080">
        <v>1.7010000000000001</v>
      </c>
      <c r="V27080" s="8">
        <v>40155</v>
      </c>
    </row>
    <row r="27081" spans="1:22" x14ac:dyDescent="0.2">
      <c r="A27081" t="s">
        <v>2668</v>
      </c>
      <c r="B27081">
        <v>3</v>
      </c>
      <c r="C27081">
        <v>2011</v>
      </c>
      <c r="E27081" t="s">
        <v>5087</v>
      </c>
      <c r="F27081">
        <v>8</v>
      </c>
      <c r="G27081" t="s">
        <v>31383</v>
      </c>
      <c r="H27081" t="s">
        <v>31373</v>
      </c>
      <c r="P27081">
        <v>2.0409999999999999</v>
      </c>
      <c r="Q27081">
        <v>-2.8000000000000001E-2</v>
      </c>
      <c r="R27081">
        <v>0</v>
      </c>
      <c r="S27081">
        <v>2.069</v>
      </c>
      <c r="U27081">
        <v>18</v>
      </c>
      <c r="V27081" s="8">
        <v>40155</v>
      </c>
    </row>
    <row r="27082" spans="1:22" x14ac:dyDescent="0.2">
      <c r="A27082" t="s">
        <v>2668</v>
      </c>
      <c r="B27082">
        <v>3</v>
      </c>
      <c r="C27082">
        <v>2011</v>
      </c>
      <c r="E27082" t="s">
        <v>5087</v>
      </c>
      <c r="F27082">
        <v>8.25</v>
      </c>
      <c r="G27082" t="s">
        <v>31384</v>
      </c>
      <c r="H27082" t="s">
        <v>31373</v>
      </c>
      <c r="P27082">
        <v>2.234</v>
      </c>
      <c r="Q27082">
        <v>-2.8000000000000001E-2</v>
      </c>
      <c r="R27082">
        <v>0</v>
      </c>
      <c r="S27082">
        <v>2.262</v>
      </c>
      <c r="V27082" s="8">
        <v>40155</v>
      </c>
    </row>
    <row r="27083" spans="1:22" x14ac:dyDescent="0.2">
      <c r="A27083" t="s">
        <v>2668</v>
      </c>
      <c r="B27083">
        <v>3</v>
      </c>
      <c r="C27083">
        <v>2011</v>
      </c>
      <c r="E27083" t="s">
        <v>5087</v>
      </c>
      <c r="F27083">
        <v>8.5</v>
      </c>
      <c r="G27083" t="s">
        <v>31385</v>
      </c>
      <c r="H27083" t="s">
        <v>31373</v>
      </c>
      <c r="P27083">
        <v>2.431</v>
      </c>
      <c r="Q27083">
        <v>-2.9000000000000001E-2</v>
      </c>
      <c r="R27083">
        <v>0</v>
      </c>
      <c r="S27083">
        <v>2.46</v>
      </c>
      <c r="U27083">
        <v>1450</v>
      </c>
      <c r="V27083" s="8">
        <v>40155</v>
      </c>
    </row>
    <row r="27084" spans="1:22" x14ac:dyDescent="0.2">
      <c r="A27084" t="s">
        <v>2668</v>
      </c>
      <c r="B27084">
        <v>3</v>
      </c>
      <c r="C27084">
        <v>2011</v>
      </c>
      <c r="E27084" t="s">
        <v>5087</v>
      </c>
      <c r="F27084">
        <v>8.6</v>
      </c>
      <c r="G27084" t="s">
        <v>31386</v>
      </c>
      <c r="H27084" t="s">
        <v>31373</v>
      </c>
      <c r="P27084">
        <v>2.512</v>
      </c>
      <c r="Q27084">
        <v>-2.8000000000000001E-2</v>
      </c>
      <c r="R27084">
        <v>0</v>
      </c>
      <c r="S27084">
        <v>2.54</v>
      </c>
      <c r="U27084">
        <v>200</v>
      </c>
      <c r="V27084" s="8">
        <v>40155</v>
      </c>
    </row>
    <row r="27085" spans="1:22" x14ac:dyDescent="0.2">
      <c r="A27085" t="s">
        <v>2668</v>
      </c>
      <c r="B27085">
        <v>3</v>
      </c>
      <c r="C27085">
        <v>2011</v>
      </c>
      <c r="E27085" t="s">
        <v>5087</v>
      </c>
      <c r="F27085">
        <v>8.75</v>
      </c>
      <c r="G27085" t="s">
        <v>31387</v>
      </c>
      <c r="H27085" t="s">
        <v>31373</v>
      </c>
      <c r="P27085">
        <v>2.633</v>
      </c>
      <c r="Q27085">
        <v>-2.9000000000000001E-2</v>
      </c>
      <c r="R27085">
        <v>0</v>
      </c>
      <c r="S27085">
        <v>2.6619999999999999</v>
      </c>
      <c r="U27085">
        <v>150</v>
      </c>
      <c r="V27085" s="8">
        <v>40155</v>
      </c>
    </row>
    <row r="27086" spans="1:22" x14ac:dyDescent="0.2">
      <c r="A27086" t="s">
        <v>2668</v>
      </c>
      <c r="B27086">
        <v>3</v>
      </c>
      <c r="C27086">
        <v>2011</v>
      </c>
      <c r="E27086" t="s">
        <v>5087</v>
      </c>
      <c r="F27086">
        <v>9</v>
      </c>
      <c r="G27086" t="s">
        <v>31388</v>
      </c>
      <c r="H27086" t="s">
        <v>31373</v>
      </c>
      <c r="P27086">
        <v>2.839</v>
      </c>
      <c r="Q27086">
        <v>-2.9000000000000001E-2</v>
      </c>
      <c r="R27086">
        <v>0</v>
      </c>
      <c r="S27086">
        <v>2.8679999999999999</v>
      </c>
      <c r="U27086">
        <v>1050</v>
      </c>
      <c r="V27086" s="8">
        <v>40155</v>
      </c>
    </row>
    <row r="27087" spans="1:22" x14ac:dyDescent="0.2">
      <c r="A27087" t="s">
        <v>2668</v>
      </c>
      <c r="B27087">
        <v>3</v>
      </c>
      <c r="C27087">
        <v>2011</v>
      </c>
      <c r="E27087" t="s">
        <v>5087</v>
      </c>
      <c r="F27087">
        <v>9.25</v>
      </c>
      <c r="G27087" t="s">
        <v>31389</v>
      </c>
      <c r="H27087" t="s">
        <v>31373</v>
      </c>
      <c r="P27087">
        <v>3.0489999999999999</v>
      </c>
      <c r="Q27087">
        <v>-2.8000000000000001E-2</v>
      </c>
      <c r="R27087">
        <v>0</v>
      </c>
      <c r="S27087">
        <v>3.077</v>
      </c>
      <c r="U27087">
        <v>900</v>
      </c>
      <c r="V27087" s="8">
        <v>40155</v>
      </c>
    </row>
    <row r="27088" spans="1:22" x14ac:dyDescent="0.2">
      <c r="A27088" t="s">
        <v>2668</v>
      </c>
      <c r="B27088">
        <v>4</v>
      </c>
      <c r="C27088">
        <v>2011</v>
      </c>
      <c r="E27088" t="s">
        <v>1301</v>
      </c>
      <c r="F27088">
        <v>10</v>
      </c>
      <c r="G27088" t="s">
        <v>31390</v>
      </c>
      <c r="H27088" t="s">
        <v>31391</v>
      </c>
      <c r="P27088">
        <v>0.216</v>
      </c>
      <c r="Q27088">
        <v>-8.9999999999999993E-3</v>
      </c>
      <c r="R27088">
        <v>0</v>
      </c>
      <c r="S27088">
        <v>0.22500000000000001</v>
      </c>
      <c r="U27088">
        <v>652</v>
      </c>
      <c r="V27088" s="8">
        <v>40155</v>
      </c>
    </row>
    <row r="27089" spans="1:22" x14ac:dyDescent="0.2">
      <c r="A27089" t="s">
        <v>2668</v>
      </c>
      <c r="B27089">
        <v>4</v>
      </c>
      <c r="C27089">
        <v>2011</v>
      </c>
      <c r="E27089" t="s">
        <v>1301</v>
      </c>
      <c r="F27089">
        <v>20</v>
      </c>
      <c r="G27089" t="s">
        <v>31392</v>
      </c>
      <c r="H27089" t="s">
        <v>31391</v>
      </c>
      <c r="P27089">
        <v>2.1999999999999999E-2</v>
      </c>
      <c r="Q27089">
        <v>-2E-3</v>
      </c>
      <c r="R27089">
        <v>0</v>
      </c>
      <c r="S27089">
        <v>2.4E-2</v>
      </c>
      <c r="U27089">
        <v>1531</v>
      </c>
      <c r="V27089" s="8">
        <v>40155</v>
      </c>
    </row>
    <row r="27090" spans="1:22" x14ac:dyDescent="0.2">
      <c r="A27090" t="s">
        <v>2668</v>
      </c>
      <c r="B27090">
        <v>4</v>
      </c>
      <c r="C27090">
        <v>2011</v>
      </c>
      <c r="E27090" t="s">
        <v>1301</v>
      </c>
      <c r="F27090">
        <v>6.55</v>
      </c>
      <c r="G27090" t="s">
        <v>31393</v>
      </c>
      <c r="H27090" t="s">
        <v>31391</v>
      </c>
      <c r="P27090">
        <v>0.85399999999999998</v>
      </c>
      <c r="Q27090">
        <v>-1.2999999999999999E-2</v>
      </c>
      <c r="R27090">
        <v>0</v>
      </c>
      <c r="S27090">
        <v>0.86699999999999999</v>
      </c>
      <c r="U27090">
        <v>1</v>
      </c>
      <c r="V27090" s="8">
        <v>40155</v>
      </c>
    </row>
    <row r="27091" spans="1:22" x14ac:dyDescent="0.2">
      <c r="A27091" t="s">
        <v>2668</v>
      </c>
      <c r="B27091">
        <v>4</v>
      </c>
      <c r="C27091">
        <v>2011</v>
      </c>
      <c r="E27091" t="s">
        <v>1301</v>
      </c>
      <c r="F27091">
        <v>6.65</v>
      </c>
      <c r="G27091" t="s">
        <v>31394</v>
      </c>
      <c r="H27091" t="s">
        <v>31391</v>
      </c>
      <c r="P27091">
        <v>0.82</v>
      </c>
      <c r="Q27091">
        <v>-1.2999999999999999E-2</v>
      </c>
      <c r="R27091">
        <v>0</v>
      </c>
      <c r="S27091">
        <v>0.83299999999999996</v>
      </c>
      <c r="U27091">
        <v>1</v>
      </c>
      <c r="V27091" s="8">
        <v>40155</v>
      </c>
    </row>
    <row r="27092" spans="1:22" x14ac:dyDescent="0.2">
      <c r="A27092" t="s">
        <v>2668</v>
      </c>
      <c r="B27092">
        <v>4</v>
      </c>
      <c r="C27092">
        <v>2011</v>
      </c>
      <c r="E27092" t="s">
        <v>1301</v>
      </c>
      <c r="F27092">
        <v>6.8</v>
      </c>
      <c r="G27092" t="s">
        <v>31395</v>
      </c>
      <c r="H27092" t="s">
        <v>31391</v>
      </c>
      <c r="P27092">
        <v>0.77200000000000002</v>
      </c>
      <c r="Q27092">
        <v>-1.2E-2</v>
      </c>
      <c r="R27092">
        <v>0</v>
      </c>
      <c r="S27092">
        <v>0.78400000000000003</v>
      </c>
      <c r="U27092">
        <v>1</v>
      </c>
      <c r="V27092" s="8">
        <v>40155</v>
      </c>
    </row>
    <row r="27093" spans="1:22" x14ac:dyDescent="0.2">
      <c r="A27093" t="s">
        <v>2668</v>
      </c>
      <c r="B27093">
        <v>4</v>
      </c>
      <c r="C27093">
        <v>2011</v>
      </c>
      <c r="E27093" t="s">
        <v>1301</v>
      </c>
      <c r="F27093">
        <v>7.65</v>
      </c>
      <c r="G27093" t="s">
        <v>31396</v>
      </c>
      <c r="H27093" t="s">
        <v>31391</v>
      </c>
      <c r="P27093">
        <v>0.54800000000000004</v>
      </c>
      <c r="Q27093">
        <v>-1.2E-2</v>
      </c>
      <c r="R27093">
        <v>0</v>
      </c>
      <c r="S27093">
        <v>0.56000000000000005</v>
      </c>
      <c r="U27093">
        <v>50</v>
      </c>
      <c r="V27093" s="8">
        <v>40155</v>
      </c>
    </row>
    <row r="27094" spans="1:22" x14ac:dyDescent="0.2">
      <c r="A27094" t="s">
        <v>2668</v>
      </c>
      <c r="B27094">
        <v>4</v>
      </c>
      <c r="C27094">
        <v>2011</v>
      </c>
      <c r="E27094" t="s">
        <v>1301</v>
      </c>
      <c r="F27094">
        <v>8.25</v>
      </c>
      <c r="G27094" t="s">
        <v>31397</v>
      </c>
      <c r="H27094" t="s">
        <v>31391</v>
      </c>
      <c r="P27094">
        <v>0.432</v>
      </c>
      <c r="Q27094">
        <v>-1.2E-2</v>
      </c>
      <c r="R27094">
        <v>0</v>
      </c>
      <c r="S27094">
        <v>0.44400000000000001</v>
      </c>
      <c r="U27094">
        <v>30</v>
      </c>
      <c r="V27094" s="8">
        <v>40155</v>
      </c>
    </row>
    <row r="27095" spans="1:22" x14ac:dyDescent="0.2">
      <c r="A27095" t="s">
        <v>2668</v>
      </c>
      <c r="B27095">
        <v>4</v>
      </c>
      <c r="C27095">
        <v>2011</v>
      </c>
      <c r="E27095" t="s">
        <v>1301</v>
      </c>
      <c r="F27095">
        <v>8.5</v>
      </c>
      <c r="G27095" t="s">
        <v>31398</v>
      </c>
      <c r="H27095" t="s">
        <v>31391</v>
      </c>
      <c r="P27095">
        <v>0.39100000000000001</v>
      </c>
      <c r="Q27095">
        <v>-1.0999999999999999E-2</v>
      </c>
      <c r="R27095">
        <v>0</v>
      </c>
      <c r="S27095">
        <v>0.40200000000000002</v>
      </c>
      <c r="U27095">
        <v>1520</v>
      </c>
      <c r="V27095" s="8">
        <v>40155</v>
      </c>
    </row>
    <row r="27096" spans="1:22" x14ac:dyDescent="0.2">
      <c r="A27096" t="s">
        <v>2668</v>
      </c>
      <c r="B27096">
        <v>4</v>
      </c>
      <c r="C27096">
        <v>2011</v>
      </c>
      <c r="E27096" t="s">
        <v>1301</v>
      </c>
      <c r="F27096">
        <v>8.6</v>
      </c>
      <c r="G27096" t="s">
        <v>31399</v>
      </c>
      <c r="H27096" t="s">
        <v>31391</v>
      </c>
      <c r="P27096">
        <v>0.375</v>
      </c>
      <c r="Q27096">
        <v>-1.2E-2</v>
      </c>
      <c r="R27096">
        <v>0</v>
      </c>
      <c r="S27096">
        <v>0.38700000000000001</v>
      </c>
      <c r="U27096">
        <v>200</v>
      </c>
      <c r="V27096" s="8">
        <v>40155</v>
      </c>
    </row>
    <row r="27097" spans="1:22" x14ac:dyDescent="0.2">
      <c r="A27097" t="s">
        <v>2668</v>
      </c>
      <c r="B27097">
        <v>4</v>
      </c>
      <c r="C27097">
        <v>2011</v>
      </c>
      <c r="E27097" t="s">
        <v>1301</v>
      </c>
      <c r="F27097">
        <v>8.75</v>
      </c>
      <c r="G27097" t="s">
        <v>31400</v>
      </c>
      <c r="H27097" t="s">
        <v>31391</v>
      </c>
      <c r="P27097">
        <v>0.35299999999999998</v>
      </c>
      <c r="Q27097">
        <v>-1.0999999999999999E-2</v>
      </c>
      <c r="R27097">
        <v>0</v>
      </c>
      <c r="S27097">
        <v>0.36399999999999999</v>
      </c>
      <c r="U27097">
        <v>150</v>
      </c>
      <c r="V27097" s="8">
        <v>40155</v>
      </c>
    </row>
    <row r="27098" spans="1:22" x14ac:dyDescent="0.2">
      <c r="A27098" t="s">
        <v>2668</v>
      </c>
      <c r="B27098">
        <v>4</v>
      </c>
      <c r="C27098">
        <v>2011</v>
      </c>
      <c r="E27098" t="s">
        <v>1301</v>
      </c>
      <c r="F27098">
        <v>8.85</v>
      </c>
      <c r="G27098" t="s">
        <v>31401</v>
      </c>
      <c r="H27098" t="s">
        <v>31391</v>
      </c>
      <c r="P27098">
        <v>0.33900000000000002</v>
      </c>
      <c r="Q27098">
        <v>-1.0999999999999999E-2</v>
      </c>
      <c r="R27098">
        <v>0</v>
      </c>
      <c r="S27098">
        <v>0.35</v>
      </c>
      <c r="U27098">
        <v>6</v>
      </c>
      <c r="V27098" s="8">
        <v>40155</v>
      </c>
    </row>
    <row r="27099" spans="1:22" x14ac:dyDescent="0.2">
      <c r="A27099" t="s">
        <v>2668</v>
      </c>
      <c r="B27099">
        <v>4</v>
      </c>
      <c r="C27099">
        <v>2011</v>
      </c>
      <c r="E27099" t="s">
        <v>1301</v>
      </c>
      <c r="F27099">
        <v>9</v>
      </c>
      <c r="G27099" t="s">
        <v>31402</v>
      </c>
      <c r="H27099" t="s">
        <v>31391</v>
      </c>
      <c r="P27099">
        <v>0.31900000000000001</v>
      </c>
      <c r="Q27099">
        <v>-1.0999999999999999E-2</v>
      </c>
      <c r="R27099">
        <v>0</v>
      </c>
      <c r="S27099">
        <v>0.33</v>
      </c>
      <c r="U27099">
        <v>1050</v>
      </c>
      <c r="V27099" s="8">
        <v>40155</v>
      </c>
    </row>
    <row r="27100" spans="1:22" x14ac:dyDescent="0.2">
      <c r="A27100" t="s">
        <v>2668</v>
      </c>
      <c r="B27100">
        <v>4</v>
      </c>
      <c r="C27100">
        <v>2011</v>
      </c>
      <c r="E27100" t="s">
        <v>1301</v>
      </c>
      <c r="F27100">
        <v>9.1</v>
      </c>
      <c r="G27100" t="s">
        <v>31403</v>
      </c>
      <c r="H27100" t="s">
        <v>31391</v>
      </c>
      <c r="P27100">
        <v>0.307</v>
      </c>
      <c r="Q27100">
        <v>-1.0999999999999999E-2</v>
      </c>
      <c r="R27100">
        <v>0</v>
      </c>
      <c r="S27100">
        <v>0.318</v>
      </c>
      <c r="U27100">
        <v>9</v>
      </c>
      <c r="V27100" s="8">
        <v>40155</v>
      </c>
    </row>
    <row r="27101" spans="1:22" x14ac:dyDescent="0.2">
      <c r="A27101" t="s">
        <v>2668</v>
      </c>
      <c r="B27101">
        <v>4</v>
      </c>
      <c r="C27101">
        <v>2011</v>
      </c>
      <c r="E27101" t="s">
        <v>1301</v>
      </c>
      <c r="F27101">
        <v>9.25</v>
      </c>
      <c r="G27101" t="s">
        <v>31404</v>
      </c>
      <c r="H27101" t="s">
        <v>31391</v>
      </c>
      <c r="P27101">
        <v>0.28899999999999998</v>
      </c>
      <c r="Q27101">
        <v>-1.0999999999999999E-2</v>
      </c>
      <c r="R27101">
        <v>0</v>
      </c>
      <c r="S27101">
        <v>0.3</v>
      </c>
      <c r="U27101">
        <v>909</v>
      </c>
      <c r="V27101" s="8">
        <v>40155</v>
      </c>
    </row>
    <row r="27102" spans="1:22" x14ac:dyDescent="0.2">
      <c r="A27102" t="s">
        <v>2668</v>
      </c>
      <c r="B27102">
        <v>4</v>
      </c>
      <c r="C27102">
        <v>2011</v>
      </c>
      <c r="E27102" t="s">
        <v>5087</v>
      </c>
      <c r="F27102">
        <v>10</v>
      </c>
      <c r="G27102" t="s">
        <v>31405</v>
      </c>
      <c r="H27102" t="s">
        <v>31406</v>
      </c>
      <c r="P27102">
        <v>3.9590000000000001</v>
      </c>
      <c r="Q27102">
        <v>-1.2999999999999999E-2</v>
      </c>
      <c r="R27102">
        <v>0</v>
      </c>
      <c r="S27102">
        <v>3.972</v>
      </c>
      <c r="U27102">
        <v>650</v>
      </c>
      <c r="V27102" s="8">
        <v>40155</v>
      </c>
    </row>
    <row r="27103" spans="1:22" x14ac:dyDescent="0.2">
      <c r="A27103" t="s">
        <v>2668</v>
      </c>
      <c r="B27103">
        <v>4</v>
      </c>
      <c r="C27103">
        <v>2011</v>
      </c>
      <c r="E27103" t="s">
        <v>5087</v>
      </c>
      <c r="F27103">
        <v>4.3</v>
      </c>
      <c r="G27103" t="s">
        <v>31407</v>
      </c>
      <c r="H27103" t="s">
        <v>31406</v>
      </c>
      <c r="P27103">
        <v>0.19400000000000001</v>
      </c>
      <c r="Q27103">
        <v>-8.0000000000000002E-3</v>
      </c>
      <c r="R27103">
        <v>0</v>
      </c>
      <c r="S27103">
        <v>0.20200000000000001</v>
      </c>
      <c r="U27103">
        <v>9</v>
      </c>
      <c r="V27103" s="8">
        <v>40155</v>
      </c>
    </row>
    <row r="27104" spans="1:22" x14ac:dyDescent="0.2">
      <c r="A27104" t="s">
        <v>2668</v>
      </c>
      <c r="B27104">
        <v>4</v>
      </c>
      <c r="C27104">
        <v>2011</v>
      </c>
      <c r="E27104" t="s">
        <v>5087</v>
      </c>
      <c r="F27104">
        <v>4.5999999999999996</v>
      </c>
      <c r="G27104" t="s">
        <v>31408</v>
      </c>
      <c r="H27104" t="s">
        <v>31406</v>
      </c>
      <c r="P27104">
        <v>0.27100000000000002</v>
      </c>
      <c r="Q27104">
        <v>-1.0999999999999999E-2</v>
      </c>
      <c r="R27104">
        <v>0</v>
      </c>
      <c r="S27104">
        <v>0.28199999999999997</v>
      </c>
      <c r="U27104">
        <v>9</v>
      </c>
      <c r="V27104" s="8">
        <v>40155</v>
      </c>
    </row>
    <row r="27105" spans="1:22" x14ac:dyDescent="0.2">
      <c r="A27105" t="s">
        <v>2668</v>
      </c>
      <c r="B27105">
        <v>4</v>
      </c>
      <c r="C27105">
        <v>2011</v>
      </c>
      <c r="E27105" t="s">
        <v>5087</v>
      </c>
      <c r="F27105">
        <v>4.9000000000000004</v>
      </c>
      <c r="G27105" t="s">
        <v>31409</v>
      </c>
      <c r="H27105" t="s">
        <v>31406</v>
      </c>
      <c r="P27105">
        <v>0.36499999999999999</v>
      </c>
      <c r="Q27105">
        <v>-1.2E-2</v>
      </c>
      <c r="R27105">
        <v>0</v>
      </c>
      <c r="S27105">
        <v>0.377</v>
      </c>
      <c r="U27105">
        <v>6</v>
      </c>
      <c r="V27105" s="8">
        <v>40155</v>
      </c>
    </row>
    <row r="27106" spans="1:22" x14ac:dyDescent="0.2">
      <c r="A27106" t="s">
        <v>2668</v>
      </c>
      <c r="B27106">
        <v>4</v>
      </c>
      <c r="C27106">
        <v>2011</v>
      </c>
      <c r="E27106" t="s">
        <v>5087</v>
      </c>
      <c r="F27106">
        <v>5</v>
      </c>
      <c r="G27106" t="s">
        <v>31410</v>
      </c>
      <c r="H27106" t="s">
        <v>31406</v>
      </c>
      <c r="P27106">
        <v>0.4</v>
      </c>
      <c r="Q27106">
        <v>-1.2999999999999999E-2</v>
      </c>
      <c r="R27106">
        <v>0</v>
      </c>
      <c r="S27106">
        <v>0.41299999999999998</v>
      </c>
      <c r="U27106">
        <v>9</v>
      </c>
      <c r="V27106" s="8">
        <v>40155</v>
      </c>
    </row>
    <row r="27107" spans="1:22" x14ac:dyDescent="0.2">
      <c r="A27107" t="s">
        <v>2668</v>
      </c>
      <c r="B27107">
        <v>4</v>
      </c>
      <c r="C27107">
        <v>2011</v>
      </c>
      <c r="E27107" t="s">
        <v>5087</v>
      </c>
      <c r="F27107">
        <v>6</v>
      </c>
      <c r="G27107" t="s">
        <v>31411</v>
      </c>
      <c r="H27107" t="s">
        <v>31406</v>
      </c>
      <c r="P27107">
        <v>0.85099999999999998</v>
      </c>
      <c r="Q27107">
        <v>-1.6E-2</v>
      </c>
      <c r="R27107">
        <v>0</v>
      </c>
      <c r="S27107">
        <v>0.86699999999999999</v>
      </c>
      <c r="U27107">
        <v>2</v>
      </c>
      <c r="V27107" s="8">
        <v>40155</v>
      </c>
    </row>
    <row r="27108" spans="1:22" x14ac:dyDescent="0.2">
      <c r="A27108" t="s">
        <v>2668</v>
      </c>
      <c r="B27108">
        <v>4</v>
      </c>
      <c r="C27108">
        <v>2011</v>
      </c>
      <c r="E27108" t="s">
        <v>5087</v>
      </c>
      <c r="F27108">
        <v>8</v>
      </c>
      <c r="G27108" t="s">
        <v>31412</v>
      </c>
      <c r="H27108" t="s">
        <v>31406</v>
      </c>
      <c r="P27108">
        <v>2.2349999999999999</v>
      </c>
      <c r="Q27108">
        <v>-1.7000000000000001E-2</v>
      </c>
      <c r="R27108">
        <v>0</v>
      </c>
      <c r="S27108">
        <v>2.2519999999999998</v>
      </c>
      <c r="U27108">
        <v>18</v>
      </c>
      <c r="V27108" s="8">
        <v>40155</v>
      </c>
    </row>
    <row r="27109" spans="1:22" x14ac:dyDescent="0.2">
      <c r="A27109" t="s">
        <v>2668</v>
      </c>
      <c r="B27109">
        <v>4</v>
      </c>
      <c r="C27109">
        <v>2011</v>
      </c>
      <c r="E27109" t="s">
        <v>5087</v>
      </c>
      <c r="F27109">
        <v>8.25</v>
      </c>
      <c r="G27109" t="s">
        <v>31413</v>
      </c>
      <c r="H27109" t="s">
        <v>31406</v>
      </c>
      <c r="P27109">
        <v>2.4380000000000002</v>
      </c>
      <c r="Q27109">
        <v>-1.7000000000000001E-2</v>
      </c>
      <c r="R27109">
        <v>0</v>
      </c>
      <c r="S27109">
        <v>2.4550000000000001</v>
      </c>
      <c r="V27109" s="8">
        <v>40155</v>
      </c>
    </row>
    <row r="27110" spans="1:22" x14ac:dyDescent="0.2">
      <c r="A27110" t="s">
        <v>2668</v>
      </c>
      <c r="B27110">
        <v>4</v>
      </c>
      <c r="C27110">
        <v>2011</v>
      </c>
      <c r="E27110" t="s">
        <v>5087</v>
      </c>
      <c r="F27110">
        <v>8.5</v>
      </c>
      <c r="G27110" t="s">
        <v>31414</v>
      </c>
      <c r="H27110" t="s">
        <v>31406</v>
      </c>
      <c r="P27110">
        <v>2.6440000000000001</v>
      </c>
      <c r="Q27110">
        <v>-1.7000000000000001E-2</v>
      </c>
      <c r="R27110">
        <v>0</v>
      </c>
      <c r="S27110">
        <v>2.661</v>
      </c>
      <c r="U27110">
        <v>1450</v>
      </c>
      <c r="V27110" s="8">
        <v>40155</v>
      </c>
    </row>
    <row r="27111" spans="1:22" x14ac:dyDescent="0.2">
      <c r="A27111" t="s">
        <v>2668</v>
      </c>
      <c r="B27111">
        <v>4</v>
      </c>
      <c r="C27111">
        <v>2011</v>
      </c>
      <c r="E27111" t="s">
        <v>5087</v>
      </c>
      <c r="F27111">
        <v>8.6</v>
      </c>
      <c r="G27111" t="s">
        <v>31415</v>
      </c>
      <c r="H27111" t="s">
        <v>31406</v>
      </c>
      <c r="P27111">
        <v>2.7280000000000002</v>
      </c>
      <c r="Q27111">
        <v>-1.6E-2</v>
      </c>
      <c r="R27111">
        <v>0</v>
      </c>
      <c r="S27111">
        <v>2.7440000000000002</v>
      </c>
      <c r="U27111">
        <v>200</v>
      </c>
      <c r="V27111" s="8">
        <v>40155</v>
      </c>
    </row>
    <row r="27112" spans="1:22" x14ac:dyDescent="0.2">
      <c r="A27112" t="s">
        <v>2668</v>
      </c>
      <c r="B27112">
        <v>4</v>
      </c>
      <c r="C27112">
        <v>2011</v>
      </c>
      <c r="E27112" t="s">
        <v>5087</v>
      </c>
      <c r="F27112">
        <v>8.75</v>
      </c>
      <c r="G27112" t="s">
        <v>31416</v>
      </c>
      <c r="H27112" t="s">
        <v>31406</v>
      </c>
      <c r="P27112">
        <v>2.855</v>
      </c>
      <c r="Q27112">
        <v>-1.6E-2</v>
      </c>
      <c r="R27112">
        <v>0</v>
      </c>
      <c r="S27112">
        <v>2.871</v>
      </c>
      <c r="U27112">
        <v>150</v>
      </c>
      <c r="V27112" s="8">
        <v>40155</v>
      </c>
    </row>
    <row r="27113" spans="1:22" x14ac:dyDescent="0.2">
      <c r="A27113" t="s">
        <v>2668</v>
      </c>
      <c r="B27113">
        <v>4</v>
      </c>
      <c r="C27113">
        <v>2011</v>
      </c>
      <c r="E27113" t="s">
        <v>5087</v>
      </c>
      <c r="F27113">
        <v>9</v>
      </c>
      <c r="G27113" t="s">
        <v>31417</v>
      </c>
      <c r="H27113" t="s">
        <v>31406</v>
      </c>
      <c r="P27113">
        <v>3.069</v>
      </c>
      <c r="Q27113">
        <v>-1.6E-2</v>
      </c>
      <c r="R27113">
        <v>0</v>
      </c>
      <c r="S27113">
        <v>3.085</v>
      </c>
      <c r="U27113">
        <v>1050</v>
      </c>
      <c r="V27113" s="8">
        <v>40155</v>
      </c>
    </row>
    <row r="27114" spans="1:22" x14ac:dyDescent="0.2">
      <c r="A27114" t="s">
        <v>2668</v>
      </c>
      <c r="B27114">
        <v>4</v>
      </c>
      <c r="C27114">
        <v>2011</v>
      </c>
      <c r="E27114" t="s">
        <v>5087</v>
      </c>
      <c r="F27114">
        <v>9.25</v>
      </c>
      <c r="G27114" t="s">
        <v>31418</v>
      </c>
      <c r="H27114" t="s">
        <v>31406</v>
      </c>
      <c r="P27114">
        <v>3.2869999999999999</v>
      </c>
      <c r="Q27114">
        <v>-1.4999999999999999E-2</v>
      </c>
      <c r="R27114">
        <v>0</v>
      </c>
      <c r="S27114">
        <v>3.302</v>
      </c>
      <c r="U27114">
        <v>900</v>
      </c>
      <c r="V27114" s="8">
        <v>40155</v>
      </c>
    </row>
    <row r="27115" spans="1:22" x14ac:dyDescent="0.2">
      <c r="A27115" t="s">
        <v>2668</v>
      </c>
      <c r="B27115">
        <v>5</v>
      </c>
      <c r="C27115">
        <v>2011</v>
      </c>
      <c r="E27115" t="s">
        <v>1301</v>
      </c>
      <c r="F27115">
        <v>10</v>
      </c>
      <c r="G27115" t="s">
        <v>31419</v>
      </c>
      <c r="H27115" t="s">
        <v>31420</v>
      </c>
      <c r="P27115">
        <v>0.20200000000000001</v>
      </c>
      <c r="Q27115">
        <v>-0.01</v>
      </c>
      <c r="R27115">
        <v>0</v>
      </c>
      <c r="S27115">
        <v>0.21199999999999999</v>
      </c>
      <c r="U27115">
        <v>703</v>
      </c>
      <c r="V27115" s="8">
        <v>40155</v>
      </c>
    </row>
    <row r="27116" spans="1:22" x14ac:dyDescent="0.2">
      <c r="A27116" t="s">
        <v>2668</v>
      </c>
      <c r="B27116">
        <v>5</v>
      </c>
      <c r="C27116">
        <v>2011</v>
      </c>
      <c r="E27116" t="s">
        <v>1301</v>
      </c>
      <c r="F27116">
        <v>11</v>
      </c>
      <c r="G27116" t="s">
        <v>31421</v>
      </c>
      <c r="H27116" t="s">
        <v>31420</v>
      </c>
      <c r="P27116">
        <v>0.13900000000000001</v>
      </c>
      <c r="Q27116">
        <v>-8.9999999999999993E-3</v>
      </c>
      <c r="R27116">
        <v>0</v>
      </c>
      <c r="S27116">
        <v>0.14799999999999999</v>
      </c>
      <c r="T27116">
        <v>10</v>
      </c>
      <c r="U27116">
        <v>61</v>
      </c>
      <c r="V27116" s="8">
        <v>40155</v>
      </c>
    </row>
    <row r="27117" spans="1:22" x14ac:dyDescent="0.2">
      <c r="A27117" t="s">
        <v>2668</v>
      </c>
      <c r="B27117">
        <v>5</v>
      </c>
      <c r="C27117">
        <v>2011</v>
      </c>
      <c r="E27117" t="s">
        <v>1301</v>
      </c>
      <c r="F27117">
        <v>12</v>
      </c>
      <c r="G27117" t="s">
        <v>31422</v>
      </c>
      <c r="H27117" t="s">
        <v>31420</v>
      </c>
      <c r="P27117">
        <v>9.9000000000000005E-2</v>
      </c>
      <c r="Q27117">
        <v>-7.0000000000000001E-3</v>
      </c>
      <c r="R27117">
        <v>0</v>
      </c>
      <c r="S27117">
        <v>0.106</v>
      </c>
      <c r="U27117">
        <v>989</v>
      </c>
      <c r="V27117" s="8">
        <v>40155</v>
      </c>
    </row>
    <row r="27118" spans="1:22" x14ac:dyDescent="0.2">
      <c r="A27118" t="s">
        <v>2668</v>
      </c>
      <c r="B27118">
        <v>5</v>
      </c>
      <c r="C27118">
        <v>2011</v>
      </c>
      <c r="E27118" t="s">
        <v>1301</v>
      </c>
      <c r="F27118">
        <v>13.5</v>
      </c>
      <c r="G27118" t="s">
        <v>31423</v>
      </c>
      <c r="H27118" t="s">
        <v>31420</v>
      </c>
      <c r="P27118">
        <v>6.2E-2</v>
      </c>
      <c r="Q27118">
        <v>-5.0000000000000001E-3</v>
      </c>
      <c r="R27118">
        <v>0</v>
      </c>
      <c r="S27118">
        <v>6.7000000000000004E-2</v>
      </c>
      <c r="U27118">
        <v>6</v>
      </c>
      <c r="V27118" s="8">
        <v>40155</v>
      </c>
    </row>
    <row r="27119" spans="1:22" x14ac:dyDescent="0.2">
      <c r="A27119" t="s">
        <v>2668</v>
      </c>
      <c r="B27119">
        <v>5</v>
      </c>
      <c r="C27119">
        <v>2011</v>
      </c>
      <c r="E27119" t="s">
        <v>1301</v>
      </c>
      <c r="F27119">
        <v>5.5</v>
      </c>
      <c r="G27119" t="s">
        <v>31424</v>
      </c>
      <c r="H27119" t="s">
        <v>31420</v>
      </c>
      <c r="P27119">
        <v>1.3140000000000001</v>
      </c>
      <c r="Q27119">
        <v>-1.4999999999999999E-2</v>
      </c>
      <c r="R27119">
        <v>0</v>
      </c>
      <c r="S27119">
        <v>1.329</v>
      </c>
      <c r="U27119">
        <v>20</v>
      </c>
      <c r="V27119" s="8">
        <v>40155</v>
      </c>
    </row>
    <row r="27120" spans="1:22" x14ac:dyDescent="0.2">
      <c r="A27120" t="s">
        <v>2668</v>
      </c>
      <c r="B27120">
        <v>5</v>
      </c>
      <c r="C27120">
        <v>2011</v>
      </c>
      <c r="E27120" t="s">
        <v>1301</v>
      </c>
      <c r="F27120">
        <v>6.5</v>
      </c>
      <c r="G27120" t="s">
        <v>31425</v>
      </c>
      <c r="H27120" t="s">
        <v>31420</v>
      </c>
      <c r="P27120">
        <v>0.86699999999999999</v>
      </c>
      <c r="Q27120">
        <v>-1.7000000000000001E-2</v>
      </c>
      <c r="R27120">
        <v>0</v>
      </c>
      <c r="S27120">
        <v>0.88400000000000001</v>
      </c>
      <c r="U27120">
        <v>59</v>
      </c>
      <c r="V27120" s="8">
        <v>40155</v>
      </c>
    </row>
    <row r="27121" spans="1:22" x14ac:dyDescent="0.2">
      <c r="A27121" t="s">
        <v>2668</v>
      </c>
      <c r="B27121">
        <v>5</v>
      </c>
      <c r="C27121">
        <v>2011</v>
      </c>
      <c r="E27121" t="s">
        <v>1301</v>
      </c>
      <c r="F27121">
        <v>6.55</v>
      </c>
      <c r="G27121" t="s">
        <v>31426</v>
      </c>
      <c r="H27121" t="s">
        <v>31420</v>
      </c>
      <c r="P27121">
        <v>0.84899999999999998</v>
      </c>
      <c r="Q27121">
        <v>-1.7000000000000001E-2</v>
      </c>
      <c r="R27121">
        <v>0</v>
      </c>
      <c r="S27121">
        <v>0.86599999999999999</v>
      </c>
      <c r="U27121">
        <v>1</v>
      </c>
      <c r="V27121" s="8">
        <v>40155</v>
      </c>
    </row>
    <row r="27122" spans="1:22" x14ac:dyDescent="0.2">
      <c r="A27122" t="s">
        <v>2668</v>
      </c>
      <c r="B27122">
        <v>5</v>
      </c>
      <c r="C27122">
        <v>2011</v>
      </c>
      <c r="E27122" t="s">
        <v>1301</v>
      </c>
      <c r="F27122">
        <v>6.65</v>
      </c>
      <c r="G27122" t="s">
        <v>31427</v>
      </c>
      <c r="H27122" t="s">
        <v>31420</v>
      </c>
      <c r="P27122">
        <v>0.81399999999999995</v>
      </c>
      <c r="Q27122">
        <v>-1.7000000000000001E-2</v>
      </c>
      <c r="R27122">
        <v>0</v>
      </c>
      <c r="S27122">
        <v>0.83099999999999996</v>
      </c>
      <c r="U27122">
        <v>1</v>
      </c>
      <c r="V27122" s="8">
        <v>40155</v>
      </c>
    </row>
    <row r="27123" spans="1:22" x14ac:dyDescent="0.2">
      <c r="A27123" t="s">
        <v>2668</v>
      </c>
      <c r="B27123">
        <v>5</v>
      </c>
      <c r="C27123">
        <v>2011</v>
      </c>
      <c r="E27123" t="s">
        <v>1301</v>
      </c>
      <c r="F27123">
        <v>6.75</v>
      </c>
      <c r="G27123" t="s">
        <v>31428</v>
      </c>
      <c r="H27123" t="s">
        <v>31420</v>
      </c>
      <c r="P27123">
        <v>0.78</v>
      </c>
      <c r="Q27123">
        <v>-1.7000000000000001E-2</v>
      </c>
      <c r="R27123">
        <v>0</v>
      </c>
      <c r="S27123">
        <v>0.79700000000000004</v>
      </c>
      <c r="U27123">
        <v>103</v>
      </c>
      <c r="V27123" s="8">
        <v>40155</v>
      </c>
    </row>
    <row r="27124" spans="1:22" x14ac:dyDescent="0.2">
      <c r="A27124" t="s">
        <v>2668</v>
      </c>
      <c r="B27124">
        <v>5</v>
      </c>
      <c r="C27124">
        <v>2011</v>
      </c>
      <c r="E27124" t="s">
        <v>1301</v>
      </c>
      <c r="F27124">
        <v>7</v>
      </c>
      <c r="G27124" t="s">
        <v>31429</v>
      </c>
      <c r="H27124" t="s">
        <v>31420</v>
      </c>
      <c r="P27124">
        <v>0.70199999999999996</v>
      </c>
      <c r="Q27124">
        <v>-1.6E-2</v>
      </c>
      <c r="R27124">
        <v>0</v>
      </c>
      <c r="S27124">
        <v>0.71799999999999997</v>
      </c>
      <c r="U27124">
        <v>12</v>
      </c>
      <c r="V27124" s="8">
        <v>40155</v>
      </c>
    </row>
    <row r="27125" spans="1:22" x14ac:dyDescent="0.2">
      <c r="A27125" t="s">
        <v>2668</v>
      </c>
      <c r="B27125">
        <v>5</v>
      </c>
      <c r="C27125">
        <v>2011</v>
      </c>
      <c r="E27125" t="s">
        <v>1301</v>
      </c>
      <c r="F27125">
        <v>7.25</v>
      </c>
      <c r="G27125" t="s">
        <v>31430</v>
      </c>
      <c r="H27125" t="s">
        <v>31420</v>
      </c>
      <c r="P27125">
        <v>0.63100000000000001</v>
      </c>
      <c r="Q27125">
        <v>-1.6E-2</v>
      </c>
      <c r="R27125">
        <v>0</v>
      </c>
      <c r="S27125">
        <v>0.64700000000000002</v>
      </c>
      <c r="U27125">
        <v>38</v>
      </c>
      <c r="V27125" s="8">
        <v>40155</v>
      </c>
    </row>
    <row r="27126" spans="1:22" x14ac:dyDescent="0.2">
      <c r="A27126" t="s">
        <v>2668</v>
      </c>
      <c r="B27126">
        <v>5</v>
      </c>
      <c r="C27126">
        <v>2011</v>
      </c>
      <c r="E27126" t="s">
        <v>1301</v>
      </c>
      <c r="F27126">
        <v>7.5</v>
      </c>
      <c r="G27126" t="s">
        <v>31431</v>
      </c>
      <c r="H27126" t="s">
        <v>31420</v>
      </c>
      <c r="P27126">
        <v>0.56699999999999995</v>
      </c>
      <c r="Q27126">
        <v>-1.6E-2</v>
      </c>
      <c r="R27126">
        <v>0</v>
      </c>
      <c r="S27126">
        <v>0.58299999999999996</v>
      </c>
      <c r="V27126" s="8">
        <v>40155</v>
      </c>
    </row>
    <row r="27127" spans="1:22" x14ac:dyDescent="0.2">
      <c r="A27127" t="s">
        <v>2668</v>
      </c>
      <c r="B27127">
        <v>5</v>
      </c>
      <c r="C27127">
        <v>2011</v>
      </c>
      <c r="E27127" t="s">
        <v>1301</v>
      </c>
      <c r="F27127">
        <v>7.65</v>
      </c>
      <c r="G27127" t="s">
        <v>31432</v>
      </c>
      <c r="H27127" t="s">
        <v>31420</v>
      </c>
      <c r="P27127">
        <v>0.53100000000000003</v>
      </c>
      <c r="Q27127">
        <v>-1.6E-2</v>
      </c>
      <c r="R27127">
        <v>0</v>
      </c>
      <c r="S27127">
        <v>0.54700000000000004</v>
      </c>
      <c r="U27127">
        <v>127</v>
      </c>
      <c r="V27127" s="8">
        <v>40155</v>
      </c>
    </row>
    <row r="27128" spans="1:22" x14ac:dyDescent="0.2">
      <c r="A27128" t="s">
        <v>2668</v>
      </c>
      <c r="B27128">
        <v>5</v>
      </c>
      <c r="C27128">
        <v>2011</v>
      </c>
      <c r="E27128" t="s">
        <v>1301</v>
      </c>
      <c r="F27128">
        <v>8.25</v>
      </c>
      <c r="G27128" t="s">
        <v>31433</v>
      </c>
      <c r="H27128" t="s">
        <v>31420</v>
      </c>
      <c r="P27128">
        <v>0.41099999999999998</v>
      </c>
      <c r="Q27128">
        <v>-1.4999999999999999E-2</v>
      </c>
      <c r="R27128">
        <v>0</v>
      </c>
      <c r="S27128">
        <v>0.42599999999999999</v>
      </c>
      <c r="U27128">
        <v>7</v>
      </c>
      <c r="V27128" s="8">
        <v>40155</v>
      </c>
    </row>
    <row r="27129" spans="1:22" x14ac:dyDescent="0.2">
      <c r="A27129" t="s">
        <v>2668</v>
      </c>
      <c r="B27129">
        <v>5</v>
      </c>
      <c r="C27129">
        <v>2011</v>
      </c>
      <c r="E27129" t="s">
        <v>1301</v>
      </c>
      <c r="F27129">
        <v>8.5</v>
      </c>
      <c r="G27129" t="s">
        <v>31434</v>
      </c>
      <c r="H27129" t="s">
        <v>31420</v>
      </c>
      <c r="P27129">
        <v>0.37</v>
      </c>
      <c r="Q27129">
        <v>-1.4E-2</v>
      </c>
      <c r="R27129">
        <v>0</v>
      </c>
      <c r="S27129">
        <v>0.38400000000000001</v>
      </c>
      <c r="U27129">
        <v>1463</v>
      </c>
      <c r="V27129" s="8">
        <v>40155</v>
      </c>
    </row>
    <row r="27130" spans="1:22" x14ac:dyDescent="0.2">
      <c r="A27130" t="s">
        <v>2668</v>
      </c>
      <c r="B27130">
        <v>5</v>
      </c>
      <c r="C27130">
        <v>2011</v>
      </c>
      <c r="E27130" t="s">
        <v>1301</v>
      </c>
      <c r="F27130">
        <v>8.6</v>
      </c>
      <c r="G27130" t="s">
        <v>31435</v>
      </c>
      <c r="H27130" t="s">
        <v>31420</v>
      </c>
      <c r="P27130">
        <v>0.35499999999999998</v>
      </c>
      <c r="Q27130">
        <v>-1.4E-2</v>
      </c>
      <c r="R27130">
        <v>0</v>
      </c>
      <c r="S27130">
        <v>0.36899999999999999</v>
      </c>
      <c r="U27130">
        <v>201</v>
      </c>
      <c r="V27130" s="8">
        <v>40155</v>
      </c>
    </row>
    <row r="27131" spans="1:22" x14ac:dyDescent="0.2">
      <c r="A27131" t="s">
        <v>2668</v>
      </c>
      <c r="B27131">
        <v>5</v>
      </c>
      <c r="C27131">
        <v>2011</v>
      </c>
      <c r="E27131" t="s">
        <v>1301</v>
      </c>
      <c r="F27131">
        <v>8.75</v>
      </c>
      <c r="G27131" t="s">
        <v>31436</v>
      </c>
      <c r="H27131" t="s">
        <v>31420</v>
      </c>
      <c r="P27131">
        <v>0.33400000000000002</v>
      </c>
      <c r="Q27131">
        <v>-1.4E-2</v>
      </c>
      <c r="R27131">
        <v>0</v>
      </c>
      <c r="S27131">
        <v>0.34799999999999998</v>
      </c>
      <c r="U27131">
        <v>150</v>
      </c>
      <c r="V27131" s="8">
        <v>40155</v>
      </c>
    </row>
    <row r="27132" spans="1:22" x14ac:dyDescent="0.2">
      <c r="A27132" t="s">
        <v>2668</v>
      </c>
      <c r="B27132">
        <v>5</v>
      </c>
      <c r="C27132">
        <v>2011</v>
      </c>
      <c r="E27132" t="s">
        <v>1301</v>
      </c>
      <c r="F27132">
        <v>9</v>
      </c>
      <c r="G27132" t="s">
        <v>31437</v>
      </c>
      <c r="H27132" t="s">
        <v>31420</v>
      </c>
      <c r="P27132">
        <v>0.30099999999999999</v>
      </c>
      <c r="Q27132">
        <v>-1.2999999999999999E-2</v>
      </c>
      <c r="R27132">
        <v>0</v>
      </c>
      <c r="S27132">
        <v>0.314</v>
      </c>
      <c r="U27132">
        <v>1057</v>
      </c>
      <c r="V27132" s="8">
        <v>40155</v>
      </c>
    </row>
    <row r="27133" spans="1:22" x14ac:dyDescent="0.2">
      <c r="A27133" t="s">
        <v>2668</v>
      </c>
      <c r="B27133">
        <v>5</v>
      </c>
      <c r="C27133">
        <v>2011</v>
      </c>
      <c r="E27133" t="s">
        <v>1301</v>
      </c>
      <c r="F27133">
        <v>9.25</v>
      </c>
      <c r="G27133" t="s">
        <v>31438</v>
      </c>
      <c r="H27133" t="s">
        <v>31420</v>
      </c>
      <c r="P27133">
        <v>0.27200000000000002</v>
      </c>
      <c r="Q27133">
        <v>-1.2999999999999999E-2</v>
      </c>
      <c r="R27133">
        <v>0</v>
      </c>
      <c r="S27133">
        <v>0.28499999999999998</v>
      </c>
      <c r="U27133">
        <v>900</v>
      </c>
      <c r="V27133" s="8">
        <v>40155</v>
      </c>
    </row>
    <row r="27134" spans="1:22" x14ac:dyDescent="0.2">
      <c r="A27134" t="s">
        <v>2668</v>
      </c>
      <c r="B27134">
        <v>5</v>
      </c>
      <c r="C27134">
        <v>2011</v>
      </c>
      <c r="E27134" t="s">
        <v>1301</v>
      </c>
      <c r="F27134">
        <v>9.3000000000000007</v>
      </c>
      <c r="G27134" t="s">
        <v>31439</v>
      </c>
      <c r="H27134" t="s">
        <v>31420</v>
      </c>
      <c r="P27134">
        <v>0.26700000000000002</v>
      </c>
      <c r="Q27134">
        <v>-1.2E-2</v>
      </c>
      <c r="R27134">
        <v>0</v>
      </c>
      <c r="S27134">
        <v>0.27900000000000003</v>
      </c>
      <c r="U27134">
        <v>7</v>
      </c>
      <c r="V27134" s="8">
        <v>40155</v>
      </c>
    </row>
    <row r="27135" spans="1:22" x14ac:dyDescent="0.2">
      <c r="A27135" t="s">
        <v>2668</v>
      </c>
      <c r="B27135">
        <v>5</v>
      </c>
      <c r="C27135">
        <v>2011</v>
      </c>
      <c r="E27135" t="s">
        <v>5087</v>
      </c>
      <c r="F27135">
        <v>10</v>
      </c>
      <c r="G27135" t="s">
        <v>31440</v>
      </c>
      <c r="H27135" t="s">
        <v>31441</v>
      </c>
      <c r="P27135">
        <v>3.968</v>
      </c>
      <c r="Q27135">
        <v>-5.0000000000000001E-3</v>
      </c>
      <c r="R27135">
        <v>0</v>
      </c>
      <c r="S27135">
        <v>3.9729999999999999</v>
      </c>
      <c r="U27135">
        <v>650</v>
      </c>
      <c r="V27135" s="8">
        <v>40155</v>
      </c>
    </row>
    <row r="27136" spans="1:22" x14ac:dyDescent="0.2">
      <c r="A27136" t="s">
        <v>2668</v>
      </c>
      <c r="B27136">
        <v>5</v>
      </c>
      <c r="C27136">
        <v>2011</v>
      </c>
      <c r="E27136" t="s">
        <v>5087</v>
      </c>
      <c r="F27136">
        <v>4.45</v>
      </c>
      <c r="G27136" t="s">
        <v>31442</v>
      </c>
      <c r="H27136" t="s">
        <v>31441</v>
      </c>
      <c r="P27136">
        <v>0.24099999999999999</v>
      </c>
      <c r="Q27136">
        <v>-8.9999999999999993E-3</v>
      </c>
      <c r="R27136">
        <v>0</v>
      </c>
      <c r="S27136">
        <v>0.25</v>
      </c>
      <c r="U27136">
        <v>7</v>
      </c>
      <c r="V27136" s="8">
        <v>40155</v>
      </c>
    </row>
    <row r="27137" spans="1:22" x14ac:dyDescent="0.2">
      <c r="A27137" t="s">
        <v>2668</v>
      </c>
      <c r="B27137">
        <v>5</v>
      </c>
      <c r="C27137">
        <v>2011</v>
      </c>
      <c r="E27137" t="s">
        <v>5087</v>
      </c>
      <c r="F27137">
        <v>4.6500000000000004</v>
      </c>
      <c r="G27137" t="s">
        <v>31443</v>
      </c>
      <c r="H27137" t="s">
        <v>31441</v>
      </c>
      <c r="P27137">
        <v>0.29799999999999999</v>
      </c>
      <c r="Q27137">
        <v>-8.9999999999999993E-3</v>
      </c>
      <c r="R27137">
        <v>0</v>
      </c>
      <c r="S27137">
        <v>0.307</v>
      </c>
      <c r="U27137">
        <v>7</v>
      </c>
      <c r="V27137" s="8">
        <v>40155</v>
      </c>
    </row>
    <row r="27138" spans="1:22" x14ac:dyDescent="0.2">
      <c r="A27138" t="s">
        <v>2668</v>
      </c>
      <c r="B27138">
        <v>5</v>
      </c>
      <c r="C27138">
        <v>2011</v>
      </c>
      <c r="E27138" t="s">
        <v>5087</v>
      </c>
      <c r="F27138">
        <v>4.9000000000000004</v>
      </c>
      <c r="G27138" t="s">
        <v>31444</v>
      </c>
      <c r="H27138" t="s">
        <v>31441</v>
      </c>
      <c r="P27138">
        <v>0.379</v>
      </c>
      <c r="Q27138">
        <v>-0.01</v>
      </c>
      <c r="R27138">
        <v>0</v>
      </c>
      <c r="S27138">
        <v>0.38900000000000001</v>
      </c>
      <c r="U27138">
        <v>7</v>
      </c>
      <c r="V27138" s="8">
        <v>40155</v>
      </c>
    </row>
    <row r="27139" spans="1:22" x14ac:dyDescent="0.2">
      <c r="A27139" t="s">
        <v>2668</v>
      </c>
      <c r="B27139">
        <v>5</v>
      </c>
      <c r="C27139">
        <v>2011</v>
      </c>
      <c r="E27139" t="s">
        <v>5087</v>
      </c>
      <c r="F27139">
        <v>6</v>
      </c>
      <c r="G27139" t="s">
        <v>31445</v>
      </c>
      <c r="H27139" t="s">
        <v>31441</v>
      </c>
      <c r="P27139">
        <v>0.872</v>
      </c>
      <c r="Q27139">
        <v>-1.2E-2</v>
      </c>
      <c r="R27139">
        <v>0</v>
      </c>
      <c r="S27139">
        <v>0.88400000000000001</v>
      </c>
      <c r="U27139">
        <v>6</v>
      </c>
      <c r="V27139" s="8">
        <v>40155</v>
      </c>
    </row>
    <row r="27140" spans="1:22" x14ac:dyDescent="0.2">
      <c r="A27140" t="s">
        <v>2668</v>
      </c>
      <c r="B27140">
        <v>5</v>
      </c>
      <c r="C27140">
        <v>2011</v>
      </c>
      <c r="E27140" t="s">
        <v>5087</v>
      </c>
      <c r="F27140">
        <v>6.5</v>
      </c>
      <c r="G27140" t="s">
        <v>31446</v>
      </c>
      <c r="H27140" t="s">
        <v>31441</v>
      </c>
      <c r="P27140">
        <v>1.1639999999999999</v>
      </c>
      <c r="Q27140">
        <v>-1.2999999999999999E-2</v>
      </c>
      <c r="R27140">
        <v>0</v>
      </c>
      <c r="S27140">
        <v>1.177</v>
      </c>
      <c r="V27140" s="8">
        <v>40155</v>
      </c>
    </row>
    <row r="27141" spans="1:22" x14ac:dyDescent="0.2">
      <c r="A27141" t="s">
        <v>2668</v>
      </c>
      <c r="B27141">
        <v>5</v>
      </c>
      <c r="C27141">
        <v>2011</v>
      </c>
      <c r="E27141" t="s">
        <v>5087</v>
      </c>
      <c r="F27141">
        <v>6.75</v>
      </c>
      <c r="G27141" t="s">
        <v>31447</v>
      </c>
      <c r="H27141" t="s">
        <v>31441</v>
      </c>
      <c r="P27141">
        <v>1.3240000000000001</v>
      </c>
      <c r="Q27141">
        <v>-1.2999999999999999E-2</v>
      </c>
      <c r="R27141">
        <v>0</v>
      </c>
      <c r="S27141">
        <v>1.337</v>
      </c>
      <c r="U27141">
        <v>101</v>
      </c>
      <c r="V27141" s="8">
        <v>40155</v>
      </c>
    </row>
    <row r="27142" spans="1:22" x14ac:dyDescent="0.2">
      <c r="A27142" t="s">
        <v>2668</v>
      </c>
      <c r="B27142">
        <v>5</v>
      </c>
      <c r="C27142">
        <v>2011</v>
      </c>
      <c r="E27142" t="s">
        <v>5087</v>
      </c>
      <c r="F27142">
        <v>8</v>
      </c>
      <c r="G27142" t="s">
        <v>31448</v>
      </c>
      <c r="H27142" t="s">
        <v>31441</v>
      </c>
      <c r="P27142">
        <v>2.2389999999999999</v>
      </c>
      <c r="Q27142">
        <v>-0.01</v>
      </c>
      <c r="R27142">
        <v>0</v>
      </c>
      <c r="S27142">
        <v>2.2490000000000001</v>
      </c>
      <c r="U27142">
        <v>18</v>
      </c>
      <c r="V27142" s="8">
        <v>40155</v>
      </c>
    </row>
    <row r="27143" spans="1:22" x14ac:dyDescent="0.2">
      <c r="A27143" t="s">
        <v>2668</v>
      </c>
      <c r="B27143">
        <v>5</v>
      </c>
      <c r="C27143">
        <v>2011</v>
      </c>
      <c r="E27143" t="s">
        <v>5087</v>
      </c>
      <c r="F27143">
        <v>8.25</v>
      </c>
      <c r="G27143" t="s">
        <v>31449</v>
      </c>
      <c r="H27143" t="s">
        <v>31441</v>
      </c>
      <c r="P27143">
        <v>2.4409999999999998</v>
      </c>
      <c r="Q27143">
        <v>-8.9999999999999993E-3</v>
      </c>
      <c r="R27143">
        <v>0</v>
      </c>
      <c r="S27143">
        <v>2.4500000000000002</v>
      </c>
      <c r="V27143" s="8">
        <v>40155</v>
      </c>
    </row>
    <row r="27144" spans="1:22" x14ac:dyDescent="0.2">
      <c r="A27144" t="s">
        <v>2668</v>
      </c>
      <c r="B27144">
        <v>5</v>
      </c>
      <c r="C27144">
        <v>2011</v>
      </c>
      <c r="E27144" t="s">
        <v>5087</v>
      </c>
      <c r="F27144">
        <v>8.5</v>
      </c>
      <c r="G27144" t="s">
        <v>31450</v>
      </c>
      <c r="H27144" t="s">
        <v>31441</v>
      </c>
      <c r="P27144">
        <v>2.6480000000000001</v>
      </c>
      <c r="Q27144">
        <v>-8.9999999999999993E-3</v>
      </c>
      <c r="R27144">
        <v>0</v>
      </c>
      <c r="S27144">
        <v>2.657</v>
      </c>
      <c r="U27144">
        <v>1450</v>
      </c>
      <c r="V27144" s="8">
        <v>40155</v>
      </c>
    </row>
    <row r="27145" spans="1:22" x14ac:dyDescent="0.2">
      <c r="A27145" t="s">
        <v>2668</v>
      </c>
      <c r="B27145">
        <v>5</v>
      </c>
      <c r="C27145">
        <v>2011</v>
      </c>
      <c r="E27145" t="s">
        <v>5087</v>
      </c>
      <c r="F27145">
        <v>8.6</v>
      </c>
      <c r="G27145" t="s">
        <v>31451</v>
      </c>
      <c r="H27145" t="s">
        <v>31441</v>
      </c>
      <c r="P27145">
        <v>2.7320000000000002</v>
      </c>
      <c r="Q27145">
        <v>-8.9999999999999993E-3</v>
      </c>
      <c r="R27145">
        <v>0</v>
      </c>
      <c r="S27145">
        <v>2.7410000000000001</v>
      </c>
      <c r="U27145">
        <v>200</v>
      </c>
      <c r="V27145" s="8">
        <v>40155</v>
      </c>
    </row>
    <row r="27146" spans="1:22" x14ac:dyDescent="0.2">
      <c r="A27146" t="s">
        <v>2668</v>
      </c>
      <c r="B27146">
        <v>5</v>
      </c>
      <c r="C27146">
        <v>2011</v>
      </c>
      <c r="E27146" t="s">
        <v>5087</v>
      </c>
      <c r="F27146">
        <v>8.75</v>
      </c>
      <c r="G27146" t="s">
        <v>31452</v>
      </c>
      <c r="H27146" t="s">
        <v>31441</v>
      </c>
      <c r="P27146">
        <v>2.859</v>
      </c>
      <c r="Q27146">
        <v>-8.9999999999999993E-3</v>
      </c>
      <c r="R27146">
        <v>0</v>
      </c>
      <c r="S27146">
        <v>2.8679999999999999</v>
      </c>
      <c r="U27146">
        <v>150</v>
      </c>
      <c r="V27146" s="8">
        <v>40155</v>
      </c>
    </row>
    <row r="27147" spans="1:22" x14ac:dyDescent="0.2">
      <c r="A27147" t="s">
        <v>2668</v>
      </c>
      <c r="B27147">
        <v>5</v>
      </c>
      <c r="C27147">
        <v>2011</v>
      </c>
      <c r="E27147" t="s">
        <v>5087</v>
      </c>
      <c r="F27147">
        <v>9</v>
      </c>
      <c r="G27147" t="s">
        <v>31453</v>
      </c>
      <c r="H27147" t="s">
        <v>31441</v>
      </c>
      <c r="P27147">
        <v>3.0750000000000002</v>
      </c>
      <c r="Q27147">
        <v>-7.0000000000000001E-3</v>
      </c>
      <c r="R27147">
        <v>0</v>
      </c>
      <c r="S27147">
        <v>3.0819999999999999</v>
      </c>
      <c r="U27147">
        <v>1050</v>
      </c>
      <c r="V27147" s="8">
        <v>40155</v>
      </c>
    </row>
    <row r="27148" spans="1:22" x14ac:dyDescent="0.2">
      <c r="A27148" t="s">
        <v>2668</v>
      </c>
      <c r="B27148">
        <v>5</v>
      </c>
      <c r="C27148">
        <v>2011</v>
      </c>
      <c r="E27148" t="s">
        <v>5087</v>
      </c>
      <c r="F27148">
        <v>9.25</v>
      </c>
      <c r="G27148" t="s">
        <v>31454</v>
      </c>
      <c r="H27148" t="s">
        <v>31441</v>
      </c>
      <c r="P27148">
        <v>3.294</v>
      </c>
      <c r="Q27148">
        <v>-7.0000000000000001E-3</v>
      </c>
      <c r="R27148">
        <v>0</v>
      </c>
      <c r="S27148">
        <v>3.3010000000000002</v>
      </c>
      <c r="U27148">
        <v>900</v>
      </c>
      <c r="V27148" s="8">
        <v>40155</v>
      </c>
    </row>
    <row r="27149" spans="1:22" x14ac:dyDescent="0.2">
      <c r="A27149" t="s">
        <v>2668</v>
      </c>
      <c r="B27149">
        <v>6</v>
      </c>
      <c r="C27149">
        <v>2011</v>
      </c>
      <c r="E27149" t="s">
        <v>1301</v>
      </c>
      <c r="F27149">
        <v>10</v>
      </c>
      <c r="G27149" t="s">
        <v>31455</v>
      </c>
      <c r="H27149" t="s">
        <v>31456</v>
      </c>
      <c r="P27149">
        <v>0.20300000000000001</v>
      </c>
      <c r="Q27149">
        <v>-1.2999999999999999E-2</v>
      </c>
      <c r="R27149">
        <v>0</v>
      </c>
      <c r="S27149">
        <v>0.216</v>
      </c>
      <c r="U27149">
        <v>655</v>
      </c>
      <c r="V27149" s="8">
        <v>40155</v>
      </c>
    </row>
    <row r="27150" spans="1:22" x14ac:dyDescent="0.2">
      <c r="A27150" t="s">
        <v>2668</v>
      </c>
      <c r="B27150">
        <v>6</v>
      </c>
      <c r="C27150">
        <v>2011</v>
      </c>
      <c r="E27150" t="s">
        <v>1301</v>
      </c>
      <c r="F27150">
        <v>11</v>
      </c>
      <c r="G27150" t="s">
        <v>31457</v>
      </c>
      <c r="H27150" t="s">
        <v>31456</v>
      </c>
      <c r="P27150">
        <v>0.14000000000000001</v>
      </c>
      <c r="Q27150">
        <v>-1.0999999999999999E-2</v>
      </c>
      <c r="R27150">
        <v>0</v>
      </c>
      <c r="S27150">
        <v>0.151</v>
      </c>
      <c r="U27150">
        <v>22</v>
      </c>
      <c r="V27150" s="8">
        <v>40155</v>
      </c>
    </row>
    <row r="27151" spans="1:22" x14ac:dyDescent="0.2">
      <c r="A27151" t="s">
        <v>2668</v>
      </c>
      <c r="B27151">
        <v>6</v>
      </c>
      <c r="C27151">
        <v>2011</v>
      </c>
      <c r="E27151" t="s">
        <v>1301</v>
      </c>
      <c r="F27151">
        <v>6.3</v>
      </c>
      <c r="G27151" t="s">
        <v>31458</v>
      </c>
      <c r="H27151" t="s">
        <v>31456</v>
      </c>
      <c r="P27151">
        <v>0.96299999999999997</v>
      </c>
      <c r="Q27151">
        <v>-0.02</v>
      </c>
      <c r="R27151">
        <v>0</v>
      </c>
      <c r="S27151">
        <v>0.98299999999999998</v>
      </c>
      <c r="U27151">
        <v>5</v>
      </c>
      <c r="V27151" s="8">
        <v>40155</v>
      </c>
    </row>
    <row r="27152" spans="1:22" x14ac:dyDescent="0.2">
      <c r="A27152" t="s">
        <v>2668</v>
      </c>
      <c r="B27152">
        <v>6</v>
      </c>
      <c r="C27152">
        <v>2011</v>
      </c>
      <c r="E27152" t="s">
        <v>1301</v>
      </c>
      <c r="F27152">
        <v>6.35</v>
      </c>
      <c r="G27152" t="s">
        <v>31459</v>
      </c>
      <c r="H27152" t="s">
        <v>31456</v>
      </c>
      <c r="P27152">
        <v>0.94299999999999995</v>
      </c>
      <c r="Q27152">
        <v>-0.02</v>
      </c>
      <c r="R27152">
        <v>0</v>
      </c>
      <c r="S27152">
        <v>0.96299999999999997</v>
      </c>
      <c r="U27152">
        <v>100</v>
      </c>
      <c r="V27152" s="8">
        <v>40155</v>
      </c>
    </row>
    <row r="27153" spans="1:22" x14ac:dyDescent="0.2">
      <c r="A27153" t="s">
        <v>2668</v>
      </c>
      <c r="B27153">
        <v>6</v>
      </c>
      <c r="C27153">
        <v>2011</v>
      </c>
      <c r="E27153" t="s">
        <v>1301</v>
      </c>
      <c r="F27153">
        <v>6.55</v>
      </c>
      <c r="G27153" t="s">
        <v>31460</v>
      </c>
      <c r="H27153" t="s">
        <v>31456</v>
      </c>
      <c r="P27153">
        <v>0.86599999999999999</v>
      </c>
      <c r="Q27153">
        <v>-2.1000000000000001E-2</v>
      </c>
      <c r="R27153">
        <v>0</v>
      </c>
      <c r="S27153">
        <v>0.88700000000000001</v>
      </c>
      <c r="U27153">
        <v>1</v>
      </c>
      <c r="V27153" s="8">
        <v>40155</v>
      </c>
    </row>
    <row r="27154" spans="1:22" x14ac:dyDescent="0.2">
      <c r="A27154" t="s">
        <v>2668</v>
      </c>
      <c r="B27154">
        <v>6</v>
      </c>
      <c r="C27154">
        <v>2011</v>
      </c>
      <c r="E27154" t="s">
        <v>1301</v>
      </c>
      <c r="F27154">
        <v>6.65</v>
      </c>
      <c r="G27154" t="s">
        <v>31461</v>
      </c>
      <c r="H27154" t="s">
        <v>31456</v>
      </c>
      <c r="P27154">
        <v>0.83</v>
      </c>
      <c r="Q27154">
        <v>-2.1000000000000001E-2</v>
      </c>
      <c r="R27154">
        <v>0</v>
      </c>
      <c r="S27154">
        <v>0.85099999999999998</v>
      </c>
      <c r="U27154">
        <v>1</v>
      </c>
      <c r="V27154" s="8">
        <v>40155</v>
      </c>
    </row>
    <row r="27155" spans="1:22" x14ac:dyDescent="0.2">
      <c r="A27155" t="s">
        <v>2668</v>
      </c>
      <c r="B27155">
        <v>6</v>
      </c>
      <c r="C27155">
        <v>2011</v>
      </c>
      <c r="E27155" t="s">
        <v>1301</v>
      </c>
      <c r="F27155">
        <v>6.8</v>
      </c>
      <c r="G27155" t="s">
        <v>31462</v>
      </c>
      <c r="H27155" t="s">
        <v>31456</v>
      </c>
      <c r="P27155">
        <v>0.77900000000000003</v>
      </c>
      <c r="Q27155">
        <v>-0.02</v>
      </c>
      <c r="R27155">
        <v>0</v>
      </c>
      <c r="S27155">
        <v>0.79900000000000004</v>
      </c>
      <c r="U27155">
        <v>3</v>
      </c>
      <c r="V27155" s="8">
        <v>40155</v>
      </c>
    </row>
    <row r="27156" spans="1:22" x14ac:dyDescent="0.2">
      <c r="A27156" t="s">
        <v>2668</v>
      </c>
      <c r="B27156">
        <v>6</v>
      </c>
      <c r="C27156">
        <v>2011</v>
      </c>
      <c r="E27156" t="s">
        <v>1301</v>
      </c>
      <c r="F27156">
        <v>7.65</v>
      </c>
      <c r="G27156" t="s">
        <v>31463</v>
      </c>
      <c r="H27156" t="s">
        <v>31456</v>
      </c>
      <c r="P27156">
        <v>0.54100000000000004</v>
      </c>
      <c r="Q27156">
        <v>-1.9E-2</v>
      </c>
      <c r="R27156">
        <v>0</v>
      </c>
      <c r="S27156">
        <v>0.56000000000000005</v>
      </c>
      <c r="U27156">
        <v>2</v>
      </c>
      <c r="V27156" s="8">
        <v>40155</v>
      </c>
    </row>
    <row r="27157" spans="1:22" x14ac:dyDescent="0.2">
      <c r="A27157" t="s">
        <v>2668</v>
      </c>
      <c r="B27157">
        <v>6</v>
      </c>
      <c r="C27157">
        <v>2011</v>
      </c>
      <c r="E27157" t="s">
        <v>1301</v>
      </c>
      <c r="F27157">
        <v>8.25</v>
      </c>
      <c r="G27157" t="s">
        <v>31464</v>
      </c>
      <c r="H27157" t="s">
        <v>31456</v>
      </c>
      <c r="P27157">
        <v>0.41699999999999998</v>
      </c>
      <c r="Q27157">
        <v>-1.7999999999999999E-2</v>
      </c>
      <c r="R27157">
        <v>0</v>
      </c>
      <c r="S27157">
        <v>0.435</v>
      </c>
      <c r="V27157" s="8">
        <v>40155</v>
      </c>
    </row>
    <row r="27158" spans="1:22" x14ac:dyDescent="0.2">
      <c r="A27158" t="s">
        <v>2668</v>
      </c>
      <c r="B27158">
        <v>6</v>
      </c>
      <c r="C27158">
        <v>2011</v>
      </c>
      <c r="E27158" t="s">
        <v>1301</v>
      </c>
      <c r="F27158">
        <v>8.5</v>
      </c>
      <c r="G27158" t="s">
        <v>31465</v>
      </c>
      <c r="H27158" t="s">
        <v>31456</v>
      </c>
      <c r="P27158">
        <v>0.376</v>
      </c>
      <c r="Q27158">
        <v>-1.7000000000000001E-2</v>
      </c>
      <c r="R27158">
        <v>0</v>
      </c>
      <c r="S27158">
        <v>0.39300000000000002</v>
      </c>
      <c r="U27158">
        <v>1450</v>
      </c>
      <c r="V27158" s="8">
        <v>40155</v>
      </c>
    </row>
    <row r="27159" spans="1:22" x14ac:dyDescent="0.2">
      <c r="A27159" t="s">
        <v>2668</v>
      </c>
      <c r="B27159">
        <v>6</v>
      </c>
      <c r="C27159">
        <v>2011</v>
      </c>
      <c r="E27159" t="s">
        <v>1301</v>
      </c>
      <c r="F27159">
        <v>8.6</v>
      </c>
      <c r="G27159" t="s">
        <v>31466</v>
      </c>
      <c r="H27159" t="s">
        <v>31456</v>
      </c>
      <c r="P27159">
        <v>0.36</v>
      </c>
      <c r="Q27159">
        <v>-1.7000000000000001E-2</v>
      </c>
      <c r="R27159">
        <v>0</v>
      </c>
      <c r="S27159">
        <v>0.377</v>
      </c>
      <c r="U27159">
        <v>200</v>
      </c>
      <c r="V27159" s="8">
        <v>40155</v>
      </c>
    </row>
    <row r="27160" spans="1:22" x14ac:dyDescent="0.2">
      <c r="A27160" t="s">
        <v>2668</v>
      </c>
      <c r="B27160">
        <v>6</v>
      </c>
      <c r="C27160">
        <v>2011</v>
      </c>
      <c r="E27160" t="s">
        <v>1301</v>
      </c>
      <c r="F27160">
        <v>8.75</v>
      </c>
      <c r="G27160" t="s">
        <v>28009</v>
      </c>
      <c r="H27160" t="s">
        <v>31456</v>
      </c>
      <c r="P27160">
        <v>0.33800000000000002</v>
      </c>
      <c r="Q27160">
        <v>-1.7000000000000001E-2</v>
      </c>
      <c r="R27160">
        <v>0</v>
      </c>
      <c r="S27160">
        <v>0.35499999999999998</v>
      </c>
      <c r="U27160">
        <v>150</v>
      </c>
      <c r="V27160" s="8">
        <v>40155</v>
      </c>
    </row>
    <row r="27161" spans="1:22" x14ac:dyDescent="0.2">
      <c r="A27161" t="s">
        <v>2668</v>
      </c>
      <c r="B27161">
        <v>6</v>
      </c>
      <c r="C27161">
        <v>2011</v>
      </c>
      <c r="E27161" t="s">
        <v>1301</v>
      </c>
      <c r="F27161">
        <v>8.85</v>
      </c>
      <c r="G27161" t="s">
        <v>28010</v>
      </c>
      <c r="H27161" t="s">
        <v>31456</v>
      </c>
      <c r="P27161">
        <v>0.32500000000000001</v>
      </c>
      <c r="Q27161">
        <v>-1.6E-2</v>
      </c>
      <c r="R27161">
        <v>0</v>
      </c>
      <c r="S27161">
        <v>0.34100000000000003</v>
      </c>
      <c r="U27161">
        <v>7</v>
      </c>
      <c r="V27161" s="8">
        <v>40155</v>
      </c>
    </row>
    <row r="27162" spans="1:22" x14ac:dyDescent="0.2">
      <c r="A27162" t="s">
        <v>2668</v>
      </c>
      <c r="B27162">
        <v>6</v>
      </c>
      <c r="C27162">
        <v>2011</v>
      </c>
      <c r="E27162" t="s">
        <v>1301</v>
      </c>
      <c r="F27162">
        <v>9</v>
      </c>
      <c r="G27162" t="s">
        <v>28011</v>
      </c>
      <c r="H27162" t="s">
        <v>31456</v>
      </c>
      <c r="P27162">
        <v>0.30499999999999999</v>
      </c>
      <c r="Q27162">
        <v>-1.6E-2</v>
      </c>
      <c r="R27162">
        <v>0</v>
      </c>
      <c r="S27162">
        <v>0.32100000000000001</v>
      </c>
      <c r="U27162">
        <v>1050</v>
      </c>
      <c r="V27162" s="8">
        <v>40155</v>
      </c>
    </row>
    <row r="27163" spans="1:22" x14ac:dyDescent="0.2">
      <c r="A27163" t="s">
        <v>2668</v>
      </c>
      <c r="B27163">
        <v>6</v>
      </c>
      <c r="C27163">
        <v>2011</v>
      </c>
      <c r="E27163" t="s">
        <v>1301</v>
      </c>
      <c r="F27163">
        <v>9.25</v>
      </c>
      <c r="G27163" t="s">
        <v>28012</v>
      </c>
      <c r="H27163" t="s">
        <v>31456</v>
      </c>
      <c r="P27163">
        <v>0.27500000000000002</v>
      </c>
      <c r="Q27163">
        <v>-1.4999999999999999E-2</v>
      </c>
      <c r="R27163">
        <v>0</v>
      </c>
      <c r="S27163">
        <v>0.28999999999999998</v>
      </c>
      <c r="U27163">
        <v>900</v>
      </c>
      <c r="V27163" s="8">
        <v>40155</v>
      </c>
    </row>
    <row r="27164" spans="1:22" x14ac:dyDescent="0.2">
      <c r="A27164" t="s">
        <v>2668</v>
      </c>
      <c r="B27164">
        <v>6</v>
      </c>
      <c r="C27164">
        <v>2011</v>
      </c>
      <c r="E27164" t="s">
        <v>5087</v>
      </c>
      <c r="F27164">
        <v>10</v>
      </c>
      <c r="G27164" t="s">
        <v>28013</v>
      </c>
      <c r="H27164" t="s">
        <v>28014</v>
      </c>
      <c r="P27164">
        <v>3.9089999999999998</v>
      </c>
      <c r="Q27164">
        <v>-6.0000000000000001E-3</v>
      </c>
      <c r="R27164">
        <v>0</v>
      </c>
      <c r="S27164">
        <v>3.915</v>
      </c>
      <c r="U27164">
        <v>650</v>
      </c>
      <c r="V27164" s="8">
        <v>40155</v>
      </c>
    </row>
    <row r="27165" spans="1:22" x14ac:dyDescent="0.2">
      <c r="A27165" t="s">
        <v>2668</v>
      </c>
      <c r="B27165">
        <v>6</v>
      </c>
      <c r="C27165">
        <v>2011</v>
      </c>
      <c r="E27165" t="s">
        <v>5087</v>
      </c>
      <c r="F27165">
        <v>4.5</v>
      </c>
      <c r="G27165" t="s">
        <v>28015</v>
      </c>
      <c r="H27165" t="s">
        <v>28014</v>
      </c>
      <c r="P27165">
        <v>0.23699999999999999</v>
      </c>
      <c r="Q27165">
        <v>-1.0999999999999999E-2</v>
      </c>
      <c r="R27165">
        <v>0</v>
      </c>
      <c r="S27165">
        <v>0.248</v>
      </c>
      <c r="U27165">
        <v>43</v>
      </c>
      <c r="V27165" s="8">
        <v>40155</v>
      </c>
    </row>
    <row r="27166" spans="1:22" x14ac:dyDescent="0.2">
      <c r="A27166" t="s">
        <v>2668</v>
      </c>
      <c r="B27166">
        <v>6</v>
      </c>
      <c r="C27166">
        <v>2011</v>
      </c>
      <c r="E27166" t="s">
        <v>5087</v>
      </c>
      <c r="F27166">
        <v>4.8</v>
      </c>
      <c r="G27166" t="s">
        <v>28016</v>
      </c>
      <c r="H27166" t="s">
        <v>28014</v>
      </c>
      <c r="P27166">
        <v>0.32400000000000001</v>
      </c>
      <c r="Q27166">
        <v>-1.2E-2</v>
      </c>
      <c r="R27166">
        <v>0</v>
      </c>
      <c r="S27166">
        <v>0.33600000000000002</v>
      </c>
      <c r="U27166">
        <v>3</v>
      </c>
      <c r="V27166" s="8">
        <v>40155</v>
      </c>
    </row>
    <row r="27167" spans="1:22" x14ac:dyDescent="0.2">
      <c r="A27167" t="s">
        <v>2668</v>
      </c>
      <c r="B27167">
        <v>6</v>
      </c>
      <c r="C27167">
        <v>2011</v>
      </c>
      <c r="E27167" t="s">
        <v>5087</v>
      </c>
      <c r="F27167">
        <v>5.0999999999999996</v>
      </c>
      <c r="G27167" t="s">
        <v>28017</v>
      </c>
      <c r="H27167" t="s">
        <v>28014</v>
      </c>
      <c r="P27167">
        <v>0.42699999999999999</v>
      </c>
      <c r="Q27167">
        <v>-1.4E-2</v>
      </c>
      <c r="R27167">
        <v>0</v>
      </c>
      <c r="S27167">
        <v>0.441</v>
      </c>
      <c r="U27167">
        <v>7</v>
      </c>
      <c r="V27167" s="8">
        <v>40155</v>
      </c>
    </row>
    <row r="27168" spans="1:22" x14ac:dyDescent="0.2">
      <c r="A27168" t="s">
        <v>2668</v>
      </c>
      <c r="B27168">
        <v>6</v>
      </c>
      <c r="C27168">
        <v>2011</v>
      </c>
      <c r="E27168" t="s">
        <v>5087</v>
      </c>
      <c r="F27168">
        <v>6</v>
      </c>
      <c r="G27168" t="s">
        <v>28018</v>
      </c>
      <c r="H27168" t="s">
        <v>28014</v>
      </c>
      <c r="P27168">
        <v>0.83499999999999996</v>
      </c>
      <c r="Q27168">
        <v>-1.6E-2</v>
      </c>
      <c r="R27168">
        <v>0</v>
      </c>
      <c r="S27168">
        <v>0.85099999999999998</v>
      </c>
      <c r="U27168">
        <v>2</v>
      </c>
      <c r="V27168" s="8">
        <v>40155</v>
      </c>
    </row>
    <row r="27169" spans="1:22" x14ac:dyDescent="0.2">
      <c r="A27169" t="s">
        <v>2668</v>
      </c>
      <c r="B27169">
        <v>6</v>
      </c>
      <c r="C27169">
        <v>2011</v>
      </c>
      <c r="E27169" t="s">
        <v>5087</v>
      </c>
      <c r="F27169">
        <v>6.35</v>
      </c>
      <c r="G27169" t="s">
        <v>28019</v>
      </c>
      <c r="H27169" t="s">
        <v>28014</v>
      </c>
      <c r="P27169">
        <v>1.032</v>
      </c>
      <c r="Q27169">
        <v>-1.6E-2</v>
      </c>
      <c r="R27169">
        <v>0</v>
      </c>
      <c r="S27169">
        <v>1.048</v>
      </c>
      <c r="U27169">
        <v>100</v>
      </c>
      <c r="V27169" s="8">
        <v>40155</v>
      </c>
    </row>
    <row r="27170" spans="1:22" x14ac:dyDescent="0.2">
      <c r="A27170" t="s">
        <v>2668</v>
      </c>
      <c r="B27170">
        <v>6</v>
      </c>
      <c r="C27170">
        <v>2011</v>
      </c>
      <c r="E27170" t="s">
        <v>5087</v>
      </c>
      <c r="F27170">
        <v>8</v>
      </c>
      <c r="G27170" t="s">
        <v>28020</v>
      </c>
      <c r="H27170" t="s">
        <v>28014</v>
      </c>
      <c r="P27170">
        <v>2.1859999999999999</v>
      </c>
      <c r="Q27170">
        <v>-1.4E-2</v>
      </c>
      <c r="R27170">
        <v>0</v>
      </c>
      <c r="S27170">
        <v>2.2000000000000002</v>
      </c>
      <c r="U27170">
        <v>18</v>
      </c>
      <c r="V27170" s="8">
        <v>40155</v>
      </c>
    </row>
    <row r="27171" spans="1:22" x14ac:dyDescent="0.2">
      <c r="A27171" t="s">
        <v>2668</v>
      </c>
      <c r="B27171">
        <v>6</v>
      </c>
      <c r="C27171">
        <v>2011</v>
      </c>
      <c r="E27171" t="s">
        <v>5087</v>
      </c>
      <c r="F27171">
        <v>8.25</v>
      </c>
      <c r="G27171" t="s">
        <v>28021</v>
      </c>
      <c r="H27171" t="s">
        <v>28014</v>
      </c>
      <c r="P27171">
        <v>2.3860000000000001</v>
      </c>
      <c r="Q27171">
        <v>-1.2999999999999999E-2</v>
      </c>
      <c r="R27171">
        <v>0</v>
      </c>
      <c r="S27171">
        <v>2.399</v>
      </c>
      <c r="V27171" s="8">
        <v>40155</v>
      </c>
    </row>
    <row r="27172" spans="1:22" x14ac:dyDescent="0.2">
      <c r="A27172" t="s">
        <v>2668</v>
      </c>
      <c r="B27172">
        <v>6</v>
      </c>
      <c r="C27172">
        <v>2011</v>
      </c>
      <c r="E27172" t="s">
        <v>5087</v>
      </c>
      <c r="F27172">
        <v>8.5</v>
      </c>
      <c r="G27172" t="s">
        <v>28022</v>
      </c>
      <c r="H27172" t="s">
        <v>28014</v>
      </c>
      <c r="P27172">
        <v>2.5920000000000001</v>
      </c>
      <c r="Q27172">
        <v>-1.2E-2</v>
      </c>
      <c r="R27172">
        <v>0</v>
      </c>
      <c r="S27172">
        <v>2.6040000000000001</v>
      </c>
      <c r="U27172">
        <v>1450</v>
      </c>
      <c r="V27172" s="8">
        <v>40155</v>
      </c>
    </row>
    <row r="27173" spans="1:22" x14ac:dyDescent="0.2">
      <c r="A27173" t="s">
        <v>2668</v>
      </c>
      <c r="B27173">
        <v>6</v>
      </c>
      <c r="C27173">
        <v>2011</v>
      </c>
      <c r="E27173" t="s">
        <v>5087</v>
      </c>
      <c r="F27173">
        <v>8.6</v>
      </c>
      <c r="G27173" t="s">
        <v>28023</v>
      </c>
      <c r="H27173" t="s">
        <v>28014</v>
      </c>
      <c r="P27173">
        <v>2.6760000000000002</v>
      </c>
      <c r="Q27173">
        <v>-1.2E-2</v>
      </c>
      <c r="R27173">
        <v>0</v>
      </c>
      <c r="S27173">
        <v>2.6880000000000002</v>
      </c>
      <c r="U27173">
        <v>200</v>
      </c>
      <c r="V27173" s="8">
        <v>40155</v>
      </c>
    </row>
    <row r="27174" spans="1:22" x14ac:dyDescent="0.2">
      <c r="A27174" t="s">
        <v>2668</v>
      </c>
      <c r="B27174">
        <v>6</v>
      </c>
      <c r="C27174">
        <v>2011</v>
      </c>
      <c r="E27174" t="s">
        <v>5087</v>
      </c>
      <c r="F27174">
        <v>8.75</v>
      </c>
      <c r="G27174" t="s">
        <v>28024</v>
      </c>
      <c r="H27174" t="s">
        <v>28014</v>
      </c>
      <c r="P27174">
        <v>2.8029999999999999</v>
      </c>
      <c r="Q27174">
        <v>-1.0999999999999999E-2</v>
      </c>
      <c r="R27174">
        <v>0</v>
      </c>
      <c r="S27174">
        <v>2.8140000000000001</v>
      </c>
      <c r="U27174">
        <v>150</v>
      </c>
      <c r="V27174" s="8">
        <v>40155</v>
      </c>
    </row>
    <row r="27175" spans="1:22" x14ac:dyDescent="0.2">
      <c r="A27175" t="s">
        <v>2668</v>
      </c>
      <c r="B27175">
        <v>6</v>
      </c>
      <c r="C27175">
        <v>2011</v>
      </c>
      <c r="E27175" t="s">
        <v>5087</v>
      </c>
      <c r="F27175">
        <v>9</v>
      </c>
      <c r="G27175" t="s">
        <v>28025</v>
      </c>
      <c r="H27175" t="s">
        <v>28014</v>
      </c>
      <c r="P27175">
        <v>3.0179999999999998</v>
      </c>
      <c r="Q27175">
        <v>-0.01</v>
      </c>
      <c r="R27175">
        <v>0</v>
      </c>
      <c r="S27175">
        <v>3.028</v>
      </c>
      <c r="U27175">
        <v>1050</v>
      </c>
      <c r="V27175" s="8">
        <v>40155</v>
      </c>
    </row>
    <row r="27176" spans="1:22" x14ac:dyDescent="0.2">
      <c r="A27176" t="s">
        <v>2668</v>
      </c>
      <c r="B27176">
        <v>6</v>
      </c>
      <c r="C27176">
        <v>2011</v>
      </c>
      <c r="E27176" t="s">
        <v>5087</v>
      </c>
      <c r="F27176">
        <v>9.25</v>
      </c>
      <c r="G27176" t="s">
        <v>28026</v>
      </c>
      <c r="H27176" t="s">
        <v>28014</v>
      </c>
      <c r="P27176">
        <v>3.2360000000000002</v>
      </c>
      <c r="Q27176">
        <v>-8.9999999999999993E-3</v>
      </c>
      <c r="R27176">
        <v>0</v>
      </c>
      <c r="S27176">
        <v>3.2450000000000001</v>
      </c>
      <c r="U27176">
        <v>900</v>
      </c>
      <c r="V27176" s="8">
        <v>40155</v>
      </c>
    </row>
    <row r="27177" spans="1:22" x14ac:dyDescent="0.2">
      <c r="A27177" t="s">
        <v>2668</v>
      </c>
      <c r="B27177">
        <v>7</v>
      </c>
      <c r="C27177">
        <v>2011</v>
      </c>
      <c r="E27177" t="s">
        <v>1301</v>
      </c>
      <c r="F27177">
        <v>10</v>
      </c>
      <c r="G27177" t="s">
        <v>28027</v>
      </c>
      <c r="H27177" t="s">
        <v>28028</v>
      </c>
      <c r="P27177">
        <v>0.247</v>
      </c>
      <c r="Q27177">
        <v>-1.2E-2</v>
      </c>
      <c r="R27177">
        <v>0</v>
      </c>
      <c r="S27177">
        <v>0.25900000000000001</v>
      </c>
      <c r="U27177">
        <v>650</v>
      </c>
      <c r="V27177" s="8">
        <v>40155</v>
      </c>
    </row>
    <row r="27178" spans="1:22" x14ac:dyDescent="0.2">
      <c r="A27178" t="s">
        <v>2668</v>
      </c>
      <c r="B27178">
        <v>7</v>
      </c>
      <c r="C27178">
        <v>2011</v>
      </c>
      <c r="E27178" t="s">
        <v>1301</v>
      </c>
      <c r="F27178">
        <v>6.55</v>
      </c>
      <c r="G27178" t="s">
        <v>28029</v>
      </c>
      <c r="H27178" t="s">
        <v>28028</v>
      </c>
      <c r="P27178">
        <v>0.93600000000000005</v>
      </c>
      <c r="Q27178">
        <v>-1.7999999999999999E-2</v>
      </c>
      <c r="R27178">
        <v>0</v>
      </c>
      <c r="S27178">
        <v>0.95399999999999996</v>
      </c>
      <c r="U27178">
        <v>1</v>
      </c>
      <c r="V27178" s="8">
        <v>40155</v>
      </c>
    </row>
    <row r="27179" spans="1:22" x14ac:dyDescent="0.2">
      <c r="A27179" t="s">
        <v>2668</v>
      </c>
      <c r="B27179">
        <v>7</v>
      </c>
      <c r="C27179">
        <v>2011</v>
      </c>
      <c r="E27179" t="s">
        <v>1301</v>
      </c>
      <c r="F27179">
        <v>6.65</v>
      </c>
      <c r="G27179" t="s">
        <v>28030</v>
      </c>
      <c r="H27179" t="s">
        <v>28028</v>
      </c>
      <c r="P27179">
        <v>0.89900000000000002</v>
      </c>
      <c r="Q27179">
        <v>-1.7999999999999999E-2</v>
      </c>
      <c r="R27179">
        <v>0</v>
      </c>
      <c r="S27179">
        <v>0.91700000000000004</v>
      </c>
      <c r="U27179">
        <v>1</v>
      </c>
      <c r="V27179" s="8">
        <v>40155</v>
      </c>
    </row>
    <row r="27180" spans="1:22" x14ac:dyDescent="0.2">
      <c r="A27180" t="s">
        <v>2668</v>
      </c>
      <c r="B27180">
        <v>7</v>
      </c>
      <c r="C27180">
        <v>2011</v>
      </c>
      <c r="E27180" t="s">
        <v>1301</v>
      </c>
      <c r="F27180">
        <v>7.65</v>
      </c>
      <c r="G27180" t="s">
        <v>28031</v>
      </c>
      <c r="H27180" t="s">
        <v>28028</v>
      </c>
      <c r="P27180">
        <v>0.6</v>
      </c>
      <c r="Q27180">
        <v>-1.7000000000000001E-2</v>
      </c>
      <c r="R27180">
        <v>0</v>
      </c>
      <c r="S27180">
        <v>0.61699999999999999</v>
      </c>
      <c r="U27180">
        <v>2</v>
      </c>
      <c r="V27180" s="8">
        <v>40155</v>
      </c>
    </row>
    <row r="27181" spans="1:22" x14ac:dyDescent="0.2">
      <c r="A27181" t="s">
        <v>2668</v>
      </c>
      <c r="B27181">
        <v>7</v>
      </c>
      <c r="C27181">
        <v>2011</v>
      </c>
      <c r="E27181" t="s">
        <v>1301</v>
      </c>
      <c r="F27181">
        <v>8.25</v>
      </c>
      <c r="G27181" t="s">
        <v>28032</v>
      </c>
      <c r="H27181" t="s">
        <v>28028</v>
      </c>
      <c r="P27181">
        <v>0.47</v>
      </c>
      <c r="Q27181">
        <v>-1.6E-2</v>
      </c>
      <c r="R27181">
        <v>0</v>
      </c>
      <c r="S27181">
        <v>0.48599999999999999</v>
      </c>
      <c r="V27181" s="8">
        <v>40155</v>
      </c>
    </row>
    <row r="27182" spans="1:22" x14ac:dyDescent="0.2">
      <c r="A27182" t="s">
        <v>2668</v>
      </c>
      <c r="B27182">
        <v>7</v>
      </c>
      <c r="C27182">
        <v>2011</v>
      </c>
      <c r="E27182" t="s">
        <v>1301</v>
      </c>
      <c r="F27182">
        <v>8.3000000000000007</v>
      </c>
      <c r="G27182" t="s">
        <v>28033</v>
      </c>
      <c r="H27182" t="s">
        <v>28028</v>
      </c>
      <c r="P27182">
        <v>0.46100000000000002</v>
      </c>
      <c r="Q27182">
        <v>-1.6E-2</v>
      </c>
      <c r="R27182">
        <v>0</v>
      </c>
      <c r="S27182">
        <v>0.47699999999999998</v>
      </c>
      <c r="U27182">
        <v>7</v>
      </c>
      <c r="V27182" s="8">
        <v>40155</v>
      </c>
    </row>
    <row r="27183" spans="1:22" x14ac:dyDescent="0.2">
      <c r="A27183" t="s">
        <v>2668</v>
      </c>
      <c r="B27183">
        <v>7</v>
      </c>
      <c r="C27183">
        <v>2011</v>
      </c>
      <c r="E27183" t="s">
        <v>1301</v>
      </c>
      <c r="F27183">
        <v>8.5</v>
      </c>
      <c r="G27183" t="s">
        <v>28034</v>
      </c>
      <c r="H27183" t="s">
        <v>28028</v>
      </c>
      <c r="P27183">
        <v>0.42599999999999999</v>
      </c>
      <c r="Q27183">
        <v>-1.6E-2</v>
      </c>
      <c r="R27183">
        <v>0</v>
      </c>
      <c r="S27183">
        <v>0.442</v>
      </c>
      <c r="U27183">
        <v>1450</v>
      </c>
      <c r="V27183" s="8">
        <v>40155</v>
      </c>
    </row>
    <row r="27184" spans="1:22" x14ac:dyDescent="0.2">
      <c r="A27184" t="s">
        <v>2668</v>
      </c>
      <c r="B27184">
        <v>7</v>
      </c>
      <c r="C27184">
        <v>2011</v>
      </c>
      <c r="E27184" t="s">
        <v>1301</v>
      </c>
      <c r="F27184">
        <v>8.6</v>
      </c>
      <c r="G27184" t="s">
        <v>28035</v>
      </c>
      <c r="H27184" t="s">
        <v>28028</v>
      </c>
      <c r="P27184">
        <v>0.41099999999999998</v>
      </c>
      <c r="Q27184">
        <v>-1.4999999999999999E-2</v>
      </c>
      <c r="R27184">
        <v>0</v>
      </c>
      <c r="S27184">
        <v>0.42599999999999999</v>
      </c>
      <c r="U27184">
        <v>200</v>
      </c>
      <c r="V27184" s="8">
        <v>40155</v>
      </c>
    </row>
    <row r="27185" spans="1:22" x14ac:dyDescent="0.2">
      <c r="A27185" t="s">
        <v>2668</v>
      </c>
      <c r="B27185">
        <v>7</v>
      </c>
      <c r="C27185">
        <v>2011</v>
      </c>
      <c r="E27185" t="s">
        <v>1301</v>
      </c>
      <c r="F27185">
        <v>8.75</v>
      </c>
      <c r="G27185" t="s">
        <v>28036</v>
      </c>
      <c r="H27185" t="s">
        <v>28028</v>
      </c>
      <c r="P27185">
        <v>0.38800000000000001</v>
      </c>
      <c r="Q27185">
        <v>-1.4999999999999999E-2</v>
      </c>
      <c r="R27185">
        <v>0</v>
      </c>
      <c r="S27185">
        <v>0.40300000000000002</v>
      </c>
      <c r="U27185">
        <v>150</v>
      </c>
      <c r="V27185" s="8">
        <v>40155</v>
      </c>
    </row>
    <row r="27186" spans="1:22" x14ac:dyDescent="0.2">
      <c r="A27186" t="s">
        <v>2668</v>
      </c>
      <c r="B27186">
        <v>7</v>
      </c>
      <c r="C27186">
        <v>2011</v>
      </c>
      <c r="E27186" t="s">
        <v>1301</v>
      </c>
      <c r="F27186">
        <v>9</v>
      </c>
      <c r="G27186" t="s">
        <v>28037</v>
      </c>
      <c r="H27186" t="s">
        <v>28028</v>
      </c>
      <c r="P27186">
        <v>0.35399999999999998</v>
      </c>
      <c r="Q27186">
        <v>-1.4E-2</v>
      </c>
      <c r="R27186">
        <v>0</v>
      </c>
      <c r="S27186">
        <v>0.36799999999999999</v>
      </c>
      <c r="U27186">
        <v>1050</v>
      </c>
      <c r="V27186" s="8">
        <v>40155</v>
      </c>
    </row>
    <row r="27187" spans="1:22" x14ac:dyDescent="0.2">
      <c r="A27187" t="s">
        <v>2668</v>
      </c>
      <c r="B27187">
        <v>7</v>
      </c>
      <c r="C27187">
        <v>2011</v>
      </c>
      <c r="E27187" t="s">
        <v>1301</v>
      </c>
      <c r="F27187">
        <v>9.25</v>
      </c>
      <c r="G27187" t="s">
        <v>28038</v>
      </c>
      <c r="H27187" t="s">
        <v>28028</v>
      </c>
      <c r="P27187">
        <v>0.32200000000000001</v>
      </c>
      <c r="Q27187">
        <v>-1.4E-2</v>
      </c>
      <c r="R27187">
        <v>0</v>
      </c>
      <c r="S27187">
        <v>0.33600000000000002</v>
      </c>
      <c r="U27187">
        <v>900</v>
      </c>
      <c r="V27187" s="8">
        <v>40155</v>
      </c>
    </row>
    <row r="27188" spans="1:22" x14ac:dyDescent="0.2">
      <c r="A27188" t="s">
        <v>2668</v>
      </c>
      <c r="B27188">
        <v>7</v>
      </c>
      <c r="C27188">
        <v>2011</v>
      </c>
      <c r="E27188" t="s">
        <v>1301</v>
      </c>
      <c r="F27188">
        <v>9.5</v>
      </c>
      <c r="G27188" t="s">
        <v>28039</v>
      </c>
      <c r="H27188" t="s">
        <v>28028</v>
      </c>
      <c r="P27188">
        <v>0.29499999999999998</v>
      </c>
      <c r="Q27188">
        <v>-1.2999999999999999E-2</v>
      </c>
      <c r="R27188">
        <v>0</v>
      </c>
      <c r="S27188">
        <v>0.308</v>
      </c>
      <c r="U27188">
        <v>25</v>
      </c>
      <c r="V27188" s="8">
        <v>40155</v>
      </c>
    </row>
    <row r="27189" spans="1:22" x14ac:dyDescent="0.2">
      <c r="A27189" t="s">
        <v>2668</v>
      </c>
      <c r="B27189">
        <v>7</v>
      </c>
      <c r="C27189">
        <v>2011</v>
      </c>
      <c r="E27189" t="s">
        <v>5087</v>
      </c>
      <c r="F27189">
        <v>10</v>
      </c>
      <c r="G27189" t="s">
        <v>28040</v>
      </c>
      <c r="H27189" t="s">
        <v>28041</v>
      </c>
      <c r="P27189">
        <v>3.8849999999999998</v>
      </c>
      <c r="Q27189">
        <v>-6.0000000000000001E-3</v>
      </c>
      <c r="R27189">
        <v>0</v>
      </c>
      <c r="S27189">
        <v>3.891</v>
      </c>
      <c r="U27189">
        <v>650</v>
      </c>
      <c r="V27189" s="8">
        <v>40155</v>
      </c>
    </row>
    <row r="27190" spans="1:22" x14ac:dyDescent="0.2">
      <c r="A27190" t="s">
        <v>2668</v>
      </c>
      <c r="B27190">
        <v>7</v>
      </c>
      <c r="C27190">
        <v>2011</v>
      </c>
      <c r="E27190" t="s">
        <v>5087</v>
      </c>
      <c r="F27190">
        <v>4.6500000000000004</v>
      </c>
      <c r="G27190" t="s">
        <v>28042</v>
      </c>
      <c r="H27190" t="s">
        <v>28041</v>
      </c>
      <c r="P27190">
        <v>0.29099999999999998</v>
      </c>
      <c r="Q27190">
        <v>-8.9999999999999993E-3</v>
      </c>
      <c r="R27190">
        <v>0</v>
      </c>
      <c r="S27190">
        <v>0.3</v>
      </c>
      <c r="U27190">
        <v>7</v>
      </c>
      <c r="V27190" s="8">
        <v>40155</v>
      </c>
    </row>
    <row r="27191" spans="1:22" x14ac:dyDescent="0.2">
      <c r="A27191" t="s">
        <v>2668</v>
      </c>
      <c r="B27191">
        <v>7</v>
      </c>
      <c r="C27191">
        <v>2011</v>
      </c>
      <c r="E27191" t="s">
        <v>5087</v>
      </c>
      <c r="F27191">
        <v>6</v>
      </c>
      <c r="G27191" t="s">
        <v>28043</v>
      </c>
      <c r="H27191" t="s">
        <v>28041</v>
      </c>
      <c r="P27191">
        <v>0.84499999999999997</v>
      </c>
      <c r="Q27191">
        <v>-1.4E-2</v>
      </c>
      <c r="R27191">
        <v>0</v>
      </c>
      <c r="S27191">
        <v>0.85899999999999999</v>
      </c>
      <c r="U27191">
        <v>2</v>
      </c>
      <c r="V27191" s="8">
        <v>40155</v>
      </c>
    </row>
    <row r="27192" spans="1:22" x14ac:dyDescent="0.2">
      <c r="A27192" t="s">
        <v>2668</v>
      </c>
      <c r="B27192">
        <v>7</v>
      </c>
      <c r="C27192">
        <v>2011</v>
      </c>
      <c r="E27192" t="s">
        <v>5087</v>
      </c>
      <c r="F27192">
        <v>8</v>
      </c>
      <c r="G27192" t="s">
        <v>28044</v>
      </c>
      <c r="H27192" t="s">
        <v>28041</v>
      </c>
      <c r="P27192">
        <v>2.177</v>
      </c>
      <c r="Q27192">
        <v>-1.0999999999999999E-2</v>
      </c>
      <c r="R27192">
        <v>0</v>
      </c>
      <c r="S27192">
        <v>2.1880000000000002</v>
      </c>
      <c r="U27192">
        <v>18</v>
      </c>
      <c r="V27192" s="8">
        <v>40155</v>
      </c>
    </row>
    <row r="27193" spans="1:22" x14ac:dyDescent="0.2">
      <c r="A27193" t="s">
        <v>2668</v>
      </c>
      <c r="B27193">
        <v>7</v>
      </c>
      <c r="C27193">
        <v>2011</v>
      </c>
      <c r="E27193" t="s">
        <v>5087</v>
      </c>
      <c r="F27193">
        <v>8.25</v>
      </c>
      <c r="G27193" t="s">
        <v>28045</v>
      </c>
      <c r="H27193" t="s">
        <v>28041</v>
      </c>
      <c r="P27193">
        <v>2.3740000000000001</v>
      </c>
      <c r="Q27193">
        <v>-0.01</v>
      </c>
      <c r="R27193">
        <v>0</v>
      </c>
      <c r="S27193">
        <v>2.3839999999999999</v>
      </c>
      <c r="V27193" s="8">
        <v>40155</v>
      </c>
    </row>
    <row r="27194" spans="1:22" x14ac:dyDescent="0.2">
      <c r="A27194" t="s">
        <v>2668</v>
      </c>
      <c r="B27194">
        <v>7</v>
      </c>
      <c r="C27194">
        <v>2011</v>
      </c>
      <c r="E27194" t="s">
        <v>5087</v>
      </c>
      <c r="F27194">
        <v>8.5</v>
      </c>
      <c r="G27194" t="s">
        <v>28046</v>
      </c>
      <c r="H27194" t="s">
        <v>28041</v>
      </c>
      <c r="P27194">
        <v>2.5779999999999998</v>
      </c>
      <c r="Q27194">
        <v>-0.01</v>
      </c>
      <c r="R27194">
        <v>0</v>
      </c>
      <c r="S27194">
        <v>2.5880000000000001</v>
      </c>
      <c r="U27194">
        <v>1450</v>
      </c>
      <c r="V27194" s="8">
        <v>40155</v>
      </c>
    </row>
    <row r="27195" spans="1:22" x14ac:dyDescent="0.2">
      <c r="A27195" t="s">
        <v>2668</v>
      </c>
      <c r="B27195">
        <v>7</v>
      </c>
      <c r="C27195">
        <v>2011</v>
      </c>
      <c r="E27195" t="s">
        <v>5087</v>
      </c>
      <c r="F27195">
        <v>8.6</v>
      </c>
      <c r="G27195" t="s">
        <v>28047</v>
      </c>
      <c r="H27195" t="s">
        <v>28041</v>
      </c>
      <c r="P27195">
        <v>2.661</v>
      </c>
      <c r="Q27195">
        <v>-8.9999999999999993E-3</v>
      </c>
      <c r="R27195">
        <v>0</v>
      </c>
      <c r="S27195">
        <v>2.67</v>
      </c>
      <c r="U27195">
        <v>200</v>
      </c>
      <c r="V27195" s="8">
        <v>40155</v>
      </c>
    </row>
    <row r="27196" spans="1:22" x14ac:dyDescent="0.2">
      <c r="A27196" t="s">
        <v>2668</v>
      </c>
      <c r="B27196">
        <v>7</v>
      </c>
      <c r="C27196">
        <v>2011</v>
      </c>
      <c r="E27196" t="s">
        <v>5087</v>
      </c>
      <c r="F27196">
        <v>8.75</v>
      </c>
      <c r="G27196" t="s">
        <v>28048</v>
      </c>
      <c r="H27196" t="s">
        <v>28041</v>
      </c>
      <c r="P27196">
        <v>2.7869999999999999</v>
      </c>
      <c r="Q27196">
        <v>-8.9999999999999993E-3</v>
      </c>
      <c r="R27196">
        <v>0</v>
      </c>
      <c r="S27196">
        <v>2.7959999999999998</v>
      </c>
      <c r="U27196">
        <v>150</v>
      </c>
      <c r="V27196" s="8">
        <v>40155</v>
      </c>
    </row>
    <row r="27197" spans="1:22" x14ac:dyDescent="0.2">
      <c r="A27197" t="s">
        <v>2668</v>
      </c>
      <c r="B27197">
        <v>7</v>
      </c>
      <c r="C27197">
        <v>2011</v>
      </c>
      <c r="E27197" t="s">
        <v>5087</v>
      </c>
      <c r="F27197">
        <v>9</v>
      </c>
      <c r="G27197" t="s">
        <v>28049</v>
      </c>
      <c r="H27197" t="s">
        <v>28041</v>
      </c>
      <c r="P27197">
        <v>3</v>
      </c>
      <c r="Q27197">
        <v>-8.9999999999999993E-3</v>
      </c>
      <c r="R27197">
        <v>0</v>
      </c>
      <c r="S27197">
        <v>3.0089999999999999</v>
      </c>
      <c r="U27197">
        <v>1050</v>
      </c>
      <c r="V27197" s="8">
        <v>40155</v>
      </c>
    </row>
    <row r="27198" spans="1:22" x14ac:dyDescent="0.2">
      <c r="A27198" t="s">
        <v>2668</v>
      </c>
      <c r="B27198">
        <v>7</v>
      </c>
      <c r="C27198">
        <v>2011</v>
      </c>
      <c r="E27198" t="s">
        <v>5087</v>
      </c>
      <c r="F27198">
        <v>9.25</v>
      </c>
      <c r="G27198" t="s">
        <v>28050</v>
      </c>
      <c r="H27198" t="s">
        <v>28041</v>
      </c>
      <c r="P27198">
        <v>3.2170000000000001</v>
      </c>
      <c r="Q27198">
        <v>-8.0000000000000002E-3</v>
      </c>
      <c r="R27198">
        <v>0</v>
      </c>
      <c r="S27198">
        <v>3.2250000000000001</v>
      </c>
      <c r="U27198">
        <v>900</v>
      </c>
      <c r="V27198" s="8">
        <v>40155</v>
      </c>
    </row>
    <row r="27199" spans="1:22" x14ac:dyDescent="0.2">
      <c r="A27199" t="s">
        <v>2668</v>
      </c>
      <c r="B27199">
        <v>7</v>
      </c>
      <c r="C27199">
        <v>2011</v>
      </c>
      <c r="E27199" t="s">
        <v>5087</v>
      </c>
      <c r="F27199">
        <v>9.5</v>
      </c>
      <c r="G27199" t="s">
        <v>28051</v>
      </c>
      <c r="H27199" t="s">
        <v>28041</v>
      </c>
      <c r="P27199">
        <v>3.4369999999999998</v>
      </c>
      <c r="Q27199">
        <v>-7.0000000000000001E-3</v>
      </c>
      <c r="R27199">
        <v>0</v>
      </c>
      <c r="S27199">
        <v>3.444</v>
      </c>
      <c r="U27199">
        <v>25</v>
      </c>
      <c r="V27199" s="8">
        <v>40155</v>
      </c>
    </row>
    <row r="27200" spans="1:22" x14ac:dyDescent="0.2">
      <c r="A27200" t="s">
        <v>2668</v>
      </c>
      <c r="B27200">
        <v>8</v>
      </c>
      <c r="C27200">
        <v>2011</v>
      </c>
      <c r="E27200" t="s">
        <v>1301</v>
      </c>
      <c r="F27200">
        <v>10</v>
      </c>
      <c r="G27200" t="s">
        <v>28052</v>
      </c>
      <c r="H27200" t="s">
        <v>28053</v>
      </c>
      <c r="P27200">
        <v>0.27</v>
      </c>
      <c r="Q27200">
        <v>-1.2999999999999999E-2</v>
      </c>
      <c r="R27200">
        <v>0</v>
      </c>
      <c r="S27200">
        <v>0.28299999999999997</v>
      </c>
      <c r="U27200">
        <v>650</v>
      </c>
      <c r="V27200" s="8">
        <v>40155</v>
      </c>
    </row>
    <row r="27201" spans="1:22" x14ac:dyDescent="0.2">
      <c r="A27201" t="s">
        <v>2668</v>
      </c>
      <c r="B27201">
        <v>8</v>
      </c>
      <c r="C27201">
        <v>2011</v>
      </c>
      <c r="E27201" t="s">
        <v>1301</v>
      </c>
      <c r="F27201">
        <v>13.75</v>
      </c>
      <c r="G27201" t="s">
        <v>28054</v>
      </c>
      <c r="H27201" t="s">
        <v>28053</v>
      </c>
      <c r="P27201">
        <v>8.8999999999999996E-2</v>
      </c>
      <c r="Q27201">
        <v>-6.0000000000000001E-3</v>
      </c>
      <c r="R27201">
        <v>0</v>
      </c>
      <c r="S27201">
        <v>9.5000000000000001E-2</v>
      </c>
      <c r="U27201">
        <v>4</v>
      </c>
      <c r="V27201" s="8">
        <v>40155</v>
      </c>
    </row>
    <row r="27202" spans="1:22" x14ac:dyDescent="0.2">
      <c r="A27202" t="s">
        <v>2668</v>
      </c>
      <c r="B27202">
        <v>8</v>
      </c>
      <c r="C27202">
        <v>2011</v>
      </c>
      <c r="E27202" t="s">
        <v>1301</v>
      </c>
      <c r="F27202">
        <v>6.45</v>
      </c>
      <c r="G27202" t="s">
        <v>28055</v>
      </c>
      <c r="H27202" t="s">
        <v>28053</v>
      </c>
      <c r="P27202">
        <v>1.0229999999999999</v>
      </c>
      <c r="Q27202">
        <v>-1.7999999999999999E-2</v>
      </c>
      <c r="R27202">
        <v>0</v>
      </c>
      <c r="S27202">
        <v>1.0409999999999999</v>
      </c>
      <c r="U27202">
        <v>5</v>
      </c>
      <c r="V27202" s="8">
        <v>40155</v>
      </c>
    </row>
    <row r="27203" spans="1:22" x14ac:dyDescent="0.2">
      <c r="A27203" t="s">
        <v>2668</v>
      </c>
      <c r="B27203">
        <v>8</v>
      </c>
      <c r="C27203">
        <v>2011</v>
      </c>
      <c r="E27203" t="s">
        <v>1301</v>
      </c>
      <c r="F27203">
        <v>6.55</v>
      </c>
      <c r="G27203" t="s">
        <v>28056</v>
      </c>
      <c r="H27203" t="s">
        <v>28053</v>
      </c>
      <c r="P27203">
        <v>0.98399999999999999</v>
      </c>
      <c r="Q27203">
        <v>-1.7999999999999999E-2</v>
      </c>
      <c r="R27203">
        <v>0</v>
      </c>
      <c r="S27203">
        <v>1.002</v>
      </c>
      <c r="U27203">
        <v>1</v>
      </c>
      <c r="V27203" s="8">
        <v>40155</v>
      </c>
    </row>
    <row r="27204" spans="1:22" x14ac:dyDescent="0.2">
      <c r="A27204" t="s">
        <v>2668</v>
      </c>
      <c r="B27204">
        <v>8</v>
      </c>
      <c r="C27204">
        <v>2011</v>
      </c>
      <c r="E27204" t="s">
        <v>1301</v>
      </c>
      <c r="F27204">
        <v>6.65</v>
      </c>
      <c r="G27204" t="s">
        <v>28057</v>
      </c>
      <c r="H27204" t="s">
        <v>28053</v>
      </c>
      <c r="P27204">
        <v>0.94599999999999995</v>
      </c>
      <c r="Q27204">
        <v>-1.9E-2</v>
      </c>
      <c r="R27204">
        <v>0</v>
      </c>
      <c r="S27204">
        <v>0.96499999999999997</v>
      </c>
      <c r="U27204">
        <v>1</v>
      </c>
      <c r="V27204" s="8">
        <v>40155</v>
      </c>
    </row>
    <row r="27205" spans="1:22" x14ac:dyDescent="0.2">
      <c r="A27205" t="s">
        <v>2668</v>
      </c>
      <c r="B27205">
        <v>8</v>
      </c>
      <c r="C27205">
        <v>2011</v>
      </c>
      <c r="E27205" t="s">
        <v>1301</v>
      </c>
      <c r="F27205">
        <v>7</v>
      </c>
      <c r="G27205" t="s">
        <v>28058</v>
      </c>
      <c r="H27205" t="s">
        <v>28053</v>
      </c>
      <c r="P27205">
        <v>0.82599999999999996</v>
      </c>
      <c r="Q27205">
        <v>-1.7999999999999999E-2</v>
      </c>
      <c r="R27205">
        <v>0</v>
      </c>
      <c r="S27205">
        <v>0.84399999999999997</v>
      </c>
      <c r="U27205">
        <v>4</v>
      </c>
      <c r="V27205" s="8">
        <v>40155</v>
      </c>
    </row>
    <row r="27206" spans="1:22" x14ac:dyDescent="0.2">
      <c r="A27206" t="s">
        <v>2668</v>
      </c>
      <c r="B27206">
        <v>8</v>
      </c>
      <c r="C27206">
        <v>2011</v>
      </c>
      <c r="E27206" t="s">
        <v>1301</v>
      </c>
      <c r="F27206">
        <v>7.65</v>
      </c>
      <c r="G27206" t="s">
        <v>28059</v>
      </c>
      <c r="H27206" t="s">
        <v>28053</v>
      </c>
      <c r="P27206">
        <v>0.64</v>
      </c>
      <c r="Q27206">
        <v>-1.7000000000000001E-2</v>
      </c>
      <c r="R27206">
        <v>0</v>
      </c>
      <c r="S27206">
        <v>0.65700000000000003</v>
      </c>
      <c r="U27206">
        <v>2</v>
      </c>
      <c r="V27206" s="8">
        <v>40155</v>
      </c>
    </row>
    <row r="27207" spans="1:22" x14ac:dyDescent="0.2">
      <c r="A27207" t="s">
        <v>2668</v>
      </c>
      <c r="B27207">
        <v>8</v>
      </c>
      <c r="C27207">
        <v>2011</v>
      </c>
      <c r="E27207" t="s">
        <v>1301</v>
      </c>
      <c r="F27207">
        <v>8.25</v>
      </c>
      <c r="G27207" t="s">
        <v>28060</v>
      </c>
      <c r="H27207" t="s">
        <v>28053</v>
      </c>
      <c r="P27207">
        <v>0.505</v>
      </c>
      <c r="Q27207">
        <v>-1.7000000000000001E-2</v>
      </c>
      <c r="R27207">
        <v>0</v>
      </c>
      <c r="S27207">
        <v>0.52200000000000002</v>
      </c>
      <c r="U27207">
        <v>7</v>
      </c>
      <c r="V27207" s="8">
        <v>40155</v>
      </c>
    </row>
    <row r="27208" spans="1:22" x14ac:dyDescent="0.2">
      <c r="A27208" t="s">
        <v>2668</v>
      </c>
      <c r="B27208">
        <v>8</v>
      </c>
      <c r="C27208">
        <v>2011</v>
      </c>
      <c r="E27208" t="s">
        <v>1301</v>
      </c>
      <c r="F27208">
        <v>8.5</v>
      </c>
      <c r="G27208" t="s">
        <v>28061</v>
      </c>
      <c r="H27208" t="s">
        <v>28053</v>
      </c>
      <c r="P27208">
        <v>0.45900000000000002</v>
      </c>
      <c r="Q27208">
        <v>-1.6E-2</v>
      </c>
      <c r="R27208">
        <v>0</v>
      </c>
      <c r="S27208">
        <v>0.47499999999999998</v>
      </c>
      <c r="U27208">
        <v>1450</v>
      </c>
      <c r="V27208" s="8">
        <v>40155</v>
      </c>
    </row>
    <row r="27209" spans="1:22" x14ac:dyDescent="0.2">
      <c r="A27209" t="s">
        <v>2668</v>
      </c>
      <c r="B27209">
        <v>8</v>
      </c>
      <c r="C27209">
        <v>2011</v>
      </c>
      <c r="E27209" t="s">
        <v>1301</v>
      </c>
      <c r="F27209">
        <v>8.6</v>
      </c>
      <c r="G27209" t="s">
        <v>28062</v>
      </c>
      <c r="H27209" t="s">
        <v>28053</v>
      </c>
      <c r="P27209">
        <v>0.442</v>
      </c>
      <c r="Q27209">
        <v>-1.6E-2</v>
      </c>
      <c r="R27209">
        <v>0</v>
      </c>
      <c r="S27209">
        <v>0.45800000000000002</v>
      </c>
      <c r="U27209">
        <v>200</v>
      </c>
      <c r="V27209" s="8">
        <v>40155</v>
      </c>
    </row>
    <row r="27210" spans="1:22" x14ac:dyDescent="0.2">
      <c r="A27210" t="s">
        <v>2668</v>
      </c>
      <c r="B27210">
        <v>8</v>
      </c>
      <c r="C27210">
        <v>2011</v>
      </c>
      <c r="E27210" t="s">
        <v>1301</v>
      </c>
      <c r="F27210">
        <v>8.75</v>
      </c>
      <c r="G27210" t="s">
        <v>28063</v>
      </c>
      <c r="H27210" t="s">
        <v>28053</v>
      </c>
      <c r="P27210">
        <v>0.41899999999999998</v>
      </c>
      <c r="Q27210">
        <v>-1.6E-2</v>
      </c>
      <c r="R27210">
        <v>0</v>
      </c>
      <c r="S27210">
        <v>0.435</v>
      </c>
      <c r="U27210">
        <v>150</v>
      </c>
      <c r="V27210" s="8">
        <v>40155</v>
      </c>
    </row>
    <row r="27211" spans="1:22" x14ac:dyDescent="0.2">
      <c r="A27211" t="s">
        <v>2668</v>
      </c>
      <c r="B27211">
        <v>8</v>
      </c>
      <c r="C27211">
        <v>2011</v>
      </c>
      <c r="E27211" t="s">
        <v>1301</v>
      </c>
      <c r="F27211">
        <v>9</v>
      </c>
      <c r="G27211" t="s">
        <v>28064</v>
      </c>
      <c r="H27211" t="s">
        <v>28053</v>
      </c>
      <c r="P27211">
        <v>0.38300000000000001</v>
      </c>
      <c r="Q27211">
        <v>-1.4999999999999999E-2</v>
      </c>
      <c r="R27211">
        <v>0</v>
      </c>
      <c r="S27211">
        <v>0.39800000000000002</v>
      </c>
      <c r="U27211">
        <v>1050</v>
      </c>
      <c r="V27211" s="8">
        <v>40155</v>
      </c>
    </row>
    <row r="27212" spans="1:22" x14ac:dyDescent="0.2">
      <c r="A27212" t="s">
        <v>2668</v>
      </c>
      <c r="B27212">
        <v>8</v>
      </c>
      <c r="C27212">
        <v>2011</v>
      </c>
      <c r="E27212" t="s">
        <v>1301</v>
      </c>
      <c r="F27212">
        <v>9.25</v>
      </c>
      <c r="G27212" t="s">
        <v>28065</v>
      </c>
      <c r="H27212" t="s">
        <v>28053</v>
      </c>
      <c r="P27212">
        <v>0.35</v>
      </c>
      <c r="Q27212">
        <v>-1.4999999999999999E-2</v>
      </c>
      <c r="R27212">
        <v>0</v>
      </c>
      <c r="S27212">
        <v>0.36499999999999999</v>
      </c>
      <c r="U27212">
        <v>900</v>
      </c>
      <c r="V27212" s="8">
        <v>40155</v>
      </c>
    </row>
    <row r="27213" spans="1:22" x14ac:dyDescent="0.2">
      <c r="A27213" t="s">
        <v>2668</v>
      </c>
      <c r="B27213">
        <v>8</v>
      </c>
      <c r="C27213">
        <v>2011</v>
      </c>
      <c r="E27213" t="s">
        <v>5087</v>
      </c>
      <c r="F27213">
        <v>10</v>
      </c>
      <c r="G27213" t="s">
        <v>28066</v>
      </c>
      <c r="H27213" t="s">
        <v>28067</v>
      </c>
      <c r="P27213">
        <v>3.8460000000000001</v>
      </c>
      <c r="Q27213">
        <v>-6.0000000000000001E-3</v>
      </c>
      <c r="R27213">
        <v>0</v>
      </c>
      <c r="S27213">
        <v>3.8519999999999999</v>
      </c>
      <c r="U27213">
        <v>650</v>
      </c>
      <c r="V27213" s="8">
        <v>40155</v>
      </c>
    </row>
    <row r="27214" spans="1:22" x14ac:dyDescent="0.2">
      <c r="A27214" t="s">
        <v>2668</v>
      </c>
      <c r="B27214">
        <v>8</v>
      </c>
      <c r="C27214">
        <v>2011</v>
      </c>
      <c r="E27214" t="s">
        <v>5087</v>
      </c>
      <c r="F27214">
        <v>4.75</v>
      </c>
      <c r="G27214" t="s">
        <v>28068</v>
      </c>
      <c r="H27214" t="s">
        <v>28067</v>
      </c>
      <c r="P27214">
        <v>0.32</v>
      </c>
      <c r="Q27214">
        <v>-1.0999999999999999E-2</v>
      </c>
      <c r="R27214">
        <v>0</v>
      </c>
      <c r="S27214">
        <v>0.33100000000000002</v>
      </c>
      <c r="U27214">
        <v>7</v>
      </c>
      <c r="V27214" s="8">
        <v>40155</v>
      </c>
    </row>
    <row r="27215" spans="1:22" x14ac:dyDescent="0.2">
      <c r="A27215" t="s">
        <v>2668</v>
      </c>
      <c r="B27215">
        <v>8</v>
      </c>
      <c r="C27215">
        <v>2011</v>
      </c>
      <c r="E27215" t="s">
        <v>5087</v>
      </c>
      <c r="F27215">
        <v>5</v>
      </c>
      <c r="G27215" t="s">
        <v>28069</v>
      </c>
      <c r="H27215" t="s">
        <v>28067</v>
      </c>
      <c r="P27215">
        <v>0.40300000000000002</v>
      </c>
      <c r="Q27215">
        <v>-1.0999999999999999E-2</v>
      </c>
      <c r="R27215">
        <v>0</v>
      </c>
      <c r="S27215">
        <v>0.41399999999999998</v>
      </c>
      <c r="U27215">
        <v>4</v>
      </c>
      <c r="V27215" s="8">
        <v>40155</v>
      </c>
    </row>
    <row r="27216" spans="1:22" x14ac:dyDescent="0.2">
      <c r="A27216" t="s">
        <v>2668</v>
      </c>
      <c r="B27216">
        <v>8</v>
      </c>
      <c r="C27216">
        <v>2011</v>
      </c>
      <c r="E27216" t="s">
        <v>5087</v>
      </c>
      <c r="F27216">
        <v>6</v>
      </c>
      <c r="G27216" t="s">
        <v>28070</v>
      </c>
      <c r="H27216" t="s">
        <v>28067</v>
      </c>
      <c r="P27216">
        <v>0.83799999999999997</v>
      </c>
      <c r="Q27216">
        <v>-1.4E-2</v>
      </c>
      <c r="R27216">
        <v>0</v>
      </c>
      <c r="S27216">
        <v>0.85199999999999998</v>
      </c>
      <c r="U27216">
        <v>2</v>
      </c>
      <c r="V27216" s="8">
        <v>40155</v>
      </c>
    </row>
    <row r="27217" spans="1:22" x14ac:dyDescent="0.2">
      <c r="A27217" t="s">
        <v>2668</v>
      </c>
      <c r="B27217">
        <v>8</v>
      </c>
      <c r="C27217">
        <v>2011</v>
      </c>
      <c r="E27217" t="s">
        <v>5087</v>
      </c>
      <c r="F27217">
        <v>8</v>
      </c>
      <c r="G27217" t="s">
        <v>28071</v>
      </c>
      <c r="H27217" t="s">
        <v>28067</v>
      </c>
      <c r="P27217">
        <v>2.1520000000000001</v>
      </c>
      <c r="Q27217">
        <v>-1.2E-2</v>
      </c>
      <c r="R27217">
        <v>0</v>
      </c>
      <c r="S27217">
        <v>2.1640000000000001</v>
      </c>
      <c r="U27217">
        <v>18</v>
      </c>
      <c r="V27217" s="8">
        <v>40155</v>
      </c>
    </row>
    <row r="27218" spans="1:22" x14ac:dyDescent="0.2">
      <c r="A27218" t="s">
        <v>2668</v>
      </c>
      <c r="B27218">
        <v>8</v>
      </c>
      <c r="C27218">
        <v>2011</v>
      </c>
      <c r="E27218" t="s">
        <v>5087</v>
      </c>
      <c r="F27218">
        <v>8.25</v>
      </c>
      <c r="G27218" t="s">
        <v>28072</v>
      </c>
      <c r="H27218" t="s">
        <v>28067</v>
      </c>
      <c r="P27218">
        <v>2.347</v>
      </c>
      <c r="Q27218">
        <v>-1.0999999999999999E-2</v>
      </c>
      <c r="R27218">
        <v>0</v>
      </c>
      <c r="S27218">
        <v>2.3580000000000001</v>
      </c>
      <c r="V27218" s="8">
        <v>40155</v>
      </c>
    </row>
    <row r="27219" spans="1:22" x14ac:dyDescent="0.2">
      <c r="A27219" t="s">
        <v>2668</v>
      </c>
      <c r="B27219">
        <v>8</v>
      </c>
      <c r="C27219">
        <v>2011</v>
      </c>
      <c r="E27219" t="s">
        <v>5087</v>
      </c>
      <c r="F27219">
        <v>8.5</v>
      </c>
      <c r="G27219" t="s">
        <v>28073</v>
      </c>
      <c r="H27219" t="s">
        <v>28067</v>
      </c>
      <c r="P27219">
        <v>2.548</v>
      </c>
      <c r="Q27219">
        <v>-1.0999999999999999E-2</v>
      </c>
      <c r="R27219">
        <v>0</v>
      </c>
      <c r="S27219">
        <v>2.5590000000000002</v>
      </c>
      <c r="U27219">
        <v>1450</v>
      </c>
      <c r="V27219" s="8">
        <v>40155</v>
      </c>
    </row>
    <row r="27220" spans="1:22" x14ac:dyDescent="0.2">
      <c r="A27220" t="s">
        <v>2668</v>
      </c>
      <c r="B27220">
        <v>8</v>
      </c>
      <c r="C27220">
        <v>2011</v>
      </c>
      <c r="E27220" t="s">
        <v>5087</v>
      </c>
      <c r="F27220">
        <v>8.6</v>
      </c>
      <c r="G27220" t="s">
        <v>28074</v>
      </c>
      <c r="H27220" t="s">
        <v>28067</v>
      </c>
      <c r="P27220">
        <v>2.6309999999999998</v>
      </c>
      <c r="Q27220">
        <v>-0.01</v>
      </c>
      <c r="R27220">
        <v>0</v>
      </c>
      <c r="S27220">
        <v>2.641</v>
      </c>
      <c r="U27220">
        <v>200</v>
      </c>
      <c r="V27220" s="8">
        <v>40155</v>
      </c>
    </row>
    <row r="27221" spans="1:22" x14ac:dyDescent="0.2">
      <c r="A27221" t="s">
        <v>2668</v>
      </c>
      <c r="B27221">
        <v>8</v>
      </c>
      <c r="C27221">
        <v>2011</v>
      </c>
      <c r="E27221" t="s">
        <v>5087</v>
      </c>
      <c r="F27221">
        <v>8.75</v>
      </c>
      <c r="G27221" t="s">
        <v>28075</v>
      </c>
      <c r="H27221" t="s">
        <v>28067</v>
      </c>
      <c r="P27221">
        <v>2.7559999999999998</v>
      </c>
      <c r="Q27221">
        <v>-0.01</v>
      </c>
      <c r="R27221">
        <v>0</v>
      </c>
      <c r="S27221">
        <v>2.766</v>
      </c>
      <c r="U27221">
        <v>150</v>
      </c>
      <c r="V27221" s="8">
        <v>40155</v>
      </c>
    </row>
    <row r="27222" spans="1:22" x14ac:dyDescent="0.2">
      <c r="A27222" t="s">
        <v>2668</v>
      </c>
      <c r="B27222">
        <v>8</v>
      </c>
      <c r="C27222">
        <v>2011</v>
      </c>
      <c r="E27222" t="s">
        <v>5087</v>
      </c>
      <c r="F27222">
        <v>9</v>
      </c>
      <c r="G27222" t="s">
        <v>28076</v>
      </c>
      <c r="H27222" t="s">
        <v>28067</v>
      </c>
      <c r="P27222">
        <v>2.9670000000000001</v>
      </c>
      <c r="Q27222">
        <v>-8.9999999999999993E-3</v>
      </c>
      <c r="R27222">
        <v>0</v>
      </c>
      <c r="S27222">
        <v>2.976</v>
      </c>
      <c r="U27222">
        <v>1050</v>
      </c>
      <c r="V27222" s="8">
        <v>40155</v>
      </c>
    </row>
    <row r="27223" spans="1:22" x14ac:dyDescent="0.2">
      <c r="A27223" t="s">
        <v>2668</v>
      </c>
      <c r="B27223">
        <v>8</v>
      </c>
      <c r="C27223">
        <v>2011</v>
      </c>
      <c r="E27223" t="s">
        <v>5087</v>
      </c>
      <c r="F27223">
        <v>9.25</v>
      </c>
      <c r="G27223" t="s">
        <v>28077</v>
      </c>
      <c r="H27223" t="s">
        <v>28067</v>
      </c>
      <c r="P27223">
        <v>3.1819999999999999</v>
      </c>
      <c r="Q27223">
        <v>-8.9999999999999993E-3</v>
      </c>
      <c r="R27223">
        <v>0</v>
      </c>
      <c r="S27223">
        <v>3.1909999999999998</v>
      </c>
      <c r="U27223">
        <v>900</v>
      </c>
      <c r="V27223" s="8">
        <v>40155</v>
      </c>
    </row>
    <row r="27224" spans="1:22" x14ac:dyDescent="0.2">
      <c r="A27224" t="s">
        <v>2668</v>
      </c>
      <c r="B27224">
        <v>9</v>
      </c>
      <c r="C27224">
        <v>2011</v>
      </c>
      <c r="E27224" t="s">
        <v>1301</v>
      </c>
      <c r="F27224">
        <v>10</v>
      </c>
      <c r="G27224" t="s">
        <v>28078</v>
      </c>
      <c r="H27224" t="s">
        <v>28079</v>
      </c>
      <c r="P27224">
        <v>0.32100000000000001</v>
      </c>
      <c r="Q27224">
        <v>-1.4E-2</v>
      </c>
      <c r="R27224">
        <v>0</v>
      </c>
      <c r="S27224">
        <v>0.33500000000000002</v>
      </c>
      <c r="U27224">
        <v>726</v>
      </c>
      <c r="V27224" s="8">
        <v>40155</v>
      </c>
    </row>
    <row r="27225" spans="1:22" x14ac:dyDescent="0.2">
      <c r="A27225" t="s">
        <v>2668</v>
      </c>
      <c r="B27225">
        <v>9</v>
      </c>
      <c r="C27225">
        <v>2011</v>
      </c>
      <c r="E27225" t="s">
        <v>1301</v>
      </c>
      <c r="F27225">
        <v>11</v>
      </c>
      <c r="G27225" t="s">
        <v>28080</v>
      </c>
      <c r="H27225" t="s">
        <v>28079</v>
      </c>
      <c r="P27225">
        <v>0.23699999999999999</v>
      </c>
      <c r="Q27225">
        <v>-1.2999999999999999E-2</v>
      </c>
      <c r="R27225">
        <v>0</v>
      </c>
      <c r="S27225">
        <v>0.25</v>
      </c>
      <c r="V27225" s="8">
        <v>40155</v>
      </c>
    </row>
    <row r="27226" spans="1:22" x14ac:dyDescent="0.2">
      <c r="A27226" t="s">
        <v>2668</v>
      </c>
      <c r="B27226">
        <v>9</v>
      </c>
      <c r="C27226">
        <v>2011</v>
      </c>
      <c r="E27226" t="s">
        <v>1301</v>
      </c>
      <c r="F27226">
        <v>12</v>
      </c>
      <c r="G27226" t="s">
        <v>28081</v>
      </c>
      <c r="H27226" t="s">
        <v>28079</v>
      </c>
      <c r="P27226">
        <v>0.17899999999999999</v>
      </c>
      <c r="Q27226">
        <v>-1.0999999999999999E-2</v>
      </c>
      <c r="R27226">
        <v>0</v>
      </c>
      <c r="S27226">
        <v>0.19</v>
      </c>
      <c r="U27226">
        <v>768</v>
      </c>
      <c r="V27226" s="8">
        <v>40155</v>
      </c>
    </row>
    <row r="27227" spans="1:22" x14ac:dyDescent="0.2">
      <c r="A27227" t="s">
        <v>2668</v>
      </c>
      <c r="B27227">
        <v>9</v>
      </c>
      <c r="C27227">
        <v>2011</v>
      </c>
      <c r="E27227" t="s">
        <v>1301</v>
      </c>
      <c r="F27227">
        <v>15.25</v>
      </c>
      <c r="G27227" t="s">
        <v>28082</v>
      </c>
      <c r="H27227" t="s">
        <v>28079</v>
      </c>
      <c r="P27227">
        <v>8.3000000000000004E-2</v>
      </c>
      <c r="Q27227">
        <v>-6.0000000000000001E-3</v>
      </c>
      <c r="R27227">
        <v>0</v>
      </c>
      <c r="S27227">
        <v>8.8999999999999996E-2</v>
      </c>
      <c r="U27227">
        <v>2</v>
      </c>
      <c r="V27227" s="8">
        <v>40155</v>
      </c>
    </row>
    <row r="27228" spans="1:22" x14ac:dyDescent="0.2">
      <c r="A27228" t="s">
        <v>2668</v>
      </c>
      <c r="B27228">
        <v>9</v>
      </c>
      <c r="C27228">
        <v>2011</v>
      </c>
      <c r="E27228" t="s">
        <v>1301</v>
      </c>
      <c r="F27228">
        <v>18</v>
      </c>
      <c r="G27228" t="s">
        <v>28083</v>
      </c>
      <c r="H27228" t="s">
        <v>28079</v>
      </c>
      <c r="P27228">
        <v>0.05</v>
      </c>
      <c r="Q27228">
        <v>-5.0000000000000001E-3</v>
      </c>
      <c r="R27228">
        <v>0</v>
      </c>
      <c r="S27228">
        <v>5.5E-2</v>
      </c>
      <c r="U27228">
        <v>3</v>
      </c>
      <c r="V27228" s="8">
        <v>40155</v>
      </c>
    </row>
    <row r="27229" spans="1:22" x14ac:dyDescent="0.2">
      <c r="A27229" t="s">
        <v>2668</v>
      </c>
      <c r="B27229">
        <v>9</v>
      </c>
      <c r="C27229">
        <v>2011</v>
      </c>
      <c r="E27229" t="s">
        <v>1301</v>
      </c>
      <c r="F27229">
        <v>6.55</v>
      </c>
      <c r="G27229" t="s">
        <v>28084</v>
      </c>
      <c r="H27229" t="s">
        <v>28079</v>
      </c>
      <c r="P27229">
        <v>1.0580000000000001</v>
      </c>
      <c r="Q27229">
        <v>-1.9E-2</v>
      </c>
      <c r="R27229">
        <v>0</v>
      </c>
      <c r="S27229">
        <v>1.077</v>
      </c>
      <c r="U27229">
        <v>1</v>
      </c>
      <c r="V27229" s="8">
        <v>40155</v>
      </c>
    </row>
    <row r="27230" spans="1:22" x14ac:dyDescent="0.2">
      <c r="A27230" t="s">
        <v>2668</v>
      </c>
      <c r="B27230">
        <v>9</v>
      </c>
      <c r="C27230">
        <v>2011</v>
      </c>
      <c r="E27230" t="s">
        <v>1301</v>
      </c>
      <c r="F27230">
        <v>6.65</v>
      </c>
      <c r="G27230" t="s">
        <v>28085</v>
      </c>
      <c r="H27230" t="s">
        <v>28079</v>
      </c>
      <c r="P27230">
        <v>1.0209999999999999</v>
      </c>
      <c r="Q27230">
        <v>-1.7999999999999999E-2</v>
      </c>
      <c r="R27230">
        <v>0</v>
      </c>
      <c r="S27230">
        <v>1.0389999999999999</v>
      </c>
      <c r="U27230">
        <v>1</v>
      </c>
      <c r="V27230" s="8">
        <v>40155</v>
      </c>
    </row>
    <row r="27231" spans="1:22" x14ac:dyDescent="0.2">
      <c r="A27231" t="s">
        <v>2668</v>
      </c>
      <c r="B27231">
        <v>9</v>
      </c>
      <c r="C27231">
        <v>2011</v>
      </c>
      <c r="E27231" t="s">
        <v>1301</v>
      </c>
      <c r="F27231">
        <v>7.65</v>
      </c>
      <c r="G27231" t="s">
        <v>28086</v>
      </c>
      <c r="H27231" t="s">
        <v>28079</v>
      </c>
      <c r="P27231">
        <v>0.70899999999999996</v>
      </c>
      <c r="Q27231">
        <v>-1.9E-2</v>
      </c>
      <c r="R27231">
        <v>0</v>
      </c>
      <c r="S27231">
        <v>0.72799999999999998</v>
      </c>
      <c r="U27231">
        <v>2</v>
      </c>
      <c r="V27231" s="8">
        <v>40155</v>
      </c>
    </row>
    <row r="27232" spans="1:22" x14ac:dyDescent="0.2">
      <c r="A27232" t="s">
        <v>2668</v>
      </c>
      <c r="B27232">
        <v>9</v>
      </c>
      <c r="C27232">
        <v>2011</v>
      </c>
      <c r="E27232" t="s">
        <v>1301</v>
      </c>
      <c r="F27232">
        <v>8.25</v>
      </c>
      <c r="G27232" t="s">
        <v>28087</v>
      </c>
      <c r="H27232" t="s">
        <v>28079</v>
      </c>
      <c r="P27232">
        <v>0.56999999999999995</v>
      </c>
      <c r="Q27232">
        <v>-1.7999999999999999E-2</v>
      </c>
      <c r="R27232">
        <v>0</v>
      </c>
      <c r="S27232">
        <v>0.58799999999999997</v>
      </c>
      <c r="V27232" s="8">
        <v>40155</v>
      </c>
    </row>
    <row r="27233" spans="1:22" x14ac:dyDescent="0.2">
      <c r="A27233" t="s">
        <v>2668</v>
      </c>
      <c r="B27233">
        <v>9</v>
      </c>
      <c r="C27233">
        <v>2011</v>
      </c>
      <c r="E27233" t="s">
        <v>1301</v>
      </c>
      <c r="F27233">
        <v>8.5</v>
      </c>
      <c r="G27233" t="s">
        <v>28088</v>
      </c>
      <c r="H27233" t="s">
        <v>28079</v>
      </c>
      <c r="P27233">
        <v>0.52200000000000002</v>
      </c>
      <c r="Q27233">
        <v>-1.7000000000000001E-2</v>
      </c>
      <c r="R27233">
        <v>0</v>
      </c>
      <c r="S27233">
        <v>0.53900000000000003</v>
      </c>
      <c r="U27233">
        <v>1450</v>
      </c>
      <c r="V27233" s="8">
        <v>40155</v>
      </c>
    </row>
    <row r="27234" spans="1:22" x14ac:dyDescent="0.2">
      <c r="A27234" t="s">
        <v>2668</v>
      </c>
      <c r="B27234">
        <v>9</v>
      </c>
      <c r="C27234">
        <v>2011</v>
      </c>
      <c r="E27234" t="s">
        <v>1301</v>
      </c>
      <c r="F27234">
        <v>8.6</v>
      </c>
      <c r="G27234" t="s">
        <v>28089</v>
      </c>
      <c r="H27234" t="s">
        <v>28079</v>
      </c>
      <c r="P27234">
        <v>0.505</v>
      </c>
      <c r="Q27234">
        <v>-1.7000000000000001E-2</v>
      </c>
      <c r="R27234">
        <v>0</v>
      </c>
      <c r="S27234">
        <v>0.52200000000000002</v>
      </c>
      <c r="U27234">
        <v>200</v>
      </c>
      <c r="V27234" s="8">
        <v>40155</v>
      </c>
    </row>
    <row r="27235" spans="1:22" x14ac:dyDescent="0.2">
      <c r="A27235" t="s">
        <v>2668</v>
      </c>
      <c r="B27235">
        <v>9</v>
      </c>
      <c r="C27235">
        <v>2011</v>
      </c>
      <c r="E27235" t="s">
        <v>1301</v>
      </c>
      <c r="F27235">
        <v>8.75</v>
      </c>
      <c r="G27235" t="s">
        <v>28090</v>
      </c>
      <c r="H27235" t="s">
        <v>28079</v>
      </c>
      <c r="P27235">
        <v>0.48</v>
      </c>
      <c r="Q27235">
        <v>-1.7000000000000001E-2</v>
      </c>
      <c r="R27235">
        <v>0</v>
      </c>
      <c r="S27235">
        <v>0.497</v>
      </c>
      <c r="U27235">
        <v>150</v>
      </c>
      <c r="V27235" s="8">
        <v>40155</v>
      </c>
    </row>
    <row r="27236" spans="1:22" x14ac:dyDescent="0.2">
      <c r="A27236" t="s">
        <v>2668</v>
      </c>
      <c r="B27236">
        <v>9</v>
      </c>
      <c r="C27236">
        <v>2011</v>
      </c>
      <c r="E27236" t="s">
        <v>1301</v>
      </c>
      <c r="F27236">
        <v>9</v>
      </c>
      <c r="G27236" t="s">
        <v>28091</v>
      </c>
      <c r="H27236" t="s">
        <v>28079</v>
      </c>
      <c r="P27236">
        <v>0.442</v>
      </c>
      <c r="Q27236">
        <v>-1.6E-2</v>
      </c>
      <c r="R27236">
        <v>0</v>
      </c>
      <c r="S27236">
        <v>0.45800000000000002</v>
      </c>
      <c r="U27236">
        <v>1220</v>
      </c>
      <c r="V27236" s="8">
        <v>40155</v>
      </c>
    </row>
    <row r="27237" spans="1:22" x14ac:dyDescent="0.2">
      <c r="A27237" t="s">
        <v>2668</v>
      </c>
      <c r="B27237">
        <v>9</v>
      </c>
      <c r="C27237">
        <v>2011</v>
      </c>
      <c r="E27237" t="s">
        <v>1301</v>
      </c>
      <c r="F27237">
        <v>9.25</v>
      </c>
      <c r="G27237" t="s">
        <v>28092</v>
      </c>
      <c r="H27237" t="s">
        <v>28079</v>
      </c>
      <c r="P27237">
        <v>0.40699999999999997</v>
      </c>
      <c r="Q27237">
        <v>-1.6E-2</v>
      </c>
      <c r="R27237">
        <v>0</v>
      </c>
      <c r="S27237">
        <v>0.42299999999999999</v>
      </c>
      <c r="U27237">
        <v>900</v>
      </c>
      <c r="V27237" s="8">
        <v>40155</v>
      </c>
    </row>
    <row r="27238" spans="1:22" x14ac:dyDescent="0.2">
      <c r="A27238" t="s">
        <v>2668</v>
      </c>
      <c r="B27238">
        <v>9</v>
      </c>
      <c r="C27238">
        <v>2011</v>
      </c>
      <c r="E27238" t="s">
        <v>5087</v>
      </c>
      <c r="F27238">
        <v>10</v>
      </c>
      <c r="G27238" t="s">
        <v>28093</v>
      </c>
      <c r="H27238" t="s">
        <v>28094</v>
      </c>
      <c r="P27238">
        <v>3.8570000000000002</v>
      </c>
      <c r="Q27238">
        <v>-7.0000000000000001E-3</v>
      </c>
      <c r="R27238">
        <v>0</v>
      </c>
      <c r="S27238">
        <v>3.8639999999999999</v>
      </c>
      <c r="U27238">
        <v>650</v>
      </c>
      <c r="V27238" s="8">
        <v>40155</v>
      </c>
    </row>
    <row r="27239" spans="1:22" x14ac:dyDescent="0.2">
      <c r="A27239" t="s">
        <v>2668</v>
      </c>
      <c r="B27239">
        <v>9</v>
      </c>
      <c r="C27239">
        <v>2011</v>
      </c>
      <c r="E27239" t="s">
        <v>5087</v>
      </c>
      <c r="F27239">
        <v>3.5</v>
      </c>
      <c r="G27239" t="s">
        <v>28095</v>
      </c>
      <c r="H27239" t="s">
        <v>28094</v>
      </c>
      <c r="P27239">
        <v>8.2000000000000003E-2</v>
      </c>
      <c r="Q27239">
        <v>-4.0000000000000001E-3</v>
      </c>
      <c r="R27239">
        <v>0</v>
      </c>
      <c r="S27239">
        <v>8.5999999999999993E-2</v>
      </c>
      <c r="U27239">
        <v>1</v>
      </c>
      <c r="V27239" s="8">
        <v>40155</v>
      </c>
    </row>
    <row r="27240" spans="1:22" x14ac:dyDescent="0.2">
      <c r="A27240" t="s">
        <v>2668</v>
      </c>
      <c r="B27240">
        <v>9</v>
      </c>
      <c r="C27240">
        <v>2011</v>
      </c>
      <c r="E27240" t="s">
        <v>5087</v>
      </c>
      <c r="F27240">
        <v>6</v>
      </c>
      <c r="G27240" t="s">
        <v>28096</v>
      </c>
      <c r="H27240" t="s">
        <v>28094</v>
      </c>
      <c r="P27240">
        <v>0.878</v>
      </c>
      <c r="Q27240">
        <v>-1.4E-2</v>
      </c>
      <c r="R27240">
        <v>0</v>
      </c>
      <c r="S27240">
        <v>0.89200000000000002</v>
      </c>
      <c r="U27240">
        <v>2</v>
      </c>
      <c r="V27240" s="8">
        <v>40155</v>
      </c>
    </row>
    <row r="27241" spans="1:22" x14ac:dyDescent="0.2">
      <c r="A27241" t="s">
        <v>2668</v>
      </c>
      <c r="B27241">
        <v>9</v>
      </c>
      <c r="C27241">
        <v>2011</v>
      </c>
      <c r="E27241" t="s">
        <v>5087</v>
      </c>
      <c r="F27241">
        <v>8</v>
      </c>
      <c r="G27241" t="s">
        <v>28097</v>
      </c>
      <c r="H27241" t="s">
        <v>28094</v>
      </c>
      <c r="P27241">
        <v>2.1829999999999998</v>
      </c>
      <c r="Q27241">
        <v>-1.2999999999999999E-2</v>
      </c>
      <c r="R27241">
        <v>0</v>
      </c>
      <c r="S27241">
        <v>2.1960000000000002</v>
      </c>
      <c r="U27241">
        <v>18</v>
      </c>
      <c r="V27241" s="8">
        <v>40155</v>
      </c>
    </row>
    <row r="27242" spans="1:22" x14ac:dyDescent="0.2">
      <c r="A27242" t="s">
        <v>2668</v>
      </c>
      <c r="B27242">
        <v>9</v>
      </c>
      <c r="C27242">
        <v>2011</v>
      </c>
      <c r="E27242" t="s">
        <v>5087</v>
      </c>
      <c r="F27242">
        <v>8.25</v>
      </c>
      <c r="G27242" t="s">
        <v>28098</v>
      </c>
      <c r="H27242" t="s">
        <v>28094</v>
      </c>
      <c r="P27242">
        <v>2.3759999999999999</v>
      </c>
      <c r="Q27242">
        <v>-1.2E-2</v>
      </c>
      <c r="R27242">
        <v>0</v>
      </c>
      <c r="S27242">
        <v>2.3879999999999999</v>
      </c>
      <c r="V27242" s="8">
        <v>40155</v>
      </c>
    </row>
    <row r="27243" spans="1:22" x14ac:dyDescent="0.2">
      <c r="A27243" t="s">
        <v>2668</v>
      </c>
      <c r="B27243">
        <v>9</v>
      </c>
      <c r="C27243">
        <v>2011</v>
      </c>
      <c r="E27243" t="s">
        <v>5087</v>
      </c>
      <c r="F27243">
        <v>8.5</v>
      </c>
      <c r="G27243" t="s">
        <v>28099</v>
      </c>
      <c r="H27243" t="s">
        <v>28094</v>
      </c>
      <c r="P27243">
        <v>2.5739999999999998</v>
      </c>
      <c r="Q27243">
        <v>-1.2E-2</v>
      </c>
      <c r="R27243">
        <v>0</v>
      </c>
      <c r="S27243">
        <v>2.5859999999999999</v>
      </c>
      <c r="U27243">
        <v>1450</v>
      </c>
      <c r="V27243" s="8">
        <v>40155</v>
      </c>
    </row>
    <row r="27244" spans="1:22" x14ac:dyDescent="0.2">
      <c r="A27244" t="s">
        <v>2668</v>
      </c>
      <c r="B27244">
        <v>9</v>
      </c>
      <c r="C27244">
        <v>2011</v>
      </c>
      <c r="E27244" t="s">
        <v>5087</v>
      </c>
      <c r="F27244">
        <v>8.6</v>
      </c>
      <c r="G27244" t="s">
        <v>28100</v>
      </c>
      <c r="H27244" t="s">
        <v>28094</v>
      </c>
      <c r="P27244">
        <v>2.6560000000000001</v>
      </c>
      <c r="Q27244">
        <v>-1.0999999999999999E-2</v>
      </c>
      <c r="R27244">
        <v>0</v>
      </c>
      <c r="S27244">
        <v>2.6669999999999998</v>
      </c>
      <c r="U27244">
        <v>200</v>
      </c>
      <c r="V27244" s="8">
        <v>40155</v>
      </c>
    </row>
    <row r="27245" spans="1:22" x14ac:dyDescent="0.2">
      <c r="A27245" t="s">
        <v>2668</v>
      </c>
      <c r="B27245">
        <v>9</v>
      </c>
      <c r="C27245">
        <v>2011</v>
      </c>
      <c r="E27245" t="s">
        <v>5087</v>
      </c>
      <c r="F27245">
        <v>8.75</v>
      </c>
      <c r="G27245" t="s">
        <v>28101</v>
      </c>
      <c r="H27245" t="s">
        <v>28094</v>
      </c>
      <c r="P27245">
        <v>2.7789999999999999</v>
      </c>
      <c r="Q27245">
        <v>-1.0999999999999999E-2</v>
      </c>
      <c r="R27245">
        <v>0</v>
      </c>
      <c r="S27245">
        <v>2.79</v>
      </c>
      <c r="U27245">
        <v>150</v>
      </c>
      <c r="V27245" s="8">
        <v>40155</v>
      </c>
    </row>
    <row r="27246" spans="1:22" x14ac:dyDescent="0.2">
      <c r="A27246" t="s">
        <v>2668</v>
      </c>
      <c r="B27246">
        <v>9</v>
      </c>
      <c r="C27246">
        <v>2011</v>
      </c>
      <c r="E27246" t="s">
        <v>5087</v>
      </c>
      <c r="F27246">
        <v>9</v>
      </c>
      <c r="G27246" t="s">
        <v>28102</v>
      </c>
      <c r="H27246" t="s">
        <v>28094</v>
      </c>
      <c r="P27246">
        <v>2.988</v>
      </c>
      <c r="Q27246">
        <v>-1.0999999999999999E-2</v>
      </c>
      <c r="R27246">
        <v>0</v>
      </c>
      <c r="S27246">
        <v>2.9990000000000001</v>
      </c>
      <c r="U27246">
        <v>1050</v>
      </c>
      <c r="V27246" s="8">
        <v>40155</v>
      </c>
    </row>
    <row r="27247" spans="1:22" x14ac:dyDescent="0.2">
      <c r="A27247" t="s">
        <v>2668</v>
      </c>
      <c r="B27247">
        <v>9</v>
      </c>
      <c r="C27247">
        <v>2011</v>
      </c>
      <c r="E27247" t="s">
        <v>5087</v>
      </c>
      <c r="F27247">
        <v>9.25</v>
      </c>
      <c r="G27247" t="s">
        <v>24315</v>
      </c>
      <c r="H27247" t="s">
        <v>28094</v>
      </c>
      <c r="P27247">
        <v>3.2010000000000001</v>
      </c>
      <c r="Q27247">
        <v>-8.9999999999999993E-3</v>
      </c>
      <c r="R27247">
        <v>0</v>
      </c>
      <c r="S27247">
        <v>3.21</v>
      </c>
      <c r="U27247">
        <v>900</v>
      </c>
      <c r="V27247" s="8">
        <v>40155</v>
      </c>
    </row>
    <row r="27248" spans="1:22" x14ac:dyDescent="0.2">
      <c r="A27248" t="s">
        <v>2668</v>
      </c>
      <c r="B27248">
        <v>10</v>
      </c>
      <c r="C27248">
        <v>2011</v>
      </c>
      <c r="E27248" t="s">
        <v>1301</v>
      </c>
      <c r="F27248">
        <v>10</v>
      </c>
      <c r="G27248" t="s">
        <v>24316</v>
      </c>
      <c r="H27248" t="s">
        <v>24317</v>
      </c>
      <c r="P27248">
        <v>0.39500000000000002</v>
      </c>
      <c r="Q27248">
        <v>-1.2999999999999999E-2</v>
      </c>
      <c r="R27248">
        <v>0</v>
      </c>
      <c r="S27248">
        <v>0.40799999999999997</v>
      </c>
      <c r="U27248">
        <v>650</v>
      </c>
      <c r="V27248" s="8">
        <v>40155</v>
      </c>
    </row>
    <row r="27249" spans="1:22" x14ac:dyDescent="0.2">
      <c r="A27249" t="s">
        <v>2668</v>
      </c>
      <c r="B27249">
        <v>10</v>
      </c>
      <c r="C27249">
        <v>2011</v>
      </c>
      <c r="E27249" t="s">
        <v>1301</v>
      </c>
      <c r="F27249">
        <v>13.5</v>
      </c>
      <c r="G27249" t="s">
        <v>24318</v>
      </c>
      <c r="H27249" t="s">
        <v>24317</v>
      </c>
      <c r="P27249">
        <v>0.16400000000000001</v>
      </c>
      <c r="Q27249">
        <v>-8.0000000000000002E-3</v>
      </c>
      <c r="R27249">
        <v>0</v>
      </c>
      <c r="S27249">
        <v>0.17199999999999999</v>
      </c>
      <c r="U27249">
        <v>4</v>
      </c>
      <c r="V27249" s="8">
        <v>40155</v>
      </c>
    </row>
    <row r="27250" spans="1:22" x14ac:dyDescent="0.2">
      <c r="A27250" t="s">
        <v>2668</v>
      </c>
      <c r="B27250">
        <v>10</v>
      </c>
      <c r="C27250">
        <v>2011</v>
      </c>
      <c r="E27250" t="s">
        <v>1301</v>
      </c>
      <c r="F27250">
        <v>6.55</v>
      </c>
      <c r="G27250" t="s">
        <v>24319</v>
      </c>
      <c r="H27250" t="s">
        <v>24317</v>
      </c>
      <c r="P27250">
        <v>1.18</v>
      </c>
      <c r="Q27250">
        <v>-1.6E-2</v>
      </c>
      <c r="R27250">
        <v>0</v>
      </c>
      <c r="S27250">
        <v>1.196</v>
      </c>
      <c r="U27250">
        <v>1</v>
      </c>
      <c r="V27250" s="8">
        <v>40155</v>
      </c>
    </row>
    <row r="27251" spans="1:22" x14ac:dyDescent="0.2">
      <c r="A27251" t="s">
        <v>2668</v>
      </c>
      <c r="B27251">
        <v>10</v>
      </c>
      <c r="C27251">
        <v>2011</v>
      </c>
      <c r="E27251" t="s">
        <v>1301</v>
      </c>
      <c r="F27251">
        <v>6.65</v>
      </c>
      <c r="G27251" t="s">
        <v>24320</v>
      </c>
      <c r="H27251" t="s">
        <v>24317</v>
      </c>
      <c r="P27251">
        <v>1.141</v>
      </c>
      <c r="Q27251">
        <v>-1.6E-2</v>
      </c>
      <c r="R27251">
        <v>0</v>
      </c>
      <c r="S27251">
        <v>1.157</v>
      </c>
      <c r="U27251">
        <v>1</v>
      </c>
      <c r="V27251" s="8">
        <v>40155</v>
      </c>
    </row>
    <row r="27252" spans="1:22" x14ac:dyDescent="0.2">
      <c r="A27252" t="s">
        <v>2668</v>
      </c>
      <c r="B27252">
        <v>10</v>
      </c>
      <c r="C27252">
        <v>2011</v>
      </c>
      <c r="E27252" t="s">
        <v>1301</v>
      </c>
      <c r="F27252">
        <v>7.65</v>
      </c>
      <c r="G27252" t="s">
        <v>24321</v>
      </c>
      <c r="H27252" t="s">
        <v>24317</v>
      </c>
      <c r="P27252">
        <v>0.81799999999999995</v>
      </c>
      <c r="Q27252">
        <v>-1.6E-2</v>
      </c>
      <c r="R27252">
        <v>0</v>
      </c>
      <c r="S27252">
        <v>0.83399999999999996</v>
      </c>
      <c r="U27252">
        <v>2</v>
      </c>
      <c r="V27252" s="8">
        <v>40155</v>
      </c>
    </row>
    <row r="27253" spans="1:22" x14ac:dyDescent="0.2">
      <c r="A27253" t="s">
        <v>2668</v>
      </c>
      <c r="B27253">
        <v>10</v>
      </c>
      <c r="C27253">
        <v>2011</v>
      </c>
      <c r="E27253" t="s">
        <v>1301</v>
      </c>
      <c r="F27253">
        <v>8.25</v>
      </c>
      <c r="G27253" t="s">
        <v>24322</v>
      </c>
      <c r="H27253" t="s">
        <v>24317</v>
      </c>
      <c r="P27253">
        <v>0.67</v>
      </c>
      <c r="Q27253">
        <v>-1.4999999999999999E-2</v>
      </c>
      <c r="R27253">
        <v>0</v>
      </c>
      <c r="S27253">
        <v>0.68500000000000005</v>
      </c>
      <c r="V27253" s="8">
        <v>40155</v>
      </c>
    </row>
    <row r="27254" spans="1:22" x14ac:dyDescent="0.2">
      <c r="A27254" t="s">
        <v>2668</v>
      </c>
      <c r="B27254">
        <v>10</v>
      </c>
      <c r="C27254">
        <v>2011</v>
      </c>
      <c r="E27254" t="s">
        <v>1301</v>
      </c>
      <c r="F27254">
        <v>8.5</v>
      </c>
      <c r="G27254" t="s">
        <v>24323</v>
      </c>
      <c r="H27254" t="s">
        <v>24317</v>
      </c>
      <c r="P27254">
        <v>0.61699999999999999</v>
      </c>
      <c r="Q27254">
        <v>-1.4999999999999999E-2</v>
      </c>
      <c r="R27254">
        <v>0</v>
      </c>
      <c r="S27254">
        <v>0.63200000000000001</v>
      </c>
      <c r="U27254">
        <v>1450</v>
      </c>
      <c r="V27254" s="8">
        <v>40155</v>
      </c>
    </row>
    <row r="27255" spans="1:22" x14ac:dyDescent="0.2">
      <c r="A27255" t="s">
        <v>2668</v>
      </c>
      <c r="B27255">
        <v>10</v>
      </c>
      <c r="C27255">
        <v>2011</v>
      </c>
      <c r="E27255" t="s">
        <v>1301</v>
      </c>
      <c r="F27255">
        <v>8.6</v>
      </c>
      <c r="G27255" t="s">
        <v>24324</v>
      </c>
      <c r="H27255" t="s">
        <v>24317</v>
      </c>
      <c r="P27255">
        <v>0.59799999999999998</v>
      </c>
      <c r="Q27255">
        <v>-1.4E-2</v>
      </c>
      <c r="R27255">
        <v>0</v>
      </c>
      <c r="S27255">
        <v>0.61199999999999999</v>
      </c>
      <c r="U27255">
        <v>200</v>
      </c>
      <c r="V27255" s="8">
        <v>40155</v>
      </c>
    </row>
    <row r="27256" spans="1:22" x14ac:dyDescent="0.2">
      <c r="A27256" t="s">
        <v>2668</v>
      </c>
      <c r="B27256">
        <v>10</v>
      </c>
      <c r="C27256">
        <v>2011</v>
      </c>
      <c r="E27256" t="s">
        <v>1301</v>
      </c>
      <c r="F27256">
        <v>8.75</v>
      </c>
      <c r="G27256" t="s">
        <v>24325</v>
      </c>
      <c r="H27256" t="s">
        <v>24317</v>
      </c>
      <c r="P27256">
        <v>0.57099999999999995</v>
      </c>
      <c r="Q27256">
        <v>-1.4E-2</v>
      </c>
      <c r="R27256">
        <v>0</v>
      </c>
      <c r="S27256">
        <v>0.58499999999999996</v>
      </c>
      <c r="U27256">
        <v>150</v>
      </c>
      <c r="V27256" s="8">
        <v>40155</v>
      </c>
    </row>
    <row r="27257" spans="1:22" x14ac:dyDescent="0.2">
      <c r="A27257" t="s">
        <v>2668</v>
      </c>
      <c r="B27257">
        <v>10</v>
      </c>
      <c r="C27257">
        <v>2011</v>
      </c>
      <c r="E27257" t="s">
        <v>1301</v>
      </c>
      <c r="F27257">
        <v>9</v>
      </c>
      <c r="G27257" t="s">
        <v>24326</v>
      </c>
      <c r="H27257" t="s">
        <v>24317</v>
      </c>
      <c r="P27257">
        <v>0.52900000000000003</v>
      </c>
      <c r="Q27257">
        <v>-1.4E-2</v>
      </c>
      <c r="R27257">
        <v>0</v>
      </c>
      <c r="S27257">
        <v>0.54300000000000004</v>
      </c>
      <c r="U27257">
        <v>1050</v>
      </c>
      <c r="V27257" s="8">
        <v>40155</v>
      </c>
    </row>
    <row r="27258" spans="1:22" x14ac:dyDescent="0.2">
      <c r="A27258" t="s">
        <v>2668</v>
      </c>
      <c r="B27258">
        <v>10</v>
      </c>
      <c r="C27258">
        <v>2011</v>
      </c>
      <c r="E27258" t="s">
        <v>1301</v>
      </c>
      <c r="F27258">
        <v>9.25</v>
      </c>
      <c r="G27258" t="s">
        <v>24327</v>
      </c>
      <c r="H27258" t="s">
        <v>24317</v>
      </c>
      <c r="P27258">
        <v>0.49099999999999999</v>
      </c>
      <c r="Q27258">
        <v>-1.4E-2</v>
      </c>
      <c r="R27258">
        <v>0</v>
      </c>
      <c r="S27258">
        <v>0.505</v>
      </c>
      <c r="U27258">
        <v>900</v>
      </c>
      <c r="V27258" s="8">
        <v>40155</v>
      </c>
    </row>
    <row r="27259" spans="1:22" x14ac:dyDescent="0.2">
      <c r="A27259" t="s">
        <v>2668</v>
      </c>
      <c r="B27259">
        <v>10</v>
      </c>
      <c r="C27259">
        <v>2011</v>
      </c>
      <c r="E27259" t="s">
        <v>5087</v>
      </c>
      <c r="F27259">
        <v>10</v>
      </c>
      <c r="G27259" t="s">
        <v>24328</v>
      </c>
      <c r="H27259" t="s">
        <v>24329</v>
      </c>
      <c r="P27259">
        <v>3.8180000000000001</v>
      </c>
      <c r="Q27259">
        <v>-6.0000000000000001E-3</v>
      </c>
      <c r="R27259">
        <v>0</v>
      </c>
      <c r="S27259">
        <v>3.8239999999999998</v>
      </c>
      <c r="U27259">
        <v>650</v>
      </c>
      <c r="V27259" s="8">
        <v>40155</v>
      </c>
    </row>
    <row r="27260" spans="1:22" x14ac:dyDescent="0.2">
      <c r="A27260" t="s">
        <v>2668</v>
      </c>
      <c r="B27260">
        <v>10</v>
      </c>
      <c r="C27260">
        <v>2011</v>
      </c>
      <c r="E27260" t="s">
        <v>5087</v>
      </c>
      <c r="F27260">
        <v>6</v>
      </c>
      <c r="G27260" t="s">
        <v>24330</v>
      </c>
      <c r="H27260" t="s">
        <v>24329</v>
      </c>
      <c r="P27260">
        <v>0.89700000000000002</v>
      </c>
      <c r="Q27260">
        <v>-1.0999999999999999E-2</v>
      </c>
      <c r="R27260">
        <v>0</v>
      </c>
      <c r="S27260">
        <v>0.90800000000000003</v>
      </c>
      <c r="U27260">
        <v>2</v>
      </c>
      <c r="V27260" s="8">
        <v>40155</v>
      </c>
    </row>
    <row r="27261" spans="1:22" x14ac:dyDescent="0.2">
      <c r="A27261" t="s">
        <v>2668</v>
      </c>
      <c r="B27261">
        <v>10</v>
      </c>
      <c r="C27261">
        <v>2011</v>
      </c>
      <c r="E27261" t="s">
        <v>5087</v>
      </c>
      <c r="F27261">
        <v>8</v>
      </c>
      <c r="G27261" t="s">
        <v>24331</v>
      </c>
      <c r="H27261" t="s">
        <v>24329</v>
      </c>
      <c r="P27261">
        <v>2.1760000000000002</v>
      </c>
      <c r="Q27261">
        <v>-1.0999999999999999E-2</v>
      </c>
      <c r="R27261">
        <v>0</v>
      </c>
      <c r="S27261">
        <v>2.1869999999999998</v>
      </c>
      <c r="U27261">
        <v>18</v>
      </c>
      <c r="V27261" s="8">
        <v>40155</v>
      </c>
    </row>
    <row r="27262" spans="1:22" x14ac:dyDescent="0.2">
      <c r="A27262" t="s">
        <v>2668</v>
      </c>
      <c r="B27262">
        <v>10</v>
      </c>
      <c r="C27262">
        <v>2011</v>
      </c>
      <c r="E27262" t="s">
        <v>5087</v>
      </c>
      <c r="F27262">
        <v>8.25</v>
      </c>
      <c r="G27262" t="s">
        <v>24332</v>
      </c>
      <c r="H27262" t="s">
        <v>24329</v>
      </c>
      <c r="P27262">
        <v>2.3650000000000002</v>
      </c>
      <c r="Q27262">
        <v>-0.01</v>
      </c>
      <c r="R27262">
        <v>0</v>
      </c>
      <c r="S27262">
        <v>2.375</v>
      </c>
      <c r="V27262" s="8">
        <v>40155</v>
      </c>
    </row>
    <row r="27263" spans="1:22" x14ac:dyDescent="0.2">
      <c r="A27263" t="s">
        <v>2668</v>
      </c>
      <c r="B27263">
        <v>10</v>
      </c>
      <c r="C27263">
        <v>2011</v>
      </c>
      <c r="E27263" t="s">
        <v>5087</v>
      </c>
      <c r="F27263">
        <v>8.5</v>
      </c>
      <c r="G27263" t="s">
        <v>24333</v>
      </c>
      <c r="H27263" t="s">
        <v>24329</v>
      </c>
      <c r="P27263">
        <v>2.5579999999999998</v>
      </c>
      <c r="Q27263">
        <v>-0.01</v>
      </c>
      <c r="R27263">
        <v>0</v>
      </c>
      <c r="S27263">
        <v>2.5680000000000001</v>
      </c>
      <c r="U27263">
        <v>1450</v>
      </c>
      <c r="V27263" s="8">
        <v>40155</v>
      </c>
    </row>
    <row r="27264" spans="1:22" x14ac:dyDescent="0.2">
      <c r="A27264" t="s">
        <v>2668</v>
      </c>
      <c r="B27264">
        <v>10</v>
      </c>
      <c r="C27264">
        <v>2011</v>
      </c>
      <c r="E27264" t="s">
        <v>5087</v>
      </c>
      <c r="F27264">
        <v>8.6</v>
      </c>
      <c r="G27264" t="s">
        <v>24334</v>
      </c>
      <c r="H27264" t="s">
        <v>24329</v>
      </c>
      <c r="P27264">
        <v>2.6379999999999999</v>
      </c>
      <c r="Q27264">
        <v>-8.9999999999999993E-3</v>
      </c>
      <c r="R27264">
        <v>0</v>
      </c>
      <c r="S27264">
        <v>2.6469999999999998</v>
      </c>
      <c r="U27264">
        <v>200</v>
      </c>
      <c r="V27264" s="8">
        <v>40155</v>
      </c>
    </row>
    <row r="27265" spans="1:22" x14ac:dyDescent="0.2">
      <c r="A27265" t="s">
        <v>2668</v>
      </c>
      <c r="B27265">
        <v>10</v>
      </c>
      <c r="C27265">
        <v>2011</v>
      </c>
      <c r="E27265" t="s">
        <v>5087</v>
      </c>
      <c r="F27265">
        <v>8.75</v>
      </c>
      <c r="G27265" t="s">
        <v>24335</v>
      </c>
      <c r="H27265" t="s">
        <v>24329</v>
      </c>
      <c r="P27265">
        <v>2.7589999999999999</v>
      </c>
      <c r="Q27265">
        <v>-8.9999999999999993E-3</v>
      </c>
      <c r="R27265">
        <v>0</v>
      </c>
      <c r="S27265">
        <v>2.7679999999999998</v>
      </c>
      <c r="U27265">
        <v>150</v>
      </c>
      <c r="V27265" s="8">
        <v>40155</v>
      </c>
    </row>
    <row r="27266" spans="1:22" x14ac:dyDescent="0.2">
      <c r="A27266" t="s">
        <v>2668</v>
      </c>
      <c r="B27266">
        <v>10</v>
      </c>
      <c r="C27266">
        <v>2011</v>
      </c>
      <c r="E27266" t="s">
        <v>5087</v>
      </c>
      <c r="F27266">
        <v>9</v>
      </c>
      <c r="G27266" t="s">
        <v>24336</v>
      </c>
      <c r="H27266" t="s">
        <v>24329</v>
      </c>
      <c r="P27266">
        <v>2.964</v>
      </c>
      <c r="Q27266">
        <v>-8.0000000000000002E-3</v>
      </c>
      <c r="R27266">
        <v>0</v>
      </c>
      <c r="S27266">
        <v>2.972</v>
      </c>
      <c r="U27266">
        <v>1050</v>
      </c>
      <c r="V27266" s="8">
        <v>40155</v>
      </c>
    </row>
    <row r="27267" spans="1:22" x14ac:dyDescent="0.2">
      <c r="A27267" t="s">
        <v>2668</v>
      </c>
      <c r="B27267">
        <v>10</v>
      </c>
      <c r="C27267">
        <v>2011</v>
      </c>
      <c r="E27267" t="s">
        <v>5087</v>
      </c>
      <c r="F27267">
        <v>9.25</v>
      </c>
      <c r="G27267" t="s">
        <v>24337</v>
      </c>
      <c r="H27267" t="s">
        <v>24329</v>
      </c>
      <c r="P27267">
        <v>3.173</v>
      </c>
      <c r="Q27267">
        <v>-8.0000000000000002E-3</v>
      </c>
      <c r="R27267">
        <v>0</v>
      </c>
      <c r="S27267">
        <v>3.181</v>
      </c>
      <c r="U27267">
        <v>900</v>
      </c>
      <c r="V27267" s="8">
        <v>40155</v>
      </c>
    </row>
    <row r="27268" spans="1:22" x14ac:dyDescent="0.2">
      <c r="A27268" t="s">
        <v>2668</v>
      </c>
      <c r="B27268">
        <v>11</v>
      </c>
      <c r="C27268">
        <v>2011</v>
      </c>
      <c r="E27268" t="s">
        <v>1301</v>
      </c>
      <c r="F27268">
        <v>10</v>
      </c>
      <c r="G27268" t="s">
        <v>24338</v>
      </c>
      <c r="H27268" t="s">
        <v>24339</v>
      </c>
      <c r="P27268">
        <v>0.443</v>
      </c>
      <c r="Q27268">
        <v>-1.0999999999999999E-2</v>
      </c>
      <c r="R27268">
        <v>0</v>
      </c>
      <c r="S27268">
        <v>0.45400000000000001</v>
      </c>
      <c r="U27268">
        <v>650</v>
      </c>
      <c r="V27268" s="8">
        <v>40155</v>
      </c>
    </row>
    <row r="27269" spans="1:22" x14ac:dyDescent="0.2">
      <c r="A27269" t="s">
        <v>2668</v>
      </c>
      <c r="B27269">
        <v>11</v>
      </c>
      <c r="C27269">
        <v>2011</v>
      </c>
      <c r="E27269" t="s">
        <v>1301</v>
      </c>
      <c r="F27269">
        <v>6.55</v>
      </c>
      <c r="G27269" t="s">
        <v>24340</v>
      </c>
      <c r="H27269" t="s">
        <v>24339</v>
      </c>
      <c r="P27269">
        <v>1.3080000000000001</v>
      </c>
      <c r="Q27269">
        <v>-1.4999999999999999E-2</v>
      </c>
      <c r="R27269">
        <v>0</v>
      </c>
      <c r="S27269">
        <v>1.323</v>
      </c>
      <c r="U27269">
        <v>1</v>
      </c>
      <c r="V27269" s="8">
        <v>40155</v>
      </c>
    </row>
    <row r="27270" spans="1:22" x14ac:dyDescent="0.2">
      <c r="A27270" t="s">
        <v>2668</v>
      </c>
      <c r="B27270">
        <v>11</v>
      </c>
      <c r="C27270">
        <v>2011</v>
      </c>
      <c r="E27270" t="s">
        <v>1301</v>
      </c>
      <c r="F27270">
        <v>6.65</v>
      </c>
      <c r="G27270" t="s">
        <v>24341</v>
      </c>
      <c r="H27270" t="s">
        <v>24339</v>
      </c>
      <c r="P27270">
        <v>1.2649999999999999</v>
      </c>
      <c r="Q27270">
        <v>-1.4999999999999999E-2</v>
      </c>
      <c r="R27270">
        <v>0</v>
      </c>
      <c r="S27270">
        <v>1.28</v>
      </c>
      <c r="U27270">
        <v>1</v>
      </c>
      <c r="V27270" s="8">
        <v>40155</v>
      </c>
    </row>
    <row r="27271" spans="1:22" x14ac:dyDescent="0.2">
      <c r="A27271" t="s">
        <v>2668</v>
      </c>
      <c r="B27271">
        <v>11</v>
      </c>
      <c r="C27271">
        <v>2011</v>
      </c>
      <c r="E27271" t="s">
        <v>1301</v>
      </c>
      <c r="F27271">
        <v>7.65</v>
      </c>
      <c r="G27271" t="s">
        <v>24342</v>
      </c>
      <c r="H27271" t="s">
        <v>24339</v>
      </c>
      <c r="P27271">
        <v>0.91100000000000003</v>
      </c>
      <c r="Q27271">
        <v>-1.4999999999999999E-2</v>
      </c>
      <c r="R27271">
        <v>0</v>
      </c>
      <c r="S27271">
        <v>0.92600000000000005</v>
      </c>
      <c r="U27271">
        <v>2</v>
      </c>
      <c r="V27271" s="8">
        <v>40155</v>
      </c>
    </row>
    <row r="27272" spans="1:22" x14ac:dyDescent="0.2">
      <c r="A27272" t="s">
        <v>2668</v>
      </c>
      <c r="B27272">
        <v>11</v>
      </c>
      <c r="C27272">
        <v>2011</v>
      </c>
      <c r="E27272" t="s">
        <v>1301</v>
      </c>
      <c r="F27272">
        <v>8.25</v>
      </c>
      <c r="G27272" t="s">
        <v>24343</v>
      </c>
      <c r="H27272" t="s">
        <v>24339</v>
      </c>
      <c r="P27272">
        <v>0.751</v>
      </c>
      <c r="Q27272">
        <v>-1.4E-2</v>
      </c>
      <c r="R27272">
        <v>0</v>
      </c>
      <c r="S27272">
        <v>0.76500000000000001</v>
      </c>
      <c r="V27272" s="8">
        <v>40155</v>
      </c>
    </row>
    <row r="27273" spans="1:22" x14ac:dyDescent="0.2">
      <c r="A27273" t="s">
        <v>2668</v>
      </c>
      <c r="B27273">
        <v>11</v>
      </c>
      <c r="C27273">
        <v>2011</v>
      </c>
      <c r="E27273" t="s">
        <v>1301</v>
      </c>
      <c r="F27273">
        <v>8.5</v>
      </c>
      <c r="G27273" t="s">
        <v>24344</v>
      </c>
      <c r="H27273" t="s">
        <v>24339</v>
      </c>
      <c r="P27273">
        <v>0.69299999999999995</v>
      </c>
      <c r="Q27273">
        <v>-1.4E-2</v>
      </c>
      <c r="R27273">
        <v>0</v>
      </c>
      <c r="S27273">
        <v>0.70699999999999996</v>
      </c>
      <c r="U27273">
        <v>1450</v>
      </c>
      <c r="V27273" s="8">
        <v>40155</v>
      </c>
    </row>
    <row r="27274" spans="1:22" x14ac:dyDescent="0.2">
      <c r="A27274" t="s">
        <v>2668</v>
      </c>
      <c r="B27274">
        <v>11</v>
      </c>
      <c r="C27274">
        <v>2011</v>
      </c>
      <c r="E27274" t="s">
        <v>1301</v>
      </c>
      <c r="F27274">
        <v>8.6</v>
      </c>
      <c r="G27274" t="s">
        <v>24345</v>
      </c>
      <c r="H27274" t="s">
        <v>24339</v>
      </c>
      <c r="P27274">
        <v>0.67200000000000004</v>
      </c>
      <c r="Q27274">
        <v>-1.2999999999999999E-2</v>
      </c>
      <c r="R27274">
        <v>0</v>
      </c>
      <c r="S27274">
        <v>0.68500000000000005</v>
      </c>
      <c r="U27274">
        <v>200</v>
      </c>
      <c r="V27274" s="8">
        <v>40155</v>
      </c>
    </row>
    <row r="27275" spans="1:22" x14ac:dyDescent="0.2">
      <c r="A27275" t="s">
        <v>2668</v>
      </c>
      <c r="B27275">
        <v>11</v>
      </c>
      <c r="C27275">
        <v>2011</v>
      </c>
      <c r="E27275" t="s">
        <v>1301</v>
      </c>
      <c r="F27275">
        <v>8.75</v>
      </c>
      <c r="G27275" t="s">
        <v>24346</v>
      </c>
      <c r="H27275" t="s">
        <v>24339</v>
      </c>
      <c r="P27275">
        <v>0.64100000000000001</v>
      </c>
      <c r="Q27275">
        <v>-1.2999999999999999E-2</v>
      </c>
      <c r="R27275">
        <v>0</v>
      </c>
      <c r="S27275">
        <v>0.65400000000000003</v>
      </c>
      <c r="U27275">
        <v>150</v>
      </c>
      <c r="V27275" s="8">
        <v>40155</v>
      </c>
    </row>
    <row r="27276" spans="1:22" x14ac:dyDescent="0.2">
      <c r="A27276" t="s">
        <v>2668</v>
      </c>
      <c r="B27276">
        <v>11</v>
      </c>
      <c r="C27276">
        <v>2011</v>
      </c>
      <c r="E27276" t="s">
        <v>1301</v>
      </c>
      <c r="F27276">
        <v>9</v>
      </c>
      <c r="G27276" t="s">
        <v>24347</v>
      </c>
      <c r="H27276" t="s">
        <v>24339</v>
      </c>
      <c r="P27276">
        <v>0.59399999999999997</v>
      </c>
      <c r="Q27276">
        <v>-1.2E-2</v>
      </c>
      <c r="R27276">
        <v>0</v>
      </c>
      <c r="S27276">
        <v>0.60599999999999998</v>
      </c>
      <c r="U27276">
        <v>1050</v>
      </c>
      <c r="V27276" s="8">
        <v>40155</v>
      </c>
    </row>
    <row r="27277" spans="1:22" x14ac:dyDescent="0.2">
      <c r="A27277" t="s">
        <v>2668</v>
      </c>
      <c r="B27277">
        <v>11</v>
      </c>
      <c r="C27277">
        <v>2011</v>
      </c>
      <c r="E27277" t="s">
        <v>1301</v>
      </c>
      <c r="F27277">
        <v>9.25</v>
      </c>
      <c r="G27277" t="s">
        <v>24348</v>
      </c>
      <c r="H27277" t="s">
        <v>24339</v>
      </c>
      <c r="P27277">
        <v>0.55100000000000005</v>
      </c>
      <c r="Q27277">
        <v>-1.2E-2</v>
      </c>
      <c r="R27277">
        <v>0</v>
      </c>
      <c r="S27277">
        <v>0.56299999999999994</v>
      </c>
      <c r="U27277">
        <v>900</v>
      </c>
      <c r="V27277" s="8">
        <v>40155</v>
      </c>
    </row>
    <row r="27278" spans="1:22" x14ac:dyDescent="0.2">
      <c r="A27278" t="s">
        <v>2668</v>
      </c>
      <c r="B27278">
        <v>11</v>
      </c>
      <c r="C27278">
        <v>2011</v>
      </c>
      <c r="E27278" t="s">
        <v>5087</v>
      </c>
      <c r="F27278">
        <v>10</v>
      </c>
      <c r="G27278" t="s">
        <v>24349</v>
      </c>
      <c r="H27278" t="s">
        <v>24350</v>
      </c>
      <c r="P27278">
        <v>3.5750000000000002</v>
      </c>
      <c r="Q27278" t="s">
        <v>1244</v>
      </c>
      <c r="R27278">
        <v>0</v>
      </c>
      <c r="S27278">
        <v>3.5750000000000002</v>
      </c>
      <c r="U27278">
        <v>650</v>
      </c>
      <c r="V27278" s="8">
        <v>40155</v>
      </c>
    </row>
    <row r="27279" spans="1:22" x14ac:dyDescent="0.2">
      <c r="A27279" t="s">
        <v>2668</v>
      </c>
      <c r="B27279">
        <v>11</v>
      </c>
      <c r="C27279">
        <v>2011</v>
      </c>
      <c r="E27279" t="s">
        <v>5087</v>
      </c>
      <c r="F27279">
        <v>6</v>
      </c>
      <c r="G27279" t="s">
        <v>24351</v>
      </c>
      <c r="H27279" t="s">
        <v>24350</v>
      </c>
      <c r="P27279">
        <v>0.76400000000000001</v>
      </c>
      <c r="Q27279">
        <v>-6.0000000000000001E-3</v>
      </c>
      <c r="R27279">
        <v>0</v>
      </c>
      <c r="S27279">
        <v>0.77</v>
      </c>
      <c r="U27279">
        <v>2</v>
      </c>
      <c r="V27279" s="8">
        <v>40155</v>
      </c>
    </row>
    <row r="27280" spans="1:22" x14ac:dyDescent="0.2">
      <c r="A27280" t="s">
        <v>2668</v>
      </c>
      <c r="B27280">
        <v>11</v>
      </c>
      <c r="C27280">
        <v>2011</v>
      </c>
      <c r="E27280" t="s">
        <v>5087</v>
      </c>
      <c r="F27280">
        <v>8</v>
      </c>
      <c r="G27280" t="s">
        <v>24352</v>
      </c>
      <c r="H27280" t="s">
        <v>24350</v>
      </c>
      <c r="P27280">
        <v>1.9750000000000001</v>
      </c>
      <c r="Q27280">
        <v>-4.0000000000000001E-3</v>
      </c>
      <c r="R27280">
        <v>0</v>
      </c>
      <c r="S27280">
        <v>1.9790000000000001</v>
      </c>
      <c r="U27280">
        <v>18</v>
      </c>
      <c r="V27280" s="8">
        <v>40155</v>
      </c>
    </row>
    <row r="27281" spans="1:22" x14ac:dyDescent="0.2">
      <c r="A27281" t="s">
        <v>2668</v>
      </c>
      <c r="B27281">
        <v>11</v>
      </c>
      <c r="C27281">
        <v>2011</v>
      </c>
      <c r="E27281" t="s">
        <v>5087</v>
      </c>
      <c r="F27281">
        <v>8.25</v>
      </c>
      <c r="G27281" t="s">
        <v>24353</v>
      </c>
      <c r="H27281" t="s">
        <v>24350</v>
      </c>
      <c r="P27281">
        <v>2.1579999999999999</v>
      </c>
      <c r="Q27281">
        <v>-4.0000000000000001E-3</v>
      </c>
      <c r="R27281">
        <v>0</v>
      </c>
      <c r="S27281">
        <v>2.1619999999999999</v>
      </c>
      <c r="V27281" s="8">
        <v>40155</v>
      </c>
    </row>
    <row r="27282" spans="1:22" x14ac:dyDescent="0.2">
      <c r="A27282" t="s">
        <v>2668</v>
      </c>
      <c r="B27282">
        <v>11</v>
      </c>
      <c r="C27282">
        <v>2011</v>
      </c>
      <c r="E27282" t="s">
        <v>5087</v>
      </c>
      <c r="F27282">
        <v>8.5</v>
      </c>
      <c r="G27282" t="s">
        <v>24354</v>
      </c>
      <c r="H27282" t="s">
        <v>24350</v>
      </c>
      <c r="P27282">
        <v>2.347</v>
      </c>
      <c r="Q27282">
        <v>-3.0000000000000001E-3</v>
      </c>
      <c r="R27282">
        <v>0</v>
      </c>
      <c r="S27282">
        <v>2.35</v>
      </c>
      <c r="U27282">
        <v>1450</v>
      </c>
      <c r="V27282" s="8">
        <v>40155</v>
      </c>
    </row>
    <row r="27283" spans="1:22" x14ac:dyDescent="0.2">
      <c r="A27283" t="s">
        <v>2668</v>
      </c>
      <c r="B27283">
        <v>11</v>
      </c>
      <c r="C27283">
        <v>2011</v>
      </c>
      <c r="E27283" t="s">
        <v>5087</v>
      </c>
      <c r="F27283">
        <v>8.6</v>
      </c>
      <c r="G27283" t="s">
        <v>24355</v>
      </c>
      <c r="H27283" t="s">
        <v>24350</v>
      </c>
      <c r="P27283">
        <v>2.4239999999999999</v>
      </c>
      <c r="Q27283">
        <v>-3.0000000000000001E-3</v>
      </c>
      <c r="R27283">
        <v>0</v>
      </c>
      <c r="S27283">
        <v>2.427</v>
      </c>
      <c r="U27283">
        <v>200</v>
      </c>
      <c r="V27283" s="8">
        <v>40155</v>
      </c>
    </row>
    <row r="27284" spans="1:22" x14ac:dyDescent="0.2">
      <c r="A27284" t="s">
        <v>2668</v>
      </c>
      <c r="B27284">
        <v>11</v>
      </c>
      <c r="C27284">
        <v>2011</v>
      </c>
      <c r="E27284" t="s">
        <v>5087</v>
      </c>
      <c r="F27284">
        <v>8.75</v>
      </c>
      <c r="G27284" t="s">
        <v>24356</v>
      </c>
      <c r="H27284" t="s">
        <v>24350</v>
      </c>
      <c r="P27284">
        <v>2.54</v>
      </c>
      <c r="Q27284">
        <v>-3.0000000000000001E-3</v>
      </c>
      <c r="R27284">
        <v>0</v>
      </c>
      <c r="S27284">
        <v>2.5430000000000001</v>
      </c>
      <c r="U27284">
        <v>150</v>
      </c>
      <c r="V27284" s="8">
        <v>40155</v>
      </c>
    </row>
    <row r="27285" spans="1:22" x14ac:dyDescent="0.2">
      <c r="A27285" t="s">
        <v>2668</v>
      </c>
      <c r="B27285">
        <v>11</v>
      </c>
      <c r="C27285">
        <v>2011</v>
      </c>
      <c r="E27285" t="s">
        <v>5087</v>
      </c>
      <c r="F27285">
        <v>9</v>
      </c>
      <c r="G27285" t="s">
        <v>24357</v>
      </c>
      <c r="H27285" t="s">
        <v>24350</v>
      </c>
      <c r="P27285">
        <v>2.74</v>
      </c>
      <c r="Q27285">
        <v>-1E-3</v>
      </c>
      <c r="R27285">
        <v>0</v>
      </c>
      <c r="S27285">
        <v>2.7410000000000001</v>
      </c>
      <c r="U27285">
        <v>1050</v>
      </c>
      <c r="V27285" s="8">
        <v>40155</v>
      </c>
    </row>
    <row r="27286" spans="1:22" x14ac:dyDescent="0.2">
      <c r="A27286" t="s">
        <v>2668</v>
      </c>
      <c r="B27286">
        <v>11</v>
      </c>
      <c r="C27286">
        <v>2011</v>
      </c>
      <c r="E27286" t="s">
        <v>5087</v>
      </c>
      <c r="F27286">
        <v>9.25</v>
      </c>
      <c r="G27286" t="s">
        <v>24358</v>
      </c>
      <c r="H27286" t="s">
        <v>24350</v>
      </c>
      <c r="P27286">
        <v>2.9430000000000001</v>
      </c>
      <c r="Q27286">
        <v>-2E-3</v>
      </c>
      <c r="R27286">
        <v>0</v>
      </c>
      <c r="S27286">
        <v>2.9449999999999998</v>
      </c>
      <c r="U27286">
        <v>900</v>
      </c>
      <c r="V27286" s="8">
        <v>40155</v>
      </c>
    </row>
    <row r="27287" spans="1:22" x14ac:dyDescent="0.2">
      <c r="A27287" t="s">
        <v>2668</v>
      </c>
      <c r="B27287">
        <v>12</v>
      </c>
      <c r="C27287">
        <v>2011</v>
      </c>
      <c r="E27287" t="s">
        <v>1301</v>
      </c>
      <c r="F27287">
        <v>10</v>
      </c>
      <c r="G27287" t="s">
        <v>24359</v>
      </c>
      <c r="H27287" t="s">
        <v>24360</v>
      </c>
      <c r="P27287">
        <v>0.49199999999999999</v>
      </c>
      <c r="Q27287">
        <v>-6.0000000000000001E-3</v>
      </c>
      <c r="R27287">
        <v>0</v>
      </c>
      <c r="S27287">
        <v>0.498</v>
      </c>
      <c r="U27287">
        <v>1910</v>
      </c>
      <c r="V27287" s="8">
        <v>40155</v>
      </c>
    </row>
    <row r="27288" spans="1:22" x14ac:dyDescent="0.2">
      <c r="A27288" t="s">
        <v>2668</v>
      </c>
      <c r="B27288">
        <v>12</v>
      </c>
      <c r="C27288">
        <v>2011</v>
      </c>
      <c r="E27288" t="s">
        <v>1301</v>
      </c>
      <c r="F27288">
        <v>11</v>
      </c>
      <c r="G27288" t="s">
        <v>24361</v>
      </c>
      <c r="H27288" t="s">
        <v>24360</v>
      </c>
      <c r="P27288">
        <v>0.36</v>
      </c>
      <c r="Q27288">
        <v>-5.0000000000000001E-3</v>
      </c>
      <c r="R27288">
        <v>0</v>
      </c>
      <c r="S27288">
        <v>0.36499999999999999</v>
      </c>
      <c r="U27288">
        <v>5</v>
      </c>
      <c r="V27288" s="8">
        <v>40155</v>
      </c>
    </row>
    <row r="27289" spans="1:22" x14ac:dyDescent="0.2">
      <c r="A27289" t="s">
        <v>2668</v>
      </c>
      <c r="B27289">
        <v>12</v>
      </c>
      <c r="C27289">
        <v>2011</v>
      </c>
      <c r="E27289" t="s">
        <v>1301</v>
      </c>
      <c r="F27289">
        <v>12</v>
      </c>
      <c r="G27289" t="s">
        <v>24362</v>
      </c>
      <c r="H27289" t="s">
        <v>24360</v>
      </c>
      <c r="P27289">
        <v>0.27500000000000002</v>
      </c>
      <c r="Q27289">
        <v>-5.0000000000000001E-3</v>
      </c>
      <c r="R27289">
        <v>0</v>
      </c>
      <c r="S27289">
        <v>0.28000000000000003</v>
      </c>
      <c r="U27289">
        <v>1</v>
      </c>
      <c r="V27289" s="8">
        <v>40155</v>
      </c>
    </row>
    <row r="27290" spans="1:22" x14ac:dyDescent="0.2">
      <c r="A27290" t="s">
        <v>2668</v>
      </c>
      <c r="B27290">
        <v>12</v>
      </c>
      <c r="C27290">
        <v>2011</v>
      </c>
      <c r="E27290" t="s">
        <v>1301</v>
      </c>
      <c r="F27290">
        <v>13</v>
      </c>
      <c r="G27290" t="s">
        <v>24363</v>
      </c>
      <c r="H27290" t="s">
        <v>24360</v>
      </c>
      <c r="P27290">
        <v>0.215</v>
      </c>
      <c r="Q27290">
        <v>-4.0000000000000001E-3</v>
      </c>
      <c r="R27290">
        <v>0</v>
      </c>
      <c r="S27290">
        <v>0.219</v>
      </c>
      <c r="U27290">
        <v>6</v>
      </c>
      <c r="V27290" s="8">
        <v>40155</v>
      </c>
    </row>
    <row r="27291" spans="1:22" x14ac:dyDescent="0.2">
      <c r="A27291" t="s">
        <v>2668</v>
      </c>
      <c r="B27291">
        <v>12</v>
      </c>
      <c r="C27291">
        <v>2011</v>
      </c>
      <c r="E27291" t="s">
        <v>1301</v>
      </c>
      <c r="F27291">
        <v>13.5</v>
      </c>
      <c r="G27291" t="s">
        <v>24364</v>
      </c>
      <c r="H27291" t="s">
        <v>24360</v>
      </c>
      <c r="P27291">
        <v>0.191</v>
      </c>
      <c r="Q27291">
        <v>-4.0000000000000001E-3</v>
      </c>
      <c r="R27291">
        <v>0</v>
      </c>
      <c r="S27291">
        <v>0.19500000000000001</v>
      </c>
      <c r="V27291" s="8">
        <v>40155</v>
      </c>
    </row>
    <row r="27292" spans="1:22" x14ac:dyDescent="0.2">
      <c r="A27292" t="s">
        <v>2668</v>
      </c>
      <c r="B27292">
        <v>12</v>
      </c>
      <c r="C27292">
        <v>2011</v>
      </c>
      <c r="E27292" t="s">
        <v>1301</v>
      </c>
      <c r="F27292">
        <v>14</v>
      </c>
      <c r="G27292" t="s">
        <v>24365</v>
      </c>
      <c r="H27292" t="s">
        <v>24360</v>
      </c>
      <c r="P27292">
        <v>0.17100000000000001</v>
      </c>
      <c r="Q27292">
        <v>-3.0000000000000001E-3</v>
      </c>
      <c r="R27292">
        <v>0</v>
      </c>
      <c r="S27292">
        <v>0.17399999999999999</v>
      </c>
      <c r="U27292">
        <v>6</v>
      </c>
      <c r="V27292" s="8">
        <v>40155</v>
      </c>
    </row>
    <row r="27293" spans="1:22" x14ac:dyDescent="0.2">
      <c r="A27293" t="s">
        <v>2668</v>
      </c>
      <c r="B27293">
        <v>12</v>
      </c>
      <c r="C27293">
        <v>2011</v>
      </c>
      <c r="E27293" t="s">
        <v>1301</v>
      </c>
      <c r="F27293">
        <v>15</v>
      </c>
      <c r="G27293" t="s">
        <v>24366</v>
      </c>
      <c r="H27293" t="s">
        <v>24360</v>
      </c>
      <c r="P27293">
        <v>0.13900000000000001</v>
      </c>
      <c r="Q27293">
        <v>-3.0000000000000001E-3</v>
      </c>
      <c r="R27293">
        <v>0</v>
      </c>
      <c r="S27293">
        <v>0.14199999999999999</v>
      </c>
      <c r="U27293">
        <v>500</v>
      </c>
      <c r="V27293" s="8">
        <v>40155</v>
      </c>
    </row>
    <row r="27294" spans="1:22" x14ac:dyDescent="0.2">
      <c r="A27294" t="s">
        <v>2668</v>
      </c>
      <c r="B27294">
        <v>12</v>
      </c>
      <c r="C27294">
        <v>2011</v>
      </c>
      <c r="E27294" t="s">
        <v>1301</v>
      </c>
      <c r="F27294">
        <v>16</v>
      </c>
      <c r="G27294" t="s">
        <v>24367</v>
      </c>
      <c r="H27294" t="s">
        <v>24360</v>
      </c>
      <c r="P27294">
        <v>0.114</v>
      </c>
      <c r="Q27294">
        <v>-3.0000000000000001E-3</v>
      </c>
      <c r="R27294">
        <v>0</v>
      </c>
      <c r="S27294">
        <v>0.11700000000000001</v>
      </c>
      <c r="U27294">
        <v>5</v>
      </c>
      <c r="V27294" s="8">
        <v>40155</v>
      </c>
    </row>
    <row r="27295" spans="1:22" x14ac:dyDescent="0.2">
      <c r="A27295" t="s">
        <v>2668</v>
      </c>
      <c r="B27295">
        <v>12</v>
      </c>
      <c r="C27295">
        <v>2011</v>
      </c>
      <c r="E27295" t="s">
        <v>1301</v>
      </c>
      <c r="F27295">
        <v>17</v>
      </c>
      <c r="G27295" t="s">
        <v>24368</v>
      </c>
      <c r="H27295" t="s">
        <v>24360</v>
      </c>
      <c r="P27295">
        <v>9.6000000000000002E-2</v>
      </c>
      <c r="Q27295">
        <v>-2E-3</v>
      </c>
      <c r="R27295">
        <v>0</v>
      </c>
      <c r="S27295">
        <v>9.8000000000000004E-2</v>
      </c>
      <c r="U27295">
        <v>5</v>
      </c>
      <c r="V27295" s="8">
        <v>40155</v>
      </c>
    </row>
    <row r="27296" spans="1:22" x14ac:dyDescent="0.2">
      <c r="A27296" t="s">
        <v>2668</v>
      </c>
      <c r="B27296">
        <v>12</v>
      </c>
      <c r="C27296">
        <v>2011</v>
      </c>
      <c r="E27296" t="s">
        <v>1301</v>
      </c>
      <c r="F27296">
        <v>18</v>
      </c>
      <c r="G27296" t="s">
        <v>24369</v>
      </c>
      <c r="H27296" t="s">
        <v>24360</v>
      </c>
      <c r="P27296">
        <v>8.2000000000000003E-2</v>
      </c>
      <c r="Q27296">
        <v>-2E-3</v>
      </c>
      <c r="R27296">
        <v>0</v>
      </c>
      <c r="S27296">
        <v>8.4000000000000005E-2</v>
      </c>
      <c r="U27296">
        <v>4</v>
      </c>
      <c r="V27296" s="8">
        <v>40155</v>
      </c>
    </row>
    <row r="27297" spans="1:22" x14ac:dyDescent="0.2">
      <c r="A27297" t="s">
        <v>2668</v>
      </c>
      <c r="B27297">
        <v>12</v>
      </c>
      <c r="C27297">
        <v>2011</v>
      </c>
      <c r="E27297" t="s">
        <v>1301</v>
      </c>
      <c r="F27297">
        <v>20</v>
      </c>
      <c r="G27297" t="s">
        <v>24370</v>
      </c>
      <c r="H27297" t="s">
        <v>24360</v>
      </c>
      <c r="P27297">
        <v>6.2E-2</v>
      </c>
      <c r="Q27297">
        <v>-2E-3</v>
      </c>
      <c r="R27297">
        <v>0</v>
      </c>
      <c r="S27297">
        <v>6.4000000000000001E-2</v>
      </c>
      <c r="U27297">
        <v>14</v>
      </c>
      <c r="V27297" s="8">
        <v>40155</v>
      </c>
    </row>
    <row r="27298" spans="1:22" x14ac:dyDescent="0.2">
      <c r="A27298" t="s">
        <v>2668</v>
      </c>
      <c r="B27298">
        <v>12</v>
      </c>
      <c r="C27298">
        <v>2011</v>
      </c>
      <c r="E27298" t="s">
        <v>1301</v>
      </c>
      <c r="F27298">
        <v>6.55</v>
      </c>
      <c r="G27298" t="s">
        <v>24371</v>
      </c>
      <c r="H27298" t="s">
        <v>24360</v>
      </c>
      <c r="P27298">
        <v>1.468</v>
      </c>
      <c r="Q27298">
        <v>-8.9999999999999993E-3</v>
      </c>
      <c r="R27298">
        <v>0</v>
      </c>
      <c r="S27298">
        <v>1.4770000000000001</v>
      </c>
      <c r="U27298">
        <v>1</v>
      </c>
      <c r="V27298" s="8">
        <v>40155</v>
      </c>
    </row>
    <row r="27299" spans="1:22" x14ac:dyDescent="0.2">
      <c r="A27299" t="s">
        <v>2668</v>
      </c>
      <c r="B27299">
        <v>12</v>
      </c>
      <c r="C27299">
        <v>2011</v>
      </c>
      <c r="E27299" t="s">
        <v>1301</v>
      </c>
      <c r="F27299">
        <v>6.65</v>
      </c>
      <c r="G27299" t="s">
        <v>24372</v>
      </c>
      <c r="H27299" t="s">
        <v>24360</v>
      </c>
      <c r="P27299">
        <v>1.4219999999999999</v>
      </c>
      <c r="Q27299">
        <v>-8.9999999999999993E-3</v>
      </c>
      <c r="R27299">
        <v>0</v>
      </c>
      <c r="S27299">
        <v>1.431</v>
      </c>
      <c r="U27299">
        <v>1</v>
      </c>
      <c r="V27299" s="8">
        <v>40155</v>
      </c>
    </row>
    <row r="27300" spans="1:22" x14ac:dyDescent="0.2">
      <c r="A27300" t="s">
        <v>2668</v>
      </c>
      <c r="B27300">
        <v>12</v>
      </c>
      <c r="C27300">
        <v>2011</v>
      </c>
      <c r="E27300" t="s">
        <v>1301</v>
      </c>
      <c r="F27300">
        <v>7.15</v>
      </c>
      <c r="G27300" t="s">
        <v>24373</v>
      </c>
      <c r="H27300" t="s">
        <v>24360</v>
      </c>
      <c r="P27300">
        <v>1.21</v>
      </c>
      <c r="Q27300">
        <v>-8.0000000000000002E-3</v>
      </c>
      <c r="R27300">
        <v>0</v>
      </c>
      <c r="S27300">
        <v>1.218</v>
      </c>
      <c r="U27300">
        <v>190</v>
      </c>
      <c r="V27300" s="8">
        <v>40155</v>
      </c>
    </row>
    <row r="27301" spans="1:22" x14ac:dyDescent="0.2">
      <c r="A27301" t="s">
        <v>2668</v>
      </c>
      <c r="B27301">
        <v>12</v>
      </c>
      <c r="C27301">
        <v>2011</v>
      </c>
      <c r="E27301" t="s">
        <v>1301</v>
      </c>
      <c r="F27301">
        <v>7.25</v>
      </c>
      <c r="G27301" t="s">
        <v>24374</v>
      </c>
      <c r="H27301" t="s">
        <v>24360</v>
      </c>
      <c r="P27301">
        <v>1.1719999999999999</v>
      </c>
      <c r="Q27301">
        <v>-8.0000000000000002E-3</v>
      </c>
      <c r="R27301">
        <v>0</v>
      </c>
      <c r="S27301">
        <v>1.18</v>
      </c>
      <c r="U27301">
        <v>100</v>
      </c>
      <c r="V27301" s="8">
        <v>40155</v>
      </c>
    </row>
    <row r="27302" spans="1:22" x14ac:dyDescent="0.2">
      <c r="A27302" t="s">
        <v>2668</v>
      </c>
      <c r="B27302">
        <v>12</v>
      </c>
      <c r="C27302">
        <v>2011</v>
      </c>
      <c r="E27302" t="s">
        <v>1301</v>
      </c>
      <c r="F27302">
        <v>7.65</v>
      </c>
      <c r="G27302" t="s">
        <v>24375</v>
      </c>
      <c r="H27302" t="s">
        <v>24360</v>
      </c>
      <c r="P27302">
        <v>1.032</v>
      </c>
      <c r="Q27302">
        <v>-8.0000000000000002E-3</v>
      </c>
      <c r="R27302">
        <v>0</v>
      </c>
      <c r="S27302">
        <v>1.04</v>
      </c>
      <c r="U27302">
        <v>2</v>
      </c>
      <c r="V27302" s="8">
        <v>40155</v>
      </c>
    </row>
    <row r="27303" spans="1:22" x14ac:dyDescent="0.2">
      <c r="A27303" t="s">
        <v>2668</v>
      </c>
      <c r="B27303">
        <v>12</v>
      </c>
      <c r="C27303">
        <v>2011</v>
      </c>
      <c r="E27303" t="s">
        <v>1301</v>
      </c>
      <c r="F27303">
        <v>7.75</v>
      </c>
      <c r="G27303" t="s">
        <v>24376</v>
      </c>
      <c r="H27303" t="s">
        <v>24360</v>
      </c>
      <c r="P27303">
        <v>0.999</v>
      </c>
      <c r="Q27303">
        <v>-8.9999999999999993E-3</v>
      </c>
      <c r="R27303">
        <v>0</v>
      </c>
      <c r="S27303">
        <v>1.008</v>
      </c>
      <c r="U27303">
        <v>350</v>
      </c>
      <c r="V27303" s="8">
        <v>40155</v>
      </c>
    </row>
    <row r="27304" spans="1:22" x14ac:dyDescent="0.2">
      <c r="A27304" t="s">
        <v>2668</v>
      </c>
      <c r="B27304">
        <v>12</v>
      </c>
      <c r="C27304">
        <v>2011</v>
      </c>
      <c r="E27304" t="s">
        <v>1301</v>
      </c>
      <c r="F27304">
        <v>8</v>
      </c>
      <c r="G27304" t="s">
        <v>24377</v>
      </c>
      <c r="H27304" t="s">
        <v>24360</v>
      </c>
      <c r="P27304">
        <v>0.92300000000000004</v>
      </c>
      <c r="Q27304">
        <v>-8.0000000000000002E-3</v>
      </c>
      <c r="R27304">
        <v>0</v>
      </c>
      <c r="S27304">
        <v>0.93100000000000005</v>
      </c>
      <c r="U27304">
        <v>167</v>
      </c>
      <c r="V27304" s="8">
        <v>40155</v>
      </c>
    </row>
    <row r="27305" spans="1:22" x14ac:dyDescent="0.2">
      <c r="A27305" t="s">
        <v>2668</v>
      </c>
      <c r="B27305">
        <v>12</v>
      </c>
      <c r="C27305">
        <v>2011</v>
      </c>
      <c r="E27305" t="s">
        <v>1301</v>
      </c>
      <c r="F27305">
        <v>8.25</v>
      </c>
      <c r="G27305" t="s">
        <v>24378</v>
      </c>
      <c r="H27305" t="s">
        <v>24360</v>
      </c>
      <c r="P27305">
        <v>0.85299999999999998</v>
      </c>
      <c r="Q27305">
        <v>-8.0000000000000002E-3</v>
      </c>
      <c r="R27305">
        <v>0</v>
      </c>
      <c r="S27305">
        <v>0.86099999999999999</v>
      </c>
      <c r="U27305">
        <v>25</v>
      </c>
      <c r="V27305" s="8">
        <v>40155</v>
      </c>
    </row>
    <row r="27306" spans="1:22" x14ac:dyDescent="0.2">
      <c r="A27306" t="s">
        <v>2668</v>
      </c>
      <c r="B27306">
        <v>12</v>
      </c>
      <c r="C27306">
        <v>2011</v>
      </c>
      <c r="E27306" t="s">
        <v>1301</v>
      </c>
      <c r="F27306">
        <v>8.5</v>
      </c>
      <c r="G27306" t="s">
        <v>24379</v>
      </c>
      <c r="H27306" t="s">
        <v>24360</v>
      </c>
      <c r="P27306">
        <v>0.78900000000000003</v>
      </c>
      <c r="Q27306">
        <v>-7.0000000000000001E-3</v>
      </c>
      <c r="R27306">
        <v>0</v>
      </c>
      <c r="S27306">
        <v>0.79600000000000004</v>
      </c>
      <c r="U27306">
        <v>1452</v>
      </c>
      <c r="V27306" s="8">
        <v>40155</v>
      </c>
    </row>
    <row r="27307" spans="1:22" x14ac:dyDescent="0.2">
      <c r="A27307" t="s">
        <v>2668</v>
      </c>
      <c r="B27307">
        <v>12</v>
      </c>
      <c r="C27307">
        <v>2011</v>
      </c>
      <c r="E27307" t="s">
        <v>1301</v>
      </c>
      <c r="F27307">
        <v>8.6</v>
      </c>
      <c r="G27307" t="s">
        <v>24380</v>
      </c>
      <c r="H27307" t="s">
        <v>24360</v>
      </c>
      <c r="P27307">
        <v>0.76400000000000001</v>
      </c>
      <c r="Q27307">
        <v>-8.0000000000000002E-3</v>
      </c>
      <c r="R27307">
        <v>0</v>
      </c>
      <c r="S27307">
        <v>0.77200000000000002</v>
      </c>
      <c r="U27307">
        <v>200</v>
      </c>
      <c r="V27307" s="8">
        <v>40155</v>
      </c>
    </row>
    <row r="27308" spans="1:22" x14ac:dyDescent="0.2">
      <c r="A27308" t="s">
        <v>2668</v>
      </c>
      <c r="B27308">
        <v>12</v>
      </c>
      <c r="C27308">
        <v>2011</v>
      </c>
      <c r="E27308" t="s">
        <v>1301</v>
      </c>
      <c r="F27308">
        <v>8.75</v>
      </c>
      <c r="G27308" t="s">
        <v>24381</v>
      </c>
      <c r="H27308" t="s">
        <v>24360</v>
      </c>
      <c r="P27308">
        <v>0.72899999999999998</v>
      </c>
      <c r="Q27308">
        <v>-8.0000000000000002E-3</v>
      </c>
      <c r="R27308">
        <v>0</v>
      </c>
      <c r="S27308">
        <v>0.73699999999999999</v>
      </c>
      <c r="U27308">
        <v>150</v>
      </c>
      <c r="V27308" s="8">
        <v>40155</v>
      </c>
    </row>
    <row r="27309" spans="1:22" x14ac:dyDescent="0.2">
      <c r="A27309" t="s">
        <v>2668</v>
      </c>
      <c r="B27309">
        <v>12</v>
      </c>
      <c r="C27309">
        <v>2011</v>
      </c>
      <c r="E27309" t="s">
        <v>1301</v>
      </c>
      <c r="F27309">
        <v>9</v>
      </c>
      <c r="G27309" t="s">
        <v>24382</v>
      </c>
      <c r="H27309" t="s">
        <v>24360</v>
      </c>
      <c r="P27309">
        <v>0.67500000000000004</v>
      </c>
      <c r="Q27309">
        <v>-7.0000000000000001E-3</v>
      </c>
      <c r="R27309">
        <v>0</v>
      </c>
      <c r="S27309">
        <v>0.68200000000000005</v>
      </c>
      <c r="U27309">
        <v>1050</v>
      </c>
      <c r="V27309" s="8">
        <v>40155</v>
      </c>
    </row>
    <row r="27310" spans="1:22" x14ac:dyDescent="0.2">
      <c r="A27310" t="s">
        <v>2668</v>
      </c>
      <c r="B27310">
        <v>12</v>
      </c>
      <c r="C27310">
        <v>2011</v>
      </c>
      <c r="E27310" t="s">
        <v>1301</v>
      </c>
      <c r="F27310">
        <v>9.25</v>
      </c>
      <c r="G27310" t="s">
        <v>24383</v>
      </c>
      <c r="H27310" t="s">
        <v>24360</v>
      </c>
      <c r="P27310">
        <v>0.624</v>
      </c>
      <c r="Q27310">
        <v>-7.0000000000000001E-3</v>
      </c>
      <c r="R27310">
        <v>0</v>
      </c>
      <c r="S27310">
        <v>0.63100000000000001</v>
      </c>
      <c r="U27310">
        <v>900</v>
      </c>
      <c r="V27310" s="8">
        <v>40155</v>
      </c>
    </row>
    <row r="27311" spans="1:22" x14ac:dyDescent="0.2">
      <c r="A27311" t="s">
        <v>2668</v>
      </c>
      <c r="B27311">
        <v>12</v>
      </c>
      <c r="C27311">
        <v>2011</v>
      </c>
      <c r="E27311" t="s">
        <v>5087</v>
      </c>
      <c r="F27311">
        <v>10</v>
      </c>
      <c r="G27311" t="s">
        <v>24384</v>
      </c>
      <c r="H27311" t="s">
        <v>24385</v>
      </c>
      <c r="P27311">
        <v>3.33</v>
      </c>
      <c r="Q27311">
        <v>5.0000000000000001E-3</v>
      </c>
      <c r="R27311">
        <v>0</v>
      </c>
      <c r="S27311">
        <v>3.3250000000000002</v>
      </c>
      <c r="U27311">
        <v>1000</v>
      </c>
      <c r="V27311" s="8">
        <v>40155</v>
      </c>
    </row>
    <row r="27312" spans="1:22" x14ac:dyDescent="0.2">
      <c r="A27312" t="s">
        <v>2668</v>
      </c>
      <c r="B27312">
        <v>12</v>
      </c>
      <c r="C27312">
        <v>2011</v>
      </c>
      <c r="E27312" t="s">
        <v>5087</v>
      </c>
      <c r="F27312">
        <v>5</v>
      </c>
      <c r="G27312" t="s">
        <v>24386</v>
      </c>
      <c r="H27312" t="s">
        <v>24385</v>
      </c>
      <c r="P27312">
        <v>0.309</v>
      </c>
      <c r="Q27312">
        <v>-1E-3</v>
      </c>
      <c r="R27312">
        <v>0</v>
      </c>
      <c r="S27312">
        <v>0.31</v>
      </c>
      <c r="U27312">
        <v>3</v>
      </c>
      <c r="V27312" s="8">
        <v>40155</v>
      </c>
    </row>
    <row r="27313" spans="1:22" x14ac:dyDescent="0.2">
      <c r="A27313" t="s">
        <v>2668</v>
      </c>
      <c r="B27313">
        <v>12</v>
      </c>
      <c r="C27313">
        <v>2011</v>
      </c>
      <c r="E27313" t="s">
        <v>5087</v>
      </c>
      <c r="F27313">
        <v>6</v>
      </c>
      <c r="G27313" t="s">
        <v>24387</v>
      </c>
      <c r="H27313" t="s">
        <v>24385</v>
      </c>
      <c r="P27313">
        <v>0.65500000000000003</v>
      </c>
      <c r="Q27313">
        <v>-1E-3</v>
      </c>
      <c r="R27313">
        <v>0</v>
      </c>
      <c r="S27313">
        <v>0.65600000000000003</v>
      </c>
      <c r="U27313">
        <v>2</v>
      </c>
      <c r="V27313" s="8">
        <v>40155</v>
      </c>
    </row>
    <row r="27314" spans="1:22" x14ac:dyDescent="0.2">
      <c r="A27314" t="s">
        <v>2668</v>
      </c>
      <c r="B27314">
        <v>12</v>
      </c>
      <c r="C27314">
        <v>2011</v>
      </c>
      <c r="E27314" t="s">
        <v>5087</v>
      </c>
      <c r="F27314">
        <v>7.15</v>
      </c>
      <c r="G27314" t="s">
        <v>28173</v>
      </c>
      <c r="H27314" t="s">
        <v>24385</v>
      </c>
      <c r="P27314">
        <v>1.244</v>
      </c>
      <c r="Q27314" t="s">
        <v>1244</v>
      </c>
      <c r="R27314">
        <v>0</v>
      </c>
      <c r="S27314">
        <v>1.244</v>
      </c>
      <c r="U27314">
        <v>190</v>
      </c>
      <c r="V27314" s="8">
        <v>40155</v>
      </c>
    </row>
    <row r="27315" spans="1:22" x14ac:dyDescent="0.2">
      <c r="A27315" t="s">
        <v>2668</v>
      </c>
      <c r="B27315">
        <v>12</v>
      </c>
      <c r="C27315">
        <v>2011</v>
      </c>
      <c r="E27315" t="s">
        <v>5087</v>
      </c>
      <c r="F27315">
        <v>7.25</v>
      </c>
      <c r="G27315" t="s">
        <v>28174</v>
      </c>
      <c r="H27315" t="s">
        <v>24385</v>
      </c>
      <c r="P27315">
        <v>1.304</v>
      </c>
      <c r="Q27315" t="s">
        <v>1244</v>
      </c>
      <c r="R27315">
        <v>0</v>
      </c>
      <c r="S27315">
        <v>1.304</v>
      </c>
      <c r="U27315">
        <v>100</v>
      </c>
      <c r="V27315" s="8">
        <v>40155</v>
      </c>
    </row>
    <row r="27316" spans="1:22" x14ac:dyDescent="0.2">
      <c r="A27316" t="s">
        <v>2668</v>
      </c>
      <c r="B27316">
        <v>12</v>
      </c>
      <c r="C27316">
        <v>2011</v>
      </c>
      <c r="E27316" t="s">
        <v>5087</v>
      </c>
      <c r="F27316">
        <v>7.75</v>
      </c>
      <c r="G27316" t="s">
        <v>28175</v>
      </c>
      <c r="H27316" t="s">
        <v>24385</v>
      </c>
      <c r="P27316">
        <v>1.623</v>
      </c>
      <c r="Q27316">
        <v>1E-3</v>
      </c>
      <c r="R27316">
        <v>0</v>
      </c>
      <c r="S27316">
        <v>1.6220000000000001</v>
      </c>
      <c r="U27316">
        <v>350</v>
      </c>
      <c r="V27316" s="8">
        <v>40155</v>
      </c>
    </row>
    <row r="27317" spans="1:22" x14ac:dyDescent="0.2">
      <c r="A27317" t="s">
        <v>2668</v>
      </c>
      <c r="B27317">
        <v>12</v>
      </c>
      <c r="C27317">
        <v>2011</v>
      </c>
      <c r="E27317" t="s">
        <v>5087</v>
      </c>
      <c r="F27317">
        <v>8</v>
      </c>
      <c r="G27317" t="s">
        <v>28176</v>
      </c>
      <c r="H27317" t="s">
        <v>24385</v>
      </c>
      <c r="P27317">
        <v>1.7929999999999999</v>
      </c>
      <c r="Q27317">
        <v>2E-3</v>
      </c>
      <c r="R27317">
        <v>0</v>
      </c>
      <c r="S27317">
        <v>1.7909999999999999</v>
      </c>
      <c r="U27317">
        <v>18</v>
      </c>
      <c r="V27317" s="8">
        <v>40155</v>
      </c>
    </row>
    <row r="27318" spans="1:22" x14ac:dyDescent="0.2">
      <c r="A27318" t="s">
        <v>2668</v>
      </c>
      <c r="B27318">
        <v>12</v>
      </c>
      <c r="C27318">
        <v>2011</v>
      </c>
      <c r="E27318" t="s">
        <v>5087</v>
      </c>
      <c r="F27318">
        <v>8.25</v>
      </c>
      <c r="G27318" t="s">
        <v>28177</v>
      </c>
      <c r="H27318" t="s">
        <v>24385</v>
      </c>
      <c r="P27318">
        <v>1.968</v>
      </c>
      <c r="Q27318">
        <v>2E-3</v>
      </c>
      <c r="R27318">
        <v>0</v>
      </c>
      <c r="S27318">
        <v>1.966</v>
      </c>
      <c r="U27318">
        <v>25</v>
      </c>
      <c r="V27318" s="8">
        <v>40155</v>
      </c>
    </row>
    <row r="27319" spans="1:22" x14ac:dyDescent="0.2">
      <c r="A27319" t="s">
        <v>2668</v>
      </c>
      <c r="B27319">
        <v>12</v>
      </c>
      <c r="C27319">
        <v>2011</v>
      </c>
      <c r="E27319" t="s">
        <v>5087</v>
      </c>
      <c r="F27319">
        <v>8.5</v>
      </c>
      <c r="G27319" t="s">
        <v>28178</v>
      </c>
      <c r="H27319" t="s">
        <v>24385</v>
      </c>
      <c r="P27319">
        <v>2.15</v>
      </c>
      <c r="Q27319">
        <v>3.0000000000000001E-3</v>
      </c>
      <c r="R27319">
        <v>0</v>
      </c>
      <c r="S27319">
        <v>2.1469999999999998</v>
      </c>
      <c r="U27319">
        <v>1450</v>
      </c>
      <c r="V27319" s="8">
        <v>40155</v>
      </c>
    </row>
    <row r="27320" spans="1:22" x14ac:dyDescent="0.2">
      <c r="A27320" t="s">
        <v>2668</v>
      </c>
      <c r="B27320">
        <v>12</v>
      </c>
      <c r="C27320">
        <v>2011</v>
      </c>
      <c r="E27320" t="s">
        <v>5087</v>
      </c>
      <c r="F27320">
        <v>8.6</v>
      </c>
      <c r="G27320" t="s">
        <v>28179</v>
      </c>
      <c r="H27320" t="s">
        <v>24385</v>
      </c>
      <c r="P27320">
        <v>2.2240000000000002</v>
      </c>
      <c r="Q27320">
        <v>3.0000000000000001E-3</v>
      </c>
      <c r="R27320">
        <v>0</v>
      </c>
      <c r="S27320">
        <v>2.2210000000000001</v>
      </c>
      <c r="U27320">
        <v>200</v>
      </c>
      <c r="V27320" s="8">
        <v>40155</v>
      </c>
    </row>
    <row r="27321" spans="1:22" x14ac:dyDescent="0.2">
      <c r="A27321" t="s">
        <v>2668</v>
      </c>
      <c r="B27321">
        <v>12</v>
      </c>
      <c r="C27321">
        <v>2011</v>
      </c>
      <c r="E27321" t="s">
        <v>5087</v>
      </c>
      <c r="F27321">
        <v>8.75</v>
      </c>
      <c r="G27321" t="s">
        <v>28180</v>
      </c>
      <c r="H27321" t="s">
        <v>24385</v>
      </c>
      <c r="P27321">
        <v>2.3370000000000002</v>
      </c>
      <c r="Q27321">
        <v>3.0000000000000001E-3</v>
      </c>
      <c r="R27321">
        <v>0</v>
      </c>
      <c r="S27321">
        <v>2.3340000000000001</v>
      </c>
      <c r="U27321">
        <v>150</v>
      </c>
      <c r="V27321" s="8">
        <v>40155</v>
      </c>
    </row>
    <row r="27322" spans="1:22" x14ac:dyDescent="0.2">
      <c r="A27322" t="s">
        <v>2668</v>
      </c>
      <c r="B27322">
        <v>12</v>
      </c>
      <c r="C27322">
        <v>2011</v>
      </c>
      <c r="E27322" t="s">
        <v>5087</v>
      </c>
      <c r="F27322">
        <v>9</v>
      </c>
      <c r="G27322" t="s">
        <v>28181</v>
      </c>
      <c r="H27322" t="s">
        <v>24385</v>
      </c>
      <c r="P27322">
        <v>2.528</v>
      </c>
      <c r="Q27322">
        <v>3.0000000000000001E-3</v>
      </c>
      <c r="R27322">
        <v>0</v>
      </c>
      <c r="S27322">
        <v>2.5249999999999999</v>
      </c>
      <c r="U27322">
        <v>1050</v>
      </c>
      <c r="V27322" s="8">
        <v>40155</v>
      </c>
    </row>
    <row r="27323" spans="1:22" x14ac:dyDescent="0.2">
      <c r="A27323" t="s">
        <v>2668</v>
      </c>
      <c r="B27323">
        <v>12</v>
      </c>
      <c r="C27323">
        <v>2011</v>
      </c>
      <c r="E27323" t="s">
        <v>5087</v>
      </c>
      <c r="F27323">
        <v>9.25</v>
      </c>
      <c r="G27323" t="s">
        <v>28182</v>
      </c>
      <c r="H27323" t="s">
        <v>24385</v>
      </c>
      <c r="P27323">
        <v>2.7229999999999999</v>
      </c>
      <c r="Q27323">
        <v>4.0000000000000001E-3</v>
      </c>
      <c r="R27323">
        <v>0</v>
      </c>
      <c r="S27323">
        <v>2.7189999999999999</v>
      </c>
      <c r="U27323">
        <v>900</v>
      </c>
      <c r="V27323" s="8">
        <v>40155</v>
      </c>
    </row>
    <row r="27324" spans="1:22" x14ac:dyDescent="0.2">
      <c r="A27324" t="s">
        <v>2668</v>
      </c>
      <c r="B27324">
        <v>1</v>
      </c>
      <c r="C27324">
        <v>2012</v>
      </c>
      <c r="E27324" t="s">
        <v>1301</v>
      </c>
      <c r="F27324">
        <v>6.6</v>
      </c>
      <c r="G27324" t="s">
        <v>28183</v>
      </c>
      <c r="H27324" t="s">
        <v>28184</v>
      </c>
      <c r="P27324">
        <v>1.5469999999999999</v>
      </c>
      <c r="Q27324">
        <v>-3.9E-2</v>
      </c>
      <c r="R27324">
        <v>0</v>
      </c>
      <c r="S27324">
        <v>1.5860000000000001</v>
      </c>
      <c r="U27324">
        <v>1</v>
      </c>
      <c r="V27324" s="8">
        <v>40155</v>
      </c>
    </row>
    <row r="27325" spans="1:22" x14ac:dyDescent="0.2">
      <c r="A27325" t="s">
        <v>2668</v>
      </c>
      <c r="B27325">
        <v>1</v>
      </c>
      <c r="C27325">
        <v>2012</v>
      </c>
      <c r="E27325" t="s">
        <v>1301</v>
      </c>
      <c r="F27325">
        <v>7.45</v>
      </c>
      <c r="G27325" t="s">
        <v>28185</v>
      </c>
      <c r="H27325" t="s">
        <v>28184</v>
      </c>
      <c r="P27325">
        <v>1.1830000000000001</v>
      </c>
      <c r="Q27325">
        <v>-4.2000000000000003E-2</v>
      </c>
      <c r="R27325">
        <v>0</v>
      </c>
      <c r="S27325">
        <v>1.2250000000000001</v>
      </c>
      <c r="U27325">
        <v>5</v>
      </c>
      <c r="V27325" s="8">
        <v>40155</v>
      </c>
    </row>
    <row r="27326" spans="1:22" x14ac:dyDescent="0.2">
      <c r="A27326" t="s">
        <v>2668</v>
      </c>
      <c r="B27326">
        <v>1</v>
      </c>
      <c r="C27326">
        <v>2012</v>
      </c>
      <c r="E27326" t="s">
        <v>1301</v>
      </c>
      <c r="F27326">
        <v>7.9</v>
      </c>
      <c r="G27326" t="s">
        <v>28186</v>
      </c>
      <c r="H27326" t="s">
        <v>28184</v>
      </c>
      <c r="P27326">
        <v>1.034</v>
      </c>
      <c r="Q27326">
        <v>-4.4999999999999998E-2</v>
      </c>
      <c r="R27326">
        <v>0</v>
      </c>
      <c r="S27326">
        <v>1.079</v>
      </c>
      <c r="U27326">
        <v>1</v>
      </c>
      <c r="V27326" s="8">
        <v>40155</v>
      </c>
    </row>
    <row r="27327" spans="1:22" x14ac:dyDescent="0.2">
      <c r="A27327" t="s">
        <v>2668</v>
      </c>
      <c r="B27327">
        <v>1</v>
      </c>
      <c r="C27327">
        <v>2012</v>
      </c>
      <c r="E27327" t="s">
        <v>1301</v>
      </c>
      <c r="F27327">
        <v>7.95</v>
      </c>
      <c r="G27327" t="s">
        <v>28187</v>
      </c>
      <c r="H27327" t="s">
        <v>28184</v>
      </c>
      <c r="P27327">
        <v>1.018</v>
      </c>
      <c r="Q27327">
        <v>-4.7E-2</v>
      </c>
      <c r="R27327">
        <v>0</v>
      </c>
      <c r="S27327">
        <v>1.0649999999999999</v>
      </c>
      <c r="U27327">
        <v>11</v>
      </c>
      <c r="V27327" s="8">
        <v>40155</v>
      </c>
    </row>
    <row r="27328" spans="1:22" x14ac:dyDescent="0.2">
      <c r="A27328" t="s">
        <v>2668</v>
      </c>
      <c r="B27328">
        <v>1</v>
      </c>
      <c r="C27328">
        <v>2012</v>
      </c>
      <c r="E27328" t="s">
        <v>1301</v>
      </c>
      <c r="F27328">
        <v>8.15</v>
      </c>
      <c r="G27328" t="s">
        <v>28188</v>
      </c>
      <c r="H27328" t="s">
        <v>28184</v>
      </c>
      <c r="P27328">
        <v>0.96</v>
      </c>
      <c r="Q27328">
        <v>-4.8000000000000001E-2</v>
      </c>
      <c r="R27328">
        <v>0</v>
      </c>
      <c r="S27328">
        <v>1.008</v>
      </c>
      <c r="V27328" s="8">
        <v>40155</v>
      </c>
    </row>
    <row r="27329" spans="1:22" x14ac:dyDescent="0.2">
      <c r="A27329" t="s">
        <v>2668</v>
      </c>
      <c r="B27329">
        <v>1</v>
      </c>
      <c r="C27329">
        <v>2012</v>
      </c>
      <c r="E27329" t="s">
        <v>5087</v>
      </c>
      <c r="F27329">
        <v>5.95</v>
      </c>
      <c r="G27329" t="s">
        <v>28189</v>
      </c>
      <c r="H27329" t="s">
        <v>28190</v>
      </c>
      <c r="P27329">
        <v>0.54900000000000004</v>
      </c>
      <c r="Q27329">
        <v>-2.7E-2</v>
      </c>
      <c r="R27329">
        <v>0</v>
      </c>
      <c r="S27329">
        <v>0.57599999999999996</v>
      </c>
      <c r="U27329">
        <v>11</v>
      </c>
      <c r="V27329" s="8">
        <v>40155</v>
      </c>
    </row>
    <row r="27330" spans="1:22" x14ac:dyDescent="0.2">
      <c r="A27330" t="s">
        <v>2668</v>
      </c>
      <c r="B27330">
        <v>1</v>
      </c>
      <c r="C27330">
        <v>2012</v>
      </c>
      <c r="E27330" t="s">
        <v>5087</v>
      </c>
      <c r="F27330">
        <v>7</v>
      </c>
      <c r="G27330" t="s">
        <v>28191</v>
      </c>
      <c r="H27330" t="s">
        <v>28190</v>
      </c>
      <c r="P27330">
        <v>1.044</v>
      </c>
      <c r="Q27330">
        <v>-3.2000000000000001E-2</v>
      </c>
      <c r="R27330">
        <v>0</v>
      </c>
      <c r="S27330">
        <v>1.0760000000000001</v>
      </c>
      <c r="U27330">
        <v>1</v>
      </c>
      <c r="V27330" s="8">
        <v>40155</v>
      </c>
    </row>
    <row r="27331" spans="1:22" x14ac:dyDescent="0.2">
      <c r="A27331" t="s">
        <v>2668</v>
      </c>
      <c r="B27331">
        <v>1</v>
      </c>
      <c r="C27331">
        <v>2012</v>
      </c>
      <c r="E27331" t="s">
        <v>5087</v>
      </c>
      <c r="F27331">
        <v>8</v>
      </c>
      <c r="G27331" t="s">
        <v>28192</v>
      </c>
      <c r="H27331" t="s">
        <v>28190</v>
      </c>
      <c r="P27331">
        <v>1.6659999999999999</v>
      </c>
      <c r="Q27331">
        <v>-3.6999999999999998E-2</v>
      </c>
      <c r="R27331">
        <v>0</v>
      </c>
      <c r="S27331">
        <v>1.7030000000000001</v>
      </c>
      <c r="U27331">
        <v>18</v>
      </c>
      <c r="V27331" s="8">
        <v>40155</v>
      </c>
    </row>
    <row r="27332" spans="1:22" x14ac:dyDescent="0.2">
      <c r="A27332" t="s">
        <v>2668</v>
      </c>
      <c r="B27332">
        <v>2</v>
      </c>
      <c r="C27332">
        <v>2012</v>
      </c>
      <c r="E27332" t="s">
        <v>1301</v>
      </c>
      <c r="F27332">
        <v>6.6</v>
      </c>
      <c r="G27332" t="s">
        <v>28193</v>
      </c>
      <c r="H27332" t="s">
        <v>28194</v>
      </c>
      <c r="P27332">
        <v>1.5609999999999999</v>
      </c>
      <c r="Q27332">
        <v>-3.9E-2</v>
      </c>
      <c r="R27332">
        <v>0</v>
      </c>
      <c r="S27332">
        <v>1.6</v>
      </c>
      <c r="U27332">
        <v>1</v>
      </c>
      <c r="V27332" s="8">
        <v>40155</v>
      </c>
    </row>
    <row r="27333" spans="1:22" x14ac:dyDescent="0.2">
      <c r="A27333" t="s">
        <v>2668</v>
      </c>
      <c r="B27333">
        <v>2</v>
      </c>
      <c r="C27333">
        <v>2012</v>
      </c>
      <c r="E27333" t="s">
        <v>1301</v>
      </c>
      <c r="F27333">
        <v>7.45</v>
      </c>
      <c r="G27333" t="s">
        <v>28195</v>
      </c>
      <c r="H27333" t="s">
        <v>28194</v>
      </c>
      <c r="P27333">
        <v>1.1990000000000001</v>
      </c>
      <c r="Q27333">
        <v>-4.1000000000000002E-2</v>
      </c>
      <c r="R27333">
        <v>0</v>
      </c>
      <c r="S27333">
        <v>1.24</v>
      </c>
      <c r="U27333">
        <v>3</v>
      </c>
      <c r="V27333" s="8">
        <v>40155</v>
      </c>
    </row>
    <row r="27334" spans="1:22" x14ac:dyDescent="0.2">
      <c r="A27334" t="s">
        <v>2668</v>
      </c>
      <c r="B27334">
        <v>2</v>
      </c>
      <c r="C27334">
        <v>2012</v>
      </c>
      <c r="E27334" t="s">
        <v>1301</v>
      </c>
      <c r="F27334">
        <v>7.9</v>
      </c>
      <c r="G27334" t="s">
        <v>28196</v>
      </c>
      <c r="H27334" t="s">
        <v>28194</v>
      </c>
      <c r="P27334">
        <v>1.038</v>
      </c>
      <c r="Q27334">
        <v>-4.4999999999999998E-2</v>
      </c>
      <c r="R27334">
        <v>0</v>
      </c>
      <c r="S27334">
        <v>1.083</v>
      </c>
      <c r="U27334">
        <v>7</v>
      </c>
      <c r="V27334" s="8">
        <v>40155</v>
      </c>
    </row>
    <row r="27335" spans="1:22" x14ac:dyDescent="0.2">
      <c r="A27335" t="s">
        <v>2668</v>
      </c>
      <c r="B27335">
        <v>2</v>
      </c>
      <c r="C27335">
        <v>2012</v>
      </c>
      <c r="E27335" t="s">
        <v>1301</v>
      </c>
      <c r="F27335">
        <v>8.15</v>
      </c>
      <c r="G27335" t="s">
        <v>28197</v>
      </c>
      <c r="H27335" t="s">
        <v>28194</v>
      </c>
      <c r="P27335">
        <v>0.95699999999999996</v>
      </c>
      <c r="Q27335">
        <v>-4.7E-2</v>
      </c>
      <c r="R27335">
        <v>0</v>
      </c>
      <c r="S27335">
        <v>1.004</v>
      </c>
      <c r="V27335" s="8">
        <v>40155</v>
      </c>
    </row>
    <row r="27336" spans="1:22" x14ac:dyDescent="0.2">
      <c r="A27336" t="s">
        <v>2668</v>
      </c>
      <c r="B27336">
        <v>2</v>
      </c>
      <c r="C27336">
        <v>2012</v>
      </c>
      <c r="E27336" t="s">
        <v>5087</v>
      </c>
      <c r="F27336">
        <v>5.9</v>
      </c>
      <c r="G27336" t="s">
        <v>28198</v>
      </c>
      <c r="H27336" t="s">
        <v>28199</v>
      </c>
      <c r="P27336">
        <v>0.55500000000000005</v>
      </c>
      <c r="Q27336">
        <v>-2.1999999999999999E-2</v>
      </c>
      <c r="R27336">
        <v>0</v>
      </c>
      <c r="S27336">
        <v>0.57699999999999996</v>
      </c>
      <c r="U27336">
        <v>7</v>
      </c>
      <c r="V27336" s="8">
        <v>40155</v>
      </c>
    </row>
    <row r="27337" spans="1:22" x14ac:dyDescent="0.2">
      <c r="A27337" t="s">
        <v>2668</v>
      </c>
      <c r="B27337">
        <v>2</v>
      </c>
      <c r="C27337">
        <v>2012</v>
      </c>
      <c r="E27337" t="s">
        <v>5087</v>
      </c>
      <c r="F27337">
        <v>7</v>
      </c>
      <c r="G27337" t="s">
        <v>28200</v>
      </c>
      <c r="H27337" t="s">
        <v>28199</v>
      </c>
      <c r="P27337">
        <v>1.0760000000000001</v>
      </c>
      <c r="Q27337">
        <v>-2.7E-2</v>
      </c>
      <c r="R27337">
        <v>0</v>
      </c>
      <c r="S27337">
        <v>1.103</v>
      </c>
      <c r="U27337">
        <v>1</v>
      </c>
      <c r="V27337" s="8">
        <v>40155</v>
      </c>
    </row>
    <row r="27338" spans="1:22" x14ac:dyDescent="0.2">
      <c r="A27338" t="s">
        <v>2668</v>
      </c>
      <c r="B27338">
        <v>2</v>
      </c>
      <c r="C27338">
        <v>2012</v>
      </c>
      <c r="E27338" t="s">
        <v>5087</v>
      </c>
      <c r="F27338">
        <v>8</v>
      </c>
      <c r="G27338" t="s">
        <v>28201</v>
      </c>
      <c r="H27338" t="s">
        <v>28199</v>
      </c>
      <c r="P27338">
        <v>1.681</v>
      </c>
      <c r="Q27338">
        <v>-3.1E-2</v>
      </c>
      <c r="R27338">
        <v>0</v>
      </c>
      <c r="S27338">
        <v>1.712</v>
      </c>
      <c r="U27338">
        <v>18</v>
      </c>
      <c r="V27338" s="8">
        <v>40155</v>
      </c>
    </row>
    <row r="27339" spans="1:22" x14ac:dyDescent="0.2">
      <c r="A27339" t="s">
        <v>2668</v>
      </c>
      <c r="B27339">
        <v>3</v>
      </c>
      <c r="C27339">
        <v>2012</v>
      </c>
      <c r="E27339" t="s">
        <v>1301</v>
      </c>
      <c r="F27339">
        <v>6.6</v>
      </c>
      <c r="G27339" t="s">
        <v>28202</v>
      </c>
      <c r="H27339" t="s">
        <v>28203</v>
      </c>
      <c r="P27339">
        <v>1.448</v>
      </c>
      <c r="Q27339">
        <v>-4.2999999999999997E-2</v>
      </c>
      <c r="R27339">
        <v>0</v>
      </c>
      <c r="S27339">
        <v>1.4910000000000001</v>
      </c>
      <c r="U27339">
        <v>1</v>
      </c>
      <c r="V27339" s="8">
        <v>40155</v>
      </c>
    </row>
    <row r="27340" spans="1:22" x14ac:dyDescent="0.2">
      <c r="A27340" t="s">
        <v>2668</v>
      </c>
      <c r="B27340">
        <v>3</v>
      </c>
      <c r="C27340">
        <v>2012</v>
      </c>
      <c r="E27340" t="s">
        <v>1301</v>
      </c>
      <c r="F27340">
        <v>7.9</v>
      </c>
      <c r="G27340" t="s">
        <v>28204</v>
      </c>
      <c r="H27340" t="s">
        <v>28203</v>
      </c>
      <c r="P27340">
        <v>0.95899999999999996</v>
      </c>
      <c r="Q27340">
        <v>-0.05</v>
      </c>
      <c r="R27340">
        <v>0</v>
      </c>
      <c r="S27340">
        <v>1.0089999999999999</v>
      </c>
      <c r="U27340">
        <v>1</v>
      </c>
      <c r="V27340" s="8">
        <v>40155</v>
      </c>
    </row>
    <row r="27341" spans="1:22" x14ac:dyDescent="0.2">
      <c r="A27341" t="s">
        <v>2668</v>
      </c>
      <c r="B27341">
        <v>3</v>
      </c>
      <c r="C27341">
        <v>2012</v>
      </c>
      <c r="E27341" t="s">
        <v>1301</v>
      </c>
      <c r="F27341">
        <v>8.15</v>
      </c>
      <c r="G27341" t="s">
        <v>28205</v>
      </c>
      <c r="H27341" t="s">
        <v>28203</v>
      </c>
      <c r="P27341">
        <v>0.88500000000000001</v>
      </c>
      <c r="Q27341">
        <v>-5.1999999999999998E-2</v>
      </c>
      <c r="R27341">
        <v>0</v>
      </c>
      <c r="S27341">
        <v>0.93700000000000006</v>
      </c>
      <c r="V27341" s="8">
        <v>40155</v>
      </c>
    </row>
    <row r="27342" spans="1:22" x14ac:dyDescent="0.2">
      <c r="A27342" t="s">
        <v>2668</v>
      </c>
      <c r="B27342">
        <v>3</v>
      </c>
      <c r="C27342">
        <v>2012</v>
      </c>
      <c r="E27342" t="s">
        <v>5087</v>
      </c>
      <c r="F27342">
        <v>7</v>
      </c>
      <c r="G27342" t="s">
        <v>28206</v>
      </c>
      <c r="H27342" t="s">
        <v>28207</v>
      </c>
      <c r="P27342">
        <v>1.1910000000000001</v>
      </c>
      <c r="Q27342">
        <v>-0.03</v>
      </c>
      <c r="R27342">
        <v>0</v>
      </c>
      <c r="S27342">
        <v>1.2210000000000001</v>
      </c>
      <c r="U27342">
        <v>1</v>
      </c>
      <c r="V27342" s="8">
        <v>40155</v>
      </c>
    </row>
    <row r="27343" spans="1:22" x14ac:dyDescent="0.2">
      <c r="A27343" t="s">
        <v>2668</v>
      </c>
      <c r="B27343">
        <v>3</v>
      </c>
      <c r="C27343">
        <v>2012</v>
      </c>
      <c r="E27343" t="s">
        <v>5087</v>
      </c>
      <c r="F27343">
        <v>8</v>
      </c>
      <c r="G27343" t="s">
        <v>28208</v>
      </c>
      <c r="H27343" t="s">
        <v>28207</v>
      </c>
      <c r="P27343">
        <v>1.819</v>
      </c>
      <c r="Q27343">
        <v>-3.6999999999999998E-2</v>
      </c>
      <c r="R27343">
        <v>0</v>
      </c>
      <c r="S27343">
        <v>1.8560000000000001</v>
      </c>
      <c r="U27343">
        <v>18</v>
      </c>
      <c r="V27343" s="8">
        <v>40155</v>
      </c>
    </row>
    <row r="27344" spans="1:22" x14ac:dyDescent="0.2">
      <c r="A27344" t="s">
        <v>2668</v>
      </c>
      <c r="B27344">
        <v>4</v>
      </c>
      <c r="C27344">
        <v>2012</v>
      </c>
      <c r="E27344" t="s">
        <v>1301</v>
      </c>
      <c r="F27344">
        <v>10</v>
      </c>
      <c r="G27344" t="s">
        <v>28209</v>
      </c>
      <c r="H27344" t="s">
        <v>28210</v>
      </c>
      <c r="P27344">
        <v>0.26700000000000002</v>
      </c>
      <c r="Q27344">
        <v>-4.8000000000000001E-2</v>
      </c>
      <c r="R27344">
        <v>0</v>
      </c>
      <c r="S27344">
        <v>0.315</v>
      </c>
      <c r="U27344">
        <v>951</v>
      </c>
      <c r="V27344" s="8">
        <v>40155</v>
      </c>
    </row>
    <row r="27345" spans="1:22" x14ac:dyDescent="0.2">
      <c r="A27345" t="s">
        <v>2668</v>
      </c>
      <c r="B27345">
        <v>4</v>
      </c>
      <c r="C27345">
        <v>2012</v>
      </c>
      <c r="E27345" t="s">
        <v>1301</v>
      </c>
      <c r="F27345">
        <v>6.6</v>
      </c>
      <c r="G27345" t="s">
        <v>28211</v>
      </c>
      <c r="H27345" t="s">
        <v>28210</v>
      </c>
      <c r="P27345">
        <v>0.995</v>
      </c>
      <c r="Q27345">
        <v>-5.8999999999999997E-2</v>
      </c>
      <c r="R27345">
        <v>0</v>
      </c>
      <c r="S27345">
        <v>1.054</v>
      </c>
      <c r="U27345">
        <v>1</v>
      </c>
      <c r="V27345" s="8">
        <v>40155</v>
      </c>
    </row>
    <row r="27346" spans="1:22" x14ac:dyDescent="0.2">
      <c r="A27346" t="s">
        <v>2668</v>
      </c>
      <c r="B27346">
        <v>4</v>
      </c>
      <c r="C27346">
        <v>2012</v>
      </c>
      <c r="E27346" t="s">
        <v>1301</v>
      </c>
      <c r="F27346">
        <v>7.9</v>
      </c>
      <c r="G27346" t="s">
        <v>28212</v>
      </c>
      <c r="H27346" t="s">
        <v>28210</v>
      </c>
      <c r="P27346">
        <v>0.59299999999999997</v>
      </c>
      <c r="Q27346">
        <v>-6.2E-2</v>
      </c>
      <c r="R27346">
        <v>0</v>
      </c>
      <c r="S27346">
        <v>0.65500000000000003</v>
      </c>
      <c r="U27346">
        <v>1</v>
      </c>
      <c r="V27346" s="8">
        <v>40155</v>
      </c>
    </row>
    <row r="27347" spans="1:22" x14ac:dyDescent="0.2">
      <c r="A27347" t="s">
        <v>2668</v>
      </c>
      <c r="B27347">
        <v>4</v>
      </c>
      <c r="C27347">
        <v>2012</v>
      </c>
      <c r="E27347" t="s">
        <v>1301</v>
      </c>
      <c r="F27347">
        <v>9.8000000000000007</v>
      </c>
      <c r="G27347" t="s">
        <v>28213</v>
      </c>
      <c r="H27347" t="s">
        <v>28210</v>
      </c>
      <c r="P27347">
        <v>0.28699999999999998</v>
      </c>
      <c r="Q27347">
        <v>-0.05</v>
      </c>
      <c r="R27347">
        <v>0</v>
      </c>
      <c r="S27347">
        <v>0.33700000000000002</v>
      </c>
      <c r="U27347">
        <v>15</v>
      </c>
      <c r="V27347" s="8">
        <v>40155</v>
      </c>
    </row>
    <row r="27348" spans="1:22" x14ac:dyDescent="0.2">
      <c r="A27348" t="s">
        <v>2668</v>
      </c>
      <c r="B27348">
        <v>4</v>
      </c>
      <c r="C27348">
        <v>2012</v>
      </c>
      <c r="E27348" t="s">
        <v>5087</v>
      </c>
      <c r="F27348">
        <v>7</v>
      </c>
      <c r="G27348" t="s">
        <v>28214</v>
      </c>
      <c r="H27348" t="s">
        <v>28215</v>
      </c>
      <c r="P27348">
        <v>1.343</v>
      </c>
      <c r="Q27348">
        <v>-2.1999999999999999E-2</v>
      </c>
      <c r="R27348">
        <v>0</v>
      </c>
      <c r="S27348">
        <v>1.365</v>
      </c>
      <c r="U27348">
        <v>1</v>
      </c>
      <c r="V27348" s="8">
        <v>40155</v>
      </c>
    </row>
    <row r="27349" spans="1:22" x14ac:dyDescent="0.2">
      <c r="A27349" t="s">
        <v>2668</v>
      </c>
      <c r="B27349">
        <v>4</v>
      </c>
      <c r="C27349">
        <v>2012</v>
      </c>
      <c r="E27349" t="s">
        <v>5087</v>
      </c>
      <c r="F27349">
        <v>8</v>
      </c>
      <c r="G27349" t="s">
        <v>28216</v>
      </c>
      <c r="H27349" t="s">
        <v>28215</v>
      </c>
      <c r="P27349">
        <v>2.0409999999999999</v>
      </c>
      <c r="Q27349">
        <v>-2.3E-2</v>
      </c>
      <c r="R27349">
        <v>0</v>
      </c>
      <c r="S27349">
        <v>2.0640000000000001</v>
      </c>
      <c r="U27349">
        <v>18</v>
      </c>
      <c r="V27349" s="8">
        <v>40155</v>
      </c>
    </row>
    <row r="27350" spans="1:22" x14ac:dyDescent="0.2">
      <c r="A27350" t="s">
        <v>2668</v>
      </c>
      <c r="B27350">
        <v>4</v>
      </c>
      <c r="C27350">
        <v>2012</v>
      </c>
      <c r="E27350" t="s">
        <v>5087</v>
      </c>
      <c r="F27350">
        <v>8.5</v>
      </c>
      <c r="G27350" t="s">
        <v>28217</v>
      </c>
      <c r="H27350" t="s">
        <v>28215</v>
      </c>
      <c r="P27350">
        <v>2.427</v>
      </c>
      <c r="Q27350">
        <v>-2.1999999999999999E-2</v>
      </c>
      <c r="R27350">
        <v>0</v>
      </c>
      <c r="S27350">
        <v>2.4489999999999998</v>
      </c>
      <c r="V27350" s="8">
        <v>40155</v>
      </c>
    </row>
    <row r="27351" spans="1:22" x14ac:dyDescent="0.2">
      <c r="A27351" t="s">
        <v>2668</v>
      </c>
      <c r="B27351">
        <v>4</v>
      </c>
      <c r="C27351">
        <v>2012</v>
      </c>
      <c r="E27351" t="s">
        <v>5087</v>
      </c>
      <c r="F27351">
        <v>9.8000000000000007</v>
      </c>
      <c r="G27351" t="s">
        <v>28218</v>
      </c>
      <c r="H27351" t="s">
        <v>28215</v>
      </c>
      <c r="P27351">
        <v>3.5270000000000001</v>
      </c>
      <c r="Q27351">
        <v>-8.0000000000000002E-3</v>
      </c>
      <c r="R27351">
        <v>0</v>
      </c>
      <c r="S27351">
        <v>3.5350000000000001</v>
      </c>
      <c r="U27351">
        <v>15</v>
      </c>
      <c r="V27351" s="8">
        <v>40155</v>
      </c>
    </row>
    <row r="27352" spans="1:22" x14ac:dyDescent="0.2">
      <c r="A27352" t="s">
        <v>2668</v>
      </c>
      <c r="B27352">
        <v>5</v>
      </c>
      <c r="C27352">
        <v>2012</v>
      </c>
      <c r="E27352" t="s">
        <v>1301</v>
      </c>
      <c r="F27352">
        <v>11</v>
      </c>
      <c r="G27352" t="s">
        <v>28219</v>
      </c>
      <c r="H27352" t="s">
        <v>28220</v>
      </c>
      <c r="P27352">
        <v>0.186</v>
      </c>
      <c r="Q27352">
        <v>-0.04</v>
      </c>
      <c r="R27352">
        <v>0</v>
      </c>
      <c r="S27352">
        <v>0.22600000000000001</v>
      </c>
      <c r="T27352">
        <v>6</v>
      </c>
      <c r="U27352">
        <v>6</v>
      </c>
      <c r="V27352" s="8">
        <v>40155</v>
      </c>
    </row>
    <row r="27353" spans="1:22" x14ac:dyDescent="0.2">
      <c r="A27353" t="s">
        <v>2668</v>
      </c>
      <c r="B27353">
        <v>5</v>
      </c>
      <c r="C27353">
        <v>2012</v>
      </c>
      <c r="E27353" t="s">
        <v>1301</v>
      </c>
      <c r="F27353">
        <v>6.6</v>
      </c>
      <c r="G27353" t="s">
        <v>28221</v>
      </c>
      <c r="H27353" t="s">
        <v>28220</v>
      </c>
      <c r="P27353">
        <v>0.97099999999999997</v>
      </c>
      <c r="Q27353">
        <v>-6.2E-2</v>
      </c>
      <c r="R27353">
        <v>0</v>
      </c>
      <c r="S27353">
        <v>1.0329999999999999</v>
      </c>
      <c r="U27353">
        <v>1</v>
      </c>
      <c r="V27353" s="8">
        <v>40155</v>
      </c>
    </row>
    <row r="27354" spans="1:22" x14ac:dyDescent="0.2">
      <c r="A27354" t="s">
        <v>2668</v>
      </c>
      <c r="B27354">
        <v>5</v>
      </c>
      <c r="C27354">
        <v>2012</v>
      </c>
      <c r="E27354" t="s">
        <v>1301</v>
      </c>
      <c r="F27354">
        <v>7</v>
      </c>
      <c r="G27354" t="s">
        <v>28222</v>
      </c>
      <c r="H27354" t="s">
        <v>28220</v>
      </c>
      <c r="P27354">
        <v>0.82799999999999996</v>
      </c>
      <c r="Q27354">
        <v>-6.4000000000000001E-2</v>
      </c>
      <c r="R27354">
        <v>0</v>
      </c>
      <c r="S27354">
        <v>0.89200000000000002</v>
      </c>
      <c r="V27354" s="8">
        <v>40155</v>
      </c>
    </row>
    <row r="27355" spans="1:22" x14ac:dyDescent="0.2">
      <c r="A27355" t="s">
        <v>2668</v>
      </c>
      <c r="B27355">
        <v>5</v>
      </c>
      <c r="C27355">
        <v>2012</v>
      </c>
      <c r="E27355" t="s">
        <v>1301</v>
      </c>
      <c r="F27355">
        <v>7.9</v>
      </c>
      <c r="G27355" t="s">
        <v>28223</v>
      </c>
      <c r="H27355" t="s">
        <v>28220</v>
      </c>
      <c r="P27355">
        <v>0.57699999999999996</v>
      </c>
      <c r="Q27355">
        <v>-6.5000000000000002E-2</v>
      </c>
      <c r="R27355">
        <v>0</v>
      </c>
      <c r="S27355">
        <v>0.64200000000000002</v>
      </c>
      <c r="U27355">
        <v>1</v>
      </c>
      <c r="V27355" s="8">
        <v>40155</v>
      </c>
    </row>
    <row r="27356" spans="1:22" x14ac:dyDescent="0.2">
      <c r="A27356" t="s">
        <v>2668</v>
      </c>
      <c r="B27356">
        <v>5</v>
      </c>
      <c r="C27356">
        <v>2012</v>
      </c>
      <c r="E27356" t="s">
        <v>1301</v>
      </c>
      <c r="F27356">
        <v>9</v>
      </c>
      <c r="G27356" t="s">
        <v>28224</v>
      </c>
      <c r="H27356" t="s">
        <v>28220</v>
      </c>
      <c r="P27356">
        <v>0.375</v>
      </c>
      <c r="Q27356">
        <v>-5.8999999999999997E-2</v>
      </c>
      <c r="R27356">
        <v>0</v>
      </c>
      <c r="S27356">
        <v>0.434</v>
      </c>
      <c r="V27356" s="8">
        <v>40155</v>
      </c>
    </row>
    <row r="27357" spans="1:22" x14ac:dyDescent="0.2">
      <c r="A27357" t="s">
        <v>2668</v>
      </c>
      <c r="B27357">
        <v>5</v>
      </c>
      <c r="C27357">
        <v>2012</v>
      </c>
      <c r="E27357" t="s">
        <v>5087</v>
      </c>
      <c r="F27357">
        <v>7</v>
      </c>
      <c r="G27357" t="s">
        <v>28225</v>
      </c>
      <c r="H27357" t="s">
        <v>28226</v>
      </c>
      <c r="P27357">
        <v>1.365</v>
      </c>
      <c r="Q27357">
        <v>-0.02</v>
      </c>
      <c r="R27357">
        <v>0</v>
      </c>
      <c r="S27357">
        <v>1.385</v>
      </c>
      <c r="U27357">
        <v>1</v>
      </c>
      <c r="V27357" s="8">
        <v>40155</v>
      </c>
    </row>
    <row r="27358" spans="1:22" x14ac:dyDescent="0.2">
      <c r="A27358" t="s">
        <v>2668</v>
      </c>
      <c r="B27358">
        <v>5</v>
      </c>
      <c r="C27358">
        <v>2012</v>
      </c>
      <c r="E27358" t="s">
        <v>5087</v>
      </c>
      <c r="F27358">
        <v>8</v>
      </c>
      <c r="G27358" t="s">
        <v>28227</v>
      </c>
      <c r="H27358" t="s">
        <v>28226</v>
      </c>
      <c r="P27358">
        <v>2.0680000000000001</v>
      </c>
      <c r="Q27358">
        <v>-0.02</v>
      </c>
      <c r="R27358">
        <v>0</v>
      </c>
      <c r="S27358">
        <v>2.0880000000000001</v>
      </c>
      <c r="U27358">
        <v>18</v>
      </c>
      <c r="V27358" s="8">
        <v>40155</v>
      </c>
    </row>
    <row r="27359" spans="1:22" x14ac:dyDescent="0.2">
      <c r="A27359" t="s">
        <v>2668</v>
      </c>
      <c r="B27359">
        <v>6</v>
      </c>
      <c r="C27359">
        <v>2012</v>
      </c>
      <c r="E27359" t="s">
        <v>1301</v>
      </c>
      <c r="F27359">
        <v>10</v>
      </c>
      <c r="G27359" t="s">
        <v>28228</v>
      </c>
      <c r="H27359" t="s">
        <v>28229</v>
      </c>
      <c r="P27359">
        <v>0.27200000000000002</v>
      </c>
      <c r="Q27359">
        <v>-5.0999999999999997E-2</v>
      </c>
      <c r="R27359">
        <v>0</v>
      </c>
      <c r="S27359">
        <v>0.32300000000000001</v>
      </c>
      <c r="U27359">
        <v>106</v>
      </c>
      <c r="V27359" s="8">
        <v>40155</v>
      </c>
    </row>
    <row r="27360" spans="1:22" x14ac:dyDescent="0.2">
      <c r="A27360" t="s">
        <v>2668</v>
      </c>
      <c r="B27360">
        <v>6</v>
      </c>
      <c r="C27360">
        <v>2012</v>
      </c>
      <c r="E27360" t="s">
        <v>1301</v>
      </c>
      <c r="F27360">
        <v>6.6</v>
      </c>
      <c r="G27360" t="s">
        <v>28230</v>
      </c>
      <c r="H27360" t="s">
        <v>28229</v>
      </c>
      <c r="P27360">
        <v>1.0009999999999999</v>
      </c>
      <c r="Q27360">
        <v>-6.3E-2</v>
      </c>
      <c r="R27360">
        <v>0</v>
      </c>
      <c r="S27360">
        <v>1.0640000000000001</v>
      </c>
      <c r="U27360">
        <v>11</v>
      </c>
      <c r="V27360" s="8">
        <v>40155</v>
      </c>
    </row>
    <row r="27361" spans="1:22" x14ac:dyDescent="0.2">
      <c r="A27361" t="s">
        <v>2668</v>
      </c>
      <c r="B27361">
        <v>6</v>
      </c>
      <c r="C27361">
        <v>2012</v>
      </c>
      <c r="E27361" t="s">
        <v>1301</v>
      </c>
      <c r="F27361">
        <v>7.1</v>
      </c>
      <c r="G27361" t="s">
        <v>28231</v>
      </c>
      <c r="H27361" t="s">
        <v>28229</v>
      </c>
      <c r="P27361">
        <v>0.82299999999999995</v>
      </c>
      <c r="Q27361">
        <v>-6.5000000000000002E-2</v>
      </c>
      <c r="R27361">
        <v>0</v>
      </c>
      <c r="S27361">
        <v>0.88800000000000001</v>
      </c>
      <c r="U27361">
        <v>18</v>
      </c>
      <c r="V27361" s="8">
        <v>40155</v>
      </c>
    </row>
    <row r="27362" spans="1:22" x14ac:dyDescent="0.2">
      <c r="A27362" t="s">
        <v>2668</v>
      </c>
      <c r="B27362">
        <v>6</v>
      </c>
      <c r="C27362">
        <v>2012</v>
      </c>
      <c r="E27362" t="s">
        <v>1301</v>
      </c>
      <c r="F27362">
        <v>7.9</v>
      </c>
      <c r="G27362" t="s">
        <v>28232</v>
      </c>
      <c r="H27362" t="s">
        <v>28229</v>
      </c>
      <c r="P27362">
        <v>0.59899999999999998</v>
      </c>
      <c r="Q27362">
        <v>-6.6000000000000003E-2</v>
      </c>
      <c r="R27362">
        <v>0</v>
      </c>
      <c r="S27362">
        <v>0.66500000000000004</v>
      </c>
      <c r="U27362">
        <v>1</v>
      </c>
      <c r="V27362" s="8">
        <v>40155</v>
      </c>
    </row>
    <row r="27363" spans="1:22" x14ac:dyDescent="0.2">
      <c r="A27363" t="s">
        <v>2668</v>
      </c>
      <c r="B27363">
        <v>6</v>
      </c>
      <c r="C27363">
        <v>2012</v>
      </c>
      <c r="E27363" t="s">
        <v>5087</v>
      </c>
      <c r="F27363">
        <v>5.0999999999999996</v>
      </c>
      <c r="G27363" t="s">
        <v>28233</v>
      </c>
      <c r="H27363" t="s">
        <v>28234</v>
      </c>
      <c r="P27363">
        <v>0.38700000000000001</v>
      </c>
      <c r="Q27363">
        <v>-0.02</v>
      </c>
      <c r="R27363">
        <v>0</v>
      </c>
      <c r="S27363">
        <v>0.40699999999999997</v>
      </c>
      <c r="U27363">
        <v>18</v>
      </c>
      <c r="V27363" s="8">
        <v>40155</v>
      </c>
    </row>
    <row r="27364" spans="1:22" x14ac:dyDescent="0.2">
      <c r="A27364" t="s">
        <v>2668</v>
      </c>
      <c r="B27364">
        <v>6</v>
      </c>
      <c r="C27364">
        <v>2012</v>
      </c>
      <c r="E27364" t="s">
        <v>5087</v>
      </c>
      <c r="F27364">
        <v>7</v>
      </c>
      <c r="G27364" t="s">
        <v>28235</v>
      </c>
      <c r="H27364" t="s">
        <v>28234</v>
      </c>
      <c r="P27364">
        <v>1.3380000000000001</v>
      </c>
      <c r="Q27364">
        <v>-2.1999999999999999E-2</v>
      </c>
      <c r="R27364">
        <v>0</v>
      </c>
      <c r="S27364">
        <v>1.36</v>
      </c>
      <c r="U27364">
        <v>1</v>
      </c>
      <c r="V27364" s="8">
        <v>40155</v>
      </c>
    </row>
    <row r="27365" spans="1:22" x14ac:dyDescent="0.2">
      <c r="A27365" t="s">
        <v>2668</v>
      </c>
      <c r="B27365">
        <v>6</v>
      </c>
      <c r="C27365">
        <v>2012</v>
      </c>
      <c r="E27365" t="s">
        <v>5087</v>
      </c>
      <c r="F27365">
        <v>8</v>
      </c>
      <c r="G27365" t="s">
        <v>28236</v>
      </c>
      <c r="H27365" t="s">
        <v>28234</v>
      </c>
      <c r="P27365">
        <v>2.0339999999999998</v>
      </c>
      <c r="Q27365">
        <v>-2.1000000000000001E-2</v>
      </c>
      <c r="R27365">
        <v>0</v>
      </c>
      <c r="S27365">
        <v>2.0550000000000002</v>
      </c>
      <c r="U27365">
        <v>18</v>
      </c>
      <c r="V27365" s="8">
        <v>40155</v>
      </c>
    </row>
    <row r="27366" spans="1:22" x14ac:dyDescent="0.2">
      <c r="A27366" t="s">
        <v>2668</v>
      </c>
      <c r="B27366">
        <v>6</v>
      </c>
      <c r="C27366">
        <v>2012</v>
      </c>
      <c r="E27366" t="s">
        <v>5087</v>
      </c>
      <c r="F27366">
        <v>8.5</v>
      </c>
      <c r="G27366" t="s">
        <v>28237</v>
      </c>
      <c r="H27366" t="s">
        <v>28234</v>
      </c>
      <c r="P27366">
        <v>2.4180000000000001</v>
      </c>
      <c r="Q27366">
        <v>-0.02</v>
      </c>
      <c r="R27366">
        <v>0</v>
      </c>
      <c r="S27366">
        <v>2.4380000000000002</v>
      </c>
      <c r="V27366" s="8">
        <v>40155</v>
      </c>
    </row>
    <row r="27367" spans="1:22" x14ac:dyDescent="0.2">
      <c r="A27367" t="s">
        <v>2668</v>
      </c>
      <c r="B27367">
        <v>7</v>
      </c>
      <c r="C27367">
        <v>2012</v>
      </c>
      <c r="E27367" t="s">
        <v>1301</v>
      </c>
      <c r="F27367">
        <v>10</v>
      </c>
      <c r="G27367" t="s">
        <v>28238</v>
      </c>
      <c r="H27367" t="s">
        <v>28239</v>
      </c>
      <c r="P27367">
        <v>0.29899999999999999</v>
      </c>
      <c r="Q27367">
        <v>-5.3999999999999999E-2</v>
      </c>
      <c r="R27367">
        <v>0</v>
      </c>
      <c r="S27367">
        <v>0.35299999999999998</v>
      </c>
      <c r="U27367">
        <v>30</v>
      </c>
      <c r="V27367" s="8">
        <v>40155</v>
      </c>
    </row>
    <row r="27368" spans="1:22" x14ac:dyDescent="0.2">
      <c r="A27368" t="s">
        <v>2668</v>
      </c>
      <c r="B27368">
        <v>7</v>
      </c>
      <c r="C27368">
        <v>2012</v>
      </c>
      <c r="E27368" t="s">
        <v>1301</v>
      </c>
      <c r="F27368">
        <v>6.65</v>
      </c>
      <c r="G27368" t="s">
        <v>28240</v>
      </c>
      <c r="H27368" t="s">
        <v>28239</v>
      </c>
      <c r="P27368">
        <v>1.034</v>
      </c>
      <c r="Q27368">
        <v>-6.4000000000000001E-2</v>
      </c>
      <c r="R27368">
        <v>0</v>
      </c>
      <c r="S27368">
        <v>1.0980000000000001</v>
      </c>
      <c r="U27368">
        <v>11</v>
      </c>
      <c r="V27368" s="8">
        <v>40155</v>
      </c>
    </row>
    <row r="27369" spans="1:22" x14ac:dyDescent="0.2">
      <c r="A27369" t="s">
        <v>2668</v>
      </c>
      <c r="B27369">
        <v>7</v>
      </c>
      <c r="C27369">
        <v>2012</v>
      </c>
      <c r="E27369" t="s">
        <v>1301</v>
      </c>
      <c r="F27369">
        <v>7.2</v>
      </c>
      <c r="G27369" t="s">
        <v>28241</v>
      </c>
      <c r="H27369" t="s">
        <v>28239</v>
      </c>
      <c r="P27369">
        <v>0.83899999999999997</v>
      </c>
      <c r="Q27369">
        <v>-6.7000000000000004E-2</v>
      </c>
      <c r="R27369">
        <v>0</v>
      </c>
      <c r="S27369">
        <v>0.90600000000000003</v>
      </c>
      <c r="U27369">
        <v>23</v>
      </c>
      <c r="V27369" s="8">
        <v>40155</v>
      </c>
    </row>
    <row r="27370" spans="1:22" x14ac:dyDescent="0.2">
      <c r="A27370" t="s">
        <v>2668</v>
      </c>
      <c r="B27370">
        <v>7</v>
      </c>
      <c r="C27370">
        <v>2012</v>
      </c>
      <c r="E27370" t="s">
        <v>1301</v>
      </c>
      <c r="F27370">
        <v>7.9</v>
      </c>
      <c r="G27370" t="s">
        <v>28242</v>
      </c>
      <c r="H27370" t="s">
        <v>28239</v>
      </c>
      <c r="P27370">
        <v>0.64100000000000001</v>
      </c>
      <c r="Q27370">
        <v>-6.8000000000000005E-2</v>
      </c>
      <c r="R27370">
        <v>0</v>
      </c>
      <c r="S27370">
        <v>0.70899999999999996</v>
      </c>
      <c r="U27370">
        <v>1</v>
      </c>
      <c r="V27370" s="8">
        <v>40155</v>
      </c>
    </row>
    <row r="27371" spans="1:22" x14ac:dyDescent="0.2">
      <c r="A27371" t="s">
        <v>2668</v>
      </c>
      <c r="B27371">
        <v>7</v>
      </c>
      <c r="C27371">
        <v>2012</v>
      </c>
      <c r="E27371" t="s">
        <v>5087</v>
      </c>
      <c r="F27371">
        <v>5.2</v>
      </c>
      <c r="G27371" t="s">
        <v>28243</v>
      </c>
      <c r="H27371" t="s">
        <v>28244</v>
      </c>
      <c r="P27371">
        <v>0.42099999999999999</v>
      </c>
      <c r="Q27371">
        <v>-2.1000000000000001E-2</v>
      </c>
      <c r="R27371">
        <v>0</v>
      </c>
      <c r="S27371">
        <v>0.442</v>
      </c>
      <c r="U27371">
        <v>23</v>
      </c>
      <c r="V27371" s="8">
        <v>40155</v>
      </c>
    </row>
    <row r="27372" spans="1:22" x14ac:dyDescent="0.2">
      <c r="A27372" t="s">
        <v>2668</v>
      </c>
      <c r="B27372">
        <v>7</v>
      </c>
      <c r="C27372">
        <v>2012</v>
      </c>
      <c r="E27372" t="s">
        <v>5087</v>
      </c>
      <c r="F27372">
        <v>6.1</v>
      </c>
      <c r="G27372" t="s">
        <v>28245</v>
      </c>
      <c r="H27372" t="s">
        <v>28244</v>
      </c>
      <c r="P27372">
        <v>0.81100000000000005</v>
      </c>
      <c r="Q27372">
        <v>-2.1999999999999999E-2</v>
      </c>
      <c r="R27372">
        <v>0</v>
      </c>
      <c r="S27372">
        <v>0.83299999999999996</v>
      </c>
      <c r="V27372" s="8">
        <v>40155</v>
      </c>
    </row>
    <row r="27373" spans="1:22" x14ac:dyDescent="0.2">
      <c r="A27373" t="s">
        <v>2668</v>
      </c>
      <c r="B27373">
        <v>7</v>
      </c>
      <c r="C27373">
        <v>2012</v>
      </c>
      <c r="E27373" t="s">
        <v>5087</v>
      </c>
      <c r="F27373">
        <v>7</v>
      </c>
      <c r="G27373" t="s">
        <v>28246</v>
      </c>
      <c r="H27373" t="s">
        <v>28244</v>
      </c>
      <c r="P27373">
        <v>1.3240000000000001</v>
      </c>
      <c r="Q27373">
        <v>-2.1999999999999999E-2</v>
      </c>
      <c r="R27373">
        <v>0</v>
      </c>
      <c r="S27373">
        <v>1.3460000000000001</v>
      </c>
      <c r="U27373">
        <v>1</v>
      </c>
      <c r="V27373" s="8">
        <v>40155</v>
      </c>
    </row>
    <row r="27374" spans="1:22" x14ac:dyDescent="0.2">
      <c r="A27374" t="s">
        <v>2668</v>
      </c>
      <c r="B27374">
        <v>7</v>
      </c>
      <c r="C27374">
        <v>2012</v>
      </c>
      <c r="E27374" t="s">
        <v>5087</v>
      </c>
      <c r="F27374">
        <v>8</v>
      </c>
      <c r="G27374" t="s">
        <v>28247</v>
      </c>
      <c r="H27374" t="s">
        <v>28244</v>
      </c>
      <c r="P27374">
        <v>2.0099999999999998</v>
      </c>
      <c r="Q27374">
        <v>-2.3E-2</v>
      </c>
      <c r="R27374">
        <v>0</v>
      </c>
      <c r="S27374">
        <v>2.0329999999999999</v>
      </c>
      <c r="U27374">
        <v>18</v>
      </c>
      <c r="V27374" s="8">
        <v>40155</v>
      </c>
    </row>
    <row r="27375" spans="1:22" x14ac:dyDescent="0.2">
      <c r="A27375" t="s">
        <v>2668</v>
      </c>
      <c r="B27375">
        <v>8</v>
      </c>
      <c r="C27375">
        <v>2012</v>
      </c>
      <c r="E27375" t="s">
        <v>1301</v>
      </c>
      <c r="F27375">
        <v>15</v>
      </c>
      <c r="G27375" t="s">
        <v>28248</v>
      </c>
      <c r="H27375" t="s">
        <v>28249</v>
      </c>
      <c r="P27375">
        <v>9.2999999999999999E-2</v>
      </c>
      <c r="Q27375">
        <v>-2.5000000000000001E-2</v>
      </c>
      <c r="R27375">
        <v>0</v>
      </c>
      <c r="S27375">
        <v>0.11799999999999999</v>
      </c>
      <c r="V27375" s="8">
        <v>40155</v>
      </c>
    </row>
    <row r="27376" spans="1:22" x14ac:dyDescent="0.2">
      <c r="A27376" t="s">
        <v>2668</v>
      </c>
      <c r="B27376">
        <v>8</v>
      </c>
      <c r="C27376">
        <v>2012</v>
      </c>
      <c r="E27376" t="s">
        <v>1301</v>
      </c>
      <c r="F27376">
        <v>6.7</v>
      </c>
      <c r="G27376" t="s">
        <v>28250</v>
      </c>
      <c r="H27376" t="s">
        <v>28249</v>
      </c>
      <c r="P27376">
        <v>1.071</v>
      </c>
      <c r="Q27376">
        <v>-6.0999999999999999E-2</v>
      </c>
      <c r="R27376">
        <v>0</v>
      </c>
      <c r="S27376">
        <v>1.1319999999999999</v>
      </c>
      <c r="U27376">
        <v>11</v>
      </c>
      <c r="V27376" s="8">
        <v>40155</v>
      </c>
    </row>
    <row r="27377" spans="1:22" x14ac:dyDescent="0.2">
      <c r="A27377" t="s">
        <v>2668</v>
      </c>
      <c r="B27377">
        <v>8</v>
      </c>
      <c r="C27377">
        <v>2012</v>
      </c>
      <c r="E27377" t="s">
        <v>1301</v>
      </c>
      <c r="F27377">
        <v>7.25</v>
      </c>
      <c r="G27377" t="s">
        <v>28251</v>
      </c>
      <c r="H27377" t="s">
        <v>28249</v>
      </c>
      <c r="P27377">
        <v>0.876</v>
      </c>
      <c r="Q27377">
        <v>-6.4000000000000001E-2</v>
      </c>
      <c r="R27377">
        <v>0</v>
      </c>
      <c r="S27377">
        <v>0.94</v>
      </c>
      <c r="U27377">
        <v>22</v>
      </c>
      <c r="V27377" s="8">
        <v>40155</v>
      </c>
    </row>
    <row r="27378" spans="1:22" x14ac:dyDescent="0.2">
      <c r="A27378" t="s">
        <v>2668</v>
      </c>
      <c r="B27378">
        <v>8</v>
      </c>
      <c r="C27378">
        <v>2012</v>
      </c>
      <c r="E27378" t="s">
        <v>1301</v>
      </c>
      <c r="F27378">
        <v>7.9</v>
      </c>
      <c r="G27378" t="s">
        <v>28252</v>
      </c>
      <c r="H27378" t="s">
        <v>28249</v>
      </c>
      <c r="P27378">
        <v>0.68899999999999995</v>
      </c>
      <c r="Q27378">
        <v>-6.6000000000000003E-2</v>
      </c>
      <c r="R27378">
        <v>0</v>
      </c>
      <c r="S27378">
        <v>0.755</v>
      </c>
      <c r="U27378">
        <v>1</v>
      </c>
      <c r="V27378" s="8">
        <v>40155</v>
      </c>
    </row>
    <row r="27379" spans="1:22" x14ac:dyDescent="0.2">
      <c r="A27379" t="s">
        <v>2668</v>
      </c>
      <c r="B27379">
        <v>8</v>
      </c>
      <c r="C27379">
        <v>2012</v>
      </c>
      <c r="E27379" t="s">
        <v>5087</v>
      </c>
      <c r="F27379">
        <v>5.25</v>
      </c>
      <c r="G27379" t="s">
        <v>28253</v>
      </c>
      <c r="H27379" t="s">
        <v>28254</v>
      </c>
      <c r="P27379">
        <v>0.44400000000000001</v>
      </c>
      <c r="Q27379">
        <v>-1.9E-2</v>
      </c>
      <c r="R27379">
        <v>0</v>
      </c>
      <c r="S27379">
        <v>0.46300000000000002</v>
      </c>
      <c r="U27379">
        <v>22</v>
      </c>
      <c r="V27379" s="8">
        <v>40155</v>
      </c>
    </row>
    <row r="27380" spans="1:22" x14ac:dyDescent="0.2">
      <c r="A27380" t="s">
        <v>2668</v>
      </c>
      <c r="B27380">
        <v>8</v>
      </c>
      <c r="C27380">
        <v>2012</v>
      </c>
      <c r="E27380" t="s">
        <v>5087</v>
      </c>
      <c r="F27380">
        <v>7</v>
      </c>
      <c r="G27380" t="s">
        <v>28255</v>
      </c>
      <c r="H27380" t="s">
        <v>28254</v>
      </c>
      <c r="P27380">
        <v>1.319</v>
      </c>
      <c r="Q27380">
        <v>-0.02</v>
      </c>
      <c r="R27380">
        <v>0</v>
      </c>
      <c r="S27380">
        <v>1.339</v>
      </c>
      <c r="U27380">
        <v>1</v>
      </c>
      <c r="V27380" s="8">
        <v>40155</v>
      </c>
    </row>
    <row r="27381" spans="1:22" x14ac:dyDescent="0.2">
      <c r="A27381" t="s">
        <v>2668</v>
      </c>
      <c r="B27381">
        <v>8</v>
      </c>
      <c r="C27381">
        <v>2012</v>
      </c>
      <c r="E27381" t="s">
        <v>5087</v>
      </c>
      <c r="F27381">
        <v>8</v>
      </c>
      <c r="G27381" t="s">
        <v>28256</v>
      </c>
      <c r="H27381" t="s">
        <v>28254</v>
      </c>
      <c r="P27381">
        <v>1.996</v>
      </c>
      <c r="Q27381">
        <v>-2.1999999999999999E-2</v>
      </c>
      <c r="R27381">
        <v>0</v>
      </c>
      <c r="S27381">
        <v>2.0179999999999998</v>
      </c>
      <c r="U27381">
        <v>18</v>
      </c>
      <c r="V27381" s="8">
        <v>40155</v>
      </c>
    </row>
    <row r="27382" spans="1:22" x14ac:dyDescent="0.2">
      <c r="A27382" t="s">
        <v>2668</v>
      </c>
      <c r="B27382">
        <v>8</v>
      </c>
      <c r="C27382">
        <v>2012</v>
      </c>
      <c r="E27382" t="s">
        <v>5087</v>
      </c>
      <c r="F27382">
        <v>8.5</v>
      </c>
      <c r="G27382" t="s">
        <v>28257</v>
      </c>
      <c r="H27382" t="s">
        <v>28254</v>
      </c>
      <c r="P27382">
        <v>2.371</v>
      </c>
      <c r="Q27382">
        <v>-2.1000000000000001E-2</v>
      </c>
      <c r="R27382">
        <v>0</v>
      </c>
      <c r="S27382">
        <v>2.3919999999999999</v>
      </c>
      <c r="V27382" s="8">
        <v>40155</v>
      </c>
    </row>
    <row r="27383" spans="1:22" x14ac:dyDescent="0.2">
      <c r="A27383" t="s">
        <v>2668</v>
      </c>
      <c r="B27383">
        <v>9</v>
      </c>
      <c r="C27383">
        <v>2012</v>
      </c>
      <c r="E27383" t="s">
        <v>1301</v>
      </c>
      <c r="F27383">
        <v>10</v>
      </c>
      <c r="G27383" t="s">
        <v>28258</v>
      </c>
      <c r="H27383" t="s">
        <v>28259</v>
      </c>
      <c r="P27383">
        <v>0.378</v>
      </c>
      <c r="Q27383">
        <v>-5.6000000000000001E-2</v>
      </c>
      <c r="R27383">
        <v>0</v>
      </c>
      <c r="S27383">
        <v>0.434</v>
      </c>
      <c r="V27383" s="8">
        <v>40155</v>
      </c>
    </row>
    <row r="27384" spans="1:22" x14ac:dyDescent="0.2">
      <c r="A27384" t="s">
        <v>2668</v>
      </c>
      <c r="B27384">
        <v>9</v>
      </c>
      <c r="C27384">
        <v>2012</v>
      </c>
      <c r="E27384" t="s">
        <v>1301</v>
      </c>
      <c r="F27384">
        <v>6.75</v>
      </c>
      <c r="G27384" t="s">
        <v>28260</v>
      </c>
      <c r="H27384" t="s">
        <v>28259</v>
      </c>
      <c r="P27384">
        <v>1.117</v>
      </c>
      <c r="Q27384">
        <v>-6.2E-2</v>
      </c>
      <c r="R27384">
        <v>0</v>
      </c>
      <c r="S27384">
        <v>1.179</v>
      </c>
      <c r="U27384">
        <v>3</v>
      </c>
      <c r="V27384" s="8">
        <v>40155</v>
      </c>
    </row>
    <row r="27385" spans="1:22" x14ac:dyDescent="0.2">
      <c r="A27385" t="s">
        <v>2668</v>
      </c>
      <c r="B27385">
        <v>9</v>
      </c>
      <c r="C27385">
        <v>2012</v>
      </c>
      <c r="E27385" t="s">
        <v>1301</v>
      </c>
      <c r="F27385">
        <v>7.25</v>
      </c>
      <c r="G27385" t="s">
        <v>28261</v>
      </c>
      <c r="H27385" t="s">
        <v>28259</v>
      </c>
      <c r="P27385">
        <v>0.94</v>
      </c>
      <c r="Q27385">
        <v>-6.5000000000000002E-2</v>
      </c>
      <c r="R27385">
        <v>0</v>
      </c>
      <c r="S27385">
        <v>1.0049999999999999</v>
      </c>
      <c r="U27385">
        <v>6</v>
      </c>
      <c r="V27385" s="8">
        <v>40155</v>
      </c>
    </row>
    <row r="27386" spans="1:22" x14ac:dyDescent="0.2">
      <c r="A27386" t="s">
        <v>2668</v>
      </c>
      <c r="B27386">
        <v>9</v>
      </c>
      <c r="C27386">
        <v>2012</v>
      </c>
      <c r="E27386" t="s">
        <v>1301</v>
      </c>
      <c r="F27386">
        <v>7.9</v>
      </c>
      <c r="G27386" t="s">
        <v>28262</v>
      </c>
      <c r="H27386" t="s">
        <v>28259</v>
      </c>
      <c r="P27386">
        <v>0.751</v>
      </c>
      <c r="Q27386">
        <v>-6.6000000000000003E-2</v>
      </c>
      <c r="R27386">
        <v>0</v>
      </c>
      <c r="S27386">
        <v>0.81699999999999995</v>
      </c>
      <c r="U27386">
        <v>1</v>
      </c>
      <c r="V27386" s="8">
        <v>40155</v>
      </c>
    </row>
    <row r="27387" spans="1:22" x14ac:dyDescent="0.2">
      <c r="A27387" t="s">
        <v>2668</v>
      </c>
      <c r="B27387">
        <v>9</v>
      </c>
      <c r="C27387">
        <v>2012</v>
      </c>
      <c r="E27387" t="s">
        <v>5087</v>
      </c>
      <c r="F27387">
        <v>5.25</v>
      </c>
      <c r="G27387" t="s">
        <v>28263</v>
      </c>
      <c r="H27387" t="s">
        <v>28264</v>
      </c>
      <c r="P27387">
        <v>0.47799999999999998</v>
      </c>
      <c r="Q27387">
        <v>-1.9E-2</v>
      </c>
      <c r="R27387">
        <v>0</v>
      </c>
      <c r="S27387">
        <v>0.497</v>
      </c>
      <c r="U27387">
        <v>6</v>
      </c>
      <c r="V27387" s="8">
        <v>40155</v>
      </c>
    </row>
    <row r="27388" spans="1:22" x14ac:dyDescent="0.2">
      <c r="A27388" t="s">
        <v>2668</v>
      </c>
      <c r="B27388">
        <v>9</v>
      </c>
      <c r="C27388">
        <v>2012</v>
      </c>
      <c r="E27388" t="s">
        <v>5087</v>
      </c>
      <c r="F27388">
        <v>7</v>
      </c>
      <c r="G27388" t="s">
        <v>28265</v>
      </c>
      <c r="H27388" t="s">
        <v>28264</v>
      </c>
      <c r="P27388">
        <v>1.35</v>
      </c>
      <c r="Q27388">
        <v>-0.02</v>
      </c>
      <c r="R27388">
        <v>0</v>
      </c>
      <c r="S27388">
        <v>1.37</v>
      </c>
      <c r="U27388">
        <v>1</v>
      </c>
      <c r="V27388" s="8">
        <v>40155</v>
      </c>
    </row>
    <row r="27389" spans="1:22" x14ac:dyDescent="0.2">
      <c r="A27389" t="s">
        <v>2668</v>
      </c>
      <c r="B27389">
        <v>9</v>
      </c>
      <c r="C27389">
        <v>2012</v>
      </c>
      <c r="E27389" t="s">
        <v>5087</v>
      </c>
      <c r="F27389">
        <v>8</v>
      </c>
      <c r="G27389" t="s">
        <v>28266</v>
      </c>
      <c r="H27389" t="s">
        <v>28264</v>
      </c>
      <c r="P27389">
        <v>2.0209999999999999</v>
      </c>
      <c r="Q27389">
        <v>-2.1999999999999999E-2</v>
      </c>
      <c r="R27389">
        <v>0</v>
      </c>
      <c r="S27389">
        <v>2.0430000000000001</v>
      </c>
      <c r="U27389">
        <v>18</v>
      </c>
      <c r="V27389" s="8">
        <v>40155</v>
      </c>
    </row>
    <row r="27390" spans="1:22" x14ac:dyDescent="0.2">
      <c r="A27390" t="s">
        <v>2668</v>
      </c>
      <c r="B27390">
        <v>10</v>
      </c>
      <c r="C27390">
        <v>2012</v>
      </c>
      <c r="E27390" t="s">
        <v>1301</v>
      </c>
      <c r="F27390">
        <v>7.9</v>
      </c>
      <c r="G27390" t="s">
        <v>28267</v>
      </c>
      <c r="H27390" t="s">
        <v>28268</v>
      </c>
      <c r="P27390">
        <v>0.85399999999999998</v>
      </c>
      <c r="Q27390">
        <v>-6.8000000000000005E-2</v>
      </c>
      <c r="R27390">
        <v>0</v>
      </c>
      <c r="S27390">
        <v>0.92200000000000004</v>
      </c>
      <c r="U27390">
        <v>1</v>
      </c>
      <c r="V27390" s="8">
        <v>40155</v>
      </c>
    </row>
    <row r="27391" spans="1:22" x14ac:dyDescent="0.2">
      <c r="A27391" t="s">
        <v>2668</v>
      </c>
      <c r="B27391">
        <v>10</v>
      </c>
      <c r="C27391">
        <v>2012</v>
      </c>
      <c r="E27391" t="s">
        <v>5087</v>
      </c>
      <c r="F27391">
        <v>7</v>
      </c>
      <c r="G27391" t="s">
        <v>28269</v>
      </c>
      <c r="H27391" t="s">
        <v>28270</v>
      </c>
      <c r="P27391">
        <v>1.361</v>
      </c>
      <c r="Q27391">
        <v>-2.1000000000000001E-2</v>
      </c>
      <c r="R27391">
        <v>0</v>
      </c>
      <c r="S27391">
        <v>1.3819999999999999</v>
      </c>
      <c r="U27391">
        <v>1</v>
      </c>
      <c r="V27391" s="8">
        <v>40155</v>
      </c>
    </row>
    <row r="27392" spans="1:22" x14ac:dyDescent="0.2">
      <c r="A27392" t="s">
        <v>2668</v>
      </c>
      <c r="B27392">
        <v>10</v>
      </c>
      <c r="C27392">
        <v>2012</v>
      </c>
      <c r="E27392" t="s">
        <v>5087</v>
      </c>
      <c r="F27392">
        <v>8</v>
      </c>
      <c r="G27392" t="s">
        <v>28271</v>
      </c>
      <c r="H27392" t="s">
        <v>28270</v>
      </c>
      <c r="P27392">
        <v>2.0190000000000001</v>
      </c>
      <c r="Q27392">
        <v>-2.5000000000000001E-2</v>
      </c>
      <c r="R27392">
        <v>0</v>
      </c>
      <c r="S27392">
        <v>2.044</v>
      </c>
      <c r="U27392">
        <v>18</v>
      </c>
      <c r="V27392" s="8">
        <v>40155</v>
      </c>
    </row>
    <row r="27393" spans="1:22" x14ac:dyDescent="0.2">
      <c r="A27393" t="s">
        <v>2668</v>
      </c>
      <c r="B27393">
        <v>10</v>
      </c>
      <c r="C27393">
        <v>2012</v>
      </c>
      <c r="E27393" t="s">
        <v>5087</v>
      </c>
      <c r="F27393">
        <v>8.5</v>
      </c>
      <c r="G27393" t="s">
        <v>28272</v>
      </c>
      <c r="H27393" t="s">
        <v>28270</v>
      </c>
      <c r="P27393">
        <v>2.383</v>
      </c>
      <c r="Q27393">
        <v>-2.5000000000000001E-2</v>
      </c>
      <c r="R27393">
        <v>0</v>
      </c>
      <c r="S27393">
        <v>2.4079999999999999</v>
      </c>
      <c r="V27393" s="8">
        <v>40155</v>
      </c>
    </row>
    <row r="27394" spans="1:22" x14ac:dyDescent="0.2">
      <c r="A27394" t="s">
        <v>2668</v>
      </c>
      <c r="B27394">
        <v>11</v>
      </c>
      <c r="C27394">
        <v>2012</v>
      </c>
      <c r="E27394" t="s">
        <v>1301</v>
      </c>
      <c r="F27394">
        <v>7.9</v>
      </c>
      <c r="G27394" t="s">
        <v>28273</v>
      </c>
      <c r="H27394" t="s">
        <v>28274</v>
      </c>
      <c r="P27394">
        <v>0.94499999999999995</v>
      </c>
      <c r="Q27394">
        <v>-7.1999999999999995E-2</v>
      </c>
      <c r="R27394">
        <v>0</v>
      </c>
      <c r="S27394">
        <v>1.0169999999999999</v>
      </c>
      <c r="U27394">
        <v>1</v>
      </c>
      <c r="V27394" s="8">
        <v>40155</v>
      </c>
    </row>
    <row r="27395" spans="1:22" x14ac:dyDescent="0.2">
      <c r="A27395" t="s">
        <v>2668</v>
      </c>
      <c r="B27395">
        <v>11</v>
      </c>
      <c r="C27395">
        <v>2012</v>
      </c>
      <c r="E27395" t="s">
        <v>5087</v>
      </c>
      <c r="F27395">
        <v>7</v>
      </c>
      <c r="G27395" t="s">
        <v>28275</v>
      </c>
      <c r="H27395" t="s">
        <v>28276</v>
      </c>
      <c r="P27395">
        <v>1.2350000000000001</v>
      </c>
      <c r="Q27395">
        <v>-1.9E-2</v>
      </c>
      <c r="R27395">
        <v>0</v>
      </c>
      <c r="S27395">
        <v>1.254</v>
      </c>
      <c r="U27395">
        <v>1</v>
      </c>
      <c r="V27395" s="8">
        <v>40155</v>
      </c>
    </row>
    <row r="27396" spans="1:22" x14ac:dyDescent="0.2">
      <c r="A27396" t="s">
        <v>2668</v>
      </c>
      <c r="B27396">
        <v>11</v>
      </c>
      <c r="C27396">
        <v>2012</v>
      </c>
      <c r="E27396" t="s">
        <v>5087</v>
      </c>
      <c r="F27396">
        <v>8</v>
      </c>
      <c r="G27396" t="s">
        <v>28277</v>
      </c>
      <c r="H27396" t="s">
        <v>28276</v>
      </c>
      <c r="P27396">
        <v>1.8640000000000001</v>
      </c>
      <c r="Q27396">
        <v>-2.4E-2</v>
      </c>
      <c r="R27396">
        <v>0</v>
      </c>
      <c r="S27396">
        <v>1.8879999999999999</v>
      </c>
      <c r="U27396">
        <v>18</v>
      </c>
      <c r="V27396" s="8">
        <v>40155</v>
      </c>
    </row>
    <row r="27397" spans="1:22" x14ac:dyDescent="0.2">
      <c r="A27397" t="s">
        <v>2668</v>
      </c>
      <c r="B27397">
        <v>12</v>
      </c>
      <c r="C27397">
        <v>2012</v>
      </c>
      <c r="E27397" t="s">
        <v>1301</v>
      </c>
      <c r="F27397">
        <v>10</v>
      </c>
      <c r="G27397" t="s">
        <v>31202</v>
      </c>
      <c r="H27397" t="s">
        <v>31203</v>
      </c>
      <c r="P27397">
        <v>0.56599999999999995</v>
      </c>
      <c r="Q27397">
        <v>-7.3999999999999996E-2</v>
      </c>
      <c r="R27397">
        <v>0</v>
      </c>
      <c r="S27397">
        <v>0.64</v>
      </c>
      <c r="U27397">
        <v>2675</v>
      </c>
      <c r="V27397" s="8">
        <v>40155</v>
      </c>
    </row>
    <row r="27398" spans="1:22" x14ac:dyDescent="0.2">
      <c r="A27398" t="s">
        <v>2668</v>
      </c>
      <c r="B27398">
        <v>12</v>
      </c>
      <c r="C27398">
        <v>2012</v>
      </c>
      <c r="E27398" t="s">
        <v>1301</v>
      </c>
      <c r="F27398">
        <v>11</v>
      </c>
      <c r="G27398" t="s">
        <v>31204</v>
      </c>
      <c r="H27398" t="s">
        <v>31203</v>
      </c>
      <c r="P27398">
        <v>0.432</v>
      </c>
      <c r="Q27398">
        <v>-6.6000000000000003E-2</v>
      </c>
      <c r="R27398">
        <v>0</v>
      </c>
      <c r="S27398">
        <v>0.498</v>
      </c>
      <c r="V27398" s="8">
        <v>40155</v>
      </c>
    </row>
    <row r="27399" spans="1:22" x14ac:dyDescent="0.2">
      <c r="A27399" t="s">
        <v>2668</v>
      </c>
      <c r="B27399">
        <v>12</v>
      </c>
      <c r="C27399">
        <v>2012</v>
      </c>
      <c r="E27399" t="s">
        <v>1301</v>
      </c>
      <c r="F27399">
        <v>12</v>
      </c>
      <c r="G27399" t="s">
        <v>31205</v>
      </c>
      <c r="H27399" t="s">
        <v>31203</v>
      </c>
      <c r="P27399">
        <v>0.34</v>
      </c>
      <c r="Q27399">
        <v>-5.8000000000000003E-2</v>
      </c>
      <c r="R27399">
        <v>0</v>
      </c>
      <c r="S27399">
        <v>0.39800000000000002</v>
      </c>
      <c r="V27399" s="8">
        <v>40155</v>
      </c>
    </row>
    <row r="27400" spans="1:22" x14ac:dyDescent="0.2">
      <c r="A27400" t="s">
        <v>2668</v>
      </c>
      <c r="B27400">
        <v>12</v>
      </c>
      <c r="C27400">
        <v>2012</v>
      </c>
      <c r="E27400" t="s">
        <v>1301</v>
      </c>
      <c r="F27400">
        <v>7.9</v>
      </c>
      <c r="G27400" t="s">
        <v>31206</v>
      </c>
      <c r="H27400" t="s">
        <v>31203</v>
      </c>
      <c r="P27400">
        <v>1.0580000000000001</v>
      </c>
      <c r="Q27400">
        <v>-7.2999999999999995E-2</v>
      </c>
      <c r="R27400">
        <v>0</v>
      </c>
      <c r="S27400">
        <v>1.131</v>
      </c>
      <c r="U27400">
        <v>1</v>
      </c>
      <c r="V27400" s="8">
        <v>40155</v>
      </c>
    </row>
    <row r="27401" spans="1:22" x14ac:dyDescent="0.2">
      <c r="A27401" t="s">
        <v>2668</v>
      </c>
      <c r="B27401">
        <v>12</v>
      </c>
      <c r="C27401">
        <v>2012</v>
      </c>
      <c r="E27401" t="s">
        <v>1301</v>
      </c>
      <c r="F27401">
        <v>8.75</v>
      </c>
      <c r="G27401" t="s">
        <v>31207</v>
      </c>
      <c r="H27401" t="s">
        <v>31203</v>
      </c>
      <c r="P27401">
        <v>0.81499999999999995</v>
      </c>
      <c r="Q27401">
        <v>-7.8E-2</v>
      </c>
      <c r="R27401">
        <v>0</v>
      </c>
      <c r="S27401">
        <v>0.89300000000000002</v>
      </c>
      <c r="V27401" s="8">
        <v>40155</v>
      </c>
    </row>
    <row r="27402" spans="1:22" x14ac:dyDescent="0.2">
      <c r="A27402" t="s">
        <v>2668</v>
      </c>
      <c r="B27402">
        <v>12</v>
      </c>
      <c r="C27402">
        <v>2012</v>
      </c>
      <c r="E27402" t="s">
        <v>1301</v>
      </c>
      <c r="F27402">
        <v>9</v>
      </c>
      <c r="G27402" t="s">
        <v>31208</v>
      </c>
      <c r="H27402" t="s">
        <v>31203</v>
      </c>
      <c r="P27402">
        <v>0.755</v>
      </c>
      <c r="Q27402">
        <v>-7.8E-2</v>
      </c>
      <c r="R27402">
        <v>0</v>
      </c>
      <c r="S27402">
        <v>0.83299999999999996</v>
      </c>
      <c r="U27402">
        <v>150</v>
      </c>
      <c r="V27402" s="8">
        <v>40155</v>
      </c>
    </row>
    <row r="27403" spans="1:22" x14ac:dyDescent="0.2">
      <c r="A27403" t="s">
        <v>2668</v>
      </c>
      <c r="B27403">
        <v>12</v>
      </c>
      <c r="C27403">
        <v>2012</v>
      </c>
      <c r="E27403" t="s">
        <v>5087</v>
      </c>
      <c r="F27403">
        <v>7</v>
      </c>
      <c r="G27403" t="s">
        <v>31209</v>
      </c>
      <c r="H27403" t="s">
        <v>31210</v>
      </c>
      <c r="P27403">
        <v>1.1220000000000001</v>
      </c>
      <c r="Q27403">
        <v>-2.3E-2</v>
      </c>
      <c r="R27403">
        <v>0</v>
      </c>
      <c r="S27403">
        <v>1.145</v>
      </c>
      <c r="U27403">
        <v>1</v>
      </c>
      <c r="V27403" s="8">
        <v>40155</v>
      </c>
    </row>
    <row r="27404" spans="1:22" x14ac:dyDescent="0.2">
      <c r="A27404" t="s">
        <v>2668</v>
      </c>
      <c r="B27404">
        <v>12</v>
      </c>
      <c r="C27404">
        <v>2012</v>
      </c>
      <c r="E27404" t="s">
        <v>5087</v>
      </c>
      <c r="F27404">
        <v>8</v>
      </c>
      <c r="G27404" t="s">
        <v>31211</v>
      </c>
      <c r="H27404" t="s">
        <v>31210</v>
      </c>
      <c r="P27404">
        <v>1.726</v>
      </c>
      <c r="Q27404">
        <v>-2.5999999999999999E-2</v>
      </c>
      <c r="R27404">
        <v>0</v>
      </c>
      <c r="S27404">
        <v>1.752</v>
      </c>
      <c r="U27404">
        <v>18</v>
      </c>
      <c r="V27404" s="8">
        <v>40155</v>
      </c>
    </row>
    <row r="27405" spans="1:22" x14ac:dyDescent="0.2">
      <c r="A27405" t="s">
        <v>2668</v>
      </c>
      <c r="B27405">
        <v>12</v>
      </c>
      <c r="C27405">
        <v>2012</v>
      </c>
      <c r="E27405" t="s">
        <v>5087</v>
      </c>
      <c r="F27405">
        <v>8.75</v>
      </c>
      <c r="G27405" t="s">
        <v>31212</v>
      </c>
      <c r="H27405" t="s">
        <v>31210</v>
      </c>
      <c r="P27405">
        <v>2.2410000000000001</v>
      </c>
      <c r="Q27405">
        <v>-2.8000000000000001E-2</v>
      </c>
      <c r="R27405">
        <v>0</v>
      </c>
      <c r="S27405">
        <v>2.2690000000000001</v>
      </c>
      <c r="V27405" s="8">
        <v>40155</v>
      </c>
    </row>
    <row r="27406" spans="1:22" x14ac:dyDescent="0.2">
      <c r="A27406" t="s">
        <v>2668</v>
      </c>
      <c r="B27406">
        <v>5</v>
      </c>
      <c r="C27406">
        <v>2013</v>
      </c>
      <c r="E27406" t="s">
        <v>1301</v>
      </c>
      <c r="F27406">
        <v>7</v>
      </c>
      <c r="G27406" t="s">
        <v>31213</v>
      </c>
      <c r="H27406" t="s">
        <v>31214</v>
      </c>
      <c r="P27406">
        <v>0.94599999999999995</v>
      </c>
      <c r="Q27406">
        <v>-5.8000000000000003E-2</v>
      </c>
      <c r="R27406">
        <v>0</v>
      </c>
      <c r="S27406">
        <v>1.004</v>
      </c>
      <c r="V27406" s="8">
        <v>40155</v>
      </c>
    </row>
    <row r="27407" spans="1:22" x14ac:dyDescent="0.2">
      <c r="A27407" t="s">
        <v>2668</v>
      </c>
      <c r="B27407">
        <v>6</v>
      </c>
      <c r="C27407">
        <v>2013</v>
      </c>
      <c r="E27407" t="s">
        <v>1301</v>
      </c>
      <c r="F27407">
        <v>10</v>
      </c>
      <c r="G27407" t="s">
        <v>31215</v>
      </c>
      <c r="H27407" t="s">
        <v>31216</v>
      </c>
      <c r="P27407">
        <v>0.36399999999999999</v>
      </c>
      <c r="Q27407">
        <v>-3.5000000000000003E-2</v>
      </c>
      <c r="R27407">
        <v>0</v>
      </c>
      <c r="S27407">
        <v>0.39900000000000002</v>
      </c>
      <c r="U27407">
        <v>800</v>
      </c>
      <c r="V27407" s="8">
        <v>40155</v>
      </c>
    </row>
    <row r="27408" spans="1:22" x14ac:dyDescent="0.2">
      <c r="A27408" t="s">
        <v>2668</v>
      </c>
      <c r="B27408">
        <v>6</v>
      </c>
      <c r="C27408">
        <v>2013</v>
      </c>
      <c r="E27408" t="s">
        <v>1301</v>
      </c>
      <c r="F27408">
        <v>6.3</v>
      </c>
      <c r="G27408" t="s">
        <v>31217</v>
      </c>
      <c r="H27408" t="s">
        <v>31216</v>
      </c>
      <c r="P27408">
        <v>1.2470000000000001</v>
      </c>
      <c r="Q27408">
        <v>-6.3E-2</v>
      </c>
      <c r="R27408">
        <v>0</v>
      </c>
      <c r="S27408">
        <v>1.31</v>
      </c>
      <c r="V27408" s="8">
        <v>40155</v>
      </c>
    </row>
    <row r="27409" spans="1:22" x14ac:dyDescent="0.2">
      <c r="A27409" t="s">
        <v>2668</v>
      </c>
      <c r="B27409">
        <v>12</v>
      </c>
      <c r="C27409">
        <v>2013</v>
      </c>
      <c r="E27409" t="s">
        <v>1301</v>
      </c>
      <c r="F27409">
        <v>10</v>
      </c>
      <c r="G27409" t="s">
        <v>31218</v>
      </c>
      <c r="H27409" t="s">
        <v>31219</v>
      </c>
      <c r="P27409">
        <v>0.60399999999999998</v>
      </c>
      <c r="Q27409">
        <v>-5.1999999999999998E-2</v>
      </c>
      <c r="R27409">
        <v>0</v>
      </c>
      <c r="S27409">
        <v>0.65600000000000003</v>
      </c>
      <c r="U27409">
        <v>2760</v>
      </c>
      <c r="V27409" s="8">
        <v>40155</v>
      </c>
    </row>
    <row r="27410" spans="1:22" x14ac:dyDescent="0.2">
      <c r="A27410" t="s">
        <v>2668</v>
      </c>
      <c r="B27410">
        <v>12</v>
      </c>
      <c r="C27410">
        <v>2013</v>
      </c>
      <c r="E27410" t="s">
        <v>1301</v>
      </c>
      <c r="F27410">
        <v>12</v>
      </c>
      <c r="G27410" t="s">
        <v>31220</v>
      </c>
      <c r="H27410" t="s">
        <v>31219</v>
      </c>
      <c r="P27410">
        <v>0.38300000000000001</v>
      </c>
      <c r="Q27410">
        <v>-3.9E-2</v>
      </c>
      <c r="R27410">
        <v>0</v>
      </c>
      <c r="S27410">
        <v>0.42199999999999999</v>
      </c>
      <c r="U27410">
        <v>1</v>
      </c>
      <c r="V27410" s="8">
        <v>40155</v>
      </c>
    </row>
    <row r="27411" spans="1:22" x14ac:dyDescent="0.2">
      <c r="A27411" t="s">
        <v>2668</v>
      </c>
      <c r="B27411">
        <v>12</v>
      </c>
      <c r="C27411">
        <v>2013</v>
      </c>
      <c r="E27411" t="s">
        <v>5087</v>
      </c>
      <c r="F27411">
        <v>2.25</v>
      </c>
      <c r="G27411" t="s">
        <v>31221</v>
      </c>
      <c r="H27411" t="s">
        <v>31222</v>
      </c>
      <c r="P27411">
        <v>2E-3</v>
      </c>
      <c r="Q27411">
        <v>-1E-3</v>
      </c>
      <c r="R27411">
        <v>0</v>
      </c>
      <c r="S27411">
        <v>3.0000000000000001E-3</v>
      </c>
      <c r="U27411">
        <v>100</v>
      </c>
      <c r="V27411" s="8">
        <v>40155</v>
      </c>
    </row>
    <row r="27412" spans="1:22" x14ac:dyDescent="0.2">
      <c r="A27412" t="s">
        <v>2668</v>
      </c>
      <c r="B27412">
        <v>3</v>
      </c>
      <c r="C27412">
        <v>2014</v>
      </c>
      <c r="E27412" t="s">
        <v>1301</v>
      </c>
      <c r="F27412">
        <v>10</v>
      </c>
      <c r="G27412" t="s">
        <v>31223</v>
      </c>
      <c r="H27412" t="s">
        <v>31224</v>
      </c>
      <c r="P27412">
        <v>0.69199999999999995</v>
      </c>
      <c r="Q27412">
        <v>-3.7999999999999999E-2</v>
      </c>
      <c r="R27412">
        <v>0</v>
      </c>
      <c r="S27412">
        <v>0.73</v>
      </c>
      <c r="U27412">
        <v>4</v>
      </c>
      <c r="V27412" s="8">
        <v>40155</v>
      </c>
    </row>
    <row r="27413" spans="1:22" x14ac:dyDescent="0.2">
      <c r="A27413" t="s">
        <v>2668</v>
      </c>
      <c r="B27413">
        <v>1</v>
      </c>
      <c r="C27413">
        <v>2019</v>
      </c>
      <c r="E27413" t="s">
        <v>1301</v>
      </c>
      <c r="F27413">
        <v>5.5</v>
      </c>
      <c r="G27413" t="s">
        <v>31225</v>
      </c>
      <c r="H27413" t="s">
        <v>31226</v>
      </c>
      <c r="P27413">
        <v>3.274</v>
      </c>
      <c r="Q27413">
        <v>-8.4000000000000005E-2</v>
      </c>
      <c r="R27413">
        <v>0</v>
      </c>
      <c r="S27413">
        <v>3.3580000000000001</v>
      </c>
      <c r="V27413" s="8">
        <v>40155</v>
      </c>
    </row>
    <row r="27414" spans="1:22" x14ac:dyDescent="0.2">
      <c r="A27414" t="s">
        <v>2668</v>
      </c>
      <c r="B27414">
        <v>1</v>
      </c>
      <c r="C27414">
        <v>2019</v>
      </c>
      <c r="E27414" t="s">
        <v>1301</v>
      </c>
      <c r="F27414">
        <v>6</v>
      </c>
      <c r="G27414" t="s">
        <v>31227</v>
      </c>
      <c r="H27414" t="s">
        <v>31226</v>
      </c>
      <c r="P27414">
        <v>2.919</v>
      </c>
      <c r="Q27414">
        <v>-7.8E-2</v>
      </c>
      <c r="R27414">
        <v>0</v>
      </c>
      <c r="S27414">
        <v>2.9969999999999999</v>
      </c>
      <c r="V27414" s="8">
        <v>40155</v>
      </c>
    </row>
    <row r="27415" spans="1:22" x14ac:dyDescent="0.2">
      <c r="A27415" t="s">
        <v>2668</v>
      </c>
      <c r="B27415">
        <v>1</v>
      </c>
      <c r="C27415">
        <v>2019</v>
      </c>
      <c r="E27415" t="s">
        <v>1301</v>
      </c>
      <c r="F27415">
        <v>6.25</v>
      </c>
      <c r="G27415" t="s">
        <v>31228</v>
      </c>
      <c r="H27415" t="s">
        <v>31226</v>
      </c>
      <c r="P27415">
        <v>2.76</v>
      </c>
      <c r="Q27415">
        <v>-7.3999999999999996E-2</v>
      </c>
      <c r="R27415">
        <v>0</v>
      </c>
      <c r="S27415">
        <v>2.8340000000000001</v>
      </c>
      <c r="V27415" s="8">
        <v>40155</v>
      </c>
    </row>
    <row r="27416" spans="1:22" x14ac:dyDescent="0.2">
      <c r="A27416" t="s">
        <v>2668</v>
      </c>
      <c r="B27416">
        <v>1</v>
      </c>
      <c r="C27416">
        <v>2019</v>
      </c>
      <c r="E27416" t="s">
        <v>1301</v>
      </c>
      <c r="F27416">
        <v>7</v>
      </c>
      <c r="G27416" t="s">
        <v>31229</v>
      </c>
      <c r="H27416" t="s">
        <v>31226</v>
      </c>
      <c r="P27416">
        <v>2.3519999999999999</v>
      </c>
      <c r="Q27416">
        <v>-6.2E-2</v>
      </c>
      <c r="R27416">
        <v>0</v>
      </c>
      <c r="S27416">
        <v>2.4140000000000001</v>
      </c>
      <c r="V27416" s="8">
        <v>40155</v>
      </c>
    </row>
    <row r="27417" spans="1:22" x14ac:dyDescent="0.2">
      <c r="A27417" t="s">
        <v>2668</v>
      </c>
      <c r="B27417">
        <v>1</v>
      </c>
      <c r="C27417">
        <v>2019</v>
      </c>
      <c r="E27417" t="s">
        <v>1301</v>
      </c>
      <c r="F27417">
        <v>7.5</v>
      </c>
      <c r="G27417" t="s">
        <v>31230</v>
      </c>
      <c r="H27417" t="s">
        <v>31226</v>
      </c>
      <c r="P27417">
        <v>2.1309999999999998</v>
      </c>
      <c r="Q27417">
        <v>-5.8000000000000003E-2</v>
      </c>
      <c r="R27417">
        <v>0</v>
      </c>
      <c r="S27417">
        <v>2.1890000000000001</v>
      </c>
      <c r="V27417" s="8">
        <v>40155</v>
      </c>
    </row>
    <row r="27418" spans="1:22" x14ac:dyDescent="0.2">
      <c r="A27418" t="s">
        <v>2668</v>
      </c>
      <c r="B27418">
        <v>1</v>
      </c>
      <c r="C27418">
        <v>2019</v>
      </c>
      <c r="E27418" t="s">
        <v>1301</v>
      </c>
      <c r="F27418">
        <v>7.75</v>
      </c>
      <c r="G27418" t="s">
        <v>31231</v>
      </c>
      <c r="H27418" t="s">
        <v>31226</v>
      </c>
      <c r="P27418">
        <v>2.0259999999999998</v>
      </c>
      <c r="Q27418">
        <v>-6.0999999999999999E-2</v>
      </c>
      <c r="R27418">
        <v>0</v>
      </c>
      <c r="S27418">
        <v>2.0870000000000002</v>
      </c>
      <c r="V27418" s="8">
        <v>40155</v>
      </c>
    </row>
    <row r="27419" spans="1:22" x14ac:dyDescent="0.2">
      <c r="A27419" t="s">
        <v>2668</v>
      </c>
      <c r="B27419">
        <v>1</v>
      </c>
      <c r="C27419">
        <v>2019</v>
      </c>
      <c r="E27419" t="s">
        <v>1301</v>
      </c>
      <c r="F27419">
        <v>8</v>
      </c>
      <c r="G27419" t="s">
        <v>31232</v>
      </c>
      <c r="H27419" t="s">
        <v>31226</v>
      </c>
      <c r="P27419">
        <v>1.917</v>
      </c>
      <c r="Q27419">
        <v>-0.06</v>
      </c>
      <c r="R27419">
        <v>0</v>
      </c>
      <c r="S27419">
        <v>1.9770000000000001</v>
      </c>
      <c r="V27419" s="8">
        <v>40155</v>
      </c>
    </row>
    <row r="27420" spans="1:22" x14ac:dyDescent="0.2">
      <c r="A27420" t="s">
        <v>2668</v>
      </c>
      <c r="B27420">
        <v>1</v>
      </c>
      <c r="C27420">
        <v>2019</v>
      </c>
      <c r="E27420" t="s">
        <v>5087</v>
      </c>
      <c r="F27420">
        <v>5.5</v>
      </c>
      <c r="G27420" t="s">
        <v>31233</v>
      </c>
      <c r="H27420" t="s">
        <v>31234</v>
      </c>
      <c r="P27420">
        <v>0.40600000000000003</v>
      </c>
      <c r="Q27420">
        <v>1.2E-2</v>
      </c>
      <c r="R27420">
        <v>0</v>
      </c>
      <c r="S27420">
        <v>0.39400000000000002</v>
      </c>
      <c r="V27420" s="8">
        <v>40155</v>
      </c>
    </row>
    <row r="27421" spans="1:22" x14ac:dyDescent="0.2">
      <c r="A27421" t="s">
        <v>2668</v>
      </c>
      <c r="B27421">
        <v>1</v>
      </c>
      <c r="C27421">
        <v>2019</v>
      </c>
      <c r="E27421" t="s">
        <v>5087</v>
      </c>
      <c r="F27421">
        <v>5.75</v>
      </c>
      <c r="G27421" t="s">
        <v>31235</v>
      </c>
      <c r="H27421" t="s">
        <v>31234</v>
      </c>
      <c r="P27421">
        <v>0.47099999999999997</v>
      </c>
      <c r="Q27421">
        <v>1.2999999999999999E-2</v>
      </c>
      <c r="R27421">
        <v>0</v>
      </c>
      <c r="S27421">
        <v>0.45800000000000002</v>
      </c>
      <c r="V27421" s="8">
        <v>40155</v>
      </c>
    </row>
    <row r="27422" spans="1:22" x14ac:dyDescent="0.2">
      <c r="A27422" t="s">
        <v>2668</v>
      </c>
      <c r="B27422">
        <v>1</v>
      </c>
      <c r="C27422">
        <v>2019</v>
      </c>
      <c r="E27422" t="s">
        <v>5087</v>
      </c>
      <c r="F27422">
        <v>6</v>
      </c>
      <c r="G27422" t="s">
        <v>31236</v>
      </c>
      <c r="H27422" t="s">
        <v>31234</v>
      </c>
      <c r="P27422">
        <v>0.54200000000000004</v>
      </c>
      <c r="Q27422">
        <v>1.4E-2</v>
      </c>
      <c r="R27422">
        <v>0</v>
      </c>
      <c r="S27422">
        <v>0.52800000000000002</v>
      </c>
      <c r="V27422" s="8">
        <v>40155</v>
      </c>
    </row>
    <row r="27423" spans="1:22" x14ac:dyDescent="0.2">
      <c r="A27423" t="s">
        <v>2668</v>
      </c>
      <c r="B27423">
        <v>1</v>
      </c>
      <c r="C27423">
        <v>2019</v>
      </c>
      <c r="E27423" t="s">
        <v>5087</v>
      </c>
      <c r="F27423">
        <v>6.25</v>
      </c>
      <c r="G27423" t="s">
        <v>31237</v>
      </c>
      <c r="H27423" t="s">
        <v>31234</v>
      </c>
      <c r="P27423">
        <v>0.61899999999999999</v>
      </c>
      <c r="Q27423">
        <v>1.6E-2</v>
      </c>
      <c r="R27423">
        <v>0</v>
      </c>
      <c r="S27423">
        <v>0.60299999999999998</v>
      </c>
      <c r="V27423" s="8">
        <v>40155</v>
      </c>
    </row>
    <row r="27424" spans="1:22" x14ac:dyDescent="0.2">
      <c r="A27424" t="s">
        <v>2668</v>
      </c>
      <c r="B27424">
        <v>2</v>
      </c>
      <c r="C27424">
        <v>2019</v>
      </c>
      <c r="E27424" t="s">
        <v>1301</v>
      </c>
      <c r="F27424">
        <v>5.5</v>
      </c>
      <c r="G27424" t="s">
        <v>31238</v>
      </c>
      <c r="H27424" t="s">
        <v>31239</v>
      </c>
      <c r="P27424">
        <v>3.27</v>
      </c>
      <c r="Q27424">
        <v>-8.4000000000000005E-2</v>
      </c>
      <c r="R27424">
        <v>0</v>
      </c>
      <c r="S27424">
        <v>3.3540000000000001</v>
      </c>
      <c r="V27424" s="8">
        <v>40155</v>
      </c>
    </row>
    <row r="27425" spans="1:22" x14ac:dyDescent="0.2">
      <c r="A27425" t="s">
        <v>2668</v>
      </c>
      <c r="B27425">
        <v>2</v>
      </c>
      <c r="C27425">
        <v>2019</v>
      </c>
      <c r="E27425" t="s">
        <v>1301</v>
      </c>
      <c r="F27425">
        <v>5.75</v>
      </c>
      <c r="G27425" t="s">
        <v>31240</v>
      </c>
      <c r="H27425" t="s">
        <v>31239</v>
      </c>
      <c r="P27425">
        <v>3.0870000000000002</v>
      </c>
      <c r="Q27425">
        <v>-8.1000000000000003E-2</v>
      </c>
      <c r="R27425">
        <v>0</v>
      </c>
      <c r="S27425">
        <v>3.1680000000000001</v>
      </c>
      <c r="V27425" s="8">
        <v>40155</v>
      </c>
    </row>
    <row r="27426" spans="1:22" x14ac:dyDescent="0.2">
      <c r="A27426" t="s">
        <v>2668</v>
      </c>
      <c r="B27426">
        <v>2</v>
      </c>
      <c r="C27426">
        <v>2019</v>
      </c>
      <c r="E27426" t="s">
        <v>1301</v>
      </c>
      <c r="F27426">
        <v>6</v>
      </c>
      <c r="G27426" t="s">
        <v>31241</v>
      </c>
      <c r="H27426" t="s">
        <v>31239</v>
      </c>
      <c r="P27426">
        <v>2.9169999999999998</v>
      </c>
      <c r="Q27426">
        <v>-7.6999999999999999E-2</v>
      </c>
      <c r="R27426">
        <v>0</v>
      </c>
      <c r="S27426">
        <v>2.9940000000000002</v>
      </c>
      <c r="V27426" s="8">
        <v>40155</v>
      </c>
    </row>
    <row r="27427" spans="1:22" x14ac:dyDescent="0.2">
      <c r="A27427" t="s">
        <v>2668</v>
      </c>
      <c r="B27427">
        <v>2</v>
      </c>
      <c r="C27427">
        <v>2019</v>
      </c>
      <c r="E27427" t="s">
        <v>1301</v>
      </c>
      <c r="F27427">
        <v>7</v>
      </c>
      <c r="G27427" t="s">
        <v>31242</v>
      </c>
      <c r="H27427" t="s">
        <v>31239</v>
      </c>
      <c r="P27427">
        <v>2.351</v>
      </c>
      <c r="Q27427">
        <v>-6.2E-2</v>
      </c>
      <c r="R27427">
        <v>0</v>
      </c>
      <c r="S27427">
        <v>2.4129999999999998</v>
      </c>
      <c r="V27427" s="8">
        <v>40155</v>
      </c>
    </row>
    <row r="27428" spans="1:22" x14ac:dyDescent="0.2">
      <c r="A27428" t="s">
        <v>2668</v>
      </c>
      <c r="B27428">
        <v>2</v>
      </c>
      <c r="C27428">
        <v>2019</v>
      </c>
      <c r="E27428" t="s">
        <v>1301</v>
      </c>
      <c r="F27428">
        <v>7.5</v>
      </c>
      <c r="G27428" t="s">
        <v>31243</v>
      </c>
      <c r="H27428" t="s">
        <v>31239</v>
      </c>
      <c r="P27428">
        <v>2.1309999999999998</v>
      </c>
      <c r="Q27428">
        <v>-5.7000000000000002E-2</v>
      </c>
      <c r="R27428">
        <v>0</v>
      </c>
      <c r="S27428">
        <v>2.1880000000000002</v>
      </c>
      <c r="V27428" s="8">
        <v>40155</v>
      </c>
    </row>
    <row r="27429" spans="1:22" x14ac:dyDescent="0.2">
      <c r="A27429" t="s">
        <v>2668</v>
      </c>
      <c r="B27429">
        <v>2</v>
      </c>
      <c r="C27429">
        <v>2019</v>
      </c>
      <c r="E27429" t="s">
        <v>1301</v>
      </c>
      <c r="F27429">
        <v>8.1</v>
      </c>
      <c r="G27429" t="s">
        <v>31244</v>
      </c>
      <c r="H27429" t="s">
        <v>31239</v>
      </c>
      <c r="P27429">
        <v>1.8759999999999999</v>
      </c>
      <c r="Q27429">
        <v>-5.8999999999999997E-2</v>
      </c>
      <c r="R27429">
        <v>0</v>
      </c>
      <c r="S27429">
        <v>1.9350000000000001</v>
      </c>
      <c r="V27429" s="8">
        <v>40155</v>
      </c>
    </row>
    <row r="27430" spans="1:22" x14ac:dyDescent="0.2">
      <c r="A27430" t="s">
        <v>2668</v>
      </c>
      <c r="B27430">
        <v>2</v>
      </c>
      <c r="C27430">
        <v>2019</v>
      </c>
      <c r="E27430" t="s">
        <v>5087</v>
      </c>
      <c r="F27430">
        <v>5.5</v>
      </c>
      <c r="G27430" t="s">
        <v>31245</v>
      </c>
      <c r="H27430" t="s">
        <v>31246</v>
      </c>
      <c r="P27430">
        <v>0.41</v>
      </c>
      <c r="Q27430">
        <v>1.2E-2</v>
      </c>
      <c r="R27430">
        <v>0</v>
      </c>
      <c r="S27430">
        <v>0.39800000000000002</v>
      </c>
      <c r="V27430" s="8">
        <v>40155</v>
      </c>
    </row>
    <row r="27431" spans="1:22" x14ac:dyDescent="0.2">
      <c r="A27431" t="s">
        <v>2668</v>
      </c>
      <c r="B27431">
        <v>3</v>
      </c>
      <c r="C27431">
        <v>2019</v>
      </c>
      <c r="E27431" t="s">
        <v>1301</v>
      </c>
      <c r="F27431">
        <v>6</v>
      </c>
      <c r="G27431" t="s">
        <v>31247</v>
      </c>
      <c r="H27431" t="s">
        <v>31248</v>
      </c>
      <c r="P27431">
        <v>2.7410000000000001</v>
      </c>
      <c r="Q27431">
        <v>-7.5999999999999998E-2</v>
      </c>
      <c r="R27431">
        <v>0</v>
      </c>
      <c r="S27431">
        <v>2.8170000000000002</v>
      </c>
      <c r="V27431" s="8">
        <v>40155</v>
      </c>
    </row>
    <row r="27432" spans="1:22" x14ac:dyDescent="0.2">
      <c r="A27432" t="s">
        <v>2668</v>
      </c>
      <c r="B27432">
        <v>3</v>
      </c>
      <c r="C27432">
        <v>2019</v>
      </c>
      <c r="E27432" t="s">
        <v>1301</v>
      </c>
      <c r="F27432">
        <v>6.5</v>
      </c>
      <c r="G27432" t="s">
        <v>31249</v>
      </c>
      <c r="H27432" t="s">
        <v>31248</v>
      </c>
      <c r="P27432">
        <v>2.4489999999999998</v>
      </c>
      <c r="Q27432">
        <v>-6.8000000000000005E-2</v>
      </c>
      <c r="R27432">
        <v>0</v>
      </c>
      <c r="S27432">
        <v>2.5169999999999999</v>
      </c>
      <c r="V27432" s="8">
        <v>40155</v>
      </c>
    </row>
    <row r="27433" spans="1:22" x14ac:dyDescent="0.2">
      <c r="A27433" t="s">
        <v>2668</v>
      </c>
      <c r="B27433">
        <v>3</v>
      </c>
      <c r="C27433">
        <v>2019</v>
      </c>
      <c r="E27433" t="s">
        <v>5087</v>
      </c>
      <c r="F27433">
        <v>5.5</v>
      </c>
      <c r="G27433" t="s">
        <v>31250</v>
      </c>
      <c r="H27433" t="s">
        <v>31251</v>
      </c>
      <c r="P27433">
        <v>0.439</v>
      </c>
      <c r="Q27433">
        <v>1.2E-2</v>
      </c>
      <c r="R27433">
        <v>0</v>
      </c>
      <c r="S27433">
        <v>0.42699999999999999</v>
      </c>
      <c r="V27433" s="8">
        <v>40155</v>
      </c>
    </row>
    <row r="27434" spans="1:22" x14ac:dyDescent="0.2">
      <c r="A27434" t="s">
        <v>2668</v>
      </c>
      <c r="B27434">
        <v>3</v>
      </c>
      <c r="C27434">
        <v>2019</v>
      </c>
      <c r="E27434" t="s">
        <v>5087</v>
      </c>
      <c r="F27434">
        <v>6.5</v>
      </c>
      <c r="G27434" t="s">
        <v>31252</v>
      </c>
      <c r="H27434" t="s">
        <v>31251</v>
      </c>
      <c r="P27434">
        <v>0.752</v>
      </c>
      <c r="Q27434">
        <v>0.02</v>
      </c>
      <c r="R27434">
        <v>0</v>
      </c>
      <c r="S27434">
        <v>0.73199999999999998</v>
      </c>
      <c r="V27434" s="8">
        <v>40155</v>
      </c>
    </row>
    <row r="27435" spans="1:22" x14ac:dyDescent="0.2">
      <c r="A27435" t="s">
        <v>2668</v>
      </c>
      <c r="B27435">
        <v>4</v>
      </c>
      <c r="C27435">
        <v>2019</v>
      </c>
      <c r="E27435" t="s">
        <v>1301</v>
      </c>
      <c r="F27435">
        <v>8</v>
      </c>
      <c r="G27435" t="s">
        <v>31253</v>
      </c>
      <c r="H27435" t="s">
        <v>31254</v>
      </c>
      <c r="P27435">
        <v>1.4319999999999999</v>
      </c>
      <c r="Q27435">
        <v>-4.2999999999999997E-2</v>
      </c>
      <c r="R27435">
        <v>0</v>
      </c>
      <c r="S27435">
        <v>1.4750000000000001</v>
      </c>
      <c r="V27435" s="8">
        <v>40155</v>
      </c>
    </row>
    <row r="27436" spans="1:22" x14ac:dyDescent="0.2">
      <c r="A27436" t="s">
        <v>31255</v>
      </c>
      <c r="B27436">
        <v>2</v>
      </c>
      <c r="C27436">
        <v>2010</v>
      </c>
      <c r="E27436" t="s">
        <v>5087</v>
      </c>
      <c r="F27436">
        <v>55</v>
      </c>
      <c r="G27436" t="s">
        <v>31256</v>
      </c>
      <c r="H27436" t="s">
        <v>31257</v>
      </c>
      <c r="P27436">
        <v>0.62</v>
      </c>
      <c r="Q27436">
        <v>0.04</v>
      </c>
      <c r="R27436">
        <v>500</v>
      </c>
      <c r="S27436">
        <v>0.57999999999999996</v>
      </c>
      <c r="U27436">
        <v>500</v>
      </c>
      <c r="V27436" s="8">
        <v>40155</v>
      </c>
    </row>
    <row r="27437" spans="1:22" x14ac:dyDescent="0.2">
      <c r="A27437" t="s">
        <v>31255</v>
      </c>
      <c r="B27437">
        <v>12</v>
      </c>
      <c r="C27437">
        <v>2010</v>
      </c>
      <c r="E27437" t="s">
        <v>1301</v>
      </c>
      <c r="F27437">
        <v>60</v>
      </c>
      <c r="G27437" t="s">
        <v>31258</v>
      </c>
      <c r="H27437" t="s">
        <v>31259</v>
      </c>
      <c r="P27437">
        <v>26.39</v>
      </c>
      <c r="Q27437">
        <v>-1.17</v>
      </c>
      <c r="R27437">
        <v>0</v>
      </c>
      <c r="S27437">
        <v>27.56</v>
      </c>
      <c r="U27437">
        <v>70</v>
      </c>
      <c r="V27437" s="8">
        <v>40155</v>
      </c>
    </row>
    <row r="27438" spans="1:22" x14ac:dyDescent="0.2">
      <c r="A27438" t="s">
        <v>31255</v>
      </c>
      <c r="B27438">
        <v>12</v>
      </c>
      <c r="C27438">
        <v>2010</v>
      </c>
      <c r="E27438" t="s">
        <v>1301</v>
      </c>
      <c r="F27438">
        <v>70</v>
      </c>
      <c r="G27438" t="s">
        <v>31260</v>
      </c>
      <c r="H27438" t="s">
        <v>31259</v>
      </c>
      <c r="P27438">
        <v>19.34</v>
      </c>
      <c r="Q27438">
        <v>-1.02</v>
      </c>
      <c r="R27438">
        <v>0</v>
      </c>
      <c r="S27438">
        <v>20.36</v>
      </c>
      <c r="U27438">
        <v>75</v>
      </c>
      <c r="V27438" s="8">
        <v>40155</v>
      </c>
    </row>
    <row r="27439" spans="1:22" x14ac:dyDescent="0.2">
      <c r="A27439" t="s">
        <v>31255</v>
      </c>
      <c r="B27439">
        <v>12</v>
      </c>
      <c r="C27439">
        <v>2010</v>
      </c>
      <c r="E27439" t="s">
        <v>1301</v>
      </c>
      <c r="F27439">
        <v>90</v>
      </c>
      <c r="G27439" t="s">
        <v>31261</v>
      </c>
      <c r="H27439" t="s">
        <v>31259</v>
      </c>
      <c r="P27439">
        <v>9.02</v>
      </c>
      <c r="Q27439">
        <v>-0.57999999999999996</v>
      </c>
      <c r="R27439">
        <v>0</v>
      </c>
      <c r="S27439">
        <v>9.6</v>
      </c>
      <c r="U27439">
        <v>25</v>
      </c>
      <c r="V27439" s="8">
        <v>40155</v>
      </c>
    </row>
    <row r="27440" spans="1:22" x14ac:dyDescent="0.2">
      <c r="A27440" t="s">
        <v>31255</v>
      </c>
      <c r="B27440">
        <v>6</v>
      </c>
      <c r="C27440">
        <v>2011</v>
      </c>
      <c r="E27440" t="s">
        <v>1301</v>
      </c>
      <c r="F27440">
        <v>64</v>
      </c>
      <c r="G27440" t="s">
        <v>31262</v>
      </c>
      <c r="H27440" t="s">
        <v>31263</v>
      </c>
      <c r="P27440">
        <v>26.88</v>
      </c>
      <c r="Q27440">
        <v>-1.03</v>
      </c>
      <c r="R27440">
        <v>0</v>
      </c>
      <c r="S27440">
        <v>27.91</v>
      </c>
      <c r="U27440">
        <v>200</v>
      </c>
      <c r="V27440" s="8">
        <v>40155</v>
      </c>
    </row>
    <row r="27441" spans="1:22" x14ac:dyDescent="0.2">
      <c r="A27441" t="s">
        <v>31255</v>
      </c>
      <c r="B27441">
        <v>12</v>
      </c>
      <c r="C27441">
        <v>2011</v>
      </c>
      <c r="E27441" t="s">
        <v>1301</v>
      </c>
      <c r="F27441">
        <v>64</v>
      </c>
      <c r="G27441" t="s">
        <v>31264</v>
      </c>
      <c r="H27441" t="s">
        <v>31265</v>
      </c>
      <c r="P27441">
        <v>29.04</v>
      </c>
      <c r="Q27441">
        <v>-0.9</v>
      </c>
      <c r="R27441">
        <v>0</v>
      </c>
      <c r="S27441">
        <v>29.94</v>
      </c>
      <c r="U27441">
        <v>65</v>
      </c>
      <c r="V27441" s="8">
        <v>40155</v>
      </c>
    </row>
    <row r="27442" spans="1:22" x14ac:dyDescent="0.2">
      <c r="A27442" t="s">
        <v>31255</v>
      </c>
      <c r="B27442">
        <v>12</v>
      </c>
      <c r="C27442">
        <v>2011</v>
      </c>
      <c r="E27442" t="s">
        <v>1301</v>
      </c>
      <c r="F27442">
        <v>90</v>
      </c>
      <c r="G27442" t="s">
        <v>31266</v>
      </c>
      <c r="H27442" t="s">
        <v>31265</v>
      </c>
      <c r="P27442">
        <v>14.16</v>
      </c>
      <c r="Q27442">
        <v>-0.49</v>
      </c>
      <c r="R27442">
        <v>0</v>
      </c>
      <c r="S27442">
        <v>14.65</v>
      </c>
      <c r="U27442">
        <v>40</v>
      </c>
      <c r="V27442" s="8">
        <v>40155</v>
      </c>
    </row>
    <row r="27443" spans="1:22" x14ac:dyDescent="0.2">
      <c r="A27443" t="s">
        <v>31255</v>
      </c>
      <c r="B27443">
        <v>12</v>
      </c>
      <c r="C27443">
        <v>2011</v>
      </c>
      <c r="E27443" t="s">
        <v>5087</v>
      </c>
      <c r="F27443">
        <v>50</v>
      </c>
      <c r="G27443" t="s">
        <v>31267</v>
      </c>
      <c r="H27443" t="s">
        <v>31268</v>
      </c>
      <c r="P27443">
        <v>3.13</v>
      </c>
      <c r="Q27443">
        <v>0.2</v>
      </c>
      <c r="R27443">
        <v>0</v>
      </c>
      <c r="S27443">
        <v>2.93</v>
      </c>
      <c r="U27443">
        <v>80</v>
      </c>
      <c r="V27443" s="8">
        <v>40155</v>
      </c>
    </row>
    <row r="27444" spans="1:22" x14ac:dyDescent="0.2">
      <c r="A27444" t="s">
        <v>2633</v>
      </c>
      <c r="B27444">
        <v>1</v>
      </c>
      <c r="C27444">
        <v>2010</v>
      </c>
      <c r="E27444" t="s">
        <v>1301</v>
      </c>
      <c r="F27444">
        <v>46.5</v>
      </c>
      <c r="G27444" t="s">
        <v>31269</v>
      </c>
      <c r="H27444" t="s">
        <v>31270</v>
      </c>
      <c r="P27444">
        <v>0.33</v>
      </c>
      <c r="Q27444">
        <v>0.15</v>
      </c>
      <c r="R27444">
        <v>0</v>
      </c>
      <c r="S27444">
        <v>0.18</v>
      </c>
      <c r="U27444">
        <v>50</v>
      </c>
      <c r="V27444" s="8">
        <v>40155</v>
      </c>
    </row>
    <row r="27445" spans="1:22" x14ac:dyDescent="0.2">
      <c r="A27445" t="s">
        <v>2633</v>
      </c>
      <c r="B27445">
        <v>1</v>
      </c>
      <c r="C27445">
        <v>2010</v>
      </c>
      <c r="E27445" t="s">
        <v>5087</v>
      </c>
      <c r="F27445">
        <v>46.5</v>
      </c>
      <c r="G27445" t="s">
        <v>31271</v>
      </c>
      <c r="H27445" t="s">
        <v>31272</v>
      </c>
      <c r="P27445">
        <v>3.57</v>
      </c>
      <c r="Q27445">
        <v>-0.98</v>
      </c>
      <c r="R27445">
        <v>0</v>
      </c>
      <c r="S27445">
        <v>4.55</v>
      </c>
      <c r="U27445">
        <v>50</v>
      </c>
      <c r="V27445" s="8">
        <v>40155</v>
      </c>
    </row>
    <row r="27446" spans="1:22" x14ac:dyDescent="0.2">
      <c r="A27446" t="s">
        <v>2633</v>
      </c>
      <c r="B27446">
        <v>2</v>
      </c>
      <c r="C27446">
        <v>2010</v>
      </c>
      <c r="E27446" t="s">
        <v>1301</v>
      </c>
      <c r="F27446">
        <v>46.5</v>
      </c>
      <c r="G27446" t="s">
        <v>31273</v>
      </c>
      <c r="H27446" t="s">
        <v>31274</v>
      </c>
      <c r="P27446">
        <v>0.86</v>
      </c>
      <c r="Q27446">
        <v>0.27</v>
      </c>
      <c r="R27446">
        <v>0</v>
      </c>
      <c r="S27446">
        <v>0.59</v>
      </c>
      <c r="U27446">
        <v>50</v>
      </c>
      <c r="V27446" s="8">
        <v>40155</v>
      </c>
    </row>
    <row r="27447" spans="1:22" x14ac:dyDescent="0.2">
      <c r="A27447" t="s">
        <v>2633</v>
      </c>
      <c r="B27447">
        <v>2</v>
      </c>
      <c r="C27447">
        <v>2010</v>
      </c>
      <c r="E27447" t="s">
        <v>5087</v>
      </c>
      <c r="F27447">
        <v>46.5</v>
      </c>
      <c r="G27447" t="s">
        <v>31275</v>
      </c>
      <c r="H27447" t="s">
        <v>31276</v>
      </c>
      <c r="P27447">
        <v>4.0999999999999996</v>
      </c>
      <c r="Q27447">
        <v>-0.86</v>
      </c>
      <c r="R27447">
        <v>0</v>
      </c>
      <c r="S27447">
        <v>4.96</v>
      </c>
      <c r="U27447">
        <v>50</v>
      </c>
      <c r="V27447" s="8">
        <v>40155</v>
      </c>
    </row>
    <row r="27448" spans="1:22" x14ac:dyDescent="0.2">
      <c r="A27448" t="s">
        <v>2633</v>
      </c>
      <c r="B27448">
        <v>3</v>
      </c>
      <c r="C27448">
        <v>2010</v>
      </c>
      <c r="E27448" t="s">
        <v>1301</v>
      </c>
      <c r="F27448">
        <v>46.5</v>
      </c>
      <c r="G27448" t="s">
        <v>31277</v>
      </c>
      <c r="H27448" t="s">
        <v>31278</v>
      </c>
      <c r="P27448">
        <v>0.56999999999999995</v>
      </c>
      <c r="Q27448">
        <v>0.17</v>
      </c>
      <c r="R27448">
        <v>0</v>
      </c>
      <c r="S27448">
        <v>0.4</v>
      </c>
      <c r="U27448">
        <v>50</v>
      </c>
      <c r="V27448" s="8">
        <v>40155</v>
      </c>
    </row>
    <row r="27449" spans="1:22" x14ac:dyDescent="0.2">
      <c r="A27449" t="s">
        <v>2633</v>
      </c>
      <c r="B27449">
        <v>3</v>
      </c>
      <c r="C27449">
        <v>2010</v>
      </c>
      <c r="E27449" t="s">
        <v>5087</v>
      </c>
      <c r="F27449">
        <v>46.5</v>
      </c>
      <c r="G27449" t="s">
        <v>31279</v>
      </c>
      <c r="H27449" t="s">
        <v>31280</v>
      </c>
      <c r="P27449">
        <v>6.59</v>
      </c>
      <c r="Q27449">
        <v>-0.9</v>
      </c>
      <c r="R27449">
        <v>0</v>
      </c>
      <c r="S27449">
        <v>7.49</v>
      </c>
      <c r="U27449">
        <v>50</v>
      </c>
      <c r="V27449" s="8">
        <v>40155</v>
      </c>
    </row>
    <row r="27450" spans="1:22" x14ac:dyDescent="0.2">
      <c r="A27450" t="s">
        <v>2633</v>
      </c>
      <c r="B27450">
        <v>4</v>
      </c>
      <c r="C27450">
        <v>2010</v>
      </c>
      <c r="E27450" t="s">
        <v>1301</v>
      </c>
      <c r="F27450">
        <v>46.5</v>
      </c>
      <c r="G27450" t="s">
        <v>31281</v>
      </c>
      <c r="H27450" t="s">
        <v>31282</v>
      </c>
      <c r="P27450">
        <v>0.89</v>
      </c>
      <c r="Q27450">
        <v>0.22</v>
      </c>
      <c r="R27450">
        <v>0</v>
      </c>
      <c r="S27450">
        <v>0.67</v>
      </c>
      <c r="U27450">
        <v>50</v>
      </c>
      <c r="V27450" s="8">
        <v>40155</v>
      </c>
    </row>
    <row r="27451" spans="1:22" x14ac:dyDescent="0.2">
      <c r="A27451" t="s">
        <v>2633</v>
      </c>
      <c r="B27451">
        <v>4</v>
      </c>
      <c r="C27451">
        <v>2010</v>
      </c>
      <c r="E27451" t="s">
        <v>5087</v>
      </c>
      <c r="F27451">
        <v>46.5</v>
      </c>
      <c r="G27451" t="s">
        <v>29906</v>
      </c>
      <c r="H27451" t="s">
        <v>29907</v>
      </c>
      <c r="P27451">
        <v>6.91</v>
      </c>
      <c r="Q27451">
        <v>-0.84</v>
      </c>
      <c r="R27451">
        <v>0</v>
      </c>
      <c r="S27451">
        <v>7.75</v>
      </c>
      <c r="U27451">
        <v>50</v>
      </c>
      <c r="V27451" s="8">
        <v>40155</v>
      </c>
    </row>
    <row r="27452" spans="1:22" x14ac:dyDescent="0.2">
      <c r="A27452" t="s">
        <v>2633</v>
      </c>
      <c r="B27452">
        <v>5</v>
      </c>
      <c r="C27452">
        <v>2010</v>
      </c>
      <c r="E27452" t="s">
        <v>1301</v>
      </c>
      <c r="F27452">
        <v>46.5</v>
      </c>
      <c r="G27452" t="s">
        <v>29908</v>
      </c>
      <c r="H27452" t="s">
        <v>29909</v>
      </c>
      <c r="P27452">
        <v>0.84</v>
      </c>
      <c r="Q27452">
        <v>0.11</v>
      </c>
      <c r="R27452">
        <v>0</v>
      </c>
      <c r="S27452">
        <v>0.73</v>
      </c>
      <c r="U27452">
        <v>50</v>
      </c>
      <c r="V27452" s="8">
        <v>40155</v>
      </c>
    </row>
    <row r="27453" spans="1:22" x14ac:dyDescent="0.2">
      <c r="A27453" t="s">
        <v>2633</v>
      </c>
      <c r="B27453">
        <v>5</v>
      </c>
      <c r="C27453">
        <v>2010</v>
      </c>
      <c r="E27453" t="s">
        <v>5087</v>
      </c>
      <c r="F27453">
        <v>46.5</v>
      </c>
      <c r="G27453" t="s">
        <v>29910</v>
      </c>
      <c r="H27453" t="s">
        <v>29911</v>
      </c>
      <c r="P27453">
        <v>8.23</v>
      </c>
      <c r="Q27453">
        <v>-0.45</v>
      </c>
      <c r="R27453">
        <v>0</v>
      </c>
      <c r="S27453">
        <v>8.68</v>
      </c>
      <c r="U27453">
        <v>50</v>
      </c>
      <c r="V27453" s="8">
        <v>40155</v>
      </c>
    </row>
    <row r="27454" spans="1:22" x14ac:dyDescent="0.2">
      <c r="A27454" t="s">
        <v>2633</v>
      </c>
      <c r="B27454">
        <v>6</v>
      </c>
      <c r="C27454">
        <v>2010</v>
      </c>
      <c r="E27454" t="s">
        <v>1301</v>
      </c>
      <c r="F27454">
        <v>46.5</v>
      </c>
      <c r="G27454" t="s">
        <v>29912</v>
      </c>
      <c r="H27454" t="s">
        <v>29913</v>
      </c>
      <c r="P27454">
        <v>1.59</v>
      </c>
      <c r="Q27454">
        <v>0.1</v>
      </c>
      <c r="R27454">
        <v>0</v>
      </c>
      <c r="S27454">
        <v>1.49</v>
      </c>
      <c r="U27454">
        <v>50</v>
      </c>
      <c r="V27454" s="8">
        <v>40155</v>
      </c>
    </row>
    <row r="27455" spans="1:22" x14ac:dyDescent="0.2">
      <c r="A27455" t="s">
        <v>2633</v>
      </c>
      <c r="B27455">
        <v>6</v>
      </c>
      <c r="C27455">
        <v>2010</v>
      </c>
      <c r="E27455" t="s">
        <v>5087</v>
      </c>
      <c r="F27455">
        <v>46.5</v>
      </c>
      <c r="G27455" t="s">
        <v>29914</v>
      </c>
      <c r="H27455" t="s">
        <v>29915</v>
      </c>
      <c r="P27455">
        <v>7.02</v>
      </c>
      <c r="Q27455">
        <v>-0.26</v>
      </c>
      <c r="R27455">
        <v>0</v>
      </c>
      <c r="S27455">
        <v>7.28</v>
      </c>
      <c r="U27455">
        <v>50</v>
      </c>
      <c r="V27455" s="8">
        <v>40155</v>
      </c>
    </row>
    <row r="27456" spans="1:22" x14ac:dyDescent="0.2">
      <c r="A27456" t="s">
        <v>2633</v>
      </c>
      <c r="B27456">
        <v>7</v>
      </c>
      <c r="C27456">
        <v>2010</v>
      </c>
      <c r="E27456" t="s">
        <v>1301</v>
      </c>
      <c r="F27456">
        <v>46.5</v>
      </c>
      <c r="G27456" t="s">
        <v>29916</v>
      </c>
      <c r="H27456" t="s">
        <v>29917</v>
      </c>
      <c r="P27456">
        <v>7.67</v>
      </c>
      <c r="Q27456">
        <v>0.57999999999999996</v>
      </c>
      <c r="R27456">
        <v>0</v>
      </c>
      <c r="S27456">
        <v>7.09</v>
      </c>
      <c r="U27456">
        <v>50</v>
      </c>
      <c r="V27456" s="8">
        <v>40155</v>
      </c>
    </row>
    <row r="27457" spans="1:22" x14ac:dyDescent="0.2">
      <c r="A27457" t="s">
        <v>2633</v>
      </c>
      <c r="B27457">
        <v>7</v>
      </c>
      <c r="C27457">
        <v>2010</v>
      </c>
      <c r="E27457" t="s">
        <v>5087</v>
      </c>
      <c r="F27457">
        <v>46.5</v>
      </c>
      <c r="G27457" t="s">
        <v>29918</v>
      </c>
      <c r="H27457" t="s">
        <v>29919</v>
      </c>
      <c r="P27457">
        <v>2.35</v>
      </c>
      <c r="Q27457">
        <v>-0.25</v>
      </c>
      <c r="R27457">
        <v>0</v>
      </c>
      <c r="S27457">
        <v>2.6</v>
      </c>
      <c r="U27457">
        <v>50</v>
      </c>
      <c r="V27457" s="8">
        <v>40155</v>
      </c>
    </row>
    <row r="27458" spans="1:22" x14ac:dyDescent="0.2">
      <c r="A27458" t="s">
        <v>2633</v>
      </c>
      <c r="B27458">
        <v>8</v>
      </c>
      <c r="C27458">
        <v>2010</v>
      </c>
      <c r="E27458" t="s">
        <v>1301</v>
      </c>
      <c r="F27458">
        <v>46.5</v>
      </c>
      <c r="G27458" t="s">
        <v>29920</v>
      </c>
      <c r="H27458" t="s">
        <v>29921</v>
      </c>
      <c r="P27458">
        <v>7.95</v>
      </c>
      <c r="Q27458">
        <v>0.56999999999999995</v>
      </c>
      <c r="R27458">
        <v>0</v>
      </c>
      <c r="S27458">
        <v>7.38</v>
      </c>
      <c r="U27458">
        <v>50</v>
      </c>
      <c r="V27458" s="8">
        <v>40155</v>
      </c>
    </row>
    <row r="27459" spans="1:22" x14ac:dyDescent="0.2">
      <c r="A27459" t="s">
        <v>2633</v>
      </c>
      <c r="B27459">
        <v>8</v>
      </c>
      <c r="C27459">
        <v>2010</v>
      </c>
      <c r="E27459" t="s">
        <v>5087</v>
      </c>
      <c r="F27459">
        <v>46.5</v>
      </c>
      <c r="G27459" t="s">
        <v>29922</v>
      </c>
      <c r="H27459" t="s">
        <v>29923</v>
      </c>
      <c r="P27459">
        <v>2.64</v>
      </c>
      <c r="Q27459">
        <v>-0.25</v>
      </c>
      <c r="R27459">
        <v>0</v>
      </c>
      <c r="S27459">
        <v>2.89</v>
      </c>
      <c r="U27459">
        <v>50</v>
      </c>
      <c r="V27459" s="8">
        <v>40155</v>
      </c>
    </row>
    <row r="27460" spans="1:22" x14ac:dyDescent="0.2">
      <c r="A27460" t="s">
        <v>2633</v>
      </c>
      <c r="B27460">
        <v>9</v>
      </c>
      <c r="C27460">
        <v>2010</v>
      </c>
      <c r="E27460" t="s">
        <v>1301</v>
      </c>
      <c r="F27460">
        <v>46.5</v>
      </c>
      <c r="G27460" t="s">
        <v>29924</v>
      </c>
      <c r="H27460" t="s">
        <v>29925</v>
      </c>
      <c r="P27460">
        <v>1.66</v>
      </c>
      <c r="Q27460">
        <v>-0.01</v>
      </c>
      <c r="R27460">
        <v>0</v>
      </c>
      <c r="S27460">
        <v>1.67</v>
      </c>
      <c r="U27460">
        <v>50</v>
      </c>
      <c r="V27460" s="8">
        <v>40155</v>
      </c>
    </row>
    <row r="27461" spans="1:22" x14ac:dyDescent="0.2">
      <c r="A27461" t="s">
        <v>2633</v>
      </c>
      <c r="B27461">
        <v>9</v>
      </c>
      <c r="C27461">
        <v>2010</v>
      </c>
      <c r="E27461" t="s">
        <v>5087</v>
      </c>
      <c r="F27461">
        <v>46.5</v>
      </c>
      <c r="G27461" t="s">
        <v>29926</v>
      </c>
      <c r="H27461" t="s">
        <v>29927</v>
      </c>
      <c r="P27461">
        <v>9.23</v>
      </c>
      <c r="Q27461">
        <v>-0.01</v>
      </c>
      <c r="R27461">
        <v>0</v>
      </c>
      <c r="S27461">
        <v>9.24</v>
      </c>
      <c r="U27461">
        <v>50</v>
      </c>
      <c r="V27461" s="8">
        <v>40155</v>
      </c>
    </row>
    <row r="27462" spans="1:22" x14ac:dyDescent="0.2">
      <c r="A27462" t="s">
        <v>2633</v>
      </c>
      <c r="B27462">
        <v>10</v>
      </c>
      <c r="C27462">
        <v>2010</v>
      </c>
      <c r="E27462" t="s">
        <v>1301</v>
      </c>
      <c r="F27462">
        <v>46.5</v>
      </c>
      <c r="G27462" t="s">
        <v>29928</v>
      </c>
      <c r="H27462" t="s">
        <v>29929</v>
      </c>
      <c r="P27462">
        <v>1.87</v>
      </c>
      <c r="Q27462">
        <v>0.01</v>
      </c>
      <c r="R27462">
        <v>0</v>
      </c>
      <c r="S27462">
        <v>1.86</v>
      </c>
      <c r="U27462">
        <v>50</v>
      </c>
      <c r="V27462" s="8">
        <v>40155</v>
      </c>
    </row>
    <row r="27463" spans="1:22" x14ac:dyDescent="0.2">
      <c r="A27463" t="s">
        <v>2633</v>
      </c>
      <c r="B27463">
        <v>10</v>
      </c>
      <c r="C27463">
        <v>2010</v>
      </c>
      <c r="E27463" t="s">
        <v>5087</v>
      </c>
      <c r="F27463">
        <v>46.5</v>
      </c>
      <c r="G27463" t="s">
        <v>29930</v>
      </c>
      <c r="H27463" t="s">
        <v>29931</v>
      </c>
      <c r="P27463">
        <v>9.3800000000000008</v>
      </c>
      <c r="Q27463">
        <v>-0.06</v>
      </c>
      <c r="R27463">
        <v>0</v>
      </c>
      <c r="S27463">
        <v>9.44</v>
      </c>
      <c r="U27463">
        <v>50</v>
      </c>
      <c r="V27463" s="8">
        <v>40155</v>
      </c>
    </row>
    <row r="27464" spans="1:22" x14ac:dyDescent="0.2">
      <c r="A27464" t="s">
        <v>2633</v>
      </c>
      <c r="B27464">
        <v>11</v>
      </c>
      <c r="C27464">
        <v>2010</v>
      </c>
      <c r="E27464" t="s">
        <v>1301</v>
      </c>
      <c r="F27464">
        <v>46.5</v>
      </c>
      <c r="G27464" t="s">
        <v>29932</v>
      </c>
      <c r="H27464" t="s">
        <v>29933</v>
      </c>
      <c r="P27464">
        <v>2.0499999999999998</v>
      </c>
      <c r="Q27464">
        <v>0.01</v>
      </c>
      <c r="R27464">
        <v>0</v>
      </c>
      <c r="S27464">
        <v>2.04</v>
      </c>
      <c r="U27464">
        <v>50</v>
      </c>
      <c r="V27464" s="8">
        <v>40155</v>
      </c>
    </row>
    <row r="27465" spans="1:22" x14ac:dyDescent="0.2">
      <c r="A27465" t="s">
        <v>2633</v>
      </c>
      <c r="B27465">
        <v>11</v>
      </c>
      <c r="C27465">
        <v>2010</v>
      </c>
      <c r="E27465" t="s">
        <v>5087</v>
      </c>
      <c r="F27465">
        <v>46.5</v>
      </c>
      <c r="G27465" t="s">
        <v>29934</v>
      </c>
      <c r="H27465" t="s">
        <v>29935</v>
      </c>
      <c r="P27465">
        <v>9.56</v>
      </c>
      <c r="Q27465">
        <v>-0.05</v>
      </c>
      <c r="R27465">
        <v>0</v>
      </c>
      <c r="S27465">
        <v>9.61</v>
      </c>
      <c r="U27465">
        <v>50</v>
      </c>
      <c r="V27465" s="8">
        <v>40155</v>
      </c>
    </row>
    <row r="27466" spans="1:22" x14ac:dyDescent="0.2">
      <c r="A27466" t="s">
        <v>2633</v>
      </c>
      <c r="B27466">
        <v>12</v>
      </c>
      <c r="C27466">
        <v>2010</v>
      </c>
      <c r="E27466" t="s">
        <v>1301</v>
      </c>
      <c r="F27466">
        <v>46.5</v>
      </c>
      <c r="G27466" t="s">
        <v>29936</v>
      </c>
      <c r="H27466" t="s">
        <v>29937</v>
      </c>
      <c r="P27466">
        <v>2.25</v>
      </c>
      <c r="Q27466">
        <v>0.02</v>
      </c>
      <c r="R27466">
        <v>0</v>
      </c>
      <c r="S27466">
        <v>2.23</v>
      </c>
      <c r="U27466">
        <v>50</v>
      </c>
      <c r="V27466" s="8">
        <v>40155</v>
      </c>
    </row>
    <row r="27467" spans="1:22" x14ac:dyDescent="0.2">
      <c r="A27467" t="s">
        <v>2633</v>
      </c>
      <c r="B27467">
        <v>12</v>
      </c>
      <c r="C27467">
        <v>2010</v>
      </c>
      <c r="E27467" t="s">
        <v>5087</v>
      </c>
      <c r="F27467">
        <v>46.5</v>
      </c>
      <c r="G27467" t="s">
        <v>29938</v>
      </c>
      <c r="H27467" t="s">
        <v>29939</v>
      </c>
      <c r="P27467">
        <v>9.74</v>
      </c>
      <c r="Q27467">
        <v>-0.05</v>
      </c>
      <c r="R27467">
        <v>0</v>
      </c>
      <c r="S27467">
        <v>9.7899999999999991</v>
      </c>
      <c r="U27467">
        <v>50</v>
      </c>
      <c r="V27467" s="8">
        <v>40155</v>
      </c>
    </row>
    <row r="27468" spans="1:22" x14ac:dyDescent="0.2">
      <c r="A27468" t="s">
        <v>2633</v>
      </c>
      <c r="B27468">
        <v>1</v>
      </c>
      <c r="C27468">
        <v>2011</v>
      </c>
      <c r="E27468" t="s">
        <v>1301</v>
      </c>
      <c r="F27468">
        <v>46</v>
      </c>
      <c r="G27468" t="s">
        <v>29940</v>
      </c>
      <c r="H27468" t="s">
        <v>29941</v>
      </c>
      <c r="P27468">
        <v>7.67</v>
      </c>
      <c r="Q27468" t="s">
        <v>1244</v>
      </c>
      <c r="R27468">
        <v>0</v>
      </c>
      <c r="S27468">
        <v>7.67</v>
      </c>
      <c r="U27468">
        <v>40</v>
      </c>
      <c r="V27468" s="8">
        <v>40155</v>
      </c>
    </row>
    <row r="27469" spans="1:22" x14ac:dyDescent="0.2">
      <c r="A27469" t="s">
        <v>2633</v>
      </c>
      <c r="B27469">
        <v>1</v>
      </c>
      <c r="C27469">
        <v>2011</v>
      </c>
      <c r="E27469" t="s">
        <v>5087</v>
      </c>
      <c r="F27469">
        <v>46</v>
      </c>
      <c r="G27469" t="s">
        <v>29942</v>
      </c>
      <c r="H27469" t="s">
        <v>29943</v>
      </c>
      <c r="P27469">
        <v>4.5599999999999996</v>
      </c>
      <c r="Q27469">
        <v>-0.01</v>
      </c>
      <c r="R27469">
        <v>0</v>
      </c>
      <c r="S27469">
        <v>4.57</v>
      </c>
      <c r="U27469">
        <v>40</v>
      </c>
      <c r="V27469" s="8">
        <v>40155</v>
      </c>
    </row>
    <row r="27470" spans="1:22" x14ac:dyDescent="0.2">
      <c r="A27470" t="s">
        <v>2633</v>
      </c>
      <c r="B27470">
        <v>2</v>
      </c>
      <c r="C27470">
        <v>2011</v>
      </c>
      <c r="E27470" t="s">
        <v>1301</v>
      </c>
      <c r="F27470">
        <v>46</v>
      </c>
      <c r="G27470" t="s">
        <v>29944</v>
      </c>
      <c r="H27470" t="s">
        <v>29945</v>
      </c>
      <c r="P27470">
        <v>7.87</v>
      </c>
      <c r="Q27470">
        <v>-0.01</v>
      </c>
      <c r="R27470">
        <v>0</v>
      </c>
      <c r="S27470">
        <v>7.88</v>
      </c>
      <c r="U27470">
        <v>40</v>
      </c>
      <c r="V27470" s="8">
        <v>40155</v>
      </c>
    </row>
    <row r="27471" spans="1:22" x14ac:dyDescent="0.2">
      <c r="A27471" t="s">
        <v>2633</v>
      </c>
      <c r="B27471">
        <v>2</v>
      </c>
      <c r="C27471">
        <v>2011</v>
      </c>
      <c r="E27471" t="s">
        <v>5087</v>
      </c>
      <c r="F27471">
        <v>46</v>
      </c>
      <c r="G27471" t="s">
        <v>29946</v>
      </c>
      <c r="H27471" t="s">
        <v>31899</v>
      </c>
      <c r="P27471">
        <v>4.7699999999999996</v>
      </c>
      <c r="Q27471">
        <v>-0.01</v>
      </c>
      <c r="R27471">
        <v>0</v>
      </c>
      <c r="S27471">
        <v>4.78</v>
      </c>
      <c r="U27471">
        <v>40</v>
      </c>
      <c r="V27471" s="8">
        <v>40155</v>
      </c>
    </row>
    <row r="27472" spans="1:22" x14ac:dyDescent="0.2">
      <c r="A27472" t="s">
        <v>2633</v>
      </c>
      <c r="B27472">
        <v>3</v>
      </c>
      <c r="C27472">
        <v>2011</v>
      </c>
      <c r="E27472" t="s">
        <v>1301</v>
      </c>
      <c r="F27472">
        <v>46</v>
      </c>
      <c r="G27472" t="s">
        <v>31900</v>
      </c>
      <c r="H27472" t="s">
        <v>31901</v>
      </c>
      <c r="P27472">
        <v>5.64</v>
      </c>
      <c r="Q27472" t="s">
        <v>1244</v>
      </c>
      <c r="R27472">
        <v>0</v>
      </c>
      <c r="S27472">
        <v>5.64</v>
      </c>
      <c r="U27472">
        <v>40</v>
      </c>
      <c r="V27472" s="8">
        <v>40155</v>
      </c>
    </row>
    <row r="27473" spans="1:22" x14ac:dyDescent="0.2">
      <c r="A27473" t="s">
        <v>2633</v>
      </c>
      <c r="B27473">
        <v>3</v>
      </c>
      <c r="C27473">
        <v>2011</v>
      </c>
      <c r="E27473" t="s">
        <v>5087</v>
      </c>
      <c r="F27473">
        <v>46</v>
      </c>
      <c r="G27473" t="s">
        <v>31902</v>
      </c>
      <c r="H27473" t="s">
        <v>31903</v>
      </c>
      <c r="P27473">
        <v>6.63</v>
      </c>
      <c r="Q27473" t="s">
        <v>1244</v>
      </c>
      <c r="R27473">
        <v>0</v>
      </c>
      <c r="S27473">
        <v>6.63</v>
      </c>
      <c r="U27473">
        <v>40</v>
      </c>
      <c r="V27473" s="8">
        <v>40155</v>
      </c>
    </row>
    <row r="27474" spans="1:22" x14ac:dyDescent="0.2">
      <c r="A27474" t="s">
        <v>2633</v>
      </c>
      <c r="B27474">
        <v>4</v>
      </c>
      <c r="C27474">
        <v>2011</v>
      </c>
      <c r="E27474" t="s">
        <v>1301</v>
      </c>
      <c r="F27474">
        <v>46</v>
      </c>
      <c r="G27474" t="s">
        <v>31904</v>
      </c>
      <c r="H27474" t="s">
        <v>31905</v>
      </c>
      <c r="P27474">
        <v>5.86</v>
      </c>
      <c r="Q27474" t="s">
        <v>1244</v>
      </c>
      <c r="R27474">
        <v>0</v>
      </c>
      <c r="S27474">
        <v>5.86</v>
      </c>
      <c r="U27474">
        <v>40</v>
      </c>
      <c r="V27474" s="8">
        <v>40155</v>
      </c>
    </row>
    <row r="27475" spans="1:22" x14ac:dyDescent="0.2">
      <c r="A27475" t="s">
        <v>2633</v>
      </c>
      <c r="B27475">
        <v>4</v>
      </c>
      <c r="C27475">
        <v>2011</v>
      </c>
      <c r="E27475" t="s">
        <v>5087</v>
      </c>
      <c r="F27475">
        <v>46</v>
      </c>
      <c r="G27475" t="s">
        <v>31906</v>
      </c>
      <c r="H27475" t="s">
        <v>31907</v>
      </c>
      <c r="P27475">
        <v>6.85</v>
      </c>
      <c r="Q27475" t="s">
        <v>1244</v>
      </c>
      <c r="R27475">
        <v>0</v>
      </c>
      <c r="S27475">
        <v>6.85</v>
      </c>
      <c r="U27475">
        <v>40</v>
      </c>
      <c r="V27475" s="8">
        <v>40155</v>
      </c>
    </row>
    <row r="27476" spans="1:22" x14ac:dyDescent="0.2">
      <c r="A27476" t="s">
        <v>2633</v>
      </c>
      <c r="B27476">
        <v>5</v>
      </c>
      <c r="C27476">
        <v>2011</v>
      </c>
      <c r="E27476" t="s">
        <v>1301</v>
      </c>
      <c r="F27476">
        <v>46</v>
      </c>
      <c r="G27476" t="s">
        <v>31908</v>
      </c>
      <c r="H27476" t="s">
        <v>31909</v>
      </c>
      <c r="P27476">
        <v>4.07</v>
      </c>
      <c r="Q27476" t="s">
        <v>1244</v>
      </c>
      <c r="R27476">
        <v>0</v>
      </c>
      <c r="S27476">
        <v>4.07</v>
      </c>
      <c r="U27476">
        <v>40</v>
      </c>
      <c r="V27476" s="8">
        <v>40155</v>
      </c>
    </row>
    <row r="27477" spans="1:22" x14ac:dyDescent="0.2">
      <c r="A27477" t="s">
        <v>2633</v>
      </c>
      <c r="B27477">
        <v>5</v>
      </c>
      <c r="C27477">
        <v>2011</v>
      </c>
      <c r="E27477" t="s">
        <v>5087</v>
      </c>
      <c r="F27477">
        <v>46</v>
      </c>
      <c r="G27477" t="s">
        <v>31910</v>
      </c>
      <c r="H27477" t="s">
        <v>31911</v>
      </c>
      <c r="P27477">
        <v>9.01</v>
      </c>
      <c r="Q27477" t="s">
        <v>1244</v>
      </c>
      <c r="R27477">
        <v>0</v>
      </c>
      <c r="S27477">
        <v>9.01</v>
      </c>
      <c r="U27477">
        <v>40</v>
      </c>
      <c r="V27477" s="8">
        <v>40155</v>
      </c>
    </row>
    <row r="27478" spans="1:22" x14ac:dyDescent="0.2">
      <c r="A27478" t="s">
        <v>2633</v>
      </c>
      <c r="B27478">
        <v>6</v>
      </c>
      <c r="C27478">
        <v>2011</v>
      </c>
      <c r="E27478" t="s">
        <v>1301</v>
      </c>
      <c r="F27478">
        <v>46</v>
      </c>
      <c r="G27478" t="s">
        <v>31912</v>
      </c>
      <c r="H27478" t="s">
        <v>31913</v>
      </c>
      <c r="P27478">
        <v>6.35</v>
      </c>
      <c r="Q27478">
        <v>0.2</v>
      </c>
      <c r="R27478">
        <v>0</v>
      </c>
      <c r="S27478">
        <v>6.15</v>
      </c>
      <c r="U27478">
        <v>40</v>
      </c>
      <c r="V27478" s="8">
        <v>40155</v>
      </c>
    </row>
    <row r="27479" spans="1:22" x14ac:dyDescent="0.2">
      <c r="A27479" t="s">
        <v>2633</v>
      </c>
      <c r="B27479">
        <v>6</v>
      </c>
      <c r="C27479">
        <v>2011</v>
      </c>
      <c r="E27479" t="s">
        <v>5087</v>
      </c>
      <c r="F27479">
        <v>46</v>
      </c>
      <c r="G27479" t="s">
        <v>31914</v>
      </c>
      <c r="H27479" t="s">
        <v>31915</v>
      </c>
      <c r="P27479">
        <v>7.1</v>
      </c>
      <c r="Q27479">
        <v>-0.16</v>
      </c>
      <c r="R27479">
        <v>0</v>
      </c>
      <c r="S27479">
        <v>7.26</v>
      </c>
      <c r="U27479">
        <v>40</v>
      </c>
      <c r="V27479" s="8">
        <v>40155</v>
      </c>
    </row>
    <row r="27480" spans="1:22" x14ac:dyDescent="0.2">
      <c r="A27480" t="s">
        <v>2633</v>
      </c>
      <c r="B27480">
        <v>7</v>
      </c>
      <c r="C27480">
        <v>2011</v>
      </c>
      <c r="E27480" t="s">
        <v>1301</v>
      </c>
      <c r="F27480">
        <v>46</v>
      </c>
      <c r="G27480" t="s">
        <v>31916</v>
      </c>
      <c r="H27480" t="s">
        <v>31917</v>
      </c>
      <c r="P27480">
        <v>14.21</v>
      </c>
      <c r="Q27480">
        <v>0.2</v>
      </c>
      <c r="R27480">
        <v>0</v>
      </c>
      <c r="S27480">
        <v>14.01</v>
      </c>
      <c r="U27480">
        <v>40</v>
      </c>
      <c r="V27480" s="8">
        <v>40155</v>
      </c>
    </row>
    <row r="27481" spans="1:22" x14ac:dyDescent="0.2">
      <c r="A27481" t="s">
        <v>2633</v>
      </c>
      <c r="B27481">
        <v>7</v>
      </c>
      <c r="C27481">
        <v>2011</v>
      </c>
      <c r="E27481" t="s">
        <v>5087</v>
      </c>
      <c r="F27481">
        <v>46</v>
      </c>
      <c r="G27481" t="s">
        <v>31918</v>
      </c>
      <c r="H27481" t="s">
        <v>31919</v>
      </c>
      <c r="P27481">
        <v>3.58</v>
      </c>
      <c r="Q27481">
        <v>-0.06</v>
      </c>
      <c r="R27481">
        <v>0</v>
      </c>
      <c r="S27481">
        <v>3.64</v>
      </c>
      <c r="U27481">
        <v>40</v>
      </c>
      <c r="V27481" s="8">
        <v>40155</v>
      </c>
    </row>
    <row r="27482" spans="1:22" x14ac:dyDescent="0.2">
      <c r="A27482" t="s">
        <v>2633</v>
      </c>
      <c r="B27482">
        <v>8</v>
      </c>
      <c r="C27482">
        <v>2011</v>
      </c>
      <c r="E27482" t="s">
        <v>1301</v>
      </c>
      <c r="F27482">
        <v>46</v>
      </c>
      <c r="G27482" t="s">
        <v>31920</v>
      </c>
      <c r="H27482" t="s">
        <v>31921</v>
      </c>
      <c r="P27482">
        <v>14.36</v>
      </c>
      <c r="Q27482">
        <v>0.2</v>
      </c>
      <c r="R27482">
        <v>0</v>
      </c>
      <c r="S27482">
        <v>14.16</v>
      </c>
      <c r="U27482">
        <v>40</v>
      </c>
      <c r="V27482" s="8">
        <v>40155</v>
      </c>
    </row>
    <row r="27483" spans="1:22" x14ac:dyDescent="0.2">
      <c r="A27483" t="s">
        <v>2633</v>
      </c>
      <c r="B27483">
        <v>8</v>
      </c>
      <c r="C27483">
        <v>2011</v>
      </c>
      <c r="E27483" t="s">
        <v>5087</v>
      </c>
      <c r="F27483">
        <v>46</v>
      </c>
      <c r="G27483" t="s">
        <v>31922</v>
      </c>
      <c r="H27483" t="s">
        <v>31923</v>
      </c>
      <c r="P27483">
        <v>3.74</v>
      </c>
      <c r="Q27483">
        <v>-0.06</v>
      </c>
      <c r="R27483">
        <v>0</v>
      </c>
      <c r="S27483">
        <v>3.8</v>
      </c>
      <c r="U27483">
        <v>40</v>
      </c>
      <c r="V27483" s="8">
        <v>40155</v>
      </c>
    </row>
    <row r="27484" spans="1:22" x14ac:dyDescent="0.2">
      <c r="A27484" t="s">
        <v>2633</v>
      </c>
      <c r="B27484">
        <v>9</v>
      </c>
      <c r="C27484">
        <v>2011</v>
      </c>
      <c r="E27484" t="s">
        <v>1301</v>
      </c>
      <c r="F27484">
        <v>46</v>
      </c>
      <c r="G27484" t="s">
        <v>31924</v>
      </c>
      <c r="H27484" t="s">
        <v>31925</v>
      </c>
      <c r="P27484">
        <v>5.0199999999999996</v>
      </c>
      <c r="Q27484">
        <v>0.28999999999999998</v>
      </c>
      <c r="R27484">
        <v>0</v>
      </c>
      <c r="S27484">
        <v>4.7300000000000004</v>
      </c>
      <c r="U27484">
        <v>40</v>
      </c>
      <c r="V27484" s="8">
        <v>40155</v>
      </c>
    </row>
    <row r="27485" spans="1:22" x14ac:dyDescent="0.2">
      <c r="A27485" t="s">
        <v>2633</v>
      </c>
      <c r="B27485">
        <v>9</v>
      </c>
      <c r="C27485">
        <v>2011</v>
      </c>
      <c r="E27485" t="s">
        <v>5087</v>
      </c>
      <c r="F27485">
        <v>46</v>
      </c>
      <c r="G27485" t="s">
        <v>31926</v>
      </c>
      <c r="H27485" t="s">
        <v>31927</v>
      </c>
      <c r="P27485">
        <v>9.33</v>
      </c>
      <c r="Q27485">
        <v>-0.32</v>
      </c>
      <c r="R27485">
        <v>0</v>
      </c>
      <c r="S27485">
        <v>9.65</v>
      </c>
      <c r="U27485">
        <v>40</v>
      </c>
      <c r="V27485" s="8">
        <v>40155</v>
      </c>
    </row>
    <row r="27486" spans="1:22" x14ac:dyDescent="0.2">
      <c r="A27486" t="s">
        <v>2633</v>
      </c>
      <c r="B27486">
        <v>10</v>
      </c>
      <c r="C27486">
        <v>2011</v>
      </c>
      <c r="E27486" t="s">
        <v>1301</v>
      </c>
      <c r="F27486">
        <v>46</v>
      </c>
      <c r="G27486" t="s">
        <v>31928</v>
      </c>
      <c r="H27486" t="s">
        <v>31929</v>
      </c>
      <c r="P27486">
        <v>4.7</v>
      </c>
      <c r="Q27486">
        <v>-0.06</v>
      </c>
      <c r="R27486">
        <v>0</v>
      </c>
      <c r="S27486">
        <v>4.76</v>
      </c>
      <c r="U27486">
        <v>40</v>
      </c>
      <c r="V27486" s="8">
        <v>40155</v>
      </c>
    </row>
    <row r="27487" spans="1:22" x14ac:dyDescent="0.2">
      <c r="A27487" t="s">
        <v>2633</v>
      </c>
      <c r="B27487">
        <v>10</v>
      </c>
      <c r="C27487">
        <v>2011</v>
      </c>
      <c r="E27487" t="s">
        <v>5087</v>
      </c>
      <c r="F27487">
        <v>46</v>
      </c>
      <c r="G27487" t="s">
        <v>31930</v>
      </c>
      <c r="H27487" t="s">
        <v>31931</v>
      </c>
      <c r="P27487">
        <v>9.99</v>
      </c>
      <c r="Q27487">
        <v>0.06</v>
      </c>
      <c r="R27487">
        <v>0</v>
      </c>
      <c r="S27487">
        <v>9.93</v>
      </c>
      <c r="U27487">
        <v>40</v>
      </c>
      <c r="V27487" s="8">
        <v>40155</v>
      </c>
    </row>
    <row r="27488" spans="1:22" x14ac:dyDescent="0.2">
      <c r="A27488" t="s">
        <v>2633</v>
      </c>
      <c r="B27488">
        <v>11</v>
      </c>
      <c r="C27488">
        <v>2011</v>
      </c>
      <c r="E27488" t="s">
        <v>1301</v>
      </c>
      <c r="F27488">
        <v>46</v>
      </c>
      <c r="G27488" t="s">
        <v>31932</v>
      </c>
      <c r="H27488" t="s">
        <v>31933</v>
      </c>
      <c r="P27488">
        <v>4.84</v>
      </c>
      <c r="Q27488">
        <v>-0.06</v>
      </c>
      <c r="R27488">
        <v>0</v>
      </c>
      <c r="S27488">
        <v>4.9000000000000004</v>
      </c>
      <c r="U27488">
        <v>40</v>
      </c>
      <c r="V27488" s="8">
        <v>40155</v>
      </c>
    </row>
    <row r="27489" spans="1:22" x14ac:dyDescent="0.2">
      <c r="A27489" t="s">
        <v>2633</v>
      </c>
      <c r="B27489">
        <v>11</v>
      </c>
      <c r="C27489">
        <v>2011</v>
      </c>
      <c r="E27489" t="s">
        <v>5087</v>
      </c>
      <c r="F27489">
        <v>46</v>
      </c>
      <c r="G27489" t="s">
        <v>31934</v>
      </c>
      <c r="H27489" t="s">
        <v>31935</v>
      </c>
      <c r="P27489">
        <v>10.119999999999999</v>
      </c>
      <c r="Q27489">
        <v>0.06</v>
      </c>
      <c r="R27489">
        <v>0</v>
      </c>
      <c r="S27489">
        <v>10.06</v>
      </c>
      <c r="U27489">
        <v>40</v>
      </c>
      <c r="V27489" s="8">
        <v>40155</v>
      </c>
    </row>
    <row r="27490" spans="1:22" x14ac:dyDescent="0.2">
      <c r="A27490" t="s">
        <v>2633</v>
      </c>
      <c r="B27490">
        <v>12</v>
      </c>
      <c r="C27490">
        <v>2011</v>
      </c>
      <c r="E27490" t="s">
        <v>1301</v>
      </c>
      <c r="F27490">
        <v>46</v>
      </c>
      <c r="G27490" t="s">
        <v>31936</v>
      </c>
      <c r="H27490" t="s">
        <v>31937</v>
      </c>
      <c r="P27490">
        <v>4.99</v>
      </c>
      <c r="Q27490">
        <v>-0.06</v>
      </c>
      <c r="R27490">
        <v>0</v>
      </c>
      <c r="S27490">
        <v>5.05</v>
      </c>
      <c r="U27490">
        <v>40</v>
      </c>
      <c r="V27490" s="8">
        <v>40155</v>
      </c>
    </row>
    <row r="27491" spans="1:22" x14ac:dyDescent="0.2">
      <c r="A27491" t="s">
        <v>2633</v>
      </c>
      <c r="B27491">
        <v>12</v>
      </c>
      <c r="C27491">
        <v>2011</v>
      </c>
      <c r="E27491" t="s">
        <v>5087</v>
      </c>
      <c r="F27491">
        <v>46</v>
      </c>
      <c r="G27491" t="s">
        <v>31938</v>
      </c>
      <c r="H27491" t="s">
        <v>31939</v>
      </c>
      <c r="P27491">
        <v>10.27</v>
      </c>
      <c r="Q27491">
        <v>7.0000000000000007E-2</v>
      </c>
      <c r="R27491">
        <v>0</v>
      </c>
      <c r="S27491">
        <v>10.199999999999999</v>
      </c>
      <c r="U27491">
        <v>40</v>
      </c>
      <c r="V27491" s="8">
        <v>40155</v>
      </c>
    </row>
    <row r="27492" spans="1:22" x14ac:dyDescent="0.2">
      <c r="A27492" t="s">
        <v>2631</v>
      </c>
      <c r="B27492">
        <v>1</v>
      </c>
      <c r="C27492">
        <v>2010</v>
      </c>
      <c r="E27492" t="s">
        <v>1301</v>
      </c>
      <c r="F27492">
        <v>40</v>
      </c>
      <c r="G27492" t="s">
        <v>31940</v>
      </c>
      <c r="H27492" t="s">
        <v>31941</v>
      </c>
      <c r="P27492">
        <v>4.25</v>
      </c>
      <c r="Q27492">
        <v>1.06</v>
      </c>
      <c r="R27492">
        <v>0</v>
      </c>
      <c r="S27492">
        <v>3.19</v>
      </c>
      <c r="U27492">
        <v>80</v>
      </c>
      <c r="V27492" s="8">
        <v>40155</v>
      </c>
    </row>
    <row r="27493" spans="1:22" x14ac:dyDescent="0.2">
      <c r="A27493" t="s">
        <v>2631</v>
      </c>
      <c r="B27493">
        <v>1</v>
      </c>
      <c r="C27493">
        <v>2010</v>
      </c>
      <c r="E27493" t="s">
        <v>1301</v>
      </c>
      <c r="F27493">
        <v>40.5</v>
      </c>
      <c r="G27493" t="s">
        <v>31942</v>
      </c>
      <c r="H27493" t="s">
        <v>31941</v>
      </c>
      <c r="P27493">
        <v>3.89</v>
      </c>
      <c r="Q27493">
        <v>1</v>
      </c>
      <c r="R27493">
        <v>0</v>
      </c>
      <c r="S27493">
        <v>2.89</v>
      </c>
      <c r="U27493">
        <v>120</v>
      </c>
      <c r="V27493" s="8">
        <v>40155</v>
      </c>
    </row>
    <row r="27494" spans="1:22" x14ac:dyDescent="0.2">
      <c r="A27494" t="s">
        <v>2631</v>
      </c>
      <c r="B27494">
        <v>1</v>
      </c>
      <c r="C27494">
        <v>2010</v>
      </c>
      <c r="E27494" t="s">
        <v>1301</v>
      </c>
      <c r="F27494">
        <v>41</v>
      </c>
      <c r="G27494" t="s">
        <v>31943</v>
      </c>
      <c r="H27494" t="s">
        <v>31941</v>
      </c>
      <c r="P27494">
        <v>3.55</v>
      </c>
      <c r="Q27494">
        <v>0.93</v>
      </c>
      <c r="R27494">
        <v>0</v>
      </c>
      <c r="S27494">
        <v>2.62</v>
      </c>
      <c r="U27494">
        <v>20</v>
      </c>
      <c r="V27494" s="8">
        <v>40155</v>
      </c>
    </row>
    <row r="27495" spans="1:22" x14ac:dyDescent="0.2">
      <c r="A27495" t="s">
        <v>2631</v>
      </c>
      <c r="B27495">
        <v>1</v>
      </c>
      <c r="C27495">
        <v>2010</v>
      </c>
      <c r="E27495" t="s">
        <v>1301</v>
      </c>
      <c r="F27495">
        <v>42</v>
      </c>
      <c r="G27495" t="s">
        <v>31944</v>
      </c>
      <c r="H27495" t="s">
        <v>31941</v>
      </c>
      <c r="P27495">
        <v>2.92</v>
      </c>
      <c r="Q27495">
        <v>0.79</v>
      </c>
      <c r="R27495">
        <v>0</v>
      </c>
      <c r="S27495">
        <v>2.13</v>
      </c>
      <c r="U27495">
        <v>240</v>
      </c>
      <c r="V27495" s="8">
        <v>40155</v>
      </c>
    </row>
    <row r="27496" spans="1:22" x14ac:dyDescent="0.2">
      <c r="A27496" t="s">
        <v>2631</v>
      </c>
      <c r="B27496">
        <v>1</v>
      </c>
      <c r="C27496">
        <v>2010</v>
      </c>
      <c r="E27496" t="s">
        <v>1301</v>
      </c>
      <c r="F27496">
        <v>42.5</v>
      </c>
      <c r="G27496" t="s">
        <v>31945</v>
      </c>
      <c r="H27496" t="s">
        <v>31941</v>
      </c>
      <c r="P27496">
        <v>2.63</v>
      </c>
      <c r="Q27496">
        <v>0.73</v>
      </c>
      <c r="R27496">
        <v>0</v>
      </c>
      <c r="S27496">
        <v>1.9</v>
      </c>
      <c r="U27496">
        <v>400</v>
      </c>
      <c r="V27496" s="8">
        <v>40155</v>
      </c>
    </row>
    <row r="27497" spans="1:22" x14ac:dyDescent="0.2">
      <c r="A27497" t="s">
        <v>2631</v>
      </c>
      <c r="B27497">
        <v>1</v>
      </c>
      <c r="C27497">
        <v>2010</v>
      </c>
      <c r="E27497" t="s">
        <v>1301</v>
      </c>
      <c r="F27497">
        <v>45</v>
      </c>
      <c r="G27497" t="s">
        <v>31946</v>
      </c>
      <c r="H27497" t="s">
        <v>31941</v>
      </c>
      <c r="P27497">
        <v>1.5</v>
      </c>
      <c r="Q27497">
        <v>0.49</v>
      </c>
      <c r="R27497">
        <v>0</v>
      </c>
      <c r="S27497">
        <v>1.01</v>
      </c>
      <c r="U27497">
        <v>40</v>
      </c>
      <c r="V27497" s="8">
        <v>40155</v>
      </c>
    </row>
    <row r="27498" spans="1:22" x14ac:dyDescent="0.2">
      <c r="A27498" t="s">
        <v>2631</v>
      </c>
      <c r="B27498">
        <v>1</v>
      </c>
      <c r="C27498">
        <v>2010</v>
      </c>
      <c r="E27498" t="s">
        <v>1301</v>
      </c>
      <c r="F27498">
        <v>46.5</v>
      </c>
      <c r="G27498" t="s">
        <v>31947</v>
      </c>
      <c r="H27498" t="s">
        <v>31941</v>
      </c>
      <c r="P27498">
        <v>1.03</v>
      </c>
      <c r="Q27498">
        <v>0.36</v>
      </c>
      <c r="R27498">
        <v>0</v>
      </c>
      <c r="S27498">
        <v>0.67</v>
      </c>
      <c r="U27498">
        <v>100</v>
      </c>
      <c r="V27498" s="8">
        <v>40155</v>
      </c>
    </row>
    <row r="27499" spans="1:22" x14ac:dyDescent="0.2">
      <c r="A27499" t="s">
        <v>2631</v>
      </c>
      <c r="B27499">
        <v>1</v>
      </c>
      <c r="C27499">
        <v>2010</v>
      </c>
      <c r="E27499" t="s">
        <v>1301</v>
      </c>
      <c r="F27499">
        <v>47.5</v>
      </c>
      <c r="G27499" t="s">
        <v>31948</v>
      </c>
      <c r="H27499" t="s">
        <v>31941</v>
      </c>
      <c r="P27499">
        <v>0.79</v>
      </c>
      <c r="Q27499">
        <v>0.28999999999999998</v>
      </c>
      <c r="R27499">
        <v>0</v>
      </c>
      <c r="S27499">
        <v>0.5</v>
      </c>
      <c r="U27499">
        <v>40</v>
      </c>
      <c r="V27499" s="8">
        <v>40155</v>
      </c>
    </row>
    <row r="27500" spans="1:22" x14ac:dyDescent="0.2">
      <c r="A27500" t="s">
        <v>2631</v>
      </c>
      <c r="B27500">
        <v>1</v>
      </c>
      <c r="C27500">
        <v>2010</v>
      </c>
      <c r="E27500" t="s">
        <v>1301</v>
      </c>
      <c r="F27500">
        <v>48.5</v>
      </c>
      <c r="G27500" t="s">
        <v>31949</v>
      </c>
      <c r="H27500" t="s">
        <v>31941</v>
      </c>
      <c r="P27500">
        <v>0.6</v>
      </c>
      <c r="Q27500">
        <v>0.23</v>
      </c>
      <c r="R27500">
        <v>0</v>
      </c>
      <c r="S27500">
        <v>0.37</v>
      </c>
      <c r="U27500">
        <v>40</v>
      </c>
      <c r="V27500" s="8">
        <v>40155</v>
      </c>
    </row>
    <row r="27501" spans="1:22" x14ac:dyDescent="0.2">
      <c r="A27501" t="s">
        <v>2631</v>
      </c>
      <c r="B27501">
        <v>1</v>
      </c>
      <c r="C27501">
        <v>2010</v>
      </c>
      <c r="E27501" t="s">
        <v>1301</v>
      </c>
      <c r="F27501">
        <v>50</v>
      </c>
      <c r="G27501" t="s">
        <v>31950</v>
      </c>
      <c r="H27501" t="s">
        <v>31941</v>
      </c>
      <c r="P27501">
        <v>0.38</v>
      </c>
      <c r="Q27501">
        <v>0.15</v>
      </c>
      <c r="R27501">
        <v>0</v>
      </c>
      <c r="S27501">
        <v>0.23</v>
      </c>
      <c r="U27501">
        <v>560</v>
      </c>
      <c r="V27501" s="8">
        <v>40155</v>
      </c>
    </row>
    <row r="27502" spans="1:22" x14ac:dyDescent="0.2">
      <c r="A27502" t="s">
        <v>2631</v>
      </c>
      <c r="B27502">
        <v>1</v>
      </c>
      <c r="C27502">
        <v>2010</v>
      </c>
      <c r="E27502" t="s">
        <v>1301</v>
      </c>
      <c r="F27502">
        <v>50.5</v>
      </c>
      <c r="G27502" t="s">
        <v>31951</v>
      </c>
      <c r="H27502" t="s">
        <v>31941</v>
      </c>
      <c r="P27502">
        <v>0.33</v>
      </c>
      <c r="Q27502">
        <v>0.14000000000000001</v>
      </c>
      <c r="R27502">
        <v>0</v>
      </c>
      <c r="S27502">
        <v>0.19</v>
      </c>
      <c r="U27502">
        <v>10</v>
      </c>
      <c r="V27502" s="8">
        <v>40155</v>
      </c>
    </row>
    <row r="27503" spans="1:22" x14ac:dyDescent="0.2">
      <c r="A27503" t="s">
        <v>2631</v>
      </c>
      <c r="B27503">
        <v>1</v>
      </c>
      <c r="C27503">
        <v>2010</v>
      </c>
      <c r="E27503" t="s">
        <v>1301</v>
      </c>
      <c r="F27503">
        <v>52</v>
      </c>
      <c r="G27503" t="s">
        <v>31952</v>
      </c>
      <c r="H27503" t="s">
        <v>31941</v>
      </c>
      <c r="P27503">
        <v>0.21</v>
      </c>
      <c r="Q27503">
        <v>0.09</v>
      </c>
      <c r="R27503">
        <v>0</v>
      </c>
      <c r="S27503">
        <v>0.12</v>
      </c>
      <c r="U27503">
        <v>80</v>
      </c>
      <c r="V27503" s="8">
        <v>40155</v>
      </c>
    </row>
    <row r="27504" spans="1:22" x14ac:dyDescent="0.2">
      <c r="A27504" t="s">
        <v>2631</v>
      </c>
      <c r="B27504">
        <v>1</v>
      </c>
      <c r="C27504">
        <v>2010</v>
      </c>
      <c r="E27504" t="s">
        <v>1301</v>
      </c>
      <c r="F27504">
        <v>55</v>
      </c>
      <c r="G27504" t="s">
        <v>31953</v>
      </c>
      <c r="H27504" t="s">
        <v>31941</v>
      </c>
      <c r="P27504">
        <v>0.08</v>
      </c>
      <c r="Q27504">
        <v>0.04</v>
      </c>
      <c r="R27504">
        <v>0</v>
      </c>
      <c r="S27504">
        <v>0.04</v>
      </c>
      <c r="U27504">
        <v>500</v>
      </c>
      <c r="V27504" s="8">
        <v>40155</v>
      </c>
    </row>
    <row r="27505" spans="1:22" x14ac:dyDescent="0.2">
      <c r="A27505" t="s">
        <v>2631</v>
      </c>
      <c r="B27505">
        <v>1</v>
      </c>
      <c r="C27505">
        <v>2010</v>
      </c>
      <c r="E27505" t="s">
        <v>1301</v>
      </c>
      <c r="F27505">
        <v>60</v>
      </c>
      <c r="G27505" t="s">
        <v>31954</v>
      </c>
      <c r="H27505" t="s">
        <v>31941</v>
      </c>
      <c r="P27505">
        <v>0.01</v>
      </c>
      <c r="Q27505" t="s">
        <v>1244</v>
      </c>
      <c r="R27505">
        <v>0</v>
      </c>
      <c r="S27505">
        <v>0.01</v>
      </c>
      <c r="U27505">
        <v>40</v>
      </c>
      <c r="V27505" s="8">
        <v>40155</v>
      </c>
    </row>
    <row r="27506" spans="1:22" x14ac:dyDescent="0.2">
      <c r="A27506" t="s">
        <v>2631</v>
      </c>
      <c r="B27506">
        <v>1</v>
      </c>
      <c r="C27506">
        <v>2010</v>
      </c>
      <c r="E27506" t="s">
        <v>1301</v>
      </c>
      <c r="F27506">
        <v>65</v>
      </c>
      <c r="G27506" t="s">
        <v>31955</v>
      </c>
      <c r="H27506" t="s">
        <v>31941</v>
      </c>
      <c r="P27506">
        <v>0.01</v>
      </c>
      <c r="Q27506" t="s">
        <v>1244</v>
      </c>
      <c r="R27506">
        <v>0</v>
      </c>
      <c r="S27506">
        <v>0.01</v>
      </c>
      <c r="U27506">
        <v>120</v>
      </c>
      <c r="V27506" s="8">
        <v>40155</v>
      </c>
    </row>
    <row r="27507" spans="1:22" x14ac:dyDescent="0.2">
      <c r="A27507" t="s">
        <v>2631</v>
      </c>
      <c r="B27507">
        <v>1</v>
      </c>
      <c r="C27507">
        <v>2010</v>
      </c>
      <c r="E27507" t="s">
        <v>1301</v>
      </c>
      <c r="F27507">
        <v>80</v>
      </c>
      <c r="G27507" t="s">
        <v>31956</v>
      </c>
      <c r="H27507" t="s">
        <v>31941</v>
      </c>
      <c r="P27507">
        <v>0.01</v>
      </c>
      <c r="Q27507" t="s">
        <v>1244</v>
      </c>
      <c r="R27507">
        <v>0</v>
      </c>
      <c r="S27507">
        <v>0.01</v>
      </c>
      <c r="U27507">
        <v>80</v>
      </c>
      <c r="V27507" s="8">
        <v>40155</v>
      </c>
    </row>
    <row r="27508" spans="1:22" x14ac:dyDescent="0.2">
      <c r="A27508" t="s">
        <v>2631</v>
      </c>
      <c r="B27508">
        <v>1</v>
      </c>
      <c r="C27508">
        <v>2010</v>
      </c>
      <c r="E27508" t="s">
        <v>1301</v>
      </c>
      <c r="F27508">
        <v>85</v>
      </c>
      <c r="G27508" t="s">
        <v>31957</v>
      </c>
      <c r="H27508" t="s">
        <v>31941</v>
      </c>
      <c r="P27508">
        <v>0.01</v>
      </c>
      <c r="Q27508" t="s">
        <v>1244</v>
      </c>
      <c r="R27508">
        <v>0</v>
      </c>
      <c r="S27508">
        <v>0.01</v>
      </c>
      <c r="V27508" s="8">
        <v>40155</v>
      </c>
    </row>
    <row r="27509" spans="1:22" x14ac:dyDescent="0.2">
      <c r="A27509" t="s">
        <v>2631</v>
      </c>
      <c r="B27509">
        <v>1</v>
      </c>
      <c r="C27509">
        <v>2010</v>
      </c>
      <c r="E27509" t="s">
        <v>5087</v>
      </c>
      <c r="F27509">
        <v>35</v>
      </c>
      <c r="G27509" t="s">
        <v>31958</v>
      </c>
      <c r="H27509" t="s">
        <v>31959</v>
      </c>
      <c r="P27509">
        <v>0.08</v>
      </c>
      <c r="Q27509">
        <v>0.01</v>
      </c>
      <c r="R27509">
        <v>0</v>
      </c>
      <c r="S27509">
        <v>7.0000000000000007E-2</v>
      </c>
      <c r="U27509">
        <v>80</v>
      </c>
      <c r="V27509" s="8">
        <v>40155</v>
      </c>
    </row>
    <row r="27510" spans="1:22" x14ac:dyDescent="0.2">
      <c r="A27510" t="s">
        <v>2631</v>
      </c>
      <c r="B27510">
        <v>1</v>
      </c>
      <c r="C27510">
        <v>2010</v>
      </c>
      <c r="E27510" t="s">
        <v>5087</v>
      </c>
      <c r="F27510">
        <v>40</v>
      </c>
      <c r="G27510" t="s">
        <v>31960</v>
      </c>
      <c r="H27510" t="s">
        <v>31959</v>
      </c>
      <c r="P27510">
        <v>0.78</v>
      </c>
      <c r="Q27510">
        <v>-0.28000000000000003</v>
      </c>
      <c r="R27510">
        <v>0</v>
      </c>
      <c r="S27510">
        <v>1.06</v>
      </c>
      <c r="U27510">
        <v>320</v>
      </c>
      <c r="V27510" s="8">
        <v>40155</v>
      </c>
    </row>
    <row r="27511" spans="1:22" x14ac:dyDescent="0.2">
      <c r="A27511" t="s">
        <v>2631</v>
      </c>
      <c r="B27511">
        <v>1</v>
      </c>
      <c r="C27511">
        <v>2010</v>
      </c>
      <c r="E27511" t="s">
        <v>5087</v>
      </c>
      <c r="F27511">
        <v>40.5</v>
      </c>
      <c r="G27511" t="s">
        <v>31961</v>
      </c>
      <c r="H27511" t="s">
        <v>31959</v>
      </c>
      <c r="P27511">
        <v>0.92</v>
      </c>
      <c r="Q27511">
        <v>-0.34</v>
      </c>
      <c r="R27511">
        <v>0</v>
      </c>
      <c r="S27511">
        <v>1.26</v>
      </c>
      <c r="U27511">
        <v>120</v>
      </c>
      <c r="V27511" s="8">
        <v>40155</v>
      </c>
    </row>
    <row r="27512" spans="1:22" x14ac:dyDescent="0.2">
      <c r="A27512" t="s">
        <v>2631</v>
      </c>
      <c r="B27512">
        <v>1</v>
      </c>
      <c r="C27512">
        <v>2010</v>
      </c>
      <c r="E27512" t="s">
        <v>5087</v>
      </c>
      <c r="F27512">
        <v>41</v>
      </c>
      <c r="G27512" t="s">
        <v>31962</v>
      </c>
      <c r="H27512" t="s">
        <v>31959</v>
      </c>
      <c r="P27512">
        <v>1.08</v>
      </c>
      <c r="Q27512">
        <v>-0.41</v>
      </c>
      <c r="R27512">
        <v>0</v>
      </c>
      <c r="S27512">
        <v>1.49</v>
      </c>
      <c r="U27512">
        <v>240</v>
      </c>
      <c r="V27512" s="8">
        <v>40155</v>
      </c>
    </row>
    <row r="27513" spans="1:22" x14ac:dyDescent="0.2">
      <c r="A27513" t="s">
        <v>2631</v>
      </c>
      <c r="B27513">
        <v>1</v>
      </c>
      <c r="C27513">
        <v>2010</v>
      </c>
      <c r="E27513" t="s">
        <v>5087</v>
      </c>
      <c r="F27513">
        <v>42</v>
      </c>
      <c r="G27513" t="s">
        <v>31963</v>
      </c>
      <c r="H27513" t="s">
        <v>31959</v>
      </c>
      <c r="P27513">
        <v>1.45</v>
      </c>
      <c r="Q27513">
        <v>-0.55000000000000004</v>
      </c>
      <c r="R27513">
        <v>0</v>
      </c>
      <c r="S27513">
        <v>2</v>
      </c>
      <c r="U27513">
        <v>340</v>
      </c>
      <c r="V27513" s="8">
        <v>40155</v>
      </c>
    </row>
    <row r="27514" spans="1:22" x14ac:dyDescent="0.2">
      <c r="A27514" t="s">
        <v>2631</v>
      </c>
      <c r="B27514">
        <v>1</v>
      </c>
      <c r="C27514">
        <v>2010</v>
      </c>
      <c r="E27514" t="s">
        <v>5087</v>
      </c>
      <c r="F27514">
        <v>43</v>
      </c>
      <c r="G27514" t="s">
        <v>31964</v>
      </c>
      <c r="H27514" t="s">
        <v>31959</v>
      </c>
      <c r="P27514">
        <v>1.9</v>
      </c>
      <c r="Q27514">
        <v>-0.65</v>
      </c>
      <c r="R27514">
        <v>0</v>
      </c>
      <c r="S27514">
        <v>2.5499999999999998</v>
      </c>
      <c r="U27514">
        <v>40</v>
      </c>
      <c r="V27514" s="8">
        <v>40155</v>
      </c>
    </row>
    <row r="27515" spans="1:22" x14ac:dyDescent="0.2">
      <c r="A27515" t="s">
        <v>2631</v>
      </c>
      <c r="B27515">
        <v>1</v>
      </c>
      <c r="C27515">
        <v>2010</v>
      </c>
      <c r="E27515" t="s">
        <v>5087</v>
      </c>
      <c r="F27515">
        <v>43.5</v>
      </c>
      <c r="G27515" t="s">
        <v>31965</v>
      </c>
      <c r="H27515" t="s">
        <v>31959</v>
      </c>
      <c r="P27515">
        <v>2.15</v>
      </c>
      <c r="Q27515">
        <v>-0.71</v>
      </c>
      <c r="R27515">
        <v>0</v>
      </c>
      <c r="S27515">
        <v>2.86</v>
      </c>
      <c r="U27515">
        <v>40</v>
      </c>
      <c r="V27515" s="8">
        <v>40155</v>
      </c>
    </row>
    <row r="27516" spans="1:22" x14ac:dyDescent="0.2">
      <c r="A27516" t="s">
        <v>2631</v>
      </c>
      <c r="B27516">
        <v>1</v>
      </c>
      <c r="C27516">
        <v>2010</v>
      </c>
      <c r="E27516" t="s">
        <v>5087</v>
      </c>
      <c r="F27516">
        <v>44</v>
      </c>
      <c r="G27516" t="s">
        <v>31966</v>
      </c>
      <c r="H27516" t="s">
        <v>31959</v>
      </c>
      <c r="P27516">
        <v>2.42</v>
      </c>
      <c r="Q27516">
        <v>-0.76</v>
      </c>
      <c r="R27516">
        <v>0</v>
      </c>
      <c r="S27516">
        <v>3.18</v>
      </c>
      <c r="U27516">
        <v>160</v>
      </c>
      <c r="V27516" s="8">
        <v>40155</v>
      </c>
    </row>
    <row r="27517" spans="1:22" x14ac:dyDescent="0.2">
      <c r="A27517" t="s">
        <v>2631</v>
      </c>
      <c r="B27517">
        <v>1</v>
      </c>
      <c r="C27517">
        <v>2010</v>
      </c>
      <c r="E27517" t="s">
        <v>5087</v>
      </c>
      <c r="F27517">
        <v>45</v>
      </c>
      <c r="G27517" t="s">
        <v>31967</v>
      </c>
      <c r="H27517" t="s">
        <v>31959</v>
      </c>
      <c r="P27517">
        <v>3.03</v>
      </c>
      <c r="Q27517">
        <v>-0.85</v>
      </c>
      <c r="R27517">
        <v>0</v>
      </c>
      <c r="S27517">
        <v>3.88</v>
      </c>
      <c r="U27517">
        <v>80</v>
      </c>
      <c r="V27517" s="8">
        <v>40155</v>
      </c>
    </row>
    <row r="27518" spans="1:22" x14ac:dyDescent="0.2">
      <c r="A27518" t="s">
        <v>2631</v>
      </c>
      <c r="B27518">
        <v>1</v>
      </c>
      <c r="C27518">
        <v>2010</v>
      </c>
      <c r="E27518" t="s">
        <v>5087</v>
      </c>
      <c r="F27518">
        <v>46</v>
      </c>
      <c r="G27518" t="s">
        <v>31968</v>
      </c>
      <c r="H27518" t="s">
        <v>31959</v>
      </c>
      <c r="P27518">
        <v>3.7</v>
      </c>
      <c r="Q27518">
        <v>-0.94</v>
      </c>
      <c r="R27518">
        <v>0</v>
      </c>
      <c r="S27518">
        <v>4.6399999999999997</v>
      </c>
      <c r="U27518">
        <v>220</v>
      </c>
      <c r="V27518" s="8">
        <v>40155</v>
      </c>
    </row>
    <row r="27519" spans="1:22" x14ac:dyDescent="0.2">
      <c r="A27519" t="s">
        <v>2631</v>
      </c>
      <c r="B27519">
        <v>1</v>
      </c>
      <c r="C27519">
        <v>2010</v>
      </c>
      <c r="E27519" t="s">
        <v>5087</v>
      </c>
      <c r="F27519">
        <v>46.5</v>
      </c>
      <c r="G27519" t="s">
        <v>31969</v>
      </c>
      <c r="H27519" t="s">
        <v>31959</v>
      </c>
      <c r="P27519">
        <v>4.0599999999999996</v>
      </c>
      <c r="Q27519">
        <v>-0.98</v>
      </c>
      <c r="R27519">
        <v>0</v>
      </c>
      <c r="S27519">
        <v>5.04</v>
      </c>
      <c r="U27519">
        <v>100</v>
      </c>
      <c r="V27519" s="8">
        <v>40155</v>
      </c>
    </row>
    <row r="27520" spans="1:22" x14ac:dyDescent="0.2">
      <c r="A27520" t="s">
        <v>2631</v>
      </c>
      <c r="B27520">
        <v>1</v>
      </c>
      <c r="C27520">
        <v>2010</v>
      </c>
      <c r="E27520" t="s">
        <v>5087</v>
      </c>
      <c r="F27520">
        <v>47</v>
      </c>
      <c r="G27520" t="s">
        <v>31970</v>
      </c>
      <c r="H27520" t="s">
        <v>31959</v>
      </c>
      <c r="P27520">
        <v>4.43</v>
      </c>
      <c r="Q27520">
        <v>-1.02</v>
      </c>
      <c r="R27520">
        <v>0</v>
      </c>
      <c r="S27520">
        <v>5.45</v>
      </c>
      <c r="U27520">
        <v>140</v>
      </c>
      <c r="V27520" s="8">
        <v>40155</v>
      </c>
    </row>
    <row r="27521" spans="1:22" x14ac:dyDescent="0.2">
      <c r="A27521" t="s">
        <v>2631</v>
      </c>
      <c r="B27521">
        <v>1</v>
      </c>
      <c r="C27521">
        <v>2010</v>
      </c>
      <c r="E27521" t="s">
        <v>5087</v>
      </c>
      <c r="F27521">
        <v>47.5</v>
      </c>
      <c r="G27521" t="s">
        <v>31971</v>
      </c>
      <c r="H27521" t="s">
        <v>31959</v>
      </c>
      <c r="P27521">
        <v>4.82</v>
      </c>
      <c r="Q27521">
        <v>-1.05</v>
      </c>
      <c r="R27521">
        <v>0</v>
      </c>
      <c r="S27521">
        <v>5.87</v>
      </c>
      <c r="U27521">
        <v>40</v>
      </c>
      <c r="V27521" s="8">
        <v>40155</v>
      </c>
    </row>
    <row r="27522" spans="1:22" x14ac:dyDescent="0.2">
      <c r="A27522" t="s">
        <v>2631</v>
      </c>
      <c r="B27522">
        <v>1</v>
      </c>
      <c r="C27522">
        <v>2010</v>
      </c>
      <c r="E27522" t="s">
        <v>5087</v>
      </c>
      <c r="F27522">
        <v>49</v>
      </c>
      <c r="G27522" t="s">
        <v>31972</v>
      </c>
      <c r="H27522" t="s">
        <v>31959</v>
      </c>
      <c r="P27522">
        <v>6.05</v>
      </c>
      <c r="Q27522">
        <v>-1.1299999999999999</v>
      </c>
      <c r="R27522">
        <v>0</v>
      </c>
      <c r="S27522">
        <v>7.18</v>
      </c>
      <c r="U27522">
        <v>120</v>
      </c>
      <c r="V27522" s="8">
        <v>40155</v>
      </c>
    </row>
    <row r="27523" spans="1:22" x14ac:dyDescent="0.2">
      <c r="A27523" t="s">
        <v>2631</v>
      </c>
      <c r="B27523">
        <v>1</v>
      </c>
      <c r="C27523">
        <v>2010</v>
      </c>
      <c r="E27523" t="s">
        <v>5087</v>
      </c>
      <c r="F27523">
        <v>50</v>
      </c>
      <c r="G27523" t="s">
        <v>31973</v>
      </c>
      <c r="H27523" t="s">
        <v>31959</v>
      </c>
      <c r="P27523">
        <v>6.91</v>
      </c>
      <c r="Q27523">
        <v>-1.19</v>
      </c>
      <c r="R27523">
        <v>0</v>
      </c>
      <c r="S27523">
        <v>8.1</v>
      </c>
      <c r="U27523">
        <v>80</v>
      </c>
      <c r="V27523" s="8">
        <v>40155</v>
      </c>
    </row>
    <row r="27524" spans="1:22" x14ac:dyDescent="0.2">
      <c r="A27524" t="s">
        <v>2631</v>
      </c>
      <c r="B27524">
        <v>2</v>
      </c>
      <c r="C27524">
        <v>2010</v>
      </c>
      <c r="E27524" t="s">
        <v>1301</v>
      </c>
      <c r="F27524">
        <v>40</v>
      </c>
      <c r="G27524" t="s">
        <v>31974</v>
      </c>
      <c r="H27524" t="s">
        <v>31975</v>
      </c>
      <c r="P27524">
        <v>5.14</v>
      </c>
      <c r="Q27524">
        <v>1.06</v>
      </c>
      <c r="R27524">
        <v>0</v>
      </c>
      <c r="S27524">
        <v>4.08</v>
      </c>
      <c r="U27524">
        <v>80</v>
      </c>
      <c r="V27524" s="8">
        <v>40155</v>
      </c>
    </row>
    <row r="27525" spans="1:22" x14ac:dyDescent="0.2">
      <c r="A27525" t="s">
        <v>2631</v>
      </c>
      <c r="B27525">
        <v>2</v>
      </c>
      <c r="C27525">
        <v>2010</v>
      </c>
      <c r="E27525" t="s">
        <v>1301</v>
      </c>
      <c r="F27525">
        <v>40.5</v>
      </c>
      <c r="G27525" t="s">
        <v>31976</v>
      </c>
      <c r="H27525" t="s">
        <v>31975</v>
      </c>
      <c r="P27525">
        <v>4.82</v>
      </c>
      <c r="Q27525">
        <v>1</v>
      </c>
      <c r="R27525">
        <v>0</v>
      </c>
      <c r="S27525">
        <v>3.82</v>
      </c>
      <c r="U27525">
        <v>120</v>
      </c>
      <c r="V27525" s="8">
        <v>40155</v>
      </c>
    </row>
    <row r="27526" spans="1:22" x14ac:dyDescent="0.2">
      <c r="A27526" t="s">
        <v>2631</v>
      </c>
      <c r="B27526">
        <v>2</v>
      </c>
      <c r="C27526">
        <v>2010</v>
      </c>
      <c r="E27526" t="s">
        <v>1301</v>
      </c>
      <c r="F27526">
        <v>41</v>
      </c>
      <c r="G27526" t="s">
        <v>31977</v>
      </c>
      <c r="H27526" t="s">
        <v>31975</v>
      </c>
      <c r="P27526">
        <v>4.5199999999999996</v>
      </c>
      <c r="Q27526">
        <v>0.95</v>
      </c>
      <c r="R27526">
        <v>0</v>
      </c>
      <c r="S27526">
        <v>3.57</v>
      </c>
      <c r="U27526">
        <v>20</v>
      </c>
      <c r="V27526" s="8">
        <v>40155</v>
      </c>
    </row>
    <row r="27527" spans="1:22" x14ac:dyDescent="0.2">
      <c r="A27527" t="s">
        <v>2631</v>
      </c>
      <c r="B27527">
        <v>2</v>
      </c>
      <c r="C27527">
        <v>2010</v>
      </c>
      <c r="E27527" t="s">
        <v>1301</v>
      </c>
      <c r="F27527">
        <v>42</v>
      </c>
      <c r="G27527" t="s">
        <v>31978</v>
      </c>
      <c r="H27527" t="s">
        <v>31975</v>
      </c>
      <c r="P27527">
        <v>3.95</v>
      </c>
      <c r="Q27527">
        <v>0.83</v>
      </c>
      <c r="R27527">
        <v>0</v>
      </c>
      <c r="S27527">
        <v>3.12</v>
      </c>
      <c r="U27527">
        <v>240</v>
      </c>
      <c r="V27527" s="8">
        <v>40155</v>
      </c>
    </row>
    <row r="27528" spans="1:22" x14ac:dyDescent="0.2">
      <c r="A27528" t="s">
        <v>2631</v>
      </c>
      <c r="B27528">
        <v>2</v>
      </c>
      <c r="C27528">
        <v>2010</v>
      </c>
      <c r="E27528" t="s">
        <v>1301</v>
      </c>
      <c r="F27528">
        <v>42.5</v>
      </c>
      <c r="G27528" t="s">
        <v>31979</v>
      </c>
      <c r="H27528" t="s">
        <v>31975</v>
      </c>
      <c r="P27528">
        <v>3.68</v>
      </c>
      <c r="Q27528">
        <v>0.78</v>
      </c>
      <c r="R27528">
        <v>0</v>
      </c>
      <c r="S27528">
        <v>2.9</v>
      </c>
      <c r="U27528">
        <v>400</v>
      </c>
      <c r="V27528" s="8">
        <v>40155</v>
      </c>
    </row>
    <row r="27529" spans="1:22" x14ac:dyDescent="0.2">
      <c r="A27529" t="s">
        <v>2631</v>
      </c>
      <c r="B27529">
        <v>2</v>
      </c>
      <c r="C27529">
        <v>2010</v>
      </c>
      <c r="E27529" t="s">
        <v>1301</v>
      </c>
      <c r="F27529">
        <v>45</v>
      </c>
      <c r="G27529" t="s">
        <v>31980</v>
      </c>
      <c r="H27529" t="s">
        <v>31975</v>
      </c>
      <c r="P27529">
        <v>2.56</v>
      </c>
      <c r="Q27529">
        <v>0.6</v>
      </c>
      <c r="R27529">
        <v>0</v>
      </c>
      <c r="S27529">
        <v>1.96</v>
      </c>
      <c r="U27529">
        <v>40</v>
      </c>
      <c r="V27529" s="8">
        <v>40155</v>
      </c>
    </row>
    <row r="27530" spans="1:22" x14ac:dyDescent="0.2">
      <c r="A27530" t="s">
        <v>2631</v>
      </c>
      <c r="B27530">
        <v>2</v>
      </c>
      <c r="C27530">
        <v>2010</v>
      </c>
      <c r="E27530" t="s">
        <v>1301</v>
      </c>
      <c r="F27530">
        <v>46.5</v>
      </c>
      <c r="G27530" t="s">
        <v>31981</v>
      </c>
      <c r="H27530" t="s">
        <v>31975</v>
      </c>
      <c r="P27530">
        <v>2.04</v>
      </c>
      <c r="Q27530">
        <v>0.51</v>
      </c>
      <c r="R27530">
        <v>0</v>
      </c>
      <c r="S27530">
        <v>1.53</v>
      </c>
      <c r="U27530">
        <v>100</v>
      </c>
      <c r="V27530" s="8">
        <v>40155</v>
      </c>
    </row>
    <row r="27531" spans="1:22" x14ac:dyDescent="0.2">
      <c r="A27531" t="s">
        <v>2631</v>
      </c>
      <c r="B27531">
        <v>2</v>
      </c>
      <c r="C27531">
        <v>2010</v>
      </c>
      <c r="E27531" t="s">
        <v>1301</v>
      </c>
      <c r="F27531">
        <v>47.5</v>
      </c>
      <c r="G27531" t="s">
        <v>31982</v>
      </c>
      <c r="H27531" t="s">
        <v>31975</v>
      </c>
      <c r="P27531">
        <v>1.74</v>
      </c>
      <c r="Q27531">
        <v>0.45</v>
      </c>
      <c r="R27531">
        <v>0</v>
      </c>
      <c r="S27531">
        <v>1.29</v>
      </c>
      <c r="U27531">
        <v>40</v>
      </c>
      <c r="V27531" s="8">
        <v>40155</v>
      </c>
    </row>
    <row r="27532" spans="1:22" x14ac:dyDescent="0.2">
      <c r="A27532" t="s">
        <v>2631</v>
      </c>
      <c r="B27532">
        <v>2</v>
      </c>
      <c r="C27532">
        <v>2010</v>
      </c>
      <c r="E27532" t="s">
        <v>1301</v>
      </c>
      <c r="F27532">
        <v>48.5</v>
      </c>
      <c r="G27532" t="s">
        <v>31983</v>
      </c>
      <c r="H27532" t="s">
        <v>31975</v>
      </c>
      <c r="P27532">
        <v>1.48</v>
      </c>
      <c r="Q27532">
        <v>0.4</v>
      </c>
      <c r="R27532">
        <v>0</v>
      </c>
      <c r="S27532">
        <v>1.08</v>
      </c>
      <c r="U27532">
        <v>40</v>
      </c>
      <c r="V27532" s="8">
        <v>40155</v>
      </c>
    </row>
    <row r="27533" spans="1:22" x14ac:dyDescent="0.2">
      <c r="A27533" t="s">
        <v>2631</v>
      </c>
      <c r="B27533">
        <v>2</v>
      </c>
      <c r="C27533">
        <v>2010</v>
      </c>
      <c r="E27533" t="s">
        <v>1301</v>
      </c>
      <c r="F27533">
        <v>50</v>
      </c>
      <c r="G27533" t="s">
        <v>31984</v>
      </c>
      <c r="H27533" t="s">
        <v>31975</v>
      </c>
      <c r="P27533">
        <v>1.1599999999999999</v>
      </c>
      <c r="Q27533">
        <v>0.33</v>
      </c>
      <c r="R27533">
        <v>0</v>
      </c>
      <c r="S27533">
        <v>0.83</v>
      </c>
      <c r="U27533">
        <v>560</v>
      </c>
      <c r="V27533" s="8">
        <v>40155</v>
      </c>
    </row>
    <row r="27534" spans="1:22" x14ac:dyDescent="0.2">
      <c r="A27534" t="s">
        <v>2631</v>
      </c>
      <c r="B27534">
        <v>2</v>
      </c>
      <c r="C27534">
        <v>2010</v>
      </c>
      <c r="E27534" t="s">
        <v>1301</v>
      </c>
      <c r="F27534">
        <v>50.5</v>
      </c>
      <c r="G27534" t="s">
        <v>31985</v>
      </c>
      <c r="H27534" t="s">
        <v>31975</v>
      </c>
      <c r="P27534">
        <v>1.06</v>
      </c>
      <c r="Q27534">
        <v>0.31</v>
      </c>
      <c r="R27534">
        <v>0</v>
      </c>
      <c r="S27534">
        <v>0.75</v>
      </c>
      <c r="U27534">
        <v>10</v>
      </c>
      <c r="V27534" s="8">
        <v>40155</v>
      </c>
    </row>
    <row r="27535" spans="1:22" x14ac:dyDescent="0.2">
      <c r="A27535" t="s">
        <v>2631</v>
      </c>
      <c r="B27535">
        <v>2</v>
      </c>
      <c r="C27535">
        <v>2010</v>
      </c>
      <c r="E27535" t="s">
        <v>1301</v>
      </c>
      <c r="F27535">
        <v>52</v>
      </c>
      <c r="G27535" t="s">
        <v>31986</v>
      </c>
      <c r="H27535" t="s">
        <v>31975</v>
      </c>
      <c r="P27535">
        <v>0.82</v>
      </c>
      <c r="Q27535">
        <v>0.25</v>
      </c>
      <c r="R27535">
        <v>0</v>
      </c>
      <c r="S27535">
        <v>0.56999999999999995</v>
      </c>
      <c r="U27535">
        <v>80</v>
      </c>
      <c r="V27535" s="8">
        <v>40155</v>
      </c>
    </row>
    <row r="27536" spans="1:22" x14ac:dyDescent="0.2">
      <c r="A27536" t="s">
        <v>2631</v>
      </c>
      <c r="B27536">
        <v>2</v>
      </c>
      <c r="C27536">
        <v>2010</v>
      </c>
      <c r="E27536" t="s">
        <v>1301</v>
      </c>
      <c r="F27536">
        <v>55</v>
      </c>
      <c r="G27536" t="s">
        <v>31987</v>
      </c>
      <c r="H27536" t="s">
        <v>31975</v>
      </c>
      <c r="P27536">
        <v>0.48</v>
      </c>
      <c r="Q27536">
        <v>0.16</v>
      </c>
      <c r="R27536">
        <v>0</v>
      </c>
      <c r="S27536">
        <v>0.32</v>
      </c>
      <c r="U27536">
        <v>500</v>
      </c>
      <c r="V27536" s="8">
        <v>40155</v>
      </c>
    </row>
    <row r="27537" spans="1:22" x14ac:dyDescent="0.2">
      <c r="A27537" t="s">
        <v>2631</v>
      </c>
      <c r="B27537">
        <v>2</v>
      </c>
      <c r="C27537">
        <v>2010</v>
      </c>
      <c r="E27537" t="s">
        <v>1301</v>
      </c>
      <c r="F27537">
        <v>60</v>
      </c>
      <c r="G27537" t="s">
        <v>31988</v>
      </c>
      <c r="H27537" t="s">
        <v>31975</v>
      </c>
      <c r="P27537">
        <v>0.19</v>
      </c>
      <c r="Q27537">
        <v>7.0000000000000007E-2</v>
      </c>
      <c r="R27537">
        <v>0</v>
      </c>
      <c r="S27537">
        <v>0.12</v>
      </c>
      <c r="U27537">
        <v>40</v>
      </c>
      <c r="V27537" s="8">
        <v>40155</v>
      </c>
    </row>
    <row r="27538" spans="1:22" x14ac:dyDescent="0.2">
      <c r="A27538" t="s">
        <v>2631</v>
      </c>
      <c r="B27538">
        <v>2</v>
      </c>
      <c r="C27538">
        <v>2010</v>
      </c>
      <c r="E27538" t="s">
        <v>1301</v>
      </c>
      <c r="F27538">
        <v>65</v>
      </c>
      <c r="G27538" t="s">
        <v>31989</v>
      </c>
      <c r="H27538" t="s">
        <v>31975</v>
      </c>
      <c r="P27538">
        <v>7.0000000000000007E-2</v>
      </c>
      <c r="Q27538">
        <v>0.03</v>
      </c>
      <c r="R27538">
        <v>0</v>
      </c>
      <c r="S27538">
        <v>0.04</v>
      </c>
      <c r="U27538">
        <v>120</v>
      </c>
      <c r="V27538" s="8">
        <v>40155</v>
      </c>
    </row>
    <row r="27539" spans="1:22" x14ac:dyDescent="0.2">
      <c r="A27539" t="s">
        <v>2631</v>
      </c>
      <c r="B27539">
        <v>2</v>
      </c>
      <c r="C27539">
        <v>2010</v>
      </c>
      <c r="E27539" t="s">
        <v>1301</v>
      </c>
      <c r="F27539">
        <v>80</v>
      </c>
      <c r="G27539" t="s">
        <v>31990</v>
      </c>
      <c r="H27539" t="s">
        <v>31975</v>
      </c>
      <c r="P27539">
        <v>0.01</v>
      </c>
      <c r="Q27539" t="s">
        <v>1244</v>
      </c>
      <c r="R27539">
        <v>0</v>
      </c>
      <c r="S27539">
        <v>0.01</v>
      </c>
      <c r="U27539">
        <v>80</v>
      </c>
      <c r="V27539" s="8">
        <v>40155</v>
      </c>
    </row>
    <row r="27540" spans="1:22" x14ac:dyDescent="0.2">
      <c r="A27540" t="s">
        <v>2631</v>
      </c>
      <c r="B27540">
        <v>2</v>
      </c>
      <c r="C27540">
        <v>2010</v>
      </c>
      <c r="E27540" t="s">
        <v>1301</v>
      </c>
      <c r="F27540">
        <v>85</v>
      </c>
      <c r="G27540" t="s">
        <v>31991</v>
      </c>
      <c r="H27540" t="s">
        <v>31975</v>
      </c>
      <c r="P27540">
        <v>0.01</v>
      </c>
      <c r="Q27540" t="s">
        <v>1244</v>
      </c>
      <c r="R27540">
        <v>0</v>
      </c>
      <c r="S27540">
        <v>0.01</v>
      </c>
      <c r="V27540" s="8">
        <v>40155</v>
      </c>
    </row>
    <row r="27541" spans="1:22" x14ac:dyDescent="0.2">
      <c r="A27541" t="s">
        <v>2631</v>
      </c>
      <c r="B27541">
        <v>2</v>
      </c>
      <c r="C27541">
        <v>2010</v>
      </c>
      <c r="E27541" t="s">
        <v>5087</v>
      </c>
      <c r="F27541">
        <v>35</v>
      </c>
      <c r="G27541" t="s">
        <v>31992</v>
      </c>
      <c r="H27541" t="s">
        <v>31993</v>
      </c>
      <c r="P27541">
        <v>0.46</v>
      </c>
      <c r="Q27541">
        <v>0.08</v>
      </c>
      <c r="R27541">
        <v>0</v>
      </c>
      <c r="S27541">
        <v>0.38</v>
      </c>
      <c r="U27541">
        <v>80</v>
      </c>
      <c r="V27541" s="8">
        <v>40155</v>
      </c>
    </row>
    <row r="27542" spans="1:22" x14ac:dyDescent="0.2">
      <c r="A27542" t="s">
        <v>2631</v>
      </c>
      <c r="B27542">
        <v>2</v>
      </c>
      <c r="C27542">
        <v>2010</v>
      </c>
      <c r="E27542" t="s">
        <v>5087</v>
      </c>
      <c r="F27542">
        <v>40</v>
      </c>
      <c r="G27542" t="s">
        <v>31994</v>
      </c>
      <c r="H27542" t="s">
        <v>31993</v>
      </c>
      <c r="P27542">
        <v>1.67</v>
      </c>
      <c r="Q27542">
        <v>-0.28000000000000003</v>
      </c>
      <c r="R27542">
        <v>0</v>
      </c>
      <c r="S27542">
        <v>1.95</v>
      </c>
      <c r="U27542">
        <v>320</v>
      </c>
      <c r="V27542" s="8">
        <v>40155</v>
      </c>
    </row>
    <row r="27543" spans="1:22" x14ac:dyDescent="0.2">
      <c r="A27543" t="s">
        <v>2631</v>
      </c>
      <c r="B27543">
        <v>2</v>
      </c>
      <c r="C27543">
        <v>2010</v>
      </c>
      <c r="E27543" t="s">
        <v>5087</v>
      </c>
      <c r="F27543">
        <v>40.5</v>
      </c>
      <c r="G27543" t="s">
        <v>31995</v>
      </c>
      <c r="H27543" t="s">
        <v>31993</v>
      </c>
      <c r="P27543">
        <v>1.85</v>
      </c>
      <c r="Q27543">
        <v>-0.34</v>
      </c>
      <c r="R27543">
        <v>0</v>
      </c>
      <c r="S27543">
        <v>2.19</v>
      </c>
      <c r="U27543">
        <v>120</v>
      </c>
      <c r="V27543" s="8">
        <v>40155</v>
      </c>
    </row>
    <row r="27544" spans="1:22" x14ac:dyDescent="0.2">
      <c r="A27544" t="s">
        <v>2631</v>
      </c>
      <c r="B27544">
        <v>2</v>
      </c>
      <c r="C27544">
        <v>2010</v>
      </c>
      <c r="E27544" t="s">
        <v>5087</v>
      </c>
      <c r="F27544">
        <v>41</v>
      </c>
      <c r="G27544" t="s">
        <v>31996</v>
      </c>
      <c r="H27544" t="s">
        <v>31993</v>
      </c>
      <c r="P27544">
        <v>2.0499999999999998</v>
      </c>
      <c r="Q27544">
        <v>-0.39</v>
      </c>
      <c r="R27544">
        <v>0</v>
      </c>
      <c r="S27544">
        <v>2.44</v>
      </c>
      <c r="U27544">
        <v>240</v>
      </c>
      <c r="V27544" s="8">
        <v>40155</v>
      </c>
    </row>
    <row r="27545" spans="1:22" x14ac:dyDescent="0.2">
      <c r="A27545" t="s">
        <v>2631</v>
      </c>
      <c r="B27545">
        <v>2</v>
      </c>
      <c r="C27545">
        <v>2010</v>
      </c>
      <c r="E27545" t="s">
        <v>5087</v>
      </c>
      <c r="F27545">
        <v>42</v>
      </c>
      <c r="G27545" t="s">
        <v>31997</v>
      </c>
      <c r="H27545" t="s">
        <v>31993</v>
      </c>
      <c r="P27545">
        <v>2.48</v>
      </c>
      <c r="Q27545">
        <v>-0.51</v>
      </c>
      <c r="R27545">
        <v>0</v>
      </c>
      <c r="S27545">
        <v>2.99</v>
      </c>
      <c r="U27545">
        <v>340</v>
      </c>
      <c r="V27545" s="8">
        <v>40155</v>
      </c>
    </row>
    <row r="27546" spans="1:22" x14ac:dyDescent="0.2">
      <c r="A27546" t="s">
        <v>2631</v>
      </c>
      <c r="B27546">
        <v>2</v>
      </c>
      <c r="C27546">
        <v>2010</v>
      </c>
      <c r="E27546" t="s">
        <v>5087</v>
      </c>
      <c r="F27546">
        <v>43</v>
      </c>
      <c r="G27546" t="s">
        <v>31998</v>
      </c>
      <c r="H27546" t="s">
        <v>31993</v>
      </c>
      <c r="P27546">
        <v>2.96</v>
      </c>
      <c r="Q27546">
        <v>-0.6</v>
      </c>
      <c r="R27546">
        <v>0</v>
      </c>
      <c r="S27546">
        <v>3.56</v>
      </c>
      <c r="U27546">
        <v>40</v>
      </c>
      <c r="V27546" s="8">
        <v>40155</v>
      </c>
    </row>
    <row r="27547" spans="1:22" x14ac:dyDescent="0.2">
      <c r="A27547" t="s">
        <v>2631</v>
      </c>
      <c r="B27547">
        <v>2</v>
      </c>
      <c r="C27547">
        <v>2010</v>
      </c>
      <c r="E27547" t="s">
        <v>5087</v>
      </c>
      <c r="F27547">
        <v>43.5</v>
      </c>
      <c r="G27547" t="s">
        <v>31999</v>
      </c>
      <c r="H27547" t="s">
        <v>31993</v>
      </c>
      <c r="P27547">
        <v>3.22</v>
      </c>
      <c r="Q27547">
        <v>-0.64</v>
      </c>
      <c r="R27547">
        <v>0</v>
      </c>
      <c r="S27547">
        <v>3.86</v>
      </c>
      <c r="U27547">
        <v>40</v>
      </c>
      <c r="V27547" s="8">
        <v>40155</v>
      </c>
    </row>
    <row r="27548" spans="1:22" x14ac:dyDescent="0.2">
      <c r="A27548" t="s">
        <v>2631</v>
      </c>
      <c r="B27548">
        <v>2</v>
      </c>
      <c r="C27548">
        <v>2010</v>
      </c>
      <c r="E27548" t="s">
        <v>5087</v>
      </c>
      <c r="F27548">
        <v>44</v>
      </c>
      <c r="G27548" t="s">
        <v>32000</v>
      </c>
      <c r="H27548" t="s">
        <v>31993</v>
      </c>
      <c r="P27548">
        <v>3.5</v>
      </c>
      <c r="Q27548">
        <v>-0.67</v>
      </c>
      <c r="R27548">
        <v>0</v>
      </c>
      <c r="S27548">
        <v>4.17</v>
      </c>
      <c r="U27548">
        <v>160</v>
      </c>
      <c r="V27548" s="8">
        <v>40155</v>
      </c>
    </row>
    <row r="27549" spans="1:22" x14ac:dyDescent="0.2">
      <c r="A27549" t="s">
        <v>2631</v>
      </c>
      <c r="B27549">
        <v>2</v>
      </c>
      <c r="C27549">
        <v>2010</v>
      </c>
      <c r="E27549" t="s">
        <v>5087</v>
      </c>
      <c r="F27549">
        <v>45</v>
      </c>
      <c r="G27549" t="s">
        <v>32001</v>
      </c>
      <c r="H27549" t="s">
        <v>31993</v>
      </c>
      <c r="P27549">
        <v>4.09</v>
      </c>
      <c r="Q27549">
        <v>-0.74</v>
      </c>
      <c r="R27549">
        <v>0</v>
      </c>
      <c r="S27549">
        <v>4.83</v>
      </c>
      <c r="U27549">
        <v>80</v>
      </c>
      <c r="V27549" s="8">
        <v>40155</v>
      </c>
    </row>
    <row r="27550" spans="1:22" x14ac:dyDescent="0.2">
      <c r="A27550" t="s">
        <v>2631</v>
      </c>
      <c r="B27550">
        <v>2</v>
      </c>
      <c r="C27550">
        <v>2010</v>
      </c>
      <c r="E27550" t="s">
        <v>5087</v>
      </c>
      <c r="F27550">
        <v>46</v>
      </c>
      <c r="G27550" t="s">
        <v>32002</v>
      </c>
      <c r="H27550" t="s">
        <v>31993</v>
      </c>
      <c r="P27550">
        <v>4.7300000000000004</v>
      </c>
      <c r="Q27550">
        <v>-0.8</v>
      </c>
      <c r="R27550">
        <v>0</v>
      </c>
      <c r="S27550">
        <v>5.53</v>
      </c>
      <c r="U27550">
        <v>220</v>
      </c>
      <c r="V27550" s="8">
        <v>40155</v>
      </c>
    </row>
    <row r="27551" spans="1:22" x14ac:dyDescent="0.2">
      <c r="A27551" t="s">
        <v>2631</v>
      </c>
      <c r="B27551">
        <v>2</v>
      </c>
      <c r="C27551">
        <v>2010</v>
      </c>
      <c r="E27551" t="s">
        <v>5087</v>
      </c>
      <c r="F27551">
        <v>46.5</v>
      </c>
      <c r="G27551" t="s">
        <v>32003</v>
      </c>
      <c r="H27551" t="s">
        <v>31993</v>
      </c>
      <c r="P27551">
        <v>5.07</v>
      </c>
      <c r="Q27551">
        <v>-0.83</v>
      </c>
      <c r="R27551">
        <v>0</v>
      </c>
      <c r="S27551">
        <v>5.9</v>
      </c>
      <c r="U27551">
        <v>100</v>
      </c>
      <c r="V27551" s="8">
        <v>40155</v>
      </c>
    </row>
    <row r="27552" spans="1:22" x14ac:dyDescent="0.2">
      <c r="A27552" t="s">
        <v>2631</v>
      </c>
      <c r="B27552">
        <v>2</v>
      </c>
      <c r="C27552">
        <v>2010</v>
      </c>
      <c r="E27552" t="s">
        <v>5087</v>
      </c>
      <c r="F27552">
        <v>47</v>
      </c>
      <c r="G27552" t="s">
        <v>32004</v>
      </c>
      <c r="H27552" t="s">
        <v>31993</v>
      </c>
      <c r="P27552">
        <v>5.42</v>
      </c>
      <c r="Q27552">
        <v>-0.85</v>
      </c>
      <c r="R27552">
        <v>0</v>
      </c>
      <c r="S27552">
        <v>6.27</v>
      </c>
      <c r="U27552">
        <v>140</v>
      </c>
      <c r="V27552" s="8">
        <v>40155</v>
      </c>
    </row>
    <row r="27553" spans="1:22" x14ac:dyDescent="0.2">
      <c r="A27553" t="s">
        <v>2631</v>
      </c>
      <c r="B27553">
        <v>2</v>
      </c>
      <c r="C27553">
        <v>2010</v>
      </c>
      <c r="E27553" t="s">
        <v>5087</v>
      </c>
      <c r="F27553">
        <v>47.5</v>
      </c>
      <c r="G27553" t="s">
        <v>32005</v>
      </c>
      <c r="H27553" t="s">
        <v>31993</v>
      </c>
      <c r="P27553">
        <v>5.77</v>
      </c>
      <c r="Q27553">
        <v>-0.89</v>
      </c>
      <c r="R27553">
        <v>0</v>
      </c>
      <c r="S27553">
        <v>6.66</v>
      </c>
      <c r="U27553">
        <v>40</v>
      </c>
      <c r="V27553" s="8">
        <v>40155</v>
      </c>
    </row>
    <row r="27554" spans="1:22" x14ac:dyDescent="0.2">
      <c r="A27554" t="s">
        <v>2631</v>
      </c>
      <c r="B27554">
        <v>2</v>
      </c>
      <c r="C27554">
        <v>2010</v>
      </c>
      <c r="E27554" t="s">
        <v>5087</v>
      </c>
      <c r="F27554">
        <v>49</v>
      </c>
      <c r="G27554" t="s">
        <v>32006</v>
      </c>
      <c r="H27554" t="s">
        <v>31993</v>
      </c>
      <c r="P27554">
        <v>6.9</v>
      </c>
      <c r="Q27554">
        <v>-0.96</v>
      </c>
      <c r="R27554">
        <v>0</v>
      </c>
      <c r="S27554">
        <v>7.86</v>
      </c>
      <c r="U27554">
        <v>120</v>
      </c>
      <c r="V27554" s="8">
        <v>40155</v>
      </c>
    </row>
    <row r="27555" spans="1:22" x14ac:dyDescent="0.2">
      <c r="A27555" t="s">
        <v>2631</v>
      </c>
      <c r="B27555">
        <v>2</v>
      </c>
      <c r="C27555">
        <v>2010</v>
      </c>
      <c r="E27555" t="s">
        <v>5087</v>
      </c>
      <c r="F27555">
        <v>50</v>
      </c>
      <c r="G27555" t="s">
        <v>32007</v>
      </c>
      <c r="H27555" t="s">
        <v>31993</v>
      </c>
      <c r="P27555">
        <v>7.69</v>
      </c>
      <c r="Q27555">
        <v>-1</v>
      </c>
      <c r="R27555">
        <v>0</v>
      </c>
      <c r="S27555">
        <v>8.69</v>
      </c>
      <c r="U27555">
        <v>80</v>
      </c>
      <c r="V27555" s="8">
        <v>40155</v>
      </c>
    </row>
    <row r="27556" spans="1:22" x14ac:dyDescent="0.2">
      <c r="A27556" t="s">
        <v>2631</v>
      </c>
      <c r="B27556">
        <v>3</v>
      </c>
      <c r="C27556">
        <v>2010</v>
      </c>
      <c r="E27556" t="s">
        <v>1301</v>
      </c>
      <c r="F27556">
        <v>45</v>
      </c>
      <c r="G27556" t="s">
        <v>28572</v>
      </c>
      <c r="H27556" t="s">
        <v>28573</v>
      </c>
      <c r="P27556">
        <v>2.5099999999999998</v>
      </c>
      <c r="Q27556">
        <v>0.45</v>
      </c>
      <c r="R27556">
        <v>0</v>
      </c>
      <c r="S27556">
        <v>2.06</v>
      </c>
      <c r="U27556">
        <v>40</v>
      </c>
      <c r="V27556" s="8">
        <v>40155</v>
      </c>
    </row>
    <row r="27557" spans="1:22" x14ac:dyDescent="0.2">
      <c r="A27557" t="s">
        <v>2631</v>
      </c>
      <c r="B27557">
        <v>3</v>
      </c>
      <c r="C27557">
        <v>2010</v>
      </c>
      <c r="E27557" t="s">
        <v>1301</v>
      </c>
      <c r="F27557">
        <v>46</v>
      </c>
      <c r="G27557" t="s">
        <v>28574</v>
      </c>
      <c r="H27557" t="s">
        <v>28573</v>
      </c>
      <c r="P27557">
        <v>2.17</v>
      </c>
      <c r="Q27557">
        <v>0.41</v>
      </c>
      <c r="R27557">
        <v>0</v>
      </c>
      <c r="S27557">
        <v>1.76</v>
      </c>
      <c r="U27557">
        <v>10</v>
      </c>
      <c r="V27557" s="8">
        <v>40155</v>
      </c>
    </row>
    <row r="27558" spans="1:22" x14ac:dyDescent="0.2">
      <c r="A27558" t="s">
        <v>2631</v>
      </c>
      <c r="B27558">
        <v>3</v>
      </c>
      <c r="C27558">
        <v>2010</v>
      </c>
      <c r="E27558" t="s">
        <v>1301</v>
      </c>
      <c r="F27558">
        <v>47</v>
      </c>
      <c r="G27558" t="s">
        <v>28575</v>
      </c>
      <c r="H27558" t="s">
        <v>28573</v>
      </c>
      <c r="P27558">
        <v>1.87</v>
      </c>
      <c r="Q27558">
        <v>0.37</v>
      </c>
      <c r="R27558">
        <v>0</v>
      </c>
      <c r="S27558">
        <v>1.5</v>
      </c>
      <c r="U27558">
        <v>80</v>
      </c>
      <c r="V27558" s="8">
        <v>40155</v>
      </c>
    </row>
    <row r="27559" spans="1:22" x14ac:dyDescent="0.2">
      <c r="A27559" t="s">
        <v>2631</v>
      </c>
      <c r="B27559">
        <v>3</v>
      </c>
      <c r="C27559">
        <v>2010</v>
      </c>
      <c r="E27559" t="s">
        <v>1301</v>
      </c>
      <c r="F27559">
        <v>47.5</v>
      </c>
      <c r="G27559" t="s">
        <v>28576</v>
      </c>
      <c r="H27559" t="s">
        <v>28573</v>
      </c>
      <c r="P27559">
        <v>1.74</v>
      </c>
      <c r="Q27559">
        <v>0.35</v>
      </c>
      <c r="R27559">
        <v>0</v>
      </c>
      <c r="S27559">
        <v>1.39</v>
      </c>
      <c r="U27559">
        <v>40</v>
      </c>
      <c r="V27559" s="8">
        <v>40155</v>
      </c>
    </row>
    <row r="27560" spans="1:22" x14ac:dyDescent="0.2">
      <c r="A27560" t="s">
        <v>2631</v>
      </c>
      <c r="B27560">
        <v>3</v>
      </c>
      <c r="C27560">
        <v>2010</v>
      </c>
      <c r="E27560" t="s">
        <v>1301</v>
      </c>
      <c r="F27560">
        <v>48.5</v>
      </c>
      <c r="G27560" t="s">
        <v>28577</v>
      </c>
      <c r="H27560" t="s">
        <v>28573</v>
      </c>
      <c r="P27560">
        <v>1.49</v>
      </c>
      <c r="Q27560">
        <v>0.31</v>
      </c>
      <c r="R27560">
        <v>0</v>
      </c>
      <c r="S27560">
        <v>1.18</v>
      </c>
      <c r="U27560">
        <v>40</v>
      </c>
      <c r="V27560" s="8">
        <v>40155</v>
      </c>
    </row>
    <row r="27561" spans="1:22" x14ac:dyDescent="0.2">
      <c r="A27561" t="s">
        <v>2631</v>
      </c>
      <c r="B27561">
        <v>3</v>
      </c>
      <c r="C27561">
        <v>2010</v>
      </c>
      <c r="E27561" t="s">
        <v>1301</v>
      </c>
      <c r="F27561">
        <v>50</v>
      </c>
      <c r="G27561" t="s">
        <v>28578</v>
      </c>
      <c r="H27561" t="s">
        <v>28573</v>
      </c>
      <c r="P27561">
        <v>1.18</v>
      </c>
      <c r="Q27561">
        <v>0.26</v>
      </c>
      <c r="R27561">
        <v>0</v>
      </c>
      <c r="S27561">
        <v>0.92</v>
      </c>
      <c r="U27561">
        <v>560</v>
      </c>
      <c r="V27561" s="8">
        <v>40155</v>
      </c>
    </row>
    <row r="27562" spans="1:22" x14ac:dyDescent="0.2">
      <c r="A27562" t="s">
        <v>2631</v>
      </c>
      <c r="B27562">
        <v>3</v>
      </c>
      <c r="C27562">
        <v>2010</v>
      </c>
      <c r="E27562" t="s">
        <v>1301</v>
      </c>
      <c r="F27562">
        <v>52</v>
      </c>
      <c r="G27562" t="s">
        <v>28579</v>
      </c>
      <c r="H27562" t="s">
        <v>28573</v>
      </c>
      <c r="P27562">
        <v>0.85</v>
      </c>
      <c r="Q27562">
        <v>0.2</v>
      </c>
      <c r="R27562">
        <v>0</v>
      </c>
      <c r="S27562">
        <v>0.65</v>
      </c>
      <c r="U27562">
        <v>80</v>
      </c>
      <c r="V27562" s="8">
        <v>40155</v>
      </c>
    </row>
    <row r="27563" spans="1:22" x14ac:dyDescent="0.2">
      <c r="A27563" t="s">
        <v>2631</v>
      </c>
      <c r="B27563">
        <v>3</v>
      </c>
      <c r="C27563">
        <v>2010</v>
      </c>
      <c r="E27563" t="s">
        <v>1301</v>
      </c>
      <c r="F27563">
        <v>55</v>
      </c>
      <c r="G27563" t="s">
        <v>28580</v>
      </c>
      <c r="H27563" t="s">
        <v>28573</v>
      </c>
      <c r="P27563">
        <v>0.52</v>
      </c>
      <c r="Q27563">
        <v>0.14000000000000001</v>
      </c>
      <c r="R27563">
        <v>0</v>
      </c>
      <c r="S27563">
        <v>0.38</v>
      </c>
      <c r="U27563">
        <v>560</v>
      </c>
      <c r="V27563" s="8">
        <v>40155</v>
      </c>
    </row>
    <row r="27564" spans="1:22" x14ac:dyDescent="0.2">
      <c r="A27564" t="s">
        <v>2631</v>
      </c>
      <c r="B27564">
        <v>3</v>
      </c>
      <c r="C27564">
        <v>2010</v>
      </c>
      <c r="E27564" t="s">
        <v>1301</v>
      </c>
      <c r="F27564">
        <v>60</v>
      </c>
      <c r="G27564" t="s">
        <v>28581</v>
      </c>
      <c r="H27564" t="s">
        <v>28573</v>
      </c>
      <c r="P27564">
        <v>0.22</v>
      </c>
      <c r="Q27564">
        <v>0.06</v>
      </c>
      <c r="R27564">
        <v>0</v>
      </c>
      <c r="S27564">
        <v>0.16</v>
      </c>
      <c r="U27564">
        <v>40</v>
      </c>
      <c r="V27564" s="8">
        <v>40155</v>
      </c>
    </row>
    <row r="27565" spans="1:22" x14ac:dyDescent="0.2">
      <c r="A27565" t="s">
        <v>2631</v>
      </c>
      <c r="B27565">
        <v>3</v>
      </c>
      <c r="C27565">
        <v>2010</v>
      </c>
      <c r="E27565" t="s">
        <v>1301</v>
      </c>
      <c r="F27565">
        <v>65</v>
      </c>
      <c r="G27565" t="s">
        <v>28582</v>
      </c>
      <c r="H27565" t="s">
        <v>28573</v>
      </c>
      <c r="P27565">
        <v>0.09</v>
      </c>
      <c r="Q27565">
        <v>0.03</v>
      </c>
      <c r="R27565">
        <v>0</v>
      </c>
      <c r="S27565">
        <v>0.06</v>
      </c>
      <c r="U27565">
        <v>120</v>
      </c>
      <c r="V27565" s="8">
        <v>40155</v>
      </c>
    </row>
    <row r="27566" spans="1:22" x14ac:dyDescent="0.2">
      <c r="A27566" t="s">
        <v>2631</v>
      </c>
      <c r="B27566">
        <v>3</v>
      </c>
      <c r="C27566">
        <v>2010</v>
      </c>
      <c r="E27566" t="s">
        <v>1301</v>
      </c>
      <c r="F27566">
        <v>80</v>
      </c>
      <c r="G27566" t="s">
        <v>28583</v>
      </c>
      <c r="H27566" t="s">
        <v>28573</v>
      </c>
      <c r="P27566">
        <v>0.01</v>
      </c>
      <c r="Q27566" t="s">
        <v>1244</v>
      </c>
      <c r="R27566">
        <v>0</v>
      </c>
      <c r="S27566">
        <v>0.01</v>
      </c>
      <c r="U27566">
        <v>80</v>
      </c>
      <c r="V27566" s="8">
        <v>40155</v>
      </c>
    </row>
    <row r="27567" spans="1:22" x14ac:dyDescent="0.2">
      <c r="A27567" t="s">
        <v>2631</v>
      </c>
      <c r="B27567">
        <v>3</v>
      </c>
      <c r="C27567">
        <v>2010</v>
      </c>
      <c r="E27567" t="s">
        <v>1301</v>
      </c>
      <c r="F27567">
        <v>85</v>
      </c>
      <c r="G27567" t="s">
        <v>28584</v>
      </c>
      <c r="H27567" t="s">
        <v>28573</v>
      </c>
      <c r="P27567">
        <v>0.01</v>
      </c>
      <c r="Q27567" t="s">
        <v>1244</v>
      </c>
      <c r="R27567">
        <v>0</v>
      </c>
      <c r="S27567">
        <v>0.01</v>
      </c>
      <c r="V27567" s="8">
        <v>40155</v>
      </c>
    </row>
    <row r="27568" spans="1:22" x14ac:dyDescent="0.2">
      <c r="A27568" t="s">
        <v>2631</v>
      </c>
      <c r="B27568">
        <v>3</v>
      </c>
      <c r="C27568">
        <v>2010</v>
      </c>
      <c r="E27568" t="s">
        <v>5087</v>
      </c>
      <c r="F27568">
        <v>35</v>
      </c>
      <c r="G27568" t="s">
        <v>28585</v>
      </c>
      <c r="H27568" t="s">
        <v>28586</v>
      </c>
      <c r="P27568">
        <v>0.6</v>
      </c>
      <c r="Q27568">
        <v>0.17</v>
      </c>
      <c r="R27568">
        <v>0</v>
      </c>
      <c r="S27568">
        <v>0.43</v>
      </c>
      <c r="U27568">
        <v>80</v>
      </c>
      <c r="V27568" s="8">
        <v>40155</v>
      </c>
    </row>
    <row r="27569" spans="1:22" x14ac:dyDescent="0.2">
      <c r="A27569" t="s">
        <v>2631</v>
      </c>
      <c r="B27569">
        <v>3</v>
      </c>
      <c r="C27569">
        <v>2010</v>
      </c>
      <c r="E27569" t="s">
        <v>5087</v>
      </c>
      <c r="F27569">
        <v>40</v>
      </c>
      <c r="G27569" t="s">
        <v>28587</v>
      </c>
      <c r="H27569" t="s">
        <v>28586</v>
      </c>
      <c r="P27569">
        <v>1.95</v>
      </c>
      <c r="Q27569">
        <v>-0.16</v>
      </c>
      <c r="R27569">
        <v>0</v>
      </c>
      <c r="S27569">
        <v>2.11</v>
      </c>
      <c r="U27569">
        <v>80</v>
      </c>
      <c r="V27569" s="8">
        <v>40155</v>
      </c>
    </row>
    <row r="27570" spans="1:22" x14ac:dyDescent="0.2">
      <c r="A27570" t="s">
        <v>2631</v>
      </c>
      <c r="B27570">
        <v>3</v>
      </c>
      <c r="C27570">
        <v>2010</v>
      </c>
      <c r="E27570" t="s">
        <v>5087</v>
      </c>
      <c r="F27570">
        <v>41</v>
      </c>
      <c r="G27570" t="s">
        <v>28588</v>
      </c>
      <c r="H27570" t="s">
        <v>28586</v>
      </c>
      <c r="P27570">
        <v>2.36</v>
      </c>
      <c r="Q27570">
        <v>-0.27</v>
      </c>
      <c r="R27570">
        <v>0</v>
      </c>
      <c r="S27570">
        <v>2.63</v>
      </c>
      <c r="U27570">
        <v>240</v>
      </c>
      <c r="V27570" s="8">
        <v>40155</v>
      </c>
    </row>
    <row r="27571" spans="1:22" x14ac:dyDescent="0.2">
      <c r="A27571" t="s">
        <v>2631</v>
      </c>
      <c r="B27571">
        <v>3</v>
      </c>
      <c r="C27571">
        <v>2010</v>
      </c>
      <c r="E27571" t="s">
        <v>5087</v>
      </c>
      <c r="F27571">
        <v>42</v>
      </c>
      <c r="G27571" t="s">
        <v>28589</v>
      </c>
      <c r="H27571" t="s">
        <v>28586</v>
      </c>
      <c r="P27571">
        <v>2.82</v>
      </c>
      <c r="Q27571">
        <v>-0.38</v>
      </c>
      <c r="R27571">
        <v>0</v>
      </c>
      <c r="S27571">
        <v>3.2</v>
      </c>
      <c r="U27571">
        <v>140</v>
      </c>
      <c r="V27571" s="8">
        <v>40155</v>
      </c>
    </row>
    <row r="27572" spans="1:22" x14ac:dyDescent="0.2">
      <c r="A27572" t="s">
        <v>2631</v>
      </c>
      <c r="B27572">
        <v>3</v>
      </c>
      <c r="C27572">
        <v>2010</v>
      </c>
      <c r="E27572" t="s">
        <v>5087</v>
      </c>
      <c r="F27572">
        <v>43</v>
      </c>
      <c r="G27572" t="s">
        <v>28590</v>
      </c>
      <c r="H27572" t="s">
        <v>28586</v>
      </c>
      <c r="P27572">
        <v>3.33</v>
      </c>
      <c r="Q27572">
        <v>-0.44</v>
      </c>
      <c r="R27572">
        <v>0</v>
      </c>
      <c r="S27572">
        <v>3.77</v>
      </c>
      <c r="U27572">
        <v>40</v>
      </c>
      <c r="V27572" s="8">
        <v>40155</v>
      </c>
    </row>
    <row r="27573" spans="1:22" x14ac:dyDescent="0.2">
      <c r="A27573" t="s">
        <v>2631</v>
      </c>
      <c r="B27573">
        <v>3</v>
      </c>
      <c r="C27573">
        <v>2010</v>
      </c>
      <c r="E27573" t="s">
        <v>5087</v>
      </c>
      <c r="F27573">
        <v>43.5</v>
      </c>
      <c r="G27573" t="s">
        <v>28591</v>
      </c>
      <c r="H27573" t="s">
        <v>28586</v>
      </c>
      <c r="P27573">
        <v>3.61</v>
      </c>
      <c r="Q27573">
        <v>-0.47</v>
      </c>
      <c r="R27573">
        <v>0</v>
      </c>
      <c r="S27573">
        <v>4.08</v>
      </c>
      <c r="U27573">
        <v>40</v>
      </c>
      <c r="V27573" s="8">
        <v>40155</v>
      </c>
    </row>
    <row r="27574" spans="1:22" x14ac:dyDescent="0.2">
      <c r="A27574" t="s">
        <v>2631</v>
      </c>
      <c r="B27574">
        <v>3</v>
      </c>
      <c r="C27574">
        <v>2010</v>
      </c>
      <c r="E27574" t="s">
        <v>5087</v>
      </c>
      <c r="F27574">
        <v>44</v>
      </c>
      <c r="G27574" t="s">
        <v>28592</v>
      </c>
      <c r="H27574" t="s">
        <v>28586</v>
      </c>
      <c r="P27574">
        <v>3.9</v>
      </c>
      <c r="Q27574">
        <v>-0.49</v>
      </c>
      <c r="R27574">
        <v>0</v>
      </c>
      <c r="S27574">
        <v>4.3899999999999997</v>
      </c>
      <c r="U27574">
        <v>160</v>
      </c>
      <c r="V27574" s="8">
        <v>40155</v>
      </c>
    </row>
    <row r="27575" spans="1:22" x14ac:dyDescent="0.2">
      <c r="A27575" t="s">
        <v>2631</v>
      </c>
      <c r="B27575">
        <v>3</v>
      </c>
      <c r="C27575">
        <v>2010</v>
      </c>
      <c r="E27575" t="s">
        <v>5087</v>
      </c>
      <c r="F27575">
        <v>45</v>
      </c>
      <c r="G27575" t="s">
        <v>28593</v>
      </c>
      <c r="H27575" t="s">
        <v>28586</v>
      </c>
      <c r="P27575">
        <v>4.51</v>
      </c>
      <c r="Q27575">
        <v>-0.55000000000000004</v>
      </c>
      <c r="R27575">
        <v>0</v>
      </c>
      <c r="S27575">
        <v>5.0599999999999996</v>
      </c>
      <c r="U27575">
        <v>80</v>
      </c>
      <c r="V27575" s="8">
        <v>40155</v>
      </c>
    </row>
    <row r="27576" spans="1:22" x14ac:dyDescent="0.2">
      <c r="A27576" t="s">
        <v>2631</v>
      </c>
      <c r="B27576">
        <v>3</v>
      </c>
      <c r="C27576">
        <v>2010</v>
      </c>
      <c r="E27576" t="s">
        <v>5087</v>
      </c>
      <c r="F27576">
        <v>46</v>
      </c>
      <c r="G27576" t="s">
        <v>28594</v>
      </c>
      <c r="H27576" t="s">
        <v>28586</v>
      </c>
      <c r="P27576">
        <v>5.17</v>
      </c>
      <c r="Q27576">
        <v>-0.59</v>
      </c>
      <c r="R27576">
        <v>0</v>
      </c>
      <c r="S27576">
        <v>5.76</v>
      </c>
      <c r="U27576">
        <v>220</v>
      </c>
      <c r="V27576" s="8">
        <v>40155</v>
      </c>
    </row>
    <row r="27577" spans="1:22" x14ac:dyDescent="0.2">
      <c r="A27577" t="s">
        <v>2631</v>
      </c>
      <c r="B27577">
        <v>3</v>
      </c>
      <c r="C27577">
        <v>2010</v>
      </c>
      <c r="E27577" t="s">
        <v>5087</v>
      </c>
      <c r="F27577">
        <v>47</v>
      </c>
      <c r="G27577" t="s">
        <v>28595</v>
      </c>
      <c r="H27577" t="s">
        <v>28586</v>
      </c>
      <c r="P27577">
        <v>5.87</v>
      </c>
      <c r="Q27577">
        <v>-0.63</v>
      </c>
      <c r="R27577">
        <v>0</v>
      </c>
      <c r="S27577">
        <v>6.5</v>
      </c>
      <c r="U27577">
        <v>140</v>
      </c>
      <c r="V27577" s="8">
        <v>40155</v>
      </c>
    </row>
    <row r="27578" spans="1:22" x14ac:dyDescent="0.2">
      <c r="A27578" t="s">
        <v>2631</v>
      </c>
      <c r="B27578">
        <v>3</v>
      </c>
      <c r="C27578">
        <v>2010</v>
      </c>
      <c r="E27578" t="s">
        <v>5087</v>
      </c>
      <c r="F27578">
        <v>47.5</v>
      </c>
      <c r="G27578" t="s">
        <v>28596</v>
      </c>
      <c r="H27578" t="s">
        <v>28586</v>
      </c>
      <c r="P27578">
        <v>6.24</v>
      </c>
      <c r="Q27578">
        <v>-0.64</v>
      </c>
      <c r="R27578">
        <v>0</v>
      </c>
      <c r="S27578">
        <v>6.88</v>
      </c>
      <c r="U27578">
        <v>40</v>
      </c>
      <c r="V27578" s="8">
        <v>40155</v>
      </c>
    </row>
    <row r="27579" spans="1:22" x14ac:dyDescent="0.2">
      <c r="A27579" t="s">
        <v>2631</v>
      </c>
      <c r="B27579">
        <v>3</v>
      </c>
      <c r="C27579">
        <v>2010</v>
      </c>
      <c r="E27579" t="s">
        <v>5087</v>
      </c>
      <c r="F27579">
        <v>49</v>
      </c>
      <c r="G27579" t="s">
        <v>28597</v>
      </c>
      <c r="H27579" t="s">
        <v>28586</v>
      </c>
      <c r="P27579">
        <v>7.38</v>
      </c>
      <c r="Q27579">
        <v>-0.7</v>
      </c>
      <c r="R27579">
        <v>0</v>
      </c>
      <c r="S27579">
        <v>8.08</v>
      </c>
      <c r="U27579">
        <v>120</v>
      </c>
      <c r="V27579" s="8">
        <v>40155</v>
      </c>
    </row>
    <row r="27580" spans="1:22" x14ac:dyDescent="0.2">
      <c r="A27580" t="s">
        <v>2631</v>
      </c>
      <c r="B27580">
        <v>3</v>
      </c>
      <c r="C27580">
        <v>2010</v>
      </c>
      <c r="E27580" t="s">
        <v>5087</v>
      </c>
      <c r="F27580">
        <v>50</v>
      </c>
      <c r="G27580" t="s">
        <v>28598</v>
      </c>
      <c r="H27580" t="s">
        <v>28586</v>
      </c>
      <c r="P27580">
        <v>8.17</v>
      </c>
      <c r="Q27580">
        <v>-0.74</v>
      </c>
      <c r="R27580">
        <v>0</v>
      </c>
      <c r="S27580">
        <v>8.91</v>
      </c>
      <c r="U27580">
        <v>80</v>
      </c>
      <c r="V27580" s="8">
        <v>40155</v>
      </c>
    </row>
    <row r="27581" spans="1:22" x14ac:dyDescent="0.2">
      <c r="A27581" t="s">
        <v>2631</v>
      </c>
      <c r="B27581">
        <v>4</v>
      </c>
      <c r="C27581">
        <v>2010</v>
      </c>
      <c r="E27581" t="s">
        <v>1301</v>
      </c>
      <c r="F27581">
        <v>45</v>
      </c>
      <c r="G27581" t="s">
        <v>28599</v>
      </c>
      <c r="H27581" t="s">
        <v>28600</v>
      </c>
      <c r="P27581">
        <v>1.98</v>
      </c>
      <c r="Q27581">
        <v>0.25</v>
      </c>
      <c r="R27581">
        <v>0</v>
      </c>
      <c r="S27581">
        <v>1.73</v>
      </c>
      <c r="U27581">
        <v>40</v>
      </c>
      <c r="V27581" s="8">
        <v>40155</v>
      </c>
    </row>
    <row r="27582" spans="1:22" x14ac:dyDescent="0.2">
      <c r="A27582" t="s">
        <v>2631</v>
      </c>
      <c r="B27582">
        <v>4</v>
      </c>
      <c r="C27582">
        <v>2010</v>
      </c>
      <c r="E27582" t="s">
        <v>1301</v>
      </c>
      <c r="F27582">
        <v>46</v>
      </c>
      <c r="G27582" t="s">
        <v>28601</v>
      </c>
      <c r="H27582" t="s">
        <v>28600</v>
      </c>
      <c r="P27582">
        <v>1.72</v>
      </c>
      <c r="Q27582">
        <v>0.24</v>
      </c>
      <c r="R27582">
        <v>0</v>
      </c>
      <c r="S27582">
        <v>1.48</v>
      </c>
      <c r="U27582">
        <v>10</v>
      </c>
      <c r="V27582" s="8">
        <v>40155</v>
      </c>
    </row>
    <row r="27583" spans="1:22" x14ac:dyDescent="0.2">
      <c r="A27583" t="s">
        <v>2631</v>
      </c>
      <c r="B27583">
        <v>4</v>
      </c>
      <c r="C27583">
        <v>2010</v>
      </c>
      <c r="E27583" t="s">
        <v>1301</v>
      </c>
      <c r="F27583">
        <v>47</v>
      </c>
      <c r="G27583" t="s">
        <v>28602</v>
      </c>
      <c r="H27583" t="s">
        <v>28600</v>
      </c>
      <c r="P27583">
        <v>1.48</v>
      </c>
      <c r="Q27583">
        <v>0.21</v>
      </c>
      <c r="R27583">
        <v>0</v>
      </c>
      <c r="S27583">
        <v>1.27</v>
      </c>
      <c r="U27583">
        <v>80</v>
      </c>
      <c r="V27583" s="8">
        <v>40155</v>
      </c>
    </row>
    <row r="27584" spans="1:22" x14ac:dyDescent="0.2">
      <c r="A27584" t="s">
        <v>2631</v>
      </c>
      <c r="B27584">
        <v>4</v>
      </c>
      <c r="C27584">
        <v>2010</v>
      </c>
      <c r="E27584" t="s">
        <v>1301</v>
      </c>
      <c r="F27584">
        <v>47.5</v>
      </c>
      <c r="G27584" t="s">
        <v>28603</v>
      </c>
      <c r="H27584" t="s">
        <v>28600</v>
      </c>
      <c r="P27584">
        <v>1.38</v>
      </c>
      <c r="Q27584">
        <v>0.2</v>
      </c>
      <c r="R27584">
        <v>0</v>
      </c>
      <c r="S27584">
        <v>1.18</v>
      </c>
      <c r="U27584">
        <v>40</v>
      </c>
      <c r="V27584" s="8">
        <v>40155</v>
      </c>
    </row>
    <row r="27585" spans="1:22" x14ac:dyDescent="0.2">
      <c r="A27585" t="s">
        <v>2631</v>
      </c>
      <c r="B27585">
        <v>4</v>
      </c>
      <c r="C27585">
        <v>2010</v>
      </c>
      <c r="E27585" t="s">
        <v>1301</v>
      </c>
      <c r="F27585">
        <v>48.5</v>
      </c>
      <c r="G27585" t="s">
        <v>28604</v>
      </c>
      <c r="H27585" t="s">
        <v>28600</v>
      </c>
      <c r="P27585">
        <v>1.19</v>
      </c>
      <c r="Q27585">
        <v>0.19</v>
      </c>
      <c r="R27585">
        <v>0</v>
      </c>
      <c r="S27585">
        <v>1</v>
      </c>
      <c r="U27585">
        <v>40</v>
      </c>
      <c r="V27585" s="8">
        <v>40155</v>
      </c>
    </row>
    <row r="27586" spans="1:22" x14ac:dyDescent="0.2">
      <c r="A27586" t="s">
        <v>2631</v>
      </c>
      <c r="B27586">
        <v>4</v>
      </c>
      <c r="C27586">
        <v>2010</v>
      </c>
      <c r="E27586" t="s">
        <v>1301</v>
      </c>
      <c r="F27586">
        <v>50</v>
      </c>
      <c r="G27586" t="s">
        <v>28605</v>
      </c>
      <c r="H27586" t="s">
        <v>28600</v>
      </c>
      <c r="P27586">
        <v>0.95</v>
      </c>
      <c r="Q27586">
        <v>0.16</v>
      </c>
      <c r="R27586">
        <v>0</v>
      </c>
      <c r="S27586">
        <v>0.79</v>
      </c>
      <c r="U27586">
        <v>560</v>
      </c>
      <c r="V27586" s="8">
        <v>40155</v>
      </c>
    </row>
    <row r="27587" spans="1:22" x14ac:dyDescent="0.2">
      <c r="A27587" t="s">
        <v>2631</v>
      </c>
      <c r="B27587">
        <v>4</v>
      </c>
      <c r="C27587">
        <v>2010</v>
      </c>
      <c r="E27587" t="s">
        <v>1301</v>
      </c>
      <c r="F27587">
        <v>52</v>
      </c>
      <c r="G27587" t="s">
        <v>28606</v>
      </c>
      <c r="H27587" t="s">
        <v>28600</v>
      </c>
      <c r="P27587">
        <v>0.7</v>
      </c>
      <c r="Q27587">
        <v>0.13</v>
      </c>
      <c r="R27587">
        <v>0</v>
      </c>
      <c r="S27587">
        <v>0.56999999999999995</v>
      </c>
      <c r="U27587">
        <v>80</v>
      </c>
      <c r="V27587" s="8">
        <v>40155</v>
      </c>
    </row>
    <row r="27588" spans="1:22" x14ac:dyDescent="0.2">
      <c r="A27588" t="s">
        <v>2631</v>
      </c>
      <c r="B27588">
        <v>4</v>
      </c>
      <c r="C27588">
        <v>2010</v>
      </c>
      <c r="E27588" t="s">
        <v>1301</v>
      </c>
      <c r="F27588">
        <v>55</v>
      </c>
      <c r="G27588" t="s">
        <v>28607</v>
      </c>
      <c r="H27588" t="s">
        <v>28600</v>
      </c>
      <c r="P27588">
        <v>0.43</v>
      </c>
      <c r="Q27588">
        <v>0.08</v>
      </c>
      <c r="R27588">
        <v>0</v>
      </c>
      <c r="S27588">
        <v>0.35</v>
      </c>
      <c r="U27588">
        <v>560</v>
      </c>
      <c r="V27588" s="8">
        <v>40155</v>
      </c>
    </row>
    <row r="27589" spans="1:22" x14ac:dyDescent="0.2">
      <c r="A27589" t="s">
        <v>2631</v>
      </c>
      <c r="B27589">
        <v>4</v>
      </c>
      <c r="C27589">
        <v>2010</v>
      </c>
      <c r="E27589" t="s">
        <v>1301</v>
      </c>
      <c r="F27589">
        <v>60</v>
      </c>
      <c r="G27589" t="s">
        <v>28608</v>
      </c>
      <c r="H27589" t="s">
        <v>28600</v>
      </c>
      <c r="P27589">
        <v>0.2</v>
      </c>
      <c r="Q27589">
        <v>0.05</v>
      </c>
      <c r="R27589">
        <v>0</v>
      </c>
      <c r="S27589">
        <v>0.15</v>
      </c>
      <c r="U27589">
        <v>40</v>
      </c>
      <c r="V27589" s="8">
        <v>40155</v>
      </c>
    </row>
    <row r="27590" spans="1:22" x14ac:dyDescent="0.2">
      <c r="A27590" t="s">
        <v>2631</v>
      </c>
      <c r="B27590">
        <v>4</v>
      </c>
      <c r="C27590">
        <v>2010</v>
      </c>
      <c r="E27590" t="s">
        <v>1301</v>
      </c>
      <c r="F27590">
        <v>65</v>
      </c>
      <c r="G27590" t="s">
        <v>28609</v>
      </c>
      <c r="H27590" t="s">
        <v>28600</v>
      </c>
      <c r="P27590">
        <v>0.09</v>
      </c>
      <c r="Q27590">
        <v>0.02</v>
      </c>
      <c r="R27590">
        <v>0</v>
      </c>
      <c r="S27590">
        <v>7.0000000000000007E-2</v>
      </c>
      <c r="U27590">
        <v>120</v>
      </c>
      <c r="V27590" s="8">
        <v>40155</v>
      </c>
    </row>
    <row r="27591" spans="1:22" x14ac:dyDescent="0.2">
      <c r="A27591" t="s">
        <v>2631</v>
      </c>
      <c r="B27591">
        <v>4</v>
      </c>
      <c r="C27591">
        <v>2010</v>
      </c>
      <c r="E27591" t="s">
        <v>1301</v>
      </c>
      <c r="F27591">
        <v>80</v>
      </c>
      <c r="G27591" t="s">
        <v>28610</v>
      </c>
      <c r="H27591" t="s">
        <v>28600</v>
      </c>
      <c r="P27591">
        <v>0.01</v>
      </c>
      <c r="Q27591" t="s">
        <v>1244</v>
      </c>
      <c r="R27591">
        <v>0</v>
      </c>
      <c r="S27591">
        <v>0.01</v>
      </c>
      <c r="U27591">
        <v>80</v>
      </c>
      <c r="V27591" s="8">
        <v>40155</v>
      </c>
    </row>
    <row r="27592" spans="1:22" x14ac:dyDescent="0.2">
      <c r="A27592" t="s">
        <v>2631</v>
      </c>
      <c r="B27592">
        <v>4</v>
      </c>
      <c r="C27592">
        <v>2010</v>
      </c>
      <c r="E27592" t="s">
        <v>1301</v>
      </c>
      <c r="F27592">
        <v>85</v>
      </c>
      <c r="G27592" t="s">
        <v>28611</v>
      </c>
      <c r="H27592" t="s">
        <v>28600</v>
      </c>
      <c r="P27592">
        <v>0.01</v>
      </c>
      <c r="Q27592" t="s">
        <v>1244</v>
      </c>
      <c r="R27592">
        <v>0</v>
      </c>
      <c r="S27592">
        <v>0.01</v>
      </c>
      <c r="V27592" s="8">
        <v>40155</v>
      </c>
    </row>
    <row r="27593" spans="1:22" x14ac:dyDescent="0.2">
      <c r="A27593" t="s">
        <v>2631</v>
      </c>
      <c r="B27593">
        <v>4</v>
      </c>
      <c r="C27593">
        <v>2010</v>
      </c>
      <c r="E27593" t="s">
        <v>5087</v>
      </c>
      <c r="F27593">
        <v>35</v>
      </c>
      <c r="G27593" t="s">
        <v>28612</v>
      </c>
      <c r="H27593" t="s">
        <v>28613</v>
      </c>
      <c r="P27593">
        <v>1.08</v>
      </c>
      <c r="Q27593">
        <v>0.28000000000000003</v>
      </c>
      <c r="R27593">
        <v>0</v>
      </c>
      <c r="S27593">
        <v>0.8</v>
      </c>
      <c r="U27593">
        <v>80</v>
      </c>
      <c r="V27593" s="8">
        <v>40155</v>
      </c>
    </row>
    <row r="27594" spans="1:22" x14ac:dyDescent="0.2">
      <c r="A27594" t="s">
        <v>2631</v>
      </c>
      <c r="B27594">
        <v>4</v>
      </c>
      <c r="C27594">
        <v>2010</v>
      </c>
      <c r="E27594" t="s">
        <v>5087</v>
      </c>
      <c r="F27594">
        <v>40</v>
      </c>
      <c r="G27594" t="s">
        <v>28614</v>
      </c>
      <c r="H27594" t="s">
        <v>28613</v>
      </c>
      <c r="P27594">
        <v>2.92</v>
      </c>
      <c r="Q27594">
        <v>-0.08</v>
      </c>
      <c r="R27594">
        <v>0</v>
      </c>
      <c r="S27594">
        <v>3</v>
      </c>
      <c r="U27594">
        <v>80</v>
      </c>
      <c r="V27594" s="8">
        <v>40155</v>
      </c>
    </row>
    <row r="27595" spans="1:22" x14ac:dyDescent="0.2">
      <c r="A27595" t="s">
        <v>2631</v>
      </c>
      <c r="B27595">
        <v>4</v>
      </c>
      <c r="C27595">
        <v>2010</v>
      </c>
      <c r="E27595" t="s">
        <v>5087</v>
      </c>
      <c r="F27595">
        <v>41</v>
      </c>
      <c r="G27595" t="s">
        <v>28615</v>
      </c>
      <c r="H27595" t="s">
        <v>28613</v>
      </c>
      <c r="P27595">
        <v>3.43</v>
      </c>
      <c r="Q27595">
        <v>-0.15</v>
      </c>
      <c r="R27595">
        <v>0</v>
      </c>
      <c r="S27595">
        <v>3.58</v>
      </c>
      <c r="U27595">
        <v>240</v>
      </c>
      <c r="V27595" s="8">
        <v>40155</v>
      </c>
    </row>
    <row r="27596" spans="1:22" x14ac:dyDescent="0.2">
      <c r="A27596" t="s">
        <v>2631</v>
      </c>
      <c r="B27596">
        <v>4</v>
      </c>
      <c r="C27596">
        <v>2010</v>
      </c>
      <c r="E27596" t="s">
        <v>5087</v>
      </c>
      <c r="F27596">
        <v>42</v>
      </c>
      <c r="G27596" t="s">
        <v>28616</v>
      </c>
      <c r="H27596" t="s">
        <v>28613</v>
      </c>
      <c r="P27596">
        <v>4</v>
      </c>
      <c r="Q27596">
        <v>-0.18</v>
      </c>
      <c r="R27596">
        <v>0</v>
      </c>
      <c r="S27596">
        <v>4.18</v>
      </c>
      <c r="U27596">
        <v>140</v>
      </c>
      <c r="V27596" s="8">
        <v>40155</v>
      </c>
    </row>
    <row r="27597" spans="1:22" x14ac:dyDescent="0.2">
      <c r="A27597" t="s">
        <v>2631</v>
      </c>
      <c r="B27597">
        <v>4</v>
      </c>
      <c r="C27597">
        <v>2010</v>
      </c>
      <c r="E27597" t="s">
        <v>5087</v>
      </c>
      <c r="F27597">
        <v>43</v>
      </c>
      <c r="G27597" t="s">
        <v>28617</v>
      </c>
      <c r="H27597" t="s">
        <v>28613</v>
      </c>
      <c r="P27597">
        <v>4.62</v>
      </c>
      <c r="Q27597">
        <v>-0.2</v>
      </c>
      <c r="R27597">
        <v>0</v>
      </c>
      <c r="S27597">
        <v>4.82</v>
      </c>
      <c r="U27597">
        <v>40</v>
      </c>
      <c r="V27597" s="8">
        <v>40155</v>
      </c>
    </row>
    <row r="27598" spans="1:22" x14ac:dyDescent="0.2">
      <c r="A27598" t="s">
        <v>2631</v>
      </c>
      <c r="B27598">
        <v>4</v>
      </c>
      <c r="C27598">
        <v>2010</v>
      </c>
      <c r="E27598" t="s">
        <v>5087</v>
      </c>
      <c r="F27598">
        <v>43.5</v>
      </c>
      <c r="G27598" t="s">
        <v>28618</v>
      </c>
      <c r="H27598" t="s">
        <v>28613</v>
      </c>
      <c r="P27598">
        <v>4.95</v>
      </c>
      <c r="Q27598">
        <v>-0.21</v>
      </c>
      <c r="R27598">
        <v>0</v>
      </c>
      <c r="S27598">
        <v>5.16</v>
      </c>
      <c r="U27598">
        <v>40</v>
      </c>
      <c r="V27598" s="8">
        <v>40155</v>
      </c>
    </row>
    <row r="27599" spans="1:22" x14ac:dyDescent="0.2">
      <c r="A27599" t="s">
        <v>2631</v>
      </c>
      <c r="B27599">
        <v>4</v>
      </c>
      <c r="C27599">
        <v>2010</v>
      </c>
      <c r="E27599" t="s">
        <v>5087</v>
      </c>
      <c r="F27599">
        <v>44</v>
      </c>
      <c r="G27599" t="s">
        <v>28619</v>
      </c>
      <c r="H27599" t="s">
        <v>28613</v>
      </c>
      <c r="P27599">
        <v>5.28</v>
      </c>
      <c r="Q27599">
        <v>-0.22</v>
      </c>
      <c r="R27599">
        <v>0</v>
      </c>
      <c r="S27599">
        <v>5.5</v>
      </c>
      <c r="U27599">
        <v>160</v>
      </c>
      <c r="V27599" s="8">
        <v>40155</v>
      </c>
    </row>
    <row r="27600" spans="1:22" x14ac:dyDescent="0.2">
      <c r="A27600" t="s">
        <v>2631</v>
      </c>
      <c r="B27600">
        <v>4</v>
      </c>
      <c r="C27600">
        <v>2010</v>
      </c>
      <c r="E27600" t="s">
        <v>5087</v>
      </c>
      <c r="F27600">
        <v>45</v>
      </c>
      <c r="G27600" t="s">
        <v>28620</v>
      </c>
      <c r="H27600" t="s">
        <v>28613</v>
      </c>
      <c r="P27600">
        <v>5.98</v>
      </c>
      <c r="Q27600">
        <v>-0.24</v>
      </c>
      <c r="R27600">
        <v>0</v>
      </c>
      <c r="S27600">
        <v>6.22</v>
      </c>
      <c r="U27600">
        <v>80</v>
      </c>
      <c r="V27600" s="8">
        <v>40155</v>
      </c>
    </row>
    <row r="27601" spans="1:22" x14ac:dyDescent="0.2">
      <c r="A27601" t="s">
        <v>2631</v>
      </c>
      <c r="B27601">
        <v>4</v>
      </c>
      <c r="C27601">
        <v>2010</v>
      </c>
      <c r="E27601" t="s">
        <v>5087</v>
      </c>
      <c r="F27601">
        <v>46</v>
      </c>
      <c r="G27601" t="s">
        <v>28621</v>
      </c>
      <c r="H27601" t="s">
        <v>28613</v>
      </c>
      <c r="P27601">
        <v>6.71</v>
      </c>
      <c r="Q27601">
        <v>-0.27</v>
      </c>
      <c r="R27601">
        <v>0</v>
      </c>
      <c r="S27601">
        <v>6.98</v>
      </c>
      <c r="U27601">
        <v>220</v>
      </c>
      <c r="V27601" s="8">
        <v>40155</v>
      </c>
    </row>
    <row r="27602" spans="1:22" x14ac:dyDescent="0.2">
      <c r="A27602" t="s">
        <v>2631</v>
      </c>
      <c r="B27602">
        <v>4</v>
      </c>
      <c r="C27602">
        <v>2010</v>
      </c>
      <c r="E27602" t="s">
        <v>5087</v>
      </c>
      <c r="F27602">
        <v>47</v>
      </c>
      <c r="G27602" t="s">
        <v>28622</v>
      </c>
      <c r="H27602" t="s">
        <v>28613</v>
      </c>
      <c r="P27602">
        <v>7.48</v>
      </c>
      <c r="Q27602">
        <v>-0.28999999999999998</v>
      </c>
      <c r="R27602">
        <v>0</v>
      </c>
      <c r="S27602">
        <v>7.77</v>
      </c>
      <c r="U27602">
        <v>140</v>
      </c>
      <c r="V27602" s="8">
        <v>40155</v>
      </c>
    </row>
    <row r="27603" spans="1:22" x14ac:dyDescent="0.2">
      <c r="A27603" t="s">
        <v>2631</v>
      </c>
      <c r="B27603">
        <v>4</v>
      </c>
      <c r="C27603">
        <v>2010</v>
      </c>
      <c r="E27603" t="s">
        <v>5087</v>
      </c>
      <c r="F27603">
        <v>47.5</v>
      </c>
      <c r="G27603" t="s">
        <v>28623</v>
      </c>
      <c r="H27603" t="s">
        <v>28613</v>
      </c>
      <c r="P27603">
        <v>7.87</v>
      </c>
      <c r="Q27603">
        <v>-0.3</v>
      </c>
      <c r="R27603">
        <v>0</v>
      </c>
      <c r="S27603">
        <v>8.17</v>
      </c>
      <c r="U27603">
        <v>40</v>
      </c>
      <c r="V27603" s="8">
        <v>40155</v>
      </c>
    </row>
    <row r="27604" spans="1:22" x14ac:dyDescent="0.2">
      <c r="A27604" t="s">
        <v>2631</v>
      </c>
      <c r="B27604">
        <v>4</v>
      </c>
      <c r="C27604">
        <v>2010</v>
      </c>
      <c r="E27604" t="s">
        <v>5087</v>
      </c>
      <c r="F27604">
        <v>49</v>
      </c>
      <c r="G27604" t="s">
        <v>28624</v>
      </c>
      <c r="H27604" t="s">
        <v>28613</v>
      </c>
      <c r="P27604">
        <v>9.09</v>
      </c>
      <c r="Q27604">
        <v>-0.33</v>
      </c>
      <c r="R27604">
        <v>0</v>
      </c>
      <c r="S27604">
        <v>9.42</v>
      </c>
      <c r="U27604">
        <v>120</v>
      </c>
      <c r="V27604" s="8">
        <v>40155</v>
      </c>
    </row>
    <row r="27605" spans="1:22" x14ac:dyDescent="0.2">
      <c r="A27605" t="s">
        <v>2631</v>
      </c>
      <c r="B27605">
        <v>4</v>
      </c>
      <c r="C27605">
        <v>2010</v>
      </c>
      <c r="E27605" t="s">
        <v>5087</v>
      </c>
      <c r="F27605">
        <v>50</v>
      </c>
      <c r="G27605" t="s">
        <v>28625</v>
      </c>
      <c r="H27605" t="s">
        <v>28613</v>
      </c>
      <c r="P27605">
        <v>9.94</v>
      </c>
      <c r="Q27605">
        <v>-0.34</v>
      </c>
      <c r="R27605">
        <v>0</v>
      </c>
      <c r="S27605">
        <v>10.28</v>
      </c>
      <c r="U27605">
        <v>80</v>
      </c>
      <c r="V27605" s="8">
        <v>40155</v>
      </c>
    </row>
    <row r="27606" spans="1:22" x14ac:dyDescent="0.2">
      <c r="A27606" t="s">
        <v>2631</v>
      </c>
      <c r="B27606">
        <v>5</v>
      </c>
      <c r="C27606">
        <v>2010</v>
      </c>
      <c r="E27606" t="s">
        <v>1301</v>
      </c>
      <c r="F27606">
        <v>43</v>
      </c>
      <c r="G27606" t="s">
        <v>28626</v>
      </c>
      <c r="H27606" t="s">
        <v>28627</v>
      </c>
      <c r="P27606">
        <v>2.7</v>
      </c>
      <c r="Q27606">
        <v>0.31</v>
      </c>
      <c r="R27606">
        <v>0</v>
      </c>
      <c r="S27606">
        <v>2.39</v>
      </c>
      <c r="U27606">
        <v>10</v>
      </c>
      <c r="V27606" s="8">
        <v>40155</v>
      </c>
    </row>
    <row r="27607" spans="1:22" x14ac:dyDescent="0.2">
      <c r="A27607" t="s">
        <v>2631</v>
      </c>
      <c r="B27607">
        <v>5</v>
      </c>
      <c r="C27607">
        <v>2010</v>
      </c>
      <c r="E27607" t="s">
        <v>1301</v>
      </c>
      <c r="F27607">
        <v>45</v>
      </c>
      <c r="G27607" t="s">
        <v>28628</v>
      </c>
      <c r="H27607" t="s">
        <v>28627</v>
      </c>
      <c r="P27607">
        <v>2.09</v>
      </c>
      <c r="Q27607">
        <v>0.25</v>
      </c>
      <c r="R27607">
        <v>0</v>
      </c>
      <c r="S27607">
        <v>1.84</v>
      </c>
      <c r="U27607">
        <v>40</v>
      </c>
      <c r="V27607" s="8">
        <v>40155</v>
      </c>
    </row>
    <row r="27608" spans="1:22" x14ac:dyDescent="0.2">
      <c r="A27608" t="s">
        <v>2631</v>
      </c>
      <c r="B27608">
        <v>5</v>
      </c>
      <c r="C27608">
        <v>2010</v>
      </c>
      <c r="E27608" t="s">
        <v>1301</v>
      </c>
      <c r="F27608">
        <v>47.5</v>
      </c>
      <c r="G27608" t="s">
        <v>28629</v>
      </c>
      <c r="H27608" t="s">
        <v>28627</v>
      </c>
      <c r="P27608">
        <v>1.5</v>
      </c>
      <c r="Q27608">
        <v>0.18</v>
      </c>
      <c r="R27608">
        <v>0</v>
      </c>
      <c r="S27608">
        <v>1.32</v>
      </c>
      <c r="U27608">
        <v>40</v>
      </c>
      <c r="V27608" s="8">
        <v>40155</v>
      </c>
    </row>
    <row r="27609" spans="1:22" x14ac:dyDescent="0.2">
      <c r="A27609" t="s">
        <v>2631</v>
      </c>
      <c r="B27609">
        <v>5</v>
      </c>
      <c r="C27609">
        <v>2010</v>
      </c>
      <c r="E27609" t="s">
        <v>1301</v>
      </c>
      <c r="F27609">
        <v>48.5</v>
      </c>
      <c r="G27609" t="s">
        <v>28630</v>
      </c>
      <c r="H27609" t="s">
        <v>28627</v>
      </c>
      <c r="P27609">
        <v>1.31</v>
      </c>
      <c r="Q27609">
        <v>0.16</v>
      </c>
      <c r="R27609">
        <v>0</v>
      </c>
      <c r="S27609">
        <v>1.1499999999999999</v>
      </c>
      <c r="U27609">
        <v>40</v>
      </c>
      <c r="V27609" s="8">
        <v>40155</v>
      </c>
    </row>
    <row r="27610" spans="1:22" x14ac:dyDescent="0.2">
      <c r="A27610" t="s">
        <v>2631</v>
      </c>
      <c r="B27610">
        <v>5</v>
      </c>
      <c r="C27610">
        <v>2010</v>
      </c>
      <c r="E27610" t="s">
        <v>1301</v>
      </c>
      <c r="F27610">
        <v>50</v>
      </c>
      <c r="G27610" t="s">
        <v>28631</v>
      </c>
      <c r="H27610" t="s">
        <v>28627</v>
      </c>
      <c r="P27610">
        <v>1.07</v>
      </c>
      <c r="Q27610">
        <v>0.14000000000000001</v>
      </c>
      <c r="R27610">
        <v>0</v>
      </c>
      <c r="S27610">
        <v>0.93</v>
      </c>
      <c r="U27610">
        <v>560</v>
      </c>
      <c r="V27610" s="8">
        <v>40155</v>
      </c>
    </row>
    <row r="27611" spans="1:22" x14ac:dyDescent="0.2">
      <c r="A27611" t="s">
        <v>2631</v>
      </c>
      <c r="B27611">
        <v>5</v>
      </c>
      <c r="C27611">
        <v>2010</v>
      </c>
      <c r="E27611" t="s">
        <v>1301</v>
      </c>
      <c r="F27611">
        <v>52</v>
      </c>
      <c r="G27611" t="s">
        <v>28632</v>
      </c>
      <c r="H27611" t="s">
        <v>28627</v>
      </c>
      <c r="P27611">
        <v>0.82</v>
      </c>
      <c r="Q27611">
        <v>0.11</v>
      </c>
      <c r="R27611">
        <v>0</v>
      </c>
      <c r="S27611">
        <v>0.71</v>
      </c>
      <c r="U27611">
        <v>80</v>
      </c>
      <c r="V27611" s="8">
        <v>40155</v>
      </c>
    </row>
    <row r="27612" spans="1:22" x14ac:dyDescent="0.2">
      <c r="A27612" t="s">
        <v>2631</v>
      </c>
      <c r="B27612">
        <v>5</v>
      </c>
      <c r="C27612">
        <v>2010</v>
      </c>
      <c r="E27612" t="s">
        <v>1301</v>
      </c>
      <c r="F27612">
        <v>55</v>
      </c>
      <c r="G27612" t="s">
        <v>28633</v>
      </c>
      <c r="H27612" t="s">
        <v>28627</v>
      </c>
      <c r="P27612">
        <v>0.54</v>
      </c>
      <c r="Q27612">
        <v>0.08</v>
      </c>
      <c r="R27612">
        <v>0</v>
      </c>
      <c r="S27612">
        <v>0.46</v>
      </c>
      <c r="U27612">
        <v>560</v>
      </c>
      <c r="V27612" s="8">
        <v>40155</v>
      </c>
    </row>
    <row r="27613" spans="1:22" x14ac:dyDescent="0.2">
      <c r="A27613" t="s">
        <v>2631</v>
      </c>
      <c r="B27613">
        <v>5</v>
      </c>
      <c r="C27613">
        <v>2010</v>
      </c>
      <c r="E27613" t="s">
        <v>1301</v>
      </c>
      <c r="F27613">
        <v>60</v>
      </c>
      <c r="G27613" t="s">
        <v>28634</v>
      </c>
      <c r="H27613" t="s">
        <v>28627</v>
      </c>
      <c r="P27613">
        <v>0.27</v>
      </c>
      <c r="Q27613">
        <v>0.04</v>
      </c>
      <c r="R27613">
        <v>0</v>
      </c>
      <c r="S27613">
        <v>0.23</v>
      </c>
      <c r="U27613">
        <v>40</v>
      </c>
      <c r="V27613" s="8">
        <v>40155</v>
      </c>
    </row>
    <row r="27614" spans="1:22" x14ac:dyDescent="0.2">
      <c r="A27614" t="s">
        <v>2631</v>
      </c>
      <c r="B27614">
        <v>5</v>
      </c>
      <c r="C27614">
        <v>2010</v>
      </c>
      <c r="E27614" t="s">
        <v>1301</v>
      </c>
      <c r="F27614">
        <v>65</v>
      </c>
      <c r="G27614" t="s">
        <v>28635</v>
      </c>
      <c r="H27614" t="s">
        <v>28627</v>
      </c>
      <c r="P27614">
        <v>0.14000000000000001</v>
      </c>
      <c r="Q27614">
        <v>0.02</v>
      </c>
      <c r="R27614">
        <v>0</v>
      </c>
      <c r="S27614">
        <v>0.12</v>
      </c>
      <c r="U27614">
        <v>120</v>
      </c>
      <c r="V27614" s="8">
        <v>40155</v>
      </c>
    </row>
    <row r="27615" spans="1:22" x14ac:dyDescent="0.2">
      <c r="A27615" t="s">
        <v>2631</v>
      </c>
      <c r="B27615">
        <v>5</v>
      </c>
      <c r="C27615">
        <v>2010</v>
      </c>
      <c r="E27615" t="s">
        <v>1301</v>
      </c>
      <c r="F27615">
        <v>80</v>
      </c>
      <c r="G27615" t="s">
        <v>28636</v>
      </c>
      <c r="H27615" t="s">
        <v>28627</v>
      </c>
      <c r="P27615">
        <v>0.02</v>
      </c>
      <c r="Q27615" t="s">
        <v>1244</v>
      </c>
      <c r="R27615">
        <v>0</v>
      </c>
      <c r="S27615">
        <v>0.02</v>
      </c>
      <c r="U27615">
        <v>80</v>
      </c>
      <c r="V27615" s="8">
        <v>40155</v>
      </c>
    </row>
    <row r="27616" spans="1:22" x14ac:dyDescent="0.2">
      <c r="A27616" t="s">
        <v>2631</v>
      </c>
      <c r="B27616">
        <v>5</v>
      </c>
      <c r="C27616">
        <v>2010</v>
      </c>
      <c r="E27616" t="s">
        <v>1301</v>
      </c>
      <c r="F27616">
        <v>85</v>
      </c>
      <c r="G27616" t="s">
        <v>28637</v>
      </c>
      <c r="H27616" t="s">
        <v>28627</v>
      </c>
      <c r="P27616">
        <v>0.01</v>
      </c>
      <c r="Q27616" t="s">
        <v>1244</v>
      </c>
      <c r="R27616">
        <v>0</v>
      </c>
      <c r="S27616">
        <v>0.01</v>
      </c>
      <c r="V27616" s="8">
        <v>40155</v>
      </c>
    </row>
    <row r="27617" spans="1:22" x14ac:dyDescent="0.2">
      <c r="A27617" t="s">
        <v>2631</v>
      </c>
      <c r="B27617">
        <v>5</v>
      </c>
      <c r="C27617">
        <v>2010</v>
      </c>
      <c r="E27617" t="s">
        <v>5087</v>
      </c>
      <c r="F27617">
        <v>35</v>
      </c>
      <c r="G27617" t="s">
        <v>28638</v>
      </c>
      <c r="H27617" t="s">
        <v>28639</v>
      </c>
      <c r="P27617">
        <v>1.44</v>
      </c>
      <c r="Q27617">
        <v>0.12</v>
      </c>
      <c r="R27617">
        <v>0</v>
      </c>
      <c r="S27617">
        <v>1.32</v>
      </c>
      <c r="U27617">
        <v>80</v>
      </c>
      <c r="V27617" s="8">
        <v>40155</v>
      </c>
    </row>
    <row r="27618" spans="1:22" x14ac:dyDescent="0.2">
      <c r="A27618" t="s">
        <v>2631</v>
      </c>
      <c r="B27618">
        <v>5</v>
      </c>
      <c r="C27618">
        <v>2010</v>
      </c>
      <c r="E27618" t="s">
        <v>5087</v>
      </c>
      <c r="F27618">
        <v>40</v>
      </c>
      <c r="G27618" t="s">
        <v>28640</v>
      </c>
      <c r="H27618" t="s">
        <v>28639</v>
      </c>
      <c r="P27618">
        <v>3.47</v>
      </c>
      <c r="Q27618">
        <v>-0.39</v>
      </c>
      <c r="R27618">
        <v>0</v>
      </c>
      <c r="S27618">
        <v>3.86</v>
      </c>
      <c r="U27618">
        <v>80</v>
      </c>
      <c r="V27618" s="8">
        <v>40155</v>
      </c>
    </row>
    <row r="27619" spans="1:22" x14ac:dyDescent="0.2">
      <c r="A27619" t="s">
        <v>2631</v>
      </c>
      <c r="B27619">
        <v>5</v>
      </c>
      <c r="C27619">
        <v>2010</v>
      </c>
      <c r="E27619" t="s">
        <v>5087</v>
      </c>
      <c r="F27619">
        <v>41</v>
      </c>
      <c r="G27619" t="s">
        <v>28641</v>
      </c>
      <c r="H27619" t="s">
        <v>28639</v>
      </c>
      <c r="P27619">
        <v>4.01</v>
      </c>
      <c r="Q27619">
        <v>-0.44</v>
      </c>
      <c r="R27619">
        <v>0</v>
      </c>
      <c r="S27619">
        <v>4.45</v>
      </c>
      <c r="U27619">
        <v>240</v>
      </c>
      <c r="V27619" s="8">
        <v>40155</v>
      </c>
    </row>
    <row r="27620" spans="1:22" x14ac:dyDescent="0.2">
      <c r="A27620" t="s">
        <v>2631</v>
      </c>
      <c r="B27620">
        <v>5</v>
      </c>
      <c r="C27620">
        <v>2010</v>
      </c>
      <c r="E27620" t="s">
        <v>5087</v>
      </c>
      <c r="F27620">
        <v>42</v>
      </c>
      <c r="G27620" t="s">
        <v>28642</v>
      </c>
      <c r="H27620" t="s">
        <v>28639</v>
      </c>
      <c r="P27620">
        <v>4.6100000000000003</v>
      </c>
      <c r="Q27620">
        <v>-0.48</v>
      </c>
      <c r="R27620">
        <v>0</v>
      </c>
      <c r="S27620">
        <v>5.09</v>
      </c>
      <c r="U27620">
        <v>140</v>
      </c>
      <c r="V27620" s="8">
        <v>40155</v>
      </c>
    </row>
    <row r="27621" spans="1:22" x14ac:dyDescent="0.2">
      <c r="A27621" t="s">
        <v>2631</v>
      </c>
      <c r="B27621">
        <v>5</v>
      </c>
      <c r="C27621">
        <v>2010</v>
      </c>
      <c r="E27621" t="s">
        <v>5087</v>
      </c>
      <c r="F27621">
        <v>43</v>
      </c>
      <c r="G27621" t="s">
        <v>28643</v>
      </c>
      <c r="H27621" t="s">
        <v>28639</v>
      </c>
      <c r="P27621">
        <v>5.25</v>
      </c>
      <c r="Q27621">
        <v>-0.51</v>
      </c>
      <c r="R27621">
        <v>0</v>
      </c>
      <c r="S27621">
        <v>5.76</v>
      </c>
      <c r="U27621">
        <v>40</v>
      </c>
      <c r="V27621" s="8">
        <v>40155</v>
      </c>
    </row>
    <row r="27622" spans="1:22" x14ac:dyDescent="0.2">
      <c r="A27622" t="s">
        <v>2631</v>
      </c>
      <c r="B27622">
        <v>5</v>
      </c>
      <c r="C27622">
        <v>2010</v>
      </c>
      <c r="E27622" t="s">
        <v>5087</v>
      </c>
      <c r="F27622">
        <v>43.5</v>
      </c>
      <c r="G27622" t="s">
        <v>28644</v>
      </c>
      <c r="H27622" t="s">
        <v>28639</v>
      </c>
      <c r="P27622">
        <v>5.59</v>
      </c>
      <c r="Q27622">
        <v>-0.52</v>
      </c>
      <c r="R27622">
        <v>0</v>
      </c>
      <c r="S27622">
        <v>6.11</v>
      </c>
      <c r="U27622">
        <v>40</v>
      </c>
      <c r="V27622" s="8">
        <v>40155</v>
      </c>
    </row>
    <row r="27623" spans="1:22" x14ac:dyDescent="0.2">
      <c r="A27623" t="s">
        <v>2631</v>
      </c>
      <c r="B27623">
        <v>5</v>
      </c>
      <c r="C27623">
        <v>2010</v>
      </c>
      <c r="E27623" t="s">
        <v>5087</v>
      </c>
      <c r="F27623">
        <v>44</v>
      </c>
      <c r="G27623" t="s">
        <v>28645</v>
      </c>
      <c r="H27623" t="s">
        <v>28639</v>
      </c>
      <c r="P27623">
        <v>5.93</v>
      </c>
      <c r="Q27623">
        <v>-0.54</v>
      </c>
      <c r="R27623">
        <v>0</v>
      </c>
      <c r="S27623">
        <v>6.47</v>
      </c>
      <c r="U27623">
        <v>160</v>
      </c>
      <c r="V27623" s="8">
        <v>40155</v>
      </c>
    </row>
    <row r="27624" spans="1:22" x14ac:dyDescent="0.2">
      <c r="A27624" t="s">
        <v>2631</v>
      </c>
      <c r="B27624">
        <v>5</v>
      </c>
      <c r="C27624">
        <v>2010</v>
      </c>
      <c r="E27624" t="s">
        <v>5087</v>
      </c>
      <c r="F27624">
        <v>45</v>
      </c>
      <c r="G27624" t="s">
        <v>28646</v>
      </c>
      <c r="H27624" t="s">
        <v>28639</v>
      </c>
      <c r="P27624">
        <v>6.64</v>
      </c>
      <c r="Q27624">
        <v>-0.56000000000000005</v>
      </c>
      <c r="R27624">
        <v>0</v>
      </c>
      <c r="S27624">
        <v>7.2</v>
      </c>
      <c r="U27624">
        <v>80</v>
      </c>
      <c r="V27624" s="8">
        <v>40155</v>
      </c>
    </row>
    <row r="27625" spans="1:22" x14ac:dyDescent="0.2">
      <c r="A27625" t="s">
        <v>2631</v>
      </c>
      <c r="B27625">
        <v>5</v>
      </c>
      <c r="C27625">
        <v>2010</v>
      </c>
      <c r="E27625" t="s">
        <v>5087</v>
      </c>
      <c r="F27625">
        <v>46</v>
      </c>
      <c r="G27625" t="s">
        <v>28647</v>
      </c>
      <c r="H27625" t="s">
        <v>28639</v>
      </c>
      <c r="P27625">
        <v>7.39</v>
      </c>
      <c r="Q27625">
        <v>-0.57999999999999996</v>
      </c>
      <c r="R27625">
        <v>0</v>
      </c>
      <c r="S27625">
        <v>7.97</v>
      </c>
      <c r="U27625">
        <v>220</v>
      </c>
      <c r="V27625" s="8">
        <v>40155</v>
      </c>
    </row>
    <row r="27626" spans="1:22" x14ac:dyDescent="0.2">
      <c r="A27626" t="s">
        <v>2631</v>
      </c>
      <c r="B27626">
        <v>5</v>
      </c>
      <c r="C27626">
        <v>2010</v>
      </c>
      <c r="E27626" t="s">
        <v>5087</v>
      </c>
      <c r="F27626">
        <v>47</v>
      </c>
      <c r="G27626" t="s">
        <v>28648</v>
      </c>
      <c r="H27626" t="s">
        <v>28639</v>
      </c>
      <c r="P27626">
        <v>8.16</v>
      </c>
      <c r="Q27626">
        <v>-0.61</v>
      </c>
      <c r="R27626">
        <v>0</v>
      </c>
      <c r="S27626">
        <v>8.77</v>
      </c>
      <c r="U27626">
        <v>140</v>
      </c>
      <c r="V27626" s="8">
        <v>40155</v>
      </c>
    </row>
    <row r="27627" spans="1:22" x14ac:dyDescent="0.2">
      <c r="A27627" t="s">
        <v>2631</v>
      </c>
      <c r="B27627">
        <v>5</v>
      </c>
      <c r="C27627">
        <v>2010</v>
      </c>
      <c r="E27627" t="s">
        <v>5087</v>
      </c>
      <c r="F27627">
        <v>47.5</v>
      </c>
      <c r="G27627" t="s">
        <v>28649</v>
      </c>
      <c r="H27627" t="s">
        <v>28639</v>
      </c>
      <c r="P27627">
        <v>8.5500000000000007</v>
      </c>
      <c r="Q27627">
        <v>-0.63</v>
      </c>
      <c r="R27627">
        <v>0</v>
      </c>
      <c r="S27627">
        <v>9.18</v>
      </c>
      <c r="U27627">
        <v>40</v>
      </c>
      <c r="V27627" s="8">
        <v>40155</v>
      </c>
    </row>
    <row r="27628" spans="1:22" x14ac:dyDescent="0.2">
      <c r="A27628" t="s">
        <v>2631</v>
      </c>
      <c r="B27628">
        <v>5</v>
      </c>
      <c r="C27628">
        <v>2010</v>
      </c>
      <c r="E27628" t="s">
        <v>5087</v>
      </c>
      <c r="F27628">
        <v>49</v>
      </c>
      <c r="G27628" t="s">
        <v>28650</v>
      </c>
      <c r="H27628" t="s">
        <v>28639</v>
      </c>
      <c r="P27628">
        <v>9.7799999999999994</v>
      </c>
      <c r="Q27628">
        <v>-0.65</v>
      </c>
      <c r="R27628">
        <v>0</v>
      </c>
      <c r="S27628">
        <v>10.43</v>
      </c>
      <c r="U27628">
        <v>120</v>
      </c>
      <c r="V27628" s="8">
        <v>40155</v>
      </c>
    </row>
    <row r="27629" spans="1:22" x14ac:dyDescent="0.2">
      <c r="A27629" t="s">
        <v>2631</v>
      </c>
      <c r="B27629">
        <v>5</v>
      </c>
      <c r="C27629">
        <v>2010</v>
      </c>
      <c r="E27629" t="s">
        <v>5087</v>
      </c>
      <c r="F27629">
        <v>50</v>
      </c>
      <c r="G27629" t="s">
        <v>28651</v>
      </c>
      <c r="H27629" t="s">
        <v>28639</v>
      </c>
      <c r="P27629">
        <v>10.62</v>
      </c>
      <c r="Q27629">
        <v>-0.67</v>
      </c>
      <c r="R27629">
        <v>0</v>
      </c>
      <c r="S27629">
        <v>11.29</v>
      </c>
      <c r="U27629">
        <v>80</v>
      </c>
      <c r="V27629" s="8">
        <v>40155</v>
      </c>
    </row>
    <row r="27630" spans="1:22" x14ac:dyDescent="0.2">
      <c r="A27630" t="s">
        <v>2631</v>
      </c>
      <c r="B27630">
        <v>6</v>
      </c>
      <c r="C27630">
        <v>2010</v>
      </c>
      <c r="E27630" t="s">
        <v>1301</v>
      </c>
      <c r="F27630">
        <v>45</v>
      </c>
      <c r="G27630" t="s">
        <v>28652</v>
      </c>
      <c r="H27630" t="s">
        <v>28653</v>
      </c>
      <c r="P27630">
        <v>3.44</v>
      </c>
      <c r="Q27630">
        <v>0.17</v>
      </c>
      <c r="R27630">
        <v>0</v>
      </c>
      <c r="S27630">
        <v>3.27</v>
      </c>
      <c r="U27630">
        <v>40</v>
      </c>
      <c r="V27630" s="8">
        <v>40155</v>
      </c>
    </row>
    <row r="27631" spans="1:22" x14ac:dyDescent="0.2">
      <c r="A27631" t="s">
        <v>2631</v>
      </c>
      <c r="B27631">
        <v>6</v>
      </c>
      <c r="C27631">
        <v>2010</v>
      </c>
      <c r="E27631" t="s">
        <v>1301</v>
      </c>
      <c r="F27631">
        <v>47.5</v>
      </c>
      <c r="G27631" t="s">
        <v>28654</v>
      </c>
      <c r="H27631" t="s">
        <v>28653</v>
      </c>
      <c r="P27631">
        <v>2.67</v>
      </c>
      <c r="Q27631">
        <v>0.15</v>
      </c>
      <c r="R27631">
        <v>0</v>
      </c>
      <c r="S27631">
        <v>2.52</v>
      </c>
      <c r="U27631">
        <v>40</v>
      </c>
      <c r="V27631" s="8">
        <v>40155</v>
      </c>
    </row>
    <row r="27632" spans="1:22" x14ac:dyDescent="0.2">
      <c r="A27632" t="s">
        <v>2631</v>
      </c>
      <c r="B27632">
        <v>6</v>
      </c>
      <c r="C27632">
        <v>2010</v>
      </c>
      <c r="E27632" t="s">
        <v>1301</v>
      </c>
      <c r="F27632">
        <v>48.5</v>
      </c>
      <c r="G27632" t="s">
        <v>28655</v>
      </c>
      <c r="H27632" t="s">
        <v>28653</v>
      </c>
      <c r="P27632">
        <v>2.41</v>
      </c>
      <c r="Q27632">
        <v>0.14000000000000001</v>
      </c>
      <c r="R27632">
        <v>0</v>
      </c>
      <c r="S27632">
        <v>2.27</v>
      </c>
      <c r="U27632">
        <v>40</v>
      </c>
      <c r="V27632" s="8">
        <v>40155</v>
      </c>
    </row>
    <row r="27633" spans="1:22" x14ac:dyDescent="0.2">
      <c r="A27633" t="s">
        <v>2631</v>
      </c>
      <c r="B27633">
        <v>6</v>
      </c>
      <c r="C27633">
        <v>2010</v>
      </c>
      <c r="E27633" t="s">
        <v>1301</v>
      </c>
      <c r="F27633">
        <v>49.5</v>
      </c>
      <c r="G27633" t="s">
        <v>28656</v>
      </c>
      <c r="H27633" t="s">
        <v>28653</v>
      </c>
      <c r="P27633">
        <v>2.17</v>
      </c>
      <c r="Q27633">
        <v>0.13</v>
      </c>
      <c r="R27633">
        <v>0</v>
      </c>
      <c r="S27633">
        <v>2.04</v>
      </c>
      <c r="U27633">
        <v>10</v>
      </c>
      <c r="V27633" s="8">
        <v>40155</v>
      </c>
    </row>
    <row r="27634" spans="1:22" x14ac:dyDescent="0.2">
      <c r="A27634" t="s">
        <v>2631</v>
      </c>
      <c r="B27634">
        <v>6</v>
      </c>
      <c r="C27634">
        <v>2010</v>
      </c>
      <c r="E27634" t="s">
        <v>1301</v>
      </c>
      <c r="F27634">
        <v>50</v>
      </c>
      <c r="G27634" t="s">
        <v>28657</v>
      </c>
      <c r="H27634" t="s">
        <v>28653</v>
      </c>
      <c r="P27634">
        <v>2.06</v>
      </c>
      <c r="Q27634">
        <v>0.13</v>
      </c>
      <c r="R27634">
        <v>0</v>
      </c>
      <c r="S27634">
        <v>1.93</v>
      </c>
      <c r="U27634">
        <v>560</v>
      </c>
      <c r="V27634" s="8">
        <v>40155</v>
      </c>
    </row>
    <row r="27635" spans="1:22" x14ac:dyDescent="0.2">
      <c r="A27635" t="s">
        <v>2631</v>
      </c>
      <c r="B27635">
        <v>6</v>
      </c>
      <c r="C27635">
        <v>2010</v>
      </c>
      <c r="E27635" t="s">
        <v>1301</v>
      </c>
      <c r="F27635">
        <v>52</v>
      </c>
      <c r="G27635" t="s">
        <v>28658</v>
      </c>
      <c r="H27635" t="s">
        <v>28653</v>
      </c>
      <c r="P27635">
        <v>1.67</v>
      </c>
      <c r="Q27635">
        <v>0.11</v>
      </c>
      <c r="R27635">
        <v>0</v>
      </c>
      <c r="S27635">
        <v>1.56</v>
      </c>
      <c r="U27635">
        <v>80</v>
      </c>
      <c r="V27635" s="8">
        <v>40155</v>
      </c>
    </row>
    <row r="27636" spans="1:22" x14ac:dyDescent="0.2">
      <c r="A27636" t="s">
        <v>2631</v>
      </c>
      <c r="B27636">
        <v>6</v>
      </c>
      <c r="C27636">
        <v>2010</v>
      </c>
      <c r="E27636" t="s">
        <v>1301</v>
      </c>
      <c r="F27636">
        <v>55</v>
      </c>
      <c r="G27636" t="s">
        <v>28659</v>
      </c>
      <c r="H27636" t="s">
        <v>28653</v>
      </c>
      <c r="P27636">
        <v>1.22</v>
      </c>
      <c r="Q27636">
        <v>0.09</v>
      </c>
      <c r="R27636">
        <v>0</v>
      </c>
      <c r="S27636">
        <v>1.1299999999999999</v>
      </c>
      <c r="U27636">
        <v>560</v>
      </c>
      <c r="V27636" s="8">
        <v>40155</v>
      </c>
    </row>
    <row r="27637" spans="1:22" x14ac:dyDescent="0.2">
      <c r="A27637" t="s">
        <v>2631</v>
      </c>
      <c r="B27637">
        <v>6</v>
      </c>
      <c r="C27637">
        <v>2010</v>
      </c>
      <c r="E27637" t="s">
        <v>1301</v>
      </c>
      <c r="F27637">
        <v>60</v>
      </c>
      <c r="G27637" t="s">
        <v>28660</v>
      </c>
      <c r="H27637" t="s">
        <v>28653</v>
      </c>
      <c r="P27637">
        <v>0.72</v>
      </c>
      <c r="Q27637">
        <v>7.0000000000000007E-2</v>
      </c>
      <c r="R27637">
        <v>0</v>
      </c>
      <c r="S27637">
        <v>0.65</v>
      </c>
      <c r="U27637">
        <v>40</v>
      </c>
      <c r="V27637" s="8">
        <v>40155</v>
      </c>
    </row>
    <row r="27638" spans="1:22" x14ac:dyDescent="0.2">
      <c r="A27638" t="s">
        <v>2631</v>
      </c>
      <c r="B27638">
        <v>6</v>
      </c>
      <c r="C27638">
        <v>2010</v>
      </c>
      <c r="E27638" t="s">
        <v>1301</v>
      </c>
      <c r="F27638">
        <v>65</v>
      </c>
      <c r="G27638" t="s">
        <v>28661</v>
      </c>
      <c r="H27638" t="s">
        <v>28653</v>
      </c>
      <c r="P27638">
        <v>0.42</v>
      </c>
      <c r="Q27638">
        <v>0.04</v>
      </c>
      <c r="R27638">
        <v>0</v>
      </c>
      <c r="S27638">
        <v>0.38</v>
      </c>
      <c r="U27638">
        <v>120</v>
      </c>
      <c r="V27638" s="8">
        <v>40155</v>
      </c>
    </row>
    <row r="27639" spans="1:22" x14ac:dyDescent="0.2">
      <c r="A27639" t="s">
        <v>2631</v>
      </c>
      <c r="B27639">
        <v>6</v>
      </c>
      <c r="C27639">
        <v>2010</v>
      </c>
      <c r="E27639" t="s">
        <v>1301</v>
      </c>
      <c r="F27639">
        <v>80</v>
      </c>
      <c r="G27639" t="s">
        <v>28662</v>
      </c>
      <c r="H27639" t="s">
        <v>28653</v>
      </c>
      <c r="P27639">
        <v>0.1</v>
      </c>
      <c r="Q27639">
        <v>0.02</v>
      </c>
      <c r="R27639">
        <v>0</v>
      </c>
      <c r="S27639">
        <v>0.08</v>
      </c>
      <c r="U27639">
        <v>80</v>
      </c>
      <c r="V27639" s="8">
        <v>40155</v>
      </c>
    </row>
    <row r="27640" spans="1:22" x14ac:dyDescent="0.2">
      <c r="A27640" t="s">
        <v>2631</v>
      </c>
      <c r="B27640">
        <v>6</v>
      </c>
      <c r="C27640">
        <v>2010</v>
      </c>
      <c r="E27640" t="s">
        <v>1301</v>
      </c>
      <c r="F27640">
        <v>85</v>
      </c>
      <c r="G27640" t="s">
        <v>28663</v>
      </c>
      <c r="H27640" t="s">
        <v>28653</v>
      </c>
      <c r="P27640">
        <v>0.06</v>
      </c>
      <c r="Q27640">
        <v>0.01</v>
      </c>
      <c r="R27640">
        <v>0</v>
      </c>
      <c r="S27640">
        <v>0.05</v>
      </c>
      <c r="V27640" s="8">
        <v>40155</v>
      </c>
    </row>
    <row r="27641" spans="1:22" x14ac:dyDescent="0.2">
      <c r="A27641" t="s">
        <v>2631</v>
      </c>
      <c r="B27641">
        <v>6</v>
      </c>
      <c r="C27641">
        <v>2010</v>
      </c>
      <c r="E27641" t="s">
        <v>5087</v>
      </c>
      <c r="F27641">
        <v>35</v>
      </c>
      <c r="G27641" t="s">
        <v>28664</v>
      </c>
      <c r="H27641" t="s">
        <v>28665</v>
      </c>
      <c r="P27641">
        <v>1.47</v>
      </c>
      <c r="Q27641">
        <v>0.5</v>
      </c>
      <c r="R27641">
        <v>0</v>
      </c>
      <c r="S27641">
        <v>0.97</v>
      </c>
      <c r="U27641">
        <v>80</v>
      </c>
      <c r="V27641" s="8">
        <v>40155</v>
      </c>
    </row>
    <row r="27642" spans="1:22" x14ac:dyDescent="0.2">
      <c r="A27642" t="s">
        <v>2631</v>
      </c>
      <c r="B27642">
        <v>6</v>
      </c>
      <c r="C27642">
        <v>2010</v>
      </c>
      <c r="E27642" t="s">
        <v>5087</v>
      </c>
      <c r="F27642">
        <v>40</v>
      </c>
      <c r="G27642" t="s">
        <v>28666</v>
      </c>
      <c r="H27642" t="s">
        <v>28665</v>
      </c>
      <c r="P27642">
        <v>3.28</v>
      </c>
      <c r="Q27642">
        <v>0.17</v>
      </c>
      <c r="R27642">
        <v>0</v>
      </c>
      <c r="S27642">
        <v>3.11</v>
      </c>
      <c r="U27642">
        <v>80</v>
      </c>
      <c r="V27642" s="8">
        <v>40155</v>
      </c>
    </row>
    <row r="27643" spans="1:22" x14ac:dyDescent="0.2">
      <c r="A27643" t="s">
        <v>2631</v>
      </c>
      <c r="B27643">
        <v>6</v>
      </c>
      <c r="C27643">
        <v>2010</v>
      </c>
      <c r="E27643" t="s">
        <v>5087</v>
      </c>
      <c r="F27643">
        <v>41</v>
      </c>
      <c r="G27643" t="s">
        <v>28667</v>
      </c>
      <c r="H27643" t="s">
        <v>28665</v>
      </c>
      <c r="P27643">
        <v>3.75</v>
      </c>
      <c r="Q27643">
        <v>7.0000000000000007E-2</v>
      </c>
      <c r="R27643">
        <v>0</v>
      </c>
      <c r="S27643">
        <v>3.68</v>
      </c>
      <c r="U27643">
        <v>240</v>
      </c>
      <c r="V27643" s="8">
        <v>40155</v>
      </c>
    </row>
    <row r="27644" spans="1:22" x14ac:dyDescent="0.2">
      <c r="A27644" t="s">
        <v>2631</v>
      </c>
      <c r="B27644">
        <v>6</v>
      </c>
      <c r="C27644">
        <v>2010</v>
      </c>
      <c r="E27644" t="s">
        <v>5087</v>
      </c>
      <c r="F27644">
        <v>42</v>
      </c>
      <c r="G27644" t="s">
        <v>28668</v>
      </c>
      <c r="H27644" t="s">
        <v>28665</v>
      </c>
      <c r="P27644">
        <v>4.26</v>
      </c>
      <c r="Q27644">
        <v>-0.04</v>
      </c>
      <c r="R27644">
        <v>0</v>
      </c>
      <c r="S27644">
        <v>4.3</v>
      </c>
      <c r="U27644">
        <v>140</v>
      </c>
      <c r="V27644" s="8">
        <v>40155</v>
      </c>
    </row>
    <row r="27645" spans="1:22" x14ac:dyDescent="0.2">
      <c r="A27645" t="s">
        <v>2631</v>
      </c>
      <c r="B27645">
        <v>6</v>
      </c>
      <c r="C27645">
        <v>2010</v>
      </c>
      <c r="E27645" t="s">
        <v>5087</v>
      </c>
      <c r="F27645">
        <v>43</v>
      </c>
      <c r="G27645" t="s">
        <v>28669</v>
      </c>
      <c r="H27645" t="s">
        <v>28665</v>
      </c>
      <c r="P27645">
        <v>4.82</v>
      </c>
      <c r="Q27645">
        <v>-0.06</v>
      </c>
      <c r="R27645">
        <v>0</v>
      </c>
      <c r="S27645">
        <v>4.88</v>
      </c>
      <c r="U27645">
        <v>40</v>
      </c>
      <c r="V27645" s="8">
        <v>40155</v>
      </c>
    </row>
    <row r="27646" spans="1:22" x14ac:dyDescent="0.2">
      <c r="A27646" t="s">
        <v>2631</v>
      </c>
      <c r="B27646">
        <v>6</v>
      </c>
      <c r="C27646">
        <v>2010</v>
      </c>
      <c r="E27646" t="s">
        <v>5087</v>
      </c>
      <c r="F27646">
        <v>43.5</v>
      </c>
      <c r="G27646" t="s">
        <v>28670</v>
      </c>
      <c r="H27646" t="s">
        <v>28665</v>
      </c>
      <c r="P27646">
        <v>5.1100000000000003</v>
      </c>
      <c r="Q27646">
        <v>-7.0000000000000007E-2</v>
      </c>
      <c r="R27646">
        <v>0</v>
      </c>
      <c r="S27646">
        <v>5.18</v>
      </c>
      <c r="U27646">
        <v>40</v>
      </c>
      <c r="V27646" s="8">
        <v>40155</v>
      </c>
    </row>
    <row r="27647" spans="1:22" x14ac:dyDescent="0.2">
      <c r="A27647" t="s">
        <v>2631</v>
      </c>
      <c r="B27647">
        <v>6</v>
      </c>
      <c r="C27647">
        <v>2010</v>
      </c>
      <c r="E27647" t="s">
        <v>5087</v>
      </c>
      <c r="F27647">
        <v>44</v>
      </c>
      <c r="G27647" t="s">
        <v>28671</v>
      </c>
      <c r="H27647" t="s">
        <v>28665</v>
      </c>
      <c r="P27647">
        <v>5.42</v>
      </c>
      <c r="Q27647">
        <v>-7.0000000000000007E-2</v>
      </c>
      <c r="R27647">
        <v>0</v>
      </c>
      <c r="S27647">
        <v>5.49</v>
      </c>
      <c r="U27647">
        <v>160</v>
      </c>
      <c r="V27647" s="8">
        <v>40155</v>
      </c>
    </row>
    <row r="27648" spans="1:22" x14ac:dyDescent="0.2">
      <c r="A27648" t="s">
        <v>2631</v>
      </c>
      <c r="B27648">
        <v>6</v>
      </c>
      <c r="C27648">
        <v>2010</v>
      </c>
      <c r="E27648" t="s">
        <v>5087</v>
      </c>
      <c r="F27648">
        <v>45</v>
      </c>
      <c r="G27648" t="s">
        <v>28672</v>
      </c>
      <c r="H27648" t="s">
        <v>28665</v>
      </c>
      <c r="P27648">
        <v>6.06</v>
      </c>
      <c r="Q27648">
        <v>-0.08</v>
      </c>
      <c r="R27648">
        <v>0</v>
      </c>
      <c r="S27648">
        <v>6.14</v>
      </c>
      <c r="U27648">
        <v>80</v>
      </c>
      <c r="V27648" s="8">
        <v>40155</v>
      </c>
    </row>
    <row r="27649" spans="1:22" x14ac:dyDescent="0.2">
      <c r="A27649" t="s">
        <v>2631</v>
      </c>
      <c r="B27649">
        <v>6</v>
      </c>
      <c r="C27649">
        <v>2010</v>
      </c>
      <c r="E27649" t="s">
        <v>5087</v>
      </c>
      <c r="F27649">
        <v>46</v>
      </c>
      <c r="G27649" t="s">
        <v>28673</v>
      </c>
      <c r="H27649" t="s">
        <v>28665</v>
      </c>
      <c r="P27649">
        <v>6.72</v>
      </c>
      <c r="Q27649">
        <v>-0.09</v>
      </c>
      <c r="R27649">
        <v>0</v>
      </c>
      <c r="S27649">
        <v>6.81</v>
      </c>
      <c r="U27649">
        <v>220</v>
      </c>
      <c r="V27649" s="8">
        <v>40155</v>
      </c>
    </row>
    <row r="27650" spans="1:22" x14ac:dyDescent="0.2">
      <c r="A27650" t="s">
        <v>2631</v>
      </c>
      <c r="B27650">
        <v>6</v>
      </c>
      <c r="C27650">
        <v>2010</v>
      </c>
      <c r="E27650" t="s">
        <v>5087</v>
      </c>
      <c r="F27650">
        <v>47</v>
      </c>
      <c r="G27650" t="s">
        <v>28674</v>
      </c>
      <c r="H27650" t="s">
        <v>28665</v>
      </c>
      <c r="P27650">
        <v>7.42</v>
      </c>
      <c r="Q27650">
        <v>-0.1</v>
      </c>
      <c r="R27650">
        <v>0</v>
      </c>
      <c r="S27650">
        <v>7.52</v>
      </c>
      <c r="U27650">
        <v>140</v>
      </c>
      <c r="V27650" s="8">
        <v>40155</v>
      </c>
    </row>
    <row r="27651" spans="1:22" x14ac:dyDescent="0.2">
      <c r="A27651" t="s">
        <v>2631</v>
      </c>
      <c r="B27651">
        <v>6</v>
      </c>
      <c r="C27651">
        <v>2010</v>
      </c>
      <c r="E27651" t="s">
        <v>5087</v>
      </c>
      <c r="F27651">
        <v>47.5</v>
      </c>
      <c r="G27651" t="s">
        <v>28675</v>
      </c>
      <c r="H27651" t="s">
        <v>28665</v>
      </c>
      <c r="P27651">
        <v>7.78</v>
      </c>
      <c r="Q27651">
        <v>-0.1</v>
      </c>
      <c r="R27651">
        <v>0</v>
      </c>
      <c r="S27651">
        <v>7.88</v>
      </c>
      <c r="U27651">
        <v>40</v>
      </c>
      <c r="V27651" s="8">
        <v>40155</v>
      </c>
    </row>
    <row r="27652" spans="1:22" x14ac:dyDescent="0.2">
      <c r="A27652" t="s">
        <v>2631</v>
      </c>
      <c r="B27652">
        <v>6</v>
      </c>
      <c r="C27652">
        <v>2010</v>
      </c>
      <c r="E27652" t="s">
        <v>5087</v>
      </c>
      <c r="F27652">
        <v>49</v>
      </c>
      <c r="G27652" t="s">
        <v>28676</v>
      </c>
      <c r="H27652" t="s">
        <v>28665</v>
      </c>
      <c r="P27652">
        <v>8.89</v>
      </c>
      <c r="Q27652">
        <v>-0.12</v>
      </c>
      <c r="R27652">
        <v>0</v>
      </c>
      <c r="S27652">
        <v>9.01</v>
      </c>
      <c r="U27652">
        <v>120</v>
      </c>
      <c r="V27652" s="8">
        <v>40155</v>
      </c>
    </row>
    <row r="27653" spans="1:22" x14ac:dyDescent="0.2">
      <c r="A27653" t="s">
        <v>2631</v>
      </c>
      <c r="B27653">
        <v>6</v>
      </c>
      <c r="C27653">
        <v>2010</v>
      </c>
      <c r="E27653" t="s">
        <v>5087</v>
      </c>
      <c r="F27653">
        <v>50</v>
      </c>
      <c r="G27653" t="s">
        <v>28677</v>
      </c>
      <c r="H27653" t="s">
        <v>28665</v>
      </c>
      <c r="P27653">
        <v>9.67</v>
      </c>
      <c r="Q27653">
        <v>-0.12</v>
      </c>
      <c r="R27653">
        <v>0</v>
      </c>
      <c r="S27653">
        <v>9.7899999999999991</v>
      </c>
      <c r="U27653">
        <v>80</v>
      </c>
      <c r="V27653" s="8">
        <v>40155</v>
      </c>
    </row>
    <row r="27654" spans="1:22" x14ac:dyDescent="0.2">
      <c r="A27654" t="s">
        <v>2631</v>
      </c>
      <c r="B27654">
        <v>7</v>
      </c>
      <c r="C27654">
        <v>2010</v>
      </c>
      <c r="E27654" t="s">
        <v>1301</v>
      </c>
      <c r="F27654">
        <v>45</v>
      </c>
      <c r="G27654" t="s">
        <v>28678</v>
      </c>
      <c r="H27654" t="s">
        <v>28679</v>
      </c>
      <c r="P27654">
        <v>10.33</v>
      </c>
      <c r="Q27654">
        <v>0.31</v>
      </c>
      <c r="R27654">
        <v>0</v>
      </c>
      <c r="S27654">
        <v>10.02</v>
      </c>
      <c r="U27654">
        <v>40</v>
      </c>
      <c r="V27654" s="8">
        <v>40155</v>
      </c>
    </row>
    <row r="27655" spans="1:22" x14ac:dyDescent="0.2">
      <c r="A27655" t="s">
        <v>2631</v>
      </c>
      <c r="B27655">
        <v>7</v>
      </c>
      <c r="C27655">
        <v>2010</v>
      </c>
      <c r="E27655" t="s">
        <v>1301</v>
      </c>
      <c r="F27655">
        <v>47.5</v>
      </c>
      <c r="G27655" t="s">
        <v>28680</v>
      </c>
      <c r="H27655" t="s">
        <v>28679</v>
      </c>
      <c r="P27655">
        <v>8.84</v>
      </c>
      <c r="Q27655">
        <v>0.3</v>
      </c>
      <c r="R27655">
        <v>0</v>
      </c>
      <c r="S27655">
        <v>8.5399999999999991</v>
      </c>
      <c r="U27655">
        <v>40</v>
      </c>
      <c r="V27655" s="8">
        <v>40155</v>
      </c>
    </row>
    <row r="27656" spans="1:22" x14ac:dyDescent="0.2">
      <c r="A27656" t="s">
        <v>2631</v>
      </c>
      <c r="B27656">
        <v>7</v>
      </c>
      <c r="C27656">
        <v>2010</v>
      </c>
      <c r="E27656" t="s">
        <v>1301</v>
      </c>
      <c r="F27656">
        <v>48.5</v>
      </c>
      <c r="G27656" t="s">
        <v>28681</v>
      </c>
      <c r="H27656" t="s">
        <v>28679</v>
      </c>
      <c r="P27656">
        <v>8.2899999999999991</v>
      </c>
      <c r="Q27656">
        <v>0.28999999999999998</v>
      </c>
      <c r="R27656">
        <v>0</v>
      </c>
      <c r="S27656">
        <v>8</v>
      </c>
      <c r="U27656">
        <v>40</v>
      </c>
      <c r="V27656" s="8">
        <v>40155</v>
      </c>
    </row>
    <row r="27657" spans="1:22" x14ac:dyDescent="0.2">
      <c r="A27657" t="s">
        <v>2631</v>
      </c>
      <c r="B27657">
        <v>7</v>
      </c>
      <c r="C27657">
        <v>2010</v>
      </c>
      <c r="E27657" t="s">
        <v>1301</v>
      </c>
      <c r="F27657">
        <v>50</v>
      </c>
      <c r="G27657" t="s">
        <v>28682</v>
      </c>
      <c r="H27657" t="s">
        <v>28679</v>
      </c>
      <c r="P27657">
        <v>7.52</v>
      </c>
      <c r="Q27657">
        <v>0.27</v>
      </c>
      <c r="R27657">
        <v>0</v>
      </c>
      <c r="S27657">
        <v>7.25</v>
      </c>
      <c r="U27657">
        <v>520</v>
      </c>
      <c r="V27657" s="8">
        <v>40155</v>
      </c>
    </row>
    <row r="27658" spans="1:22" x14ac:dyDescent="0.2">
      <c r="A27658" t="s">
        <v>2631</v>
      </c>
      <c r="B27658">
        <v>7</v>
      </c>
      <c r="C27658">
        <v>2010</v>
      </c>
      <c r="E27658" t="s">
        <v>1301</v>
      </c>
      <c r="F27658">
        <v>52</v>
      </c>
      <c r="G27658" t="s">
        <v>28683</v>
      </c>
      <c r="H27658" t="s">
        <v>28679</v>
      </c>
      <c r="P27658">
        <v>6.6</v>
      </c>
      <c r="Q27658">
        <v>0.26</v>
      </c>
      <c r="R27658">
        <v>0</v>
      </c>
      <c r="S27658">
        <v>6.34</v>
      </c>
      <c r="U27658">
        <v>80</v>
      </c>
      <c r="V27658" s="8">
        <v>40155</v>
      </c>
    </row>
    <row r="27659" spans="1:22" x14ac:dyDescent="0.2">
      <c r="A27659" t="s">
        <v>2631</v>
      </c>
      <c r="B27659">
        <v>7</v>
      </c>
      <c r="C27659">
        <v>2010</v>
      </c>
      <c r="E27659" t="s">
        <v>1301</v>
      </c>
      <c r="F27659">
        <v>55</v>
      </c>
      <c r="G27659" t="s">
        <v>24914</v>
      </c>
      <c r="H27659" t="s">
        <v>28679</v>
      </c>
      <c r="P27659">
        <v>5.41</v>
      </c>
      <c r="Q27659">
        <v>0.23</v>
      </c>
      <c r="R27659">
        <v>0</v>
      </c>
      <c r="S27659">
        <v>5.18</v>
      </c>
      <c r="U27659">
        <v>460</v>
      </c>
      <c r="V27659" s="8">
        <v>40155</v>
      </c>
    </row>
    <row r="27660" spans="1:22" x14ac:dyDescent="0.2">
      <c r="A27660" t="s">
        <v>2631</v>
      </c>
      <c r="B27660">
        <v>7</v>
      </c>
      <c r="C27660">
        <v>2010</v>
      </c>
      <c r="E27660" t="s">
        <v>1301</v>
      </c>
      <c r="F27660">
        <v>60</v>
      </c>
      <c r="G27660" t="s">
        <v>24915</v>
      </c>
      <c r="H27660" t="s">
        <v>28679</v>
      </c>
      <c r="P27660">
        <v>3.88</v>
      </c>
      <c r="Q27660">
        <v>0.19</v>
      </c>
      <c r="R27660">
        <v>0</v>
      </c>
      <c r="S27660">
        <v>3.69</v>
      </c>
      <c r="U27660">
        <v>520</v>
      </c>
      <c r="V27660" s="8">
        <v>40155</v>
      </c>
    </row>
    <row r="27661" spans="1:22" x14ac:dyDescent="0.2">
      <c r="A27661" t="s">
        <v>2631</v>
      </c>
      <c r="B27661">
        <v>7</v>
      </c>
      <c r="C27661">
        <v>2010</v>
      </c>
      <c r="E27661" t="s">
        <v>1301</v>
      </c>
      <c r="F27661">
        <v>64.5</v>
      </c>
      <c r="G27661" t="s">
        <v>24916</v>
      </c>
      <c r="H27661" t="s">
        <v>28679</v>
      </c>
      <c r="P27661">
        <v>2.86</v>
      </c>
      <c r="Q27661">
        <v>0.16</v>
      </c>
      <c r="R27661">
        <v>0</v>
      </c>
      <c r="S27661">
        <v>2.7</v>
      </c>
      <c r="U27661">
        <v>10</v>
      </c>
      <c r="V27661" s="8">
        <v>40155</v>
      </c>
    </row>
    <row r="27662" spans="1:22" x14ac:dyDescent="0.2">
      <c r="A27662" t="s">
        <v>2631</v>
      </c>
      <c r="B27662">
        <v>7</v>
      </c>
      <c r="C27662">
        <v>2010</v>
      </c>
      <c r="E27662" t="s">
        <v>1301</v>
      </c>
      <c r="F27662">
        <v>65</v>
      </c>
      <c r="G27662" t="s">
        <v>24917</v>
      </c>
      <c r="H27662" t="s">
        <v>28679</v>
      </c>
      <c r="P27662">
        <v>2.76</v>
      </c>
      <c r="Q27662">
        <v>0.16</v>
      </c>
      <c r="R27662">
        <v>0</v>
      </c>
      <c r="S27662">
        <v>2.6</v>
      </c>
      <c r="U27662">
        <v>120</v>
      </c>
      <c r="V27662" s="8">
        <v>40155</v>
      </c>
    </row>
    <row r="27663" spans="1:22" x14ac:dyDescent="0.2">
      <c r="A27663" t="s">
        <v>2631</v>
      </c>
      <c r="B27663">
        <v>7</v>
      </c>
      <c r="C27663">
        <v>2010</v>
      </c>
      <c r="E27663" t="s">
        <v>1301</v>
      </c>
      <c r="F27663">
        <v>70</v>
      </c>
      <c r="G27663" t="s">
        <v>24918</v>
      </c>
      <c r="H27663" t="s">
        <v>28679</v>
      </c>
      <c r="P27663">
        <v>1.97</v>
      </c>
      <c r="Q27663">
        <v>0.13</v>
      </c>
      <c r="R27663">
        <v>0</v>
      </c>
      <c r="S27663">
        <v>1.84</v>
      </c>
      <c r="U27663">
        <v>80</v>
      </c>
      <c r="V27663" s="8">
        <v>40155</v>
      </c>
    </row>
    <row r="27664" spans="1:22" x14ac:dyDescent="0.2">
      <c r="A27664" t="s">
        <v>2631</v>
      </c>
      <c r="B27664">
        <v>7</v>
      </c>
      <c r="C27664">
        <v>2010</v>
      </c>
      <c r="E27664" t="s">
        <v>1301</v>
      </c>
      <c r="F27664">
        <v>72</v>
      </c>
      <c r="G27664" t="s">
        <v>24919</v>
      </c>
      <c r="H27664" t="s">
        <v>28679</v>
      </c>
      <c r="P27664">
        <v>1.72</v>
      </c>
      <c r="Q27664">
        <v>0.11</v>
      </c>
      <c r="R27664">
        <v>0</v>
      </c>
      <c r="S27664">
        <v>1.61</v>
      </c>
      <c r="U27664">
        <v>60</v>
      </c>
      <c r="V27664" s="8">
        <v>40155</v>
      </c>
    </row>
    <row r="27665" spans="1:22" x14ac:dyDescent="0.2">
      <c r="A27665" t="s">
        <v>2631</v>
      </c>
      <c r="B27665">
        <v>7</v>
      </c>
      <c r="C27665">
        <v>2010</v>
      </c>
      <c r="E27665" t="s">
        <v>1301</v>
      </c>
      <c r="F27665">
        <v>80</v>
      </c>
      <c r="G27665" t="s">
        <v>24920</v>
      </c>
      <c r="H27665" t="s">
        <v>28679</v>
      </c>
      <c r="P27665">
        <v>1.02</v>
      </c>
      <c r="Q27665">
        <v>0.08</v>
      </c>
      <c r="R27665">
        <v>0</v>
      </c>
      <c r="S27665">
        <v>0.94</v>
      </c>
      <c r="U27665">
        <v>80</v>
      </c>
      <c r="V27665" s="8">
        <v>40155</v>
      </c>
    </row>
    <row r="27666" spans="1:22" x14ac:dyDescent="0.2">
      <c r="A27666" t="s">
        <v>2631</v>
      </c>
      <c r="B27666">
        <v>7</v>
      </c>
      <c r="C27666">
        <v>2010</v>
      </c>
      <c r="E27666" t="s">
        <v>1301</v>
      </c>
      <c r="F27666">
        <v>85</v>
      </c>
      <c r="G27666" t="s">
        <v>24921</v>
      </c>
      <c r="H27666" t="s">
        <v>28679</v>
      </c>
      <c r="P27666">
        <v>0.75</v>
      </c>
      <c r="Q27666">
        <v>0.06</v>
      </c>
      <c r="R27666">
        <v>0</v>
      </c>
      <c r="S27666">
        <v>0.69</v>
      </c>
      <c r="V27666" s="8">
        <v>40155</v>
      </c>
    </row>
    <row r="27667" spans="1:22" x14ac:dyDescent="0.2">
      <c r="A27667" t="s">
        <v>2631</v>
      </c>
      <c r="B27667">
        <v>7</v>
      </c>
      <c r="C27667">
        <v>2010</v>
      </c>
      <c r="E27667" t="s">
        <v>5087</v>
      </c>
      <c r="F27667">
        <v>35</v>
      </c>
      <c r="G27667" t="s">
        <v>24922</v>
      </c>
      <c r="H27667" t="s">
        <v>24923</v>
      </c>
      <c r="P27667">
        <v>0.42</v>
      </c>
      <c r="Q27667" t="s">
        <v>1244</v>
      </c>
      <c r="R27667">
        <v>0</v>
      </c>
      <c r="S27667">
        <v>0.42</v>
      </c>
      <c r="U27667">
        <v>80</v>
      </c>
      <c r="V27667" s="8">
        <v>40155</v>
      </c>
    </row>
    <row r="27668" spans="1:22" x14ac:dyDescent="0.2">
      <c r="A27668" t="s">
        <v>2631</v>
      </c>
      <c r="B27668">
        <v>7</v>
      </c>
      <c r="C27668">
        <v>2010</v>
      </c>
      <c r="E27668" t="s">
        <v>5087</v>
      </c>
      <c r="F27668">
        <v>40</v>
      </c>
      <c r="G27668" t="s">
        <v>24924</v>
      </c>
      <c r="H27668" t="s">
        <v>24923</v>
      </c>
      <c r="P27668">
        <v>1.22</v>
      </c>
      <c r="Q27668">
        <v>-0.01</v>
      </c>
      <c r="R27668">
        <v>0</v>
      </c>
      <c r="S27668">
        <v>1.23</v>
      </c>
      <c r="U27668">
        <v>80</v>
      </c>
      <c r="V27668" s="8">
        <v>40155</v>
      </c>
    </row>
    <row r="27669" spans="1:22" x14ac:dyDescent="0.2">
      <c r="A27669" t="s">
        <v>2631</v>
      </c>
      <c r="B27669">
        <v>7</v>
      </c>
      <c r="C27669">
        <v>2010</v>
      </c>
      <c r="E27669" t="s">
        <v>5087</v>
      </c>
      <c r="F27669">
        <v>41</v>
      </c>
      <c r="G27669" t="s">
        <v>24925</v>
      </c>
      <c r="H27669" t="s">
        <v>24923</v>
      </c>
      <c r="P27669">
        <v>1.45</v>
      </c>
      <c r="Q27669">
        <v>-0.02</v>
      </c>
      <c r="R27669">
        <v>0</v>
      </c>
      <c r="S27669">
        <v>1.47</v>
      </c>
      <c r="U27669">
        <v>200</v>
      </c>
      <c r="V27669" s="8">
        <v>40155</v>
      </c>
    </row>
    <row r="27670" spans="1:22" x14ac:dyDescent="0.2">
      <c r="A27670" t="s">
        <v>2631</v>
      </c>
      <c r="B27670">
        <v>7</v>
      </c>
      <c r="C27670">
        <v>2010</v>
      </c>
      <c r="E27670" t="s">
        <v>5087</v>
      </c>
      <c r="F27670">
        <v>42</v>
      </c>
      <c r="G27670" t="s">
        <v>24926</v>
      </c>
      <c r="H27670" t="s">
        <v>24923</v>
      </c>
      <c r="P27670">
        <v>1.72</v>
      </c>
      <c r="Q27670">
        <v>-0.01</v>
      </c>
      <c r="R27670">
        <v>0</v>
      </c>
      <c r="S27670">
        <v>1.73</v>
      </c>
      <c r="U27670">
        <v>140</v>
      </c>
      <c r="V27670" s="8">
        <v>40155</v>
      </c>
    </row>
    <row r="27671" spans="1:22" x14ac:dyDescent="0.2">
      <c r="A27671" t="s">
        <v>2631</v>
      </c>
      <c r="B27671">
        <v>7</v>
      </c>
      <c r="C27671">
        <v>2010</v>
      </c>
      <c r="E27671" t="s">
        <v>5087</v>
      </c>
      <c r="F27671">
        <v>43</v>
      </c>
      <c r="G27671" t="s">
        <v>24927</v>
      </c>
      <c r="H27671" t="s">
        <v>24923</v>
      </c>
      <c r="P27671">
        <v>2.0099999999999998</v>
      </c>
      <c r="Q27671">
        <v>-0.02</v>
      </c>
      <c r="R27671">
        <v>0</v>
      </c>
      <c r="S27671">
        <v>2.0299999999999998</v>
      </c>
      <c r="U27671">
        <v>40</v>
      </c>
      <c r="V27671" s="8">
        <v>40155</v>
      </c>
    </row>
    <row r="27672" spans="1:22" x14ac:dyDescent="0.2">
      <c r="A27672" t="s">
        <v>2631</v>
      </c>
      <c r="B27672">
        <v>7</v>
      </c>
      <c r="C27672">
        <v>2010</v>
      </c>
      <c r="E27672" t="s">
        <v>5087</v>
      </c>
      <c r="F27672">
        <v>43.5</v>
      </c>
      <c r="G27672" t="s">
        <v>24928</v>
      </c>
      <c r="H27672" t="s">
        <v>24923</v>
      </c>
      <c r="P27672">
        <v>2.16</v>
      </c>
      <c r="Q27672">
        <v>-0.03</v>
      </c>
      <c r="R27672">
        <v>0</v>
      </c>
      <c r="S27672">
        <v>2.19</v>
      </c>
      <c r="U27672">
        <v>40</v>
      </c>
      <c r="V27672" s="8">
        <v>40155</v>
      </c>
    </row>
    <row r="27673" spans="1:22" x14ac:dyDescent="0.2">
      <c r="A27673" t="s">
        <v>2631</v>
      </c>
      <c r="B27673">
        <v>7</v>
      </c>
      <c r="C27673">
        <v>2010</v>
      </c>
      <c r="E27673" t="s">
        <v>5087</v>
      </c>
      <c r="F27673">
        <v>44</v>
      </c>
      <c r="G27673" t="s">
        <v>24929</v>
      </c>
      <c r="H27673" t="s">
        <v>24923</v>
      </c>
      <c r="P27673">
        <v>2.33</v>
      </c>
      <c r="Q27673">
        <v>-0.02</v>
      </c>
      <c r="R27673">
        <v>0</v>
      </c>
      <c r="S27673">
        <v>2.35</v>
      </c>
      <c r="U27673">
        <v>60</v>
      </c>
      <c r="V27673" s="8">
        <v>40155</v>
      </c>
    </row>
    <row r="27674" spans="1:22" x14ac:dyDescent="0.2">
      <c r="A27674" t="s">
        <v>2631</v>
      </c>
      <c r="B27674">
        <v>7</v>
      </c>
      <c r="C27674">
        <v>2010</v>
      </c>
      <c r="E27674" t="s">
        <v>5087</v>
      </c>
      <c r="F27674">
        <v>45</v>
      </c>
      <c r="G27674" t="s">
        <v>24930</v>
      </c>
      <c r="H27674" t="s">
        <v>24923</v>
      </c>
      <c r="P27674">
        <v>2.68</v>
      </c>
      <c r="Q27674">
        <v>-0.03</v>
      </c>
      <c r="R27674">
        <v>0</v>
      </c>
      <c r="S27674">
        <v>2.71</v>
      </c>
      <c r="U27674">
        <v>100</v>
      </c>
      <c r="V27674" s="8">
        <v>40155</v>
      </c>
    </row>
    <row r="27675" spans="1:22" x14ac:dyDescent="0.2">
      <c r="A27675" t="s">
        <v>2631</v>
      </c>
      <c r="B27675">
        <v>7</v>
      </c>
      <c r="C27675">
        <v>2010</v>
      </c>
      <c r="E27675" t="s">
        <v>5087</v>
      </c>
      <c r="F27675">
        <v>46</v>
      </c>
      <c r="G27675" t="s">
        <v>24931</v>
      </c>
      <c r="H27675" t="s">
        <v>24923</v>
      </c>
      <c r="P27675">
        <v>3.06</v>
      </c>
      <c r="Q27675">
        <v>-0.03</v>
      </c>
      <c r="R27675">
        <v>0</v>
      </c>
      <c r="S27675">
        <v>3.09</v>
      </c>
      <c r="U27675">
        <v>140</v>
      </c>
      <c r="V27675" s="8">
        <v>40155</v>
      </c>
    </row>
    <row r="27676" spans="1:22" x14ac:dyDescent="0.2">
      <c r="A27676" t="s">
        <v>2631</v>
      </c>
      <c r="B27676">
        <v>7</v>
      </c>
      <c r="C27676">
        <v>2010</v>
      </c>
      <c r="E27676" t="s">
        <v>5087</v>
      </c>
      <c r="F27676">
        <v>47</v>
      </c>
      <c r="G27676" t="s">
        <v>24932</v>
      </c>
      <c r="H27676" t="s">
        <v>24923</v>
      </c>
      <c r="P27676">
        <v>3.46</v>
      </c>
      <c r="Q27676">
        <v>-0.05</v>
      </c>
      <c r="R27676">
        <v>0</v>
      </c>
      <c r="S27676">
        <v>3.51</v>
      </c>
      <c r="U27676">
        <v>140</v>
      </c>
      <c r="V27676" s="8">
        <v>40155</v>
      </c>
    </row>
    <row r="27677" spans="1:22" x14ac:dyDescent="0.2">
      <c r="A27677" t="s">
        <v>2631</v>
      </c>
      <c r="B27677">
        <v>7</v>
      </c>
      <c r="C27677">
        <v>2010</v>
      </c>
      <c r="E27677" t="s">
        <v>5087</v>
      </c>
      <c r="F27677">
        <v>47.5</v>
      </c>
      <c r="G27677" t="s">
        <v>24933</v>
      </c>
      <c r="H27677" t="s">
        <v>24923</v>
      </c>
      <c r="P27677">
        <v>3.68</v>
      </c>
      <c r="Q27677">
        <v>-0.05</v>
      </c>
      <c r="R27677">
        <v>0</v>
      </c>
      <c r="S27677">
        <v>3.73</v>
      </c>
      <c r="U27677">
        <v>40</v>
      </c>
      <c r="V27677" s="8">
        <v>40155</v>
      </c>
    </row>
    <row r="27678" spans="1:22" x14ac:dyDescent="0.2">
      <c r="A27678" t="s">
        <v>2631</v>
      </c>
      <c r="B27678">
        <v>7</v>
      </c>
      <c r="C27678">
        <v>2010</v>
      </c>
      <c r="E27678" t="s">
        <v>5087</v>
      </c>
      <c r="F27678">
        <v>49</v>
      </c>
      <c r="G27678" t="s">
        <v>24934</v>
      </c>
      <c r="H27678" t="s">
        <v>24923</v>
      </c>
      <c r="P27678">
        <v>4.37</v>
      </c>
      <c r="Q27678">
        <v>-0.05</v>
      </c>
      <c r="R27678">
        <v>0</v>
      </c>
      <c r="S27678">
        <v>4.42</v>
      </c>
      <c r="U27678">
        <v>120</v>
      </c>
      <c r="V27678" s="8">
        <v>40155</v>
      </c>
    </row>
    <row r="27679" spans="1:22" x14ac:dyDescent="0.2">
      <c r="A27679" t="s">
        <v>2631</v>
      </c>
      <c r="B27679">
        <v>7</v>
      </c>
      <c r="C27679">
        <v>2010</v>
      </c>
      <c r="E27679" t="s">
        <v>5087</v>
      </c>
      <c r="F27679">
        <v>50</v>
      </c>
      <c r="G27679" t="s">
        <v>24935</v>
      </c>
      <c r="H27679" t="s">
        <v>24923</v>
      </c>
      <c r="P27679">
        <v>4.8600000000000003</v>
      </c>
      <c r="Q27679">
        <v>-0.06</v>
      </c>
      <c r="R27679">
        <v>0</v>
      </c>
      <c r="S27679">
        <v>4.92</v>
      </c>
      <c r="U27679">
        <v>140</v>
      </c>
      <c r="V27679" s="8">
        <v>40155</v>
      </c>
    </row>
    <row r="27680" spans="1:22" x14ac:dyDescent="0.2">
      <c r="A27680" t="s">
        <v>2631</v>
      </c>
      <c r="B27680">
        <v>7</v>
      </c>
      <c r="C27680">
        <v>2010</v>
      </c>
      <c r="E27680" t="s">
        <v>5087</v>
      </c>
      <c r="F27680">
        <v>53.5</v>
      </c>
      <c r="G27680" t="s">
        <v>24936</v>
      </c>
      <c r="H27680" t="s">
        <v>24923</v>
      </c>
      <c r="P27680">
        <v>6.8</v>
      </c>
      <c r="Q27680">
        <v>-0.09</v>
      </c>
      <c r="R27680">
        <v>0</v>
      </c>
      <c r="S27680">
        <v>6.89</v>
      </c>
      <c r="U27680">
        <v>60</v>
      </c>
      <c r="V27680" s="8">
        <v>40155</v>
      </c>
    </row>
    <row r="27681" spans="1:22" x14ac:dyDescent="0.2">
      <c r="A27681" t="s">
        <v>2631</v>
      </c>
      <c r="B27681">
        <v>7</v>
      </c>
      <c r="C27681">
        <v>2010</v>
      </c>
      <c r="E27681" t="s">
        <v>5087</v>
      </c>
      <c r="F27681">
        <v>54</v>
      </c>
      <c r="G27681" t="s">
        <v>24937</v>
      </c>
      <c r="H27681" t="s">
        <v>24923</v>
      </c>
      <c r="P27681">
        <v>7.11</v>
      </c>
      <c r="Q27681">
        <v>-0.09</v>
      </c>
      <c r="R27681">
        <v>0</v>
      </c>
      <c r="S27681">
        <v>7.2</v>
      </c>
      <c r="U27681">
        <v>220</v>
      </c>
      <c r="V27681" s="8">
        <v>40155</v>
      </c>
    </row>
    <row r="27682" spans="1:22" x14ac:dyDescent="0.2">
      <c r="A27682" t="s">
        <v>2631</v>
      </c>
      <c r="B27682">
        <v>8</v>
      </c>
      <c r="C27682">
        <v>2010</v>
      </c>
      <c r="E27682" t="s">
        <v>1301</v>
      </c>
      <c r="F27682">
        <v>45</v>
      </c>
      <c r="G27682" t="s">
        <v>24938</v>
      </c>
      <c r="H27682" t="s">
        <v>24939</v>
      </c>
      <c r="P27682">
        <v>10.67</v>
      </c>
      <c r="Q27682">
        <v>0.31</v>
      </c>
      <c r="R27682">
        <v>0</v>
      </c>
      <c r="S27682">
        <v>10.36</v>
      </c>
      <c r="U27682">
        <v>40</v>
      </c>
      <c r="V27682" s="8">
        <v>40155</v>
      </c>
    </row>
    <row r="27683" spans="1:22" x14ac:dyDescent="0.2">
      <c r="A27683" t="s">
        <v>2631</v>
      </c>
      <c r="B27683">
        <v>8</v>
      </c>
      <c r="C27683">
        <v>2010</v>
      </c>
      <c r="E27683" t="s">
        <v>1301</v>
      </c>
      <c r="F27683">
        <v>47.5</v>
      </c>
      <c r="G27683" t="s">
        <v>24940</v>
      </c>
      <c r="H27683" t="s">
        <v>24939</v>
      </c>
      <c r="P27683">
        <v>9.2200000000000006</v>
      </c>
      <c r="Q27683">
        <v>0.3</v>
      </c>
      <c r="R27683">
        <v>0</v>
      </c>
      <c r="S27683">
        <v>8.92</v>
      </c>
      <c r="U27683">
        <v>40</v>
      </c>
      <c r="V27683" s="8">
        <v>40155</v>
      </c>
    </row>
    <row r="27684" spans="1:22" x14ac:dyDescent="0.2">
      <c r="A27684" t="s">
        <v>2631</v>
      </c>
      <c r="B27684">
        <v>8</v>
      </c>
      <c r="C27684">
        <v>2010</v>
      </c>
      <c r="E27684" t="s">
        <v>1301</v>
      </c>
      <c r="F27684">
        <v>48.5</v>
      </c>
      <c r="G27684" t="s">
        <v>24941</v>
      </c>
      <c r="H27684" t="s">
        <v>24939</v>
      </c>
      <c r="P27684">
        <v>8.69</v>
      </c>
      <c r="Q27684">
        <v>0.28999999999999998</v>
      </c>
      <c r="R27684">
        <v>0</v>
      </c>
      <c r="S27684">
        <v>8.4</v>
      </c>
      <c r="U27684">
        <v>40</v>
      </c>
      <c r="V27684" s="8">
        <v>40155</v>
      </c>
    </row>
    <row r="27685" spans="1:22" x14ac:dyDescent="0.2">
      <c r="A27685" t="s">
        <v>2631</v>
      </c>
      <c r="B27685">
        <v>8</v>
      </c>
      <c r="C27685">
        <v>2010</v>
      </c>
      <c r="E27685" t="s">
        <v>1301</v>
      </c>
      <c r="F27685">
        <v>50</v>
      </c>
      <c r="G27685" t="s">
        <v>24942</v>
      </c>
      <c r="H27685" t="s">
        <v>24939</v>
      </c>
      <c r="P27685">
        <v>7.94</v>
      </c>
      <c r="Q27685">
        <v>0.28000000000000003</v>
      </c>
      <c r="R27685">
        <v>0</v>
      </c>
      <c r="S27685">
        <v>7.66</v>
      </c>
      <c r="U27685">
        <v>520</v>
      </c>
      <c r="V27685" s="8">
        <v>40155</v>
      </c>
    </row>
    <row r="27686" spans="1:22" x14ac:dyDescent="0.2">
      <c r="A27686" t="s">
        <v>2631</v>
      </c>
      <c r="B27686">
        <v>8</v>
      </c>
      <c r="C27686">
        <v>2010</v>
      </c>
      <c r="E27686" t="s">
        <v>1301</v>
      </c>
      <c r="F27686">
        <v>52</v>
      </c>
      <c r="G27686" t="s">
        <v>24943</v>
      </c>
      <c r="H27686" t="s">
        <v>24939</v>
      </c>
      <c r="P27686">
        <v>7.03</v>
      </c>
      <c r="Q27686">
        <v>0.27</v>
      </c>
      <c r="R27686">
        <v>0</v>
      </c>
      <c r="S27686">
        <v>6.76</v>
      </c>
      <c r="U27686">
        <v>80</v>
      </c>
      <c r="V27686" s="8">
        <v>40155</v>
      </c>
    </row>
    <row r="27687" spans="1:22" x14ac:dyDescent="0.2">
      <c r="A27687" t="s">
        <v>2631</v>
      </c>
      <c r="B27687">
        <v>8</v>
      </c>
      <c r="C27687">
        <v>2010</v>
      </c>
      <c r="E27687" t="s">
        <v>1301</v>
      </c>
      <c r="F27687">
        <v>55</v>
      </c>
      <c r="G27687" t="s">
        <v>24944</v>
      </c>
      <c r="H27687" t="s">
        <v>24939</v>
      </c>
      <c r="P27687">
        <v>5.86</v>
      </c>
      <c r="Q27687">
        <v>0.25</v>
      </c>
      <c r="R27687">
        <v>0</v>
      </c>
      <c r="S27687">
        <v>5.61</v>
      </c>
      <c r="U27687">
        <v>460</v>
      </c>
      <c r="V27687" s="8">
        <v>40155</v>
      </c>
    </row>
    <row r="27688" spans="1:22" x14ac:dyDescent="0.2">
      <c r="A27688" t="s">
        <v>2631</v>
      </c>
      <c r="B27688">
        <v>8</v>
      </c>
      <c r="C27688">
        <v>2010</v>
      </c>
      <c r="E27688" t="s">
        <v>1301</v>
      </c>
      <c r="F27688">
        <v>60</v>
      </c>
      <c r="G27688" t="s">
        <v>24945</v>
      </c>
      <c r="H27688" t="s">
        <v>24939</v>
      </c>
      <c r="P27688">
        <v>4.33</v>
      </c>
      <c r="Q27688">
        <v>0.21</v>
      </c>
      <c r="R27688">
        <v>0</v>
      </c>
      <c r="S27688">
        <v>4.12</v>
      </c>
      <c r="U27688">
        <v>520</v>
      </c>
      <c r="V27688" s="8">
        <v>40155</v>
      </c>
    </row>
    <row r="27689" spans="1:22" x14ac:dyDescent="0.2">
      <c r="A27689" t="s">
        <v>2631</v>
      </c>
      <c r="B27689">
        <v>8</v>
      </c>
      <c r="C27689">
        <v>2010</v>
      </c>
      <c r="E27689" t="s">
        <v>1301</v>
      </c>
      <c r="F27689">
        <v>64.5</v>
      </c>
      <c r="G27689" t="s">
        <v>24946</v>
      </c>
      <c r="H27689" t="s">
        <v>24939</v>
      </c>
      <c r="P27689">
        <v>3.28</v>
      </c>
      <c r="Q27689">
        <v>0.18</v>
      </c>
      <c r="R27689">
        <v>0</v>
      </c>
      <c r="S27689">
        <v>3.1</v>
      </c>
      <c r="U27689">
        <v>10</v>
      </c>
      <c r="V27689" s="8">
        <v>40155</v>
      </c>
    </row>
    <row r="27690" spans="1:22" x14ac:dyDescent="0.2">
      <c r="A27690" t="s">
        <v>2631</v>
      </c>
      <c r="B27690">
        <v>8</v>
      </c>
      <c r="C27690">
        <v>2010</v>
      </c>
      <c r="E27690" t="s">
        <v>1301</v>
      </c>
      <c r="F27690">
        <v>65</v>
      </c>
      <c r="G27690" t="s">
        <v>24947</v>
      </c>
      <c r="H27690" t="s">
        <v>24939</v>
      </c>
      <c r="P27690">
        <v>3.18</v>
      </c>
      <c r="Q27690">
        <v>0.18</v>
      </c>
      <c r="R27690">
        <v>0</v>
      </c>
      <c r="S27690">
        <v>3</v>
      </c>
      <c r="U27690">
        <v>120</v>
      </c>
      <c r="V27690" s="8">
        <v>40155</v>
      </c>
    </row>
    <row r="27691" spans="1:22" x14ac:dyDescent="0.2">
      <c r="A27691" t="s">
        <v>2631</v>
      </c>
      <c r="B27691">
        <v>8</v>
      </c>
      <c r="C27691">
        <v>2010</v>
      </c>
      <c r="E27691" t="s">
        <v>1301</v>
      </c>
      <c r="F27691">
        <v>70</v>
      </c>
      <c r="G27691" t="s">
        <v>24948</v>
      </c>
      <c r="H27691" t="s">
        <v>24939</v>
      </c>
      <c r="P27691">
        <v>2.34</v>
      </c>
      <c r="Q27691">
        <v>0.14000000000000001</v>
      </c>
      <c r="R27691">
        <v>0</v>
      </c>
      <c r="S27691">
        <v>2.2000000000000002</v>
      </c>
      <c r="U27691">
        <v>80</v>
      </c>
      <c r="V27691" s="8">
        <v>40155</v>
      </c>
    </row>
    <row r="27692" spans="1:22" x14ac:dyDescent="0.2">
      <c r="A27692" t="s">
        <v>2631</v>
      </c>
      <c r="B27692">
        <v>8</v>
      </c>
      <c r="C27692">
        <v>2010</v>
      </c>
      <c r="E27692" t="s">
        <v>1301</v>
      </c>
      <c r="F27692">
        <v>72</v>
      </c>
      <c r="G27692" t="s">
        <v>24949</v>
      </c>
      <c r="H27692" t="s">
        <v>24939</v>
      </c>
      <c r="P27692">
        <v>2.08</v>
      </c>
      <c r="Q27692">
        <v>0.13</v>
      </c>
      <c r="R27692">
        <v>0</v>
      </c>
      <c r="S27692">
        <v>1.95</v>
      </c>
      <c r="U27692">
        <v>60</v>
      </c>
      <c r="V27692" s="8">
        <v>40155</v>
      </c>
    </row>
    <row r="27693" spans="1:22" x14ac:dyDescent="0.2">
      <c r="A27693" t="s">
        <v>2631</v>
      </c>
      <c r="B27693">
        <v>8</v>
      </c>
      <c r="C27693">
        <v>2010</v>
      </c>
      <c r="E27693" t="s">
        <v>1301</v>
      </c>
      <c r="F27693">
        <v>80</v>
      </c>
      <c r="G27693" t="s">
        <v>24950</v>
      </c>
      <c r="H27693" t="s">
        <v>24939</v>
      </c>
      <c r="P27693">
        <v>1.3</v>
      </c>
      <c r="Q27693">
        <v>0.09</v>
      </c>
      <c r="R27693">
        <v>0</v>
      </c>
      <c r="S27693">
        <v>1.21</v>
      </c>
      <c r="U27693">
        <v>80</v>
      </c>
      <c r="V27693" s="8">
        <v>40155</v>
      </c>
    </row>
    <row r="27694" spans="1:22" x14ac:dyDescent="0.2">
      <c r="A27694" t="s">
        <v>2631</v>
      </c>
      <c r="B27694">
        <v>8</v>
      </c>
      <c r="C27694">
        <v>2010</v>
      </c>
      <c r="E27694" t="s">
        <v>1301</v>
      </c>
      <c r="F27694">
        <v>85</v>
      </c>
      <c r="G27694" t="s">
        <v>24951</v>
      </c>
      <c r="H27694" t="s">
        <v>24939</v>
      </c>
      <c r="P27694">
        <v>0.98</v>
      </c>
      <c r="Q27694">
        <v>7.0000000000000007E-2</v>
      </c>
      <c r="R27694">
        <v>0</v>
      </c>
      <c r="S27694">
        <v>0.91</v>
      </c>
      <c r="V27694" s="8">
        <v>40155</v>
      </c>
    </row>
    <row r="27695" spans="1:22" x14ac:dyDescent="0.2">
      <c r="A27695" t="s">
        <v>2631</v>
      </c>
      <c r="B27695">
        <v>8</v>
      </c>
      <c r="C27695">
        <v>2010</v>
      </c>
      <c r="E27695" t="s">
        <v>5087</v>
      </c>
      <c r="F27695">
        <v>35</v>
      </c>
      <c r="G27695" t="s">
        <v>24952</v>
      </c>
      <c r="H27695" t="s">
        <v>24953</v>
      </c>
      <c r="P27695">
        <v>0.55000000000000004</v>
      </c>
      <c r="Q27695" t="s">
        <v>1244</v>
      </c>
      <c r="R27695">
        <v>0</v>
      </c>
      <c r="S27695">
        <v>0.55000000000000004</v>
      </c>
      <c r="U27695">
        <v>80</v>
      </c>
      <c r="V27695" s="8">
        <v>40155</v>
      </c>
    </row>
    <row r="27696" spans="1:22" x14ac:dyDescent="0.2">
      <c r="A27696" t="s">
        <v>2631</v>
      </c>
      <c r="B27696">
        <v>8</v>
      </c>
      <c r="C27696">
        <v>2010</v>
      </c>
      <c r="E27696" t="s">
        <v>5087</v>
      </c>
      <c r="F27696">
        <v>40</v>
      </c>
      <c r="G27696" t="s">
        <v>24954</v>
      </c>
      <c r="H27696" t="s">
        <v>24953</v>
      </c>
      <c r="P27696">
        <v>1.46</v>
      </c>
      <c r="Q27696">
        <v>-0.01</v>
      </c>
      <c r="R27696">
        <v>0</v>
      </c>
      <c r="S27696">
        <v>1.47</v>
      </c>
      <c r="U27696">
        <v>80</v>
      </c>
      <c r="V27696" s="8">
        <v>40155</v>
      </c>
    </row>
    <row r="27697" spans="1:22" x14ac:dyDescent="0.2">
      <c r="A27697" t="s">
        <v>2631</v>
      </c>
      <c r="B27697">
        <v>8</v>
      </c>
      <c r="C27697">
        <v>2010</v>
      </c>
      <c r="E27697" t="s">
        <v>5087</v>
      </c>
      <c r="F27697">
        <v>41</v>
      </c>
      <c r="G27697" t="s">
        <v>24955</v>
      </c>
      <c r="H27697" t="s">
        <v>24953</v>
      </c>
      <c r="P27697">
        <v>1.72</v>
      </c>
      <c r="Q27697">
        <v>-0.01</v>
      </c>
      <c r="R27697">
        <v>0</v>
      </c>
      <c r="S27697">
        <v>1.73</v>
      </c>
      <c r="U27697">
        <v>200</v>
      </c>
      <c r="V27697" s="8">
        <v>40155</v>
      </c>
    </row>
    <row r="27698" spans="1:22" x14ac:dyDescent="0.2">
      <c r="A27698" t="s">
        <v>2631</v>
      </c>
      <c r="B27698">
        <v>8</v>
      </c>
      <c r="C27698">
        <v>2010</v>
      </c>
      <c r="E27698" t="s">
        <v>5087</v>
      </c>
      <c r="F27698">
        <v>42</v>
      </c>
      <c r="G27698" t="s">
        <v>24956</v>
      </c>
      <c r="H27698" t="s">
        <v>24953</v>
      </c>
      <c r="P27698">
        <v>2.0099999999999998</v>
      </c>
      <c r="Q27698">
        <v>-0.01</v>
      </c>
      <c r="R27698">
        <v>0</v>
      </c>
      <c r="S27698">
        <v>2.02</v>
      </c>
      <c r="U27698">
        <v>140</v>
      </c>
      <c r="V27698" s="8">
        <v>40155</v>
      </c>
    </row>
    <row r="27699" spans="1:22" x14ac:dyDescent="0.2">
      <c r="A27699" t="s">
        <v>2631</v>
      </c>
      <c r="B27699">
        <v>8</v>
      </c>
      <c r="C27699">
        <v>2010</v>
      </c>
      <c r="E27699" t="s">
        <v>5087</v>
      </c>
      <c r="F27699">
        <v>43</v>
      </c>
      <c r="G27699" t="s">
        <v>24957</v>
      </c>
      <c r="H27699" t="s">
        <v>24953</v>
      </c>
      <c r="P27699">
        <v>2.3199999999999998</v>
      </c>
      <c r="Q27699">
        <v>-0.02</v>
      </c>
      <c r="R27699">
        <v>0</v>
      </c>
      <c r="S27699">
        <v>2.34</v>
      </c>
      <c r="U27699">
        <v>40</v>
      </c>
      <c r="V27699" s="8">
        <v>40155</v>
      </c>
    </row>
    <row r="27700" spans="1:22" x14ac:dyDescent="0.2">
      <c r="A27700" t="s">
        <v>2631</v>
      </c>
      <c r="B27700">
        <v>8</v>
      </c>
      <c r="C27700">
        <v>2010</v>
      </c>
      <c r="E27700" t="s">
        <v>5087</v>
      </c>
      <c r="F27700">
        <v>43.5</v>
      </c>
      <c r="G27700" t="s">
        <v>24958</v>
      </c>
      <c r="H27700" t="s">
        <v>24953</v>
      </c>
      <c r="P27700">
        <v>2.48</v>
      </c>
      <c r="Q27700">
        <v>-0.03</v>
      </c>
      <c r="R27700">
        <v>0</v>
      </c>
      <c r="S27700">
        <v>2.5099999999999998</v>
      </c>
      <c r="U27700">
        <v>40</v>
      </c>
      <c r="V27700" s="8">
        <v>40155</v>
      </c>
    </row>
    <row r="27701" spans="1:22" x14ac:dyDescent="0.2">
      <c r="A27701" t="s">
        <v>2631</v>
      </c>
      <c r="B27701">
        <v>8</v>
      </c>
      <c r="C27701">
        <v>2010</v>
      </c>
      <c r="E27701" t="s">
        <v>5087</v>
      </c>
      <c r="F27701">
        <v>44</v>
      </c>
      <c r="G27701" t="s">
        <v>28722</v>
      </c>
      <c r="H27701" t="s">
        <v>24953</v>
      </c>
      <c r="P27701">
        <v>2.66</v>
      </c>
      <c r="Q27701">
        <v>-0.02</v>
      </c>
      <c r="R27701">
        <v>0</v>
      </c>
      <c r="S27701">
        <v>2.68</v>
      </c>
      <c r="U27701">
        <v>60</v>
      </c>
      <c r="V27701" s="8">
        <v>40155</v>
      </c>
    </row>
    <row r="27702" spans="1:22" x14ac:dyDescent="0.2">
      <c r="A27702" t="s">
        <v>2631</v>
      </c>
      <c r="B27702">
        <v>8</v>
      </c>
      <c r="C27702">
        <v>2010</v>
      </c>
      <c r="E27702" t="s">
        <v>5087</v>
      </c>
      <c r="F27702">
        <v>45</v>
      </c>
      <c r="G27702" t="s">
        <v>28723</v>
      </c>
      <c r="H27702" t="s">
        <v>24953</v>
      </c>
      <c r="P27702">
        <v>3.03</v>
      </c>
      <c r="Q27702">
        <v>-0.02</v>
      </c>
      <c r="R27702">
        <v>0</v>
      </c>
      <c r="S27702">
        <v>3.05</v>
      </c>
      <c r="U27702">
        <v>100</v>
      </c>
      <c r="V27702" s="8">
        <v>40155</v>
      </c>
    </row>
    <row r="27703" spans="1:22" x14ac:dyDescent="0.2">
      <c r="A27703" t="s">
        <v>2631</v>
      </c>
      <c r="B27703">
        <v>8</v>
      </c>
      <c r="C27703">
        <v>2010</v>
      </c>
      <c r="E27703" t="s">
        <v>5087</v>
      </c>
      <c r="F27703">
        <v>46</v>
      </c>
      <c r="G27703" t="s">
        <v>28724</v>
      </c>
      <c r="H27703" t="s">
        <v>24953</v>
      </c>
      <c r="P27703">
        <v>3.42</v>
      </c>
      <c r="Q27703">
        <v>-0.04</v>
      </c>
      <c r="R27703">
        <v>0</v>
      </c>
      <c r="S27703">
        <v>3.46</v>
      </c>
      <c r="U27703">
        <v>140</v>
      </c>
      <c r="V27703" s="8">
        <v>40155</v>
      </c>
    </row>
    <row r="27704" spans="1:22" x14ac:dyDescent="0.2">
      <c r="A27704" t="s">
        <v>2631</v>
      </c>
      <c r="B27704">
        <v>8</v>
      </c>
      <c r="C27704">
        <v>2010</v>
      </c>
      <c r="E27704" t="s">
        <v>5087</v>
      </c>
      <c r="F27704">
        <v>47</v>
      </c>
      <c r="G27704" t="s">
        <v>28725</v>
      </c>
      <c r="H27704" t="s">
        <v>24953</v>
      </c>
      <c r="P27704">
        <v>3.85</v>
      </c>
      <c r="Q27704">
        <v>-0.04</v>
      </c>
      <c r="R27704">
        <v>0</v>
      </c>
      <c r="S27704">
        <v>3.89</v>
      </c>
      <c r="U27704">
        <v>140</v>
      </c>
      <c r="V27704" s="8">
        <v>40155</v>
      </c>
    </row>
    <row r="27705" spans="1:22" x14ac:dyDescent="0.2">
      <c r="A27705" t="s">
        <v>2631</v>
      </c>
      <c r="B27705">
        <v>8</v>
      </c>
      <c r="C27705">
        <v>2010</v>
      </c>
      <c r="E27705" t="s">
        <v>5087</v>
      </c>
      <c r="F27705">
        <v>47.5</v>
      </c>
      <c r="G27705" t="s">
        <v>28726</v>
      </c>
      <c r="H27705" t="s">
        <v>24953</v>
      </c>
      <c r="P27705">
        <v>4.07</v>
      </c>
      <c r="Q27705">
        <v>-0.04</v>
      </c>
      <c r="R27705">
        <v>0</v>
      </c>
      <c r="S27705">
        <v>4.1100000000000003</v>
      </c>
      <c r="U27705">
        <v>40</v>
      </c>
      <c r="V27705" s="8">
        <v>40155</v>
      </c>
    </row>
    <row r="27706" spans="1:22" x14ac:dyDescent="0.2">
      <c r="A27706" t="s">
        <v>2631</v>
      </c>
      <c r="B27706">
        <v>8</v>
      </c>
      <c r="C27706">
        <v>2010</v>
      </c>
      <c r="E27706" t="s">
        <v>5087</v>
      </c>
      <c r="F27706">
        <v>49</v>
      </c>
      <c r="G27706" t="s">
        <v>28727</v>
      </c>
      <c r="H27706" t="s">
        <v>24953</v>
      </c>
      <c r="P27706">
        <v>4.7699999999999996</v>
      </c>
      <c r="Q27706">
        <v>-0.06</v>
      </c>
      <c r="R27706">
        <v>0</v>
      </c>
      <c r="S27706">
        <v>4.83</v>
      </c>
      <c r="U27706">
        <v>120</v>
      </c>
      <c r="V27706" s="8">
        <v>40155</v>
      </c>
    </row>
    <row r="27707" spans="1:22" x14ac:dyDescent="0.2">
      <c r="A27707" t="s">
        <v>2631</v>
      </c>
      <c r="B27707">
        <v>8</v>
      </c>
      <c r="C27707">
        <v>2010</v>
      </c>
      <c r="E27707" t="s">
        <v>5087</v>
      </c>
      <c r="F27707">
        <v>50</v>
      </c>
      <c r="G27707" t="s">
        <v>28728</v>
      </c>
      <c r="H27707" t="s">
        <v>24953</v>
      </c>
      <c r="P27707">
        <v>5.28</v>
      </c>
      <c r="Q27707">
        <v>-0.06</v>
      </c>
      <c r="R27707">
        <v>0</v>
      </c>
      <c r="S27707">
        <v>5.34</v>
      </c>
      <c r="U27707">
        <v>140</v>
      </c>
      <c r="V27707" s="8">
        <v>40155</v>
      </c>
    </row>
    <row r="27708" spans="1:22" x14ac:dyDescent="0.2">
      <c r="A27708" t="s">
        <v>2631</v>
      </c>
      <c r="B27708">
        <v>8</v>
      </c>
      <c r="C27708">
        <v>2010</v>
      </c>
      <c r="E27708" t="s">
        <v>5087</v>
      </c>
      <c r="F27708">
        <v>53.5</v>
      </c>
      <c r="G27708" t="s">
        <v>28729</v>
      </c>
      <c r="H27708" t="s">
        <v>24953</v>
      </c>
      <c r="P27708">
        <v>7.24</v>
      </c>
      <c r="Q27708">
        <v>-0.09</v>
      </c>
      <c r="R27708">
        <v>0</v>
      </c>
      <c r="S27708">
        <v>7.33</v>
      </c>
      <c r="U27708">
        <v>60</v>
      </c>
      <c r="V27708" s="8">
        <v>40155</v>
      </c>
    </row>
    <row r="27709" spans="1:22" x14ac:dyDescent="0.2">
      <c r="A27709" t="s">
        <v>2631</v>
      </c>
      <c r="B27709">
        <v>8</v>
      </c>
      <c r="C27709">
        <v>2010</v>
      </c>
      <c r="E27709" t="s">
        <v>5087</v>
      </c>
      <c r="F27709">
        <v>54</v>
      </c>
      <c r="G27709" t="s">
        <v>28730</v>
      </c>
      <c r="H27709" t="s">
        <v>24953</v>
      </c>
      <c r="P27709">
        <v>7.55</v>
      </c>
      <c r="Q27709">
        <v>-0.09</v>
      </c>
      <c r="R27709">
        <v>0</v>
      </c>
      <c r="S27709">
        <v>7.64</v>
      </c>
      <c r="U27709">
        <v>220</v>
      </c>
      <c r="V27709" s="8">
        <v>40155</v>
      </c>
    </row>
    <row r="27710" spans="1:22" x14ac:dyDescent="0.2">
      <c r="A27710" t="s">
        <v>2631</v>
      </c>
      <c r="B27710">
        <v>9</v>
      </c>
      <c r="C27710">
        <v>2010</v>
      </c>
      <c r="E27710" t="s">
        <v>1301</v>
      </c>
      <c r="F27710">
        <v>45</v>
      </c>
      <c r="G27710" t="s">
        <v>28731</v>
      </c>
      <c r="H27710" t="s">
        <v>28732</v>
      </c>
      <c r="P27710">
        <v>3.51</v>
      </c>
      <c r="Q27710">
        <v>7.0000000000000007E-2</v>
      </c>
      <c r="R27710">
        <v>0</v>
      </c>
      <c r="S27710">
        <v>3.44</v>
      </c>
      <c r="U27710">
        <v>40</v>
      </c>
      <c r="V27710" s="8">
        <v>40155</v>
      </c>
    </row>
    <row r="27711" spans="1:22" x14ac:dyDescent="0.2">
      <c r="A27711" t="s">
        <v>2631</v>
      </c>
      <c r="B27711">
        <v>9</v>
      </c>
      <c r="C27711">
        <v>2010</v>
      </c>
      <c r="E27711" t="s">
        <v>1301</v>
      </c>
      <c r="F27711">
        <v>47.5</v>
      </c>
      <c r="G27711" t="s">
        <v>28733</v>
      </c>
      <c r="H27711" t="s">
        <v>28732</v>
      </c>
      <c r="P27711">
        <v>2.86</v>
      </c>
      <c r="Q27711">
        <v>7.0000000000000007E-2</v>
      </c>
      <c r="R27711">
        <v>0</v>
      </c>
      <c r="S27711">
        <v>2.79</v>
      </c>
      <c r="U27711">
        <v>40</v>
      </c>
      <c r="V27711" s="8">
        <v>40155</v>
      </c>
    </row>
    <row r="27712" spans="1:22" x14ac:dyDescent="0.2">
      <c r="A27712" t="s">
        <v>2631</v>
      </c>
      <c r="B27712">
        <v>9</v>
      </c>
      <c r="C27712">
        <v>2010</v>
      </c>
      <c r="E27712" t="s">
        <v>1301</v>
      </c>
      <c r="F27712">
        <v>48</v>
      </c>
      <c r="G27712" t="s">
        <v>28734</v>
      </c>
      <c r="H27712" t="s">
        <v>28732</v>
      </c>
      <c r="P27712">
        <v>2.74</v>
      </c>
      <c r="Q27712">
        <v>7.0000000000000007E-2</v>
      </c>
      <c r="R27712">
        <v>0</v>
      </c>
      <c r="S27712">
        <v>2.67</v>
      </c>
      <c r="U27712">
        <v>10</v>
      </c>
      <c r="V27712" s="8">
        <v>40155</v>
      </c>
    </row>
    <row r="27713" spans="1:22" x14ac:dyDescent="0.2">
      <c r="A27713" t="s">
        <v>2631</v>
      </c>
      <c r="B27713">
        <v>9</v>
      </c>
      <c r="C27713">
        <v>2010</v>
      </c>
      <c r="E27713" t="s">
        <v>1301</v>
      </c>
      <c r="F27713">
        <v>48.5</v>
      </c>
      <c r="G27713" t="s">
        <v>28735</v>
      </c>
      <c r="H27713" t="s">
        <v>28732</v>
      </c>
      <c r="P27713">
        <v>2.63</v>
      </c>
      <c r="Q27713">
        <v>7.0000000000000007E-2</v>
      </c>
      <c r="R27713">
        <v>0</v>
      </c>
      <c r="S27713">
        <v>2.56</v>
      </c>
      <c r="U27713">
        <v>40</v>
      </c>
      <c r="V27713" s="8">
        <v>40155</v>
      </c>
    </row>
    <row r="27714" spans="1:22" x14ac:dyDescent="0.2">
      <c r="A27714" t="s">
        <v>2631</v>
      </c>
      <c r="B27714">
        <v>9</v>
      </c>
      <c r="C27714">
        <v>2010</v>
      </c>
      <c r="E27714" t="s">
        <v>1301</v>
      </c>
      <c r="F27714">
        <v>50</v>
      </c>
      <c r="G27714" t="s">
        <v>28736</v>
      </c>
      <c r="H27714" t="s">
        <v>28732</v>
      </c>
      <c r="P27714">
        <v>2.33</v>
      </c>
      <c r="Q27714">
        <v>7.0000000000000007E-2</v>
      </c>
      <c r="R27714">
        <v>0</v>
      </c>
      <c r="S27714">
        <v>2.2599999999999998</v>
      </c>
      <c r="U27714">
        <v>560</v>
      </c>
      <c r="V27714" s="8">
        <v>40155</v>
      </c>
    </row>
    <row r="27715" spans="1:22" x14ac:dyDescent="0.2">
      <c r="A27715" t="s">
        <v>2631</v>
      </c>
      <c r="B27715">
        <v>9</v>
      </c>
      <c r="C27715">
        <v>2010</v>
      </c>
      <c r="E27715" t="s">
        <v>1301</v>
      </c>
      <c r="F27715">
        <v>52</v>
      </c>
      <c r="G27715" t="s">
        <v>28737</v>
      </c>
      <c r="H27715" t="s">
        <v>28732</v>
      </c>
      <c r="P27715">
        <v>1.98</v>
      </c>
      <c r="Q27715">
        <v>7.0000000000000007E-2</v>
      </c>
      <c r="R27715">
        <v>0</v>
      </c>
      <c r="S27715">
        <v>1.91</v>
      </c>
      <c r="U27715">
        <v>80</v>
      </c>
      <c r="V27715" s="8">
        <v>40155</v>
      </c>
    </row>
    <row r="27716" spans="1:22" x14ac:dyDescent="0.2">
      <c r="A27716" t="s">
        <v>2631</v>
      </c>
      <c r="B27716">
        <v>9</v>
      </c>
      <c r="C27716">
        <v>2010</v>
      </c>
      <c r="E27716" t="s">
        <v>1301</v>
      </c>
      <c r="F27716">
        <v>55</v>
      </c>
      <c r="G27716" t="s">
        <v>28738</v>
      </c>
      <c r="H27716" t="s">
        <v>28732</v>
      </c>
      <c r="P27716">
        <v>1.55</v>
      </c>
      <c r="Q27716">
        <v>0.06</v>
      </c>
      <c r="R27716">
        <v>0</v>
      </c>
      <c r="S27716">
        <v>1.49</v>
      </c>
      <c r="U27716">
        <v>560</v>
      </c>
      <c r="V27716" s="8">
        <v>40155</v>
      </c>
    </row>
    <row r="27717" spans="1:22" x14ac:dyDescent="0.2">
      <c r="A27717" t="s">
        <v>2631</v>
      </c>
      <c r="B27717">
        <v>9</v>
      </c>
      <c r="C27717">
        <v>2010</v>
      </c>
      <c r="E27717" t="s">
        <v>1301</v>
      </c>
      <c r="F27717">
        <v>60</v>
      </c>
      <c r="G27717" t="s">
        <v>28739</v>
      </c>
      <c r="H27717" t="s">
        <v>28732</v>
      </c>
      <c r="P27717">
        <v>1.04</v>
      </c>
      <c r="Q27717">
        <v>0.05</v>
      </c>
      <c r="R27717">
        <v>0</v>
      </c>
      <c r="S27717">
        <v>0.99</v>
      </c>
      <c r="U27717">
        <v>40</v>
      </c>
      <c r="V27717" s="8">
        <v>40155</v>
      </c>
    </row>
    <row r="27718" spans="1:22" x14ac:dyDescent="0.2">
      <c r="A27718" t="s">
        <v>2631</v>
      </c>
      <c r="B27718">
        <v>9</v>
      </c>
      <c r="C27718">
        <v>2010</v>
      </c>
      <c r="E27718" t="s">
        <v>1301</v>
      </c>
      <c r="F27718">
        <v>65</v>
      </c>
      <c r="G27718" t="s">
        <v>28740</v>
      </c>
      <c r="H27718" t="s">
        <v>28732</v>
      </c>
      <c r="P27718">
        <v>0.71</v>
      </c>
      <c r="Q27718">
        <v>0.04</v>
      </c>
      <c r="R27718">
        <v>0</v>
      </c>
      <c r="S27718">
        <v>0.67</v>
      </c>
      <c r="U27718">
        <v>120</v>
      </c>
      <c r="V27718" s="8">
        <v>40155</v>
      </c>
    </row>
    <row r="27719" spans="1:22" x14ac:dyDescent="0.2">
      <c r="A27719" t="s">
        <v>2631</v>
      </c>
      <c r="B27719">
        <v>9</v>
      </c>
      <c r="C27719">
        <v>2010</v>
      </c>
      <c r="E27719" t="s">
        <v>1301</v>
      </c>
      <c r="F27719">
        <v>80</v>
      </c>
      <c r="G27719" t="s">
        <v>28741</v>
      </c>
      <c r="H27719" t="s">
        <v>28732</v>
      </c>
      <c r="P27719">
        <v>0.25</v>
      </c>
      <c r="Q27719">
        <v>0.02</v>
      </c>
      <c r="R27719">
        <v>0</v>
      </c>
      <c r="S27719">
        <v>0.23</v>
      </c>
      <c r="U27719">
        <v>80</v>
      </c>
      <c r="V27719" s="8">
        <v>40155</v>
      </c>
    </row>
    <row r="27720" spans="1:22" x14ac:dyDescent="0.2">
      <c r="A27720" t="s">
        <v>2631</v>
      </c>
      <c r="B27720">
        <v>9</v>
      </c>
      <c r="C27720">
        <v>2010</v>
      </c>
      <c r="E27720" t="s">
        <v>1301</v>
      </c>
      <c r="F27720">
        <v>85</v>
      </c>
      <c r="G27720" t="s">
        <v>28742</v>
      </c>
      <c r="H27720" t="s">
        <v>28732</v>
      </c>
      <c r="P27720">
        <v>0.18</v>
      </c>
      <c r="Q27720">
        <v>0.01</v>
      </c>
      <c r="R27720">
        <v>0</v>
      </c>
      <c r="S27720">
        <v>0.17</v>
      </c>
      <c r="V27720" s="8">
        <v>40155</v>
      </c>
    </row>
    <row r="27721" spans="1:22" x14ac:dyDescent="0.2">
      <c r="A27721" t="s">
        <v>2631</v>
      </c>
      <c r="B27721">
        <v>9</v>
      </c>
      <c r="C27721">
        <v>2010</v>
      </c>
      <c r="E27721" t="s">
        <v>5087</v>
      </c>
      <c r="F27721">
        <v>35</v>
      </c>
      <c r="G27721" t="s">
        <v>28743</v>
      </c>
      <c r="H27721" t="s">
        <v>28744</v>
      </c>
      <c r="P27721">
        <v>2.67</v>
      </c>
      <c r="Q27721">
        <v>7.0000000000000007E-2</v>
      </c>
      <c r="R27721">
        <v>0</v>
      </c>
      <c r="S27721">
        <v>2.6</v>
      </c>
      <c r="U27721">
        <v>80</v>
      </c>
      <c r="V27721" s="8">
        <v>40155</v>
      </c>
    </row>
    <row r="27722" spans="1:22" x14ac:dyDescent="0.2">
      <c r="A27722" t="s">
        <v>2631</v>
      </c>
      <c r="B27722">
        <v>9</v>
      </c>
      <c r="C27722">
        <v>2010</v>
      </c>
      <c r="E27722" t="s">
        <v>5087</v>
      </c>
      <c r="F27722">
        <v>40</v>
      </c>
      <c r="G27722" t="s">
        <v>28745</v>
      </c>
      <c r="H27722" t="s">
        <v>28744</v>
      </c>
      <c r="P27722">
        <v>5.14</v>
      </c>
      <c r="Q27722">
        <v>0.08</v>
      </c>
      <c r="R27722">
        <v>0</v>
      </c>
      <c r="S27722">
        <v>5.0599999999999996</v>
      </c>
      <c r="U27722">
        <v>80</v>
      </c>
      <c r="V27722" s="8">
        <v>40155</v>
      </c>
    </row>
    <row r="27723" spans="1:22" x14ac:dyDescent="0.2">
      <c r="A27723" t="s">
        <v>2631</v>
      </c>
      <c r="B27723">
        <v>9</v>
      </c>
      <c r="C27723">
        <v>2010</v>
      </c>
      <c r="E27723" t="s">
        <v>5087</v>
      </c>
      <c r="F27723">
        <v>41</v>
      </c>
      <c r="G27723" t="s">
        <v>28746</v>
      </c>
      <c r="H27723" t="s">
        <v>28744</v>
      </c>
      <c r="P27723">
        <v>5.73</v>
      </c>
      <c r="Q27723">
        <v>0.08</v>
      </c>
      <c r="R27723">
        <v>0</v>
      </c>
      <c r="S27723">
        <v>5.65</v>
      </c>
      <c r="U27723">
        <v>240</v>
      </c>
      <c r="V27723" s="8">
        <v>40155</v>
      </c>
    </row>
    <row r="27724" spans="1:22" x14ac:dyDescent="0.2">
      <c r="A27724" t="s">
        <v>2631</v>
      </c>
      <c r="B27724">
        <v>9</v>
      </c>
      <c r="C27724">
        <v>2010</v>
      </c>
      <c r="E27724" t="s">
        <v>5087</v>
      </c>
      <c r="F27724">
        <v>42</v>
      </c>
      <c r="G27724" t="s">
        <v>28747</v>
      </c>
      <c r="H27724" t="s">
        <v>28744</v>
      </c>
      <c r="P27724">
        <v>6.34</v>
      </c>
      <c r="Q27724">
        <v>7.0000000000000007E-2</v>
      </c>
      <c r="R27724">
        <v>0</v>
      </c>
      <c r="S27724">
        <v>6.27</v>
      </c>
      <c r="U27724">
        <v>140</v>
      </c>
      <c r="V27724" s="8">
        <v>40155</v>
      </c>
    </row>
    <row r="27725" spans="1:22" x14ac:dyDescent="0.2">
      <c r="A27725" t="s">
        <v>2631</v>
      </c>
      <c r="B27725">
        <v>9</v>
      </c>
      <c r="C27725">
        <v>2010</v>
      </c>
      <c r="E27725" t="s">
        <v>5087</v>
      </c>
      <c r="F27725">
        <v>43</v>
      </c>
      <c r="G27725" t="s">
        <v>28748</v>
      </c>
      <c r="H27725" t="s">
        <v>28744</v>
      </c>
      <c r="P27725">
        <v>6.99</v>
      </c>
      <c r="Q27725">
        <v>0.08</v>
      </c>
      <c r="R27725">
        <v>0</v>
      </c>
      <c r="S27725">
        <v>6.91</v>
      </c>
      <c r="U27725">
        <v>40</v>
      </c>
      <c r="V27725" s="8">
        <v>40155</v>
      </c>
    </row>
    <row r="27726" spans="1:22" x14ac:dyDescent="0.2">
      <c r="A27726" t="s">
        <v>2631</v>
      </c>
      <c r="B27726">
        <v>9</v>
      </c>
      <c r="C27726">
        <v>2010</v>
      </c>
      <c r="E27726" t="s">
        <v>5087</v>
      </c>
      <c r="F27726">
        <v>43.5</v>
      </c>
      <c r="G27726" t="s">
        <v>28749</v>
      </c>
      <c r="H27726" t="s">
        <v>28744</v>
      </c>
      <c r="P27726">
        <v>7.32</v>
      </c>
      <c r="Q27726">
        <v>7.0000000000000007E-2</v>
      </c>
      <c r="R27726">
        <v>0</v>
      </c>
      <c r="S27726">
        <v>7.25</v>
      </c>
      <c r="U27726">
        <v>40</v>
      </c>
      <c r="V27726" s="8">
        <v>40155</v>
      </c>
    </row>
    <row r="27727" spans="1:22" x14ac:dyDescent="0.2">
      <c r="A27727" t="s">
        <v>2631</v>
      </c>
      <c r="B27727">
        <v>9</v>
      </c>
      <c r="C27727">
        <v>2010</v>
      </c>
      <c r="E27727" t="s">
        <v>5087</v>
      </c>
      <c r="F27727">
        <v>44</v>
      </c>
      <c r="G27727" t="s">
        <v>28750</v>
      </c>
      <c r="H27727" t="s">
        <v>28744</v>
      </c>
      <c r="P27727">
        <v>7.66</v>
      </c>
      <c r="Q27727">
        <v>7.0000000000000007E-2</v>
      </c>
      <c r="R27727">
        <v>0</v>
      </c>
      <c r="S27727">
        <v>7.59</v>
      </c>
      <c r="U27727">
        <v>160</v>
      </c>
      <c r="V27727" s="8">
        <v>40155</v>
      </c>
    </row>
    <row r="27728" spans="1:22" x14ac:dyDescent="0.2">
      <c r="A27728" t="s">
        <v>2631</v>
      </c>
      <c r="B27728">
        <v>9</v>
      </c>
      <c r="C27728">
        <v>2010</v>
      </c>
      <c r="E27728" t="s">
        <v>5087</v>
      </c>
      <c r="F27728">
        <v>45</v>
      </c>
      <c r="G27728" t="s">
        <v>28751</v>
      </c>
      <c r="H27728" t="s">
        <v>28744</v>
      </c>
      <c r="P27728">
        <v>8.36</v>
      </c>
      <c r="Q27728">
        <v>0.08</v>
      </c>
      <c r="R27728">
        <v>0</v>
      </c>
      <c r="S27728">
        <v>8.2799999999999994</v>
      </c>
      <c r="U27728">
        <v>80</v>
      </c>
      <c r="V27728" s="8">
        <v>40155</v>
      </c>
    </row>
    <row r="27729" spans="1:22" x14ac:dyDescent="0.2">
      <c r="A27729" t="s">
        <v>2631</v>
      </c>
      <c r="B27729">
        <v>9</v>
      </c>
      <c r="C27729">
        <v>2010</v>
      </c>
      <c r="E27729" t="s">
        <v>5087</v>
      </c>
      <c r="F27729">
        <v>46</v>
      </c>
      <c r="G27729" t="s">
        <v>28752</v>
      </c>
      <c r="H27729" t="s">
        <v>28744</v>
      </c>
      <c r="P27729">
        <v>9.08</v>
      </c>
      <c r="Q27729">
        <v>0.08</v>
      </c>
      <c r="R27729">
        <v>0</v>
      </c>
      <c r="S27729">
        <v>9</v>
      </c>
      <c r="U27729">
        <v>220</v>
      </c>
      <c r="V27729" s="8">
        <v>40155</v>
      </c>
    </row>
    <row r="27730" spans="1:22" x14ac:dyDescent="0.2">
      <c r="A27730" t="s">
        <v>2631</v>
      </c>
      <c r="B27730">
        <v>9</v>
      </c>
      <c r="C27730">
        <v>2010</v>
      </c>
      <c r="E27730" t="s">
        <v>5087</v>
      </c>
      <c r="F27730">
        <v>47</v>
      </c>
      <c r="G27730" t="s">
        <v>28753</v>
      </c>
      <c r="H27730" t="s">
        <v>28744</v>
      </c>
      <c r="P27730">
        <v>9.82</v>
      </c>
      <c r="Q27730">
        <v>7.0000000000000007E-2</v>
      </c>
      <c r="R27730">
        <v>0</v>
      </c>
      <c r="S27730">
        <v>9.75</v>
      </c>
      <c r="U27730">
        <v>140</v>
      </c>
      <c r="V27730" s="8">
        <v>40155</v>
      </c>
    </row>
    <row r="27731" spans="1:22" x14ac:dyDescent="0.2">
      <c r="A27731" t="s">
        <v>2631</v>
      </c>
      <c r="B27731">
        <v>9</v>
      </c>
      <c r="C27731">
        <v>2010</v>
      </c>
      <c r="E27731" t="s">
        <v>5087</v>
      </c>
      <c r="F27731">
        <v>47.5</v>
      </c>
      <c r="G27731" t="s">
        <v>28754</v>
      </c>
      <c r="H27731" t="s">
        <v>28744</v>
      </c>
      <c r="P27731">
        <v>10.199999999999999</v>
      </c>
      <c r="Q27731">
        <v>0.08</v>
      </c>
      <c r="R27731">
        <v>0</v>
      </c>
      <c r="S27731">
        <v>10.119999999999999</v>
      </c>
      <c r="U27731">
        <v>40</v>
      </c>
      <c r="V27731" s="8">
        <v>40155</v>
      </c>
    </row>
    <row r="27732" spans="1:22" x14ac:dyDescent="0.2">
      <c r="A27732" t="s">
        <v>2631</v>
      </c>
      <c r="B27732">
        <v>9</v>
      </c>
      <c r="C27732">
        <v>2010</v>
      </c>
      <c r="E27732" t="s">
        <v>5087</v>
      </c>
      <c r="F27732">
        <v>49</v>
      </c>
      <c r="G27732" t="s">
        <v>28755</v>
      </c>
      <c r="H27732" t="s">
        <v>28744</v>
      </c>
      <c r="P27732">
        <v>11.36</v>
      </c>
      <c r="Q27732">
        <v>7.0000000000000007E-2</v>
      </c>
      <c r="R27732">
        <v>0</v>
      </c>
      <c r="S27732">
        <v>11.29</v>
      </c>
      <c r="U27732">
        <v>120</v>
      </c>
      <c r="V27732" s="8">
        <v>40155</v>
      </c>
    </row>
    <row r="27733" spans="1:22" x14ac:dyDescent="0.2">
      <c r="A27733" t="s">
        <v>2631</v>
      </c>
      <c r="B27733">
        <v>9</v>
      </c>
      <c r="C27733">
        <v>2010</v>
      </c>
      <c r="E27733" t="s">
        <v>5087</v>
      </c>
      <c r="F27733">
        <v>50</v>
      </c>
      <c r="G27733" t="s">
        <v>28756</v>
      </c>
      <c r="H27733" t="s">
        <v>28744</v>
      </c>
      <c r="P27733">
        <v>12.16</v>
      </c>
      <c r="Q27733">
        <v>7.0000000000000007E-2</v>
      </c>
      <c r="R27733">
        <v>0</v>
      </c>
      <c r="S27733">
        <v>12.09</v>
      </c>
      <c r="U27733">
        <v>80</v>
      </c>
      <c r="V27733" s="8">
        <v>40155</v>
      </c>
    </row>
    <row r="27734" spans="1:22" x14ac:dyDescent="0.2">
      <c r="A27734" t="s">
        <v>2631</v>
      </c>
      <c r="B27734">
        <v>10</v>
      </c>
      <c r="C27734">
        <v>2010</v>
      </c>
      <c r="E27734" t="s">
        <v>1301</v>
      </c>
      <c r="F27734">
        <v>45</v>
      </c>
      <c r="G27734" t="s">
        <v>28757</v>
      </c>
      <c r="H27734" t="s">
        <v>28758</v>
      </c>
      <c r="P27734">
        <v>3.31</v>
      </c>
      <c r="Q27734">
        <v>0.16</v>
      </c>
      <c r="R27734">
        <v>0</v>
      </c>
      <c r="S27734">
        <v>3.15</v>
      </c>
      <c r="U27734">
        <v>40</v>
      </c>
      <c r="V27734" s="8">
        <v>40155</v>
      </c>
    </row>
    <row r="27735" spans="1:22" x14ac:dyDescent="0.2">
      <c r="A27735" t="s">
        <v>2631</v>
      </c>
      <c r="B27735">
        <v>10</v>
      </c>
      <c r="C27735">
        <v>2010</v>
      </c>
      <c r="E27735" t="s">
        <v>1301</v>
      </c>
      <c r="F27735">
        <v>46</v>
      </c>
      <c r="G27735" t="s">
        <v>28759</v>
      </c>
      <c r="H27735" t="s">
        <v>28758</v>
      </c>
      <c r="P27735">
        <v>3.03</v>
      </c>
      <c r="Q27735">
        <v>0.15</v>
      </c>
      <c r="R27735">
        <v>0</v>
      </c>
      <c r="S27735">
        <v>2.88</v>
      </c>
      <c r="U27735">
        <v>10</v>
      </c>
      <c r="V27735" s="8">
        <v>40155</v>
      </c>
    </row>
    <row r="27736" spans="1:22" x14ac:dyDescent="0.2">
      <c r="A27736" t="s">
        <v>2631</v>
      </c>
      <c r="B27736">
        <v>10</v>
      </c>
      <c r="C27736">
        <v>2010</v>
      </c>
      <c r="E27736" t="s">
        <v>1301</v>
      </c>
      <c r="F27736">
        <v>47.5</v>
      </c>
      <c r="G27736" t="s">
        <v>28760</v>
      </c>
      <c r="H27736" t="s">
        <v>28758</v>
      </c>
      <c r="P27736">
        <v>2.65</v>
      </c>
      <c r="Q27736">
        <v>0.14000000000000001</v>
      </c>
      <c r="R27736">
        <v>0</v>
      </c>
      <c r="S27736">
        <v>2.5099999999999998</v>
      </c>
      <c r="U27736">
        <v>40</v>
      </c>
      <c r="V27736" s="8">
        <v>40155</v>
      </c>
    </row>
    <row r="27737" spans="1:22" x14ac:dyDescent="0.2">
      <c r="A27737" t="s">
        <v>2631</v>
      </c>
      <c r="B27737">
        <v>10</v>
      </c>
      <c r="C27737">
        <v>2010</v>
      </c>
      <c r="E27737" t="s">
        <v>1301</v>
      </c>
      <c r="F27737">
        <v>48.5</v>
      </c>
      <c r="G27737" t="s">
        <v>28761</v>
      </c>
      <c r="H27737" t="s">
        <v>28758</v>
      </c>
      <c r="P27737">
        <v>2.4300000000000002</v>
      </c>
      <c r="Q27737">
        <v>0.13</v>
      </c>
      <c r="R27737">
        <v>0</v>
      </c>
      <c r="S27737">
        <v>2.2999999999999998</v>
      </c>
      <c r="U27737">
        <v>40</v>
      </c>
      <c r="V27737" s="8">
        <v>40155</v>
      </c>
    </row>
    <row r="27738" spans="1:22" x14ac:dyDescent="0.2">
      <c r="A27738" t="s">
        <v>2631</v>
      </c>
      <c r="B27738">
        <v>10</v>
      </c>
      <c r="C27738">
        <v>2010</v>
      </c>
      <c r="E27738" t="s">
        <v>1301</v>
      </c>
      <c r="F27738">
        <v>50</v>
      </c>
      <c r="G27738" t="s">
        <v>28762</v>
      </c>
      <c r="H27738" t="s">
        <v>28758</v>
      </c>
      <c r="P27738">
        <v>2.13</v>
      </c>
      <c r="Q27738">
        <v>0.13</v>
      </c>
      <c r="R27738">
        <v>0</v>
      </c>
      <c r="S27738">
        <v>2</v>
      </c>
      <c r="U27738">
        <v>720</v>
      </c>
      <c r="V27738" s="8">
        <v>40155</v>
      </c>
    </row>
    <row r="27739" spans="1:22" x14ac:dyDescent="0.2">
      <c r="A27739" t="s">
        <v>2631</v>
      </c>
      <c r="B27739">
        <v>10</v>
      </c>
      <c r="C27739">
        <v>2010</v>
      </c>
      <c r="E27739" t="s">
        <v>1301</v>
      </c>
      <c r="F27739">
        <v>52</v>
      </c>
      <c r="G27739" t="s">
        <v>28763</v>
      </c>
      <c r="H27739" t="s">
        <v>28758</v>
      </c>
      <c r="P27739">
        <v>1.78</v>
      </c>
      <c r="Q27739">
        <v>0.11</v>
      </c>
      <c r="R27739">
        <v>0</v>
      </c>
      <c r="S27739">
        <v>1.67</v>
      </c>
      <c r="U27739">
        <v>80</v>
      </c>
      <c r="V27739" s="8">
        <v>40155</v>
      </c>
    </row>
    <row r="27740" spans="1:22" x14ac:dyDescent="0.2">
      <c r="A27740" t="s">
        <v>2631</v>
      </c>
      <c r="B27740">
        <v>10</v>
      </c>
      <c r="C27740">
        <v>2010</v>
      </c>
      <c r="E27740" t="s">
        <v>1301</v>
      </c>
      <c r="F27740">
        <v>55</v>
      </c>
      <c r="G27740" t="s">
        <v>28764</v>
      </c>
      <c r="H27740" t="s">
        <v>28758</v>
      </c>
      <c r="P27740">
        <v>1.37</v>
      </c>
      <c r="Q27740">
        <v>0.09</v>
      </c>
      <c r="R27740">
        <v>0</v>
      </c>
      <c r="S27740">
        <v>1.28</v>
      </c>
      <c r="U27740">
        <v>560</v>
      </c>
      <c r="V27740" s="8">
        <v>40155</v>
      </c>
    </row>
    <row r="27741" spans="1:22" x14ac:dyDescent="0.2">
      <c r="A27741" t="s">
        <v>2631</v>
      </c>
      <c r="B27741">
        <v>10</v>
      </c>
      <c r="C27741">
        <v>2010</v>
      </c>
      <c r="E27741" t="s">
        <v>1301</v>
      </c>
      <c r="F27741">
        <v>60</v>
      </c>
      <c r="G27741" t="s">
        <v>28765</v>
      </c>
      <c r="H27741" t="s">
        <v>28758</v>
      </c>
      <c r="P27741">
        <v>0.89</v>
      </c>
      <c r="Q27741">
        <v>7.0000000000000007E-2</v>
      </c>
      <c r="R27741">
        <v>0</v>
      </c>
      <c r="S27741">
        <v>0.82</v>
      </c>
      <c r="U27741">
        <v>40</v>
      </c>
      <c r="V27741" s="8">
        <v>40155</v>
      </c>
    </row>
    <row r="27742" spans="1:22" x14ac:dyDescent="0.2">
      <c r="A27742" t="s">
        <v>2631</v>
      </c>
      <c r="B27742">
        <v>10</v>
      </c>
      <c r="C27742">
        <v>2010</v>
      </c>
      <c r="E27742" t="s">
        <v>1301</v>
      </c>
      <c r="F27742">
        <v>65</v>
      </c>
      <c r="G27742" t="s">
        <v>28766</v>
      </c>
      <c r="H27742" t="s">
        <v>28758</v>
      </c>
      <c r="P27742">
        <v>0.57999999999999996</v>
      </c>
      <c r="Q27742">
        <v>0.04</v>
      </c>
      <c r="R27742">
        <v>0</v>
      </c>
      <c r="S27742">
        <v>0.54</v>
      </c>
      <c r="U27742">
        <v>120</v>
      </c>
      <c r="V27742" s="8">
        <v>40155</v>
      </c>
    </row>
    <row r="27743" spans="1:22" x14ac:dyDescent="0.2">
      <c r="A27743" t="s">
        <v>2631</v>
      </c>
      <c r="B27743">
        <v>10</v>
      </c>
      <c r="C27743">
        <v>2010</v>
      </c>
      <c r="E27743" t="s">
        <v>1301</v>
      </c>
      <c r="F27743">
        <v>80</v>
      </c>
      <c r="G27743" t="s">
        <v>28767</v>
      </c>
      <c r="H27743" t="s">
        <v>28758</v>
      </c>
      <c r="P27743">
        <v>0.19</v>
      </c>
      <c r="Q27743">
        <v>0.02</v>
      </c>
      <c r="R27743">
        <v>0</v>
      </c>
      <c r="S27743">
        <v>0.17</v>
      </c>
      <c r="U27743">
        <v>80</v>
      </c>
      <c r="V27743" s="8">
        <v>40155</v>
      </c>
    </row>
    <row r="27744" spans="1:22" x14ac:dyDescent="0.2">
      <c r="A27744" t="s">
        <v>2631</v>
      </c>
      <c r="B27744">
        <v>10</v>
      </c>
      <c r="C27744">
        <v>2010</v>
      </c>
      <c r="E27744" t="s">
        <v>1301</v>
      </c>
      <c r="F27744">
        <v>85</v>
      </c>
      <c r="G27744" t="s">
        <v>28768</v>
      </c>
      <c r="H27744" t="s">
        <v>28758</v>
      </c>
      <c r="P27744">
        <v>0.13</v>
      </c>
      <c r="Q27744">
        <v>0.01</v>
      </c>
      <c r="R27744">
        <v>0</v>
      </c>
      <c r="S27744">
        <v>0.12</v>
      </c>
      <c r="V27744" s="8">
        <v>40155</v>
      </c>
    </row>
    <row r="27745" spans="1:22" x14ac:dyDescent="0.2">
      <c r="A27745" t="s">
        <v>2631</v>
      </c>
      <c r="B27745">
        <v>10</v>
      </c>
      <c r="C27745">
        <v>2010</v>
      </c>
      <c r="E27745" t="s">
        <v>5087</v>
      </c>
      <c r="F27745">
        <v>35</v>
      </c>
      <c r="G27745" t="s">
        <v>28769</v>
      </c>
      <c r="H27745" t="s">
        <v>28770</v>
      </c>
      <c r="P27745">
        <v>2.2400000000000002</v>
      </c>
      <c r="Q27745">
        <v>-0.04</v>
      </c>
      <c r="R27745">
        <v>0</v>
      </c>
      <c r="S27745">
        <v>2.2799999999999998</v>
      </c>
      <c r="U27745">
        <v>120</v>
      </c>
      <c r="V27745" s="8">
        <v>40155</v>
      </c>
    </row>
    <row r="27746" spans="1:22" x14ac:dyDescent="0.2">
      <c r="A27746" t="s">
        <v>2631</v>
      </c>
      <c r="B27746">
        <v>10</v>
      </c>
      <c r="C27746">
        <v>2010</v>
      </c>
      <c r="E27746" t="s">
        <v>5087</v>
      </c>
      <c r="F27746">
        <v>40</v>
      </c>
      <c r="G27746" t="s">
        <v>28771</v>
      </c>
      <c r="H27746" t="s">
        <v>28770</v>
      </c>
      <c r="P27746">
        <v>4.59</v>
      </c>
      <c r="Q27746">
        <v>-0.08</v>
      </c>
      <c r="R27746">
        <v>0</v>
      </c>
      <c r="S27746">
        <v>4.67</v>
      </c>
      <c r="U27746">
        <v>80</v>
      </c>
      <c r="V27746" s="8">
        <v>40155</v>
      </c>
    </row>
    <row r="27747" spans="1:22" x14ac:dyDescent="0.2">
      <c r="A27747" t="s">
        <v>2631</v>
      </c>
      <c r="B27747">
        <v>10</v>
      </c>
      <c r="C27747">
        <v>2010</v>
      </c>
      <c r="E27747" t="s">
        <v>5087</v>
      </c>
      <c r="F27747">
        <v>41</v>
      </c>
      <c r="G27747" t="s">
        <v>28772</v>
      </c>
      <c r="H27747" t="s">
        <v>28770</v>
      </c>
      <c r="P27747">
        <v>5.17</v>
      </c>
      <c r="Q27747">
        <v>-0.08</v>
      </c>
      <c r="R27747">
        <v>0</v>
      </c>
      <c r="S27747">
        <v>5.25</v>
      </c>
      <c r="U27747">
        <v>240</v>
      </c>
      <c r="V27747" s="8">
        <v>40155</v>
      </c>
    </row>
    <row r="27748" spans="1:22" x14ac:dyDescent="0.2">
      <c r="A27748" t="s">
        <v>2631</v>
      </c>
      <c r="B27748">
        <v>10</v>
      </c>
      <c r="C27748">
        <v>2010</v>
      </c>
      <c r="E27748" t="s">
        <v>5087</v>
      </c>
      <c r="F27748">
        <v>42</v>
      </c>
      <c r="G27748" t="s">
        <v>28773</v>
      </c>
      <c r="H27748" t="s">
        <v>28770</v>
      </c>
      <c r="P27748">
        <v>5.77</v>
      </c>
      <c r="Q27748">
        <v>-0.09</v>
      </c>
      <c r="R27748">
        <v>0</v>
      </c>
      <c r="S27748">
        <v>5.86</v>
      </c>
      <c r="U27748">
        <v>140</v>
      </c>
      <c r="V27748" s="8">
        <v>40155</v>
      </c>
    </row>
    <row r="27749" spans="1:22" x14ac:dyDescent="0.2">
      <c r="A27749" t="s">
        <v>2631</v>
      </c>
      <c r="B27749">
        <v>10</v>
      </c>
      <c r="C27749">
        <v>2010</v>
      </c>
      <c r="E27749" t="s">
        <v>5087</v>
      </c>
      <c r="F27749">
        <v>43</v>
      </c>
      <c r="G27749" t="s">
        <v>28774</v>
      </c>
      <c r="H27749" t="s">
        <v>28770</v>
      </c>
      <c r="P27749">
        <v>6.41</v>
      </c>
      <c r="Q27749">
        <v>-0.1</v>
      </c>
      <c r="R27749">
        <v>0</v>
      </c>
      <c r="S27749">
        <v>6.51</v>
      </c>
      <c r="U27749">
        <v>40</v>
      </c>
      <c r="V27749" s="8">
        <v>40155</v>
      </c>
    </row>
    <row r="27750" spans="1:22" x14ac:dyDescent="0.2">
      <c r="A27750" t="s">
        <v>2631</v>
      </c>
      <c r="B27750">
        <v>10</v>
      </c>
      <c r="C27750">
        <v>2010</v>
      </c>
      <c r="E27750" t="s">
        <v>5087</v>
      </c>
      <c r="F27750">
        <v>43.5</v>
      </c>
      <c r="G27750" t="s">
        <v>28775</v>
      </c>
      <c r="H27750" t="s">
        <v>28770</v>
      </c>
      <c r="P27750">
        <v>6.73</v>
      </c>
      <c r="Q27750">
        <v>-0.11</v>
      </c>
      <c r="R27750">
        <v>0</v>
      </c>
      <c r="S27750">
        <v>6.84</v>
      </c>
      <c r="U27750">
        <v>40</v>
      </c>
      <c r="V27750" s="8">
        <v>40155</v>
      </c>
    </row>
    <row r="27751" spans="1:22" x14ac:dyDescent="0.2">
      <c r="A27751" t="s">
        <v>2631</v>
      </c>
      <c r="B27751">
        <v>10</v>
      </c>
      <c r="C27751">
        <v>2010</v>
      </c>
      <c r="E27751" t="s">
        <v>5087</v>
      </c>
      <c r="F27751">
        <v>44</v>
      </c>
      <c r="G27751" t="s">
        <v>28776</v>
      </c>
      <c r="H27751" t="s">
        <v>28770</v>
      </c>
      <c r="P27751">
        <v>7.07</v>
      </c>
      <c r="Q27751">
        <v>-0.11</v>
      </c>
      <c r="R27751">
        <v>0</v>
      </c>
      <c r="S27751">
        <v>7.18</v>
      </c>
      <c r="U27751">
        <v>160</v>
      </c>
      <c r="V27751" s="8">
        <v>40155</v>
      </c>
    </row>
    <row r="27752" spans="1:22" x14ac:dyDescent="0.2">
      <c r="A27752" t="s">
        <v>2631</v>
      </c>
      <c r="B27752">
        <v>10</v>
      </c>
      <c r="C27752">
        <v>2010</v>
      </c>
      <c r="E27752" t="s">
        <v>5087</v>
      </c>
      <c r="F27752">
        <v>45</v>
      </c>
      <c r="G27752" t="s">
        <v>28777</v>
      </c>
      <c r="H27752" t="s">
        <v>28770</v>
      </c>
      <c r="P27752">
        <v>7.76</v>
      </c>
      <c r="Q27752">
        <v>-0.11</v>
      </c>
      <c r="R27752">
        <v>0</v>
      </c>
      <c r="S27752">
        <v>7.87</v>
      </c>
      <c r="U27752">
        <v>80</v>
      </c>
      <c r="V27752" s="8">
        <v>40155</v>
      </c>
    </row>
    <row r="27753" spans="1:22" x14ac:dyDescent="0.2">
      <c r="A27753" t="s">
        <v>2631</v>
      </c>
      <c r="B27753">
        <v>10</v>
      </c>
      <c r="C27753">
        <v>2010</v>
      </c>
      <c r="E27753" t="s">
        <v>5087</v>
      </c>
      <c r="F27753">
        <v>46</v>
      </c>
      <c r="G27753" t="s">
        <v>28778</v>
      </c>
      <c r="H27753" t="s">
        <v>28770</v>
      </c>
      <c r="P27753">
        <v>8.4700000000000006</v>
      </c>
      <c r="Q27753">
        <v>-0.13</v>
      </c>
      <c r="R27753">
        <v>0</v>
      </c>
      <c r="S27753">
        <v>8.6</v>
      </c>
      <c r="U27753">
        <v>220</v>
      </c>
      <c r="V27753" s="8">
        <v>40155</v>
      </c>
    </row>
    <row r="27754" spans="1:22" x14ac:dyDescent="0.2">
      <c r="A27754" t="s">
        <v>2631</v>
      </c>
      <c r="B27754">
        <v>10</v>
      </c>
      <c r="C27754">
        <v>2010</v>
      </c>
      <c r="E27754" t="s">
        <v>5087</v>
      </c>
      <c r="F27754">
        <v>47</v>
      </c>
      <c r="G27754" t="s">
        <v>28779</v>
      </c>
      <c r="H27754" t="s">
        <v>28770</v>
      </c>
      <c r="P27754">
        <v>9.2100000000000009</v>
      </c>
      <c r="Q27754">
        <v>-0.13</v>
      </c>
      <c r="R27754">
        <v>0</v>
      </c>
      <c r="S27754">
        <v>9.34</v>
      </c>
      <c r="U27754">
        <v>140</v>
      </c>
      <c r="V27754" s="8">
        <v>40155</v>
      </c>
    </row>
    <row r="27755" spans="1:22" x14ac:dyDescent="0.2">
      <c r="A27755" t="s">
        <v>2631</v>
      </c>
      <c r="B27755">
        <v>10</v>
      </c>
      <c r="C27755">
        <v>2010</v>
      </c>
      <c r="E27755" t="s">
        <v>5087</v>
      </c>
      <c r="F27755">
        <v>47.5</v>
      </c>
      <c r="G27755" t="s">
        <v>28780</v>
      </c>
      <c r="H27755" t="s">
        <v>28770</v>
      </c>
      <c r="P27755">
        <v>9.59</v>
      </c>
      <c r="Q27755">
        <v>-0.13</v>
      </c>
      <c r="R27755">
        <v>0</v>
      </c>
      <c r="S27755">
        <v>9.7200000000000006</v>
      </c>
      <c r="U27755">
        <v>40</v>
      </c>
      <c r="V27755" s="8">
        <v>40155</v>
      </c>
    </row>
    <row r="27756" spans="1:22" x14ac:dyDescent="0.2">
      <c r="A27756" t="s">
        <v>2631</v>
      </c>
      <c r="B27756">
        <v>10</v>
      </c>
      <c r="C27756">
        <v>2010</v>
      </c>
      <c r="E27756" t="s">
        <v>5087</v>
      </c>
      <c r="F27756">
        <v>49</v>
      </c>
      <c r="G27756" t="s">
        <v>28781</v>
      </c>
      <c r="H27756" t="s">
        <v>28770</v>
      </c>
      <c r="P27756">
        <v>10.75</v>
      </c>
      <c r="Q27756">
        <v>-0.15</v>
      </c>
      <c r="R27756">
        <v>0</v>
      </c>
      <c r="S27756">
        <v>10.9</v>
      </c>
      <c r="U27756">
        <v>120</v>
      </c>
      <c r="V27756" s="8">
        <v>40155</v>
      </c>
    </row>
    <row r="27757" spans="1:22" x14ac:dyDescent="0.2">
      <c r="A27757" t="s">
        <v>2631</v>
      </c>
      <c r="B27757">
        <v>10</v>
      </c>
      <c r="C27757">
        <v>2010</v>
      </c>
      <c r="E27757" t="s">
        <v>5087</v>
      </c>
      <c r="F27757">
        <v>50</v>
      </c>
      <c r="G27757" t="s">
        <v>28782</v>
      </c>
      <c r="H27757" t="s">
        <v>28770</v>
      </c>
      <c r="P27757">
        <v>11.55</v>
      </c>
      <c r="Q27757">
        <v>-0.15</v>
      </c>
      <c r="R27757">
        <v>0</v>
      </c>
      <c r="S27757">
        <v>11.7</v>
      </c>
      <c r="U27757">
        <v>80</v>
      </c>
      <c r="V27757" s="8">
        <v>40155</v>
      </c>
    </row>
    <row r="27758" spans="1:22" x14ac:dyDescent="0.2">
      <c r="A27758" t="s">
        <v>2631</v>
      </c>
      <c r="B27758">
        <v>11</v>
      </c>
      <c r="C27758">
        <v>2010</v>
      </c>
      <c r="E27758" t="s">
        <v>1301</v>
      </c>
      <c r="F27758">
        <v>45</v>
      </c>
      <c r="G27758" t="s">
        <v>28783</v>
      </c>
      <c r="H27758" t="s">
        <v>28784</v>
      </c>
      <c r="P27758">
        <v>3.54</v>
      </c>
      <c r="Q27758">
        <v>0.16</v>
      </c>
      <c r="R27758">
        <v>0</v>
      </c>
      <c r="S27758">
        <v>3.38</v>
      </c>
      <c r="U27758">
        <v>40</v>
      </c>
      <c r="V27758" s="8">
        <v>40155</v>
      </c>
    </row>
    <row r="27759" spans="1:22" x14ac:dyDescent="0.2">
      <c r="A27759" t="s">
        <v>2631</v>
      </c>
      <c r="B27759">
        <v>11</v>
      </c>
      <c r="C27759">
        <v>2010</v>
      </c>
      <c r="E27759" t="s">
        <v>1301</v>
      </c>
      <c r="F27759">
        <v>46</v>
      </c>
      <c r="G27759" t="s">
        <v>28785</v>
      </c>
      <c r="H27759" t="s">
        <v>28784</v>
      </c>
      <c r="P27759">
        <v>3.26</v>
      </c>
      <c r="Q27759">
        <v>0.16</v>
      </c>
      <c r="R27759">
        <v>0</v>
      </c>
      <c r="S27759">
        <v>3.1</v>
      </c>
      <c r="U27759">
        <v>10</v>
      </c>
      <c r="V27759" s="8">
        <v>40155</v>
      </c>
    </row>
    <row r="27760" spans="1:22" x14ac:dyDescent="0.2">
      <c r="A27760" t="s">
        <v>2631</v>
      </c>
      <c r="B27760">
        <v>11</v>
      </c>
      <c r="C27760">
        <v>2010</v>
      </c>
      <c r="E27760" t="s">
        <v>1301</v>
      </c>
      <c r="F27760">
        <v>47.5</v>
      </c>
      <c r="G27760" t="s">
        <v>28786</v>
      </c>
      <c r="H27760" t="s">
        <v>28784</v>
      </c>
      <c r="P27760">
        <v>2.88</v>
      </c>
      <c r="Q27760">
        <v>0.15</v>
      </c>
      <c r="R27760">
        <v>0</v>
      </c>
      <c r="S27760">
        <v>2.73</v>
      </c>
      <c r="U27760">
        <v>40</v>
      </c>
      <c r="V27760" s="8">
        <v>40155</v>
      </c>
    </row>
    <row r="27761" spans="1:22" x14ac:dyDescent="0.2">
      <c r="A27761" t="s">
        <v>2631</v>
      </c>
      <c r="B27761">
        <v>11</v>
      </c>
      <c r="C27761">
        <v>2010</v>
      </c>
      <c r="E27761" t="s">
        <v>1301</v>
      </c>
      <c r="F27761">
        <v>48.5</v>
      </c>
      <c r="G27761" t="s">
        <v>25038</v>
      </c>
      <c r="H27761" t="s">
        <v>28784</v>
      </c>
      <c r="P27761">
        <v>2.65</v>
      </c>
      <c r="Q27761">
        <v>0.14000000000000001</v>
      </c>
      <c r="R27761">
        <v>0</v>
      </c>
      <c r="S27761">
        <v>2.5099999999999998</v>
      </c>
      <c r="U27761">
        <v>40</v>
      </c>
      <c r="V27761" s="8">
        <v>40155</v>
      </c>
    </row>
    <row r="27762" spans="1:22" x14ac:dyDescent="0.2">
      <c r="A27762" t="s">
        <v>2631</v>
      </c>
      <c r="B27762">
        <v>11</v>
      </c>
      <c r="C27762">
        <v>2010</v>
      </c>
      <c r="E27762" t="s">
        <v>1301</v>
      </c>
      <c r="F27762">
        <v>50</v>
      </c>
      <c r="G27762" t="s">
        <v>25039</v>
      </c>
      <c r="H27762" t="s">
        <v>28784</v>
      </c>
      <c r="P27762">
        <v>2.34</v>
      </c>
      <c r="Q27762">
        <v>0.13</v>
      </c>
      <c r="R27762">
        <v>0</v>
      </c>
      <c r="S27762">
        <v>2.21</v>
      </c>
      <c r="U27762">
        <v>720</v>
      </c>
      <c r="V27762" s="8">
        <v>40155</v>
      </c>
    </row>
    <row r="27763" spans="1:22" x14ac:dyDescent="0.2">
      <c r="A27763" t="s">
        <v>2631</v>
      </c>
      <c r="B27763">
        <v>11</v>
      </c>
      <c r="C27763">
        <v>2010</v>
      </c>
      <c r="E27763" t="s">
        <v>1301</v>
      </c>
      <c r="F27763">
        <v>52</v>
      </c>
      <c r="G27763" t="s">
        <v>25040</v>
      </c>
      <c r="H27763" t="s">
        <v>28784</v>
      </c>
      <c r="P27763">
        <v>1.98</v>
      </c>
      <c r="Q27763">
        <v>0.11</v>
      </c>
      <c r="R27763">
        <v>0</v>
      </c>
      <c r="S27763">
        <v>1.87</v>
      </c>
      <c r="U27763">
        <v>80</v>
      </c>
      <c r="V27763" s="8">
        <v>40155</v>
      </c>
    </row>
    <row r="27764" spans="1:22" x14ac:dyDescent="0.2">
      <c r="A27764" t="s">
        <v>2631</v>
      </c>
      <c r="B27764">
        <v>11</v>
      </c>
      <c r="C27764">
        <v>2010</v>
      </c>
      <c r="E27764" t="s">
        <v>1301</v>
      </c>
      <c r="F27764">
        <v>55</v>
      </c>
      <c r="G27764" t="s">
        <v>25041</v>
      </c>
      <c r="H27764" t="s">
        <v>28784</v>
      </c>
      <c r="P27764">
        <v>1.55</v>
      </c>
      <c r="Q27764">
        <v>0.1</v>
      </c>
      <c r="R27764">
        <v>0</v>
      </c>
      <c r="S27764">
        <v>1.45</v>
      </c>
      <c r="U27764">
        <v>560</v>
      </c>
      <c r="V27764" s="8">
        <v>40155</v>
      </c>
    </row>
    <row r="27765" spans="1:22" x14ac:dyDescent="0.2">
      <c r="A27765" t="s">
        <v>2631</v>
      </c>
      <c r="B27765">
        <v>11</v>
      </c>
      <c r="C27765">
        <v>2010</v>
      </c>
      <c r="E27765" t="s">
        <v>1301</v>
      </c>
      <c r="F27765">
        <v>60</v>
      </c>
      <c r="G27765" t="s">
        <v>25042</v>
      </c>
      <c r="H27765" t="s">
        <v>28784</v>
      </c>
      <c r="P27765">
        <v>1.04</v>
      </c>
      <c r="Q27765">
        <v>0.08</v>
      </c>
      <c r="R27765">
        <v>0</v>
      </c>
      <c r="S27765">
        <v>0.96</v>
      </c>
      <c r="U27765">
        <v>40</v>
      </c>
      <c r="V27765" s="8">
        <v>40155</v>
      </c>
    </row>
    <row r="27766" spans="1:22" x14ac:dyDescent="0.2">
      <c r="A27766" t="s">
        <v>2631</v>
      </c>
      <c r="B27766">
        <v>11</v>
      </c>
      <c r="C27766">
        <v>2010</v>
      </c>
      <c r="E27766" t="s">
        <v>1301</v>
      </c>
      <c r="F27766">
        <v>65</v>
      </c>
      <c r="G27766" t="s">
        <v>25043</v>
      </c>
      <c r="H27766" t="s">
        <v>28784</v>
      </c>
      <c r="P27766">
        <v>0.7</v>
      </c>
      <c r="Q27766">
        <v>0.05</v>
      </c>
      <c r="R27766">
        <v>0</v>
      </c>
      <c r="S27766">
        <v>0.65</v>
      </c>
      <c r="U27766">
        <v>120</v>
      </c>
      <c r="V27766" s="8">
        <v>40155</v>
      </c>
    </row>
    <row r="27767" spans="1:22" x14ac:dyDescent="0.2">
      <c r="A27767" t="s">
        <v>2631</v>
      </c>
      <c r="B27767">
        <v>11</v>
      </c>
      <c r="C27767">
        <v>2010</v>
      </c>
      <c r="E27767" t="s">
        <v>1301</v>
      </c>
      <c r="F27767">
        <v>80</v>
      </c>
      <c r="G27767" t="s">
        <v>25044</v>
      </c>
      <c r="H27767" t="s">
        <v>28784</v>
      </c>
      <c r="P27767">
        <v>0.25</v>
      </c>
      <c r="Q27767">
        <v>0.03</v>
      </c>
      <c r="R27767">
        <v>0</v>
      </c>
      <c r="S27767">
        <v>0.22</v>
      </c>
      <c r="U27767">
        <v>80</v>
      </c>
      <c r="V27767" s="8">
        <v>40155</v>
      </c>
    </row>
    <row r="27768" spans="1:22" x14ac:dyDescent="0.2">
      <c r="A27768" t="s">
        <v>2631</v>
      </c>
      <c r="B27768">
        <v>11</v>
      </c>
      <c r="C27768">
        <v>2010</v>
      </c>
      <c r="E27768" t="s">
        <v>1301</v>
      </c>
      <c r="F27768">
        <v>85</v>
      </c>
      <c r="G27768" t="s">
        <v>25045</v>
      </c>
      <c r="H27768" t="s">
        <v>28784</v>
      </c>
      <c r="P27768">
        <v>0.18</v>
      </c>
      <c r="Q27768">
        <v>0.02</v>
      </c>
      <c r="R27768">
        <v>0</v>
      </c>
      <c r="S27768">
        <v>0.16</v>
      </c>
      <c r="V27768" s="8">
        <v>40155</v>
      </c>
    </row>
    <row r="27769" spans="1:22" x14ac:dyDescent="0.2">
      <c r="A27769" t="s">
        <v>2631</v>
      </c>
      <c r="B27769">
        <v>11</v>
      </c>
      <c r="C27769">
        <v>2010</v>
      </c>
      <c r="E27769" t="s">
        <v>5087</v>
      </c>
      <c r="F27769">
        <v>35</v>
      </c>
      <c r="G27769" t="s">
        <v>25046</v>
      </c>
      <c r="H27769" t="s">
        <v>25047</v>
      </c>
      <c r="P27769">
        <v>2.4300000000000002</v>
      </c>
      <c r="Q27769">
        <v>-0.03</v>
      </c>
      <c r="R27769">
        <v>0</v>
      </c>
      <c r="S27769">
        <v>2.46</v>
      </c>
      <c r="U27769">
        <v>120</v>
      </c>
      <c r="V27769" s="8">
        <v>40155</v>
      </c>
    </row>
    <row r="27770" spans="1:22" x14ac:dyDescent="0.2">
      <c r="A27770" t="s">
        <v>2631</v>
      </c>
      <c r="B27770">
        <v>11</v>
      </c>
      <c r="C27770">
        <v>2010</v>
      </c>
      <c r="E27770" t="s">
        <v>5087</v>
      </c>
      <c r="F27770">
        <v>40</v>
      </c>
      <c r="G27770" t="s">
        <v>25048</v>
      </c>
      <c r="H27770" t="s">
        <v>25047</v>
      </c>
      <c r="P27770">
        <v>4.82</v>
      </c>
      <c r="Q27770">
        <v>-7.0000000000000007E-2</v>
      </c>
      <c r="R27770">
        <v>0</v>
      </c>
      <c r="S27770">
        <v>4.8899999999999997</v>
      </c>
      <c r="U27770">
        <v>80</v>
      </c>
      <c r="V27770" s="8">
        <v>40155</v>
      </c>
    </row>
    <row r="27771" spans="1:22" x14ac:dyDescent="0.2">
      <c r="A27771" t="s">
        <v>2631</v>
      </c>
      <c r="B27771">
        <v>11</v>
      </c>
      <c r="C27771">
        <v>2010</v>
      </c>
      <c r="E27771" t="s">
        <v>5087</v>
      </c>
      <c r="F27771">
        <v>41</v>
      </c>
      <c r="G27771" t="s">
        <v>25049</v>
      </c>
      <c r="H27771" t="s">
        <v>25047</v>
      </c>
      <c r="P27771">
        <v>5.39</v>
      </c>
      <c r="Q27771">
        <v>-0.08</v>
      </c>
      <c r="R27771">
        <v>0</v>
      </c>
      <c r="S27771">
        <v>5.47</v>
      </c>
      <c r="U27771">
        <v>240</v>
      </c>
      <c r="V27771" s="8">
        <v>40155</v>
      </c>
    </row>
    <row r="27772" spans="1:22" x14ac:dyDescent="0.2">
      <c r="A27772" t="s">
        <v>2631</v>
      </c>
      <c r="B27772">
        <v>11</v>
      </c>
      <c r="C27772">
        <v>2010</v>
      </c>
      <c r="E27772" t="s">
        <v>5087</v>
      </c>
      <c r="F27772">
        <v>42</v>
      </c>
      <c r="G27772" t="s">
        <v>25050</v>
      </c>
      <c r="H27772" t="s">
        <v>25047</v>
      </c>
      <c r="P27772">
        <v>6</v>
      </c>
      <c r="Q27772">
        <v>-0.09</v>
      </c>
      <c r="R27772">
        <v>0</v>
      </c>
      <c r="S27772">
        <v>6.09</v>
      </c>
      <c r="U27772">
        <v>140</v>
      </c>
      <c r="V27772" s="8">
        <v>40155</v>
      </c>
    </row>
    <row r="27773" spans="1:22" x14ac:dyDescent="0.2">
      <c r="A27773" t="s">
        <v>2631</v>
      </c>
      <c r="B27773">
        <v>11</v>
      </c>
      <c r="C27773">
        <v>2010</v>
      </c>
      <c r="E27773" t="s">
        <v>5087</v>
      </c>
      <c r="F27773">
        <v>43</v>
      </c>
      <c r="G27773" t="s">
        <v>25051</v>
      </c>
      <c r="H27773" t="s">
        <v>25047</v>
      </c>
      <c r="P27773">
        <v>6.63</v>
      </c>
      <c r="Q27773">
        <v>-0.1</v>
      </c>
      <c r="R27773">
        <v>0</v>
      </c>
      <c r="S27773">
        <v>6.73</v>
      </c>
      <c r="U27773">
        <v>40</v>
      </c>
      <c r="V27773" s="8">
        <v>40155</v>
      </c>
    </row>
    <row r="27774" spans="1:22" x14ac:dyDescent="0.2">
      <c r="A27774" t="s">
        <v>2631</v>
      </c>
      <c r="B27774">
        <v>11</v>
      </c>
      <c r="C27774">
        <v>2010</v>
      </c>
      <c r="E27774" t="s">
        <v>5087</v>
      </c>
      <c r="F27774">
        <v>43.5</v>
      </c>
      <c r="G27774" t="s">
        <v>25052</v>
      </c>
      <c r="H27774" t="s">
        <v>25047</v>
      </c>
      <c r="P27774">
        <v>6.96</v>
      </c>
      <c r="Q27774">
        <v>-0.1</v>
      </c>
      <c r="R27774">
        <v>0</v>
      </c>
      <c r="S27774">
        <v>7.06</v>
      </c>
      <c r="U27774">
        <v>40</v>
      </c>
      <c r="V27774" s="8">
        <v>40155</v>
      </c>
    </row>
    <row r="27775" spans="1:22" x14ac:dyDescent="0.2">
      <c r="A27775" t="s">
        <v>2631</v>
      </c>
      <c r="B27775">
        <v>11</v>
      </c>
      <c r="C27775">
        <v>2010</v>
      </c>
      <c r="E27775" t="s">
        <v>5087</v>
      </c>
      <c r="F27775">
        <v>44</v>
      </c>
      <c r="G27775" t="s">
        <v>25053</v>
      </c>
      <c r="H27775" t="s">
        <v>25047</v>
      </c>
      <c r="P27775">
        <v>7.3</v>
      </c>
      <c r="Q27775">
        <v>-0.1</v>
      </c>
      <c r="R27775">
        <v>0</v>
      </c>
      <c r="S27775">
        <v>7.4</v>
      </c>
      <c r="U27775">
        <v>160</v>
      </c>
      <c r="V27775" s="8">
        <v>40155</v>
      </c>
    </row>
    <row r="27776" spans="1:22" x14ac:dyDescent="0.2">
      <c r="A27776" t="s">
        <v>2631</v>
      </c>
      <c r="B27776">
        <v>11</v>
      </c>
      <c r="C27776">
        <v>2010</v>
      </c>
      <c r="E27776" t="s">
        <v>5087</v>
      </c>
      <c r="F27776">
        <v>45</v>
      </c>
      <c r="G27776" t="s">
        <v>25054</v>
      </c>
      <c r="H27776" t="s">
        <v>25047</v>
      </c>
      <c r="P27776">
        <v>7.98</v>
      </c>
      <c r="Q27776">
        <v>-0.11</v>
      </c>
      <c r="R27776">
        <v>0</v>
      </c>
      <c r="S27776">
        <v>8.09</v>
      </c>
      <c r="U27776">
        <v>80</v>
      </c>
      <c r="V27776" s="8">
        <v>40155</v>
      </c>
    </row>
    <row r="27777" spans="1:22" x14ac:dyDescent="0.2">
      <c r="A27777" t="s">
        <v>2631</v>
      </c>
      <c r="B27777">
        <v>11</v>
      </c>
      <c r="C27777">
        <v>2010</v>
      </c>
      <c r="E27777" t="s">
        <v>5087</v>
      </c>
      <c r="F27777">
        <v>46</v>
      </c>
      <c r="G27777" t="s">
        <v>25055</v>
      </c>
      <c r="H27777" t="s">
        <v>25047</v>
      </c>
      <c r="P27777">
        <v>8.6999999999999993</v>
      </c>
      <c r="Q27777">
        <v>-0.11</v>
      </c>
      <c r="R27777">
        <v>0</v>
      </c>
      <c r="S27777">
        <v>8.81</v>
      </c>
      <c r="U27777">
        <v>220</v>
      </c>
      <c r="V27777" s="8">
        <v>40155</v>
      </c>
    </row>
    <row r="27778" spans="1:22" x14ac:dyDescent="0.2">
      <c r="A27778" t="s">
        <v>2631</v>
      </c>
      <c r="B27778">
        <v>11</v>
      </c>
      <c r="C27778">
        <v>2010</v>
      </c>
      <c r="E27778" t="s">
        <v>5087</v>
      </c>
      <c r="F27778">
        <v>47</v>
      </c>
      <c r="G27778" t="s">
        <v>25056</v>
      </c>
      <c r="H27778" t="s">
        <v>25047</v>
      </c>
      <c r="P27778">
        <v>9.43</v>
      </c>
      <c r="Q27778">
        <v>-0.13</v>
      </c>
      <c r="R27778">
        <v>0</v>
      </c>
      <c r="S27778">
        <v>9.56</v>
      </c>
      <c r="U27778">
        <v>140</v>
      </c>
      <c r="V27778" s="8">
        <v>40155</v>
      </c>
    </row>
    <row r="27779" spans="1:22" x14ac:dyDescent="0.2">
      <c r="A27779" t="s">
        <v>2631</v>
      </c>
      <c r="B27779">
        <v>11</v>
      </c>
      <c r="C27779">
        <v>2010</v>
      </c>
      <c r="E27779" t="s">
        <v>5087</v>
      </c>
      <c r="F27779">
        <v>47.5</v>
      </c>
      <c r="G27779" t="s">
        <v>25057</v>
      </c>
      <c r="H27779" t="s">
        <v>25047</v>
      </c>
      <c r="P27779">
        <v>9.8000000000000007</v>
      </c>
      <c r="Q27779">
        <v>-0.13</v>
      </c>
      <c r="R27779">
        <v>0</v>
      </c>
      <c r="S27779">
        <v>9.93</v>
      </c>
      <c r="U27779">
        <v>40</v>
      </c>
      <c r="V27779" s="8">
        <v>40155</v>
      </c>
    </row>
    <row r="27780" spans="1:22" x14ac:dyDescent="0.2">
      <c r="A27780" t="s">
        <v>2631</v>
      </c>
      <c r="B27780">
        <v>11</v>
      </c>
      <c r="C27780">
        <v>2010</v>
      </c>
      <c r="E27780" t="s">
        <v>5087</v>
      </c>
      <c r="F27780">
        <v>49</v>
      </c>
      <c r="G27780" t="s">
        <v>25058</v>
      </c>
      <c r="H27780" t="s">
        <v>25047</v>
      </c>
      <c r="P27780">
        <v>10.96</v>
      </c>
      <c r="Q27780">
        <v>-0.14000000000000001</v>
      </c>
      <c r="R27780">
        <v>0</v>
      </c>
      <c r="S27780">
        <v>11.1</v>
      </c>
      <c r="U27780">
        <v>120</v>
      </c>
      <c r="V27780" s="8">
        <v>40155</v>
      </c>
    </row>
    <row r="27781" spans="1:22" x14ac:dyDescent="0.2">
      <c r="A27781" t="s">
        <v>2631</v>
      </c>
      <c r="B27781">
        <v>11</v>
      </c>
      <c r="C27781">
        <v>2010</v>
      </c>
      <c r="E27781" t="s">
        <v>5087</v>
      </c>
      <c r="F27781">
        <v>50</v>
      </c>
      <c r="G27781" t="s">
        <v>25059</v>
      </c>
      <c r="H27781" t="s">
        <v>25047</v>
      </c>
      <c r="P27781">
        <v>11.75</v>
      </c>
      <c r="Q27781">
        <v>-0.15</v>
      </c>
      <c r="R27781">
        <v>0</v>
      </c>
      <c r="S27781">
        <v>11.9</v>
      </c>
      <c r="U27781">
        <v>80</v>
      </c>
      <c r="V27781" s="8">
        <v>40155</v>
      </c>
    </row>
    <row r="27782" spans="1:22" x14ac:dyDescent="0.2">
      <c r="A27782" t="s">
        <v>2631</v>
      </c>
      <c r="B27782">
        <v>12</v>
      </c>
      <c r="C27782">
        <v>2010</v>
      </c>
      <c r="E27782" t="s">
        <v>1301</v>
      </c>
      <c r="F27782">
        <v>45</v>
      </c>
      <c r="G27782" t="s">
        <v>25060</v>
      </c>
      <c r="H27782" t="s">
        <v>25061</v>
      </c>
      <c r="P27782">
        <v>3.79</v>
      </c>
      <c r="Q27782">
        <v>0.18</v>
      </c>
      <c r="R27782">
        <v>0</v>
      </c>
      <c r="S27782">
        <v>3.61</v>
      </c>
      <c r="U27782">
        <v>40</v>
      </c>
      <c r="V27782" s="8">
        <v>40155</v>
      </c>
    </row>
    <row r="27783" spans="1:22" x14ac:dyDescent="0.2">
      <c r="A27783" t="s">
        <v>2631</v>
      </c>
      <c r="B27783">
        <v>12</v>
      </c>
      <c r="C27783">
        <v>2010</v>
      </c>
      <c r="E27783" t="s">
        <v>1301</v>
      </c>
      <c r="F27783">
        <v>46</v>
      </c>
      <c r="G27783" t="s">
        <v>25062</v>
      </c>
      <c r="H27783" t="s">
        <v>25061</v>
      </c>
      <c r="P27783">
        <v>3.5</v>
      </c>
      <c r="Q27783">
        <v>0.16</v>
      </c>
      <c r="R27783">
        <v>0</v>
      </c>
      <c r="S27783">
        <v>3.34</v>
      </c>
      <c r="U27783">
        <v>10</v>
      </c>
      <c r="V27783" s="8">
        <v>40155</v>
      </c>
    </row>
    <row r="27784" spans="1:22" x14ac:dyDescent="0.2">
      <c r="A27784" t="s">
        <v>2631</v>
      </c>
      <c r="B27784">
        <v>12</v>
      </c>
      <c r="C27784">
        <v>2010</v>
      </c>
      <c r="E27784" t="s">
        <v>1301</v>
      </c>
      <c r="F27784">
        <v>47.5</v>
      </c>
      <c r="G27784" t="s">
        <v>25063</v>
      </c>
      <c r="H27784" t="s">
        <v>25061</v>
      </c>
      <c r="P27784">
        <v>3.12</v>
      </c>
      <c r="Q27784">
        <v>0.16</v>
      </c>
      <c r="R27784">
        <v>0</v>
      </c>
      <c r="S27784">
        <v>2.96</v>
      </c>
      <c r="U27784">
        <v>40</v>
      </c>
      <c r="V27784" s="8">
        <v>40155</v>
      </c>
    </row>
    <row r="27785" spans="1:22" x14ac:dyDescent="0.2">
      <c r="A27785" t="s">
        <v>2631</v>
      </c>
      <c r="B27785">
        <v>12</v>
      </c>
      <c r="C27785">
        <v>2010</v>
      </c>
      <c r="E27785" t="s">
        <v>1301</v>
      </c>
      <c r="F27785">
        <v>48.5</v>
      </c>
      <c r="G27785" t="s">
        <v>25064</v>
      </c>
      <c r="H27785" t="s">
        <v>25061</v>
      </c>
      <c r="P27785">
        <v>2.88</v>
      </c>
      <c r="Q27785">
        <v>0.14000000000000001</v>
      </c>
      <c r="R27785">
        <v>0</v>
      </c>
      <c r="S27785">
        <v>2.74</v>
      </c>
      <c r="U27785">
        <v>40</v>
      </c>
      <c r="V27785" s="8">
        <v>40155</v>
      </c>
    </row>
    <row r="27786" spans="1:22" x14ac:dyDescent="0.2">
      <c r="A27786" t="s">
        <v>2631</v>
      </c>
      <c r="B27786">
        <v>12</v>
      </c>
      <c r="C27786">
        <v>2010</v>
      </c>
      <c r="E27786" t="s">
        <v>1301</v>
      </c>
      <c r="F27786">
        <v>50</v>
      </c>
      <c r="G27786" t="s">
        <v>25065</v>
      </c>
      <c r="H27786" t="s">
        <v>25061</v>
      </c>
      <c r="P27786">
        <v>2.57</v>
      </c>
      <c r="Q27786">
        <v>0.14000000000000001</v>
      </c>
      <c r="R27786">
        <v>0</v>
      </c>
      <c r="S27786">
        <v>2.4300000000000002</v>
      </c>
      <c r="U27786">
        <v>720</v>
      </c>
      <c r="V27786" s="8">
        <v>40155</v>
      </c>
    </row>
    <row r="27787" spans="1:22" x14ac:dyDescent="0.2">
      <c r="A27787" t="s">
        <v>2631</v>
      </c>
      <c r="B27787">
        <v>12</v>
      </c>
      <c r="C27787">
        <v>2010</v>
      </c>
      <c r="E27787" t="s">
        <v>1301</v>
      </c>
      <c r="F27787">
        <v>52</v>
      </c>
      <c r="G27787" t="s">
        <v>25066</v>
      </c>
      <c r="H27787" t="s">
        <v>25061</v>
      </c>
      <c r="P27787">
        <v>2.2000000000000002</v>
      </c>
      <c r="Q27787">
        <v>0.12</v>
      </c>
      <c r="R27787">
        <v>0</v>
      </c>
      <c r="S27787">
        <v>2.08</v>
      </c>
      <c r="U27787">
        <v>80</v>
      </c>
      <c r="V27787" s="8">
        <v>40155</v>
      </c>
    </row>
    <row r="27788" spans="1:22" x14ac:dyDescent="0.2">
      <c r="A27788" t="s">
        <v>2631</v>
      </c>
      <c r="B27788">
        <v>12</v>
      </c>
      <c r="C27788">
        <v>2010</v>
      </c>
      <c r="E27788" t="s">
        <v>1301</v>
      </c>
      <c r="F27788">
        <v>55</v>
      </c>
      <c r="G27788" t="s">
        <v>25067</v>
      </c>
      <c r="H27788" t="s">
        <v>25061</v>
      </c>
      <c r="P27788">
        <v>1.75</v>
      </c>
      <c r="Q27788">
        <v>0.11</v>
      </c>
      <c r="R27788">
        <v>0</v>
      </c>
      <c r="S27788">
        <v>1.64</v>
      </c>
      <c r="U27788">
        <v>560</v>
      </c>
      <c r="V27788" s="8">
        <v>40155</v>
      </c>
    </row>
    <row r="27789" spans="1:22" x14ac:dyDescent="0.2">
      <c r="A27789" t="s">
        <v>2631</v>
      </c>
      <c r="B27789">
        <v>12</v>
      </c>
      <c r="C27789">
        <v>2010</v>
      </c>
      <c r="E27789" t="s">
        <v>1301</v>
      </c>
      <c r="F27789">
        <v>60</v>
      </c>
      <c r="G27789" t="s">
        <v>25068</v>
      </c>
      <c r="H27789" t="s">
        <v>25061</v>
      </c>
      <c r="P27789">
        <v>1.2</v>
      </c>
      <c r="Q27789">
        <v>0.08</v>
      </c>
      <c r="R27789">
        <v>0</v>
      </c>
      <c r="S27789">
        <v>1.1200000000000001</v>
      </c>
      <c r="U27789">
        <v>40</v>
      </c>
      <c r="V27789" s="8">
        <v>40155</v>
      </c>
    </row>
    <row r="27790" spans="1:22" x14ac:dyDescent="0.2">
      <c r="A27790" t="s">
        <v>2631</v>
      </c>
      <c r="B27790">
        <v>12</v>
      </c>
      <c r="C27790">
        <v>2010</v>
      </c>
      <c r="E27790" t="s">
        <v>1301</v>
      </c>
      <c r="F27790">
        <v>65</v>
      </c>
      <c r="G27790" t="s">
        <v>25069</v>
      </c>
      <c r="H27790" t="s">
        <v>25061</v>
      </c>
      <c r="P27790">
        <v>0.84</v>
      </c>
      <c r="Q27790">
        <v>0.06</v>
      </c>
      <c r="R27790">
        <v>0</v>
      </c>
      <c r="S27790">
        <v>0.78</v>
      </c>
      <c r="U27790">
        <v>120</v>
      </c>
      <c r="V27790" s="8">
        <v>40155</v>
      </c>
    </row>
    <row r="27791" spans="1:22" x14ac:dyDescent="0.2">
      <c r="A27791" t="s">
        <v>2631</v>
      </c>
      <c r="B27791">
        <v>12</v>
      </c>
      <c r="C27791">
        <v>2010</v>
      </c>
      <c r="E27791" t="s">
        <v>1301</v>
      </c>
      <c r="F27791">
        <v>80</v>
      </c>
      <c r="G27791" t="s">
        <v>25070</v>
      </c>
      <c r="H27791" t="s">
        <v>25061</v>
      </c>
      <c r="P27791">
        <v>0.32</v>
      </c>
      <c r="Q27791">
        <v>0.03</v>
      </c>
      <c r="R27791">
        <v>0</v>
      </c>
      <c r="S27791">
        <v>0.28999999999999998</v>
      </c>
      <c r="U27791">
        <v>80</v>
      </c>
      <c r="V27791" s="8">
        <v>40155</v>
      </c>
    </row>
    <row r="27792" spans="1:22" x14ac:dyDescent="0.2">
      <c r="A27792" t="s">
        <v>2631</v>
      </c>
      <c r="B27792">
        <v>12</v>
      </c>
      <c r="C27792">
        <v>2010</v>
      </c>
      <c r="E27792" t="s">
        <v>1301</v>
      </c>
      <c r="F27792">
        <v>85</v>
      </c>
      <c r="G27792" t="s">
        <v>25071</v>
      </c>
      <c r="H27792" t="s">
        <v>25061</v>
      </c>
      <c r="P27792">
        <v>0.24</v>
      </c>
      <c r="Q27792">
        <v>0.02</v>
      </c>
      <c r="R27792">
        <v>0</v>
      </c>
      <c r="S27792">
        <v>0.22</v>
      </c>
      <c r="V27792" s="8">
        <v>40155</v>
      </c>
    </row>
    <row r="27793" spans="1:22" x14ac:dyDescent="0.2">
      <c r="A27793" t="s">
        <v>2631</v>
      </c>
      <c r="B27793">
        <v>12</v>
      </c>
      <c r="C27793">
        <v>2010</v>
      </c>
      <c r="E27793" t="s">
        <v>5087</v>
      </c>
      <c r="F27793">
        <v>35</v>
      </c>
      <c r="G27793" t="s">
        <v>25072</v>
      </c>
      <c r="H27793" t="s">
        <v>25073</v>
      </c>
      <c r="P27793">
        <v>2.62</v>
      </c>
      <c r="Q27793">
        <v>-0.04</v>
      </c>
      <c r="R27793">
        <v>0</v>
      </c>
      <c r="S27793">
        <v>2.66</v>
      </c>
      <c r="U27793">
        <v>120</v>
      </c>
      <c r="V27793" s="8">
        <v>40155</v>
      </c>
    </row>
    <row r="27794" spans="1:22" x14ac:dyDescent="0.2">
      <c r="A27794" t="s">
        <v>2631</v>
      </c>
      <c r="B27794">
        <v>12</v>
      </c>
      <c r="C27794">
        <v>2010</v>
      </c>
      <c r="E27794" t="s">
        <v>5087</v>
      </c>
      <c r="F27794">
        <v>40</v>
      </c>
      <c r="G27794" t="s">
        <v>25074</v>
      </c>
      <c r="H27794" t="s">
        <v>25073</v>
      </c>
      <c r="P27794">
        <v>5.05</v>
      </c>
      <c r="Q27794">
        <v>-7.0000000000000007E-2</v>
      </c>
      <c r="R27794">
        <v>0</v>
      </c>
      <c r="S27794">
        <v>5.12</v>
      </c>
      <c r="U27794">
        <v>80</v>
      </c>
      <c r="V27794" s="8">
        <v>40155</v>
      </c>
    </row>
    <row r="27795" spans="1:22" x14ac:dyDescent="0.2">
      <c r="A27795" t="s">
        <v>2631</v>
      </c>
      <c r="B27795">
        <v>12</v>
      </c>
      <c r="C27795">
        <v>2010</v>
      </c>
      <c r="E27795" t="s">
        <v>5087</v>
      </c>
      <c r="F27795">
        <v>41</v>
      </c>
      <c r="G27795" t="s">
        <v>25075</v>
      </c>
      <c r="H27795" t="s">
        <v>25073</v>
      </c>
      <c r="P27795">
        <v>5.63</v>
      </c>
      <c r="Q27795">
        <v>-0.08</v>
      </c>
      <c r="R27795">
        <v>0</v>
      </c>
      <c r="S27795">
        <v>5.71</v>
      </c>
      <c r="U27795">
        <v>240</v>
      </c>
      <c r="V27795" s="8">
        <v>40155</v>
      </c>
    </row>
    <row r="27796" spans="1:22" x14ac:dyDescent="0.2">
      <c r="A27796" t="s">
        <v>2631</v>
      </c>
      <c r="B27796">
        <v>12</v>
      </c>
      <c r="C27796">
        <v>2010</v>
      </c>
      <c r="E27796" t="s">
        <v>5087</v>
      </c>
      <c r="F27796">
        <v>42</v>
      </c>
      <c r="G27796" t="s">
        <v>25076</v>
      </c>
      <c r="H27796" t="s">
        <v>25073</v>
      </c>
      <c r="P27796">
        <v>6.24</v>
      </c>
      <c r="Q27796">
        <v>-0.08</v>
      </c>
      <c r="R27796">
        <v>0</v>
      </c>
      <c r="S27796">
        <v>6.32</v>
      </c>
      <c r="U27796">
        <v>140</v>
      </c>
      <c r="V27796" s="8">
        <v>40155</v>
      </c>
    </row>
    <row r="27797" spans="1:22" x14ac:dyDescent="0.2">
      <c r="A27797" t="s">
        <v>2631</v>
      </c>
      <c r="B27797">
        <v>12</v>
      </c>
      <c r="C27797">
        <v>2010</v>
      </c>
      <c r="E27797" t="s">
        <v>5087</v>
      </c>
      <c r="F27797">
        <v>43</v>
      </c>
      <c r="G27797" t="s">
        <v>25077</v>
      </c>
      <c r="H27797" t="s">
        <v>25073</v>
      </c>
      <c r="P27797">
        <v>6.88</v>
      </c>
      <c r="Q27797">
        <v>-0.08</v>
      </c>
      <c r="R27797">
        <v>0</v>
      </c>
      <c r="S27797">
        <v>6.96</v>
      </c>
      <c r="U27797">
        <v>40</v>
      </c>
      <c r="V27797" s="8">
        <v>40155</v>
      </c>
    </row>
    <row r="27798" spans="1:22" x14ac:dyDescent="0.2">
      <c r="A27798" t="s">
        <v>2631</v>
      </c>
      <c r="B27798">
        <v>12</v>
      </c>
      <c r="C27798">
        <v>2010</v>
      </c>
      <c r="E27798" t="s">
        <v>5087</v>
      </c>
      <c r="F27798">
        <v>43.5</v>
      </c>
      <c r="G27798" t="s">
        <v>25078</v>
      </c>
      <c r="H27798" t="s">
        <v>25073</v>
      </c>
      <c r="P27798">
        <v>7.2</v>
      </c>
      <c r="Q27798">
        <v>-0.1</v>
      </c>
      <c r="R27798">
        <v>0</v>
      </c>
      <c r="S27798">
        <v>7.3</v>
      </c>
      <c r="U27798">
        <v>40</v>
      </c>
      <c r="V27798" s="8">
        <v>40155</v>
      </c>
    </row>
    <row r="27799" spans="1:22" x14ac:dyDescent="0.2">
      <c r="A27799" t="s">
        <v>2631</v>
      </c>
      <c r="B27799">
        <v>12</v>
      </c>
      <c r="C27799">
        <v>2010</v>
      </c>
      <c r="E27799" t="s">
        <v>5087</v>
      </c>
      <c r="F27799">
        <v>44</v>
      </c>
      <c r="G27799" t="s">
        <v>25079</v>
      </c>
      <c r="H27799" t="s">
        <v>25073</v>
      </c>
      <c r="P27799">
        <v>7.54</v>
      </c>
      <c r="Q27799">
        <v>-0.09</v>
      </c>
      <c r="R27799">
        <v>0</v>
      </c>
      <c r="S27799">
        <v>7.63</v>
      </c>
      <c r="U27799">
        <v>160</v>
      </c>
      <c r="V27799" s="8">
        <v>40155</v>
      </c>
    </row>
    <row r="27800" spans="1:22" x14ac:dyDescent="0.2">
      <c r="A27800" t="s">
        <v>2631</v>
      </c>
      <c r="B27800">
        <v>12</v>
      </c>
      <c r="C27800">
        <v>2010</v>
      </c>
      <c r="E27800" t="s">
        <v>5087</v>
      </c>
      <c r="F27800">
        <v>45</v>
      </c>
      <c r="G27800" t="s">
        <v>25080</v>
      </c>
      <c r="H27800" t="s">
        <v>25073</v>
      </c>
      <c r="P27800">
        <v>8.2200000000000006</v>
      </c>
      <c r="Q27800">
        <v>-0.11</v>
      </c>
      <c r="R27800">
        <v>0</v>
      </c>
      <c r="S27800">
        <v>8.33</v>
      </c>
      <c r="U27800">
        <v>80</v>
      </c>
      <c r="V27800" s="8">
        <v>40155</v>
      </c>
    </row>
    <row r="27801" spans="1:22" x14ac:dyDescent="0.2">
      <c r="A27801" t="s">
        <v>2631</v>
      </c>
      <c r="B27801">
        <v>12</v>
      </c>
      <c r="C27801">
        <v>2010</v>
      </c>
      <c r="E27801" t="s">
        <v>5087</v>
      </c>
      <c r="F27801">
        <v>46</v>
      </c>
      <c r="G27801" t="s">
        <v>25081</v>
      </c>
      <c r="H27801" t="s">
        <v>25073</v>
      </c>
      <c r="P27801">
        <v>8.93</v>
      </c>
      <c r="Q27801">
        <v>-0.11</v>
      </c>
      <c r="R27801">
        <v>0</v>
      </c>
      <c r="S27801">
        <v>9.0399999999999991</v>
      </c>
      <c r="U27801">
        <v>220</v>
      </c>
      <c r="V27801" s="8">
        <v>40155</v>
      </c>
    </row>
    <row r="27802" spans="1:22" x14ac:dyDescent="0.2">
      <c r="A27802" t="s">
        <v>2631</v>
      </c>
      <c r="B27802">
        <v>12</v>
      </c>
      <c r="C27802">
        <v>2010</v>
      </c>
      <c r="E27802" t="s">
        <v>5087</v>
      </c>
      <c r="F27802">
        <v>47</v>
      </c>
      <c r="G27802" t="s">
        <v>25082</v>
      </c>
      <c r="H27802" t="s">
        <v>25073</v>
      </c>
      <c r="P27802">
        <v>9.66</v>
      </c>
      <c r="Q27802">
        <v>-0.12</v>
      </c>
      <c r="R27802">
        <v>0</v>
      </c>
      <c r="S27802">
        <v>9.7799999999999994</v>
      </c>
      <c r="U27802">
        <v>140</v>
      </c>
      <c r="V27802" s="8">
        <v>40155</v>
      </c>
    </row>
    <row r="27803" spans="1:22" x14ac:dyDescent="0.2">
      <c r="A27803" t="s">
        <v>2631</v>
      </c>
      <c r="B27803">
        <v>12</v>
      </c>
      <c r="C27803">
        <v>2010</v>
      </c>
      <c r="E27803" t="s">
        <v>5087</v>
      </c>
      <c r="F27803">
        <v>47.5</v>
      </c>
      <c r="G27803" t="s">
        <v>25083</v>
      </c>
      <c r="H27803" t="s">
        <v>25073</v>
      </c>
      <c r="P27803">
        <v>10.029999999999999</v>
      </c>
      <c r="Q27803">
        <v>-0.13</v>
      </c>
      <c r="R27803">
        <v>0</v>
      </c>
      <c r="S27803">
        <v>10.16</v>
      </c>
      <c r="U27803">
        <v>40</v>
      </c>
      <c r="V27803" s="8">
        <v>40155</v>
      </c>
    </row>
    <row r="27804" spans="1:22" x14ac:dyDescent="0.2">
      <c r="A27804" t="s">
        <v>2631</v>
      </c>
      <c r="B27804">
        <v>12</v>
      </c>
      <c r="C27804">
        <v>2010</v>
      </c>
      <c r="E27804" t="s">
        <v>5087</v>
      </c>
      <c r="F27804">
        <v>49</v>
      </c>
      <c r="G27804" t="s">
        <v>25084</v>
      </c>
      <c r="H27804" t="s">
        <v>25073</v>
      </c>
      <c r="P27804">
        <v>11.18</v>
      </c>
      <c r="Q27804">
        <v>-0.13</v>
      </c>
      <c r="R27804">
        <v>0</v>
      </c>
      <c r="S27804">
        <v>11.31</v>
      </c>
      <c r="U27804">
        <v>120</v>
      </c>
      <c r="V27804" s="8">
        <v>40155</v>
      </c>
    </row>
    <row r="27805" spans="1:22" x14ac:dyDescent="0.2">
      <c r="A27805" t="s">
        <v>2631</v>
      </c>
      <c r="B27805">
        <v>12</v>
      </c>
      <c r="C27805">
        <v>2010</v>
      </c>
      <c r="E27805" t="s">
        <v>5087</v>
      </c>
      <c r="F27805">
        <v>50</v>
      </c>
      <c r="G27805" t="s">
        <v>25085</v>
      </c>
      <c r="H27805" t="s">
        <v>25073</v>
      </c>
      <c r="P27805">
        <v>11.96</v>
      </c>
      <c r="Q27805">
        <v>-0.14000000000000001</v>
      </c>
      <c r="R27805">
        <v>0</v>
      </c>
      <c r="S27805">
        <v>12.1</v>
      </c>
      <c r="U27805">
        <v>80</v>
      </c>
      <c r="V27805" s="8">
        <v>40155</v>
      </c>
    </row>
    <row r="27806" spans="1:22" x14ac:dyDescent="0.2">
      <c r="A27806" t="s">
        <v>2631</v>
      </c>
      <c r="B27806">
        <v>1</v>
      </c>
      <c r="C27806">
        <v>2011</v>
      </c>
      <c r="E27806" t="s">
        <v>1301</v>
      </c>
      <c r="F27806">
        <v>47</v>
      </c>
      <c r="G27806" t="s">
        <v>25086</v>
      </c>
      <c r="H27806" t="s">
        <v>25087</v>
      </c>
      <c r="P27806">
        <v>7.39</v>
      </c>
      <c r="Q27806">
        <v>0.05</v>
      </c>
      <c r="R27806">
        <v>0</v>
      </c>
      <c r="S27806">
        <v>7.34</v>
      </c>
      <c r="U27806">
        <v>80</v>
      </c>
      <c r="V27806" s="8">
        <v>40155</v>
      </c>
    </row>
    <row r="27807" spans="1:22" x14ac:dyDescent="0.2">
      <c r="A27807" t="s">
        <v>2631</v>
      </c>
      <c r="B27807">
        <v>1</v>
      </c>
      <c r="C27807">
        <v>2011</v>
      </c>
      <c r="E27807" t="s">
        <v>1301</v>
      </c>
      <c r="F27807">
        <v>48</v>
      </c>
      <c r="G27807" t="s">
        <v>25088</v>
      </c>
      <c r="H27807" t="s">
        <v>25087</v>
      </c>
      <c r="P27807">
        <v>6.95</v>
      </c>
      <c r="Q27807">
        <v>0.06</v>
      </c>
      <c r="R27807">
        <v>0</v>
      </c>
      <c r="S27807">
        <v>6.89</v>
      </c>
      <c r="U27807">
        <v>240</v>
      </c>
      <c r="V27807" s="8">
        <v>40155</v>
      </c>
    </row>
    <row r="27808" spans="1:22" x14ac:dyDescent="0.2">
      <c r="A27808" t="s">
        <v>2631</v>
      </c>
      <c r="B27808">
        <v>1</v>
      </c>
      <c r="C27808">
        <v>2011</v>
      </c>
      <c r="E27808" t="s">
        <v>1301</v>
      </c>
      <c r="F27808">
        <v>49</v>
      </c>
      <c r="G27808" t="s">
        <v>25089</v>
      </c>
      <c r="H27808" t="s">
        <v>25087</v>
      </c>
      <c r="P27808">
        <v>6.53</v>
      </c>
      <c r="Q27808">
        <v>0.05</v>
      </c>
      <c r="R27808">
        <v>0</v>
      </c>
      <c r="S27808">
        <v>6.48</v>
      </c>
      <c r="U27808">
        <v>80</v>
      </c>
      <c r="V27808" s="8">
        <v>40155</v>
      </c>
    </row>
    <row r="27809" spans="1:22" x14ac:dyDescent="0.2">
      <c r="A27809" t="s">
        <v>2631</v>
      </c>
      <c r="B27809">
        <v>1</v>
      </c>
      <c r="C27809">
        <v>2011</v>
      </c>
      <c r="E27809" t="s">
        <v>1301</v>
      </c>
      <c r="F27809">
        <v>50</v>
      </c>
      <c r="G27809" t="s">
        <v>25090</v>
      </c>
      <c r="H27809" t="s">
        <v>25087</v>
      </c>
      <c r="P27809">
        <v>6.1</v>
      </c>
      <c r="Q27809">
        <v>0.06</v>
      </c>
      <c r="R27809">
        <v>0</v>
      </c>
      <c r="S27809">
        <v>6.04</v>
      </c>
      <c r="U27809">
        <v>40</v>
      </c>
      <c r="V27809" s="8">
        <v>40155</v>
      </c>
    </row>
    <row r="27810" spans="1:22" x14ac:dyDescent="0.2">
      <c r="A27810" t="s">
        <v>2631</v>
      </c>
      <c r="B27810">
        <v>1</v>
      </c>
      <c r="C27810">
        <v>2011</v>
      </c>
      <c r="E27810" t="s">
        <v>1301</v>
      </c>
      <c r="F27810">
        <v>51</v>
      </c>
      <c r="G27810" t="s">
        <v>25091</v>
      </c>
      <c r="H27810" t="s">
        <v>25087</v>
      </c>
      <c r="P27810">
        <v>5.65</v>
      </c>
      <c r="Q27810">
        <v>0.06</v>
      </c>
      <c r="R27810">
        <v>0</v>
      </c>
      <c r="S27810">
        <v>5.59</v>
      </c>
      <c r="U27810">
        <v>80</v>
      </c>
      <c r="V27810" s="8">
        <v>40155</v>
      </c>
    </row>
    <row r="27811" spans="1:22" x14ac:dyDescent="0.2">
      <c r="A27811" t="s">
        <v>2631</v>
      </c>
      <c r="B27811">
        <v>1</v>
      </c>
      <c r="C27811">
        <v>2011</v>
      </c>
      <c r="E27811" t="s">
        <v>1301</v>
      </c>
      <c r="F27811">
        <v>55</v>
      </c>
      <c r="G27811" t="s">
        <v>25092</v>
      </c>
      <c r="H27811" t="s">
        <v>25087</v>
      </c>
      <c r="P27811">
        <v>4.0599999999999996</v>
      </c>
      <c r="Q27811">
        <v>0.05</v>
      </c>
      <c r="R27811">
        <v>0</v>
      </c>
      <c r="S27811">
        <v>4.01</v>
      </c>
      <c r="U27811">
        <v>140</v>
      </c>
      <c r="V27811" s="8">
        <v>40155</v>
      </c>
    </row>
    <row r="27812" spans="1:22" x14ac:dyDescent="0.2">
      <c r="A27812" t="s">
        <v>2631</v>
      </c>
      <c r="B27812">
        <v>1</v>
      </c>
      <c r="C27812">
        <v>2011</v>
      </c>
      <c r="E27812" t="s">
        <v>1301</v>
      </c>
      <c r="F27812">
        <v>55.5</v>
      </c>
      <c r="G27812" t="s">
        <v>25093</v>
      </c>
      <c r="H27812" t="s">
        <v>25087</v>
      </c>
      <c r="P27812">
        <v>3.89</v>
      </c>
      <c r="Q27812">
        <v>0.06</v>
      </c>
      <c r="R27812">
        <v>0</v>
      </c>
      <c r="S27812">
        <v>3.83</v>
      </c>
      <c r="U27812">
        <v>10</v>
      </c>
      <c r="V27812" s="8">
        <v>40155</v>
      </c>
    </row>
    <row r="27813" spans="1:22" x14ac:dyDescent="0.2">
      <c r="A27813" t="s">
        <v>2631</v>
      </c>
      <c r="B27813">
        <v>1</v>
      </c>
      <c r="C27813">
        <v>2011</v>
      </c>
      <c r="E27813" t="s">
        <v>1301</v>
      </c>
      <c r="F27813">
        <v>60</v>
      </c>
      <c r="G27813" t="s">
        <v>25094</v>
      </c>
      <c r="H27813" t="s">
        <v>25087</v>
      </c>
      <c r="P27813">
        <v>2.56</v>
      </c>
      <c r="Q27813">
        <v>0.05</v>
      </c>
      <c r="R27813">
        <v>0</v>
      </c>
      <c r="S27813">
        <v>2.5099999999999998</v>
      </c>
      <c r="U27813">
        <v>1140</v>
      </c>
      <c r="V27813" s="8">
        <v>40155</v>
      </c>
    </row>
    <row r="27814" spans="1:22" x14ac:dyDescent="0.2">
      <c r="A27814" t="s">
        <v>2631</v>
      </c>
      <c r="B27814">
        <v>1</v>
      </c>
      <c r="C27814">
        <v>2011</v>
      </c>
      <c r="E27814" t="s">
        <v>1301</v>
      </c>
      <c r="F27814">
        <v>65</v>
      </c>
      <c r="G27814" t="s">
        <v>25095</v>
      </c>
      <c r="H27814" t="s">
        <v>25087</v>
      </c>
      <c r="P27814">
        <v>1.52</v>
      </c>
      <c r="Q27814">
        <v>0.04</v>
      </c>
      <c r="R27814">
        <v>0</v>
      </c>
      <c r="S27814">
        <v>1.48</v>
      </c>
      <c r="U27814">
        <v>360</v>
      </c>
      <c r="V27814" s="8">
        <v>40155</v>
      </c>
    </row>
    <row r="27815" spans="1:22" x14ac:dyDescent="0.2">
      <c r="A27815" t="s">
        <v>2631</v>
      </c>
      <c r="B27815">
        <v>1</v>
      </c>
      <c r="C27815">
        <v>2011</v>
      </c>
      <c r="E27815" t="s">
        <v>5087</v>
      </c>
      <c r="F27815">
        <v>33</v>
      </c>
      <c r="G27815" t="s">
        <v>25096</v>
      </c>
      <c r="H27815" t="s">
        <v>25097</v>
      </c>
      <c r="P27815">
        <v>0.35</v>
      </c>
      <c r="Q27815">
        <v>0.01</v>
      </c>
      <c r="R27815">
        <v>0</v>
      </c>
      <c r="S27815">
        <v>0.34</v>
      </c>
      <c r="U27815">
        <v>80</v>
      </c>
      <c r="V27815" s="8">
        <v>40155</v>
      </c>
    </row>
    <row r="27816" spans="1:22" x14ac:dyDescent="0.2">
      <c r="A27816" t="s">
        <v>2631</v>
      </c>
      <c r="B27816">
        <v>1</v>
      </c>
      <c r="C27816">
        <v>2011</v>
      </c>
      <c r="E27816" t="s">
        <v>5087</v>
      </c>
      <c r="F27816">
        <v>40</v>
      </c>
      <c r="G27816" t="s">
        <v>25098</v>
      </c>
      <c r="H27816" t="s">
        <v>25097</v>
      </c>
      <c r="P27816">
        <v>1.76</v>
      </c>
      <c r="Q27816">
        <v>0.04</v>
      </c>
      <c r="R27816">
        <v>200</v>
      </c>
      <c r="S27816">
        <v>1.72</v>
      </c>
      <c r="U27816">
        <v>480</v>
      </c>
      <c r="V27816" s="8">
        <v>40155</v>
      </c>
    </row>
    <row r="27817" spans="1:22" x14ac:dyDescent="0.2">
      <c r="A27817" t="s">
        <v>2631</v>
      </c>
      <c r="B27817">
        <v>1</v>
      </c>
      <c r="C27817">
        <v>2011</v>
      </c>
      <c r="E27817" t="s">
        <v>5087</v>
      </c>
      <c r="F27817">
        <v>45</v>
      </c>
      <c r="G27817" t="s">
        <v>25099</v>
      </c>
      <c r="H27817" t="s">
        <v>25097</v>
      </c>
      <c r="P27817">
        <v>3.72</v>
      </c>
      <c r="Q27817">
        <v>0.05</v>
      </c>
      <c r="R27817">
        <v>0</v>
      </c>
      <c r="S27817">
        <v>3.67</v>
      </c>
      <c r="U27817">
        <v>80</v>
      </c>
      <c r="V27817" s="8">
        <v>40155</v>
      </c>
    </row>
    <row r="27818" spans="1:22" x14ac:dyDescent="0.2">
      <c r="A27818" t="s">
        <v>2631</v>
      </c>
      <c r="B27818">
        <v>1</v>
      </c>
      <c r="C27818">
        <v>2011</v>
      </c>
      <c r="E27818" t="s">
        <v>5087</v>
      </c>
      <c r="F27818">
        <v>47</v>
      </c>
      <c r="G27818" t="s">
        <v>25100</v>
      </c>
      <c r="H27818" t="s">
        <v>25097</v>
      </c>
      <c r="P27818">
        <v>4.7300000000000004</v>
      </c>
      <c r="Q27818">
        <v>0.06</v>
      </c>
      <c r="R27818">
        <v>200</v>
      </c>
      <c r="S27818">
        <v>4.67</v>
      </c>
      <c r="U27818">
        <v>500</v>
      </c>
      <c r="V27818" s="8">
        <v>40155</v>
      </c>
    </row>
    <row r="27819" spans="1:22" x14ac:dyDescent="0.2">
      <c r="A27819" t="s">
        <v>2631</v>
      </c>
      <c r="B27819">
        <v>1</v>
      </c>
      <c r="C27819">
        <v>2011</v>
      </c>
      <c r="E27819" t="s">
        <v>5087</v>
      </c>
      <c r="F27819">
        <v>48</v>
      </c>
      <c r="G27819" t="s">
        <v>25101</v>
      </c>
      <c r="H27819" t="s">
        <v>25097</v>
      </c>
      <c r="P27819">
        <v>5.27</v>
      </c>
      <c r="Q27819">
        <v>0.05</v>
      </c>
      <c r="R27819">
        <v>0</v>
      </c>
      <c r="S27819">
        <v>5.22</v>
      </c>
      <c r="U27819">
        <v>240</v>
      </c>
      <c r="V27819" s="8">
        <v>40155</v>
      </c>
    </row>
    <row r="27820" spans="1:22" x14ac:dyDescent="0.2">
      <c r="A27820" t="s">
        <v>2631</v>
      </c>
      <c r="B27820">
        <v>1</v>
      </c>
      <c r="C27820">
        <v>2011</v>
      </c>
      <c r="E27820" t="s">
        <v>5087</v>
      </c>
      <c r="F27820">
        <v>49</v>
      </c>
      <c r="G27820" t="s">
        <v>25102</v>
      </c>
      <c r="H27820" t="s">
        <v>25097</v>
      </c>
      <c r="P27820">
        <v>5.85</v>
      </c>
      <c r="Q27820">
        <v>0.06</v>
      </c>
      <c r="R27820">
        <v>0</v>
      </c>
      <c r="S27820">
        <v>5.79</v>
      </c>
      <c r="U27820">
        <v>80</v>
      </c>
      <c r="V27820" s="8">
        <v>40155</v>
      </c>
    </row>
    <row r="27821" spans="1:22" x14ac:dyDescent="0.2">
      <c r="A27821" t="s">
        <v>2631</v>
      </c>
      <c r="B27821">
        <v>1</v>
      </c>
      <c r="C27821">
        <v>2011</v>
      </c>
      <c r="E27821" t="s">
        <v>5087</v>
      </c>
      <c r="F27821">
        <v>51</v>
      </c>
      <c r="G27821" t="s">
        <v>25103</v>
      </c>
      <c r="H27821" t="s">
        <v>25097</v>
      </c>
      <c r="P27821">
        <v>6.95</v>
      </c>
      <c r="Q27821">
        <v>0.06</v>
      </c>
      <c r="R27821">
        <v>0</v>
      </c>
      <c r="S27821">
        <v>6.89</v>
      </c>
      <c r="U27821">
        <v>80</v>
      </c>
      <c r="V27821" s="8">
        <v>40155</v>
      </c>
    </row>
    <row r="27822" spans="1:22" x14ac:dyDescent="0.2">
      <c r="A27822" t="s">
        <v>2631</v>
      </c>
      <c r="B27822">
        <v>2</v>
      </c>
      <c r="C27822">
        <v>2011</v>
      </c>
      <c r="E27822" t="s">
        <v>1301</v>
      </c>
      <c r="F27822">
        <v>47</v>
      </c>
      <c r="G27822" t="s">
        <v>25104</v>
      </c>
      <c r="H27822" t="s">
        <v>25105</v>
      </c>
      <c r="P27822">
        <v>7.61</v>
      </c>
      <c r="Q27822">
        <v>0.06</v>
      </c>
      <c r="R27822">
        <v>0</v>
      </c>
      <c r="S27822">
        <v>7.55</v>
      </c>
      <c r="U27822">
        <v>80</v>
      </c>
      <c r="V27822" s="8">
        <v>40155</v>
      </c>
    </row>
    <row r="27823" spans="1:22" x14ac:dyDescent="0.2">
      <c r="A27823" t="s">
        <v>2631</v>
      </c>
      <c r="B27823">
        <v>2</v>
      </c>
      <c r="C27823">
        <v>2011</v>
      </c>
      <c r="E27823" t="s">
        <v>1301</v>
      </c>
      <c r="F27823">
        <v>48</v>
      </c>
      <c r="G27823" t="s">
        <v>25106</v>
      </c>
      <c r="H27823" t="s">
        <v>25105</v>
      </c>
      <c r="P27823">
        <v>7.17</v>
      </c>
      <c r="Q27823">
        <v>0.05</v>
      </c>
      <c r="R27823">
        <v>0</v>
      </c>
      <c r="S27823">
        <v>7.12</v>
      </c>
      <c r="U27823">
        <v>240</v>
      </c>
      <c r="V27823" s="8">
        <v>40155</v>
      </c>
    </row>
    <row r="27824" spans="1:22" x14ac:dyDescent="0.2">
      <c r="A27824" t="s">
        <v>2631</v>
      </c>
      <c r="B27824">
        <v>2</v>
      </c>
      <c r="C27824">
        <v>2011</v>
      </c>
      <c r="E27824" t="s">
        <v>1301</v>
      </c>
      <c r="F27824">
        <v>49</v>
      </c>
      <c r="G27824" t="s">
        <v>25107</v>
      </c>
      <c r="H27824" t="s">
        <v>25105</v>
      </c>
      <c r="P27824">
        <v>6.76</v>
      </c>
      <c r="Q27824">
        <v>0.06</v>
      </c>
      <c r="R27824">
        <v>0</v>
      </c>
      <c r="S27824">
        <v>6.7</v>
      </c>
      <c r="U27824">
        <v>80</v>
      </c>
      <c r="V27824" s="8">
        <v>40155</v>
      </c>
    </row>
    <row r="27825" spans="1:22" x14ac:dyDescent="0.2">
      <c r="A27825" t="s">
        <v>2631</v>
      </c>
      <c r="B27825">
        <v>2</v>
      </c>
      <c r="C27825">
        <v>2011</v>
      </c>
      <c r="E27825" t="s">
        <v>1301</v>
      </c>
      <c r="F27825">
        <v>50</v>
      </c>
      <c r="G27825" t="s">
        <v>25108</v>
      </c>
      <c r="H27825" t="s">
        <v>25105</v>
      </c>
      <c r="P27825">
        <v>6.33</v>
      </c>
      <c r="Q27825">
        <v>0.06</v>
      </c>
      <c r="R27825">
        <v>0</v>
      </c>
      <c r="S27825">
        <v>6.27</v>
      </c>
      <c r="U27825">
        <v>40</v>
      </c>
      <c r="V27825" s="8">
        <v>40155</v>
      </c>
    </row>
    <row r="27826" spans="1:22" x14ac:dyDescent="0.2">
      <c r="A27826" t="s">
        <v>2631</v>
      </c>
      <c r="B27826">
        <v>2</v>
      </c>
      <c r="C27826">
        <v>2011</v>
      </c>
      <c r="E27826" t="s">
        <v>1301</v>
      </c>
      <c r="F27826">
        <v>51</v>
      </c>
      <c r="G27826" t="s">
        <v>31737</v>
      </c>
      <c r="H27826" t="s">
        <v>25105</v>
      </c>
      <c r="P27826">
        <v>5.88</v>
      </c>
      <c r="Q27826">
        <v>0.06</v>
      </c>
      <c r="R27826">
        <v>0</v>
      </c>
      <c r="S27826">
        <v>5.82</v>
      </c>
      <c r="U27826">
        <v>80</v>
      </c>
      <c r="V27826" s="8">
        <v>40155</v>
      </c>
    </row>
    <row r="27827" spans="1:22" x14ac:dyDescent="0.2">
      <c r="A27827" t="s">
        <v>2631</v>
      </c>
      <c r="B27827">
        <v>2</v>
      </c>
      <c r="C27827">
        <v>2011</v>
      </c>
      <c r="E27827" t="s">
        <v>1301</v>
      </c>
      <c r="F27827">
        <v>55</v>
      </c>
      <c r="G27827" t="s">
        <v>31738</v>
      </c>
      <c r="H27827" t="s">
        <v>25105</v>
      </c>
      <c r="P27827">
        <v>4.29</v>
      </c>
      <c r="Q27827">
        <v>0.06</v>
      </c>
      <c r="R27827">
        <v>0</v>
      </c>
      <c r="S27827">
        <v>4.2300000000000004</v>
      </c>
      <c r="U27827">
        <v>140</v>
      </c>
      <c r="V27827" s="8">
        <v>40155</v>
      </c>
    </row>
    <row r="27828" spans="1:22" x14ac:dyDescent="0.2">
      <c r="A27828" t="s">
        <v>2631</v>
      </c>
      <c r="B27828">
        <v>2</v>
      </c>
      <c r="C27828">
        <v>2011</v>
      </c>
      <c r="E27828" t="s">
        <v>1301</v>
      </c>
      <c r="F27828">
        <v>55.5</v>
      </c>
      <c r="G27828" t="s">
        <v>31739</v>
      </c>
      <c r="H27828" t="s">
        <v>25105</v>
      </c>
      <c r="P27828">
        <v>4.1100000000000003</v>
      </c>
      <c r="Q27828">
        <v>0.06</v>
      </c>
      <c r="R27828">
        <v>0</v>
      </c>
      <c r="S27828">
        <v>4.05</v>
      </c>
      <c r="U27828">
        <v>10</v>
      </c>
      <c r="V27828" s="8">
        <v>40155</v>
      </c>
    </row>
    <row r="27829" spans="1:22" x14ac:dyDescent="0.2">
      <c r="A27829" t="s">
        <v>2631</v>
      </c>
      <c r="B27829">
        <v>2</v>
      </c>
      <c r="C27829">
        <v>2011</v>
      </c>
      <c r="E27829" t="s">
        <v>1301</v>
      </c>
      <c r="F27829">
        <v>60</v>
      </c>
      <c r="G27829" t="s">
        <v>31740</v>
      </c>
      <c r="H27829" t="s">
        <v>25105</v>
      </c>
      <c r="P27829">
        <v>2.76</v>
      </c>
      <c r="Q27829">
        <v>0.05</v>
      </c>
      <c r="R27829">
        <v>0</v>
      </c>
      <c r="S27829">
        <v>2.71</v>
      </c>
      <c r="U27829">
        <v>1140</v>
      </c>
      <c r="V27829" s="8">
        <v>40155</v>
      </c>
    </row>
    <row r="27830" spans="1:22" x14ac:dyDescent="0.2">
      <c r="A27830" t="s">
        <v>2631</v>
      </c>
      <c r="B27830">
        <v>2</v>
      </c>
      <c r="C27830">
        <v>2011</v>
      </c>
      <c r="E27830" t="s">
        <v>1301</v>
      </c>
      <c r="F27830">
        <v>65</v>
      </c>
      <c r="G27830" t="s">
        <v>31741</v>
      </c>
      <c r="H27830" t="s">
        <v>25105</v>
      </c>
      <c r="P27830">
        <v>1.68</v>
      </c>
      <c r="Q27830">
        <v>0.05</v>
      </c>
      <c r="R27830">
        <v>0</v>
      </c>
      <c r="S27830">
        <v>1.63</v>
      </c>
      <c r="U27830">
        <v>360</v>
      </c>
      <c r="V27830" s="8">
        <v>40155</v>
      </c>
    </row>
    <row r="27831" spans="1:22" x14ac:dyDescent="0.2">
      <c r="A27831" t="s">
        <v>2631</v>
      </c>
      <c r="B27831">
        <v>2</v>
      </c>
      <c r="C27831">
        <v>2011</v>
      </c>
      <c r="E27831" t="s">
        <v>5087</v>
      </c>
      <c r="F27831">
        <v>33</v>
      </c>
      <c r="G27831" t="s">
        <v>31742</v>
      </c>
      <c r="H27831" t="s">
        <v>31743</v>
      </c>
      <c r="P27831">
        <v>0.41</v>
      </c>
      <c r="Q27831">
        <v>0.02</v>
      </c>
      <c r="R27831">
        <v>0</v>
      </c>
      <c r="S27831">
        <v>0.39</v>
      </c>
      <c r="U27831">
        <v>80</v>
      </c>
      <c r="V27831" s="8">
        <v>40155</v>
      </c>
    </row>
    <row r="27832" spans="1:22" x14ac:dyDescent="0.2">
      <c r="A27832" t="s">
        <v>2631</v>
      </c>
      <c r="B27832">
        <v>2</v>
      </c>
      <c r="C27832">
        <v>2011</v>
      </c>
      <c r="E27832" t="s">
        <v>5087</v>
      </c>
      <c r="F27832">
        <v>40</v>
      </c>
      <c r="G27832" t="s">
        <v>31744</v>
      </c>
      <c r="H27832" t="s">
        <v>31743</v>
      </c>
      <c r="P27832">
        <v>1.91</v>
      </c>
      <c r="Q27832">
        <v>0.04</v>
      </c>
      <c r="R27832">
        <v>200</v>
      </c>
      <c r="S27832">
        <v>1.87</v>
      </c>
      <c r="U27832">
        <v>480</v>
      </c>
      <c r="V27832" s="8">
        <v>40155</v>
      </c>
    </row>
    <row r="27833" spans="1:22" x14ac:dyDescent="0.2">
      <c r="A27833" t="s">
        <v>2631</v>
      </c>
      <c r="B27833">
        <v>2</v>
      </c>
      <c r="C27833">
        <v>2011</v>
      </c>
      <c r="E27833" t="s">
        <v>5087</v>
      </c>
      <c r="F27833">
        <v>45</v>
      </c>
      <c r="G27833" t="s">
        <v>31745</v>
      </c>
      <c r="H27833" t="s">
        <v>31743</v>
      </c>
      <c r="P27833">
        <v>3.92</v>
      </c>
      <c r="Q27833">
        <v>0.05</v>
      </c>
      <c r="R27833">
        <v>0</v>
      </c>
      <c r="S27833">
        <v>3.87</v>
      </c>
      <c r="U27833">
        <v>80</v>
      </c>
      <c r="V27833" s="8">
        <v>40155</v>
      </c>
    </row>
    <row r="27834" spans="1:22" x14ac:dyDescent="0.2">
      <c r="A27834" t="s">
        <v>2631</v>
      </c>
      <c r="B27834">
        <v>2</v>
      </c>
      <c r="C27834">
        <v>2011</v>
      </c>
      <c r="E27834" t="s">
        <v>5087</v>
      </c>
      <c r="F27834">
        <v>47</v>
      </c>
      <c r="G27834" t="s">
        <v>31746</v>
      </c>
      <c r="H27834" t="s">
        <v>31743</v>
      </c>
      <c r="P27834">
        <v>4.9400000000000004</v>
      </c>
      <c r="Q27834">
        <v>0.05</v>
      </c>
      <c r="R27834">
        <v>200</v>
      </c>
      <c r="S27834">
        <v>4.8899999999999997</v>
      </c>
      <c r="U27834">
        <v>500</v>
      </c>
      <c r="V27834" s="8">
        <v>40155</v>
      </c>
    </row>
    <row r="27835" spans="1:22" x14ac:dyDescent="0.2">
      <c r="A27835" t="s">
        <v>2631</v>
      </c>
      <c r="B27835">
        <v>2</v>
      </c>
      <c r="C27835">
        <v>2011</v>
      </c>
      <c r="E27835" t="s">
        <v>5087</v>
      </c>
      <c r="F27835">
        <v>48</v>
      </c>
      <c r="G27835" t="s">
        <v>31747</v>
      </c>
      <c r="H27835" t="s">
        <v>31743</v>
      </c>
      <c r="P27835">
        <v>5.5</v>
      </c>
      <c r="Q27835">
        <v>0.06</v>
      </c>
      <c r="R27835">
        <v>0</v>
      </c>
      <c r="S27835">
        <v>5.44</v>
      </c>
      <c r="U27835">
        <v>240</v>
      </c>
      <c r="V27835" s="8">
        <v>40155</v>
      </c>
    </row>
    <row r="27836" spans="1:22" x14ac:dyDescent="0.2">
      <c r="A27836" t="s">
        <v>2631</v>
      </c>
      <c r="B27836">
        <v>2</v>
      </c>
      <c r="C27836">
        <v>2011</v>
      </c>
      <c r="E27836" t="s">
        <v>5087</v>
      </c>
      <c r="F27836">
        <v>49</v>
      </c>
      <c r="G27836" t="s">
        <v>31748</v>
      </c>
      <c r="H27836" t="s">
        <v>31743</v>
      </c>
      <c r="P27836">
        <v>6.08</v>
      </c>
      <c r="Q27836">
        <v>0.06</v>
      </c>
      <c r="R27836">
        <v>0</v>
      </c>
      <c r="S27836">
        <v>6.02</v>
      </c>
      <c r="U27836">
        <v>80</v>
      </c>
      <c r="V27836" s="8">
        <v>40155</v>
      </c>
    </row>
    <row r="27837" spans="1:22" x14ac:dyDescent="0.2">
      <c r="A27837" t="s">
        <v>2631</v>
      </c>
      <c r="B27837">
        <v>2</v>
      </c>
      <c r="C27837">
        <v>2011</v>
      </c>
      <c r="E27837" t="s">
        <v>5087</v>
      </c>
      <c r="F27837">
        <v>51</v>
      </c>
      <c r="G27837" t="s">
        <v>31749</v>
      </c>
      <c r="H27837" t="s">
        <v>31743</v>
      </c>
      <c r="P27837">
        <v>7.18</v>
      </c>
      <c r="Q27837">
        <v>0.06</v>
      </c>
      <c r="R27837">
        <v>0</v>
      </c>
      <c r="S27837">
        <v>7.12</v>
      </c>
      <c r="U27837">
        <v>80</v>
      </c>
      <c r="V27837" s="8">
        <v>40155</v>
      </c>
    </row>
    <row r="27838" spans="1:22" x14ac:dyDescent="0.2">
      <c r="A27838" t="s">
        <v>2631</v>
      </c>
      <c r="B27838">
        <v>3</v>
      </c>
      <c r="C27838">
        <v>2011</v>
      </c>
      <c r="E27838" t="s">
        <v>1301</v>
      </c>
      <c r="F27838">
        <v>45.5</v>
      </c>
      <c r="G27838" t="s">
        <v>31750</v>
      </c>
      <c r="H27838" t="s">
        <v>31751</v>
      </c>
      <c r="P27838">
        <v>8.0299999999999994</v>
      </c>
      <c r="Q27838">
        <v>0.34</v>
      </c>
      <c r="R27838">
        <v>0</v>
      </c>
      <c r="S27838">
        <v>7.69</v>
      </c>
      <c r="U27838">
        <v>80</v>
      </c>
      <c r="V27838" s="8">
        <v>40155</v>
      </c>
    </row>
    <row r="27839" spans="1:22" x14ac:dyDescent="0.2">
      <c r="A27839" t="s">
        <v>2631</v>
      </c>
      <c r="B27839">
        <v>3</v>
      </c>
      <c r="C27839">
        <v>2011</v>
      </c>
      <c r="E27839" t="s">
        <v>1301</v>
      </c>
      <c r="F27839">
        <v>47</v>
      </c>
      <c r="G27839" t="s">
        <v>31752</v>
      </c>
      <c r="H27839" t="s">
        <v>31751</v>
      </c>
      <c r="P27839">
        <v>7.33</v>
      </c>
      <c r="Q27839">
        <v>0.33</v>
      </c>
      <c r="R27839">
        <v>0</v>
      </c>
      <c r="S27839">
        <v>7</v>
      </c>
      <c r="U27839">
        <v>80</v>
      </c>
      <c r="V27839" s="8">
        <v>40155</v>
      </c>
    </row>
    <row r="27840" spans="1:22" x14ac:dyDescent="0.2">
      <c r="A27840" t="s">
        <v>2631</v>
      </c>
      <c r="B27840">
        <v>3</v>
      </c>
      <c r="C27840">
        <v>2011</v>
      </c>
      <c r="E27840" t="s">
        <v>1301</v>
      </c>
      <c r="F27840">
        <v>48</v>
      </c>
      <c r="G27840" t="s">
        <v>31753</v>
      </c>
      <c r="H27840" t="s">
        <v>31751</v>
      </c>
      <c r="P27840">
        <v>6.89</v>
      </c>
      <c r="Q27840">
        <v>0.31</v>
      </c>
      <c r="R27840">
        <v>0</v>
      </c>
      <c r="S27840">
        <v>6.58</v>
      </c>
      <c r="U27840">
        <v>240</v>
      </c>
      <c r="V27840" s="8">
        <v>40155</v>
      </c>
    </row>
    <row r="27841" spans="1:22" x14ac:dyDescent="0.2">
      <c r="A27841" t="s">
        <v>2631</v>
      </c>
      <c r="B27841">
        <v>3</v>
      </c>
      <c r="C27841">
        <v>2011</v>
      </c>
      <c r="E27841" t="s">
        <v>1301</v>
      </c>
      <c r="F27841">
        <v>48.5</v>
      </c>
      <c r="G27841" t="s">
        <v>31754</v>
      </c>
      <c r="H27841" t="s">
        <v>31751</v>
      </c>
      <c r="P27841">
        <v>6.68</v>
      </c>
      <c r="Q27841">
        <v>0.3</v>
      </c>
      <c r="R27841">
        <v>0</v>
      </c>
      <c r="S27841">
        <v>6.38</v>
      </c>
      <c r="U27841">
        <v>10</v>
      </c>
      <c r="V27841" s="8">
        <v>40155</v>
      </c>
    </row>
    <row r="27842" spans="1:22" x14ac:dyDescent="0.2">
      <c r="A27842" t="s">
        <v>2631</v>
      </c>
      <c r="B27842">
        <v>3</v>
      </c>
      <c r="C27842">
        <v>2011</v>
      </c>
      <c r="E27842" t="s">
        <v>1301</v>
      </c>
      <c r="F27842">
        <v>49</v>
      </c>
      <c r="G27842" t="s">
        <v>31755</v>
      </c>
      <c r="H27842" t="s">
        <v>31751</v>
      </c>
      <c r="P27842">
        <v>6.48</v>
      </c>
      <c r="Q27842">
        <v>0.28999999999999998</v>
      </c>
      <c r="R27842">
        <v>0</v>
      </c>
      <c r="S27842">
        <v>6.19</v>
      </c>
      <c r="U27842">
        <v>20</v>
      </c>
      <c r="V27842" s="8">
        <v>40155</v>
      </c>
    </row>
    <row r="27843" spans="1:22" x14ac:dyDescent="0.2">
      <c r="A27843" t="s">
        <v>2631</v>
      </c>
      <c r="B27843">
        <v>3</v>
      </c>
      <c r="C27843">
        <v>2011</v>
      </c>
      <c r="E27843" t="s">
        <v>1301</v>
      </c>
      <c r="F27843">
        <v>50</v>
      </c>
      <c r="G27843" t="s">
        <v>31756</v>
      </c>
      <c r="H27843" t="s">
        <v>31751</v>
      </c>
      <c r="P27843">
        <v>6.06</v>
      </c>
      <c r="Q27843">
        <v>0.33</v>
      </c>
      <c r="R27843">
        <v>0</v>
      </c>
      <c r="S27843">
        <v>5.73</v>
      </c>
      <c r="U27843">
        <v>40</v>
      </c>
      <c r="V27843" s="8">
        <v>40155</v>
      </c>
    </row>
    <row r="27844" spans="1:22" x14ac:dyDescent="0.2">
      <c r="A27844" t="s">
        <v>2631</v>
      </c>
      <c r="B27844">
        <v>3</v>
      </c>
      <c r="C27844">
        <v>2011</v>
      </c>
      <c r="E27844" t="s">
        <v>1301</v>
      </c>
      <c r="F27844">
        <v>51</v>
      </c>
      <c r="G27844" t="s">
        <v>31757</v>
      </c>
      <c r="H27844" t="s">
        <v>31751</v>
      </c>
      <c r="P27844">
        <v>5.61</v>
      </c>
      <c r="Q27844">
        <v>0.32</v>
      </c>
      <c r="R27844">
        <v>0</v>
      </c>
      <c r="S27844">
        <v>5.29</v>
      </c>
      <c r="U27844">
        <v>80</v>
      </c>
      <c r="V27844" s="8">
        <v>40155</v>
      </c>
    </row>
    <row r="27845" spans="1:22" x14ac:dyDescent="0.2">
      <c r="A27845" t="s">
        <v>2631</v>
      </c>
      <c r="B27845">
        <v>3</v>
      </c>
      <c r="C27845">
        <v>2011</v>
      </c>
      <c r="E27845" t="s">
        <v>1301</v>
      </c>
      <c r="F27845">
        <v>55</v>
      </c>
      <c r="G27845" t="s">
        <v>31758</v>
      </c>
      <c r="H27845" t="s">
        <v>31751</v>
      </c>
      <c r="P27845">
        <v>4.03</v>
      </c>
      <c r="Q27845">
        <v>0.27</v>
      </c>
      <c r="R27845">
        <v>0</v>
      </c>
      <c r="S27845">
        <v>3.76</v>
      </c>
      <c r="U27845">
        <v>140</v>
      </c>
      <c r="V27845" s="8">
        <v>40155</v>
      </c>
    </row>
    <row r="27846" spans="1:22" x14ac:dyDescent="0.2">
      <c r="A27846" t="s">
        <v>2631</v>
      </c>
      <c r="B27846">
        <v>3</v>
      </c>
      <c r="C27846">
        <v>2011</v>
      </c>
      <c r="E27846" t="s">
        <v>1301</v>
      </c>
      <c r="F27846">
        <v>60</v>
      </c>
      <c r="G27846" t="s">
        <v>31759</v>
      </c>
      <c r="H27846" t="s">
        <v>31751</v>
      </c>
      <c r="P27846">
        <v>2.5299999999999998</v>
      </c>
      <c r="Q27846">
        <v>0.2</v>
      </c>
      <c r="R27846">
        <v>0</v>
      </c>
      <c r="S27846">
        <v>2.33</v>
      </c>
      <c r="U27846">
        <v>1140</v>
      </c>
      <c r="V27846" s="8">
        <v>40155</v>
      </c>
    </row>
    <row r="27847" spans="1:22" x14ac:dyDescent="0.2">
      <c r="A27847" t="s">
        <v>2631</v>
      </c>
      <c r="B27847">
        <v>3</v>
      </c>
      <c r="C27847">
        <v>2011</v>
      </c>
      <c r="E27847" t="s">
        <v>1301</v>
      </c>
      <c r="F27847">
        <v>65</v>
      </c>
      <c r="G27847" t="s">
        <v>31760</v>
      </c>
      <c r="H27847" t="s">
        <v>31751</v>
      </c>
      <c r="P27847">
        <v>1.5</v>
      </c>
      <c r="Q27847">
        <v>0.15</v>
      </c>
      <c r="R27847">
        <v>0</v>
      </c>
      <c r="S27847">
        <v>1.35</v>
      </c>
      <c r="U27847">
        <v>360</v>
      </c>
      <c r="V27847" s="8">
        <v>40155</v>
      </c>
    </row>
    <row r="27848" spans="1:22" x14ac:dyDescent="0.2">
      <c r="A27848" t="s">
        <v>2631</v>
      </c>
      <c r="B27848">
        <v>3</v>
      </c>
      <c r="C27848">
        <v>2011</v>
      </c>
      <c r="E27848" t="s">
        <v>5087</v>
      </c>
      <c r="F27848">
        <v>33</v>
      </c>
      <c r="G27848" t="s">
        <v>31761</v>
      </c>
      <c r="H27848" t="s">
        <v>31762</v>
      </c>
      <c r="P27848">
        <v>0.36</v>
      </c>
      <c r="Q27848">
        <v>-0.03</v>
      </c>
      <c r="R27848">
        <v>0</v>
      </c>
      <c r="S27848">
        <v>0.39</v>
      </c>
      <c r="U27848">
        <v>80</v>
      </c>
      <c r="V27848" s="8">
        <v>40155</v>
      </c>
    </row>
    <row r="27849" spans="1:22" x14ac:dyDescent="0.2">
      <c r="A27849" t="s">
        <v>2631</v>
      </c>
      <c r="B27849">
        <v>3</v>
      </c>
      <c r="C27849">
        <v>2011</v>
      </c>
      <c r="E27849" t="s">
        <v>5087</v>
      </c>
      <c r="F27849">
        <v>40</v>
      </c>
      <c r="G27849" t="s">
        <v>31763</v>
      </c>
      <c r="H27849" t="s">
        <v>31762</v>
      </c>
      <c r="P27849">
        <v>1.82</v>
      </c>
      <c r="Q27849">
        <v>-0.09</v>
      </c>
      <c r="R27849">
        <v>200</v>
      </c>
      <c r="S27849">
        <v>1.91</v>
      </c>
      <c r="U27849">
        <v>480</v>
      </c>
      <c r="V27849" s="8">
        <v>40155</v>
      </c>
    </row>
    <row r="27850" spans="1:22" x14ac:dyDescent="0.2">
      <c r="A27850" t="s">
        <v>2631</v>
      </c>
      <c r="B27850">
        <v>3</v>
      </c>
      <c r="C27850">
        <v>2011</v>
      </c>
      <c r="E27850" t="s">
        <v>5087</v>
      </c>
      <c r="F27850">
        <v>45</v>
      </c>
      <c r="G27850" t="s">
        <v>31764</v>
      </c>
      <c r="H27850" t="s">
        <v>31762</v>
      </c>
      <c r="P27850">
        <v>3.82</v>
      </c>
      <c r="Q27850">
        <v>-0.15</v>
      </c>
      <c r="R27850">
        <v>0</v>
      </c>
      <c r="S27850">
        <v>3.97</v>
      </c>
      <c r="U27850">
        <v>80</v>
      </c>
      <c r="V27850" s="8">
        <v>40155</v>
      </c>
    </row>
    <row r="27851" spans="1:22" x14ac:dyDescent="0.2">
      <c r="A27851" t="s">
        <v>2631</v>
      </c>
      <c r="B27851">
        <v>3</v>
      </c>
      <c r="C27851">
        <v>2011</v>
      </c>
      <c r="E27851" t="s">
        <v>5087</v>
      </c>
      <c r="F27851">
        <v>45.5</v>
      </c>
      <c r="G27851" t="s">
        <v>31765</v>
      </c>
      <c r="H27851" t="s">
        <v>31762</v>
      </c>
      <c r="P27851">
        <v>4.07</v>
      </c>
      <c r="Q27851">
        <v>-0.16</v>
      </c>
      <c r="R27851">
        <v>0</v>
      </c>
      <c r="S27851">
        <v>4.2300000000000004</v>
      </c>
      <c r="U27851">
        <v>80</v>
      </c>
      <c r="V27851" s="8">
        <v>40155</v>
      </c>
    </row>
    <row r="27852" spans="1:22" x14ac:dyDescent="0.2">
      <c r="A27852" t="s">
        <v>2631</v>
      </c>
      <c r="B27852">
        <v>3</v>
      </c>
      <c r="C27852">
        <v>2011</v>
      </c>
      <c r="E27852" t="s">
        <v>5087</v>
      </c>
      <c r="F27852">
        <v>47</v>
      </c>
      <c r="G27852" t="s">
        <v>31766</v>
      </c>
      <c r="H27852" t="s">
        <v>31762</v>
      </c>
      <c r="P27852">
        <v>4.8499999999999996</v>
      </c>
      <c r="Q27852">
        <v>-0.17</v>
      </c>
      <c r="R27852">
        <v>200</v>
      </c>
      <c r="S27852">
        <v>5.0199999999999996</v>
      </c>
      <c r="U27852">
        <v>500</v>
      </c>
      <c r="V27852" s="8">
        <v>40155</v>
      </c>
    </row>
    <row r="27853" spans="1:22" x14ac:dyDescent="0.2">
      <c r="A27853" t="s">
        <v>2631</v>
      </c>
      <c r="B27853">
        <v>3</v>
      </c>
      <c r="C27853">
        <v>2011</v>
      </c>
      <c r="E27853" t="s">
        <v>5087</v>
      </c>
      <c r="F27853">
        <v>48</v>
      </c>
      <c r="G27853" t="s">
        <v>31767</v>
      </c>
      <c r="H27853" t="s">
        <v>31762</v>
      </c>
      <c r="P27853">
        <v>5.4</v>
      </c>
      <c r="Q27853">
        <v>-0.19</v>
      </c>
      <c r="R27853">
        <v>0</v>
      </c>
      <c r="S27853">
        <v>5.59</v>
      </c>
      <c r="U27853">
        <v>240</v>
      </c>
      <c r="V27853" s="8">
        <v>40155</v>
      </c>
    </row>
    <row r="27854" spans="1:22" x14ac:dyDescent="0.2">
      <c r="A27854" t="s">
        <v>2631</v>
      </c>
      <c r="B27854">
        <v>3</v>
      </c>
      <c r="C27854">
        <v>2011</v>
      </c>
      <c r="E27854" t="s">
        <v>5087</v>
      </c>
      <c r="F27854">
        <v>49</v>
      </c>
      <c r="G27854" t="s">
        <v>31768</v>
      </c>
      <c r="H27854" t="s">
        <v>31762</v>
      </c>
      <c r="P27854">
        <v>5.99</v>
      </c>
      <c r="Q27854">
        <v>-0.2</v>
      </c>
      <c r="R27854">
        <v>0</v>
      </c>
      <c r="S27854">
        <v>6.19</v>
      </c>
      <c r="U27854">
        <v>20</v>
      </c>
      <c r="V27854" s="8">
        <v>40155</v>
      </c>
    </row>
    <row r="27855" spans="1:22" x14ac:dyDescent="0.2">
      <c r="A27855" t="s">
        <v>2631</v>
      </c>
      <c r="B27855">
        <v>3</v>
      </c>
      <c r="C27855">
        <v>2011</v>
      </c>
      <c r="E27855" t="s">
        <v>5087</v>
      </c>
      <c r="F27855">
        <v>51</v>
      </c>
      <c r="G27855" t="s">
        <v>31769</v>
      </c>
      <c r="H27855" t="s">
        <v>31762</v>
      </c>
      <c r="P27855">
        <v>7.09</v>
      </c>
      <c r="Q27855">
        <v>-0.18</v>
      </c>
      <c r="R27855">
        <v>0</v>
      </c>
      <c r="S27855">
        <v>7.27</v>
      </c>
      <c r="U27855">
        <v>80</v>
      </c>
      <c r="V27855" s="8">
        <v>40155</v>
      </c>
    </row>
    <row r="27856" spans="1:22" x14ac:dyDescent="0.2">
      <c r="A27856" t="s">
        <v>2631</v>
      </c>
      <c r="B27856">
        <v>4</v>
      </c>
      <c r="C27856">
        <v>2011</v>
      </c>
      <c r="E27856" t="s">
        <v>1301</v>
      </c>
      <c r="F27856">
        <v>47</v>
      </c>
      <c r="G27856" t="s">
        <v>31770</v>
      </c>
      <c r="H27856" t="s">
        <v>31771</v>
      </c>
      <c r="P27856">
        <v>3.9</v>
      </c>
      <c r="Q27856">
        <v>0.26</v>
      </c>
      <c r="R27856">
        <v>0</v>
      </c>
      <c r="S27856">
        <v>3.64</v>
      </c>
      <c r="U27856">
        <v>80</v>
      </c>
      <c r="V27856" s="8">
        <v>40155</v>
      </c>
    </row>
    <row r="27857" spans="1:22" x14ac:dyDescent="0.2">
      <c r="A27857" t="s">
        <v>2631</v>
      </c>
      <c r="B27857">
        <v>4</v>
      </c>
      <c r="C27857">
        <v>2011</v>
      </c>
      <c r="E27857" t="s">
        <v>1301</v>
      </c>
      <c r="F27857">
        <v>48</v>
      </c>
      <c r="G27857" t="s">
        <v>31772</v>
      </c>
      <c r="H27857" t="s">
        <v>31771</v>
      </c>
      <c r="P27857">
        <v>3.55</v>
      </c>
      <c r="Q27857">
        <v>0.25</v>
      </c>
      <c r="R27857">
        <v>0</v>
      </c>
      <c r="S27857">
        <v>3.3</v>
      </c>
      <c r="U27857">
        <v>240</v>
      </c>
      <c r="V27857" s="8">
        <v>40155</v>
      </c>
    </row>
    <row r="27858" spans="1:22" x14ac:dyDescent="0.2">
      <c r="A27858" t="s">
        <v>2631</v>
      </c>
      <c r="B27858">
        <v>4</v>
      </c>
      <c r="C27858">
        <v>2011</v>
      </c>
      <c r="E27858" t="s">
        <v>1301</v>
      </c>
      <c r="F27858">
        <v>48.5</v>
      </c>
      <c r="G27858" t="s">
        <v>31773</v>
      </c>
      <c r="H27858" t="s">
        <v>31771</v>
      </c>
      <c r="P27858">
        <v>3.38</v>
      </c>
      <c r="Q27858">
        <v>0.24</v>
      </c>
      <c r="R27858">
        <v>0</v>
      </c>
      <c r="S27858">
        <v>3.14</v>
      </c>
      <c r="U27858">
        <v>10</v>
      </c>
      <c r="V27858" s="8">
        <v>40155</v>
      </c>
    </row>
    <row r="27859" spans="1:22" x14ac:dyDescent="0.2">
      <c r="A27859" t="s">
        <v>2631</v>
      </c>
      <c r="B27859">
        <v>4</v>
      </c>
      <c r="C27859">
        <v>2011</v>
      </c>
      <c r="E27859" t="s">
        <v>1301</v>
      </c>
      <c r="F27859">
        <v>49</v>
      </c>
      <c r="G27859" t="s">
        <v>31774</v>
      </c>
      <c r="H27859" t="s">
        <v>31771</v>
      </c>
      <c r="P27859">
        <v>3.22</v>
      </c>
      <c r="Q27859">
        <v>0.23</v>
      </c>
      <c r="R27859">
        <v>0</v>
      </c>
      <c r="S27859">
        <v>2.99</v>
      </c>
      <c r="U27859">
        <v>20</v>
      </c>
      <c r="V27859" s="8">
        <v>40155</v>
      </c>
    </row>
    <row r="27860" spans="1:22" x14ac:dyDescent="0.2">
      <c r="A27860" t="s">
        <v>2631</v>
      </c>
      <c r="B27860">
        <v>4</v>
      </c>
      <c r="C27860">
        <v>2011</v>
      </c>
      <c r="E27860" t="s">
        <v>1301</v>
      </c>
      <c r="F27860">
        <v>50</v>
      </c>
      <c r="G27860" t="s">
        <v>31775</v>
      </c>
      <c r="H27860" t="s">
        <v>31771</v>
      </c>
      <c r="P27860">
        <v>2.91</v>
      </c>
      <c r="Q27860">
        <v>0.22</v>
      </c>
      <c r="R27860">
        <v>0</v>
      </c>
      <c r="S27860">
        <v>2.69</v>
      </c>
      <c r="U27860">
        <v>40</v>
      </c>
      <c r="V27860" s="8">
        <v>40155</v>
      </c>
    </row>
    <row r="27861" spans="1:22" x14ac:dyDescent="0.2">
      <c r="A27861" t="s">
        <v>2631</v>
      </c>
      <c r="B27861">
        <v>4</v>
      </c>
      <c r="C27861">
        <v>2011</v>
      </c>
      <c r="E27861" t="s">
        <v>1301</v>
      </c>
      <c r="F27861">
        <v>51</v>
      </c>
      <c r="G27861" t="s">
        <v>31776</v>
      </c>
      <c r="H27861" t="s">
        <v>31771</v>
      </c>
      <c r="P27861">
        <v>2.63</v>
      </c>
      <c r="Q27861">
        <v>0.21</v>
      </c>
      <c r="R27861">
        <v>0</v>
      </c>
      <c r="S27861">
        <v>2.42</v>
      </c>
      <c r="U27861">
        <v>80</v>
      </c>
      <c r="V27861" s="8">
        <v>40155</v>
      </c>
    </row>
    <row r="27862" spans="1:22" x14ac:dyDescent="0.2">
      <c r="A27862" t="s">
        <v>2631</v>
      </c>
      <c r="B27862">
        <v>4</v>
      </c>
      <c r="C27862">
        <v>2011</v>
      </c>
      <c r="E27862" t="s">
        <v>1301</v>
      </c>
      <c r="F27862">
        <v>55</v>
      </c>
      <c r="G27862" t="s">
        <v>31777</v>
      </c>
      <c r="H27862" t="s">
        <v>31771</v>
      </c>
      <c r="P27862">
        <v>1.69</v>
      </c>
      <c r="Q27862">
        <v>0.15</v>
      </c>
      <c r="R27862">
        <v>0</v>
      </c>
      <c r="S27862">
        <v>1.54</v>
      </c>
      <c r="U27862">
        <v>140</v>
      </c>
      <c r="V27862" s="8">
        <v>40155</v>
      </c>
    </row>
    <row r="27863" spans="1:22" x14ac:dyDescent="0.2">
      <c r="A27863" t="s">
        <v>2631</v>
      </c>
      <c r="B27863">
        <v>4</v>
      </c>
      <c r="C27863">
        <v>2011</v>
      </c>
      <c r="E27863" t="s">
        <v>1301</v>
      </c>
      <c r="F27863">
        <v>60</v>
      </c>
      <c r="G27863" t="s">
        <v>31778</v>
      </c>
      <c r="H27863" t="s">
        <v>31771</v>
      </c>
      <c r="P27863">
        <v>0.91</v>
      </c>
      <c r="Q27863">
        <v>0.1</v>
      </c>
      <c r="R27863">
        <v>0</v>
      </c>
      <c r="S27863">
        <v>0.81</v>
      </c>
      <c r="U27863">
        <v>1140</v>
      </c>
      <c r="V27863" s="8">
        <v>40155</v>
      </c>
    </row>
    <row r="27864" spans="1:22" x14ac:dyDescent="0.2">
      <c r="A27864" t="s">
        <v>2631</v>
      </c>
      <c r="B27864">
        <v>4</v>
      </c>
      <c r="C27864">
        <v>2011</v>
      </c>
      <c r="E27864" t="s">
        <v>1301</v>
      </c>
      <c r="F27864">
        <v>65</v>
      </c>
      <c r="G27864" t="s">
        <v>31779</v>
      </c>
      <c r="H27864" t="s">
        <v>31771</v>
      </c>
      <c r="P27864">
        <v>0.45</v>
      </c>
      <c r="Q27864">
        <v>0.06</v>
      </c>
      <c r="R27864">
        <v>0</v>
      </c>
      <c r="S27864">
        <v>0.39</v>
      </c>
      <c r="U27864">
        <v>360</v>
      </c>
      <c r="V27864" s="8">
        <v>40155</v>
      </c>
    </row>
    <row r="27865" spans="1:22" x14ac:dyDescent="0.2">
      <c r="A27865" t="s">
        <v>2631</v>
      </c>
      <c r="B27865">
        <v>4</v>
      </c>
      <c r="C27865">
        <v>2011</v>
      </c>
      <c r="E27865" t="s">
        <v>5087</v>
      </c>
      <c r="F27865">
        <v>33</v>
      </c>
      <c r="G27865" t="s">
        <v>31780</v>
      </c>
      <c r="H27865" t="s">
        <v>31781</v>
      </c>
      <c r="P27865">
        <v>1.17</v>
      </c>
      <c r="Q27865">
        <v>-0.08</v>
      </c>
      <c r="R27865">
        <v>0</v>
      </c>
      <c r="S27865">
        <v>1.25</v>
      </c>
      <c r="U27865">
        <v>80</v>
      </c>
      <c r="V27865" s="8">
        <v>40155</v>
      </c>
    </row>
    <row r="27866" spans="1:22" x14ac:dyDescent="0.2">
      <c r="A27866" t="s">
        <v>2631</v>
      </c>
      <c r="B27866">
        <v>4</v>
      </c>
      <c r="C27866">
        <v>2011</v>
      </c>
      <c r="E27866" t="s">
        <v>5087</v>
      </c>
      <c r="F27866">
        <v>40</v>
      </c>
      <c r="G27866" t="s">
        <v>31782</v>
      </c>
      <c r="H27866" t="s">
        <v>31781</v>
      </c>
      <c r="P27866">
        <v>3.89</v>
      </c>
      <c r="Q27866">
        <v>-0.17</v>
      </c>
      <c r="R27866">
        <v>200</v>
      </c>
      <c r="S27866">
        <v>4.0599999999999996</v>
      </c>
      <c r="U27866">
        <v>480</v>
      </c>
      <c r="V27866" s="8">
        <v>40155</v>
      </c>
    </row>
    <row r="27867" spans="1:22" x14ac:dyDescent="0.2">
      <c r="A27867" t="s">
        <v>2631</v>
      </c>
      <c r="B27867">
        <v>4</v>
      </c>
      <c r="C27867">
        <v>2011</v>
      </c>
      <c r="E27867" t="s">
        <v>5087</v>
      </c>
      <c r="F27867">
        <v>45</v>
      </c>
      <c r="G27867" t="s">
        <v>31783</v>
      </c>
      <c r="H27867" t="s">
        <v>31781</v>
      </c>
      <c r="P27867">
        <v>6.67</v>
      </c>
      <c r="Q27867">
        <v>-0.2</v>
      </c>
      <c r="R27867">
        <v>0</v>
      </c>
      <c r="S27867">
        <v>6.87</v>
      </c>
      <c r="U27867">
        <v>80</v>
      </c>
      <c r="V27867" s="8">
        <v>40155</v>
      </c>
    </row>
    <row r="27868" spans="1:22" x14ac:dyDescent="0.2">
      <c r="A27868" t="s">
        <v>2631</v>
      </c>
      <c r="B27868">
        <v>4</v>
      </c>
      <c r="C27868">
        <v>2011</v>
      </c>
      <c r="E27868" t="s">
        <v>5087</v>
      </c>
      <c r="F27868">
        <v>47</v>
      </c>
      <c r="G27868" t="s">
        <v>31784</v>
      </c>
      <c r="H27868" t="s">
        <v>31781</v>
      </c>
      <c r="P27868">
        <v>7.86</v>
      </c>
      <c r="Q27868">
        <v>-0.23</v>
      </c>
      <c r="R27868">
        <v>200</v>
      </c>
      <c r="S27868">
        <v>8.09</v>
      </c>
      <c r="U27868">
        <v>500</v>
      </c>
      <c r="V27868" s="8">
        <v>40155</v>
      </c>
    </row>
    <row r="27869" spans="1:22" x14ac:dyDescent="0.2">
      <c r="A27869" t="s">
        <v>2631</v>
      </c>
      <c r="B27869">
        <v>4</v>
      </c>
      <c r="C27869">
        <v>2011</v>
      </c>
      <c r="E27869" t="s">
        <v>5087</v>
      </c>
      <c r="F27869">
        <v>48</v>
      </c>
      <c r="G27869" t="s">
        <v>31785</v>
      </c>
      <c r="H27869" t="s">
        <v>31781</v>
      </c>
      <c r="P27869">
        <v>8.5</v>
      </c>
      <c r="Q27869">
        <v>-0.24</v>
      </c>
      <c r="R27869">
        <v>0</v>
      </c>
      <c r="S27869">
        <v>8.74</v>
      </c>
      <c r="U27869">
        <v>240</v>
      </c>
      <c r="V27869" s="8">
        <v>40155</v>
      </c>
    </row>
    <row r="27870" spans="1:22" x14ac:dyDescent="0.2">
      <c r="A27870" t="s">
        <v>2631</v>
      </c>
      <c r="B27870">
        <v>4</v>
      </c>
      <c r="C27870">
        <v>2011</v>
      </c>
      <c r="E27870" t="s">
        <v>5087</v>
      </c>
      <c r="F27870">
        <v>49</v>
      </c>
      <c r="G27870" t="s">
        <v>31786</v>
      </c>
      <c r="H27870" t="s">
        <v>31781</v>
      </c>
      <c r="P27870">
        <v>9.16</v>
      </c>
      <c r="Q27870">
        <v>-0.26</v>
      </c>
      <c r="R27870">
        <v>0</v>
      </c>
      <c r="S27870">
        <v>9.42</v>
      </c>
      <c r="U27870">
        <v>20</v>
      </c>
      <c r="V27870" s="8">
        <v>40155</v>
      </c>
    </row>
    <row r="27871" spans="1:22" x14ac:dyDescent="0.2">
      <c r="A27871" t="s">
        <v>2631</v>
      </c>
      <c r="B27871">
        <v>4</v>
      </c>
      <c r="C27871">
        <v>2011</v>
      </c>
      <c r="E27871" t="s">
        <v>5087</v>
      </c>
      <c r="F27871">
        <v>51</v>
      </c>
      <c r="G27871" t="s">
        <v>31787</v>
      </c>
      <c r="H27871" t="s">
        <v>31781</v>
      </c>
      <c r="P27871">
        <v>10.55</v>
      </c>
      <c r="Q27871">
        <v>-0.28000000000000003</v>
      </c>
      <c r="R27871">
        <v>0</v>
      </c>
      <c r="S27871">
        <v>10.83</v>
      </c>
      <c r="U27871">
        <v>80</v>
      </c>
      <c r="V27871" s="8">
        <v>40155</v>
      </c>
    </row>
    <row r="27872" spans="1:22" x14ac:dyDescent="0.2">
      <c r="A27872" t="s">
        <v>2631</v>
      </c>
      <c r="B27872">
        <v>5</v>
      </c>
      <c r="C27872">
        <v>2011</v>
      </c>
      <c r="E27872" t="s">
        <v>1301</v>
      </c>
      <c r="F27872">
        <v>44.5</v>
      </c>
      <c r="G27872" t="s">
        <v>31788</v>
      </c>
      <c r="H27872" t="s">
        <v>31789</v>
      </c>
      <c r="P27872">
        <v>5.07</v>
      </c>
      <c r="Q27872">
        <v>0.2</v>
      </c>
      <c r="R27872">
        <v>0</v>
      </c>
      <c r="S27872">
        <v>4.87</v>
      </c>
      <c r="U27872">
        <v>10</v>
      </c>
      <c r="V27872" s="8">
        <v>40155</v>
      </c>
    </row>
    <row r="27873" spans="1:22" x14ac:dyDescent="0.2">
      <c r="A27873" t="s">
        <v>2631</v>
      </c>
      <c r="B27873">
        <v>5</v>
      </c>
      <c r="C27873">
        <v>2011</v>
      </c>
      <c r="E27873" t="s">
        <v>1301</v>
      </c>
      <c r="F27873">
        <v>47</v>
      </c>
      <c r="G27873" t="s">
        <v>31790</v>
      </c>
      <c r="H27873" t="s">
        <v>31789</v>
      </c>
      <c r="P27873">
        <v>4.08</v>
      </c>
      <c r="Q27873">
        <v>0.18</v>
      </c>
      <c r="R27873">
        <v>0</v>
      </c>
      <c r="S27873">
        <v>3.9</v>
      </c>
      <c r="U27873">
        <v>80</v>
      </c>
      <c r="V27873" s="8">
        <v>40155</v>
      </c>
    </row>
    <row r="27874" spans="1:22" x14ac:dyDescent="0.2">
      <c r="A27874" t="s">
        <v>2631</v>
      </c>
      <c r="B27874">
        <v>5</v>
      </c>
      <c r="C27874">
        <v>2011</v>
      </c>
      <c r="E27874" t="s">
        <v>1301</v>
      </c>
      <c r="F27874">
        <v>48</v>
      </c>
      <c r="G27874" t="s">
        <v>31791</v>
      </c>
      <c r="H27874" t="s">
        <v>31789</v>
      </c>
      <c r="P27874">
        <v>3.72</v>
      </c>
      <c r="Q27874">
        <v>0.16</v>
      </c>
      <c r="R27874">
        <v>0</v>
      </c>
      <c r="S27874">
        <v>3.56</v>
      </c>
      <c r="U27874">
        <v>240</v>
      </c>
      <c r="V27874" s="8">
        <v>40155</v>
      </c>
    </row>
    <row r="27875" spans="1:22" x14ac:dyDescent="0.2">
      <c r="A27875" t="s">
        <v>2631</v>
      </c>
      <c r="B27875">
        <v>5</v>
      </c>
      <c r="C27875">
        <v>2011</v>
      </c>
      <c r="E27875" t="s">
        <v>1301</v>
      </c>
      <c r="F27875">
        <v>49</v>
      </c>
      <c r="G27875" t="s">
        <v>31792</v>
      </c>
      <c r="H27875" t="s">
        <v>31789</v>
      </c>
      <c r="P27875">
        <v>3.39</v>
      </c>
      <c r="Q27875">
        <v>0.16</v>
      </c>
      <c r="R27875">
        <v>0</v>
      </c>
      <c r="S27875">
        <v>3.23</v>
      </c>
      <c r="U27875">
        <v>20</v>
      </c>
      <c r="V27875" s="8">
        <v>40155</v>
      </c>
    </row>
    <row r="27876" spans="1:22" x14ac:dyDescent="0.2">
      <c r="A27876" t="s">
        <v>2631</v>
      </c>
      <c r="B27876">
        <v>5</v>
      </c>
      <c r="C27876">
        <v>2011</v>
      </c>
      <c r="E27876" t="s">
        <v>1301</v>
      </c>
      <c r="F27876">
        <v>50</v>
      </c>
      <c r="G27876" t="s">
        <v>31793</v>
      </c>
      <c r="H27876" t="s">
        <v>31789</v>
      </c>
      <c r="P27876">
        <v>3.08</v>
      </c>
      <c r="Q27876">
        <v>0.15</v>
      </c>
      <c r="R27876">
        <v>0</v>
      </c>
      <c r="S27876">
        <v>2.93</v>
      </c>
      <c r="U27876">
        <v>40</v>
      </c>
      <c r="V27876" s="8">
        <v>40155</v>
      </c>
    </row>
    <row r="27877" spans="1:22" x14ac:dyDescent="0.2">
      <c r="A27877" t="s">
        <v>2631</v>
      </c>
      <c r="B27877">
        <v>5</v>
      </c>
      <c r="C27877">
        <v>2011</v>
      </c>
      <c r="E27877" t="s">
        <v>1301</v>
      </c>
      <c r="F27877">
        <v>51</v>
      </c>
      <c r="G27877" t="s">
        <v>31794</v>
      </c>
      <c r="H27877" t="s">
        <v>31789</v>
      </c>
      <c r="P27877">
        <v>2.8</v>
      </c>
      <c r="Q27877">
        <v>0.15</v>
      </c>
      <c r="R27877">
        <v>0</v>
      </c>
      <c r="S27877">
        <v>2.65</v>
      </c>
      <c r="U27877">
        <v>80</v>
      </c>
      <c r="V27877" s="8">
        <v>40155</v>
      </c>
    </row>
    <row r="27878" spans="1:22" x14ac:dyDescent="0.2">
      <c r="A27878" t="s">
        <v>2631</v>
      </c>
      <c r="B27878">
        <v>5</v>
      </c>
      <c r="C27878">
        <v>2011</v>
      </c>
      <c r="E27878" t="s">
        <v>1301</v>
      </c>
      <c r="F27878">
        <v>55</v>
      </c>
      <c r="G27878" t="s">
        <v>31795</v>
      </c>
      <c r="H27878" t="s">
        <v>31789</v>
      </c>
      <c r="P27878">
        <v>1.84</v>
      </c>
      <c r="Q27878">
        <v>0.11</v>
      </c>
      <c r="R27878">
        <v>0</v>
      </c>
      <c r="S27878">
        <v>1.73</v>
      </c>
      <c r="U27878">
        <v>140</v>
      </c>
      <c r="V27878" s="8">
        <v>40155</v>
      </c>
    </row>
    <row r="27879" spans="1:22" x14ac:dyDescent="0.2">
      <c r="A27879" t="s">
        <v>2631</v>
      </c>
      <c r="B27879">
        <v>5</v>
      </c>
      <c r="C27879">
        <v>2011</v>
      </c>
      <c r="E27879" t="s">
        <v>1301</v>
      </c>
      <c r="F27879">
        <v>60</v>
      </c>
      <c r="G27879" t="s">
        <v>31796</v>
      </c>
      <c r="H27879" t="s">
        <v>31789</v>
      </c>
      <c r="P27879">
        <v>1.02</v>
      </c>
      <c r="Q27879">
        <v>0.08</v>
      </c>
      <c r="R27879">
        <v>0</v>
      </c>
      <c r="S27879">
        <v>0.94</v>
      </c>
      <c r="U27879">
        <v>1140</v>
      </c>
      <c r="V27879" s="8">
        <v>40155</v>
      </c>
    </row>
    <row r="27880" spans="1:22" x14ac:dyDescent="0.2">
      <c r="A27880" t="s">
        <v>2631</v>
      </c>
      <c r="B27880">
        <v>5</v>
      </c>
      <c r="C27880">
        <v>2011</v>
      </c>
      <c r="E27880" t="s">
        <v>1301</v>
      </c>
      <c r="F27880">
        <v>65</v>
      </c>
      <c r="G27880" t="s">
        <v>31797</v>
      </c>
      <c r="H27880" t="s">
        <v>31789</v>
      </c>
      <c r="P27880">
        <v>0.52</v>
      </c>
      <c r="Q27880">
        <v>0.05</v>
      </c>
      <c r="R27880">
        <v>0</v>
      </c>
      <c r="S27880">
        <v>0.47</v>
      </c>
      <c r="U27880">
        <v>360</v>
      </c>
      <c r="V27880" s="8">
        <v>40155</v>
      </c>
    </row>
    <row r="27881" spans="1:22" x14ac:dyDescent="0.2">
      <c r="A27881" t="s">
        <v>2631</v>
      </c>
      <c r="B27881">
        <v>5</v>
      </c>
      <c r="C27881">
        <v>2011</v>
      </c>
      <c r="E27881" t="s">
        <v>5087</v>
      </c>
      <c r="F27881">
        <v>33</v>
      </c>
      <c r="G27881" t="s">
        <v>31798</v>
      </c>
      <c r="H27881" t="s">
        <v>31799</v>
      </c>
      <c r="P27881">
        <v>1.33</v>
      </c>
      <c r="Q27881">
        <v>-0.02</v>
      </c>
      <c r="R27881">
        <v>0</v>
      </c>
      <c r="S27881">
        <v>1.35</v>
      </c>
      <c r="U27881">
        <v>80</v>
      </c>
      <c r="V27881" s="8">
        <v>40155</v>
      </c>
    </row>
    <row r="27882" spans="1:22" x14ac:dyDescent="0.2">
      <c r="A27882" t="s">
        <v>2631</v>
      </c>
      <c r="B27882">
        <v>5</v>
      </c>
      <c r="C27882">
        <v>2011</v>
      </c>
      <c r="E27882" t="s">
        <v>5087</v>
      </c>
      <c r="F27882">
        <v>40</v>
      </c>
      <c r="G27882" t="s">
        <v>31800</v>
      </c>
      <c r="H27882" t="s">
        <v>31799</v>
      </c>
      <c r="P27882">
        <v>4.1399999999999997</v>
      </c>
      <c r="Q27882">
        <v>-7.0000000000000007E-2</v>
      </c>
      <c r="R27882">
        <v>200</v>
      </c>
      <c r="S27882">
        <v>4.21</v>
      </c>
      <c r="U27882">
        <v>480</v>
      </c>
      <c r="V27882" s="8">
        <v>40155</v>
      </c>
    </row>
    <row r="27883" spans="1:22" x14ac:dyDescent="0.2">
      <c r="A27883" t="s">
        <v>2631</v>
      </c>
      <c r="B27883">
        <v>5</v>
      </c>
      <c r="C27883">
        <v>2011</v>
      </c>
      <c r="E27883" t="s">
        <v>5087</v>
      </c>
      <c r="F27883">
        <v>45</v>
      </c>
      <c r="G27883" t="s">
        <v>31801</v>
      </c>
      <c r="H27883" t="s">
        <v>31799</v>
      </c>
      <c r="P27883">
        <v>6.95</v>
      </c>
      <c r="Q27883">
        <v>-0.06</v>
      </c>
      <c r="R27883">
        <v>0</v>
      </c>
      <c r="S27883">
        <v>7.01</v>
      </c>
      <c r="U27883">
        <v>80</v>
      </c>
      <c r="V27883" s="8">
        <v>40155</v>
      </c>
    </row>
    <row r="27884" spans="1:22" x14ac:dyDescent="0.2">
      <c r="A27884" t="s">
        <v>2631</v>
      </c>
      <c r="B27884">
        <v>5</v>
      </c>
      <c r="C27884">
        <v>2011</v>
      </c>
      <c r="E27884" t="s">
        <v>5087</v>
      </c>
      <c r="F27884">
        <v>47</v>
      </c>
      <c r="G27884" t="s">
        <v>31802</v>
      </c>
      <c r="H27884" t="s">
        <v>31799</v>
      </c>
      <c r="P27884">
        <v>8.15</v>
      </c>
      <c r="Q27884">
        <v>-0.08</v>
      </c>
      <c r="R27884">
        <v>200</v>
      </c>
      <c r="S27884">
        <v>8.23</v>
      </c>
      <c r="U27884">
        <v>500</v>
      </c>
      <c r="V27884" s="8">
        <v>40155</v>
      </c>
    </row>
    <row r="27885" spans="1:22" x14ac:dyDescent="0.2">
      <c r="A27885" t="s">
        <v>2631</v>
      </c>
      <c r="B27885">
        <v>5</v>
      </c>
      <c r="C27885">
        <v>2011</v>
      </c>
      <c r="E27885" t="s">
        <v>5087</v>
      </c>
      <c r="F27885">
        <v>48</v>
      </c>
      <c r="G27885" t="s">
        <v>31803</v>
      </c>
      <c r="H27885" t="s">
        <v>31799</v>
      </c>
      <c r="P27885">
        <v>8.7899999999999991</v>
      </c>
      <c r="Q27885">
        <v>-0.08</v>
      </c>
      <c r="R27885">
        <v>0</v>
      </c>
      <c r="S27885">
        <v>8.8699999999999992</v>
      </c>
      <c r="U27885">
        <v>240</v>
      </c>
      <c r="V27885" s="8">
        <v>40155</v>
      </c>
    </row>
    <row r="27886" spans="1:22" x14ac:dyDescent="0.2">
      <c r="A27886" t="s">
        <v>2631</v>
      </c>
      <c r="B27886">
        <v>5</v>
      </c>
      <c r="C27886">
        <v>2011</v>
      </c>
      <c r="E27886" t="s">
        <v>5087</v>
      </c>
      <c r="F27886">
        <v>49</v>
      </c>
      <c r="G27886" t="s">
        <v>31804</v>
      </c>
      <c r="H27886" t="s">
        <v>31799</v>
      </c>
      <c r="P27886">
        <v>9.4499999999999993</v>
      </c>
      <c r="Q27886">
        <v>-0.08</v>
      </c>
      <c r="R27886">
        <v>0</v>
      </c>
      <c r="S27886">
        <v>9.5299999999999994</v>
      </c>
      <c r="U27886">
        <v>20</v>
      </c>
      <c r="V27886" s="8">
        <v>40155</v>
      </c>
    </row>
    <row r="27887" spans="1:22" x14ac:dyDescent="0.2">
      <c r="A27887" t="s">
        <v>2631</v>
      </c>
      <c r="B27887">
        <v>5</v>
      </c>
      <c r="C27887">
        <v>2011</v>
      </c>
      <c r="E27887" t="s">
        <v>5087</v>
      </c>
      <c r="F27887">
        <v>51</v>
      </c>
      <c r="G27887" t="s">
        <v>31805</v>
      </c>
      <c r="H27887" t="s">
        <v>31799</v>
      </c>
      <c r="P27887">
        <v>10.83</v>
      </c>
      <c r="Q27887">
        <v>-0.1</v>
      </c>
      <c r="R27887">
        <v>0</v>
      </c>
      <c r="S27887">
        <v>10.93</v>
      </c>
      <c r="U27887">
        <v>80</v>
      </c>
      <c r="V27887" s="8">
        <v>40155</v>
      </c>
    </row>
    <row r="27888" spans="1:22" x14ac:dyDescent="0.2">
      <c r="A27888" t="s">
        <v>2631</v>
      </c>
      <c r="B27888">
        <v>6</v>
      </c>
      <c r="C27888">
        <v>2011</v>
      </c>
      <c r="E27888" t="s">
        <v>1301</v>
      </c>
      <c r="F27888">
        <v>47</v>
      </c>
      <c r="G27888" t="s">
        <v>31806</v>
      </c>
      <c r="H27888" t="s">
        <v>31807</v>
      </c>
      <c r="P27888">
        <v>6.82</v>
      </c>
      <c r="Q27888">
        <v>0.15</v>
      </c>
      <c r="R27888">
        <v>0</v>
      </c>
      <c r="S27888">
        <v>6.67</v>
      </c>
      <c r="U27888">
        <v>80</v>
      </c>
      <c r="V27888" s="8">
        <v>40155</v>
      </c>
    </row>
    <row r="27889" spans="1:22" x14ac:dyDescent="0.2">
      <c r="A27889" t="s">
        <v>2631</v>
      </c>
      <c r="B27889">
        <v>6</v>
      </c>
      <c r="C27889">
        <v>2011</v>
      </c>
      <c r="E27889" t="s">
        <v>1301</v>
      </c>
      <c r="F27889">
        <v>48</v>
      </c>
      <c r="G27889" t="s">
        <v>31808</v>
      </c>
      <c r="H27889" t="s">
        <v>31807</v>
      </c>
      <c r="P27889">
        <v>6.4</v>
      </c>
      <c r="Q27889">
        <v>0.15</v>
      </c>
      <c r="R27889">
        <v>0</v>
      </c>
      <c r="S27889">
        <v>6.25</v>
      </c>
      <c r="U27889">
        <v>240</v>
      </c>
      <c r="V27889" s="8">
        <v>40155</v>
      </c>
    </row>
    <row r="27890" spans="1:22" x14ac:dyDescent="0.2">
      <c r="A27890" t="s">
        <v>2631</v>
      </c>
      <c r="B27890">
        <v>6</v>
      </c>
      <c r="C27890">
        <v>2011</v>
      </c>
      <c r="E27890" t="s">
        <v>1301</v>
      </c>
      <c r="F27890">
        <v>49</v>
      </c>
      <c r="G27890" t="s">
        <v>31809</v>
      </c>
      <c r="H27890" t="s">
        <v>31807</v>
      </c>
      <c r="P27890">
        <v>5.95</v>
      </c>
      <c r="Q27890">
        <v>0.14000000000000001</v>
      </c>
      <c r="R27890">
        <v>0</v>
      </c>
      <c r="S27890">
        <v>5.81</v>
      </c>
      <c r="U27890">
        <v>20</v>
      </c>
      <c r="V27890" s="8">
        <v>40155</v>
      </c>
    </row>
    <row r="27891" spans="1:22" x14ac:dyDescent="0.2">
      <c r="A27891" t="s">
        <v>2631</v>
      </c>
      <c r="B27891">
        <v>6</v>
      </c>
      <c r="C27891">
        <v>2011</v>
      </c>
      <c r="E27891" t="s">
        <v>1301</v>
      </c>
      <c r="F27891">
        <v>50</v>
      </c>
      <c r="G27891" t="s">
        <v>31810</v>
      </c>
      <c r="H27891" t="s">
        <v>31807</v>
      </c>
      <c r="P27891">
        <v>5.53</v>
      </c>
      <c r="Q27891">
        <v>0.14000000000000001</v>
      </c>
      <c r="R27891">
        <v>0</v>
      </c>
      <c r="S27891">
        <v>5.39</v>
      </c>
      <c r="U27891">
        <v>40</v>
      </c>
      <c r="V27891" s="8">
        <v>40155</v>
      </c>
    </row>
    <row r="27892" spans="1:22" x14ac:dyDescent="0.2">
      <c r="A27892" t="s">
        <v>2631</v>
      </c>
      <c r="B27892">
        <v>6</v>
      </c>
      <c r="C27892">
        <v>2011</v>
      </c>
      <c r="E27892" t="s">
        <v>1301</v>
      </c>
      <c r="F27892">
        <v>51</v>
      </c>
      <c r="G27892" t="s">
        <v>31811</v>
      </c>
      <c r="H27892" t="s">
        <v>31807</v>
      </c>
      <c r="P27892">
        <v>5.12</v>
      </c>
      <c r="Q27892">
        <v>0.13</v>
      </c>
      <c r="R27892">
        <v>0</v>
      </c>
      <c r="S27892">
        <v>4.99</v>
      </c>
      <c r="U27892">
        <v>80</v>
      </c>
      <c r="V27892" s="8">
        <v>40155</v>
      </c>
    </row>
    <row r="27893" spans="1:22" x14ac:dyDescent="0.2">
      <c r="A27893" t="s">
        <v>2631</v>
      </c>
      <c r="B27893">
        <v>6</v>
      </c>
      <c r="C27893">
        <v>2011</v>
      </c>
      <c r="E27893" t="s">
        <v>1301</v>
      </c>
      <c r="F27893">
        <v>55</v>
      </c>
      <c r="G27893" t="s">
        <v>31812</v>
      </c>
      <c r="H27893" t="s">
        <v>31807</v>
      </c>
      <c r="P27893">
        <v>3.71</v>
      </c>
      <c r="Q27893">
        <v>0.11</v>
      </c>
      <c r="R27893">
        <v>0</v>
      </c>
      <c r="S27893">
        <v>3.6</v>
      </c>
      <c r="U27893">
        <v>140</v>
      </c>
      <c r="V27893" s="8">
        <v>40155</v>
      </c>
    </row>
    <row r="27894" spans="1:22" x14ac:dyDescent="0.2">
      <c r="A27894" t="s">
        <v>2631</v>
      </c>
      <c r="B27894">
        <v>6</v>
      </c>
      <c r="C27894">
        <v>2011</v>
      </c>
      <c r="E27894" t="s">
        <v>1301</v>
      </c>
      <c r="F27894">
        <v>60</v>
      </c>
      <c r="G27894" t="s">
        <v>31813</v>
      </c>
      <c r="H27894" t="s">
        <v>31807</v>
      </c>
      <c r="P27894">
        <v>2.37</v>
      </c>
      <c r="Q27894">
        <v>0.09</v>
      </c>
      <c r="R27894">
        <v>0</v>
      </c>
      <c r="S27894">
        <v>2.2799999999999998</v>
      </c>
      <c r="U27894">
        <v>1140</v>
      </c>
      <c r="V27894" s="8">
        <v>40155</v>
      </c>
    </row>
    <row r="27895" spans="1:22" x14ac:dyDescent="0.2">
      <c r="A27895" t="s">
        <v>2631</v>
      </c>
      <c r="B27895">
        <v>6</v>
      </c>
      <c r="C27895">
        <v>2011</v>
      </c>
      <c r="E27895" t="s">
        <v>1301</v>
      </c>
      <c r="F27895">
        <v>65</v>
      </c>
      <c r="G27895" t="s">
        <v>31814</v>
      </c>
      <c r="H27895" t="s">
        <v>31807</v>
      </c>
      <c r="P27895">
        <v>1.42</v>
      </c>
      <c r="Q27895">
        <v>0.06</v>
      </c>
      <c r="R27895">
        <v>0</v>
      </c>
      <c r="S27895">
        <v>1.36</v>
      </c>
      <c r="U27895">
        <v>360</v>
      </c>
      <c r="V27895" s="8">
        <v>40155</v>
      </c>
    </row>
    <row r="27896" spans="1:22" x14ac:dyDescent="0.2">
      <c r="A27896" t="s">
        <v>2631</v>
      </c>
      <c r="B27896">
        <v>6</v>
      </c>
      <c r="C27896">
        <v>2011</v>
      </c>
      <c r="E27896" t="s">
        <v>5087</v>
      </c>
      <c r="F27896">
        <v>33</v>
      </c>
      <c r="G27896" t="s">
        <v>31815</v>
      </c>
      <c r="H27896" t="s">
        <v>31816</v>
      </c>
      <c r="P27896">
        <v>0.74</v>
      </c>
      <c r="Q27896" t="s">
        <v>1244</v>
      </c>
      <c r="R27896">
        <v>0</v>
      </c>
      <c r="S27896">
        <v>0.74</v>
      </c>
      <c r="U27896">
        <v>80</v>
      </c>
      <c r="V27896" s="8">
        <v>40155</v>
      </c>
    </row>
    <row r="27897" spans="1:22" x14ac:dyDescent="0.2">
      <c r="A27897" t="s">
        <v>2631</v>
      </c>
      <c r="B27897">
        <v>6</v>
      </c>
      <c r="C27897">
        <v>2011</v>
      </c>
      <c r="E27897" t="s">
        <v>5087</v>
      </c>
      <c r="F27897">
        <v>40</v>
      </c>
      <c r="G27897" t="s">
        <v>31817</v>
      </c>
      <c r="H27897" t="s">
        <v>31816</v>
      </c>
      <c r="P27897">
        <v>2.76</v>
      </c>
      <c r="Q27897">
        <v>-0.02</v>
      </c>
      <c r="R27897">
        <v>200</v>
      </c>
      <c r="S27897">
        <v>2.78</v>
      </c>
      <c r="U27897">
        <v>480</v>
      </c>
      <c r="V27897" s="8">
        <v>40155</v>
      </c>
    </row>
    <row r="27898" spans="1:22" x14ac:dyDescent="0.2">
      <c r="A27898" t="s">
        <v>2631</v>
      </c>
      <c r="B27898">
        <v>6</v>
      </c>
      <c r="C27898">
        <v>2011</v>
      </c>
      <c r="E27898" t="s">
        <v>5087</v>
      </c>
      <c r="F27898">
        <v>45</v>
      </c>
      <c r="G27898" t="s">
        <v>31818</v>
      </c>
      <c r="H27898" t="s">
        <v>31816</v>
      </c>
      <c r="P27898">
        <v>5.17</v>
      </c>
      <c r="Q27898">
        <v>-0.03</v>
      </c>
      <c r="R27898">
        <v>0</v>
      </c>
      <c r="S27898">
        <v>5.2</v>
      </c>
      <c r="U27898">
        <v>80</v>
      </c>
      <c r="V27898" s="8">
        <v>40155</v>
      </c>
    </row>
    <row r="27899" spans="1:22" x14ac:dyDescent="0.2">
      <c r="A27899" t="s">
        <v>2631</v>
      </c>
      <c r="B27899">
        <v>6</v>
      </c>
      <c r="C27899">
        <v>2011</v>
      </c>
      <c r="E27899" t="s">
        <v>5087</v>
      </c>
      <c r="F27899">
        <v>47</v>
      </c>
      <c r="G27899" t="s">
        <v>31819</v>
      </c>
      <c r="H27899" t="s">
        <v>31816</v>
      </c>
      <c r="P27899">
        <v>6.33</v>
      </c>
      <c r="Q27899">
        <v>-0.03</v>
      </c>
      <c r="R27899">
        <v>200</v>
      </c>
      <c r="S27899">
        <v>6.36</v>
      </c>
      <c r="U27899">
        <v>500</v>
      </c>
      <c r="V27899" s="8">
        <v>40155</v>
      </c>
    </row>
    <row r="27900" spans="1:22" x14ac:dyDescent="0.2">
      <c r="A27900" t="s">
        <v>2631</v>
      </c>
      <c r="B27900">
        <v>6</v>
      </c>
      <c r="C27900">
        <v>2011</v>
      </c>
      <c r="E27900" t="s">
        <v>5087</v>
      </c>
      <c r="F27900">
        <v>48</v>
      </c>
      <c r="G27900" t="s">
        <v>31820</v>
      </c>
      <c r="H27900" t="s">
        <v>31816</v>
      </c>
      <c r="P27900">
        <v>6.89</v>
      </c>
      <c r="Q27900">
        <v>-0.05</v>
      </c>
      <c r="R27900">
        <v>0</v>
      </c>
      <c r="S27900">
        <v>6.94</v>
      </c>
      <c r="U27900">
        <v>240</v>
      </c>
      <c r="V27900" s="8">
        <v>40155</v>
      </c>
    </row>
    <row r="27901" spans="1:22" x14ac:dyDescent="0.2">
      <c r="A27901" t="s">
        <v>2631</v>
      </c>
      <c r="B27901">
        <v>6</v>
      </c>
      <c r="C27901">
        <v>2011</v>
      </c>
      <c r="E27901" t="s">
        <v>5087</v>
      </c>
      <c r="F27901">
        <v>49</v>
      </c>
      <c r="G27901" t="s">
        <v>31821</v>
      </c>
      <c r="H27901" t="s">
        <v>31816</v>
      </c>
      <c r="P27901">
        <v>7.44</v>
      </c>
      <c r="Q27901">
        <v>-0.04</v>
      </c>
      <c r="R27901">
        <v>0</v>
      </c>
      <c r="S27901">
        <v>7.48</v>
      </c>
      <c r="U27901">
        <v>20</v>
      </c>
      <c r="V27901" s="8">
        <v>40155</v>
      </c>
    </row>
    <row r="27902" spans="1:22" x14ac:dyDescent="0.2">
      <c r="A27902" t="s">
        <v>2631</v>
      </c>
      <c r="B27902">
        <v>6</v>
      </c>
      <c r="C27902">
        <v>2011</v>
      </c>
      <c r="E27902" t="s">
        <v>5087</v>
      </c>
      <c r="F27902">
        <v>51</v>
      </c>
      <c r="G27902" t="s">
        <v>31822</v>
      </c>
      <c r="H27902" t="s">
        <v>31816</v>
      </c>
      <c r="P27902">
        <v>8.58</v>
      </c>
      <c r="Q27902">
        <v>-0.06</v>
      </c>
      <c r="R27902">
        <v>0</v>
      </c>
      <c r="S27902">
        <v>8.64</v>
      </c>
      <c r="U27902">
        <v>80</v>
      </c>
      <c r="V27902" s="8">
        <v>40155</v>
      </c>
    </row>
    <row r="27903" spans="1:22" x14ac:dyDescent="0.2">
      <c r="A27903" t="s">
        <v>2631</v>
      </c>
      <c r="B27903">
        <v>7</v>
      </c>
      <c r="C27903">
        <v>2011</v>
      </c>
      <c r="E27903" t="s">
        <v>1301</v>
      </c>
      <c r="F27903">
        <v>47</v>
      </c>
      <c r="G27903" t="s">
        <v>31823</v>
      </c>
      <c r="H27903" t="s">
        <v>31824</v>
      </c>
      <c r="P27903">
        <v>14.76</v>
      </c>
      <c r="Q27903">
        <v>0.15</v>
      </c>
      <c r="R27903">
        <v>0</v>
      </c>
      <c r="S27903">
        <v>14.61</v>
      </c>
      <c r="U27903">
        <v>80</v>
      </c>
      <c r="V27903" s="8">
        <v>40155</v>
      </c>
    </row>
    <row r="27904" spans="1:22" x14ac:dyDescent="0.2">
      <c r="A27904" t="s">
        <v>2631</v>
      </c>
      <c r="B27904">
        <v>7</v>
      </c>
      <c r="C27904">
        <v>2011</v>
      </c>
      <c r="E27904" t="s">
        <v>1301</v>
      </c>
      <c r="F27904">
        <v>48</v>
      </c>
      <c r="G27904" t="s">
        <v>31825</v>
      </c>
      <c r="H27904" t="s">
        <v>31824</v>
      </c>
      <c r="P27904">
        <v>14.15</v>
      </c>
      <c r="Q27904">
        <v>0.15</v>
      </c>
      <c r="R27904">
        <v>0</v>
      </c>
      <c r="S27904">
        <v>14</v>
      </c>
      <c r="U27904">
        <v>240</v>
      </c>
      <c r="V27904" s="8">
        <v>40155</v>
      </c>
    </row>
    <row r="27905" spans="1:22" x14ac:dyDescent="0.2">
      <c r="A27905" t="s">
        <v>2631</v>
      </c>
      <c r="B27905">
        <v>7</v>
      </c>
      <c r="C27905">
        <v>2011</v>
      </c>
      <c r="E27905" t="s">
        <v>1301</v>
      </c>
      <c r="F27905">
        <v>49</v>
      </c>
      <c r="G27905" t="s">
        <v>31826</v>
      </c>
      <c r="H27905" t="s">
        <v>31824</v>
      </c>
      <c r="P27905">
        <v>13.56</v>
      </c>
      <c r="Q27905">
        <v>0.14000000000000001</v>
      </c>
      <c r="R27905">
        <v>0</v>
      </c>
      <c r="S27905">
        <v>13.42</v>
      </c>
      <c r="U27905">
        <v>20</v>
      </c>
      <c r="V27905" s="8">
        <v>40155</v>
      </c>
    </row>
    <row r="27906" spans="1:22" x14ac:dyDescent="0.2">
      <c r="A27906" t="s">
        <v>2631</v>
      </c>
      <c r="B27906">
        <v>7</v>
      </c>
      <c r="C27906">
        <v>2011</v>
      </c>
      <c r="E27906" t="s">
        <v>1301</v>
      </c>
      <c r="F27906">
        <v>50</v>
      </c>
      <c r="G27906" t="s">
        <v>31827</v>
      </c>
      <c r="H27906" t="s">
        <v>31824</v>
      </c>
      <c r="P27906">
        <v>13.01</v>
      </c>
      <c r="Q27906">
        <v>0.14000000000000001</v>
      </c>
      <c r="R27906">
        <v>0</v>
      </c>
      <c r="S27906">
        <v>12.87</v>
      </c>
      <c r="U27906">
        <v>40</v>
      </c>
      <c r="V27906" s="8">
        <v>40155</v>
      </c>
    </row>
    <row r="27907" spans="1:22" x14ac:dyDescent="0.2">
      <c r="A27907" t="s">
        <v>2631</v>
      </c>
      <c r="B27907">
        <v>7</v>
      </c>
      <c r="C27907">
        <v>2011</v>
      </c>
      <c r="E27907" t="s">
        <v>1301</v>
      </c>
      <c r="F27907">
        <v>51</v>
      </c>
      <c r="G27907" t="s">
        <v>31828</v>
      </c>
      <c r="H27907" t="s">
        <v>31824</v>
      </c>
      <c r="P27907">
        <v>12.47</v>
      </c>
      <c r="Q27907">
        <v>0.13</v>
      </c>
      <c r="R27907">
        <v>0</v>
      </c>
      <c r="S27907">
        <v>12.34</v>
      </c>
      <c r="U27907">
        <v>80</v>
      </c>
      <c r="V27907" s="8">
        <v>40155</v>
      </c>
    </row>
    <row r="27908" spans="1:22" x14ac:dyDescent="0.2">
      <c r="A27908" t="s">
        <v>2631</v>
      </c>
      <c r="B27908">
        <v>7</v>
      </c>
      <c r="C27908">
        <v>2011</v>
      </c>
      <c r="E27908" t="s">
        <v>1301</v>
      </c>
      <c r="F27908">
        <v>55</v>
      </c>
      <c r="G27908" t="s">
        <v>31829</v>
      </c>
      <c r="H27908" t="s">
        <v>31824</v>
      </c>
      <c r="P27908">
        <v>10.58</v>
      </c>
      <c r="Q27908">
        <v>0.13</v>
      </c>
      <c r="R27908">
        <v>0</v>
      </c>
      <c r="S27908">
        <v>10.45</v>
      </c>
      <c r="U27908">
        <v>140</v>
      </c>
      <c r="V27908" s="8">
        <v>40155</v>
      </c>
    </row>
    <row r="27909" spans="1:22" x14ac:dyDescent="0.2">
      <c r="A27909" t="s">
        <v>2631</v>
      </c>
      <c r="B27909">
        <v>7</v>
      </c>
      <c r="C27909">
        <v>2011</v>
      </c>
      <c r="E27909" t="s">
        <v>1301</v>
      </c>
      <c r="F27909">
        <v>60</v>
      </c>
      <c r="G27909" t="s">
        <v>31830</v>
      </c>
      <c r="H27909" t="s">
        <v>31824</v>
      </c>
      <c r="P27909">
        <v>8.57</v>
      </c>
      <c r="Q27909">
        <v>0.13</v>
      </c>
      <c r="R27909">
        <v>0</v>
      </c>
      <c r="S27909">
        <v>8.44</v>
      </c>
      <c r="U27909">
        <v>1140</v>
      </c>
      <c r="V27909" s="8">
        <v>40155</v>
      </c>
    </row>
    <row r="27910" spans="1:22" x14ac:dyDescent="0.2">
      <c r="A27910" t="s">
        <v>2631</v>
      </c>
      <c r="B27910">
        <v>7</v>
      </c>
      <c r="C27910">
        <v>2011</v>
      </c>
      <c r="E27910" t="s">
        <v>1301</v>
      </c>
      <c r="F27910">
        <v>65</v>
      </c>
      <c r="G27910" t="s">
        <v>31831</v>
      </c>
      <c r="H27910" t="s">
        <v>31824</v>
      </c>
      <c r="P27910">
        <v>6.47</v>
      </c>
      <c r="Q27910">
        <v>0.12</v>
      </c>
      <c r="R27910">
        <v>0</v>
      </c>
      <c r="S27910">
        <v>6.35</v>
      </c>
      <c r="U27910">
        <v>360</v>
      </c>
      <c r="V27910" s="8">
        <v>40155</v>
      </c>
    </row>
    <row r="27911" spans="1:22" x14ac:dyDescent="0.2">
      <c r="A27911" t="s">
        <v>2631</v>
      </c>
      <c r="B27911">
        <v>7</v>
      </c>
      <c r="C27911">
        <v>2011</v>
      </c>
      <c r="E27911" t="s">
        <v>5087</v>
      </c>
      <c r="F27911">
        <v>33</v>
      </c>
      <c r="G27911" t="s">
        <v>31832</v>
      </c>
      <c r="H27911" t="s">
        <v>31833</v>
      </c>
      <c r="P27911">
        <v>0.17</v>
      </c>
      <c r="Q27911">
        <v>0.01</v>
      </c>
      <c r="R27911">
        <v>0</v>
      </c>
      <c r="S27911">
        <v>0.16</v>
      </c>
      <c r="U27911">
        <v>80</v>
      </c>
      <c r="V27911" s="8">
        <v>40155</v>
      </c>
    </row>
    <row r="27912" spans="1:22" x14ac:dyDescent="0.2">
      <c r="A27912" t="s">
        <v>2631</v>
      </c>
      <c r="B27912">
        <v>7</v>
      </c>
      <c r="C27912">
        <v>2011</v>
      </c>
      <c r="E27912" t="s">
        <v>5087</v>
      </c>
      <c r="F27912">
        <v>40</v>
      </c>
      <c r="G27912" t="s">
        <v>31834</v>
      </c>
      <c r="H27912" t="s">
        <v>31833</v>
      </c>
      <c r="P27912">
        <v>0.96</v>
      </c>
      <c r="Q27912">
        <v>0.01</v>
      </c>
      <c r="R27912">
        <v>200</v>
      </c>
      <c r="S27912">
        <v>0.95</v>
      </c>
      <c r="U27912">
        <v>480</v>
      </c>
      <c r="V27912" s="8">
        <v>40155</v>
      </c>
    </row>
    <row r="27913" spans="1:22" x14ac:dyDescent="0.2">
      <c r="A27913" t="s">
        <v>2631</v>
      </c>
      <c r="B27913">
        <v>7</v>
      </c>
      <c r="C27913">
        <v>2011</v>
      </c>
      <c r="E27913" t="s">
        <v>5087</v>
      </c>
      <c r="F27913">
        <v>45</v>
      </c>
      <c r="G27913" t="s">
        <v>31835</v>
      </c>
      <c r="H27913" t="s">
        <v>31833</v>
      </c>
      <c r="P27913">
        <v>2.21</v>
      </c>
      <c r="Q27913">
        <v>0.02</v>
      </c>
      <c r="R27913">
        <v>0</v>
      </c>
      <c r="S27913">
        <v>2.19</v>
      </c>
      <c r="U27913">
        <v>80</v>
      </c>
      <c r="V27913" s="8">
        <v>40155</v>
      </c>
    </row>
    <row r="27914" spans="1:22" x14ac:dyDescent="0.2">
      <c r="A27914" t="s">
        <v>2631</v>
      </c>
      <c r="B27914">
        <v>7</v>
      </c>
      <c r="C27914">
        <v>2011</v>
      </c>
      <c r="E27914" t="s">
        <v>5087</v>
      </c>
      <c r="F27914">
        <v>47</v>
      </c>
      <c r="G27914" t="s">
        <v>31836</v>
      </c>
      <c r="H27914" t="s">
        <v>31833</v>
      </c>
      <c r="P27914">
        <v>2.89</v>
      </c>
      <c r="Q27914">
        <v>0.02</v>
      </c>
      <c r="R27914">
        <v>200</v>
      </c>
      <c r="S27914">
        <v>2.87</v>
      </c>
      <c r="U27914">
        <v>500</v>
      </c>
      <c r="V27914" s="8">
        <v>40155</v>
      </c>
    </row>
    <row r="27915" spans="1:22" x14ac:dyDescent="0.2">
      <c r="A27915" t="s">
        <v>2631</v>
      </c>
      <c r="B27915">
        <v>7</v>
      </c>
      <c r="C27915">
        <v>2011</v>
      </c>
      <c r="E27915" t="s">
        <v>5087</v>
      </c>
      <c r="F27915">
        <v>48</v>
      </c>
      <c r="G27915" t="s">
        <v>31837</v>
      </c>
      <c r="H27915" t="s">
        <v>31833</v>
      </c>
      <c r="P27915">
        <v>3.27</v>
      </c>
      <c r="Q27915">
        <v>0.01</v>
      </c>
      <c r="R27915">
        <v>0</v>
      </c>
      <c r="S27915">
        <v>3.26</v>
      </c>
      <c r="U27915">
        <v>240</v>
      </c>
      <c r="V27915" s="8">
        <v>40155</v>
      </c>
    </row>
    <row r="27916" spans="1:22" x14ac:dyDescent="0.2">
      <c r="A27916" t="s">
        <v>2631</v>
      </c>
      <c r="B27916">
        <v>7</v>
      </c>
      <c r="C27916">
        <v>2011</v>
      </c>
      <c r="E27916" t="s">
        <v>5087</v>
      </c>
      <c r="F27916">
        <v>49</v>
      </c>
      <c r="G27916" t="s">
        <v>31838</v>
      </c>
      <c r="H27916" t="s">
        <v>31833</v>
      </c>
      <c r="P27916">
        <v>3.68</v>
      </c>
      <c r="Q27916">
        <v>0.02</v>
      </c>
      <c r="R27916">
        <v>0</v>
      </c>
      <c r="S27916">
        <v>3.66</v>
      </c>
      <c r="U27916">
        <v>20</v>
      </c>
      <c r="V27916" s="8">
        <v>40155</v>
      </c>
    </row>
    <row r="27917" spans="1:22" x14ac:dyDescent="0.2">
      <c r="A27917" t="s">
        <v>2631</v>
      </c>
      <c r="B27917">
        <v>7</v>
      </c>
      <c r="C27917">
        <v>2011</v>
      </c>
      <c r="E27917" t="s">
        <v>5087</v>
      </c>
      <c r="F27917">
        <v>51</v>
      </c>
      <c r="G27917" t="s">
        <v>31839</v>
      </c>
      <c r="H27917" t="s">
        <v>31833</v>
      </c>
      <c r="P27917">
        <v>4.57</v>
      </c>
      <c r="Q27917">
        <v>0.02</v>
      </c>
      <c r="R27917">
        <v>0</v>
      </c>
      <c r="S27917">
        <v>4.55</v>
      </c>
      <c r="U27917">
        <v>80</v>
      </c>
      <c r="V27917" s="8">
        <v>40155</v>
      </c>
    </row>
    <row r="27918" spans="1:22" x14ac:dyDescent="0.2">
      <c r="A27918" t="s">
        <v>2631</v>
      </c>
      <c r="B27918">
        <v>8</v>
      </c>
      <c r="C27918">
        <v>2011</v>
      </c>
      <c r="E27918" t="s">
        <v>1301</v>
      </c>
      <c r="F27918">
        <v>47</v>
      </c>
      <c r="G27918" t="s">
        <v>31840</v>
      </c>
      <c r="H27918" t="s">
        <v>31841</v>
      </c>
      <c r="P27918">
        <v>14.89</v>
      </c>
      <c r="Q27918">
        <v>0.15</v>
      </c>
      <c r="R27918">
        <v>0</v>
      </c>
      <c r="S27918">
        <v>14.74</v>
      </c>
      <c r="U27918">
        <v>80</v>
      </c>
      <c r="V27918" s="8">
        <v>40155</v>
      </c>
    </row>
    <row r="27919" spans="1:22" x14ac:dyDescent="0.2">
      <c r="A27919" t="s">
        <v>2631</v>
      </c>
      <c r="B27919">
        <v>8</v>
      </c>
      <c r="C27919">
        <v>2011</v>
      </c>
      <c r="E27919" t="s">
        <v>1301</v>
      </c>
      <c r="F27919">
        <v>48</v>
      </c>
      <c r="G27919" t="s">
        <v>31842</v>
      </c>
      <c r="H27919" t="s">
        <v>31841</v>
      </c>
      <c r="P27919">
        <v>14.29</v>
      </c>
      <c r="Q27919">
        <v>0.15</v>
      </c>
      <c r="R27919">
        <v>0</v>
      </c>
      <c r="S27919">
        <v>14.14</v>
      </c>
      <c r="U27919">
        <v>240</v>
      </c>
      <c r="V27919" s="8">
        <v>40155</v>
      </c>
    </row>
    <row r="27920" spans="1:22" x14ac:dyDescent="0.2">
      <c r="A27920" t="s">
        <v>2631</v>
      </c>
      <c r="B27920">
        <v>8</v>
      </c>
      <c r="C27920">
        <v>2011</v>
      </c>
      <c r="E27920" t="s">
        <v>1301</v>
      </c>
      <c r="F27920">
        <v>49</v>
      </c>
      <c r="G27920" t="s">
        <v>31843</v>
      </c>
      <c r="H27920" t="s">
        <v>31841</v>
      </c>
      <c r="P27920">
        <v>13.72</v>
      </c>
      <c r="Q27920">
        <v>0.15</v>
      </c>
      <c r="R27920">
        <v>0</v>
      </c>
      <c r="S27920">
        <v>13.57</v>
      </c>
      <c r="U27920">
        <v>20</v>
      </c>
      <c r="V27920" s="8">
        <v>40155</v>
      </c>
    </row>
    <row r="27921" spans="1:22" x14ac:dyDescent="0.2">
      <c r="A27921" t="s">
        <v>2631</v>
      </c>
      <c r="B27921">
        <v>8</v>
      </c>
      <c r="C27921">
        <v>2011</v>
      </c>
      <c r="E27921" t="s">
        <v>1301</v>
      </c>
      <c r="F27921">
        <v>50</v>
      </c>
      <c r="G27921" t="s">
        <v>31844</v>
      </c>
      <c r="H27921" t="s">
        <v>31841</v>
      </c>
      <c r="P27921">
        <v>13.17</v>
      </c>
      <c r="Q27921">
        <v>0.15</v>
      </c>
      <c r="R27921">
        <v>0</v>
      </c>
      <c r="S27921">
        <v>13.02</v>
      </c>
      <c r="U27921">
        <v>40</v>
      </c>
      <c r="V27921" s="8">
        <v>40155</v>
      </c>
    </row>
    <row r="27922" spans="1:22" x14ac:dyDescent="0.2">
      <c r="A27922" t="s">
        <v>2631</v>
      </c>
      <c r="B27922">
        <v>8</v>
      </c>
      <c r="C27922">
        <v>2011</v>
      </c>
      <c r="E27922" t="s">
        <v>1301</v>
      </c>
      <c r="F27922">
        <v>51</v>
      </c>
      <c r="G27922" t="s">
        <v>31845</v>
      </c>
      <c r="H27922" t="s">
        <v>31841</v>
      </c>
      <c r="P27922">
        <v>12.64</v>
      </c>
      <c r="Q27922">
        <v>0.14000000000000001</v>
      </c>
      <c r="R27922">
        <v>0</v>
      </c>
      <c r="S27922">
        <v>12.5</v>
      </c>
      <c r="U27922">
        <v>80</v>
      </c>
      <c r="V27922" s="8">
        <v>40155</v>
      </c>
    </row>
    <row r="27923" spans="1:22" x14ac:dyDescent="0.2">
      <c r="A27923" t="s">
        <v>2631</v>
      </c>
      <c r="B27923">
        <v>8</v>
      </c>
      <c r="C27923">
        <v>2011</v>
      </c>
      <c r="E27923" t="s">
        <v>1301</v>
      </c>
      <c r="F27923">
        <v>55</v>
      </c>
      <c r="G27923" t="s">
        <v>31846</v>
      </c>
      <c r="H27923" t="s">
        <v>31841</v>
      </c>
      <c r="P27923">
        <v>10.78</v>
      </c>
      <c r="Q27923">
        <v>0.14000000000000001</v>
      </c>
      <c r="R27923">
        <v>0</v>
      </c>
      <c r="S27923">
        <v>10.64</v>
      </c>
      <c r="U27923">
        <v>140</v>
      </c>
      <c r="V27923" s="8">
        <v>40155</v>
      </c>
    </row>
    <row r="27924" spans="1:22" x14ac:dyDescent="0.2">
      <c r="A27924" t="s">
        <v>2631</v>
      </c>
      <c r="B27924">
        <v>8</v>
      </c>
      <c r="C27924">
        <v>2011</v>
      </c>
      <c r="E27924" t="s">
        <v>1301</v>
      </c>
      <c r="F27924">
        <v>60</v>
      </c>
      <c r="G27924" t="s">
        <v>31847</v>
      </c>
      <c r="H27924" t="s">
        <v>31841</v>
      </c>
      <c r="P27924">
        <v>8.7799999999999994</v>
      </c>
      <c r="Q27924">
        <v>0.13</v>
      </c>
      <c r="R27924">
        <v>0</v>
      </c>
      <c r="S27924">
        <v>8.65</v>
      </c>
      <c r="U27924">
        <v>1140</v>
      </c>
      <c r="V27924" s="8">
        <v>40155</v>
      </c>
    </row>
    <row r="27925" spans="1:22" x14ac:dyDescent="0.2">
      <c r="A27925" t="s">
        <v>2631</v>
      </c>
      <c r="B27925">
        <v>8</v>
      </c>
      <c r="C27925">
        <v>2011</v>
      </c>
      <c r="E27925" t="s">
        <v>1301</v>
      </c>
      <c r="F27925">
        <v>65</v>
      </c>
      <c r="G27925" t="s">
        <v>31848</v>
      </c>
      <c r="H27925" t="s">
        <v>31841</v>
      </c>
      <c r="P27925">
        <v>6.68</v>
      </c>
      <c r="Q27925">
        <v>0.12</v>
      </c>
      <c r="R27925">
        <v>0</v>
      </c>
      <c r="S27925">
        <v>6.56</v>
      </c>
      <c r="U27925">
        <v>360</v>
      </c>
      <c r="V27925" s="8">
        <v>40155</v>
      </c>
    </row>
    <row r="27926" spans="1:22" x14ac:dyDescent="0.2">
      <c r="A27926" t="s">
        <v>2631</v>
      </c>
      <c r="B27926">
        <v>8</v>
      </c>
      <c r="C27926">
        <v>2011</v>
      </c>
      <c r="E27926" t="s">
        <v>5087</v>
      </c>
      <c r="F27926">
        <v>33</v>
      </c>
      <c r="G27926" t="s">
        <v>31849</v>
      </c>
      <c r="H27926" t="s">
        <v>31850</v>
      </c>
      <c r="P27926">
        <v>0.19</v>
      </c>
      <c r="Q27926" t="s">
        <v>1244</v>
      </c>
      <c r="R27926">
        <v>0</v>
      </c>
      <c r="S27926">
        <v>0.19</v>
      </c>
      <c r="U27926">
        <v>80</v>
      </c>
      <c r="V27926" s="8">
        <v>40155</v>
      </c>
    </row>
    <row r="27927" spans="1:22" x14ac:dyDescent="0.2">
      <c r="A27927" t="s">
        <v>2631</v>
      </c>
      <c r="B27927">
        <v>8</v>
      </c>
      <c r="C27927">
        <v>2011</v>
      </c>
      <c r="E27927" t="s">
        <v>5087</v>
      </c>
      <c r="F27927">
        <v>40</v>
      </c>
      <c r="G27927" t="s">
        <v>31851</v>
      </c>
      <c r="H27927" t="s">
        <v>31850</v>
      </c>
      <c r="P27927">
        <v>1.04</v>
      </c>
      <c r="Q27927">
        <v>0.01</v>
      </c>
      <c r="R27927">
        <v>200</v>
      </c>
      <c r="S27927">
        <v>1.03</v>
      </c>
      <c r="U27927">
        <v>480</v>
      </c>
      <c r="V27927" s="8">
        <v>40155</v>
      </c>
    </row>
    <row r="27928" spans="1:22" x14ac:dyDescent="0.2">
      <c r="A27928" t="s">
        <v>2631</v>
      </c>
      <c r="B27928">
        <v>8</v>
      </c>
      <c r="C27928">
        <v>2011</v>
      </c>
      <c r="E27928" t="s">
        <v>5087</v>
      </c>
      <c r="F27928">
        <v>45</v>
      </c>
      <c r="G27928" t="s">
        <v>31852</v>
      </c>
      <c r="H27928" t="s">
        <v>31850</v>
      </c>
      <c r="P27928">
        <v>2.34</v>
      </c>
      <c r="Q27928">
        <v>0.02</v>
      </c>
      <c r="R27928">
        <v>0</v>
      </c>
      <c r="S27928">
        <v>2.3199999999999998</v>
      </c>
      <c r="U27928">
        <v>80</v>
      </c>
      <c r="V27928" s="8">
        <v>40155</v>
      </c>
    </row>
    <row r="27929" spans="1:22" x14ac:dyDescent="0.2">
      <c r="A27929" t="s">
        <v>2631</v>
      </c>
      <c r="B27929">
        <v>8</v>
      </c>
      <c r="C27929">
        <v>2011</v>
      </c>
      <c r="E27929" t="s">
        <v>5087</v>
      </c>
      <c r="F27929">
        <v>47</v>
      </c>
      <c r="G27929" t="s">
        <v>31853</v>
      </c>
      <c r="H27929" t="s">
        <v>31850</v>
      </c>
      <c r="P27929">
        <v>3.04</v>
      </c>
      <c r="Q27929">
        <v>0.02</v>
      </c>
      <c r="R27929">
        <v>200</v>
      </c>
      <c r="S27929">
        <v>3.02</v>
      </c>
      <c r="U27929">
        <v>500</v>
      </c>
      <c r="V27929" s="8">
        <v>40155</v>
      </c>
    </row>
    <row r="27930" spans="1:22" x14ac:dyDescent="0.2">
      <c r="A27930" t="s">
        <v>2631</v>
      </c>
      <c r="B27930">
        <v>8</v>
      </c>
      <c r="C27930">
        <v>2011</v>
      </c>
      <c r="E27930" t="s">
        <v>5087</v>
      </c>
      <c r="F27930">
        <v>48</v>
      </c>
      <c r="G27930" t="s">
        <v>31854</v>
      </c>
      <c r="H27930" t="s">
        <v>31850</v>
      </c>
      <c r="P27930">
        <v>3.43</v>
      </c>
      <c r="Q27930">
        <v>0.02</v>
      </c>
      <c r="R27930">
        <v>0</v>
      </c>
      <c r="S27930">
        <v>3.41</v>
      </c>
      <c r="U27930">
        <v>240</v>
      </c>
      <c r="V27930" s="8">
        <v>40155</v>
      </c>
    </row>
    <row r="27931" spans="1:22" x14ac:dyDescent="0.2">
      <c r="A27931" t="s">
        <v>2631</v>
      </c>
      <c r="B27931">
        <v>8</v>
      </c>
      <c r="C27931">
        <v>2011</v>
      </c>
      <c r="E27931" t="s">
        <v>5087</v>
      </c>
      <c r="F27931">
        <v>49</v>
      </c>
      <c r="G27931" t="s">
        <v>31855</v>
      </c>
      <c r="H27931" t="s">
        <v>31850</v>
      </c>
      <c r="P27931">
        <v>3.84</v>
      </c>
      <c r="Q27931">
        <v>0.02</v>
      </c>
      <c r="R27931">
        <v>0</v>
      </c>
      <c r="S27931">
        <v>3.82</v>
      </c>
      <c r="U27931">
        <v>20</v>
      </c>
      <c r="V27931" s="8">
        <v>40155</v>
      </c>
    </row>
    <row r="27932" spans="1:22" x14ac:dyDescent="0.2">
      <c r="A27932" t="s">
        <v>2631</v>
      </c>
      <c r="B27932">
        <v>8</v>
      </c>
      <c r="C27932">
        <v>2011</v>
      </c>
      <c r="E27932" t="s">
        <v>5087</v>
      </c>
      <c r="F27932">
        <v>51</v>
      </c>
      <c r="G27932" t="s">
        <v>31856</v>
      </c>
      <c r="H27932" t="s">
        <v>31850</v>
      </c>
      <c r="P27932">
        <v>4.74</v>
      </c>
      <c r="Q27932">
        <v>0.01</v>
      </c>
      <c r="R27932">
        <v>0</v>
      </c>
      <c r="S27932">
        <v>4.7300000000000004</v>
      </c>
      <c r="U27932">
        <v>80</v>
      </c>
      <c r="V27932" s="8">
        <v>40155</v>
      </c>
    </row>
    <row r="27933" spans="1:22" x14ac:dyDescent="0.2">
      <c r="A27933" t="s">
        <v>2631</v>
      </c>
      <c r="B27933">
        <v>9</v>
      </c>
      <c r="C27933">
        <v>2011</v>
      </c>
      <c r="E27933" t="s">
        <v>1301</v>
      </c>
      <c r="F27933">
        <v>43.5</v>
      </c>
      <c r="G27933" t="s">
        <v>31857</v>
      </c>
      <c r="H27933" t="s">
        <v>30479</v>
      </c>
      <c r="P27933">
        <v>6.92</v>
      </c>
      <c r="Q27933">
        <v>0.17</v>
      </c>
      <c r="R27933">
        <v>0</v>
      </c>
      <c r="S27933">
        <v>6.75</v>
      </c>
      <c r="U27933">
        <v>40</v>
      </c>
      <c r="V27933" s="8">
        <v>40155</v>
      </c>
    </row>
    <row r="27934" spans="1:22" x14ac:dyDescent="0.2">
      <c r="A27934" t="s">
        <v>2631</v>
      </c>
      <c r="B27934">
        <v>9</v>
      </c>
      <c r="C27934">
        <v>2011</v>
      </c>
      <c r="E27934" t="s">
        <v>1301</v>
      </c>
      <c r="F27934">
        <v>47</v>
      </c>
      <c r="G27934" t="s">
        <v>30480</v>
      </c>
      <c r="H27934" t="s">
        <v>30479</v>
      </c>
      <c r="P27934">
        <v>5.45</v>
      </c>
      <c r="Q27934">
        <v>0.19</v>
      </c>
      <c r="R27934">
        <v>0</v>
      </c>
      <c r="S27934">
        <v>5.26</v>
      </c>
      <c r="U27934">
        <v>80</v>
      </c>
      <c r="V27934" s="8">
        <v>40155</v>
      </c>
    </row>
    <row r="27935" spans="1:22" x14ac:dyDescent="0.2">
      <c r="A27935" t="s">
        <v>2631</v>
      </c>
      <c r="B27935">
        <v>9</v>
      </c>
      <c r="C27935">
        <v>2011</v>
      </c>
      <c r="E27935" t="s">
        <v>1301</v>
      </c>
      <c r="F27935">
        <v>48</v>
      </c>
      <c r="G27935" t="s">
        <v>30481</v>
      </c>
      <c r="H27935" t="s">
        <v>30479</v>
      </c>
      <c r="P27935">
        <v>5.0599999999999996</v>
      </c>
      <c r="Q27935">
        <v>0.19</v>
      </c>
      <c r="R27935">
        <v>0</v>
      </c>
      <c r="S27935">
        <v>4.87</v>
      </c>
      <c r="U27935">
        <v>240</v>
      </c>
      <c r="V27935" s="8">
        <v>40155</v>
      </c>
    </row>
    <row r="27936" spans="1:22" x14ac:dyDescent="0.2">
      <c r="A27936" t="s">
        <v>2631</v>
      </c>
      <c r="B27936">
        <v>9</v>
      </c>
      <c r="C27936">
        <v>2011</v>
      </c>
      <c r="E27936" t="s">
        <v>1301</v>
      </c>
      <c r="F27936">
        <v>49</v>
      </c>
      <c r="G27936" t="s">
        <v>30482</v>
      </c>
      <c r="H27936" t="s">
        <v>30479</v>
      </c>
      <c r="P27936">
        <v>4.68</v>
      </c>
      <c r="Q27936">
        <v>0.18</v>
      </c>
      <c r="R27936">
        <v>0</v>
      </c>
      <c r="S27936">
        <v>4.5</v>
      </c>
      <c r="U27936">
        <v>20</v>
      </c>
      <c r="V27936" s="8">
        <v>40155</v>
      </c>
    </row>
    <row r="27937" spans="1:22" x14ac:dyDescent="0.2">
      <c r="A27937" t="s">
        <v>2631</v>
      </c>
      <c r="B27937">
        <v>9</v>
      </c>
      <c r="C27937">
        <v>2011</v>
      </c>
      <c r="E27937" t="s">
        <v>1301</v>
      </c>
      <c r="F27937">
        <v>50</v>
      </c>
      <c r="G27937" t="s">
        <v>30483</v>
      </c>
      <c r="H27937" t="s">
        <v>30479</v>
      </c>
      <c r="P27937">
        <v>4.32</v>
      </c>
      <c r="Q27937">
        <v>0.17</v>
      </c>
      <c r="R27937">
        <v>0</v>
      </c>
      <c r="S27937">
        <v>4.1500000000000004</v>
      </c>
      <c r="U27937">
        <v>40</v>
      </c>
      <c r="V27937" s="8">
        <v>40155</v>
      </c>
    </row>
    <row r="27938" spans="1:22" x14ac:dyDescent="0.2">
      <c r="A27938" t="s">
        <v>2631</v>
      </c>
      <c r="B27938">
        <v>9</v>
      </c>
      <c r="C27938">
        <v>2011</v>
      </c>
      <c r="E27938" t="s">
        <v>1301</v>
      </c>
      <c r="F27938">
        <v>51</v>
      </c>
      <c r="G27938" t="s">
        <v>30484</v>
      </c>
      <c r="H27938" t="s">
        <v>30479</v>
      </c>
      <c r="P27938">
        <v>3.98</v>
      </c>
      <c r="Q27938">
        <v>0.16</v>
      </c>
      <c r="R27938">
        <v>0</v>
      </c>
      <c r="S27938">
        <v>3.82</v>
      </c>
      <c r="U27938">
        <v>80</v>
      </c>
      <c r="V27938" s="8">
        <v>40155</v>
      </c>
    </row>
    <row r="27939" spans="1:22" x14ac:dyDescent="0.2">
      <c r="A27939" t="s">
        <v>2631</v>
      </c>
      <c r="B27939">
        <v>9</v>
      </c>
      <c r="C27939">
        <v>2011</v>
      </c>
      <c r="E27939" t="s">
        <v>1301</v>
      </c>
      <c r="F27939">
        <v>55</v>
      </c>
      <c r="G27939" t="s">
        <v>30485</v>
      </c>
      <c r="H27939" t="s">
        <v>30479</v>
      </c>
      <c r="P27939">
        <v>2.82</v>
      </c>
      <c r="Q27939">
        <v>0.13</v>
      </c>
      <c r="R27939">
        <v>0</v>
      </c>
      <c r="S27939">
        <v>2.69</v>
      </c>
      <c r="U27939">
        <v>140</v>
      </c>
      <c r="V27939" s="8">
        <v>40155</v>
      </c>
    </row>
    <row r="27940" spans="1:22" x14ac:dyDescent="0.2">
      <c r="A27940" t="s">
        <v>2631</v>
      </c>
      <c r="B27940">
        <v>9</v>
      </c>
      <c r="C27940">
        <v>2011</v>
      </c>
      <c r="E27940" t="s">
        <v>1301</v>
      </c>
      <c r="F27940">
        <v>60</v>
      </c>
      <c r="G27940" t="s">
        <v>30486</v>
      </c>
      <c r="H27940" t="s">
        <v>30479</v>
      </c>
      <c r="P27940">
        <v>1.74</v>
      </c>
      <c r="Q27940">
        <v>0.09</v>
      </c>
      <c r="R27940">
        <v>0</v>
      </c>
      <c r="S27940">
        <v>1.65</v>
      </c>
      <c r="U27940">
        <v>1140</v>
      </c>
      <c r="V27940" s="8">
        <v>40155</v>
      </c>
    </row>
    <row r="27941" spans="1:22" x14ac:dyDescent="0.2">
      <c r="A27941" t="s">
        <v>2631</v>
      </c>
      <c r="B27941">
        <v>9</v>
      </c>
      <c r="C27941">
        <v>2011</v>
      </c>
      <c r="E27941" t="s">
        <v>1301</v>
      </c>
      <c r="F27941">
        <v>65</v>
      </c>
      <c r="G27941" t="s">
        <v>30487</v>
      </c>
      <c r="H27941" t="s">
        <v>30479</v>
      </c>
      <c r="P27941">
        <v>1.01</v>
      </c>
      <c r="Q27941">
        <v>7.0000000000000007E-2</v>
      </c>
      <c r="R27941">
        <v>0</v>
      </c>
      <c r="S27941">
        <v>0.94</v>
      </c>
      <c r="U27941">
        <v>360</v>
      </c>
      <c r="V27941" s="8">
        <v>40155</v>
      </c>
    </row>
    <row r="27942" spans="1:22" x14ac:dyDescent="0.2">
      <c r="A27942" t="s">
        <v>2631</v>
      </c>
      <c r="B27942">
        <v>9</v>
      </c>
      <c r="C27942">
        <v>2011</v>
      </c>
      <c r="E27942" t="s">
        <v>5087</v>
      </c>
      <c r="F27942">
        <v>33</v>
      </c>
      <c r="G27942" t="s">
        <v>30488</v>
      </c>
      <c r="H27942" t="s">
        <v>30489</v>
      </c>
      <c r="P27942">
        <v>1.36</v>
      </c>
      <c r="Q27942">
        <v>-0.05</v>
      </c>
      <c r="R27942">
        <v>0</v>
      </c>
      <c r="S27942">
        <v>1.41</v>
      </c>
      <c r="U27942">
        <v>80</v>
      </c>
      <c r="V27942" s="8">
        <v>40155</v>
      </c>
    </row>
    <row r="27943" spans="1:22" x14ac:dyDescent="0.2">
      <c r="A27943" t="s">
        <v>2631</v>
      </c>
      <c r="B27943">
        <v>9</v>
      </c>
      <c r="C27943">
        <v>2011</v>
      </c>
      <c r="E27943" t="s">
        <v>5087</v>
      </c>
      <c r="F27943">
        <v>40</v>
      </c>
      <c r="G27943" t="s">
        <v>30490</v>
      </c>
      <c r="H27943" t="s">
        <v>30489</v>
      </c>
      <c r="P27943">
        <v>4.07</v>
      </c>
      <c r="Q27943">
        <v>-0.11</v>
      </c>
      <c r="R27943">
        <v>200</v>
      </c>
      <c r="S27943">
        <v>4.18</v>
      </c>
      <c r="U27943">
        <v>480</v>
      </c>
      <c r="V27943" s="8">
        <v>40155</v>
      </c>
    </row>
    <row r="27944" spans="1:22" x14ac:dyDescent="0.2">
      <c r="A27944" t="s">
        <v>2631</v>
      </c>
      <c r="B27944">
        <v>9</v>
      </c>
      <c r="C27944">
        <v>2011</v>
      </c>
      <c r="E27944" t="s">
        <v>5087</v>
      </c>
      <c r="F27944">
        <v>43.5</v>
      </c>
      <c r="G27944" t="s">
        <v>30491</v>
      </c>
      <c r="H27944" t="s">
        <v>30489</v>
      </c>
      <c r="P27944">
        <v>5.99</v>
      </c>
      <c r="Q27944">
        <v>-0.14000000000000001</v>
      </c>
      <c r="R27944">
        <v>0</v>
      </c>
      <c r="S27944">
        <v>6.13</v>
      </c>
      <c r="U27944">
        <v>40</v>
      </c>
      <c r="V27944" s="8">
        <v>40155</v>
      </c>
    </row>
    <row r="27945" spans="1:22" x14ac:dyDescent="0.2">
      <c r="A27945" t="s">
        <v>2631</v>
      </c>
      <c r="B27945">
        <v>9</v>
      </c>
      <c r="C27945">
        <v>2011</v>
      </c>
      <c r="E27945" t="s">
        <v>5087</v>
      </c>
      <c r="F27945">
        <v>45</v>
      </c>
      <c r="G27945" t="s">
        <v>30492</v>
      </c>
      <c r="H27945" t="s">
        <v>30489</v>
      </c>
      <c r="P27945">
        <v>6.87</v>
      </c>
      <c r="Q27945">
        <v>-0.09</v>
      </c>
      <c r="R27945">
        <v>0</v>
      </c>
      <c r="S27945">
        <v>6.96</v>
      </c>
      <c r="U27945">
        <v>80</v>
      </c>
      <c r="V27945" s="8">
        <v>40155</v>
      </c>
    </row>
    <row r="27946" spans="1:22" x14ac:dyDescent="0.2">
      <c r="A27946" t="s">
        <v>2631</v>
      </c>
      <c r="B27946">
        <v>9</v>
      </c>
      <c r="C27946">
        <v>2011</v>
      </c>
      <c r="E27946" t="s">
        <v>5087</v>
      </c>
      <c r="F27946">
        <v>47</v>
      </c>
      <c r="G27946" t="s">
        <v>30493</v>
      </c>
      <c r="H27946" t="s">
        <v>30489</v>
      </c>
      <c r="P27946">
        <v>7.98</v>
      </c>
      <c r="Q27946">
        <v>-0.11</v>
      </c>
      <c r="R27946">
        <v>200</v>
      </c>
      <c r="S27946">
        <v>8.09</v>
      </c>
      <c r="U27946">
        <v>500</v>
      </c>
      <c r="V27946" s="8">
        <v>40155</v>
      </c>
    </row>
    <row r="27947" spans="1:22" x14ac:dyDescent="0.2">
      <c r="A27947" t="s">
        <v>2631</v>
      </c>
      <c r="B27947">
        <v>9</v>
      </c>
      <c r="C27947">
        <v>2011</v>
      </c>
      <c r="E27947" t="s">
        <v>5087</v>
      </c>
      <c r="F27947">
        <v>48</v>
      </c>
      <c r="G27947" t="s">
        <v>30494</v>
      </c>
      <c r="H27947" t="s">
        <v>30489</v>
      </c>
      <c r="P27947">
        <v>8.57</v>
      </c>
      <c r="Q27947">
        <v>-0.11</v>
      </c>
      <c r="R27947">
        <v>0</v>
      </c>
      <c r="S27947">
        <v>8.68</v>
      </c>
      <c r="U27947">
        <v>240</v>
      </c>
      <c r="V27947" s="8">
        <v>40155</v>
      </c>
    </row>
    <row r="27948" spans="1:22" x14ac:dyDescent="0.2">
      <c r="A27948" t="s">
        <v>2631</v>
      </c>
      <c r="B27948">
        <v>9</v>
      </c>
      <c r="C27948">
        <v>2011</v>
      </c>
      <c r="E27948" t="s">
        <v>5087</v>
      </c>
      <c r="F27948">
        <v>49</v>
      </c>
      <c r="G27948" t="s">
        <v>30495</v>
      </c>
      <c r="H27948" t="s">
        <v>30489</v>
      </c>
      <c r="P27948">
        <v>9.17</v>
      </c>
      <c r="Q27948">
        <v>-0.13</v>
      </c>
      <c r="R27948">
        <v>0</v>
      </c>
      <c r="S27948">
        <v>9.3000000000000007</v>
      </c>
      <c r="U27948">
        <v>20</v>
      </c>
      <c r="V27948" s="8">
        <v>40155</v>
      </c>
    </row>
    <row r="27949" spans="1:22" x14ac:dyDescent="0.2">
      <c r="A27949" t="s">
        <v>2631</v>
      </c>
      <c r="B27949">
        <v>9</v>
      </c>
      <c r="C27949">
        <v>2011</v>
      </c>
      <c r="E27949" t="s">
        <v>5087</v>
      </c>
      <c r="F27949">
        <v>51</v>
      </c>
      <c r="G27949" t="s">
        <v>30496</v>
      </c>
      <c r="H27949" t="s">
        <v>30489</v>
      </c>
      <c r="P27949">
        <v>10.45</v>
      </c>
      <c r="Q27949">
        <v>-0.14000000000000001</v>
      </c>
      <c r="R27949">
        <v>0</v>
      </c>
      <c r="S27949">
        <v>10.59</v>
      </c>
      <c r="U27949">
        <v>80</v>
      </c>
      <c r="V27949" s="8">
        <v>40155</v>
      </c>
    </row>
    <row r="27950" spans="1:22" x14ac:dyDescent="0.2">
      <c r="A27950" t="s">
        <v>2631</v>
      </c>
      <c r="B27950">
        <v>10</v>
      </c>
      <c r="C27950">
        <v>2011</v>
      </c>
      <c r="E27950" t="s">
        <v>1301</v>
      </c>
      <c r="F27950">
        <v>42.5</v>
      </c>
      <c r="G27950" t="s">
        <v>30497</v>
      </c>
      <c r="H27950" t="s">
        <v>30498</v>
      </c>
      <c r="P27950">
        <v>6.43</v>
      </c>
      <c r="Q27950" t="s">
        <v>1244</v>
      </c>
      <c r="R27950">
        <v>0</v>
      </c>
      <c r="S27950">
        <v>6.43</v>
      </c>
      <c r="U27950">
        <v>40</v>
      </c>
      <c r="V27950" s="8">
        <v>40155</v>
      </c>
    </row>
    <row r="27951" spans="1:22" x14ac:dyDescent="0.2">
      <c r="A27951" t="s">
        <v>2631</v>
      </c>
      <c r="B27951">
        <v>10</v>
      </c>
      <c r="C27951">
        <v>2011</v>
      </c>
      <c r="E27951" t="s">
        <v>1301</v>
      </c>
      <c r="F27951">
        <v>47</v>
      </c>
      <c r="G27951" t="s">
        <v>30499</v>
      </c>
      <c r="H27951" t="s">
        <v>30498</v>
      </c>
      <c r="P27951">
        <v>4.55</v>
      </c>
      <c r="Q27951">
        <v>-0.04</v>
      </c>
      <c r="R27951">
        <v>0</v>
      </c>
      <c r="S27951">
        <v>4.59</v>
      </c>
      <c r="U27951">
        <v>80</v>
      </c>
      <c r="V27951" s="8">
        <v>40155</v>
      </c>
    </row>
    <row r="27952" spans="1:22" x14ac:dyDescent="0.2">
      <c r="A27952" t="s">
        <v>2631</v>
      </c>
      <c r="B27952">
        <v>10</v>
      </c>
      <c r="C27952">
        <v>2011</v>
      </c>
      <c r="E27952" t="s">
        <v>1301</v>
      </c>
      <c r="F27952">
        <v>48</v>
      </c>
      <c r="G27952" t="s">
        <v>30500</v>
      </c>
      <c r="H27952" t="s">
        <v>30498</v>
      </c>
      <c r="P27952">
        <v>4.18</v>
      </c>
      <c r="Q27952">
        <v>-0.04</v>
      </c>
      <c r="R27952">
        <v>0</v>
      </c>
      <c r="S27952">
        <v>4.22</v>
      </c>
      <c r="U27952">
        <v>240</v>
      </c>
      <c r="V27952" s="8">
        <v>40155</v>
      </c>
    </row>
    <row r="27953" spans="1:22" x14ac:dyDescent="0.2">
      <c r="A27953" t="s">
        <v>2631</v>
      </c>
      <c r="B27953">
        <v>10</v>
      </c>
      <c r="C27953">
        <v>2011</v>
      </c>
      <c r="E27953" t="s">
        <v>1301</v>
      </c>
      <c r="F27953">
        <v>49</v>
      </c>
      <c r="G27953" t="s">
        <v>29013</v>
      </c>
      <c r="H27953" t="s">
        <v>30498</v>
      </c>
      <c r="P27953">
        <v>3.83</v>
      </c>
      <c r="Q27953">
        <v>-0.05</v>
      </c>
      <c r="R27953">
        <v>0</v>
      </c>
      <c r="S27953">
        <v>3.88</v>
      </c>
      <c r="U27953">
        <v>20</v>
      </c>
      <c r="V27953" s="8">
        <v>40155</v>
      </c>
    </row>
    <row r="27954" spans="1:22" x14ac:dyDescent="0.2">
      <c r="A27954" t="s">
        <v>2631</v>
      </c>
      <c r="B27954">
        <v>10</v>
      </c>
      <c r="C27954">
        <v>2011</v>
      </c>
      <c r="E27954" t="s">
        <v>1301</v>
      </c>
      <c r="F27954">
        <v>50</v>
      </c>
      <c r="G27954" t="s">
        <v>29014</v>
      </c>
      <c r="H27954" t="s">
        <v>30498</v>
      </c>
      <c r="P27954">
        <v>3.51</v>
      </c>
      <c r="Q27954">
        <v>-0.04</v>
      </c>
      <c r="R27954">
        <v>0</v>
      </c>
      <c r="S27954">
        <v>3.55</v>
      </c>
      <c r="U27954">
        <v>40</v>
      </c>
      <c r="V27954" s="8">
        <v>40155</v>
      </c>
    </row>
    <row r="27955" spans="1:22" x14ac:dyDescent="0.2">
      <c r="A27955" t="s">
        <v>2631</v>
      </c>
      <c r="B27955">
        <v>10</v>
      </c>
      <c r="C27955">
        <v>2011</v>
      </c>
      <c r="E27955" t="s">
        <v>1301</v>
      </c>
      <c r="F27955">
        <v>51</v>
      </c>
      <c r="G27955" t="s">
        <v>29015</v>
      </c>
      <c r="H27955" t="s">
        <v>30498</v>
      </c>
      <c r="P27955">
        <v>3.2</v>
      </c>
      <c r="Q27955">
        <v>-0.04</v>
      </c>
      <c r="R27955">
        <v>0</v>
      </c>
      <c r="S27955">
        <v>3.24</v>
      </c>
      <c r="U27955">
        <v>80</v>
      </c>
      <c r="V27955" s="8">
        <v>40155</v>
      </c>
    </row>
    <row r="27956" spans="1:22" x14ac:dyDescent="0.2">
      <c r="A27956" t="s">
        <v>2631</v>
      </c>
      <c r="B27956">
        <v>10</v>
      </c>
      <c r="C27956">
        <v>2011</v>
      </c>
      <c r="E27956" t="s">
        <v>1301</v>
      </c>
      <c r="F27956">
        <v>55</v>
      </c>
      <c r="G27956" t="s">
        <v>29016</v>
      </c>
      <c r="H27956" t="s">
        <v>30498</v>
      </c>
      <c r="P27956">
        <v>2.17</v>
      </c>
      <c r="Q27956">
        <v>-0.03</v>
      </c>
      <c r="R27956">
        <v>0</v>
      </c>
      <c r="S27956">
        <v>2.2000000000000002</v>
      </c>
      <c r="U27956">
        <v>140</v>
      </c>
      <c r="V27956" s="8">
        <v>40155</v>
      </c>
    </row>
    <row r="27957" spans="1:22" x14ac:dyDescent="0.2">
      <c r="A27957" t="s">
        <v>2631</v>
      </c>
      <c r="B27957">
        <v>10</v>
      </c>
      <c r="C27957">
        <v>2011</v>
      </c>
      <c r="E27957" t="s">
        <v>1301</v>
      </c>
      <c r="F27957">
        <v>60</v>
      </c>
      <c r="G27957" t="s">
        <v>29017</v>
      </c>
      <c r="H27957" t="s">
        <v>30498</v>
      </c>
      <c r="P27957">
        <v>1.26</v>
      </c>
      <c r="Q27957">
        <v>-0.02</v>
      </c>
      <c r="R27957">
        <v>0</v>
      </c>
      <c r="S27957">
        <v>1.28</v>
      </c>
      <c r="U27957">
        <v>1140</v>
      </c>
      <c r="V27957" s="8">
        <v>40155</v>
      </c>
    </row>
    <row r="27958" spans="1:22" x14ac:dyDescent="0.2">
      <c r="A27958" t="s">
        <v>2631</v>
      </c>
      <c r="B27958">
        <v>10</v>
      </c>
      <c r="C27958">
        <v>2011</v>
      </c>
      <c r="E27958" t="s">
        <v>1301</v>
      </c>
      <c r="F27958">
        <v>65</v>
      </c>
      <c r="G27958" t="s">
        <v>29018</v>
      </c>
      <c r="H27958" t="s">
        <v>30498</v>
      </c>
      <c r="P27958">
        <v>0.67</v>
      </c>
      <c r="Q27958">
        <v>-0.02</v>
      </c>
      <c r="R27958">
        <v>0</v>
      </c>
      <c r="S27958">
        <v>0.69</v>
      </c>
      <c r="U27958">
        <v>360</v>
      </c>
      <c r="V27958" s="8">
        <v>40155</v>
      </c>
    </row>
    <row r="27959" spans="1:22" x14ac:dyDescent="0.2">
      <c r="A27959" t="s">
        <v>2631</v>
      </c>
      <c r="B27959">
        <v>10</v>
      </c>
      <c r="C27959">
        <v>2011</v>
      </c>
      <c r="E27959" t="s">
        <v>5087</v>
      </c>
      <c r="F27959">
        <v>33</v>
      </c>
      <c r="G27959" t="s">
        <v>29019</v>
      </c>
      <c r="H27959" t="s">
        <v>29020</v>
      </c>
      <c r="P27959">
        <v>1.46</v>
      </c>
      <c r="Q27959">
        <v>0.03</v>
      </c>
      <c r="R27959">
        <v>0</v>
      </c>
      <c r="S27959">
        <v>1.43</v>
      </c>
      <c r="U27959">
        <v>80</v>
      </c>
      <c r="V27959" s="8">
        <v>40155</v>
      </c>
    </row>
    <row r="27960" spans="1:22" x14ac:dyDescent="0.2">
      <c r="A27960" t="s">
        <v>2631</v>
      </c>
      <c r="B27960">
        <v>10</v>
      </c>
      <c r="C27960">
        <v>2011</v>
      </c>
      <c r="E27960" t="s">
        <v>5087</v>
      </c>
      <c r="F27960">
        <v>40</v>
      </c>
      <c r="G27960" t="s">
        <v>29021</v>
      </c>
      <c r="H27960" t="s">
        <v>29020</v>
      </c>
      <c r="P27960">
        <v>4.34</v>
      </c>
      <c r="Q27960">
        <v>0.05</v>
      </c>
      <c r="R27960">
        <v>200</v>
      </c>
      <c r="S27960">
        <v>4.29</v>
      </c>
      <c r="U27960">
        <v>480</v>
      </c>
      <c r="V27960" s="8">
        <v>40155</v>
      </c>
    </row>
    <row r="27961" spans="1:22" x14ac:dyDescent="0.2">
      <c r="A27961" t="s">
        <v>2631</v>
      </c>
      <c r="B27961">
        <v>10</v>
      </c>
      <c r="C27961">
        <v>2011</v>
      </c>
      <c r="E27961" t="s">
        <v>5087</v>
      </c>
      <c r="F27961">
        <v>42.5</v>
      </c>
      <c r="G27961" t="s">
        <v>29022</v>
      </c>
      <c r="H27961" t="s">
        <v>29020</v>
      </c>
      <c r="P27961">
        <v>5.76</v>
      </c>
      <c r="Q27961">
        <v>0.06</v>
      </c>
      <c r="R27961">
        <v>0</v>
      </c>
      <c r="S27961">
        <v>5.7</v>
      </c>
      <c r="U27961">
        <v>40</v>
      </c>
      <c r="V27961" s="8">
        <v>40155</v>
      </c>
    </row>
    <row r="27962" spans="1:22" x14ac:dyDescent="0.2">
      <c r="A27962" t="s">
        <v>2631</v>
      </c>
      <c r="B27962">
        <v>10</v>
      </c>
      <c r="C27962">
        <v>2011</v>
      </c>
      <c r="E27962" t="s">
        <v>5087</v>
      </c>
      <c r="F27962">
        <v>45</v>
      </c>
      <c r="G27962" t="s">
        <v>29023</v>
      </c>
      <c r="H27962" t="s">
        <v>29020</v>
      </c>
      <c r="P27962">
        <v>7.13</v>
      </c>
      <c r="Q27962">
        <v>0.01</v>
      </c>
      <c r="R27962">
        <v>0</v>
      </c>
      <c r="S27962">
        <v>7.12</v>
      </c>
      <c r="U27962">
        <v>80</v>
      </c>
      <c r="V27962" s="8">
        <v>40155</v>
      </c>
    </row>
    <row r="27963" spans="1:22" x14ac:dyDescent="0.2">
      <c r="A27963" t="s">
        <v>2631</v>
      </c>
      <c r="B27963">
        <v>10</v>
      </c>
      <c r="C27963">
        <v>2011</v>
      </c>
      <c r="E27963" t="s">
        <v>5087</v>
      </c>
      <c r="F27963">
        <v>47</v>
      </c>
      <c r="G27963" t="s">
        <v>29024</v>
      </c>
      <c r="H27963" t="s">
        <v>29020</v>
      </c>
      <c r="P27963">
        <v>8.3000000000000007</v>
      </c>
      <c r="Q27963">
        <v>0.02</v>
      </c>
      <c r="R27963">
        <v>200</v>
      </c>
      <c r="S27963">
        <v>8.2799999999999994</v>
      </c>
      <c r="U27963">
        <v>500</v>
      </c>
      <c r="V27963" s="8">
        <v>40155</v>
      </c>
    </row>
    <row r="27964" spans="1:22" x14ac:dyDescent="0.2">
      <c r="A27964" t="s">
        <v>2631</v>
      </c>
      <c r="B27964">
        <v>10</v>
      </c>
      <c r="C27964">
        <v>2011</v>
      </c>
      <c r="E27964" t="s">
        <v>5087</v>
      </c>
      <c r="F27964">
        <v>48</v>
      </c>
      <c r="G27964" t="s">
        <v>29025</v>
      </c>
      <c r="H27964" t="s">
        <v>29020</v>
      </c>
      <c r="P27964">
        <v>8.92</v>
      </c>
      <c r="Q27964">
        <v>0.02</v>
      </c>
      <c r="R27964">
        <v>0</v>
      </c>
      <c r="S27964">
        <v>8.9</v>
      </c>
      <c r="U27964">
        <v>240</v>
      </c>
      <c r="V27964" s="8">
        <v>40155</v>
      </c>
    </row>
    <row r="27965" spans="1:22" x14ac:dyDescent="0.2">
      <c r="A27965" t="s">
        <v>2631</v>
      </c>
      <c r="B27965">
        <v>10</v>
      </c>
      <c r="C27965">
        <v>2011</v>
      </c>
      <c r="E27965" t="s">
        <v>5087</v>
      </c>
      <c r="F27965">
        <v>49</v>
      </c>
      <c r="G27965" t="s">
        <v>29026</v>
      </c>
      <c r="H27965" t="s">
        <v>29020</v>
      </c>
      <c r="P27965">
        <v>9.56</v>
      </c>
      <c r="Q27965">
        <v>0.03</v>
      </c>
      <c r="R27965">
        <v>0</v>
      </c>
      <c r="S27965">
        <v>9.5299999999999994</v>
      </c>
      <c r="U27965">
        <v>20</v>
      </c>
      <c r="V27965" s="8">
        <v>40155</v>
      </c>
    </row>
    <row r="27966" spans="1:22" x14ac:dyDescent="0.2">
      <c r="A27966" t="s">
        <v>2631</v>
      </c>
      <c r="B27966">
        <v>10</v>
      </c>
      <c r="C27966">
        <v>2011</v>
      </c>
      <c r="E27966" t="s">
        <v>5087</v>
      </c>
      <c r="F27966">
        <v>51</v>
      </c>
      <c r="G27966" t="s">
        <v>29027</v>
      </c>
      <c r="H27966" t="s">
        <v>29020</v>
      </c>
      <c r="P27966">
        <v>10.9</v>
      </c>
      <c r="Q27966">
        <v>0.03</v>
      </c>
      <c r="R27966">
        <v>0</v>
      </c>
      <c r="S27966">
        <v>10.87</v>
      </c>
      <c r="U27966">
        <v>80</v>
      </c>
      <c r="V27966" s="8">
        <v>40155</v>
      </c>
    </row>
    <row r="27967" spans="1:22" x14ac:dyDescent="0.2">
      <c r="A27967" t="s">
        <v>2631</v>
      </c>
      <c r="B27967">
        <v>11</v>
      </c>
      <c r="C27967">
        <v>2011</v>
      </c>
      <c r="E27967" t="s">
        <v>1301</v>
      </c>
      <c r="F27967">
        <v>42.5</v>
      </c>
      <c r="G27967" t="s">
        <v>29028</v>
      </c>
      <c r="H27967" t="s">
        <v>29029</v>
      </c>
      <c r="P27967">
        <v>6.56</v>
      </c>
      <c r="Q27967" t="s">
        <v>1244</v>
      </c>
      <c r="R27967">
        <v>0</v>
      </c>
      <c r="S27967">
        <v>6.56</v>
      </c>
      <c r="U27967">
        <v>40</v>
      </c>
      <c r="V27967" s="8">
        <v>40155</v>
      </c>
    </row>
    <row r="27968" spans="1:22" x14ac:dyDescent="0.2">
      <c r="A27968" t="s">
        <v>2631</v>
      </c>
      <c r="B27968">
        <v>11</v>
      </c>
      <c r="C27968">
        <v>2011</v>
      </c>
      <c r="E27968" t="s">
        <v>1301</v>
      </c>
      <c r="F27968">
        <v>47</v>
      </c>
      <c r="G27968" t="s">
        <v>29030</v>
      </c>
      <c r="H27968" t="s">
        <v>29029</v>
      </c>
      <c r="P27968">
        <v>4.67</v>
      </c>
      <c r="Q27968">
        <v>-0.05</v>
      </c>
      <c r="R27968">
        <v>0</v>
      </c>
      <c r="S27968">
        <v>4.72</v>
      </c>
      <c r="U27968">
        <v>80</v>
      </c>
      <c r="V27968" s="8">
        <v>40155</v>
      </c>
    </row>
    <row r="27969" spans="1:22" x14ac:dyDescent="0.2">
      <c r="A27969" t="s">
        <v>2631</v>
      </c>
      <c r="B27969">
        <v>11</v>
      </c>
      <c r="C27969">
        <v>2011</v>
      </c>
      <c r="E27969" t="s">
        <v>1301</v>
      </c>
      <c r="F27969">
        <v>48</v>
      </c>
      <c r="G27969" t="s">
        <v>29031</v>
      </c>
      <c r="H27969" t="s">
        <v>29029</v>
      </c>
      <c r="P27969">
        <v>4.3</v>
      </c>
      <c r="Q27969">
        <v>-0.05</v>
      </c>
      <c r="R27969">
        <v>0</v>
      </c>
      <c r="S27969">
        <v>4.3499999999999996</v>
      </c>
      <c r="U27969">
        <v>240</v>
      </c>
      <c r="V27969" s="8">
        <v>40155</v>
      </c>
    </row>
    <row r="27970" spans="1:22" x14ac:dyDescent="0.2">
      <c r="A27970" t="s">
        <v>2631</v>
      </c>
      <c r="B27970">
        <v>11</v>
      </c>
      <c r="C27970">
        <v>2011</v>
      </c>
      <c r="E27970" t="s">
        <v>1301</v>
      </c>
      <c r="F27970">
        <v>49</v>
      </c>
      <c r="G27970" t="s">
        <v>29032</v>
      </c>
      <c r="H27970" t="s">
        <v>29029</v>
      </c>
      <c r="P27970">
        <v>3.96</v>
      </c>
      <c r="Q27970">
        <v>-0.04</v>
      </c>
      <c r="R27970">
        <v>0</v>
      </c>
      <c r="S27970">
        <v>4</v>
      </c>
      <c r="U27970">
        <v>20</v>
      </c>
      <c r="V27970" s="8">
        <v>40155</v>
      </c>
    </row>
    <row r="27971" spans="1:22" x14ac:dyDescent="0.2">
      <c r="A27971" t="s">
        <v>2631</v>
      </c>
      <c r="B27971">
        <v>11</v>
      </c>
      <c r="C27971">
        <v>2011</v>
      </c>
      <c r="E27971" t="s">
        <v>1301</v>
      </c>
      <c r="F27971">
        <v>50</v>
      </c>
      <c r="G27971" t="s">
        <v>29033</v>
      </c>
      <c r="H27971" t="s">
        <v>29029</v>
      </c>
      <c r="P27971">
        <v>3.63</v>
      </c>
      <c r="Q27971">
        <v>-0.04</v>
      </c>
      <c r="R27971">
        <v>0</v>
      </c>
      <c r="S27971">
        <v>3.67</v>
      </c>
      <c r="U27971">
        <v>40</v>
      </c>
      <c r="V27971" s="8">
        <v>40155</v>
      </c>
    </row>
    <row r="27972" spans="1:22" x14ac:dyDescent="0.2">
      <c r="A27972" t="s">
        <v>2631</v>
      </c>
      <c r="B27972">
        <v>11</v>
      </c>
      <c r="C27972">
        <v>2011</v>
      </c>
      <c r="E27972" t="s">
        <v>1301</v>
      </c>
      <c r="F27972">
        <v>51</v>
      </c>
      <c r="G27972" t="s">
        <v>29034</v>
      </c>
      <c r="H27972" t="s">
        <v>29029</v>
      </c>
      <c r="P27972">
        <v>3.32</v>
      </c>
      <c r="Q27972">
        <v>-0.04</v>
      </c>
      <c r="R27972">
        <v>0</v>
      </c>
      <c r="S27972">
        <v>3.36</v>
      </c>
      <c r="U27972">
        <v>80</v>
      </c>
      <c r="V27972" s="8">
        <v>40155</v>
      </c>
    </row>
    <row r="27973" spans="1:22" x14ac:dyDescent="0.2">
      <c r="A27973" t="s">
        <v>2631</v>
      </c>
      <c r="B27973">
        <v>11</v>
      </c>
      <c r="C27973">
        <v>2011</v>
      </c>
      <c r="E27973" t="s">
        <v>1301</v>
      </c>
      <c r="F27973">
        <v>55</v>
      </c>
      <c r="G27973" t="s">
        <v>29035</v>
      </c>
      <c r="H27973" t="s">
        <v>29029</v>
      </c>
      <c r="P27973">
        <v>2.27</v>
      </c>
      <c r="Q27973">
        <v>-0.04</v>
      </c>
      <c r="R27973">
        <v>0</v>
      </c>
      <c r="S27973">
        <v>2.31</v>
      </c>
      <c r="U27973">
        <v>140</v>
      </c>
      <c r="V27973" s="8">
        <v>40155</v>
      </c>
    </row>
    <row r="27974" spans="1:22" x14ac:dyDescent="0.2">
      <c r="A27974" t="s">
        <v>2631</v>
      </c>
      <c r="B27974">
        <v>11</v>
      </c>
      <c r="C27974">
        <v>2011</v>
      </c>
      <c r="E27974" t="s">
        <v>1301</v>
      </c>
      <c r="F27974">
        <v>60</v>
      </c>
      <c r="G27974" t="s">
        <v>29036</v>
      </c>
      <c r="H27974" t="s">
        <v>29029</v>
      </c>
      <c r="P27974">
        <v>1.34</v>
      </c>
      <c r="Q27974">
        <v>-0.02</v>
      </c>
      <c r="R27974">
        <v>0</v>
      </c>
      <c r="S27974">
        <v>1.36</v>
      </c>
      <c r="U27974">
        <v>1140</v>
      </c>
      <c r="V27974" s="8">
        <v>40155</v>
      </c>
    </row>
    <row r="27975" spans="1:22" x14ac:dyDescent="0.2">
      <c r="A27975" t="s">
        <v>2631</v>
      </c>
      <c r="B27975">
        <v>11</v>
      </c>
      <c r="C27975">
        <v>2011</v>
      </c>
      <c r="E27975" t="s">
        <v>1301</v>
      </c>
      <c r="F27975">
        <v>65</v>
      </c>
      <c r="G27975" t="s">
        <v>29037</v>
      </c>
      <c r="H27975" t="s">
        <v>29029</v>
      </c>
      <c r="P27975">
        <v>0.73</v>
      </c>
      <c r="Q27975">
        <v>-0.02</v>
      </c>
      <c r="R27975">
        <v>0</v>
      </c>
      <c r="S27975">
        <v>0.75</v>
      </c>
      <c r="U27975">
        <v>360</v>
      </c>
      <c r="V27975" s="8">
        <v>40155</v>
      </c>
    </row>
    <row r="27976" spans="1:22" x14ac:dyDescent="0.2">
      <c r="A27976" t="s">
        <v>2631</v>
      </c>
      <c r="B27976">
        <v>11</v>
      </c>
      <c r="C27976">
        <v>2011</v>
      </c>
      <c r="E27976" t="s">
        <v>5087</v>
      </c>
      <c r="F27976">
        <v>33</v>
      </c>
      <c r="G27976" t="s">
        <v>29038</v>
      </c>
      <c r="H27976" t="s">
        <v>29039</v>
      </c>
      <c r="P27976">
        <v>1.53</v>
      </c>
      <c r="Q27976">
        <v>0.03</v>
      </c>
      <c r="R27976">
        <v>0</v>
      </c>
      <c r="S27976">
        <v>1.5</v>
      </c>
      <c r="U27976">
        <v>80</v>
      </c>
      <c r="V27976" s="8">
        <v>40155</v>
      </c>
    </row>
    <row r="27977" spans="1:22" x14ac:dyDescent="0.2">
      <c r="A27977" t="s">
        <v>2631</v>
      </c>
      <c r="B27977">
        <v>11</v>
      </c>
      <c r="C27977">
        <v>2011</v>
      </c>
      <c r="E27977" t="s">
        <v>5087</v>
      </c>
      <c r="F27977">
        <v>40</v>
      </c>
      <c r="G27977" t="s">
        <v>29040</v>
      </c>
      <c r="H27977" t="s">
        <v>29039</v>
      </c>
      <c r="P27977">
        <v>4.46</v>
      </c>
      <c r="Q27977">
        <v>0.05</v>
      </c>
      <c r="R27977">
        <v>200</v>
      </c>
      <c r="S27977">
        <v>4.41</v>
      </c>
      <c r="U27977">
        <v>480</v>
      </c>
      <c r="V27977" s="8">
        <v>40155</v>
      </c>
    </row>
    <row r="27978" spans="1:22" x14ac:dyDescent="0.2">
      <c r="A27978" t="s">
        <v>2631</v>
      </c>
      <c r="B27978">
        <v>11</v>
      </c>
      <c r="C27978">
        <v>2011</v>
      </c>
      <c r="E27978" t="s">
        <v>5087</v>
      </c>
      <c r="F27978">
        <v>42.5</v>
      </c>
      <c r="G27978" t="s">
        <v>29041</v>
      </c>
      <c r="H27978" t="s">
        <v>29039</v>
      </c>
      <c r="P27978">
        <v>5.88</v>
      </c>
      <c r="Q27978">
        <v>0.06</v>
      </c>
      <c r="R27978">
        <v>0</v>
      </c>
      <c r="S27978">
        <v>5.82</v>
      </c>
      <c r="U27978">
        <v>40</v>
      </c>
      <c r="V27978" s="8">
        <v>40155</v>
      </c>
    </row>
    <row r="27979" spans="1:22" x14ac:dyDescent="0.2">
      <c r="A27979" t="s">
        <v>2631</v>
      </c>
      <c r="B27979">
        <v>11</v>
      </c>
      <c r="C27979">
        <v>2011</v>
      </c>
      <c r="E27979" t="s">
        <v>5087</v>
      </c>
      <c r="F27979">
        <v>45</v>
      </c>
      <c r="G27979" t="s">
        <v>29042</v>
      </c>
      <c r="H27979" t="s">
        <v>29039</v>
      </c>
      <c r="P27979">
        <v>7.26</v>
      </c>
      <c r="Q27979">
        <v>0.02</v>
      </c>
      <c r="R27979">
        <v>0</v>
      </c>
      <c r="S27979">
        <v>7.24</v>
      </c>
      <c r="U27979">
        <v>80</v>
      </c>
      <c r="V27979" s="8">
        <v>40155</v>
      </c>
    </row>
    <row r="27980" spans="1:22" x14ac:dyDescent="0.2">
      <c r="A27980" t="s">
        <v>2631</v>
      </c>
      <c r="B27980">
        <v>11</v>
      </c>
      <c r="C27980">
        <v>2011</v>
      </c>
      <c r="E27980" t="s">
        <v>5087</v>
      </c>
      <c r="F27980">
        <v>47</v>
      </c>
      <c r="G27980" t="s">
        <v>29043</v>
      </c>
      <c r="H27980" t="s">
        <v>29039</v>
      </c>
      <c r="P27980">
        <v>8.42</v>
      </c>
      <c r="Q27980">
        <v>0.02</v>
      </c>
      <c r="R27980">
        <v>200</v>
      </c>
      <c r="S27980">
        <v>8.4</v>
      </c>
      <c r="U27980">
        <v>500</v>
      </c>
      <c r="V27980" s="8">
        <v>40155</v>
      </c>
    </row>
    <row r="27981" spans="1:22" x14ac:dyDescent="0.2">
      <c r="A27981" t="s">
        <v>2631</v>
      </c>
      <c r="B27981">
        <v>11</v>
      </c>
      <c r="C27981">
        <v>2011</v>
      </c>
      <c r="E27981" t="s">
        <v>5087</v>
      </c>
      <c r="F27981">
        <v>48</v>
      </c>
      <c r="G27981" t="s">
        <v>29044</v>
      </c>
      <c r="H27981" t="s">
        <v>29039</v>
      </c>
      <c r="P27981">
        <v>9.0399999999999991</v>
      </c>
      <c r="Q27981">
        <v>0.03</v>
      </c>
      <c r="R27981">
        <v>0</v>
      </c>
      <c r="S27981">
        <v>9.01</v>
      </c>
      <c r="U27981">
        <v>240</v>
      </c>
      <c r="V27981" s="8">
        <v>40155</v>
      </c>
    </row>
    <row r="27982" spans="1:22" x14ac:dyDescent="0.2">
      <c r="A27982" t="s">
        <v>2631</v>
      </c>
      <c r="B27982">
        <v>11</v>
      </c>
      <c r="C27982">
        <v>2011</v>
      </c>
      <c r="E27982" t="s">
        <v>5087</v>
      </c>
      <c r="F27982">
        <v>49</v>
      </c>
      <c r="G27982" t="s">
        <v>29045</v>
      </c>
      <c r="H27982" t="s">
        <v>29039</v>
      </c>
      <c r="P27982">
        <v>9.67</v>
      </c>
      <c r="Q27982">
        <v>0.02</v>
      </c>
      <c r="R27982">
        <v>0</v>
      </c>
      <c r="S27982">
        <v>9.65</v>
      </c>
      <c r="U27982">
        <v>20</v>
      </c>
      <c r="V27982" s="8">
        <v>40155</v>
      </c>
    </row>
    <row r="27983" spans="1:22" x14ac:dyDescent="0.2">
      <c r="A27983" t="s">
        <v>2631</v>
      </c>
      <c r="B27983">
        <v>11</v>
      </c>
      <c r="C27983">
        <v>2011</v>
      </c>
      <c r="E27983" t="s">
        <v>5087</v>
      </c>
      <c r="F27983">
        <v>51</v>
      </c>
      <c r="G27983" t="s">
        <v>29046</v>
      </c>
      <c r="H27983" t="s">
        <v>29039</v>
      </c>
      <c r="P27983">
        <v>11</v>
      </c>
      <c r="Q27983">
        <v>0.02</v>
      </c>
      <c r="R27983">
        <v>0</v>
      </c>
      <c r="S27983">
        <v>10.98</v>
      </c>
      <c r="U27983">
        <v>80</v>
      </c>
      <c r="V27983" s="8">
        <v>40155</v>
      </c>
    </row>
    <row r="27984" spans="1:22" x14ac:dyDescent="0.2">
      <c r="A27984" t="s">
        <v>2631</v>
      </c>
      <c r="B27984">
        <v>12</v>
      </c>
      <c r="C27984">
        <v>2011</v>
      </c>
      <c r="E27984" t="s">
        <v>1301</v>
      </c>
      <c r="F27984">
        <v>42.5</v>
      </c>
      <c r="G27984" t="s">
        <v>29047</v>
      </c>
      <c r="H27984" t="s">
        <v>29048</v>
      </c>
      <c r="P27984">
        <v>6.69</v>
      </c>
      <c r="Q27984" t="s">
        <v>1244</v>
      </c>
      <c r="R27984">
        <v>0</v>
      </c>
      <c r="S27984">
        <v>6.69</v>
      </c>
      <c r="U27984">
        <v>40</v>
      </c>
      <c r="V27984" s="8">
        <v>40155</v>
      </c>
    </row>
    <row r="27985" spans="1:22" x14ac:dyDescent="0.2">
      <c r="A27985" t="s">
        <v>2631</v>
      </c>
      <c r="B27985">
        <v>12</v>
      </c>
      <c r="C27985">
        <v>2011</v>
      </c>
      <c r="E27985" t="s">
        <v>1301</v>
      </c>
      <c r="F27985">
        <v>47</v>
      </c>
      <c r="G27985" t="s">
        <v>29049</v>
      </c>
      <c r="H27985" t="s">
        <v>29048</v>
      </c>
      <c r="P27985">
        <v>4.8099999999999996</v>
      </c>
      <c r="Q27985">
        <v>-0.04</v>
      </c>
      <c r="R27985">
        <v>0</v>
      </c>
      <c r="S27985">
        <v>4.8499999999999996</v>
      </c>
      <c r="U27985">
        <v>80</v>
      </c>
      <c r="V27985" s="8">
        <v>40155</v>
      </c>
    </row>
    <row r="27986" spans="1:22" x14ac:dyDescent="0.2">
      <c r="A27986" t="s">
        <v>2631</v>
      </c>
      <c r="B27986">
        <v>12</v>
      </c>
      <c r="C27986">
        <v>2011</v>
      </c>
      <c r="E27986" t="s">
        <v>1301</v>
      </c>
      <c r="F27986">
        <v>48</v>
      </c>
      <c r="G27986" t="s">
        <v>29050</v>
      </c>
      <c r="H27986" t="s">
        <v>29048</v>
      </c>
      <c r="P27986">
        <v>4.4400000000000004</v>
      </c>
      <c r="Q27986">
        <v>-0.04</v>
      </c>
      <c r="R27986">
        <v>0</v>
      </c>
      <c r="S27986">
        <v>4.4800000000000004</v>
      </c>
      <c r="U27986">
        <v>240</v>
      </c>
      <c r="V27986" s="8">
        <v>40155</v>
      </c>
    </row>
    <row r="27987" spans="1:22" x14ac:dyDescent="0.2">
      <c r="A27987" t="s">
        <v>2631</v>
      </c>
      <c r="B27987">
        <v>12</v>
      </c>
      <c r="C27987">
        <v>2011</v>
      </c>
      <c r="E27987" t="s">
        <v>1301</v>
      </c>
      <c r="F27987">
        <v>49</v>
      </c>
      <c r="G27987" t="s">
        <v>29051</v>
      </c>
      <c r="H27987" t="s">
        <v>29048</v>
      </c>
      <c r="P27987">
        <v>4.09</v>
      </c>
      <c r="Q27987">
        <v>-0.04</v>
      </c>
      <c r="R27987">
        <v>0</v>
      </c>
      <c r="S27987">
        <v>4.13</v>
      </c>
      <c r="U27987">
        <v>20</v>
      </c>
      <c r="V27987" s="8">
        <v>40155</v>
      </c>
    </row>
    <row r="27988" spans="1:22" x14ac:dyDescent="0.2">
      <c r="A27988" t="s">
        <v>2631</v>
      </c>
      <c r="B27988">
        <v>12</v>
      </c>
      <c r="C27988">
        <v>2011</v>
      </c>
      <c r="E27988" t="s">
        <v>1301</v>
      </c>
      <c r="F27988">
        <v>50</v>
      </c>
      <c r="G27988" t="s">
        <v>29052</v>
      </c>
      <c r="H27988" t="s">
        <v>29048</v>
      </c>
      <c r="P27988">
        <v>3.76</v>
      </c>
      <c r="Q27988">
        <v>-0.04</v>
      </c>
      <c r="R27988">
        <v>0</v>
      </c>
      <c r="S27988">
        <v>3.8</v>
      </c>
      <c r="U27988">
        <v>40</v>
      </c>
      <c r="V27988" s="8">
        <v>40155</v>
      </c>
    </row>
    <row r="27989" spans="1:22" x14ac:dyDescent="0.2">
      <c r="A27989" t="s">
        <v>2631</v>
      </c>
      <c r="B27989">
        <v>12</v>
      </c>
      <c r="C27989">
        <v>2011</v>
      </c>
      <c r="E27989" t="s">
        <v>1301</v>
      </c>
      <c r="F27989">
        <v>51</v>
      </c>
      <c r="G27989" t="s">
        <v>29053</v>
      </c>
      <c r="H27989" t="s">
        <v>29048</v>
      </c>
      <c r="P27989">
        <v>3.45</v>
      </c>
      <c r="Q27989">
        <v>-0.03</v>
      </c>
      <c r="R27989">
        <v>0</v>
      </c>
      <c r="S27989">
        <v>3.48</v>
      </c>
      <c r="U27989">
        <v>80</v>
      </c>
      <c r="V27989" s="8">
        <v>40155</v>
      </c>
    </row>
    <row r="27990" spans="1:22" x14ac:dyDescent="0.2">
      <c r="A27990" t="s">
        <v>2631</v>
      </c>
      <c r="B27990">
        <v>12</v>
      </c>
      <c r="C27990">
        <v>2011</v>
      </c>
      <c r="E27990" t="s">
        <v>1301</v>
      </c>
      <c r="F27990">
        <v>55</v>
      </c>
      <c r="G27990" t="s">
        <v>29054</v>
      </c>
      <c r="H27990" t="s">
        <v>29048</v>
      </c>
      <c r="P27990">
        <v>2.39</v>
      </c>
      <c r="Q27990">
        <v>-0.03</v>
      </c>
      <c r="R27990">
        <v>0</v>
      </c>
      <c r="S27990">
        <v>2.42</v>
      </c>
      <c r="U27990">
        <v>140</v>
      </c>
      <c r="V27990" s="8">
        <v>40155</v>
      </c>
    </row>
    <row r="27991" spans="1:22" x14ac:dyDescent="0.2">
      <c r="A27991" t="s">
        <v>2631</v>
      </c>
      <c r="B27991">
        <v>12</v>
      </c>
      <c r="C27991">
        <v>2011</v>
      </c>
      <c r="E27991" t="s">
        <v>1301</v>
      </c>
      <c r="F27991">
        <v>60</v>
      </c>
      <c r="G27991" t="s">
        <v>29055</v>
      </c>
      <c r="H27991" t="s">
        <v>29048</v>
      </c>
      <c r="P27991">
        <v>1.42</v>
      </c>
      <c r="Q27991">
        <v>-0.03</v>
      </c>
      <c r="R27991">
        <v>0</v>
      </c>
      <c r="S27991">
        <v>1.45</v>
      </c>
      <c r="U27991">
        <v>1140</v>
      </c>
      <c r="V27991" s="8">
        <v>40155</v>
      </c>
    </row>
    <row r="27992" spans="1:22" x14ac:dyDescent="0.2">
      <c r="A27992" t="s">
        <v>2631</v>
      </c>
      <c r="B27992">
        <v>12</v>
      </c>
      <c r="C27992">
        <v>2011</v>
      </c>
      <c r="E27992" t="s">
        <v>1301</v>
      </c>
      <c r="F27992">
        <v>65</v>
      </c>
      <c r="G27992" t="s">
        <v>29056</v>
      </c>
      <c r="H27992" t="s">
        <v>29048</v>
      </c>
      <c r="P27992">
        <v>0.79</v>
      </c>
      <c r="Q27992">
        <v>-0.02</v>
      </c>
      <c r="R27992">
        <v>0</v>
      </c>
      <c r="S27992">
        <v>0.81</v>
      </c>
      <c r="U27992">
        <v>360</v>
      </c>
      <c r="V27992" s="8">
        <v>40155</v>
      </c>
    </row>
    <row r="27993" spans="1:22" x14ac:dyDescent="0.2">
      <c r="A27993" t="s">
        <v>2631</v>
      </c>
      <c r="B27993">
        <v>12</v>
      </c>
      <c r="C27993">
        <v>2011</v>
      </c>
      <c r="E27993" t="s">
        <v>5087</v>
      </c>
      <c r="F27993">
        <v>33</v>
      </c>
      <c r="G27993" t="s">
        <v>29057</v>
      </c>
      <c r="H27993" t="s">
        <v>29058</v>
      </c>
      <c r="P27993">
        <v>1.61</v>
      </c>
      <c r="Q27993">
        <v>0.03</v>
      </c>
      <c r="R27993">
        <v>0</v>
      </c>
      <c r="S27993">
        <v>1.58</v>
      </c>
      <c r="U27993">
        <v>80</v>
      </c>
      <c r="V27993" s="8">
        <v>40155</v>
      </c>
    </row>
    <row r="27994" spans="1:22" x14ac:dyDescent="0.2">
      <c r="A27994" t="s">
        <v>2631</v>
      </c>
      <c r="B27994">
        <v>12</v>
      </c>
      <c r="C27994">
        <v>2011</v>
      </c>
      <c r="E27994" t="s">
        <v>5087</v>
      </c>
      <c r="F27994">
        <v>40</v>
      </c>
      <c r="G27994" t="s">
        <v>29059</v>
      </c>
      <c r="H27994" t="s">
        <v>29058</v>
      </c>
      <c r="P27994">
        <v>4.58</v>
      </c>
      <c r="Q27994">
        <v>0.05</v>
      </c>
      <c r="R27994">
        <v>200</v>
      </c>
      <c r="S27994">
        <v>4.53</v>
      </c>
      <c r="U27994">
        <v>480</v>
      </c>
      <c r="V27994" s="8">
        <v>40155</v>
      </c>
    </row>
    <row r="27995" spans="1:22" x14ac:dyDescent="0.2">
      <c r="A27995" t="s">
        <v>2631</v>
      </c>
      <c r="B27995">
        <v>12</v>
      </c>
      <c r="C27995">
        <v>2011</v>
      </c>
      <c r="E27995" t="s">
        <v>5087</v>
      </c>
      <c r="F27995">
        <v>42.5</v>
      </c>
      <c r="G27995" t="s">
        <v>29060</v>
      </c>
      <c r="H27995" t="s">
        <v>29058</v>
      </c>
      <c r="P27995">
        <v>6.01</v>
      </c>
      <c r="Q27995">
        <v>0.06</v>
      </c>
      <c r="R27995">
        <v>0</v>
      </c>
      <c r="S27995">
        <v>5.95</v>
      </c>
      <c r="U27995">
        <v>40</v>
      </c>
      <c r="V27995" s="8">
        <v>40155</v>
      </c>
    </row>
    <row r="27996" spans="1:22" x14ac:dyDescent="0.2">
      <c r="A27996" t="s">
        <v>2631</v>
      </c>
      <c r="B27996">
        <v>12</v>
      </c>
      <c r="C27996">
        <v>2011</v>
      </c>
      <c r="E27996" t="s">
        <v>5087</v>
      </c>
      <c r="F27996">
        <v>45</v>
      </c>
      <c r="G27996" t="s">
        <v>29061</v>
      </c>
      <c r="H27996" t="s">
        <v>29058</v>
      </c>
      <c r="P27996">
        <v>7.39</v>
      </c>
      <c r="Q27996">
        <v>0.02</v>
      </c>
      <c r="R27996">
        <v>0</v>
      </c>
      <c r="S27996">
        <v>7.37</v>
      </c>
      <c r="U27996">
        <v>80</v>
      </c>
      <c r="V27996" s="8">
        <v>40155</v>
      </c>
    </row>
    <row r="27997" spans="1:22" x14ac:dyDescent="0.2">
      <c r="A27997" t="s">
        <v>2631</v>
      </c>
      <c r="B27997">
        <v>12</v>
      </c>
      <c r="C27997">
        <v>2011</v>
      </c>
      <c r="E27997" t="s">
        <v>5087</v>
      </c>
      <c r="F27997">
        <v>47</v>
      </c>
      <c r="G27997" t="s">
        <v>29062</v>
      </c>
      <c r="H27997" t="s">
        <v>29058</v>
      </c>
      <c r="P27997">
        <v>8.5500000000000007</v>
      </c>
      <c r="Q27997">
        <v>0.02</v>
      </c>
      <c r="R27997">
        <v>200</v>
      </c>
      <c r="S27997">
        <v>8.5299999999999994</v>
      </c>
      <c r="U27997">
        <v>500</v>
      </c>
      <c r="V27997" s="8">
        <v>40155</v>
      </c>
    </row>
    <row r="27998" spans="1:22" x14ac:dyDescent="0.2">
      <c r="A27998" t="s">
        <v>2631</v>
      </c>
      <c r="B27998">
        <v>12</v>
      </c>
      <c r="C27998">
        <v>2011</v>
      </c>
      <c r="E27998" t="s">
        <v>5087</v>
      </c>
      <c r="F27998">
        <v>48</v>
      </c>
      <c r="G27998" t="s">
        <v>29063</v>
      </c>
      <c r="H27998" t="s">
        <v>29058</v>
      </c>
      <c r="P27998">
        <v>9.16</v>
      </c>
      <c r="Q27998">
        <v>0.02</v>
      </c>
      <c r="R27998">
        <v>0</v>
      </c>
      <c r="S27998">
        <v>9.14</v>
      </c>
      <c r="U27998">
        <v>240</v>
      </c>
      <c r="V27998" s="8">
        <v>40155</v>
      </c>
    </row>
    <row r="27999" spans="1:22" x14ac:dyDescent="0.2">
      <c r="A27999" t="s">
        <v>2631</v>
      </c>
      <c r="B27999">
        <v>12</v>
      </c>
      <c r="C27999">
        <v>2011</v>
      </c>
      <c r="E27999" t="s">
        <v>5087</v>
      </c>
      <c r="F27999">
        <v>49</v>
      </c>
      <c r="G27999" t="s">
        <v>29064</v>
      </c>
      <c r="H27999" t="s">
        <v>29058</v>
      </c>
      <c r="P27999">
        <v>9.7899999999999991</v>
      </c>
      <c r="Q27999">
        <v>0.02</v>
      </c>
      <c r="R27999">
        <v>0</v>
      </c>
      <c r="S27999">
        <v>9.77</v>
      </c>
      <c r="U27999">
        <v>20</v>
      </c>
      <c r="V27999" s="8">
        <v>40155</v>
      </c>
    </row>
    <row r="28000" spans="1:22" x14ac:dyDescent="0.2">
      <c r="A28000" t="s">
        <v>2631</v>
      </c>
      <c r="B28000">
        <v>12</v>
      </c>
      <c r="C28000">
        <v>2011</v>
      </c>
      <c r="E28000" t="s">
        <v>5087</v>
      </c>
      <c r="F28000">
        <v>51</v>
      </c>
      <c r="G28000" t="s">
        <v>29065</v>
      </c>
      <c r="H28000" t="s">
        <v>29058</v>
      </c>
      <c r="P28000">
        <v>11.12</v>
      </c>
      <c r="Q28000">
        <v>0.03</v>
      </c>
      <c r="R28000">
        <v>0</v>
      </c>
      <c r="S28000">
        <v>11.09</v>
      </c>
      <c r="U28000">
        <v>80</v>
      </c>
      <c r="V28000" s="8">
        <v>40155</v>
      </c>
    </row>
    <row r="28001" spans="1:22" x14ac:dyDescent="0.2">
      <c r="A28001" t="s">
        <v>2696</v>
      </c>
      <c r="B28001">
        <v>1</v>
      </c>
      <c r="C28001">
        <v>2010</v>
      </c>
      <c r="E28001" t="s">
        <v>1301</v>
      </c>
      <c r="F28001">
        <v>6.75</v>
      </c>
      <c r="G28001" t="s">
        <v>29066</v>
      </c>
      <c r="H28001" t="s">
        <v>29067</v>
      </c>
      <c r="P28001">
        <v>1.7999999999999999E-2</v>
      </c>
      <c r="Q28001">
        <v>4.0000000000000001E-3</v>
      </c>
      <c r="R28001">
        <v>0</v>
      </c>
      <c r="S28001">
        <v>1.4E-2</v>
      </c>
      <c r="U28001">
        <v>61</v>
      </c>
      <c r="V28001" s="8">
        <v>40155</v>
      </c>
    </row>
    <row r="28002" spans="1:22" x14ac:dyDescent="0.2">
      <c r="A28002" t="s">
        <v>2696</v>
      </c>
      <c r="B28002">
        <v>1</v>
      </c>
      <c r="C28002">
        <v>2010</v>
      </c>
      <c r="E28002" t="s">
        <v>1301</v>
      </c>
      <c r="F28002">
        <v>7</v>
      </c>
      <c r="G28002" t="s">
        <v>29068</v>
      </c>
      <c r="H28002" t="s">
        <v>29067</v>
      </c>
      <c r="P28002">
        <v>1.2E-2</v>
      </c>
      <c r="Q28002">
        <v>3.0000000000000001E-3</v>
      </c>
      <c r="R28002">
        <v>0</v>
      </c>
      <c r="S28002">
        <v>8.9999999999999993E-3</v>
      </c>
      <c r="U28002">
        <v>560</v>
      </c>
      <c r="V28002" s="8">
        <v>40155</v>
      </c>
    </row>
    <row r="28003" spans="1:22" x14ac:dyDescent="0.2">
      <c r="A28003" t="s">
        <v>2696</v>
      </c>
      <c r="B28003">
        <v>1</v>
      </c>
      <c r="C28003">
        <v>2010</v>
      </c>
      <c r="E28003" t="s">
        <v>1301</v>
      </c>
      <c r="F28003">
        <v>7.25</v>
      </c>
      <c r="G28003" t="s">
        <v>29069</v>
      </c>
      <c r="H28003" t="s">
        <v>29067</v>
      </c>
      <c r="P28003">
        <v>8.0000000000000002E-3</v>
      </c>
      <c r="Q28003">
        <v>2E-3</v>
      </c>
      <c r="R28003">
        <v>0</v>
      </c>
      <c r="S28003">
        <v>6.0000000000000001E-3</v>
      </c>
      <c r="U28003">
        <v>1092</v>
      </c>
      <c r="V28003" s="8">
        <v>40155</v>
      </c>
    </row>
    <row r="28004" spans="1:22" x14ac:dyDescent="0.2">
      <c r="A28004" t="s">
        <v>2696</v>
      </c>
      <c r="B28004">
        <v>1</v>
      </c>
      <c r="C28004">
        <v>2010</v>
      </c>
      <c r="E28004" t="s">
        <v>1301</v>
      </c>
      <c r="F28004">
        <v>7.5</v>
      </c>
      <c r="G28004" t="s">
        <v>29070</v>
      </c>
      <c r="H28004" t="s">
        <v>29067</v>
      </c>
      <c r="P28004">
        <v>5.0000000000000001E-3</v>
      </c>
      <c r="Q28004">
        <v>1E-3</v>
      </c>
      <c r="R28004">
        <v>0</v>
      </c>
      <c r="S28004">
        <v>4.0000000000000001E-3</v>
      </c>
      <c r="U28004">
        <v>830</v>
      </c>
      <c r="V28004" s="8">
        <v>40155</v>
      </c>
    </row>
    <row r="28005" spans="1:22" x14ac:dyDescent="0.2">
      <c r="A28005" t="s">
        <v>2696</v>
      </c>
      <c r="B28005">
        <v>1</v>
      </c>
      <c r="C28005">
        <v>2010</v>
      </c>
      <c r="E28005" t="s">
        <v>1301</v>
      </c>
      <c r="F28005">
        <v>7.75</v>
      </c>
      <c r="G28005" t="s">
        <v>29071</v>
      </c>
      <c r="H28005" t="s">
        <v>29067</v>
      </c>
      <c r="P28005">
        <v>4.0000000000000001E-3</v>
      </c>
      <c r="Q28005">
        <v>1E-3</v>
      </c>
      <c r="R28005">
        <v>0</v>
      </c>
      <c r="S28005">
        <v>3.0000000000000001E-3</v>
      </c>
      <c r="U28005">
        <v>416</v>
      </c>
      <c r="V28005" s="8">
        <v>40155</v>
      </c>
    </row>
    <row r="28006" spans="1:22" x14ac:dyDescent="0.2">
      <c r="A28006" t="s">
        <v>2696</v>
      </c>
      <c r="B28006">
        <v>2</v>
      </c>
      <c r="C28006">
        <v>2010</v>
      </c>
      <c r="E28006" t="s">
        <v>1301</v>
      </c>
      <c r="F28006">
        <v>6.75</v>
      </c>
      <c r="G28006" t="s">
        <v>30553</v>
      </c>
      <c r="H28006" t="s">
        <v>30554</v>
      </c>
      <c r="P28006">
        <v>8.1000000000000003E-2</v>
      </c>
      <c r="Q28006">
        <v>1.7000000000000001E-2</v>
      </c>
      <c r="R28006">
        <v>0</v>
      </c>
      <c r="S28006">
        <v>6.4000000000000001E-2</v>
      </c>
      <c r="U28006">
        <v>55</v>
      </c>
      <c r="V28006" s="8">
        <v>40155</v>
      </c>
    </row>
    <row r="28007" spans="1:22" x14ac:dyDescent="0.2">
      <c r="A28007" t="s">
        <v>2696</v>
      </c>
      <c r="B28007">
        <v>2</v>
      </c>
      <c r="C28007">
        <v>2010</v>
      </c>
      <c r="E28007" t="s">
        <v>1301</v>
      </c>
      <c r="F28007">
        <v>7</v>
      </c>
      <c r="G28007" t="s">
        <v>30555</v>
      </c>
      <c r="H28007" t="s">
        <v>30554</v>
      </c>
      <c r="P28007">
        <v>6.2E-2</v>
      </c>
      <c r="Q28007">
        <v>1.4E-2</v>
      </c>
      <c r="R28007">
        <v>0</v>
      </c>
      <c r="S28007">
        <v>4.8000000000000001E-2</v>
      </c>
      <c r="U28007">
        <v>505</v>
      </c>
      <c r="V28007" s="8">
        <v>40155</v>
      </c>
    </row>
    <row r="28008" spans="1:22" x14ac:dyDescent="0.2">
      <c r="A28008" t="s">
        <v>2696</v>
      </c>
      <c r="B28008">
        <v>2</v>
      </c>
      <c r="C28008">
        <v>2010</v>
      </c>
      <c r="E28008" t="s">
        <v>1301</v>
      </c>
      <c r="F28008">
        <v>7.25</v>
      </c>
      <c r="G28008" t="s">
        <v>30556</v>
      </c>
      <c r="H28008" t="s">
        <v>30554</v>
      </c>
      <c r="P28008">
        <v>4.7E-2</v>
      </c>
      <c r="Q28008">
        <v>1.0999999999999999E-2</v>
      </c>
      <c r="R28008">
        <v>0</v>
      </c>
      <c r="S28008">
        <v>3.5999999999999997E-2</v>
      </c>
      <c r="U28008">
        <v>987</v>
      </c>
      <c r="V28008" s="8">
        <v>40155</v>
      </c>
    </row>
    <row r="28009" spans="1:22" x14ac:dyDescent="0.2">
      <c r="A28009" t="s">
        <v>2696</v>
      </c>
      <c r="B28009">
        <v>2</v>
      </c>
      <c r="C28009">
        <v>2010</v>
      </c>
      <c r="E28009" t="s">
        <v>1301</v>
      </c>
      <c r="F28009">
        <v>7.5</v>
      </c>
      <c r="G28009" t="s">
        <v>30557</v>
      </c>
      <c r="H28009" t="s">
        <v>30554</v>
      </c>
      <c r="P28009">
        <v>3.5000000000000003E-2</v>
      </c>
      <c r="Q28009">
        <v>8.0000000000000002E-3</v>
      </c>
      <c r="R28009">
        <v>0</v>
      </c>
      <c r="S28009">
        <v>2.7E-2</v>
      </c>
      <c r="U28009">
        <v>775</v>
      </c>
      <c r="V28009" s="8">
        <v>40155</v>
      </c>
    </row>
    <row r="28010" spans="1:22" x14ac:dyDescent="0.2">
      <c r="A28010" t="s">
        <v>2696</v>
      </c>
      <c r="B28010">
        <v>2</v>
      </c>
      <c r="C28010">
        <v>2010</v>
      </c>
      <c r="E28010" t="s">
        <v>1301</v>
      </c>
      <c r="F28010">
        <v>7.75</v>
      </c>
      <c r="G28010" t="s">
        <v>30558</v>
      </c>
      <c r="H28010" t="s">
        <v>30554</v>
      </c>
      <c r="P28010">
        <v>2.7E-2</v>
      </c>
      <c r="Q28010">
        <v>7.0000000000000001E-3</v>
      </c>
      <c r="R28010">
        <v>0</v>
      </c>
      <c r="S28010">
        <v>0.02</v>
      </c>
      <c r="U28010">
        <v>375</v>
      </c>
      <c r="V28010" s="8">
        <v>40155</v>
      </c>
    </row>
    <row r="28011" spans="1:22" x14ac:dyDescent="0.2">
      <c r="A28011" t="s">
        <v>2696</v>
      </c>
      <c r="B28011">
        <v>3</v>
      </c>
      <c r="C28011">
        <v>2010</v>
      </c>
      <c r="E28011" t="s">
        <v>1301</v>
      </c>
      <c r="F28011">
        <v>7</v>
      </c>
      <c r="G28011" t="s">
        <v>30559</v>
      </c>
      <c r="H28011" t="s">
        <v>30560</v>
      </c>
      <c r="P28011">
        <v>0.111</v>
      </c>
      <c r="Q28011">
        <v>1.4999999999999999E-2</v>
      </c>
      <c r="R28011">
        <v>0</v>
      </c>
      <c r="S28011">
        <v>9.6000000000000002E-2</v>
      </c>
      <c r="U28011">
        <v>120</v>
      </c>
      <c r="V28011" s="8">
        <v>40155</v>
      </c>
    </row>
    <row r="28012" spans="1:22" x14ac:dyDescent="0.2">
      <c r="A28012" t="s">
        <v>2696</v>
      </c>
      <c r="B28012">
        <v>4</v>
      </c>
      <c r="C28012">
        <v>2010</v>
      </c>
      <c r="E28012" t="s">
        <v>5087</v>
      </c>
      <c r="F28012">
        <v>4.25</v>
      </c>
      <c r="G28012" t="s">
        <v>30561</v>
      </c>
      <c r="H28012" t="s">
        <v>30562</v>
      </c>
      <c r="P28012">
        <v>0.3</v>
      </c>
      <c r="Q28012">
        <v>-2.1999999999999999E-2</v>
      </c>
      <c r="R28012">
        <v>0</v>
      </c>
      <c r="S28012">
        <v>0.32200000000000001</v>
      </c>
      <c r="U28012">
        <v>260</v>
      </c>
      <c r="V28012" s="8">
        <v>40155</v>
      </c>
    </row>
    <row r="28013" spans="1:22" x14ac:dyDescent="0.2">
      <c r="A28013" t="s">
        <v>2696</v>
      </c>
      <c r="B28013">
        <v>5</v>
      </c>
      <c r="C28013">
        <v>2010</v>
      </c>
      <c r="E28013" t="s">
        <v>5087</v>
      </c>
      <c r="F28013">
        <v>4.25</v>
      </c>
      <c r="G28013" t="s">
        <v>30563</v>
      </c>
      <c r="H28013" t="s">
        <v>30564</v>
      </c>
      <c r="P28013">
        <v>0.32</v>
      </c>
      <c r="Q28013">
        <v>-2.1000000000000001E-2</v>
      </c>
      <c r="R28013">
        <v>0</v>
      </c>
      <c r="S28013">
        <v>0.34100000000000003</v>
      </c>
      <c r="U28013">
        <v>260</v>
      </c>
      <c r="V28013" s="8">
        <v>40155</v>
      </c>
    </row>
    <row r="28014" spans="1:22" x14ac:dyDescent="0.2">
      <c r="A28014" t="s">
        <v>2696</v>
      </c>
      <c r="B28014">
        <v>6</v>
      </c>
      <c r="C28014">
        <v>2010</v>
      </c>
      <c r="E28014" t="s">
        <v>5087</v>
      </c>
      <c r="F28014">
        <v>4.25</v>
      </c>
      <c r="G28014" t="s">
        <v>30565</v>
      </c>
      <c r="H28014" t="s">
        <v>30566</v>
      </c>
      <c r="P28014">
        <v>0.33100000000000002</v>
      </c>
      <c r="Q28014">
        <v>-1.7999999999999999E-2</v>
      </c>
      <c r="R28014">
        <v>0</v>
      </c>
      <c r="S28014">
        <v>0.34899999999999998</v>
      </c>
      <c r="U28014">
        <v>260</v>
      </c>
      <c r="V28014" s="8">
        <v>40155</v>
      </c>
    </row>
    <row r="28015" spans="1:22" x14ac:dyDescent="0.2">
      <c r="A28015" t="s">
        <v>2696</v>
      </c>
      <c r="B28015">
        <v>7</v>
      </c>
      <c r="C28015">
        <v>2010</v>
      </c>
      <c r="E28015" t="s">
        <v>5087</v>
      </c>
      <c r="F28015">
        <v>4.25</v>
      </c>
      <c r="G28015" t="s">
        <v>30567</v>
      </c>
      <c r="H28015" t="s">
        <v>30568</v>
      </c>
      <c r="P28015">
        <v>0.33100000000000002</v>
      </c>
      <c r="Q28015">
        <v>-1.7000000000000001E-2</v>
      </c>
      <c r="R28015">
        <v>0</v>
      </c>
      <c r="S28015">
        <v>0.34799999999999998</v>
      </c>
      <c r="U28015">
        <v>260</v>
      </c>
      <c r="V28015" s="8">
        <v>40155</v>
      </c>
    </row>
    <row r="28016" spans="1:22" x14ac:dyDescent="0.2">
      <c r="A28016" t="s">
        <v>2696</v>
      </c>
      <c r="B28016">
        <v>8</v>
      </c>
      <c r="C28016">
        <v>2010</v>
      </c>
      <c r="E28016" t="s">
        <v>5087</v>
      </c>
      <c r="F28016">
        <v>4.25</v>
      </c>
      <c r="G28016" t="s">
        <v>30569</v>
      </c>
      <c r="H28016" t="s">
        <v>30570</v>
      </c>
      <c r="P28016">
        <v>0.35099999999999998</v>
      </c>
      <c r="Q28016">
        <v>-1.7999999999999999E-2</v>
      </c>
      <c r="R28016">
        <v>0</v>
      </c>
      <c r="S28016">
        <v>0.36899999999999999</v>
      </c>
      <c r="U28016">
        <v>260</v>
      </c>
      <c r="V28016" s="8">
        <v>40155</v>
      </c>
    </row>
    <row r="28017" spans="1:22" x14ac:dyDescent="0.2">
      <c r="A28017" t="s">
        <v>2696</v>
      </c>
      <c r="B28017">
        <v>9</v>
      </c>
      <c r="C28017">
        <v>2010</v>
      </c>
      <c r="E28017" t="s">
        <v>5087</v>
      </c>
      <c r="F28017">
        <v>4.25</v>
      </c>
      <c r="G28017" t="s">
        <v>30571</v>
      </c>
      <c r="H28017" t="s">
        <v>30572</v>
      </c>
      <c r="P28017">
        <v>0.4</v>
      </c>
      <c r="Q28017">
        <v>-0.02</v>
      </c>
      <c r="R28017">
        <v>0</v>
      </c>
      <c r="S28017">
        <v>0.42</v>
      </c>
      <c r="U28017">
        <v>260</v>
      </c>
      <c r="V28017" s="8">
        <v>40155</v>
      </c>
    </row>
    <row r="28018" spans="1:22" x14ac:dyDescent="0.2">
      <c r="A28018" t="s">
        <v>2696</v>
      </c>
      <c r="B28018">
        <v>10</v>
      </c>
      <c r="C28018">
        <v>2010</v>
      </c>
      <c r="E28018" t="s">
        <v>5087</v>
      </c>
      <c r="F28018">
        <v>4.25</v>
      </c>
      <c r="G28018" t="s">
        <v>30573</v>
      </c>
      <c r="H28018" t="s">
        <v>30574</v>
      </c>
      <c r="P28018">
        <v>0.46800000000000003</v>
      </c>
      <c r="Q28018">
        <v>-2.4E-2</v>
      </c>
      <c r="R28018">
        <v>0</v>
      </c>
      <c r="S28018">
        <v>0.49199999999999999</v>
      </c>
      <c r="U28018">
        <v>260</v>
      </c>
      <c r="V28018" s="8">
        <v>40155</v>
      </c>
    </row>
    <row r="28019" spans="1:22" x14ac:dyDescent="0.2">
      <c r="A28019" t="s">
        <v>2696</v>
      </c>
      <c r="B28019">
        <v>12</v>
      </c>
      <c r="C28019">
        <v>2010</v>
      </c>
      <c r="E28019" t="s">
        <v>1301</v>
      </c>
      <c r="F28019">
        <v>8.25</v>
      </c>
      <c r="G28019" t="s">
        <v>30575</v>
      </c>
      <c r="H28019" t="s">
        <v>30576</v>
      </c>
      <c r="P28019">
        <v>0.44700000000000001</v>
      </c>
      <c r="Q28019">
        <v>-1E-3</v>
      </c>
      <c r="R28019">
        <v>0</v>
      </c>
      <c r="S28019">
        <v>0.44800000000000001</v>
      </c>
      <c r="U28019">
        <v>779</v>
      </c>
      <c r="V28019" s="8">
        <v>40155</v>
      </c>
    </row>
    <row r="28020" spans="1:22" x14ac:dyDescent="0.2">
      <c r="A28020" t="s">
        <v>2696</v>
      </c>
      <c r="B28020">
        <v>12</v>
      </c>
      <c r="C28020">
        <v>2010</v>
      </c>
      <c r="E28020" t="s">
        <v>1301</v>
      </c>
      <c r="F28020">
        <v>8.5</v>
      </c>
      <c r="G28020" t="s">
        <v>30577</v>
      </c>
      <c r="H28020" t="s">
        <v>30576</v>
      </c>
      <c r="P28020">
        <v>0.40300000000000002</v>
      </c>
      <c r="Q28020">
        <v>-1E-3</v>
      </c>
      <c r="R28020">
        <v>0</v>
      </c>
      <c r="S28020">
        <v>0.40400000000000003</v>
      </c>
      <c r="U28020">
        <v>824</v>
      </c>
      <c r="V28020" s="8">
        <v>40155</v>
      </c>
    </row>
    <row r="28021" spans="1:22" x14ac:dyDescent="0.2">
      <c r="A28021" t="s">
        <v>2696</v>
      </c>
      <c r="B28021">
        <v>12</v>
      </c>
      <c r="C28021">
        <v>2010</v>
      </c>
      <c r="E28021" t="s">
        <v>1301</v>
      </c>
      <c r="F28021">
        <v>8.75</v>
      </c>
      <c r="G28021" t="s">
        <v>30578</v>
      </c>
      <c r="H28021" t="s">
        <v>30576</v>
      </c>
      <c r="P28021">
        <v>0.36399999999999999</v>
      </c>
      <c r="Q28021">
        <v>-1E-3</v>
      </c>
      <c r="R28021">
        <v>0</v>
      </c>
      <c r="S28021">
        <v>0.36499999999999999</v>
      </c>
      <c r="U28021">
        <v>602</v>
      </c>
      <c r="V28021" s="8">
        <v>40155</v>
      </c>
    </row>
    <row r="28022" spans="1:22" x14ac:dyDescent="0.2">
      <c r="A28022" t="s">
        <v>2696</v>
      </c>
      <c r="B28022">
        <v>12</v>
      </c>
      <c r="C28022">
        <v>2010</v>
      </c>
      <c r="E28022" t="s">
        <v>1301</v>
      </c>
      <c r="F28022">
        <v>9</v>
      </c>
      <c r="G28022" t="s">
        <v>30579</v>
      </c>
      <c r="H28022" t="s">
        <v>30576</v>
      </c>
      <c r="P28022">
        <v>0.32800000000000001</v>
      </c>
      <c r="Q28022">
        <v>-2E-3</v>
      </c>
      <c r="R28022">
        <v>0</v>
      </c>
      <c r="S28022">
        <v>0.33</v>
      </c>
      <c r="U28022">
        <v>237</v>
      </c>
      <c r="V28022" s="8">
        <v>40155</v>
      </c>
    </row>
    <row r="28023" spans="1:22" x14ac:dyDescent="0.2">
      <c r="A28023" t="s">
        <v>2696</v>
      </c>
      <c r="B28023">
        <v>1</v>
      </c>
      <c r="C28023">
        <v>2011</v>
      </c>
      <c r="E28023" t="s">
        <v>1301</v>
      </c>
      <c r="F28023">
        <v>8.25</v>
      </c>
      <c r="G28023" t="s">
        <v>30580</v>
      </c>
      <c r="H28023" t="s">
        <v>30581</v>
      </c>
      <c r="P28023">
        <v>0.52300000000000002</v>
      </c>
      <c r="Q28023">
        <v>-5.0000000000000001E-3</v>
      </c>
      <c r="R28023">
        <v>0</v>
      </c>
      <c r="S28023">
        <v>0.52800000000000002</v>
      </c>
      <c r="U28023">
        <v>779</v>
      </c>
      <c r="V28023" s="8">
        <v>40155</v>
      </c>
    </row>
    <row r="28024" spans="1:22" x14ac:dyDescent="0.2">
      <c r="A28024" t="s">
        <v>2696</v>
      </c>
      <c r="B28024">
        <v>1</v>
      </c>
      <c r="C28024">
        <v>2011</v>
      </c>
      <c r="E28024" t="s">
        <v>1301</v>
      </c>
      <c r="F28024">
        <v>8.5</v>
      </c>
      <c r="G28024" t="s">
        <v>30582</v>
      </c>
      <c r="H28024" t="s">
        <v>30581</v>
      </c>
      <c r="P28024">
        <v>0.47499999999999998</v>
      </c>
      <c r="Q28024">
        <v>-6.0000000000000001E-3</v>
      </c>
      <c r="R28024">
        <v>0</v>
      </c>
      <c r="S28024">
        <v>0.48099999999999998</v>
      </c>
      <c r="U28024">
        <v>824</v>
      </c>
      <c r="V28024" s="8">
        <v>40155</v>
      </c>
    </row>
    <row r="28025" spans="1:22" x14ac:dyDescent="0.2">
      <c r="A28025" t="s">
        <v>2696</v>
      </c>
      <c r="B28025">
        <v>1</v>
      </c>
      <c r="C28025">
        <v>2011</v>
      </c>
      <c r="E28025" t="s">
        <v>1301</v>
      </c>
      <c r="F28025">
        <v>8.75</v>
      </c>
      <c r="G28025" t="s">
        <v>30583</v>
      </c>
      <c r="H28025" t="s">
        <v>30581</v>
      </c>
      <c r="P28025">
        <v>0.433</v>
      </c>
      <c r="Q28025">
        <v>-6.0000000000000001E-3</v>
      </c>
      <c r="R28025">
        <v>0</v>
      </c>
      <c r="S28025">
        <v>0.439</v>
      </c>
      <c r="U28025">
        <v>602</v>
      </c>
      <c r="V28025" s="8">
        <v>40155</v>
      </c>
    </row>
    <row r="28026" spans="1:22" x14ac:dyDescent="0.2">
      <c r="A28026" t="s">
        <v>2696</v>
      </c>
      <c r="B28026">
        <v>1</v>
      </c>
      <c r="C28026">
        <v>2011</v>
      </c>
      <c r="E28026" t="s">
        <v>1301</v>
      </c>
      <c r="F28026">
        <v>9</v>
      </c>
      <c r="G28026" t="s">
        <v>30584</v>
      </c>
      <c r="H28026" t="s">
        <v>30581</v>
      </c>
      <c r="P28026">
        <v>0.39400000000000002</v>
      </c>
      <c r="Q28026">
        <v>-7.0000000000000001E-3</v>
      </c>
      <c r="R28026">
        <v>0</v>
      </c>
      <c r="S28026">
        <v>0.40100000000000002</v>
      </c>
      <c r="U28026">
        <v>637</v>
      </c>
      <c r="V28026" s="8">
        <v>40155</v>
      </c>
    </row>
    <row r="28027" spans="1:22" x14ac:dyDescent="0.2">
      <c r="A28027" t="s">
        <v>2696</v>
      </c>
      <c r="B28027">
        <v>2</v>
      </c>
      <c r="C28027">
        <v>2011</v>
      </c>
      <c r="E28027" t="s">
        <v>1301</v>
      </c>
      <c r="F28027">
        <v>8.25</v>
      </c>
      <c r="G28027" t="s">
        <v>30585</v>
      </c>
      <c r="H28027" t="s">
        <v>30586</v>
      </c>
      <c r="P28027">
        <v>0.54500000000000004</v>
      </c>
      <c r="Q28027">
        <v>5.0000000000000001E-3</v>
      </c>
      <c r="R28027">
        <v>0</v>
      </c>
      <c r="S28027">
        <v>0.54</v>
      </c>
      <c r="U28027">
        <v>703</v>
      </c>
      <c r="V28027" s="8">
        <v>40155</v>
      </c>
    </row>
    <row r="28028" spans="1:22" x14ac:dyDescent="0.2">
      <c r="A28028" t="s">
        <v>2696</v>
      </c>
      <c r="B28028">
        <v>2</v>
      </c>
      <c r="C28028">
        <v>2011</v>
      </c>
      <c r="E28028" t="s">
        <v>1301</v>
      </c>
      <c r="F28028">
        <v>8.5</v>
      </c>
      <c r="G28028" t="s">
        <v>30587</v>
      </c>
      <c r="H28028" t="s">
        <v>30586</v>
      </c>
      <c r="P28028">
        <v>0.495</v>
      </c>
      <c r="Q28028">
        <v>3.0000000000000001E-3</v>
      </c>
      <c r="R28028">
        <v>0</v>
      </c>
      <c r="S28028">
        <v>0.49199999999999999</v>
      </c>
      <c r="U28028">
        <v>751</v>
      </c>
      <c r="V28028" s="8">
        <v>40155</v>
      </c>
    </row>
    <row r="28029" spans="1:22" x14ac:dyDescent="0.2">
      <c r="A28029" t="s">
        <v>2696</v>
      </c>
      <c r="B28029">
        <v>2</v>
      </c>
      <c r="C28029">
        <v>2011</v>
      </c>
      <c r="E28029" t="s">
        <v>1301</v>
      </c>
      <c r="F28029">
        <v>8.75</v>
      </c>
      <c r="G28029" t="s">
        <v>30588</v>
      </c>
      <c r="H28029" t="s">
        <v>30586</v>
      </c>
      <c r="P28029">
        <v>0.45400000000000001</v>
      </c>
      <c r="Q28029">
        <v>3.0000000000000001E-3</v>
      </c>
      <c r="R28029">
        <v>0</v>
      </c>
      <c r="S28029">
        <v>0.45100000000000001</v>
      </c>
      <c r="U28029">
        <v>544</v>
      </c>
      <c r="V28029" s="8">
        <v>40155</v>
      </c>
    </row>
    <row r="28030" spans="1:22" x14ac:dyDescent="0.2">
      <c r="A28030" t="s">
        <v>2696</v>
      </c>
      <c r="B28030">
        <v>2</v>
      </c>
      <c r="C28030">
        <v>2011</v>
      </c>
      <c r="E28030" t="s">
        <v>1301</v>
      </c>
      <c r="F28030">
        <v>9</v>
      </c>
      <c r="G28030" t="s">
        <v>30589</v>
      </c>
      <c r="H28030" t="s">
        <v>30586</v>
      </c>
      <c r="P28030">
        <v>0.41599999999999998</v>
      </c>
      <c r="Q28030">
        <v>2E-3</v>
      </c>
      <c r="R28030">
        <v>0</v>
      </c>
      <c r="S28030">
        <v>0.41399999999999998</v>
      </c>
      <c r="U28030">
        <v>613</v>
      </c>
      <c r="V28030" s="8">
        <v>40155</v>
      </c>
    </row>
    <row r="28031" spans="1:22" x14ac:dyDescent="0.2">
      <c r="A28031" t="s">
        <v>2696</v>
      </c>
      <c r="B28031">
        <v>3</v>
      </c>
      <c r="C28031">
        <v>2011</v>
      </c>
      <c r="E28031" t="s">
        <v>1301</v>
      </c>
      <c r="F28031">
        <v>9</v>
      </c>
      <c r="G28031" t="s">
        <v>30590</v>
      </c>
      <c r="H28031" t="s">
        <v>30591</v>
      </c>
      <c r="P28031">
        <v>0.42199999999999999</v>
      </c>
      <c r="Q28031">
        <v>-4.0000000000000001E-3</v>
      </c>
      <c r="R28031">
        <v>0</v>
      </c>
      <c r="S28031">
        <v>0.42599999999999999</v>
      </c>
      <c r="U28031">
        <v>400</v>
      </c>
      <c r="V28031" s="8">
        <v>40155</v>
      </c>
    </row>
    <row r="28032" spans="1:22" x14ac:dyDescent="0.2">
      <c r="A28032" t="s">
        <v>2694</v>
      </c>
      <c r="B28032">
        <v>1</v>
      </c>
      <c r="C28032">
        <v>2010</v>
      </c>
      <c r="E28032" t="s">
        <v>1301</v>
      </c>
      <c r="F28032">
        <v>5.45</v>
      </c>
      <c r="G28032" t="s">
        <v>30592</v>
      </c>
      <c r="H28032" t="s">
        <v>30593</v>
      </c>
      <c r="P28032">
        <v>0.19</v>
      </c>
      <c r="Q28032">
        <v>4.2000000000000003E-2</v>
      </c>
      <c r="R28032">
        <v>0</v>
      </c>
      <c r="S28032">
        <v>0.14799999999999999</v>
      </c>
      <c r="U28032">
        <v>320</v>
      </c>
      <c r="V28032" s="8">
        <v>40155</v>
      </c>
    </row>
    <row r="28033" spans="1:22" x14ac:dyDescent="0.2">
      <c r="A28033" t="s">
        <v>2694</v>
      </c>
      <c r="B28033">
        <v>1</v>
      </c>
      <c r="C28033">
        <v>2010</v>
      </c>
      <c r="E28033" t="s">
        <v>1301</v>
      </c>
      <c r="F28033">
        <v>7</v>
      </c>
      <c r="G28033" t="s">
        <v>30594</v>
      </c>
      <c r="H28033" t="s">
        <v>30593</v>
      </c>
      <c r="P28033">
        <v>1.2999999999999999E-2</v>
      </c>
      <c r="Q28033">
        <v>3.0000000000000001E-3</v>
      </c>
      <c r="R28033">
        <v>0</v>
      </c>
      <c r="S28033">
        <v>0.01</v>
      </c>
      <c r="U28033">
        <v>320</v>
      </c>
      <c r="V28033" s="8">
        <v>40155</v>
      </c>
    </row>
    <row r="28034" spans="1:22" x14ac:dyDescent="0.2">
      <c r="A28034" t="s">
        <v>2694</v>
      </c>
      <c r="B28034">
        <v>1</v>
      </c>
      <c r="C28034">
        <v>2010</v>
      </c>
      <c r="E28034" t="s">
        <v>5087</v>
      </c>
      <c r="F28034">
        <v>4</v>
      </c>
      <c r="G28034" t="s">
        <v>30595</v>
      </c>
      <c r="H28034" t="s">
        <v>30596</v>
      </c>
      <c r="P28034">
        <v>3.6999999999999998E-2</v>
      </c>
      <c r="Q28034">
        <v>-1.4E-2</v>
      </c>
      <c r="R28034">
        <v>0</v>
      </c>
      <c r="S28034">
        <v>5.0999999999999997E-2</v>
      </c>
      <c r="U28034">
        <v>320</v>
      </c>
      <c r="V28034" s="8">
        <v>40155</v>
      </c>
    </row>
    <row r="28035" spans="1:22" x14ac:dyDescent="0.2">
      <c r="A28035" t="s">
        <v>2694</v>
      </c>
      <c r="B28035">
        <v>1</v>
      </c>
      <c r="C28035">
        <v>2010</v>
      </c>
      <c r="E28035" t="s">
        <v>5087</v>
      </c>
      <c r="F28035">
        <v>5.45</v>
      </c>
      <c r="G28035" t="s">
        <v>30597</v>
      </c>
      <c r="H28035" t="s">
        <v>30596</v>
      </c>
      <c r="P28035">
        <v>0.58599999999999997</v>
      </c>
      <c r="Q28035">
        <v>-9.8000000000000004E-2</v>
      </c>
      <c r="R28035">
        <v>0</v>
      </c>
      <c r="S28035">
        <v>0.68400000000000005</v>
      </c>
      <c r="U28035">
        <v>320</v>
      </c>
      <c r="V28035" s="8">
        <v>40155</v>
      </c>
    </row>
    <row r="28036" spans="1:22" x14ac:dyDescent="0.2">
      <c r="A28036" t="s">
        <v>2694</v>
      </c>
      <c r="B28036">
        <v>2</v>
      </c>
      <c r="C28036">
        <v>2010</v>
      </c>
      <c r="E28036" t="s">
        <v>1301</v>
      </c>
      <c r="F28036">
        <v>5.45</v>
      </c>
      <c r="G28036" t="s">
        <v>30598</v>
      </c>
      <c r="H28036" t="s">
        <v>30599</v>
      </c>
      <c r="P28036">
        <v>0.35399999999999998</v>
      </c>
      <c r="Q28036">
        <v>0.05</v>
      </c>
      <c r="R28036">
        <v>0</v>
      </c>
      <c r="S28036">
        <v>0.30399999999999999</v>
      </c>
      <c r="U28036">
        <v>320</v>
      </c>
      <c r="V28036" s="8">
        <v>40155</v>
      </c>
    </row>
    <row r="28037" spans="1:22" x14ac:dyDescent="0.2">
      <c r="A28037" t="s">
        <v>2694</v>
      </c>
      <c r="B28037">
        <v>2</v>
      </c>
      <c r="C28037">
        <v>2010</v>
      </c>
      <c r="E28037" t="s">
        <v>1301</v>
      </c>
      <c r="F28037">
        <v>7</v>
      </c>
      <c r="G28037" t="s">
        <v>30600</v>
      </c>
      <c r="H28037" t="s">
        <v>30599</v>
      </c>
      <c r="P28037">
        <v>7.0000000000000007E-2</v>
      </c>
      <c r="Q28037">
        <v>1.4E-2</v>
      </c>
      <c r="R28037">
        <v>0</v>
      </c>
      <c r="S28037">
        <v>5.6000000000000001E-2</v>
      </c>
      <c r="U28037">
        <v>320</v>
      </c>
      <c r="V28037" s="8">
        <v>40155</v>
      </c>
    </row>
    <row r="28038" spans="1:22" x14ac:dyDescent="0.2">
      <c r="A28038" t="s">
        <v>2694</v>
      </c>
      <c r="B28038">
        <v>2</v>
      </c>
      <c r="C28038">
        <v>2010</v>
      </c>
      <c r="E28038" t="s">
        <v>5087</v>
      </c>
      <c r="F28038">
        <v>4</v>
      </c>
      <c r="G28038" t="s">
        <v>30601</v>
      </c>
      <c r="H28038" t="s">
        <v>30602</v>
      </c>
      <c r="P28038">
        <v>9.5000000000000001E-2</v>
      </c>
      <c r="Q28038">
        <v>-1.0999999999999999E-2</v>
      </c>
      <c r="R28038">
        <v>0</v>
      </c>
      <c r="S28038">
        <v>0.106</v>
      </c>
      <c r="U28038">
        <v>320</v>
      </c>
      <c r="V28038" s="8">
        <v>40155</v>
      </c>
    </row>
    <row r="28039" spans="1:22" x14ac:dyDescent="0.2">
      <c r="A28039" t="s">
        <v>2694</v>
      </c>
      <c r="B28039">
        <v>2</v>
      </c>
      <c r="C28039">
        <v>2010</v>
      </c>
      <c r="E28039" t="s">
        <v>5087</v>
      </c>
      <c r="F28039">
        <v>5.45</v>
      </c>
      <c r="G28039" t="s">
        <v>30603</v>
      </c>
      <c r="H28039" t="s">
        <v>30602</v>
      </c>
      <c r="P28039">
        <v>0.69599999999999995</v>
      </c>
      <c r="Q28039">
        <v>-6.0999999999999999E-2</v>
      </c>
      <c r="R28039">
        <v>0</v>
      </c>
      <c r="S28039">
        <v>0.75700000000000001</v>
      </c>
      <c r="U28039">
        <v>320</v>
      </c>
      <c r="V28039" s="8">
        <v>40155</v>
      </c>
    </row>
    <row r="28040" spans="1:22" x14ac:dyDescent="0.2">
      <c r="A28040" t="s">
        <v>2694</v>
      </c>
      <c r="B28040">
        <v>3</v>
      </c>
      <c r="C28040">
        <v>2010</v>
      </c>
      <c r="E28040" t="s">
        <v>1301</v>
      </c>
      <c r="F28040">
        <v>5.45</v>
      </c>
      <c r="G28040" t="s">
        <v>30604</v>
      </c>
      <c r="H28040" t="s">
        <v>30605</v>
      </c>
      <c r="P28040">
        <v>0.46200000000000002</v>
      </c>
      <c r="Q28040">
        <v>4.7E-2</v>
      </c>
      <c r="R28040">
        <v>0</v>
      </c>
      <c r="S28040">
        <v>0.41499999999999998</v>
      </c>
      <c r="U28040">
        <v>320</v>
      </c>
      <c r="V28040" s="8">
        <v>40155</v>
      </c>
    </row>
    <row r="28041" spans="1:22" x14ac:dyDescent="0.2">
      <c r="A28041" t="s">
        <v>2694</v>
      </c>
      <c r="B28041">
        <v>3</v>
      </c>
      <c r="C28041">
        <v>2010</v>
      </c>
      <c r="E28041" t="s">
        <v>1301</v>
      </c>
      <c r="F28041">
        <v>7</v>
      </c>
      <c r="G28041" t="s">
        <v>30606</v>
      </c>
      <c r="H28041" t="s">
        <v>30605</v>
      </c>
      <c r="P28041">
        <v>0.13400000000000001</v>
      </c>
      <c r="Q28041">
        <v>1.7000000000000001E-2</v>
      </c>
      <c r="R28041">
        <v>0</v>
      </c>
      <c r="S28041">
        <v>0.11700000000000001</v>
      </c>
      <c r="U28041">
        <v>320</v>
      </c>
      <c r="V28041" s="8">
        <v>40155</v>
      </c>
    </row>
    <row r="28042" spans="1:22" x14ac:dyDescent="0.2">
      <c r="A28042" t="s">
        <v>2694</v>
      </c>
      <c r="B28042">
        <v>3</v>
      </c>
      <c r="C28042">
        <v>2010</v>
      </c>
      <c r="E28042" t="s">
        <v>5087</v>
      </c>
      <c r="F28042">
        <v>4</v>
      </c>
      <c r="G28042" t="s">
        <v>30607</v>
      </c>
      <c r="H28042" t="s">
        <v>30608</v>
      </c>
      <c r="P28042">
        <v>0.14299999999999999</v>
      </c>
      <c r="Q28042">
        <v>-1.6E-2</v>
      </c>
      <c r="R28042">
        <v>0</v>
      </c>
      <c r="S28042">
        <v>0.159</v>
      </c>
      <c r="U28042">
        <v>320</v>
      </c>
      <c r="V28042" s="8">
        <v>40155</v>
      </c>
    </row>
    <row r="28043" spans="1:22" x14ac:dyDescent="0.2">
      <c r="A28043" t="s">
        <v>2694</v>
      </c>
      <c r="B28043">
        <v>3</v>
      </c>
      <c r="C28043">
        <v>2010</v>
      </c>
      <c r="E28043" t="s">
        <v>5087</v>
      </c>
      <c r="F28043">
        <v>5.45</v>
      </c>
      <c r="G28043" t="s">
        <v>30609</v>
      </c>
      <c r="H28043" t="s">
        <v>30608</v>
      </c>
      <c r="P28043">
        <v>0.77</v>
      </c>
      <c r="Q28043">
        <v>-5.7000000000000002E-2</v>
      </c>
      <c r="R28043">
        <v>0</v>
      </c>
      <c r="S28043">
        <v>0.82699999999999996</v>
      </c>
      <c r="U28043">
        <v>320</v>
      </c>
      <c r="V28043" s="8">
        <v>40155</v>
      </c>
    </row>
    <row r="28044" spans="1:22" x14ac:dyDescent="0.2">
      <c r="A28044" t="s">
        <v>2694</v>
      </c>
      <c r="B28044">
        <v>1</v>
      </c>
      <c r="C28044">
        <v>2011</v>
      </c>
      <c r="E28044" t="s">
        <v>1301</v>
      </c>
      <c r="F28044">
        <v>8</v>
      </c>
      <c r="G28044" t="s">
        <v>30610</v>
      </c>
      <c r="H28044" t="s">
        <v>30611</v>
      </c>
      <c r="P28044">
        <v>0.64</v>
      </c>
      <c r="Q28044">
        <v>-8.9999999999999993E-3</v>
      </c>
      <c r="R28044">
        <v>0</v>
      </c>
      <c r="S28044">
        <v>0.64900000000000002</v>
      </c>
      <c r="U28044">
        <v>100</v>
      </c>
      <c r="V28044" s="8">
        <v>40155</v>
      </c>
    </row>
    <row r="28045" spans="1:22" x14ac:dyDescent="0.2">
      <c r="A28045" t="s">
        <v>2694</v>
      </c>
      <c r="B28045">
        <v>1</v>
      </c>
      <c r="C28045">
        <v>2011</v>
      </c>
      <c r="E28045" t="s">
        <v>5087</v>
      </c>
      <c r="F28045">
        <v>5</v>
      </c>
      <c r="G28045" t="s">
        <v>30612</v>
      </c>
      <c r="H28045" t="s">
        <v>30613</v>
      </c>
      <c r="P28045">
        <v>0.33200000000000002</v>
      </c>
      <c r="Q28045">
        <v>-1.4999999999999999E-2</v>
      </c>
      <c r="R28045">
        <v>0</v>
      </c>
      <c r="S28045">
        <v>0.34699999999999998</v>
      </c>
      <c r="U28045">
        <v>100</v>
      </c>
      <c r="V28045" s="8">
        <v>40155</v>
      </c>
    </row>
    <row r="28046" spans="1:22" x14ac:dyDescent="0.2">
      <c r="A28046" t="s">
        <v>2694</v>
      </c>
      <c r="B28046">
        <v>2</v>
      </c>
      <c r="C28046">
        <v>2011</v>
      </c>
      <c r="E28046" t="s">
        <v>1301</v>
      </c>
      <c r="F28046">
        <v>8</v>
      </c>
      <c r="G28046" t="s">
        <v>30614</v>
      </c>
      <c r="H28046" t="s">
        <v>30615</v>
      </c>
      <c r="P28046">
        <v>0.66800000000000004</v>
      </c>
      <c r="Q28046">
        <v>2E-3</v>
      </c>
      <c r="R28046">
        <v>0</v>
      </c>
      <c r="S28046">
        <v>0.66600000000000004</v>
      </c>
      <c r="U28046">
        <v>100</v>
      </c>
      <c r="V28046" s="8">
        <v>40155</v>
      </c>
    </row>
    <row r="28047" spans="1:22" x14ac:dyDescent="0.2">
      <c r="A28047" t="s">
        <v>2694</v>
      </c>
      <c r="B28047">
        <v>2</v>
      </c>
      <c r="C28047">
        <v>2011</v>
      </c>
      <c r="E28047" t="s">
        <v>5087</v>
      </c>
      <c r="F28047">
        <v>5</v>
      </c>
      <c r="G28047" t="s">
        <v>30616</v>
      </c>
      <c r="H28047" t="s">
        <v>30617</v>
      </c>
      <c r="P28047">
        <v>0.35199999999999998</v>
      </c>
      <c r="Q28047">
        <v>-8.9999999999999993E-3</v>
      </c>
      <c r="R28047">
        <v>0</v>
      </c>
      <c r="S28047">
        <v>0.36099999999999999</v>
      </c>
      <c r="U28047">
        <v>100</v>
      </c>
      <c r="V28047" s="8">
        <v>40155</v>
      </c>
    </row>
    <row r="28048" spans="1:22" x14ac:dyDescent="0.2">
      <c r="A28048" t="s">
        <v>2694</v>
      </c>
      <c r="B28048">
        <v>3</v>
      </c>
      <c r="C28048">
        <v>2011</v>
      </c>
      <c r="E28048" t="s">
        <v>1301</v>
      </c>
      <c r="F28048">
        <v>8</v>
      </c>
      <c r="G28048" t="s">
        <v>30618</v>
      </c>
      <c r="H28048" t="s">
        <v>30619</v>
      </c>
      <c r="P28048">
        <v>0.64400000000000002</v>
      </c>
      <c r="Q28048">
        <v>-5.0000000000000001E-3</v>
      </c>
      <c r="R28048">
        <v>0</v>
      </c>
      <c r="S28048">
        <v>0.64900000000000002</v>
      </c>
      <c r="U28048">
        <v>100</v>
      </c>
      <c r="V28048" s="8">
        <v>40155</v>
      </c>
    </row>
    <row r="28049" spans="1:22" x14ac:dyDescent="0.2">
      <c r="A28049" t="s">
        <v>2694</v>
      </c>
      <c r="B28049">
        <v>3</v>
      </c>
      <c r="C28049">
        <v>2011</v>
      </c>
      <c r="E28049" t="s">
        <v>5087</v>
      </c>
      <c r="F28049">
        <v>5</v>
      </c>
      <c r="G28049" t="s">
        <v>30620</v>
      </c>
      <c r="H28049" t="s">
        <v>30621</v>
      </c>
      <c r="P28049">
        <v>0.38900000000000001</v>
      </c>
      <c r="Q28049">
        <v>-1.2E-2</v>
      </c>
      <c r="R28049">
        <v>0</v>
      </c>
      <c r="S28049">
        <v>0.40100000000000002</v>
      </c>
      <c r="U28049">
        <v>100</v>
      </c>
      <c r="V28049" s="8">
        <v>40155</v>
      </c>
    </row>
    <row r="28050" spans="1:22" x14ac:dyDescent="0.2">
      <c r="A28050" t="s">
        <v>2694</v>
      </c>
      <c r="B28050">
        <v>4</v>
      </c>
      <c r="C28050">
        <v>2011</v>
      </c>
      <c r="E28050" t="s">
        <v>1301</v>
      </c>
      <c r="F28050">
        <v>8</v>
      </c>
      <c r="G28050" t="s">
        <v>30622</v>
      </c>
      <c r="H28050" t="s">
        <v>30623</v>
      </c>
      <c r="P28050">
        <v>0.46200000000000002</v>
      </c>
      <c r="Q28050">
        <v>-1.2999999999999999E-2</v>
      </c>
      <c r="R28050">
        <v>0</v>
      </c>
      <c r="S28050">
        <v>0.47499999999999998</v>
      </c>
      <c r="U28050">
        <v>100</v>
      </c>
      <c r="V28050" s="8">
        <v>40155</v>
      </c>
    </row>
    <row r="28051" spans="1:22" x14ac:dyDescent="0.2">
      <c r="A28051" t="s">
        <v>2694</v>
      </c>
      <c r="B28051">
        <v>4</v>
      </c>
      <c r="C28051">
        <v>2011</v>
      </c>
      <c r="E28051" t="s">
        <v>5087</v>
      </c>
      <c r="F28051">
        <v>5</v>
      </c>
      <c r="G28051" t="s">
        <v>30624</v>
      </c>
      <c r="H28051" t="s">
        <v>30625</v>
      </c>
      <c r="P28051">
        <v>0.42299999999999999</v>
      </c>
      <c r="Q28051">
        <v>-1.2999999999999999E-2</v>
      </c>
      <c r="R28051">
        <v>0</v>
      </c>
      <c r="S28051">
        <v>0.436</v>
      </c>
      <c r="U28051">
        <v>100</v>
      </c>
      <c r="V28051" s="8">
        <v>40155</v>
      </c>
    </row>
    <row r="28052" spans="1:22" x14ac:dyDescent="0.2">
      <c r="A28052" t="s">
        <v>2694</v>
      </c>
      <c r="B28052">
        <v>5</v>
      </c>
      <c r="C28052">
        <v>2011</v>
      </c>
      <c r="E28052" t="s">
        <v>1301</v>
      </c>
      <c r="F28052">
        <v>8</v>
      </c>
      <c r="G28052" t="s">
        <v>30626</v>
      </c>
      <c r="H28052" t="s">
        <v>29154</v>
      </c>
      <c r="P28052">
        <v>0.442</v>
      </c>
      <c r="Q28052">
        <v>-1.4999999999999999E-2</v>
      </c>
      <c r="R28052">
        <v>0</v>
      </c>
      <c r="S28052">
        <v>0.45700000000000002</v>
      </c>
      <c r="U28052">
        <v>100</v>
      </c>
      <c r="V28052" s="8">
        <v>40155</v>
      </c>
    </row>
    <row r="28053" spans="1:22" x14ac:dyDescent="0.2">
      <c r="A28053" t="s">
        <v>2694</v>
      </c>
      <c r="B28053">
        <v>5</v>
      </c>
      <c r="C28053">
        <v>2011</v>
      </c>
      <c r="E28053" t="s">
        <v>5087</v>
      </c>
      <c r="F28053">
        <v>5</v>
      </c>
      <c r="G28053" t="s">
        <v>29155</v>
      </c>
      <c r="H28053" t="s">
        <v>29156</v>
      </c>
      <c r="P28053">
        <v>0.437</v>
      </c>
      <c r="Q28053">
        <v>-1.0999999999999999E-2</v>
      </c>
      <c r="R28053">
        <v>0</v>
      </c>
      <c r="S28053">
        <v>0.44800000000000001</v>
      </c>
      <c r="U28053">
        <v>100</v>
      </c>
      <c r="V28053" s="8">
        <v>40155</v>
      </c>
    </row>
    <row r="28054" spans="1:22" x14ac:dyDescent="0.2">
      <c r="A28054" t="s">
        <v>2694</v>
      </c>
      <c r="B28054">
        <v>6</v>
      </c>
      <c r="C28054">
        <v>2011</v>
      </c>
      <c r="E28054" t="s">
        <v>1301</v>
      </c>
      <c r="F28054">
        <v>8</v>
      </c>
      <c r="G28054" t="s">
        <v>29157</v>
      </c>
      <c r="H28054" t="s">
        <v>29158</v>
      </c>
      <c r="P28054">
        <v>0.45100000000000001</v>
      </c>
      <c r="Q28054">
        <v>-1.7999999999999999E-2</v>
      </c>
      <c r="R28054">
        <v>0</v>
      </c>
      <c r="S28054">
        <v>0.46899999999999997</v>
      </c>
      <c r="U28054">
        <v>100</v>
      </c>
      <c r="V28054" s="8">
        <v>40155</v>
      </c>
    </row>
    <row r="28055" spans="1:22" x14ac:dyDescent="0.2">
      <c r="A28055" t="s">
        <v>2694</v>
      </c>
      <c r="B28055">
        <v>6</v>
      </c>
      <c r="C28055">
        <v>2011</v>
      </c>
      <c r="E28055" t="s">
        <v>5087</v>
      </c>
      <c r="F28055">
        <v>5</v>
      </c>
      <c r="G28055" t="s">
        <v>29159</v>
      </c>
      <c r="H28055" t="s">
        <v>29160</v>
      </c>
      <c r="P28055">
        <v>0.41399999999999998</v>
      </c>
      <c r="Q28055">
        <v>-1.2999999999999999E-2</v>
      </c>
      <c r="R28055">
        <v>0</v>
      </c>
      <c r="S28055">
        <v>0.42699999999999999</v>
      </c>
      <c r="U28055">
        <v>100</v>
      </c>
      <c r="V28055" s="8">
        <v>40155</v>
      </c>
    </row>
    <row r="28056" spans="1:22" x14ac:dyDescent="0.2">
      <c r="A28056" t="s">
        <v>2694</v>
      </c>
      <c r="B28056">
        <v>7</v>
      </c>
      <c r="C28056">
        <v>2011</v>
      </c>
      <c r="E28056" t="s">
        <v>1301</v>
      </c>
      <c r="F28056">
        <v>8</v>
      </c>
      <c r="G28056" t="s">
        <v>29161</v>
      </c>
      <c r="H28056" t="s">
        <v>29162</v>
      </c>
      <c r="P28056">
        <v>0.503</v>
      </c>
      <c r="Q28056">
        <v>-1.7000000000000001E-2</v>
      </c>
      <c r="R28056">
        <v>0</v>
      </c>
      <c r="S28056">
        <v>0.52</v>
      </c>
      <c r="U28056">
        <v>100</v>
      </c>
      <c r="V28056" s="8">
        <v>40155</v>
      </c>
    </row>
    <row r="28057" spans="1:22" x14ac:dyDescent="0.2">
      <c r="A28057" t="s">
        <v>2694</v>
      </c>
      <c r="B28057">
        <v>7</v>
      </c>
      <c r="C28057">
        <v>2011</v>
      </c>
      <c r="E28057" t="s">
        <v>5087</v>
      </c>
      <c r="F28057">
        <v>5</v>
      </c>
      <c r="G28057" t="s">
        <v>29163</v>
      </c>
      <c r="H28057" t="s">
        <v>29164</v>
      </c>
      <c r="P28057">
        <v>0.42499999999999999</v>
      </c>
      <c r="Q28057">
        <v>-1.0999999999999999E-2</v>
      </c>
      <c r="R28057">
        <v>0</v>
      </c>
      <c r="S28057">
        <v>0.436</v>
      </c>
      <c r="U28057">
        <v>100</v>
      </c>
      <c r="V28057" s="8">
        <v>40155</v>
      </c>
    </row>
    <row r="28058" spans="1:22" x14ac:dyDescent="0.2">
      <c r="A28058" t="s">
        <v>2694</v>
      </c>
      <c r="B28058">
        <v>8</v>
      </c>
      <c r="C28058">
        <v>2011</v>
      </c>
      <c r="E28058" t="s">
        <v>1301</v>
      </c>
      <c r="F28058">
        <v>8</v>
      </c>
      <c r="G28058" t="s">
        <v>29165</v>
      </c>
      <c r="H28058" t="s">
        <v>29166</v>
      </c>
      <c r="P28058">
        <v>0.53800000000000003</v>
      </c>
      <c r="Q28058">
        <v>-1.7000000000000001E-2</v>
      </c>
      <c r="R28058">
        <v>0</v>
      </c>
      <c r="S28058">
        <v>0.55500000000000005</v>
      </c>
      <c r="U28058">
        <v>100</v>
      </c>
      <c r="V28058" s="8">
        <v>40155</v>
      </c>
    </row>
    <row r="28059" spans="1:22" x14ac:dyDescent="0.2">
      <c r="A28059" t="s">
        <v>2694</v>
      </c>
      <c r="B28059">
        <v>8</v>
      </c>
      <c r="C28059">
        <v>2011</v>
      </c>
      <c r="E28059" t="s">
        <v>5087</v>
      </c>
      <c r="F28059">
        <v>5</v>
      </c>
      <c r="G28059" t="s">
        <v>29167</v>
      </c>
      <c r="H28059" t="s">
        <v>29168</v>
      </c>
      <c r="P28059">
        <v>0.42199999999999999</v>
      </c>
      <c r="Q28059">
        <v>-1.0999999999999999E-2</v>
      </c>
      <c r="R28059">
        <v>0</v>
      </c>
      <c r="S28059">
        <v>0.433</v>
      </c>
      <c r="U28059">
        <v>100</v>
      </c>
      <c r="V28059" s="8">
        <v>40155</v>
      </c>
    </row>
    <row r="28060" spans="1:22" x14ac:dyDescent="0.2">
      <c r="A28060" t="s">
        <v>2694</v>
      </c>
      <c r="B28060">
        <v>9</v>
      </c>
      <c r="C28060">
        <v>2011</v>
      </c>
      <c r="E28060" t="s">
        <v>1301</v>
      </c>
      <c r="F28060">
        <v>8</v>
      </c>
      <c r="G28060" t="s">
        <v>29169</v>
      </c>
      <c r="H28060" t="s">
        <v>29170</v>
      </c>
      <c r="P28060">
        <v>0.60599999999999998</v>
      </c>
      <c r="Q28060">
        <v>-1.7000000000000001E-2</v>
      </c>
      <c r="R28060">
        <v>0</v>
      </c>
      <c r="S28060">
        <v>0.623</v>
      </c>
      <c r="U28060">
        <v>100</v>
      </c>
      <c r="V28060" s="8">
        <v>40155</v>
      </c>
    </row>
    <row r="28061" spans="1:22" x14ac:dyDescent="0.2">
      <c r="A28061" t="s">
        <v>2694</v>
      </c>
      <c r="B28061">
        <v>9</v>
      </c>
      <c r="C28061">
        <v>2011</v>
      </c>
      <c r="E28061" t="s">
        <v>5087</v>
      </c>
      <c r="F28061">
        <v>5</v>
      </c>
      <c r="G28061" t="s">
        <v>29171</v>
      </c>
      <c r="H28061" t="s">
        <v>29172</v>
      </c>
      <c r="P28061">
        <v>0.45800000000000002</v>
      </c>
      <c r="Q28061">
        <v>-1.0999999999999999E-2</v>
      </c>
      <c r="R28061">
        <v>0</v>
      </c>
      <c r="S28061">
        <v>0.46899999999999997</v>
      </c>
      <c r="U28061">
        <v>100</v>
      </c>
      <c r="V28061" s="8">
        <v>40155</v>
      </c>
    </row>
    <row r="28062" spans="1:22" x14ac:dyDescent="0.2">
      <c r="A28062" t="s">
        <v>2694</v>
      </c>
      <c r="B28062">
        <v>10</v>
      </c>
      <c r="C28062">
        <v>2011</v>
      </c>
      <c r="E28062" t="s">
        <v>1301</v>
      </c>
      <c r="F28062">
        <v>8</v>
      </c>
      <c r="G28062" t="s">
        <v>29173</v>
      </c>
      <c r="H28062" t="s">
        <v>29174</v>
      </c>
      <c r="P28062">
        <v>0.70499999999999996</v>
      </c>
      <c r="Q28062">
        <v>-1.4999999999999999E-2</v>
      </c>
      <c r="R28062">
        <v>0</v>
      </c>
      <c r="S28062">
        <v>0.72</v>
      </c>
      <c r="U28062">
        <v>100</v>
      </c>
      <c r="V28062" s="8">
        <v>40155</v>
      </c>
    </row>
    <row r="28063" spans="1:22" x14ac:dyDescent="0.2">
      <c r="A28063" t="s">
        <v>2694</v>
      </c>
      <c r="B28063">
        <v>10</v>
      </c>
      <c r="C28063">
        <v>2011</v>
      </c>
      <c r="E28063" t="s">
        <v>5087</v>
      </c>
      <c r="F28063">
        <v>5</v>
      </c>
      <c r="G28063" t="s">
        <v>29175</v>
      </c>
      <c r="H28063" t="s">
        <v>29176</v>
      </c>
      <c r="P28063">
        <v>0.47699999999999998</v>
      </c>
      <c r="Q28063">
        <v>-8.9999999999999993E-3</v>
      </c>
      <c r="R28063">
        <v>0</v>
      </c>
      <c r="S28063">
        <v>0.48599999999999999</v>
      </c>
      <c r="U28063">
        <v>100</v>
      </c>
      <c r="V28063" s="8">
        <v>40155</v>
      </c>
    </row>
    <row r="28064" spans="1:22" x14ac:dyDescent="0.2">
      <c r="A28064" t="s">
        <v>2694</v>
      </c>
      <c r="B28064">
        <v>11</v>
      </c>
      <c r="C28064">
        <v>2011</v>
      </c>
      <c r="E28064" t="s">
        <v>1301</v>
      </c>
      <c r="F28064">
        <v>8</v>
      </c>
      <c r="G28064" t="s">
        <v>29177</v>
      </c>
      <c r="H28064" t="s">
        <v>29178</v>
      </c>
      <c r="P28064">
        <v>0.76</v>
      </c>
      <c r="Q28064">
        <v>-2.4E-2</v>
      </c>
      <c r="R28064">
        <v>0</v>
      </c>
      <c r="S28064">
        <v>0.78400000000000003</v>
      </c>
      <c r="U28064">
        <v>100</v>
      </c>
      <c r="V28064" s="8">
        <v>40155</v>
      </c>
    </row>
    <row r="28065" spans="1:22" x14ac:dyDescent="0.2">
      <c r="A28065" t="s">
        <v>2694</v>
      </c>
      <c r="B28065">
        <v>11</v>
      </c>
      <c r="C28065">
        <v>2011</v>
      </c>
      <c r="E28065" t="s">
        <v>5087</v>
      </c>
      <c r="F28065">
        <v>5</v>
      </c>
      <c r="G28065" t="s">
        <v>29179</v>
      </c>
      <c r="H28065" t="s">
        <v>29180</v>
      </c>
      <c r="P28065">
        <v>0.40100000000000002</v>
      </c>
      <c r="Q28065">
        <v>-1E-3</v>
      </c>
      <c r="R28065">
        <v>0</v>
      </c>
      <c r="S28065">
        <v>0.40200000000000002</v>
      </c>
      <c r="U28065">
        <v>100</v>
      </c>
      <c r="V28065" s="8">
        <v>40155</v>
      </c>
    </row>
    <row r="28066" spans="1:22" x14ac:dyDescent="0.2">
      <c r="A28066" t="s">
        <v>2694</v>
      </c>
      <c r="B28066">
        <v>12</v>
      </c>
      <c r="C28066">
        <v>2011</v>
      </c>
      <c r="E28066" t="s">
        <v>1301</v>
      </c>
      <c r="F28066">
        <v>8</v>
      </c>
      <c r="G28066" t="s">
        <v>29181</v>
      </c>
      <c r="H28066" t="s">
        <v>29182</v>
      </c>
      <c r="P28066">
        <v>0.86499999999999999</v>
      </c>
      <c r="Q28066">
        <v>-1.9E-2</v>
      </c>
      <c r="R28066">
        <v>0</v>
      </c>
      <c r="S28066">
        <v>0.88400000000000001</v>
      </c>
      <c r="U28066">
        <v>100</v>
      </c>
      <c r="V28066" s="8">
        <v>40155</v>
      </c>
    </row>
    <row r="28067" spans="1:22" x14ac:dyDescent="0.2">
      <c r="A28067" t="s">
        <v>2694</v>
      </c>
      <c r="B28067">
        <v>12</v>
      </c>
      <c r="C28067">
        <v>2011</v>
      </c>
      <c r="E28067" t="s">
        <v>5087</v>
      </c>
      <c r="F28067">
        <v>5</v>
      </c>
      <c r="G28067" t="s">
        <v>29183</v>
      </c>
      <c r="H28067" t="s">
        <v>29184</v>
      </c>
      <c r="P28067">
        <v>0.33500000000000002</v>
      </c>
      <c r="Q28067">
        <v>3.0000000000000001E-3</v>
      </c>
      <c r="R28067">
        <v>0</v>
      </c>
      <c r="S28067">
        <v>0.33200000000000002</v>
      </c>
      <c r="U28067">
        <v>100</v>
      </c>
      <c r="V28067" s="8">
        <v>40155</v>
      </c>
    </row>
    <row r="28068" spans="1:22" x14ac:dyDescent="0.2">
      <c r="A28068" t="s">
        <v>2700</v>
      </c>
      <c r="B28068">
        <v>1</v>
      </c>
      <c r="C28068">
        <v>2010</v>
      </c>
      <c r="E28068" t="s">
        <v>1301</v>
      </c>
      <c r="F28068">
        <v>10.1</v>
      </c>
      <c r="G28068" t="s">
        <v>29185</v>
      </c>
      <c r="H28068" t="s">
        <v>29186</v>
      </c>
      <c r="P28068">
        <v>1E-3</v>
      </c>
      <c r="Q28068" t="s">
        <v>1244</v>
      </c>
      <c r="R28068">
        <v>0</v>
      </c>
      <c r="S28068">
        <v>1E-3</v>
      </c>
      <c r="U28068">
        <v>4</v>
      </c>
      <c r="V28068" s="8">
        <v>40155</v>
      </c>
    </row>
    <row r="28069" spans="1:22" x14ac:dyDescent="0.2">
      <c r="A28069" t="s">
        <v>2700</v>
      </c>
      <c r="B28069">
        <v>1</v>
      </c>
      <c r="C28069">
        <v>2010</v>
      </c>
      <c r="E28069" t="s">
        <v>1301</v>
      </c>
      <c r="F28069">
        <v>10.7</v>
      </c>
      <c r="G28069" t="s">
        <v>29187</v>
      </c>
      <c r="H28069" t="s">
        <v>29186</v>
      </c>
      <c r="P28069">
        <v>1E-3</v>
      </c>
      <c r="Q28069" t="s">
        <v>1244</v>
      </c>
      <c r="R28069">
        <v>0</v>
      </c>
      <c r="S28069">
        <v>1E-3</v>
      </c>
      <c r="U28069">
        <v>4</v>
      </c>
      <c r="V28069" s="8">
        <v>40155</v>
      </c>
    </row>
    <row r="28070" spans="1:22" x14ac:dyDescent="0.2">
      <c r="A28070" t="s">
        <v>2700</v>
      </c>
      <c r="B28070">
        <v>1</v>
      </c>
      <c r="C28070">
        <v>2010</v>
      </c>
      <c r="E28070" t="s">
        <v>1301</v>
      </c>
      <c r="F28070">
        <v>10.8</v>
      </c>
      <c r="G28070" t="s">
        <v>29188</v>
      </c>
      <c r="H28070" t="s">
        <v>29186</v>
      </c>
      <c r="P28070">
        <v>1E-3</v>
      </c>
      <c r="Q28070" t="s">
        <v>1244</v>
      </c>
      <c r="R28070">
        <v>0</v>
      </c>
      <c r="S28070">
        <v>1E-3</v>
      </c>
      <c r="U28070">
        <v>8</v>
      </c>
      <c r="V28070" s="8">
        <v>40155</v>
      </c>
    </row>
    <row r="28071" spans="1:22" x14ac:dyDescent="0.2">
      <c r="A28071" t="s">
        <v>2700</v>
      </c>
      <c r="B28071">
        <v>1</v>
      </c>
      <c r="C28071">
        <v>2010</v>
      </c>
      <c r="E28071" t="s">
        <v>1301</v>
      </c>
      <c r="F28071">
        <v>12</v>
      </c>
      <c r="G28071" t="s">
        <v>29189</v>
      </c>
      <c r="H28071" t="s">
        <v>29186</v>
      </c>
      <c r="P28071">
        <v>1E-3</v>
      </c>
      <c r="Q28071" t="s">
        <v>1244</v>
      </c>
      <c r="R28071">
        <v>0</v>
      </c>
      <c r="S28071">
        <v>1E-3</v>
      </c>
      <c r="U28071">
        <v>400</v>
      </c>
      <c r="V28071" s="8">
        <v>40155</v>
      </c>
    </row>
    <row r="28072" spans="1:22" x14ac:dyDescent="0.2">
      <c r="A28072" t="s">
        <v>2700</v>
      </c>
      <c r="B28072">
        <v>1</v>
      </c>
      <c r="C28072">
        <v>2010</v>
      </c>
      <c r="E28072" t="s">
        <v>1301</v>
      </c>
      <c r="F28072">
        <v>15</v>
      </c>
      <c r="G28072" t="s">
        <v>29190</v>
      </c>
      <c r="H28072" t="s">
        <v>29186</v>
      </c>
      <c r="P28072">
        <v>1E-3</v>
      </c>
      <c r="Q28072" t="s">
        <v>1244</v>
      </c>
      <c r="R28072">
        <v>0</v>
      </c>
      <c r="S28072">
        <v>1E-3</v>
      </c>
      <c r="U28072">
        <v>200</v>
      </c>
      <c r="V28072" s="8">
        <v>40155</v>
      </c>
    </row>
    <row r="28073" spans="1:22" x14ac:dyDescent="0.2">
      <c r="A28073" t="s">
        <v>2700</v>
      </c>
      <c r="B28073">
        <v>1</v>
      </c>
      <c r="C28073">
        <v>2010</v>
      </c>
      <c r="E28073" t="s">
        <v>1301</v>
      </c>
      <c r="F28073">
        <v>5.5</v>
      </c>
      <c r="G28073" t="s">
        <v>29191</v>
      </c>
      <c r="H28073" t="s">
        <v>29186</v>
      </c>
      <c r="P28073">
        <v>0.16500000000000001</v>
      </c>
      <c r="Q28073">
        <v>3.6999999999999998E-2</v>
      </c>
      <c r="R28073">
        <v>0</v>
      </c>
      <c r="S28073">
        <v>0.128</v>
      </c>
      <c r="U28073">
        <v>240</v>
      </c>
      <c r="V28073" s="8">
        <v>40155</v>
      </c>
    </row>
    <row r="28074" spans="1:22" x14ac:dyDescent="0.2">
      <c r="A28074" t="s">
        <v>2700</v>
      </c>
      <c r="B28074">
        <v>1</v>
      </c>
      <c r="C28074">
        <v>2010</v>
      </c>
      <c r="E28074" t="s">
        <v>1301</v>
      </c>
      <c r="F28074">
        <v>6.5</v>
      </c>
      <c r="G28074" t="s">
        <v>29192</v>
      </c>
      <c r="H28074" t="s">
        <v>29186</v>
      </c>
      <c r="P28074">
        <v>2.9000000000000001E-2</v>
      </c>
      <c r="Q28074">
        <v>7.0000000000000001E-3</v>
      </c>
      <c r="R28074">
        <v>0</v>
      </c>
      <c r="S28074">
        <v>2.1999999999999999E-2</v>
      </c>
      <c r="U28074">
        <v>320</v>
      </c>
      <c r="V28074" s="8">
        <v>40155</v>
      </c>
    </row>
    <row r="28075" spans="1:22" x14ac:dyDescent="0.2">
      <c r="A28075" t="s">
        <v>2700</v>
      </c>
      <c r="B28075">
        <v>1</v>
      </c>
      <c r="C28075">
        <v>2010</v>
      </c>
      <c r="E28075" t="s">
        <v>1301</v>
      </c>
      <c r="F28075">
        <v>7</v>
      </c>
      <c r="G28075" t="s">
        <v>29193</v>
      </c>
      <c r="H28075" t="s">
        <v>29186</v>
      </c>
      <c r="P28075">
        <v>1.2E-2</v>
      </c>
      <c r="Q28075">
        <v>3.0000000000000001E-3</v>
      </c>
      <c r="R28075">
        <v>0</v>
      </c>
      <c r="S28075">
        <v>8.9999999999999993E-3</v>
      </c>
      <c r="U28075">
        <v>440</v>
      </c>
      <c r="V28075" s="8">
        <v>40155</v>
      </c>
    </row>
    <row r="28076" spans="1:22" x14ac:dyDescent="0.2">
      <c r="A28076" t="s">
        <v>2700</v>
      </c>
      <c r="B28076">
        <v>1</v>
      </c>
      <c r="C28076">
        <v>2010</v>
      </c>
      <c r="E28076" t="s">
        <v>1301</v>
      </c>
      <c r="F28076">
        <v>8</v>
      </c>
      <c r="G28076" t="s">
        <v>29194</v>
      </c>
      <c r="H28076" t="s">
        <v>29186</v>
      </c>
      <c r="P28076">
        <v>3.0000000000000001E-3</v>
      </c>
      <c r="Q28076">
        <v>1E-3</v>
      </c>
      <c r="R28076">
        <v>0</v>
      </c>
      <c r="S28076">
        <v>2E-3</v>
      </c>
      <c r="U28076">
        <v>440</v>
      </c>
      <c r="V28076" s="8">
        <v>40155</v>
      </c>
    </row>
    <row r="28077" spans="1:22" x14ac:dyDescent="0.2">
      <c r="A28077" t="s">
        <v>2700</v>
      </c>
      <c r="B28077">
        <v>1</v>
      </c>
      <c r="C28077">
        <v>2010</v>
      </c>
      <c r="E28077" t="s">
        <v>5087</v>
      </c>
      <c r="F28077">
        <v>4</v>
      </c>
      <c r="G28077" t="s">
        <v>29195</v>
      </c>
      <c r="H28077" t="s">
        <v>29196</v>
      </c>
      <c r="P28077">
        <v>3.9E-2</v>
      </c>
      <c r="Q28077">
        <v>-1.4999999999999999E-2</v>
      </c>
      <c r="R28077">
        <v>0</v>
      </c>
      <c r="S28077">
        <v>5.3999999999999999E-2</v>
      </c>
      <c r="U28077">
        <v>240</v>
      </c>
      <c r="V28077" s="8">
        <v>40155</v>
      </c>
    </row>
    <row r="28078" spans="1:22" x14ac:dyDescent="0.2">
      <c r="A28078" t="s">
        <v>2700</v>
      </c>
      <c r="B28078">
        <v>1</v>
      </c>
      <c r="C28078">
        <v>2010</v>
      </c>
      <c r="E28078" t="s">
        <v>5087</v>
      </c>
      <c r="F28078">
        <v>4.5</v>
      </c>
      <c r="G28078" t="s">
        <v>29197</v>
      </c>
      <c r="H28078" t="s">
        <v>29196</v>
      </c>
      <c r="P28078">
        <v>0.13200000000000001</v>
      </c>
      <c r="Q28078">
        <v>-3.7999999999999999E-2</v>
      </c>
      <c r="R28078">
        <v>0</v>
      </c>
      <c r="S28078">
        <v>0.17</v>
      </c>
      <c r="U28078">
        <v>200</v>
      </c>
      <c r="V28078" s="8">
        <v>40155</v>
      </c>
    </row>
    <row r="28079" spans="1:22" x14ac:dyDescent="0.2">
      <c r="A28079" t="s">
        <v>2700</v>
      </c>
      <c r="B28079">
        <v>1</v>
      </c>
      <c r="C28079">
        <v>2010</v>
      </c>
      <c r="E28079" t="s">
        <v>5087</v>
      </c>
      <c r="F28079">
        <v>5.5</v>
      </c>
      <c r="G28079" t="s">
        <v>29198</v>
      </c>
      <c r="H28079" t="s">
        <v>29196</v>
      </c>
      <c r="P28079">
        <v>0.64300000000000002</v>
      </c>
      <c r="Q28079">
        <v>-0.104</v>
      </c>
      <c r="R28079">
        <v>0</v>
      </c>
      <c r="S28079">
        <v>0.747</v>
      </c>
      <c r="U28079">
        <v>100</v>
      </c>
      <c r="V28079" s="8">
        <v>40155</v>
      </c>
    </row>
    <row r="28080" spans="1:22" x14ac:dyDescent="0.2">
      <c r="A28080" t="s">
        <v>2700</v>
      </c>
      <c r="B28080">
        <v>2</v>
      </c>
      <c r="C28080">
        <v>2010</v>
      </c>
      <c r="E28080" t="s">
        <v>1301</v>
      </c>
      <c r="F28080">
        <v>10.7</v>
      </c>
      <c r="G28080" t="s">
        <v>29199</v>
      </c>
      <c r="H28080" t="s">
        <v>29200</v>
      </c>
      <c r="P28080">
        <v>1E-3</v>
      </c>
      <c r="Q28080" t="s">
        <v>1244</v>
      </c>
      <c r="R28080">
        <v>0</v>
      </c>
      <c r="S28080">
        <v>1E-3</v>
      </c>
      <c r="U28080">
        <v>4</v>
      </c>
      <c r="V28080" s="8">
        <v>40155</v>
      </c>
    </row>
    <row r="28081" spans="1:22" x14ac:dyDescent="0.2">
      <c r="A28081" t="s">
        <v>2700</v>
      </c>
      <c r="B28081">
        <v>2</v>
      </c>
      <c r="C28081">
        <v>2010</v>
      </c>
      <c r="E28081" t="s">
        <v>1301</v>
      </c>
      <c r="F28081">
        <v>10.8</v>
      </c>
      <c r="G28081" t="s">
        <v>29201</v>
      </c>
      <c r="H28081" t="s">
        <v>29200</v>
      </c>
      <c r="P28081">
        <v>1E-3</v>
      </c>
      <c r="Q28081" t="s">
        <v>1244</v>
      </c>
      <c r="R28081">
        <v>0</v>
      </c>
      <c r="S28081">
        <v>1E-3</v>
      </c>
      <c r="U28081">
        <v>4</v>
      </c>
      <c r="V28081" s="8">
        <v>40155</v>
      </c>
    </row>
    <row r="28082" spans="1:22" x14ac:dyDescent="0.2">
      <c r="A28082" t="s">
        <v>2700</v>
      </c>
      <c r="B28082">
        <v>2</v>
      </c>
      <c r="C28082">
        <v>2010</v>
      </c>
      <c r="E28082" t="s">
        <v>1301</v>
      </c>
      <c r="F28082">
        <v>12</v>
      </c>
      <c r="G28082" t="s">
        <v>29202</v>
      </c>
      <c r="H28082" t="s">
        <v>29200</v>
      </c>
      <c r="P28082">
        <v>1E-3</v>
      </c>
      <c r="Q28082" t="s">
        <v>1244</v>
      </c>
      <c r="R28082">
        <v>0</v>
      </c>
      <c r="S28082">
        <v>1E-3</v>
      </c>
      <c r="U28082">
        <v>400</v>
      </c>
      <c r="V28082" s="8">
        <v>40155</v>
      </c>
    </row>
    <row r="28083" spans="1:22" x14ac:dyDescent="0.2">
      <c r="A28083" t="s">
        <v>2700</v>
      </c>
      <c r="B28083">
        <v>2</v>
      </c>
      <c r="C28083">
        <v>2010</v>
      </c>
      <c r="E28083" t="s">
        <v>1301</v>
      </c>
      <c r="F28083">
        <v>15</v>
      </c>
      <c r="G28083" t="s">
        <v>29203</v>
      </c>
      <c r="H28083" t="s">
        <v>29200</v>
      </c>
      <c r="P28083">
        <v>1E-3</v>
      </c>
      <c r="Q28083" t="s">
        <v>1244</v>
      </c>
      <c r="R28083">
        <v>0</v>
      </c>
      <c r="S28083">
        <v>1E-3</v>
      </c>
      <c r="U28083">
        <v>200</v>
      </c>
      <c r="V28083" s="8">
        <v>40155</v>
      </c>
    </row>
    <row r="28084" spans="1:22" x14ac:dyDescent="0.2">
      <c r="A28084" t="s">
        <v>2700</v>
      </c>
      <c r="B28084">
        <v>2</v>
      </c>
      <c r="C28084">
        <v>2010</v>
      </c>
      <c r="E28084" t="s">
        <v>1301</v>
      </c>
      <c r="F28084">
        <v>5.5</v>
      </c>
      <c r="G28084" t="s">
        <v>29204</v>
      </c>
      <c r="H28084" t="s">
        <v>29200</v>
      </c>
      <c r="P28084">
        <v>0.317</v>
      </c>
      <c r="Q28084">
        <v>5.0999999999999997E-2</v>
      </c>
      <c r="R28084">
        <v>0</v>
      </c>
      <c r="S28084">
        <v>0.26600000000000001</v>
      </c>
      <c r="U28084">
        <v>240</v>
      </c>
      <c r="V28084" s="8">
        <v>40155</v>
      </c>
    </row>
    <row r="28085" spans="1:22" x14ac:dyDescent="0.2">
      <c r="A28085" t="s">
        <v>2700</v>
      </c>
      <c r="B28085">
        <v>2</v>
      </c>
      <c r="C28085">
        <v>2010</v>
      </c>
      <c r="E28085" t="s">
        <v>1301</v>
      </c>
      <c r="F28085">
        <v>6.5</v>
      </c>
      <c r="G28085" t="s">
        <v>29205</v>
      </c>
      <c r="H28085" t="s">
        <v>29200</v>
      </c>
      <c r="P28085">
        <v>0.112</v>
      </c>
      <c r="Q28085">
        <v>2.3E-2</v>
      </c>
      <c r="R28085">
        <v>0</v>
      </c>
      <c r="S28085">
        <v>8.8999999999999996E-2</v>
      </c>
      <c r="U28085">
        <v>320</v>
      </c>
      <c r="V28085" s="8">
        <v>40155</v>
      </c>
    </row>
    <row r="28086" spans="1:22" x14ac:dyDescent="0.2">
      <c r="A28086" t="s">
        <v>2700</v>
      </c>
      <c r="B28086">
        <v>2</v>
      </c>
      <c r="C28086">
        <v>2010</v>
      </c>
      <c r="E28086" t="s">
        <v>1301</v>
      </c>
      <c r="F28086">
        <v>7</v>
      </c>
      <c r="G28086" t="s">
        <v>29206</v>
      </c>
      <c r="H28086" t="s">
        <v>29200</v>
      </c>
      <c r="P28086">
        <v>6.5000000000000002E-2</v>
      </c>
      <c r="Q28086">
        <v>1.4999999999999999E-2</v>
      </c>
      <c r="R28086">
        <v>0</v>
      </c>
      <c r="S28086">
        <v>0.05</v>
      </c>
      <c r="U28086">
        <v>440</v>
      </c>
      <c r="V28086" s="8">
        <v>40155</v>
      </c>
    </row>
    <row r="28087" spans="1:22" x14ac:dyDescent="0.2">
      <c r="A28087" t="s">
        <v>2700</v>
      </c>
      <c r="B28087">
        <v>2</v>
      </c>
      <c r="C28087">
        <v>2010</v>
      </c>
      <c r="E28087" t="s">
        <v>1301</v>
      </c>
      <c r="F28087">
        <v>8</v>
      </c>
      <c r="G28087" t="s">
        <v>29207</v>
      </c>
      <c r="H28087" t="s">
        <v>29200</v>
      </c>
      <c r="P28087">
        <v>2.1000000000000001E-2</v>
      </c>
      <c r="Q28087">
        <v>5.0000000000000001E-3</v>
      </c>
      <c r="R28087">
        <v>0</v>
      </c>
      <c r="S28087">
        <v>1.6E-2</v>
      </c>
      <c r="U28087">
        <v>440</v>
      </c>
      <c r="V28087" s="8">
        <v>40155</v>
      </c>
    </row>
    <row r="28088" spans="1:22" x14ac:dyDescent="0.2">
      <c r="A28088" t="s">
        <v>2700</v>
      </c>
      <c r="B28088">
        <v>2</v>
      </c>
      <c r="C28088">
        <v>2010</v>
      </c>
      <c r="E28088" t="s">
        <v>5087</v>
      </c>
      <c r="F28088">
        <v>4</v>
      </c>
      <c r="G28088" t="s">
        <v>29208</v>
      </c>
      <c r="H28088" t="s">
        <v>29209</v>
      </c>
      <c r="P28088">
        <v>0.10100000000000001</v>
      </c>
      <c r="Q28088">
        <v>-1.4E-2</v>
      </c>
      <c r="R28088">
        <v>0</v>
      </c>
      <c r="S28088">
        <v>0.115</v>
      </c>
      <c r="U28088">
        <v>240</v>
      </c>
      <c r="V28088" s="8">
        <v>40155</v>
      </c>
    </row>
    <row r="28089" spans="1:22" x14ac:dyDescent="0.2">
      <c r="A28089" t="s">
        <v>2700</v>
      </c>
      <c r="B28089">
        <v>2</v>
      </c>
      <c r="C28089">
        <v>2010</v>
      </c>
      <c r="E28089" t="s">
        <v>5087</v>
      </c>
      <c r="F28089">
        <v>4.5</v>
      </c>
      <c r="G28089" t="s">
        <v>29210</v>
      </c>
      <c r="H28089" t="s">
        <v>29209</v>
      </c>
      <c r="P28089">
        <v>0.23599999999999999</v>
      </c>
      <c r="Q28089">
        <v>-0.03</v>
      </c>
      <c r="R28089">
        <v>0</v>
      </c>
      <c r="S28089">
        <v>0.26600000000000001</v>
      </c>
      <c r="U28089">
        <v>200</v>
      </c>
      <c r="V28089" s="8">
        <v>40155</v>
      </c>
    </row>
    <row r="28090" spans="1:22" x14ac:dyDescent="0.2">
      <c r="A28090" t="s">
        <v>2700</v>
      </c>
      <c r="B28090">
        <v>2</v>
      </c>
      <c r="C28090">
        <v>2010</v>
      </c>
      <c r="E28090" t="s">
        <v>5087</v>
      </c>
      <c r="F28090">
        <v>5.5</v>
      </c>
      <c r="G28090" t="s">
        <v>29211</v>
      </c>
      <c r="H28090" t="s">
        <v>29209</v>
      </c>
      <c r="P28090">
        <v>0.75800000000000001</v>
      </c>
      <c r="Q28090">
        <v>-7.2999999999999995E-2</v>
      </c>
      <c r="R28090">
        <v>0</v>
      </c>
      <c r="S28090">
        <v>0.83099999999999996</v>
      </c>
      <c r="U28090">
        <v>100</v>
      </c>
      <c r="V28090" s="8">
        <v>40155</v>
      </c>
    </row>
    <row r="28091" spans="1:22" x14ac:dyDescent="0.2">
      <c r="A28091" t="s">
        <v>2700</v>
      </c>
      <c r="B28091">
        <v>3</v>
      </c>
      <c r="C28091">
        <v>2010</v>
      </c>
      <c r="E28091" t="s">
        <v>1301</v>
      </c>
      <c r="F28091">
        <v>12</v>
      </c>
      <c r="G28091" t="s">
        <v>29212</v>
      </c>
      <c r="H28091" t="s">
        <v>29213</v>
      </c>
      <c r="P28091">
        <v>3.0000000000000001E-3</v>
      </c>
      <c r="Q28091">
        <v>1E-3</v>
      </c>
      <c r="R28091">
        <v>0</v>
      </c>
      <c r="S28091">
        <v>2E-3</v>
      </c>
      <c r="U28091">
        <v>400</v>
      </c>
      <c r="V28091" s="8">
        <v>40155</v>
      </c>
    </row>
    <row r="28092" spans="1:22" x14ac:dyDescent="0.2">
      <c r="A28092" t="s">
        <v>2700</v>
      </c>
      <c r="B28092">
        <v>3</v>
      </c>
      <c r="C28092">
        <v>2010</v>
      </c>
      <c r="E28092" t="s">
        <v>1301</v>
      </c>
      <c r="F28092">
        <v>15</v>
      </c>
      <c r="G28092" t="s">
        <v>29214</v>
      </c>
      <c r="H28092" t="s">
        <v>29213</v>
      </c>
      <c r="P28092">
        <v>1E-3</v>
      </c>
      <c r="Q28092" t="s">
        <v>1244</v>
      </c>
      <c r="R28092">
        <v>0</v>
      </c>
      <c r="S28092">
        <v>1E-3</v>
      </c>
      <c r="U28092">
        <v>200</v>
      </c>
      <c r="V28092" s="8">
        <v>40155</v>
      </c>
    </row>
    <row r="28093" spans="1:22" x14ac:dyDescent="0.2">
      <c r="A28093" t="s">
        <v>2700</v>
      </c>
      <c r="B28093">
        <v>3</v>
      </c>
      <c r="C28093">
        <v>2010</v>
      </c>
      <c r="E28093" t="s">
        <v>1301</v>
      </c>
      <c r="F28093">
        <v>5.5</v>
      </c>
      <c r="G28093" t="s">
        <v>29215</v>
      </c>
      <c r="H28093" t="s">
        <v>29213</v>
      </c>
      <c r="P28093">
        <v>0.39300000000000002</v>
      </c>
      <c r="Q28093">
        <v>3.6999999999999998E-2</v>
      </c>
      <c r="R28093">
        <v>0</v>
      </c>
      <c r="S28093">
        <v>0.35599999999999998</v>
      </c>
      <c r="U28093">
        <v>240</v>
      </c>
      <c r="V28093" s="8">
        <v>40155</v>
      </c>
    </row>
    <row r="28094" spans="1:22" x14ac:dyDescent="0.2">
      <c r="A28094" t="s">
        <v>2700</v>
      </c>
      <c r="B28094">
        <v>3</v>
      </c>
      <c r="C28094">
        <v>2010</v>
      </c>
      <c r="E28094" t="s">
        <v>1301</v>
      </c>
      <c r="F28094">
        <v>6.5</v>
      </c>
      <c r="G28094" t="s">
        <v>29216</v>
      </c>
      <c r="H28094" t="s">
        <v>29213</v>
      </c>
      <c r="P28094">
        <v>0.17299999999999999</v>
      </c>
      <c r="Q28094">
        <v>1.9E-2</v>
      </c>
      <c r="R28094">
        <v>0</v>
      </c>
      <c r="S28094">
        <v>0.154</v>
      </c>
      <c r="U28094">
        <v>320</v>
      </c>
      <c r="V28094" s="8">
        <v>40155</v>
      </c>
    </row>
    <row r="28095" spans="1:22" x14ac:dyDescent="0.2">
      <c r="A28095" t="s">
        <v>2700</v>
      </c>
      <c r="B28095">
        <v>3</v>
      </c>
      <c r="C28095">
        <v>2010</v>
      </c>
      <c r="E28095" t="s">
        <v>1301</v>
      </c>
      <c r="F28095">
        <v>7</v>
      </c>
      <c r="G28095" t="s">
        <v>29217</v>
      </c>
      <c r="H28095" t="s">
        <v>29213</v>
      </c>
      <c r="P28095">
        <v>0.114</v>
      </c>
      <c r="Q28095">
        <v>1.2999999999999999E-2</v>
      </c>
      <c r="R28095">
        <v>0</v>
      </c>
      <c r="S28095">
        <v>0.10100000000000001</v>
      </c>
      <c r="U28095">
        <v>440</v>
      </c>
      <c r="V28095" s="8">
        <v>40155</v>
      </c>
    </row>
    <row r="28096" spans="1:22" x14ac:dyDescent="0.2">
      <c r="A28096" t="s">
        <v>2700</v>
      </c>
      <c r="B28096">
        <v>3</v>
      </c>
      <c r="C28096">
        <v>2010</v>
      </c>
      <c r="E28096" t="s">
        <v>1301</v>
      </c>
      <c r="F28096">
        <v>8</v>
      </c>
      <c r="G28096" t="s">
        <v>29218</v>
      </c>
      <c r="H28096" t="s">
        <v>29213</v>
      </c>
      <c r="P28096">
        <v>0.05</v>
      </c>
      <c r="Q28096">
        <v>6.0000000000000001E-3</v>
      </c>
      <c r="R28096">
        <v>0</v>
      </c>
      <c r="S28096">
        <v>4.3999999999999997E-2</v>
      </c>
      <c r="U28096">
        <v>440</v>
      </c>
      <c r="V28096" s="8">
        <v>40155</v>
      </c>
    </row>
    <row r="28097" spans="1:22" x14ac:dyDescent="0.2">
      <c r="A28097" t="s">
        <v>2700</v>
      </c>
      <c r="B28097">
        <v>3</v>
      </c>
      <c r="C28097">
        <v>2010</v>
      </c>
      <c r="E28097" t="s">
        <v>5087</v>
      </c>
      <c r="F28097">
        <v>4</v>
      </c>
      <c r="G28097" t="s">
        <v>29219</v>
      </c>
      <c r="H28097" t="s">
        <v>29220</v>
      </c>
      <c r="P28097">
        <v>0.161</v>
      </c>
      <c r="Q28097">
        <v>-1.6E-2</v>
      </c>
      <c r="R28097">
        <v>0</v>
      </c>
      <c r="S28097">
        <v>0.17699999999999999</v>
      </c>
      <c r="U28097">
        <v>240</v>
      </c>
      <c r="V28097" s="8">
        <v>40155</v>
      </c>
    </row>
    <row r="28098" spans="1:22" x14ac:dyDescent="0.2">
      <c r="A28098" t="s">
        <v>2700</v>
      </c>
      <c r="B28098">
        <v>3</v>
      </c>
      <c r="C28098">
        <v>2010</v>
      </c>
      <c r="E28098" t="s">
        <v>5087</v>
      </c>
      <c r="F28098">
        <v>4.5</v>
      </c>
      <c r="G28098" t="s">
        <v>29221</v>
      </c>
      <c r="H28098" t="s">
        <v>29220</v>
      </c>
      <c r="P28098">
        <v>0.32200000000000001</v>
      </c>
      <c r="Q28098">
        <v>-2.8000000000000001E-2</v>
      </c>
      <c r="R28098">
        <v>0</v>
      </c>
      <c r="S28098">
        <v>0.35</v>
      </c>
      <c r="U28098">
        <v>200</v>
      </c>
      <c r="V28098" s="8">
        <v>40155</v>
      </c>
    </row>
    <row r="28099" spans="1:22" x14ac:dyDescent="0.2">
      <c r="A28099" t="s">
        <v>2700</v>
      </c>
      <c r="B28099">
        <v>3</v>
      </c>
      <c r="C28099">
        <v>2010</v>
      </c>
      <c r="E28099" t="s">
        <v>5087</v>
      </c>
      <c r="F28099">
        <v>5.5</v>
      </c>
      <c r="G28099" t="s">
        <v>29222</v>
      </c>
      <c r="H28099" t="s">
        <v>29220</v>
      </c>
      <c r="P28099">
        <v>0.86699999999999999</v>
      </c>
      <c r="Q28099">
        <v>-5.3999999999999999E-2</v>
      </c>
      <c r="R28099">
        <v>0</v>
      </c>
      <c r="S28099">
        <v>0.92100000000000004</v>
      </c>
      <c r="U28099">
        <v>100</v>
      </c>
      <c r="V28099" s="8">
        <v>40155</v>
      </c>
    </row>
    <row r="28100" spans="1:22" x14ac:dyDescent="0.2">
      <c r="A28100" t="s">
        <v>2700</v>
      </c>
      <c r="B28100">
        <v>4</v>
      </c>
      <c r="C28100">
        <v>2010</v>
      </c>
      <c r="E28100" t="s">
        <v>1301</v>
      </c>
      <c r="F28100">
        <v>15</v>
      </c>
      <c r="G28100" t="s">
        <v>29223</v>
      </c>
      <c r="H28100" t="s">
        <v>29224</v>
      </c>
      <c r="P28100">
        <v>1E-3</v>
      </c>
      <c r="Q28100" t="s">
        <v>1244</v>
      </c>
      <c r="R28100">
        <v>0</v>
      </c>
      <c r="S28100">
        <v>1E-3</v>
      </c>
      <c r="U28100">
        <v>200</v>
      </c>
      <c r="V28100" s="8">
        <v>40155</v>
      </c>
    </row>
    <row r="28101" spans="1:22" x14ac:dyDescent="0.2">
      <c r="A28101" t="s">
        <v>2700</v>
      </c>
      <c r="B28101">
        <v>4</v>
      </c>
      <c r="C28101">
        <v>2010</v>
      </c>
      <c r="E28101" t="s">
        <v>1301</v>
      </c>
      <c r="F28101">
        <v>5.5</v>
      </c>
      <c r="G28101" t="s">
        <v>29225</v>
      </c>
      <c r="H28101" t="s">
        <v>29224</v>
      </c>
      <c r="P28101">
        <v>0.42199999999999999</v>
      </c>
      <c r="Q28101">
        <v>3.5000000000000003E-2</v>
      </c>
      <c r="R28101">
        <v>0</v>
      </c>
      <c r="S28101">
        <v>0.38700000000000001</v>
      </c>
      <c r="U28101">
        <v>640</v>
      </c>
      <c r="V28101" s="8">
        <v>40155</v>
      </c>
    </row>
    <row r="28102" spans="1:22" x14ac:dyDescent="0.2">
      <c r="A28102" t="s">
        <v>2700</v>
      </c>
      <c r="B28102">
        <v>4</v>
      </c>
      <c r="C28102">
        <v>2010</v>
      </c>
      <c r="E28102" t="s">
        <v>1301</v>
      </c>
      <c r="F28102">
        <v>6.5</v>
      </c>
      <c r="G28102" t="s">
        <v>29226</v>
      </c>
      <c r="H28102" t="s">
        <v>29224</v>
      </c>
      <c r="P28102">
        <v>0.19900000000000001</v>
      </c>
      <c r="Q28102">
        <v>1.9E-2</v>
      </c>
      <c r="R28102">
        <v>0</v>
      </c>
      <c r="S28102">
        <v>0.18</v>
      </c>
      <c r="U28102">
        <v>320</v>
      </c>
      <c r="V28102" s="8">
        <v>40155</v>
      </c>
    </row>
    <row r="28103" spans="1:22" x14ac:dyDescent="0.2">
      <c r="A28103" t="s">
        <v>2700</v>
      </c>
      <c r="B28103">
        <v>4</v>
      </c>
      <c r="C28103">
        <v>2010</v>
      </c>
      <c r="E28103" t="s">
        <v>1301</v>
      </c>
      <c r="F28103">
        <v>7</v>
      </c>
      <c r="G28103" t="s">
        <v>29227</v>
      </c>
      <c r="H28103" t="s">
        <v>29224</v>
      </c>
      <c r="P28103">
        <v>0.13600000000000001</v>
      </c>
      <c r="Q28103">
        <v>1.4E-2</v>
      </c>
      <c r="R28103">
        <v>0</v>
      </c>
      <c r="S28103">
        <v>0.122</v>
      </c>
      <c r="U28103">
        <v>680</v>
      </c>
      <c r="V28103" s="8">
        <v>40155</v>
      </c>
    </row>
    <row r="28104" spans="1:22" x14ac:dyDescent="0.2">
      <c r="A28104" t="s">
        <v>2700</v>
      </c>
      <c r="B28104">
        <v>4</v>
      </c>
      <c r="C28104">
        <v>2010</v>
      </c>
      <c r="E28104" t="s">
        <v>1301</v>
      </c>
      <c r="F28104">
        <v>8</v>
      </c>
      <c r="G28104" t="s">
        <v>29228</v>
      </c>
      <c r="H28104" t="s">
        <v>29224</v>
      </c>
      <c r="P28104">
        <v>6.5000000000000002E-2</v>
      </c>
      <c r="Q28104">
        <v>7.0000000000000001E-3</v>
      </c>
      <c r="R28104">
        <v>0</v>
      </c>
      <c r="S28104">
        <v>5.8000000000000003E-2</v>
      </c>
      <c r="U28104">
        <v>440</v>
      </c>
      <c r="V28104" s="8">
        <v>40155</v>
      </c>
    </row>
    <row r="28105" spans="1:22" x14ac:dyDescent="0.2">
      <c r="A28105" t="s">
        <v>2700</v>
      </c>
      <c r="B28105">
        <v>4</v>
      </c>
      <c r="C28105">
        <v>2010</v>
      </c>
      <c r="E28105" t="s">
        <v>5087</v>
      </c>
      <c r="F28105">
        <v>4</v>
      </c>
      <c r="G28105" t="s">
        <v>29229</v>
      </c>
      <c r="H28105" t="s">
        <v>29230</v>
      </c>
      <c r="P28105">
        <v>0.21199999999999999</v>
      </c>
      <c r="Q28105">
        <v>-2.1999999999999999E-2</v>
      </c>
      <c r="R28105">
        <v>0</v>
      </c>
      <c r="S28105">
        <v>0.23400000000000001</v>
      </c>
      <c r="U28105">
        <v>240</v>
      </c>
      <c r="V28105" s="8">
        <v>40155</v>
      </c>
    </row>
    <row r="28106" spans="1:22" x14ac:dyDescent="0.2">
      <c r="A28106" t="s">
        <v>2700</v>
      </c>
      <c r="B28106">
        <v>4</v>
      </c>
      <c r="C28106">
        <v>2010</v>
      </c>
      <c r="E28106" t="s">
        <v>5087</v>
      </c>
      <c r="F28106">
        <v>4.25</v>
      </c>
      <c r="G28106" t="s">
        <v>29231</v>
      </c>
      <c r="H28106" t="s">
        <v>29230</v>
      </c>
      <c r="P28106">
        <v>0.29399999999999998</v>
      </c>
      <c r="Q28106">
        <v>-2.8000000000000001E-2</v>
      </c>
      <c r="R28106">
        <v>0</v>
      </c>
      <c r="S28106">
        <v>0.32200000000000001</v>
      </c>
      <c r="U28106">
        <v>200</v>
      </c>
      <c r="V28106" s="8">
        <v>40155</v>
      </c>
    </row>
    <row r="28107" spans="1:22" x14ac:dyDescent="0.2">
      <c r="A28107" t="s">
        <v>2700</v>
      </c>
      <c r="B28107">
        <v>4</v>
      </c>
      <c r="C28107">
        <v>2010</v>
      </c>
      <c r="E28107" t="s">
        <v>5087</v>
      </c>
      <c r="F28107">
        <v>4.5</v>
      </c>
      <c r="G28107" t="s">
        <v>29232</v>
      </c>
      <c r="H28107" t="s">
        <v>29230</v>
      </c>
      <c r="P28107">
        <v>0.39300000000000002</v>
      </c>
      <c r="Q28107">
        <v>-3.3000000000000002E-2</v>
      </c>
      <c r="R28107">
        <v>0</v>
      </c>
      <c r="S28107">
        <v>0.42599999999999999</v>
      </c>
      <c r="U28107">
        <v>200</v>
      </c>
      <c r="V28107" s="8">
        <v>40155</v>
      </c>
    </row>
    <row r="28108" spans="1:22" x14ac:dyDescent="0.2">
      <c r="A28108" t="s">
        <v>2700</v>
      </c>
      <c r="B28108">
        <v>4</v>
      </c>
      <c r="C28108">
        <v>2010</v>
      </c>
      <c r="E28108" t="s">
        <v>5087</v>
      </c>
      <c r="F28108">
        <v>5.5</v>
      </c>
      <c r="G28108" t="s">
        <v>29233</v>
      </c>
      <c r="H28108" t="s">
        <v>29230</v>
      </c>
      <c r="P28108">
        <v>0.95899999999999996</v>
      </c>
      <c r="Q28108">
        <v>-5.8000000000000003E-2</v>
      </c>
      <c r="R28108">
        <v>0</v>
      </c>
      <c r="S28108">
        <v>1.0169999999999999</v>
      </c>
      <c r="U28108">
        <v>100</v>
      </c>
      <c r="V28108" s="8">
        <v>40155</v>
      </c>
    </row>
    <row r="28109" spans="1:22" x14ac:dyDescent="0.2">
      <c r="A28109" t="s">
        <v>2700</v>
      </c>
      <c r="B28109">
        <v>5</v>
      </c>
      <c r="C28109">
        <v>2010</v>
      </c>
      <c r="E28109" t="s">
        <v>1301</v>
      </c>
      <c r="F28109">
        <v>15</v>
      </c>
      <c r="G28109" t="s">
        <v>29234</v>
      </c>
      <c r="H28109" t="s">
        <v>29235</v>
      </c>
      <c r="P28109">
        <v>1E-3</v>
      </c>
      <c r="Q28109" t="s">
        <v>1244</v>
      </c>
      <c r="R28109">
        <v>0</v>
      </c>
      <c r="S28109">
        <v>1E-3</v>
      </c>
      <c r="U28109">
        <v>200</v>
      </c>
      <c r="V28109" s="8">
        <v>40155</v>
      </c>
    </row>
    <row r="28110" spans="1:22" x14ac:dyDescent="0.2">
      <c r="A28110" t="s">
        <v>2700</v>
      </c>
      <c r="B28110">
        <v>5</v>
      </c>
      <c r="C28110">
        <v>2010</v>
      </c>
      <c r="E28110" t="s">
        <v>1301</v>
      </c>
      <c r="F28110">
        <v>5.5</v>
      </c>
      <c r="G28110" t="s">
        <v>29236</v>
      </c>
      <c r="H28110" t="s">
        <v>29235</v>
      </c>
      <c r="P28110">
        <v>0.47199999999999998</v>
      </c>
      <c r="Q28110">
        <v>3.5000000000000003E-2</v>
      </c>
      <c r="R28110">
        <v>0</v>
      </c>
      <c r="S28110">
        <v>0.437</v>
      </c>
      <c r="U28110">
        <v>640</v>
      </c>
      <c r="V28110" s="8">
        <v>40155</v>
      </c>
    </row>
    <row r="28111" spans="1:22" x14ac:dyDescent="0.2">
      <c r="A28111" t="s">
        <v>2700</v>
      </c>
      <c r="B28111">
        <v>5</v>
      </c>
      <c r="C28111">
        <v>2010</v>
      </c>
      <c r="E28111" t="s">
        <v>1301</v>
      </c>
      <c r="F28111">
        <v>6.5</v>
      </c>
      <c r="G28111" t="s">
        <v>29237</v>
      </c>
      <c r="H28111" t="s">
        <v>29235</v>
      </c>
      <c r="P28111">
        <v>0.23400000000000001</v>
      </c>
      <c r="Q28111">
        <v>0.02</v>
      </c>
      <c r="R28111">
        <v>0</v>
      </c>
      <c r="S28111">
        <v>0.214</v>
      </c>
      <c r="U28111">
        <v>320</v>
      </c>
      <c r="V28111" s="8">
        <v>40155</v>
      </c>
    </row>
    <row r="28112" spans="1:22" x14ac:dyDescent="0.2">
      <c r="A28112" t="s">
        <v>2700</v>
      </c>
      <c r="B28112">
        <v>5</v>
      </c>
      <c r="C28112">
        <v>2010</v>
      </c>
      <c r="E28112" t="s">
        <v>1301</v>
      </c>
      <c r="F28112">
        <v>7</v>
      </c>
      <c r="G28112" t="s">
        <v>29238</v>
      </c>
      <c r="H28112" t="s">
        <v>29235</v>
      </c>
      <c r="P28112">
        <v>0.16200000000000001</v>
      </c>
      <c r="Q28112">
        <v>1.4E-2</v>
      </c>
      <c r="R28112">
        <v>0</v>
      </c>
      <c r="S28112">
        <v>0.14799999999999999</v>
      </c>
      <c r="U28112">
        <v>680</v>
      </c>
      <c r="V28112" s="8">
        <v>40155</v>
      </c>
    </row>
    <row r="28113" spans="1:22" x14ac:dyDescent="0.2">
      <c r="A28113" t="s">
        <v>2700</v>
      </c>
      <c r="B28113">
        <v>5</v>
      </c>
      <c r="C28113">
        <v>2010</v>
      </c>
      <c r="E28113" t="s">
        <v>1301</v>
      </c>
      <c r="F28113">
        <v>8</v>
      </c>
      <c r="G28113" t="s">
        <v>29239</v>
      </c>
      <c r="H28113" t="s">
        <v>29235</v>
      </c>
      <c r="P28113">
        <v>7.8E-2</v>
      </c>
      <c r="Q28113">
        <v>7.0000000000000001E-3</v>
      </c>
      <c r="R28113">
        <v>0</v>
      </c>
      <c r="S28113">
        <v>7.0999999999999994E-2</v>
      </c>
      <c r="U28113">
        <v>440</v>
      </c>
      <c r="V28113" s="8">
        <v>40155</v>
      </c>
    </row>
    <row r="28114" spans="1:22" x14ac:dyDescent="0.2">
      <c r="A28114" t="s">
        <v>2700</v>
      </c>
      <c r="B28114">
        <v>5</v>
      </c>
      <c r="C28114">
        <v>2010</v>
      </c>
      <c r="E28114" t="s">
        <v>5087</v>
      </c>
      <c r="F28114">
        <v>4</v>
      </c>
      <c r="G28114" t="s">
        <v>29240</v>
      </c>
      <c r="H28114" t="s">
        <v>29241</v>
      </c>
      <c r="P28114">
        <v>0.23</v>
      </c>
      <c r="Q28114">
        <v>-2.1999999999999999E-2</v>
      </c>
      <c r="R28114">
        <v>0</v>
      </c>
      <c r="S28114">
        <v>0.252</v>
      </c>
      <c r="U28114">
        <v>240</v>
      </c>
      <c r="V28114" s="8">
        <v>40155</v>
      </c>
    </row>
    <row r="28115" spans="1:22" x14ac:dyDescent="0.2">
      <c r="A28115" t="s">
        <v>2700</v>
      </c>
      <c r="B28115">
        <v>5</v>
      </c>
      <c r="C28115">
        <v>2010</v>
      </c>
      <c r="E28115" t="s">
        <v>5087</v>
      </c>
      <c r="F28115">
        <v>4.25</v>
      </c>
      <c r="G28115" t="s">
        <v>29242</v>
      </c>
      <c r="H28115" t="s">
        <v>29241</v>
      </c>
      <c r="P28115">
        <v>0.314</v>
      </c>
      <c r="Q28115">
        <v>-2.7E-2</v>
      </c>
      <c r="R28115">
        <v>0</v>
      </c>
      <c r="S28115">
        <v>0.34100000000000003</v>
      </c>
      <c r="U28115">
        <v>200</v>
      </c>
      <c r="V28115" s="8">
        <v>40155</v>
      </c>
    </row>
    <row r="28116" spans="1:22" x14ac:dyDescent="0.2">
      <c r="A28116" t="s">
        <v>2700</v>
      </c>
      <c r="B28116">
        <v>5</v>
      </c>
      <c r="C28116">
        <v>2010</v>
      </c>
      <c r="E28116" t="s">
        <v>5087</v>
      </c>
      <c r="F28116">
        <v>4.5</v>
      </c>
      <c r="G28116" t="s">
        <v>29243</v>
      </c>
      <c r="H28116" t="s">
        <v>29241</v>
      </c>
      <c r="P28116">
        <v>0.41399999999999998</v>
      </c>
      <c r="Q28116">
        <v>-3.3000000000000002E-2</v>
      </c>
      <c r="R28116">
        <v>0</v>
      </c>
      <c r="S28116">
        <v>0.44700000000000001</v>
      </c>
      <c r="U28116">
        <v>200</v>
      </c>
      <c r="V28116" s="8">
        <v>40155</v>
      </c>
    </row>
    <row r="28117" spans="1:22" x14ac:dyDescent="0.2">
      <c r="A28117" t="s">
        <v>2700</v>
      </c>
      <c r="B28117">
        <v>5</v>
      </c>
      <c r="C28117">
        <v>2010</v>
      </c>
      <c r="E28117" t="s">
        <v>5087</v>
      </c>
      <c r="F28117">
        <v>5.5</v>
      </c>
      <c r="G28117" t="s">
        <v>29244</v>
      </c>
      <c r="H28117" t="s">
        <v>29241</v>
      </c>
      <c r="P28117">
        <v>0.97399999999999998</v>
      </c>
      <c r="Q28117">
        <v>-5.5E-2</v>
      </c>
      <c r="R28117">
        <v>0</v>
      </c>
      <c r="S28117">
        <v>1.0289999999999999</v>
      </c>
      <c r="U28117">
        <v>100</v>
      </c>
      <c r="V28117" s="8">
        <v>40155</v>
      </c>
    </row>
    <row r="28118" spans="1:22" x14ac:dyDescent="0.2">
      <c r="A28118" t="s">
        <v>2700</v>
      </c>
      <c r="B28118">
        <v>6</v>
      </c>
      <c r="C28118">
        <v>2010</v>
      </c>
      <c r="E28118" t="s">
        <v>1301</v>
      </c>
      <c r="F28118">
        <v>15</v>
      </c>
      <c r="G28118" t="s">
        <v>25515</v>
      </c>
      <c r="H28118" t="s">
        <v>25516</v>
      </c>
      <c r="P28118">
        <v>2E-3</v>
      </c>
      <c r="Q28118" t="s">
        <v>1244</v>
      </c>
      <c r="R28118">
        <v>0</v>
      </c>
      <c r="S28118">
        <v>2E-3</v>
      </c>
      <c r="U28118">
        <v>200</v>
      </c>
      <c r="V28118" s="8">
        <v>40155</v>
      </c>
    </row>
    <row r="28119" spans="1:22" x14ac:dyDescent="0.2">
      <c r="A28119" t="s">
        <v>2700</v>
      </c>
      <c r="B28119">
        <v>6</v>
      </c>
      <c r="C28119">
        <v>2010</v>
      </c>
      <c r="E28119" t="s">
        <v>1301</v>
      </c>
      <c r="F28119">
        <v>5.5</v>
      </c>
      <c r="G28119" t="s">
        <v>25517</v>
      </c>
      <c r="H28119" t="s">
        <v>25516</v>
      </c>
      <c r="P28119">
        <v>0.55300000000000005</v>
      </c>
      <c r="Q28119">
        <v>3.3000000000000002E-2</v>
      </c>
      <c r="R28119">
        <v>0</v>
      </c>
      <c r="S28119">
        <v>0.52</v>
      </c>
      <c r="U28119">
        <v>640</v>
      </c>
      <c r="V28119" s="8">
        <v>40155</v>
      </c>
    </row>
    <row r="28120" spans="1:22" x14ac:dyDescent="0.2">
      <c r="A28120" t="s">
        <v>2700</v>
      </c>
      <c r="B28120">
        <v>6</v>
      </c>
      <c r="C28120">
        <v>2010</v>
      </c>
      <c r="E28120" t="s">
        <v>1301</v>
      </c>
      <c r="F28120">
        <v>6.5</v>
      </c>
      <c r="G28120" t="s">
        <v>25518</v>
      </c>
      <c r="H28120" t="s">
        <v>25516</v>
      </c>
      <c r="P28120">
        <v>0.29299999999999998</v>
      </c>
      <c r="Q28120">
        <v>0.02</v>
      </c>
      <c r="R28120">
        <v>0</v>
      </c>
      <c r="S28120">
        <v>0.27300000000000002</v>
      </c>
      <c r="U28120">
        <v>320</v>
      </c>
      <c r="V28120" s="8">
        <v>40155</v>
      </c>
    </row>
    <row r="28121" spans="1:22" x14ac:dyDescent="0.2">
      <c r="A28121" t="s">
        <v>2700</v>
      </c>
      <c r="B28121">
        <v>6</v>
      </c>
      <c r="C28121">
        <v>2010</v>
      </c>
      <c r="E28121" t="s">
        <v>1301</v>
      </c>
      <c r="F28121">
        <v>7</v>
      </c>
      <c r="G28121" t="s">
        <v>25519</v>
      </c>
      <c r="H28121" t="s">
        <v>25516</v>
      </c>
      <c r="P28121">
        <v>0.21099999999999999</v>
      </c>
      <c r="Q28121">
        <v>1.4999999999999999E-2</v>
      </c>
      <c r="R28121">
        <v>0</v>
      </c>
      <c r="S28121">
        <v>0.19600000000000001</v>
      </c>
      <c r="U28121">
        <v>680</v>
      </c>
      <c r="V28121" s="8">
        <v>40155</v>
      </c>
    </row>
    <row r="28122" spans="1:22" x14ac:dyDescent="0.2">
      <c r="A28122" t="s">
        <v>2700</v>
      </c>
      <c r="B28122">
        <v>6</v>
      </c>
      <c r="C28122">
        <v>2010</v>
      </c>
      <c r="E28122" t="s">
        <v>1301</v>
      </c>
      <c r="F28122">
        <v>8</v>
      </c>
      <c r="G28122" t="s">
        <v>25520</v>
      </c>
      <c r="H28122" t="s">
        <v>25516</v>
      </c>
      <c r="P28122">
        <v>0.108</v>
      </c>
      <c r="Q28122">
        <v>8.9999999999999993E-3</v>
      </c>
      <c r="R28122">
        <v>0</v>
      </c>
      <c r="S28122">
        <v>9.9000000000000005E-2</v>
      </c>
      <c r="U28122">
        <v>440</v>
      </c>
      <c r="V28122" s="8">
        <v>40155</v>
      </c>
    </row>
    <row r="28123" spans="1:22" x14ac:dyDescent="0.2">
      <c r="A28123" t="s">
        <v>2700</v>
      </c>
      <c r="B28123">
        <v>6</v>
      </c>
      <c r="C28123">
        <v>2010</v>
      </c>
      <c r="E28123" t="s">
        <v>5087</v>
      </c>
      <c r="F28123">
        <v>4</v>
      </c>
      <c r="G28123" t="s">
        <v>25521</v>
      </c>
      <c r="H28123" t="s">
        <v>25522</v>
      </c>
      <c r="P28123">
        <v>0.23400000000000001</v>
      </c>
      <c r="Q28123">
        <v>-1.9E-2</v>
      </c>
      <c r="R28123">
        <v>0</v>
      </c>
      <c r="S28123">
        <v>0.253</v>
      </c>
      <c r="U28123">
        <v>240</v>
      </c>
      <c r="V28123" s="8">
        <v>40155</v>
      </c>
    </row>
    <row r="28124" spans="1:22" x14ac:dyDescent="0.2">
      <c r="A28124" t="s">
        <v>2700</v>
      </c>
      <c r="B28124">
        <v>6</v>
      </c>
      <c r="C28124">
        <v>2010</v>
      </c>
      <c r="E28124" t="s">
        <v>5087</v>
      </c>
      <c r="F28124">
        <v>4.25</v>
      </c>
      <c r="G28124" t="s">
        <v>25523</v>
      </c>
      <c r="H28124" t="s">
        <v>25522</v>
      </c>
      <c r="P28124">
        <v>0.316</v>
      </c>
      <c r="Q28124">
        <v>-2.4E-2</v>
      </c>
      <c r="R28124">
        <v>0</v>
      </c>
      <c r="S28124">
        <v>0.34</v>
      </c>
      <c r="U28124">
        <v>200</v>
      </c>
      <c r="V28124" s="8">
        <v>40155</v>
      </c>
    </row>
    <row r="28125" spans="1:22" x14ac:dyDescent="0.2">
      <c r="A28125" t="s">
        <v>2700</v>
      </c>
      <c r="B28125">
        <v>6</v>
      </c>
      <c r="C28125">
        <v>2010</v>
      </c>
      <c r="E28125" t="s">
        <v>5087</v>
      </c>
      <c r="F28125">
        <v>4.5</v>
      </c>
      <c r="G28125" t="s">
        <v>25524</v>
      </c>
      <c r="H28125" t="s">
        <v>25522</v>
      </c>
      <c r="P28125">
        <v>0.41499999999999998</v>
      </c>
      <c r="Q28125">
        <v>-2.9000000000000001E-2</v>
      </c>
      <c r="R28125">
        <v>0</v>
      </c>
      <c r="S28125">
        <v>0.44400000000000001</v>
      </c>
      <c r="U28125">
        <v>200</v>
      </c>
      <c r="V28125" s="8">
        <v>40155</v>
      </c>
    </row>
    <row r="28126" spans="1:22" x14ac:dyDescent="0.2">
      <c r="A28126" t="s">
        <v>2700</v>
      </c>
      <c r="B28126">
        <v>6</v>
      </c>
      <c r="C28126">
        <v>2010</v>
      </c>
      <c r="E28126" t="s">
        <v>5087</v>
      </c>
      <c r="F28126">
        <v>5.5</v>
      </c>
      <c r="G28126" t="s">
        <v>25525</v>
      </c>
      <c r="H28126" t="s">
        <v>25522</v>
      </c>
      <c r="P28126">
        <v>0.95899999999999996</v>
      </c>
      <c r="Q28126">
        <v>-4.7E-2</v>
      </c>
      <c r="R28126">
        <v>0</v>
      </c>
      <c r="S28126">
        <v>1.006</v>
      </c>
      <c r="U28126">
        <v>100</v>
      </c>
      <c r="V28126" s="8">
        <v>40155</v>
      </c>
    </row>
    <row r="28127" spans="1:22" x14ac:dyDescent="0.2">
      <c r="A28127" t="s">
        <v>2700</v>
      </c>
      <c r="B28127">
        <v>7</v>
      </c>
      <c r="C28127">
        <v>2010</v>
      </c>
      <c r="E28127" t="s">
        <v>1301</v>
      </c>
      <c r="F28127">
        <v>15</v>
      </c>
      <c r="G28127" t="s">
        <v>25526</v>
      </c>
      <c r="H28127" t="s">
        <v>25527</v>
      </c>
      <c r="P28127">
        <v>4.0000000000000001E-3</v>
      </c>
      <c r="Q28127" t="s">
        <v>1244</v>
      </c>
      <c r="R28127">
        <v>0</v>
      </c>
      <c r="S28127">
        <v>4.0000000000000001E-3</v>
      </c>
      <c r="U28127">
        <v>200</v>
      </c>
      <c r="V28127" s="8">
        <v>40155</v>
      </c>
    </row>
    <row r="28128" spans="1:22" x14ac:dyDescent="0.2">
      <c r="A28128" t="s">
        <v>2700</v>
      </c>
      <c r="B28128">
        <v>7</v>
      </c>
      <c r="C28128">
        <v>2010</v>
      </c>
      <c r="E28128" t="s">
        <v>1301</v>
      </c>
      <c r="F28128">
        <v>5.5</v>
      </c>
      <c r="G28128" t="s">
        <v>25528</v>
      </c>
      <c r="H28128" t="s">
        <v>25527</v>
      </c>
      <c r="P28128">
        <v>0.68100000000000005</v>
      </c>
      <c r="Q28128">
        <v>3.3000000000000002E-2</v>
      </c>
      <c r="R28128">
        <v>0</v>
      </c>
      <c r="S28128">
        <v>0.64800000000000002</v>
      </c>
      <c r="U28128">
        <v>640</v>
      </c>
      <c r="V28128" s="8">
        <v>40155</v>
      </c>
    </row>
    <row r="28129" spans="1:22" x14ac:dyDescent="0.2">
      <c r="A28129" t="s">
        <v>2700</v>
      </c>
      <c r="B28129">
        <v>7</v>
      </c>
      <c r="C28129">
        <v>2010</v>
      </c>
      <c r="E28129" t="s">
        <v>1301</v>
      </c>
      <c r="F28129">
        <v>6.5</v>
      </c>
      <c r="G28129" t="s">
        <v>25529</v>
      </c>
      <c r="H28129" t="s">
        <v>25527</v>
      </c>
      <c r="P28129">
        <v>0.38800000000000001</v>
      </c>
      <c r="Q28129">
        <v>2.1000000000000001E-2</v>
      </c>
      <c r="R28129">
        <v>0</v>
      </c>
      <c r="S28129">
        <v>0.36699999999999999</v>
      </c>
      <c r="U28129">
        <v>320</v>
      </c>
      <c r="V28129" s="8">
        <v>40155</v>
      </c>
    </row>
    <row r="28130" spans="1:22" x14ac:dyDescent="0.2">
      <c r="A28130" t="s">
        <v>2700</v>
      </c>
      <c r="B28130">
        <v>7</v>
      </c>
      <c r="C28130">
        <v>2010</v>
      </c>
      <c r="E28130" t="s">
        <v>1301</v>
      </c>
      <c r="F28130">
        <v>7</v>
      </c>
      <c r="G28130" t="s">
        <v>29245</v>
      </c>
      <c r="H28130" t="s">
        <v>25527</v>
      </c>
      <c r="P28130">
        <v>0.29099999999999998</v>
      </c>
      <c r="Q28130">
        <v>1.6E-2</v>
      </c>
      <c r="R28130">
        <v>0</v>
      </c>
      <c r="S28130">
        <v>0.27500000000000002</v>
      </c>
      <c r="U28130">
        <v>680</v>
      </c>
      <c r="V28130" s="8">
        <v>40155</v>
      </c>
    </row>
    <row r="28131" spans="1:22" x14ac:dyDescent="0.2">
      <c r="A28131" t="s">
        <v>2700</v>
      </c>
      <c r="B28131">
        <v>7</v>
      </c>
      <c r="C28131">
        <v>2010</v>
      </c>
      <c r="E28131" t="s">
        <v>1301</v>
      </c>
      <c r="F28131">
        <v>8</v>
      </c>
      <c r="G28131" t="s">
        <v>29246</v>
      </c>
      <c r="H28131" t="s">
        <v>25527</v>
      </c>
      <c r="P28131">
        <v>0.161</v>
      </c>
      <c r="Q28131">
        <v>8.9999999999999993E-3</v>
      </c>
      <c r="R28131">
        <v>0</v>
      </c>
      <c r="S28131">
        <v>0.152</v>
      </c>
      <c r="U28131">
        <v>440</v>
      </c>
      <c r="V28131" s="8">
        <v>40155</v>
      </c>
    </row>
    <row r="28132" spans="1:22" x14ac:dyDescent="0.2">
      <c r="A28132" t="s">
        <v>2700</v>
      </c>
      <c r="B28132">
        <v>7</v>
      </c>
      <c r="C28132">
        <v>2010</v>
      </c>
      <c r="E28132" t="s">
        <v>5087</v>
      </c>
      <c r="F28132">
        <v>4</v>
      </c>
      <c r="G28132" t="s">
        <v>29247</v>
      </c>
      <c r="H28132" t="s">
        <v>29248</v>
      </c>
      <c r="P28132">
        <v>0.23300000000000001</v>
      </c>
      <c r="Q28132">
        <v>-1.6E-2</v>
      </c>
      <c r="R28132">
        <v>0</v>
      </c>
      <c r="S28132">
        <v>0.249</v>
      </c>
      <c r="U28132">
        <v>240</v>
      </c>
      <c r="V28132" s="8">
        <v>40155</v>
      </c>
    </row>
    <row r="28133" spans="1:22" x14ac:dyDescent="0.2">
      <c r="A28133" t="s">
        <v>2700</v>
      </c>
      <c r="B28133">
        <v>7</v>
      </c>
      <c r="C28133">
        <v>2010</v>
      </c>
      <c r="E28133" t="s">
        <v>5087</v>
      </c>
      <c r="F28133">
        <v>4.25</v>
      </c>
      <c r="G28133" t="s">
        <v>29249</v>
      </c>
      <c r="H28133" t="s">
        <v>29248</v>
      </c>
      <c r="P28133">
        <v>0.311</v>
      </c>
      <c r="Q28133">
        <v>-0.02</v>
      </c>
      <c r="R28133">
        <v>0</v>
      </c>
      <c r="S28133">
        <v>0.33100000000000002</v>
      </c>
      <c r="U28133">
        <v>200</v>
      </c>
      <c r="V28133" s="8">
        <v>40155</v>
      </c>
    </row>
    <row r="28134" spans="1:22" x14ac:dyDescent="0.2">
      <c r="A28134" t="s">
        <v>2700</v>
      </c>
      <c r="B28134">
        <v>7</v>
      </c>
      <c r="C28134">
        <v>2010</v>
      </c>
      <c r="E28134" t="s">
        <v>5087</v>
      </c>
      <c r="F28134">
        <v>4.5</v>
      </c>
      <c r="G28134" t="s">
        <v>29250</v>
      </c>
      <c r="H28134" t="s">
        <v>29248</v>
      </c>
      <c r="P28134">
        <v>0.40500000000000003</v>
      </c>
      <c r="Q28134">
        <v>-2.5000000000000001E-2</v>
      </c>
      <c r="R28134">
        <v>0</v>
      </c>
      <c r="S28134">
        <v>0.43</v>
      </c>
      <c r="U28134">
        <v>200</v>
      </c>
      <c r="V28134" s="8">
        <v>40155</v>
      </c>
    </row>
    <row r="28135" spans="1:22" x14ac:dyDescent="0.2">
      <c r="A28135" t="s">
        <v>2700</v>
      </c>
      <c r="B28135">
        <v>7</v>
      </c>
      <c r="C28135">
        <v>2010</v>
      </c>
      <c r="E28135" t="s">
        <v>5087</v>
      </c>
      <c r="F28135">
        <v>5.5</v>
      </c>
      <c r="G28135" t="s">
        <v>29251</v>
      </c>
      <c r="H28135" t="s">
        <v>29248</v>
      </c>
      <c r="P28135">
        <v>0.92400000000000004</v>
      </c>
      <c r="Q28135">
        <v>-0.04</v>
      </c>
      <c r="R28135">
        <v>0</v>
      </c>
      <c r="S28135">
        <v>0.96399999999999997</v>
      </c>
      <c r="U28135">
        <v>100</v>
      </c>
      <c r="V28135" s="8">
        <v>40155</v>
      </c>
    </row>
    <row r="28136" spans="1:22" x14ac:dyDescent="0.2">
      <c r="A28136" t="s">
        <v>2700</v>
      </c>
      <c r="B28136">
        <v>8</v>
      </c>
      <c r="C28136">
        <v>2010</v>
      </c>
      <c r="E28136" t="s">
        <v>1301</v>
      </c>
      <c r="F28136">
        <v>15</v>
      </c>
      <c r="G28136" t="s">
        <v>29252</v>
      </c>
      <c r="H28136" t="s">
        <v>29253</v>
      </c>
      <c r="P28136">
        <v>7.0000000000000001E-3</v>
      </c>
      <c r="Q28136" t="s">
        <v>1244</v>
      </c>
      <c r="R28136">
        <v>0</v>
      </c>
      <c r="S28136">
        <v>7.0000000000000001E-3</v>
      </c>
      <c r="U28136">
        <v>200</v>
      </c>
      <c r="V28136" s="8">
        <v>40155</v>
      </c>
    </row>
    <row r="28137" spans="1:22" x14ac:dyDescent="0.2">
      <c r="A28137" t="s">
        <v>2700</v>
      </c>
      <c r="B28137">
        <v>8</v>
      </c>
      <c r="C28137">
        <v>2010</v>
      </c>
      <c r="E28137" t="s">
        <v>1301</v>
      </c>
      <c r="F28137">
        <v>5.5</v>
      </c>
      <c r="G28137" t="s">
        <v>29254</v>
      </c>
      <c r="H28137" t="s">
        <v>29253</v>
      </c>
      <c r="P28137">
        <v>0.78800000000000003</v>
      </c>
      <c r="Q28137">
        <v>3.2000000000000001E-2</v>
      </c>
      <c r="R28137">
        <v>0</v>
      </c>
      <c r="S28137">
        <v>0.75600000000000001</v>
      </c>
      <c r="U28137">
        <v>640</v>
      </c>
      <c r="V28137" s="8">
        <v>40155</v>
      </c>
    </row>
    <row r="28138" spans="1:22" x14ac:dyDescent="0.2">
      <c r="A28138" t="s">
        <v>2700</v>
      </c>
      <c r="B28138">
        <v>8</v>
      </c>
      <c r="C28138">
        <v>2010</v>
      </c>
      <c r="E28138" t="s">
        <v>1301</v>
      </c>
      <c r="F28138">
        <v>6.5</v>
      </c>
      <c r="G28138" t="s">
        <v>29255</v>
      </c>
      <c r="H28138" t="s">
        <v>29253</v>
      </c>
      <c r="P28138">
        <v>0.47699999999999998</v>
      </c>
      <c r="Q28138">
        <v>2.1000000000000001E-2</v>
      </c>
      <c r="R28138">
        <v>0</v>
      </c>
      <c r="S28138">
        <v>0.45600000000000002</v>
      </c>
      <c r="U28138">
        <v>320</v>
      </c>
      <c r="V28138" s="8">
        <v>40155</v>
      </c>
    </row>
    <row r="28139" spans="1:22" x14ac:dyDescent="0.2">
      <c r="A28139" t="s">
        <v>2700</v>
      </c>
      <c r="B28139">
        <v>8</v>
      </c>
      <c r="C28139">
        <v>2010</v>
      </c>
      <c r="E28139" t="s">
        <v>1301</v>
      </c>
      <c r="F28139">
        <v>7</v>
      </c>
      <c r="G28139" t="s">
        <v>29256</v>
      </c>
      <c r="H28139" t="s">
        <v>29253</v>
      </c>
      <c r="P28139">
        <v>0.36899999999999999</v>
      </c>
      <c r="Q28139">
        <v>1.7000000000000001E-2</v>
      </c>
      <c r="R28139">
        <v>0</v>
      </c>
      <c r="S28139">
        <v>0.35199999999999998</v>
      </c>
      <c r="U28139">
        <v>680</v>
      </c>
      <c r="V28139" s="8">
        <v>40155</v>
      </c>
    </row>
    <row r="28140" spans="1:22" x14ac:dyDescent="0.2">
      <c r="A28140" t="s">
        <v>2700</v>
      </c>
      <c r="B28140">
        <v>8</v>
      </c>
      <c r="C28140">
        <v>2010</v>
      </c>
      <c r="E28140" t="s">
        <v>1301</v>
      </c>
      <c r="F28140">
        <v>8</v>
      </c>
      <c r="G28140" t="s">
        <v>29257</v>
      </c>
      <c r="H28140" t="s">
        <v>29253</v>
      </c>
      <c r="P28140">
        <v>0.219</v>
      </c>
      <c r="Q28140">
        <v>0.01</v>
      </c>
      <c r="R28140">
        <v>0</v>
      </c>
      <c r="S28140">
        <v>0.20899999999999999</v>
      </c>
      <c r="U28140">
        <v>440</v>
      </c>
      <c r="V28140" s="8">
        <v>40155</v>
      </c>
    </row>
    <row r="28141" spans="1:22" x14ac:dyDescent="0.2">
      <c r="A28141" t="s">
        <v>2700</v>
      </c>
      <c r="B28141">
        <v>8</v>
      </c>
      <c r="C28141">
        <v>2010</v>
      </c>
      <c r="E28141" t="s">
        <v>5087</v>
      </c>
      <c r="F28141">
        <v>4</v>
      </c>
      <c r="G28141" t="s">
        <v>29258</v>
      </c>
      <c r="H28141" t="s">
        <v>29259</v>
      </c>
      <c r="P28141">
        <v>0.249</v>
      </c>
      <c r="Q28141">
        <v>-1.7000000000000001E-2</v>
      </c>
      <c r="R28141">
        <v>0</v>
      </c>
      <c r="S28141">
        <v>0.26600000000000001</v>
      </c>
      <c r="U28141">
        <v>240</v>
      </c>
      <c r="V28141" s="8">
        <v>40155</v>
      </c>
    </row>
    <row r="28142" spans="1:22" x14ac:dyDescent="0.2">
      <c r="A28142" t="s">
        <v>2700</v>
      </c>
      <c r="B28142">
        <v>8</v>
      </c>
      <c r="C28142">
        <v>2010</v>
      </c>
      <c r="E28142" t="s">
        <v>5087</v>
      </c>
      <c r="F28142">
        <v>4.25</v>
      </c>
      <c r="G28142" t="s">
        <v>29260</v>
      </c>
      <c r="H28142" t="s">
        <v>29259</v>
      </c>
      <c r="P28142">
        <v>0.32900000000000001</v>
      </c>
      <c r="Q28142">
        <v>-2.1999999999999999E-2</v>
      </c>
      <c r="R28142">
        <v>0</v>
      </c>
      <c r="S28142">
        <v>0.35099999999999998</v>
      </c>
      <c r="U28142">
        <v>200</v>
      </c>
      <c r="V28142" s="8">
        <v>40155</v>
      </c>
    </row>
    <row r="28143" spans="1:22" x14ac:dyDescent="0.2">
      <c r="A28143" t="s">
        <v>2700</v>
      </c>
      <c r="B28143">
        <v>8</v>
      </c>
      <c r="C28143">
        <v>2010</v>
      </c>
      <c r="E28143" t="s">
        <v>5087</v>
      </c>
      <c r="F28143">
        <v>4.5</v>
      </c>
      <c r="G28143" t="s">
        <v>29261</v>
      </c>
      <c r="H28143" t="s">
        <v>29259</v>
      </c>
      <c r="P28143">
        <v>0.42399999999999999</v>
      </c>
      <c r="Q28143">
        <v>-2.5000000000000001E-2</v>
      </c>
      <c r="R28143">
        <v>0</v>
      </c>
      <c r="S28143">
        <v>0.44900000000000001</v>
      </c>
      <c r="U28143">
        <v>200</v>
      </c>
      <c r="V28143" s="8">
        <v>40155</v>
      </c>
    </row>
    <row r="28144" spans="1:22" x14ac:dyDescent="0.2">
      <c r="A28144" t="s">
        <v>2700</v>
      </c>
      <c r="B28144">
        <v>8</v>
      </c>
      <c r="C28144">
        <v>2010</v>
      </c>
      <c r="E28144" t="s">
        <v>5087</v>
      </c>
      <c r="F28144">
        <v>5.5</v>
      </c>
      <c r="G28144" t="s">
        <v>29262</v>
      </c>
      <c r="H28144" t="s">
        <v>29259</v>
      </c>
      <c r="P28144">
        <v>0.93200000000000005</v>
      </c>
      <c r="Q28144">
        <v>-0.04</v>
      </c>
      <c r="R28144">
        <v>0</v>
      </c>
      <c r="S28144">
        <v>0.97199999999999998</v>
      </c>
      <c r="U28144">
        <v>100</v>
      </c>
      <c r="V28144" s="8">
        <v>40155</v>
      </c>
    </row>
    <row r="28145" spans="1:22" x14ac:dyDescent="0.2">
      <c r="A28145" t="s">
        <v>2700</v>
      </c>
      <c r="B28145">
        <v>9</v>
      </c>
      <c r="C28145">
        <v>2010</v>
      </c>
      <c r="E28145" t="s">
        <v>1301</v>
      </c>
      <c r="F28145">
        <v>15</v>
      </c>
      <c r="G28145" t="s">
        <v>29263</v>
      </c>
      <c r="H28145" t="s">
        <v>29264</v>
      </c>
      <c r="P28145">
        <v>1.2E-2</v>
      </c>
      <c r="Q28145" t="s">
        <v>1244</v>
      </c>
      <c r="R28145">
        <v>0</v>
      </c>
      <c r="S28145">
        <v>1.2E-2</v>
      </c>
      <c r="U28145">
        <v>200</v>
      </c>
      <c r="V28145" s="8">
        <v>40155</v>
      </c>
    </row>
    <row r="28146" spans="1:22" x14ac:dyDescent="0.2">
      <c r="A28146" t="s">
        <v>2700</v>
      </c>
      <c r="B28146">
        <v>9</v>
      </c>
      <c r="C28146">
        <v>2010</v>
      </c>
      <c r="E28146" t="s">
        <v>1301</v>
      </c>
      <c r="F28146">
        <v>5.5</v>
      </c>
      <c r="G28146" t="s">
        <v>29265</v>
      </c>
      <c r="H28146" t="s">
        <v>29264</v>
      </c>
      <c r="P28146">
        <v>0.83299999999999996</v>
      </c>
      <c r="Q28146">
        <v>0.03</v>
      </c>
      <c r="R28146">
        <v>0</v>
      </c>
      <c r="S28146">
        <v>0.80300000000000005</v>
      </c>
      <c r="U28146">
        <v>640</v>
      </c>
      <c r="V28146" s="8">
        <v>40155</v>
      </c>
    </row>
    <row r="28147" spans="1:22" x14ac:dyDescent="0.2">
      <c r="A28147" t="s">
        <v>2700</v>
      </c>
      <c r="B28147">
        <v>9</v>
      </c>
      <c r="C28147">
        <v>2010</v>
      </c>
      <c r="E28147" t="s">
        <v>1301</v>
      </c>
      <c r="F28147">
        <v>6.5</v>
      </c>
      <c r="G28147" t="s">
        <v>29266</v>
      </c>
      <c r="H28147" t="s">
        <v>29264</v>
      </c>
      <c r="P28147">
        <v>0.52100000000000002</v>
      </c>
      <c r="Q28147">
        <v>1.9E-2</v>
      </c>
      <c r="R28147">
        <v>0</v>
      </c>
      <c r="S28147">
        <v>0.502</v>
      </c>
      <c r="U28147">
        <v>320</v>
      </c>
      <c r="V28147" s="8">
        <v>40155</v>
      </c>
    </row>
    <row r="28148" spans="1:22" x14ac:dyDescent="0.2">
      <c r="A28148" t="s">
        <v>2700</v>
      </c>
      <c r="B28148">
        <v>9</v>
      </c>
      <c r="C28148">
        <v>2010</v>
      </c>
      <c r="E28148" t="s">
        <v>1301</v>
      </c>
      <c r="F28148">
        <v>7</v>
      </c>
      <c r="G28148" t="s">
        <v>29267</v>
      </c>
      <c r="H28148" t="s">
        <v>29264</v>
      </c>
      <c r="P28148">
        <v>0.41</v>
      </c>
      <c r="Q28148">
        <v>1.4E-2</v>
      </c>
      <c r="R28148">
        <v>0</v>
      </c>
      <c r="S28148">
        <v>0.39600000000000002</v>
      </c>
      <c r="U28148">
        <v>680</v>
      </c>
      <c r="V28148" s="8">
        <v>40155</v>
      </c>
    </row>
    <row r="28149" spans="1:22" x14ac:dyDescent="0.2">
      <c r="A28149" t="s">
        <v>2700</v>
      </c>
      <c r="B28149">
        <v>9</v>
      </c>
      <c r="C28149">
        <v>2010</v>
      </c>
      <c r="E28149" t="s">
        <v>1301</v>
      </c>
      <c r="F28149">
        <v>8</v>
      </c>
      <c r="G28149" t="s">
        <v>29268</v>
      </c>
      <c r="H28149" t="s">
        <v>29264</v>
      </c>
      <c r="P28149">
        <v>0.254</v>
      </c>
      <c r="Q28149">
        <v>8.9999999999999993E-3</v>
      </c>
      <c r="R28149">
        <v>0</v>
      </c>
      <c r="S28149">
        <v>0.245</v>
      </c>
      <c r="U28149">
        <v>440</v>
      </c>
      <c r="V28149" s="8">
        <v>40155</v>
      </c>
    </row>
    <row r="28150" spans="1:22" x14ac:dyDescent="0.2">
      <c r="A28150" t="s">
        <v>2700</v>
      </c>
      <c r="B28150">
        <v>9</v>
      </c>
      <c r="C28150">
        <v>2010</v>
      </c>
      <c r="E28150" t="s">
        <v>5087</v>
      </c>
      <c r="F28150">
        <v>4</v>
      </c>
      <c r="G28150" t="s">
        <v>29269</v>
      </c>
      <c r="H28150" t="s">
        <v>29270</v>
      </c>
      <c r="P28150">
        <v>0.30499999999999999</v>
      </c>
      <c r="Q28150">
        <v>-2.1000000000000001E-2</v>
      </c>
      <c r="R28150">
        <v>0</v>
      </c>
      <c r="S28150">
        <v>0.32600000000000001</v>
      </c>
      <c r="U28150">
        <v>240</v>
      </c>
      <c r="V28150" s="8">
        <v>40155</v>
      </c>
    </row>
    <row r="28151" spans="1:22" x14ac:dyDescent="0.2">
      <c r="A28151" t="s">
        <v>2700</v>
      </c>
      <c r="B28151">
        <v>9</v>
      </c>
      <c r="C28151">
        <v>2010</v>
      </c>
      <c r="E28151" t="s">
        <v>5087</v>
      </c>
      <c r="F28151">
        <v>4.25</v>
      </c>
      <c r="G28151" t="s">
        <v>29271</v>
      </c>
      <c r="H28151" t="s">
        <v>29270</v>
      </c>
      <c r="P28151">
        <v>0.39</v>
      </c>
      <c r="Q28151">
        <v>-2.5000000000000001E-2</v>
      </c>
      <c r="R28151">
        <v>0</v>
      </c>
      <c r="S28151">
        <v>0.41499999999999998</v>
      </c>
      <c r="U28151">
        <v>200</v>
      </c>
      <c r="V28151" s="8">
        <v>40155</v>
      </c>
    </row>
    <row r="28152" spans="1:22" x14ac:dyDescent="0.2">
      <c r="A28152" t="s">
        <v>2700</v>
      </c>
      <c r="B28152">
        <v>9</v>
      </c>
      <c r="C28152">
        <v>2010</v>
      </c>
      <c r="E28152" t="s">
        <v>5087</v>
      </c>
      <c r="F28152">
        <v>4.5</v>
      </c>
      <c r="G28152" t="s">
        <v>29272</v>
      </c>
      <c r="H28152" t="s">
        <v>29270</v>
      </c>
      <c r="P28152">
        <v>0.48799999999999999</v>
      </c>
      <c r="Q28152">
        <v>-2.8000000000000001E-2</v>
      </c>
      <c r="R28152">
        <v>0</v>
      </c>
      <c r="S28152">
        <v>0.51600000000000001</v>
      </c>
      <c r="U28152">
        <v>200</v>
      </c>
      <c r="V28152" s="8">
        <v>40155</v>
      </c>
    </row>
    <row r="28153" spans="1:22" x14ac:dyDescent="0.2">
      <c r="A28153" t="s">
        <v>2700</v>
      </c>
      <c r="B28153">
        <v>9</v>
      </c>
      <c r="C28153">
        <v>2010</v>
      </c>
      <c r="E28153" t="s">
        <v>5087</v>
      </c>
      <c r="F28153">
        <v>5.5</v>
      </c>
      <c r="G28153" t="s">
        <v>29273</v>
      </c>
      <c r="H28153" t="s">
        <v>29270</v>
      </c>
      <c r="P28153">
        <v>1.004</v>
      </c>
      <c r="Q28153">
        <v>-4.2999999999999997E-2</v>
      </c>
      <c r="R28153">
        <v>0</v>
      </c>
      <c r="S28153">
        <v>1.0469999999999999</v>
      </c>
      <c r="U28153">
        <v>100</v>
      </c>
      <c r="V28153" s="8">
        <v>40155</v>
      </c>
    </row>
    <row r="28154" spans="1:22" x14ac:dyDescent="0.2">
      <c r="A28154" t="s">
        <v>2700</v>
      </c>
      <c r="B28154">
        <v>10</v>
      </c>
      <c r="C28154">
        <v>2010</v>
      </c>
      <c r="E28154" t="s">
        <v>1301</v>
      </c>
      <c r="F28154">
        <v>15</v>
      </c>
      <c r="G28154" t="s">
        <v>29274</v>
      </c>
      <c r="H28154" t="s">
        <v>29275</v>
      </c>
      <c r="P28154">
        <v>3.2000000000000001E-2</v>
      </c>
      <c r="Q28154">
        <v>-2E-3</v>
      </c>
      <c r="R28154">
        <v>0</v>
      </c>
      <c r="S28154">
        <v>3.4000000000000002E-2</v>
      </c>
      <c r="U28154">
        <v>200</v>
      </c>
      <c r="V28154" s="8">
        <v>40155</v>
      </c>
    </row>
    <row r="28155" spans="1:22" x14ac:dyDescent="0.2">
      <c r="A28155" t="s">
        <v>2700</v>
      </c>
      <c r="B28155">
        <v>10</v>
      </c>
      <c r="C28155">
        <v>2010</v>
      </c>
      <c r="E28155" t="s">
        <v>1301</v>
      </c>
      <c r="F28155">
        <v>5.5</v>
      </c>
      <c r="G28155" t="s">
        <v>29276</v>
      </c>
      <c r="H28155" t="s">
        <v>29275</v>
      </c>
      <c r="P28155">
        <v>0.94799999999999995</v>
      </c>
      <c r="Q28155">
        <v>1.7999999999999999E-2</v>
      </c>
      <c r="R28155">
        <v>0</v>
      </c>
      <c r="S28155">
        <v>0.93</v>
      </c>
      <c r="U28155">
        <v>640</v>
      </c>
      <c r="V28155" s="8">
        <v>40155</v>
      </c>
    </row>
    <row r="28156" spans="1:22" x14ac:dyDescent="0.2">
      <c r="A28156" t="s">
        <v>2700</v>
      </c>
      <c r="B28156">
        <v>10</v>
      </c>
      <c r="C28156">
        <v>2010</v>
      </c>
      <c r="E28156" t="s">
        <v>1301</v>
      </c>
      <c r="F28156">
        <v>6.5</v>
      </c>
      <c r="G28156" t="s">
        <v>29277</v>
      </c>
      <c r="H28156" t="s">
        <v>29275</v>
      </c>
      <c r="P28156">
        <v>0.629</v>
      </c>
      <c r="Q28156">
        <v>8.9999999999999993E-3</v>
      </c>
      <c r="R28156">
        <v>0</v>
      </c>
      <c r="S28156">
        <v>0.62</v>
      </c>
      <c r="U28156">
        <v>320</v>
      </c>
      <c r="V28156" s="8">
        <v>40155</v>
      </c>
    </row>
    <row r="28157" spans="1:22" x14ac:dyDescent="0.2">
      <c r="A28157" t="s">
        <v>2700</v>
      </c>
      <c r="B28157">
        <v>10</v>
      </c>
      <c r="C28157">
        <v>2010</v>
      </c>
      <c r="E28157" t="s">
        <v>1301</v>
      </c>
      <c r="F28157">
        <v>7</v>
      </c>
      <c r="G28157" t="s">
        <v>29278</v>
      </c>
      <c r="H28157" t="s">
        <v>29275</v>
      </c>
      <c r="P28157">
        <v>0.51200000000000001</v>
      </c>
      <c r="Q28157">
        <v>6.0000000000000001E-3</v>
      </c>
      <c r="R28157">
        <v>0</v>
      </c>
      <c r="S28157">
        <v>0.50600000000000001</v>
      </c>
      <c r="U28157">
        <v>680</v>
      </c>
      <c r="V28157" s="8">
        <v>40155</v>
      </c>
    </row>
    <row r="28158" spans="1:22" x14ac:dyDescent="0.2">
      <c r="A28158" t="s">
        <v>2700</v>
      </c>
      <c r="B28158">
        <v>10</v>
      </c>
      <c r="C28158">
        <v>2010</v>
      </c>
      <c r="E28158" t="s">
        <v>1301</v>
      </c>
      <c r="F28158">
        <v>8</v>
      </c>
      <c r="G28158" t="s">
        <v>29279</v>
      </c>
      <c r="H28158" t="s">
        <v>29275</v>
      </c>
      <c r="P28158">
        <v>0.34200000000000003</v>
      </c>
      <c r="Q28158">
        <v>1E-3</v>
      </c>
      <c r="R28158">
        <v>0</v>
      </c>
      <c r="S28158">
        <v>0.34100000000000003</v>
      </c>
      <c r="U28158">
        <v>440</v>
      </c>
      <c r="V28158" s="8">
        <v>40155</v>
      </c>
    </row>
    <row r="28159" spans="1:22" x14ac:dyDescent="0.2">
      <c r="A28159" t="s">
        <v>2700</v>
      </c>
      <c r="B28159">
        <v>10</v>
      </c>
      <c r="C28159">
        <v>2010</v>
      </c>
      <c r="E28159" t="s">
        <v>5087</v>
      </c>
      <c r="F28159">
        <v>4</v>
      </c>
      <c r="G28159" t="s">
        <v>29280</v>
      </c>
      <c r="H28159" t="s">
        <v>29281</v>
      </c>
      <c r="P28159">
        <v>0.36299999999999999</v>
      </c>
      <c r="Q28159">
        <v>-2.5999999999999999E-2</v>
      </c>
      <c r="R28159">
        <v>0</v>
      </c>
      <c r="S28159">
        <v>0.38900000000000001</v>
      </c>
      <c r="U28159">
        <v>240</v>
      </c>
      <c r="V28159" s="8">
        <v>40155</v>
      </c>
    </row>
    <row r="28160" spans="1:22" x14ac:dyDescent="0.2">
      <c r="A28160" t="s">
        <v>2700</v>
      </c>
      <c r="B28160">
        <v>10</v>
      </c>
      <c r="C28160">
        <v>2010</v>
      </c>
      <c r="E28160" t="s">
        <v>5087</v>
      </c>
      <c r="F28160">
        <v>4.25</v>
      </c>
      <c r="G28160" t="s">
        <v>29282</v>
      </c>
      <c r="H28160" t="s">
        <v>29281</v>
      </c>
      <c r="P28160">
        <v>0.45100000000000001</v>
      </c>
      <c r="Q28160">
        <v>-0.03</v>
      </c>
      <c r="R28160">
        <v>0</v>
      </c>
      <c r="S28160">
        <v>0.48099999999999998</v>
      </c>
      <c r="U28160">
        <v>200</v>
      </c>
      <c r="V28160" s="8">
        <v>40155</v>
      </c>
    </row>
    <row r="28161" spans="1:22" x14ac:dyDescent="0.2">
      <c r="A28161" t="s">
        <v>2700</v>
      </c>
      <c r="B28161">
        <v>10</v>
      </c>
      <c r="C28161">
        <v>2010</v>
      </c>
      <c r="E28161" t="s">
        <v>5087</v>
      </c>
      <c r="F28161">
        <v>4.5</v>
      </c>
      <c r="G28161" t="s">
        <v>29283</v>
      </c>
      <c r="H28161" t="s">
        <v>29281</v>
      </c>
      <c r="P28161">
        <v>0.55300000000000005</v>
      </c>
      <c r="Q28161">
        <v>-3.4000000000000002E-2</v>
      </c>
      <c r="R28161">
        <v>0</v>
      </c>
      <c r="S28161">
        <v>0.58699999999999997</v>
      </c>
      <c r="U28161">
        <v>200</v>
      </c>
      <c r="V28161" s="8">
        <v>40155</v>
      </c>
    </row>
    <row r="28162" spans="1:22" x14ac:dyDescent="0.2">
      <c r="A28162" t="s">
        <v>2700</v>
      </c>
      <c r="B28162">
        <v>10</v>
      </c>
      <c r="C28162">
        <v>2010</v>
      </c>
      <c r="E28162" t="s">
        <v>5087</v>
      </c>
      <c r="F28162">
        <v>5.5</v>
      </c>
      <c r="G28162" t="s">
        <v>29284</v>
      </c>
      <c r="H28162" t="s">
        <v>29281</v>
      </c>
      <c r="P28162">
        <v>1.0720000000000001</v>
      </c>
      <c r="Q28162">
        <v>-4.8000000000000001E-2</v>
      </c>
      <c r="R28162">
        <v>0</v>
      </c>
      <c r="S28162">
        <v>1.1200000000000001</v>
      </c>
      <c r="U28162">
        <v>100</v>
      </c>
      <c r="V28162" s="8">
        <v>40155</v>
      </c>
    </row>
    <row r="28163" spans="1:22" x14ac:dyDescent="0.2">
      <c r="A28163" t="s">
        <v>2700</v>
      </c>
      <c r="B28163">
        <v>11</v>
      </c>
      <c r="C28163">
        <v>2010</v>
      </c>
      <c r="E28163" t="s">
        <v>1301</v>
      </c>
      <c r="F28163">
        <v>15</v>
      </c>
      <c r="G28163" t="s">
        <v>29285</v>
      </c>
      <c r="H28163" t="s">
        <v>29286</v>
      </c>
      <c r="P28163">
        <v>3.5000000000000003E-2</v>
      </c>
      <c r="Q28163">
        <v>-1E-3</v>
      </c>
      <c r="R28163">
        <v>0</v>
      </c>
      <c r="S28163">
        <v>3.5999999999999997E-2</v>
      </c>
      <c r="U28163">
        <v>200</v>
      </c>
      <c r="V28163" s="8">
        <v>40155</v>
      </c>
    </row>
    <row r="28164" spans="1:22" x14ac:dyDescent="0.2">
      <c r="A28164" t="s">
        <v>2700</v>
      </c>
      <c r="B28164">
        <v>11</v>
      </c>
      <c r="C28164">
        <v>2010</v>
      </c>
      <c r="E28164" t="s">
        <v>1301</v>
      </c>
      <c r="F28164">
        <v>5.5</v>
      </c>
      <c r="G28164" t="s">
        <v>29287</v>
      </c>
      <c r="H28164" t="s">
        <v>29286</v>
      </c>
      <c r="P28164">
        <v>1.1779999999999999</v>
      </c>
      <c r="Q28164">
        <v>2.3E-2</v>
      </c>
      <c r="R28164">
        <v>0</v>
      </c>
      <c r="S28164">
        <v>1.155</v>
      </c>
      <c r="U28164">
        <v>240</v>
      </c>
      <c r="V28164" s="8">
        <v>40155</v>
      </c>
    </row>
    <row r="28165" spans="1:22" x14ac:dyDescent="0.2">
      <c r="A28165" t="s">
        <v>2700</v>
      </c>
      <c r="B28165">
        <v>11</v>
      </c>
      <c r="C28165">
        <v>2010</v>
      </c>
      <c r="E28165" t="s">
        <v>1301</v>
      </c>
      <c r="F28165">
        <v>6.5</v>
      </c>
      <c r="G28165" t="s">
        <v>29288</v>
      </c>
      <c r="H28165" t="s">
        <v>29286</v>
      </c>
      <c r="P28165">
        <v>0.78700000000000003</v>
      </c>
      <c r="Q28165">
        <v>1.4E-2</v>
      </c>
      <c r="R28165">
        <v>0</v>
      </c>
      <c r="S28165">
        <v>0.77300000000000002</v>
      </c>
      <c r="U28165">
        <v>320</v>
      </c>
      <c r="V28165" s="8">
        <v>40155</v>
      </c>
    </row>
    <row r="28166" spans="1:22" x14ac:dyDescent="0.2">
      <c r="A28166" t="s">
        <v>2700</v>
      </c>
      <c r="B28166">
        <v>11</v>
      </c>
      <c r="C28166">
        <v>2010</v>
      </c>
      <c r="E28166" t="s">
        <v>1301</v>
      </c>
      <c r="F28166">
        <v>7</v>
      </c>
      <c r="G28166" t="s">
        <v>29289</v>
      </c>
      <c r="H28166" t="s">
        <v>29286</v>
      </c>
      <c r="P28166">
        <v>0.64100000000000001</v>
      </c>
      <c r="Q28166">
        <v>0.01</v>
      </c>
      <c r="R28166">
        <v>0</v>
      </c>
      <c r="S28166">
        <v>0.63100000000000001</v>
      </c>
      <c r="U28166">
        <v>440</v>
      </c>
      <c r="V28166" s="8">
        <v>40155</v>
      </c>
    </row>
    <row r="28167" spans="1:22" x14ac:dyDescent="0.2">
      <c r="A28167" t="s">
        <v>2700</v>
      </c>
      <c r="B28167">
        <v>11</v>
      </c>
      <c r="C28167">
        <v>2010</v>
      </c>
      <c r="E28167" t="s">
        <v>1301</v>
      </c>
      <c r="F28167">
        <v>8</v>
      </c>
      <c r="G28167" t="s">
        <v>29290</v>
      </c>
      <c r="H28167" t="s">
        <v>29286</v>
      </c>
      <c r="P28167">
        <v>0.42399999999999999</v>
      </c>
      <c r="Q28167">
        <v>5.0000000000000001E-3</v>
      </c>
      <c r="R28167">
        <v>0</v>
      </c>
      <c r="S28167">
        <v>0.41899999999999998</v>
      </c>
      <c r="U28167">
        <v>440</v>
      </c>
      <c r="V28167" s="8">
        <v>40155</v>
      </c>
    </row>
    <row r="28168" spans="1:22" x14ac:dyDescent="0.2">
      <c r="A28168" t="s">
        <v>2700</v>
      </c>
      <c r="B28168">
        <v>11</v>
      </c>
      <c r="C28168">
        <v>2010</v>
      </c>
      <c r="E28168" t="s">
        <v>5087</v>
      </c>
      <c r="F28168">
        <v>4</v>
      </c>
      <c r="G28168" t="s">
        <v>29291</v>
      </c>
      <c r="H28168" t="s">
        <v>29292</v>
      </c>
      <c r="P28168">
        <v>0.23799999999999999</v>
      </c>
      <c r="Q28168">
        <v>-1.4999999999999999E-2</v>
      </c>
      <c r="R28168">
        <v>0</v>
      </c>
      <c r="S28168">
        <v>0.253</v>
      </c>
      <c r="U28168">
        <v>240</v>
      </c>
      <c r="V28168" s="8">
        <v>40155</v>
      </c>
    </row>
    <row r="28169" spans="1:22" x14ac:dyDescent="0.2">
      <c r="A28169" t="s">
        <v>2700</v>
      </c>
      <c r="B28169">
        <v>11</v>
      </c>
      <c r="C28169">
        <v>2010</v>
      </c>
      <c r="E28169" t="s">
        <v>5087</v>
      </c>
      <c r="F28169">
        <v>4.5</v>
      </c>
      <c r="G28169" t="s">
        <v>29293</v>
      </c>
      <c r="H28169" t="s">
        <v>29292</v>
      </c>
      <c r="P28169">
        <v>0.38800000000000001</v>
      </c>
      <c r="Q28169">
        <v>-0.02</v>
      </c>
      <c r="R28169">
        <v>0</v>
      </c>
      <c r="S28169">
        <v>0.40799999999999997</v>
      </c>
      <c r="U28169">
        <v>200</v>
      </c>
      <c r="V28169" s="8">
        <v>40155</v>
      </c>
    </row>
    <row r="28170" spans="1:22" x14ac:dyDescent="0.2">
      <c r="A28170" t="s">
        <v>2700</v>
      </c>
      <c r="B28170">
        <v>11</v>
      </c>
      <c r="C28170">
        <v>2010</v>
      </c>
      <c r="E28170" t="s">
        <v>5087</v>
      </c>
      <c r="F28170">
        <v>5.5</v>
      </c>
      <c r="G28170" t="s">
        <v>29294</v>
      </c>
      <c r="H28170" t="s">
        <v>29292</v>
      </c>
      <c r="P28170">
        <v>0.82299999999999995</v>
      </c>
      <c r="Q28170">
        <v>-3.1E-2</v>
      </c>
      <c r="R28170">
        <v>0</v>
      </c>
      <c r="S28170">
        <v>0.85399999999999998</v>
      </c>
      <c r="U28170">
        <v>100</v>
      </c>
      <c r="V28170" s="8">
        <v>40155</v>
      </c>
    </row>
    <row r="28171" spans="1:22" x14ac:dyDescent="0.2">
      <c r="A28171" t="s">
        <v>2700</v>
      </c>
      <c r="B28171">
        <v>12</v>
      </c>
      <c r="C28171">
        <v>2010</v>
      </c>
      <c r="E28171" t="s">
        <v>1301</v>
      </c>
      <c r="F28171">
        <v>15</v>
      </c>
      <c r="G28171" t="s">
        <v>29295</v>
      </c>
      <c r="H28171" t="s">
        <v>29296</v>
      </c>
      <c r="P28171">
        <v>4.3999999999999997E-2</v>
      </c>
      <c r="Q28171">
        <v>-1E-3</v>
      </c>
      <c r="R28171">
        <v>0</v>
      </c>
      <c r="S28171">
        <v>4.4999999999999998E-2</v>
      </c>
      <c r="U28171">
        <v>200</v>
      </c>
      <c r="V28171" s="8">
        <v>40155</v>
      </c>
    </row>
    <row r="28172" spans="1:22" x14ac:dyDescent="0.2">
      <c r="A28172" t="s">
        <v>2700</v>
      </c>
      <c r="B28172">
        <v>12</v>
      </c>
      <c r="C28172">
        <v>2010</v>
      </c>
      <c r="E28172" t="s">
        <v>1301</v>
      </c>
      <c r="F28172">
        <v>5.5</v>
      </c>
      <c r="G28172" t="s">
        <v>29297</v>
      </c>
      <c r="H28172" t="s">
        <v>29296</v>
      </c>
      <c r="P28172">
        <v>1.3959999999999999</v>
      </c>
      <c r="Q28172">
        <v>1.4999999999999999E-2</v>
      </c>
      <c r="R28172">
        <v>0</v>
      </c>
      <c r="S28172">
        <v>1.381</v>
      </c>
      <c r="U28172">
        <v>240</v>
      </c>
      <c r="V28172" s="8">
        <v>40155</v>
      </c>
    </row>
    <row r="28173" spans="1:22" x14ac:dyDescent="0.2">
      <c r="A28173" t="s">
        <v>2700</v>
      </c>
      <c r="B28173">
        <v>12</v>
      </c>
      <c r="C28173">
        <v>2010</v>
      </c>
      <c r="E28173" t="s">
        <v>1301</v>
      </c>
      <c r="F28173">
        <v>6.5</v>
      </c>
      <c r="G28173" t="s">
        <v>29298</v>
      </c>
      <c r="H28173" t="s">
        <v>29296</v>
      </c>
      <c r="P28173">
        <v>0.94599999999999995</v>
      </c>
      <c r="Q28173">
        <v>8.0000000000000002E-3</v>
      </c>
      <c r="R28173">
        <v>0</v>
      </c>
      <c r="S28173">
        <v>0.93799999999999994</v>
      </c>
      <c r="U28173">
        <v>320</v>
      </c>
      <c r="V28173" s="8">
        <v>40155</v>
      </c>
    </row>
    <row r="28174" spans="1:22" x14ac:dyDescent="0.2">
      <c r="A28174" t="s">
        <v>2700</v>
      </c>
      <c r="B28174">
        <v>12</v>
      </c>
      <c r="C28174">
        <v>2010</v>
      </c>
      <c r="E28174" t="s">
        <v>1301</v>
      </c>
      <c r="F28174">
        <v>7</v>
      </c>
      <c r="G28174" t="s">
        <v>29299</v>
      </c>
      <c r="H28174" t="s">
        <v>29296</v>
      </c>
      <c r="P28174">
        <v>0.77200000000000002</v>
      </c>
      <c r="Q28174">
        <v>5.0000000000000001E-3</v>
      </c>
      <c r="R28174">
        <v>0</v>
      </c>
      <c r="S28174">
        <v>0.76700000000000002</v>
      </c>
      <c r="U28174">
        <v>440</v>
      </c>
      <c r="V28174" s="8">
        <v>40155</v>
      </c>
    </row>
    <row r="28175" spans="1:22" x14ac:dyDescent="0.2">
      <c r="A28175" t="s">
        <v>2700</v>
      </c>
      <c r="B28175">
        <v>12</v>
      </c>
      <c r="C28175">
        <v>2010</v>
      </c>
      <c r="E28175" t="s">
        <v>1301</v>
      </c>
      <c r="F28175">
        <v>8</v>
      </c>
      <c r="G28175" t="s">
        <v>29300</v>
      </c>
      <c r="H28175" t="s">
        <v>29296</v>
      </c>
      <c r="P28175">
        <v>0.50900000000000001</v>
      </c>
      <c r="Q28175">
        <v>1E-3</v>
      </c>
      <c r="R28175">
        <v>0</v>
      </c>
      <c r="S28175">
        <v>0.50800000000000001</v>
      </c>
      <c r="U28175">
        <v>440</v>
      </c>
      <c r="V28175" s="8">
        <v>40155</v>
      </c>
    </row>
    <row r="28176" spans="1:22" x14ac:dyDescent="0.2">
      <c r="A28176" t="s">
        <v>2700</v>
      </c>
      <c r="B28176">
        <v>12</v>
      </c>
      <c r="C28176">
        <v>2010</v>
      </c>
      <c r="E28176" t="s">
        <v>5087</v>
      </c>
      <c r="F28176">
        <v>4</v>
      </c>
      <c r="G28176" t="s">
        <v>29301</v>
      </c>
      <c r="H28176" t="s">
        <v>29302</v>
      </c>
      <c r="P28176">
        <v>0.14099999999999999</v>
      </c>
      <c r="Q28176">
        <v>-8.9999999999999993E-3</v>
      </c>
      <c r="R28176">
        <v>0</v>
      </c>
      <c r="S28176">
        <v>0.15</v>
      </c>
      <c r="U28176">
        <v>240</v>
      </c>
      <c r="V28176" s="8">
        <v>40155</v>
      </c>
    </row>
    <row r="28177" spans="1:22" x14ac:dyDescent="0.2">
      <c r="A28177" t="s">
        <v>2700</v>
      </c>
      <c r="B28177">
        <v>12</v>
      </c>
      <c r="C28177">
        <v>2010</v>
      </c>
      <c r="E28177" t="s">
        <v>5087</v>
      </c>
      <c r="F28177">
        <v>4.5</v>
      </c>
      <c r="G28177" t="s">
        <v>29303</v>
      </c>
      <c r="H28177" t="s">
        <v>29302</v>
      </c>
      <c r="P28177">
        <v>0.255</v>
      </c>
      <c r="Q28177">
        <v>-1.4999999999999999E-2</v>
      </c>
      <c r="R28177">
        <v>0</v>
      </c>
      <c r="S28177">
        <v>0.27</v>
      </c>
      <c r="U28177">
        <v>200</v>
      </c>
      <c r="V28177" s="8">
        <v>40155</v>
      </c>
    </row>
    <row r="28178" spans="1:22" x14ac:dyDescent="0.2">
      <c r="A28178" t="s">
        <v>2700</v>
      </c>
      <c r="B28178">
        <v>12</v>
      </c>
      <c r="C28178">
        <v>2010</v>
      </c>
      <c r="E28178" t="s">
        <v>5087</v>
      </c>
      <c r="F28178">
        <v>5.5</v>
      </c>
      <c r="G28178" t="s">
        <v>29304</v>
      </c>
      <c r="H28178" t="s">
        <v>29302</v>
      </c>
      <c r="P28178">
        <v>0.621</v>
      </c>
      <c r="Q28178">
        <v>-2.4E-2</v>
      </c>
      <c r="R28178">
        <v>0</v>
      </c>
      <c r="S28178">
        <v>0.64500000000000002</v>
      </c>
      <c r="U28178">
        <v>100</v>
      </c>
      <c r="V28178" s="8">
        <v>40155</v>
      </c>
    </row>
    <row r="28179" spans="1:22" x14ac:dyDescent="0.2">
      <c r="A28179" t="s">
        <v>2700</v>
      </c>
      <c r="B28179">
        <v>1</v>
      </c>
      <c r="C28179">
        <v>2011</v>
      </c>
      <c r="E28179" t="s">
        <v>1301</v>
      </c>
      <c r="F28179">
        <v>10</v>
      </c>
      <c r="G28179" t="s">
        <v>29305</v>
      </c>
      <c r="H28179" t="s">
        <v>29306</v>
      </c>
      <c r="P28179">
        <v>0.28299999999999997</v>
      </c>
      <c r="Q28179">
        <v>-6.0000000000000001E-3</v>
      </c>
      <c r="R28179">
        <v>0</v>
      </c>
      <c r="S28179">
        <v>0.28899999999999998</v>
      </c>
      <c r="U28179">
        <v>100</v>
      </c>
      <c r="V28179" s="8">
        <v>40155</v>
      </c>
    </row>
    <row r="28180" spans="1:22" x14ac:dyDescent="0.2">
      <c r="A28180" t="s">
        <v>2700</v>
      </c>
      <c r="B28180">
        <v>1</v>
      </c>
      <c r="C28180">
        <v>2011</v>
      </c>
      <c r="E28180" t="s">
        <v>1301</v>
      </c>
      <c r="F28180">
        <v>6.5</v>
      </c>
      <c r="G28180" t="s">
        <v>29307</v>
      </c>
      <c r="H28180" t="s">
        <v>29306</v>
      </c>
      <c r="P28180">
        <v>1.056</v>
      </c>
      <c r="Q28180">
        <v>3.0000000000000001E-3</v>
      </c>
      <c r="R28180">
        <v>0</v>
      </c>
      <c r="S28180">
        <v>1.0529999999999999</v>
      </c>
      <c r="U28180">
        <v>320</v>
      </c>
      <c r="V28180" s="8">
        <v>40155</v>
      </c>
    </row>
    <row r="28181" spans="1:22" x14ac:dyDescent="0.2">
      <c r="A28181" t="s">
        <v>2700</v>
      </c>
      <c r="B28181">
        <v>1</v>
      </c>
      <c r="C28181">
        <v>2011</v>
      </c>
      <c r="E28181" t="s">
        <v>1301</v>
      </c>
      <c r="F28181">
        <v>7</v>
      </c>
      <c r="G28181" t="s">
        <v>29308</v>
      </c>
      <c r="H28181" t="s">
        <v>29306</v>
      </c>
      <c r="P28181">
        <v>0.871</v>
      </c>
      <c r="Q28181" t="s">
        <v>1244</v>
      </c>
      <c r="R28181">
        <v>0</v>
      </c>
      <c r="S28181">
        <v>0.871</v>
      </c>
      <c r="U28181">
        <v>240</v>
      </c>
      <c r="V28181" s="8">
        <v>40155</v>
      </c>
    </row>
    <row r="28182" spans="1:22" x14ac:dyDescent="0.2">
      <c r="A28182" t="s">
        <v>2700</v>
      </c>
      <c r="B28182">
        <v>1</v>
      </c>
      <c r="C28182">
        <v>2011</v>
      </c>
      <c r="E28182" t="s">
        <v>1301</v>
      </c>
      <c r="F28182">
        <v>7.6</v>
      </c>
      <c r="G28182" t="s">
        <v>29309</v>
      </c>
      <c r="H28182" t="s">
        <v>29306</v>
      </c>
      <c r="P28182">
        <v>0.69099999999999995</v>
      </c>
      <c r="Q28182">
        <v>-3.0000000000000001E-3</v>
      </c>
      <c r="R28182">
        <v>0</v>
      </c>
      <c r="S28182">
        <v>0.69399999999999995</v>
      </c>
      <c r="U28182">
        <v>20</v>
      </c>
      <c r="V28182" s="8">
        <v>40155</v>
      </c>
    </row>
    <row r="28183" spans="1:22" x14ac:dyDescent="0.2">
      <c r="A28183" t="s">
        <v>2700</v>
      </c>
      <c r="B28183">
        <v>1</v>
      </c>
      <c r="C28183">
        <v>2011</v>
      </c>
      <c r="E28183" t="s">
        <v>1301</v>
      </c>
      <c r="F28183">
        <v>7.8</v>
      </c>
      <c r="G28183" t="s">
        <v>29310</v>
      </c>
      <c r="H28183" t="s">
        <v>29306</v>
      </c>
      <c r="P28183">
        <v>0.64</v>
      </c>
      <c r="Q28183">
        <v>-3.0000000000000001E-3</v>
      </c>
      <c r="R28183">
        <v>0</v>
      </c>
      <c r="S28183">
        <v>0.64300000000000002</v>
      </c>
      <c r="U28183">
        <v>20</v>
      </c>
      <c r="V28183" s="8">
        <v>40155</v>
      </c>
    </row>
    <row r="28184" spans="1:22" x14ac:dyDescent="0.2">
      <c r="A28184" t="s">
        <v>2700</v>
      </c>
      <c r="B28184">
        <v>1</v>
      </c>
      <c r="C28184">
        <v>2011</v>
      </c>
      <c r="E28184" t="s">
        <v>1301</v>
      </c>
      <c r="F28184">
        <v>8</v>
      </c>
      <c r="G28184" t="s">
        <v>29311</v>
      </c>
      <c r="H28184" t="s">
        <v>29306</v>
      </c>
      <c r="P28184">
        <v>0.59199999999999997</v>
      </c>
      <c r="Q28184">
        <v>-4.0000000000000001E-3</v>
      </c>
      <c r="R28184">
        <v>0</v>
      </c>
      <c r="S28184">
        <v>0.59599999999999997</v>
      </c>
      <c r="U28184">
        <v>320</v>
      </c>
      <c r="V28184" s="8">
        <v>40155</v>
      </c>
    </row>
    <row r="28185" spans="1:22" x14ac:dyDescent="0.2">
      <c r="A28185" t="s">
        <v>2700</v>
      </c>
      <c r="B28185">
        <v>1</v>
      </c>
      <c r="C28185">
        <v>2011</v>
      </c>
      <c r="E28185" t="s">
        <v>5087</v>
      </c>
      <c r="F28185">
        <v>3</v>
      </c>
      <c r="G28185" t="s">
        <v>29312</v>
      </c>
      <c r="H28185" t="s">
        <v>29313</v>
      </c>
      <c r="P28185">
        <v>0.02</v>
      </c>
      <c r="Q28185">
        <v>-2E-3</v>
      </c>
      <c r="R28185">
        <v>0</v>
      </c>
      <c r="S28185">
        <v>2.1999999999999999E-2</v>
      </c>
      <c r="U28185">
        <v>400</v>
      </c>
      <c r="V28185" s="8">
        <v>40155</v>
      </c>
    </row>
    <row r="28186" spans="1:22" x14ac:dyDescent="0.2">
      <c r="A28186" t="s">
        <v>2700</v>
      </c>
      <c r="B28186">
        <v>1</v>
      </c>
      <c r="C28186">
        <v>2011</v>
      </c>
      <c r="E28186" t="s">
        <v>5087</v>
      </c>
      <c r="F28186">
        <v>4</v>
      </c>
      <c r="G28186" t="s">
        <v>29314</v>
      </c>
      <c r="H28186" t="s">
        <v>29313</v>
      </c>
      <c r="P28186">
        <v>0.11600000000000001</v>
      </c>
      <c r="Q28186">
        <v>-8.9999999999999993E-3</v>
      </c>
      <c r="R28186">
        <v>0</v>
      </c>
      <c r="S28186">
        <v>0.125</v>
      </c>
      <c r="U28186">
        <v>340</v>
      </c>
      <c r="V28186" s="8">
        <v>40155</v>
      </c>
    </row>
    <row r="28187" spans="1:22" x14ac:dyDescent="0.2">
      <c r="A28187" t="s">
        <v>2700</v>
      </c>
      <c r="B28187">
        <v>1</v>
      </c>
      <c r="C28187">
        <v>2011</v>
      </c>
      <c r="E28187" t="s">
        <v>5087</v>
      </c>
      <c r="F28187">
        <v>5</v>
      </c>
      <c r="G28187" t="s">
        <v>29315</v>
      </c>
      <c r="H28187" t="s">
        <v>29313</v>
      </c>
      <c r="P28187">
        <v>0.35499999999999998</v>
      </c>
      <c r="Q28187">
        <v>-1.9E-2</v>
      </c>
      <c r="R28187">
        <v>0</v>
      </c>
      <c r="S28187">
        <v>0.374</v>
      </c>
      <c r="U28187">
        <v>240</v>
      </c>
      <c r="V28187" s="8">
        <v>40155</v>
      </c>
    </row>
    <row r="28188" spans="1:22" x14ac:dyDescent="0.2">
      <c r="A28188" t="s">
        <v>2700</v>
      </c>
      <c r="B28188">
        <v>1</v>
      </c>
      <c r="C28188">
        <v>2011</v>
      </c>
      <c r="E28188" t="s">
        <v>5087</v>
      </c>
      <c r="F28188">
        <v>6.5</v>
      </c>
      <c r="G28188" t="s">
        <v>29316</v>
      </c>
      <c r="H28188" t="s">
        <v>29313</v>
      </c>
      <c r="P28188">
        <v>1.0329999999999999</v>
      </c>
      <c r="Q28188">
        <v>-3.1E-2</v>
      </c>
      <c r="R28188">
        <v>0</v>
      </c>
      <c r="S28188">
        <v>1.0640000000000001</v>
      </c>
      <c r="U28188">
        <v>40</v>
      </c>
      <c r="V28188" s="8">
        <v>40155</v>
      </c>
    </row>
    <row r="28189" spans="1:22" x14ac:dyDescent="0.2">
      <c r="A28189" t="s">
        <v>2700</v>
      </c>
      <c r="B28189">
        <v>2</v>
      </c>
      <c r="C28189">
        <v>2011</v>
      </c>
      <c r="E28189" t="s">
        <v>1301</v>
      </c>
      <c r="F28189">
        <v>10</v>
      </c>
      <c r="G28189" t="s">
        <v>29317</v>
      </c>
      <c r="H28189" t="s">
        <v>29318</v>
      </c>
      <c r="P28189">
        <v>0.309</v>
      </c>
      <c r="Q28189">
        <v>2E-3</v>
      </c>
      <c r="R28189">
        <v>0</v>
      </c>
      <c r="S28189">
        <v>0.307</v>
      </c>
      <c r="U28189">
        <v>100</v>
      </c>
      <c r="V28189" s="8">
        <v>40155</v>
      </c>
    </row>
    <row r="28190" spans="1:22" x14ac:dyDescent="0.2">
      <c r="A28190" t="s">
        <v>2700</v>
      </c>
      <c r="B28190">
        <v>2</v>
      </c>
      <c r="C28190">
        <v>2011</v>
      </c>
      <c r="E28190" t="s">
        <v>1301</v>
      </c>
      <c r="F28190">
        <v>6.5</v>
      </c>
      <c r="G28190" t="s">
        <v>29319</v>
      </c>
      <c r="H28190" t="s">
        <v>29318</v>
      </c>
      <c r="P28190">
        <v>1.089</v>
      </c>
      <c r="Q28190">
        <v>1.4E-2</v>
      </c>
      <c r="R28190">
        <v>0</v>
      </c>
      <c r="S28190">
        <v>1.075</v>
      </c>
      <c r="U28190">
        <v>320</v>
      </c>
      <c r="V28190" s="8">
        <v>40155</v>
      </c>
    </row>
    <row r="28191" spans="1:22" x14ac:dyDescent="0.2">
      <c r="A28191" t="s">
        <v>2700</v>
      </c>
      <c r="B28191">
        <v>2</v>
      </c>
      <c r="C28191">
        <v>2011</v>
      </c>
      <c r="E28191" t="s">
        <v>1301</v>
      </c>
      <c r="F28191">
        <v>7</v>
      </c>
      <c r="G28191" t="s">
        <v>29320</v>
      </c>
      <c r="H28191" t="s">
        <v>29318</v>
      </c>
      <c r="P28191">
        <v>0.90300000000000002</v>
      </c>
      <c r="Q28191">
        <v>1.0999999999999999E-2</v>
      </c>
      <c r="R28191">
        <v>0</v>
      </c>
      <c r="S28191">
        <v>0.89200000000000002</v>
      </c>
      <c r="U28191">
        <v>240</v>
      </c>
      <c r="V28191" s="8">
        <v>40155</v>
      </c>
    </row>
    <row r="28192" spans="1:22" x14ac:dyDescent="0.2">
      <c r="A28192" t="s">
        <v>2700</v>
      </c>
      <c r="B28192">
        <v>2</v>
      </c>
      <c r="C28192">
        <v>2011</v>
      </c>
      <c r="E28192" t="s">
        <v>1301</v>
      </c>
      <c r="F28192">
        <v>7.6</v>
      </c>
      <c r="G28192" t="s">
        <v>29321</v>
      </c>
      <c r="H28192" t="s">
        <v>29318</v>
      </c>
      <c r="P28192">
        <v>0.72</v>
      </c>
      <c r="Q28192">
        <v>8.0000000000000002E-3</v>
      </c>
      <c r="R28192">
        <v>0</v>
      </c>
      <c r="S28192">
        <v>0.71199999999999997</v>
      </c>
      <c r="U28192">
        <v>20</v>
      </c>
      <c r="V28192" s="8">
        <v>40155</v>
      </c>
    </row>
    <row r="28193" spans="1:22" x14ac:dyDescent="0.2">
      <c r="A28193" t="s">
        <v>2700</v>
      </c>
      <c r="B28193">
        <v>2</v>
      </c>
      <c r="C28193">
        <v>2011</v>
      </c>
      <c r="E28193" t="s">
        <v>1301</v>
      </c>
      <c r="F28193">
        <v>7.8</v>
      </c>
      <c r="G28193" t="s">
        <v>29322</v>
      </c>
      <c r="H28193" t="s">
        <v>29318</v>
      </c>
      <c r="P28193">
        <v>0.66800000000000004</v>
      </c>
      <c r="Q28193">
        <v>8.0000000000000002E-3</v>
      </c>
      <c r="R28193">
        <v>0</v>
      </c>
      <c r="S28193">
        <v>0.66</v>
      </c>
      <c r="U28193">
        <v>20</v>
      </c>
      <c r="V28193" s="8">
        <v>40155</v>
      </c>
    </row>
    <row r="28194" spans="1:22" x14ac:dyDescent="0.2">
      <c r="A28194" t="s">
        <v>2700</v>
      </c>
      <c r="B28194">
        <v>2</v>
      </c>
      <c r="C28194">
        <v>2011</v>
      </c>
      <c r="E28194" t="s">
        <v>1301</v>
      </c>
      <c r="F28194">
        <v>8</v>
      </c>
      <c r="G28194" t="s">
        <v>29323</v>
      </c>
      <c r="H28194" t="s">
        <v>29318</v>
      </c>
      <c r="P28194">
        <v>0.61899999999999999</v>
      </c>
      <c r="Q28194">
        <v>7.0000000000000001E-3</v>
      </c>
      <c r="R28194">
        <v>0</v>
      </c>
      <c r="S28194">
        <v>0.61199999999999999</v>
      </c>
      <c r="U28194">
        <v>320</v>
      </c>
      <c r="V28194" s="8">
        <v>40155</v>
      </c>
    </row>
    <row r="28195" spans="1:22" x14ac:dyDescent="0.2">
      <c r="A28195" t="s">
        <v>2700</v>
      </c>
      <c r="B28195">
        <v>2</v>
      </c>
      <c r="C28195">
        <v>2011</v>
      </c>
      <c r="E28195" t="s">
        <v>5087</v>
      </c>
      <c r="F28195">
        <v>3</v>
      </c>
      <c r="G28195" t="s">
        <v>29324</v>
      </c>
      <c r="H28195" t="s">
        <v>29325</v>
      </c>
      <c r="P28195">
        <v>2.3E-2</v>
      </c>
      <c r="Q28195">
        <v>-1E-3</v>
      </c>
      <c r="R28195">
        <v>0</v>
      </c>
      <c r="S28195">
        <v>2.4E-2</v>
      </c>
      <c r="U28195">
        <v>400</v>
      </c>
      <c r="V28195" s="8">
        <v>40155</v>
      </c>
    </row>
    <row r="28196" spans="1:22" x14ac:dyDescent="0.2">
      <c r="A28196" t="s">
        <v>2700</v>
      </c>
      <c r="B28196">
        <v>2</v>
      </c>
      <c r="C28196">
        <v>2011</v>
      </c>
      <c r="E28196" t="s">
        <v>5087</v>
      </c>
      <c r="F28196">
        <v>4</v>
      </c>
      <c r="G28196" t="s">
        <v>29326</v>
      </c>
      <c r="H28196" t="s">
        <v>29325</v>
      </c>
      <c r="P28196">
        <v>0.126</v>
      </c>
      <c r="Q28196">
        <v>-6.0000000000000001E-3</v>
      </c>
      <c r="R28196">
        <v>0</v>
      </c>
      <c r="S28196">
        <v>0.13200000000000001</v>
      </c>
      <c r="U28196">
        <v>340</v>
      </c>
      <c r="V28196" s="8">
        <v>40155</v>
      </c>
    </row>
    <row r="28197" spans="1:22" x14ac:dyDescent="0.2">
      <c r="A28197" t="s">
        <v>2700</v>
      </c>
      <c r="B28197">
        <v>2</v>
      </c>
      <c r="C28197">
        <v>2011</v>
      </c>
      <c r="E28197" t="s">
        <v>5087</v>
      </c>
      <c r="F28197">
        <v>5</v>
      </c>
      <c r="G28197" t="s">
        <v>29327</v>
      </c>
      <c r="H28197" t="s">
        <v>29325</v>
      </c>
      <c r="P28197">
        <v>0.377</v>
      </c>
      <c r="Q28197">
        <v>-1.0999999999999999E-2</v>
      </c>
      <c r="R28197">
        <v>0</v>
      </c>
      <c r="S28197">
        <v>0.38800000000000001</v>
      </c>
      <c r="U28197">
        <v>240</v>
      </c>
      <c r="V28197" s="8">
        <v>40155</v>
      </c>
    </row>
    <row r="28198" spans="1:22" x14ac:dyDescent="0.2">
      <c r="A28198" t="s">
        <v>2700</v>
      </c>
      <c r="B28198">
        <v>2</v>
      </c>
      <c r="C28198">
        <v>2011</v>
      </c>
      <c r="E28198" t="s">
        <v>5087</v>
      </c>
      <c r="F28198">
        <v>6.5</v>
      </c>
      <c r="G28198" t="s">
        <v>25629</v>
      </c>
      <c r="H28198" t="s">
        <v>29325</v>
      </c>
      <c r="P28198">
        <v>1.071</v>
      </c>
      <c r="Q28198">
        <v>-0.02</v>
      </c>
      <c r="R28198">
        <v>0</v>
      </c>
      <c r="S28198">
        <v>1.091</v>
      </c>
      <c r="U28198">
        <v>40</v>
      </c>
      <c r="V28198" s="8">
        <v>40155</v>
      </c>
    </row>
    <row r="28199" spans="1:22" x14ac:dyDescent="0.2">
      <c r="A28199" t="s">
        <v>2700</v>
      </c>
      <c r="B28199">
        <v>3</v>
      </c>
      <c r="C28199">
        <v>2011</v>
      </c>
      <c r="E28199" t="s">
        <v>1301</v>
      </c>
      <c r="F28199">
        <v>10</v>
      </c>
      <c r="G28199" t="s">
        <v>25630</v>
      </c>
      <c r="H28199" t="s">
        <v>25631</v>
      </c>
      <c r="P28199">
        <v>0.307</v>
      </c>
      <c r="Q28199">
        <v>-4.0000000000000001E-3</v>
      </c>
      <c r="R28199">
        <v>0</v>
      </c>
      <c r="S28199">
        <v>0.311</v>
      </c>
      <c r="U28199">
        <v>100</v>
      </c>
      <c r="V28199" s="8">
        <v>40155</v>
      </c>
    </row>
    <row r="28200" spans="1:22" x14ac:dyDescent="0.2">
      <c r="A28200" t="s">
        <v>2700</v>
      </c>
      <c r="B28200">
        <v>3</v>
      </c>
      <c r="C28200">
        <v>2011</v>
      </c>
      <c r="E28200" t="s">
        <v>1301</v>
      </c>
      <c r="F28200">
        <v>6.5</v>
      </c>
      <c r="G28200" t="s">
        <v>25632</v>
      </c>
      <c r="H28200" t="s">
        <v>25631</v>
      </c>
      <c r="P28200">
        <v>1.0189999999999999</v>
      </c>
      <c r="Q28200">
        <v>3.0000000000000001E-3</v>
      </c>
      <c r="R28200">
        <v>0</v>
      </c>
      <c r="S28200">
        <v>1.016</v>
      </c>
      <c r="U28200">
        <v>320</v>
      </c>
      <c r="V28200" s="8">
        <v>40155</v>
      </c>
    </row>
    <row r="28201" spans="1:22" x14ac:dyDescent="0.2">
      <c r="A28201" t="s">
        <v>2700</v>
      </c>
      <c r="B28201">
        <v>3</v>
      </c>
      <c r="C28201">
        <v>2011</v>
      </c>
      <c r="E28201" t="s">
        <v>1301</v>
      </c>
      <c r="F28201">
        <v>7</v>
      </c>
      <c r="G28201" t="s">
        <v>25633</v>
      </c>
      <c r="H28201" t="s">
        <v>25631</v>
      </c>
      <c r="P28201">
        <v>0.85099999999999998</v>
      </c>
      <c r="Q28201">
        <v>1E-3</v>
      </c>
      <c r="R28201">
        <v>0</v>
      </c>
      <c r="S28201">
        <v>0.85</v>
      </c>
      <c r="U28201">
        <v>240</v>
      </c>
      <c r="V28201" s="8">
        <v>40155</v>
      </c>
    </row>
    <row r="28202" spans="1:22" x14ac:dyDescent="0.2">
      <c r="A28202" t="s">
        <v>2700</v>
      </c>
      <c r="B28202">
        <v>3</v>
      </c>
      <c r="C28202">
        <v>2011</v>
      </c>
      <c r="E28202" t="s">
        <v>1301</v>
      </c>
      <c r="F28202">
        <v>7.6</v>
      </c>
      <c r="G28202" t="s">
        <v>25634</v>
      </c>
      <c r="H28202" t="s">
        <v>25631</v>
      </c>
      <c r="P28202">
        <v>0.68700000000000006</v>
      </c>
      <c r="Q28202">
        <v>-1E-3</v>
      </c>
      <c r="R28202">
        <v>0</v>
      </c>
      <c r="S28202">
        <v>0.68799999999999994</v>
      </c>
      <c r="U28202">
        <v>20</v>
      </c>
      <c r="V28202" s="8">
        <v>40155</v>
      </c>
    </row>
    <row r="28203" spans="1:22" x14ac:dyDescent="0.2">
      <c r="A28203" t="s">
        <v>2700</v>
      </c>
      <c r="B28203">
        <v>3</v>
      </c>
      <c r="C28203">
        <v>2011</v>
      </c>
      <c r="E28203" t="s">
        <v>1301</v>
      </c>
      <c r="F28203">
        <v>7.8</v>
      </c>
      <c r="G28203" t="s">
        <v>25635</v>
      </c>
      <c r="H28203" t="s">
        <v>25631</v>
      </c>
      <c r="P28203">
        <v>0.64100000000000001</v>
      </c>
      <c r="Q28203">
        <v>-1E-3</v>
      </c>
      <c r="R28203">
        <v>0</v>
      </c>
      <c r="S28203">
        <v>0.64200000000000002</v>
      </c>
      <c r="U28203">
        <v>20</v>
      </c>
      <c r="V28203" s="8">
        <v>40155</v>
      </c>
    </row>
    <row r="28204" spans="1:22" x14ac:dyDescent="0.2">
      <c r="A28204" t="s">
        <v>2700</v>
      </c>
      <c r="B28204">
        <v>3</v>
      </c>
      <c r="C28204">
        <v>2011</v>
      </c>
      <c r="E28204" t="s">
        <v>1301</v>
      </c>
      <c r="F28204">
        <v>8</v>
      </c>
      <c r="G28204" t="s">
        <v>25636</v>
      </c>
      <c r="H28204" t="s">
        <v>25631</v>
      </c>
      <c r="P28204">
        <v>0.59799999999999998</v>
      </c>
      <c r="Q28204">
        <v>-1E-3</v>
      </c>
      <c r="R28204">
        <v>0</v>
      </c>
      <c r="S28204">
        <v>0.59899999999999998</v>
      </c>
      <c r="U28204">
        <v>320</v>
      </c>
      <c r="V28204" s="8">
        <v>40155</v>
      </c>
    </row>
    <row r="28205" spans="1:22" x14ac:dyDescent="0.2">
      <c r="A28205" t="s">
        <v>2700</v>
      </c>
      <c r="B28205">
        <v>3</v>
      </c>
      <c r="C28205">
        <v>2011</v>
      </c>
      <c r="E28205" t="s">
        <v>5087</v>
      </c>
      <c r="F28205">
        <v>3</v>
      </c>
      <c r="G28205" t="s">
        <v>25637</v>
      </c>
      <c r="H28205" t="s">
        <v>25638</v>
      </c>
      <c r="P28205">
        <v>2.7E-2</v>
      </c>
      <c r="Q28205">
        <v>-3.0000000000000001E-3</v>
      </c>
      <c r="R28205">
        <v>0</v>
      </c>
      <c r="S28205">
        <v>0.03</v>
      </c>
      <c r="U28205">
        <v>400</v>
      </c>
      <c r="V28205" s="8">
        <v>40155</v>
      </c>
    </row>
    <row r="28206" spans="1:22" x14ac:dyDescent="0.2">
      <c r="A28206" t="s">
        <v>2700</v>
      </c>
      <c r="B28206">
        <v>3</v>
      </c>
      <c r="C28206">
        <v>2011</v>
      </c>
      <c r="E28206" t="s">
        <v>5087</v>
      </c>
      <c r="F28206">
        <v>4</v>
      </c>
      <c r="G28206" t="s">
        <v>25639</v>
      </c>
      <c r="H28206" t="s">
        <v>25638</v>
      </c>
      <c r="P28206">
        <v>0.14399999999999999</v>
      </c>
      <c r="Q28206">
        <v>-8.0000000000000002E-3</v>
      </c>
      <c r="R28206">
        <v>0</v>
      </c>
      <c r="S28206">
        <v>0.152</v>
      </c>
      <c r="U28206">
        <v>340</v>
      </c>
      <c r="V28206" s="8">
        <v>40155</v>
      </c>
    </row>
    <row r="28207" spans="1:22" x14ac:dyDescent="0.2">
      <c r="A28207" t="s">
        <v>2700</v>
      </c>
      <c r="B28207">
        <v>3</v>
      </c>
      <c r="C28207">
        <v>2011</v>
      </c>
      <c r="E28207" t="s">
        <v>5087</v>
      </c>
      <c r="F28207">
        <v>5</v>
      </c>
      <c r="G28207" t="s">
        <v>25640</v>
      </c>
      <c r="H28207" t="s">
        <v>25638</v>
      </c>
      <c r="P28207">
        <v>0.41499999999999998</v>
      </c>
      <c r="Q28207">
        <v>-1.6E-2</v>
      </c>
      <c r="R28207">
        <v>0</v>
      </c>
      <c r="S28207">
        <v>0.43099999999999999</v>
      </c>
      <c r="U28207">
        <v>240</v>
      </c>
      <c r="V28207" s="8">
        <v>40155</v>
      </c>
    </row>
    <row r="28208" spans="1:22" x14ac:dyDescent="0.2">
      <c r="A28208" t="s">
        <v>2700</v>
      </c>
      <c r="B28208">
        <v>3</v>
      </c>
      <c r="C28208">
        <v>2011</v>
      </c>
      <c r="E28208" t="s">
        <v>5087</v>
      </c>
      <c r="F28208">
        <v>6.5</v>
      </c>
      <c r="G28208" t="s">
        <v>25641</v>
      </c>
      <c r="H28208" t="s">
        <v>25638</v>
      </c>
      <c r="P28208">
        <v>1.145</v>
      </c>
      <c r="Q28208">
        <v>-2.5000000000000001E-2</v>
      </c>
      <c r="R28208">
        <v>0</v>
      </c>
      <c r="S28208">
        <v>1.17</v>
      </c>
      <c r="U28208">
        <v>40</v>
      </c>
      <c r="V28208" s="8">
        <v>40155</v>
      </c>
    </row>
    <row r="28209" spans="1:22" x14ac:dyDescent="0.2">
      <c r="A28209" t="s">
        <v>2700</v>
      </c>
      <c r="B28209">
        <v>4</v>
      </c>
      <c r="C28209">
        <v>2011</v>
      </c>
      <c r="E28209" t="s">
        <v>1301</v>
      </c>
      <c r="F28209">
        <v>10</v>
      </c>
      <c r="G28209" t="s">
        <v>25642</v>
      </c>
      <c r="H28209" t="s">
        <v>25643</v>
      </c>
      <c r="P28209">
        <v>0.183</v>
      </c>
      <c r="Q28209">
        <v>-8.0000000000000002E-3</v>
      </c>
      <c r="R28209">
        <v>0</v>
      </c>
      <c r="S28209">
        <v>0.191</v>
      </c>
      <c r="U28209">
        <v>100</v>
      </c>
      <c r="V28209" s="8">
        <v>40155</v>
      </c>
    </row>
    <row r="28210" spans="1:22" x14ac:dyDescent="0.2">
      <c r="A28210" t="s">
        <v>2700</v>
      </c>
      <c r="B28210">
        <v>4</v>
      </c>
      <c r="C28210">
        <v>2011</v>
      </c>
      <c r="E28210" t="s">
        <v>1301</v>
      </c>
      <c r="F28210">
        <v>6</v>
      </c>
      <c r="G28210" t="s">
        <v>25644</v>
      </c>
      <c r="H28210" t="s">
        <v>25643</v>
      </c>
      <c r="P28210">
        <v>0.94199999999999995</v>
      </c>
      <c r="Q28210">
        <v>-0.01</v>
      </c>
      <c r="R28210">
        <v>0</v>
      </c>
      <c r="S28210">
        <v>0.95199999999999996</v>
      </c>
      <c r="U28210">
        <v>60</v>
      </c>
      <c r="V28210" s="8">
        <v>40155</v>
      </c>
    </row>
    <row r="28211" spans="1:22" x14ac:dyDescent="0.2">
      <c r="A28211" t="s">
        <v>2700</v>
      </c>
      <c r="B28211">
        <v>4</v>
      </c>
      <c r="C28211">
        <v>2011</v>
      </c>
      <c r="E28211" t="s">
        <v>1301</v>
      </c>
      <c r="F28211">
        <v>6.5</v>
      </c>
      <c r="G28211" t="s">
        <v>25645</v>
      </c>
      <c r="H28211" t="s">
        <v>25643</v>
      </c>
      <c r="P28211">
        <v>0.76400000000000001</v>
      </c>
      <c r="Q28211">
        <v>-1.0999999999999999E-2</v>
      </c>
      <c r="R28211">
        <v>0</v>
      </c>
      <c r="S28211">
        <v>0.77500000000000002</v>
      </c>
      <c r="U28211">
        <v>320</v>
      </c>
      <c r="V28211" s="8">
        <v>40155</v>
      </c>
    </row>
    <row r="28212" spans="1:22" x14ac:dyDescent="0.2">
      <c r="A28212" t="s">
        <v>2700</v>
      </c>
      <c r="B28212">
        <v>4</v>
      </c>
      <c r="C28212">
        <v>2011</v>
      </c>
      <c r="E28212" t="s">
        <v>1301</v>
      </c>
      <c r="F28212">
        <v>6.75</v>
      </c>
      <c r="G28212" t="s">
        <v>25646</v>
      </c>
      <c r="H28212" t="s">
        <v>25643</v>
      </c>
      <c r="P28212">
        <v>0.68799999999999994</v>
      </c>
      <c r="Q28212">
        <v>-1.0999999999999999E-2</v>
      </c>
      <c r="R28212">
        <v>0</v>
      </c>
      <c r="S28212">
        <v>0.69899999999999995</v>
      </c>
      <c r="U28212">
        <v>200</v>
      </c>
      <c r="V28212" s="8">
        <v>40155</v>
      </c>
    </row>
    <row r="28213" spans="1:22" x14ac:dyDescent="0.2">
      <c r="A28213" t="s">
        <v>2700</v>
      </c>
      <c r="B28213">
        <v>4</v>
      </c>
      <c r="C28213">
        <v>2011</v>
      </c>
      <c r="E28213" t="s">
        <v>1301</v>
      </c>
      <c r="F28213">
        <v>7</v>
      </c>
      <c r="G28213" t="s">
        <v>25647</v>
      </c>
      <c r="H28213" t="s">
        <v>25643</v>
      </c>
      <c r="P28213">
        <v>0.62</v>
      </c>
      <c r="Q28213">
        <v>-1.2E-2</v>
      </c>
      <c r="R28213">
        <v>0</v>
      </c>
      <c r="S28213">
        <v>0.63200000000000001</v>
      </c>
      <c r="U28213">
        <v>240</v>
      </c>
      <c r="V28213" s="8">
        <v>40155</v>
      </c>
    </row>
    <row r="28214" spans="1:22" x14ac:dyDescent="0.2">
      <c r="A28214" t="s">
        <v>2700</v>
      </c>
      <c r="B28214">
        <v>4</v>
      </c>
      <c r="C28214">
        <v>2011</v>
      </c>
      <c r="E28214" t="s">
        <v>1301</v>
      </c>
      <c r="F28214">
        <v>7.25</v>
      </c>
      <c r="G28214" t="s">
        <v>25648</v>
      </c>
      <c r="H28214" t="s">
        <v>25643</v>
      </c>
      <c r="P28214">
        <v>0.55900000000000005</v>
      </c>
      <c r="Q28214">
        <v>-1.2E-2</v>
      </c>
      <c r="R28214">
        <v>0</v>
      </c>
      <c r="S28214">
        <v>0.57099999999999995</v>
      </c>
      <c r="U28214">
        <v>600</v>
      </c>
      <c r="V28214" s="8">
        <v>40155</v>
      </c>
    </row>
    <row r="28215" spans="1:22" x14ac:dyDescent="0.2">
      <c r="A28215" t="s">
        <v>2700</v>
      </c>
      <c r="B28215">
        <v>4</v>
      </c>
      <c r="C28215">
        <v>2011</v>
      </c>
      <c r="E28215" t="s">
        <v>1301</v>
      </c>
      <c r="F28215">
        <v>7.6</v>
      </c>
      <c r="G28215" t="s">
        <v>25649</v>
      </c>
      <c r="H28215" t="s">
        <v>25643</v>
      </c>
      <c r="P28215">
        <v>0.48499999999999999</v>
      </c>
      <c r="Q28215">
        <v>-1.0999999999999999E-2</v>
      </c>
      <c r="R28215">
        <v>0</v>
      </c>
      <c r="S28215">
        <v>0.496</v>
      </c>
      <c r="U28215">
        <v>20</v>
      </c>
      <c r="V28215" s="8">
        <v>40155</v>
      </c>
    </row>
    <row r="28216" spans="1:22" x14ac:dyDescent="0.2">
      <c r="A28216" t="s">
        <v>2700</v>
      </c>
      <c r="B28216">
        <v>4</v>
      </c>
      <c r="C28216">
        <v>2011</v>
      </c>
      <c r="E28216" t="s">
        <v>1301</v>
      </c>
      <c r="F28216">
        <v>7.8</v>
      </c>
      <c r="G28216" t="s">
        <v>25650</v>
      </c>
      <c r="H28216" t="s">
        <v>25643</v>
      </c>
      <c r="P28216">
        <v>0.44700000000000001</v>
      </c>
      <c r="Q28216">
        <v>-1.0999999999999999E-2</v>
      </c>
      <c r="R28216">
        <v>0</v>
      </c>
      <c r="S28216">
        <v>0.45800000000000002</v>
      </c>
      <c r="U28216">
        <v>20</v>
      </c>
      <c r="V28216" s="8">
        <v>40155</v>
      </c>
    </row>
    <row r="28217" spans="1:22" x14ac:dyDescent="0.2">
      <c r="A28217" t="s">
        <v>2700</v>
      </c>
      <c r="B28217">
        <v>4</v>
      </c>
      <c r="C28217">
        <v>2011</v>
      </c>
      <c r="E28217" t="s">
        <v>1301</v>
      </c>
      <c r="F28217">
        <v>8</v>
      </c>
      <c r="G28217" t="s">
        <v>25651</v>
      </c>
      <c r="H28217" t="s">
        <v>25643</v>
      </c>
      <c r="P28217">
        <v>0.41299999999999998</v>
      </c>
      <c r="Q28217">
        <v>-0.01</v>
      </c>
      <c r="R28217">
        <v>0</v>
      </c>
      <c r="S28217">
        <v>0.42299999999999999</v>
      </c>
      <c r="U28217">
        <v>320</v>
      </c>
      <c r="V28217" s="8">
        <v>40155</v>
      </c>
    </row>
    <row r="28218" spans="1:22" x14ac:dyDescent="0.2">
      <c r="A28218" t="s">
        <v>2700</v>
      </c>
      <c r="B28218">
        <v>4</v>
      </c>
      <c r="C28218">
        <v>2011</v>
      </c>
      <c r="E28218" t="s">
        <v>1301</v>
      </c>
      <c r="F28218">
        <v>8.5</v>
      </c>
      <c r="G28218" t="s">
        <v>25652</v>
      </c>
      <c r="H28218" t="s">
        <v>25643</v>
      </c>
      <c r="P28218">
        <v>0.33500000000000002</v>
      </c>
      <c r="Q28218">
        <v>-0.01</v>
      </c>
      <c r="R28218">
        <v>0</v>
      </c>
      <c r="S28218">
        <v>0.34499999999999997</v>
      </c>
      <c r="U28218">
        <v>400</v>
      </c>
      <c r="V28218" s="8">
        <v>40155</v>
      </c>
    </row>
    <row r="28219" spans="1:22" x14ac:dyDescent="0.2">
      <c r="A28219" t="s">
        <v>2700</v>
      </c>
      <c r="B28219">
        <v>4</v>
      </c>
      <c r="C28219">
        <v>2011</v>
      </c>
      <c r="E28219" t="s">
        <v>5087</v>
      </c>
      <c r="F28219">
        <v>3</v>
      </c>
      <c r="G28219" t="s">
        <v>25653</v>
      </c>
      <c r="H28219" t="s">
        <v>25654</v>
      </c>
      <c r="P28219">
        <v>0.03</v>
      </c>
      <c r="Q28219">
        <v>-3.0000000000000001E-3</v>
      </c>
      <c r="R28219">
        <v>0</v>
      </c>
      <c r="S28219">
        <v>3.3000000000000002E-2</v>
      </c>
      <c r="U28219">
        <v>400</v>
      </c>
      <c r="V28219" s="8">
        <v>40155</v>
      </c>
    </row>
    <row r="28220" spans="1:22" x14ac:dyDescent="0.2">
      <c r="A28220" t="s">
        <v>2700</v>
      </c>
      <c r="B28220">
        <v>4</v>
      </c>
      <c r="C28220">
        <v>2011</v>
      </c>
      <c r="E28220" t="s">
        <v>5087</v>
      </c>
      <c r="F28220">
        <v>4</v>
      </c>
      <c r="G28220" t="s">
        <v>25655</v>
      </c>
      <c r="H28220" t="s">
        <v>25654</v>
      </c>
      <c r="P28220">
        <v>0.16</v>
      </c>
      <c r="Q28220">
        <v>-8.0000000000000002E-3</v>
      </c>
      <c r="R28220">
        <v>0</v>
      </c>
      <c r="S28220">
        <v>0.16800000000000001</v>
      </c>
      <c r="U28220">
        <v>340</v>
      </c>
      <c r="V28220" s="8">
        <v>40155</v>
      </c>
    </row>
    <row r="28221" spans="1:22" x14ac:dyDescent="0.2">
      <c r="A28221" t="s">
        <v>2700</v>
      </c>
      <c r="B28221">
        <v>4</v>
      </c>
      <c r="C28221">
        <v>2011</v>
      </c>
      <c r="E28221" t="s">
        <v>5087</v>
      </c>
      <c r="F28221">
        <v>4.5</v>
      </c>
      <c r="G28221" t="s">
        <v>25656</v>
      </c>
      <c r="H28221" t="s">
        <v>25654</v>
      </c>
      <c r="P28221">
        <v>0.28799999999999998</v>
      </c>
      <c r="Q28221">
        <v>-1.0999999999999999E-2</v>
      </c>
      <c r="R28221">
        <v>0</v>
      </c>
      <c r="S28221">
        <v>0.29899999999999999</v>
      </c>
      <c r="U28221">
        <v>400</v>
      </c>
      <c r="V28221" s="8">
        <v>40155</v>
      </c>
    </row>
    <row r="28222" spans="1:22" x14ac:dyDescent="0.2">
      <c r="A28222" t="s">
        <v>2700</v>
      </c>
      <c r="B28222">
        <v>4</v>
      </c>
      <c r="C28222">
        <v>2011</v>
      </c>
      <c r="E28222" t="s">
        <v>5087</v>
      </c>
      <c r="F28222">
        <v>5</v>
      </c>
      <c r="G28222" t="s">
        <v>25657</v>
      </c>
      <c r="H28222" t="s">
        <v>25654</v>
      </c>
      <c r="P28222">
        <v>0.46300000000000002</v>
      </c>
      <c r="Q28222">
        <v>-1.2999999999999999E-2</v>
      </c>
      <c r="R28222">
        <v>0</v>
      </c>
      <c r="S28222">
        <v>0.47599999999999998</v>
      </c>
      <c r="U28222">
        <v>240</v>
      </c>
      <c r="V28222" s="8">
        <v>40155</v>
      </c>
    </row>
    <row r="28223" spans="1:22" x14ac:dyDescent="0.2">
      <c r="A28223" t="s">
        <v>2700</v>
      </c>
      <c r="B28223">
        <v>4</v>
      </c>
      <c r="C28223">
        <v>2011</v>
      </c>
      <c r="E28223" t="s">
        <v>5087</v>
      </c>
      <c r="F28223">
        <v>5.25</v>
      </c>
      <c r="G28223" t="s">
        <v>25658</v>
      </c>
      <c r="H28223" t="s">
        <v>25654</v>
      </c>
      <c r="P28223">
        <v>0.56799999999999995</v>
      </c>
      <c r="Q28223">
        <v>-1.4E-2</v>
      </c>
      <c r="R28223">
        <v>0</v>
      </c>
      <c r="S28223">
        <v>0.58199999999999996</v>
      </c>
      <c r="U28223">
        <v>200</v>
      </c>
      <c r="V28223" s="8">
        <v>40155</v>
      </c>
    </row>
    <row r="28224" spans="1:22" x14ac:dyDescent="0.2">
      <c r="A28224" t="s">
        <v>2700</v>
      </c>
      <c r="B28224">
        <v>4</v>
      </c>
      <c r="C28224">
        <v>2011</v>
      </c>
      <c r="E28224" t="s">
        <v>5087</v>
      </c>
      <c r="F28224">
        <v>5.5</v>
      </c>
      <c r="G28224" t="s">
        <v>25659</v>
      </c>
      <c r="H28224" t="s">
        <v>25654</v>
      </c>
      <c r="P28224">
        <v>0.68500000000000005</v>
      </c>
      <c r="Q28224">
        <v>-1.4999999999999999E-2</v>
      </c>
      <c r="R28224">
        <v>0</v>
      </c>
      <c r="S28224">
        <v>0.7</v>
      </c>
      <c r="U28224">
        <v>800</v>
      </c>
      <c r="V28224" s="8">
        <v>40155</v>
      </c>
    </row>
    <row r="28225" spans="1:22" x14ac:dyDescent="0.2">
      <c r="A28225" t="s">
        <v>2700</v>
      </c>
      <c r="B28225">
        <v>4</v>
      </c>
      <c r="C28225">
        <v>2011</v>
      </c>
      <c r="E28225" t="s">
        <v>5087</v>
      </c>
      <c r="F28225">
        <v>5.75</v>
      </c>
      <c r="G28225" t="s">
        <v>25660</v>
      </c>
      <c r="H28225" t="s">
        <v>25654</v>
      </c>
      <c r="P28225">
        <v>0.81299999999999994</v>
      </c>
      <c r="Q28225">
        <v>-1.6E-2</v>
      </c>
      <c r="R28225">
        <v>0</v>
      </c>
      <c r="S28225">
        <v>0.82899999999999996</v>
      </c>
      <c r="U28225">
        <v>600</v>
      </c>
      <c r="V28225" s="8">
        <v>40155</v>
      </c>
    </row>
    <row r="28226" spans="1:22" x14ac:dyDescent="0.2">
      <c r="A28226" t="s">
        <v>2700</v>
      </c>
      <c r="B28226">
        <v>4</v>
      </c>
      <c r="C28226">
        <v>2011</v>
      </c>
      <c r="E28226" t="s">
        <v>5087</v>
      </c>
      <c r="F28226">
        <v>6</v>
      </c>
      <c r="G28226" t="s">
        <v>25661</v>
      </c>
      <c r="H28226" t="s">
        <v>25654</v>
      </c>
      <c r="P28226">
        <v>0.95199999999999996</v>
      </c>
      <c r="Q28226">
        <v>-1.6E-2</v>
      </c>
      <c r="R28226">
        <v>0</v>
      </c>
      <c r="S28226">
        <v>0.96799999999999997</v>
      </c>
      <c r="U28226">
        <v>60</v>
      </c>
      <c r="V28226" s="8">
        <v>40155</v>
      </c>
    </row>
    <row r="28227" spans="1:22" x14ac:dyDescent="0.2">
      <c r="A28227" t="s">
        <v>2700</v>
      </c>
      <c r="B28227">
        <v>4</v>
      </c>
      <c r="C28227">
        <v>2011</v>
      </c>
      <c r="E28227" t="s">
        <v>5087</v>
      </c>
      <c r="F28227">
        <v>6.5</v>
      </c>
      <c r="G28227" t="s">
        <v>25662</v>
      </c>
      <c r="H28227" t="s">
        <v>25654</v>
      </c>
      <c r="P28227">
        <v>1.2669999999999999</v>
      </c>
      <c r="Q28227">
        <v>-1.6E-2</v>
      </c>
      <c r="R28227">
        <v>0</v>
      </c>
      <c r="S28227">
        <v>1.2829999999999999</v>
      </c>
      <c r="U28227">
        <v>40</v>
      </c>
      <c r="V28227" s="8">
        <v>40155</v>
      </c>
    </row>
    <row r="28228" spans="1:22" x14ac:dyDescent="0.2">
      <c r="A28228" t="s">
        <v>2700</v>
      </c>
      <c r="B28228">
        <v>5</v>
      </c>
      <c r="C28228">
        <v>2011</v>
      </c>
      <c r="E28228" t="s">
        <v>1301</v>
      </c>
      <c r="F28228">
        <v>10</v>
      </c>
      <c r="G28228" t="s">
        <v>25663</v>
      </c>
      <c r="H28228" t="s">
        <v>25664</v>
      </c>
      <c r="P28228">
        <v>0.17</v>
      </c>
      <c r="Q28228">
        <v>-0.01</v>
      </c>
      <c r="R28228">
        <v>0</v>
      </c>
      <c r="S28228">
        <v>0.18</v>
      </c>
      <c r="U28228">
        <v>100</v>
      </c>
      <c r="V28228" s="8">
        <v>40155</v>
      </c>
    </row>
    <row r="28229" spans="1:22" x14ac:dyDescent="0.2">
      <c r="A28229" t="s">
        <v>2700</v>
      </c>
      <c r="B28229">
        <v>5</v>
      </c>
      <c r="C28229">
        <v>2011</v>
      </c>
      <c r="E28229" t="s">
        <v>1301</v>
      </c>
      <c r="F28229">
        <v>6</v>
      </c>
      <c r="G28229" t="s">
        <v>25665</v>
      </c>
      <c r="H28229" t="s">
        <v>25664</v>
      </c>
      <c r="P28229">
        <v>0.93799999999999994</v>
      </c>
      <c r="Q28229">
        <v>-1.6E-2</v>
      </c>
      <c r="R28229">
        <v>0</v>
      </c>
      <c r="S28229">
        <v>0.95399999999999996</v>
      </c>
      <c r="U28229">
        <v>60</v>
      </c>
      <c r="V28229" s="8">
        <v>40155</v>
      </c>
    </row>
    <row r="28230" spans="1:22" x14ac:dyDescent="0.2">
      <c r="A28230" t="s">
        <v>2700</v>
      </c>
      <c r="B28230">
        <v>5</v>
      </c>
      <c r="C28230">
        <v>2011</v>
      </c>
      <c r="E28230" t="s">
        <v>1301</v>
      </c>
      <c r="F28230">
        <v>6.5</v>
      </c>
      <c r="G28230" t="s">
        <v>25666</v>
      </c>
      <c r="H28230" t="s">
        <v>25664</v>
      </c>
      <c r="P28230">
        <v>0.755</v>
      </c>
      <c r="Q28230">
        <v>-1.7000000000000001E-2</v>
      </c>
      <c r="R28230">
        <v>0</v>
      </c>
      <c r="S28230">
        <v>0.77200000000000002</v>
      </c>
      <c r="U28230">
        <v>320</v>
      </c>
      <c r="V28230" s="8">
        <v>40155</v>
      </c>
    </row>
    <row r="28231" spans="1:22" x14ac:dyDescent="0.2">
      <c r="A28231" t="s">
        <v>2700</v>
      </c>
      <c r="B28231">
        <v>5</v>
      </c>
      <c r="C28231">
        <v>2011</v>
      </c>
      <c r="E28231" t="s">
        <v>1301</v>
      </c>
      <c r="F28231">
        <v>6.75</v>
      </c>
      <c r="G28231" t="s">
        <v>25667</v>
      </c>
      <c r="H28231" t="s">
        <v>25664</v>
      </c>
      <c r="P28231">
        <v>0.67700000000000005</v>
      </c>
      <c r="Q28231">
        <v>-1.6E-2</v>
      </c>
      <c r="R28231">
        <v>0</v>
      </c>
      <c r="S28231">
        <v>0.69299999999999995</v>
      </c>
      <c r="U28231">
        <v>200</v>
      </c>
      <c r="V28231" s="8">
        <v>40155</v>
      </c>
    </row>
    <row r="28232" spans="1:22" x14ac:dyDescent="0.2">
      <c r="A28232" t="s">
        <v>2700</v>
      </c>
      <c r="B28232">
        <v>5</v>
      </c>
      <c r="C28232">
        <v>2011</v>
      </c>
      <c r="E28232" t="s">
        <v>1301</v>
      </c>
      <c r="F28232">
        <v>7</v>
      </c>
      <c r="G28232" t="s">
        <v>25668</v>
      </c>
      <c r="H28232" t="s">
        <v>25664</v>
      </c>
      <c r="P28232">
        <v>0.60699999999999998</v>
      </c>
      <c r="Q28232">
        <v>-1.6E-2</v>
      </c>
      <c r="R28232">
        <v>0</v>
      </c>
      <c r="S28232">
        <v>0.623</v>
      </c>
      <c r="U28232">
        <v>240</v>
      </c>
      <c r="V28232" s="8">
        <v>40155</v>
      </c>
    </row>
    <row r="28233" spans="1:22" x14ac:dyDescent="0.2">
      <c r="A28233" t="s">
        <v>2700</v>
      </c>
      <c r="B28233">
        <v>5</v>
      </c>
      <c r="C28233">
        <v>2011</v>
      </c>
      <c r="E28233" t="s">
        <v>1301</v>
      </c>
      <c r="F28233">
        <v>7.25</v>
      </c>
      <c r="G28233" t="s">
        <v>25669</v>
      </c>
      <c r="H28233" t="s">
        <v>25664</v>
      </c>
      <c r="P28233">
        <v>0.54400000000000004</v>
      </c>
      <c r="Q28233">
        <v>-1.4999999999999999E-2</v>
      </c>
      <c r="R28233">
        <v>0</v>
      </c>
      <c r="S28233">
        <v>0.55900000000000005</v>
      </c>
      <c r="U28233">
        <v>600</v>
      </c>
      <c r="V28233" s="8">
        <v>40155</v>
      </c>
    </row>
    <row r="28234" spans="1:22" x14ac:dyDescent="0.2">
      <c r="A28234" t="s">
        <v>2700</v>
      </c>
      <c r="B28234">
        <v>5</v>
      </c>
      <c r="C28234">
        <v>2011</v>
      </c>
      <c r="E28234" t="s">
        <v>1301</v>
      </c>
      <c r="F28234">
        <v>7.6</v>
      </c>
      <c r="G28234" t="s">
        <v>25670</v>
      </c>
      <c r="H28234" t="s">
        <v>25664</v>
      </c>
      <c r="P28234">
        <v>0.46600000000000003</v>
      </c>
      <c r="Q28234">
        <v>-1.4999999999999999E-2</v>
      </c>
      <c r="R28234">
        <v>0</v>
      </c>
      <c r="S28234">
        <v>0.48099999999999998</v>
      </c>
      <c r="U28234">
        <v>20</v>
      </c>
      <c r="V28234" s="8">
        <v>40155</v>
      </c>
    </row>
    <row r="28235" spans="1:22" x14ac:dyDescent="0.2">
      <c r="A28235" t="s">
        <v>2700</v>
      </c>
      <c r="B28235">
        <v>5</v>
      </c>
      <c r="C28235">
        <v>2011</v>
      </c>
      <c r="E28235" t="s">
        <v>1301</v>
      </c>
      <c r="F28235">
        <v>7.8</v>
      </c>
      <c r="G28235" t="s">
        <v>25671</v>
      </c>
      <c r="H28235" t="s">
        <v>25664</v>
      </c>
      <c r="P28235">
        <v>0.42699999999999999</v>
      </c>
      <c r="Q28235">
        <v>-1.4E-2</v>
      </c>
      <c r="R28235">
        <v>0</v>
      </c>
      <c r="S28235">
        <v>0.441</v>
      </c>
      <c r="U28235">
        <v>20</v>
      </c>
      <c r="V28235" s="8">
        <v>40155</v>
      </c>
    </row>
    <row r="28236" spans="1:22" x14ac:dyDescent="0.2">
      <c r="A28236" t="s">
        <v>2700</v>
      </c>
      <c r="B28236">
        <v>5</v>
      </c>
      <c r="C28236">
        <v>2011</v>
      </c>
      <c r="E28236" t="s">
        <v>1301</v>
      </c>
      <c r="F28236">
        <v>8</v>
      </c>
      <c r="G28236" t="s">
        <v>25672</v>
      </c>
      <c r="H28236" t="s">
        <v>25664</v>
      </c>
      <c r="P28236">
        <v>0.39100000000000001</v>
      </c>
      <c r="Q28236">
        <v>-1.4E-2</v>
      </c>
      <c r="R28236">
        <v>0</v>
      </c>
      <c r="S28236">
        <v>0.40500000000000003</v>
      </c>
      <c r="U28236">
        <v>320</v>
      </c>
      <c r="V28236" s="8">
        <v>40155</v>
      </c>
    </row>
    <row r="28237" spans="1:22" x14ac:dyDescent="0.2">
      <c r="A28237" t="s">
        <v>2700</v>
      </c>
      <c r="B28237">
        <v>5</v>
      </c>
      <c r="C28237">
        <v>2011</v>
      </c>
      <c r="E28237" t="s">
        <v>1301</v>
      </c>
      <c r="F28237">
        <v>8.5</v>
      </c>
      <c r="G28237" t="s">
        <v>25673</v>
      </c>
      <c r="H28237" t="s">
        <v>25664</v>
      </c>
      <c r="P28237">
        <v>0.316</v>
      </c>
      <c r="Q28237">
        <v>-1.2999999999999999E-2</v>
      </c>
      <c r="R28237">
        <v>0</v>
      </c>
      <c r="S28237">
        <v>0.32900000000000001</v>
      </c>
      <c r="U28237">
        <v>400</v>
      </c>
      <c r="V28237" s="8">
        <v>40155</v>
      </c>
    </row>
    <row r="28238" spans="1:22" x14ac:dyDescent="0.2">
      <c r="A28238" t="s">
        <v>2700</v>
      </c>
      <c r="B28238">
        <v>5</v>
      </c>
      <c r="C28238">
        <v>2011</v>
      </c>
      <c r="E28238" t="s">
        <v>5087</v>
      </c>
      <c r="F28238">
        <v>3</v>
      </c>
      <c r="G28238" t="s">
        <v>25674</v>
      </c>
      <c r="H28238" t="s">
        <v>25675</v>
      </c>
      <c r="P28238">
        <v>3.3000000000000002E-2</v>
      </c>
      <c r="Q28238">
        <v>-2E-3</v>
      </c>
      <c r="R28238">
        <v>0</v>
      </c>
      <c r="S28238">
        <v>3.5000000000000003E-2</v>
      </c>
      <c r="U28238">
        <v>400</v>
      </c>
      <c r="V28238" s="8">
        <v>40155</v>
      </c>
    </row>
    <row r="28239" spans="1:22" x14ac:dyDescent="0.2">
      <c r="A28239" t="s">
        <v>2700</v>
      </c>
      <c r="B28239">
        <v>5</v>
      </c>
      <c r="C28239">
        <v>2011</v>
      </c>
      <c r="E28239" t="s">
        <v>5087</v>
      </c>
      <c r="F28239">
        <v>4</v>
      </c>
      <c r="G28239" t="s">
        <v>25676</v>
      </c>
      <c r="H28239" t="s">
        <v>25675</v>
      </c>
      <c r="P28239">
        <v>0.16900000000000001</v>
      </c>
      <c r="Q28239">
        <v>-7.0000000000000001E-3</v>
      </c>
      <c r="R28239">
        <v>0</v>
      </c>
      <c r="S28239">
        <v>0.17599999999999999</v>
      </c>
      <c r="U28239">
        <v>340</v>
      </c>
      <c r="V28239" s="8">
        <v>40155</v>
      </c>
    </row>
    <row r="28240" spans="1:22" x14ac:dyDescent="0.2">
      <c r="A28240" t="s">
        <v>2700</v>
      </c>
      <c r="B28240">
        <v>5</v>
      </c>
      <c r="C28240">
        <v>2011</v>
      </c>
      <c r="E28240" t="s">
        <v>5087</v>
      </c>
      <c r="F28240">
        <v>4.5</v>
      </c>
      <c r="G28240" t="s">
        <v>25677</v>
      </c>
      <c r="H28240" t="s">
        <v>25675</v>
      </c>
      <c r="P28240">
        <v>0.3</v>
      </c>
      <c r="Q28240">
        <v>-8.9999999999999993E-3</v>
      </c>
      <c r="R28240">
        <v>0</v>
      </c>
      <c r="S28240">
        <v>0.309</v>
      </c>
      <c r="U28240">
        <v>400</v>
      </c>
      <c r="V28240" s="8">
        <v>40155</v>
      </c>
    </row>
    <row r="28241" spans="1:22" x14ac:dyDescent="0.2">
      <c r="A28241" t="s">
        <v>2700</v>
      </c>
      <c r="B28241">
        <v>5</v>
      </c>
      <c r="C28241">
        <v>2011</v>
      </c>
      <c r="E28241" t="s">
        <v>5087</v>
      </c>
      <c r="F28241">
        <v>5</v>
      </c>
      <c r="G28241" t="s">
        <v>25678</v>
      </c>
      <c r="H28241" t="s">
        <v>25675</v>
      </c>
      <c r="P28241">
        <v>0.47799999999999998</v>
      </c>
      <c r="Q28241">
        <v>-1.0999999999999999E-2</v>
      </c>
      <c r="R28241">
        <v>0</v>
      </c>
      <c r="S28241">
        <v>0.48899999999999999</v>
      </c>
      <c r="U28241">
        <v>240</v>
      </c>
      <c r="V28241" s="8">
        <v>40155</v>
      </c>
    </row>
    <row r="28242" spans="1:22" x14ac:dyDescent="0.2">
      <c r="A28242" t="s">
        <v>2700</v>
      </c>
      <c r="B28242">
        <v>5</v>
      </c>
      <c r="C28242">
        <v>2011</v>
      </c>
      <c r="E28242" t="s">
        <v>5087</v>
      </c>
      <c r="F28242">
        <v>5.25</v>
      </c>
      <c r="G28242" t="s">
        <v>25679</v>
      </c>
      <c r="H28242" t="s">
        <v>25675</v>
      </c>
      <c r="P28242">
        <v>0.58499999999999996</v>
      </c>
      <c r="Q28242">
        <v>-1.0999999999999999E-2</v>
      </c>
      <c r="R28242">
        <v>0</v>
      </c>
      <c r="S28242">
        <v>0.59599999999999997</v>
      </c>
      <c r="U28242">
        <v>200</v>
      </c>
      <c r="V28242" s="8">
        <v>40155</v>
      </c>
    </row>
    <row r="28243" spans="1:22" x14ac:dyDescent="0.2">
      <c r="A28243" t="s">
        <v>2700</v>
      </c>
      <c r="B28243">
        <v>5</v>
      </c>
      <c r="C28243">
        <v>2011</v>
      </c>
      <c r="E28243" t="s">
        <v>5087</v>
      </c>
      <c r="F28243">
        <v>5.5</v>
      </c>
      <c r="G28243" t="s">
        <v>25680</v>
      </c>
      <c r="H28243" t="s">
        <v>25675</v>
      </c>
      <c r="P28243">
        <v>0.70299999999999996</v>
      </c>
      <c r="Q28243">
        <v>-1.2E-2</v>
      </c>
      <c r="R28243">
        <v>0</v>
      </c>
      <c r="S28243">
        <v>0.71499999999999997</v>
      </c>
      <c r="U28243">
        <v>800</v>
      </c>
      <c r="V28243" s="8">
        <v>40155</v>
      </c>
    </row>
    <row r="28244" spans="1:22" x14ac:dyDescent="0.2">
      <c r="A28244" t="s">
        <v>2700</v>
      </c>
      <c r="B28244">
        <v>5</v>
      </c>
      <c r="C28244">
        <v>2011</v>
      </c>
      <c r="E28244" t="s">
        <v>5087</v>
      </c>
      <c r="F28244">
        <v>5.75</v>
      </c>
      <c r="G28244" t="s">
        <v>25681</v>
      </c>
      <c r="H28244" t="s">
        <v>25675</v>
      </c>
      <c r="P28244">
        <v>0.83299999999999996</v>
      </c>
      <c r="Q28244">
        <v>-1.2E-2</v>
      </c>
      <c r="R28244">
        <v>0</v>
      </c>
      <c r="S28244">
        <v>0.84499999999999997</v>
      </c>
      <c r="U28244">
        <v>600</v>
      </c>
      <c r="V28244" s="8">
        <v>40155</v>
      </c>
    </row>
    <row r="28245" spans="1:22" x14ac:dyDescent="0.2">
      <c r="A28245" t="s">
        <v>2700</v>
      </c>
      <c r="B28245">
        <v>5</v>
      </c>
      <c r="C28245">
        <v>2011</v>
      </c>
      <c r="E28245" t="s">
        <v>5087</v>
      </c>
      <c r="F28245">
        <v>6</v>
      </c>
      <c r="G28245" t="s">
        <v>25682</v>
      </c>
      <c r="H28245" t="s">
        <v>25675</v>
      </c>
      <c r="P28245">
        <v>0.97199999999999998</v>
      </c>
      <c r="Q28245">
        <v>-1.2E-2</v>
      </c>
      <c r="R28245">
        <v>0</v>
      </c>
      <c r="S28245">
        <v>0.98399999999999999</v>
      </c>
      <c r="U28245">
        <v>60</v>
      </c>
      <c r="V28245" s="8">
        <v>40155</v>
      </c>
    </row>
    <row r="28246" spans="1:22" x14ac:dyDescent="0.2">
      <c r="A28246" t="s">
        <v>2700</v>
      </c>
      <c r="B28246">
        <v>5</v>
      </c>
      <c r="C28246">
        <v>2011</v>
      </c>
      <c r="E28246" t="s">
        <v>5087</v>
      </c>
      <c r="F28246">
        <v>6.5</v>
      </c>
      <c r="G28246" t="s">
        <v>25683</v>
      </c>
      <c r="H28246" t="s">
        <v>25675</v>
      </c>
      <c r="P28246">
        <v>1.2829999999999999</v>
      </c>
      <c r="Q28246">
        <v>-1.2E-2</v>
      </c>
      <c r="R28246">
        <v>0</v>
      </c>
      <c r="S28246">
        <v>1.2949999999999999</v>
      </c>
      <c r="U28246">
        <v>40</v>
      </c>
      <c r="V28246" s="8">
        <v>40155</v>
      </c>
    </row>
    <row r="28247" spans="1:22" x14ac:dyDescent="0.2">
      <c r="A28247" t="s">
        <v>2700</v>
      </c>
      <c r="B28247">
        <v>6</v>
      </c>
      <c r="C28247">
        <v>2011</v>
      </c>
      <c r="E28247" t="s">
        <v>1301</v>
      </c>
      <c r="F28247">
        <v>10</v>
      </c>
      <c r="G28247" t="s">
        <v>25684</v>
      </c>
      <c r="H28247" t="s">
        <v>25685</v>
      </c>
      <c r="P28247">
        <v>0.17299999999999999</v>
      </c>
      <c r="Q28247">
        <v>-1.2E-2</v>
      </c>
      <c r="R28247">
        <v>0</v>
      </c>
      <c r="S28247">
        <v>0.185</v>
      </c>
      <c r="U28247">
        <v>100</v>
      </c>
      <c r="V28247" s="8">
        <v>40155</v>
      </c>
    </row>
    <row r="28248" spans="1:22" x14ac:dyDescent="0.2">
      <c r="A28248" t="s">
        <v>2700</v>
      </c>
      <c r="B28248">
        <v>6</v>
      </c>
      <c r="C28248">
        <v>2011</v>
      </c>
      <c r="E28248" t="s">
        <v>1301</v>
      </c>
      <c r="F28248">
        <v>6</v>
      </c>
      <c r="G28248" t="s">
        <v>25686</v>
      </c>
      <c r="H28248" t="s">
        <v>25685</v>
      </c>
      <c r="P28248">
        <v>0.96</v>
      </c>
      <c r="Q28248">
        <v>-1.9E-2</v>
      </c>
      <c r="R28248">
        <v>0</v>
      </c>
      <c r="S28248">
        <v>0.97899999999999998</v>
      </c>
      <c r="U28248">
        <v>60</v>
      </c>
      <c r="V28248" s="8">
        <v>40155</v>
      </c>
    </row>
    <row r="28249" spans="1:22" x14ac:dyDescent="0.2">
      <c r="A28249" t="s">
        <v>2700</v>
      </c>
      <c r="B28249">
        <v>6</v>
      </c>
      <c r="C28249">
        <v>2011</v>
      </c>
      <c r="E28249" t="s">
        <v>1301</v>
      </c>
      <c r="F28249">
        <v>6.5</v>
      </c>
      <c r="G28249" t="s">
        <v>25687</v>
      </c>
      <c r="H28249" t="s">
        <v>25685</v>
      </c>
      <c r="P28249">
        <v>0.77300000000000002</v>
      </c>
      <c r="Q28249">
        <v>-0.02</v>
      </c>
      <c r="R28249">
        <v>0</v>
      </c>
      <c r="S28249">
        <v>0.79300000000000004</v>
      </c>
      <c r="U28249">
        <v>320</v>
      </c>
      <c r="V28249" s="8">
        <v>40155</v>
      </c>
    </row>
    <row r="28250" spans="1:22" x14ac:dyDescent="0.2">
      <c r="A28250" t="s">
        <v>2700</v>
      </c>
      <c r="B28250">
        <v>6</v>
      </c>
      <c r="C28250">
        <v>2011</v>
      </c>
      <c r="E28250" t="s">
        <v>1301</v>
      </c>
      <c r="F28250">
        <v>6.75</v>
      </c>
      <c r="G28250" t="s">
        <v>25688</v>
      </c>
      <c r="H28250" t="s">
        <v>25685</v>
      </c>
      <c r="P28250">
        <v>0.69299999999999995</v>
      </c>
      <c r="Q28250">
        <v>-1.9E-2</v>
      </c>
      <c r="R28250">
        <v>0</v>
      </c>
      <c r="S28250">
        <v>0.71199999999999997</v>
      </c>
      <c r="U28250">
        <v>200</v>
      </c>
      <c r="V28250" s="8">
        <v>40155</v>
      </c>
    </row>
    <row r="28251" spans="1:22" x14ac:dyDescent="0.2">
      <c r="A28251" t="s">
        <v>2700</v>
      </c>
      <c r="B28251">
        <v>6</v>
      </c>
      <c r="C28251">
        <v>2011</v>
      </c>
      <c r="E28251" t="s">
        <v>1301</v>
      </c>
      <c r="F28251">
        <v>7</v>
      </c>
      <c r="G28251" t="s">
        <v>25689</v>
      </c>
      <c r="H28251" t="s">
        <v>25685</v>
      </c>
      <c r="P28251">
        <v>0.621</v>
      </c>
      <c r="Q28251">
        <v>-1.9E-2</v>
      </c>
      <c r="R28251">
        <v>0</v>
      </c>
      <c r="S28251">
        <v>0.64</v>
      </c>
      <c r="U28251">
        <v>240</v>
      </c>
      <c r="V28251" s="8">
        <v>40155</v>
      </c>
    </row>
    <row r="28252" spans="1:22" x14ac:dyDescent="0.2">
      <c r="A28252" t="s">
        <v>2700</v>
      </c>
      <c r="B28252">
        <v>6</v>
      </c>
      <c r="C28252">
        <v>2011</v>
      </c>
      <c r="E28252" t="s">
        <v>1301</v>
      </c>
      <c r="F28252">
        <v>7.25</v>
      </c>
      <c r="G28252" t="s">
        <v>25690</v>
      </c>
      <c r="H28252" t="s">
        <v>25685</v>
      </c>
      <c r="P28252">
        <v>0.55600000000000005</v>
      </c>
      <c r="Q28252">
        <v>-1.9E-2</v>
      </c>
      <c r="R28252">
        <v>0</v>
      </c>
      <c r="S28252">
        <v>0.57499999999999996</v>
      </c>
      <c r="U28252">
        <v>600</v>
      </c>
      <c r="V28252" s="8">
        <v>40155</v>
      </c>
    </row>
    <row r="28253" spans="1:22" x14ac:dyDescent="0.2">
      <c r="A28253" t="s">
        <v>2700</v>
      </c>
      <c r="B28253">
        <v>6</v>
      </c>
      <c r="C28253">
        <v>2011</v>
      </c>
      <c r="E28253" t="s">
        <v>1301</v>
      </c>
      <c r="F28253">
        <v>7.6</v>
      </c>
      <c r="G28253" t="s">
        <v>25691</v>
      </c>
      <c r="H28253" t="s">
        <v>25685</v>
      </c>
      <c r="P28253">
        <v>0.47599999999999998</v>
      </c>
      <c r="Q28253">
        <v>-1.7999999999999999E-2</v>
      </c>
      <c r="R28253">
        <v>0</v>
      </c>
      <c r="S28253">
        <v>0.49399999999999999</v>
      </c>
      <c r="U28253">
        <v>20</v>
      </c>
      <c r="V28253" s="8">
        <v>40155</v>
      </c>
    </row>
    <row r="28254" spans="1:22" x14ac:dyDescent="0.2">
      <c r="A28254" t="s">
        <v>2700</v>
      </c>
      <c r="B28254">
        <v>6</v>
      </c>
      <c r="C28254">
        <v>2011</v>
      </c>
      <c r="E28254" t="s">
        <v>1301</v>
      </c>
      <c r="F28254">
        <v>7.8</v>
      </c>
      <c r="G28254" t="s">
        <v>25692</v>
      </c>
      <c r="H28254" t="s">
        <v>25685</v>
      </c>
      <c r="P28254">
        <v>0.436</v>
      </c>
      <c r="Q28254">
        <v>-1.7999999999999999E-2</v>
      </c>
      <c r="R28254">
        <v>0</v>
      </c>
      <c r="S28254">
        <v>0.45400000000000001</v>
      </c>
      <c r="U28254">
        <v>20</v>
      </c>
      <c r="V28254" s="8">
        <v>40155</v>
      </c>
    </row>
    <row r="28255" spans="1:22" x14ac:dyDescent="0.2">
      <c r="A28255" t="s">
        <v>2700</v>
      </c>
      <c r="B28255">
        <v>6</v>
      </c>
      <c r="C28255">
        <v>2011</v>
      </c>
      <c r="E28255" t="s">
        <v>1301</v>
      </c>
      <c r="F28255">
        <v>8</v>
      </c>
      <c r="G28255" t="s">
        <v>25693</v>
      </c>
      <c r="H28255" t="s">
        <v>25685</v>
      </c>
      <c r="P28255">
        <v>0.39900000000000002</v>
      </c>
      <c r="Q28255">
        <v>-1.7000000000000001E-2</v>
      </c>
      <c r="R28255">
        <v>0</v>
      </c>
      <c r="S28255">
        <v>0.41599999999999998</v>
      </c>
      <c r="U28255">
        <v>320</v>
      </c>
      <c r="V28255" s="8">
        <v>40155</v>
      </c>
    </row>
    <row r="28256" spans="1:22" x14ac:dyDescent="0.2">
      <c r="A28256" t="s">
        <v>2700</v>
      </c>
      <c r="B28256">
        <v>6</v>
      </c>
      <c r="C28256">
        <v>2011</v>
      </c>
      <c r="E28256" t="s">
        <v>1301</v>
      </c>
      <c r="F28256">
        <v>8.5</v>
      </c>
      <c r="G28256" t="s">
        <v>25694</v>
      </c>
      <c r="H28256" t="s">
        <v>25685</v>
      </c>
      <c r="P28256">
        <v>0.32200000000000001</v>
      </c>
      <c r="Q28256">
        <v>-1.6E-2</v>
      </c>
      <c r="R28256">
        <v>0</v>
      </c>
      <c r="S28256">
        <v>0.33800000000000002</v>
      </c>
      <c r="U28256">
        <v>400</v>
      </c>
      <c r="V28256" s="8">
        <v>40155</v>
      </c>
    </row>
    <row r="28257" spans="1:22" x14ac:dyDescent="0.2">
      <c r="A28257" t="s">
        <v>2700</v>
      </c>
      <c r="B28257">
        <v>6</v>
      </c>
      <c r="C28257">
        <v>2011</v>
      </c>
      <c r="E28257" t="s">
        <v>5087</v>
      </c>
      <c r="F28257">
        <v>3</v>
      </c>
      <c r="G28257" t="s">
        <v>25695</v>
      </c>
      <c r="H28257" t="s">
        <v>25696</v>
      </c>
      <c r="P28257">
        <v>2.9000000000000001E-2</v>
      </c>
      <c r="Q28257">
        <v>-3.0000000000000001E-3</v>
      </c>
      <c r="R28257">
        <v>0</v>
      </c>
      <c r="S28257">
        <v>3.2000000000000001E-2</v>
      </c>
      <c r="U28257">
        <v>400</v>
      </c>
      <c r="V28257" s="8">
        <v>40155</v>
      </c>
    </row>
    <row r="28258" spans="1:22" x14ac:dyDescent="0.2">
      <c r="A28258" t="s">
        <v>2700</v>
      </c>
      <c r="B28258">
        <v>6</v>
      </c>
      <c r="C28258">
        <v>2011</v>
      </c>
      <c r="E28258" t="s">
        <v>5087</v>
      </c>
      <c r="F28258">
        <v>4</v>
      </c>
      <c r="G28258" t="s">
        <v>25697</v>
      </c>
      <c r="H28258" t="s">
        <v>25696</v>
      </c>
      <c r="P28258">
        <v>0.156</v>
      </c>
      <c r="Q28258">
        <v>-8.9999999999999993E-3</v>
      </c>
      <c r="R28258">
        <v>0</v>
      </c>
      <c r="S28258">
        <v>0.16500000000000001</v>
      </c>
      <c r="U28258">
        <v>340</v>
      </c>
      <c r="V28258" s="8">
        <v>40155</v>
      </c>
    </row>
    <row r="28259" spans="1:22" x14ac:dyDescent="0.2">
      <c r="A28259" t="s">
        <v>2700</v>
      </c>
      <c r="B28259">
        <v>6</v>
      </c>
      <c r="C28259">
        <v>2011</v>
      </c>
      <c r="E28259" t="s">
        <v>5087</v>
      </c>
      <c r="F28259">
        <v>4.5</v>
      </c>
      <c r="G28259" t="s">
        <v>25698</v>
      </c>
      <c r="H28259" t="s">
        <v>25696</v>
      </c>
      <c r="P28259">
        <v>0.28199999999999997</v>
      </c>
      <c r="Q28259">
        <v>-1.0999999999999999E-2</v>
      </c>
      <c r="R28259">
        <v>0</v>
      </c>
      <c r="S28259">
        <v>0.29299999999999998</v>
      </c>
      <c r="U28259">
        <v>400</v>
      </c>
      <c r="V28259" s="8">
        <v>40155</v>
      </c>
    </row>
    <row r="28260" spans="1:22" x14ac:dyDescent="0.2">
      <c r="A28260" t="s">
        <v>2700</v>
      </c>
      <c r="B28260">
        <v>6</v>
      </c>
      <c r="C28260">
        <v>2011</v>
      </c>
      <c r="E28260" t="s">
        <v>5087</v>
      </c>
      <c r="F28260">
        <v>5</v>
      </c>
      <c r="G28260" t="s">
        <v>28878</v>
      </c>
      <c r="H28260" t="s">
        <v>25696</v>
      </c>
      <c r="P28260">
        <v>0.45400000000000001</v>
      </c>
      <c r="Q28260">
        <v>-1.2999999999999999E-2</v>
      </c>
      <c r="R28260">
        <v>0</v>
      </c>
      <c r="S28260">
        <v>0.46700000000000003</v>
      </c>
      <c r="U28260">
        <v>240</v>
      </c>
      <c r="V28260" s="8">
        <v>40155</v>
      </c>
    </row>
    <row r="28261" spans="1:22" x14ac:dyDescent="0.2">
      <c r="A28261" t="s">
        <v>2700</v>
      </c>
      <c r="B28261">
        <v>6</v>
      </c>
      <c r="C28261">
        <v>2011</v>
      </c>
      <c r="E28261" t="s">
        <v>5087</v>
      </c>
      <c r="F28261">
        <v>5.25</v>
      </c>
      <c r="G28261" t="s">
        <v>28879</v>
      </c>
      <c r="H28261" t="s">
        <v>25696</v>
      </c>
      <c r="P28261">
        <v>0.55800000000000005</v>
      </c>
      <c r="Q28261">
        <v>-1.4E-2</v>
      </c>
      <c r="R28261">
        <v>0</v>
      </c>
      <c r="S28261">
        <v>0.57199999999999995</v>
      </c>
      <c r="U28261">
        <v>200</v>
      </c>
      <c r="V28261" s="8">
        <v>40155</v>
      </c>
    </row>
    <row r="28262" spans="1:22" x14ac:dyDescent="0.2">
      <c r="A28262" t="s">
        <v>2700</v>
      </c>
      <c r="B28262">
        <v>6</v>
      </c>
      <c r="C28262">
        <v>2011</v>
      </c>
      <c r="E28262" t="s">
        <v>5087</v>
      </c>
      <c r="F28262">
        <v>5.5</v>
      </c>
      <c r="G28262" t="s">
        <v>28880</v>
      </c>
      <c r="H28262" t="s">
        <v>25696</v>
      </c>
      <c r="P28262">
        <v>0.67300000000000004</v>
      </c>
      <c r="Q28262">
        <v>-1.4E-2</v>
      </c>
      <c r="R28262">
        <v>0</v>
      </c>
      <c r="S28262">
        <v>0.68700000000000006</v>
      </c>
      <c r="U28262">
        <v>800</v>
      </c>
      <c r="V28262" s="8">
        <v>40155</v>
      </c>
    </row>
    <row r="28263" spans="1:22" x14ac:dyDescent="0.2">
      <c r="A28263" t="s">
        <v>2700</v>
      </c>
      <c r="B28263">
        <v>6</v>
      </c>
      <c r="C28263">
        <v>2011</v>
      </c>
      <c r="E28263" t="s">
        <v>5087</v>
      </c>
      <c r="F28263">
        <v>5.75</v>
      </c>
      <c r="G28263" t="s">
        <v>28881</v>
      </c>
      <c r="H28263" t="s">
        <v>25696</v>
      </c>
      <c r="P28263">
        <v>0.79900000000000004</v>
      </c>
      <c r="Q28263">
        <v>-1.4999999999999999E-2</v>
      </c>
      <c r="R28263">
        <v>0</v>
      </c>
      <c r="S28263">
        <v>0.81399999999999995</v>
      </c>
      <c r="U28263">
        <v>600</v>
      </c>
      <c r="V28263" s="8">
        <v>40155</v>
      </c>
    </row>
    <row r="28264" spans="1:22" x14ac:dyDescent="0.2">
      <c r="A28264" t="s">
        <v>2700</v>
      </c>
      <c r="B28264">
        <v>6</v>
      </c>
      <c r="C28264">
        <v>2011</v>
      </c>
      <c r="E28264" t="s">
        <v>5087</v>
      </c>
      <c r="F28264">
        <v>6</v>
      </c>
      <c r="G28264" t="s">
        <v>28882</v>
      </c>
      <c r="H28264" t="s">
        <v>25696</v>
      </c>
      <c r="P28264">
        <v>0.93600000000000005</v>
      </c>
      <c r="Q28264">
        <v>-1.4999999999999999E-2</v>
      </c>
      <c r="R28264">
        <v>0</v>
      </c>
      <c r="S28264">
        <v>0.95099999999999996</v>
      </c>
      <c r="U28264">
        <v>60</v>
      </c>
      <c r="V28264" s="8">
        <v>40155</v>
      </c>
    </row>
    <row r="28265" spans="1:22" x14ac:dyDescent="0.2">
      <c r="A28265" t="s">
        <v>2700</v>
      </c>
      <c r="B28265">
        <v>6</v>
      </c>
      <c r="C28265">
        <v>2011</v>
      </c>
      <c r="E28265" t="s">
        <v>5087</v>
      </c>
      <c r="F28265">
        <v>6.5</v>
      </c>
      <c r="G28265" t="s">
        <v>28883</v>
      </c>
      <c r="H28265" t="s">
        <v>25696</v>
      </c>
      <c r="P28265">
        <v>1.2410000000000001</v>
      </c>
      <c r="Q28265">
        <v>-1.4999999999999999E-2</v>
      </c>
      <c r="R28265">
        <v>0</v>
      </c>
      <c r="S28265">
        <v>1.256</v>
      </c>
      <c r="U28265">
        <v>40</v>
      </c>
      <c r="V28265" s="8">
        <v>40155</v>
      </c>
    </row>
    <row r="28266" spans="1:22" x14ac:dyDescent="0.2">
      <c r="A28266" t="s">
        <v>2700</v>
      </c>
      <c r="B28266">
        <v>7</v>
      </c>
      <c r="C28266">
        <v>2011</v>
      </c>
      <c r="E28266" t="s">
        <v>1301</v>
      </c>
      <c r="F28266">
        <v>10</v>
      </c>
      <c r="G28266" t="s">
        <v>28884</v>
      </c>
      <c r="H28266" t="s">
        <v>28885</v>
      </c>
      <c r="P28266">
        <v>0.21199999999999999</v>
      </c>
      <c r="Q28266">
        <v>-1.0999999999999999E-2</v>
      </c>
      <c r="R28266">
        <v>0</v>
      </c>
      <c r="S28266">
        <v>0.223</v>
      </c>
      <c r="U28266">
        <v>100</v>
      </c>
      <c r="V28266" s="8">
        <v>40155</v>
      </c>
    </row>
    <row r="28267" spans="1:22" x14ac:dyDescent="0.2">
      <c r="A28267" t="s">
        <v>2700</v>
      </c>
      <c r="B28267">
        <v>7</v>
      </c>
      <c r="C28267">
        <v>2011</v>
      </c>
      <c r="E28267" t="s">
        <v>1301</v>
      </c>
      <c r="F28267">
        <v>6</v>
      </c>
      <c r="G28267" t="s">
        <v>28886</v>
      </c>
      <c r="H28267" t="s">
        <v>28885</v>
      </c>
      <c r="P28267">
        <v>1.0289999999999999</v>
      </c>
      <c r="Q28267">
        <v>-1.7000000000000001E-2</v>
      </c>
      <c r="R28267">
        <v>0</v>
      </c>
      <c r="S28267">
        <v>1.046</v>
      </c>
      <c r="U28267">
        <v>60</v>
      </c>
      <c r="V28267" s="8">
        <v>40155</v>
      </c>
    </row>
    <row r="28268" spans="1:22" x14ac:dyDescent="0.2">
      <c r="A28268" t="s">
        <v>2700</v>
      </c>
      <c r="B28268">
        <v>7</v>
      </c>
      <c r="C28268">
        <v>2011</v>
      </c>
      <c r="E28268" t="s">
        <v>1301</v>
      </c>
      <c r="F28268">
        <v>6.5</v>
      </c>
      <c r="G28268" t="s">
        <v>28887</v>
      </c>
      <c r="H28268" t="s">
        <v>28885</v>
      </c>
      <c r="P28268">
        <v>0.83799999999999997</v>
      </c>
      <c r="Q28268">
        <v>-1.7000000000000001E-2</v>
      </c>
      <c r="R28268">
        <v>0</v>
      </c>
      <c r="S28268">
        <v>0.85499999999999998</v>
      </c>
      <c r="U28268">
        <v>320</v>
      </c>
      <c r="V28268" s="8">
        <v>40155</v>
      </c>
    </row>
    <row r="28269" spans="1:22" x14ac:dyDescent="0.2">
      <c r="A28269" t="s">
        <v>2700</v>
      </c>
      <c r="B28269">
        <v>7</v>
      </c>
      <c r="C28269">
        <v>2011</v>
      </c>
      <c r="E28269" t="s">
        <v>1301</v>
      </c>
      <c r="F28269">
        <v>6.75</v>
      </c>
      <c r="G28269" t="s">
        <v>28888</v>
      </c>
      <c r="H28269" t="s">
        <v>28885</v>
      </c>
      <c r="P28269">
        <v>0.75600000000000001</v>
      </c>
      <c r="Q28269">
        <v>-1.7000000000000001E-2</v>
      </c>
      <c r="R28269">
        <v>0</v>
      </c>
      <c r="S28269">
        <v>0.77300000000000002</v>
      </c>
      <c r="U28269">
        <v>200</v>
      </c>
      <c r="V28269" s="8">
        <v>40155</v>
      </c>
    </row>
    <row r="28270" spans="1:22" x14ac:dyDescent="0.2">
      <c r="A28270" t="s">
        <v>2700</v>
      </c>
      <c r="B28270">
        <v>7</v>
      </c>
      <c r="C28270">
        <v>2011</v>
      </c>
      <c r="E28270" t="s">
        <v>1301</v>
      </c>
      <c r="F28270">
        <v>7</v>
      </c>
      <c r="G28270" t="s">
        <v>28889</v>
      </c>
      <c r="H28270" t="s">
        <v>28885</v>
      </c>
      <c r="P28270">
        <v>0.68100000000000005</v>
      </c>
      <c r="Q28270">
        <v>-1.7000000000000001E-2</v>
      </c>
      <c r="R28270">
        <v>0</v>
      </c>
      <c r="S28270">
        <v>0.69799999999999995</v>
      </c>
      <c r="U28270">
        <v>240</v>
      </c>
      <c r="V28270" s="8">
        <v>40155</v>
      </c>
    </row>
    <row r="28271" spans="1:22" x14ac:dyDescent="0.2">
      <c r="A28271" t="s">
        <v>2700</v>
      </c>
      <c r="B28271">
        <v>7</v>
      </c>
      <c r="C28271">
        <v>2011</v>
      </c>
      <c r="E28271" t="s">
        <v>1301</v>
      </c>
      <c r="F28271">
        <v>7.25</v>
      </c>
      <c r="G28271" t="s">
        <v>28890</v>
      </c>
      <c r="H28271" t="s">
        <v>28885</v>
      </c>
      <c r="P28271">
        <v>0.61399999999999999</v>
      </c>
      <c r="Q28271">
        <v>-1.6E-2</v>
      </c>
      <c r="R28271">
        <v>0</v>
      </c>
      <c r="S28271">
        <v>0.63</v>
      </c>
      <c r="U28271">
        <v>600</v>
      </c>
      <c r="V28271" s="8">
        <v>40155</v>
      </c>
    </row>
    <row r="28272" spans="1:22" x14ac:dyDescent="0.2">
      <c r="A28272" t="s">
        <v>2700</v>
      </c>
      <c r="B28272">
        <v>7</v>
      </c>
      <c r="C28272">
        <v>2011</v>
      </c>
      <c r="E28272" t="s">
        <v>1301</v>
      </c>
      <c r="F28272">
        <v>7.6</v>
      </c>
      <c r="G28272" t="s">
        <v>28891</v>
      </c>
      <c r="H28272" t="s">
        <v>28885</v>
      </c>
      <c r="P28272">
        <v>0.53</v>
      </c>
      <c r="Q28272">
        <v>-1.6E-2</v>
      </c>
      <c r="R28272">
        <v>0</v>
      </c>
      <c r="S28272">
        <v>0.54600000000000004</v>
      </c>
      <c r="U28272">
        <v>20</v>
      </c>
      <c r="V28272" s="8">
        <v>40155</v>
      </c>
    </row>
    <row r="28273" spans="1:22" x14ac:dyDescent="0.2">
      <c r="A28273" t="s">
        <v>2700</v>
      </c>
      <c r="B28273">
        <v>7</v>
      </c>
      <c r="C28273">
        <v>2011</v>
      </c>
      <c r="E28273" t="s">
        <v>1301</v>
      </c>
      <c r="F28273">
        <v>8</v>
      </c>
      <c r="G28273" t="s">
        <v>28892</v>
      </c>
      <c r="H28273" t="s">
        <v>28885</v>
      </c>
      <c r="P28273">
        <v>0.44900000000000001</v>
      </c>
      <c r="Q28273">
        <v>-1.4999999999999999E-2</v>
      </c>
      <c r="R28273">
        <v>0</v>
      </c>
      <c r="S28273">
        <v>0.46400000000000002</v>
      </c>
      <c r="U28273">
        <v>320</v>
      </c>
      <c r="V28273" s="8">
        <v>40155</v>
      </c>
    </row>
    <row r="28274" spans="1:22" x14ac:dyDescent="0.2">
      <c r="A28274" t="s">
        <v>2700</v>
      </c>
      <c r="B28274">
        <v>7</v>
      </c>
      <c r="C28274">
        <v>2011</v>
      </c>
      <c r="E28274" t="s">
        <v>1301</v>
      </c>
      <c r="F28274">
        <v>8.5</v>
      </c>
      <c r="G28274" t="s">
        <v>28893</v>
      </c>
      <c r="H28274" t="s">
        <v>28885</v>
      </c>
      <c r="P28274">
        <v>0.36899999999999999</v>
      </c>
      <c r="Q28274">
        <v>-1.4E-2</v>
      </c>
      <c r="R28274">
        <v>0</v>
      </c>
      <c r="S28274">
        <v>0.38300000000000001</v>
      </c>
      <c r="U28274">
        <v>400</v>
      </c>
      <c r="V28274" s="8">
        <v>40155</v>
      </c>
    </row>
    <row r="28275" spans="1:22" x14ac:dyDescent="0.2">
      <c r="A28275" t="s">
        <v>2700</v>
      </c>
      <c r="B28275">
        <v>7</v>
      </c>
      <c r="C28275">
        <v>2011</v>
      </c>
      <c r="E28275" t="s">
        <v>5087</v>
      </c>
      <c r="F28275">
        <v>3</v>
      </c>
      <c r="G28275" t="s">
        <v>28894</v>
      </c>
      <c r="H28275" t="s">
        <v>28895</v>
      </c>
      <c r="P28275">
        <v>3.3000000000000002E-2</v>
      </c>
      <c r="Q28275">
        <v>-3.0000000000000001E-3</v>
      </c>
      <c r="R28275">
        <v>0</v>
      </c>
      <c r="S28275">
        <v>3.5999999999999997E-2</v>
      </c>
      <c r="U28275">
        <v>400</v>
      </c>
      <c r="V28275" s="8">
        <v>40155</v>
      </c>
    </row>
    <row r="28276" spans="1:22" x14ac:dyDescent="0.2">
      <c r="A28276" t="s">
        <v>2700</v>
      </c>
      <c r="B28276">
        <v>7</v>
      </c>
      <c r="C28276">
        <v>2011</v>
      </c>
      <c r="E28276" t="s">
        <v>5087</v>
      </c>
      <c r="F28276">
        <v>4</v>
      </c>
      <c r="G28276" t="s">
        <v>28896</v>
      </c>
      <c r="H28276" t="s">
        <v>28895</v>
      </c>
      <c r="P28276">
        <v>0.16500000000000001</v>
      </c>
      <c r="Q28276">
        <v>-7.0000000000000001E-3</v>
      </c>
      <c r="R28276">
        <v>0</v>
      </c>
      <c r="S28276">
        <v>0.17199999999999999</v>
      </c>
      <c r="U28276">
        <v>340</v>
      </c>
      <c r="V28276" s="8">
        <v>40155</v>
      </c>
    </row>
    <row r="28277" spans="1:22" x14ac:dyDescent="0.2">
      <c r="A28277" t="s">
        <v>2700</v>
      </c>
      <c r="B28277">
        <v>7</v>
      </c>
      <c r="C28277">
        <v>2011</v>
      </c>
      <c r="E28277" t="s">
        <v>5087</v>
      </c>
      <c r="F28277">
        <v>4.5</v>
      </c>
      <c r="G28277" t="s">
        <v>28897</v>
      </c>
      <c r="H28277" t="s">
        <v>28895</v>
      </c>
      <c r="P28277">
        <v>0.29099999999999998</v>
      </c>
      <c r="Q28277">
        <v>-0.01</v>
      </c>
      <c r="R28277">
        <v>0</v>
      </c>
      <c r="S28277">
        <v>0.30099999999999999</v>
      </c>
      <c r="U28277">
        <v>400</v>
      </c>
      <c r="V28277" s="8">
        <v>40155</v>
      </c>
    </row>
    <row r="28278" spans="1:22" x14ac:dyDescent="0.2">
      <c r="A28278" t="s">
        <v>2700</v>
      </c>
      <c r="B28278">
        <v>7</v>
      </c>
      <c r="C28278">
        <v>2011</v>
      </c>
      <c r="E28278" t="s">
        <v>5087</v>
      </c>
      <c r="F28278">
        <v>5</v>
      </c>
      <c r="G28278" t="s">
        <v>28898</v>
      </c>
      <c r="H28278" t="s">
        <v>28895</v>
      </c>
      <c r="P28278">
        <v>0.46400000000000002</v>
      </c>
      <c r="Q28278">
        <v>-1.0999999999999999E-2</v>
      </c>
      <c r="R28278">
        <v>0</v>
      </c>
      <c r="S28278">
        <v>0.47499999999999998</v>
      </c>
      <c r="U28278">
        <v>240</v>
      </c>
      <c r="V28278" s="8">
        <v>40155</v>
      </c>
    </row>
    <row r="28279" spans="1:22" x14ac:dyDescent="0.2">
      <c r="A28279" t="s">
        <v>2700</v>
      </c>
      <c r="B28279">
        <v>7</v>
      </c>
      <c r="C28279">
        <v>2011</v>
      </c>
      <c r="E28279" t="s">
        <v>5087</v>
      </c>
      <c r="F28279">
        <v>5.25</v>
      </c>
      <c r="G28279" t="s">
        <v>28899</v>
      </c>
      <c r="H28279" t="s">
        <v>28895</v>
      </c>
      <c r="P28279">
        <v>0.56699999999999995</v>
      </c>
      <c r="Q28279">
        <v>-1.0999999999999999E-2</v>
      </c>
      <c r="R28279">
        <v>0</v>
      </c>
      <c r="S28279">
        <v>0.57799999999999996</v>
      </c>
      <c r="U28279">
        <v>200</v>
      </c>
      <c r="V28279" s="8">
        <v>40155</v>
      </c>
    </row>
    <row r="28280" spans="1:22" x14ac:dyDescent="0.2">
      <c r="A28280" t="s">
        <v>2700</v>
      </c>
      <c r="B28280">
        <v>7</v>
      </c>
      <c r="C28280">
        <v>2011</v>
      </c>
      <c r="E28280" t="s">
        <v>5087</v>
      </c>
      <c r="F28280">
        <v>5.5</v>
      </c>
      <c r="G28280" t="s">
        <v>28900</v>
      </c>
      <c r="H28280" t="s">
        <v>28895</v>
      </c>
      <c r="P28280">
        <v>0.68100000000000005</v>
      </c>
      <c r="Q28280">
        <v>-1.2E-2</v>
      </c>
      <c r="R28280">
        <v>0</v>
      </c>
      <c r="S28280">
        <v>0.69299999999999995</v>
      </c>
      <c r="U28280">
        <v>800</v>
      </c>
      <c r="V28280" s="8">
        <v>40155</v>
      </c>
    </row>
    <row r="28281" spans="1:22" x14ac:dyDescent="0.2">
      <c r="A28281" t="s">
        <v>2700</v>
      </c>
      <c r="B28281">
        <v>7</v>
      </c>
      <c r="C28281">
        <v>2011</v>
      </c>
      <c r="E28281" t="s">
        <v>5087</v>
      </c>
      <c r="F28281">
        <v>5.75</v>
      </c>
      <c r="G28281" t="s">
        <v>28901</v>
      </c>
      <c r="H28281" t="s">
        <v>28895</v>
      </c>
      <c r="P28281">
        <v>0.80600000000000005</v>
      </c>
      <c r="Q28281">
        <v>-1.2E-2</v>
      </c>
      <c r="R28281">
        <v>0</v>
      </c>
      <c r="S28281">
        <v>0.81799999999999995</v>
      </c>
      <c r="U28281">
        <v>600</v>
      </c>
      <c r="V28281" s="8">
        <v>40155</v>
      </c>
    </row>
    <row r="28282" spans="1:22" x14ac:dyDescent="0.2">
      <c r="A28282" t="s">
        <v>2700</v>
      </c>
      <c r="B28282">
        <v>7</v>
      </c>
      <c r="C28282">
        <v>2011</v>
      </c>
      <c r="E28282" t="s">
        <v>5087</v>
      </c>
      <c r="F28282">
        <v>6</v>
      </c>
      <c r="G28282" t="s">
        <v>28902</v>
      </c>
      <c r="H28282" t="s">
        <v>28895</v>
      </c>
      <c r="P28282">
        <v>0.94099999999999995</v>
      </c>
      <c r="Q28282">
        <v>-1.2E-2</v>
      </c>
      <c r="R28282">
        <v>0</v>
      </c>
      <c r="S28282">
        <v>0.95299999999999996</v>
      </c>
      <c r="U28282">
        <v>60</v>
      </c>
      <c r="V28282" s="8">
        <v>40155</v>
      </c>
    </row>
    <row r="28283" spans="1:22" x14ac:dyDescent="0.2">
      <c r="A28283" t="s">
        <v>2700</v>
      </c>
      <c r="B28283">
        <v>7</v>
      </c>
      <c r="C28283">
        <v>2011</v>
      </c>
      <c r="E28283" t="s">
        <v>5087</v>
      </c>
      <c r="F28283">
        <v>6.5</v>
      </c>
      <c r="G28283" t="s">
        <v>28903</v>
      </c>
      <c r="H28283" t="s">
        <v>28895</v>
      </c>
      <c r="P28283">
        <v>1.242</v>
      </c>
      <c r="Q28283">
        <v>-1.2E-2</v>
      </c>
      <c r="R28283">
        <v>0</v>
      </c>
      <c r="S28283">
        <v>1.254</v>
      </c>
      <c r="U28283">
        <v>20</v>
      </c>
      <c r="V28283" s="8">
        <v>40155</v>
      </c>
    </row>
    <row r="28284" spans="1:22" x14ac:dyDescent="0.2">
      <c r="A28284" t="s">
        <v>2700</v>
      </c>
      <c r="B28284">
        <v>8</v>
      </c>
      <c r="C28284">
        <v>2011</v>
      </c>
      <c r="E28284" t="s">
        <v>1301</v>
      </c>
      <c r="F28284">
        <v>10</v>
      </c>
      <c r="G28284" t="s">
        <v>28904</v>
      </c>
      <c r="H28284" t="s">
        <v>28905</v>
      </c>
      <c r="P28284">
        <v>0.23200000000000001</v>
      </c>
      <c r="Q28284">
        <v>-1.2E-2</v>
      </c>
      <c r="R28284">
        <v>0</v>
      </c>
      <c r="S28284">
        <v>0.24399999999999999</v>
      </c>
      <c r="U28284">
        <v>100</v>
      </c>
      <c r="V28284" s="8">
        <v>40155</v>
      </c>
    </row>
    <row r="28285" spans="1:22" x14ac:dyDescent="0.2">
      <c r="A28285" t="s">
        <v>2700</v>
      </c>
      <c r="B28285">
        <v>8</v>
      </c>
      <c r="C28285">
        <v>2011</v>
      </c>
      <c r="E28285" t="s">
        <v>1301</v>
      </c>
      <c r="F28285">
        <v>6</v>
      </c>
      <c r="G28285" t="s">
        <v>28906</v>
      </c>
      <c r="H28285" t="s">
        <v>28905</v>
      </c>
      <c r="P28285">
        <v>1.077</v>
      </c>
      <c r="Q28285">
        <v>-1.7000000000000001E-2</v>
      </c>
      <c r="R28285">
        <v>0</v>
      </c>
      <c r="S28285">
        <v>1.0940000000000001</v>
      </c>
      <c r="U28285">
        <v>60</v>
      </c>
      <c r="V28285" s="8">
        <v>40155</v>
      </c>
    </row>
    <row r="28286" spans="1:22" x14ac:dyDescent="0.2">
      <c r="A28286" t="s">
        <v>2700</v>
      </c>
      <c r="B28286">
        <v>8</v>
      </c>
      <c r="C28286">
        <v>2011</v>
      </c>
      <c r="E28286" t="s">
        <v>1301</v>
      </c>
      <c r="F28286">
        <v>6.5</v>
      </c>
      <c r="G28286" t="s">
        <v>28907</v>
      </c>
      <c r="H28286" t="s">
        <v>28905</v>
      </c>
      <c r="P28286">
        <v>0.88200000000000001</v>
      </c>
      <c r="Q28286">
        <v>-1.7000000000000001E-2</v>
      </c>
      <c r="R28286">
        <v>0</v>
      </c>
      <c r="S28286">
        <v>0.89900000000000002</v>
      </c>
      <c r="U28286">
        <v>320</v>
      </c>
      <c r="V28286" s="8">
        <v>40155</v>
      </c>
    </row>
    <row r="28287" spans="1:22" x14ac:dyDescent="0.2">
      <c r="A28287" t="s">
        <v>2700</v>
      </c>
      <c r="B28287">
        <v>8</v>
      </c>
      <c r="C28287">
        <v>2011</v>
      </c>
      <c r="E28287" t="s">
        <v>1301</v>
      </c>
      <c r="F28287">
        <v>6.75</v>
      </c>
      <c r="G28287" t="s">
        <v>28908</v>
      </c>
      <c r="H28287" t="s">
        <v>28905</v>
      </c>
      <c r="P28287">
        <v>0.79800000000000004</v>
      </c>
      <c r="Q28287">
        <v>-1.7000000000000001E-2</v>
      </c>
      <c r="R28287">
        <v>0</v>
      </c>
      <c r="S28287">
        <v>0.81499999999999995</v>
      </c>
      <c r="U28287">
        <v>200</v>
      </c>
      <c r="V28287" s="8">
        <v>40155</v>
      </c>
    </row>
    <row r="28288" spans="1:22" x14ac:dyDescent="0.2">
      <c r="A28288" t="s">
        <v>2700</v>
      </c>
      <c r="B28288">
        <v>8</v>
      </c>
      <c r="C28288">
        <v>2011</v>
      </c>
      <c r="E28288" t="s">
        <v>1301</v>
      </c>
      <c r="F28288">
        <v>7</v>
      </c>
      <c r="G28288" t="s">
        <v>28909</v>
      </c>
      <c r="H28288" t="s">
        <v>28905</v>
      </c>
      <c r="P28288">
        <v>0.72099999999999997</v>
      </c>
      <c r="Q28288">
        <v>-1.7999999999999999E-2</v>
      </c>
      <c r="R28288">
        <v>0</v>
      </c>
      <c r="S28288">
        <v>0.73899999999999999</v>
      </c>
      <c r="U28288">
        <v>240</v>
      </c>
      <c r="V28288" s="8">
        <v>40155</v>
      </c>
    </row>
    <row r="28289" spans="1:22" x14ac:dyDescent="0.2">
      <c r="A28289" t="s">
        <v>2700</v>
      </c>
      <c r="B28289">
        <v>8</v>
      </c>
      <c r="C28289">
        <v>2011</v>
      </c>
      <c r="E28289" t="s">
        <v>1301</v>
      </c>
      <c r="F28289">
        <v>7.25</v>
      </c>
      <c r="G28289" t="s">
        <v>28910</v>
      </c>
      <c r="H28289" t="s">
        <v>28905</v>
      </c>
      <c r="P28289">
        <v>0.65200000000000002</v>
      </c>
      <c r="Q28289">
        <v>-1.7000000000000001E-2</v>
      </c>
      <c r="R28289">
        <v>0</v>
      </c>
      <c r="S28289">
        <v>0.66900000000000004</v>
      </c>
      <c r="U28289">
        <v>600</v>
      </c>
      <c r="V28289" s="8">
        <v>40155</v>
      </c>
    </row>
    <row r="28290" spans="1:22" x14ac:dyDescent="0.2">
      <c r="A28290" t="s">
        <v>2700</v>
      </c>
      <c r="B28290">
        <v>8</v>
      </c>
      <c r="C28290">
        <v>2011</v>
      </c>
      <c r="E28290" t="s">
        <v>1301</v>
      </c>
      <c r="F28290">
        <v>7.6</v>
      </c>
      <c r="G28290" t="s">
        <v>28911</v>
      </c>
      <c r="H28290" t="s">
        <v>28905</v>
      </c>
      <c r="P28290">
        <v>0.56599999999999995</v>
      </c>
      <c r="Q28290">
        <v>-1.7000000000000001E-2</v>
      </c>
      <c r="R28290">
        <v>0</v>
      </c>
      <c r="S28290">
        <v>0.58299999999999996</v>
      </c>
      <c r="U28290">
        <v>20</v>
      </c>
      <c r="V28290" s="8">
        <v>40155</v>
      </c>
    </row>
    <row r="28291" spans="1:22" x14ac:dyDescent="0.2">
      <c r="A28291" t="s">
        <v>2700</v>
      </c>
      <c r="B28291">
        <v>8</v>
      </c>
      <c r="C28291">
        <v>2011</v>
      </c>
      <c r="E28291" t="s">
        <v>1301</v>
      </c>
      <c r="F28291">
        <v>8</v>
      </c>
      <c r="G28291" t="s">
        <v>28912</v>
      </c>
      <c r="H28291" t="s">
        <v>28905</v>
      </c>
      <c r="P28291">
        <v>0.48099999999999998</v>
      </c>
      <c r="Q28291">
        <v>-1.6E-2</v>
      </c>
      <c r="R28291">
        <v>0</v>
      </c>
      <c r="S28291">
        <v>0.497</v>
      </c>
      <c r="U28291">
        <v>320</v>
      </c>
      <c r="V28291" s="8">
        <v>40155</v>
      </c>
    </row>
    <row r="28292" spans="1:22" x14ac:dyDescent="0.2">
      <c r="A28292" t="s">
        <v>2700</v>
      </c>
      <c r="B28292">
        <v>8</v>
      </c>
      <c r="C28292">
        <v>2011</v>
      </c>
      <c r="E28292" t="s">
        <v>1301</v>
      </c>
      <c r="F28292">
        <v>8.5</v>
      </c>
      <c r="G28292" t="s">
        <v>28913</v>
      </c>
      <c r="H28292" t="s">
        <v>28905</v>
      </c>
      <c r="P28292">
        <v>0.39700000000000002</v>
      </c>
      <c r="Q28292">
        <v>-1.4999999999999999E-2</v>
      </c>
      <c r="R28292">
        <v>0</v>
      </c>
      <c r="S28292">
        <v>0.41199999999999998</v>
      </c>
      <c r="U28292">
        <v>400</v>
      </c>
      <c r="V28292" s="8">
        <v>40155</v>
      </c>
    </row>
    <row r="28293" spans="1:22" x14ac:dyDescent="0.2">
      <c r="A28293" t="s">
        <v>2700</v>
      </c>
      <c r="B28293">
        <v>8</v>
      </c>
      <c r="C28293">
        <v>2011</v>
      </c>
      <c r="E28293" t="s">
        <v>5087</v>
      </c>
      <c r="F28293">
        <v>3</v>
      </c>
      <c r="G28293" t="s">
        <v>28914</v>
      </c>
      <c r="H28293" t="s">
        <v>28915</v>
      </c>
      <c r="P28293">
        <v>3.4000000000000002E-2</v>
      </c>
      <c r="Q28293">
        <v>-2E-3</v>
      </c>
      <c r="R28293">
        <v>0</v>
      </c>
      <c r="S28293">
        <v>3.5999999999999997E-2</v>
      </c>
      <c r="U28293">
        <v>400</v>
      </c>
      <c r="V28293" s="8">
        <v>40155</v>
      </c>
    </row>
    <row r="28294" spans="1:22" x14ac:dyDescent="0.2">
      <c r="A28294" t="s">
        <v>2700</v>
      </c>
      <c r="B28294">
        <v>8</v>
      </c>
      <c r="C28294">
        <v>2011</v>
      </c>
      <c r="E28294" t="s">
        <v>5087</v>
      </c>
      <c r="F28294">
        <v>4</v>
      </c>
      <c r="G28294" t="s">
        <v>28916</v>
      </c>
      <c r="H28294" t="s">
        <v>28915</v>
      </c>
      <c r="P28294">
        <v>0.16500000000000001</v>
      </c>
      <c r="Q28294">
        <v>-8.0000000000000002E-3</v>
      </c>
      <c r="R28294">
        <v>0</v>
      </c>
      <c r="S28294">
        <v>0.17299999999999999</v>
      </c>
      <c r="U28294">
        <v>340</v>
      </c>
      <c r="V28294" s="8">
        <v>40155</v>
      </c>
    </row>
    <row r="28295" spans="1:22" x14ac:dyDescent="0.2">
      <c r="A28295" t="s">
        <v>2700</v>
      </c>
      <c r="B28295">
        <v>8</v>
      </c>
      <c r="C28295">
        <v>2011</v>
      </c>
      <c r="E28295" t="s">
        <v>5087</v>
      </c>
      <c r="F28295">
        <v>4.5</v>
      </c>
      <c r="G28295" t="s">
        <v>28917</v>
      </c>
      <c r="H28295" t="s">
        <v>28915</v>
      </c>
      <c r="P28295">
        <v>0.28999999999999998</v>
      </c>
      <c r="Q28295">
        <v>-0.01</v>
      </c>
      <c r="R28295">
        <v>0</v>
      </c>
      <c r="S28295">
        <v>0.3</v>
      </c>
      <c r="U28295">
        <v>400</v>
      </c>
      <c r="V28295" s="8">
        <v>40155</v>
      </c>
    </row>
    <row r="28296" spans="1:22" x14ac:dyDescent="0.2">
      <c r="A28296" t="s">
        <v>2700</v>
      </c>
      <c r="B28296">
        <v>8</v>
      </c>
      <c r="C28296">
        <v>2011</v>
      </c>
      <c r="E28296" t="s">
        <v>5087</v>
      </c>
      <c r="F28296">
        <v>5</v>
      </c>
      <c r="G28296" t="s">
        <v>28918</v>
      </c>
      <c r="H28296" t="s">
        <v>28915</v>
      </c>
      <c r="P28296">
        <v>0.46</v>
      </c>
      <c r="Q28296">
        <v>-1.0999999999999999E-2</v>
      </c>
      <c r="R28296">
        <v>0</v>
      </c>
      <c r="S28296">
        <v>0.47099999999999997</v>
      </c>
      <c r="U28296">
        <v>240</v>
      </c>
      <c r="V28296" s="8">
        <v>40155</v>
      </c>
    </row>
    <row r="28297" spans="1:22" x14ac:dyDescent="0.2">
      <c r="A28297" t="s">
        <v>2700</v>
      </c>
      <c r="B28297">
        <v>8</v>
      </c>
      <c r="C28297">
        <v>2011</v>
      </c>
      <c r="E28297" t="s">
        <v>5087</v>
      </c>
      <c r="F28297">
        <v>5.25</v>
      </c>
      <c r="G28297" t="s">
        <v>28919</v>
      </c>
      <c r="H28297" t="s">
        <v>28915</v>
      </c>
      <c r="P28297">
        <v>0.56200000000000006</v>
      </c>
      <c r="Q28297">
        <v>-1.2E-2</v>
      </c>
      <c r="R28297">
        <v>0</v>
      </c>
      <c r="S28297">
        <v>0.57399999999999995</v>
      </c>
      <c r="U28297">
        <v>200</v>
      </c>
      <c r="V28297" s="8">
        <v>40155</v>
      </c>
    </row>
    <row r="28298" spans="1:22" x14ac:dyDescent="0.2">
      <c r="A28298" t="s">
        <v>2700</v>
      </c>
      <c r="B28298">
        <v>8</v>
      </c>
      <c r="C28298">
        <v>2011</v>
      </c>
      <c r="E28298" t="s">
        <v>5087</v>
      </c>
      <c r="F28298">
        <v>5.5</v>
      </c>
      <c r="G28298" t="s">
        <v>28920</v>
      </c>
      <c r="H28298" t="s">
        <v>28915</v>
      </c>
      <c r="P28298">
        <v>0.67400000000000004</v>
      </c>
      <c r="Q28298">
        <v>-1.2E-2</v>
      </c>
      <c r="R28298">
        <v>0</v>
      </c>
      <c r="S28298">
        <v>0.68600000000000005</v>
      </c>
      <c r="U28298">
        <v>800</v>
      </c>
      <c r="V28298" s="8">
        <v>40155</v>
      </c>
    </row>
    <row r="28299" spans="1:22" x14ac:dyDescent="0.2">
      <c r="A28299" t="s">
        <v>2700</v>
      </c>
      <c r="B28299">
        <v>8</v>
      </c>
      <c r="C28299">
        <v>2011</v>
      </c>
      <c r="E28299" t="s">
        <v>5087</v>
      </c>
      <c r="F28299">
        <v>5.75</v>
      </c>
      <c r="G28299" t="s">
        <v>28921</v>
      </c>
      <c r="H28299" t="s">
        <v>28915</v>
      </c>
      <c r="P28299">
        <v>0.79700000000000004</v>
      </c>
      <c r="Q28299">
        <v>-1.2999999999999999E-2</v>
      </c>
      <c r="R28299">
        <v>0</v>
      </c>
      <c r="S28299">
        <v>0.81</v>
      </c>
      <c r="U28299">
        <v>600</v>
      </c>
      <c r="V28299" s="8">
        <v>40155</v>
      </c>
    </row>
    <row r="28300" spans="1:22" x14ac:dyDescent="0.2">
      <c r="A28300" t="s">
        <v>2700</v>
      </c>
      <c r="B28300">
        <v>8</v>
      </c>
      <c r="C28300">
        <v>2011</v>
      </c>
      <c r="E28300" t="s">
        <v>5087</v>
      </c>
      <c r="F28300">
        <v>6</v>
      </c>
      <c r="G28300" t="s">
        <v>28922</v>
      </c>
      <c r="H28300" t="s">
        <v>28915</v>
      </c>
      <c r="P28300">
        <v>0.93</v>
      </c>
      <c r="Q28300">
        <v>-1.2999999999999999E-2</v>
      </c>
      <c r="R28300">
        <v>0</v>
      </c>
      <c r="S28300">
        <v>0.94299999999999995</v>
      </c>
      <c r="U28300">
        <v>60</v>
      </c>
      <c r="V28300" s="8">
        <v>40155</v>
      </c>
    </row>
    <row r="28301" spans="1:22" x14ac:dyDescent="0.2">
      <c r="A28301" t="s">
        <v>2700</v>
      </c>
      <c r="B28301">
        <v>8</v>
      </c>
      <c r="C28301">
        <v>2011</v>
      </c>
      <c r="E28301" t="s">
        <v>5087</v>
      </c>
      <c r="F28301">
        <v>6.5</v>
      </c>
      <c r="G28301" t="s">
        <v>28923</v>
      </c>
      <c r="H28301" t="s">
        <v>28915</v>
      </c>
      <c r="P28301">
        <v>1.226</v>
      </c>
      <c r="Q28301">
        <v>-1.2999999999999999E-2</v>
      </c>
      <c r="R28301">
        <v>0</v>
      </c>
      <c r="S28301">
        <v>1.2390000000000001</v>
      </c>
      <c r="U28301">
        <v>20</v>
      </c>
      <c r="V28301" s="8">
        <v>40155</v>
      </c>
    </row>
    <row r="28302" spans="1:22" x14ac:dyDescent="0.2">
      <c r="A28302" t="s">
        <v>2700</v>
      </c>
      <c r="B28302">
        <v>9</v>
      </c>
      <c r="C28302">
        <v>2011</v>
      </c>
      <c r="E28302" t="s">
        <v>1301</v>
      </c>
      <c r="F28302">
        <v>10</v>
      </c>
      <c r="G28302" t="s">
        <v>28924</v>
      </c>
      <c r="H28302" t="s">
        <v>28925</v>
      </c>
      <c r="P28302">
        <v>0.27900000000000003</v>
      </c>
      <c r="Q28302">
        <v>-1.2999999999999999E-2</v>
      </c>
      <c r="R28302">
        <v>0</v>
      </c>
      <c r="S28302">
        <v>0.29199999999999998</v>
      </c>
      <c r="U28302">
        <v>100</v>
      </c>
      <c r="V28302" s="8">
        <v>40155</v>
      </c>
    </row>
    <row r="28303" spans="1:22" x14ac:dyDescent="0.2">
      <c r="A28303" t="s">
        <v>2700</v>
      </c>
      <c r="B28303">
        <v>9</v>
      </c>
      <c r="C28303">
        <v>2011</v>
      </c>
      <c r="E28303" t="s">
        <v>1301</v>
      </c>
      <c r="F28303">
        <v>6</v>
      </c>
      <c r="G28303" t="s">
        <v>28926</v>
      </c>
      <c r="H28303" t="s">
        <v>28925</v>
      </c>
      <c r="P28303">
        <v>1.151</v>
      </c>
      <c r="Q28303">
        <v>-1.7000000000000001E-2</v>
      </c>
      <c r="R28303">
        <v>0</v>
      </c>
      <c r="S28303">
        <v>1.1679999999999999</v>
      </c>
      <c r="U28303">
        <v>60</v>
      </c>
      <c r="V28303" s="8">
        <v>40155</v>
      </c>
    </row>
    <row r="28304" spans="1:22" x14ac:dyDescent="0.2">
      <c r="A28304" t="s">
        <v>2700</v>
      </c>
      <c r="B28304">
        <v>9</v>
      </c>
      <c r="C28304">
        <v>2011</v>
      </c>
      <c r="E28304" t="s">
        <v>1301</v>
      </c>
      <c r="F28304">
        <v>6.5</v>
      </c>
      <c r="G28304" t="s">
        <v>28927</v>
      </c>
      <c r="H28304" t="s">
        <v>28925</v>
      </c>
      <c r="P28304">
        <v>0.95499999999999996</v>
      </c>
      <c r="Q28304">
        <v>-1.7999999999999999E-2</v>
      </c>
      <c r="R28304">
        <v>0</v>
      </c>
      <c r="S28304">
        <v>0.97299999999999998</v>
      </c>
      <c r="U28304">
        <v>320</v>
      </c>
      <c r="V28304" s="8">
        <v>40155</v>
      </c>
    </row>
    <row r="28305" spans="1:22" x14ac:dyDescent="0.2">
      <c r="A28305" t="s">
        <v>2700</v>
      </c>
      <c r="B28305">
        <v>9</v>
      </c>
      <c r="C28305">
        <v>2011</v>
      </c>
      <c r="E28305" t="s">
        <v>1301</v>
      </c>
      <c r="F28305">
        <v>6.75</v>
      </c>
      <c r="G28305" t="s">
        <v>28928</v>
      </c>
      <c r="H28305" t="s">
        <v>28925</v>
      </c>
      <c r="P28305">
        <v>0.87</v>
      </c>
      <c r="Q28305">
        <v>-1.7999999999999999E-2</v>
      </c>
      <c r="R28305">
        <v>0</v>
      </c>
      <c r="S28305">
        <v>0.88800000000000001</v>
      </c>
      <c r="U28305">
        <v>200</v>
      </c>
      <c r="V28305" s="8">
        <v>40155</v>
      </c>
    </row>
    <row r="28306" spans="1:22" x14ac:dyDescent="0.2">
      <c r="A28306" t="s">
        <v>2700</v>
      </c>
      <c r="B28306">
        <v>9</v>
      </c>
      <c r="C28306">
        <v>2011</v>
      </c>
      <c r="E28306" t="s">
        <v>1301</v>
      </c>
      <c r="F28306">
        <v>7</v>
      </c>
      <c r="G28306" t="s">
        <v>28929</v>
      </c>
      <c r="H28306" t="s">
        <v>28925</v>
      </c>
      <c r="P28306">
        <v>0.79300000000000004</v>
      </c>
      <c r="Q28306">
        <v>-1.7999999999999999E-2</v>
      </c>
      <c r="R28306">
        <v>0</v>
      </c>
      <c r="S28306">
        <v>0.81100000000000005</v>
      </c>
      <c r="U28306">
        <v>240</v>
      </c>
      <c r="V28306" s="8">
        <v>40155</v>
      </c>
    </row>
    <row r="28307" spans="1:22" x14ac:dyDescent="0.2">
      <c r="A28307" t="s">
        <v>2700</v>
      </c>
      <c r="B28307">
        <v>9</v>
      </c>
      <c r="C28307">
        <v>2011</v>
      </c>
      <c r="E28307" t="s">
        <v>1301</v>
      </c>
      <c r="F28307">
        <v>7.25</v>
      </c>
      <c r="G28307" t="s">
        <v>28930</v>
      </c>
      <c r="H28307" t="s">
        <v>28925</v>
      </c>
      <c r="P28307">
        <v>0.72199999999999998</v>
      </c>
      <c r="Q28307">
        <v>-1.7999999999999999E-2</v>
      </c>
      <c r="R28307">
        <v>0</v>
      </c>
      <c r="S28307">
        <v>0.74</v>
      </c>
      <c r="U28307">
        <v>600</v>
      </c>
      <c r="V28307" s="8">
        <v>40155</v>
      </c>
    </row>
    <row r="28308" spans="1:22" x14ac:dyDescent="0.2">
      <c r="A28308" t="s">
        <v>2700</v>
      </c>
      <c r="B28308">
        <v>9</v>
      </c>
      <c r="C28308">
        <v>2011</v>
      </c>
      <c r="E28308" t="s">
        <v>1301</v>
      </c>
      <c r="F28308">
        <v>7.6</v>
      </c>
      <c r="G28308" t="s">
        <v>28931</v>
      </c>
      <c r="H28308" t="s">
        <v>28925</v>
      </c>
      <c r="P28308">
        <v>0.63400000000000001</v>
      </c>
      <c r="Q28308">
        <v>-1.7000000000000001E-2</v>
      </c>
      <c r="R28308">
        <v>0</v>
      </c>
      <c r="S28308">
        <v>0.65100000000000002</v>
      </c>
      <c r="U28308">
        <v>20</v>
      </c>
      <c r="V28308" s="8">
        <v>40155</v>
      </c>
    </row>
    <row r="28309" spans="1:22" x14ac:dyDescent="0.2">
      <c r="A28309" t="s">
        <v>2700</v>
      </c>
      <c r="B28309">
        <v>9</v>
      </c>
      <c r="C28309">
        <v>2011</v>
      </c>
      <c r="E28309" t="s">
        <v>1301</v>
      </c>
      <c r="F28309">
        <v>8</v>
      </c>
      <c r="G28309" t="s">
        <v>28932</v>
      </c>
      <c r="H28309" t="s">
        <v>28925</v>
      </c>
      <c r="P28309">
        <v>0.54600000000000004</v>
      </c>
      <c r="Q28309">
        <v>-1.7000000000000001E-2</v>
      </c>
      <c r="R28309">
        <v>0</v>
      </c>
      <c r="S28309">
        <v>0.56299999999999994</v>
      </c>
      <c r="U28309">
        <v>320</v>
      </c>
      <c r="V28309" s="8">
        <v>40155</v>
      </c>
    </row>
    <row r="28310" spans="1:22" x14ac:dyDescent="0.2">
      <c r="A28310" t="s">
        <v>2700</v>
      </c>
      <c r="B28310">
        <v>9</v>
      </c>
      <c r="C28310">
        <v>2011</v>
      </c>
      <c r="E28310" t="s">
        <v>1301</v>
      </c>
      <c r="F28310">
        <v>8.5</v>
      </c>
      <c r="G28310" t="s">
        <v>28933</v>
      </c>
      <c r="H28310" t="s">
        <v>28925</v>
      </c>
      <c r="P28310">
        <v>0.45700000000000002</v>
      </c>
      <c r="Q28310">
        <v>-1.6E-2</v>
      </c>
      <c r="R28310">
        <v>0</v>
      </c>
      <c r="S28310">
        <v>0.47299999999999998</v>
      </c>
      <c r="U28310">
        <v>400</v>
      </c>
      <c r="V28310" s="8">
        <v>40155</v>
      </c>
    </row>
    <row r="28311" spans="1:22" x14ac:dyDescent="0.2">
      <c r="A28311" t="s">
        <v>2700</v>
      </c>
      <c r="B28311">
        <v>9</v>
      </c>
      <c r="C28311">
        <v>2011</v>
      </c>
      <c r="E28311" t="s">
        <v>5087</v>
      </c>
      <c r="F28311">
        <v>3</v>
      </c>
      <c r="G28311" t="s">
        <v>28934</v>
      </c>
      <c r="H28311" t="s">
        <v>28935</v>
      </c>
      <c r="P28311">
        <v>4.2999999999999997E-2</v>
      </c>
      <c r="Q28311">
        <v>-3.0000000000000001E-3</v>
      </c>
      <c r="R28311">
        <v>0</v>
      </c>
      <c r="S28311">
        <v>4.5999999999999999E-2</v>
      </c>
      <c r="U28311">
        <v>400</v>
      </c>
      <c r="V28311" s="8">
        <v>40155</v>
      </c>
    </row>
    <row r="28312" spans="1:22" x14ac:dyDescent="0.2">
      <c r="A28312" t="s">
        <v>2700</v>
      </c>
      <c r="B28312">
        <v>9</v>
      </c>
      <c r="C28312">
        <v>2011</v>
      </c>
      <c r="E28312" t="s">
        <v>5087</v>
      </c>
      <c r="F28312">
        <v>4</v>
      </c>
      <c r="G28312" t="s">
        <v>28936</v>
      </c>
      <c r="H28312" t="s">
        <v>28935</v>
      </c>
      <c r="P28312">
        <v>0.189</v>
      </c>
      <c r="Q28312">
        <v>-7.0000000000000001E-3</v>
      </c>
      <c r="R28312">
        <v>0</v>
      </c>
      <c r="S28312">
        <v>0.19600000000000001</v>
      </c>
      <c r="U28312">
        <v>340</v>
      </c>
      <c r="V28312" s="8">
        <v>40155</v>
      </c>
    </row>
    <row r="28313" spans="1:22" x14ac:dyDescent="0.2">
      <c r="A28313" t="s">
        <v>2700</v>
      </c>
      <c r="B28313">
        <v>9</v>
      </c>
      <c r="C28313">
        <v>2011</v>
      </c>
      <c r="E28313" t="s">
        <v>5087</v>
      </c>
      <c r="F28313">
        <v>4.5</v>
      </c>
      <c r="G28313" t="s">
        <v>28937</v>
      </c>
      <c r="H28313" t="s">
        <v>28935</v>
      </c>
      <c r="P28313">
        <v>0.32</v>
      </c>
      <c r="Q28313">
        <v>-0.01</v>
      </c>
      <c r="R28313">
        <v>0</v>
      </c>
      <c r="S28313">
        <v>0.33</v>
      </c>
      <c r="U28313">
        <v>400</v>
      </c>
      <c r="V28313" s="8">
        <v>40155</v>
      </c>
    </row>
    <row r="28314" spans="1:22" x14ac:dyDescent="0.2">
      <c r="A28314" t="s">
        <v>2700</v>
      </c>
      <c r="B28314">
        <v>9</v>
      </c>
      <c r="C28314">
        <v>2011</v>
      </c>
      <c r="E28314" t="s">
        <v>5087</v>
      </c>
      <c r="F28314">
        <v>5</v>
      </c>
      <c r="G28314" t="s">
        <v>28938</v>
      </c>
      <c r="H28314" t="s">
        <v>28935</v>
      </c>
      <c r="P28314">
        <v>0.495</v>
      </c>
      <c r="Q28314">
        <v>-1.2E-2</v>
      </c>
      <c r="R28314">
        <v>0</v>
      </c>
      <c r="S28314">
        <v>0.50700000000000001</v>
      </c>
      <c r="U28314">
        <v>240</v>
      </c>
      <c r="V28314" s="8">
        <v>40155</v>
      </c>
    </row>
    <row r="28315" spans="1:22" x14ac:dyDescent="0.2">
      <c r="A28315" t="s">
        <v>2700</v>
      </c>
      <c r="B28315">
        <v>9</v>
      </c>
      <c r="C28315">
        <v>2011</v>
      </c>
      <c r="E28315" t="s">
        <v>5087</v>
      </c>
      <c r="F28315">
        <v>5.25</v>
      </c>
      <c r="G28315" t="s">
        <v>28939</v>
      </c>
      <c r="H28315" t="s">
        <v>28935</v>
      </c>
      <c r="P28315">
        <v>0.59899999999999998</v>
      </c>
      <c r="Q28315">
        <v>-1.2E-2</v>
      </c>
      <c r="R28315">
        <v>0</v>
      </c>
      <c r="S28315">
        <v>0.61099999999999999</v>
      </c>
      <c r="U28315">
        <v>200</v>
      </c>
      <c r="V28315" s="8">
        <v>40155</v>
      </c>
    </row>
    <row r="28316" spans="1:22" x14ac:dyDescent="0.2">
      <c r="A28316" t="s">
        <v>2700</v>
      </c>
      <c r="B28316">
        <v>9</v>
      </c>
      <c r="C28316">
        <v>2011</v>
      </c>
      <c r="E28316" t="s">
        <v>5087</v>
      </c>
      <c r="F28316">
        <v>5.5</v>
      </c>
      <c r="G28316" t="s">
        <v>28940</v>
      </c>
      <c r="H28316" t="s">
        <v>28935</v>
      </c>
      <c r="P28316">
        <v>0.71299999999999997</v>
      </c>
      <c r="Q28316">
        <v>-1.2999999999999999E-2</v>
      </c>
      <c r="R28316">
        <v>0</v>
      </c>
      <c r="S28316">
        <v>0.72599999999999998</v>
      </c>
      <c r="U28316">
        <v>800</v>
      </c>
      <c r="V28316" s="8">
        <v>40155</v>
      </c>
    </row>
    <row r="28317" spans="1:22" x14ac:dyDescent="0.2">
      <c r="A28317" t="s">
        <v>2700</v>
      </c>
      <c r="B28317">
        <v>9</v>
      </c>
      <c r="C28317">
        <v>2011</v>
      </c>
      <c r="E28317" t="s">
        <v>5087</v>
      </c>
      <c r="F28317">
        <v>5.75</v>
      </c>
      <c r="G28317" t="s">
        <v>28941</v>
      </c>
      <c r="H28317" t="s">
        <v>28935</v>
      </c>
      <c r="P28317">
        <v>0.83599999999999997</v>
      </c>
      <c r="Q28317">
        <v>-1.4E-2</v>
      </c>
      <c r="R28317">
        <v>0</v>
      </c>
      <c r="S28317">
        <v>0.85</v>
      </c>
      <c r="U28317">
        <v>600</v>
      </c>
      <c r="V28317" s="8">
        <v>40155</v>
      </c>
    </row>
    <row r="28318" spans="1:22" x14ac:dyDescent="0.2">
      <c r="A28318" t="s">
        <v>2700</v>
      </c>
      <c r="B28318">
        <v>9</v>
      </c>
      <c r="C28318">
        <v>2011</v>
      </c>
      <c r="E28318" t="s">
        <v>5087</v>
      </c>
      <c r="F28318">
        <v>6</v>
      </c>
      <c r="G28318" t="s">
        <v>28942</v>
      </c>
      <c r="H28318" t="s">
        <v>28935</v>
      </c>
      <c r="P28318">
        <v>0.97</v>
      </c>
      <c r="Q28318">
        <v>-1.2999999999999999E-2</v>
      </c>
      <c r="R28318">
        <v>0</v>
      </c>
      <c r="S28318">
        <v>0.98299999999999998</v>
      </c>
      <c r="U28318">
        <v>60</v>
      </c>
      <c r="V28318" s="8">
        <v>40155</v>
      </c>
    </row>
    <row r="28319" spans="1:22" x14ac:dyDescent="0.2">
      <c r="A28319" t="s">
        <v>2700</v>
      </c>
      <c r="B28319">
        <v>9</v>
      </c>
      <c r="C28319">
        <v>2011</v>
      </c>
      <c r="E28319" t="s">
        <v>5087</v>
      </c>
      <c r="F28319">
        <v>6.5</v>
      </c>
      <c r="G28319" t="s">
        <v>28943</v>
      </c>
      <c r="H28319" t="s">
        <v>28935</v>
      </c>
      <c r="P28319">
        <v>1.264</v>
      </c>
      <c r="Q28319">
        <v>-1.4E-2</v>
      </c>
      <c r="R28319">
        <v>0</v>
      </c>
      <c r="S28319">
        <v>1.278</v>
      </c>
      <c r="U28319">
        <v>20</v>
      </c>
      <c r="V28319" s="8">
        <v>40155</v>
      </c>
    </row>
    <row r="28320" spans="1:22" x14ac:dyDescent="0.2">
      <c r="A28320" t="s">
        <v>2700</v>
      </c>
      <c r="B28320">
        <v>10</v>
      </c>
      <c r="C28320">
        <v>2011</v>
      </c>
      <c r="E28320" t="s">
        <v>1301</v>
      </c>
      <c r="F28320">
        <v>10</v>
      </c>
      <c r="G28320" t="s">
        <v>28944</v>
      </c>
      <c r="H28320" t="s">
        <v>28945</v>
      </c>
      <c r="P28320">
        <v>0.34599999999999997</v>
      </c>
      <c r="Q28320">
        <v>-1.2E-2</v>
      </c>
      <c r="R28320">
        <v>0</v>
      </c>
      <c r="S28320">
        <v>0.35799999999999998</v>
      </c>
      <c r="U28320">
        <v>100</v>
      </c>
      <c r="V28320" s="8">
        <v>40155</v>
      </c>
    </row>
    <row r="28321" spans="1:22" x14ac:dyDescent="0.2">
      <c r="A28321" t="s">
        <v>2700</v>
      </c>
      <c r="B28321">
        <v>10</v>
      </c>
      <c r="C28321">
        <v>2011</v>
      </c>
      <c r="E28321" t="s">
        <v>1301</v>
      </c>
      <c r="F28321">
        <v>6</v>
      </c>
      <c r="G28321" t="s">
        <v>28946</v>
      </c>
      <c r="H28321" t="s">
        <v>28945</v>
      </c>
      <c r="P28321">
        <v>1.2709999999999999</v>
      </c>
      <c r="Q28321">
        <v>-1.4E-2</v>
      </c>
      <c r="R28321">
        <v>0</v>
      </c>
      <c r="S28321">
        <v>1.2849999999999999</v>
      </c>
      <c r="U28321">
        <v>60</v>
      </c>
      <c r="V28321" s="8">
        <v>40155</v>
      </c>
    </row>
    <row r="28322" spans="1:22" x14ac:dyDescent="0.2">
      <c r="A28322" t="s">
        <v>2700</v>
      </c>
      <c r="B28322">
        <v>10</v>
      </c>
      <c r="C28322">
        <v>2011</v>
      </c>
      <c r="E28322" t="s">
        <v>1301</v>
      </c>
      <c r="F28322">
        <v>6.5</v>
      </c>
      <c r="G28322" t="s">
        <v>28947</v>
      </c>
      <c r="H28322" t="s">
        <v>28945</v>
      </c>
      <c r="P28322">
        <v>1.07</v>
      </c>
      <c r="Q28322">
        <v>-1.4999999999999999E-2</v>
      </c>
      <c r="R28322">
        <v>0</v>
      </c>
      <c r="S28322">
        <v>1.085</v>
      </c>
      <c r="U28322">
        <v>320</v>
      </c>
      <c r="V28322" s="8">
        <v>40155</v>
      </c>
    </row>
    <row r="28323" spans="1:22" x14ac:dyDescent="0.2">
      <c r="A28323" t="s">
        <v>2700</v>
      </c>
      <c r="B28323">
        <v>10</v>
      </c>
      <c r="C28323">
        <v>2011</v>
      </c>
      <c r="E28323" t="s">
        <v>1301</v>
      </c>
      <c r="F28323">
        <v>6.75</v>
      </c>
      <c r="G28323" t="s">
        <v>28948</v>
      </c>
      <c r="H28323" t="s">
        <v>28945</v>
      </c>
      <c r="P28323">
        <v>0.98199999999999998</v>
      </c>
      <c r="Q28323">
        <v>-1.4999999999999999E-2</v>
      </c>
      <c r="R28323">
        <v>0</v>
      </c>
      <c r="S28323">
        <v>0.997</v>
      </c>
      <c r="U28323">
        <v>200</v>
      </c>
      <c r="V28323" s="8">
        <v>40155</v>
      </c>
    </row>
    <row r="28324" spans="1:22" x14ac:dyDescent="0.2">
      <c r="A28324" t="s">
        <v>2700</v>
      </c>
      <c r="B28324">
        <v>10</v>
      </c>
      <c r="C28324">
        <v>2011</v>
      </c>
      <c r="E28324" t="s">
        <v>1301</v>
      </c>
      <c r="F28324">
        <v>7</v>
      </c>
      <c r="G28324" t="s">
        <v>28949</v>
      </c>
      <c r="H28324" t="s">
        <v>28945</v>
      </c>
      <c r="P28324">
        <v>0.90100000000000002</v>
      </c>
      <c r="Q28324">
        <v>-1.4999999999999999E-2</v>
      </c>
      <c r="R28324">
        <v>0</v>
      </c>
      <c r="S28324">
        <v>0.91600000000000004</v>
      </c>
      <c r="U28324">
        <v>240</v>
      </c>
      <c r="V28324" s="8">
        <v>40155</v>
      </c>
    </row>
    <row r="28325" spans="1:22" x14ac:dyDescent="0.2">
      <c r="A28325" t="s">
        <v>2700</v>
      </c>
      <c r="B28325">
        <v>10</v>
      </c>
      <c r="C28325">
        <v>2011</v>
      </c>
      <c r="E28325" t="s">
        <v>1301</v>
      </c>
      <c r="F28325">
        <v>7.25</v>
      </c>
      <c r="G28325" t="s">
        <v>28950</v>
      </c>
      <c r="H28325" t="s">
        <v>28945</v>
      </c>
      <c r="P28325">
        <v>0.82699999999999996</v>
      </c>
      <c r="Q28325">
        <v>-1.4999999999999999E-2</v>
      </c>
      <c r="R28325">
        <v>0</v>
      </c>
      <c r="S28325">
        <v>0.84199999999999997</v>
      </c>
      <c r="U28325">
        <v>600</v>
      </c>
      <c r="V28325" s="8">
        <v>40155</v>
      </c>
    </row>
    <row r="28326" spans="1:22" x14ac:dyDescent="0.2">
      <c r="A28326" t="s">
        <v>2700</v>
      </c>
      <c r="B28326">
        <v>10</v>
      </c>
      <c r="C28326">
        <v>2011</v>
      </c>
      <c r="E28326" t="s">
        <v>1301</v>
      </c>
      <c r="F28326">
        <v>7.6</v>
      </c>
      <c r="G28326" t="s">
        <v>28951</v>
      </c>
      <c r="H28326" t="s">
        <v>28945</v>
      </c>
      <c r="P28326">
        <v>0.73399999999999999</v>
      </c>
      <c r="Q28326">
        <v>-1.4999999999999999E-2</v>
      </c>
      <c r="R28326">
        <v>0</v>
      </c>
      <c r="S28326">
        <v>0.749</v>
      </c>
      <c r="U28326">
        <v>20</v>
      </c>
      <c r="V28326" s="8">
        <v>40155</v>
      </c>
    </row>
    <row r="28327" spans="1:22" x14ac:dyDescent="0.2">
      <c r="A28327" t="s">
        <v>2700</v>
      </c>
      <c r="B28327">
        <v>10</v>
      </c>
      <c r="C28327">
        <v>2011</v>
      </c>
      <c r="E28327" t="s">
        <v>1301</v>
      </c>
      <c r="F28327">
        <v>8</v>
      </c>
      <c r="G28327" t="s">
        <v>28952</v>
      </c>
      <c r="H28327" t="s">
        <v>28945</v>
      </c>
      <c r="P28327">
        <v>0.64</v>
      </c>
      <c r="Q28327">
        <v>-1.4999999999999999E-2</v>
      </c>
      <c r="R28327">
        <v>0</v>
      </c>
      <c r="S28327">
        <v>0.65500000000000003</v>
      </c>
      <c r="U28327">
        <v>320</v>
      </c>
      <c r="V28327" s="8">
        <v>40155</v>
      </c>
    </row>
    <row r="28328" spans="1:22" x14ac:dyDescent="0.2">
      <c r="A28328" t="s">
        <v>2700</v>
      </c>
      <c r="B28328">
        <v>10</v>
      </c>
      <c r="C28328">
        <v>2011</v>
      </c>
      <c r="E28328" t="s">
        <v>1301</v>
      </c>
      <c r="F28328">
        <v>8.5</v>
      </c>
      <c r="G28328" t="s">
        <v>28953</v>
      </c>
      <c r="H28328" t="s">
        <v>28945</v>
      </c>
      <c r="P28328">
        <v>0.54300000000000004</v>
      </c>
      <c r="Q28328">
        <v>-1.4E-2</v>
      </c>
      <c r="R28328">
        <v>0</v>
      </c>
      <c r="S28328">
        <v>0.55700000000000005</v>
      </c>
      <c r="U28328">
        <v>400</v>
      </c>
      <c r="V28328" s="8">
        <v>40155</v>
      </c>
    </row>
    <row r="28329" spans="1:22" x14ac:dyDescent="0.2">
      <c r="A28329" t="s">
        <v>2700</v>
      </c>
      <c r="B28329">
        <v>10</v>
      </c>
      <c r="C28329">
        <v>2011</v>
      </c>
      <c r="E28329" t="s">
        <v>5087</v>
      </c>
      <c r="F28329">
        <v>3</v>
      </c>
      <c r="G28329" t="s">
        <v>28954</v>
      </c>
      <c r="H28329" t="s">
        <v>28955</v>
      </c>
      <c r="P28329">
        <v>0.05</v>
      </c>
      <c r="Q28329">
        <v>-3.0000000000000001E-3</v>
      </c>
      <c r="R28329">
        <v>0</v>
      </c>
      <c r="S28329">
        <v>5.2999999999999999E-2</v>
      </c>
      <c r="U28329">
        <v>400</v>
      </c>
      <c r="V28329" s="8">
        <v>40155</v>
      </c>
    </row>
    <row r="28330" spans="1:22" x14ac:dyDescent="0.2">
      <c r="A28330" t="s">
        <v>2700</v>
      </c>
      <c r="B28330">
        <v>10</v>
      </c>
      <c r="C28330">
        <v>2011</v>
      </c>
      <c r="E28330" t="s">
        <v>5087</v>
      </c>
      <c r="F28330">
        <v>4</v>
      </c>
      <c r="G28330" t="s">
        <v>28956</v>
      </c>
      <c r="H28330" t="s">
        <v>28955</v>
      </c>
      <c r="P28330">
        <v>0.20399999999999999</v>
      </c>
      <c r="Q28330">
        <v>-7.0000000000000001E-3</v>
      </c>
      <c r="R28330">
        <v>0</v>
      </c>
      <c r="S28330">
        <v>0.21099999999999999</v>
      </c>
      <c r="U28330">
        <v>340</v>
      </c>
      <c r="V28330" s="8">
        <v>40155</v>
      </c>
    </row>
    <row r="28331" spans="1:22" x14ac:dyDescent="0.2">
      <c r="A28331" t="s">
        <v>2700</v>
      </c>
      <c r="B28331">
        <v>10</v>
      </c>
      <c r="C28331">
        <v>2011</v>
      </c>
      <c r="E28331" t="s">
        <v>5087</v>
      </c>
      <c r="F28331">
        <v>4.5</v>
      </c>
      <c r="G28331" t="s">
        <v>28957</v>
      </c>
      <c r="H28331" t="s">
        <v>28955</v>
      </c>
      <c r="P28331">
        <v>0.33800000000000002</v>
      </c>
      <c r="Q28331">
        <v>-8.0000000000000002E-3</v>
      </c>
      <c r="R28331">
        <v>0</v>
      </c>
      <c r="S28331">
        <v>0.34599999999999997</v>
      </c>
      <c r="U28331">
        <v>400</v>
      </c>
      <c r="V28331" s="8">
        <v>40155</v>
      </c>
    </row>
    <row r="28332" spans="1:22" x14ac:dyDescent="0.2">
      <c r="A28332" t="s">
        <v>2700</v>
      </c>
      <c r="B28332">
        <v>10</v>
      </c>
      <c r="C28332">
        <v>2011</v>
      </c>
      <c r="E28332" t="s">
        <v>5087</v>
      </c>
      <c r="F28332">
        <v>5</v>
      </c>
      <c r="G28332" t="s">
        <v>28958</v>
      </c>
      <c r="H28332" t="s">
        <v>28955</v>
      </c>
      <c r="P28332">
        <v>0.51300000000000001</v>
      </c>
      <c r="Q28332">
        <v>-0.01</v>
      </c>
      <c r="R28332">
        <v>0</v>
      </c>
      <c r="S28332">
        <v>0.52300000000000002</v>
      </c>
      <c r="U28332">
        <v>240</v>
      </c>
      <c r="V28332" s="8">
        <v>40155</v>
      </c>
    </row>
    <row r="28333" spans="1:22" x14ac:dyDescent="0.2">
      <c r="A28333" t="s">
        <v>2700</v>
      </c>
      <c r="B28333">
        <v>10</v>
      </c>
      <c r="C28333">
        <v>2011</v>
      </c>
      <c r="E28333" t="s">
        <v>5087</v>
      </c>
      <c r="F28333">
        <v>5.25</v>
      </c>
      <c r="G28333" t="s">
        <v>28959</v>
      </c>
      <c r="H28333" t="s">
        <v>28955</v>
      </c>
      <c r="P28333">
        <v>0.61599999999999999</v>
      </c>
      <c r="Q28333">
        <v>-0.01</v>
      </c>
      <c r="R28333">
        <v>0</v>
      </c>
      <c r="S28333">
        <v>0.626</v>
      </c>
      <c r="U28333">
        <v>200</v>
      </c>
      <c r="V28333" s="8">
        <v>40155</v>
      </c>
    </row>
    <row r="28334" spans="1:22" x14ac:dyDescent="0.2">
      <c r="A28334" t="s">
        <v>2700</v>
      </c>
      <c r="B28334">
        <v>10</v>
      </c>
      <c r="C28334">
        <v>2011</v>
      </c>
      <c r="E28334" t="s">
        <v>5087</v>
      </c>
      <c r="F28334">
        <v>5.5</v>
      </c>
      <c r="G28334" t="s">
        <v>28960</v>
      </c>
      <c r="H28334" t="s">
        <v>28955</v>
      </c>
      <c r="P28334">
        <v>0.72899999999999998</v>
      </c>
      <c r="Q28334">
        <v>-0.01</v>
      </c>
      <c r="R28334">
        <v>0</v>
      </c>
      <c r="S28334">
        <v>0.73899999999999999</v>
      </c>
      <c r="U28334">
        <v>800</v>
      </c>
      <c r="V28334" s="8">
        <v>40155</v>
      </c>
    </row>
    <row r="28335" spans="1:22" x14ac:dyDescent="0.2">
      <c r="A28335" t="s">
        <v>2700</v>
      </c>
      <c r="B28335">
        <v>10</v>
      </c>
      <c r="C28335">
        <v>2011</v>
      </c>
      <c r="E28335" t="s">
        <v>5087</v>
      </c>
      <c r="F28335">
        <v>5.75</v>
      </c>
      <c r="G28335" t="s">
        <v>28961</v>
      </c>
      <c r="H28335" t="s">
        <v>28955</v>
      </c>
      <c r="P28335">
        <v>0.85099999999999998</v>
      </c>
      <c r="Q28335">
        <v>-0.01</v>
      </c>
      <c r="R28335">
        <v>0</v>
      </c>
      <c r="S28335">
        <v>0.86099999999999999</v>
      </c>
      <c r="U28335">
        <v>600</v>
      </c>
      <c r="V28335" s="8">
        <v>40155</v>
      </c>
    </row>
    <row r="28336" spans="1:22" x14ac:dyDescent="0.2">
      <c r="A28336" t="s">
        <v>2700</v>
      </c>
      <c r="B28336">
        <v>10</v>
      </c>
      <c r="C28336">
        <v>2011</v>
      </c>
      <c r="E28336" t="s">
        <v>5087</v>
      </c>
      <c r="F28336">
        <v>6</v>
      </c>
      <c r="G28336" t="s">
        <v>28962</v>
      </c>
      <c r="H28336" t="s">
        <v>28955</v>
      </c>
      <c r="P28336">
        <v>0.98199999999999998</v>
      </c>
      <c r="Q28336">
        <v>-1.0999999999999999E-2</v>
      </c>
      <c r="R28336">
        <v>0</v>
      </c>
      <c r="S28336">
        <v>0.99299999999999999</v>
      </c>
      <c r="U28336">
        <v>60</v>
      </c>
      <c r="V28336" s="8">
        <v>40155</v>
      </c>
    </row>
    <row r="28337" spans="1:22" x14ac:dyDescent="0.2">
      <c r="A28337" t="s">
        <v>2700</v>
      </c>
      <c r="B28337">
        <v>10</v>
      </c>
      <c r="C28337">
        <v>2011</v>
      </c>
      <c r="E28337" t="s">
        <v>5087</v>
      </c>
      <c r="F28337">
        <v>6.5</v>
      </c>
      <c r="G28337" t="s">
        <v>28963</v>
      </c>
      <c r="H28337" t="s">
        <v>28955</v>
      </c>
      <c r="P28337">
        <v>1.27</v>
      </c>
      <c r="Q28337">
        <v>-1.0999999999999999E-2</v>
      </c>
      <c r="R28337">
        <v>0</v>
      </c>
      <c r="S28337">
        <v>1.2809999999999999</v>
      </c>
      <c r="U28337">
        <v>20</v>
      </c>
      <c r="V28337" s="8">
        <v>40155</v>
      </c>
    </row>
    <row r="28338" spans="1:22" x14ac:dyDescent="0.2">
      <c r="A28338" t="s">
        <v>2700</v>
      </c>
      <c r="B28338">
        <v>11</v>
      </c>
      <c r="C28338">
        <v>2011</v>
      </c>
      <c r="E28338" t="s">
        <v>1301</v>
      </c>
      <c r="F28338">
        <v>10</v>
      </c>
      <c r="G28338" t="s">
        <v>28964</v>
      </c>
      <c r="H28338" t="s">
        <v>28965</v>
      </c>
      <c r="P28338">
        <v>0.38200000000000001</v>
      </c>
      <c r="Q28338">
        <v>-1.2999999999999999E-2</v>
      </c>
      <c r="R28338">
        <v>0</v>
      </c>
      <c r="S28338">
        <v>0.39500000000000002</v>
      </c>
      <c r="U28338">
        <v>100</v>
      </c>
      <c r="V28338" s="8">
        <v>40155</v>
      </c>
    </row>
    <row r="28339" spans="1:22" x14ac:dyDescent="0.2">
      <c r="A28339" t="s">
        <v>2700</v>
      </c>
      <c r="B28339">
        <v>11</v>
      </c>
      <c r="C28339">
        <v>2011</v>
      </c>
      <c r="E28339" t="s">
        <v>1301</v>
      </c>
      <c r="F28339">
        <v>6.5</v>
      </c>
      <c r="G28339" t="s">
        <v>28966</v>
      </c>
      <c r="H28339" t="s">
        <v>28965</v>
      </c>
      <c r="P28339">
        <v>1.173</v>
      </c>
      <c r="Q28339">
        <v>-1.9E-2</v>
      </c>
      <c r="R28339">
        <v>0</v>
      </c>
      <c r="S28339">
        <v>1.1919999999999999</v>
      </c>
      <c r="U28339">
        <v>320</v>
      </c>
      <c r="V28339" s="8">
        <v>40155</v>
      </c>
    </row>
    <row r="28340" spans="1:22" x14ac:dyDescent="0.2">
      <c r="A28340" t="s">
        <v>2700</v>
      </c>
      <c r="B28340">
        <v>11</v>
      </c>
      <c r="C28340">
        <v>2011</v>
      </c>
      <c r="E28340" t="s">
        <v>1301</v>
      </c>
      <c r="F28340">
        <v>7</v>
      </c>
      <c r="G28340" t="s">
        <v>28967</v>
      </c>
      <c r="H28340" t="s">
        <v>28965</v>
      </c>
      <c r="P28340">
        <v>0.99</v>
      </c>
      <c r="Q28340">
        <v>-1.9E-2</v>
      </c>
      <c r="R28340">
        <v>0</v>
      </c>
      <c r="S28340">
        <v>1.0089999999999999</v>
      </c>
      <c r="U28340">
        <v>240</v>
      </c>
      <c r="V28340" s="8">
        <v>40155</v>
      </c>
    </row>
    <row r="28341" spans="1:22" x14ac:dyDescent="0.2">
      <c r="A28341" t="s">
        <v>2700</v>
      </c>
      <c r="B28341">
        <v>11</v>
      </c>
      <c r="C28341">
        <v>2011</v>
      </c>
      <c r="E28341" t="s">
        <v>1301</v>
      </c>
      <c r="F28341">
        <v>7.6</v>
      </c>
      <c r="G28341" t="s">
        <v>28968</v>
      </c>
      <c r="H28341" t="s">
        <v>28965</v>
      </c>
      <c r="P28341">
        <v>0.81</v>
      </c>
      <c r="Q28341">
        <v>-1.7999999999999999E-2</v>
      </c>
      <c r="R28341">
        <v>0</v>
      </c>
      <c r="S28341">
        <v>0.82799999999999996</v>
      </c>
      <c r="U28341">
        <v>20</v>
      </c>
      <c r="V28341" s="8">
        <v>40155</v>
      </c>
    </row>
    <row r="28342" spans="1:22" x14ac:dyDescent="0.2">
      <c r="A28342" t="s">
        <v>2700</v>
      </c>
      <c r="B28342">
        <v>11</v>
      </c>
      <c r="C28342">
        <v>2011</v>
      </c>
      <c r="E28342" t="s">
        <v>1301</v>
      </c>
      <c r="F28342">
        <v>8</v>
      </c>
      <c r="G28342" t="s">
        <v>28969</v>
      </c>
      <c r="H28342" t="s">
        <v>28965</v>
      </c>
      <c r="P28342">
        <v>0.70899999999999996</v>
      </c>
      <c r="Q28342">
        <v>-1.7000000000000001E-2</v>
      </c>
      <c r="R28342">
        <v>0</v>
      </c>
      <c r="S28342">
        <v>0.72599999999999998</v>
      </c>
      <c r="U28342">
        <v>320</v>
      </c>
      <c r="V28342" s="8">
        <v>40155</v>
      </c>
    </row>
    <row r="28343" spans="1:22" x14ac:dyDescent="0.2">
      <c r="A28343" t="s">
        <v>2700</v>
      </c>
      <c r="B28343">
        <v>11</v>
      </c>
      <c r="C28343">
        <v>2011</v>
      </c>
      <c r="E28343" t="s">
        <v>5087</v>
      </c>
      <c r="F28343">
        <v>3</v>
      </c>
      <c r="G28343" t="s">
        <v>28970</v>
      </c>
      <c r="H28343" t="s">
        <v>28971</v>
      </c>
      <c r="P28343">
        <v>3.5000000000000003E-2</v>
      </c>
      <c r="Q28343">
        <v>-1E-3</v>
      </c>
      <c r="R28343">
        <v>0</v>
      </c>
      <c r="S28343">
        <v>3.5999999999999997E-2</v>
      </c>
      <c r="U28343">
        <v>400</v>
      </c>
      <c r="V28343" s="8">
        <v>40155</v>
      </c>
    </row>
    <row r="28344" spans="1:22" x14ac:dyDescent="0.2">
      <c r="A28344" t="s">
        <v>2700</v>
      </c>
      <c r="B28344">
        <v>11</v>
      </c>
      <c r="C28344">
        <v>2011</v>
      </c>
      <c r="E28344" t="s">
        <v>5087</v>
      </c>
      <c r="F28344">
        <v>4</v>
      </c>
      <c r="G28344" t="s">
        <v>28972</v>
      </c>
      <c r="H28344" t="s">
        <v>28971</v>
      </c>
      <c r="P28344">
        <v>0.159</v>
      </c>
      <c r="Q28344">
        <v>-3.0000000000000001E-3</v>
      </c>
      <c r="R28344">
        <v>0</v>
      </c>
      <c r="S28344">
        <v>0.16200000000000001</v>
      </c>
      <c r="U28344">
        <v>340</v>
      </c>
      <c r="V28344" s="8">
        <v>40155</v>
      </c>
    </row>
    <row r="28345" spans="1:22" x14ac:dyDescent="0.2">
      <c r="A28345" t="s">
        <v>2700</v>
      </c>
      <c r="B28345">
        <v>11</v>
      </c>
      <c r="C28345">
        <v>2011</v>
      </c>
      <c r="E28345" t="s">
        <v>5087</v>
      </c>
      <c r="F28345">
        <v>5</v>
      </c>
      <c r="G28345" t="s">
        <v>28973</v>
      </c>
      <c r="H28345" t="s">
        <v>28971</v>
      </c>
      <c r="P28345">
        <v>0.42499999999999999</v>
      </c>
      <c r="Q28345">
        <v>-4.0000000000000001E-3</v>
      </c>
      <c r="R28345">
        <v>0</v>
      </c>
      <c r="S28345">
        <v>0.42899999999999999</v>
      </c>
      <c r="U28345">
        <v>240</v>
      </c>
      <c r="V28345" s="8">
        <v>40155</v>
      </c>
    </row>
    <row r="28346" spans="1:22" x14ac:dyDescent="0.2">
      <c r="A28346" t="s">
        <v>2700</v>
      </c>
      <c r="B28346">
        <v>11</v>
      </c>
      <c r="C28346">
        <v>2011</v>
      </c>
      <c r="E28346" t="s">
        <v>5087</v>
      </c>
      <c r="F28346">
        <v>6.5</v>
      </c>
      <c r="G28346" t="s">
        <v>28974</v>
      </c>
      <c r="H28346" t="s">
        <v>28971</v>
      </c>
      <c r="P28346">
        <v>1.119</v>
      </c>
      <c r="Q28346">
        <v>-3.0000000000000001E-3</v>
      </c>
      <c r="R28346">
        <v>0</v>
      </c>
      <c r="S28346">
        <v>1.1220000000000001</v>
      </c>
      <c r="U28346">
        <v>20</v>
      </c>
      <c r="V28346" s="8">
        <v>40155</v>
      </c>
    </row>
    <row r="28347" spans="1:22" x14ac:dyDescent="0.2">
      <c r="A28347" t="s">
        <v>2700</v>
      </c>
      <c r="B28347">
        <v>12</v>
      </c>
      <c r="C28347">
        <v>2011</v>
      </c>
      <c r="E28347" t="s">
        <v>1301</v>
      </c>
      <c r="F28347">
        <v>10</v>
      </c>
      <c r="G28347" t="s">
        <v>28975</v>
      </c>
      <c r="H28347" t="s">
        <v>28976</v>
      </c>
      <c r="P28347">
        <v>0.42499999999999999</v>
      </c>
      <c r="Q28347">
        <v>-8.0000000000000002E-3</v>
      </c>
      <c r="R28347">
        <v>0</v>
      </c>
      <c r="S28347">
        <v>0.433</v>
      </c>
      <c r="U28347">
        <v>100</v>
      </c>
      <c r="V28347" s="8">
        <v>40155</v>
      </c>
    </row>
    <row r="28348" spans="1:22" x14ac:dyDescent="0.2">
      <c r="A28348" t="s">
        <v>2700</v>
      </c>
      <c r="B28348">
        <v>12</v>
      </c>
      <c r="C28348">
        <v>2011</v>
      </c>
      <c r="E28348" t="s">
        <v>1301</v>
      </c>
      <c r="F28348">
        <v>6.5</v>
      </c>
      <c r="G28348" t="s">
        <v>28977</v>
      </c>
      <c r="H28348" t="s">
        <v>28976</v>
      </c>
      <c r="P28348">
        <v>1.327</v>
      </c>
      <c r="Q28348">
        <v>-1.2E-2</v>
      </c>
      <c r="R28348">
        <v>0</v>
      </c>
      <c r="S28348">
        <v>1.339</v>
      </c>
      <c r="U28348">
        <v>320</v>
      </c>
      <c r="V28348" s="8">
        <v>40155</v>
      </c>
    </row>
    <row r="28349" spans="1:22" x14ac:dyDescent="0.2">
      <c r="A28349" t="s">
        <v>2700</v>
      </c>
      <c r="B28349">
        <v>12</v>
      </c>
      <c r="C28349">
        <v>2011</v>
      </c>
      <c r="E28349" t="s">
        <v>1301</v>
      </c>
      <c r="F28349">
        <v>7</v>
      </c>
      <c r="G28349" t="s">
        <v>28978</v>
      </c>
      <c r="H28349" t="s">
        <v>28976</v>
      </c>
      <c r="P28349">
        <v>1.1240000000000001</v>
      </c>
      <c r="Q28349">
        <v>-1.2E-2</v>
      </c>
      <c r="R28349">
        <v>0</v>
      </c>
      <c r="S28349">
        <v>1.1359999999999999</v>
      </c>
      <c r="U28349">
        <v>240</v>
      </c>
      <c r="V28349" s="8">
        <v>40155</v>
      </c>
    </row>
    <row r="28350" spans="1:22" x14ac:dyDescent="0.2">
      <c r="A28350" t="s">
        <v>2700</v>
      </c>
      <c r="B28350">
        <v>12</v>
      </c>
      <c r="C28350">
        <v>2011</v>
      </c>
      <c r="E28350" t="s">
        <v>1301</v>
      </c>
      <c r="F28350">
        <v>7.6</v>
      </c>
      <c r="G28350" t="s">
        <v>28979</v>
      </c>
      <c r="H28350" t="s">
        <v>28976</v>
      </c>
      <c r="P28350">
        <v>0.92400000000000004</v>
      </c>
      <c r="Q28350">
        <v>-1.0999999999999999E-2</v>
      </c>
      <c r="R28350">
        <v>0</v>
      </c>
      <c r="S28350">
        <v>0.93500000000000005</v>
      </c>
      <c r="U28350">
        <v>20</v>
      </c>
      <c r="V28350" s="8">
        <v>40155</v>
      </c>
    </row>
    <row r="28351" spans="1:22" x14ac:dyDescent="0.2">
      <c r="A28351" t="s">
        <v>2700</v>
      </c>
      <c r="B28351">
        <v>12</v>
      </c>
      <c r="C28351">
        <v>2011</v>
      </c>
      <c r="E28351" t="s">
        <v>1301</v>
      </c>
      <c r="F28351">
        <v>8</v>
      </c>
      <c r="G28351" t="s">
        <v>28980</v>
      </c>
      <c r="H28351" t="s">
        <v>28976</v>
      </c>
      <c r="P28351">
        <v>0.81100000000000005</v>
      </c>
      <c r="Q28351">
        <v>-1.0999999999999999E-2</v>
      </c>
      <c r="R28351">
        <v>0</v>
      </c>
      <c r="S28351">
        <v>0.82199999999999995</v>
      </c>
      <c r="U28351">
        <v>320</v>
      </c>
      <c r="V28351" s="8">
        <v>40155</v>
      </c>
    </row>
    <row r="28352" spans="1:22" x14ac:dyDescent="0.2">
      <c r="A28352" t="s">
        <v>2700</v>
      </c>
      <c r="B28352">
        <v>12</v>
      </c>
      <c r="C28352">
        <v>2011</v>
      </c>
      <c r="E28352" t="s">
        <v>5087</v>
      </c>
      <c r="F28352">
        <v>3</v>
      </c>
      <c r="G28352" t="s">
        <v>28981</v>
      </c>
      <c r="H28352" t="s">
        <v>28982</v>
      </c>
      <c r="P28352">
        <v>2.5000000000000001E-2</v>
      </c>
      <c r="Q28352" t="s">
        <v>1244</v>
      </c>
      <c r="R28352">
        <v>0</v>
      </c>
      <c r="S28352">
        <v>2.5000000000000001E-2</v>
      </c>
      <c r="U28352">
        <v>400</v>
      </c>
      <c r="V28352" s="8">
        <v>40155</v>
      </c>
    </row>
    <row r="28353" spans="1:22" x14ac:dyDescent="0.2">
      <c r="A28353" t="s">
        <v>2700</v>
      </c>
      <c r="B28353">
        <v>12</v>
      </c>
      <c r="C28353">
        <v>2011</v>
      </c>
      <c r="E28353" t="s">
        <v>5087</v>
      </c>
      <c r="F28353">
        <v>4</v>
      </c>
      <c r="G28353" t="s">
        <v>28983</v>
      </c>
      <c r="H28353" t="s">
        <v>28982</v>
      </c>
      <c r="P28353">
        <v>0.125</v>
      </c>
      <c r="Q28353" t="s">
        <v>1244</v>
      </c>
      <c r="R28353">
        <v>0</v>
      </c>
      <c r="S28353">
        <v>0.125</v>
      </c>
      <c r="U28353">
        <v>340</v>
      </c>
      <c r="V28353" s="8">
        <v>40155</v>
      </c>
    </row>
    <row r="28354" spans="1:22" x14ac:dyDescent="0.2">
      <c r="A28354" t="s">
        <v>2700</v>
      </c>
      <c r="B28354">
        <v>12</v>
      </c>
      <c r="C28354">
        <v>2011</v>
      </c>
      <c r="E28354" t="s">
        <v>5087</v>
      </c>
      <c r="F28354">
        <v>5</v>
      </c>
      <c r="G28354" t="s">
        <v>28984</v>
      </c>
      <c r="H28354" t="s">
        <v>28982</v>
      </c>
      <c r="P28354">
        <v>0.35599999999999998</v>
      </c>
      <c r="Q28354">
        <v>1E-3</v>
      </c>
      <c r="R28354">
        <v>0</v>
      </c>
      <c r="S28354">
        <v>0.35499999999999998</v>
      </c>
      <c r="U28354">
        <v>240</v>
      </c>
      <c r="V28354" s="8">
        <v>40155</v>
      </c>
    </row>
    <row r="28355" spans="1:22" x14ac:dyDescent="0.2">
      <c r="A28355" t="s">
        <v>2700</v>
      </c>
      <c r="B28355">
        <v>12</v>
      </c>
      <c r="C28355">
        <v>2011</v>
      </c>
      <c r="E28355" t="s">
        <v>5087</v>
      </c>
      <c r="F28355">
        <v>6.5</v>
      </c>
      <c r="G28355" t="s">
        <v>30932</v>
      </c>
      <c r="H28355" t="s">
        <v>28982</v>
      </c>
      <c r="P28355">
        <v>0.98499999999999999</v>
      </c>
      <c r="Q28355">
        <v>3.0000000000000001E-3</v>
      </c>
      <c r="R28355">
        <v>0</v>
      </c>
      <c r="S28355">
        <v>0.98199999999999998</v>
      </c>
      <c r="U28355">
        <v>20</v>
      </c>
      <c r="V28355" s="8">
        <v>40155</v>
      </c>
    </row>
    <row r="28356" spans="1:22" x14ac:dyDescent="0.2">
      <c r="A28356" t="s">
        <v>30933</v>
      </c>
      <c r="B28356">
        <v>12</v>
      </c>
      <c r="C28356">
        <v>2009</v>
      </c>
      <c r="E28356" t="s">
        <v>1301</v>
      </c>
      <c r="F28356">
        <v>233</v>
      </c>
      <c r="G28356" t="s">
        <v>30934</v>
      </c>
      <c r="H28356" t="s">
        <v>30935</v>
      </c>
      <c r="P28356">
        <v>205.46</v>
      </c>
      <c r="Q28356">
        <v>-5.49</v>
      </c>
      <c r="R28356">
        <v>0</v>
      </c>
      <c r="S28356">
        <v>210.95</v>
      </c>
      <c r="U28356">
        <v>5</v>
      </c>
      <c r="V28356" s="8">
        <v>40155</v>
      </c>
    </row>
    <row r="28357" spans="1:22" x14ac:dyDescent="0.2">
      <c r="A28357" t="s">
        <v>30933</v>
      </c>
      <c r="B28357">
        <v>12</v>
      </c>
      <c r="C28357">
        <v>2009</v>
      </c>
      <c r="E28357" t="s">
        <v>1301</v>
      </c>
      <c r="F28357">
        <v>234</v>
      </c>
      <c r="G28357" t="s">
        <v>30936</v>
      </c>
      <c r="H28357" t="s">
        <v>30935</v>
      </c>
      <c r="P28357">
        <v>204.46</v>
      </c>
      <c r="Q28357">
        <v>-5.49</v>
      </c>
      <c r="R28357">
        <v>0</v>
      </c>
      <c r="S28357">
        <v>209.95</v>
      </c>
      <c r="U28357">
        <v>10</v>
      </c>
      <c r="V28357" s="8">
        <v>40155</v>
      </c>
    </row>
    <row r="28358" spans="1:22" x14ac:dyDescent="0.2">
      <c r="A28358" t="s">
        <v>30933</v>
      </c>
      <c r="B28358">
        <v>12</v>
      </c>
      <c r="C28358">
        <v>2009</v>
      </c>
      <c r="E28358" t="s">
        <v>1301</v>
      </c>
      <c r="F28358">
        <v>300</v>
      </c>
      <c r="G28358" t="s">
        <v>30937</v>
      </c>
      <c r="H28358" t="s">
        <v>30935</v>
      </c>
      <c r="P28358">
        <v>138.47</v>
      </c>
      <c r="Q28358">
        <v>-5.49</v>
      </c>
      <c r="R28358">
        <v>0</v>
      </c>
      <c r="S28358">
        <v>143.96</v>
      </c>
      <c r="U28358">
        <v>10</v>
      </c>
      <c r="V28358" s="8">
        <v>40155</v>
      </c>
    </row>
    <row r="28359" spans="1:22" x14ac:dyDescent="0.2">
      <c r="A28359" t="s">
        <v>30933</v>
      </c>
      <c r="B28359">
        <v>12</v>
      </c>
      <c r="C28359">
        <v>2009</v>
      </c>
      <c r="E28359" t="s">
        <v>1301</v>
      </c>
      <c r="F28359">
        <v>396</v>
      </c>
      <c r="G28359" t="s">
        <v>30938</v>
      </c>
      <c r="H28359" t="s">
        <v>30935</v>
      </c>
      <c r="P28359">
        <v>42.56</v>
      </c>
      <c r="Q28359">
        <v>-5.49</v>
      </c>
      <c r="R28359">
        <v>0</v>
      </c>
      <c r="S28359">
        <v>48.05</v>
      </c>
      <c r="U28359">
        <v>25</v>
      </c>
      <c r="V28359" s="8">
        <v>40155</v>
      </c>
    </row>
    <row r="28360" spans="1:22" x14ac:dyDescent="0.2">
      <c r="A28360" t="s">
        <v>30933</v>
      </c>
      <c r="B28360">
        <v>12</v>
      </c>
      <c r="C28360">
        <v>2009</v>
      </c>
      <c r="E28360" t="s">
        <v>1301</v>
      </c>
      <c r="F28360">
        <v>400</v>
      </c>
      <c r="G28360" t="s">
        <v>30939</v>
      </c>
      <c r="H28360" t="s">
        <v>30935</v>
      </c>
      <c r="P28360">
        <v>38.630000000000003</v>
      </c>
      <c r="Q28360">
        <v>-5.48</v>
      </c>
      <c r="R28360">
        <v>0</v>
      </c>
      <c r="S28360">
        <v>44.11</v>
      </c>
      <c r="U28360">
        <v>19</v>
      </c>
      <c r="V28360" s="8">
        <v>40155</v>
      </c>
    </row>
    <row r="28361" spans="1:22" x14ac:dyDescent="0.2">
      <c r="A28361" t="s">
        <v>30933</v>
      </c>
      <c r="B28361">
        <v>12</v>
      </c>
      <c r="C28361">
        <v>2009</v>
      </c>
      <c r="E28361" t="s">
        <v>5087</v>
      </c>
      <c r="F28361">
        <v>200</v>
      </c>
      <c r="G28361" t="s">
        <v>30940</v>
      </c>
      <c r="H28361" t="s">
        <v>30941</v>
      </c>
      <c r="P28361">
        <v>0.01</v>
      </c>
      <c r="Q28361" t="s">
        <v>1244</v>
      </c>
      <c r="R28361">
        <v>0</v>
      </c>
      <c r="S28361">
        <v>0.01</v>
      </c>
      <c r="U28361">
        <v>10</v>
      </c>
      <c r="V28361" s="8">
        <v>40155</v>
      </c>
    </row>
    <row r="28362" spans="1:22" x14ac:dyDescent="0.2">
      <c r="A28362" t="s">
        <v>30933</v>
      </c>
      <c r="B28362">
        <v>12</v>
      </c>
      <c r="C28362">
        <v>2009</v>
      </c>
      <c r="E28362" t="s">
        <v>5087</v>
      </c>
      <c r="F28362">
        <v>225</v>
      </c>
      <c r="G28362" t="s">
        <v>30942</v>
      </c>
      <c r="H28362" t="s">
        <v>30941</v>
      </c>
      <c r="P28362">
        <v>0.01</v>
      </c>
      <c r="Q28362" t="s">
        <v>1244</v>
      </c>
      <c r="R28362">
        <v>0</v>
      </c>
      <c r="S28362">
        <v>0.01</v>
      </c>
      <c r="U28362">
        <v>5</v>
      </c>
      <c r="V28362" s="8">
        <v>40155</v>
      </c>
    </row>
    <row r="28363" spans="1:22" x14ac:dyDescent="0.2">
      <c r="A28363" t="s">
        <v>30933</v>
      </c>
      <c r="B28363">
        <v>12</v>
      </c>
      <c r="C28363">
        <v>2009</v>
      </c>
      <c r="E28363" t="s">
        <v>5087</v>
      </c>
      <c r="F28363">
        <v>286</v>
      </c>
      <c r="G28363" t="s">
        <v>30943</v>
      </c>
      <c r="H28363" t="s">
        <v>30941</v>
      </c>
      <c r="P28363">
        <v>0.01</v>
      </c>
      <c r="Q28363" t="s">
        <v>1244</v>
      </c>
      <c r="R28363">
        <v>0</v>
      </c>
      <c r="S28363">
        <v>0.01</v>
      </c>
      <c r="U28363">
        <v>55</v>
      </c>
      <c r="V28363" s="8">
        <v>40155</v>
      </c>
    </row>
    <row r="28364" spans="1:22" x14ac:dyDescent="0.2">
      <c r="A28364" t="s">
        <v>30933</v>
      </c>
      <c r="B28364">
        <v>1</v>
      </c>
      <c r="C28364">
        <v>2010</v>
      </c>
      <c r="E28364" t="s">
        <v>1301</v>
      </c>
      <c r="F28364">
        <v>382</v>
      </c>
      <c r="G28364" t="s">
        <v>30944</v>
      </c>
      <c r="H28364" t="s">
        <v>30945</v>
      </c>
      <c r="P28364">
        <v>65.86</v>
      </c>
      <c r="Q28364">
        <v>-5.62</v>
      </c>
      <c r="R28364">
        <v>0</v>
      </c>
      <c r="S28364">
        <v>71.48</v>
      </c>
      <c r="U28364">
        <v>4</v>
      </c>
      <c r="V28364" s="8">
        <v>40155</v>
      </c>
    </row>
    <row r="28365" spans="1:22" x14ac:dyDescent="0.2">
      <c r="A28365" t="s">
        <v>30933</v>
      </c>
      <c r="B28365">
        <v>1</v>
      </c>
      <c r="C28365">
        <v>2010</v>
      </c>
      <c r="E28365" t="s">
        <v>1301</v>
      </c>
      <c r="F28365">
        <v>390</v>
      </c>
      <c r="G28365" t="s">
        <v>30946</v>
      </c>
      <c r="H28365" t="s">
        <v>30945</v>
      </c>
      <c r="P28365">
        <v>59.29</v>
      </c>
      <c r="Q28365">
        <v>-5.48</v>
      </c>
      <c r="R28365">
        <v>0</v>
      </c>
      <c r="S28365">
        <v>64.77</v>
      </c>
      <c r="U28365">
        <v>5</v>
      </c>
      <c r="V28365" s="8">
        <v>40155</v>
      </c>
    </row>
    <row r="28366" spans="1:22" x14ac:dyDescent="0.2">
      <c r="A28366" t="s">
        <v>30933</v>
      </c>
      <c r="B28366">
        <v>1</v>
      </c>
      <c r="C28366">
        <v>2010</v>
      </c>
      <c r="E28366" t="s">
        <v>1301</v>
      </c>
      <c r="F28366">
        <v>397</v>
      </c>
      <c r="G28366" t="s">
        <v>30947</v>
      </c>
      <c r="H28366" t="s">
        <v>30945</v>
      </c>
      <c r="P28366">
        <v>53.78</v>
      </c>
      <c r="Q28366">
        <v>-5.33</v>
      </c>
      <c r="R28366">
        <v>0</v>
      </c>
      <c r="S28366">
        <v>59.11</v>
      </c>
      <c r="U28366">
        <v>5</v>
      </c>
      <c r="V28366" s="8">
        <v>40155</v>
      </c>
    </row>
    <row r="28367" spans="1:22" x14ac:dyDescent="0.2">
      <c r="A28367" t="s">
        <v>30933</v>
      </c>
      <c r="B28367">
        <v>1</v>
      </c>
      <c r="C28367">
        <v>2010</v>
      </c>
      <c r="E28367" t="s">
        <v>1301</v>
      </c>
      <c r="F28367">
        <v>400</v>
      </c>
      <c r="G28367" t="s">
        <v>30948</v>
      </c>
      <c r="H28367" t="s">
        <v>30945</v>
      </c>
      <c r="P28367">
        <v>51.5</v>
      </c>
      <c r="Q28367">
        <v>-5.25</v>
      </c>
      <c r="R28367">
        <v>0</v>
      </c>
      <c r="S28367">
        <v>56.75</v>
      </c>
      <c r="U28367">
        <v>13</v>
      </c>
      <c r="V28367" s="8">
        <v>40155</v>
      </c>
    </row>
    <row r="28368" spans="1:22" x14ac:dyDescent="0.2">
      <c r="A28368" t="s">
        <v>30933</v>
      </c>
      <c r="B28368">
        <v>1</v>
      </c>
      <c r="C28368">
        <v>2010</v>
      </c>
      <c r="E28368" t="s">
        <v>1301</v>
      </c>
      <c r="F28368">
        <v>405</v>
      </c>
      <c r="G28368" t="s">
        <v>30949</v>
      </c>
      <c r="H28368" t="s">
        <v>30945</v>
      </c>
      <c r="P28368">
        <v>47.8</v>
      </c>
      <c r="Q28368">
        <v>-5.12</v>
      </c>
      <c r="R28368">
        <v>0</v>
      </c>
      <c r="S28368">
        <v>52.92</v>
      </c>
      <c r="U28368">
        <v>5</v>
      </c>
      <c r="V28368" s="8">
        <v>40155</v>
      </c>
    </row>
    <row r="28369" spans="1:22" x14ac:dyDescent="0.2">
      <c r="A28369" t="s">
        <v>30933</v>
      </c>
      <c r="B28369">
        <v>1</v>
      </c>
      <c r="C28369">
        <v>2010</v>
      </c>
      <c r="E28369" t="s">
        <v>1301</v>
      </c>
      <c r="F28369">
        <v>450</v>
      </c>
      <c r="G28369" t="s">
        <v>30950</v>
      </c>
      <c r="H28369" t="s">
        <v>30945</v>
      </c>
      <c r="P28369">
        <v>21.34</v>
      </c>
      <c r="Q28369">
        <v>-3.45</v>
      </c>
      <c r="R28369">
        <v>0</v>
      </c>
      <c r="S28369">
        <v>24.79</v>
      </c>
      <c r="U28369">
        <v>25</v>
      </c>
      <c r="V28369" s="8">
        <v>40155</v>
      </c>
    </row>
    <row r="28370" spans="1:22" x14ac:dyDescent="0.2">
      <c r="A28370" t="s">
        <v>30933</v>
      </c>
      <c r="B28370">
        <v>1</v>
      </c>
      <c r="C28370">
        <v>2010</v>
      </c>
      <c r="E28370" t="s">
        <v>1301</v>
      </c>
      <c r="F28370">
        <v>462</v>
      </c>
      <c r="G28370" t="s">
        <v>30951</v>
      </c>
      <c r="H28370" t="s">
        <v>30945</v>
      </c>
      <c r="P28370">
        <v>16.66</v>
      </c>
      <c r="Q28370">
        <v>-2.98</v>
      </c>
      <c r="R28370">
        <v>0</v>
      </c>
      <c r="S28370">
        <v>19.64</v>
      </c>
      <c r="U28370">
        <v>7</v>
      </c>
      <c r="V28370" s="8">
        <v>40155</v>
      </c>
    </row>
    <row r="28371" spans="1:22" x14ac:dyDescent="0.2">
      <c r="A28371" t="s">
        <v>30933</v>
      </c>
      <c r="B28371">
        <v>1</v>
      </c>
      <c r="C28371">
        <v>2010</v>
      </c>
      <c r="E28371" t="s">
        <v>1301</v>
      </c>
      <c r="F28371">
        <v>463</v>
      </c>
      <c r="G28371" t="s">
        <v>30952</v>
      </c>
      <c r="H28371" t="s">
        <v>30945</v>
      </c>
      <c r="P28371">
        <v>16.309999999999999</v>
      </c>
      <c r="Q28371">
        <v>-2.94</v>
      </c>
      <c r="R28371">
        <v>0</v>
      </c>
      <c r="S28371">
        <v>19.25</v>
      </c>
      <c r="U28371">
        <v>6</v>
      </c>
      <c r="V28371" s="8">
        <v>40155</v>
      </c>
    </row>
    <row r="28372" spans="1:22" x14ac:dyDescent="0.2">
      <c r="A28372" t="s">
        <v>30933</v>
      </c>
      <c r="B28372">
        <v>1</v>
      </c>
      <c r="C28372">
        <v>2010</v>
      </c>
      <c r="E28372" t="s">
        <v>5087</v>
      </c>
      <c r="F28372">
        <v>285</v>
      </c>
      <c r="G28372" t="s">
        <v>30953</v>
      </c>
      <c r="H28372" t="s">
        <v>30954</v>
      </c>
      <c r="P28372">
        <v>0.04</v>
      </c>
      <c r="Q28372" t="s">
        <v>1244</v>
      </c>
      <c r="R28372">
        <v>0</v>
      </c>
      <c r="S28372">
        <v>0.04</v>
      </c>
      <c r="U28372">
        <v>18</v>
      </c>
      <c r="V28372" s="8">
        <v>40155</v>
      </c>
    </row>
    <row r="28373" spans="1:22" x14ac:dyDescent="0.2">
      <c r="A28373" t="s">
        <v>30933</v>
      </c>
      <c r="B28373">
        <v>1</v>
      </c>
      <c r="C28373">
        <v>2010</v>
      </c>
      <c r="E28373" t="s">
        <v>5087</v>
      </c>
      <c r="F28373">
        <v>300</v>
      </c>
      <c r="G28373" t="s">
        <v>30955</v>
      </c>
      <c r="H28373" t="s">
        <v>30954</v>
      </c>
      <c r="P28373">
        <v>0.12</v>
      </c>
      <c r="Q28373">
        <v>0.02</v>
      </c>
      <c r="R28373">
        <v>0</v>
      </c>
      <c r="S28373">
        <v>0.1</v>
      </c>
      <c r="U28373">
        <v>5</v>
      </c>
      <c r="V28373" s="8">
        <v>40155</v>
      </c>
    </row>
    <row r="28374" spans="1:22" x14ac:dyDescent="0.2">
      <c r="A28374" t="s">
        <v>30933</v>
      </c>
      <c r="B28374">
        <v>1</v>
      </c>
      <c r="C28374">
        <v>2010</v>
      </c>
      <c r="E28374" t="s">
        <v>5087</v>
      </c>
      <c r="F28374">
        <v>325</v>
      </c>
      <c r="G28374" t="s">
        <v>30956</v>
      </c>
      <c r="H28374" t="s">
        <v>30954</v>
      </c>
      <c r="P28374">
        <v>0.46</v>
      </c>
      <c r="Q28374">
        <v>0.05</v>
      </c>
      <c r="R28374">
        <v>0</v>
      </c>
      <c r="S28374">
        <v>0.41</v>
      </c>
      <c r="U28374">
        <v>16</v>
      </c>
      <c r="V28374" s="8">
        <v>40155</v>
      </c>
    </row>
    <row r="28375" spans="1:22" x14ac:dyDescent="0.2">
      <c r="A28375" t="s">
        <v>30933</v>
      </c>
      <c r="B28375">
        <v>1</v>
      </c>
      <c r="C28375">
        <v>2010</v>
      </c>
      <c r="E28375" t="s">
        <v>5087</v>
      </c>
      <c r="F28375">
        <v>448</v>
      </c>
      <c r="G28375" t="s">
        <v>30957</v>
      </c>
      <c r="H28375" t="s">
        <v>30954</v>
      </c>
      <c r="P28375">
        <v>27.2</v>
      </c>
      <c r="Q28375">
        <v>2.62</v>
      </c>
      <c r="R28375">
        <v>0</v>
      </c>
      <c r="S28375">
        <v>24.58</v>
      </c>
      <c r="U28375">
        <v>6</v>
      </c>
      <c r="V28375" s="8">
        <v>40155</v>
      </c>
    </row>
    <row r="28376" spans="1:22" x14ac:dyDescent="0.2">
      <c r="A28376" t="s">
        <v>30933</v>
      </c>
      <c r="B28376">
        <v>1</v>
      </c>
      <c r="C28376">
        <v>2010</v>
      </c>
      <c r="E28376" t="s">
        <v>5087</v>
      </c>
      <c r="F28376">
        <v>468</v>
      </c>
      <c r="G28376" t="s">
        <v>30958</v>
      </c>
      <c r="H28376" t="s">
        <v>30954</v>
      </c>
      <c r="P28376">
        <v>39.61</v>
      </c>
      <c r="Q28376">
        <v>3.41</v>
      </c>
      <c r="R28376">
        <v>0</v>
      </c>
      <c r="S28376">
        <v>36.200000000000003</v>
      </c>
      <c r="U28376">
        <v>8</v>
      </c>
      <c r="V28376" s="8">
        <v>40155</v>
      </c>
    </row>
    <row r="28377" spans="1:22" x14ac:dyDescent="0.2">
      <c r="A28377" t="s">
        <v>30933</v>
      </c>
      <c r="B28377">
        <v>2</v>
      </c>
      <c r="C28377">
        <v>2010</v>
      </c>
      <c r="E28377" t="s">
        <v>1301</v>
      </c>
      <c r="F28377">
        <v>382</v>
      </c>
      <c r="G28377" t="s">
        <v>30959</v>
      </c>
      <c r="H28377" t="s">
        <v>30960</v>
      </c>
      <c r="P28377">
        <v>73.069999999999993</v>
      </c>
      <c r="Q28377">
        <v>-5.97</v>
      </c>
      <c r="R28377">
        <v>0</v>
      </c>
      <c r="S28377">
        <v>79.040000000000006</v>
      </c>
      <c r="U28377">
        <v>4</v>
      </c>
      <c r="V28377" s="8">
        <v>40155</v>
      </c>
    </row>
    <row r="28378" spans="1:22" x14ac:dyDescent="0.2">
      <c r="A28378" t="s">
        <v>30933</v>
      </c>
      <c r="B28378">
        <v>2</v>
      </c>
      <c r="C28378">
        <v>2010</v>
      </c>
      <c r="E28378" t="s">
        <v>1301</v>
      </c>
      <c r="F28378">
        <v>390</v>
      </c>
      <c r="G28378" t="s">
        <v>30961</v>
      </c>
      <c r="H28378" t="s">
        <v>30960</v>
      </c>
      <c r="P28378">
        <v>66.989999999999995</v>
      </c>
      <c r="Q28378">
        <v>-5.8</v>
      </c>
      <c r="R28378">
        <v>0</v>
      </c>
      <c r="S28378">
        <v>72.790000000000006</v>
      </c>
      <c r="U28378">
        <v>5</v>
      </c>
      <c r="V28378" s="8">
        <v>40155</v>
      </c>
    </row>
    <row r="28379" spans="1:22" x14ac:dyDescent="0.2">
      <c r="A28379" t="s">
        <v>30933</v>
      </c>
      <c r="B28379">
        <v>2</v>
      </c>
      <c r="C28379">
        <v>2010</v>
      </c>
      <c r="E28379" t="s">
        <v>1301</v>
      </c>
      <c r="F28379">
        <v>397</v>
      </c>
      <c r="G28379" t="s">
        <v>30962</v>
      </c>
      <c r="H28379" t="s">
        <v>30960</v>
      </c>
      <c r="P28379">
        <v>61.88</v>
      </c>
      <c r="Q28379">
        <v>-5.64</v>
      </c>
      <c r="R28379">
        <v>0</v>
      </c>
      <c r="S28379">
        <v>67.52</v>
      </c>
      <c r="U28379">
        <v>5</v>
      </c>
      <c r="V28379" s="8">
        <v>40155</v>
      </c>
    </row>
    <row r="28380" spans="1:22" x14ac:dyDescent="0.2">
      <c r="A28380" t="s">
        <v>30933</v>
      </c>
      <c r="B28380">
        <v>2</v>
      </c>
      <c r="C28380">
        <v>2010</v>
      </c>
      <c r="E28380" t="s">
        <v>1301</v>
      </c>
      <c r="F28380">
        <v>400</v>
      </c>
      <c r="G28380" t="s">
        <v>30963</v>
      </c>
      <c r="H28380" t="s">
        <v>30960</v>
      </c>
      <c r="P28380">
        <v>59.75</v>
      </c>
      <c r="Q28380">
        <v>-5.57</v>
      </c>
      <c r="R28380">
        <v>0</v>
      </c>
      <c r="S28380">
        <v>65.319999999999993</v>
      </c>
      <c r="U28380">
        <v>13</v>
      </c>
      <c r="V28380" s="8">
        <v>40155</v>
      </c>
    </row>
    <row r="28381" spans="1:22" x14ac:dyDescent="0.2">
      <c r="A28381" t="s">
        <v>30933</v>
      </c>
      <c r="B28381">
        <v>2</v>
      </c>
      <c r="C28381">
        <v>2010</v>
      </c>
      <c r="E28381" t="s">
        <v>1301</v>
      </c>
      <c r="F28381">
        <v>405</v>
      </c>
      <c r="G28381" t="s">
        <v>30964</v>
      </c>
      <c r="H28381" t="s">
        <v>30960</v>
      </c>
      <c r="P28381">
        <v>56.29</v>
      </c>
      <c r="Q28381">
        <v>-5.45</v>
      </c>
      <c r="R28381">
        <v>0</v>
      </c>
      <c r="S28381">
        <v>61.74</v>
      </c>
      <c r="U28381">
        <v>5</v>
      </c>
      <c r="V28381" s="8">
        <v>40155</v>
      </c>
    </row>
    <row r="28382" spans="1:22" x14ac:dyDescent="0.2">
      <c r="A28382" t="s">
        <v>30933</v>
      </c>
      <c r="B28382">
        <v>2</v>
      </c>
      <c r="C28382">
        <v>2010</v>
      </c>
      <c r="E28382" t="s">
        <v>1301</v>
      </c>
      <c r="F28382">
        <v>450</v>
      </c>
      <c r="G28382" t="s">
        <v>30965</v>
      </c>
      <c r="H28382" t="s">
        <v>30960</v>
      </c>
      <c r="P28382">
        <v>30.44</v>
      </c>
      <c r="Q28382">
        <v>-3.98</v>
      </c>
      <c r="R28382">
        <v>0</v>
      </c>
      <c r="S28382">
        <v>34.42</v>
      </c>
      <c r="U28382">
        <v>25</v>
      </c>
      <c r="V28382" s="8">
        <v>40155</v>
      </c>
    </row>
    <row r="28383" spans="1:22" x14ac:dyDescent="0.2">
      <c r="A28383" t="s">
        <v>30933</v>
      </c>
      <c r="B28383">
        <v>2</v>
      </c>
      <c r="C28383">
        <v>2010</v>
      </c>
      <c r="E28383" t="s">
        <v>1301</v>
      </c>
      <c r="F28383">
        <v>462</v>
      </c>
      <c r="G28383" t="s">
        <v>30966</v>
      </c>
      <c r="H28383" t="s">
        <v>30960</v>
      </c>
      <c r="P28383">
        <v>25.49</v>
      </c>
      <c r="Q28383">
        <v>-3.51</v>
      </c>
      <c r="R28383">
        <v>0</v>
      </c>
      <c r="S28383">
        <v>29</v>
      </c>
      <c r="U28383">
        <v>7</v>
      </c>
      <c r="V28383" s="8">
        <v>40155</v>
      </c>
    </row>
    <row r="28384" spans="1:22" x14ac:dyDescent="0.2">
      <c r="A28384" t="s">
        <v>30933</v>
      </c>
      <c r="B28384">
        <v>2</v>
      </c>
      <c r="C28384">
        <v>2010</v>
      </c>
      <c r="E28384" t="s">
        <v>1301</v>
      </c>
      <c r="F28384">
        <v>463</v>
      </c>
      <c r="G28384" t="s">
        <v>30967</v>
      </c>
      <c r="H28384" t="s">
        <v>30960</v>
      </c>
      <c r="P28384">
        <v>25.11</v>
      </c>
      <c r="Q28384">
        <v>-3.48</v>
      </c>
      <c r="R28384">
        <v>0</v>
      </c>
      <c r="S28384">
        <v>28.59</v>
      </c>
      <c r="U28384">
        <v>6</v>
      </c>
      <c r="V28384" s="8">
        <v>40155</v>
      </c>
    </row>
    <row r="28385" spans="1:22" x14ac:dyDescent="0.2">
      <c r="A28385" t="s">
        <v>30933</v>
      </c>
      <c r="B28385">
        <v>2</v>
      </c>
      <c r="C28385">
        <v>2010</v>
      </c>
      <c r="E28385" t="s">
        <v>5087</v>
      </c>
      <c r="F28385">
        <v>285</v>
      </c>
      <c r="G28385" t="s">
        <v>30968</v>
      </c>
      <c r="H28385" t="s">
        <v>30969</v>
      </c>
      <c r="P28385">
        <v>0.45</v>
      </c>
      <c r="Q28385">
        <v>0.04</v>
      </c>
      <c r="R28385">
        <v>0</v>
      </c>
      <c r="S28385">
        <v>0.41</v>
      </c>
      <c r="U28385">
        <v>18</v>
      </c>
      <c r="V28385" s="8">
        <v>40155</v>
      </c>
    </row>
    <row r="28386" spans="1:22" x14ac:dyDescent="0.2">
      <c r="A28386" t="s">
        <v>30933</v>
      </c>
      <c r="B28386">
        <v>2</v>
      </c>
      <c r="C28386">
        <v>2010</v>
      </c>
      <c r="E28386" t="s">
        <v>5087</v>
      </c>
      <c r="F28386">
        <v>300</v>
      </c>
      <c r="G28386" t="s">
        <v>30970</v>
      </c>
      <c r="H28386" t="s">
        <v>30969</v>
      </c>
      <c r="P28386">
        <v>0.83</v>
      </c>
      <c r="Q28386">
        <v>0.08</v>
      </c>
      <c r="R28386">
        <v>0</v>
      </c>
      <c r="S28386">
        <v>0.75</v>
      </c>
      <c r="U28386">
        <v>5</v>
      </c>
      <c r="V28386" s="8">
        <v>40155</v>
      </c>
    </row>
    <row r="28387" spans="1:22" x14ac:dyDescent="0.2">
      <c r="A28387" t="s">
        <v>30933</v>
      </c>
      <c r="B28387">
        <v>2</v>
      </c>
      <c r="C28387">
        <v>2010</v>
      </c>
      <c r="E28387" t="s">
        <v>5087</v>
      </c>
      <c r="F28387">
        <v>325</v>
      </c>
      <c r="G28387" t="s">
        <v>30971</v>
      </c>
      <c r="H28387" t="s">
        <v>30969</v>
      </c>
      <c r="P28387">
        <v>2.02</v>
      </c>
      <c r="Q28387">
        <v>0.2</v>
      </c>
      <c r="R28387">
        <v>0</v>
      </c>
      <c r="S28387">
        <v>1.82</v>
      </c>
      <c r="U28387">
        <v>16</v>
      </c>
      <c r="V28387" s="8">
        <v>40155</v>
      </c>
    </row>
    <row r="28388" spans="1:22" x14ac:dyDescent="0.2">
      <c r="A28388" t="s">
        <v>30933</v>
      </c>
      <c r="B28388">
        <v>2</v>
      </c>
      <c r="C28388">
        <v>2010</v>
      </c>
      <c r="E28388" t="s">
        <v>5087</v>
      </c>
      <c r="F28388">
        <v>448</v>
      </c>
      <c r="G28388" t="s">
        <v>30972</v>
      </c>
      <c r="H28388" t="s">
        <v>30969</v>
      </c>
      <c r="P28388">
        <v>33.96</v>
      </c>
      <c r="Q28388">
        <v>2.77</v>
      </c>
      <c r="R28388">
        <v>0</v>
      </c>
      <c r="S28388">
        <v>31.19</v>
      </c>
      <c r="U28388">
        <v>6</v>
      </c>
      <c r="V28388" s="8">
        <v>40155</v>
      </c>
    </row>
    <row r="28389" spans="1:22" x14ac:dyDescent="0.2">
      <c r="A28389" t="s">
        <v>30933</v>
      </c>
      <c r="B28389">
        <v>2</v>
      </c>
      <c r="C28389">
        <v>2010</v>
      </c>
      <c r="E28389" t="s">
        <v>5087</v>
      </c>
      <c r="F28389">
        <v>468</v>
      </c>
      <c r="G28389" t="s">
        <v>30973</v>
      </c>
      <c r="H28389" t="s">
        <v>30969</v>
      </c>
      <c r="P28389">
        <v>45.88</v>
      </c>
      <c r="Q28389">
        <v>3.56</v>
      </c>
      <c r="R28389">
        <v>0</v>
      </c>
      <c r="S28389">
        <v>42.32</v>
      </c>
      <c r="U28389">
        <v>8</v>
      </c>
      <c r="V28389" s="8">
        <v>40155</v>
      </c>
    </row>
    <row r="28390" spans="1:22" x14ac:dyDescent="0.2">
      <c r="A28390" t="s">
        <v>30933</v>
      </c>
      <c r="B28390">
        <v>3</v>
      </c>
      <c r="C28390">
        <v>2010</v>
      </c>
      <c r="E28390" t="s">
        <v>1301</v>
      </c>
      <c r="F28390">
        <v>382</v>
      </c>
      <c r="G28390" t="s">
        <v>30974</v>
      </c>
      <c r="H28390" t="s">
        <v>30975</v>
      </c>
      <c r="P28390">
        <v>79.39</v>
      </c>
      <c r="Q28390">
        <v>-5.91</v>
      </c>
      <c r="R28390">
        <v>0</v>
      </c>
      <c r="S28390">
        <v>85.3</v>
      </c>
      <c r="U28390">
        <v>4</v>
      </c>
      <c r="V28390" s="8">
        <v>40155</v>
      </c>
    </row>
    <row r="28391" spans="1:22" x14ac:dyDescent="0.2">
      <c r="A28391" t="s">
        <v>30933</v>
      </c>
      <c r="B28391">
        <v>3</v>
      </c>
      <c r="C28391">
        <v>2010</v>
      </c>
      <c r="E28391" t="s">
        <v>1301</v>
      </c>
      <c r="F28391">
        <v>390</v>
      </c>
      <c r="G28391" t="s">
        <v>30976</v>
      </c>
      <c r="H28391" t="s">
        <v>30975</v>
      </c>
      <c r="P28391">
        <v>73.599999999999994</v>
      </c>
      <c r="Q28391">
        <v>-5.75</v>
      </c>
      <c r="R28391">
        <v>0</v>
      </c>
      <c r="S28391">
        <v>79.349999999999994</v>
      </c>
      <c r="U28391">
        <v>5</v>
      </c>
      <c r="V28391" s="8">
        <v>40155</v>
      </c>
    </row>
    <row r="28392" spans="1:22" x14ac:dyDescent="0.2">
      <c r="A28392" t="s">
        <v>30933</v>
      </c>
      <c r="B28392">
        <v>3</v>
      </c>
      <c r="C28392">
        <v>2010</v>
      </c>
      <c r="E28392" t="s">
        <v>1301</v>
      </c>
      <c r="F28392">
        <v>397</v>
      </c>
      <c r="G28392" t="s">
        <v>30977</v>
      </c>
      <c r="H28392" t="s">
        <v>30975</v>
      </c>
      <c r="P28392">
        <v>68.72</v>
      </c>
      <c r="Q28392">
        <v>-5.61</v>
      </c>
      <c r="R28392">
        <v>0</v>
      </c>
      <c r="S28392">
        <v>74.33</v>
      </c>
      <c r="U28392">
        <v>5</v>
      </c>
      <c r="V28392" s="8">
        <v>40155</v>
      </c>
    </row>
    <row r="28393" spans="1:22" x14ac:dyDescent="0.2">
      <c r="A28393" t="s">
        <v>30933</v>
      </c>
      <c r="B28393">
        <v>3</v>
      </c>
      <c r="C28393">
        <v>2010</v>
      </c>
      <c r="E28393" t="s">
        <v>1301</v>
      </c>
      <c r="F28393">
        <v>400</v>
      </c>
      <c r="G28393" t="s">
        <v>30978</v>
      </c>
      <c r="H28393" t="s">
        <v>30975</v>
      </c>
      <c r="P28393">
        <v>66.680000000000007</v>
      </c>
      <c r="Q28393">
        <v>-5.54</v>
      </c>
      <c r="R28393">
        <v>0</v>
      </c>
      <c r="S28393">
        <v>72.22</v>
      </c>
      <c r="U28393">
        <v>13</v>
      </c>
      <c r="V28393" s="8">
        <v>40155</v>
      </c>
    </row>
    <row r="28394" spans="1:22" x14ac:dyDescent="0.2">
      <c r="A28394" t="s">
        <v>30933</v>
      </c>
      <c r="B28394">
        <v>3</v>
      </c>
      <c r="C28394">
        <v>2010</v>
      </c>
      <c r="E28394" t="s">
        <v>1301</v>
      </c>
      <c r="F28394">
        <v>405</v>
      </c>
      <c r="G28394" t="s">
        <v>30979</v>
      </c>
      <c r="H28394" t="s">
        <v>30975</v>
      </c>
      <c r="P28394">
        <v>63.35</v>
      </c>
      <c r="Q28394">
        <v>-5.44</v>
      </c>
      <c r="R28394">
        <v>0</v>
      </c>
      <c r="S28394">
        <v>68.790000000000006</v>
      </c>
      <c r="U28394">
        <v>5</v>
      </c>
      <c r="V28394" s="8">
        <v>40155</v>
      </c>
    </row>
    <row r="28395" spans="1:22" x14ac:dyDescent="0.2">
      <c r="A28395" t="s">
        <v>30933</v>
      </c>
      <c r="B28395">
        <v>3</v>
      </c>
      <c r="C28395">
        <v>2010</v>
      </c>
      <c r="E28395" t="s">
        <v>1301</v>
      </c>
      <c r="F28395">
        <v>450</v>
      </c>
      <c r="G28395" t="s">
        <v>30980</v>
      </c>
      <c r="H28395" t="s">
        <v>30975</v>
      </c>
      <c r="P28395">
        <v>37.869999999999997</v>
      </c>
      <c r="Q28395">
        <v>-4.18</v>
      </c>
      <c r="R28395">
        <v>0</v>
      </c>
      <c r="S28395">
        <v>42.05</v>
      </c>
      <c r="U28395">
        <v>25</v>
      </c>
      <c r="V28395" s="8">
        <v>40155</v>
      </c>
    </row>
    <row r="28396" spans="1:22" x14ac:dyDescent="0.2">
      <c r="A28396" t="s">
        <v>30933</v>
      </c>
      <c r="B28396">
        <v>3</v>
      </c>
      <c r="C28396">
        <v>2010</v>
      </c>
      <c r="E28396" t="s">
        <v>1301</v>
      </c>
      <c r="F28396">
        <v>462</v>
      </c>
      <c r="G28396" t="s">
        <v>30981</v>
      </c>
      <c r="H28396" t="s">
        <v>30975</v>
      </c>
      <c r="P28396">
        <v>32.82</v>
      </c>
      <c r="Q28396">
        <v>-3.7</v>
      </c>
      <c r="R28396">
        <v>0</v>
      </c>
      <c r="S28396">
        <v>36.520000000000003</v>
      </c>
      <c r="U28396">
        <v>7</v>
      </c>
      <c r="V28396" s="8">
        <v>40155</v>
      </c>
    </row>
    <row r="28397" spans="1:22" x14ac:dyDescent="0.2">
      <c r="A28397" t="s">
        <v>30933</v>
      </c>
      <c r="B28397">
        <v>3</v>
      </c>
      <c r="C28397">
        <v>2010</v>
      </c>
      <c r="E28397" t="s">
        <v>1301</v>
      </c>
      <c r="F28397">
        <v>463</v>
      </c>
      <c r="G28397" t="s">
        <v>30982</v>
      </c>
      <c r="H28397" t="s">
        <v>30975</v>
      </c>
      <c r="P28397">
        <v>32.42</v>
      </c>
      <c r="Q28397">
        <v>-3.68</v>
      </c>
      <c r="R28397">
        <v>0</v>
      </c>
      <c r="S28397">
        <v>36.1</v>
      </c>
      <c r="U28397">
        <v>6</v>
      </c>
      <c r="V28397" s="8">
        <v>40155</v>
      </c>
    </row>
    <row r="28398" spans="1:22" x14ac:dyDescent="0.2">
      <c r="A28398" t="s">
        <v>30933</v>
      </c>
      <c r="B28398">
        <v>3</v>
      </c>
      <c r="C28398">
        <v>2010</v>
      </c>
      <c r="E28398" t="s">
        <v>5087</v>
      </c>
      <c r="F28398">
        <v>285</v>
      </c>
      <c r="G28398" t="s">
        <v>30983</v>
      </c>
      <c r="H28398" t="s">
        <v>30984</v>
      </c>
      <c r="P28398">
        <v>1.34</v>
      </c>
      <c r="Q28398">
        <v>0.11</v>
      </c>
      <c r="R28398">
        <v>0</v>
      </c>
      <c r="S28398">
        <v>1.23</v>
      </c>
      <c r="U28398">
        <v>18</v>
      </c>
      <c r="V28398" s="8">
        <v>40155</v>
      </c>
    </row>
    <row r="28399" spans="1:22" x14ac:dyDescent="0.2">
      <c r="A28399" t="s">
        <v>30933</v>
      </c>
      <c r="B28399">
        <v>3</v>
      </c>
      <c r="C28399">
        <v>2010</v>
      </c>
      <c r="E28399" t="s">
        <v>5087</v>
      </c>
      <c r="F28399">
        <v>300</v>
      </c>
      <c r="G28399" t="s">
        <v>30985</v>
      </c>
      <c r="H28399" t="s">
        <v>30984</v>
      </c>
      <c r="P28399">
        <v>2.12</v>
      </c>
      <c r="Q28399">
        <v>0.18</v>
      </c>
      <c r="R28399">
        <v>0</v>
      </c>
      <c r="S28399">
        <v>1.94</v>
      </c>
      <c r="U28399">
        <v>5</v>
      </c>
      <c r="V28399" s="8">
        <v>40155</v>
      </c>
    </row>
    <row r="28400" spans="1:22" x14ac:dyDescent="0.2">
      <c r="A28400" t="s">
        <v>30933</v>
      </c>
      <c r="B28400">
        <v>3</v>
      </c>
      <c r="C28400">
        <v>2010</v>
      </c>
      <c r="E28400" t="s">
        <v>5087</v>
      </c>
      <c r="F28400">
        <v>325</v>
      </c>
      <c r="G28400" t="s">
        <v>30986</v>
      </c>
      <c r="H28400" t="s">
        <v>30984</v>
      </c>
      <c r="P28400">
        <v>4.18</v>
      </c>
      <c r="Q28400">
        <v>0.34</v>
      </c>
      <c r="R28400">
        <v>0</v>
      </c>
      <c r="S28400">
        <v>3.84</v>
      </c>
      <c r="U28400">
        <v>16</v>
      </c>
      <c r="V28400" s="8">
        <v>40155</v>
      </c>
    </row>
    <row r="28401" spans="1:22" x14ac:dyDescent="0.2">
      <c r="A28401" t="s">
        <v>30933</v>
      </c>
      <c r="B28401">
        <v>3</v>
      </c>
      <c r="C28401">
        <v>2010</v>
      </c>
      <c r="E28401" t="s">
        <v>5087</v>
      </c>
      <c r="F28401">
        <v>448</v>
      </c>
      <c r="G28401" t="s">
        <v>30987</v>
      </c>
      <c r="H28401" t="s">
        <v>30984</v>
      </c>
      <c r="P28401">
        <v>39.590000000000003</v>
      </c>
      <c r="Q28401">
        <v>2.69</v>
      </c>
      <c r="R28401">
        <v>0</v>
      </c>
      <c r="S28401">
        <v>36.9</v>
      </c>
      <c r="U28401">
        <v>6</v>
      </c>
      <c r="V28401" s="8">
        <v>40155</v>
      </c>
    </row>
    <row r="28402" spans="1:22" x14ac:dyDescent="0.2">
      <c r="A28402" t="s">
        <v>30933</v>
      </c>
      <c r="B28402">
        <v>3</v>
      </c>
      <c r="C28402">
        <v>2010</v>
      </c>
      <c r="E28402" t="s">
        <v>5087</v>
      </c>
      <c r="F28402">
        <v>468</v>
      </c>
      <c r="G28402" t="s">
        <v>30988</v>
      </c>
      <c r="H28402" t="s">
        <v>30984</v>
      </c>
      <c r="P28402">
        <v>51.31</v>
      </c>
      <c r="Q28402">
        <v>3.46</v>
      </c>
      <c r="R28402">
        <v>0</v>
      </c>
      <c r="S28402">
        <v>47.85</v>
      </c>
      <c r="U28402">
        <v>8</v>
      </c>
      <c r="V28402" s="8">
        <v>40155</v>
      </c>
    </row>
    <row r="28403" spans="1:22" x14ac:dyDescent="0.2">
      <c r="A28403" t="s">
        <v>30933</v>
      </c>
      <c r="B28403">
        <v>4</v>
      </c>
      <c r="C28403">
        <v>2010</v>
      </c>
      <c r="E28403" t="s">
        <v>1301</v>
      </c>
      <c r="F28403">
        <v>382</v>
      </c>
      <c r="G28403" t="s">
        <v>30989</v>
      </c>
      <c r="H28403" t="s">
        <v>30990</v>
      </c>
      <c r="P28403">
        <v>84.93</v>
      </c>
      <c r="Q28403">
        <v>-6.01</v>
      </c>
      <c r="R28403">
        <v>0</v>
      </c>
      <c r="S28403">
        <v>90.94</v>
      </c>
      <c r="U28403">
        <v>4</v>
      </c>
      <c r="V28403" s="8">
        <v>40155</v>
      </c>
    </row>
    <row r="28404" spans="1:22" x14ac:dyDescent="0.2">
      <c r="A28404" t="s">
        <v>30933</v>
      </c>
      <c r="B28404">
        <v>4</v>
      </c>
      <c r="C28404">
        <v>2010</v>
      </c>
      <c r="E28404" t="s">
        <v>1301</v>
      </c>
      <c r="F28404">
        <v>390</v>
      </c>
      <c r="G28404" t="s">
        <v>30991</v>
      </c>
      <c r="H28404" t="s">
        <v>30990</v>
      </c>
      <c r="P28404">
        <v>79.33</v>
      </c>
      <c r="Q28404">
        <v>-5.86</v>
      </c>
      <c r="R28404">
        <v>0</v>
      </c>
      <c r="S28404">
        <v>85.19</v>
      </c>
      <c r="U28404">
        <v>5</v>
      </c>
      <c r="V28404" s="8">
        <v>40155</v>
      </c>
    </row>
    <row r="28405" spans="1:22" x14ac:dyDescent="0.2">
      <c r="A28405" t="s">
        <v>30933</v>
      </c>
      <c r="B28405">
        <v>4</v>
      </c>
      <c r="C28405">
        <v>2010</v>
      </c>
      <c r="E28405" t="s">
        <v>1301</v>
      </c>
      <c r="F28405">
        <v>400</v>
      </c>
      <c r="G28405" t="s">
        <v>30992</v>
      </c>
      <c r="H28405" t="s">
        <v>30990</v>
      </c>
      <c r="P28405">
        <v>72.61</v>
      </c>
      <c r="Q28405">
        <v>-5.67</v>
      </c>
      <c r="R28405">
        <v>0</v>
      </c>
      <c r="S28405">
        <v>78.28</v>
      </c>
      <c r="U28405">
        <v>13</v>
      </c>
      <c r="V28405" s="8">
        <v>40155</v>
      </c>
    </row>
    <row r="28406" spans="1:22" x14ac:dyDescent="0.2">
      <c r="A28406" t="s">
        <v>30933</v>
      </c>
      <c r="B28406">
        <v>4</v>
      </c>
      <c r="C28406">
        <v>2010</v>
      </c>
      <c r="E28406" t="s">
        <v>1301</v>
      </c>
      <c r="F28406">
        <v>415</v>
      </c>
      <c r="G28406" t="s">
        <v>30993</v>
      </c>
      <c r="H28406" t="s">
        <v>30990</v>
      </c>
      <c r="P28406">
        <v>63.14</v>
      </c>
      <c r="Q28406">
        <v>-5.35</v>
      </c>
      <c r="R28406">
        <v>0</v>
      </c>
      <c r="S28406">
        <v>68.489999999999995</v>
      </c>
      <c r="U28406">
        <v>15</v>
      </c>
      <c r="V28406" s="8">
        <v>40155</v>
      </c>
    </row>
    <row r="28407" spans="1:22" x14ac:dyDescent="0.2">
      <c r="A28407" t="s">
        <v>30933</v>
      </c>
      <c r="B28407">
        <v>4</v>
      </c>
      <c r="C28407">
        <v>2010</v>
      </c>
      <c r="E28407" t="s">
        <v>1301</v>
      </c>
      <c r="F28407">
        <v>450</v>
      </c>
      <c r="G28407" t="s">
        <v>30994</v>
      </c>
      <c r="H28407" t="s">
        <v>30990</v>
      </c>
      <c r="P28407">
        <v>44.04</v>
      </c>
      <c r="Q28407">
        <v>-4.49</v>
      </c>
      <c r="R28407">
        <v>0</v>
      </c>
      <c r="S28407">
        <v>48.53</v>
      </c>
      <c r="U28407">
        <v>25</v>
      </c>
      <c r="V28407" s="8">
        <v>40155</v>
      </c>
    </row>
    <row r="28408" spans="1:22" x14ac:dyDescent="0.2">
      <c r="A28408" t="s">
        <v>30933</v>
      </c>
      <c r="B28408">
        <v>4</v>
      </c>
      <c r="C28408">
        <v>2010</v>
      </c>
      <c r="E28408" t="s">
        <v>1301</v>
      </c>
      <c r="F28408">
        <v>462</v>
      </c>
      <c r="G28408" t="s">
        <v>30995</v>
      </c>
      <c r="H28408" t="s">
        <v>30990</v>
      </c>
      <c r="P28408">
        <v>38.950000000000003</v>
      </c>
      <c r="Q28408">
        <v>-3.93</v>
      </c>
      <c r="R28408">
        <v>0</v>
      </c>
      <c r="S28408">
        <v>42.88</v>
      </c>
      <c r="U28408">
        <v>7</v>
      </c>
      <c r="V28408" s="8">
        <v>40155</v>
      </c>
    </row>
    <row r="28409" spans="1:22" x14ac:dyDescent="0.2">
      <c r="A28409" t="s">
        <v>30933</v>
      </c>
      <c r="B28409">
        <v>4</v>
      </c>
      <c r="C28409">
        <v>2010</v>
      </c>
      <c r="E28409" t="s">
        <v>1301</v>
      </c>
      <c r="F28409">
        <v>463</v>
      </c>
      <c r="G28409" t="s">
        <v>30996</v>
      </c>
      <c r="H28409" t="s">
        <v>30990</v>
      </c>
      <c r="P28409">
        <v>38.549999999999997</v>
      </c>
      <c r="Q28409">
        <v>-3.9</v>
      </c>
      <c r="R28409">
        <v>0</v>
      </c>
      <c r="S28409">
        <v>42.45</v>
      </c>
      <c r="U28409">
        <v>6</v>
      </c>
      <c r="V28409" s="8">
        <v>40155</v>
      </c>
    </row>
    <row r="28410" spans="1:22" x14ac:dyDescent="0.2">
      <c r="A28410" t="s">
        <v>30933</v>
      </c>
      <c r="B28410">
        <v>4</v>
      </c>
      <c r="C28410">
        <v>2010</v>
      </c>
      <c r="E28410" t="s">
        <v>5087</v>
      </c>
      <c r="F28410">
        <v>285</v>
      </c>
      <c r="G28410" t="s">
        <v>30997</v>
      </c>
      <c r="H28410" t="s">
        <v>30998</v>
      </c>
      <c r="P28410">
        <v>2.5099999999999998</v>
      </c>
      <c r="Q28410">
        <v>0.18</v>
      </c>
      <c r="R28410">
        <v>0</v>
      </c>
      <c r="S28410">
        <v>2.33</v>
      </c>
      <c r="U28410">
        <v>18</v>
      </c>
      <c r="V28410" s="8">
        <v>40155</v>
      </c>
    </row>
    <row r="28411" spans="1:22" x14ac:dyDescent="0.2">
      <c r="A28411" t="s">
        <v>30933</v>
      </c>
      <c r="B28411">
        <v>4</v>
      </c>
      <c r="C28411">
        <v>2010</v>
      </c>
      <c r="E28411" t="s">
        <v>5087</v>
      </c>
      <c r="F28411">
        <v>300</v>
      </c>
      <c r="G28411" t="s">
        <v>30999</v>
      </c>
      <c r="H28411" t="s">
        <v>30998</v>
      </c>
      <c r="P28411">
        <v>3.68</v>
      </c>
      <c r="Q28411">
        <v>0.28000000000000003</v>
      </c>
      <c r="R28411">
        <v>0</v>
      </c>
      <c r="S28411">
        <v>3.4</v>
      </c>
      <c r="U28411">
        <v>5</v>
      </c>
      <c r="V28411" s="8">
        <v>40155</v>
      </c>
    </row>
    <row r="28412" spans="1:22" x14ac:dyDescent="0.2">
      <c r="A28412" t="s">
        <v>30933</v>
      </c>
      <c r="B28412">
        <v>4</v>
      </c>
      <c r="C28412">
        <v>2010</v>
      </c>
      <c r="E28412" t="s">
        <v>5087</v>
      </c>
      <c r="F28412">
        <v>325</v>
      </c>
      <c r="G28412" t="s">
        <v>31000</v>
      </c>
      <c r="H28412" t="s">
        <v>30998</v>
      </c>
      <c r="P28412">
        <v>6.47</v>
      </c>
      <c r="Q28412">
        <v>0.47</v>
      </c>
      <c r="R28412">
        <v>0</v>
      </c>
      <c r="S28412">
        <v>6</v>
      </c>
      <c r="U28412">
        <v>16</v>
      </c>
      <c r="V28412" s="8">
        <v>40155</v>
      </c>
    </row>
    <row r="28413" spans="1:22" x14ac:dyDescent="0.2">
      <c r="A28413" t="s">
        <v>30933</v>
      </c>
      <c r="B28413">
        <v>4</v>
      </c>
      <c r="C28413">
        <v>2010</v>
      </c>
      <c r="E28413" t="s">
        <v>5087</v>
      </c>
      <c r="F28413">
        <v>448</v>
      </c>
      <c r="G28413" t="s">
        <v>31001</v>
      </c>
      <c r="H28413" t="s">
        <v>30998</v>
      </c>
      <c r="P28413">
        <v>44.21</v>
      </c>
      <c r="Q28413">
        <v>2.68</v>
      </c>
      <c r="R28413">
        <v>0</v>
      </c>
      <c r="S28413">
        <v>41.53</v>
      </c>
      <c r="U28413">
        <v>6</v>
      </c>
      <c r="V28413" s="8">
        <v>40155</v>
      </c>
    </row>
    <row r="28414" spans="1:22" x14ac:dyDescent="0.2">
      <c r="A28414" t="s">
        <v>30933</v>
      </c>
      <c r="B28414">
        <v>4</v>
      </c>
      <c r="C28414">
        <v>2010</v>
      </c>
      <c r="E28414" t="s">
        <v>5087</v>
      </c>
      <c r="F28414">
        <v>468</v>
      </c>
      <c r="G28414" t="s">
        <v>31002</v>
      </c>
      <c r="H28414" t="s">
        <v>30998</v>
      </c>
      <c r="P28414">
        <v>55.79</v>
      </c>
      <c r="Q28414">
        <v>3.48</v>
      </c>
      <c r="R28414">
        <v>0</v>
      </c>
      <c r="S28414">
        <v>52.31</v>
      </c>
      <c r="U28414">
        <v>8</v>
      </c>
      <c r="V28414" s="8">
        <v>40155</v>
      </c>
    </row>
    <row r="28415" spans="1:22" x14ac:dyDescent="0.2">
      <c r="A28415" t="s">
        <v>30933</v>
      </c>
      <c r="B28415">
        <v>5</v>
      </c>
      <c r="C28415">
        <v>2010</v>
      </c>
      <c r="E28415" t="s">
        <v>1301</v>
      </c>
      <c r="F28415">
        <v>382</v>
      </c>
      <c r="G28415" t="s">
        <v>31003</v>
      </c>
      <c r="H28415" t="s">
        <v>31004</v>
      </c>
      <c r="P28415">
        <v>89.86</v>
      </c>
      <c r="Q28415">
        <v>-6.26</v>
      </c>
      <c r="R28415">
        <v>0</v>
      </c>
      <c r="S28415">
        <v>96.12</v>
      </c>
      <c r="U28415">
        <v>4</v>
      </c>
      <c r="V28415" s="8">
        <v>40155</v>
      </c>
    </row>
    <row r="28416" spans="1:22" x14ac:dyDescent="0.2">
      <c r="A28416" t="s">
        <v>30933</v>
      </c>
      <c r="B28416">
        <v>5</v>
      </c>
      <c r="C28416">
        <v>2010</v>
      </c>
      <c r="E28416" t="s">
        <v>1301</v>
      </c>
      <c r="F28416">
        <v>390</v>
      </c>
      <c r="G28416" t="s">
        <v>31005</v>
      </c>
      <c r="H28416" t="s">
        <v>31004</v>
      </c>
      <c r="P28416">
        <v>84.39</v>
      </c>
      <c r="Q28416">
        <v>-6.13</v>
      </c>
      <c r="R28416">
        <v>0</v>
      </c>
      <c r="S28416">
        <v>90.52</v>
      </c>
      <c r="U28416">
        <v>5</v>
      </c>
      <c r="V28416" s="8">
        <v>40155</v>
      </c>
    </row>
    <row r="28417" spans="1:22" x14ac:dyDescent="0.2">
      <c r="A28417" t="s">
        <v>30933</v>
      </c>
      <c r="B28417">
        <v>5</v>
      </c>
      <c r="C28417">
        <v>2010</v>
      </c>
      <c r="E28417" t="s">
        <v>1301</v>
      </c>
      <c r="F28417">
        <v>400</v>
      </c>
      <c r="G28417" t="s">
        <v>31006</v>
      </c>
      <c r="H28417" t="s">
        <v>31004</v>
      </c>
      <c r="P28417">
        <v>77.83</v>
      </c>
      <c r="Q28417">
        <v>-5.93</v>
      </c>
      <c r="R28417">
        <v>0</v>
      </c>
      <c r="S28417">
        <v>83.76</v>
      </c>
      <c r="U28417">
        <v>13</v>
      </c>
      <c r="V28417" s="8">
        <v>40155</v>
      </c>
    </row>
    <row r="28418" spans="1:22" x14ac:dyDescent="0.2">
      <c r="A28418" t="s">
        <v>30933</v>
      </c>
      <c r="B28418">
        <v>5</v>
      </c>
      <c r="C28418">
        <v>2010</v>
      </c>
      <c r="E28418" t="s">
        <v>1301</v>
      </c>
      <c r="F28418">
        <v>415</v>
      </c>
      <c r="G28418" t="s">
        <v>31007</v>
      </c>
      <c r="H28418" t="s">
        <v>31004</v>
      </c>
      <c r="P28418">
        <v>68.53</v>
      </c>
      <c r="Q28418">
        <v>-5.63</v>
      </c>
      <c r="R28418">
        <v>0</v>
      </c>
      <c r="S28418">
        <v>74.16</v>
      </c>
      <c r="U28418">
        <v>15</v>
      </c>
      <c r="V28418" s="8">
        <v>40155</v>
      </c>
    </row>
    <row r="28419" spans="1:22" x14ac:dyDescent="0.2">
      <c r="A28419" t="s">
        <v>30933</v>
      </c>
      <c r="B28419">
        <v>5</v>
      </c>
      <c r="C28419">
        <v>2010</v>
      </c>
      <c r="E28419" t="s">
        <v>1301</v>
      </c>
      <c r="F28419">
        <v>450</v>
      </c>
      <c r="G28419" t="s">
        <v>31008</v>
      </c>
      <c r="H28419" t="s">
        <v>31004</v>
      </c>
      <c r="P28419">
        <v>49.49</v>
      </c>
      <c r="Q28419">
        <v>-4.84</v>
      </c>
      <c r="R28419">
        <v>0</v>
      </c>
      <c r="S28419">
        <v>54.33</v>
      </c>
      <c r="U28419">
        <v>25</v>
      </c>
      <c r="V28419" s="8">
        <v>40155</v>
      </c>
    </row>
    <row r="28420" spans="1:22" x14ac:dyDescent="0.2">
      <c r="A28420" t="s">
        <v>30933</v>
      </c>
      <c r="B28420">
        <v>5</v>
      </c>
      <c r="C28420">
        <v>2010</v>
      </c>
      <c r="E28420" t="s">
        <v>1301</v>
      </c>
      <c r="F28420">
        <v>462</v>
      </c>
      <c r="G28420" t="s">
        <v>31009</v>
      </c>
      <c r="H28420" t="s">
        <v>31004</v>
      </c>
      <c r="P28420">
        <v>44.38</v>
      </c>
      <c r="Q28420">
        <v>-4.21</v>
      </c>
      <c r="R28420">
        <v>0</v>
      </c>
      <c r="S28420">
        <v>48.59</v>
      </c>
      <c r="U28420">
        <v>7</v>
      </c>
      <c r="V28420" s="8">
        <v>40155</v>
      </c>
    </row>
    <row r="28421" spans="1:22" x14ac:dyDescent="0.2">
      <c r="A28421" t="s">
        <v>30933</v>
      </c>
      <c r="B28421">
        <v>5</v>
      </c>
      <c r="C28421">
        <v>2010</v>
      </c>
      <c r="E28421" t="s">
        <v>1301</v>
      </c>
      <c r="F28421">
        <v>463</v>
      </c>
      <c r="G28421" t="s">
        <v>31010</v>
      </c>
      <c r="H28421" t="s">
        <v>31004</v>
      </c>
      <c r="P28421">
        <v>43.97</v>
      </c>
      <c r="Q28421">
        <v>-4.1900000000000004</v>
      </c>
      <c r="R28421">
        <v>0</v>
      </c>
      <c r="S28421">
        <v>48.16</v>
      </c>
      <c r="U28421">
        <v>6</v>
      </c>
      <c r="V28421" s="8">
        <v>40155</v>
      </c>
    </row>
    <row r="28422" spans="1:22" x14ac:dyDescent="0.2">
      <c r="A28422" t="s">
        <v>30933</v>
      </c>
      <c r="B28422">
        <v>5</v>
      </c>
      <c r="C28422">
        <v>2010</v>
      </c>
      <c r="E28422" t="s">
        <v>5087</v>
      </c>
      <c r="F28422">
        <v>285</v>
      </c>
      <c r="G28422" t="s">
        <v>31011</v>
      </c>
      <c r="H28422" t="s">
        <v>31012</v>
      </c>
      <c r="P28422">
        <v>3.9</v>
      </c>
      <c r="Q28422">
        <v>0.26</v>
      </c>
      <c r="R28422">
        <v>0</v>
      </c>
      <c r="S28422">
        <v>3.64</v>
      </c>
      <c r="U28422">
        <v>18</v>
      </c>
      <c r="V28422" s="8">
        <v>40155</v>
      </c>
    </row>
    <row r="28423" spans="1:22" x14ac:dyDescent="0.2">
      <c r="A28423" t="s">
        <v>30933</v>
      </c>
      <c r="B28423">
        <v>5</v>
      </c>
      <c r="C28423">
        <v>2010</v>
      </c>
      <c r="E28423" t="s">
        <v>5087</v>
      </c>
      <c r="F28423">
        <v>300</v>
      </c>
      <c r="G28423" t="s">
        <v>31013</v>
      </c>
      <c r="H28423" t="s">
        <v>31012</v>
      </c>
      <c r="P28423">
        <v>5.42</v>
      </c>
      <c r="Q28423">
        <v>0.37</v>
      </c>
      <c r="R28423">
        <v>0</v>
      </c>
      <c r="S28423">
        <v>5.05</v>
      </c>
      <c r="U28423">
        <v>5</v>
      </c>
      <c r="V28423" s="8">
        <v>40155</v>
      </c>
    </row>
    <row r="28424" spans="1:22" x14ac:dyDescent="0.2">
      <c r="A28424" t="s">
        <v>30933</v>
      </c>
      <c r="B28424">
        <v>5</v>
      </c>
      <c r="C28424">
        <v>2010</v>
      </c>
      <c r="E28424" t="s">
        <v>5087</v>
      </c>
      <c r="F28424">
        <v>325</v>
      </c>
      <c r="G28424" t="s">
        <v>31014</v>
      </c>
      <c r="H28424" t="s">
        <v>31012</v>
      </c>
      <c r="P28424">
        <v>8.84</v>
      </c>
      <c r="Q28424">
        <v>0.59</v>
      </c>
      <c r="R28424">
        <v>0</v>
      </c>
      <c r="S28424">
        <v>8.25</v>
      </c>
      <c r="U28424">
        <v>16</v>
      </c>
      <c r="V28424" s="8">
        <v>40155</v>
      </c>
    </row>
    <row r="28425" spans="1:22" x14ac:dyDescent="0.2">
      <c r="A28425" t="s">
        <v>30933</v>
      </c>
      <c r="B28425">
        <v>5</v>
      </c>
      <c r="C28425">
        <v>2010</v>
      </c>
      <c r="E28425" t="s">
        <v>5087</v>
      </c>
      <c r="F28425">
        <v>448</v>
      </c>
      <c r="G28425" t="s">
        <v>31015</v>
      </c>
      <c r="H28425" t="s">
        <v>31012</v>
      </c>
      <c r="P28425">
        <v>48.43</v>
      </c>
      <c r="Q28425">
        <v>2.76</v>
      </c>
      <c r="R28425">
        <v>0</v>
      </c>
      <c r="S28425">
        <v>45.67</v>
      </c>
      <c r="U28425">
        <v>6</v>
      </c>
      <c r="V28425" s="8">
        <v>40155</v>
      </c>
    </row>
    <row r="28426" spans="1:22" x14ac:dyDescent="0.2">
      <c r="A28426" t="s">
        <v>30933</v>
      </c>
      <c r="B28426">
        <v>5</v>
      </c>
      <c r="C28426">
        <v>2010</v>
      </c>
      <c r="E28426" t="s">
        <v>5087</v>
      </c>
      <c r="F28426">
        <v>468</v>
      </c>
      <c r="G28426" t="s">
        <v>31016</v>
      </c>
      <c r="H28426" t="s">
        <v>31012</v>
      </c>
      <c r="P28426">
        <v>59.91</v>
      </c>
      <c r="Q28426">
        <v>3.58</v>
      </c>
      <c r="R28426">
        <v>0</v>
      </c>
      <c r="S28426">
        <v>56.33</v>
      </c>
      <c r="U28426">
        <v>8</v>
      </c>
      <c r="V28426" s="8">
        <v>40155</v>
      </c>
    </row>
    <row r="28427" spans="1:22" x14ac:dyDescent="0.2">
      <c r="A28427" t="s">
        <v>30933</v>
      </c>
      <c r="B28427">
        <v>6</v>
      </c>
      <c r="C28427">
        <v>2010</v>
      </c>
      <c r="E28427" t="s">
        <v>1301</v>
      </c>
      <c r="F28427">
        <v>382</v>
      </c>
      <c r="G28427" t="s">
        <v>31017</v>
      </c>
      <c r="H28427" t="s">
        <v>31018</v>
      </c>
      <c r="P28427">
        <v>92.89</v>
      </c>
      <c r="Q28427">
        <v>-6.1</v>
      </c>
      <c r="R28427">
        <v>0</v>
      </c>
      <c r="S28427">
        <v>98.99</v>
      </c>
      <c r="U28427">
        <v>4</v>
      </c>
      <c r="V28427" s="8">
        <v>40155</v>
      </c>
    </row>
    <row r="28428" spans="1:22" x14ac:dyDescent="0.2">
      <c r="A28428" t="s">
        <v>30933</v>
      </c>
      <c r="B28428">
        <v>6</v>
      </c>
      <c r="C28428">
        <v>2010</v>
      </c>
      <c r="E28428" t="s">
        <v>1301</v>
      </c>
      <c r="F28428">
        <v>390</v>
      </c>
      <c r="G28428" t="s">
        <v>31019</v>
      </c>
      <c r="H28428" t="s">
        <v>31018</v>
      </c>
      <c r="P28428">
        <v>87.63</v>
      </c>
      <c r="Q28428">
        <v>-5.96</v>
      </c>
      <c r="R28428">
        <v>0</v>
      </c>
      <c r="S28428">
        <v>93.59</v>
      </c>
      <c r="U28428">
        <v>5</v>
      </c>
      <c r="V28428" s="8">
        <v>40155</v>
      </c>
    </row>
    <row r="28429" spans="1:22" x14ac:dyDescent="0.2">
      <c r="A28429" t="s">
        <v>30933</v>
      </c>
      <c r="B28429">
        <v>6</v>
      </c>
      <c r="C28429">
        <v>2010</v>
      </c>
      <c r="E28429" t="s">
        <v>1301</v>
      </c>
      <c r="F28429">
        <v>400</v>
      </c>
      <c r="G28429" t="s">
        <v>27536</v>
      </c>
      <c r="H28429" t="s">
        <v>31018</v>
      </c>
      <c r="P28429">
        <v>81.33</v>
      </c>
      <c r="Q28429">
        <v>-5.76</v>
      </c>
      <c r="R28429">
        <v>0</v>
      </c>
      <c r="S28429">
        <v>87.09</v>
      </c>
      <c r="U28429">
        <v>13</v>
      </c>
      <c r="V28429" s="8">
        <v>40155</v>
      </c>
    </row>
    <row r="28430" spans="1:22" x14ac:dyDescent="0.2">
      <c r="A28430" t="s">
        <v>30933</v>
      </c>
      <c r="B28430">
        <v>6</v>
      </c>
      <c r="C28430">
        <v>2010</v>
      </c>
      <c r="E28430" t="s">
        <v>1301</v>
      </c>
      <c r="F28430">
        <v>415</v>
      </c>
      <c r="G28430" t="s">
        <v>27537</v>
      </c>
      <c r="H28430" t="s">
        <v>31018</v>
      </c>
      <c r="P28430">
        <v>72.42</v>
      </c>
      <c r="Q28430">
        <v>-5.46</v>
      </c>
      <c r="R28430">
        <v>0</v>
      </c>
      <c r="S28430">
        <v>77.88</v>
      </c>
      <c r="U28430">
        <v>15</v>
      </c>
      <c r="V28430" s="8">
        <v>40155</v>
      </c>
    </row>
    <row r="28431" spans="1:22" x14ac:dyDescent="0.2">
      <c r="A28431" t="s">
        <v>30933</v>
      </c>
      <c r="B28431">
        <v>6</v>
      </c>
      <c r="C28431">
        <v>2010</v>
      </c>
      <c r="E28431" t="s">
        <v>1301</v>
      </c>
      <c r="F28431">
        <v>450</v>
      </c>
      <c r="G28431" t="s">
        <v>27538</v>
      </c>
      <c r="H28431" t="s">
        <v>31018</v>
      </c>
      <c r="P28431">
        <v>54.22</v>
      </c>
      <c r="Q28431">
        <v>-4.72</v>
      </c>
      <c r="R28431">
        <v>0</v>
      </c>
      <c r="S28431">
        <v>58.94</v>
      </c>
      <c r="U28431">
        <v>25</v>
      </c>
      <c r="V28431" s="8">
        <v>40155</v>
      </c>
    </row>
    <row r="28432" spans="1:22" x14ac:dyDescent="0.2">
      <c r="A28432" t="s">
        <v>30933</v>
      </c>
      <c r="B28432">
        <v>6</v>
      </c>
      <c r="C28432">
        <v>2010</v>
      </c>
      <c r="E28432" t="s">
        <v>1301</v>
      </c>
      <c r="F28432">
        <v>462</v>
      </c>
      <c r="G28432" t="s">
        <v>27539</v>
      </c>
      <c r="H28432" t="s">
        <v>31018</v>
      </c>
      <c r="P28432">
        <v>49.06</v>
      </c>
      <c r="Q28432">
        <v>-4.2699999999999996</v>
      </c>
      <c r="R28432">
        <v>0</v>
      </c>
      <c r="S28432">
        <v>53.33</v>
      </c>
      <c r="U28432">
        <v>7</v>
      </c>
      <c r="V28432" s="8">
        <v>40155</v>
      </c>
    </row>
    <row r="28433" spans="1:22" x14ac:dyDescent="0.2">
      <c r="A28433" t="s">
        <v>30933</v>
      </c>
      <c r="B28433">
        <v>6</v>
      </c>
      <c r="C28433">
        <v>2010</v>
      </c>
      <c r="E28433" t="s">
        <v>1301</v>
      </c>
      <c r="F28433">
        <v>463</v>
      </c>
      <c r="G28433" t="s">
        <v>27540</v>
      </c>
      <c r="H28433" t="s">
        <v>31018</v>
      </c>
      <c r="P28433">
        <v>48.65</v>
      </c>
      <c r="Q28433">
        <v>-4.25</v>
      </c>
      <c r="R28433">
        <v>0</v>
      </c>
      <c r="S28433">
        <v>52.9</v>
      </c>
      <c r="U28433">
        <v>6</v>
      </c>
      <c r="V28433" s="8">
        <v>40155</v>
      </c>
    </row>
    <row r="28434" spans="1:22" x14ac:dyDescent="0.2">
      <c r="A28434" t="s">
        <v>30933</v>
      </c>
      <c r="B28434">
        <v>6</v>
      </c>
      <c r="C28434">
        <v>2010</v>
      </c>
      <c r="E28434" t="s">
        <v>5087</v>
      </c>
      <c r="F28434">
        <v>285</v>
      </c>
      <c r="G28434" t="s">
        <v>27541</v>
      </c>
      <c r="H28434" t="s">
        <v>27542</v>
      </c>
      <c r="P28434">
        <v>3.96</v>
      </c>
      <c r="Q28434">
        <v>0.32</v>
      </c>
      <c r="R28434">
        <v>0</v>
      </c>
      <c r="S28434">
        <v>3.64</v>
      </c>
      <c r="U28434">
        <v>18</v>
      </c>
      <c r="V28434" s="8">
        <v>40155</v>
      </c>
    </row>
    <row r="28435" spans="1:22" x14ac:dyDescent="0.2">
      <c r="A28435" t="s">
        <v>30933</v>
      </c>
      <c r="B28435">
        <v>6</v>
      </c>
      <c r="C28435">
        <v>2010</v>
      </c>
      <c r="E28435" t="s">
        <v>5087</v>
      </c>
      <c r="F28435">
        <v>300</v>
      </c>
      <c r="G28435" t="s">
        <v>27543</v>
      </c>
      <c r="H28435" t="s">
        <v>27542</v>
      </c>
      <c r="P28435">
        <v>5.59</v>
      </c>
      <c r="Q28435">
        <v>0.43</v>
      </c>
      <c r="R28435">
        <v>0</v>
      </c>
      <c r="S28435">
        <v>5.16</v>
      </c>
      <c r="U28435">
        <v>5</v>
      </c>
      <c r="V28435" s="8">
        <v>40155</v>
      </c>
    </row>
    <row r="28436" spans="1:22" x14ac:dyDescent="0.2">
      <c r="A28436" t="s">
        <v>30933</v>
      </c>
      <c r="B28436">
        <v>6</v>
      </c>
      <c r="C28436">
        <v>2010</v>
      </c>
      <c r="E28436" t="s">
        <v>5087</v>
      </c>
      <c r="F28436">
        <v>325</v>
      </c>
      <c r="G28436" t="s">
        <v>27544</v>
      </c>
      <c r="H28436" t="s">
        <v>27542</v>
      </c>
      <c r="P28436">
        <v>9.31</v>
      </c>
      <c r="Q28436">
        <v>0.68</v>
      </c>
      <c r="R28436">
        <v>0</v>
      </c>
      <c r="S28436">
        <v>8.6300000000000008</v>
      </c>
      <c r="U28436">
        <v>16</v>
      </c>
      <c r="V28436" s="8">
        <v>40155</v>
      </c>
    </row>
    <row r="28437" spans="1:22" x14ac:dyDescent="0.2">
      <c r="A28437" t="s">
        <v>30933</v>
      </c>
      <c r="B28437">
        <v>6</v>
      </c>
      <c r="C28437">
        <v>2010</v>
      </c>
      <c r="E28437" t="s">
        <v>5087</v>
      </c>
      <c r="F28437">
        <v>448</v>
      </c>
      <c r="G28437" t="s">
        <v>27545</v>
      </c>
      <c r="H28437" t="s">
        <v>27542</v>
      </c>
      <c r="P28437">
        <v>51.64</v>
      </c>
      <c r="Q28437">
        <v>2.87</v>
      </c>
      <c r="R28437">
        <v>0</v>
      </c>
      <c r="S28437">
        <v>48.77</v>
      </c>
      <c r="U28437">
        <v>6</v>
      </c>
      <c r="V28437" s="8">
        <v>40155</v>
      </c>
    </row>
    <row r="28438" spans="1:22" x14ac:dyDescent="0.2">
      <c r="A28438" t="s">
        <v>30933</v>
      </c>
      <c r="B28438">
        <v>6</v>
      </c>
      <c r="C28438">
        <v>2010</v>
      </c>
      <c r="E28438" t="s">
        <v>5087</v>
      </c>
      <c r="F28438">
        <v>468</v>
      </c>
      <c r="G28438" t="s">
        <v>27546</v>
      </c>
      <c r="H28438" t="s">
        <v>27542</v>
      </c>
      <c r="P28438">
        <v>63.08</v>
      </c>
      <c r="Q28438">
        <v>3.5</v>
      </c>
      <c r="R28438">
        <v>0</v>
      </c>
      <c r="S28438">
        <v>59.58</v>
      </c>
      <c r="U28438">
        <v>8</v>
      </c>
      <c r="V28438" s="8">
        <v>40155</v>
      </c>
    </row>
    <row r="28439" spans="1:22" x14ac:dyDescent="0.2">
      <c r="A28439" t="s">
        <v>30933</v>
      </c>
      <c r="B28439">
        <v>7</v>
      </c>
      <c r="C28439">
        <v>2010</v>
      </c>
      <c r="E28439" t="s">
        <v>1301</v>
      </c>
      <c r="F28439">
        <v>450</v>
      </c>
      <c r="G28439" t="s">
        <v>27547</v>
      </c>
      <c r="H28439" t="s">
        <v>27548</v>
      </c>
      <c r="P28439">
        <v>58.73</v>
      </c>
      <c r="Q28439">
        <v>-4.75</v>
      </c>
      <c r="R28439">
        <v>0</v>
      </c>
      <c r="S28439">
        <v>63.48</v>
      </c>
      <c r="U28439">
        <v>25</v>
      </c>
      <c r="V28439" s="8">
        <v>40155</v>
      </c>
    </row>
    <row r="28440" spans="1:22" x14ac:dyDescent="0.2">
      <c r="A28440" t="s">
        <v>30933</v>
      </c>
      <c r="B28440">
        <v>7</v>
      </c>
      <c r="C28440">
        <v>2010</v>
      </c>
      <c r="E28440" t="s">
        <v>1301</v>
      </c>
      <c r="F28440">
        <v>467</v>
      </c>
      <c r="G28440" t="s">
        <v>27549</v>
      </c>
      <c r="H28440" t="s">
        <v>27548</v>
      </c>
      <c r="P28440">
        <v>51.55</v>
      </c>
      <c r="Q28440">
        <v>-4.29</v>
      </c>
      <c r="R28440">
        <v>0</v>
      </c>
      <c r="S28440">
        <v>55.84</v>
      </c>
      <c r="U28440">
        <v>5</v>
      </c>
      <c r="V28440" s="8">
        <v>40155</v>
      </c>
    </row>
    <row r="28441" spans="1:22" x14ac:dyDescent="0.2">
      <c r="A28441" t="s">
        <v>30933</v>
      </c>
      <c r="B28441">
        <v>7</v>
      </c>
      <c r="C28441">
        <v>2010</v>
      </c>
      <c r="E28441" t="s">
        <v>5087</v>
      </c>
      <c r="F28441">
        <v>285</v>
      </c>
      <c r="G28441" t="s">
        <v>27550</v>
      </c>
      <c r="H28441" t="s">
        <v>27551</v>
      </c>
      <c r="P28441">
        <v>4.4000000000000004</v>
      </c>
      <c r="Q28441">
        <v>0.37</v>
      </c>
      <c r="R28441">
        <v>0</v>
      </c>
      <c r="S28441">
        <v>4.03</v>
      </c>
      <c r="U28441">
        <v>8</v>
      </c>
      <c r="V28441" s="8">
        <v>40155</v>
      </c>
    </row>
    <row r="28442" spans="1:22" x14ac:dyDescent="0.2">
      <c r="A28442" t="s">
        <v>30933</v>
      </c>
      <c r="B28442">
        <v>7</v>
      </c>
      <c r="C28442">
        <v>2010</v>
      </c>
      <c r="E28442" t="s">
        <v>5087</v>
      </c>
      <c r="F28442">
        <v>300</v>
      </c>
      <c r="G28442" t="s">
        <v>27552</v>
      </c>
      <c r="H28442" t="s">
        <v>27551</v>
      </c>
      <c r="P28442">
        <v>6.2</v>
      </c>
      <c r="Q28442">
        <v>0.5</v>
      </c>
      <c r="R28442">
        <v>0</v>
      </c>
      <c r="S28442">
        <v>5.7</v>
      </c>
      <c r="U28442">
        <v>5</v>
      </c>
      <c r="V28442" s="8">
        <v>40155</v>
      </c>
    </row>
    <row r="28443" spans="1:22" x14ac:dyDescent="0.2">
      <c r="A28443" t="s">
        <v>30933</v>
      </c>
      <c r="B28443">
        <v>7</v>
      </c>
      <c r="C28443">
        <v>2010</v>
      </c>
      <c r="E28443" t="s">
        <v>5087</v>
      </c>
      <c r="F28443">
        <v>325</v>
      </c>
      <c r="G28443" t="s">
        <v>27553</v>
      </c>
      <c r="H28443" t="s">
        <v>27551</v>
      </c>
      <c r="P28443">
        <v>10.28</v>
      </c>
      <c r="Q28443">
        <v>0.78</v>
      </c>
      <c r="R28443">
        <v>0</v>
      </c>
      <c r="S28443">
        <v>9.5</v>
      </c>
      <c r="U28443">
        <v>10</v>
      </c>
      <c r="V28443" s="8">
        <v>40155</v>
      </c>
    </row>
    <row r="28444" spans="1:22" x14ac:dyDescent="0.2">
      <c r="A28444" t="s">
        <v>30933</v>
      </c>
      <c r="B28444">
        <v>7</v>
      </c>
      <c r="C28444">
        <v>2010</v>
      </c>
      <c r="E28444" t="s">
        <v>5087</v>
      </c>
      <c r="F28444">
        <v>468</v>
      </c>
      <c r="G28444" t="s">
        <v>27554</v>
      </c>
      <c r="H28444" t="s">
        <v>27551</v>
      </c>
      <c r="P28444">
        <v>66.09</v>
      </c>
      <c r="Q28444">
        <v>3.49</v>
      </c>
      <c r="R28444">
        <v>0</v>
      </c>
      <c r="S28444">
        <v>62.6</v>
      </c>
      <c r="U28444">
        <v>8</v>
      </c>
      <c r="V28444" s="8">
        <v>40155</v>
      </c>
    </row>
    <row r="28445" spans="1:22" x14ac:dyDescent="0.2">
      <c r="A28445" t="s">
        <v>30933</v>
      </c>
      <c r="B28445">
        <v>8</v>
      </c>
      <c r="C28445">
        <v>2010</v>
      </c>
      <c r="E28445" t="s">
        <v>1301</v>
      </c>
      <c r="F28445">
        <v>450</v>
      </c>
      <c r="G28445" t="s">
        <v>27555</v>
      </c>
      <c r="H28445" t="s">
        <v>27556</v>
      </c>
      <c r="P28445">
        <v>63.08</v>
      </c>
      <c r="Q28445">
        <v>-4.83</v>
      </c>
      <c r="R28445">
        <v>0</v>
      </c>
      <c r="S28445">
        <v>67.91</v>
      </c>
      <c r="U28445">
        <v>25</v>
      </c>
      <c r="V28445" s="8">
        <v>40155</v>
      </c>
    </row>
    <row r="28446" spans="1:22" x14ac:dyDescent="0.2">
      <c r="A28446" t="s">
        <v>30933</v>
      </c>
      <c r="B28446">
        <v>8</v>
      </c>
      <c r="C28446">
        <v>2010</v>
      </c>
      <c r="E28446" t="s">
        <v>1301</v>
      </c>
      <c r="F28446">
        <v>467</v>
      </c>
      <c r="G28446" t="s">
        <v>27557</v>
      </c>
      <c r="H28446" t="s">
        <v>27556</v>
      </c>
      <c r="P28446">
        <v>55.95</v>
      </c>
      <c r="Q28446">
        <v>-4.49</v>
      </c>
      <c r="R28446">
        <v>0</v>
      </c>
      <c r="S28446">
        <v>60.44</v>
      </c>
      <c r="U28446">
        <v>5</v>
      </c>
      <c r="V28446" s="8">
        <v>40155</v>
      </c>
    </row>
    <row r="28447" spans="1:22" x14ac:dyDescent="0.2">
      <c r="A28447" t="s">
        <v>30933</v>
      </c>
      <c r="B28447">
        <v>8</v>
      </c>
      <c r="C28447">
        <v>2010</v>
      </c>
      <c r="E28447" t="s">
        <v>5087</v>
      </c>
      <c r="F28447">
        <v>285</v>
      </c>
      <c r="G28447" t="s">
        <v>27558</v>
      </c>
      <c r="H28447" t="s">
        <v>27559</v>
      </c>
      <c r="P28447">
        <v>4.78</v>
      </c>
      <c r="Q28447">
        <v>0.43</v>
      </c>
      <c r="R28447">
        <v>0</v>
      </c>
      <c r="S28447">
        <v>4.3499999999999996</v>
      </c>
      <c r="U28447">
        <v>8</v>
      </c>
      <c r="V28447" s="8">
        <v>40155</v>
      </c>
    </row>
    <row r="28448" spans="1:22" x14ac:dyDescent="0.2">
      <c r="A28448" t="s">
        <v>30933</v>
      </c>
      <c r="B28448">
        <v>8</v>
      </c>
      <c r="C28448">
        <v>2010</v>
      </c>
      <c r="E28448" t="s">
        <v>5087</v>
      </c>
      <c r="F28448">
        <v>300</v>
      </c>
      <c r="G28448" t="s">
        <v>27560</v>
      </c>
      <c r="H28448" t="s">
        <v>27559</v>
      </c>
      <c r="P28448">
        <v>6.75</v>
      </c>
      <c r="Q28448">
        <v>0.59</v>
      </c>
      <c r="R28448">
        <v>0</v>
      </c>
      <c r="S28448">
        <v>6.16</v>
      </c>
      <c r="U28448">
        <v>5</v>
      </c>
      <c r="V28448" s="8">
        <v>40155</v>
      </c>
    </row>
    <row r="28449" spans="1:22" x14ac:dyDescent="0.2">
      <c r="A28449" t="s">
        <v>30933</v>
      </c>
      <c r="B28449">
        <v>8</v>
      </c>
      <c r="C28449">
        <v>2010</v>
      </c>
      <c r="E28449" t="s">
        <v>5087</v>
      </c>
      <c r="F28449">
        <v>325</v>
      </c>
      <c r="G28449" t="s">
        <v>27561</v>
      </c>
      <c r="H28449" t="s">
        <v>27559</v>
      </c>
      <c r="P28449">
        <v>11.17</v>
      </c>
      <c r="Q28449">
        <v>0.89</v>
      </c>
      <c r="R28449">
        <v>0</v>
      </c>
      <c r="S28449">
        <v>10.28</v>
      </c>
      <c r="U28449">
        <v>10</v>
      </c>
      <c r="V28449" s="8">
        <v>40155</v>
      </c>
    </row>
    <row r="28450" spans="1:22" x14ac:dyDescent="0.2">
      <c r="A28450" t="s">
        <v>30933</v>
      </c>
      <c r="B28450">
        <v>8</v>
      </c>
      <c r="C28450">
        <v>2010</v>
      </c>
      <c r="E28450" t="s">
        <v>5087</v>
      </c>
      <c r="F28450">
        <v>468</v>
      </c>
      <c r="G28450" t="s">
        <v>27562</v>
      </c>
      <c r="H28450" t="s">
        <v>27559</v>
      </c>
      <c r="P28450">
        <v>69.27</v>
      </c>
      <c r="Q28450">
        <v>3.55</v>
      </c>
      <c r="R28450">
        <v>0</v>
      </c>
      <c r="S28450">
        <v>65.72</v>
      </c>
      <c r="U28450">
        <v>8</v>
      </c>
      <c r="V28450" s="8">
        <v>40155</v>
      </c>
    </row>
    <row r="28451" spans="1:22" x14ac:dyDescent="0.2">
      <c r="A28451" t="s">
        <v>30933</v>
      </c>
      <c r="B28451">
        <v>9</v>
      </c>
      <c r="C28451">
        <v>2010</v>
      </c>
      <c r="E28451" t="s">
        <v>1301</v>
      </c>
      <c r="F28451">
        <v>450</v>
      </c>
      <c r="G28451" t="s">
        <v>27563</v>
      </c>
      <c r="H28451" t="s">
        <v>27564</v>
      </c>
      <c r="P28451">
        <v>66.44</v>
      </c>
      <c r="Q28451">
        <v>-4.8499999999999996</v>
      </c>
      <c r="R28451">
        <v>0</v>
      </c>
      <c r="S28451">
        <v>71.290000000000006</v>
      </c>
      <c r="U28451">
        <v>25</v>
      </c>
      <c r="V28451" s="8">
        <v>40155</v>
      </c>
    </row>
    <row r="28452" spans="1:22" x14ac:dyDescent="0.2">
      <c r="A28452" t="s">
        <v>30933</v>
      </c>
      <c r="B28452">
        <v>9</v>
      </c>
      <c r="C28452">
        <v>2010</v>
      </c>
      <c r="E28452" t="s">
        <v>1301</v>
      </c>
      <c r="F28452">
        <v>467</v>
      </c>
      <c r="G28452" t="s">
        <v>27565</v>
      </c>
      <c r="H28452" t="s">
        <v>27564</v>
      </c>
      <c r="P28452">
        <v>59.31</v>
      </c>
      <c r="Q28452">
        <v>-4.53</v>
      </c>
      <c r="R28452">
        <v>0</v>
      </c>
      <c r="S28452">
        <v>63.84</v>
      </c>
      <c r="U28452">
        <v>5</v>
      </c>
      <c r="V28452" s="8">
        <v>40155</v>
      </c>
    </row>
    <row r="28453" spans="1:22" x14ac:dyDescent="0.2">
      <c r="A28453" t="s">
        <v>30933</v>
      </c>
      <c r="B28453">
        <v>9</v>
      </c>
      <c r="C28453">
        <v>2010</v>
      </c>
      <c r="E28453" t="s">
        <v>5087</v>
      </c>
      <c r="F28453">
        <v>285</v>
      </c>
      <c r="G28453" t="s">
        <v>27566</v>
      </c>
      <c r="H28453" t="s">
        <v>27567</v>
      </c>
      <c r="P28453">
        <v>5.59</v>
      </c>
      <c r="Q28453">
        <v>0.48</v>
      </c>
      <c r="R28453">
        <v>0</v>
      </c>
      <c r="S28453">
        <v>5.1100000000000003</v>
      </c>
      <c r="U28453">
        <v>8</v>
      </c>
      <c r="V28453" s="8">
        <v>40155</v>
      </c>
    </row>
    <row r="28454" spans="1:22" x14ac:dyDescent="0.2">
      <c r="A28454" t="s">
        <v>30933</v>
      </c>
      <c r="B28454">
        <v>9</v>
      </c>
      <c r="C28454">
        <v>2010</v>
      </c>
      <c r="E28454" t="s">
        <v>5087</v>
      </c>
      <c r="F28454">
        <v>300</v>
      </c>
      <c r="G28454" t="s">
        <v>27568</v>
      </c>
      <c r="H28454" t="s">
        <v>27567</v>
      </c>
      <c r="P28454">
        <v>7.74</v>
      </c>
      <c r="Q28454">
        <v>0.64</v>
      </c>
      <c r="R28454">
        <v>0</v>
      </c>
      <c r="S28454">
        <v>7.1</v>
      </c>
      <c r="U28454">
        <v>5</v>
      </c>
      <c r="V28454" s="8">
        <v>40155</v>
      </c>
    </row>
    <row r="28455" spans="1:22" x14ac:dyDescent="0.2">
      <c r="A28455" t="s">
        <v>30933</v>
      </c>
      <c r="B28455">
        <v>9</v>
      </c>
      <c r="C28455">
        <v>2010</v>
      </c>
      <c r="E28455" t="s">
        <v>5087</v>
      </c>
      <c r="F28455">
        <v>325</v>
      </c>
      <c r="G28455" t="s">
        <v>27569</v>
      </c>
      <c r="H28455" t="s">
        <v>27567</v>
      </c>
      <c r="P28455">
        <v>12.47</v>
      </c>
      <c r="Q28455">
        <v>0.95</v>
      </c>
      <c r="R28455">
        <v>0</v>
      </c>
      <c r="S28455">
        <v>11.52</v>
      </c>
      <c r="U28455">
        <v>10</v>
      </c>
      <c r="V28455" s="8">
        <v>40155</v>
      </c>
    </row>
    <row r="28456" spans="1:22" x14ac:dyDescent="0.2">
      <c r="A28456" t="s">
        <v>30933</v>
      </c>
      <c r="B28456">
        <v>9</v>
      </c>
      <c r="C28456">
        <v>2010</v>
      </c>
      <c r="E28456" t="s">
        <v>5087</v>
      </c>
      <c r="F28456">
        <v>468</v>
      </c>
      <c r="G28456" t="s">
        <v>27570</v>
      </c>
      <c r="H28456" t="s">
        <v>27567</v>
      </c>
      <c r="P28456">
        <v>71.400000000000006</v>
      </c>
      <c r="Q28456">
        <v>3.5</v>
      </c>
      <c r="R28456">
        <v>0</v>
      </c>
      <c r="S28456">
        <v>67.900000000000006</v>
      </c>
      <c r="U28456">
        <v>8</v>
      </c>
      <c r="V28456" s="8">
        <v>40155</v>
      </c>
    </row>
    <row r="28457" spans="1:22" x14ac:dyDescent="0.2">
      <c r="A28457" t="s">
        <v>30933</v>
      </c>
      <c r="B28457">
        <v>10</v>
      </c>
      <c r="C28457">
        <v>2010</v>
      </c>
      <c r="E28457" t="s">
        <v>1301</v>
      </c>
      <c r="F28457">
        <v>450</v>
      </c>
      <c r="G28457" t="s">
        <v>27571</v>
      </c>
      <c r="H28457" t="s">
        <v>27572</v>
      </c>
      <c r="P28457">
        <v>69.61</v>
      </c>
      <c r="Q28457">
        <v>-4.91</v>
      </c>
      <c r="R28457">
        <v>0</v>
      </c>
      <c r="S28457">
        <v>74.52</v>
      </c>
      <c r="U28457">
        <v>25</v>
      </c>
      <c r="V28457" s="8">
        <v>40155</v>
      </c>
    </row>
    <row r="28458" spans="1:22" x14ac:dyDescent="0.2">
      <c r="A28458" t="s">
        <v>30933</v>
      </c>
      <c r="B28458">
        <v>10</v>
      </c>
      <c r="C28458">
        <v>2010</v>
      </c>
      <c r="E28458" t="s">
        <v>5087</v>
      </c>
      <c r="F28458">
        <v>285</v>
      </c>
      <c r="G28458" t="s">
        <v>27573</v>
      </c>
      <c r="H28458" t="s">
        <v>27574</v>
      </c>
      <c r="P28458">
        <v>6.36</v>
      </c>
      <c r="Q28458">
        <v>0.52</v>
      </c>
      <c r="R28458">
        <v>0</v>
      </c>
      <c r="S28458">
        <v>5.84</v>
      </c>
      <c r="U28458">
        <v>8</v>
      </c>
      <c r="V28458" s="8">
        <v>40155</v>
      </c>
    </row>
    <row r="28459" spans="1:22" x14ac:dyDescent="0.2">
      <c r="A28459" t="s">
        <v>30933</v>
      </c>
      <c r="B28459">
        <v>10</v>
      </c>
      <c r="C28459">
        <v>2010</v>
      </c>
      <c r="E28459" t="s">
        <v>5087</v>
      </c>
      <c r="F28459">
        <v>300</v>
      </c>
      <c r="G28459" t="s">
        <v>27575</v>
      </c>
      <c r="H28459" t="s">
        <v>27574</v>
      </c>
      <c r="P28459">
        <v>8.67</v>
      </c>
      <c r="Q28459">
        <v>0.68</v>
      </c>
      <c r="R28459">
        <v>0</v>
      </c>
      <c r="S28459">
        <v>7.99</v>
      </c>
      <c r="U28459">
        <v>5</v>
      </c>
      <c r="V28459" s="8">
        <v>40155</v>
      </c>
    </row>
    <row r="28460" spans="1:22" x14ac:dyDescent="0.2">
      <c r="A28460" t="s">
        <v>30933</v>
      </c>
      <c r="B28460">
        <v>10</v>
      </c>
      <c r="C28460">
        <v>2010</v>
      </c>
      <c r="E28460" t="s">
        <v>5087</v>
      </c>
      <c r="F28460">
        <v>325</v>
      </c>
      <c r="G28460" t="s">
        <v>27576</v>
      </c>
      <c r="H28460" t="s">
        <v>27574</v>
      </c>
      <c r="P28460">
        <v>13.67</v>
      </c>
      <c r="Q28460">
        <v>1</v>
      </c>
      <c r="R28460">
        <v>0</v>
      </c>
      <c r="S28460">
        <v>12.67</v>
      </c>
      <c r="U28460">
        <v>10</v>
      </c>
      <c r="V28460" s="8">
        <v>40155</v>
      </c>
    </row>
    <row r="28461" spans="1:22" x14ac:dyDescent="0.2">
      <c r="A28461" t="s">
        <v>30933</v>
      </c>
      <c r="B28461">
        <v>10</v>
      </c>
      <c r="C28461">
        <v>2010</v>
      </c>
      <c r="E28461" t="s">
        <v>5087</v>
      </c>
      <c r="F28461">
        <v>468</v>
      </c>
      <c r="G28461" t="s">
        <v>27577</v>
      </c>
      <c r="H28461" t="s">
        <v>27574</v>
      </c>
      <c r="P28461">
        <v>73.28</v>
      </c>
      <c r="Q28461">
        <v>3.48</v>
      </c>
      <c r="R28461">
        <v>0</v>
      </c>
      <c r="S28461">
        <v>69.8</v>
      </c>
      <c r="U28461">
        <v>8</v>
      </c>
      <c r="V28461" s="8">
        <v>40155</v>
      </c>
    </row>
    <row r="28462" spans="1:22" x14ac:dyDescent="0.2">
      <c r="A28462" t="s">
        <v>30933</v>
      </c>
      <c r="B28462">
        <v>11</v>
      </c>
      <c r="C28462">
        <v>2010</v>
      </c>
      <c r="E28462" t="s">
        <v>1301</v>
      </c>
      <c r="F28462">
        <v>450</v>
      </c>
      <c r="G28462" t="s">
        <v>27578</v>
      </c>
      <c r="H28462" t="s">
        <v>27579</v>
      </c>
      <c r="P28462">
        <v>72.55</v>
      </c>
      <c r="Q28462">
        <v>-5.04</v>
      </c>
      <c r="R28462">
        <v>0</v>
      </c>
      <c r="S28462">
        <v>77.59</v>
      </c>
      <c r="U28462">
        <v>25</v>
      </c>
      <c r="V28462" s="8">
        <v>40155</v>
      </c>
    </row>
    <row r="28463" spans="1:22" x14ac:dyDescent="0.2">
      <c r="A28463" t="s">
        <v>30933</v>
      </c>
      <c r="B28463">
        <v>11</v>
      </c>
      <c r="C28463">
        <v>2010</v>
      </c>
      <c r="E28463" t="s">
        <v>5087</v>
      </c>
      <c r="F28463">
        <v>285</v>
      </c>
      <c r="G28463" t="s">
        <v>27580</v>
      </c>
      <c r="H28463" t="s">
        <v>27581</v>
      </c>
      <c r="P28463">
        <v>7.13</v>
      </c>
      <c r="Q28463">
        <v>0.56999999999999995</v>
      </c>
      <c r="R28463">
        <v>0</v>
      </c>
      <c r="S28463">
        <v>6.56</v>
      </c>
      <c r="U28463">
        <v>8</v>
      </c>
      <c r="V28463" s="8">
        <v>40155</v>
      </c>
    </row>
    <row r="28464" spans="1:22" x14ac:dyDescent="0.2">
      <c r="A28464" t="s">
        <v>30933</v>
      </c>
      <c r="B28464">
        <v>11</v>
      </c>
      <c r="C28464">
        <v>2010</v>
      </c>
      <c r="E28464" t="s">
        <v>5087</v>
      </c>
      <c r="F28464">
        <v>300</v>
      </c>
      <c r="G28464" t="s">
        <v>27582</v>
      </c>
      <c r="H28464" t="s">
        <v>27581</v>
      </c>
      <c r="P28464">
        <v>9.59</v>
      </c>
      <c r="Q28464">
        <v>0.74</v>
      </c>
      <c r="R28464">
        <v>0</v>
      </c>
      <c r="S28464">
        <v>8.85</v>
      </c>
      <c r="U28464">
        <v>5</v>
      </c>
      <c r="V28464" s="8">
        <v>40155</v>
      </c>
    </row>
    <row r="28465" spans="1:22" x14ac:dyDescent="0.2">
      <c r="A28465" t="s">
        <v>30933</v>
      </c>
      <c r="B28465">
        <v>11</v>
      </c>
      <c r="C28465">
        <v>2010</v>
      </c>
      <c r="E28465" t="s">
        <v>5087</v>
      </c>
      <c r="F28465">
        <v>325</v>
      </c>
      <c r="G28465" t="s">
        <v>27583</v>
      </c>
      <c r="H28465" t="s">
        <v>27581</v>
      </c>
      <c r="P28465">
        <v>14.83</v>
      </c>
      <c r="Q28465">
        <v>1.05</v>
      </c>
      <c r="R28465">
        <v>0</v>
      </c>
      <c r="S28465">
        <v>13.78</v>
      </c>
      <c r="U28465">
        <v>10</v>
      </c>
      <c r="V28465" s="8">
        <v>40155</v>
      </c>
    </row>
    <row r="28466" spans="1:22" x14ac:dyDescent="0.2">
      <c r="A28466" t="s">
        <v>30933</v>
      </c>
      <c r="B28466">
        <v>11</v>
      </c>
      <c r="C28466">
        <v>2010</v>
      </c>
      <c r="E28466" t="s">
        <v>5087</v>
      </c>
      <c r="F28466">
        <v>468</v>
      </c>
      <c r="G28466" t="s">
        <v>27584</v>
      </c>
      <c r="H28466" t="s">
        <v>27581</v>
      </c>
      <c r="P28466">
        <v>75.069999999999993</v>
      </c>
      <c r="Q28466">
        <v>3.52</v>
      </c>
      <c r="R28466">
        <v>0</v>
      </c>
      <c r="S28466">
        <v>71.55</v>
      </c>
      <c r="U28466">
        <v>8</v>
      </c>
      <c r="V28466" s="8">
        <v>40155</v>
      </c>
    </row>
    <row r="28467" spans="1:22" x14ac:dyDescent="0.2">
      <c r="A28467" t="s">
        <v>30933</v>
      </c>
      <c r="B28467">
        <v>12</v>
      </c>
      <c r="C28467">
        <v>2010</v>
      </c>
      <c r="E28467" t="s">
        <v>1301</v>
      </c>
      <c r="F28467">
        <v>450</v>
      </c>
      <c r="G28467" t="s">
        <v>27585</v>
      </c>
      <c r="H28467" t="s">
        <v>27586</v>
      </c>
      <c r="P28467">
        <v>75.569999999999993</v>
      </c>
      <c r="Q28467">
        <v>-5.73</v>
      </c>
      <c r="R28467">
        <v>0</v>
      </c>
      <c r="S28467">
        <v>81.3</v>
      </c>
      <c r="U28467">
        <v>25</v>
      </c>
      <c r="V28467" s="8">
        <v>40155</v>
      </c>
    </row>
    <row r="28468" spans="1:22" x14ac:dyDescent="0.2">
      <c r="A28468" t="s">
        <v>30933</v>
      </c>
      <c r="B28468">
        <v>12</v>
      </c>
      <c r="C28468">
        <v>2010</v>
      </c>
      <c r="E28468" t="s">
        <v>5087</v>
      </c>
      <c r="F28468">
        <v>285</v>
      </c>
      <c r="G28468" t="s">
        <v>27587</v>
      </c>
      <c r="H28468" t="s">
        <v>27588</v>
      </c>
      <c r="P28468">
        <v>7.76</v>
      </c>
      <c r="Q28468">
        <v>0.68</v>
      </c>
      <c r="R28468">
        <v>0</v>
      </c>
      <c r="S28468">
        <v>7.08</v>
      </c>
      <c r="U28468">
        <v>8</v>
      </c>
      <c r="V28468" s="8">
        <v>40155</v>
      </c>
    </row>
    <row r="28469" spans="1:22" x14ac:dyDescent="0.2">
      <c r="A28469" t="s">
        <v>30933</v>
      </c>
      <c r="B28469">
        <v>12</v>
      </c>
      <c r="C28469">
        <v>2010</v>
      </c>
      <c r="E28469" t="s">
        <v>5087</v>
      </c>
      <c r="F28469">
        <v>300</v>
      </c>
      <c r="G28469" t="s">
        <v>27589</v>
      </c>
      <c r="H28469" t="s">
        <v>27588</v>
      </c>
      <c r="P28469">
        <v>10.32</v>
      </c>
      <c r="Q28469">
        <v>0.86</v>
      </c>
      <c r="R28469">
        <v>0</v>
      </c>
      <c r="S28469">
        <v>9.4600000000000009</v>
      </c>
      <c r="U28469">
        <v>5</v>
      </c>
      <c r="V28469" s="8">
        <v>40155</v>
      </c>
    </row>
    <row r="28470" spans="1:22" x14ac:dyDescent="0.2">
      <c r="A28470" t="s">
        <v>30933</v>
      </c>
      <c r="B28470">
        <v>12</v>
      </c>
      <c r="C28470">
        <v>2010</v>
      </c>
      <c r="E28470" t="s">
        <v>5087</v>
      </c>
      <c r="F28470">
        <v>325</v>
      </c>
      <c r="G28470" t="s">
        <v>27590</v>
      </c>
      <c r="H28470" t="s">
        <v>27588</v>
      </c>
      <c r="P28470">
        <v>15.74</v>
      </c>
      <c r="Q28470">
        <v>1.22</v>
      </c>
      <c r="R28470">
        <v>0</v>
      </c>
      <c r="S28470">
        <v>14.52</v>
      </c>
      <c r="U28470">
        <v>10</v>
      </c>
      <c r="V28470" s="8">
        <v>40155</v>
      </c>
    </row>
    <row r="28471" spans="1:22" x14ac:dyDescent="0.2">
      <c r="A28471" t="s">
        <v>30933</v>
      </c>
      <c r="B28471">
        <v>12</v>
      </c>
      <c r="C28471">
        <v>2010</v>
      </c>
      <c r="E28471" t="s">
        <v>5087</v>
      </c>
      <c r="F28471">
        <v>468</v>
      </c>
      <c r="G28471" t="s">
        <v>27591</v>
      </c>
      <c r="H28471" t="s">
        <v>27588</v>
      </c>
      <c r="P28471">
        <v>76.23</v>
      </c>
      <c r="Q28471">
        <v>3.92</v>
      </c>
      <c r="R28471">
        <v>0</v>
      </c>
      <c r="S28471">
        <v>72.31</v>
      </c>
      <c r="U28471">
        <v>8</v>
      </c>
      <c r="V28471" s="8">
        <v>40155</v>
      </c>
    </row>
    <row r="28472" spans="1:22" x14ac:dyDescent="0.2">
      <c r="A28472" t="s">
        <v>30933</v>
      </c>
      <c r="B28472">
        <v>1</v>
      </c>
      <c r="C28472">
        <v>2011</v>
      </c>
      <c r="E28472" t="s">
        <v>1301</v>
      </c>
      <c r="F28472">
        <v>465</v>
      </c>
      <c r="G28472" t="s">
        <v>27592</v>
      </c>
      <c r="H28472" t="s">
        <v>27593</v>
      </c>
      <c r="P28472">
        <v>73.27</v>
      </c>
      <c r="Q28472">
        <v>-5.14</v>
      </c>
      <c r="R28472">
        <v>0</v>
      </c>
      <c r="S28472">
        <v>78.41</v>
      </c>
      <c r="U28472">
        <v>4</v>
      </c>
      <c r="V28472" s="8">
        <v>40155</v>
      </c>
    </row>
    <row r="28473" spans="1:22" x14ac:dyDescent="0.2">
      <c r="A28473" t="s">
        <v>30933</v>
      </c>
      <c r="B28473">
        <v>2</v>
      </c>
      <c r="C28473">
        <v>2011</v>
      </c>
      <c r="E28473" t="s">
        <v>1301</v>
      </c>
      <c r="F28473">
        <v>465</v>
      </c>
      <c r="G28473" t="s">
        <v>27594</v>
      </c>
      <c r="H28473" t="s">
        <v>27595</v>
      </c>
      <c r="P28473">
        <v>77.37</v>
      </c>
      <c r="Q28473">
        <v>-5.12</v>
      </c>
      <c r="R28473">
        <v>0</v>
      </c>
      <c r="S28473">
        <v>82.49</v>
      </c>
      <c r="U28473">
        <v>4</v>
      </c>
      <c r="V28473" s="8">
        <v>40155</v>
      </c>
    </row>
    <row r="28474" spans="1:22" x14ac:dyDescent="0.2">
      <c r="A28474" t="s">
        <v>30933</v>
      </c>
      <c r="B28474">
        <v>3</v>
      </c>
      <c r="C28474">
        <v>2011</v>
      </c>
      <c r="E28474" t="s">
        <v>1301</v>
      </c>
      <c r="F28474">
        <v>465</v>
      </c>
      <c r="G28474" t="s">
        <v>27596</v>
      </c>
      <c r="H28474" t="s">
        <v>27597</v>
      </c>
      <c r="P28474">
        <v>80.91</v>
      </c>
      <c r="Q28474">
        <v>-5.19</v>
      </c>
      <c r="R28474">
        <v>0</v>
      </c>
      <c r="S28474">
        <v>86.1</v>
      </c>
      <c r="U28474">
        <v>4</v>
      </c>
      <c r="V28474" s="8">
        <v>40155</v>
      </c>
    </row>
    <row r="28475" spans="1:22" x14ac:dyDescent="0.2">
      <c r="A28475" t="s">
        <v>30933</v>
      </c>
      <c r="B28475">
        <v>4</v>
      </c>
      <c r="C28475">
        <v>2011</v>
      </c>
      <c r="E28475" t="s">
        <v>1301</v>
      </c>
      <c r="F28475">
        <v>465</v>
      </c>
      <c r="G28475" t="s">
        <v>27598</v>
      </c>
      <c r="H28475" t="s">
        <v>27599</v>
      </c>
      <c r="P28475">
        <v>83.5</v>
      </c>
      <c r="Q28475">
        <v>-5.24</v>
      </c>
      <c r="R28475">
        <v>0</v>
      </c>
      <c r="S28475">
        <v>88.74</v>
      </c>
      <c r="U28475">
        <v>4</v>
      </c>
      <c r="V28475" s="8">
        <v>40155</v>
      </c>
    </row>
    <row r="28476" spans="1:22" x14ac:dyDescent="0.2">
      <c r="A28476" t="s">
        <v>30933</v>
      </c>
      <c r="B28476">
        <v>5</v>
      </c>
      <c r="C28476">
        <v>2011</v>
      </c>
      <c r="E28476" t="s">
        <v>1301</v>
      </c>
      <c r="F28476">
        <v>465</v>
      </c>
      <c r="G28476" t="s">
        <v>27600</v>
      </c>
      <c r="H28476" t="s">
        <v>31094</v>
      </c>
      <c r="P28476">
        <v>86.66</v>
      </c>
      <c r="Q28476">
        <v>-5.27</v>
      </c>
      <c r="R28476">
        <v>0</v>
      </c>
      <c r="S28476">
        <v>91.93</v>
      </c>
      <c r="U28476">
        <v>4</v>
      </c>
      <c r="V28476" s="8">
        <v>40155</v>
      </c>
    </row>
    <row r="28477" spans="1:22" x14ac:dyDescent="0.2">
      <c r="A28477" t="s">
        <v>30933</v>
      </c>
      <c r="B28477">
        <v>6</v>
      </c>
      <c r="C28477">
        <v>2011</v>
      </c>
      <c r="E28477" t="s">
        <v>1301</v>
      </c>
      <c r="F28477">
        <v>465</v>
      </c>
      <c r="G28477" t="s">
        <v>31095</v>
      </c>
      <c r="H28477" t="s">
        <v>31096</v>
      </c>
      <c r="P28477">
        <v>89.64</v>
      </c>
      <c r="Q28477">
        <v>-5.21</v>
      </c>
      <c r="R28477">
        <v>0</v>
      </c>
      <c r="S28477">
        <v>94.85</v>
      </c>
      <c r="U28477">
        <v>4</v>
      </c>
      <c r="V28477" s="8">
        <v>40155</v>
      </c>
    </row>
    <row r="28478" spans="1:22" x14ac:dyDescent="0.2">
      <c r="A28478" t="s">
        <v>30933</v>
      </c>
      <c r="B28478">
        <v>7</v>
      </c>
      <c r="C28478">
        <v>2011</v>
      </c>
      <c r="E28478" t="s">
        <v>1301</v>
      </c>
      <c r="F28478">
        <v>465</v>
      </c>
      <c r="G28478" t="s">
        <v>31097</v>
      </c>
      <c r="H28478" t="s">
        <v>31098</v>
      </c>
      <c r="P28478">
        <v>91.83</v>
      </c>
      <c r="Q28478">
        <v>-5.47</v>
      </c>
      <c r="R28478">
        <v>0</v>
      </c>
      <c r="S28478">
        <v>97.3</v>
      </c>
      <c r="U28478">
        <v>4</v>
      </c>
      <c r="V28478" s="8">
        <v>40155</v>
      </c>
    </row>
    <row r="28479" spans="1:22" x14ac:dyDescent="0.2">
      <c r="A28479" t="s">
        <v>30933</v>
      </c>
      <c r="B28479">
        <v>8</v>
      </c>
      <c r="C28479">
        <v>2011</v>
      </c>
      <c r="E28479" t="s">
        <v>1301</v>
      </c>
      <c r="F28479">
        <v>465</v>
      </c>
      <c r="G28479" t="s">
        <v>31099</v>
      </c>
      <c r="H28479" t="s">
        <v>31100</v>
      </c>
      <c r="P28479">
        <v>94.55</v>
      </c>
      <c r="Q28479">
        <v>-5.37</v>
      </c>
      <c r="R28479">
        <v>0</v>
      </c>
      <c r="S28479">
        <v>99.92</v>
      </c>
      <c r="U28479">
        <v>4</v>
      </c>
      <c r="V28479" s="8">
        <v>40155</v>
      </c>
    </row>
    <row r="28480" spans="1:22" x14ac:dyDescent="0.2">
      <c r="A28480" t="s">
        <v>30933</v>
      </c>
      <c r="B28480">
        <v>9</v>
      </c>
      <c r="C28480">
        <v>2011</v>
      </c>
      <c r="E28480" t="s">
        <v>1301</v>
      </c>
      <c r="F28480">
        <v>465</v>
      </c>
      <c r="G28480" t="s">
        <v>31101</v>
      </c>
      <c r="H28480" t="s">
        <v>31102</v>
      </c>
      <c r="P28480">
        <v>96.79</v>
      </c>
      <c r="Q28480">
        <v>-5.33</v>
      </c>
      <c r="R28480">
        <v>0</v>
      </c>
      <c r="S28480">
        <v>102.12</v>
      </c>
      <c r="U28480">
        <v>4</v>
      </c>
      <c r="V28480" s="8">
        <v>40155</v>
      </c>
    </row>
    <row r="28481" spans="1:22" x14ac:dyDescent="0.2">
      <c r="A28481" t="s">
        <v>30933</v>
      </c>
      <c r="B28481">
        <v>10</v>
      </c>
      <c r="C28481">
        <v>2011</v>
      </c>
      <c r="E28481" t="s">
        <v>1301</v>
      </c>
      <c r="F28481">
        <v>465</v>
      </c>
      <c r="G28481" t="s">
        <v>31103</v>
      </c>
      <c r="H28481" t="s">
        <v>31104</v>
      </c>
      <c r="P28481">
        <v>99.01</v>
      </c>
      <c r="Q28481">
        <v>-5.42</v>
      </c>
      <c r="R28481">
        <v>0</v>
      </c>
      <c r="S28481">
        <v>104.43</v>
      </c>
      <c r="U28481">
        <v>4</v>
      </c>
      <c r="V28481" s="8">
        <v>40155</v>
      </c>
    </row>
    <row r="28482" spans="1:22" x14ac:dyDescent="0.2">
      <c r="A28482" t="s">
        <v>30933</v>
      </c>
      <c r="B28482">
        <v>11</v>
      </c>
      <c r="C28482">
        <v>2011</v>
      </c>
      <c r="E28482" t="s">
        <v>1301</v>
      </c>
      <c r="F28482">
        <v>465</v>
      </c>
      <c r="G28482" t="s">
        <v>31105</v>
      </c>
      <c r="H28482" t="s">
        <v>31106</v>
      </c>
      <c r="P28482">
        <v>100.82</v>
      </c>
      <c r="Q28482">
        <v>-5.33</v>
      </c>
      <c r="R28482">
        <v>0</v>
      </c>
      <c r="S28482">
        <v>106.15</v>
      </c>
      <c r="U28482">
        <v>4</v>
      </c>
      <c r="V28482" s="8">
        <v>40155</v>
      </c>
    </row>
    <row r="28483" spans="1:22" x14ac:dyDescent="0.2">
      <c r="A28483" t="s">
        <v>30933</v>
      </c>
      <c r="B28483">
        <v>12</v>
      </c>
      <c r="C28483">
        <v>2011</v>
      </c>
      <c r="E28483" t="s">
        <v>1301</v>
      </c>
      <c r="F28483">
        <v>465</v>
      </c>
      <c r="G28483" t="s">
        <v>31107</v>
      </c>
      <c r="H28483" t="s">
        <v>31108</v>
      </c>
      <c r="P28483">
        <v>102.74</v>
      </c>
      <c r="Q28483">
        <v>-5.29</v>
      </c>
      <c r="R28483">
        <v>0</v>
      </c>
      <c r="S28483">
        <v>108.03</v>
      </c>
      <c r="U28483">
        <v>4</v>
      </c>
      <c r="V28483" s="8">
        <v>40155</v>
      </c>
    </row>
    <row r="28484" spans="1:22" x14ac:dyDescent="0.2">
      <c r="A28484" t="s">
        <v>31109</v>
      </c>
      <c r="B28484">
        <v>12</v>
      </c>
      <c r="C28484">
        <v>2009</v>
      </c>
      <c r="E28484" t="s">
        <v>1301</v>
      </c>
      <c r="F28484">
        <v>1.24</v>
      </c>
      <c r="G28484" t="s">
        <v>31110</v>
      </c>
      <c r="H28484" t="s">
        <v>31111</v>
      </c>
      <c r="P28484">
        <v>0.69910000000000005</v>
      </c>
      <c r="Q28484">
        <v>-1.23E-2</v>
      </c>
      <c r="R28484">
        <v>0</v>
      </c>
      <c r="S28484">
        <v>0.71140000000000003</v>
      </c>
      <c r="U28484">
        <v>10</v>
      </c>
      <c r="V28484" s="8">
        <v>40155</v>
      </c>
    </row>
    <row r="28485" spans="1:22" x14ac:dyDescent="0.2">
      <c r="A28485" t="s">
        <v>31109</v>
      </c>
      <c r="B28485">
        <v>12</v>
      </c>
      <c r="C28485">
        <v>2009</v>
      </c>
      <c r="E28485" t="s">
        <v>1301</v>
      </c>
      <c r="F28485">
        <v>1.29</v>
      </c>
      <c r="G28485" t="s">
        <v>31112</v>
      </c>
      <c r="H28485" t="s">
        <v>31111</v>
      </c>
      <c r="P28485">
        <v>0.64910000000000001</v>
      </c>
      <c r="Q28485">
        <v>-1.23E-2</v>
      </c>
      <c r="R28485">
        <v>0</v>
      </c>
      <c r="S28485">
        <v>0.66139999999999999</v>
      </c>
      <c r="U28485">
        <v>75</v>
      </c>
      <c r="V28485" s="8">
        <v>40155</v>
      </c>
    </row>
    <row r="28486" spans="1:22" x14ac:dyDescent="0.2">
      <c r="A28486" t="s">
        <v>31109</v>
      </c>
      <c r="B28486">
        <v>12</v>
      </c>
      <c r="C28486">
        <v>2009</v>
      </c>
      <c r="E28486" t="s">
        <v>1301</v>
      </c>
      <c r="F28486">
        <v>1.34</v>
      </c>
      <c r="G28486" t="s">
        <v>31113</v>
      </c>
      <c r="H28486" t="s">
        <v>31111</v>
      </c>
      <c r="P28486">
        <v>0.59909999999999997</v>
      </c>
      <c r="Q28486">
        <v>-1.23E-2</v>
      </c>
      <c r="R28486">
        <v>0</v>
      </c>
      <c r="S28486">
        <v>0.61140000000000005</v>
      </c>
      <c r="U28486">
        <v>50</v>
      </c>
      <c r="V28486" s="8">
        <v>40155</v>
      </c>
    </row>
    <row r="28487" spans="1:22" x14ac:dyDescent="0.2">
      <c r="A28487" t="s">
        <v>31109</v>
      </c>
      <c r="B28487">
        <v>12</v>
      </c>
      <c r="C28487">
        <v>2009</v>
      </c>
      <c r="E28487" t="s">
        <v>1301</v>
      </c>
      <c r="F28487">
        <v>1.38</v>
      </c>
      <c r="G28487" t="s">
        <v>31114</v>
      </c>
      <c r="H28487" t="s">
        <v>31111</v>
      </c>
      <c r="P28487">
        <v>0.55910000000000004</v>
      </c>
      <c r="Q28487">
        <v>-1.23E-2</v>
      </c>
      <c r="R28487">
        <v>0</v>
      </c>
      <c r="S28487">
        <v>0.57140000000000002</v>
      </c>
      <c r="U28487">
        <v>175</v>
      </c>
      <c r="V28487" s="8">
        <v>40155</v>
      </c>
    </row>
    <row r="28488" spans="1:22" x14ac:dyDescent="0.2">
      <c r="A28488" t="s">
        <v>31109</v>
      </c>
      <c r="B28488">
        <v>12</v>
      </c>
      <c r="C28488">
        <v>2009</v>
      </c>
      <c r="E28488" t="s">
        <v>1301</v>
      </c>
      <c r="F28488">
        <v>1.5</v>
      </c>
      <c r="G28488" t="s">
        <v>31115</v>
      </c>
      <c r="H28488" t="s">
        <v>31111</v>
      </c>
      <c r="P28488">
        <v>0.43909999999999999</v>
      </c>
      <c r="Q28488">
        <v>-1.23E-2</v>
      </c>
      <c r="R28488">
        <v>0</v>
      </c>
      <c r="S28488">
        <v>0.45140000000000002</v>
      </c>
      <c r="U28488">
        <v>250</v>
      </c>
      <c r="V28488" s="8">
        <v>40155</v>
      </c>
    </row>
    <row r="28489" spans="1:22" x14ac:dyDescent="0.2">
      <c r="A28489" t="s">
        <v>31109</v>
      </c>
      <c r="B28489">
        <v>12</v>
      </c>
      <c r="C28489">
        <v>2009</v>
      </c>
      <c r="E28489" t="s">
        <v>1301</v>
      </c>
      <c r="F28489">
        <v>1.58</v>
      </c>
      <c r="G28489" t="s">
        <v>31116</v>
      </c>
      <c r="H28489" t="s">
        <v>31111</v>
      </c>
      <c r="P28489">
        <v>0.35909999999999997</v>
      </c>
      <c r="Q28489">
        <v>-1.23E-2</v>
      </c>
      <c r="R28489">
        <v>0</v>
      </c>
      <c r="S28489">
        <v>0.37140000000000001</v>
      </c>
      <c r="U28489">
        <v>3</v>
      </c>
      <c r="V28489" s="8">
        <v>40155</v>
      </c>
    </row>
    <row r="28490" spans="1:22" x14ac:dyDescent="0.2">
      <c r="A28490" t="s">
        <v>31109</v>
      </c>
      <c r="B28490">
        <v>12</v>
      </c>
      <c r="C28490">
        <v>2009</v>
      </c>
      <c r="E28490" t="s">
        <v>1301</v>
      </c>
      <c r="F28490">
        <v>1.6</v>
      </c>
      <c r="G28490" t="s">
        <v>31117</v>
      </c>
      <c r="H28490" t="s">
        <v>31111</v>
      </c>
      <c r="P28490">
        <v>0.3392</v>
      </c>
      <c r="Q28490">
        <v>-1.2200000000000001E-2</v>
      </c>
      <c r="R28490">
        <v>0</v>
      </c>
      <c r="S28490">
        <v>0.35139999999999999</v>
      </c>
      <c r="U28490">
        <v>325</v>
      </c>
      <c r="V28490" s="8">
        <v>40155</v>
      </c>
    </row>
    <row r="28491" spans="1:22" x14ac:dyDescent="0.2">
      <c r="A28491" t="s">
        <v>31109</v>
      </c>
      <c r="B28491">
        <v>12</v>
      </c>
      <c r="C28491">
        <v>2009</v>
      </c>
      <c r="E28491" t="s">
        <v>1301</v>
      </c>
      <c r="F28491">
        <v>1.62</v>
      </c>
      <c r="G28491" t="s">
        <v>31118</v>
      </c>
      <c r="H28491" t="s">
        <v>31111</v>
      </c>
      <c r="P28491">
        <v>0.31919999999999998</v>
      </c>
      <c r="Q28491">
        <v>-1.2200000000000001E-2</v>
      </c>
      <c r="R28491">
        <v>0</v>
      </c>
      <c r="S28491">
        <v>0.33139999999999997</v>
      </c>
      <c r="U28491">
        <v>100</v>
      </c>
      <c r="V28491" s="8">
        <v>40155</v>
      </c>
    </row>
    <row r="28492" spans="1:22" x14ac:dyDescent="0.2">
      <c r="A28492" t="s">
        <v>31109</v>
      </c>
      <c r="B28492">
        <v>12</v>
      </c>
      <c r="C28492">
        <v>2009</v>
      </c>
      <c r="E28492" t="s">
        <v>1301</v>
      </c>
      <c r="F28492">
        <v>1.65</v>
      </c>
      <c r="G28492" t="s">
        <v>31119</v>
      </c>
      <c r="H28492" t="s">
        <v>31111</v>
      </c>
      <c r="P28492">
        <v>0.28920000000000001</v>
      </c>
      <c r="Q28492">
        <v>-1.23E-2</v>
      </c>
      <c r="R28492">
        <v>0</v>
      </c>
      <c r="S28492">
        <v>0.30149999999999999</v>
      </c>
      <c r="U28492">
        <v>120</v>
      </c>
      <c r="V28492" s="8">
        <v>40155</v>
      </c>
    </row>
    <row r="28493" spans="1:22" x14ac:dyDescent="0.2">
      <c r="A28493" t="s">
        <v>31109</v>
      </c>
      <c r="B28493">
        <v>12</v>
      </c>
      <c r="C28493">
        <v>2009</v>
      </c>
      <c r="E28493" t="s">
        <v>1301</v>
      </c>
      <c r="F28493">
        <v>1.68</v>
      </c>
      <c r="G28493" t="s">
        <v>31120</v>
      </c>
      <c r="H28493" t="s">
        <v>31111</v>
      </c>
      <c r="P28493">
        <v>0.25919999999999999</v>
      </c>
      <c r="Q28493">
        <v>-1.23E-2</v>
      </c>
      <c r="R28493">
        <v>0</v>
      </c>
      <c r="S28493">
        <v>0.27150000000000002</v>
      </c>
      <c r="U28493">
        <v>350</v>
      </c>
      <c r="V28493" s="8">
        <v>40155</v>
      </c>
    </row>
    <row r="28494" spans="1:22" x14ac:dyDescent="0.2">
      <c r="A28494" t="s">
        <v>31109</v>
      </c>
      <c r="B28494">
        <v>12</v>
      </c>
      <c r="C28494">
        <v>2009</v>
      </c>
      <c r="E28494" t="s">
        <v>1301</v>
      </c>
      <c r="F28494">
        <v>1.7</v>
      </c>
      <c r="G28494" t="s">
        <v>31121</v>
      </c>
      <c r="H28494" t="s">
        <v>31111</v>
      </c>
      <c r="P28494">
        <v>0.2392</v>
      </c>
      <c r="Q28494">
        <v>-1.23E-2</v>
      </c>
      <c r="R28494">
        <v>0</v>
      </c>
      <c r="S28494">
        <v>0.2515</v>
      </c>
      <c r="U28494">
        <v>25</v>
      </c>
      <c r="V28494" s="8">
        <v>40155</v>
      </c>
    </row>
    <row r="28495" spans="1:22" x14ac:dyDescent="0.2">
      <c r="A28495" t="s">
        <v>31109</v>
      </c>
      <c r="B28495">
        <v>12</v>
      </c>
      <c r="C28495">
        <v>2009</v>
      </c>
      <c r="E28495" t="s">
        <v>1301</v>
      </c>
      <c r="F28495">
        <v>1.74</v>
      </c>
      <c r="G28495" t="s">
        <v>31122</v>
      </c>
      <c r="H28495" t="s">
        <v>31111</v>
      </c>
      <c r="P28495">
        <v>0.19919999999999999</v>
      </c>
      <c r="Q28495">
        <v>-1.24E-2</v>
      </c>
      <c r="R28495">
        <v>0</v>
      </c>
      <c r="S28495">
        <v>0.21160000000000001</v>
      </c>
      <c r="U28495">
        <v>225</v>
      </c>
      <c r="V28495" s="8">
        <v>40155</v>
      </c>
    </row>
    <row r="28496" spans="1:22" x14ac:dyDescent="0.2">
      <c r="A28496" t="s">
        <v>31109</v>
      </c>
      <c r="B28496">
        <v>12</v>
      </c>
      <c r="C28496">
        <v>2009</v>
      </c>
      <c r="E28496" t="s">
        <v>1301</v>
      </c>
      <c r="F28496">
        <v>1.75</v>
      </c>
      <c r="G28496" t="s">
        <v>31123</v>
      </c>
      <c r="H28496" t="s">
        <v>31111</v>
      </c>
      <c r="P28496">
        <v>0.1893</v>
      </c>
      <c r="Q28496">
        <v>-1.23E-2</v>
      </c>
      <c r="R28496">
        <v>0</v>
      </c>
      <c r="S28496">
        <v>0.2016</v>
      </c>
      <c r="U28496">
        <v>50</v>
      </c>
      <c r="V28496" s="8">
        <v>40155</v>
      </c>
    </row>
    <row r="28497" spans="1:22" x14ac:dyDescent="0.2">
      <c r="A28497" t="s">
        <v>31109</v>
      </c>
      <c r="B28497">
        <v>12</v>
      </c>
      <c r="C28497">
        <v>2009</v>
      </c>
      <c r="E28497" t="s">
        <v>1301</v>
      </c>
      <c r="F28497">
        <v>1.78</v>
      </c>
      <c r="G28497" t="s">
        <v>31124</v>
      </c>
      <c r="H28497" t="s">
        <v>31111</v>
      </c>
      <c r="P28497">
        <v>0.15959999999999999</v>
      </c>
      <c r="Q28497">
        <v>-1.23E-2</v>
      </c>
      <c r="R28497">
        <v>0</v>
      </c>
      <c r="S28497">
        <v>0.1719</v>
      </c>
      <c r="U28497">
        <v>200</v>
      </c>
      <c r="V28497" s="8">
        <v>40155</v>
      </c>
    </row>
    <row r="28498" spans="1:22" x14ac:dyDescent="0.2">
      <c r="A28498" t="s">
        <v>31109</v>
      </c>
      <c r="B28498">
        <v>12</v>
      </c>
      <c r="C28498">
        <v>2009</v>
      </c>
      <c r="E28498" t="s">
        <v>1301</v>
      </c>
      <c r="F28498">
        <v>1.8</v>
      </c>
      <c r="G28498" t="s">
        <v>31125</v>
      </c>
      <c r="H28498" t="s">
        <v>31111</v>
      </c>
      <c r="P28498">
        <v>0.14000000000000001</v>
      </c>
      <c r="Q28498">
        <v>-1.24E-2</v>
      </c>
      <c r="R28498">
        <v>0</v>
      </c>
      <c r="S28498">
        <v>0.15240000000000001</v>
      </c>
      <c r="U28498">
        <v>25</v>
      </c>
      <c r="V28498" s="8">
        <v>40155</v>
      </c>
    </row>
    <row r="28499" spans="1:22" x14ac:dyDescent="0.2">
      <c r="A28499" t="s">
        <v>31109</v>
      </c>
      <c r="B28499">
        <v>12</v>
      </c>
      <c r="C28499">
        <v>2009</v>
      </c>
      <c r="E28499" t="s">
        <v>1301</v>
      </c>
      <c r="F28499">
        <v>1.81</v>
      </c>
      <c r="G28499" t="s">
        <v>31126</v>
      </c>
      <c r="H28499" t="s">
        <v>31111</v>
      </c>
      <c r="P28499">
        <v>0.13039999999999999</v>
      </c>
      <c r="Q28499">
        <v>-1.24E-2</v>
      </c>
      <c r="R28499">
        <v>0</v>
      </c>
      <c r="S28499">
        <v>0.14280000000000001</v>
      </c>
      <c r="U28499">
        <v>25</v>
      </c>
      <c r="V28499" s="8">
        <v>40155</v>
      </c>
    </row>
    <row r="28500" spans="1:22" x14ac:dyDescent="0.2">
      <c r="A28500" t="s">
        <v>31109</v>
      </c>
      <c r="B28500">
        <v>12</v>
      </c>
      <c r="C28500">
        <v>2009</v>
      </c>
      <c r="E28500" t="s">
        <v>1301</v>
      </c>
      <c r="F28500">
        <v>1.82</v>
      </c>
      <c r="G28500" t="s">
        <v>31127</v>
      </c>
      <c r="H28500" t="s">
        <v>31111</v>
      </c>
      <c r="P28500">
        <v>0.12089999999999999</v>
      </c>
      <c r="Q28500">
        <v>-1.24E-2</v>
      </c>
      <c r="R28500">
        <v>0</v>
      </c>
      <c r="S28500">
        <v>0.1333</v>
      </c>
      <c r="U28500">
        <v>100</v>
      </c>
      <c r="V28500" s="8">
        <v>40155</v>
      </c>
    </row>
    <row r="28501" spans="1:22" x14ac:dyDescent="0.2">
      <c r="A28501" t="s">
        <v>31109</v>
      </c>
      <c r="B28501">
        <v>12</v>
      </c>
      <c r="C28501">
        <v>2009</v>
      </c>
      <c r="E28501" t="s">
        <v>1301</v>
      </c>
      <c r="F28501">
        <v>1.84</v>
      </c>
      <c r="G28501" t="s">
        <v>31128</v>
      </c>
      <c r="H28501" t="s">
        <v>31111</v>
      </c>
      <c r="P28501">
        <v>0.1024</v>
      </c>
      <c r="Q28501">
        <v>-1.23E-2</v>
      </c>
      <c r="R28501">
        <v>0</v>
      </c>
      <c r="S28501">
        <v>0.1147</v>
      </c>
      <c r="U28501">
        <v>25</v>
      </c>
      <c r="V28501" s="8">
        <v>40155</v>
      </c>
    </row>
    <row r="28502" spans="1:22" x14ac:dyDescent="0.2">
      <c r="A28502" t="s">
        <v>31109</v>
      </c>
      <c r="B28502">
        <v>12</v>
      </c>
      <c r="C28502">
        <v>2009</v>
      </c>
      <c r="E28502" t="s">
        <v>1301</v>
      </c>
      <c r="F28502">
        <v>1.85</v>
      </c>
      <c r="G28502" t="s">
        <v>31129</v>
      </c>
      <c r="H28502" t="s">
        <v>31111</v>
      </c>
      <c r="P28502">
        <v>9.35E-2</v>
      </c>
      <c r="Q28502">
        <v>-1.2200000000000001E-2</v>
      </c>
      <c r="R28502">
        <v>0</v>
      </c>
      <c r="S28502">
        <v>0.1057</v>
      </c>
      <c r="V28502" s="8">
        <v>40155</v>
      </c>
    </row>
    <row r="28503" spans="1:22" x14ac:dyDescent="0.2">
      <c r="A28503" t="s">
        <v>31109</v>
      </c>
      <c r="B28503">
        <v>12</v>
      </c>
      <c r="C28503">
        <v>2009</v>
      </c>
      <c r="E28503" t="s">
        <v>1301</v>
      </c>
      <c r="F28503">
        <v>1.9</v>
      </c>
      <c r="G28503" t="s">
        <v>31130</v>
      </c>
      <c r="H28503" t="s">
        <v>31111</v>
      </c>
      <c r="P28503">
        <v>5.3900000000000003E-2</v>
      </c>
      <c r="Q28503">
        <v>-1.11E-2</v>
      </c>
      <c r="R28503">
        <v>0</v>
      </c>
      <c r="S28503">
        <v>6.5000000000000002E-2</v>
      </c>
      <c r="U28503">
        <v>50</v>
      </c>
      <c r="V28503" s="8">
        <v>40155</v>
      </c>
    </row>
    <row r="28504" spans="1:22" x14ac:dyDescent="0.2">
      <c r="A28504" t="s">
        <v>31109</v>
      </c>
      <c r="B28504">
        <v>12</v>
      </c>
      <c r="C28504">
        <v>2009</v>
      </c>
      <c r="E28504" t="s">
        <v>1301</v>
      </c>
      <c r="F28504">
        <v>1.95</v>
      </c>
      <c r="G28504" t="s">
        <v>31131</v>
      </c>
      <c r="H28504" t="s">
        <v>31111</v>
      </c>
      <c r="P28504">
        <v>2.5600000000000001E-2</v>
      </c>
      <c r="Q28504">
        <v>-8.5000000000000006E-3</v>
      </c>
      <c r="R28504">
        <v>0</v>
      </c>
      <c r="S28504">
        <v>3.4099999999999998E-2</v>
      </c>
      <c r="U28504">
        <v>1</v>
      </c>
      <c r="V28504" s="8">
        <v>40155</v>
      </c>
    </row>
    <row r="28505" spans="1:22" x14ac:dyDescent="0.2">
      <c r="A28505" t="s">
        <v>31109</v>
      </c>
      <c r="B28505">
        <v>12</v>
      </c>
      <c r="C28505">
        <v>2009</v>
      </c>
      <c r="E28505" t="s">
        <v>1301</v>
      </c>
      <c r="F28505">
        <v>2</v>
      </c>
      <c r="G28505" t="s">
        <v>31132</v>
      </c>
      <c r="H28505" t="s">
        <v>31111</v>
      </c>
      <c r="P28505">
        <v>9.9000000000000008E-3</v>
      </c>
      <c r="Q28505">
        <v>-5.1999999999999998E-3</v>
      </c>
      <c r="R28505">
        <v>0</v>
      </c>
      <c r="S28505">
        <v>1.5100000000000001E-2</v>
      </c>
      <c r="U28505">
        <v>525</v>
      </c>
      <c r="V28505" s="8">
        <v>40155</v>
      </c>
    </row>
    <row r="28506" spans="1:22" x14ac:dyDescent="0.2">
      <c r="A28506" t="s">
        <v>31109</v>
      </c>
      <c r="B28506">
        <v>12</v>
      </c>
      <c r="C28506">
        <v>2009</v>
      </c>
      <c r="E28506" t="s">
        <v>1301</v>
      </c>
      <c r="F28506">
        <v>2.0299999999999998</v>
      </c>
      <c r="G28506" t="s">
        <v>31133</v>
      </c>
      <c r="H28506" t="s">
        <v>31111</v>
      </c>
      <c r="P28506">
        <v>5.0000000000000001E-3</v>
      </c>
      <c r="Q28506">
        <v>-3.5000000000000001E-3</v>
      </c>
      <c r="R28506">
        <v>0</v>
      </c>
      <c r="S28506">
        <v>8.5000000000000006E-3</v>
      </c>
      <c r="U28506">
        <v>3</v>
      </c>
      <c r="V28506" s="8">
        <v>40155</v>
      </c>
    </row>
    <row r="28507" spans="1:22" x14ac:dyDescent="0.2">
      <c r="A28507" t="s">
        <v>31109</v>
      </c>
      <c r="B28507">
        <v>12</v>
      </c>
      <c r="C28507">
        <v>2009</v>
      </c>
      <c r="E28507" t="s">
        <v>1301</v>
      </c>
      <c r="F28507">
        <v>2.04</v>
      </c>
      <c r="G28507" t="s">
        <v>31134</v>
      </c>
      <c r="H28507" t="s">
        <v>31111</v>
      </c>
      <c r="P28507">
        <v>3.8999999999999998E-3</v>
      </c>
      <c r="Q28507">
        <v>-3.0000000000000001E-3</v>
      </c>
      <c r="R28507">
        <v>0</v>
      </c>
      <c r="S28507">
        <v>6.8999999999999999E-3</v>
      </c>
      <c r="U28507">
        <v>10</v>
      </c>
      <c r="V28507" s="8">
        <v>40155</v>
      </c>
    </row>
    <row r="28508" spans="1:22" x14ac:dyDescent="0.2">
      <c r="A28508" t="s">
        <v>31109</v>
      </c>
      <c r="B28508">
        <v>12</v>
      </c>
      <c r="C28508">
        <v>2009</v>
      </c>
      <c r="E28508" t="s">
        <v>1301</v>
      </c>
      <c r="F28508">
        <v>2.08</v>
      </c>
      <c r="G28508" t="s">
        <v>31135</v>
      </c>
      <c r="H28508" t="s">
        <v>31111</v>
      </c>
      <c r="P28508">
        <v>1.4E-3</v>
      </c>
      <c r="Q28508">
        <v>-1.4E-3</v>
      </c>
      <c r="R28508">
        <v>0</v>
      </c>
      <c r="S28508">
        <v>2.8E-3</v>
      </c>
      <c r="U28508">
        <v>25</v>
      </c>
      <c r="V28508" s="8">
        <v>40155</v>
      </c>
    </row>
    <row r="28509" spans="1:22" x14ac:dyDescent="0.2">
      <c r="A28509" t="s">
        <v>31109</v>
      </c>
      <c r="B28509">
        <v>12</v>
      </c>
      <c r="C28509">
        <v>2009</v>
      </c>
      <c r="E28509" t="s">
        <v>1301</v>
      </c>
      <c r="F28509">
        <v>2.1</v>
      </c>
      <c r="G28509" t="s">
        <v>31136</v>
      </c>
      <c r="H28509" t="s">
        <v>31111</v>
      </c>
      <c r="P28509">
        <v>8.0000000000000004E-4</v>
      </c>
      <c r="Q28509">
        <v>-8.9999999999999998E-4</v>
      </c>
      <c r="R28509">
        <v>0</v>
      </c>
      <c r="S28509">
        <v>1.6999999999999999E-3</v>
      </c>
      <c r="U28509">
        <v>145</v>
      </c>
      <c r="V28509" s="8">
        <v>40155</v>
      </c>
    </row>
    <row r="28510" spans="1:22" x14ac:dyDescent="0.2">
      <c r="A28510" t="s">
        <v>31109</v>
      </c>
      <c r="B28510">
        <v>12</v>
      </c>
      <c r="C28510">
        <v>2009</v>
      </c>
      <c r="E28510" t="s">
        <v>1301</v>
      </c>
      <c r="F28510">
        <v>2.15</v>
      </c>
      <c r="G28510" t="s">
        <v>31137</v>
      </c>
      <c r="H28510" t="s">
        <v>31111</v>
      </c>
      <c r="P28510">
        <v>2.0000000000000001E-4</v>
      </c>
      <c r="Q28510">
        <v>-2.0000000000000001E-4</v>
      </c>
      <c r="R28510">
        <v>0</v>
      </c>
      <c r="S28510">
        <v>4.0000000000000002E-4</v>
      </c>
      <c r="U28510">
        <v>5</v>
      </c>
      <c r="V28510" s="8">
        <v>40155</v>
      </c>
    </row>
    <row r="28511" spans="1:22" x14ac:dyDescent="0.2">
      <c r="A28511" t="s">
        <v>31109</v>
      </c>
      <c r="B28511">
        <v>12</v>
      </c>
      <c r="C28511">
        <v>2009</v>
      </c>
      <c r="E28511" t="s">
        <v>1301</v>
      </c>
      <c r="F28511">
        <v>2.25</v>
      </c>
      <c r="G28511" t="s">
        <v>31138</v>
      </c>
      <c r="H28511" t="s">
        <v>31111</v>
      </c>
      <c r="P28511">
        <v>1E-4</v>
      </c>
      <c r="Q28511" t="s">
        <v>1244</v>
      </c>
      <c r="R28511">
        <v>0</v>
      </c>
      <c r="S28511">
        <v>1E-4</v>
      </c>
      <c r="U28511">
        <v>100</v>
      </c>
      <c r="V28511" s="8">
        <v>40155</v>
      </c>
    </row>
    <row r="28512" spans="1:22" x14ac:dyDescent="0.2">
      <c r="A28512" t="s">
        <v>31109</v>
      </c>
      <c r="B28512">
        <v>12</v>
      </c>
      <c r="C28512">
        <v>2009</v>
      </c>
      <c r="E28512" t="s">
        <v>1301</v>
      </c>
      <c r="F28512">
        <v>2.5</v>
      </c>
      <c r="G28512" t="s">
        <v>31139</v>
      </c>
      <c r="H28512" t="s">
        <v>31111</v>
      </c>
      <c r="P28512">
        <v>1E-4</v>
      </c>
      <c r="Q28512" t="s">
        <v>1244</v>
      </c>
      <c r="R28512">
        <v>0</v>
      </c>
      <c r="S28512">
        <v>1E-4</v>
      </c>
      <c r="U28512">
        <v>50</v>
      </c>
      <c r="V28512" s="8">
        <v>40155</v>
      </c>
    </row>
    <row r="28513" spans="1:22" x14ac:dyDescent="0.2">
      <c r="A28513" t="s">
        <v>31109</v>
      </c>
      <c r="B28513">
        <v>12</v>
      </c>
      <c r="C28513">
        <v>2009</v>
      </c>
      <c r="E28513" t="s">
        <v>1301</v>
      </c>
      <c r="F28513">
        <v>2.6</v>
      </c>
      <c r="G28513" t="s">
        <v>31140</v>
      </c>
      <c r="H28513" t="s">
        <v>31111</v>
      </c>
      <c r="P28513">
        <v>1E-4</v>
      </c>
      <c r="Q28513" t="s">
        <v>1244</v>
      </c>
      <c r="R28513">
        <v>0</v>
      </c>
      <c r="S28513">
        <v>1E-4</v>
      </c>
      <c r="U28513">
        <v>25</v>
      </c>
      <c r="V28513" s="8">
        <v>40155</v>
      </c>
    </row>
    <row r="28514" spans="1:22" x14ac:dyDescent="0.2">
      <c r="A28514" t="s">
        <v>31109</v>
      </c>
      <c r="B28514">
        <v>12</v>
      </c>
      <c r="C28514">
        <v>2009</v>
      </c>
      <c r="E28514" t="s">
        <v>1301</v>
      </c>
      <c r="F28514">
        <v>2.67</v>
      </c>
      <c r="G28514" t="s">
        <v>31141</v>
      </c>
      <c r="H28514" t="s">
        <v>31111</v>
      </c>
      <c r="P28514">
        <v>1E-4</v>
      </c>
      <c r="Q28514" t="s">
        <v>1244</v>
      </c>
      <c r="R28514">
        <v>0</v>
      </c>
      <c r="S28514">
        <v>1E-4</v>
      </c>
      <c r="U28514">
        <v>40</v>
      </c>
      <c r="V28514" s="8">
        <v>40155</v>
      </c>
    </row>
    <row r="28515" spans="1:22" x14ac:dyDescent="0.2">
      <c r="A28515" t="s">
        <v>31109</v>
      </c>
      <c r="B28515">
        <v>12</v>
      </c>
      <c r="C28515">
        <v>2009</v>
      </c>
      <c r="E28515" t="s">
        <v>1301</v>
      </c>
      <c r="F28515">
        <v>2.75</v>
      </c>
      <c r="G28515" t="s">
        <v>31142</v>
      </c>
      <c r="H28515" t="s">
        <v>31111</v>
      </c>
      <c r="P28515">
        <v>1E-4</v>
      </c>
      <c r="Q28515" t="s">
        <v>1244</v>
      </c>
      <c r="R28515">
        <v>0</v>
      </c>
      <c r="S28515">
        <v>1E-4</v>
      </c>
      <c r="U28515">
        <v>200</v>
      </c>
      <c r="V28515" s="8">
        <v>40155</v>
      </c>
    </row>
    <row r="28516" spans="1:22" x14ac:dyDescent="0.2">
      <c r="A28516" t="s">
        <v>31109</v>
      </c>
      <c r="B28516">
        <v>12</v>
      </c>
      <c r="C28516">
        <v>2009</v>
      </c>
      <c r="E28516" t="s">
        <v>1301</v>
      </c>
      <c r="F28516">
        <v>2.78</v>
      </c>
      <c r="G28516" t="s">
        <v>31143</v>
      </c>
      <c r="H28516" t="s">
        <v>31111</v>
      </c>
      <c r="P28516">
        <v>1E-4</v>
      </c>
      <c r="Q28516" t="s">
        <v>1244</v>
      </c>
      <c r="R28516">
        <v>0</v>
      </c>
      <c r="S28516">
        <v>1E-4</v>
      </c>
      <c r="U28516">
        <v>25</v>
      </c>
      <c r="V28516" s="8">
        <v>40155</v>
      </c>
    </row>
    <row r="28517" spans="1:22" x14ac:dyDescent="0.2">
      <c r="A28517" t="s">
        <v>31109</v>
      </c>
      <c r="B28517">
        <v>12</v>
      </c>
      <c r="C28517">
        <v>2009</v>
      </c>
      <c r="E28517" t="s">
        <v>1301</v>
      </c>
      <c r="F28517">
        <v>2.82</v>
      </c>
      <c r="G28517" t="s">
        <v>31144</v>
      </c>
      <c r="H28517" t="s">
        <v>31111</v>
      </c>
      <c r="P28517">
        <v>1E-4</v>
      </c>
      <c r="Q28517" t="s">
        <v>1244</v>
      </c>
      <c r="R28517">
        <v>0</v>
      </c>
      <c r="S28517">
        <v>1E-4</v>
      </c>
      <c r="U28517">
        <v>25</v>
      </c>
      <c r="V28517" s="8">
        <v>40155</v>
      </c>
    </row>
    <row r="28518" spans="1:22" x14ac:dyDescent="0.2">
      <c r="A28518" t="s">
        <v>31109</v>
      </c>
      <c r="B28518">
        <v>12</v>
      </c>
      <c r="C28518">
        <v>2009</v>
      </c>
      <c r="E28518" t="s">
        <v>1301</v>
      </c>
      <c r="F28518">
        <v>2.85</v>
      </c>
      <c r="G28518" t="s">
        <v>31145</v>
      </c>
      <c r="H28518" t="s">
        <v>31111</v>
      </c>
      <c r="P28518">
        <v>1E-4</v>
      </c>
      <c r="Q28518" t="s">
        <v>1244</v>
      </c>
      <c r="R28518">
        <v>0</v>
      </c>
      <c r="S28518">
        <v>1E-4</v>
      </c>
      <c r="U28518">
        <v>25</v>
      </c>
      <c r="V28518" s="8">
        <v>40155</v>
      </c>
    </row>
    <row r="28519" spans="1:22" x14ac:dyDescent="0.2">
      <c r="A28519" t="s">
        <v>31109</v>
      </c>
      <c r="B28519">
        <v>12</v>
      </c>
      <c r="C28519">
        <v>2009</v>
      </c>
      <c r="E28519" t="s">
        <v>1301</v>
      </c>
      <c r="F28519">
        <v>2.86</v>
      </c>
      <c r="G28519" t="s">
        <v>31146</v>
      </c>
      <c r="H28519" t="s">
        <v>31111</v>
      </c>
      <c r="P28519">
        <v>1E-4</v>
      </c>
      <c r="Q28519" t="s">
        <v>1244</v>
      </c>
      <c r="R28519">
        <v>0</v>
      </c>
      <c r="S28519">
        <v>1E-4</v>
      </c>
      <c r="U28519">
        <v>25</v>
      </c>
      <c r="V28519" s="8">
        <v>40155</v>
      </c>
    </row>
    <row r="28520" spans="1:22" x14ac:dyDescent="0.2">
      <c r="A28520" t="s">
        <v>31109</v>
      </c>
      <c r="B28520">
        <v>12</v>
      </c>
      <c r="C28520">
        <v>2009</v>
      </c>
      <c r="E28520" t="s">
        <v>1301</v>
      </c>
      <c r="F28520">
        <v>3</v>
      </c>
      <c r="G28520" t="s">
        <v>31147</v>
      </c>
      <c r="H28520" t="s">
        <v>31111</v>
      </c>
      <c r="P28520">
        <v>1E-4</v>
      </c>
      <c r="Q28520" t="s">
        <v>1244</v>
      </c>
      <c r="R28520">
        <v>0</v>
      </c>
      <c r="S28520">
        <v>1E-4</v>
      </c>
      <c r="U28520">
        <v>200</v>
      </c>
      <c r="V28520" s="8">
        <v>40155</v>
      </c>
    </row>
    <row r="28521" spans="1:22" x14ac:dyDescent="0.2">
      <c r="A28521" t="s">
        <v>31109</v>
      </c>
      <c r="B28521">
        <v>12</v>
      </c>
      <c r="C28521">
        <v>2009</v>
      </c>
      <c r="E28521" t="s">
        <v>5087</v>
      </c>
      <c r="F28521">
        <v>1</v>
      </c>
      <c r="G28521" t="s">
        <v>31148</v>
      </c>
      <c r="H28521" t="s">
        <v>31149</v>
      </c>
      <c r="P28521">
        <v>1E-4</v>
      </c>
      <c r="Q28521" t="s">
        <v>1244</v>
      </c>
      <c r="R28521">
        <v>0</v>
      </c>
      <c r="S28521">
        <v>1E-4</v>
      </c>
      <c r="U28521">
        <v>325</v>
      </c>
      <c r="V28521" s="8">
        <v>40155</v>
      </c>
    </row>
    <row r="28522" spans="1:22" x14ac:dyDescent="0.2">
      <c r="A28522" t="s">
        <v>31109</v>
      </c>
      <c r="B28522">
        <v>12</v>
      </c>
      <c r="C28522">
        <v>2009</v>
      </c>
      <c r="E28522" t="s">
        <v>5087</v>
      </c>
      <c r="F28522">
        <v>1.05</v>
      </c>
      <c r="G28522" t="s">
        <v>31150</v>
      </c>
      <c r="H28522" t="s">
        <v>31149</v>
      </c>
      <c r="P28522">
        <v>1E-4</v>
      </c>
      <c r="Q28522" t="s">
        <v>1244</v>
      </c>
      <c r="R28522">
        <v>0</v>
      </c>
      <c r="S28522">
        <v>1E-4</v>
      </c>
      <c r="U28522">
        <v>200</v>
      </c>
      <c r="V28522" s="8">
        <v>40155</v>
      </c>
    </row>
    <row r="28523" spans="1:22" x14ac:dyDescent="0.2">
      <c r="A28523" t="s">
        <v>31109</v>
      </c>
      <c r="B28523">
        <v>12</v>
      </c>
      <c r="C28523">
        <v>2009</v>
      </c>
      <c r="E28523" t="s">
        <v>5087</v>
      </c>
      <c r="F28523">
        <v>1.1499999999999999</v>
      </c>
      <c r="G28523" t="s">
        <v>31151</v>
      </c>
      <c r="H28523" t="s">
        <v>31149</v>
      </c>
      <c r="P28523">
        <v>1E-4</v>
      </c>
      <c r="Q28523" t="s">
        <v>1244</v>
      </c>
      <c r="R28523">
        <v>0</v>
      </c>
      <c r="S28523">
        <v>1E-4</v>
      </c>
      <c r="U28523">
        <v>100</v>
      </c>
      <c r="V28523" s="8">
        <v>40155</v>
      </c>
    </row>
    <row r="28524" spans="1:22" x14ac:dyDescent="0.2">
      <c r="A28524" t="s">
        <v>31109</v>
      </c>
      <c r="B28524">
        <v>12</v>
      </c>
      <c r="C28524">
        <v>2009</v>
      </c>
      <c r="E28524" t="s">
        <v>5087</v>
      </c>
      <c r="F28524">
        <v>1.2</v>
      </c>
      <c r="G28524" t="s">
        <v>31152</v>
      </c>
      <c r="H28524" t="s">
        <v>31149</v>
      </c>
      <c r="P28524">
        <v>1E-4</v>
      </c>
      <c r="Q28524" t="s">
        <v>1244</v>
      </c>
      <c r="R28524">
        <v>0</v>
      </c>
      <c r="S28524">
        <v>1E-4</v>
      </c>
      <c r="U28524">
        <v>225</v>
      </c>
      <c r="V28524" s="8">
        <v>40155</v>
      </c>
    </row>
    <row r="28525" spans="1:22" x14ac:dyDescent="0.2">
      <c r="A28525" t="s">
        <v>31109</v>
      </c>
      <c r="B28525">
        <v>12</v>
      </c>
      <c r="C28525">
        <v>2009</v>
      </c>
      <c r="E28525" t="s">
        <v>5087</v>
      </c>
      <c r="F28525">
        <v>1.25</v>
      </c>
      <c r="G28525" t="s">
        <v>31153</v>
      </c>
      <c r="H28525" t="s">
        <v>31149</v>
      </c>
      <c r="P28525">
        <v>1E-4</v>
      </c>
      <c r="Q28525" t="s">
        <v>1244</v>
      </c>
      <c r="R28525">
        <v>0</v>
      </c>
      <c r="S28525">
        <v>1E-4</v>
      </c>
      <c r="U28525">
        <v>520</v>
      </c>
      <c r="V28525" s="8">
        <v>40155</v>
      </c>
    </row>
    <row r="28526" spans="1:22" x14ac:dyDescent="0.2">
      <c r="A28526" t="s">
        <v>31109</v>
      </c>
      <c r="B28526">
        <v>12</v>
      </c>
      <c r="C28526">
        <v>2009</v>
      </c>
      <c r="E28526" t="s">
        <v>5087</v>
      </c>
      <c r="F28526">
        <v>1.3</v>
      </c>
      <c r="G28526" t="s">
        <v>31154</v>
      </c>
      <c r="H28526" t="s">
        <v>31149</v>
      </c>
      <c r="P28526">
        <v>1E-4</v>
      </c>
      <c r="Q28526" t="s">
        <v>1244</v>
      </c>
      <c r="R28526">
        <v>0</v>
      </c>
      <c r="S28526">
        <v>1E-4</v>
      </c>
      <c r="U28526">
        <v>50</v>
      </c>
      <c r="V28526" s="8">
        <v>40155</v>
      </c>
    </row>
    <row r="28527" spans="1:22" x14ac:dyDescent="0.2">
      <c r="A28527" t="s">
        <v>31109</v>
      </c>
      <c r="B28527">
        <v>12</v>
      </c>
      <c r="C28527">
        <v>2009</v>
      </c>
      <c r="E28527" t="s">
        <v>5087</v>
      </c>
      <c r="F28527">
        <v>1.31</v>
      </c>
      <c r="G28527" t="s">
        <v>31155</v>
      </c>
      <c r="H28527" t="s">
        <v>31149</v>
      </c>
      <c r="P28527">
        <v>1E-4</v>
      </c>
      <c r="Q28527" t="s">
        <v>1244</v>
      </c>
      <c r="R28527">
        <v>0</v>
      </c>
      <c r="S28527">
        <v>1E-4</v>
      </c>
      <c r="U28527">
        <v>3</v>
      </c>
      <c r="V28527" s="8">
        <v>40155</v>
      </c>
    </row>
    <row r="28528" spans="1:22" x14ac:dyDescent="0.2">
      <c r="A28528" t="s">
        <v>31109</v>
      </c>
      <c r="B28528">
        <v>12</v>
      </c>
      <c r="C28528">
        <v>2009</v>
      </c>
      <c r="E28528" t="s">
        <v>5087</v>
      </c>
      <c r="F28528">
        <v>1.4</v>
      </c>
      <c r="G28528" t="s">
        <v>31156</v>
      </c>
      <c r="H28528" t="s">
        <v>31149</v>
      </c>
      <c r="P28528">
        <v>1E-4</v>
      </c>
      <c r="Q28528" t="s">
        <v>1244</v>
      </c>
      <c r="R28528">
        <v>0</v>
      </c>
      <c r="S28528">
        <v>1E-4</v>
      </c>
      <c r="U28528">
        <v>275</v>
      </c>
      <c r="V28528" s="8">
        <v>40155</v>
      </c>
    </row>
    <row r="28529" spans="1:22" x14ac:dyDescent="0.2">
      <c r="A28529" t="s">
        <v>31109</v>
      </c>
      <c r="B28529">
        <v>12</v>
      </c>
      <c r="C28529">
        <v>2009</v>
      </c>
      <c r="E28529" t="s">
        <v>5087</v>
      </c>
      <c r="F28529">
        <v>1.5</v>
      </c>
      <c r="G28529" t="s">
        <v>31157</v>
      </c>
      <c r="H28529" t="s">
        <v>31149</v>
      </c>
      <c r="P28529">
        <v>1E-4</v>
      </c>
      <c r="Q28529" t="s">
        <v>1244</v>
      </c>
      <c r="R28529">
        <v>0</v>
      </c>
      <c r="S28529">
        <v>1E-4</v>
      </c>
      <c r="U28529">
        <v>165</v>
      </c>
      <c r="V28529" s="8">
        <v>40155</v>
      </c>
    </row>
    <row r="28530" spans="1:22" x14ac:dyDescent="0.2">
      <c r="A28530" t="s">
        <v>31109</v>
      </c>
      <c r="B28530">
        <v>12</v>
      </c>
      <c r="C28530">
        <v>2009</v>
      </c>
      <c r="E28530" t="s">
        <v>5087</v>
      </c>
      <c r="F28530">
        <v>1.6</v>
      </c>
      <c r="G28530" t="s">
        <v>31158</v>
      </c>
      <c r="H28530" t="s">
        <v>31149</v>
      </c>
      <c r="P28530">
        <v>1E-4</v>
      </c>
      <c r="Q28530" t="s">
        <v>1244</v>
      </c>
      <c r="R28530">
        <v>0</v>
      </c>
      <c r="S28530">
        <v>1E-4</v>
      </c>
      <c r="U28530">
        <v>75</v>
      </c>
      <c r="V28530" s="8">
        <v>40155</v>
      </c>
    </row>
    <row r="28531" spans="1:22" x14ac:dyDescent="0.2">
      <c r="A28531" t="s">
        <v>31109</v>
      </c>
      <c r="B28531">
        <v>12</v>
      </c>
      <c r="C28531">
        <v>2009</v>
      </c>
      <c r="E28531" t="s">
        <v>5087</v>
      </c>
      <c r="F28531">
        <v>1.7</v>
      </c>
      <c r="G28531" t="s">
        <v>31159</v>
      </c>
      <c r="H28531" t="s">
        <v>31149</v>
      </c>
      <c r="P28531">
        <v>1E-4</v>
      </c>
      <c r="Q28531" t="s">
        <v>1244</v>
      </c>
      <c r="R28531">
        <v>0</v>
      </c>
      <c r="S28531">
        <v>1E-4</v>
      </c>
      <c r="U28531">
        <v>275</v>
      </c>
      <c r="V28531" s="8">
        <v>40155</v>
      </c>
    </row>
    <row r="28532" spans="1:22" x14ac:dyDescent="0.2">
      <c r="A28532" t="s">
        <v>31109</v>
      </c>
      <c r="B28532">
        <v>12</v>
      </c>
      <c r="C28532">
        <v>2009</v>
      </c>
      <c r="E28532" t="s">
        <v>5087</v>
      </c>
      <c r="F28532">
        <v>1.75</v>
      </c>
      <c r="G28532" t="s">
        <v>31160</v>
      </c>
      <c r="H28532" t="s">
        <v>31149</v>
      </c>
      <c r="P28532">
        <v>1E-4</v>
      </c>
      <c r="Q28532" t="s">
        <v>1244</v>
      </c>
      <c r="R28532">
        <v>0</v>
      </c>
      <c r="S28532">
        <v>1E-4</v>
      </c>
      <c r="U28532">
        <v>50</v>
      </c>
      <c r="V28532" s="8">
        <v>40155</v>
      </c>
    </row>
    <row r="28533" spans="1:22" x14ac:dyDescent="0.2">
      <c r="A28533" t="s">
        <v>31109</v>
      </c>
      <c r="B28533">
        <v>12</v>
      </c>
      <c r="C28533">
        <v>2009</v>
      </c>
      <c r="E28533" t="s">
        <v>5087</v>
      </c>
      <c r="F28533">
        <v>1.78</v>
      </c>
      <c r="G28533" t="s">
        <v>31161</v>
      </c>
      <c r="H28533" t="s">
        <v>31149</v>
      </c>
      <c r="P28533">
        <v>4.0000000000000002E-4</v>
      </c>
      <c r="Q28533">
        <v>-1E-4</v>
      </c>
      <c r="R28533">
        <v>0</v>
      </c>
      <c r="S28533">
        <v>5.0000000000000001E-4</v>
      </c>
      <c r="U28533">
        <v>102</v>
      </c>
      <c r="V28533" s="8">
        <v>40155</v>
      </c>
    </row>
    <row r="28534" spans="1:22" x14ac:dyDescent="0.2">
      <c r="A28534" t="s">
        <v>31109</v>
      </c>
      <c r="B28534">
        <v>12</v>
      </c>
      <c r="C28534">
        <v>2009</v>
      </c>
      <c r="E28534" t="s">
        <v>5087</v>
      </c>
      <c r="F28534">
        <v>1.93</v>
      </c>
      <c r="G28534" t="s">
        <v>31162</v>
      </c>
      <c r="H28534" t="s">
        <v>31149</v>
      </c>
      <c r="P28534">
        <v>2.6200000000000001E-2</v>
      </c>
      <c r="Q28534">
        <v>2.5999999999999999E-3</v>
      </c>
      <c r="R28534">
        <v>0</v>
      </c>
      <c r="S28534">
        <v>2.3599999999999999E-2</v>
      </c>
      <c r="U28534">
        <v>72</v>
      </c>
      <c r="V28534" s="8">
        <v>40155</v>
      </c>
    </row>
    <row r="28535" spans="1:22" x14ac:dyDescent="0.2">
      <c r="A28535" t="s">
        <v>31109</v>
      </c>
      <c r="B28535">
        <v>12</v>
      </c>
      <c r="C28535">
        <v>2009</v>
      </c>
      <c r="E28535" t="s">
        <v>5087</v>
      </c>
      <c r="F28535">
        <v>2.4</v>
      </c>
      <c r="G28535" t="s">
        <v>31163</v>
      </c>
      <c r="H28535" t="s">
        <v>31149</v>
      </c>
      <c r="P28535">
        <v>0.4607</v>
      </c>
      <c r="Q28535">
        <v>1.23E-2</v>
      </c>
      <c r="R28535">
        <v>0</v>
      </c>
      <c r="S28535">
        <v>0.44840000000000002</v>
      </c>
      <c r="U28535">
        <v>50</v>
      </c>
      <c r="V28535" s="8">
        <v>40155</v>
      </c>
    </row>
    <row r="28536" spans="1:22" x14ac:dyDescent="0.2">
      <c r="A28536" t="s">
        <v>31109</v>
      </c>
      <c r="B28536">
        <v>12</v>
      </c>
      <c r="C28536">
        <v>2009</v>
      </c>
      <c r="E28536" t="s">
        <v>5087</v>
      </c>
      <c r="F28536">
        <v>2.75</v>
      </c>
      <c r="G28536" t="s">
        <v>31164</v>
      </c>
      <c r="H28536" t="s">
        <v>31149</v>
      </c>
      <c r="P28536">
        <v>0.81079999999999997</v>
      </c>
      <c r="Q28536">
        <v>1.23E-2</v>
      </c>
      <c r="R28536">
        <v>0</v>
      </c>
      <c r="S28536">
        <v>0.79849999999999999</v>
      </c>
      <c r="U28536">
        <v>25</v>
      </c>
      <c r="V28536" s="8">
        <v>40155</v>
      </c>
    </row>
    <row r="28537" spans="1:22" x14ac:dyDescent="0.2">
      <c r="A28537" t="s">
        <v>31109</v>
      </c>
      <c r="B28537">
        <v>1</v>
      </c>
      <c r="C28537">
        <v>2010</v>
      </c>
      <c r="E28537" t="s">
        <v>1301</v>
      </c>
      <c r="F28537">
        <v>1.41</v>
      </c>
      <c r="G28537" t="s">
        <v>31165</v>
      </c>
      <c r="H28537" t="s">
        <v>31166</v>
      </c>
      <c r="P28537">
        <v>0.54090000000000005</v>
      </c>
      <c r="Q28537">
        <v>-1.9E-2</v>
      </c>
      <c r="R28537">
        <v>0</v>
      </c>
      <c r="S28537">
        <v>0.55989999999999995</v>
      </c>
      <c r="U28537">
        <v>25</v>
      </c>
      <c r="V28537" s="8">
        <v>40155</v>
      </c>
    </row>
    <row r="28538" spans="1:22" x14ac:dyDescent="0.2">
      <c r="A28538" t="s">
        <v>31109</v>
      </c>
      <c r="B28538">
        <v>1</v>
      </c>
      <c r="C28538">
        <v>2010</v>
      </c>
      <c r="E28538" t="s">
        <v>1301</v>
      </c>
      <c r="F28538">
        <v>1.44</v>
      </c>
      <c r="G28538" t="s">
        <v>31167</v>
      </c>
      <c r="H28538" t="s">
        <v>31166</v>
      </c>
      <c r="P28538">
        <v>0.51139999999999997</v>
      </c>
      <c r="Q28538">
        <v>-1.89E-2</v>
      </c>
      <c r="R28538">
        <v>0</v>
      </c>
      <c r="S28538">
        <v>0.53029999999999999</v>
      </c>
      <c r="U28538">
        <v>10</v>
      </c>
      <c r="V28538" s="8">
        <v>40155</v>
      </c>
    </row>
    <row r="28539" spans="1:22" x14ac:dyDescent="0.2">
      <c r="A28539" t="s">
        <v>31109</v>
      </c>
      <c r="B28539">
        <v>1</v>
      </c>
      <c r="C28539">
        <v>2010</v>
      </c>
      <c r="E28539" t="s">
        <v>1301</v>
      </c>
      <c r="F28539">
        <v>1.5</v>
      </c>
      <c r="G28539" t="s">
        <v>31168</v>
      </c>
      <c r="H28539" t="s">
        <v>31166</v>
      </c>
      <c r="P28539">
        <v>0.45290000000000002</v>
      </c>
      <c r="Q28539">
        <v>-1.8599999999999998E-2</v>
      </c>
      <c r="R28539">
        <v>0</v>
      </c>
      <c r="S28539">
        <v>0.47149999999999997</v>
      </c>
      <c r="U28539">
        <v>25</v>
      </c>
      <c r="V28539" s="8">
        <v>40155</v>
      </c>
    </row>
    <row r="28540" spans="1:22" x14ac:dyDescent="0.2">
      <c r="A28540" t="s">
        <v>31109</v>
      </c>
      <c r="B28540">
        <v>1</v>
      </c>
      <c r="C28540">
        <v>2010</v>
      </c>
      <c r="E28540" t="s">
        <v>1301</v>
      </c>
      <c r="F28540">
        <v>1.58</v>
      </c>
      <c r="G28540" t="s">
        <v>31169</v>
      </c>
      <c r="H28540" t="s">
        <v>31166</v>
      </c>
      <c r="P28540">
        <v>0.37690000000000001</v>
      </c>
      <c r="Q28540">
        <v>-1.78E-2</v>
      </c>
      <c r="R28540">
        <v>0</v>
      </c>
      <c r="S28540">
        <v>0.3947</v>
      </c>
      <c r="U28540">
        <v>3</v>
      </c>
      <c r="V28540" s="8">
        <v>40155</v>
      </c>
    </row>
    <row r="28541" spans="1:22" x14ac:dyDescent="0.2">
      <c r="A28541" t="s">
        <v>31109</v>
      </c>
      <c r="B28541">
        <v>1</v>
      </c>
      <c r="C28541">
        <v>2010</v>
      </c>
      <c r="E28541" t="s">
        <v>1301</v>
      </c>
      <c r="F28541">
        <v>1.75</v>
      </c>
      <c r="G28541" t="s">
        <v>31170</v>
      </c>
      <c r="H28541" t="s">
        <v>31166</v>
      </c>
      <c r="P28541">
        <v>0.2298</v>
      </c>
      <c r="Q28541">
        <v>-1.46E-2</v>
      </c>
      <c r="R28541">
        <v>0</v>
      </c>
      <c r="S28541">
        <v>0.24440000000000001</v>
      </c>
      <c r="U28541">
        <v>55</v>
      </c>
      <c r="V28541" s="8">
        <v>40155</v>
      </c>
    </row>
    <row r="28542" spans="1:22" x14ac:dyDescent="0.2">
      <c r="A28542" t="s">
        <v>31109</v>
      </c>
      <c r="B28542">
        <v>1</v>
      </c>
      <c r="C28542">
        <v>2010</v>
      </c>
      <c r="E28542" t="s">
        <v>1301</v>
      </c>
      <c r="F28542">
        <v>1.81</v>
      </c>
      <c r="G28542" t="s">
        <v>31171</v>
      </c>
      <c r="H28542" t="s">
        <v>31166</v>
      </c>
      <c r="P28542">
        <v>0.1852</v>
      </c>
      <c r="Q28542">
        <v>-1.29E-2</v>
      </c>
      <c r="R28542">
        <v>0</v>
      </c>
      <c r="S28542">
        <v>0.1981</v>
      </c>
      <c r="U28542">
        <v>100</v>
      </c>
      <c r="V28542" s="8">
        <v>40155</v>
      </c>
    </row>
    <row r="28543" spans="1:22" x14ac:dyDescent="0.2">
      <c r="A28543" t="s">
        <v>31109</v>
      </c>
      <c r="B28543">
        <v>1</v>
      </c>
      <c r="C28543">
        <v>2010</v>
      </c>
      <c r="E28543" t="s">
        <v>1301</v>
      </c>
      <c r="F28543">
        <v>1.91</v>
      </c>
      <c r="G28543" t="s">
        <v>31172</v>
      </c>
      <c r="H28543" t="s">
        <v>31166</v>
      </c>
      <c r="P28543">
        <v>0.1221</v>
      </c>
      <c r="Q28543">
        <v>-9.7999999999999997E-3</v>
      </c>
      <c r="R28543">
        <v>0</v>
      </c>
      <c r="S28543">
        <v>0.13189999999999999</v>
      </c>
      <c r="U28543">
        <v>65</v>
      </c>
      <c r="V28543" s="8">
        <v>40155</v>
      </c>
    </row>
    <row r="28544" spans="1:22" x14ac:dyDescent="0.2">
      <c r="A28544" t="s">
        <v>31109</v>
      </c>
      <c r="B28544">
        <v>1</v>
      </c>
      <c r="C28544">
        <v>2010</v>
      </c>
      <c r="E28544" t="s">
        <v>1301</v>
      </c>
      <c r="F28544">
        <v>1.98</v>
      </c>
      <c r="G28544" t="s">
        <v>31173</v>
      </c>
      <c r="H28544" t="s">
        <v>31166</v>
      </c>
      <c r="P28544">
        <v>8.7499999999999994E-2</v>
      </c>
      <c r="Q28544">
        <v>-7.3000000000000001E-3</v>
      </c>
      <c r="R28544">
        <v>0</v>
      </c>
      <c r="S28544">
        <v>9.4799999999999995E-2</v>
      </c>
      <c r="U28544">
        <v>130</v>
      </c>
      <c r="V28544" s="8">
        <v>40155</v>
      </c>
    </row>
    <row r="28545" spans="1:22" x14ac:dyDescent="0.2">
      <c r="A28545" t="s">
        <v>31109</v>
      </c>
      <c r="B28545">
        <v>1</v>
      </c>
      <c r="C28545">
        <v>2010</v>
      </c>
      <c r="E28545" t="s">
        <v>1301</v>
      </c>
      <c r="F28545">
        <v>2</v>
      </c>
      <c r="G28545" t="s">
        <v>31174</v>
      </c>
      <c r="H28545" t="s">
        <v>31166</v>
      </c>
      <c r="P28545">
        <v>7.9299999999999995E-2</v>
      </c>
      <c r="Q28545">
        <v>-6.7000000000000002E-3</v>
      </c>
      <c r="R28545">
        <v>0</v>
      </c>
      <c r="S28545">
        <v>8.5999999999999993E-2</v>
      </c>
      <c r="U28545">
        <v>75</v>
      </c>
      <c r="V28545" s="8">
        <v>40155</v>
      </c>
    </row>
    <row r="28546" spans="1:22" x14ac:dyDescent="0.2">
      <c r="A28546" t="s">
        <v>31109</v>
      </c>
      <c r="B28546">
        <v>1</v>
      </c>
      <c r="C28546">
        <v>2010</v>
      </c>
      <c r="E28546" t="s">
        <v>1301</v>
      </c>
      <c r="F28546">
        <v>2.0299999999999998</v>
      </c>
      <c r="G28546" t="s">
        <v>31175</v>
      </c>
      <c r="H28546" t="s">
        <v>31166</v>
      </c>
      <c r="P28546">
        <v>6.7900000000000002E-2</v>
      </c>
      <c r="Q28546">
        <v>-5.8999999999999999E-3</v>
      </c>
      <c r="R28546">
        <v>0</v>
      </c>
      <c r="S28546">
        <v>7.3800000000000004E-2</v>
      </c>
      <c r="U28546">
        <v>3</v>
      </c>
      <c r="V28546" s="8">
        <v>40155</v>
      </c>
    </row>
    <row r="28547" spans="1:22" x14ac:dyDescent="0.2">
      <c r="A28547" t="s">
        <v>31109</v>
      </c>
      <c r="B28547">
        <v>1</v>
      </c>
      <c r="C28547">
        <v>2010</v>
      </c>
      <c r="E28547" t="s">
        <v>1301</v>
      </c>
      <c r="F28547">
        <v>2.2000000000000002</v>
      </c>
      <c r="G28547" t="s">
        <v>31176</v>
      </c>
      <c r="H28547" t="s">
        <v>31166</v>
      </c>
      <c r="P28547">
        <v>2.5399999999999999E-2</v>
      </c>
      <c r="Q28547">
        <v>-2.3E-3</v>
      </c>
      <c r="R28547">
        <v>0</v>
      </c>
      <c r="S28547">
        <v>2.7699999999999999E-2</v>
      </c>
      <c r="U28547">
        <v>25</v>
      </c>
      <c r="V28547" s="8">
        <v>40155</v>
      </c>
    </row>
    <row r="28548" spans="1:22" x14ac:dyDescent="0.2">
      <c r="A28548" t="s">
        <v>31109</v>
      </c>
      <c r="B28548">
        <v>1</v>
      </c>
      <c r="C28548">
        <v>2010</v>
      </c>
      <c r="E28548" t="s">
        <v>1301</v>
      </c>
      <c r="F28548">
        <v>2.5</v>
      </c>
      <c r="G28548" t="s">
        <v>31177</v>
      </c>
      <c r="H28548" t="s">
        <v>31166</v>
      </c>
      <c r="P28548">
        <v>3.2000000000000002E-3</v>
      </c>
      <c r="Q28548">
        <v>-2.0000000000000001E-4</v>
      </c>
      <c r="R28548">
        <v>0</v>
      </c>
      <c r="S28548">
        <v>3.3999999999999998E-3</v>
      </c>
      <c r="U28548">
        <v>275</v>
      </c>
      <c r="V28548" s="8">
        <v>40155</v>
      </c>
    </row>
    <row r="28549" spans="1:22" x14ac:dyDescent="0.2">
      <c r="A28549" t="s">
        <v>31109</v>
      </c>
      <c r="B28549">
        <v>1</v>
      </c>
      <c r="C28549">
        <v>2010</v>
      </c>
      <c r="E28549" t="s">
        <v>5087</v>
      </c>
      <c r="F28549">
        <v>1.2</v>
      </c>
      <c r="G28549" t="s">
        <v>31178</v>
      </c>
      <c r="H28549" t="s">
        <v>31179</v>
      </c>
      <c r="P28549">
        <v>1E-4</v>
      </c>
      <c r="Q28549" t="s">
        <v>1244</v>
      </c>
      <c r="R28549">
        <v>0</v>
      </c>
      <c r="S28549">
        <v>1E-4</v>
      </c>
      <c r="U28549">
        <v>140</v>
      </c>
      <c r="V28549" s="8">
        <v>40155</v>
      </c>
    </row>
    <row r="28550" spans="1:22" x14ac:dyDescent="0.2">
      <c r="A28550" t="s">
        <v>31109</v>
      </c>
      <c r="B28550">
        <v>1</v>
      </c>
      <c r="C28550">
        <v>2010</v>
      </c>
      <c r="E28550" t="s">
        <v>5087</v>
      </c>
      <c r="F28550">
        <v>1.25</v>
      </c>
      <c r="G28550" t="s">
        <v>31180</v>
      </c>
      <c r="H28550" t="s">
        <v>31179</v>
      </c>
      <c r="P28550">
        <v>1E-4</v>
      </c>
      <c r="Q28550" t="s">
        <v>1244</v>
      </c>
      <c r="R28550">
        <v>0</v>
      </c>
      <c r="S28550">
        <v>1E-4</v>
      </c>
      <c r="U28550">
        <v>100</v>
      </c>
      <c r="V28550" s="8">
        <v>40155</v>
      </c>
    </row>
    <row r="28551" spans="1:22" x14ac:dyDescent="0.2">
      <c r="A28551" t="s">
        <v>31109</v>
      </c>
      <c r="B28551">
        <v>1</v>
      </c>
      <c r="C28551">
        <v>2010</v>
      </c>
      <c r="E28551" t="s">
        <v>5087</v>
      </c>
      <c r="F28551">
        <v>1.31</v>
      </c>
      <c r="G28551" t="s">
        <v>31181</v>
      </c>
      <c r="H28551" t="s">
        <v>31179</v>
      </c>
      <c r="P28551">
        <v>2.9999999999999997E-4</v>
      </c>
      <c r="Q28551">
        <v>1E-4</v>
      </c>
      <c r="R28551">
        <v>0</v>
      </c>
      <c r="S28551">
        <v>2.0000000000000001E-4</v>
      </c>
      <c r="U28551">
        <v>3</v>
      </c>
      <c r="V28551" s="8">
        <v>40155</v>
      </c>
    </row>
    <row r="28552" spans="1:22" x14ac:dyDescent="0.2">
      <c r="A28552" t="s">
        <v>31109</v>
      </c>
      <c r="B28552">
        <v>1</v>
      </c>
      <c r="C28552">
        <v>2010</v>
      </c>
      <c r="E28552" t="s">
        <v>5087</v>
      </c>
      <c r="F28552">
        <v>1.5</v>
      </c>
      <c r="G28552" t="s">
        <v>31182</v>
      </c>
      <c r="H28552" t="s">
        <v>31179</v>
      </c>
      <c r="P28552">
        <v>3.0999999999999999E-3</v>
      </c>
      <c r="Q28552">
        <v>6.9999999999999999E-4</v>
      </c>
      <c r="R28552">
        <v>0</v>
      </c>
      <c r="S28552">
        <v>2.3999999999999998E-3</v>
      </c>
      <c r="U28552">
        <v>300</v>
      </c>
      <c r="V28552" s="8">
        <v>40155</v>
      </c>
    </row>
    <row r="28553" spans="1:22" x14ac:dyDescent="0.2">
      <c r="A28553" t="s">
        <v>31109</v>
      </c>
      <c r="B28553">
        <v>1</v>
      </c>
      <c r="C28553">
        <v>2010</v>
      </c>
      <c r="E28553" t="s">
        <v>5087</v>
      </c>
      <c r="F28553">
        <v>1.6</v>
      </c>
      <c r="G28553" t="s">
        <v>31183</v>
      </c>
      <c r="H28553" t="s">
        <v>31179</v>
      </c>
      <c r="P28553">
        <v>8.5000000000000006E-3</v>
      </c>
      <c r="Q28553">
        <v>1.6999999999999999E-3</v>
      </c>
      <c r="R28553">
        <v>0</v>
      </c>
      <c r="S28553">
        <v>6.7999999999999996E-3</v>
      </c>
      <c r="U28553">
        <v>45</v>
      </c>
      <c r="V28553" s="8">
        <v>40155</v>
      </c>
    </row>
    <row r="28554" spans="1:22" x14ac:dyDescent="0.2">
      <c r="A28554" t="s">
        <v>31109</v>
      </c>
      <c r="B28554">
        <v>1</v>
      </c>
      <c r="C28554">
        <v>2010</v>
      </c>
      <c r="E28554" t="s">
        <v>5087</v>
      </c>
      <c r="F28554">
        <v>1.7</v>
      </c>
      <c r="G28554" t="s">
        <v>31184</v>
      </c>
      <c r="H28554" t="s">
        <v>31179</v>
      </c>
      <c r="P28554">
        <v>2.0400000000000001E-2</v>
      </c>
      <c r="Q28554">
        <v>3.5999999999999999E-3</v>
      </c>
      <c r="R28554">
        <v>0</v>
      </c>
      <c r="S28554">
        <v>1.6799999999999999E-2</v>
      </c>
      <c r="U28554">
        <v>25</v>
      </c>
      <c r="V28554" s="8">
        <v>40155</v>
      </c>
    </row>
    <row r="28555" spans="1:22" x14ac:dyDescent="0.2">
      <c r="A28555" t="s">
        <v>31109</v>
      </c>
      <c r="B28555">
        <v>1</v>
      </c>
      <c r="C28555">
        <v>2010</v>
      </c>
      <c r="E28555" t="s">
        <v>5087</v>
      </c>
      <c r="F28555">
        <v>1.98</v>
      </c>
      <c r="G28555" t="s">
        <v>31185</v>
      </c>
      <c r="H28555" t="s">
        <v>31179</v>
      </c>
      <c r="P28555">
        <v>0.11749999999999999</v>
      </c>
      <c r="Q28555">
        <v>1.2E-2</v>
      </c>
      <c r="R28555">
        <v>0</v>
      </c>
      <c r="S28555">
        <v>0.1055</v>
      </c>
      <c r="U28555">
        <v>43</v>
      </c>
      <c r="V28555" s="8">
        <v>40155</v>
      </c>
    </row>
    <row r="28556" spans="1:22" x14ac:dyDescent="0.2">
      <c r="A28556" t="s">
        <v>31109</v>
      </c>
      <c r="B28556">
        <v>1</v>
      </c>
      <c r="C28556">
        <v>2010</v>
      </c>
      <c r="E28556" t="s">
        <v>5087</v>
      </c>
      <c r="F28556">
        <v>2</v>
      </c>
      <c r="G28556" t="s">
        <v>31186</v>
      </c>
      <c r="H28556" t="s">
        <v>31179</v>
      </c>
      <c r="P28556">
        <v>0.12920000000000001</v>
      </c>
      <c r="Q28556">
        <v>1.26E-2</v>
      </c>
      <c r="R28556">
        <v>0</v>
      </c>
      <c r="S28556">
        <v>0.1166</v>
      </c>
      <c r="U28556">
        <v>45</v>
      </c>
      <c r="V28556" s="8">
        <v>40155</v>
      </c>
    </row>
    <row r="28557" spans="1:22" x14ac:dyDescent="0.2">
      <c r="A28557" t="s">
        <v>31109</v>
      </c>
      <c r="B28557">
        <v>1</v>
      </c>
      <c r="C28557">
        <v>2010</v>
      </c>
      <c r="E28557" t="s">
        <v>5087</v>
      </c>
      <c r="F28557">
        <v>2.08</v>
      </c>
      <c r="G28557" t="s">
        <v>31187</v>
      </c>
      <c r="H28557" t="s">
        <v>31179</v>
      </c>
      <c r="P28557">
        <v>0.18179999999999999</v>
      </c>
      <c r="Q28557">
        <v>1.47E-2</v>
      </c>
      <c r="R28557">
        <v>0</v>
      </c>
      <c r="S28557">
        <v>0.1671</v>
      </c>
      <c r="U28557">
        <v>43</v>
      </c>
      <c r="V28557" s="8">
        <v>40155</v>
      </c>
    </row>
    <row r="28558" spans="1:22" x14ac:dyDescent="0.2">
      <c r="A28558" t="s">
        <v>31109</v>
      </c>
      <c r="B28558">
        <v>2</v>
      </c>
      <c r="C28558">
        <v>2010</v>
      </c>
      <c r="E28558" t="s">
        <v>1301</v>
      </c>
      <c r="F28558">
        <v>1.41</v>
      </c>
      <c r="G28558" t="s">
        <v>31188</v>
      </c>
      <c r="H28558" t="s">
        <v>31189</v>
      </c>
      <c r="P28558">
        <v>0.56999999999999995</v>
      </c>
      <c r="Q28558">
        <v>-2.18E-2</v>
      </c>
      <c r="R28558">
        <v>0</v>
      </c>
      <c r="S28558">
        <v>0.59179999999999999</v>
      </c>
      <c r="U28558">
        <v>25</v>
      </c>
      <c r="V28558" s="8">
        <v>40155</v>
      </c>
    </row>
    <row r="28559" spans="1:22" x14ac:dyDescent="0.2">
      <c r="A28559" t="s">
        <v>31109</v>
      </c>
      <c r="B28559">
        <v>2</v>
      </c>
      <c r="C28559">
        <v>2010</v>
      </c>
      <c r="E28559" t="s">
        <v>1301</v>
      </c>
      <c r="F28559">
        <v>1.44</v>
      </c>
      <c r="G28559" t="s">
        <v>31190</v>
      </c>
      <c r="H28559" t="s">
        <v>31189</v>
      </c>
      <c r="P28559">
        <v>0.54149999999999998</v>
      </c>
      <c r="Q28559">
        <v>-2.1600000000000001E-2</v>
      </c>
      <c r="R28559">
        <v>0</v>
      </c>
      <c r="S28559">
        <v>0.56310000000000004</v>
      </c>
      <c r="U28559">
        <v>10</v>
      </c>
      <c r="V28559" s="8">
        <v>40155</v>
      </c>
    </row>
    <row r="28560" spans="1:22" x14ac:dyDescent="0.2">
      <c r="A28560" t="s">
        <v>31109</v>
      </c>
      <c r="B28560">
        <v>2</v>
      </c>
      <c r="C28560">
        <v>2010</v>
      </c>
      <c r="E28560" t="s">
        <v>1301</v>
      </c>
      <c r="F28560">
        <v>1.5</v>
      </c>
      <c r="G28560" t="s">
        <v>31191</v>
      </c>
      <c r="H28560" t="s">
        <v>31189</v>
      </c>
      <c r="P28560">
        <v>0.4854</v>
      </c>
      <c r="Q28560">
        <v>-2.12E-2</v>
      </c>
      <c r="R28560">
        <v>0</v>
      </c>
      <c r="S28560">
        <v>0.50660000000000005</v>
      </c>
      <c r="U28560">
        <v>25</v>
      </c>
      <c r="V28560" s="8">
        <v>40155</v>
      </c>
    </row>
    <row r="28561" spans="1:22" x14ac:dyDescent="0.2">
      <c r="A28561" t="s">
        <v>31109</v>
      </c>
      <c r="B28561">
        <v>2</v>
      </c>
      <c r="C28561">
        <v>2010</v>
      </c>
      <c r="E28561" t="s">
        <v>1301</v>
      </c>
      <c r="F28561">
        <v>1.58</v>
      </c>
      <c r="G28561" t="s">
        <v>31192</v>
      </c>
      <c r="H28561" t="s">
        <v>31189</v>
      </c>
      <c r="P28561">
        <v>0.4133</v>
      </c>
      <c r="Q28561">
        <v>-2.0199999999999999E-2</v>
      </c>
      <c r="R28561">
        <v>0</v>
      </c>
      <c r="S28561">
        <v>0.4335</v>
      </c>
      <c r="U28561">
        <v>3</v>
      </c>
      <c r="V28561" s="8">
        <v>40155</v>
      </c>
    </row>
    <row r="28562" spans="1:22" x14ac:dyDescent="0.2">
      <c r="A28562" t="s">
        <v>31109</v>
      </c>
      <c r="B28562">
        <v>2</v>
      </c>
      <c r="C28562">
        <v>2010</v>
      </c>
      <c r="E28562" t="s">
        <v>1301</v>
      </c>
      <c r="F28562">
        <v>1.75</v>
      </c>
      <c r="G28562" t="s">
        <v>31193</v>
      </c>
      <c r="H28562" t="s">
        <v>31189</v>
      </c>
      <c r="P28562">
        <v>0.27539999999999998</v>
      </c>
      <c r="Q28562">
        <v>-1.6799999999999999E-2</v>
      </c>
      <c r="R28562">
        <v>0</v>
      </c>
      <c r="S28562">
        <v>0.29220000000000002</v>
      </c>
      <c r="U28562">
        <v>55</v>
      </c>
      <c r="V28562" s="8">
        <v>40155</v>
      </c>
    </row>
    <row r="28563" spans="1:22" x14ac:dyDescent="0.2">
      <c r="A28563" t="s">
        <v>31109</v>
      </c>
      <c r="B28563">
        <v>2</v>
      </c>
      <c r="C28563">
        <v>2010</v>
      </c>
      <c r="E28563" t="s">
        <v>1301</v>
      </c>
      <c r="F28563">
        <v>1.81</v>
      </c>
      <c r="G28563" t="s">
        <v>31194</v>
      </c>
      <c r="H28563" t="s">
        <v>31189</v>
      </c>
      <c r="P28563">
        <v>0.23300000000000001</v>
      </c>
      <c r="Q28563">
        <v>-1.54E-2</v>
      </c>
      <c r="R28563">
        <v>0</v>
      </c>
      <c r="S28563">
        <v>0.24840000000000001</v>
      </c>
      <c r="U28563">
        <v>100</v>
      </c>
      <c r="V28563" s="8">
        <v>40155</v>
      </c>
    </row>
    <row r="28564" spans="1:22" x14ac:dyDescent="0.2">
      <c r="A28564" t="s">
        <v>31109</v>
      </c>
      <c r="B28564">
        <v>2</v>
      </c>
      <c r="C28564">
        <v>2010</v>
      </c>
      <c r="E28564" t="s">
        <v>1301</v>
      </c>
      <c r="F28564">
        <v>1.91</v>
      </c>
      <c r="G28564" t="s">
        <v>31195</v>
      </c>
      <c r="H28564" t="s">
        <v>31189</v>
      </c>
      <c r="P28564">
        <v>0.1709</v>
      </c>
      <c r="Q28564">
        <v>-1.2800000000000001E-2</v>
      </c>
      <c r="R28564">
        <v>0</v>
      </c>
      <c r="S28564">
        <v>0.1837</v>
      </c>
      <c r="U28564">
        <v>65</v>
      </c>
      <c r="V28564" s="8">
        <v>40155</v>
      </c>
    </row>
    <row r="28565" spans="1:22" x14ac:dyDescent="0.2">
      <c r="A28565" t="s">
        <v>31109</v>
      </c>
      <c r="B28565">
        <v>2</v>
      </c>
      <c r="C28565">
        <v>2010</v>
      </c>
      <c r="E28565" t="s">
        <v>1301</v>
      </c>
      <c r="F28565">
        <v>1.98</v>
      </c>
      <c r="G28565" t="s">
        <v>31196</v>
      </c>
      <c r="H28565" t="s">
        <v>31189</v>
      </c>
      <c r="P28565">
        <v>0.13439999999999999</v>
      </c>
      <c r="Q28565">
        <v>-1.06E-2</v>
      </c>
      <c r="R28565">
        <v>0</v>
      </c>
      <c r="S28565">
        <v>0.14499999999999999</v>
      </c>
      <c r="U28565">
        <v>130</v>
      </c>
      <c r="V28565" s="8">
        <v>40155</v>
      </c>
    </row>
    <row r="28566" spans="1:22" x14ac:dyDescent="0.2">
      <c r="A28566" t="s">
        <v>31109</v>
      </c>
      <c r="B28566">
        <v>2</v>
      </c>
      <c r="C28566">
        <v>2010</v>
      </c>
      <c r="E28566" t="s">
        <v>1301</v>
      </c>
      <c r="F28566">
        <v>2</v>
      </c>
      <c r="G28566" t="s">
        <v>31197</v>
      </c>
      <c r="H28566" t="s">
        <v>31189</v>
      </c>
      <c r="P28566">
        <v>0.12540000000000001</v>
      </c>
      <c r="Q28566">
        <v>-9.5999999999999992E-3</v>
      </c>
      <c r="R28566">
        <v>0</v>
      </c>
      <c r="S28566">
        <v>0.13500000000000001</v>
      </c>
      <c r="U28566">
        <v>75</v>
      </c>
      <c r="V28566" s="8">
        <v>40155</v>
      </c>
    </row>
    <row r="28567" spans="1:22" x14ac:dyDescent="0.2">
      <c r="A28567" t="s">
        <v>31109</v>
      </c>
      <c r="B28567">
        <v>2</v>
      </c>
      <c r="C28567">
        <v>2010</v>
      </c>
      <c r="E28567" t="s">
        <v>1301</v>
      </c>
      <c r="F28567">
        <v>2.0299999999999998</v>
      </c>
      <c r="G28567" t="s">
        <v>31198</v>
      </c>
      <c r="H28567" t="s">
        <v>31189</v>
      </c>
      <c r="P28567">
        <v>0.11269999999999999</v>
      </c>
      <c r="Q28567">
        <v>-8.8999999999999999E-3</v>
      </c>
      <c r="R28567">
        <v>0</v>
      </c>
      <c r="S28567">
        <v>0.1216</v>
      </c>
      <c r="U28567">
        <v>3</v>
      </c>
      <c r="V28567" s="8">
        <v>40155</v>
      </c>
    </row>
    <row r="28568" spans="1:22" x14ac:dyDescent="0.2">
      <c r="A28568" t="s">
        <v>31109</v>
      </c>
      <c r="B28568">
        <v>2</v>
      </c>
      <c r="C28568">
        <v>2010</v>
      </c>
      <c r="E28568" t="s">
        <v>1301</v>
      </c>
      <c r="F28568">
        <v>2.2000000000000002</v>
      </c>
      <c r="G28568" t="s">
        <v>31199</v>
      </c>
      <c r="H28568" t="s">
        <v>31189</v>
      </c>
      <c r="P28568">
        <v>5.8400000000000001E-2</v>
      </c>
      <c r="Q28568">
        <v>-5.0000000000000001E-3</v>
      </c>
      <c r="R28568">
        <v>0</v>
      </c>
      <c r="S28568">
        <v>6.3399999999999998E-2</v>
      </c>
      <c r="U28568">
        <v>25</v>
      </c>
      <c r="V28568" s="8">
        <v>40155</v>
      </c>
    </row>
    <row r="28569" spans="1:22" x14ac:dyDescent="0.2">
      <c r="A28569" t="s">
        <v>31109</v>
      </c>
      <c r="B28569">
        <v>2</v>
      </c>
      <c r="C28569">
        <v>2010</v>
      </c>
      <c r="E28569" t="s">
        <v>1301</v>
      </c>
      <c r="F28569">
        <v>2.5</v>
      </c>
      <c r="G28569" t="s">
        <v>31200</v>
      </c>
      <c r="H28569" t="s">
        <v>31189</v>
      </c>
      <c r="P28569">
        <v>1.5699999999999999E-2</v>
      </c>
      <c r="Q28569">
        <v>-1.2999999999999999E-3</v>
      </c>
      <c r="R28569">
        <v>0</v>
      </c>
      <c r="S28569">
        <v>1.7000000000000001E-2</v>
      </c>
      <c r="U28569">
        <v>275</v>
      </c>
      <c r="V28569" s="8">
        <v>40155</v>
      </c>
    </row>
    <row r="28570" spans="1:22" x14ac:dyDescent="0.2">
      <c r="A28570" t="s">
        <v>31109</v>
      </c>
      <c r="B28570">
        <v>2</v>
      </c>
      <c r="C28570">
        <v>2010</v>
      </c>
      <c r="E28570" t="s">
        <v>5087</v>
      </c>
      <c r="F28570">
        <v>1.2</v>
      </c>
      <c r="G28570" t="s">
        <v>31201</v>
      </c>
      <c r="H28570" t="s">
        <v>29811</v>
      </c>
      <c r="P28570">
        <v>8.9999999999999998E-4</v>
      </c>
      <c r="Q28570">
        <v>2.0000000000000001E-4</v>
      </c>
      <c r="R28570">
        <v>0</v>
      </c>
      <c r="S28570">
        <v>6.9999999999999999E-4</v>
      </c>
      <c r="U28570">
        <v>140</v>
      </c>
      <c r="V28570" s="8">
        <v>40155</v>
      </c>
    </row>
    <row r="28571" spans="1:22" x14ac:dyDescent="0.2">
      <c r="A28571" t="s">
        <v>31109</v>
      </c>
      <c r="B28571">
        <v>2</v>
      </c>
      <c r="C28571">
        <v>2010</v>
      </c>
      <c r="E28571" t="s">
        <v>5087</v>
      </c>
      <c r="F28571">
        <v>1.25</v>
      </c>
      <c r="G28571" t="s">
        <v>29812</v>
      </c>
      <c r="H28571" t="s">
        <v>29811</v>
      </c>
      <c r="P28571">
        <v>1.4E-3</v>
      </c>
      <c r="Q28571">
        <v>2.0000000000000001E-4</v>
      </c>
      <c r="R28571">
        <v>0</v>
      </c>
      <c r="S28571">
        <v>1.1999999999999999E-3</v>
      </c>
      <c r="U28571">
        <v>100</v>
      </c>
      <c r="V28571" s="8">
        <v>40155</v>
      </c>
    </row>
    <row r="28572" spans="1:22" x14ac:dyDescent="0.2">
      <c r="A28572" t="s">
        <v>31109</v>
      </c>
      <c r="B28572">
        <v>2</v>
      </c>
      <c r="C28572">
        <v>2010</v>
      </c>
      <c r="E28572" t="s">
        <v>5087</v>
      </c>
      <c r="F28572">
        <v>1.31</v>
      </c>
      <c r="G28572" t="s">
        <v>29813</v>
      </c>
      <c r="H28572" t="s">
        <v>29811</v>
      </c>
      <c r="P28572">
        <v>2.5000000000000001E-3</v>
      </c>
      <c r="Q28572">
        <v>4.0000000000000002E-4</v>
      </c>
      <c r="R28572">
        <v>0</v>
      </c>
      <c r="S28572">
        <v>2.0999999999999999E-3</v>
      </c>
      <c r="U28572">
        <v>3</v>
      </c>
      <c r="V28572" s="8">
        <v>40155</v>
      </c>
    </row>
    <row r="28573" spans="1:22" x14ac:dyDescent="0.2">
      <c r="A28573" t="s">
        <v>31109</v>
      </c>
      <c r="B28573">
        <v>2</v>
      </c>
      <c r="C28573">
        <v>2010</v>
      </c>
      <c r="E28573" t="s">
        <v>5087</v>
      </c>
      <c r="F28573">
        <v>1.5</v>
      </c>
      <c r="G28573" t="s">
        <v>29814</v>
      </c>
      <c r="H28573" t="s">
        <v>29811</v>
      </c>
      <c r="P28573">
        <v>1.11E-2</v>
      </c>
      <c r="Q28573">
        <v>1.6000000000000001E-3</v>
      </c>
      <c r="R28573">
        <v>0</v>
      </c>
      <c r="S28573">
        <v>9.4999999999999998E-3</v>
      </c>
      <c r="U28573">
        <v>300</v>
      </c>
      <c r="V28573" s="8">
        <v>40155</v>
      </c>
    </row>
    <row r="28574" spans="1:22" x14ac:dyDescent="0.2">
      <c r="A28574" t="s">
        <v>31109</v>
      </c>
      <c r="B28574">
        <v>2</v>
      </c>
      <c r="C28574">
        <v>2010</v>
      </c>
      <c r="E28574" t="s">
        <v>5087</v>
      </c>
      <c r="F28574">
        <v>1.6</v>
      </c>
      <c r="G28574" t="s">
        <v>29815</v>
      </c>
      <c r="H28574" t="s">
        <v>29811</v>
      </c>
      <c r="P28574">
        <v>2.1499999999999998E-2</v>
      </c>
      <c r="Q28574">
        <v>3.0000000000000001E-3</v>
      </c>
      <c r="R28574">
        <v>0</v>
      </c>
      <c r="S28574">
        <v>1.8499999999999999E-2</v>
      </c>
      <c r="U28574">
        <v>45</v>
      </c>
      <c r="V28574" s="8">
        <v>40155</v>
      </c>
    </row>
    <row r="28575" spans="1:22" x14ac:dyDescent="0.2">
      <c r="A28575" t="s">
        <v>31109</v>
      </c>
      <c r="B28575">
        <v>2</v>
      </c>
      <c r="C28575">
        <v>2010</v>
      </c>
      <c r="E28575" t="s">
        <v>5087</v>
      </c>
      <c r="F28575">
        <v>1.7</v>
      </c>
      <c r="G28575" t="s">
        <v>29816</v>
      </c>
      <c r="H28575" t="s">
        <v>29811</v>
      </c>
      <c r="P28575">
        <v>3.8899999999999997E-2</v>
      </c>
      <c r="Q28575">
        <v>4.7999999999999996E-3</v>
      </c>
      <c r="R28575">
        <v>0</v>
      </c>
      <c r="S28575">
        <v>3.4099999999999998E-2</v>
      </c>
      <c r="U28575">
        <v>25</v>
      </c>
      <c r="V28575" s="8">
        <v>40155</v>
      </c>
    </row>
    <row r="28576" spans="1:22" x14ac:dyDescent="0.2">
      <c r="A28576" t="s">
        <v>31109</v>
      </c>
      <c r="B28576">
        <v>2</v>
      </c>
      <c r="C28576">
        <v>2010</v>
      </c>
      <c r="E28576" t="s">
        <v>5087</v>
      </c>
      <c r="F28576">
        <v>1.98</v>
      </c>
      <c r="G28576" t="s">
        <v>29817</v>
      </c>
      <c r="H28576" t="s">
        <v>29811</v>
      </c>
      <c r="P28576">
        <v>0.13980000000000001</v>
      </c>
      <c r="Q28576">
        <v>1.2200000000000001E-2</v>
      </c>
      <c r="R28576">
        <v>0</v>
      </c>
      <c r="S28576">
        <v>0.12759999999999999</v>
      </c>
      <c r="U28576">
        <v>43</v>
      </c>
      <c r="V28576" s="8">
        <v>40155</v>
      </c>
    </row>
    <row r="28577" spans="1:22" x14ac:dyDescent="0.2">
      <c r="A28577" t="s">
        <v>31109</v>
      </c>
      <c r="B28577">
        <v>2</v>
      </c>
      <c r="C28577">
        <v>2010</v>
      </c>
      <c r="E28577" t="s">
        <v>5087</v>
      </c>
      <c r="F28577">
        <v>2</v>
      </c>
      <c r="G28577" t="s">
        <v>29818</v>
      </c>
      <c r="H28577" t="s">
        <v>29811</v>
      </c>
      <c r="P28577">
        <v>0.1507</v>
      </c>
      <c r="Q28577">
        <v>1.3100000000000001E-2</v>
      </c>
      <c r="R28577">
        <v>0</v>
      </c>
      <c r="S28577">
        <v>0.1376</v>
      </c>
      <c r="U28577">
        <v>45</v>
      </c>
      <c r="V28577" s="8">
        <v>40155</v>
      </c>
    </row>
    <row r="28578" spans="1:22" x14ac:dyDescent="0.2">
      <c r="A28578" t="s">
        <v>31109</v>
      </c>
      <c r="B28578">
        <v>2</v>
      </c>
      <c r="C28578">
        <v>2010</v>
      </c>
      <c r="E28578" t="s">
        <v>5087</v>
      </c>
      <c r="F28578">
        <v>2.08</v>
      </c>
      <c r="G28578" t="s">
        <v>29819</v>
      </c>
      <c r="H28578" t="s">
        <v>29811</v>
      </c>
      <c r="P28578">
        <v>0.1991</v>
      </c>
      <c r="Q28578">
        <v>1.52E-2</v>
      </c>
      <c r="R28578">
        <v>0</v>
      </c>
      <c r="S28578">
        <v>0.18390000000000001</v>
      </c>
      <c r="U28578">
        <v>43</v>
      </c>
      <c r="V28578" s="8">
        <v>40155</v>
      </c>
    </row>
    <row r="28579" spans="1:22" x14ac:dyDescent="0.2">
      <c r="A28579" t="s">
        <v>31109</v>
      </c>
      <c r="B28579">
        <v>3</v>
      </c>
      <c r="C28579">
        <v>2010</v>
      </c>
      <c r="E28579" t="s">
        <v>1301</v>
      </c>
      <c r="F28579">
        <v>1.41</v>
      </c>
      <c r="G28579" t="s">
        <v>29820</v>
      </c>
      <c r="H28579" t="s">
        <v>29821</v>
      </c>
      <c r="P28579">
        <v>0.69340000000000002</v>
      </c>
      <c r="Q28579">
        <v>-2.2700000000000001E-2</v>
      </c>
      <c r="R28579">
        <v>0</v>
      </c>
      <c r="S28579">
        <v>0.71609999999999996</v>
      </c>
      <c r="U28579">
        <v>25</v>
      </c>
      <c r="V28579" s="8">
        <v>40155</v>
      </c>
    </row>
    <row r="28580" spans="1:22" x14ac:dyDescent="0.2">
      <c r="A28580" t="s">
        <v>31109</v>
      </c>
      <c r="B28580">
        <v>3</v>
      </c>
      <c r="C28580">
        <v>2010</v>
      </c>
      <c r="E28580" t="s">
        <v>1301</v>
      </c>
      <c r="F28580">
        <v>1.44</v>
      </c>
      <c r="G28580" t="s">
        <v>29822</v>
      </c>
      <c r="H28580" t="s">
        <v>29821</v>
      </c>
      <c r="P28580">
        <v>0.66520000000000001</v>
      </c>
      <c r="Q28580">
        <v>-2.24E-2</v>
      </c>
      <c r="R28580">
        <v>0</v>
      </c>
      <c r="S28580">
        <v>0.68759999999999999</v>
      </c>
      <c r="U28580">
        <v>10</v>
      </c>
      <c r="V28580" s="8">
        <v>40155</v>
      </c>
    </row>
    <row r="28581" spans="1:22" x14ac:dyDescent="0.2">
      <c r="A28581" t="s">
        <v>31109</v>
      </c>
      <c r="B28581">
        <v>3</v>
      </c>
      <c r="C28581">
        <v>2010</v>
      </c>
      <c r="E28581" t="s">
        <v>1301</v>
      </c>
      <c r="F28581">
        <v>1.5</v>
      </c>
      <c r="G28581" t="s">
        <v>29823</v>
      </c>
      <c r="H28581" t="s">
        <v>29821</v>
      </c>
      <c r="P28581">
        <v>0.60960000000000003</v>
      </c>
      <c r="Q28581">
        <v>-2.1999999999999999E-2</v>
      </c>
      <c r="R28581">
        <v>0</v>
      </c>
      <c r="S28581">
        <v>0.63160000000000005</v>
      </c>
      <c r="U28581">
        <v>25</v>
      </c>
      <c r="V28581" s="8">
        <v>40155</v>
      </c>
    </row>
    <row r="28582" spans="1:22" x14ac:dyDescent="0.2">
      <c r="A28582" t="s">
        <v>31109</v>
      </c>
      <c r="B28582">
        <v>3</v>
      </c>
      <c r="C28582">
        <v>2010</v>
      </c>
      <c r="E28582" t="s">
        <v>1301</v>
      </c>
      <c r="F28582">
        <v>1.58</v>
      </c>
      <c r="G28582" t="s">
        <v>29824</v>
      </c>
      <c r="H28582" t="s">
        <v>29821</v>
      </c>
      <c r="P28582">
        <v>0.53769999999999996</v>
      </c>
      <c r="Q28582">
        <v>-2.12E-2</v>
      </c>
      <c r="R28582">
        <v>0</v>
      </c>
      <c r="S28582">
        <v>0.55889999999999995</v>
      </c>
      <c r="U28582">
        <v>3</v>
      </c>
      <c r="V28582" s="8">
        <v>40155</v>
      </c>
    </row>
    <row r="28583" spans="1:22" x14ac:dyDescent="0.2">
      <c r="A28583" t="s">
        <v>31109</v>
      </c>
      <c r="B28583">
        <v>3</v>
      </c>
      <c r="C28583">
        <v>2010</v>
      </c>
      <c r="E28583" t="s">
        <v>1301</v>
      </c>
      <c r="F28583">
        <v>1.75</v>
      </c>
      <c r="G28583" t="s">
        <v>29825</v>
      </c>
      <c r="H28583" t="s">
        <v>29821</v>
      </c>
      <c r="P28583">
        <v>0.39589999999999997</v>
      </c>
      <c r="Q28583">
        <v>-1.8700000000000001E-2</v>
      </c>
      <c r="R28583">
        <v>0</v>
      </c>
      <c r="S28583">
        <v>0.41460000000000002</v>
      </c>
      <c r="U28583">
        <v>55</v>
      </c>
      <c r="V28583" s="8">
        <v>40155</v>
      </c>
    </row>
    <row r="28584" spans="1:22" x14ac:dyDescent="0.2">
      <c r="A28584" t="s">
        <v>31109</v>
      </c>
      <c r="B28584">
        <v>3</v>
      </c>
      <c r="C28584">
        <v>2010</v>
      </c>
      <c r="E28584" t="s">
        <v>1301</v>
      </c>
      <c r="F28584">
        <v>1.81</v>
      </c>
      <c r="G28584" t="s">
        <v>29826</v>
      </c>
      <c r="H28584" t="s">
        <v>29821</v>
      </c>
      <c r="P28584">
        <v>0.3503</v>
      </c>
      <c r="Q28584">
        <v>-1.77E-2</v>
      </c>
      <c r="R28584">
        <v>0</v>
      </c>
      <c r="S28584">
        <v>0.36799999999999999</v>
      </c>
      <c r="U28584">
        <v>100</v>
      </c>
      <c r="V28584" s="8">
        <v>40155</v>
      </c>
    </row>
    <row r="28585" spans="1:22" x14ac:dyDescent="0.2">
      <c r="A28585" t="s">
        <v>31109</v>
      </c>
      <c r="B28585">
        <v>3</v>
      </c>
      <c r="C28585">
        <v>2010</v>
      </c>
      <c r="E28585" t="s">
        <v>1301</v>
      </c>
      <c r="F28585">
        <v>1.91</v>
      </c>
      <c r="G28585" t="s">
        <v>29827</v>
      </c>
      <c r="H28585" t="s">
        <v>29821</v>
      </c>
      <c r="P28585">
        <v>0.28070000000000001</v>
      </c>
      <c r="Q28585">
        <v>-1.5699999999999999E-2</v>
      </c>
      <c r="R28585">
        <v>0</v>
      </c>
      <c r="S28585">
        <v>0.2964</v>
      </c>
      <c r="U28585">
        <v>65</v>
      </c>
      <c r="V28585" s="8">
        <v>40155</v>
      </c>
    </row>
    <row r="28586" spans="1:22" x14ac:dyDescent="0.2">
      <c r="A28586" t="s">
        <v>31109</v>
      </c>
      <c r="B28586">
        <v>3</v>
      </c>
      <c r="C28586">
        <v>2010</v>
      </c>
      <c r="E28586" t="s">
        <v>1301</v>
      </c>
      <c r="F28586">
        <v>1.98</v>
      </c>
      <c r="G28586" t="s">
        <v>29828</v>
      </c>
      <c r="H28586" t="s">
        <v>29821</v>
      </c>
      <c r="P28586">
        <v>0.23699999999999999</v>
      </c>
      <c r="Q28586">
        <v>-1.4200000000000001E-2</v>
      </c>
      <c r="R28586">
        <v>0</v>
      </c>
      <c r="S28586">
        <v>0.25119999999999998</v>
      </c>
      <c r="U28586">
        <v>130</v>
      </c>
      <c r="V28586" s="8">
        <v>40155</v>
      </c>
    </row>
    <row r="28587" spans="1:22" x14ac:dyDescent="0.2">
      <c r="A28587" t="s">
        <v>31109</v>
      </c>
      <c r="B28587">
        <v>3</v>
      </c>
      <c r="C28587">
        <v>2010</v>
      </c>
      <c r="E28587" t="s">
        <v>1301</v>
      </c>
      <c r="F28587">
        <v>2</v>
      </c>
      <c r="G28587" t="s">
        <v>29829</v>
      </c>
      <c r="H28587" t="s">
        <v>29821</v>
      </c>
      <c r="P28587">
        <v>0.2253</v>
      </c>
      <c r="Q28587">
        <v>-1.37E-2</v>
      </c>
      <c r="R28587">
        <v>0</v>
      </c>
      <c r="S28587">
        <v>0.23899999999999999</v>
      </c>
      <c r="U28587">
        <v>75</v>
      </c>
      <c r="V28587" s="8">
        <v>40155</v>
      </c>
    </row>
    <row r="28588" spans="1:22" x14ac:dyDescent="0.2">
      <c r="A28588" t="s">
        <v>31109</v>
      </c>
      <c r="B28588">
        <v>3</v>
      </c>
      <c r="C28588">
        <v>2010</v>
      </c>
      <c r="E28588" t="s">
        <v>1301</v>
      </c>
      <c r="F28588">
        <v>2.0299999999999998</v>
      </c>
      <c r="G28588" t="s">
        <v>29830</v>
      </c>
      <c r="H28588" t="s">
        <v>29821</v>
      </c>
      <c r="P28588">
        <v>0.2084</v>
      </c>
      <c r="Q28588">
        <v>-1.2999999999999999E-2</v>
      </c>
      <c r="R28588">
        <v>0</v>
      </c>
      <c r="S28588">
        <v>0.22140000000000001</v>
      </c>
      <c r="U28588">
        <v>3</v>
      </c>
      <c r="V28588" s="8">
        <v>40155</v>
      </c>
    </row>
    <row r="28589" spans="1:22" x14ac:dyDescent="0.2">
      <c r="A28589" t="s">
        <v>31109</v>
      </c>
      <c r="B28589">
        <v>3</v>
      </c>
      <c r="C28589">
        <v>2010</v>
      </c>
      <c r="E28589" t="s">
        <v>1301</v>
      </c>
      <c r="F28589">
        <v>2.2000000000000002</v>
      </c>
      <c r="G28589" t="s">
        <v>29831</v>
      </c>
      <c r="H28589" t="s">
        <v>29821</v>
      </c>
      <c r="P28589">
        <v>0.13059999999999999</v>
      </c>
      <c r="Q28589">
        <v>-8.8000000000000005E-3</v>
      </c>
      <c r="R28589">
        <v>0</v>
      </c>
      <c r="S28589">
        <v>0.1394</v>
      </c>
      <c r="U28589">
        <v>25</v>
      </c>
      <c r="V28589" s="8">
        <v>40155</v>
      </c>
    </row>
    <row r="28590" spans="1:22" x14ac:dyDescent="0.2">
      <c r="A28590" t="s">
        <v>31109</v>
      </c>
      <c r="B28590">
        <v>3</v>
      </c>
      <c r="C28590">
        <v>2010</v>
      </c>
      <c r="E28590" t="s">
        <v>1301</v>
      </c>
      <c r="F28590">
        <v>2.5</v>
      </c>
      <c r="G28590" t="s">
        <v>29832</v>
      </c>
      <c r="H28590" t="s">
        <v>29821</v>
      </c>
      <c r="P28590">
        <v>5.2200000000000003E-2</v>
      </c>
      <c r="Q28590">
        <v>-3.8E-3</v>
      </c>
      <c r="R28590">
        <v>0</v>
      </c>
      <c r="S28590">
        <v>5.6000000000000001E-2</v>
      </c>
      <c r="U28590">
        <v>275</v>
      </c>
      <c r="V28590" s="8">
        <v>40155</v>
      </c>
    </row>
    <row r="28591" spans="1:22" x14ac:dyDescent="0.2">
      <c r="A28591" t="s">
        <v>31109</v>
      </c>
      <c r="B28591">
        <v>3</v>
      </c>
      <c r="C28591">
        <v>2010</v>
      </c>
      <c r="E28591" t="s">
        <v>5087</v>
      </c>
      <c r="F28591">
        <v>1.2</v>
      </c>
      <c r="G28591" t="s">
        <v>29833</v>
      </c>
      <c r="H28591" t="s">
        <v>29834</v>
      </c>
      <c r="P28591">
        <v>1.6999999999999999E-3</v>
      </c>
      <c r="Q28591">
        <v>2.9999999999999997E-4</v>
      </c>
      <c r="R28591">
        <v>0</v>
      </c>
      <c r="S28591">
        <v>1.4E-3</v>
      </c>
      <c r="U28591">
        <v>140</v>
      </c>
      <c r="V28591" s="8">
        <v>40155</v>
      </c>
    </row>
    <row r="28592" spans="1:22" x14ac:dyDescent="0.2">
      <c r="A28592" t="s">
        <v>31109</v>
      </c>
      <c r="B28592">
        <v>3</v>
      </c>
      <c r="C28592">
        <v>2010</v>
      </c>
      <c r="E28592" t="s">
        <v>5087</v>
      </c>
      <c r="F28592">
        <v>1.25</v>
      </c>
      <c r="G28592" t="s">
        <v>29835</v>
      </c>
      <c r="H28592" t="s">
        <v>29834</v>
      </c>
      <c r="P28592">
        <v>2.5000000000000001E-3</v>
      </c>
      <c r="Q28592">
        <v>4.0000000000000002E-4</v>
      </c>
      <c r="R28592">
        <v>0</v>
      </c>
      <c r="S28592">
        <v>2.0999999999999999E-3</v>
      </c>
      <c r="U28592">
        <v>100</v>
      </c>
      <c r="V28592" s="8">
        <v>40155</v>
      </c>
    </row>
    <row r="28593" spans="1:22" x14ac:dyDescent="0.2">
      <c r="A28593" t="s">
        <v>31109</v>
      </c>
      <c r="B28593">
        <v>3</v>
      </c>
      <c r="C28593">
        <v>2010</v>
      </c>
      <c r="E28593" t="s">
        <v>5087</v>
      </c>
      <c r="F28593">
        <v>1.31</v>
      </c>
      <c r="G28593" t="s">
        <v>29836</v>
      </c>
      <c r="H28593" t="s">
        <v>29834</v>
      </c>
      <c r="P28593">
        <v>4.0000000000000001E-3</v>
      </c>
      <c r="Q28593">
        <v>5.0000000000000001E-4</v>
      </c>
      <c r="R28593">
        <v>0</v>
      </c>
      <c r="S28593">
        <v>3.5000000000000001E-3</v>
      </c>
      <c r="U28593">
        <v>3</v>
      </c>
      <c r="V28593" s="8">
        <v>40155</v>
      </c>
    </row>
    <row r="28594" spans="1:22" x14ac:dyDescent="0.2">
      <c r="A28594" t="s">
        <v>31109</v>
      </c>
      <c r="B28594">
        <v>3</v>
      </c>
      <c r="C28594">
        <v>2010</v>
      </c>
      <c r="E28594" t="s">
        <v>5087</v>
      </c>
      <c r="F28594">
        <v>1.5</v>
      </c>
      <c r="G28594" t="s">
        <v>29837</v>
      </c>
      <c r="H28594" t="s">
        <v>29834</v>
      </c>
      <c r="P28594">
        <v>1.43E-2</v>
      </c>
      <c r="Q28594">
        <v>1.8E-3</v>
      </c>
      <c r="R28594">
        <v>0</v>
      </c>
      <c r="S28594">
        <v>1.2500000000000001E-2</v>
      </c>
      <c r="U28594">
        <v>300</v>
      </c>
      <c r="V28594" s="8">
        <v>40155</v>
      </c>
    </row>
    <row r="28595" spans="1:22" x14ac:dyDescent="0.2">
      <c r="A28595" t="s">
        <v>31109</v>
      </c>
      <c r="B28595">
        <v>3</v>
      </c>
      <c r="C28595">
        <v>2010</v>
      </c>
      <c r="E28595" t="s">
        <v>5087</v>
      </c>
      <c r="F28595">
        <v>1.6</v>
      </c>
      <c r="G28595" t="s">
        <v>29838</v>
      </c>
      <c r="H28595" t="s">
        <v>29834</v>
      </c>
      <c r="P28595">
        <v>2.47E-2</v>
      </c>
      <c r="Q28595">
        <v>2.8E-3</v>
      </c>
      <c r="R28595">
        <v>0</v>
      </c>
      <c r="S28595">
        <v>2.1899999999999999E-2</v>
      </c>
      <c r="U28595">
        <v>45</v>
      </c>
      <c r="V28595" s="8">
        <v>40155</v>
      </c>
    </row>
    <row r="28596" spans="1:22" x14ac:dyDescent="0.2">
      <c r="A28596" t="s">
        <v>31109</v>
      </c>
      <c r="B28596">
        <v>3</v>
      </c>
      <c r="C28596">
        <v>2010</v>
      </c>
      <c r="E28596" t="s">
        <v>5087</v>
      </c>
      <c r="F28596">
        <v>1.7</v>
      </c>
      <c r="G28596" t="s">
        <v>29839</v>
      </c>
      <c r="H28596" t="s">
        <v>29834</v>
      </c>
      <c r="P28596">
        <v>4.0300000000000002E-2</v>
      </c>
      <c r="Q28596">
        <v>4.1999999999999997E-3</v>
      </c>
      <c r="R28596">
        <v>0</v>
      </c>
      <c r="S28596">
        <v>3.61E-2</v>
      </c>
      <c r="U28596">
        <v>25</v>
      </c>
      <c r="V28596" s="8">
        <v>40155</v>
      </c>
    </row>
    <row r="28597" spans="1:22" x14ac:dyDescent="0.2">
      <c r="A28597" t="s">
        <v>31109</v>
      </c>
      <c r="B28597">
        <v>3</v>
      </c>
      <c r="C28597">
        <v>2010</v>
      </c>
      <c r="E28597" t="s">
        <v>5087</v>
      </c>
      <c r="F28597">
        <v>1.98</v>
      </c>
      <c r="G28597" t="s">
        <v>29840</v>
      </c>
      <c r="H28597" t="s">
        <v>29834</v>
      </c>
      <c r="P28597">
        <v>0.12130000000000001</v>
      </c>
      <c r="Q28597">
        <v>9.5999999999999992E-3</v>
      </c>
      <c r="R28597">
        <v>0</v>
      </c>
      <c r="S28597">
        <v>0.11169999999999999</v>
      </c>
      <c r="U28597">
        <v>43</v>
      </c>
      <c r="V28597" s="8">
        <v>40155</v>
      </c>
    </row>
    <row r="28598" spans="1:22" x14ac:dyDescent="0.2">
      <c r="A28598" t="s">
        <v>31109</v>
      </c>
      <c r="B28598">
        <v>3</v>
      </c>
      <c r="C28598">
        <v>2010</v>
      </c>
      <c r="E28598" t="s">
        <v>5087</v>
      </c>
      <c r="F28598">
        <v>2</v>
      </c>
      <c r="G28598" t="s">
        <v>29841</v>
      </c>
      <c r="H28598" t="s">
        <v>29834</v>
      </c>
      <c r="P28598">
        <v>0.12959999999999999</v>
      </c>
      <c r="Q28598">
        <v>1.01E-2</v>
      </c>
      <c r="R28598">
        <v>0</v>
      </c>
      <c r="S28598">
        <v>0.1195</v>
      </c>
      <c r="U28598">
        <v>45</v>
      </c>
      <c r="V28598" s="8">
        <v>40155</v>
      </c>
    </row>
    <row r="28599" spans="1:22" x14ac:dyDescent="0.2">
      <c r="A28599" t="s">
        <v>31109</v>
      </c>
      <c r="B28599">
        <v>3</v>
      </c>
      <c r="C28599">
        <v>2010</v>
      </c>
      <c r="E28599" t="s">
        <v>5087</v>
      </c>
      <c r="F28599">
        <v>2.08</v>
      </c>
      <c r="G28599" t="s">
        <v>29842</v>
      </c>
      <c r="H28599" t="s">
        <v>29834</v>
      </c>
      <c r="P28599">
        <v>0.16619999999999999</v>
      </c>
      <c r="Q28599">
        <v>1.18E-2</v>
      </c>
      <c r="R28599">
        <v>0</v>
      </c>
      <c r="S28599">
        <v>0.15440000000000001</v>
      </c>
      <c r="U28599">
        <v>43</v>
      </c>
      <c r="V28599" s="8">
        <v>40155</v>
      </c>
    </row>
    <row r="28600" spans="1:22" x14ac:dyDescent="0.2">
      <c r="A28600" t="s">
        <v>31109</v>
      </c>
      <c r="B28600">
        <v>4</v>
      </c>
      <c r="C28600">
        <v>2010</v>
      </c>
      <c r="E28600" t="s">
        <v>1301</v>
      </c>
      <c r="F28600">
        <v>1.41</v>
      </c>
      <c r="G28600" t="s">
        <v>29843</v>
      </c>
      <c r="H28600" t="s">
        <v>29844</v>
      </c>
      <c r="P28600">
        <v>0.71430000000000005</v>
      </c>
      <c r="Q28600">
        <v>-2.2700000000000001E-2</v>
      </c>
      <c r="R28600">
        <v>0</v>
      </c>
      <c r="S28600">
        <v>0.73699999999999999</v>
      </c>
      <c r="U28600">
        <v>25</v>
      </c>
      <c r="V28600" s="8">
        <v>40155</v>
      </c>
    </row>
    <row r="28601" spans="1:22" x14ac:dyDescent="0.2">
      <c r="A28601" t="s">
        <v>31109</v>
      </c>
      <c r="B28601">
        <v>4</v>
      </c>
      <c r="C28601">
        <v>2010</v>
      </c>
      <c r="E28601" t="s">
        <v>1301</v>
      </c>
      <c r="F28601">
        <v>1.44</v>
      </c>
      <c r="G28601" t="s">
        <v>29845</v>
      </c>
      <c r="H28601" t="s">
        <v>29844</v>
      </c>
      <c r="P28601">
        <v>0.68689999999999996</v>
      </c>
      <c r="Q28601">
        <v>-2.24E-2</v>
      </c>
      <c r="R28601">
        <v>0</v>
      </c>
      <c r="S28601">
        <v>0.70930000000000004</v>
      </c>
      <c r="U28601">
        <v>10</v>
      </c>
      <c r="V28601" s="8">
        <v>40155</v>
      </c>
    </row>
    <row r="28602" spans="1:22" x14ac:dyDescent="0.2">
      <c r="A28602" t="s">
        <v>31109</v>
      </c>
      <c r="B28602">
        <v>4</v>
      </c>
      <c r="C28602">
        <v>2010</v>
      </c>
      <c r="E28602" t="s">
        <v>1301</v>
      </c>
      <c r="F28602">
        <v>1.5</v>
      </c>
      <c r="G28602" t="s">
        <v>29846</v>
      </c>
      <c r="H28602" t="s">
        <v>29844</v>
      </c>
      <c r="P28602">
        <v>0.63300000000000001</v>
      </c>
      <c r="Q28602">
        <v>-2.1899999999999999E-2</v>
      </c>
      <c r="R28602">
        <v>0</v>
      </c>
      <c r="S28602">
        <v>0.65490000000000004</v>
      </c>
      <c r="U28602">
        <v>25</v>
      </c>
      <c r="V28602" s="8">
        <v>40155</v>
      </c>
    </row>
    <row r="28603" spans="1:22" x14ac:dyDescent="0.2">
      <c r="A28603" t="s">
        <v>31109</v>
      </c>
      <c r="B28603">
        <v>4</v>
      </c>
      <c r="C28603">
        <v>2010</v>
      </c>
      <c r="E28603" t="s">
        <v>1301</v>
      </c>
      <c r="F28603">
        <v>1.58</v>
      </c>
      <c r="G28603" t="s">
        <v>29847</v>
      </c>
      <c r="H28603" t="s">
        <v>29844</v>
      </c>
      <c r="P28603">
        <v>0.5635</v>
      </c>
      <c r="Q28603">
        <v>-2.1000000000000001E-2</v>
      </c>
      <c r="R28603">
        <v>0</v>
      </c>
      <c r="S28603">
        <v>0.58450000000000002</v>
      </c>
      <c r="U28603">
        <v>3</v>
      </c>
      <c r="V28603" s="8">
        <v>40155</v>
      </c>
    </row>
    <row r="28604" spans="1:22" x14ac:dyDescent="0.2">
      <c r="A28604" t="s">
        <v>31109</v>
      </c>
      <c r="B28604">
        <v>4</v>
      </c>
      <c r="C28604">
        <v>2010</v>
      </c>
      <c r="E28604" t="s">
        <v>1301</v>
      </c>
      <c r="F28604">
        <v>1.75</v>
      </c>
      <c r="G28604" t="s">
        <v>29848</v>
      </c>
      <c r="H28604" t="s">
        <v>29844</v>
      </c>
      <c r="P28604">
        <v>0.42670000000000002</v>
      </c>
      <c r="Q28604">
        <v>-1.8499999999999999E-2</v>
      </c>
      <c r="R28604">
        <v>0</v>
      </c>
      <c r="S28604">
        <v>0.44519999999999998</v>
      </c>
      <c r="U28604">
        <v>55</v>
      </c>
      <c r="V28604" s="8">
        <v>40155</v>
      </c>
    </row>
    <row r="28605" spans="1:22" x14ac:dyDescent="0.2">
      <c r="A28605" t="s">
        <v>31109</v>
      </c>
      <c r="B28605">
        <v>4</v>
      </c>
      <c r="C28605">
        <v>2010</v>
      </c>
      <c r="E28605" t="s">
        <v>1301</v>
      </c>
      <c r="F28605">
        <v>1.8</v>
      </c>
      <c r="G28605" t="s">
        <v>29849</v>
      </c>
      <c r="H28605" t="s">
        <v>29844</v>
      </c>
      <c r="P28605">
        <v>0.38969999999999999</v>
      </c>
      <c r="Q28605">
        <v>-1.77E-2</v>
      </c>
      <c r="R28605">
        <v>0</v>
      </c>
      <c r="S28605">
        <v>0.40739999999999998</v>
      </c>
      <c r="U28605">
        <v>22</v>
      </c>
      <c r="V28605" s="8">
        <v>40155</v>
      </c>
    </row>
    <row r="28606" spans="1:22" x14ac:dyDescent="0.2">
      <c r="A28606" t="s">
        <v>31109</v>
      </c>
      <c r="B28606">
        <v>4</v>
      </c>
      <c r="C28606">
        <v>2010</v>
      </c>
      <c r="E28606" t="s">
        <v>1301</v>
      </c>
      <c r="F28606">
        <v>1.96</v>
      </c>
      <c r="G28606" t="s">
        <v>29850</v>
      </c>
      <c r="H28606" t="s">
        <v>29844</v>
      </c>
      <c r="P28606">
        <v>0.28360000000000002</v>
      </c>
      <c r="Q28606">
        <v>-1.4500000000000001E-2</v>
      </c>
      <c r="R28606">
        <v>0</v>
      </c>
      <c r="S28606">
        <v>0.29809999999999998</v>
      </c>
      <c r="U28606">
        <v>50</v>
      </c>
      <c r="V28606" s="8">
        <v>40155</v>
      </c>
    </row>
    <row r="28607" spans="1:22" x14ac:dyDescent="0.2">
      <c r="A28607" t="s">
        <v>31109</v>
      </c>
      <c r="B28607">
        <v>4</v>
      </c>
      <c r="C28607">
        <v>2010</v>
      </c>
      <c r="E28607" t="s">
        <v>1301</v>
      </c>
      <c r="F28607">
        <v>1.98</v>
      </c>
      <c r="G28607" t="s">
        <v>29851</v>
      </c>
      <c r="H28607" t="s">
        <v>29844</v>
      </c>
      <c r="P28607">
        <v>0.27160000000000001</v>
      </c>
      <c r="Q28607">
        <v>-1.4200000000000001E-2</v>
      </c>
      <c r="R28607">
        <v>0</v>
      </c>
      <c r="S28607">
        <v>0.2858</v>
      </c>
      <c r="U28607">
        <v>130</v>
      </c>
      <c r="V28607" s="8">
        <v>40155</v>
      </c>
    </row>
    <row r="28608" spans="1:22" x14ac:dyDescent="0.2">
      <c r="A28608" t="s">
        <v>31109</v>
      </c>
      <c r="B28608">
        <v>4</v>
      </c>
      <c r="C28608">
        <v>2010</v>
      </c>
      <c r="E28608" t="s">
        <v>1301</v>
      </c>
      <c r="F28608">
        <v>2</v>
      </c>
      <c r="G28608" t="s">
        <v>29852</v>
      </c>
      <c r="H28608" t="s">
        <v>29844</v>
      </c>
      <c r="P28608">
        <v>0.26</v>
      </c>
      <c r="Q28608">
        <v>-1.37E-2</v>
      </c>
      <c r="R28608">
        <v>0</v>
      </c>
      <c r="S28608">
        <v>0.2737</v>
      </c>
      <c r="U28608">
        <v>75</v>
      </c>
      <c r="V28608" s="8">
        <v>40155</v>
      </c>
    </row>
    <row r="28609" spans="1:22" x14ac:dyDescent="0.2">
      <c r="A28609" t="s">
        <v>31109</v>
      </c>
      <c r="B28609">
        <v>4</v>
      </c>
      <c r="C28609">
        <v>2010</v>
      </c>
      <c r="E28609" t="s">
        <v>1301</v>
      </c>
      <c r="F28609">
        <v>2.0299999999999998</v>
      </c>
      <c r="G28609" t="s">
        <v>29853</v>
      </c>
      <c r="H28609" t="s">
        <v>29844</v>
      </c>
      <c r="P28609">
        <v>0.24310000000000001</v>
      </c>
      <c r="Q28609">
        <v>-1.3100000000000001E-2</v>
      </c>
      <c r="R28609">
        <v>0</v>
      </c>
      <c r="S28609">
        <v>0.25619999999999998</v>
      </c>
      <c r="U28609">
        <v>3</v>
      </c>
      <c r="V28609" s="8">
        <v>40155</v>
      </c>
    </row>
    <row r="28610" spans="1:22" x14ac:dyDescent="0.2">
      <c r="A28610" t="s">
        <v>31109</v>
      </c>
      <c r="B28610">
        <v>4</v>
      </c>
      <c r="C28610">
        <v>2010</v>
      </c>
      <c r="E28610" t="s">
        <v>1301</v>
      </c>
      <c r="F28610">
        <v>2.1</v>
      </c>
      <c r="G28610" t="s">
        <v>29854</v>
      </c>
      <c r="H28610" t="s">
        <v>29844</v>
      </c>
      <c r="P28610">
        <v>0.20630000000000001</v>
      </c>
      <c r="Q28610">
        <v>-1.18E-2</v>
      </c>
      <c r="R28610">
        <v>0</v>
      </c>
      <c r="S28610">
        <v>0.21809999999999999</v>
      </c>
      <c r="U28610">
        <v>22</v>
      </c>
      <c r="V28610" s="8">
        <v>40155</v>
      </c>
    </row>
    <row r="28611" spans="1:22" x14ac:dyDescent="0.2">
      <c r="A28611" t="s">
        <v>31109</v>
      </c>
      <c r="B28611">
        <v>4</v>
      </c>
      <c r="C28611">
        <v>2010</v>
      </c>
      <c r="E28611" t="s">
        <v>1301</v>
      </c>
      <c r="F28611">
        <v>2.16</v>
      </c>
      <c r="G28611" t="s">
        <v>29855</v>
      </c>
      <c r="H28611" t="s">
        <v>29844</v>
      </c>
      <c r="P28611">
        <v>0.17949999999999999</v>
      </c>
      <c r="Q28611">
        <v>-9.9000000000000008E-3</v>
      </c>
      <c r="R28611">
        <v>0</v>
      </c>
      <c r="S28611">
        <v>0.18940000000000001</v>
      </c>
      <c r="U28611">
        <v>150</v>
      </c>
      <c r="V28611" s="8">
        <v>40155</v>
      </c>
    </row>
    <row r="28612" spans="1:22" x14ac:dyDescent="0.2">
      <c r="A28612" t="s">
        <v>31109</v>
      </c>
      <c r="B28612">
        <v>4</v>
      </c>
      <c r="C28612">
        <v>2010</v>
      </c>
      <c r="E28612" t="s">
        <v>1301</v>
      </c>
      <c r="F28612">
        <v>2.4</v>
      </c>
      <c r="G28612" t="s">
        <v>29856</v>
      </c>
      <c r="H28612" t="s">
        <v>29844</v>
      </c>
      <c r="P28612">
        <v>9.9500000000000005E-2</v>
      </c>
      <c r="Q28612">
        <v>-5.7000000000000002E-3</v>
      </c>
      <c r="R28612">
        <v>0</v>
      </c>
      <c r="S28612">
        <v>0.1052</v>
      </c>
      <c r="U28612">
        <v>60</v>
      </c>
      <c r="V28612" s="8">
        <v>40155</v>
      </c>
    </row>
    <row r="28613" spans="1:22" x14ac:dyDescent="0.2">
      <c r="A28613" t="s">
        <v>31109</v>
      </c>
      <c r="B28613">
        <v>4</v>
      </c>
      <c r="C28613">
        <v>2010</v>
      </c>
      <c r="E28613" t="s">
        <v>1301</v>
      </c>
      <c r="F28613">
        <v>2.5</v>
      </c>
      <c r="G28613" t="s">
        <v>29857</v>
      </c>
      <c r="H28613" t="s">
        <v>29844</v>
      </c>
      <c r="P28613">
        <v>7.6600000000000001E-2</v>
      </c>
      <c r="Q28613">
        <v>-4.4999999999999997E-3</v>
      </c>
      <c r="R28613">
        <v>0</v>
      </c>
      <c r="S28613">
        <v>8.1100000000000005E-2</v>
      </c>
      <c r="U28613">
        <v>100</v>
      </c>
      <c r="V28613" s="8">
        <v>40155</v>
      </c>
    </row>
    <row r="28614" spans="1:22" x14ac:dyDescent="0.2">
      <c r="A28614" t="s">
        <v>31109</v>
      </c>
      <c r="B28614">
        <v>4</v>
      </c>
      <c r="C28614">
        <v>2010</v>
      </c>
      <c r="E28614" t="s">
        <v>5087</v>
      </c>
      <c r="F28614">
        <v>1.31</v>
      </c>
      <c r="G28614" t="s">
        <v>29858</v>
      </c>
      <c r="H28614" t="s">
        <v>29859</v>
      </c>
      <c r="P28614">
        <v>8.3999999999999995E-3</v>
      </c>
      <c r="Q28614">
        <v>1.1000000000000001E-3</v>
      </c>
      <c r="R28614">
        <v>0</v>
      </c>
      <c r="S28614">
        <v>7.3000000000000001E-3</v>
      </c>
      <c r="U28614">
        <v>3</v>
      </c>
      <c r="V28614" s="8">
        <v>40155</v>
      </c>
    </row>
    <row r="28615" spans="1:22" x14ac:dyDescent="0.2">
      <c r="A28615" t="s">
        <v>31109</v>
      </c>
      <c r="B28615">
        <v>4</v>
      </c>
      <c r="C28615">
        <v>2010</v>
      </c>
      <c r="E28615" t="s">
        <v>5087</v>
      </c>
      <c r="F28615">
        <v>1.4</v>
      </c>
      <c r="G28615" t="s">
        <v>29860</v>
      </c>
      <c r="H28615" t="s">
        <v>29859</v>
      </c>
      <c r="P28615">
        <v>1.4E-2</v>
      </c>
      <c r="Q28615">
        <v>1.6000000000000001E-3</v>
      </c>
      <c r="R28615">
        <v>0</v>
      </c>
      <c r="S28615">
        <v>1.24E-2</v>
      </c>
      <c r="U28615">
        <v>100</v>
      </c>
      <c r="V28615" s="8">
        <v>40155</v>
      </c>
    </row>
    <row r="28616" spans="1:22" x14ac:dyDescent="0.2">
      <c r="A28616" t="s">
        <v>31109</v>
      </c>
      <c r="B28616">
        <v>4</v>
      </c>
      <c r="C28616">
        <v>2010</v>
      </c>
      <c r="E28616" t="s">
        <v>5087</v>
      </c>
      <c r="F28616">
        <v>1.6</v>
      </c>
      <c r="G28616" t="s">
        <v>29861</v>
      </c>
      <c r="H28616" t="s">
        <v>29859</v>
      </c>
      <c r="P28616">
        <v>3.6900000000000002E-2</v>
      </c>
      <c r="Q28616">
        <v>3.7000000000000002E-3</v>
      </c>
      <c r="R28616">
        <v>0</v>
      </c>
      <c r="S28616">
        <v>3.32E-2</v>
      </c>
      <c r="U28616">
        <v>100</v>
      </c>
      <c r="V28616" s="8">
        <v>40155</v>
      </c>
    </row>
    <row r="28617" spans="1:22" x14ac:dyDescent="0.2">
      <c r="A28617" t="s">
        <v>31109</v>
      </c>
      <c r="B28617">
        <v>4</v>
      </c>
      <c r="C28617">
        <v>2010</v>
      </c>
      <c r="E28617" t="s">
        <v>5087</v>
      </c>
      <c r="F28617">
        <v>1.7</v>
      </c>
      <c r="G28617" t="s">
        <v>29862</v>
      </c>
      <c r="H28617" t="s">
        <v>29859</v>
      </c>
      <c r="P28617">
        <v>5.5399999999999998E-2</v>
      </c>
      <c r="Q28617">
        <v>5.1000000000000004E-3</v>
      </c>
      <c r="R28617">
        <v>0</v>
      </c>
      <c r="S28617">
        <v>5.0299999999999997E-2</v>
      </c>
      <c r="U28617">
        <v>25</v>
      </c>
      <c r="V28617" s="8">
        <v>40155</v>
      </c>
    </row>
    <row r="28618" spans="1:22" x14ac:dyDescent="0.2">
      <c r="A28618" t="s">
        <v>31109</v>
      </c>
      <c r="B28618">
        <v>4</v>
      </c>
      <c r="C28618">
        <v>2010</v>
      </c>
      <c r="E28618" t="s">
        <v>5087</v>
      </c>
      <c r="F28618">
        <v>1.8</v>
      </c>
      <c r="G28618" t="s">
        <v>29863</v>
      </c>
      <c r="H28618" t="s">
        <v>29859</v>
      </c>
      <c r="P28618">
        <v>7.9799999999999996E-2</v>
      </c>
      <c r="Q28618">
        <v>6.7999999999999996E-3</v>
      </c>
      <c r="R28618">
        <v>0</v>
      </c>
      <c r="S28618">
        <v>7.2999999999999995E-2</v>
      </c>
      <c r="U28618">
        <v>250</v>
      </c>
      <c r="V28618" s="8">
        <v>40155</v>
      </c>
    </row>
    <row r="28619" spans="1:22" x14ac:dyDescent="0.2">
      <c r="A28619" t="s">
        <v>31109</v>
      </c>
      <c r="B28619">
        <v>4</v>
      </c>
      <c r="C28619">
        <v>2010</v>
      </c>
      <c r="E28619" t="s">
        <v>5087</v>
      </c>
      <c r="F28619">
        <v>1.98</v>
      </c>
      <c r="G28619" t="s">
        <v>29864</v>
      </c>
      <c r="H28619" t="s">
        <v>29859</v>
      </c>
      <c r="P28619">
        <v>0.14149999999999999</v>
      </c>
      <c r="Q28619">
        <v>1.03E-2</v>
      </c>
      <c r="R28619">
        <v>0</v>
      </c>
      <c r="S28619">
        <v>0.13120000000000001</v>
      </c>
      <c r="U28619">
        <v>43</v>
      </c>
      <c r="V28619" s="8">
        <v>40155</v>
      </c>
    </row>
    <row r="28620" spans="1:22" x14ac:dyDescent="0.2">
      <c r="A28620" t="s">
        <v>31109</v>
      </c>
      <c r="B28620">
        <v>4</v>
      </c>
      <c r="C28620">
        <v>2010</v>
      </c>
      <c r="E28620" t="s">
        <v>5087</v>
      </c>
      <c r="F28620">
        <v>2</v>
      </c>
      <c r="G28620" t="s">
        <v>29865</v>
      </c>
      <c r="H28620" t="s">
        <v>29859</v>
      </c>
      <c r="P28620">
        <v>0.14979999999999999</v>
      </c>
      <c r="Q28620">
        <v>1.0699999999999999E-2</v>
      </c>
      <c r="R28620">
        <v>0</v>
      </c>
      <c r="S28620">
        <v>0.1391</v>
      </c>
      <c r="U28620">
        <v>285</v>
      </c>
      <c r="V28620" s="8">
        <v>40155</v>
      </c>
    </row>
    <row r="28621" spans="1:22" x14ac:dyDescent="0.2">
      <c r="A28621" t="s">
        <v>31109</v>
      </c>
      <c r="B28621">
        <v>4</v>
      </c>
      <c r="C28621">
        <v>2010</v>
      </c>
      <c r="E28621" t="s">
        <v>5087</v>
      </c>
      <c r="F28621">
        <v>2.08</v>
      </c>
      <c r="G28621" t="s">
        <v>29866</v>
      </c>
      <c r="H28621" t="s">
        <v>29859</v>
      </c>
      <c r="P28621">
        <v>0.1862</v>
      </c>
      <c r="Q28621">
        <v>1.23E-2</v>
      </c>
      <c r="R28621">
        <v>0</v>
      </c>
      <c r="S28621">
        <v>0.1739</v>
      </c>
      <c r="U28621">
        <v>43</v>
      </c>
      <c r="V28621" s="8">
        <v>40155</v>
      </c>
    </row>
    <row r="28622" spans="1:22" x14ac:dyDescent="0.2">
      <c r="A28622" t="s">
        <v>31109</v>
      </c>
      <c r="B28622">
        <v>5</v>
      </c>
      <c r="C28622">
        <v>2010</v>
      </c>
      <c r="E28622" t="s">
        <v>1301</v>
      </c>
      <c r="F28622">
        <v>1.41</v>
      </c>
      <c r="G28622" t="s">
        <v>29867</v>
      </c>
      <c r="H28622" t="s">
        <v>29868</v>
      </c>
      <c r="P28622">
        <v>0.73380000000000001</v>
      </c>
      <c r="Q28622">
        <v>-2.29E-2</v>
      </c>
      <c r="R28622">
        <v>0</v>
      </c>
      <c r="S28622">
        <v>0.75670000000000004</v>
      </c>
      <c r="U28622">
        <v>25</v>
      </c>
      <c r="V28622" s="8">
        <v>40155</v>
      </c>
    </row>
    <row r="28623" spans="1:22" x14ac:dyDescent="0.2">
      <c r="A28623" t="s">
        <v>31109</v>
      </c>
      <c r="B28623">
        <v>5</v>
      </c>
      <c r="C28623">
        <v>2010</v>
      </c>
      <c r="E28623" t="s">
        <v>1301</v>
      </c>
      <c r="F28623">
        <v>1.44</v>
      </c>
      <c r="G28623" t="s">
        <v>29869</v>
      </c>
      <c r="H28623" t="s">
        <v>29868</v>
      </c>
      <c r="P28623">
        <v>0.70709999999999995</v>
      </c>
      <c r="Q28623">
        <v>-2.2599999999999999E-2</v>
      </c>
      <c r="R28623">
        <v>0</v>
      </c>
      <c r="S28623">
        <v>0.72970000000000002</v>
      </c>
      <c r="U28623">
        <v>10</v>
      </c>
      <c r="V28623" s="8">
        <v>40155</v>
      </c>
    </row>
    <row r="28624" spans="1:22" x14ac:dyDescent="0.2">
      <c r="A28624" t="s">
        <v>31109</v>
      </c>
      <c r="B28624">
        <v>5</v>
      </c>
      <c r="C28624">
        <v>2010</v>
      </c>
      <c r="E28624" t="s">
        <v>1301</v>
      </c>
      <c r="F28624">
        <v>1.5</v>
      </c>
      <c r="G28624" t="s">
        <v>29870</v>
      </c>
      <c r="H28624" t="s">
        <v>29868</v>
      </c>
      <c r="P28624">
        <v>0.65480000000000005</v>
      </c>
      <c r="Q28624">
        <v>-2.18E-2</v>
      </c>
      <c r="R28624">
        <v>0</v>
      </c>
      <c r="S28624">
        <v>0.67659999999999998</v>
      </c>
      <c r="U28624">
        <v>25</v>
      </c>
      <c r="V28624" s="8">
        <v>40155</v>
      </c>
    </row>
    <row r="28625" spans="1:22" x14ac:dyDescent="0.2">
      <c r="A28625" t="s">
        <v>31109</v>
      </c>
      <c r="B28625">
        <v>5</v>
      </c>
      <c r="C28625">
        <v>2010</v>
      </c>
      <c r="E28625" t="s">
        <v>1301</v>
      </c>
      <c r="F28625">
        <v>1.58</v>
      </c>
      <c r="G28625" t="s">
        <v>29871</v>
      </c>
      <c r="H28625" t="s">
        <v>29868</v>
      </c>
      <c r="P28625">
        <v>0.58740000000000003</v>
      </c>
      <c r="Q28625">
        <v>-2.06E-2</v>
      </c>
      <c r="R28625">
        <v>0</v>
      </c>
      <c r="S28625">
        <v>0.60799999999999998</v>
      </c>
      <c r="U28625">
        <v>3</v>
      </c>
      <c r="V28625" s="8">
        <v>40155</v>
      </c>
    </row>
    <row r="28626" spans="1:22" x14ac:dyDescent="0.2">
      <c r="A28626" t="s">
        <v>31109</v>
      </c>
      <c r="B28626">
        <v>5</v>
      </c>
      <c r="C28626">
        <v>2010</v>
      </c>
      <c r="E28626" t="s">
        <v>1301</v>
      </c>
      <c r="F28626">
        <v>1.75</v>
      </c>
      <c r="G28626" t="s">
        <v>29872</v>
      </c>
      <c r="H28626" t="s">
        <v>29868</v>
      </c>
      <c r="P28626">
        <v>0.45469999999999999</v>
      </c>
      <c r="Q28626">
        <v>-1.77E-2</v>
      </c>
      <c r="R28626">
        <v>0</v>
      </c>
      <c r="S28626">
        <v>0.47239999999999999</v>
      </c>
      <c r="U28626">
        <v>55</v>
      </c>
      <c r="V28626" s="8">
        <v>40155</v>
      </c>
    </row>
    <row r="28627" spans="1:22" x14ac:dyDescent="0.2">
      <c r="A28627" t="s">
        <v>31109</v>
      </c>
      <c r="B28627">
        <v>5</v>
      </c>
      <c r="C28627">
        <v>2010</v>
      </c>
      <c r="E28627" t="s">
        <v>1301</v>
      </c>
      <c r="F28627">
        <v>1.8</v>
      </c>
      <c r="G28627" t="s">
        <v>29873</v>
      </c>
      <c r="H28627" t="s">
        <v>29868</v>
      </c>
      <c r="P28627">
        <v>0.41880000000000001</v>
      </c>
      <c r="Q28627">
        <v>-1.66E-2</v>
      </c>
      <c r="R28627">
        <v>0</v>
      </c>
      <c r="S28627">
        <v>0.43540000000000001</v>
      </c>
      <c r="U28627">
        <v>22</v>
      </c>
      <c r="V28627" s="8">
        <v>40155</v>
      </c>
    </row>
    <row r="28628" spans="1:22" x14ac:dyDescent="0.2">
      <c r="A28628" t="s">
        <v>31109</v>
      </c>
      <c r="B28628">
        <v>5</v>
      </c>
      <c r="C28628">
        <v>2010</v>
      </c>
      <c r="E28628" t="s">
        <v>1301</v>
      </c>
      <c r="F28628">
        <v>1.96</v>
      </c>
      <c r="G28628" t="s">
        <v>29874</v>
      </c>
      <c r="H28628" t="s">
        <v>29868</v>
      </c>
      <c r="P28628">
        <v>0.31459999999999999</v>
      </c>
      <c r="Q28628">
        <v>-1.3299999999999999E-2</v>
      </c>
      <c r="R28628">
        <v>0</v>
      </c>
      <c r="S28628">
        <v>0.32790000000000002</v>
      </c>
      <c r="U28628">
        <v>50</v>
      </c>
      <c r="V28628" s="8">
        <v>40155</v>
      </c>
    </row>
    <row r="28629" spans="1:22" x14ac:dyDescent="0.2">
      <c r="A28629" t="s">
        <v>31109</v>
      </c>
      <c r="B28629">
        <v>5</v>
      </c>
      <c r="C28629">
        <v>2010</v>
      </c>
      <c r="E28629" t="s">
        <v>1301</v>
      </c>
      <c r="F28629">
        <v>1.98</v>
      </c>
      <c r="G28629" t="s">
        <v>29875</v>
      </c>
      <c r="H28629" t="s">
        <v>29868</v>
      </c>
      <c r="P28629">
        <v>0.30280000000000001</v>
      </c>
      <c r="Q28629">
        <v>-1.2800000000000001E-2</v>
      </c>
      <c r="R28629">
        <v>0</v>
      </c>
      <c r="S28629">
        <v>0.31559999999999999</v>
      </c>
      <c r="U28629">
        <v>130</v>
      </c>
      <c r="V28629" s="8">
        <v>40155</v>
      </c>
    </row>
    <row r="28630" spans="1:22" x14ac:dyDescent="0.2">
      <c r="A28630" t="s">
        <v>31109</v>
      </c>
      <c r="B28630">
        <v>5</v>
      </c>
      <c r="C28630">
        <v>2010</v>
      </c>
      <c r="E28630" t="s">
        <v>1301</v>
      </c>
      <c r="F28630">
        <v>2</v>
      </c>
      <c r="G28630" t="s">
        <v>29876</v>
      </c>
      <c r="H28630" t="s">
        <v>29868</v>
      </c>
      <c r="P28630">
        <v>0.29120000000000001</v>
      </c>
      <c r="Q28630">
        <v>-1.24E-2</v>
      </c>
      <c r="R28630">
        <v>0</v>
      </c>
      <c r="S28630">
        <v>0.30359999999999998</v>
      </c>
      <c r="U28630">
        <v>75</v>
      </c>
      <c r="V28630" s="8">
        <v>40155</v>
      </c>
    </row>
    <row r="28631" spans="1:22" x14ac:dyDescent="0.2">
      <c r="A28631" t="s">
        <v>31109</v>
      </c>
      <c r="B28631">
        <v>5</v>
      </c>
      <c r="C28631">
        <v>2010</v>
      </c>
      <c r="E28631" t="s">
        <v>1301</v>
      </c>
      <c r="F28631">
        <v>2.0299999999999998</v>
      </c>
      <c r="G28631" t="s">
        <v>29877</v>
      </c>
      <c r="H28631" t="s">
        <v>29868</v>
      </c>
      <c r="P28631">
        <v>0.27439999999999998</v>
      </c>
      <c r="Q28631">
        <v>-1.17E-2</v>
      </c>
      <c r="R28631">
        <v>0</v>
      </c>
      <c r="S28631">
        <v>0.28610000000000002</v>
      </c>
      <c r="U28631">
        <v>3</v>
      </c>
      <c r="V28631" s="8">
        <v>40155</v>
      </c>
    </row>
    <row r="28632" spans="1:22" x14ac:dyDescent="0.2">
      <c r="A28632" t="s">
        <v>31109</v>
      </c>
      <c r="B28632">
        <v>5</v>
      </c>
      <c r="C28632">
        <v>2010</v>
      </c>
      <c r="E28632" t="s">
        <v>1301</v>
      </c>
      <c r="F28632">
        <v>2.1</v>
      </c>
      <c r="G28632" t="s">
        <v>29878</v>
      </c>
      <c r="H28632" t="s">
        <v>29868</v>
      </c>
      <c r="P28632">
        <v>0.2374</v>
      </c>
      <c r="Q28632">
        <v>-1.04E-2</v>
      </c>
      <c r="R28632">
        <v>0</v>
      </c>
      <c r="S28632">
        <v>0.24779999999999999</v>
      </c>
      <c r="U28632">
        <v>22</v>
      </c>
      <c r="V28632" s="8">
        <v>40155</v>
      </c>
    </row>
    <row r="28633" spans="1:22" x14ac:dyDescent="0.2">
      <c r="A28633" t="s">
        <v>31109</v>
      </c>
      <c r="B28633">
        <v>5</v>
      </c>
      <c r="C28633">
        <v>2010</v>
      </c>
      <c r="E28633" t="s">
        <v>1301</v>
      </c>
      <c r="F28633">
        <v>2.16</v>
      </c>
      <c r="G28633" t="s">
        <v>29879</v>
      </c>
      <c r="H28633" t="s">
        <v>29868</v>
      </c>
      <c r="P28633">
        <v>0.2099</v>
      </c>
      <c r="Q28633">
        <v>-8.0000000000000002E-3</v>
      </c>
      <c r="R28633">
        <v>0</v>
      </c>
      <c r="S28633">
        <v>0.21790000000000001</v>
      </c>
      <c r="U28633">
        <v>150</v>
      </c>
      <c r="V28633" s="8">
        <v>40155</v>
      </c>
    </row>
    <row r="28634" spans="1:22" x14ac:dyDescent="0.2">
      <c r="A28634" t="s">
        <v>31109</v>
      </c>
      <c r="B28634">
        <v>5</v>
      </c>
      <c r="C28634">
        <v>2010</v>
      </c>
      <c r="E28634" t="s">
        <v>1301</v>
      </c>
      <c r="F28634">
        <v>2.4</v>
      </c>
      <c r="G28634" t="s">
        <v>29880</v>
      </c>
      <c r="H28634" t="s">
        <v>29868</v>
      </c>
      <c r="P28634">
        <v>0.1263</v>
      </c>
      <c r="Q28634">
        <v>-3.8999999999999998E-3</v>
      </c>
      <c r="R28634">
        <v>0</v>
      </c>
      <c r="S28634">
        <v>0.13020000000000001</v>
      </c>
      <c r="U28634">
        <v>60</v>
      </c>
      <c r="V28634" s="8">
        <v>40155</v>
      </c>
    </row>
    <row r="28635" spans="1:22" x14ac:dyDescent="0.2">
      <c r="A28635" t="s">
        <v>31109</v>
      </c>
      <c r="B28635">
        <v>5</v>
      </c>
      <c r="C28635">
        <v>2010</v>
      </c>
      <c r="E28635" t="s">
        <v>1301</v>
      </c>
      <c r="F28635">
        <v>2.5</v>
      </c>
      <c r="G28635" t="s">
        <v>29881</v>
      </c>
      <c r="H28635" t="s">
        <v>29868</v>
      </c>
      <c r="P28635">
        <v>0.1012</v>
      </c>
      <c r="Q28635">
        <v>-2.8E-3</v>
      </c>
      <c r="R28635">
        <v>0</v>
      </c>
      <c r="S28635">
        <v>0.104</v>
      </c>
      <c r="U28635">
        <v>100</v>
      </c>
      <c r="V28635" s="8">
        <v>40155</v>
      </c>
    </row>
    <row r="28636" spans="1:22" x14ac:dyDescent="0.2">
      <c r="A28636" t="s">
        <v>31109</v>
      </c>
      <c r="B28636">
        <v>5</v>
      </c>
      <c r="C28636">
        <v>2010</v>
      </c>
      <c r="E28636" t="s">
        <v>5087</v>
      </c>
      <c r="F28636">
        <v>1.31</v>
      </c>
      <c r="G28636" t="s">
        <v>29882</v>
      </c>
      <c r="H28636" t="s">
        <v>29883</v>
      </c>
      <c r="P28636">
        <v>1.4E-2</v>
      </c>
      <c r="Q28636">
        <v>2.0999999999999999E-3</v>
      </c>
      <c r="R28636">
        <v>0</v>
      </c>
      <c r="S28636">
        <v>1.1900000000000001E-2</v>
      </c>
      <c r="U28636">
        <v>3</v>
      </c>
      <c r="V28636" s="8">
        <v>40155</v>
      </c>
    </row>
    <row r="28637" spans="1:22" x14ac:dyDescent="0.2">
      <c r="A28637" t="s">
        <v>31109</v>
      </c>
      <c r="B28637">
        <v>5</v>
      </c>
      <c r="C28637">
        <v>2010</v>
      </c>
      <c r="E28637" t="s">
        <v>5087</v>
      </c>
      <c r="F28637">
        <v>1.4</v>
      </c>
      <c r="G28637" t="s">
        <v>29884</v>
      </c>
      <c r="H28637" t="s">
        <v>29883</v>
      </c>
      <c r="P28637">
        <v>2.1700000000000001E-2</v>
      </c>
      <c r="Q28637">
        <v>3.0000000000000001E-3</v>
      </c>
      <c r="R28637">
        <v>0</v>
      </c>
      <c r="S28637">
        <v>1.8700000000000001E-2</v>
      </c>
      <c r="U28637">
        <v>100</v>
      </c>
      <c r="V28637" s="8">
        <v>40155</v>
      </c>
    </row>
    <row r="28638" spans="1:22" x14ac:dyDescent="0.2">
      <c r="A28638" t="s">
        <v>31109</v>
      </c>
      <c r="B28638">
        <v>5</v>
      </c>
      <c r="C28638">
        <v>2010</v>
      </c>
      <c r="E28638" t="s">
        <v>5087</v>
      </c>
      <c r="F28638">
        <v>1.6</v>
      </c>
      <c r="G28638" t="s">
        <v>29885</v>
      </c>
      <c r="H28638" t="s">
        <v>29883</v>
      </c>
      <c r="P28638">
        <v>4.9700000000000001E-2</v>
      </c>
      <c r="Q28638">
        <v>5.8999999999999999E-3</v>
      </c>
      <c r="R28638">
        <v>0</v>
      </c>
      <c r="S28638">
        <v>4.3799999999999999E-2</v>
      </c>
      <c r="U28638">
        <v>100</v>
      </c>
      <c r="V28638" s="8">
        <v>40155</v>
      </c>
    </row>
    <row r="28639" spans="1:22" x14ac:dyDescent="0.2">
      <c r="A28639" t="s">
        <v>31109</v>
      </c>
      <c r="B28639">
        <v>5</v>
      </c>
      <c r="C28639">
        <v>2010</v>
      </c>
      <c r="E28639" t="s">
        <v>5087</v>
      </c>
      <c r="F28639">
        <v>1.7</v>
      </c>
      <c r="G28639" t="s">
        <v>29886</v>
      </c>
      <c r="H28639" t="s">
        <v>29883</v>
      </c>
      <c r="P28639">
        <v>7.0599999999999996E-2</v>
      </c>
      <c r="Q28639">
        <v>7.6E-3</v>
      </c>
      <c r="R28639">
        <v>0</v>
      </c>
      <c r="S28639">
        <v>6.3E-2</v>
      </c>
      <c r="U28639">
        <v>25</v>
      </c>
      <c r="V28639" s="8">
        <v>40155</v>
      </c>
    </row>
    <row r="28640" spans="1:22" x14ac:dyDescent="0.2">
      <c r="A28640" t="s">
        <v>31109</v>
      </c>
      <c r="B28640">
        <v>5</v>
      </c>
      <c r="C28640">
        <v>2010</v>
      </c>
      <c r="E28640" t="s">
        <v>5087</v>
      </c>
      <c r="F28640">
        <v>1.8</v>
      </c>
      <c r="G28640" t="s">
        <v>29887</v>
      </c>
      <c r="H28640" t="s">
        <v>29883</v>
      </c>
      <c r="P28640">
        <v>9.7000000000000003E-2</v>
      </c>
      <c r="Q28640">
        <v>9.4999999999999998E-3</v>
      </c>
      <c r="R28640">
        <v>0</v>
      </c>
      <c r="S28640">
        <v>8.7499999999999994E-2</v>
      </c>
      <c r="U28640">
        <v>250</v>
      </c>
      <c r="V28640" s="8">
        <v>40155</v>
      </c>
    </row>
    <row r="28641" spans="1:22" x14ac:dyDescent="0.2">
      <c r="A28641" t="s">
        <v>31109</v>
      </c>
      <c r="B28641">
        <v>5</v>
      </c>
      <c r="C28641">
        <v>2010</v>
      </c>
      <c r="E28641" t="s">
        <v>5087</v>
      </c>
      <c r="F28641">
        <v>1.98</v>
      </c>
      <c r="G28641" t="s">
        <v>29888</v>
      </c>
      <c r="H28641" t="s">
        <v>29883</v>
      </c>
      <c r="P28641">
        <v>0.1608</v>
      </c>
      <c r="Q28641">
        <v>1.34E-2</v>
      </c>
      <c r="R28641">
        <v>0</v>
      </c>
      <c r="S28641">
        <v>0.1474</v>
      </c>
      <c r="U28641">
        <v>43</v>
      </c>
      <c r="V28641" s="8">
        <v>40155</v>
      </c>
    </row>
    <row r="28642" spans="1:22" x14ac:dyDescent="0.2">
      <c r="A28642" t="s">
        <v>31109</v>
      </c>
      <c r="B28642">
        <v>5</v>
      </c>
      <c r="C28642">
        <v>2010</v>
      </c>
      <c r="E28642" t="s">
        <v>5087</v>
      </c>
      <c r="F28642">
        <v>2</v>
      </c>
      <c r="G28642" t="s">
        <v>29889</v>
      </c>
      <c r="H28642" t="s">
        <v>29883</v>
      </c>
      <c r="P28642">
        <v>0.16919999999999999</v>
      </c>
      <c r="Q28642">
        <v>1.38E-2</v>
      </c>
      <c r="R28642">
        <v>0</v>
      </c>
      <c r="S28642">
        <v>0.15540000000000001</v>
      </c>
      <c r="U28642">
        <v>285</v>
      </c>
      <c r="V28642" s="8">
        <v>40155</v>
      </c>
    </row>
    <row r="28643" spans="1:22" x14ac:dyDescent="0.2">
      <c r="A28643" t="s">
        <v>31109</v>
      </c>
      <c r="B28643">
        <v>5</v>
      </c>
      <c r="C28643">
        <v>2010</v>
      </c>
      <c r="E28643" t="s">
        <v>5087</v>
      </c>
      <c r="F28643">
        <v>2.08</v>
      </c>
      <c r="G28643" t="s">
        <v>29890</v>
      </c>
      <c r="H28643" t="s">
        <v>29883</v>
      </c>
      <c r="P28643">
        <v>0.2054</v>
      </c>
      <c r="Q28643">
        <v>1.54E-2</v>
      </c>
      <c r="R28643">
        <v>0</v>
      </c>
      <c r="S28643">
        <v>0.19</v>
      </c>
      <c r="U28643">
        <v>43</v>
      </c>
      <c r="V28643" s="8">
        <v>40155</v>
      </c>
    </row>
    <row r="28644" spans="1:22" x14ac:dyDescent="0.2">
      <c r="A28644" t="s">
        <v>31109</v>
      </c>
      <c r="B28644">
        <v>6</v>
      </c>
      <c r="C28644">
        <v>2010</v>
      </c>
      <c r="E28644" t="s">
        <v>1301</v>
      </c>
      <c r="F28644">
        <v>1.41</v>
      </c>
      <c r="G28644" t="s">
        <v>29891</v>
      </c>
      <c r="H28644" t="s">
        <v>29892</v>
      </c>
      <c r="P28644">
        <v>0.74439999999999995</v>
      </c>
      <c r="Q28644">
        <v>-2.3300000000000001E-2</v>
      </c>
      <c r="R28644">
        <v>0</v>
      </c>
      <c r="S28644">
        <v>0.76770000000000005</v>
      </c>
      <c r="U28644">
        <v>25</v>
      </c>
      <c r="V28644" s="8">
        <v>40155</v>
      </c>
    </row>
    <row r="28645" spans="1:22" x14ac:dyDescent="0.2">
      <c r="A28645" t="s">
        <v>31109</v>
      </c>
      <c r="B28645">
        <v>6</v>
      </c>
      <c r="C28645">
        <v>2010</v>
      </c>
      <c r="E28645" t="s">
        <v>1301</v>
      </c>
      <c r="F28645">
        <v>1.44</v>
      </c>
      <c r="G28645" t="s">
        <v>29893</v>
      </c>
      <c r="H28645" t="s">
        <v>29892</v>
      </c>
      <c r="P28645">
        <v>0.71830000000000005</v>
      </c>
      <c r="Q28645">
        <v>-2.29E-2</v>
      </c>
      <c r="R28645">
        <v>0</v>
      </c>
      <c r="S28645">
        <v>0.74119999999999997</v>
      </c>
      <c r="U28645">
        <v>10</v>
      </c>
      <c r="V28645" s="8">
        <v>40155</v>
      </c>
    </row>
    <row r="28646" spans="1:22" x14ac:dyDescent="0.2">
      <c r="A28646" t="s">
        <v>31109</v>
      </c>
      <c r="B28646">
        <v>6</v>
      </c>
      <c r="C28646">
        <v>2010</v>
      </c>
      <c r="E28646" t="s">
        <v>1301</v>
      </c>
      <c r="F28646">
        <v>1.5</v>
      </c>
      <c r="G28646" t="s">
        <v>29894</v>
      </c>
      <c r="H28646" t="s">
        <v>29892</v>
      </c>
      <c r="P28646">
        <v>0.66720000000000002</v>
      </c>
      <c r="Q28646">
        <v>-2.1999999999999999E-2</v>
      </c>
      <c r="R28646">
        <v>0</v>
      </c>
      <c r="S28646">
        <v>0.68920000000000003</v>
      </c>
      <c r="U28646">
        <v>25</v>
      </c>
      <c r="V28646" s="8">
        <v>40155</v>
      </c>
    </row>
    <row r="28647" spans="1:22" x14ac:dyDescent="0.2">
      <c r="A28647" t="s">
        <v>31109</v>
      </c>
      <c r="B28647">
        <v>6</v>
      </c>
      <c r="C28647">
        <v>2010</v>
      </c>
      <c r="E28647" t="s">
        <v>1301</v>
      </c>
      <c r="F28647">
        <v>1.65</v>
      </c>
      <c r="G28647" t="s">
        <v>29895</v>
      </c>
      <c r="H28647" t="s">
        <v>29892</v>
      </c>
      <c r="P28647">
        <v>0.5464</v>
      </c>
      <c r="Q28647">
        <v>-1.95E-2</v>
      </c>
      <c r="R28647">
        <v>0</v>
      </c>
      <c r="S28647">
        <v>0.56589999999999996</v>
      </c>
      <c r="U28647">
        <v>3</v>
      </c>
      <c r="V28647" s="8">
        <v>40155</v>
      </c>
    </row>
    <row r="28648" spans="1:22" x14ac:dyDescent="0.2">
      <c r="A28648" t="s">
        <v>31109</v>
      </c>
      <c r="B28648">
        <v>6</v>
      </c>
      <c r="C28648">
        <v>2010</v>
      </c>
      <c r="E28648" t="s">
        <v>1301</v>
      </c>
      <c r="F28648">
        <v>1.75</v>
      </c>
      <c r="G28648" t="s">
        <v>29896</v>
      </c>
      <c r="H28648" t="s">
        <v>29892</v>
      </c>
      <c r="P28648">
        <v>0.47199999999999998</v>
      </c>
      <c r="Q28648">
        <v>-1.7500000000000002E-2</v>
      </c>
      <c r="R28648">
        <v>0</v>
      </c>
      <c r="S28648">
        <v>0.48949999999999999</v>
      </c>
      <c r="U28648">
        <v>55</v>
      </c>
      <c r="V28648" s="8">
        <v>40155</v>
      </c>
    </row>
    <row r="28649" spans="1:22" x14ac:dyDescent="0.2">
      <c r="A28649" t="s">
        <v>31109</v>
      </c>
      <c r="B28649">
        <v>6</v>
      </c>
      <c r="C28649">
        <v>2010</v>
      </c>
      <c r="E28649" t="s">
        <v>1301</v>
      </c>
      <c r="F28649">
        <v>1.8</v>
      </c>
      <c r="G28649" t="s">
        <v>29897</v>
      </c>
      <c r="H28649" t="s">
        <v>29892</v>
      </c>
      <c r="P28649">
        <v>0.43669999999999998</v>
      </c>
      <c r="Q28649">
        <v>-1.66E-2</v>
      </c>
      <c r="R28649">
        <v>0</v>
      </c>
      <c r="S28649">
        <v>0.45329999999999998</v>
      </c>
      <c r="U28649">
        <v>22</v>
      </c>
      <c r="V28649" s="8">
        <v>40155</v>
      </c>
    </row>
    <row r="28650" spans="1:22" x14ac:dyDescent="0.2">
      <c r="A28650" t="s">
        <v>31109</v>
      </c>
      <c r="B28650">
        <v>6</v>
      </c>
      <c r="C28650">
        <v>2010</v>
      </c>
      <c r="E28650" t="s">
        <v>1301</v>
      </c>
      <c r="F28650">
        <v>1.81</v>
      </c>
      <c r="G28650" t="s">
        <v>29898</v>
      </c>
      <c r="H28650" t="s">
        <v>29892</v>
      </c>
      <c r="P28650">
        <v>0.4299</v>
      </c>
      <c r="Q28650">
        <v>-1.6299999999999999E-2</v>
      </c>
      <c r="R28650">
        <v>0</v>
      </c>
      <c r="S28650">
        <v>0.44619999999999999</v>
      </c>
      <c r="U28650">
        <v>300</v>
      </c>
      <c r="V28650" s="8">
        <v>40155</v>
      </c>
    </row>
    <row r="28651" spans="1:22" x14ac:dyDescent="0.2">
      <c r="A28651" t="s">
        <v>31109</v>
      </c>
      <c r="B28651">
        <v>6</v>
      </c>
      <c r="C28651">
        <v>2010</v>
      </c>
      <c r="E28651" t="s">
        <v>1301</v>
      </c>
      <c r="F28651">
        <v>1.96</v>
      </c>
      <c r="G28651" t="s">
        <v>29899</v>
      </c>
      <c r="H28651" t="s">
        <v>29892</v>
      </c>
      <c r="P28651">
        <v>0.33439999999999998</v>
      </c>
      <c r="Q28651">
        <v>-1.3100000000000001E-2</v>
      </c>
      <c r="R28651">
        <v>0</v>
      </c>
      <c r="S28651">
        <v>0.34749999999999998</v>
      </c>
      <c r="U28651">
        <v>50</v>
      </c>
      <c r="V28651" s="8">
        <v>40155</v>
      </c>
    </row>
    <row r="28652" spans="1:22" x14ac:dyDescent="0.2">
      <c r="A28652" t="s">
        <v>31109</v>
      </c>
      <c r="B28652">
        <v>6</v>
      </c>
      <c r="C28652">
        <v>2010</v>
      </c>
      <c r="E28652" t="s">
        <v>1301</v>
      </c>
      <c r="F28652">
        <v>1.98</v>
      </c>
      <c r="G28652" t="s">
        <v>29900</v>
      </c>
      <c r="H28652" t="s">
        <v>29892</v>
      </c>
      <c r="P28652">
        <v>0.32269999999999999</v>
      </c>
      <c r="Q28652">
        <v>-1.2699999999999999E-2</v>
      </c>
      <c r="R28652">
        <v>0</v>
      </c>
      <c r="S28652">
        <v>0.33539999999999998</v>
      </c>
      <c r="U28652">
        <v>130</v>
      </c>
      <c r="V28652" s="8">
        <v>40155</v>
      </c>
    </row>
    <row r="28653" spans="1:22" x14ac:dyDescent="0.2">
      <c r="A28653" t="s">
        <v>31109</v>
      </c>
      <c r="B28653">
        <v>6</v>
      </c>
      <c r="C28653">
        <v>2010</v>
      </c>
      <c r="E28653" t="s">
        <v>1301</v>
      </c>
      <c r="F28653">
        <v>2</v>
      </c>
      <c r="G28653" t="s">
        <v>29901</v>
      </c>
      <c r="H28653" t="s">
        <v>29892</v>
      </c>
      <c r="P28653">
        <v>0.31119999999999998</v>
      </c>
      <c r="Q28653">
        <v>-1.23E-2</v>
      </c>
      <c r="R28653">
        <v>0</v>
      </c>
      <c r="S28653">
        <v>0.32350000000000001</v>
      </c>
      <c r="U28653">
        <v>75</v>
      </c>
      <c r="V28653" s="8">
        <v>40155</v>
      </c>
    </row>
    <row r="28654" spans="1:22" x14ac:dyDescent="0.2">
      <c r="A28654" t="s">
        <v>31109</v>
      </c>
      <c r="B28654">
        <v>6</v>
      </c>
      <c r="C28654">
        <v>2010</v>
      </c>
      <c r="E28654" t="s">
        <v>1301</v>
      </c>
      <c r="F28654">
        <v>2.1</v>
      </c>
      <c r="G28654" t="s">
        <v>29902</v>
      </c>
      <c r="H28654" t="s">
        <v>29892</v>
      </c>
      <c r="P28654">
        <v>0.25769999999999998</v>
      </c>
      <c r="Q28654">
        <v>-1.0200000000000001E-2</v>
      </c>
      <c r="R28654">
        <v>0</v>
      </c>
      <c r="S28654">
        <v>0.26790000000000003</v>
      </c>
      <c r="U28654">
        <v>22</v>
      </c>
      <c r="V28654" s="8">
        <v>40155</v>
      </c>
    </row>
    <row r="28655" spans="1:22" x14ac:dyDescent="0.2">
      <c r="A28655" t="s">
        <v>31109</v>
      </c>
      <c r="B28655">
        <v>6</v>
      </c>
      <c r="C28655">
        <v>2010</v>
      </c>
      <c r="E28655" t="s">
        <v>1301</v>
      </c>
      <c r="F28655">
        <v>2.16</v>
      </c>
      <c r="G28655" t="s">
        <v>29903</v>
      </c>
      <c r="H28655" t="s">
        <v>29892</v>
      </c>
      <c r="P28655">
        <v>0.22969999999999999</v>
      </c>
      <c r="Q28655">
        <v>-8.2000000000000007E-3</v>
      </c>
      <c r="R28655">
        <v>0</v>
      </c>
      <c r="S28655">
        <v>0.2379</v>
      </c>
      <c r="U28655">
        <v>150</v>
      </c>
      <c r="V28655" s="8">
        <v>40155</v>
      </c>
    </row>
    <row r="28656" spans="1:22" x14ac:dyDescent="0.2">
      <c r="A28656" t="s">
        <v>31109</v>
      </c>
      <c r="B28656">
        <v>6</v>
      </c>
      <c r="C28656">
        <v>2010</v>
      </c>
      <c r="E28656" t="s">
        <v>1301</v>
      </c>
      <c r="F28656">
        <v>2.19</v>
      </c>
      <c r="G28656" t="s">
        <v>29904</v>
      </c>
      <c r="H28656" t="s">
        <v>29892</v>
      </c>
      <c r="P28656">
        <v>0.2172</v>
      </c>
      <c r="Q28656">
        <v>-7.7000000000000002E-3</v>
      </c>
      <c r="R28656">
        <v>0</v>
      </c>
      <c r="S28656">
        <v>0.22489999999999999</v>
      </c>
      <c r="U28656">
        <v>3</v>
      </c>
      <c r="V28656" s="8">
        <v>40155</v>
      </c>
    </row>
    <row r="28657" spans="1:22" x14ac:dyDescent="0.2">
      <c r="A28657" t="s">
        <v>31109</v>
      </c>
      <c r="B28657">
        <v>6</v>
      </c>
      <c r="C28657">
        <v>2010</v>
      </c>
      <c r="E28657" t="s">
        <v>1301</v>
      </c>
      <c r="F28657">
        <v>2.4</v>
      </c>
      <c r="G28657" t="s">
        <v>29905</v>
      </c>
      <c r="H28657" t="s">
        <v>29892</v>
      </c>
      <c r="P28657">
        <v>0.1447</v>
      </c>
      <c r="Q28657">
        <v>-4.1999999999999997E-3</v>
      </c>
      <c r="R28657">
        <v>0</v>
      </c>
      <c r="S28657">
        <v>0.1489</v>
      </c>
      <c r="U28657">
        <v>60</v>
      </c>
      <c r="V28657" s="8">
        <v>40155</v>
      </c>
    </row>
    <row r="28658" spans="1:22" x14ac:dyDescent="0.2">
      <c r="A28658" t="s">
        <v>31109</v>
      </c>
      <c r="B28658">
        <v>6</v>
      </c>
      <c r="C28658">
        <v>2010</v>
      </c>
      <c r="E28658" t="s">
        <v>1301</v>
      </c>
      <c r="F28658">
        <v>2.5</v>
      </c>
      <c r="G28658" t="s">
        <v>26209</v>
      </c>
      <c r="H28658" t="s">
        <v>29892</v>
      </c>
      <c r="P28658">
        <v>0.11849999999999999</v>
      </c>
      <c r="Q28658">
        <v>-3.0999999999999999E-3</v>
      </c>
      <c r="R28658">
        <v>0</v>
      </c>
      <c r="S28658">
        <v>0.1216</v>
      </c>
      <c r="U28658">
        <v>100</v>
      </c>
      <c r="V28658" s="8">
        <v>40155</v>
      </c>
    </row>
    <row r="28659" spans="1:22" x14ac:dyDescent="0.2">
      <c r="A28659" t="s">
        <v>31109</v>
      </c>
      <c r="B28659">
        <v>6</v>
      </c>
      <c r="C28659">
        <v>2010</v>
      </c>
      <c r="E28659" t="s">
        <v>5087</v>
      </c>
      <c r="F28659">
        <v>1.37</v>
      </c>
      <c r="G28659" t="s">
        <v>26210</v>
      </c>
      <c r="H28659" t="s">
        <v>26211</v>
      </c>
      <c r="P28659">
        <v>2.5499999999999998E-2</v>
      </c>
      <c r="Q28659">
        <v>3.7000000000000002E-3</v>
      </c>
      <c r="R28659">
        <v>0</v>
      </c>
      <c r="S28659">
        <v>2.18E-2</v>
      </c>
      <c r="U28659">
        <v>3</v>
      </c>
      <c r="V28659" s="8">
        <v>40155</v>
      </c>
    </row>
    <row r="28660" spans="1:22" x14ac:dyDescent="0.2">
      <c r="A28660" t="s">
        <v>31109</v>
      </c>
      <c r="B28660">
        <v>6</v>
      </c>
      <c r="C28660">
        <v>2010</v>
      </c>
      <c r="E28660" t="s">
        <v>5087</v>
      </c>
      <c r="F28660">
        <v>1.4</v>
      </c>
      <c r="G28660" t="s">
        <v>26212</v>
      </c>
      <c r="H28660" t="s">
        <v>26211</v>
      </c>
      <c r="P28660">
        <v>2.8899999999999999E-2</v>
      </c>
      <c r="Q28660">
        <v>4.0000000000000001E-3</v>
      </c>
      <c r="R28660">
        <v>0</v>
      </c>
      <c r="S28660">
        <v>2.4899999999999999E-2</v>
      </c>
      <c r="U28660">
        <v>100</v>
      </c>
      <c r="V28660" s="8">
        <v>40155</v>
      </c>
    </row>
    <row r="28661" spans="1:22" x14ac:dyDescent="0.2">
      <c r="A28661" t="s">
        <v>31109</v>
      </c>
      <c r="B28661">
        <v>6</v>
      </c>
      <c r="C28661">
        <v>2010</v>
      </c>
      <c r="E28661" t="s">
        <v>5087</v>
      </c>
      <c r="F28661">
        <v>1.6</v>
      </c>
      <c r="G28661" t="s">
        <v>26213</v>
      </c>
      <c r="H28661" t="s">
        <v>26211</v>
      </c>
      <c r="P28661">
        <v>6.08E-2</v>
      </c>
      <c r="Q28661">
        <v>7.1000000000000004E-3</v>
      </c>
      <c r="R28661">
        <v>0</v>
      </c>
      <c r="S28661">
        <v>5.3699999999999998E-2</v>
      </c>
      <c r="U28661">
        <v>100</v>
      </c>
      <c r="V28661" s="8">
        <v>40155</v>
      </c>
    </row>
    <row r="28662" spans="1:22" x14ac:dyDescent="0.2">
      <c r="A28662" t="s">
        <v>31109</v>
      </c>
      <c r="B28662">
        <v>6</v>
      </c>
      <c r="C28662">
        <v>2010</v>
      </c>
      <c r="E28662" t="s">
        <v>5087</v>
      </c>
      <c r="F28662">
        <v>1.7</v>
      </c>
      <c r="G28662" t="s">
        <v>26214</v>
      </c>
      <c r="H28662" t="s">
        <v>26211</v>
      </c>
      <c r="P28662">
        <v>8.3599999999999994E-2</v>
      </c>
      <c r="Q28662">
        <v>8.9999999999999993E-3</v>
      </c>
      <c r="R28662">
        <v>0</v>
      </c>
      <c r="S28662">
        <v>7.46E-2</v>
      </c>
      <c r="U28662">
        <v>25</v>
      </c>
      <c r="V28662" s="8">
        <v>40155</v>
      </c>
    </row>
    <row r="28663" spans="1:22" x14ac:dyDescent="0.2">
      <c r="A28663" t="s">
        <v>31109</v>
      </c>
      <c r="B28663">
        <v>6</v>
      </c>
      <c r="C28663">
        <v>2010</v>
      </c>
      <c r="E28663" t="s">
        <v>5087</v>
      </c>
      <c r="F28663">
        <v>1.8</v>
      </c>
      <c r="G28663" t="s">
        <v>26215</v>
      </c>
      <c r="H28663" t="s">
        <v>26211</v>
      </c>
      <c r="P28663">
        <v>0.1115</v>
      </c>
      <c r="Q28663">
        <v>1.0999999999999999E-2</v>
      </c>
      <c r="R28663">
        <v>0</v>
      </c>
      <c r="S28663">
        <v>0.10050000000000001</v>
      </c>
      <c r="U28663">
        <v>250</v>
      </c>
      <c r="V28663" s="8">
        <v>40155</v>
      </c>
    </row>
    <row r="28664" spans="1:22" x14ac:dyDescent="0.2">
      <c r="A28664" t="s">
        <v>31109</v>
      </c>
      <c r="B28664">
        <v>6</v>
      </c>
      <c r="C28664">
        <v>2010</v>
      </c>
      <c r="E28664" t="s">
        <v>5087</v>
      </c>
      <c r="F28664">
        <v>1.98</v>
      </c>
      <c r="G28664" t="s">
        <v>26216</v>
      </c>
      <c r="H28664" t="s">
        <v>26211</v>
      </c>
      <c r="P28664">
        <v>0.17699999999999999</v>
      </c>
      <c r="Q28664">
        <v>1.49E-2</v>
      </c>
      <c r="R28664">
        <v>0</v>
      </c>
      <c r="S28664">
        <v>0.16209999999999999</v>
      </c>
      <c r="U28664">
        <v>43</v>
      </c>
      <c r="V28664" s="8">
        <v>40155</v>
      </c>
    </row>
    <row r="28665" spans="1:22" x14ac:dyDescent="0.2">
      <c r="A28665" t="s">
        <v>31109</v>
      </c>
      <c r="B28665">
        <v>6</v>
      </c>
      <c r="C28665">
        <v>2010</v>
      </c>
      <c r="E28665" t="s">
        <v>5087</v>
      </c>
      <c r="F28665">
        <v>2</v>
      </c>
      <c r="G28665" t="s">
        <v>26217</v>
      </c>
      <c r="H28665" t="s">
        <v>26211</v>
      </c>
      <c r="P28665">
        <v>0.1855</v>
      </c>
      <c r="Q28665">
        <v>1.5299999999999999E-2</v>
      </c>
      <c r="R28665">
        <v>0</v>
      </c>
      <c r="S28665">
        <v>0.17019999999999999</v>
      </c>
      <c r="U28665">
        <v>285</v>
      </c>
      <c r="V28665" s="8">
        <v>40155</v>
      </c>
    </row>
    <row r="28666" spans="1:22" x14ac:dyDescent="0.2">
      <c r="A28666" t="s">
        <v>31109</v>
      </c>
      <c r="B28666">
        <v>6</v>
      </c>
      <c r="C28666">
        <v>2010</v>
      </c>
      <c r="E28666" t="s">
        <v>5087</v>
      </c>
      <c r="F28666">
        <v>2.08</v>
      </c>
      <c r="G28666" t="s">
        <v>26218</v>
      </c>
      <c r="H28666" t="s">
        <v>26211</v>
      </c>
      <c r="P28666">
        <v>0.22189999999999999</v>
      </c>
      <c r="Q28666">
        <v>1.6899999999999998E-2</v>
      </c>
      <c r="R28666">
        <v>0</v>
      </c>
      <c r="S28666">
        <v>0.20499999999999999</v>
      </c>
      <c r="U28666">
        <v>43</v>
      </c>
      <c r="V28666" s="8">
        <v>40155</v>
      </c>
    </row>
    <row r="28667" spans="1:22" x14ac:dyDescent="0.2">
      <c r="A28667" t="s">
        <v>31109</v>
      </c>
      <c r="B28667">
        <v>7</v>
      </c>
      <c r="C28667">
        <v>2010</v>
      </c>
      <c r="E28667" t="s">
        <v>1301</v>
      </c>
      <c r="F28667">
        <v>1.41</v>
      </c>
      <c r="G28667" t="s">
        <v>26219</v>
      </c>
      <c r="H28667" t="s">
        <v>26220</v>
      </c>
      <c r="P28667">
        <v>0.748</v>
      </c>
      <c r="Q28667">
        <v>-2.35E-2</v>
      </c>
      <c r="R28667">
        <v>0</v>
      </c>
      <c r="S28667">
        <v>0.77149999999999996</v>
      </c>
      <c r="U28667">
        <v>25</v>
      </c>
      <c r="V28667" s="8">
        <v>40155</v>
      </c>
    </row>
    <row r="28668" spans="1:22" x14ac:dyDescent="0.2">
      <c r="A28668" t="s">
        <v>31109</v>
      </c>
      <c r="B28668">
        <v>7</v>
      </c>
      <c r="C28668">
        <v>2010</v>
      </c>
      <c r="E28668" t="s">
        <v>1301</v>
      </c>
      <c r="F28668">
        <v>1.44</v>
      </c>
      <c r="G28668" t="s">
        <v>26221</v>
      </c>
      <c r="H28668" t="s">
        <v>26220</v>
      </c>
      <c r="P28668">
        <v>0.72230000000000005</v>
      </c>
      <c r="Q28668">
        <v>-2.3099999999999999E-2</v>
      </c>
      <c r="R28668">
        <v>0</v>
      </c>
      <c r="S28668">
        <v>0.74539999999999995</v>
      </c>
      <c r="U28668">
        <v>10</v>
      </c>
      <c r="V28668" s="8">
        <v>40155</v>
      </c>
    </row>
    <row r="28669" spans="1:22" x14ac:dyDescent="0.2">
      <c r="A28669" t="s">
        <v>31109</v>
      </c>
      <c r="B28669">
        <v>7</v>
      </c>
      <c r="C28669">
        <v>2010</v>
      </c>
      <c r="E28669" t="s">
        <v>1301</v>
      </c>
      <c r="F28669">
        <v>1.65</v>
      </c>
      <c r="G28669" t="s">
        <v>26222</v>
      </c>
      <c r="H28669" t="s">
        <v>26220</v>
      </c>
      <c r="P28669">
        <v>0.55369999999999997</v>
      </c>
      <c r="Q28669">
        <v>-1.9599999999999999E-2</v>
      </c>
      <c r="R28669">
        <v>0</v>
      </c>
      <c r="S28669">
        <v>0.57330000000000003</v>
      </c>
      <c r="U28669">
        <v>3</v>
      </c>
      <c r="V28669" s="8">
        <v>40155</v>
      </c>
    </row>
    <row r="28670" spans="1:22" x14ac:dyDescent="0.2">
      <c r="A28670" t="s">
        <v>31109</v>
      </c>
      <c r="B28670">
        <v>7</v>
      </c>
      <c r="C28670">
        <v>2010</v>
      </c>
      <c r="E28670" t="s">
        <v>1301</v>
      </c>
      <c r="F28670">
        <v>1.75</v>
      </c>
      <c r="G28670" t="s">
        <v>26223</v>
      </c>
      <c r="H28670" t="s">
        <v>26220</v>
      </c>
      <c r="P28670">
        <v>0.48110000000000003</v>
      </c>
      <c r="Q28670">
        <v>-1.7600000000000001E-2</v>
      </c>
      <c r="R28670">
        <v>0</v>
      </c>
      <c r="S28670">
        <v>0.49869999999999998</v>
      </c>
      <c r="U28670">
        <v>55</v>
      </c>
      <c r="V28670" s="8">
        <v>40155</v>
      </c>
    </row>
    <row r="28671" spans="1:22" x14ac:dyDescent="0.2">
      <c r="A28671" t="s">
        <v>31109</v>
      </c>
      <c r="B28671">
        <v>7</v>
      </c>
      <c r="C28671">
        <v>2010</v>
      </c>
      <c r="E28671" t="s">
        <v>1301</v>
      </c>
      <c r="F28671">
        <v>1.83</v>
      </c>
      <c r="G28671" t="s">
        <v>26224</v>
      </c>
      <c r="H28671" t="s">
        <v>26220</v>
      </c>
      <c r="P28671">
        <v>0.42680000000000001</v>
      </c>
      <c r="Q28671">
        <v>-1.6E-2</v>
      </c>
      <c r="R28671">
        <v>0</v>
      </c>
      <c r="S28671">
        <v>0.44280000000000003</v>
      </c>
      <c r="U28671">
        <v>200</v>
      </c>
      <c r="V28671" s="8">
        <v>40155</v>
      </c>
    </row>
    <row r="28672" spans="1:22" x14ac:dyDescent="0.2">
      <c r="A28672" t="s">
        <v>31109</v>
      </c>
      <c r="B28672">
        <v>7</v>
      </c>
      <c r="C28672">
        <v>2010</v>
      </c>
      <c r="E28672" t="s">
        <v>1301</v>
      </c>
      <c r="F28672">
        <v>1.98</v>
      </c>
      <c r="G28672" t="s">
        <v>26225</v>
      </c>
      <c r="H28672" t="s">
        <v>26220</v>
      </c>
      <c r="P28672">
        <v>0.33500000000000002</v>
      </c>
      <c r="Q28672">
        <v>-1.29E-2</v>
      </c>
      <c r="R28672">
        <v>0</v>
      </c>
      <c r="S28672">
        <v>0.34789999999999999</v>
      </c>
      <c r="U28672">
        <v>130</v>
      </c>
      <c r="V28672" s="8">
        <v>40155</v>
      </c>
    </row>
    <row r="28673" spans="1:22" x14ac:dyDescent="0.2">
      <c r="A28673" t="s">
        <v>31109</v>
      </c>
      <c r="B28673">
        <v>7</v>
      </c>
      <c r="C28673">
        <v>2010</v>
      </c>
      <c r="E28673" t="s">
        <v>1301</v>
      </c>
      <c r="F28673">
        <v>2</v>
      </c>
      <c r="G28673" t="s">
        <v>26226</v>
      </c>
      <c r="H28673" t="s">
        <v>26220</v>
      </c>
      <c r="P28673">
        <v>0.32379999999999998</v>
      </c>
      <c r="Q28673">
        <v>-1.24E-2</v>
      </c>
      <c r="R28673">
        <v>0</v>
      </c>
      <c r="S28673">
        <v>0.3362</v>
      </c>
      <c r="U28673">
        <v>25</v>
      </c>
      <c r="V28673" s="8">
        <v>40155</v>
      </c>
    </row>
    <row r="28674" spans="1:22" x14ac:dyDescent="0.2">
      <c r="A28674" t="s">
        <v>31109</v>
      </c>
      <c r="B28674">
        <v>7</v>
      </c>
      <c r="C28674">
        <v>2010</v>
      </c>
      <c r="E28674" t="s">
        <v>1301</v>
      </c>
      <c r="F28674">
        <v>2.15</v>
      </c>
      <c r="G28674" t="s">
        <v>26227</v>
      </c>
      <c r="H28674" t="s">
        <v>26220</v>
      </c>
      <c r="P28674">
        <v>0.2482</v>
      </c>
      <c r="Q28674">
        <v>-8.6999999999999994E-3</v>
      </c>
      <c r="R28674">
        <v>0</v>
      </c>
      <c r="S28674">
        <v>0.25690000000000002</v>
      </c>
      <c r="U28674">
        <v>100</v>
      </c>
      <c r="V28674" s="8">
        <v>40155</v>
      </c>
    </row>
    <row r="28675" spans="1:22" x14ac:dyDescent="0.2">
      <c r="A28675" t="s">
        <v>31109</v>
      </c>
      <c r="B28675">
        <v>7</v>
      </c>
      <c r="C28675">
        <v>2010</v>
      </c>
      <c r="E28675" t="s">
        <v>1301</v>
      </c>
      <c r="F28675">
        <v>2.19</v>
      </c>
      <c r="G28675" t="s">
        <v>26228</v>
      </c>
      <c r="H28675" t="s">
        <v>26220</v>
      </c>
      <c r="P28675">
        <v>0.23150000000000001</v>
      </c>
      <c r="Q28675">
        <v>-7.6E-3</v>
      </c>
      <c r="R28675">
        <v>0</v>
      </c>
      <c r="S28675">
        <v>0.23910000000000001</v>
      </c>
      <c r="U28675">
        <v>3</v>
      </c>
      <c r="V28675" s="8">
        <v>40155</v>
      </c>
    </row>
    <row r="28676" spans="1:22" x14ac:dyDescent="0.2">
      <c r="A28676" t="s">
        <v>31109</v>
      </c>
      <c r="B28676">
        <v>7</v>
      </c>
      <c r="C28676">
        <v>2010</v>
      </c>
      <c r="E28676" t="s">
        <v>1301</v>
      </c>
      <c r="F28676">
        <v>2.5</v>
      </c>
      <c r="G28676" t="s">
        <v>26229</v>
      </c>
      <c r="H28676" t="s">
        <v>26220</v>
      </c>
      <c r="P28676">
        <v>0.13159999999999999</v>
      </c>
      <c r="Q28676">
        <v>-3.0000000000000001E-3</v>
      </c>
      <c r="R28676">
        <v>0</v>
      </c>
      <c r="S28676">
        <v>0.1346</v>
      </c>
      <c r="U28676">
        <v>100</v>
      </c>
      <c r="V28676" s="8">
        <v>40155</v>
      </c>
    </row>
    <row r="28677" spans="1:22" x14ac:dyDescent="0.2">
      <c r="A28677" t="s">
        <v>31109</v>
      </c>
      <c r="B28677">
        <v>7</v>
      </c>
      <c r="C28677">
        <v>2010</v>
      </c>
      <c r="E28677" t="s">
        <v>5087</v>
      </c>
      <c r="F28677">
        <v>1.37</v>
      </c>
      <c r="G28677" t="s">
        <v>26230</v>
      </c>
      <c r="H28677" t="s">
        <v>26231</v>
      </c>
      <c r="P28677">
        <v>2.8299999999999999E-2</v>
      </c>
      <c r="Q28677">
        <v>4.0000000000000001E-3</v>
      </c>
      <c r="R28677">
        <v>0</v>
      </c>
      <c r="S28677">
        <v>2.4299999999999999E-2</v>
      </c>
      <c r="U28677">
        <v>3</v>
      </c>
      <c r="V28677" s="8">
        <v>40155</v>
      </c>
    </row>
    <row r="28678" spans="1:22" x14ac:dyDescent="0.2">
      <c r="A28678" t="s">
        <v>31109</v>
      </c>
      <c r="B28678">
        <v>7</v>
      </c>
      <c r="C28678">
        <v>2010</v>
      </c>
      <c r="E28678" t="s">
        <v>5087</v>
      </c>
      <c r="F28678">
        <v>1.6</v>
      </c>
      <c r="G28678" t="s">
        <v>26232</v>
      </c>
      <c r="H28678" t="s">
        <v>26231</v>
      </c>
      <c r="P28678">
        <v>6.6799999999999998E-2</v>
      </c>
      <c r="Q28678">
        <v>7.7999999999999996E-3</v>
      </c>
      <c r="R28678">
        <v>0</v>
      </c>
      <c r="S28678">
        <v>5.8999999999999997E-2</v>
      </c>
      <c r="V28678" s="8">
        <v>40155</v>
      </c>
    </row>
    <row r="28679" spans="1:22" x14ac:dyDescent="0.2">
      <c r="A28679" t="s">
        <v>31109</v>
      </c>
      <c r="B28679">
        <v>7</v>
      </c>
      <c r="C28679">
        <v>2010</v>
      </c>
      <c r="E28679" t="s">
        <v>5087</v>
      </c>
      <c r="F28679">
        <v>1.75</v>
      </c>
      <c r="G28679" t="s">
        <v>26233</v>
      </c>
      <c r="H28679" t="s">
        <v>26231</v>
      </c>
      <c r="P28679">
        <v>0.1053</v>
      </c>
      <c r="Q28679">
        <v>1.06E-2</v>
      </c>
      <c r="R28679">
        <v>0</v>
      </c>
      <c r="S28679">
        <v>9.4700000000000006E-2</v>
      </c>
      <c r="U28679">
        <v>167</v>
      </c>
      <c r="V28679" s="8">
        <v>40155</v>
      </c>
    </row>
    <row r="28680" spans="1:22" x14ac:dyDescent="0.2">
      <c r="A28680" t="s">
        <v>31109</v>
      </c>
      <c r="B28680">
        <v>7</v>
      </c>
      <c r="C28680">
        <v>2010</v>
      </c>
      <c r="E28680" t="s">
        <v>5087</v>
      </c>
      <c r="F28680">
        <v>1.98</v>
      </c>
      <c r="G28680" t="s">
        <v>26234</v>
      </c>
      <c r="H28680" t="s">
        <v>26231</v>
      </c>
      <c r="P28680">
        <v>0.18840000000000001</v>
      </c>
      <c r="Q28680">
        <v>1.5299999999999999E-2</v>
      </c>
      <c r="R28680">
        <v>0</v>
      </c>
      <c r="S28680">
        <v>0.1731</v>
      </c>
      <c r="U28680">
        <v>43</v>
      </c>
      <c r="V28680" s="8">
        <v>40155</v>
      </c>
    </row>
    <row r="28681" spans="1:22" x14ac:dyDescent="0.2">
      <c r="A28681" t="s">
        <v>31109</v>
      </c>
      <c r="B28681">
        <v>7</v>
      </c>
      <c r="C28681">
        <v>2010</v>
      </c>
      <c r="E28681" t="s">
        <v>5087</v>
      </c>
      <c r="F28681">
        <v>2.08</v>
      </c>
      <c r="G28681" t="s">
        <v>26235</v>
      </c>
      <c r="H28681" t="s">
        <v>26231</v>
      </c>
      <c r="P28681">
        <v>0.23449999999999999</v>
      </c>
      <c r="Q28681">
        <v>1.7600000000000001E-2</v>
      </c>
      <c r="R28681">
        <v>0</v>
      </c>
      <c r="S28681">
        <v>0.21690000000000001</v>
      </c>
      <c r="U28681">
        <v>43</v>
      </c>
      <c r="V28681" s="8">
        <v>40155</v>
      </c>
    </row>
    <row r="28682" spans="1:22" x14ac:dyDescent="0.2">
      <c r="A28682" t="s">
        <v>31109</v>
      </c>
      <c r="B28682">
        <v>8</v>
      </c>
      <c r="C28682">
        <v>2010</v>
      </c>
      <c r="E28682" t="s">
        <v>1301</v>
      </c>
      <c r="F28682">
        <v>1.41</v>
      </c>
      <c r="G28682" t="s">
        <v>26236</v>
      </c>
      <c r="H28682" t="s">
        <v>26237</v>
      </c>
      <c r="P28682">
        <v>0.74870000000000003</v>
      </c>
      <c r="Q28682">
        <v>-2.3400000000000001E-2</v>
      </c>
      <c r="R28682">
        <v>0</v>
      </c>
      <c r="S28682">
        <v>0.77210000000000001</v>
      </c>
      <c r="U28682">
        <v>25</v>
      </c>
      <c r="V28682" s="8">
        <v>40155</v>
      </c>
    </row>
    <row r="28683" spans="1:22" x14ac:dyDescent="0.2">
      <c r="A28683" t="s">
        <v>31109</v>
      </c>
      <c r="B28683">
        <v>8</v>
      </c>
      <c r="C28683">
        <v>2010</v>
      </c>
      <c r="E28683" t="s">
        <v>1301</v>
      </c>
      <c r="F28683">
        <v>1.44</v>
      </c>
      <c r="G28683" t="s">
        <v>26238</v>
      </c>
      <c r="H28683" t="s">
        <v>26237</v>
      </c>
      <c r="P28683">
        <v>0.72360000000000002</v>
      </c>
      <c r="Q28683">
        <v>-2.3099999999999999E-2</v>
      </c>
      <c r="R28683">
        <v>0</v>
      </c>
      <c r="S28683">
        <v>0.74670000000000003</v>
      </c>
      <c r="U28683">
        <v>10</v>
      </c>
      <c r="V28683" s="8">
        <v>40155</v>
      </c>
    </row>
    <row r="28684" spans="1:22" x14ac:dyDescent="0.2">
      <c r="A28684" t="s">
        <v>31109</v>
      </c>
      <c r="B28684">
        <v>8</v>
      </c>
      <c r="C28684">
        <v>2010</v>
      </c>
      <c r="E28684" t="s">
        <v>1301</v>
      </c>
      <c r="F28684">
        <v>1.65</v>
      </c>
      <c r="G28684" t="s">
        <v>26239</v>
      </c>
      <c r="H28684" t="s">
        <v>26237</v>
      </c>
      <c r="P28684">
        <v>0.55900000000000005</v>
      </c>
      <c r="Q28684">
        <v>-1.9800000000000002E-2</v>
      </c>
      <c r="R28684">
        <v>0</v>
      </c>
      <c r="S28684">
        <v>0.57879999999999998</v>
      </c>
      <c r="U28684">
        <v>3</v>
      </c>
      <c r="V28684" s="8">
        <v>40155</v>
      </c>
    </row>
    <row r="28685" spans="1:22" x14ac:dyDescent="0.2">
      <c r="A28685" t="s">
        <v>31109</v>
      </c>
      <c r="B28685">
        <v>8</v>
      </c>
      <c r="C28685">
        <v>2010</v>
      </c>
      <c r="E28685" t="s">
        <v>1301</v>
      </c>
      <c r="F28685">
        <v>1.75</v>
      </c>
      <c r="G28685" t="s">
        <v>26240</v>
      </c>
      <c r="H28685" t="s">
        <v>26237</v>
      </c>
      <c r="P28685">
        <v>0.48809999999999998</v>
      </c>
      <c r="Q28685">
        <v>-1.7999999999999999E-2</v>
      </c>
      <c r="R28685">
        <v>0</v>
      </c>
      <c r="S28685">
        <v>0.50609999999999999</v>
      </c>
      <c r="U28685">
        <v>55</v>
      </c>
      <c r="V28685" s="8">
        <v>40155</v>
      </c>
    </row>
    <row r="28686" spans="1:22" x14ac:dyDescent="0.2">
      <c r="A28686" t="s">
        <v>31109</v>
      </c>
      <c r="B28686">
        <v>8</v>
      </c>
      <c r="C28686">
        <v>2010</v>
      </c>
      <c r="E28686" t="s">
        <v>1301</v>
      </c>
      <c r="F28686">
        <v>1.83</v>
      </c>
      <c r="G28686" t="s">
        <v>26241</v>
      </c>
      <c r="H28686" t="s">
        <v>26237</v>
      </c>
      <c r="P28686">
        <v>0.43509999999999999</v>
      </c>
      <c r="Q28686">
        <v>-1.66E-2</v>
      </c>
      <c r="R28686">
        <v>0</v>
      </c>
      <c r="S28686">
        <v>0.45169999999999999</v>
      </c>
      <c r="U28686">
        <v>200</v>
      </c>
      <c r="V28686" s="8">
        <v>40155</v>
      </c>
    </row>
    <row r="28687" spans="1:22" x14ac:dyDescent="0.2">
      <c r="A28687" t="s">
        <v>31109</v>
      </c>
      <c r="B28687">
        <v>8</v>
      </c>
      <c r="C28687">
        <v>2010</v>
      </c>
      <c r="E28687" t="s">
        <v>1301</v>
      </c>
      <c r="F28687">
        <v>1.98</v>
      </c>
      <c r="G28687" t="s">
        <v>26242</v>
      </c>
      <c r="H28687" t="s">
        <v>26237</v>
      </c>
      <c r="P28687">
        <v>0.34510000000000002</v>
      </c>
      <c r="Q28687">
        <v>-1.37E-2</v>
      </c>
      <c r="R28687">
        <v>0</v>
      </c>
      <c r="S28687">
        <v>0.35880000000000001</v>
      </c>
      <c r="U28687">
        <v>130</v>
      </c>
      <c r="V28687" s="8">
        <v>40155</v>
      </c>
    </row>
    <row r="28688" spans="1:22" x14ac:dyDescent="0.2">
      <c r="A28688" t="s">
        <v>31109</v>
      </c>
      <c r="B28688">
        <v>8</v>
      </c>
      <c r="C28688">
        <v>2010</v>
      </c>
      <c r="E28688" t="s">
        <v>1301</v>
      </c>
      <c r="F28688">
        <v>2</v>
      </c>
      <c r="G28688" t="s">
        <v>26243</v>
      </c>
      <c r="H28688" t="s">
        <v>26237</v>
      </c>
      <c r="P28688">
        <v>0.33400000000000002</v>
      </c>
      <c r="Q28688">
        <v>-1.34E-2</v>
      </c>
      <c r="R28688">
        <v>0</v>
      </c>
      <c r="S28688">
        <v>0.34739999999999999</v>
      </c>
      <c r="U28688">
        <v>25</v>
      </c>
      <c r="V28688" s="8">
        <v>40155</v>
      </c>
    </row>
    <row r="28689" spans="1:22" x14ac:dyDescent="0.2">
      <c r="A28689" t="s">
        <v>31109</v>
      </c>
      <c r="B28689">
        <v>8</v>
      </c>
      <c r="C28689">
        <v>2010</v>
      </c>
      <c r="E28689" t="s">
        <v>1301</v>
      </c>
      <c r="F28689">
        <v>2.15</v>
      </c>
      <c r="G28689" t="s">
        <v>26244</v>
      </c>
      <c r="H28689" t="s">
        <v>26237</v>
      </c>
      <c r="P28689">
        <v>0.25990000000000002</v>
      </c>
      <c r="Q28689">
        <v>-9.4000000000000004E-3</v>
      </c>
      <c r="R28689">
        <v>0</v>
      </c>
      <c r="S28689">
        <v>0.26929999999999998</v>
      </c>
      <c r="U28689">
        <v>100</v>
      </c>
      <c r="V28689" s="8">
        <v>40155</v>
      </c>
    </row>
    <row r="28690" spans="1:22" x14ac:dyDescent="0.2">
      <c r="A28690" t="s">
        <v>31109</v>
      </c>
      <c r="B28690">
        <v>8</v>
      </c>
      <c r="C28690">
        <v>2010</v>
      </c>
      <c r="E28690" t="s">
        <v>1301</v>
      </c>
      <c r="F28690">
        <v>2.19</v>
      </c>
      <c r="G28690" t="s">
        <v>26245</v>
      </c>
      <c r="H28690" t="s">
        <v>26237</v>
      </c>
      <c r="P28690">
        <v>0.24340000000000001</v>
      </c>
      <c r="Q28690">
        <v>-8.6999999999999994E-3</v>
      </c>
      <c r="R28690">
        <v>0</v>
      </c>
      <c r="S28690">
        <v>0.25209999999999999</v>
      </c>
      <c r="U28690">
        <v>3</v>
      </c>
      <c r="V28690" s="8">
        <v>40155</v>
      </c>
    </row>
    <row r="28691" spans="1:22" x14ac:dyDescent="0.2">
      <c r="A28691" t="s">
        <v>31109</v>
      </c>
      <c r="B28691">
        <v>8</v>
      </c>
      <c r="C28691">
        <v>2010</v>
      </c>
      <c r="E28691" t="s">
        <v>1301</v>
      </c>
      <c r="F28691">
        <v>2.5</v>
      </c>
      <c r="G28691" t="s">
        <v>26246</v>
      </c>
      <c r="H28691" t="s">
        <v>26237</v>
      </c>
      <c r="P28691">
        <v>0.14360000000000001</v>
      </c>
      <c r="Q28691">
        <v>-4.3E-3</v>
      </c>
      <c r="R28691">
        <v>0</v>
      </c>
      <c r="S28691">
        <v>0.1479</v>
      </c>
      <c r="U28691">
        <v>100</v>
      </c>
      <c r="V28691" s="8">
        <v>40155</v>
      </c>
    </row>
    <row r="28692" spans="1:22" x14ac:dyDescent="0.2">
      <c r="A28692" t="s">
        <v>31109</v>
      </c>
      <c r="B28692">
        <v>8</v>
      </c>
      <c r="C28692">
        <v>2010</v>
      </c>
      <c r="E28692" t="s">
        <v>5087</v>
      </c>
      <c r="F28692">
        <v>1.37</v>
      </c>
      <c r="G28692" t="s">
        <v>26247</v>
      </c>
      <c r="H28692" t="s">
        <v>26248</v>
      </c>
      <c r="P28692">
        <v>3.5299999999999998E-2</v>
      </c>
      <c r="Q28692">
        <v>4.1999999999999997E-3</v>
      </c>
      <c r="R28692">
        <v>0</v>
      </c>
      <c r="S28692">
        <v>3.1099999999999999E-2</v>
      </c>
      <c r="U28692">
        <v>3</v>
      </c>
      <c r="V28692" s="8">
        <v>40155</v>
      </c>
    </row>
    <row r="28693" spans="1:22" x14ac:dyDescent="0.2">
      <c r="A28693" t="s">
        <v>31109</v>
      </c>
      <c r="B28693">
        <v>8</v>
      </c>
      <c r="C28693">
        <v>2010</v>
      </c>
      <c r="E28693" t="s">
        <v>5087</v>
      </c>
      <c r="F28693">
        <v>1.75</v>
      </c>
      <c r="G28693" t="s">
        <v>26249</v>
      </c>
      <c r="H28693" t="s">
        <v>26248</v>
      </c>
      <c r="P28693">
        <v>0.1188</v>
      </c>
      <c r="Q28693">
        <v>1.01E-2</v>
      </c>
      <c r="R28693">
        <v>0</v>
      </c>
      <c r="S28693">
        <v>0.1087</v>
      </c>
      <c r="U28693">
        <v>167</v>
      </c>
      <c r="V28693" s="8">
        <v>40155</v>
      </c>
    </row>
    <row r="28694" spans="1:22" x14ac:dyDescent="0.2">
      <c r="A28694" t="s">
        <v>31109</v>
      </c>
      <c r="B28694">
        <v>8</v>
      </c>
      <c r="C28694">
        <v>2010</v>
      </c>
      <c r="E28694" t="s">
        <v>5087</v>
      </c>
      <c r="F28694">
        <v>1.98</v>
      </c>
      <c r="G28694" t="s">
        <v>26250</v>
      </c>
      <c r="H28694" t="s">
        <v>26248</v>
      </c>
      <c r="P28694">
        <v>0.2046</v>
      </c>
      <c r="Q28694">
        <v>1.43E-2</v>
      </c>
      <c r="R28694">
        <v>0</v>
      </c>
      <c r="S28694">
        <v>0.1903</v>
      </c>
      <c r="U28694">
        <v>43</v>
      </c>
      <c r="V28694" s="8">
        <v>40155</v>
      </c>
    </row>
    <row r="28695" spans="1:22" x14ac:dyDescent="0.2">
      <c r="A28695" t="s">
        <v>31109</v>
      </c>
      <c r="B28695">
        <v>8</v>
      </c>
      <c r="C28695">
        <v>2010</v>
      </c>
      <c r="E28695" t="s">
        <v>5087</v>
      </c>
      <c r="F28695">
        <v>2.08</v>
      </c>
      <c r="G28695" t="s">
        <v>26251</v>
      </c>
      <c r="H28695" t="s">
        <v>26248</v>
      </c>
      <c r="P28695">
        <v>0.25140000000000001</v>
      </c>
      <c r="Q28695">
        <v>1.6400000000000001E-2</v>
      </c>
      <c r="R28695">
        <v>0</v>
      </c>
      <c r="S28695">
        <v>0.23499999999999999</v>
      </c>
      <c r="U28695">
        <v>43</v>
      </c>
      <c r="V28695" s="8">
        <v>40155</v>
      </c>
    </row>
    <row r="28696" spans="1:22" x14ac:dyDescent="0.2">
      <c r="A28696" t="s">
        <v>31109</v>
      </c>
      <c r="B28696">
        <v>9</v>
      </c>
      <c r="C28696">
        <v>2010</v>
      </c>
      <c r="E28696" t="s">
        <v>1301</v>
      </c>
      <c r="F28696">
        <v>1.41</v>
      </c>
      <c r="G28696" t="s">
        <v>26252</v>
      </c>
      <c r="H28696" t="s">
        <v>26253</v>
      </c>
      <c r="P28696">
        <v>0.6653</v>
      </c>
      <c r="Q28696">
        <v>-2.3E-2</v>
      </c>
      <c r="R28696">
        <v>0</v>
      </c>
      <c r="S28696">
        <v>0.68830000000000002</v>
      </c>
      <c r="U28696">
        <v>25</v>
      </c>
      <c r="V28696" s="8">
        <v>40155</v>
      </c>
    </row>
    <row r="28697" spans="1:22" x14ac:dyDescent="0.2">
      <c r="A28697" t="s">
        <v>31109</v>
      </c>
      <c r="B28697">
        <v>9</v>
      </c>
      <c r="C28697">
        <v>2010</v>
      </c>
      <c r="E28697" t="s">
        <v>1301</v>
      </c>
      <c r="F28697">
        <v>1.44</v>
      </c>
      <c r="G28697" t="s">
        <v>26254</v>
      </c>
      <c r="H28697" t="s">
        <v>26253</v>
      </c>
      <c r="P28697">
        <v>0.64149999999999996</v>
      </c>
      <c r="Q28697">
        <v>-2.2499999999999999E-2</v>
      </c>
      <c r="R28697">
        <v>0</v>
      </c>
      <c r="S28697">
        <v>0.66400000000000003</v>
      </c>
      <c r="U28697">
        <v>10</v>
      </c>
      <c r="V28697" s="8">
        <v>40155</v>
      </c>
    </row>
    <row r="28698" spans="1:22" x14ac:dyDescent="0.2">
      <c r="A28698" t="s">
        <v>31109</v>
      </c>
      <c r="B28698">
        <v>9</v>
      </c>
      <c r="C28698">
        <v>2010</v>
      </c>
      <c r="E28698" t="s">
        <v>1301</v>
      </c>
      <c r="F28698">
        <v>1.75</v>
      </c>
      <c r="G28698" t="s">
        <v>26255</v>
      </c>
      <c r="H28698" t="s">
        <v>26253</v>
      </c>
      <c r="P28698">
        <v>0.42249999999999999</v>
      </c>
      <c r="Q28698">
        <v>-1.7399999999999999E-2</v>
      </c>
      <c r="R28698">
        <v>0</v>
      </c>
      <c r="S28698">
        <v>0.43990000000000001</v>
      </c>
      <c r="U28698">
        <v>55</v>
      </c>
      <c r="V28698" s="8">
        <v>40155</v>
      </c>
    </row>
    <row r="28699" spans="1:22" x14ac:dyDescent="0.2">
      <c r="A28699" t="s">
        <v>31109</v>
      </c>
      <c r="B28699">
        <v>9</v>
      </c>
      <c r="C28699">
        <v>2010</v>
      </c>
      <c r="E28699" t="s">
        <v>1301</v>
      </c>
      <c r="F28699">
        <v>1.83</v>
      </c>
      <c r="G28699" t="s">
        <v>26256</v>
      </c>
      <c r="H28699" t="s">
        <v>26253</v>
      </c>
      <c r="P28699">
        <v>0.37469999999999998</v>
      </c>
      <c r="Q28699">
        <v>-1.6E-2</v>
      </c>
      <c r="R28699">
        <v>0</v>
      </c>
      <c r="S28699">
        <v>0.39069999999999999</v>
      </c>
      <c r="U28699">
        <v>200</v>
      </c>
      <c r="V28699" s="8">
        <v>40155</v>
      </c>
    </row>
    <row r="28700" spans="1:22" x14ac:dyDescent="0.2">
      <c r="A28700" t="s">
        <v>31109</v>
      </c>
      <c r="B28700">
        <v>9</v>
      </c>
      <c r="C28700">
        <v>2010</v>
      </c>
      <c r="E28700" t="s">
        <v>1301</v>
      </c>
      <c r="F28700">
        <v>1.98</v>
      </c>
      <c r="G28700" t="s">
        <v>26257</v>
      </c>
      <c r="H28700" t="s">
        <v>26253</v>
      </c>
      <c r="P28700">
        <v>0.29409999999999997</v>
      </c>
      <c r="Q28700">
        <v>-1.3299999999999999E-2</v>
      </c>
      <c r="R28700">
        <v>0</v>
      </c>
      <c r="S28700">
        <v>0.30740000000000001</v>
      </c>
      <c r="U28700">
        <v>130</v>
      </c>
      <c r="V28700" s="8">
        <v>40155</v>
      </c>
    </row>
    <row r="28701" spans="1:22" x14ac:dyDescent="0.2">
      <c r="A28701" t="s">
        <v>31109</v>
      </c>
      <c r="B28701">
        <v>9</v>
      </c>
      <c r="C28701">
        <v>2010</v>
      </c>
      <c r="E28701" t="s">
        <v>1301</v>
      </c>
      <c r="F28701">
        <v>2</v>
      </c>
      <c r="G28701" t="s">
        <v>26258</v>
      </c>
      <c r="H28701" t="s">
        <v>26253</v>
      </c>
      <c r="P28701">
        <v>0.28439999999999999</v>
      </c>
      <c r="Q28701">
        <v>-1.29E-2</v>
      </c>
      <c r="R28701">
        <v>0</v>
      </c>
      <c r="S28701">
        <v>0.29730000000000001</v>
      </c>
      <c r="U28701">
        <v>25</v>
      </c>
      <c r="V28701" s="8">
        <v>40155</v>
      </c>
    </row>
    <row r="28702" spans="1:22" x14ac:dyDescent="0.2">
      <c r="A28702" t="s">
        <v>31109</v>
      </c>
      <c r="B28702">
        <v>9</v>
      </c>
      <c r="C28702">
        <v>2010</v>
      </c>
      <c r="E28702" t="s">
        <v>1301</v>
      </c>
      <c r="F28702">
        <v>2.15</v>
      </c>
      <c r="G28702" t="s">
        <v>26259</v>
      </c>
      <c r="H28702" t="s">
        <v>26253</v>
      </c>
      <c r="P28702">
        <v>0.222</v>
      </c>
      <c r="Q28702">
        <v>-9.5999999999999992E-3</v>
      </c>
      <c r="R28702">
        <v>0</v>
      </c>
      <c r="S28702">
        <v>0.2316</v>
      </c>
      <c r="U28702">
        <v>100</v>
      </c>
      <c r="V28702" s="8">
        <v>40155</v>
      </c>
    </row>
    <row r="28703" spans="1:22" x14ac:dyDescent="0.2">
      <c r="A28703" t="s">
        <v>31109</v>
      </c>
      <c r="B28703">
        <v>9</v>
      </c>
      <c r="C28703">
        <v>2010</v>
      </c>
      <c r="E28703" t="s">
        <v>1301</v>
      </c>
      <c r="F28703">
        <v>2.5</v>
      </c>
      <c r="G28703" t="s">
        <v>26260</v>
      </c>
      <c r="H28703" t="s">
        <v>26253</v>
      </c>
      <c r="P28703">
        <v>0.12230000000000001</v>
      </c>
      <c r="Q28703">
        <v>-4.7999999999999996E-3</v>
      </c>
      <c r="R28703">
        <v>0</v>
      </c>
      <c r="S28703">
        <v>0.12709999999999999</v>
      </c>
      <c r="U28703">
        <v>100</v>
      </c>
      <c r="V28703" s="8">
        <v>40155</v>
      </c>
    </row>
    <row r="28704" spans="1:22" x14ac:dyDescent="0.2">
      <c r="A28704" t="s">
        <v>31109</v>
      </c>
      <c r="B28704">
        <v>9</v>
      </c>
      <c r="C28704">
        <v>2010</v>
      </c>
      <c r="E28704" t="s">
        <v>5087</v>
      </c>
      <c r="F28704">
        <v>1.75</v>
      </c>
      <c r="G28704" t="s">
        <v>26261</v>
      </c>
      <c r="H28704" t="s">
        <v>26262</v>
      </c>
      <c r="P28704">
        <v>0.14710000000000001</v>
      </c>
      <c r="Q28704">
        <v>1.0699999999999999E-2</v>
      </c>
      <c r="R28704">
        <v>0</v>
      </c>
      <c r="S28704">
        <v>0.13639999999999999</v>
      </c>
      <c r="U28704">
        <v>167</v>
      </c>
      <c r="V28704" s="8">
        <v>40155</v>
      </c>
    </row>
    <row r="28705" spans="1:22" x14ac:dyDescent="0.2">
      <c r="A28705" t="s">
        <v>31109</v>
      </c>
      <c r="B28705">
        <v>9</v>
      </c>
      <c r="C28705">
        <v>2010</v>
      </c>
      <c r="E28705" t="s">
        <v>5087</v>
      </c>
      <c r="F28705">
        <v>1.98</v>
      </c>
      <c r="G28705" t="s">
        <v>26263</v>
      </c>
      <c r="H28705" t="s">
        <v>26262</v>
      </c>
      <c r="P28705">
        <v>0.24729999999999999</v>
      </c>
      <c r="Q28705">
        <v>1.49E-2</v>
      </c>
      <c r="R28705">
        <v>0</v>
      </c>
      <c r="S28705">
        <v>0.2324</v>
      </c>
      <c r="U28705">
        <v>43</v>
      </c>
      <c r="V28705" s="8">
        <v>40155</v>
      </c>
    </row>
    <row r="28706" spans="1:22" x14ac:dyDescent="0.2">
      <c r="A28706" t="s">
        <v>31109</v>
      </c>
      <c r="B28706">
        <v>9</v>
      </c>
      <c r="C28706">
        <v>2010</v>
      </c>
      <c r="E28706" t="s">
        <v>5087</v>
      </c>
      <c r="F28706">
        <v>2.08</v>
      </c>
      <c r="G28706" t="s">
        <v>26264</v>
      </c>
      <c r="H28706" t="s">
        <v>26262</v>
      </c>
      <c r="P28706">
        <v>0.30180000000000001</v>
      </c>
      <c r="Q28706">
        <v>1.7500000000000002E-2</v>
      </c>
      <c r="R28706">
        <v>0</v>
      </c>
      <c r="S28706">
        <v>0.2843</v>
      </c>
      <c r="U28706">
        <v>43</v>
      </c>
      <c r="V28706" s="8">
        <v>40155</v>
      </c>
    </row>
    <row r="28707" spans="1:22" x14ac:dyDescent="0.2">
      <c r="A28707" t="s">
        <v>31109</v>
      </c>
      <c r="B28707">
        <v>10</v>
      </c>
      <c r="C28707">
        <v>2010</v>
      </c>
      <c r="E28707" t="s">
        <v>1301</v>
      </c>
      <c r="F28707">
        <v>1.41</v>
      </c>
      <c r="G28707" t="s">
        <v>26265</v>
      </c>
      <c r="H28707" t="s">
        <v>26266</v>
      </c>
      <c r="P28707">
        <v>0.6673</v>
      </c>
      <c r="Q28707">
        <v>-2.3900000000000001E-2</v>
      </c>
      <c r="R28707">
        <v>0</v>
      </c>
      <c r="S28707">
        <v>0.69120000000000004</v>
      </c>
      <c r="U28707">
        <v>25</v>
      </c>
      <c r="V28707" s="8">
        <v>40155</v>
      </c>
    </row>
    <row r="28708" spans="1:22" x14ac:dyDescent="0.2">
      <c r="A28708" t="s">
        <v>31109</v>
      </c>
      <c r="B28708">
        <v>10</v>
      </c>
      <c r="C28708">
        <v>2010</v>
      </c>
      <c r="E28708" t="s">
        <v>1301</v>
      </c>
      <c r="F28708">
        <v>1.44</v>
      </c>
      <c r="G28708" t="s">
        <v>26267</v>
      </c>
      <c r="H28708" t="s">
        <v>26266</v>
      </c>
      <c r="P28708">
        <v>0.64390000000000003</v>
      </c>
      <c r="Q28708">
        <v>-2.35E-2</v>
      </c>
      <c r="R28708">
        <v>0</v>
      </c>
      <c r="S28708">
        <v>0.66739999999999999</v>
      </c>
      <c r="U28708">
        <v>10</v>
      </c>
      <c r="V28708" s="8">
        <v>40155</v>
      </c>
    </row>
    <row r="28709" spans="1:22" x14ac:dyDescent="0.2">
      <c r="A28709" t="s">
        <v>31109</v>
      </c>
      <c r="B28709">
        <v>10</v>
      </c>
      <c r="C28709">
        <v>2010</v>
      </c>
      <c r="E28709" t="s">
        <v>1301</v>
      </c>
      <c r="F28709">
        <v>1.75</v>
      </c>
      <c r="G28709" t="s">
        <v>26268</v>
      </c>
      <c r="H28709" t="s">
        <v>26266</v>
      </c>
      <c r="P28709">
        <v>0.42859999999999998</v>
      </c>
      <c r="Q28709">
        <v>-1.89E-2</v>
      </c>
      <c r="R28709">
        <v>0</v>
      </c>
      <c r="S28709">
        <v>0.44750000000000001</v>
      </c>
      <c r="U28709">
        <v>55</v>
      </c>
      <c r="V28709" s="8">
        <v>40155</v>
      </c>
    </row>
    <row r="28710" spans="1:22" x14ac:dyDescent="0.2">
      <c r="A28710" t="s">
        <v>31109</v>
      </c>
      <c r="B28710">
        <v>10</v>
      </c>
      <c r="C28710">
        <v>2010</v>
      </c>
      <c r="E28710" t="s">
        <v>1301</v>
      </c>
      <c r="F28710">
        <v>1.98</v>
      </c>
      <c r="G28710" t="s">
        <v>26269</v>
      </c>
      <c r="H28710" t="s">
        <v>26266</v>
      </c>
      <c r="P28710">
        <v>0.30180000000000001</v>
      </c>
      <c r="Q28710">
        <v>-1.5100000000000001E-2</v>
      </c>
      <c r="R28710">
        <v>0</v>
      </c>
      <c r="S28710">
        <v>0.31690000000000002</v>
      </c>
      <c r="U28710">
        <v>130</v>
      </c>
      <c r="V28710" s="8">
        <v>40155</v>
      </c>
    </row>
    <row r="28711" spans="1:22" x14ac:dyDescent="0.2">
      <c r="A28711" t="s">
        <v>31109</v>
      </c>
      <c r="B28711">
        <v>10</v>
      </c>
      <c r="C28711">
        <v>2010</v>
      </c>
      <c r="E28711" t="s">
        <v>1301</v>
      </c>
      <c r="F28711">
        <v>2</v>
      </c>
      <c r="G28711" t="s">
        <v>26270</v>
      </c>
      <c r="H28711" t="s">
        <v>26266</v>
      </c>
      <c r="P28711">
        <v>0.29210000000000003</v>
      </c>
      <c r="Q28711">
        <v>-1.4800000000000001E-2</v>
      </c>
      <c r="R28711">
        <v>0</v>
      </c>
      <c r="S28711">
        <v>0.30690000000000001</v>
      </c>
      <c r="U28711">
        <v>25</v>
      </c>
      <c r="V28711" s="8">
        <v>40155</v>
      </c>
    </row>
    <row r="28712" spans="1:22" x14ac:dyDescent="0.2">
      <c r="A28712" t="s">
        <v>31109</v>
      </c>
      <c r="B28712">
        <v>10</v>
      </c>
      <c r="C28712">
        <v>2010</v>
      </c>
      <c r="E28712" t="s">
        <v>1301</v>
      </c>
      <c r="F28712">
        <v>2.5</v>
      </c>
      <c r="G28712" t="s">
        <v>26271</v>
      </c>
      <c r="H28712" t="s">
        <v>26266</v>
      </c>
      <c r="P28712">
        <v>0.13070000000000001</v>
      </c>
      <c r="Q28712">
        <v>-6.6E-3</v>
      </c>
      <c r="R28712">
        <v>0</v>
      </c>
      <c r="S28712">
        <v>0.13730000000000001</v>
      </c>
      <c r="U28712">
        <v>100</v>
      </c>
      <c r="V28712" s="8">
        <v>40155</v>
      </c>
    </row>
    <row r="28713" spans="1:22" x14ac:dyDescent="0.2">
      <c r="A28713" t="s">
        <v>31109</v>
      </c>
      <c r="B28713">
        <v>10</v>
      </c>
      <c r="C28713">
        <v>2010</v>
      </c>
      <c r="E28713" t="s">
        <v>5087</v>
      </c>
      <c r="F28713">
        <v>1.75</v>
      </c>
      <c r="G28713" t="s">
        <v>26272</v>
      </c>
      <c r="H28713" t="s">
        <v>26273</v>
      </c>
      <c r="P28713">
        <v>0.157</v>
      </c>
      <c r="Q28713">
        <v>9.5999999999999992E-3</v>
      </c>
      <c r="R28713">
        <v>0</v>
      </c>
      <c r="S28713">
        <v>0.1474</v>
      </c>
      <c r="U28713">
        <v>167</v>
      </c>
      <c r="V28713" s="8">
        <v>40155</v>
      </c>
    </row>
    <row r="28714" spans="1:22" x14ac:dyDescent="0.2">
      <c r="A28714" t="s">
        <v>31109</v>
      </c>
      <c r="B28714">
        <v>10</v>
      </c>
      <c r="C28714">
        <v>2010</v>
      </c>
      <c r="E28714" t="s">
        <v>5087</v>
      </c>
      <c r="F28714">
        <v>1.98</v>
      </c>
      <c r="G28714" t="s">
        <v>29405</v>
      </c>
      <c r="H28714" t="s">
        <v>26273</v>
      </c>
      <c r="P28714">
        <v>0.25850000000000001</v>
      </c>
      <c r="Q28714">
        <v>1.3599999999999999E-2</v>
      </c>
      <c r="R28714">
        <v>0</v>
      </c>
      <c r="S28714">
        <v>0.24490000000000001</v>
      </c>
      <c r="U28714">
        <v>43</v>
      </c>
      <c r="V28714" s="8">
        <v>40155</v>
      </c>
    </row>
    <row r="28715" spans="1:22" x14ac:dyDescent="0.2">
      <c r="A28715" t="s">
        <v>31109</v>
      </c>
      <c r="B28715">
        <v>10</v>
      </c>
      <c r="C28715">
        <v>2010</v>
      </c>
      <c r="E28715" t="s">
        <v>5087</v>
      </c>
      <c r="F28715">
        <v>2.08</v>
      </c>
      <c r="G28715" t="s">
        <v>29406</v>
      </c>
      <c r="H28715" t="s">
        <v>26273</v>
      </c>
      <c r="P28715">
        <v>0.3135</v>
      </c>
      <c r="Q28715">
        <v>1.61E-2</v>
      </c>
      <c r="R28715">
        <v>0</v>
      </c>
      <c r="S28715">
        <v>0.2974</v>
      </c>
      <c r="U28715">
        <v>43</v>
      </c>
      <c r="V28715" s="8">
        <v>40155</v>
      </c>
    </row>
    <row r="28716" spans="1:22" x14ac:dyDescent="0.2">
      <c r="A28716" t="s">
        <v>31109</v>
      </c>
      <c r="B28716">
        <v>11</v>
      </c>
      <c r="C28716">
        <v>2010</v>
      </c>
      <c r="E28716" t="s">
        <v>1301</v>
      </c>
      <c r="F28716">
        <v>1.41</v>
      </c>
      <c r="G28716" t="s">
        <v>29407</v>
      </c>
      <c r="H28716" t="s">
        <v>29408</v>
      </c>
      <c r="P28716">
        <v>0.68010000000000004</v>
      </c>
      <c r="Q28716">
        <v>-2.5499999999999998E-2</v>
      </c>
      <c r="R28716">
        <v>0</v>
      </c>
      <c r="S28716">
        <v>0.7056</v>
      </c>
      <c r="U28716">
        <v>25</v>
      </c>
      <c r="V28716" s="8">
        <v>40155</v>
      </c>
    </row>
    <row r="28717" spans="1:22" x14ac:dyDescent="0.2">
      <c r="A28717" t="s">
        <v>31109</v>
      </c>
      <c r="B28717">
        <v>11</v>
      </c>
      <c r="C28717">
        <v>2010</v>
      </c>
      <c r="E28717" t="s">
        <v>1301</v>
      </c>
      <c r="F28717">
        <v>1.44</v>
      </c>
      <c r="G28717" t="s">
        <v>29409</v>
      </c>
      <c r="H28717" t="s">
        <v>29408</v>
      </c>
      <c r="P28717">
        <v>0.65700000000000003</v>
      </c>
      <c r="Q28717">
        <v>-2.5100000000000001E-2</v>
      </c>
      <c r="R28717">
        <v>0</v>
      </c>
      <c r="S28717">
        <v>0.68210000000000004</v>
      </c>
      <c r="U28717">
        <v>10</v>
      </c>
      <c r="V28717" s="8">
        <v>40155</v>
      </c>
    </row>
    <row r="28718" spans="1:22" x14ac:dyDescent="0.2">
      <c r="A28718" t="s">
        <v>31109</v>
      </c>
      <c r="B28718">
        <v>11</v>
      </c>
      <c r="C28718">
        <v>2010</v>
      </c>
      <c r="E28718" t="s">
        <v>1301</v>
      </c>
      <c r="F28718">
        <v>1.75</v>
      </c>
      <c r="G28718" t="s">
        <v>29410</v>
      </c>
      <c r="H28718" t="s">
        <v>29408</v>
      </c>
      <c r="P28718">
        <v>0.44359999999999999</v>
      </c>
      <c r="Q28718">
        <v>-2.1100000000000001E-2</v>
      </c>
      <c r="R28718">
        <v>0</v>
      </c>
      <c r="S28718">
        <v>0.4647</v>
      </c>
      <c r="U28718">
        <v>55</v>
      </c>
      <c r="V28718" s="8">
        <v>40155</v>
      </c>
    </row>
    <row r="28719" spans="1:22" x14ac:dyDescent="0.2">
      <c r="A28719" t="s">
        <v>31109</v>
      </c>
      <c r="B28719">
        <v>11</v>
      </c>
      <c r="C28719">
        <v>2010</v>
      </c>
      <c r="E28719" t="s">
        <v>1301</v>
      </c>
      <c r="F28719">
        <v>1.98</v>
      </c>
      <c r="G28719" t="s">
        <v>29411</v>
      </c>
      <c r="H28719" t="s">
        <v>29408</v>
      </c>
      <c r="P28719">
        <v>0.31680000000000003</v>
      </c>
      <c r="Q28719">
        <v>-1.7600000000000001E-2</v>
      </c>
      <c r="R28719">
        <v>0</v>
      </c>
      <c r="S28719">
        <v>0.33439999999999998</v>
      </c>
      <c r="U28719">
        <v>130</v>
      </c>
      <c r="V28719" s="8">
        <v>40155</v>
      </c>
    </row>
    <row r="28720" spans="1:22" x14ac:dyDescent="0.2">
      <c r="A28720" t="s">
        <v>31109</v>
      </c>
      <c r="B28720">
        <v>11</v>
      </c>
      <c r="C28720">
        <v>2010</v>
      </c>
      <c r="E28720" t="s">
        <v>1301</v>
      </c>
      <c r="F28720">
        <v>2</v>
      </c>
      <c r="G28720" t="s">
        <v>29412</v>
      </c>
      <c r="H28720" t="s">
        <v>29408</v>
      </c>
      <c r="P28720">
        <v>0.30719999999999997</v>
      </c>
      <c r="Q28720">
        <v>-1.7299999999999999E-2</v>
      </c>
      <c r="R28720">
        <v>0</v>
      </c>
      <c r="S28720">
        <v>0.32450000000000001</v>
      </c>
      <c r="U28720">
        <v>25</v>
      </c>
      <c r="V28720" s="8">
        <v>40155</v>
      </c>
    </row>
    <row r="28721" spans="1:22" x14ac:dyDescent="0.2">
      <c r="A28721" t="s">
        <v>31109</v>
      </c>
      <c r="B28721">
        <v>11</v>
      </c>
      <c r="C28721">
        <v>2010</v>
      </c>
      <c r="E28721" t="s">
        <v>1301</v>
      </c>
      <c r="F28721">
        <v>2.5</v>
      </c>
      <c r="G28721" t="s">
        <v>29413</v>
      </c>
      <c r="H28721" t="s">
        <v>29408</v>
      </c>
      <c r="P28721">
        <v>0.14280000000000001</v>
      </c>
      <c r="Q28721">
        <v>-8.8999999999999999E-3</v>
      </c>
      <c r="R28721">
        <v>0</v>
      </c>
      <c r="S28721">
        <v>0.1517</v>
      </c>
      <c r="U28721">
        <v>100</v>
      </c>
      <c r="V28721" s="8">
        <v>40155</v>
      </c>
    </row>
    <row r="28722" spans="1:22" x14ac:dyDescent="0.2">
      <c r="A28722" t="s">
        <v>31109</v>
      </c>
      <c r="B28722">
        <v>11</v>
      </c>
      <c r="C28722">
        <v>2010</v>
      </c>
      <c r="E28722" t="s">
        <v>5087</v>
      </c>
      <c r="F28722">
        <v>1.75</v>
      </c>
      <c r="G28722" t="s">
        <v>29414</v>
      </c>
      <c r="H28722" t="s">
        <v>29415</v>
      </c>
      <c r="P28722">
        <v>0.1636</v>
      </c>
      <c r="Q28722">
        <v>8.3999999999999995E-3</v>
      </c>
      <c r="R28722">
        <v>0</v>
      </c>
      <c r="S28722">
        <v>0.1552</v>
      </c>
      <c r="U28722">
        <v>167</v>
      </c>
      <c r="V28722" s="8">
        <v>40155</v>
      </c>
    </row>
    <row r="28723" spans="1:22" x14ac:dyDescent="0.2">
      <c r="A28723" t="s">
        <v>31109</v>
      </c>
      <c r="B28723">
        <v>11</v>
      </c>
      <c r="C28723">
        <v>2010</v>
      </c>
      <c r="E28723" t="s">
        <v>5087</v>
      </c>
      <c r="F28723">
        <v>1.98</v>
      </c>
      <c r="G28723" t="s">
        <v>29416</v>
      </c>
      <c r="H28723" t="s">
        <v>29415</v>
      </c>
      <c r="P28723">
        <v>0.26469999999999999</v>
      </c>
      <c r="Q28723">
        <v>1.2E-2</v>
      </c>
      <c r="R28723">
        <v>0</v>
      </c>
      <c r="S28723">
        <v>0.25269999999999998</v>
      </c>
      <c r="U28723">
        <v>43</v>
      </c>
      <c r="V28723" s="8">
        <v>40155</v>
      </c>
    </row>
    <row r="28724" spans="1:22" x14ac:dyDescent="0.2">
      <c r="A28724" t="s">
        <v>31109</v>
      </c>
      <c r="B28724">
        <v>11</v>
      </c>
      <c r="C28724">
        <v>2010</v>
      </c>
      <c r="E28724" t="s">
        <v>5087</v>
      </c>
      <c r="F28724">
        <v>2.08</v>
      </c>
      <c r="G28724" t="s">
        <v>29417</v>
      </c>
      <c r="H28724" t="s">
        <v>29415</v>
      </c>
      <c r="P28724">
        <v>0.31900000000000001</v>
      </c>
      <c r="Q28724">
        <v>1.4500000000000001E-2</v>
      </c>
      <c r="R28724">
        <v>0</v>
      </c>
      <c r="S28724">
        <v>0.30449999999999999</v>
      </c>
      <c r="U28724">
        <v>43</v>
      </c>
      <c r="V28724" s="8">
        <v>40155</v>
      </c>
    </row>
    <row r="28725" spans="1:22" x14ac:dyDescent="0.2">
      <c r="A28725" t="s">
        <v>31109</v>
      </c>
      <c r="B28725">
        <v>12</v>
      </c>
      <c r="C28725">
        <v>2010</v>
      </c>
      <c r="E28725" t="s">
        <v>1301</v>
      </c>
      <c r="F28725">
        <v>1.41</v>
      </c>
      <c r="G28725" t="s">
        <v>29418</v>
      </c>
      <c r="H28725" t="s">
        <v>29419</v>
      </c>
      <c r="P28725">
        <v>0.70009999999999994</v>
      </c>
      <c r="Q28725">
        <v>-2.4899999999999999E-2</v>
      </c>
      <c r="R28725">
        <v>0</v>
      </c>
      <c r="S28725">
        <v>0.72499999999999998</v>
      </c>
      <c r="U28725">
        <v>25</v>
      </c>
      <c r="V28725" s="8">
        <v>40155</v>
      </c>
    </row>
    <row r="28726" spans="1:22" x14ac:dyDescent="0.2">
      <c r="A28726" t="s">
        <v>31109</v>
      </c>
      <c r="B28726">
        <v>12</v>
      </c>
      <c r="C28726">
        <v>2010</v>
      </c>
      <c r="E28726" t="s">
        <v>1301</v>
      </c>
      <c r="F28726">
        <v>1.44</v>
      </c>
      <c r="G28726" t="s">
        <v>29420</v>
      </c>
      <c r="H28726" t="s">
        <v>29419</v>
      </c>
      <c r="P28726">
        <v>0.67700000000000005</v>
      </c>
      <c r="Q28726">
        <v>-2.46E-2</v>
      </c>
      <c r="R28726">
        <v>0</v>
      </c>
      <c r="S28726">
        <v>0.7016</v>
      </c>
      <c r="U28726">
        <v>10</v>
      </c>
      <c r="V28726" s="8">
        <v>40155</v>
      </c>
    </row>
    <row r="28727" spans="1:22" x14ac:dyDescent="0.2">
      <c r="A28727" t="s">
        <v>31109</v>
      </c>
      <c r="B28727">
        <v>12</v>
      </c>
      <c r="C28727">
        <v>2010</v>
      </c>
      <c r="E28727" t="s">
        <v>1301</v>
      </c>
      <c r="F28727">
        <v>1.75</v>
      </c>
      <c r="G28727" t="s">
        <v>29421</v>
      </c>
      <c r="H28727" t="s">
        <v>29419</v>
      </c>
      <c r="P28727">
        <v>0.46350000000000002</v>
      </c>
      <c r="Q28727">
        <v>-2.0899999999999998E-2</v>
      </c>
      <c r="R28727">
        <v>0</v>
      </c>
      <c r="S28727">
        <v>0.4844</v>
      </c>
      <c r="U28727">
        <v>55</v>
      </c>
      <c r="V28727" s="8">
        <v>40155</v>
      </c>
    </row>
    <row r="28728" spans="1:22" x14ac:dyDescent="0.2">
      <c r="A28728" t="s">
        <v>31109</v>
      </c>
      <c r="B28728">
        <v>12</v>
      </c>
      <c r="C28728">
        <v>2010</v>
      </c>
      <c r="E28728" t="s">
        <v>1301</v>
      </c>
      <c r="F28728">
        <v>1.98</v>
      </c>
      <c r="G28728" t="s">
        <v>29422</v>
      </c>
      <c r="H28728" t="s">
        <v>29419</v>
      </c>
      <c r="P28728">
        <v>0.33650000000000002</v>
      </c>
      <c r="Q28728">
        <v>-1.72E-2</v>
      </c>
      <c r="R28728">
        <v>0</v>
      </c>
      <c r="S28728">
        <v>0.35370000000000001</v>
      </c>
      <c r="U28728">
        <v>130</v>
      </c>
      <c r="V28728" s="8">
        <v>40155</v>
      </c>
    </row>
    <row r="28729" spans="1:22" x14ac:dyDescent="0.2">
      <c r="A28729" t="s">
        <v>31109</v>
      </c>
      <c r="B28729">
        <v>12</v>
      </c>
      <c r="C28729">
        <v>2010</v>
      </c>
      <c r="E28729" t="s">
        <v>1301</v>
      </c>
      <c r="F28729">
        <v>2</v>
      </c>
      <c r="G28729" t="s">
        <v>29423</v>
      </c>
      <c r="H28729" t="s">
        <v>29419</v>
      </c>
      <c r="P28729">
        <v>0.32679999999999998</v>
      </c>
      <c r="Q28729">
        <v>-1.7000000000000001E-2</v>
      </c>
      <c r="R28729">
        <v>0</v>
      </c>
      <c r="S28729">
        <v>0.34379999999999999</v>
      </c>
      <c r="U28729">
        <v>25</v>
      </c>
      <c r="V28729" s="8">
        <v>40155</v>
      </c>
    </row>
    <row r="28730" spans="1:22" x14ac:dyDescent="0.2">
      <c r="A28730" t="s">
        <v>31109</v>
      </c>
      <c r="B28730">
        <v>12</v>
      </c>
      <c r="C28730">
        <v>2010</v>
      </c>
      <c r="E28730" t="s">
        <v>1301</v>
      </c>
      <c r="F28730">
        <v>2.5</v>
      </c>
      <c r="G28730" t="s">
        <v>29424</v>
      </c>
      <c r="H28730" t="s">
        <v>29419</v>
      </c>
      <c r="P28730">
        <v>0.1588</v>
      </c>
      <c r="Q28730">
        <v>-9.1999999999999998E-3</v>
      </c>
      <c r="R28730">
        <v>0</v>
      </c>
      <c r="S28730">
        <v>0.16800000000000001</v>
      </c>
      <c r="U28730">
        <v>100</v>
      </c>
      <c r="V28730" s="8">
        <v>40155</v>
      </c>
    </row>
    <row r="28731" spans="1:22" x14ac:dyDescent="0.2">
      <c r="A28731" t="s">
        <v>31109</v>
      </c>
      <c r="B28731">
        <v>12</v>
      </c>
      <c r="C28731">
        <v>2010</v>
      </c>
      <c r="E28731" t="s">
        <v>5087</v>
      </c>
      <c r="F28731">
        <v>1.75</v>
      </c>
      <c r="G28731" t="s">
        <v>29425</v>
      </c>
      <c r="H28731" t="s">
        <v>29426</v>
      </c>
      <c r="P28731">
        <v>0.16520000000000001</v>
      </c>
      <c r="Q28731">
        <v>8.0999999999999996E-3</v>
      </c>
      <c r="R28731">
        <v>0</v>
      </c>
      <c r="S28731">
        <v>0.15709999999999999</v>
      </c>
      <c r="U28731">
        <v>167</v>
      </c>
      <c r="V28731" s="8">
        <v>40155</v>
      </c>
    </row>
    <row r="28732" spans="1:22" x14ac:dyDescent="0.2">
      <c r="A28732" t="s">
        <v>31109</v>
      </c>
      <c r="B28732">
        <v>12</v>
      </c>
      <c r="C28732">
        <v>2010</v>
      </c>
      <c r="E28732" t="s">
        <v>5087</v>
      </c>
      <c r="F28732">
        <v>1.98</v>
      </c>
      <c r="G28732" t="s">
        <v>29427</v>
      </c>
      <c r="H28732" t="s">
        <v>29426</v>
      </c>
      <c r="P28732">
        <v>0.2656</v>
      </c>
      <c r="Q28732">
        <v>1.18E-2</v>
      </c>
      <c r="R28732">
        <v>0</v>
      </c>
      <c r="S28732">
        <v>0.25380000000000003</v>
      </c>
      <c r="U28732">
        <v>43</v>
      </c>
      <c r="V28732" s="8">
        <v>40155</v>
      </c>
    </row>
    <row r="28733" spans="1:22" x14ac:dyDescent="0.2">
      <c r="A28733" t="s">
        <v>31109</v>
      </c>
      <c r="B28733">
        <v>12</v>
      </c>
      <c r="C28733">
        <v>2010</v>
      </c>
      <c r="E28733" t="s">
        <v>5087</v>
      </c>
      <c r="F28733">
        <v>2.08</v>
      </c>
      <c r="G28733" t="s">
        <v>29428</v>
      </c>
      <c r="H28733" t="s">
        <v>29426</v>
      </c>
      <c r="P28733">
        <v>0.31919999999999998</v>
      </c>
      <c r="Q28733">
        <v>1.43E-2</v>
      </c>
      <c r="R28733">
        <v>0</v>
      </c>
      <c r="S28733">
        <v>0.3049</v>
      </c>
      <c r="U28733">
        <v>43</v>
      </c>
      <c r="V28733" s="8">
        <v>40155</v>
      </c>
    </row>
    <row r="28734" spans="1:22" x14ac:dyDescent="0.2">
      <c r="A28734" t="s">
        <v>29429</v>
      </c>
      <c r="B28734">
        <v>1</v>
      </c>
      <c r="C28734">
        <v>2010</v>
      </c>
      <c r="E28734" t="s">
        <v>1301</v>
      </c>
      <c r="F28734">
        <v>1.64</v>
      </c>
      <c r="G28734" t="s">
        <v>29430</v>
      </c>
      <c r="H28734" t="s">
        <v>29431</v>
      </c>
      <c r="P28734">
        <v>0.28860000000000002</v>
      </c>
      <c r="Q28734">
        <v>-1.55E-2</v>
      </c>
      <c r="R28734">
        <v>0</v>
      </c>
      <c r="S28734">
        <v>0.30409999999999998</v>
      </c>
      <c r="U28734">
        <v>300</v>
      </c>
      <c r="V28734" s="8">
        <v>40155</v>
      </c>
    </row>
    <row r="28735" spans="1:22" x14ac:dyDescent="0.2">
      <c r="A28735" t="s">
        <v>29429</v>
      </c>
      <c r="B28735">
        <v>1</v>
      </c>
      <c r="C28735">
        <v>2010</v>
      </c>
      <c r="E28735" t="s">
        <v>5087</v>
      </c>
      <c r="F28735">
        <v>1.64</v>
      </c>
      <c r="G28735" t="s">
        <v>29432</v>
      </c>
      <c r="H28735" t="s">
        <v>29433</v>
      </c>
      <c r="P28735">
        <v>4.0000000000000001E-3</v>
      </c>
      <c r="Q28735">
        <v>4.0000000000000002E-4</v>
      </c>
      <c r="R28735">
        <v>0</v>
      </c>
      <c r="S28735">
        <v>3.5999999999999999E-3</v>
      </c>
      <c r="U28735">
        <v>2950</v>
      </c>
      <c r="V28735" s="8">
        <v>40155</v>
      </c>
    </row>
    <row r="28736" spans="1:22" x14ac:dyDescent="0.2">
      <c r="A28736" t="s">
        <v>29429</v>
      </c>
      <c r="B28736">
        <v>1</v>
      </c>
      <c r="C28736">
        <v>2010</v>
      </c>
      <c r="E28736" t="s">
        <v>5087</v>
      </c>
      <c r="F28736">
        <v>1.65</v>
      </c>
      <c r="G28736" t="s">
        <v>29434</v>
      </c>
      <c r="H28736" t="s">
        <v>29433</v>
      </c>
      <c r="P28736">
        <v>4.5999999999999999E-3</v>
      </c>
      <c r="Q28736">
        <v>0</v>
      </c>
      <c r="R28736">
        <v>400</v>
      </c>
      <c r="V28736" s="8">
        <v>40155</v>
      </c>
    </row>
    <row r="28737" spans="1:22" x14ac:dyDescent="0.2">
      <c r="A28737" t="s">
        <v>29429</v>
      </c>
      <c r="B28737">
        <v>1</v>
      </c>
      <c r="C28737">
        <v>2010</v>
      </c>
      <c r="E28737" t="s">
        <v>5087</v>
      </c>
      <c r="F28737">
        <v>1.7</v>
      </c>
      <c r="G28737" t="s">
        <v>29435</v>
      </c>
      <c r="H28737" t="s">
        <v>29433</v>
      </c>
      <c r="P28737">
        <v>8.8000000000000005E-3</v>
      </c>
      <c r="Q28737">
        <v>1E-3</v>
      </c>
      <c r="R28737">
        <v>0</v>
      </c>
      <c r="S28737">
        <v>7.7999999999999996E-3</v>
      </c>
      <c r="U28737">
        <v>300</v>
      </c>
      <c r="V28737" s="8">
        <v>40155</v>
      </c>
    </row>
    <row r="28738" spans="1:22" x14ac:dyDescent="0.2">
      <c r="A28738" t="s">
        <v>29429</v>
      </c>
      <c r="B28738">
        <v>1</v>
      </c>
      <c r="C28738">
        <v>2010</v>
      </c>
      <c r="E28738" t="s">
        <v>5087</v>
      </c>
      <c r="F28738">
        <v>1.75</v>
      </c>
      <c r="G28738" t="s">
        <v>29436</v>
      </c>
      <c r="H28738" t="s">
        <v>29433</v>
      </c>
      <c r="P28738">
        <v>1.5599999999999999E-2</v>
      </c>
      <c r="Q28738">
        <v>0</v>
      </c>
      <c r="R28738">
        <v>200</v>
      </c>
      <c r="V28738" s="8">
        <v>40155</v>
      </c>
    </row>
    <row r="28739" spans="1:22" x14ac:dyDescent="0.2">
      <c r="A28739" t="s">
        <v>29429</v>
      </c>
      <c r="B28739">
        <v>3</v>
      </c>
      <c r="C28739">
        <v>2010</v>
      </c>
      <c r="E28739" t="s">
        <v>5087</v>
      </c>
      <c r="F28739">
        <v>1.7</v>
      </c>
      <c r="G28739" t="s">
        <v>29437</v>
      </c>
      <c r="H28739" t="s">
        <v>29438</v>
      </c>
      <c r="P28739">
        <v>4.9700000000000001E-2</v>
      </c>
      <c r="Q28739">
        <v>5.5999999999999999E-3</v>
      </c>
      <c r="R28739">
        <v>0</v>
      </c>
      <c r="S28739">
        <v>4.41E-2</v>
      </c>
      <c r="U28739">
        <v>600</v>
      </c>
      <c r="V28739" s="8">
        <v>40155</v>
      </c>
    </row>
    <row r="28740" spans="1:22" x14ac:dyDescent="0.2">
      <c r="A28740" t="s">
        <v>29429</v>
      </c>
      <c r="B28740">
        <v>3</v>
      </c>
      <c r="C28740">
        <v>2010</v>
      </c>
      <c r="E28740" t="s">
        <v>5087</v>
      </c>
      <c r="F28740">
        <v>1.9</v>
      </c>
      <c r="G28740" t="s">
        <v>29439</v>
      </c>
      <c r="H28740" t="s">
        <v>29438</v>
      </c>
      <c r="P28740">
        <v>0.11650000000000001</v>
      </c>
      <c r="Q28740">
        <v>1.0200000000000001E-2</v>
      </c>
      <c r="R28740">
        <v>0</v>
      </c>
      <c r="S28740">
        <v>0.10630000000000001</v>
      </c>
      <c r="U28740">
        <v>600</v>
      </c>
      <c r="V28740" s="8">
        <v>40155</v>
      </c>
    </row>
    <row r="28741" spans="1:22" x14ac:dyDescent="0.2">
      <c r="A28741" t="s">
        <v>29429</v>
      </c>
      <c r="B28741">
        <v>6</v>
      </c>
      <c r="C28741">
        <v>2010</v>
      </c>
      <c r="E28741" t="s">
        <v>5087</v>
      </c>
      <c r="F28741">
        <v>1.7</v>
      </c>
      <c r="G28741" t="s">
        <v>29440</v>
      </c>
      <c r="H28741" t="s">
        <v>29441</v>
      </c>
      <c r="P28741">
        <v>7.7899999999999997E-2</v>
      </c>
      <c r="Q28741">
        <v>8.0000000000000002E-3</v>
      </c>
      <c r="R28741">
        <v>0</v>
      </c>
      <c r="S28741">
        <v>6.9900000000000004E-2</v>
      </c>
      <c r="U28741">
        <v>300</v>
      </c>
      <c r="V28741" s="8">
        <v>40155</v>
      </c>
    </row>
    <row r="28742" spans="1:22" x14ac:dyDescent="0.2">
      <c r="A28742" t="s">
        <v>29442</v>
      </c>
      <c r="B28742">
        <v>12</v>
      </c>
      <c r="C28742">
        <v>2010</v>
      </c>
      <c r="E28742" t="s">
        <v>1301</v>
      </c>
      <c r="F28742">
        <v>12</v>
      </c>
      <c r="G28742" t="s">
        <v>29443</v>
      </c>
      <c r="H28742" t="s">
        <v>29444</v>
      </c>
      <c r="P28742">
        <v>2.9</v>
      </c>
      <c r="Q28742">
        <v>-0.51</v>
      </c>
      <c r="R28742">
        <v>0</v>
      </c>
      <c r="S28742">
        <v>3.41</v>
      </c>
      <c r="U28742">
        <v>700</v>
      </c>
      <c r="V28742" s="8">
        <v>40155</v>
      </c>
    </row>
    <row r="28743" spans="1:22" x14ac:dyDescent="0.2">
      <c r="A28743" t="s">
        <v>29442</v>
      </c>
      <c r="B28743">
        <v>12</v>
      </c>
      <c r="C28743">
        <v>2011</v>
      </c>
      <c r="E28743" t="s">
        <v>1301</v>
      </c>
      <c r="F28743">
        <v>12</v>
      </c>
      <c r="G28743" t="s">
        <v>29445</v>
      </c>
      <c r="H28743" t="s">
        <v>29446</v>
      </c>
      <c r="P28743">
        <v>3.92</v>
      </c>
      <c r="Q28743">
        <v>-0.57999999999999996</v>
      </c>
      <c r="R28743">
        <v>0</v>
      </c>
      <c r="S28743">
        <v>4.5</v>
      </c>
      <c r="U28743">
        <v>700</v>
      </c>
      <c r="V28743" s="8">
        <v>40155</v>
      </c>
    </row>
    <row r="28744" spans="1:22" x14ac:dyDescent="0.2">
      <c r="A28744" t="s">
        <v>29442</v>
      </c>
      <c r="B28744">
        <v>12</v>
      </c>
      <c r="C28744">
        <v>2012</v>
      </c>
      <c r="E28744" t="s">
        <v>1301</v>
      </c>
      <c r="F28744">
        <v>12</v>
      </c>
      <c r="G28744" t="s">
        <v>29447</v>
      </c>
      <c r="H28744" t="s">
        <v>29448</v>
      </c>
      <c r="P28744">
        <v>4.8</v>
      </c>
      <c r="Q28744">
        <v>-0.62</v>
      </c>
      <c r="R28744">
        <v>0</v>
      </c>
      <c r="S28744">
        <v>5.42</v>
      </c>
      <c r="U28744">
        <v>700</v>
      </c>
      <c r="V28744" s="8">
        <v>40155</v>
      </c>
    </row>
    <row r="28745" spans="1:22" x14ac:dyDescent="0.2">
      <c r="A28745" t="s">
        <v>29449</v>
      </c>
      <c r="B28745">
        <v>1</v>
      </c>
      <c r="C28745">
        <v>2010</v>
      </c>
      <c r="E28745" t="s">
        <v>1301</v>
      </c>
      <c r="F28745">
        <v>-0.25</v>
      </c>
      <c r="G28745" t="s">
        <v>29450</v>
      </c>
      <c r="H28745" t="s">
        <v>29451</v>
      </c>
      <c r="P28745">
        <v>0.03</v>
      </c>
      <c r="Q28745">
        <v>0.01</v>
      </c>
      <c r="R28745">
        <v>0</v>
      </c>
      <c r="S28745">
        <v>0.02</v>
      </c>
      <c r="U28745">
        <v>600</v>
      </c>
      <c r="V28745" s="8">
        <v>40155</v>
      </c>
    </row>
    <row r="28746" spans="1:22" x14ac:dyDescent="0.2">
      <c r="A28746" t="s">
        <v>29449</v>
      </c>
      <c r="B28746">
        <v>1</v>
      </c>
      <c r="C28746">
        <v>2010</v>
      </c>
      <c r="E28746" t="s">
        <v>1301</v>
      </c>
      <c r="F28746">
        <v>-0.4</v>
      </c>
      <c r="G28746" t="s">
        <v>29452</v>
      </c>
      <c r="H28746" t="s">
        <v>29451</v>
      </c>
      <c r="P28746">
        <v>0.03</v>
      </c>
      <c r="Q28746">
        <v>0.01</v>
      </c>
      <c r="R28746">
        <v>0</v>
      </c>
      <c r="S28746">
        <v>0.02</v>
      </c>
      <c r="U28746">
        <v>575</v>
      </c>
      <c r="V28746" s="8">
        <v>40155</v>
      </c>
    </row>
    <row r="28747" spans="1:22" x14ac:dyDescent="0.2">
      <c r="A28747" t="s">
        <v>29449</v>
      </c>
      <c r="B28747">
        <v>1</v>
      </c>
      <c r="C28747">
        <v>2010</v>
      </c>
      <c r="E28747" t="s">
        <v>1301</v>
      </c>
      <c r="F28747">
        <v>-0.5</v>
      </c>
      <c r="G28747" t="s">
        <v>29453</v>
      </c>
      <c r="H28747" t="s">
        <v>29451</v>
      </c>
      <c r="P28747">
        <v>0.04</v>
      </c>
      <c r="Q28747">
        <v>0.02</v>
      </c>
      <c r="R28747">
        <v>0</v>
      </c>
      <c r="S28747">
        <v>0.02</v>
      </c>
      <c r="U28747">
        <v>400</v>
      </c>
      <c r="V28747" s="8">
        <v>40155</v>
      </c>
    </row>
    <row r="28748" spans="1:22" x14ac:dyDescent="0.2">
      <c r="A28748" t="s">
        <v>29449</v>
      </c>
      <c r="B28748">
        <v>1</v>
      </c>
      <c r="C28748">
        <v>2010</v>
      </c>
      <c r="E28748" t="s">
        <v>1301</v>
      </c>
      <c r="F28748">
        <v>-0.6</v>
      </c>
      <c r="G28748" t="s">
        <v>29454</v>
      </c>
      <c r="H28748" t="s">
        <v>29451</v>
      </c>
      <c r="P28748">
        <v>0.05</v>
      </c>
      <c r="Q28748">
        <v>0.02</v>
      </c>
      <c r="R28748">
        <v>0</v>
      </c>
      <c r="S28748">
        <v>0.03</v>
      </c>
      <c r="U28748">
        <v>525</v>
      </c>
      <c r="V28748" s="8">
        <v>40155</v>
      </c>
    </row>
    <row r="28749" spans="1:22" x14ac:dyDescent="0.2">
      <c r="A28749" t="s">
        <v>29449</v>
      </c>
      <c r="B28749">
        <v>1</v>
      </c>
      <c r="C28749">
        <v>2010</v>
      </c>
      <c r="E28749" t="s">
        <v>1301</v>
      </c>
      <c r="F28749">
        <v>-0.7</v>
      </c>
      <c r="G28749" t="s">
        <v>29455</v>
      </c>
      <c r="H28749" t="s">
        <v>29451</v>
      </c>
      <c r="P28749">
        <v>0.06</v>
      </c>
      <c r="Q28749">
        <v>0.02</v>
      </c>
      <c r="R28749">
        <v>0</v>
      </c>
      <c r="S28749">
        <v>0.04</v>
      </c>
      <c r="U28749">
        <v>100</v>
      </c>
      <c r="V28749" s="8">
        <v>40155</v>
      </c>
    </row>
    <row r="28750" spans="1:22" x14ac:dyDescent="0.2">
      <c r="A28750" t="s">
        <v>29449</v>
      </c>
      <c r="B28750">
        <v>1</v>
      </c>
      <c r="C28750">
        <v>2010</v>
      </c>
      <c r="E28750" t="s">
        <v>1301</v>
      </c>
      <c r="F28750">
        <v>-0.75</v>
      </c>
      <c r="G28750" t="s">
        <v>29456</v>
      </c>
      <c r="H28750" t="s">
        <v>29451</v>
      </c>
      <c r="P28750">
        <v>0.06</v>
      </c>
      <c r="Q28750">
        <v>0.02</v>
      </c>
      <c r="R28750">
        <v>0</v>
      </c>
      <c r="S28750">
        <v>0.04</v>
      </c>
      <c r="U28750">
        <v>250</v>
      </c>
      <c r="V28750" s="8">
        <v>40155</v>
      </c>
    </row>
    <row r="28751" spans="1:22" x14ac:dyDescent="0.2">
      <c r="A28751" t="s">
        <v>29449</v>
      </c>
      <c r="B28751">
        <v>1</v>
      </c>
      <c r="C28751">
        <v>2010</v>
      </c>
      <c r="E28751" t="s">
        <v>1301</v>
      </c>
      <c r="F28751">
        <v>-1</v>
      </c>
      <c r="G28751" t="s">
        <v>29457</v>
      </c>
      <c r="H28751" t="s">
        <v>29451</v>
      </c>
      <c r="P28751">
        <v>0.08</v>
      </c>
      <c r="Q28751">
        <v>0.02</v>
      </c>
      <c r="R28751">
        <v>0</v>
      </c>
      <c r="S28751">
        <v>0.06</v>
      </c>
      <c r="U28751">
        <v>575</v>
      </c>
      <c r="V28751" s="8">
        <v>40155</v>
      </c>
    </row>
    <row r="28752" spans="1:22" x14ac:dyDescent="0.2">
      <c r="A28752" t="s">
        <v>29449</v>
      </c>
      <c r="B28752">
        <v>1</v>
      </c>
      <c r="C28752">
        <v>2010</v>
      </c>
      <c r="E28752" t="s">
        <v>1301</v>
      </c>
      <c r="F28752">
        <v>-1.25</v>
      </c>
      <c r="G28752" t="s">
        <v>29458</v>
      </c>
      <c r="H28752" t="s">
        <v>29451</v>
      </c>
      <c r="P28752">
        <v>0.12</v>
      </c>
      <c r="Q28752">
        <v>0.02</v>
      </c>
      <c r="R28752">
        <v>0</v>
      </c>
      <c r="S28752">
        <v>0.1</v>
      </c>
      <c r="V28752" s="8">
        <v>40155</v>
      </c>
    </row>
    <row r="28753" spans="1:22" x14ac:dyDescent="0.2">
      <c r="A28753" t="s">
        <v>29449</v>
      </c>
      <c r="B28753">
        <v>1</v>
      </c>
      <c r="C28753">
        <v>2010</v>
      </c>
      <c r="E28753" t="s">
        <v>1301</v>
      </c>
      <c r="F28753">
        <v>-1.5</v>
      </c>
      <c r="G28753" t="s">
        <v>29459</v>
      </c>
      <c r="H28753" t="s">
        <v>29451</v>
      </c>
      <c r="P28753">
        <v>0.18</v>
      </c>
      <c r="Q28753">
        <v>0.02</v>
      </c>
      <c r="R28753">
        <v>0</v>
      </c>
      <c r="S28753">
        <v>0.16</v>
      </c>
      <c r="U28753">
        <v>75</v>
      </c>
      <c r="V28753" s="8">
        <v>40155</v>
      </c>
    </row>
    <row r="28754" spans="1:22" x14ac:dyDescent="0.2">
      <c r="A28754" t="s">
        <v>29449</v>
      </c>
      <c r="B28754">
        <v>1</v>
      </c>
      <c r="C28754">
        <v>2010</v>
      </c>
      <c r="E28754" t="s">
        <v>1301</v>
      </c>
      <c r="F28754">
        <v>-1.75</v>
      </c>
      <c r="G28754" t="s">
        <v>29460</v>
      </c>
      <c r="H28754" t="s">
        <v>29451</v>
      </c>
      <c r="P28754">
        <v>0.26</v>
      </c>
      <c r="Q28754">
        <v>0.02</v>
      </c>
      <c r="R28754">
        <v>0</v>
      </c>
      <c r="S28754">
        <v>0.24</v>
      </c>
      <c r="U28754">
        <v>125</v>
      </c>
      <c r="V28754" s="8">
        <v>40155</v>
      </c>
    </row>
    <row r="28755" spans="1:22" x14ac:dyDescent="0.2">
      <c r="A28755" t="s">
        <v>29449</v>
      </c>
      <c r="B28755">
        <v>1</v>
      </c>
      <c r="C28755">
        <v>2010</v>
      </c>
      <c r="E28755" t="s">
        <v>1301</v>
      </c>
      <c r="F28755">
        <v>-1.9</v>
      </c>
      <c r="G28755" t="s">
        <v>29461</v>
      </c>
      <c r="H28755" t="s">
        <v>29451</v>
      </c>
      <c r="P28755">
        <v>0.33</v>
      </c>
      <c r="Q28755">
        <v>0.03</v>
      </c>
      <c r="R28755">
        <v>0</v>
      </c>
      <c r="S28755">
        <v>0.3</v>
      </c>
      <c r="T28755">
        <v>100</v>
      </c>
      <c r="U28755">
        <v>100</v>
      </c>
      <c r="V28755" s="8">
        <v>40155</v>
      </c>
    </row>
    <row r="28756" spans="1:22" x14ac:dyDescent="0.2">
      <c r="A28756" t="s">
        <v>29449</v>
      </c>
      <c r="B28756">
        <v>1</v>
      </c>
      <c r="C28756">
        <v>2010</v>
      </c>
      <c r="E28756" t="s">
        <v>1301</v>
      </c>
      <c r="F28756">
        <v>-2.5</v>
      </c>
      <c r="G28756" t="s">
        <v>29462</v>
      </c>
      <c r="H28756" t="s">
        <v>29451</v>
      </c>
      <c r="P28756">
        <v>0.71</v>
      </c>
      <c r="Q28756">
        <v>0.02</v>
      </c>
      <c r="R28756">
        <v>0</v>
      </c>
      <c r="S28756">
        <v>0.69</v>
      </c>
      <c r="V28756" s="8">
        <v>40155</v>
      </c>
    </row>
    <row r="28757" spans="1:22" x14ac:dyDescent="0.2">
      <c r="A28757" t="s">
        <v>29449</v>
      </c>
      <c r="B28757">
        <v>1</v>
      </c>
      <c r="C28757">
        <v>2010</v>
      </c>
      <c r="E28757" t="s">
        <v>1301</v>
      </c>
      <c r="F28757">
        <v>-6</v>
      </c>
      <c r="G28757" t="s">
        <v>29463</v>
      </c>
      <c r="H28757" t="s">
        <v>29451</v>
      </c>
      <c r="P28757">
        <v>4</v>
      </c>
      <c r="Q28757">
        <v>-0.02</v>
      </c>
      <c r="R28757">
        <v>0</v>
      </c>
      <c r="S28757">
        <v>4.0199999999999996</v>
      </c>
      <c r="V28757" s="8">
        <v>40155</v>
      </c>
    </row>
    <row r="28758" spans="1:22" x14ac:dyDescent="0.2">
      <c r="A28758" t="s">
        <v>29449</v>
      </c>
      <c r="B28758">
        <v>1</v>
      </c>
      <c r="C28758">
        <v>2010</v>
      </c>
      <c r="E28758" t="s">
        <v>1301</v>
      </c>
      <c r="F28758">
        <v>0</v>
      </c>
      <c r="G28758" t="s">
        <v>29464</v>
      </c>
      <c r="H28758" t="s">
        <v>29451</v>
      </c>
      <c r="P28758">
        <v>0.02</v>
      </c>
      <c r="Q28758">
        <v>0.01</v>
      </c>
      <c r="R28758">
        <v>0</v>
      </c>
      <c r="S28758">
        <v>0.01</v>
      </c>
      <c r="U28758">
        <v>4208</v>
      </c>
      <c r="V28758" s="8">
        <v>40155</v>
      </c>
    </row>
    <row r="28759" spans="1:22" x14ac:dyDescent="0.2">
      <c r="A28759" t="s">
        <v>29449</v>
      </c>
      <c r="B28759">
        <v>1</v>
      </c>
      <c r="C28759">
        <v>2010</v>
      </c>
      <c r="E28759" t="s">
        <v>1301</v>
      </c>
      <c r="F28759">
        <v>0.5</v>
      </c>
      <c r="G28759" t="s">
        <v>29465</v>
      </c>
      <c r="H28759" t="s">
        <v>29451</v>
      </c>
      <c r="P28759">
        <v>0.01</v>
      </c>
      <c r="Q28759" t="s">
        <v>1244</v>
      </c>
      <c r="R28759">
        <v>0</v>
      </c>
      <c r="S28759">
        <v>0.01</v>
      </c>
      <c r="U28759">
        <v>150</v>
      </c>
      <c r="V28759" s="8">
        <v>40155</v>
      </c>
    </row>
    <row r="28760" spans="1:22" x14ac:dyDescent="0.2">
      <c r="A28760" t="s">
        <v>29449</v>
      </c>
      <c r="B28760">
        <v>1</v>
      </c>
      <c r="C28760">
        <v>2010</v>
      </c>
      <c r="E28760" t="s">
        <v>1301</v>
      </c>
      <c r="F28760">
        <v>1</v>
      </c>
      <c r="G28760" t="s">
        <v>29466</v>
      </c>
      <c r="H28760" t="s">
        <v>29451</v>
      </c>
      <c r="P28760">
        <v>0.01</v>
      </c>
      <c r="Q28760" t="s">
        <v>1244</v>
      </c>
      <c r="R28760">
        <v>0</v>
      </c>
      <c r="S28760">
        <v>0.01</v>
      </c>
      <c r="U28760">
        <v>650</v>
      </c>
      <c r="V28760" s="8">
        <v>40155</v>
      </c>
    </row>
    <row r="28761" spans="1:22" x14ac:dyDescent="0.2">
      <c r="A28761" t="s">
        <v>29449</v>
      </c>
      <c r="B28761">
        <v>1</v>
      </c>
      <c r="C28761">
        <v>2010</v>
      </c>
      <c r="E28761" t="s">
        <v>5087</v>
      </c>
      <c r="F28761">
        <v>-0.3</v>
      </c>
      <c r="G28761" t="s">
        <v>29467</v>
      </c>
      <c r="H28761" t="s">
        <v>29468</v>
      </c>
      <c r="P28761">
        <v>1.73</v>
      </c>
      <c r="Q28761">
        <v>0.03</v>
      </c>
      <c r="R28761">
        <v>0</v>
      </c>
      <c r="S28761">
        <v>1.7</v>
      </c>
      <c r="U28761">
        <v>1600</v>
      </c>
      <c r="V28761" s="8">
        <v>40155</v>
      </c>
    </row>
    <row r="28762" spans="1:22" x14ac:dyDescent="0.2">
      <c r="A28762" t="s">
        <v>29449</v>
      </c>
      <c r="B28762">
        <v>1</v>
      </c>
      <c r="C28762">
        <v>2010</v>
      </c>
      <c r="E28762" t="s">
        <v>5087</v>
      </c>
      <c r="F28762">
        <v>-0.4</v>
      </c>
      <c r="G28762" t="s">
        <v>29469</v>
      </c>
      <c r="H28762" t="s">
        <v>29468</v>
      </c>
      <c r="P28762">
        <v>1.63</v>
      </c>
      <c r="Q28762">
        <v>0.03</v>
      </c>
      <c r="R28762">
        <v>0</v>
      </c>
      <c r="S28762">
        <v>1.6</v>
      </c>
      <c r="U28762">
        <v>525</v>
      </c>
      <c r="V28762" s="8">
        <v>40155</v>
      </c>
    </row>
    <row r="28763" spans="1:22" x14ac:dyDescent="0.2">
      <c r="A28763" t="s">
        <v>29449</v>
      </c>
      <c r="B28763">
        <v>1</v>
      </c>
      <c r="C28763">
        <v>2010</v>
      </c>
      <c r="E28763" t="s">
        <v>5087</v>
      </c>
      <c r="F28763">
        <v>-0.5</v>
      </c>
      <c r="G28763" t="s">
        <v>29470</v>
      </c>
      <c r="H28763" t="s">
        <v>29468</v>
      </c>
      <c r="P28763">
        <v>1.54</v>
      </c>
      <c r="Q28763">
        <v>0.04</v>
      </c>
      <c r="R28763">
        <v>0</v>
      </c>
      <c r="S28763">
        <v>1.5</v>
      </c>
      <c r="U28763">
        <v>4401</v>
      </c>
      <c r="V28763" s="8">
        <v>40155</v>
      </c>
    </row>
    <row r="28764" spans="1:22" x14ac:dyDescent="0.2">
      <c r="A28764" t="s">
        <v>29449</v>
      </c>
      <c r="B28764">
        <v>1</v>
      </c>
      <c r="C28764">
        <v>2010</v>
      </c>
      <c r="E28764" t="s">
        <v>5087</v>
      </c>
      <c r="F28764">
        <v>-0.6</v>
      </c>
      <c r="G28764" t="s">
        <v>29471</v>
      </c>
      <c r="H28764" t="s">
        <v>29468</v>
      </c>
      <c r="P28764">
        <v>1.45</v>
      </c>
      <c r="Q28764">
        <v>0.04</v>
      </c>
      <c r="R28764">
        <v>0</v>
      </c>
      <c r="S28764">
        <v>1.41</v>
      </c>
      <c r="U28764">
        <v>700</v>
      </c>
      <c r="V28764" s="8">
        <v>40155</v>
      </c>
    </row>
    <row r="28765" spans="1:22" x14ac:dyDescent="0.2">
      <c r="A28765" t="s">
        <v>29449</v>
      </c>
      <c r="B28765">
        <v>1</v>
      </c>
      <c r="C28765">
        <v>2010</v>
      </c>
      <c r="E28765" t="s">
        <v>5087</v>
      </c>
      <c r="F28765">
        <v>-0.7</v>
      </c>
      <c r="G28765" t="s">
        <v>29472</v>
      </c>
      <c r="H28765" t="s">
        <v>29468</v>
      </c>
      <c r="P28765">
        <v>1.36</v>
      </c>
      <c r="Q28765">
        <v>0.04</v>
      </c>
      <c r="R28765">
        <v>0</v>
      </c>
      <c r="S28765">
        <v>1.32</v>
      </c>
      <c r="U28765">
        <v>100</v>
      </c>
      <c r="V28765" s="8">
        <v>40155</v>
      </c>
    </row>
    <row r="28766" spans="1:22" x14ac:dyDescent="0.2">
      <c r="A28766" t="s">
        <v>29449</v>
      </c>
      <c r="B28766">
        <v>1</v>
      </c>
      <c r="C28766">
        <v>2010</v>
      </c>
      <c r="E28766" t="s">
        <v>5087</v>
      </c>
      <c r="F28766">
        <v>-0.75</v>
      </c>
      <c r="G28766" t="s">
        <v>29473</v>
      </c>
      <c r="H28766" t="s">
        <v>29468</v>
      </c>
      <c r="P28766">
        <v>1.31</v>
      </c>
      <c r="Q28766">
        <v>0.04</v>
      </c>
      <c r="R28766">
        <v>0</v>
      </c>
      <c r="S28766">
        <v>1.27</v>
      </c>
      <c r="U28766">
        <v>2450</v>
      </c>
      <c r="V28766" s="8">
        <v>40155</v>
      </c>
    </row>
    <row r="28767" spans="1:22" x14ac:dyDescent="0.2">
      <c r="A28767" t="s">
        <v>29449</v>
      </c>
      <c r="B28767">
        <v>1</v>
      </c>
      <c r="C28767">
        <v>2010</v>
      </c>
      <c r="E28767" t="s">
        <v>5087</v>
      </c>
      <c r="F28767">
        <v>-1</v>
      </c>
      <c r="G28767" t="s">
        <v>29474</v>
      </c>
      <c r="H28767" t="s">
        <v>29468</v>
      </c>
      <c r="P28767">
        <v>1.08</v>
      </c>
      <c r="Q28767">
        <v>0.04</v>
      </c>
      <c r="R28767">
        <v>0</v>
      </c>
      <c r="S28767">
        <v>1.04</v>
      </c>
      <c r="U28767">
        <v>2952</v>
      </c>
      <c r="V28767" s="8">
        <v>40155</v>
      </c>
    </row>
    <row r="28768" spans="1:22" x14ac:dyDescent="0.2">
      <c r="A28768" t="s">
        <v>29449</v>
      </c>
      <c r="B28768">
        <v>1</v>
      </c>
      <c r="C28768">
        <v>2010</v>
      </c>
      <c r="E28768" t="s">
        <v>5087</v>
      </c>
      <c r="F28768">
        <v>-1.25</v>
      </c>
      <c r="G28768" t="s">
        <v>29475</v>
      </c>
      <c r="H28768" t="s">
        <v>29468</v>
      </c>
      <c r="P28768">
        <v>0.87</v>
      </c>
      <c r="Q28768">
        <v>0.04</v>
      </c>
      <c r="R28768">
        <v>0</v>
      </c>
      <c r="S28768">
        <v>0.83</v>
      </c>
      <c r="U28768">
        <v>395</v>
      </c>
      <c r="V28768" s="8">
        <v>40155</v>
      </c>
    </row>
    <row r="28769" spans="1:22" x14ac:dyDescent="0.2">
      <c r="A28769" t="s">
        <v>29449</v>
      </c>
      <c r="B28769">
        <v>1</v>
      </c>
      <c r="C28769">
        <v>2010</v>
      </c>
      <c r="E28769" t="s">
        <v>5087</v>
      </c>
      <c r="F28769">
        <v>-1.5</v>
      </c>
      <c r="G28769" t="s">
        <v>29476</v>
      </c>
      <c r="H28769" t="s">
        <v>29468</v>
      </c>
      <c r="P28769">
        <v>0.68</v>
      </c>
      <c r="Q28769">
        <v>0.04</v>
      </c>
      <c r="R28769">
        <v>0</v>
      </c>
      <c r="S28769">
        <v>0.64</v>
      </c>
      <c r="U28769">
        <v>875</v>
      </c>
      <c r="V28769" s="8">
        <v>40155</v>
      </c>
    </row>
    <row r="28770" spans="1:22" x14ac:dyDescent="0.2">
      <c r="A28770" t="s">
        <v>29449</v>
      </c>
      <c r="B28770">
        <v>1</v>
      </c>
      <c r="C28770">
        <v>2010</v>
      </c>
      <c r="E28770" t="s">
        <v>5087</v>
      </c>
      <c r="F28770">
        <v>-1.75</v>
      </c>
      <c r="G28770" t="s">
        <v>29477</v>
      </c>
      <c r="H28770" t="s">
        <v>29468</v>
      </c>
      <c r="P28770">
        <v>0.51</v>
      </c>
      <c r="Q28770">
        <v>0.04</v>
      </c>
      <c r="R28770">
        <v>100</v>
      </c>
      <c r="S28770">
        <v>0.47</v>
      </c>
      <c r="U28770">
        <v>200</v>
      </c>
      <c r="V28770" s="8">
        <v>40155</v>
      </c>
    </row>
    <row r="28771" spans="1:22" x14ac:dyDescent="0.2">
      <c r="A28771" t="s">
        <v>29449</v>
      </c>
      <c r="B28771">
        <v>1</v>
      </c>
      <c r="C28771">
        <v>2010</v>
      </c>
      <c r="E28771" t="s">
        <v>5087</v>
      </c>
      <c r="F28771">
        <v>-1.9</v>
      </c>
      <c r="G28771" t="s">
        <v>29478</v>
      </c>
      <c r="H28771" t="s">
        <v>29468</v>
      </c>
      <c r="P28771">
        <v>0.43</v>
      </c>
      <c r="Q28771">
        <v>0.05</v>
      </c>
      <c r="R28771">
        <v>0</v>
      </c>
      <c r="S28771">
        <v>0.38</v>
      </c>
      <c r="T28771">
        <v>100</v>
      </c>
      <c r="U28771">
        <v>100</v>
      </c>
      <c r="V28771" s="8">
        <v>40155</v>
      </c>
    </row>
    <row r="28772" spans="1:22" x14ac:dyDescent="0.2">
      <c r="A28772" t="s">
        <v>29449</v>
      </c>
      <c r="B28772">
        <v>1</v>
      </c>
      <c r="C28772">
        <v>2010</v>
      </c>
      <c r="E28772" t="s">
        <v>5087</v>
      </c>
      <c r="F28772">
        <v>-2</v>
      </c>
      <c r="G28772" t="s">
        <v>29479</v>
      </c>
      <c r="H28772" t="s">
        <v>29468</v>
      </c>
      <c r="P28772">
        <v>0.37</v>
      </c>
      <c r="Q28772">
        <v>0.04</v>
      </c>
      <c r="R28772">
        <v>500</v>
      </c>
      <c r="S28772">
        <v>0.33</v>
      </c>
      <c r="T28772">
        <v>650</v>
      </c>
      <c r="U28772">
        <v>2675</v>
      </c>
      <c r="V28772" s="8">
        <v>40155</v>
      </c>
    </row>
    <row r="28773" spans="1:22" x14ac:dyDescent="0.2">
      <c r="A28773" t="s">
        <v>29449</v>
      </c>
      <c r="B28773">
        <v>1</v>
      </c>
      <c r="C28773">
        <v>2010</v>
      </c>
      <c r="E28773" t="s">
        <v>5087</v>
      </c>
      <c r="F28773">
        <v>-2.5</v>
      </c>
      <c r="G28773" t="s">
        <v>29480</v>
      </c>
      <c r="H28773" t="s">
        <v>29468</v>
      </c>
      <c r="P28773">
        <v>0.21</v>
      </c>
      <c r="Q28773">
        <v>0.04</v>
      </c>
      <c r="R28773">
        <v>0</v>
      </c>
      <c r="S28773">
        <v>0.17</v>
      </c>
      <c r="U28773">
        <v>325</v>
      </c>
      <c r="V28773" s="8">
        <v>40155</v>
      </c>
    </row>
    <row r="28774" spans="1:22" x14ac:dyDescent="0.2">
      <c r="A28774" t="s">
        <v>29449</v>
      </c>
      <c r="B28774">
        <v>1</v>
      </c>
      <c r="C28774">
        <v>2010</v>
      </c>
      <c r="E28774" t="s">
        <v>5087</v>
      </c>
      <c r="F28774">
        <v>-3</v>
      </c>
      <c r="G28774" t="s">
        <v>29481</v>
      </c>
      <c r="H28774" t="s">
        <v>29468</v>
      </c>
      <c r="P28774">
        <v>0.14000000000000001</v>
      </c>
      <c r="Q28774">
        <v>0.01</v>
      </c>
      <c r="R28774">
        <v>0</v>
      </c>
      <c r="S28774">
        <v>0.13</v>
      </c>
      <c r="T28774">
        <v>1800</v>
      </c>
      <c r="U28774">
        <v>1600</v>
      </c>
      <c r="V28774" s="8">
        <v>40155</v>
      </c>
    </row>
    <row r="28775" spans="1:22" x14ac:dyDescent="0.2">
      <c r="A28775" t="s">
        <v>29449</v>
      </c>
      <c r="B28775">
        <v>1</v>
      </c>
      <c r="C28775">
        <v>2010</v>
      </c>
      <c r="E28775" t="s">
        <v>5087</v>
      </c>
      <c r="F28775">
        <v>-6</v>
      </c>
      <c r="G28775" t="s">
        <v>29482</v>
      </c>
      <c r="H28775" t="s">
        <v>29468</v>
      </c>
      <c r="P28775">
        <v>0.01</v>
      </c>
      <c r="Q28775" t="s">
        <v>1244</v>
      </c>
      <c r="R28775">
        <v>0</v>
      </c>
      <c r="S28775">
        <v>0.01</v>
      </c>
      <c r="V28775" s="8">
        <v>40155</v>
      </c>
    </row>
    <row r="28776" spans="1:22" x14ac:dyDescent="0.2">
      <c r="A28776" t="s">
        <v>29449</v>
      </c>
      <c r="B28776">
        <v>2</v>
      </c>
      <c r="C28776">
        <v>2010</v>
      </c>
      <c r="E28776" t="s">
        <v>1301</v>
      </c>
      <c r="F28776">
        <v>-0.25</v>
      </c>
      <c r="G28776" t="s">
        <v>29483</v>
      </c>
      <c r="H28776" t="s">
        <v>29484</v>
      </c>
      <c r="P28776">
        <v>0.2</v>
      </c>
      <c r="Q28776">
        <v>0.09</v>
      </c>
      <c r="R28776">
        <v>0</v>
      </c>
      <c r="S28776">
        <v>0.11</v>
      </c>
      <c r="U28776">
        <v>500</v>
      </c>
      <c r="V28776" s="8">
        <v>40155</v>
      </c>
    </row>
    <row r="28777" spans="1:22" x14ac:dyDescent="0.2">
      <c r="A28777" t="s">
        <v>29449</v>
      </c>
      <c r="B28777">
        <v>2</v>
      </c>
      <c r="C28777">
        <v>2010</v>
      </c>
      <c r="E28777" t="s">
        <v>1301</v>
      </c>
      <c r="F28777">
        <v>-0.4</v>
      </c>
      <c r="G28777" t="s">
        <v>29485</v>
      </c>
      <c r="H28777" t="s">
        <v>29484</v>
      </c>
      <c r="P28777">
        <v>0.22</v>
      </c>
      <c r="Q28777">
        <v>0.1</v>
      </c>
      <c r="R28777">
        <v>0</v>
      </c>
      <c r="S28777">
        <v>0.12</v>
      </c>
      <c r="U28777">
        <v>375</v>
      </c>
      <c r="V28777" s="8">
        <v>40155</v>
      </c>
    </row>
    <row r="28778" spans="1:22" x14ac:dyDescent="0.2">
      <c r="A28778" t="s">
        <v>29449</v>
      </c>
      <c r="B28778">
        <v>2</v>
      </c>
      <c r="C28778">
        <v>2010</v>
      </c>
      <c r="E28778" t="s">
        <v>1301</v>
      </c>
      <c r="F28778">
        <v>-0.5</v>
      </c>
      <c r="G28778" t="s">
        <v>29486</v>
      </c>
      <c r="H28778" t="s">
        <v>29484</v>
      </c>
      <c r="P28778">
        <v>0.24</v>
      </c>
      <c r="Q28778">
        <v>0.11</v>
      </c>
      <c r="R28778">
        <v>0</v>
      </c>
      <c r="S28778">
        <v>0.13</v>
      </c>
      <c r="U28778">
        <v>650</v>
      </c>
      <c r="V28778" s="8">
        <v>40155</v>
      </c>
    </row>
    <row r="28779" spans="1:22" x14ac:dyDescent="0.2">
      <c r="A28779" t="s">
        <v>29449</v>
      </c>
      <c r="B28779">
        <v>2</v>
      </c>
      <c r="C28779">
        <v>2010</v>
      </c>
      <c r="E28779" t="s">
        <v>1301</v>
      </c>
      <c r="F28779">
        <v>-0.65</v>
      </c>
      <c r="G28779" t="s">
        <v>29487</v>
      </c>
      <c r="H28779" t="s">
        <v>29484</v>
      </c>
      <c r="P28779">
        <v>0.26</v>
      </c>
      <c r="Q28779">
        <v>0.12</v>
      </c>
      <c r="R28779">
        <v>0</v>
      </c>
      <c r="S28779">
        <v>0.14000000000000001</v>
      </c>
      <c r="U28779">
        <v>300</v>
      </c>
      <c r="V28779" s="8">
        <v>40155</v>
      </c>
    </row>
    <row r="28780" spans="1:22" x14ac:dyDescent="0.2">
      <c r="A28780" t="s">
        <v>29449</v>
      </c>
      <c r="B28780">
        <v>2</v>
      </c>
      <c r="C28780">
        <v>2010</v>
      </c>
      <c r="E28780" t="s">
        <v>1301</v>
      </c>
      <c r="F28780">
        <v>-0.7</v>
      </c>
      <c r="G28780" t="s">
        <v>29488</v>
      </c>
      <c r="H28780" t="s">
        <v>29484</v>
      </c>
      <c r="P28780">
        <v>0.27</v>
      </c>
      <c r="Q28780">
        <v>0.12</v>
      </c>
      <c r="R28780">
        <v>0</v>
      </c>
      <c r="S28780">
        <v>0.15</v>
      </c>
      <c r="U28780">
        <v>200</v>
      </c>
      <c r="V28780" s="8">
        <v>40155</v>
      </c>
    </row>
    <row r="28781" spans="1:22" x14ac:dyDescent="0.2">
      <c r="A28781" t="s">
        <v>29449</v>
      </c>
      <c r="B28781">
        <v>2</v>
      </c>
      <c r="C28781">
        <v>2010</v>
      </c>
      <c r="E28781" t="s">
        <v>1301</v>
      </c>
      <c r="F28781">
        <v>-1</v>
      </c>
      <c r="G28781" t="s">
        <v>29489</v>
      </c>
      <c r="H28781" t="s">
        <v>29484</v>
      </c>
      <c r="P28781">
        <v>0.34</v>
      </c>
      <c r="Q28781">
        <v>0.14000000000000001</v>
      </c>
      <c r="R28781">
        <v>0</v>
      </c>
      <c r="S28781">
        <v>0.2</v>
      </c>
      <c r="U28781">
        <v>300</v>
      </c>
      <c r="V28781" s="8">
        <v>40155</v>
      </c>
    </row>
    <row r="28782" spans="1:22" x14ac:dyDescent="0.2">
      <c r="A28782" t="s">
        <v>29449</v>
      </c>
      <c r="B28782">
        <v>2</v>
      </c>
      <c r="C28782">
        <v>2010</v>
      </c>
      <c r="E28782" t="s">
        <v>1301</v>
      </c>
      <c r="F28782">
        <v>-1.25</v>
      </c>
      <c r="G28782" t="s">
        <v>29490</v>
      </c>
      <c r="H28782" t="s">
        <v>29484</v>
      </c>
      <c r="P28782">
        <v>0.41</v>
      </c>
      <c r="Q28782">
        <v>0.15</v>
      </c>
      <c r="R28782">
        <v>0</v>
      </c>
      <c r="S28782">
        <v>0.26</v>
      </c>
      <c r="U28782">
        <v>100</v>
      </c>
      <c r="V28782" s="8">
        <v>40155</v>
      </c>
    </row>
    <row r="28783" spans="1:22" x14ac:dyDescent="0.2">
      <c r="A28783" t="s">
        <v>29449</v>
      </c>
      <c r="B28783">
        <v>2</v>
      </c>
      <c r="C28783">
        <v>2010</v>
      </c>
      <c r="E28783" t="s">
        <v>1301</v>
      </c>
      <c r="F28783">
        <v>-1.3</v>
      </c>
      <c r="G28783" t="s">
        <v>29491</v>
      </c>
      <c r="H28783" t="s">
        <v>29484</v>
      </c>
      <c r="P28783">
        <v>0.42</v>
      </c>
      <c r="Q28783">
        <v>0.15</v>
      </c>
      <c r="R28783">
        <v>0</v>
      </c>
      <c r="S28783">
        <v>0.27</v>
      </c>
      <c r="U28783">
        <v>325</v>
      </c>
      <c r="V28783" s="8">
        <v>40155</v>
      </c>
    </row>
    <row r="28784" spans="1:22" x14ac:dyDescent="0.2">
      <c r="A28784" t="s">
        <v>29449</v>
      </c>
      <c r="B28784">
        <v>2</v>
      </c>
      <c r="C28784">
        <v>2010</v>
      </c>
      <c r="E28784" t="s">
        <v>1301</v>
      </c>
      <c r="F28784">
        <v>-1.4</v>
      </c>
      <c r="G28784" t="s">
        <v>29492</v>
      </c>
      <c r="H28784" t="s">
        <v>29484</v>
      </c>
      <c r="P28784">
        <v>0.46</v>
      </c>
      <c r="Q28784">
        <v>0.15</v>
      </c>
      <c r="R28784">
        <v>0</v>
      </c>
      <c r="S28784">
        <v>0.31</v>
      </c>
      <c r="U28784">
        <v>100</v>
      </c>
      <c r="V28784" s="8">
        <v>40155</v>
      </c>
    </row>
    <row r="28785" spans="1:22" x14ac:dyDescent="0.2">
      <c r="A28785" t="s">
        <v>29449</v>
      </c>
      <c r="B28785">
        <v>2</v>
      </c>
      <c r="C28785">
        <v>2010</v>
      </c>
      <c r="E28785" t="s">
        <v>1301</v>
      </c>
      <c r="F28785">
        <v>-1.5</v>
      </c>
      <c r="G28785" t="s">
        <v>29493</v>
      </c>
      <c r="H28785" t="s">
        <v>29484</v>
      </c>
      <c r="P28785">
        <v>0.51</v>
      </c>
      <c r="Q28785">
        <v>0.16</v>
      </c>
      <c r="R28785">
        <v>0</v>
      </c>
      <c r="S28785">
        <v>0.35</v>
      </c>
      <c r="T28785">
        <v>100</v>
      </c>
      <c r="U28785">
        <v>100</v>
      </c>
      <c r="V28785" s="8">
        <v>40155</v>
      </c>
    </row>
    <row r="28786" spans="1:22" x14ac:dyDescent="0.2">
      <c r="A28786" t="s">
        <v>29449</v>
      </c>
      <c r="B28786">
        <v>2</v>
      </c>
      <c r="C28786">
        <v>2010</v>
      </c>
      <c r="E28786" t="s">
        <v>1301</v>
      </c>
      <c r="F28786">
        <v>-2.5</v>
      </c>
      <c r="G28786" t="s">
        <v>29494</v>
      </c>
      <c r="H28786" t="s">
        <v>29484</v>
      </c>
      <c r="P28786">
        <v>1.2</v>
      </c>
      <c r="Q28786">
        <v>0.18</v>
      </c>
      <c r="R28786">
        <v>0</v>
      </c>
      <c r="S28786">
        <v>1.02</v>
      </c>
      <c r="V28786" s="8">
        <v>40155</v>
      </c>
    </row>
    <row r="28787" spans="1:22" x14ac:dyDescent="0.2">
      <c r="A28787" t="s">
        <v>29449</v>
      </c>
      <c r="B28787">
        <v>2</v>
      </c>
      <c r="C28787">
        <v>2010</v>
      </c>
      <c r="E28787" t="s">
        <v>1301</v>
      </c>
      <c r="F28787">
        <v>-6</v>
      </c>
      <c r="G28787" t="s">
        <v>29495</v>
      </c>
      <c r="H28787" t="s">
        <v>29484</v>
      </c>
      <c r="P28787">
        <v>4.4800000000000004</v>
      </c>
      <c r="Q28787">
        <v>0.12</v>
      </c>
      <c r="R28787">
        <v>0</v>
      </c>
      <c r="S28787">
        <v>4.3600000000000003</v>
      </c>
      <c r="V28787" s="8">
        <v>40155</v>
      </c>
    </row>
    <row r="28788" spans="1:22" x14ac:dyDescent="0.2">
      <c r="A28788" t="s">
        <v>29449</v>
      </c>
      <c r="B28788">
        <v>2</v>
      </c>
      <c r="C28788">
        <v>2010</v>
      </c>
      <c r="E28788" t="s">
        <v>1301</v>
      </c>
      <c r="F28788">
        <v>0</v>
      </c>
      <c r="G28788" t="s">
        <v>29496</v>
      </c>
      <c r="H28788" t="s">
        <v>29484</v>
      </c>
      <c r="P28788">
        <v>0.17</v>
      </c>
      <c r="Q28788">
        <v>0.08</v>
      </c>
      <c r="R28788">
        <v>0</v>
      </c>
      <c r="S28788">
        <v>0.09</v>
      </c>
      <c r="U28788">
        <v>4018</v>
      </c>
      <c r="V28788" s="8">
        <v>40155</v>
      </c>
    </row>
    <row r="28789" spans="1:22" x14ac:dyDescent="0.2">
      <c r="A28789" t="s">
        <v>29449</v>
      </c>
      <c r="B28789">
        <v>2</v>
      </c>
      <c r="C28789">
        <v>2010</v>
      </c>
      <c r="E28789" t="s">
        <v>1301</v>
      </c>
      <c r="F28789">
        <v>0.5</v>
      </c>
      <c r="G28789" t="s">
        <v>29497</v>
      </c>
      <c r="H28789" t="s">
        <v>29484</v>
      </c>
      <c r="P28789">
        <v>0.13</v>
      </c>
      <c r="Q28789">
        <v>0.08</v>
      </c>
      <c r="R28789">
        <v>0</v>
      </c>
      <c r="S28789">
        <v>0.05</v>
      </c>
      <c r="U28789">
        <v>150</v>
      </c>
      <c r="V28789" s="8">
        <v>40155</v>
      </c>
    </row>
    <row r="28790" spans="1:22" x14ac:dyDescent="0.2">
      <c r="A28790" t="s">
        <v>29449</v>
      </c>
      <c r="B28790">
        <v>2</v>
      </c>
      <c r="C28790">
        <v>2010</v>
      </c>
      <c r="E28790" t="s">
        <v>1301</v>
      </c>
      <c r="F28790">
        <v>1</v>
      </c>
      <c r="G28790" t="s">
        <v>29498</v>
      </c>
      <c r="H28790" t="s">
        <v>29484</v>
      </c>
      <c r="P28790">
        <v>0.11</v>
      </c>
      <c r="Q28790">
        <v>7.0000000000000007E-2</v>
      </c>
      <c r="R28790">
        <v>0</v>
      </c>
      <c r="S28790">
        <v>0.04</v>
      </c>
      <c r="U28790">
        <v>650</v>
      </c>
      <c r="V28790" s="8">
        <v>40155</v>
      </c>
    </row>
    <row r="28791" spans="1:22" x14ac:dyDescent="0.2">
      <c r="A28791" t="s">
        <v>29449</v>
      </c>
      <c r="B28791">
        <v>2</v>
      </c>
      <c r="C28791">
        <v>2010</v>
      </c>
      <c r="E28791" t="s">
        <v>5087</v>
      </c>
      <c r="F28791">
        <v>-0.3</v>
      </c>
      <c r="G28791" t="s">
        <v>29499</v>
      </c>
      <c r="H28791" t="s">
        <v>29500</v>
      </c>
      <c r="P28791">
        <v>1.43</v>
      </c>
      <c r="Q28791">
        <v>-0.02</v>
      </c>
      <c r="R28791">
        <v>0</v>
      </c>
      <c r="S28791">
        <v>1.45</v>
      </c>
      <c r="U28791">
        <v>1600</v>
      </c>
      <c r="V28791" s="8">
        <v>40155</v>
      </c>
    </row>
    <row r="28792" spans="1:22" x14ac:dyDescent="0.2">
      <c r="A28792" t="s">
        <v>29449</v>
      </c>
      <c r="B28792">
        <v>2</v>
      </c>
      <c r="C28792">
        <v>2010</v>
      </c>
      <c r="E28792" t="s">
        <v>5087</v>
      </c>
      <c r="F28792">
        <v>-0.4</v>
      </c>
      <c r="G28792" t="s">
        <v>29501</v>
      </c>
      <c r="H28792" t="s">
        <v>29500</v>
      </c>
      <c r="P28792">
        <v>1.34</v>
      </c>
      <c r="Q28792">
        <v>-0.02</v>
      </c>
      <c r="R28792">
        <v>0</v>
      </c>
      <c r="S28792">
        <v>1.36</v>
      </c>
      <c r="U28792">
        <v>325</v>
      </c>
      <c r="V28792" s="8">
        <v>40155</v>
      </c>
    </row>
    <row r="28793" spans="1:22" x14ac:dyDescent="0.2">
      <c r="A28793" t="s">
        <v>29449</v>
      </c>
      <c r="B28793">
        <v>2</v>
      </c>
      <c r="C28793">
        <v>2010</v>
      </c>
      <c r="E28793" t="s">
        <v>5087</v>
      </c>
      <c r="F28793">
        <v>-0.5</v>
      </c>
      <c r="G28793" t="s">
        <v>29502</v>
      </c>
      <c r="H28793" t="s">
        <v>29500</v>
      </c>
      <c r="P28793">
        <v>1.26</v>
      </c>
      <c r="Q28793">
        <v>-0.01</v>
      </c>
      <c r="R28793">
        <v>0</v>
      </c>
      <c r="S28793">
        <v>1.27</v>
      </c>
      <c r="U28793">
        <v>4316</v>
      </c>
      <c r="V28793" s="8">
        <v>40155</v>
      </c>
    </row>
    <row r="28794" spans="1:22" x14ac:dyDescent="0.2">
      <c r="A28794" t="s">
        <v>29449</v>
      </c>
      <c r="B28794">
        <v>2</v>
      </c>
      <c r="C28794">
        <v>2010</v>
      </c>
      <c r="E28794" t="s">
        <v>5087</v>
      </c>
      <c r="F28794">
        <v>-0.6</v>
      </c>
      <c r="G28794" t="s">
        <v>29503</v>
      </c>
      <c r="H28794" t="s">
        <v>29500</v>
      </c>
      <c r="P28794">
        <v>1.18</v>
      </c>
      <c r="Q28794" t="s">
        <v>1244</v>
      </c>
      <c r="R28794">
        <v>0</v>
      </c>
      <c r="S28794">
        <v>1.18</v>
      </c>
      <c r="V28794" s="8">
        <v>40155</v>
      </c>
    </row>
    <row r="28795" spans="1:22" x14ac:dyDescent="0.2">
      <c r="A28795" t="s">
        <v>29449</v>
      </c>
      <c r="B28795">
        <v>2</v>
      </c>
      <c r="C28795">
        <v>2010</v>
      </c>
      <c r="E28795" t="s">
        <v>5087</v>
      </c>
      <c r="F28795">
        <v>-0.65</v>
      </c>
      <c r="G28795" t="s">
        <v>29504</v>
      </c>
      <c r="H28795" t="s">
        <v>29500</v>
      </c>
      <c r="P28795">
        <v>1.1299999999999999</v>
      </c>
      <c r="Q28795" t="s">
        <v>1244</v>
      </c>
      <c r="R28795">
        <v>0</v>
      </c>
      <c r="S28795">
        <v>1.1299999999999999</v>
      </c>
      <c r="U28795">
        <v>300</v>
      </c>
      <c r="V28795" s="8">
        <v>40155</v>
      </c>
    </row>
    <row r="28796" spans="1:22" x14ac:dyDescent="0.2">
      <c r="A28796" t="s">
        <v>29449</v>
      </c>
      <c r="B28796">
        <v>2</v>
      </c>
      <c r="C28796">
        <v>2010</v>
      </c>
      <c r="E28796" t="s">
        <v>5087</v>
      </c>
      <c r="F28796">
        <v>-0.7</v>
      </c>
      <c r="G28796" t="s">
        <v>29505</v>
      </c>
      <c r="H28796" t="s">
        <v>29500</v>
      </c>
      <c r="P28796">
        <v>1.0900000000000001</v>
      </c>
      <c r="Q28796" t="s">
        <v>1244</v>
      </c>
      <c r="R28796">
        <v>0</v>
      </c>
      <c r="S28796">
        <v>1.0900000000000001</v>
      </c>
      <c r="U28796">
        <v>200</v>
      </c>
      <c r="V28796" s="8">
        <v>40155</v>
      </c>
    </row>
    <row r="28797" spans="1:22" x14ac:dyDescent="0.2">
      <c r="A28797" t="s">
        <v>29449</v>
      </c>
      <c r="B28797">
        <v>2</v>
      </c>
      <c r="C28797">
        <v>2010</v>
      </c>
      <c r="E28797" t="s">
        <v>5087</v>
      </c>
      <c r="F28797">
        <v>-0.75</v>
      </c>
      <c r="G28797" t="s">
        <v>29506</v>
      </c>
      <c r="H28797" t="s">
        <v>29500</v>
      </c>
      <c r="P28797">
        <v>1.05</v>
      </c>
      <c r="Q28797">
        <v>0.01</v>
      </c>
      <c r="R28797">
        <v>0</v>
      </c>
      <c r="S28797">
        <v>1.04</v>
      </c>
      <c r="U28797">
        <v>1000</v>
      </c>
      <c r="V28797" s="8">
        <v>40155</v>
      </c>
    </row>
    <row r="28798" spans="1:22" x14ac:dyDescent="0.2">
      <c r="A28798" t="s">
        <v>29449</v>
      </c>
      <c r="B28798">
        <v>2</v>
      </c>
      <c r="C28798">
        <v>2010</v>
      </c>
      <c r="E28798" t="s">
        <v>5087</v>
      </c>
      <c r="F28798">
        <v>-1</v>
      </c>
      <c r="G28798" t="s">
        <v>29507</v>
      </c>
      <c r="H28798" t="s">
        <v>29500</v>
      </c>
      <c r="P28798">
        <v>0.86</v>
      </c>
      <c r="Q28798">
        <v>0.02</v>
      </c>
      <c r="R28798">
        <v>0</v>
      </c>
      <c r="S28798">
        <v>0.84</v>
      </c>
      <c r="U28798">
        <v>1887</v>
      </c>
      <c r="V28798" s="8">
        <v>40155</v>
      </c>
    </row>
    <row r="28799" spans="1:22" x14ac:dyDescent="0.2">
      <c r="A28799" t="s">
        <v>29449</v>
      </c>
      <c r="B28799">
        <v>2</v>
      </c>
      <c r="C28799">
        <v>2010</v>
      </c>
      <c r="E28799" t="s">
        <v>5087</v>
      </c>
      <c r="F28799">
        <v>-1.25</v>
      </c>
      <c r="G28799" t="s">
        <v>29508</v>
      </c>
      <c r="H28799" t="s">
        <v>29500</v>
      </c>
      <c r="P28799">
        <v>0.68</v>
      </c>
      <c r="Q28799">
        <v>0.03</v>
      </c>
      <c r="R28799">
        <v>0</v>
      </c>
      <c r="S28799">
        <v>0.65</v>
      </c>
      <c r="U28799">
        <v>295</v>
      </c>
      <c r="V28799" s="8">
        <v>40155</v>
      </c>
    </row>
    <row r="28800" spans="1:22" x14ac:dyDescent="0.2">
      <c r="A28800" t="s">
        <v>29449</v>
      </c>
      <c r="B28800">
        <v>2</v>
      </c>
      <c r="C28800">
        <v>2010</v>
      </c>
      <c r="E28800" t="s">
        <v>5087</v>
      </c>
      <c r="F28800">
        <v>-1.3</v>
      </c>
      <c r="G28800" t="s">
        <v>29509</v>
      </c>
      <c r="H28800" t="s">
        <v>29500</v>
      </c>
      <c r="P28800">
        <v>0.64</v>
      </c>
      <c r="Q28800">
        <v>0.03</v>
      </c>
      <c r="R28800">
        <v>0</v>
      </c>
      <c r="S28800">
        <v>0.61</v>
      </c>
      <c r="U28800">
        <v>325</v>
      </c>
      <c r="V28800" s="8">
        <v>40155</v>
      </c>
    </row>
    <row r="28801" spans="1:22" x14ac:dyDescent="0.2">
      <c r="A28801" t="s">
        <v>29449</v>
      </c>
      <c r="B28801">
        <v>2</v>
      </c>
      <c r="C28801">
        <v>2010</v>
      </c>
      <c r="E28801" t="s">
        <v>5087</v>
      </c>
      <c r="F28801">
        <v>-1.4</v>
      </c>
      <c r="G28801" t="s">
        <v>29510</v>
      </c>
      <c r="H28801" t="s">
        <v>29500</v>
      </c>
      <c r="P28801">
        <v>0.57999999999999996</v>
      </c>
      <c r="Q28801">
        <v>0.03</v>
      </c>
      <c r="R28801">
        <v>0</v>
      </c>
      <c r="S28801">
        <v>0.55000000000000004</v>
      </c>
      <c r="U28801">
        <v>100</v>
      </c>
      <c r="V28801" s="8">
        <v>40155</v>
      </c>
    </row>
    <row r="28802" spans="1:22" x14ac:dyDescent="0.2">
      <c r="A28802" t="s">
        <v>29449</v>
      </c>
      <c r="B28802">
        <v>2</v>
      </c>
      <c r="C28802">
        <v>2010</v>
      </c>
      <c r="E28802" t="s">
        <v>5087</v>
      </c>
      <c r="F28802">
        <v>-1.5</v>
      </c>
      <c r="G28802" t="s">
        <v>29511</v>
      </c>
      <c r="H28802" t="s">
        <v>29500</v>
      </c>
      <c r="I28802">
        <v>0.54</v>
      </c>
      <c r="J28802">
        <v>0.54</v>
      </c>
      <c r="L28802">
        <v>0.54</v>
      </c>
      <c r="N28802">
        <v>0.54</v>
      </c>
      <c r="P28802">
        <v>0.53</v>
      </c>
      <c r="Q28802">
        <v>0.04</v>
      </c>
      <c r="R28802">
        <v>0</v>
      </c>
      <c r="S28802">
        <v>0.49</v>
      </c>
      <c r="T28802">
        <v>975</v>
      </c>
      <c r="U28802">
        <v>2730</v>
      </c>
      <c r="V28802" s="8">
        <v>40155</v>
      </c>
    </row>
    <row r="28803" spans="1:22" x14ac:dyDescent="0.2">
      <c r="A28803" t="s">
        <v>29449</v>
      </c>
      <c r="B28803">
        <v>2</v>
      </c>
      <c r="C28803">
        <v>2010</v>
      </c>
      <c r="E28803" t="s">
        <v>5087</v>
      </c>
      <c r="F28803">
        <v>-2</v>
      </c>
      <c r="G28803" t="s">
        <v>29512</v>
      </c>
      <c r="H28803" t="s">
        <v>29500</v>
      </c>
      <c r="P28803">
        <v>0.34</v>
      </c>
      <c r="Q28803">
        <v>0.05</v>
      </c>
      <c r="R28803">
        <v>0</v>
      </c>
      <c r="S28803">
        <v>0.28999999999999998</v>
      </c>
      <c r="U28803">
        <v>2035</v>
      </c>
      <c r="V28803" s="8">
        <v>40155</v>
      </c>
    </row>
    <row r="28804" spans="1:22" x14ac:dyDescent="0.2">
      <c r="A28804" t="s">
        <v>29449</v>
      </c>
      <c r="B28804">
        <v>2</v>
      </c>
      <c r="C28804">
        <v>2010</v>
      </c>
      <c r="E28804" t="s">
        <v>5087</v>
      </c>
      <c r="F28804">
        <v>-2.5</v>
      </c>
      <c r="G28804" t="s">
        <v>29513</v>
      </c>
      <c r="H28804" t="s">
        <v>29500</v>
      </c>
      <c r="P28804">
        <v>0.22</v>
      </c>
      <c r="Q28804">
        <v>0.06</v>
      </c>
      <c r="R28804">
        <v>0</v>
      </c>
      <c r="S28804">
        <v>0.16</v>
      </c>
      <c r="U28804">
        <v>75</v>
      </c>
      <c r="V28804" s="8">
        <v>40155</v>
      </c>
    </row>
    <row r="28805" spans="1:22" x14ac:dyDescent="0.2">
      <c r="A28805" t="s">
        <v>29449</v>
      </c>
      <c r="B28805">
        <v>2</v>
      </c>
      <c r="C28805">
        <v>2010</v>
      </c>
      <c r="E28805" t="s">
        <v>5087</v>
      </c>
      <c r="F28805">
        <v>-3</v>
      </c>
      <c r="G28805" t="s">
        <v>29514</v>
      </c>
      <c r="H28805" t="s">
        <v>29500</v>
      </c>
      <c r="P28805">
        <v>0.14000000000000001</v>
      </c>
      <c r="Q28805">
        <v>0.04</v>
      </c>
      <c r="R28805">
        <v>0</v>
      </c>
      <c r="S28805">
        <v>0.1</v>
      </c>
      <c r="T28805">
        <v>200</v>
      </c>
      <c r="U28805">
        <v>1000</v>
      </c>
      <c r="V28805" s="8">
        <v>40155</v>
      </c>
    </row>
    <row r="28806" spans="1:22" x14ac:dyDescent="0.2">
      <c r="A28806" t="s">
        <v>29449</v>
      </c>
      <c r="B28806">
        <v>2</v>
      </c>
      <c r="C28806">
        <v>2010</v>
      </c>
      <c r="E28806" t="s">
        <v>5087</v>
      </c>
      <c r="F28806">
        <v>-6</v>
      </c>
      <c r="G28806" t="s">
        <v>29515</v>
      </c>
      <c r="H28806" t="s">
        <v>29500</v>
      </c>
      <c r="P28806">
        <v>0.01</v>
      </c>
      <c r="Q28806" t="s">
        <v>1244</v>
      </c>
      <c r="R28806">
        <v>0</v>
      </c>
      <c r="S28806">
        <v>0.01</v>
      </c>
      <c r="V28806" s="8">
        <v>40155</v>
      </c>
    </row>
    <row r="28807" spans="1:22" x14ac:dyDescent="0.2">
      <c r="A28807" t="s">
        <v>29449</v>
      </c>
      <c r="B28807">
        <v>3</v>
      </c>
      <c r="C28807">
        <v>2010</v>
      </c>
      <c r="E28807" t="s">
        <v>1301</v>
      </c>
      <c r="F28807">
        <v>-0.25</v>
      </c>
      <c r="G28807" t="s">
        <v>29516</v>
      </c>
      <c r="H28807" t="s">
        <v>29517</v>
      </c>
      <c r="P28807">
        <v>0.28999999999999998</v>
      </c>
      <c r="Q28807">
        <v>0.12</v>
      </c>
      <c r="R28807">
        <v>0</v>
      </c>
      <c r="S28807">
        <v>0.17</v>
      </c>
      <c r="U28807">
        <v>500</v>
      </c>
      <c r="V28807" s="8">
        <v>40155</v>
      </c>
    </row>
    <row r="28808" spans="1:22" x14ac:dyDescent="0.2">
      <c r="A28808" t="s">
        <v>29449</v>
      </c>
      <c r="B28808">
        <v>3</v>
      </c>
      <c r="C28808">
        <v>2010</v>
      </c>
      <c r="E28808" t="s">
        <v>1301</v>
      </c>
      <c r="F28808">
        <v>-0.4</v>
      </c>
      <c r="G28808" t="s">
        <v>29518</v>
      </c>
      <c r="H28808" t="s">
        <v>29517</v>
      </c>
      <c r="P28808">
        <v>0.32</v>
      </c>
      <c r="Q28808">
        <v>0.12</v>
      </c>
      <c r="R28808">
        <v>0</v>
      </c>
      <c r="S28808">
        <v>0.2</v>
      </c>
      <c r="U28808">
        <v>375</v>
      </c>
      <c r="V28808" s="8">
        <v>40155</v>
      </c>
    </row>
    <row r="28809" spans="1:22" x14ac:dyDescent="0.2">
      <c r="A28809" t="s">
        <v>29449</v>
      </c>
      <c r="B28809">
        <v>3</v>
      </c>
      <c r="C28809">
        <v>2010</v>
      </c>
      <c r="E28809" t="s">
        <v>1301</v>
      </c>
      <c r="F28809">
        <v>-0.5</v>
      </c>
      <c r="G28809" t="s">
        <v>29519</v>
      </c>
      <c r="H28809" t="s">
        <v>29517</v>
      </c>
      <c r="P28809">
        <v>0.34</v>
      </c>
      <c r="Q28809">
        <v>0.11</v>
      </c>
      <c r="R28809">
        <v>0</v>
      </c>
      <c r="S28809">
        <v>0.23</v>
      </c>
      <c r="U28809">
        <v>250</v>
      </c>
      <c r="V28809" s="8">
        <v>40155</v>
      </c>
    </row>
    <row r="28810" spans="1:22" x14ac:dyDescent="0.2">
      <c r="A28810" t="s">
        <v>29449</v>
      </c>
      <c r="B28810">
        <v>3</v>
      </c>
      <c r="C28810">
        <v>2010</v>
      </c>
      <c r="E28810" t="s">
        <v>1301</v>
      </c>
      <c r="F28810">
        <v>-1</v>
      </c>
      <c r="G28810" t="s">
        <v>31467</v>
      </c>
      <c r="H28810" t="s">
        <v>29517</v>
      </c>
      <c r="P28810">
        <v>0.49</v>
      </c>
      <c r="Q28810">
        <v>0.11</v>
      </c>
      <c r="R28810">
        <v>0</v>
      </c>
      <c r="S28810">
        <v>0.38</v>
      </c>
      <c r="V28810" s="8">
        <v>40155</v>
      </c>
    </row>
    <row r="28811" spans="1:22" x14ac:dyDescent="0.2">
      <c r="A28811" t="s">
        <v>29449</v>
      </c>
      <c r="B28811">
        <v>3</v>
      </c>
      <c r="C28811">
        <v>2010</v>
      </c>
      <c r="E28811" t="s">
        <v>1301</v>
      </c>
      <c r="F28811">
        <v>-1.25</v>
      </c>
      <c r="G28811" t="s">
        <v>31468</v>
      </c>
      <c r="H28811" t="s">
        <v>29517</v>
      </c>
      <c r="P28811">
        <v>0.64</v>
      </c>
      <c r="Q28811">
        <v>0.13</v>
      </c>
      <c r="R28811">
        <v>0</v>
      </c>
      <c r="S28811">
        <v>0.51</v>
      </c>
      <c r="V28811" s="8">
        <v>40155</v>
      </c>
    </row>
    <row r="28812" spans="1:22" x14ac:dyDescent="0.2">
      <c r="A28812" t="s">
        <v>29449</v>
      </c>
      <c r="B28812">
        <v>3</v>
      </c>
      <c r="C28812">
        <v>2010</v>
      </c>
      <c r="E28812" t="s">
        <v>1301</v>
      </c>
      <c r="F28812">
        <v>-6</v>
      </c>
      <c r="G28812" t="s">
        <v>31469</v>
      </c>
      <c r="H28812" t="s">
        <v>29517</v>
      </c>
      <c r="P28812">
        <v>4.9000000000000004</v>
      </c>
      <c r="Q28812">
        <v>0.1</v>
      </c>
      <c r="R28812">
        <v>0</v>
      </c>
      <c r="S28812">
        <v>4.8</v>
      </c>
      <c r="V28812" s="8">
        <v>40155</v>
      </c>
    </row>
    <row r="28813" spans="1:22" x14ac:dyDescent="0.2">
      <c r="A28813" t="s">
        <v>29449</v>
      </c>
      <c r="B28813">
        <v>3</v>
      </c>
      <c r="C28813">
        <v>2010</v>
      </c>
      <c r="E28813" t="s">
        <v>1301</v>
      </c>
      <c r="F28813">
        <v>0</v>
      </c>
      <c r="G28813" t="s">
        <v>31470</v>
      </c>
      <c r="H28813" t="s">
        <v>29517</v>
      </c>
      <c r="P28813">
        <v>6.11</v>
      </c>
      <c r="Q28813">
        <v>5.97</v>
      </c>
      <c r="R28813">
        <v>0</v>
      </c>
      <c r="S28813">
        <v>0.14000000000000001</v>
      </c>
      <c r="U28813">
        <v>3643</v>
      </c>
      <c r="V28813" s="8">
        <v>40155</v>
      </c>
    </row>
    <row r="28814" spans="1:22" x14ac:dyDescent="0.2">
      <c r="A28814" t="s">
        <v>29449</v>
      </c>
      <c r="B28814">
        <v>3</v>
      </c>
      <c r="C28814">
        <v>2010</v>
      </c>
      <c r="E28814" t="s">
        <v>1301</v>
      </c>
      <c r="F28814">
        <v>0.5</v>
      </c>
      <c r="G28814" t="s">
        <v>31471</v>
      </c>
      <c r="H28814" t="s">
        <v>29517</v>
      </c>
      <c r="P28814">
        <v>0.17</v>
      </c>
      <c r="Q28814">
        <v>0.08</v>
      </c>
      <c r="R28814">
        <v>0</v>
      </c>
      <c r="S28814">
        <v>0.09</v>
      </c>
      <c r="U28814">
        <v>150</v>
      </c>
      <c r="V28814" s="8">
        <v>40155</v>
      </c>
    </row>
    <row r="28815" spans="1:22" x14ac:dyDescent="0.2">
      <c r="A28815" t="s">
        <v>29449</v>
      </c>
      <c r="B28815">
        <v>3</v>
      </c>
      <c r="C28815">
        <v>2010</v>
      </c>
      <c r="E28815" t="s">
        <v>1301</v>
      </c>
      <c r="F28815">
        <v>1</v>
      </c>
      <c r="G28815" t="s">
        <v>31472</v>
      </c>
      <c r="H28815" t="s">
        <v>29517</v>
      </c>
      <c r="P28815">
        <v>0.13</v>
      </c>
      <c r="Q28815">
        <v>7.0000000000000007E-2</v>
      </c>
      <c r="R28815">
        <v>0</v>
      </c>
      <c r="S28815">
        <v>0.06</v>
      </c>
      <c r="U28815">
        <v>650</v>
      </c>
      <c r="V28815" s="8">
        <v>40155</v>
      </c>
    </row>
    <row r="28816" spans="1:22" x14ac:dyDescent="0.2">
      <c r="A28816" t="s">
        <v>29449</v>
      </c>
      <c r="B28816">
        <v>3</v>
      </c>
      <c r="C28816">
        <v>2010</v>
      </c>
      <c r="E28816" t="s">
        <v>5087</v>
      </c>
      <c r="F28816">
        <v>-0.4</v>
      </c>
      <c r="G28816" t="s">
        <v>31473</v>
      </c>
      <c r="H28816" t="s">
        <v>31474</v>
      </c>
      <c r="P28816">
        <v>1.02</v>
      </c>
      <c r="Q28816">
        <v>0.02</v>
      </c>
      <c r="R28816">
        <v>0</v>
      </c>
      <c r="S28816">
        <v>1</v>
      </c>
      <c r="U28816">
        <v>325</v>
      </c>
      <c r="V28816" s="8">
        <v>40155</v>
      </c>
    </row>
    <row r="28817" spans="1:22" x14ac:dyDescent="0.2">
      <c r="A28817" t="s">
        <v>29449</v>
      </c>
      <c r="B28817">
        <v>3</v>
      </c>
      <c r="C28817">
        <v>2010</v>
      </c>
      <c r="E28817" t="s">
        <v>5087</v>
      </c>
      <c r="F28817">
        <v>-0.5</v>
      </c>
      <c r="G28817" t="s">
        <v>31475</v>
      </c>
      <c r="H28817" t="s">
        <v>31474</v>
      </c>
      <c r="P28817">
        <v>0.94</v>
      </c>
      <c r="Q28817">
        <v>0.01</v>
      </c>
      <c r="R28817">
        <v>0</v>
      </c>
      <c r="S28817">
        <v>0.93</v>
      </c>
      <c r="U28817">
        <v>4316</v>
      </c>
      <c r="V28817" s="8">
        <v>40155</v>
      </c>
    </row>
    <row r="28818" spans="1:22" x14ac:dyDescent="0.2">
      <c r="A28818" t="s">
        <v>29449</v>
      </c>
      <c r="B28818">
        <v>3</v>
      </c>
      <c r="C28818">
        <v>2010</v>
      </c>
      <c r="E28818" t="s">
        <v>5087</v>
      </c>
      <c r="F28818">
        <v>-0.6</v>
      </c>
      <c r="G28818" t="s">
        <v>31476</v>
      </c>
      <c r="H28818" t="s">
        <v>31474</v>
      </c>
      <c r="P28818">
        <v>0.86</v>
      </c>
      <c r="Q28818">
        <v>0.01</v>
      </c>
      <c r="R28818">
        <v>0</v>
      </c>
      <c r="S28818">
        <v>0.85</v>
      </c>
      <c r="V28818" s="8">
        <v>40155</v>
      </c>
    </row>
    <row r="28819" spans="1:22" x14ac:dyDescent="0.2">
      <c r="A28819" t="s">
        <v>29449</v>
      </c>
      <c r="B28819">
        <v>3</v>
      </c>
      <c r="C28819">
        <v>2010</v>
      </c>
      <c r="E28819" t="s">
        <v>5087</v>
      </c>
      <c r="F28819">
        <v>-0.75</v>
      </c>
      <c r="G28819" t="s">
        <v>31477</v>
      </c>
      <c r="H28819" t="s">
        <v>31474</v>
      </c>
      <c r="P28819">
        <v>0.75</v>
      </c>
      <c r="Q28819">
        <v>0.02</v>
      </c>
      <c r="R28819">
        <v>0</v>
      </c>
      <c r="S28819">
        <v>0.73</v>
      </c>
      <c r="U28819">
        <v>500</v>
      </c>
      <c r="V28819" s="8">
        <v>40155</v>
      </c>
    </row>
    <row r="28820" spans="1:22" x14ac:dyDescent="0.2">
      <c r="A28820" t="s">
        <v>29449</v>
      </c>
      <c r="B28820">
        <v>3</v>
      </c>
      <c r="C28820">
        <v>2010</v>
      </c>
      <c r="E28820" t="s">
        <v>5087</v>
      </c>
      <c r="F28820">
        <v>-1</v>
      </c>
      <c r="G28820" t="s">
        <v>31478</v>
      </c>
      <c r="H28820" t="s">
        <v>31474</v>
      </c>
      <c r="P28820">
        <v>0.59</v>
      </c>
      <c r="Q28820">
        <v>0.01</v>
      </c>
      <c r="R28820">
        <v>0</v>
      </c>
      <c r="S28820">
        <v>0.57999999999999996</v>
      </c>
      <c r="U28820">
        <v>2112</v>
      </c>
      <c r="V28820" s="8">
        <v>40155</v>
      </c>
    </row>
    <row r="28821" spans="1:22" x14ac:dyDescent="0.2">
      <c r="A28821" t="s">
        <v>29449</v>
      </c>
      <c r="B28821">
        <v>3</v>
      </c>
      <c r="C28821">
        <v>2010</v>
      </c>
      <c r="E28821" t="s">
        <v>5087</v>
      </c>
      <c r="F28821">
        <v>-1.1000000000000001</v>
      </c>
      <c r="G28821" t="s">
        <v>31479</v>
      </c>
      <c r="H28821" t="s">
        <v>31474</v>
      </c>
      <c r="I28821">
        <v>0.54</v>
      </c>
      <c r="J28821">
        <v>0.54</v>
      </c>
      <c r="L28821">
        <v>0.54</v>
      </c>
      <c r="N28821">
        <v>0.54</v>
      </c>
      <c r="P28821">
        <v>0.54</v>
      </c>
      <c r="Q28821">
        <v>0</v>
      </c>
      <c r="R28821">
        <v>0</v>
      </c>
      <c r="V28821" s="8">
        <v>40155</v>
      </c>
    </row>
    <row r="28822" spans="1:22" x14ac:dyDescent="0.2">
      <c r="A28822" t="s">
        <v>29449</v>
      </c>
      <c r="B28822">
        <v>3</v>
      </c>
      <c r="C28822">
        <v>2010</v>
      </c>
      <c r="E28822" t="s">
        <v>5087</v>
      </c>
      <c r="F28822">
        <v>-1.25</v>
      </c>
      <c r="G28822" t="s">
        <v>31480</v>
      </c>
      <c r="H28822" t="s">
        <v>31474</v>
      </c>
      <c r="P28822">
        <v>0.49</v>
      </c>
      <c r="Q28822">
        <v>0.03</v>
      </c>
      <c r="R28822">
        <v>0</v>
      </c>
      <c r="S28822">
        <v>0.46</v>
      </c>
      <c r="U28822">
        <v>245</v>
      </c>
      <c r="V28822" s="8">
        <v>40155</v>
      </c>
    </row>
    <row r="28823" spans="1:22" x14ac:dyDescent="0.2">
      <c r="A28823" t="s">
        <v>29449</v>
      </c>
      <c r="B28823">
        <v>3</v>
      </c>
      <c r="C28823">
        <v>2010</v>
      </c>
      <c r="E28823" t="s">
        <v>5087</v>
      </c>
      <c r="F28823">
        <v>-1.5</v>
      </c>
      <c r="G28823" t="s">
        <v>31481</v>
      </c>
      <c r="H28823" t="s">
        <v>31474</v>
      </c>
      <c r="P28823">
        <v>0.41</v>
      </c>
      <c r="Q28823">
        <v>0.04</v>
      </c>
      <c r="R28823">
        <v>0</v>
      </c>
      <c r="S28823">
        <v>0.37</v>
      </c>
      <c r="U28823">
        <v>500</v>
      </c>
      <c r="V28823" s="8">
        <v>40155</v>
      </c>
    </row>
    <row r="28824" spans="1:22" x14ac:dyDescent="0.2">
      <c r="A28824" t="s">
        <v>29449</v>
      </c>
      <c r="B28824">
        <v>3</v>
      </c>
      <c r="C28824">
        <v>2010</v>
      </c>
      <c r="E28824" t="s">
        <v>5087</v>
      </c>
      <c r="F28824">
        <v>-2</v>
      </c>
      <c r="G28824" t="s">
        <v>31482</v>
      </c>
      <c r="H28824" t="s">
        <v>31474</v>
      </c>
      <c r="P28824">
        <v>0.31</v>
      </c>
      <c r="Q28824">
        <v>0.09</v>
      </c>
      <c r="R28824">
        <v>0</v>
      </c>
      <c r="S28824">
        <v>0.22</v>
      </c>
      <c r="U28824">
        <v>1525</v>
      </c>
      <c r="V28824" s="8">
        <v>40155</v>
      </c>
    </row>
    <row r="28825" spans="1:22" x14ac:dyDescent="0.2">
      <c r="A28825" t="s">
        <v>29449</v>
      </c>
      <c r="B28825">
        <v>3</v>
      </c>
      <c r="C28825">
        <v>2010</v>
      </c>
      <c r="E28825" t="s">
        <v>5087</v>
      </c>
      <c r="F28825">
        <v>-3</v>
      </c>
      <c r="G28825" t="s">
        <v>31483</v>
      </c>
      <c r="H28825" t="s">
        <v>31474</v>
      </c>
      <c r="P28825">
        <v>0.13</v>
      </c>
      <c r="Q28825">
        <v>0.02</v>
      </c>
      <c r="R28825">
        <v>0</v>
      </c>
      <c r="S28825">
        <v>0.11</v>
      </c>
      <c r="T28825">
        <v>200</v>
      </c>
      <c r="U28825">
        <v>1000</v>
      </c>
      <c r="V28825" s="8">
        <v>40155</v>
      </c>
    </row>
    <row r="28826" spans="1:22" x14ac:dyDescent="0.2">
      <c r="A28826" t="s">
        <v>29449</v>
      </c>
      <c r="B28826">
        <v>3</v>
      </c>
      <c r="C28826">
        <v>2010</v>
      </c>
      <c r="E28826" t="s">
        <v>5087</v>
      </c>
      <c r="F28826">
        <v>-6</v>
      </c>
      <c r="G28826" t="s">
        <v>31484</v>
      </c>
      <c r="H28826" t="s">
        <v>31474</v>
      </c>
      <c r="P28826">
        <v>0.01</v>
      </c>
      <c r="Q28826" t="s">
        <v>1244</v>
      </c>
      <c r="R28826">
        <v>0</v>
      </c>
      <c r="S28826">
        <v>0.01</v>
      </c>
      <c r="V28826" s="8">
        <v>40155</v>
      </c>
    </row>
    <row r="28827" spans="1:22" x14ac:dyDescent="0.2">
      <c r="A28827" t="s">
        <v>29449</v>
      </c>
      <c r="B28827">
        <v>4</v>
      </c>
      <c r="C28827">
        <v>2010</v>
      </c>
      <c r="E28827" t="s">
        <v>1301</v>
      </c>
      <c r="F28827">
        <v>-0.25</v>
      </c>
      <c r="G28827" t="s">
        <v>31485</v>
      </c>
      <c r="H28827" t="s">
        <v>31486</v>
      </c>
      <c r="P28827">
        <v>0.25</v>
      </c>
      <c r="Q28827">
        <v>0.01</v>
      </c>
      <c r="R28827">
        <v>0</v>
      </c>
      <c r="S28827">
        <v>0.24</v>
      </c>
      <c r="U28827">
        <v>500</v>
      </c>
      <c r="V28827" s="8">
        <v>40155</v>
      </c>
    </row>
    <row r="28828" spans="1:22" x14ac:dyDescent="0.2">
      <c r="A28828" t="s">
        <v>29449</v>
      </c>
      <c r="B28828">
        <v>4</v>
      </c>
      <c r="C28828">
        <v>2010</v>
      </c>
      <c r="E28828" t="s">
        <v>1301</v>
      </c>
      <c r="F28828">
        <v>-0.4</v>
      </c>
      <c r="G28828" t="s">
        <v>31487</v>
      </c>
      <c r="H28828" t="s">
        <v>31486</v>
      </c>
      <c r="P28828">
        <v>0.28000000000000003</v>
      </c>
      <c r="Q28828">
        <v>0.02</v>
      </c>
      <c r="R28828">
        <v>0</v>
      </c>
      <c r="S28828">
        <v>0.26</v>
      </c>
      <c r="U28828">
        <v>150</v>
      </c>
      <c r="V28828" s="8">
        <v>40155</v>
      </c>
    </row>
    <row r="28829" spans="1:22" x14ac:dyDescent="0.2">
      <c r="A28829" t="s">
        <v>29449</v>
      </c>
      <c r="B28829">
        <v>4</v>
      </c>
      <c r="C28829">
        <v>2010</v>
      </c>
      <c r="E28829" t="s">
        <v>1301</v>
      </c>
      <c r="F28829">
        <v>-0.5</v>
      </c>
      <c r="G28829" t="s">
        <v>31488</v>
      </c>
      <c r="H28829" t="s">
        <v>31486</v>
      </c>
      <c r="P28829">
        <v>0.32</v>
      </c>
      <c r="Q28829">
        <v>0.02</v>
      </c>
      <c r="R28829">
        <v>0</v>
      </c>
      <c r="S28829">
        <v>0.3</v>
      </c>
      <c r="U28829">
        <v>250</v>
      </c>
      <c r="V28829" s="8">
        <v>40155</v>
      </c>
    </row>
    <row r="28830" spans="1:22" x14ac:dyDescent="0.2">
      <c r="A28830" t="s">
        <v>29449</v>
      </c>
      <c r="B28830">
        <v>4</v>
      </c>
      <c r="C28830">
        <v>2010</v>
      </c>
      <c r="E28830" t="s">
        <v>1301</v>
      </c>
      <c r="F28830">
        <v>-0.85</v>
      </c>
      <c r="G28830" t="s">
        <v>31489</v>
      </c>
      <c r="H28830" t="s">
        <v>31486</v>
      </c>
      <c r="P28830">
        <v>0.48</v>
      </c>
      <c r="Q28830">
        <v>0.03</v>
      </c>
      <c r="R28830">
        <v>0</v>
      </c>
      <c r="S28830">
        <v>0.45</v>
      </c>
      <c r="T28830">
        <v>100</v>
      </c>
      <c r="U28830">
        <v>100</v>
      </c>
      <c r="V28830" s="8">
        <v>40155</v>
      </c>
    </row>
    <row r="28831" spans="1:22" x14ac:dyDescent="0.2">
      <c r="A28831" t="s">
        <v>29449</v>
      </c>
      <c r="B28831">
        <v>4</v>
      </c>
      <c r="C28831">
        <v>2010</v>
      </c>
      <c r="E28831" t="s">
        <v>1301</v>
      </c>
      <c r="F28831">
        <v>-1</v>
      </c>
      <c r="G28831" t="s">
        <v>31490</v>
      </c>
      <c r="H28831" t="s">
        <v>31486</v>
      </c>
      <c r="P28831">
        <v>0.56000000000000005</v>
      </c>
      <c r="Q28831">
        <v>0.03</v>
      </c>
      <c r="R28831">
        <v>0</v>
      </c>
      <c r="S28831">
        <v>0.53</v>
      </c>
      <c r="V28831" s="8">
        <v>40155</v>
      </c>
    </row>
    <row r="28832" spans="1:22" x14ac:dyDescent="0.2">
      <c r="A28832" t="s">
        <v>29449</v>
      </c>
      <c r="B28832">
        <v>4</v>
      </c>
      <c r="C28832">
        <v>2010</v>
      </c>
      <c r="E28832" t="s">
        <v>1301</v>
      </c>
      <c r="F28832">
        <v>-1.25</v>
      </c>
      <c r="G28832" t="s">
        <v>31491</v>
      </c>
      <c r="H28832" t="s">
        <v>31486</v>
      </c>
      <c r="P28832">
        <v>0.74</v>
      </c>
      <c r="Q28832">
        <v>0.04</v>
      </c>
      <c r="R28832">
        <v>0</v>
      </c>
      <c r="S28832">
        <v>0.7</v>
      </c>
      <c r="V28832" s="8">
        <v>40155</v>
      </c>
    </row>
    <row r="28833" spans="1:22" x14ac:dyDescent="0.2">
      <c r="A28833" t="s">
        <v>29449</v>
      </c>
      <c r="B28833">
        <v>4</v>
      </c>
      <c r="C28833">
        <v>2010</v>
      </c>
      <c r="E28833" t="s">
        <v>1301</v>
      </c>
      <c r="F28833">
        <v>-6</v>
      </c>
      <c r="G28833" t="s">
        <v>31492</v>
      </c>
      <c r="H28833" t="s">
        <v>31486</v>
      </c>
      <c r="P28833">
        <v>5.18</v>
      </c>
      <c r="Q28833">
        <v>0.06</v>
      </c>
      <c r="R28833">
        <v>0</v>
      </c>
      <c r="S28833">
        <v>5.12</v>
      </c>
      <c r="V28833" s="8">
        <v>40155</v>
      </c>
    </row>
    <row r="28834" spans="1:22" x14ac:dyDescent="0.2">
      <c r="A28834" t="s">
        <v>29449</v>
      </c>
      <c r="B28834">
        <v>4</v>
      </c>
      <c r="C28834">
        <v>2010</v>
      </c>
      <c r="E28834" t="s">
        <v>1301</v>
      </c>
      <c r="F28834">
        <v>0</v>
      </c>
      <c r="G28834" t="s">
        <v>31493</v>
      </c>
      <c r="H28834" t="s">
        <v>31486</v>
      </c>
      <c r="P28834">
        <v>0.2</v>
      </c>
      <c r="Q28834">
        <v>0.01</v>
      </c>
      <c r="R28834">
        <v>0</v>
      </c>
      <c r="S28834">
        <v>0.19</v>
      </c>
      <c r="U28834">
        <v>3643</v>
      </c>
      <c r="V28834" s="8">
        <v>40155</v>
      </c>
    </row>
    <row r="28835" spans="1:22" x14ac:dyDescent="0.2">
      <c r="A28835" t="s">
        <v>29449</v>
      </c>
      <c r="B28835">
        <v>4</v>
      </c>
      <c r="C28835">
        <v>2010</v>
      </c>
      <c r="E28835" t="s">
        <v>1301</v>
      </c>
      <c r="F28835">
        <v>0.5</v>
      </c>
      <c r="G28835" t="s">
        <v>31494</v>
      </c>
      <c r="H28835" t="s">
        <v>31486</v>
      </c>
      <c r="P28835">
        <v>0.11</v>
      </c>
      <c r="Q28835">
        <v>0.01</v>
      </c>
      <c r="R28835">
        <v>0</v>
      </c>
      <c r="S28835">
        <v>0.1</v>
      </c>
      <c r="U28835">
        <v>150</v>
      </c>
      <c r="V28835" s="8">
        <v>40155</v>
      </c>
    </row>
    <row r="28836" spans="1:22" x14ac:dyDescent="0.2">
      <c r="A28836" t="s">
        <v>29449</v>
      </c>
      <c r="B28836">
        <v>4</v>
      </c>
      <c r="C28836">
        <v>2010</v>
      </c>
      <c r="E28836" t="s">
        <v>1301</v>
      </c>
      <c r="F28836">
        <v>1</v>
      </c>
      <c r="G28836" t="s">
        <v>31495</v>
      </c>
      <c r="H28836" t="s">
        <v>31486</v>
      </c>
      <c r="P28836">
        <v>7.0000000000000007E-2</v>
      </c>
      <c r="Q28836">
        <v>0.01</v>
      </c>
      <c r="R28836">
        <v>0</v>
      </c>
      <c r="S28836">
        <v>0.06</v>
      </c>
      <c r="U28836">
        <v>650</v>
      </c>
      <c r="V28836" s="8">
        <v>40155</v>
      </c>
    </row>
    <row r="28837" spans="1:22" x14ac:dyDescent="0.2">
      <c r="A28837" t="s">
        <v>29449</v>
      </c>
      <c r="B28837">
        <v>4</v>
      </c>
      <c r="C28837">
        <v>2010</v>
      </c>
      <c r="E28837" t="s">
        <v>5087</v>
      </c>
      <c r="F28837">
        <v>-0.4</v>
      </c>
      <c r="G28837" t="s">
        <v>31496</v>
      </c>
      <c r="H28837" t="s">
        <v>31497</v>
      </c>
      <c r="P28837">
        <v>0.7</v>
      </c>
      <c r="Q28837">
        <v>-0.04</v>
      </c>
      <c r="R28837">
        <v>0</v>
      </c>
      <c r="S28837">
        <v>0.74</v>
      </c>
      <c r="U28837">
        <v>100</v>
      </c>
      <c r="V28837" s="8">
        <v>40155</v>
      </c>
    </row>
    <row r="28838" spans="1:22" x14ac:dyDescent="0.2">
      <c r="A28838" t="s">
        <v>29449</v>
      </c>
      <c r="B28838">
        <v>4</v>
      </c>
      <c r="C28838">
        <v>2010</v>
      </c>
      <c r="E28838" t="s">
        <v>5087</v>
      </c>
      <c r="F28838">
        <v>-0.5</v>
      </c>
      <c r="G28838" t="s">
        <v>31498</v>
      </c>
      <c r="H28838" t="s">
        <v>31497</v>
      </c>
      <c r="P28838">
        <v>0.64</v>
      </c>
      <c r="Q28838">
        <v>-0.04</v>
      </c>
      <c r="R28838">
        <v>0</v>
      </c>
      <c r="S28838">
        <v>0.68</v>
      </c>
      <c r="U28838">
        <v>4291</v>
      </c>
      <c r="V28838" s="8">
        <v>40155</v>
      </c>
    </row>
    <row r="28839" spans="1:22" x14ac:dyDescent="0.2">
      <c r="A28839" t="s">
        <v>29449</v>
      </c>
      <c r="B28839">
        <v>4</v>
      </c>
      <c r="C28839">
        <v>2010</v>
      </c>
      <c r="E28839" t="s">
        <v>5087</v>
      </c>
      <c r="F28839">
        <v>-0.6</v>
      </c>
      <c r="G28839" t="s">
        <v>31499</v>
      </c>
      <c r="H28839" t="s">
        <v>31497</v>
      </c>
      <c r="P28839">
        <v>0.57999999999999996</v>
      </c>
      <c r="Q28839">
        <v>-0.04</v>
      </c>
      <c r="R28839">
        <v>0</v>
      </c>
      <c r="S28839">
        <v>0.62</v>
      </c>
      <c r="V28839" s="8">
        <v>40155</v>
      </c>
    </row>
    <row r="28840" spans="1:22" x14ac:dyDescent="0.2">
      <c r="A28840" t="s">
        <v>29449</v>
      </c>
      <c r="B28840">
        <v>4</v>
      </c>
      <c r="C28840">
        <v>2010</v>
      </c>
      <c r="E28840" t="s">
        <v>5087</v>
      </c>
      <c r="F28840">
        <v>-0.75</v>
      </c>
      <c r="G28840" t="s">
        <v>31500</v>
      </c>
      <c r="H28840" t="s">
        <v>31497</v>
      </c>
      <c r="P28840">
        <v>0.5</v>
      </c>
      <c r="Q28840">
        <v>-0.03</v>
      </c>
      <c r="R28840">
        <v>0</v>
      </c>
      <c r="S28840">
        <v>0.53</v>
      </c>
      <c r="U28840">
        <v>500</v>
      </c>
      <c r="V28840" s="8">
        <v>40155</v>
      </c>
    </row>
    <row r="28841" spans="1:22" x14ac:dyDescent="0.2">
      <c r="A28841" t="s">
        <v>29449</v>
      </c>
      <c r="B28841">
        <v>4</v>
      </c>
      <c r="C28841">
        <v>2010</v>
      </c>
      <c r="E28841" t="s">
        <v>5087</v>
      </c>
      <c r="F28841">
        <v>-0.85</v>
      </c>
      <c r="G28841" t="s">
        <v>31501</v>
      </c>
      <c r="H28841" t="s">
        <v>31497</v>
      </c>
      <c r="P28841">
        <v>0.45</v>
      </c>
      <c r="Q28841">
        <v>-0.03</v>
      </c>
      <c r="R28841">
        <v>0</v>
      </c>
      <c r="S28841">
        <v>0.48</v>
      </c>
      <c r="T28841">
        <v>100</v>
      </c>
      <c r="U28841">
        <v>100</v>
      </c>
      <c r="V28841" s="8">
        <v>40155</v>
      </c>
    </row>
    <row r="28842" spans="1:22" x14ac:dyDescent="0.2">
      <c r="A28842" t="s">
        <v>29449</v>
      </c>
      <c r="B28842">
        <v>4</v>
      </c>
      <c r="C28842">
        <v>2010</v>
      </c>
      <c r="E28842" t="s">
        <v>5087</v>
      </c>
      <c r="F28842">
        <v>-1</v>
      </c>
      <c r="G28842" t="s">
        <v>31502</v>
      </c>
      <c r="H28842" t="s">
        <v>31497</v>
      </c>
      <c r="P28842">
        <v>0.38</v>
      </c>
      <c r="Q28842">
        <v>-0.03</v>
      </c>
      <c r="R28842">
        <v>0</v>
      </c>
      <c r="S28842">
        <v>0.41</v>
      </c>
      <c r="U28842">
        <v>2062</v>
      </c>
      <c r="V28842" s="8">
        <v>40155</v>
      </c>
    </row>
    <row r="28843" spans="1:22" x14ac:dyDescent="0.2">
      <c r="A28843" t="s">
        <v>29449</v>
      </c>
      <c r="B28843">
        <v>4</v>
      </c>
      <c r="C28843">
        <v>2010</v>
      </c>
      <c r="E28843" t="s">
        <v>5087</v>
      </c>
      <c r="F28843">
        <v>-1.25</v>
      </c>
      <c r="G28843" t="s">
        <v>31503</v>
      </c>
      <c r="H28843" t="s">
        <v>31497</v>
      </c>
      <c r="P28843">
        <v>0.31</v>
      </c>
      <c r="Q28843">
        <v>-0.02</v>
      </c>
      <c r="R28843">
        <v>0</v>
      </c>
      <c r="S28843">
        <v>0.33</v>
      </c>
      <c r="U28843">
        <v>245</v>
      </c>
      <c r="V28843" s="8">
        <v>40155</v>
      </c>
    </row>
    <row r="28844" spans="1:22" x14ac:dyDescent="0.2">
      <c r="A28844" t="s">
        <v>29449</v>
      </c>
      <c r="B28844">
        <v>4</v>
      </c>
      <c r="C28844">
        <v>2010</v>
      </c>
      <c r="E28844" t="s">
        <v>5087</v>
      </c>
      <c r="F28844">
        <v>-1.5</v>
      </c>
      <c r="G28844" t="s">
        <v>31504</v>
      </c>
      <c r="H28844" t="s">
        <v>31497</v>
      </c>
      <c r="P28844">
        <v>0.26</v>
      </c>
      <c r="Q28844">
        <v>-0.03</v>
      </c>
      <c r="R28844">
        <v>0</v>
      </c>
      <c r="S28844">
        <v>0.28999999999999998</v>
      </c>
      <c r="U28844">
        <v>500</v>
      </c>
      <c r="V28844" s="8">
        <v>40155</v>
      </c>
    </row>
    <row r="28845" spans="1:22" x14ac:dyDescent="0.2">
      <c r="A28845" t="s">
        <v>29449</v>
      </c>
      <c r="B28845">
        <v>4</v>
      </c>
      <c r="C28845">
        <v>2010</v>
      </c>
      <c r="E28845" t="s">
        <v>5087</v>
      </c>
      <c r="F28845">
        <v>-2</v>
      </c>
      <c r="G28845" t="s">
        <v>31505</v>
      </c>
      <c r="H28845" t="s">
        <v>31497</v>
      </c>
      <c r="P28845">
        <v>0.18</v>
      </c>
      <c r="Q28845">
        <v>-0.01</v>
      </c>
      <c r="R28845">
        <v>0</v>
      </c>
      <c r="S28845">
        <v>0.19</v>
      </c>
      <c r="U28845">
        <v>1475</v>
      </c>
      <c r="V28845" s="8">
        <v>40155</v>
      </c>
    </row>
    <row r="28846" spans="1:22" x14ac:dyDescent="0.2">
      <c r="A28846" t="s">
        <v>29449</v>
      </c>
      <c r="B28846">
        <v>4</v>
      </c>
      <c r="C28846">
        <v>2010</v>
      </c>
      <c r="E28846" t="s">
        <v>5087</v>
      </c>
      <c r="F28846">
        <v>-6</v>
      </c>
      <c r="G28846" t="s">
        <v>31506</v>
      </c>
      <c r="H28846" t="s">
        <v>31497</v>
      </c>
      <c r="P28846">
        <v>0.01</v>
      </c>
      <c r="Q28846" t="s">
        <v>1244</v>
      </c>
      <c r="R28846">
        <v>0</v>
      </c>
      <c r="S28846">
        <v>0.01</v>
      </c>
      <c r="V28846" s="8">
        <v>40155</v>
      </c>
    </row>
    <row r="28847" spans="1:22" x14ac:dyDescent="0.2">
      <c r="A28847" t="s">
        <v>29449</v>
      </c>
      <c r="B28847">
        <v>5</v>
      </c>
      <c r="C28847">
        <v>2010</v>
      </c>
      <c r="E28847" t="s">
        <v>1301</v>
      </c>
      <c r="F28847">
        <v>-0.25</v>
      </c>
      <c r="G28847" t="s">
        <v>31507</v>
      </c>
      <c r="H28847" t="s">
        <v>31508</v>
      </c>
      <c r="P28847">
        <v>0.33</v>
      </c>
      <c r="Q28847">
        <v>0.02</v>
      </c>
      <c r="R28847">
        <v>0</v>
      </c>
      <c r="S28847">
        <v>0.31</v>
      </c>
      <c r="U28847">
        <v>500</v>
      </c>
      <c r="V28847" s="8">
        <v>40155</v>
      </c>
    </row>
    <row r="28848" spans="1:22" x14ac:dyDescent="0.2">
      <c r="A28848" t="s">
        <v>29449</v>
      </c>
      <c r="B28848">
        <v>5</v>
      </c>
      <c r="C28848">
        <v>2010</v>
      </c>
      <c r="E28848" t="s">
        <v>1301</v>
      </c>
      <c r="F28848">
        <v>-0.4</v>
      </c>
      <c r="G28848" t="s">
        <v>31509</v>
      </c>
      <c r="H28848" t="s">
        <v>31508</v>
      </c>
      <c r="P28848">
        <v>0.37</v>
      </c>
      <c r="Q28848">
        <v>0.03</v>
      </c>
      <c r="R28848">
        <v>0</v>
      </c>
      <c r="S28848">
        <v>0.34</v>
      </c>
      <c r="U28848">
        <v>150</v>
      </c>
      <c r="V28848" s="8">
        <v>40155</v>
      </c>
    </row>
    <row r="28849" spans="1:22" x14ac:dyDescent="0.2">
      <c r="A28849" t="s">
        <v>29449</v>
      </c>
      <c r="B28849">
        <v>5</v>
      </c>
      <c r="C28849">
        <v>2010</v>
      </c>
      <c r="E28849" t="s">
        <v>1301</v>
      </c>
      <c r="F28849">
        <v>-0.5</v>
      </c>
      <c r="G28849" t="s">
        <v>31510</v>
      </c>
      <c r="H28849" t="s">
        <v>31508</v>
      </c>
      <c r="P28849">
        <v>0.41</v>
      </c>
      <c r="Q28849">
        <v>0.03</v>
      </c>
      <c r="R28849">
        <v>0</v>
      </c>
      <c r="S28849">
        <v>0.38</v>
      </c>
      <c r="U28849">
        <v>250</v>
      </c>
      <c r="V28849" s="8">
        <v>40155</v>
      </c>
    </row>
    <row r="28850" spans="1:22" x14ac:dyDescent="0.2">
      <c r="A28850" t="s">
        <v>29449</v>
      </c>
      <c r="B28850">
        <v>5</v>
      </c>
      <c r="C28850">
        <v>2010</v>
      </c>
      <c r="E28850" t="s">
        <v>1301</v>
      </c>
      <c r="F28850">
        <v>-1</v>
      </c>
      <c r="G28850" t="s">
        <v>31511</v>
      </c>
      <c r="H28850" t="s">
        <v>31508</v>
      </c>
      <c r="P28850">
        <v>0.65</v>
      </c>
      <c r="Q28850">
        <v>0.03</v>
      </c>
      <c r="R28850">
        <v>0</v>
      </c>
      <c r="S28850">
        <v>0.62</v>
      </c>
      <c r="V28850" s="8">
        <v>40155</v>
      </c>
    </row>
    <row r="28851" spans="1:22" x14ac:dyDescent="0.2">
      <c r="A28851" t="s">
        <v>29449</v>
      </c>
      <c r="B28851">
        <v>5</v>
      </c>
      <c r="C28851">
        <v>2010</v>
      </c>
      <c r="E28851" t="s">
        <v>1301</v>
      </c>
      <c r="F28851">
        <v>-1.25</v>
      </c>
      <c r="G28851" t="s">
        <v>31512</v>
      </c>
      <c r="H28851" t="s">
        <v>31508</v>
      </c>
      <c r="P28851">
        <v>0.85</v>
      </c>
      <c r="Q28851">
        <v>0.03</v>
      </c>
      <c r="R28851">
        <v>0</v>
      </c>
      <c r="S28851">
        <v>0.82</v>
      </c>
      <c r="V28851" s="8">
        <v>40155</v>
      </c>
    </row>
    <row r="28852" spans="1:22" x14ac:dyDescent="0.2">
      <c r="A28852" t="s">
        <v>29449</v>
      </c>
      <c r="B28852">
        <v>5</v>
      </c>
      <c r="C28852">
        <v>2010</v>
      </c>
      <c r="E28852" t="s">
        <v>1301</v>
      </c>
      <c r="F28852">
        <v>-6</v>
      </c>
      <c r="G28852" t="s">
        <v>31513</v>
      </c>
      <c r="H28852" t="s">
        <v>31508</v>
      </c>
      <c r="P28852">
        <v>5.28</v>
      </c>
      <c r="Q28852">
        <v>0.06</v>
      </c>
      <c r="R28852">
        <v>0</v>
      </c>
      <c r="S28852">
        <v>5.22</v>
      </c>
      <c r="V28852" s="8">
        <v>40155</v>
      </c>
    </row>
    <row r="28853" spans="1:22" x14ac:dyDescent="0.2">
      <c r="A28853" t="s">
        <v>29449</v>
      </c>
      <c r="B28853">
        <v>5</v>
      </c>
      <c r="C28853">
        <v>2010</v>
      </c>
      <c r="E28853" t="s">
        <v>1301</v>
      </c>
      <c r="F28853">
        <v>0</v>
      </c>
      <c r="G28853" t="s">
        <v>31514</v>
      </c>
      <c r="H28853" t="s">
        <v>31508</v>
      </c>
      <c r="P28853">
        <v>0.27</v>
      </c>
      <c r="Q28853">
        <v>0.02</v>
      </c>
      <c r="R28853">
        <v>0</v>
      </c>
      <c r="S28853">
        <v>0.25</v>
      </c>
      <c r="U28853">
        <v>3643</v>
      </c>
      <c r="V28853" s="8">
        <v>40155</v>
      </c>
    </row>
    <row r="28854" spans="1:22" x14ac:dyDescent="0.2">
      <c r="A28854" t="s">
        <v>29449</v>
      </c>
      <c r="B28854">
        <v>5</v>
      </c>
      <c r="C28854">
        <v>2010</v>
      </c>
      <c r="E28854" t="s">
        <v>1301</v>
      </c>
      <c r="F28854">
        <v>0.5</v>
      </c>
      <c r="G28854" t="s">
        <v>31515</v>
      </c>
      <c r="H28854" t="s">
        <v>31508</v>
      </c>
      <c r="P28854">
        <v>0.18</v>
      </c>
      <c r="Q28854">
        <v>0.01</v>
      </c>
      <c r="R28854">
        <v>0</v>
      </c>
      <c r="S28854">
        <v>0.17</v>
      </c>
      <c r="U28854">
        <v>150</v>
      </c>
      <c r="V28854" s="8">
        <v>40155</v>
      </c>
    </row>
    <row r="28855" spans="1:22" x14ac:dyDescent="0.2">
      <c r="A28855" t="s">
        <v>29449</v>
      </c>
      <c r="B28855">
        <v>5</v>
      </c>
      <c r="C28855">
        <v>2010</v>
      </c>
      <c r="E28855" t="s">
        <v>1301</v>
      </c>
      <c r="F28855">
        <v>1</v>
      </c>
      <c r="G28855" t="s">
        <v>31516</v>
      </c>
      <c r="H28855" t="s">
        <v>31508</v>
      </c>
      <c r="P28855">
        <v>0.11</v>
      </c>
      <c r="Q28855">
        <v>0.01</v>
      </c>
      <c r="R28855">
        <v>0</v>
      </c>
      <c r="S28855">
        <v>0.1</v>
      </c>
      <c r="U28855">
        <v>650</v>
      </c>
      <c r="V28855" s="8">
        <v>40155</v>
      </c>
    </row>
    <row r="28856" spans="1:22" x14ac:dyDescent="0.2">
      <c r="A28856" t="s">
        <v>29449</v>
      </c>
      <c r="B28856">
        <v>5</v>
      </c>
      <c r="C28856">
        <v>2010</v>
      </c>
      <c r="E28856" t="s">
        <v>5087</v>
      </c>
      <c r="F28856">
        <v>-0.4</v>
      </c>
      <c r="G28856" t="s">
        <v>31517</v>
      </c>
      <c r="H28856" t="s">
        <v>31518</v>
      </c>
      <c r="P28856">
        <v>0.67</v>
      </c>
      <c r="Q28856">
        <v>-0.04</v>
      </c>
      <c r="R28856">
        <v>0</v>
      </c>
      <c r="S28856">
        <v>0.71</v>
      </c>
      <c r="U28856">
        <v>100</v>
      </c>
      <c r="V28856" s="8">
        <v>40155</v>
      </c>
    </row>
    <row r="28857" spans="1:22" x14ac:dyDescent="0.2">
      <c r="A28857" t="s">
        <v>29449</v>
      </c>
      <c r="B28857">
        <v>5</v>
      </c>
      <c r="C28857">
        <v>2010</v>
      </c>
      <c r="E28857" t="s">
        <v>5087</v>
      </c>
      <c r="F28857">
        <v>-0.5</v>
      </c>
      <c r="G28857" t="s">
        <v>31519</v>
      </c>
      <c r="H28857" t="s">
        <v>31518</v>
      </c>
      <c r="P28857">
        <v>0.62</v>
      </c>
      <c r="Q28857">
        <v>-0.03</v>
      </c>
      <c r="R28857">
        <v>0</v>
      </c>
      <c r="S28857">
        <v>0.65</v>
      </c>
      <c r="U28857">
        <v>4291</v>
      </c>
      <c r="V28857" s="8">
        <v>40155</v>
      </c>
    </row>
    <row r="28858" spans="1:22" x14ac:dyDescent="0.2">
      <c r="A28858" t="s">
        <v>29449</v>
      </c>
      <c r="B28858">
        <v>5</v>
      </c>
      <c r="C28858">
        <v>2010</v>
      </c>
      <c r="E28858" t="s">
        <v>5087</v>
      </c>
      <c r="F28858">
        <v>-0.6</v>
      </c>
      <c r="G28858" t="s">
        <v>31520</v>
      </c>
      <c r="H28858" t="s">
        <v>31518</v>
      </c>
      <c r="P28858">
        <v>0.54</v>
      </c>
      <c r="Q28858">
        <v>-0.03</v>
      </c>
      <c r="R28858">
        <v>0</v>
      </c>
      <c r="S28858">
        <v>0.56999999999999995</v>
      </c>
      <c r="V28858" s="8">
        <v>40155</v>
      </c>
    </row>
    <row r="28859" spans="1:22" x14ac:dyDescent="0.2">
      <c r="A28859" t="s">
        <v>29449</v>
      </c>
      <c r="B28859">
        <v>5</v>
      </c>
      <c r="C28859">
        <v>2010</v>
      </c>
      <c r="E28859" t="s">
        <v>5087</v>
      </c>
      <c r="F28859">
        <v>-0.75</v>
      </c>
      <c r="G28859" t="s">
        <v>31521</v>
      </c>
      <c r="H28859" t="s">
        <v>31518</v>
      </c>
      <c r="P28859">
        <v>0.46</v>
      </c>
      <c r="Q28859">
        <v>-0.03</v>
      </c>
      <c r="R28859">
        <v>0</v>
      </c>
      <c r="S28859">
        <v>0.49</v>
      </c>
      <c r="U28859">
        <v>500</v>
      </c>
      <c r="V28859" s="8">
        <v>40155</v>
      </c>
    </row>
    <row r="28860" spans="1:22" x14ac:dyDescent="0.2">
      <c r="A28860" t="s">
        <v>29449</v>
      </c>
      <c r="B28860">
        <v>5</v>
      </c>
      <c r="C28860">
        <v>2010</v>
      </c>
      <c r="E28860" t="s">
        <v>5087</v>
      </c>
      <c r="F28860">
        <v>-1</v>
      </c>
      <c r="G28860" t="s">
        <v>31522</v>
      </c>
      <c r="H28860" t="s">
        <v>31518</v>
      </c>
      <c r="P28860">
        <v>0.36</v>
      </c>
      <c r="Q28860">
        <v>-0.03</v>
      </c>
      <c r="R28860">
        <v>0</v>
      </c>
      <c r="S28860">
        <v>0.39</v>
      </c>
      <c r="T28860">
        <v>1500</v>
      </c>
      <c r="U28860">
        <v>2975</v>
      </c>
      <c r="V28860" s="8">
        <v>40155</v>
      </c>
    </row>
    <row r="28861" spans="1:22" x14ac:dyDescent="0.2">
      <c r="A28861" t="s">
        <v>29449</v>
      </c>
      <c r="B28861">
        <v>5</v>
      </c>
      <c r="C28861">
        <v>2010</v>
      </c>
      <c r="E28861" t="s">
        <v>5087</v>
      </c>
      <c r="F28861">
        <v>-1.25</v>
      </c>
      <c r="G28861" t="s">
        <v>31523</v>
      </c>
      <c r="H28861" t="s">
        <v>31518</v>
      </c>
      <c r="P28861">
        <v>0.31</v>
      </c>
      <c r="Q28861">
        <v>-0.03</v>
      </c>
      <c r="R28861">
        <v>0</v>
      </c>
      <c r="S28861">
        <v>0.34</v>
      </c>
      <c r="U28861">
        <v>245</v>
      </c>
      <c r="V28861" s="8">
        <v>40155</v>
      </c>
    </row>
    <row r="28862" spans="1:22" x14ac:dyDescent="0.2">
      <c r="A28862" t="s">
        <v>29449</v>
      </c>
      <c r="B28862">
        <v>5</v>
      </c>
      <c r="C28862">
        <v>2010</v>
      </c>
      <c r="E28862" t="s">
        <v>5087</v>
      </c>
      <c r="F28862">
        <v>-1.5</v>
      </c>
      <c r="G28862" t="s">
        <v>31524</v>
      </c>
      <c r="H28862" t="s">
        <v>31518</v>
      </c>
      <c r="P28862">
        <v>0.28000000000000003</v>
      </c>
      <c r="Q28862">
        <v>-0.02</v>
      </c>
      <c r="R28862">
        <v>0</v>
      </c>
      <c r="S28862">
        <v>0.3</v>
      </c>
      <c r="U28862">
        <v>500</v>
      </c>
      <c r="V28862" s="8">
        <v>40155</v>
      </c>
    </row>
    <row r="28863" spans="1:22" x14ac:dyDescent="0.2">
      <c r="A28863" t="s">
        <v>29449</v>
      </c>
      <c r="B28863">
        <v>5</v>
      </c>
      <c r="C28863">
        <v>2010</v>
      </c>
      <c r="E28863" t="s">
        <v>5087</v>
      </c>
      <c r="F28863">
        <v>-2</v>
      </c>
      <c r="G28863" t="s">
        <v>31525</v>
      </c>
      <c r="H28863" t="s">
        <v>31518</v>
      </c>
      <c r="P28863">
        <v>0.18</v>
      </c>
      <c r="Q28863">
        <v>-0.02</v>
      </c>
      <c r="R28863">
        <v>0</v>
      </c>
      <c r="S28863">
        <v>0.2</v>
      </c>
      <c r="U28863">
        <v>1475</v>
      </c>
      <c r="V28863" s="8">
        <v>40155</v>
      </c>
    </row>
    <row r="28864" spans="1:22" x14ac:dyDescent="0.2">
      <c r="A28864" t="s">
        <v>29449</v>
      </c>
      <c r="B28864">
        <v>5</v>
      </c>
      <c r="C28864">
        <v>2010</v>
      </c>
      <c r="E28864" t="s">
        <v>5087</v>
      </c>
      <c r="F28864">
        <v>-6</v>
      </c>
      <c r="G28864" t="s">
        <v>31526</v>
      </c>
      <c r="H28864" t="s">
        <v>31518</v>
      </c>
      <c r="P28864">
        <v>0.01</v>
      </c>
      <c r="Q28864" t="s">
        <v>1244</v>
      </c>
      <c r="R28864">
        <v>0</v>
      </c>
      <c r="S28864">
        <v>0.01</v>
      </c>
      <c r="V28864" s="8">
        <v>40155</v>
      </c>
    </row>
    <row r="28865" spans="1:22" x14ac:dyDescent="0.2">
      <c r="A28865" t="s">
        <v>29449</v>
      </c>
      <c r="B28865">
        <v>6</v>
      </c>
      <c r="C28865">
        <v>2010</v>
      </c>
      <c r="E28865" t="s">
        <v>1301</v>
      </c>
      <c r="F28865">
        <v>-0.25</v>
      </c>
      <c r="G28865" t="s">
        <v>31527</v>
      </c>
      <c r="H28865" t="s">
        <v>31528</v>
      </c>
      <c r="P28865">
        <v>0.38</v>
      </c>
      <c r="Q28865">
        <v>0.01</v>
      </c>
      <c r="R28865">
        <v>0</v>
      </c>
      <c r="S28865">
        <v>0.37</v>
      </c>
      <c r="U28865">
        <v>500</v>
      </c>
      <c r="V28865" s="8">
        <v>40155</v>
      </c>
    </row>
    <row r="28866" spans="1:22" x14ac:dyDescent="0.2">
      <c r="A28866" t="s">
        <v>29449</v>
      </c>
      <c r="B28866">
        <v>6</v>
      </c>
      <c r="C28866">
        <v>2010</v>
      </c>
      <c r="E28866" t="s">
        <v>1301</v>
      </c>
      <c r="F28866">
        <v>-0.4</v>
      </c>
      <c r="G28866" t="s">
        <v>31529</v>
      </c>
      <c r="H28866" t="s">
        <v>31528</v>
      </c>
      <c r="P28866">
        <v>0.45</v>
      </c>
      <c r="Q28866">
        <v>0.02</v>
      </c>
      <c r="R28866">
        <v>0</v>
      </c>
      <c r="S28866">
        <v>0.43</v>
      </c>
      <c r="U28866">
        <v>150</v>
      </c>
      <c r="V28866" s="8">
        <v>40155</v>
      </c>
    </row>
    <row r="28867" spans="1:22" x14ac:dyDescent="0.2">
      <c r="A28867" t="s">
        <v>29449</v>
      </c>
      <c r="B28867">
        <v>6</v>
      </c>
      <c r="C28867">
        <v>2010</v>
      </c>
      <c r="E28867" t="s">
        <v>1301</v>
      </c>
      <c r="F28867">
        <v>-0.5</v>
      </c>
      <c r="G28867" t="s">
        <v>31530</v>
      </c>
      <c r="H28867" t="s">
        <v>31528</v>
      </c>
      <c r="P28867">
        <v>0.49</v>
      </c>
      <c r="Q28867">
        <v>0.01</v>
      </c>
      <c r="R28867">
        <v>0</v>
      </c>
      <c r="S28867">
        <v>0.48</v>
      </c>
      <c r="U28867">
        <v>250</v>
      </c>
      <c r="V28867" s="8">
        <v>40155</v>
      </c>
    </row>
    <row r="28868" spans="1:22" x14ac:dyDescent="0.2">
      <c r="A28868" t="s">
        <v>29449</v>
      </c>
      <c r="B28868">
        <v>6</v>
      </c>
      <c r="C28868">
        <v>2010</v>
      </c>
      <c r="E28868" t="s">
        <v>1301</v>
      </c>
      <c r="F28868">
        <v>-1</v>
      </c>
      <c r="G28868" t="s">
        <v>31531</v>
      </c>
      <c r="H28868" t="s">
        <v>31528</v>
      </c>
      <c r="P28868">
        <v>0.78</v>
      </c>
      <c r="Q28868">
        <v>0.02</v>
      </c>
      <c r="R28868">
        <v>0</v>
      </c>
      <c r="S28868">
        <v>0.76</v>
      </c>
      <c r="V28868" s="8">
        <v>40155</v>
      </c>
    </row>
    <row r="28869" spans="1:22" x14ac:dyDescent="0.2">
      <c r="A28869" t="s">
        <v>29449</v>
      </c>
      <c r="B28869">
        <v>6</v>
      </c>
      <c r="C28869">
        <v>2010</v>
      </c>
      <c r="E28869" t="s">
        <v>1301</v>
      </c>
      <c r="F28869">
        <v>-1.25</v>
      </c>
      <c r="G28869" t="s">
        <v>31532</v>
      </c>
      <c r="H28869" t="s">
        <v>31528</v>
      </c>
      <c r="P28869">
        <v>1</v>
      </c>
      <c r="Q28869">
        <v>0.02</v>
      </c>
      <c r="R28869">
        <v>0</v>
      </c>
      <c r="S28869">
        <v>0.98</v>
      </c>
      <c r="V28869" s="8">
        <v>40155</v>
      </c>
    </row>
    <row r="28870" spans="1:22" x14ac:dyDescent="0.2">
      <c r="A28870" t="s">
        <v>29449</v>
      </c>
      <c r="B28870">
        <v>6</v>
      </c>
      <c r="C28870">
        <v>2010</v>
      </c>
      <c r="E28870" t="s">
        <v>1301</v>
      </c>
      <c r="F28870">
        <v>-6</v>
      </c>
      <c r="G28870" t="s">
        <v>31533</v>
      </c>
      <c r="H28870" t="s">
        <v>31528</v>
      </c>
      <c r="P28870">
        <v>5.41</v>
      </c>
      <c r="Q28870">
        <v>0.04</v>
      </c>
      <c r="R28870">
        <v>0</v>
      </c>
      <c r="S28870">
        <v>5.37</v>
      </c>
      <c r="V28870" s="8">
        <v>40155</v>
      </c>
    </row>
    <row r="28871" spans="1:22" x14ac:dyDescent="0.2">
      <c r="A28871" t="s">
        <v>29449</v>
      </c>
      <c r="B28871">
        <v>6</v>
      </c>
      <c r="C28871">
        <v>2010</v>
      </c>
      <c r="E28871" t="s">
        <v>1301</v>
      </c>
      <c r="F28871">
        <v>0</v>
      </c>
      <c r="G28871" t="s">
        <v>31534</v>
      </c>
      <c r="H28871" t="s">
        <v>31528</v>
      </c>
      <c r="P28871">
        <v>0.33</v>
      </c>
      <c r="Q28871">
        <v>0.01</v>
      </c>
      <c r="R28871">
        <v>0</v>
      </c>
      <c r="S28871">
        <v>0.32</v>
      </c>
      <c r="U28871">
        <v>3643</v>
      </c>
      <c r="V28871" s="8">
        <v>40155</v>
      </c>
    </row>
    <row r="28872" spans="1:22" x14ac:dyDescent="0.2">
      <c r="A28872" t="s">
        <v>29449</v>
      </c>
      <c r="B28872">
        <v>6</v>
      </c>
      <c r="C28872">
        <v>2010</v>
      </c>
      <c r="E28872" t="s">
        <v>1301</v>
      </c>
      <c r="F28872">
        <v>0.5</v>
      </c>
      <c r="G28872" t="s">
        <v>31535</v>
      </c>
      <c r="H28872" t="s">
        <v>31528</v>
      </c>
      <c r="P28872">
        <v>0.22</v>
      </c>
      <c r="Q28872">
        <v>0.01</v>
      </c>
      <c r="R28872">
        <v>0</v>
      </c>
      <c r="S28872">
        <v>0.21</v>
      </c>
      <c r="U28872">
        <v>150</v>
      </c>
      <c r="V28872" s="8">
        <v>40155</v>
      </c>
    </row>
    <row r="28873" spans="1:22" x14ac:dyDescent="0.2">
      <c r="A28873" t="s">
        <v>29449</v>
      </c>
      <c r="B28873">
        <v>6</v>
      </c>
      <c r="C28873">
        <v>2010</v>
      </c>
      <c r="E28873" t="s">
        <v>1301</v>
      </c>
      <c r="F28873">
        <v>1</v>
      </c>
      <c r="G28873" t="s">
        <v>31536</v>
      </c>
      <c r="H28873" t="s">
        <v>31528</v>
      </c>
      <c r="P28873">
        <v>0.19</v>
      </c>
      <c r="Q28873">
        <v>0.01</v>
      </c>
      <c r="R28873">
        <v>0</v>
      </c>
      <c r="S28873">
        <v>0.18</v>
      </c>
      <c r="U28873">
        <v>650</v>
      </c>
      <c r="V28873" s="8">
        <v>40155</v>
      </c>
    </row>
    <row r="28874" spans="1:22" x14ac:dyDescent="0.2">
      <c r="A28874" t="s">
        <v>29449</v>
      </c>
      <c r="B28874">
        <v>6</v>
      </c>
      <c r="C28874">
        <v>2010</v>
      </c>
      <c r="E28874" t="s">
        <v>5087</v>
      </c>
      <c r="F28874">
        <v>-0.25</v>
      </c>
      <c r="G28874" t="s">
        <v>31537</v>
      </c>
      <c r="H28874" t="s">
        <v>31538</v>
      </c>
      <c r="P28874">
        <v>0.71</v>
      </c>
      <c r="Q28874">
        <v>-0.03</v>
      </c>
      <c r="R28874">
        <v>0</v>
      </c>
      <c r="S28874">
        <v>0.74</v>
      </c>
      <c r="V28874" s="8">
        <v>40155</v>
      </c>
    </row>
    <row r="28875" spans="1:22" x14ac:dyDescent="0.2">
      <c r="A28875" t="s">
        <v>29449</v>
      </c>
      <c r="B28875">
        <v>6</v>
      </c>
      <c r="C28875">
        <v>2010</v>
      </c>
      <c r="E28875" t="s">
        <v>5087</v>
      </c>
      <c r="F28875">
        <v>-0.4</v>
      </c>
      <c r="G28875" t="s">
        <v>31539</v>
      </c>
      <c r="H28875" t="s">
        <v>31538</v>
      </c>
      <c r="P28875">
        <v>0.63</v>
      </c>
      <c r="Q28875">
        <v>-0.02</v>
      </c>
      <c r="R28875">
        <v>0</v>
      </c>
      <c r="S28875">
        <v>0.65</v>
      </c>
      <c r="U28875">
        <v>100</v>
      </c>
      <c r="V28875" s="8">
        <v>40155</v>
      </c>
    </row>
    <row r="28876" spans="1:22" x14ac:dyDescent="0.2">
      <c r="A28876" t="s">
        <v>29449</v>
      </c>
      <c r="B28876">
        <v>6</v>
      </c>
      <c r="C28876">
        <v>2010</v>
      </c>
      <c r="E28876" t="s">
        <v>5087</v>
      </c>
      <c r="F28876">
        <v>-0.5</v>
      </c>
      <c r="G28876" t="s">
        <v>31540</v>
      </c>
      <c r="H28876" t="s">
        <v>31538</v>
      </c>
      <c r="P28876">
        <v>0.56999999999999995</v>
      </c>
      <c r="Q28876">
        <v>-0.03</v>
      </c>
      <c r="R28876">
        <v>0</v>
      </c>
      <c r="S28876">
        <v>0.6</v>
      </c>
      <c r="U28876">
        <v>4291</v>
      </c>
      <c r="V28876" s="8">
        <v>40155</v>
      </c>
    </row>
    <row r="28877" spans="1:22" x14ac:dyDescent="0.2">
      <c r="A28877" t="s">
        <v>29449</v>
      </c>
      <c r="B28877">
        <v>6</v>
      </c>
      <c r="C28877">
        <v>2010</v>
      </c>
      <c r="E28877" t="s">
        <v>5087</v>
      </c>
      <c r="F28877">
        <v>-0.6</v>
      </c>
      <c r="G28877" t="s">
        <v>31541</v>
      </c>
      <c r="H28877" t="s">
        <v>31538</v>
      </c>
      <c r="P28877">
        <v>0.52</v>
      </c>
      <c r="Q28877">
        <v>-0.02</v>
      </c>
      <c r="R28877">
        <v>0</v>
      </c>
      <c r="S28877">
        <v>0.54</v>
      </c>
      <c r="V28877" s="8">
        <v>40155</v>
      </c>
    </row>
    <row r="28878" spans="1:22" x14ac:dyDescent="0.2">
      <c r="A28878" t="s">
        <v>29449</v>
      </c>
      <c r="B28878">
        <v>6</v>
      </c>
      <c r="C28878">
        <v>2010</v>
      </c>
      <c r="E28878" t="s">
        <v>5087</v>
      </c>
      <c r="F28878">
        <v>-0.75</v>
      </c>
      <c r="G28878" t="s">
        <v>31542</v>
      </c>
      <c r="H28878" t="s">
        <v>31538</v>
      </c>
      <c r="P28878">
        <v>0.45</v>
      </c>
      <c r="Q28878">
        <v>-0.02</v>
      </c>
      <c r="R28878">
        <v>0</v>
      </c>
      <c r="S28878">
        <v>0.47</v>
      </c>
      <c r="U28878">
        <v>500</v>
      </c>
      <c r="V28878" s="8">
        <v>40155</v>
      </c>
    </row>
    <row r="28879" spans="1:22" x14ac:dyDescent="0.2">
      <c r="A28879" t="s">
        <v>29449</v>
      </c>
      <c r="B28879">
        <v>6</v>
      </c>
      <c r="C28879">
        <v>2010</v>
      </c>
      <c r="E28879" t="s">
        <v>5087</v>
      </c>
      <c r="F28879">
        <v>-1</v>
      </c>
      <c r="G28879" t="s">
        <v>31543</v>
      </c>
      <c r="H28879" t="s">
        <v>31538</v>
      </c>
      <c r="P28879">
        <v>0.36</v>
      </c>
      <c r="Q28879">
        <v>-0.02</v>
      </c>
      <c r="R28879">
        <v>0</v>
      </c>
      <c r="S28879">
        <v>0.38</v>
      </c>
      <c r="U28879">
        <v>2062</v>
      </c>
      <c r="V28879" s="8">
        <v>40155</v>
      </c>
    </row>
    <row r="28880" spans="1:22" x14ac:dyDescent="0.2">
      <c r="A28880" t="s">
        <v>29449</v>
      </c>
      <c r="B28880">
        <v>6</v>
      </c>
      <c r="C28880">
        <v>2010</v>
      </c>
      <c r="E28880" t="s">
        <v>5087</v>
      </c>
      <c r="F28880">
        <v>-1.25</v>
      </c>
      <c r="G28880" t="s">
        <v>31544</v>
      </c>
      <c r="H28880" t="s">
        <v>31538</v>
      </c>
      <c r="P28880">
        <v>0.33</v>
      </c>
      <c r="Q28880">
        <v>-0.02</v>
      </c>
      <c r="R28880">
        <v>0</v>
      </c>
      <c r="S28880">
        <v>0.35</v>
      </c>
      <c r="U28880">
        <v>245</v>
      </c>
      <c r="V28880" s="8">
        <v>40155</v>
      </c>
    </row>
    <row r="28881" spans="1:22" x14ac:dyDescent="0.2">
      <c r="A28881" t="s">
        <v>29449</v>
      </c>
      <c r="B28881">
        <v>6</v>
      </c>
      <c r="C28881">
        <v>2010</v>
      </c>
      <c r="E28881" t="s">
        <v>5087</v>
      </c>
      <c r="F28881">
        <v>-1.5</v>
      </c>
      <c r="G28881" t="s">
        <v>31545</v>
      </c>
      <c r="H28881" t="s">
        <v>31538</v>
      </c>
      <c r="P28881">
        <v>0.3</v>
      </c>
      <c r="Q28881">
        <v>-0.02</v>
      </c>
      <c r="R28881">
        <v>0</v>
      </c>
      <c r="S28881">
        <v>0.32</v>
      </c>
      <c r="U28881">
        <v>500</v>
      </c>
      <c r="V28881" s="8">
        <v>40155</v>
      </c>
    </row>
    <row r="28882" spans="1:22" x14ac:dyDescent="0.2">
      <c r="A28882" t="s">
        <v>29449</v>
      </c>
      <c r="B28882">
        <v>6</v>
      </c>
      <c r="C28882">
        <v>2010</v>
      </c>
      <c r="E28882" t="s">
        <v>5087</v>
      </c>
      <c r="F28882">
        <v>-2</v>
      </c>
      <c r="G28882" t="s">
        <v>31546</v>
      </c>
      <c r="H28882" t="s">
        <v>31538</v>
      </c>
      <c r="P28882">
        <v>0.2</v>
      </c>
      <c r="Q28882">
        <v>-0.01</v>
      </c>
      <c r="R28882">
        <v>0</v>
      </c>
      <c r="S28882">
        <v>0.21</v>
      </c>
      <c r="U28882">
        <v>1335</v>
      </c>
      <c r="V28882" s="8">
        <v>40155</v>
      </c>
    </row>
    <row r="28883" spans="1:22" x14ac:dyDescent="0.2">
      <c r="A28883" t="s">
        <v>29449</v>
      </c>
      <c r="B28883">
        <v>6</v>
      </c>
      <c r="C28883">
        <v>2010</v>
      </c>
      <c r="E28883" t="s">
        <v>5087</v>
      </c>
      <c r="F28883">
        <v>-6</v>
      </c>
      <c r="G28883" t="s">
        <v>31547</v>
      </c>
      <c r="H28883" t="s">
        <v>31538</v>
      </c>
      <c r="P28883">
        <v>0.01</v>
      </c>
      <c r="Q28883" t="s">
        <v>1244</v>
      </c>
      <c r="R28883">
        <v>0</v>
      </c>
      <c r="S28883">
        <v>0.01</v>
      </c>
      <c r="V28883" s="8">
        <v>40155</v>
      </c>
    </row>
    <row r="28884" spans="1:22" x14ac:dyDescent="0.2">
      <c r="A28884" t="s">
        <v>29449</v>
      </c>
      <c r="B28884">
        <v>7</v>
      </c>
      <c r="C28884">
        <v>2010</v>
      </c>
      <c r="E28884" t="s">
        <v>1301</v>
      </c>
      <c r="F28884">
        <v>-0.3</v>
      </c>
      <c r="G28884" t="s">
        <v>31548</v>
      </c>
      <c r="H28884" t="s">
        <v>31549</v>
      </c>
      <c r="P28884">
        <v>0.36</v>
      </c>
      <c r="Q28884" t="s">
        <v>1244</v>
      </c>
      <c r="R28884">
        <v>0</v>
      </c>
      <c r="S28884">
        <v>0.36</v>
      </c>
      <c r="U28884">
        <v>325</v>
      </c>
      <c r="V28884" s="8">
        <v>40155</v>
      </c>
    </row>
    <row r="28885" spans="1:22" x14ac:dyDescent="0.2">
      <c r="A28885" t="s">
        <v>29449</v>
      </c>
      <c r="B28885">
        <v>7</v>
      </c>
      <c r="C28885">
        <v>2010</v>
      </c>
      <c r="E28885" t="s">
        <v>1301</v>
      </c>
      <c r="F28885">
        <v>-0.4</v>
      </c>
      <c r="G28885" t="s">
        <v>31550</v>
      </c>
      <c r="H28885" t="s">
        <v>31549</v>
      </c>
      <c r="P28885">
        <v>0.39</v>
      </c>
      <c r="Q28885" t="s">
        <v>1244</v>
      </c>
      <c r="R28885">
        <v>0</v>
      </c>
      <c r="S28885">
        <v>0.39</v>
      </c>
      <c r="T28885">
        <v>25</v>
      </c>
      <c r="U28885">
        <v>225</v>
      </c>
      <c r="V28885" s="8">
        <v>40155</v>
      </c>
    </row>
    <row r="28886" spans="1:22" x14ac:dyDescent="0.2">
      <c r="A28886" t="s">
        <v>29449</v>
      </c>
      <c r="B28886">
        <v>7</v>
      </c>
      <c r="C28886">
        <v>2010</v>
      </c>
      <c r="E28886" t="s">
        <v>1301</v>
      </c>
      <c r="F28886">
        <v>-0.5</v>
      </c>
      <c r="G28886" t="s">
        <v>31551</v>
      </c>
      <c r="H28886" t="s">
        <v>31549</v>
      </c>
      <c r="P28886">
        <v>0.43</v>
      </c>
      <c r="Q28886" t="s">
        <v>1244</v>
      </c>
      <c r="R28886">
        <v>0</v>
      </c>
      <c r="S28886">
        <v>0.43</v>
      </c>
      <c r="U28886">
        <v>250</v>
      </c>
      <c r="V28886" s="8">
        <v>40155</v>
      </c>
    </row>
    <row r="28887" spans="1:22" x14ac:dyDescent="0.2">
      <c r="A28887" t="s">
        <v>29449</v>
      </c>
      <c r="B28887">
        <v>7</v>
      </c>
      <c r="C28887">
        <v>2010</v>
      </c>
      <c r="E28887" t="s">
        <v>1301</v>
      </c>
      <c r="F28887">
        <v>-1</v>
      </c>
      <c r="G28887" t="s">
        <v>31552</v>
      </c>
      <c r="H28887" t="s">
        <v>31549</v>
      </c>
      <c r="P28887">
        <v>0.84</v>
      </c>
      <c r="Q28887" t="s">
        <v>1244</v>
      </c>
      <c r="R28887">
        <v>0</v>
      </c>
      <c r="S28887">
        <v>0.84</v>
      </c>
      <c r="V28887" s="8">
        <v>40155</v>
      </c>
    </row>
    <row r="28888" spans="1:22" x14ac:dyDescent="0.2">
      <c r="A28888" t="s">
        <v>29449</v>
      </c>
      <c r="B28888">
        <v>7</v>
      </c>
      <c r="C28888">
        <v>2010</v>
      </c>
      <c r="E28888" t="s">
        <v>1301</v>
      </c>
      <c r="F28888">
        <v>-1.25</v>
      </c>
      <c r="G28888" t="s">
        <v>31553</v>
      </c>
      <c r="H28888" t="s">
        <v>31549</v>
      </c>
      <c r="P28888">
        <v>1.06</v>
      </c>
      <c r="Q28888" t="s">
        <v>1244</v>
      </c>
      <c r="R28888">
        <v>0</v>
      </c>
      <c r="S28888">
        <v>1.06</v>
      </c>
      <c r="V28888" s="8">
        <v>40155</v>
      </c>
    </row>
    <row r="28889" spans="1:22" x14ac:dyDescent="0.2">
      <c r="A28889" t="s">
        <v>29449</v>
      </c>
      <c r="B28889">
        <v>7</v>
      </c>
      <c r="C28889">
        <v>2010</v>
      </c>
      <c r="E28889" t="s">
        <v>1301</v>
      </c>
      <c r="F28889">
        <v>-6</v>
      </c>
      <c r="G28889" t="s">
        <v>31554</v>
      </c>
      <c r="H28889" t="s">
        <v>31549</v>
      </c>
      <c r="P28889">
        <v>5.46</v>
      </c>
      <c r="Q28889" t="s">
        <v>1244</v>
      </c>
      <c r="R28889">
        <v>0</v>
      </c>
      <c r="S28889">
        <v>5.46</v>
      </c>
      <c r="V28889" s="8">
        <v>40155</v>
      </c>
    </row>
    <row r="28890" spans="1:22" x14ac:dyDescent="0.2">
      <c r="A28890" t="s">
        <v>29449</v>
      </c>
      <c r="B28890">
        <v>7</v>
      </c>
      <c r="C28890">
        <v>2010</v>
      </c>
      <c r="E28890" t="s">
        <v>1301</v>
      </c>
      <c r="F28890">
        <v>0</v>
      </c>
      <c r="G28890" t="s">
        <v>31555</v>
      </c>
      <c r="H28890" t="s">
        <v>31549</v>
      </c>
      <c r="P28890">
        <v>0.27</v>
      </c>
      <c r="Q28890" t="s">
        <v>1244</v>
      </c>
      <c r="R28890">
        <v>0</v>
      </c>
      <c r="S28890">
        <v>0.27</v>
      </c>
      <c r="U28890">
        <v>3320</v>
      </c>
      <c r="V28890" s="8">
        <v>40155</v>
      </c>
    </row>
    <row r="28891" spans="1:22" x14ac:dyDescent="0.2">
      <c r="A28891" t="s">
        <v>29449</v>
      </c>
      <c r="B28891">
        <v>7</v>
      </c>
      <c r="C28891">
        <v>2010</v>
      </c>
      <c r="E28891" t="s">
        <v>1301</v>
      </c>
      <c r="F28891">
        <v>0.3</v>
      </c>
      <c r="G28891" t="s">
        <v>31556</v>
      </c>
      <c r="H28891" t="s">
        <v>31549</v>
      </c>
      <c r="P28891">
        <v>0.21</v>
      </c>
      <c r="Q28891" t="s">
        <v>1244</v>
      </c>
      <c r="R28891">
        <v>0</v>
      </c>
      <c r="S28891">
        <v>0.21</v>
      </c>
      <c r="V28891" s="8">
        <v>40155</v>
      </c>
    </row>
    <row r="28892" spans="1:22" x14ac:dyDescent="0.2">
      <c r="A28892" t="s">
        <v>29449</v>
      </c>
      <c r="B28892">
        <v>7</v>
      </c>
      <c r="C28892">
        <v>2010</v>
      </c>
      <c r="E28892" t="s">
        <v>1301</v>
      </c>
      <c r="F28892">
        <v>0.5</v>
      </c>
      <c r="G28892" t="s">
        <v>31557</v>
      </c>
      <c r="H28892" t="s">
        <v>31549</v>
      </c>
      <c r="P28892">
        <v>0.21</v>
      </c>
      <c r="Q28892" t="s">
        <v>1244</v>
      </c>
      <c r="R28892">
        <v>0</v>
      </c>
      <c r="S28892">
        <v>0.21</v>
      </c>
      <c r="U28892">
        <v>150</v>
      </c>
      <c r="V28892" s="8">
        <v>40155</v>
      </c>
    </row>
    <row r="28893" spans="1:22" x14ac:dyDescent="0.2">
      <c r="A28893" t="s">
        <v>29449</v>
      </c>
      <c r="B28893">
        <v>7</v>
      </c>
      <c r="C28893">
        <v>2010</v>
      </c>
      <c r="E28893" t="s">
        <v>1301</v>
      </c>
      <c r="F28893">
        <v>1</v>
      </c>
      <c r="G28893" t="s">
        <v>31558</v>
      </c>
      <c r="H28893" t="s">
        <v>31549</v>
      </c>
      <c r="P28893">
        <v>0.18</v>
      </c>
      <c r="Q28893">
        <v>-0.01</v>
      </c>
      <c r="R28893">
        <v>0</v>
      </c>
      <c r="S28893">
        <v>0.19</v>
      </c>
      <c r="U28893">
        <v>650</v>
      </c>
      <c r="V28893" s="8">
        <v>40155</v>
      </c>
    </row>
    <row r="28894" spans="1:22" x14ac:dyDescent="0.2">
      <c r="A28894" t="s">
        <v>29449</v>
      </c>
      <c r="B28894">
        <v>7</v>
      </c>
      <c r="C28894">
        <v>2010</v>
      </c>
      <c r="E28894" t="s">
        <v>5087</v>
      </c>
      <c r="F28894">
        <v>-0.3</v>
      </c>
      <c r="G28894" t="s">
        <v>31559</v>
      </c>
      <c r="H28894" t="s">
        <v>31560</v>
      </c>
      <c r="P28894">
        <v>0.6</v>
      </c>
      <c r="Q28894" t="s">
        <v>1244</v>
      </c>
      <c r="R28894">
        <v>0</v>
      </c>
      <c r="S28894">
        <v>0.6</v>
      </c>
      <c r="U28894">
        <v>325</v>
      </c>
      <c r="V28894" s="8">
        <v>40155</v>
      </c>
    </row>
    <row r="28895" spans="1:22" x14ac:dyDescent="0.2">
      <c r="A28895" t="s">
        <v>29449</v>
      </c>
      <c r="B28895">
        <v>7</v>
      </c>
      <c r="C28895">
        <v>2010</v>
      </c>
      <c r="E28895" t="s">
        <v>5087</v>
      </c>
      <c r="F28895">
        <v>-0.4</v>
      </c>
      <c r="G28895" t="s">
        <v>31561</v>
      </c>
      <c r="H28895" t="s">
        <v>31560</v>
      </c>
      <c r="P28895">
        <v>0.52</v>
      </c>
      <c r="Q28895">
        <v>-0.01</v>
      </c>
      <c r="R28895">
        <v>0</v>
      </c>
      <c r="S28895">
        <v>0.53</v>
      </c>
      <c r="T28895">
        <v>25</v>
      </c>
      <c r="U28895">
        <v>175</v>
      </c>
      <c r="V28895" s="8">
        <v>40155</v>
      </c>
    </row>
    <row r="28896" spans="1:22" x14ac:dyDescent="0.2">
      <c r="A28896" t="s">
        <v>29449</v>
      </c>
      <c r="B28896">
        <v>7</v>
      </c>
      <c r="C28896">
        <v>2010</v>
      </c>
      <c r="E28896" t="s">
        <v>5087</v>
      </c>
      <c r="F28896">
        <v>-0.5</v>
      </c>
      <c r="G28896" t="s">
        <v>31562</v>
      </c>
      <c r="H28896" t="s">
        <v>31560</v>
      </c>
      <c r="P28896">
        <v>0.47</v>
      </c>
      <c r="Q28896" t="s">
        <v>1244</v>
      </c>
      <c r="R28896">
        <v>0</v>
      </c>
      <c r="S28896">
        <v>0.47</v>
      </c>
      <c r="U28896">
        <v>4291</v>
      </c>
      <c r="V28896" s="8">
        <v>40155</v>
      </c>
    </row>
    <row r="28897" spans="1:22" x14ac:dyDescent="0.2">
      <c r="A28897" t="s">
        <v>29449</v>
      </c>
      <c r="B28897">
        <v>7</v>
      </c>
      <c r="C28897">
        <v>2010</v>
      </c>
      <c r="E28897" t="s">
        <v>5087</v>
      </c>
      <c r="F28897">
        <v>-0.6</v>
      </c>
      <c r="G28897" t="s">
        <v>31563</v>
      </c>
      <c r="H28897" t="s">
        <v>31560</v>
      </c>
      <c r="P28897">
        <v>0.45</v>
      </c>
      <c r="Q28897" t="s">
        <v>1244</v>
      </c>
      <c r="R28897">
        <v>0</v>
      </c>
      <c r="S28897">
        <v>0.45</v>
      </c>
      <c r="V28897" s="8">
        <v>40155</v>
      </c>
    </row>
    <row r="28898" spans="1:22" x14ac:dyDescent="0.2">
      <c r="A28898" t="s">
        <v>29449</v>
      </c>
      <c r="B28898">
        <v>7</v>
      </c>
      <c r="C28898">
        <v>2010</v>
      </c>
      <c r="E28898" t="s">
        <v>5087</v>
      </c>
      <c r="F28898">
        <v>-1</v>
      </c>
      <c r="G28898" t="s">
        <v>31564</v>
      </c>
      <c r="H28898" t="s">
        <v>31560</v>
      </c>
      <c r="P28898">
        <v>0.38</v>
      </c>
      <c r="Q28898" t="s">
        <v>1244</v>
      </c>
      <c r="R28898">
        <v>0</v>
      </c>
      <c r="S28898">
        <v>0.38</v>
      </c>
      <c r="U28898">
        <v>1575</v>
      </c>
      <c r="V28898" s="8">
        <v>40155</v>
      </c>
    </row>
    <row r="28899" spans="1:22" x14ac:dyDescent="0.2">
      <c r="A28899" t="s">
        <v>29449</v>
      </c>
      <c r="B28899">
        <v>7</v>
      </c>
      <c r="C28899">
        <v>2010</v>
      </c>
      <c r="E28899" t="s">
        <v>5087</v>
      </c>
      <c r="F28899">
        <v>-1.25</v>
      </c>
      <c r="G28899" t="s">
        <v>31565</v>
      </c>
      <c r="H28899" t="s">
        <v>31560</v>
      </c>
      <c r="P28899">
        <v>0.35</v>
      </c>
      <c r="Q28899" t="s">
        <v>1244</v>
      </c>
      <c r="R28899">
        <v>0</v>
      </c>
      <c r="S28899">
        <v>0.35</v>
      </c>
      <c r="U28899">
        <v>245</v>
      </c>
      <c r="V28899" s="8">
        <v>40155</v>
      </c>
    </row>
    <row r="28900" spans="1:22" x14ac:dyDescent="0.2">
      <c r="A28900" t="s">
        <v>29449</v>
      </c>
      <c r="B28900">
        <v>7</v>
      </c>
      <c r="C28900">
        <v>2010</v>
      </c>
      <c r="E28900" t="s">
        <v>5087</v>
      </c>
      <c r="F28900">
        <v>-2</v>
      </c>
      <c r="G28900" t="s">
        <v>31566</v>
      </c>
      <c r="H28900" t="s">
        <v>31560</v>
      </c>
      <c r="P28900">
        <v>0.21</v>
      </c>
      <c r="Q28900" t="s">
        <v>1244</v>
      </c>
      <c r="R28900">
        <v>0</v>
      </c>
      <c r="S28900">
        <v>0.21</v>
      </c>
      <c r="U28900">
        <v>1335</v>
      </c>
      <c r="V28900" s="8">
        <v>40155</v>
      </c>
    </row>
    <row r="28901" spans="1:22" x14ac:dyDescent="0.2">
      <c r="A28901" t="s">
        <v>29449</v>
      </c>
      <c r="B28901">
        <v>7</v>
      </c>
      <c r="C28901">
        <v>2010</v>
      </c>
      <c r="E28901" t="s">
        <v>5087</v>
      </c>
      <c r="F28901">
        <v>-6</v>
      </c>
      <c r="G28901" t="s">
        <v>31567</v>
      </c>
      <c r="H28901" t="s">
        <v>31560</v>
      </c>
      <c r="P28901">
        <v>0.02</v>
      </c>
      <c r="Q28901" t="s">
        <v>1244</v>
      </c>
      <c r="R28901">
        <v>0</v>
      </c>
      <c r="S28901">
        <v>0.02</v>
      </c>
      <c r="V28901" s="8">
        <v>40155</v>
      </c>
    </row>
    <row r="28902" spans="1:22" x14ac:dyDescent="0.2">
      <c r="A28902" t="s">
        <v>29449</v>
      </c>
      <c r="B28902">
        <v>7</v>
      </c>
      <c r="C28902">
        <v>2010</v>
      </c>
      <c r="E28902" t="s">
        <v>5087</v>
      </c>
      <c r="F28902">
        <v>0.3</v>
      </c>
      <c r="G28902" t="s">
        <v>31568</v>
      </c>
      <c r="H28902" t="s">
        <v>31560</v>
      </c>
      <c r="P28902">
        <v>1.05</v>
      </c>
      <c r="Q28902" t="s">
        <v>1244</v>
      </c>
      <c r="R28902">
        <v>0</v>
      </c>
      <c r="S28902">
        <v>1.05</v>
      </c>
      <c r="V28902" s="8">
        <v>40155</v>
      </c>
    </row>
    <row r="28903" spans="1:22" x14ac:dyDescent="0.2">
      <c r="A28903" t="s">
        <v>29449</v>
      </c>
      <c r="B28903">
        <v>8</v>
      </c>
      <c r="C28903">
        <v>2010</v>
      </c>
      <c r="E28903" t="s">
        <v>1301</v>
      </c>
      <c r="F28903">
        <v>-0.3</v>
      </c>
      <c r="G28903" t="s">
        <v>31569</v>
      </c>
      <c r="H28903" t="s">
        <v>28103</v>
      </c>
      <c r="P28903">
        <v>0.42</v>
      </c>
      <c r="Q28903" t="s">
        <v>1244</v>
      </c>
      <c r="R28903">
        <v>0</v>
      </c>
      <c r="S28903">
        <v>0.42</v>
      </c>
      <c r="U28903">
        <v>200</v>
      </c>
      <c r="V28903" s="8">
        <v>40155</v>
      </c>
    </row>
    <row r="28904" spans="1:22" x14ac:dyDescent="0.2">
      <c r="A28904" t="s">
        <v>29449</v>
      </c>
      <c r="B28904">
        <v>8</v>
      </c>
      <c r="C28904">
        <v>2010</v>
      </c>
      <c r="E28904" t="s">
        <v>1301</v>
      </c>
      <c r="F28904">
        <v>-0.4</v>
      </c>
      <c r="G28904" t="s">
        <v>28104</v>
      </c>
      <c r="H28904" t="s">
        <v>28103</v>
      </c>
      <c r="P28904">
        <v>0.46</v>
      </c>
      <c r="Q28904">
        <v>-0.01</v>
      </c>
      <c r="R28904">
        <v>0</v>
      </c>
      <c r="S28904">
        <v>0.47</v>
      </c>
      <c r="U28904">
        <v>150</v>
      </c>
      <c r="V28904" s="8">
        <v>40155</v>
      </c>
    </row>
    <row r="28905" spans="1:22" x14ac:dyDescent="0.2">
      <c r="A28905" t="s">
        <v>29449</v>
      </c>
      <c r="B28905">
        <v>8</v>
      </c>
      <c r="C28905">
        <v>2010</v>
      </c>
      <c r="E28905" t="s">
        <v>1301</v>
      </c>
      <c r="F28905">
        <v>-0.5</v>
      </c>
      <c r="G28905" t="s">
        <v>28105</v>
      </c>
      <c r="H28905" t="s">
        <v>28103</v>
      </c>
      <c r="P28905">
        <v>0.51</v>
      </c>
      <c r="Q28905">
        <v>-0.01</v>
      </c>
      <c r="R28905">
        <v>0</v>
      </c>
      <c r="S28905">
        <v>0.52</v>
      </c>
      <c r="U28905">
        <v>250</v>
      </c>
      <c r="V28905" s="8">
        <v>40155</v>
      </c>
    </row>
    <row r="28906" spans="1:22" x14ac:dyDescent="0.2">
      <c r="A28906" t="s">
        <v>29449</v>
      </c>
      <c r="B28906">
        <v>8</v>
      </c>
      <c r="C28906">
        <v>2010</v>
      </c>
      <c r="E28906" t="s">
        <v>1301</v>
      </c>
      <c r="F28906">
        <v>-1</v>
      </c>
      <c r="G28906" t="s">
        <v>28106</v>
      </c>
      <c r="H28906" t="s">
        <v>28103</v>
      </c>
      <c r="P28906">
        <v>0.85</v>
      </c>
      <c r="Q28906">
        <v>-0.01</v>
      </c>
      <c r="R28906">
        <v>0</v>
      </c>
      <c r="S28906">
        <v>0.86</v>
      </c>
      <c r="V28906" s="8">
        <v>40155</v>
      </c>
    </row>
    <row r="28907" spans="1:22" x14ac:dyDescent="0.2">
      <c r="A28907" t="s">
        <v>29449</v>
      </c>
      <c r="B28907">
        <v>8</v>
      </c>
      <c r="C28907">
        <v>2010</v>
      </c>
      <c r="E28907" t="s">
        <v>1301</v>
      </c>
      <c r="F28907">
        <v>-6</v>
      </c>
      <c r="G28907" t="s">
        <v>28107</v>
      </c>
      <c r="H28907" t="s">
        <v>28103</v>
      </c>
      <c r="P28907">
        <v>5.45</v>
      </c>
      <c r="Q28907">
        <v>-0.01</v>
      </c>
      <c r="R28907">
        <v>0</v>
      </c>
      <c r="S28907">
        <v>5.46</v>
      </c>
      <c r="V28907" s="8">
        <v>40155</v>
      </c>
    </row>
    <row r="28908" spans="1:22" x14ac:dyDescent="0.2">
      <c r="A28908" t="s">
        <v>29449</v>
      </c>
      <c r="B28908">
        <v>8</v>
      </c>
      <c r="C28908">
        <v>2010</v>
      </c>
      <c r="E28908" t="s">
        <v>1301</v>
      </c>
      <c r="F28908">
        <v>0</v>
      </c>
      <c r="G28908" t="s">
        <v>28108</v>
      </c>
      <c r="H28908" t="s">
        <v>28103</v>
      </c>
      <c r="P28908">
        <v>0.3</v>
      </c>
      <c r="Q28908">
        <v>-0.01</v>
      </c>
      <c r="R28908">
        <v>0</v>
      </c>
      <c r="S28908">
        <v>0.31</v>
      </c>
      <c r="U28908">
        <v>3320</v>
      </c>
      <c r="V28908" s="8">
        <v>40155</v>
      </c>
    </row>
    <row r="28909" spans="1:22" x14ac:dyDescent="0.2">
      <c r="A28909" t="s">
        <v>29449</v>
      </c>
      <c r="B28909">
        <v>8</v>
      </c>
      <c r="C28909">
        <v>2010</v>
      </c>
      <c r="E28909" t="s">
        <v>1301</v>
      </c>
      <c r="F28909">
        <v>0.5</v>
      </c>
      <c r="G28909" t="s">
        <v>28109</v>
      </c>
      <c r="H28909" t="s">
        <v>28103</v>
      </c>
      <c r="P28909">
        <v>0.2</v>
      </c>
      <c r="Q28909" t="s">
        <v>1244</v>
      </c>
      <c r="R28909">
        <v>0</v>
      </c>
      <c r="S28909">
        <v>0.2</v>
      </c>
      <c r="U28909">
        <v>150</v>
      </c>
      <c r="V28909" s="8">
        <v>40155</v>
      </c>
    </row>
    <row r="28910" spans="1:22" x14ac:dyDescent="0.2">
      <c r="A28910" t="s">
        <v>29449</v>
      </c>
      <c r="B28910">
        <v>8</v>
      </c>
      <c r="C28910">
        <v>2010</v>
      </c>
      <c r="E28910" t="s">
        <v>1301</v>
      </c>
      <c r="F28910">
        <v>1</v>
      </c>
      <c r="G28910" t="s">
        <v>28110</v>
      </c>
      <c r="H28910" t="s">
        <v>28103</v>
      </c>
      <c r="P28910">
        <v>0.12</v>
      </c>
      <c r="Q28910" t="s">
        <v>1244</v>
      </c>
      <c r="R28910">
        <v>0</v>
      </c>
      <c r="S28910">
        <v>0.12</v>
      </c>
      <c r="U28910">
        <v>650</v>
      </c>
      <c r="V28910" s="8">
        <v>40155</v>
      </c>
    </row>
    <row r="28911" spans="1:22" x14ac:dyDescent="0.2">
      <c r="A28911" t="s">
        <v>29449</v>
      </c>
      <c r="B28911">
        <v>8</v>
      </c>
      <c r="C28911">
        <v>2010</v>
      </c>
      <c r="E28911" t="s">
        <v>5087</v>
      </c>
      <c r="F28911">
        <v>-0.3</v>
      </c>
      <c r="G28911" t="s">
        <v>28111</v>
      </c>
      <c r="H28911" t="s">
        <v>28112</v>
      </c>
      <c r="P28911">
        <v>0.66</v>
      </c>
      <c r="Q28911">
        <v>0.01</v>
      </c>
      <c r="R28911">
        <v>0</v>
      </c>
      <c r="S28911">
        <v>0.65</v>
      </c>
      <c r="U28911">
        <v>200</v>
      </c>
      <c r="V28911" s="8">
        <v>40155</v>
      </c>
    </row>
    <row r="28912" spans="1:22" x14ac:dyDescent="0.2">
      <c r="A28912" t="s">
        <v>29449</v>
      </c>
      <c r="B28912">
        <v>8</v>
      </c>
      <c r="C28912">
        <v>2010</v>
      </c>
      <c r="E28912" t="s">
        <v>5087</v>
      </c>
      <c r="F28912">
        <v>-0.4</v>
      </c>
      <c r="G28912" t="s">
        <v>28113</v>
      </c>
      <c r="H28912" t="s">
        <v>28112</v>
      </c>
      <c r="P28912">
        <v>0.6</v>
      </c>
      <c r="Q28912" t="s">
        <v>1244</v>
      </c>
      <c r="R28912">
        <v>0</v>
      </c>
      <c r="S28912">
        <v>0.6</v>
      </c>
      <c r="U28912">
        <v>100</v>
      </c>
      <c r="V28912" s="8">
        <v>40155</v>
      </c>
    </row>
    <row r="28913" spans="1:22" x14ac:dyDescent="0.2">
      <c r="A28913" t="s">
        <v>29449</v>
      </c>
      <c r="B28913">
        <v>8</v>
      </c>
      <c r="C28913">
        <v>2010</v>
      </c>
      <c r="E28913" t="s">
        <v>5087</v>
      </c>
      <c r="F28913">
        <v>-0.5</v>
      </c>
      <c r="G28913" t="s">
        <v>28114</v>
      </c>
      <c r="H28913" t="s">
        <v>28112</v>
      </c>
      <c r="P28913">
        <v>0.55000000000000004</v>
      </c>
      <c r="Q28913" t="s">
        <v>1244</v>
      </c>
      <c r="R28913">
        <v>0</v>
      </c>
      <c r="S28913">
        <v>0.55000000000000004</v>
      </c>
      <c r="U28913">
        <v>4291</v>
      </c>
      <c r="V28913" s="8">
        <v>40155</v>
      </c>
    </row>
    <row r="28914" spans="1:22" x14ac:dyDescent="0.2">
      <c r="A28914" t="s">
        <v>29449</v>
      </c>
      <c r="B28914">
        <v>8</v>
      </c>
      <c r="C28914">
        <v>2010</v>
      </c>
      <c r="E28914" t="s">
        <v>5087</v>
      </c>
      <c r="F28914">
        <v>-0.6</v>
      </c>
      <c r="G28914" t="s">
        <v>28115</v>
      </c>
      <c r="H28914" t="s">
        <v>28112</v>
      </c>
      <c r="P28914">
        <v>0.53</v>
      </c>
      <c r="Q28914" t="s">
        <v>1244</v>
      </c>
      <c r="R28914">
        <v>0</v>
      </c>
      <c r="S28914">
        <v>0.53</v>
      </c>
      <c r="V28914" s="8">
        <v>40155</v>
      </c>
    </row>
    <row r="28915" spans="1:22" x14ac:dyDescent="0.2">
      <c r="A28915" t="s">
        <v>29449</v>
      </c>
      <c r="B28915">
        <v>8</v>
      </c>
      <c r="C28915">
        <v>2010</v>
      </c>
      <c r="E28915" t="s">
        <v>5087</v>
      </c>
      <c r="F28915">
        <v>-1</v>
      </c>
      <c r="G28915" t="s">
        <v>28116</v>
      </c>
      <c r="H28915" t="s">
        <v>28112</v>
      </c>
      <c r="P28915">
        <v>0.39</v>
      </c>
      <c r="Q28915" t="s">
        <v>1244</v>
      </c>
      <c r="R28915">
        <v>0</v>
      </c>
      <c r="S28915">
        <v>0.39</v>
      </c>
      <c r="U28915">
        <v>1575</v>
      </c>
      <c r="V28915" s="8">
        <v>40155</v>
      </c>
    </row>
    <row r="28916" spans="1:22" x14ac:dyDescent="0.2">
      <c r="A28916" t="s">
        <v>29449</v>
      </c>
      <c r="B28916">
        <v>8</v>
      </c>
      <c r="C28916">
        <v>2010</v>
      </c>
      <c r="E28916" t="s">
        <v>5087</v>
      </c>
      <c r="F28916">
        <v>-1.25</v>
      </c>
      <c r="G28916" t="s">
        <v>28117</v>
      </c>
      <c r="H28916" t="s">
        <v>28112</v>
      </c>
      <c r="P28916">
        <v>0.33</v>
      </c>
      <c r="Q28916" t="s">
        <v>1244</v>
      </c>
      <c r="R28916">
        <v>0</v>
      </c>
      <c r="S28916">
        <v>0.33</v>
      </c>
      <c r="U28916">
        <v>245</v>
      </c>
      <c r="V28916" s="8">
        <v>40155</v>
      </c>
    </row>
    <row r="28917" spans="1:22" x14ac:dyDescent="0.2">
      <c r="A28917" t="s">
        <v>29449</v>
      </c>
      <c r="B28917">
        <v>8</v>
      </c>
      <c r="C28917">
        <v>2010</v>
      </c>
      <c r="E28917" t="s">
        <v>5087</v>
      </c>
      <c r="F28917">
        <v>-2</v>
      </c>
      <c r="G28917" t="s">
        <v>28118</v>
      </c>
      <c r="H28917" t="s">
        <v>28112</v>
      </c>
      <c r="P28917">
        <v>0.21</v>
      </c>
      <c r="Q28917" t="s">
        <v>1244</v>
      </c>
      <c r="R28917">
        <v>0</v>
      </c>
      <c r="S28917">
        <v>0.21</v>
      </c>
      <c r="U28917">
        <v>1335</v>
      </c>
      <c r="V28917" s="8">
        <v>40155</v>
      </c>
    </row>
    <row r="28918" spans="1:22" x14ac:dyDescent="0.2">
      <c r="A28918" t="s">
        <v>29449</v>
      </c>
      <c r="B28918">
        <v>8</v>
      </c>
      <c r="C28918">
        <v>2010</v>
      </c>
      <c r="E28918" t="s">
        <v>5087</v>
      </c>
      <c r="F28918">
        <v>-6</v>
      </c>
      <c r="G28918" t="s">
        <v>28119</v>
      </c>
      <c r="H28918" t="s">
        <v>28112</v>
      </c>
      <c r="P28918">
        <v>0.01</v>
      </c>
      <c r="Q28918" t="s">
        <v>1244</v>
      </c>
      <c r="R28918">
        <v>0</v>
      </c>
      <c r="S28918">
        <v>0.01</v>
      </c>
      <c r="V28918" s="8">
        <v>40155</v>
      </c>
    </row>
    <row r="28919" spans="1:22" x14ac:dyDescent="0.2">
      <c r="A28919" t="s">
        <v>29449</v>
      </c>
      <c r="B28919">
        <v>9</v>
      </c>
      <c r="C28919">
        <v>2010</v>
      </c>
      <c r="E28919" t="s">
        <v>1301</v>
      </c>
      <c r="F28919">
        <v>-0.3</v>
      </c>
      <c r="G28919" t="s">
        <v>28120</v>
      </c>
      <c r="H28919" t="s">
        <v>28121</v>
      </c>
      <c r="P28919">
        <v>0.39</v>
      </c>
      <c r="Q28919">
        <v>-0.01</v>
      </c>
      <c r="R28919">
        <v>0</v>
      </c>
      <c r="S28919">
        <v>0.4</v>
      </c>
      <c r="U28919">
        <v>200</v>
      </c>
      <c r="V28919" s="8">
        <v>40155</v>
      </c>
    </row>
    <row r="28920" spans="1:22" x14ac:dyDescent="0.2">
      <c r="A28920" t="s">
        <v>29449</v>
      </c>
      <c r="B28920">
        <v>9</v>
      </c>
      <c r="C28920">
        <v>2010</v>
      </c>
      <c r="E28920" t="s">
        <v>1301</v>
      </c>
      <c r="F28920">
        <v>-0.4</v>
      </c>
      <c r="G28920" t="s">
        <v>28122</v>
      </c>
      <c r="H28920" t="s">
        <v>28121</v>
      </c>
      <c r="P28920">
        <v>0.4</v>
      </c>
      <c r="Q28920">
        <v>-0.02</v>
      </c>
      <c r="R28920">
        <v>0</v>
      </c>
      <c r="S28920">
        <v>0.42</v>
      </c>
      <c r="U28920">
        <v>150</v>
      </c>
      <c r="V28920" s="8">
        <v>40155</v>
      </c>
    </row>
    <row r="28921" spans="1:22" x14ac:dyDescent="0.2">
      <c r="A28921" t="s">
        <v>29449</v>
      </c>
      <c r="B28921">
        <v>9</v>
      </c>
      <c r="C28921">
        <v>2010</v>
      </c>
      <c r="E28921" t="s">
        <v>1301</v>
      </c>
      <c r="F28921">
        <v>-0.5</v>
      </c>
      <c r="G28921" t="s">
        <v>28123</v>
      </c>
      <c r="H28921" t="s">
        <v>28121</v>
      </c>
      <c r="P28921">
        <v>0.46</v>
      </c>
      <c r="Q28921">
        <v>-0.02</v>
      </c>
      <c r="R28921">
        <v>0</v>
      </c>
      <c r="S28921">
        <v>0.48</v>
      </c>
      <c r="U28921">
        <v>250</v>
      </c>
      <c r="V28921" s="8">
        <v>40155</v>
      </c>
    </row>
    <row r="28922" spans="1:22" x14ac:dyDescent="0.2">
      <c r="A28922" t="s">
        <v>29449</v>
      </c>
      <c r="B28922">
        <v>9</v>
      </c>
      <c r="C28922">
        <v>2010</v>
      </c>
      <c r="E28922" t="s">
        <v>1301</v>
      </c>
      <c r="F28922">
        <v>-1</v>
      </c>
      <c r="G28922" t="s">
        <v>28124</v>
      </c>
      <c r="H28922" t="s">
        <v>28121</v>
      </c>
      <c r="P28922">
        <v>0.88</v>
      </c>
      <c r="Q28922">
        <v>-0.02</v>
      </c>
      <c r="R28922">
        <v>0</v>
      </c>
      <c r="S28922">
        <v>0.9</v>
      </c>
      <c r="V28922" s="8">
        <v>40155</v>
      </c>
    </row>
    <row r="28923" spans="1:22" x14ac:dyDescent="0.2">
      <c r="A28923" t="s">
        <v>29449</v>
      </c>
      <c r="B28923">
        <v>9</v>
      </c>
      <c r="C28923">
        <v>2010</v>
      </c>
      <c r="E28923" t="s">
        <v>1301</v>
      </c>
      <c r="F28923">
        <v>-6</v>
      </c>
      <c r="G28923" t="s">
        <v>28125</v>
      </c>
      <c r="H28923" t="s">
        <v>28121</v>
      </c>
      <c r="P28923">
        <v>5.41</v>
      </c>
      <c r="Q28923">
        <v>-0.03</v>
      </c>
      <c r="R28923">
        <v>0</v>
      </c>
      <c r="S28923">
        <v>5.44</v>
      </c>
      <c r="V28923" s="8">
        <v>40155</v>
      </c>
    </row>
    <row r="28924" spans="1:22" x14ac:dyDescent="0.2">
      <c r="A28924" t="s">
        <v>29449</v>
      </c>
      <c r="B28924">
        <v>9</v>
      </c>
      <c r="C28924">
        <v>2010</v>
      </c>
      <c r="E28924" t="s">
        <v>1301</v>
      </c>
      <c r="F28924">
        <v>0</v>
      </c>
      <c r="G28924" t="s">
        <v>28126</v>
      </c>
      <c r="H28924" t="s">
        <v>28121</v>
      </c>
      <c r="P28924">
        <v>0.28000000000000003</v>
      </c>
      <c r="Q28924">
        <v>-0.01</v>
      </c>
      <c r="R28924">
        <v>0</v>
      </c>
      <c r="S28924">
        <v>0.28999999999999998</v>
      </c>
      <c r="U28924">
        <v>3320</v>
      </c>
      <c r="V28924" s="8">
        <v>40155</v>
      </c>
    </row>
    <row r="28925" spans="1:22" x14ac:dyDescent="0.2">
      <c r="A28925" t="s">
        <v>29449</v>
      </c>
      <c r="B28925">
        <v>9</v>
      </c>
      <c r="C28925">
        <v>2010</v>
      </c>
      <c r="E28925" t="s">
        <v>1301</v>
      </c>
      <c r="F28925">
        <v>0.5</v>
      </c>
      <c r="G28925" t="s">
        <v>28127</v>
      </c>
      <c r="H28925" t="s">
        <v>28121</v>
      </c>
      <c r="P28925">
        <v>0.17</v>
      </c>
      <c r="Q28925">
        <v>-0.01</v>
      </c>
      <c r="R28925">
        <v>0</v>
      </c>
      <c r="S28925">
        <v>0.18</v>
      </c>
      <c r="U28925">
        <v>150</v>
      </c>
      <c r="V28925" s="8">
        <v>40155</v>
      </c>
    </row>
    <row r="28926" spans="1:22" x14ac:dyDescent="0.2">
      <c r="A28926" t="s">
        <v>29449</v>
      </c>
      <c r="B28926">
        <v>9</v>
      </c>
      <c r="C28926">
        <v>2010</v>
      </c>
      <c r="E28926" t="s">
        <v>1301</v>
      </c>
      <c r="F28926">
        <v>1</v>
      </c>
      <c r="G28926" t="s">
        <v>28128</v>
      </c>
      <c r="H28926" t="s">
        <v>28121</v>
      </c>
      <c r="P28926">
        <v>0.1</v>
      </c>
      <c r="Q28926" t="s">
        <v>1244</v>
      </c>
      <c r="R28926">
        <v>0</v>
      </c>
      <c r="S28926">
        <v>0.1</v>
      </c>
      <c r="U28926">
        <v>650</v>
      </c>
      <c r="V28926" s="8">
        <v>40155</v>
      </c>
    </row>
    <row r="28927" spans="1:22" x14ac:dyDescent="0.2">
      <c r="A28927" t="s">
        <v>29449</v>
      </c>
      <c r="B28927">
        <v>9</v>
      </c>
      <c r="C28927">
        <v>2010</v>
      </c>
      <c r="E28927" t="s">
        <v>5087</v>
      </c>
      <c r="F28927">
        <v>-0.3</v>
      </c>
      <c r="G28927" t="s">
        <v>28129</v>
      </c>
      <c r="H28927" t="s">
        <v>28130</v>
      </c>
      <c r="P28927">
        <v>0.66</v>
      </c>
      <c r="Q28927">
        <v>0.02</v>
      </c>
      <c r="R28927">
        <v>0</v>
      </c>
      <c r="S28927">
        <v>0.64</v>
      </c>
      <c r="U28927">
        <v>200</v>
      </c>
      <c r="V28927" s="8">
        <v>40155</v>
      </c>
    </row>
    <row r="28928" spans="1:22" x14ac:dyDescent="0.2">
      <c r="A28928" t="s">
        <v>29449</v>
      </c>
      <c r="B28928">
        <v>9</v>
      </c>
      <c r="C28928">
        <v>2010</v>
      </c>
      <c r="E28928" t="s">
        <v>5087</v>
      </c>
      <c r="F28928">
        <v>-0.4</v>
      </c>
      <c r="G28928" t="s">
        <v>28131</v>
      </c>
      <c r="H28928" t="s">
        <v>28130</v>
      </c>
      <c r="P28928">
        <v>0.56999999999999995</v>
      </c>
      <c r="Q28928">
        <v>0.02</v>
      </c>
      <c r="R28928">
        <v>0</v>
      </c>
      <c r="S28928">
        <v>0.55000000000000004</v>
      </c>
      <c r="U28928">
        <v>100</v>
      </c>
      <c r="V28928" s="8">
        <v>40155</v>
      </c>
    </row>
    <row r="28929" spans="1:22" x14ac:dyDescent="0.2">
      <c r="A28929" t="s">
        <v>29449</v>
      </c>
      <c r="B28929">
        <v>9</v>
      </c>
      <c r="C28929">
        <v>2010</v>
      </c>
      <c r="E28929" t="s">
        <v>5087</v>
      </c>
      <c r="F28929">
        <v>-0.5</v>
      </c>
      <c r="G28929" t="s">
        <v>28132</v>
      </c>
      <c r="H28929" t="s">
        <v>28130</v>
      </c>
      <c r="P28929">
        <v>0.53</v>
      </c>
      <c r="Q28929">
        <v>0.01</v>
      </c>
      <c r="R28929">
        <v>0</v>
      </c>
      <c r="S28929">
        <v>0.52</v>
      </c>
      <c r="U28929">
        <v>4291</v>
      </c>
      <c r="V28929" s="8">
        <v>40155</v>
      </c>
    </row>
    <row r="28930" spans="1:22" x14ac:dyDescent="0.2">
      <c r="A28930" t="s">
        <v>29449</v>
      </c>
      <c r="B28930">
        <v>9</v>
      </c>
      <c r="C28930">
        <v>2010</v>
      </c>
      <c r="E28930" t="s">
        <v>5087</v>
      </c>
      <c r="F28930">
        <v>-0.6</v>
      </c>
      <c r="G28930" t="s">
        <v>28133</v>
      </c>
      <c r="H28930" t="s">
        <v>28130</v>
      </c>
      <c r="P28930">
        <v>0.57999999999999996</v>
      </c>
      <c r="Q28930">
        <v>0.01</v>
      </c>
      <c r="R28930">
        <v>0</v>
      </c>
      <c r="S28930">
        <v>0.56999999999999995</v>
      </c>
      <c r="V28930" s="8">
        <v>40155</v>
      </c>
    </row>
    <row r="28931" spans="1:22" x14ac:dyDescent="0.2">
      <c r="A28931" t="s">
        <v>29449</v>
      </c>
      <c r="B28931">
        <v>9</v>
      </c>
      <c r="C28931">
        <v>2010</v>
      </c>
      <c r="E28931" t="s">
        <v>5087</v>
      </c>
      <c r="F28931">
        <v>-1</v>
      </c>
      <c r="G28931" t="s">
        <v>28134</v>
      </c>
      <c r="H28931" t="s">
        <v>28130</v>
      </c>
      <c r="P28931">
        <v>0.46</v>
      </c>
      <c r="Q28931">
        <v>0.02</v>
      </c>
      <c r="R28931">
        <v>0</v>
      </c>
      <c r="S28931">
        <v>0.44</v>
      </c>
      <c r="U28931">
        <v>1575</v>
      </c>
      <c r="V28931" s="8">
        <v>40155</v>
      </c>
    </row>
    <row r="28932" spans="1:22" x14ac:dyDescent="0.2">
      <c r="A28932" t="s">
        <v>29449</v>
      </c>
      <c r="B28932">
        <v>9</v>
      </c>
      <c r="C28932">
        <v>2010</v>
      </c>
      <c r="E28932" t="s">
        <v>5087</v>
      </c>
      <c r="F28932">
        <v>-2</v>
      </c>
      <c r="G28932" t="s">
        <v>28135</v>
      </c>
      <c r="H28932" t="s">
        <v>28130</v>
      </c>
      <c r="P28932">
        <v>0.24</v>
      </c>
      <c r="Q28932" t="s">
        <v>1244</v>
      </c>
      <c r="R28932">
        <v>0</v>
      </c>
      <c r="S28932">
        <v>0.24</v>
      </c>
      <c r="U28932">
        <v>1335</v>
      </c>
      <c r="V28932" s="8">
        <v>40155</v>
      </c>
    </row>
    <row r="28933" spans="1:22" x14ac:dyDescent="0.2">
      <c r="A28933" t="s">
        <v>29449</v>
      </c>
      <c r="B28933">
        <v>9</v>
      </c>
      <c r="C28933">
        <v>2010</v>
      </c>
      <c r="E28933" t="s">
        <v>5087</v>
      </c>
      <c r="F28933">
        <v>-6</v>
      </c>
      <c r="G28933" t="s">
        <v>28136</v>
      </c>
      <c r="H28933" t="s">
        <v>28130</v>
      </c>
      <c r="P28933">
        <v>0.01</v>
      </c>
      <c r="Q28933" t="s">
        <v>1244</v>
      </c>
      <c r="R28933">
        <v>0</v>
      </c>
      <c r="S28933">
        <v>0.01</v>
      </c>
      <c r="V28933" s="8">
        <v>40155</v>
      </c>
    </row>
    <row r="28934" spans="1:22" x14ac:dyDescent="0.2">
      <c r="A28934" t="s">
        <v>29449</v>
      </c>
      <c r="B28934">
        <v>10</v>
      </c>
      <c r="C28934">
        <v>2010</v>
      </c>
      <c r="E28934" t="s">
        <v>1301</v>
      </c>
      <c r="F28934">
        <v>-0.3</v>
      </c>
      <c r="G28934" t="s">
        <v>28137</v>
      </c>
      <c r="H28934" t="s">
        <v>28138</v>
      </c>
      <c r="P28934">
        <v>0.43</v>
      </c>
      <c r="Q28934" t="s">
        <v>1244</v>
      </c>
      <c r="R28934">
        <v>0</v>
      </c>
      <c r="S28934">
        <v>0.43</v>
      </c>
      <c r="U28934">
        <v>525</v>
      </c>
      <c r="V28934" s="8">
        <v>40155</v>
      </c>
    </row>
    <row r="28935" spans="1:22" x14ac:dyDescent="0.2">
      <c r="A28935" t="s">
        <v>29449</v>
      </c>
      <c r="B28935">
        <v>10</v>
      </c>
      <c r="C28935">
        <v>2010</v>
      </c>
      <c r="E28935" t="s">
        <v>1301</v>
      </c>
      <c r="F28935">
        <v>-0.4</v>
      </c>
      <c r="G28935" t="s">
        <v>28139</v>
      </c>
      <c r="H28935" t="s">
        <v>28138</v>
      </c>
      <c r="P28935">
        <v>0.47</v>
      </c>
      <c r="Q28935">
        <v>-0.01</v>
      </c>
      <c r="R28935">
        <v>0</v>
      </c>
      <c r="S28935">
        <v>0.48</v>
      </c>
      <c r="U28935">
        <v>150</v>
      </c>
      <c r="V28935" s="8">
        <v>40155</v>
      </c>
    </row>
    <row r="28936" spans="1:22" x14ac:dyDescent="0.2">
      <c r="A28936" t="s">
        <v>29449</v>
      </c>
      <c r="B28936">
        <v>10</v>
      </c>
      <c r="C28936">
        <v>2010</v>
      </c>
      <c r="E28936" t="s">
        <v>1301</v>
      </c>
      <c r="F28936">
        <v>-0.5</v>
      </c>
      <c r="G28936" t="s">
        <v>28140</v>
      </c>
      <c r="H28936" t="s">
        <v>28138</v>
      </c>
      <c r="P28936">
        <v>0.51</v>
      </c>
      <c r="Q28936">
        <v>-0.01</v>
      </c>
      <c r="R28936">
        <v>0</v>
      </c>
      <c r="S28936">
        <v>0.52</v>
      </c>
      <c r="U28936">
        <v>250</v>
      </c>
      <c r="V28936" s="8">
        <v>40155</v>
      </c>
    </row>
    <row r="28937" spans="1:22" x14ac:dyDescent="0.2">
      <c r="A28937" t="s">
        <v>29449</v>
      </c>
      <c r="B28937">
        <v>10</v>
      </c>
      <c r="C28937">
        <v>2010</v>
      </c>
      <c r="E28937" t="s">
        <v>1301</v>
      </c>
      <c r="F28937">
        <v>-1</v>
      </c>
      <c r="G28937" t="s">
        <v>28141</v>
      </c>
      <c r="H28937" t="s">
        <v>28138</v>
      </c>
      <c r="P28937">
        <v>0.78</v>
      </c>
      <c r="Q28937">
        <v>-0.02</v>
      </c>
      <c r="R28937">
        <v>0</v>
      </c>
      <c r="S28937">
        <v>0.8</v>
      </c>
      <c r="V28937" s="8">
        <v>40155</v>
      </c>
    </row>
    <row r="28938" spans="1:22" x14ac:dyDescent="0.2">
      <c r="A28938" t="s">
        <v>29449</v>
      </c>
      <c r="B28938">
        <v>10</v>
      </c>
      <c r="C28938">
        <v>2010</v>
      </c>
      <c r="E28938" t="s">
        <v>1301</v>
      </c>
      <c r="F28938">
        <v>-6</v>
      </c>
      <c r="G28938" t="s">
        <v>28142</v>
      </c>
      <c r="H28938" t="s">
        <v>28138</v>
      </c>
      <c r="P28938">
        <v>5.37</v>
      </c>
      <c r="Q28938">
        <v>-0.02</v>
      </c>
      <c r="R28938">
        <v>0</v>
      </c>
      <c r="S28938">
        <v>5.39</v>
      </c>
      <c r="V28938" s="8">
        <v>40155</v>
      </c>
    </row>
    <row r="28939" spans="1:22" x14ac:dyDescent="0.2">
      <c r="A28939" t="s">
        <v>29449</v>
      </c>
      <c r="B28939">
        <v>10</v>
      </c>
      <c r="C28939">
        <v>2010</v>
      </c>
      <c r="E28939" t="s">
        <v>1301</v>
      </c>
      <c r="F28939">
        <v>0</v>
      </c>
      <c r="G28939" t="s">
        <v>28143</v>
      </c>
      <c r="H28939" t="s">
        <v>28138</v>
      </c>
      <c r="P28939">
        <v>0.31</v>
      </c>
      <c r="Q28939">
        <v>-0.01</v>
      </c>
      <c r="R28939">
        <v>0</v>
      </c>
      <c r="S28939">
        <v>0.32</v>
      </c>
      <c r="U28939">
        <v>3320</v>
      </c>
      <c r="V28939" s="8">
        <v>40155</v>
      </c>
    </row>
    <row r="28940" spans="1:22" x14ac:dyDescent="0.2">
      <c r="A28940" t="s">
        <v>29449</v>
      </c>
      <c r="B28940">
        <v>10</v>
      </c>
      <c r="C28940">
        <v>2010</v>
      </c>
      <c r="E28940" t="s">
        <v>1301</v>
      </c>
      <c r="F28940">
        <v>0.5</v>
      </c>
      <c r="G28940" t="s">
        <v>28144</v>
      </c>
      <c r="H28940" t="s">
        <v>28138</v>
      </c>
      <c r="P28940">
        <v>0.18</v>
      </c>
      <c r="Q28940" t="s">
        <v>1244</v>
      </c>
      <c r="R28940">
        <v>0</v>
      </c>
      <c r="S28940">
        <v>0.18</v>
      </c>
      <c r="U28940">
        <v>150</v>
      </c>
      <c r="V28940" s="8">
        <v>40155</v>
      </c>
    </row>
    <row r="28941" spans="1:22" x14ac:dyDescent="0.2">
      <c r="A28941" t="s">
        <v>29449</v>
      </c>
      <c r="B28941">
        <v>10</v>
      </c>
      <c r="C28941">
        <v>2010</v>
      </c>
      <c r="E28941" t="s">
        <v>1301</v>
      </c>
      <c r="F28941">
        <v>1</v>
      </c>
      <c r="G28941" t="s">
        <v>28145</v>
      </c>
      <c r="H28941" t="s">
        <v>28138</v>
      </c>
      <c r="P28941">
        <v>0.09</v>
      </c>
      <c r="Q28941" t="s">
        <v>1244</v>
      </c>
      <c r="R28941">
        <v>0</v>
      </c>
      <c r="S28941">
        <v>0.09</v>
      </c>
      <c r="U28941">
        <v>650</v>
      </c>
      <c r="V28941" s="8">
        <v>40155</v>
      </c>
    </row>
    <row r="28942" spans="1:22" x14ac:dyDescent="0.2">
      <c r="A28942" t="s">
        <v>29449</v>
      </c>
      <c r="B28942">
        <v>10</v>
      </c>
      <c r="C28942">
        <v>2010</v>
      </c>
      <c r="E28942" t="s">
        <v>5087</v>
      </c>
      <c r="F28942">
        <v>-0.3</v>
      </c>
      <c r="G28942" t="s">
        <v>28146</v>
      </c>
      <c r="H28942" t="s">
        <v>28147</v>
      </c>
      <c r="P28942">
        <v>0.72</v>
      </c>
      <c r="Q28942">
        <v>0.01</v>
      </c>
      <c r="R28942">
        <v>0</v>
      </c>
      <c r="S28942">
        <v>0.71</v>
      </c>
      <c r="U28942">
        <v>525</v>
      </c>
      <c r="V28942" s="8">
        <v>40155</v>
      </c>
    </row>
    <row r="28943" spans="1:22" x14ac:dyDescent="0.2">
      <c r="A28943" t="s">
        <v>29449</v>
      </c>
      <c r="B28943">
        <v>10</v>
      </c>
      <c r="C28943">
        <v>2010</v>
      </c>
      <c r="E28943" t="s">
        <v>5087</v>
      </c>
      <c r="F28943">
        <v>-0.4</v>
      </c>
      <c r="G28943" t="s">
        <v>28148</v>
      </c>
      <c r="H28943" t="s">
        <v>28147</v>
      </c>
      <c r="P28943">
        <v>0.67</v>
      </c>
      <c r="Q28943">
        <v>0.01</v>
      </c>
      <c r="R28943">
        <v>0</v>
      </c>
      <c r="S28943">
        <v>0.66</v>
      </c>
      <c r="U28943">
        <v>100</v>
      </c>
      <c r="V28943" s="8">
        <v>40155</v>
      </c>
    </row>
    <row r="28944" spans="1:22" x14ac:dyDescent="0.2">
      <c r="A28944" t="s">
        <v>29449</v>
      </c>
      <c r="B28944">
        <v>10</v>
      </c>
      <c r="C28944">
        <v>2010</v>
      </c>
      <c r="E28944" t="s">
        <v>5087</v>
      </c>
      <c r="F28944">
        <v>-0.5</v>
      </c>
      <c r="G28944" t="s">
        <v>28149</v>
      </c>
      <c r="H28944" t="s">
        <v>28147</v>
      </c>
      <c r="P28944">
        <v>0.61</v>
      </c>
      <c r="Q28944">
        <v>0.01</v>
      </c>
      <c r="R28944">
        <v>0</v>
      </c>
      <c r="S28944">
        <v>0.6</v>
      </c>
      <c r="U28944">
        <v>4291</v>
      </c>
      <c r="V28944" s="8">
        <v>40155</v>
      </c>
    </row>
    <row r="28945" spans="1:22" x14ac:dyDescent="0.2">
      <c r="A28945" t="s">
        <v>29449</v>
      </c>
      <c r="B28945">
        <v>10</v>
      </c>
      <c r="C28945">
        <v>2010</v>
      </c>
      <c r="E28945" t="s">
        <v>5087</v>
      </c>
      <c r="F28945">
        <v>-0.6</v>
      </c>
      <c r="G28945" t="s">
        <v>28150</v>
      </c>
      <c r="H28945" t="s">
        <v>28147</v>
      </c>
      <c r="P28945">
        <v>0.61</v>
      </c>
      <c r="Q28945" t="s">
        <v>1244</v>
      </c>
      <c r="R28945">
        <v>0</v>
      </c>
      <c r="S28945">
        <v>0.61</v>
      </c>
      <c r="V28945" s="8">
        <v>40155</v>
      </c>
    </row>
    <row r="28946" spans="1:22" x14ac:dyDescent="0.2">
      <c r="A28946" t="s">
        <v>29449</v>
      </c>
      <c r="B28946">
        <v>10</v>
      </c>
      <c r="C28946">
        <v>2010</v>
      </c>
      <c r="E28946" t="s">
        <v>5087</v>
      </c>
      <c r="F28946">
        <v>-0.75</v>
      </c>
      <c r="G28946" t="s">
        <v>28151</v>
      </c>
      <c r="H28946" t="s">
        <v>28147</v>
      </c>
      <c r="P28946">
        <v>0.63</v>
      </c>
      <c r="Q28946">
        <v>0.01</v>
      </c>
      <c r="R28946">
        <v>0</v>
      </c>
      <c r="S28946">
        <v>0.62</v>
      </c>
      <c r="U28946">
        <v>300</v>
      </c>
      <c r="V28946" s="8">
        <v>40155</v>
      </c>
    </row>
    <row r="28947" spans="1:22" x14ac:dyDescent="0.2">
      <c r="A28947" t="s">
        <v>29449</v>
      </c>
      <c r="B28947">
        <v>10</v>
      </c>
      <c r="C28947">
        <v>2010</v>
      </c>
      <c r="E28947" t="s">
        <v>5087</v>
      </c>
      <c r="F28947">
        <v>-1</v>
      </c>
      <c r="G28947" t="s">
        <v>28152</v>
      </c>
      <c r="H28947" t="s">
        <v>28147</v>
      </c>
      <c r="P28947">
        <v>0.39</v>
      </c>
      <c r="Q28947">
        <v>0.01</v>
      </c>
      <c r="R28947">
        <v>0</v>
      </c>
      <c r="S28947">
        <v>0.38</v>
      </c>
      <c r="U28947">
        <v>1575</v>
      </c>
      <c r="V28947" s="8">
        <v>40155</v>
      </c>
    </row>
    <row r="28948" spans="1:22" x14ac:dyDescent="0.2">
      <c r="A28948" t="s">
        <v>29449</v>
      </c>
      <c r="B28948">
        <v>10</v>
      </c>
      <c r="C28948">
        <v>2010</v>
      </c>
      <c r="E28948" t="s">
        <v>5087</v>
      </c>
      <c r="F28948">
        <v>-2</v>
      </c>
      <c r="G28948" t="s">
        <v>28153</v>
      </c>
      <c r="H28948" t="s">
        <v>28147</v>
      </c>
      <c r="P28948">
        <v>0.24</v>
      </c>
      <c r="Q28948" t="s">
        <v>1244</v>
      </c>
      <c r="R28948">
        <v>0</v>
      </c>
      <c r="S28948">
        <v>0.24</v>
      </c>
      <c r="U28948">
        <v>1335</v>
      </c>
      <c r="V28948" s="8">
        <v>40155</v>
      </c>
    </row>
    <row r="28949" spans="1:22" x14ac:dyDescent="0.2">
      <c r="A28949" t="s">
        <v>29449</v>
      </c>
      <c r="B28949">
        <v>10</v>
      </c>
      <c r="C28949">
        <v>2010</v>
      </c>
      <c r="E28949" t="s">
        <v>5087</v>
      </c>
      <c r="F28949">
        <v>-6</v>
      </c>
      <c r="G28949" t="s">
        <v>28154</v>
      </c>
      <c r="H28949" t="s">
        <v>28147</v>
      </c>
      <c r="P28949">
        <v>0.01</v>
      </c>
      <c r="Q28949" t="s">
        <v>1244</v>
      </c>
      <c r="R28949">
        <v>0</v>
      </c>
      <c r="S28949">
        <v>0.01</v>
      </c>
      <c r="V28949" s="8">
        <v>40155</v>
      </c>
    </row>
    <row r="28950" spans="1:22" x14ac:dyDescent="0.2">
      <c r="A28950" t="s">
        <v>29449</v>
      </c>
      <c r="B28950">
        <v>11</v>
      </c>
      <c r="C28950">
        <v>2010</v>
      </c>
      <c r="E28950" t="s">
        <v>1301</v>
      </c>
      <c r="F28950">
        <v>-0.3</v>
      </c>
      <c r="G28950" t="s">
        <v>28155</v>
      </c>
      <c r="H28950" t="s">
        <v>28156</v>
      </c>
      <c r="P28950">
        <v>0.41</v>
      </c>
      <c r="Q28950" t="s">
        <v>1244</v>
      </c>
      <c r="R28950">
        <v>0</v>
      </c>
      <c r="S28950">
        <v>0.41</v>
      </c>
      <c r="U28950">
        <v>525</v>
      </c>
      <c r="V28950" s="8">
        <v>40155</v>
      </c>
    </row>
    <row r="28951" spans="1:22" x14ac:dyDescent="0.2">
      <c r="A28951" t="s">
        <v>29449</v>
      </c>
      <c r="B28951">
        <v>11</v>
      </c>
      <c r="C28951">
        <v>2010</v>
      </c>
      <c r="E28951" t="s">
        <v>1301</v>
      </c>
      <c r="F28951">
        <v>-0.4</v>
      </c>
      <c r="G28951" t="s">
        <v>28157</v>
      </c>
      <c r="H28951" t="s">
        <v>28156</v>
      </c>
      <c r="P28951">
        <v>0.45</v>
      </c>
      <c r="Q28951">
        <v>-0.01</v>
      </c>
      <c r="R28951">
        <v>0</v>
      </c>
      <c r="S28951">
        <v>0.46</v>
      </c>
      <c r="U28951">
        <v>150</v>
      </c>
      <c r="V28951" s="8">
        <v>40155</v>
      </c>
    </row>
    <row r="28952" spans="1:22" x14ac:dyDescent="0.2">
      <c r="A28952" t="s">
        <v>29449</v>
      </c>
      <c r="B28952">
        <v>11</v>
      </c>
      <c r="C28952">
        <v>2010</v>
      </c>
      <c r="E28952" t="s">
        <v>1301</v>
      </c>
      <c r="F28952">
        <v>-0.5</v>
      </c>
      <c r="G28952" t="s">
        <v>28158</v>
      </c>
      <c r="H28952" t="s">
        <v>28156</v>
      </c>
      <c r="P28952">
        <v>0.49</v>
      </c>
      <c r="Q28952">
        <v>-0.01</v>
      </c>
      <c r="R28952">
        <v>0</v>
      </c>
      <c r="S28952">
        <v>0.5</v>
      </c>
      <c r="U28952">
        <v>250</v>
      </c>
      <c r="V28952" s="8">
        <v>40155</v>
      </c>
    </row>
    <row r="28953" spans="1:22" x14ac:dyDescent="0.2">
      <c r="A28953" t="s">
        <v>29449</v>
      </c>
      <c r="B28953">
        <v>11</v>
      </c>
      <c r="C28953">
        <v>2010</v>
      </c>
      <c r="E28953" t="s">
        <v>1301</v>
      </c>
      <c r="F28953">
        <v>-1</v>
      </c>
      <c r="G28953" t="s">
        <v>28159</v>
      </c>
      <c r="H28953" t="s">
        <v>28156</v>
      </c>
      <c r="P28953">
        <v>0.85</v>
      </c>
      <c r="Q28953">
        <v>-0.01</v>
      </c>
      <c r="R28953">
        <v>0</v>
      </c>
      <c r="S28953">
        <v>0.86</v>
      </c>
      <c r="V28953" s="8">
        <v>40155</v>
      </c>
    </row>
    <row r="28954" spans="1:22" x14ac:dyDescent="0.2">
      <c r="A28954" t="s">
        <v>29449</v>
      </c>
      <c r="B28954">
        <v>11</v>
      </c>
      <c r="C28954">
        <v>2010</v>
      </c>
      <c r="E28954" t="s">
        <v>1301</v>
      </c>
      <c r="F28954">
        <v>-6</v>
      </c>
      <c r="G28954" t="s">
        <v>28160</v>
      </c>
      <c r="H28954" t="s">
        <v>28156</v>
      </c>
      <c r="P28954">
        <v>5.34</v>
      </c>
      <c r="Q28954">
        <v>-0.01</v>
      </c>
      <c r="R28954">
        <v>0</v>
      </c>
      <c r="S28954">
        <v>5.35</v>
      </c>
      <c r="V28954" s="8">
        <v>40155</v>
      </c>
    </row>
    <row r="28955" spans="1:22" x14ac:dyDescent="0.2">
      <c r="A28955" t="s">
        <v>29449</v>
      </c>
      <c r="B28955">
        <v>11</v>
      </c>
      <c r="C28955">
        <v>2010</v>
      </c>
      <c r="E28955" t="s">
        <v>1301</v>
      </c>
      <c r="F28955">
        <v>0</v>
      </c>
      <c r="G28955" t="s">
        <v>28161</v>
      </c>
      <c r="H28955" t="s">
        <v>28156</v>
      </c>
      <c r="P28955">
        <v>0.3</v>
      </c>
      <c r="Q28955" t="s">
        <v>1244</v>
      </c>
      <c r="R28955">
        <v>0</v>
      </c>
      <c r="S28955">
        <v>0.3</v>
      </c>
      <c r="U28955">
        <v>3320</v>
      </c>
      <c r="V28955" s="8">
        <v>40155</v>
      </c>
    </row>
    <row r="28956" spans="1:22" x14ac:dyDescent="0.2">
      <c r="A28956" t="s">
        <v>29449</v>
      </c>
      <c r="B28956">
        <v>11</v>
      </c>
      <c r="C28956">
        <v>2010</v>
      </c>
      <c r="E28956" t="s">
        <v>1301</v>
      </c>
      <c r="F28956">
        <v>0.5</v>
      </c>
      <c r="G28956" t="s">
        <v>28162</v>
      </c>
      <c r="H28956" t="s">
        <v>28156</v>
      </c>
      <c r="P28956">
        <v>0.21</v>
      </c>
      <c r="Q28956" t="s">
        <v>1244</v>
      </c>
      <c r="R28956">
        <v>0</v>
      </c>
      <c r="S28956">
        <v>0.21</v>
      </c>
      <c r="U28956">
        <v>150</v>
      </c>
      <c r="V28956" s="8">
        <v>40155</v>
      </c>
    </row>
    <row r="28957" spans="1:22" x14ac:dyDescent="0.2">
      <c r="A28957" t="s">
        <v>29449</v>
      </c>
      <c r="B28957">
        <v>11</v>
      </c>
      <c r="C28957">
        <v>2010</v>
      </c>
      <c r="E28957" t="s">
        <v>1301</v>
      </c>
      <c r="F28957">
        <v>1</v>
      </c>
      <c r="G28957" t="s">
        <v>28163</v>
      </c>
      <c r="H28957" t="s">
        <v>28156</v>
      </c>
      <c r="P28957">
        <v>0.15</v>
      </c>
      <c r="Q28957" t="s">
        <v>1244</v>
      </c>
      <c r="R28957">
        <v>0</v>
      </c>
      <c r="S28957">
        <v>0.15</v>
      </c>
      <c r="U28957">
        <v>650</v>
      </c>
      <c r="V28957" s="8">
        <v>40155</v>
      </c>
    </row>
    <row r="28958" spans="1:22" x14ac:dyDescent="0.2">
      <c r="A28958" t="s">
        <v>29449</v>
      </c>
      <c r="B28958">
        <v>11</v>
      </c>
      <c r="C28958">
        <v>2010</v>
      </c>
      <c r="E28958" t="s">
        <v>5087</v>
      </c>
      <c r="F28958">
        <v>-0.3</v>
      </c>
      <c r="G28958" t="s">
        <v>28164</v>
      </c>
      <c r="H28958" t="s">
        <v>28165</v>
      </c>
      <c r="P28958">
        <v>0.73</v>
      </c>
      <c r="Q28958">
        <v>0.01</v>
      </c>
      <c r="R28958">
        <v>0</v>
      </c>
      <c r="S28958">
        <v>0.72</v>
      </c>
      <c r="U28958">
        <v>525</v>
      </c>
      <c r="V28958" s="8">
        <v>40155</v>
      </c>
    </row>
    <row r="28959" spans="1:22" x14ac:dyDescent="0.2">
      <c r="A28959" t="s">
        <v>29449</v>
      </c>
      <c r="B28959">
        <v>11</v>
      </c>
      <c r="C28959">
        <v>2010</v>
      </c>
      <c r="E28959" t="s">
        <v>5087</v>
      </c>
      <c r="F28959">
        <v>-0.4</v>
      </c>
      <c r="G28959" t="s">
        <v>28166</v>
      </c>
      <c r="H28959" t="s">
        <v>28165</v>
      </c>
      <c r="P28959">
        <v>0.67</v>
      </c>
      <c r="Q28959">
        <v>0.01</v>
      </c>
      <c r="R28959">
        <v>0</v>
      </c>
      <c r="S28959">
        <v>0.66</v>
      </c>
      <c r="U28959">
        <v>100</v>
      </c>
      <c r="V28959" s="8">
        <v>40155</v>
      </c>
    </row>
    <row r="28960" spans="1:22" x14ac:dyDescent="0.2">
      <c r="A28960" t="s">
        <v>29449</v>
      </c>
      <c r="B28960">
        <v>11</v>
      </c>
      <c r="C28960">
        <v>2010</v>
      </c>
      <c r="E28960" t="s">
        <v>5087</v>
      </c>
      <c r="F28960">
        <v>-0.5</v>
      </c>
      <c r="G28960" t="s">
        <v>28167</v>
      </c>
      <c r="H28960" t="s">
        <v>28165</v>
      </c>
      <c r="P28960">
        <v>0.61</v>
      </c>
      <c r="Q28960" t="s">
        <v>1244</v>
      </c>
      <c r="R28960">
        <v>0</v>
      </c>
      <c r="S28960">
        <v>0.61</v>
      </c>
      <c r="U28960">
        <v>4291</v>
      </c>
      <c r="V28960" s="8">
        <v>40155</v>
      </c>
    </row>
    <row r="28961" spans="1:22" x14ac:dyDescent="0.2">
      <c r="A28961" t="s">
        <v>29449</v>
      </c>
      <c r="B28961">
        <v>11</v>
      </c>
      <c r="C28961">
        <v>2010</v>
      </c>
      <c r="E28961" t="s">
        <v>5087</v>
      </c>
      <c r="F28961">
        <v>-0.75</v>
      </c>
      <c r="G28961" t="s">
        <v>28168</v>
      </c>
      <c r="H28961" t="s">
        <v>28165</v>
      </c>
      <c r="P28961">
        <v>0.53</v>
      </c>
      <c r="Q28961">
        <v>0.01</v>
      </c>
      <c r="R28961">
        <v>0</v>
      </c>
      <c r="S28961">
        <v>0.52</v>
      </c>
      <c r="U28961">
        <v>300</v>
      </c>
      <c r="V28961" s="8">
        <v>40155</v>
      </c>
    </row>
    <row r="28962" spans="1:22" x14ac:dyDescent="0.2">
      <c r="A28962" t="s">
        <v>29449</v>
      </c>
      <c r="B28962">
        <v>11</v>
      </c>
      <c r="C28962">
        <v>2010</v>
      </c>
      <c r="E28962" t="s">
        <v>5087</v>
      </c>
      <c r="F28962">
        <v>-1</v>
      </c>
      <c r="G28962" t="s">
        <v>28169</v>
      </c>
      <c r="H28962" t="s">
        <v>28165</v>
      </c>
      <c r="P28962">
        <v>0.47</v>
      </c>
      <c r="Q28962" t="s">
        <v>1244</v>
      </c>
      <c r="R28962">
        <v>0</v>
      </c>
      <c r="S28962">
        <v>0.47</v>
      </c>
      <c r="U28962">
        <v>1575</v>
      </c>
      <c r="V28962" s="8">
        <v>40155</v>
      </c>
    </row>
    <row r="28963" spans="1:22" x14ac:dyDescent="0.2">
      <c r="A28963" t="s">
        <v>29449</v>
      </c>
      <c r="B28963">
        <v>11</v>
      </c>
      <c r="C28963">
        <v>2010</v>
      </c>
      <c r="E28963" t="s">
        <v>5087</v>
      </c>
      <c r="F28963">
        <v>-2</v>
      </c>
      <c r="G28963" t="s">
        <v>28170</v>
      </c>
      <c r="H28963" t="s">
        <v>28165</v>
      </c>
      <c r="P28963">
        <v>0.26</v>
      </c>
      <c r="Q28963" t="s">
        <v>1244</v>
      </c>
      <c r="R28963">
        <v>0</v>
      </c>
      <c r="S28963">
        <v>0.26</v>
      </c>
      <c r="U28963">
        <v>1335</v>
      </c>
      <c r="V28963" s="8">
        <v>40155</v>
      </c>
    </row>
    <row r="28964" spans="1:22" x14ac:dyDescent="0.2">
      <c r="A28964" t="s">
        <v>29449</v>
      </c>
      <c r="B28964">
        <v>11</v>
      </c>
      <c r="C28964">
        <v>2010</v>
      </c>
      <c r="E28964" t="s">
        <v>5087</v>
      </c>
      <c r="F28964">
        <v>-6</v>
      </c>
      <c r="G28964" t="s">
        <v>28171</v>
      </c>
      <c r="H28964" t="s">
        <v>28165</v>
      </c>
      <c r="P28964">
        <v>0.01</v>
      </c>
      <c r="Q28964" t="s">
        <v>1244</v>
      </c>
      <c r="R28964">
        <v>0</v>
      </c>
      <c r="S28964">
        <v>0.01</v>
      </c>
      <c r="V28964" s="8">
        <v>40155</v>
      </c>
    </row>
    <row r="28965" spans="1:22" x14ac:dyDescent="0.2">
      <c r="A28965" t="s">
        <v>29449</v>
      </c>
      <c r="B28965">
        <v>12</v>
      </c>
      <c r="C28965">
        <v>2010</v>
      </c>
      <c r="E28965" t="s">
        <v>1301</v>
      </c>
      <c r="F28965">
        <v>-0.3</v>
      </c>
      <c r="G28965" t="s">
        <v>28172</v>
      </c>
      <c r="H28965" t="s">
        <v>31620</v>
      </c>
      <c r="P28965">
        <v>0.56000000000000005</v>
      </c>
      <c r="Q28965" t="s">
        <v>1244</v>
      </c>
      <c r="R28965">
        <v>0</v>
      </c>
      <c r="S28965">
        <v>0.56000000000000005</v>
      </c>
      <c r="U28965">
        <v>525</v>
      </c>
      <c r="V28965" s="8">
        <v>40155</v>
      </c>
    </row>
    <row r="28966" spans="1:22" x14ac:dyDescent="0.2">
      <c r="A28966" t="s">
        <v>29449</v>
      </c>
      <c r="B28966">
        <v>12</v>
      </c>
      <c r="C28966">
        <v>2010</v>
      </c>
      <c r="E28966" t="s">
        <v>1301</v>
      </c>
      <c r="F28966">
        <v>-0.4</v>
      </c>
      <c r="G28966" t="s">
        <v>31621</v>
      </c>
      <c r="H28966" t="s">
        <v>31620</v>
      </c>
      <c r="P28966">
        <v>0.61</v>
      </c>
      <c r="Q28966" t="s">
        <v>1244</v>
      </c>
      <c r="R28966">
        <v>0</v>
      </c>
      <c r="S28966">
        <v>0.61</v>
      </c>
      <c r="U28966">
        <v>150</v>
      </c>
      <c r="V28966" s="8">
        <v>40155</v>
      </c>
    </row>
    <row r="28967" spans="1:22" x14ac:dyDescent="0.2">
      <c r="A28967" t="s">
        <v>29449</v>
      </c>
      <c r="B28967">
        <v>12</v>
      </c>
      <c r="C28967">
        <v>2010</v>
      </c>
      <c r="E28967" t="s">
        <v>1301</v>
      </c>
      <c r="F28967">
        <v>-0.5</v>
      </c>
      <c r="G28967" t="s">
        <v>31622</v>
      </c>
      <c r="H28967" t="s">
        <v>31620</v>
      </c>
      <c r="P28967">
        <v>0.66</v>
      </c>
      <c r="Q28967" t="s">
        <v>1244</v>
      </c>
      <c r="R28967">
        <v>0</v>
      </c>
      <c r="S28967">
        <v>0.66</v>
      </c>
      <c r="U28967">
        <v>250</v>
      </c>
      <c r="V28967" s="8">
        <v>40155</v>
      </c>
    </row>
    <row r="28968" spans="1:22" x14ac:dyDescent="0.2">
      <c r="A28968" t="s">
        <v>29449</v>
      </c>
      <c r="B28968">
        <v>12</v>
      </c>
      <c r="C28968">
        <v>2010</v>
      </c>
      <c r="E28968" t="s">
        <v>1301</v>
      </c>
      <c r="F28968">
        <v>-1</v>
      </c>
      <c r="G28968" t="s">
        <v>31623</v>
      </c>
      <c r="H28968" t="s">
        <v>31620</v>
      </c>
      <c r="P28968">
        <v>0.96</v>
      </c>
      <c r="Q28968">
        <v>-0.01</v>
      </c>
      <c r="R28968">
        <v>0</v>
      </c>
      <c r="S28968">
        <v>0.97</v>
      </c>
      <c r="V28968" s="8">
        <v>40155</v>
      </c>
    </row>
    <row r="28969" spans="1:22" x14ac:dyDescent="0.2">
      <c r="A28969" t="s">
        <v>29449</v>
      </c>
      <c r="B28969">
        <v>12</v>
      </c>
      <c r="C28969">
        <v>2010</v>
      </c>
      <c r="E28969" t="s">
        <v>1301</v>
      </c>
      <c r="F28969">
        <v>-6</v>
      </c>
      <c r="G28969" t="s">
        <v>31624</v>
      </c>
      <c r="H28969" t="s">
        <v>31620</v>
      </c>
      <c r="P28969">
        <v>5.53</v>
      </c>
      <c r="Q28969">
        <v>-0.01</v>
      </c>
      <c r="R28969">
        <v>0</v>
      </c>
      <c r="S28969">
        <v>5.54</v>
      </c>
      <c r="V28969" s="8">
        <v>40155</v>
      </c>
    </row>
    <row r="28970" spans="1:22" x14ac:dyDescent="0.2">
      <c r="A28970" t="s">
        <v>29449</v>
      </c>
      <c r="B28970">
        <v>12</v>
      </c>
      <c r="C28970">
        <v>2010</v>
      </c>
      <c r="E28970" t="s">
        <v>1301</v>
      </c>
      <c r="F28970">
        <v>0</v>
      </c>
      <c r="G28970" t="s">
        <v>31625</v>
      </c>
      <c r="H28970" t="s">
        <v>31620</v>
      </c>
      <c r="P28970">
        <v>0.43</v>
      </c>
      <c r="Q28970" t="s">
        <v>1244</v>
      </c>
      <c r="R28970">
        <v>0</v>
      </c>
      <c r="S28970">
        <v>0.43</v>
      </c>
      <c r="U28970">
        <v>3320</v>
      </c>
      <c r="V28970" s="8">
        <v>40155</v>
      </c>
    </row>
    <row r="28971" spans="1:22" x14ac:dyDescent="0.2">
      <c r="A28971" t="s">
        <v>29449</v>
      </c>
      <c r="B28971">
        <v>12</v>
      </c>
      <c r="C28971">
        <v>2010</v>
      </c>
      <c r="E28971" t="s">
        <v>1301</v>
      </c>
      <c r="F28971">
        <v>0.5</v>
      </c>
      <c r="G28971" t="s">
        <v>31626</v>
      </c>
      <c r="H28971" t="s">
        <v>31620</v>
      </c>
      <c r="P28971">
        <v>0.31</v>
      </c>
      <c r="Q28971">
        <v>-0.01</v>
      </c>
      <c r="R28971">
        <v>0</v>
      </c>
      <c r="S28971">
        <v>0.32</v>
      </c>
      <c r="U28971">
        <v>150</v>
      </c>
      <c r="V28971" s="8">
        <v>40155</v>
      </c>
    </row>
    <row r="28972" spans="1:22" x14ac:dyDescent="0.2">
      <c r="A28972" t="s">
        <v>29449</v>
      </c>
      <c r="B28972">
        <v>12</v>
      </c>
      <c r="C28972">
        <v>2010</v>
      </c>
      <c r="E28972" t="s">
        <v>1301</v>
      </c>
      <c r="F28972">
        <v>1</v>
      </c>
      <c r="G28972" t="s">
        <v>31627</v>
      </c>
      <c r="H28972" t="s">
        <v>31620</v>
      </c>
      <c r="P28972">
        <v>0.25</v>
      </c>
      <c r="Q28972" t="s">
        <v>1244</v>
      </c>
      <c r="R28972">
        <v>0</v>
      </c>
      <c r="S28972">
        <v>0.25</v>
      </c>
      <c r="U28972">
        <v>650</v>
      </c>
      <c r="V28972" s="8">
        <v>40155</v>
      </c>
    </row>
    <row r="28973" spans="1:22" x14ac:dyDescent="0.2">
      <c r="A28973" t="s">
        <v>29449</v>
      </c>
      <c r="B28973">
        <v>12</v>
      </c>
      <c r="C28973">
        <v>2010</v>
      </c>
      <c r="E28973" t="s">
        <v>5087</v>
      </c>
      <c r="F28973">
        <v>-0.3</v>
      </c>
      <c r="G28973" t="s">
        <v>31628</v>
      </c>
      <c r="H28973" t="s">
        <v>31629</v>
      </c>
      <c r="P28973">
        <v>0.68</v>
      </c>
      <c r="Q28973">
        <v>0.01</v>
      </c>
      <c r="R28973">
        <v>0</v>
      </c>
      <c r="S28973">
        <v>0.67</v>
      </c>
      <c r="U28973">
        <v>525</v>
      </c>
      <c r="V28973" s="8">
        <v>40155</v>
      </c>
    </row>
    <row r="28974" spans="1:22" x14ac:dyDescent="0.2">
      <c r="A28974" t="s">
        <v>29449</v>
      </c>
      <c r="B28974">
        <v>12</v>
      </c>
      <c r="C28974">
        <v>2010</v>
      </c>
      <c r="E28974" t="s">
        <v>5087</v>
      </c>
      <c r="F28974">
        <v>-0.4</v>
      </c>
      <c r="G28974" t="s">
        <v>31630</v>
      </c>
      <c r="H28974" t="s">
        <v>31629</v>
      </c>
      <c r="P28974">
        <v>0.63</v>
      </c>
      <c r="Q28974">
        <v>0.01</v>
      </c>
      <c r="R28974">
        <v>0</v>
      </c>
      <c r="S28974">
        <v>0.62</v>
      </c>
      <c r="U28974">
        <v>100</v>
      </c>
      <c r="V28974" s="8">
        <v>40155</v>
      </c>
    </row>
    <row r="28975" spans="1:22" x14ac:dyDescent="0.2">
      <c r="A28975" t="s">
        <v>29449</v>
      </c>
      <c r="B28975">
        <v>12</v>
      </c>
      <c r="C28975">
        <v>2010</v>
      </c>
      <c r="E28975" t="s">
        <v>5087</v>
      </c>
      <c r="F28975">
        <v>-0.5</v>
      </c>
      <c r="G28975" t="s">
        <v>31631</v>
      </c>
      <c r="H28975" t="s">
        <v>31629</v>
      </c>
      <c r="P28975">
        <v>0.57999999999999996</v>
      </c>
      <c r="Q28975">
        <v>0.01</v>
      </c>
      <c r="R28975">
        <v>0</v>
      </c>
      <c r="S28975">
        <v>0.56999999999999995</v>
      </c>
      <c r="U28975">
        <v>4291</v>
      </c>
      <c r="V28975" s="8">
        <v>40155</v>
      </c>
    </row>
    <row r="28976" spans="1:22" x14ac:dyDescent="0.2">
      <c r="A28976" t="s">
        <v>29449</v>
      </c>
      <c r="B28976">
        <v>12</v>
      </c>
      <c r="C28976">
        <v>2010</v>
      </c>
      <c r="E28976" t="s">
        <v>5087</v>
      </c>
      <c r="F28976">
        <v>-0.75</v>
      </c>
      <c r="G28976" t="s">
        <v>31632</v>
      </c>
      <c r="H28976" t="s">
        <v>31629</v>
      </c>
      <c r="P28976">
        <v>0.47</v>
      </c>
      <c r="Q28976">
        <v>0.01</v>
      </c>
      <c r="R28976">
        <v>0</v>
      </c>
      <c r="S28976">
        <v>0.46</v>
      </c>
      <c r="U28976">
        <v>300</v>
      </c>
      <c r="V28976" s="8">
        <v>40155</v>
      </c>
    </row>
    <row r="28977" spans="1:22" x14ac:dyDescent="0.2">
      <c r="A28977" t="s">
        <v>29449</v>
      </c>
      <c r="B28977">
        <v>12</v>
      </c>
      <c r="C28977">
        <v>2010</v>
      </c>
      <c r="E28977" t="s">
        <v>5087</v>
      </c>
      <c r="F28977">
        <v>-1</v>
      </c>
      <c r="G28977" t="s">
        <v>31633</v>
      </c>
      <c r="H28977" t="s">
        <v>31629</v>
      </c>
      <c r="P28977">
        <v>0.39</v>
      </c>
      <c r="Q28977" t="s">
        <v>1244</v>
      </c>
      <c r="R28977">
        <v>0</v>
      </c>
      <c r="S28977">
        <v>0.39</v>
      </c>
      <c r="U28977">
        <v>1575</v>
      </c>
      <c r="V28977" s="8">
        <v>40155</v>
      </c>
    </row>
    <row r="28978" spans="1:22" x14ac:dyDescent="0.2">
      <c r="A28978" t="s">
        <v>29449</v>
      </c>
      <c r="B28978">
        <v>12</v>
      </c>
      <c r="C28978">
        <v>2010</v>
      </c>
      <c r="E28978" t="s">
        <v>5087</v>
      </c>
      <c r="F28978">
        <v>-1.5</v>
      </c>
      <c r="G28978" t="s">
        <v>31634</v>
      </c>
      <c r="H28978" t="s">
        <v>31629</v>
      </c>
      <c r="P28978">
        <v>0.28999999999999998</v>
      </c>
      <c r="Q28978">
        <v>0.01</v>
      </c>
      <c r="R28978">
        <v>0</v>
      </c>
      <c r="S28978">
        <v>0.28000000000000003</v>
      </c>
      <c r="V28978" s="8">
        <v>40155</v>
      </c>
    </row>
    <row r="28979" spans="1:22" x14ac:dyDescent="0.2">
      <c r="A28979" t="s">
        <v>29449</v>
      </c>
      <c r="B28979">
        <v>12</v>
      </c>
      <c r="C28979">
        <v>2010</v>
      </c>
      <c r="E28979" t="s">
        <v>5087</v>
      </c>
      <c r="F28979">
        <v>-2</v>
      </c>
      <c r="G28979" t="s">
        <v>31635</v>
      </c>
      <c r="H28979" t="s">
        <v>31629</v>
      </c>
      <c r="P28979">
        <v>0.24</v>
      </c>
      <c r="Q28979" t="s">
        <v>1244</v>
      </c>
      <c r="R28979">
        <v>0</v>
      </c>
      <c r="S28979">
        <v>0.24</v>
      </c>
      <c r="U28979">
        <v>1335</v>
      </c>
      <c r="V28979" s="8">
        <v>40155</v>
      </c>
    </row>
    <row r="28980" spans="1:22" x14ac:dyDescent="0.2">
      <c r="A28980" t="s">
        <v>29449</v>
      </c>
      <c r="B28980">
        <v>12</v>
      </c>
      <c r="C28980">
        <v>2010</v>
      </c>
      <c r="E28980" t="s">
        <v>5087</v>
      </c>
      <c r="F28980">
        <v>-6</v>
      </c>
      <c r="G28980" t="s">
        <v>31636</v>
      </c>
      <c r="H28980" t="s">
        <v>31629</v>
      </c>
      <c r="P28980">
        <v>0.01</v>
      </c>
      <c r="Q28980" t="s">
        <v>1244</v>
      </c>
      <c r="R28980">
        <v>0</v>
      </c>
      <c r="S28980">
        <v>0.01</v>
      </c>
      <c r="V28980" s="8">
        <v>40155</v>
      </c>
    </row>
    <row r="28981" spans="1:22" x14ac:dyDescent="0.2">
      <c r="A28981" t="s">
        <v>29449</v>
      </c>
      <c r="B28981">
        <v>12</v>
      </c>
      <c r="C28981">
        <v>2010</v>
      </c>
      <c r="E28981" t="s">
        <v>5087</v>
      </c>
      <c r="F28981">
        <v>0</v>
      </c>
      <c r="G28981" t="s">
        <v>31637</v>
      </c>
      <c r="H28981" t="s">
        <v>31629</v>
      </c>
      <c r="P28981">
        <v>0.85</v>
      </c>
      <c r="Q28981">
        <v>0.01</v>
      </c>
      <c r="R28981">
        <v>0</v>
      </c>
      <c r="S28981">
        <v>0.84</v>
      </c>
      <c r="V28981" s="8">
        <v>40155</v>
      </c>
    </row>
    <row r="28982" spans="1:22" x14ac:dyDescent="0.2">
      <c r="A28982" t="s">
        <v>29449</v>
      </c>
      <c r="B28982">
        <v>1</v>
      </c>
      <c r="C28982">
        <v>2011</v>
      </c>
      <c r="E28982" t="s">
        <v>1301</v>
      </c>
      <c r="F28982">
        <v>-0.15</v>
      </c>
      <c r="G28982" t="s">
        <v>31638</v>
      </c>
      <c r="H28982" t="s">
        <v>31639</v>
      </c>
      <c r="P28982">
        <v>0.44</v>
      </c>
      <c r="Q28982">
        <v>-0.01</v>
      </c>
      <c r="R28982">
        <v>0</v>
      </c>
      <c r="S28982">
        <v>0.45</v>
      </c>
      <c r="U28982">
        <v>100</v>
      </c>
      <c r="V28982" s="8">
        <v>40155</v>
      </c>
    </row>
    <row r="28983" spans="1:22" x14ac:dyDescent="0.2">
      <c r="A28983" t="s">
        <v>29449</v>
      </c>
      <c r="B28983">
        <v>1</v>
      </c>
      <c r="C28983">
        <v>2011</v>
      </c>
      <c r="E28983" t="s">
        <v>1301</v>
      </c>
      <c r="F28983">
        <v>-0.25</v>
      </c>
      <c r="G28983" t="s">
        <v>31640</v>
      </c>
      <c r="H28983" t="s">
        <v>31639</v>
      </c>
      <c r="P28983">
        <v>0.48</v>
      </c>
      <c r="Q28983">
        <v>-0.01</v>
      </c>
      <c r="R28983">
        <v>0</v>
      </c>
      <c r="S28983">
        <v>0.49</v>
      </c>
      <c r="U28983">
        <v>50</v>
      </c>
      <c r="V28983" s="8">
        <v>40155</v>
      </c>
    </row>
    <row r="28984" spans="1:22" x14ac:dyDescent="0.2">
      <c r="A28984" t="s">
        <v>29449</v>
      </c>
      <c r="B28984">
        <v>1</v>
      </c>
      <c r="C28984">
        <v>2011</v>
      </c>
      <c r="E28984" t="s">
        <v>1301</v>
      </c>
      <c r="F28984">
        <v>-0.5</v>
      </c>
      <c r="G28984" t="s">
        <v>31641</v>
      </c>
      <c r="H28984" t="s">
        <v>31639</v>
      </c>
      <c r="P28984">
        <v>0.61</v>
      </c>
      <c r="Q28984">
        <v>-0.01</v>
      </c>
      <c r="R28984">
        <v>0</v>
      </c>
      <c r="S28984">
        <v>0.62</v>
      </c>
      <c r="V28984" s="8">
        <v>40155</v>
      </c>
    </row>
    <row r="28985" spans="1:22" x14ac:dyDescent="0.2">
      <c r="A28985" t="s">
        <v>29449</v>
      </c>
      <c r="B28985">
        <v>1</v>
      </c>
      <c r="C28985">
        <v>2011</v>
      </c>
      <c r="E28985" t="s">
        <v>1301</v>
      </c>
      <c r="F28985">
        <v>0</v>
      </c>
      <c r="G28985" t="s">
        <v>31642</v>
      </c>
      <c r="H28985" t="s">
        <v>31639</v>
      </c>
      <c r="P28985">
        <v>0.38</v>
      </c>
      <c r="Q28985">
        <v>-0.01</v>
      </c>
      <c r="R28985">
        <v>0</v>
      </c>
      <c r="S28985">
        <v>0.39</v>
      </c>
      <c r="U28985">
        <v>300</v>
      </c>
      <c r="V28985" s="8">
        <v>40155</v>
      </c>
    </row>
    <row r="28986" spans="1:22" x14ac:dyDescent="0.2">
      <c r="A28986" t="s">
        <v>29449</v>
      </c>
      <c r="B28986">
        <v>1</v>
      </c>
      <c r="C28986">
        <v>2011</v>
      </c>
      <c r="E28986" t="s">
        <v>5087</v>
      </c>
      <c r="F28986">
        <v>-0.15</v>
      </c>
      <c r="G28986" t="s">
        <v>31643</v>
      </c>
      <c r="H28986" t="s">
        <v>31644</v>
      </c>
      <c r="P28986">
        <v>0.67</v>
      </c>
      <c r="Q28986">
        <v>0.02</v>
      </c>
      <c r="R28986">
        <v>0</v>
      </c>
      <c r="S28986">
        <v>0.65</v>
      </c>
      <c r="U28986">
        <v>100</v>
      </c>
      <c r="V28986" s="8">
        <v>40155</v>
      </c>
    </row>
    <row r="28987" spans="1:22" x14ac:dyDescent="0.2">
      <c r="A28987" t="s">
        <v>29449</v>
      </c>
      <c r="B28987">
        <v>1</v>
      </c>
      <c r="C28987">
        <v>2011</v>
      </c>
      <c r="E28987" t="s">
        <v>5087</v>
      </c>
      <c r="F28987">
        <v>-0.25</v>
      </c>
      <c r="G28987" t="s">
        <v>31645</v>
      </c>
      <c r="H28987" t="s">
        <v>31644</v>
      </c>
      <c r="P28987">
        <v>0.61</v>
      </c>
      <c r="Q28987">
        <v>0.01</v>
      </c>
      <c r="R28987">
        <v>0</v>
      </c>
      <c r="S28987">
        <v>0.6</v>
      </c>
      <c r="U28987">
        <v>50</v>
      </c>
      <c r="V28987" s="8">
        <v>40155</v>
      </c>
    </row>
    <row r="28988" spans="1:22" x14ac:dyDescent="0.2">
      <c r="A28988" t="s">
        <v>29449</v>
      </c>
      <c r="B28988">
        <v>1</v>
      </c>
      <c r="C28988">
        <v>2011</v>
      </c>
      <c r="E28988" t="s">
        <v>5087</v>
      </c>
      <c r="F28988">
        <v>-0.5</v>
      </c>
      <c r="G28988" t="s">
        <v>31646</v>
      </c>
      <c r="H28988" t="s">
        <v>31644</v>
      </c>
      <c r="P28988">
        <v>0.49</v>
      </c>
      <c r="Q28988">
        <v>0.01</v>
      </c>
      <c r="R28988">
        <v>200</v>
      </c>
      <c r="S28988">
        <v>0.48</v>
      </c>
      <c r="T28988">
        <v>200</v>
      </c>
      <c r="U28988">
        <v>2700</v>
      </c>
      <c r="V28988" s="8">
        <v>40155</v>
      </c>
    </row>
    <row r="28989" spans="1:22" x14ac:dyDescent="0.2">
      <c r="A28989" t="s">
        <v>29449</v>
      </c>
      <c r="B28989">
        <v>1</v>
      </c>
      <c r="C28989">
        <v>2011</v>
      </c>
      <c r="E28989" t="s">
        <v>5087</v>
      </c>
      <c r="F28989">
        <v>-1</v>
      </c>
      <c r="G28989" t="s">
        <v>31647</v>
      </c>
      <c r="H28989" t="s">
        <v>31644</v>
      </c>
      <c r="P28989">
        <v>0.28999999999999998</v>
      </c>
      <c r="Q28989" t="s">
        <v>1244</v>
      </c>
      <c r="R28989">
        <v>0</v>
      </c>
      <c r="S28989">
        <v>0.28999999999999998</v>
      </c>
      <c r="U28989">
        <v>400</v>
      </c>
      <c r="V28989" s="8">
        <v>40155</v>
      </c>
    </row>
    <row r="28990" spans="1:22" x14ac:dyDescent="0.2">
      <c r="A28990" t="s">
        <v>29449</v>
      </c>
      <c r="B28990">
        <v>1</v>
      </c>
      <c r="C28990">
        <v>2011</v>
      </c>
      <c r="E28990" t="s">
        <v>5087</v>
      </c>
      <c r="F28990">
        <v>-50</v>
      </c>
      <c r="G28990" t="s">
        <v>31648</v>
      </c>
      <c r="H28990" t="s">
        <v>31644</v>
      </c>
      <c r="P28990">
        <v>0.01</v>
      </c>
      <c r="Q28990" t="s">
        <v>1244</v>
      </c>
      <c r="R28990">
        <v>0</v>
      </c>
      <c r="S28990">
        <v>0.01</v>
      </c>
      <c r="V28990" s="8">
        <v>40155</v>
      </c>
    </row>
    <row r="28991" spans="1:22" x14ac:dyDescent="0.2">
      <c r="A28991" t="s">
        <v>29449</v>
      </c>
      <c r="B28991">
        <v>1</v>
      </c>
      <c r="C28991">
        <v>2011</v>
      </c>
      <c r="E28991" t="s">
        <v>5087</v>
      </c>
      <c r="F28991">
        <v>0.3</v>
      </c>
      <c r="G28991" t="s">
        <v>31649</v>
      </c>
      <c r="H28991" t="s">
        <v>31644</v>
      </c>
      <c r="P28991">
        <v>0.95</v>
      </c>
      <c r="Q28991">
        <v>0.02</v>
      </c>
      <c r="R28991">
        <v>0</v>
      </c>
      <c r="S28991">
        <v>0.93</v>
      </c>
      <c r="V28991" s="8">
        <v>40155</v>
      </c>
    </row>
    <row r="28992" spans="1:22" x14ac:dyDescent="0.2">
      <c r="A28992" t="s">
        <v>29449</v>
      </c>
      <c r="B28992">
        <v>2</v>
      </c>
      <c r="C28992">
        <v>2011</v>
      </c>
      <c r="E28992" t="s">
        <v>1301</v>
      </c>
      <c r="F28992">
        <v>-0.15</v>
      </c>
      <c r="G28992" t="s">
        <v>31650</v>
      </c>
      <c r="H28992" t="s">
        <v>31651</v>
      </c>
      <c r="P28992">
        <v>0.46</v>
      </c>
      <c r="Q28992">
        <v>-0.01</v>
      </c>
      <c r="R28992">
        <v>0</v>
      </c>
      <c r="S28992">
        <v>0.47</v>
      </c>
      <c r="U28992">
        <v>100</v>
      </c>
      <c r="V28992" s="8">
        <v>40155</v>
      </c>
    </row>
    <row r="28993" spans="1:22" x14ac:dyDescent="0.2">
      <c r="A28993" t="s">
        <v>29449</v>
      </c>
      <c r="B28993">
        <v>2</v>
      </c>
      <c r="C28993">
        <v>2011</v>
      </c>
      <c r="E28993" t="s">
        <v>1301</v>
      </c>
      <c r="F28993">
        <v>-0.25</v>
      </c>
      <c r="G28993" t="s">
        <v>31652</v>
      </c>
      <c r="H28993" t="s">
        <v>31651</v>
      </c>
      <c r="P28993">
        <v>0.5</v>
      </c>
      <c r="Q28993">
        <v>-0.01</v>
      </c>
      <c r="R28993">
        <v>0</v>
      </c>
      <c r="S28993">
        <v>0.51</v>
      </c>
      <c r="U28993">
        <v>50</v>
      </c>
      <c r="V28993" s="8">
        <v>40155</v>
      </c>
    </row>
    <row r="28994" spans="1:22" x14ac:dyDescent="0.2">
      <c r="A28994" t="s">
        <v>29449</v>
      </c>
      <c r="B28994">
        <v>2</v>
      </c>
      <c r="C28994">
        <v>2011</v>
      </c>
      <c r="E28994" t="s">
        <v>1301</v>
      </c>
      <c r="F28994">
        <v>0</v>
      </c>
      <c r="G28994" t="s">
        <v>31653</v>
      </c>
      <c r="H28994" t="s">
        <v>31651</v>
      </c>
      <c r="P28994">
        <v>0.4</v>
      </c>
      <c r="Q28994">
        <v>-0.01</v>
      </c>
      <c r="R28994">
        <v>0</v>
      </c>
      <c r="S28994">
        <v>0.41</v>
      </c>
      <c r="U28994">
        <v>300</v>
      </c>
      <c r="V28994" s="8">
        <v>40155</v>
      </c>
    </row>
    <row r="28995" spans="1:22" x14ac:dyDescent="0.2">
      <c r="A28995" t="s">
        <v>29449</v>
      </c>
      <c r="B28995">
        <v>2</v>
      </c>
      <c r="C28995">
        <v>2011</v>
      </c>
      <c r="E28995" t="s">
        <v>5087</v>
      </c>
      <c r="F28995">
        <v>-0.15</v>
      </c>
      <c r="G28995" t="s">
        <v>31654</v>
      </c>
      <c r="H28995" t="s">
        <v>31655</v>
      </c>
      <c r="P28995">
        <v>0.7</v>
      </c>
      <c r="Q28995">
        <v>0.01</v>
      </c>
      <c r="R28995">
        <v>0</v>
      </c>
      <c r="S28995">
        <v>0.69</v>
      </c>
      <c r="U28995">
        <v>100</v>
      </c>
      <c r="V28995" s="8">
        <v>40155</v>
      </c>
    </row>
    <row r="28996" spans="1:22" x14ac:dyDescent="0.2">
      <c r="A28996" t="s">
        <v>29449</v>
      </c>
      <c r="B28996">
        <v>2</v>
      </c>
      <c r="C28996">
        <v>2011</v>
      </c>
      <c r="E28996" t="s">
        <v>5087</v>
      </c>
      <c r="F28996">
        <v>-0.25</v>
      </c>
      <c r="G28996" t="s">
        <v>31656</v>
      </c>
      <c r="H28996" t="s">
        <v>31655</v>
      </c>
      <c r="P28996">
        <v>0.65</v>
      </c>
      <c r="Q28996">
        <v>0.02</v>
      </c>
      <c r="R28996">
        <v>0</v>
      </c>
      <c r="S28996">
        <v>0.63</v>
      </c>
      <c r="U28996">
        <v>50</v>
      </c>
      <c r="V28996" s="8">
        <v>40155</v>
      </c>
    </row>
    <row r="28997" spans="1:22" x14ac:dyDescent="0.2">
      <c r="A28997" t="s">
        <v>29449</v>
      </c>
      <c r="B28997">
        <v>2</v>
      </c>
      <c r="C28997">
        <v>2011</v>
      </c>
      <c r="E28997" t="s">
        <v>5087</v>
      </c>
      <c r="F28997">
        <v>-0.5</v>
      </c>
      <c r="G28997" t="s">
        <v>31657</v>
      </c>
      <c r="H28997" t="s">
        <v>31655</v>
      </c>
      <c r="P28997">
        <v>0.52</v>
      </c>
      <c r="Q28997">
        <v>0.01</v>
      </c>
      <c r="R28997">
        <v>200</v>
      </c>
      <c r="S28997">
        <v>0.51</v>
      </c>
      <c r="T28997">
        <v>200</v>
      </c>
      <c r="U28997">
        <v>2700</v>
      </c>
      <c r="V28997" s="8">
        <v>40155</v>
      </c>
    </row>
    <row r="28998" spans="1:22" x14ac:dyDescent="0.2">
      <c r="A28998" t="s">
        <v>29449</v>
      </c>
      <c r="B28998">
        <v>2</v>
      </c>
      <c r="C28998">
        <v>2011</v>
      </c>
      <c r="E28998" t="s">
        <v>5087</v>
      </c>
      <c r="F28998">
        <v>-1</v>
      </c>
      <c r="G28998" t="s">
        <v>31658</v>
      </c>
      <c r="H28998" t="s">
        <v>31655</v>
      </c>
      <c r="P28998">
        <v>0.32</v>
      </c>
      <c r="Q28998">
        <v>0.01</v>
      </c>
      <c r="R28998">
        <v>0</v>
      </c>
      <c r="S28998">
        <v>0.31</v>
      </c>
      <c r="U28998">
        <v>400</v>
      </c>
      <c r="V28998" s="8">
        <v>40155</v>
      </c>
    </row>
    <row r="28999" spans="1:22" x14ac:dyDescent="0.2">
      <c r="A28999" t="s">
        <v>29449</v>
      </c>
      <c r="B28999">
        <v>2</v>
      </c>
      <c r="C28999">
        <v>2011</v>
      </c>
      <c r="E28999" t="s">
        <v>5087</v>
      </c>
      <c r="F28999">
        <v>-50</v>
      </c>
      <c r="G28999" t="s">
        <v>31659</v>
      </c>
      <c r="H28999" t="s">
        <v>31655</v>
      </c>
      <c r="P28999">
        <v>0.01</v>
      </c>
      <c r="Q28999" t="s">
        <v>1244</v>
      </c>
      <c r="R28999">
        <v>0</v>
      </c>
      <c r="S28999">
        <v>0.01</v>
      </c>
      <c r="V28999" s="8">
        <v>40155</v>
      </c>
    </row>
    <row r="29000" spans="1:22" x14ac:dyDescent="0.2">
      <c r="A29000" t="s">
        <v>29449</v>
      </c>
      <c r="B29000">
        <v>2</v>
      </c>
      <c r="C29000">
        <v>2011</v>
      </c>
      <c r="E29000" t="s">
        <v>5087</v>
      </c>
      <c r="F29000">
        <v>0.3</v>
      </c>
      <c r="G29000" t="s">
        <v>31660</v>
      </c>
      <c r="H29000" t="s">
        <v>31655</v>
      </c>
      <c r="P29000">
        <v>0.98</v>
      </c>
      <c r="Q29000">
        <v>0.02</v>
      </c>
      <c r="R29000">
        <v>0</v>
      </c>
      <c r="S29000">
        <v>0.96</v>
      </c>
      <c r="V29000" s="8">
        <v>40155</v>
      </c>
    </row>
    <row r="29001" spans="1:22" x14ac:dyDescent="0.2">
      <c r="A29001" t="s">
        <v>29449</v>
      </c>
      <c r="B29001">
        <v>2</v>
      </c>
      <c r="C29001">
        <v>2011</v>
      </c>
      <c r="E29001" t="s">
        <v>5087</v>
      </c>
      <c r="F29001">
        <v>0.35</v>
      </c>
      <c r="G29001" t="s">
        <v>31661</v>
      </c>
      <c r="H29001" t="s">
        <v>31655</v>
      </c>
      <c r="P29001">
        <v>1.02</v>
      </c>
      <c r="Q29001">
        <v>0.02</v>
      </c>
      <c r="R29001">
        <v>0</v>
      </c>
      <c r="S29001">
        <v>1</v>
      </c>
      <c r="V29001" s="8">
        <v>40155</v>
      </c>
    </row>
    <row r="29002" spans="1:22" x14ac:dyDescent="0.2">
      <c r="A29002" t="s">
        <v>29449</v>
      </c>
      <c r="B29002">
        <v>3</v>
      </c>
      <c r="C29002">
        <v>2011</v>
      </c>
      <c r="E29002" t="s">
        <v>1301</v>
      </c>
      <c r="F29002">
        <v>-0.15</v>
      </c>
      <c r="G29002" t="s">
        <v>31662</v>
      </c>
      <c r="H29002" t="s">
        <v>31663</v>
      </c>
      <c r="P29002">
        <v>0.45</v>
      </c>
      <c r="Q29002">
        <v>-0.02</v>
      </c>
      <c r="R29002">
        <v>0</v>
      </c>
      <c r="S29002">
        <v>0.47</v>
      </c>
      <c r="U29002">
        <v>100</v>
      </c>
      <c r="V29002" s="8">
        <v>40155</v>
      </c>
    </row>
    <row r="29003" spans="1:22" x14ac:dyDescent="0.2">
      <c r="A29003" t="s">
        <v>29449</v>
      </c>
      <c r="B29003">
        <v>3</v>
      </c>
      <c r="C29003">
        <v>2011</v>
      </c>
      <c r="E29003" t="s">
        <v>1301</v>
      </c>
      <c r="F29003">
        <v>-0.25</v>
      </c>
      <c r="G29003" t="s">
        <v>31664</v>
      </c>
      <c r="H29003" t="s">
        <v>31663</v>
      </c>
      <c r="P29003">
        <v>0.5</v>
      </c>
      <c r="Q29003">
        <v>-0.01</v>
      </c>
      <c r="R29003">
        <v>0</v>
      </c>
      <c r="S29003">
        <v>0.51</v>
      </c>
      <c r="U29003">
        <v>50</v>
      </c>
      <c r="V29003" s="8">
        <v>40155</v>
      </c>
    </row>
    <row r="29004" spans="1:22" x14ac:dyDescent="0.2">
      <c r="A29004" t="s">
        <v>29449</v>
      </c>
      <c r="B29004">
        <v>3</v>
      </c>
      <c r="C29004">
        <v>2011</v>
      </c>
      <c r="E29004" t="s">
        <v>1301</v>
      </c>
      <c r="F29004">
        <v>-0.8</v>
      </c>
      <c r="G29004" t="s">
        <v>31665</v>
      </c>
      <c r="H29004" t="s">
        <v>31663</v>
      </c>
      <c r="P29004">
        <v>0.79</v>
      </c>
      <c r="Q29004">
        <v>-0.01</v>
      </c>
      <c r="R29004">
        <v>0</v>
      </c>
      <c r="S29004">
        <v>0.8</v>
      </c>
      <c r="V29004" s="8">
        <v>40155</v>
      </c>
    </row>
    <row r="29005" spans="1:22" x14ac:dyDescent="0.2">
      <c r="A29005" t="s">
        <v>29449</v>
      </c>
      <c r="B29005">
        <v>3</v>
      </c>
      <c r="C29005">
        <v>2011</v>
      </c>
      <c r="E29005" t="s">
        <v>1301</v>
      </c>
      <c r="F29005">
        <v>0</v>
      </c>
      <c r="G29005" t="s">
        <v>31666</v>
      </c>
      <c r="H29005" t="s">
        <v>31663</v>
      </c>
      <c r="P29005">
        <v>0.39</v>
      </c>
      <c r="Q29005">
        <v>-0.02</v>
      </c>
      <c r="R29005">
        <v>0</v>
      </c>
      <c r="S29005">
        <v>0.41</v>
      </c>
      <c r="U29005">
        <v>300</v>
      </c>
      <c r="V29005" s="8">
        <v>40155</v>
      </c>
    </row>
    <row r="29006" spans="1:22" x14ac:dyDescent="0.2">
      <c r="A29006" t="s">
        <v>29449</v>
      </c>
      <c r="B29006">
        <v>3</v>
      </c>
      <c r="C29006">
        <v>2011</v>
      </c>
      <c r="E29006" t="s">
        <v>5087</v>
      </c>
      <c r="F29006">
        <v>-0.15</v>
      </c>
      <c r="G29006" t="s">
        <v>31667</v>
      </c>
      <c r="H29006" t="s">
        <v>31668</v>
      </c>
      <c r="P29006">
        <v>0.72</v>
      </c>
      <c r="Q29006">
        <v>0.02</v>
      </c>
      <c r="R29006">
        <v>0</v>
      </c>
      <c r="S29006">
        <v>0.7</v>
      </c>
      <c r="U29006">
        <v>100</v>
      </c>
      <c r="V29006" s="8">
        <v>40155</v>
      </c>
    </row>
    <row r="29007" spans="1:22" x14ac:dyDescent="0.2">
      <c r="A29007" t="s">
        <v>29449</v>
      </c>
      <c r="B29007">
        <v>3</v>
      </c>
      <c r="C29007">
        <v>2011</v>
      </c>
      <c r="E29007" t="s">
        <v>5087</v>
      </c>
      <c r="F29007">
        <v>-0.25</v>
      </c>
      <c r="G29007" t="s">
        <v>31669</v>
      </c>
      <c r="H29007" t="s">
        <v>31668</v>
      </c>
      <c r="P29007">
        <v>0.67</v>
      </c>
      <c r="Q29007">
        <v>0.02</v>
      </c>
      <c r="R29007">
        <v>0</v>
      </c>
      <c r="S29007">
        <v>0.65</v>
      </c>
      <c r="U29007">
        <v>50</v>
      </c>
      <c r="V29007" s="8">
        <v>40155</v>
      </c>
    </row>
    <row r="29008" spans="1:22" x14ac:dyDescent="0.2">
      <c r="A29008" t="s">
        <v>29449</v>
      </c>
      <c r="B29008">
        <v>3</v>
      </c>
      <c r="C29008">
        <v>2011</v>
      </c>
      <c r="E29008" t="s">
        <v>5087</v>
      </c>
      <c r="F29008">
        <v>-0.5</v>
      </c>
      <c r="G29008" t="s">
        <v>31670</v>
      </c>
      <c r="H29008" t="s">
        <v>31668</v>
      </c>
      <c r="P29008">
        <v>0.54</v>
      </c>
      <c r="Q29008">
        <v>0.01</v>
      </c>
      <c r="R29008">
        <v>200</v>
      </c>
      <c r="S29008">
        <v>0.53</v>
      </c>
      <c r="T29008">
        <v>200</v>
      </c>
      <c r="U29008">
        <v>2700</v>
      </c>
      <c r="V29008" s="8">
        <v>40155</v>
      </c>
    </row>
    <row r="29009" spans="1:22" x14ac:dyDescent="0.2">
      <c r="A29009" t="s">
        <v>29449</v>
      </c>
      <c r="B29009">
        <v>3</v>
      </c>
      <c r="C29009">
        <v>2011</v>
      </c>
      <c r="E29009" t="s">
        <v>5087</v>
      </c>
      <c r="F29009">
        <v>-1</v>
      </c>
      <c r="G29009" t="s">
        <v>31671</v>
      </c>
      <c r="H29009" t="s">
        <v>31668</v>
      </c>
      <c r="P29009">
        <v>0.34</v>
      </c>
      <c r="Q29009">
        <v>0.01</v>
      </c>
      <c r="R29009">
        <v>0</v>
      </c>
      <c r="S29009">
        <v>0.33</v>
      </c>
      <c r="U29009">
        <v>400</v>
      </c>
      <c r="V29009" s="8">
        <v>40155</v>
      </c>
    </row>
    <row r="29010" spans="1:22" x14ac:dyDescent="0.2">
      <c r="A29010" t="s">
        <v>29449</v>
      </c>
      <c r="B29010">
        <v>3</v>
      </c>
      <c r="C29010">
        <v>2011</v>
      </c>
      <c r="E29010" t="s">
        <v>5087</v>
      </c>
      <c r="F29010">
        <v>-50</v>
      </c>
      <c r="G29010" t="s">
        <v>31672</v>
      </c>
      <c r="H29010" t="s">
        <v>31668</v>
      </c>
      <c r="P29010">
        <v>0.01</v>
      </c>
      <c r="Q29010" t="s">
        <v>1244</v>
      </c>
      <c r="R29010">
        <v>0</v>
      </c>
      <c r="S29010">
        <v>0.01</v>
      </c>
      <c r="V29010" s="8">
        <v>40155</v>
      </c>
    </row>
    <row r="29011" spans="1:22" x14ac:dyDescent="0.2">
      <c r="A29011" t="s">
        <v>29449</v>
      </c>
      <c r="B29011">
        <v>4</v>
      </c>
      <c r="C29011">
        <v>2011</v>
      </c>
      <c r="E29011" t="s">
        <v>1301</v>
      </c>
      <c r="F29011">
        <v>0</v>
      </c>
      <c r="G29011" t="s">
        <v>31673</v>
      </c>
      <c r="H29011" t="s">
        <v>31674</v>
      </c>
      <c r="P29011">
        <v>0.48</v>
      </c>
      <c r="Q29011">
        <v>-0.01</v>
      </c>
      <c r="R29011">
        <v>0</v>
      </c>
      <c r="S29011">
        <v>0.49</v>
      </c>
      <c r="U29011">
        <v>300</v>
      </c>
      <c r="V29011" s="8">
        <v>40155</v>
      </c>
    </row>
    <row r="29012" spans="1:22" x14ac:dyDescent="0.2">
      <c r="A29012" t="s">
        <v>29449</v>
      </c>
      <c r="B29012">
        <v>4</v>
      </c>
      <c r="C29012">
        <v>2011</v>
      </c>
      <c r="E29012" t="s">
        <v>5087</v>
      </c>
      <c r="F29012">
        <v>-0.1</v>
      </c>
      <c r="G29012" t="s">
        <v>31675</v>
      </c>
      <c r="H29012" t="s">
        <v>31676</v>
      </c>
      <c r="P29012">
        <v>0.73</v>
      </c>
      <c r="Q29012">
        <v>0.01</v>
      </c>
      <c r="R29012">
        <v>0</v>
      </c>
      <c r="S29012">
        <v>0.72</v>
      </c>
      <c r="V29012" s="8">
        <v>40155</v>
      </c>
    </row>
    <row r="29013" spans="1:22" x14ac:dyDescent="0.2">
      <c r="A29013" t="s">
        <v>29449</v>
      </c>
      <c r="B29013">
        <v>4</v>
      </c>
      <c r="C29013">
        <v>2011</v>
      </c>
      <c r="E29013" t="s">
        <v>5087</v>
      </c>
      <c r="F29013">
        <v>-0.5</v>
      </c>
      <c r="G29013" t="s">
        <v>31677</v>
      </c>
      <c r="H29013" t="s">
        <v>31676</v>
      </c>
      <c r="P29013">
        <v>0.54</v>
      </c>
      <c r="Q29013">
        <v>0.01</v>
      </c>
      <c r="R29013">
        <v>200</v>
      </c>
      <c r="S29013">
        <v>0.53</v>
      </c>
      <c r="T29013">
        <v>200</v>
      </c>
      <c r="U29013">
        <v>2700</v>
      </c>
      <c r="V29013" s="8">
        <v>40155</v>
      </c>
    </row>
    <row r="29014" spans="1:22" x14ac:dyDescent="0.2">
      <c r="A29014" t="s">
        <v>29449</v>
      </c>
      <c r="B29014">
        <v>4</v>
      </c>
      <c r="C29014">
        <v>2011</v>
      </c>
      <c r="E29014" t="s">
        <v>5087</v>
      </c>
      <c r="F29014">
        <v>-1</v>
      </c>
      <c r="G29014" t="s">
        <v>31678</v>
      </c>
      <c r="H29014" t="s">
        <v>31676</v>
      </c>
      <c r="P29014">
        <v>0.34</v>
      </c>
      <c r="Q29014" t="s">
        <v>1244</v>
      </c>
      <c r="R29014">
        <v>0</v>
      </c>
      <c r="S29014">
        <v>0.34</v>
      </c>
      <c r="U29014">
        <v>400</v>
      </c>
      <c r="V29014" s="8">
        <v>40155</v>
      </c>
    </row>
    <row r="29015" spans="1:22" x14ac:dyDescent="0.2">
      <c r="A29015" t="s">
        <v>29449</v>
      </c>
      <c r="B29015">
        <v>4</v>
      </c>
      <c r="C29015">
        <v>2011</v>
      </c>
      <c r="E29015" t="s">
        <v>5087</v>
      </c>
      <c r="F29015">
        <v>-50</v>
      </c>
      <c r="G29015" t="s">
        <v>31679</v>
      </c>
      <c r="H29015" t="s">
        <v>31676</v>
      </c>
      <c r="P29015">
        <v>0.01</v>
      </c>
      <c r="Q29015" t="s">
        <v>1244</v>
      </c>
      <c r="R29015">
        <v>0</v>
      </c>
      <c r="S29015">
        <v>0.01</v>
      </c>
      <c r="V29015" s="8">
        <v>40155</v>
      </c>
    </row>
    <row r="29016" spans="1:22" x14ac:dyDescent="0.2">
      <c r="A29016" t="s">
        <v>29449</v>
      </c>
      <c r="B29016">
        <v>5</v>
      </c>
      <c r="C29016">
        <v>2011</v>
      </c>
      <c r="E29016" t="s">
        <v>1301</v>
      </c>
      <c r="F29016">
        <v>0</v>
      </c>
      <c r="G29016" t="s">
        <v>31680</v>
      </c>
      <c r="H29016" t="s">
        <v>31681</v>
      </c>
      <c r="P29016">
        <v>0.52</v>
      </c>
      <c r="Q29016">
        <v>-0.01</v>
      </c>
      <c r="R29016">
        <v>0</v>
      </c>
      <c r="S29016">
        <v>0.53</v>
      </c>
      <c r="U29016">
        <v>300</v>
      </c>
      <c r="V29016" s="8">
        <v>40155</v>
      </c>
    </row>
    <row r="29017" spans="1:22" x14ac:dyDescent="0.2">
      <c r="A29017" t="s">
        <v>29449</v>
      </c>
      <c r="B29017">
        <v>5</v>
      </c>
      <c r="C29017">
        <v>2011</v>
      </c>
      <c r="E29017" t="s">
        <v>5087</v>
      </c>
      <c r="F29017">
        <v>-0.5</v>
      </c>
      <c r="G29017" t="s">
        <v>31682</v>
      </c>
      <c r="H29017" t="s">
        <v>31683</v>
      </c>
      <c r="P29017">
        <v>0.53</v>
      </c>
      <c r="Q29017">
        <v>0.01</v>
      </c>
      <c r="R29017">
        <v>200</v>
      </c>
      <c r="S29017">
        <v>0.52</v>
      </c>
      <c r="T29017">
        <v>200</v>
      </c>
      <c r="U29017">
        <v>2700</v>
      </c>
      <c r="V29017" s="8">
        <v>40155</v>
      </c>
    </row>
    <row r="29018" spans="1:22" x14ac:dyDescent="0.2">
      <c r="A29018" t="s">
        <v>29449</v>
      </c>
      <c r="B29018">
        <v>5</v>
      </c>
      <c r="C29018">
        <v>2011</v>
      </c>
      <c r="E29018" t="s">
        <v>5087</v>
      </c>
      <c r="F29018">
        <v>-0.9</v>
      </c>
      <c r="G29018" t="s">
        <v>31684</v>
      </c>
      <c r="H29018" t="s">
        <v>31683</v>
      </c>
      <c r="P29018">
        <v>0.37</v>
      </c>
      <c r="Q29018" t="s">
        <v>1244</v>
      </c>
      <c r="R29018">
        <v>0</v>
      </c>
      <c r="S29018">
        <v>0.37</v>
      </c>
      <c r="V29018" s="8">
        <v>40155</v>
      </c>
    </row>
    <row r="29019" spans="1:22" x14ac:dyDescent="0.2">
      <c r="A29019" t="s">
        <v>29449</v>
      </c>
      <c r="B29019">
        <v>5</v>
      </c>
      <c r="C29019">
        <v>2011</v>
      </c>
      <c r="E29019" t="s">
        <v>5087</v>
      </c>
      <c r="F29019">
        <v>-1</v>
      </c>
      <c r="G29019" t="s">
        <v>31685</v>
      </c>
      <c r="H29019" t="s">
        <v>31683</v>
      </c>
      <c r="P29019">
        <v>0.34</v>
      </c>
      <c r="Q29019">
        <v>0.01</v>
      </c>
      <c r="R29019">
        <v>0</v>
      </c>
      <c r="S29019">
        <v>0.33</v>
      </c>
      <c r="U29019">
        <v>400</v>
      </c>
      <c r="V29019" s="8">
        <v>40155</v>
      </c>
    </row>
    <row r="29020" spans="1:22" x14ac:dyDescent="0.2">
      <c r="A29020" t="s">
        <v>29449</v>
      </c>
      <c r="B29020">
        <v>5</v>
      </c>
      <c r="C29020">
        <v>2011</v>
      </c>
      <c r="E29020" t="s">
        <v>5087</v>
      </c>
      <c r="F29020">
        <v>-50</v>
      </c>
      <c r="G29020" t="s">
        <v>31686</v>
      </c>
      <c r="H29020" t="s">
        <v>31683</v>
      </c>
      <c r="P29020">
        <v>0.01</v>
      </c>
      <c r="Q29020" t="s">
        <v>1244</v>
      </c>
      <c r="R29020">
        <v>0</v>
      </c>
      <c r="S29020">
        <v>0.01</v>
      </c>
      <c r="V29020" s="8">
        <v>40155</v>
      </c>
    </row>
    <row r="29021" spans="1:22" x14ac:dyDescent="0.2">
      <c r="A29021" t="s">
        <v>29449</v>
      </c>
      <c r="B29021">
        <v>6</v>
      </c>
      <c r="C29021">
        <v>2011</v>
      </c>
      <c r="E29021" t="s">
        <v>1301</v>
      </c>
      <c r="F29021">
        <v>-0.9</v>
      </c>
      <c r="G29021" t="s">
        <v>31687</v>
      </c>
      <c r="H29021" t="s">
        <v>31688</v>
      </c>
      <c r="P29021">
        <v>1.01</v>
      </c>
      <c r="Q29021">
        <v>-0.01</v>
      </c>
      <c r="R29021">
        <v>0</v>
      </c>
      <c r="S29021">
        <v>1.02</v>
      </c>
      <c r="V29021" s="8">
        <v>40155</v>
      </c>
    </row>
    <row r="29022" spans="1:22" x14ac:dyDescent="0.2">
      <c r="A29022" t="s">
        <v>29449</v>
      </c>
      <c r="B29022">
        <v>6</v>
      </c>
      <c r="C29022">
        <v>2011</v>
      </c>
      <c r="E29022" t="s">
        <v>1301</v>
      </c>
      <c r="F29022">
        <v>0</v>
      </c>
      <c r="G29022" t="s">
        <v>31689</v>
      </c>
      <c r="H29022" t="s">
        <v>31688</v>
      </c>
      <c r="P29022">
        <v>0.53</v>
      </c>
      <c r="Q29022" t="s">
        <v>1244</v>
      </c>
      <c r="R29022">
        <v>0</v>
      </c>
      <c r="S29022">
        <v>0.53</v>
      </c>
      <c r="U29022">
        <v>300</v>
      </c>
      <c r="V29022" s="8">
        <v>40155</v>
      </c>
    </row>
    <row r="29023" spans="1:22" x14ac:dyDescent="0.2">
      <c r="A29023" t="s">
        <v>29449</v>
      </c>
      <c r="B29023">
        <v>6</v>
      </c>
      <c r="C29023">
        <v>2011</v>
      </c>
      <c r="E29023" t="s">
        <v>5087</v>
      </c>
      <c r="F29023">
        <v>-0.5</v>
      </c>
      <c r="G29023" t="s">
        <v>31690</v>
      </c>
      <c r="H29023" t="s">
        <v>31691</v>
      </c>
      <c r="P29023">
        <v>0.54</v>
      </c>
      <c r="Q29023">
        <v>0.01</v>
      </c>
      <c r="R29023">
        <v>200</v>
      </c>
      <c r="S29023">
        <v>0.53</v>
      </c>
      <c r="T29023">
        <v>200</v>
      </c>
      <c r="U29023">
        <v>2700</v>
      </c>
      <c r="V29023" s="8">
        <v>40155</v>
      </c>
    </row>
    <row r="29024" spans="1:22" x14ac:dyDescent="0.2">
      <c r="A29024" t="s">
        <v>29449</v>
      </c>
      <c r="B29024">
        <v>6</v>
      </c>
      <c r="C29024">
        <v>2011</v>
      </c>
      <c r="E29024" t="s">
        <v>5087</v>
      </c>
      <c r="F29024">
        <v>-1</v>
      </c>
      <c r="G29024" t="s">
        <v>31692</v>
      </c>
      <c r="H29024" t="s">
        <v>31691</v>
      </c>
      <c r="P29024">
        <v>0.35</v>
      </c>
      <c r="Q29024">
        <v>0.01</v>
      </c>
      <c r="R29024">
        <v>0</v>
      </c>
      <c r="S29024">
        <v>0.34</v>
      </c>
      <c r="U29024">
        <v>400</v>
      </c>
      <c r="V29024" s="8">
        <v>40155</v>
      </c>
    </row>
    <row r="29025" spans="1:22" x14ac:dyDescent="0.2">
      <c r="A29025" t="s">
        <v>29449</v>
      </c>
      <c r="B29025">
        <v>6</v>
      </c>
      <c r="C29025">
        <v>2011</v>
      </c>
      <c r="E29025" t="s">
        <v>5087</v>
      </c>
      <c r="F29025">
        <v>-50</v>
      </c>
      <c r="G29025" t="s">
        <v>31693</v>
      </c>
      <c r="H29025" t="s">
        <v>31691</v>
      </c>
      <c r="P29025">
        <v>0.01</v>
      </c>
      <c r="Q29025" t="s">
        <v>1244</v>
      </c>
      <c r="R29025">
        <v>0</v>
      </c>
      <c r="S29025">
        <v>0.01</v>
      </c>
      <c r="V29025" s="8">
        <v>40155</v>
      </c>
    </row>
    <row r="29026" spans="1:22" x14ac:dyDescent="0.2">
      <c r="A29026" t="s">
        <v>29449</v>
      </c>
      <c r="B29026">
        <v>7</v>
      </c>
      <c r="C29026">
        <v>2011</v>
      </c>
      <c r="E29026" t="s">
        <v>1301</v>
      </c>
      <c r="F29026">
        <v>0</v>
      </c>
      <c r="G29026" t="s">
        <v>31694</v>
      </c>
      <c r="H29026" t="s">
        <v>31695</v>
      </c>
      <c r="P29026">
        <v>0.54</v>
      </c>
      <c r="Q29026" t="s">
        <v>1244</v>
      </c>
      <c r="R29026">
        <v>0</v>
      </c>
      <c r="S29026">
        <v>0.54</v>
      </c>
      <c r="U29026">
        <v>300</v>
      </c>
      <c r="V29026" s="8">
        <v>40155</v>
      </c>
    </row>
    <row r="29027" spans="1:22" x14ac:dyDescent="0.2">
      <c r="A29027" t="s">
        <v>29449</v>
      </c>
      <c r="B29027">
        <v>7</v>
      </c>
      <c r="C29027">
        <v>2011</v>
      </c>
      <c r="E29027" t="s">
        <v>5087</v>
      </c>
      <c r="F29027">
        <v>-0.45</v>
      </c>
      <c r="G29027" t="s">
        <v>31696</v>
      </c>
      <c r="H29027" t="s">
        <v>31697</v>
      </c>
      <c r="P29027">
        <v>0.56999999999999995</v>
      </c>
      <c r="Q29027">
        <v>0.01</v>
      </c>
      <c r="R29027">
        <v>0</v>
      </c>
      <c r="S29027">
        <v>0.56000000000000005</v>
      </c>
      <c r="V29027" s="8">
        <v>40155</v>
      </c>
    </row>
    <row r="29028" spans="1:22" x14ac:dyDescent="0.2">
      <c r="A29028" t="s">
        <v>29449</v>
      </c>
      <c r="B29028">
        <v>7</v>
      </c>
      <c r="C29028">
        <v>2011</v>
      </c>
      <c r="E29028" t="s">
        <v>5087</v>
      </c>
      <c r="F29028">
        <v>-0.5</v>
      </c>
      <c r="G29028" t="s">
        <v>31698</v>
      </c>
      <c r="H29028" t="s">
        <v>31697</v>
      </c>
      <c r="P29028">
        <v>0.55000000000000004</v>
      </c>
      <c r="Q29028">
        <v>0.01</v>
      </c>
      <c r="R29028">
        <v>200</v>
      </c>
      <c r="S29028">
        <v>0.54</v>
      </c>
      <c r="T29028">
        <v>200</v>
      </c>
      <c r="U29028">
        <v>2700</v>
      </c>
      <c r="V29028" s="8">
        <v>40155</v>
      </c>
    </row>
    <row r="29029" spans="1:22" x14ac:dyDescent="0.2">
      <c r="A29029" t="s">
        <v>29449</v>
      </c>
      <c r="B29029">
        <v>7</v>
      </c>
      <c r="C29029">
        <v>2011</v>
      </c>
      <c r="E29029" t="s">
        <v>5087</v>
      </c>
      <c r="F29029">
        <v>-1</v>
      </c>
      <c r="G29029" t="s">
        <v>31699</v>
      </c>
      <c r="H29029" t="s">
        <v>31697</v>
      </c>
      <c r="P29029">
        <v>0.36</v>
      </c>
      <c r="Q29029">
        <v>0.01</v>
      </c>
      <c r="R29029">
        <v>0</v>
      </c>
      <c r="S29029">
        <v>0.35</v>
      </c>
      <c r="U29029">
        <v>400</v>
      </c>
      <c r="V29029" s="8">
        <v>40155</v>
      </c>
    </row>
    <row r="29030" spans="1:22" x14ac:dyDescent="0.2">
      <c r="A29030" t="s">
        <v>29449</v>
      </c>
      <c r="B29030">
        <v>7</v>
      </c>
      <c r="C29030">
        <v>2011</v>
      </c>
      <c r="E29030" t="s">
        <v>5087</v>
      </c>
      <c r="F29030">
        <v>-50</v>
      </c>
      <c r="G29030" t="s">
        <v>31700</v>
      </c>
      <c r="H29030" t="s">
        <v>31697</v>
      </c>
      <c r="P29030">
        <v>0.01</v>
      </c>
      <c r="Q29030" t="s">
        <v>1244</v>
      </c>
      <c r="R29030">
        <v>0</v>
      </c>
      <c r="S29030">
        <v>0.01</v>
      </c>
      <c r="V29030" s="8">
        <v>40155</v>
      </c>
    </row>
    <row r="29031" spans="1:22" x14ac:dyDescent="0.2">
      <c r="A29031" t="s">
        <v>29449</v>
      </c>
      <c r="B29031">
        <v>8</v>
      </c>
      <c r="C29031">
        <v>2011</v>
      </c>
      <c r="E29031" t="s">
        <v>1301</v>
      </c>
      <c r="F29031">
        <v>0</v>
      </c>
      <c r="G29031" t="s">
        <v>31701</v>
      </c>
      <c r="H29031" t="s">
        <v>31702</v>
      </c>
      <c r="P29031">
        <v>0.53</v>
      </c>
      <c r="Q29031">
        <v>-0.01</v>
      </c>
      <c r="R29031">
        <v>0</v>
      </c>
      <c r="S29031">
        <v>0.54</v>
      </c>
      <c r="U29031">
        <v>300</v>
      </c>
      <c r="V29031" s="8">
        <v>40155</v>
      </c>
    </row>
    <row r="29032" spans="1:22" x14ac:dyDescent="0.2">
      <c r="A29032" t="s">
        <v>29449</v>
      </c>
      <c r="B29032">
        <v>8</v>
      </c>
      <c r="C29032">
        <v>2011</v>
      </c>
      <c r="E29032" t="s">
        <v>5087</v>
      </c>
      <c r="F29032">
        <v>-0.5</v>
      </c>
      <c r="G29032" t="s">
        <v>31703</v>
      </c>
      <c r="H29032" t="s">
        <v>31704</v>
      </c>
      <c r="P29032">
        <v>0.54</v>
      </c>
      <c r="Q29032">
        <v>0.01</v>
      </c>
      <c r="R29032">
        <v>200</v>
      </c>
      <c r="S29032">
        <v>0.53</v>
      </c>
      <c r="T29032">
        <v>200</v>
      </c>
      <c r="U29032">
        <v>2700</v>
      </c>
      <c r="V29032" s="8">
        <v>40155</v>
      </c>
    </row>
    <row r="29033" spans="1:22" x14ac:dyDescent="0.2">
      <c r="A29033" t="s">
        <v>29449</v>
      </c>
      <c r="B29033">
        <v>8</v>
      </c>
      <c r="C29033">
        <v>2011</v>
      </c>
      <c r="E29033" t="s">
        <v>5087</v>
      </c>
      <c r="F29033">
        <v>-0.9</v>
      </c>
      <c r="G29033" t="s">
        <v>31705</v>
      </c>
      <c r="H29033" t="s">
        <v>31704</v>
      </c>
      <c r="P29033">
        <v>0.39</v>
      </c>
      <c r="Q29033">
        <v>0.01</v>
      </c>
      <c r="R29033">
        <v>0</v>
      </c>
      <c r="S29033">
        <v>0.38</v>
      </c>
      <c r="V29033" s="8">
        <v>40155</v>
      </c>
    </row>
    <row r="29034" spans="1:22" x14ac:dyDescent="0.2">
      <c r="A29034" t="s">
        <v>29449</v>
      </c>
      <c r="B29034">
        <v>8</v>
      </c>
      <c r="C29034">
        <v>2011</v>
      </c>
      <c r="E29034" t="s">
        <v>5087</v>
      </c>
      <c r="F29034">
        <v>-1</v>
      </c>
      <c r="G29034" t="s">
        <v>31706</v>
      </c>
      <c r="H29034" t="s">
        <v>31704</v>
      </c>
      <c r="P29034">
        <v>0.35</v>
      </c>
      <c r="Q29034" t="s">
        <v>1244</v>
      </c>
      <c r="R29034">
        <v>0</v>
      </c>
      <c r="S29034">
        <v>0.35</v>
      </c>
      <c r="U29034">
        <v>400</v>
      </c>
      <c r="V29034" s="8">
        <v>40155</v>
      </c>
    </row>
    <row r="29035" spans="1:22" x14ac:dyDescent="0.2">
      <c r="A29035" t="s">
        <v>29449</v>
      </c>
      <c r="B29035">
        <v>8</v>
      </c>
      <c r="C29035">
        <v>2011</v>
      </c>
      <c r="E29035" t="s">
        <v>5087</v>
      </c>
      <c r="F29035">
        <v>-50</v>
      </c>
      <c r="G29035" t="s">
        <v>31707</v>
      </c>
      <c r="H29035" t="s">
        <v>31704</v>
      </c>
      <c r="P29035">
        <v>0.01</v>
      </c>
      <c r="Q29035" t="s">
        <v>1244</v>
      </c>
      <c r="R29035">
        <v>0</v>
      </c>
      <c r="S29035">
        <v>0.01</v>
      </c>
      <c r="V29035" s="8">
        <v>40155</v>
      </c>
    </row>
    <row r="29036" spans="1:22" x14ac:dyDescent="0.2">
      <c r="A29036" t="s">
        <v>29449</v>
      </c>
      <c r="B29036">
        <v>9</v>
      </c>
      <c r="C29036">
        <v>2011</v>
      </c>
      <c r="E29036" t="s">
        <v>1301</v>
      </c>
      <c r="F29036">
        <v>0</v>
      </c>
      <c r="G29036" t="s">
        <v>31708</v>
      </c>
      <c r="H29036" t="s">
        <v>31709</v>
      </c>
      <c r="P29036">
        <v>0.55000000000000004</v>
      </c>
      <c r="Q29036">
        <v>-0.01</v>
      </c>
      <c r="R29036">
        <v>0</v>
      </c>
      <c r="S29036">
        <v>0.56000000000000005</v>
      </c>
      <c r="U29036">
        <v>300</v>
      </c>
      <c r="V29036" s="8">
        <v>40155</v>
      </c>
    </row>
    <row r="29037" spans="1:22" x14ac:dyDescent="0.2">
      <c r="A29037" t="s">
        <v>29449</v>
      </c>
      <c r="B29037">
        <v>9</v>
      </c>
      <c r="C29037">
        <v>2011</v>
      </c>
      <c r="E29037" t="s">
        <v>5087</v>
      </c>
      <c r="F29037">
        <v>-0.5</v>
      </c>
      <c r="G29037" t="s">
        <v>31710</v>
      </c>
      <c r="H29037" t="s">
        <v>31711</v>
      </c>
      <c r="P29037">
        <v>0.56999999999999995</v>
      </c>
      <c r="Q29037">
        <v>0.01</v>
      </c>
      <c r="R29037">
        <v>200</v>
      </c>
      <c r="S29037">
        <v>0.56000000000000005</v>
      </c>
      <c r="T29037">
        <v>200</v>
      </c>
      <c r="U29037">
        <v>2700</v>
      </c>
      <c r="V29037" s="8">
        <v>40155</v>
      </c>
    </row>
    <row r="29038" spans="1:22" x14ac:dyDescent="0.2">
      <c r="A29038" t="s">
        <v>29449</v>
      </c>
      <c r="B29038">
        <v>9</v>
      </c>
      <c r="C29038">
        <v>2011</v>
      </c>
      <c r="E29038" t="s">
        <v>5087</v>
      </c>
      <c r="F29038">
        <v>-0.8</v>
      </c>
      <c r="G29038" t="s">
        <v>31712</v>
      </c>
      <c r="H29038" t="s">
        <v>31711</v>
      </c>
      <c r="P29038">
        <v>0.45</v>
      </c>
      <c r="Q29038">
        <v>0.01</v>
      </c>
      <c r="R29038">
        <v>0</v>
      </c>
      <c r="S29038">
        <v>0.44</v>
      </c>
      <c r="V29038" s="8">
        <v>40155</v>
      </c>
    </row>
    <row r="29039" spans="1:22" x14ac:dyDescent="0.2">
      <c r="A29039" t="s">
        <v>29449</v>
      </c>
      <c r="B29039">
        <v>9</v>
      </c>
      <c r="C29039">
        <v>2011</v>
      </c>
      <c r="E29039" t="s">
        <v>5087</v>
      </c>
      <c r="F29039">
        <v>-1</v>
      </c>
      <c r="G29039" t="s">
        <v>31713</v>
      </c>
      <c r="H29039" t="s">
        <v>31711</v>
      </c>
      <c r="P29039">
        <v>0.38</v>
      </c>
      <c r="Q29039">
        <v>0.01</v>
      </c>
      <c r="R29039">
        <v>0</v>
      </c>
      <c r="S29039">
        <v>0.37</v>
      </c>
      <c r="U29039">
        <v>400</v>
      </c>
      <c r="V29039" s="8">
        <v>40155</v>
      </c>
    </row>
    <row r="29040" spans="1:22" x14ac:dyDescent="0.2">
      <c r="A29040" t="s">
        <v>29449</v>
      </c>
      <c r="B29040">
        <v>9</v>
      </c>
      <c r="C29040">
        <v>2011</v>
      </c>
      <c r="E29040" t="s">
        <v>5087</v>
      </c>
      <c r="F29040">
        <v>-50</v>
      </c>
      <c r="G29040" t="s">
        <v>31714</v>
      </c>
      <c r="H29040" t="s">
        <v>31711</v>
      </c>
      <c r="P29040">
        <v>0.01</v>
      </c>
      <c r="Q29040" t="s">
        <v>1244</v>
      </c>
      <c r="R29040">
        <v>0</v>
      </c>
      <c r="S29040">
        <v>0.01</v>
      </c>
      <c r="V29040" s="8">
        <v>40155</v>
      </c>
    </row>
    <row r="29041" spans="1:22" x14ac:dyDescent="0.2">
      <c r="A29041" t="s">
        <v>29449</v>
      </c>
      <c r="B29041">
        <v>10</v>
      </c>
      <c r="C29041">
        <v>2011</v>
      </c>
      <c r="E29041" t="s">
        <v>1301</v>
      </c>
      <c r="F29041">
        <v>-0.35</v>
      </c>
      <c r="G29041" t="s">
        <v>31715</v>
      </c>
      <c r="H29041" t="s">
        <v>31716</v>
      </c>
      <c r="P29041">
        <v>0.71</v>
      </c>
      <c r="Q29041">
        <v>-0.01</v>
      </c>
      <c r="R29041">
        <v>0</v>
      </c>
      <c r="S29041">
        <v>0.72</v>
      </c>
      <c r="V29041" s="8">
        <v>40155</v>
      </c>
    </row>
    <row r="29042" spans="1:22" x14ac:dyDescent="0.2">
      <c r="A29042" t="s">
        <v>29449</v>
      </c>
      <c r="B29042">
        <v>10</v>
      </c>
      <c r="C29042">
        <v>2011</v>
      </c>
      <c r="E29042" t="s">
        <v>1301</v>
      </c>
      <c r="F29042">
        <v>0</v>
      </c>
      <c r="G29042" t="s">
        <v>31717</v>
      </c>
      <c r="H29042" t="s">
        <v>31716</v>
      </c>
      <c r="P29042">
        <v>0.54</v>
      </c>
      <c r="Q29042">
        <v>-0.01</v>
      </c>
      <c r="R29042">
        <v>0</v>
      </c>
      <c r="S29042">
        <v>0.55000000000000004</v>
      </c>
      <c r="U29042">
        <v>300</v>
      </c>
      <c r="V29042" s="8">
        <v>40155</v>
      </c>
    </row>
    <row r="29043" spans="1:22" x14ac:dyDescent="0.2">
      <c r="A29043" t="s">
        <v>29449</v>
      </c>
      <c r="B29043">
        <v>10</v>
      </c>
      <c r="C29043">
        <v>2011</v>
      </c>
      <c r="E29043" t="s">
        <v>5087</v>
      </c>
      <c r="F29043">
        <v>-0.5</v>
      </c>
      <c r="G29043" t="s">
        <v>31718</v>
      </c>
      <c r="H29043" t="s">
        <v>31719</v>
      </c>
      <c r="P29043">
        <v>0.56999999999999995</v>
      </c>
      <c r="Q29043">
        <v>0.01</v>
      </c>
      <c r="R29043">
        <v>200</v>
      </c>
      <c r="S29043">
        <v>0.56000000000000005</v>
      </c>
      <c r="T29043">
        <v>200</v>
      </c>
      <c r="U29043">
        <v>2700</v>
      </c>
      <c r="V29043" s="8">
        <v>40155</v>
      </c>
    </row>
    <row r="29044" spans="1:22" x14ac:dyDescent="0.2">
      <c r="A29044" t="s">
        <v>29449</v>
      </c>
      <c r="B29044">
        <v>10</v>
      </c>
      <c r="C29044">
        <v>2011</v>
      </c>
      <c r="E29044" t="s">
        <v>5087</v>
      </c>
      <c r="F29044">
        <v>-1</v>
      </c>
      <c r="G29044" t="s">
        <v>31720</v>
      </c>
      <c r="H29044" t="s">
        <v>31719</v>
      </c>
      <c r="P29044">
        <v>0.38</v>
      </c>
      <c r="Q29044">
        <v>0.01</v>
      </c>
      <c r="R29044">
        <v>0</v>
      </c>
      <c r="S29044">
        <v>0.37</v>
      </c>
      <c r="U29044">
        <v>400</v>
      </c>
      <c r="V29044" s="8">
        <v>40155</v>
      </c>
    </row>
    <row r="29045" spans="1:22" x14ac:dyDescent="0.2">
      <c r="A29045" t="s">
        <v>29449</v>
      </c>
      <c r="B29045">
        <v>10</v>
      </c>
      <c r="C29045">
        <v>2011</v>
      </c>
      <c r="E29045" t="s">
        <v>5087</v>
      </c>
      <c r="F29045">
        <v>-50</v>
      </c>
      <c r="G29045" t="s">
        <v>31721</v>
      </c>
      <c r="H29045" t="s">
        <v>31719</v>
      </c>
      <c r="P29045">
        <v>0.01</v>
      </c>
      <c r="Q29045" t="s">
        <v>1244</v>
      </c>
      <c r="R29045">
        <v>0</v>
      </c>
      <c r="S29045">
        <v>0.01</v>
      </c>
      <c r="V29045" s="8">
        <v>40155</v>
      </c>
    </row>
    <row r="29046" spans="1:22" x14ac:dyDescent="0.2">
      <c r="A29046" t="s">
        <v>29449</v>
      </c>
      <c r="B29046">
        <v>11</v>
      </c>
      <c r="C29046">
        <v>2011</v>
      </c>
      <c r="E29046" t="s">
        <v>1301</v>
      </c>
      <c r="F29046">
        <v>-0.8</v>
      </c>
      <c r="G29046" t="s">
        <v>31722</v>
      </c>
      <c r="H29046" t="s">
        <v>31723</v>
      </c>
      <c r="P29046">
        <v>0.98</v>
      </c>
      <c r="Q29046">
        <v>-0.01</v>
      </c>
      <c r="R29046">
        <v>0</v>
      </c>
      <c r="S29046">
        <v>0.99</v>
      </c>
      <c r="V29046" s="8">
        <v>40155</v>
      </c>
    </row>
    <row r="29047" spans="1:22" x14ac:dyDescent="0.2">
      <c r="A29047" t="s">
        <v>29449</v>
      </c>
      <c r="B29047">
        <v>11</v>
      </c>
      <c r="C29047">
        <v>2011</v>
      </c>
      <c r="E29047" t="s">
        <v>1301</v>
      </c>
      <c r="F29047">
        <v>0</v>
      </c>
      <c r="G29047" t="s">
        <v>31724</v>
      </c>
      <c r="H29047" t="s">
        <v>31723</v>
      </c>
      <c r="P29047">
        <v>0.56999999999999995</v>
      </c>
      <c r="Q29047" t="s">
        <v>1244</v>
      </c>
      <c r="R29047">
        <v>0</v>
      </c>
      <c r="S29047">
        <v>0.56999999999999995</v>
      </c>
      <c r="U29047">
        <v>300</v>
      </c>
      <c r="V29047" s="8">
        <v>40155</v>
      </c>
    </row>
    <row r="29048" spans="1:22" x14ac:dyDescent="0.2">
      <c r="A29048" t="s">
        <v>29449</v>
      </c>
      <c r="B29048">
        <v>11</v>
      </c>
      <c r="C29048">
        <v>2011</v>
      </c>
      <c r="E29048" t="s">
        <v>5087</v>
      </c>
      <c r="F29048">
        <v>-0.5</v>
      </c>
      <c r="G29048" t="s">
        <v>31725</v>
      </c>
      <c r="H29048" t="s">
        <v>31726</v>
      </c>
      <c r="P29048">
        <v>0.6</v>
      </c>
      <c r="Q29048">
        <v>0.01</v>
      </c>
      <c r="R29048">
        <v>200</v>
      </c>
      <c r="S29048">
        <v>0.59</v>
      </c>
      <c r="T29048">
        <v>200</v>
      </c>
      <c r="U29048">
        <v>2700</v>
      </c>
      <c r="V29048" s="8">
        <v>40155</v>
      </c>
    </row>
    <row r="29049" spans="1:22" x14ac:dyDescent="0.2">
      <c r="A29049" t="s">
        <v>29449</v>
      </c>
      <c r="B29049">
        <v>11</v>
      </c>
      <c r="C29049">
        <v>2011</v>
      </c>
      <c r="E29049" t="s">
        <v>5087</v>
      </c>
      <c r="F29049">
        <v>-1</v>
      </c>
      <c r="G29049" t="s">
        <v>31727</v>
      </c>
      <c r="H29049" t="s">
        <v>31726</v>
      </c>
      <c r="P29049">
        <v>0.4</v>
      </c>
      <c r="Q29049" t="s">
        <v>1244</v>
      </c>
      <c r="R29049">
        <v>0</v>
      </c>
      <c r="S29049">
        <v>0.4</v>
      </c>
      <c r="U29049">
        <v>400</v>
      </c>
      <c r="V29049" s="8">
        <v>40155</v>
      </c>
    </row>
    <row r="29050" spans="1:22" x14ac:dyDescent="0.2">
      <c r="A29050" t="s">
        <v>29449</v>
      </c>
      <c r="B29050">
        <v>11</v>
      </c>
      <c r="C29050">
        <v>2011</v>
      </c>
      <c r="E29050" t="s">
        <v>5087</v>
      </c>
      <c r="F29050">
        <v>-50</v>
      </c>
      <c r="G29050" t="s">
        <v>31728</v>
      </c>
      <c r="H29050" t="s">
        <v>31726</v>
      </c>
      <c r="P29050">
        <v>0.01</v>
      </c>
      <c r="Q29050" t="s">
        <v>1244</v>
      </c>
      <c r="R29050">
        <v>0</v>
      </c>
      <c r="S29050">
        <v>0.01</v>
      </c>
      <c r="V29050" s="8">
        <v>40155</v>
      </c>
    </row>
    <row r="29051" spans="1:22" x14ac:dyDescent="0.2">
      <c r="A29051" t="s">
        <v>29449</v>
      </c>
      <c r="B29051">
        <v>12</v>
      </c>
      <c r="C29051">
        <v>2011</v>
      </c>
      <c r="E29051" t="s">
        <v>1301</v>
      </c>
      <c r="F29051">
        <v>0</v>
      </c>
      <c r="G29051" t="s">
        <v>31729</v>
      </c>
      <c r="H29051" t="s">
        <v>31730</v>
      </c>
      <c r="P29051">
        <v>0.63</v>
      </c>
      <c r="Q29051" t="s">
        <v>1244</v>
      </c>
      <c r="R29051">
        <v>0</v>
      </c>
      <c r="S29051">
        <v>0.63</v>
      </c>
      <c r="U29051">
        <v>300</v>
      </c>
      <c r="V29051" s="8">
        <v>40155</v>
      </c>
    </row>
    <row r="29052" spans="1:22" x14ac:dyDescent="0.2">
      <c r="A29052" t="s">
        <v>29449</v>
      </c>
      <c r="B29052">
        <v>12</v>
      </c>
      <c r="C29052">
        <v>2011</v>
      </c>
      <c r="E29052" t="s">
        <v>5087</v>
      </c>
      <c r="F29052">
        <v>-0.15</v>
      </c>
      <c r="G29052" t="s">
        <v>31731</v>
      </c>
      <c r="H29052" t="s">
        <v>31732</v>
      </c>
      <c r="P29052">
        <v>0.7</v>
      </c>
      <c r="Q29052">
        <v>0.01</v>
      </c>
      <c r="R29052">
        <v>0</v>
      </c>
      <c r="S29052">
        <v>0.69</v>
      </c>
      <c r="V29052" s="8">
        <v>40155</v>
      </c>
    </row>
    <row r="29053" spans="1:22" x14ac:dyDescent="0.2">
      <c r="A29053" t="s">
        <v>29449</v>
      </c>
      <c r="B29053">
        <v>12</v>
      </c>
      <c r="C29053">
        <v>2011</v>
      </c>
      <c r="E29053" t="s">
        <v>5087</v>
      </c>
      <c r="F29053">
        <v>-0.5</v>
      </c>
      <c r="G29053" t="s">
        <v>31733</v>
      </c>
      <c r="H29053" t="s">
        <v>31732</v>
      </c>
      <c r="P29053">
        <v>0.54</v>
      </c>
      <c r="Q29053" t="s">
        <v>1244</v>
      </c>
      <c r="R29053">
        <v>200</v>
      </c>
      <c r="S29053">
        <v>0.54</v>
      </c>
      <c r="T29053">
        <v>200</v>
      </c>
      <c r="U29053">
        <v>2700</v>
      </c>
      <c r="V29053" s="8">
        <v>40155</v>
      </c>
    </row>
    <row r="29054" spans="1:22" x14ac:dyDescent="0.2">
      <c r="A29054" t="s">
        <v>29449</v>
      </c>
      <c r="B29054">
        <v>12</v>
      </c>
      <c r="C29054">
        <v>2011</v>
      </c>
      <c r="E29054" t="s">
        <v>5087</v>
      </c>
      <c r="F29054">
        <v>-1</v>
      </c>
      <c r="G29054" t="s">
        <v>31734</v>
      </c>
      <c r="H29054" t="s">
        <v>31732</v>
      </c>
      <c r="P29054">
        <v>0.36</v>
      </c>
      <c r="Q29054" t="s">
        <v>1244</v>
      </c>
      <c r="R29054">
        <v>0</v>
      </c>
      <c r="S29054">
        <v>0.36</v>
      </c>
      <c r="U29054">
        <v>400</v>
      </c>
      <c r="V29054" s="8">
        <v>40155</v>
      </c>
    </row>
    <row r="29055" spans="1:22" x14ac:dyDescent="0.2">
      <c r="A29055" t="s">
        <v>29449</v>
      </c>
      <c r="B29055">
        <v>12</v>
      </c>
      <c r="C29055">
        <v>2011</v>
      </c>
      <c r="E29055" t="s">
        <v>5087</v>
      </c>
      <c r="F29055">
        <v>-50</v>
      </c>
      <c r="G29055" t="s">
        <v>31735</v>
      </c>
      <c r="H29055" t="s">
        <v>31732</v>
      </c>
      <c r="P29055">
        <v>0.01</v>
      </c>
      <c r="Q29055" t="s">
        <v>1244</v>
      </c>
      <c r="R29055">
        <v>0</v>
      </c>
      <c r="S29055">
        <v>0.01</v>
      </c>
      <c r="V29055" s="8">
        <v>40155</v>
      </c>
    </row>
    <row r="29056" spans="1:22" x14ac:dyDescent="0.2">
      <c r="A29056" t="s">
        <v>29449</v>
      </c>
      <c r="B29056">
        <v>1</v>
      </c>
      <c r="C29056">
        <v>2012</v>
      </c>
      <c r="E29056" t="s">
        <v>5087</v>
      </c>
      <c r="F29056">
        <v>0.4</v>
      </c>
      <c r="G29056" t="s">
        <v>30381</v>
      </c>
      <c r="H29056" t="s">
        <v>30382</v>
      </c>
      <c r="P29056">
        <v>0.87</v>
      </c>
      <c r="Q29056">
        <v>0.01</v>
      </c>
      <c r="R29056">
        <v>0</v>
      </c>
      <c r="S29056">
        <v>0.86</v>
      </c>
      <c r="V29056" s="8">
        <v>40155</v>
      </c>
    </row>
    <row r="29057" spans="1:22" x14ac:dyDescent="0.2">
      <c r="A29057" t="s">
        <v>29449</v>
      </c>
      <c r="B29057">
        <v>2</v>
      </c>
      <c r="C29057">
        <v>2012</v>
      </c>
      <c r="E29057" t="s">
        <v>5087</v>
      </c>
      <c r="F29057">
        <v>0.4</v>
      </c>
      <c r="G29057" t="s">
        <v>30383</v>
      </c>
      <c r="H29057" t="s">
        <v>30384</v>
      </c>
      <c r="P29057">
        <v>0.88</v>
      </c>
      <c r="Q29057" t="s">
        <v>1244</v>
      </c>
      <c r="R29057">
        <v>0</v>
      </c>
      <c r="S29057">
        <v>0.88</v>
      </c>
      <c r="V29057" s="8">
        <v>40155</v>
      </c>
    </row>
    <row r="29058" spans="1:22" x14ac:dyDescent="0.2">
      <c r="A29058" t="s">
        <v>29449</v>
      </c>
      <c r="B29058">
        <v>3</v>
      </c>
      <c r="C29058">
        <v>2012</v>
      </c>
      <c r="E29058" t="s">
        <v>5087</v>
      </c>
      <c r="F29058">
        <v>0.6</v>
      </c>
      <c r="G29058" t="s">
        <v>30385</v>
      </c>
      <c r="H29058" t="s">
        <v>30386</v>
      </c>
      <c r="P29058">
        <v>1.02</v>
      </c>
      <c r="Q29058">
        <v>0.01</v>
      </c>
      <c r="R29058">
        <v>0</v>
      </c>
      <c r="S29058">
        <v>1.01</v>
      </c>
      <c r="V29058" s="8">
        <v>40155</v>
      </c>
    </row>
    <row r="29059" spans="1:22" x14ac:dyDescent="0.2">
      <c r="A29059" t="s">
        <v>29449</v>
      </c>
      <c r="B29059">
        <v>4</v>
      </c>
      <c r="C29059">
        <v>2012</v>
      </c>
      <c r="E29059" t="s">
        <v>1301</v>
      </c>
      <c r="F29059">
        <v>1.1000000000000001</v>
      </c>
      <c r="G29059" t="s">
        <v>30387</v>
      </c>
      <c r="H29059" t="s">
        <v>30388</v>
      </c>
      <c r="P29059">
        <v>0.16</v>
      </c>
      <c r="Q29059">
        <v>-0.01</v>
      </c>
      <c r="R29059">
        <v>0</v>
      </c>
      <c r="S29059">
        <v>0.17</v>
      </c>
      <c r="V29059" s="8">
        <v>40155</v>
      </c>
    </row>
    <row r="29060" spans="1:22" x14ac:dyDescent="0.2">
      <c r="A29060" t="s">
        <v>29449</v>
      </c>
      <c r="B29060">
        <v>4</v>
      </c>
      <c r="C29060">
        <v>2012</v>
      </c>
      <c r="E29060" t="s">
        <v>5087</v>
      </c>
      <c r="F29060">
        <v>0.4</v>
      </c>
      <c r="G29060" t="s">
        <v>30389</v>
      </c>
      <c r="H29060" t="s">
        <v>30390</v>
      </c>
      <c r="P29060">
        <v>0.9</v>
      </c>
      <c r="Q29060">
        <v>0.01</v>
      </c>
      <c r="R29060">
        <v>0</v>
      </c>
      <c r="S29060">
        <v>0.89</v>
      </c>
      <c r="V29060" s="8">
        <v>40155</v>
      </c>
    </row>
    <row r="29061" spans="1:22" x14ac:dyDescent="0.2">
      <c r="A29061" t="s">
        <v>29449</v>
      </c>
      <c r="B29061">
        <v>5</v>
      </c>
      <c r="C29061">
        <v>2012</v>
      </c>
      <c r="E29061" t="s">
        <v>5087</v>
      </c>
      <c r="F29061">
        <v>0.6</v>
      </c>
      <c r="G29061" t="s">
        <v>30391</v>
      </c>
      <c r="H29061" t="s">
        <v>30392</v>
      </c>
      <c r="P29061">
        <v>1.04</v>
      </c>
      <c r="Q29061">
        <v>0.01</v>
      </c>
      <c r="R29061">
        <v>0</v>
      </c>
      <c r="S29061">
        <v>1.03</v>
      </c>
      <c r="V29061" s="8">
        <v>40155</v>
      </c>
    </row>
    <row r="29062" spans="1:22" x14ac:dyDescent="0.2">
      <c r="A29062" t="s">
        <v>29449</v>
      </c>
      <c r="B29062">
        <v>6</v>
      </c>
      <c r="C29062">
        <v>2012</v>
      </c>
      <c r="E29062" t="s">
        <v>5087</v>
      </c>
      <c r="F29062">
        <v>0.6</v>
      </c>
      <c r="G29062" t="s">
        <v>30393</v>
      </c>
      <c r="H29062" t="s">
        <v>30394</v>
      </c>
      <c r="P29062">
        <v>1.04</v>
      </c>
      <c r="Q29062">
        <v>0.01</v>
      </c>
      <c r="R29062">
        <v>0</v>
      </c>
      <c r="S29062">
        <v>1.03</v>
      </c>
      <c r="V29062" s="8">
        <v>40155</v>
      </c>
    </row>
    <row r="29063" spans="1:22" x14ac:dyDescent="0.2">
      <c r="A29063" t="s">
        <v>29449</v>
      </c>
      <c r="B29063">
        <v>7</v>
      </c>
      <c r="C29063">
        <v>2012</v>
      </c>
      <c r="E29063" t="s">
        <v>5087</v>
      </c>
      <c r="F29063">
        <v>0.6</v>
      </c>
      <c r="G29063" t="s">
        <v>30395</v>
      </c>
      <c r="H29063" t="s">
        <v>30396</v>
      </c>
      <c r="P29063">
        <v>1.05</v>
      </c>
      <c r="Q29063" t="s">
        <v>1244</v>
      </c>
      <c r="R29063">
        <v>0</v>
      </c>
      <c r="S29063">
        <v>1.05</v>
      </c>
      <c r="V29063" s="8">
        <v>40155</v>
      </c>
    </row>
    <row r="29064" spans="1:22" x14ac:dyDescent="0.2">
      <c r="A29064" t="s">
        <v>29449</v>
      </c>
      <c r="B29064">
        <v>8</v>
      </c>
      <c r="C29064">
        <v>2012</v>
      </c>
      <c r="E29064" t="s">
        <v>1301</v>
      </c>
      <c r="F29064">
        <v>0.55000000000000004</v>
      </c>
      <c r="G29064" t="s">
        <v>30397</v>
      </c>
      <c r="H29064" t="s">
        <v>30398</v>
      </c>
      <c r="P29064">
        <v>0.33</v>
      </c>
      <c r="Q29064" t="s">
        <v>1244</v>
      </c>
      <c r="R29064">
        <v>0</v>
      </c>
      <c r="S29064">
        <v>0.33</v>
      </c>
      <c r="V29064" s="8">
        <v>40155</v>
      </c>
    </row>
    <row r="29065" spans="1:22" x14ac:dyDescent="0.2">
      <c r="A29065" t="s">
        <v>29449</v>
      </c>
      <c r="B29065">
        <v>9</v>
      </c>
      <c r="C29065">
        <v>2012</v>
      </c>
      <c r="E29065" t="s">
        <v>1301</v>
      </c>
      <c r="F29065">
        <v>0.9</v>
      </c>
      <c r="G29065" t="s">
        <v>30399</v>
      </c>
      <c r="H29065" t="s">
        <v>30400</v>
      </c>
      <c r="P29065">
        <v>0.24</v>
      </c>
      <c r="Q29065" t="s">
        <v>1244</v>
      </c>
      <c r="R29065">
        <v>0</v>
      </c>
      <c r="S29065">
        <v>0.24</v>
      </c>
      <c r="V29065" s="8">
        <v>40155</v>
      </c>
    </row>
    <row r="29066" spans="1:22" x14ac:dyDescent="0.2">
      <c r="A29066" t="s">
        <v>29449</v>
      </c>
      <c r="B29066">
        <v>10</v>
      </c>
      <c r="C29066">
        <v>2012</v>
      </c>
      <c r="E29066" t="s">
        <v>5087</v>
      </c>
      <c r="F29066">
        <v>0.6</v>
      </c>
      <c r="G29066" t="s">
        <v>30401</v>
      </c>
      <c r="H29066" t="s">
        <v>30402</v>
      </c>
      <c r="P29066">
        <v>1.07</v>
      </c>
      <c r="Q29066">
        <v>0.01</v>
      </c>
      <c r="R29066">
        <v>0</v>
      </c>
      <c r="S29066">
        <v>1.06</v>
      </c>
      <c r="V29066" s="8">
        <v>40155</v>
      </c>
    </row>
    <row r="29067" spans="1:22" x14ac:dyDescent="0.2">
      <c r="A29067" t="s">
        <v>29449</v>
      </c>
      <c r="B29067">
        <v>11</v>
      </c>
      <c r="C29067">
        <v>2012</v>
      </c>
      <c r="E29067" t="s">
        <v>5087</v>
      </c>
      <c r="F29067">
        <v>0.6</v>
      </c>
      <c r="G29067" t="s">
        <v>30403</v>
      </c>
      <c r="H29067" t="s">
        <v>30404</v>
      </c>
      <c r="P29067">
        <v>1.07</v>
      </c>
      <c r="Q29067">
        <v>0.01</v>
      </c>
      <c r="R29067">
        <v>0</v>
      </c>
      <c r="S29067">
        <v>1.06</v>
      </c>
      <c r="V29067" s="8">
        <v>40155</v>
      </c>
    </row>
    <row r="29068" spans="1:22" x14ac:dyDescent="0.2">
      <c r="A29068" t="s">
        <v>29449</v>
      </c>
      <c r="B29068">
        <v>12</v>
      </c>
      <c r="C29068">
        <v>2012</v>
      </c>
      <c r="E29068" t="s">
        <v>1301</v>
      </c>
      <c r="F29068">
        <v>0.45</v>
      </c>
      <c r="G29068" t="s">
        <v>30405</v>
      </c>
      <c r="H29068" t="s">
        <v>30406</v>
      </c>
      <c r="P29068">
        <v>0.4</v>
      </c>
      <c r="Q29068" t="s">
        <v>1244</v>
      </c>
      <c r="R29068">
        <v>0</v>
      </c>
      <c r="S29068">
        <v>0.4</v>
      </c>
      <c r="V29068" s="8">
        <v>40155</v>
      </c>
    </row>
    <row r="29069" spans="1:22" x14ac:dyDescent="0.2">
      <c r="A29069" t="s">
        <v>29449</v>
      </c>
      <c r="B29069">
        <v>1</v>
      </c>
      <c r="C29069">
        <v>2013</v>
      </c>
      <c r="E29069" t="s">
        <v>1301</v>
      </c>
      <c r="F29069">
        <v>0.45</v>
      </c>
      <c r="G29069" t="s">
        <v>30407</v>
      </c>
      <c r="H29069" t="s">
        <v>30408</v>
      </c>
      <c r="P29069">
        <v>0.41</v>
      </c>
      <c r="Q29069" t="s">
        <v>1244</v>
      </c>
      <c r="R29069">
        <v>0</v>
      </c>
      <c r="S29069">
        <v>0.41</v>
      </c>
      <c r="V29069" s="8">
        <v>40155</v>
      </c>
    </row>
    <row r="29070" spans="1:22" x14ac:dyDescent="0.2">
      <c r="A29070" t="s">
        <v>29449</v>
      </c>
      <c r="B29070">
        <v>2</v>
      </c>
      <c r="C29070">
        <v>2013</v>
      </c>
      <c r="E29070" t="s">
        <v>5087</v>
      </c>
      <c r="F29070">
        <v>0.45</v>
      </c>
      <c r="G29070" t="s">
        <v>30409</v>
      </c>
      <c r="H29070" t="s">
        <v>30410</v>
      </c>
      <c r="P29070">
        <v>0.99</v>
      </c>
      <c r="Q29070">
        <v>0.01</v>
      </c>
      <c r="R29070">
        <v>0</v>
      </c>
      <c r="S29070">
        <v>0.98</v>
      </c>
      <c r="V29070" s="8">
        <v>40155</v>
      </c>
    </row>
    <row r="29071" spans="1:22" x14ac:dyDescent="0.2">
      <c r="A29071" t="s">
        <v>29449</v>
      </c>
      <c r="B29071">
        <v>3</v>
      </c>
      <c r="C29071">
        <v>2013</v>
      </c>
      <c r="E29071" t="s">
        <v>1301</v>
      </c>
      <c r="F29071">
        <v>0.45</v>
      </c>
      <c r="G29071" t="s">
        <v>30411</v>
      </c>
      <c r="H29071" t="s">
        <v>30412</v>
      </c>
      <c r="P29071">
        <v>0.42</v>
      </c>
      <c r="Q29071">
        <v>-0.01</v>
      </c>
      <c r="R29071">
        <v>0</v>
      </c>
      <c r="S29071">
        <v>0.43</v>
      </c>
      <c r="V29071" s="8">
        <v>40155</v>
      </c>
    </row>
    <row r="29072" spans="1:22" x14ac:dyDescent="0.2">
      <c r="A29072" t="s">
        <v>29449</v>
      </c>
      <c r="B29072">
        <v>4</v>
      </c>
      <c r="C29072">
        <v>2013</v>
      </c>
      <c r="E29072" t="s">
        <v>1301</v>
      </c>
      <c r="F29072">
        <v>0.4</v>
      </c>
      <c r="G29072" t="s">
        <v>30413</v>
      </c>
      <c r="H29072" t="s">
        <v>30414</v>
      </c>
      <c r="P29072">
        <v>0.45</v>
      </c>
      <c r="Q29072" t="s">
        <v>1244</v>
      </c>
      <c r="R29072">
        <v>0</v>
      </c>
      <c r="S29072">
        <v>0.45</v>
      </c>
      <c r="V29072" s="8">
        <v>40155</v>
      </c>
    </row>
    <row r="29073" spans="1:22" x14ac:dyDescent="0.2">
      <c r="A29073" t="s">
        <v>29449</v>
      </c>
      <c r="B29073">
        <v>5</v>
      </c>
      <c r="C29073">
        <v>2013</v>
      </c>
      <c r="E29073" t="s">
        <v>1301</v>
      </c>
      <c r="F29073">
        <v>0.4</v>
      </c>
      <c r="G29073" t="s">
        <v>30415</v>
      </c>
      <c r="H29073" t="s">
        <v>30416</v>
      </c>
      <c r="P29073">
        <v>0.45</v>
      </c>
      <c r="Q29073" t="s">
        <v>1244</v>
      </c>
      <c r="R29073">
        <v>0</v>
      </c>
      <c r="S29073">
        <v>0.45</v>
      </c>
      <c r="V29073" s="8">
        <v>40155</v>
      </c>
    </row>
    <row r="29074" spans="1:22" x14ac:dyDescent="0.2">
      <c r="A29074" t="s">
        <v>29449</v>
      </c>
      <c r="B29074">
        <v>6</v>
      </c>
      <c r="C29074">
        <v>2013</v>
      </c>
      <c r="E29074" t="s">
        <v>1301</v>
      </c>
      <c r="F29074">
        <v>0.45</v>
      </c>
      <c r="G29074" t="s">
        <v>30417</v>
      </c>
      <c r="H29074" t="s">
        <v>30418</v>
      </c>
      <c r="P29074">
        <v>0.44</v>
      </c>
      <c r="Q29074" t="s">
        <v>1244</v>
      </c>
      <c r="R29074">
        <v>0</v>
      </c>
      <c r="S29074">
        <v>0.44</v>
      </c>
      <c r="V29074" s="8">
        <v>40155</v>
      </c>
    </row>
    <row r="29075" spans="1:22" x14ac:dyDescent="0.2">
      <c r="A29075" t="s">
        <v>29449</v>
      </c>
      <c r="B29075">
        <v>7</v>
      </c>
      <c r="C29075">
        <v>2013</v>
      </c>
      <c r="E29075" t="s">
        <v>5087</v>
      </c>
      <c r="F29075">
        <v>0.45</v>
      </c>
      <c r="G29075" t="s">
        <v>30419</v>
      </c>
      <c r="H29075" t="s">
        <v>30420</v>
      </c>
      <c r="P29075">
        <v>1.02</v>
      </c>
      <c r="Q29075" t="s">
        <v>1244</v>
      </c>
      <c r="R29075">
        <v>0</v>
      </c>
      <c r="S29075">
        <v>1.02</v>
      </c>
      <c r="V29075" s="8">
        <v>40155</v>
      </c>
    </row>
    <row r="29076" spans="1:22" x14ac:dyDescent="0.2">
      <c r="A29076" t="s">
        <v>29449</v>
      </c>
      <c r="B29076">
        <v>8</v>
      </c>
      <c r="C29076">
        <v>2013</v>
      </c>
      <c r="E29076" t="s">
        <v>5087</v>
      </c>
      <c r="F29076">
        <v>0.4</v>
      </c>
      <c r="G29076" t="s">
        <v>30421</v>
      </c>
      <c r="H29076" t="s">
        <v>30422</v>
      </c>
      <c r="P29076">
        <v>1</v>
      </c>
      <c r="Q29076">
        <v>0.01</v>
      </c>
      <c r="R29076">
        <v>0</v>
      </c>
      <c r="S29076">
        <v>0.99</v>
      </c>
      <c r="V29076" s="8">
        <v>40155</v>
      </c>
    </row>
    <row r="29077" spans="1:22" x14ac:dyDescent="0.2">
      <c r="A29077" t="s">
        <v>29449</v>
      </c>
      <c r="B29077">
        <v>9</v>
      </c>
      <c r="C29077">
        <v>2013</v>
      </c>
      <c r="E29077" t="s">
        <v>5087</v>
      </c>
      <c r="F29077">
        <v>0.5</v>
      </c>
      <c r="G29077" t="s">
        <v>30423</v>
      </c>
      <c r="H29077" t="s">
        <v>30424</v>
      </c>
      <c r="P29077">
        <v>1.06</v>
      </c>
      <c r="Q29077" t="s">
        <v>1244</v>
      </c>
      <c r="R29077">
        <v>0</v>
      </c>
      <c r="S29077">
        <v>1.06</v>
      </c>
      <c r="V29077" s="8">
        <v>40155</v>
      </c>
    </row>
    <row r="29078" spans="1:22" x14ac:dyDescent="0.2">
      <c r="A29078" t="s">
        <v>29449</v>
      </c>
      <c r="B29078">
        <v>10</v>
      </c>
      <c r="C29078">
        <v>2013</v>
      </c>
      <c r="E29078" t="s">
        <v>1301</v>
      </c>
      <c r="F29078">
        <v>0.4</v>
      </c>
      <c r="G29078" t="s">
        <v>30425</v>
      </c>
      <c r="H29078" t="s">
        <v>30426</v>
      </c>
      <c r="P29078">
        <v>0.48</v>
      </c>
      <c r="Q29078" t="s">
        <v>1244</v>
      </c>
      <c r="R29078">
        <v>0</v>
      </c>
      <c r="S29078">
        <v>0.48</v>
      </c>
      <c r="V29078" s="8">
        <v>40155</v>
      </c>
    </row>
    <row r="29079" spans="1:22" x14ac:dyDescent="0.2">
      <c r="A29079" t="s">
        <v>29449</v>
      </c>
      <c r="B29079">
        <v>11</v>
      </c>
      <c r="C29079">
        <v>2013</v>
      </c>
      <c r="E29079" t="s">
        <v>5087</v>
      </c>
      <c r="F29079">
        <v>0.4</v>
      </c>
      <c r="G29079" t="s">
        <v>30427</v>
      </c>
      <c r="H29079" t="s">
        <v>30428</v>
      </c>
      <c r="P29079">
        <v>1.01</v>
      </c>
      <c r="Q29079" t="s">
        <v>1244</v>
      </c>
      <c r="R29079">
        <v>0</v>
      </c>
      <c r="S29079">
        <v>1.01</v>
      </c>
      <c r="V29079" s="8">
        <v>40155</v>
      </c>
    </row>
    <row r="29080" spans="1:22" x14ac:dyDescent="0.2">
      <c r="A29080" t="s">
        <v>30429</v>
      </c>
      <c r="B29080">
        <v>12</v>
      </c>
      <c r="C29080">
        <v>2010</v>
      </c>
      <c r="E29080" t="s">
        <v>1301</v>
      </c>
      <c r="F29080">
        <v>0</v>
      </c>
      <c r="G29080" t="s">
        <v>30430</v>
      </c>
      <c r="H29080" t="s">
        <v>30431</v>
      </c>
      <c r="P29080">
        <v>2.13</v>
      </c>
      <c r="Q29080">
        <v>-0.08</v>
      </c>
      <c r="R29080">
        <v>0</v>
      </c>
      <c r="S29080">
        <v>2.21</v>
      </c>
      <c r="U29080">
        <v>250</v>
      </c>
      <c r="V29080" s="8">
        <v>40155</v>
      </c>
    </row>
    <row r="29081" spans="1:22" x14ac:dyDescent="0.2">
      <c r="A29081" t="s">
        <v>30432</v>
      </c>
      <c r="B29081">
        <v>1</v>
      </c>
      <c r="C29081">
        <v>2010</v>
      </c>
      <c r="E29081" t="s">
        <v>1301</v>
      </c>
      <c r="F29081">
        <v>-0.01</v>
      </c>
      <c r="G29081" t="s">
        <v>30433</v>
      </c>
      <c r="H29081" t="s">
        <v>30434</v>
      </c>
      <c r="P29081">
        <v>6.9999999999999999E-4</v>
      </c>
      <c r="Q29081">
        <v>2.9999999999999997E-4</v>
      </c>
      <c r="R29081">
        <v>0</v>
      </c>
      <c r="S29081">
        <v>4.0000000000000002E-4</v>
      </c>
      <c r="U29081">
        <v>500</v>
      </c>
      <c r="V29081" s="8">
        <v>40155</v>
      </c>
    </row>
    <row r="29082" spans="1:22" x14ac:dyDescent="0.2">
      <c r="A29082" t="s">
        <v>30432</v>
      </c>
      <c r="B29082">
        <v>1</v>
      </c>
      <c r="C29082">
        <v>2010</v>
      </c>
      <c r="E29082" t="s">
        <v>5087</v>
      </c>
      <c r="F29082">
        <v>-0.01</v>
      </c>
      <c r="G29082" t="s">
        <v>30435</v>
      </c>
      <c r="H29082" t="s">
        <v>30436</v>
      </c>
      <c r="P29082">
        <v>1.61E-2</v>
      </c>
      <c r="Q29082">
        <v>-3.0000000000000001E-3</v>
      </c>
      <c r="R29082">
        <v>0</v>
      </c>
      <c r="S29082">
        <v>1.9099999999999999E-2</v>
      </c>
      <c r="U29082">
        <v>500</v>
      </c>
      <c r="V29082" s="8">
        <v>40155</v>
      </c>
    </row>
    <row r="29083" spans="1:22" x14ac:dyDescent="0.2">
      <c r="A29083" t="s">
        <v>30432</v>
      </c>
      <c r="B29083">
        <v>2</v>
      </c>
      <c r="C29083">
        <v>2010</v>
      </c>
      <c r="E29083" t="s">
        <v>1301</v>
      </c>
      <c r="F29083">
        <v>-0.01</v>
      </c>
      <c r="G29083" t="s">
        <v>30437</v>
      </c>
      <c r="H29083" t="s">
        <v>30438</v>
      </c>
      <c r="P29083">
        <v>1.8E-3</v>
      </c>
      <c r="Q29083">
        <v>5.0000000000000001E-4</v>
      </c>
      <c r="R29083">
        <v>0</v>
      </c>
      <c r="S29083">
        <v>1.2999999999999999E-3</v>
      </c>
      <c r="U29083">
        <v>500</v>
      </c>
      <c r="V29083" s="8">
        <v>40155</v>
      </c>
    </row>
    <row r="29084" spans="1:22" x14ac:dyDescent="0.2">
      <c r="A29084" t="s">
        <v>30432</v>
      </c>
      <c r="B29084">
        <v>2</v>
      </c>
      <c r="C29084">
        <v>2010</v>
      </c>
      <c r="E29084" t="s">
        <v>5087</v>
      </c>
      <c r="F29084">
        <v>-0.01</v>
      </c>
      <c r="G29084" t="s">
        <v>30439</v>
      </c>
      <c r="H29084" t="s">
        <v>30440</v>
      </c>
      <c r="P29084">
        <v>1.6400000000000001E-2</v>
      </c>
      <c r="Q29084">
        <v>-3.0000000000000001E-3</v>
      </c>
      <c r="R29084">
        <v>0</v>
      </c>
      <c r="S29084">
        <v>1.9400000000000001E-2</v>
      </c>
      <c r="U29084">
        <v>500</v>
      </c>
      <c r="V29084" s="8">
        <v>40155</v>
      </c>
    </row>
    <row r="29085" spans="1:22" x14ac:dyDescent="0.2">
      <c r="A29085" t="s">
        <v>30432</v>
      </c>
      <c r="B29085">
        <v>4</v>
      </c>
      <c r="C29085">
        <v>2010</v>
      </c>
      <c r="E29085" t="s">
        <v>1301</v>
      </c>
      <c r="F29085">
        <v>-0.01</v>
      </c>
      <c r="G29085" t="s">
        <v>30441</v>
      </c>
      <c r="H29085" t="s">
        <v>30442</v>
      </c>
      <c r="P29085">
        <v>1.0500000000000001E-2</v>
      </c>
      <c r="Q29085">
        <v>2.0000000000000001E-4</v>
      </c>
      <c r="R29085">
        <v>0</v>
      </c>
      <c r="S29085">
        <v>1.03E-2</v>
      </c>
      <c r="U29085">
        <v>500</v>
      </c>
      <c r="V29085" s="8">
        <v>40155</v>
      </c>
    </row>
    <row r="29086" spans="1:22" x14ac:dyDescent="0.2">
      <c r="A29086" t="s">
        <v>30432</v>
      </c>
      <c r="B29086">
        <v>4</v>
      </c>
      <c r="C29086">
        <v>2010</v>
      </c>
      <c r="E29086" t="s">
        <v>1301</v>
      </c>
      <c r="F29086">
        <v>-1.4E-2</v>
      </c>
      <c r="G29086" t="s">
        <v>30443</v>
      </c>
      <c r="H29086" t="s">
        <v>30442</v>
      </c>
      <c r="P29086">
        <v>1.24E-2</v>
      </c>
      <c r="Q29086">
        <v>2.9999999999999997E-4</v>
      </c>
      <c r="R29086">
        <v>0</v>
      </c>
      <c r="S29086">
        <v>1.21E-2</v>
      </c>
      <c r="U29086">
        <v>300</v>
      </c>
      <c r="V29086" s="8">
        <v>40155</v>
      </c>
    </row>
    <row r="29087" spans="1:22" x14ac:dyDescent="0.2">
      <c r="A29087" t="s">
        <v>30432</v>
      </c>
      <c r="B29087">
        <v>4</v>
      </c>
      <c r="C29087">
        <v>2010</v>
      </c>
      <c r="E29087" t="s">
        <v>5087</v>
      </c>
      <c r="F29087">
        <v>-0.01</v>
      </c>
      <c r="G29087" t="s">
        <v>30444</v>
      </c>
      <c r="H29087" t="s">
        <v>30445</v>
      </c>
      <c r="P29087">
        <v>1.4999999999999999E-2</v>
      </c>
      <c r="Q29087">
        <v>-5.0000000000000001E-4</v>
      </c>
      <c r="R29087">
        <v>0</v>
      </c>
      <c r="S29087">
        <v>1.55E-2</v>
      </c>
      <c r="U29087">
        <v>500</v>
      </c>
      <c r="V29087" s="8">
        <v>40155</v>
      </c>
    </row>
    <row r="29088" spans="1:22" x14ac:dyDescent="0.2">
      <c r="A29088" t="s">
        <v>30432</v>
      </c>
      <c r="B29088">
        <v>4</v>
      </c>
      <c r="C29088">
        <v>2010</v>
      </c>
      <c r="E29088" t="s">
        <v>5087</v>
      </c>
      <c r="F29088">
        <v>-1.4E-2</v>
      </c>
      <c r="G29088" t="s">
        <v>30446</v>
      </c>
      <c r="H29088" t="s">
        <v>30445</v>
      </c>
      <c r="P29088">
        <v>1.29E-2</v>
      </c>
      <c r="Q29088">
        <v>-4.0000000000000002E-4</v>
      </c>
      <c r="R29088">
        <v>0</v>
      </c>
      <c r="S29088">
        <v>1.3299999999999999E-2</v>
      </c>
      <c r="U29088">
        <v>300</v>
      </c>
      <c r="V29088" s="8">
        <v>40155</v>
      </c>
    </row>
    <row r="29089" spans="1:22" x14ac:dyDescent="0.2">
      <c r="A29089" t="s">
        <v>30432</v>
      </c>
      <c r="B29089">
        <v>5</v>
      </c>
      <c r="C29089">
        <v>2010</v>
      </c>
      <c r="E29089" t="s">
        <v>1301</v>
      </c>
      <c r="F29089">
        <v>-4.0000000000000001E-3</v>
      </c>
      <c r="G29089" t="s">
        <v>30447</v>
      </c>
      <c r="H29089" t="s">
        <v>30448</v>
      </c>
      <c r="P29089">
        <v>9.4000000000000004E-3</v>
      </c>
      <c r="Q29089">
        <v>6.9999999999999999E-4</v>
      </c>
      <c r="R29089">
        <v>0</v>
      </c>
      <c r="S29089">
        <v>8.6999999999999994E-3</v>
      </c>
      <c r="U29089">
        <v>300</v>
      </c>
      <c r="V29089" s="8">
        <v>40155</v>
      </c>
    </row>
    <row r="29090" spans="1:22" x14ac:dyDescent="0.2">
      <c r="A29090" t="s">
        <v>30432</v>
      </c>
      <c r="B29090">
        <v>5</v>
      </c>
      <c r="C29090">
        <v>2010</v>
      </c>
      <c r="E29090" t="s">
        <v>1301</v>
      </c>
      <c r="F29090">
        <v>-0.01</v>
      </c>
      <c r="G29090" t="s">
        <v>30449</v>
      </c>
      <c r="H29090" t="s">
        <v>30448</v>
      </c>
      <c r="P29090">
        <v>1.2E-2</v>
      </c>
      <c r="Q29090">
        <v>8.0000000000000004E-4</v>
      </c>
      <c r="R29090">
        <v>0</v>
      </c>
      <c r="S29090">
        <v>1.12E-2</v>
      </c>
      <c r="U29090">
        <v>500</v>
      </c>
      <c r="V29090" s="8">
        <v>40155</v>
      </c>
    </row>
    <row r="29091" spans="1:22" x14ac:dyDescent="0.2">
      <c r="A29091" t="s">
        <v>30432</v>
      </c>
      <c r="B29091">
        <v>5</v>
      </c>
      <c r="C29091">
        <v>2010</v>
      </c>
      <c r="E29091" t="s">
        <v>5087</v>
      </c>
      <c r="F29091">
        <v>-4.0000000000000001E-3</v>
      </c>
      <c r="G29091" t="s">
        <v>30450</v>
      </c>
      <c r="H29091" t="s">
        <v>30451</v>
      </c>
      <c r="P29091">
        <v>1.7299999999999999E-2</v>
      </c>
      <c r="Q29091">
        <v>-1.1000000000000001E-3</v>
      </c>
      <c r="R29091">
        <v>0</v>
      </c>
      <c r="S29091">
        <v>1.84E-2</v>
      </c>
      <c r="U29091">
        <v>300</v>
      </c>
      <c r="V29091" s="8">
        <v>40155</v>
      </c>
    </row>
    <row r="29092" spans="1:22" x14ac:dyDescent="0.2">
      <c r="A29092" t="s">
        <v>30432</v>
      </c>
      <c r="B29092">
        <v>5</v>
      </c>
      <c r="C29092">
        <v>2010</v>
      </c>
      <c r="E29092" t="s">
        <v>5087</v>
      </c>
      <c r="F29092">
        <v>-0.01</v>
      </c>
      <c r="G29092" t="s">
        <v>30452</v>
      </c>
      <c r="H29092" t="s">
        <v>30451</v>
      </c>
      <c r="P29092">
        <v>1.4E-2</v>
      </c>
      <c r="Q29092">
        <v>-8.9999999999999998E-4</v>
      </c>
      <c r="R29092">
        <v>0</v>
      </c>
      <c r="S29092">
        <v>1.49E-2</v>
      </c>
      <c r="U29092">
        <v>500</v>
      </c>
      <c r="V29092" s="8">
        <v>40155</v>
      </c>
    </row>
    <row r="29093" spans="1:22" x14ac:dyDescent="0.2">
      <c r="A29093" t="s">
        <v>30432</v>
      </c>
      <c r="B29093">
        <v>6</v>
      </c>
      <c r="C29093">
        <v>2010</v>
      </c>
      <c r="E29093" t="s">
        <v>1301</v>
      </c>
      <c r="F29093">
        <v>-1E-3</v>
      </c>
      <c r="G29093" t="s">
        <v>30453</v>
      </c>
      <c r="H29093" t="s">
        <v>30454</v>
      </c>
      <c r="P29093">
        <v>1.17E-2</v>
      </c>
      <c r="Q29093">
        <v>5.9999999999999995E-4</v>
      </c>
      <c r="R29093">
        <v>0</v>
      </c>
      <c r="S29093">
        <v>1.11E-2</v>
      </c>
      <c r="U29093">
        <v>300</v>
      </c>
      <c r="V29093" s="8">
        <v>40155</v>
      </c>
    </row>
    <row r="29094" spans="1:22" x14ac:dyDescent="0.2">
      <c r="A29094" t="s">
        <v>30432</v>
      </c>
      <c r="B29094">
        <v>6</v>
      </c>
      <c r="C29094">
        <v>2010</v>
      </c>
      <c r="E29094" t="s">
        <v>1301</v>
      </c>
      <c r="F29094">
        <v>-0.01</v>
      </c>
      <c r="G29094" t="s">
        <v>30455</v>
      </c>
      <c r="H29094" t="s">
        <v>30454</v>
      </c>
      <c r="P29094">
        <v>1.6400000000000001E-2</v>
      </c>
      <c r="Q29094">
        <v>8.0000000000000004E-4</v>
      </c>
      <c r="R29094">
        <v>0</v>
      </c>
      <c r="S29094">
        <v>1.5599999999999999E-2</v>
      </c>
      <c r="U29094">
        <v>500</v>
      </c>
      <c r="V29094" s="8">
        <v>40155</v>
      </c>
    </row>
    <row r="29095" spans="1:22" x14ac:dyDescent="0.2">
      <c r="A29095" t="s">
        <v>30432</v>
      </c>
      <c r="B29095">
        <v>6</v>
      </c>
      <c r="C29095">
        <v>2010</v>
      </c>
      <c r="E29095" t="s">
        <v>5087</v>
      </c>
      <c r="F29095">
        <v>-1E-3</v>
      </c>
      <c r="G29095" t="s">
        <v>30456</v>
      </c>
      <c r="H29095" t="s">
        <v>30457</v>
      </c>
      <c r="P29095">
        <v>1.4500000000000001E-2</v>
      </c>
      <c r="Q29095">
        <v>-8.0000000000000004E-4</v>
      </c>
      <c r="R29095">
        <v>0</v>
      </c>
      <c r="S29095">
        <v>1.5299999999999999E-2</v>
      </c>
      <c r="U29095">
        <v>300</v>
      </c>
      <c r="V29095" s="8">
        <v>40155</v>
      </c>
    </row>
    <row r="29096" spans="1:22" x14ac:dyDescent="0.2">
      <c r="A29096" t="s">
        <v>30432</v>
      </c>
      <c r="B29096">
        <v>6</v>
      </c>
      <c r="C29096">
        <v>2010</v>
      </c>
      <c r="E29096" t="s">
        <v>5087</v>
      </c>
      <c r="F29096">
        <v>-0.01</v>
      </c>
      <c r="G29096" t="s">
        <v>30458</v>
      </c>
      <c r="H29096" t="s">
        <v>30457</v>
      </c>
      <c r="P29096">
        <v>1.0200000000000001E-2</v>
      </c>
      <c r="Q29096">
        <v>-6.9999999999999999E-4</v>
      </c>
      <c r="R29096">
        <v>0</v>
      </c>
      <c r="S29096">
        <v>1.09E-2</v>
      </c>
      <c r="U29096">
        <v>500</v>
      </c>
      <c r="V29096" s="8">
        <v>40155</v>
      </c>
    </row>
    <row r="29097" spans="1:22" x14ac:dyDescent="0.2">
      <c r="A29097" t="s">
        <v>30432</v>
      </c>
      <c r="B29097">
        <v>7</v>
      </c>
      <c r="C29097">
        <v>2010</v>
      </c>
      <c r="E29097" t="s">
        <v>1301</v>
      </c>
      <c r="F29097">
        <v>-0.01</v>
      </c>
      <c r="G29097" t="s">
        <v>30459</v>
      </c>
      <c r="H29097" t="s">
        <v>30460</v>
      </c>
      <c r="P29097">
        <v>1.6299999999999999E-2</v>
      </c>
      <c r="Q29097">
        <v>4.0000000000000002E-4</v>
      </c>
      <c r="R29097">
        <v>0</v>
      </c>
      <c r="S29097">
        <v>1.5900000000000001E-2</v>
      </c>
      <c r="U29097">
        <v>500</v>
      </c>
      <c r="V29097" s="8">
        <v>40155</v>
      </c>
    </row>
    <row r="29098" spans="1:22" x14ac:dyDescent="0.2">
      <c r="A29098" t="s">
        <v>30432</v>
      </c>
      <c r="B29098">
        <v>7</v>
      </c>
      <c r="C29098">
        <v>2010</v>
      </c>
      <c r="E29098" t="s">
        <v>1301</v>
      </c>
      <c r="F29098">
        <v>8.0000000000000002E-3</v>
      </c>
      <c r="G29098" t="s">
        <v>30461</v>
      </c>
      <c r="H29098" t="s">
        <v>30460</v>
      </c>
      <c r="P29098">
        <v>7.4000000000000003E-3</v>
      </c>
      <c r="Q29098">
        <v>2.9999999999999997E-4</v>
      </c>
      <c r="R29098">
        <v>0</v>
      </c>
      <c r="S29098">
        <v>7.1000000000000004E-3</v>
      </c>
      <c r="U29098">
        <v>300</v>
      </c>
      <c r="V29098" s="8">
        <v>40155</v>
      </c>
    </row>
    <row r="29099" spans="1:22" x14ac:dyDescent="0.2">
      <c r="A29099" t="s">
        <v>30432</v>
      </c>
      <c r="B29099">
        <v>7</v>
      </c>
      <c r="C29099">
        <v>2010</v>
      </c>
      <c r="E29099" t="s">
        <v>5087</v>
      </c>
      <c r="F29099">
        <v>-0.01</v>
      </c>
      <c r="G29099" t="s">
        <v>30462</v>
      </c>
      <c r="H29099" t="s">
        <v>30463</v>
      </c>
      <c r="P29099">
        <v>7.4000000000000003E-3</v>
      </c>
      <c r="Q29099">
        <v>-2.9999999999999997E-4</v>
      </c>
      <c r="R29099">
        <v>0</v>
      </c>
      <c r="S29099">
        <v>7.7000000000000002E-3</v>
      </c>
      <c r="U29099">
        <v>500</v>
      </c>
      <c r="V29099" s="8">
        <v>40155</v>
      </c>
    </row>
    <row r="29100" spans="1:22" x14ac:dyDescent="0.2">
      <c r="A29100" t="s">
        <v>30432</v>
      </c>
      <c r="B29100">
        <v>7</v>
      </c>
      <c r="C29100">
        <v>2010</v>
      </c>
      <c r="E29100" t="s">
        <v>5087</v>
      </c>
      <c r="F29100">
        <v>8.0000000000000002E-3</v>
      </c>
      <c r="G29100" t="s">
        <v>30464</v>
      </c>
      <c r="H29100" t="s">
        <v>30463</v>
      </c>
      <c r="P29100">
        <v>1.6299999999999999E-2</v>
      </c>
      <c r="Q29100">
        <v>-5.9999999999999995E-4</v>
      </c>
      <c r="R29100">
        <v>0</v>
      </c>
      <c r="S29100">
        <v>1.6899999999999998E-2</v>
      </c>
      <c r="U29100">
        <v>300</v>
      </c>
      <c r="V29100" s="8">
        <v>40155</v>
      </c>
    </row>
    <row r="29101" spans="1:22" x14ac:dyDescent="0.2">
      <c r="A29101" t="s">
        <v>30432</v>
      </c>
      <c r="B29101">
        <v>8</v>
      </c>
      <c r="C29101">
        <v>2010</v>
      </c>
      <c r="E29101" t="s">
        <v>1301</v>
      </c>
      <c r="F29101">
        <v>-0.01</v>
      </c>
      <c r="G29101" t="s">
        <v>30465</v>
      </c>
      <c r="H29101" t="s">
        <v>30466</v>
      </c>
      <c r="P29101">
        <v>2.1999999999999999E-2</v>
      </c>
      <c r="Q29101">
        <v>-1E-4</v>
      </c>
      <c r="R29101">
        <v>0</v>
      </c>
      <c r="S29101">
        <v>2.2100000000000002E-2</v>
      </c>
      <c r="U29101">
        <v>500</v>
      </c>
      <c r="V29101" s="8">
        <v>40155</v>
      </c>
    </row>
    <row r="29102" spans="1:22" x14ac:dyDescent="0.2">
      <c r="A29102" t="s">
        <v>30432</v>
      </c>
      <c r="B29102">
        <v>8</v>
      </c>
      <c r="C29102">
        <v>2010</v>
      </c>
      <c r="E29102" t="s">
        <v>1301</v>
      </c>
      <c r="F29102">
        <v>1.2999999999999999E-2</v>
      </c>
      <c r="G29102" t="s">
        <v>30467</v>
      </c>
      <c r="H29102" t="s">
        <v>30466</v>
      </c>
      <c r="P29102">
        <v>9.1999999999999998E-3</v>
      </c>
      <c r="Q29102">
        <v>-1E-4</v>
      </c>
      <c r="R29102">
        <v>0</v>
      </c>
      <c r="S29102">
        <v>9.2999999999999992E-3</v>
      </c>
      <c r="U29102">
        <v>300</v>
      </c>
      <c r="V29102" s="8">
        <v>40155</v>
      </c>
    </row>
    <row r="29103" spans="1:22" x14ac:dyDescent="0.2">
      <c r="A29103" t="s">
        <v>30432</v>
      </c>
      <c r="B29103">
        <v>8</v>
      </c>
      <c r="C29103">
        <v>2010</v>
      </c>
      <c r="E29103" t="s">
        <v>5087</v>
      </c>
      <c r="F29103">
        <v>-0.01</v>
      </c>
      <c r="G29103" t="s">
        <v>30468</v>
      </c>
      <c r="H29103" t="s">
        <v>30469</v>
      </c>
      <c r="P29103">
        <v>6.0000000000000001E-3</v>
      </c>
      <c r="Q29103" t="s">
        <v>1244</v>
      </c>
      <c r="R29103">
        <v>0</v>
      </c>
      <c r="S29103">
        <v>6.0000000000000001E-3</v>
      </c>
      <c r="U29103">
        <v>500</v>
      </c>
      <c r="V29103" s="8">
        <v>40155</v>
      </c>
    </row>
    <row r="29104" spans="1:22" x14ac:dyDescent="0.2">
      <c r="A29104" t="s">
        <v>30432</v>
      </c>
      <c r="B29104">
        <v>8</v>
      </c>
      <c r="C29104">
        <v>2010</v>
      </c>
      <c r="E29104" t="s">
        <v>5087</v>
      </c>
      <c r="F29104">
        <v>1.2999999999999999E-2</v>
      </c>
      <c r="G29104" t="s">
        <v>30470</v>
      </c>
      <c r="H29104" t="s">
        <v>30469</v>
      </c>
      <c r="P29104">
        <v>1.6199999999999999E-2</v>
      </c>
      <c r="Q29104" t="s">
        <v>1244</v>
      </c>
      <c r="R29104">
        <v>0</v>
      </c>
      <c r="S29104">
        <v>1.6199999999999999E-2</v>
      </c>
      <c r="U29104">
        <v>300</v>
      </c>
      <c r="V29104" s="8">
        <v>40155</v>
      </c>
    </row>
    <row r="29105" spans="1:22" x14ac:dyDescent="0.2">
      <c r="A29105" t="s">
        <v>30432</v>
      </c>
      <c r="B29105">
        <v>9</v>
      </c>
      <c r="C29105">
        <v>2010</v>
      </c>
      <c r="E29105" t="s">
        <v>1301</v>
      </c>
      <c r="F29105">
        <v>0.1</v>
      </c>
      <c r="G29105" t="s">
        <v>30471</v>
      </c>
      <c r="H29105" t="s">
        <v>30472</v>
      </c>
      <c r="P29105">
        <v>1.34E-2</v>
      </c>
      <c r="Q29105" t="s">
        <v>1244</v>
      </c>
      <c r="R29105">
        <v>0</v>
      </c>
      <c r="S29105">
        <v>1.34E-2</v>
      </c>
      <c r="U29105">
        <v>300</v>
      </c>
      <c r="V29105" s="8">
        <v>40155</v>
      </c>
    </row>
    <row r="29106" spans="1:22" x14ac:dyDescent="0.2">
      <c r="A29106" t="s">
        <v>30432</v>
      </c>
      <c r="B29106">
        <v>9</v>
      </c>
      <c r="C29106">
        <v>2010</v>
      </c>
      <c r="E29106" t="s">
        <v>1301</v>
      </c>
      <c r="F29106">
        <v>0.105</v>
      </c>
      <c r="G29106" t="s">
        <v>30473</v>
      </c>
      <c r="H29106" t="s">
        <v>30472</v>
      </c>
      <c r="P29106">
        <v>1.14E-2</v>
      </c>
      <c r="Q29106" t="s">
        <v>1244</v>
      </c>
      <c r="R29106">
        <v>0</v>
      </c>
      <c r="S29106">
        <v>1.14E-2</v>
      </c>
      <c r="U29106">
        <v>500</v>
      </c>
      <c r="V29106" s="8">
        <v>40155</v>
      </c>
    </row>
    <row r="29107" spans="1:22" x14ac:dyDescent="0.2">
      <c r="A29107" t="s">
        <v>30432</v>
      </c>
      <c r="B29107">
        <v>9</v>
      </c>
      <c r="C29107">
        <v>2010</v>
      </c>
      <c r="E29107" t="s">
        <v>5087</v>
      </c>
      <c r="F29107">
        <v>0.1</v>
      </c>
      <c r="G29107" t="s">
        <v>30474</v>
      </c>
      <c r="H29107" t="s">
        <v>30475</v>
      </c>
      <c r="P29107">
        <v>1.9400000000000001E-2</v>
      </c>
      <c r="Q29107">
        <v>-1E-4</v>
      </c>
      <c r="R29107">
        <v>0</v>
      </c>
      <c r="S29107">
        <v>1.95E-2</v>
      </c>
      <c r="U29107">
        <v>300</v>
      </c>
      <c r="V29107" s="8">
        <v>40155</v>
      </c>
    </row>
    <row r="29108" spans="1:22" x14ac:dyDescent="0.2">
      <c r="A29108" t="s">
        <v>30432</v>
      </c>
      <c r="B29108">
        <v>9</v>
      </c>
      <c r="C29108">
        <v>2010</v>
      </c>
      <c r="E29108" t="s">
        <v>5087</v>
      </c>
      <c r="F29108">
        <v>0.105</v>
      </c>
      <c r="G29108" t="s">
        <v>30476</v>
      </c>
      <c r="H29108" t="s">
        <v>30475</v>
      </c>
      <c r="P29108">
        <v>2.23E-2</v>
      </c>
      <c r="Q29108">
        <v>-1E-4</v>
      </c>
      <c r="R29108">
        <v>0</v>
      </c>
      <c r="S29108">
        <v>2.24E-2</v>
      </c>
      <c r="U29108">
        <v>500</v>
      </c>
      <c r="V29108" s="8">
        <v>40155</v>
      </c>
    </row>
    <row r="29109" spans="1:22" x14ac:dyDescent="0.2">
      <c r="A29109" t="s">
        <v>30432</v>
      </c>
      <c r="B29109">
        <v>10</v>
      </c>
      <c r="C29109">
        <v>2010</v>
      </c>
      <c r="E29109" t="s">
        <v>1301</v>
      </c>
      <c r="F29109">
        <v>-3.0000000000000001E-3</v>
      </c>
      <c r="G29109" t="s">
        <v>30477</v>
      </c>
      <c r="H29109" t="s">
        <v>30478</v>
      </c>
      <c r="P29109">
        <v>1.32E-2</v>
      </c>
      <c r="Q29109">
        <v>2.9999999999999997E-4</v>
      </c>
      <c r="R29109">
        <v>0</v>
      </c>
      <c r="S29109">
        <v>1.29E-2</v>
      </c>
      <c r="U29109">
        <v>300</v>
      </c>
      <c r="V29109" s="8">
        <v>40155</v>
      </c>
    </row>
    <row r="29110" spans="1:22" x14ac:dyDescent="0.2">
      <c r="A29110" t="s">
        <v>30432</v>
      </c>
      <c r="B29110">
        <v>10</v>
      </c>
      <c r="C29110">
        <v>2010</v>
      </c>
      <c r="E29110" t="s">
        <v>1301</v>
      </c>
      <c r="F29110">
        <v>-6.0000000000000001E-3</v>
      </c>
      <c r="G29110" t="s">
        <v>26835</v>
      </c>
      <c r="H29110" t="s">
        <v>30478</v>
      </c>
      <c r="P29110">
        <v>1.5100000000000001E-2</v>
      </c>
      <c r="Q29110">
        <v>2.9999999999999997E-4</v>
      </c>
      <c r="R29110">
        <v>0</v>
      </c>
      <c r="S29110">
        <v>1.4800000000000001E-2</v>
      </c>
      <c r="U29110">
        <v>500</v>
      </c>
      <c r="V29110" s="8">
        <v>40155</v>
      </c>
    </row>
    <row r="29111" spans="1:22" x14ac:dyDescent="0.2">
      <c r="A29111" t="s">
        <v>30432</v>
      </c>
      <c r="B29111">
        <v>10</v>
      </c>
      <c r="C29111">
        <v>2010</v>
      </c>
      <c r="E29111" t="s">
        <v>1301</v>
      </c>
      <c r="F29111">
        <v>-0.01</v>
      </c>
      <c r="G29111" t="s">
        <v>26836</v>
      </c>
      <c r="H29111" t="s">
        <v>30478</v>
      </c>
      <c r="P29111">
        <v>1.78E-2</v>
      </c>
      <c r="Q29111">
        <v>4.0000000000000002E-4</v>
      </c>
      <c r="R29111">
        <v>0</v>
      </c>
      <c r="S29111">
        <v>1.7399999999999999E-2</v>
      </c>
      <c r="U29111">
        <v>500</v>
      </c>
      <c r="V29111" s="8">
        <v>40155</v>
      </c>
    </row>
    <row r="29112" spans="1:22" x14ac:dyDescent="0.2">
      <c r="A29112" t="s">
        <v>30432</v>
      </c>
      <c r="B29112">
        <v>10</v>
      </c>
      <c r="C29112">
        <v>2010</v>
      </c>
      <c r="E29112" t="s">
        <v>1301</v>
      </c>
      <c r="F29112">
        <v>7.0000000000000001E-3</v>
      </c>
      <c r="G29112" t="s">
        <v>26837</v>
      </c>
      <c r="H29112" t="s">
        <v>30478</v>
      </c>
      <c r="P29112">
        <v>8.0000000000000002E-3</v>
      </c>
      <c r="Q29112">
        <v>2.0000000000000001E-4</v>
      </c>
      <c r="R29112">
        <v>0</v>
      </c>
      <c r="S29112">
        <v>7.7999999999999996E-3</v>
      </c>
      <c r="U29112">
        <v>500</v>
      </c>
      <c r="V29112" s="8">
        <v>40155</v>
      </c>
    </row>
    <row r="29113" spans="1:22" x14ac:dyDescent="0.2">
      <c r="A29113" t="s">
        <v>30432</v>
      </c>
      <c r="B29113">
        <v>10</v>
      </c>
      <c r="C29113">
        <v>2010</v>
      </c>
      <c r="E29113" t="s">
        <v>5087</v>
      </c>
      <c r="F29113">
        <v>-3.0000000000000001E-3</v>
      </c>
      <c r="G29113" t="s">
        <v>26838</v>
      </c>
      <c r="H29113" t="s">
        <v>26839</v>
      </c>
      <c r="P29113">
        <v>6.7000000000000002E-3</v>
      </c>
      <c r="Q29113">
        <v>-2.9999999999999997E-4</v>
      </c>
      <c r="R29113">
        <v>0</v>
      </c>
      <c r="S29113">
        <v>7.0000000000000001E-3</v>
      </c>
      <c r="U29113">
        <v>300</v>
      </c>
      <c r="V29113" s="8">
        <v>40155</v>
      </c>
    </row>
    <row r="29114" spans="1:22" x14ac:dyDescent="0.2">
      <c r="A29114" t="s">
        <v>30432</v>
      </c>
      <c r="B29114">
        <v>10</v>
      </c>
      <c r="C29114">
        <v>2010</v>
      </c>
      <c r="E29114" t="s">
        <v>5087</v>
      </c>
      <c r="F29114">
        <v>-6.0000000000000001E-3</v>
      </c>
      <c r="G29114" t="s">
        <v>26840</v>
      </c>
      <c r="H29114" t="s">
        <v>26839</v>
      </c>
      <c r="P29114">
        <v>5.5999999999999999E-3</v>
      </c>
      <c r="Q29114">
        <v>-2.0000000000000001E-4</v>
      </c>
      <c r="R29114">
        <v>0</v>
      </c>
      <c r="S29114">
        <v>5.7999999999999996E-3</v>
      </c>
      <c r="U29114">
        <v>500</v>
      </c>
      <c r="V29114" s="8">
        <v>40155</v>
      </c>
    </row>
    <row r="29115" spans="1:22" x14ac:dyDescent="0.2">
      <c r="A29115" t="s">
        <v>30432</v>
      </c>
      <c r="B29115">
        <v>10</v>
      </c>
      <c r="C29115">
        <v>2010</v>
      </c>
      <c r="E29115" t="s">
        <v>5087</v>
      </c>
      <c r="F29115">
        <v>-0.01</v>
      </c>
      <c r="G29115" t="s">
        <v>26841</v>
      </c>
      <c r="H29115" t="s">
        <v>26839</v>
      </c>
      <c r="P29115">
        <v>4.4000000000000003E-3</v>
      </c>
      <c r="Q29115">
        <v>-1E-4</v>
      </c>
      <c r="R29115">
        <v>0</v>
      </c>
      <c r="S29115">
        <v>4.4999999999999997E-3</v>
      </c>
      <c r="U29115">
        <v>500</v>
      </c>
      <c r="V29115" s="8">
        <v>40155</v>
      </c>
    </row>
    <row r="29116" spans="1:22" x14ac:dyDescent="0.2">
      <c r="A29116" t="s">
        <v>30432</v>
      </c>
      <c r="B29116">
        <v>10</v>
      </c>
      <c r="C29116">
        <v>2010</v>
      </c>
      <c r="E29116" t="s">
        <v>5087</v>
      </c>
      <c r="F29116">
        <v>7.0000000000000001E-3</v>
      </c>
      <c r="G29116" t="s">
        <v>26842</v>
      </c>
      <c r="H29116" t="s">
        <v>26839</v>
      </c>
      <c r="P29116">
        <v>1.15E-2</v>
      </c>
      <c r="Q29116">
        <v>-2.9999999999999997E-4</v>
      </c>
      <c r="R29116">
        <v>0</v>
      </c>
      <c r="S29116">
        <v>1.18E-2</v>
      </c>
      <c r="U29116">
        <v>500</v>
      </c>
      <c r="V29116" s="8">
        <v>40155</v>
      </c>
    </row>
    <row r="29117" spans="1:22" x14ac:dyDescent="0.2">
      <c r="A29117" t="s">
        <v>30432</v>
      </c>
      <c r="B29117">
        <v>11</v>
      </c>
      <c r="C29117">
        <v>2010</v>
      </c>
      <c r="E29117" t="s">
        <v>1301</v>
      </c>
      <c r="F29117">
        <v>-3.0000000000000001E-3</v>
      </c>
      <c r="G29117" t="s">
        <v>26843</v>
      </c>
      <c r="H29117" t="s">
        <v>26844</v>
      </c>
      <c r="P29117">
        <v>7.7999999999999996E-3</v>
      </c>
      <c r="Q29117">
        <v>4.0000000000000002E-4</v>
      </c>
      <c r="R29117">
        <v>0</v>
      </c>
      <c r="S29117">
        <v>7.4000000000000003E-3</v>
      </c>
      <c r="U29117">
        <v>300</v>
      </c>
      <c r="V29117" s="8">
        <v>40155</v>
      </c>
    </row>
    <row r="29118" spans="1:22" x14ac:dyDescent="0.2">
      <c r="A29118" t="s">
        <v>30432</v>
      </c>
      <c r="B29118">
        <v>11</v>
      </c>
      <c r="C29118">
        <v>2010</v>
      </c>
      <c r="E29118" t="s">
        <v>1301</v>
      </c>
      <c r="F29118">
        <v>-6.0000000000000001E-3</v>
      </c>
      <c r="G29118" t="s">
        <v>26845</v>
      </c>
      <c r="H29118" t="s">
        <v>26844</v>
      </c>
      <c r="P29118">
        <v>9.1000000000000004E-3</v>
      </c>
      <c r="Q29118">
        <v>5.0000000000000001E-4</v>
      </c>
      <c r="R29118">
        <v>0</v>
      </c>
      <c r="S29118">
        <v>8.6E-3</v>
      </c>
      <c r="U29118">
        <v>500</v>
      </c>
      <c r="V29118" s="8">
        <v>40155</v>
      </c>
    </row>
    <row r="29119" spans="1:22" x14ac:dyDescent="0.2">
      <c r="A29119" t="s">
        <v>30432</v>
      </c>
      <c r="B29119">
        <v>11</v>
      </c>
      <c r="C29119">
        <v>2010</v>
      </c>
      <c r="E29119" t="s">
        <v>1301</v>
      </c>
      <c r="F29119">
        <v>-0.01</v>
      </c>
      <c r="G29119" t="s">
        <v>26846</v>
      </c>
      <c r="H29119" t="s">
        <v>26844</v>
      </c>
      <c r="P29119">
        <v>1.0999999999999999E-2</v>
      </c>
      <c r="Q29119">
        <v>5.0000000000000001E-4</v>
      </c>
      <c r="R29119">
        <v>0</v>
      </c>
      <c r="S29119">
        <v>1.0500000000000001E-2</v>
      </c>
      <c r="U29119">
        <v>500</v>
      </c>
      <c r="V29119" s="8">
        <v>40155</v>
      </c>
    </row>
    <row r="29120" spans="1:22" x14ac:dyDescent="0.2">
      <c r="A29120" t="s">
        <v>30432</v>
      </c>
      <c r="B29120">
        <v>11</v>
      </c>
      <c r="C29120">
        <v>2010</v>
      </c>
      <c r="E29120" t="s">
        <v>5087</v>
      </c>
      <c r="F29120">
        <v>-3.0000000000000001E-3</v>
      </c>
      <c r="G29120" t="s">
        <v>26847</v>
      </c>
      <c r="H29120" t="s">
        <v>26848</v>
      </c>
      <c r="P29120">
        <v>1.37E-2</v>
      </c>
      <c r="Q29120">
        <v>-5.9999999999999995E-4</v>
      </c>
      <c r="R29120">
        <v>0</v>
      </c>
      <c r="S29120">
        <v>1.43E-2</v>
      </c>
      <c r="U29120">
        <v>300</v>
      </c>
      <c r="V29120" s="8">
        <v>40155</v>
      </c>
    </row>
    <row r="29121" spans="1:22" x14ac:dyDescent="0.2">
      <c r="A29121" t="s">
        <v>30432</v>
      </c>
      <c r="B29121">
        <v>11</v>
      </c>
      <c r="C29121">
        <v>2010</v>
      </c>
      <c r="E29121" t="s">
        <v>5087</v>
      </c>
      <c r="F29121">
        <v>-6.0000000000000001E-3</v>
      </c>
      <c r="G29121" t="s">
        <v>26849</v>
      </c>
      <c r="H29121" t="s">
        <v>26848</v>
      </c>
      <c r="P29121">
        <v>1.2E-2</v>
      </c>
      <c r="Q29121">
        <v>-5.9999999999999995E-4</v>
      </c>
      <c r="R29121">
        <v>0</v>
      </c>
      <c r="S29121">
        <v>1.26E-2</v>
      </c>
      <c r="U29121">
        <v>500</v>
      </c>
      <c r="V29121" s="8">
        <v>40155</v>
      </c>
    </row>
    <row r="29122" spans="1:22" x14ac:dyDescent="0.2">
      <c r="A29122" t="s">
        <v>30432</v>
      </c>
      <c r="B29122">
        <v>11</v>
      </c>
      <c r="C29122">
        <v>2010</v>
      </c>
      <c r="E29122" t="s">
        <v>5087</v>
      </c>
      <c r="F29122">
        <v>-0.01</v>
      </c>
      <c r="G29122" t="s">
        <v>26850</v>
      </c>
      <c r="H29122" t="s">
        <v>26848</v>
      </c>
      <c r="P29122">
        <v>0.01</v>
      </c>
      <c r="Q29122">
        <v>-5.0000000000000001E-4</v>
      </c>
      <c r="R29122">
        <v>0</v>
      </c>
      <c r="S29122">
        <v>1.0500000000000001E-2</v>
      </c>
      <c r="U29122">
        <v>500</v>
      </c>
      <c r="V29122" s="8">
        <v>40155</v>
      </c>
    </row>
    <row r="29123" spans="1:22" x14ac:dyDescent="0.2">
      <c r="A29123" t="s">
        <v>30432</v>
      </c>
      <c r="B29123">
        <v>12</v>
      </c>
      <c r="C29123">
        <v>2010</v>
      </c>
      <c r="E29123" t="s">
        <v>1301</v>
      </c>
      <c r="F29123">
        <v>-3.0000000000000001E-3</v>
      </c>
      <c r="G29123" t="s">
        <v>26851</v>
      </c>
      <c r="H29123" t="s">
        <v>26852</v>
      </c>
      <c r="P29123">
        <v>4.5999999999999999E-3</v>
      </c>
      <c r="Q29123">
        <v>-2.0000000000000001E-4</v>
      </c>
      <c r="R29123">
        <v>0</v>
      </c>
      <c r="S29123">
        <v>4.7999999999999996E-3</v>
      </c>
      <c r="U29123">
        <v>300</v>
      </c>
      <c r="V29123" s="8">
        <v>40155</v>
      </c>
    </row>
    <row r="29124" spans="1:22" x14ac:dyDescent="0.2">
      <c r="A29124" t="s">
        <v>30432</v>
      </c>
      <c r="B29124">
        <v>12</v>
      </c>
      <c r="C29124">
        <v>2010</v>
      </c>
      <c r="E29124" t="s">
        <v>1301</v>
      </c>
      <c r="F29124">
        <v>-6.0000000000000001E-3</v>
      </c>
      <c r="G29124" t="s">
        <v>26853</v>
      </c>
      <c r="H29124" t="s">
        <v>26852</v>
      </c>
      <c r="P29124">
        <v>5.4999999999999997E-3</v>
      </c>
      <c r="Q29124">
        <v>-2.0000000000000001E-4</v>
      </c>
      <c r="R29124">
        <v>0</v>
      </c>
      <c r="S29124">
        <v>5.7000000000000002E-3</v>
      </c>
      <c r="U29124">
        <v>500</v>
      </c>
      <c r="V29124" s="8">
        <v>40155</v>
      </c>
    </row>
    <row r="29125" spans="1:22" x14ac:dyDescent="0.2">
      <c r="A29125" t="s">
        <v>30432</v>
      </c>
      <c r="B29125">
        <v>12</v>
      </c>
      <c r="C29125">
        <v>2010</v>
      </c>
      <c r="E29125" t="s">
        <v>1301</v>
      </c>
      <c r="F29125">
        <v>-0.01</v>
      </c>
      <c r="G29125" t="s">
        <v>26854</v>
      </c>
      <c r="H29125" t="s">
        <v>26852</v>
      </c>
      <c r="P29125">
        <v>6.8999999999999999E-3</v>
      </c>
      <c r="Q29125">
        <v>-2.0000000000000001E-4</v>
      </c>
      <c r="R29125">
        <v>0</v>
      </c>
      <c r="S29125">
        <v>7.1000000000000004E-3</v>
      </c>
      <c r="U29125">
        <v>500</v>
      </c>
      <c r="V29125" s="8">
        <v>40155</v>
      </c>
    </row>
    <row r="29126" spans="1:22" x14ac:dyDescent="0.2">
      <c r="A29126" t="s">
        <v>30432</v>
      </c>
      <c r="B29126">
        <v>12</v>
      </c>
      <c r="C29126">
        <v>2010</v>
      </c>
      <c r="E29126" t="s">
        <v>5087</v>
      </c>
      <c r="F29126">
        <v>-3.0000000000000001E-3</v>
      </c>
      <c r="G29126" t="s">
        <v>26855</v>
      </c>
      <c r="H29126" t="s">
        <v>26856</v>
      </c>
      <c r="P29126">
        <v>2.0500000000000001E-2</v>
      </c>
      <c r="Q29126">
        <v>4.0000000000000002E-4</v>
      </c>
      <c r="R29126">
        <v>0</v>
      </c>
      <c r="S29126">
        <v>2.01E-2</v>
      </c>
      <c r="U29126">
        <v>300</v>
      </c>
      <c r="V29126" s="8">
        <v>40155</v>
      </c>
    </row>
    <row r="29127" spans="1:22" x14ac:dyDescent="0.2">
      <c r="A29127" t="s">
        <v>30432</v>
      </c>
      <c r="B29127">
        <v>12</v>
      </c>
      <c r="C29127">
        <v>2010</v>
      </c>
      <c r="E29127" t="s">
        <v>5087</v>
      </c>
      <c r="F29127">
        <v>-6.0000000000000001E-3</v>
      </c>
      <c r="G29127" t="s">
        <v>26857</v>
      </c>
      <c r="H29127" t="s">
        <v>26856</v>
      </c>
      <c r="P29127">
        <v>1.84E-2</v>
      </c>
      <c r="Q29127">
        <v>2.9999999999999997E-4</v>
      </c>
      <c r="R29127">
        <v>0</v>
      </c>
      <c r="S29127">
        <v>1.8100000000000002E-2</v>
      </c>
      <c r="U29127">
        <v>500</v>
      </c>
      <c r="V29127" s="8">
        <v>40155</v>
      </c>
    </row>
    <row r="29128" spans="1:22" x14ac:dyDescent="0.2">
      <c r="A29128" t="s">
        <v>30432</v>
      </c>
      <c r="B29128">
        <v>12</v>
      </c>
      <c r="C29128">
        <v>2010</v>
      </c>
      <c r="E29128" t="s">
        <v>5087</v>
      </c>
      <c r="F29128">
        <v>-0.01</v>
      </c>
      <c r="G29128" t="s">
        <v>26858</v>
      </c>
      <c r="H29128" t="s">
        <v>26856</v>
      </c>
      <c r="P29128">
        <v>1.5800000000000002E-2</v>
      </c>
      <c r="Q29128">
        <v>2.9999999999999997E-4</v>
      </c>
      <c r="R29128">
        <v>0</v>
      </c>
      <c r="S29128">
        <v>1.55E-2</v>
      </c>
      <c r="U29128">
        <v>500</v>
      </c>
      <c r="V29128" s="8">
        <v>40155</v>
      </c>
    </row>
    <row r="29129" spans="1:22" x14ac:dyDescent="0.2">
      <c r="A29129" t="s">
        <v>30432</v>
      </c>
      <c r="B29129">
        <v>1</v>
      </c>
      <c r="C29129">
        <v>2011</v>
      </c>
      <c r="E29129" t="s">
        <v>1301</v>
      </c>
      <c r="F29129">
        <v>-0.01</v>
      </c>
      <c r="G29129" t="s">
        <v>26859</v>
      </c>
      <c r="H29129" t="s">
        <v>26860</v>
      </c>
      <c r="P29129">
        <v>4.4000000000000003E-3</v>
      </c>
      <c r="Q29129" t="s">
        <v>1244</v>
      </c>
      <c r="R29129">
        <v>0</v>
      </c>
      <c r="S29129">
        <v>4.4000000000000003E-3</v>
      </c>
      <c r="U29129">
        <v>500</v>
      </c>
      <c r="V29129" s="8">
        <v>40155</v>
      </c>
    </row>
    <row r="29130" spans="1:22" x14ac:dyDescent="0.2">
      <c r="A29130" t="s">
        <v>30432</v>
      </c>
      <c r="B29130">
        <v>1</v>
      </c>
      <c r="C29130">
        <v>2011</v>
      </c>
      <c r="E29130" t="s">
        <v>5087</v>
      </c>
      <c r="F29130">
        <v>-0.01</v>
      </c>
      <c r="G29130" t="s">
        <v>26861</v>
      </c>
      <c r="H29130" t="s">
        <v>26862</v>
      </c>
      <c r="P29130">
        <v>1.8200000000000001E-2</v>
      </c>
      <c r="Q29130" t="s">
        <v>1244</v>
      </c>
      <c r="R29130">
        <v>0</v>
      </c>
      <c r="S29130">
        <v>1.8200000000000001E-2</v>
      </c>
      <c r="U29130">
        <v>500</v>
      </c>
      <c r="V29130" s="8">
        <v>40155</v>
      </c>
    </row>
    <row r="29131" spans="1:22" x14ac:dyDescent="0.2">
      <c r="A29131" t="s">
        <v>30432</v>
      </c>
      <c r="B29131">
        <v>2</v>
      </c>
      <c r="C29131">
        <v>2011</v>
      </c>
      <c r="E29131" t="s">
        <v>1301</v>
      </c>
      <c r="F29131">
        <v>-0.01</v>
      </c>
      <c r="G29131" t="s">
        <v>26863</v>
      </c>
      <c r="H29131" t="s">
        <v>26864</v>
      </c>
      <c r="P29131">
        <v>4.5999999999999999E-3</v>
      </c>
      <c r="Q29131" t="s">
        <v>1244</v>
      </c>
      <c r="R29131">
        <v>0</v>
      </c>
      <c r="S29131">
        <v>4.5999999999999999E-3</v>
      </c>
      <c r="U29131">
        <v>500</v>
      </c>
      <c r="V29131" s="8">
        <v>40155</v>
      </c>
    </row>
    <row r="29132" spans="1:22" x14ac:dyDescent="0.2">
      <c r="A29132" t="s">
        <v>30432</v>
      </c>
      <c r="B29132">
        <v>2</v>
      </c>
      <c r="C29132">
        <v>2011</v>
      </c>
      <c r="E29132" t="s">
        <v>5087</v>
      </c>
      <c r="F29132">
        <v>-0.01</v>
      </c>
      <c r="G29132" t="s">
        <v>26865</v>
      </c>
      <c r="H29132" t="s">
        <v>26866</v>
      </c>
      <c r="P29132">
        <v>1.9900000000000001E-2</v>
      </c>
      <c r="Q29132" t="s">
        <v>1244</v>
      </c>
      <c r="R29132">
        <v>0</v>
      </c>
      <c r="S29132">
        <v>1.9900000000000001E-2</v>
      </c>
      <c r="U29132">
        <v>500</v>
      </c>
      <c r="V29132" s="8">
        <v>40155</v>
      </c>
    </row>
    <row r="29133" spans="1:22" x14ac:dyDescent="0.2">
      <c r="A29133" t="s">
        <v>2698</v>
      </c>
      <c r="B29133">
        <v>1</v>
      </c>
      <c r="C29133">
        <v>2010</v>
      </c>
      <c r="E29133" t="s">
        <v>1301</v>
      </c>
      <c r="F29133">
        <v>12</v>
      </c>
      <c r="G29133" t="s">
        <v>26867</v>
      </c>
      <c r="H29133" t="s">
        <v>26868</v>
      </c>
      <c r="P29133">
        <v>1E-3</v>
      </c>
      <c r="Q29133" t="s">
        <v>1244</v>
      </c>
      <c r="R29133">
        <v>0</v>
      </c>
      <c r="S29133">
        <v>1E-3</v>
      </c>
      <c r="U29133">
        <v>400</v>
      </c>
      <c r="V29133" s="8">
        <v>40155</v>
      </c>
    </row>
    <row r="29134" spans="1:22" x14ac:dyDescent="0.2">
      <c r="A29134" t="s">
        <v>2698</v>
      </c>
      <c r="B29134">
        <v>1</v>
      </c>
      <c r="C29134">
        <v>2010</v>
      </c>
      <c r="E29134" t="s">
        <v>1301</v>
      </c>
      <c r="F29134">
        <v>4.8499999999999996</v>
      </c>
      <c r="G29134" t="s">
        <v>29947</v>
      </c>
      <c r="H29134" t="s">
        <v>26868</v>
      </c>
      <c r="P29134">
        <v>0.60699999999999998</v>
      </c>
      <c r="Q29134">
        <v>8.7999999999999995E-2</v>
      </c>
      <c r="R29134">
        <v>0</v>
      </c>
      <c r="S29134">
        <v>0.51900000000000002</v>
      </c>
      <c r="U29134">
        <v>600</v>
      </c>
      <c r="V29134" s="8">
        <v>40155</v>
      </c>
    </row>
    <row r="29135" spans="1:22" x14ac:dyDescent="0.2">
      <c r="A29135" t="s">
        <v>2698</v>
      </c>
      <c r="B29135">
        <v>1</v>
      </c>
      <c r="C29135">
        <v>2010</v>
      </c>
      <c r="E29135" t="s">
        <v>1301</v>
      </c>
      <c r="F29135">
        <v>5.25</v>
      </c>
      <c r="G29135" t="s">
        <v>29948</v>
      </c>
      <c r="H29135" t="s">
        <v>26868</v>
      </c>
      <c r="P29135">
        <v>0.36899999999999999</v>
      </c>
      <c r="Q29135">
        <v>6.2E-2</v>
      </c>
      <c r="R29135">
        <v>0</v>
      </c>
      <c r="S29135">
        <v>0.307</v>
      </c>
      <c r="U29135">
        <v>120</v>
      </c>
      <c r="V29135" s="8">
        <v>40155</v>
      </c>
    </row>
    <row r="29136" spans="1:22" x14ac:dyDescent="0.2">
      <c r="A29136" t="s">
        <v>2698</v>
      </c>
      <c r="B29136">
        <v>1</v>
      </c>
      <c r="C29136">
        <v>2010</v>
      </c>
      <c r="E29136" t="s">
        <v>1301</v>
      </c>
      <c r="F29136">
        <v>7</v>
      </c>
      <c r="G29136" t="s">
        <v>29949</v>
      </c>
      <c r="H29136" t="s">
        <v>26868</v>
      </c>
      <c r="P29136">
        <v>2.4E-2</v>
      </c>
      <c r="Q29136">
        <v>5.0000000000000001E-3</v>
      </c>
      <c r="R29136">
        <v>0</v>
      </c>
      <c r="S29136">
        <v>1.9E-2</v>
      </c>
      <c r="U29136">
        <v>300</v>
      </c>
      <c r="V29136" s="8">
        <v>40155</v>
      </c>
    </row>
    <row r="29137" spans="1:22" x14ac:dyDescent="0.2">
      <c r="A29137" t="s">
        <v>2698</v>
      </c>
      <c r="B29137">
        <v>1</v>
      </c>
      <c r="C29137">
        <v>2010</v>
      </c>
      <c r="E29137" t="s">
        <v>1301</v>
      </c>
      <c r="F29137">
        <v>8</v>
      </c>
      <c r="G29137" t="s">
        <v>29950</v>
      </c>
      <c r="H29137" t="s">
        <v>26868</v>
      </c>
      <c r="P29137">
        <v>5.0000000000000001E-3</v>
      </c>
      <c r="Q29137">
        <v>1E-3</v>
      </c>
      <c r="R29137">
        <v>0</v>
      </c>
      <c r="S29137">
        <v>4.0000000000000001E-3</v>
      </c>
      <c r="U29137">
        <v>120</v>
      </c>
      <c r="V29137" s="8">
        <v>40155</v>
      </c>
    </row>
    <row r="29138" spans="1:22" x14ac:dyDescent="0.2">
      <c r="A29138" t="s">
        <v>2698</v>
      </c>
      <c r="B29138">
        <v>1</v>
      </c>
      <c r="C29138">
        <v>2010</v>
      </c>
      <c r="E29138" t="s">
        <v>1301</v>
      </c>
      <c r="F29138">
        <v>8.5</v>
      </c>
      <c r="G29138" t="s">
        <v>29951</v>
      </c>
      <c r="H29138" t="s">
        <v>26868</v>
      </c>
      <c r="P29138">
        <v>3.0000000000000001E-3</v>
      </c>
      <c r="Q29138">
        <v>1E-3</v>
      </c>
      <c r="R29138">
        <v>0</v>
      </c>
      <c r="S29138">
        <v>2E-3</v>
      </c>
      <c r="U29138">
        <v>240</v>
      </c>
      <c r="V29138" s="8">
        <v>40155</v>
      </c>
    </row>
    <row r="29139" spans="1:22" x14ac:dyDescent="0.2">
      <c r="A29139" t="s">
        <v>2698</v>
      </c>
      <c r="B29139">
        <v>1</v>
      </c>
      <c r="C29139">
        <v>2010</v>
      </c>
      <c r="E29139" t="s">
        <v>5087</v>
      </c>
      <c r="F29139">
        <v>4</v>
      </c>
      <c r="G29139" t="s">
        <v>29952</v>
      </c>
      <c r="H29139" t="s">
        <v>29953</v>
      </c>
      <c r="P29139">
        <v>2.3E-2</v>
      </c>
      <c r="Q29139">
        <v>-8.9999999999999993E-3</v>
      </c>
      <c r="R29139">
        <v>0</v>
      </c>
      <c r="S29139">
        <v>3.2000000000000001E-2</v>
      </c>
      <c r="U29139">
        <v>260</v>
      </c>
      <c r="V29139" s="8">
        <v>40155</v>
      </c>
    </row>
    <row r="29140" spans="1:22" x14ac:dyDescent="0.2">
      <c r="A29140" t="s">
        <v>2698</v>
      </c>
      <c r="B29140">
        <v>1</v>
      </c>
      <c r="C29140">
        <v>2010</v>
      </c>
      <c r="E29140" t="s">
        <v>5087</v>
      </c>
      <c r="F29140">
        <v>4.8499999999999996</v>
      </c>
      <c r="G29140" t="s">
        <v>29954</v>
      </c>
      <c r="H29140" t="s">
        <v>29953</v>
      </c>
      <c r="P29140">
        <v>0.17299999999999999</v>
      </c>
      <c r="Q29140">
        <v>-4.2000000000000003E-2</v>
      </c>
      <c r="R29140">
        <v>0</v>
      </c>
      <c r="S29140">
        <v>0.215</v>
      </c>
      <c r="U29140">
        <v>520</v>
      </c>
      <c r="V29140" s="8">
        <v>40155</v>
      </c>
    </row>
    <row r="29141" spans="1:22" x14ac:dyDescent="0.2">
      <c r="A29141" t="s">
        <v>2698</v>
      </c>
      <c r="B29141">
        <v>1</v>
      </c>
      <c r="C29141">
        <v>2010</v>
      </c>
      <c r="E29141" t="s">
        <v>5087</v>
      </c>
      <c r="F29141">
        <v>5.25</v>
      </c>
      <c r="G29141" t="s">
        <v>29955</v>
      </c>
      <c r="H29141" t="s">
        <v>29953</v>
      </c>
      <c r="P29141">
        <v>0.33500000000000002</v>
      </c>
      <c r="Q29141">
        <v>-6.8000000000000005E-2</v>
      </c>
      <c r="R29141">
        <v>0</v>
      </c>
      <c r="S29141">
        <v>0.40300000000000002</v>
      </c>
      <c r="U29141">
        <v>120</v>
      </c>
      <c r="V29141" s="8">
        <v>40155</v>
      </c>
    </row>
    <row r="29142" spans="1:22" x14ac:dyDescent="0.2">
      <c r="A29142" t="s">
        <v>2698</v>
      </c>
      <c r="B29142">
        <v>2</v>
      </c>
      <c r="C29142">
        <v>2010</v>
      </c>
      <c r="E29142" t="s">
        <v>1301</v>
      </c>
      <c r="F29142">
        <v>12</v>
      </c>
      <c r="G29142" t="s">
        <v>29956</v>
      </c>
      <c r="H29142" t="s">
        <v>29957</v>
      </c>
      <c r="P29142">
        <v>1E-3</v>
      </c>
      <c r="Q29142" t="s">
        <v>1244</v>
      </c>
      <c r="R29142">
        <v>0</v>
      </c>
      <c r="S29142">
        <v>1E-3</v>
      </c>
      <c r="U29142">
        <v>400</v>
      </c>
      <c r="V29142" s="8">
        <v>40155</v>
      </c>
    </row>
    <row r="29143" spans="1:22" x14ac:dyDescent="0.2">
      <c r="A29143" t="s">
        <v>2698</v>
      </c>
      <c r="B29143">
        <v>2</v>
      </c>
      <c r="C29143">
        <v>2010</v>
      </c>
      <c r="E29143" t="s">
        <v>1301</v>
      </c>
      <c r="F29143">
        <v>4.8499999999999996</v>
      </c>
      <c r="G29143" t="s">
        <v>29958</v>
      </c>
      <c r="H29143" t="s">
        <v>29957</v>
      </c>
      <c r="P29143">
        <v>0.745</v>
      </c>
      <c r="Q29143">
        <v>6.9000000000000006E-2</v>
      </c>
      <c r="R29143">
        <v>0</v>
      </c>
      <c r="S29143">
        <v>0.67600000000000005</v>
      </c>
      <c r="U29143">
        <v>600</v>
      </c>
      <c r="V29143" s="8">
        <v>40155</v>
      </c>
    </row>
    <row r="29144" spans="1:22" x14ac:dyDescent="0.2">
      <c r="A29144" t="s">
        <v>2698</v>
      </c>
      <c r="B29144">
        <v>2</v>
      </c>
      <c r="C29144">
        <v>2010</v>
      </c>
      <c r="E29144" t="s">
        <v>1301</v>
      </c>
      <c r="F29144">
        <v>5.25</v>
      </c>
      <c r="G29144" t="s">
        <v>29959</v>
      </c>
      <c r="H29144" t="s">
        <v>29957</v>
      </c>
      <c r="P29144">
        <v>0.52800000000000002</v>
      </c>
      <c r="Q29144">
        <v>5.7000000000000002E-2</v>
      </c>
      <c r="R29144">
        <v>0</v>
      </c>
      <c r="S29144">
        <v>0.47099999999999997</v>
      </c>
      <c r="U29144">
        <v>120</v>
      </c>
      <c r="V29144" s="8">
        <v>40155</v>
      </c>
    </row>
    <row r="29145" spans="1:22" x14ac:dyDescent="0.2">
      <c r="A29145" t="s">
        <v>2698</v>
      </c>
      <c r="B29145">
        <v>2</v>
      </c>
      <c r="C29145">
        <v>2010</v>
      </c>
      <c r="E29145" t="s">
        <v>1301</v>
      </c>
      <c r="F29145">
        <v>7</v>
      </c>
      <c r="G29145" t="s">
        <v>29960</v>
      </c>
      <c r="H29145" t="s">
        <v>29957</v>
      </c>
      <c r="P29145">
        <v>9.6000000000000002E-2</v>
      </c>
      <c r="Q29145">
        <v>1.6E-2</v>
      </c>
      <c r="R29145">
        <v>0</v>
      </c>
      <c r="S29145">
        <v>0.08</v>
      </c>
      <c r="U29145">
        <v>300</v>
      </c>
      <c r="V29145" s="8">
        <v>40155</v>
      </c>
    </row>
    <row r="29146" spans="1:22" x14ac:dyDescent="0.2">
      <c r="A29146" t="s">
        <v>2698</v>
      </c>
      <c r="B29146">
        <v>2</v>
      </c>
      <c r="C29146">
        <v>2010</v>
      </c>
      <c r="E29146" t="s">
        <v>1301</v>
      </c>
      <c r="F29146">
        <v>8</v>
      </c>
      <c r="G29146" t="s">
        <v>29961</v>
      </c>
      <c r="H29146" t="s">
        <v>29957</v>
      </c>
      <c r="P29146">
        <v>3.3000000000000002E-2</v>
      </c>
      <c r="Q29146">
        <v>6.0000000000000001E-3</v>
      </c>
      <c r="R29146">
        <v>0</v>
      </c>
      <c r="S29146">
        <v>2.7E-2</v>
      </c>
      <c r="U29146">
        <v>120</v>
      </c>
      <c r="V29146" s="8">
        <v>40155</v>
      </c>
    </row>
    <row r="29147" spans="1:22" x14ac:dyDescent="0.2">
      <c r="A29147" t="s">
        <v>2698</v>
      </c>
      <c r="B29147">
        <v>2</v>
      </c>
      <c r="C29147">
        <v>2010</v>
      </c>
      <c r="E29147" t="s">
        <v>1301</v>
      </c>
      <c r="F29147">
        <v>8.5</v>
      </c>
      <c r="G29147" t="s">
        <v>29962</v>
      </c>
      <c r="H29147" t="s">
        <v>29957</v>
      </c>
      <c r="P29147">
        <v>0.02</v>
      </c>
      <c r="Q29147">
        <v>4.0000000000000001E-3</v>
      </c>
      <c r="R29147">
        <v>0</v>
      </c>
      <c r="S29147">
        <v>1.6E-2</v>
      </c>
      <c r="U29147">
        <v>240</v>
      </c>
      <c r="V29147" s="8">
        <v>40155</v>
      </c>
    </row>
    <row r="29148" spans="1:22" x14ac:dyDescent="0.2">
      <c r="A29148" t="s">
        <v>2698</v>
      </c>
      <c r="B29148">
        <v>2</v>
      </c>
      <c r="C29148">
        <v>2010</v>
      </c>
      <c r="E29148" t="s">
        <v>5087</v>
      </c>
      <c r="F29148">
        <v>4</v>
      </c>
      <c r="G29148" t="s">
        <v>29963</v>
      </c>
      <c r="H29148" t="s">
        <v>29964</v>
      </c>
      <c r="P29148">
        <v>7.4999999999999997E-2</v>
      </c>
      <c r="Q29148">
        <v>-5.0000000000000001E-3</v>
      </c>
      <c r="R29148">
        <v>0</v>
      </c>
      <c r="S29148">
        <v>0.08</v>
      </c>
      <c r="U29148">
        <v>260</v>
      </c>
      <c r="V29148" s="8">
        <v>40155</v>
      </c>
    </row>
    <row r="29149" spans="1:22" x14ac:dyDescent="0.2">
      <c r="A29149" t="s">
        <v>2698</v>
      </c>
      <c r="B29149">
        <v>2</v>
      </c>
      <c r="C29149">
        <v>2010</v>
      </c>
      <c r="E29149" t="s">
        <v>5087</v>
      </c>
      <c r="F29149">
        <v>4.8499999999999996</v>
      </c>
      <c r="G29149" t="s">
        <v>29965</v>
      </c>
      <c r="H29149" t="s">
        <v>29964</v>
      </c>
      <c r="P29149">
        <v>0.29899999999999999</v>
      </c>
      <c r="Q29149">
        <v>-2.5000000000000001E-2</v>
      </c>
      <c r="R29149">
        <v>0</v>
      </c>
      <c r="S29149">
        <v>0.32400000000000001</v>
      </c>
      <c r="U29149">
        <v>520</v>
      </c>
      <c r="V29149" s="8">
        <v>40155</v>
      </c>
    </row>
    <row r="29150" spans="1:22" x14ac:dyDescent="0.2">
      <c r="A29150" t="s">
        <v>2698</v>
      </c>
      <c r="B29150">
        <v>2</v>
      </c>
      <c r="C29150">
        <v>2010</v>
      </c>
      <c r="E29150" t="s">
        <v>5087</v>
      </c>
      <c r="F29150">
        <v>5.25</v>
      </c>
      <c r="G29150" t="s">
        <v>29966</v>
      </c>
      <c r="H29150" t="s">
        <v>29964</v>
      </c>
      <c r="P29150">
        <v>0.48199999999999998</v>
      </c>
      <c r="Q29150">
        <v>-3.6999999999999998E-2</v>
      </c>
      <c r="R29150">
        <v>0</v>
      </c>
      <c r="S29150">
        <v>0.51900000000000002</v>
      </c>
      <c r="U29150">
        <v>120</v>
      </c>
      <c r="V29150" s="8">
        <v>40155</v>
      </c>
    </row>
    <row r="29151" spans="1:22" x14ac:dyDescent="0.2">
      <c r="A29151" t="s">
        <v>2698</v>
      </c>
      <c r="B29151">
        <v>3</v>
      </c>
      <c r="C29151">
        <v>2010</v>
      </c>
      <c r="E29151" t="s">
        <v>1301</v>
      </c>
      <c r="F29151">
        <v>12</v>
      </c>
      <c r="G29151" t="s">
        <v>29967</v>
      </c>
      <c r="H29151" t="s">
        <v>29968</v>
      </c>
      <c r="P29151">
        <v>4.0000000000000001E-3</v>
      </c>
      <c r="Q29151" t="s">
        <v>1244</v>
      </c>
      <c r="R29151">
        <v>0</v>
      </c>
      <c r="S29151">
        <v>4.0000000000000001E-3</v>
      </c>
      <c r="U29151">
        <v>400</v>
      </c>
      <c r="V29151" s="8">
        <v>40155</v>
      </c>
    </row>
    <row r="29152" spans="1:22" x14ac:dyDescent="0.2">
      <c r="A29152" t="s">
        <v>2698</v>
      </c>
      <c r="B29152">
        <v>3</v>
      </c>
      <c r="C29152">
        <v>2010</v>
      </c>
      <c r="E29152" t="s">
        <v>1301</v>
      </c>
      <c r="F29152">
        <v>4.8499999999999996</v>
      </c>
      <c r="G29152" t="s">
        <v>29969</v>
      </c>
      <c r="H29152" t="s">
        <v>29968</v>
      </c>
      <c r="P29152">
        <v>0.81399999999999995</v>
      </c>
      <c r="Q29152">
        <v>5.7000000000000002E-2</v>
      </c>
      <c r="R29152">
        <v>0</v>
      </c>
      <c r="S29152">
        <v>0.75700000000000001</v>
      </c>
      <c r="U29152">
        <v>600</v>
      </c>
      <c r="V29152" s="8">
        <v>40155</v>
      </c>
    </row>
    <row r="29153" spans="1:22" x14ac:dyDescent="0.2">
      <c r="A29153" t="s">
        <v>2698</v>
      </c>
      <c r="B29153">
        <v>3</v>
      </c>
      <c r="C29153">
        <v>2010</v>
      </c>
      <c r="E29153" t="s">
        <v>1301</v>
      </c>
      <c r="F29153">
        <v>5.25</v>
      </c>
      <c r="G29153" t="s">
        <v>29970</v>
      </c>
      <c r="H29153" t="s">
        <v>29968</v>
      </c>
      <c r="P29153">
        <v>0.60799999999999998</v>
      </c>
      <c r="Q29153">
        <v>4.5999999999999999E-2</v>
      </c>
      <c r="R29153">
        <v>0</v>
      </c>
      <c r="S29153">
        <v>0.56200000000000006</v>
      </c>
      <c r="U29153">
        <v>120</v>
      </c>
      <c r="V29153" s="8">
        <v>40155</v>
      </c>
    </row>
    <row r="29154" spans="1:22" x14ac:dyDescent="0.2">
      <c r="A29154" t="s">
        <v>2698</v>
      </c>
      <c r="B29154">
        <v>3</v>
      </c>
      <c r="C29154">
        <v>2010</v>
      </c>
      <c r="E29154" t="s">
        <v>1301</v>
      </c>
      <c r="F29154">
        <v>7</v>
      </c>
      <c r="G29154" t="s">
        <v>29971</v>
      </c>
      <c r="H29154" t="s">
        <v>29968</v>
      </c>
      <c r="P29154">
        <v>0.158</v>
      </c>
      <c r="Q29154">
        <v>1.6E-2</v>
      </c>
      <c r="R29154">
        <v>0</v>
      </c>
      <c r="S29154">
        <v>0.14199999999999999</v>
      </c>
      <c r="U29154">
        <v>300</v>
      </c>
      <c r="V29154" s="8">
        <v>40155</v>
      </c>
    </row>
    <row r="29155" spans="1:22" x14ac:dyDescent="0.2">
      <c r="A29155" t="s">
        <v>2698</v>
      </c>
      <c r="B29155">
        <v>3</v>
      </c>
      <c r="C29155">
        <v>2010</v>
      </c>
      <c r="E29155" t="s">
        <v>1301</v>
      </c>
      <c r="F29155">
        <v>8</v>
      </c>
      <c r="G29155" t="s">
        <v>29972</v>
      </c>
      <c r="H29155" t="s">
        <v>29968</v>
      </c>
      <c r="P29155">
        <v>7.1999999999999995E-2</v>
      </c>
      <c r="Q29155">
        <v>8.0000000000000002E-3</v>
      </c>
      <c r="R29155">
        <v>0</v>
      </c>
      <c r="S29155">
        <v>6.4000000000000001E-2</v>
      </c>
      <c r="U29155">
        <v>120</v>
      </c>
      <c r="V29155" s="8">
        <v>40155</v>
      </c>
    </row>
    <row r="29156" spans="1:22" x14ac:dyDescent="0.2">
      <c r="A29156" t="s">
        <v>2698</v>
      </c>
      <c r="B29156">
        <v>3</v>
      </c>
      <c r="C29156">
        <v>2010</v>
      </c>
      <c r="E29156" t="s">
        <v>1301</v>
      </c>
      <c r="F29156">
        <v>8.5</v>
      </c>
      <c r="G29156" t="s">
        <v>29973</v>
      </c>
      <c r="H29156" t="s">
        <v>29968</v>
      </c>
      <c r="P29156">
        <v>4.9000000000000002E-2</v>
      </c>
      <c r="Q29156">
        <v>5.0000000000000001E-3</v>
      </c>
      <c r="R29156">
        <v>0</v>
      </c>
      <c r="S29156">
        <v>4.3999999999999997E-2</v>
      </c>
      <c r="U29156">
        <v>240</v>
      </c>
      <c r="V29156" s="8">
        <v>40155</v>
      </c>
    </row>
    <row r="29157" spans="1:22" x14ac:dyDescent="0.2">
      <c r="A29157" t="s">
        <v>2698</v>
      </c>
      <c r="B29157">
        <v>3</v>
      </c>
      <c r="C29157">
        <v>2010</v>
      </c>
      <c r="E29157" t="s">
        <v>5087</v>
      </c>
      <c r="F29157">
        <v>4</v>
      </c>
      <c r="G29157" t="s">
        <v>29974</v>
      </c>
      <c r="H29157" t="s">
        <v>29975</v>
      </c>
      <c r="P29157">
        <v>0.125</v>
      </c>
      <c r="Q29157">
        <v>-1.0999999999999999E-2</v>
      </c>
      <c r="R29157">
        <v>0</v>
      </c>
      <c r="S29157">
        <v>0.13600000000000001</v>
      </c>
      <c r="U29157">
        <v>260</v>
      </c>
      <c r="V29157" s="8">
        <v>40155</v>
      </c>
    </row>
    <row r="29158" spans="1:22" x14ac:dyDescent="0.2">
      <c r="A29158" t="s">
        <v>2698</v>
      </c>
      <c r="B29158">
        <v>3</v>
      </c>
      <c r="C29158">
        <v>2010</v>
      </c>
      <c r="E29158" t="s">
        <v>5087</v>
      </c>
      <c r="F29158">
        <v>4.8499999999999996</v>
      </c>
      <c r="G29158" t="s">
        <v>29976</v>
      </c>
      <c r="H29158" t="s">
        <v>29975</v>
      </c>
      <c r="P29158">
        <v>0.39200000000000002</v>
      </c>
      <c r="Q29158">
        <v>-2.8000000000000001E-2</v>
      </c>
      <c r="R29158">
        <v>0</v>
      </c>
      <c r="S29158">
        <v>0.42</v>
      </c>
      <c r="U29158">
        <v>520</v>
      </c>
      <c r="V29158" s="8">
        <v>40155</v>
      </c>
    </row>
    <row r="29159" spans="1:22" x14ac:dyDescent="0.2">
      <c r="A29159" t="s">
        <v>2698</v>
      </c>
      <c r="B29159">
        <v>3</v>
      </c>
      <c r="C29159">
        <v>2010</v>
      </c>
      <c r="E29159" t="s">
        <v>5087</v>
      </c>
      <c r="F29159">
        <v>5.25</v>
      </c>
      <c r="G29159" t="s">
        <v>29977</v>
      </c>
      <c r="H29159" t="s">
        <v>29975</v>
      </c>
      <c r="P29159">
        <v>0.58599999999999997</v>
      </c>
      <c r="Q29159">
        <v>-3.9E-2</v>
      </c>
      <c r="R29159">
        <v>0</v>
      </c>
      <c r="S29159">
        <v>0.625</v>
      </c>
      <c r="U29159">
        <v>120</v>
      </c>
      <c r="V29159" s="8">
        <v>40155</v>
      </c>
    </row>
    <row r="29160" spans="1:22" x14ac:dyDescent="0.2">
      <c r="A29160" t="s">
        <v>2698</v>
      </c>
      <c r="B29160">
        <v>4</v>
      </c>
      <c r="C29160">
        <v>2010</v>
      </c>
      <c r="E29160" t="s">
        <v>1301</v>
      </c>
      <c r="F29160">
        <v>6.5</v>
      </c>
      <c r="G29160" t="s">
        <v>29978</v>
      </c>
      <c r="H29160" t="s">
        <v>29979</v>
      </c>
      <c r="P29160">
        <v>0.27</v>
      </c>
      <c r="Q29160">
        <v>2.1999999999999999E-2</v>
      </c>
      <c r="R29160">
        <v>0</v>
      </c>
      <c r="S29160">
        <v>0.248</v>
      </c>
      <c r="U29160">
        <v>200</v>
      </c>
      <c r="V29160" s="8">
        <v>40155</v>
      </c>
    </row>
    <row r="29161" spans="1:22" x14ac:dyDescent="0.2">
      <c r="A29161" t="s">
        <v>2698</v>
      </c>
      <c r="B29161">
        <v>4</v>
      </c>
      <c r="C29161">
        <v>2010</v>
      </c>
      <c r="E29161" t="s">
        <v>1301</v>
      </c>
      <c r="F29161">
        <v>7</v>
      </c>
      <c r="G29161" t="s">
        <v>29980</v>
      </c>
      <c r="H29161" t="s">
        <v>29979</v>
      </c>
      <c r="P29161">
        <v>0.188</v>
      </c>
      <c r="Q29161">
        <v>1.6E-2</v>
      </c>
      <c r="R29161">
        <v>0</v>
      </c>
      <c r="S29161">
        <v>0.17199999999999999</v>
      </c>
      <c r="U29161">
        <v>120</v>
      </c>
      <c r="V29161" s="8">
        <v>40155</v>
      </c>
    </row>
    <row r="29162" spans="1:22" x14ac:dyDescent="0.2">
      <c r="A29162" t="s">
        <v>2698</v>
      </c>
      <c r="B29162">
        <v>4</v>
      </c>
      <c r="C29162">
        <v>2010</v>
      </c>
      <c r="E29162" t="s">
        <v>1301</v>
      </c>
      <c r="F29162">
        <v>8</v>
      </c>
      <c r="G29162" t="s">
        <v>29981</v>
      </c>
      <c r="H29162" t="s">
        <v>29979</v>
      </c>
      <c r="P29162">
        <v>9.2999999999999999E-2</v>
      </c>
      <c r="Q29162">
        <v>8.0000000000000002E-3</v>
      </c>
      <c r="R29162">
        <v>0</v>
      </c>
      <c r="S29162">
        <v>8.5000000000000006E-2</v>
      </c>
      <c r="U29162">
        <v>180</v>
      </c>
      <c r="V29162" s="8">
        <v>40155</v>
      </c>
    </row>
    <row r="29163" spans="1:22" x14ac:dyDescent="0.2">
      <c r="A29163" t="s">
        <v>2698</v>
      </c>
      <c r="B29163">
        <v>4</v>
      </c>
      <c r="C29163">
        <v>2010</v>
      </c>
      <c r="E29163" t="s">
        <v>1301</v>
      </c>
      <c r="F29163">
        <v>8.5</v>
      </c>
      <c r="G29163" t="s">
        <v>29982</v>
      </c>
      <c r="H29163" t="s">
        <v>29979</v>
      </c>
      <c r="P29163">
        <v>6.6000000000000003E-2</v>
      </c>
      <c r="Q29163">
        <v>6.0000000000000001E-3</v>
      </c>
      <c r="R29163">
        <v>0</v>
      </c>
      <c r="S29163">
        <v>0.06</v>
      </c>
      <c r="U29163">
        <v>320</v>
      </c>
      <c r="V29163" s="8">
        <v>40155</v>
      </c>
    </row>
    <row r="29164" spans="1:22" x14ac:dyDescent="0.2">
      <c r="A29164" t="s">
        <v>2698</v>
      </c>
      <c r="B29164">
        <v>4</v>
      </c>
      <c r="C29164">
        <v>2010</v>
      </c>
      <c r="E29164" t="s">
        <v>5087</v>
      </c>
      <c r="F29164">
        <v>4</v>
      </c>
      <c r="G29164" t="s">
        <v>29983</v>
      </c>
      <c r="H29164" t="s">
        <v>29984</v>
      </c>
      <c r="P29164">
        <v>0.16800000000000001</v>
      </c>
      <c r="Q29164">
        <v>-1.6E-2</v>
      </c>
      <c r="R29164">
        <v>0</v>
      </c>
      <c r="S29164">
        <v>0.184</v>
      </c>
      <c r="U29164">
        <v>120</v>
      </c>
      <c r="V29164" s="8">
        <v>40155</v>
      </c>
    </row>
    <row r="29165" spans="1:22" x14ac:dyDescent="0.2">
      <c r="A29165" t="s">
        <v>2698</v>
      </c>
      <c r="B29165">
        <v>5</v>
      </c>
      <c r="C29165">
        <v>2010</v>
      </c>
      <c r="E29165" t="s">
        <v>1301</v>
      </c>
      <c r="F29165">
        <v>6.5</v>
      </c>
      <c r="G29165" t="s">
        <v>29985</v>
      </c>
      <c r="H29165" t="s">
        <v>29986</v>
      </c>
      <c r="P29165">
        <v>0.30099999999999999</v>
      </c>
      <c r="Q29165">
        <v>1.2E-2</v>
      </c>
      <c r="R29165">
        <v>0</v>
      </c>
      <c r="S29165">
        <v>0.28899999999999998</v>
      </c>
      <c r="U29165">
        <v>200</v>
      </c>
      <c r="V29165" s="8">
        <v>40155</v>
      </c>
    </row>
    <row r="29166" spans="1:22" x14ac:dyDescent="0.2">
      <c r="A29166" t="s">
        <v>2698</v>
      </c>
      <c r="B29166">
        <v>5</v>
      </c>
      <c r="C29166">
        <v>2010</v>
      </c>
      <c r="E29166" t="s">
        <v>1301</v>
      </c>
      <c r="F29166">
        <v>7</v>
      </c>
      <c r="G29166" t="s">
        <v>29987</v>
      </c>
      <c r="H29166" t="s">
        <v>29986</v>
      </c>
      <c r="P29166">
        <v>0.214</v>
      </c>
      <c r="Q29166">
        <v>8.9999999999999993E-3</v>
      </c>
      <c r="R29166">
        <v>0</v>
      </c>
      <c r="S29166">
        <v>0.20499999999999999</v>
      </c>
      <c r="U29166">
        <v>124</v>
      </c>
      <c r="V29166" s="8">
        <v>40155</v>
      </c>
    </row>
    <row r="29167" spans="1:22" x14ac:dyDescent="0.2">
      <c r="A29167" t="s">
        <v>2698</v>
      </c>
      <c r="B29167">
        <v>5</v>
      </c>
      <c r="C29167">
        <v>2010</v>
      </c>
      <c r="E29167" t="s">
        <v>1301</v>
      </c>
      <c r="F29167">
        <v>8</v>
      </c>
      <c r="G29167" t="s">
        <v>29988</v>
      </c>
      <c r="H29167" t="s">
        <v>29986</v>
      </c>
      <c r="P29167">
        <v>0.106</v>
      </c>
      <c r="Q29167">
        <v>4.0000000000000001E-3</v>
      </c>
      <c r="R29167">
        <v>0</v>
      </c>
      <c r="S29167">
        <v>0.10199999999999999</v>
      </c>
      <c r="U29167">
        <v>180</v>
      </c>
      <c r="V29167" s="8">
        <v>40155</v>
      </c>
    </row>
    <row r="29168" spans="1:22" x14ac:dyDescent="0.2">
      <c r="A29168" t="s">
        <v>2698</v>
      </c>
      <c r="B29168">
        <v>5</v>
      </c>
      <c r="C29168">
        <v>2010</v>
      </c>
      <c r="E29168" t="s">
        <v>1301</v>
      </c>
      <c r="F29168">
        <v>8.5</v>
      </c>
      <c r="G29168" t="s">
        <v>29989</v>
      </c>
      <c r="H29168" t="s">
        <v>29986</v>
      </c>
      <c r="P29168">
        <v>7.4999999999999997E-2</v>
      </c>
      <c r="Q29168">
        <v>3.0000000000000001E-3</v>
      </c>
      <c r="R29168">
        <v>0</v>
      </c>
      <c r="S29168">
        <v>7.1999999999999995E-2</v>
      </c>
      <c r="U29168">
        <v>320</v>
      </c>
      <c r="V29168" s="8">
        <v>40155</v>
      </c>
    </row>
    <row r="29169" spans="1:22" x14ac:dyDescent="0.2">
      <c r="A29169" t="s">
        <v>2698</v>
      </c>
      <c r="B29169">
        <v>5</v>
      </c>
      <c r="C29169">
        <v>2010</v>
      </c>
      <c r="E29169" t="s">
        <v>5087</v>
      </c>
      <c r="F29169">
        <v>4</v>
      </c>
      <c r="G29169" t="s">
        <v>29990</v>
      </c>
      <c r="H29169" t="s">
        <v>29991</v>
      </c>
      <c r="P29169">
        <v>0.189</v>
      </c>
      <c r="Q29169">
        <v>-1.2E-2</v>
      </c>
      <c r="R29169">
        <v>0</v>
      </c>
      <c r="S29169">
        <v>0.20100000000000001</v>
      </c>
      <c r="U29169">
        <v>122</v>
      </c>
      <c r="V29169" s="8">
        <v>40155</v>
      </c>
    </row>
    <row r="29170" spans="1:22" x14ac:dyDescent="0.2">
      <c r="A29170" t="s">
        <v>2698</v>
      </c>
      <c r="B29170">
        <v>6</v>
      </c>
      <c r="C29170">
        <v>2010</v>
      </c>
      <c r="E29170" t="s">
        <v>1301</v>
      </c>
      <c r="F29170">
        <v>6.5</v>
      </c>
      <c r="G29170" t="s">
        <v>29992</v>
      </c>
      <c r="H29170" t="s">
        <v>29993</v>
      </c>
      <c r="P29170">
        <v>0.36399999999999999</v>
      </c>
      <c r="Q29170">
        <v>6.0000000000000001E-3</v>
      </c>
      <c r="R29170">
        <v>0</v>
      </c>
      <c r="S29170">
        <v>0.35799999999999998</v>
      </c>
      <c r="U29170">
        <v>200</v>
      </c>
      <c r="V29170" s="8">
        <v>40155</v>
      </c>
    </row>
    <row r="29171" spans="1:22" x14ac:dyDescent="0.2">
      <c r="A29171" t="s">
        <v>2698</v>
      </c>
      <c r="B29171">
        <v>6</v>
      </c>
      <c r="C29171">
        <v>2010</v>
      </c>
      <c r="E29171" t="s">
        <v>1301</v>
      </c>
      <c r="F29171">
        <v>7</v>
      </c>
      <c r="G29171" t="s">
        <v>29994</v>
      </c>
      <c r="H29171" t="s">
        <v>29993</v>
      </c>
      <c r="P29171">
        <v>0.26700000000000002</v>
      </c>
      <c r="Q29171">
        <v>5.0000000000000001E-3</v>
      </c>
      <c r="R29171">
        <v>0</v>
      </c>
      <c r="S29171">
        <v>0.26200000000000001</v>
      </c>
      <c r="U29171">
        <v>120</v>
      </c>
      <c r="V29171" s="8">
        <v>40155</v>
      </c>
    </row>
    <row r="29172" spans="1:22" x14ac:dyDescent="0.2">
      <c r="A29172" t="s">
        <v>2698</v>
      </c>
      <c r="B29172">
        <v>6</v>
      </c>
      <c r="C29172">
        <v>2010</v>
      </c>
      <c r="E29172" t="s">
        <v>1301</v>
      </c>
      <c r="F29172">
        <v>8</v>
      </c>
      <c r="G29172" t="s">
        <v>29995</v>
      </c>
      <c r="H29172" t="s">
        <v>29993</v>
      </c>
      <c r="P29172">
        <v>0.14099999999999999</v>
      </c>
      <c r="Q29172">
        <v>2E-3</v>
      </c>
      <c r="R29172">
        <v>0</v>
      </c>
      <c r="S29172">
        <v>0.13900000000000001</v>
      </c>
      <c r="U29172">
        <v>180</v>
      </c>
      <c r="V29172" s="8">
        <v>40155</v>
      </c>
    </row>
    <row r="29173" spans="1:22" x14ac:dyDescent="0.2">
      <c r="A29173" t="s">
        <v>2698</v>
      </c>
      <c r="B29173">
        <v>6</v>
      </c>
      <c r="C29173">
        <v>2010</v>
      </c>
      <c r="E29173" t="s">
        <v>1301</v>
      </c>
      <c r="F29173">
        <v>8.5</v>
      </c>
      <c r="G29173" t="s">
        <v>29996</v>
      </c>
      <c r="H29173" t="s">
        <v>29993</v>
      </c>
      <c r="P29173">
        <v>0.10199999999999999</v>
      </c>
      <c r="Q29173">
        <v>2E-3</v>
      </c>
      <c r="R29173">
        <v>0</v>
      </c>
      <c r="S29173">
        <v>0.1</v>
      </c>
      <c r="U29173">
        <v>320</v>
      </c>
      <c r="V29173" s="8">
        <v>40155</v>
      </c>
    </row>
    <row r="29174" spans="1:22" x14ac:dyDescent="0.2">
      <c r="A29174" t="s">
        <v>2698</v>
      </c>
      <c r="B29174">
        <v>6</v>
      </c>
      <c r="C29174">
        <v>2010</v>
      </c>
      <c r="E29174" t="s">
        <v>5087</v>
      </c>
      <c r="F29174">
        <v>4</v>
      </c>
      <c r="G29174" t="s">
        <v>29997</v>
      </c>
      <c r="H29174" t="s">
        <v>29998</v>
      </c>
      <c r="P29174">
        <v>0.19700000000000001</v>
      </c>
      <c r="Q29174">
        <v>-8.0000000000000002E-3</v>
      </c>
      <c r="R29174">
        <v>0</v>
      </c>
      <c r="S29174">
        <v>0.20499999999999999</v>
      </c>
      <c r="U29174">
        <v>120</v>
      </c>
      <c r="V29174" s="8">
        <v>40155</v>
      </c>
    </row>
    <row r="29175" spans="1:22" x14ac:dyDescent="0.2">
      <c r="A29175" t="s">
        <v>2698</v>
      </c>
      <c r="B29175">
        <v>7</v>
      </c>
      <c r="C29175">
        <v>2010</v>
      </c>
      <c r="E29175" t="s">
        <v>1301</v>
      </c>
      <c r="F29175">
        <v>6.5</v>
      </c>
      <c r="G29175" t="s">
        <v>29999</v>
      </c>
      <c r="H29175" t="s">
        <v>30000</v>
      </c>
      <c r="P29175">
        <v>0.51700000000000002</v>
      </c>
      <c r="Q29175">
        <v>0.02</v>
      </c>
      <c r="R29175">
        <v>0</v>
      </c>
      <c r="S29175">
        <v>0.497</v>
      </c>
      <c r="U29175">
        <v>200</v>
      </c>
      <c r="V29175" s="8">
        <v>40155</v>
      </c>
    </row>
    <row r="29176" spans="1:22" x14ac:dyDescent="0.2">
      <c r="A29176" t="s">
        <v>2698</v>
      </c>
      <c r="B29176">
        <v>7</v>
      </c>
      <c r="C29176">
        <v>2010</v>
      </c>
      <c r="E29176" t="s">
        <v>1301</v>
      </c>
      <c r="F29176">
        <v>7</v>
      </c>
      <c r="G29176" t="s">
        <v>30001</v>
      </c>
      <c r="H29176" t="s">
        <v>30000</v>
      </c>
      <c r="P29176">
        <v>0.39600000000000002</v>
      </c>
      <c r="Q29176">
        <v>1.6E-2</v>
      </c>
      <c r="R29176">
        <v>0</v>
      </c>
      <c r="S29176">
        <v>0.38</v>
      </c>
      <c r="U29176">
        <v>124</v>
      </c>
      <c r="V29176" s="8">
        <v>40155</v>
      </c>
    </row>
    <row r="29177" spans="1:22" x14ac:dyDescent="0.2">
      <c r="A29177" t="s">
        <v>2698</v>
      </c>
      <c r="B29177">
        <v>7</v>
      </c>
      <c r="C29177">
        <v>2010</v>
      </c>
      <c r="E29177" t="s">
        <v>1301</v>
      </c>
      <c r="F29177">
        <v>8</v>
      </c>
      <c r="G29177" t="s">
        <v>30002</v>
      </c>
      <c r="H29177" t="s">
        <v>30000</v>
      </c>
      <c r="P29177">
        <v>0.22900000000000001</v>
      </c>
      <c r="Q29177">
        <v>8.9999999999999993E-3</v>
      </c>
      <c r="R29177">
        <v>0</v>
      </c>
      <c r="S29177">
        <v>0.22</v>
      </c>
      <c r="U29177">
        <v>180</v>
      </c>
      <c r="V29177" s="8">
        <v>40155</v>
      </c>
    </row>
    <row r="29178" spans="1:22" x14ac:dyDescent="0.2">
      <c r="A29178" t="s">
        <v>2698</v>
      </c>
      <c r="B29178">
        <v>7</v>
      </c>
      <c r="C29178">
        <v>2010</v>
      </c>
      <c r="E29178" t="s">
        <v>1301</v>
      </c>
      <c r="F29178">
        <v>8.5</v>
      </c>
      <c r="G29178" t="s">
        <v>30003</v>
      </c>
      <c r="H29178" t="s">
        <v>30000</v>
      </c>
      <c r="P29178">
        <v>0.17299999999999999</v>
      </c>
      <c r="Q29178">
        <v>7.0000000000000001E-3</v>
      </c>
      <c r="R29178">
        <v>0</v>
      </c>
      <c r="S29178">
        <v>0.16600000000000001</v>
      </c>
      <c r="U29178">
        <v>320</v>
      </c>
      <c r="V29178" s="8">
        <v>40155</v>
      </c>
    </row>
    <row r="29179" spans="1:22" x14ac:dyDescent="0.2">
      <c r="A29179" t="s">
        <v>2698</v>
      </c>
      <c r="B29179">
        <v>7</v>
      </c>
      <c r="C29179">
        <v>2010</v>
      </c>
      <c r="E29179" t="s">
        <v>5087</v>
      </c>
      <c r="F29179">
        <v>4</v>
      </c>
      <c r="G29179" t="s">
        <v>30004</v>
      </c>
      <c r="H29179" t="s">
        <v>30005</v>
      </c>
      <c r="P29179">
        <v>0.182</v>
      </c>
      <c r="Q29179">
        <v>-1.0999999999999999E-2</v>
      </c>
      <c r="R29179">
        <v>0</v>
      </c>
      <c r="S29179">
        <v>0.193</v>
      </c>
      <c r="U29179">
        <v>122</v>
      </c>
      <c r="V29179" s="8">
        <v>40155</v>
      </c>
    </row>
    <row r="29180" spans="1:22" x14ac:dyDescent="0.2">
      <c r="A29180" t="s">
        <v>2698</v>
      </c>
      <c r="B29180">
        <v>8</v>
      </c>
      <c r="C29180">
        <v>2010</v>
      </c>
      <c r="E29180" t="s">
        <v>1301</v>
      </c>
      <c r="F29180">
        <v>6.5</v>
      </c>
      <c r="G29180" t="s">
        <v>30006</v>
      </c>
      <c r="H29180" t="s">
        <v>30007</v>
      </c>
      <c r="P29180">
        <v>0.60699999999999998</v>
      </c>
      <c r="Q29180">
        <v>2.3E-2</v>
      </c>
      <c r="R29180">
        <v>0</v>
      </c>
      <c r="S29180">
        <v>0.58399999999999996</v>
      </c>
      <c r="U29180">
        <v>200</v>
      </c>
      <c r="V29180" s="8">
        <v>40155</v>
      </c>
    </row>
    <row r="29181" spans="1:22" x14ac:dyDescent="0.2">
      <c r="A29181" t="s">
        <v>2698</v>
      </c>
      <c r="B29181">
        <v>8</v>
      </c>
      <c r="C29181">
        <v>2010</v>
      </c>
      <c r="E29181" t="s">
        <v>1301</v>
      </c>
      <c r="F29181">
        <v>7</v>
      </c>
      <c r="G29181" t="s">
        <v>30008</v>
      </c>
      <c r="H29181" t="s">
        <v>30007</v>
      </c>
      <c r="P29181">
        <v>0.47799999999999998</v>
      </c>
      <c r="Q29181">
        <v>1.9E-2</v>
      </c>
      <c r="R29181">
        <v>0</v>
      </c>
      <c r="S29181">
        <v>0.45900000000000002</v>
      </c>
      <c r="U29181">
        <v>124</v>
      </c>
      <c r="V29181" s="8">
        <v>40155</v>
      </c>
    </row>
    <row r="29182" spans="1:22" x14ac:dyDescent="0.2">
      <c r="A29182" t="s">
        <v>2698</v>
      </c>
      <c r="B29182">
        <v>8</v>
      </c>
      <c r="C29182">
        <v>2010</v>
      </c>
      <c r="E29182" t="s">
        <v>1301</v>
      </c>
      <c r="F29182">
        <v>8</v>
      </c>
      <c r="G29182" t="s">
        <v>30009</v>
      </c>
      <c r="H29182" t="s">
        <v>30007</v>
      </c>
      <c r="P29182">
        <v>0.29399999999999998</v>
      </c>
      <c r="Q29182">
        <v>1.2E-2</v>
      </c>
      <c r="R29182">
        <v>0</v>
      </c>
      <c r="S29182">
        <v>0.28199999999999997</v>
      </c>
      <c r="U29182">
        <v>180</v>
      </c>
      <c r="V29182" s="8">
        <v>40155</v>
      </c>
    </row>
    <row r="29183" spans="1:22" x14ac:dyDescent="0.2">
      <c r="A29183" t="s">
        <v>2698</v>
      </c>
      <c r="B29183">
        <v>8</v>
      </c>
      <c r="C29183">
        <v>2010</v>
      </c>
      <c r="E29183" t="s">
        <v>1301</v>
      </c>
      <c r="F29183">
        <v>8.5</v>
      </c>
      <c r="G29183" t="s">
        <v>30010</v>
      </c>
      <c r="H29183" t="s">
        <v>30007</v>
      </c>
      <c r="P29183">
        <v>0.22900000000000001</v>
      </c>
      <c r="Q29183">
        <v>8.9999999999999993E-3</v>
      </c>
      <c r="R29183">
        <v>0</v>
      </c>
      <c r="S29183">
        <v>0.22</v>
      </c>
      <c r="U29183">
        <v>320</v>
      </c>
      <c r="V29183" s="8">
        <v>40155</v>
      </c>
    </row>
    <row r="29184" spans="1:22" x14ac:dyDescent="0.2">
      <c r="A29184" t="s">
        <v>2698</v>
      </c>
      <c r="B29184">
        <v>8</v>
      </c>
      <c r="C29184">
        <v>2010</v>
      </c>
      <c r="E29184" t="s">
        <v>5087</v>
      </c>
      <c r="F29184">
        <v>4</v>
      </c>
      <c r="G29184" t="s">
        <v>30011</v>
      </c>
      <c r="H29184" t="s">
        <v>30012</v>
      </c>
      <c r="P29184">
        <v>0.20100000000000001</v>
      </c>
      <c r="Q29184">
        <v>-1.4E-2</v>
      </c>
      <c r="R29184">
        <v>0</v>
      </c>
      <c r="S29184">
        <v>0.215</v>
      </c>
      <c r="U29184">
        <v>122</v>
      </c>
      <c r="V29184" s="8">
        <v>40155</v>
      </c>
    </row>
    <row r="29185" spans="1:22" x14ac:dyDescent="0.2">
      <c r="A29185" t="s">
        <v>2698</v>
      </c>
      <c r="B29185">
        <v>9</v>
      </c>
      <c r="C29185">
        <v>2010</v>
      </c>
      <c r="E29185" t="s">
        <v>1301</v>
      </c>
      <c r="F29185">
        <v>6.5</v>
      </c>
      <c r="G29185" t="s">
        <v>30013</v>
      </c>
      <c r="H29185" t="s">
        <v>30014</v>
      </c>
      <c r="P29185">
        <v>0.627</v>
      </c>
      <c r="Q29185">
        <v>1.9E-2</v>
      </c>
      <c r="R29185">
        <v>0</v>
      </c>
      <c r="S29185">
        <v>0.60799999999999998</v>
      </c>
      <c r="U29185">
        <v>200</v>
      </c>
      <c r="V29185" s="8">
        <v>40155</v>
      </c>
    </row>
    <row r="29186" spans="1:22" x14ac:dyDescent="0.2">
      <c r="A29186" t="s">
        <v>2698</v>
      </c>
      <c r="B29186">
        <v>9</v>
      </c>
      <c r="C29186">
        <v>2010</v>
      </c>
      <c r="E29186" t="s">
        <v>1301</v>
      </c>
      <c r="F29186">
        <v>7</v>
      </c>
      <c r="G29186" t="s">
        <v>30015</v>
      </c>
      <c r="H29186" t="s">
        <v>30014</v>
      </c>
      <c r="P29186">
        <v>0.5</v>
      </c>
      <c r="Q29186">
        <v>1.4999999999999999E-2</v>
      </c>
      <c r="R29186">
        <v>0</v>
      </c>
      <c r="S29186">
        <v>0.48499999999999999</v>
      </c>
      <c r="U29186">
        <v>120</v>
      </c>
      <c r="V29186" s="8">
        <v>40155</v>
      </c>
    </row>
    <row r="29187" spans="1:22" x14ac:dyDescent="0.2">
      <c r="A29187" t="s">
        <v>2698</v>
      </c>
      <c r="B29187">
        <v>9</v>
      </c>
      <c r="C29187">
        <v>2010</v>
      </c>
      <c r="E29187" t="s">
        <v>1301</v>
      </c>
      <c r="F29187">
        <v>8</v>
      </c>
      <c r="G29187" t="s">
        <v>30016</v>
      </c>
      <c r="H29187" t="s">
        <v>30014</v>
      </c>
      <c r="P29187">
        <v>0.316</v>
      </c>
      <c r="Q29187">
        <v>8.9999999999999993E-3</v>
      </c>
      <c r="R29187">
        <v>0</v>
      </c>
      <c r="S29187">
        <v>0.307</v>
      </c>
      <c r="U29187">
        <v>180</v>
      </c>
      <c r="V29187" s="8">
        <v>40155</v>
      </c>
    </row>
    <row r="29188" spans="1:22" x14ac:dyDescent="0.2">
      <c r="A29188" t="s">
        <v>2698</v>
      </c>
      <c r="B29188">
        <v>9</v>
      </c>
      <c r="C29188">
        <v>2010</v>
      </c>
      <c r="E29188" t="s">
        <v>1301</v>
      </c>
      <c r="F29188">
        <v>8.5</v>
      </c>
      <c r="G29188" t="s">
        <v>30017</v>
      </c>
      <c r="H29188" t="s">
        <v>30014</v>
      </c>
      <c r="P29188">
        <v>0.251</v>
      </c>
      <c r="Q29188">
        <v>6.0000000000000001E-3</v>
      </c>
      <c r="R29188">
        <v>0</v>
      </c>
      <c r="S29188">
        <v>0.245</v>
      </c>
      <c r="U29188">
        <v>320</v>
      </c>
      <c r="V29188" s="8">
        <v>40155</v>
      </c>
    </row>
    <row r="29189" spans="1:22" x14ac:dyDescent="0.2">
      <c r="A29189" t="s">
        <v>2698</v>
      </c>
      <c r="B29189">
        <v>9</v>
      </c>
      <c r="C29189">
        <v>2010</v>
      </c>
      <c r="E29189" t="s">
        <v>5087</v>
      </c>
      <c r="F29189">
        <v>4</v>
      </c>
      <c r="G29189" t="s">
        <v>30018</v>
      </c>
      <c r="H29189" t="s">
        <v>30019</v>
      </c>
      <c r="P29189">
        <v>0.26500000000000001</v>
      </c>
      <c r="Q29189">
        <v>-1.7000000000000001E-2</v>
      </c>
      <c r="R29189">
        <v>0</v>
      </c>
      <c r="S29189">
        <v>0.28199999999999997</v>
      </c>
      <c r="U29189">
        <v>120</v>
      </c>
      <c r="V29189" s="8">
        <v>40155</v>
      </c>
    </row>
    <row r="29190" spans="1:22" x14ac:dyDescent="0.2">
      <c r="A29190" t="s">
        <v>2698</v>
      </c>
      <c r="B29190">
        <v>10</v>
      </c>
      <c r="C29190">
        <v>2010</v>
      </c>
      <c r="E29190" t="s">
        <v>1301</v>
      </c>
      <c r="F29190">
        <v>6.5</v>
      </c>
      <c r="G29190" t="s">
        <v>30020</v>
      </c>
      <c r="H29190" t="s">
        <v>30021</v>
      </c>
      <c r="P29190">
        <v>0.73199999999999998</v>
      </c>
      <c r="Q29190">
        <v>1.4999999999999999E-2</v>
      </c>
      <c r="R29190">
        <v>0</v>
      </c>
      <c r="S29190">
        <v>0.71699999999999997</v>
      </c>
      <c r="U29190">
        <v>200</v>
      </c>
      <c r="V29190" s="8">
        <v>40155</v>
      </c>
    </row>
    <row r="29191" spans="1:22" x14ac:dyDescent="0.2">
      <c r="A29191" t="s">
        <v>2698</v>
      </c>
      <c r="B29191">
        <v>10</v>
      </c>
      <c r="C29191">
        <v>2010</v>
      </c>
      <c r="E29191" t="s">
        <v>1301</v>
      </c>
      <c r="F29191">
        <v>7</v>
      </c>
      <c r="G29191" t="s">
        <v>30022</v>
      </c>
      <c r="H29191" t="s">
        <v>30021</v>
      </c>
      <c r="P29191">
        <v>0.60099999999999998</v>
      </c>
      <c r="Q29191">
        <v>1.2E-2</v>
      </c>
      <c r="R29191">
        <v>0</v>
      </c>
      <c r="S29191">
        <v>0.58899999999999997</v>
      </c>
      <c r="U29191">
        <v>124</v>
      </c>
      <c r="V29191" s="8">
        <v>40155</v>
      </c>
    </row>
    <row r="29192" spans="1:22" x14ac:dyDescent="0.2">
      <c r="A29192" t="s">
        <v>2698</v>
      </c>
      <c r="B29192">
        <v>10</v>
      </c>
      <c r="C29192">
        <v>2010</v>
      </c>
      <c r="E29192" t="s">
        <v>1301</v>
      </c>
      <c r="F29192">
        <v>8</v>
      </c>
      <c r="G29192" t="s">
        <v>30023</v>
      </c>
      <c r="H29192" t="s">
        <v>30021</v>
      </c>
      <c r="P29192">
        <v>0.40600000000000003</v>
      </c>
      <c r="Q29192">
        <v>4.0000000000000001E-3</v>
      </c>
      <c r="R29192">
        <v>0</v>
      </c>
      <c r="S29192">
        <v>0.40200000000000002</v>
      </c>
      <c r="U29192">
        <v>180</v>
      </c>
      <c r="V29192" s="8">
        <v>40155</v>
      </c>
    </row>
    <row r="29193" spans="1:22" x14ac:dyDescent="0.2">
      <c r="A29193" t="s">
        <v>2698</v>
      </c>
      <c r="B29193">
        <v>10</v>
      </c>
      <c r="C29193">
        <v>2010</v>
      </c>
      <c r="E29193" t="s">
        <v>1301</v>
      </c>
      <c r="F29193">
        <v>8.5</v>
      </c>
      <c r="G29193" t="s">
        <v>30024</v>
      </c>
      <c r="H29193" t="s">
        <v>30021</v>
      </c>
      <c r="P29193">
        <v>0.33700000000000002</v>
      </c>
      <c r="Q29193">
        <v>3.0000000000000001E-3</v>
      </c>
      <c r="R29193">
        <v>0</v>
      </c>
      <c r="S29193">
        <v>0.33400000000000002</v>
      </c>
      <c r="U29193">
        <v>320</v>
      </c>
      <c r="V29193" s="8">
        <v>40155</v>
      </c>
    </row>
    <row r="29194" spans="1:22" x14ac:dyDescent="0.2">
      <c r="A29194" t="s">
        <v>2698</v>
      </c>
      <c r="B29194">
        <v>10</v>
      </c>
      <c r="C29194">
        <v>2010</v>
      </c>
      <c r="E29194" t="s">
        <v>5087</v>
      </c>
      <c r="F29194">
        <v>4</v>
      </c>
      <c r="G29194" t="s">
        <v>30025</v>
      </c>
      <c r="H29194" t="s">
        <v>30026</v>
      </c>
      <c r="P29194">
        <v>0.32600000000000001</v>
      </c>
      <c r="Q29194">
        <v>-2.5000000000000001E-2</v>
      </c>
      <c r="R29194">
        <v>0</v>
      </c>
      <c r="S29194">
        <v>0.35099999999999998</v>
      </c>
      <c r="U29194">
        <v>122</v>
      </c>
      <c r="V29194" s="8">
        <v>40155</v>
      </c>
    </row>
    <row r="29195" spans="1:22" x14ac:dyDescent="0.2">
      <c r="A29195" t="s">
        <v>2698</v>
      </c>
      <c r="B29195">
        <v>11</v>
      </c>
      <c r="C29195">
        <v>2010</v>
      </c>
      <c r="E29195" t="s">
        <v>1301</v>
      </c>
      <c r="F29195">
        <v>7.3</v>
      </c>
      <c r="G29195" t="s">
        <v>30027</v>
      </c>
      <c r="H29195" t="s">
        <v>30028</v>
      </c>
      <c r="P29195">
        <v>0.65100000000000002</v>
      </c>
      <c r="Q29195">
        <v>6.0000000000000001E-3</v>
      </c>
      <c r="R29195">
        <v>0</v>
      </c>
      <c r="S29195">
        <v>0.64500000000000002</v>
      </c>
      <c r="U29195">
        <v>240</v>
      </c>
      <c r="V29195" s="8">
        <v>40155</v>
      </c>
    </row>
    <row r="29196" spans="1:22" x14ac:dyDescent="0.2">
      <c r="A29196" t="s">
        <v>2698</v>
      </c>
      <c r="B29196">
        <v>11</v>
      </c>
      <c r="C29196">
        <v>2010</v>
      </c>
      <c r="E29196" t="s">
        <v>1301</v>
      </c>
      <c r="F29196">
        <v>8</v>
      </c>
      <c r="G29196" t="s">
        <v>30029</v>
      </c>
      <c r="H29196" t="s">
        <v>30028</v>
      </c>
      <c r="P29196">
        <v>0.49199999999999999</v>
      </c>
      <c r="Q29196">
        <v>3.0000000000000001E-3</v>
      </c>
      <c r="R29196">
        <v>0</v>
      </c>
      <c r="S29196">
        <v>0.48899999999999999</v>
      </c>
      <c r="U29196">
        <v>120</v>
      </c>
      <c r="V29196" s="8">
        <v>40155</v>
      </c>
    </row>
    <row r="29197" spans="1:22" x14ac:dyDescent="0.2">
      <c r="A29197" t="s">
        <v>2698</v>
      </c>
      <c r="B29197">
        <v>11</v>
      </c>
      <c r="C29197">
        <v>2010</v>
      </c>
      <c r="E29197" t="s">
        <v>1301</v>
      </c>
      <c r="F29197">
        <v>8.5</v>
      </c>
      <c r="G29197" t="s">
        <v>30030</v>
      </c>
      <c r="H29197" t="s">
        <v>30028</v>
      </c>
      <c r="P29197">
        <v>0.40400000000000003</v>
      </c>
      <c r="Q29197">
        <v>2E-3</v>
      </c>
      <c r="R29197">
        <v>0</v>
      </c>
      <c r="S29197">
        <v>0.40200000000000002</v>
      </c>
      <c r="U29197">
        <v>120</v>
      </c>
      <c r="V29197" s="8">
        <v>40155</v>
      </c>
    </row>
    <row r="29198" spans="1:22" x14ac:dyDescent="0.2">
      <c r="A29198" t="s">
        <v>2698</v>
      </c>
      <c r="B29198">
        <v>12</v>
      </c>
      <c r="C29198">
        <v>2010</v>
      </c>
      <c r="E29198" t="s">
        <v>1301</v>
      </c>
      <c r="F29198">
        <v>7.3</v>
      </c>
      <c r="G29198" t="s">
        <v>30031</v>
      </c>
      <c r="H29198" t="s">
        <v>30032</v>
      </c>
      <c r="P29198">
        <v>0.77700000000000002</v>
      </c>
      <c r="Q29198">
        <v>1E-3</v>
      </c>
      <c r="R29198">
        <v>0</v>
      </c>
      <c r="S29198">
        <v>0.77600000000000002</v>
      </c>
      <c r="U29198">
        <v>248</v>
      </c>
      <c r="V29198" s="8">
        <v>40155</v>
      </c>
    </row>
    <row r="29199" spans="1:22" x14ac:dyDescent="0.2">
      <c r="A29199" t="s">
        <v>2698</v>
      </c>
      <c r="B29199">
        <v>12</v>
      </c>
      <c r="C29199">
        <v>2010</v>
      </c>
      <c r="E29199" t="s">
        <v>1301</v>
      </c>
      <c r="F29199">
        <v>8</v>
      </c>
      <c r="G29199" t="s">
        <v>30033</v>
      </c>
      <c r="H29199" t="s">
        <v>30032</v>
      </c>
      <c r="P29199">
        <v>0.58599999999999997</v>
      </c>
      <c r="Q29199">
        <v>-2E-3</v>
      </c>
      <c r="R29199">
        <v>0</v>
      </c>
      <c r="S29199">
        <v>0.58799999999999997</v>
      </c>
      <c r="U29199">
        <v>120</v>
      </c>
      <c r="V29199" s="8">
        <v>40155</v>
      </c>
    </row>
    <row r="29200" spans="1:22" x14ac:dyDescent="0.2">
      <c r="A29200" t="s">
        <v>2698</v>
      </c>
      <c r="B29200">
        <v>12</v>
      </c>
      <c r="C29200">
        <v>2010</v>
      </c>
      <c r="E29200" t="s">
        <v>1301</v>
      </c>
      <c r="F29200">
        <v>8.5</v>
      </c>
      <c r="G29200" t="s">
        <v>30034</v>
      </c>
      <c r="H29200" t="s">
        <v>30032</v>
      </c>
      <c r="P29200">
        <v>0.47899999999999998</v>
      </c>
      <c r="Q29200">
        <v>-2E-3</v>
      </c>
      <c r="R29200">
        <v>0</v>
      </c>
      <c r="S29200">
        <v>0.48099999999999998</v>
      </c>
      <c r="U29200">
        <v>120</v>
      </c>
      <c r="V29200" s="8">
        <v>40155</v>
      </c>
    </row>
    <row r="29201" spans="1:22" x14ac:dyDescent="0.2">
      <c r="A29201" t="s">
        <v>2698</v>
      </c>
      <c r="B29201">
        <v>1</v>
      </c>
      <c r="C29201">
        <v>2011</v>
      </c>
      <c r="E29201" t="s">
        <v>1301</v>
      </c>
      <c r="F29201">
        <v>10</v>
      </c>
      <c r="G29201" t="s">
        <v>30035</v>
      </c>
      <c r="H29201" t="s">
        <v>30036</v>
      </c>
      <c r="P29201">
        <v>0.32800000000000001</v>
      </c>
      <c r="Q29201">
        <v>-8.0000000000000002E-3</v>
      </c>
      <c r="R29201">
        <v>0</v>
      </c>
      <c r="S29201">
        <v>0.33600000000000002</v>
      </c>
      <c r="U29201">
        <v>480</v>
      </c>
      <c r="V29201" s="8">
        <v>40155</v>
      </c>
    </row>
    <row r="29202" spans="1:22" x14ac:dyDescent="0.2">
      <c r="A29202" t="s">
        <v>2698</v>
      </c>
      <c r="B29202">
        <v>1</v>
      </c>
      <c r="C29202">
        <v>2011</v>
      </c>
      <c r="E29202" t="s">
        <v>1301</v>
      </c>
      <c r="F29202">
        <v>7</v>
      </c>
      <c r="G29202" t="s">
        <v>30037</v>
      </c>
      <c r="H29202" t="s">
        <v>30036</v>
      </c>
      <c r="P29202">
        <v>0.97799999999999998</v>
      </c>
      <c r="Q29202">
        <v>-3.0000000000000001E-3</v>
      </c>
      <c r="R29202">
        <v>0</v>
      </c>
      <c r="S29202">
        <v>0.98099999999999998</v>
      </c>
      <c r="U29202">
        <v>480</v>
      </c>
      <c r="V29202" s="8">
        <v>40155</v>
      </c>
    </row>
    <row r="29203" spans="1:22" x14ac:dyDescent="0.2">
      <c r="A29203" t="s">
        <v>2698</v>
      </c>
      <c r="B29203">
        <v>1</v>
      </c>
      <c r="C29203">
        <v>2011</v>
      </c>
      <c r="E29203" t="s">
        <v>1301</v>
      </c>
      <c r="F29203">
        <v>7.3</v>
      </c>
      <c r="G29203" t="s">
        <v>30038</v>
      </c>
      <c r="H29203" t="s">
        <v>30036</v>
      </c>
      <c r="P29203">
        <v>0.874</v>
      </c>
      <c r="Q29203">
        <v>-5.0000000000000001E-3</v>
      </c>
      <c r="R29203">
        <v>0</v>
      </c>
      <c r="S29203">
        <v>0.879</v>
      </c>
      <c r="U29203">
        <v>248</v>
      </c>
      <c r="V29203" s="8">
        <v>40155</v>
      </c>
    </row>
    <row r="29204" spans="1:22" x14ac:dyDescent="0.2">
      <c r="A29204" t="s">
        <v>2698</v>
      </c>
      <c r="B29204">
        <v>1</v>
      </c>
      <c r="C29204">
        <v>2011</v>
      </c>
      <c r="E29204" t="s">
        <v>1301</v>
      </c>
      <c r="F29204">
        <v>7.8</v>
      </c>
      <c r="G29204" t="s">
        <v>30039</v>
      </c>
      <c r="H29204" t="s">
        <v>30036</v>
      </c>
      <c r="P29204">
        <v>0.72599999999999998</v>
      </c>
      <c r="Q29204">
        <v>-6.0000000000000001E-3</v>
      </c>
      <c r="R29204">
        <v>0</v>
      </c>
      <c r="S29204">
        <v>0.73199999999999998</v>
      </c>
      <c r="U29204">
        <v>61</v>
      </c>
      <c r="V29204" s="8">
        <v>40155</v>
      </c>
    </row>
    <row r="29205" spans="1:22" x14ac:dyDescent="0.2">
      <c r="A29205" t="s">
        <v>2698</v>
      </c>
      <c r="B29205">
        <v>1</v>
      </c>
      <c r="C29205">
        <v>2011</v>
      </c>
      <c r="E29205" t="s">
        <v>1301</v>
      </c>
      <c r="F29205">
        <v>8</v>
      </c>
      <c r="G29205" t="s">
        <v>30040</v>
      </c>
      <c r="H29205" t="s">
        <v>30036</v>
      </c>
      <c r="P29205">
        <v>0.67300000000000004</v>
      </c>
      <c r="Q29205">
        <v>-7.0000000000000001E-3</v>
      </c>
      <c r="R29205">
        <v>0</v>
      </c>
      <c r="S29205">
        <v>0.68</v>
      </c>
      <c r="U29205">
        <v>200</v>
      </c>
      <c r="V29205" s="8">
        <v>40155</v>
      </c>
    </row>
    <row r="29206" spans="1:22" x14ac:dyDescent="0.2">
      <c r="A29206" t="s">
        <v>2698</v>
      </c>
      <c r="B29206">
        <v>1</v>
      </c>
      <c r="C29206">
        <v>2011</v>
      </c>
      <c r="E29206" t="s">
        <v>5087</v>
      </c>
      <c r="F29206">
        <v>4.5</v>
      </c>
      <c r="G29206" t="s">
        <v>30041</v>
      </c>
      <c r="H29206" t="s">
        <v>30042</v>
      </c>
      <c r="P29206">
        <v>0.189</v>
      </c>
      <c r="Q29206">
        <v>-1.2E-2</v>
      </c>
      <c r="R29206">
        <v>0</v>
      </c>
      <c r="S29206">
        <v>0.20100000000000001</v>
      </c>
      <c r="U29206">
        <v>120</v>
      </c>
      <c r="V29206" s="8">
        <v>40155</v>
      </c>
    </row>
    <row r="29207" spans="1:22" x14ac:dyDescent="0.2">
      <c r="A29207" t="s">
        <v>2698</v>
      </c>
      <c r="B29207">
        <v>2</v>
      </c>
      <c r="C29207">
        <v>2011</v>
      </c>
      <c r="E29207" t="s">
        <v>1301</v>
      </c>
      <c r="F29207">
        <v>10</v>
      </c>
      <c r="G29207" t="s">
        <v>30043</v>
      </c>
      <c r="H29207" t="s">
        <v>30044</v>
      </c>
      <c r="P29207">
        <v>0.35499999999999998</v>
      </c>
      <c r="Q29207" t="s">
        <v>1244</v>
      </c>
      <c r="R29207">
        <v>0</v>
      </c>
      <c r="S29207">
        <v>0.35499999999999998</v>
      </c>
      <c r="U29207">
        <v>480</v>
      </c>
      <c r="V29207" s="8">
        <v>40155</v>
      </c>
    </row>
    <row r="29208" spans="1:22" x14ac:dyDescent="0.2">
      <c r="A29208" t="s">
        <v>2698</v>
      </c>
      <c r="B29208">
        <v>2</v>
      </c>
      <c r="C29208">
        <v>2011</v>
      </c>
      <c r="E29208" t="s">
        <v>1301</v>
      </c>
      <c r="F29208">
        <v>7</v>
      </c>
      <c r="G29208" t="s">
        <v>30045</v>
      </c>
      <c r="H29208" t="s">
        <v>30044</v>
      </c>
      <c r="P29208">
        <v>1.0109999999999999</v>
      </c>
      <c r="Q29208">
        <v>7.0000000000000001E-3</v>
      </c>
      <c r="R29208">
        <v>0</v>
      </c>
      <c r="S29208">
        <v>1.004</v>
      </c>
      <c r="U29208">
        <v>480</v>
      </c>
      <c r="V29208" s="8">
        <v>40155</v>
      </c>
    </row>
    <row r="29209" spans="1:22" x14ac:dyDescent="0.2">
      <c r="A29209" t="s">
        <v>2698</v>
      </c>
      <c r="B29209">
        <v>2</v>
      </c>
      <c r="C29209">
        <v>2011</v>
      </c>
      <c r="E29209" t="s">
        <v>1301</v>
      </c>
      <c r="F29209">
        <v>7.3</v>
      </c>
      <c r="G29209" t="s">
        <v>30046</v>
      </c>
      <c r="H29209" t="s">
        <v>30044</v>
      </c>
      <c r="P29209">
        <v>0.90700000000000003</v>
      </c>
      <c r="Q29209">
        <v>6.0000000000000001E-3</v>
      </c>
      <c r="R29209">
        <v>0</v>
      </c>
      <c r="S29209">
        <v>0.90100000000000002</v>
      </c>
      <c r="U29209">
        <v>224</v>
      </c>
      <c r="V29209" s="8">
        <v>40155</v>
      </c>
    </row>
    <row r="29210" spans="1:22" x14ac:dyDescent="0.2">
      <c r="A29210" t="s">
        <v>2698</v>
      </c>
      <c r="B29210">
        <v>2</v>
      </c>
      <c r="C29210">
        <v>2011</v>
      </c>
      <c r="E29210" t="s">
        <v>1301</v>
      </c>
      <c r="F29210">
        <v>7.8</v>
      </c>
      <c r="G29210" t="s">
        <v>30047</v>
      </c>
      <c r="H29210" t="s">
        <v>30044</v>
      </c>
      <c r="P29210">
        <v>0.75600000000000001</v>
      </c>
      <c r="Q29210">
        <v>5.0000000000000001E-3</v>
      </c>
      <c r="R29210">
        <v>0</v>
      </c>
      <c r="S29210">
        <v>0.751</v>
      </c>
      <c r="U29210">
        <v>61</v>
      </c>
      <c r="V29210" s="8">
        <v>40155</v>
      </c>
    </row>
    <row r="29211" spans="1:22" x14ac:dyDescent="0.2">
      <c r="A29211" t="s">
        <v>2698</v>
      </c>
      <c r="B29211">
        <v>2</v>
      </c>
      <c r="C29211">
        <v>2011</v>
      </c>
      <c r="E29211" t="s">
        <v>1301</v>
      </c>
      <c r="F29211">
        <v>8</v>
      </c>
      <c r="G29211" t="s">
        <v>30048</v>
      </c>
      <c r="H29211" t="s">
        <v>30044</v>
      </c>
      <c r="P29211">
        <v>0.70299999999999996</v>
      </c>
      <c r="Q29211">
        <v>4.0000000000000001E-3</v>
      </c>
      <c r="R29211">
        <v>0</v>
      </c>
      <c r="S29211">
        <v>0.69899999999999995</v>
      </c>
      <c r="U29211">
        <v>200</v>
      </c>
      <c r="V29211" s="8">
        <v>40155</v>
      </c>
    </row>
    <row r="29212" spans="1:22" x14ac:dyDescent="0.2">
      <c r="A29212" t="s">
        <v>2698</v>
      </c>
      <c r="B29212">
        <v>2</v>
      </c>
      <c r="C29212">
        <v>2011</v>
      </c>
      <c r="E29212" t="s">
        <v>5087</v>
      </c>
      <c r="F29212">
        <v>4.5</v>
      </c>
      <c r="G29212" t="s">
        <v>30049</v>
      </c>
      <c r="H29212" t="s">
        <v>30050</v>
      </c>
      <c r="P29212">
        <v>0.20300000000000001</v>
      </c>
      <c r="Q29212">
        <v>-6.0000000000000001E-3</v>
      </c>
      <c r="R29212">
        <v>0</v>
      </c>
      <c r="S29212">
        <v>0.20899999999999999</v>
      </c>
      <c r="U29212">
        <v>120</v>
      </c>
      <c r="V29212" s="8">
        <v>40155</v>
      </c>
    </row>
    <row r="29213" spans="1:22" x14ac:dyDescent="0.2">
      <c r="A29213" t="s">
        <v>2698</v>
      </c>
      <c r="B29213">
        <v>3</v>
      </c>
      <c r="C29213">
        <v>2011</v>
      </c>
      <c r="E29213" t="s">
        <v>1301</v>
      </c>
      <c r="F29213">
        <v>10</v>
      </c>
      <c r="G29213" t="s">
        <v>30051</v>
      </c>
      <c r="H29213" t="s">
        <v>30052</v>
      </c>
      <c r="P29213">
        <v>0.35299999999999998</v>
      </c>
      <c r="Q29213">
        <v>-5.0000000000000001E-3</v>
      </c>
      <c r="R29213">
        <v>0</v>
      </c>
      <c r="S29213">
        <v>0.35799999999999998</v>
      </c>
      <c r="U29213">
        <v>480</v>
      </c>
      <c r="V29213" s="8">
        <v>40155</v>
      </c>
    </row>
    <row r="29214" spans="1:22" x14ac:dyDescent="0.2">
      <c r="A29214" t="s">
        <v>2698</v>
      </c>
      <c r="B29214">
        <v>3</v>
      </c>
      <c r="C29214">
        <v>2011</v>
      </c>
      <c r="E29214" t="s">
        <v>1301</v>
      </c>
      <c r="F29214">
        <v>7</v>
      </c>
      <c r="G29214" t="s">
        <v>30053</v>
      </c>
      <c r="H29214" t="s">
        <v>30052</v>
      </c>
      <c r="P29214">
        <v>0.95299999999999996</v>
      </c>
      <c r="Q29214">
        <v>-1E-3</v>
      </c>
      <c r="R29214">
        <v>0</v>
      </c>
      <c r="S29214">
        <v>0.95399999999999996</v>
      </c>
      <c r="U29214">
        <v>480</v>
      </c>
      <c r="V29214" s="8">
        <v>40155</v>
      </c>
    </row>
    <row r="29215" spans="1:22" x14ac:dyDescent="0.2">
      <c r="A29215" t="s">
        <v>2698</v>
      </c>
      <c r="B29215">
        <v>3</v>
      </c>
      <c r="C29215">
        <v>2011</v>
      </c>
      <c r="E29215" t="s">
        <v>1301</v>
      </c>
      <c r="F29215">
        <v>7.3</v>
      </c>
      <c r="G29215" t="s">
        <v>30054</v>
      </c>
      <c r="H29215" t="s">
        <v>30052</v>
      </c>
      <c r="P29215">
        <v>0.85899999999999999</v>
      </c>
      <c r="Q29215">
        <v>-2E-3</v>
      </c>
      <c r="R29215">
        <v>0</v>
      </c>
      <c r="S29215">
        <v>0.86099999999999999</v>
      </c>
      <c r="U29215">
        <v>248</v>
      </c>
      <c r="V29215" s="8">
        <v>40155</v>
      </c>
    </row>
    <row r="29216" spans="1:22" x14ac:dyDescent="0.2">
      <c r="A29216" t="s">
        <v>2698</v>
      </c>
      <c r="B29216">
        <v>3</v>
      </c>
      <c r="C29216">
        <v>2011</v>
      </c>
      <c r="E29216" t="s">
        <v>1301</v>
      </c>
      <c r="F29216">
        <v>7.8</v>
      </c>
      <c r="G29216" t="s">
        <v>30055</v>
      </c>
      <c r="H29216" t="s">
        <v>30052</v>
      </c>
      <c r="P29216">
        <v>0.72299999999999998</v>
      </c>
      <c r="Q29216">
        <v>-3.0000000000000001E-3</v>
      </c>
      <c r="R29216">
        <v>0</v>
      </c>
      <c r="S29216">
        <v>0.72599999999999998</v>
      </c>
      <c r="U29216">
        <v>61</v>
      </c>
      <c r="V29216" s="8">
        <v>40155</v>
      </c>
    </row>
    <row r="29217" spans="1:22" x14ac:dyDescent="0.2">
      <c r="A29217" t="s">
        <v>2698</v>
      </c>
      <c r="B29217">
        <v>3</v>
      </c>
      <c r="C29217">
        <v>2011</v>
      </c>
      <c r="E29217" t="s">
        <v>1301</v>
      </c>
      <c r="F29217">
        <v>8</v>
      </c>
      <c r="G29217" t="s">
        <v>30056</v>
      </c>
      <c r="H29217" t="s">
        <v>30052</v>
      </c>
      <c r="P29217">
        <v>0.67600000000000005</v>
      </c>
      <c r="Q29217">
        <v>-3.0000000000000001E-3</v>
      </c>
      <c r="R29217">
        <v>0</v>
      </c>
      <c r="S29217">
        <v>0.67900000000000005</v>
      </c>
      <c r="U29217">
        <v>200</v>
      </c>
      <c r="V29217" s="8">
        <v>40155</v>
      </c>
    </row>
    <row r="29218" spans="1:22" x14ac:dyDescent="0.2">
      <c r="A29218" t="s">
        <v>2698</v>
      </c>
      <c r="B29218">
        <v>3</v>
      </c>
      <c r="C29218">
        <v>2011</v>
      </c>
      <c r="E29218" t="s">
        <v>5087</v>
      </c>
      <c r="F29218">
        <v>4.5</v>
      </c>
      <c r="G29218" t="s">
        <v>30057</v>
      </c>
      <c r="H29218" t="s">
        <v>30058</v>
      </c>
      <c r="P29218">
        <v>0.22700000000000001</v>
      </c>
      <c r="Q29218">
        <v>-0.01</v>
      </c>
      <c r="R29218">
        <v>0</v>
      </c>
      <c r="S29218">
        <v>0.23699999999999999</v>
      </c>
      <c r="U29218">
        <v>120</v>
      </c>
      <c r="V29218" s="8">
        <v>40155</v>
      </c>
    </row>
    <row r="29219" spans="1:22" x14ac:dyDescent="0.2">
      <c r="A29219" t="s">
        <v>2698</v>
      </c>
      <c r="B29219">
        <v>4</v>
      </c>
      <c r="C29219">
        <v>2011</v>
      </c>
      <c r="E29219" t="s">
        <v>1301</v>
      </c>
      <c r="F29219">
        <v>10</v>
      </c>
      <c r="G29219" t="s">
        <v>30059</v>
      </c>
      <c r="H29219" t="s">
        <v>30060</v>
      </c>
      <c r="P29219">
        <v>0.216</v>
      </c>
      <c r="Q29219">
        <v>-0.01</v>
      </c>
      <c r="R29219">
        <v>0</v>
      </c>
      <c r="S29219">
        <v>0.22600000000000001</v>
      </c>
      <c r="U29219">
        <v>480</v>
      </c>
      <c r="V29219" s="8">
        <v>40155</v>
      </c>
    </row>
    <row r="29220" spans="1:22" x14ac:dyDescent="0.2">
      <c r="A29220" t="s">
        <v>2698</v>
      </c>
      <c r="B29220">
        <v>4</v>
      </c>
      <c r="C29220">
        <v>2011</v>
      </c>
      <c r="E29220" t="s">
        <v>1301</v>
      </c>
      <c r="F29220">
        <v>6.8</v>
      </c>
      <c r="G29220" t="s">
        <v>30061</v>
      </c>
      <c r="H29220" t="s">
        <v>30060</v>
      </c>
      <c r="P29220">
        <v>0.76300000000000001</v>
      </c>
      <c r="Q29220">
        <v>-1.4999999999999999E-2</v>
      </c>
      <c r="R29220">
        <v>0</v>
      </c>
      <c r="S29220">
        <v>0.77800000000000002</v>
      </c>
      <c r="U29220">
        <v>240</v>
      </c>
      <c r="V29220" s="8">
        <v>40155</v>
      </c>
    </row>
    <row r="29221" spans="1:22" x14ac:dyDescent="0.2">
      <c r="A29221" t="s">
        <v>2698</v>
      </c>
      <c r="B29221">
        <v>4</v>
      </c>
      <c r="C29221">
        <v>2011</v>
      </c>
      <c r="E29221" t="s">
        <v>1301</v>
      </c>
      <c r="F29221">
        <v>7</v>
      </c>
      <c r="G29221" t="s">
        <v>30062</v>
      </c>
      <c r="H29221" t="s">
        <v>30060</v>
      </c>
      <c r="P29221">
        <v>0.70399999999999996</v>
      </c>
      <c r="Q29221">
        <v>-1.4999999999999999E-2</v>
      </c>
      <c r="R29221">
        <v>0</v>
      </c>
      <c r="S29221">
        <v>0.71899999999999997</v>
      </c>
      <c r="U29221">
        <v>480</v>
      </c>
      <c r="V29221" s="8">
        <v>40155</v>
      </c>
    </row>
    <row r="29222" spans="1:22" x14ac:dyDescent="0.2">
      <c r="A29222" t="s">
        <v>2698</v>
      </c>
      <c r="B29222">
        <v>4</v>
      </c>
      <c r="C29222">
        <v>2011</v>
      </c>
      <c r="E29222" t="s">
        <v>1301</v>
      </c>
      <c r="F29222">
        <v>7.1</v>
      </c>
      <c r="G29222" t="s">
        <v>30063</v>
      </c>
      <c r="H29222" t="s">
        <v>30060</v>
      </c>
      <c r="P29222">
        <v>0.67600000000000005</v>
      </c>
      <c r="Q29222">
        <v>-1.4999999999999999E-2</v>
      </c>
      <c r="R29222">
        <v>0</v>
      </c>
      <c r="S29222">
        <v>0.69099999999999995</v>
      </c>
      <c r="U29222">
        <v>240</v>
      </c>
      <c r="V29222" s="8">
        <v>40155</v>
      </c>
    </row>
    <row r="29223" spans="1:22" x14ac:dyDescent="0.2">
      <c r="A29223" t="s">
        <v>2698</v>
      </c>
      <c r="B29223">
        <v>4</v>
      </c>
      <c r="C29223">
        <v>2011</v>
      </c>
      <c r="E29223" t="s">
        <v>1301</v>
      </c>
      <c r="F29223">
        <v>7.8</v>
      </c>
      <c r="G29223" t="s">
        <v>30064</v>
      </c>
      <c r="H29223" t="s">
        <v>30060</v>
      </c>
      <c r="P29223">
        <v>0.51200000000000001</v>
      </c>
      <c r="Q29223">
        <v>-1.4E-2</v>
      </c>
      <c r="R29223">
        <v>0</v>
      </c>
      <c r="S29223">
        <v>0.52600000000000002</v>
      </c>
      <c r="U29223">
        <v>61</v>
      </c>
      <c r="V29223" s="8">
        <v>40155</v>
      </c>
    </row>
    <row r="29224" spans="1:22" x14ac:dyDescent="0.2">
      <c r="A29224" t="s">
        <v>2698</v>
      </c>
      <c r="B29224">
        <v>4</v>
      </c>
      <c r="C29224">
        <v>2011</v>
      </c>
      <c r="E29224" t="s">
        <v>1301</v>
      </c>
      <c r="F29224">
        <v>8</v>
      </c>
      <c r="G29224" t="s">
        <v>30065</v>
      </c>
      <c r="H29224" t="s">
        <v>30060</v>
      </c>
      <c r="P29224">
        <v>0.47299999999999998</v>
      </c>
      <c r="Q29224">
        <v>-1.4E-2</v>
      </c>
      <c r="R29224">
        <v>0</v>
      </c>
      <c r="S29224">
        <v>0.48699999999999999</v>
      </c>
      <c r="U29224">
        <v>200</v>
      </c>
      <c r="V29224" s="8">
        <v>40155</v>
      </c>
    </row>
    <row r="29225" spans="1:22" x14ac:dyDescent="0.2">
      <c r="A29225" t="s">
        <v>2698</v>
      </c>
      <c r="B29225">
        <v>4</v>
      </c>
      <c r="C29225">
        <v>2011</v>
      </c>
      <c r="E29225" t="s">
        <v>5087</v>
      </c>
      <c r="F29225">
        <v>4.5</v>
      </c>
      <c r="G29225" t="s">
        <v>30066</v>
      </c>
      <c r="H29225" t="s">
        <v>32008</v>
      </c>
      <c r="P29225">
        <v>0.255</v>
      </c>
      <c r="Q29225">
        <v>-8.9999999999999993E-3</v>
      </c>
      <c r="R29225">
        <v>0</v>
      </c>
      <c r="S29225">
        <v>0.26400000000000001</v>
      </c>
      <c r="U29225">
        <v>120</v>
      </c>
      <c r="V29225" s="8">
        <v>40155</v>
      </c>
    </row>
    <row r="29226" spans="1:22" x14ac:dyDescent="0.2">
      <c r="A29226" t="s">
        <v>2698</v>
      </c>
      <c r="B29226">
        <v>5</v>
      </c>
      <c r="C29226">
        <v>2011</v>
      </c>
      <c r="E29226" t="s">
        <v>1301</v>
      </c>
      <c r="F29226">
        <v>10</v>
      </c>
      <c r="G29226" t="s">
        <v>32009</v>
      </c>
      <c r="H29226" t="s">
        <v>32010</v>
      </c>
      <c r="P29226">
        <v>0.20100000000000001</v>
      </c>
      <c r="Q29226">
        <v>-1.2E-2</v>
      </c>
      <c r="R29226">
        <v>0</v>
      </c>
      <c r="S29226">
        <v>0.21299999999999999</v>
      </c>
      <c r="U29226">
        <v>480</v>
      </c>
      <c r="V29226" s="8">
        <v>40155</v>
      </c>
    </row>
    <row r="29227" spans="1:22" x14ac:dyDescent="0.2">
      <c r="A29227" t="s">
        <v>2698</v>
      </c>
      <c r="B29227">
        <v>5</v>
      </c>
      <c r="C29227">
        <v>2011</v>
      </c>
      <c r="E29227" t="s">
        <v>1301</v>
      </c>
      <c r="F29227">
        <v>6.8</v>
      </c>
      <c r="G29227" t="s">
        <v>32011</v>
      </c>
      <c r="H29227" t="s">
        <v>32010</v>
      </c>
      <c r="P29227">
        <v>0.753</v>
      </c>
      <c r="Q29227">
        <v>-0.02</v>
      </c>
      <c r="R29227">
        <v>0</v>
      </c>
      <c r="S29227">
        <v>0.77300000000000002</v>
      </c>
      <c r="U29227">
        <v>240</v>
      </c>
      <c r="V29227" s="8">
        <v>40155</v>
      </c>
    </row>
    <row r="29228" spans="1:22" x14ac:dyDescent="0.2">
      <c r="A29228" t="s">
        <v>2698</v>
      </c>
      <c r="B29228">
        <v>5</v>
      </c>
      <c r="C29228">
        <v>2011</v>
      </c>
      <c r="E29228" t="s">
        <v>1301</v>
      </c>
      <c r="F29228">
        <v>7</v>
      </c>
      <c r="G29228" t="s">
        <v>32012</v>
      </c>
      <c r="H29228" t="s">
        <v>32010</v>
      </c>
      <c r="P29228">
        <v>0.69199999999999995</v>
      </c>
      <c r="Q29228">
        <v>-0.02</v>
      </c>
      <c r="R29228">
        <v>0</v>
      </c>
      <c r="S29228">
        <v>0.71199999999999997</v>
      </c>
      <c r="U29228">
        <v>480</v>
      </c>
      <c r="V29228" s="8">
        <v>40155</v>
      </c>
    </row>
    <row r="29229" spans="1:22" x14ac:dyDescent="0.2">
      <c r="A29229" t="s">
        <v>2698</v>
      </c>
      <c r="B29229">
        <v>5</v>
      </c>
      <c r="C29229">
        <v>2011</v>
      </c>
      <c r="E29229" t="s">
        <v>1301</v>
      </c>
      <c r="F29229">
        <v>7.1</v>
      </c>
      <c r="G29229" t="s">
        <v>32013</v>
      </c>
      <c r="H29229" t="s">
        <v>32010</v>
      </c>
      <c r="P29229">
        <v>0.66300000000000003</v>
      </c>
      <c r="Q29229">
        <v>-0.02</v>
      </c>
      <c r="R29229">
        <v>0</v>
      </c>
      <c r="S29229">
        <v>0.68300000000000005</v>
      </c>
      <c r="U29229">
        <v>248</v>
      </c>
      <c r="V29229" s="8">
        <v>40155</v>
      </c>
    </row>
    <row r="29230" spans="1:22" x14ac:dyDescent="0.2">
      <c r="A29230" t="s">
        <v>2698</v>
      </c>
      <c r="B29230">
        <v>5</v>
      </c>
      <c r="C29230">
        <v>2011</v>
      </c>
      <c r="E29230" t="s">
        <v>1301</v>
      </c>
      <c r="F29230">
        <v>7.8</v>
      </c>
      <c r="G29230" t="s">
        <v>32014</v>
      </c>
      <c r="H29230" t="s">
        <v>32010</v>
      </c>
      <c r="P29230">
        <v>0.49299999999999999</v>
      </c>
      <c r="Q29230">
        <v>-1.7000000000000001E-2</v>
      </c>
      <c r="R29230">
        <v>0</v>
      </c>
      <c r="S29230">
        <v>0.51</v>
      </c>
      <c r="U29230">
        <v>61</v>
      </c>
      <c r="V29230" s="8">
        <v>40155</v>
      </c>
    </row>
    <row r="29231" spans="1:22" x14ac:dyDescent="0.2">
      <c r="A29231" t="s">
        <v>2698</v>
      </c>
      <c r="B29231">
        <v>5</v>
      </c>
      <c r="C29231">
        <v>2011</v>
      </c>
      <c r="E29231" t="s">
        <v>1301</v>
      </c>
      <c r="F29231">
        <v>8</v>
      </c>
      <c r="G29231" t="s">
        <v>32015</v>
      </c>
      <c r="H29231" t="s">
        <v>32010</v>
      </c>
      <c r="P29231">
        <v>0.45200000000000001</v>
      </c>
      <c r="Q29231">
        <v>-1.7999999999999999E-2</v>
      </c>
      <c r="R29231">
        <v>0</v>
      </c>
      <c r="S29231">
        <v>0.47</v>
      </c>
      <c r="U29231">
        <v>200</v>
      </c>
      <c r="V29231" s="8">
        <v>40155</v>
      </c>
    </row>
    <row r="29232" spans="1:22" x14ac:dyDescent="0.2">
      <c r="A29232" t="s">
        <v>2698</v>
      </c>
      <c r="B29232">
        <v>5</v>
      </c>
      <c r="C29232">
        <v>2011</v>
      </c>
      <c r="E29232" t="s">
        <v>5087</v>
      </c>
      <c r="F29232">
        <v>4.5</v>
      </c>
      <c r="G29232" t="s">
        <v>32016</v>
      </c>
      <c r="H29232" t="s">
        <v>32017</v>
      </c>
      <c r="P29232">
        <v>0.26600000000000001</v>
      </c>
      <c r="Q29232">
        <v>-7.0000000000000001E-3</v>
      </c>
      <c r="R29232">
        <v>0</v>
      </c>
      <c r="S29232">
        <v>0.27300000000000002</v>
      </c>
      <c r="U29232">
        <v>120</v>
      </c>
      <c r="V29232" s="8">
        <v>40155</v>
      </c>
    </row>
    <row r="29233" spans="1:22" x14ac:dyDescent="0.2">
      <c r="A29233" t="s">
        <v>2698</v>
      </c>
      <c r="B29233">
        <v>6</v>
      </c>
      <c r="C29233">
        <v>2011</v>
      </c>
      <c r="E29233" t="s">
        <v>1301</v>
      </c>
      <c r="F29233">
        <v>10</v>
      </c>
      <c r="G29233" t="s">
        <v>32018</v>
      </c>
      <c r="H29233" t="s">
        <v>32019</v>
      </c>
      <c r="P29233">
        <v>0.20399999999999999</v>
      </c>
      <c r="Q29233">
        <v>-1.4E-2</v>
      </c>
      <c r="R29233">
        <v>0</v>
      </c>
      <c r="S29233">
        <v>0.218</v>
      </c>
      <c r="U29233">
        <v>480</v>
      </c>
      <c r="V29233" s="8">
        <v>40155</v>
      </c>
    </row>
    <row r="29234" spans="1:22" x14ac:dyDescent="0.2">
      <c r="A29234" t="s">
        <v>2698</v>
      </c>
      <c r="B29234">
        <v>6</v>
      </c>
      <c r="C29234">
        <v>2011</v>
      </c>
      <c r="E29234" t="s">
        <v>1301</v>
      </c>
      <c r="F29234">
        <v>6.8</v>
      </c>
      <c r="G29234" t="s">
        <v>32020</v>
      </c>
      <c r="H29234" t="s">
        <v>32019</v>
      </c>
      <c r="P29234">
        <v>0.77</v>
      </c>
      <c r="Q29234">
        <v>-2.3E-2</v>
      </c>
      <c r="R29234">
        <v>0</v>
      </c>
      <c r="S29234">
        <v>0.79300000000000004</v>
      </c>
      <c r="U29234">
        <v>240</v>
      </c>
      <c r="V29234" s="8">
        <v>40155</v>
      </c>
    </row>
    <row r="29235" spans="1:22" x14ac:dyDescent="0.2">
      <c r="A29235" t="s">
        <v>2698</v>
      </c>
      <c r="B29235">
        <v>6</v>
      </c>
      <c r="C29235">
        <v>2011</v>
      </c>
      <c r="E29235" t="s">
        <v>1301</v>
      </c>
      <c r="F29235">
        <v>7</v>
      </c>
      <c r="G29235" t="s">
        <v>32021</v>
      </c>
      <c r="H29235" t="s">
        <v>32019</v>
      </c>
      <c r="P29235">
        <v>0.70699999999999996</v>
      </c>
      <c r="Q29235">
        <v>-2.4E-2</v>
      </c>
      <c r="R29235">
        <v>0</v>
      </c>
      <c r="S29235">
        <v>0.73099999999999998</v>
      </c>
      <c r="U29235">
        <v>480</v>
      </c>
      <c r="V29235" s="8">
        <v>40155</v>
      </c>
    </row>
    <row r="29236" spans="1:22" x14ac:dyDescent="0.2">
      <c r="A29236" t="s">
        <v>2698</v>
      </c>
      <c r="B29236">
        <v>6</v>
      </c>
      <c r="C29236">
        <v>2011</v>
      </c>
      <c r="E29236" t="s">
        <v>1301</v>
      </c>
      <c r="F29236">
        <v>7.1</v>
      </c>
      <c r="G29236" t="s">
        <v>32022</v>
      </c>
      <c r="H29236" t="s">
        <v>32019</v>
      </c>
      <c r="P29236">
        <v>0.67800000000000005</v>
      </c>
      <c r="Q29236">
        <v>-2.3E-2</v>
      </c>
      <c r="R29236">
        <v>0</v>
      </c>
      <c r="S29236">
        <v>0.70099999999999996</v>
      </c>
      <c r="U29236">
        <v>240</v>
      </c>
      <c r="V29236" s="8">
        <v>40155</v>
      </c>
    </row>
    <row r="29237" spans="1:22" x14ac:dyDescent="0.2">
      <c r="A29237" t="s">
        <v>2698</v>
      </c>
      <c r="B29237">
        <v>6</v>
      </c>
      <c r="C29237">
        <v>2011</v>
      </c>
      <c r="E29237" t="s">
        <v>1301</v>
      </c>
      <c r="F29237">
        <v>7.8</v>
      </c>
      <c r="G29237" t="s">
        <v>32023</v>
      </c>
      <c r="H29237" t="s">
        <v>32019</v>
      </c>
      <c r="P29237">
        <v>0.503</v>
      </c>
      <c r="Q29237">
        <v>-2.1000000000000001E-2</v>
      </c>
      <c r="R29237">
        <v>0</v>
      </c>
      <c r="S29237">
        <v>0.52400000000000002</v>
      </c>
      <c r="U29237">
        <v>61</v>
      </c>
      <c r="V29237" s="8">
        <v>40155</v>
      </c>
    </row>
    <row r="29238" spans="1:22" x14ac:dyDescent="0.2">
      <c r="A29238" t="s">
        <v>2698</v>
      </c>
      <c r="B29238">
        <v>6</v>
      </c>
      <c r="C29238">
        <v>2011</v>
      </c>
      <c r="E29238" t="s">
        <v>1301</v>
      </c>
      <c r="F29238">
        <v>8</v>
      </c>
      <c r="G29238" t="s">
        <v>32024</v>
      </c>
      <c r="H29238" t="s">
        <v>32019</v>
      </c>
      <c r="P29238">
        <v>0.46200000000000002</v>
      </c>
      <c r="Q29238">
        <v>-0.02</v>
      </c>
      <c r="R29238">
        <v>0</v>
      </c>
      <c r="S29238">
        <v>0.48199999999999998</v>
      </c>
      <c r="U29238">
        <v>200</v>
      </c>
      <c r="V29238" s="8">
        <v>40155</v>
      </c>
    </row>
    <row r="29239" spans="1:22" x14ac:dyDescent="0.2">
      <c r="A29239" t="s">
        <v>2698</v>
      </c>
      <c r="B29239">
        <v>6</v>
      </c>
      <c r="C29239">
        <v>2011</v>
      </c>
      <c r="E29239" t="s">
        <v>5087</v>
      </c>
      <c r="F29239">
        <v>4.5</v>
      </c>
      <c r="G29239" t="s">
        <v>32025</v>
      </c>
      <c r="H29239" t="s">
        <v>32026</v>
      </c>
      <c r="P29239">
        <v>0.249</v>
      </c>
      <c r="Q29239">
        <v>-8.9999999999999993E-3</v>
      </c>
      <c r="R29239">
        <v>0</v>
      </c>
      <c r="S29239">
        <v>0.25800000000000001</v>
      </c>
      <c r="U29239">
        <v>120</v>
      </c>
      <c r="V29239" s="8">
        <v>40155</v>
      </c>
    </row>
    <row r="29240" spans="1:22" x14ac:dyDescent="0.2">
      <c r="A29240" t="s">
        <v>2698</v>
      </c>
      <c r="B29240">
        <v>7</v>
      </c>
      <c r="C29240">
        <v>2011</v>
      </c>
      <c r="E29240" t="s">
        <v>1301</v>
      </c>
      <c r="F29240">
        <v>10</v>
      </c>
      <c r="G29240" t="s">
        <v>32027</v>
      </c>
      <c r="H29240" t="s">
        <v>32028</v>
      </c>
      <c r="P29240">
        <v>0.246</v>
      </c>
      <c r="Q29240">
        <v>-1.4E-2</v>
      </c>
      <c r="R29240">
        <v>0</v>
      </c>
      <c r="S29240">
        <v>0.26</v>
      </c>
      <c r="U29240">
        <v>480</v>
      </c>
      <c r="V29240" s="8">
        <v>40155</v>
      </c>
    </row>
    <row r="29241" spans="1:22" x14ac:dyDescent="0.2">
      <c r="A29241" t="s">
        <v>2698</v>
      </c>
      <c r="B29241">
        <v>7</v>
      </c>
      <c r="C29241">
        <v>2011</v>
      </c>
      <c r="E29241" t="s">
        <v>1301</v>
      </c>
      <c r="F29241">
        <v>6.8</v>
      </c>
      <c r="G29241" t="s">
        <v>32029</v>
      </c>
      <c r="H29241" t="s">
        <v>32028</v>
      </c>
      <c r="P29241">
        <v>0.83499999999999996</v>
      </c>
      <c r="Q29241">
        <v>-2.1000000000000001E-2</v>
      </c>
      <c r="R29241">
        <v>0</v>
      </c>
      <c r="S29241">
        <v>0.85599999999999998</v>
      </c>
      <c r="U29241">
        <v>480</v>
      </c>
      <c r="V29241" s="8">
        <v>40155</v>
      </c>
    </row>
    <row r="29242" spans="1:22" x14ac:dyDescent="0.2">
      <c r="A29242" t="s">
        <v>2698</v>
      </c>
      <c r="B29242">
        <v>7</v>
      </c>
      <c r="C29242">
        <v>2011</v>
      </c>
      <c r="E29242" t="s">
        <v>1301</v>
      </c>
      <c r="F29242">
        <v>7</v>
      </c>
      <c r="G29242" t="s">
        <v>32030</v>
      </c>
      <c r="H29242" t="s">
        <v>32028</v>
      </c>
      <c r="P29242">
        <v>0.77100000000000002</v>
      </c>
      <c r="Q29242">
        <v>-2.1000000000000001E-2</v>
      </c>
      <c r="R29242">
        <v>0</v>
      </c>
      <c r="S29242">
        <v>0.79200000000000004</v>
      </c>
      <c r="U29242">
        <v>480</v>
      </c>
      <c r="V29242" s="8">
        <v>40155</v>
      </c>
    </row>
    <row r="29243" spans="1:22" x14ac:dyDescent="0.2">
      <c r="A29243" t="s">
        <v>2698</v>
      </c>
      <c r="B29243">
        <v>7</v>
      </c>
      <c r="C29243">
        <v>2011</v>
      </c>
      <c r="E29243" t="s">
        <v>1301</v>
      </c>
      <c r="F29243">
        <v>7.1</v>
      </c>
      <c r="G29243" t="s">
        <v>32031</v>
      </c>
      <c r="H29243" t="s">
        <v>32028</v>
      </c>
      <c r="P29243">
        <v>0.74</v>
      </c>
      <c r="Q29243">
        <v>-2.1000000000000001E-2</v>
      </c>
      <c r="R29243">
        <v>0</v>
      </c>
      <c r="S29243">
        <v>0.76100000000000001</v>
      </c>
      <c r="U29243">
        <v>403</v>
      </c>
      <c r="V29243" s="8">
        <v>40155</v>
      </c>
    </row>
    <row r="29244" spans="1:22" x14ac:dyDescent="0.2">
      <c r="A29244" t="s">
        <v>2698</v>
      </c>
      <c r="B29244">
        <v>7</v>
      </c>
      <c r="C29244">
        <v>2011</v>
      </c>
      <c r="E29244" t="s">
        <v>1301</v>
      </c>
      <c r="F29244">
        <v>7.8</v>
      </c>
      <c r="G29244" t="s">
        <v>32032</v>
      </c>
      <c r="H29244" t="s">
        <v>32028</v>
      </c>
      <c r="P29244">
        <v>0.55800000000000005</v>
      </c>
      <c r="Q29244">
        <v>-0.02</v>
      </c>
      <c r="R29244">
        <v>0</v>
      </c>
      <c r="S29244">
        <v>0.57799999999999996</v>
      </c>
      <c r="U29244">
        <v>61</v>
      </c>
      <c r="V29244" s="8">
        <v>40155</v>
      </c>
    </row>
    <row r="29245" spans="1:22" x14ac:dyDescent="0.2">
      <c r="A29245" t="s">
        <v>2698</v>
      </c>
      <c r="B29245">
        <v>7</v>
      </c>
      <c r="C29245">
        <v>2011</v>
      </c>
      <c r="E29245" t="s">
        <v>1301</v>
      </c>
      <c r="F29245">
        <v>8</v>
      </c>
      <c r="G29245" t="s">
        <v>32033</v>
      </c>
      <c r="H29245" t="s">
        <v>32028</v>
      </c>
      <c r="P29245">
        <v>0.51500000000000001</v>
      </c>
      <c r="Q29245">
        <v>-1.9E-2</v>
      </c>
      <c r="R29245">
        <v>0</v>
      </c>
      <c r="S29245">
        <v>0.53400000000000003</v>
      </c>
      <c r="U29245">
        <v>200</v>
      </c>
      <c r="V29245" s="8">
        <v>40155</v>
      </c>
    </row>
    <row r="29246" spans="1:22" x14ac:dyDescent="0.2">
      <c r="A29246" t="s">
        <v>2698</v>
      </c>
      <c r="B29246">
        <v>7</v>
      </c>
      <c r="C29246">
        <v>2011</v>
      </c>
      <c r="E29246" t="s">
        <v>5087</v>
      </c>
      <c r="F29246">
        <v>4.5</v>
      </c>
      <c r="G29246" t="s">
        <v>32034</v>
      </c>
      <c r="H29246" t="s">
        <v>32035</v>
      </c>
      <c r="P29246">
        <v>0.25900000000000001</v>
      </c>
      <c r="Q29246">
        <v>-8.0000000000000002E-3</v>
      </c>
      <c r="R29246">
        <v>0</v>
      </c>
      <c r="S29246">
        <v>0.26700000000000002</v>
      </c>
      <c r="U29246">
        <v>120</v>
      </c>
      <c r="V29246" s="8">
        <v>40155</v>
      </c>
    </row>
    <row r="29247" spans="1:22" x14ac:dyDescent="0.2">
      <c r="A29247" t="s">
        <v>2698</v>
      </c>
      <c r="B29247">
        <v>8</v>
      </c>
      <c r="C29247">
        <v>2011</v>
      </c>
      <c r="E29247" t="s">
        <v>1301</v>
      </c>
      <c r="F29247">
        <v>10</v>
      </c>
      <c r="G29247" t="s">
        <v>32036</v>
      </c>
      <c r="H29247" t="s">
        <v>32037</v>
      </c>
      <c r="P29247">
        <v>0.26900000000000002</v>
      </c>
      <c r="Q29247">
        <v>-1.2999999999999999E-2</v>
      </c>
      <c r="R29247">
        <v>0</v>
      </c>
      <c r="S29247">
        <v>0.28199999999999997</v>
      </c>
      <c r="U29247">
        <v>480</v>
      </c>
      <c r="V29247" s="8">
        <v>40155</v>
      </c>
    </row>
    <row r="29248" spans="1:22" x14ac:dyDescent="0.2">
      <c r="A29248" t="s">
        <v>2698</v>
      </c>
      <c r="B29248">
        <v>8</v>
      </c>
      <c r="C29248">
        <v>2011</v>
      </c>
      <c r="E29248" t="s">
        <v>1301</v>
      </c>
      <c r="F29248">
        <v>6.8</v>
      </c>
      <c r="G29248" t="s">
        <v>32038</v>
      </c>
      <c r="H29248" t="s">
        <v>32037</v>
      </c>
      <c r="P29248">
        <v>0.879</v>
      </c>
      <c r="Q29248">
        <v>-2.1000000000000001E-2</v>
      </c>
      <c r="R29248">
        <v>0</v>
      </c>
      <c r="S29248">
        <v>0.9</v>
      </c>
      <c r="U29248">
        <v>480</v>
      </c>
      <c r="V29248" s="8">
        <v>40155</v>
      </c>
    </row>
    <row r="29249" spans="1:22" x14ac:dyDescent="0.2">
      <c r="A29249" t="s">
        <v>2698</v>
      </c>
      <c r="B29249">
        <v>8</v>
      </c>
      <c r="C29249">
        <v>2011</v>
      </c>
      <c r="E29249" t="s">
        <v>1301</v>
      </c>
      <c r="F29249">
        <v>7</v>
      </c>
      <c r="G29249" t="s">
        <v>32039</v>
      </c>
      <c r="H29249" t="s">
        <v>32037</v>
      </c>
      <c r="P29249">
        <v>0.81299999999999994</v>
      </c>
      <c r="Q29249">
        <v>-2.1000000000000001E-2</v>
      </c>
      <c r="R29249">
        <v>0</v>
      </c>
      <c r="S29249">
        <v>0.83399999999999996</v>
      </c>
      <c r="U29249">
        <v>480</v>
      </c>
      <c r="V29249" s="8">
        <v>40155</v>
      </c>
    </row>
    <row r="29250" spans="1:22" x14ac:dyDescent="0.2">
      <c r="A29250" t="s">
        <v>2698</v>
      </c>
      <c r="B29250">
        <v>8</v>
      </c>
      <c r="C29250">
        <v>2011</v>
      </c>
      <c r="E29250" t="s">
        <v>1301</v>
      </c>
      <c r="F29250">
        <v>7.1</v>
      </c>
      <c r="G29250" t="s">
        <v>32040</v>
      </c>
      <c r="H29250" t="s">
        <v>32037</v>
      </c>
      <c r="P29250">
        <v>0.78200000000000003</v>
      </c>
      <c r="Q29250">
        <v>-2.1000000000000001E-2</v>
      </c>
      <c r="R29250">
        <v>0</v>
      </c>
      <c r="S29250">
        <v>0.80300000000000005</v>
      </c>
      <c r="U29250">
        <v>403</v>
      </c>
      <c r="V29250" s="8">
        <v>40155</v>
      </c>
    </row>
    <row r="29251" spans="1:22" x14ac:dyDescent="0.2">
      <c r="A29251" t="s">
        <v>2698</v>
      </c>
      <c r="B29251">
        <v>8</v>
      </c>
      <c r="C29251">
        <v>2011</v>
      </c>
      <c r="E29251" t="s">
        <v>1301</v>
      </c>
      <c r="F29251">
        <v>7.8</v>
      </c>
      <c r="G29251" t="s">
        <v>32041</v>
      </c>
      <c r="H29251" t="s">
        <v>32037</v>
      </c>
      <c r="P29251">
        <v>0.59499999999999997</v>
      </c>
      <c r="Q29251">
        <v>-1.9E-2</v>
      </c>
      <c r="R29251">
        <v>0</v>
      </c>
      <c r="S29251">
        <v>0.61399999999999999</v>
      </c>
      <c r="U29251">
        <v>61</v>
      </c>
      <c r="V29251" s="8">
        <v>40155</v>
      </c>
    </row>
    <row r="29252" spans="1:22" x14ac:dyDescent="0.2">
      <c r="A29252" t="s">
        <v>2698</v>
      </c>
      <c r="B29252">
        <v>8</v>
      </c>
      <c r="C29252">
        <v>2011</v>
      </c>
      <c r="E29252" t="s">
        <v>1301</v>
      </c>
      <c r="F29252">
        <v>8</v>
      </c>
      <c r="G29252" t="s">
        <v>32042</v>
      </c>
      <c r="H29252" t="s">
        <v>32037</v>
      </c>
      <c r="P29252">
        <v>0.55000000000000004</v>
      </c>
      <c r="Q29252">
        <v>-1.9E-2</v>
      </c>
      <c r="R29252">
        <v>0</v>
      </c>
      <c r="S29252">
        <v>0.56899999999999995</v>
      </c>
      <c r="U29252">
        <v>200</v>
      </c>
      <c r="V29252" s="8">
        <v>40155</v>
      </c>
    </row>
    <row r="29253" spans="1:22" x14ac:dyDescent="0.2">
      <c r="A29253" t="s">
        <v>2698</v>
      </c>
      <c r="B29253">
        <v>8</v>
      </c>
      <c r="C29253">
        <v>2011</v>
      </c>
      <c r="E29253" t="s">
        <v>5087</v>
      </c>
      <c r="F29253">
        <v>4.5</v>
      </c>
      <c r="G29253" t="s">
        <v>32043</v>
      </c>
      <c r="H29253" t="s">
        <v>32044</v>
      </c>
      <c r="P29253">
        <v>0.25900000000000001</v>
      </c>
      <c r="Q29253">
        <v>-8.0000000000000002E-3</v>
      </c>
      <c r="R29253">
        <v>0</v>
      </c>
      <c r="S29253">
        <v>0.26700000000000002</v>
      </c>
      <c r="U29253">
        <v>120</v>
      </c>
      <c r="V29253" s="8">
        <v>40155</v>
      </c>
    </row>
    <row r="29254" spans="1:22" x14ac:dyDescent="0.2">
      <c r="A29254" t="s">
        <v>2698</v>
      </c>
      <c r="B29254">
        <v>9</v>
      </c>
      <c r="C29254">
        <v>2011</v>
      </c>
      <c r="E29254" t="s">
        <v>1301</v>
      </c>
      <c r="F29254">
        <v>10</v>
      </c>
      <c r="G29254" t="s">
        <v>32045</v>
      </c>
      <c r="H29254" t="s">
        <v>32046</v>
      </c>
      <c r="P29254">
        <v>0.32</v>
      </c>
      <c r="Q29254">
        <v>-1.4999999999999999E-2</v>
      </c>
      <c r="R29254">
        <v>0</v>
      </c>
      <c r="S29254">
        <v>0.33500000000000002</v>
      </c>
      <c r="U29254">
        <v>480</v>
      </c>
      <c r="V29254" s="8">
        <v>40155</v>
      </c>
    </row>
    <row r="29255" spans="1:22" x14ac:dyDescent="0.2">
      <c r="A29255" t="s">
        <v>2698</v>
      </c>
      <c r="B29255">
        <v>9</v>
      </c>
      <c r="C29255">
        <v>2011</v>
      </c>
      <c r="E29255" t="s">
        <v>1301</v>
      </c>
      <c r="F29255">
        <v>6.8</v>
      </c>
      <c r="G29255" t="s">
        <v>32047</v>
      </c>
      <c r="H29255" t="s">
        <v>32046</v>
      </c>
      <c r="P29255">
        <v>0.95399999999999996</v>
      </c>
      <c r="Q29255">
        <v>-2.1999999999999999E-2</v>
      </c>
      <c r="R29255">
        <v>0</v>
      </c>
      <c r="S29255">
        <v>0.97599999999999998</v>
      </c>
      <c r="U29255">
        <v>480</v>
      </c>
      <c r="V29255" s="8">
        <v>40155</v>
      </c>
    </row>
    <row r="29256" spans="1:22" x14ac:dyDescent="0.2">
      <c r="A29256" t="s">
        <v>2698</v>
      </c>
      <c r="B29256">
        <v>9</v>
      </c>
      <c r="C29256">
        <v>2011</v>
      </c>
      <c r="E29256" t="s">
        <v>1301</v>
      </c>
      <c r="F29256">
        <v>7</v>
      </c>
      <c r="G29256" t="s">
        <v>32048</v>
      </c>
      <c r="H29256" t="s">
        <v>32046</v>
      </c>
      <c r="P29256">
        <v>0.88700000000000001</v>
      </c>
      <c r="Q29256">
        <v>-2.1999999999999999E-2</v>
      </c>
      <c r="R29256">
        <v>0</v>
      </c>
      <c r="S29256">
        <v>0.90900000000000003</v>
      </c>
      <c r="U29256">
        <v>480</v>
      </c>
      <c r="V29256" s="8">
        <v>40155</v>
      </c>
    </row>
    <row r="29257" spans="1:22" x14ac:dyDescent="0.2">
      <c r="A29257" t="s">
        <v>2698</v>
      </c>
      <c r="B29257">
        <v>9</v>
      </c>
      <c r="C29257">
        <v>2011</v>
      </c>
      <c r="E29257" t="s">
        <v>1301</v>
      </c>
      <c r="F29257">
        <v>7.1</v>
      </c>
      <c r="G29257" t="s">
        <v>32049</v>
      </c>
      <c r="H29257" t="s">
        <v>32046</v>
      </c>
      <c r="P29257">
        <v>0.85599999999999998</v>
      </c>
      <c r="Q29257">
        <v>-2.1999999999999999E-2</v>
      </c>
      <c r="R29257">
        <v>0</v>
      </c>
      <c r="S29257">
        <v>0.878</v>
      </c>
      <c r="U29257">
        <v>390</v>
      </c>
      <c r="V29257" s="8">
        <v>40155</v>
      </c>
    </row>
    <row r="29258" spans="1:22" x14ac:dyDescent="0.2">
      <c r="A29258" t="s">
        <v>2698</v>
      </c>
      <c r="B29258">
        <v>9</v>
      </c>
      <c r="C29258">
        <v>2011</v>
      </c>
      <c r="E29258" t="s">
        <v>1301</v>
      </c>
      <c r="F29258">
        <v>7.8</v>
      </c>
      <c r="G29258" t="s">
        <v>32050</v>
      </c>
      <c r="H29258" t="s">
        <v>32046</v>
      </c>
      <c r="P29258">
        <v>0.66500000000000004</v>
      </c>
      <c r="Q29258">
        <v>-0.02</v>
      </c>
      <c r="R29258">
        <v>0</v>
      </c>
      <c r="S29258">
        <v>0.68500000000000005</v>
      </c>
      <c r="U29258">
        <v>61</v>
      </c>
      <c r="V29258" s="8">
        <v>40155</v>
      </c>
    </row>
    <row r="29259" spans="1:22" x14ac:dyDescent="0.2">
      <c r="A29259" t="s">
        <v>2698</v>
      </c>
      <c r="B29259">
        <v>9</v>
      </c>
      <c r="C29259">
        <v>2011</v>
      </c>
      <c r="E29259" t="s">
        <v>1301</v>
      </c>
      <c r="F29259">
        <v>8</v>
      </c>
      <c r="G29259" t="s">
        <v>32051</v>
      </c>
      <c r="H29259" t="s">
        <v>32046</v>
      </c>
      <c r="P29259">
        <v>0.61799999999999999</v>
      </c>
      <c r="Q29259">
        <v>-2.1000000000000001E-2</v>
      </c>
      <c r="R29259">
        <v>0</v>
      </c>
      <c r="S29259">
        <v>0.63900000000000001</v>
      </c>
      <c r="U29259">
        <v>200</v>
      </c>
      <c r="V29259" s="8">
        <v>40155</v>
      </c>
    </row>
    <row r="29260" spans="1:22" x14ac:dyDescent="0.2">
      <c r="A29260" t="s">
        <v>2698</v>
      </c>
      <c r="B29260">
        <v>9</v>
      </c>
      <c r="C29260">
        <v>2011</v>
      </c>
      <c r="E29260" t="s">
        <v>5087</v>
      </c>
      <c r="F29260">
        <v>4.5</v>
      </c>
      <c r="G29260" t="s">
        <v>32052</v>
      </c>
      <c r="H29260" t="s">
        <v>32053</v>
      </c>
      <c r="P29260">
        <v>0.28799999999999998</v>
      </c>
      <c r="Q29260">
        <v>-8.9999999999999993E-3</v>
      </c>
      <c r="R29260">
        <v>0</v>
      </c>
      <c r="S29260">
        <v>0.29699999999999999</v>
      </c>
      <c r="U29260">
        <v>120</v>
      </c>
      <c r="V29260" s="8">
        <v>40155</v>
      </c>
    </row>
    <row r="29261" spans="1:22" x14ac:dyDescent="0.2">
      <c r="A29261" t="s">
        <v>2698</v>
      </c>
      <c r="B29261">
        <v>10</v>
      </c>
      <c r="C29261">
        <v>2011</v>
      </c>
      <c r="E29261" t="s">
        <v>1301</v>
      </c>
      <c r="F29261">
        <v>10</v>
      </c>
      <c r="G29261" t="s">
        <v>32054</v>
      </c>
      <c r="H29261" t="s">
        <v>32055</v>
      </c>
      <c r="P29261">
        <v>0.39200000000000002</v>
      </c>
      <c r="Q29261">
        <v>-1.4E-2</v>
      </c>
      <c r="R29261">
        <v>0</v>
      </c>
      <c r="S29261">
        <v>0.40600000000000003</v>
      </c>
      <c r="U29261">
        <v>480</v>
      </c>
      <c r="V29261" s="8">
        <v>40155</v>
      </c>
    </row>
    <row r="29262" spans="1:22" x14ac:dyDescent="0.2">
      <c r="A29262" t="s">
        <v>2698</v>
      </c>
      <c r="B29262">
        <v>10</v>
      </c>
      <c r="C29262">
        <v>2011</v>
      </c>
      <c r="E29262" t="s">
        <v>1301</v>
      </c>
      <c r="F29262">
        <v>6.8</v>
      </c>
      <c r="G29262" t="s">
        <v>32056</v>
      </c>
      <c r="H29262" t="s">
        <v>32055</v>
      </c>
      <c r="P29262">
        <v>1.069</v>
      </c>
      <c r="Q29262">
        <v>-1.9E-2</v>
      </c>
      <c r="R29262">
        <v>0</v>
      </c>
      <c r="S29262">
        <v>1.0880000000000001</v>
      </c>
      <c r="U29262">
        <v>240</v>
      </c>
      <c r="V29262" s="8">
        <v>40155</v>
      </c>
    </row>
    <row r="29263" spans="1:22" x14ac:dyDescent="0.2">
      <c r="A29263" t="s">
        <v>2698</v>
      </c>
      <c r="B29263">
        <v>10</v>
      </c>
      <c r="C29263">
        <v>2011</v>
      </c>
      <c r="E29263" t="s">
        <v>1301</v>
      </c>
      <c r="F29263">
        <v>7</v>
      </c>
      <c r="G29263" t="s">
        <v>32057</v>
      </c>
      <c r="H29263" t="s">
        <v>32055</v>
      </c>
      <c r="P29263">
        <v>1</v>
      </c>
      <c r="Q29263">
        <v>-1.9E-2</v>
      </c>
      <c r="R29263">
        <v>0</v>
      </c>
      <c r="S29263">
        <v>1.0189999999999999</v>
      </c>
      <c r="U29263">
        <v>480</v>
      </c>
      <c r="V29263" s="8">
        <v>40155</v>
      </c>
    </row>
    <row r="29264" spans="1:22" x14ac:dyDescent="0.2">
      <c r="A29264" t="s">
        <v>2698</v>
      </c>
      <c r="B29264">
        <v>10</v>
      </c>
      <c r="C29264">
        <v>2011</v>
      </c>
      <c r="E29264" t="s">
        <v>1301</v>
      </c>
      <c r="F29264">
        <v>7.1</v>
      </c>
      <c r="G29264" t="s">
        <v>32058</v>
      </c>
      <c r="H29264" t="s">
        <v>32055</v>
      </c>
      <c r="P29264">
        <v>0.96799999999999997</v>
      </c>
      <c r="Q29264">
        <v>-1.9E-2</v>
      </c>
      <c r="R29264">
        <v>0</v>
      </c>
      <c r="S29264">
        <v>0.98699999999999999</v>
      </c>
      <c r="U29264">
        <v>248</v>
      </c>
      <c r="V29264" s="8">
        <v>40155</v>
      </c>
    </row>
    <row r="29265" spans="1:22" x14ac:dyDescent="0.2">
      <c r="A29265" t="s">
        <v>2698</v>
      </c>
      <c r="B29265">
        <v>10</v>
      </c>
      <c r="C29265">
        <v>2011</v>
      </c>
      <c r="E29265" t="s">
        <v>1301</v>
      </c>
      <c r="F29265">
        <v>7.8</v>
      </c>
      <c r="G29265" t="s">
        <v>32059</v>
      </c>
      <c r="H29265" t="s">
        <v>32055</v>
      </c>
      <c r="P29265">
        <v>0.76700000000000002</v>
      </c>
      <c r="Q29265">
        <v>-1.7999999999999999E-2</v>
      </c>
      <c r="R29265">
        <v>0</v>
      </c>
      <c r="S29265">
        <v>0.78500000000000003</v>
      </c>
      <c r="U29265">
        <v>61</v>
      </c>
      <c r="V29265" s="8">
        <v>40155</v>
      </c>
    </row>
    <row r="29266" spans="1:22" x14ac:dyDescent="0.2">
      <c r="A29266" t="s">
        <v>2698</v>
      </c>
      <c r="B29266">
        <v>10</v>
      </c>
      <c r="C29266">
        <v>2011</v>
      </c>
      <c r="E29266" t="s">
        <v>1301</v>
      </c>
      <c r="F29266">
        <v>8</v>
      </c>
      <c r="G29266" t="s">
        <v>32060</v>
      </c>
      <c r="H29266" t="s">
        <v>32055</v>
      </c>
      <c r="P29266">
        <v>0.71799999999999997</v>
      </c>
      <c r="Q29266">
        <v>-1.7999999999999999E-2</v>
      </c>
      <c r="R29266">
        <v>0</v>
      </c>
      <c r="S29266">
        <v>0.73599999999999999</v>
      </c>
      <c r="U29266">
        <v>200</v>
      </c>
      <c r="V29266" s="8">
        <v>40155</v>
      </c>
    </row>
    <row r="29267" spans="1:22" x14ac:dyDescent="0.2">
      <c r="A29267" t="s">
        <v>2698</v>
      </c>
      <c r="B29267">
        <v>10</v>
      </c>
      <c r="C29267">
        <v>2011</v>
      </c>
      <c r="E29267" t="s">
        <v>5087</v>
      </c>
      <c r="F29267">
        <v>4.5</v>
      </c>
      <c r="G29267" t="s">
        <v>32061</v>
      </c>
      <c r="H29267" t="s">
        <v>32062</v>
      </c>
      <c r="P29267">
        <v>0.30599999999999999</v>
      </c>
      <c r="Q29267">
        <v>-7.0000000000000001E-3</v>
      </c>
      <c r="R29267">
        <v>0</v>
      </c>
      <c r="S29267">
        <v>0.313</v>
      </c>
      <c r="U29267">
        <v>120</v>
      </c>
      <c r="V29267" s="8">
        <v>40155</v>
      </c>
    </row>
    <row r="29268" spans="1:22" x14ac:dyDescent="0.2">
      <c r="A29268" t="s">
        <v>2698</v>
      </c>
      <c r="B29268">
        <v>11</v>
      </c>
      <c r="C29268">
        <v>2011</v>
      </c>
      <c r="E29268" t="s">
        <v>1301</v>
      </c>
      <c r="F29268">
        <v>10</v>
      </c>
      <c r="G29268" t="s">
        <v>32063</v>
      </c>
      <c r="H29268" t="s">
        <v>32064</v>
      </c>
      <c r="P29268">
        <v>0.42499999999999999</v>
      </c>
      <c r="Q29268">
        <v>-1.2E-2</v>
      </c>
      <c r="R29268">
        <v>0</v>
      </c>
      <c r="S29268">
        <v>0.437</v>
      </c>
      <c r="U29268">
        <v>480</v>
      </c>
      <c r="V29268" s="8">
        <v>40155</v>
      </c>
    </row>
    <row r="29269" spans="1:22" x14ac:dyDescent="0.2">
      <c r="A29269" t="s">
        <v>2698</v>
      </c>
      <c r="B29269">
        <v>11</v>
      </c>
      <c r="C29269">
        <v>2011</v>
      </c>
      <c r="E29269" t="s">
        <v>1301</v>
      </c>
      <c r="F29269">
        <v>7</v>
      </c>
      <c r="G29269" t="s">
        <v>32065</v>
      </c>
      <c r="H29269" t="s">
        <v>32064</v>
      </c>
      <c r="P29269">
        <v>1.081</v>
      </c>
      <c r="Q29269">
        <v>-1.4999999999999999E-2</v>
      </c>
      <c r="R29269">
        <v>0</v>
      </c>
      <c r="S29269">
        <v>1.0960000000000001</v>
      </c>
      <c r="U29269">
        <v>480</v>
      </c>
      <c r="V29269" s="8">
        <v>40155</v>
      </c>
    </row>
    <row r="29270" spans="1:22" x14ac:dyDescent="0.2">
      <c r="A29270" t="s">
        <v>2698</v>
      </c>
      <c r="B29270">
        <v>11</v>
      </c>
      <c r="C29270">
        <v>2011</v>
      </c>
      <c r="E29270" t="s">
        <v>1301</v>
      </c>
      <c r="F29270">
        <v>7.5</v>
      </c>
      <c r="G29270" t="s">
        <v>32066</v>
      </c>
      <c r="H29270" t="s">
        <v>32064</v>
      </c>
      <c r="P29270">
        <v>0.91800000000000004</v>
      </c>
      <c r="Q29270">
        <v>-1.4999999999999999E-2</v>
      </c>
      <c r="R29270">
        <v>0</v>
      </c>
      <c r="S29270">
        <v>0.93300000000000005</v>
      </c>
      <c r="U29270">
        <v>240</v>
      </c>
      <c r="V29270" s="8">
        <v>40155</v>
      </c>
    </row>
    <row r="29271" spans="1:22" x14ac:dyDescent="0.2">
      <c r="A29271" t="s">
        <v>2698</v>
      </c>
      <c r="B29271">
        <v>11</v>
      </c>
      <c r="C29271">
        <v>2011</v>
      </c>
      <c r="E29271" t="s">
        <v>1301</v>
      </c>
      <c r="F29271">
        <v>7.7</v>
      </c>
      <c r="G29271" t="s">
        <v>32067</v>
      </c>
      <c r="H29271" t="s">
        <v>32064</v>
      </c>
      <c r="P29271">
        <v>0.86</v>
      </c>
      <c r="Q29271">
        <v>-1.4999999999999999E-2</v>
      </c>
      <c r="R29271">
        <v>0</v>
      </c>
      <c r="S29271">
        <v>0.875</v>
      </c>
      <c r="U29271">
        <v>240</v>
      </c>
      <c r="V29271" s="8">
        <v>40155</v>
      </c>
    </row>
    <row r="29272" spans="1:22" x14ac:dyDescent="0.2">
      <c r="A29272" t="s">
        <v>2698</v>
      </c>
      <c r="B29272">
        <v>11</v>
      </c>
      <c r="C29272">
        <v>2011</v>
      </c>
      <c r="E29272" t="s">
        <v>1301</v>
      </c>
      <c r="F29272">
        <v>7.8</v>
      </c>
      <c r="G29272" t="s">
        <v>32068</v>
      </c>
      <c r="H29272" t="s">
        <v>32064</v>
      </c>
      <c r="P29272">
        <v>0.83299999999999996</v>
      </c>
      <c r="Q29272">
        <v>-1.4999999999999999E-2</v>
      </c>
      <c r="R29272">
        <v>0</v>
      </c>
      <c r="S29272">
        <v>0.84799999999999998</v>
      </c>
      <c r="U29272">
        <v>61</v>
      </c>
      <c r="V29272" s="8">
        <v>40155</v>
      </c>
    </row>
    <row r="29273" spans="1:22" x14ac:dyDescent="0.2">
      <c r="A29273" t="s">
        <v>2698</v>
      </c>
      <c r="B29273">
        <v>11</v>
      </c>
      <c r="C29273">
        <v>2011</v>
      </c>
      <c r="E29273" t="s">
        <v>1301</v>
      </c>
      <c r="F29273">
        <v>8</v>
      </c>
      <c r="G29273" t="s">
        <v>32069</v>
      </c>
      <c r="H29273" t="s">
        <v>32064</v>
      </c>
      <c r="P29273">
        <v>0.78100000000000003</v>
      </c>
      <c r="Q29273">
        <v>-1.4E-2</v>
      </c>
      <c r="R29273">
        <v>0</v>
      </c>
      <c r="S29273">
        <v>0.79500000000000004</v>
      </c>
      <c r="U29273">
        <v>200</v>
      </c>
      <c r="V29273" s="8">
        <v>40155</v>
      </c>
    </row>
    <row r="29274" spans="1:22" x14ac:dyDescent="0.2">
      <c r="A29274" t="s">
        <v>2698</v>
      </c>
      <c r="B29274">
        <v>11</v>
      </c>
      <c r="C29274">
        <v>2011</v>
      </c>
      <c r="E29274" t="s">
        <v>5087</v>
      </c>
      <c r="F29274">
        <v>4.5</v>
      </c>
      <c r="G29274" t="s">
        <v>32070</v>
      </c>
      <c r="H29274" t="s">
        <v>32071</v>
      </c>
      <c r="P29274">
        <v>0.248</v>
      </c>
      <c r="Q29274">
        <v>-5.0000000000000001E-3</v>
      </c>
      <c r="R29274">
        <v>0</v>
      </c>
      <c r="S29274">
        <v>0.253</v>
      </c>
      <c r="U29274">
        <v>120</v>
      </c>
      <c r="V29274" s="8">
        <v>40155</v>
      </c>
    </row>
    <row r="29275" spans="1:22" x14ac:dyDescent="0.2">
      <c r="A29275" t="s">
        <v>2698</v>
      </c>
      <c r="B29275">
        <v>12</v>
      </c>
      <c r="C29275">
        <v>2011</v>
      </c>
      <c r="E29275" t="s">
        <v>1301</v>
      </c>
      <c r="F29275">
        <v>10</v>
      </c>
      <c r="G29275" t="s">
        <v>32072</v>
      </c>
      <c r="H29275" t="s">
        <v>32073</v>
      </c>
      <c r="P29275">
        <v>0.47299999999999998</v>
      </c>
      <c r="Q29275">
        <v>-6.0000000000000001E-3</v>
      </c>
      <c r="R29275">
        <v>0</v>
      </c>
      <c r="S29275">
        <v>0.47899999999999998</v>
      </c>
      <c r="U29275">
        <v>480</v>
      </c>
      <c r="V29275" s="8">
        <v>40155</v>
      </c>
    </row>
    <row r="29276" spans="1:22" x14ac:dyDescent="0.2">
      <c r="A29276" t="s">
        <v>2698</v>
      </c>
      <c r="B29276">
        <v>12</v>
      </c>
      <c r="C29276">
        <v>2011</v>
      </c>
      <c r="E29276" t="s">
        <v>1301</v>
      </c>
      <c r="F29276">
        <v>7</v>
      </c>
      <c r="G29276" t="s">
        <v>32074</v>
      </c>
      <c r="H29276" t="s">
        <v>32073</v>
      </c>
      <c r="P29276">
        <v>1.2210000000000001</v>
      </c>
      <c r="Q29276">
        <v>-8.0000000000000002E-3</v>
      </c>
      <c r="R29276">
        <v>0</v>
      </c>
      <c r="S29276">
        <v>1.2290000000000001</v>
      </c>
      <c r="U29276">
        <v>480</v>
      </c>
      <c r="V29276" s="8">
        <v>40155</v>
      </c>
    </row>
    <row r="29277" spans="1:22" x14ac:dyDescent="0.2">
      <c r="A29277" t="s">
        <v>2698</v>
      </c>
      <c r="B29277">
        <v>12</v>
      </c>
      <c r="C29277">
        <v>2011</v>
      </c>
      <c r="E29277" t="s">
        <v>1301</v>
      </c>
      <c r="F29277">
        <v>7.5</v>
      </c>
      <c r="G29277" t="s">
        <v>32075</v>
      </c>
      <c r="H29277" t="s">
        <v>32073</v>
      </c>
      <c r="P29277">
        <v>1.04</v>
      </c>
      <c r="Q29277">
        <v>-8.0000000000000002E-3</v>
      </c>
      <c r="R29277">
        <v>0</v>
      </c>
      <c r="S29277">
        <v>1.048</v>
      </c>
      <c r="U29277">
        <v>240</v>
      </c>
      <c r="V29277" s="8">
        <v>40155</v>
      </c>
    </row>
    <row r="29278" spans="1:22" x14ac:dyDescent="0.2">
      <c r="A29278" t="s">
        <v>2698</v>
      </c>
      <c r="B29278">
        <v>12</v>
      </c>
      <c r="C29278">
        <v>2011</v>
      </c>
      <c r="E29278" t="s">
        <v>1301</v>
      </c>
      <c r="F29278">
        <v>7.7</v>
      </c>
      <c r="G29278" t="s">
        <v>32076</v>
      </c>
      <c r="H29278" t="s">
        <v>32073</v>
      </c>
      <c r="P29278">
        <v>0.97599999999999998</v>
      </c>
      <c r="Q29278">
        <v>-8.0000000000000002E-3</v>
      </c>
      <c r="R29278">
        <v>0</v>
      </c>
      <c r="S29278">
        <v>0.98399999999999999</v>
      </c>
      <c r="U29278">
        <v>248</v>
      </c>
      <c r="V29278" s="8">
        <v>40155</v>
      </c>
    </row>
    <row r="29279" spans="1:22" x14ac:dyDescent="0.2">
      <c r="A29279" t="s">
        <v>2698</v>
      </c>
      <c r="B29279">
        <v>12</v>
      </c>
      <c r="C29279">
        <v>2011</v>
      </c>
      <c r="E29279" t="s">
        <v>1301</v>
      </c>
      <c r="F29279">
        <v>7.8</v>
      </c>
      <c r="G29279" t="s">
        <v>32077</v>
      </c>
      <c r="H29279" t="s">
        <v>32073</v>
      </c>
      <c r="P29279">
        <v>0.94599999999999995</v>
      </c>
      <c r="Q29279">
        <v>-7.0000000000000001E-3</v>
      </c>
      <c r="R29279">
        <v>0</v>
      </c>
      <c r="S29279">
        <v>0.95299999999999996</v>
      </c>
      <c r="U29279">
        <v>61</v>
      </c>
      <c r="V29279" s="8">
        <v>40155</v>
      </c>
    </row>
    <row r="29280" spans="1:22" x14ac:dyDescent="0.2">
      <c r="A29280" t="s">
        <v>2698</v>
      </c>
      <c r="B29280">
        <v>12</v>
      </c>
      <c r="C29280">
        <v>2011</v>
      </c>
      <c r="E29280" t="s">
        <v>1301</v>
      </c>
      <c r="F29280">
        <v>8</v>
      </c>
      <c r="G29280" t="s">
        <v>32078</v>
      </c>
      <c r="H29280" t="s">
        <v>32073</v>
      </c>
      <c r="P29280">
        <v>0.88800000000000001</v>
      </c>
      <c r="Q29280">
        <v>-7.0000000000000001E-3</v>
      </c>
      <c r="R29280">
        <v>0</v>
      </c>
      <c r="S29280">
        <v>0.89500000000000002</v>
      </c>
      <c r="U29280">
        <v>200</v>
      </c>
      <c r="V29280" s="8">
        <v>40155</v>
      </c>
    </row>
    <row r="29281" spans="1:22" x14ac:dyDescent="0.2">
      <c r="A29281" t="s">
        <v>2698</v>
      </c>
      <c r="B29281">
        <v>12</v>
      </c>
      <c r="C29281">
        <v>2011</v>
      </c>
      <c r="E29281" t="s">
        <v>5087</v>
      </c>
      <c r="F29281">
        <v>4.5</v>
      </c>
      <c r="G29281" t="s">
        <v>32079</v>
      </c>
      <c r="H29281" t="s">
        <v>32080</v>
      </c>
      <c r="P29281">
        <v>0.20200000000000001</v>
      </c>
      <c r="Q29281">
        <v>-1E-3</v>
      </c>
      <c r="R29281">
        <v>0</v>
      </c>
      <c r="S29281">
        <v>0.20300000000000001</v>
      </c>
      <c r="U29281">
        <v>120</v>
      </c>
      <c r="V29281" s="8">
        <v>40155</v>
      </c>
    </row>
    <row r="29282" spans="1:22" x14ac:dyDescent="0.2">
      <c r="A29282" t="s">
        <v>2698</v>
      </c>
      <c r="B29282">
        <v>1</v>
      </c>
      <c r="C29282">
        <v>2012</v>
      </c>
      <c r="E29282" t="s">
        <v>1301</v>
      </c>
      <c r="F29282">
        <v>10</v>
      </c>
      <c r="G29282" t="s">
        <v>32081</v>
      </c>
      <c r="H29282" t="s">
        <v>32082</v>
      </c>
      <c r="P29282">
        <v>0.54300000000000004</v>
      </c>
      <c r="Q29282">
        <v>-0.05</v>
      </c>
      <c r="R29282">
        <v>0</v>
      </c>
      <c r="S29282">
        <v>0.59299999999999997</v>
      </c>
      <c r="U29282">
        <v>480</v>
      </c>
      <c r="V29282" s="8">
        <v>40155</v>
      </c>
    </row>
    <row r="29283" spans="1:22" x14ac:dyDescent="0.2">
      <c r="A29283" t="s">
        <v>2698</v>
      </c>
      <c r="B29283">
        <v>1</v>
      </c>
      <c r="C29283">
        <v>2012</v>
      </c>
      <c r="E29283" t="s">
        <v>1301</v>
      </c>
      <c r="F29283">
        <v>20</v>
      </c>
      <c r="G29283" t="s">
        <v>32083</v>
      </c>
      <c r="H29283" t="s">
        <v>32082</v>
      </c>
      <c r="P29283">
        <v>9.8000000000000004E-2</v>
      </c>
      <c r="Q29283">
        <v>-0.02</v>
      </c>
      <c r="R29283">
        <v>0</v>
      </c>
      <c r="S29283">
        <v>0.11799999999999999</v>
      </c>
      <c r="U29283">
        <v>200</v>
      </c>
      <c r="V29283" s="8">
        <v>40155</v>
      </c>
    </row>
    <row r="29284" spans="1:22" x14ac:dyDescent="0.2">
      <c r="A29284" t="s">
        <v>2698</v>
      </c>
      <c r="B29284">
        <v>1</v>
      </c>
      <c r="C29284">
        <v>2012</v>
      </c>
      <c r="E29284" t="s">
        <v>1301</v>
      </c>
      <c r="F29284">
        <v>7</v>
      </c>
      <c r="G29284" t="s">
        <v>32084</v>
      </c>
      <c r="H29284" t="s">
        <v>32082</v>
      </c>
      <c r="P29284">
        <v>1.3109999999999999</v>
      </c>
      <c r="Q29284">
        <v>-3.9E-2</v>
      </c>
      <c r="R29284">
        <v>0</v>
      </c>
      <c r="S29284">
        <v>1.35</v>
      </c>
      <c r="U29284">
        <v>480</v>
      </c>
      <c r="V29284" s="8">
        <v>40155</v>
      </c>
    </row>
    <row r="29285" spans="1:22" x14ac:dyDescent="0.2">
      <c r="A29285" t="s">
        <v>2698</v>
      </c>
      <c r="B29285">
        <v>1</v>
      </c>
      <c r="C29285">
        <v>2012</v>
      </c>
      <c r="E29285" t="s">
        <v>1301</v>
      </c>
      <c r="F29285">
        <v>7.5</v>
      </c>
      <c r="G29285" t="s">
        <v>32085</v>
      </c>
      <c r="H29285" t="s">
        <v>32082</v>
      </c>
      <c r="P29285">
        <v>1.1220000000000001</v>
      </c>
      <c r="Q29285">
        <v>-4.2000000000000003E-2</v>
      </c>
      <c r="R29285">
        <v>0</v>
      </c>
      <c r="S29285">
        <v>1.1639999999999999</v>
      </c>
      <c r="U29285">
        <v>423</v>
      </c>
      <c r="V29285" s="8">
        <v>40155</v>
      </c>
    </row>
    <row r="29286" spans="1:22" x14ac:dyDescent="0.2">
      <c r="A29286" t="s">
        <v>2698</v>
      </c>
      <c r="B29286">
        <v>1</v>
      </c>
      <c r="C29286">
        <v>2012</v>
      </c>
      <c r="E29286" t="s">
        <v>1301</v>
      </c>
      <c r="F29286">
        <v>7.7</v>
      </c>
      <c r="G29286" t="s">
        <v>32086</v>
      </c>
      <c r="H29286" t="s">
        <v>32082</v>
      </c>
      <c r="P29286">
        <v>1.056</v>
      </c>
      <c r="Q29286">
        <v>-4.3999999999999997E-2</v>
      </c>
      <c r="R29286">
        <v>0</v>
      </c>
      <c r="S29286">
        <v>1.1000000000000001</v>
      </c>
      <c r="U29286">
        <v>248</v>
      </c>
      <c r="V29286" s="8">
        <v>40155</v>
      </c>
    </row>
    <row r="29287" spans="1:22" x14ac:dyDescent="0.2">
      <c r="A29287" t="s">
        <v>2698</v>
      </c>
      <c r="B29287">
        <v>2</v>
      </c>
      <c r="C29287">
        <v>2012</v>
      </c>
      <c r="E29287" t="s">
        <v>1301</v>
      </c>
      <c r="F29287">
        <v>10</v>
      </c>
      <c r="G29287" t="s">
        <v>32087</v>
      </c>
      <c r="H29287" t="s">
        <v>32088</v>
      </c>
      <c r="P29287">
        <v>0.51100000000000001</v>
      </c>
      <c r="Q29287">
        <v>-4.8000000000000001E-2</v>
      </c>
      <c r="R29287">
        <v>0</v>
      </c>
      <c r="S29287">
        <v>0.55900000000000005</v>
      </c>
      <c r="U29287">
        <v>480</v>
      </c>
      <c r="V29287" s="8">
        <v>40155</v>
      </c>
    </row>
    <row r="29288" spans="1:22" x14ac:dyDescent="0.2">
      <c r="A29288" t="s">
        <v>2698</v>
      </c>
      <c r="B29288">
        <v>2</v>
      </c>
      <c r="C29288">
        <v>2012</v>
      </c>
      <c r="E29288" t="s">
        <v>1301</v>
      </c>
      <c r="F29288">
        <v>20</v>
      </c>
      <c r="G29288" t="s">
        <v>32089</v>
      </c>
      <c r="H29288" t="s">
        <v>32088</v>
      </c>
      <c r="P29288">
        <v>0.09</v>
      </c>
      <c r="Q29288">
        <v>-1.7000000000000001E-2</v>
      </c>
      <c r="R29288">
        <v>0</v>
      </c>
      <c r="S29288">
        <v>0.107</v>
      </c>
      <c r="U29288">
        <v>200</v>
      </c>
      <c r="V29288" s="8">
        <v>40155</v>
      </c>
    </row>
    <row r="29289" spans="1:22" x14ac:dyDescent="0.2">
      <c r="A29289" t="s">
        <v>2698</v>
      </c>
      <c r="B29289">
        <v>2</v>
      </c>
      <c r="C29289">
        <v>2012</v>
      </c>
      <c r="E29289" t="s">
        <v>1301</v>
      </c>
      <c r="F29289">
        <v>7</v>
      </c>
      <c r="G29289" t="s">
        <v>32090</v>
      </c>
      <c r="H29289" t="s">
        <v>32088</v>
      </c>
      <c r="P29289">
        <v>1.325</v>
      </c>
      <c r="Q29289">
        <v>-3.9E-2</v>
      </c>
      <c r="R29289">
        <v>0</v>
      </c>
      <c r="S29289">
        <v>1.3640000000000001</v>
      </c>
      <c r="U29289">
        <v>480</v>
      </c>
      <c r="V29289" s="8">
        <v>40155</v>
      </c>
    </row>
    <row r="29290" spans="1:22" x14ac:dyDescent="0.2">
      <c r="A29290" t="s">
        <v>2698</v>
      </c>
      <c r="B29290">
        <v>2</v>
      </c>
      <c r="C29290">
        <v>2012</v>
      </c>
      <c r="E29290" t="s">
        <v>1301</v>
      </c>
      <c r="F29290">
        <v>7.5</v>
      </c>
      <c r="G29290" t="s">
        <v>32091</v>
      </c>
      <c r="H29290" t="s">
        <v>32088</v>
      </c>
      <c r="P29290">
        <v>1.131</v>
      </c>
      <c r="Q29290">
        <v>-4.1000000000000002E-2</v>
      </c>
      <c r="R29290">
        <v>0</v>
      </c>
      <c r="S29290">
        <v>1.1719999999999999</v>
      </c>
      <c r="U29290">
        <v>423</v>
      </c>
      <c r="V29290" s="8">
        <v>40155</v>
      </c>
    </row>
    <row r="29291" spans="1:22" x14ac:dyDescent="0.2">
      <c r="A29291" t="s">
        <v>2698</v>
      </c>
      <c r="B29291">
        <v>2</v>
      </c>
      <c r="C29291">
        <v>2012</v>
      </c>
      <c r="E29291" t="s">
        <v>1301</v>
      </c>
      <c r="F29291">
        <v>7.7</v>
      </c>
      <c r="G29291" t="s">
        <v>32092</v>
      </c>
      <c r="H29291" t="s">
        <v>32088</v>
      </c>
      <c r="P29291">
        <v>1.0609999999999999</v>
      </c>
      <c r="Q29291">
        <v>-4.2000000000000003E-2</v>
      </c>
      <c r="R29291">
        <v>0</v>
      </c>
      <c r="S29291">
        <v>1.103</v>
      </c>
      <c r="U29291">
        <v>232</v>
      </c>
      <c r="V29291" s="8">
        <v>40155</v>
      </c>
    </row>
    <row r="29292" spans="1:22" x14ac:dyDescent="0.2">
      <c r="A29292" t="s">
        <v>2698</v>
      </c>
      <c r="B29292">
        <v>3</v>
      </c>
      <c r="C29292">
        <v>2012</v>
      </c>
      <c r="E29292" t="s">
        <v>1301</v>
      </c>
      <c r="F29292">
        <v>10</v>
      </c>
      <c r="G29292" t="s">
        <v>32093</v>
      </c>
      <c r="H29292" t="s">
        <v>32094</v>
      </c>
      <c r="P29292">
        <v>0.47599999999999998</v>
      </c>
      <c r="Q29292">
        <v>-4.9000000000000002E-2</v>
      </c>
      <c r="R29292">
        <v>0</v>
      </c>
      <c r="S29292">
        <v>0.52500000000000002</v>
      </c>
      <c r="U29292">
        <v>480</v>
      </c>
      <c r="V29292" s="8">
        <v>40155</v>
      </c>
    </row>
    <row r="29293" spans="1:22" x14ac:dyDescent="0.2">
      <c r="A29293" t="s">
        <v>2698</v>
      </c>
      <c r="B29293">
        <v>3</v>
      </c>
      <c r="C29293">
        <v>2012</v>
      </c>
      <c r="E29293" t="s">
        <v>1301</v>
      </c>
      <c r="F29293">
        <v>20</v>
      </c>
      <c r="G29293" t="s">
        <v>32095</v>
      </c>
      <c r="H29293" t="s">
        <v>32094</v>
      </c>
      <c r="P29293">
        <v>0.09</v>
      </c>
      <c r="Q29293">
        <v>-1.7999999999999999E-2</v>
      </c>
      <c r="R29293">
        <v>0</v>
      </c>
      <c r="S29293">
        <v>0.108</v>
      </c>
      <c r="U29293">
        <v>200</v>
      </c>
      <c r="V29293" s="8">
        <v>40155</v>
      </c>
    </row>
    <row r="29294" spans="1:22" x14ac:dyDescent="0.2">
      <c r="A29294" t="s">
        <v>2698</v>
      </c>
      <c r="B29294">
        <v>3</v>
      </c>
      <c r="C29294">
        <v>2012</v>
      </c>
      <c r="E29294" t="s">
        <v>1301</v>
      </c>
      <c r="F29294">
        <v>7</v>
      </c>
      <c r="G29294" t="s">
        <v>32096</v>
      </c>
      <c r="H29294" t="s">
        <v>32094</v>
      </c>
      <c r="P29294">
        <v>1.226</v>
      </c>
      <c r="Q29294">
        <v>-4.2999999999999997E-2</v>
      </c>
      <c r="R29294">
        <v>0</v>
      </c>
      <c r="S29294">
        <v>1.2689999999999999</v>
      </c>
      <c r="U29294">
        <v>480</v>
      </c>
      <c r="V29294" s="8">
        <v>40155</v>
      </c>
    </row>
    <row r="29295" spans="1:22" x14ac:dyDescent="0.2">
      <c r="A29295" t="s">
        <v>2698</v>
      </c>
      <c r="B29295">
        <v>3</v>
      </c>
      <c r="C29295">
        <v>2012</v>
      </c>
      <c r="E29295" t="s">
        <v>1301</v>
      </c>
      <c r="F29295">
        <v>7.5</v>
      </c>
      <c r="G29295" t="s">
        <v>32097</v>
      </c>
      <c r="H29295" t="s">
        <v>32094</v>
      </c>
      <c r="P29295">
        <v>1.044</v>
      </c>
      <c r="Q29295">
        <v>-4.5999999999999999E-2</v>
      </c>
      <c r="R29295">
        <v>0</v>
      </c>
      <c r="S29295">
        <v>1.0900000000000001</v>
      </c>
      <c r="U29295">
        <v>423</v>
      </c>
      <c r="V29295" s="8">
        <v>40155</v>
      </c>
    </row>
    <row r="29296" spans="1:22" x14ac:dyDescent="0.2">
      <c r="A29296" t="s">
        <v>2698</v>
      </c>
      <c r="B29296">
        <v>3</v>
      </c>
      <c r="C29296">
        <v>2012</v>
      </c>
      <c r="E29296" t="s">
        <v>1301</v>
      </c>
      <c r="F29296">
        <v>7.7</v>
      </c>
      <c r="G29296" t="s">
        <v>32098</v>
      </c>
      <c r="H29296" t="s">
        <v>32094</v>
      </c>
      <c r="P29296">
        <v>0.97899999999999998</v>
      </c>
      <c r="Q29296">
        <v>-4.8000000000000001E-2</v>
      </c>
      <c r="R29296">
        <v>0</v>
      </c>
      <c r="S29296">
        <v>1.0269999999999999</v>
      </c>
      <c r="U29296">
        <v>248</v>
      </c>
      <c r="V29296" s="8">
        <v>40155</v>
      </c>
    </row>
    <row r="29297" spans="1:22" x14ac:dyDescent="0.2">
      <c r="A29297" t="s">
        <v>2698</v>
      </c>
      <c r="B29297">
        <v>4</v>
      </c>
      <c r="C29297">
        <v>2012</v>
      </c>
      <c r="E29297" t="s">
        <v>1301</v>
      </c>
      <c r="F29297">
        <v>10</v>
      </c>
      <c r="G29297" t="s">
        <v>32099</v>
      </c>
      <c r="H29297" t="s">
        <v>32100</v>
      </c>
      <c r="P29297">
        <v>0.24299999999999999</v>
      </c>
      <c r="Q29297">
        <v>-4.8000000000000001E-2</v>
      </c>
      <c r="R29297">
        <v>0</v>
      </c>
      <c r="S29297">
        <v>0.29099999999999998</v>
      </c>
      <c r="U29297">
        <v>480</v>
      </c>
      <c r="V29297" s="8">
        <v>40155</v>
      </c>
    </row>
    <row r="29298" spans="1:22" x14ac:dyDescent="0.2">
      <c r="A29298" t="s">
        <v>2698</v>
      </c>
      <c r="B29298">
        <v>4</v>
      </c>
      <c r="C29298">
        <v>2012</v>
      </c>
      <c r="E29298" t="s">
        <v>1301</v>
      </c>
      <c r="F29298">
        <v>20</v>
      </c>
      <c r="G29298" t="s">
        <v>32101</v>
      </c>
      <c r="H29298" t="s">
        <v>32100</v>
      </c>
      <c r="P29298">
        <v>2.5999999999999999E-2</v>
      </c>
      <c r="Q29298">
        <v>-1.0999999999999999E-2</v>
      </c>
      <c r="R29298">
        <v>0</v>
      </c>
      <c r="S29298">
        <v>3.6999999999999998E-2</v>
      </c>
      <c r="U29298">
        <v>200</v>
      </c>
      <c r="V29298" s="8">
        <v>40155</v>
      </c>
    </row>
    <row r="29299" spans="1:22" x14ac:dyDescent="0.2">
      <c r="A29299" t="s">
        <v>2698</v>
      </c>
      <c r="B29299">
        <v>4</v>
      </c>
      <c r="C29299">
        <v>2012</v>
      </c>
      <c r="E29299" t="s">
        <v>1301</v>
      </c>
      <c r="F29299">
        <v>7</v>
      </c>
      <c r="G29299" t="s">
        <v>32102</v>
      </c>
      <c r="H29299" t="s">
        <v>32100</v>
      </c>
      <c r="P29299">
        <v>0.78200000000000003</v>
      </c>
      <c r="Q29299">
        <v>-6.5000000000000002E-2</v>
      </c>
      <c r="R29299">
        <v>0</v>
      </c>
      <c r="S29299">
        <v>0.84699999999999998</v>
      </c>
      <c r="U29299">
        <v>480</v>
      </c>
      <c r="V29299" s="8">
        <v>40155</v>
      </c>
    </row>
    <row r="29300" spans="1:22" x14ac:dyDescent="0.2">
      <c r="A29300" t="s">
        <v>2698</v>
      </c>
      <c r="B29300">
        <v>4</v>
      </c>
      <c r="C29300">
        <v>2012</v>
      </c>
      <c r="E29300" t="s">
        <v>1301</v>
      </c>
      <c r="F29300">
        <v>7.1</v>
      </c>
      <c r="G29300" t="s">
        <v>32103</v>
      </c>
      <c r="H29300" t="s">
        <v>32100</v>
      </c>
      <c r="P29300">
        <v>0.751</v>
      </c>
      <c r="Q29300">
        <v>-6.5000000000000002E-2</v>
      </c>
      <c r="R29300">
        <v>0</v>
      </c>
      <c r="S29300">
        <v>0.81599999999999995</v>
      </c>
      <c r="U29300">
        <v>240</v>
      </c>
      <c r="V29300" s="8">
        <v>40155</v>
      </c>
    </row>
    <row r="29301" spans="1:22" x14ac:dyDescent="0.2">
      <c r="A29301" t="s">
        <v>2698</v>
      </c>
      <c r="B29301">
        <v>4</v>
      </c>
      <c r="C29301">
        <v>2012</v>
      </c>
      <c r="E29301" t="s">
        <v>1301</v>
      </c>
      <c r="F29301">
        <v>7.5</v>
      </c>
      <c r="G29301" t="s">
        <v>32104</v>
      </c>
      <c r="H29301" t="s">
        <v>32100</v>
      </c>
      <c r="P29301">
        <v>0.63900000000000001</v>
      </c>
      <c r="Q29301">
        <v>-6.5000000000000002E-2</v>
      </c>
      <c r="R29301">
        <v>0</v>
      </c>
      <c r="S29301">
        <v>0.70399999999999996</v>
      </c>
      <c r="U29301">
        <v>183</v>
      </c>
      <c r="V29301" s="8">
        <v>40155</v>
      </c>
    </row>
    <row r="29302" spans="1:22" x14ac:dyDescent="0.2">
      <c r="A29302" t="s">
        <v>2698</v>
      </c>
      <c r="B29302">
        <v>5</v>
      </c>
      <c r="C29302">
        <v>2012</v>
      </c>
      <c r="E29302" t="s">
        <v>1301</v>
      </c>
      <c r="F29302">
        <v>10</v>
      </c>
      <c r="G29302" t="s">
        <v>32105</v>
      </c>
      <c r="H29302" t="s">
        <v>32106</v>
      </c>
      <c r="P29302">
        <v>0.23599999999999999</v>
      </c>
      <c r="Q29302">
        <v>-4.8000000000000001E-2</v>
      </c>
      <c r="R29302">
        <v>0</v>
      </c>
      <c r="S29302">
        <v>0.28399999999999997</v>
      </c>
      <c r="U29302">
        <v>480</v>
      </c>
      <c r="V29302" s="8">
        <v>40155</v>
      </c>
    </row>
    <row r="29303" spans="1:22" x14ac:dyDescent="0.2">
      <c r="A29303" t="s">
        <v>2698</v>
      </c>
      <c r="B29303">
        <v>5</v>
      </c>
      <c r="C29303">
        <v>2012</v>
      </c>
      <c r="E29303" t="s">
        <v>1301</v>
      </c>
      <c r="F29303">
        <v>20</v>
      </c>
      <c r="G29303" t="s">
        <v>32107</v>
      </c>
      <c r="H29303" t="s">
        <v>32106</v>
      </c>
      <c r="P29303">
        <v>2.5999999999999999E-2</v>
      </c>
      <c r="Q29303">
        <v>-0.01</v>
      </c>
      <c r="R29303">
        <v>0</v>
      </c>
      <c r="S29303">
        <v>3.5999999999999997E-2</v>
      </c>
      <c r="U29303">
        <v>200</v>
      </c>
      <c r="V29303" s="8">
        <v>40155</v>
      </c>
    </row>
    <row r="29304" spans="1:22" x14ac:dyDescent="0.2">
      <c r="A29304" t="s">
        <v>2698</v>
      </c>
      <c r="B29304">
        <v>5</v>
      </c>
      <c r="C29304">
        <v>2012</v>
      </c>
      <c r="E29304" t="s">
        <v>1301</v>
      </c>
      <c r="F29304">
        <v>7</v>
      </c>
      <c r="G29304" t="s">
        <v>32108</v>
      </c>
      <c r="H29304" t="s">
        <v>32106</v>
      </c>
      <c r="P29304">
        <v>0.76</v>
      </c>
      <c r="Q29304">
        <v>-6.7000000000000004E-2</v>
      </c>
      <c r="R29304">
        <v>0</v>
      </c>
      <c r="S29304">
        <v>0.82699999999999996</v>
      </c>
      <c r="U29304">
        <v>480</v>
      </c>
      <c r="V29304" s="8">
        <v>40155</v>
      </c>
    </row>
    <row r="29305" spans="1:22" x14ac:dyDescent="0.2">
      <c r="A29305" t="s">
        <v>2698</v>
      </c>
      <c r="B29305">
        <v>5</v>
      </c>
      <c r="C29305">
        <v>2012</v>
      </c>
      <c r="E29305" t="s">
        <v>1301</v>
      </c>
      <c r="F29305">
        <v>7.1</v>
      </c>
      <c r="G29305" t="s">
        <v>32109</v>
      </c>
      <c r="H29305" t="s">
        <v>32106</v>
      </c>
      <c r="P29305">
        <v>0.73</v>
      </c>
      <c r="Q29305">
        <v>-6.7000000000000004E-2</v>
      </c>
      <c r="R29305">
        <v>0</v>
      </c>
      <c r="S29305">
        <v>0.79700000000000004</v>
      </c>
      <c r="U29305">
        <v>248</v>
      </c>
      <c r="V29305" s="8">
        <v>40155</v>
      </c>
    </row>
    <row r="29306" spans="1:22" x14ac:dyDescent="0.2">
      <c r="A29306" t="s">
        <v>2698</v>
      </c>
      <c r="B29306">
        <v>5</v>
      </c>
      <c r="C29306">
        <v>2012</v>
      </c>
      <c r="E29306" t="s">
        <v>1301</v>
      </c>
      <c r="F29306">
        <v>7.5</v>
      </c>
      <c r="G29306" t="s">
        <v>32110</v>
      </c>
      <c r="H29306" t="s">
        <v>32106</v>
      </c>
      <c r="P29306">
        <v>0.62</v>
      </c>
      <c r="Q29306">
        <v>-6.7000000000000004E-2</v>
      </c>
      <c r="R29306">
        <v>0</v>
      </c>
      <c r="S29306">
        <v>0.68700000000000006</v>
      </c>
      <c r="U29306">
        <v>183</v>
      </c>
      <c r="V29306" s="8">
        <v>40155</v>
      </c>
    </row>
    <row r="29307" spans="1:22" x14ac:dyDescent="0.2">
      <c r="A29307" t="s">
        <v>2698</v>
      </c>
      <c r="B29307">
        <v>6</v>
      </c>
      <c r="C29307">
        <v>2012</v>
      </c>
      <c r="E29307" t="s">
        <v>1301</v>
      </c>
      <c r="F29307">
        <v>10</v>
      </c>
      <c r="G29307" t="s">
        <v>32111</v>
      </c>
      <c r="H29307" t="s">
        <v>32112</v>
      </c>
      <c r="P29307">
        <v>0.247</v>
      </c>
      <c r="Q29307">
        <v>-0.05</v>
      </c>
      <c r="R29307">
        <v>0</v>
      </c>
      <c r="S29307">
        <v>0.29699999999999999</v>
      </c>
      <c r="U29307">
        <v>480</v>
      </c>
      <c r="V29307" s="8">
        <v>40155</v>
      </c>
    </row>
    <row r="29308" spans="1:22" x14ac:dyDescent="0.2">
      <c r="A29308" t="s">
        <v>2698</v>
      </c>
      <c r="B29308">
        <v>6</v>
      </c>
      <c r="C29308">
        <v>2012</v>
      </c>
      <c r="E29308" t="s">
        <v>1301</v>
      </c>
      <c r="F29308">
        <v>20</v>
      </c>
      <c r="G29308" t="s">
        <v>32113</v>
      </c>
      <c r="H29308" t="s">
        <v>32112</v>
      </c>
      <c r="P29308">
        <v>2.8000000000000001E-2</v>
      </c>
      <c r="Q29308">
        <v>-1.0999999999999999E-2</v>
      </c>
      <c r="R29308">
        <v>0</v>
      </c>
      <c r="S29308">
        <v>3.9E-2</v>
      </c>
      <c r="U29308">
        <v>200</v>
      </c>
      <c r="V29308" s="8">
        <v>40155</v>
      </c>
    </row>
    <row r="29309" spans="1:22" x14ac:dyDescent="0.2">
      <c r="A29309" t="s">
        <v>2698</v>
      </c>
      <c r="B29309">
        <v>6</v>
      </c>
      <c r="C29309">
        <v>2012</v>
      </c>
      <c r="E29309" t="s">
        <v>1301</v>
      </c>
      <c r="F29309">
        <v>7</v>
      </c>
      <c r="G29309" t="s">
        <v>32114</v>
      </c>
      <c r="H29309" t="s">
        <v>32112</v>
      </c>
      <c r="P29309">
        <v>0.78700000000000003</v>
      </c>
      <c r="Q29309">
        <v>-6.7000000000000004E-2</v>
      </c>
      <c r="R29309">
        <v>0</v>
      </c>
      <c r="S29309">
        <v>0.85399999999999998</v>
      </c>
      <c r="U29309">
        <v>480</v>
      </c>
      <c r="V29309" s="8">
        <v>40155</v>
      </c>
    </row>
    <row r="29310" spans="1:22" x14ac:dyDescent="0.2">
      <c r="A29310" t="s">
        <v>2698</v>
      </c>
      <c r="B29310">
        <v>6</v>
      </c>
      <c r="C29310">
        <v>2012</v>
      </c>
      <c r="E29310" t="s">
        <v>1301</v>
      </c>
      <c r="F29310">
        <v>7.1</v>
      </c>
      <c r="G29310" t="s">
        <v>32115</v>
      </c>
      <c r="H29310" t="s">
        <v>32112</v>
      </c>
      <c r="P29310">
        <v>0.75600000000000001</v>
      </c>
      <c r="Q29310">
        <v>-6.8000000000000005E-2</v>
      </c>
      <c r="R29310">
        <v>0</v>
      </c>
      <c r="S29310">
        <v>0.82399999999999995</v>
      </c>
      <c r="U29310">
        <v>240</v>
      </c>
      <c r="V29310" s="8">
        <v>40155</v>
      </c>
    </row>
    <row r="29311" spans="1:22" x14ac:dyDescent="0.2">
      <c r="A29311" t="s">
        <v>2698</v>
      </c>
      <c r="B29311">
        <v>6</v>
      </c>
      <c r="C29311">
        <v>2012</v>
      </c>
      <c r="E29311" t="s">
        <v>1301</v>
      </c>
      <c r="F29311">
        <v>7.5</v>
      </c>
      <c r="G29311" t="s">
        <v>32116</v>
      </c>
      <c r="H29311" t="s">
        <v>32112</v>
      </c>
      <c r="P29311">
        <v>0.64300000000000002</v>
      </c>
      <c r="Q29311">
        <v>-6.8000000000000005E-2</v>
      </c>
      <c r="R29311">
        <v>0</v>
      </c>
      <c r="S29311">
        <v>0.71099999999999997</v>
      </c>
      <c r="U29311">
        <v>183</v>
      </c>
      <c r="V29311" s="8">
        <v>40155</v>
      </c>
    </row>
    <row r="29312" spans="1:22" x14ac:dyDescent="0.2">
      <c r="A29312" t="s">
        <v>2698</v>
      </c>
      <c r="B29312">
        <v>7</v>
      </c>
      <c r="C29312">
        <v>2012</v>
      </c>
      <c r="E29312" t="s">
        <v>1301</v>
      </c>
      <c r="F29312">
        <v>10</v>
      </c>
      <c r="G29312" t="s">
        <v>32117</v>
      </c>
      <c r="H29312" t="s">
        <v>32118</v>
      </c>
      <c r="P29312">
        <v>0.27200000000000002</v>
      </c>
      <c r="Q29312">
        <v>-5.2999999999999999E-2</v>
      </c>
      <c r="R29312">
        <v>0</v>
      </c>
      <c r="S29312">
        <v>0.32500000000000001</v>
      </c>
      <c r="U29312">
        <v>480</v>
      </c>
      <c r="V29312" s="8">
        <v>40155</v>
      </c>
    </row>
    <row r="29313" spans="1:22" x14ac:dyDescent="0.2">
      <c r="A29313" t="s">
        <v>2698</v>
      </c>
      <c r="B29313">
        <v>7</v>
      </c>
      <c r="C29313">
        <v>2012</v>
      </c>
      <c r="E29313" t="s">
        <v>1301</v>
      </c>
      <c r="F29313">
        <v>20</v>
      </c>
      <c r="G29313" t="s">
        <v>32119</v>
      </c>
      <c r="H29313" t="s">
        <v>32118</v>
      </c>
      <c r="P29313">
        <v>3.4000000000000002E-2</v>
      </c>
      <c r="Q29313">
        <v>-1.2E-2</v>
      </c>
      <c r="R29313">
        <v>0</v>
      </c>
      <c r="S29313">
        <v>4.5999999999999999E-2</v>
      </c>
      <c r="U29313">
        <v>200</v>
      </c>
      <c r="V29313" s="8">
        <v>40155</v>
      </c>
    </row>
    <row r="29314" spans="1:22" x14ac:dyDescent="0.2">
      <c r="A29314" t="s">
        <v>2698</v>
      </c>
      <c r="B29314">
        <v>7</v>
      </c>
      <c r="C29314">
        <v>2012</v>
      </c>
      <c r="E29314" t="s">
        <v>1301</v>
      </c>
      <c r="F29314">
        <v>7</v>
      </c>
      <c r="G29314" t="s">
        <v>32120</v>
      </c>
      <c r="H29314" t="s">
        <v>32118</v>
      </c>
      <c r="P29314">
        <v>0.83299999999999996</v>
      </c>
      <c r="Q29314">
        <v>-6.9000000000000006E-2</v>
      </c>
      <c r="R29314">
        <v>0</v>
      </c>
      <c r="S29314">
        <v>0.90200000000000002</v>
      </c>
      <c r="U29314">
        <v>720</v>
      </c>
      <c r="V29314" s="8">
        <v>40155</v>
      </c>
    </row>
    <row r="29315" spans="1:22" x14ac:dyDescent="0.2">
      <c r="A29315" t="s">
        <v>2698</v>
      </c>
      <c r="B29315">
        <v>7</v>
      </c>
      <c r="C29315">
        <v>2012</v>
      </c>
      <c r="E29315" t="s">
        <v>1301</v>
      </c>
      <c r="F29315">
        <v>7.1</v>
      </c>
      <c r="G29315" t="s">
        <v>32121</v>
      </c>
      <c r="H29315" t="s">
        <v>32118</v>
      </c>
      <c r="P29315">
        <v>0.80200000000000005</v>
      </c>
      <c r="Q29315">
        <v>-6.8000000000000005E-2</v>
      </c>
      <c r="R29315">
        <v>0</v>
      </c>
      <c r="S29315">
        <v>0.87</v>
      </c>
      <c r="U29315">
        <v>403</v>
      </c>
      <c r="V29315" s="8">
        <v>40155</v>
      </c>
    </row>
    <row r="29316" spans="1:22" x14ac:dyDescent="0.2">
      <c r="A29316" t="s">
        <v>2698</v>
      </c>
      <c r="B29316">
        <v>7</v>
      </c>
      <c r="C29316">
        <v>2012</v>
      </c>
      <c r="E29316" t="s">
        <v>1301</v>
      </c>
      <c r="F29316">
        <v>7.5</v>
      </c>
      <c r="G29316" t="s">
        <v>32122</v>
      </c>
      <c r="H29316" t="s">
        <v>32118</v>
      </c>
      <c r="P29316">
        <v>0.68600000000000005</v>
      </c>
      <c r="Q29316">
        <v>-7.0000000000000007E-2</v>
      </c>
      <c r="R29316">
        <v>0</v>
      </c>
      <c r="S29316">
        <v>0.75600000000000001</v>
      </c>
      <c r="U29316">
        <v>183</v>
      </c>
      <c r="V29316" s="8">
        <v>40155</v>
      </c>
    </row>
    <row r="29317" spans="1:22" x14ac:dyDescent="0.2">
      <c r="A29317" t="s">
        <v>2698</v>
      </c>
      <c r="B29317">
        <v>8</v>
      </c>
      <c r="C29317">
        <v>2012</v>
      </c>
      <c r="E29317" t="s">
        <v>1301</v>
      </c>
      <c r="F29317">
        <v>10</v>
      </c>
      <c r="G29317" t="s">
        <v>32123</v>
      </c>
      <c r="H29317" t="s">
        <v>32124</v>
      </c>
      <c r="P29317">
        <v>0.30199999999999999</v>
      </c>
      <c r="Q29317">
        <v>-5.1999999999999998E-2</v>
      </c>
      <c r="R29317">
        <v>0</v>
      </c>
      <c r="S29317">
        <v>0.35399999999999998</v>
      </c>
      <c r="U29317">
        <v>480</v>
      </c>
      <c r="V29317" s="8">
        <v>40155</v>
      </c>
    </row>
    <row r="29318" spans="1:22" x14ac:dyDescent="0.2">
      <c r="A29318" t="s">
        <v>2698</v>
      </c>
      <c r="B29318">
        <v>8</v>
      </c>
      <c r="C29318">
        <v>2012</v>
      </c>
      <c r="E29318" t="s">
        <v>1301</v>
      </c>
      <c r="F29318">
        <v>20</v>
      </c>
      <c r="G29318" t="s">
        <v>28684</v>
      </c>
      <c r="H29318" t="s">
        <v>32124</v>
      </c>
      <c r="P29318">
        <v>4.1000000000000002E-2</v>
      </c>
      <c r="Q29318">
        <v>-1.2999999999999999E-2</v>
      </c>
      <c r="R29318">
        <v>0</v>
      </c>
      <c r="S29318">
        <v>5.3999999999999999E-2</v>
      </c>
      <c r="U29318">
        <v>200</v>
      </c>
      <c r="V29318" s="8">
        <v>40155</v>
      </c>
    </row>
    <row r="29319" spans="1:22" x14ac:dyDescent="0.2">
      <c r="A29319" t="s">
        <v>2698</v>
      </c>
      <c r="B29319">
        <v>8</v>
      </c>
      <c r="C29319">
        <v>2012</v>
      </c>
      <c r="E29319" t="s">
        <v>1301</v>
      </c>
      <c r="F29319">
        <v>7</v>
      </c>
      <c r="G29319" t="s">
        <v>28685</v>
      </c>
      <c r="H29319" t="s">
        <v>32124</v>
      </c>
      <c r="P29319">
        <v>0.88400000000000001</v>
      </c>
      <c r="Q29319">
        <v>-6.6000000000000003E-2</v>
      </c>
      <c r="R29319">
        <v>0</v>
      </c>
      <c r="S29319">
        <v>0.95</v>
      </c>
      <c r="U29319">
        <v>720</v>
      </c>
      <c r="V29319" s="8">
        <v>40155</v>
      </c>
    </row>
    <row r="29320" spans="1:22" x14ac:dyDescent="0.2">
      <c r="A29320" t="s">
        <v>2698</v>
      </c>
      <c r="B29320">
        <v>8</v>
      </c>
      <c r="C29320">
        <v>2012</v>
      </c>
      <c r="E29320" t="s">
        <v>1301</v>
      </c>
      <c r="F29320">
        <v>7.1</v>
      </c>
      <c r="G29320" t="s">
        <v>28686</v>
      </c>
      <c r="H29320" t="s">
        <v>32124</v>
      </c>
      <c r="P29320">
        <v>0.85199999999999998</v>
      </c>
      <c r="Q29320">
        <v>-6.6000000000000003E-2</v>
      </c>
      <c r="R29320">
        <v>0</v>
      </c>
      <c r="S29320">
        <v>0.91800000000000004</v>
      </c>
      <c r="U29320">
        <v>403</v>
      </c>
      <c r="V29320" s="8">
        <v>40155</v>
      </c>
    </row>
    <row r="29321" spans="1:22" x14ac:dyDescent="0.2">
      <c r="A29321" t="s">
        <v>2698</v>
      </c>
      <c r="B29321">
        <v>8</v>
      </c>
      <c r="C29321">
        <v>2012</v>
      </c>
      <c r="E29321" t="s">
        <v>1301</v>
      </c>
      <c r="F29321">
        <v>7.5</v>
      </c>
      <c r="G29321" t="s">
        <v>28687</v>
      </c>
      <c r="H29321" t="s">
        <v>32124</v>
      </c>
      <c r="P29321">
        <v>0.73399999999999999</v>
      </c>
      <c r="Q29321">
        <v>-6.7000000000000004E-2</v>
      </c>
      <c r="R29321">
        <v>0</v>
      </c>
      <c r="S29321">
        <v>0.80100000000000005</v>
      </c>
      <c r="U29321">
        <v>183</v>
      </c>
      <c r="V29321" s="8">
        <v>40155</v>
      </c>
    </row>
    <row r="29322" spans="1:22" x14ac:dyDescent="0.2">
      <c r="A29322" t="s">
        <v>2698</v>
      </c>
      <c r="B29322">
        <v>9</v>
      </c>
      <c r="C29322">
        <v>2012</v>
      </c>
      <c r="E29322" t="s">
        <v>1301</v>
      </c>
      <c r="F29322">
        <v>10</v>
      </c>
      <c r="G29322" t="s">
        <v>28688</v>
      </c>
      <c r="H29322" t="s">
        <v>28689</v>
      </c>
      <c r="P29322">
        <v>0.34499999999999997</v>
      </c>
      <c r="Q29322">
        <v>-5.6000000000000001E-2</v>
      </c>
      <c r="R29322">
        <v>0</v>
      </c>
      <c r="S29322">
        <v>0.40100000000000002</v>
      </c>
      <c r="U29322">
        <v>480</v>
      </c>
      <c r="V29322" s="8">
        <v>40155</v>
      </c>
    </row>
    <row r="29323" spans="1:22" x14ac:dyDescent="0.2">
      <c r="A29323" t="s">
        <v>2698</v>
      </c>
      <c r="B29323">
        <v>9</v>
      </c>
      <c r="C29323">
        <v>2012</v>
      </c>
      <c r="E29323" t="s">
        <v>1301</v>
      </c>
      <c r="F29323">
        <v>20</v>
      </c>
      <c r="G29323" t="s">
        <v>28690</v>
      </c>
      <c r="H29323" t="s">
        <v>28689</v>
      </c>
      <c r="P29323">
        <v>5.2999999999999999E-2</v>
      </c>
      <c r="Q29323">
        <v>-1.6E-2</v>
      </c>
      <c r="R29323">
        <v>0</v>
      </c>
      <c r="S29323">
        <v>6.9000000000000006E-2</v>
      </c>
      <c r="U29323">
        <v>200</v>
      </c>
      <c r="V29323" s="8">
        <v>40155</v>
      </c>
    </row>
    <row r="29324" spans="1:22" x14ac:dyDescent="0.2">
      <c r="A29324" t="s">
        <v>2698</v>
      </c>
      <c r="B29324">
        <v>9</v>
      </c>
      <c r="C29324">
        <v>2012</v>
      </c>
      <c r="E29324" t="s">
        <v>1301</v>
      </c>
      <c r="F29324">
        <v>7</v>
      </c>
      <c r="G29324" t="s">
        <v>28691</v>
      </c>
      <c r="H29324" t="s">
        <v>28689</v>
      </c>
      <c r="P29324">
        <v>0.94599999999999995</v>
      </c>
      <c r="Q29324">
        <v>-6.7000000000000004E-2</v>
      </c>
      <c r="R29324">
        <v>0</v>
      </c>
      <c r="S29324">
        <v>1.0129999999999999</v>
      </c>
      <c r="U29324">
        <v>720</v>
      </c>
      <c r="V29324" s="8">
        <v>40155</v>
      </c>
    </row>
    <row r="29325" spans="1:22" x14ac:dyDescent="0.2">
      <c r="A29325" t="s">
        <v>2698</v>
      </c>
      <c r="B29325">
        <v>9</v>
      </c>
      <c r="C29325">
        <v>2012</v>
      </c>
      <c r="E29325" t="s">
        <v>1301</v>
      </c>
      <c r="F29325">
        <v>7.1</v>
      </c>
      <c r="G29325" t="s">
        <v>28692</v>
      </c>
      <c r="H29325" t="s">
        <v>28689</v>
      </c>
      <c r="P29325">
        <v>0.91400000000000003</v>
      </c>
      <c r="Q29325">
        <v>-6.6000000000000003E-2</v>
      </c>
      <c r="R29325">
        <v>0</v>
      </c>
      <c r="S29325">
        <v>0.98</v>
      </c>
      <c r="U29325">
        <v>390</v>
      </c>
      <c r="V29325" s="8">
        <v>40155</v>
      </c>
    </row>
    <row r="29326" spans="1:22" x14ac:dyDescent="0.2">
      <c r="A29326" t="s">
        <v>2698</v>
      </c>
      <c r="B29326">
        <v>9</v>
      </c>
      <c r="C29326">
        <v>2012</v>
      </c>
      <c r="E29326" t="s">
        <v>1301</v>
      </c>
      <c r="F29326">
        <v>7.5</v>
      </c>
      <c r="G29326" t="s">
        <v>28693</v>
      </c>
      <c r="H29326" t="s">
        <v>28689</v>
      </c>
      <c r="P29326">
        <v>0.79400000000000004</v>
      </c>
      <c r="Q29326">
        <v>-6.8000000000000005E-2</v>
      </c>
      <c r="R29326">
        <v>0</v>
      </c>
      <c r="S29326">
        <v>0.86199999999999999</v>
      </c>
      <c r="U29326">
        <v>183</v>
      </c>
      <c r="V29326" s="8">
        <v>40155</v>
      </c>
    </row>
    <row r="29327" spans="1:22" x14ac:dyDescent="0.2">
      <c r="A29327" t="s">
        <v>2698</v>
      </c>
      <c r="B29327">
        <v>10</v>
      </c>
      <c r="C29327">
        <v>2012</v>
      </c>
      <c r="E29327" t="s">
        <v>1301</v>
      </c>
      <c r="F29327">
        <v>10</v>
      </c>
      <c r="G29327" t="s">
        <v>28694</v>
      </c>
      <c r="H29327" t="s">
        <v>28695</v>
      </c>
      <c r="P29327">
        <v>0.41499999999999998</v>
      </c>
      <c r="Q29327">
        <v>-6.0999999999999999E-2</v>
      </c>
      <c r="R29327">
        <v>0</v>
      </c>
      <c r="S29327">
        <v>0.47599999999999998</v>
      </c>
      <c r="U29327">
        <v>480</v>
      </c>
      <c r="V29327" s="8">
        <v>40155</v>
      </c>
    </row>
    <row r="29328" spans="1:22" x14ac:dyDescent="0.2">
      <c r="A29328" t="s">
        <v>2698</v>
      </c>
      <c r="B29328">
        <v>10</v>
      </c>
      <c r="C29328">
        <v>2012</v>
      </c>
      <c r="E29328" t="s">
        <v>1301</v>
      </c>
      <c r="F29328">
        <v>20</v>
      </c>
      <c r="G29328" t="s">
        <v>28696</v>
      </c>
      <c r="H29328" t="s">
        <v>28695</v>
      </c>
      <c r="P29328">
        <v>7.1999999999999995E-2</v>
      </c>
      <c r="Q29328">
        <v>-0.02</v>
      </c>
      <c r="R29328">
        <v>0</v>
      </c>
      <c r="S29328">
        <v>9.1999999999999998E-2</v>
      </c>
      <c r="U29328">
        <v>200</v>
      </c>
      <c r="V29328" s="8">
        <v>40155</v>
      </c>
    </row>
    <row r="29329" spans="1:22" x14ac:dyDescent="0.2">
      <c r="A29329" t="s">
        <v>2698</v>
      </c>
      <c r="B29329">
        <v>10</v>
      </c>
      <c r="C29329">
        <v>2012</v>
      </c>
      <c r="E29329" t="s">
        <v>1301</v>
      </c>
      <c r="F29329">
        <v>7</v>
      </c>
      <c r="G29329" t="s">
        <v>28697</v>
      </c>
      <c r="H29329" t="s">
        <v>28695</v>
      </c>
      <c r="P29329">
        <v>1.0529999999999999</v>
      </c>
      <c r="Q29329">
        <v>-6.7000000000000004E-2</v>
      </c>
      <c r="R29329">
        <v>0</v>
      </c>
      <c r="S29329">
        <v>1.1200000000000001</v>
      </c>
      <c r="U29329">
        <v>480</v>
      </c>
      <c r="V29329" s="8">
        <v>40155</v>
      </c>
    </row>
    <row r="29330" spans="1:22" x14ac:dyDescent="0.2">
      <c r="A29330" t="s">
        <v>2698</v>
      </c>
      <c r="B29330">
        <v>10</v>
      </c>
      <c r="C29330">
        <v>2012</v>
      </c>
      <c r="E29330" t="s">
        <v>1301</v>
      </c>
      <c r="F29330">
        <v>7.1</v>
      </c>
      <c r="G29330" t="s">
        <v>28698</v>
      </c>
      <c r="H29330" t="s">
        <v>28695</v>
      </c>
      <c r="P29330">
        <v>1.02</v>
      </c>
      <c r="Q29330">
        <v>-6.7000000000000004E-2</v>
      </c>
      <c r="R29330">
        <v>0</v>
      </c>
      <c r="S29330">
        <v>1.087</v>
      </c>
      <c r="U29330">
        <v>248</v>
      </c>
      <c r="V29330" s="8">
        <v>40155</v>
      </c>
    </row>
    <row r="29331" spans="1:22" x14ac:dyDescent="0.2">
      <c r="A29331" t="s">
        <v>2698</v>
      </c>
      <c r="B29331">
        <v>10</v>
      </c>
      <c r="C29331">
        <v>2012</v>
      </c>
      <c r="E29331" t="s">
        <v>1301</v>
      </c>
      <c r="F29331">
        <v>7.5</v>
      </c>
      <c r="G29331" t="s">
        <v>28699</v>
      </c>
      <c r="H29331" t="s">
        <v>28695</v>
      </c>
      <c r="P29331">
        <v>0.89600000000000002</v>
      </c>
      <c r="Q29331">
        <v>-6.9000000000000006E-2</v>
      </c>
      <c r="R29331">
        <v>0</v>
      </c>
      <c r="S29331">
        <v>0.96499999999999997</v>
      </c>
      <c r="U29331">
        <v>183</v>
      </c>
      <c r="V29331" s="8">
        <v>40155</v>
      </c>
    </row>
    <row r="29332" spans="1:22" x14ac:dyDescent="0.2">
      <c r="A29332" t="s">
        <v>2698</v>
      </c>
      <c r="B29332">
        <v>11</v>
      </c>
      <c r="C29332">
        <v>2012</v>
      </c>
      <c r="E29332" t="s">
        <v>1301</v>
      </c>
      <c r="F29332">
        <v>10</v>
      </c>
      <c r="G29332" t="s">
        <v>28700</v>
      </c>
      <c r="H29332" t="s">
        <v>28701</v>
      </c>
      <c r="P29332">
        <v>0.46899999999999997</v>
      </c>
      <c r="Q29332">
        <v>-6.4000000000000001E-2</v>
      </c>
      <c r="R29332">
        <v>0</v>
      </c>
      <c r="S29332">
        <v>0.53300000000000003</v>
      </c>
      <c r="U29332">
        <v>480</v>
      </c>
      <c r="V29332" s="8">
        <v>40155</v>
      </c>
    </row>
    <row r="29333" spans="1:22" x14ac:dyDescent="0.2">
      <c r="A29333" t="s">
        <v>2698</v>
      </c>
      <c r="B29333">
        <v>11</v>
      </c>
      <c r="C29333">
        <v>2012</v>
      </c>
      <c r="E29333" t="s">
        <v>1301</v>
      </c>
      <c r="F29333">
        <v>20</v>
      </c>
      <c r="G29333" t="s">
        <v>28702</v>
      </c>
      <c r="H29333" t="s">
        <v>28701</v>
      </c>
      <c r="P29333">
        <v>8.1000000000000003E-2</v>
      </c>
      <c r="Q29333">
        <v>-2.1000000000000001E-2</v>
      </c>
      <c r="R29333">
        <v>0</v>
      </c>
      <c r="S29333">
        <v>0.10199999999999999</v>
      </c>
      <c r="U29333">
        <v>200</v>
      </c>
      <c r="V29333" s="8">
        <v>40155</v>
      </c>
    </row>
    <row r="29334" spans="1:22" x14ac:dyDescent="0.2">
      <c r="A29334" t="s">
        <v>2698</v>
      </c>
      <c r="B29334">
        <v>11</v>
      </c>
      <c r="C29334">
        <v>2012</v>
      </c>
      <c r="E29334" t="s">
        <v>1301</v>
      </c>
      <c r="F29334">
        <v>7</v>
      </c>
      <c r="G29334" t="s">
        <v>28703</v>
      </c>
      <c r="H29334" t="s">
        <v>28701</v>
      </c>
      <c r="P29334">
        <v>1.179</v>
      </c>
      <c r="Q29334">
        <v>-6.5000000000000002E-2</v>
      </c>
      <c r="R29334">
        <v>0</v>
      </c>
      <c r="S29334">
        <v>1.244</v>
      </c>
      <c r="U29334">
        <v>480</v>
      </c>
      <c r="V29334" s="8">
        <v>40155</v>
      </c>
    </row>
    <row r="29335" spans="1:22" x14ac:dyDescent="0.2">
      <c r="A29335" t="s">
        <v>2698</v>
      </c>
      <c r="B29335">
        <v>11</v>
      </c>
      <c r="C29335">
        <v>2012</v>
      </c>
      <c r="E29335" t="s">
        <v>1301</v>
      </c>
      <c r="F29335">
        <v>7.5</v>
      </c>
      <c r="G29335" t="s">
        <v>28704</v>
      </c>
      <c r="H29335" t="s">
        <v>28701</v>
      </c>
      <c r="P29335">
        <v>1.0069999999999999</v>
      </c>
      <c r="Q29335">
        <v>-6.7000000000000004E-2</v>
      </c>
      <c r="R29335">
        <v>0</v>
      </c>
      <c r="S29335">
        <v>1.0740000000000001</v>
      </c>
      <c r="U29335">
        <v>183</v>
      </c>
      <c r="V29335" s="8">
        <v>40155</v>
      </c>
    </row>
    <row r="29336" spans="1:22" x14ac:dyDescent="0.2">
      <c r="A29336" t="s">
        <v>2698</v>
      </c>
      <c r="B29336">
        <v>11</v>
      </c>
      <c r="C29336">
        <v>2012</v>
      </c>
      <c r="E29336" t="s">
        <v>1301</v>
      </c>
      <c r="F29336">
        <v>7.7</v>
      </c>
      <c r="G29336" t="s">
        <v>28705</v>
      </c>
      <c r="H29336" t="s">
        <v>28701</v>
      </c>
      <c r="P29336">
        <v>0.94499999999999995</v>
      </c>
      <c r="Q29336">
        <v>-6.8000000000000005E-2</v>
      </c>
      <c r="R29336">
        <v>0</v>
      </c>
      <c r="S29336">
        <v>1.0129999999999999</v>
      </c>
      <c r="U29336">
        <v>240</v>
      </c>
      <c r="V29336" s="8">
        <v>40155</v>
      </c>
    </row>
    <row r="29337" spans="1:22" x14ac:dyDescent="0.2">
      <c r="A29337" t="s">
        <v>2698</v>
      </c>
      <c r="B29337">
        <v>11</v>
      </c>
      <c r="C29337">
        <v>2012</v>
      </c>
      <c r="E29337" t="s">
        <v>1301</v>
      </c>
      <c r="F29337">
        <v>7.8</v>
      </c>
      <c r="G29337" t="s">
        <v>28706</v>
      </c>
      <c r="H29337" t="s">
        <v>28701</v>
      </c>
      <c r="P29337">
        <v>0.91500000000000004</v>
      </c>
      <c r="Q29337">
        <v>-6.9000000000000006E-2</v>
      </c>
      <c r="R29337">
        <v>0</v>
      </c>
      <c r="S29337">
        <v>0.98399999999999999</v>
      </c>
      <c r="U29337">
        <v>240</v>
      </c>
      <c r="V29337" s="8">
        <v>40155</v>
      </c>
    </row>
    <row r="29338" spans="1:22" x14ac:dyDescent="0.2">
      <c r="A29338" t="s">
        <v>2698</v>
      </c>
      <c r="B29338">
        <v>12</v>
      </c>
      <c r="C29338">
        <v>2012</v>
      </c>
      <c r="E29338" t="s">
        <v>1301</v>
      </c>
      <c r="F29338">
        <v>10</v>
      </c>
      <c r="G29338" t="s">
        <v>28707</v>
      </c>
      <c r="H29338" t="s">
        <v>28708</v>
      </c>
      <c r="P29338">
        <v>0.52900000000000003</v>
      </c>
      <c r="Q29338">
        <v>-7.0000000000000007E-2</v>
      </c>
      <c r="R29338">
        <v>0</v>
      </c>
      <c r="S29338">
        <v>0.59899999999999998</v>
      </c>
      <c r="U29338">
        <v>480</v>
      </c>
      <c r="V29338" s="8">
        <v>40155</v>
      </c>
    </row>
    <row r="29339" spans="1:22" x14ac:dyDescent="0.2">
      <c r="A29339" t="s">
        <v>2698</v>
      </c>
      <c r="B29339">
        <v>12</v>
      </c>
      <c r="C29339">
        <v>2012</v>
      </c>
      <c r="E29339" t="s">
        <v>1301</v>
      </c>
      <c r="F29339">
        <v>20</v>
      </c>
      <c r="G29339" t="s">
        <v>28709</v>
      </c>
      <c r="H29339" t="s">
        <v>28708</v>
      </c>
      <c r="P29339">
        <v>9.1999999999999998E-2</v>
      </c>
      <c r="Q29339">
        <v>-2.4E-2</v>
      </c>
      <c r="R29339">
        <v>0</v>
      </c>
      <c r="S29339">
        <v>0.11600000000000001</v>
      </c>
      <c r="U29339">
        <v>200</v>
      </c>
      <c r="V29339" s="8">
        <v>40155</v>
      </c>
    </row>
    <row r="29340" spans="1:22" x14ac:dyDescent="0.2">
      <c r="A29340" t="s">
        <v>2698</v>
      </c>
      <c r="B29340">
        <v>12</v>
      </c>
      <c r="C29340">
        <v>2012</v>
      </c>
      <c r="E29340" t="s">
        <v>1301</v>
      </c>
      <c r="F29340">
        <v>7</v>
      </c>
      <c r="G29340" t="s">
        <v>28710</v>
      </c>
      <c r="H29340" t="s">
        <v>28708</v>
      </c>
      <c r="P29340">
        <v>1.3069999999999999</v>
      </c>
      <c r="Q29340">
        <v>-6.6000000000000003E-2</v>
      </c>
      <c r="R29340">
        <v>0</v>
      </c>
      <c r="S29340">
        <v>1.373</v>
      </c>
      <c r="U29340">
        <v>480</v>
      </c>
      <c r="V29340" s="8">
        <v>40155</v>
      </c>
    </row>
    <row r="29341" spans="1:22" x14ac:dyDescent="0.2">
      <c r="A29341" t="s">
        <v>2698</v>
      </c>
      <c r="B29341">
        <v>12</v>
      </c>
      <c r="C29341">
        <v>2012</v>
      </c>
      <c r="E29341" t="s">
        <v>1301</v>
      </c>
      <c r="F29341">
        <v>7.5</v>
      </c>
      <c r="G29341" t="s">
        <v>28711</v>
      </c>
      <c r="H29341" t="s">
        <v>28708</v>
      </c>
      <c r="P29341">
        <v>1.123</v>
      </c>
      <c r="Q29341">
        <v>-6.7000000000000004E-2</v>
      </c>
      <c r="R29341">
        <v>0</v>
      </c>
      <c r="S29341">
        <v>1.19</v>
      </c>
      <c r="U29341">
        <v>183</v>
      </c>
      <c r="V29341" s="8">
        <v>40155</v>
      </c>
    </row>
    <row r="29342" spans="1:22" x14ac:dyDescent="0.2">
      <c r="A29342" t="s">
        <v>2698</v>
      </c>
      <c r="B29342">
        <v>12</v>
      </c>
      <c r="C29342">
        <v>2012</v>
      </c>
      <c r="E29342" t="s">
        <v>1301</v>
      </c>
      <c r="F29342">
        <v>7.7</v>
      </c>
      <c r="G29342" t="s">
        <v>28712</v>
      </c>
      <c r="H29342" t="s">
        <v>28708</v>
      </c>
      <c r="P29342">
        <v>1.0549999999999999</v>
      </c>
      <c r="Q29342">
        <v>-7.0000000000000007E-2</v>
      </c>
      <c r="R29342">
        <v>0</v>
      </c>
      <c r="S29342">
        <v>1.125</v>
      </c>
      <c r="U29342">
        <v>248</v>
      </c>
      <c r="V29342" s="8">
        <v>40155</v>
      </c>
    </row>
    <row r="29343" spans="1:22" x14ac:dyDescent="0.2">
      <c r="A29343" t="s">
        <v>2698</v>
      </c>
      <c r="B29343">
        <v>12</v>
      </c>
      <c r="C29343">
        <v>2012</v>
      </c>
      <c r="E29343" t="s">
        <v>1301</v>
      </c>
      <c r="F29343">
        <v>7.8</v>
      </c>
      <c r="G29343" t="s">
        <v>28713</v>
      </c>
      <c r="H29343" t="s">
        <v>28708</v>
      </c>
      <c r="P29343">
        <v>1.0229999999999999</v>
      </c>
      <c r="Q29343">
        <v>-7.0000000000000007E-2</v>
      </c>
      <c r="R29343">
        <v>0</v>
      </c>
      <c r="S29343">
        <v>1.093</v>
      </c>
      <c r="U29343">
        <v>240</v>
      </c>
      <c r="V29343" s="8">
        <v>40155</v>
      </c>
    </row>
    <row r="29344" spans="1:22" x14ac:dyDescent="0.2">
      <c r="A29344" t="s">
        <v>2698</v>
      </c>
      <c r="B29344">
        <v>1</v>
      </c>
      <c r="C29344">
        <v>2013</v>
      </c>
      <c r="E29344" t="s">
        <v>1301</v>
      </c>
      <c r="F29344">
        <v>10</v>
      </c>
      <c r="G29344" t="s">
        <v>28714</v>
      </c>
      <c r="H29344" t="s">
        <v>28715</v>
      </c>
      <c r="P29344">
        <v>0.58099999999999996</v>
      </c>
      <c r="Q29344">
        <v>-3.5999999999999997E-2</v>
      </c>
      <c r="R29344">
        <v>0</v>
      </c>
      <c r="S29344">
        <v>0.61699999999999999</v>
      </c>
      <c r="U29344">
        <v>480</v>
      </c>
      <c r="V29344" s="8">
        <v>40155</v>
      </c>
    </row>
    <row r="29345" spans="1:22" x14ac:dyDescent="0.2">
      <c r="A29345" t="s">
        <v>2698</v>
      </c>
      <c r="B29345">
        <v>1</v>
      </c>
      <c r="C29345">
        <v>2013</v>
      </c>
      <c r="E29345" t="s">
        <v>1301</v>
      </c>
      <c r="F29345">
        <v>20</v>
      </c>
      <c r="G29345" t="s">
        <v>28716</v>
      </c>
      <c r="H29345" t="s">
        <v>28715</v>
      </c>
      <c r="P29345">
        <v>0.107</v>
      </c>
      <c r="Q29345">
        <v>-1.2E-2</v>
      </c>
      <c r="R29345">
        <v>0</v>
      </c>
      <c r="S29345">
        <v>0.11899999999999999</v>
      </c>
      <c r="U29345">
        <v>400</v>
      </c>
      <c r="V29345" s="8">
        <v>40155</v>
      </c>
    </row>
    <row r="29346" spans="1:22" x14ac:dyDescent="0.2">
      <c r="A29346" t="s">
        <v>2698</v>
      </c>
      <c r="B29346">
        <v>1</v>
      </c>
      <c r="C29346">
        <v>2013</v>
      </c>
      <c r="E29346" t="s">
        <v>1301</v>
      </c>
      <c r="F29346">
        <v>7</v>
      </c>
      <c r="G29346" t="s">
        <v>28717</v>
      </c>
      <c r="H29346" t="s">
        <v>28715</v>
      </c>
      <c r="P29346">
        <v>1.4039999999999999</v>
      </c>
      <c r="Q29346">
        <v>-4.8000000000000001E-2</v>
      </c>
      <c r="R29346">
        <v>0</v>
      </c>
      <c r="S29346">
        <v>1.452</v>
      </c>
      <c r="U29346">
        <v>480</v>
      </c>
      <c r="V29346" s="8">
        <v>40155</v>
      </c>
    </row>
    <row r="29347" spans="1:22" x14ac:dyDescent="0.2">
      <c r="A29347" t="s">
        <v>2698</v>
      </c>
      <c r="B29347">
        <v>1</v>
      </c>
      <c r="C29347">
        <v>2013</v>
      </c>
      <c r="E29347" t="s">
        <v>1301</v>
      </c>
      <c r="F29347">
        <v>7.7</v>
      </c>
      <c r="G29347" t="s">
        <v>28718</v>
      </c>
      <c r="H29347" t="s">
        <v>28715</v>
      </c>
      <c r="P29347">
        <v>1.141</v>
      </c>
      <c r="Q29347">
        <v>-4.7E-2</v>
      </c>
      <c r="R29347">
        <v>0</v>
      </c>
      <c r="S29347">
        <v>1.1879999999999999</v>
      </c>
      <c r="U29347">
        <v>248</v>
      </c>
      <c r="V29347" s="8">
        <v>40155</v>
      </c>
    </row>
    <row r="29348" spans="1:22" x14ac:dyDescent="0.2">
      <c r="A29348" t="s">
        <v>2698</v>
      </c>
      <c r="B29348">
        <v>1</v>
      </c>
      <c r="C29348">
        <v>2013</v>
      </c>
      <c r="E29348" t="s">
        <v>1301</v>
      </c>
      <c r="F29348">
        <v>7.8</v>
      </c>
      <c r="G29348" t="s">
        <v>28719</v>
      </c>
      <c r="H29348" t="s">
        <v>28715</v>
      </c>
      <c r="P29348">
        <v>1.1060000000000001</v>
      </c>
      <c r="Q29348">
        <v>-4.8000000000000001E-2</v>
      </c>
      <c r="R29348">
        <v>0</v>
      </c>
      <c r="S29348">
        <v>1.1539999999999999</v>
      </c>
      <c r="U29348">
        <v>240</v>
      </c>
      <c r="V29348" s="8">
        <v>40155</v>
      </c>
    </row>
    <row r="29349" spans="1:22" x14ac:dyDescent="0.2">
      <c r="A29349" t="s">
        <v>2698</v>
      </c>
      <c r="B29349">
        <v>2</v>
      </c>
      <c r="C29349">
        <v>2013</v>
      </c>
      <c r="E29349" t="s">
        <v>1301</v>
      </c>
      <c r="F29349">
        <v>10</v>
      </c>
      <c r="G29349" t="s">
        <v>28720</v>
      </c>
      <c r="H29349" t="s">
        <v>28721</v>
      </c>
      <c r="P29349">
        <v>0.626</v>
      </c>
      <c r="Q29349">
        <v>-3.9E-2</v>
      </c>
      <c r="R29349">
        <v>0</v>
      </c>
      <c r="S29349">
        <v>0.66500000000000004</v>
      </c>
      <c r="U29349">
        <v>480</v>
      </c>
      <c r="V29349" s="8">
        <v>40155</v>
      </c>
    </row>
    <row r="29350" spans="1:22" x14ac:dyDescent="0.2">
      <c r="A29350" t="s">
        <v>2698</v>
      </c>
      <c r="B29350">
        <v>2</v>
      </c>
      <c r="C29350">
        <v>2013</v>
      </c>
      <c r="E29350" t="s">
        <v>1301</v>
      </c>
      <c r="F29350">
        <v>20</v>
      </c>
      <c r="G29350" t="s">
        <v>32151</v>
      </c>
      <c r="H29350" t="s">
        <v>28721</v>
      </c>
      <c r="P29350">
        <v>0.13300000000000001</v>
      </c>
      <c r="Q29350">
        <v>-1.4E-2</v>
      </c>
      <c r="R29350">
        <v>0</v>
      </c>
      <c r="S29350">
        <v>0.14699999999999999</v>
      </c>
      <c r="U29350">
        <v>400</v>
      </c>
      <c r="V29350" s="8">
        <v>40155</v>
      </c>
    </row>
    <row r="29351" spans="1:22" x14ac:dyDescent="0.2">
      <c r="A29351" t="s">
        <v>2698</v>
      </c>
      <c r="B29351">
        <v>2</v>
      </c>
      <c r="C29351">
        <v>2013</v>
      </c>
      <c r="E29351" t="s">
        <v>1301</v>
      </c>
      <c r="F29351">
        <v>7</v>
      </c>
      <c r="G29351" t="s">
        <v>32152</v>
      </c>
      <c r="H29351" t="s">
        <v>28721</v>
      </c>
      <c r="P29351">
        <v>1.419</v>
      </c>
      <c r="Q29351">
        <v>-5.1999999999999998E-2</v>
      </c>
      <c r="R29351">
        <v>0</v>
      </c>
      <c r="S29351">
        <v>1.4710000000000001</v>
      </c>
      <c r="U29351">
        <v>480</v>
      </c>
      <c r="V29351" s="8">
        <v>40155</v>
      </c>
    </row>
    <row r="29352" spans="1:22" x14ac:dyDescent="0.2">
      <c r="A29352" t="s">
        <v>2698</v>
      </c>
      <c r="B29352">
        <v>2</v>
      </c>
      <c r="C29352">
        <v>2013</v>
      </c>
      <c r="E29352" t="s">
        <v>1301</v>
      </c>
      <c r="F29352">
        <v>7.7</v>
      </c>
      <c r="G29352" t="s">
        <v>32153</v>
      </c>
      <c r="H29352" t="s">
        <v>28721</v>
      </c>
      <c r="P29352">
        <v>1.1619999999999999</v>
      </c>
      <c r="Q29352">
        <v>-0.05</v>
      </c>
      <c r="R29352">
        <v>0</v>
      </c>
      <c r="S29352">
        <v>1.212</v>
      </c>
      <c r="U29352">
        <v>224</v>
      </c>
      <c r="V29352" s="8">
        <v>40155</v>
      </c>
    </row>
    <row r="29353" spans="1:22" x14ac:dyDescent="0.2">
      <c r="A29353" t="s">
        <v>2698</v>
      </c>
      <c r="B29353">
        <v>2</v>
      </c>
      <c r="C29353">
        <v>2013</v>
      </c>
      <c r="E29353" t="s">
        <v>1301</v>
      </c>
      <c r="F29353">
        <v>7.8</v>
      </c>
      <c r="G29353" t="s">
        <v>32154</v>
      </c>
      <c r="H29353" t="s">
        <v>28721</v>
      </c>
      <c r="P29353">
        <v>1.129</v>
      </c>
      <c r="Q29353">
        <v>-0.05</v>
      </c>
      <c r="R29353">
        <v>0</v>
      </c>
      <c r="S29353">
        <v>1.179</v>
      </c>
      <c r="U29353">
        <v>240</v>
      </c>
      <c r="V29353" s="8">
        <v>40155</v>
      </c>
    </row>
    <row r="29354" spans="1:22" x14ac:dyDescent="0.2">
      <c r="A29354" t="s">
        <v>2698</v>
      </c>
      <c r="B29354">
        <v>3</v>
      </c>
      <c r="C29354">
        <v>2013</v>
      </c>
      <c r="E29354" t="s">
        <v>1301</v>
      </c>
      <c r="F29354">
        <v>10</v>
      </c>
      <c r="G29354" t="s">
        <v>32155</v>
      </c>
      <c r="H29354" t="s">
        <v>32156</v>
      </c>
      <c r="P29354">
        <v>0.57999999999999996</v>
      </c>
      <c r="Q29354">
        <v>-3.5999999999999997E-2</v>
      </c>
      <c r="R29354">
        <v>0</v>
      </c>
      <c r="S29354">
        <v>0.61599999999999999</v>
      </c>
      <c r="U29354">
        <v>480</v>
      </c>
      <c r="V29354" s="8">
        <v>40155</v>
      </c>
    </row>
    <row r="29355" spans="1:22" x14ac:dyDescent="0.2">
      <c r="A29355" t="s">
        <v>2698</v>
      </c>
      <c r="B29355">
        <v>3</v>
      </c>
      <c r="C29355">
        <v>2013</v>
      </c>
      <c r="E29355" t="s">
        <v>1301</v>
      </c>
      <c r="F29355">
        <v>20</v>
      </c>
      <c r="G29355" t="s">
        <v>32157</v>
      </c>
      <c r="H29355" t="s">
        <v>32156</v>
      </c>
      <c r="P29355">
        <v>0.127</v>
      </c>
      <c r="Q29355">
        <v>-1.4E-2</v>
      </c>
      <c r="R29355">
        <v>0</v>
      </c>
      <c r="S29355">
        <v>0.14099999999999999</v>
      </c>
      <c r="U29355">
        <v>400</v>
      </c>
      <c r="V29355" s="8">
        <v>40155</v>
      </c>
    </row>
    <row r="29356" spans="1:22" x14ac:dyDescent="0.2">
      <c r="A29356" t="s">
        <v>2698</v>
      </c>
      <c r="B29356">
        <v>3</v>
      </c>
      <c r="C29356">
        <v>2013</v>
      </c>
      <c r="E29356" t="s">
        <v>1301</v>
      </c>
      <c r="F29356">
        <v>7</v>
      </c>
      <c r="G29356" t="s">
        <v>32158</v>
      </c>
      <c r="H29356" t="s">
        <v>32156</v>
      </c>
      <c r="P29356">
        <v>1.3069999999999999</v>
      </c>
      <c r="Q29356">
        <v>-0.05</v>
      </c>
      <c r="R29356">
        <v>0</v>
      </c>
      <c r="S29356">
        <v>1.357</v>
      </c>
      <c r="U29356">
        <v>480</v>
      </c>
      <c r="V29356" s="8">
        <v>40155</v>
      </c>
    </row>
    <row r="29357" spans="1:22" x14ac:dyDescent="0.2">
      <c r="A29357" t="s">
        <v>2698</v>
      </c>
      <c r="B29357">
        <v>3</v>
      </c>
      <c r="C29357">
        <v>2013</v>
      </c>
      <c r="E29357" t="s">
        <v>1301</v>
      </c>
      <c r="F29357">
        <v>7.7</v>
      </c>
      <c r="G29357" t="s">
        <v>32159</v>
      </c>
      <c r="H29357" t="s">
        <v>32156</v>
      </c>
      <c r="P29357">
        <v>1.0669999999999999</v>
      </c>
      <c r="Q29357">
        <v>-4.8000000000000001E-2</v>
      </c>
      <c r="R29357">
        <v>0</v>
      </c>
      <c r="S29357">
        <v>1.115</v>
      </c>
      <c r="U29357">
        <v>248</v>
      </c>
      <c r="V29357" s="8">
        <v>40155</v>
      </c>
    </row>
    <row r="29358" spans="1:22" x14ac:dyDescent="0.2">
      <c r="A29358" t="s">
        <v>2698</v>
      </c>
      <c r="B29358">
        <v>3</v>
      </c>
      <c r="C29358">
        <v>2013</v>
      </c>
      <c r="E29358" t="s">
        <v>1301</v>
      </c>
      <c r="F29358">
        <v>7.8</v>
      </c>
      <c r="G29358" t="s">
        <v>32160</v>
      </c>
      <c r="H29358" t="s">
        <v>32156</v>
      </c>
      <c r="P29358">
        <v>1.0369999999999999</v>
      </c>
      <c r="Q29358">
        <v>-4.8000000000000001E-2</v>
      </c>
      <c r="R29358">
        <v>0</v>
      </c>
      <c r="S29358">
        <v>1.085</v>
      </c>
      <c r="U29358">
        <v>240</v>
      </c>
      <c r="V29358" s="8">
        <v>40155</v>
      </c>
    </row>
    <row r="29359" spans="1:22" x14ac:dyDescent="0.2">
      <c r="A29359" t="s">
        <v>2698</v>
      </c>
      <c r="B29359">
        <v>4</v>
      </c>
      <c r="C29359">
        <v>2013</v>
      </c>
      <c r="E29359" t="s">
        <v>1301</v>
      </c>
      <c r="F29359">
        <v>10</v>
      </c>
      <c r="G29359" t="s">
        <v>32161</v>
      </c>
      <c r="H29359" t="s">
        <v>32162</v>
      </c>
      <c r="P29359">
        <v>0.32700000000000001</v>
      </c>
      <c r="Q29359">
        <v>-3.3000000000000002E-2</v>
      </c>
      <c r="R29359">
        <v>0</v>
      </c>
      <c r="S29359">
        <v>0.36</v>
      </c>
      <c r="U29359">
        <v>480</v>
      </c>
      <c r="V29359" s="8">
        <v>40155</v>
      </c>
    </row>
    <row r="29360" spans="1:22" x14ac:dyDescent="0.2">
      <c r="A29360" t="s">
        <v>2698</v>
      </c>
      <c r="B29360">
        <v>4</v>
      </c>
      <c r="C29360">
        <v>2013</v>
      </c>
      <c r="E29360" t="s">
        <v>1301</v>
      </c>
      <c r="F29360">
        <v>20</v>
      </c>
      <c r="G29360" t="s">
        <v>32163</v>
      </c>
      <c r="H29360" t="s">
        <v>32162</v>
      </c>
      <c r="P29360">
        <v>5.5E-2</v>
      </c>
      <c r="Q29360">
        <v>-8.0000000000000002E-3</v>
      </c>
      <c r="R29360">
        <v>0</v>
      </c>
      <c r="S29360">
        <v>6.3E-2</v>
      </c>
      <c r="U29360">
        <v>400</v>
      </c>
      <c r="V29360" s="8">
        <v>40155</v>
      </c>
    </row>
    <row r="29361" spans="1:22" x14ac:dyDescent="0.2">
      <c r="A29361" t="s">
        <v>2698</v>
      </c>
      <c r="B29361">
        <v>4</v>
      </c>
      <c r="C29361">
        <v>2013</v>
      </c>
      <c r="E29361" t="s">
        <v>1301</v>
      </c>
      <c r="F29361">
        <v>7</v>
      </c>
      <c r="G29361" t="s">
        <v>32164</v>
      </c>
      <c r="H29361" t="s">
        <v>32162</v>
      </c>
      <c r="P29361">
        <v>0.88800000000000001</v>
      </c>
      <c r="Q29361">
        <v>-5.5E-2</v>
      </c>
      <c r="R29361">
        <v>0</v>
      </c>
      <c r="S29361">
        <v>0.94299999999999995</v>
      </c>
      <c r="U29361">
        <v>480</v>
      </c>
      <c r="V29361" s="8">
        <v>40155</v>
      </c>
    </row>
    <row r="29362" spans="1:22" x14ac:dyDescent="0.2">
      <c r="A29362" t="s">
        <v>2698</v>
      </c>
      <c r="B29362">
        <v>4</v>
      </c>
      <c r="C29362">
        <v>2013</v>
      </c>
      <c r="E29362" t="s">
        <v>1301</v>
      </c>
      <c r="F29362">
        <v>7.1</v>
      </c>
      <c r="G29362" t="s">
        <v>32165</v>
      </c>
      <c r="H29362" t="s">
        <v>32162</v>
      </c>
      <c r="P29362">
        <v>0.85699999999999998</v>
      </c>
      <c r="Q29362">
        <v>-5.5E-2</v>
      </c>
      <c r="R29362">
        <v>0</v>
      </c>
      <c r="S29362">
        <v>0.91200000000000003</v>
      </c>
      <c r="U29362">
        <v>240</v>
      </c>
      <c r="V29362" s="8">
        <v>40155</v>
      </c>
    </row>
    <row r="29363" spans="1:22" x14ac:dyDescent="0.2">
      <c r="A29363" t="s">
        <v>2698</v>
      </c>
      <c r="B29363">
        <v>4</v>
      </c>
      <c r="C29363">
        <v>2013</v>
      </c>
      <c r="E29363" t="s">
        <v>1301</v>
      </c>
      <c r="F29363">
        <v>7.2</v>
      </c>
      <c r="G29363" t="s">
        <v>32166</v>
      </c>
      <c r="H29363" t="s">
        <v>32162</v>
      </c>
      <c r="P29363">
        <v>0.82799999999999996</v>
      </c>
      <c r="Q29363">
        <v>-5.3999999999999999E-2</v>
      </c>
      <c r="R29363">
        <v>0</v>
      </c>
      <c r="S29363">
        <v>0.88200000000000001</v>
      </c>
      <c r="U29363">
        <v>240</v>
      </c>
      <c r="V29363" s="8">
        <v>40155</v>
      </c>
    </row>
    <row r="29364" spans="1:22" x14ac:dyDescent="0.2">
      <c r="A29364" t="s">
        <v>2698</v>
      </c>
      <c r="B29364">
        <v>4</v>
      </c>
      <c r="C29364">
        <v>2013</v>
      </c>
      <c r="E29364" t="s">
        <v>1301</v>
      </c>
      <c r="F29364">
        <v>8</v>
      </c>
      <c r="G29364" t="s">
        <v>32167</v>
      </c>
      <c r="H29364" t="s">
        <v>32162</v>
      </c>
      <c r="P29364">
        <v>0.627</v>
      </c>
      <c r="Q29364">
        <v>-4.8000000000000001E-2</v>
      </c>
      <c r="R29364">
        <v>0</v>
      </c>
      <c r="S29364">
        <v>0.67500000000000004</v>
      </c>
      <c r="U29364">
        <v>80</v>
      </c>
      <c r="V29364" s="8">
        <v>40155</v>
      </c>
    </row>
    <row r="29365" spans="1:22" x14ac:dyDescent="0.2">
      <c r="A29365" t="s">
        <v>2698</v>
      </c>
      <c r="B29365">
        <v>5</v>
      </c>
      <c r="C29365">
        <v>2013</v>
      </c>
      <c r="E29365" t="s">
        <v>1301</v>
      </c>
      <c r="F29365">
        <v>10</v>
      </c>
      <c r="G29365" t="s">
        <v>32168</v>
      </c>
      <c r="H29365" t="s">
        <v>32169</v>
      </c>
      <c r="P29365">
        <v>0.30099999999999999</v>
      </c>
      <c r="Q29365">
        <v>-3.4000000000000002E-2</v>
      </c>
      <c r="R29365">
        <v>0</v>
      </c>
      <c r="S29365">
        <v>0.33500000000000002</v>
      </c>
      <c r="U29365">
        <v>480</v>
      </c>
      <c r="V29365" s="8">
        <v>40155</v>
      </c>
    </row>
    <row r="29366" spans="1:22" x14ac:dyDescent="0.2">
      <c r="A29366" t="s">
        <v>2698</v>
      </c>
      <c r="B29366">
        <v>5</v>
      </c>
      <c r="C29366">
        <v>2013</v>
      </c>
      <c r="E29366" t="s">
        <v>1301</v>
      </c>
      <c r="F29366">
        <v>20</v>
      </c>
      <c r="G29366" t="s">
        <v>32170</v>
      </c>
      <c r="H29366" t="s">
        <v>32169</v>
      </c>
      <c r="P29366">
        <v>3.3000000000000002E-2</v>
      </c>
      <c r="Q29366">
        <v>-6.0000000000000001E-3</v>
      </c>
      <c r="R29366">
        <v>0</v>
      </c>
      <c r="S29366">
        <v>3.9E-2</v>
      </c>
      <c r="U29366">
        <v>400</v>
      </c>
      <c r="V29366" s="8">
        <v>40155</v>
      </c>
    </row>
    <row r="29367" spans="1:22" x14ac:dyDescent="0.2">
      <c r="A29367" t="s">
        <v>2698</v>
      </c>
      <c r="B29367">
        <v>5</v>
      </c>
      <c r="C29367">
        <v>2013</v>
      </c>
      <c r="E29367" t="s">
        <v>1301</v>
      </c>
      <c r="F29367">
        <v>7</v>
      </c>
      <c r="G29367" t="s">
        <v>32171</v>
      </c>
      <c r="H29367" t="s">
        <v>32169</v>
      </c>
      <c r="P29367">
        <v>0.86099999999999999</v>
      </c>
      <c r="Q29367">
        <v>-5.8999999999999997E-2</v>
      </c>
      <c r="R29367">
        <v>0</v>
      </c>
      <c r="S29367">
        <v>0.92</v>
      </c>
      <c r="U29367">
        <v>480</v>
      </c>
      <c r="V29367" s="8">
        <v>40155</v>
      </c>
    </row>
    <row r="29368" spans="1:22" x14ac:dyDescent="0.2">
      <c r="A29368" t="s">
        <v>2698</v>
      </c>
      <c r="B29368">
        <v>5</v>
      </c>
      <c r="C29368">
        <v>2013</v>
      </c>
      <c r="E29368" t="s">
        <v>1301</v>
      </c>
      <c r="F29368">
        <v>7.1</v>
      </c>
      <c r="G29368" t="s">
        <v>32172</v>
      </c>
      <c r="H29368" t="s">
        <v>32169</v>
      </c>
      <c r="P29368">
        <v>0.83</v>
      </c>
      <c r="Q29368">
        <v>-5.8000000000000003E-2</v>
      </c>
      <c r="R29368">
        <v>0</v>
      </c>
      <c r="S29368">
        <v>0.88800000000000001</v>
      </c>
      <c r="U29368">
        <v>248</v>
      </c>
      <c r="V29368" s="8">
        <v>40155</v>
      </c>
    </row>
    <row r="29369" spans="1:22" x14ac:dyDescent="0.2">
      <c r="A29369" t="s">
        <v>2698</v>
      </c>
      <c r="B29369">
        <v>5</v>
      </c>
      <c r="C29369">
        <v>2013</v>
      </c>
      <c r="E29369" t="s">
        <v>1301</v>
      </c>
      <c r="F29369">
        <v>7.2</v>
      </c>
      <c r="G29369" t="s">
        <v>32173</v>
      </c>
      <c r="H29369" t="s">
        <v>32169</v>
      </c>
      <c r="P29369">
        <v>0.8</v>
      </c>
      <c r="Q29369">
        <v>-5.7000000000000002E-2</v>
      </c>
      <c r="R29369">
        <v>0</v>
      </c>
      <c r="S29369">
        <v>0.85699999999999998</v>
      </c>
      <c r="U29369">
        <v>240</v>
      </c>
      <c r="V29369" s="8">
        <v>40155</v>
      </c>
    </row>
    <row r="29370" spans="1:22" x14ac:dyDescent="0.2">
      <c r="A29370" t="s">
        <v>2698</v>
      </c>
      <c r="B29370">
        <v>5</v>
      </c>
      <c r="C29370">
        <v>2013</v>
      </c>
      <c r="E29370" t="s">
        <v>1301</v>
      </c>
      <c r="F29370">
        <v>8</v>
      </c>
      <c r="G29370" t="s">
        <v>32174</v>
      </c>
      <c r="H29370" t="s">
        <v>32169</v>
      </c>
      <c r="P29370">
        <v>0.59399999999999997</v>
      </c>
      <c r="Q29370">
        <v>-5.0999999999999997E-2</v>
      </c>
      <c r="R29370">
        <v>0</v>
      </c>
      <c r="S29370">
        <v>0.64500000000000002</v>
      </c>
      <c r="U29370">
        <v>80</v>
      </c>
      <c r="V29370" s="8">
        <v>40155</v>
      </c>
    </row>
    <row r="29371" spans="1:22" x14ac:dyDescent="0.2">
      <c r="A29371" t="s">
        <v>2698</v>
      </c>
      <c r="B29371">
        <v>6</v>
      </c>
      <c r="C29371">
        <v>2013</v>
      </c>
      <c r="E29371" t="s">
        <v>1301</v>
      </c>
      <c r="F29371">
        <v>10</v>
      </c>
      <c r="G29371" t="s">
        <v>32175</v>
      </c>
      <c r="H29371" t="s">
        <v>32176</v>
      </c>
      <c r="P29371">
        <v>0.32700000000000001</v>
      </c>
      <c r="Q29371">
        <v>-3.5000000000000003E-2</v>
      </c>
      <c r="R29371">
        <v>0</v>
      </c>
      <c r="S29371">
        <v>0.36199999999999999</v>
      </c>
      <c r="U29371">
        <v>480</v>
      </c>
      <c r="V29371" s="8">
        <v>40155</v>
      </c>
    </row>
    <row r="29372" spans="1:22" x14ac:dyDescent="0.2">
      <c r="A29372" t="s">
        <v>2698</v>
      </c>
      <c r="B29372">
        <v>6</v>
      </c>
      <c r="C29372">
        <v>2013</v>
      </c>
      <c r="E29372" t="s">
        <v>1301</v>
      </c>
      <c r="F29372">
        <v>20</v>
      </c>
      <c r="G29372" t="s">
        <v>32177</v>
      </c>
      <c r="H29372" t="s">
        <v>32176</v>
      </c>
      <c r="P29372">
        <v>3.7999999999999999E-2</v>
      </c>
      <c r="Q29372">
        <v>-7.0000000000000001E-3</v>
      </c>
      <c r="R29372">
        <v>0</v>
      </c>
      <c r="S29372">
        <v>4.4999999999999998E-2</v>
      </c>
      <c r="U29372">
        <v>400</v>
      </c>
      <c r="V29372" s="8">
        <v>40155</v>
      </c>
    </row>
    <row r="29373" spans="1:22" x14ac:dyDescent="0.2">
      <c r="A29373" t="s">
        <v>2698</v>
      </c>
      <c r="B29373">
        <v>6</v>
      </c>
      <c r="C29373">
        <v>2013</v>
      </c>
      <c r="E29373" t="s">
        <v>1301</v>
      </c>
      <c r="F29373">
        <v>7</v>
      </c>
      <c r="G29373" t="s">
        <v>32178</v>
      </c>
      <c r="H29373" t="s">
        <v>32176</v>
      </c>
      <c r="P29373">
        <v>0.89200000000000002</v>
      </c>
      <c r="Q29373">
        <v>-5.8999999999999997E-2</v>
      </c>
      <c r="R29373">
        <v>0</v>
      </c>
      <c r="S29373">
        <v>0.95099999999999996</v>
      </c>
      <c r="U29373">
        <v>480</v>
      </c>
      <c r="V29373" s="8">
        <v>40155</v>
      </c>
    </row>
    <row r="29374" spans="1:22" x14ac:dyDescent="0.2">
      <c r="A29374" t="s">
        <v>2698</v>
      </c>
      <c r="B29374">
        <v>6</v>
      </c>
      <c r="C29374">
        <v>2013</v>
      </c>
      <c r="E29374" t="s">
        <v>1301</v>
      </c>
      <c r="F29374">
        <v>7.1</v>
      </c>
      <c r="G29374" t="s">
        <v>32179</v>
      </c>
      <c r="H29374" t="s">
        <v>32176</v>
      </c>
      <c r="P29374">
        <v>0.86099999999999999</v>
      </c>
      <c r="Q29374">
        <v>-5.8000000000000003E-2</v>
      </c>
      <c r="R29374">
        <v>0</v>
      </c>
      <c r="S29374">
        <v>0.91900000000000004</v>
      </c>
      <c r="U29374">
        <v>240</v>
      </c>
      <c r="V29374" s="8">
        <v>40155</v>
      </c>
    </row>
    <row r="29375" spans="1:22" x14ac:dyDescent="0.2">
      <c r="A29375" t="s">
        <v>2698</v>
      </c>
      <c r="B29375">
        <v>6</v>
      </c>
      <c r="C29375">
        <v>2013</v>
      </c>
      <c r="E29375" t="s">
        <v>1301</v>
      </c>
      <c r="F29375">
        <v>7.2</v>
      </c>
      <c r="G29375" t="s">
        <v>32180</v>
      </c>
      <c r="H29375" t="s">
        <v>32176</v>
      </c>
      <c r="P29375">
        <v>0.83099999999999996</v>
      </c>
      <c r="Q29375">
        <v>-5.7000000000000002E-2</v>
      </c>
      <c r="R29375">
        <v>0</v>
      </c>
      <c r="S29375">
        <v>0.88800000000000001</v>
      </c>
      <c r="U29375">
        <v>240</v>
      </c>
      <c r="V29375" s="8">
        <v>40155</v>
      </c>
    </row>
    <row r="29376" spans="1:22" x14ac:dyDescent="0.2">
      <c r="A29376" t="s">
        <v>2698</v>
      </c>
      <c r="B29376">
        <v>6</v>
      </c>
      <c r="C29376">
        <v>2013</v>
      </c>
      <c r="E29376" t="s">
        <v>1301</v>
      </c>
      <c r="F29376">
        <v>8</v>
      </c>
      <c r="G29376" t="s">
        <v>32181</v>
      </c>
      <c r="H29376" t="s">
        <v>32176</v>
      </c>
      <c r="P29376">
        <v>0.628</v>
      </c>
      <c r="Q29376">
        <v>-0.05</v>
      </c>
      <c r="R29376">
        <v>0</v>
      </c>
      <c r="S29376">
        <v>0.67800000000000005</v>
      </c>
      <c r="U29376">
        <v>80</v>
      </c>
      <c r="V29376" s="8">
        <v>40155</v>
      </c>
    </row>
    <row r="29377" spans="1:22" x14ac:dyDescent="0.2">
      <c r="A29377" t="s">
        <v>2698</v>
      </c>
      <c r="B29377">
        <v>7</v>
      </c>
      <c r="C29377">
        <v>2013</v>
      </c>
      <c r="E29377" t="s">
        <v>1301</v>
      </c>
      <c r="F29377">
        <v>10</v>
      </c>
      <c r="G29377" t="s">
        <v>32182</v>
      </c>
      <c r="H29377" t="s">
        <v>32183</v>
      </c>
      <c r="P29377">
        <v>0.35099999999999998</v>
      </c>
      <c r="Q29377">
        <v>-3.6999999999999998E-2</v>
      </c>
      <c r="R29377">
        <v>0</v>
      </c>
      <c r="S29377">
        <v>0.38800000000000001</v>
      </c>
      <c r="U29377">
        <v>480</v>
      </c>
      <c r="V29377" s="8">
        <v>40155</v>
      </c>
    </row>
    <row r="29378" spans="1:22" x14ac:dyDescent="0.2">
      <c r="A29378" t="s">
        <v>2698</v>
      </c>
      <c r="B29378">
        <v>7</v>
      </c>
      <c r="C29378">
        <v>2013</v>
      </c>
      <c r="E29378" t="s">
        <v>1301</v>
      </c>
      <c r="F29378">
        <v>20</v>
      </c>
      <c r="G29378" t="s">
        <v>32184</v>
      </c>
      <c r="H29378" t="s">
        <v>32183</v>
      </c>
      <c r="P29378">
        <v>4.2999999999999997E-2</v>
      </c>
      <c r="Q29378">
        <v>-8.0000000000000002E-3</v>
      </c>
      <c r="R29378">
        <v>0</v>
      </c>
      <c r="S29378">
        <v>5.0999999999999997E-2</v>
      </c>
      <c r="U29378">
        <v>400</v>
      </c>
      <c r="V29378" s="8">
        <v>40155</v>
      </c>
    </row>
    <row r="29379" spans="1:22" x14ac:dyDescent="0.2">
      <c r="A29379" t="s">
        <v>2698</v>
      </c>
      <c r="B29379">
        <v>7</v>
      </c>
      <c r="C29379">
        <v>2013</v>
      </c>
      <c r="E29379" t="s">
        <v>1301</v>
      </c>
      <c r="F29379">
        <v>7</v>
      </c>
      <c r="G29379" t="s">
        <v>32185</v>
      </c>
      <c r="H29379" t="s">
        <v>32183</v>
      </c>
      <c r="P29379">
        <v>0.93500000000000005</v>
      </c>
      <c r="Q29379">
        <v>-0.06</v>
      </c>
      <c r="R29379">
        <v>0</v>
      </c>
      <c r="S29379">
        <v>0.995</v>
      </c>
      <c r="U29379">
        <v>480</v>
      </c>
      <c r="V29379" s="8">
        <v>40155</v>
      </c>
    </row>
    <row r="29380" spans="1:22" x14ac:dyDescent="0.2">
      <c r="A29380" t="s">
        <v>2698</v>
      </c>
      <c r="B29380">
        <v>7</v>
      </c>
      <c r="C29380">
        <v>2013</v>
      </c>
      <c r="E29380" t="s">
        <v>1301</v>
      </c>
      <c r="F29380">
        <v>7.1</v>
      </c>
      <c r="G29380" t="s">
        <v>32186</v>
      </c>
      <c r="H29380" t="s">
        <v>32183</v>
      </c>
      <c r="P29380">
        <v>0.90400000000000003</v>
      </c>
      <c r="Q29380">
        <v>-5.8999999999999997E-2</v>
      </c>
      <c r="R29380">
        <v>0</v>
      </c>
      <c r="S29380">
        <v>0.96299999999999997</v>
      </c>
      <c r="U29380">
        <v>403</v>
      </c>
      <c r="V29380" s="8">
        <v>40155</v>
      </c>
    </row>
    <row r="29381" spans="1:22" x14ac:dyDescent="0.2">
      <c r="A29381" t="s">
        <v>2698</v>
      </c>
      <c r="B29381">
        <v>7</v>
      </c>
      <c r="C29381">
        <v>2013</v>
      </c>
      <c r="E29381" t="s">
        <v>1301</v>
      </c>
      <c r="F29381">
        <v>7.2</v>
      </c>
      <c r="G29381" t="s">
        <v>32187</v>
      </c>
      <c r="H29381" t="s">
        <v>32183</v>
      </c>
      <c r="P29381">
        <v>0.873</v>
      </c>
      <c r="Q29381">
        <v>-5.8999999999999997E-2</v>
      </c>
      <c r="R29381">
        <v>0</v>
      </c>
      <c r="S29381">
        <v>0.93200000000000005</v>
      </c>
      <c r="U29381">
        <v>680</v>
      </c>
      <c r="V29381" s="8">
        <v>40155</v>
      </c>
    </row>
    <row r="29382" spans="1:22" x14ac:dyDescent="0.2">
      <c r="A29382" t="s">
        <v>2698</v>
      </c>
      <c r="B29382">
        <v>7</v>
      </c>
      <c r="C29382">
        <v>2013</v>
      </c>
      <c r="E29382" t="s">
        <v>1301</v>
      </c>
      <c r="F29382">
        <v>8</v>
      </c>
      <c r="G29382" t="s">
        <v>32188</v>
      </c>
      <c r="H29382" t="s">
        <v>32183</v>
      </c>
      <c r="P29382">
        <v>0.66400000000000003</v>
      </c>
      <c r="Q29382">
        <v>-5.2999999999999999E-2</v>
      </c>
      <c r="R29382">
        <v>0</v>
      </c>
      <c r="S29382">
        <v>0.71699999999999997</v>
      </c>
      <c r="U29382">
        <v>80</v>
      </c>
      <c r="V29382" s="8">
        <v>40155</v>
      </c>
    </row>
    <row r="29383" spans="1:22" x14ac:dyDescent="0.2">
      <c r="A29383" t="s">
        <v>2698</v>
      </c>
      <c r="B29383">
        <v>8</v>
      </c>
      <c r="C29383">
        <v>2013</v>
      </c>
      <c r="E29383" t="s">
        <v>1301</v>
      </c>
      <c r="F29383">
        <v>10</v>
      </c>
      <c r="G29383" t="s">
        <v>32189</v>
      </c>
      <c r="H29383" t="s">
        <v>32190</v>
      </c>
      <c r="P29383">
        <v>0.36399999999999999</v>
      </c>
      <c r="Q29383">
        <v>-0.04</v>
      </c>
      <c r="R29383">
        <v>0</v>
      </c>
      <c r="S29383">
        <v>0.40400000000000003</v>
      </c>
      <c r="U29383">
        <v>480</v>
      </c>
      <c r="V29383" s="8">
        <v>40155</v>
      </c>
    </row>
    <row r="29384" spans="1:22" x14ac:dyDescent="0.2">
      <c r="A29384" t="s">
        <v>2698</v>
      </c>
      <c r="B29384">
        <v>8</v>
      </c>
      <c r="C29384">
        <v>2013</v>
      </c>
      <c r="E29384" t="s">
        <v>1301</v>
      </c>
      <c r="F29384">
        <v>20</v>
      </c>
      <c r="G29384" t="s">
        <v>32191</v>
      </c>
      <c r="H29384" t="s">
        <v>32190</v>
      </c>
      <c r="P29384">
        <v>6.5000000000000002E-2</v>
      </c>
      <c r="Q29384">
        <v>-1.0999999999999999E-2</v>
      </c>
      <c r="R29384">
        <v>0</v>
      </c>
      <c r="S29384">
        <v>7.5999999999999998E-2</v>
      </c>
      <c r="U29384">
        <v>400</v>
      </c>
      <c r="V29384" s="8">
        <v>40155</v>
      </c>
    </row>
    <row r="29385" spans="1:22" x14ac:dyDescent="0.2">
      <c r="A29385" t="s">
        <v>2698</v>
      </c>
      <c r="B29385">
        <v>8</v>
      </c>
      <c r="C29385">
        <v>2013</v>
      </c>
      <c r="E29385" t="s">
        <v>1301</v>
      </c>
      <c r="F29385">
        <v>7</v>
      </c>
      <c r="G29385" t="s">
        <v>32192</v>
      </c>
      <c r="H29385" t="s">
        <v>32190</v>
      </c>
      <c r="P29385">
        <v>0.97399999999999998</v>
      </c>
      <c r="Q29385">
        <v>-6.3E-2</v>
      </c>
      <c r="R29385">
        <v>0</v>
      </c>
      <c r="S29385">
        <v>1.0369999999999999</v>
      </c>
      <c r="U29385">
        <v>480</v>
      </c>
      <c r="V29385" s="8">
        <v>40155</v>
      </c>
    </row>
    <row r="29386" spans="1:22" x14ac:dyDescent="0.2">
      <c r="A29386" t="s">
        <v>2698</v>
      </c>
      <c r="B29386">
        <v>8</v>
      </c>
      <c r="C29386">
        <v>2013</v>
      </c>
      <c r="E29386" t="s">
        <v>1301</v>
      </c>
      <c r="F29386">
        <v>7.1</v>
      </c>
      <c r="G29386" t="s">
        <v>32193</v>
      </c>
      <c r="H29386" t="s">
        <v>32190</v>
      </c>
      <c r="P29386">
        <v>0.94199999999999995</v>
      </c>
      <c r="Q29386">
        <v>-6.3E-2</v>
      </c>
      <c r="R29386">
        <v>0</v>
      </c>
      <c r="S29386">
        <v>1.0049999999999999</v>
      </c>
      <c r="U29386">
        <v>403</v>
      </c>
      <c r="V29386" s="8">
        <v>40155</v>
      </c>
    </row>
    <row r="29387" spans="1:22" x14ac:dyDescent="0.2">
      <c r="A29387" t="s">
        <v>2698</v>
      </c>
      <c r="B29387">
        <v>8</v>
      </c>
      <c r="C29387">
        <v>2013</v>
      </c>
      <c r="E29387" t="s">
        <v>1301</v>
      </c>
      <c r="F29387">
        <v>7.2</v>
      </c>
      <c r="G29387" t="s">
        <v>32194</v>
      </c>
      <c r="H29387" t="s">
        <v>32190</v>
      </c>
      <c r="P29387">
        <v>0.91100000000000003</v>
      </c>
      <c r="Q29387">
        <v>-6.2E-2</v>
      </c>
      <c r="R29387">
        <v>0</v>
      </c>
      <c r="S29387">
        <v>0.97299999999999998</v>
      </c>
      <c r="U29387">
        <v>680</v>
      </c>
      <c r="V29387" s="8">
        <v>40155</v>
      </c>
    </row>
    <row r="29388" spans="1:22" x14ac:dyDescent="0.2">
      <c r="A29388" t="s">
        <v>2698</v>
      </c>
      <c r="B29388">
        <v>8</v>
      </c>
      <c r="C29388">
        <v>2013</v>
      </c>
      <c r="E29388" t="s">
        <v>1301</v>
      </c>
      <c r="F29388">
        <v>8</v>
      </c>
      <c r="G29388" t="s">
        <v>32195</v>
      </c>
      <c r="H29388" t="s">
        <v>32190</v>
      </c>
      <c r="P29388">
        <v>0.69799999999999995</v>
      </c>
      <c r="Q29388">
        <v>-5.5E-2</v>
      </c>
      <c r="R29388">
        <v>0</v>
      </c>
      <c r="S29388">
        <v>0.753</v>
      </c>
      <c r="U29388">
        <v>80</v>
      </c>
      <c r="V29388" s="8">
        <v>40155</v>
      </c>
    </row>
    <row r="29389" spans="1:22" x14ac:dyDescent="0.2">
      <c r="A29389" t="s">
        <v>2698</v>
      </c>
      <c r="B29389">
        <v>9</v>
      </c>
      <c r="C29389">
        <v>2013</v>
      </c>
      <c r="E29389" t="s">
        <v>1301</v>
      </c>
      <c r="F29389">
        <v>10</v>
      </c>
      <c r="G29389" t="s">
        <v>32196</v>
      </c>
      <c r="H29389" t="s">
        <v>32197</v>
      </c>
      <c r="P29389">
        <v>0.41799999999999998</v>
      </c>
      <c r="Q29389">
        <v>-4.2000000000000003E-2</v>
      </c>
      <c r="R29389">
        <v>0</v>
      </c>
      <c r="S29389">
        <v>0.46</v>
      </c>
      <c r="U29389">
        <v>480</v>
      </c>
      <c r="V29389" s="8">
        <v>40155</v>
      </c>
    </row>
    <row r="29390" spans="1:22" x14ac:dyDescent="0.2">
      <c r="A29390" t="s">
        <v>2698</v>
      </c>
      <c r="B29390">
        <v>9</v>
      </c>
      <c r="C29390">
        <v>2013</v>
      </c>
      <c r="E29390" t="s">
        <v>1301</v>
      </c>
      <c r="F29390">
        <v>20</v>
      </c>
      <c r="G29390" t="s">
        <v>32198</v>
      </c>
      <c r="H29390" t="s">
        <v>32197</v>
      </c>
      <c r="P29390">
        <v>8.4000000000000005E-2</v>
      </c>
      <c r="Q29390">
        <v>-1.2999999999999999E-2</v>
      </c>
      <c r="R29390">
        <v>0</v>
      </c>
      <c r="S29390">
        <v>9.7000000000000003E-2</v>
      </c>
      <c r="U29390">
        <v>400</v>
      </c>
      <c r="V29390" s="8">
        <v>40155</v>
      </c>
    </row>
    <row r="29391" spans="1:22" x14ac:dyDescent="0.2">
      <c r="A29391" t="s">
        <v>2698</v>
      </c>
      <c r="B29391">
        <v>9</v>
      </c>
      <c r="C29391">
        <v>2013</v>
      </c>
      <c r="E29391" t="s">
        <v>1301</v>
      </c>
      <c r="F29391">
        <v>7</v>
      </c>
      <c r="G29391" t="s">
        <v>32199</v>
      </c>
      <c r="H29391" t="s">
        <v>32197</v>
      </c>
      <c r="P29391">
        <v>1.0429999999999999</v>
      </c>
      <c r="Q29391">
        <v>-6.5000000000000002E-2</v>
      </c>
      <c r="R29391">
        <v>0</v>
      </c>
      <c r="S29391">
        <v>1.1080000000000001</v>
      </c>
      <c r="U29391">
        <v>480</v>
      </c>
      <c r="V29391" s="8">
        <v>40155</v>
      </c>
    </row>
    <row r="29392" spans="1:22" x14ac:dyDescent="0.2">
      <c r="A29392" t="s">
        <v>2698</v>
      </c>
      <c r="B29392">
        <v>9</v>
      </c>
      <c r="C29392">
        <v>2013</v>
      </c>
      <c r="E29392" t="s">
        <v>1301</v>
      </c>
      <c r="F29392">
        <v>7.1</v>
      </c>
      <c r="G29392" t="s">
        <v>32200</v>
      </c>
      <c r="H29392" t="s">
        <v>32197</v>
      </c>
      <c r="P29392">
        <v>1.0109999999999999</v>
      </c>
      <c r="Q29392">
        <v>-6.4000000000000001E-2</v>
      </c>
      <c r="R29392">
        <v>0</v>
      </c>
      <c r="S29392">
        <v>1.075</v>
      </c>
      <c r="U29392">
        <v>390</v>
      </c>
      <c r="V29392" s="8">
        <v>40155</v>
      </c>
    </row>
    <row r="29393" spans="1:22" x14ac:dyDescent="0.2">
      <c r="A29393" t="s">
        <v>2698</v>
      </c>
      <c r="B29393">
        <v>9</v>
      </c>
      <c r="C29393">
        <v>2013</v>
      </c>
      <c r="E29393" t="s">
        <v>1301</v>
      </c>
      <c r="F29393">
        <v>7.2</v>
      </c>
      <c r="G29393" t="s">
        <v>32201</v>
      </c>
      <c r="H29393" t="s">
        <v>32197</v>
      </c>
      <c r="P29393">
        <v>0.98</v>
      </c>
      <c r="Q29393">
        <v>-6.3E-2</v>
      </c>
      <c r="R29393">
        <v>0</v>
      </c>
      <c r="S29393">
        <v>1.0429999999999999</v>
      </c>
      <c r="U29393">
        <v>680</v>
      </c>
      <c r="V29393" s="8">
        <v>40155</v>
      </c>
    </row>
    <row r="29394" spans="1:22" x14ac:dyDescent="0.2">
      <c r="A29394" t="s">
        <v>2698</v>
      </c>
      <c r="B29394">
        <v>9</v>
      </c>
      <c r="C29394">
        <v>2013</v>
      </c>
      <c r="E29394" t="s">
        <v>1301</v>
      </c>
      <c r="F29394">
        <v>8</v>
      </c>
      <c r="G29394" t="s">
        <v>32202</v>
      </c>
      <c r="H29394" t="s">
        <v>32197</v>
      </c>
      <c r="P29394">
        <v>0.76500000000000001</v>
      </c>
      <c r="Q29394">
        <v>-5.6000000000000001E-2</v>
      </c>
      <c r="R29394">
        <v>0</v>
      </c>
      <c r="S29394">
        <v>0.82099999999999995</v>
      </c>
      <c r="U29394">
        <v>80</v>
      </c>
      <c r="V29394" s="8">
        <v>40155</v>
      </c>
    </row>
    <row r="29395" spans="1:22" x14ac:dyDescent="0.2">
      <c r="A29395" t="s">
        <v>2698</v>
      </c>
      <c r="B29395">
        <v>10</v>
      </c>
      <c r="C29395">
        <v>2013</v>
      </c>
      <c r="E29395" t="s">
        <v>1301</v>
      </c>
      <c r="F29395">
        <v>10</v>
      </c>
      <c r="G29395" t="s">
        <v>32203</v>
      </c>
      <c r="H29395" t="s">
        <v>32204</v>
      </c>
      <c r="P29395">
        <v>0.47399999999999998</v>
      </c>
      <c r="Q29395">
        <v>-4.3999999999999997E-2</v>
      </c>
      <c r="R29395">
        <v>0</v>
      </c>
      <c r="S29395">
        <v>0.51800000000000002</v>
      </c>
      <c r="U29395">
        <v>480</v>
      </c>
      <c r="V29395" s="8">
        <v>40155</v>
      </c>
    </row>
    <row r="29396" spans="1:22" x14ac:dyDescent="0.2">
      <c r="A29396" t="s">
        <v>2698</v>
      </c>
      <c r="B29396">
        <v>10</v>
      </c>
      <c r="C29396">
        <v>2013</v>
      </c>
      <c r="E29396" t="s">
        <v>1301</v>
      </c>
      <c r="F29396">
        <v>20</v>
      </c>
      <c r="G29396" t="s">
        <v>32205</v>
      </c>
      <c r="H29396" t="s">
        <v>32204</v>
      </c>
      <c r="P29396">
        <v>7.4999999999999997E-2</v>
      </c>
      <c r="Q29396">
        <v>-1.2E-2</v>
      </c>
      <c r="R29396">
        <v>0</v>
      </c>
      <c r="S29396">
        <v>8.6999999999999994E-2</v>
      </c>
      <c r="U29396">
        <v>400</v>
      </c>
      <c r="V29396" s="8">
        <v>40155</v>
      </c>
    </row>
    <row r="29397" spans="1:22" x14ac:dyDescent="0.2">
      <c r="A29397" t="s">
        <v>2698</v>
      </c>
      <c r="B29397">
        <v>10</v>
      </c>
      <c r="C29397">
        <v>2013</v>
      </c>
      <c r="E29397" t="s">
        <v>1301</v>
      </c>
      <c r="F29397">
        <v>7</v>
      </c>
      <c r="G29397" t="s">
        <v>32206</v>
      </c>
      <c r="H29397" t="s">
        <v>32204</v>
      </c>
      <c r="P29397">
        <v>1.1180000000000001</v>
      </c>
      <c r="Q29397">
        <v>-6.5000000000000002E-2</v>
      </c>
      <c r="R29397">
        <v>0</v>
      </c>
      <c r="S29397">
        <v>1.1830000000000001</v>
      </c>
      <c r="U29397">
        <v>480</v>
      </c>
      <c r="V29397" s="8">
        <v>40155</v>
      </c>
    </row>
    <row r="29398" spans="1:22" x14ac:dyDescent="0.2">
      <c r="A29398" t="s">
        <v>2698</v>
      </c>
      <c r="B29398">
        <v>10</v>
      </c>
      <c r="C29398">
        <v>2013</v>
      </c>
      <c r="E29398" t="s">
        <v>1301</v>
      </c>
      <c r="F29398">
        <v>7.1</v>
      </c>
      <c r="G29398" t="s">
        <v>32207</v>
      </c>
      <c r="H29398" t="s">
        <v>32204</v>
      </c>
      <c r="P29398">
        <v>1.085</v>
      </c>
      <c r="Q29398">
        <v>-6.4000000000000001E-2</v>
      </c>
      <c r="R29398">
        <v>0</v>
      </c>
      <c r="S29398">
        <v>1.149</v>
      </c>
      <c r="U29398">
        <v>248</v>
      </c>
      <c r="V29398" s="8">
        <v>40155</v>
      </c>
    </row>
    <row r="29399" spans="1:22" x14ac:dyDescent="0.2">
      <c r="A29399" t="s">
        <v>2698</v>
      </c>
      <c r="B29399">
        <v>10</v>
      </c>
      <c r="C29399">
        <v>2013</v>
      </c>
      <c r="E29399" t="s">
        <v>1301</v>
      </c>
      <c r="F29399">
        <v>7.2</v>
      </c>
      <c r="G29399" t="s">
        <v>32208</v>
      </c>
      <c r="H29399" t="s">
        <v>32204</v>
      </c>
      <c r="P29399">
        <v>1.052</v>
      </c>
      <c r="Q29399">
        <v>-6.4000000000000001E-2</v>
      </c>
      <c r="R29399">
        <v>0</v>
      </c>
      <c r="S29399">
        <v>1.1160000000000001</v>
      </c>
      <c r="U29399">
        <v>240</v>
      </c>
      <c r="V29399" s="8">
        <v>40155</v>
      </c>
    </row>
    <row r="29400" spans="1:22" x14ac:dyDescent="0.2">
      <c r="A29400" t="s">
        <v>2698</v>
      </c>
      <c r="B29400">
        <v>10</v>
      </c>
      <c r="C29400">
        <v>2013</v>
      </c>
      <c r="E29400" t="s">
        <v>1301</v>
      </c>
      <c r="F29400">
        <v>8</v>
      </c>
      <c r="G29400" t="s">
        <v>28787</v>
      </c>
      <c r="H29400" t="s">
        <v>32204</v>
      </c>
      <c r="P29400">
        <v>0.82899999999999996</v>
      </c>
      <c r="Q29400">
        <v>-5.8000000000000003E-2</v>
      </c>
      <c r="R29400">
        <v>0</v>
      </c>
      <c r="S29400">
        <v>0.88700000000000001</v>
      </c>
      <c r="U29400">
        <v>80</v>
      </c>
      <c r="V29400" s="8">
        <v>40155</v>
      </c>
    </row>
    <row r="29401" spans="1:22" x14ac:dyDescent="0.2">
      <c r="A29401" t="s">
        <v>2698</v>
      </c>
      <c r="B29401">
        <v>11</v>
      </c>
      <c r="C29401">
        <v>2013</v>
      </c>
      <c r="E29401" t="s">
        <v>1301</v>
      </c>
      <c r="F29401">
        <v>10</v>
      </c>
      <c r="G29401" t="s">
        <v>28788</v>
      </c>
      <c r="H29401" t="s">
        <v>28789</v>
      </c>
      <c r="P29401">
        <v>0.52900000000000003</v>
      </c>
      <c r="Q29401">
        <v>-4.8000000000000001E-2</v>
      </c>
      <c r="R29401">
        <v>0</v>
      </c>
      <c r="S29401">
        <v>0.57699999999999996</v>
      </c>
      <c r="U29401">
        <v>480</v>
      </c>
      <c r="V29401" s="8">
        <v>40155</v>
      </c>
    </row>
    <row r="29402" spans="1:22" x14ac:dyDescent="0.2">
      <c r="A29402" t="s">
        <v>2698</v>
      </c>
      <c r="B29402">
        <v>11</v>
      </c>
      <c r="C29402">
        <v>2013</v>
      </c>
      <c r="E29402" t="s">
        <v>1301</v>
      </c>
      <c r="F29402">
        <v>20</v>
      </c>
      <c r="G29402" t="s">
        <v>28790</v>
      </c>
      <c r="H29402" t="s">
        <v>28789</v>
      </c>
      <c r="P29402">
        <v>8.5999999999999993E-2</v>
      </c>
      <c r="Q29402">
        <v>-1.4E-2</v>
      </c>
      <c r="R29402">
        <v>0</v>
      </c>
      <c r="S29402">
        <v>0.1</v>
      </c>
      <c r="U29402">
        <v>400</v>
      </c>
      <c r="V29402" s="8">
        <v>40155</v>
      </c>
    </row>
    <row r="29403" spans="1:22" x14ac:dyDescent="0.2">
      <c r="A29403" t="s">
        <v>2698</v>
      </c>
      <c r="B29403">
        <v>11</v>
      </c>
      <c r="C29403">
        <v>2013</v>
      </c>
      <c r="E29403" t="s">
        <v>1301</v>
      </c>
      <c r="F29403">
        <v>7</v>
      </c>
      <c r="G29403" t="s">
        <v>28791</v>
      </c>
      <c r="H29403" t="s">
        <v>28789</v>
      </c>
      <c r="P29403">
        <v>1.236</v>
      </c>
      <c r="Q29403">
        <v>-7.0999999999999994E-2</v>
      </c>
      <c r="R29403">
        <v>0</v>
      </c>
      <c r="S29403">
        <v>1.3069999999999999</v>
      </c>
      <c r="U29403">
        <v>480</v>
      </c>
      <c r="V29403" s="8">
        <v>40155</v>
      </c>
    </row>
    <row r="29404" spans="1:22" x14ac:dyDescent="0.2">
      <c r="A29404" t="s">
        <v>2698</v>
      </c>
      <c r="B29404">
        <v>11</v>
      </c>
      <c r="C29404">
        <v>2013</v>
      </c>
      <c r="E29404" t="s">
        <v>1301</v>
      </c>
      <c r="F29404">
        <v>8.1</v>
      </c>
      <c r="G29404" t="s">
        <v>28792</v>
      </c>
      <c r="H29404" t="s">
        <v>28789</v>
      </c>
      <c r="P29404">
        <v>0.89100000000000001</v>
      </c>
      <c r="Q29404">
        <v>-6.3E-2</v>
      </c>
      <c r="R29404">
        <v>0</v>
      </c>
      <c r="S29404">
        <v>0.95399999999999996</v>
      </c>
      <c r="U29404">
        <v>240</v>
      </c>
      <c r="V29404" s="8">
        <v>40155</v>
      </c>
    </row>
    <row r="29405" spans="1:22" x14ac:dyDescent="0.2">
      <c r="A29405" t="s">
        <v>2698</v>
      </c>
      <c r="B29405">
        <v>12</v>
      </c>
      <c r="C29405">
        <v>2013</v>
      </c>
      <c r="E29405" t="s">
        <v>1301</v>
      </c>
      <c r="F29405">
        <v>10</v>
      </c>
      <c r="G29405" t="s">
        <v>28793</v>
      </c>
      <c r="H29405" t="s">
        <v>28794</v>
      </c>
      <c r="P29405">
        <v>0.56000000000000005</v>
      </c>
      <c r="Q29405">
        <v>-0.05</v>
      </c>
      <c r="R29405">
        <v>0</v>
      </c>
      <c r="S29405">
        <v>0.61</v>
      </c>
      <c r="U29405">
        <v>480</v>
      </c>
      <c r="V29405" s="8">
        <v>40155</v>
      </c>
    </row>
    <row r="29406" spans="1:22" x14ac:dyDescent="0.2">
      <c r="A29406" t="s">
        <v>2698</v>
      </c>
      <c r="B29406">
        <v>12</v>
      </c>
      <c r="C29406">
        <v>2013</v>
      </c>
      <c r="E29406" t="s">
        <v>1301</v>
      </c>
      <c r="F29406">
        <v>20</v>
      </c>
      <c r="G29406" t="s">
        <v>28795</v>
      </c>
      <c r="H29406" t="s">
        <v>28794</v>
      </c>
      <c r="P29406">
        <v>0.11899999999999999</v>
      </c>
      <c r="Q29406">
        <v>-1.6E-2</v>
      </c>
      <c r="R29406">
        <v>0</v>
      </c>
      <c r="S29406">
        <v>0.13500000000000001</v>
      </c>
      <c r="U29406">
        <v>400</v>
      </c>
      <c r="V29406" s="8">
        <v>40155</v>
      </c>
    </row>
    <row r="29407" spans="1:22" x14ac:dyDescent="0.2">
      <c r="A29407" t="s">
        <v>2698</v>
      </c>
      <c r="B29407">
        <v>12</v>
      </c>
      <c r="C29407">
        <v>2013</v>
      </c>
      <c r="E29407" t="s">
        <v>1301</v>
      </c>
      <c r="F29407">
        <v>7</v>
      </c>
      <c r="G29407" t="s">
        <v>28796</v>
      </c>
      <c r="H29407" t="s">
        <v>28794</v>
      </c>
      <c r="P29407">
        <v>1.335</v>
      </c>
      <c r="Q29407">
        <v>-7.4999999999999997E-2</v>
      </c>
      <c r="R29407">
        <v>0</v>
      </c>
      <c r="S29407">
        <v>1.41</v>
      </c>
      <c r="U29407">
        <v>480</v>
      </c>
      <c r="V29407" s="8">
        <v>40155</v>
      </c>
    </row>
    <row r="29408" spans="1:22" x14ac:dyDescent="0.2">
      <c r="A29408" t="s">
        <v>2698</v>
      </c>
      <c r="B29408">
        <v>12</v>
      </c>
      <c r="C29408">
        <v>2013</v>
      </c>
      <c r="E29408" t="s">
        <v>1301</v>
      </c>
      <c r="F29408">
        <v>8.1</v>
      </c>
      <c r="G29408" t="s">
        <v>28797</v>
      </c>
      <c r="H29408" t="s">
        <v>28794</v>
      </c>
      <c r="P29408">
        <v>0.96</v>
      </c>
      <c r="Q29408">
        <v>-6.7000000000000004E-2</v>
      </c>
      <c r="R29408">
        <v>0</v>
      </c>
      <c r="S29408">
        <v>1.0269999999999999</v>
      </c>
      <c r="U29408">
        <v>240</v>
      </c>
      <c r="V29408" s="8">
        <v>40155</v>
      </c>
    </row>
    <row r="29409" spans="1:22" x14ac:dyDescent="0.2">
      <c r="A29409" t="s">
        <v>2698</v>
      </c>
      <c r="B29409">
        <v>1</v>
      </c>
      <c r="C29409">
        <v>2014</v>
      </c>
      <c r="E29409" t="s">
        <v>1301</v>
      </c>
      <c r="F29409">
        <v>10</v>
      </c>
      <c r="G29409" t="s">
        <v>28798</v>
      </c>
      <c r="H29409" t="s">
        <v>28799</v>
      </c>
      <c r="P29409">
        <v>0.628</v>
      </c>
      <c r="Q29409">
        <v>-3.9E-2</v>
      </c>
      <c r="R29409">
        <v>0</v>
      </c>
      <c r="S29409">
        <v>0.66700000000000004</v>
      </c>
      <c r="U29409">
        <v>480</v>
      </c>
      <c r="V29409" s="8">
        <v>40155</v>
      </c>
    </row>
    <row r="29410" spans="1:22" x14ac:dyDescent="0.2">
      <c r="A29410" t="s">
        <v>2698</v>
      </c>
      <c r="B29410">
        <v>1</v>
      </c>
      <c r="C29410">
        <v>2014</v>
      </c>
      <c r="E29410" t="s">
        <v>1301</v>
      </c>
      <c r="F29410">
        <v>7</v>
      </c>
      <c r="G29410" t="s">
        <v>28800</v>
      </c>
      <c r="H29410" t="s">
        <v>28799</v>
      </c>
      <c r="P29410">
        <v>1.452</v>
      </c>
      <c r="Q29410">
        <v>-6.8000000000000005E-2</v>
      </c>
      <c r="R29410">
        <v>0</v>
      </c>
      <c r="S29410">
        <v>1.52</v>
      </c>
      <c r="U29410">
        <v>480</v>
      </c>
      <c r="V29410" s="8">
        <v>40155</v>
      </c>
    </row>
    <row r="29411" spans="1:22" x14ac:dyDescent="0.2">
      <c r="A29411" t="s">
        <v>2698</v>
      </c>
      <c r="B29411">
        <v>1</v>
      </c>
      <c r="C29411">
        <v>2014</v>
      </c>
      <c r="E29411" t="s">
        <v>1301</v>
      </c>
      <c r="F29411">
        <v>8.1</v>
      </c>
      <c r="G29411" t="s">
        <v>28801</v>
      </c>
      <c r="H29411" t="s">
        <v>28799</v>
      </c>
      <c r="P29411">
        <v>1.046</v>
      </c>
      <c r="Q29411">
        <v>-5.3999999999999999E-2</v>
      </c>
      <c r="R29411">
        <v>0</v>
      </c>
      <c r="S29411">
        <v>1.1000000000000001</v>
      </c>
      <c r="U29411">
        <v>240</v>
      </c>
      <c r="V29411" s="8">
        <v>40155</v>
      </c>
    </row>
    <row r="29412" spans="1:22" x14ac:dyDescent="0.2">
      <c r="A29412" t="s">
        <v>2698</v>
      </c>
      <c r="B29412">
        <v>2</v>
      </c>
      <c r="C29412">
        <v>2014</v>
      </c>
      <c r="E29412" t="s">
        <v>1301</v>
      </c>
      <c r="F29412">
        <v>10</v>
      </c>
      <c r="G29412" t="s">
        <v>28802</v>
      </c>
      <c r="H29412" t="s">
        <v>28803</v>
      </c>
      <c r="P29412">
        <v>0.66300000000000003</v>
      </c>
      <c r="Q29412">
        <v>-0.04</v>
      </c>
      <c r="R29412">
        <v>0</v>
      </c>
      <c r="S29412">
        <v>0.70299999999999996</v>
      </c>
      <c r="U29412">
        <v>480</v>
      </c>
      <c r="V29412" s="8">
        <v>40155</v>
      </c>
    </row>
    <row r="29413" spans="1:22" x14ac:dyDescent="0.2">
      <c r="A29413" t="s">
        <v>2698</v>
      </c>
      <c r="B29413">
        <v>2</v>
      </c>
      <c r="C29413">
        <v>2014</v>
      </c>
      <c r="E29413" t="s">
        <v>1301</v>
      </c>
      <c r="F29413">
        <v>7</v>
      </c>
      <c r="G29413" t="s">
        <v>28804</v>
      </c>
      <c r="H29413" t="s">
        <v>28803</v>
      </c>
      <c r="P29413">
        <v>1.482</v>
      </c>
      <c r="Q29413">
        <v>-6.7000000000000004E-2</v>
      </c>
      <c r="R29413">
        <v>0</v>
      </c>
      <c r="S29413">
        <v>1.5489999999999999</v>
      </c>
      <c r="U29413">
        <v>480</v>
      </c>
      <c r="V29413" s="8">
        <v>40155</v>
      </c>
    </row>
    <row r="29414" spans="1:22" x14ac:dyDescent="0.2">
      <c r="A29414" t="s">
        <v>2698</v>
      </c>
      <c r="B29414">
        <v>2</v>
      </c>
      <c r="C29414">
        <v>2014</v>
      </c>
      <c r="E29414" t="s">
        <v>1301</v>
      </c>
      <c r="F29414">
        <v>8.1</v>
      </c>
      <c r="G29414" t="s">
        <v>28805</v>
      </c>
      <c r="H29414" t="s">
        <v>28803</v>
      </c>
      <c r="P29414">
        <v>1.08</v>
      </c>
      <c r="Q29414">
        <v>-5.5E-2</v>
      </c>
      <c r="R29414">
        <v>0</v>
      </c>
      <c r="S29414">
        <v>1.135</v>
      </c>
      <c r="U29414">
        <v>240</v>
      </c>
      <c r="V29414" s="8">
        <v>40155</v>
      </c>
    </row>
    <row r="29415" spans="1:22" x14ac:dyDescent="0.2">
      <c r="A29415" t="s">
        <v>2698</v>
      </c>
      <c r="B29415">
        <v>3</v>
      </c>
      <c r="C29415">
        <v>2014</v>
      </c>
      <c r="E29415" t="s">
        <v>1301</v>
      </c>
      <c r="F29415">
        <v>10</v>
      </c>
      <c r="G29415" t="s">
        <v>28806</v>
      </c>
      <c r="H29415" t="s">
        <v>28807</v>
      </c>
      <c r="P29415">
        <v>0.64</v>
      </c>
      <c r="Q29415">
        <v>-3.9E-2</v>
      </c>
      <c r="R29415">
        <v>0</v>
      </c>
      <c r="S29415">
        <v>0.67900000000000005</v>
      </c>
      <c r="U29415">
        <v>480</v>
      </c>
      <c r="V29415" s="8">
        <v>40155</v>
      </c>
    </row>
    <row r="29416" spans="1:22" x14ac:dyDescent="0.2">
      <c r="A29416" t="s">
        <v>2698</v>
      </c>
      <c r="B29416">
        <v>3</v>
      </c>
      <c r="C29416">
        <v>2014</v>
      </c>
      <c r="E29416" t="s">
        <v>1301</v>
      </c>
      <c r="F29416">
        <v>7</v>
      </c>
      <c r="G29416" t="s">
        <v>28808</v>
      </c>
      <c r="H29416" t="s">
        <v>28807</v>
      </c>
      <c r="P29416">
        <v>1.3859999999999999</v>
      </c>
      <c r="Q29416">
        <v>-6.5000000000000002E-2</v>
      </c>
      <c r="R29416">
        <v>0</v>
      </c>
      <c r="S29416">
        <v>1.4510000000000001</v>
      </c>
      <c r="U29416">
        <v>480</v>
      </c>
      <c r="V29416" s="8">
        <v>40155</v>
      </c>
    </row>
    <row r="29417" spans="1:22" x14ac:dyDescent="0.2">
      <c r="A29417" t="s">
        <v>2698</v>
      </c>
      <c r="B29417">
        <v>3</v>
      </c>
      <c r="C29417">
        <v>2014</v>
      </c>
      <c r="E29417" t="s">
        <v>1301</v>
      </c>
      <c r="F29417">
        <v>8.1</v>
      </c>
      <c r="G29417" t="s">
        <v>28809</v>
      </c>
      <c r="H29417" t="s">
        <v>28807</v>
      </c>
      <c r="P29417">
        <v>1.0229999999999999</v>
      </c>
      <c r="Q29417">
        <v>-5.2999999999999999E-2</v>
      </c>
      <c r="R29417">
        <v>0</v>
      </c>
      <c r="S29417">
        <v>1.0760000000000001</v>
      </c>
      <c r="U29417">
        <v>240</v>
      </c>
      <c r="V29417" s="8">
        <v>40155</v>
      </c>
    </row>
    <row r="29418" spans="1:22" x14ac:dyDescent="0.2">
      <c r="A29418" t="s">
        <v>2698</v>
      </c>
      <c r="B29418">
        <v>4</v>
      </c>
      <c r="C29418">
        <v>2014</v>
      </c>
      <c r="E29418" t="s">
        <v>1301</v>
      </c>
      <c r="F29418">
        <v>10</v>
      </c>
      <c r="G29418" t="s">
        <v>28810</v>
      </c>
      <c r="H29418" t="s">
        <v>28811</v>
      </c>
      <c r="P29418">
        <v>0.39</v>
      </c>
      <c r="Q29418">
        <v>-3.1E-2</v>
      </c>
      <c r="R29418">
        <v>0</v>
      </c>
      <c r="S29418">
        <v>0.42099999999999999</v>
      </c>
      <c r="U29418">
        <v>480</v>
      </c>
      <c r="V29418" s="8">
        <v>40155</v>
      </c>
    </row>
    <row r="29419" spans="1:22" x14ac:dyDescent="0.2">
      <c r="A29419" t="s">
        <v>2698</v>
      </c>
      <c r="B29419">
        <v>4</v>
      </c>
      <c r="C29419">
        <v>2014</v>
      </c>
      <c r="E29419" t="s">
        <v>1301</v>
      </c>
      <c r="F29419">
        <v>7</v>
      </c>
      <c r="G29419" t="s">
        <v>28812</v>
      </c>
      <c r="H29419" t="s">
        <v>28811</v>
      </c>
      <c r="P29419">
        <v>0.98499999999999999</v>
      </c>
      <c r="Q29419">
        <v>-5.6000000000000001E-2</v>
      </c>
      <c r="R29419">
        <v>0</v>
      </c>
      <c r="S29419">
        <v>1.0409999999999999</v>
      </c>
      <c r="U29419">
        <v>480</v>
      </c>
      <c r="V29419" s="8">
        <v>40155</v>
      </c>
    </row>
    <row r="29420" spans="1:22" x14ac:dyDescent="0.2">
      <c r="A29420" t="s">
        <v>2698</v>
      </c>
      <c r="B29420">
        <v>5</v>
      </c>
      <c r="C29420">
        <v>2014</v>
      </c>
      <c r="E29420" t="s">
        <v>1301</v>
      </c>
      <c r="F29420">
        <v>10</v>
      </c>
      <c r="G29420" t="s">
        <v>28813</v>
      </c>
      <c r="H29420" t="s">
        <v>28814</v>
      </c>
      <c r="P29420">
        <v>0.39200000000000002</v>
      </c>
      <c r="Q29420">
        <v>-3.1E-2</v>
      </c>
      <c r="R29420">
        <v>0</v>
      </c>
      <c r="S29420">
        <v>0.42299999999999999</v>
      </c>
      <c r="U29420">
        <v>480</v>
      </c>
      <c r="V29420" s="8">
        <v>40155</v>
      </c>
    </row>
    <row r="29421" spans="1:22" x14ac:dyDescent="0.2">
      <c r="A29421" t="s">
        <v>2698</v>
      </c>
      <c r="B29421">
        <v>5</v>
      </c>
      <c r="C29421">
        <v>2014</v>
      </c>
      <c r="E29421" t="s">
        <v>1301</v>
      </c>
      <c r="F29421">
        <v>7</v>
      </c>
      <c r="G29421" t="s">
        <v>28815</v>
      </c>
      <c r="H29421" t="s">
        <v>28814</v>
      </c>
      <c r="P29421">
        <v>0.97499999999999998</v>
      </c>
      <c r="Q29421">
        <v>-5.6000000000000001E-2</v>
      </c>
      <c r="R29421">
        <v>0</v>
      </c>
      <c r="S29421">
        <v>1.0309999999999999</v>
      </c>
      <c r="U29421">
        <v>480</v>
      </c>
      <c r="V29421" s="8">
        <v>40155</v>
      </c>
    </row>
    <row r="29422" spans="1:22" x14ac:dyDescent="0.2">
      <c r="A29422" t="s">
        <v>2698</v>
      </c>
      <c r="B29422">
        <v>6</v>
      </c>
      <c r="C29422">
        <v>2014</v>
      </c>
      <c r="E29422" t="s">
        <v>1301</v>
      </c>
      <c r="F29422">
        <v>10</v>
      </c>
      <c r="G29422" t="s">
        <v>28816</v>
      </c>
      <c r="H29422" t="s">
        <v>28817</v>
      </c>
      <c r="P29422">
        <v>0.41099999999999998</v>
      </c>
      <c r="Q29422">
        <v>-3.1E-2</v>
      </c>
      <c r="R29422">
        <v>0</v>
      </c>
      <c r="S29422">
        <v>0.442</v>
      </c>
      <c r="U29422">
        <v>480</v>
      </c>
      <c r="V29422" s="8">
        <v>40155</v>
      </c>
    </row>
    <row r="29423" spans="1:22" x14ac:dyDescent="0.2">
      <c r="A29423" t="s">
        <v>2698</v>
      </c>
      <c r="B29423">
        <v>6</v>
      </c>
      <c r="C29423">
        <v>2014</v>
      </c>
      <c r="E29423" t="s">
        <v>1301</v>
      </c>
      <c r="F29423">
        <v>7</v>
      </c>
      <c r="G29423" t="s">
        <v>28818</v>
      </c>
      <c r="H29423" t="s">
        <v>28817</v>
      </c>
      <c r="P29423">
        <v>1.008</v>
      </c>
      <c r="Q29423">
        <v>-5.6000000000000001E-2</v>
      </c>
      <c r="R29423">
        <v>0</v>
      </c>
      <c r="S29423">
        <v>1.0640000000000001</v>
      </c>
      <c r="U29423">
        <v>480</v>
      </c>
      <c r="V29423" s="8">
        <v>40155</v>
      </c>
    </row>
    <row r="29424" spans="1:22" x14ac:dyDescent="0.2">
      <c r="A29424" t="s">
        <v>2698</v>
      </c>
      <c r="B29424">
        <v>7</v>
      </c>
      <c r="C29424">
        <v>2014</v>
      </c>
      <c r="E29424" t="s">
        <v>1301</v>
      </c>
      <c r="F29424">
        <v>10</v>
      </c>
      <c r="G29424" t="s">
        <v>28819</v>
      </c>
      <c r="H29424" t="s">
        <v>28820</v>
      </c>
      <c r="P29424">
        <v>0.42299999999999999</v>
      </c>
      <c r="Q29424">
        <v>-3.3000000000000002E-2</v>
      </c>
      <c r="R29424">
        <v>0</v>
      </c>
      <c r="S29424">
        <v>0.45600000000000002</v>
      </c>
      <c r="U29424">
        <v>480</v>
      </c>
      <c r="V29424" s="8">
        <v>40155</v>
      </c>
    </row>
    <row r="29425" spans="1:22" x14ac:dyDescent="0.2">
      <c r="A29425" t="s">
        <v>2698</v>
      </c>
      <c r="B29425">
        <v>7</v>
      </c>
      <c r="C29425">
        <v>2014</v>
      </c>
      <c r="E29425" t="s">
        <v>1301</v>
      </c>
      <c r="F29425">
        <v>7</v>
      </c>
      <c r="G29425" t="s">
        <v>28821</v>
      </c>
      <c r="H29425" t="s">
        <v>28820</v>
      </c>
      <c r="P29425">
        <v>1.0369999999999999</v>
      </c>
      <c r="Q29425">
        <v>-5.6000000000000001E-2</v>
      </c>
      <c r="R29425">
        <v>0</v>
      </c>
      <c r="S29425">
        <v>1.093</v>
      </c>
      <c r="U29425">
        <v>480</v>
      </c>
      <c r="V29425" s="8">
        <v>40155</v>
      </c>
    </row>
    <row r="29426" spans="1:22" x14ac:dyDescent="0.2">
      <c r="A29426" t="s">
        <v>2698</v>
      </c>
      <c r="B29426">
        <v>8</v>
      </c>
      <c r="C29426">
        <v>2014</v>
      </c>
      <c r="E29426" t="s">
        <v>1301</v>
      </c>
      <c r="F29426">
        <v>10</v>
      </c>
      <c r="G29426" t="s">
        <v>28822</v>
      </c>
      <c r="H29426" t="s">
        <v>28823</v>
      </c>
      <c r="P29426">
        <v>0.46500000000000002</v>
      </c>
      <c r="Q29426">
        <v>-3.4000000000000002E-2</v>
      </c>
      <c r="R29426">
        <v>0</v>
      </c>
      <c r="S29426">
        <v>0.499</v>
      </c>
      <c r="U29426">
        <v>480</v>
      </c>
      <c r="V29426" s="8">
        <v>40155</v>
      </c>
    </row>
    <row r="29427" spans="1:22" x14ac:dyDescent="0.2">
      <c r="A29427" t="s">
        <v>2698</v>
      </c>
      <c r="B29427">
        <v>8</v>
      </c>
      <c r="C29427">
        <v>2014</v>
      </c>
      <c r="E29427" t="s">
        <v>1301</v>
      </c>
      <c r="F29427">
        <v>7</v>
      </c>
      <c r="G29427" t="s">
        <v>28824</v>
      </c>
      <c r="H29427" t="s">
        <v>28823</v>
      </c>
      <c r="P29427">
        <v>1.095</v>
      </c>
      <c r="Q29427">
        <v>-5.8000000000000003E-2</v>
      </c>
      <c r="R29427">
        <v>0</v>
      </c>
      <c r="S29427">
        <v>1.153</v>
      </c>
      <c r="U29427">
        <v>480</v>
      </c>
      <c r="V29427" s="8">
        <v>40155</v>
      </c>
    </row>
    <row r="29428" spans="1:22" x14ac:dyDescent="0.2">
      <c r="A29428" t="s">
        <v>2698</v>
      </c>
      <c r="B29428">
        <v>9</v>
      </c>
      <c r="C29428">
        <v>2014</v>
      </c>
      <c r="E29428" t="s">
        <v>1301</v>
      </c>
      <c r="F29428">
        <v>10</v>
      </c>
      <c r="G29428" t="s">
        <v>28825</v>
      </c>
      <c r="H29428" t="s">
        <v>28826</v>
      </c>
      <c r="P29428">
        <v>0.51900000000000002</v>
      </c>
      <c r="Q29428">
        <v>-4.1000000000000002E-2</v>
      </c>
      <c r="R29428">
        <v>0</v>
      </c>
      <c r="S29428">
        <v>0.56000000000000005</v>
      </c>
      <c r="U29428">
        <v>480</v>
      </c>
      <c r="V29428" s="8">
        <v>40155</v>
      </c>
    </row>
    <row r="29429" spans="1:22" x14ac:dyDescent="0.2">
      <c r="A29429" t="s">
        <v>2698</v>
      </c>
      <c r="B29429">
        <v>9</v>
      </c>
      <c r="C29429">
        <v>2014</v>
      </c>
      <c r="E29429" t="s">
        <v>1301</v>
      </c>
      <c r="F29429">
        <v>7</v>
      </c>
      <c r="G29429" t="s">
        <v>28827</v>
      </c>
      <c r="H29429" t="s">
        <v>28826</v>
      </c>
      <c r="P29429">
        <v>1.1599999999999999</v>
      </c>
      <c r="Q29429">
        <v>-6.4000000000000001E-2</v>
      </c>
      <c r="R29429">
        <v>0</v>
      </c>
      <c r="S29429">
        <v>1.224</v>
      </c>
      <c r="U29429">
        <v>480</v>
      </c>
      <c r="V29429" s="8">
        <v>40155</v>
      </c>
    </row>
    <row r="29430" spans="1:22" x14ac:dyDescent="0.2">
      <c r="A29430" t="s">
        <v>2698</v>
      </c>
      <c r="B29430">
        <v>10</v>
      </c>
      <c r="C29430">
        <v>2014</v>
      </c>
      <c r="E29430" t="s">
        <v>1301</v>
      </c>
      <c r="F29430">
        <v>10</v>
      </c>
      <c r="G29430" t="s">
        <v>28828</v>
      </c>
      <c r="H29430" t="s">
        <v>28829</v>
      </c>
      <c r="P29430">
        <v>0.59</v>
      </c>
      <c r="Q29430">
        <v>-3.7999999999999999E-2</v>
      </c>
      <c r="R29430">
        <v>0</v>
      </c>
      <c r="S29430">
        <v>0.628</v>
      </c>
      <c r="U29430">
        <v>480</v>
      </c>
      <c r="V29430" s="8">
        <v>40155</v>
      </c>
    </row>
    <row r="29431" spans="1:22" x14ac:dyDescent="0.2">
      <c r="A29431" t="s">
        <v>2698</v>
      </c>
      <c r="B29431">
        <v>10</v>
      </c>
      <c r="C29431">
        <v>2014</v>
      </c>
      <c r="E29431" t="s">
        <v>1301</v>
      </c>
      <c r="F29431">
        <v>7</v>
      </c>
      <c r="G29431" t="s">
        <v>28830</v>
      </c>
      <c r="H29431" t="s">
        <v>28829</v>
      </c>
      <c r="P29431">
        <v>1.256</v>
      </c>
      <c r="Q29431">
        <v>-6.0999999999999999E-2</v>
      </c>
      <c r="R29431">
        <v>0</v>
      </c>
      <c r="S29431">
        <v>1.3169999999999999</v>
      </c>
      <c r="U29431">
        <v>480</v>
      </c>
      <c r="V29431" s="8">
        <v>40155</v>
      </c>
    </row>
    <row r="29432" spans="1:22" x14ac:dyDescent="0.2">
      <c r="A29432" t="s">
        <v>2698</v>
      </c>
      <c r="B29432">
        <v>11</v>
      </c>
      <c r="C29432">
        <v>2014</v>
      </c>
      <c r="E29432" t="s">
        <v>1301</v>
      </c>
      <c r="F29432">
        <v>10</v>
      </c>
      <c r="G29432" t="s">
        <v>28831</v>
      </c>
      <c r="H29432" t="s">
        <v>28832</v>
      </c>
      <c r="P29432">
        <v>0.63800000000000001</v>
      </c>
      <c r="Q29432">
        <v>-3.9E-2</v>
      </c>
      <c r="R29432">
        <v>0</v>
      </c>
      <c r="S29432">
        <v>0.67700000000000005</v>
      </c>
      <c r="U29432">
        <v>480</v>
      </c>
      <c r="V29432" s="8">
        <v>40155</v>
      </c>
    </row>
    <row r="29433" spans="1:22" x14ac:dyDescent="0.2">
      <c r="A29433" t="s">
        <v>2698</v>
      </c>
      <c r="B29433">
        <v>11</v>
      </c>
      <c r="C29433">
        <v>2014</v>
      </c>
      <c r="E29433" t="s">
        <v>1301</v>
      </c>
      <c r="F29433">
        <v>7</v>
      </c>
      <c r="G29433" t="s">
        <v>28833</v>
      </c>
      <c r="H29433" t="s">
        <v>28832</v>
      </c>
      <c r="P29433">
        <v>1.3819999999999999</v>
      </c>
      <c r="Q29433">
        <v>-6.3E-2</v>
      </c>
      <c r="R29433">
        <v>0</v>
      </c>
      <c r="S29433">
        <v>1.4450000000000001</v>
      </c>
      <c r="U29433">
        <v>480</v>
      </c>
      <c r="V29433" s="8">
        <v>40155</v>
      </c>
    </row>
    <row r="29434" spans="1:22" x14ac:dyDescent="0.2">
      <c r="A29434" t="s">
        <v>2698</v>
      </c>
      <c r="B29434">
        <v>12</v>
      </c>
      <c r="C29434">
        <v>2014</v>
      </c>
      <c r="E29434" t="s">
        <v>1301</v>
      </c>
      <c r="F29434">
        <v>10</v>
      </c>
      <c r="G29434" t="s">
        <v>28834</v>
      </c>
      <c r="H29434" t="s">
        <v>28835</v>
      </c>
      <c r="P29434">
        <v>0.68600000000000005</v>
      </c>
      <c r="Q29434">
        <v>-0.04</v>
      </c>
      <c r="R29434">
        <v>0</v>
      </c>
      <c r="S29434">
        <v>0.72599999999999998</v>
      </c>
      <c r="U29434">
        <v>480</v>
      </c>
      <c r="V29434" s="8">
        <v>40155</v>
      </c>
    </row>
    <row r="29435" spans="1:22" x14ac:dyDescent="0.2">
      <c r="A29435" t="s">
        <v>2698</v>
      </c>
      <c r="B29435">
        <v>12</v>
      </c>
      <c r="C29435">
        <v>2014</v>
      </c>
      <c r="E29435" t="s">
        <v>1301</v>
      </c>
      <c r="F29435">
        <v>7</v>
      </c>
      <c r="G29435" t="s">
        <v>28836</v>
      </c>
      <c r="H29435" t="s">
        <v>28835</v>
      </c>
      <c r="P29435">
        <v>1.504</v>
      </c>
      <c r="Q29435">
        <v>-6.5000000000000002E-2</v>
      </c>
      <c r="R29435">
        <v>0</v>
      </c>
      <c r="S29435">
        <v>1.569</v>
      </c>
      <c r="U29435">
        <v>480</v>
      </c>
      <c r="V29435" s="8">
        <v>40155</v>
      </c>
    </row>
    <row r="29436" spans="1:22" x14ac:dyDescent="0.2">
      <c r="A29436" t="s">
        <v>2688</v>
      </c>
      <c r="B29436">
        <v>1</v>
      </c>
      <c r="C29436">
        <v>2010</v>
      </c>
      <c r="E29436" t="s">
        <v>1301</v>
      </c>
      <c r="F29436">
        <v>14</v>
      </c>
      <c r="G29436" t="s">
        <v>28837</v>
      </c>
      <c r="H29436" t="s">
        <v>28838</v>
      </c>
      <c r="P29436">
        <v>1E-3</v>
      </c>
      <c r="Q29436" t="s">
        <v>1244</v>
      </c>
      <c r="R29436">
        <v>0</v>
      </c>
      <c r="S29436">
        <v>1E-3</v>
      </c>
      <c r="U29436">
        <v>300</v>
      </c>
      <c r="V29436" s="8">
        <v>40155</v>
      </c>
    </row>
    <row r="29437" spans="1:22" x14ac:dyDescent="0.2">
      <c r="A29437" t="s">
        <v>2688</v>
      </c>
      <c r="B29437">
        <v>1</v>
      </c>
      <c r="C29437">
        <v>2010</v>
      </c>
      <c r="E29437" t="s">
        <v>1301</v>
      </c>
      <c r="F29437">
        <v>5</v>
      </c>
      <c r="G29437" t="s">
        <v>28839</v>
      </c>
      <c r="H29437" t="s">
        <v>28838</v>
      </c>
      <c r="P29437">
        <v>0.33600000000000002</v>
      </c>
      <c r="Q29437">
        <v>6.5000000000000002E-2</v>
      </c>
      <c r="R29437">
        <v>0</v>
      </c>
      <c r="S29437">
        <v>0.27100000000000002</v>
      </c>
      <c r="U29437">
        <v>120</v>
      </c>
      <c r="V29437" s="8">
        <v>40155</v>
      </c>
    </row>
    <row r="29438" spans="1:22" x14ac:dyDescent="0.2">
      <c r="A29438" t="s">
        <v>2688</v>
      </c>
      <c r="B29438">
        <v>1</v>
      </c>
      <c r="C29438">
        <v>2010</v>
      </c>
      <c r="E29438" t="s">
        <v>1301</v>
      </c>
      <c r="F29438">
        <v>6.25</v>
      </c>
      <c r="G29438" t="s">
        <v>28840</v>
      </c>
      <c r="H29438" t="s">
        <v>28838</v>
      </c>
      <c r="P29438">
        <v>4.3999999999999997E-2</v>
      </c>
      <c r="Q29438">
        <v>1.2E-2</v>
      </c>
      <c r="R29438">
        <v>0</v>
      </c>
      <c r="S29438">
        <v>3.2000000000000001E-2</v>
      </c>
      <c r="U29438">
        <v>120</v>
      </c>
      <c r="V29438" s="8">
        <v>40155</v>
      </c>
    </row>
    <row r="29439" spans="1:22" x14ac:dyDescent="0.2">
      <c r="A29439" t="s">
        <v>2688</v>
      </c>
      <c r="B29439">
        <v>1</v>
      </c>
      <c r="C29439">
        <v>2010</v>
      </c>
      <c r="E29439" t="s">
        <v>1301</v>
      </c>
      <c r="F29439">
        <v>6.5</v>
      </c>
      <c r="G29439" t="s">
        <v>28841</v>
      </c>
      <c r="H29439" t="s">
        <v>28838</v>
      </c>
      <c r="P29439">
        <v>2.8000000000000001E-2</v>
      </c>
      <c r="Q29439">
        <v>7.0000000000000001E-3</v>
      </c>
      <c r="R29439">
        <v>0</v>
      </c>
      <c r="S29439">
        <v>2.1000000000000001E-2</v>
      </c>
      <c r="U29439">
        <v>50</v>
      </c>
      <c r="V29439" s="8">
        <v>40155</v>
      </c>
    </row>
    <row r="29440" spans="1:22" x14ac:dyDescent="0.2">
      <c r="A29440" t="s">
        <v>2688</v>
      </c>
      <c r="B29440">
        <v>1</v>
      </c>
      <c r="C29440">
        <v>2010</v>
      </c>
      <c r="E29440" t="s">
        <v>1301</v>
      </c>
      <c r="F29440">
        <v>7</v>
      </c>
      <c r="G29440" t="s">
        <v>28842</v>
      </c>
      <c r="H29440" t="s">
        <v>28838</v>
      </c>
      <c r="P29440">
        <v>1.2E-2</v>
      </c>
      <c r="Q29440">
        <v>3.0000000000000001E-3</v>
      </c>
      <c r="R29440">
        <v>0</v>
      </c>
      <c r="S29440">
        <v>8.9999999999999993E-3</v>
      </c>
      <c r="U29440">
        <v>200</v>
      </c>
      <c r="V29440" s="8">
        <v>40155</v>
      </c>
    </row>
    <row r="29441" spans="1:22" x14ac:dyDescent="0.2">
      <c r="A29441" t="s">
        <v>2688</v>
      </c>
      <c r="B29441">
        <v>1</v>
      </c>
      <c r="C29441">
        <v>2010</v>
      </c>
      <c r="E29441" t="s">
        <v>1301</v>
      </c>
      <c r="F29441">
        <v>8</v>
      </c>
      <c r="G29441" t="s">
        <v>28843</v>
      </c>
      <c r="H29441" t="s">
        <v>28838</v>
      </c>
      <c r="P29441">
        <v>3.0000000000000001E-3</v>
      </c>
      <c r="Q29441">
        <v>1E-3</v>
      </c>
      <c r="R29441">
        <v>0</v>
      </c>
      <c r="S29441">
        <v>2E-3</v>
      </c>
      <c r="U29441">
        <v>200</v>
      </c>
      <c r="V29441" s="8">
        <v>40155</v>
      </c>
    </row>
    <row r="29442" spans="1:22" x14ac:dyDescent="0.2">
      <c r="A29442" t="s">
        <v>2688</v>
      </c>
      <c r="B29442">
        <v>1</v>
      </c>
      <c r="C29442">
        <v>2010</v>
      </c>
      <c r="E29442" t="s">
        <v>5087</v>
      </c>
      <c r="F29442">
        <v>1.5</v>
      </c>
      <c r="G29442" t="s">
        <v>28844</v>
      </c>
      <c r="H29442" t="s">
        <v>28845</v>
      </c>
      <c r="P29442">
        <v>1E-3</v>
      </c>
      <c r="Q29442" t="s">
        <v>1244</v>
      </c>
      <c r="R29442">
        <v>0</v>
      </c>
      <c r="S29442">
        <v>1E-3</v>
      </c>
      <c r="U29442">
        <v>240</v>
      </c>
      <c r="V29442" s="8">
        <v>40155</v>
      </c>
    </row>
    <row r="29443" spans="1:22" x14ac:dyDescent="0.2">
      <c r="A29443" t="s">
        <v>2688</v>
      </c>
      <c r="B29443">
        <v>1</v>
      </c>
      <c r="C29443">
        <v>2010</v>
      </c>
      <c r="E29443" t="s">
        <v>5087</v>
      </c>
      <c r="F29443">
        <v>2.5</v>
      </c>
      <c r="G29443" t="s">
        <v>28846</v>
      </c>
      <c r="H29443" t="s">
        <v>28845</v>
      </c>
      <c r="P29443">
        <v>1E-3</v>
      </c>
      <c r="Q29443" t="s">
        <v>1244</v>
      </c>
      <c r="R29443">
        <v>0</v>
      </c>
      <c r="S29443">
        <v>1E-3</v>
      </c>
      <c r="U29443">
        <v>240</v>
      </c>
      <c r="V29443" s="8">
        <v>40155</v>
      </c>
    </row>
    <row r="29444" spans="1:22" x14ac:dyDescent="0.2">
      <c r="A29444" t="s">
        <v>2688</v>
      </c>
      <c r="B29444">
        <v>1</v>
      </c>
      <c r="C29444">
        <v>2010</v>
      </c>
      <c r="E29444" t="s">
        <v>5087</v>
      </c>
      <c r="F29444">
        <v>3</v>
      </c>
      <c r="G29444" t="s">
        <v>28847</v>
      </c>
      <c r="H29444" t="s">
        <v>28845</v>
      </c>
      <c r="P29444">
        <v>1E-3</v>
      </c>
      <c r="Q29444">
        <v>-1E-3</v>
      </c>
      <c r="R29444">
        <v>0</v>
      </c>
      <c r="S29444">
        <v>2E-3</v>
      </c>
      <c r="U29444">
        <v>560</v>
      </c>
      <c r="V29444" s="8">
        <v>40155</v>
      </c>
    </row>
    <row r="29445" spans="1:22" x14ac:dyDescent="0.2">
      <c r="A29445" t="s">
        <v>2688</v>
      </c>
      <c r="B29445">
        <v>1</v>
      </c>
      <c r="C29445">
        <v>2010</v>
      </c>
      <c r="E29445" t="s">
        <v>5087</v>
      </c>
      <c r="F29445">
        <v>3.25</v>
      </c>
      <c r="G29445" t="s">
        <v>28848</v>
      </c>
      <c r="H29445" t="s">
        <v>28845</v>
      </c>
      <c r="P29445">
        <v>3.0000000000000001E-3</v>
      </c>
      <c r="Q29445">
        <v>-2E-3</v>
      </c>
      <c r="R29445">
        <v>0</v>
      </c>
      <c r="S29445">
        <v>5.0000000000000001E-3</v>
      </c>
      <c r="U29445">
        <v>100</v>
      </c>
      <c r="V29445" s="8">
        <v>40155</v>
      </c>
    </row>
    <row r="29446" spans="1:22" x14ac:dyDescent="0.2">
      <c r="A29446" t="s">
        <v>2688</v>
      </c>
      <c r="B29446">
        <v>1</v>
      </c>
      <c r="C29446">
        <v>2010</v>
      </c>
      <c r="E29446" t="s">
        <v>5087</v>
      </c>
      <c r="F29446">
        <v>3.5</v>
      </c>
      <c r="G29446" t="s">
        <v>28849</v>
      </c>
      <c r="H29446" t="s">
        <v>28845</v>
      </c>
      <c r="P29446">
        <v>8.0000000000000002E-3</v>
      </c>
      <c r="Q29446">
        <v>-4.0000000000000001E-3</v>
      </c>
      <c r="R29446">
        <v>0</v>
      </c>
      <c r="S29446">
        <v>1.2E-2</v>
      </c>
      <c r="U29446">
        <v>200</v>
      </c>
      <c r="V29446" s="8">
        <v>40155</v>
      </c>
    </row>
    <row r="29447" spans="1:22" x14ac:dyDescent="0.2">
      <c r="A29447" t="s">
        <v>2688</v>
      </c>
      <c r="B29447">
        <v>1</v>
      </c>
      <c r="C29447">
        <v>2010</v>
      </c>
      <c r="E29447" t="s">
        <v>5087</v>
      </c>
      <c r="F29447">
        <v>4</v>
      </c>
      <c r="G29447" t="s">
        <v>28850</v>
      </c>
      <c r="H29447" t="s">
        <v>28845</v>
      </c>
      <c r="P29447">
        <v>4.1000000000000002E-2</v>
      </c>
      <c r="Q29447">
        <v>-1.4999999999999999E-2</v>
      </c>
      <c r="R29447">
        <v>0</v>
      </c>
      <c r="S29447">
        <v>5.6000000000000001E-2</v>
      </c>
      <c r="U29447">
        <v>200</v>
      </c>
      <c r="V29447" s="8">
        <v>40155</v>
      </c>
    </row>
    <row r="29448" spans="1:22" x14ac:dyDescent="0.2">
      <c r="A29448" t="s">
        <v>2688</v>
      </c>
      <c r="B29448">
        <v>1</v>
      </c>
      <c r="C29448">
        <v>2010</v>
      </c>
      <c r="E29448" t="s">
        <v>5087</v>
      </c>
      <c r="F29448">
        <v>5</v>
      </c>
      <c r="G29448" t="s">
        <v>28851</v>
      </c>
      <c r="H29448" t="s">
        <v>28845</v>
      </c>
      <c r="P29448">
        <v>0.33200000000000002</v>
      </c>
      <c r="Q29448">
        <v>-7.4999999999999997E-2</v>
      </c>
      <c r="R29448">
        <v>0</v>
      </c>
      <c r="S29448">
        <v>0.40699999999999997</v>
      </c>
      <c r="U29448">
        <v>280</v>
      </c>
      <c r="V29448" s="8">
        <v>40155</v>
      </c>
    </row>
    <row r="29449" spans="1:22" x14ac:dyDescent="0.2">
      <c r="A29449" t="s">
        <v>2688</v>
      </c>
      <c r="B29449">
        <v>2</v>
      </c>
      <c r="C29449">
        <v>2010</v>
      </c>
      <c r="E29449" t="s">
        <v>1301</v>
      </c>
      <c r="F29449">
        <v>14</v>
      </c>
      <c r="G29449" t="s">
        <v>28852</v>
      </c>
      <c r="H29449" t="s">
        <v>28853</v>
      </c>
      <c r="P29449">
        <v>1E-3</v>
      </c>
      <c r="Q29449" t="s">
        <v>1244</v>
      </c>
      <c r="R29449">
        <v>0</v>
      </c>
      <c r="S29449">
        <v>1E-3</v>
      </c>
      <c r="U29449">
        <v>300</v>
      </c>
      <c r="V29449" s="8">
        <v>40155</v>
      </c>
    </row>
    <row r="29450" spans="1:22" x14ac:dyDescent="0.2">
      <c r="A29450" t="s">
        <v>2688</v>
      </c>
      <c r="B29450">
        <v>2</v>
      </c>
      <c r="C29450">
        <v>2010</v>
      </c>
      <c r="E29450" t="s">
        <v>1301</v>
      </c>
      <c r="F29450">
        <v>5</v>
      </c>
      <c r="G29450" t="s">
        <v>28854</v>
      </c>
      <c r="H29450" t="s">
        <v>28853</v>
      </c>
      <c r="P29450">
        <v>0.49299999999999999</v>
      </c>
      <c r="Q29450">
        <v>5.8999999999999997E-2</v>
      </c>
      <c r="R29450">
        <v>0</v>
      </c>
      <c r="S29450">
        <v>0.434</v>
      </c>
      <c r="U29450">
        <v>120</v>
      </c>
      <c r="V29450" s="8">
        <v>40155</v>
      </c>
    </row>
    <row r="29451" spans="1:22" x14ac:dyDescent="0.2">
      <c r="A29451" t="s">
        <v>2688</v>
      </c>
      <c r="B29451">
        <v>2</v>
      </c>
      <c r="C29451">
        <v>2010</v>
      </c>
      <c r="E29451" t="s">
        <v>1301</v>
      </c>
      <c r="F29451">
        <v>6.25</v>
      </c>
      <c r="G29451" t="s">
        <v>28855</v>
      </c>
      <c r="H29451" t="s">
        <v>28853</v>
      </c>
      <c r="P29451">
        <v>0.14000000000000001</v>
      </c>
      <c r="Q29451">
        <v>2.4E-2</v>
      </c>
      <c r="R29451">
        <v>0</v>
      </c>
      <c r="S29451">
        <v>0.11600000000000001</v>
      </c>
      <c r="U29451">
        <v>120</v>
      </c>
      <c r="V29451" s="8">
        <v>40155</v>
      </c>
    </row>
    <row r="29452" spans="1:22" x14ac:dyDescent="0.2">
      <c r="A29452" t="s">
        <v>2688</v>
      </c>
      <c r="B29452">
        <v>2</v>
      </c>
      <c r="C29452">
        <v>2010</v>
      </c>
      <c r="E29452" t="s">
        <v>1301</v>
      </c>
      <c r="F29452">
        <v>6.5</v>
      </c>
      <c r="G29452" t="s">
        <v>28856</v>
      </c>
      <c r="H29452" t="s">
        <v>28853</v>
      </c>
      <c r="P29452">
        <v>0.107</v>
      </c>
      <c r="Q29452">
        <v>0.02</v>
      </c>
      <c r="R29452">
        <v>0</v>
      </c>
      <c r="S29452">
        <v>8.6999999999999994E-2</v>
      </c>
      <c r="U29452">
        <v>50</v>
      </c>
      <c r="V29452" s="8">
        <v>40155</v>
      </c>
    </row>
    <row r="29453" spans="1:22" x14ac:dyDescent="0.2">
      <c r="A29453" t="s">
        <v>2688</v>
      </c>
      <c r="B29453">
        <v>2</v>
      </c>
      <c r="C29453">
        <v>2010</v>
      </c>
      <c r="E29453" t="s">
        <v>1301</v>
      </c>
      <c r="F29453">
        <v>7</v>
      </c>
      <c r="G29453" t="s">
        <v>28857</v>
      </c>
      <c r="H29453" t="s">
        <v>28853</v>
      </c>
      <c r="P29453">
        <v>6.0999999999999999E-2</v>
      </c>
      <c r="Q29453">
        <v>1.2E-2</v>
      </c>
      <c r="R29453">
        <v>0</v>
      </c>
      <c r="S29453">
        <v>4.9000000000000002E-2</v>
      </c>
      <c r="U29453">
        <v>200</v>
      </c>
      <c r="V29453" s="8">
        <v>40155</v>
      </c>
    </row>
    <row r="29454" spans="1:22" x14ac:dyDescent="0.2">
      <c r="A29454" t="s">
        <v>2688</v>
      </c>
      <c r="B29454">
        <v>2</v>
      </c>
      <c r="C29454">
        <v>2010</v>
      </c>
      <c r="E29454" t="s">
        <v>1301</v>
      </c>
      <c r="F29454">
        <v>8</v>
      </c>
      <c r="G29454" t="s">
        <v>28858</v>
      </c>
      <c r="H29454" t="s">
        <v>28853</v>
      </c>
      <c r="P29454">
        <v>0.02</v>
      </c>
      <c r="Q29454">
        <v>5.0000000000000001E-3</v>
      </c>
      <c r="R29454">
        <v>0</v>
      </c>
      <c r="S29454">
        <v>1.4999999999999999E-2</v>
      </c>
      <c r="U29454">
        <v>200</v>
      </c>
      <c r="V29454" s="8">
        <v>40155</v>
      </c>
    </row>
    <row r="29455" spans="1:22" x14ac:dyDescent="0.2">
      <c r="A29455" t="s">
        <v>2688</v>
      </c>
      <c r="B29455">
        <v>2</v>
      </c>
      <c r="C29455">
        <v>2010</v>
      </c>
      <c r="E29455" t="s">
        <v>5087</v>
      </c>
      <c r="F29455">
        <v>1.5</v>
      </c>
      <c r="G29455" t="s">
        <v>28859</v>
      </c>
      <c r="H29455" t="s">
        <v>28860</v>
      </c>
      <c r="P29455">
        <v>1E-3</v>
      </c>
      <c r="Q29455" t="s">
        <v>1244</v>
      </c>
      <c r="R29455">
        <v>0</v>
      </c>
      <c r="S29455">
        <v>1E-3</v>
      </c>
      <c r="U29455">
        <v>240</v>
      </c>
      <c r="V29455" s="8">
        <v>40155</v>
      </c>
    </row>
    <row r="29456" spans="1:22" x14ac:dyDescent="0.2">
      <c r="A29456" t="s">
        <v>2688</v>
      </c>
      <c r="B29456">
        <v>2</v>
      </c>
      <c r="C29456">
        <v>2010</v>
      </c>
      <c r="E29456" t="s">
        <v>5087</v>
      </c>
      <c r="F29456">
        <v>2.5</v>
      </c>
      <c r="G29456" t="s">
        <v>28861</v>
      </c>
      <c r="H29456" t="s">
        <v>28860</v>
      </c>
      <c r="P29456">
        <v>1E-3</v>
      </c>
      <c r="Q29456" t="s">
        <v>1244</v>
      </c>
      <c r="R29456">
        <v>0</v>
      </c>
      <c r="S29456">
        <v>1E-3</v>
      </c>
      <c r="U29456">
        <v>240</v>
      </c>
      <c r="V29456" s="8">
        <v>40155</v>
      </c>
    </row>
    <row r="29457" spans="1:22" x14ac:dyDescent="0.2">
      <c r="A29457" t="s">
        <v>2688</v>
      </c>
      <c r="B29457">
        <v>2</v>
      </c>
      <c r="C29457">
        <v>2010</v>
      </c>
      <c r="E29457" t="s">
        <v>5087</v>
      </c>
      <c r="F29457">
        <v>3</v>
      </c>
      <c r="G29457" t="s">
        <v>28862</v>
      </c>
      <c r="H29457" t="s">
        <v>28860</v>
      </c>
      <c r="P29457">
        <v>8.9999999999999993E-3</v>
      </c>
      <c r="Q29457" t="s">
        <v>1244</v>
      </c>
      <c r="R29457">
        <v>0</v>
      </c>
      <c r="S29457">
        <v>8.9999999999999993E-3</v>
      </c>
      <c r="U29457">
        <v>560</v>
      </c>
      <c r="V29457" s="8">
        <v>40155</v>
      </c>
    </row>
    <row r="29458" spans="1:22" x14ac:dyDescent="0.2">
      <c r="A29458" t="s">
        <v>2688</v>
      </c>
      <c r="B29458">
        <v>2</v>
      </c>
      <c r="C29458">
        <v>2010</v>
      </c>
      <c r="E29458" t="s">
        <v>5087</v>
      </c>
      <c r="F29458">
        <v>3.25</v>
      </c>
      <c r="G29458" t="s">
        <v>28863</v>
      </c>
      <c r="H29458" t="s">
        <v>28860</v>
      </c>
      <c r="P29458">
        <v>1.7999999999999999E-2</v>
      </c>
      <c r="Q29458">
        <v>-1E-3</v>
      </c>
      <c r="R29458">
        <v>0</v>
      </c>
      <c r="S29458">
        <v>1.9E-2</v>
      </c>
      <c r="U29458">
        <v>100</v>
      </c>
      <c r="V29458" s="8">
        <v>40155</v>
      </c>
    </row>
    <row r="29459" spans="1:22" x14ac:dyDescent="0.2">
      <c r="A29459" t="s">
        <v>2688</v>
      </c>
      <c r="B29459">
        <v>2</v>
      </c>
      <c r="C29459">
        <v>2010</v>
      </c>
      <c r="E29459" t="s">
        <v>5087</v>
      </c>
      <c r="F29459">
        <v>3.5</v>
      </c>
      <c r="G29459" t="s">
        <v>28864</v>
      </c>
      <c r="H29459" t="s">
        <v>28860</v>
      </c>
      <c r="P29459">
        <v>3.5999999999999997E-2</v>
      </c>
      <c r="Q29459">
        <v>-2E-3</v>
      </c>
      <c r="R29459">
        <v>0</v>
      </c>
      <c r="S29459">
        <v>3.7999999999999999E-2</v>
      </c>
      <c r="U29459">
        <v>200</v>
      </c>
      <c r="V29459" s="8">
        <v>40155</v>
      </c>
    </row>
    <row r="29460" spans="1:22" x14ac:dyDescent="0.2">
      <c r="A29460" t="s">
        <v>2688</v>
      </c>
      <c r="B29460">
        <v>2</v>
      </c>
      <c r="C29460">
        <v>2010</v>
      </c>
      <c r="E29460" t="s">
        <v>5087</v>
      </c>
      <c r="F29460">
        <v>4</v>
      </c>
      <c r="G29460" t="s">
        <v>28865</v>
      </c>
      <c r="H29460" t="s">
        <v>28860</v>
      </c>
      <c r="P29460">
        <v>0.105</v>
      </c>
      <c r="Q29460">
        <v>-1.2E-2</v>
      </c>
      <c r="R29460">
        <v>0</v>
      </c>
      <c r="S29460">
        <v>0.11700000000000001</v>
      </c>
      <c r="U29460">
        <v>200</v>
      </c>
      <c r="V29460" s="8">
        <v>40155</v>
      </c>
    </row>
    <row r="29461" spans="1:22" x14ac:dyDescent="0.2">
      <c r="A29461" t="s">
        <v>2688</v>
      </c>
      <c r="B29461">
        <v>2</v>
      </c>
      <c r="C29461">
        <v>2010</v>
      </c>
      <c r="E29461" t="s">
        <v>5087</v>
      </c>
      <c r="F29461">
        <v>5</v>
      </c>
      <c r="G29461" t="s">
        <v>28866</v>
      </c>
      <c r="H29461" t="s">
        <v>28860</v>
      </c>
      <c r="P29461">
        <v>0.46500000000000002</v>
      </c>
      <c r="Q29461">
        <v>-4.3999999999999997E-2</v>
      </c>
      <c r="R29461">
        <v>0</v>
      </c>
      <c r="S29461">
        <v>0.50900000000000001</v>
      </c>
      <c r="U29461">
        <v>280</v>
      </c>
      <c r="V29461" s="8">
        <v>40155</v>
      </c>
    </row>
    <row r="29462" spans="1:22" x14ac:dyDescent="0.2">
      <c r="A29462" t="s">
        <v>2688</v>
      </c>
      <c r="B29462">
        <v>3</v>
      </c>
      <c r="C29462">
        <v>2010</v>
      </c>
      <c r="E29462" t="s">
        <v>1301</v>
      </c>
      <c r="F29462">
        <v>14</v>
      </c>
      <c r="G29462" t="s">
        <v>28867</v>
      </c>
      <c r="H29462" t="s">
        <v>30828</v>
      </c>
      <c r="P29462">
        <v>1E-3</v>
      </c>
      <c r="Q29462" t="s">
        <v>1244</v>
      </c>
      <c r="R29462">
        <v>0</v>
      </c>
      <c r="S29462">
        <v>1E-3</v>
      </c>
      <c r="U29462">
        <v>300</v>
      </c>
      <c r="V29462" s="8">
        <v>40155</v>
      </c>
    </row>
    <row r="29463" spans="1:22" x14ac:dyDescent="0.2">
      <c r="A29463" t="s">
        <v>2688</v>
      </c>
      <c r="B29463">
        <v>3</v>
      </c>
      <c r="C29463">
        <v>2010</v>
      </c>
      <c r="E29463" t="s">
        <v>1301</v>
      </c>
      <c r="F29463">
        <v>5</v>
      </c>
      <c r="G29463" t="s">
        <v>30829</v>
      </c>
      <c r="H29463" t="s">
        <v>30828</v>
      </c>
      <c r="P29463">
        <v>0.55500000000000005</v>
      </c>
      <c r="Q29463">
        <v>4.3999999999999997E-2</v>
      </c>
      <c r="R29463">
        <v>0</v>
      </c>
      <c r="S29463">
        <v>0.51100000000000001</v>
      </c>
      <c r="U29463">
        <v>120</v>
      </c>
      <c r="V29463" s="8">
        <v>40155</v>
      </c>
    </row>
    <row r="29464" spans="1:22" x14ac:dyDescent="0.2">
      <c r="A29464" t="s">
        <v>2688</v>
      </c>
      <c r="B29464">
        <v>3</v>
      </c>
      <c r="C29464">
        <v>2010</v>
      </c>
      <c r="E29464" t="s">
        <v>1301</v>
      </c>
      <c r="F29464">
        <v>6.25</v>
      </c>
      <c r="G29464" t="s">
        <v>30830</v>
      </c>
      <c r="H29464" t="s">
        <v>30828</v>
      </c>
      <c r="P29464">
        <v>0.20100000000000001</v>
      </c>
      <c r="Q29464">
        <v>0.02</v>
      </c>
      <c r="R29464">
        <v>0</v>
      </c>
      <c r="S29464">
        <v>0.18099999999999999</v>
      </c>
      <c r="U29464">
        <v>120</v>
      </c>
      <c r="V29464" s="8">
        <v>40155</v>
      </c>
    </row>
    <row r="29465" spans="1:22" x14ac:dyDescent="0.2">
      <c r="A29465" t="s">
        <v>2688</v>
      </c>
      <c r="B29465">
        <v>3</v>
      </c>
      <c r="C29465">
        <v>2010</v>
      </c>
      <c r="E29465" t="s">
        <v>1301</v>
      </c>
      <c r="F29465">
        <v>6.5</v>
      </c>
      <c r="G29465" t="s">
        <v>30831</v>
      </c>
      <c r="H29465" t="s">
        <v>30828</v>
      </c>
      <c r="P29465">
        <v>0.16300000000000001</v>
      </c>
      <c r="Q29465">
        <v>1.7000000000000001E-2</v>
      </c>
      <c r="R29465">
        <v>0</v>
      </c>
      <c r="S29465">
        <v>0.14599999999999999</v>
      </c>
      <c r="U29465">
        <v>50</v>
      </c>
      <c r="V29465" s="8">
        <v>40155</v>
      </c>
    </row>
    <row r="29466" spans="1:22" x14ac:dyDescent="0.2">
      <c r="A29466" t="s">
        <v>2688</v>
      </c>
      <c r="B29466">
        <v>3</v>
      </c>
      <c r="C29466">
        <v>2010</v>
      </c>
      <c r="E29466" t="s">
        <v>1301</v>
      </c>
      <c r="F29466">
        <v>7</v>
      </c>
      <c r="G29466" t="s">
        <v>30832</v>
      </c>
      <c r="H29466" t="s">
        <v>30828</v>
      </c>
      <c r="P29466">
        <v>0.107</v>
      </c>
      <c r="Q29466">
        <v>1.2E-2</v>
      </c>
      <c r="R29466">
        <v>0</v>
      </c>
      <c r="S29466">
        <v>9.5000000000000001E-2</v>
      </c>
      <c r="U29466">
        <v>200</v>
      </c>
      <c r="V29466" s="8">
        <v>40155</v>
      </c>
    </row>
    <row r="29467" spans="1:22" x14ac:dyDescent="0.2">
      <c r="A29467" t="s">
        <v>2688</v>
      </c>
      <c r="B29467">
        <v>3</v>
      </c>
      <c r="C29467">
        <v>2010</v>
      </c>
      <c r="E29467" t="s">
        <v>1301</v>
      </c>
      <c r="F29467">
        <v>8</v>
      </c>
      <c r="G29467" t="s">
        <v>30833</v>
      </c>
      <c r="H29467" t="s">
        <v>30828</v>
      </c>
      <c r="P29467">
        <v>4.7E-2</v>
      </c>
      <c r="Q29467">
        <v>6.0000000000000001E-3</v>
      </c>
      <c r="R29467">
        <v>0</v>
      </c>
      <c r="S29467">
        <v>4.1000000000000002E-2</v>
      </c>
      <c r="U29467">
        <v>200</v>
      </c>
      <c r="V29467" s="8">
        <v>40155</v>
      </c>
    </row>
    <row r="29468" spans="1:22" x14ac:dyDescent="0.2">
      <c r="A29468" t="s">
        <v>2688</v>
      </c>
      <c r="B29468">
        <v>3</v>
      </c>
      <c r="C29468">
        <v>2010</v>
      </c>
      <c r="E29468" t="s">
        <v>5087</v>
      </c>
      <c r="F29468">
        <v>1.5</v>
      </c>
      <c r="G29468" t="s">
        <v>30834</v>
      </c>
      <c r="H29468" t="s">
        <v>30835</v>
      </c>
      <c r="P29468">
        <v>1E-3</v>
      </c>
      <c r="Q29468" t="s">
        <v>1244</v>
      </c>
      <c r="R29468">
        <v>0</v>
      </c>
      <c r="S29468">
        <v>1E-3</v>
      </c>
      <c r="U29468">
        <v>240</v>
      </c>
      <c r="V29468" s="8">
        <v>40155</v>
      </c>
    </row>
    <row r="29469" spans="1:22" x14ac:dyDescent="0.2">
      <c r="A29469" t="s">
        <v>2688</v>
      </c>
      <c r="B29469">
        <v>3</v>
      </c>
      <c r="C29469">
        <v>2010</v>
      </c>
      <c r="E29469" t="s">
        <v>5087</v>
      </c>
      <c r="F29469">
        <v>2.5</v>
      </c>
      <c r="G29469" t="s">
        <v>30836</v>
      </c>
      <c r="H29469" t="s">
        <v>30835</v>
      </c>
      <c r="P29469">
        <v>5.0000000000000001E-3</v>
      </c>
      <c r="Q29469" t="s">
        <v>1244</v>
      </c>
      <c r="R29469">
        <v>0</v>
      </c>
      <c r="S29469">
        <v>5.0000000000000001E-3</v>
      </c>
      <c r="U29469">
        <v>240</v>
      </c>
      <c r="V29469" s="8">
        <v>40155</v>
      </c>
    </row>
    <row r="29470" spans="1:22" x14ac:dyDescent="0.2">
      <c r="A29470" t="s">
        <v>2688</v>
      </c>
      <c r="B29470">
        <v>3</v>
      </c>
      <c r="C29470">
        <v>2010</v>
      </c>
      <c r="E29470" t="s">
        <v>5087</v>
      </c>
      <c r="F29470">
        <v>3</v>
      </c>
      <c r="G29470" t="s">
        <v>30837</v>
      </c>
      <c r="H29470" t="s">
        <v>30835</v>
      </c>
      <c r="P29470">
        <v>2.1999999999999999E-2</v>
      </c>
      <c r="Q29470">
        <v>-3.0000000000000001E-3</v>
      </c>
      <c r="R29470">
        <v>0</v>
      </c>
      <c r="S29470">
        <v>2.5000000000000001E-2</v>
      </c>
      <c r="U29470">
        <v>560</v>
      </c>
      <c r="V29470" s="8">
        <v>40155</v>
      </c>
    </row>
    <row r="29471" spans="1:22" x14ac:dyDescent="0.2">
      <c r="A29471" t="s">
        <v>2688</v>
      </c>
      <c r="B29471">
        <v>3</v>
      </c>
      <c r="C29471">
        <v>2010</v>
      </c>
      <c r="E29471" t="s">
        <v>5087</v>
      </c>
      <c r="F29471">
        <v>3.25</v>
      </c>
      <c r="G29471" t="s">
        <v>30838</v>
      </c>
      <c r="H29471" t="s">
        <v>30835</v>
      </c>
      <c r="P29471">
        <v>4.1000000000000002E-2</v>
      </c>
      <c r="Q29471">
        <v>-5.0000000000000001E-3</v>
      </c>
      <c r="R29471">
        <v>0</v>
      </c>
      <c r="S29471">
        <v>4.5999999999999999E-2</v>
      </c>
      <c r="U29471">
        <v>100</v>
      </c>
      <c r="V29471" s="8">
        <v>40155</v>
      </c>
    </row>
    <row r="29472" spans="1:22" x14ac:dyDescent="0.2">
      <c r="A29472" t="s">
        <v>2688</v>
      </c>
      <c r="B29472">
        <v>3</v>
      </c>
      <c r="C29472">
        <v>2010</v>
      </c>
      <c r="E29472" t="s">
        <v>5087</v>
      </c>
      <c r="F29472">
        <v>3.5</v>
      </c>
      <c r="G29472" t="s">
        <v>30839</v>
      </c>
      <c r="H29472" t="s">
        <v>30835</v>
      </c>
      <c r="P29472">
        <v>7.0000000000000007E-2</v>
      </c>
      <c r="Q29472">
        <v>-8.0000000000000002E-3</v>
      </c>
      <c r="R29472">
        <v>0</v>
      </c>
      <c r="S29472">
        <v>7.8E-2</v>
      </c>
      <c r="U29472">
        <v>200</v>
      </c>
      <c r="V29472" s="8">
        <v>40155</v>
      </c>
    </row>
    <row r="29473" spans="1:22" x14ac:dyDescent="0.2">
      <c r="A29473" t="s">
        <v>2688</v>
      </c>
      <c r="B29473">
        <v>3</v>
      </c>
      <c r="C29473">
        <v>2010</v>
      </c>
      <c r="E29473" t="s">
        <v>5087</v>
      </c>
      <c r="F29473">
        <v>4</v>
      </c>
      <c r="G29473" t="s">
        <v>30840</v>
      </c>
      <c r="H29473" t="s">
        <v>30835</v>
      </c>
      <c r="P29473">
        <v>0.16900000000000001</v>
      </c>
      <c r="Q29473">
        <v>-1.6E-2</v>
      </c>
      <c r="R29473">
        <v>0</v>
      </c>
      <c r="S29473">
        <v>0.185</v>
      </c>
      <c r="U29473">
        <v>200</v>
      </c>
      <c r="V29473" s="8">
        <v>40155</v>
      </c>
    </row>
    <row r="29474" spans="1:22" x14ac:dyDescent="0.2">
      <c r="A29474" t="s">
        <v>2688</v>
      </c>
      <c r="B29474">
        <v>3</v>
      </c>
      <c r="C29474">
        <v>2010</v>
      </c>
      <c r="E29474" t="s">
        <v>5087</v>
      </c>
      <c r="F29474">
        <v>5</v>
      </c>
      <c r="G29474" t="s">
        <v>30841</v>
      </c>
      <c r="H29474" t="s">
        <v>30835</v>
      </c>
      <c r="P29474">
        <v>0.57699999999999996</v>
      </c>
      <c r="Q29474">
        <v>-3.9E-2</v>
      </c>
      <c r="R29474">
        <v>0</v>
      </c>
      <c r="S29474">
        <v>0.61599999999999999</v>
      </c>
      <c r="U29474">
        <v>280</v>
      </c>
      <c r="V29474" s="8">
        <v>40155</v>
      </c>
    </row>
    <row r="29475" spans="1:22" x14ac:dyDescent="0.2">
      <c r="A29475" t="s">
        <v>2688</v>
      </c>
      <c r="B29475">
        <v>4</v>
      </c>
      <c r="C29475">
        <v>2010</v>
      </c>
      <c r="E29475" t="s">
        <v>1301</v>
      </c>
      <c r="F29475">
        <v>10</v>
      </c>
      <c r="G29475" t="s">
        <v>30842</v>
      </c>
      <c r="H29475" t="s">
        <v>30843</v>
      </c>
      <c r="P29475">
        <v>1.4999999999999999E-2</v>
      </c>
      <c r="Q29475">
        <v>1E-3</v>
      </c>
      <c r="R29475">
        <v>0</v>
      </c>
      <c r="S29475">
        <v>1.4E-2</v>
      </c>
      <c r="U29475">
        <v>400</v>
      </c>
      <c r="V29475" s="8">
        <v>40155</v>
      </c>
    </row>
    <row r="29476" spans="1:22" x14ac:dyDescent="0.2">
      <c r="A29476" t="s">
        <v>2688</v>
      </c>
      <c r="B29476">
        <v>4</v>
      </c>
      <c r="C29476">
        <v>2010</v>
      </c>
      <c r="E29476" t="s">
        <v>1301</v>
      </c>
      <c r="F29476">
        <v>14</v>
      </c>
      <c r="G29476" t="s">
        <v>30844</v>
      </c>
      <c r="H29476" t="s">
        <v>30843</v>
      </c>
      <c r="P29476">
        <v>2E-3</v>
      </c>
      <c r="Q29476" t="s">
        <v>1244</v>
      </c>
      <c r="R29476">
        <v>0</v>
      </c>
      <c r="S29476">
        <v>2E-3</v>
      </c>
      <c r="U29476">
        <v>300</v>
      </c>
      <c r="V29476" s="8">
        <v>40155</v>
      </c>
    </row>
    <row r="29477" spans="1:22" x14ac:dyDescent="0.2">
      <c r="A29477" t="s">
        <v>2688</v>
      </c>
      <c r="B29477">
        <v>4</v>
      </c>
      <c r="C29477">
        <v>2010</v>
      </c>
      <c r="E29477" t="s">
        <v>1301</v>
      </c>
      <c r="F29477">
        <v>4.75</v>
      </c>
      <c r="G29477" t="s">
        <v>30845</v>
      </c>
      <c r="H29477" t="s">
        <v>30843</v>
      </c>
      <c r="P29477">
        <v>0.69799999999999995</v>
      </c>
      <c r="Q29477">
        <v>4.9000000000000002E-2</v>
      </c>
      <c r="R29477">
        <v>0</v>
      </c>
      <c r="S29477">
        <v>0.64900000000000002</v>
      </c>
      <c r="U29477">
        <v>600</v>
      </c>
      <c r="V29477" s="8">
        <v>40155</v>
      </c>
    </row>
    <row r="29478" spans="1:22" x14ac:dyDescent="0.2">
      <c r="A29478" t="s">
        <v>2688</v>
      </c>
      <c r="B29478">
        <v>4</v>
      </c>
      <c r="C29478">
        <v>2010</v>
      </c>
      <c r="E29478" t="s">
        <v>1301</v>
      </c>
      <c r="F29478">
        <v>5</v>
      </c>
      <c r="G29478" t="s">
        <v>30846</v>
      </c>
      <c r="H29478" t="s">
        <v>30843</v>
      </c>
      <c r="P29478">
        <v>0.58399999999999996</v>
      </c>
      <c r="Q29478">
        <v>4.2000000000000003E-2</v>
      </c>
      <c r="R29478">
        <v>0</v>
      </c>
      <c r="S29478">
        <v>0.54200000000000004</v>
      </c>
      <c r="U29478">
        <v>320</v>
      </c>
      <c r="V29478" s="8">
        <v>40155</v>
      </c>
    </row>
    <row r="29479" spans="1:22" x14ac:dyDescent="0.2">
      <c r="A29479" t="s">
        <v>2688</v>
      </c>
      <c r="B29479">
        <v>4</v>
      </c>
      <c r="C29479">
        <v>2010</v>
      </c>
      <c r="E29479" t="s">
        <v>1301</v>
      </c>
      <c r="F29479">
        <v>6</v>
      </c>
      <c r="G29479" t="s">
        <v>30847</v>
      </c>
      <c r="H29479" t="s">
        <v>30843</v>
      </c>
      <c r="P29479">
        <v>0.28000000000000003</v>
      </c>
      <c r="Q29479">
        <v>2.4E-2</v>
      </c>
      <c r="R29479">
        <v>0</v>
      </c>
      <c r="S29479">
        <v>0.25600000000000001</v>
      </c>
      <c r="U29479">
        <v>600</v>
      </c>
      <c r="V29479" s="8">
        <v>40155</v>
      </c>
    </row>
    <row r="29480" spans="1:22" x14ac:dyDescent="0.2">
      <c r="A29480" t="s">
        <v>2688</v>
      </c>
      <c r="B29480">
        <v>4</v>
      </c>
      <c r="C29480">
        <v>2010</v>
      </c>
      <c r="E29480" t="s">
        <v>1301</v>
      </c>
      <c r="F29480">
        <v>6.3</v>
      </c>
      <c r="G29480" t="s">
        <v>30848</v>
      </c>
      <c r="H29480" t="s">
        <v>30843</v>
      </c>
      <c r="P29480">
        <v>0.222</v>
      </c>
      <c r="Q29480">
        <v>1.9E-2</v>
      </c>
      <c r="R29480">
        <v>0</v>
      </c>
      <c r="S29480">
        <v>0.20300000000000001</v>
      </c>
      <c r="U29480">
        <v>120</v>
      </c>
      <c r="V29480" s="8">
        <v>40155</v>
      </c>
    </row>
    <row r="29481" spans="1:22" x14ac:dyDescent="0.2">
      <c r="A29481" t="s">
        <v>2688</v>
      </c>
      <c r="B29481">
        <v>4</v>
      </c>
      <c r="C29481">
        <v>2010</v>
      </c>
      <c r="E29481" t="s">
        <v>1301</v>
      </c>
      <c r="F29481">
        <v>6.5</v>
      </c>
      <c r="G29481" t="s">
        <v>30849</v>
      </c>
      <c r="H29481" t="s">
        <v>30843</v>
      </c>
      <c r="P29481">
        <v>0.191</v>
      </c>
      <c r="Q29481">
        <v>1.7000000000000001E-2</v>
      </c>
      <c r="R29481">
        <v>0</v>
      </c>
      <c r="S29481">
        <v>0.17399999999999999</v>
      </c>
      <c r="U29481">
        <v>50</v>
      </c>
      <c r="V29481" s="8">
        <v>40155</v>
      </c>
    </row>
    <row r="29482" spans="1:22" x14ac:dyDescent="0.2">
      <c r="A29482" t="s">
        <v>2688</v>
      </c>
      <c r="B29482">
        <v>4</v>
      </c>
      <c r="C29482">
        <v>2010</v>
      </c>
      <c r="E29482" t="s">
        <v>1301</v>
      </c>
      <c r="F29482">
        <v>7</v>
      </c>
      <c r="G29482" t="s">
        <v>30850</v>
      </c>
      <c r="H29482" t="s">
        <v>30843</v>
      </c>
      <c r="P29482">
        <v>0.129</v>
      </c>
      <c r="Q29482">
        <v>1.0999999999999999E-2</v>
      </c>
      <c r="R29482">
        <v>0</v>
      </c>
      <c r="S29482">
        <v>0.11799999999999999</v>
      </c>
      <c r="U29482">
        <v>200</v>
      </c>
      <c r="V29482" s="8">
        <v>40155</v>
      </c>
    </row>
    <row r="29483" spans="1:22" x14ac:dyDescent="0.2">
      <c r="A29483" t="s">
        <v>2688</v>
      </c>
      <c r="B29483">
        <v>4</v>
      </c>
      <c r="C29483">
        <v>2010</v>
      </c>
      <c r="E29483" t="s">
        <v>1301</v>
      </c>
      <c r="F29483">
        <v>7.5</v>
      </c>
      <c r="G29483" t="s">
        <v>30851</v>
      </c>
      <c r="H29483" t="s">
        <v>30843</v>
      </c>
      <c r="P29483">
        <v>8.8999999999999996E-2</v>
      </c>
      <c r="Q29483">
        <v>8.0000000000000002E-3</v>
      </c>
      <c r="R29483">
        <v>0</v>
      </c>
      <c r="S29483">
        <v>8.1000000000000003E-2</v>
      </c>
      <c r="U29483">
        <v>200</v>
      </c>
      <c r="V29483" s="8">
        <v>40155</v>
      </c>
    </row>
    <row r="29484" spans="1:22" x14ac:dyDescent="0.2">
      <c r="A29484" t="s">
        <v>2688</v>
      </c>
      <c r="B29484">
        <v>4</v>
      </c>
      <c r="C29484">
        <v>2010</v>
      </c>
      <c r="E29484" t="s">
        <v>5087</v>
      </c>
      <c r="F29484">
        <v>2.5</v>
      </c>
      <c r="G29484" t="s">
        <v>30852</v>
      </c>
      <c r="H29484" t="s">
        <v>30853</v>
      </c>
      <c r="P29484">
        <v>0.01</v>
      </c>
      <c r="Q29484">
        <v>-2E-3</v>
      </c>
      <c r="R29484">
        <v>0</v>
      </c>
      <c r="S29484">
        <v>1.2E-2</v>
      </c>
      <c r="U29484">
        <v>240</v>
      </c>
      <c r="V29484" s="8">
        <v>40155</v>
      </c>
    </row>
    <row r="29485" spans="1:22" x14ac:dyDescent="0.2">
      <c r="A29485" t="s">
        <v>2688</v>
      </c>
      <c r="B29485">
        <v>4</v>
      </c>
      <c r="C29485">
        <v>2010</v>
      </c>
      <c r="E29485" t="s">
        <v>5087</v>
      </c>
      <c r="F29485">
        <v>3</v>
      </c>
      <c r="G29485" t="s">
        <v>30854</v>
      </c>
      <c r="H29485" t="s">
        <v>30853</v>
      </c>
      <c r="P29485">
        <v>3.6999999999999998E-2</v>
      </c>
      <c r="Q29485">
        <v>-5.0000000000000001E-3</v>
      </c>
      <c r="R29485">
        <v>0</v>
      </c>
      <c r="S29485">
        <v>4.2000000000000003E-2</v>
      </c>
      <c r="U29485">
        <v>560</v>
      </c>
      <c r="V29485" s="8">
        <v>40155</v>
      </c>
    </row>
    <row r="29486" spans="1:22" x14ac:dyDescent="0.2">
      <c r="A29486" t="s">
        <v>2688</v>
      </c>
      <c r="B29486">
        <v>4</v>
      </c>
      <c r="C29486">
        <v>2010</v>
      </c>
      <c r="E29486" t="s">
        <v>5087</v>
      </c>
      <c r="F29486">
        <v>3.25</v>
      </c>
      <c r="G29486" t="s">
        <v>30855</v>
      </c>
      <c r="H29486" t="s">
        <v>30853</v>
      </c>
      <c r="P29486">
        <v>6.3E-2</v>
      </c>
      <c r="Q29486">
        <v>-8.0000000000000002E-3</v>
      </c>
      <c r="R29486">
        <v>0</v>
      </c>
      <c r="S29486">
        <v>7.0999999999999994E-2</v>
      </c>
      <c r="U29486">
        <v>100</v>
      </c>
      <c r="V29486" s="8">
        <v>40155</v>
      </c>
    </row>
    <row r="29487" spans="1:22" x14ac:dyDescent="0.2">
      <c r="A29487" t="s">
        <v>2688</v>
      </c>
      <c r="B29487">
        <v>4</v>
      </c>
      <c r="C29487">
        <v>2010</v>
      </c>
      <c r="E29487" t="s">
        <v>5087</v>
      </c>
      <c r="F29487">
        <v>4</v>
      </c>
      <c r="G29487" t="s">
        <v>30856</v>
      </c>
      <c r="H29487" t="s">
        <v>30853</v>
      </c>
      <c r="P29487">
        <v>0.219</v>
      </c>
      <c r="Q29487">
        <v>-2.1000000000000001E-2</v>
      </c>
      <c r="R29487">
        <v>0</v>
      </c>
      <c r="S29487">
        <v>0.24</v>
      </c>
      <c r="U29487">
        <v>200</v>
      </c>
      <c r="V29487" s="8">
        <v>40155</v>
      </c>
    </row>
    <row r="29488" spans="1:22" x14ac:dyDescent="0.2">
      <c r="A29488" t="s">
        <v>2688</v>
      </c>
      <c r="B29488">
        <v>4</v>
      </c>
      <c r="C29488">
        <v>2010</v>
      </c>
      <c r="E29488" t="s">
        <v>5087</v>
      </c>
      <c r="F29488">
        <v>5</v>
      </c>
      <c r="G29488" t="s">
        <v>30857</v>
      </c>
      <c r="H29488" t="s">
        <v>30853</v>
      </c>
      <c r="P29488">
        <v>0.65800000000000003</v>
      </c>
      <c r="Q29488">
        <v>-4.4999999999999998E-2</v>
      </c>
      <c r="R29488">
        <v>0</v>
      </c>
      <c r="S29488">
        <v>0.70299999999999996</v>
      </c>
      <c r="U29488">
        <v>280</v>
      </c>
      <c r="V29488" s="8">
        <v>40155</v>
      </c>
    </row>
    <row r="29489" spans="1:22" x14ac:dyDescent="0.2">
      <c r="A29489" t="s">
        <v>2688</v>
      </c>
      <c r="B29489">
        <v>5</v>
      </c>
      <c r="C29489">
        <v>2010</v>
      </c>
      <c r="E29489" t="s">
        <v>1301</v>
      </c>
      <c r="F29489">
        <v>10</v>
      </c>
      <c r="G29489" t="s">
        <v>30858</v>
      </c>
      <c r="H29489" t="s">
        <v>30859</v>
      </c>
      <c r="P29489">
        <v>1.4999999999999999E-2</v>
      </c>
      <c r="Q29489">
        <v>1E-3</v>
      </c>
      <c r="R29489">
        <v>0</v>
      </c>
      <c r="S29489">
        <v>1.4E-2</v>
      </c>
      <c r="U29489">
        <v>400</v>
      </c>
      <c r="V29489" s="8">
        <v>40155</v>
      </c>
    </row>
    <row r="29490" spans="1:22" x14ac:dyDescent="0.2">
      <c r="A29490" t="s">
        <v>2688</v>
      </c>
      <c r="B29490">
        <v>5</v>
      </c>
      <c r="C29490">
        <v>2010</v>
      </c>
      <c r="E29490" t="s">
        <v>1301</v>
      </c>
      <c r="F29490">
        <v>14</v>
      </c>
      <c r="G29490" t="s">
        <v>30860</v>
      </c>
      <c r="H29490" t="s">
        <v>30859</v>
      </c>
      <c r="P29490">
        <v>1E-3</v>
      </c>
      <c r="Q29490" t="s">
        <v>1244</v>
      </c>
      <c r="R29490">
        <v>0</v>
      </c>
      <c r="S29490">
        <v>1E-3</v>
      </c>
      <c r="U29490">
        <v>300</v>
      </c>
      <c r="V29490" s="8">
        <v>40155</v>
      </c>
    </row>
    <row r="29491" spans="1:22" x14ac:dyDescent="0.2">
      <c r="A29491" t="s">
        <v>2688</v>
      </c>
      <c r="B29491">
        <v>5</v>
      </c>
      <c r="C29491">
        <v>2010</v>
      </c>
      <c r="E29491" t="s">
        <v>1301</v>
      </c>
      <c r="F29491">
        <v>4.75</v>
      </c>
      <c r="G29491" t="s">
        <v>30861</v>
      </c>
      <c r="H29491" t="s">
        <v>30859</v>
      </c>
      <c r="P29491">
        <v>0.72199999999999998</v>
      </c>
      <c r="Q29491">
        <v>4.3999999999999997E-2</v>
      </c>
      <c r="R29491">
        <v>0</v>
      </c>
      <c r="S29491">
        <v>0.67800000000000005</v>
      </c>
      <c r="U29491">
        <v>600</v>
      </c>
      <c r="V29491" s="8">
        <v>40155</v>
      </c>
    </row>
    <row r="29492" spans="1:22" x14ac:dyDescent="0.2">
      <c r="A29492" t="s">
        <v>2688</v>
      </c>
      <c r="B29492">
        <v>5</v>
      </c>
      <c r="C29492">
        <v>2010</v>
      </c>
      <c r="E29492" t="s">
        <v>1301</v>
      </c>
      <c r="F29492">
        <v>5</v>
      </c>
      <c r="G29492" t="s">
        <v>30862</v>
      </c>
      <c r="H29492" t="s">
        <v>30859</v>
      </c>
      <c r="P29492">
        <v>0.61099999999999999</v>
      </c>
      <c r="Q29492">
        <v>3.7999999999999999E-2</v>
      </c>
      <c r="R29492">
        <v>0</v>
      </c>
      <c r="S29492">
        <v>0.57299999999999995</v>
      </c>
      <c r="U29492">
        <v>320</v>
      </c>
      <c r="V29492" s="8">
        <v>40155</v>
      </c>
    </row>
    <row r="29493" spans="1:22" x14ac:dyDescent="0.2">
      <c r="A29493" t="s">
        <v>2688</v>
      </c>
      <c r="B29493">
        <v>5</v>
      </c>
      <c r="C29493">
        <v>2010</v>
      </c>
      <c r="E29493" t="s">
        <v>1301</v>
      </c>
      <c r="F29493">
        <v>6</v>
      </c>
      <c r="G29493" t="s">
        <v>30863</v>
      </c>
      <c r="H29493" t="s">
        <v>30859</v>
      </c>
      <c r="P29493">
        <v>0.30399999999999999</v>
      </c>
      <c r="Q29493">
        <v>2.1999999999999999E-2</v>
      </c>
      <c r="R29493">
        <v>0</v>
      </c>
      <c r="S29493">
        <v>0.28199999999999997</v>
      </c>
      <c r="U29493">
        <v>600</v>
      </c>
      <c r="V29493" s="8">
        <v>40155</v>
      </c>
    </row>
    <row r="29494" spans="1:22" x14ac:dyDescent="0.2">
      <c r="A29494" t="s">
        <v>2688</v>
      </c>
      <c r="B29494">
        <v>5</v>
      </c>
      <c r="C29494">
        <v>2010</v>
      </c>
      <c r="E29494" t="s">
        <v>1301</v>
      </c>
      <c r="F29494">
        <v>6.3</v>
      </c>
      <c r="G29494" t="s">
        <v>30864</v>
      </c>
      <c r="H29494" t="s">
        <v>30859</v>
      </c>
      <c r="P29494">
        <v>0.24399999999999999</v>
      </c>
      <c r="Q29494">
        <v>1.7999999999999999E-2</v>
      </c>
      <c r="R29494">
        <v>0</v>
      </c>
      <c r="S29494">
        <v>0.22600000000000001</v>
      </c>
      <c r="U29494">
        <v>120</v>
      </c>
      <c r="V29494" s="8">
        <v>40155</v>
      </c>
    </row>
    <row r="29495" spans="1:22" x14ac:dyDescent="0.2">
      <c r="A29495" t="s">
        <v>2688</v>
      </c>
      <c r="B29495">
        <v>5</v>
      </c>
      <c r="C29495">
        <v>2010</v>
      </c>
      <c r="E29495" t="s">
        <v>1301</v>
      </c>
      <c r="F29495">
        <v>6.5</v>
      </c>
      <c r="G29495" t="s">
        <v>30865</v>
      </c>
      <c r="H29495" t="s">
        <v>30859</v>
      </c>
      <c r="P29495">
        <v>0.21099999999999999</v>
      </c>
      <c r="Q29495">
        <v>1.6E-2</v>
      </c>
      <c r="R29495">
        <v>0</v>
      </c>
      <c r="S29495">
        <v>0.19500000000000001</v>
      </c>
      <c r="U29495">
        <v>50</v>
      </c>
      <c r="V29495" s="8">
        <v>40155</v>
      </c>
    </row>
    <row r="29496" spans="1:22" x14ac:dyDescent="0.2">
      <c r="A29496" t="s">
        <v>2688</v>
      </c>
      <c r="B29496">
        <v>5</v>
      </c>
      <c r="C29496">
        <v>2010</v>
      </c>
      <c r="E29496" t="s">
        <v>1301</v>
      </c>
      <c r="F29496">
        <v>7</v>
      </c>
      <c r="G29496" t="s">
        <v>30866</v>
      </c>
      <c r="H29496" t="s">
        <v>30859</v>
      </c>
      <c r="P29496">
        <v>0.14599999999999999</v>
      </c>
      <c r="Q29496">
        <v>1.2E-2</v>
      </c>
      <c r="R29496">
        <v>0</v>
      </c>
      <c r="S29496">
        <v>0.13400000000000001</v>
      </c>
      <c r="U29496">
        <v>200</v>
      </c>
      <c r="V29496" s="8">
        <v>40155</v>
      </c>
    </row>
    <row r="29497" spans="1:22" x14ac:dyDescent="0.2">
      <c r="A29497" t="s">
        <v>2688</v>
      </c>
      <c r="B29497">
        <v>5</v>
      </c>
      <c r="C29497">
        <v>2010</v>
      </c>
      <c r="E29497" t="s">
        <v>1301</v>
      </c>
      <c r="F29497">
        <v>7.5</v>
      </c>
      <c r="G29497" t="s">
        <v>30867</v>
      </c>
      <c r="H29497" t="s">
        <v>30859</v>
      </c>
      <c r="P29497">
        <v>0.1</v>
      </c>
      <c r="Q29497">
        <v>8.0000000000000002E-3</v>
      </c>
      <c r="R29497">
        <v>0</v>
      </c>
      <c r="S29497">
        <v>9.1999999999999998E-2</v>
      </c>
      <c r="U29497">
        <v>200</v>
      </c>
      <c r="V29497" s="8">
        <v>40155</v>
      </c>
    </row>
    <row r="29498" spans="1:22" x14ac:dyDescent="0.2">
      <c r="A29498" t="s">
        <v>2688</v>
      </c>
      <c r="B29498">
        <v>5</v>
      </c>
      <c r="C29498">
        <v>2010</v>
      </c>
      <c r="E29498" t="s">
        <v>5087</v>
      </c>
      <c r="F29498">
        <v>2.5</v>
      </c>
      <c r="G29498" t="s">
        <v>30868</v>
      </c>
      <c r="H29498" t="s">
        <v>30869</v>
      </c>
      <c r="P29498">
        <v>1.4E-2</v>
      </c>
      <c r="Q29498">
        <v>-2E-3</v>
      </c>
      <c r="R29498">
        <v>0</v>
      </c>
      <c r="S29498">
        <v>1.6E-2</v>
      </c>
      <c r="U29498">
        <v>240</v>
      </c>
      <c r="V29498" s="8">
        <v>40155</v>
      </c>
    </row>
    <row r="29499" spans="1:22" x14ac:dyDescent="0.2">
      <c r="A29499" t="s">
        <v>2688</v>
      </c>
      <c r="B29499">
        <v>5</v>
      </c>
      <c r="C29499">
        <v>2010</v>
      </c>
      <c r="E29499" t="s">
        <v>5087</v>
      </c>
      <c r="F29499">
        <v>3</v>
      </c>
      <c r="G29499" t="s">
        <v>30870</v>
      </c>
      <c r="H29499" t="s">
        <v>30869</v>
      </c>
      <c r="P29499">
        <v>4.5999999999999999E-2</v>
      </c>
      <c r="Q29499">
        <v>-6.0000000000000001E-3</v>
      </c>
      <c r="R29499">
        <v>0</v>
      </c>
      <c r="S29499">
        <v>5.1999999999999998E-2</v>
      </c>
      <c r="U29499">
        <v>560</v>
      </c>
      <c r="V29499" s="8">
        <v>40155</v>
      </c>
    </row>
    <row r="29500" spans="1:22" x14ac:dyDescent="0.2">
      <c r="A29500" t="s">
        <v>2688</v>
      </c>
      <c r="B29500">
        <v>5</v>
      </c>
      <c r="C29500">
        <v>2010</v>
      </c>
      <c r="E29500" t="s">
        <v>5087</v>
      </c>
      <c r="F29500">
        <v>3.25</v>
      </c>
      <c r="G29500" t="s">
        <v>30871</v>
      </c>
      <c r="H29500" t="s">
        <v>30869</v>
      </c>
      <c r="P29500">
        <v>7.6999999999999999E-2</v>
      </c>
      <c r="Q29500">
        <v>-8.0000000000000002E-3</v>
      </c>
      <c r="R29500">
        <v>0</v>
      </c>
      <c r="S29500">
        <v>8.5000000000000006E-2</v>
      </c>
      <c r="U29500">
        <v>100</v>
      </c>
      <c r="V29500" s="8">
        <v>40155</v>
      </c>
    </row>
    <row r="29501" spans="1:22" x14ac:dyDescent="0.2">
      <c r="A29501" t="s">
        <v>2688</v>
      </c>
      <c r="B29501">
        <v>5</v>
      </c>
      <c r="C29501">
        <v>2010</v>
      </c>
      <c r="E29501" t="s">
        <v>5087</v>
      </c>
      <c r="F29501">
        <v>4</v>
      </c>
      <c r="G29501" t="s">
        <v>30872</v>
      </c>
      <c r="H29501" t="s">
        <v>30869</v>
      </c>
      <c r="P29501">
        <v>0.247</v>
      </c>
      <c r="Q29501">
        <v>-2.1000000000000001E-2</v>
      </c>
      <c r="R29501">
        <v>0</v>
      </c>
      <c r="S29501">
        <v>0.26800000000000002</v>
      </c>
      <c r="U29501">
        <v>200</v>
      </c>
      <c r="V29501" s="8">
        <v>40155</v>
      </c>
    </row>
    <row r="29502" spans="1:22" x14ac:dyDescent="0.2">
      <c r="A29502" t="s">
        <v>2688</v>
      </c>
      <c r="B29502">
        <v>5</v>
      </c>
      <c r="C29502">
        <v>2010</v>
      </c>
      <c r="E29502" t="s">
        <v>5087</v>
      </c>
      <c r="F29502">
        <v>5</v>
      </c>
      <c r="G29502" t="s">
        <v>30873</v>
      </c>
      <c r="H29502" t="s">
        <v>30869</v>
      </c>
      <c r="P29502">
        <v>0.70099999999999996</v>
      </c>
      <c r="Q29502">
        <v>-4.2000000000000003E-2</v>
      </c>
      <c r="R29502">
        <v>0</v>
      </c>
      <c r="S29502">
        <v>0.74299999999999999</v>
      </c>
      <c r="U29502">
        <v>280</v>
      </c>
      <c r="V29502" s="8">
        <v>40155</v>
      </c>
    </row>
    <row r="29503" spans="1:22" x14ac:dyDescent="0.2">
      <c r="A29503" t="s">
        <v>2688</v>
      </c>
      <c r="B29503">
        <v>6</v>
      </c>
      <c r="C29503">
        <v>2010</v>
      </c>
      <c r="E29503" t="s">
        <v>1301</v>
      </c>
      <c r="F29503">
        <v>10</v>
      </c>
      <c r="G29503" t="s">
        <v>30874</v>
      </c>
      <c r="H29503" t="s">
        <v>30875</v>
      </c>
      <c r="P29503">
        <v>2.4E-2</v>
      </c>
      <c r="Q29503">
        <v>2E-3</v>
      </c>
      <c r="R29503">
        <v>0</v>
      </c>
      <c r="S29503">
        <v>2.1999999999999999E-2</v>
      </c>
      <c r="U29503">
        <v>400</v>
      </c>
      <c r="V29503" s="8">
        <v>40155</v>
      </c>
    </row>
    <row r="29504" spans="1:22" x14ac:dyDescent="0.2">
      <c r="A29504" t="s">
        <v>2688</v>
      </c>
      <c r="B29504">
        <v>6</v>
      </c>
      <c r="C29504">
        <v>2010</v>
      </c>
      <c r="E29504" t="s">
        <v>1301</v>
      </c>
      <c r="F29504">
        <v>14</v>
      </c>
      <c r="G29504" t="s">
        <v>30876</v>
      </c>
      <c r="H29504" t="s">
        <v>30875</v>
      </c>
      <c r="P29504">
        <v>3.0000000000000001E-3</v>
      </c>
      <c r="Q29504">
        <v>1E-3</v>
      </c>
      <c r="R29504">
        <v>0</v>
      </c>
      <c r="S29504">
        <v>2E-3</v>
      </c>
      <c r="U29504">
        <v>300</v>
      </c>
      <c r="V29504" s="8">
        <v>40155</v>
      </c>
    </row>
    <row r="29505" spans="1:22" x14ac:dyDescent="0.2">
      <c r="A29505" t="s">
        <v>2688</v>
      </c>
      <c r="B29505">
        <v>6</v>
      </c>
      <c r="C29505">
        <v>2010</v>
      </c>
      <c r="E29505" t="s">
        <v>1301</v>
      </c>
      <c r="F29505">
        <v>4.75</v>
      </c>
      <c r="G29505" t="s">
        <v>30877</v>
      </c>
      <c r="H29505" t="s">
        <v>30875</v>
      </c>
      <c r="P29505">
        <v>0.78</v>
      </c>
      <c r="Q29505">
        <v>3.9E-2</v>
      </c>
      <c r="R29505">
        <v>0</v>
      </c>
      <c r="S29505">
        <v>0.74099999999999999</v>
      </c>
      <c r="U29505">
        <v>600</v>
      </c>
      <c r="V29505" s="8">
        <v>40155</v>
      </c>
    </row>
    <row r="29506" spans="1:22" x14ac:dyDescent="0.2">
      <c r="A29506" t="s">
        <v>2688</v>
      </c>
      <c r="B29506">
        <v>6</v>
      </c>
      <c r="C29506">
        <v>2010</v>
      </c>
      <c r="E29506" t="s">
        <v>1301</v>
      </c>
      <c r="F29506">
        <v>5</v>
      </c>
      <c r="G29506" t="s">
        <v>30878</v>
      </c>
      <c r="H29506" t="s">
        <v>30875</v>
      </c>
      <c r="P29506">
        <v>0.66800000000000004</v>
      </c>
      <c r="Q29506">
        <v>3.5000000000000003E-2</v>
      </c>
      <c r="R29506">
        <v>0</v>
      </c>
      <c r="S29506">
        <v>0.63300000000000001</v>
      </c>
      <c r="U29506">
        <v>320</v>
      </c>
      <c r="V29506" s="8">
        <v>40155</v>
      </c>
    </row>
    <row r="29507" spans="1:22" x14ac:dyDescent="0.2">
      <c r="A29507" t="s">
        <v>2688</v>
      </c>
      <c r="B29507">
        <v>6</v>
      </c>
      <c r="C29507">
        <v>2010</v>
      </c>
      <c r="E29507" t="s">
        <v>1301</v>
      </c>
      <c r="F29507">
        <v>6</v>
      </c>
      <c r="G29507" t="s">
        <v>30879</v>
      </c>
      <c r="H29507" t="s">
        <v>30875</v>
      </c>
      <c r="P29507">
        <v>0.35099999999999998</v>
      </c>
      <c r="Q29507">
        <v>2.1000000000000001E-2</v>
      </c>
      <c r="R29507">
        <v>0</v>
      </c>
      <c r="S29507">
        <v>0.33</v>
      </c>
      <c r="U29507">
        <v>600</v>
      </c>
      <c r="V29507" s="8">
        <v>40155</v>
      </c>
    </row>
    <row r="29508" spans="1:22" x14ac:dyDescent="0.2">
      <c r="A29508" t="s">
        <v>2688</v>
      </c>
      <c r="B29508">
        <v>6</v>
      </c>
      <c r="C29508">
        <v>2010</v>
      </c>
      <c r="E29508" t="s">
        <v>1301</v>
      </c>
      <c r="F29508">
        <v>6.3</v>
      </c>
      <c r="G29508" t="s">
        <v>30880</v>
      </c>
      <c r="H29508" t="s">
        <v>30875</v>
      </c>
      <c r="P29508">
        <v>0.28699999999999998</v>
      </c>
      <c r="Q29508">
        <v>1.7000000000000001E-2</v>
      </c>
      <c r="R29508">
        <v>0</v>
      </c>
      <c r="S29508">
        <v>0.27</v>
      </c>
      <c r="U29508">
        <v>120</v>
      </c>
      <c r="V29508" s="8">
        <v>40155</v>
      </c>
    </row>
    <row r="29509" spans="1:22" x14ac:dyDescent="0.2">
      <c r="A29509" t="s">
        <v>2688</v>
      </c>
      <c r="B29509">
        <v>6</v>
      </c>
      <c r="C29509">
        <v>2010</v>
      </c>
      <c r="E29509" t="s">
        <v>1301</v>
      </c>
      <c r="F29509">
        <v>6.5</v>
      </c>
      <c r="G29509" t="s">
        <v>30881</v>
      </c>
      <c r="H29509" t="s">
        <v>30875</v>
      </c>
      <c r="P29509">
        <v>0.251</v>
      </c>
      <c r="Q29509">
        <v>1.4999999999999999E-2</v>
      </c>
      <c r="R29509">
        <v>0</v>
      </c>
      <c r="S29509">
        <v>0.23599999999999999</v>
      </c>
      <c r="U29509">
        <v>50</v>
      </c>
      <c r="V29509" s="8">
        <v>40155</v>
      </c>
    </row>
    <row r="29510" spans="1:22" x14ac:dyDescent="0.2">
      <c r="A29510" t="s">
        <v>2688</v>
      </c>
      <c r="B29510">
        <v>6</v>
      </c>
      <c r="C29510">
        <v>2010</v>
      </c>
      <c r="E29510" t="s">
        <v>1301</v>
      </c>
      <c r="F29510">
        <v>7</v>
      </c>
      <c r="G29510" t="s">
        <v>30882</v>
      </c>
      <c r="H29510" t="s">
        <v>30875</v>
      </c>
      <c r="P29510">
        <v>0.17899999999999999</v>
      </c>
      <c r="Q29510">
        <v>1.0999999999999999E-2</v>
      </c>
      <c r="R29510">
        <v>0</v>
      </c>
      <c r="S29510">
        <v>0.16800000000000001</v>
      </c>
      <c r="U29510">
        <v>200</v>
      </c>
      <c r="V29510" s="8">
        <v>40155</v>
      </c>
    </row>
    <row r="29511" spans="1:22" x14ac:dyDescent="0.2">
      <c r="A29511" t="s">
        <v>2688</v>
      </c>
      <c r="B29511">
        <v>6</v>
      </c>
      <c r="C29511">
        <v>2010</v>
      </c>
      <c r="E29511" t="s">
        <v>1301</v>
      </c>
      <c r="F29511">
        <v>7.5</v>
      </c>
      <c r="G29511" t="s">
        <v>30883</v>
      </c>
      <c r="H29511" t="s">
        <v>30875</v>
      </c>
      <c r="P29511">
        <v>0.126</v>
      </c>
      <c r="Q29511">
        <v>8.0000000000000002E-3</v>
      </c>
      <c r="R29511">
        <v>0</v>
      </c>
      <c r="S29511">
        <v>0.11799999999999999</v>
      </c>
      <c r="U29511">
        <v>200</v>
      </c>
      <c r="V29511" s="8">
        <v>40155</v>
      </c>
    </row>
    <row r="29512" spans="1:22" x14ac:dyDescent="0.2">
      <c r="A29512" t="s">
        <v>2688</v>
      </c>
      <c r="B29512">
        <v>6</v>
      </c>
      <c r="C29512">
        <v>2010</v>
      </c>
      <c r="E29512" t="s">
        <v>5087</v>
      </c>
      <c r="F29512">
        <v>2.5</v>
      </c>
      <c r="G29512" t="s">
        <v>30884</v>
      </c>
      <c r="H29512" t="s">
        <v>30885</v>
      </c>
      <c r="P29512">
        <v>1.7000000000000001E-2</v>
      </c>
      <c r="Q29512">
        <v>-2E-3</v>
      </c>
      <c r="R29512">
        <v>0</v>
      </c>
      <c r="S29512">
        <v>1.9E-2</v>
      </c>
      <c r="U29512">
        <v>240</v>
      </c>
      <c r="V29512" s="8">
        <v>40155</v>
      </c>
    </row>
    <row r="29513" spans="1:22" x14ac:dyDescent="0.2">
      <c r="A29513" t="s">
        <v>2688</v>
      </c>
      <c r="B29513">
        <v>6</v>
      </c>
      <c r="C29513">
        <v>2010</v>
      </c>
      <c r="E29513" t="s">
        <v>5087</v>
      </c>
      <c r="F29513">
        <v>3</v>
      </c>
      <c r="G29513" t="s">
        <v>30886</v>
      </c>
      <c r="H29513" t="s">
        <v>30885</v>
      </c>
      <c r="P29513">
        <v>5.2999999999999999E-2</v>
      </c>
      <c r="Q29513">
        <v>-5.0000000000000001E-3</v>
      </c>
      <c r="R29513">
        <v>0</v>
      </c>
      <c r="S29513">
        <v>5.8000000000000003E-2</v>
      </c>
      <c r="U29513">
        <v>560</v>
      </c>
      <c r="V29513" s="8">
        <v>40155</v>
      </c>
    </row>
    <row r="29514" spans="1:22" x14ac:dyDescent="0.2">
      <c r="A29514" t="s">
        <v>2688</v>
      </c>
      <c r="B29514">
        <v>6</v>
      </c>
      <c r="C29514">
        <v>2010</v>
      </c>
      <c r="E29514" t="s">
        <v>5087</v>
      </c>
      <c r="F29514">
        <v>3.25</v>
      </c>
      <c r="G29514" t="s">
        <v>30887</v>
      </c>
      <c r="H29514" t="s">
        <v>30885</v>
      </c>
      <c r="P29514">
        <v>8.5000000000000006E-2</v>
      </c>
      <c r="Q29514">
        <v>-8.0000000000000002E-3</v>
      </c>
      <c r="R29514">
        <v>0</v>
      </c>
      <c r="S29514">
        <v>9.2999999999999999E-2</v>
      </c>
      <c r="U29514">
        <v>100</v>
      </c>
      <c r="V29514" s="8">
        <v>40155</v>
      </c>
    </row>
    <row r="29515" spans="1:22" x14ac:dyDescent="0.2">
      <c r="A29515" t="s">
        <v>2688</v>
      </c>
      <c r="B29515">
        <v>6</v>
      </c>
      <c r="C29515">
        <v>2010</v>
      </c>
      <c r="E29515" t="s">
        <v>5087</v>
      </c>
      <c r="F29515">
        <v>4</v>
      </c>
      <c r="G29515" t="s">
        <v>30888</v>
      </c>
      <c r="H29515" t="s">
        <v>30885</v>
      </c>
      <c r="P29515">
        <v>0.26300000000000001</v>
      </c>
      <c r="Q29515">
        <v>-1.9E-2</v>
      </c>
      <c r="R29515">
        <v>0</v>
      </c>
      <c r="S29515">
        <v>0.28199999999999997</v>
      </c>
      <c r="U29515">
        <v>200</v>
      </c>
      <c r="V29515" s="8">
        <v>40155</v>
      </c>
    </row>
    <row r="29516" spans="1:22" x14ac:dyDescent="0.2">
      <c r="A29516" t="s">
        <v>2688</v>
      </c>
      <c r="B29516">
        <v>6</v>
      </c>
      <c r="C29516">
        <v>2010</v>
      </c>
      <c r="E29516" t="s">
        <v>5087</v>
      </c>
      <c r="F29516">
        <v>5</v>
      </c>
      <c r="G29516" t="s">
        <v>30889</v>
      </c>
      <c r="H29516" t="s">
        <v>30885</v>
      </c>
      <c r="P29516">
        <v>0.71899999999999997</v>
      </c>
      <c r="Q29516">
        <v>-3.5999999999999997E-2</v>
      </c>
      <c r="R29516">
        <v>0</v>
      </c>
      <c r="S29516">
        <v>0.755</v>
      </c>
      <c r="U29516">
        <v>280</v>
      </c>
      <c r="V29516" s="8">
        <v>40155</v>
      </c>
    </row>
    <row r="29517" spans="1:22" x14ac:dyDescent="0.2">
      <c r="A29517" t="s">
        <v>2688</v>
      </c>
      <c r="B29517">
        <v>7</v>
      </c>
      <c r="C29517">
        <v>2010</v>
      </c>
      <c r="E29517" t="s">
        <v>1301</v>
      </c>
      <c r="F29517">
        <v>10</v>
      </c>
      <c r="G29517" t="s">
        <v>30890</v>
      </c>
      <c r="H29517" t="s">
        <v>30891</v>
      </c>
      <c r="P29517">
        <v>0.04</v>
      </c>
      <c r="Q29517">
        <v>2E-3</v>
      </c>
      <c r="R29517">
        <v>0</v>
      </c>
      <c r="S29517">
        <v>3.7999999999999999E-2</v>
      </c>
      <c r="U29517">
        <v>400</v>
      </c>
      <c r="V29517" s="8">
        <v>40155</v>
      </c>
    </row>
    <row r="29518" spans="1:22" x14ac:dyDescent="0.2">
      <c r="A29518" t="s">
        <v>2688</v>
      </c>
      <c r="B29518">
        <v>7</v>
      </c>
      <c r="C29518">
        <v>2010</v>
      </c>
      <c r="E29518" t="s">
        <v>1301</v>
      </c>
      <c r="F29518">
        <v>14</v>
      </c>
      <c r="G29518" t="s">
        <v>30892</v>
      </c>
      <c r="H29518" t="s">
        <v>30891</v>
      </c>
      <c r="P29518">
        <v>5.0000000000000001E-3</v>
      </c>
      <c r="Q29518" t="s">
        <v>1244</v>
      </c>
      <c r="R29518">
        <v>0</v>
      </c>
      <c r="S29518">
        <v>5.0000000000000001E-3</v>
      </c>
      <c r="U29518">
        <v>300</v>
      </c>
      <c r="V29518" s="8">
        <v>40155</v>
      </c>
    </row>
    <row r="29519" spans="1:22" x14ac:dyDescent="0.2">
      <c r="A29519" t="s">
        <v>2688</v>
      </c>
      <c r="B29519">
        <v>7</v>
      </c>
      <c r="C29519">
        <v>2010</v>
      </c>
      <c r="E29519" t="s">
        <v>1301</v>
      </c>
      <c r="F29519">
        <v>4.75</v>
      </c>
      <c r="G29519" t="s">
        <v>30893</v>
      </c>
      <c r="H29519" t="s">
        <v>30891</v>
      </c>
      <c r="P29519">
        <v>0.91</v>
      </c>
      <c r="Q29519">
        <v>3.6999999999999998E-2</v>
      </c>
      <c r="R29519">
        <v>0</v>
      </c>
      <c r="S29519">
        <v>0.873</v>
      </c>
      <c r="U29519">
        <v>600</v>
      </c>
      <c r="V29519" s="8">
        <v>40155</v>
      </c>
    </row>
    <row r="29520" spans="1:22" x14ac:dyDescent="0.2">
      <c r="A29520" t="s">
        <v>2688</v>
      </c>
      <c r="B29520">
        <v>7</v>
      </c>
      <c r="C29520">
        <v>2010</v>
      </c>
      <c r="E29520" t="s">
        <v>1301</v>
      </c>
      <c r="F29520">
        <v>5</v>
      </c>
      <c r="G29520" t="s">
        <v>30894</v>
      </c>
      <c r="H29520" t="s">
        <v>30891</v>
      </c>
      <c r="P29520">
        <v>0.79300000000000004</v>
      </c>
      <c r="Q29520">
        <v>3.4000000000000002E-2</v>
      </c>
      <c r="R29520">
        <v>0</v>
      </c>
      <c r="S29520">
        <v>0.75900000000000001</v>
      </c>
      <c r="U29520">
        <v>320</v>
      </c>
      <c r="V29520" s="8">
        <v>40155</v>
      </c>
    </row>
    <row r="29521" spans="1:22" x14ac:dyDescent="0.2">
      <c r="A29521" t="s">
        <v>2688</v>
      </c>
      <c r="B29521">
        <v>7</v>
      </c>
      <c r="C29521">
        <v>2010</v>
      </c>
      <c r="E29521" t="s">
        <v>1301</v>
      </c>
      <c r="F29521">
        <v>6</v>
      </c>
      <c r="G29521" t="s">
        <v>30895</v>
      </c>
      <c r="H29521" t="s">
        <v>30891</v>
      </c>
      <c r="P29521">
        <v>0.44700000000000001</v>
      </c>
      <c r="Q29521">
        <v>2.1000000000000001E-2</v>
      </c>
      <c r="R29521">
        <v>0</v>
      </c>
      <c r="S29521">
        <v>0.42599999999999999</v>
      </c>
      <c r="U29521">
        <v>600</v>
      </c>
      <c r="V29521" s="8">
        <v>40155</v>
      </c>
    </row>
    <row r="29522" spans="1:22" x14ac:dyDescent="0.2">
      <c r="A29522" t="s">
        <v>2688</v>
      </c>
      <c r="B29522">
        <v>7</v>
      </c>
      <c r="C29522">
        <v>2010</v>
      </c>
      <c r="E29522" t="s">
        <v>1301</v>
      </c>
      <c r="F29522">
        <v>6.3</v>
      </c>
      <c r="G29522" t="s">
        <v>30896</v>
      </c>
      <c r="H29522" t="s">
        <v>30891</v>
      </c>
      <c r="P29522">
        <v>0.375</v>
      </c>
      <c r="Q29522">
        <v>1.9E-2</v>
      </c>
      <c r="R29522">
        <v>0</v>
      </c>
      <c r="S29522">
        <v>0.35599999999999998</v>
      </c>
      <c r="U29522">
        <v>120</v>
      </c>
      <c r="V29522" s="8">
        <v>40155</v>
      </c>
    </row>
    <row r="29523" spans="1:22" x14ac:dyDescent="0.2">
      <c r="A29523" t="s">
        <v>2688</v>
      </c>
      <c r="B29523">
        <v>7</v>
      </c>
      <c r="C29523">
        <v>2010</v>
      </c>
      <c r="E29523" t="s">
        <v>1301</v>
      </c>
      <c r="F29523">
        <v>6.5</v>
      </c>
      <c r="G29523" t="s">
        <v>30897</v>
      </c>
      <c r="H29523" t="s">
        <v>30891</v>
      </c>
      <c r="P29523">
        <v>0.33300000000000002</v>
      </c>
      <c r="Q29523">
        <v>1.7000000000000001E-2</v>
      </c>
      <c r="R29523">
        <v>0</v>
      </c>
      <c r="S29523">
        <v>0.316</v>
      </c>
      <c r="U29523">
        <v>50</v>
      </c>
      <c r="V29523" s="8">
        <v>40155</v>
      </c>
    </row>
    <row r="29524" spans="1:22" x14ac:dyDescent="0.2">
      <c r="A29524" t="s">
        <v>2688</v>
      </c>
      <c r="B29524">
        <v>7</v>
      </c>
      <c r="C29524">
        <v>2010</v>
      </c>
      <c r="E29524" t="s">
        <v>1301</v>
      </c>
      <c r="F29524">
        <v>7</v>
      </c>
      <c r="G29524" t="s">
        <v>30898</v>
      </c>
      <c r="H29524" t="s">
        <v>30891</v>
      </c>
      <c r="P29524">
        <v>0.247</v>
      </c>
      <c r="Q29524">
        <v>1.2999999999999999E-2</v>
      </c>
      <c r="R29524">
        <v>0</v>
      </c>
      <c r="S29524">
        <v>0.23400000000000001</v>
      </c>
      <c r="U29524">
        <v>200</v>
      </c>
      <c r="V29524" s="8">
        <v>40155</v>
      </c>
    </row>
    <row r="29525" spans="1:22" x14ac:dyDescent="0.2">
      <c r="A29525" t="s">
        <v>2688</v>
      </c>
      <c r="B29525">
        <v>7</v>
      </c>
      <c r="C29525">
        <v>2010</v>
      </c>
      <c r="E29525" t="s">
        <v>1301</v>
      </c>
      <c r="F29525">
        <v>7.5</v>
      </c>
      <c r="G29525" t="s">
        <v>30899</v>
      </c>
      <c r="H29525" t="s">
        <v>30891</v>
      </c>
      <c r="P29525">
        <v>0.182</v>
      </c>
      <c r="Q29525">
        <v>0.01</v>
      </c>
      <c r="R29525">
        <v>0</v>
      </c>
      <c r="S29525">
        <v>0.17199999999999999</v>
      </c>
      <c r="U29525">
        <v>200</v>
      </c>
      <c r="V29525" s="8">
        <v>40155</v>
      </c>
    </row>
    <row r="29526" spans="1:22" x14ac:dyDescent="0.2">
      <c r="A29526" t="s">
        <v>2688</v>
      </c>
      <c r="B29526">
        <v>7</v>
      </c>
      <c r="C29526">
        <v>2010</v>
      </c>
      <c r="E29526" t="s">
        <v>5087</v>
      </c>
      <c r="F29526">
        <v>2.5</v>
      </c>
      <c r="G29526" t="s">
        <v>30900</v>
      </c>
      <c r="H29526" t="s">
        <v>30901</v>
      </c>
      <c r="P29526">
        <v>0.02</v>
      </c>
      <c r="Q29526">
        <v>-2E-3</v>
      </c>
      <c r="R29526">
        <v>0</v>
      </c>
      <c r="S29526">
        <v>2.1999999999999999E-2</v>
      </c>
      <c r="U29526">
        <v>240</v>
      </c>
      <c r="V29526" s="8">
        <v>40155</v>
      </c>
    </row>
    <row r="29527" spans="1:22" x14ac:dyDescent="0.2">
      <c r="A29527" t="s">
        <v>2688</v>
      </c>
      <c r="B29527">
        <v>7</v>
      </c>
      <c r="C29527">
        <v>2010</v>
      </c>
      <c r="E29527" t="s">
        <v>5087</v>
      </c>
      <c r="F29527">
        <v>3</v>
      </c>
      <c r="G29527" t="s">
        <v>30902</v>
      </c>
      <c r="H29527" t="s">
        <v>30901</v>
      </c>
      <c r="P29527">
        <v>5.7000000000000002E-2</v>
      </c>
      <c r="Q29527">
        <v>-5.0000000000000001E-3</v>
      </c>
      <c r="R29527">
        <v>0</v>
      </c>
      <c r="S29527">
        <v>6.2E-2</v>
      </c>
      <c r="U29527">
        <v>560</v>
      </c>
      <c r="V29527" s="8">
        <v>40155</v>
      </c>
    </row>
    <row r="29528" spans="1:22" x14ac:dyDescent="0.2">
      <c r="A29528" t="s">
        <v>2688</v>
      </c>
      <c r="B29528">
        <v>7</v>
      </c>
      <c r="C29528">
        <v>2010</v>
      </c>
      <c r="E29528" t="s">
        <v>5087</v>
      </c>
      <c r="F29528">
        <v>3.25</v>
      </c>
      <c r="G29528" t="s">
        <v>30903</v>
      </c>
      <c r="H29528" t="s">
        <v>30901</v>
      </c>
      <c r="P29528">
        <v>8.8999999999999996E-2</v>
      </c>
      <c r="Q29528">
        <v>-7.0000000000000001E-3</v>
      </c>
      <c r="R29528">
        <v>0</v>
      </c>
      <c r="S29528">
        <v>9.6000000000000002E-2</v>
      </c>
      <c r="U29528">
        <v>100</v>
      </c>
      <c r="V29528" s="8">
        <v>40155</v>
      </c>
    </row>
    <row r="29529" spans="1:22" x14ac:dyDescent="0.2">
      <c r="A29529" t="s">
        <v>2688</v>
      </c>
      <c r="B29529">
        <v>7</v>
      </c>
      <c r="C29529">
        <v>2010</v>
      </c>
      <c r="E29529" t="s">
        <v>5087</v>
      </c>
      <c r="F29529">
        <v>4</v>
      </c>
      <c r="G29529" t="s">
        <v>30904</v>
      </c>
      <c r="H29529" t="s">
        <v>30901</v>
      </c>
      <c r="P29529">
        <v>0.26300000000000001</v>
      </c>
      <c r="Q29529">
        <v>-1.7000000000000001E-2</v>
      </c>
      <c r="R29529">
        <v>0</v>
      </c>
      <c r="S29529">
        <v>0.28000000000000003</v>
      </c>
      <c r="U29529">
        <v>200</v>
      </c>
      <c r="V29529" s="8">
        <v>40155</v>
      </c>
    </row>
    <row r="29530" spans="1:22" x14ac:dyDescent="0.2">
      <c r="A29530" t="s">
        <v>2688</v>
      </c>
      <c r="B29530">
        <v>7</v>
      </c>
      <c r="C29530">
        <v>2010</v>
      </c>
      <c r="E29530" t="s">
        <v>5087</v>
      </c>
      <c r="F29530">
        <v>5</v>
      </c>
      <c r="G29530" t="s">
        <v>30905</v>
      </c>
      <c r="H29530" t="s">
        <v>30901</v>
      </c>
      <c r="P29530">
        <v>0.70199999999999996</v>
      </c>
      <c r="Q29530">
        <v>-3.2000000000000001E-2</v>
      </c>
      <c r="R29530">
        <v>0</v>
      </c>
      <c r="S29530">
        <v>0.73399999999999999</v>
      </c>
      <c r="U29530">
        <v>280</v>
      </c>
      <c r="V29530" s="8">
        <v>40155</v>
      </c>
    </row>
    <row r="29531" spans="1:22" x14ac:dyDescent="0.2">
      <c r="A29531" t="s">
        <v>2688</v>
      </c>
      <c r="B29531">
        <v>8</v>
      </c>
      <c r="C29531">
        <v>2010</v>
      </c>
      <c r="E29531" t="s">
        <v>1301</v>
      </c>
      <c r="F29531">
        <v>10</v>
      </c>
      <c r="G29531" t="s">
        <v>30906</v>
      </c>
      <c r="H29531" t="s">
        <v>30907</v>
      </c>
      <c r="P29531">
        <v>6.3E-2</v>
      </c>
      <c r="Q29531">
        <v>3.0000000000000001E-3</v>
      </c>
      <c r="R29531">
        <v>0</v>
      </c>
      <c r="S29531">
        <v>0.06</v>
      </c>
      <c r="U29531">
        <v>400</v>
      </c>
      <c r="V29531" s="8">
        <v>40155</v>
      </c>
    </row>
    <row r="29532" spans="1:22" x14ac:dyDescent="0.2">
      <c r="A29532" t="s">
        <v>2688</v>
      </c>
      <c r="B29532">
        <v>8</v>
      </c>
      <c r="C29532">
        <v>2010</v>
      </c>
      <c r="E29532" t="s">
        <v>1301</v>
      </c>
      <c r="F29532">
        <v>14</v>
      </c>
      <c r="G29532" t="s">
        <v>30908</v>
      </c>
      <c r="H29532" t="s">
        <v>30907</v>
      </c>
      <c r="P29532">
        <v>8.9999999999999993E-3</v>
      </c>
      <c r="Q29532" t="s">
        <v>1244</v>
      </c>
      <c r="R29532">
        <v>0</v>
      </c>
      <c r="S29532">
        <v>8.9999999999999993E-3</v>
      </c>
      <c r="U29532">
        <v>300</v>
      </c>
      <c r="V29532" s="8">
        <v>40155</v>
      </c>
    </row>
    <row r="29533" spans="1:22" x14ac:dyDescent="0.2">
      <c r="A29533" t="s">
        <v>2688</v>
      </c>
      <c r="B29533">
        <v>8</v>
      </c>
      <c r="C29533">
        <v>2010</v>
      </c>
      <c r="E29533" t="s">
        <v>1301</v>
      </c>
      <c r="F29533">
        <v>4.75</v>
      </c>
      <c r="G29533" t="s">
        <v>30909</v>
      </c>
      <c r="H29533" t="s">
        <v>30907</v>
      </c>
      <c r="P29533">
        <v>1.016</v>
      </c>
      <c r="Q29533">
        <v>3.5999999999999997E-2</v>
      </c>
      <c r="R29533">
        <v>0</v>
      </c>
      <c r="S29533">
        <v>0.98</v>
      </c>
      <c r="U29533">
        <v>600</v>
      </c>
      <c r="V29533" s="8">
        <v>40155</v>
      </c>
    </row>
    <row r="29534" spans="1:22" x14ac:dyDescent="0.2">
      <c r="A29534" t="s">
        <v>2688</v>
      </c>
      <c r="B29534">
        <v>8</v>
      </c>
      <c r="C29534">
        <v>2010</v>
      </c>
      <c r="E29534" t="s">
        <v>1301</v>
      </c>
      <c r="F29534">
        <v>5</v>
      </c>
      <c r="G29534" t="s">
        <v>30910</v>
      </c>
      <c r="H29534" t="s">
        <v>30907</v>
      </c>
      <c r="P29534">
        <v>0.89600000000000002</v>
      </c>
      <c r="Q29534">
        <v>3.2000000000000001E-2</v>
      </c>
      <c r="R29534">
        <v>0</v>
      </c>
      <c r="S29534">
        <v>0.86399999999999999</v>
      </c>
      <c r="U29534">
        <v>320</v>
      </c>
      <c r="V29534" s="8">
        <v>40155</v>
      </c>
    </row>
    <row r="29535" spans="1:22" x14ac:dyDescent="0.2">
      <c r="A29535" t="s">
        <v>2688</v>
      </c>
      <c r="B29535">
        <v>8</v>
      </c>
      <c r="C29535">
        <v>2010</v>
      </c>
      <c r="E29535" t="s">
        <v>1301</v>
      </c>
      <c r="F29535">
        <v>6</v>
      </c>
      <c r="G29535" t="s">
        <v>30911</v>
      </c>
      <c r="H29535" t="s">
        <v>30907</v>
      </c>
      <c r="P29535">
        <v>0.53500000000000003</v>
      </c>
      <c r="Q29535">
        <v>0.02</v>
      </c>
      <c r="R29535">
        <v>0</v>
      </c>
      <c r="S29535">
        <v>0.51500000000000001</v>
      </c>
      <c r="U29535">
        <v>600</v>
      </c>
      <c r="V29535" s="8">
        <v>40155</v>
      </c>
    </row>
    <row r="29536" spans="1:22" x14ac:dyDescent="0.2">
      <c r="A29536" t="s">
        <v>2688</v>
      </c>
      <c r="B29536">
        <v>8</v>
      </c>
      <c r="C29536">
        <v>2010</v>
      </c>
      <c r="E29536" t="s">
        <v>1301</v>
      </c>
      <c r="F29536">
        <v>6.3</v>
      </c>
      <c r="G29536" t="s">
        <v>30912</v>
      </c>
      <c r="H29536" t="s">
        <v>30907</v>
      </c>
      <c r="P29536">
        <v>0.45700000000000002</v>
      </c>
      <c r="Q29536">
        <v>1.7999999999999999E-2</v>
      </c>
      <c r="R29536">
        <v>0</v>
      </c>
      <c r="S29536">
        <v>0.439</v>
      </c>
      <c r="U29536">
        <v>120</v>
      </c>
      <c r="V29536" s="8">
        <v>40155</v>
      </c>
    </row>
    <row r="29537" spans="1:22" x14ac:dyDescent="0.2">
      <c r="A29537" t="s">
        <v>2688</v>
      </c>
      <c r="B29537">
        <v>8</v>
      </c>
      <c r="C29537">
        <v>2010</v>
      </c>
      <c r="E29537" t="s">
        <v>1301</v>
      </c>
      <c r="F29537">
        <v>6.5</v>
      </c>
      <c r="G29537" t="s">
        <v>30913</v>
      </c>
      <c r="H29537" t="s">
        <v>30907</v>
      </c>
      <c r="P29537">
        <v>0.41099999999999998</v>
      </c>
      <c r="Q29537">
        <v>1.6E-2</v>
      </c>
      <c r="R29537">
        <v>0</v>
      </c>
      <c r="S29537">
        <v>0.39500000000000002</v>
      </c>
      <c r="U29537">
        <v>50</v>
      </c>
      <c r="V29537" s="8">
        <v>40155</v>
      </c>
    </row>
    <row r="29538" spans="1:22" x14ac:dyDescent="0.2">
      <c r="A29538" t="s">
        <v>2688</v>
      </c>
      <c r="B29538">
        <v>8</v>
      </c>
      <c r="C29538">
        <v>2010</v>
      </c>
      <c r="E29538" t="s">
        <v>1301</v>
      </c>
      <c r="F29538">
        <v>7</v>
      </c>
      <c r="G29538" t="s">
        <v>30914</v>
      </c>
      <c r="H29538" t="s">
        <v>30907</v>
      </c>
      <c r="P29538">
        <v>0.315</v>
      </c>
      <c r="Q29538">
        <v>1.2E-2</v>
      </c>
      <c r="R29538">
        <v>0</v>
      </c>
      <c r="S29538">
        <v>0.30299999999999999</v>
      </c>
      <c r="U29538">
        <v>200</v>
      </c>
      <c r="V29538" s="8">
        <v>40155</v>
      </c>
    </row>
    <row r="29539" spans="1:22" x14ac:dyDescent="0.2">
      <c r="A29539" t="s">
        <v>2688</v>
      </c>
      <c r="B29539">
        <v>8</v>
      </c>
      <c r="C29539">
        <v>2010</v>
      </c>
      <c r="E29539" t="s">
        <v>1301</v>
      </c>
      <c r="F29539">
        <v>7.5</v>
      </c>
      <c r="G29539" t="s">
        <v>30915</v>
      </c>
      <c r="H29539" t="s">
        <v>30907</v>
      </c>
      <c r="P29539">
        <v>0.24099999999999999</v>
      </c>
      <c r="Q29539">
        <v>0.01</v>
      </c>
      <c r="R29539">
        <v>0</v>
      </c>
      <c r="S29539">
        <v>0.23100000000000001</v>
      </c>
      <c r="U29539">
        <v>200</v>
      </c>
      <c r="V29539" s="8">
        <v>40155</v>
      </c>
    </row>
    <row r="29540" spans="1:22" x14ac:dyDescent="0.2">
      <c r="A29540" t="s">
        <v>2688</v>
      </c>
      <c r="B29540">
        <v>8</v>
      </c>
      <c r="C29540">
        <v>2010</v>
      </c>
      <c r="E29540" t="s">
        <v>5087</v>
      </c>
      <c r="F29540">
        <v>2.5</v>
      </c>
      <c r="G29540" t="s">
        <v>30916</v>
      </c>
      <c r="H29540" t="s">
        <v>30917</v>
      </c>
      <c r="P29540">
        <v>2.3E-2</v>
      </c>
      <c r="Q29540">
        <v>-3.0000000000000001E-3</v>
      </c>
      <c r="R29540">
        <v>0</v>
      </c>
      <c r="S29540">
        <v>2.5999999999999999E-2</v>
      </c>
      <c r="U29540">
        <v>240</v>
      </c>
      <c r="V29540" s="8">
        <v>40155</v>
      </c>
    </row>
    <row r="29541" spans="1:22" x14ac:dyDescent="0.2">
      <c r="A29541" t="s">
        <v>2688</v>
      </c>
      <c r="B29541">
        <v>8</v>
      </c>
      <c r="C29541">
        <v>2010</v>
      </c>
      <c r="E29541" t="s">
        <v>5087</v>
      </c>
      <c r="F29541">
        <v>3</v>
      </c>
      <c r="G29541" t="s">
        <v>30918</v>
      </c>
      <c r="H29541" t="s">
        <v>30917</v>
      </c>
      <c r="P29541">
        <v>6.4000000000000001E-2</v>
      </c>
      <c r="Q29541">
        <v>-6.0000000000000001E-3</v>
      </c>
      <c r="R29541">
        <v>0</v>
      </c>
      <c r="S29541">
        <v>7.0000000000000007E-2</v>
      </c>
      <c r="U29541">
        <v>560</v>
      </c>
      <c r="V29541" s="8">
        <v>40155</v>
      </c>
    </row>
    <row r="29542" spans="1:22" x14ac:dyDescent="0.2">
      <c r="A29542" t="s">
        <v>2688</v>
      </c>
      <c r="B29542">
        <v>8</v>
      </c>
      <c r="C29542">
        <v>2010</v>
      </c>
      <c r="E29542" t="s">
        <v>5087</v>
      </c>
      <c r="F29542">
        <v>3.25</v>
      </c>
      <c r="G29542" t="s">
        <v>30919</v>
      </c>
      <c r="H29542" t="s">
        <v>30917</v>
      </c>
      <c r="P29542">
        <v>0.1</v>
      </c>
      <c r="Q29542">
        <v>-8.9999999999999993E-3</v>
      </c>
      <c r="R29542">
        <v>0</v>
      </c>
      <c r="S29542">
        <v>0.109</v>
      </c>
      <c r="U29542">
        <v>100</v>
      </c>
      <c r="V29542" s="8">
        <v>40155</v>
      </c>
    </row>
    <row r="29543" spans="1:22" x14ac:dyDescent="0.2">
      <c r="A29543" t="s">
        <v>2688</v>
      </c>
      <c r="B29543">
        <v>8</v>
      </c>
      <c r="C29543">
        <v>2010</v>
      </c>
      <c r="E29543" t="s">
        <v>5087</v>
      </c>
      <c r="F29543">
        <v>4</v>
      </c>
      <c r="G29543" t="s">
        <v>30920</v>
      </c>
      <c r="H29543" t="s">
        <v>30917</v>
      </c>
      <c r="P29543">
        <v>0.28199999999999997</v>
      </c>
      <c r="Q29543">
        <v>-1.7000000000000001E-2</v>
      </c>
      <c r="R29543">
        <v>0</v>
      </c>
      <c r="S29543">
        <v>0.29899999999999999</v>
      </c>
      <c r="U29543">
        <v>200</v>
      </c>
      <c r="V29543" s="8">
        <v>40155</v>
      </c>
    </row>
    <row r="29544" spans="1:22" x14ac:dyDescent="0.2">
      <c r="A29544" t="s">
        <v>2688</v>
      </c>
      <c r="B29544">
        <v>8</v>
      </c>
      <c r="C29544">
        <v>2010</v>
      </c>
      <c r="E29544" t="s">
        <v>5087</v>
      </c>
      <c r="F29544">
        <v>5</v>
      </c>
      <c r="G29544" t="s">
        <v>30921</v>
      </c>
      <c r="H29544" t="s">
        <v>30917</v>
      </c>
      <c r="P29544">
        <v>0.71899999999999997</v>
      </c>
      <c r="Q29544">
        <v>-3.1E-2</v>
      </c>
      <c r="R29544">
        <v>0</v>
      </c>
      <c r="S29544">
        <v>0.75</v>
      </c>
      <c r="U29544">
        <v>280</v>
      </c>
      <c r="V29544" s="8">
        <v>40155</v>
      </c>
    </row>
    <row r="29545" spans="1:22" x14ac:dyDescent="0.2">
      <c r="A29545" t="s">
        <v>2688</v>
      </c>
      <c r="B29545">
        <v>9</v>
      </c>
      <c r="C29545">
        <v>2010</v>
      </c>
      <c r="E29545" t="s">
        <v>1301</v>
      </c>
      <c r="F29545">
        <v>10</v>
      </c>
      <c r="G29545" t="s">
        <v>30922</v>
      </c>
      <c r="H29545" t="s">
        <v>30923</v>
      </c>
      <c r="P29545">
        <v>0.08</v>
      </c>
      <c r="Q29545">
        <v>1E-3</v>
      </c>
      <c r="R29545">
        <v>0</v>
      </c>
      <c r="S29545">
        <v>7.9000000000000001E-2</v>
      </c>
      <c r="U29545">
        <v>400</v>
      </c>
      <c r="V29545" s="8">
        <v>40155</v>
      </c>
    </row>
    <row r="29546" spans="1:22" x14ac:dyDescent="0.2">
      <c r="A29546" t="s">
        <v>2688</v>
      </c>
      <c r="B29546">
        <v>9</v>
      </c>
      <c r="C29546">
        <v>2010</v>
      </c>
      <c r="E29546" t="s">
        <v>1301</v>
      </c>
      <c r="F29546">
        <v>14</v>
      </c>
      <c r="G29546" t="s">
        <v>30924</v>
      </c>
      <c r="H29546" t="s">
        <v>30923</v>
      </c>
      <c r="P29546">
        <v>1.4E-2</v>
      </c>
      <c r="Q29546" t="s">
        <v>1244</v>
      </c>
      <c r="R29546">
        <v>0</v>
      </c>
      <c r="S29546">
        <v>1.4E-2</v>
      </c>
      <c r="U29546">
        <v>300</v>
      </c>
      <c r="V29546" s="8">
        <v>40155</v>
      </c>
    </row>
    <row r="29547" spans="1:22" x14ac:dyDescent="0.2">
      <c r="A29547" t="s">
        <v>2688</v>
      </c>
      <c r="B29547">
        <v>9</v>
      </c>
      <c r="C29547">
        <v>2010</v>
      </c>
      <c r="E29547" t="s">
        <v>1301</v>
      </c>
      <c r="F29547">
        <v>4.75</v>
      </c>
      <c r="G29547" t="s">
        <v>30925</v>
      </c>
      <c r="H29547" t="s">
        <v>30923</v>
      </c>
      <c r="P29547">
        <v>1.044</v>
      </c>
      <c r="Q29547">
        <v>0.03</v>
      </c>
      <c r="R29547">
        <v>0</v>
      </c>
      <c r="S29547">
        <v>1.014</v>
      </c>
      <c r="U29547">
        <v>600</v>
      </c>
      <c r="V29547" s="8">
        <v>40155</v>
      </c>
    </row>
    <row r="29548" spans="1:22" x14ac:dyDescent="0.2">
      <c r="A29548" t="s">
        <v>2688</v>
      </c>
      <c r="B29548">
        <v>9</v>
      </c>
      <c r="C29548">
        <v>2010</v>
      </c>
      <c r="E29548" t="s">
        <v>1301</v>
      </c>
      <c r="F29548">
        <v>5</v>
      </c>
      <c r="G29548" t="s">
        <v>30926</v>
      </c>
      <c r="H29548" t="s">
        <v>30923</v>
      </c>
      <c r="P29548">
        <v>0.92800000000000005</v>
      </c>
      <c r="Q29548">
        <v>2.7E-2</v>
      </c>
      <c r="R29548">
        <v>0</v>
      </c>
      <c r="S29548">
        <v>0.90100000000000002</v>
      </c>
      <c r="U29548">
        <v>320</v>
      </c>
      <c r="V29548" s="8">
        <v>40155</v>
      </c>
    </row>
    <row r="29549" spans="1:22" x14ac:dyDescent="0.2">
      <c r="A29549" t="s">
        <v>2688</v>
      </c>
      <c r="B29549">
        <v>9</v>
      </c>
      <c r="C29549">
        <v>2010</v>
      </c>
      <c r="E29549" t="s">
        <v>1301</v>
      </c>
      <c r="F29549">
        <v>6</v>
      </c>
      <c r="G29549" t="s">
        <v>30927</v>
      </c>
      <c r="H29549" t="s">
        <v>30923</v>
      </c>
      <c r="P29549">
        <v>0.57299999999999995</v>
      </c>
      <c r="Q29549">
        <v>1.6E-2</v>
      </c>
      <c r="R29549">
        <v>0</v>
      </c>
      <c r="S29549">
        <v>0.55700000000000005</v>
      </c>
      <c r="U29549">
        <v>600</v>
      </c>
      <c r="V29549" s="8">
        <v>40155</v>
      </c>
    </row>
    <row r="29550" spans="1:22" x14ac:dyDescent="0.2">
      <c r="A29550" t="s">
        <v>2688</v>
      </c>
      <c r="B29550">
        <v>9</v>
      </c>
      <c r="C29550">
        <v>2010</v>
      </c>
      <c r="E29550" t="s">
        <v>1301</v>
      </c>
      <c r="F29550">
        <v>6.3</v>
      </c>
      <c r="G29550" t="s">
        <v>30928</v>
      </c>
      <c r="H29550" t="s">
        <v>30923</v>
      </c>
      <c r="P29550">
        <v>0.49399999999999999</v>
      </c>
      <c r="Q29550">
        <v>1.4E-2</v>
      </c>
      <c r="R29550">
        <v>0</v>
      </c>
      <c r="S29550">
        <v>0.48</v>
      </c>
      <c r="U29550">
        <v>120</v>
      </c>
      <c r="V29550" s="8">
        <v>40155</v>
      </c>
    </row>
    <row r="29551" spans="1:22" x14ac:dyDescent="0.2">
      <c r="A29551" t="s">
        <v>2688</v>
      </c>
      <c r="B29551">
        <v>9</v>
      </c>
      <c r="C29551">
        <v>2010</v>
      </c>
      <c r="E29551" t="s">
        <v>1301</v>
      </c>
      <c r="F29551">
        <v>6.5</v>
      </c>
      <c r="G29551" t="s">
        <v>30929</v>
      </c>
      <c r="H29551" t="s">
        <v>30923</v>
      </c>
      <c r="P29551">
        <v>0.44800000000000001</v>
      </c>
      <c r="Q29551">
        <v>1.2999999999999999E-2</v>
      </c>
      <c r="R29551">
        <v>0</v>
      </c>
      <c r="S29551">
        <v>0.435</v>
      </c>
      <c r="U29551">
        <v>50</v>
      </c>
      <c r="V29551" s="8">
        <v>40155</v>
      </c>
    </row>
    <row r="29552" spans="1:22" x14ac:dyDescent="0.2">
      <c r="A29552" t="s">
        <v>2688</v>
      </c>
      <c r="B29552">
        <v>9</v>
      </c>
      <c r="C29552">
        <v>2010</v>
      </c>
      <c r="E29552" t="s">
        <v>1301</v>
      </c>
      <c r="F29552">
        <v>7</v>
      </c>
      <c r="G29552" t="s">
        <v>30930</v>
      </c>
      <c r="H29552" t="s">
        <v>30923</v>
      </c>
      <c r="P29552">
        <v>0.34899999999999998</v>
      </c>
      <c r="Q29552">
        <v>8.9999999999999993E-3</v>
      </c>
      <c r="R29552">
        <v>0</v>
      </c>
      <c r="S29552">
        <v>0.34</v>
      </c>
      <c r="U29552">
        <v>200</v>
      </c>
      <c r="V29552" s="8">
        <v>40155</v>
      </c>
    </row>
    <row r="29553" spans="1:22" x14ac:dyDescent="0.2">
      <c r="A29553" t="s">
        <v>2688</v>
      </c>
      <c r="B29553">
        <v>9</v>
      </c>
      <c r="C29553">
        <v>2010</v>
      </c>
      <c r="E29553" t="s">
        <v>1301</v>
      </c>
      <c r="F29553">
        <v>7.5</v>
      </c>
      <c r="G29553" t="s">
        <v>30931</v>
      </c>
      <c r="H29553" t="s">
        <v>30923</v>
      </c>
      <c r="P29553">
        <v>0.27200000000000002</v>
      </c>
      <c r="Q29553">
        <v>7.0000000000000001E-3</v>
      </c>
      <c r="R29553">
        <v>0</v>
      </c>
      <c r="S29553">
        <v>0.26500000000000001</v>
      </c>
      <c r="U29553">
        <v>200</v>
      </c>
      <c r="V29553" s="8">
        <v>40155</v>
      </c>
    </row>
    <row r="29554" spans="1:22" x14ac:dyDescent="0.2">
      <c r="A29554" t="s">
        <v>2688</v>
      </c>
      <c r="B29554">
        <v>9</v>
      </c>
      <c r="C29554">
        <v>2010</v>
      </c>
      <c r="E29554" t="s">
        <v>5087</v>
      </c>
      <c r="F29554">
        <v>2.5</v>
      </c>
      <c r="G29554" t="s">
        <v>27421</v>
      </c>
      <c r="H29554" t="s">
        <v>27422</v>
      </c>
      <c r="P29554">
        <v>4.1000000000000002E-2</v>
      </c>
      <c r="Q29554">
        <v>-4.0000000000000001E-3</v>
      </c>
      <c r="R29554">
        <v>0</v>
      </c>
      <c r="S29554">
        <v>4.4999999999999998E-2</v>
      </c>
      <c r="U29554">
        <v>240</v>
      </c>
      <c r="V29554" s="8">
        <v>40155</v>
      </c>
    </row>
    <row r="29555" spans="1:22" x14ac:dyDescent="0.2">
      <c r="A29555" t="s">
        <v>2688</v>
      </c>
      <c r="B29555">
        <v>9</v>
      </c>
      <c r="C29555">
        <v>2010</v>
      </c>
      <c r="E29555" t="s">
        <v>5087</v>
      </c>
      <c r="F29555">
        <v>3</v>
      </c>
      <c r="G29555" t="s">
        <v>27423</v>
      </c>
      <c r="H29555" t="s">
        <v>27422</v>
      </c>
      <c r="P29555">
        <v>9.9000000000000005E-2</v>
      </c>
      <c r="Q29555">
        <v>-8.0000000000000002E-3</v>
      </c>
      <c r="R29555">
        <v>0</v>
      </c>
      <c r="S29555">
        <v>0.107</v>
      </c>
      <c r="U29555">
        <v>560</v>
      </c>
      <c r="V29555" s="8">
        <v>40155</v>
      </c>
    </row>
    <row r="29556" spans="1:22" x14ac:dyDescent="0.2">
      <c r="A29556" t="s">
        <v>2688</v>
      </c>
      <c r="B29556">
        <v>9</v>
      </c>
      <c r="C29556">
        <v>2010</v>
      </c>
      <c r="E29556" t="s">
        <v>5087</v>
      </c>
      <c r="F29556">
        <v>3.25</v>
      </c>
      <c r="G29556" t="s">
        <v>27424</v>
      </c>
      <c r="H29556" t="s">
        <v>27422</v>
      </c>
      <c r="P29556">
        <v>0.14199999999999999</v>
      </c>
      <c r="Q29556">
        <v>-0.01</v>
      </c>
      <c r="R29556">
        <v>0</v>
      </c>
      <c r="S29556">
        <v>0.152</v>
      </c>
      <c r="U29556">
        <v>100</v>
      </c>
      <c r="V29556" s="8">
        <v>40155</v>
      </c>
    </row>
    <row r="29557" spans="1:22" x14ac:dyDescent="0.2">
      <c r="A29557" t="s">
        <v>2688</v>
      </c>
      <c r="B29557">
        <v>9</v>
      </c>
      <c r="C29557">
        <v>2010</v>
      </c>
      <c r="E29557" t="s">
        <v>5087</v>
      </c>
      <c r="F29557">
        <v>4</v>
      </c>
      <c r="G29557" t="s">
        <v>27425</v>
      </c>
      <c r="H29557" t="s">
        <v>27422</v>
      </c>
      <c r="P29557">
        <v>0.34100000000000003</v>
      </c>
      <c r="Q29557">
        <v>-0.02</v>
      </c>
      <c r="R29557">
        <v>0</v>
      </c>
      <c r="S29557">
        <v>0.36099999999999999</v>
      </c>
      <c r="U29557">
        <v>200</v>
      </c>
      <c r="V29557" s="8">
        <v>40155</v>
      </c>
    </row>
    <row r="29558" spans="1:22" x14ac:dyDescent="0.2">
      <c r="A29558" t="s">
        <v>2688</v>
      </c>
      <c r="B29558">
        <v>9</v>
      </c>
      <c r="C29558">
        <v>2010</v>
      </c>
      <c r="E29558" t="s">
        <v>5087</v>
      </c>
      <c r="F29558">
        <v>5</v>
      </c>
      <c r="G29558" t="s">
        <v>27426</v>
      </c>
      <c r="H29558" t="s">
        <v>27422</v>
      </c>
      <c r="P29558">
        <v>0.79100000000000004</v>
      </c>
      <c r="Q29558">
        <v>-3.3000000000000002E-2</v>
      </c>
      <c r="R29558">
        <v>0</v>
      </c>
      <c r="S29558">
        <v>0.82399999999999995</v>
      </c>
      <c r="U29558">
        <v>280</v>
      </c>
      <c r="V29558" s="8">
        <v>40155</v>
      </c>
    </row>
    <row r="29559" spans="1:22" x14ac:dyDescent="0.2">
      <c r="A29559" t="s">
        <v>2688</v>
      </c>
      <c r="B29559">
        <v>10</v>
      </c>
      <c r="C29559">
        <v>2010</v>
      </c>
      <c r="E29559" t="s">
        <v>1301</v>
      </c>
      <c r="F29559">
        <v>10</v>
      </c>
      <c r="G29559" t="s">
        <v>27427</v>
      </c>
      <c r="H29559" t="s">
        <v>27428</v>
      </c>
      <c r="P29559">
        <v>0.13700000000000001</v>
      </c>
      <c r="Q29559">
        <v>-4.0000000000000001E-3</v>
      </c>
      <c r="R29559">
        <v>0</v>
      </c>
      <c r="S29559">
        <v>0.14099999999999999</v>
      </c>
      <c r="U29559">
        <v>400</v>
      </c>
      <c r="V29559" s="8">
        <v>40155</v>
      </c>
    </row>
    <row r="29560" spans="1:22" x14ac:dyDescent="0.2">
      <c r="A29560" t="s">
        <v>2688</v>
      </c>
      <c r="B29560">
        <v>10</v>
      </c>
      <c r="C29560">
        <v>2010</v>
      </c>
      <c r="E29560" t="s">
        <v>1301</v>
      </c>
      <c r="F29560">
        <v>14</v>
      </c>
      <c r="G29560" t="s">
        <v>27429</v>
      </c>
      <c r="H29560" t="s">
        <v>27428</v>
      </c>
      <c r="P29560">
        <v>3.5999999999999997E-2</v>
      </c>
      <c r="Q29560">
        <v>-2E-3</v>
      </c>
      <c r="R29560">
        <v>0</v>
      </c>
      <c r="S29560">
        <v>3.7999999999999999E-2</v>
      </c>
      <c r="U29560">
        <v>300</v>
      </c>
      <c r="V29560" s="8">
        <v>40155</v>
      </c>
    </row>
    <row r="29561" spans="1:22" x14ac:dyDescent="0.2">
      <c r="A29561" t="s">
        <v>2688</v>
      </c>
      <c r="B29561">
        <v>10</v>
      </c>
      <c r="C29561">
        <v>2010</v>
      </c>
      <c r="E29561" t="s">
        <v>1301</v>
      </c>
      <c r="F29561">
        <v>4.75</v>
      </c>
      <c r="G29561" t="s">
        <v>27430</v>
      </c>
      <c r="H29561" t="s">
        <v>27428</v>
      </c>
      <c r="P29561">
        <v>1.1659999999999999</v>
      </c>
      <c r="Q29561">
        <v>1.9E-2</v>
      </c>
      <c r="R29561">
        <v>0</v>
      </c>
      <c r="S29561">
        <v>1.147</v>
      </c>
      <c r="U29561">
        <v>600</v>
      </c>
      <c r="V29561" s="8">
        <v>40155</v>
      </c>
    </row>
    <row r="29562" spans="1:22" x14ac:dyDescent="0.2">
      <c r="A29562" t="s">
        <v>2688</v>
      </c>
      <c r="B29562">
        <v>10</v>
      </c>
      <c r="C29562">
        <v>2010</v>
      </c>
      <c r="E29562" t="s">
        <v>1301</v>
      </c>
      <c r="F29562">
        <v>5</v>
      </c>
      <c r="G29562" t="s">
        <v>27431</v>
      </c>
      <c r="H29562" t="s">
        <v>27428</v>
      </c>
      <c r="P29562">
        <v>1.05</v>
      </c>
      <c r="Q29562">
        <v>1.6E-2</v>
      </c>
      <c r="R29562">
        <v>0</v>
      </c>
      <c r="S29562">
        <v>1.034</v>
      </c>
      <c r="U29562">
        <v>320</v>
      </c>
      <c r="V29562" s="8">
        <v>40155</v>
      </c>
    </row>
    <row r="29563" spans="1:22" x14ac:dyDescent="0.2">
      <c r="A29563" t="s">
        <v>2688</v>
      </c>
      <c r="B29563">
        <v>10</v>
      </c>
      <c r="C29563">
        <v>2010</v>
      </c>
      <c r="E29563" t="s">
        <v>1301</v>
      </c>
      <c r="F29563">
        <v>6</v>
      </c>
      <c r="G29563" t="s">
        <v>27432</v>
      </c>
      <c r="H29563" t="s">
        <v>27428</v>
      </c>
      <c r="P29563">
        <v>0.68700000000000006</v>
      </c>
      <c r="Q29563">
        <v>6.0000000000000001E-3</v>
      </c>
      <c r="R29563">
        <v>0</v>
      </c>
      <c r="S29563">
        <v>0.68100000000000005</v>
      </c>
      <c r="U29563">
        <v>600</v>
      </c>
      <c r="V29563" s="8">
        <v>40155</v>
      </c>
    </row>
    <row r="29564" spans="1:22" x14ac:dyDescent="0.2">
      <c r="A29564" t="s">
        <v>2688</v>
      </c>
      <c r="B29564">
        <v>10</v>
      </c>
      <c r="C29564">
        <v>2010</v>
      </c>
      <c r="E29564" t="s">
        <v>1301</v>
      </c>
      <c r="F29564">
        <v>6.3</v>
      </c>
      <c r="G29564" t="s">
        <v>27433</v>
      </c>
      <c r="H29564" t="s">
        <v>27428</v>
      </c>
      <c r="P29564">
        <v>0.60499999999999998</v>
      </c>
      <c r="Q29564">
        <v>4.0000000000000001E-3</v>
      </c>
      <c r="R29564">
        <v>0</v>
      </c>
      <c r="S29564">
        <v>0.60099999999999998</v>
      </c>
      <c r="U29564">
        <v>120</v>
      </c>
      <c r="V29564" s="8">
        <v>40155</v>
      </c>
    </row>
    <row r="29565" spans="1:22" x14ac:dyDescent="0.2">
      <c r="A29565" t="s">
        <v>2688</v>
      </c>
      <c r="B29565">
        <v>10</v>
      </c>
      <c r="C29565">
        <v>2010</v>
      </c>
      <c r="E29565" t="s">
        <v>1301</v>
      </c>
      <c r="F29565">
        <v>6.5</v>
      </c>
      <c r="G29565" t="s">
        <v>27434</v>
      </c>
      <c r="H29565" t="s">
        <v>27428</v>
      </c>
      <c r="P29565">
        <v>0.55500000000000005</v>
      </c>
      <c r="Q29565">
        <v>3.0000000000000001E-3</v>
      </c>
      <c r="R29565">
        <v>0</v>
      </c>
      <c r="S29565">
        <v>0.55200000000000005</v>
      </c>
      <c r="U29565">
        <v>50</v>
      </c>
      <c r="V29565" s="8">
        <v>40155</v>
      </c>
    </row>
    <row r="29566" spans="1:22" x14ac:dyDescent="0.2">
      <c r="A29566" t="s">
        <v>2688</v>
      </c>
      <c r="B29566">
        <v>10</v>
      </c>
      <c r="C29566">
        <v>2010</v>
      </c>
      <c r="E29566" t="s">
        <v>1301</v>
      </c>
      <c r="F29566">
        <v>7</v>
      </c>
      <c r="G29566" t="s">
        <v>27435</v>
      </c>
      <c r="H29566" t="s">
        <v>27428</v>
      </c>
      <c r="P29566">
        <v>0.44800000000000001</v>
      </c>
      <c r="Q29566">
        <v>1E-3</v>
      </c>
      <c r="R29566">
        <v>0</v>
      </c>
      <c r="S29566">
        <v>0.44700000000000001</v>
      </c>
      <c r="U29566">
        <v>200</v>
      </c>
      <c r="V29566" s="8">
        <v>40155</v>
      </c>
    </row>
    <row r="29567" spans="1:22" x14ac:dyDescent="0.2">
      <c r="A29567" t="s">
        <v>2688</v>
      </c>
      <c r="B29567">
        <v>10</v>
      </c>
      <c r="C29567">
        <v>2010</v>
      </c>
      <c r="E29567" t="s">
        <v>1301</v>
      </c>
      <c r="F29567">
        <v>7.5</v>
      </c>
      <c r="G29567" t="s">
        <v>27436</v>
      </c>
      <c r="H29567" t="s">
        <v>27428</v>
      </c>
      <c r="P29567">
        <v>0.36399999999999999</v>
      </c>
      <c r="Q29567">
        <v>-1E-3</v>
      </c>
      <c r="R29567">
        <v>0</v>
      </c>
      <c r="S29567">
        <v>0.36499999999999999</v>
      </c>
      <c r="U29567">
        <v>200</v>
      </c>
      <c r="V29567" s="8">
        <v>40155</v>
      </c>
    </row>
    <row r="29568" spans="1:22" x14ac:dyDescent="0.2">
      <c r="A29568" t="s">
        <v>2688</v>
      </c>
      <c r="B29568">
        <v>10</v>
      </c>
      <c r="C29568">
        <v>2010</v>
      </c>
      <c r="E29568" t="s">
        <v>5087</v>
      </c>
      <c r="F29568">
        <v>2.5</v>
      </c>
      <c r="G29568" t="s">
        <v>27437</v>
      </c>
      <c r="H29568" t="s">
        <v>30501</v>
      </c>
      <c r="P29568">
        <v>6.5000000000000002E-2</v>
      </c>
      <c r="Q29568">
        <v>-5.0000000000000001E-3</v>
      </c>
      <c r="R29568">
        <v>0</v>
      </c>
      <c r="S29568">
        <v>7.0000000000000007E-2</v>
      </c>
      <c r="U29568">
        <v>240</v>
      </c>
      <c r="V29568" s="8">
        <v>40155</v>
      </c>
    </row>
    <row r="29569" spans="1:22" x14ac:dyDescent="0.2">
      <c r="A29569" t="s">
        <v>2688</v>
      </c>
      <c r="B29569">
        <v>10</v>
      </c>
      <c r="C29569">
        <v>2010</v>
      </c>
      <c r="E29569" t="s">
        <v>5087</v>
      </c>
      <c r="F29569">
        <v>3</v>
      </c>
      <c r="G29569" t="s">
        <v>30502</v>
      </c>
      <c r="H29569" t="s">
        <v>30501</v>
      </c>
      <c r="P29569">
        <v>0.13200000000000001</v>
      </c>
      <c r="Q29569">
        <v>-0.01</v>
      </c>
      <c r="R29569">
        <v>0</v>
      </c>
      <c r="S29569">
        <v>0.14199999999999999</v>
      </c>
      <c r="U29569">
        <v>560</v>
      </c>
      <c r="V29569" s="8">
        <v>40155</v>
      </c>
    </row>
    <row r="29570" spans="1:22" x14ac:dyDescent="0.2">
      <c r="A29570" t="s">
        <v>2688</v>
      </c>
      <c r="B29570">
        <v>10</v>
      </c>
      <c r="C29570">
        <v>2010</v>
      </c>
      <c r="E29570" t="s">
        <v>5087</v>
      </c>
      <c r="F29570">
        <v>3.25</v>
      </c>
      <c r="G29570" t="s">
        <v>30503</v>
      </c>
      <c r="H29570" t="s">
        <v>30501</v>
      </c>
      <c r="P29570">
        <v>0.17899999999999999</v>
      </c>
      <c r="Q29570">
        <v>-1.4E-2</v>
      </c>
      <c r="R29570">
        <v>0</v>
      </c>
      <c r="S29570">
        <v>0.193</v>
      </c>
      <c r="U29570">
        <v>100</v>
      </c>
      <c r="V29570" s="8">
        <v>40155</v>
      </c>
    </row>
    <row r="29571" spans="1:22" x14ac:dyDescent="0.2">
      <c r="A29571" t="s">
        <v>2688</v>
      </c>
      <c r="B29571">
        <v>10</v>
      </c>
      <c r="C29571">
        <v>2010</v>
      </c>
      <c r="E29571" t="s">
        <v>5087</v>
      </c>
      <c r="F29571">
        <v>4</v>
      </c>
      <c r="G29571" t="s">
        <v>30504</v>
      </c>
      <c r="H29571" t="s">
        <v>30501</v>
      </c>
      <c r="P29571">
        <v>0.39600000000000002</v>
      </c>
      <c r="Q29571">
        <v>-2.4E-2</v>
      </c>
      <c r="R29571">
        <v>0</v>
      </c>
      <c r="S29571">
        <v>0.42</v>
      </c>
      <c r="U29571">
        <v>200</v>
      </c>
      <c r="V29571" s="8">
        <v>40155</v>
      </c>
    </row>
    <row r="29572" spans="1:22" x14ac:dyDescent="0.2">
      <c r="A29572" t="s">
        <v>2688</v>
      </c>
      <c r="B29572">
        <v>10</v>
      </c>
      <c r="C29572">
        <v>2010</v>
      </c>
      <c r="E29572" t="s">
        <v>5087</v>
      </c>
      <c r="F29572">
        <v>5</v>
      </c>
      <c r="G29572" t="s">
        <v>30505</v>
      </c>
      <c r="H29572" t="s">
        <v>30501</v>
      </c>
      <c r="P29572">
        <v>0.85299999999999998</v>
      </c>
      <c r="Q29572">
        <v>-3.7999999999999999E-2</v>
      </c>
      <c r="R29572">
        <v>0</v>
      </c>
      <c r="S29572">
        <v>0.89100000000000001</v>
      </c>
      <c r="U29572">
        <v>280</v>
      </c>
      <c r="V29572" s="8">
        <v>40155</v>
      </c>
    </row>
    <row r="29573" spans="1:22" x14ac:dyDescent="0.2">
      <c r="A29573" t="s">
        <v>2688</v>
      </c>
      <c r="B29573">
        <v>11</v>
      </c>
      <c r="C29573">
        <v>2010</v>
      </c>
      <c r="E29573" t="s">
        <v>1301</v>
      </c>
      <c r="F29573">
        <v>14</v>
      </c>
      <c r="G29573" t="s">
        <v>30506</v>
      </c>
      <c r="H29573" t="s">
        <v>30507</v>
      </c>
      <c r="P29573">
        <v>4.2999999999999997E-2</v>
      </c>
      <c r="Q29573">
        <v>-1E-3</v>
      </c>
      <c r="R29573">
        <v>0</v>
      </c>
      <c r="S29573">
        <v>4.3999999999999997E-2</v>
      </c>
      <c r="U29573">
        <v>300</v>
      </c>
      <c r="V29573" s="8">
        <v>40155</v>
      </c>
    </row>
    <row r="29574" spans="1:22" x14ac:dyDescent="0.2">
      <c r="A29574" t="s">
        <v>2688</v>
      </c>
      <c r="B29574">
        <v>11</v>
      </c>
      <c r="C29574">
        <v>2010</v>
      </c>
      <c r="E29574" t="s">
        <v>1301</v>
      </c>
      <c r="F29574">
        <v>5</v>
      </c>
      <c r="G29574" t="s">
        <v>30508</v>
      </c>
      <c r="H29574" t="s">
        <v>30507</v>
      </c>
      <c r="P29574">
        <v>1.3660000000000001</v>
      </c>
      <c r="Q29574">
        <v>2.5999999999999999E-2</v>
      </c>
      <c r="R29574">
        <v>0</v>
      </c>
      <c r="S29574">
        <v>1.34</v>
      </c>
      <c r="U29574">
        <v>120</v>
      </c>
      <c r="V29574" s="8">
        <v>40155</v>
      </c>
    </row>
    <row r="29575" spans="1:22" x14ac:dyDescent="0.2">
      <c r="A29575" t="s">
        <v>2688</v>
      </c>
      <c r="B29575">
        <v>11</v>
      </c>
      <c r="C29575">
        <v>2010</v>
      </c>
      <c r="E29575" t="s">
        <v>1301</v>
      </c>
      <c r="F29575">
        <v>6.5</v>
      </c>
      <c r="G29575" t="s">
        <v>30509</v>
      </c>
      <c r="H29575" t="s">
        <v>30507</v>
      </c>
      <c r="P29575">
        <v>0.74099999999999999</v>
      </c>
      <c r="Q29575">
        <v>1.2E-2</v>
      </c>
      <c r="R29575">
        <v>0</v>
      </c>
      <c r="S29575">
        <v>0.72899999999999998</v>
      </c>
      <c r="U29575">
        <v>50</v>
      </c>
      <c r="V29575" s="8">
        <v>40155</v>
      </c>
    </row>
    <row r="29576" spans="1:22" x14ac:dyDescent="0.2">
      <c r="A29576" t="s">
        <v>2688</v>
      </c>
      <c r="B29576">
        <v>11</v>
      </c>
      <c r="C29576">
        <v>2010</v>
      </c>
      <c r="E29576" t="s">
        <v>1301</v>
      </c>
      <c r="F29576">
        <v>7</v>
      </c>
      <c r="G29576" t="s">
        <v>30510</v>
      </c>
      <c r="H29576" t="s">
        <v>30507</v>
      </c>
      <c r="P29576">
        <v>0.60199999999999998</v>
      </c>
      <c r="Q29576">
        <v>8.9999999999999993E-3</v>
      </c>
      <c r="R29576">
        <v>0</v>
      </c>
      <c r="S29576">
        <v>0.59299999999999997</v>
      </c>
      <c r="U29576">
        <v>200</v>
      </c>
      <c r="V29576" s="8">
        <v>40155</v>
      </c>
    </row>
    <row r="29577" spans="1:22" x14ac:dyDescent="0.2">
      <c r="A29577" t="s">
        <v>2688</v>
      </c>
      <c r="B29577">
        <v>11</v>
      </c>
      <c r="C29577">
        <v>2010</v>
      </c>
      <c r="E29577" t="s">
        <v>5087</v>
      </c>
      <c r="F29577">
        <v>2.5</v>
      </c>
      <c r="G29577" t="s">
        <v>30511</v>
      </c>
      <c r="H29577" t="s">
        <v>30512</v>
      </c>
      <c r="P29577">
        <v>2.5999999999999999E-2</v>
      </c>
      <c r="Q29577">
        <v>-2E-3</v>
      </c>
      <c r="R29577">
        <v>0</v>
      </c>
      <c r="S29577">
        <v>2.8000000000000001E-2</v>
      </c>
      <c r="U29577">
        <v>240</v>
      </c>
      <c r="V29577" s="8">
        <v>40155</v>
      </c>
    </row>
    <row r="29578" spans="1:22" x14ac:dyDescent="0.2">
      <c r="A29578" t="s">
        <v>2688</v>
      </c>
      <c r="B29578">
        <v>11</v>
      </c>
      <c r="C29578">
        <v>2010</v>
      </c>
      <c r="E29578" t="s">
        <v>5087</v>
      </c>
      <c r="F29578">
        <v>3</v>
      </c>
      <c r="G29578" t="s">
        <v>30513</v>
      </c>
      <c r="H29578" t="s">
        <v>30512</v>
      </c>
      <c r="P29578">
        <v>6.7000000000000004E-2</v>
      </c>
      <c r="Q29578">
        <v>-5.0000000000000001E-3</v>
      </c>
      <c r="R29578">
        <v>0</v>
      </c>
      <c r="S29578">
        <v>7.1999999999999995E-2</v>
      </c>
      <c r="U29578">
        <v>560</v>
      </c>
      <c r="V29578" s="8">
        <v>40155</v>
      </c>
    </row>
    <row r="29579" spans="1:22" x14ac:dyDescent="0.2">
      <c r="A29579" t="s">
        <v>2688</v>
      </c>
      <c r="B29579">
        <v>11</v>
      </c>
      <c r="C29579">
        <v>2010</v>
      </c>
      <c r="E29579" t="s">
        <v>5087</v>
      </c>
      <c r="F29579">
        <v>3.25</v>
      </c>
      <c r="G29579" t="s">
        <v>30514</v>
      </c>
      <c r="H29579" t="s">
        <v>30512</v>
      </c>
      <c r="P29579">
        <v>9.9000000000000005E-2</v>
      </c>
      <c r="Q29579">
        <v>-7.0000000000000001E-3</v>
      </c>
      <c r="R29579">
        <v>0</v>
      </c>
      <c r="S29579">
        <v>0.106</v>
      </c>
      <c r="U29579">
        <v>100</v>
      </c>
      <c r="V29579" s="8">
        <v>40155</v>
      </c>
    </row>
    <row r="29580" spans="1:22" x14ac:dyDescent="0.2">
      <c r="A29580" t="s">
        <v>2688</v>
      </c>
      <c r="B29580">
        <v>11</v>
      </c>
      <c r="C29580">
        <v>2010</v>
      </c>
      <c r="E29580" t="s">
        <v>5087</v>
      </c>
      <c r="F29580">
        <v>4</v>
      </c>
      <c r="G29580" t="s">
        <v>30515</v>
      </c>
      <c r="H29580" t="s">
        <v>30512</v>
      </c>
      <c r="P29580">
        <v>0.251</v>
      </c>
      <c r="Q29580">
        <v>-1.4999999999999999E-2</v>
      </c>
      <c r="R29580">
        <v>0</v>
      </c>
      <c r="S29580">
        <v>0.26600000000000001</v>
      </c>
      <c r="U29580">
        <v>200</v>
      </c>
      <c r="V29580" s="8">
        <v>40155</v>
      </c>
    </row>
    <row r="29581" spans="1:22" x14ac:dyDescent="0.2">
      <c r="A29581" t="s">
        <v>2688</v>
      </c>
      <c r="B29581">
        <v>11</v>
      </c>
      <c r="C29581">
        <v>2010</v>
      </c>
      <c r="E29581" t="s">
        <v>5087</v>
      </c>
      <c r="F29581">
        <v>5</v>
      </c>
      <c r="G29581" t="s">
        <v>30516</v>
      </c>
      <c r="H29581" t="s">
        <v>30512</v>
      </c>
      <c r="P29581">
        <v>0.60899999999999999</v>
      </c>
      <c r="Q29581">
        <v>-2.5000000000000001E-2</v>
      </c>
      <c r="R29581">
        <v>0</v>
      </c>
      <c r="S29581">
        <v>0.63400000000000001</v>
      </c>
      <c r="U29581">
        <v>280</v>
      </c>
      <c r="V29581" s="8">
        <v>40155</v>
      </c>
    </row>
    <row r="29582" spans="1:22" x14ac:dyDescent="0.2">
      <c r="A29582" t="s">
        <v>2688</v>
      </c>
      <c r="B29582">
        <v>12</v>
      </c>
      <c r="C29582">
        <v>2010</v>
      </c>
      <c r="E29582" t="s">
        <v>1301</v>
      </c>
      <c r="F29582">
        <v>14</v>
      </c>
      <c r="G29582" t="s">
        <v>30517</v>
      </c>
      <c r="H29582" t="s">
        <v>30518</v>
      </c>
      <c r="P29582">
        <v>5.2999999999999999E-2</v>
      </c>
      <c r="Q29582">
        <v>-2E-3</v>
      </c>
      <c r="R29582">
        <v>0</v>
      </c>
      <c r="S29582">
        <v>5.5E-2</v>
      </c>
      <c r="U29582">
        <v>300</v>
      </c>
      <c r="V29582" s="8">
        <v>40155</v>
      </c>
    </row>
    <row r="29583" spans="1:22" x14ac:dyDescent="0.2">
      <c r="A29583" t="s">
        <v>2688</v>
      </c>
      <c r="B29583">
        <v>12</v>
      </c>
      <c r="C29583">
        <v>2010</v>
      </c>
      <c r="E29583" t="s">
        <v>1301</v>
      </c>
      <c r="F29583">
        <v>5</v>
      </c>
      <c r="G29583" t="s">
        <v>30519</v>
      </c>
      <c r="H29583" t="s">
        <v>30518</v>
      </c>
      <c r="P29583">
        <v>1.613</v>
      </c>
      <c r="Q29583">
        <v>1.7000000000000001E-2</v>
      </c>
      <c r="R29583">
        <v>0</v>
      </c>
      <c r="S29583">
        <v>1.5960000000000001</v>
      </c>
      <c r="U29583">
        <v>120</v>
      </c>
      <c r="V29583" s="8">
        <v>40155</v>
      </c>
    </row>
    <row r="29584" spans="1:22" x14ac:dyDescent="0.2">
      <c r="A29584" t="s">
        <v>2688</v>
      </c>
      <c r="B29584">
        <v>12</v>
      </c>
      <c r="C29584">
        <v>2010</v>
      </c>
      <c r="E29584" t="s">
        <v>1301</v>
      </c>
      <c r="F29584">
        <v>6.5</v>
      </c>
      <c r="G29584" t="s">
        <v>30520</v>
      </c>
      <c r="H29584" t="s">
        <v>30518</v>
      </c>
      <c r="P29584">
        <v>0.89500000000000002</v>
      </c>
      <c r="Q29584">
        <v>6.0000000000000001E-3</v>
      </c>
      <c r="R29584">
        <v>0</v>
      </c>
      <c r="S29584">
        <v>0.88900000000000001</v>
      </c>
      <c r="U29584">
        <v>50</v>
      </c>
      <c r="V29584" s="8">
        <v>40155</v>
      </c>
    </row>
    <row r="29585" spans="1:22" x14ac:dyDescent="0.2">
      <c r="A29585" t="s">
        <v>2688</v>
      </c>
      <c r="B29585">
        <v>12</v>
      </c>
      <c r="C29585">
        <v>2010</v>
      </c>
      <c r="E29585" t="s">
        <v>1301</v>
      </c>
      <c r="F29585">
        <v>7</v>
      </c>
      <c r="G29585" t="s">
        <v>30521</v>
      </c>
      <c r="H29585" t="s">
        <v>30518</v>
      </c>
      <c r="P29585">
        <v>0.72699999999999998</v>
      </c>
      <c r="Q29585">
        <v>3.0000000000000001E-3</v>
      </c>
      <c r="R29585">
        <v>0</v>
      </c>
      <c r="S29585">
        <v>0.72399999999999998</v>
      </c>
      <c r="U29585">
        <v>200</v>
      </c>
      <c r="V29585" s="8">
        <v>40155</v>
      </c>
    </row>
    <row r="29586" spans="1:22" x14ac:dyDescent="0.2">
      <c r="A29586" t="s">
        <v>2688</v>
      </c>
      <c r="B29586">
        <v>12</v>
      </c>
      <c r="C29586">
        <v>2010</v>
      </c>
      <c r="E29586" t="s">
        <v>5087</v>
      </c>
      <c r="F29586">
        <v>2.5</v>
      </c>
      <c r="G29586" t="s">
        <v>30522</v>
      </c>
      <c r="H29586" t="s">
        <v>30523</v>
      </c>
      <c r="P29586">
        <v>8.0000000000000002E-3</v>
      </c>
      <c r="Q29586">
        <v>-1E-3</v>
      </c>
      <c r="R29586">
        <v>0</v>
      </c>
      <c r="S29586">
        <v>8.9999999999999993E-3</v>
      </c>
      <c r="U29586">
        <v>240</v>
      </c>
      <c r="V29586" s="8">
        <v>40155</v>
      </c>
    </row>
    <row r="29587" spans="1:22" x14ac:dyDescent="0.2">
      <c r="A29587" t="s">
        <v>2688</v>
      </c>
      <c r="B29587">
        <v>12</v>
      </c>
      <c r="C29587">
        <v>2010</v>
      </c>
      <c r="E29587" t="s">
        <v>5087</v>
      </c>
      <c r="F29587">
        <v>3</v>
      </c>
      <c r="G29587" t="s">
        <v>30524</v>
      </c>
      <c r="H29587" t="s">
        <v>30523</v>
      </c>
      <c r="P29587">
        <v>2.8000000000000001E-2</v>
      </c>
      <c r="Q29587">
        <v>-3.0000000000000001E-3</v>
      </c>
      <c r="R29587">
        <v>0</v>
      </c>
      <c r="S29587">
        <v>3.1E-2</v>
      </c>
      <c r="U29587">
        <v>560</v>
      </c>
      <c r="V29587" s="8">
        <v>40155</v>
      </c>
    </row>
    <row r="29588" spans="1:22" x14ac:dyDescent="0.2">
      <c r="A29588" t="s">
        <v>2688</v>
      </c>
      <c r="B29588">
        <v>12</v>
      </c>
      <c r="C29588">
        <v>2010</v>
      </c>
      <c r="E29588" t="s">
        <v>5087</v>
      </c>
      <c r="F29588">
        <v>3.25</v>
      </c>
      <c r="G29588" t="s">
        <v>30525</v>
      </c>
      <c r="H29588" t="s">
        <v>30523</v>
      </c>
      <c r="P29588">
        <v>4.5999999999999999E-2</v>
      </c>
      <c r="Q29588">
        <v>-5.0000000000000001E-3</v>
      </c>
      <c r="R29588">
        <v>0</v>
      </c>
      <c r="S29588">
        <v>5.0999999999999997E-2</v>
      </c>
      <c r="U29588">
        <v>100</v>
      </c>
      <c r="V29588" s="8">
        <v>40155</v>
      </c>
    </row>
    <row r="29589" spans="1:22" x14ac:dyDescent="0.2">
      <c r="A29589" t="s">
        <v>2688</v>
      </c>
      <c r="B29589">
        <v>12</v>
      </c>
      <c r="C29589">
        <v>2010</v>
      </c>
      <c r="E29589" t="s">
        <v>5087</v>
      </c>
      <c r="F29589">
        <v>4</v>
      </c>
      <c r="G29589" t="s">
        <v>30526</v>
      </c>
      <c r="H29589" t="s">
        <v>30523</v>
      </c>
      <c r="P29589">
        <v>0.15</v>
      </c>
      <c r="Q29589">
        <v>-0.01</v>
      </c>
      <c r="R29589">
        <v>0</v>
      </c>
      <c r="S29589">
        <v>0.16</v>
      </c>
      <c r="U29589">
        <v>200</v>
      </c>
      <c r="V29589" s="8">
        <v>40155</v>
      </c>
    </row>
    <row r="29590" spans="1:22" x14ac:dyDescent="0.2">
      <c r="A29590" t="s">
        <v>2688</v>
      </c>
      <c r="B29590">
        <v>12</v>
      </c>
      <c r="C29590">
        <v>2010</v>
      </c>
      <c r="E29590" t="s">
        <v>5087</v>
      </c>
      <c r="F29590">
        <v>5</v>
      </c>
      <c r="G29590" t="s">
        <v>30527</v>
      </c>
      <c r="H29590" t="s">
        <v>30523</v>
      </c>
      <c r="P29590">
        <v>0.437</v>
      </c>
      <c r="Q29590">
        <v>-1.9E-2</v>
      </c>
      <c r="R29590">
        <v>0</v>
      </c>
      <c r="S29590">
        <v>0.45600000000000002</v>
      </c>
      <c r="U29590">
        <v>280</v>
      </c>
      <c r="V29590" s="8">
        <v>40155</v>
      </c>
    </row>
    <row r="29591" spans="1:22" x14ac:dyDescent="0.2">
      <c r="A29591" t="s">
        <v>2688</v>
      </c>
      <c r="B29591">
        <v>1</v>
      </c>
      <c r="C29591">
        <v>2011</v>
      </c>
      <c r="E29591" t="s">
        <v>1301</v>
      </c>
      <c r="F29591">
        <v>8</v>
      </c>
      <c r="G29591" t="s">
        <v>30528</v>
      </c>
      <c r="H29591" t="s">
        <v>30529</v>
      </c>
      <c r="P29591">
        <v>0.55800000000000005</v>
      </c>
      <c r="Q29591">
        <v>-5.0000000000000001E-3</v>
      </c>
      <c r="R29591">
        <v>0</v>
      </c>
      <c r="S29591">
        <v>0.56299999999999994</v>
      </c>
      <c r="U29591">
        <v>440</v>
      </c>
      <c r="V29591" s="8">
        <v>40155</v>
      </c>
    </row>
    <row r="29592" spans="1:22" x14ac:dyDescent="0.2">
      <c r="A29592" t="s">
        <v>2688</v>
      </c>
      <c r="B29592">
        <v>1</v>
      </c>
      <c r="C29592">
        <v>2011</v>
      </c>
      <c r="E29592" t="s">
        <v>5087</v>
      </c>
      <c r="F29592">
        <v>4</v>
      </c>
      <c r="G29592" t="s">
        <v>30530</v>
      </c>
      <c r="H29592" t="s">
        <v>30531</v>
      </c>
      <c r="P29592">
        <v>0.124</v>
      </c>
      <c r="Q29592">
        <v>-8.9999999999999993E-3</v>
      </c>
      <c r="R29592">
        <v>0</v>
      </c>
      <c r="S29592">
        <v>0.13300000000000001</v>
      </c>
      <c r="U29592">
        <v>200</v>
      </c>
      <c r="V29592" s="8">
        <v>40155</v>
      </c>
    </row>
    <row r="29593" spans="1:22" x14ac:dyDescent="0.2">
      <c r="A29593" t="s">
        <v>2688</v>
      </c>
      <c r="B29593">
        <v>2</v>
      </c>
      <c r="C29593">
        <v>2011</v>
      </c>
      <c r="E29593" t="s">
        <v>1301</v>
      </c>
      <c r="F29593">
        <v>8</v>
      </c>
      <c r="G29593" t="s">
        <v>30532</v>
      </c>
      <c r="H29593" t="s">
        <v>30533</v>
      </c>
      <c r="P29593">
        <v>0.58299999999999996</v>
      </c>
      <c r="Q29593">
        <v>5.0000000000000001E-3</v>
      </c>
      <c r="R29593">
        <v>0</v>
      </c>
      <c r="S29593">
        <v>0.57799999999999996</v>
      </c>
      <c r="U29593">
        <v>440</v>
      </c>
      <c r="V29593" s="8">
        <v>40155</v>
      </c>
    </row>
    <row r="29594" spans="1:22" x14ac:dyDescent="0.2">
      <c r="A29594" t="s">
        <v>2688</v>
      </c>
      <c r="B29594">
        <v>2</v>
      </c>
      <c r="C29594">
        <v>2011</v>
      </c>
      <c r="E29594" t="s">
        <v>5087</v>
      </c>
      <c r="F29594">
        <v>4</v>
      </c>
      <c r="G29594" t="s">
        <v>30534</v>
      </c>
      <c r="H29594" t="s">
        <v>30535</v>
      </c>
      <c r="P29594">
        <v>0.13400000000000001</v>
      </c>
      <c r="Q29594">
        <v>-6.0000000000000001E-3</v>
      </c>
      <c r="R29594">
        <v>0</v>
      </c>
      <c r="S29594">
        <v>0.14000000000000001</v>
      </c>
      <c r="U29594">
        <v>200</v>
      </c>
      <c r="V29594" s="8">
        <v>40155</v>
      </c>
    </row>
    <row r="29595" spans="1:22" x14ac:dyDescent="0.2">
      <c r="A29595" t="s">
        <v>2688</v>
      </c>
      <c r="B29595">
        <v>3</v>
      </c>
      <c r="C29595">
        <v>2011</v>
      </c>
      <c r="E29595" t="s">
        <v>1301</v>
      </c>
      <c r="F29595">
        <v>8</v>
      </c>
      <c r="G29595" t="s">
        <v>30536</v>
      </c>
      <c r="H29595" t="s">
        <v>30537</v>
      </c>
      <c r="P29595">
        <v>0.56399999999999995</v>
      </c>
      <c r="Q29595">
        <v>-3.0000000000000001E-3</v>
      </c>
      <c r="R29595">
        <v>0</v>
      </c>
      <c r="S29595">
        <v>0.56699999999999995</v>
      </c>
      <c r="U29595">
        <v>440</v>
      </c>
      <c r="V29595" s="8">
        <v>40155</v>
      </c>
    </row>
    <row r="29596" spans="1:22" x14ac:dyDescent="0.2">
      <c r="A29596" t="s">
        <v>2688</v>
      </c>
      <c r="B29596">
        <v>3</v>
      </c>
      <c r="C29596">
        <v>2011</v>
      </c>
      <c r="E29596" t="s">
        <v>5087</v>
      </c>
      <c r="F29596">
        <v>4</v>
      </c>
      <c r="G29596" t="s">
        <v>30538</v>
      </c>
      <c r="H29596" t="s">
        <v>30539</v>
      </c>
      <c r="P29596">
        <v>0.153</v>
      </c>
      <c r="Q29596">
        <v>-8.0000000000000002E-3</v>
      </c>
      <c r="R29596">
        <v>0</v>
      </c>
      <c r="S29596">
        <v>0.161</v>
      </c>
      <c r="U29596">
        <v>200</v>
      </c>
      <c r="V29596" s="8">
        <v>40155</v>
      </c>
    </row>
    <row r="29597" spans="1:22" x14ac:dyDescent="0.2">
      <c r="A29597" t="s">
        <v>2688</v>
      </c>
      <c r="B29597">
        <v>4</v>
      </c>
      <c r="C29597">
        <v>2011</v>
      </c>
      <c r="E29597" t="s">
        <v>1301</v>
      </c>
      <c r="F29597">
        <v>8</v>
      </c>
      <c r="G29597" t="s">
        <v>30540</v>
      </c>
      <c r="H29597" t="s">
        <v>30541</v>
      </c>
      <c r="P29597">
        <v>0.35499999999999998</v>
      </c>
      <c r="Q29597">
        <v>-1.6E-2</v>
      </c>
      <c r="R29597">
        <v>0</v>
      </c>
      <c r="S29597">
        <v>0.371</v>
      </c>
      <c r="U29597">
        <v>440</v>
      </c>
      <c r="V29597" s="8">
        <v>40155</v>
      </c>
    </row>
    <row r="29598" spans="1:22" x14ac:dyDescent="0.2">
      <c r="A29598" t="s">
        <v>2688</v>
      </c>
      <c r="B29598">
        <v>4</v>
      </c>
      <c r="C29598">
        <v>2011</v>
      </c>
      <c r="E29598" t="s">
        <v>5087</v>
      </c>
      <c r="F29598">
        <v>2.5</v>
      </c>
      <c r="G29598" t="s">
        <v>30542</v>
      </c>
      <c r="H29598" t="s">
        <v>30543</v>
      </c>
      <c r="P29598">
        <v>1.0999999999999999E-2</v>
      </c>
      <c r="Q29598">
        <v>-1E-3</v>
      </c>
      <c r="R29598">
        <v>0</v>
      </c>
      <c r="S29598">
        <v>1.2E-2</v>
      </c>
      <c r="U29598">
        <v>600</v>
      </c>
      <c r="V29598" s="8">
        <v>40155</v>
      </c>
    </row>
    <row r="29599" spans="1:22" x14ac:dyDescent="0.2">
      <c r="A29599" t="s">
        <v>2688</v>
      </c>
      <c r="B29599">
        <v>4</v>
      </c>
      <c r="C29599">
        <v>2011</v>
      </c>
      <c r="E29599" t="s">
        <v>5087</v>
      </c>
      <c r="F29599">
        <v>4</v>
      </c>
      <c r="G29599" t="s">
        <v>30544</v>
      </c>
      <c r="H29599" t="s">
        <v>30543</v>
      </c>
      <c r="P29599">
        <v>0.185</v>
      </c>
      <c r="Q29599">
        <v>-5.0000000000000001E-3</v>
      </c>
      <c r="R29599">
        <v>0</v>
      </c>
      <c r="S29599">
        <v>0.19</v>
      </c>
      <c r="U29599">
        <v>200</v>
      </c>
      <c r="V29599" s="8">
        <v>40155</v>
      </c>
    </row>
    <row r="29600" spans="1:22" x14ac:dyDescent="0.2">
      <c r="A29600" t="s">
        <v>2688</v>
      </c>
      <c r="B29600">
        <v>5</v>
      </c>
      <c r="C29600">
        <v>2011</v>
      </c>
      <c r="E29600" t="s">
        <v>1301</v>
      </c>
      <c r="F29600">
        <v>8</v>
      </c>
      <c r="G29600" t="s">
        <v>30545</v>
      </c>
      <c r="H29600" t="s">
        <v>30546</v>
      </c>
      <c r="P29600">
        <v>0.33500000000000002</v>
      </c>
      <c r="Q29600">
        <v>-1.7999999999999999E-2</v>
      </c>
      <c r="R29600">
        <v>0</v>
      </c>
      <c r="S29600">
        <v>0.35299999999999998</v>
      </c>
      <c r="U29600">
        <v>440</v>
      </c>
      <c r="V29600" s="8">
        <v>40155</v>
      </c>
    </row>
    <row r="29601" spans="1:22" x14ac:dyDescent="0.2">
      <c r="A29601" t="s">
        <v>2688</v>
      </c>
      <c r="B29601">
        <v>5</v>
      </c>
      <c r="C29601">
        <v>2011</v>
      </c>
      <c r="E29601" t="s">
        <v>5087</v>
      </c>
      <c r="F29601">
        <v>2.5</v>
      </c>
      <c r="G29601" t="s">
        <v>30547</v>
      </c>
      <c r="H29601" t="s">
        <v>30548</v>
      </c>
      <c r="P29601">
        <v>1.2E-2</v>
      </c>
      <c r="Q29601">
        <v>-1E-3</v>
      </c>
      <c r="R29601">
        <v>0</v>
      </c>
      <c r="S29601">
        <v>1.2999999999999999E-2</v>
      </c>
      <c r="U29601">
        <v>600</v>
      </c>
      <c r="V29601" s="8">
        <v>40155</v>
      </c>
    </row>
    <row r="29602" spans="1:22" x14ac:dyDescent="0.2">
      <c r="A29602" t="s">
        <v>2688</v>
      </c>
      <c r="B29602">
        <v>5</v>
      </c>
      <c r="C29602">
        <v>2011</v>
      </c>
      <c r="E29602" t="s">
        <v>5087</v>
      </c>
      <c r="F29602">
        <v>4</v>
      </c>
      <c r="G29602" t="s">
        <v>30549</v>
      </c>
      <c r="H29602" t="s">
        <v>30548</v>
      </c>
      <c r="P29602">
        <v>0.19400000000000001</v>
      </c>
      <c r="Q29602">
        <v>-4.0000000000000001E-3</v>
      </c>
      <c r="R29602">
        <v>0</v>
      </c>
      <c r="S29602">
        <v>0.19800000000000001</v>
      </c>
      <c r="U29602">
        <v>200</v>
      </c>
      <c r="V29602" s="8">
        <v>40155</v>
      </c>
    </row>
    <row r="29603" spans="1:22" x14ac:dyDescent="0.2">
      <c r="A29603" t="s">
        <v>2688</v>
      </c>
      <c r="B29603">
        <v>6</v>
      </c>
      <c r="C29603">
        <v>2011</v>
      </c>
      <c r="E29603" t="s">
        <v>1301</v>
      </c>
      <c r="F29603">
        <v>8</v>
      </c>
      <c r="G29603" t="s">
        <v>30550</v>
      </c>
      <c r="H29603" t="s">
        <v>30551</v>
      </c>
      <c r="P29603">
        <v>0.34200000000000003</v>
      </c>
      <c r="Q29603">
        <v>-2.1999999999999999E-2</v>
      </c>
      <c r="R29603">
        <v>0</v>
      </c>
      <c r="S29603">
        <v>0.36399999999999999</v>
      </c>
      <c r="U29603">
        <v>440</v>
      </c>
      <c r="V29603" s="8">
        <v>40155</v>
      </c>
    </row>
    <row r="29604" spans="1:22" x14ac:dyDescent="0.2">
      <c r="A29604" t="s">
        <v>2688</v>
      </c>
      <c r="B29604">
        <v>6</v>
      </c>
      <c r="C29604">
        <v>2011</v>
      </c>
      <c r="E29604" t="s">
        <v>5087</v>
      </c>
      <c r="F29604">
        <v>2.5</v>
      </c>
      <c r="G29604" t="s">
        <v>30552</v>
      </c>
      <c r="H29604" t="s">
        <v>26954</v>
      </c>
      <c r="P29604">
        <v>0.01</v>
      </c>
      <c r="Q29604">
        <v>-1E-3</v>
      </c>
      <c r="R29604">
        <v>0</v>
      </c>
      <c r="S29604">
        <v>1.0999999999999999E-2</v>
      </c>
      <c r="U29604">
        <v>600</v>
      </c>
      <c r="V29604" s="8">
        <v>40155</v>
      </c>
    </row>
    <row r="29605" spans="1:22" x14ac:dyDescent="0.2">
      <c r="A29605" t="s">
        <v>2688</v>
      </c>
      <c r="B29605">
        <v>6</v>
      </c>
      <c r="C29605">
        <v>2011</v>
      </c>
      <c r="E29605" t="s">
        <v>5087</v>
      </c>
      <c r="F29605">
        <v>4</v>
      </c>
      <c r="G29605" t="s">
        <v>26955</v>
      </c>
      <c r="H29605" t="s">
        <v>26954</v>
      </c>
      <c r="P29605">
        <v>0.18</v>
      </c>
      <c r="Q29605">
        <v>-6.0000000000000001E-3</v>
      </c>
      <c r="R29605">
        <v>0</v>
      </c>
      <c r="S29605">
        <v>0.186</v>
      </c>
      <c r="U29605">
        <v>200</v>
      </c>
      <c r="V29605" s="8">
        <v>40155</v>
      </c>
    </row>
    <row r="29606" spans="1:22" x14ac:dyDescent="0.2">
      <c r="A29606" t="s">
        <v>2688</v>
      </c>
      <c r="B29606">
        <v>7</v>
      </c>
      <c r="C29606">
        <v>2011</v>
      </c>
      <c r="E29606" t="s">
        <v>1301</v>
      </c>
      <c r="F29606">
        <v>8</v>
      </c>
      <c r="G29606" t="s">
        <v>26956</v>
      </c>
      <c r="H29606" t="s">
        <v>26957</v>
      </c>
      <c r="P29606">
        <v>0.38800000000000001</v>
      </c>
      <c r="Q29606">
        <v>-0.02</v>
      </c>
      <c r="R29606">
        <v>0</v>
      </c>
      <c r="S29606">
        <v>0.40799999999999997</v>
      </c>
      <c r="U29606">
        <v>440</v>
      </c>
      <c r="V29606" s="8">
        <v>40155</v>
      </c>
    </row>
    <row r="29607" spans="1:22" x14ac:dyDescent="0.2">
      <c r="A29607" t="s">
        <v>2688</v>
      </c>
      <c r="B29607">
        <v>7</v>
      </c>
      <c r="C29607">
        <v>2011</v>
      </c>
      <c r="E29607" t="s">
        <v>5087</v>
      </c>
      <c r="F29607">
        <v>2.5</v>
      </c>
      <c r="G29607" t="s">
        <v>26958</v>
      </c>
      <c r="H29607" t="s">
        <v>26959</v>
      </c>
      <c r="P29607">
        <v>1.2E-2</v>
      </c>
      <c r="Q29607">
        <v>-1E-3</v>
      </c>
      <c r="R29607">
        <v>0</v>
      </c>
      <c r="S29607">
        <v>1.2999999999999999E-2</v>
      </c>
      <c r="U29607">
        <v>600</v>
      </c>
      <c r="V29607" s="8">
        <v>40155</v>
      </c>
    </row>
    <row r="29608" spans="1:22" x14ac:dyDescent="0.2">
      <c r="A29608" t="s">
        <v>2688</v>
      </c>
      <c r="B29608">
        <v>7</v>
      </c>
      <c r="C29608">
        <v>2011</v>
      </c>
      <c r="E29608" t="s">
        <v>5087</v>
      </c>
      <c r="F29608">
        <v>4</v>
      </c>
      <c r="G29608" t="s">
        <v>26960</v>
      </c>
      <c r="H29608" t="s">
        <v>26959</v>
      </c>
      <c r="P29608">
        <v>0.188</v>
      </c>
      <c r="Q29608">
        <v>-5.0000000000000001E-3</v>
      </c>
      <c r="R29608">
        <v>0</v>
      </c>
      <c r="S29608">
        <v>0.193</v>
      </c>
      <c r="U29608">
        <v>200</v>
      </c>
      <c r="V29608" s="8">
        <v>40155</v>
      </c>
    </row>
    <row r="29609" spans="1:22" x14ac:dyDescent="0.2">
      <c r="A29609" t="s">
        <v>2688</v>
      </c>
      <c r="B29609">
        <v>8</v>
      </c>
      <c r="C29609">
        <v>2011</v>
      </c>
      <c r="E29609" t="s">
        <v>1301</v>
      </c>
      <c r="F29609">
        <v>8</v>
      </c>
      <c r="G29609" t="s">
        <v>26961</v>
      </c>
      <c r="H29609" t="s">
        <v>26962</v>
      </c>
      <c r="P29609">
        <v>0.41799999999999998</v>
      </c>
      <c r="Q29609">
        <v>-2.1000000000000001E-2</v>
      </c>
      <c r="R29609">
        <v>0</v>
      </c>
      <c r="S29609">
        <v>0.439</v>
      </c>
      <c r="U29609">
        <v>440</v>
      </c>
      <c r="V29609" s="8">
        <v>40155</v>
      </c>
    </row>
    <row r="29610" spans="1:22" x14ac:dyDescent="0.2">
      <c r="A29610" t="s">
        <v>2688</v>
      </c>
      <c r="B29610">
        <v>8</v>
      </c>
      <c r="C29610">
        <v>2011</v>
      </c>
      <c r="E29610" t="s">
        <v>5087</v>
      </c>
      <c r="F29610">
        <v>2.5</v>
      </c>
      <c r="G29610" t="s">
        <v>26963</v>
      </c>
      <c r="H29610" t="s">
        <v>26964</v>
      </c>
      <c r="P29610">
        <v>1.2999999999999999E-2</v>
      </c>
      <c r="Q29610">
        <v>-1E-3</v>
      </c>
      <c r="R29610">
        <v>0</v>
      </c>
      <c r="S29610">
        <v>1.4E-2</v>
      </c>
      <c r="U29610">
        <v>600</v>
      </c>
      <c r="V29610" s="8">
        <v>40155</v>
      </c>
    </row>
    <row r="29611" spans="1:22" x14ac:dyDescent="0.2">
      <c r="A29611" t="s">
        <v>2688</v>
      </c>
      <c r="B29611">
        <v>8</v>
      </c>
      <c r="C29611">
        <v>2011</v>
      </c>
      <c r="E29611" t="s">
        <v>5087</v>
      </c>
      <c r="F29611">
        <v>4</v>
      </c>
      <c r="G29611" t="s">
        <v>26965</v>
      </c>
      <c r="H29611" t="s">
        <v>26964</v>
      </c>
      <c r="P29611">
        <v>0.188</v>
      </c>
      <c r="Q29611">
        <v>-5.0000000000000001E-3</v>
      </c>
      <c r="R29611">
        <v>0</v>
      </c>
      <c r="S29611">
        <v>0.193</v>
      </c>
      <c r="U29611">
        <v>200</v>
      </c>
      <c r="V29611" s="8">
        <v>40155</v>
      </c>
    </row>
    <row r="29612" spans="1:22" x14ac:dyDescent="0.2">
      <c r="A29612" t="s">
        <v>2688</v>
      </c>
      <c r="B29612">
        <v>9</v>
      </c>
      <c r="C29612">
        <v>2011</v>
      </c>
      <c r="E29612" t="s">
        <v>1301</v>
      </c>
      <c r="F29612">
        <v>5.85</v>
      </c>
      <c r="G29612" t="s">
        <v>26966</v>
      </c>
      <c r="H29612" t="s">
        <v>26967</v>
      </c>
      <c r="P29612">
        <v>1.095</v>
      </c>
      <c r="Q29612">
        <v>-2.9000000000000001E-2</v>
      </c>
      <c r="R29612">
        <v>0</v>
      </c>
      <c r="S29612">
        <v>1.1240000000000001</v>
      </c>
      <c r="U29612">
        <v>200</v>
      </c>
      <c r="V29612" s="8">
        <v>40155</v>
      </c>
    </row>
    <row r="29613" spans="1:22" x14ac:dyDescent="0.2">
      <c r="A29613" t="s">
        <v>2688</v>
      </c>
      <c r="B29613">
        <v>9</v>
      </c>
      <c r="C29613">
        <v>2011</v>
      </c>
      <c r="E29613" t="s">
        <v>1301</v>
      </c>
      <c r="F29613">
        <v>8</v>
      </c>
      <c r="G29613" t="s">
        <v>26968</v>
      </c>
      <c r="H29613" t="s">
        <v>26967</v>
      </c>
      <c r="P29613">
        <v>0.47799999999999998</v>
      </c>
      <c r="Q29613">
        <v>-2.1999999999999999E-2</v>
      </c>
      <c r="R29613">
        <v>0</v>
      </c>
      <c r="S29613">
        <v>0.5</v>
      </c>
      <c r="U29613">
        <v>440</v>
      </c>
      <c r="V29613" s="8">
        <v>40155</v>
      </c>
    </row>
    <row r="29614" spans="1:22" x14ac:dyDescent="0.2">
      <c r="A29614" t="s">
        <v>2688</v>
      </c>
      <c r="B29614">
        <v>9</v>
      </c>
      <c r="C29614">
        <v>2011</v>
      </c>
      <c r="E29614" t="s">
        <v>5087</v>
      </c>
      <c r="F29614">
        <v>2.5</v>
      </c>
      <c r="G29614" t="s">
        <v>26969</v>
      </c>
      <c r="H29614" t="s">
        <v>26970</v>
      </c>
      <c r="P29614">
        <v>1.7000000000000001E-2</v>
      </c>
      <c r="Q29614">
        <v>-1E-3</v>
      </c>
      <c r="R29614">
        <v>0</v>
      </c>
      <c r="S29614">
        <v>1.7999999999999999E-2</v>
      </c>
      <c r="U29614">
        <v>600</v>
      </c>
      <c r="V29614" s="8">
        <v>40155</v>
      </c>
    </row>
    <row r="29615" spans="1:22" x14ac:dyDescent="0.2">
      <c r="A29615" t="s">
        <v>2688</v>
      </c>
      <c r="B29615">
        <v>9</v>
      </c>
      <c r="C29615">
        <v>2011</v>
      </c>
      <c r="E29615" t="s">
        <v>5087</v>
      </c>
      <c r="F29615">
        <v>4</v>
      </c>
      <c r="G29615" t="s">
        <v>26971</v>
      </c>
      <c r="H29615" t="s">
        <v>26970</v>
      </c>
      <c r="P29615">
        <v>0.21199999999999999</v>
      </c>
      <c r="Q29615">
        <v>-6.0000000000000001E-3</v>
      </c>
      <c r="R29615">
        <v>0</v>
      </c>
      <c r="S29615">
        <v>0.218</v>
      </c>
      <c r="U29615">
        <v>200</v>
      </c>
      <c r="V29615" s="8">
        <v>40155</v>
      </c>
    </row>
    <row r="29616" spans="1:22" x14ac:dyDescent="0.2">
      <c r="A29616" t="s">
        <v>2688</v>
      </c>
      <c r="B29616">
        <v>9</v>
      </c>
      <c r="C29616">
        <v>2011</v>
      </c>
      <c r="E29616" t="s">
        <v>5087</v>
      </c>
      <c r="F29616">
        <v>5.85</v>
      </c>
      <c r="G29616" t="s">
        <v>26972</v>
      </c>
      <c r="H29616" t="s">
        <v>26970</v>
      </c>
      <c r="P29616">
        <v>0.96299999999999997</v>
      </c>
      <c r="Q29616">
        <v>-5.0000000000000001E-3</v>
      </c>
      <c r="R29616">
        <v>0</v>
      </c>
      <c r="S29616">
        <v>0.96799999999999997</v>
      </c>
      <c r="U29616">
        <v>200</v>
      </c>
      <c r="V29616" s="8">
        <v>40155</v>
      </c>
    </row>
    <row r="29617" spans="1:22" x14ac:dyDescent="0.2">
      <c r="A29617" t="s">
        <v>2688</v>
      </c>
      <c r="B29617">
        <v>10</v>
      </c>
      <c r="C29617">
        <v>2011</v>
      </c>
      <c r="E29617" t="s">
        <v>1301</v>
      </c>
      <c r="F29617">
        <v>8</v>
      </c>
      <c r="G29617" t="s">
        <v>26973</v>
      </c>
      <c r="H29617" t="s">
        <v>26974</v>
      </c>
      <c r="P29617">
        <v>0.56699999999999995</v>
      </c>
      <c r="Q29617">
        <v>-2.1000000000000001E-2</v>
      </c>
      <c r="R29617">
        <v>0</v>
      </c>
      <c r="S29617">
        <v>0.58799999999999997</v>
      </c>
      <c r="U29617">
        <v>440</v>
      </c>
      <c r="V29617" s="8">
        <v>40155</v>
      </c>
    </row>
    <row r="29618" spans="1:22" x14ac:dyDescent="0.2">
      <c r="A29618" t="s">
        <v>2688</v>
      </c>
      <c r="B29618">
        <v>10</v>
      </c>
      <c r="C29618">
        <v>2011</v>
      </c>
      <c r="E29618" t="s">
        <v>5087</v>
      </c>
      <c r="F29618">
        <v>2.5</v>
      </c>
      <c r="G29618" t="s">
        <v>26975</v>
      </c>
      <c r="H29618" t="s">
        <v>26976</v>
      </c>
      <c r="P29618">
        <v>2.1000000000000001E-2</v>
      </c>
      <c r="Q29618">
        <v>-1E-3</v>
      </c>
      <c r="R29618">
        <v>0</v>
      </c>
      <c r="S29618">
        <v>2.1999999999999999E-2</v>
      </c>
      <c r="U29618">
        <v>600</v>
      </c>
      <c r="V29618" s="8">
        <v>40155</v>
      </c>
    </row>
    <row r="29619" spans="1:22" x14ac:dyDescent="0.2">
      <c r="A29619" t="s">
        <v>2688</v>
      </c>
      <c r="B29619">
        <v>10</v>
      </c>
      <c r="C29619">
        <v>2011</v>
      </c>
      <c r="E29619" t="s">
        <v>5087</v>
      </c>
      <c r="F29619">
        <v>4</v>
      </c>
      <c r="G29619" t="s">
        <v>26977</v>
      </c>
      <c r="H29619" t="s">
        <v>26976</v>
      </c>
      <c r="P29619">
        <v>0.22800000000000001</v>
      </c>
      <c r="Q29619">
        <v>-4.0000000000000001E-3</v>
      </c>
      <c r="R29619">
        <v>0</v>
      </c>
      <c r="S29619">
        <v>0.23200000000000001</v>
      </c>
      <c r="U29619">
        <v>200</v>
      </c>
      <c r="V29619" s="8">
        <v>40155</v>
      </c>
    </row>
    <row r="29620" spans="1:22" x14ac:dyDescent="0.2">
      <c r="A29620" t="s">
        <v>2688</v>
      </c>
      <c r="B29620">
        <v>11</v>
      </c>
      <c r="C29620">
        <v>2011</v>
      </c>
      <c r="E29620" t="s">
        <v>1301</v>
      </c>
      <c r="F29620">
        <v>8</v>
      </c>
      <c r="G29620" t="s">
        <v>26978</v>
      </c>
      <c r="H29620" t="s">
        <v>26979</v>
      </c>
      <c r="P29620">
        <v>0.66300000000000003</v>
      </c>
      <c r="Q29620">
        <v>-1.2999999999999999E-2</v>
      </c>
      <c r="R29620">
        <v>0</v>
      </c>
      <c r="S29620">
        <v>0.67600000000000005</v>
      </c>
      <c r="U29620">
        <v>440</v>
      </c>
      <c r="V29620" s="8">
        <v>40155</v>
      </c>
    </row>
    <row r="29621" spans="1:22" x14ac:dyDescent="0.2">
      <c r="A29621" t="s">
        <v>2688</v>
      </c>
      <c r="B29621">
        <v>11</v>
      </c>
      <c r="C29621">
        <v>2011</v>
      </c>
      <c r="E29621" t="s">
        <v>5087</v>
      </c>
      <c r="F29621">
        <v>4</v>
      </c>
      <c r="G29621" t="s">
        <v>26980</v>
      </c>
      <c r="H29621" t="s">
        <v>26981</v>
      </c>
      <c r="P29621">
        <v>0.17</v>
      </c>
      <c r="Q29621">
        <v>-4.0000000000000001E-3</v>
      </c>
      <c r="R29621">
        <v>0</v>
      </c>
      <c r="S29621">
        <v>0.17399999999999999</v>
      </c>
      <c r="U29621">
        <v>200</v>
      </c>
      <c r="V29621" s="8">
        <v>40155</v>
      </c>
    </row>
    <row r="29622" spans="1:22" x14ac:dyDescent="0.2">
      <c r="A29622" t="s">
        <v>2688</v>
      </c>
      <c r="B29622">
        <v>12</v>
      </c>
      <c r="C29622">
        <v>2011</v>
      </c>
      <c r="E29622" t="s">
        <v>1301</v>
      </c>
      <c r="F29622">
        <v>8</v>
      </c>
      <c r="G29622" t="s">
        <v>26982</v>
      </c>
      <c r="H29622" t="s">
        <v>26983</v>
      </c>
      <c r="P29622">
        <v>0.76100000000000001</v>
      </c>
      <c r="Q29622">
        <v>-7.0000000000000001E-3</v>
      </c>
      <c r="R29622">
        <v>0</v>
      </c>
      <c r="S29622">
        <v>0.76800000000000002</v>
      </c>
      <c r="U29622">
        <v>440</v>
      </c>
      <c r="V29622" s="8">
        <v>40155</v>
      </c>
    </row>
    <row r="29623" spans="1:22" x14ac:dyDescent="0.2">
      <c r="A29623" t="s">
        <v>2688</v>
      </c>
      <c r="B29623">
        <v>12</v>
      </c>
      <c r="C29623">
        <v>2011</v>
      </c>
      <c r="E29623" t="s">
        <v>5087</v>
      </c>
      <c r="F29623">
        <v>4</v>
      </c>
      <c r="G29623" t="s">
        <v>26984</v>
      </c>
      <c r="H29623" t="s">
        <v>26985</v>
      </c>
      <c r="P29623">
        <v>0.13400000000000001</v>
      </c>
      <c r="Q29623">
        <v>-1E-3</v>
      </c>
      <c r="R29623">
        <v>0</v>
      </c>
      <c r="S29623">
        <v>0.13500000000000001</v>
      </c>
      <c r="U29623">
        <v>200</v>
      </c>
      <c r="V29623" s="8">
        <v>40155</v>
      </c>
    </row>
    <row r="29624" spans="1:22" x14ac:dyDescent="0.2">
      <c r="A29624" t="s">
        <v>2688</v>
      </c>
      <c r="B29624">
        <v>1</v>
      </c>
      <c r="C29624">
        <v>2012</v>
      </c>
      <c r="E29624" t="s">
        <v>1301</v>
      </c>
      <c r="F29624">
        <v>8</v>
      </c>
      <c r="G29624" t="s">
        <v>26986</v>
      </c>
      <c r="H29624" t="s">
        <v>26987</v>
      </c>
      <c r="P29624">
        <v>0.83699999999999997</v>
      </c>
      <c r="Q29624">
        <v>-4.7E-2</v>
      </c>
      <c r="R29624">
        <v>0</v>
      </c>
      <c r="S29624">
        <v>0.88400000000000001</v>
      </c>
      <c r="U29624">
        <v>240</v>
      </c>
      <c r="V29624" s="8">
        <v>40155</v>
      </c>
    </row>
    <row r="29625" spans="1:22" x14ac:dyDescent="0.2">
      <c r="A29625" t="s">
        <v>2688</v>
      </c>
      <c r="B29625">
        <v>2</v>
      </c>
      <c r="C29625">
        <v>2012</v>
      </c>
      <c r="E29625" t="s">
        <v>1301</v>
      </c>
      <c r="F29625">
        <v>8</v>
      </c>
      <c r="G29625" t="s">
        <v>26988</v>
      </c>
      <c r="H29625" t="s">
        <v>26989</v>
      </c>
      <c r="P29625">
        <v>0.82599999999999996</v>
      </c>
      <c r="Q29625">
        <v>-4.5999999999999999E-2</v>
      </c>
      <c r="R29625">
        <v>0</v>
      </c>
      <c r="S29625">
        <v>0.872</v>
      </c>
      <c r="U29625">
        <v>240</v>
      </c>
      <c r="V29625" s="8">
        <v>40155</v>
      </c>
    </row>
    <row r="29626" spans="1:22" x14ac:dyDescent="0.2">
      <c r="A29626" t="s">
        <v>2688</v>
      </c>
      <c r="B29626">
        <v>3</v>
      </c>
      <c r="C29626">
        <v>2012</v>
      </c>
      <c r="E29626" t="s">
        <v>1301</v>
      </c>
      <c r="F29626">
        <v>8</v>
      </c>
      <c r="G29626" t="s">
        <v>26990</v>
      </c>
      <c r="H29626" t="s">
        <v>26991</v>
      </c>
      <c r="P29626">
        <v>0.75900000000000001</v>
      </c>
      <c r="Q29626">
        <v>-4.9000000000000002E-2</v>
      </c>
      <c r="R29626">
        <v>0</v>
      </c>
      <c r="S29626">
        <v>0.80800000000000005</v>
      </c>
      <c r="U29626">
        <v>240</v>
      </c>
      <c r="V29626" s="8">
        <v>40155</v>
      </c>
    </row>
    <row r="29627" spans="1:22" x14ac:dyDescent="0.2">
      <c r="A29627" t="s">
        <v>2688</v>
      </c>
      <c r="B29627">
        <v>4</v>
      </c>
      <c r="C29627">
        <v>2012</v>
      </c>
      <c r="E29627" t="s">
        <v>1301</v>
      </c>
      <c r="F29627">
        <v>8</v>
      </c>
      <c r="G29627" t="s">
        <v>26992</v>
      </c>
      <c r="H29627" t="s">
        <v>26993</v>
      </c>
      <c r="P29627">
        <v>0.39100000000000001</v>
      </c>
      <c r="Q29627">
        <v>-5.6000000000000001E-2</v>
      </c>
      <c r="R29627">
        <v>0</v>
      </c>
      <c r="S29627">
        <v>0.44700000000000001</v>
      </c>
      <c r="U29627">
        <v>240</v>
      </c>
      <c r="V29627" s="8">
        <v>40155</v>
      </c>
    </row>
    <row r="29628" spans="1:22" x14ac:dyDescent="0.2">
      <c r="A29628" t="s">
        <v>2688</v>
      </c>
      <c r="B29628">
        <v>5</v>
      </c>
      <c r="C29628">
        <v>2012</v>
      </c>
      <c r="E29628" t="s">
        <v>1301</v>
      </c>
      <c r="F29628">
        <v>8</v>
      </c>
      <c r="G29628" t="s">
        <v>26994</v>
      </c>
      <c r="H29628" t="s">
        <v>26995</v>
      </c>
      <c r="P29628">
        <v>0.378</v>
      </c>
      <c r="Q29628">
        <v>-5.8000000000000003E-2</v>
      </c>
      <c r="R29628">
        <v>0</v>
      </c>
      <c r="S29628">
        <v>0.436</v>
      </c>
      <c r="U29628">
        <v>240</v>
      </c>
      <c r="V29628" s="8">
        <v>40155</v>
      </c>
    </row>
    <row r="29629" spans="1:22" x14ac:dyDescent="0.2">
      <c r="A29629" t="s">
        <v>2688</v>
      </c>
      <c r="B29629">
        <v>6</v>
      </c>
      <c r="C29629">
        <v>2012</v>
      </c>
      <c r="E29629" t="s">
        <v>1301</v>
      </c>
      <c r="F29629">
        <v>8</v>
      </c>
      <c r="G29629" t="s">
        <v>26996</v>
      </c>
      <c r="H29629" t="s">
        <v>26997</v>
      </c>
      <c r="P29629">
        <v>0.39400000000000002</v>
      </c>
      <c r="Q29629">
        <v>-0.06</v>
      </c>
      <c r="R29629">
        <v>0</v>
      </c>
      <c r="S29629">
        <v>0.45400000000000001</v>
      </c>
      <c r="U29629">
        <v>240</v>
      </c>
      <c r="V29629" s="8">
        <v>40155</v>
      </c>
    </row>
    <row r="29630" spans="1:22" x14ac:dyDescent="0.2">
      <c r="A29630" t="s">
        <v>2688</v>
      </c>
      <c r="B29630">
        <v>7</v>
      </c>
      <c r="C29630">
        <v>2012</v>
      </c>
      <c r="E29630" t="s">
        <v>1301</v>
      </c>
      <c r="F29630">
        <v>8</v>
      </c>
      <c r="G29630" t="s">
        <v>26998</v>
      </c>
      <c r="H29630" t="s">
        <v>26999</v>
      </c>
      <c r="P29630">
        <v>0.42799999999999999</v>
      </c>
      <c r="Q29630">
        <v>-6.2E-2</v>
      </c>
      <c r="R29630">
        <v>0</v>
      </c>
      <c r="S29630">
        <v>0.49</v>
      </c>
      <c r="U29630">
        <v>240</v>
      </c>
      <c r="V29630" s="8">
        <v>40155</v>
      </c>
    </row>
    <row r="29631" spans="1:22" x14ac:dyDescent="0.2">
      <c r="A29631" t="s">
        <v>2688</v>
      </c>
      <c r="B29631">
        <v>8</v>
      </c>
      <c r="C29631">
        <v>2012</v>
      </c>
      <c r="E29631" t="s">
        <v>1301</v>
      </c>
      <c r="F29631">
        <v>8</v>
      </c>
      <c r="G29631" t="s">
        <v>27000</v>
      </c>
      <c r="H29631" t="s">
        <v>27001</v>
      </c>
      <c r="P29631">
        <v>0.46700000000000003</v>
      </c>
      <c r="Q29631">
        <v>-0.06</v>
      </c>
      <c r="R29631">
        <v>0</v>
      </c>
      <c r="S29631">
        <v>0.52700000000000002</v>
      </c>
      <c r="U29631">
        <v>240</v>
      </c>
      <c r="V29631" s="8">
        <v>40155</v>
      </c>
    </row>
    <row r="29632" spans="1:22" x14ac:dyDescent="0.2">
      <c r="A29632" t="s">
        <v>2688</v>
      </c>
      <c r="B29632">
        <v>9</v>
      </c>
      <c r="C29632">
        <v>2012</v>
      </c>
      <c r="E29632" t="s">
        <v>1301</v>
      </c>
      <c r="F29632">
        <v>8</v>
      </c>
      <c r="G29632" t="s">
        <v>27002</v>
      </c>
      <c r="H29632" t="s">
        <v>27003</v>
      </c>
      <c r="P29632">
        <v>0.51800000000000002</v>
      </c>
      <c r="Q29632">
        <v>-6.2E-2</v>
      </c>
      <c r="R29632">
        <v>0</v>
      </c>
      <c r="S29632">
        <v>0.57999999999999996</v>
      </c>
      <c r="U29632">
        <v>240</v>
      </c>
      <c r="V29632" s="8">
        <v>40155</v>
      </c>
    </row>
    <row r="29633" spans="1:22" x14ac:dyDescent="0.2">
      <c r="A29633" t="s">
        <v>2688</v>
      </c>
      <c r="B29633">
        <v>10</v>
      </c>
      <c r="C29633">
        <v>2012</v>
      </c>
      <c r="E29633" t="s">
        <v>1301</v>
      </c>
      <c r="F29633">
        <v>8</v>
      </c>
      <c r="G29633" t="s">
        <v>27004</v>
      </c>
      <c r="H29633" t="s">
        <v>27005</v>
      </c>
      <c r="P29633">
        <v>0.60399999999999998</v>
      </c>
      <c r="Q29633">
        <v>-6.4000000000000001E-2</v>
      </c>
      <c r="R29633">
        <v>0</v>
      </c>
      <c r="S29633">
        <v>0.66800000000000004</v>
      </c>
      <c r="U29633">
        <v>240</v>
      </c>
      <c r="V29633" s="8">
        <v>40155</v>
      </c>
    </row>
    <row r="29634" spans="1:22" x14ac:dyDescent="0.2">
      <c r="A29634" t="s">
        <v>2688</v>
      </c>
      <c r="B29634">
        <v>11</v>
      </c>
      <c r="C29634">
        <v>2012</v>
      </c>
      <c r="E29634" t="s">
        <v>1301</v>
      </c>
      <c r="F29634">
        <v>8</v>
      </c>
      <c r="G29634" t="s">
        <v>27006</v>
      </c>
      <c r="H29634" t="s">
        <v>27007</v>
      </c>
      <c r="P29634">
        <v>0.752</v>
      </c>
      <c r="Q29634">
        <v>-6.9000000000000006E-2</v>
      </c>
      <c r="R29634">
        <v>0</v>
      </c>
      <c r="S29634">
        <v>0.82099999999999995</v>
      </c>
      <c r="U29634">
        <v>240</v>
      </c>
      <c r="V29634" s="8">
        <v>40155</v>
      </c>
    </row>
    <row r="29635" spans="1:22" x14ac:dyDescent="0.2">
      <c r="A29635" t="s">
        <v>2688</v>
      </c>
      <c r="B29635">
        <v>12</v>
      </c>
      <c r="C29635">
        <v>2012</v>
      </c>
      <c r="E29635" t="s">
        <v>1301</v>
      </c>
      <c r="F29635">
        <v>8</v>
      </c>
      <c r="G29635" t="s">
        <v>27008</v>
      </c>
      <c r="H29635" t="s">
        <v>30627</v>
      </c>
      <c r="P29635">
        <v>0.84899999999999998</v>
      </c>
      <c r="Q29635">
        <v>-7.0000000000000007E-2</v>
      </c>
      <c r="R29635">
        <v>0</v>
      </c>
      <c r="S29635">
        <v>0.91900000000000004</v>
      </c>
      <c r="U29635">
        <v>240</v>
      </c>
      <c r="V29635" s="8">
        <v>40155</v>
      </c>
    </row>
    <row r="29636" spans="1:22" x14ac:dyDescent="0.2">
      <c r="A29636" t="s">
        <v>1230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nryHub"/>
  <dimension ref="B1"/>
  <sheetViews>
    <sheetView workbookViewId="0">
      <selection activeCell="C2" sqref="C2"/>
    </sheetView>
  </sheetViews>
  <sheetFormatPr defaultRowHeight="12.75" x14ac:dyDescent="0.2"/>
  <sheetData>
    <row r="1" spans="2:2" s="1" customFormat="1" x14ac:dyDescent="0.2">
      <c r="B1" s="9">
        <v>43236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riteria"/>
  <dimension ref="A1:C259"/>
  <sheetViews>
    <sheetView topLeftCell="A161" workbookViewId="0">
      <selection activeCell="A161" sqref="A161:B164"/>
    </sheetView>
  </sheetViews>
  <sheetFormatPr defaultRowHeight="12.75" x14ac:dyDescent="0.2"/>
  <cols>
    <col min="1" max="1" width="22.42578125" style="2" bestFit="1" customWidth="1"/>
    <col min="2" max="16384" width="9.140625" style="2"/>
  </cols>
  <sheetData>
    <row r="1" spans="1:2" x14ac:dyDescent="0.2">
      <c r="A1" s="2" t="s">
        <v>503</v>
      </c>
      <c r="B1" s="2" t="s">
        <v>504</v>
      </c>
    </row>
    <row r="2" spans="1:2" x14ac:dyDescent="0.2">
      <c r="A2" s="2" t="s">
        <v>505</v>
      </c>
      <c r="B2" s="2" t="s">
        <v>506</v>
      </c>
    </row>
    <row r="3" spans="1:2" x14ac:dyDescent="0.2">
      <c r="A3" s="2" t="s">
        <v>507</v>
      </c>
      <c r="B3" s="2" t="s">
        <v>506</v>
      </c>
    </row>
    <row r="4" spans="1:2" x14ac:dyDescent="0.2">
      <c r="A4" s="2" t="s">
        <v>508</v>
      </c>
      <c r="B4" s="2" t="s">
        <v>506</v>
      </c>
    </row>
    <row r="5" spans="1:2" x14ac:dyDescent="0.2">
      <c r="A5" s="2" t="s">
        <v>509</v>
      </c>
      <c r="B5" s="2" t="s">
        <v>506</v>
      </c>
    </row>
    <row r="6" spans="1:2" x14ac:dyDescent="0.2">
      <c r="A6" s="2" t="s">
        <v>510</v>
      </c>
      <c r="B6" s="2" t="s">
        <v>506</v>
      </c>
    </row>
    <row r="7" spans="1:2" x14ac:dyDescent="0.2">
      <c r="A7" s="2" t="s">
        <v>511</v>
      </c>
      <c r="B7" s="2" t="s">
        <v>506</v>
      </c>
    </row>
    <row r="8" spans="1:2" x14ac:dyDescent="0.2">
      <c r="A8" s="2" t="s">
        <v>512</v>
      </c>
      <c r="B8" s="2" t="s">
        <v>506</v>
      </c>
    </row>
    <row r="9" spans="1:2" x14ac:dyDescent="0.2">
      <c r="A9" s="2" t="s">
        <v>513</v>
      </c>
      <c r="B9" s="2" t="s">
        <v>506</v>
      </c>
    </row>
    <row r="10" spans="1:2" x14ac:dyDescent="0.2">
      <c r="A10" s="2" t="s">
        <v>514</v>
      </c>
      <c r="B10" s="2" t="s">
        <v>506</v>
      </c>
    </row>
    <row r="11" spans="1:2" x14ac:dyDescent="0.2">
      <c r="A11" s="2" t="s">
        <v>515</v>
      </c>
      <c r="B11" s="2" t="s">
        <v>506</v>
      </c>
    </row>
    <row r="12" spans="1:2" x14ac:dyDescent="0.2">
      <c r="A12" s="2" t="s">
        <v>516</v>
      </c>
      <c r="B12" s="2" t="s">
        <v>506</v>
      </c>
    </row>
    <row r="13" spans="1:2" x14ac:dyDescent="0.2">
      <c r="A13" s="2" t="s">
        <v>517</v>
      </c>
      <c r="B13" s="2" t="s">
        <v>506</v>
      </c>
    </row>
    <row r="14" spans="1:2" x14ac:dyDescent="0.2">
      <c r="A14" s="2" t="s">
        <v>518</v>
      </c>
      <c r="B14" s="2" t="s">
        <v>506</v>
      </c>
    </row>
    <row r="15" spans="1:2" x14ac:dyDescent="0.2">
      <c r="A15" s="2" t="s">
        <v>503</v>
      </c>
      <c r="B15" s="2" t="s">
        <v>504</v>
      </c>
    </row>
    <row r="16" spans="1:2" x14ac:dyDescent="0.2">
      <c r="A16" s="2" t="s">
        <v>519</v>
      </c>
      <c r="B16" s="2" t="s">
        <v>506</v>
      </c>
    </row>
    <row r="17" spans="1:2" x14ac:dyDescent="0.2">
      <c r="A17" s="2" t="s">
        <v>520</v>
      </c>
      <c r="B17" s="2" t="s">
        <v>506</v>
      </c>
    </row>
    <row r="18" spans="1:2" x14ac:dyDescent="0.2">
      <c r="A18" s="2" t="s">
        <v>521</v>
      </c>
      <c r="B18" s="2" t="s">
        <v>506</v>
      </c>
    </row>
    <row r="19" spans="1:2" x14ac:dyDescent="0.2">
      <c r="A19" s="2" t="s">
        <v>522</v>
      </c>
      <c r="B19" s="2" t="s">
        <v>506</v>
      </c>
    </row>
    <row r="20" spans="1:2" x14ac:dyDescent="0.2">
      <c r="A20" s="2" t="s">
        <v>523</v>
      </c>
      <c r="B20" s="2" t="s">
        <v>506</v>
      </c>
    </row>
    <row r="21" spans="1:2" x14ac:dyDescent="0.2">
      <c r="A21" s="2" t="s">
        <v>524</v>
      </c>
      <c r="B21" s="2" t="s">
        <v>506</v>
      </c>
    </row>
    <row r="22" spans="1:2" x14ac:dyDescent="0.2">
      <c r="A22" s="2" t="s">
        <v>525</v>
      </c>
      <c r="B22" s="2" t="s">
        <v>506</v>
      </c>
    </row>
    <row r="23" spans="1:2" x14ac:dyDescent="0.2">
      <c r="A23" s="2" t="s">
        <v>526</v>
      </c>
      <c r="B23" s="2" t="s">
        <v>506</v>
      </c>
    </row>
    <row r="24" spans="1:2" x14ac:dyDescent="0.2">
      <c r="A24" s="2" t="s">
        <v>527</v>
      </c>
      <c r="B24" s="2" t="s">
        <v>506</v>
      </c>
    </row>
    <row r="25" spans="1:2" x14ac:dyDescent="0.2">
      <c r="A25" s="2" t="s">
        <v>528</v>
      </c>
      <c r="B25" s="2" t="s">
        <v>506</v>
      </c>
    </row>
    <row r="26" spans="1:2" x14ac:dyDescent="0.2">
      <c r="A26" s="2" t="s">
        <v>529</v>
      </c>
      <c r="B26" s="2" t="s">
        <v>506</v>
      </c>
    </row>
    <row r="27" spans="1:2" x14ac:dyDescent="0.2">
      <c r="A27" s="2" t="s">
        <v>503</v>
      </c>
      <c r="B27" s="2" t="s">
        <v>504</v>
      </c>
    </row>
    <row r="28" spans="1:2" x14ac:dyDescent="0.2">
      <c r="A28" s="2" t="s">
        <v>530</v>
      </c>
      <c r="B28" s="2" t="s">
        <v>506</v>
      </c>
    </row>
    <row r="29" spans="1:2" x14ac:dyDescent="0.2">
      <c r="A29" s="2" t="s">
        <v>531</v>
      </c>
      <c r="B29" s="2" t="s">
        <v>506</v>
      </c>
    </row>
    <row r="30" spans="1:2" x14ac:dyDescent="0.2">
      <c r="A30" s="2" t="s">
        <v>532</v>
      </c>
      <c r="B30" s="2" t="s">
        <v>506</v>
      </c>
    </row>
    <row r="31" spans="1:2" x14ac:dyDescent="0.2">
      <c r="A31" s="2" t="s">
        <v>503</v>
      </c>
      <c r="B31" s="2" t="s">
        <v>504</v>
      </c>
    </row>
    <row r="32" spans="1:2" x14ac:dyDescent="0.2">
      <c r="A32" s="2" t="s">
        <v>533</v>
      </c>
      <c r="B32" s="2" t="s">
        <v>506</v>
      </c>
    </row>
    <row r="33" spans="1:2" x14ac:dyDescent="0.2">
      <c r="A33" s="2" t="s">
        <v>534</v>
      </c>
      <c r="B33" s="2" t="s">
        <v>506</v>
      </c>
    </row>
    <row r="34" spans="1:2" x14ac:dyDescent="0.2">
      <c r="A34" s="2" t="s">
        <v>535</v>
      </c>
      <c r="B34" s="2" t="s">
        <v>506</v>
      </c>
    </row>
    <row r="35" spans="1:2" x14ac:dyDescent="0.2">
      <c r="A35" s="2" t="s">
        <v>536</v>
      </c>
      <c r="B35" s="2" t="s">
        <v>506</v>
      </c>
    </row>
    <row r="36" spans="1:2" x14ac:dyDescent="0.2">
      <c r="A36" s="2" t="s">
        <v>537</v>
      </c>
      <c r="B36" s="2" t="s">
        <v>506</v>
      </c>
    </row>
    <row r="37" spans="1:2" x14ac:dyDescent="0.2">
      <c r="A37" s="2" t="s">
        <v>538</v>
      </c>
      <c r="B37" s="2" t="s">
        <v>506</v>
      </c>
    </row>
    <row r="38" spans="1:2" x14ac:dyDescent="0.2">
      <c r="A38" s="2" t="s">
        <v>539</v>
      </c>
      <c r="B38" s="2" t="s">
        <v>506</v>
      </c>
    </row>
    <row r="39" spans="1:2" x14ac:dyDescent="0.2">
      <c r="A39" s="2" t="s">
        <v>540</v>
      </c>
      <c r="B39" s="2" t="s">
        <v>506</v>
      </c>
    </row>
    <row r="40" spans="1:2" x14ac:dyDescent="0.2">
      <c r="A40" s="2" t="s">
        <v>541</v>
      </c>
      <c r="B40" s="2" t="s">
        <v>506</v>
      </c>
    </row>
    <row r="41" spans="1:2" x14ac:dyDescent="0.2">
      <c r="A41" s="2" t="s">
        <v>542</v>
      </c>
      <c r="B41" s="2" t="s">
        <v>506</v>
      </c>
    </row>
    <row r="42" spans="1:2" x14ac:dyDescent="0.2">
      <c r="A42" s="2" t="s">
        <v>543</v>
      </c>
      <c r="B42" s="2" t="s">
        <v>506</v>
      </c>
    </row>
    <row r="43" spans="1:2" x14ac:dyDescent="0.2">
      <c r="A43" s="2" t="s">
        <v>544</v>
      </c>
      <c r="B43" s="2" t="s">
        <v>506</v>
      </c>
    </row>
    <row r="44" spans="1:2" x14ac:dyDescent="0.2">
      <c r="A44" s="2" t="s">
        <v>545</v>
      </c>
      <c r="B44" s="2" t="s">
        <v>506</v>
      </c>
    </row>
    <row r="45" spans="1:2" x14ac:dyDescent="0.2">
      <c r="A45" s="2" t="s">
        <v>546</v>
      </c>
      <c r="B45" s="2" t="s">
        <v>506</v>
      </c>
    </row>
    <row r="46" spans="1:2" x14ac:dyDescent="0.2">
      <c r="A46" s="2" t="s">
        <v>547</v>
      </c>
      <c r="B46" s="2" t="s">
        <v>506</v>
      </c>
    </row>
    <row r="47" spans="1:2" x14ac:dyDescent="0.2">
      <c r="A47" s="2" t="s">
        <v>548</v>
      </c>
      <c r="B47" s="2" t="s">
        <v>506</v>
      </c>
    </row>
    <row r="48" spans="1:2" x14ac:dyDescent="0.2">
      <c r="A48" s="2" t="s">
        <v>549</v>
      </c>
      <c r="B48" s="2" t="s">
        <v>506</v>
      </c>
    </row>
    <row r="49" spans="1:2" x14ac:dyDescent="0.2">
      <c r="A49" s="2" t="s">
        <v>550</v>
      </c>
      <c r="B49" s="2" t="s">
        <v>506</v>
      </c>
    </row>
    <row r="50" spans="1:2" x14ac:dyDescent="0.2">
      <c r="A50" s="2" t="s">
        <v>503</v>
      </c>
      <c r="B50" s="2" t="s">
        <v>504</v>
      </c>
    </row>
    <row r="51" spans="1:2" x14ac:dyDescent="0.2">
      <c r="A51" s="2" t="s">
        <v>551</v>
      </c>
      <c r="B51" s="2" t="s">
        <v>506</v>
      </c>
    </row>
    <row r="52" spans="1:2" x14ac:dyDescent="0.2">
      <c r="A52" s="2" t="s">
        <v>552</v>
      </c>
      <c r="B52" s="2" t="s">
        <v>506</v>
      </c>
    </row>
    <row r="53" spans="1:2" x14ac:dyDescent="0.2">
      <c r="A53" s="2" t="s">
        <v>553</v>
      </c>
      <c r="B53" s="2" t="s">
        <v>506</v>
      </c>
    </row>
    <row r="54" spans="1:2" x14ac:dyDescent="0.2">
      <c r="A54" s="2" t="s">
        <v>554</v>
      </c>
      <c r="B54" s="2" t="s">
        <v>506</v>
      </c>
    </row>
    <row r="55" spans="1:2" x14ac:dyDescent="0.2">
      <c r="A55" s="2" t="s">
        <v>555</v>
      </c>
      <c r="B55" s="2" t="s">
        <v>506</v>
      </c>
    </row>
    <row r="56" spans="1:2" x14ac:dyDescent="0.2">
      <c r="A56" s="2" t="s">
        <v>556</v>
      </c>
      <c r="B56" s="2" t="s">
        <v>506</v>
      </c>
    </row>
    <row r="57" spans="1:2" x14ac:dyDescent="0.2">
      <c r="A57" s="2" t="s">
        <v>557</v>
      </c>
      <c r="B57" s="2" t="s">
        <v>506</v>
      </c>
    </row>
    <row r="58" spans="1:2" x14ac:dyDescent="0.2">
      <c r="A58" s="2" t="s">
        <v>558</v>
      </c>
      <c r="B58" s="2" t="s">
        <v>506</v>
      </c>
    </row>
    <row r="59" spans="1:2" x14ac:dyDescent="0.2">
      <c r="A59" s="2" t="s">
        <v>559</v>
      </c>
      <c r="B59" s="2" t="s">
        <v>506</v>
      </c>
    </row>
    <row r="60" spans="1:2" x14ac:dyDescent="0.2">
      <c r="A60" s="2" t="s">
        <v>560</v>
      </c>
      <c r="B60" s="2" t="s">
        <v>506</v>
      </c>
    </row>
    <row r="61" spans="1:2" x14ac:dyDescent="0.2">
      <c r="A61" s="2" t="s">
        <v>561</v>
      </c>
      <c r="B61" s="2" t="s">
        <v>506</v>
      </c>
    </row>
    <row r="62" spans="1:2" x14ac:dyDescent="0.2">
      <c r="A62" s="2" t="s">
        <v>562</v>
      </c>
      <c r="B62" s="2" t="s">
        <v>506</v>
      </c>
    </row>
    <row r="63" spans="1:2" x14ac:dyDescent="0.2">
      <c r="A63" s="2" t="s">
        <v>563</v>
      </c>
      <c r="B63" s="2" t="s">
        <v>506</v>
      </c>
    </row>
    <row r="64" spans="1:2" x14ac:dyDescent="0.2">
      <c r="A64" s="2" t="s">
        <v>564</v>
      </c>
      <c r="B64" s="2" t="s">
        <v>506</v>
      </c>
    </row>
    <row r="65" spans="1:2" x14ac:dyDescent="0.2">
      <c r="A65" s="2" t="s">
        <v>565</v>
      </c>
      <c r="B65" s="2" t="s">
        <v>506</v>
      </c>
    </row>
    <row r="66" spans="1:2" x14ac:dyDescent="0.2">
      <c r="A66" s="2" t="s">
        <v>566</v>
      </c>
      <c r="B66" s="2" t="s">
        <v>506</v>
      </c>
    </row>
    <row r="67" spans="1:2" x14ac:dyDescent="0.2">
      <c r="A67" s="2" t="s">
        <v>567</v>
      </c>
      <c r="B67" s="2" t="s">
        <v>506</v>
      </c>
    </row>
    <row r="68" spans="1:2" x14ac:dyDescent="0.2">
      <c r="A68" s="2" t="s">
        <v>568</v>
      </c>
      <c r="B68" s="2" t="s">
        <v>506</v>
      </c>
    </row>
    <row r="69" spans="1:2" x14ac:dyDescent="0.2">
      <c r="A69" s="2" t="s">
        <v>569</v>
      </c>
      <c r="B69" s="2" t="s">
        <v>506</v>
      </c>
    </row>
    <row r="70" spans="1:2" x14ac:dyDescent="0.2">
      <c r="A70" s="2" t="s">
        <v>570</v>
      </c>
      <c r="B70" s="2" t="s">
        <v>506</v>
      </c>
    </row>
    <row r="71" spans="1:2" x14ac:dyDescent="0.2">
      <c r="A71" s="2" t="s">
        <v>571</v>
      </c>
      <c r="B71" s="2" t="s">
        <v>506</v>
      </c>
    </row>
    <row r="72" spans="1:2" x14ac:dyDescent="0.2">
      <c r="A72" s="2" t="s">
        <v>572</v>
      </c>
      <c r="B72" s="2" t="s">
        <v>506</v>
      </c>
    </row>
    <row r="73" spans="1:2" x14ac:dyDescent="0.2">
      <c r="A73" s="2" t="s">
        <v>573</v>
      </c>
      <c r="B73" s="2" t="s">
        <v>506</v>
      </c>
    </row>
    <row r="74" spans="1:2" x14ac:dyDescent="0.2">
      <c r="A74" s="2" t="s">
        <v>574</v>
      </c>
      <c r="B74" s="2" t="s">
        <v>506</v>
      </c>
    </row>
    <row r="75" spans="1:2" x14ac:dyDescent="0.2">
      <c r="A75" s="2" t="s">
        <v>575</v>
      </c>
      <c r="B75" s="2" t="s">
        <v>506</v>
      </c>
    </row>
    <row r="76" spans="1:2" x14ac:dyDescent="0.2">
      <c r="A76" s="2" t="s">
        <v>576</v>
      </c>
      <c r="B76" s="2" t="s">
        <v>506</v>
      </c>
    </row>
    <row r="77" spans="1:2" x14ac:dyDescent="0.2">
      <c r="A77" s="2" t="s">
        <v>577</v>
      </c>
      <c r="B77" s="2" t="s">
        <v>506</v>
      </c>
    </row>
    <row r="78" spans="1:2" x14ac:dyDescent="0.2">
      <c r="A78" s="2" t="s">
        <v>578</v>
      </c>
      <c r="B78" s="2" t="s">
        <v>506</v>
      </c>
    </row>
    <row r="79" spans="1:2" x14ac:dyDescent="0.2">
      <c r="A79" s="2" t="s">
        <v>579</v>
      </c>
      <c r="B79" s="2" t="s">
        <v>506</v>
      </c>
    </row>
    <row r="80" spans="1:2" x14ac:dyDescent="0.2">
      <c r="A80" s="2" t="s">
        <v>580</v>
      </c>
      <c r="B80" s="2" t="s">
        <v>506</v>
      </c>
    </row>
    <row r="81" spans="1:2" x14ac:dyDescent="0.2">
      <c r="A81" s="2" t="s">
        <v>581</v>
      </c>
      <c r="B81" s="2" t="s">
        <v>506</v>
      </c>
    </row>
    <row r="82" spans="1:2" x14ac:dyDescent="0.2">
      <c r="A82" s="2" t="s">
        <v>582</v>
      </c>
      <c r="B82" s="2" t="s">
        <v>506</v>
      </c>
    </row>
    <row r="83" spans="1:2" x14ac:dyDescent="0.2">
      <c r="A83" s="2" t="s">
        <v>583</v>
      </c>
      <c r="B83" s="2" t="s">
        <v>506</v>
      </c>
    </row>
    <row r="84" spans="1:2" x14ac:dyDescent="0.2">
      <c r="A84" s="2" t="s">
        <v>584</v>
      </c>
      <c r="B84" s="2" t="s">
        <v>506</v>
      </c>
    </row>
    <row r="85" spans="1:2" x14ac:dyDescent="0.2">
      <c r="A85" s="2" t="s">
        <v>585</v>
      </c>
      <c r="B85" s="2" t="s">
        <v>506</v>
      </c>
    </row>
    <row r="86" spans="1:2" x14ac:dyDescent="0.2">
      <c r="A86" s="2" t="s">
        <v>586</v>
      </c>
      <c r="B86" s="2" t="s">
        <v>506</v>
      </c>
    </row>
    <row r="87" spans="1:2" x14ac:dyDescent="0.2">
      <c r="A87" s="2" t="s">
        <v>587</v>
      </c>
      <c r="B87" s="2" t="s">
        <v>506</v>
      </c>
    </row>
    <row r="88" spans="1:2" x14ac:dyDescent="0.2">
      <c r="A88" s="2" t="s">
        <v>588</v>
      </c>
      <c r="B88" s="2" t="s">
        <v>506</v>
      </c>
    </row>
    <row r="89" spans="1:2" x14ac:dyDescent="0.2">
      <c r="A89" s="2" t="s">
        <v>589</v>
      </c>
      <c r="B89" s="2" t="s">
        <v>506</v>
      </c>
    </row>
    <row r="90" spans="1:2" x14ac:dyDescent="0.2">
      <c r="A90" s="2" t="s">
        <v>590</v>
      </c>
      <c r="B90" s="2" t="s">
        <v>506</v>
      </c>
    </row>
    <row r="91" spans="1:2" x14ac:dyDescent="0.2">
      <c r="A91" s="2" t="s">
        <v>591</v>
      </c>
      <c r="B91" s="2" t="s">
        <v>506</v>
      </c>
    </row>
    <row r="92" spans="1:2" x14ac:dyDescent="0.2">
      <c r="A92" s="2" t="s">
        <v>592</v>
      </c>
      <c r="B92" s="2" t="s">
        <v>506</v>
      </c>
    </row>
    <row r="93" spans="1:2" x14ac:dyDescent="0.2">
      <c r="A93" s="2" t="s">
        <v>593</v>
      </c>
      <c r="B93" s="2" t="s">
        <v>506</v>
      </c>
    </row>
    <row r="94" spans="1:2" x14ac:dyDescent="0.2">
      <c r="A94" s="2" t="s">
        <v>594</v>
      </c>
      <c r="B94" s="2" t="s">
        <v>506</v>
      </c>
    </row>
    <row r="95" spans="1:2" x14ac:dyDescent="0.2">
      <c r="A95" s="2" t="s">
        <v>595</v>
      </c>
      <c r="B95" s="2" t="s">
        <v>506</v>
      </c>
    </row>
    <row r="96" spans="1:2" x14ac:dyDescent="0.2">
      <c r="A96" s="2" t="s">
        <v>596</v>
      </c>
      <c r="B96" s="2" t="s">
        <v>506</v>
      </c>
    </row>
    <row r="97" spans="1:2" x14ac:dyDescent="0.2">
      <c r="A97" s="2" t="s">
        <v>597</v>
      </c>
      <c r="B97" s="2" t="s">
        <v>506</v>
      </c>
    </row>
    <row r="98" spans="1:2" x14ac:dyDescent="0.2">
      <c r="A98" s="2" t="s">
        <v>598</v>
      </c>
      <c r="B98" s="2" t="s">
        <v>506</v>
      </c>
    </row>
    <row r="99" spans="1:2" x14ac:dyDescent="0.2">
      <c r="A99" s="2" t="s">
        <v>599</v>
      </c>
      <c r="B99" s="2" t="s">
        <v>506</v>
      </c>
    </row>
    <row r="100" spans="1:2" x14ac:dyDescent="0.2">
      <c r="A100" s="2" t="s">
        <v>600</v>
      </c>
      <c r="B100" s="2" t="s">
        <v>506</v>
      </c>
    </row>
    <row r="101" spans="1:2" x14ac:dyDescent="0.2">
      <c r="A101" s="2" t="s">
        <v>601</v>
      </c>
      <c r="B101" s="2" t="s">
        <v>506</v>
      </c>
    </row>
    <row r="102" spans="1:2" x14ac:dyDescent="0.2">
      <c r="A102" s="2" t="s">
        <v>602</v>
      </c>
      <c r="B102" s="2" t="s">
        <v>506</v>
      </c>
    </row>
    <row r="103" spans="1:2" x14ac:dyDescent="0.2">
      <c r="A103" s="2" t="s">
        <v>603</v>
      </c>
      <c r="B103" s="2" t="s">
        <v>506</v>
      </c>
    </row>
    <row r="104" spans="1:2" x14ac:dyDescent="0.2">
      <c r="A104" s="2" t="s">
        <v>604</v>
      </c>
      <c r="B104" s="2" t="s">
        <v>506</v>
      </c>
    </row>
    <row r="105" spans="1:2" x14ac:dyDescent="0.2">
      <c r="A105" s="2" t="s">
        <v>605</v>
      </c>
      <c r="B105" s="2" t="s">
        <v>506</v>
      </c>
    </row>
    <row r="106" spans="1:2" x14ac:dyDescent="0.2">
      <c r="A106" s="2" t="s">
        <v>606</v>
      </c>
      <c r="B106" s="2" t="s">
        <v>506</v>
      </c>
    </row>
    <row r="107" spans="1:2" x14ac:dyDescent="0.2">
      <c r="A107" s="2" t="s">
        <v>607</v>
      </c>
      <c r="B107" s="2" t="s">
        <v>506</v>
      </c>
    </row>
    <row r="108" spans="1:2" x14ac:dyDescent="0.2">
      <c r="A108" s="2" t="s">
        <v>553</v>
      </c>
      <c r="B108" s="2" t="s">
        <v>506</v>
      </c>
    </row>
    <row r="109" spans="1:2" x14ac:dyDescent="0.2">
      <c r="A109" s="2" t="s">
        <v>608</v>
      </c>
      <c r="B109" s="2" t="s">
        <v>506</v>
      </c>
    </row>
    <row r="110" spans="1:2" x14ac:dyDescent="0.2">
      <c r="A110" s="2" t="s">
        <v>609</v>
      </c>
      <c r="B110" s="2" t="s">
        <v>506</v>
      </c>
    </row>
    <row r="111" spans="1:2" x14ac:dyDescent="0.2">
      <c r="A111" s="2" t="s">
        <v>610</v>
      </c>
      <c r="B111" s="2" t="s">
        <v>506</v>
      </c>
    </row>
    <row r="112" spans="1:2" x14ac:dyDescent="0.2">
      <c r="A112" s="2" t="s">
        <v>611</v>
      </c>
      <c r="B112" s="2" t="s">
        <v>506</v>
      </c>
    </row>
    <row r="113" spans="1:2" x14ac:dyDescent="0.2">
      <c r="A113" s="2" t="s">
        <v>612</v>
      </c>
      <c r="B113" s="2" t="s">
        <v>506</v>
      </c>
    </row>
    <row r="114" spans="1:2" x14ac:dyDescent="0.2">
      <c r="A114" s="2" t="s">
        <v>613</v>
      </c>
      <c r="B114" s="2" t="s">
        <v>506</v>
      </c>
    </row>
    <row r="115" spans="1:2" x14ac:dyDescent="0.2">
      <c r="A115" s="2" t="s">
        <v>614</v>
      </c>
      <c r="B115" s="2" t="s">
        <v>506</v>
      </c>
    </row>
    <row r="116" spans="1:2" x14ac:dyDescent="0.2">
      <c r="A116" s="2" t="s">
        <v>615</v>
      </c>
      <c r="B116" s="2" t="s">
        <v>506</v>
      </c>
    </row>
    <row r="117" spans="1:2" x14ac:dyDescent="0.2">
      <c r="A117" s="2" t="s">
        <v>616</v>
      </c>
      <c r="B117" s="2" t="s">
        <v>506</v>
      </c>
    </row>
    <row r="118" spans="1:2" x14ac:dyDescent="0.2">
      <c r="A118" s="2" t="s">
        <v>617</v>
      </c>
      <c r="B118" s="2" t="s">
        <v>506</v>
      </c>
    </row>
    <row r="119" spans="1:2" x14ac:dyDescent="0.2">
      <c r="A119" s="2" t="s">
        <v>618</v>
      </c>
      <c r="B119" s="2" t="s">
        <v>506</v>
      </c>
    </row>
    <row r="120" spans="1:2" x14ac:dyDescent="0.2">
      <c r="A120" s="2" t="s">
        <v>619</v>
      </c>
      <c r="B120" s="2" t="s">
        <v>506</v>
      </c>
    </row>
    <row r="121" spans="1:2" x14ac:dyDescent="0.2">
      <c r="A121" s="2" t="s">
        <v>620</v>
      </c>
      <c r="B121" s="2" t="s">
        <v>506</v>
      </c>
    </row>
    <row r="122" spans="1:2" x14ac:dyDescent="0.2">
      <c r="A122" s="2" t="s">
        <v>621</v>
      </c>
      <c r="B122" s="2" t="s">
        <v>506</v>
      </c>
    </row>
    <row r="123" spans="1:2" x14ac:dyDescent="0.2">
      <c r="A123" s="2" t="s">
        <v>622</v>
      </c>
      <c r="B123" s="2" t="s">
        <v>506</v>
      </c>
    </row>
    <row r="124" spans="1:2" x14ac:dyDescent="0.2">
      <c r="A124" s="2" t="s">
        <v>623</v>
      </c>
      <c r="B124" s="2" t="s">
        <v>506</v>
      </c>
    </row>
    <row r="125" spans="1:2" x14ac:dyDescent="0.2">
      <c r="A125" s="2" t="s">
        <v>624</v>
      </c>
      <c r="B125" s="2" t="s">
        <v>506</v>
      </c>
    </row>
    <row r="126" spans="1:2" x14ac:dyDescent="0.2">
      <c r="A126" s="2" t="s">
        <v>625</v>
      </c>
      <c r="B126" s="2" t="s">
        <v>506</v>
      </c>
    </row>
    <row r="127" spans="1:2" x14ac:dyDescent="0.2">
      <c r="A127" s="2" t="s">
        <v>626</v>
      </c>
      <c r="B127" s="2" t="s">
        <v>506</v>
      </c>
    </row>
    <row r="128" spans="1:2" x14ac:dyDescent="0.2">
      <c r="A128" s="2" t="s">
        <v>627</v>
      </c>
      <c r="B128" s="2" t="s">
        <v>506</v>
      </c>
    </row>
    <row r="129" spans="1:2" x14ac:dyDescent="0.2">
      <c r="A129" s="2" t="s">
        <v>628</v>
      </c>
      <c r="B129" s="2" t="s">
        <v>506</v>
      </c>
    </row>
    <row r="130" spans="1:2" x14ac:dyDescent="0.2">
      <c r="A130" s="2" t="s">
        <v>629</v>
      </c>
      <c r="B130" s="2" t="s">
        <v>506</v>
      </c>
    </row>
    <row r="131" spans="1:2" x14ac:dyDescent="0.2">
      <c r="A131" s="2" t="s">
        <v>552</v>
      </c>
      <c r="B131" s="2" t="s">
        <v>506</v>
      </c>
    </row>
    <row r="132" spans="1:2" x14ac:dyDescent="0.2">
      <c r="A132" s="2" t="s">
        <v>630</v>
      </c>
      <c r="B132" s="2" t="s">
        <v>506</v>
      </c>
    </row>
    <row r="133" spans="1:2" x14ac:dyDescent="0.2">
      <c r="A133" s="2" t="s">
        <v>631</v>
      </c>
      <c r="B133" s="2" t="s">
        <v>506</v>
      </c>
    </row>
    <row r="134" spans="1:2" x14ac:dyDescent="0.2">
      <c r="A134" s="2" t="s">
        <v>632</v>
      </c>
      <c r="B134" s="2" t="s">
        <v>506</v>
      </c>
    </row>
    <row r="135" spans="1:2" x14ac:dyDescent="0.2">
      <c r="A135" s="2" t="s">
        <v>633</v>
      </c>
      <c r="B135" s="2" t="s">
        <v>506</v>
      </c>
    </row>
    <row r="136" spans="1:2" x14ac:dyDescent="0.2">
      <c r="A136" s="2" t="s">
        <v>634</v>
      </c>
      <c r="B136" s="2" t="s">
        <v>506</v>
      </c>
    </row>
    <row r="137" spans="1:2" x14ac:dyDescent="0.2">
      <c r="A137" s="2" t="s">
        <v>635</v>
      </c>
      <c r="B137" s="2" t="s">
        <v>506</v>
      </c>
    </row>
    <row r="138" spans="1:2" x14ac:dyDescent="0.2">
      <c r="A138" s="2" t="s">
        <v>636</v>
      </c>
      <c r="B138" s="2" t="s">
        <v>506</v>
      </c>
    </row>
    <row r="139" spans="1:2" x14ac:dyDescent="0.2">
      <c r="A139" s="2" t="s">
        <v>637</v>
      </c>
      <c r="B139" s="2" t="s">
        <v>506</v>
      </c>
    </row>
    <row r="140" spans="1:2" x14ac:dyDescent="0.2">
      <c r="A140" s="2" t="s">
        <v>638</v>
      </c>
      <c r="B140" s="2" t="s">
        <v>506</v>
      </c>
    </row>
    <row r="141" spans="1:2" x14ac:dyDescent="0.2">
      <c r="A141" s="2" t="s">
        <v>639</v>
      </c>
      <c r="B141" s="2" t="s">
        <v>506</v>
      </c>
    </row>
    <row r="142" spans="1:2" x14ac:dyDescent="0.2">
      <c r="A142" s="2" t="s">
        <v>640</v>
      </c>
      <c r="B142" s="2" t="s">
        <v>506</v>
      </c>
    </row>
    <row r="143" spans="1:2" x14ac:dyDescent="0.2">
      <c r="A143" s="2" t="s">
        <v>641</v>
      </c>
      <c r="B143" s="2" t="s">
        <v>506</v>
      </c>
    </row>
    <row r="144" spans="1:2" x14ac:dyDescent="0.2">
      <c r="A144" s="2" t="s">
        <v>642</v>
      </c>
      <c r="B144" s="2" t="s">
        <v>506</v>
      </c>
    </row>
    <row r="145" spans="1:2" x14ac:dyDescent="0.2">
      <c r="A145" s="2" t="s">
        <v>643</v>
      </c>
      <c r="B145" s="2" t="s">
        <v>506</v>
      </c>
    </row>
    <row r="146" spans="1:2" x14ac:dyDescent="0.2">
      <c r="A146" s="2" t="s">
        <v>644</v>
      </c>
      <c r="B146" s="2" t="s">
        <v>506</v>
      </c>
    </row>
    <row r="147" spans="1:2" x14ac:dyDescent="0.2">
      <c r="A147" s="2" t="s">
        <v>645</v>
      </c>
      <c r="B147" s="2" t="s">
        <v>506</v>
      </c>
    </row>
    <row r="148" spans="1:2" x14ac:dyDescent="0.2">
      <c r="A148" s="2" t="s">
        <v>646</v>
      </c>
      <c r="B148" s="2" t="s">
        <v>506</v>
      </c>
    </row>
    <row r="149" spans="1:2" x14ac:dyDescent="0.2">
      <c r="A149" s="2" t="s">
        <v>647</v>
      </c>
      <c r="B149" s="2" t="s">
        <v>506</v>
      </c>
    </row>
    <row r="150" spans="1:2" x14ac:dyDescent="0.2">
      <c r="A150" s="2" t="s">
        <v>648</v>
      </c>
      <c r="B150" s="2" t="s">
        <v>506</v>
      </c>
    </row>
    <row r="151" spans="1:2" x14ac:dyDescent="0.2">
      <c r="A151" s="2" t="s">
        <v>649</v>
      </c>
      <c r="B151" s="2" t="s">
        <v>506</v>
      </c>
    </row>
    <row r="152" spans="1:2" x14ac:dyDescent="0.2">
      <c r="A152" s="2" t="s">
        <v>650</v>
      </c>
      <c r="B152" s="2" t="s">
        <v>506</v>
      </c>
    </row>
    <row r="153" spans="1:2" x14ac:dyDescent="0.2">
      <c r="A153" s="2" t="s">
        <v>503</v>
      </c>
      <c r="B153" s="2" t="s">
        <v>504</v>
      </c>
    </row>
    <row r="154" spans="1:2" x14ac:dyDescent="0.2">
      <c r="A154" s="2" t="s">
        <v>651</v>
      </c>
      <c r="B154" s="2" t="s">
        <v>506</v>
      </c>
    </row>
    <row r="155" spans="1:2" x14ac:dyDescent="0.2">
      <c r="A155" s="2" t="s">
        <v>652</v>
      </c>
      <c r="B155" s="2" t="s">
        <v>506</v>
      </c>
    </row>
    <row r="156" spans="1:2" x14ac:dyDescent="0.2">
      <c r="A156" s="2" t="s">
        <v>653</v>
      </c>
      <c r="B156" s="2" t="s">
        <v>506</v>
      </c>
    </row>
    <row r="157" spans="1:2" x14ac:dyDescent="0.2">
      <c r="A157" s="2" t="s">
        <v>654</v>
      </c>
      <c r="B157" s="2" t="s">
        <v>506</v>
      </c>
    </row>
    <row r="158" spans="1:2" x14ac:dyDescent="0.2">
      <c r="A158" s="2" t="s">
        <v>655</v>
      </c>
      <c r="B158" s="2" t="s">
        <v>506</v>
      </c>
    </row>
    <row r="159" spans="1:2" x14ac:dyDescent="0.2">
      <c r="A159" s="2" t="s">
        <v>656</v>
      </c>
      <c r="B159" s="2" t="s">
        <v>506</v>
      </c>
    </row>
    <row r="160" spans="1:2" x14ac:dyDescent="0.2">
      <c r="A160" s="2" t="s">
        <v>657</v>
      </c>
      <c r="B160" s="2" t="s">
        <v>506</v>
      </c>
    </row>
    <row r="161" spans="1:2" x14ac:dyDescent="0.2">
      <c r="A161" s="2" t="s">
        <v>503</v>
      </c>
      <c r="B161" s="2" t="s">
        <v>504</v>
      </c>
    </row>
    <row r="162" spans="1:2" x14ac:dyDescent="0.2">
      <c r="A162" s="2" t="s">
        <v>658</v>
      </c>
      <c r="B162" s="2" t="s">
        <v>506</v>
      </c>
    </row>
    <row r="163" spans="1:2" x14ac:dyDescent="0.2">
      <c r="A163" s="2" t="s">
        <v>659</v>
      </c>
      <c r="B163" s="2" t="s">
        <v>506</v>
      </c>
    </row>
    <row r="164" spans="1:2" x14ac:dyDescent="0.2">
      <c r="A164" s="2" t="s">
        <v>660</v>
      </c>
      <c r="B164" s="2" t="s">
        <v>506</v>
      </c>
    </row>
    <row r="165" spans="1:2" x14ac:dyDescent="0.2">
      <c r="A165" s="2" t="s">
        <v>503</v>
      </c>
      <c r="B165" s="2" t="s">
        <v>1225</v>
      </c>
    </row>
    <row r="166" spans="1:2" x14ac:dyDescent="0.2">
      <c r="A166" s="2" t="s">
        <v>1229</v>
      </c>
      <c r="B166" s="2" t="s">
        <v>506</v>
      </c>
    </row>
    <row r="167" spans="1:2" x14ac:dyDescent="0.2">
      <c r="A167" s="2" t="s">
        <v>503</v>
      </c>
      <c r="B167" s="2" t="s">
        <v>504</v>
      </c>
    </row>
    <row r="168" spans="1:2" x14ac:dyDescent="0.2">
      <c r="A168" s="2" t="s">
        <v>538</v>
      </c>
      <c r="B168" s="2" t="s">
        <v>506</v>
      </c>
    </row>
    <row r="169" spans="1:2" x14ac:dyDescent="0.2">
      <c r="A169" s="2" t="s">
        <v>539</v>
      </c>
      <c r="B169" s="2" t="s">
        <v>506</v>
      </c>
    </row>
    <row r="170" spans="1:2" x14ac:dyDescent="0.2">
      <c r="A170" s="2" t="s">
        <v>540</v>
      </c>
      <c r="B170" s="2" t="s">
        <v>506</v>
      </c>
    </row>
    <row r="171" spans="1:2" x14ac:dyDescent="0.2">
      <c r="A171" s="2" t="s">
        <v>541</v>
      </c>
      <c r="B171" s="2" t="s">
        <v>506</v>
      </c>
    </row>
    <row r="172" spans="1:2" x14ac:dyDescent="0.2">
      <c r="A172" s="2" t="s">
        <v>661</v>
      </c>
      <c r="B172" s="2" t="s">
        <v>506</v>
      </c>
    </row>
    <row r="173" spans="1:2" x14ac:dyDescent="0.2">
      <c r="A173" s="2" t="s">
        <v>543</v>
      </c>
      <c r="B173" s="2" t="s">
        <v>506</v>
      </c>
    </row>
    <row r="174" spans="1:2" x14ac:dyDescent="0.2">
      <c r="A174" s="2" t="s">
        <v>544</v>
      </c>
      <c r="B174" s="2" t="s">
        <v>506</v>
      </c>
    </row>
    <row r="175" spans="1:2" x14ac:dyDescent="0.2">
      <c r="A175" s="2" t="s">
        <v>545</v>
      </c>
      <c r="B175" s="2" t="s">
        <v>506</v>
      </c>
    </row>
    <row r="176" spans="1:2" x14ac:dyDescent="0.2">
      <c r="A176" s="2" t="s">
        <v>662</v>
      </c>
      <c r="B176" s="2" t="s">
        <v>506</v>
      </c>
    </row>
    <row r="177" spans="1:3" x14ac:dyDescent="0.2">
      <c r="A177" s="2" t="s">
        <v>546</v>
      </c>
      <c r="B177" s="2" t="s">
        <v>506</v>
      </c>
    </row>
    <row r="178" spans="1:3" x14ac:dyDescent="0.2">
      <c r="A178" s="2" t="s">
        <v>547</v>
      </c>
      <c r="B178" s="2" t="s">
        <v>506</v>
      </c>
    </row>
    <row r="179" spans="1:3" x14ac:dyDescent="0.2">
      <c r="A179" s="2" t="s">
        <v>548</v>
      </c>
      <c r="B179" s="2" t="s">
        <v>506</v>
      </c>
    </row>
    <row r="180" spans="1:3" x14ac:dyDescent="0.2">
      <c r="A180" s="2" t="s">
        <v>549</v>
      </c>
      <c r="B180" s="2" t="s">
        <v>506</v>
      </c>
    </row>
    <row r="181" spans="1:3" x14ac:dyDescent="0.2">
      <c r="A181" s="2" t="s">
        <v>550</v>
      </c>
      <c r="B181" s="2" t="s">
        <v>506</v>
      </c>
    </row>
    <row r="182" spans="1:3" x14ac:dyDescent="0.2">
      <c r="A182" s="2" t="s">
        <v>663</v>
      </c>
      <c r="B182" s="2" t="s">
        <v>506</v>
      </c>
    </row>
    <row r="183" spans="1:3" x14ac:dyDescent="0.2">
      <c r="A183" s="2" t="s">
        <v>664</v>
      </c>
      <c r="B183" s="2" t="s">
        <v>506</v>
      </c>
    </row>
    <row r="184" spans="1:3" x14ac:dyDescent="0.2">
      <c r="A184" s="2" t="s">
        <v>665</v>
      </c>
      <c r="B184" s="2" t="s">
        <v>506</v>
      </c>
    </row>
    <row r="185" spans="1:3" x14ac:dyDescent="0.2">
      <c r="A185" s="2" t="s">
        <v>666</v>
      </c>
      <c r="B185" s="2" t="s">
        <v>506</v>
      </c>
    </row>
    <row r="186" spans="1:3" x14ac:dyDescent="0.2">
      <c r="A186" s="2" t="s">
        <v>667</v>
      </c>
      <c r="B186" s="2" t="s">
        <v>506</v>
      </c>
    </row>
    <row r="187" spans="1:3" x14ac:dyDescent="0.2">
      <c r="A187" s="2" t="s">
        <v>668</v>
      </c>
      <c r="B187" s="2" t="s">
        <v>506</v>
      </c>
    </row>
    <row r="188" spans="1:3" x14ac:dyDescent="0.2">
      <c r="A188" s="2" t="s">
        <v>669</v>
      </c>
      <c r="B188" s="2" t="s">
        <v>506</v>
      </c>
    </row>
    <row r="189" spans="1:3" x14ac:dyDescent="0.2">
      <c r="A189" s="2" t="s">
        <v>670</v>
      </c>
      <c r="B189" s="2" t="s">
        <v>506</v>
      </c>
    </row>
    <row r="190" spans="1:3" x14ac:dyDescent="0.2">
      <c r="A190" s="2" t="s">
        <v>503</v>
      </c>
      <c r="B190" s="2" t="s">
        <v>1240</v>
      </c>
      <c r="C190" s="2" t="s">
        <v>504</v>
      </c>
    </row>
    <row r="191" spans="1:3" x14ac:dyDescent="0.2">
      <c r="A191" s="2" t="s">
        <v>30630</v>
      </c>
      <c r="B191" s="2" t="s">
        <v>506</v>
      </c>
    </row>
    <row r="192" spans="1:3" x14ac:dyDescent="0.2">
      <c r="A192" s="2" t="s">
        <v>30630</v>
      </c>
      <c r="C192" s="2" t="s">
        <v>506</v>
      </c>
    </row>
    <row r="193" spans="1:2" x14ac:dyDescent="0.2">
      <c r="A193" s="2" t="s">
        <v>503</v>
      </c>
      <c r="B193" s="2" t="s">
        <v>504</v>
      </c>
    </row>
    <row r="194" spans="1:2" x14ac:dyDescent="0.2">
      <c r="A194" s="2" t="s">
        <v>671</v>
      </c>
      <c r="B194" s="2" t="s">
        <v>506</v>
      </c>
    </row>
    <row r="195" spans="1:2" x14ac:dyDescent="0.2">
      <c r="A195" s="2" t="s">
        <v>672</v>
      </c>
      <c r="B195" s="2" t="s">
        <v>506</v>
      </c>
    </row>
    <row r="196" spans="1:2" x14ac:dyDescent="0.2">
      <c r="A196" s="2" t="s">
        <v>673</v>
      </c>
      <c r="B196" s="2" t="s">
        <v>506</v>
      </c>
    </row>
    <row r="197" spans="1:2" x14ac:dyDescent="0.2">
      <c r="A197" s="2" t="s">
        <v>674</v>
      </c>
      <c r="B197" s="2" t="s">
        <v>506</v>
      </c>
    </row>
    <row r="198" spans="1:2" x14ac:dyDescent="0.2">
      <c r="A198" s="2" t="s">
        <v>675</v>
      </c>
      <c r="B198" s="2" t="s">
        <v>506</v>
      </c>
    </row>
    <row r="199" spans="1:2" x14ac:dyDescent="0.2">
      <c r="A199" s="2" t="s">
        <v>676</v>
      </c>
      <c r="B199" s="2" t="s">
        <v>506</v>
      </c>
    </row>
    <row r="200" spans="1:2" x14ac:dyDescent="0.2">
      <c r="A200" s="2" t="s">
        <v>677</v>
      </c>
      <c r="B200" s="2" t="s">
        <v>506</v>
      </c>
    </row>
    <row r="201" spans="1:2" x14ac:dyDescent="0.2">
      <c r="A201" s="2" t="s">
        <v>678</v>
      </c>
      <c r="B201" s="2" t="s">
        <v>506</v>
      </c>
    </row>
    <row r="202" spans="1:2" x14ac:dyDescent="0.2">
      <c r="A202" s="2" t="s">
        <v>679</v>
      </c>
      <c r="B202" s="2" t="s">
        <v>506</v>
      </c>
    </row>
    <row r="203" spans="1:2" x14ac:dyDescent="0.2">
      <c r="A203" s="2" t="s">
        <v>503</v>
      </c>
      <c r="B203" s="2" t="s">
        <v>504</v>
      </c>
    </row>
    <row r="204" spans="1:2" x14ac:dyDescent="0.2">
      <c r="A204" s="2" t="s">
        <v>680</v>
      </c>
      <c r="B204" s="2" t="s">
        <v>506</v>
      </c>
    </row>
    <row r="205" spans="1:2" x14ac:dyDescent="0.2">
      <c r="A205" s="2" t="s">
        <v>681</v>
      </c>
      <c r="B205" s="2" t="s">
        <v>506</v>
      </c>
    </row>
    <row r="206" spans="1:2" x14ac:dyDescent="0.2">
      <c r="A206" s="2" t="s">
        <v>682</v>
      </c>
      <c r="B206" s="2" t="s">
        <v>506</v>
      </c>
    </row>
    <row r="207" spans="1:2" x14ac:dyDescent="0.2">
      <c r="A207" s="2" t="s">
        <v>683</v>
      </c>
      <c r="B207" s="2" t="s">
        <v>506</v>
      </c>
    </row>
    <row r="208" spans="1:2" x14ac:dyDescent="0.2">
      <c r="A208" s="2" t="s">
        <v>684</v>
      </c>
      <c r="B208" s="2" t="s">
        <v>506</v>
      </c>
    </row>
    <row r="209" spans="1:2" x14ac:dyDescent="0.2">
      <c r="A209" s="2" t="s">
        <v>685</v>
      </c>
      <c r="B209" s="2" t="s">
        <v>506</v>
      </c>
    </row>
    <row r="210" spans="1:2" x14ac:dyDescent="0.2">
      <c r="A210" s="2" t="s">
        <v>686</v>
      </c>
      <c r="B210" s="2" t="s">
        <v>506</v>
      </c>
    </row>
    <row r="211" spans="1:2" x14ac:dyDescent="0.2">
      <c r="A211" s="2" t="s">
        <v>687</v>
      </c>
      <c r="B211" s="2" t="s">
        <v>506</v>
      </c>
    </row>
    <row r="212" spans="1:2" x14ac:dyDescent="0.2">
      <c r="A212" s="2" t="s">
        <v>688</v>
      </c>
      <c r="B212" s="2" t="s">
        <v>506</v>
      </c>
    </row>
    <row r="213" spans="1:2" x14ac:dyDescent="0.2">
      <c r="A213" s="2" t="s">
        <v>689</v>
      </c>
      <c r="B213" s="2" t="s">
        <v>506</v>
      </c>
    </row>
    <row r="214" spans="1:2" x14ac:dyDescent="0.2">
      <c r="A214" s="2" t="s">
        <v>690</v>
      </c>
      <c r="B214" s="2" t="s">
        <v>506</v>
      </c>
    </row>
    <row r="215" spans="1:2" x14ac:dyDescent="0.2">
      <c r="A215" s="2" t="s">
        <v>691</v>
      </c>
      <c r="B215" s="2" t="s">
        <v>506</v>
      </c>
    </row>
    <row r="216" spans="1:2" x14ac:dyDescent="0.2">
      <c r="A216" s="2" t="s">
        <v>692</v>
      </c>
      <c r="B216" s="2" t="s">
        <v>506</v>
      </c>
    </row>
    <row r="217" spans="1:2" x14ac:dyDescent="0.2">
      <c r="A217" s="2" t="s">
        <v>693</v>
      </c>
      <c r="B217" s="2" t="s">
        <v>506</v>
      </c>
    </row>
    <row r="218" spans="1:2" x14ac:dyDescent="0.2">
      <c r="A218" s="2" t="s">
        <v>694</v>
      </c>
      <c r="B218" s="2" t="s">
        <v>506</v>
      </c>
    </row>
    <row r="219" spans="1:2" x14ac:dyDescent="0.2">
      <c r="A219" s="2" t="s">
        <v>695</v>
      </c>
      <c r="B219" s="2" t="s">
        <v>506</v>
      </c>
    </row>
    <row r="220" spans="1:2" x14ac:dyDescent="0.2">
      <c r="A220" s="2" t="s">
        <v>696</v>
      </c>
      <c r="B220" s="2" t="s">
        <v>506</v>
      </c>
    </row>
    <row r="221" spans="1:2" x14ac:dyDescent="0.2">
      <c r="A221" s="2" t="s">
        <v>697</v>
      </c>
      <c r="B221" s="2" t="s">
        <v>506</v>
      </c>
    </row>
    <row r="222" spans="1:2" x14ac:dyDescent="0.2">
      <c r="A222" s="2" t="s">
        <v>698</v>
      </c>
      <c r="B222" s="2" t="s">
        <v>506</v>
      </c>
    </row>
    <row r="223" spans="1:2" x14ac:dyDescent="0.2">
      <c r="A223" s="2" t="s">
        <v>699</v>
      </c>
      <c r="B223" s="2" t="s">
        <v>506</v>
      </c>
    </row>
    <row r="224" spans="1:2" x14ac:dyDescent="0.2">
      <c r="A224" s="2" t="s">
        <v>700</v>
      </c>
      <c r="B224" s="2" t="s">
        <v>506</v>
      </c>
    </row>
    <row r="225" spans="1:2" x14ac:dyDescent="0.2">
      <c r="A225" s="2" t="s">
        <v>503</v>
      </c>
      <c r="B225" s="2" t="s">
        <v>504</v>
      </c>
    </row>
    <row r="226" spans="1:2" x14ac:dyDescent="0.2">
      <c r="A226" s="2" t="s">
        <v>701</v>
      </c>
      <c r="B226" s="2" t="s">
        <v>506</v>
      </c>
    </row>
    <row r="227" spans="1:2" x14ac:dyDescent="0.2">
      <c r="A227" s="2" t="s">
        <v>702</v>
      </c>
      <c r="B227" s="2" t="s">
        <v>506</v>
      </c>
    </row>
    <row r="228" spans="1:2" x14ac:dyDescent="0.2">
      <c r="A228" s="2" t="s">
        <v>703</v>
      </c>
      <c r="B228" s="2" t="s">
        <v>506</v>
      </c>
    </row>
    <row r="229" spans="1:2" x14ac:dyDescent="0.2">
      <c r="A229" s="2" t="s">
        <v>704</v>
      </c>
      <c r="B229" s="2" t="s">
        <v>506</v>
      </c>
    </row>
    <row r="230" spans="1:2" x14ac:dyDescent="0.2">
      <c r="A230" s="2" t="s">
        <v>705</v>
      </c>
      <c r="B230" s="2" t="s">
        <v>506</v>
      </c>
    </row>
    <row r="231" spans="1:2" x14ac:dyDescent="0.2">
      <c r="A231" s="2" t="s">
        <v>706</v>
      </c>
      <c r="B231" s="2" t="s">
        <v>506</v>
      </c>
    </row>
    <row r="232" spans="1:2" x14ac:dyDescent="0.2">
      <c r="A232" s="2" t="s">
        <v>707</v>
      </c>
      <c r="B232" s="2" t="s">
        <v>506</v>
      </c>
    </row>
    <row r="233" spans="1:2" x14ac:dyDescent="0.2">
      <c r="A233" s="2" t="s">
        <v>708</v>
      </c>
      <c r="B233" s="2" t="s">
        <v>506</v>
      </c>
    </row>
    <row r="234" spans="1:2" x14ac:dyDescent="0.2">
      <c r="A234" s="2" t="s">
        <v>709</v>
      </c>
      <c r="B234" s="2" t="s">
        <v>506</v>
      </c>
    </row>
    <row r="235" spans="1:2" x14ac:dyDescent="0.2">
      <c r="A235" s="2" t="s">
        <v>710</v>
      </c>
      <c r="B235" s="2" t="s">
        <v>506</v>
      </c>
    </row>
    <row r="236" spans="1:2" x14ac:dyDescent="0.2">
      <c r="A236" s="2" t="s">
        <v>503</v>
      </c>
      <c r="B236" s="2" t="s">
        <v>504</v>
      </c>
    </row>
    <row r="237" spans="1:2" x14ac:dyDescent="0.2">
      <c r="A237" s="2" t="s">
        <v>711</v>
      </c>
      <c r="B237" s="2" t="s">
        <v>506</v>
      </c>
    </row>
    <row r="238" spans="1:2" x14ac:dyDescent="0.2">
      <c r="A238" s="2" t="s">
        <v>712</v>
      </c>
      <c r="B238" s="2" t="s">
        <v>506</v>
      </c>
    </row>
    <row r="239" spans="1:2" x14ac:dyDescent="0.2">
      <c r="A239" s="2" t="s">
        <v>713</v>
      </c>
      <c r="B239" s="2" t="s">
        <v>506</v>
      </c>
    </row>
    <row r="240" spans="1:2" x14ac:dyDescent="0.2">
      <c r="A240" s="2" t="s">
        <v>503</v>
      </c>
      <c r="B240" s="2" t="s">
        <v>714</v>
      </c>
    </row>
    <row r="241" spans="1:2" x14ac:dyDescent="0.2">
      <c r="A241" s="2" t="s">
        <v>711</v>
      </c>
      <c r="B241" s="2" t="s">
        <v>506</v>
      </c>
    </row>
    <row r="242" spans="1:2" x14ac:dyDescent="0.2">
      <c r="A242" s="2" t="s">
        <v>712</v>
      </c>
      <c r="B242" s="2" t="s">
        <v>506</v>
      </c>
    </row>
    <row r="243" spans="1:2" x14ac:dyDescent="0.2">
      <c r="A243" s="2" t="s">
        <v>713</v>
      </c>
      <c r="B243" s="2" t="s">
        <v>506</v>
      </c>
    </row>
    <row r="244" spans="1:2" x14ac:dyDescent="0.2">
      <c r="A244" s="2" t="s">
        <v>503</v>
      </c>
      <c r="B244" s="2" t="s">
        <v>504</v>
      </c>
    </row>
    <row r="245" spans="1:2" x14ac:dyDescent="0.2">
      <c r="A245" s="2" t="s">
        <v>4496</v>
      </c>
      <c r="B245" s="2" t="s">
        <v>506</v>
      </c>
    </row>
    <row r="246" spans="1:2" x14ac:dyDescent="0.2">
      <c r="A246" s="2" t="s">
        <v>503</v>
      </c>
      <c r="B246" s="2" t="s">
        <v>714</v>
      </c>
    </row>
    <row r="247" spans="1:2" x14ac:dyDescent="0.2">
      <c r="A247" s="2" t="s">
        <v>4496</v>
      </c>
      <c r="B247" s="2" t="s">
        <v>506</v>
      </c>
    </row>
    <row r="248" spans="1:2" x14ac:dyDescent="0.2">
      <c r="A248" s="2" t="s">
        <v>503</v>
      </c>
      <c r="B248" s="2" t="s">
        <v>504</v>
      </c>
    </row>
    <row r="249" spans="1:2" x14ac:dyDescent="0.2">
      <c r="A249" s="2" t="s">
        <v>4497</v>
      </c>
      <c r="B249" s="2" t="s">
        <v>506</v>
      </c>
    </row>
    <row r="250" spans="1:2" x14ac:dyDescent="0.2">
      <c r="A250" s="2" t="s">
        <v>4498</v>
      </c>
      <c r="B250" s="2" t="s">
        <v>506</v>
      </c>
    </row>
    <row r="251" spans="1:2" x14ac:dyDescent="0.2">
      <c r="A251" s="2" t="s">
        <v>4499</v>
      </c>
      <c r="B251" s="2" t="s">
        <v>506</v>
      </c>
    </row>
    <row r="252" spans="1:2" x14ac:dyDescent="0.2">
      <c r="A252" s="2" t="s">
        <v>4500</v>
      </c>
      <c r="B252" s="2" t="s">
        <v>506</v>
      </c>
    </row>
    <row r="253" spans="1:2" x14ac:dyDescent="0.2">
      <c r="A253" s="2" t="s">
        <v>4501</v>
      </c>
      <c r="B253" s="2" t="s">
        <v>506</v>
      </c>
    </row>
    <row r="254" spans="1:2" x14ac:dyDescent="0.2">
      <c r="A254" s="2" t="s">
        <v>4502</v>
      </c>
      <c r="B254" s="2" t="s">
        <v>506</v>
      </c>
    </row>
    <row r="255" spans="1:2" x14ac:dyDescent="0.2">
      <c r="A255" s="2" t="s">
        <v>4503</v>
      </c>
      <c r="B255" s="2" t="s">
        <v>506</v>
      </c>
    </row>
    <row r="256" spans="1:2" x14ac:dyDescent="0.2">
      <c r="A256" s="2" t="s">
        <v>4504</v>
      </c>
      <c r="B256" s="2" t="s">
        <v>506</v>
      </c>
    </row>
    <row r="257" spans="1:2" x14ac:dyDescent="0.2">
      <c r="A257" s="2" t="s">
        <v>4505</v>
      </c>
      <c r="B257" s="2" t="s">
        <v>506</v>
      </c>
    </row>
    <row r="258" spans="1:2" x14ac:dyDescent="0.2">
      <c r="A258" s="2" t="s">
        <v>4506</v>
      </c>
      <c r="B258" s="2" t="s">
        <v>506</v>
      </c>
    </row>
    <row r="259" spans="1:2" x14ac:dyDescent="0.2">
      <c r="A259" s="2" t="s">
        <v>4507</v>
      </c>
      <c r="B259" s="2" t="s">
        <v>506</v>
      </c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oups"/>
  <dimension ref="A1:F8"/>
  <sheetViews>
    <sheetView workbookViewId="0">
      <pane ySplit="1" topLeftCell="A2" activePane="bottomLeft" state="frozen"/>
      <selection pane="bottomLeft" activeCell="B2" sqref="B2"/>
    </sheetView>
  </sheetViews>
  <sheetFormatPr defaultRowHeight="12.75" x14ac:dyDescent="0.2"/>
  <cols>
    <col min="1" max="1" width="8" hidden="1" customWidth="1"/>
    <col min="2" max="2" width="13.7109375" bestFit="1" customWidth="1"/>
    <col min="3" max="3" width="8" bestFit="1" customWidth="1"/>
    <col min="4" max="4" width="9" hidden="1" customWidth="1"/>
    <col min="5" max="5" width="10.5703125" hidden="1" customWidth="1"/>
    <col min="6" max="6" width="6.5703125" hidden="1" customWidth="1"/>
  </cols>
  <sheetData>
    <row r="1" spans="1:6" s="1" customFormat="1" x14ac:dyDescent="0.2">
      <c r="A1" s="1" t="s">
        <v>4508</v>
      </c>
      <c r="B1" s="1" t="s">
        <v>4509</v>
      </c>
      <c r="C1" s="1" t="s">
        <v>4510</v>
      </c>
      <c r="D1" s="1" t="s">
        <v>4511</v>
      </c>
      <c r="E1" s="1" t="s">
        <v>4512</v>
      </c>
      <c r="F1" s="1" t="s">
        <v>4513</v>
      </c>
    </row>
    <row r="2" spans="1:6" x14ac:dyDescent="0.2">
      <c r="A2" t="str">
        <f t="shared" ref="A2:A7" si="0">C2</f>
        <v>power</v>
      </c>
      <c r="B2" t="s">
        <v>4514</v>
      </c>
      <c r="C2" t="s">
        <v>4515</v>
      </c>
      <c r="D2" t="b">
        <v>1</v>
      </c>
      <c r="E2" t="b">
        <v>0</v>
      </c>
      <c r="F2">
        <v>0</v>
      </c>
    </row>
    <row r="3" spans="1:6" x14ac:dyDescent="0.2">
      <c r="A3" t="str">
        <f t="shared" si="0"/>
        <v>petro</v>
      </c>
      <c r="B3" t="s">
        <v>4516</v>
      </c>
      <c r="C3" t="s">
        <v>4517</v>
      </c>
      <c r="D3" t="b">
        <v>1</v>
      </c>
      <c r="E3" t="b">
        <v>0</v>
      </c>
      <c r="F3">
        <v>1</v>
      </c>
    </row>
    <row r="4" spans="1:6" x14ac:dyDescent="0.2">
      <c r="A4" t="str">
        <f t="shared" si="0"/>
        <v>nat.gas</v>
      </c>
      <c r="B4" t="s">
        <v>4518</v>
      </c>
      <c r="C4" t="s">
        <v>4519</v>
      </c>
      <c r="D4" t="b">
        <v>1</v>
      </c>
      <c r="E4" t="b">
        <v>0</v>
      </c>
      <c r="F4">
        <v>2</v>
      </c>
    </row>
    <row r="5" spans="1:6" x14ac:dyDescent="0.2">
      <c r="A5" t="str">
        <f t="shared" si="0"/>
        <v>crude.oil</v>
      </c>
      <c r="B5" t="s">
        <v>4520</v>
      </c>
      <c r="C5" t="s">
        <v>4521</v>
      </c>
      <c r="D5" t="b">
        <v>1</v>
      </c>
      <c r="E5" t="b">
        <v>0</v>
      </c>
      <c r="F5">
        <v>3</v>
      </c>
    </row>
    <row r="6" spans="1:6" x14ac:dyDescent="0.2">
      <c r="A6" t="str">
        <f t="shared" si="0"/>
        <v>fuel.oil</v>
      </c>
      <c r="B6" t="s">
        <v>4522</v>
      </c>
      <c r="C6" t="s">
        <v>4523</v>
      </c>
      <c r="D6" t="b">
        <v>1</v>
      </c>
      <c r="E6" t="b">
        <v>0</v>
      </c>
      <c r="F6">
        <v>4</v>
      </c>
    </row>
    <row r="7" spans="1:6" x14ac:dyDescent="0.2">
      <c r="A7" t="str">
        <f t="shared" si="0"/>
        <v>coal</v>
      </c>
      <c r="B7" t="s">
        <v>4524</v>
      </c>
      <c r="C7" t="s">
        <v>4525</v>
      </c>
      <c r="D7" t="b">
        <v>1</v>
      </c>
      <c r="E7" t="b">
        <v>0</v>
      </c>
      <c r="F7">
        <v>5</v>
      </c>
    </row>
    <row r="8" spans="1:6" x14ac:dyDescent="0.2">
      <c r="B8" s="3"/>
      <c r="C8" s="3"/>
    </row>
  </sheetData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s"/>
  <dimension ref="A1:Q29"/>
  <sheetViews>
    <sheetView workbookViewId="0">
      <pane ySplit="1" topLeftCell="A2" activePane="bottomLeft" state="frozen"/>
      <selection pane="bottomLeft" activeCell="I20" sqref="I20"/>
    </sheetView>
  </sheetViews>
  <sheetFormatPr defaultRowHeight="12.75" x14ac:dyDescent="0.2"/>
  <cols>
    <col min="1" max="1" width="21.140625" hidden="1" customWidth="1"/>
    <col min="2" max="2" width="30.28515625" bestFit="1" customWidth="1"/>
    <col min="3" max="3" width="11.140625" customWidth="1"/>
    <col min="4" max="4" width="15.42578125" bestFit="1" customWidth="1"/>
    <col min="5" max="5" width="11.28515625" hidden="1" customWidth="1"/>
    <col min="6" max="7" width="12.85546875" hidden="1" customWidth="1"/>
    <col min="8" max="8" width="6.5703125" hidden="1" customWidth="1"/>
    <col min="15" max="15" width="9.140625" hidden="1" customWidth="1"/>
    <col min="16" max="16" width="2.28515625" hidden="1" customWidth="1"/>
    <col min="17" max="17" width="9.7109375" hidden="1" customWidth="1"/>
  </cols>
  <sheetData>
    <row r="1" spans="1:17" x14ac:dyDescent="0.2">
      <c r="A1" s="1" t="s">
        <v>4508</v>
      </c>
      <c r="B1" s="1" t="s">
        <v>4509</v>
      </c>
      <c r="C1" s="1" t="s">
        <v>4526</v>
      </c>
      <c r="D1" s="1" t="s">
        <v>4510</v>
      </c>
      <c r="E1" s="1" t="s">
        <v>4511</v>
      </c>
      <c r="F1" s="1" t="s">
        <v>4512</v>
      </c>
      <c r="G1" s="1" t="s">
        <v>4527</v>
      </c>
      <c r="H1" s="1" t="s">
        <v>4513</v>
      </c>
      <c r="I1" s="1" t="s">
        <v>4528</v>
      </c>
      <c r="O1" s="1"/>
      <c r="P1" s="1"/>
    </row>
    <row r="2" spans="1:17" x14ac:dyDescent="0.2">
      <c r="A2" t="str">
        <f t="shared" ref="A2:A15" si="0">IF(OR(C2="",D2=""),"",C2&amp;"."&amp;D2)</f>
        <v>petro.options</v>
      </c>
      <c r="B2" s="3" t="s">
        <v>4529</v>
      </c>
      <c r="C2" t="s">
        <v>4517</v>
      </c>
      <c r="D2" t="s">
        <v>4530</v>
      </c>
      <c r="E2" s="4" t="b">
        <v>0</v>
      </c>
      <c r="F2" s="4" t="b">
        <v>0</v>
      </c>
      <c r="G2" s="4" t="b">
        <v>0</v>
      </c>
      <c r="H2" s="4"/>
      <c r="I2" s="3" t="s">
        <v>4530</v>
      </c>
      <c r="O2" t="str">
        <f>Groups!$A$2</f>
        <v>power</v>
      </c>
      <c r="Q2" s="3" t="s">
        <v>4531</v>
      </c>
    </row>
    <row r="3" spans="1:17" x14ac:dyDescent="0.2">
      <c r="A3" t="str">
        <f t="shared" si="0"/>
        <v>petro.cracks</v>
      </c>
      <c r="B3" t="s">
        <v>4532</v>
      </c>
      <c r="C3" t="s">
        <v>4517</v>
      </c>
      <c r="D3" t="s">
        <v>4533</v>
      </c>
      <c r="E3" s="4" t="b">
        <v>0</v>
      </c>
      <c r="F3" s="4" t="b">
        <v>0</v>
      </c>
      <c r="G3" s="4" t="b">
        <v>0</v>
      </c>
      <c r="H3" s="4"/>
      <c r="I3" t="s">
        <v>4531</v>
      </c>
      <c r="O3" t="str">
        <f>Groups!$A$3</f>
        <v>petro</v>
      </c>
      <c r="Q3" s="3" t="s">
        <v>4530</v>
      </c>
    </row>
    <row r="4" spans="1:17" x14ac:dyDescent="0.2">
      <c r="A4" t="str">
        <f t="shared" si="0"/>
        <v>crude.oil.swaps.futures</v>
      </c>
      <c r="B4" t="s">
        <v>4534</v>
      </c>
      <c r="C4" t="s">
        <v>4521</v>
      </c>
      <c r="D4" t="s">
        <v>4535</v>
      </c>
      <c r="E4" s="4" t="b">
        <v>0</v>
      </c>
      <c r="F4" s="4" t="b">
        <v>0</v>
      </c>
      <c r="G4" s="4" t="b">
        <v>0</v>
      </c>
      <c r="H4" s="4"/>
      <c r="I4" s="4" t="s">
        <v>4531</v>
      </c>
      <c r="O4" t="str">
        <f>Groups!$A$4</f>
        <v>nat.gas</v>
      </c>
      <c r="Q4" s="3" t="s">
        <v>1226</v>
      </c>
    </row>
    <row r="5" spans="1:17" x14ac:dyDescent="0.2">
      <c r="A5" t="str">
        <f t="shared" si="0"/>
        <v>nat.gas.east.gulf</v>
      </c>
      <c r="B5" t="s">
        <v>4536</v>
      </c>
      <c r="C5" t="s">
        <v>4519</v>
      </c>
      <c r="D5" t="s">
        <v>4537</v>
      </c>
      <c r="E5" s="4" t="b">
        <v>1</v>
      </c>
      <c r="F5" s="4" t="b">
        <v>0</v>
      </c>
      <c r="G5" s="4" t="b">
        <v>0</v>
      </c>
      <c r="H5" s="4">
        <v>0</v>
      </c>
      <c r="I5" t="s">
        <v>4531</v>
      </c>
      <c r="O5" t="str">
        <f>Groups!$A$5</f>
        <v>crude.oil</v>
      </c>
    </row>
    <row r="6" spans="1:17" x14ac:dyDescent="0.2">
      <c r="A6" t="str">
        <f t="shared" si="0"/>
        <v>power.east</v>
      </c>
      <c r="B6" t="s">
        <v>4538</v>
      </c>
      <c r="C6" t="s">
        <v>4515</v>
      </c>
      <c r="D6" t="s">
        <v>4539</v>
      </c>
      <c r="E6" s="4" t="b">
        <v>0</v>
      </c>
      <c r="F6" s="4" t="b">
        <v>0</v>
      </c>
      <c r="G6" s="4" t="b">
        <v>0</v>
      </c>
      <c r="H6" s="4"/>
      <c r="I6" t="s">
        <v>4531</v>
      </c>
      <c r="O6" t="str">
        <f>Groups!$A$6</f>
        <v>fuel.oil</v>
      </c>
    </row>
    <row r="7" spans="1:17" x14ac:dyDescent="0.2">
      <c r="A7" t="str">
        <f t="shared" si="0"/>
        <v>power.options</v>
      </c>
      <c r="B7" t="s">
        <v>4540</v>
      </c>
      <c r="C7" t="s">
        <v>4515</v>
      </c>
      <c r="D7" t="s">
        <v>4530</v>
      </c>
      <c r="E7" s="4" t="b">
        <v>0</v>
      </c>
      <c r="F7" s="4" t="b">
        <v>0</v>
      </c>
      <c r="G7" s="4" t="b">
        <v>0</v>
      </c>
      <c r="H7" s="4"/>
      <c r="I7" t="s">
        <v>4530</v>
      </c>
      <c r="O7" t="str">
        <f>Groups!$A$7</f>
        <v>coal</v>
      </c>
    </row>
    <row r="8" spans="1:17" x14ac:dyDescent="0.2">
      <c r="A8" t="str">
        <f t="shared" si="0"/>
        <v>fuel.oil.global</v>
      </c>
      <c r="B8" t="s">
        <v>4541</v>
      </c>
      <c r="C8" t="s">
        <v>4523</v>
      </c>
      <c r="D8" t="s">
        <v>4542</v>
      </c>
      <c r="E8" t="b">
        <v>0</v>
      </c>
      <c r="F8" t="b">
        <v>0</v>
      </c>
      <c r="G8" s="4" t="b">
        <v>0</v>
      </c>
      <c r="I8" t="s">
        <v>4531</v>
      </c>
    </row>
    <row r="9" spans="1:17" x14ac:dyDescent="0.2">
      <c r="A9" t="str">
        <f>IF(OR(C9="",D9=""),"",C9&amp;"."&amp;D9)</f>
        <v>nat.gas.henry.hub</v>
      </c>
      <c r="B9" s="3" t="s">
        <v>4543</v>
      </c>
      <c r="C9" s="3" t="s">
        <v>4519</v>
      </c>
      <c r="D9" s="3" t="s">
        <v>4544</v>
      </c>
      <c r="E9" t="b">
        <v>1</v>
      </c>
      <c r="F9" t="b">
        <v>0</v>
      </c>
      <c r="G9" s="4" t="b">
        <v>1</v>
      </c>
      <c r="H9">
        <v>1</v>
      </c>
      <c r="I9" s="3" t="s">
        <v>4531</v>
      </c>
    </row>
    <row r="10" spans="1:17" x14ac:dyDescent="0.2">
      <c r="A10" t="str">
        <f t="shared" si="0"/>
        <v>nat.gas.midcon.gulf</v>
      </c>
      <c r="B10" t="s">
        <v>4545</v>
      </c>
      <c r="C10" t="s">
        <v>4519</v>
      </c>
      <c r="D10" t="s">
        <v>4546</v>
      </c>
      <c r="E10" s="4" t="b">
        <v>1</v>
      </c>
      <c r="F10" s="4" t="b">
        <v>0</v>
      </c>
      <c r="G10" s="4" t="b">
        <v>0</v>
      </c>
      <c r="H10" s="4">
        <v>2</v>
      </c>
      <c r="I10" t="s">
        <v>4531</v>
      </c>
    </row>
    <row r="11" spans="1:17" x14ac:dyDescent="0.2">
      <c r="A11" t="str">
        <f t="shared" si="0"/>
        <v>nat.gas.options.listed</v>
      </c>
      <c r="B11" t="s">
        <v>4547</v>
      </c>
      <c r="C11" t="s">
        <v>4519</v>
      </c>
      <c r="D11" t="s">
        <v>4548</v>
      </c>
      <c r="E11" s="4" t="b">
        <v>1</v>
      </c>
      <c r="F11" s="4" t="b">
        <v>0</v>
      </c>
      <c r="G11" s="4" t="b">
        <v>0</v>
      </c>
      <c r="H11" s="4">
        <v>3</v>
      </c>
      <c r="I11" t="s">
        <v>4530</v>
      </c>
    </row>
    <row r="12" spans="1:17" x14ac:dyDescent="0.2">
      <c r="A12" t="str">
        <f t="shared" si="0"/>
        <v>nat.gas.options.otc</v>
      </c>
      <c r="B12" t="s">
        <v>4549</v>
      </c>
      <c r="C12" t="s">
        <v>4519</v>
      </c>
      <c r="D12" t="s">
        <v>4550</v>
      </c>
      <c r="E12" s="4" t="b">
        <v>1</v>
      </c>
      <c r="F12" s="4" t="b">
        <v>0</v>
      </c>
      <c r="G12" s="4" t="b">
        <v>0</v>
      </c>
      <c r="H12" s="4">
        <v>4</v>
      </c>
      <c r="I12" t="s">
        <v>4530</v>
      </c>
    </row>
    <row r="13" spans="1:17" x14ac:dyDescent="0.2">
      <c r="A13" t="str">
        <f t="shared" si="0"/>
        <v>nat.gas.pipe.options.otc</v>
      </c>
      <c r="B13" t="s">
        <v>4551</v>
      </c>
      <c r="C13" t="s">
        <v>4519</v>
      </c>
      <c r="D13" t="s">
        <v>4552</v>
      </c>
      <c r="E13" s="4" t="b">
        <v>1</v>
      </c>
      <c r="F13" s="4" t="b">
        <v>0</v>
      </c>
      <c r="G13" s="4" t="b">
        <v>0</v>
      </c>
      <c r="H13" s="4">
        <v>5</v>
      </c>
      <c r="I13" s="4" t="s">
        <v>4530</v>
      </c>
    </row>
    <row r="14" spans="1:17" x14ac:dyDescent="0.2">
      <c r="A14" t="str">
        <f>IF(OR(C14="",D14=""),"",C14&amp;"."&amp;D14)</f>
        <v>nat.gas.canada.west</v>
      </c>
      <c r="B14" s="3" t="s">
        <v>4553</v>
      </c>
      <c r="C14" t="s">
        <v>4519</v>
      </c>
      <c r="D14" t="s">
        <v>4554</v>
      </c>
      <c r="E14" s="4" t="b">
        <v>1</v>
      </c>
      <c r="F14" s="4" t="b">
        <v>0</v>
      </c>
      <c r="G14" s="4" t="b">
        <v>0</v>
      </c>
      <c r="H14" s="4">
        <v>6</v>
      </c>
      <c r="I14" t="s">
        <v>4531</v>
      </c>
    </row>
    <row r="15" spans="1:17" x14ac:dyDescent="0.2">
      <c r="A15" t="str">
        <f t="shared" si="0"/>
        <v>petro.outrights</v>
      </c>
      <c r="B15" t="s">
        <v>4555</v>
      </c>
      <c r="C15" t="s">
        <v>4517</v>
      </c>
      <c r="D15" t="s">
        <v>4556</v>
      </c>
      <c r="E15" s="4" t="b">
        <v>0</v>
      </c>
      <c r="F15" s="4" t="b">
        <v>0</v>
      </c>
      <c r="G15" s="4" t="b">
        <v>0</v>
      </c>
      <c r="H15" s="4"/>
      <c r="I15" t="s">
        <v>4531</v>
      </c>
    </row>
    <row r="16" spans="1:17" x14ac:dyDescent="0.2">
      <c r="A16" t="str">
        <f>IF(OR(C16="",D16=""),"",C16&amp;"."&amp;D16)</f>
        <v>coal.futures.volume</v>
      </c>
      <c r="B16" t="s">
        <v>4557</v>
      </c>
      <c r="C16" t="s">
        <v>4525</v>
      </c>
      <c r="D16" s="3" t="s">
        <v>4558</v>
      </c>
      <c r="E16" t="b">
        <v>0</v>
      </c>
      <c r="F16" t="b">
        <v>0</v>
      </c>
      <c r="G16" s="4" t="b">
        <v>0</v>
      </c>
      <c r="I16" t="s">
        <v>4531</v>
      </c>
    </row>
    <row r="17" spans="1:9" x14ac:dyDescent="0.2">
      <c r="A17" t="str">
        <f>IF(OR(C17="",D17=""),"",C17&amp;"."&amp;D17)</f>
        <v>coal.options.volume</v>
      </c>
      <c r="B17" t="s">
        <v>4559</v>
      </c>
      <c r="C17" t="s">
        <v>4525</v>
      </c>
      <c r="D17" s="3" t="s">
        <v>761</v>
      </c>
      <c r="E17" t="b">
        <v>0</v>
      </c>
      <c r="F17" t="b">
        <v>0</v>
      </c>
      <c r="G17" s="4" t="b">
        <v>0</v>
      </c>
      <c r="I17" t="s">
        <v>4530</v>
      </c>
    </row>
    <row r="18" spans="1:9" x14ac:dyDescent="0.2">
      <c r="A18" t="str">
        <f>IF(OR(C18="",D18=""),"",C18&amp;"."&amp;D18)</f>
        <v>coal.futures.oi</v>
      </c>
      <c r="B18" s="3" t="s">
        <v>762</v>
      </c>
      <c r="C18" s="3" t="s">
        <v>4525</v>
      </c>
      <c r="D18" s="3" t="s">
        <v>763</v>
      </c>
      <c r="E18" t="b">
        <v>0</v>
      </c>
      <c r="F18" t="b">
        <v>0</v>
      </c>
      <c r="G18" s="4" t="b">
        <v>0</v>
      </c>
      <c r="I18" s="3" t="s">
        <v>4531</v>
      </c>
    </row>
    <row r="19" spans="1:9" x14ac:dyDescent="0.2">
      <c r="A19" t="str">
        <f>IF(OR(C19="",D19=""),"",C19&amp;"."&amp;D19)</f>
        <v>coal.options.oi</v>
      </c>
      <c r="B19" s="3" t="s">
        <v>764</v>
      </c>
      <c r="C19" s="3" t="s">
        <v>4525</v>
      </c>
      <c r="D19" s="3" t="s">
        <v>765</v>
      </c>
      <c r="E19" t="b">
        <v>0</v>
      </c>
      <c r="F19" t="b">
        <v>0</v>
      </c>
      <c r="G19" s="4" t="b">
        <v>0</v>
      </c>
      <c r="I19" s="3" t="s">
        <v>4530</v>
      </c>
    </row>
    <row r="20" spans="1:9" x14ac:dyDescent="0.2">
      <c r="A20" t="str">
        <f>IF(OR(C20="",D20=""),"",C20&amp;"."&amp;D20)</f>
        <v>nat.gas.ice</v>
      </c>
      <c r="B20" s="3" t="s">
        <v>1227</v>
      </c>
      <c r="C20" s="3" t="s">
        <v>4519</v>
      </c>
      <c r="D20" s="3" t="s">
        <v>1228</v>
      </c>
      <c r="E20" t="b">
        <v>1</v>
      </c>
      <c r="F20" t="b">
        <v>0</v>
      </c>
      <c r="G20" t="b">
        <v>0</v>
      </c>
      <c r="H20">
        <v>7</v>
      </c>
      <c r="I20" s="3" t="s">
        <v>1226</v>
      </c>
    </row>
    <row r="21" spans="1:9" x14ac:dyDescent="0.2">
      <c r="B21" s="3"/>
      <c r="C21" s="3"/>
      <c r="D21" s="3"/>
      <c r="I21" s="3"/>
    </row>
    <row r="29" spans="1:9" x14ac:dyDescent="0.2">
      <c r="B29" s="3"/>
    </row>
  </sheetData>
  <phoneticPr fontId="0" type="noConversion"/>
  <dataValidations count="2">
    <dataValidation type="list" allowBlank="1" showInputMessage="1" showErrorMessage="1" sqref="I2:I65536">
      <formula1>style.list</formula1>
    </dataValidation>
    <dataValidation type="list" allowBlank="1" showInputMessage="1" showErrorMessage="1" sqref="C2:C65536">
      <formula1>group.list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acts"/>
  <dimension ref="A1:P242"/>
  <sheetViews>
    <sheetView workbookViewId="0">
      <pane ySplit="1" topLeftCell="A146" activePane="bottomLeft" state="frozen"/>
      <selection pane="bottomLeft" activeCell="A156" sqref="A156"/>
    </sheetView>
  </sheetViews>
  <sheetFormatPr defaultRowHeight="12.75" x14ac:dyDescent="0.2"/>
  <cols>
    <col min="2" max="2" width="29.140625" bestFit="1" customWidth="1"/>
    <col min="3" max="3" width="21.140625" hidden="1" customWidth="1"/>
    <col min="4" max="5" width="7" hidden="1" customWidth="1"/>
    <col min="6" max="6" width="13.28515625" bestFit="1" customWidth="1"/>
    <col min="7" max="7" width="76.140625" bestFit="1" customWidth="1"/>
    <col min="8" max="8" width="13.7109375" bestFit="1" customWidth="1"/>
    <col min="9" max="9" width="11.140625" bestFit="1" customWidth="1"/>
    <col min="16" max="16" width="29.140625" hidden="1" customWidth="1"/>
  </cols>
  <sheetData>
    <row r="1" spans="1:16" x14ac:dyDescent="0.2">
      <c r="A1" s="1" t="s">
        <v>4508</v>
      </c>
      <c r="B1" s="1" t="s">
        <v>766</v>
      </c>
      <c r="C1" s="1" t="s">
        <v>767</v>
      </c>
      <c r="D1" s="1" t="s">
        <v>768</v>
      </c>
      <c r="E1" s="1" t="s">
        <v>769</v>
      </c>
      <c r="F1" s="1" t="s">
        <v>770</v>
      </c>
      <c r="G1" s="1" t="s">
        <v>4509</v>
      </c>
      <c r="H1" s="1" t="s">
        <v>771</v>
      </c>
      <c r="I1" s="1" t="s">
        <v>772</v>
      </c>
      <c r="J1" s="1"/>
    </row>
    <row r="2" spans="1:16" x14ac:dyDescent="0.2">
      <c r="A2" t="s">
        <v>773</v>
      </c>
      <c r="B2" t="s">
        <v>4532</v>
      </c>
      <c r="C2" t="str">
        <f>INDEX(Reports!fields.KEY,MATCH(B2,Reports!fields.DESCRIPTION,FALSE),1)</f>
        <v>petro.cracks</v>
      </c>
      <c r="D2" t="b">
        <f>NOT(ISERROR(VLOOKUP(C2,Reports!table,1,FALSE)))</f>
        <v>1</v>
      </c>
      <c r="E2">
        <f t="shared" ref="E2:E65" si="0">IF(B2&lt;&gt;B1,1,E1+1)</f>
        <v>1</v>
      </c>
      <c r="F2">
        <v>1</v>
      </c>
      <c r="G2" t="s">
        <v>774</v>
      </c>
      <c r="H2" s="3" t="s">
        <v>504</v>
      </c>
      <c r="I2" t="s">
        <v>506</v>
      </c>
      <c r="P2" t="str">
        <f>IF(Reports!B2="","{not defined}", Reports!B2)</f>
        <v>CRUDE OPTIONS</v>
      </c>
    </row>
    <row r="3" spans="1:16" x14ac:dyDescent="0.2">
      <c r="A3" t="s">
        <v>775</v>
      </c>
      <c r="B3" t="s">
        <v>4532</v>
      </c>
      <c r="C3" t="str">
        <f>INDEX(Reports!fields.KEY,MATCH(B3,Reports!fields.DESCRIPTION,FALSE),1)</f>
        <v>petro.cracks</v>
      </c>
      <c r="D3" t="b">
        <f>NOT(ISERROR(VLOOKUP(C3,Reports!table,1,FALSE)))</f>
        <v>1</v>
      </c>
      <c r="E3">
        <f t="shared" si="0"/>
        <v>2</v>
      </c>
      <c r="F3">
        <v>1</v>
      </c>
      <c r="G3" t="s">
        <v>776</v>
      </c>
      <c r="H3" s="3" t="s">
        <v>504</v>
      </c>
      <c r="I3" t="s">
        <v>506</v>
      </c>
      <c r="P3" t="str">
        <f>IF(Reports!B3="","{not defined}", Reports!B3)</f>
        <v>CRACKS AND SPREADS</v>
      </c>
    </row>
    <row r="4" spans="1:16" x14ac:dyDescent="0.2">
      <c r="A4" t="s">
        <v>777</v>
      </c>
      <c r="B4" t="s">
        <v>4532</v>
      </c>
      <c r="C4" t="str">
        <f>INDEX(Reports!fields.KEY,MATCH(B4,Reports!fields.DESCRIPTION,FALSE),1)</f>
        <v>petro.cracks</v>
      </c>
      <c r="D4" t="b">
        <f>NOT(ISERROR(VLOOKUP(C4,Reports!table,1,FALSE)))</f>
        <v>1</v>
      </c>
      <c r="E4">
        <f t="shared" si="0"/>
        <v>3</v>
      </c>
      <c r="F4">
        <v>1</v>
      </c>
      <c r="G4" t="s">
        <v>778</v>
      </c>
      <c r="H4" s="3" t="s">
        <v>504</v>
      </c>
      <c r="I4" t="s">
        <v>506</v>
      </c>
      <c r="P4" t="str">
        <f>IF(Reports!B4="","{not defined}", Reports!B4)</f>
        <v>CRUDE SWAPS AND FUTURES</v>
      </c>
    </row>
    <row r="5" spans="1:16" x14ac:dyDescent="0.2">
      <c r="A5" t="s">
        <v>779</v>
      </c>
      <c r="B5" t="s">
        <v>4532</v>
      </c>
      <c r="C5" t="str">
        <f>INDEX(Reports!fields.KEY,MATCH(B5,Reports!fields.DESCRIPTION,FALSE),1)</f>
        <v>petro.cracks</v>
      </c>
      <c r="D5" t="b">
        <f>NOT(ISERROR(VLOOKUP(C5,Reports!table,1,FALSE)))</f>
        <v>1</v>
      </c>
      <c r="E5">
        <f t="shared" si="0"/>
        <v>4</v>
      </c>
      <c r="F5">
        <v>1</v>
      </c>
      <c r="G5" t="s">
        <v>780</v>
      </c>
      <c r="H5" s="3" t="s">
        <v>504</v>
      </c>
      <c r="I5" t="s">
        <v>506</v>
      </c>
      <c r="P5" t="str">
        <f>IF(Reports!B5="","{not defined}", Reports!B5)</f>
        <v>EAST AND GULF BASIS</v>
      </c>
    </row>
    <row r="6" spans="1:16" x14ac:dyDescent="0.2">
      <c r="A6" t="s">
        <v>781</v>
      </c>
      <c r="B6" t="s">
        <v>4532</v>
      </c>
      <c r="C6" t="str">
        <f>INDEX(Reports!fields.KEY,MATCH(B6,Reports!fields.DESCRIPTION,FALSE),1)</f>
        <v>petro.cracks</v>
      </c>
      <c r="D6" t="b">
        <f>NOT(ISERROR(VLOOKUP(C6,Reports!table,1,FALSE)))</f>
        <v>1</v>
      </c>
      <c r="E6">
        <f t="shared" si="0"/>
        <v>5</v>
      </c>
      <c r="F6">
        <v>1</v>
      </c>
      <c r="G6" t="s">
        <v>782</v>
      </c>
      <c r="H6" s="3" t="s">
        <v>504</v>
      </c>
      <c r="I6" t="s">
        <v>506</v>
      </c>
      <c r="P6" t="str">
        <f>IF(Reports!B6="","{not defined}", Reports!B6)</f>
        <v>EAST POWER</v>
      </c>
    </row>
    <row r="7" spans="1:16" x14ac:dyDescent="0.2">
      <c r="A7" t="s">
        <v>783</v>
      </c>
      <c r="B7" t="s">
        <v>4532</v>
      </c>
      <c r="C7" t="str">
        <f>INDEX(Reports!fields.KEY,MATCH(B7,Reports!fields.DESCRIPTION,FALSE),1)</f>
        <v>petro.cracks</v>
      </c>
      <c r="D7" t="b">
        <f>NOT(ISERROR(VLOOKUP(C7,Reports!table,1,FALSE)))</f>
        <v>1</v>
      </c>
      <c r="E7">
        <f t="shared" si="0"/>
        <v>6</v>
      </c>
      <c r="F7">
        <v>1</v>
      </c>
      <c r="G7" t="s">
        <v>784</v>
      </c>
      <c r="H7" s="3" t="s">
        <v>504</v>
      </c>
      <c r="I7" t="s">
        <v>506</v>
      </c>
      <c r="P7" t="str">
        <f>IF(Reports!B7="","{not defined}", Reports!B7)</f>
        <v>ELEC OPTIONS</v>
      </c>
    </row>
    <row r="8" spans="1:16" x14ac:dyDescent="0.2">
      <c r="A8" t="s">
        <v>785</v>
      </c>
      <c r="B8" t="s">
        <v>4532</v>
      </c>
      <c r="C8" t="str">
        <f>INDEX(Reports!fields.KEY,MATCH(B8,Reports!fields.DESCRIPTION,FALSE),1)</f>
        <v>petro.cracks</v>
      </c>
      <c r="D8" t="b">
        <f>NOT(ISERROR(VLOOKUP(C8,Reports!table,1,FALSE)))</f>
        <v>1</v>
      </c>
      <c r="E8">
        <f t="shared" si="0"/>
        <v>7</v>
      </c>
      <c r="F8">
        <v>1</v>
      </c>
      <c r="G8" t="s">
        <v>786</v>
      </c>
      <c r="H8" s="3" t="s">
        <v>504</v>
      </c>
      <c r="I8" t="s">
        <v>506</v>
      </c>
      <c r="P8" t="str">
        <f>IF(Reports!B8="","{not defined}", Reports!B8)</f>
        <v>GLOBAL FUEL OIL</v>
      </c>
    </row>
    <row r="9" spans="1:16" x14ac:dyDescent="0.2">
      <c r="A9" t="s">
        <v>787</v>
      </c>
      <c r="B9" t="s">
        <v>4532</v>
      </c>
      <c r="C9" t="str">
        <f>INDEX(Reports!fields.KEY,MATCH(B9,Reports!fields.DESCRIPTION,FALSE),1)</f>
        <v>petro.cracks</v>
      </c>
      <c r="D9" t="b">
        <f>NOT(ISERROR(VLOOKUP(C9,Reports!table,1,FALSE)))</f>
        <v>1</v>
      </c>
      <c r="E9">
        <f t="shared" si="0"/>
        <v>8</v>
      </c>
      <c r="F9">
        <v>1</v>
      </c>
      <c r="G9" t="s">
        <v>788</v>
      </c>
      <c r="H9" s="3" t="s">
        <v>504</v>
      </c>
      <c r="I9" t="s">
        <v>506</v>
      </c>
      <c r="P9" t="str">
        <f>IF(Reports!B9="","{not defined}", Reports!B9)</f>
        <v>HENRY HUB SWAPS (NYMEX)</v>
      </c>
    </row>
    <row r="10" spans="1:16" x14ac:dyDescent="0.2">
      <c r="A10" t="s">
        <v>789</v>
      </c>
      <c r="B10" t="s">
        <v>4532</v>
      </c>
      <c r="C10" t="str">
        <f>INDEX(Reports!fields.KEY,MATCH(B10,Reports!fields.DESCRIPTION,FALSE),1)</f>
        <v>petro.cracks</v>
      </c>
      <c r="D10" t="b">
        <f>NOT(ISERROR(VLOOKUP(C10,Reports!table,1,FALSE)))</f>
        <v>1</v>
      </c>
      <c r="E10">
        <f t="shared" si="0"/>
        <v>9</v>
      </c>
      <c r="F10">
        <v>1</v>
      </c>
      <c r="G10" t="s">
        <v>790</v>
      </c>
      <c r="H10" s="3" t="s">
        <v>504</v>
      </c>
      <c r="I10" t="s">
        <v>506</v>
      </c>
      <c r="P10" t="str">
        <f>IF(Reports!B10="","{not defined}", Reports!B10)</f>
        <v>MIDCON AND GULF BASIS</v>
      </c>
    </row>
    <row r="11" spans="1:16" x14ac:dyDescent="0.2">
      <c r="A11" t="s">
        <v>791</v>
      </c>
      <c r="B11" t="s">
        <v>4532</v>
      </c>
      <c r="C11" t="str">
        <f>INDEX(Reports!fields.KEY,MATCH(B11,Reports!fields.DESCRIPTION,FALSE),1)</f>
        <v>petro.cracks</v>
      </c>
      <c r="D11" t="b">
        <f>NOT(ISERROR(VLOOKUP(C11,Reports!table,1,FALSE)))</f>
        <v>1</v>
      </c>
      <c r="E11">
        <f t="shared" si="0"/>
        <v>10</v>
      </c>
      <c r="F11">
        <v>1</v>
      </c>
      <c r="G11" t="s">
        <v>792</v>
      </c>
      <c r="H11" s="3" t="s">
        <v>504</v>
      </c>
      <c r="I11" t="s">
        <v>506</v>
      </c>
      <c r="P11" t="str">
        <f>IF(Reports!B11="","{not defined}", Reports!B11)</f>
        <v>NAT GAS LISTED OPTIONS</v>
      </c>
    </row>
    <row r="12" spans="1:16" x14ac:dyDescent="0.2">
      <c r="A12" t="s">
        <v>793</v>
      </c>
      <c r="B12" t="s">
        <v>4532</v>
      </c>
      <c r="C12" t="str">
        <f>INDEX(Reports!fields.KEY,MATCH(B12,Reports!fields.DESCRIPTION,FALSE),1)</f>
        <v>petro.cracks</v>
      </c>
      <c r="D12" t="b">
        <f>NOT(ISERROR(VLOOKUP(C12,Reports!table,1,FALSE)))</f>
        <v>1</v>
      </c>
      <c r="E12">
        <f t="shared" si="0"/>
        <v>11</v>
      </c>
      <c r="F12">
        <v>1</v>
      </c>
      <c r="G12" t="s">
        <v>794</v>
      </c>
      <c r="H12" s="3" t="s">
        <v>504</v>
      </c>
      <c r="I12" t="s">
        <v>506</v>
      </c>
      <c r="P12" t="str">
        <f>IF(Reports!B12="","{not defined}", Reports!B12)</f>
        <v>NAT GAS OTC OPTIONS</v>
      </c>
    </row>
    <row r="13" spans="1:16" x14ac:dyDescent="0.2">
      <c r="A13" t="s">
        <v>795</v>
      </c>
      <c r="B13" t="s">
        <v>4532</v>
      </c>
      <c r="C13" t="str">
        <f>INDEX(Reports!fields.KEY,MATCH(B13,Reports!fields.DESCRIPTION,FALSE),1)</f>
        <v>petro.cracks</v>
      </c>
      <c r="D13" t="b">
        <f>NOT(ISERROR(VLOOKUP(C13,Reports!table,1,FALSE)))</f>
        <v>1</v>
      </c>
      <c r="E13">
        <f t="shared" si="0"/>
        <v>12</v>
      </c>
      <c r="F13">
        <v>1</v>
      </c>
      <c r="G13" t="s">
        <v>796</v>
      </c>
      <c r="H13" s="3" t="s">
        <v>504</v>
      </c>
      <c r="I13" t="s">
        <v>506</v>
      </c>
      <c r="P13" t="str">
        <f>IF(Reports!B13="","{not defined}", Reports!B13)</f>
        <v>NAT GAS OTC PIPE OPTIONS</v>
      </c>
    </row>
    <row r="14" spans="1:16" x14ac:dyDescent="0.2">
      <c r="A14" t="s">
        <v>797</v>
      </c>
      <c r="B14" t="s">
        <v>4532</v>
      </c>
      <c r="C14" t="str">
        <f>INDEX(Reports!fields.KEY,MATCH(B14,Reports!fields.DESCRIPTION,FALSE),1)</f>
        <v>petro.cracks</v>
      </c>
      <c r="D14" t="b">
        <f>NOT(ISERROR(VLOOKUP(C14,Reports!table,1,FALSE)))</f>
        <v>1</v>
      </c>
      <c r="E14">
        <f t="shared" si="0"/>
        <v>13</v>
      </c>
      <c r="F14">
        <v>1</v>
      </c>
      <c r="G14" t="s">
        <v>798</v>
      </c>
      <c r="H14" s="3" t="s">
        <v>504</v>
      </c>
      <c r="I14" t="s">
        <v>506</v>
      </c>
      <c r="P14" t="str">
        <f>IF(Reports!B14="","{not defined}", Reports!B14)</f>
        <v>WEST AND CANADA BASIS</v>
      </c>
    </row>
    <row r="15" spans="1:16" x14ac:dyDescent="0.2">
      <c r="A15" t="s">
        <v>799</v>
      </c>
      <c r="B15" t="s">
        <v>4529</v>
      </c>
      <c r="C15" t="str">
        <f>INDEX(Reports!fields.KEY,MATCH(B15,Reports!fields.DESCRIPTION,FALSE),1)</f>
        <v>petro.options</v>
      </c>
      <c r="D15" t="b">
        <f>NOT(ISERROR(VLOOKUP(C15,Reports!table,1,FALSE)))</f>
        <v>1</v>
      </c>
      <c r="E15">
        <f t="shared" si="0"/>
        <v>1</v>
      </c>
      <c r="F15">
        <v>1</v>
      </c>
      <c r="G15" t="s">
        <v>800</v>
      </c>
      <c r="H15" s="3" t="s">
        <v>504</v>
      </c>
      <c r="I15" t="s">
        <v>506</v>
      </c>
      <c r="P15" t="str">
        <f>IF(Reports!B15="","{not defined}", Reports!B15)</f>
        <v>OUTRIGHTS</v>
      </c>
    </row>
    <row r="16" spans="1:16" x14ac:dyDescent="0.2">
      <c r="A16" t="s">
        <v>801</v>
      </c>
      <c r="B16" t="s">
        <v>4529</v>
      </c>
      <c r="C16" t="str">
        <f>INDEX(Reports!fields.KEY,MATCH(B16,Reports!fields.DESCRIPTION,FALSE),1)</f>
        <v>petro.options</v>
      </c>
      <c r="D16" t="b">
        <f>NOT(ISERROR(VLOOKUP(C16,Reports!table,1,FALSE)))</f>
        <v>1</v>
      </c>
      <c r="E16">
        <f t="shared" si="0"/>
        <v>2</v>
      </c>
      <c r="F16">
        <v>1</v>
      </c>
      <c r="G16" t="s">
        <v>802</v>
      </c>
      <c r="H16" s="3" t="s">
        <v>504</v>
      </c>
      <c r="I16" t="s">
        <v>506</v>
      </c>
      <c r="P16" t="str">
        <f>IF(Reports!B16="","{not defined}", Reports!B16)</f>
        <v>US COAL FUTURES</v>
      </c>
    </row>
    <row r="17" spans="1:16" x14ac:dyDescent="0.2">
      <c r="A17" s="5" t="s">
        <v>803</v>
      </c>
      <c r="B17" t="s">
        <v>4529</v>
      </c>
      <c r="C17" t="str">
        <f>INDEX(Reports!fields.KEY,MATCH(B17,Reports!fields.DESCRIPTION,FALSE),1)</f>
        <v>petro.options</v>
      </c>
      <c r="D17" t="b">
        <f>NOT(ISERROR(VLOOKUP(C17,Reports!table,1,FALSE)))</f>
        <v>1</v>
      </c>
      <c r="E17">
        <f t="shared" si="0"/>
        <v>3</v>
      </c>
      <c r="F17">
        <v>1</v>
      </c>
      <c r="G17" t="s">
        <v>804</v>
      </c>
      <c r="H17" s="3" t="s">
        <v>504</v>
      </c>
      <c r="I17" t="s">
        <v>506</v>
      </c>
      <c r="P17" t="str">
        <f>IF(Reports!B17="","{not defined}", Reports!B17)</f>
        <v>US COAL OPTIONS</v>
      </c>
    </row>
    <row r="18" spans="1:16" x14ac:dyDescent="0.2">
      <c r="A18" s="5" t="s">
        <v>805</v>
      </c>
      <c r="B18" t="s">
        <v>4529</v>
      </c>
      <c r="C18" t="str">
        <f>INDEX(Reports!fields.KEY,MATCH(B18,Reports!fields.DESCRIPTION,FALSE),1)</f>
        <v>petro.options</v>
      </c>
      <c r="D18" t="b">
        <f>NOT(ISERROR(VLOOKUP(C18,Reports!table,1,FALSE)))</f>
        <v>1</v>
      </c>
      <c r="E18">
        <f t="shared" si="0"/>
        <v>4</v>
      </c>
      <c r="F18">
        <v>1</v>
      </c>
      <c r="G18" t="s">
        <v>806</v>
      </c>
      <c r="H18" s="3" t="s">
        <v>504</v>
      </c>
      <c r="I18" t="s">
        <v>506</v>
      </c>
      <c r="P18" t="str">
        <f>IF(Reports!B18="","{not defined}", Reports!B18)</f>
        <v>US COAL FUTURES OI</v>
      </c>
    </row>
    <row r="19" spans="1:16" x14ac:dyDescent="0.2">
      <c r="A19" s="6" t="s">
        <v>807</v>
      </c>
      <c r="B19" t="s">
        <v>4529</v>
      </c>
      <c r="C19" t="str">
        <f>INDEX(Reports!fields.KEY,MATCH(B19,Reports!fields.DESCRIPTION,FALSE),1)</f>
        <v>petro.options</v>
      </c>
      <c r="D19" t="b">
        <f>NOT(ISERROR(VLOOKUP(C19,Reports!table,1,FALSE)))</f>
        <v>1</v>
      </c>
      <c r="E19">
        <f t="shared" si="0"/>
        <v>5</v>
      </c>
      <c r="F19">
        <v>1</v>
      </c>
      <c r="G19" t="s">
        <v>808</v>
      </c>
      <c r="H19" s="3" t="s">
        <v>504</v>
      </c>
      <c r="I19" t="s">
        <v>506</v>
      </c>
      <c r="P19" t="str">
        <f>IF(Reports!B19="","{not defined}", Reports!B19)</f>
        <v>US COAL OPTIONS OI</v>
      </c>
    </row>
    <row r="20" spans="1:16" x14ac:dyDescent="0.2">
      <c r="A20" s="6" t="s">
        <v>809</v>
      </c>
      <c r="B20" t="s">
        <v>4529</v>
      </c>
      <c r="C20" t="str">
        <f>INDEX(Reports!fields.KEY,MATCH(B20,Reports!fields.DESCRIPTION,FALSE),1)</f>
        <v>petro.options</v>
      </c>
      <c r="D20" t="b">
        <f>NOT(ISERROR(VLOOKUP(C20,Reports!table,1,FALSE)))</f>
        <v>1</v>
      </c>
      <c r="E20">
        <f t="shared" si="0"/>
        <v>6</v>
      </c>
      <c r="F20">
        <v>1</v>
      </c>
      <c r="G20" t="s">
        <v>810</v>
      </c>
      <c r="H20" s="3" t="s">
        <v>504</v>
      </c>
      <c r="I20" t="s">
        <v>506</v>
      </c>
      <c r="P20" t="str">
        <f>IF(Reports!B20="","{not defined}", Reports!B20)</f>
        <v>ICE</v>
      </c>
    </row>
    <row r="21" spans="1:16" x14ac:dyDescent="0.2">
      <c r="A21" s="6" t="s">
        <v>811</v>
      </c>
      <c r="B21" s="3" t="s">
        <v>4529</v>
      </c>
      <c r="C21" t="str">
        <f>INDEX(Reports!fields.KEY,MATCH(B21,Reports!fields.DESCRIPTION,FALSE),1)</f>
        <v>petro.options</v>
      </c>
      <c r="D21" t="b">
        <f>NOT(ISERROR(VLOOKUP(C21,Reports!table,1,FALSE)))</f>
        <v>1</v>
      </c>
      <c r="E21">
        <f t="shared" si="0"/>
        <v>7</v>
      </c>
      <c r="F21">
        <v>1</v>
      </c>
      <c r="G21" t="s">
        <v>812</v>
      </c>
      <c r="H21" s="3" t="s">
        <v>504</v>
      </c>
      <c r="I21" t="s">
        <v>506</v>
      </c>
    </row>
    <row r="22" spans="1:16" x14ac:dyDescent="0.2">
      <c r="A22" s="6" t="s">
        <v>813</v>
      </c>
      <c r="B22" s="3" t="s">
        <v>4529</v>
      </c>
      <c r="C22" t="str">
        <f>INDEX(Reports!fields.KEY,MATCH(B22,Reports!fields.DESCRIPTION,FALSE),1)</f>
        <v>petro.options</v>
      </c>
      <c r="D22" t="b">
        <f>NOT(ISERROR(VLOOKUP(C22,Reports!table,1,FALSE)))</f>
        <v>1</v>
      </c>
      <c r="E22">
        <f t="shared" si="0"/>
        <v>8</v>
      </c>
      <c r="F22">
        <v>1</v>
      </c>
      <c r="G22" t="s">
        <v>814</v>
      </c>
      <c r="H22" s="3" t="s">
        <v>504</v>
      </c>
      <c r="I22" t="s">
        <v>506</v>
      </c>
    </row>
    <row r="23" spans="1:16" x14ac:dyDescent="0.2">
      <c r="A23" s="6" t="s">
        <v>815</v>
      </c>
      <c r="B23" s="3" t="s">
        <v>4529</v>
      </c>
      <c r="C23" t="str">
        <f>INDEX(Reports!fields.KEY,MATCH(B23,Reports!fields.DESCRIPTION,FALSE),1)</f>
        <v>petro.options</v>
      </c>
      <c r="D23" t="b">
        <f>NOT(ISERROR(VLOOKUP(C23,Reports!table,1,FALSE)))</f>
        <v>1</v>
      </c>
      <c r="E23">
        <f t="shared" si="0"/>
        <v>9</v>
      </c>
      <c r="F23">
        <v>1</v>
      </c>
      <c r="G23" t="s">
        <v>816</v>
      </c>
      <c r="H23" s="3" t="s">
        <v>504</v>
      </c>
      <c r="I23" t="s">
        <v>506</v>
      </c>
    </row>
    <row r="24" spans="1:16" x14ac:dyDescent="0.2">
      <c r="A24" s="6" t="s">
        <v>817</v>
      </c>
      <c r="B24" s="3" t="s">
        <v>4529</v>
      </c>
      <c r="C24" t="str">
        <f>INDEX(Reports!fields.KEY,MATCH(B24,Reports!fields.DESCRIPTION,FALSE),1)</f>
        <v>petro.options</v>
      </c>
      <c r="D24" t="b">
        <f>NOT(ISERROR(VLOOKUP(C24,Reports!table,1,FALSE)))</f>
        <v>1</v>
      </c>
      <c r="E24">
        <f t="shared" si="0"/>
        <v>10</v>
      </c>
      <c r="F24">
        <v>1</v>
      </c>
      <c r="G24" t="s">
        <v>818</v>
      </c>
      <c r="H24" s="3" t="s">
        <v>504</v>
      </c>
      <c r="I24" t="s">
        <v>506</v>
      </c>
    </row>
    <row r="25" spans="1:16" x14ac:dyDescent="0.2">
      <c r="A25" s="6" t="s">
        <v>819</v>
      </c>
      <c r="B25" t="s">
        <v>4529</v>
      </c>
      <c r="C25" t="str">
        <f>INDEX(Reports!fields.KEY,MATCH(B25,Reports!fields.DESCRIPTION,FALSE),1)</f>
        <v>petro.options</v>
      </c>
      <c r="D25" t="b">
        <f>NOT(ISERROR(VLOOKUP(C25,Reports!table,1,FALSE)))</f>
        <v>1</v>
      </c>
      <c r="E25">
        <f t="shared" si="0"/>
        <v>11</v>
      </c>
      <c r="F25">
        <v>1</v>
      </c>
      <c r="G25" t="s">
        <v>820</v>
      </c>
      <c r="H25" s="3" t="s">
        <v>504</v>
      </c>
      <c r="I25" t="s">
        <v>506</v>
      </c>
    </row>
    <row r="26" spans="1:16" x14ac:dyDescent="0.2">
      <c r="A26" t="s">
        <v>821</v>
      </c>
      <c r="B26" t="s">
        <v>4534</v>
      </c>
      <c r="C26" t="str">
        <f>INDEX(Reports!fields.KEY,MATCH(B26,Reports!fields.DESCRIPTION,FALSE),1)</f>
        <v>crude.oil.swaps.futures</v>
      </c>
      <c r="D26" t="b">
        <f>NOT(ISERROR(VLOOKUP(C26,Reports!table,1,FALSE)))</f>
        <v>1</v>
      </c>
      <c r="E26">
        <f t="shared" si="0"/>
        <v>1</v>
      </c>
      <c r="F26">
        <v>1</v>
      </c>
      <c r="G26" t="s">
        <v>822</v>
      </c>
      <c r="H26" s="3" t="s">
        <v>504</v>
      </c>
      <c r="I26" t="s">
        <v>506</v>
      </c>
    </row>
    <row r="27" spans="1:16" x14ac:dyDescent="0.2">
      <c r="A27" t="s">
        <v>823</v>
      </c>
      <c r="B27" t="s">
        <v>4534</v>
      </c>
      <c r="C27" t="str">
        <f>INDEX(Reports!fields.KEY,MATCH(B27,Reports!fields.DESCRIPTION,FALSE),1)</f>
        <v>crude.oil.swaps.futures</v>
      </c>
      <c r="D27" t="b">
        <f>NOT(ISERROR(VLOOKUP(C27,Reports!table,1,FALSE)))</f>
        <v>1</v>
      </c>
      <c r="E27">
        <f t="shared" si="0"/>
        <v>2</v>
      </c>
      <c r="F27">
        <v>1</v>
      </c>
      <c r="G27" t="s">
        <v>824</v>
      </c>
      <c r="H27" s="3" t="s">
        <v>504</v>
      </c>
      <c r="I27" t="s">
        <v>506</v>
      </c>
    </row>
    <row r="28" spans="1:16" x14ac:dyDescent="0.2">
      <c r="A28" t="s">
        <v>825</v>
      </c>
      <c r="B28" t="s">
        <v>4534</v>
      </c>
      <c r="C28" t="str">
        <f>INDEX(Reports!fields.KEY,MATCH(B28,Reports!fields.DESCRIPTION,FALSE),1)</f>
        <v>crude.oil.swaps.futures</v>
      </c>
      <c r="D28" t="b">
        <f>NOT(ISERROR(VLOOKUP(C28,Reports!table,1,FALSE)))</f>
        <v>1</v>
      </c>
      <c r="E28">
        <f t="shared" si="0"/>
        <v>3</v>
      </c>
      <c r="F28">
        <v>1</v>
      </c>
      <c r="G28" t="s">
        <v>826</v>
      </c>
      <c r="H28" s="3" t="s">
        <v>504</v>
      </c>
      <c r="I28" t="s">
        <v>506</v>
      </c>
    </row>
    <row r="29" spans="1:16" x14ac:dyDescent="0.2">
      <c r="A29" t="s">
        <v>827</v>
      </c>
      <c r="B29" t="s">
        <v>4536</v>
      </c>
      <c r="C29" t="str">
        <f>INDEX(Reports!fields.KEY,MATCH(B29,Reports!fields.DESCRIPTION,FALSE),1)</f>
        <v>nat.gas.east.gulf</v>
      </c>
      <c r="D29" t="b">
        <f>NOT(ISERROR(VLOOKUP(C29,Reports!table,1,FALSE)))</f>
        <v>1</v>
      </c>
      <c r="E29">
        <f t="shared" si="0"/>
        <v>1</v>
      </c>
      <c r="F29">
        <v>1</v>
      </c>
      <c r="G29" t="s">
        <v>828</v>
      </c>
      <c r="H29" s="3" t="s">
        <v>504</v>
      </c>
      <c r="I29" t="s">
        <v>506</v>
      </c>
    </row>
    <row r="30" spans="1:16" x14ac:dyDescent="0.2">
      <c r="A30" t="s">
        <v>829</v>
      </c>
      <c r="B30" t="s">
        <v>4536</v>
      </c>
      <c r="C30" t="str">
        <f>INDEX(Reports!fields.KEY,MATCH(B30,Reports!fields.DESCRIPTION,FALSE),1)</f>
        <v>nat.gas.east.gulf</v>
      </c>
      <c r="D30" t="b">
        <f>NOT(ISERROR(VLOOKUP(C30,Reports!table,1,FALSE)))</f>
        <v>1</v>
      </c>
      <c r="E30">
        <f t="shared" si="0"/>
        <v>2</v>
      </c>
      <c r="F30">
        <v>1</v>
      </c>
      <c r="G30" t="s">
        <v>830</v>
      </c>
      <c r="H30" s="3" t="s">
        <v>504</v>
      </c>
      <c r="I30" t="s">
        <v>506</v>
      </c>
    </row>
    <row r="31" spans="1:16" x14ac:dyDescent="0.2">
      <c r="A31" t="s">
        <v>831</v>
      </c>
      <c r="B31" t="s">
        <v>4536</v>
      </c>
      <c r="C31" t="str">
        <f>INDEX(Reports!fields.KEY,MATCH(B31,Reports!fields.DESCRIPTION,FALSE),1)</f>
        <v>nat.gas.east.gulf</v>
      </c>
      <c r="D31" t="b">
        <f>NOT(ISERROR(VLOOKUP(C31,Reports!table,1,FALSE)))</f>
        <v>1</v>
      </c>
      <c r="E31">
        <f t="shared" si="0"/>
        <v>3</v>
      </c>
      <c r="F31">
        <v>1</v>
      </c>
      <c r="G31" t="s">
        <v>832</v>
      </c>
      <c r="H31" s="3" t="s">
        <v>504</v>
      </c>
      <c r="I31" t="s">
        <v>506</v>
      </c>
    </row>
    <row r="32" spans="1:16" x14ac:dyDescent="0.2">
      <c r="A32" t="s">
        <v>833</v>
      </c>
      <c r="B32" t="s">
        <v>4536</v>
      </c>
      <c r="C32" t="str">
        <f>INDEX(Reports!fields.KEY,MATCH(B32,Reports!fields.DESCRIPTION,FALSE),1)</f>
        <v>nat.gas.east.gulf</v>
      </c>
      <c r="D32" t="b">
        <f>NOT(ISERROR(VLOOKUP(C32,Reports!table,1,FALSE)))</f>
        <v>1</v>
      </c>
      <c r="E32">
        <f t="shared" si="0"/>
        <v>4</v>
      </c>
      <c r="F32">
        <v>1</v>
      </c>
      <c r="G32" t="s">
        <v>834</v>
      </c>
      <c r="H32" s="3" t="s">
        <v>504</v>
      </c>
      <c r="I32" t="s">
        <v>506</v>
      </c>
    </row>
    <row r="33" spans="1:9" x14ac:dyDescent="0.2">
      <c r="A33" t="s">
        <v>835</v>
      </c>
      <c r="B33" t="s">
        <v>4536</v>
      </c>
      <c r="C33" t="str">
        <f>INDEX(Reports!fields.KEY,MATCH(B33,Reports!fields.DESCRIPTION,FALSE),1)</f>
        <v>nat.gas.east.gulf</v>
      </c>
      <c r="D33" t="b">
        <f>NOT(ISERROR(VLOOKUP(C33,Reports!table,1,FALSE)))</f>
        <v>1</v>
      </c>
      <c r="E33">
        <f t="shared" si="0"/>
        <v>5</v>
      </c>
      <c r="F33">
        <v>1</v>
      </c>
      <c r="G33" t="s">
        <v>836</v>
      </c>
      <c r="H33" s="3" t="s">
        <v>504</v>
      </c>
      <c r="I33" t="s">
        <v>506</v>
      </c>
    </row>
    <row r="34" spans="1:9" x14ac:dyDescent="0.2">
      <c r="A34" t="s">
        <v>837</v>
      </c>
      <c r="B34" t="s">
        <v>4536</v>
      </c>
      <c r="C34" t="str">
        <f>INDEX(Reports!fields.KEY,MATCH(B34,Reports!fields.DESCRIPTION,FALSE),1)</f>
        <v>nat.gas.east.gulf</v>
      </c>
      <c r="D34" t="b">
        <f>NOT(ISERROR(VLOOKUP(C34,Reports!table,1,FALSE)))</f>
        <v>1</v>
      </c>
      <c r="E34">
        <f t="shared" si="0"/>
        <v>6</v>
      </c>
      <c r="F34">
        <v>1</v>
      </c>
      <c r="G34" t="s">
        <v>838</v>
      </c>
      <c r="H34" s="3" t="s">
        <v>504</v>
      </c>
      <c r="I34" t="s">
        <v>506</v>
      </c>
    </row>
    <row r="35" spans="1:9" x14ac:dyDescent="0.2">
      <c r="A35" t="s">
        <v>839</v>
      </c>
      <c r="B35" t="s">
        <v>4536</v>
      </c>
      <c r="C35" t="str">
        <f>INDEX(Reports!fields.KEY,MATCH(B35,Reports!fields.DESCRIPTION,FALSE),1)</f>
        <v>nat.gas.east.gulf</v>
      </c>
      <c r="D35" t="b">
        <f>NOT(ISERROR(VLOOKUP(C35,Reports!table,1,FALSE)))</f>
        <v>1</v>
      </c>
      <c r="E35">
        <f t="shared" si="0"/>
        <v>7</v>
      </c>
      <c r="F35">
        <v>1</v>
      </c>
      <c r="G35" t="s">
        <v>840</v>
      </c>
      <c r="H35" s="3" t="s">
        <v>504</v>
      </c>
      <c r="I35" t="s">
        <v>506</v>
      </c>
    </row>
    <row r="36" spans="1:9" x14ac:dyDescent="0.2">
      <c r="A36" t="s">
        <v>841</v>
      </c>
      <c r="B36" t="s">
        <v>4536</v>
      </c>
      <c r="C36" t="str">
        <f>INDEX(Reports!fields.KEY,MATCH(B36,Reports!fields.DESCRIPTION,FALSE),1)</f>
        <v>nat.gas.east.gulf</v>
      </c>
      <c r="D36" t="b">
        <f>NOT(ISERROR(VLOOKUP(C36,Reports!table,1,FALSE)))</f>
        <v>1</v>
      </c>
      <c r="E36">
        <f t="shared" si="0"/>
        <v>8</v>
      </c>
      <c r="F36">
        <v>1</v>
      </c>
      <c r="G36" t="s">
        <v>842</v>
      </c>
      <c r="H36" s="3" t="s">
        <v>504</v>
      </c>
      <c r="I36" t="s">
        <v>506</v>
      </c>
    </row>
    <row r="37" spans="1:9" x14ac:dyDescent="0.2">
      <c r="A37" t="s">
        <v>843</v>
      </c>
      <c r="B37" t="s">
        <v>4536</v>
      </c>
      <c r="C37" t="str">
        <f>INDEX(Reports!fields.KEY,MATCH(B37,Reports!fields.DESCRIPTION,FALSE),1)</f>
        <v>nat.gas.east.gulf</v>
      </c>
      <c r="D37" t="b">
        <f>NOT(ISERROR(VLOOKUP(C37,Reports!table,1,FALSE)))</f>
        <v>1</v>
      </c>
      <c r="E37">
        <f t="shared" si="0"/>
        <v>9</v>
      </c>
      <c r="F37">
        <v>1</v>
      </c>
      <c r="G37" t="s">
        <v>3012</v>
      </c>
      <c r="H37" s="3" t="s">
        <v>504</v>
      </c>
      <c r="I37" t="s">
        <v>506</v>
      </c>
    </row>
    <row r="38" spans="1:9" x14ac:dyDescent="0.2">
      <c r="A38" t="s">
        <v>3013</v>
      </c>
      <c r="B38" t="s">
        <v>4536</v>
      </c>
      <c r="C38" t="str">
        <f>INDEX(Reports!fields.KEY,MATCH(B38,Reports!fields.DESCRIPTION,FALSE),1)</f>
        <v>nat.gas.east.gulf</v>
      </c>
      <c r="D38" t="b">
        <f>NOT(ISERROR(VLOOKUP(C38,Reports!table,1,FALSE)))</f>
        <v>1</v>
      </c>
      <c r="E38">
        <f t="shared" si="0"/>
        <v>10</v>
      </c>
      <c r="F38">
        <v>1</v>
      </c>
      <c r="G38" t="s">
        <v>3014</v>
      </c>
      <c r="H38" s="3" t="s">
        <v>504</v>
      </c>
      <c r="I38" t="s">
        <v>506</v>
      </c>
    </row>
    <row r="39" spans="1:9" x14ac:dyDescent="0.2">
      <c r="A39" t="s">
        <v>3015</v>
      </c>
      <c r="B39" t="s">
        <v>4536</v>
      </c>
      <c r="C39" t="str">
        <f>INDEX(Reports!fields.KEY,MATCH(B39,Reports!fields.DESCRIPTION,FALSE),1)</f>
        <v>nat.gas.east.gulf</v>
      </c>
      <c r="D39" t="b">
        <f>NOT(ISERROR(VLOOKUP(C39,Reports!table,1,FALSE)))</f>
        <v>1</v>
      </c>
      <c r="E39">
        <f t="shared" si="0"/>
        <v>11</v>
      </c>
      <c r="F39">
        <v>1</v>
      </c>
      <c r="G39" t="s">
        <v>3016</v>
      </c>
      <c r="H39" s="3" t="s">
        <v>504</v>
      </c>
      <c r="I39" t="s">
        <v>506</v>
      </c>
    </row>
    <row r="40" spans="1:9" x14ac:dyDescent="0.2">
      <c r="A40" t="s">
        <v>3017</v>
      </c>
      <c r="B40" t="s">
        <v>4536</v>
      </c>
      <c r="C40" t="str">
        <f>INDEX(Reports!fields.KEY,MATCH(B40,Reports!fields.DESCRIPTION,FALSE),1)</f>
        <v>nat.gas.east.gulf</v>
      </c>
      <c r="D40" t="b">
        <f>NOT(ISERROR(VLOOKUP(C40,Reports!table,1,FALSE)))</f>
        <v>1</v>
      </c>
      <c r="E40">
        <f t="shared" si="0"/>
        <v>12</v>
      </c>
      <c r="F40">
        <v>1</v>
      </c>
      <c r="G40" t="s">
        <v>3018</v>
      </c>
      <c r="H40" s="3" t="s">
        <v>504</v>
      </c>
      <c r="I40" t="s">
        <v>506</v>
      </c>
    </row>
    <row r="41" spans="1:9" x14ac:dyDescent="0.2">
      <c r="A41" t="s">
        <v>3019</v>
      </c>
      <c r="B41" t="s">
        <v>4536</v>
      </c>
      <c r="C41" t="str">
        <f>INDEX(Reports!fields.KEY,MATCH(B41,Reports!fields.DESCRIPTION,FALSE),1)</f>
        <v>nat.gas.east.gulf</v>
      </c>
      <c r="D41" t="b">
        <f>NOT(ISERROR(VLOOKUP(C41,Reports!table,1,FALSE)))</f>
        <v>1</v>
      </c>
      <c r="E41">
        <f t="shared" si="0"/>
        <v>13</v>
      </c>
      <c r="F41">
        <v>1</v>
      </c>
      <c r="G41" t="s">
        <v>3020</v>
      </c>
      <c r="H41" s="3" t="s">
        <v>504</v>
      </c>
      <c r="I41" t="s">
        <v>506</v>
      </c>
    </row>
    <row r="42" spans="1:9" x14ac:dyDescent="0.2">
      <c r="A42" t="s">
        <v>3021</v>
      </c>
      <c r="B42" t="s">
        <v>4536</v>
      </c>
      <c r="C42" t="str">
        <f>INDEX(Reports!fields.KEY,MATCH(B42,Reports!fields.DESCRIPTION,FALSE),1)</f>
        <v>nat.gas.east.gulf</v>
      </c>
      <c r="D42" t="b">
        <f>NOT(ISERROR(VLOOKUP(C42,Reports!table,1,FALSE)))</f>
        <v>1</v>
      </c>
      <c r="E42">
        <f t="shared" si="0"/>
        <v>14</v>
      </c>
      <c r="F42">
        <v>1</v>
      </c>
      <c r="G42" t="s">
        <v>3022</v>
      </c>
      <c r="H42" s="3" t="s">
        <v>504</v>
      </c>
      <c r="I42" t="s">
        <v>506</v>
      </c>
    </row>
    <row r="43" spans="1:9" x14ac:dyDescent="0.2">
      <c r="A43" t="s">
        <v>3023</v>
      </c>
      <c r="B43" t="s">
        <v>4536</v>
      </c>
      <c r="C43" t="str">
        <f>INDEX(Reports!fields.KEY,MATCH(B43,Reports!fields.DESCRIPTION,FALSE),1)</f>
        <v>nat.gas.east.gulf</v>
      </c>
      <c r="D43" t="b">
        <f>NOT(ISERROR(VLOOKUP(C43,Reports!table,1,FALSE)))</f>
        <v>1</v>
      </c>
      <c r="E43">
        <f t="shared" si="0"/>
        <v>15</v>
      </c>
      <c r="F43">
        <v>1</v>
      </c>
      <c r="G43" t="s">
        <v>3024</v>
      </c>
      <c r="H43" s="3" t="s">
        <v>504</v>
      </c>
      <c r="I43" t="s">
        <v>506</v>
      </c>
    </row>
    <row r="44" spans="1:9" x14ac:dyDescent="0.2">
      <c r="A44" t="s">
        <v>3025</v>
      </c>
      <c r="B44" t="s">
        <v>4536</v>
      </c>
      <c r="C44" t="str">
        <f>INDEX(Reports!fields.KEY,MATCH(B44,Reports!fields.DESCRIPTION,FALSE),1)</f>
        <v>nat.gas.east.gulf</v>
      </c>
      <c r="D44" t="b">
        <f>NOT(ISERROR(VLOOKUP(C44,Reports!table,1,FALSE)))</f>
        <v>1</v>
      </c>
      <c r="E44">
        <f t="shared" si="0"/>
        <v>16</v>
      </c>
      <c r="F44">
        <v>1</v>
      </c>
      <c r="G44" t="s">
        <v>3026</v>
      </c>
      <c r="H44" s="3" t="s">
        <v>504</v>
      </c>
      <c r="I44" t="s">
        <v>506</v>
      </c>
    </row>
    <row r="45" spans="1:9" x14ac:dyDescent="0.2">
      <c r="A45" t="s">
        <v>3027</v>
      </c>
      <c r="B45" t="s">
        <v>4536</v>
      </c>
      <c r="C45" t="str">
        <f>INDEX(Reports!fields.KEY,MATCH(B45,Reports!fields.DESCRIPTION,FALSE),1)</f>
        <v>nat.gas.east.gulf</v>
      </c>
      <c r="D45" t="b">
        <f>NOT(ISERROR(VLOOKUP(C45,Reports!table,1,FALSE)))</f>
        <v>1</v>
      </c>
      <c r="E45">
        <f t="shared" si="0"/>
        <v>17</v>
      </c>
      <c r="F45">
        <v>1</v>
      </c>
      <c r="G45" t="s">
        <v>3028</v>
      </c>
      <c r="H45" s="3" t="s">
        <v>504</v>
      </c>
      <c r="I45" t="s">
        <v>506</v>
      </c>
    </row>
    <row r="46" spans="1:9" x14ac:dyDescent="0.2">
      <c r="A46" t="s">
        <v>3029</v>
      </c>
      <c r="B46" t="s">
        <v>4536</v>
      </c>
      <c r="C46" t="str">
        <f>INDEX(Reports!fields.KEY,MATCH(B46,Reports!fields.DESCRIPTION,FALSE),1)</f>
        <v>nat.gas.east.gulf</v>
      </c>
      <c r="D46" t="b">
        <f>NOT(ISERROR(VLOOKUP(C46,Reports!table,1,FALSE)))</f>
        <v>1</v>
      </c>
      <c r="E46">
        <f t="shared" si="0"/>
        <v>18</v>
      </c>
      <c r="F46">
        <v>1</v>
      </c>
      <c r="G46" t="s">
        <v>3030</v>
      </c>
      <c r="H46" s="3" t="s">
        <v>504</v>
      </c>
      <c r="I46" t="s">
        <v>506</v>
      </c>
    </row>
    <row r="47" spans="1:9" x14ac:dyDescent="0.2">
      <c r="A47" t="s">
        <v>3031</v>
      </c>
      <c r="B47" t="s">
        <v>4538</v>
      </c>
      <c r="C47" t="str">
        <f>INDEX(Reports!fields.KEY,MATCH(B47,Reports!fields.DESCRIPTION,FALSE),1)</f>
        <v>power.east</v>
      </c>
      <c r="D47" t="b">
        <f>NOT(ISERROR(VLOOKUP(C47,Reports!table,1,FALSE)))</f>
        <v>1</v>
      </c>
      <c r="E47">
        <f t="shared" si="0"/>
        <v>1</v>
      </c>
      <c r="F47">
        <v>2.5</v>
      </c>
      <c r="G47" t="s">
        <v>3032</v>
      </c>
      <c r="H47" s="3" t="s">
        <v>504</v>
      </c>
      <c r="I47" t="s">
        <v>506</v>
      </c>
    </row>
    <row r="48" spans="1:9" x14ac:dyDescent="0.2">
      <c r="A48" t="s">
        <v>3033</v>
      </c>
      <c r="B48" t="s">
        <v>4538</v>
      </c>
      <c r="C48" t="str">
        <f>INDEX(Reports!fields.KEY,MATCH(B48,Reports!fields.DESCRIPTION,FALSE),1)</f>
        <v>power.east</v>
      </c>
      <c r="D48" t="b">
        <f>NOT(ISERROR(VLOOKUP(C48,Reports!table,1,FALSE)))</f>
        <v>1</v>
      </c>
      <c r="E48">
        <f t="shared" si="0"/>
        <v>2</v>
      </c>
      <c r="F48">
        <v>2.5</v>
      </c>
      <c r="G48" t="s">
        <v>3034</v>
      </c>
      <c r="H48" s="3" t="s">
        <v>504</v>
      </c>
      <c r="I48" t="s">
        <v>506</v>
      </c>
    </row>
    <row r="49" spans="1:9" x14ac:dyDescent="0.2">
      <c r="A49" s="5" t="s">
        <v>3035</v>
      </c>
      <c r="B49" t="s">
        <v>4538</v>
      </c>
      <c r="C49" t="str">
        <f>INDEX(Reports!fields.KEY,MATCH(B49,Reports!fields.DESCRIPTION,FALSE),1)</f>
        <v>power.east</v>
      </c>
      <c r="D49" t="b">
        <f>NOT(ISERROR(VLOOKUP(C49,Reports!table,1,FALSE)))</f>
        <v>1</v>
      </c>
      <c r="E49">
        <f t="shared" si="0"/>
        <v>3</v>
      </c>
      <c r="F49">
        <v>2.5</v>
      </c>
      <c r="G49" t="s">
        <v>3036</v>
      </c>
      <c r="H49" s="3" t="s">
        <v>504</v>
      </c>
      <c r="I49" t="s">
        <v>506</v>
      </c>
    </row>
    <row r="50" spans="1:9" x14ac:dyDescent="0.2">
      <c r="A50" s="5" t="s">
        <v>3037</v>
      </c>
      <c r="B50" t="s">
        <v>4538</v>
      </c>
      <c r="C50" t="str">
        <f>INDEX(Reports!fields.KEY,MATCH(B50,Reports!fields.DESCRIPTION,FALSE),1)</f>
        <v>power.east</v>
      </c>
      <c r="D50" t="b">
        <f>NOT(ISERROR(VLOOKUP(C50,Reports!table,1,FALSE)))</f>
        <v>1</v>
      </c>
      <c r="E50">
        <f t="shared" si="0"/>
        <v>4</v>
      </c>
      <c r="F50">
        <v>2.5</v>
      </c>
      <c r="G50" t="s">
        <v>3038</v>
      </c>
      <c r="H50" s="3" t="s">
        <v>504</v>
      </c>
      <c r="I50" t="s">
        <v>506</v>
      </c>
    </row>
    <row r="51" spans="1:9" x14ac:dyDescent="0.2">
      <c r="A51" s="5" t="s">
        <v>3039</v>
      </c>
      <c r="B51" t="s">
        <v>4538</v>
      </c>
      <c r="C51" t="str">
        <f>INDEX(Reports!fields.KEY,MATCH(B51,Reports!fields.DESCRIPTION,FALSE),1)</f>
        <v>power.east</v>
      </c>
      <c r="D51" t="b">
        <f>NOT(ISERROR(VLOOKUP(C51,Reports!table,1,FALSE)))</f>
        <v>1</v>
      </c>
      <c r="E51">
        <f t="shared" si="0"/>
        <v>5</v>
      </c>
      <c r="F51">
        <v>2.5</v>
      </c>
      <c r="G51" t="s">
        <v>3040</v>
      </c>
      <c r="H51" s="3" t="s">
        <v>504</v>
      </c>
      <c r="I51" t="s">
        <v>506</v>
      </c>
    </row>
    <row r="52" spans="1:9" x14ac:dyDescent="0.2">
      <c r="A52" s="5" t="s">
        <v>3041</v>
      </c>
      <c r="B52" t="s">
        <v>4538</v>
      </c>
      <c r="C52" t="str">
        <f>INDEX(Reports!fields.KEY,MATCH(B52,Reports!fields.DESCRIPTION,FALSE),1)</f>
        <v>power.east</v>
      </c>
      <c r="D52" t="b">
        <f>NOT(ISERROR(VLOOKUP(C52,Reports!table,1,FALSE)))</f>
        <v>1</v>
      </c>
      <c r="E52">
        <f t="shared" si="0"/>
        <v>6</v>
      </c>
      <c r="F52">
        <v>2.5</v>
      </c>
      <c r="G52" t="s">
        <v>3042</v>
      </c>
      <c r="H52" s="3" t="s">
        <v>504</v>
      </c>
      <c r="I52" t="s">
        <v>506</v>
      </c>
    </row>
    <row r="53" spans="1:9" x14ac:dyDescent="0.2">
      <c r="A53" s="5" t="s">
        <v>3043</v>
      </c>
      <c r="B53" t="s">
        <v>4538</v>
      </c>
      <c r="C53" t="str">
        <f>INDEX(Reports!fields.KEY,MATCH(B53,Reports!fields.DESCRIPTION,FALSE),1)</f>
        <v>power.east</v>
      </c>
      <c r="D53" t="b">
        <f>NOT(ISERROR(VLOOKUP(C53,Reports!table,1,FALSE)))</f>
        <v>1</v>
      </c>
      <c r="E53">
        <f t="shared" si="0"/>
        <v>7</v>
      </c>
      <c r="F53">
        <v>2.5</v>
      </c>
      <c r="G53" t="s">
        <v>3044</v>
      </c>
      <c r="H53" s="3" t="s">
        <v>504</v>
      </c>
      <c r="I53" t="s">
        <v>506</v>
      </c>
    </row>
    <row r="54" spans="1:9" x14ac:dyDescent="0.2">
      <c r="A54" s="5" t="s">
        <v>3045</v>
      </c>
      <c r="B54" t="s">
        <v>4538</v>
      </c>
      <c r="C54" t="str">
        <f>INDEX(Reports!fields.KEY,MATCH(B54,Reports!fields.DESCRIPTION,FALSE),1)</f>
        <v>power.east</v>
      </c>
      <c r="D54" t="b">
        <f>NOT(ISERROR(VLOOKUP(C54,Reports!table,1,FALSE)))</f>
        <v>1</v>
      </c>
      <c r="E54">
        <f t="shared" si="0"/>
        <v>8</v>
      </c>
      <c r="F54">
        <v>2.5</v>
      </c>
      <c r="G54" t="s">
        <v>3046</v>
      </c>
      <c r="H54" s="3" t="s">
        <v>504</v>
      </c>
      <c r="I54" t="s">
        <v>506</v>
      </c>
    </row>
    <row r="55" spans="1:9" x14ac:dyDescent="0.2">
      <c r="A55" s="5" t="s">
        <v>3047</v>
      </c>
      <c r="B55" t="s">
        <v>4538</v>
      </c>
      <c r="C55" t="str">
        <f>INDEX(Reports!fields.KEY,MATCH(B55,Reports!fields.DESCRIPTION,FALSE),1)</f>
        <v>power.east</v>
      </c>
      <c r="D55" t="b">
        <f>NOT(ISERROR(VLOOKUP(C55,Reports!table,1,FALSE)))</f>
        <v>1</v>
      </c>
      <c r="E55">
        <f t="shared" si="0"/>
        <v>9</v>
      </c>
      <c r="F55">
        <v>1</v>
      </c>
      <c r="G55" t="s">
        <v>3048</v>
      </c>
      <c r="H55" s="3" t="s">
        <v>504</v>
      </c>
      <c r="I55" t="s">
        <v>506</v>
      </c>
    </row>
    <row r="56" spans="1:9" x14ac:dyDescent="0.2">
      <c r="A56" s="5" t="s">
        <v>3049</v>
      </c>
      <c r="B56" t="s">
        <v>4538</v>
      </c>
      <c r="C56" t="str">
        <f>INDEX(Reports!fields.KEY,MATCH(B56,Reports!fields.DESCRIPTION,FALSE),1)</f>
        <v>power.east</v>
      </c>
      <c r="D56" t="b">
        <f>NOT(ISERROR(VLOOKUP(C56,Reports!table,1,FALSE)))</f>
        <v>1</v>
      </c>
      <c r="E56">
        <f t="shared" si="0"/>
        <v>10</v>
      </c>
      <c r="F56">
        <v>1</v>
      </c>
      <c r="G56" t="s">
        <v>3050</v>
      </c>
      <c r="H56" s="3" t="s">
        <v>504</v>
      </c>
      <c r="I56" t="s">
        <v>506</v>
      </c>
    </row>
    <row r="57" spans="1:9" x14ac:dyDescent="0.2">
      <c r="A57" s="5" t="s">
        <v>3051</v>
      </c>
      <c r="B57" t="s">
        <v>4538</v>
      </c>
      <c r="C57" t="str">
        <f>INDEX(Reports!fields.KEY,MATCH(B57,Reports!fields.DESCRIPTION,FALSE),1)</f>
        <v>power.east</v>
      </c>
      <c r="D57" t="b">
        <f>NOT(ISERROR(VLOOKUP(C57,Reports!table,1,FALSE)))</f>
        <v>1</v>
      </c>
      <c r="E57">
        <f t="shared" si="0"/>
        <v>11</v>
      </c>
      <c r="F57">
        <v>1</v>
      </c>
      <c r="G57" t="s">
        <v>3052</v>
      </c>
      <c r="H57" s="3" t="s">
        <v>504</v>
      </c>
      <c r="I57" t="s">
        <v>506</v>
      </c>
    </row>
    <row r="58" spans="1:9" x14ac:dyDescent="0.2">
      <c r="A58" s="5" t="s">
        <v>3053</v>
      </c>
      <c r="B58" t="s">
        <v>4538</v>
      </c>
      <c r="C58" t="str">
        <f>INDEX(Reports!fields.KEY,MATCH(B58,Reports!fields.DESCRIPTION,FALSE),1)</f>
        <v>power.east</v>
      </c>
      <c r="D58" t="b">
        <f>NOT(ISERROR(VLOOKUP(C58,Reports!table,1,FALSE)))</f>
        <v>1</v>
      </c>
      <c r="E58">
        <f t="shared" si="0"/>
        <v>12</v>
      </c>
      <c r="F58">
        <v>1</v>
      </c>
      <c r="G58" t="s">
        <v>3054</v>
      </c>
      <c r="H58" s="3" t="s">
        <v>504</v>
      </c>
      <c r="I58" t="s">
        <v>506</v>
      </c>
    </row>
    <row r="59" spans="1:9" x14ac:dyDescent="0.2">
      <c r="A59" s="5" t="s">
        <v>3055</v>
      </c>
      <c r="B59" t="s">
        <v>4538</v>
      </c>
      <c r="C59" t="str">
        <f>INDEX(Reports!fields.KEY,MATCH(B59,Reports!fields.DESCRIPTION,FALSE),1)</f>
        <v>power.east</v>
      </c>
      <c r="D59" t="b">
        <f>NOT(ISERROR(VLOOKUP(C59,Reports!table,1,FALSE)))</f>
        <v>1</v>
      </c>
      <c r="E59">
        <f t="shared" si="0"/>
        <v>13</v>
      </c>
      <c r="F59">
        <v>1</v>
      </c>
      <c r="G59" t="s">
        <v>3056</v>
      </c>
      <c r="H59" s="3" t="s">
        <v>504</v>
      </c>
      <c r="I59" t="s">
        <v>506</v>
      </c>
    </row>
    <row r="60" spans="1:9" x14ac:dyDescent="0.2">
      <c r="A60" s="5" t="s">
        <v>3057</v>
      </c>
      <c r="B60" t="s">
        <v>4538</v>
      </c>
      <c r="C60" t="str">
        <f>INDEX(Reports!fields.KEY,MATCH(B60,Reports!fields.DESCRIPTION,FALSE),1)</f>
        <v>power.east</v>
      </c>
      <c r="D60" t="b">
        <f>NOT(ISERROR(VLOOKUP(C60,Reports!table,1,FALSE)))</f>
        <v>1</v>
      </c>
      <c r="E60">
        <f t="shared" si="0"/>
        <v>14</v>
      </c>
      <c r="F60">
        <v>1</v>
      </c>
      <c r="G60" t="s">
        <v>3058</v>
      </c>
      <c r="H60" s="3" t="s">
        <v>504</v>
      </c>
      <c r="I60" t="s">
        <v>506</v>
      </c>
    </row>
    <row r="61" spans="1:9" x14ac:dyDescent="0.2">
      <c r="A61" s="5" t="s">
        <v>3059</v>
      </c>
      <c r="B61" t="s">
        <v>4538</v>
      </c>
      <c r="C61" t="str">
        <f>INDEX(Reports!fields.KEY,MATCH(B61,Reports!fields.DESCRIPTION,FALSE),1)</f>
        <v>power.east</v>
      </c>
      <c r="D61" t="b">
        <f>NOT(ISERROR(VLOOKUP(C61,Reports!table,1,FALSE)))</f>
        <v>1</v>
      </c>
      <c r="E61">
        <f t="shared" si="0"/>
        <v>15</v>
      </c>
      <c r="F61">
        <v>1</v>
      </c>
      <c r="G61" t="s">
        <v>3060</v>
      </c>
      <c r="H61" s="3" t="s">
        <v>504</v>
      </c>
      <c r="I61" t="s">
        <v>506</v>
      </c>
    </row>
    <row r="62" spans="1:9" x14ac:dyDescent="0.2">
      <c r="A62" s="5" t="s">
        <v>3061</v>
      </c>
      <c r="B62" t="s">
        <v>4538</v>
      </c>
      <c r="C62" t="str">
        <f>INDEX(Reports!fields.KEY,MATCH(B62,Reports!fields.DESCRIPTION,FALSE),1)</f>
        <v>power.east</v>
      </c>
      <c r="D62" t="b">
        <f>NOT(ISERROR(VLOOKUP(C62,Reports!table,1,FALSE)))</f>
        <v>1</v>
      </c>
      <c r="E62">
        <f t="shared" si="0"/>
        <v>16</v>
      </c>
      <c r="F62">
        <v>1</v>
      </c>
      <c r="G62" t="s">
        <v>3048</v>
      </c>
      <c r="H62" s="3" t="s">
        <v>504</v>
      </c>
      <c r="I62" t="s">
        <v>506</v>
      </c>
    </row>
    <row r="63" spans="1:9" x14ac:dyDescent="0.2">
      <c r="A63" s="5" t="s">
        <v>3062</v>
      </c>
      <c r="B63" t="s">
        <v>4538</v>
      </c>
      <c r="C63" t="str">
        <f>INDEX(Reports!fields.KEY,MATCH(B63,Reports!fields.DESCRIPTION,FALSE),1)</f>
        <v>power.east</v>
      </c>
      <c r="D63" t="b">
        <f>NOT(ISERROR(VLOOKUP(C63,Reports!table,1,FALSE)))</f>
        <v>1</v>
      </c>
      <c r="E63">
        <f t="shared" si="0"/>
        <v>17</v>
      </c>
      <c r="F63">
        <v>1</v>
      </c>
      <c r="G63" t="s">
        <v>3050</v>
      </c>
      <c r="H63" s="3" t="s">
        <v>504</v>
      </c>
      <c r="I63" t="s">
        <v>506</v>
      </c>
    </row>
    <row r="64" spans="1:9" x14ac:dyDescent="0.2">
      <c r="A64" s="5" t="s">
        <v>3063</v>
      </c>
      <c r="B64" t="s">
        <v>4538</v>
      </c>
      <c r="C64" t="str">
        <f>INDEX(Reports!fields.KEY,MATCH(B64,Reports!fields.DESCRIPTION,FALSE),1)</f>
        <v>power.east</v>
      </c>
      <c r="D64" t="b">
        <f>NOT(ISERROR(VLOOKUP(C64,Reports!table,1,FALSE)))</f>
        <v>1</v>
      </c>
      <c r="E64">
        <f t="shared" si="0"/>
        <v>18</v>
      </c>
      <c r="F64">
        <v>1</v>
      </c>
      <c r="G64" t="s">
        <v>3052</v>
      </c>
      <c r="H64" s="3" t="s">
        <v>504</v>
      </c>
      <c r="I64" t="s">
        <v>506</v>
      </c>
    </row>
    <row r="65" spans="1:9" x14ac:dyDescent="0.2">
      <c r="A65" s="5" t="s">
        <v>3064</v>
      </c>
      <c r="B65" t="s">
        <v>4538</v>
      </c>
      <c r="C65" t="str">
        <f>INDEX(Reports!fields.KEY,MATCH(B65,Reports!fields.DESCRIPTION,FALSE),1)</f>
        <v>power.east</v>
      </c>
      <c r="D65" t="b">
        <f>NOT(ISERROR(VLOOKUP(C65,Reports!table,1,FALSE)))</f>
        <v>1</v>
      </c>
      <c r="E65">
        <f t="shared" si="0"/>
        <v>19</v>
      </c>
      <c r="F65">
        <v>1</v>
      </c>
      <c r="G65" t="s">
        <v>3065</v>
      </c>
      <c r="H65" s="3" t="s">
        <v>504</v>
      </c>
      <c r="I65" t="s">
        <v>506</v>
      </c>
    </row>
    <row r="66" spans="1:9" x14ac:dyDescent="0.2">
      <c r="A66" s="5" t="s">
        <v>3066</v>
      </c>
      <c r="B66" t="s">
        <v>4538</v>
      </c>
      <c r="C66" t="str">
        <f>INDEX(Reports!fields.KEY,MATCH(B66,Reports!fields.DESCRIPTION,FALSE),1)</f>
        <v>power.east</v>
      </c>
      <c r="D66" t="b">
        <f>NOT(ISERROR(VLOOKUP(C66,Reports!table,1,FALSE)))</f>
        <v>1</v>
      </c>
      <c r="E66">
        <f t="shared" ref="E66:E129" si="1">IF(B66&lt;&gt;B65,1,E65+1)</f>
        <v>20</v>
      </c>
      <c r="F66">
        <v>1</v>
      </c>
      <c r="G66" t="s">
        <v>3067</v>
      </c>
      <c r="H66" s="3" t="s">
        <v>504</v>
      </c>
      <c r="I66" t="s">
        <v>506</v>
      </c>
    </row>
    <row r="67" spans="1:9" x14ac:dyDescent="0.2">
      <c r="A67" s="5" t="s">
        <v>3068</v>
      </c>
      <c r="B67" t="s">
        <v>4538</v>
      </c>
      <c r="C67" t="str">
        <f>INDEX(Reports!fields.KEY,MATCH(B67,Reports!fields.DESCRIPTION,FALSE),1)</f>
        <v>power.east</v>
      </c>
      <c r="D67" t="b">
        <f>NOT(ISERROR(VLOOKUP(C67,Reports!table,1,FALSE)))</f>
        <v>1</v>
      </c>
      <c r="E67">
        <f t="shared" si="1"/>
        <v>21</v>
      </c>
      <c r="F67">
        <v>1</v>
      </c>
      <c r="G67" t="s">
        <v>3069</v>
      </c>
      <c r="H67" s="3" t="s">
        <v>504</v>
      </c>
      <c r="I67" t="s">
        <v>506</v>
      </c>
    </row>
    <row r="68" spans="1:9" x14ac:dyDescent="0.2">
      <c r="A68" s="5" t="s">
        <v>3070</v>
      </c>
      <c r="B68" t="s">
        <v>4538</v>
      </c>
      <c r="C68" t="str">
        <f>INDEX(Reports!fields.KEY,MATCH(B68,Reports!fields.DESCRIPTION,FALSE),1)</f>
        <v>power.east</v>
      </c>
      <c r="D68" t="b">
        <f>NOT(ISERROR(VLOOKUP(C68,Reports!table,1,FALSE)))</f>
        <v>1</v>
      </c>
      <c r="E68">
        <f t="shared" si="1"/>
        <v>22</v>
      </c>
      <c r="F68">
        <v>1</v>
      </c>
      <c r="G68" t="s">
        <v>3071</v>
      </c>
      <c r="H68" s="3" t="s">
        <v>504</v>
      </c>
      <c r="I68" t="s">
        <v>506</v>
      </c>
    </row>
    <row r="69" spans="1:9" x14ac:dyDescent="0.2">
      <c r="A69" s="5" t="s">
        <v>3072</v>
      </c>
      <c r="B69" t="s">
        <v>4538</v>
      </c>
      <c r="C69" t="str">
        <f>INDEX(Reports!fields.KEY,MATCH(B69,Reports!fields.DESCRIPTION,FALSE),1)</f>
        <v>power.east</v>
      </c>
      <c r="D69" t="b">
        <f>NOT(ISERROR(VLOOKUP(C69,Reports!table,1,FALSE)))</f>
        <v>1</v>
      </c>
      <c r="E69">
        <f t="shared" si="1"/>
        <v>23</v>
      </c>
      <c r="F69">
        <v>1</v>
      </c>
      <c r="G69" t="s">
        <v>3073</v>
      </c>
      <c r="H69" s="3" t="s">
        <v>504</v>
      </c>
      <c r="I69" t="s">
        <v>506</v>
      </c>
    </row>
    <row r="70" spans="1:9" x14ac:dyDescent="0.2">
      <c r="A70" s="5" t="s">
        <v>3074</v>
      </c>
      <c r="B70" t="s">
        <v>4538</v>
      </c>
      <c r="C70" t="str">
        <f>INDEX(Reports!fields.KEY,MATCH(B70,Reports!fields.DESCRIPTION,FALSE),1)</f>
        <v>power.east</v>
      </c>
      <c r="D70" t="b">
        <f>NOT(ISERROR(VLOOKUP(C70,Reports!table,1,FALSE)))</f>
        <v>1</v>
      </c>
      <c r="E70">
        <f t="shared" si="1"/>
        <v>24</v>
      </c>
      <c r="F70">
        <v>1</v>
      </c>
      <c r="G70" t="s">
        <v>3075</v>
      </c>
      <c r="H70" s="3" t="s">
        <v>504</v>
      </c>
      <c r="I70" t="s">
        <v>506</v>
      </c>
    </row>
    <row r="71" spans="1:9" x14ac:dyDescent="0.2">
      <c r="A71" s="5" t="s">
        <v>3076</v>
      </c>
      <c r="B71" t="s">
        <v>4538</v>
      </c>
      <c r="C71" t="str">
        <f>INDEX(Reports!fields.KEY,MATCH(B71,Reports!fields.DESCRIPTION,FALSE),1)</f>
        <v>power.east</v>
      </c>
      <c r="D71" t="b">
        <f>NOT(ISERROR(VLOOKUP(C71,Reports!table,1,FALSE)))</f>
        <v>1</v>
      </c>
      <c r="E71">
        <f t="shared" si="1"/>
        <v>25</v>
      </c>
      <c r="F71">
        <v>1</v>
      </c>
      <c r="G71" t="s">
        <v>3077</v>
      </c>
      <c r="H71" s="3" t="s">
        <v>504</v>
      </c>
      <c r="I71" t="s">
        <v>506</v>
      </c>
    </row>
    <row r="72" spans="1:9" x14ac:dyDescent="0.2">
      <c r="A72" s="5" t="s">
        <v>3078</v>
      </c>
      <c r="B72" t="s">
        <v>4538</v>
      </c>
      <c r="C72" t="str">
        <f>INDEX(Reports!fields.KEY,MATCH(B72,Reports!fields.DESCRIPTION,FALSE),1)</f>
        <v>power.east</v>
      </c>
      <c r="D72" t="b">
        <f>NOT(ISERROR(VLOOKUP(C72,Reports!table,1,FALSE)))</f>
        <v>1</v>
      </c>
      <c r="E72">
        <f t="shared" si="1"/>
        <v>26</v>
      </c>
      <c r="F72">
        <v>2.5</v>
      </c>
      <c r="G72" t="s">
        <v>3079</v>
      </c>
      <c r="H72" s="3" t="s">
        <v>504</v>
      </c>
      <c r="I72" t="s">
        <v>506</v>
      </c>
    </row>
    <row r="73" spans="1:9" x14ac:dyDescent="0.2">
      <c r="A73" s="5" t="s">
        <v>3080</v>
      </c>
      <c r="B73" t="s">
        <v>4538</v>
      </c>
      <c r="C73" t="str">
        <f>INDEX(Reports!fields.KEY,MATCH(B73,Reports!fields.DESCRIPTION,FALSE),1)</f>
        <v>power.east</v>
      </c>
      <c r="D73" t="b">
        <f>NOT(ISERROR(VLOOKUP(C73,Reports!table,1,FALSE)))</f>
        <v>1</v>
      </c>
      <c r="E73">
        <f t="shared" si="1"/>
        <v>27</v>
      </c>
      <c r="F73">
        <v>2.5</v>
      </c>
      <c r="G73" t="s">
        <v>3081</v>
      </c>
      <c r="H73" s="3" t="s">
        <v>504</v>
      </c>
      <c r="I73" t="s">
        <v>506</v>
      </c>
    </row>
    <row r="74" spans="1:9" x14ac:dyDescent="0.2">
      <c r="A74" s="5" t="s">
        <v>3082</v>
      </c>
      <c r="B74" t="s">
        <v>4538</v>
      </c>
      <c r="C74" t="str">
        <f>INDEX(Reports!fields.KEY,MATCH(B74,Reports!fields.DESCRIPTION,FALSE),1)</f>
        <v>power.east</v>
      </c>
      <c r="D74" t="b">
        <f>NOT(ISERROR(VLOOKUP(C74,Reports!table,1,FALSE)))</f>
        <v>1</v>
      </c>
      <c r="E74">
        <f t="shared" si="1"/>
        <v>28</v>
      </c>
      <c r="F74">
        <v>2.5</v>
      </c>
      <c r="G74" t="s">
        <v>3083</v>
      </c>
      <c r="H74" s="3" t="s">
        <v>504</v>
      </c>
      <c r="I74" t="s">
        <v>506</v>
      </c>
    </row>
    <row r="75" spans="1:9" x14ac:dyDescent="0.2">
      <c r="A75" s="5" t="s">
        <v>3084</v>
      </c>
      <c r="B75" t="s">
        <v>4538</v>
      </c>
      <c r="C75" t="str">
        <f>INDEX(Reports!fields.KEY,MATCH(B75,Reports!fields.DESCRIPTION,FALSE),1)</f>
        <v>power.east</v>
      </c>
      <c r="D75" t="b">
        <f>NOT(ISERROR(VLOOKUP(C75,Reports!table,1,FALSE)))</f>
        <v>1</v>
      </c>
      <c r="E75">
        <f t="shared" si="1"/>
        <v>29</v>
      </c>
      <c r="F75">
        <v>1</v>
      </c>
      <c r="G75" t="s">
        <v>3085</v>
      </c>
      <c r="H75" s="3" t="s">
        <v>504</v>
      </c>
      <c r="I75" t="s">
        <v>506</v>
      </c>
    </row>
    <row r="76" spans="1:9" x14ac:dyDescent="0.2">
      <c r="A76" s="5" t="s">
        <v>3086</v>
      </c>
      <c r="B76" t="s">
        <v>4538</v>
      </c>
      <c r="C76" t="str">
        <f>INDEX(Reports!fields.KEY,MATCH(B76,Reports!fields.DESCRIPTION,FALSE),1)</f>
        <v>power.east</v>
      </c>
      <c r="D76" t="b">
        <f>NOT(ISERROR(VLOOKUP(C76,Reports!table,1,FALSE)))</f>
        <v>1</v>
      </c>
      <c r="E76">
        <f t="shared" si="1"/>
        <v>30</v>
      </c>
      <c r="F76">
        <v>1</v>
      </c>
      <c r="G76" t="s">
        <v>3087</v>
      </c>
      <c r="H76" s="3" t="s">
        <v>504</v>
      </c>
      <c r="I76" t="s">
        <v>506</v>
      </c>
    </row>
    <row r="77" spans="1:9" x14ac:dyDescent="0.2">
      <c r="A77" s="5" t="s">
        <v>3088</v>
      </c>
      <c r="B77" t="s">
        <v>4538</v>
      </c>
      <c r="C77" t="str">
        <f>INDEX(Reports!fields.KEY,MATCH(B77,Reports!fields.DESCRIPTION,FALSE),1)</f>
        <v>power.east</v>
      </c>
      <c r="D77" t="b">
        <f>NOT(ISERROR(VLOOKUP(C77,Reports!table,1,FALSE)))</f>
        <v>1</v>
      </c>
      <c r="E77">
        <f t="shared" si="1"/>
        <v>31</v>
      </c>
      <c r="F77">
        <v>1</v>
      </c>
      <c r="G77" t="s">
        <v>3089</v>
      </c>
      <c r="H77" s="3" t="s">
        <v>504</v>
      </c>
      <c r="I77" t="s">
        <v>506</v>
      </c>
    </row>
    <row r="78" spans="1:9" x14ac:dyDescent="0.2">
      <c r="A78" s="5" t="s">
        <v>3090</v>
      </c>
      <c r="B78" t="s">
        <v>4538</v>
      </c>
      <c r="C78" t="str">
        <f>INDEX(Reports!fields.KEY,MATCH(B78,Reports!fields.DESCRIPTION,FALSE),1)</f>
        <v>power.east</v>
      </c>
      <c r="D78" t="b">
        <f>NOT(ISERROR(VLOOKUP(C78,Reports!table,1,FALSE)))</f>
        <v>1</v>
      </c>
      <c r="E78">
        <f t="shared" si="1"/>
        <v>32</v>
      </c>
      <c r="F78">
        <v>1</v>
      </c>
      <c r="G78" t="s">
        <v>3091</v>
      </c>
      <c r="H78" s="3" t="s">
        <v>504</v>
      </c>
      <c r="I78" t="s">
        <v>506</v>
      </c>
    </row>
    <row r="79" spans="1:9" x14ac:dyDescent="0.2">
      <c r="A79" s="5" t="s">
        <v>3092</v>
      </c>
      <c r="B79" t="s">
        <v>4538</v>
      </c>
      <c r="C79" t="str">
        <f>INDEX(Reports!fields.KEY,MATCH(B79,Reports!fields.DESCRIPTION,FALSE),1)</f>
        <v>power.east</v>
      </c>
      <c r="D79" t="b">
        <f>NOT(ISERROR(VLOOKUP(C79,Reports!table,1,FALSE)))</f>
        <v>1</v>
      </c>
      <c r="E79">
        <f t="shared" si="1"/>
        <v>33</v>
      </c>
      <c r="F79">
        <v>1</v>
      </c>
      <c r="G79" t="s">
        <v>3093</v>
      </c>
      <c r="H79" s="3" t="s">
        <v>504</v>
      </c>
      <c r="I79" t="s">
        <v>506</v>
      </c>
    </row>
    <row r="80" spans="1:9" x14ac:dyDescent="0.2">
      <c r="A80" s="5" t="s">
        <v>3094</v>
      </c>
      <c r="B80" t="s">
        <v>4538</v>
      </c>
      <c r="C80" t="str">
        <f>INDEX(Reports!fields.KEY,MATCH(B80,Reports!fields.DESCRIPTION,FALSE),1)</f>
        <v>power.east</v>
      </c>
      <c r="D80" t="b">
        <f>NOT(ISERROR(VLOOKUP(C80,Reports!table,1,FALSE)))</f>
        <v>1</v>
      </c>
      <c r="E80">
        <f t="shared" si="1"/>
        <v>34</v>
      </c>
      <c r="F80">
        <v>1</v>
      </c>
      <c r="G80" t="s">
        <v>3085</v>
      </c>
      <c r="H80" s="3" t="s">
        <v>504</v>
      </c>
      <c r="I80" t="s">
        <v>506</v>
      </c>
    </row>
    <row r="81" spans="1:9" x14ac:dyDescent="0.2">
      <c r="A81" s="5" t="s">
        <v>3095</v>
      </c>
      <c r="B81" t="s">
        <v>4538</v>
      </c>
      <c r="C81" t="str">
        <f>INDEX(Reports!fields.KEY,MATCH(B81,Reports!fields.DESCRIPTION,FALSE),1)</f>
        <v>power.east</v>
      </c>
      <c r="D81" t="b">
        <f>NOT(ISERROR(VLOOKUP(C81,Reports!table,1,FALSE)))</f>
        <v>1</v>
      </c>
      <c r="E81">
        <f t="shared" si="1"/>
        <v>35</v>
      </c>
      <c r="F81">
        <v>1</v>
      </c>
      <c r="G81" t="s">
        <v>3087</v>
      </c>
      <c r="H81" s="3" t="s">
        <v>504</v>
      </c>
      <c r="I81" t="s">
        <v>506</v>
      </c>
    </row>
    <row r="82" spans="1:9" x14ac:dyDescent="0.2">
      <c r="A82" s="5" t="s">
        <v>3096</v>
      </c>
      <c r="B82" t="s">
        <v>4538</v>
      </c>
      <c r="C82" t="str">
        <f>INDEX(Reports!fields.KEY,MATCH(B82,Reports!fields.DESCRIPTION,FALSE),1)</f>
        <v>power.east</v>
      </c>
      <c r="D82" t="b">
        <f>NOT(ISERROR(VLOOKUP(C82,Reports!table,1,FALSE)))</f>
        <v>1</v>
      </c>
      <c r="E82">
        <f t="shared" si="1"/>
        <v>36</v>
      </c>
      <c r="F82">
        <v>1</v>
      </c>
      <c r="G82" t="s">
        <v>3089</v>
      </c>
      <c r="H82" s="3" t="s">
        <v>504</v>
      </c>
      <c r="I82" t="s">
        <v>506</v>
      </c>
    </row>
    <row r="83" spans="1:9" x14ac:dyDescent="0.2">
      <c r="A83" s="5" t="s">
        <v>3097</v>
      </c>
      <c r="B83" t="s">
        <v>4538</v>
      </c>
      <c r="C83" t="str">
        <f>INDEX(Reports!fields.KEY,MATCH(B83,Reports!fields.DESCRIPTION,FALSE),1)</f>
        <v>power.east</v>
      </c>
      <c r="D83" t="b">
        <f>NOT(ISERROR(VLOOKUP(C83,Reports!table,1,FALSE)))</f>
        <v>1</v>
      </c>
      <c r="E83">
        <f t="shared" si="1"/>
        <v>37</v>
      </c>
      <c r="F83">
        <v>1</v>
      </c>
      <c r="G83" t="s">
        <v>3091</v>
      </c>
      <c r="H83" s="3" t="s">
        <v>504</v>
      </c>
      <c r="I83" t="s">
        <v>506</v>
      </c>
    </row>
    <row r="84" spans="1:9" x14ac:dyDescent="0.2">
      <c r="A84" s="5" t="s">
        <v>3098</v>
      </c>
      <c r="B84" t="s">
        <v>4538</v>
      </c>
      <c r="C84" t="str">
        <f>INDEX(Reports!fields.KEY,MATCH(B84,Reports!fields.DESCRIPTION,FALSE),1)</f>
        <v>power.east</v>
      </c>
      <c r="D84" t="b">
        <f>NOT(ISERROR(VLOOKUP(C84,Reports!table,1,FALSE)))</f>
        <v>1</v>
      </c>
      <c r="E84">
        <f t="shared" si="1"/>
        <v>38</v>
      </c>
      <c r="F84">
        <v>1</v>
      </c>
      <c r="G84" t="s">
        <v>3099</v>
      </c>
      <c r="H84" s="3" t="s">
        <v>504</v>
      </c>
      <c r="I84" t="s">
        <v>506</v>
      </c>
    </row>
    <row r="85" spans="1:9" x14ac:dyDescent="0.2">
      <c r="A85" s="5" t="s">
        <v>3100</v>
      </c>
      <c r="B85" t="s">
        <v>4538</v>
      </c>
      <c r="C85" t="str">
        <f>INDEX(Reports!fields.KEY,MATCH(B85,Reports!fields.DESCRIPTION,FALSE),1)</f>
        <v>power.east</v>
      </c>
      <c r="D85" t="b">
        <f>NOT(ISERROR(VLOOKUP(C85,Reports!table,1,FALSE)))</f>
        <v>1</v>
      </c>
      <c r="E85">
        <f t="shared" si="1"/>
        <v>39</v>
      </c>
      <c r="F85">
        <v>1</v>
      </c>
      <c r="G85" t="s">
        <v>3101</v>
      </c>
      <c r="H85" s="3" t="s">
        <v>504</v>
      </c>
      <c r="I85" t="s">
        <v>506</v>
      </c>
    </row>
    <row r="86" spans="1:9" x14ac:dyDescent="0.2">
      <c r="A86" s="5" t="s">
        <v>3102</v>
      </c>
      <c r="B86" t="s">
        <v>4538</v>
      </c>
      <c r="C86" t="str">
        <f>INDEX(Reports!fields.KEY,MATCH(B86,Reports!fields.DESCRIPTION,FALSE),1)</f>
        <v>power.east</v>
      </c>
      <c r="D86" t="b">
        <f>NOT(ISERROR(VLOOKUP(C86,Reports!table,1,FALSE)))</f>
        <v>1</v>
      </c>
      <c r="E86">
        <f t="shared" si="1"/>
        <v>40</v>
      </c>
      <c r="F86">
        <v>1</v>
      </c>
      <c r="G86" t="s">
        <v>3103</v>
      </c>
      <c r="H86" s="3" t="s">
        <v>504</v>
      </c>
      <c r="I86" t="s">
        <v>506</v>
      </c>
    </row>
    <row r="87" spans="1:9" x14ac:dyDescent="0.2">
      <c r="A87" s="5" t="s">
        <v>3104</v>
      </c>
      <c r="B87" t="s">
        <v>4538</v>
      </c>
      <c r="C87" t="str">
        <f>INDEX(Reports!fields.KEY,MATCH(B87,Reports!fields.DESCRIPTION,FALSE),1)</f>
        <v>power.east</v>
      </c>
      <c r="D87" t="b">
        <f>NOT(ISERROR(VLOOKUP(C87,Reports!table,1,FALSE)))</f>
        <v>1</v>
      </c>
      <c r="E87">
        <f t="shared" si="1"/>
        <v>41</v>
      </c>
      <c r="F87">
        <v>1</v>
      </c>
      <c r="G87" t="s">
        <v>3105</v>
      </c>
      <c r="H87" s="3" t="s">
        <v>504</v>
      </c>
      <c r="I87" t="s">
        <v>506</v>
      </c>
    </row>
    <row r="88" spans="1:9" x14ac:dyDescent="0.2">
      <c r="A88" s="5" t="s">
        <v>3106</v>
      </c>
      <c r="B88" t="s">
        <v>4538</v>
      </c>
      <c r="C88" t="str">
        <f>INDEX(Reports!fields.KEY,MATCH(B88,Reports!fields.DESCRIPTION,FALSE),1)</f>
        <v>power.east</v>
      </c>
      <c r="D88" t="b">
        <f>NOT(ISERROR(VLOOKUP(C88,Reports!table,1,FALSE)))</f>
        <v>1</v>
      </c>
      <c r="E88">
        <f t="shared" si="1"/>
        <v>42</v>
      </c>
      <c r="F88">
        <v>2.5</v>
      </c>
      <c r="G88" t="s">
        <v>3107</v>
      </c>
      <c r="H88" s="3" t="s">
        <v>504</v>
      </c>
      <c r="I88" t="s">
        <v>506</v>
      </c>
    </row>
    <row r="89" spans="1:9" x14ac:dyDescent="0.2">
      <c r="A89" s="5" t="s">
        <v>3108</v>
      </c>
      <c r="B89" t="s">
        <v>4538</v>
      </c>
      <c r="C89" t="str">
        <f>INDEX(Reports!fields.KEY,MATCH(B89,Reports!fields.DESCRIPTION,FALSE),1)</f>
        <v>power.east</v>
      </c>
      <c r="D89" t="b">
        <f>NOT(ISERROR(VLOOKUP(C89,Reports!table,1,FALSE)))</f>
        <v>1</v>
      </c>
      <c r="E89">
        <f t="shared" si="1"/>
        <v>43</v>
      </c>
      <c r="F89">
        <v>2.5</v>
      </c>
      <c r="G89" t="s">
        <v>3109</v>
      </c>
      <c r="H89" s="3" t="s">
        <v>504</v>
      </c>
      <c r="I89" t="s">
        <v>506</v>
      </c>
    </row>
    <row r="90" spans="1:9" x14ac:dyDescent="0.2">
      <c r="A90" s="5" t="s">
        <v>3110</v>
      </c>
      <c r="B90" t="s">
        <v>4538</v>
      </c>
      <c r="C90" t="str">
        <f>INDEX(Reports!fields.KEY,MATCH(B90,Reports!fields.DESCRIPTION,FALSE),1)</f>
        <v>power.east</v>
      </c>
      <c r="D90" t="b">
        <f>NOT(ISERROR(VLOOKUP(C90,Reports!table,1,FALSE)))</f>
        <v>1</v>
      </c>
      <c r="E90">
        <f t="shared" si="1"/>
        <v>44</v>
      </c>
      <c r="F90">
        <v>1</v>
      </c>
      <c r="G90" t="s">
        <v>3111</v>
      </c>
      <c r="H90" s="3" t="s">
        <v>504</v>
      </c>
      <c r="I90" t="s">
        <v>506</v>
      </c>
    </row>
    <row r="91" spans="1:9" x14ac:dyDescent="0.2">
      <c r="A91" s="5" t="s">
        <v>3112</v>
      </c>
      <c r="B91" t="s">
        <v>4538</v>
      </c>
      <c r="C91" t="str">
        <f>INDEX(Reports!fields.KEY,MATCH(B91,Reports!fields.DESCRIPTION,FALSE),1)</f>
        <v>power.east</v>
      </c>
      <c r="D91" t="b">
        <f>NOT(ISERROR(VLOOKUP(C91,Reports!table,1,FALSE)))</f>
        <v>1</v>
      </c>
      <c r="E91">
        <f t="shared" si="1"/>
        <v>45</v>
      </c>
      <c r="F91">
        <v>1</v>
      </c>
      <c r="G91" t="s">
        <v>3113</v>
      </c>
      <c r="H91" s="3" t="s">
        <v>504</v>
      </c>
      <c r="I91" t="s">
        <v>506</v>
      </c>
    </row>
    <row r="92" spans="1:9" x14ac:dyDescent="0.2">
      <c r="A92" s="5" t="s">
        <v>3114</v>
      </c>
      <c r="B92" t="s">
        <v>4538</v>
      </c>
      <c r="C92" t="str">
        <f>INDEX(Reports!fields.KEY,MATCH(B92,Reports!fields.DESCRIPTION,FALSE),1)</f>
        <v>power.east</v>
      </c>
      <c r="D92" t="b">
        <f>NOT(ISERROR(VLOOKUP(C92,Reports!table,1,FALSE)))</f>
        <v>1</v>
      </c>
      <c r="E92">
        <f t="shared" si="1"/>
        <v>46</v>
      </c>
      <c r="F92">
        <v>1</v>
      </c>
      <c r="G92" t="s">
        <v>3115</v>
      </c>
      <c r="H92" s="3" t="s">
        <v>504</v>
      </c>
      <c r="I92" t="s">
        <v>506</v>
      </c>
    </row>
    <row r="93" spans="1:9" x14ac:dyDescent="0.2">
      <c r="A93" s="5" t="s">
        <v>3116</v>
      </c>
      <c r="B93" t="s">
        <v>4538</v>
      </c>
      <c r="C93" t="str">
        <f>INDEX(Reports!fields.KEY,MATCH(B93,Reports!fields.DESCRIPTION,FALSE),1)</f>
        <v>power.east</v>
      </c>
      <c r="D93" t="b">
        <f>NOT(ISERROR(VLOOKUP(C93,Reports!table,1,FALSE)))</f>
        <v>1</v>
      </c>
      <c r="E93">
        <f t="shared" si="1"/>
        <v>47</v>
      </c>
      <c r="F93">
        <v>1</v>
      </c>
      <c r="G93" t="s">
        <v>3117</v>
      </c>
      <c r="H93" s="3" t="s">
        <v>504</v>
      </c>
      <c r="I93" t="s">
        <v>506</v>
      </c>
    </row>
    <row r="94" spans="1:9" x14ac:dyDescent="0.2">
      <c r="A94" s="5" t="s">
        <v>3118</v>
      </c>
      <c r="B94" t="s">
        <v>4538</v>
      </c>
      <c r="C94" t="str">
        <f>INDEX(Reports!fields.KEY,MATCH(B94,Reports!fields.DESCRIPTION,FALSE),1)</f>
        <v>power.east</v>
      </c>
      <c r="D94" t="b">
        <f>NOT(ISERROR(VLOOKUP(C94,Reports!table,1,FALSE)))</f>
        <v>1</v>
      </c>
      <c r="E94">
        <f t="shared" si="1"/>
        <v>48</v>
      </c>
      <c r="F94">
        <v>1</v>
      </c>
      <c r="G94" t="s">
        <v>3119</v>
      </c>
      <c r="H94" s="3" t="s">
        <v>504</v>
      </c>
      <c r="I94" t="s">
        <v>506</v>
      </c>
    </row>
    <row r="95" spans="1:9" x14ac:dyDescent="0.2">
      <c r="A95" s="5" t="s">
        <v>3120</v>
      </c>
      <c r="B95" t="s">
        <v>4538</v>
      </c>
      <c r="C95" t="str">
        <f>INDEX(Reports!fields.KEY,MATCH(B95,Reports!fields.DESCRIPTION,FALSE),1)</f>
        <v>power.east</v>
      </c>
      <c r="D95" t="b">
        <f>NOT(ISERROR(VLOOKUP(C95,Reports!table,1,FALSE)))</f>
        <v>1</v>
      </c>
      <c r="E95">
        <f t="shared" si="1"/>
        <v>49</v>
      </c>
      <c r="F95">
        <v>1</v>
      </c>
      <c r="G95" t="s">
        <v>3121</v>
      </c>
      <c r="H95" s="3" t="s">
        <v>504</v>
      </c>
      <c r="I95" t="s">
        <v>506</v>
      </c>
    </row>
    <row r="96" spans="1:9" x14ac:dyDescent="0.2">
      <c r="A96" s="5" t="s">
        <v>3122</v>
      </c>
      <c r="B96" t="s">
        <v>4538</v>
      </c>
      <c r="C96" t="str">
        <f>INDEX(Reports!fields.KEY,MATCH(B96,Reports!fields.DESCRIPTION,FALSE),1)</f>
        <v>power.east</v>
      </c>
      <c r="D96" t="b">
        <f>NOT(ISERROR(VLOOKUP(C96,Reports!table,1,FALSE)))</f>
        <v>1</v>
      </c>
      <c r="E96">
        <f t="shared" si="1"/>
        <v>50</v>
      </c>
      <c r="F96">
        <v>1</v>
      </c>
      <c r="G96" t="s">
        <v>3123</v>
      </c>
      <c r="H96" s="3" t="s">
        <v>504</v>
      </c>
      <c r="I96" t="s">
        <v>506</v>
      </c>
    </row>
    <row r="97" spans="1:9" x14ac:dyDescent="0.2">
      <c r="A97" s="5" t="s">
        <v>3124</v>
      </c>
      <c r="B97" t="s">
        <v>4538</v>
      </c>
      <c r="C97" t="str">
        <f>INDEX(Reports!fields.KEY,MATCH(B97,Reports!fields.DESCRIPTION,FALSE),1)</f>
        <v>power.east</v>
      </c>
      <c r="D97" t="b">
        <f>NOT(ISERROR(VLOOKUP(C97,Reports!table,1,FALSE)))</f>
        <v>1</v>
      </c>
      <c r="E97">
        <f t="shared" si="1"/>
        <v>51</v>
      </c>
      <c r="F97">
        <v>1</v>
      </c>
      <c r="G97" t="s">
        <v>3125</v>
      </c>
      <c r="H97" s="3" t="s">
        <v>504</v>
      </c>
      <c r="I97" t="s">
        <v>506</v>
      </c>
    </row>
    <row r="98" spans="1:9" x14ac:dyDescent="0.2">
      <c r="A98" s="7" t="s">
        <v>3126</v>
      </c>
      <c r="B98" t="s">
        <v>4538</v>
      </c>
      <c r="C98" t="str">
        <f>INDEX(Reports!fields.KEY,MATCH(B98,Reports!fields.DESCRIPTION,FALSE),1)</f>
        <v>power.east</v>
      </c>
      <c r="D98" t="b">
        <f>NOT(ISERROR(VLOOKUP(C98,Reports!table,1,FALSE)))</f>
        <v>1</v>
      </c>
      <c r="E98">
        <f t="shared" si="1"/>
        <v>52</v>
      </c>
      <c r="F98">
        <v>1</v>
      </c>
      <c r="G98" t="s">
        <v>3127</v>
      </c>
      <c r="H98" s="3" t="s">
        <v>504</v>
      </c>
      <c r="I98" t="s">
        <v>506</v>
      </c>
    </row>
    <row r="99" spans="1:9" x14ac:dyDescent="0.2">
      <c r="A99" s="5" t="s">
        <v>3128</v>
      </c>
      <c r="B99" t="s">
        <v>4538</v>
      </c>
      <c r="C99" t="str">
        <f>INDEX(Reports!fields.KEY,MATCH(B99,Reports!fields.DESCRIPTION,FALSE),1)</f>
        <v>power.east</v>
      </c>
      <c r="D99" t="b">
        <f>NOT(ISERROR(VLOOKUP(C99,Reports!table,1,FALSE)))</f>
        <v>1</v>
      </c>
      <c r="E99">
        <f t="shared" si="1"/>
        <v>53</v>
      </c>
      <c r="F99">
        <v>1</v>
      </c>
      <c r="G99" t="s">
        <v>3117</v>
      </c>
      <c r="H99" s="3" t="s">
        <v>504</v>
      </c>
      <c r="I99" t="s">
        <v>506</v>
      </c>
    </row>
    <row r="100" spans="1:9" x14ac:dyDescent="0.2">
      <c r="A100" s="5" t="s">
        <v>3129</v>
      </c>
      <c r="B100" t="s">
        <v>4538</v>
      </c>
      <c r="C100" t="str">
        <f>INDEX(Reports!fields.KEY,MATCH(B100,Reports!fields.DESCRIPTION,FALSE),1)</f>
        <v>power.east</v>
      </c>
      <c r="D100" t="b">
        <f>NOT(ISERROR(VLOOKUP(C100,Reports!table,1,FALSE)))</f>
        <v>1</v>
      </c>
      <c r="E100">
        <f t="shared" si="1"/>
        <v>54</v>
      </c>
      <c r="F100">
        <v>1</v>
      </c>
      <c r="G100" t="s">
        <v>3130</v>
      </c>
      <c r="H100" s="3" t="s">
        <v>504</v>
      </c>
      <c r="I100" t="s">
        <v>506</v>
      </c>
    </row>
    <row r="101" spans="1:9" x14ac:dyDescent="0.2">
      <c r="A101" s="5" t="s">
        <v>3131</v>
      </c>
      <c r="B101" t="s">
        <v>4538</v>
      </c>
      <c r="C101" t="str">
        <f>INDEX(Reports!fields.KEY,MATCH(B101,Reports!fields.DESCRIPTION,FALSE),1)</f>
        <v>power.east</v>
      </c>
      <c r="D101" t="b">
        <f>NOT(ISERROR(VLOOKUP(C101,Reports!table,1,FALSE)))</f>
        <v>1</v>
      </c>
      <c r="E101">
        <f t="shared" si="1"/>
        <v>55</v>
      </c>
      <c r="F101">
        <v>1</v>
      </c>
      <c r="G101" t="s">
        <v>3121</v>
      </c>
      <c r="H101" s="3" t="s">
        <v>504</v>
      </c>
      <c r="I101" t="s">
        <v>506</v>
      </c>
    </row>
    <row r="102" spans="1:9" x14ac:dyDescent="0.2">
      <c r="A102" s="5" t="s">
        <v>3132</v>
      </c>
      <c r="B102" t="s">
        <v>4538</v>
      </c>
      <c r="C102" t="str">
        <f>INDEX(Reports!fields.KEY,MATCH(B102,Reports!fields.DESCRIPTION,FALSE),1)</f>
        <v>power.east</v>
      </c>
      <c r="D102" t="b">
        <f>NOT(ISERROR(VLOOKUP(C102,Reports!table,1,FALSE)))</f>
        <v>1</v>
      </c>
      <c r="E102">
        <f t="shared" si="1"/>
        <v>56</v>
      </c>
      <c r="F102">
        <v>1</v>
      </c>
      <c r="G102" t="s">
        <v>3133</v>
      </c>
      <c r="H102" s="3" t="s">
        <v>504</v>
      </c>
      <c r="I102" t="s">
        <v>506</v>
      </c>
    </row>
    <row r="103" spans="1:9" x14ac:dyDescent="0.2">
      <c r="A103" s="5" t="s">
        <v>3134</v>
      </c>
      <c r="B103" t="s">
        <v>4538</v>
      </c>
      <c r="C103" t="str">
        <f>INDEX(Reports!fields.KEY,MATCH(B103,Reports!fields.DESCRIPTION,FALSE),1)</f>
        <v>power.east</v>
      </c>
      <c r="D103" t="b">
        <f>NOT(ISERROR(VLOOKUP(C103,Reports!table,1,FALSE)))</f>
        <v>1</v>
      </c>
      <c r="E103">
        <f t="shared" si="1"/>
        <v>57</v>
      </c>
      <c r="F103">
        <v>1</v>
      </c>
      <c r="G103" t="s">
        <v>3135</v>
      </c>
      <c r="H103" s="3" t="s">
        <v>504</v>
      </c>
      <c r="I103" t="s">
        <v>506</v>
      </c>
    </row>
    <row r="104" spans="1:9" x14ac:dyDescent="0.2">
      <c r="A104" s="5" t="s">
        <v>3035</v>
      </c>
      <c r="B104" t="s">
        <v>4538</v>
      </c>
      <c r="C104" t="str">
        <f>INDEX(Reports!fields.KEY,MATCH(B104,Reports!fields.DESCRIPTION,FALSE),1)</f>
        <v>power.east</v>
      </c>
      <c r="D104" t="b">
        <f>NOT(ISERROR(VLOOKUP(C104,Reports!table,1,FALSE)))</f>
        <v>1</v>
      </c>
      <c r="E104">
        <f t="shared" si="1"/>
        <v>58</v>
      </c>
      <c r="F104">
        <v>1</v>
      </c>
      <c r="G104" t="s">
        <v>3136</v>
      </c>
      <c r="H104" s="3" t="s">
        <v>504</v>
      </c>
      <c r="I104" t="s">
        <v>506</v>
      </c>
    </row>
    <row r="105" spans="1:9" x14ac:dyDescent="0.2">
      <c r="A105" s="5" t="s">
        <v>3137</v>
      </c>
      <c r="B105" t="s">
        <v>4538</v>
      </c>
      <c r="C105" t="str">
        <f>INDEX(Reports!fields.KEY,MATCH(B105,Reports!fields.DESCRIPTION,FALSE),1)</f>
        <v>power.east</v>
      </c>
      <c r="D105" t="b">
        <f>NOT(ISERROR(VLOOKUP(C105,Reports!table,1,FALSE)))</f>
        <v>1</v>
      </c>
      <c r="E105">
        <f t="shared" si="1"/>
        <v>59</v>
      </c>
      <c r="F105">
        <v>1</v>
      </c>
      <c r="G105" t="s">
        <v>3138</v>
      </c>
      <c r="H105" s="3" t="s">
        <v>504</v>
      </c>
      <c r="I105" t="s">
        <v>506</v>
      </c>
    </row>
    <row r="106" spans="1:9" x14ac:dyDescent="0.2">
      <c r="A106" s="5" t="s">
        <v>3139</v>
      </c>
      <c r="B106" t="s">
        <v>4538</v>
      </c>
      <c r="C106" t="str">
        <f>INDEX(Reports!fields.KEY,MATCH(B106,Reports!fields.DESCRIPTION,FALSE),1)</f>
        <v>power.east</v>
      </c>
      <c r="D106" t="b">
        <f>NOT(ISERROR(VLOOKUP(C106,Reports!table,1,FALSE)))</f>
        <v>1</v>
      </c>
      <c r="E106">
        <f t="shared" si="1"/>
        <v>60</v>
      </c>
      <c r="F106">
        <v>1</v>
      </c>
      <c r="G106" t="s">
        <v>3140</v>
      </c>
      <c r="H106" s="3" t="s">
        <v>504</v>
      </c>
      <c r="I106" t="s">
        <v>506</v>
      </c>
    </row>
    <row r="107" spans="1:9" x14ac:dyDescent="0.2">
      <c r="A107" s="5" t="s">
        <v>3141</v>
      </c>
      <c r="B107" t="s">
        <v>4538</v>
      </c>
      <c r="C107" t="str">
        <f>INDEX(Reports!fields.KEY,MATCH(B107,Reports!fields.DESCRIPTION,FALSE),1)</f>
        <v>power.east</v>
      </c>
      <c r="D107" t="b">
        <f>NOT(ISERROR(VLOOKUP(C107,Reports!table,1,FALSE)))</f>
        <v>1</v>
      </c>
      <c r="E107">
        <f t="shared" si="1"/>
        <v>61</v>
      </c>
      <c r="F107">
        <v>1</v>
      </c>
      <c r="G107" t="s">
        <v>3142</v>
      </c>
      <c r="H107" s="3" t="s">
        <v>504</v>
      </c>
      <c r="I107" t="s">
        <v>506</v>
      </c>
    </row>
    <row r="108" spans="1:9" x14ac:dyDescent="0.2">
      <c r="A108" s="5" t="s">
        <v>3143</v>
      </c>
      <c r="B108" t="s">
        <v>4538</v>
      </c>
      <c r="C108" t="str">
        <f>INDEX(Reports!fields.KEY,MATCH(B108,Reports!fields.DESCRIPTION,FALSE),1)</f>
        <v>power.east</v>
      </c>
      <c r="D108" t="b">
        <f>NOT(ISERROR(VLOOKUP(C108,Reports!table,1,FALSE)))</f>
        <v>1</v>
      </c>
      <c r="E108">
        <f t="shared" si="1"/>
        <v>62</v>
      </c>
      <c r="F108">
        <v>1</v>
      </c>
      <c r="G108" t="s">
        <v>3144</v>
      </c>
      <c r="H108" s="3" t="s">
        <v>504</v>
      </c>
      <c r="I108" t="s">
        <v>506</v>
      </c>
    </row>
    <row r="109" spans="1:9" x14ac:dyDescent="0.2">
      <c r="A109" s="5" t="s">
        <v>3145</v>
      </c>
      <c r="B109" t="s">
        <v>4538</v>
      </c>
      <c r="C109" t="str">
        <f>INDEX(Reports!fields.KEY,MATCH(B109,Reports!fields.DESCRIPTION,FALSE),1)</f>
        <v>power.east</v>
      </c>
      <c r="D109" t="b">
        <f>NOT(ISERROR(VLOOKUP(C109,Reports!table,1,FALSE)))</f>
        <v>1</v>
      </c>
      <c r="E109">
        <f t="shared" si="1"/>
        <v>63</v>
      </c>
      <c r="F109">
        <v>1</v>
      </c>
      <c r="G109" t="s">
        <v>3146</v>
      </c>
      <c r="H109" s="3" t="s">
        <v>504</v>
      </c>
      <c r="I109" t="s">
        <v>506</v>
      </c>
    </row>
    <row r="110" spans="1:9" x14ac:dyDescent="0.2">
      <c r="A110" s="6" t="s">
        <v>3147</v>
      </c>
      <c r="B110" t="s">
        <v>4538</v>
      </c>
      <c r="C110" t="str">
        <f>INDEX(Reports!fields.KEY,MATCH(B110,Reports!fields.DESCRIPTION,FALSE),1)</f>
        <v>power.east</v>
      </c>
      <c r="D110" t="b">
        <f>NOT(ISERROR(VLOOKUP(C110,Reports!table,1,FALSE)))</f>
        <v>1</v>
      </c>
      <c r="E110">
        <f t="shared" si="1"/>
        <v>64</v>
      </c>
      <c r="F110">
        <v>1</v>
      </c>
      <c r="H110" s="3" t="s">
        <v>504</v>
      </c>
      <c r="I110" t="s">
        <v>506</v>
      </c>
    </row>
    <row r="111" spans="1:9" x14ac:dyDescent="0.2">
      <c r="A111" s="5" t="s">
        <v>3148</v>
      </c>
      <c r="B111" t="s">
        <v>4538</v>
      </c>
      <c r="C111" t="str">
        <f>INDEX(Reports!fields.KEY,MATCH(B111,Reports!fields.DESCRIPTION,FALSE),1)</f>
        <v>power.east</v>
      </c>
      <c r="D111" t="b">
        <f>NOT(ISERROR(VLOOKUP(C111,Reports!table,1,FALSE)))</f>
        <v>1</v>
      </c>
      <c r="E111">
        <f t="shared" si="1"/>
        <v>65</v>
      </c>
      <c r="F111">
        <v>1</v>
      </c>
      <c r="G111" t="s">
        <v>3149</v>
      </c>
      <c r="H111" s="3" t="s">
        <v>504</v>
      </c>
      <c r="I111" t="s">
        <v>506</v>
      </c>
    </row>
    <row r="112" spans="1:9" x14ac:dyDescent="0.2">
      <c r="A112" s="5" t="s">
        <v>3150</v>
      </c>
      <c r="B112" t="s">
        <v>4538</v>
      </c>
      <c r="C112" t="str">
        <f>INDEX(Reports!fields.KEY,MATCH(B112,Reports!fields.DESCRIPTION,FALSE),1)</f>
        <v>power.east</v>
      </c>
      <c r="D112" t="b">
        <f>NOT(ISERROR(VLOOKUP(C112,Reports!table,1,FALSE)))</f>
        <v>1</v>
      </c>
      <c r="E112">
        <f t="shared" si="1"/>
        <v>66</v>
      </c>
      <c r="F112">
        <v>1</v>
      </c>
      <c r="G112" t="s">
        <v>3151</v>
      </c>
      <c r="H112" s="3" t="s">
        <v>504</v>
      </c>
      <c r="I112" t="s">
        <v>506</v>
      </c>
    </row>
    <row r="113" spans="1:9" x14ac:dyDescent="0.2">
      <c r="A113" s="5" t="s">
        <v>3152</v>
      </c>
      <c r="B113" t="s">
        <v>4538</v>
      </c>
      <c r="C113" t="str">
        <f>INDEX(Reports!fields.KEY,MATCH(B113,Reports!fields.DESCRIPTION,FALSE),1)</f>
        <v>power.east</v>
      </c>
      <c r="D113" t="b">
        <f>NOT(ISERROR(VLOOKUP(C113,Reports!table,1,FALSE)))</f>
        <v>1</v>
      </c>
      <c r="E113">
        <f t="shared" si="1"/>
        <v>67</v>
      </c>
      <c r="F113">
        <v>1</v>
      </c>
      <c r="G113" t="s">
        <v>3153</v>
      </c>
      <c r="H113" s="3" t="s">
        <v>504</v>
      </c>
      <c r="I113" t="s">
        <v>506</v>
      </c>
    </row>
    <row r="114" spans="1:9" x14ac:dyDescent="0.2">
      <c r="A114" s="5" t="s">
        <v>3154</v>
      </c>
      <c r="B114" t="s">
        <v>4538</v>
      </c>
      <c r="C114" t="str">
        <f>INDEX(Reports!fields.KEY,MATCH(B114,Reports!fields.DESCRIPTION,FALSE),1)</f>
        <v>power.east</v>
      </c>
      <c r="D114" t="b">
        <f>NOT(ISERROR(VLOOKUP(C114,Reports!table,1,FALSE)))</f>
        <v>1</v>
      </c>
      <c r="E114">
        <f t="shared" si="1"/>
        <v>68</v>
      </c>
      <c r="F114">
        <v>1</v>
      </c>
      <c r="G114" t="s">
        <v>3155</v>
      </c>
      <c r="H114" s="3" t="s">
        <v>504</v>
      </c>
      <c r="I114" t="s">
        <v>506</v>
      </c>
    </row>
    <row r="115" spans="1:9" x14ac:dyDescent="0.2">
      <c r="A115" s="5" t="s">
        <v>3156</v>
      </c>
      <c r="B115" t="s">
        <v>4538</v>
      </c>
      <c r="C115" t="str">
        <f>INDEX(Reports!fields.KEY,MATCH(B115,Reports!fields.DESCRIPTION,FALSE),1)</f>
        <v>power.east</v>
      </c>
      <c r="D115" t="b">
        <f>NOT(ISERROR(VLOOKUP(C115,Reports!table,1,FALSE)))</f>
        <v>1</v>
      </c>
      <c r="E115">
        <f t="shared" si="1"/>
        <v>69</v>
      </c>
      <c r="F115">
        <v>1</v>
      </c>
      <c r="G115" t="s">
        <v>3157</v>
      </c>
      <c r="H115" s="3" t="s">
        <v>504</v>
      </c>
      <c r="I115" t="s">
        <v>506</v>
      </c>
    </row>
    <row r="116" spans="1:9" x14ac:dyDescent="0.2">
      <c r="A116" s="5" t="s">
        <v>3158</v>
      </c>
      <c r="B116" t="s">
        <v>4538</v>
      </c>
      <c r="C116" t="str">
        <f>INDEX(Reports!fields.KEY,MATCH(B116,Reports!fields.DESCRIPTION,FALSE),1)</f>
        <v>power.east</v>
      </c>
      <c r="D116" t="b">
        <f>NOT(ISERROR(VLOOKUP(C116,Reports!table,1,FALSE)))</f>
        <v>1</v>
      </c>
      <c r="E116">
        <f t="shared" si="1"/>
        <v>70</v>
      </c>
      <c r="F116">
        <v>1</v>
      </c>
      <c r="G116" t="s">
        <v>3159</v>
      </c>
      <c r="H116" s="3" t="s">
        <v>504</v>
      </c>
      <c r="I116" t="s">
        <v>506</v>
      </c>
    </row>
    <row r="117" spans="1:9" x14ac:dyDescent="0.2">
      <c r="A117" s="5" t="s">
        <v>3160</v>
      </c>
      <c r="B117" t="s">
        <v>4538</v>
      </c>
      <c r="C117" t="str">
        <f>INDEX(Reports!fields.KEY,MATCH(B117,Reports!fields.DESCRIPTION,FALSE),1)</f>
        <v>power.east</v>
      </c>
      <c r="D117" t="b">
        <f>NOT(ISERROR(VLOOKUP(C117,Reports!table,1,FALSE)))</f>
        <v>1</v>
      </c>
      <c r="E117">
        <f t="shared" si="1"/>
        <v>71</v>
      </c>
      <c r="F117">
        <v>1</v>
      </c>
      <c r="G117" t="s">
        <v>3161</v>
      </c>
      <c r="H117" s="3" t="s">
        <v>504</v>
      </c>
      <c r="I117" t="s">
        <v>506</v>
      </c>
    </row>
    <row r="118" spans="1:9" x14ac:dyDescent="0.2">
      <c r="A118" s="5" t="s">
        <v>3162</v>
      </c>
      <c r="B118" t="s">
        <v>4538</v>
      </c>
      <c r="C118" t="str">
        <f>INDEX(Reports!fields.KEY,MATCH(B118,Reports!fields.DESCRIPTION,FALSE),1)</f>
        <v>power.east</v>
      </c>
      <c r="D118" t="b">
        <f>NOT(ISERROR(VLOOKUP(C118,Reports!table,1,FALSE)))</f>
        <v>1</v>
      </c>
      <c r="E118">
        <f t="shared" si="1"/>
        <v>72</v>
      </c>
      <c r="F118">
        <v>1</v>
      </c>
      <c r="G118" t="s">
        <v>3163</v>
      </c>
      <c r="H118" s="3" t="s">
        <v>504</v>
      </c>
      <c r="I118" t="s">
        <v>506</v>
      </c>
    </row>
    <row r="119" spans="1:9" x14ac:dyDescent="0.2">
      <c r="A119" s="5" t="s">
        <v>3164</v>
      </c>
      <c r="B119" t="s">
        <v>4538</v>
      </c>
      <c r="C119" t="str">
        <f>INDEX(Reports!fields.KEY,MATCH(B119,Reports!fields.DESCRIPTION,FALSE),1)</f>
        <v>power.east</v>
      </c>
      <c r="D119" t="b">
        <f>NOT(ISERROR(VLOOKUP(C119,Reports!table,1,FALSE)))</f>
        <v>1</v>
      </c>
      <c r="E119">
        <f t="shared" si="1"/>
        <v>73</v>
      </c>
      <c r="F119">
        <v>1</v>
      </c>
      <c r="G119" t="s">
        <v>3165</v>
      </c>
      <c r="H119" s="3" t="s">
        <v>504</v>
      </c>
      <c r="I119" t="s">
        <v>506</v>
      </c>
    </row>
    <row r="120" spans="1:9" x14ac:dyDescent="0.2">
      <c r="A120" s="5" t="s">
        <v>3166</v>
      </c>
      <c r="B120" t="s">
        <v>4538</v>
      </c>
      <c r="C120" t="str">
        <f>INDEX(Reports!fields.KEY,MATCH(B120,Reports!fields.DESCRIPTION,FALSE),1)</f>
        <v>power.east</v>
      </c>
      <c r="D120" t="b">
        <f>NOT(ISERROR(VLOOKUP(C120,Reports!table,1,FALSE)))</f>
        <v>1</v>
      </c>
      <c r="E120">
        <f t="shared" si="1"/>
        <v>74</v>
      </c>
      <c r="F120">
        <v>1</v>
      </c>
      <c r="G120" t="s">
        <v>3167</v>
      </c>
      <c r="H120" s="3" t="s">
        <v>504</v>
      </c>
      <c r="I120" t="s">
        <v>506</v>
      </c>
    </row>
    <row r="121" spans="1:9" x14ac:dyDescent="0.2">
      <c r="A121" s="5" t="s">
        <v>3168</v>
      </c>
      <c r="B121" t="s">
        <v>4538</v>
      </c>
      <c r="C121" t="str">
        <f>INDEX(Reports!fields.KEY,MATCH(B121,Reports!fields.DESCRIPTION,FALSE),1)</f>
        <v>power.east</v>
      </c>
      <c r="D121" t="b">
        <f>NOT(ISERROR(VLOOKUP(C121,Reports!table,1,FALSE)))</f>
        <v>1</v>
      </c>
      <c r="E121">
        <f t="shared" si="1"/>
        <v>75</v>
      </c>
      <c r="F121">
        <v>1</v>
      </c>
      <c r="G121" t="s">
        <v>3169</v>
      </c>
      <c r="H121" s="3" t="s">
        <v>504</v>
      </c>
      <c r="I121" t="s">
        <v>506</v>
      </c>
    </row>
    <row r="122" spans="1:9" x14ac:dyDescent="0.2">
      <c r="A122" s="5" t="s">
        <v>3170</v>
      </c>
      <c r="B122" t="s">
        <v>4538</v>
      </c>
      <c r="C122" t="str">
        <f>INDEX(Reports!fields.KEY,MATCH(B122,Reports!fields.DESCRIPTION,FALSE),1)</f>
        <v>power.east</v>
      </c>
      <c r="D122" t="b">
        <f>NOT(ISERROR(VLOOKUP(C122,Reports!table,1,FALSE)))</f>
        <v>1</v>
      </c>
      <c r="E122">
        <f t="shared" si="1"/>
        <v>76</v>
      </c>
      <c r="F122">
        <v>1</v>
      </c>
      <c r="G122" t="s">
        <v>6961</v>
      </c>
      <c r="H122" s="3" t="s">
        <v>504</v>
      </c>
      <c r="I122" t="s">
        <v>506</v>
      </c>
    </row>
    <row r="123" spans="1:9" x14ac:dyDescent="0.2">
      <c r="A123" s="5" t="s">
        <v>6962</v>
      </c>
      <c r="B123" t="s">
        <v>4538</v>
      </c>
      <c r="C123" t="str">
        <f>INDEX(Reports!fields.KEY,MATCH(B123,Reports!fields.DESCRIPTION,FALSE),1)</f>
        <v>power.east</v>
      </c>
      <c r="D123" t="b">
        <f>NOT(ISERROR(VLOOKUP(C123,Reports!table,1,FALSE)))</f>
        <v>1</v>
      </c>
      <c r="E123">
        <f t="shared" si="1"/>
        <v>77</v>
      </c>
      <c r="F123">
        <v>1</v>
      </c>
      <c r="G123" t="s">
        <v>6963</v>
      </c>
      <c r="H123" s="3" t="s">
        <v>504</v>
      </c>
      <c r="I123" t="s">
        <v>506</v>
      </c>
    </row>
    <row r="124" spans="1:9" x14ac:dyDescent="0.2">
      <c r="A124" s="5" t="s">
        <v>6964</v>
      </c>
      <c r="B124" t="s">
        <v>4538</v>
      </c>
      <c r="C124" t="str">
        <f>INDEX(Reports!fields.KEY,MATCH(B124,Reports!fields.DESCRIPTION,FALSE),1)</f>
        <v>power.east</v>
      </c>
      <c r="D124" t="b">
        <f>NOT(ISERROR(VLOOKUP(C124,Reports!table,1,FALSE)))</f>
        <v>1</v>
      </c>
      <c r="E124">
        <f t="shared" si="1"/>
        <v>78</v>
      </c>
      <c r="F124">
        <v>1</v>
      </c>
      <c r="G124" t="s">
        <v>6965</v>
      </c>
      <c r="H124" s="3" t="s">
        <v>504</v>
      </c>
      <c r="I124" t="s">
        <v>506</v>
      </c>
    </row>
    <row r="125" spans="1:9" x14ac:dyDescent="0.2">
      <c r="A125" s="5" t="s">
        <v>6966</v>
      </c>
      <c r="B125" t="s">
        <v>4538</v>
      </c>
      <c r="C125" t="str">
        <f>INDEX(Reports!fields.KEY,MATCH(B125,Reports!fields.DESCRIPTION,FALSE),1)</f>
        <v>power.east</v>
      </c>
      <c r="D125" t="b">
        <f>NOT(ISERROR(VLOOKUP(C125,Reports!table,1,FALSE)))</f>
        <v>1</v>
      </c>
      <c r="E125">
        <f t="shared" si="1"/>
        <v>79</v>
      </c>
      <c r="F125">
        <v>1</v>
      </c>
      <c r="G125" t="s">
        <v>6967</v>
      </c>
      <c r="H125" s="3" t="s">
        <v>504</v>
      </c>
      <c r="I125" t="s">
        <v>506</v>
      </c>
    </row>
    <row r="126" spans="1:9" x14ac:dyDescent="0.2">
      <c r="A126" s="5" t="s">
        <v>6968</v>
      </c>
      <c r="B126" t="s">
        <v>4538</v>
      </c>
      <c r="C126" t="str">
        <f>INDEX(Reports!fields.KEY,MATCH(B126,Reports!fields.DESCRIPTION,FALSE),1)</f>
        <v>power.east</v>
      </c>
      <c r="D126" t="b">
        <f>NOT(ISERROR(VLOOKUP(C126,Reports!table,1,FALSE)))</f>
        <v>1</v>
      </c>
      <c r="E126">
        <f t="shared" si="1"/>
        <v>80</v>
      </c>
      <c r="F126">
        <v>1</v>
      </c>
      <c r="G126" t="s">
        <v>6969</v>
      </c>
      <c r="H126" s="3" t="s">
        <v>504</v>
      </c>
      <c r="I126" t="s">
        <v>506</v>
      </c>
    </row>
    <row r="127" spans="1:9" x14ac:dyDescent="0.2">
      <c r="A127" s="5" t="s">
        <v>3033</v>
      </c>
      <c r="B127" t="s">
        <v>4538</v>
      </c>
      <c r="C127" t="str">
        <f>INDEX(Reports!fields.KEY,MATCH(B127,Reports!fields.DESCRIPTION,FALSE),1)</f>
        <v>power.east</v>
      </c>
      <c r="D127" t="b">
        <f>NOT(ISERROR(VLOOKUP(C127,Reports!table,1,FALSE)))</f>
        <v>1</v>
      </c>
      <c r="E127">
        <f t="shared" si="1"/>
        <v>81</v>
      </c>
      <c r="F127">
        <v>1</v>
      </c>
      <c r="G127" t="s">
        <v>6970</v>
      </c>
      <c r="H127" s="3" t="s">
        <v>504</v>
      </c>
      <c r="I127" t="s">
        <v>506</v>
      </c>
    </row>
    <row r="128" spans="1:9" x14ac:dyDescent="0.2">
      <c r="A128" s="5" t="s">
        <v>6971</v>
      </c>
      <c r="B128" t="s">
        <v>4538</v>
      </c>
      <c r="C128" t="str">
        <f>INDEX(Reports!fields.KEY,MATCH(B128,Reports!fields.DESCRIPTION,FALSE),1)</f>
        <v>power.east</v>
      </c>
      <c r="D128" t="b">
        <f>NOT(ISERROR(VLOOKUP(C128,Reports!table,1,FALSE)))</f>
        <v>1</v>
      </c>
      <c r="E128">
        <f t="shared" si="1"/>
        <v>82</v>
      </c>
      <c r="F128">
        <v>1</v>
      </c>
      <c r="G128" t="s">
        <v>6972</v>
      </c>
      <c r="H128" s="3" t="s">
        <v>504</v>
      </c>
      <c r="I128" t="s">
        <v>506</v>
      </c>
    </row>
    <row r="129" spans="1:9" x14ac:dyDescent="0.2">
      <c r="A129" s="5" t="s">
        <v>6973</v>
      </c>
      <c r="B129" t="s">
        <v>4538</v>
      </c>
      <c r="C129" t="str">
        <f>INDEX(Reports!fields.KEY,MATCH(B129,Reports!fields.DESCRIPTION,FALSE),1)</f>
        <v>power.east</v>
      </c>
      <c r="D129" t="b">
        <f>NOT(ISERROR(VLOOKUP(C129,Reports!table,1,FALSE)))</f>
        <v>1</v>
      </c>
      <c r="E129">
        <f t="shared" si="1"/>
        <v>83</v>
      </c>
      <c r="F129">
        <v>1</v>
      </c>
      <c r="G129" t="s">
        <v>6974</v>
      </c>
      <c r="H129" s="3" t="s">
        <v>504</v>
      </c>
      <c r="I129" t="s">
        <v>506</v>
      </c>
    </row>
    <row r="130" spans="1:9" x14ac:dyDescent="0.2">
      <c r="A130" s="5" t="s">
        <v>6975</v>
      </c>
      <c r="B130" t="s">
        <v>4538</v>
      </c>
      <c r="C130" t="str">
        <f>INDEX(Reports!fields.KEY,MATCH(B130,Reports!fields.DESCRIPTION,FALSE),1)</f>
        <v>power.east</v>
      </c>
      <c r="D130" t="b">
        <f>NOT(ISERROR(VLOOKUP(C130,Reports!table,1,FALSE)))</f>
        <v>1</v>
      </c>
      <c r="E130">
        <f t="shared" ref="E130:E193" si="2">IF(B130&lt;&gt;B129,1,E129+1)</f>
        <v>84</v>
      </c>
      <c r="F130">
        <v>1</v>
      </c>
      <c r="G130" t="s">
        <v>6976</v>
      </c>
      <c r="H130" s="3" t="s">
        <v>504</v>
      </c>
      <c r="I130" t="s">
        <v>506</v>
      </c>
    </row>
    <row r="131" spans="1:9" x14ac:dyDescent="0.2">
      <c r="A131" s="5" t="s">
        <v>6977</v>
      </c>
      <c r="B131" t="s">
        <v>4538</v>
      </c>
      <c r="C131" t="str">
        <f>INDEX(Reports!fields.KEY,MATCH(B131,Reports!fields.DESCRIPTION,FALSE),1)</f>
        <v>power.east</v>
      </c>
      <c r="D131" t="b">
        <f>NOT(ISERROR(VLOOKUP(C131,Reports!table,1,FALSE)))</f>
        <v>1</v>
      </c>
      <c r="E131">
        <f t="shared" si="2"/>
        <v>85</v>
      </c>
      <c r="F131">
        <v>1</v>
      </c>
      <c r="G131" t="s">
        <v>6978</v>
      </c>
      <c r="H131" s="3" t="s">
        <v>504</v>
      </c>
      <c r="I131" t="s">
        <v>506</v>
      </c>
    </row>
    <row r="132" spans="1:9" x14ac:dyDescent="0.2">
      <c r="A132" s="5" t="s">
        <v>6979</v>
      </c>
      <c r="B132" t="s">
        <v>4538</v>
      </c>
      <c r="C132" t="str">
        <f>INDEX(Reports!fields.KEY,MATCH(B132,Reports!fields.DESCRIPTION,FALSE),1)</f>
        <v>power.east</v>
      </c>
      <c r="D132" t="b">
        <f>NOT(ISERROR(VLOOKUP(C132,Reports!table,1,FALSE)))</f>
        <v>1</v>
      </c>
      <c r="E132">
        <f t="shared" si="2"/>
        <v>86</v>
      </c>
      <c r="F132">
        <v>1</v>
      </c>
      <c r="G132" t="s">
        <v>6980</v>
      </c>
      <c r="H132" s="3" t="s">
        <v>504</v>
      </c>
      <c r="I132" t="s">
        <v>506</v>
      </c>
    </row>
    <row r="133" spans="1:9" x14ac:dyDescent="0.2">
      <c r="A133" s="5" t="s">
        <v>6981</v>
      </c>
      <c r="B133" t="s">
        <v>4538</v>
      </c>
      <c r="C133" t="str">
        <f>INDEX(Reports!fields.KEY,MATCH(B133,Reports!fields.DESCRIPTION,FALSE),1)</f>
        <v>power.east</v>
      </c>
      <c r="D133" t="b">
        <f>NOT(ISERROR(VLOOKUP(C133,Reports!table,1,FALSE)))</f>
        <v>1</v>
      </c>
      <c r="E133">
        <f t="shared" si="2"/>
        <v>87</v>
      </c>
      <c r="F133">
        <v>1</v>
      </c>
      <c r="G133" t="s">
        <v>6982</v>
      </c>
      <c r="H133" s="3" t="s">
        <v>504</v>
      </c>
      <c r="I133" t="s">
        <v>506</v>
      </c>
    </row>
    <row r="134" spans="1:9" x14ac:dyDescent="0.2">
      <c r="A134" s="5" t="s">
        <v>6983</v>
      </c>
      <c r="B134" t="s">
        <v>4538</v>
      </c>
      <c r="C134" t="str">
        <f>INDEX(Reports!fields.KEY,MATCH(B134,Reports!fields.DESCRIPTION,FALSE),1)</f>
        <v>power.east</v>
      </c>
      <c r="D134" t="b">
        <f>NOT(ISERROR(VLOOKUP(C134,Reports!table,1,FALSE)))</f>
        <v>1</v>
      </c>
      <c r="E134">
        <f t="shared" si="2"/>
        <v>88</v>
      </c>
      <c r="F134">
        <v>1</v>
      </c>
      <c r="G134" t="s">
        <v>6984</v>
      </c>
      <c r="H134" s="3" t="s">
        <v>504</v>
      </c>
      <c r="I134" t="s">
        <v>506</v>
      </c>
    </row>
    <row r="135" spans="1:9" x14ac:dyDescent="0.2">
      <c r="A135" s="5" t="s">
        <v>6985</v>
      </c>
      <c r="B135" t="s">
        <v>4538</v>
      </c>
      <c r="C135" t="str">
        <f>INDEX(Reports!fields.KEY,MATCH(B135,Reports!fields.DESCRIPTION,FALSE),1)</f>
        <v>power.east</v>
      </c>
      <c r="D135" t="b">
        <f>NOT(ISERROR(VLOOKUP(C135,Reports!table,1,FALSE)))</f>
        <v>1</v>
      </c>
      <c r="E135">
        <f t="shared" si="2"/>
        <v>89</v>
      </c>
      <c r="F135">
        <v>1</v>
      </c>
      <c r="G135" t="s">
        <v>6986</v>
      </c>
      <c r="H135" s="3" t="s">
        <v>504</v>
      </c>
      <c r="I135" t="s">
        <v>506</v>
      </c>
    </row>
    <row r="136" spans="1:9" x14ac:dyDescent="0.2">
      <c r="A136" s="5" t="s">
        <v>6987</v>
      </c>
      <c r="B136" t="s">
        <v>4538</v>
      </c>
      <c r="C136" t="str">
        <f>INDEX(Reports!fields.KEY,MATCH(B136,Reports!fields.DESCRIPTION,FALSE),1)</f>
        <v>power.east</v>
      </c>
      <c r="D136" t="b">
        <f>NOT(ISERROR(VLOOKUP(C136,Reports!table,1,FALSE)))</f>
        <v>1</v>
      </c>
      <c r="E136">
        <f t="shared" si="2"/>
        <v>90</v>
      </c>
      <c r="F136">
        <v>1</v>
      </c>
      <c r="G136" t="s">
        <v>6988</v>
      </c>
      <c r="H136" s="3" t="s">
        <v>504</v>
      </c>
      <c r="I136" t="s">
        <v>506</v>
      </c>
    </row>
    <row r="137" spans="1:9" x14ac:dyDescent="0.2">
      <c r="A137" s="5" t="s">
        <v>6989</v>
      </c>
      <c r="B137" t="s">
        <v>4538</v>
      </c>
      <c r="C137" t="str">
        <f>INDEX(Reports!fields.KEY,MATCH(B137,Reports!fields.DESCRIPTION,FALSE),1)</f>
        <v>power.east</v>
      </c>
      <c r="D137" t="b">
        <f>NOT(ISERROR(VLOOKUP(C137,Reports!table,1,FALSE)))</f>
        <v>1</v>
      </c>
      <c r="E137">
        <f t="shared" si="2"/>
        <v>91</v>
      </c>
      <c r="F137">
        <v>1</v>
      </c>
      <c r="G137" t="s">
        <v>6990</v>
      </c>
      <c r="H137" s="3" t="s">
        <v>504</v>
      </c>
      <c r="I137" t="s">
        <v>506</v>
      </c>
    </row>
    <row r="138" spans="1:9" x14ac:dyDescent="0.2">
      <c r="A138" s="5" t="s">
        <v>6991</v>
      </c>
      <c r="B138" t="s">
        <v>4538</v>
      </c>
      <c r="C138" t="str">
        <f>INDEX(Reports!fields.KEY,MATCH(B138,Reports!fields.DESCRIPTION,FALSE),1)</f>
        <v>power.east</v>
      </c>
      <c r="D138" t="b">
        <f>NOT(ISERROR(VLOOKUP(C138,Reports!table,1,FALSE)))</f>
        <v>1</v>
      </c>
      <c r="E138">
        <f t="shared" si="2"/>
        <v>92</v>
      </c>
      <c r="F138">
        <v>1</v>
      </c>
      <c r="G138" t="s">
        <v>6992</v>
      </c>
      <c r="H138" s="3" t="s">
        <v>504</v>
      </c>
      <c r="I138" t="s">
        <v>506</v>
      </c>
    </row>
    <row r="139" spans="1:9" x14ac:dyDescent="0.2">
      <c r="A139" s="5" t="s">
        <v>6993</v>
      </c>
      <c r="B139" t="s">
        <v>4538</v>
      </c>
      <c r="C139" t="str">
        <f>INDEX(Reports!fields.KEY,MATCH(B139,Reports!fields.DESCRIPTION,FALSE),1)</f>
        <v>power.east</v>
      </c>
      <c r="D139" t="b">
        <f>NOT(ISERROR(VLOOKUP(C139,Reports!table,1,FALSE)))</f>
        <v>1</v>
      </c>
      <c r="E139">
        <f t="shared" si="2"/>
        <v>93</v>
      </c>
      <c r="F139">
        <v>1</v>
      </c>
      <c r="G139" t="s">
        <v>6994</v>
      </c>
      <c r="H139" s="3" t="s">
        <v>504</v>
      </c>
      <c r="I139" t="s">
        <v>506</v>
      </c>
    </row>
    <row r="140" spans="1:9" x14ac:dyDescent="0.2">
      <c r="A140" s="5" t="s">
        <v>6995</v>
      </c>
      <c r="B140" t="s">
        <v>4538</v>
      </c>
      <c r="C140" t="str">
        <f>INDEX(Reports!fields.KEY,MATCH(B140,Reports!fields.DESCRIPTION,FALSE),1)</f>
        <v>power.east</v>
      </c>
      <c r="D140" t="b">
        <f>NOT(ISERROR(VLOOKUP(C140,Reports!table,1,FALSE)))</f>
        <v>1</v>
      </c>
      <c r="E140">
        <f t="shared" si="2"/>
        <v>94</v>
      </c>
      <c r="F140">
        <v>1</v>
      </c>
      <c r="G140" t="s">
        <v>6996</v>
      </c>
      <c r="H140" s="3" t="s">
        <v>504</v>
      </c>
      <c r="I140" t="s">
        <v>506</v>
      </c>
    </row>
    <row r="141" spans="1:9" x14ac:dyDescent="0.2">
      <c r="A141" s="5" t="s">
        <v>6997</v>
      </c>
      <c r="B141" t="s">
        <v>4538</v>
      </c>
      <c r="C141" t="str">
        <f>INDEX(Reports!fields.KEY,MATCH(B141,Reports!fields.DESCRIPTION,FALSE),1)</f>
        <v>power.east</v>
      </c>
      <c r="D141" t="b">
        <f>NOT(ISERROR(VLOOKUP(C141,Reports!table,1,FALSE)))</f>
        <v>1</v>
      </c>
      <c r="E141">
        <f t="shared" si="2"/>
        <v>95</v>
      </c>
      <c r="F141">
        <v>1</v>
      </c>
      <c r="G141" t="s">
        <v>3167</v>
      </c>
      <c r="H141" s="3" t="s">
        <v>504</v>
      </c>
      <c r="I141" t="s">
        <v>506</v>
      </c>
    </row>
    <row r="142" spans="1:9" x14ac:dyDescent="0.2">
      <c r="A142" s="5" t="s">
        <v>6998</v>
      </c>
      <c r="B142" t="s">
        <v>4538</v>
      </c>
      <c r="C142" t="str">
        <f>INDEX(Reports!fields.KEY,MATCH(B142,Reports!fields.DESCRIPTION,FALSE),1)</f>
        <v>power.east</v>
      </c>
      <c r="D142" t="b">
        <f>NOT(ISERROR(VLOOKUP(C142,Reports!table,1,FALSE)))</f>
        <v>1</v>
      </c>
      <c r="E142">
        <f t="shared" si="2"/>
        <v>96</v>
      </c>
      <c r="F142">
        <v>1</v>
      </c>
      <c r="G142" t="s">
        <v>6999</v>
      </c>
      <c r="H142" s="3" t="s">
        <v>504</v>
      </c>
      <c r="I142" t="s">
        <v>506</v>
      </c>
    </row>
    <row r="143" spans="1:9" x14ac:dyDescent="0.2">
      <c r="A143" s="5" t="s">
        <v>7000</v>
      </c>
      <c r="B143" t="s">
        <v>4538</v>
      </c>
      <c r="C143" t="str">
        <f>INDEX(Reports!fields.KEY,MATCH(B143,Reports!fields.DESCRIPTION,FALSE),1)</f>
        <v>power.east</v>
      </c>
      <c r="D143" t="b">
        <f>NOT(ISERROR(VLOOKUP(C143,Reports!table,1,FALSE)))</f>
        <v>1</v>
      </c>
      <c r="E143">
        <f t="shared" si="2"/>
        <v>97</v>
      </c>
      <c r="F143">
        <v>1</v>
      </c>
      <c r="G143" t="s">
        <v>2614</v>
      </c>
      <c r="H143" s="3" t="s">
        <v>504</v>
      </c>
      <c r="I143" t="s">
        <v>506</v>
      </c>
    </row>
    <row r="144" spans="1:9" x14ac:dyDescent="0.2">
      <c r="A144" s="5" t="s">
        <v>2615</v>
      </c>
      <c r="B144" t="s">
        <v>4538</v>
      </c>
      <c r="C144" t="str">
        <f>INDEX(Reports!fields.KEY,MATCH(B144,Reports!fields.DESCRIPTION,FALSE),1)</f>
        <v>power.east</v>
      </c>
      <c r="D144" t="b">
        <f>NOT(ISERROR(VLOOKUP(C144,Reports!table,1,FALSE)))</f>
        <v>1</v>
      </c>
      <c r="E144">
        <f t="shared" si="2"/>
        <v>98</v>
      </c>
      <c r="F144">
        <v>1</v>
      </c>
      <c r="G144" t="s">
        <v>2616</v>
      </c>
      <c r="H144" s="3" t="s">
        <v>504</v>
      </c>
      <c r="I144" t="s">
        <v>506</v>
      </c>
    </row>
    <row r="145" spans="1:9" x14ac:dyDescent="0.2">
      <c r="A145" s="5" t="s">
        <v>2617</v>
      </c>
      <c r="B145" t="s">
        <v>4538</v>
      </c>
      <c r="C145" t="str">
        <f>INDEX(Reports!fields.KEY,MATCH(B145,Reports!fields.DESCRIPTION,FALSE),1)</f>
        <v>power.east</v>
      </c>
      <c r="D145" t="b">
        <f>NOT(ISERROR(VLOOKUP(C145,Reports!table,1,FALSE)))</f>
        <v>1</v>
      </c>
      <c r="E145">
        <f t="shared" si="2"/>
        <v>99</v>
      </c>
      <c r="F145">
        <v>1</v>
      </c>
      <c r="G145" t="s">
        <v>2618</v>
      </c>
      <c r="H145" s="3" t="s">
        <v>504</v>
      </c>
      <c r="I145" t="s">
        <v>506</v>
      </c>
    </row>
    <row r="146" spans="1:9" x14ac:dyDescent="0.2">
      <c r="A146" s="5" t="s">
        <v>2619</v>
      </c>
      <c r="B146" t="s">
        <v>4538</v>
      </c>
      <c r="C146" t="str">
        <f>INDEX(Reports!fields.KEY,MATCH(B146,Reports!fields.DESCRIPTION,FALSE),1)</f>
        <v>power.east</v>
      </c>
      <c r="D146" t="b">
        <f>NOT(ISERROR(VLOOKUP(C146,Reports!table,1,FALSE)))</f>
        <v>1</v>
      </c>
      <c r="E146">
        <f t="shared" si="2"/>
        <v>100</v>
      </c>
      <c r="F146">
        <v>2.5</v>
      </c>
      <c r="G146" t="s">
        <v>2620</v>
      </c>
      <c r="H146" s="3" t="s">
        <v>504</v>
      </c>
      <c r="I146" t="s">
        <v>506</v>
      </c>
    </row>
    <row r="147" spans="1:9" x14ac:dyDescent="0.2">
      <c r="A147" s="5" t="s">
        <v>2621</v>
      </c>
      <c r="B147" t="s">
        <v>4538</v>
      </c>
      <c r="C147" t="str">
        <f>INDEX(Reports!fields.KEY,MATCH(B147,Reports!fields.DESCRIPTION,FALSE),1)</f>
        <v>power.east</v>
      </c>
      <c r="D147" t="b">
        <f>NOT(ISERROR(VLOOKUP(C147,Reports!table,1,FALSE)))</f>
        <v>1</v>
      </c>
      <c r="E147">
        <f t="shared" si="2"/>
        <v>101</v>
      </c>
      <c r="F147">
        <v>2.5</v>
      </c>
      <c r="G147" t="s">
        <v>2622</v>
      </c>
      <c r="H147" s="3" t="s">
        <v>504</v>
      </c>
      <c r="I147" t="s">
        <v>506</v>
      </c>
    </row>
    <row r="148" spans="1:9" x14ac:dyDescent="0.2">
      <c r="A148" s="5" t="s">
        <v>2623</v>
      </c>
      <c r="B148" t="s">
        <v>4538</v>
      </c>
      <c r="C148" t="str">
        <f>INDEX(Reports!fields.KEY,MATCH(B148,Reports!fields.DESCRIPTION,FALSE),1)</f>
        <v>power.east</v>
      </c>
      <c r="D148" t="b">
        <f>NOT(ISERROR(VLOOKUP(C148,Reports!table,1,FALSE)))</f>
        <v>1</v>
      </c>
      <c r="E148">
        <f t="shared" si="2"/>
        <v>102</v>
      </c>
      <c r="F148">
        <v>2.5</v>
      </c>
      <c r="G148" t="s">
        <v>2624</v>
      </c>
      <c r="H148" s="3" t="s">
        <v>504</v>
      </c>
      <c r="I148" t="s">
        <v>506</v>
      </c>
    </row>
    <row r="149" spans="1:9" x14ac:dyDescent="0.2">
      <c r="A149" s="5" t="s">
        <v>2625</v>
      </c>
      <c r="B149" t="s">
        <v>4540</v>
      </c>
      <c r="C149" t="str">
        <f>INDEX(Reports!fields.KEY,MATCH(B149,Reports!fields.DESCRIPTION,FALSE),1)</f>
        <v>power.options</v>
      </c>
      <c r="D149" t="b">
        <f>NOT(ISERROR(VLOOKUP(C149,Reports!table,1,FALSE)))</f>
        <v>1</v>
      </c>
      <c r="E149">
        <f t="shared" si="2"/>
        <v>1</v>
      </c>
      <c r="F149">
        <v>2.5</v>
      </c>
      <c r="G149" t="s">
        <v>2626</v>
      </c>
      <c r="H149" s="3" t="s">
        <v>504</v>
      </c>
      <c r="I149" t="s">
        <v>506</v>
      </c>
    </row>
    <row r="150" spans="1:9" x14ac:dyDescent="0.2">
      <c r="A150" s="5" t="s">
        <v>2627</v>
      </c>
      <c r="B150" t="s">
        <v>4540</v>
      </c>
      <c r="C150" t="str">
        <f>INDEX(Reports!fields.KEY,MATCH(B150,Reports!fields.DESCRIPTION,FALSE),1)</f>
        <v>power.options</v>
      </c>
      <c r="D150" t="b">
        <f>NOT(ISERROR(VLOOKUP(C150,Reports!table,1,FALSE)))</f>
        <v>1</v>
      </c>
      <c r="E150">
        <f t="shared" si="2"/>
        <v>2</v>
      </c>
      <c r="F150">
        <v>2.5</v>
      </c>
      <c r="G150" t="s">
        <v>2628</v>
      </c>
      <c r="H150" s="3" t="s">
        <v>504</v>
      </c>
      <c r="I150" t="s">
        <v>506</v>
      </c>
    </row>
    <row r="151" spans="1:9" x14ac:dyDescent="0.2">
      <c r="A151" s="5" t="s">
        <v>2629</v>
      </c>
      <c r="B151" t="s">
        <v>4540</v>
      </c>
      <c r="C151" t="str">
        <f>INDEX(Reports!fields.KEY,MATCH(B151,Reports!fields.DESCRIPTION,FALSE),1)</f>
        <v>power.options</v>
      </c>
      <c r="D151" t="b">
        <f>NOT(ISERROR(VLOOKUP(C151,Reports!table,1,FALSE)))</f>
        <v>1</v>
      </c>
      <c r="E151">
        <f t="shared" si="2"/>
        <v>3</v>
      </c>
      <c r="F151">
        <v>2.5</v>
      </c>
      <c r="G151" t="s">
        <v>2630</v>
      </c>
      <c r="H151" s="3" t="s">
        <v>504</v>
      </c>
      <c r="I151" t="s">
        <v>506</v>
      </c>
    </row>
    <row r="152" spans="1:9" x14ac:dyDescent="0.2">
      <c r="A152" s="5" t="s">
        <v>2631</v>
      </c>
      <c r="B152" t="s">
        <v>4540</v>
      </c>
      <c r="C152" t="str">
        <f>INDEX(Reports!fields.KEY,MATCH(B152,Reports!fields.DESCRIPTION,FALSE),1)</f>
        <v>power.options</v>
      </c>
      <c r="D152" t="b">
        <f>NOT(ISERROR(VLOOKUP(C152,Reports!table,1,FALSE)))</f>
        <v>1</v>
      </c>
      <c r="E152">
        <f t="shared" si="2"/>
        <v>4</v>
      </c>
      <c r="F152">
        <v>2.5</v>
      </c>
      <c r="G152" t="s">
        <v>2632</v>
      </c>
      <c r="H152" s="3" t="s">
        <v>504</v>
      </c>
      <c r="I152" t="s">
        <v>506</v>
      </c>
    </row>
    <row r="153" spans="1:9" x14ac:dyDescent="0.2">
      <c r="A153" s="5" t="s">
        <v>2633</v>
      </c>
      <c r="B153" t="s">
        <v>4540</v>
      </c>
      <c r="C153" t="str">
        <f>INDEX(Reports!fields.KEY,MATCH(B153,Reports!fields.DESCRIPTION,FALSE),1)</f>
        <v>power.options</v>
      </c>
      <c r="D153" t="b">
        <f>NOT(ISERROR(VLOOKUP(C153,Reports!table,1,FALSE)))</f>
        <v>1</v>
      </c>
      <c r="E153">
        <f t="shared" si="2"/>
        <v>5</v>
      </c>
      <c r="F153">
        <v>2.5</v>
      </c>
      <c r="G153" t="s">
        <v>2634</v>
      </c>
      <c r="H153" s="3" t="s">
        <v>504</v>
      </c>
      <c r="I153" t="s">
        <v>506</v>
      </c>
    </row>
    <row r="154" spans="1:9" x14ac:dyDescent="0.2">
      <c r="A154" s="5" t="s">
        <v>2635</v>
      </c>
      <c r="B154" t="s">
        <v>4540</v>
      </c>
      <c r="C154" t="str">
        <f>INDEX(Reports!fields.KEY,MATCH(B154,Reports!fields.DESCRIPTION,FALSE),1)</f>
        <v>power.options</v>
      </c>
      <c r="D154" t="b">
        <f>NOT(ISERROR(VLOOKUP(C154,Reports!table,1,FALSE)))</f>
        <v>1</v>
      </c>
      <c r="E154">
        <f t="shared" si="2"/>
        <v>6</v>
      </c>
      <c r="F154">
        <v>1</v>
      </c>
      <c r="G154" t="s">
        <v>2636</v>
      </c>
      <c r="H154" s="3" t="s">
        <v>504</v>
      </c>
      <c r="I154" t="s">
        <v>506</v>
      </c>
    </row>
    <row r="155" spans="1:9" x14ac:dyDescent="0.2">
      <c r="A155" s="5" t="s">
        <v>2637</v>
      </c>
      <c r="B155" t="s">
        <v>4540</v>
      </c>
      <c r="C155" t="str">
        <f>INDEX(Reports!fields.KEY,MATCH(B155,Reports!fields.DESCRIPTION,FALSE),1)</f>
        <v>power.options</v>
      </c>
      <c r="D155" t="b">
        <f>NOT(ISERROR(VLOOKUP(C155,Reports!table,1,FALSE)))</f>
        <v>1</v>
      </c>
      <c r="E155">
        <f t="shared" si="2"/>
        <v>7</v>
      </c>
      <c r="F155">
        <v>1</v>
      </c>
      <c r="G155" t="s">
        <v>2638</v>
      </c>
      <c r="H155" s="3" t="s">
        <v>504</v>
      </c>
      <c r="I155" t="s">
        <v>506</v>
      </c>
    </row>
    <row r="156" spans="1:9" x14ac:dyDescent="0.2">
      <c r="A156" t="s">
        <v>2639</v>
      </c>
      <c r="B156" s="3" t="s">
        <v>4543</v>
      </c>
      <c r="C156" t="str">
        <f>INDEX(Reports!fields.KEY,MATCH(B156,Reports!fields.DESCRIPTION,FALSE),1)</f>
        <v>nat.gas.henry.hub</v>
      </c>
      <c r="D156" t="b">
        <f>NOT(ISERROR(VLOOKUP(C156,Reports!table,1,FALSE)))</f>
        <v>1</v>
      </c>
      <c r="E156">
        <f t="shared" si="2"/>
        <v>1</v>
      </c>
      <c r="F156">
        <v>1</v>
      </c>
      <c r="G156" t="s">
        <v>2640</v>
      </c>
      <c r="H156" s="3" t="s">
        <v>504</v>
      </c>
      <c r="I156" t="s">
        <v>506</v>
      </c>
    </row>
    <row r="157" spans="1:9" x14ac:dyDescent="0.2">
      <c r="A157" t="s">
        <v>2641</v>
      </c>
      <c r="B157" t="s">
        <v>4543</v>
      </c>
      <c r="C157" t="str">
        <f>INDEX(Reports!fields.KEY,MATCH(B157,Reports!fields.DESCRIPTION,FALSE),1)</f>
        <v>nat.gas.henry.hub</v>
      </c>
      <c r="D157" t="b">
        <f>NOT(ISERROR(VLOOKUP(C157,Reports!table,1,FALSE)))</f>
        <v>1</v>
      </c>
      <c r="E157">
        <f t="shared" si="2"/>
        <v>2</v>
      </c>
      <c r="F157">
        <v>1</v>
      </c>
      <c r="G157" t="s">
        <v>2642</v>
      </c>
      <c r="H157" s="3" t="s">
        <v>504</v>
      </c>
      <c r="I157" t="s">
        <v>506</v>
      </c>
    </row>
    <row r="158" spans="1:9" x14ac:dyDescent="0.2">
      <c r="A158" s="3" t="s">
        <v>2643</v>
      </c>
      <c r="B158" s="3" t="s">
        <v>4543</v>
      </c>
      <c r="C158" t="str">
        <f>INDEX(Reports!fields.KEY,MATCH(B158,Reports!fields.DESCRIPTION,FALSE),1)</f>
        <v>nat.gas.henry.hub</v>
      </c>
      <c r="D158" t="b">
        <f>NOT(ISERROR(VLOOKUP(C158,Reports!table,1,FALSE)))</f>
        <v>1</v>
      </c>
      <c r="E158">
        <f t="shared" si="2"/>
        <v>3</v>
      </c>
      <c r="F158">
        <v>1</v>
      </c>
      <c r="G158" t="s">
        <v>2644</v>
      </c>
      <c r="H158" s="3" t="s">
        <v>504</v>
      </c>
      <c r="I158" t="s">
        <v>506</v>
      </c>
    </row>
    <row r="159" spans="1:9" x14ac:dyDescent="0.2">
      <c r="A159" s="3" t="s">
        <v>1227</v>
      </c>
      <c r="B159" s="3" t="s">
        <v>1227</v>
      </c>
      <c r="C159" t="str">
        <f>INDEX(Reports!fields.KEY,MATCH(B159,Reports!fields.DESCRIPTION,FALSE),1)</f>
        <v>nat.gas.ice</v>
      </c>
      <c r="D159" t="b">
        <f>NOT(ISERROR(VLOOKUP(C159,Reports!table,1,FALSE)))</f>
        <v>1</v>
      </c>
      <c r="E159">
        <f t="shared" si="2"/>
        <v>1</v>
      </c>
      <c r="F159">
        <v>1</v>
      </c>
      <c r="G159" t="s">
        <v>4518</v>
      </c>
      <c r="H159" t="s">
        <v>1225</v>
      </c>
      <c r="I159" t="s">
        <v>506</v>
      </c>
    </row>
    <row r="160" spans="1:9" x14ac:dyDescent="0.2">
      <c r="A160" t="s">
        <v>837</v>
      </c>
      <c r="B160" t="s">
        <v>4545</v>
      </c>
      <c r="C160" t="str">
        <f>INDEX(Reports!fields.KEY,MATCH(B160,Reports!fields.DESCRIPTION,FALSE),1)</f>
        <v>nat.gas.midcon.gulf</v>
      </c>
      <c r="D160" t="b">
        <f>NOT(ISERROR(VLOOKUP(C160,Reports!table,1,FALSE)))</f>
        <v>1</v>
      </c>
      <c r="E160">
        <f t="shared" si="2"/>
        <v>1</v>
      </c>
      <c r="F160">
        <v>1</v>
      </c>
      <c r="G160" t="s">
        <v>838</v>
      </c>
      <c r="H160" s="3" t="s">
        <v>504</v>
      </c>
      <c r="I160" t="s">
        <v>506</v>
      </c>
    </row>
    <row r="161" spans="1:9" x14ac:dyDescent="0.2">
      <c r="A161" t="s">
        <v>839</v>
      </c>
      <c r="B161" t="s">
        <v>4545</v>
      </c>
      <c r="C161" t="str">
        <f>INDEX(Reports!fields.KEY,MATCH(B161,Reports!fields.DESCRIPTION,FALSE),1)</f>
        <v>nat.gas.midcon.gulf</v>
      </c>
      <c r="D161" t="b">
        <f>NOT(ISERROR(VLOOKUP(C161,Reports!table,1,FALSE)))</f>
        <v>1</v>
      </c>
      <c r="E161">
        <f t="shared" si="2"/>
        <v>2</v>
      </c>
      <c r="F161">
        <v>1</v>
      </c>
      <c r="G161" t="s">
        <v>840</v>
      </c>
      <c r="H161" s="3" t="s">
        <v>504</v>
      </c>
      <c r="I161" t="s">
        <v>506</v>
      </c>
    </row>
    <row r="162" spans="1:9" x14ac:dyDescent="0.2">
      <c r="A162" t="s">
        <v>841</v>
      </c>
      <c r="B162" t="s">
        <v>4545</v>
      </c>
      <c r="C162" t="str">
        <f>INDEX(Reports!fields.KEY,MATCH(B162,Reports!fields.DESCRIPTION,FALSE),1)</f>
        <v>nat.gas.midcon.gulf</v>
      </c>
      <c r="D162" t="b">
        <f>NOT(ISERROR(VLOOKUP(C162,Reports!table,1,FALSE)))</f>
        <v>1</v>
      </c>
      <c r="E162">
        <f t="shared" si="2"/>
        <v>3</v>
      </c>
      <c r="F162">
        <v>1</v>
      </c>
      <c r="G162" t="s">
        <v>842</v>
      </c>
      <c r="H162" s="3" t="s">
        <v>504</v>
      </c>
      <c r="I162" t="s">
        <v>506</v>
      </c>
    </row>
    <row r="163" spans="1:9" x14ac:dyDescent="0.2">
      <c r="A163" t="s">
        <v>843</v>
      </c>
      <c r="B163" t="s">
        <v>4545</v>
      </c>
      <c r="C163" t="str">
        <f>INDEX(Reports!fields.KEY,MATCH(B163,Reports!fields.DESCRIPTION,FALSE),1)</f>
        <v>nat.gas.midcon.gulf</v>
      </c>
      <c r="D163" t="b">
        <f>NOT(ISERROR(VLOOKUP(C163,Reports!table,1,FALSE)))</f>
        <v>1</v>
      </c>
      <c r="E163">
        <f t="shared" si="2"/>
        <v>4</v>
      </c>
      <c r="F163">
        <v>1</v>
      </c>
      <c r="G163" t="s">
        <v>3012</v>
      </c>
      <c r="H163" s="3" t="s">
        <v>504</v>
      </c>
      <c r="I163" t="s">
        <v>506</v>
      </c>
    </row>
    <row r="164" spans="1:9" x14ac:dyDescent="0.2">
      <c r="A164" t="s">
        <v>2645</v>
      </c>
      <c r="B164" t="s">
        <v>4545</v>
      </c>
      <c r="C164" t="str">
        <f>INDEX(Reports!fields.KEY,MATCH(B164,Reports!fields.DESCRIPTION,FALSE),1)</f>
        <v>nat.gas.midcon.gulf</v>
      </c>
      <c r="D164" t="b">
        <f>NOT(ISERROR(VLOOKUP(C164,Reports!table,1,FALSE)))</f>
        <v>1</v>
      </c>
      <c r="E164">
        <f t="shared" si="2"/>
        <v>5</v>
      </c>
      <c r="F164">
        <v>1</v>
      </c>
      <c r="G164" t="s">
        <v>3014</v>
      </c>
      <c r="H164" s="3" t="s">
        <v>504</v>
      </c>
      <c r="I164" t="s">
        <v>506</v>
      </c>
    </row>
    <row r="165" spans="1:9" x14ac:dyDescent="0.2">
      <c r="A165" t="s">
        <v>3015</v>
      </c>
      <c r="B165" t="s">
        <v>4545</v>
      </c>
      <c r="C165" t="str">
        <f>INDEX(Reports!fields.KEY,MATCH(B165,Reports!fields.DESCRIPTION,FALSE),1)</f>
        <v>nat.gas.midcon.gulf</v>
      </c>
      <c r="D165" t="b">
        <f>NOT(ISERROR(VLOOKUP(C165,Reports!table,1,FALSE)))</f>
        <v>1</v>
      </c>
      <c r="E165">
        <f t="shared" si="2"/>
        <v>6</v>
      </c>
      <c r="F165">
        <v>1</v>
      </c>
      <c r="G165" t="s">
        <v>3016</v>
      </c>
      <c r="H165" s="3" t="s">
        <v>504</v>
      </c>
      <c r="I165" t="s">
        <v>506</v>
      </c>
    </row>
    <row r="166" spans="1:9" x14ac:dyDescent="0.2">
      <c r="A166" t="s">
        <v>3017</v>
      </c>
      <c r="B166" t="s">
        <v>4545</v>
      </c>
      <c r="C166" t="str">
        <f>INDEX(Reports!fields.KEY,MATCH(B166,Reports!fields.DESCRIPTION,FALSE),1)</f>
        <v>nat.gas.midcon.gulf</v>
      </c>
      <c r="D166" t="b">
        <f>NOT(ISERROR(VLOOKUP(C166,Reports!table,1,FALSE)))</f>
        <v>1</v>
      </c>
      <c r="E166">
        <f t="shared" si="2"/>
        <v>7</v>
      </c>
      <c r="F166">
        <v>1</v>
      </c>
      <c r="G166" t="s">
        <v>3018</v>
      </c>
      <c r="H166" s="3" t="s">
        <v>504</v>
      </c>
      <c r="I166" t="s">
        <v>506</v>
      </c>
    </row>
    <row r="167" spans="1:9" x14ac:dyDescent="0.2">
      <c r="A167" t="s">
        <v>3019</v>
      </c>
      <c r="B167" t="s">
        <v>4545</v>
      </c>
      <c r="C167" t="str">
        <f>INDEX(Reports!fields.KEY,MATCH(B167,Reports!fields.DESCRIPTION,FALSE),1)</f>
        <v>nat.gas.midcon.gulf</v>
      </c>
      <c r="D167" t="b">
        <f>NOT(ISERROR(VLOOKUP(C167,Reports!table,1,FALSE)))</f>
        <v>1</v>
      </c>
      <c r="E167">
        <f t="shared" si="2"/>
        <v>8</v>
      </c>
      <c r="F167">
        <v>1</v>
      </c>
      <c r="G167" t="s">
        <v>3020</v>
      </c>
      <c r="H167" s="3" t="s">
        <v>504</v>
      </c>
      <c r="I167" t="s">
        <v>506</v>
      </c>
    </row>
    <row r="168" spans="1:9" x14ac:dyDescent="0.2">
      <c r="A168" t="s">
        <v>2646</v>
      </c>
      <c r="B168" t="s">
        <v>4545</v>
      </c>
      <c r="C168" t="str">
        <f>INDEX(Reports!fields.KEY,MATCH(B168,Reports!fields.DESCRIPTION,FALSE),1)</f>
        <v>nat.gas.midcon.gulf</v>
      </c>
      <c r="D168" t="b">
        <f>NOT(ISERROR(VLOOKUP(C168,Reports!table,1,FALSE)))</f>
        <v>1</v>
      </c>
      <c r="E168">
        <f t="shared" si="2"/>
        <v>9</v>
      </c>
      <c r="F168">
        <v>1</v>
      </c>
      <c r="G168" t="s">
        <v>2647</v>
      </c>
      <c r="H168" s="3" t="s">
        <v>504</v>
      </c>
      <c r="I168" t="s">
        <v>506</v>
      </c>
    </row>
    <row r="169" spans="1:9" x14ac:dyDescent="0.2">
      <c r="A169" t="s">
        <v>3021</v>
      </c>
      <c r="B169" t="s">
        <v>4545</v>
      </c>
      <c r="C169" t="str">
        <f>INDEX(Reports!fields.KEY,MATCH(B169,Reports!fields.DESCRIPTION,FALSE),1)</f>
        <v>nat.gas.midcon.gulf</v>
      </c>
      <c r="D169" t="b">
        <f>NOT(ISERROR(VLOOKUP(C169,Reports!table,1,FALSE)))</f>
        <v>1</v>
      </c>
      <c r="E169">
        <f t="shared" si="2"/>
        <v>10</v>
      </c>
      <c r="F169">
        <v>1</v>
      </c>
      <c r="G169" t="s">
        <v>3022</v>
      </c>
      <c r="H169" s="3" t="s">
        <v>504</v>
      </c>
      <c r="I169" t="s">
        <v>506</v>
      </c>
    </row>
    <row r="170" spans="1:9" x14ac:dyDescent="0.2">
      <c r="A170" t="s">
        <v>3023</v>
      </c>
      <c r="B170" t="s">
        <v>4545</v>
      </c>
      <c r="C170" t="str">
        <f>INDEX(Reports!fields.KEY,MATCH(B170,Reports!fields.DESCRIPTION,FALSE),1)</f>
        <v>nat.gas.midcon.gulf</v>
      </c>
      <c r="D170" t="b">
        <f>NOT(ISERROR(VLOOKUP(C170,Reports!table,1,FALSE)))</f>
        <v>1</v>
      </c>
      <c r="E170">
        <f t="shared" si="2"/>
        <v>11</v>
      </c>
      <c r="F170">
        <v>1</v>
      </c>
      <c r="G170" t="s">
        <v>3024</v>
      </c>
      <c r="H170" s="3" t="s">
        <v>504</v>
      </c>
      <c r="I170" t="s">
        <v>506</v>
      </c>
    </row>
    <row r="171" spans="1:9" x14ac:dyDescent="0.2">
      <c r="A171" t="s">
        <v>3025</v>
      </c>
      <c r="B171" t="s">
        <v>4545</v>
      </c>
      <c r="C171" t="str">
        <f>INDEX(Reports!fields.KEY,MATCH(B171,Reports!fields.DESCRIPTION,FALSE),1)</f>
        <v>nat.gas.midcon.gulf</v>
      </c>
      <c r="D171" t="b">
        <f>NOT(ISERROR(VLOOKUP(C171,Reports!table,1,FALSE)))</f>
        <v>1</v>
      </c>
      <c r="E171">
        <f t="shared" si="2"/>
        <v>12</v>
      </c>
      <c r="F171">
        <v>1</v>
      </c>
      <c r="G171" t="s">
        <v>3026</v>
      </c>
      <c r="H171" s="3" t="s">
        <v>504</v>
      </c>
      <c r="I171" t="s">
        <v>506</v>
      </c>
    </row>
    <row r="172" spans="1:9" x14ac:dyDescent="0.2">
      <c r="A172" t="s">
        <v>3027</v>
      </c>
      <c r="B172" t="s">
        <v>4545</v>
      </c>
      <c r="C172" t="str">
        <f>INDEX(Reports!fields.KEY,MATCH(B172,Reports!fields.DESCRIPTION,FALSE),1)</f>
        <v>nat.gas.midcon.gulf</v>
      </c>
      <c r="D172" t="b">
        <f>NOT(ISERROR(VLOOKUP(C172,Reports!table,1,FALSE)))</f>
        <v>1</v>
      </c>
      <c r="E172">
        <f t="shared" si="2"/>
        <v>13</v>
      </c>
      <c r="F172">
        <v>1</v>
      </c>
      <c r="G172" t="s">
        <v>3028</v>
      </c>
      <c r="H172" s="3" t="s">
        <v>504</v>
      </c>
      <c r="I172" t="s">
        <v>506</v>
      </c>
    </row>
    <row r="173" spans="1:9" x14ac:dyDescent="0.2">
      <c r="A173" t="s">
        <v>3029</v>
      </c>
      <c r="B173" t="s">
        <v>4545</v>
      </c>
      <c r="C173" t="str">
        <f>INDEX(Reports!fields.KEY,MATCH(B173,Reports!fields.DESCRIPTION,FALSE),1)</f>
        <v>nat.gas.midcon.gulf</v>
      </c>
      <c r="D173" t="b">
        <f>NOT(ISERROR(VLOOKUP(C173,Reports!table,1,FALSE)))</f>
        <v>1</v>
      </c>
      <c r="E173">
        <f t="shared" si="2"/>
        <v>14</v>
      </c>
      <c r="F173">
        <v>1</v>
      </c>
      <c r="G173" t="s">
        <v>3030</v>
      </c>
      <c r="H173" s="3" t="s">
        <v>504</v>
      </c>
      <c r="I173" t="s">
        <v>506</v>
      </c>
    </row>
    <row r="174" spans="1:9" x14ac:dyDescent="0.2">
      <c r="A174" t="s">
        <v>2648</v>
      </c>
      <c r="B174" t="s">
        <v>4545</v>
      </c>
      <c r="C174" t="str">
        <f>INDEX(Reports!fields.KEY,MATCH(B174,Reports!fields.DESCRIPTION,FALSE),1)</f>
        <v>nat.gas.midcon.gulf</v>
      </c>
      <c r="D174" t="b">
        <f>NOT(ISERROR(VLOOKUP(C174,Reports!table,1,FALSE)))</f>
        <v>1</v>
      </c>
      <c r="E174">
        <f t="shared" si="2"/>
        <v>15</v>
      </c>
      <c r="F174">
        <v>1</v>
      </c>
      <c r="G174" t="s">
        <v>2649</v>
      </c>
      <c r="H174" s="3" t="s">
        <v>504</v>
      </c>
      <c r="I174" t="s">
        <v>506</v>
      </c>
    </row>
    <row r="175" spans="1:9" x14ac:dyDescent="0.2">
      <c r="A175" t="s">
        <v>2650</v>
      </c>
      <c r="B175" t="s">
        <v>4545</v>
      </c>
      <c r="C175" t="str">
        <f>INDEX(Reports!fields.KEY,MATCH(B175,Reports!fields.DESCRIPTION,FALSE),1)</f>
        <v>nat.gas.midcon.gulf</v>
      </c>
      <c r="D175" t="b">
        <f>NOT(ISERROR(VLOOKUP(C175,Reports!table,1,FALSE)))</f>
        <v>1</v>
      </c>
      <c r="E175">
        <f t="shared" si="2"/>
        <v>16</v>
      </c>
      <c r="F175">
        <v>1</v>
      </c>
      <c r="G175" t="s">
        <v>2651</v>
      </c>
      <c r="H175" s="3" t="s">
        <v>504</v>
      </c>
      <c r="I175" t="s">
        <v>506</v>
      </c>
    </row>
    <row r="176" spans="1:9" x14ac:dyDescent="0.2">
      <c r="A176" t="s">
        <v>2652</v>
      </c>
      <c r="B176" t="s">
        <v>4545</v>
      </c>
      <c r="C176" t="str">
        <f>INDEX(Reports!fields.KEY,MATCH(B176,Reports!fields.DESCRIPTION,FALSE),1)</f>
        <v>nat.gas.midcon.gulf</v>
      </c>
      <c r="D176" t="b">
        <f>NOT(ISERROR(VLOOKUP(C176,Reports!table,1,FALSE)))</f>
        <v>1</v>
      </c>
      <c r="E176">
        <f t="shared" si="2"/>
        <v>17</v>
      </c>
      <c r="F176">
        <v>1</v>
      </c>
      <c r="G176" t="s">
        <v>2653</v>
      </c>
      <c r="H176" s="3" t="s">
        <v>504</v>
      </c>
      <c r="I176" t="s">
        <v>506</v>
      </c>
    </row>
    <row r="177" spans="1:9" x14ac:dyDescent="0.2">
      <c r="A177" t="s">
        <v>2654</v>
      </c>
      <c r="B177" t="s">
        <v>4545</v>
      </c>
      <c r="C177" t="str">
        <f>INDEX(Reports!fields.KEY,MATCH(B177,Reports!fields.DESCRIPTION,FALSE),1)</f>
        <v>nat.gas.midcon.gulf</v>
      </c>
      <c r="D177" t="b">
        <f>NOT(ISERROR(VLOOKUP(C177,Reports!table,1,FALSE)))</f>
        <v>1</v>
      </c>
      <c r="E177">
        <f t="shared" si="2"/>
        <v>18</v>
      </c>
      <c r="F177">
        <v>1</v>
      </c>
      <c r="G177" t="s">
        <v>2655</v>
      </c>
      <c r="H177" s="3" t="s">
        <v>504</v>
      </c>
      <c r="I177" t="s">
        <v>506</v>
      </c>
    </row>
    <row r="178" spans="1:9" x14ac:dyDescent="0.2">
      <c r="A178" t="s">
        <v>2656</v>
      </c>
      <c r="B178" t="s">
        <v>4545</v>
      </c>
      <c r="C178" t="str">
        <f>INDEX(Reports!fields.KEY,MATCH(B178,Reports!fields.DESCRIPTION,FALSE),1)</f>
        <v>nat.gas.midcon.gulf</v>
      </c>
      <c r="D178" t="b">
        <f>NOT(ISERROR(VLOOKUP(C178,Reports!table,1,FALSE)))</f>
        <v>1</v>
      </c>
      <c r="E178">
        <f t="shared" si="2"/>
        <v>19</v>
      </c>
      <c r="F178">
        <v>1</v>
      </c>
      <c r="G178" t="s">
        <v>2657</v>
      </c>
      <c r="H178" s="3" t="s">
        <v>504</v>
      </c>
      <c r="I178" t="s">
        <v>506</v>
      </c>
    </row>
    <row r="179" spans="1:9" x14ac:dyDescent="0.2">
      <c r="A179" t="s">
        <v>2658</v>
      </c>
      <c r="B179" t="s">
        <v>4545</v>
      </c>
      <c r="C179" t="str">
        <f>INDEX(Reports!fields.KEY,MATCH(B179,Reports!fields.DESCRIPTION,FALSE),1)</f>
        <v>nat.gas.midcon.gulf</v>
      </c>
      <c r="D179" t="b">
        <f>NOT(ISERROR(VLOOKUP(C179,Reports!table,1,FALSE)))</f>
        <v>1</v>
      </c>
      <c r="E179">
        <f t="shared" si="2"/>
        <v>20</v>
      </c>
      <c r="F179">
        <v>1</v>
      </c>
      <c r="G179" t="s">
        <v>2659</v>
      </c>
      <c r="H179" s="3" t="s">
        <v>504</v>
      </c>
      <c r="I179" t="s">
        <v>506</v>
      </c>
    </row>
    <row r="180" spans="1:9" x14ac:dyDescent="0.2">
      <c r="A180" t="s">
        <v>2660</v>
      </c>
      <c r="B180" t="s">
        <v>4545</v>
      </c>
      <c r="C180" t="str">
        <f>INDEX(Reports!fields.KEY,MATCH(B180,Reports!fields.DESCRIPTION,FALSE),1)</f>
        <v>nat.gas.midcon.gulf</v>
      </c>
      <c r="D180" t="b">
        <f>NOT(ISERROR(VLOOKUP(C180,Reports!table,1,FALSE)))</f>
        <v>1</v>
      </c>
      <c r="E180">
        <f t="shared" si="2"/>
        <v>21</v>
      </c>
      <c r="F180">
        <v>1</v>
      </c>
      <c r="G180" t="s">
        <v>2661</v>
      </c>
      <c r="H180" s="3" t="s">
        <v>504</v>
      </c>
      <c r="I180" t="s">
        <v>506</v>
      </c>
    </row>
    <row r="181" spans="1:9" x14ac:dyDescent="0.2">
      <c r="A181" t="s">
        <v>2662</v>
      </c>
      <c r="B181" t="s">
        <v>4545</v>
      </c>
      <c r="C181" t="str">
        <f>INDEX(Reports!fields.KEY,MATCH(B181,Reports!fields.DESCRIPTION,FALSE),1)</f>
        <v>nat.gas.midcon.gulf</v>
      </c>
      <c r="D181" t="b">
        <f>NOT(ISERROR(VLOOKUP(C181,Reports!table,1,FALSE)))</f>
        <v>1</v>
      </c>
      <c r="E181">
        <f t="shared" si="2"/>
        <v>22</v>
      </c>
      <c r="F181">
        <v>1</v>
      </c>
      <c r="G181" t="s">
        <v>2663</v>
      </c>
      <c r="H181" s="3" t="s">
        <v>504</v>
      </c>
      <c r="I181" t="s">
        <v>506</v>
      </c>
    </row>
    <row r="182" spans="1:9" x14ac:dyDescent="0.2">
      <c r="A182" s="3" t="s">
        <v>1248</v>
      </c>
      <c r="B182" s="3" t="s">
        <v>30631</v>
      </c>
      <c r="C182" t="e">
        <f>INDEX(Reports!fields.KEY,MATCH(B182,Reports!fields.DESCRIPTION,FALSE),1)</f>
        <v>#N/A</v>
      </c>
      <c r="D182" t="b">
        <f>NOT(ISERROR(VLOOKUP(C182,Reports!table,1,FALSE)))</f>
        <v>0</v>
      </c>
      <c r="E182">
        <f t="shared" si="2"/>
        <v>1</v>
      </c>
      <c r="F182">
        <v>1</v>
      </c>
      <c r="G182" t="s">
        <v>1247</v>
      </c>
      <c r="H182" s="3" t="s">
        <v>1240</v>
      </c>
      <c r="I182" t="s">
        <v>506</v>
      </c>
    </row>
    <row r="183" spans="1:9" x14ac:dyDescent="0.2">
      <c r="A183" s="3" t="s">
        <v>1248</v>
      </c>
      <c r="B183" s="3" t="s">
        <v>30631</v>
      </c>
      <c r="C183" t="e">
        <f>INDEX(Reports!fields.KEY,MATCH(B183,Reports!fields.DESCRIPTION,FALSE),1)</f>
        <v>#N/A</v>
      </c>
      <c r="D183" t="b">
        <f>NOT(ISERROR(VLOOKUP(C183,Reports!table,1,FALSE)))</f>
        <v>0</v>
      </c>
      <c r="E183">
        <f t="shared" si="2"/>
        <v>2</v>
      </c>
      <c r="F183">
        <v>1</v>
      </c>
      <c r="G183" t="s">
        <v>1247</v>
      </c>
      <c r="H183" t="s">
        <v>504</v>
      </c>
      <c r="I183" t="s">
        <v>506</v>
      </c>
    </row>
    <row r="184" spans="1:9" x14ac:dyDescent="0.2">
      <c r="A184" t="s">
        <v>2664</v>
      </c>
      <c r="B184" t="s">
        <v>4549</v>
      </c>
      <c r="C184" t="str">
        <f>INDEX(Reports!fields.KEY,MATCH(B184,Reports!fields.DESCRIPTION,FALSE),1)</f>
        <v>nat.gas.options.otc</v>
      </c>
      <c r="D184" t="b">
        <f>NOT(ISERROR(VLOOKUP(C184,Reports!table,1,FALSE)))</f>
        <v>1</v>
      </c>
      <c r="E184">
        <f t="shared" si="2"/>
        <v>1</v>
      </c>
      <c r="F184">
        <v>1</v>
      </c>
      <c r="G184" t="s">
        <v>2665</v>
      </c>
      <c r="H184" s="3" t="s">
        <v>504</v>
      </c>
      <c r="I184" t="s">
        <v>506</v>
      </c>
    </row>
    <row r="185" spans="1:9" x14ac:dyDescent="0.2">
      <c r="A185" t="s">
        <v>2666</v>
      </c>
      <c r="B185" t="s">
        <v>4549</v>
      </c>
      <c r="C185" t="str">
        <f>INDEX(Reports!fields.KEY,MATCH(B185,Reports!fields.DESCRIPTION,FALSE),1)</f>
        <v>nat.gas.options.otc</v>
      </c>
      <c r="D185" t="b">
        <f>NOT(ISERROR(VLOOKUP(C185,Reports!table,1,FALSE)))</f>
        <v>1</v>
      </c>
      <c r="E185">
        <f t="shared" si="2"/>
        <v>2</v>
      </c>
      <c r="F185">
        <v>1</v>
      </c>
      <c r="G185" t="s">
        <v>2667</v>
      </c>
      <c r="H185" s="3" t="s">
        <v>504</v>
      </c>
      <c r="I185" t="s">
        <v>506</v>
      </c>
    </row>
    <row r="186" spans="1:9" x14ac:dyDescent="0.2">
      <c r="A186" t="s">
        <v>2668</v>
      </c>
      <c r="B186" t="s">
        <v>4549</v>
      </c>
      <c r="C186" t="str">
        <f>INDEX(Reports!fields.KEY,MATCH(B186,Reports!fields.DESCRIPTION,FALSE),1)</f>
        <v>nat.gas.options.otc</v>
      </c>
      <c r="D186" t="b">
        <f>NOT(ISERROR(VLOOKUP(C186,Reports!table,1,FALSE)))</f>
        <v>1</v>
      </c>
      <c r="E186">
        <f t="shared" si="2"/>
        <v>3</v>
      </c>
      <c r="F186">
        <v>1</v>
      </c>
      <c r="G186" t="s">
        <v>2669</v>
      </c>
      <c r="H186" s="3" t="s">
        <v>504</v>
      </c>
      <c r="I186" t="s">
        <v>506</v>
      </c>
    </row>
    <row r="187" spans="1:9" x14ac:dyDescent="0.2">
      <c r="A187" t="s">
        <v>2670</v>
      </c>
      <c r="B187" t="s">
        <v>4549</v>
      </c>
      <c r="C187" t="str">
        <f>INDEX(Reports!fields.KEY,MATCH(B187,Reports!fields.DESCRIPTION,FALSE),1)</f>
        <v>nat.gas.options.otc</v>
      </c>
      <c r="D187" t="b">
        <f>NOT(ISERROR(VLOOKUP(C187,Reports!table,1,FALSE)))</f>
        <v>1</v>
      </c>
      <c r="E187">
        <f t="shared" si="2"/>
        <v>4</v>
      </c>
      <c r="F187">
        <v>1</v>
      </c>
      <c r="G187" t="s">
        <v>2671</v>
      </c>
      <c r="H187" s="3" t="s">
        <v>504</v>
      </c>
      <c r="I187" t="s">
        <v>506</v>
      </c>
    </row>
    <row r="188" spans="1:9" x14ac:dyDescent="0.2">
      <c r="A188" t="s">
        <v>2672</v>
      </c>
      <c r="B188" t="s">
        <v>4549</v>
      </c>
      <c r="C188" t="str">
        <f>INDEX(Reports!fields.KEY,MATCH(B188,Reports!fields.DESCRIPTION,FALSE),1)</f>
        <v>nat.gas.options.otc</v>
      </c>
      <c r="D188" t="b">
        <f>NOT(ISERROR(VLOOKUP(C188,Reports!table,1,FALSE)))</f>
        <v>1</v>
      </c>
      <c r="E188">
        <f t="shared" si="2"/>
        <v>5</v>
      </c>
      <c r="F188">
        <v>1</v>
      </c>
      <c r="G188" t="s">
        <v>2673</v>
      </c>
      <c r="H188" s="3" t="s">
        <v>504</v>
      </c>
      <c r="I188" t="s">
        <v>506</v>
      </c>
    </row>
    <row r="189" spans="1:9" x14ac:dyDescent="0.2">
      <c r="A189" t="s">
        <v>2674</v>
      </c>
      <c r="B189" t="s">
        <v>4549</v>
      </c>
      <c r="C189" t="str">
        <f>INDEX(Reports!fields.KEY,MATCH(B189,Reports!fields.DESCRIPTION,FALSE),1)</f>
        <v>nat.gas.options.otc</v>
      </c>
      <c r="D189" t="b">
        <f>NOT(ISERROR(VLOOKUP(C189,Reports!table,1,FALSE)))</f>
        <v>1</v>
      </c>
      <c r="E189">
        <f t="shared" si="2"/>
        <v>6</v>
      </c>
      <c r="F189">
        <v>1</v>
      </c>
      <c r="G189" t="s">
        <v>2675</v>
      </c>
      <c r="H189" s="3" t="s">
        <v>504</v>
      </c>
      <c r="I189" t="s">
        <v>506</v>
      </c>
    </row>
    <row r="190" spans="1:9" x14ac:dyDescent="0.2">
      <c r="A190" t="s">
        <v>2676</v>
      </c>
      <c r="B190" t="s">
        <v>4549</v>
      </c>
      <c r="C190" t="str">
        <f>INDEX(Reports!fields.KEY,MATCH(B190,Reports!fields.DESCRIPTION,FALSE),1)</f>
        <v>nat.gas.options.otc</v>
      </c>
      <c r="D190" t="b">
        <f>NOT(ISERROR(VLOOKUP(C190,Reports!table,1,FALSE)))</f>
        <v>1</v>
      </c>
      <c r="E190">
        <f t="shared" si="2"/>
        <v>7</v>
      </c>
      <c r="F190">
        <v>1</v>
      </c>
      <c r="G190" t="s">
        <v>2677</v>
      </c>
      <c r="H190" s="3" t="s">
        <v>504</v>
      </c>
      <c r="I190" t="s">
        <v>506</v>
      </c>
    </row>
    <row r="191" spans="1:9" x14ac:dyDescent="0.2">
      <c r="A191" t="s">
        <v>2678</v>
      </c>
      <c r="B191" t="s">
        <v>4549</v>
      </c>
      <c r="C191" t="str">
        <f>INDEX(Reports!fields.KEY,MATCH(B191,Reports!fields.DESCRIPTION,FALSE),1)</f>
        <v>nat.gas.options.otc</v>
      </c>
      <c r="D191" t="b">
        <f>NOT(ISERROR(VLOOKUP(C191,Reports!table,1,FALSE)))</f>
        <v>1</v>
      </c>
      <c r="E191">
        <f t="shared" si="2"/>
        <v>8</v>
      </c>
      <c r="F191">
        <v>1</v>
      </c>
      <c r="G191" t="s">
        <v>2679</v>
      </c>
      <c r="H191" s="3" t="s">
        <v>504</v>
      </c>
      <c r="I191" t="s">
        <v>506</v>
      </c>
    </row>
    <row r="192" spans="1:9" x14ac:dyDescent="0.2">
      <c r="A192" t="s">
        <v>2680</v>
      </c>
      <c r="B192" t="s">
        <v>4549</v>
      </c>
      <c r="C192" t="str">
        <f>INDEX(Reports!fields.KEY,MATCH(B192,Reports!fields.DESCRIPTION,FALSE),1)</f>
        <v>nat.gas.options.otc</v>
      </c>
      <c r="D192" t="b">
        <f>NOT(ISERROR(VLOOKUP(C192,Reports!table,1,FALSE)))</f>
        <v>1</v>
      </c>
      <c r="E192">
        <f t="shared" si="2"/>
        <v>9</v>
      </c>
      <c r="F192">
        <v>1</v>
      </c>
      <c r="G192" t="s">
        <v>2681</v>
      </c>
      <c r="H192" s="3" t="s">
        <v>504</v>
      </c>
      <c r="I192" t="s">
        <v>506</v>
      </c>
    </row>
    <row r="193" spans="1:9" x14ac:dyDescent="0.2">
      <c r="A193" t="s">
        <v>2682</v>
      </c>
      <c r="B193" t="s">
        <v>4551</v>
      </c>
      <c r="C193" t="str">
        <f>INDEX(Reports!fields.KEY,MATCH(B193,Reports!fields.DESCRIPTION,FALSE),1)</f>
        <v>nat.gas.pipe.options.otc</v>
      </c>
      <c r="D193" t="b">
        <f>NOT(ISERROR(VLOOKUP(C193,Reports!table,1,FALSE)))</f>
        <v>1</v>
      </c>
      <c r="E193">
        <f t="shared" si="2"/>
        <v>1</v>
      </c>
      <c r="F193">
        <v>1</v>
      </c>
      <c r="G193" t="s">
        <v>2683</v>
      </c>
      <c r="H193" s="3" t="s">
        <v>504</v>
      </c>
      <c r="I193" t="s">
        <v>506</v>
      </c>
    </row>
    <row r="194" spans="1:9" x14ac:dyDescent="0.2">
      <c r="A194" t="s">
        <v>2684</v>
      </c>
      <c r="B194" t="s">
        <v>4551</v>
      </c>
      <c r="C194" t="str">
        <f>INDEX(Reports!fields.KEY,MATCH(B194,Reports!fields.DESCRIPTION,FALSE),1)</f>
        <v>nat.gas.pipe.options.otc</v>
      </c>
      <c r="D194" t="b">
        <f>NOT(ISERROR(VLOOKUP(C194,Reports!table,1,FALSE)))</f>
        <v>1</v>
      </c>
      <c r="E194">
        <f t="shared" ref="E194:E242" si="3">IF(B194&lt;&gt;B193,1,E193+1)</f>
        <v>2</v>
      </c>
      <c r="F194">
        <v>1</v>
      </c>
      <c r="G194" t="s">
        <v>2685</v>
      </c>
      <c r="H194" s="3" t="s">
        <v>504</v>
      </c>
      <c r="I194" t="s">
        <v>506</v>
      </c>
    </row>
    <row r="195" spans="1:9" x14ac:dyDescent="0.2">
      <c r="A195" t="s">
        <v>2686</v>
      </c>
      <c r="B195" t="s">
        <v>4551</v>
      </c>
      <c r="C195" t="str">
        <f>INDEX(Reports!fields.KEY,MATCH(B195,Reports!fields.DESCRIPTION,FALSE),1)</f>
        <v>nat.gas.pipe.options.otc</v>
      </c>
      <c r="D195" t="b">
        <f>NOT(ISERROR(VLOOKUP(C195,Reports!table,1,FALSE)))</f>
        <v>1</v>
      </c>
      <c r="E195">
        <f t="shared" si="3"/>
        <v>3</v>
      </c>
      <c r="F195">
        <v>1</v>
      </c>
      <c r="G195" t="s">
        <v>2687</v>
      </c>
      <c r="H195" s="3" t="s">
        <v>504</v>
      </c>
      <c r="I195" t="s">
        <v>506</v>
      </c>
    </row>
    <row r="196" spans="1:9" x14ac:dyDescent="0.2">
      <c r="A196" t="s">
        <v>2688</v>
      </c>
      <c r="B196" t="s">
        <v>4551</v>
      </c>
      <c r="C196" t="str">
        <f>INDEX(Reports!fields.KEY,MATCH(B196,Reports!fields.DESCRIPTION,FALSE),1)</f>
        <v>nat.gas.pipe.options.otc</v>
      </c>
      <c r="D196" t="b">
        <f>NOT(ISERROR(VLOOKUP(C196,Reports!table,1,FALSE)))</f>
        <v>1</v>
      </c>
      <c r="E196">
        <f t="shared" si="3"/>
        <v>4</v>
      </c>
      <c r="F196">
        <v>1</v>
      </c>
      <c r="G196" t="s">
        <v>2689</v>
      </c>
      <c r="H196" s="3" t="s">
        <v>504</v>
      </c>
      <c r="I196" t="s">
        <v>506</v>
      </c>
    </row>
    <row r="197" spans="1:9" x14ac:dyDescent="0.2">
      <c r="A197" t="s">
        <v>2690</v>
      </c>
      <c r="B197" t="s">
        <v>4551</v>
      </c>
      <c r="C197" t="str">
        <f>INDEX(Reports!fields.KEY,MATCH(B197,Reports!fields.DESCRIPTION,FALSE),1)</f>
        <v>nat.gas.pipe.options.otc</v>
      </c>
      <c r="D197" t="b">
        <f>NOT(ISERROR(VLOOKUP(C197,Reports!table,1,FALSE)))</f>
        <v>1</v>
      </c>
      <c r="E197">
        <f t="shared" si="3"/>
        <v>5</v>
      </c>
      <c r="F197">
        <v>1</v>
      </c>
      <c r="G197" t="s">
        <v>2691</v>
      </c>
      <c r="H197" s="3" t="s">
        <v>504</v>
      </c>
      <c r="I197" t="s">
        <v>506</v>
      </c>
    </row>
    <row r="198" spans="1:9" x14ac:dyDescent="0.2">
      <c r="A198" t="s">
        <v>2692</v>
      </c>
      <c r="B198" t="s">
        <v>4551</v>
      </c>
      <c r="C198" t="str">
        <f>INDEX(Reports!fields.KEY,MATCH(B198,Reports!fields.DESCRIPTION,FALSE),1)</f>
        <v>nat.gas.pipe.options.otc</v>
      </c>
      <c r="D198" t="b">
        <f>NOT(ISERROR(VLOOKUP(C198,Reports!table,1,FALSE)))</f>
        <v>1</v>
      </c>
      <c r="E198">
        <f t="shared" si="3"/>
        <v>6</v>
      </c>
      <c r="F198">
        <v>1</v>
      </c>
      <c r="G198" t="s">
        <v>2693</v>
      </c>
      <c r="H198" s="3" t="s">
        <v>504</v>
      </c>
      <c r="I198" t="s">
        <v>506</v>
      </c>
    </row>
    <row r="199" spans="1:9" x14ac:dyDescent="0.2">
      <c r="A199" t="s">
        <v>2694</v>
      </c>
      <c r="B199" t="s">
        <v>4551</v>
      </c>
      <c r="C199" t="str">
        <f>INDEX(Reports!fields.KEY,MATCH(B199,Reports!fields.DESCRIPTION,FALSE),1)</f>
        <v>nat.gas.pipe.options.otc</v>
      </c>
      <c r="D199" t="b">
        <f>NOT(ISERROR(VLOOKUP(C199,Reports!table,1,FALSE)))</f>
        <v>1</v>
      </c>
      <c r="E199">
        <f t="shared" si="3"/>
        <v>7</v>
      </c>
      <c r="F199">
        <v>1</v>
      </c>
      <c r="G199" t="s">
        <v>2695</v>
      </c>
      <c r="H199" s="3" t="s">
        <v>504</v>
      </c>
      <c r="I199" t="s">
        <v>506</v>
      </c>
    </row>
    <row r="200" spans="1:9" x14ac:dyDescent="0.2">
      <c r="A200" t="s">
        <v>2696</v>
      </c>
      <c r="B200" t="s">
        <v>4551</v>
      </c>
      <c r="C200" t="str">
        <f>INDEX(Reports!fields.KEY,MATCH(B200,Reports!fields.DESCRIPTION,FALSE),1)</f>
        <v>nat.gas.pipe.options.otc</v>
      </c>
      <c r="D200" t="b">
        <f>NOT(ISERROR(VLOOKUP(C200,Reports!table,1,FALSE)))</f>
        <v>1</v>
      </c>
      <c r="E200">
        <f t="shared" si="3"/>
        <v>8</v>
      </c>
      <c r="F200">
        <v>1</v>
      </c>
      <c r="G200" t="s">
        <v>2697</v>
      </c>
      <c r="H200" s="3" t="s">
        <v>504</v>
      </c>
      <c r="I200" t="s">
        <v>506</v>
      </c>
    </row>
    <row r="201" spans="1:9" x14ac:dyDescent="0.2">
      <c r="A201" t="s">
        <v>2698</v>
      </c>
      <c r="B201" t="s">
        <v>4551</v>
      </c>
      <c r="C201" t="str">
        <f>INDEX(Reports!fields.KEY,MATCH(B201,Reports!fields.DESCRIPTION,FALSE),1)</f>
        <v>nat.gas.pipe.options.otc</v>
      </c>
      <c r="D201" t="b">
        <f>NOT(ISERROR(VLOOKUP(C201,Reports!table,1,FALSE)))</f>
        <v>1</v>
      </c>
      <c r="E201">
        <f t="shared" si="3"/>
        <v>9</v>
      </c>
      <c r="F201">
        <v>1</v>
      </c>
      <c r="G201" t="s">
        <v>2699</v>
      </c>
      <c r="H201" s="3" t="s">
        <v>504</v>
      </c>
      <c r="I201" t="s">
        <v>506</v>
      </c>
    </row>
    <row r="202" spans="1:9" x14ac:dyDescent="0.2">
      <c r="A202" t="s">
        <v>2700</v>
      </c>
      <c r="B202" t="s">
        <v>4551</v>
      </c>
      <c r="C202" t="str">
        <f>INDEX(Reports!fields.KEY,MATCH(B202,Reports!fields.DESCRIPTION,FALSE),1)</f>
        <v>nat.gas.pipe.options.otc</v>
      </c>
      <c r="D202" t="b">
        <f>NOT(ISERROR(VLOOKUP(C202,Reports!table,1,FALSE)))</f>
        <v>1</v>
      </c>
      <c r="E202">
        <f t="shared" si="3"/>
        <v>10</v>
      </c>
      <c r="F202">
        <v>1</v>
      </c>
      <c r="G202" t="s">
        <v>2701</v>
      </c>
      <c r="H202" s="3" t="s">
        <v>504</v>
      </c>
      <c r="I202" t="s">
        <v>506</v>
      </c>
    </row>
    <row r="203" spans="1:9" x14ac:dyDescent="0.2">
      <c r="A203" t="s">
        <v>2702</v>
      </c>
      <c r="B203" t="s">
        <v>4551</v>
      </c>
      <c r="C203" t="str">
        <f>INDEX(Reports!fields.KEY,MATCH(B203,Reports!fields.DESCRIPTION,FALSE),1)</f>
        <v>nat.gas.pipe.options.otc</v>
      </c>
      <c r="D203" t="b">
        <f>NOT(ISERROR(VLOOKUP(C203,Reports!table,1,FALSE)))</f>
        <v>1</v>
      </c>
      <c r="E203">
        <f t="shared" si="3"/>
        <v>11</v>
      </c>
      <c r="F203">
        <v>1</v>
      </c>
      <c r="G203" t="s">
        <v>2703</v>
      </c>
      <c r="H203" s="3" t="s">
        <v>504</v>
      </c>
      <c r="I203" t="s">
        <v>506</v>
      </c>
    </row>
    <row r="204" spans="1:9" x14ac:dyDescent="0.2">
      <c r="A204" t="s">
        <v>2704</v>
      </c>
      <c r="B204" t="s">
        <v>4551</v>
      </c>
      <c r="C204" t="str">
        <f>INDEX(Reports!fields.KEY,MATCH(B204,Reports!fields.DESCRIPTION,FALSE),1)</f>
        <v>nat.gas.pipe.options.otc</v>
      </c>
      <c r="D204" t="b">
        <f>NOT(ISERROR(VLOOKUP(C204,Reports!table,1,FALSE)))</f>
        <v>1</v>
      </c>
      <c r="E204">
        <f t="shared" si="3"/>
        <v>12</v>
      </c>
      <c r="F204">
        <v>1</v>
      </c>
      <c r="G204" t="s">
        <v>1152</v>
      </c>
      <c r="H204" s="3" t="s">
        <v>504</v>
      </c>
      <c r="I204" t="s">
        <v>506</v>
      </c>
    </row>
    <row r="205" spans="1:9" x14ac:dyDescent="0.2">
      <c r="A205" t="s">
        <v>1153</v>
      </c>
      <c r="B205" t="s">
        <v>4551</v>
      </c>
      <c r="C205" t="str">
        <f>INDEX(Reports!fields.KEY,MATCH(B205,Reports!fields.DESCRIPTION,FALSE),1)</f>
        <v>nat.gas.pipe.options.otc</v>
      </c>
      <c r="D205" t="b">
        <f>NOT(ISERROR(VLOOKUP(C205,Reports!table,1,FALSE)))</f>
        <v>1</v>
      </c>
      <c r="E205">
        <f t="shared" si="3"/>
        <v>13</v>
      </c>
      <c r="F205">
        <v>1</v>
      </c>
      <c r="G205" t="s">
        <v>1154</v>
      </c>
      <c r="H205" s="3" t="s">
        <v>504</v>
      </c>
      <c r="I205" t="s">
        <v>506</v>
      </c>
    </row>
    <row r="206" spans="1:9" x14ac:dyDescent="0.2">
      <c r="A206" t="s">
        <v>1155</v>
      </c>
      <c r="B206" t="s">
        <v>4551</v>
      </c>
      <c r="C206" t="str">
        <f>INDEX(Reports!fields.KEY,MATCH(B206,Reports!fields.DESCRIPTION,FALSE),1)</f>
        <v>nat.gas.pipe.options.otc</v>
      </c>
      <c r="D206" t="b">
        <f>NOT(ISERROR(VLOOKUP(C206,Reports!table,1,FALSE)))</f>
        <v>1</v>
      </c>
      <c r="E206">
        <f t="shared" si="3"/>
        <v>14</v>
      </c>
      <c r="F206">
        <v>1</v>
      </c>
      <c r="G206" t="s">
        <v>1156</v>
      </c>
      <c r="H206" s="3" t="s">
        <v>504</v>
      </c>
      <c r="I206" t="s">
        <v>506</v>
      </c>
    </row>
    <row r="207" spans="1:9" x14ac:dyDescent="0.2">
      <c r="A207" t="s">
        <v>1157</v>
      </c>
      <c r="B207" t="s">
        <v>4551</v>
      </c>
      <c r="C207" t="str">
        <f>INDEX(Reports!fields.KEY,MATCH(B207,Reports!fields.DESCRIPTION,FALSE),1)</f>
        <v>nat.gas.pipe.options.otc</v>
      </c>
      <c r="D207" t="b">
        <f>NOT(ISERROR(VLOOKUP(C207,Reports!table,1,FALSE)))</f>
        <v>1</v>
      </c>
      <c r="E207">
        <f t="shared" si="3"/>
        <v>15</v>
      </c>
      <c r="F207">
        <v>1</v>
      </c>
      <c r="G207" t="s">
        <v>1158</v>
      </c>
      <c r="H207" s="3" t="s">
        <v>504</v>
      </c>
      <c r="I207" t="s">
        <v>506</v>
      </c>
    </row>
    <row r="208" spans="1:9" x14ac:dyDescent="0.2">
      <c r="A208" t="s">
        <v>1159</v>
      </c>
      <c r="B208" t="s">
        <v>4551</v>
      </c>
      <c r="C208" t="str">
        <f>INDEX(Reports!fields.KEY,MATCH(B208,Reports!fields.DESCRIPTION,FALSE),1)</f>
        <v>nat.gas.pipe.options.otc</v>
      </c>
      <c r="D208" t="b">
        <f>NOT(ISERROR(VLOOKUP(C208,Reports!table,1,FALSE)))</f>
        <v>1</v>
      </c>
      <c r="E208">
        <f t="shared" si="3"/>
        <v>16</v>
      </c>
      <c r="F208">
        <v>1</v>
      </c>
      <c r="G208" t="s">
        <v>1160</v>
      </c>
      <c r="H208" s="3" t="s">
        <v>504</v>
      </c>
      <c r="I208" t="s">
        <v>506</v>
      </c>
    </row>
    <row r="209" spans="1:9" x14ac:dyDescent="0.2">
      <c r="A209" t="s">
        <v>1161</v>
      </c>
      <c r="B209" t="s">
        <v>4551</v>
      </c>
      <c r="C209" t="str">
        <f>INDEX(Reports!fields.KEY,MATCH(B209,Reports!fields.DESCRIPTION,FALSE),1)</f>
        <v>nat.gas.pipe.options.otc</v>
      </c>
      <c r="D209" t="b">
        <f>NOT(ISERROR(VLOOKUP(C209,Reports!table,1,FALSE)))</f>
        <v>1</v>
      </c>
      <c r="E209">
        <f t="shared" si="3"/>
        <v>17</v>
      </c>
      <c r="F209">
        <v>1</v>
      </c>
      <c r="G209" t="s">
        <v>1162</v>
      </c>
      <c r="H209" s="3" t="s">
        <v>504</v>
      </c>
      <c r="I209" t="s">
        <v>506</v>
      </c>
    </row>
    <row r="210" spans="1:9" x14ac:dyDescent="0.2">
      <c r="A210" t="s">
        <v>1163</v>
      </c>
      <c r="B210" t="s">
        <v>4551</v>
      </c>
      <c r="C210" t="str">
        <f>INDEX(Reports!fields.KEY,MATCH(B210,Reports!fields.DESCRIPTION,FALSE),1)</f>
        <v>nat.gas.pipe.options.otc</v>
      </c>
      <c r="D210" t="b">
        <f>NOT(ISERROR(VLOOKUP(C210,Reports!table,1,FALSE)))</f>
        <v>1</v>
      </c>
      <c r="E210">
        <f t="shared" si="3"/>
        <v>18</v>
      </c>
      <c r="F210">
        <v>1</v>
      </c>
      <c r="G210" t="s">
        <v>1164</v>
      </c>
      <c r="H210" s="3" t="s">
        <v>504</v>
      </c>
      <c r="I210" t="s">
        <v>506</v>
      </c>
    </row>
    <row r="211" spans="1:9" x14ac:dyDescent="0.2">
      <c r="A211" t="s">
        <v>1165</v>
      </c>
      <c r="B211" t="s">
        <v>4551</v>
      </c>
      <c r="C211" t="str">
        <f>INDEX(Reports!fields.KEY,MATCH(B211,Reports!fields.DESCRIPTION,FALSE),1)</f>
        <v>nat.gas.pipe.options.otc</v>
      </c>
      <c r="D211" t="b">
        <f>NOT(ISERROR(VLOOKUP(C211,Reports!table,1,FALSE)))</f>
        <v>1</v>
      </c>
      <c r="E211">
        <f t="shared" si="3"/>
        <v>19</v>
      </c>
      <c r="F211">
        <v>1</v>
      </c>
      <c r="G211" t="s">
        <v>1166</v>
      </c>
      <c r="H211" s="3" t="s">
        <v>504</v>
      </c>
      <c r="I211" t="s">
        <v>506</v>
      </c>
    </row>
    <row r="212" spans="1:9" x14ac:dyDescent="0.2">
      <c r="A212" t="s">
        <v>1167</v>
      </c>
      <c r="B212" t="s">
        <v>4551</v>
      </c>
      <c r="C212" t="str">
        <f>INDEX(Reports!fields.KEY,MATCH(B212,Reports!fields.DESCRIPTION,FALSE),1)</f>
        <v>nat.gas.pipe.options.otc</v>
      </c>
      <c r="D212" t="b">
        <f>NOT(ISERROR(VLOOKUP(C212,Reports!table,1,FALSE)))</f>
        <v>1</v>
      </c>
      <c r="E212">
        <f t="shared" si="3"/>
        <v>20</v>
      </c>
      <c r="F212">
        <v>1</v>
      </c>
      <c r="G212" t="s">
        <v>1168</v>
      </c>
      <c r="H212" s="3" t="s">
        <v>504</v>
      </c>
      <c r="I212" t="s">
        <v>506</v>
      </c>
    </row>
    <row r="213" spans="1:9" x14ac:dyDescent="0.2">
      <c r="A213" t="s">
        <v>1169</v>
      </c>
      <c r="B213" t="s">
        <v>4551</v>
      </c>
      <c r="C213" t="str">
        <f>INDEX(Reports!fields.KEY,MATCH(B213,Reports!fields.DESCRIPTION,FALSE),1)</f>
        <v>nat.gas.pipe.options.otc</v>
      </c>
      <c r="D213" t="b">
        <f>NOT(ISERROR(VLOOKUP(C213,Reports!table,1,FALSE)))</f>
        <v>1</v>
      </c>
      <c r="E213">
        <f t="shared" si="3"/>
        <v>21</v>
      </c>
      <c r="F213">
        <v>1</v>
      </c>
      <c r="G213" t="s">
        <v>1170</v>
      </c>
      <c r="H213" s="3" t="s">
        <v>504</v>
      </c>
      <c r="I213" t="s">
        <v>506</v>
      </c>
    </row>
    <row r="214" spans="1:9" x14ac:dyDescent="0.2">
      <c r="A214" t="s">
        <v>1171</v>
      </c>
      <c r="B214" t="s">
        <v>4555</v>
      </c>
      <c r="C214" t="str">
        <f>INDEX(Reports!fields.KEY,MATCH(B214,Reports!fields.DESCRIPTION,FALSE),1)</f>
        <v>petro.outrights</v>
      </c>
      <c r="D214" t="b">
        <f>NOT(ISERROR(VLOOKUP(C214,Reports!table,1,FALSE)))</f>
        <v>1</v>
      </c>
      <c r="E214">
        <f t="shared" si="3"/>
        <v>1</v>
      </c>
      <c r="F214">
        <v>1</v>
      </c>
      <c r="G214" t="s">
        <v>1172</v>
      </c>
      <c r="H214" s="3" t="s">
        <v>504</v>
      </c>
      <c r="I214" t="s">
        <v>506</v>
      </c>
    </row>
    <row r="215" spans="1:9" x14ac:dyDescent="0.2">
      <c r="A215" t="s">
        <v>1173</v>
      </c>
      <c r="B215" t="s">
        <v>4555</v>
      </c>
      <c r="C215" t="str">
        <f>INDEX(Reports!fields.KEY,MATCH(B215,Reports!fields.DESCRIPTION,FALSE),1)</f>
        <v>petro.outrights</v>
      </c>
      <c r="D215" t="b">
        <f>NOT(ISERROR(VLOOKUP(C215,Reports!table,1,FALSE)))</f>
        <v>1</v>
      </c>
      <c r="E215">
        <f t="shared" si="3"/>
        <v>2</v>
      </c>
      <c r="F215">
        <v>1</v>
      </c>
      <c r="G215" t="s">
        <v>1174</v>
      </c>
      <c r="H215" s="3" t="s">
        <v>504</v>
      </c>
      <c r="I215" t="s">
        <v>506</v>
      </c>
    </row>
    <row r="216" spans="1:9" x14ac:dyDescent="0.2">
      <c r="A216" t="s">
        <v>1175</v>
      </c>
      <c r="B216" t="s">
        <v>4555</v>
      </c>
      <c r="C216" t="str">
        <f>INDEX(Reports!fields.KEY,MATCH(B216,Reports!fields.DESCRIPTION,FALSE),1)</f>
        <v>petro.outrights</v>
      </c>
      <c r="D216" t="b">
        <f>NOT(ISERROR(VLOOKUP(C216,Reports!table,1,FALSE)))</f>
        <v>1</v>
      </c>
      <c r="E216">
        <f t="shared" si="3"/>
        <v>3</v>
      </c>
      <c r="F216">
        <v>1</v>
      </c>
      <c r="G216" t="s">
        <v>1176</v>
      </c>
      <c r="H216" s="3" t="s">
        <v>504</v>
      </c>
      <c r="I216" t="s">
        <v>506</v>
      </c>
    </row>
    <row r="217" spans="1:9" x14ac:dyDescent="0.2">
      <c r="A217" t="s">
        <v>1177</v>
      </c>
      <c r="B217" t="s">
        <v>4555</v>
      </c>
      <c r="C217" t="str">
        <f>INDEX(Reports!fields.KEY,MATCH(B217,Reports!fields.DESCRIPTION,FALSE),1)</f>
        <v>petro.outrights</v>
      </c>
      <c r="D217" t="b">
        <f>NOT(ISERROR(VLOOKUP(C217,Reports!table,1,FALSE)))</f>
        <v>1</v>
      </c>
      <c r="E217">
        <f t="shared" si="3"/>
        <v>4</v>
      </c>
      <c r="F217">
        <v>1</v>
      </c>
      <c r="G217" t="s">
        <v>1178</v>
      </c>
      <c r="H217" s="3" t="s">
        <v>504</v>
      </c>
      <c r="I217" t="s">
        <v>506</v>
      </c>
    </row>
    <row r="218" spans="1:9" x14ac:dyDescent="0.2">
      <c r="A218" t="s">
        <v>1179</v>
      </c>
      <c r="B218" t="s">
        <v>4555</v>
      </c>
      <c r="C218" t="str">
        <f>INDEX(Reports!fields.KEY,MATCH(B218,Reports!fields.DESCRIPTION,FALSE),1)</f>
        <v>petro.outrights</v>
      </c>
      <c r="D218" t="b">
        <f>NOT(ISERROR(VLOOKUP(C218,Reports!table,1,FALSE)))</f>
        <v>1</v>
      </c>
      <c r="E218">
        <f t="shared" si="3"/>
        <v>5</v>
      </c>
      <c r="F218">
        <v>1</v>
      </c>
      <c r="G218" t="s">
        <v>1180</v>
      </c>
      <c r="H218" s="3" t="s">
        <v>504</v>
      </c>
      <c r="I218" t="s">
        <v>506</v>
      </c>
    </row>
    <row r="219" spans="1:9" x14ac:dyDescent="0.2">
      <c r="A219" t="s">
        <v>1181</v>
      </c>
      <c r="B219" t="s">
        <v>4555</v>
      </c>
      <c r="C219" t="str">
        <f>INDEX(Reports!fields.KEY,MATCH(B219,Reports!fields.DESCRIPTION,FALSE),1)</f>
        <v>petro.outrights</v>
      </c>
      <c r="D219" t="b">
        <f>NOT(ISERROR(VLOOKUP(C219,Reports!table,1,FALSE)))</f>
        <v>1</v>
      </c>
      <c r="E219">
        <f t="shared" si="3"/>
        <v>6</v>
      </c>
      <c r="F219">
        <v>1</v>
      </c>
      <c r="G219" t="s">
        <v>1182</v>
      </c>
      <c r="H219" s="3" t="s">
        <v>504</v>
      </c>
      <c r="I219" t="s">
        <v>506</v>
      </c>
    </row>
    <row r="220" spans="1:9" x14ac:dyDescent="0.2">
      <c r="A220" t="s">
        <v>1183</v>
      </c>
      <c r="B220" t="s">
        <v>4555</v>
      </c>
      <c r="C220" t="str">
        <f>INDEX(Reports!fields.KEY,MATCH(B220,Reports!fields.DESCRIPTION,FALSE),1)</f>
        <v>petro.outrights</v>
      </c>
      <c r="D220" t="b">
        <f>NOT(ISERROR(VLOOKUP(C220,Reports!table,1,FALSE)))</f>
        <v>1</v>
      </c>
      <c r="E220">
        <f t="shared" si="3"/>
        <v>7</v>
      </c>
      <c r="F220">
        <v>1</v>
      </c>
      <c r="G220" t="s">
        <v>1184</v>
      </c>
      <c r="H220" s="3" t="s">
        <v>504</v>
      </c>
      <c r="I220" t="s">
        <v>506</v>
      </c>
    </row>
    <row r="221" spans="1:9" x14ac:dyDescent="0.2">
      <c r="A221" t="s">
        <v>1185</v>
      </c>
      <c r="B221" t="s">
        <v>4555</v>
      </c>
      <c r="C221" t="str">
        <f>INDEX(Reports!fields.KEY,MATCH(B221,Reports!fields.DESCRIPTION,FALSE),1)</f>
        <v>petro.outrights</v>
      </c>
      <c r="D221" t="b">
        <f>NOT(ISERROR(VLOOKUP(C221,Reports!table,1,FALSE)))</f>
        <v>1</v>
      </c>
      <c r="E221">
        <f t="shared" si="3"/>
        <v>8</v>
      </c>
      <c r="F221">
        <v>1</v>
      </c>
      <c r="G221" t="s">
        <v>1186</v>
      </c>
      <c r="H221" s="3" t="s">
        <v>504</v>
      </c>
      <c r="I221" t="s">
        <v>506</v>
      </c>
    </row>
    <row r="222" spans="1:9" x14ac:dyDescent="0.2">
      <c r="A222" t="s">
        <v>1187</v>
      </c>
      <c r="B222" t="s">
        <v>4555</v>
      </c>
      <c r="C222" t="str">
        <f>INDEX(Reports!fields.KEY,MATCH(B222,Reports!fields.DESCRIPTION,FALSE),1)</f>
        <v>petro.outrights</v>
      </c>
      <c r="D222" t="b">
        <f>NOT(ISERROR(VLOOKUP(C222,Reports!table,1,FALSE)))</f>
        <v>1</v>
      </c>
      <c r="E222">
        <f t="shared" si="3"/>
        <v>9</v>
      </c>
      <c r="F222">
        <v>1</v>
      </c>
      <c r="G222" t="s">
        <v>1188</v>
      </c>
      <c r="H222" s="3" t="s">
        <v>504</v>
      </c>
      <c r="I222" t="s">
        <v>506</v>
      </c>
    </row>
    <row r="223" spans="1:9" x14ac:dyDescent="0.2">
      <c r="A223" t="s">
        <v>1189</v>
      </c>
      <c r="B223" t="s">
        <v>4555</v>
      </c>
      <c r="C223" t="str">
        <f>INDEX(Reports!fields.KEY,MATCH(B223,Reports!fields.DESCRIPTION,FALSE),1)</f>
        <v>petro.outrights</v>
      </c>
      <c r="D223" t="b">
        <f>NOT(ISERROR(VLOOKUP(C223,Reports!table,1,FALSE)))</f>
        <v>1</v>
      </c>
      <c r="E223">
        <f t="shared" si="3"/>
        <v>10</v>
      </c>
      <c r="F223">
        <v>1</v>
      </c>
      <c r="G223" t="s">
        <v>1190</v>
      </c>
      <c r="H223" s="3" t="s">
        <v>504</v>
      </c>
      <c r="I223" t="s">
        <v>506</v>
      </c>
    </row>
    <row r="224" spans="1:9" x14ac:dyDescent="0.2">
      <c r="A224" s="3" t="s">
        <v>1191</v>
      </c>
      <c r="B224" t="s">
        <v>4557</v>
      </c>
      <c r="C224" t="str">
        <f>INDEX(Reports!fields.KEY,MATCH(B224,Reports!fields.DESCRIPTION,FALSE),1)</f>
        <v>coal.futures.volume</v>
      </c>
      <c r="D224" t="b">
        <f>NOT(ISERROR(VLOOKUP(C224,Reports!table,1,FALSE)))</f>
        <v>1</v>
      </c>
      <c r="E224">
        <f t="shared" si="3"/>
        <v>1</v>
      </c>
      <c r="F224">
        <v>1</v>
      </c>
      <c r="G224" s="3" t="s">
        <v>1192</v>
      </c>
      <c r="H224" s="3" t="s">
        <v>504</v>
      </c>
      <c r="I224" t="s">
        <v>506</v>
      </c>
    </row>
    <row r="225" spans="1:9" x14ac:dyDescent="0.2">
      <c r="A225" s="3" t="s">
        <v>1193</v>
      </c>
      <c r="B225" t="s">
        <v>4557</v>
      </c>
      <c r="C225" t="str">
        <f>INDEX(Reports!fields.KEY,MATCH(B225,Reports!fields.DESCRIPTION,FALSE),1)</f>
        <v>coal.futures.volume</v>
      </c>
      <c r="D225" t="b">
        <f>NOT(ISERROR(VLOOKUP(C225,Reports!table,1,FALSE)))</f>
        <v>1</v>
      </c>
      <c r="E225">
        <f t="shared" si="3"/>
        <v>2</v>
      </c>
      <c r="F225">
        <v>1</v>
      </c>
      <c r="G225" s="3" t="s">
        <v>1194</v>
      </c>
      <c r="H225" s="3" t="s">
        <v>504</v>
      </c>
      <c r="I225" t="s">
        <v>506</v>
      </c>
    </row>
    <row r="226" spans="1:9" x14ac:dyDescent="0.2">
      <c r="A226" s="3" t="s">
        <v>1195</v>
      </c>
      <c r="B226" t="s">
        <v>4557</v>
      </c>
      <c r="C226" t="str">
        <f>INDEX(Reports!fields.KEY,MATCH(B226,Reports!fields.DESCRIPTION,FALSE),1)</f>
        <v>coal.futures.volume</v>
      </c>
      <c r="D226" t="b">
        <f>NOT(ISERROR(VLOOKUP(C226,Reports!table,1,FALSE)))</f>
        <v>1</v>
      </c>
      <c r="E226">
        <f t="shared" si="3"/>
        <v>3</v>
      </c>
      <c r="F226">
        <v>1</v>
      </c>
      <c r="G226" s="3" t="s">
        <v>1196</v>
      </c>
      <c r="H226" s="3" t="s">
        <v>504</v>
      </c>
      <c r="I226" t="s">
        <v>506</v>
      </c>
    </row>
    <row r="227" spans="1:9" x14ac:dyDescent="0.2">
      <c r="A227" s="3" t="s">
        <v>1191</v>
      </c>
      <c r="B227" s="3" t="s">
        <v>762</v>
      </c>
      <c r="C227" t="str">
        <f>INDEX(Reports!fields.KEY,MATCH(B227,Reports!fields.DESCRIPTION,FALSE),1)</f>
        <v>coal.futures.oi</v>
      </c>
      <c r="D227" t="b">
        <f>NOT(ISERROR(VLOOKUP(C227,Reports!table,1,FALSE)))</f>
        <v>1</v>
      </c>
      <c r="E227">
        <f t="shared" si="3"/>
        <v>1</v>
      </c>
      <c r="F227">
        <v>1</v>
      </c>
      <c r="G227" t="s">
        <v>1197</v>
      </c>
      <c r="H227" s="3" t="s">
        <v>714</v>
      </c>
      <c r="I227" t="s">
        <v>506</v>
      </c>
    </row>
    <row r="228" spans="1:9" x14ac:dyDescent="0.2">
      <c r="A228" s="3" t="s">
        <v>1193</v>
      </c>
      <c r="B228" t="s">
        <v>762</v>
      </c>
      <c r="C228" t="str">
        <f>INDEX(Reports!fields.KEY,MATCH(B228,Reports!fields.DESCRIPTION,FALSE),1)</f>
        <v>coal.futures.oi</v>
      </c>
      <c r="D228" t="b">
        <f>NOT(ISERROR(VLOOKUP(C228,Reports!table,1,FALSE)))</f>
        <v>1</v>
      </c>
      <c r="E228">
        <f t="shared" si="3"/>
        <v>2</v>
      </c>
      <c r="F228">
        <v>1</v>
      </c>
      <c r="G228" t="s">
        <v>1198</v>
      </c>
      <c r="H228" s="3" t="s">
        <v>714</v>
      </c>
      <c r="I228" t="s">
        <v>506</v>
      </c>
    </row>
    <row r="229" spans="1:9" x14ac:dyDescent="0.2">
      <c r="A229" s="3" t="s">
        <v>1195</v>
      </c>
      <c r="B229" t="s">
        <v>762</v>
      </c>
      <c r="C229" t="str">
        <f>INDEX(Reports!fields.KEY,MATCH(B229,Reports!fields.DESCRIPTION,FALSE),1)</f>
        <v>coal.futures.oi</v>
      </c>
      <c r="D229" t="b">
        <f>NOT(ISERROR(VLOOKUP(C229,Reports!table,1,FALSE)))</f>
        <v>1</v>
      </c>
      <c r="E229">
        <f t="shared" si="3"/>
        <v>3</v>
      </c>
      <c r="F229">
        <v>1</v>
      </c>
      <c r="G229" t="s">
        <v>1199</v>
      </c>
      <c r="H229" s="3" t="s">
        <v>714</v>
      </c>
      <c r="I229" t="s">
        <v>506</v>
      </c>
    </row>
    <row r="230" spans="1:9" x14ac:dyDescent="0.2">
      <c r="A230" s="3" t="s">
        <v>1200</v>
      </c>
      <c r="B230" t="s">
        <v>4559</v>
      </c>
      <c r="C230" t="str">
        <f>INDEX(Reports!fields.KEY,MATCH(B230,Reports!fields.DESCRIPTION,FALSE),1)</f>
        <v>coal.options.volume</v>
      </c>
      <c r="D230" t="b">
        <f>NOT(ISERROR(VLOOKUP(C230,Reports!table,1,FALSE)))</f>
        <v>1</v>
      </c>
      <c r="E230">
        <f t="shared" si="3"/>
        <v>1</v>
      </c>
      <c r="F230">
        <v>1</v>
      </c>
      <c r="G230" s="3" t="s">
        <v>1201</v>
      </c>
      <c r="H230" s="3" t="s">
        <v>504</v>
      </c>
      <c r="I230" t="s">
        <v>506</v>
      </c>
    </row>
    <row r="231" spans="1:9" x14ac:dyDescent="0.2">
      <c r="A231" s="3" t="s">
        <v>1200</v>
      </c>
      <c r="B231" t="s">
        <v>764</v>
      </c>
      <c r="C231" t="str">
        <f>INDEX(Reports!fields.KEY,MATCH(B231,Reports!fields.DESCRIPTION,FALSE),1)</f>
        <v>coal.options.oi</v>
      </c>
      <c r="D231" t="b">
        <f>NOT(ISERROR(VLOOKUP(C231,Reports!table,1,FALSE)))</f>
        <v>1</v>
      </c>
      <c r="E231">
        <f t="shared" si="3"/>
        <v>1</v>
      </c>
      <c r="F231">
        <v>1</v>
      </c>
      <c r="G231" t="s">
        <v>1202</v>
      </c>
      <c r="H231" s="3" t="s">
        <v>714</v>
      </c>
      <c r="I231" t="s">
        <v>506</v>
      </c>
    </row>
    <row r="232" spans="1:9" x14ac:dyDescent="0.2">
      <c r="A232" t="s">
        <v>1203</v>
      </c>
      <c r="B232" t="s">
        <v>4553</v>
      </c>
      <c r="C232" t="str">
        <f>INDEX(Reports!fields.KEY,MATCH(B232,Reports!fields.DESCRIPTION,FALSE),1)</f>
        <v>nat.gas.canada.west</v>
      </c>
      <c r="D232" t="b">
        <f>NOT(ISERROR(VLOOKUP(C232,Reports!table,1,FALSE)))</f>
        <v>1</v>
      </c>
      <c r="E232">
        <f t="shared" si="3"/>
        <v>1</v>
      </c>
      <c r="F232">
        <v>1</v>
      </c>
      <c r="G232" t="s">
        <v>1204</v>
      </c>
      <c r="H232" s="3" t="s">
        <v>504</v>
      </c>
      <c r="I232" t="s">
        <v>506</v>
      </c>
    </row>
    <row r="233" spans="1:9" x14ac:dyDescent="0.2">
      <c r="A233" t="s">
        <v>1205</v>
      </c>
      <c r="B233" t="s">
        <v>4553</v>
      </c>
      <c r="C233" t="str">
        <f>INDEX(Reports!fields.KEY,MATCH(B233,Reports!fields.DESCRIPTION,FALSE),1)</f>
        <v>nat.gas.canada.west</v>
      </c>
      <c r="D233" t="b">
        <f>NOT(ISERROR(VLOOKUP(C233,Reports!table,1,FALSE)))</f>
        <v>1</v>
      </c>
      <c r="E233">
        <f t="shared" si="3"/>
        <v>2</v>
      </c>
      <c r="F233">
        <v>1</v>
      </c>
      <c r="G233" t="s">
        <v>1206</v>
      </c>
      <c r="H233" s="3" t="s">
        <v>504</v>
      </c>
      <c r="I233" t="s">
        <v>506</v>
      </c>
    </row>
    <row r="234" spans="1:9" x14ac:dyDescent="0.2">
      <c r="A234" t="s">
        <v>1207</v>
      </c>
      <c r="B234" t="s">
        <v>4553</v>
      </c>
      <c r="C234" t="str">
        <f>INDEX(Reports!fields.KEY,MATCH(B234,Reports!fields.DESCRIPTION,FALSE),1)</f>
        <v>nat.gas.canada.west</v>
      </c>
      <c r="D234" t="b">
        <f>NOT(ISERROR(VLOOKUP(C234,Reports!table,1,FALSE)))</f>
        <v>1</v>
      </c>
      <c r="E234">
        <f t="shared" si="3"/>
        <v>3</v>
      </c>
      <c r="F234">
        <v>1</v>
      </c>
      <c r="G234" t="s">
        <v>1208</v>
      </c>
      <c r="H234" s="3" t="s">
        <v>504</v>
      </c>
      <c r="I234" t="s">
        <v>506</v>
      </c>
    </row>
    <row r="235" spans="1:9" x14ac:dyDescent="0.2">
      <c r="A235" t="s">
        <v>1209</v>
      </c>
      <c r="B235" t="s">
        <v>4553</v>
      </c>
      <c r="C235" t="str">
        <f>INDEX(Reports!fields.KEY,MATCH(B235,Reports!fields.DESCRIPTION,FALSE),1)</f>
        <v>nat.gas.canada.west</v>
      </c>
      <c r="D235" t="b">
        <f>NOT(ISERROR(VLOOKUP(C235,Reports!table,1,FALSE)))</f>
        <v>1</v>
      </c>
      <c r="E235">
        <f t="shared" si="3"/>
        <v>4</v>
      </c>
      <c r="F235">
        <v>1</v>
      </c>
      <c r="G235" t="s">
        <v>1210</v>
      </c>
      <c r="H235" s="3" t="s">
        <v>504</v>
      </c>
      <c r="I235" t="s">
        <v>506</v>
      </c>
    </row>
    <row r="236" spans="1:9" x14ac:dyDescent="0.2">
      <c r="A236" t="s">
        <v>1211</v>
      </c>
      <c r="B236" t="s">
        <v>4553</v>
      </c>
      <c r="C236" t="str">
        <f>INDEX(Reports!fields.KEY,MATCH(B236,Reports!fields.DESCRIPTION,FALSE),1)</f>
        <v>nat.gas.canada.west</v>
      </c>
      <c r="D236" t="b">
        <f>NOT(ISERROR(VLOOKUP(C236,Reports!table,1,FALSE)))</f>
        <v>1</v>
      </c>
      <c r="E236">
        <f t="shared" si="3"/>
        <v>5</v>
      </c>
      <c r="F236">
        <v>1</v>
      </c>
      <c r="G236" t="s">
        <v>1212</v>
      </c>
      <c r="H236" s="3" t="s">
        <v>504</v>
      </c>
      <c r="I236" t="s">
        <v>506</v>
      </c>
    </row>
    <row r="237" spans="1:9" x14ac:dyDescent="0.2">
      <c r="A237" t="s">
        <v>1213</v>
      </c>
      <c r="B237" t="s">
        <v>4553</v>
      </c>
      <c r="C237" t="str">
        <f>INDEX(Reports!fields.KEY,MATCH(B237,Reports!fields.DESCRIPTION,FALSE),1)</f>
        <v>nat.gas.canada.west</v>
      </c>
      <c r="D237" t="b">
        <f>NOT(ISERROR(VLOOKUP(C237,Reports!table,1,FALSE)))</f>
        <v>1</v>
      </c>
      <c r="E237">
        <f t="shared" si="3"/>
        <v>6</v>
      </c>
      <c r="F237">
        <v>1</v>
      </c>
      <c r="G237" t="s">
        <v>1214</v>
      </c>
      <c r="H237" s="3" t="s">
        <v>504</v>
      </c>
      <c r="I237" t="s">
        <v>506</v>
      </c>
    </row>
    <row r="238" spans="1:9" x14ac:dyDescent="0.2">
      <c r="A238" t="s">
        <v>1215</v>
      </c>
      <c r="B238" t="s">
        <v>4553</v>
      </c>
      <c r="C238" t="str">
        <f>INDEX(Reports!fields.KEY,MATCH(B238,Reports!fields.DESCRIPTION,FALSE),1)</f>
        <v>nat.gas.canada.west</v>
      </c>
      <c r="D238" t="b">
        <f>NOT(ISERROR(VLOOKUP(C238,Reports!table,1,FALSE)))</f>
        <v>1</v>
      </c>
      <c r="E238">
        <f t="shared" si="3"/>
        <v>7</v>
      </c>
      <c r="F238">
        <v>1</v>
      </c>
      <c r="G238" t="s">
        <v>1216</v>
      </c>
      <c r="H238" s="3" t="s">
        <v>504</v>
      </c>
      <c r="I238" t="s">
        <v>506</v>
      </c>
    </row>
    <row r="239" spans="1:9" x14ac:dyDescent="0.2">
      <c r="A239" t="s">
        <v>1217</v>
      </c>
      <c r="B239" t="s">
        <v>4553</v>
      </c>
      <c r="C239" t="str">
        <f>INDEX(Reports!fields.KEY,MATCH(B239,Reports!fields.DESCRIPTION,FALSE),1)</f>
        <v>nat.gas.canada.west</v>
      </c>
      <c r="D239" t="b">
        <f>NOT(ISERROR(VLOOKUP(C239,Reports!table,1,FALSE)))</f>
        <v>1</v>
      </c>
      <c r="E239">
        <f t="shared" si="3"/>
        <v>8</v>
      </c>
      <c r="F239">
        <v>1</v>
      </c>
      <c r="G239" t="s">
        <v>1218</v>
      </c>
      <c r="H239" s="3" t="s">
        <v>504</v>
      </c>
      <c r="I239" t="s">
        <v>506</v>
      </c>
    </row>
    <row r="240" spans="1:9" x14ac:dyDescent="0.2">
      <c r="A240" t="s">
        <v>1219</v>
      </c>
      <c r="B240" t="s">
        <v>4553</v>
      </c>
      <c r="C240" t="str">
        <f>INDEX(Reports!fields.KEY,MATCH(B240,Reports!fields.DESCRIPTION,FALSE),1)</f>
        <v>nat.gas.canada.west</v>
      </c>
      <c r="D240" t="b">
        <f>NOT(ISERROR(VLOOKUP(C240,Reports!table,1,FALSE)))</f>
        <v>1</v>
      </c>
      <c r="E240">
        <f t="shared" si="3"/>
        <v>9</v>
      </c>
      <c r="F240">
        <v>1</v>
      </c>
      <c r="G240" t="s">
        <v>1220</v>
      </c>
      <c r="H240" s="3" t="s">
        <v>504</v>
      </c>
      <c r="I240" t="s">
        <v>506</v>
      </c>
    </row>
    <row r="241" spans="1:9" x14ac:dyDescent="0.2">
      <c r="A241" t="s">
        <v>1221</v>
      </c>
      <c r="B241" t="s">
        <v>4553</v>
      </c>
      <c r="C241" t="str">
        <f>INDEX(Reports!fields.KEY,MATCH(B241,Reports!fields.DESCRIPTION,FALSE),1)</f>
        <v>nat.gas.canada.west</v>
      </c>
      <c r="D241" t="b">
        <f>NOT(ISERROR(VLOOKUP(C241,Reports!table,1,FALSE)))</f>
        <v>1</v>
      </c>
      <c r="E241">
        <f t="shared" si="3"/>
        <v>10</v>
      </c>
      <c r="F241">
        <v>1</v>
      </c>
      <c r="G241" t="s">
        <v>1222</v>
      </c>
      <c r="H241" s="3" t="s">
        <v>504</v>
      </c>
      <c r="I241" t="s">
        <v>506</v>
      </c>
    </row>
    <row r="242" spans="1:9" x14ac:dyDescent="0.2">
      <c r="A242" t="s">
        <v>1223</v>
      </c>
      <c r="B242" t="s">
        <v>4553</v>
      </c>
      <c r="C242" t="str">
        <f>INDEX(Reports!fields.KEY,MATCH(B242,Reports!fields.DESCRIPTION,FALSE),1)</f>
        <v>nat.gas.canada.west</v>
      </c>
      <c r="D242" t="b">
        <f>NOT(ISERROR(VLOOKUP(C242,Reports!table,1,FALSE)))</f>
        <v>1</v>
      </c>
      <c r="E242">
        <f t="shared" si="3"/>
        <v>11</v>
      </c>
      <c r="F242">
        <v>1</v>
      </c>
      <c r="G242" t="s">
        <v>1224</v>
      </c>
      <c r="H242" s="3" t="s">
        <v>504</v>
      </c>
      <c r="I242" t="s">
        <v>506</v>
      </c>
    </row>
  </sheetData>
  <phoneticPr fontId="0" type="noConversion"/>
  <dataValidations count="4">
    <dataValidation type="list" allowBlank="1" showInputMessage="1" showErrorMessage="1" sqref="H230:H232">
      <formula1>"TEST,TEST2"</formula1>
    </dataValidation>
    <dataValidation type="list" allowBlank="1" showInputMessage="1" showErrorMessage="1" sqref="H237:H239 H241:H242 H156:H157">
      <formula1>"CONTRACT,TERM,YEAR,CONTRACT DAY,LONG CONTRACT,PRODUCT DESCRIPTION,OPEN,HIGH,HIGH AB INDICATOR,LOW,LOW AB INDICATOR,LAST,LAST AB INDICATOR,SETTLE,PT CHG,EST. VOL,PRIOR SETTLE,VOLUME,OPEN INT,TRADEDATE"</formula1>
    </dataValidation>
    <dataValidation type="list" allowBlank="1" showInputMessage="1" showErrorMessage="1" sqref="H159 H240">
      <formula1>"Contract,Month,Open,High,Low,Settlement,Change,Block Vol,Volume,Open Int,Prev Day Vol"</formula1>
    </dataValidation>
    <dataValidation type="list" allowBlank="1" showInputMessage="1" showErrorMessage="1" sqref="B2:B65536">
      <formula1>report.list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"/>
  <dimension ref="A1:Q171"/>
  <sheetViews>
    <sheetView tabSelected="1" workbookViewId="0">
      <selection sqref="A1:H7"/>
    </sheetView>
  </sheetViews>
  <sheetFormatPr defaultRowHeight="12.75" x14ac:dyDescent="0.2"/>
  <cols>
    <col min="1" max="1" width="13.28515625" customWidth="1"/>
    <col min="2" max="2" width="10.140625" customWidth="1"/>
    <col min="3" max="3" width="10.7109375" customWidth="1"/>
    <col min="4" max="4" width="12.5703125" customWidth="1"/>
    <col min="5" max="5" width="2.28515625" customWidth="1"/>
    <col min="6" max="6" width="13.5703125" bestFit="1" customWidth="1"/>
    <col min="7" max="7" width="1.85546875" customWidth="1"/>
    <col min="8" max="8" width="13.5703125" bestFit="1" customWidth="1"/>
    <col min="9" max="9" width="1.85546875" customWidth="1"/>
    <col min="10" max="10" width="10.42578125" customWidth="1"/>
    <col min="11" max="11" width="11.42578125" customWidth="1"/>
    <col min="12" max="12" width="1.85546875" customWidth="1"/>
    <col min="13" max="13" width="15.5703125" bestFit="1" customWidth="1"/>
    <col min="14" max="14" width="1.85546875" customWidth="1"/>
    <col min="15" max="15" width="12.5703125" customWidth="1"/>
    <col min="16" max="16" width="11.5703125" bestFit="1" customWidth="1"/>
  </cols>
  <sheetData>
    <row r="1" spans="1:16" ht="12" customHeight="1" x14ac:dyDescent="0.2">
      <c r="A1" s="1" t="s">
        <v>32397</v>
      </c>
      <c r="J1" s="24"/>
    </row>
    <row r="2" spans="1:16" ht="14.25" customHeight="1" thickBot="1" x14ac:dyDescent="0.25">
      <c r="J2" s="24"/>
      <c r="K2" s="24"/>
    </row>
    <row r="3" spans="1:16" ht="21.75" customHeight="1" thickBot="1" x14ac:dyDescent="0.25">
      <c r="A3" s="94" t="s">
        <v>4560</v>
      </c>
      <c r="B3" s="95"/>
      <c r="C3" s="95"/>
      <c r="D3" s="96"/>
      <c r="F3" s="82" t="s">
        <v>28877</v>
      </c>
      <c r="G3" s="83"/>
      <c r="H3" s="84"/>
      <c r="J3" s="24"/>
      <c r="K3" s="24"/>
    </row>
    <row r="4" spans="1:16" ht="21.75" customHeight="1" thickBot="1" x14ac:dyDescent="0.25">
      <c r="A4" s="91" t="str">
        <f>IF(ISERROR(VLOOKUP($A$11&amp;"."&amp;$B15&amp;"."&amp;$A15,Futures!records,MATCH("TRADEDATE",Futures!1:1, FALSE),FALSE)),"",VLOOKUP($A$11&amp;"."&amp;$B15&amp;"."&amp;$A15,Futures!records,MATCH("TRADEDATE",Futures!1:1, FALSE),FALSE))</f>
        <v/>
      </c>
      <c r="B4" s="92"/>
      <c r="C4" s="92"/>
      <c r="D4" s="93"/>
      <c r="F4" s="25" t="s">
        <v>28870</v>
      </c>
      <c r="G4" s="97" t="s">
        <v>1227</v>
      </c>
      <c r="H4" s="98"/>
      <c r="J4" s="24"/>
      <c r="K4" s="24"/>
    </row>
    <row r="5" spans="1:16" ht="21.75" customHeight="1" thickBot="1" x14ac:dyDescent="0.25">
      <c r="A5" s="30" t="s">
        <v>28871</v>
      </c>
      <c r="B5" s="29">
        <f>SUM(D15:D170)</f>
        <v>0</v>
      </c>
      <c r="C5" s="30" t="s">
        <v>28876</v>
      </c>
      <c r="D5" s="29">
        <f>SUM(J15:J170)-SUM(K15:K170)</f>
        <v>0</v>
      </c>
      <c r="F5" s="28" t="e">
        <f>B5/(B5+D5)</f>
        <v>#DIV/0!</v>
      </c>
      <c r="G5" s="78" t="e">
        <f>D5/(B5+D5)</f>
        <v>#DIV/0!</v>
      </c>
      <c r="H5" s="79"/>
      <c r="J5" s="24"/>
      <c r="K5" s="24"/>
    </row>
    <row r="6" spans="1:16" ht="21.75" customHeight="1" thickBot="1" x14ac:dyDescent="0.25">
      <c r="A6" s="26" t="s">
        <v>28872</v>
      </c>
      <c r="B6" s="27">
        <f>SUM(F15:F170)+SUM(H15:H170)</f>
        <v>0</v>
      </c>
      <c r="C6" s="26" t="s">
        <v>28874</v>
      </c>
      <c r="D6" s="27">
        <f>SUM(K15:K170)</f>
        <v>0</v>
      </c>
      <c r="F6" s="28" t="e">
        <f>B6/(B6+D6)</f>
        <v>#DIV/0!</v>
      </c>
      <c r="G6" s="78" t="e">
        <f>D6/(B6+D6)</f>
        <v>#DIV/0!</v>
      </c>
      <c r="H6" s="79"/>
      <c r="J6" s="24"/>
      <c r="K6" s="24"/>
    </row>
    <row r="7" spans="1:16" ht="21.75" customHeight="1" thickBot="1" x14ac:dyDescent="0.25">
      <c r="A7" s="31" t="s">
        <v>28873</v>
      </c>
      <c r="B7" s="32">
        <f>B5+B6</f>
        <v>0</v>
      </c>
      <c r="C7" s="31" t="s">
        <v>28875</v>
      </c>
      <c r="D7" s="32">
        <f>SUM(J15:J170)</f>
        <v>0</v>
      </c>
      <c r="F7" s="33" t="e">
        <f>B7/(B7+D7)</f>
        <v>#DIV/0!</v>
      </c>
      <c r="G7" s="80" t="e">
        <f>D7/(B7+D7)</f>
        <v>#DIV/0!</v>
      </c>
      <c r="H7" s="81"/>
      <c r="J7" s="24"/>
      <c r="K7" s="24"/>
      <c r="N7" s="34"/>
      <c r="P7" s="74" t="s">
        <v>1230</v>
      </c>
    </row>
    <row r="8" spans="1:16" ht="13.5" thickBot="1" x14ac:dyDescent="0.25">
      <c r="A8" s="49" t="s">
        <v>844</v>
      </c>
    </row>
    <row r="9" spans="1:16" s="12" customFormat="1" ht="23.25" x14ac:dyDescent="0.35">
      <c r="A9" s="88" t="s">
        <v>28870</v>
      </c>
      <c r="B9" s="99"/>
      <c r="C9" s="99"/>
      <c r="D9" s="99"/>
      <c r="E9" s="99"/>
      <c r="F9" s="99"/>
      <c r="G9" s="99"/>
      <c r="H9" s="89"/>
      <c r="J9" s="88" t="s">
        <v>1227</v>
      </c>
      <c r="K9" s="89"/>
      <c r="M9" s="46" t="s">
        <v>32209</v>
      </c>
      <c r="O9" s="76" t="s">
        <v>31736</v>
      </c>
      <c r="P9" s="77"/>
    </row>
    <row r="10" spans="1:16" s="12" customFormat="1" ht="24" thickBot="1" x14ac:dyDescent="0.4">
      <c r="A10" s="85" t="s">
        <v>32210</v>
      </c>
      <c r="B10" s="86"/>
      <c r="C10" s="86"/>
      <c r="D10" s="87"/>
      <c r="E10" s="75"/>
      <c r="F10" s="69" t="s">
        <v>2639</v>
      </c>
      <c r="G10" s="75"/>
      <c r="H10" s="70" t="s">
        <v>32212</v>
      </c>
      <c r="J10" s="85" t="s">
        <v>32213</v>
      </c>
      <c r="K10" s="90"/>
      <c r="M10" s="71" t="s">
        <v>32211</v>
      </c>
      <c r="O10" s="72"/>
      <c r="P10" s="73"/>
    </row>
    <row r="11" spans="1:16" s="12" customFormat="1" ht="22.5" hidden="1" customHeight="1" x14ac:dyDescent="0.35">
      <c r="A11" s="56" t="s">
        <v>1248</v>
      </c>
      <c r="B11" s="56"/>
      <c r="C11" s="56"/>
      <c r="D11" s="56"/>
      <c r="E11" s="13"/>
      <c r="F11" s="56" t="s">
        <v>2639</v>
      </c>
      <c r="G11" s="13"/>
      <c r="H11" s="56" t="s">
        <v>32212</v>
      </c>
      <c r="I11" s="13"/>
      <c r="J11" s="56" t="s">
        <v>1227</v>
      </c>
      <c r="K11" s="56"/>
      <c r="M11" s="57"/>
      <c r="O11" s="13"/>
      <c r="P11" s="13"/>
    </row>
    <row r="12" spans="1:16" hidden="1" x14ac:dyDescent="0.2">
      <c r="C12" t="e">
        <f>MATCH(C14,Futures!1:1, FALSE)</f>
        <v>#N/A</v>
      </c>
      <c r="D12" t="e">
        <f>MATCH(D14,Futures!1:1, FALSE)</f>
        <v>#N/A</v>
      </c>
      <c r="F12" t="e">
        <f>MATCH(F14,Futures!1:1, FALSE)</f>
        <v>#N/A</v>
      </c>
      <c r="H12" t="e">
        <f>MATCH(H14,Futures!1:1, FALSE)</f>
        <v>#N/A</v>
      </c>
      <c r="J12" t="e">
        <f>MATCH(J14,'Henry Hub'!1:1, FALSE)</f>
        <v>#N/A</v>
      </c>
      <c r="K12" t="e">
        <f>MATCH(K14,'Henry Hub'!1:1, FALSE)</f>
        <v>#N/A</v>
      </c>
    </row>
    <row r="13" spans="1:16" ht="14.25" customHeight="1" thickBot="1" x14ac:dyDescent="0.25"/>
    <row r="14" spans="1:16" s="10" customFormat="1" ht="13.5" thickBot="1" x14ac:dyDescent="0.25">
      <c r="A14" s="21" t="s">
        <v>5082</v>
      </c>
      <c r="B14" s="22" t="s">
        <v>5083</v>
      </c>
      <c r="C14" s="21" t="s">
        <v>1240</v>
      </c>
      <c r="D14" s="50" t="s">
        <v>504</v>
      </c>
      <c r="E14" s="23"/>
      <c r="F14" s="50" t="s">
        <v>504</v>
      </c>
      <c r="G14" s="23"/>
      <c r="H14" s="50" t="s">
        <v>504</v>
      </c>
      <c r="I14" s="23"/>
      <c r="J14" s="51" t="s">
        <v>1225</v>
      </c>
      <c r="K14" s="53" t="s">
        <v>30629</v>
      </c>
      <c r="L14" s="1"/>
      <c r="M14" s="52" t="s">
        <v>1225</v>
      </c>
      <c r="O14" s="46" t="s">
        <v>28868</v>
      </c>
      <c r="P14" s="35" t="s">
        <v>28869</v>
      </c>
    </row>
    <row r="15" spans="1:16" ht="13.5" thickBot="1" x14ac:dyDescent="0.25">
      <c r="A15" s="18">
        <f>IF('Nat Gas Term List'!C2&lt;&gt;"",'Nat Gas Term List'!C2,"")</f>
        <v>6</v>
      </c>
      <c r="B15" s="19">
        <f>IF('Nat Gas Term List'!D2&lt;&gt;"",'Nat Gas Term List'!D2,"")</f>
        <v>2018</v>
      </c>
      <c r="C15" s="18" t="str">
        <f>IF(ISERROR(VLOOKUP($A$11&amp;"."&amp;$B15&amp;"."&amp;$A15,Futures!records,C$12,FALSE)),"",VLOOKUP($A$11&amp;"."&amp;$B15&amp;"."&amp;$A15,Futures!records,C$12,FALSE))</f>
        <v/>
      </c>
      <c r="D15" s="42">
        <f>IF(ISERROR(VLOOKUP($A$11&amp;"."&amp;$B15&amp;"."&amp;$A15,Futures!records,D$12,FALSE)),0,IF(VLOOKUP($A$11&amp;"."&amp;$B15&amp;"."&amp;$A15,Futures!records,D$12,FALSE)=0,0,VLOOKUP($A$11&amp;"."&amp;$B15&amp;"."&amp;$A15,Futures!records,D$12,FALSE)))</f>
        <v>0</v>
      </c>
      <c r="E15" s="11"/>
      <c r="F15" s="44">
        <f>IF(ISERROR(VLOOKUP($F$11&amp;"."&amp;$B15&amp;"."&amp;$A15,Futures!records,F$12,FALSE)),0,IF(VLOOKUP($F$11&amp;"."&amp;$B15&amp;"."&amp;$A15,Futures!records,F$12,FALSE)=0,0,ROUND(VLOOKUP($F$11&amp;"."&amp;$B15&amp;"."&amp;$A15,Futures!records,F$12,FALSE)/4,0)))</f>
        <v>0</v>
      </c>
      <c r="G15" s="11"/>
      <c r="H15" s="44">
        <f>IF(ISERROR(VLOOKUP($H$11&amp;"."&amp;$B15&amp;"."&amp;$A15,Futures!records,H$12,FALSE)),0,IF(VLOOKUP($H$11&amp;"."&amp;$B15&amp;"."&amp;$A15,Futures!records,H$12,FALSE)=0,0,ROUND(VLOOKUP($H$11&amp;"."&amp;$B15&amp;"."&amp;$A15,Futures!records,H$12,FALSE),0)))</f>
        <v>0</v>
      </c>
      <c r="I15" s="11"/>
      <c r="J15" s="37">
        <f>IF(ISERROR(VLOOKUP($J$11&amp;"."&amp;$B15&amp;"."&amp;$A15,'Henry Hub'!records,J$12,FALSE)),0,IF(VLOOKUP($J$11&amp;"."&amp;$B15&amp;"."&amp;$A15,'Henry Hub'!records,J$12,FALSE)=0,0,ROUND(VLOOKUP($J$11&amp;"."&amp;$B15&amp;"."&amp;$A15,'Henry Hub'!records,J$12,FALSE)/4,0)))</f>
        <v>0</v>
      </c>
      <c r="K15" s="37">
        <f>IF(ISERROR(VLOOKUP($J$11&amp;"."&amp;$B15&amp;"."&amp;$A15,'Henry Hub'!records,K$12,FALSE)),0,IF(VLOOKUP($J$11&amp;"."&amp;$B15&amp;"."&amp;$A15,'Henry Hub'!records,K$12,FALSE)=0,0,ROUND(VLOOKUP($J$11&amp;"."&amp;$B15&amp;"."&amp;$A15,'Henry Hub'!records,K$12,FALSE)/4,0)))</f>
        <v>0</v>
      </c>
      <c r="M15" s="45">
        <f>IF(D15="",IF(J15="","",J15),IF(J15="",D15,D15+J15+F15+H15))</f>
        <v>0</v>
      </c>
      <c r="O15" s="47">
        <f>IF(M15=0,0,((D15+F15+H15)/M15))</f>
        <v>0</v>
      </c>
      <c r="P15" s="48">
        <f>IF(M15=0,0,((J15/M15)))</f>
        <v>0</v>
      </c>
    </row>
    <row r="16" spans="1:16" ht="13.5" thickBot="1" x14ac:dyDescent="0.25">
      <c r="A16" s="14">
        <f>IF('Nat Gas Term List'!C3&lt;&gt;"",'Nat Gas Term List'!C3,"")</f>
        <v>7</v>
      </c>
      <c r="B16" s="15">
        <f>IF('Nat Gas Term List'!D3&lt;&gt;"",'Nat Gas Term List'!D3,"")</f>
        <v>2018</v>
      </c>
      <c r="C16" s="14" t="str">
        <f>IF(ISERROR(VLOOKUP($A$11&amp;"."&amp;$B16&amp;"."&amp;$A16,Futures!records,C$12,FALSE)),"",VLOOKUP($A$11&amp;"."&amp;$B16&amp;"."&amp;$A16,Futures!records,C$12,FALSE))</f>
        <v/>
      </c>
      <c r="D16" s="42">
        <f>IF(ISERROR(VLOOKUP($A$11&amp;"."&amp;$B16&amp;"."&amp;$A16,Futures!records,D$12,FALSE)),0,IF(VLOOKUP($A$11&amp;"."&amp;$B16&amp;"."&amp;$A16,Futures!records,D$12,FALSE)=0,0,VLOOKUP($A$11&amp;"."&amp;$B16&amp;"."&amp;$A16,Futures!records,D$12,FALSE)))</f>
        <v>0</v>
      </c>
      <c r="E16" s="11"/>
      <c r="F16" s="38">
        <f>IF(ISERROR(VLOOKUP($F$11&amp;"."&amp;$B16&amp;"."&amp;$A16,Futures!records,F$12,FALSE)),0,IF(VLOOKUP($F$11&amp;"."&amp;$B16&amp;"."&amp;$A16,Futures!records,F$12,FALSE)=0,0,ROUND(VLOOKUP($F$11&amp;"."&amp;$B16&amp;"."&amp;$A16,Futures!records,F$12,FALSE)/4,0)))</f>
        <v>0</v>
      </c>
      <c r="G16" s="11"/>
      <c r="H16" s="44">
        <f>IF(ISERROR(VLOOKUP($H$11&amp;"."&amp;$B16&amp;"."&amp;$A16,Futures!records,H$12,FALSE)),0,IF(VLOOKUP($H$11&amp;"."&amp;$B16&amp;"."&amp;$A16,Futures!records,H$12,FALSE)=0,0,ROUND(VLOOKUP($H$11&amp;"."&amp;$B16&amp;"."&amp;$A16,Futures!records,H$12,FALSE),0)))</f>
        <v>0</v>
      </c>
      <c r="I16" s="11"/>
      <c r="J16" s="39">
        <f>IF(ISERROR(VLOOKUP($J$11&amp;"."&amp;$B16&amp;"."&amp;$A16,'Henry Hub'!records,J$12,FALSE)),0,IF(VLOOKUP($J$11&amp;"."&amp;$B16&amp;"."&amp;$A16,'Henry Hub'!records,J$12,FALSE)=0,0,ROUND(VLOOKUP($J$11&amp;"."&amp;$B16&amp;"."&amp;$A16,'Henry Hub'!records,J$12,FALSE)/4,0)))</f>
        <v>0</v>
      </c>
      <c r="K16" s="39">
        <f>IF(ISERROR(VLOOKUP($J$11&amp;"."&amp;$B16&amp;"."&amp;$A16,'Henry Hub'!records,K$12,FALSE)),0,IF(VLOOKUP($J$11&amp;"."&amp;$B16&amp;"."&amp;$A16,'Henry Hub'!records,K$12,FALSE)=0,0,ROUND(VLOOKUP($J$11&amp;"."&amp;$B16&amp;"."&amp;$A16,'Henry Hub'!records,K$12,FALSE)/4,0)))</f>
        <v>0</v>
      </c>
      <c r="M16" s="45">
        <f t="shared" ref="M16:M79" si="0">IF(D16="",IF(J16="","",J16),IF(J16="",D16,D16+J16+F16+H16))</f>
        <v>0</v>
      </c>
      <c r="O16" s="47">
        <f t="shared" ref="O16:O79" si="1">IF(M16=0,0,((D16+F16+H16)/M16))</f>
        <v>0</v>
      </c>
      <c r="P16" s="48">
        <f t="shared" ref="P16:P79" si="2">IF(M16=0,0,((J16/M16)))</f>
        <v>0</v>
      </c>
    </row>
    <row r="17" spans="1:16" ht="13.5" thickBot="1" x14ac:dyDescent="0.25">
      <c r="A17" s="14">
        <f>IF('Nat Gas Term List'!C4&lt;&gt;"",'Nat Gas Term List'!C4,"")</f>
        <v>8</v>
      </c>
      <c r="B17" s="15">
        <f>IF('Nat Gas Term List'!D4&lt;&gt;"",'Nat Gas Term List'!D4,"")</f>
        <v>2018</v>
      </c>
      <c r="C17" s="14" t="str">
        <f>IF(ISERROR(VLOOKUP($A$11&amp;"."&amp;$B17&amp;"."&amp;$A17,Futures!records,C$12,FALSE)),"",VLOOKUP($A$11&amp;"."&amp;$B17&amp;"."&amp;$A17,Futures!records,C$12,FALSE))</f>
        <v/>
      </c>
      <c r="D17" s="42">
        <f>IF(ISERROR(VLOOKUP($A$11&amp;"."&amp;$B17&amp;"."&amp;$A17,Futures!records,D$12,FALSE)),0,IF(VLOOKUP($A$11&amp;"."&amp;$B17&amp;"."&amp;$A17,Futures!records,D$12,FALSE)=0,0,VLOOKUP($A$11&amp;"."&amp;$B17&amp;"."&amp;$A17,Futures!records,D$12,FALSE)))</f>
        <v>0</v>
      </c>
      <c r="E17" s="11"/>
      <c r="F17" s="40">
        <f>IF(ISERROR(VLOOKUP($F$11&amp;"."&amp;$B17&amp;"."&amp;$A17,Futures!records,F$12,FALSE)),0,IF(VLOOKUP($F$11&amp;"."&amp;$B17&amp;"."&amp;$A17,Futures!records,F$12,FALSE)=0,0,ROUND(VLOOKUP($F$11&amp;"."&amp;$B17&amp;"."&amp;$A17,Futures!records,F$12,FALSE)/4,0)))</f>
        <v>0</v>
      </c>
      <c r="G17" s="11"/>
      <c r="H17" s="44">
        <f>IF(ISERROR(VLOOKUP($H$11&amp;"."&amp;$B17&amp;"."&amp;$A17,Futures!records,H$12,FALSE)),0,IF(VLOOKUP($H$11&amp;"."&amp;$B17&amp;"."&amp;$A17,Futures!records,H$12,FALSE)=0,0,ROUND(VLOOKUP($H$11&amp;"."&amp;$B17&amp;"."&amp;$A17,Futures!records,H$12,FALSE),0)))</f>
        <v>0</v>
      </c>
      <c r="I17" s="11"/>
      <c r="J17" s="39">
        <f>IF(ISERROR(VLOOKUP($J$11&amp;"."&amp;$B17&amp;"."&amp;$A17,'Henry Hub'!records,J$12,FALSE)),0,IF(VLOOKUP($J$11&amp;"."&amp;$B17&amp;"."&amp;$A17,'Henry Hub'!records,J$12,FALSE)=0,0,ROUND(VLOOKUP($J$11&amp;"."&amp;$B17&amp;"."&amp;$A17,'Henry Hub'!records,J$12,FALSE)/4,0)))</f>
        <v>0</v>
      </c>
      <c r="K17" s="39">
        <f>IF(ISERROR(VLOOKUP($J$11&amp;"."&amp;$B17&amp;"."&amp;$A17,'Henry Hub'!records,K$12,FALSE)),0,IF(VLOOKUP($J$11&amp;"."&amp;$B17&amp;"."&amp;$A17,'Henry Hub'!records,K$12,FALSE)=0,0,ROUND(VLOOKUP($J$11&amp;"."&amp;$B17&amp;"."&amp;$A17,'Henry Hub'!records,K$12,FALSE)/4,0)))</f>
        <v>0</v>
      </c>
      <c r="M17" s="45">
        <f t="shared" si="0"/>
        <v>0</v>
      </c>
      <c r="O17" s="47">
        <f t="shared" si="1"/>
        <v>0</v>
      </c>
      <c r="P17" s="48">
        <f t="shared" si="2"/>
        <v>0</v>
      </c>
    </row>
    <row r="18" spans="1:16" ht="13.5" thickBot="1" x14ac:dyDescent="0.25">
      <c r="A18" s="14">
        <f>IF('Nat Gas Term List'!C5&lt;&gt;"",'Nat Gas Term List'!C5,"")</f>
        <v>9</v>
      </c>
      <c r="B18" s="15">
        <f>IF('Nat Gas Term List'!D5&lt;&gt;"",'Nat Gas Term List'!D5,"")</f>
        <v>2018</v>
      </c>
      <c r="C18" s="14" t="str">
        <f>IF(ISERROR(VLOOKUP($A$11&amp;"."&amp;$B18&amp;"."&amp;$A18,Futures!records,C$12,FALSE)),"",VLOOKUP($A$11&amp;"."&amp;$B18&amp;"."&amp;$A18,Futures!records,C$12,FALSE))</f>
        <v/>
      </c>
      <c r="D18" s="42">
        <f>IF(ISERROR(VLOOKUP($A$11&amp;"."&amp;$B18&amp;"."&amp;$A18,Futures!records,D$12,FALSE)),0,IF(VLOOKUP($A$11&amp;"."&amp;$B18&amp;"."&amp;$A18,Futures!records,D$12,FALSE)=0,0,VLOOKUP($A$11&amp;"."&amp;$B18&amp;"."&amp;$A18,Futures!records,D$12,FALSE)))</f>
        <v>0</v>
      </c>
      <c r="E18" s="11"/>
      <c r="F18" s="38">
        <f>IF(ISERROR(VLOOKUP($F$11&amp;"."&amp;$B18&amp;"."&amp;$A18,Futures!records,F$12,FALSE)),0,IF(VLOOKUP($F$11&amp;"."&amp;$B18&amp;"."&amp;$A18,Futures!records,F$12,FALSE)=0,0,ROUND(VLOOKUP($F$11&amp;"."&amp;$B18&amp;"."&amp;$A18,Futures!records,F$12,FALSE)/4,0)))</f>
        <v>0</v>
      </c>
      <c r="G18" s="11"/>
      <c r="H18" s="44">
        <f>IF(ISERROR(VLOOKUP($H$11&amp;"."&amp;$B18&amp;"."&amp;$A18,Futures!records,H$12,FALSE)),0,IF(VLOOKUP($H$11&amp;"."&amp;$B18&amp;"."&amp;$A18,Futures!records,H$12,FALSE)=0,0,ROUND(VLOOKUP($H$11&amp;"."&amp;$B18&amp;"."&amp;$A18,Futures!records,H$12,FALSE),0)))</f>
        <v>0</v>
      </c>
      <c r="I18" s="11"/>
      <c r="J18" s="39">
        <f>IF(ISERROR(VLOOKUP($J$11&amp;"."&amp;$B18&amp;"."&amp;$A18,'Henry Hub'!records,J$12,FALSE)),0,IF(VLOOKUP($J$11&amp;"."&amp;$B18&amp;"."&amp;$A18,'Henry Hub'!records,J$12,FALSE)=0,0,ROUND(VLOOKUP($J$11&amp;"."&amp;$B18&amp;"."&amp;$A18,'Henry Hub'!records,J$12,FALSE)/4,0)))</f>
        <v>0</v>
      </c>
      <c r="K18" s="39">
        <f>IF(ISERROR(VLOOKUP($J$11&amp;"."&amp;$B18&amp;"."&amp;$A18,'Henry Hub'!records,K$12,FALSE)),0,IF(VLOOKUP($J$11&amp;"."&amp;$B18&amp;"."&amp;$A18,'Henry Hub'!records,K$12,FALSE)=0,0,ROUND(VLOOKUP($J$11&amp;"."&amp;$B18&amp;"."&amp;$A18,'Henry Hub'!records,K$12,FALSE)/4,0)))</f>
        <v>0</v>
      </c>
      <c r="M18" s="45">
        <f t="shared" si="0"/>
        <v>0</v>
      </c>
      <c r="O18" s="47">
        <f t="shared" si="1"/>
        <v>0</v>
      </c>
      <c r="P18" s="48">
        <f t="shared" si="2"/>
        <v>0</v>
      </c>
    </row>
    <row r="19" spans="1:16" ht="13.5" thickBot="1" x14ac:dyDescent="0.25">
      <c r="A19" s="14">
        <f>IF('Nat Gas Term List'!C6&lt;&gt;"",'Nat Gas Term List'!C6,"")</f>
        <v>10</v>
      </c>
      <c r="B19" s="15">
        <f>IF('Nat Gas Term List'!D6&lt;&gt;"",'Nat Gas Term List'!D6,"")</f>
        <v>2018</v>
      </c>
      <c r="C19" s="14" t="str">
        <f>IF(ISERROR(VLOOKUP($A$11&amp;"."&amp;$B19&amp;"."&amp;$A19,Futures!records,C$12,FALSE)),"",VLOOKUP($A$11&amp;"."&amp;$B19&amp;"."&amp;$A19,Futures!records,C$12,FALSE))</f>
        <v/>
      </c>
      <c r="D19" s="42">
        <f>IF(ISERROR(VLOOKUP($A$11&amp;"."&amp;$B19&amp;"."&amp;$A19,Futures!records,D$12,FALSE)),0,IF(VLOOKUP($A$11&amp;"."&amp;$B19&amp;"."&amp;$A19,Futures!records,D$12,FALSE)=0,0,VLOOKUP($A$11&amp;"."&amp;$B19&amp;"."&amp;$A19,Futures!records,D$12,FALSE)))</f>
        <v>0</v>
      </c>
      <c r="E19" s="11"/>
      <c r="F19" s="40">
        <f>IF(ISERROR(VLOOKUP($F$11&amp;"."&amp;$B19&amp;"."&amp;$A19,Futures!records,F$12,FALSE)),0,IF(VLOOKUP($F$11&amp;"."&amp;$B19&amp;"."&amp;$A19,Futures!records,F$12,FALSE)=0,0,ROUND(VLOOKUP($F$11&amp;"."&amp;$B19&amp;"."&amp;$A19,Futures!records,F$12,FALSE)/4,0)))</f>
        <v>0</v>
      </c>
      <c r="G19" s="11"/>
      <c r="H19" s="44">
        <f>IF(ISERROR(VLOOKUP($H$11&amp;"."&amp;$B19&amp;"."&amp;$A19,Futures!records,H$12,FALSE)),0,IF(VLOOKUP($H$11&amp;"."&amp;$B19&amp;"."&amp;$A19,Futures!records,H$12,FALSE)=0,0,ROUND(VLOOKUP($H$11&amp;"."&amp;$B19&amp;"."&amp;$A19,Futures!records,H$12,FALSE),0)))</f>
        <v>0</v>
      </c>
      <c r="I19" s="11"/>
      <c r="J19" s="39">
        <f>IF(ISERROR(VLOOKUP($J$11&amp;"."&amp;$B19&amp;"."&amp;$A19,'Henry Hub'!records,J$12,FALSE)),0,IF(VLOOKUP($J$11&amp;"."&amp;$B19&amp;"."&amp;$A19,'Henry Hub'!records,J$12,FALSE)=0,0,ROUND(VLOOKUP($J$11&amp;"."&amp;$B19&amp;"."&amp;$A19,'Henry Hub'!records,J$12,FALSE)/4,0)))</f>
        <v>0</v>
      </c>
      <c r="K19" s="39">
        <f>IF(ISERROR(VLOOKUP($J$11&amp;"."&amp;$B19&amp;"."&amp;$A19,'Henry Hub'!records,K$12,FALSE)),0,IF(VLOOKUP($J$11&amp;"."&amp;$B19&amp;"."&amp;$A19,'Henry Hub'!records,K$12,FALSE)=0,0,ROUND(VLOOKUP($J$11&amp;"."&amp;$B19&amp;"."&amp;$A19,'Henry Hub'!records,K$12,FALSE)/4,0)))</f>
        <v>0</v>
      </c>
      <c r="M19" s="45">
        <f t="shared" si="0"/>
        <v>0</v>
      </c>
      <c r="O19" s="47">
        <f t="shared" si="1"/>
        <v>0</v>
      </c>
      <c r="P19" s="48">
        <f t="shared" si="2"/>
        <v>0</v>
      </c>
    </row>
    <row r="20" spans="1:16" ht="13.5" thickBot="1" x14ac:dyDescent="0.25">
      <c r="A20" s="14">
        <f>IF('Nat Gas Term List'!C7&lt;&gt;"",'Nat Gas Term List'!C7,"")</f>
        <v>11</v>
      </c>
      <c r="B20" s="15">
        <f>IF('Nat Gas Term List'!D7&lt;&gt;"",'Nat Gas Term List'!D7,"")</f>
        <v>2018</v>
      </c>
      <c r="C20" s="14" t="str">
        <f>IF(ISERROR(VLOOKUP($A$11&amp;"."&amp;$B20&amp;"."&amp;$A20,Futures!records,C$12,FALSE)),"",VLOOKUP($A$11&amp;"."&amp;$B20&amp;"."&amp;$A20,Futures!records,C$12,FALSE))</f>
        <v/>
      </c>
      <c r="D20" s="42">
        <f>IF(ISERROR(VLOOKUP($A$11&amp;"."&amp;$B20&amp;"."&amp;$A20,Futures!records,D$12,FALSE)),0,IF(VLOOKUP($A$11&amp;"."&amp;$B20&amp;"."&amp;$A20,Futures!records,D$12,FALSE)=0,0,VLOOKUP($A$11&amp;"."&amp;$B20&amp;"."&amp;$A20,Futures!records,D$12,FALSE)))</f>
        <v>0</v>
      </c>
      <c r="E20" s="11"/>
      <c r="F20" s="40">
        <f>IF(ISERROR(VLOOKUP($F$11&amp;"."&amp;$B20&amp;"."&amp;$A20,Futures!records,F$12,FALSE)),0,IF(VLOOKUP($F$11&amp;"."&amp;$B20&amp;"."&amp;$A20,Futures!records,F$12,FALSE)=0,0,ROUND(VLOOKUP($F$11&amp;"."&amp;$B20&amp;"."&amp;$A20,Futures!records,F$12,FALSE)/4,0)))</f>
        <v>0</v>
      </c>
      <c r="G20" s="11"/>
      <c r="H20" s="44">
        <f>IF(ISERROR(VLOOKUP($H$11&amp;"."&amp;$B20&amp;"."&amp;$A20,Futures!records,H$12,FALSE)),0,IF(VLOOKUP($H$11&amp;"."&amp;$B20&amp;"."&amp;$A20,Futures!records,H$12,FALSE)=0,0,ROUND(VLOOKUP($H$11&amp;"."&amp;$B20&amp;"."&amp;$A20,Futures!records,H$12,FALSE),0)))</f>
        <v>0</v>
      </c>
      <c r="I20" s="11"/>
      <c r="J20" s="39">
        <f>IF(ISERROR(VLOOKUP($J$11&amp;"."&amp;$B20&amp;"."&amp;$A20,'Henry Hub'!records,J$12,FALSE)),0,IF(VLOOKUP($J$11&amp;"."&amp;$B20&amp;"."&amp;$A20,'Henry Hub'!records,J$12,FALSE)=0,0,ROUND(VLOOKUP($J$11&amp;"."&amp;$B20&amp;"."&amp;$A20,'Henry Hub'!records,J$12,FALSE)/4,0)))</f>
        <v>0</v>
      </c>
      <c r="K20" s="39">
        <f>IF(ISERROR(VLOOKUP($J$11&amp;"."&amp;$B20&amp;"."&amp;$A20,'Henry Hub'!records,K$12,FALSE)),0,IF(VLOOKUP($J$11&amp;"."&amp;$B20&amp;"."&amp;$A20,'Henry Hub'!records,K$12,FALSE)=0,0,ROUND(VLOOKUP($J$11&amp;"."&amp;$B20&amp;"."&amp;$A20,'Henry Hub'!records,K$12,FALSE)/4,0)))</f>
        <v>0</v>
      </c>
      <c r="M20" s="45">
        <f t="shared" si="0"/>
        <v>0</v>
      </c>
      <c r="O20" s="47">
        <f t="shared" si="1"/>
        <v>0</v>
      </c>
      <c r="P20" s="48">
        <f t="shared" si="2"/>
        <v>0</v>
      </c>
    </row>
    <row r="21" spans="1:16" ht="13.5" thickBot="1" x14ac:dyDescent="0.25">
      <c r="A21" s="14">
        <f>IF('Nat Gas Term List'!C8&lt;&gt;"",'Nat Gas Term List'!C8,"")</f>
        <v>12</v>
      </c>
      <c r="B21" s="15">
        <f>IF('Nat Gas Term List'!D8&lt;&gt;"",'Nat Gas Term List'!D8,"")</f>
        <v>2018</v>
      </c>
      <c r="C21" s="14" t="str">
        <f>IF(ISERROR(VLOOKUP($A$11&amp;"."&amp;$B21&amp;"."&amp;$A21,Futures!records,C$12,FALSE)),"",VLOOKUP($A$11&amp;"."&amp;$B21&amp;"."&amp;$A21,Futures!records,C$12,FALSE))</f>
        <v/>
      </c>
      <c r="D21" s="42">
        <f>IF(ISERROR(VLOOKUP($A$11&amp;"."&amp;$B21&amp;"."&amp;$A21,Futures!records,D$12,FALSE)),0,IF(VLOOKUP($A$11&amp;"."&amp;$B21&amp;"."&amp;$A21,Futures!records,D$12,FALSE)=0,0,VLOOKUP($A$11&amp;"."&amp;$B21&amp;"."&amp;$A21,Futures!records,D$12,FALSE)))</f>
        <v>0</v>
      </c>
      <c r="E21" s="11"/>
      <c r="F21" s="40">
        <f>IF(ISERROR(VLOOKUP($F$11&amp;"."&amp;$B21&amp;"."&amp;$A21,Futures!records,F$12,FALSE)),0,IF(VLOOKUP($F$11&amp;"."&amp;$B21&amp;"."&amp;$A21,Futures!records,F$12,FALSE)=0,0,ROUND(VLOOKUP($F$11&amp;"."&amp;$B21&amp;"."&amp;$A21,Futures!records,F$12,FALSE)/4,0)))</f>
        <v>0</v>
      </c>
      <c r="G21" s="11"/>
      <c r="H21" s="44">
        <f>IF(ISERROR(VLOOKUP($H$11&amp;"."&amp;$B21&amp;"."&amp;$A21,Futures!records,H$12,FALSE)),0,IF(VLOOKUP($H$11&amp;"."&amp;$B21&amp;"."&amp;$A21,Futures!records,H$12,FALSE)=0,0,ROUND(VLOOKUP($H$11&amp;"."&amp;$B21&amp;"."&amp;$A21,Futures!records,H$12,FALSE),0)))</f>
        <v>0</v>
      </c>
      <c r="I21" s="11"/>
      <c r="J21" s="39">
        <f>IF(ISERROR(VLOOKUP($J$11&amp;"."&amp;$B21&amp;"."&amp;$A21,'Henry Hub'!records,J$12,FALSE)),0,IF(VLOOKUP($J$11&amp;"."&amp;$B21&amp;"."&amp;$A21,'Henry Hub'!records,J$12,FALSE)=0,0,ROUND(VLOOKUP($J$11&amp;"."&amp;$B21&amp;"."&amp;$A21,'Henry Hub'!records,J$12,FALSE)/4,0)))</f>
        <v>0</v>
      </c>
      <c r="K21" s="39">
        <f>IF(ISERROR(VLOOKUP($J$11&amp;"."&amp;$B21&amp;"."&amp;$A21,'Henry Hub'!records,K$12,FALSE)),0,IF(VLOOKUP($J$11&amp;"."&amp;$B21&amp;"."&amp;$A21,'Henry Hub'!records,K$12,FALSE)=0,0,ROUND(VLOOKUP($J$11&amp;"."&amp;$B21&amp;"."&amp;$A21,'Henry Hub'!records,K$12,FALSE)/4,0)))</f>
        <v>0</v>
      </c>
      <c r="M21" s="45">
        <f t="shared" si="0"/>
        <v>0</v>
      </c>
      <c r="O21" s="47">
        <f t="shared" si="1"/>
        <v>0</v>
      </c>
      <c r="P21" s="48">
        <f t="shared" si="2"/>
        <v>0</v>
      </c>
    </row>
    <row r="22" spans="1:16" ht="13.5" thickBot="1" x14ac:dyDescent="0.25">
      <c r="A22" s="14">
        <f>IF('Nat Gas Term List'!C9&lt;&gt;"",'Nat Gas Term List'!C9,"")</f>
        <v>1</v>
      </c>
      <c r="B22" s="15">
        <f>IF('Nat Gas Term List'!D9&lt;&gt;"",'Nat Gas Term List'!D9,"")</f>
        <v>2019</v>
      </c>
      <c r="C22" s="14" t="str">
        <f>IF(ISERROR(VLOOKUP($A$11&amp;"."&amp;$B22&amp;"."&amp;$A22,Futures!records,C$12,FALSE)),"",VLOOKUP($A$11&amp;"."&amp;$B22&amp;"."&amp;$A22,Futures!records,C$12,FALSE))</f>
        <v/>
      </c>
      <c r="D22" s="42">
        <f>IF(ISERROR(VLOOKUP($A$11&amp;"."&amp;$B22&amp;"."&amp;$A22,Futures!records,D$12,FALSE)),0,IF(VLOOKUP($A$11&amp;"."&amp;$B22&amp;"."&amp;$A22,Futures!records,D$12,FALSE)=0,0,VLOOKUP($A$11&amp;"."&amp;$B22&amp;"."&amp;$A22,Futures!records,D$12,FALSE)))</f>
        <v>0</v>
      </c>
      <c r="E22" s="11"/>
      <c r="F22" s="40">
        <f>IF(ISERROR(VLOOKUP($F$11&amp;"."&amp;$B22&amp;"."&amp;$A22,Futures!records,F$12,FALSE)),0,IF(VLOOKUP($F$11&amp;"."&amp;$B22&amp;"."&amp;$A22,Futures!records,F$12,FALSE)=0,0,ROUND(VLOOKUP($F$11&amp;"."&amp;$B22&amp;"."&amp;$A22,Futures!records,F$12,FALSE)/4,0)))</f>
        <v>0</v>
      </c>
      <c r="G22" s="11"/>
      <c r="H22" s="44">
        <f>IF(ISERROR(VLOOKUP($H$11&amp;"."&amp;$B22&amp;"."&amp;$A22,Futures!records,H$12,FALSE)),0,IF(VLOOKUP($H$11&amp;"."&amp;$B22&amp;"."&amp;$A22,Futures!records,H$12,FALSE)=0,0,ROUND(VLOOKUP($H$11&amp;"."&amp;$B22&amp;"."&amp;$A22,Futures!records,H$12,FALSE),0)))</f>
        <v>0</v>
      </c>
      <c r="I22" s="11"/>
      <c r="J22" s="39">
        <f>IF(ISERROR(VLOOKUP($J$11&amp;"."&amp;$B22&amp;"."&amp;$A22,'Henry Hub'!records,J$12,FALSE)),0,IF(VLOOKUP($J$11&amp;"."&amp;$B22&amp;"."&amp;$A22,'Henry Hub'!records,J$12,FALSE)=0,0,ROUND(VLOOKUP($J$11&amp;"."&amp;$B22&amp;"."&amp;$A22,'Henry Hub'!records,J$12,FALSE)/4,0)))</f>
        <v>0</v>
      </c>
      <c r="K22" s="39">
        <f>IF(ISERROR(VLOOKUP($J$11&amp;"."&amp;$B22&amp;"."&amp;$A22,'Henry Hub'!records,K$12,FALSE)),0,IF(VLOOKUP($J$11&amp;"."&amp;$B22&amp;"."&amp;$A22,'Henry Hub'!records,K$12,FALSE)=0,0,ROUND(VLOOKUP($J$11&amp;"."&amp;$B22&amp;"."&amp;$A22,'Henry Hub'!records,K$12,FALSE)/4,0)))</f>
        <v>0</v>
      </c>
      <c r="M22" s="45">
        <f t="shared" si="0"/>
        <v>0</v>
      </c>
      <c r="O22" s="47">
        <f t="shared" si="1"/>
        <v>0</v>
      </c>
      <c r="P22" s="48">
        <f t="shared" si="2"/>
        <v>0</v>
      </c>
    </row>
    <row r="23" spans="1:16" ht="13.5" thickBot="1" x14ac:dyDescent="0.25">
      <c r="A23" s="14">
        <f>IF('Nat Gas Term List'!C10&lt;&gt;"",'Nat Gas Term List'!C10,"")</f>
        <v>2</v>
      </c>
      <c r="B23" s="15">
        <f>IF('Nat Gas Term List'!D10&lt;&gt;"",'Nat Gas Term List'!D10,"")</f>
        <v>2019</v>
      </c>
      <c r="C23" s="14" t="str">
        <f>IF(ISERROR(VLOOKUP($A$11&amp;"."&amp;$B23&amp;"."&amp;$A23,Futures!records,C$12,FALSE)),"",VLOOKUP($A$11&amp;"."&amp;$B23&amp;"."&amp;$A23,Futures!records,C$12,FALSE))</f>
        <v/>
      </c>
      <c r="D23" s="42">
        <f>IF(ISERROR(VLOOKUP($A$11&amp;"."&amp;$B23&amp;"."&amp;$A23,Futures!records,D$12,FALSE)),0,IF(VLOOKUP($A$11&amp;"."&amp;$B23&amp;"."&amp;$A23,Futures!records,D$12,FALSE)=0,0,VLOOKUP($A$11&amp;"."&amp;$B23&amp;"."&amp;$A23,Futures!records,D$12,FALSE)))</f>
        <v>0</v>
      </c>
      <c r="E23" s="11"/>
      <c r="F23" s="40">
        <f>IF(ISERROR(VLOOKUP($F$11&amp;"."&amp;$B23&amp;"."&amp;$A23,Futures!records,F$12,FALSE)),0,IF(VLOOKUP($F$11&amp;"."&amp;$B23&amp;"."&amp;$A23,Futures!records,F$12,FALSE)=0,0,ROUND(VLOOKUP($F$11&amp;"."&amp;$B23&amp;"."&amp;$A23,Futures!records,F$12,FALSE)/4,0)))</f>
        <v>0</v>
      </c>
      <c r="G23" s="11"/>
      <c r="H23" s="44">
        <f>IF(ISERROR(VLOOKUP($H$11&amp;"."&amp;$B23&amp;"."&amp;$A23,Futures!records,H$12,FALSE)),0,IF(VLOOKUP($H$11&amp;"."&amp;$B23&amp;"."&amp;$A23,Futures!records,H$12,FALSE)=0,0,ROUND(VLOOKUP($H$11&amp;"."&amp;$B23&amp;"."&amp;$A23,Futures!records,H$12,FALSE),0)))</f>
        <v>0</v>
      </c>
      <c r="I23" s="11"/>
      <c r="J23" s="39">
        <f>IF(ISERROR(VLOOKUP($J$11&amp;"."&amp;$B23&amp;"."&amp;$A23,'Henry Hub'!records,J$12,FALSE)),0,IF(VLOOKUP($J$11&amp;"."&amp;$B23&amp;"."&amp;$A23,'Henry Hub'!records,J$12,FALSE)=0,0,ROUND(VLOOKUP($J$11&amp;"."&amp;$B23&amp;"."&amp;$A23,'Henry Hub'!records,J$12,FALSE)/4,0)))</f>
        <v>0</v>
      </c>
      <c r="K23" s="39">
        <f>IF(ISERROR(VLOOKUP($J$11&amp;"."&amp;$B23&amp;"."&amp;$A23,'Henry Hub'!records,K$12,FALSE)),0,IF(VLOOKUP($J$11&amp;"."&amp;$B23&amp;"."&amp;$A23,'Henry Hub'!records,K$12,FALSE)=0,0,ROUND(VLOOKUP($J$11&amp;"."&amp;$B23&amp;"."&amp;$A23,'Henry Hub'!records,K$12,FALSE)/4,0)))</f>
        <v>0</v>
      </c>
      <c r="M23" s="45">
        <f t="shared" si="0"/>
        <v>0</v>
      </c>
      <c r="O23" s="47">
        <f t="shared" si="1"/>
        <v>0</v>
      </c>
      <c r="P23" s="48">
        <f t="shared" si="2"/>
        <v>0</v>
      </c>
    </row>
    <row r="24" spans="1:16" ht="13.5" thickBot="1" x14ac:dyDescent="0.25">
      <c r="A24" s="14">
        <f>IF('Nat Gas Term List'!C11&lt;&gt;"",'Nat Gas Term List'!C11,"")</f>
        <v>3</v>
      </c>
      <c r="B24" s="15">
        <f>IF('Nat Gas Term List'!D11&lt;&gt;"",'Nat Gas Term List'!D11,"")</f>
        <v>2019</v>
      </c>
      <c r="C24" s="14" t="str">
        <f>IF(ISERROR(VLOOKUP($A$11&amp;"."&amp;$B24&amp;"."&amp;$A24,Futures!records,C$12,FALSE)),"",VLOOKUP($A$11&amp;"."&amp;$B24&amp;"."&amp;$A24,Futures!records,C$12,FALSE))</f>
        <v/>
      </c>
      <c r="D24" s="42">
        <f>IF(ISERROR(VLOOKUP($A$11&amp;"."&amp;$B24&amp;"."&amp;$A24,Futures!records,D$12,FALSE)),0,IF(VLOOKUP($A$11&amp;"."&amp;$B24&amp;"."&amp;$A24,Futures!records,D$12,FALSE)=0,0,VLOOKUP($A$11&amp;"."&amp;$B24&amp;"."&amp;$A24,Futures!records,D$12,FALSE)))</f>
        <v>0</v>
      </c>
      <c r="E24" s="11"/>
      <c r="F24" s="38">
        <f>IF(ISERROR(VLOOKUP($F$11&amp;"."&amp;$B24&amp;"."&amp;$A24,Futures!records,F$12,FALSE)),0,IF(VLOOKUP($F$11&amp;"."&amp;$B24&amp;"."&amp;$A24,Futures!records,F$12,FALSE)=0,0,ROUND(VLOOKUP($F$11&amp;"."&amp;$B24&amp;"."&amp;$A24,Futures!records,F$12,FALSE)/4,0)))</f>
        <v>0</v>
      </c>
      <c r="G24" s="11"/>
      <c r="H24" s="44">
        <f>IF(ISERROR(VLOOKUP($H$11&amp;"."&amp;$B24&amp;"."&amp;$A24,Futures!records,H$12,FALSE)),0,IF(VLOOKUP($H$11&amp;"."&amp;$B24&amp;"."&amp;$A24,Futures!records,H$12,FALSE)=0,0,ROUND(VLOOKUP($H$11&amp;"."&amp;$B24&amp;"."&amp;$A24,Futures!records,H$12,FALSE),0)))</f>
        <v>0</v>
      </c>
      <c r="I24" s="11"/>
      <c r="J24" s="39">
        <f>IF(ISERROR(VLOOKUP($J$11&amp;"."&amp;$B24&amp;"."&amp;$A24,'Henry Hub'!records,J$12,FALSE)),0,IF(VLOOKUP($J$11&amp;"."&amp;$B24&amp;"."&amp;$A24,'Henry Hub'!records,J$12,FALSE)=0,0,ROUND(VLOOKUP($J$11&amp;"."&amp;$B24&amp;"."&amp;$A24,'Henry Hub'!records,J$12,FALSE)/4,0)))</f>
        <v>0</v>
      </c>
      <c r="K24" s="39">
        <f>IF(ISERROR(VLOOKUP($J$11&amp;"."&amp;$B24&amp;"."&amp;$A24,'Henry Hub'!records,K$12,FALSE)),0,IF(VLOOKUP($J$11&amp;"."&amp;$B24&amp;"."&amp;$A24,'Henry Hub'!records,K$12,FALSE)=0,0,ROUND(VLOOKUP($J$11&amp;"."&amp;$B24&amp;"."&amp;$A24,'Henry Hub'!records,K$12,FALSE)/4,0)))</f>
        <v>0</v>
      </c>
      <c r="M24" s="45">
        <f t="shared" si="0"/>
        <v>0</v>
      </c>
      <c r="O24" s="47">
        <f t="shared" si="1"/>
        <v>0</v>
      </c>
      <c r="P24" s="48">
        <f t="shared" si="2"/>
        <v>0</v>
      </c>
    </row>
    <row r="25" spans="1:16" ht="13.5" thickBot="1" x14ac:dyDescent="0.25">
      <c r="A25" s="14">
        <f>IF('Nat Gas Term List'!C12&lt;&gt;"",'Nat Gas Term List'!C12,"")</f>
        <v>4</v>
      </c>
      <c r="B25" s="15">
        <f>IF('Nat Gas Term List'!D12&lt;&gt;"",'Nat Gas Term List'!D12,"")</f>
        <v>2019</v>
      </c>
      <c r="C25" s="14" t="str">
        <f>IF(ISERROR(VLOOKUP($A$11&amp;"."&amp;$B25&amp;"."&amp;$A25,Futures!records,C$12,FALSE)),"",VLOOKUP($A$11&amp;"."&amp;$B25&amp;"."&amp;$A25,Futures!records,C$12,FALSE))</f>
        <v/>
      </c>
      <c r="D25" s="42">
        <f>IF(ISERROR(VLOOKUP($A$11&amp;"."&amp;$B25&amp;"."&amp;$A25,Futures!records,D$12,FALSE)),0,IF(VLOOKUP($A$11&amp;"."&amp;$B25&amp;"."&amp;$A25,Futures!records,D$12,FALSE)=0,0,VLOOKUP($A$11&amp;"."&amp;$B25&amp;"."&amp;$A25,Futures!records,D$12,FALSE)))</f>
        <v>0</v>
      </c>
      <c r="E25" s="11"/>
      <c r="F25" s="40">
        <f>IF(ISERROR(VLOOKUP($F$11&amp;"."&amp;$B25&amp;"."&amp;$A25,Futures!records,F$12,FALSE)),0,IF(VLOOKUP($F$11&amp;"."&amp;$B25&amp;"."&amp;$A25,Futures!records,F$12,FALSE)=0,0,ROUND(VLOOKUP($F$11&amp;"."&amp;$B25&amp;"."&amp;$A25,Futures!records,F$12,FALSE)/4,0)))</f>
        <v>0</v>
      </c>
      <c r="G25" s="11"/>
      <c r="H25" s="44">
        <f>IF(ISERROR(VLOOKUP($H$11&amp;"."&amp;$B25&amp;"."&amp;$A25,Futures!records,H$12,FALSE)),0,IF(VLOOKUP($H$11&amp;"."&amp;$B25&amp;"."&amp;$A25,Futures!records,H$12,FALSE)=0,0,ROUND(VLOOKUP($H$11&amp;"."&amp;$B25&amp;"."&amp;$A25,Futures!records,H$12,FALSE),0)))</f>
        <v>0</v>
      </c>
      <c r="I25" s="11"/>
      <c r="J25" s="39">
        <f>IF(ISERROR(VLOOKUP($J$11&amp;"."&amp;$B25&amp;"."&amp;$A25,'Henry Hub'!records,J$12,FALSE)),0,IF(VLOOKUP($J$11&amp;"."&amp;$B25&amp;"."&amp;$A25,'Henry Hub'!records,J$12,FALSE)=0,0,ROUND(VLOOKUP($J$11&amp;"."&amp;$B25&amp;"."&amp;$A25,'Henry Hub'!records,J$12,FALSE)/4,0)))</f>
        <v>0</v>
      </c>
      <c r="K25" s="39">
        <f>IF(ISERROR(VLOOKUP($J$11&amp;"."&amp;$B25&amp;"."&amp;$A25,'Henry Hub'!records,K$12,FALSE)),0,IF(VLOOKUP($J$11&amp;"."&amp;$B25&amp;"."&amp;$A25,'Henry Hub'!records,K$12,FALSE)=0,0,ROUND(VLOOKUP($J$11&amp;"."&amp;$B25&amp;"."&amp;$A25,'Henry Hub'!records,K$12,FALSE)/4,0)))</f>
        <v>0</v>
      </c>
      <c r="M25" s="45">
        <f t="shared" si="0"/>
        <v>0</v>
      </c>
      <c r="O25" s="47">
        <f t="shared" si="1"/>
        <v>0</v>
      </c>
      <c r="P25" s="48">
        <f t="shared" si="2"/>
        <v>0</v>
      </c>
    </row>
    <row r="26" spans="1:16" ht="13.5" thickBot="1" x14ac:dyDescent="0.25">
      <c r="A26" s="14">
        <f>IF('Nat Gas Term List'!C13&lt;&gt;"",'Nat Gas Term List'!C13,"")</f>
        <v>5</v>
      </c>
      <c r="B26" s="15">
        <f>IF('Nat Gas Term List'!D13&lt;&gt;"",'Nat Gas Term List'!D13,"")</f>
        <v>2019</v>
      </c>
      <c r="C26" s="14" t="str">
        <f>IF(ISERROR(VLOOKUP($A$11&amp;"."&amp;$B26&amp;"."&amp;$A26,Futures!records,C$12,FALSE)),"",VLOOKUP($A$11&amp;"."&amp;$B26&amp;"."&amp;$A26,Futures!records,C$12,FALSE))</f>
        <v/>
      </c>
      <c r="D26" s="42">
        <f>IF(ISERROR(VLOOKUP($A$11&amp;"."&amp;$B26&amp;"."&amp;$A26,Futures!records,D$12,FALSE)),0,IF(VLOOKUP($A$11&amp;"."&amp;$B26&amp;"."&amp;$A26,Futures!records,D$12,FALSE)=0,0,VLOOKUP($A$11&amp;"."&amp;$B26&amp;"."&amp;$A26,Futures!records,D$12,FALSE)))</f>
        <v>0</v>
      </c>
      <c r="E26" s="11"/>
      <c r="F26" s="40">
        <f>IF(ISERROR(VLOOKUP($F$11&amp;"."&amp;$B26&amp;"."&amp;$A26,Futures!records,F$12,FALSE)),0,IF(VLOOKUP($F$11&amp;"."&amp;$B26&amp;"."&amp;$A26,Futures!records,F$12,FALSE)=0,0,ROUND(VLOOKUP($F$11&amp;"."&amp;$B26&amp;"."&amp;$A26,Futures!records,F$12,FALSE)/4,0)))</f>
        <v>0</v>
      </c>
      <c r="G26" s="11"/>
      <c r="H26" s="44">
        <f>IF(ISERROR(VLOOKUP($H$11&amp;"."&amp;$B26&amp;"."&amp;$A26,Futures!records,H$12,FALSE)),0,IF(VLOOKUP($H$11&amp;"."&amp;$B26&amp;"."&amp;$A26,Futures!records,H$12,FALSE)=0,0,ROUND(VLOOKUP($H$11&amp;"."&amp;$B26&amp;"."&amp;$A26,Futures!records,H$12,FALSE),0)))</f>
        <v>0</v>
      </c>
      <c r="I26" s="11"/>
      <c r="J26" s="39">
        <f>IF(ISERROR(VLOOKUP($J$11&amp;"."&amp;$B26&amp;"."&amp;$A26,'Henry Hub'!records,J$12,FALSE)),0,IF(VLOOKUP($J$11&amp;"."&amp;$B26&amp;"."&amp;$A26,'Henry Hub'!records,J$12,FALSE)=0,0,ROUND(VLOOKUP($J$11&amp;"."&amp;$B26&amp;"."&amp;$A26,'Henry Hub'!records,J$12,FALSE)/4,0)))</f>
        <v>0</v>
      </c>
      <c r="K26" s="39">
        <f>IF(ISERROR(VLOOKUP($J$11&amp;"."&amp;$B26&amp;"."&amp;$A26,'Henry Hub'!records,K$12,FALSE)),0,IF(VLOOKUP($J$11&amp;"."&amp;$B26&amp;"."&amp;$A26,'Henry Hub'!records,K$12,FALSE)=0,0,ROUND(VLOOKUP($J$11&amp;"."&amp;$B26&amp;"."&amp;$A26,'Henry Hub'!records,K$12,FALSE)/4,0)))</f>
        <v>0</v>
      </c>
      <c r="M26" s="45">
        <f t="shared" si="0"/>
        <v>0</v>
      </c>
      <c r="O26" s="47">
        <f t="shared" si="1"/>
        <v>0</v>
      </c>
      <c r="P26" s="48">
        <f t="shared" si="2"/>
        <v>0</v>
      </c>
    </row>
    <row r="27" spans="1:16" ht="13.5" thickBot="1" x14ac:dyDescent="0.25">
      <c r="A27" s="14">
        <f>IF('Nat Gas Term List'!C14&lt;&gt;"",'Nat Gas Term List'!C14,"")</f>
        <v>6</v>
      </c>
      <c r="B27" s="15">
        <f>IF('Nat Gas Term List'!D14&lt;&gt;"",'Nat Gas Term List'!D14,"")</f>
        <v>2019</v>
      </c>
      <c r="C27" s="14" t="str">
        <f>IF(ISERROR(VLOOKUP($A$11&amp;"."&amp;$B27&amp;"."&amp;$A27,Futures!records,C$12,FALSE)),"",VLOOKUP($A$11&amp;"."&amp;$B27&amp;"."&amp;$A27,Futures!records,C$12,FALSE))</f>
        <v/>
      </c>
      <c r="D27" s="42">
        <f>IF(ISERROR(VLOOKUP($A$11&amp;"."&amp;$B27&amp;"."&amp;$A27,Futures!records,D$12,FALSE)),0,IF(VLOOKUP($A$11&amp;"."&amp;$B27&amp;"."&amp;$A27,Futures!records,D$12,FALSE)=0,0,VLOOKUP($A$11&amp;"."&amp;$B27&amp;"."&amp;$A27,Futures!records,D$12,FALSE)))</f>
        <v>0</v>
      </c>
      <c r="E27" s="11"/>
      <c r="F27" s="40">
        <f>IF(ISERROR(VLOOKUP($F$11&amp;"."&amp;$B27&amp;"."&amp;$A27,Futures!records,F$12,FALSE)),0,IF(VLOOKUP($F$11&amp;"."&amp;$B27&amp;"."&amp;$A27,Futures!records,F$12,FALSE)=0,0,ROUND(VLOOKUP($F$11&amp;"."&amp;$B27&amp;"."&amp;$A27,Futures!records,F$12,FALSE)/4,0)))</f>
        <v>0</v>
      </c>
      <c r="G27" s="11"/>
      <c r="H27" s="44">
        <f>IF(ISERROR(VLOOKUP($H$11&amp;"."&amp;$B27&amp;"."&amp;$A27,Futures!records,H$12,FALSE)),0,IF(VLOOKUP($H$11&amp;"."&amp;$B27&amp;"."&amp;$A27,Futures!records,H$12,FALSE)=0,0,ROUND(VLOOKUP($H$11&amp;"."&amp;$B27&amp;"."&amp;$A27,Futures!records,H$12,FALSE),0)))</f>
        <v>0</v>
      </c>
      <c r="I27" s="11"/>
      <c r="J27" s="39">
        <f>IF(ISERROR(VLOOKUP($J$11&amp;"."&amp;$B27&amp;"."&amp;$A27,'Henry Hub'!records,J$12,FALSE)),0,IF(VLOOKUP($J$11&amp;"."&amp;$B27&amp;"."&amp;$A27,'Henry Hub'!records,J$12,FALSE)=0,0,ROUND(VLOOKUP($J$11&amp;"."&amp;$B27&amp;"."&amp;$A27,'Henry Hub'!records,J$12,FALSE)/4,0)))</f>
        <v>0</v>
      </c>
      <c r="K27" s="39">
        <f>IF(ISERROR(VLOOKUP($J$11&amp;"."&amp;$B27&amp;"."&amp;$A27,'Henry Hub'!records,K$12,FALSE)),0,IF(VLOOKUP($J$11&amp;"."&amp;$B27&amp;"."&amp;$A27,'Henry Hub'!records,K$12,FALSE)=0,0,ROUND(VLOOKUP($J$11&amp;"."&amp;$B27&amp;"."&amp;$A27,'Henry Hub'!records,K$12,FALSE)/4,0)))</f>
        <v>0</v>
      </c>
      <c r="M27" s="45">
        <f t="shared" si="0"/>
        <v>0</v>
      </c>
      <c r="O27" s="47">
        <f t="shared" si="1"/>
        <v>0</v>
      </c>
      <c r="P27" s="48">
        <f t="shared" si="2"/>
        <v>0</v>
      </c>
    </row>
    <row r="28" spans="1:16" ht="13.5" thickBot="1" x14ac:dyDescent="0.25">
      <c r="A28" s="14">
        <f>IF('Nat Gas Term List'!C15&lt;&gt;"",'Nat Gas Term List'!C15,"")</f>
        <v>7</v>
      </c>
      <c r="B28" s="15">
        <f>IF('Nat Gas Term List'!D15&lt;&gt;"",'Nat Gas Term List'!D15,"")</f>
        <v>2019</v>
      </c>
      <c r="C28" s="14" t="str">
        <f>IF(ISERROR(VLOOKUP($A$11&amp;"."&amp;$B28&amp;"."&amp;$A28,Futures!records,C$12,FALSE)),"",VLOOKUP($A$11&amp;"."&amp;$B28&amp;"."&amp;$A28,Futures!records,C$12,FALSE))</f>
        <v/>
      </c>
      <c r="D28" s="42">
        <f>IF(ISERROR(VLOOKUP($A$11&amp;"."&amp;$B28&amp;"."&amp;$A28,Futures!records,D$12,FALSE)),0,IF(VLOOKUP($A$11&amp;"."&amp;$B28&amp;"."&amp;$A28,Futures!records,D$12,FALSE)=0,0,VLOOKUP($A$11&amp;"."&amp;$B28&amp;"."&amp;$A28,Futures!records,D$12,FALSE)))</f>
        <v>0</v>
      </c>
      <c r="E28" s="11"/>
      <c r="F28" s="40">
        <f>IF(ISERROR(VLOOKUP($F$11&amp;"."&amp;$B28&amp;"."&amp;$A28,Futures!records,F$12,FALSE)),0,IF(VLOOKUP($F$11&amp;"."&amp;$B28&amp;"."&amp;$A28,Futures!records,F$12,FALSE)=0,0,ROUND(VLOOKUP($F$11&amp;"."&amp;$B28&amp;"."&amp;$A28,Futures!records,F$12,FALSE)/4,0)))</f>
        <v>0</v>
      </c>
      <c r="G28" s="11"/>
      <c r="H28" s="44">
        <f>IF(ISERROR(VLOOKUP($H$11&amp;"."&amp;$B28&amp;"."&amp;$A28,Futures!records,H$12,FALSE)),0,IF(VLOOKUP($H$11&amp;"."&amp;$B28&amp;"."&amp;$A28,Futures!records,H$12,FALSE)=0,0,ROUND(VLOOKUP($H$11&amp;"."&amp;$B28&amp;"."&amp;$A28,Futures!records,H$12,FALSE),0)))</f>
        <v>0</v>
      </c>
      <c r="I28" s="11"/>
      <c r="J28" s="39">
        <f>IF(ISERROR(VLOOKUP($J$11&amp;"."&amp;$B28&amp;"."&amp;$A28,'Henry Hub'!records,J$12,FALSE)),0,IF(VLOOKUP($J$11&amp;"."&amp;$B28&amp;"."&amp;$A28,'Henry Hub'!records,J$12,FALSE)=0,0,ROUND(VLOOKUP($J$11&amp;"."&amp;$B28&amp;"."&amp;$A28,'Henry Hub'!records,J$12,FALSE)/4,0)))</f>
        <v>0</v>
      </c>
      <c r="K28" s="39">
        <f>IF(ISERROR(VLOOKUP($J$11&amp;"."&amp;$B28&amp;"."&amp;$A28,'Henry Hub'!records,K$12,FALSE)),0,IF(VLOOKUP($J$11&amp;"."&amp;$B28&amp;"."&amp;$A28,'Henry Hub'!records,K$12,FALSE)=0,0,ROUND(VLOOKUP($J$11&amp;"."&amp;$B28&amp;"."&amp;$A28,'Henry Hub'!records,K$12,FALSE)/4,0)))</f>
        <v>0</v>
      </c>
      <c r="M28" s="45">
        <f t="shared" si="0"/>
        <v>0</v>
      </c>
      <c r="O28" s="47">
        <f t="shared" si="1"/>
        <v>0</v>
      </c>
      <c r="P28" s="48">
        <f t="shared" si="2"/>
        <v>0</v>
      </c>
    </row>
    <row r="29" spans="1:16" ht="13.5" thickBot="1" x14ac:dyDescent="0.25">
      <c r="A29" s="14">
        <f>IF('Nat Gas Term List'!C16&lt;&gt;"",'Nat Gas Term List'!C16,"")</f>
        <v>8</v>
      </c>
      <c r="B29" s="15">
        <f>IF('Nat Gas Term List'!D16&lt;&gt;"",'Nat Gas Term List'!D16,"")</f>
        <v>2019</v>
      </c>
      <c r="C29" s="14" t="str">
        <f>IF(ISERROR(VLOOKUP($A$11&amp;"."&amp;$B29&amp;"."&amp;$A29,Futures!records,C$12,FALSE)),"",VLOOKUP($A$11&amp;"."&amp;$B29&amp;"."&amp;$A29,Futures!records,C$12,FALSE))</f>
        <v/>
      </c>
      <c r="D29" s="42">
        <f>IF(ISERROR(VLOOKUP($A$11&amp;"."&amp;$B29&amp;"."&amp;$A29,Futures!records,D$12,FALSE)),0,IF(VLOOKUP($A$11&amp;"."&amp;$B29&amp;"."&amp;$A29,Futures!records,D$12,FALSE)=0,0,VLOOKUP($A$11&amp;"."&amp;$B29&amp;"."&amp;$A29,Futures!records,D$12,FALSE)))</f>
        <v>0</v>
      </c>
      <c r="E29" s="11"/>
      <c r="F29" s="40">
        <f>IF(ISERROR(VLOOKUP($F$11&amp;"."&amp;$B29&amp;"."&amp;$A29,Futures!records,F$12,FALSE)),0,IF(VLOOKUP($F$11&amp;"."&amp;$B29&amp;"."&amp;$A29,Futures!records,F$12,FALSE)=0,0,ROUND(VLOOKUP($F$11&amp;"."&amp;$B29&amp;"."&amp;$A29,Futures!records,F$12,FALSE)/4,0)))</f>
        <v>0</v>
      </c>
      <c r="G29" s="11"/>
      <c r="H29" s="44">
        <f>IF(ISERROR(VLOOKUP($H$11&amp;"."&amp;$B29&amp;"."&amp;$A29,Futures!records,H$12,FALSE)),0,IF(VLOOKUP($H$11&amp;"."&amp;$B29&amp;"."&amp;$A29,Futures!records,H$12,FALSE)=0,0,ROUND(VLOOKUP($H$11&amp;"."&amp;$B29&amp;"."&amp;$A29,Futures!records,H$12,FALSE),0)))</f>
        <v>0</v>
      </c>
      <c r="I29" s="11"/>
      <c r="J29" s="39">
        <f>IF(ISERROR(VLOOKUP($J$11&amp;"."&amp;$B29&amp;"."&amp;$A29,'Henry Hub'!records,J$12,FALSE)),0,IF(VLOOKUP($J$11&amp;"."&amp;$B29&amp;"."&amp;$A29,'Henry Hub'!records,J$12,FALSE)=0,0,ROUND(VLOOKUP($J$11&amp;"."&amp;$B29&amp;"."&amp;$A29,'Henry Hub'!records,J$12,FALSE)/4,0)))</f>
        <v>0</v>
      </c>
      <c r="K29" s="39">
        <f>IF(ISERROR(VLOOKUP($J$11&amp;"."&amp;$B29&amp;"."&amp;$A29,'Henry Hub'!records,K$12,FALSE)),0,IF(VLOOKUP($J$11&amp;"."&amp;$B29&amp;"."&amp;$A29,'Henry Hub'!records,K$12,FALSE)=0,0,ROUND(VLOOKUP($J$11&amp;"."&amp;$B29&amp;"."&amp;$A29,'Henry Hub'!records,K$12,FALSE)/4,0)))</f>
        <v>0</v>
      </c>
      <c r="M29" s="45">
        <f t="shared" si="0"/>
        <v>0</v>
      </c>
      <c r="O29" s="47">
        <f t="shared" si="1"/>
        <v>0</v>
      </c>
      <c r="P29" s="48">
        <f t="shared" si="2"/>
        <v>0</v>
      </c>
    </row>
    <row r="30" spans="1:16" ht="13.5" thickBot="1" x14ac:dyDescent="0.25">
      <c r="A30" s="14">
        <f>IF('Nat Gas Term List'!C17&lt;&gt;"",'Nat Gas Term List'!C17,"")</f>
        <v>9</v>
      </c>
      <c r="B30" s="15">
        <f>IF('Nat Gas Term List'!D17&lt;&gt;"",'Nat Gas Term List'!D17,"")</f>
        <v>2019</v>
      </c>
      <c r="C30" s="14" t="str">
        <f>IF(ISERROR(VLOOKUP($A$11&amp;"."&amp;$B30&amp;"."&amp;$A30,Futures!records,C$12,FALSE)),"",VLOOKUP($A$11&amp;"."&amp;$B30&amp;"."&amp;$A30,Futures!records,C$12,FALSE))</f>
        <v/>
      </c>
      <c r="D30" s="42">
        <f>IF(ISERROR(VLOOKUP($A$11&amp;"."&amp;$B30&amp;"."&amp;$A30,Futures!records,D$12,FALSE)),0,IF(VLOOKUP($A$11&amp;"."&amp;$B30&amp;"."&amp;$A30,Futures!records,D$12,FALSE)=0,0,VLOOKUP($A$11&amp;"."&amp;$B30&amp;"."&amp;$A30,Futures!records,D$12,FALSE)))</f>
        <v>0</v>
      </c>
      <c r="E30" s="11"/>
      <c r="F30" s="40">
        <f>IF(ISERROR(VLOOKUP($F$11&amp;"."&amp;$B30&amp;"."&amp;$A30,Futures!records,F$12,FALSE)),0,IF(VLOOKUP($F$11&amp;"."&amp;$B30&amp;"."&amp;$A30,Futures!records,F$12,FALSE)=0,0,ROUND(VLOOKUP($F$11&amp;"."&amp;$B30&amp;"."&amp;$A30,Futures!records,F$12,FALSE)/4,0)))</f>
        <v>0</v>
      </c>
      <c r="G30" s="11"/>
      <c r="H30" s="44">
        <f>IF(ISERROR(VLOOKUP($H$11&amp;"."&amp;$B30&amp;"."&amp;$A30,Futures!records,H$12,FALSE)),0,IF(VLOOKUP($H$11&amp;"."&amp;$B30&amp;"."&amp;$A30,Futures!records,H$12,FALSE)=0,0,ROUND(VLOOKUP($H$11&amp;"."&amp;$B30&amp;"."&amp;$A30,Futures!records,H$12,FALSE),0)))</f>
        <v>0</v>
      </c>
      <c r="I30" s="11"/>
      <c r="J30" s="39">
        <f>IF(ISERROR(VLOOKUP($J$11&amp;"."&amp;$B30&amp;"."&amp;$A30,'Henry Hub'!records,J$12,FALSE)),0,IF(VLOOKUP($J$11&amp;"."&amp;$B30&amp;"."&amp;$A30,'Henry Hub'!records,J$12,FALSE)=0,0,ROUND(VLOOKUP($J$11&amp;"."&amp;$B30&amp;"."&amp;$A30,'Henry Hub'!records,J$12,FALSE)/4,0)))</f>
        <v>0</v>
      </c>
      <c r="K30" s="39">
        <f>IF(ISERROR(VLOOKUP($J$11&amp;"."&amp;$B30&amp;"."&amp;$A30,'Henry Hub'!records,K$12,FALSE)),0,IF(VLOOKUP($J$11&amp;"."&amp;$B30&amp;"."&amp;$A30,'Henry Hub'!records,K$12,FALSE)=0,0,ROUND(VLOOKUP($J$11&amp;"."&amp;$B30&amp;"."&amp;$A30,'Henry Hub'!records,K$12,FALSE)/4,0)))</f>
        <v>0</v>
      </c>
      <c r="M30" s="45">
        <f t="shared" si="0"/>
        <v>0</v>
      </c>
      <c r="O30" s="47">
        <f t="shared" si="1"/>
        <v>0</v>
      </c>
      <c r="P30" s="48">
        <f t="shared" si="2"/>
        <v>0</v>
      </c>
    </row>
    <row r="31" spans="1:16" ht="13.5" thickBot="1" x14ac:dyDescent="0.25">
      <c r="A31" s="14">
        <f>IF('Nat Gas Term List'!C18&lt;&gt;"",'Nat Gas Term List'!C18,"")</f>
        <v>10</v>
      </c>
      <c r="B31" s="15">
        <f>IF('Nat Gas Term List'!D18&lt;&gt;"",'Nat Gas Term List'!D18,"")</f>
        <v>2019</v>
      </c>
      <c r="C31" s="14" t="str">
        <f>IF(ISERROR(VLOOKUP($A$11&amp;"."&amp;$B31&amp;"."&amp;$A31,Futures!records,C$12,FALSE)),"",VLOOKUP($A$11&amp;"."&amp;$B31&amp;"."&amp;$A31,Futures!records,C$12,FALSE))</f>
        <v/>
      </c>
      <c r="D31" s="42">
        <f>IF(ISERROR(VLOOKUP($A$11&amp;"."&amp;$B31&amp;"."&amp;$A31,Futures!records,D$12,FALSE)),0,IF(VLOOKUP($A$11&amp;"."&amp;$B31&amp;"."&amp;$A31,Futures!records,D$12,FALSE)=0,0,VLOOKUP($A$11&amp;"."&amp;$B31&amp;"."&amp;$A31,Futures!records,D$12,FALSE)))</f>
        <v>0</v>
      </c>
      <c r="E31" s="11"/>
      <c r="F31" s="40">
        <f>IF(ISERROR(VLOOKUP($F$11&amp;"."&amp;$B31&amp;"."&amp;$A31,Futures!records,F$12,FALSE)),0,IF(VLOOKUP($F$11&amp;"."&amp;$B31&amp;"."&amp;$A31,Futures!records,F$12,FALSE)=0,0,ROUND(VLOOKUP($F$11&amp;"."&amp;$B31&amp;"."&amp;$A31,Futures!records,F$12,FALSE)/4,0)))</f>
        <v>0</v>
      </c>
      <c r="G31" s="11"/>
      <c r="H31" s="44">
        <f>IF(ISERROR(VLOOKUP($H$11&amp;"."&amp;$B31&amp;"."&amp;$A31,Futures!records,H$12,FALSE)),0,IF(VLOOKUP($H$11&amp;"."&amp;$B31&amp;"."&amp;$A31,Futures!records,H$12,FALSE)=0,0,ROUND(VLOOKUP($H$11&amp;"."&amp;$B31&amp;"."&amp;$A31,Futures!records,H$12,FALSE),0)))</f>
        <v>0</v>
      </c>
      <c r="I31" s="11"/>
      <c r="J31" s="39">
        <f>IF(ISERROR(VLOOKUP($J$11&amp;"."&amp;$B31&amp;"."&amp;$A31,'Henry Hub'!records,J$12,FALSE)),0,IF(VLOOKUP($J$11&amp;"."&amp;$B31&amp;"."&amp;$A31,'Henry Hub'!records,J$12,FALSE)=0,0,ROUND(VLOOKUP($J$11&amp;"."&amp;$B31&amp;"."&amp;$A31,'Henry Hub'!records,J$12,FALSE)/4,0)))</f>
        <v>0</v>
      </c>
      <c r="K31" s="39">
        <f>IF(ISERROR(VLOOKUP($J$11&amp;"."&amp;$B31&amp;"."&amp;$A31,'Henry Hub'!records,K$12,FALSE)),0,IF(VLOOKUP($J$11&amp;"."&amp;$B31&amp;"."&amp;$A31,'Henry Hub'!records,K$12,FALSE)=0,0,ROUND(VLOOKUP($J$11&amp;"."&amp;$B31&amp;"."&amp;$A31,'Henry Hub'!records,K$12,FALSE)/4,0)))</f>
        <v>0</v>
      </c>
      <c r="M31" s="45">
        <f t="shared" si="0"/>
        <v>0</v>
      </c>
      <c r="O31" s="47">
        <f t="shared" si="1"/>
        <v>0</v>
      </c>
      <c r="P31" s="48">
        <f t="shared" si="2"/>
        <v>0</v>
      </c>
    </row>
    <row r="32" spans="1:16" ht="13.5" thickBot="1" x14ac:dyDescent="0.25">
      <c r="A32" s="14">
        <f>IF('Nat Gas Term List'!C19&lt;&gt;"",'Nat Gas Term List'!C19,"")</f>
        <v>11</v>
      </c>
      <c r="B32" s="15">
        <f>IF('Nat Gas Term List'!D19&lt;&gt;"",'Nat Gas Term List'!D19,"")</f>
        <v>2019</v>
      </c>
      <c r="C32" s="14" t="str">
        <f>IF(ISERROR(VLOOKUP($A$11&amp;"."&amp;$B32&amp;"."&amp;$A32,Futures!records,C$12,FALSE)),"",VLOOKUP($A$11&amp;"."&amp;$B32&amp;"."&amp;$A32,Futures!records,C$12,FALSE))</f>
        <v/>
      </c>
      <c r="D32" s="42">
        <f>IF(ISERROR(VLOOKUP($A$11&amp;"."&amp;$B32&amp;"."&amp;$A32,Futures!records,D$12,FALSE)),0,IF(VLOOKUP($A$11&amp;"."&amp;$B32&amp;"."&amp;$A32,Futures!records,D$12,FALSE)=0,0,VLOOKUP($A$11&amp;"."&amp;$B32&amp;"."&amp;$A32,Futures!records,D$12,FALSE)))</f>
        <v>0</v>
      </c>
      <c r="E32" s="11"/>
      <c r="F32" s="40">
        <f>IF(ISERROR(VLOOKUP($F$11&amp;"."&amp;$B32&amp;"."&amp;$A32,Futures!records,F$12,FALSE)),0,IF(VLOOKUP($F$11&amp;"."&amp;$B32&amp;"."&amp;$A32,Futures!records,F$12,FALSE)=0,0,ROUND(VLOOKUP($F$11&amp;"."&amp;$B32&amp;"."&amp;$A32,Futures!records,F$12,FALSE)/4,0)))</f>
        <v>0</v>
      </c>
      <c r="G32" s="11"/>
      <c r="H32" s="44">
        <f>IF(ISERROR(VLOOKUP($H$11&amp;"."&amp;$B32&amp;"."&amp;$A32,Futures!records,H$12,FALSE)),0,IF(VLOOKUP($H$11&amp;"."&amp;$B32&amp;"."&amp;$A32,Futures!records,H$12,FALSE)=0,0,ROUND(VLOOKUP($H$11&amp;"."&amp;$B32&amp;"."&amp;$A32,Futures!records,H$12,FALSE),0)))</f>
        <v>0</v>
      </c>
      <c r="I32" s="11"/>
      <c r="J32" s="39">
        <f>IF(ISERROR(VLOOKUP($J$11&amp;"."&amp;$B32&amp;"."&amp;$A32,'Henry Hub'!records,J$12,FALSE)),0,IF(VLOOKUP($J$11&amp;"."&amp;$B32&amp;"."&amp;$A32,'Henry Hub'!records,J$12,FALSE)=0,0,ROUND(VLOOKUP($J$11&amp;"."&amp;$B32&amp;"."&amp;$A32,'Henry Hub'!records,J$12,FALSE)/4,0)))</f>
        <v>0</v>
      </c>
      <c r="K32" s="39">
        <f>IF(ISERROR(VLOOKUP($J$11&amp;"."&amp;$B32&amp;"."&amp;$A32,'Henry Hub'!records,K$12,FALSE)),0,IF(VLOOKUP($J$11&amp;"."&amp;$B32&amp;"."&amp;$A32,'Henry Hub'!records,K$12,FALSE)=0,0,ROUND(VLOOKUP($J$11&amp;"."&amp;$B32&amp;"."&amp;$A32,'Henry Hub'!records,K$12,FALSE)/4,0)))</f>
        <v>0</v>
      </c>
      <c r="M32" s="45">
        <f t="shared" si="0"/>
        <v>0</v>
      </c>
      <c r="O32" s="47">
        <f t="shared" si="1"/>
        <v>0</v>
      </c>
      <c r="P32" s="48">
        <f t="shared" si="2"/>
        <v>0</v>
      </c>
    </row>
    <row r="33" spans="1:17" ht="13.5" thickBot="1" x14ac:dyDescent="0.25">
      <c r="A33" s="14">
        <f>IF('Nat Gas Term List'!C20&lt;&gt;"",'Nat Gas Term List'!C20,"")</f>
        <v>12</v>
      </c>
      <c r="B33" s="15">
        <f>IF('Nat Gas Term List'!D20&lt;&gt;"",'Nat Gas Term List'!D20,"")</f>
        <v>2019</v>
      </c>
      <c r="C33" s="14" t="str">
        <f>IF(ISERROR(VLOOKUP($A$11&amp;"."&amp;$B33&amp;"."&amp;$A33,Futures!records,C$12,FALSE)),"",VLOOKUP($A$11&amp;"."&amp;$B33&amp;"."&amp;$A33,Futures!records,C$12,FALSE))</f>
        <v/>
      </c>
      <c r="D33" s="42">
        <f>IF(ISERROR(VLOOKUP($A$11&amp;"."&amp;$B33&amp;"."&amp;$A33,Futures!records,D$12,FALSE)),0,IF(VLOOKUP($A$11&amp;"."&amp;$B33&amp;"."&amp;$A33,Futures!records,D$12,FALSE)=0,0,VLOOKUP($A$11&amp;"."&amp;$B33&amp;"."&amp;$A33,Futures!records,D$12,FALSE)))</f>
        <v>0</v>
      </c>
      <c r="E33" s="11"/>
      <c r="F33" s="40">
        <f>IF(ISERROR(VLOOKUP($F$11&amp;"."&amp;$B33&amp;"."&amp;$A33,Futures!records,F$12,FALSE)),0,IF(VLOOKUP($F$11&amp;"."&amp;$B33&amp;"."&amp;$A33,Futures!records,F$12,FALSE)=0,0,ROUND(VLOOKUP($F$11&amp;"."&amp;$B33&amp;"."&amp;$A33,Futures!records,F$12,FALSE)/4,0)))</f>
        <v>0</v>
      </c>
      <c r="G33" s="11"/>
      <c r="H33" s="44">
        <f>IF(ISERROR(VLOOKUP($H$11&amp;"."&amp;$B33&amp;"."&amp;$A33,Futures!records,H$12,FALSE)),0,IF(VLOOKUP($H$11&amp;"."&amp;$B33&amp;"."&amp;$A33,Futures!records,H$12,FALSE)=0,0,ROUND(VLOOKUP($H$11&amp;"."&amp;$B33&amp;"."&amp;$A33,Futures!records,H$12,FALSE),0)))</f>
        <v>0</v>
      </c>
      <c r="I33" s="11"/>
      <c r="J33" s="39">
        <f>IF(ISERROR(VLOOKUP($J$11&amp;"."&amp;$B33&amp;"."&amp;$A33,'Henry Hub'!records,J$12,FALSE)),0,IF(VLOOKUP($J$11&amp;"."&amp;$B33&amp;"."&amp;$A33,'Henry Hub'!records,J$12,FALSE)=0,0,ROUND(VLOOKUP($J$11&amp;"."&amp;$B33&amp;"."&amp;$A33,'Henry Hub'!records,J$12,FALSE)/4,0)))</f>
        <v>0</v>
      </c>
      <c r="K33" s="39">
        <f>IF(ISERROR(VLOOKUP($J$11&amp;"."&amp;$B33&amp;"."&amp;$A33,'Henry Hub'!records,K$12,FALSE)),0,IF(VLOOKUP($J$11&amp;"."&amp;$B33&amp;"."&amp;$A33,'Henry Hub'!records,K$12,FALSE)=0,0,ROUND(VLOOKUP($J$11&amp;"."&amp;$B33&amp;"."&amp;$A33,'Henry Hub'!records,K$12,FALSE)/4,0)))</f>
        <v>0</v>
      </c>
      <c r="M33" s="45">
        <f t="shared" si="0"/>
        <v>0</v>
      </c>
      <c r="O33" s="47">
        <f t="shared" si="1"/>
        <v>0</v>
      </c>
      <c r="P33" s="48">
        <f t="shared" si="2"/>
        <v>0</v>
      </c>
    </row>
    <row r="34" spans="1:17" ht="13.5" thickBot="1" x14ac:dyDescent="0.25">
      <c r="A34" s="14">
        <f>IF('Nat Gas Term List'!C21&lt;&gt;"",'Nat Gas Term List'!C21,"")</f>
        <v>1</v>
      </c>
      <c r="B34" s="15">
        <f>IF('Nat Gas Term List'!D21&lt;&gt;"",'Nat Gas Term List'!D21,"")</f>
        <v>2020</v>
      </c>
      <c r="C34" s="14" t="str">
        <f>IF(ISERROR(VLOOKUP($A$11&amp;"."&amp;$B34&amp;"."&amp;$A34,Futures!records,C$12,FALSE)),"",VLOOKUP($A$11&amp;"."&amp;$B34&amp;"."&amp;$A34,Futures!records,C$12,FALSE))</f>
        <v/>
      </c>
      <c r="D34" s="42">
        <f>IF(ISERROR(VLOOKUP($A$11&amp;"."&amp;$B34&amp;"."&amp;$A34,Futures!records,D$12,FALSE)),0,IF(VLOOKUP($A$11&amp;"."&amp;$B34&amp;"."&amp;$A34,Futures!records,D$12,FALSE)=0,0,VLOOKUP($A$11&amp;"."&amp;$B34&amp;"."&amp;$A34,Futures!records,D$12,FALSE)))</f>
        <v>0</v>
      </c>
      <c r="E34" s="11"/>
      <c r="F34" s="40">
        <f>IF(ISERROR(VLOOKUP($F$11&amp;"."&amp;$B34&amp;"."&amp;$A34,Futures!records,F$12,FALSE)),0,IF(VLOOKUP($F$11&amp;"."&amp;$B34&amp;"."&amp;$A34,Futures!records,F$12,FALSE)=0,0,ROUND(VLOOKUP($F$11&amp;"."&amp;$B34&amp;"."&amp;$A34,Futures!records,F$12,FALSE)/4,0)))</f>
        <v>0</v>
      </c>
      <c r="G34" s="11"/>
      <c r="H34" s="44">
        <f>IF(ISERROR(VLOOKUP($H$11&amp;"."&amp;$B34&amp;"."&amp;$A34,Futures!records,H$12,FALSE)),0,IF(VLOOKUP($H$11&amp;"."&amp;$B34&amp;"."&amp;$A34,Futures!records,H$12,FALSE)=0,0,ROUND(VLOOKUP($H$11&amp;"."&amp;$B34&amp;"."&amp;$A34,Futures!records,H$12,FALSE),0)))</f>
        <v>0</v>
      </c>
      <c r="I34" s="11"/>
      <c r="J34" s="39">
        <f>IF(ISERROR(VLOOKUP($J$11&amp;"."&amp;$B34&amp;"."&amp;$A34,'Henry Hub'!records,J$12,FALSE)),0,IF(VLOOKUP($J$11&amp;"."&amp;$B34&amp;"."&amp;$A34,'Henry Hub'!records,J$12,FALSE)=0,0,ROUND(VLOOKUP($J$11&amp;"."&amp;$B34&amp;"."&amp;$A34,'Henry Hub'!records,J$12,FALSE)/4,0)))</f>
        <v>0</v>
      </c>
      <c r="K34" s="39">
        <f>IF(ISERROR(VLOOKUP($J$11&amp;"."&amp;$B34&amp;"."&amp;$A34,'Henry Hub'!records,K$12,FALSE)),0,IF(VLOOKUP($J$11&amp;"."&amp;$B34&amp;"."&amp;$A34,'Henry Hub'!records,K$12,FALSE)=0,0,ROUND(VLOOKUP($J$11&amp;"."&amp;$B34&amp;"."&amp;$A34,'Henry Hub'!records,K$12,FALSE)/4,0)))</f>
        <v>0</v>
      </c>
      <c r="M34" s="45">
        <f t="shared" si="0"/>
        <v>0</v>
      </c>
      <c r="O34" s="47">
        <f t="shared" si="1"/>
        <v>0</v>
      </c>
      <c r="P34" s="48">
        <f t="shared" si="2"/>
        <v>0</v>
      </c>
    </row>
    <row r="35" spans="1:17" ht="13.5" thickBot="1" x14ac:dyDescent="0.25">
      <c r="A35" s="14">
        <f>IF('Nat Gas Term List'!C22&lt;&gt;"",'Nat Gas Term List'!C22,"")</f>
        <v>2</v>
      </c>
      <c r="B35" s="15">
        <f>IF('Nat Gas Term List'!D22&lt;&gt;"",'Nat Gas Term List'!D22,"")</f>
        <v>2020</v>
      </c>
      <c r="C35" s="14" t="str">
        <f>IF(ISERROR(VLOOKUP($A$11&amp;"."&amp;$B35&amp;"."&amp;$A35,Futures!records,C$12,FALSE)),"",VLOOKUP($A$11&amp;"."&amp;$B35&amp;"."&amp;$A35,Futures!records,C$12,FALSE))</f>
        <v/>
      </c>
      <c r="D35" s="42">
        <f>IF(ISERROR(VLOOKUP($A$11&amp;"."&amp;$B35&amp;"."&amp;$A35,Futures!records,D$12,FALSE)),0,IF(VLOOKUP($A$11&amp;"."&amp;$B35&amp;"."&amp;$A35,Futures!records,D$12,FALSE)=0,0,VLOOKUP($A$11&amp;"."&amp;$B35&amp;"."&amp;$A35,Futures!records,D$12,FALSE)))</f>
        <v>0</v>
      </c>
      <c r="E35" s="11"/>
      <c r="F35" s="40">
        <f>IF(ISERROR(VLOOKUP($F$11&amp;"."&amp;$B35&amp;"."&amp;$A35,Futures!records,F$12,FALSE)),0,IF(VLOOKUP($F$11&amp;"."&amp;$B35&amp;"."&amp;$A35,Futures!records,F$12,FALSE)=0,0,ROUND(VLOOKUP($F$11&amp;"."&amp;$B35&amp;"."&amp;$A35,Futures!records,F$12,FALSE)/4,0)))</f>
        <v>0</v>
      </c>
      <c r="G35" s="11"/>
      <c r="H35" s="44">
        <f>IF(ISERROR(VLOOKUP($H$11&amp;"."&amp;$B35&amp;"."&amp;$A35,Futures!records,H$12,FALSE)),0,IF(VLOOKUP($H$11&amp;"."&amp;$B35&amp;"."&amp;$A35,Futures!records,H$12,FALSE)=0,0,ROUND(VLOOKUP($H$11&amp;"."&amp;$B35&amp;"."&amp;$A35,Futures!records,H$12,FALSE),0)))</f>
        <v>0</v>
      </c>
      <c r="I35" s="11"/>
      <c r="J35" s="39">
        <f>IF(ISERROR(VLOOKUP($J$11&amp;"."&amp;$B35&amp;"."&amp;$A35,'Henry Hub'!records,J$12,FALSE)),0,IF(VLOOKUP($J$11&amp;"."&amp;$B35&amp;"."&amp;$A35,'Henry Hub'!records,J$12,FALSE)=0,0,ROUND(VLOOKUP($J$11&amp;"."&amp;$B35&amp;"."&amp;$A35,'Henry Hub'!records,J$12,FALSE)/4,0)))</f>
        <v>0</v>
      </c>
      <c r="K35" s="39">
        <f>IF(ISERROR(VLOOKUP($J$11&amp;"."&amp;$B35&amp;"."&amp;$A35,'Henry Hub'!records,K$12,FALSE)),0,IF(VLOOKUP($J$11&amp;"."&amp;$B35&amp;"."&amp;$A35,'Henry Hub'!records,K$12,FALSE)=0,0,ROUND(VLOOKUP($J$11&amp;"."&amp;$B35&amp;"."&amp;$A35,'Henry Hub'!records,K$12,FALSE)/4,0)))</f>
        <v>0</v>
      </c>
      <c r="M35" s="45">
        <f t="shared" si="0"/>
        <v>0</v>
      </c>
      <c r="O35" s="47">
        <f t="shared" si="1"/>
        <v>0</v>
      </c>
      <c r="P35" s="48">
        <f t="shared" si="2"/>
        <v>0</v>
      </c>
      <c r="Q35" s="34"/>
    </row>
    <row r="36" spans="1:17" ht="13.5" thickBot="1" x14ac:dyDescent="0.25">
      <c r="A36" s="14">
        <f>IF('Nat Gas Term List'!C23&lt;&gt;"",'Nat Gas Term List'!C23,"")</f>
        <v>3</v>
      </c>
      <c r="B36" s="15">
        <f>IF('Nat Gas Term List'!D23&lt;&gt;"",'Nat Gas Term List'!D23,"")</f>
        <v>2020</v>
      </c>
      <c r="C36" s="14" t="str">
        <f>IF(ISERROR(VLOOKUP($A$11&amp;"."&amp;$B36&amp;"."&amp;$A36,Futures!records,C$12,FALSE)),"",VLOOKUP($A$11&amp;"."&amp;$B36&amp;"."&amp;$A36,Futures!records,C$12,FALSE))</f>
        <v/>
      </c>
      <c r="D36" s="42">
        <f>IF(ISERROR(VLOOKUP($A$11&amp;"."&amp;$B36&amp;"."&amp;$A36,Futures!records,D$12,FALSE)),0,IF(VLOOKUP($A$11&amp;"."&amp;$B36&amp;"."&amp;$A36,Futures!records,D$12,FALSE)=0,0,VLOOKUP($A$11&amp;"."&amp;$B36&amp;"."&amp;$A36,Futures!records,D$12,FALSE)))</f>
        <v>0</v>
      </c>
      <c r="E36" s="11"/>
      <c r="F36" s="40">
        <f>IF(ISERROR(VLOOKUP($F$11&amp;"."&amp;$B36&amp;"."&amp;$A36,Futures!records,F$12,FALSE)),0,IF(VLOOKUP($F$11&amp;"."&amp;$B36&amp;"."&amp;$A36,Futures!records,F$12,FALSE)=0,0,ROUND(VLOOKUP($F$11&amp;"."&amp;$B36&amp;"."&amp;$A36,Futures!records,F$12,FALSE)/4,0)))</f>
        <v>0</v>
      </c>
      <c r="G36" s="11"/>
      <c r="H36" s="44">
        <f>IF(ISERROR(VLOOKUP($H$11&amp;"."&amp;$B36&amp;"."&amp;$A36,Futures!records,H$12,FALSE)),0,IF(VLOOKUP($H$11&amp;"."&amp;$B36&amp;"."&amp;$A36,Futures!records,H$12,FALSE)=0,0,ROUND(VLOOKUP($H$11&amp;"."&amp;$B36&amp;"."&amp;$A36,Futures!records,H$12,FALSE),0)))</f>
        <v>0</v>
      </c>
      <c r="I36" s="11"/>
      <c r="J36" s="39">
        <f>IF(ISERROR(VLOOKUP($J$11&amp;"."&amp;$B36&amp;"."&amp;$A36,'Henry Hub'!records,J$12,FALSE)),0,IF(VLOOKUP($J$11&amp;"."&amp;$B36&amp;"."&amp;$A36,'Henry Hub'!records,J$12,FALSE)=0,0,ROUND(VLOOKUP($J$11&amp;"."&amp;$B36&amp;"."&amp;$A36,'Henry Hub'!records,J$12,FALSE)/4,0)))</f>
        <v>0</v>
      </c>
      <c r="K36" s="39">
        <f>IF(ISERROR(VLOOKUP($J$11&amp;"."&amp;$B36&amp;"."&amp;$A36,'Henry Hub'!records,K$12,FALSE)),0,IF(VLOOKUP($J$11&amp;"."&amp;$B36&amp;"."&amp;$A36,'Henry Hub'!records,K$12,FALSE)=0,0,ROUND(VLOOKUP($J$11&amp;"."&amp;$B36&amp;"."&amp;$A36,'Henry Hub'!records,K$12,FALSE)/4,0)))</f>
        <v>0</v>
      </c>
      <c r="M36" s="45">
        <f t="shared" si="0"/>
        <v>0</v>
      </c>
      <c r="O36" s="47">
        <f t="shared" si="1"/>
        <v>0</v>
      </c>
      <c r="P36" s="48">
        <f t="shared" si="2"/>
        <v>0</v>
      </c>
    </row>
    <row r="37" spans="1:17" ht="13.5" thickBot="1" x14ac:dyDescent="0.25">
      <c r="A37" s="14">
        <f>IF('Nat Gas Term List'!C24&lt;&gt;"",'Nat Gas Term List'!C24,"")</f>
        <v>4</v>
      </c>
      <c r="B37" s="15">
        <f>IF('Nat Gas Term List'!D24&lt;&gt;"",'Nat Gas Term List'!D24,"")</f>
        <v>2020</v>
      </c>
      <c r="C37" s="14" t="str">
        <f>IF(ISERROR(VLOOKUP($A$11&amp;"."&amp;$B37&amp;"."&amp;$A37,Futures!records,C$12,FALSE)),"",VLOOKUP($A$11&amp;"."&amp;$B37&amp;"."&amp;$A37,Futures!records,C$12,FALSE))</f>
        <v/>
      </c>
      <c r="D37" s="42">
        <f>IF(ISERROR(VLOOKUP($A$11&amp;"."&amp;$B37&amp;"."&amp;$A37,Futures!records,D$12,FALSE)),0,IF(VLOOKUP($A$11&amp;"."&amp;$B37&amp;"."&amp;$A37,Futures!records,D$12,FALSE)=0,0,VLOOKUP($A$11&amp;"."&amp;$B37&amp;"."&amp;$A37,Futures!records,D$12,FALSE)))</f>
        <v>0</v>
      </c>
      <c r="E37" s="11"/>
      <c r="F37" s="40">
        <f>IF(ISERROR(VLOOKUP($F$11&amp;"."&amp;$B37&amp;"."&amp;$A37,Futures!records,F$12,FALSE)),0,IF(VLOOKUP($F$11&amp;"."&amp;$B37&amp;"."&amp;$A37,Futures!records,F$12,FALSE)=0,0,ROUND(VLOOKUP($F$11&amp;"."&amp;$B37&amp;"."&amp;$A37,Futures!records,F$12,FALSE)/4,0)))</f>
        <v>0</v>
      </c>
      <c r="G37" s="11"/>
      <c r="H37" s="44">
        <f>IF(ISERROR(VLOOKUP($H$11&amp;"."&amp;$B37&amp;"."&amp;$A37,Futures!records,H$12,FALSE)),0,IF(VLOOKUP($H$11&amp;"."&amp;$B37&amp;"."&amp;$A37,Futures!records,H$12,FALSE)=0,0,ROUND(VLOOKUP($H$11&amp;"."&amp;$B37&amp;"."&amp;$A37,Futures!records,H$12,FALSE),0)))</f>
        <v>0</v>
      </c>
      <c r="I37" s="11"/>
      <c r="J37" s="39">
        <f>IF(ISERROR(VLOOKUP($J$11&amp;"."&amp;$B37&amp;"."&amp;$A37,'Henry Hub'!records,J$12,FALSE)),0,IF(VLOOKUP($J$11&amp;"."&amp;$B37&amp;"."&amp;$A37,'Henry Hub'!records,J$12,FALSE)=0,0,ROUND(VLOOKUP($J$11&amp;"."&amp;$B37&amp;"."&amp;$A37,'Henry Hub'!records,J$12,FALSE)/4,0)))</f>
        <v>0</v>
      </c>
      <c r="K37" s="39">
        <f>IF(ISERROR(VLOOKUP($J$11&amp;"."&amp;$B37&amp;"."&amp;$A37,'Henry Hub'!records,K$12,FALSE)),0,IF(VLOOKUP($J$11&amp;"."&amp;$B37&amp;"."&amp;$A37,'Henry Hub'!records,K$12,FALSE)=0,0,ROUND(VLOOKUP($J$11&amp;"."&amp;$B37&amp;"."&amp;$A37,'Henry Hub'!records,K$12,FALSE)/4,0)))</f>
        <v>0</v>
      </c>
      <c r="M37" s="45">
        <f t="shared" si="0"/>
        <v>0</v>
      </c>
      <c r="O37" s="47">
        <f t="shared" si="1"/>
        <v>0</v>
      </c>
      <c r="P37" s="48">
        <f t="shared" si="2"/>
        <v>0</v>
      </c>
    </row>
    <row r="38" spans="1:17" ht="13.5" thickBot="1" x14ac:dyDescent="0.25">
      <c r="A38" s="14">
        <f>IF('Nat Gas Term List'!C25&lt;&gt;"",'Nat Gas Term List'!C25,"")</f>
        <v>5</v>
      </c>
      <c r="B38" s="15">
        <f>IF('Nat Gas Term List'!D25&lt;&gt;"",'Nat Gas Term List'!D25,"")</f>
        <v>2020</v>
      </c>
      <c r="C38" s="14" t="str">
        <f>IF(ISERROR(VLOOKUP($A$11&amp;"."&amp;$B38&amp;"."&amp;$A38,Futures!records,C$12,FALSE)),"",VLOOKUP($A$11&amp;"."&amp;$B38&amp;"."&amp;$A38,Futures!records,C$12,FALSE))</f>
        <v/>
      </c>
      <c r="D38" s="42">
        <f>IF(ISERROR(VLOOKUP($A$11&amp;"."&amp;$B38&amp;"."&amp;$A38,Futures!records,D$12,FALSE)),0,IF(VLOOKUP($A$11&amp;"."&amp;$B38&amp;"."&amp;$A38,Futures!records,D$12,FALSE)=0,0,VLOOKUP($A$11&amp;"."&amp;$B38&amp;"."&amp;$A38,Futures!records,D$12,FALSE)))</f>
        <v>0</v>
      </c>
      <c r="E38" s="11"/>
      <c r="F38" s="40">
        <f>IF(ISERROR(VLOOKUP($F$11&amp;"."&amp;$B38&amp;"."&amp;$A38,Futures!records,F$12,FALSE)),0,IF(VLOOKUP($F$11&amp;"."&amp;$B38&amp;"."&amp;$A38,Futures!records,F$12,FALSE)=0,0,ROUND(VLOOKUP($F$11&amp;"."&amp;$B38&amp;"."&amp;$A38,Futures!records,F$12,FALSE)/4,0)))</f>
        <v>0</v>
      </c>
      <c r="G38" s="11"/>
      <c r="H38" s="44">
        <f>IF(ISERROR(VLOOKUP($H$11&amp;"."&amp;$B38&amp;"."&amp;$A38,Futures!records,H$12,FALSE)),0,IF(VLOOKUP($H$11&amp;"."&amp;$B38&amp;"."&amp;$A38,Futures!records,H$12,FALSE)=0,0,ROUND(VLOOKUP($H$11&amp;"."&amp;$B38&amp;"."&amp;$A38,Futures!records,H$12,FALSE),0)))</f>
        <v>0</v>
      </c>
      <c r="I38" s="11"/>
      <c r="J38" s="39">
        <f>IF(ISERROR(VLOOKUP($J$11&amp;"."&amp;$B38&amp;"."&amp;$A38,'Henry Hub'!records,J$12,FALSE)),0,IF(VLOOKUP($J$11&amp;"."&amp;$B38&amp;"."&amp;$A38,'Henry Hub'!records,J$12,FALSE)=0,0,ROUND(VLOOKUP($J$11&amp;"."&amp;$B38&amp;"."&amp;$A38,'Henry Hub'!records,J$12,FALSE)/4,0)))</f>
        <v>0</v>
      </c>
      <c r="K38" s="39">
        <f>IF(ISERROR(VLOOKUP($J$11&amp;"."&amp;$B38&amp;"."&amp;$A38,'Henry Hub'!records,K$12,FALSE)),0,IF(VLOOKUP($J$11&amp;"."&amp;$B38&amp;"."&amp;$A38,'Henry Hub'!records,K$12,FALSE)=0,0,ROUND(VLOOKUP($J$11&amp;"."&amp;$B38&amp;"."&amp;$A38,'Henry Hub'!records,K$12,FALSE)/4,0)))</f>
        <v>0</v>
      </c>
      <c r="M38" s="45">
        <f t="shared" si="0"/>
        <v>0</v>
      </c>
      <c r="O38" s="47">
        <f t="shared" si="1"/>
        <v>0</v>
      </c>
      <c r="P38" s="48">
        <f t="shared" si="2"/>
        <v>0</v>
      </c>
    </row>
    <row r="39" spans="1:17" ht="13.5" thickBot="1" x14ac:dyDescent="0.25">
      <c r="A39" s="14">
        <f>IF('Nat Gas Term List'!C26&lt;&gt;"",'Nat Gas Term List'!C26,"")</f>
        <v>6</v>
      </c>
      <c r="B39" s="15">
        <f>IF('Nat Gas Term List'!D26&lt;&gt;"",'Nat Gas Term List'!D26,"")</f>
        <v>2020</v>
      </c>
      <c r="C39" s="14" t="str">
        <f>IF(ISERROR(VLOOKUP($A$11&amp;"."&amp;$B39&amp;"."&amp;$A39,Futures!records,C$12,FALSE)),"",VLOOKUP($A$11&amp;"."&amp;$B39&amp;"."&amp;$A39,Futures!records,C$12,FALSE))</f>
        <v/>
      </c>
      <c r="D39" s="42">
        <f>IF(ISERROR(VLOOKUP($A$11&amp;"."&amp;$B39&amp;"."&amp;$A39,Futures!records,D$12,FALSE)),0,IF(VLOOKUP($A$11&amp;"."&amp;$B39&amp;"."&amp;$A39,Futures!records,D$12,FALSE)=0,0,VLOOKUP($A$11&amp;"."&amp;$B39&amp;"."&amp;$A39,Futures!records,D$12,FALSE)))</f>
        <v>0</v>
      </c>
      <c r="E39" s="11"/>
      <c r="F39" s="40">
        <f>IF(ISERROR(VLOOKUP($F$11&amp;"."&amp;$B39&amp;"."&amp;$A39,Futures!records,F$12,FALSE)),0,IF(VLOOKUP($F$11&amp;"."&amp;$B39&amp;"."&amp;$A39,Futures!records,F$12,FALSE)=0,0,ROUND(VLOOKUP($F$11&amp;"."&amp;$B39&amp;"."&amp;$A39,Futures!records,F$12,FALSE)/4,0)))</f>
        <v>0</v>
      </c>
      <c r="G39" s="11"/>
      <c r="H39" s="44">
        <f>IF(ISERROR(VLOOKUP($H$11&amp;"."&amp;$B39&amp;"."&amp;$A39,Futures!records,H$12,FALSE)),0,IF(VLOOKUP($H$11&amp;"."&amp;$B39&amp;"."&amp;$A39,Futures!records,H$12,FALSE)=0,0,ROUND(VLOOKUP($H$11&amp;"."&amp;$B39&amp;"."&amp;$A39,Futures!records,H$12,FALSE),0)))</f>
        <v>0</v>
      </c>
      <c r="I39" s="11"/>
      <c r="J39" s="39">
        <f>IF(ISERROR(VLOOKUP($J$11&amp;"."&amp;$B39&amp;"."&amp;$A39,'Henry Hub'!records,J$12,FALSE)),0,IF(VLOOKUP($J$11&amp;"."&amp;$B39&amp;"."&amp;$A39,'Henry Hub'!records,J$12,FALSE)=0,0,ROUND(VLOOKUP($J$11&amp;"."&amp;$B39&amp;"."&amp;$A39,'Henry Hub'!records,J$12,FALSE)/4,0)))</f>
        <v>0</v>
      </c>
      <c r="K39" s="39">
        <f>IF(ISERROR(VLOOKUP($J$11&amp;"."&amp;$B39&amp;"."&amp;$A39,'Henry Hub'!records,K$12,FALSE)),0,IF(VLOOKUP($J$11&amp;"."&amp;$B39&amp;"."&amp;$A39,'Henry Hub'!records,K$12,FALSE)=0,0,ROUND(VLOOKUP($J$11&amp;"."&amp;$B39&amp;"."&amp;$A39,'Henry Hub'!records,K$12,FALSE)/4,0)))</f>
        <v>0</v>
      </c>
      <c r="M39" s="45">
        <f t="shared" si="0"/>
        <v>0</v>
      </c>
      <c r="O39" s="47">
        <f t="shared" si="1"/>
        <v>0</v>
      </c>
      <c r="P39" s="48">
        <f t="shared" si="2"/>
        <v>0</v>
      </c>
    </row>
    <row r="40" spans="1:17" ht="13.5" thickBot="1" x14ac:dyDescent="0.25">
      <c r="A40" s="14">
        <f>IF('Nat Gas Term List'!C27&lt;&gt;"",'Nat Gas Term List'!C27,"")</f>
        <v>7</v>
      </c>
      <c r="B40" s="15">
        <f>IF('Nat Gas Term List'!D27&lt;&gt;"",'Nat Gas Term List'!D27,"")</f>
        <v>2020</v>
      </c>
      <c r="C40" s="14" t="str">
        <f>IF(ISERROR(VLOOKUP($A$11&amp;"."&amp;$B40&amp;"."&amp;$A40,Futures!records,C$12,FALSE)),"",VLOOKUP($A$11&amp;"."&amp;$B40&amp;"."&amp;$A40,Futures!records,C$12,FALSE))</f>
        <v/>
      </c>
      <c r="D40" s="42">
        <f>IF(ISERROR(VLOOKUP($A$11&amp;"."&amp;$B40&amp;"."&amp;$A40,Futures!records,D$12,FALSE)),0,IF(VLOOKUP($A$11&amp;"."&amp;$B40&amp;"."&amp;$A40,Futures!records,D$12,FALSE)=0,0,VLOOKUP($A$11&amp;"."&amp;$B40&amp;"."&amp;$A40,Futures!records,D$12,FALSE)))</f>
        <v>0</v>
      </c>
      <c r="E40" s="11"/>
      <c r="F40" s="40">
        <f>IF(ISERROR(VLOOKUP($F$11&amp;"."&amp;$B40&amp;"."&amp;$A40,Futures!records,F$12,FALSE)),0,IF(VLOOKUP($F$11&amp;"."&amp;$B40&amp;"."&amp;$A40,Futures!records,F$12,FALSE)=0,0,ROUND(VLOOKUP($F$11&amp;"."&amp;$B40&amp;"."&amp;$A40,Futures!records,F$12,FALSE)/4,0)))</f>
        <v>0</v>
      </c>
      <c r="G40" s="11"/>
      <c r="H40" s="44">
        <f>IF(ISERROR(VLOOKUP($H$11&amp;"."&amp;$B40&amp;"."&amp;$A40,Futures!records,H$12,FALSE)),0,IF(VLOOKUP($H$11&amp;"."&amp;$B40&amp;"."&amp;$A40,Futures!records,H$12,FALSE)=0,0,ROUND(VLOOKUP($H$11&amp;"."&amp;$B40&amp;"."&amp;$A40,Futures!records,H$12,FALSE),0)))</f>
        <v>0</v>
      </c>
      <c r="I40" s="11"/>
      <c r="J40" s="39">
        <f>IF(ISERROR(VLOOKUP($J$11&amp;"."&amp;$B40&amp;"."&amp;$A40,'Henry Hub'!records,J$12,FALSE)),0,IF(VLOOKUP($J$11&amp;"."&amp;$B40&amp;"."&amp;$A40,'Henry Hub'!records,J$12,FALSE)=0,0,ROUND(VLOOKUP($J$11&amp;"."&amp;$B40&amp;"."&amp;$A40,'Henry Hub'!records,J$12,FALSE)/4,0)))</f>
        <v>0</v>
      </c>
      <c r="K40" s="39">
        <f>IF(ISERROR(VLOOKUP($J$11&amp;"."&amp;$B40&amp;"."&amp;$A40,'Henry Hub'!records,K$12,FALSE)),0,IF(VLOOKUP($J$11&amp;"."&amp;$B40&amp;"."&amp;$A40,'Henry Hub'!records,K$12,FALSE)=0,0,ROUND(VLOOKUP($J$11&amp;"."&amp;$B40&amp;"."&amp;$A40,'Henry Hub'!records,K$12,FALSE)/4,0)))</f>
        <v>0</v>
      </c>
      <c r="M40" s="45">
        <f t="shared" si="0"/>
        <v>0</v>
      </c>
      <c r="O40" s="47">
        <f t="shared" si="1"/>
        <v>0</v>
      </c>
      <c r="P40" s="48">
        <f t="shared" si="2"/>
        <v>0</v>
      </c>
    </row>
    <row r="41" spans="1:17" s="5" customFormat="1" ht="13.5" thickBot="1" x14ac:dyDescent="0.25">
      <c r="A41" s="58">
        <f>IF('Nat Gas Term List'!C28&lt;&gt;"",'Nat Gas Term List'!C28,"")</f>
        <v>8</v>
      </c>
      <c r="B41" s="59">
        <f>IF('Nat Gas Term List'!D28&lt;&gt;"",'Nat Gas Term List'!D28,"")</f>
        <v>2020</v>
      </c>
      <c r="C41" s="58" t="str">
        <f>IF(ISERROR(VLOOKUP($A$11&amp;"."&amp;$B41&amp;"."&amp;$A41,Futures!records,C$12,FALSE)),"",VLOOKUP($A$11&amp;"."&amp;$B41&amp;"."&amp;$A41,Futures!records,C$12,FALSE))</f>
        <v/>
      </c>
      <c r="D41" s="60">
        <f>IF(ISERROR(VLOOKUP($A$11&amp;"."&amp;$B41&amp;"."&amp;$A41,Futures!records,D$12,FALSE)),0,IF(VLOOKUP($A$11&amp;"."&amp;$B41&amp;"."&amp;$A41,Futures!records,D$12,FALSE)=0,0,VLOOKUP($A$11&amp;"."&amp;$B41&amp;"."&amp;$A41,Futures!records,D$12,FALSE)))</f>
        <v>0</v>
      </c>
      <c r="E41" s="61"/>
      <c r="F41" s="62">
        <f>IF(ISERROR(VLOOKUP($F$11&amp;"."&amp;$B41&amp;"."&amp;$A41,Futures!records,F$12,FALSE)),0,IF(VLOOKUP($F$11&amp;"."&amp;$B41&amp;"."&amp;$A41,Futures!records,F$12,FALSE)=0,0,ROUND(VLOOKUP($F$11&amp;"."&amp;$B41&amp;"."&amp;$A41,Futures!records,F$12,FALSE)/4,0)))</f>
        <v>0</v>
      </c>
      <c r="G41" s="63"/>
      <c r="H41" s="44">
        <f>IF(ISERROR(VLOOKUP($H$11&amp;"."&amp;$B41&amp;"."&amp;$A41,Futures!records,H$12,FALSE)),0,IF(VLOOKUP($H$11&amp;"."&amp;$B41&amp;"."&amp;$A41,Futures!records,H$12,FALSE)=0,0,ROUND(VLOOKUP($H$11&amp;"."&amp;$B41&amp;"."&amp;$A41,Futures!records,H$12,FALSE),0)))</f>
        <v>0</v>
      </c>
      <c r="I41" s="63"/>
      <c r="J41" s="64">
        <f>IF(ISERROR(VLOOKUP($J$11&amp;"."&amp;$B41&amp;"."&amp;$A41,'Henry Hub'!records,J$12,FALSE)),0,IF(VLOOKUP($J$11&amp;"."&amp;$B41&amp;"."&amp;$A41,'Henry Hub'!records,J$12,FALSE)=0,0,ROUND(VLOOKUP($J$11&amp;"."&amp;$B41&amp;"."&amp;$A41,'Henry Hub'!records,J$12,FALSE)/4,0)))</f>
        <v>0</v>
      </c>
      <c r="K41" s="64">
        <f>IF(ISERROR(VLOOKUP($J$11&amp;"."&amp;$B41&amp;"."&amp;$A41,'Henry Hub'!records,K$12,FALSE)),0,IF(VLOOKUP($J$11&amp;"."&amp;$B41&amp;"."&amp;$A41,'Henry Hub'!records,K$12,FALSE)=0,0,ROUND(VLOOKUP($J$11&amp;"."&amp;$B41&amp;"."&amp;$A41,'Henry Hub'!records,K$12,FALSE)/4,0)))</f>
        <v>0</v>
      </c>
      <c r="L41" s="7"/>
      <c r="M41" s="45">
        <f t="shared" si="0"/>
        <v>0</v>
      </c>
      <c r="N41" s="7"/>
      <c r="O41" s="47">
        <f t="shared" si="1"/>
        <v>0</v>
      </c>
      <c r="P41" s="65">
        <f t="shared" si="2"/>
        <v>0</v>
      </c>
    </row>
    <row r="42" spans="1:17" ht="13.5" thickBot="1" x14ac:dyDescent="0.25">
      <c r="A42" s="14">
        <f>IF('Nat Gas Term List'!C29&lt;&gt;"",'Nat Gas Term List'!C29,"")</f>
        <v>9</v>
      </c>
      <c r="B42" s="15">
        <f>IF('Nat Gas Term List'!D29&lt;&gt;"",'Nat Gas Term List'!D29,"")</f>
        <v>2020</v>
      </c>
      <c r="C42" s="14" t="str">
        <f>IF(ISERROR(VLOOKUP($A$11&amp;"."&amp;$B42&amp;"."&amp;$A42,Futures!records,C$12,FALSE)),"",VLOOKUP($A$11&amp;"."&amp;$B42&amp;"."&amp;$A42,Futures!records,C$12,FALSE))</f>
        <v/>
      </c>
      <c r="D42" s="42">
        <f>IF(ISERROR(VLOOKUP($A$11&amp;"."&amp;$B42&amp;"."&amp;$A42,Futures!records,D$12,FALSE)),0,IF(VLOOKUP($A$11&amp;"."&amp;$B42&amp;"."&amp;$A42,Futures!records,D$12,FALSE)=0,0,VLOOKUP($A$11&amp;"."&amp;$B42&amp;"."&amp;$A42,Futures!records,D$12,FALSE)))</f>
        <v>0</v>
      </c>
      <c r="E42" s="11"/>
      <c r="F42" s="40">
        <f>IF(ISERROR(VLOOKUP($F$11&amp;"."&amp;$B42&amp;"."&amp;$A42,Futures!records,F$12,FALSE)),0,IF(VLOOKUP($F$11&amp;"."&amp;$B42&amp;"."&amp;$A42,Futures!records,F$12,FALSE)=0,0,ROUND(VLOOKUP($F$11&amp;"."&amp;$B42&amp;"."&amp;$A42,Futures!records,F$12,FALSE)/4,0)))</f>
        <v>0</v>
      </c>
      <c r="G42" s="11"/>
      <c r="H42" s="44">
        <f>IF(ISERROR(VLOOKUP($H$11&amp;"."&amp;$B42&amp;"."&amp;$A42,Futures!records,H$12,FALSE)),0,IF(VLOOKUP($H$11&amp;"."&amp;$B42&amp;"."&amp;$A42,Futures!records,H$12,FALSE)=0,0,ROUND(VLOOKUP($H$11&amp;"."&amp;$B42&amp;"."&amp;$A42,Futures!records,H$12,FALSE),0)))</f>
        <v>0</v>
      </c>
      <c r="I42" s="11"/>
      <c r="J42" s="39">
        <f>IF(ISERROR(VLOOKUP($J$11&amp;"."&amp;$B42&amp;"."&amp;$A42,'Henry Hub'!records,J$12,FALSE)),0,IF(VLOOKUP($J$11&amp;"."&amp;$B42&amp;"."&amp;$A42,'Henry Hub'!records,J$12,FALSE)=0,0,ROUND(VLOOKUP($J$11&amp;"."&amp;$B42&amp;"."&amp;$A42,'Henry Hub'!records,J$12,FALSE)/4,0)))</f>
        <v>0</v>
      </c>
      <c r="K42" s="39">
        <f>IF(ISERROR(VLOOKUP($J$11&amp;"."&amp;$B42&amp;"."&amp;$A42,'Henry Hub'!records,K$12,FALSE)),0,IF(VLOOKUP($J$11&amp;"."&amp;$B42&amp;"."&amp;$A42,'Henry Hub'!records,K$12,FALSE)=0,0,ROUND(VLOOKUP($J$11&amp;"."&amp;$B42&amp;"."&amp;$A42,'Henry Hub'!records,K$12,FALSE)/4,0)))</f>
        <v>0</v>
      </c>
      <c r="M42" s="45">
        <f t="shared" si="0"/>
        <v>0</v>
      </c>
      <c r="O42" s="47">
        <f t="shared" si="1"/>
        <v>0</v>
      </c>
      <c r="P42" s="48">
        <f t="shared" si="2"/>
        <v>0</v>
      </c>
    </row>
    <row r="43" spans="1:17" ht="13.5" thickBot="1" x14ac:dyDescent="0.25">
      <c r="A43" s="14">
        <f>IF('Nat Gas Term List'!C30&lt;&gt;"",'Nat Gas Term List'!C30,"")</f>
        <v>10</v>
      </c>
      <c r="B43" s="15">
        <f>IF('Nat Gas Term List'!D30&lt;&gt;"",'Nat Gas Term List'!D30,"")</f>
        <v>2020</v>
      </c>
      <c r="C43" s="14" t="str">
        <f>IF(ISERROR(VLOOKUP($A$11&amp;"."&amp;$B43&amp;"."&amp;$A43,Futures!records,C$12,FALSE)),"",VLOOKUP($A$11&amp;"."&amp;$B43&amp;"."&amp;$A43,Futures!records,C$12,FALSE))</f>
        <v/>
      </c>
      <c r="D43" s="42">
        <f>IF(ISERROR(VLOOKUP($A$11&amp;"."&amp;$B43&amp;"."&amp;$A43,Futures!records,D$12,FALSE)),0,IF(VLOOKUP($A$11&amp;"."&amp;$B43&amp;"."&amp;$A43,Futures!records,D$12,FALSE)=0,0,VLOOKUP($A$11&amp;"."&amp;$B43&amp;"."&amp;$A43,Futures!records,D$12,FALSE)))</f>
        <v>0</v>
      </c>
      <c r="E43" s="11"/>
      <c r="F43" s="40">
        <f>IF(ISERROR(VLOOKUP($F$11&amp;"."&amp;$B43&amp;"."&amp;$A43,Futures!records,F$12,FALSE)),0,IF(VLOOKUP($F$11&amp;"."&amp;$B43&amp;"."&amp;$A43,Futures!records,F$12,FALSE)=0,0,ROUND(VLOOKUP($F$11&amp;"."&amp;$B43&amp;"."&amp;$A43,Futures!records,F$12,FALSE)/4,0)))</f>
        <v>0</v>
      </c>
      <c r="G43" s="11"/>
      <c r="H43" s="44">
        <f>IF(ISERROR(VLOOKUP($H$11&amp;"."&amp;$B43&amp;"."&amp;$A43,Futures!records,H$12,FALSE)),0,IF(VLOOKUP($H$11&amp;"."&amp;$B43&amp;"."&amp;$A43,Futures!records,H$12,FALSE)=0,0,ROUND(VLOOKUP($H$11&amp;"."&amp;$B43&amp;"."&amp;$A43,Futures!records,H$12,FALSE),0)))</f>
        <v>0</v>
      </c>
      <c r="I43" s="11"/>
      <c r="J43" s="39">
        <f>IF(ISERROR(VLOOKUP($J$11&amp;"."&amp;$B43&amp;"."&amp;$A43,'Henry Hub'!records,J$12,FALSE)),0,IF(VLOOKUP($J$11&amp;"."&amp;$B43&amp;"."&amp;$A43,'Henry Hub'!records,J$12,FALSE)=0,0,ROUND(VLOOKUP($J$11&amp;"."&amp;$B43&amp;"."&amp;$A43,'Henry Hub'!records,J$12,FALSE)/4,0)))</f>
        <v>0</v>
      </c>
      <c r="K43" s="39">
        <f>IF(ISERROR(VLOOKUP($J$11&amp;"."&amp;$B43&amp;"."&amp;$A43,'Henry Hub'!records,K$12,FALSE)),0,IF(VLOOKUP($J$11&amp;"."&amp;$B43&amp;"."&amp;$A43,'Henry Hub'!records,K$12,FALSE)=0,0,ROUND(VLOOKUP($J$11&amp;"."&amp;$B43&amp;"."&amp;$A43,'Henry Hub'!records,K$12,FALSE)/4,0)))</f>
        <v>0</v>
      </c>
      <c r="M43" s="45">
        <f t="shared" si="0"/>
        <v>0</v>
      </c>
      <c r="O43" s="47">
        <f t="shared" si="1"/>
        <v>0</v>
      </c>
      <c r="P43" s="48">
        <f t="shared" si="2"/>
        <v>0</v>
      </c>
    </row>
    <row r="44" spans="1:17" ht="13.5" thickBot="1" x14ac:dyDescent="0.25">
      <c r="A44" s="14">
        <f>IF('Nat Gas Term List'!C31&lt;&gt;"",'Nat Gas Term List'!C31,"")</f>
        <v>11</v>
      </c>
      <c r="B44" s="15">
        <f>IF('Nat Gas Term List'!D31&lt;&gt;"",'Nat Gas Term List'!D31,"")</f>
        <v>2020</v>
      </c>
      <c r="C44" s="14" t="str">
        <f>IF(ISERROR(VLOOKUP($A$11&amp;"."&amp;$B44&amp;"."&amp;$A44,Futures!records,C$12,FALSE)),"",VLOOKUP($A$11&amp;"."&amp;$B44&amp;"."&amp;$A44,Futures!records,C$12,FALSE))</f>
        <v/>
      </c>
      <c r="D44" s="42">
        <f>IF(ISERROR(VLOOKUP($A$11&amp;"."&amp;$B44&amp;"."&amp;$A44,Futures!records,D$12,FALSE)),0,IF(VLOOKUP($A$11&amp;"."&amp;$B44&amp;"."&amp;$A44,Futures!records,D$12,FALSE)=0,0,VLOOKUP($A$11&amp;"."&amp;$B44&amp;"."&amp;$A44,Futures!records,D$12,FALSE)))</f>
        <v>0</v>
      </c>
      <c r="E44" s="11"/>
      <c r="F44" s="40">
        <f>IF(ISERROR(VLOOKUP($F$11&amp;"."&amp;$B44&amp;"."&amp;$A44,Futures!records,F$12,FALSE)),0,IF(VLOOKUP($F$11&amp;"."&amp;$B44&amp;"."&amp;$A44,Futures!records,F$12,FALSE)=0,0,ROUND(VLOOKUP($F$11&amp;"."&amp;$B44&amp;"."&amp;$A44,Futures!records,F$12,FALSE)/4,0)))</f>
        <v>0</v>
      </c>
      <c r="G44" s="11"/>
      <c r="H44" s="44">
        <f>IF(ISERROR(VLOOKUP($H$11&amp;"."&amp;$B44&amp;"."&amp;$A44,Futures!records,H$12,FALSE)),0,IF(VLOOKUP($H$11&amp;"."&amp;$B44&amp;"."&amp;$A44,Futures!records,H$12,FALSE)=0,0,ROUND(VLOOKUP($H$11&amp;"."&amp;$B44&amp;"."&amp;$A44,Futures!records,H$12,FALSE),0)))</f>
        <v>0</v>
      </c>
      <c r="I44" s="11"/>
      <c r="J44" s="39">
        <f>IF(ISERROR(VLOOKUP($J$11&amp;"."&amp;$B44&amp;"."&amp;$A44,'Henry Hub'!records,J$12,FALSE)),0,IF(VLOOKUP($J$11&amp;"."&amp;$B44&amp;"."&amp;$A44,'Henry Hub'!records,J$12,FALSE)=0,0,ROUND(VLOOKUP($J$11&amp;"."&amp;$B44&amp;"."&amp;$A44,'Henry Hub'!records,J$12,FALSE)/4,0)))</f>
        <v>0</v>
      </c>
      <c r="K44" s="39">
        <f>IF(ISERROR(VLOOKUP($J$11&amp;"."&amp;$B44&amp;"."&amp;$A44,'Henry Hub'!records,K$12,FALSE)),0,IF(VLOOKUP($J$11&amp;"."&amp;$B44&amp;"."&amp;$A44,'Henry Hub'!records,K$12,FALSE)=0,0,ROUND(VLOOKUP($J$11&amp;"."&amp;$B44&amp;"."&amp;$A44,'Henry Hub'!records,K$12,FALSE)/4,0)))</f>
        <v>0</v>
      </c>
      <c r="M44" s="45">
        <f t="shared" si="0"/>
        <v>0</v>
      </c>
      <c r="O44" s="47">
        <f t="shared" si="1"/>
        <v>0</v>
      </c>
      <c r="P44" s="48">
        <f t="shared" si="2"/>
        <v>0</v>
      </c>
    </row>
    <row r="45" spans="1:17" ht="13.5" thickBot="1" x14ac:dyDescent="0.25">
      <c r="A45" s="14">
        <f>IF('Nat Gas Term List'!C32&lt;&gt;"",'Nat Gas Term List'!C32,"")</f>
        <v>12</v>
      </c>
      <c r="B45" s="15">
        <f>IF('Nat Gas Term List'!D32&lt;&gt;"",'Nat Gas Term List'!D32,"")</f>
        <v>2020</v>
      </c>
      <c r="C45" s="14" t="str">
        <f>IF(ISERROR(VLOOKUP($A$11&amp;"."&amp;$B45&amp;"."&amp;$A45,Futures!records,C$12,FALSE)),"",VLOOKUP($A$11&amp;"."&amp;$B45&amp;"."&amp;$A45,Futures!records,C$12,FALSE))</f>
        <v/>
      </c>
      <c r="D45" s="42">
        <f>IF(ISERROR(VLOOKUP($A$11&amp;"."&amp;$B45&amp;"."&amp;$A45,Futures!records,D$12,FALSE)),0,IF(VLOOKUP($A$11&amp;"."&amp;$B45&amp;"."&amp;$A45,Futures!records,D$12,FALSE)=0,0,VLOOKUP($A$11&amp;"."&amp;$B45&amp;"."&amp;$A45,Futures!records,D$12,FALSE)))</f>
        <v>0</v>
      </c>
      <c r="E45" s="11"/>
      <c r="F45" s="40">
        <f>IF(ISERROR(VLOOKUP($F$11&amp;"."&amp;$B45&amp;"."&amp;$A45,Futures!records,F$12,FALSE)),0,IF(VLOOKUP($F$11&amp;"."&amp;$B45&amp;"."&amp;$A45,Futures!records,F$12,FALSE)=0,0,ROUND(VLOOKUP($F$11&amp;"."&amp;$B45&amp;"."&amp;$A45,Futures!records,F$12,FALSE)/4,0)))</f>
        <v>0</v>
      </c>
      <c r="G45" s="11"/>
      <c r="H45" s="44">
        <f>IF(ISERROR(VLOOKUP($H$11&amp;"."&amp;$B45&amp;"."&amp;$A45,Futures!records,H$12,FALSE)),0,IF(VLOOKUP($H$11&amp;"."&amp;$B45&amp;"."&amp;$A45,Futures!records,H$12,FALSE)=0,0,ROUND(VLOOKUP($H$11&amp;"."&amp;$B45&amp;"."&amp;$A45,Futures!records,H$12,FALSE),0)))</f>
        <v>0</v>
      </c>
      <c r="I45" s="11"/>
      <c r="J45" s="39">
        <f>IF(ISERROR(VLOOKUP($J$11&amp;"."&amp;$B45&amp;"."&amp;$A45,'Henry Hub'!records,J$12,FALSE)),0,IF(VLOOKUP($J$11&amp;"."&amp;$B45&amp;"."&amp;$A45,'Henry Hub'!records,J$12,FALSE)=0,0,ROUND(VLOOKUP($J$11&amp;"."&amp;$B45&amp;"."&amp;$A45,'Henry Hub'!records,J$12,FALSE)/4,0)))</f>
        <v>0</v>
      </c>
      <c r="K45" s="39">
        <f>IF(ISERROR(VLOOKUP($J$11&amp;"."&amp;$B45&amp;"."&amp;$A45,'Henry Hub'!records,K$12,FALSE)),0,IF(VLOOKUP($J$11&amp;"."&amp;$B45&amp;"."&amp;$A45,'Henry Hub'!records,K$12,FALSE)=0,0,ROUND(VLOOKUP($J$11&amp;"."&amp;$B45&amp;"."&amp;$A45,'Henry Hub'!records,K$12,FALSE)/4,0)))</f>
        <v>0</v>
      </c>
      <c r="M45" s="45">
        <f t="shared" si="0"/>
        <v>0</v>
      </c>
      <c r="O45" s="47">
        <f t="shared" si="1"/>
        <v>0</v>
      </c>
      <c r="P45" s="48">
        <f t="shared" si="2"/>
        <v>0</v>
      </c>
    </row>
    <row r="46" spans="1:17" ht="13.5" thickBot="1" x14ac:dyDescent="0.25">
      <c r="A46" s="14">
        <f>IF('Nat Gas Term List'!C33&lt;&gt;"",'Nat Gas Term List'!C33,"")</f>
        <v>1</v>
      </c>
      <c r="B46" s="15">
        <f>IF('Nat Gas Term List'!D33&lt;&gt;"",'Nat Gas Term List'!D33,"")</f>
        <v>2021</v>
      </c>
      <c r="C46" s="14" t="str">
        <f>IF(ISERROR(VLOOKUP($A$11&amp;"."&amp;$B46&amp;"."&amp;$A46,Futures!records,C$12,FALSE)),"",VLOOKUP($A$11&amp;"."&amp;$B46&amp;"."&amp;$A46,Futures!records,C$12,FALSE))</f>
        <v/>
      </c>
      <c r="D46" s="42">
        <f>IF(ISERROR(VLOOKUP($A$11&amp;"."&amp;$B46&amp;"."&amp;$A46,Futures!records,D$12,FALSE)),0,IF(VLOOKUP($A$11&amp;"."&amp;$B46&amp;"."&amp;$A46,Futures!records,D$12,FALSE)=0,0,VLOOKUP($A$11&amp;"."&amp;$B46&amp;"."&amp;$A46,Futures!records,D$12,FALSE)))</f>
        <v>0</v>
      </c>
      <c r="E46" s="11"/>
      <c r="F46" s="40">
        <f>IF(ISERROR(VLOOKUP($F$11&amp;"."&amp;$B46&amp;"."&amp;$A46,Futures!records,F$12,FALSE)),0,IF(VLOOKUP($F$11&amp;"."&amp;$B46&amp;"."&amp;$A46,Futures!records,F$12,FALSE)=0,0,ROUND(VLOOKUP($F$11&amp;"."&amp;$B46&amp;"."&amp;$A46,Futures!records,F$12,FALSE)/4,0)))</f>
        <v>0</v>
      </c>
      <c r="G46" s="11"/>
      <c r="H46" s="44">
        <f>IF(ISERROR(VLOOKUP($H$11&amp;"."&amp;$B46&amp;"."&amp;$A46,Futures!records,H$12,FALSE)),0,IF(VLOOKUP($H$11&amp;"."&amp;$B46&amp;"."&amp;$A46,Futures!records,H$12,FALSE)=0,0,ROUND(VLOOKUP($H$11&amp;"."&amp;$B46&amp;"."&amp;$A46,Futures!records,H$12,FALSE),0)))</f>
        <v>0</v>
      </c>
      <c r="I46" s="11"/>
      <c r="J46" s="39">
        <f>IF(ISERROR(VLOOKUP($J$11&amp;"."&amp;$B46&amp;"."&amp;$A46,'Henry Hub'!records,J$12,FALSE)),0,IF(VLOOKUP($J$11&amp;"."&amp;$B46&amp;"."&amp;$A46,'Henry Hub'!records,J$12,FALSE)=0,0,ROUND(VLOOKUP($J$11&amp;"."&amp;$B46&amp;"."&amp;$A46,'Henry Hub'!records,J$12,FALSE)/4,0)))</f>
        <v>0</v>
      </c>
      <c r="K46" s="39">
        <f>IF(ISERROR(VLOOKUP($J$11&amp;"."&amp;$B46&amp;"."&amp;$A46,'Henry Hub'!records,K$12,FALSE)),0,IF(VLOOKUP($J$11&amp;"."&amp;$B46&amp;"."&amp;$A46,'Henry Hub'!records,K$12,FALSE)=0,0,ROUND(VLOOKUP($J$11&amp;"."&amp;$B46&amp;"."&amp;$A46,'Henry Hub'!records,K$12,FALSE)/4,0)))</f>
        <v>0</v>
      </c>
      <c r="M46" s="45">
        <f t="shared" si="0"/>
        <v>0</v>
      </c>
      <c r="O46" s="47">
        <f t="shared" si="1"/>
        <v>0</v>
      </c>
      <c r="P46" s="48">
        <f t="shared" si="2"/>
        <v>0</v>
      </c>
    </row>
    <row r="47" spans="1:17" ht="13.5" thickBot="1" x14ac:dyDescent="0.25">
      <c r="A47" s="14">
        <f>IF('Nat Gas Term List'!C34&lt;&gt;"",'Nat Gas Term List'!C34,"")</f>
        <v>2</v>
      </c>
      <c r="B47" s="15">
        <f>IF('Nat Gas Term List'!D34&lt;&gt;"",'Nat Gas Term List'!D34,"")</f>
        <v>2021</v>
      </c>
      <c r="C47" s="14" t="str">
        <f>IF(ISERROR(VLOOKUP($A$11&amp;"."&amp;$B47&amp;"."&amp;$A47,Futures!records,C$12,FALSE)),"",VLOOKUP($A$11&amp;"."&amp;$B47&amp;"."&amp;$A47,Futures!records,C$12,FALSE))</f>
        <v/>
      </c>
      <c r="D47" s="42">
        <f>IF(ISERROR(VLOOKUP($A$11&amp;"."&amp;$B47&amp;"."&amp;$A47,Futures!records,D$12,FALSE)),0,IF(VLOOKUP($A$11&amp;"."&amp;$B47&amp;"."&amp;$A47,Futures!records,D$12,FALSE)=0,0,VLOOKUP($A$11&amp;"."&amp;$B47&amp;"."&amp;$A47,Futures!records,D$12,FALSE)))</f>
        <v>0</v>
      </c>
      <c r="E47" s="11"/>
      <c r="F47" s="40">
        <f>IF(ISERROR(VLOOKUP($F$11&amp;"."&amp;$B47&amp;"."&amp;$A47,Futures!records,F$12,FALSE)),0,IF(VLOOKUP($F$11&amp;"."&amp;$B47&amp;"."&amp;$A47,Futures!records,F$12,FALSE)=0,0,ROUND(VLOOKUP($F$11&amp;"."&amp;$B47&amp;"."&amp;$A47,Futures!records,F$12,FALSE)/4,0)))</f>
        <v>0</v>
      </c>
      <c r="G47" s="11"/>
      <c r="H47" s="44">
        <f>IF(ISERROR(VLOOKUP($H$11&amp;"."&amp;$B47&amp;"."&amp;$A47,Futures!records,H$12,FALSE)),0,IF(VLOOKUP($H$11&amp;"."&amp;$B47&amp;"."&amp;$A47,Futures!records,H$12,FALSE)=0,0,ROUND(VLOOKUP($H$11&amp;"."&amp;$B47&amp;"."&amp;$A47,Futures!records,H$12,FALSE),0)))</f>
        <v>0</v>
      </c>
      <c r="I47" s="11"/>
      <c r="J47" s="39">
        <f>IF(ISERROR(VLOOKUP($J$11&amp;"."&amp;$B47&amp;"."&amp;$A47,'Henry Hub'!records,J$12,FALSE)),0,IF(VLOOKUP($J$11&amp;"."&amp;$B47&amp;"."&amp;$A47,'Henry Hub'!records,J$12,FALSE)=0,0,ROUND(VLOOKUP($J$11&amp;"."&amp;$B47&amp;"."&amp;$A47,'Henry Hub'!records,J$12,FALSE)/4,0)))</f>
        <v>0</v>
      </c>
      <c r="K47" s="39">
        <f>IF(ISERROR(VLOOKUP($J$11&amp;"."&amp;$B47&amp;"."&amp;$A47,'Henry Hub'!records,K$12,FALSE)),0,IF(VLOOKUP($J$11&amp;"."&amp;$B47&amp;"."&amp;$A47,'Henry Hub'!records,K$12,FALSE)=0,0,ROUND(VLOOKUP($J$11&amp;"."&amp;$B47&amp;"."&amp;$A47,'Henry Hub'!records,K$12,FALSE)/4,0)))</f>
        <v>0</v>
      </c>
      <c r="M47" s="45">
        <f t="shared" si="0"/>
        <v>0</v>
      </c>
      <c r="O47" s="47">
        <f t="shared" si="1"/>
        <v>0</v>
      </c>
      <c r="P47" s="48">
        <f t="shared" si="2"/>
        <v>0</v>
      </c>
    </row>
    <row r="48" spans="1:17" ht="13.5" thickBot="1" x14ac:dyDescent="0.25">
      <c r="A48" s="14">
        <f>IF('Nat Gas Term List'!C35&lt;&gt;"",'Nat Gas Term List'!C35,"")</f>
        <v>3</v>
      </c>
      <c r="B48" s="15">
        <f>IF('Nat Gas Term List'!D35&lt;&gt;"",'Nat Gas Term List'!D35,"")</f>
        <v>2021</v>
      </c>
      <c r="C48" s="14" t="str">
        <f>IF(ISERROR(VLOOKUP($A$11&amp;"."&amp;$B48&amp;"."&amp;$A48,Futures!records,C$12,FALSE)),"",VLOOKUP($A$11&amp;"."&amp;$B48&amp;"."&amp;$A48,Futures!records,C$12,FALSE))</f>
        <v/>
      </c>
      <c r="D48" s="42">
        <f>IF(ISERROR(VLOOKUP($A$11&amp;"."&amp;$B48&amp;"."&amp;$A48,Futures!records,D$12,FALSE)),0,IF(VLOOKUP($A$11&amp;"."&amp;$B48&amp;"."&amp;$A48,Futures!records,D$12,FALSE)=0,0,VLOOKUP($A$11&amp;"."&amp;$B48&amp;"."&amp;$A48,Futures!records,D$12,FALSE)))</f>
        <v>0</v>
      </c>
      <c r="E48" s="11"/>
      <c r="F48" s="40">
        <f>IF(ISERROR(VLOOKUP($F$11&amp;"."&amp;$B48&amp;"."&amp;$A48,Futures!records,F$12,FALSE)),0,IF(VLOOKUP($F$11&amp;"."&amp;$B48&amp;"."&amp;$A48,Futures!records,F$12,FALSE)=0,0,ROUND(VLOOKUP($F$11&amp;"."&amp;$B48&amp;"."&amp;$A48,Futures!records,F$12,FALSE)/4,0)))</f>
        <v>0</v>
      </c>
      <c r="G48" s="11"/>
      <c r="H48" s="44">
        <f>IF(ISERROR(VLOOKUP($H$11&amp;"."&amp;$B48&amp;"."&amp;$A48,Futures!records,H$12,FALSE)),0,IF(VLOOKUP($H$11&amp;"."&amp;$B48&amp;"."&amp;$A48,Futures!records,H$12,FALSE)=0,0,ROUND(VLOOKUP($H$11&amp;"."&amp;$B48&amp;"."&amp;$A48,Futures!records,H$12,FALSE),0)))</f>
        <v>0</v>
      </c>
      <c r="I48" s="11"/>
      <c r="J48" s="39">
        <f>IF(ISERROR(VLOOKUP($J$11&amp;"."&amp;$B48&amp;"."&amp;$A48,'Henry Hub'!records,J$12,FALSE)),0,IF(VLOOKUP($J$11&amp;"."&amp;$B48&amp;"."&amp;$A48,'Henry Hub'!records,J$12,FALSE)=0,0,ROUND(VLOOKUP($J$11&amp;"."&amp;$B48&amp;"."&amp;$A48,'Henry Hub'!records,J$12,FALSE)/4,0)))</f>
        <v>0</v>
      </c>
      <c r="K48" s="39">
        <f>IF(ISERROR(VLOOKUP($J$11&amp;"."&amp;$B48&amp;"."&amp;$A48,'Henry Hub'!records,K$12,FALSE)),0,IF(VLOOKUP($J$11&amp;"."&amp;$B48&amp;"."&amp;$A48,'Henry Hub'!records,K$12,FALSE)=0,0,ROUND(VLOOKUP($J$11&amp;"."&amp;$B48&amp;"."&amp;$A48,'Henry Hub'!records,K$12,FALSE)/4,0)))</f>
        <v>0</v>
      </c>
      <c r="M48" s="45">
        <f t="shared" si="0"/>
        <v>0</v>
      </c>
      <c r="O48" s="47">
        <f t="shared" si="1"/>
        <v>0</v>
      </c>
      <c r="P48" s="48">
        <f t="shared" si="2"/>
        <v>0</v>
      </c>
    </row>
    <row r="49" spans="1:16" ht="13.5" thickBot="1" x14ac:dyDescent="0.25">
      <c r="A49" s="14">
        <f>IF('Nat Gas Term List'!C36&lt;&gt;"",'Nat Gas Term List'!C36,"")</f>
        <v>4</v>
      </c>
      <c r="B49" s="15">
        <f>IF('Nat Gas Term List'!D36&lt;&gt;"",'Nat Gas Term List'!D36,"")</f>
        <v>2021</v>
      </c>
      <c r="C49" s="14" t="str">
        <f>IF(ISERROR(VLOOKUP($A$11&amp;"."&amp;$B49&amp;"."&amp;$A49,Futures!records,C$12,FALSE)),"",VLOOKUP($A$11&amp;"."&amp;$B49&amp;"."&amp;$A49,Futures!records,C$12,FALSE))</f>
        <v/>
      </c>
      <c r="D49" s="42">
        <f>IF(ISERROR(VLOOKUP($A$11&amp;"."&amp;$B49&amp;"."&amp;$A49,Futures!records,D$12,FALSE)),0,IF(VLOOKUP($A$11&amp;"."&amp;$B49&amp;"."&amp;$A49,Futures!records,D$12,FALSE)=0,0,VLOOKUP($A$11&amp;"."&amp;$B49&amp;"."&amp;$A49,Futures!records,D$12,FALSE)))</f>
        <v>0</v>
      </c>
      <c r="E49" s="11"/>
      <c r="F49" s="40">
        <f>IF(ISERROR(VLOOKUP($F$11&amp;"."&amp;$B49&amp;"."&amp;$A49,Futures!records,F$12,FALSE)),0,IF(VLOOKUP($F$11&amp;"."&amp;$B49&amp;"."&amp;$A49,Futures!records,F$12,FALSE)=0,0,ROUND(VLOOKUP($F$11&amp;"."&amp;$B49&amp;"."&amp;$A49,Futures!records,F$12,FALSE)/4,0)))</f>
        <v>0</v>
      </c>
      <c r="G49" s="11"/>
      <c r="H49" s="44">
        <f>IF(ISERROR(VLOOKUP($H$11&amp;"."&amp;$B49&amp;"."&amp;$A49,Futures!records,H$12,FALSE)),0,IF(VLOOKUP($H$11&amp;"."&amp;$B49&amp;"."&amp;$A49,Futures!records,H$12,FALSE)=0,0,ROUND(VLOOKUP($H$11&amp;"."&amp;$B49&amp;"."&amp;$A49,Futures!records,H$12,FALSE),0)))</f>
        <v>0</v>
      </c>
      <c r="I49" s="11"/>
      <c r="J49" s="39">
        <f>IF(ISERROR(VLOOKUP($J$11&amp;"."&amp;$B49&amp;"."&amp;$A49,'Henry Hub'!records,J$12,FALSE)),0,IF(VLOOKUP($J$11&amp;"."&amp;$B49&amp;"."&amp;$A49,'Henry Hub'!records,J$12,FALSE)=0,0,ROUND(VLOOKUP($J$11&amp;"."&amp;$B49&amp;"."&amp;$A49,'Henry Hub'!records,J$12,FALSE)/4,0)))</f>
        <v>0</v>
      </c>
      <c r="K49" s="39">
        <f>IF(ISERROR(VLOOKUP($J$11&amp;"."&amp;$B49&amp;"."&amp;$A49,'Henry Hub'!records,K$12,FALSE)),0,IF(VLOOKUP($J$11&amp;"."&amp;$B49&amp;"."&amp;$A49,'Henry Hub'!records,K$12,FALSE)=0,0,ROUND(VLOOKUP($J$11&amp;"."&amp;$B49&amp;"."&amp;$A49,'Henry Hub'!records,K$12,FALSE)/4,0)))</f>
        <v>0</v>
      </c>
      <c r="M49" s="45">
        <f t="shared" si="0"/>
        <v>0</v>
      </c>
      <c r="O49" s="47">
        <f t="shared" si="1"/>
        <v>0</v>
      </c>
      <c r="P49" s="48">
        <f t="shared" si="2"/>
        <v>0</v>
      </c>
    </row>
    <row r="50" spans="1:16" s="5" customFormat="1" ht="13.5" thickBot="1" x14ac:dyDescent="0.25">
      <c r="A50" s="58">
        <f>IF('Nat Gas Term List'!C37&lt;&gt;"",'Nat Gas Term List'!C37,"")</f>
        <v>5</v>
      </c>
      <c r="B50" s="59">
        <f>IF('Nat Gas Term List'!D37&lt;&gt;"",'Nat Gas Term List'!D37,"")</f>
        <v>2021</v>
      </c>
      <c r="C50" s="58" t="str">
        <f>IF(ISERROR(VLOOKUP($A$11&amp;"."&amp;$B50&amp;"."&amp;$A50,Futures!records,C$12,FALSE)),"",VLOOKUP($A$11&amp;"."&amp;$B50&amp;"."&amp;$A50,Futures!records,C$12,FALSE))</f>
        <v/>
      </c>
      <c r="D50" s="60">
        <f>IF(ISERROR(VLOOKUP($A$11&amp;"."&amp;$B50&amp;"."&amp;$A50,Futures!records,D$12,FALSE)),0,IF(VLOOKUP($A$11&amp;"."&amp;$B50&amp;"."&amp;$A50,Futures!records,D$12,FALSE)=0,0,VLOOKUP($A$11&amp;"."&amp;$B50&amp;"."&amp;$A50,Futures!records,D$12,FALSE)))</f>
        <v>0</v>
      </c>
      <c r="E50" s="61"/>
      <c r="F50" s="66">
        <f>IF(ISERROR(VLOOKUP($F$11&amp;"."&amp;$B50&amp;"."&amp;$A50,Futures!records,F$12,FALSE)),0,IF(VLOOKUP($F$11&amp;"."&amp;$B50&amp;"."&amp;$A50,Futures!records,F$12,FALSE)=0,0,ROUND(VLOOKUP($F$11&amp;"."&amp;$B50&amp;"."&amp;$A50,Futures!records,F$12,FALSE)/4,0)))</f>
        <v>0</v>
      </c>
      <c r="G50" s="61"/>
      <c r="H50" s="44">
        <f>IF(ISERROR(VLOOKUP($H$11&amp;"."&amp;$B50&amp;"."&amp;$A50,Futures!records,H$12,FALSE)),0,IF(VLOOKUP($H$11&amp;"."&amp;$B50&amp;"."&amp;$A50,Futures!records,H$12,FALSE)=0,0,ROUND(VLOOKUP($H$11&amp;"."&amp;$B50&amp;"."&amp;$A50,Futures!records,H$12,FALSE),0)))</f>
        <v>0</v>
      </c>
      <c r="I50" s="61"/>
      <c r="J50" s="67">
        <f>IF(ISERROR(VLOOKUP($J$11&amp;"."&amp;$B50&amp;"."&amp;$A50,'Henry Hub'!records,J$12,FALSE)),0,IF(VLOOKUP($J$11&amp;"."&amp;$B50&amp;"."&amp;$A50,'Henry Hub'!records,J$12,FALSE)=0,0,ROUND(VLOOKUP($J$11&amp;"."&amp;$B50&amp;"."&amp;$A50,'Henry Hub'!records,J$12,FALSE)/4,0)))</f>
        <v>0</v>
      </c>
      <c r="K50" s="67">
        <f>IF(ISERROR(VLOOKUP($J$11&amp;"."&amp;$B50&amp;"."&amp;$A50,'Henry Hub'!records,K$12,FALSE)),0,IF(VLOOKUP($J$11&amp;"."&amp;$B50&amp;"."&amp;$A50,'Henry Hub'!records,K$12,FALSE)=0,0,ROUND(VLOOKUP($J$11&amp;"."&amp;$B50&amp;"."&amp;$A50,'Henry Hub'!records,K$12,FALSE)/4,0)))</f>
        <v>0</v>
      </c>
      <c r="M50" s="45">
        <f t="shared" si="0"/>
        <v>0</v>
      </c>
      <c r="O50" s="47">
        <f t="shared" si="1"/>
        <v>0</v>
      </c>
      <c r="P50" s="68">
        <f t="shared" si="2"/>
        <v>0</v>
      </c>
    </row>
    <row r="51" spans="1:16" s="5" customFormat="1" ht="13.5" thickBot="1" x14ac:dyDescent="0.25">
      <c r="A51" s="58">
        <f>IF('Nat Gas Term List'!C38&lt;&gt;"",'Nat Gas Term List'!C38,"")</f>
        <v>6</v>
      </c>
      <c r="B51" s="59">
        <f>IF('Nat Gas Term List'!D38&lt;&gt;"",'Nat Gas Term List'!D38,"")</f>
        <v>2021</v>
      </c>
      <c r="C51" s="58" t="str">
        <f>IF(ISERROR(VLOOKUP($A$11&amp;"."&amp;$B51&amp;"."&amp;$A51,Futures!records,C$12,FALSE)),"",VLOOKUP($A$11&amp;"."&amp;$B51&amp;"."&amp;$A51,Futures!records,C$12,FALSE))</f>
        <v/>
      </c>
      <c r="D51" s="60">
        <f>IF(ISERROR(VLOOKUP($A$11&amp;"."&amp;$B51&amp;"."&amp;$A51,Futures!records,D$12,FALSE)),0,IF(VLOOKUP($A$11&amp;"."&amp;$B51&amp;"."&amp;$A51,Futures!records,D$12,FALSE)=0,0,VLOOKUP($A$11&amp;"."&amp;$B51&amp;"."&amp;$A51,Futures!records,D$12,FALSE)))</f>
        <v>0</v>
      </c>
      <c r="E51" s="61"/>
      <c r="F51" s="66">
        <f>IF(ISERROR(VLOOKUP($F$11&amp;"."&amp;$B51&amp;"."&amp;$A51,Futures!records,F$12,FALSE)),0,IF(VLOOKUP($F$11&amp;"."&amp;$B51&amp;"."&amp;$A51,Futures!records,F$12,FALSE)=0,0,ROUND(VLOOKUP($F$11&amp;"."&amp;$B51&amp;"."&amp;$A51,Futures!records,F$12,FALSE)/4,0)))</f>
        <v>0</v>
      </c>
      <c r="G51" s="61"/>
      <c r="H51" s="44">
        <f>IF(ISERROR(VLOOKUP($H$11&amp;"."&amp;$B51&amp;"."&amp;$A51,Futures!records,H$12,FALSE)),0,IF(VLOOKUP($H$11&amp;"."&amp;$B51&amp;"."&amp;$A51,Futures!records,H$12,FALSE)=0,0,ROUND(VLOOKUP($H$11&amp;"."&amp;$B51&amp;"."&amp;$A51,Futures!records,H$12,FALSE),0)))</f>
        <v>0</v>
      </c>
      <c r="I51" s="61"/>
      <c r="J51" s="67">
        <f>IF(ISERROR(VLOOKUP($J$11&amp;"."&amp;$B51&amp;"."&amp;$A51,'Henry Hub'!records,J$12,FALSE)),0,IF(VLOOKUP($J$11&amp;"."&amp;$B51&amp;"."&amp;$A51,'Henry Hub'!records,J$12,FALSE)=0,0,ROUND(VLOOKUP($J$11&amp;"."&amp;$B51&amp;"."&amp;$A51,'Henry Hub'!records,J$12,FALSE)/4,0)))</f>
        <v>0</v>
      </c>
      <c r="K51" s="67">
        <f>IF(ISERROR(VLOOKUP($J$11&amp;"."&amp;$B51&amp;"."&amp;$A51,'Henry Hub'!records,K$12,FALSE)),0,IF(VLOOKUP($J$11&amp;"."&amp;$B51&amp;"."&amp;$A51,'Henry Hub'!records,K$12,FALSE)=0,0,ROUND(VLOOKUP($J$11&amp;"."&amp;$B51&amp;"."&amp;$A51,'Henry Hub'!records,K$12,FALSE)/4,0)))</f>
        <v>0</v>
      </c>
      <c r="M51" s="45">
        <f t="shared" si="0"/>
        <v>0</v>
      </c>
      <c r="O51" s="47">
        <f t="shared" si="1"/>
        <v>0</v>
      </c>
      <c r="P51" s="68">
        <f t="shared" si="2"/>
        <v>0</v>
      </c>
    </row>
    <row r="52" spans="1:16" s="5" customFormat="1" ht="13.5" thickBot="1" x14ac:dyDescent="0.25">
      <c r="A52" s="58">
        <f>IF('Nat Gas Term List'!C39&lt;&gt;"",'Nat Gas Term List'!C39,"")</f>
        <v>7</v>
      </c>
      <c r="B52" s="59">
        <f>IF('Nat Gas Term List'!D39&lt;&gt;"",'Nat Gas Term List'!D39,"")</f>
        <v>2021</v>
      </c>
      <c r="C52" s="58" t="str">
        <f>IF(ISERROR(VLOOKUP($A$11&amp;"."&amp;$B52&amp;"."&amp;$A52,Futures!records,C$12,FALSE)),"",VLOOKUP($A$11&amp;"."&amp;$B52&amp;"."&amp;$A52,Futures!records,C$12,FALSE))</f>
        <v/>
      </c>
      <c r="D52" s="60">
        <f>IF(ISERROR(VLOOKUP($A$11&amp;"."&amp;$B52&amp;"."&amp;$A52,Futures!records,D$12,FALSE)),0,IF(VLOOKUP($A$11&amp;"."&amp;$B52&amp;"."&amp;$A52,Futures!records,D$12,FALSE)=0,0,VLOOKUP($A$11&amp;"."&amp;$B52&amp;"."&amp;$A52,Futures!records,D$12,FALSE)))</f>
        <v>0</v>
      </c>
      <c r="E52" s="61"/>
      <c r="F52" s="66">
        <f>IF(ISERROR(VLOOKUP($F$11&amp;"."&amp;$B52&amp;"."&amp;$A52,Futures!records,F$12,FALSE)),0,IF(VLOOKUP($F$11&amp;"."&amp;$B52&amp;"."&amp;$A52,Futures!records,F$12,FALSE)=0,0,ROUND(VLOOKUP($F$11&amp;"."&amp;$B52&amp;"."&amp;$A52,Futures!records,F$12,FALSE)/4,0)))</f>
        <v>0</v>
      </c>
      <c r="G52" s="61"/>
      <c r="H52" s="44">
        <f>IF(ISERROR(VLOOKUP($H$11&amp;"."&amp;$B52&amp;"."&amp;$A52,Futures!records,H$12,FALSE)),0,IF(VLOOKUP($H$11&amp;"."&amp;$B52&amp;"."&amp;$A52,Futures!records,H$12,FALSE)=0,0,ROUND(VLOOKUP($H$11&amp;"."&amp;$B52&amp;"."&amp;$A52,Futures!records,H$12,FALSE),0)))</f>
        <v>0</v>
      </c>
      <c r="I52" s="61"/>
      <c r="J52" s="67">
        <f>IF(ISERROR(VLOOKUP($J$11&amp;"."&amp;$B52&amp;"."&amp;$A52,'Henry Hub'!records,J$12,FALSE)),0,IF(VLOOKUP($J$11&amp;"."&amp;$B52&amp;"."&amp;$A52,'Henry Hub'!records,J$12,FALSE)=0,0,ROUND(VLOOKUP($J$11&amp;"."&amp;$B52&amp;"."&amp;$A52,'Henry Hub'!records,J$12,FALSE)/4,0)))</f>
        <v>0</v>
      </c>
      <c r="K52" s="67">
        <f>IF(ISERROR(VLOOKUP($J$11&amp;"."&amp;$B52&amp;"."&amp;$A52,'Henry Hub'!records,K$12,FALSE)),0,IF(VLOOKUP($J$11&amp;"."&amp;$B52&amp;"."&amp;$A52,'Henry Hub'!records,K$12,FALSE)=0,0,ROUND(VLOOKUP($J$11&amp;"."&amp;$B52&amp;"."&amp;$A52,'Henry Hub'!records,K$12,FALSE)/4,0)))</f>
        <v>0</v>
      </c>
      <c r="M52" s="45">
        <f t="shared" si="0"/>
        <v>0</v>
      </c>
      <c r="O52" s="47">
        <f t="shared" si="1"/>
        <v>0</v>
      </c>
      <c r="P52" s="68">
        <f t="shared" si="2"/>
        <v>0</v>
      </c>
    </row>
    <row r="53" spans="1:16" s="5" customFormat="1" ht="13.5" thickBot="1" x14ac:dyDescent="0.25">
      <c r="A53" s="58">
        <f>IF('Nat Gas Term List'!C40&lt;&gt;"",'Nat Gas Term List'!C40,"")</f>
        <v>8</v>
      </c>
      <c r="B53" s="59">
        <f>IF('Nat Gas Term List'!D40&lt;&gt;"",'Nat Gas Term List'!D40,"")</f>
        <v>2021</v>
      </c>
      <c r="C53" s="58" t="str">
        <f>IF(ISERROR(VLOOKUP($A$11&amp;"."&amp;$B53&amp;"."&amp;$A53,Futures!records,C$12,FALSE)),"",VLOOKUP($A$11&amp;"."&amp;$B53&amp;"."&amp;$A53,Futures!records,C$12,FALSE))</f>
        <v/>
      </c>
      <c r="D53" s="60">
        <f>IF(ISERROR(VLOOKUP($A$11&amp;"."&amp;$B53&amp;"."&amp;$A53,Futures!records,D$12,FALSE)),0,IF(VLOOKUP($A$11&amp;"."&amp;$B53&amp;"."&amp;$A53,Futures!records,D$12,FALSE)=0,0,VLOOKUP($A$11&amp;"."&amp;$B53&amp;"."&amp;$A53,Futures!records,D$12,FALSE)))</f>
        <v>0</v>
      </c>
      <c r="E53" s="61"/>
      <c r="F53" s="66">
        <f>IF(ISERROR(VLOOKUP($F$11&amp;"."&amp;$B53&amp;"."&amp;$A53,Futures!records,F$12,FALSE)),0,IF(VLOOKUP($F$11&amp;"."&amp;$B53&amp;"."&amp;$A53,Futures!records,F$12,FALSE)=0,0,ROUND(VLOOKUP($F$11&amp;"."&amp;$B53&amp;"."&amp;$A53,Futures!records,F$12,FALSE)/4,0)))</f>
        <v>0</v>
      </c>
      <c r="G53" s="61"/>
      <c r="H53" s="44">
        <f>IF(ISERROR(VLOOKUP($H$11&amp;"."&amp;$B53&amp;"."&amp;$A53,Futures!records,H$12,FALSE)),0,IF(VLOOKUP($H$11&amp;"."&amp;$B53&amp;"."&amp;$A53,Futures!records,H$12,FALSE)=0,0,ROUND(VLOOKUP($H$11&amp;"."&amp;$B53&amp;"."&amp;$A53,Futures!records,H$12,FALSE),0)))</f>
        <v>0</v>
      </c>
      <c r="I53" s="61"/>
      <c r="J53" s="67">
        <f>IF(ISERROR(VLOOKUP($J$11&amp;"."&amp;$B53&amp;"."&amp;$A53,'Henry Hub'!records,J$12,FALSE)),0,IF(VLOOKUP($J$11&amp;"."&amp;$B53&amp;"."&amp;$A53,'Henry Hub'!records,J$12,FALSE)=0,0,ROUND(VLOOKUP($J$11&amp;"."&amp;$B53&amp;"."&amp;$A53,'Henry Hub'!records,J$12,FALSE)/4,0)))</f>
        <v>0</v>
      </c>
      <c r="K53" s="67">
        <f>IF(ISERROR(VLOOKUP($J$11&amp;"."&amp;$B53&amp;"."&amp;$A53,'Henry Hub'!records,K$12,FALSE)),0,IF(VLOOKUP($J$11&amp;"."&amp;$B53&amp;"."&amp;$A53,'Henry Hub'!records,K$12,FALSE)=0,0,ROUND(VLOOKUP($J$11&amp;"."&amp;$B53&amp;"."&amp;$A53,'Henry Hub'!records,K$12,FALSE)/4,0)))</f>
        <v>0</v>
      </c>
      <c r="M53" s="45">
        <f t="shared" si="0"/>
        <v>0</v>
      </c>
      <c r="O53" s="47">
        <f t="shared" si="1"/>
        <v>0</v>
      </c>
      <c r="P53" s="68">
        <f t="shared" si="2"/>
        <v>0</v>
      </c>
    </row>
    <row r="54" spans="1:16" s="5" customFormat="1" ht="13.5" thickBot="1" x14ac:dyDescent="0.25">
      <c r="A54" s="58">
        <f>IF('Nat Gas Term List'!C41&lt;&gt;"",'Nat Gas Term List'!C41,"")</f>
        <v>9</v>
      </c>
      <c r="B54" s="59">
        <f>IF('Nat Gas Term List'!D41&lt;&gt;"",'Nat Gas Term List'!D41,"")</f>
        <v>2021</v>
      </c>
      <c r="C54" s="58" t="str">
        <f>IF(ISERROR(VLOOKUP($A$11&amp;"."&amp;$B54&amp;"."&amp;$A54,Futures!records,C$12,FALSE)),"",VLOOKUP($A$11&amp;"."&amp;$B54&amp;"."&amp;$A54,Futures!records,C$12,FALSE))</f>
        <v/>
      </c>
      <c r="D54" s="60">
        <f>IF(ISERROR(VLOOKUP($A$11&amp;"."&amp;$B54&amp;"."&amp;$A54,Futures!records,D$12,FALSE)),0,IF(VLOOKUP($A$11&amp;"."&amp;$B54&amp;"."&amp;$A54,Futures!records,D$12,FALSE)=0,0,VLOOKUP($A$11&amp;"."&amp;$B54&amp;"."&amp;$A54,Futures!records,D$12,FALSE)))</f>
        <v>0</v>
      </c>
      <c r="E54" s="61"/>
      <c r="F54" s="66">
        <f>IF(ISERROR(VLOOKUP($F$11&amp;"."&amp;$B54&amp;"."&amp;$A54,Futures!records,F$12,FALSE)),0,IF(VLOOKUP($F$11&amp;"."&amp;$B54&amp;"."&amp;$A54,Futures!records,F$12,FALSE)=0,0,ROUND(VLOOKUP($F$11&amp;"."&amp;$B54&amp;"."&amp;$A54,Futures!records,F$12,FALSE)/4,0)))</f>
        <v>0</v>
      </c>
      <c r="G54" s="61"/>
      <c r="H54" s="44">
        <f>IF(ISERROR(VLOOKUP($H$11&amp;"."&amp;$B54&amp;"."&amp;$A54,Futures!records,H$12,FALSE)),0,IF(VLOOKUP($H$11&amp;"."&amp;$B54&amp;"."&amp;$A54,Futures!records,H$12,FALSE)=0,0,ROUND(VLOOKUP($H$11&amp;"."&amp;$B54&amp;"."&amp;$A54,Futures!records,H$12,FALSE),0)))</f>
        <v>0</v>
      </c>
      <c r="I54" s="61"/>
      <c r="J54" s="67">
        <f>IF(ISERROR(VLOOKUP($J$11&amp;"."&amp;$B54&amp;"."&amp;$A54,'Henry Hub'!records,J$12,FALSE)),0,IF(VLOOKUP($J$11&amp;"."&amp;$B54&amp;"."&amp;$A54,'Henry Hub'!records,J$12,FALSE)=0,0,ROUND(VLOOKUP($J$11&amp;"."&amp;$B54&amp;"."&amp;$A54,'Henry Hub'!records,J$12,FALSE)/4,0)))</f>
        <v>0</v>
      </c>
      <c r="K54" s="67">
        <f>IF(ISERROR(VLOOKUP($J$11&amp;"."&amp;$B54&amp;"."&amp;$A54,'Henry Hub'!records,K$12,FALSE)),0,IF(VLOOKUP($J$11&amp;"."&amp;$B54&amp;"."&amp;$A54,'Henry Hub'!records,K$12,FALSE)=0,0,ROUND(VLOOKUP($J$11&amp;"."&amp;$B54&amp;"."&amp;$A54,'Henry Hub'!records,K$12,FALSE)/4,0)))</f>
        <v>0</v>
      </c>
      <c r="M54" s="45">
        <f t="shared" si="0"/>
        <v>0</v>
      </c>
      <c r="O54" s="47">
        <f t="shared" si="1"/>
        <v>0</v>
      </c>
      <c r="P54" s="68">
        <f t="shared" si="2"/>
        <v>0</v>
      </c>
    </row>
    <row r="55" spans="1:16" s="5" customFormat="1" ht="13.5" thickBot="1" x14ac:dyDescent="0.25">
      <c r="A55" s="58">
        <f>IF('Nat Gas Term List'!C42&lt;&gt;"",'Nat Gas Term List'!C42,"")</f>
        <v>10</v>
      </c>
      <c r="B55" s="59">
        <f>IF('Nat Gas Term List'!D42&lt;&gt;"",'Nat Gas Term List'!D42,"")</f>
        <v>2021</v>
      </c>
      <c r="C55" s="58" t="str">
        <f>IF(ISERROR(VLOOKUP($A$11&amp;"."&amp;$B55&amp;"."&amp;$A55,Futures!records,C$12,FALSE)),"",VLOOKUP($A$11&amp;"."&amp;$B55&amp;"."&amp;$A55,Futures!records,C$12,FALSE))</f>
        <v/>
      </c>
      <c r="D55" s="60">
        <f>IF(ISERROR(VLOOKUP($A$11&amp;"."&amp;$B55&amp;"."&amp;$A55,Futures!records,D$12,FALSE)),0,IF(VLOOKUP($A$11&amp;"."&amp;$B55&amp;"."&amp;$A55,Futures!records,D$12,FALSE)=0,0,VLOOKUP($A$11&amp;"."&amp;$B55&amp;"."&amp;$A55,Futures!records,D$12,FALSE)))</f>
        <v>0</v>
      </c>
      <c r="E55" s="61"/>
      <c r="F55" s="66">
        <f>IF(ISERROR(VLOOKUP($F$11&amp;"."&amp;$B55&amp;"."&amp;$A55,Futures!records,F$12,FALSE)),0,IF(VLOOKUP($F$11&amp;"."&amp;$B55&amp;"."&amp;$A55,Futures!records,F$12,FALSE)=0,0,ROUND(VLOOKUP($F$11&amp;"."&amp;$B55&amp;"."&amp;$A55,Futures!records,F$12,FALSE)/4,0)))</f>
        <v>0</v>
      </c>
      <c r="G55" s="61"/>
      <c r="H55" s="44">
        <f>IF(ISERROR(VLOOKUP($H$11&amp;"."&amp;$B55&amp;"."&amp;$A55,Futures!records,H$12,FALSE)),0,IF(VLOOKUP($H$11&amp;"."&amp;$B55&amp;"."&amp;$A55,Futures!records,H$12,FALSE)=0,0,ROUND(VLOOKUP($H$11&amp;"."&amp;$B55&amp;"."&amp;$A55,Futures!records,H$12,FALSE),0)))</f>
        <v>0</v>
      </c>
      <c r="I55" s="61"/>
      <c r="J55" s="67">
        <f>IF(ISERROR(VLOOKUP($J$11&amp;"."&amp;$B55&amp;"."&amp;$A55,'Henry Hub'!records,J$12,FALSE)),0,IF(VLOOKUP($J$11&amp;"."&amp;$B55&amp;"."&amp;$A55,'Henry Hub'!records,J$12,FALSE)=0,0,ROUND(VLOOKUP($J$11&amp;"."&amp;$B55&amp;"."&amp;$A55,'Henry Hub'!records,J$12,FALSE)/4,0)))</f>
        <v>0</v>
      </c>
      <c r="K55" s="67">
        <f>IF(ISERROR(VLOOKUP($J$11&amp;"."&amp;$B55&amp;"."&amp;$A55,'Henry Hub'!records,K$12,FALSE)),0,IF(VLOOKUP($J$11&amp;"."&amp;$B55&amp;"."&amp;$A55,'Henry Hub'!records,K$12,FALSE)=0,0,ROUND(VLOOKUP($J$11&amp;"."&amp;$B55&amp;"."&amp;$A55,'Henry Hub'!records,K$12,FALSE)/4,0)))</f>
        <v>0</v>
      </c>
      <c r="M55" s="45">
        <f t="shared" si="0"/>
        <v>0</v>
      </c>
      <c r="O55" s="47">
        <f t="shared" si="1"/>
        <v>0</v>
      </c>
      <c r="P55" s="68">
        <f t="shared" si="2"/>
        <v>0</v>
      </c>
    </row>
    <row r="56" spans="1:16" s="5" customFormat="1" ht="13.5" thickBot="1" x14ac:dyDescent="0.25">
      <c r="A56" s="58">
        <f>IF('Nat Gas Term List'!C43&lt;&gt;"",'Nat Gas Term List'!C43,"")</f>
        <v>11</v>
      </c>
      <c r="B56" s="59">
        <f>IF('Nat Gas Term List'!D43&lt;&gt;"",'Nat Gas Term List'!D43,"")</f>
        <v>2021</v>
      </c>
      <c r="C56" s="58" t="str">
        <f>IF(ISERROR(VLOOKUP($A$11&amp;"."&amp;$B56&amp;"."&amp;$A56,Futures!records,C$12,FALSE)),"",VLOOKUP($A$11&amp;"."&amp;$B56&amp;"."&amp;$A56,Futures!records,C$12,FALSE))</f>
        <v/>
      </c>
      <c r="D56" s="60">
        <f>IF(ISERROR(VLOOKUP($A$11&amp;"."&amp;$B56&amp;"."&amp;$A56,Futures!records,D$12,FALSE)),0,IF(VLOOKUP($A$11&amp;"."&amp;$B56&amp;"."&amp;$A56,Futures!records,D$12,FALSE)=0,0,VLOOKUP($A$11&amp;"."&amp;$B56&amp;"."&amp;$A56,Futures!records,D$12,FALSE)))</f>
        <v>0</v>
      </c>
      <c r="E56" s="61"/>
      <c r="F56" s="66">
        <f>IF(ISERROR(VLOOKUP($F$11&amp;"."&amp;$B56&amp;"."&amp;$A56,Futures!records,F$12,FALSE)),0,IF(VLOOKUP($F$11&amp;"."&amp;$B56&amp;"."&amp;$A56,Futures!records,F$12,FALSE)=0,0,ROUND(VLOOKUP($F$11&amp;"."&amp;$B56&amp;"."&amp;$A56,Futures!records,F$12,FALSE)/4,0)))</f>
        <v>0</v>
      </c>
      <c r="G56" s="61"/>
      <c r="H56" s="44">
        <f>IF(ISERROR(VLOOKUP($H$11&amp;"."&amp;$B56&amp;"."&amp;$A56,Futures!records,H$12,FALSE)),0,IF(VLOOKUP($H$11&amp;"."&amp;$B56&amp;"."&amp;$A56,Futures!records,H$12,FALSE)=0,0,ROUND(VLOOKUP($H$11&amp;"."&amp;$B56&amp;"."&amp;$A56,Futures!records,H$12,FALSE),0)))</f>
        <v>0</v>
      </c>
      <c r="I56" s="61"/>
      <c r="J56" s="67">
        <f>IF(ISERROR(VLOOKUP($J$11&amp;"."&amp;$B56&amp;"."&amp;$A56,'Henry Hub'!records,J$12,FALSE)),0,IF(VLOOKUP($J$11&amp;"."&amp;$B56&amp;"."&amp;$A56,'Henry Hub'!records,J$12,FALSE)=0,0,ROUND(VLOOKUP($J$11&amp;"."&amp;$B56&amp;"."&amp;$A56,'Henry Hub'!records,J$12,FALSE)/4,0)))</f>
        <v>0</v>
      </c>
      <c r="K56" s="67">
        <f>IF(ISERROR(VLOOKUP($J$11&amp;"."&amp;$B56&amp;"."&amp;$A56,'Henry Hub'!records,K$12,FALSE)),0,IF(VLOOKUP($J$11&amp;"."&amp;$B56&amp;"."&amp;$A56,'Henry Hub'!records,K$12,FALSE)=0,0,ROUND(VLOOKUP($J$11&amp;"."&amp;$B56&amp;"."&amp;$A56,'Henry Hub'!records,K$12,FALSE)/4,0)))</f>
        <v>0</v>
      </c>
      <c r="M56" s="45">
        <f t="shared" si="0"/>
        <v>0</v>
      </c>
      <c r="O56" s="47">
        <f t="shared" si="1"/>
        <v>0</v>
      </c>
      <c r="P56" s="68">
        <f t="shared" si="2"/>
        <v>0</v>
      </c>
    </row>
    <row r="57" spans="1:16" s="5" customFormat="1" ht="13.5" thickBot="1" x14ac:dyDescent="0.25">
      <c r="A57" s="58">
        <f>IF('Nat Gas Term List'!C44&lt;&gt;"",'Nat Gas Term List'!C44,"")</f>
        <v>12</v>
      </c>
      <c r="B57" s="59">
        <f>IF('Nat Gas Term List'!D44&lt;&gt;"",'Nat Gas Term List'!D44,"")</f>
        <v>2021</v>
      </c>
      <c r="C57" s="58" t="str">
        <f>IF(ISERROR(VLOOKUP($A$11&amp;"."&amp;$B57&amp;"."&amp;$A57,Futures!records,C$12,FALSE)),"",VLOOKUP($A$11&amp;"."&amp;$B57&amp;"."&amp;$A57,Futures!records,C$12,FALSE))</f>
        <v/>
      </c>
      <c r="D57" s="60">
        <f>IF(ISERROR(VLOOKUP($A$11&amp;"."&amp;$B57&amp;"."&amp;$A57,Futures!records,D$12,FALSE)),0,IF(VLOOKUP($A$11&amp;"."&amp;$B57&amp;"."&amp;$A57,Futures!records,D$12,FALSE)=0,0,VLOOKUP($A$11&amp;"."&amp;$B57&amp;"."&amp;$A57,Futures!records,D$12,FALSE)))</f>
        <v>0</v>
      </c>
      <c r="E57" s="61"/>
      <c r="F57" s="66">
        <f>IF(ISERROR(VLOOKUP($F$11&amp;"."&amp;$B57&amp;"."&amp;$A57,Futures!records,F$12,FALSE)),0,IF(VLOOKUP($F$11&amp;"."&amp;$B57&amp;"."&amp;$A57,Futures!records,F$12,FALSE)=0,0,ROUND(VLOOKUP($F$11&amp;"."&amp;$B57&amp;"."&amp;$A57,Futures!records,F$12,FALSE)/4,0)))</f>
        <v>0</v>
      </c>
      <c r="G57" s="61"/>
      <c r="H57" s="44">
        <f>IF(ISERROR(VLOOKUP($H$11&amp;"."&amp;$B57&amp;"."&amp;$A57,Futures!records,H$12,FALSE)),0,IF(VLOOKUP($H$11&amp;"."&amp;$B57&amp;"."&amp;$A57,Futures!records,H$12,FALSE)=0,0,ROUND(VLOOKUP($H$11&amp;"."&amp;$B57&amp;"."&amp;$A57,Futures!records,H$12,FALSE),0)))</f>
        <v>0</v>
      </c>
      <c r="I57" s="61"/>
      <c r="J57" s="67">
        <f>IF(ISERROR(VLOOKUP($J$11&amp;"."&amp;$B57&amp;"."&amp;$A57,'Henry Hub'!records,J$12,FALSE)),0,IF(VLOOKUP($J$11&amp;"."&amp;$B57&amp;"."&amp;$A57,'Henry Hub'!records,J$12,FALSE)=0,0,ROUND(VLOOKUP($J$11&amp;"."&amp;$B57&amp;"."&amp;$A57,'Henry Hub'!records,J$12,FALSE)/4,0)))</f>
        <v>0</v>
      </c>
      <c r="K57" s="67">
        <f>IF(ISERROR(VLOOKUP($J$11&amp;"."&amp;$B57&amp;"."&amp;$A57,'Henry Hub'!records,K$12,FALSE)),0,IF(VLOOKUP($J$11&amp;"."&amp;$B57&amp;"."&amp;$A57,'Henry Hub'!records,K$12,FALSE)=0,0,ROUND(VLOOKUP($J$11&amp;"."&amp;$B57&amp;"."&amp;$A57,'Henry Hub'!records,K$12,FALSE)/4,0)))</f>
        <v>0</v>
      </c>
      <c r="M57" s="45">
        <f t="shared" si="0"/>
        <v>0</v>
      </c>
      <c r="O57" s="47">
        <f t="shared" si="1"/>
        <v>0</v>
      </c>
      <c r="P57" s="68">
        <f t="shared" si="2"/>
        <v>0</v>
      </c>
    </row>
    <row r="58" spans="1:16" s="5" customFormat="1" ht="13.5" thickBot="1" x14ac:dyDescent="0.25">
      <c r="A58" s="58">
        <f>IF('Nat Gas Term List'!C45&lt;&gt;"",'Nat Gas Term List'!C45,"")</f>
        <v>1</v>
      </c>
      <c r="B58" s="59">
        <f>IF('Nat Gas Term List'!D45&lt;&gt;"",'Nat Gas Term List'!D45,"")</f>
        <v>2022</v>
      </c>
      <c r="C58" s="58" t="str">
        <f>IF(ISERROR(VLOOKUP($A$11&amp;"."&amp;$B58&amp;"."&amp;$A58,Futures!records,C$12,FALSE)),"",VLOOKUP($A$11&amp;"."&amp;$B58&amp;"."&amp;$A58,Futures!records,C$12,FALSE))</f>
        <v/>
      </c>
      <c r="D58" s="60">
        <f>IF(ISERROR(VLOOKUP($A$11&amp;"."&amp;$B58&amp;"."&amp;$A58,Futures!records,D$12,FALSE)),0,IF(VLOOKUP($A$11&amp;"."&amp;$B58&amp;"."&amp;$A58,Futures!records,D$12,FALSE)=0,0,VLOOKUP($A$11&amp;"."&amp;$B58&amp;"."&amp;$A58,Futures!records,D$12,FALSE)))</f>
        <v>0</v>
      </c>
      <c r="E58" s="61"/>
      <c r="F58" s="66">
        <f>IF(ISERROR(VLOOKUP($F$11&amp;"."&amp;$B58&amp;"."&amp;$A58,Futures!records,F$12,FALSE)),0,IF(VLOOKUP($F$11&amp;"."&amp;$B58&amp;"."&amp;$A58,Futures!records,F$12,FALSE)=0,0,ROUND(VLOOKUP($F$11&amp;"."&amp;$B58&amp;"."&amp;$A58,Futures!records,F$12,FALSE)/4,0)))</f>
        <v>0</v>
      </c>
      <c r="G58" s="61"/>
      <c r="H58" s="44">
        <f>IF(ISERROR(VLOOKUP($H$11&amp;"."&amp;$B58&amp;"."&amp;$A58,Futures!records,H$12,FALSE)),0,IF(VLOOKUP($H$11&amp;"."&amp;$B58&amp;"."&amp;$A58,Futures!records,H$12,FALSE)=0,0,ROUND(VLOOKUP($H$11&amp;"."&amp;$B58&amp;"."&amp;$A58,Futures!records,H$12,FALSE),0)))</f>
        <v>0</v>
      </c>
      <c r="I58" s="61"/>
      <c r="J58" s="67">
        <f>IF(ISERROR(VLOOKUP($J$11&amp;"."&amp;$B58&amp;"."&amp;$A58,'Henry Hub'!records,J$12,FALSE)),0,IF(VLOOKUP($J$11&amp;"."&amp;$B58&amp;"."&amp;$A58,'Henry Hub'!records,J$12,FALSE)=0,0,ROUND(VLOOKUP($J$11&amp;"."&amp;$B58&amp;"."&amp;$A58,'Henry Hub'!records,J$12,FALSE)/4,0)))</f>
        <v>0</v>
      </c>
      <c r="K58" s="67">
        <f>IF(ISERROR(VLOOKUP($J$11&amp;"."&amp;$B58&amp;"."&amp;$A58,'Henry Hub'!records,K$12,FALSE)),0,IF(VLOOKUP($J$11&amp;"."&amp;$B58&amp;"."&amp;$A58,'Henry Hub'!records,K$12,FALSE)=0,0,ROUND(VLOOKUP($J$11&amp;"."&amp;$B58&amp;"."&amp;$A58,'Henry Hub'!records,K$12,FALSE)/4,0)))</f>
        <v>0</v>
      </c>
      <c r="M58" s="45">
        <f t="shared" si="0"/>
        <v>0</v>
      </c>
      <c r="O58" s="47">
        <f t="shared" si="1"/>
        <v>0</v>
      </c>
      <c r="P58" s="68">
        <f t="shared" si="2"/>
        <v>0</v>
      </c>
    </row>
    <row r="59" spans="1:16" ht="13.5" thickBot="1" x14ac:dyDescent="0.25">
      <c r="A59" s="14">
        <f>IF('Nat Gas Term List'!C46&lt;&gt;"",'Nat Gas Term List'!C46,"")</f>
        <v>2</v>
      </c>
      <c r="B59" s="15">
        <f>IF('Nat Gas Term List'!D46&lt;&gt;"",'Nat Gas Term List'!D46,"")</f>
        <v>2022</v>
      </c>
      <c r="C59" s="14" t="str">
        <f>IF(ISERROR(VLOOKUP($A$11&amp;"."&amp;$B59&amp;"."&amp;$A59,Futures!records,C$12,FALSE)),"",VLOOKUP($A$11&amp;"."&amp;$B59&amp;"."&amp;$A59,Futures!records,C$12,FALSE))</f>
        <v/>
      </c>
      <c r="D59" s="42">
        <f>IF(ISERROR(VLOOKUP($A$11&amp;"."&amp;$B59&amp;"."&amp;$A59,Futures!records,D$12,FALSE)),0,IF(VLOOKUP($A$11&amp;"."&amp;$B59&amp;"."&amp;$A59,Futures!records,D$12,FALSE)=0,0,VLOOKUP($A$11&amp;"."&amp;$B59&amp;"."&amp;$A59,Futures!records,D$12,FALSE)))</f>
        <v>0</v>
      </c>
      <c r="E59" s="11"/>
      <c r="F59" s="40">
        <f>IF(ISERROR(VLOOKUP($F$11&amp;"."&amp;$B59&amp;"."&amp;$A59,Futures!records,F$12,FALSE)),0,IF(VLOOKUP($F$11&amp;"."&amp;$B59&amp;"."&amp;$A59,Futures!records,F$12,FALSE)=0,0,ROUND(VLOOKUP($F$11&amp;"."&amp;$B59&amp;"."&amp;$A59,Futures!records,F$12,FALSE)/4,0)))</f>
        <v>0</v>
      </c>
      <c r="G59" s="11"/>
      <c r="H59" s="44">
        <f>IF(ISERROR(VLOOKUP($H$11&amp;"."&amp;$B59&amp;"."&amp;$A59,Futures!records,H$12,FALSE)),0,IF(VLOOKUP($H$11&amp;"."&amp;$B59&amp;"."&amp;$A59,Futures!records,H$12,FALSE)=0,0,ROUND(VLOOKUP($H$11&amp;"."&amp;$B59&amp;"."&amp;$A59,Futures!records,H$12,FALSE),0)))</f>
        <v>0</v>
      </c>
      <c r="I59" s="11"/>
      <c r="J59" s="39">
        <f>IF(ISERROR(VLOOKUP($J$11&amp;"."&amp;$B59&amp;"."&amp;$A59,'Henry Hub'!records,J$12,FALSE)),0,IF(VLOOKUP($J$11&amp;"."&amp;$B59&amp;"."&amp;$A59,'Henry Hub'!records,J$12,FALSE)=0,0,ROUND(VLOOKUP($J$11&amp;"."&amp;$B59&amp;"."&amp;$A59,'Henry Hub'!records,J$12,FALSE)/4,0)))</f>
        <v>0</v>
      </c>
      <c r="K59" s="39">
        <f>IF(ISERROR(VLOOKUP($J$11&amp;"."&amp;$B59&amp;"."&amp;$A59,'Henry Hub'!records,K$12,FALSE)),0,IF(VLOOKUP($J$11&amp;"."&amp;$B59&amp;"."&amp;$A59,'Henry Hub'!records,K$12,FALSE)=0,0,ROUND(VLOOKUP($J$11&amp;"."&amp;$B59&amp;"."&amp;$A59,'Henry Hub'!records,K$12,FALSE)/4,0)))</f>
        <v>0</v>
      </c>
      <c r="M59" s="45">
        <f t="shared" si="0"/>
        <v>0</v>
      </c>
      <c r="O59" s="47">
        <f t="shared" si="1"/>
        <v>0</v>
      </c>
      <c r="P59" s="48">
        <f t="shared" si="2"/>
        <v>0</v>
      </c>
    </row>
    <row r="60" spans="1:16" ht="13.5" thickBot="1" x14ac:dyDescent="0.25">
      <c r="A60" s="14">
        <f>IF('Nat Gas Term List'!C47&lt;&gt;"",'Nat Gas Term List'!C47,"")</f>
        <v>3</v>
      </c>
      <c r="B60" s="15">
        <f>IF('Nat Gas Term List'!D47&lt;&gt;"",'Nat Gas Term List'!D47,"")</f>
        <v>2022</v>
      </c>
      <c r="C60" s="14" t="str">
        <f>IF(ISERROR(VLOOKUP($A$11&amp;"."&amp;$B60&amp;"."&amp;$A60,Futures!records,C$12,FALSE)),"",VLOOKUP($A$11&amp;"."&amp;$B60&amp;"."&amp;$A60,Futures!records,C$12,FALSE))</f>
        <v/>
      </c>
      <c r="D60" s="42">
        <f>IF(ISERROR(VLOOKUP($A$11&amp;"."&amp;$B60&amp;"."&amp;$A60,Futures!records,D$12,FALSE)),0,IF(VLOOKUP($A$11&amp;"."&amp;$B60&amp;"."&amp;$A60,Futures!records,D$12,FALSE)=0,0,VLOOKUP($A$11&amp;"."&amp;$B60&amp;"."&amp;$A60,Futures!records,D$12,FALSE)))</f>
        <v>0</v>
      </c>
      <c r="E60" s="11"/>
      <c r="F60" s="40">
        <f>IF(ISERROR(VLOOKUP($F$11&amp;"."&amp;$B60&amp;"."&amp;$A60,Futures!records,F$12,FALSE)),0,IF(VLOOKUP($F$11&amp;"."&amp;$B60&amp;"."&amp;$A60,Futures!records,F$12,FALSE)=0,0,ROUND(VLOOKUP($F$11&amp;"."&amp;$B60&amp;"."&amp;$A60,Futures!records,F$12,FALSE)/4,0)))</f>
        <v>0</v>
      </c>
      <c r="G60" s="11"/>
      <c r="H60" s="44">
        <f>IF(ISERROR(VLOOKUP($H$11&amp;"."&amp;$B60&amp;"."&amp;$A60,Futures!records,H$12,FALSE)),0,IF(VLOOKUP($H$11&amp;"."&amp;$B60&amp;"."&amp;$A60,Futures!records,H$12,FALSE)=0,0,ROUND(VLOOKUP($H$11&amp;"."&amp;$B60&amp;"."&amp;$A60,Futures!records,H$12,FALSE),0)))</f>
        <v>0</v>
      </c>
      <c r="I60" s="11"/>
      <c r="J60" s="39">
        <f>IF(ISERROR(VLOOKUP($J$11&amp;"."&amp;$B60&amp;"."&amp;$A60,'Henry Hub'!records,J$12,FALSE)),0,IF(VLOOKUP($J$11&amp;"."&amp;$B60&amp;"."&amp;$A60,'Henry Hub'!records,J$12,FALSE)=0,0,ROUND(VLOOKUP($J$11&amp;"."&amp;$B60&amp;"."&amp;$A60,'Henry Hub'!records,J$12,FALSE)/4,0)))</f>
        <v>0</v>
      </c>
      <c r="K60" s="39">
        <f>IF(ISERROR(VLOOKUP($J$11&amp;"."&amp;$B60&amp;"."&amp;$A60,'Henry Hub'!records,K$12,FALSE)),0,IF(VLOOKUP($J$11&amp;"."&amp;$B60&amp;"."&amp;$A60,'Henry Hub'!records,K$12,FALSE)=0,0,ROUND(VLOOKUP($J$11&amp;"."&amp;$B60&amp;"."&amp;$A60,'Henry Hub'!records,K$12,FALSE)/4,0)))</f>
        <v>0</v>
      </c>
      <c r="M60" s="45">
        <f t="shared" si="0"/>
        <v>0</v>
      </c>
      <c r="O60" s="47">
        <f t="shared" si="1"/>
        <v>0</v>
      </c>
      <c r="P60" s="48">
        <f t="shared" si="2"/>
        <v>0</v>
      </c>
    </row>
    <row r="61" spans="1:16" ht="13.5" thickBot="1" x14ac:dyDescent="0.25">
      <c r="A61" s="14">
        <f>IF('Nat Gas Term List'!C48&lt;&gt;"",'Nat Gas Term List'!C48,"")</f>
        <v>4</v>
      </c>
      <c r="B61" s="15">
        <f>IF('Nat Gas Term List'!D48&lt;&gt;"",'Nat Gas Term List'!D48,"")</f>
        <v>2022</v>
      </c>
      <c r="C61" s="14" t="str">
        <f>IF(ISERROR(VLOOKUP($A$11&amp;"."&amp;$B61&amp;"."&amp;$A61,Futures!records,C$12,FALSE)),"",VLOOKUP($A$11&amp;"."&amp;$B61&amp;"."&amp;$A61,Futures!records,C$12,FALSE))</f>
        <v/>
      </c>
      <c r="D61" s="42">
        <f>IF(ISERROR(VLOOKUP($A$11&amp;"."&amp;$B61&amp;"."&amp;$A61,Futures!records,D$12,FALSE)),0,IF(VLOOKUP($A$11&amp;"."&amp;$B61&amp;"."&amp;$A61,Futures!records,D$12,FALSE)=0,0,VLOOKUP($A$11&amp;"."&amp;$B61&amp;"."&amp;$A61,Futures!records,D$12,FALSE)))</f>
        <v>0</v>
      </c>
      <c r="E61" s="11"/>
      <c r="F61" s="40">
        <f>IF(ISERROR(VLOOKUP($F$11&amp;"."&amp;$B61&amp;"."&amp;$A61,Futures!records,F$12,FALSE)),0,IF(VLOOKUP($F$11&amp;"."&amp;$B61&amp;"."&amp;$A61,Futures!records,F$12,FALSE)=0,0,ROUND(VLOOKUP($F$11&amp;"."&amp;$B61&amp;"."&amp;$A61,Futures!records,F$12,FALSE)/4,0)))</f>
        <v>0</v>
      </c>
      <c r="G61" s="11"/>
      <c r="H61" s="44">
        <f>IF(ISERROR(VLOOKUP($H$11&amp;"."&amp;$B61&amp;"."&amp;$A61,Futures!records,H$12,FALSE)),0,IF(VLOOKUP($H$11&amp;"."&amp;$B61&amp;"."&amp;$A61,Futures!records,H$12,FALSE)=0,0,ROUND(VLOOKUP($H$11&amp;"."&amp;$B61&amp;"."&amp;$A61,Futures!records,H$12,FALSE),0)))</f>
        <v>0</v>
      </c>
      <c r="I61" s="11"/>
      <c r="J61" s="39">
        <f>IF(ISERROR(VLOOKUP($J$11&amp;"."&amp;$B61&amp;"."&amp;$A61,'Henry Hub'!records,J$12,FALSE)),0,IF(VLOOKUP($J$11&amp;"."&amp;$B61&amp;"."&amp;$A61,'Henry Hub'!records,J$12,FALSE)=0,0,ROUND(VLOOKUP($J$11&amp;"."&amp;$B61&amp;"."&amp;$A61,'Henry Hub'!records,J$12,FALSE)/4,0)))</f>
        <v>0</v>
      </c>
      <c r="K61" s="39">
        <f>IF(ISERROR(VLOOKUP($J$11&amp;"."&amp;$B61&amp;"."&amp;$A61,'Henry Hub'!records,K$12,FALSE)),0,IF(VLOOKUP($J$11&amp;"."&amp;$B61&amp;"."&amp;$A61,'Henry Hub'!records,K$12,FALSE)=0,0,ROUND(VLOOKUP($J$11&amp;"."&amp;$B61&amp;"."&amp;$A61,'Henry Hub'!records,K$12,FALSE)/4,0)))</f>
        <v>0</v>
      </c>
      <c r="M61" s="45">
        <f t="shared" si="0"/>
        <v>0</v>
      </c>
      <c r="O61" s="47">
        <f t="shared" si="1"/>
        <v>0</v>
      </c>
      <c r="P61" s="48">
        <f t="shared" si="2"/>
        <v>0</v>
      </c>
    </row>
    <row r="62" spans="1:16" ht="13.5" thickBot="1" x14ac:dyDescent="0.25">
      <c r="A62" s="14">
        <f>IF('Nat Gas Term List'!C49&lt;&gt;"",'Nat Gas Term List'!C49,"")</f>
        <v>5</v>
      </c>
      <c r="B62" s="15">
        <f>IF('Nat Gas Term List'!D49&lt;&gt;"",'Nat Gas Term List'!D49,"")</f>
        <v>2022</v>
      </c>
      <c r="C62" s="14" t="str">
        <f>IF(ISERROR(VLOOKUP($A$11&amp;"."&amp;$B62&amp;"."&amp;$A62,Futures!records,C$12,FALSE)),"",VLOOKUP($A$11&amp;"."&amp;$B62&amp;"."&amp;$A62,Futures!records,C$12,FALSE))</f>
        <v/>
      </c>
      <c r="D62" s="42">
        <f>IF(ISERROR(VLOOKUP($A$11&amp;"."&amp;$B62&amp;"."&amp;$A62,Futures!records,D$12,FALSE)),0,IF(VLOOKUP($A$11&amp;"."&amp;$B62&amp;"."&amp;$A62,Futures!records,D$12,FALSE)=0,0,VLOOKUP($A$11&amp;"."&amp;$B62&amp;"."&amp;$A62,Futures!records,D$12,FALSE)))</f>
        <v>0</v>
      </c>
      <c r="E62" s="11"/>
      <c r="F62" s="40">
        <f>IF(ISERROR(VLOOKUP($F$11&amp;"."&amp;$B62&amp;"."&amp;$A62,Futures!records,F$12,FALSE)),0,IF(VLOOKUP($F$11&amp;"."&amp;$B62&amp;"."&amp;$A62,Futures!records,F$12,FALSE)=0,0,ROUND(VLOOKUP($F$11&amp;"."&amp;$B62&amp;"."&amp;$A62,Futures!records,F$12,FALSE)/4,0)))</f>
        <v>0</v>
      </c>
      <c r="G62" s="11"/>
      <c r="H62" s="44">
        <f>IF(ISERROR(VLOOKUP($H$11&amp;"."&amp;$B62&amp;"."&amp;$A62,Futures!records,H$12,FALSE)),0,IF(VLOOKUP($H$11&amp;"."&amp;$B62&amp;"."&amp;$A62,Futures!records,H$12,FALSE)=0,0,ROUND(VLOOKUP($H$11&amp;"."&amp;$B62&amp;"."&amp;$A62,Futures!records,H$12,FALSE),0)))</f>
        <v>0</v>
      </c>
      <c r="I62" s="11"/>
      <c r="J62" s="39">
        <f>IF(ISERROR(VLOOKUP($J$11&amp;"."&amp;$B62&amp;"."&amp;$A62,'Henry Hub'!records,J$12,FALSE)),0,IF(VLOOKUP($J$11&amp;"."&amp;$B62&amp;"."&amp;$A62,'Henry Hub'!records,J$12,FALSE)=0,0,ROUND(VLOOKUP($J$11&amp;"."&amp;$B62&amp;"."&amp;$A62,'Henry Hub'!records,J$12,FALSE)/4,0)))</f>
        <v>0</v>
      </c>
      <c r="K62" s="39">
        <f>IF(ISERROR(VLOOKUP($J$11&amp;"."&amp;$B62&amp;"."&amp;$A62,'Henry Hub'!records,K$12,FALSE)),0,IF(VLOOKUP($J$11&amp;"."&amp;$B62&amp;"."&amp;$A62,'Henry Hub'!records,K$12,FALSE)=0,0,ROUND(VLOOKUP($J$11&amp;"."&amp;$B62&amp;"."&amp;$A62,'Henry Hub'!records,K$12,FALSE)/4,0)))</f>
        <v>0</v>
      </c>
      <c r="M62" s="45">
        <f t="shared" si="0"/>
        <v>0</v>
      </c>
      <c r="O62" s="47">
        <f t="shared" si="1"/>
        <v>0</v>
      </c>
      <c r="P62" s="48">
        <f t="shared" si="2"/>
        <v>0</v>
      </c>
    </row>
    <row r="63" spans="1:16" ht="13.5" thickBot="1" x14ac:dyDescent="0.25">
      <c r="A63" s="14">
        <f>IF('Nat Gas Term List'!C50&lt;&gt;"",'Nat Gas Term List'!C50,"")</f>
        <v>6</v>
      </c>
      <c r="B63" s="15">
        <f>IF('Nat Gas Term List'!D50&lt;&gt;"",'Nat Gas Term List'!D50,"")</f>
        <v>2022</v>
      </c>
      <c r="C63" s="14" t="str">
        <f>IF(ISERROR(VLOOKUP($A$11&amp;"."&amp;$B63&amp;"."&amp;$A63,Futures!records,C$12,FALSE)),"",VLOOKUP($A$11&amp;"."&amp;$B63&amp;"."&amp;$A63,Futures!records,C$12,FALSE))</f>
        <v/>
      </c>
      <c r="D63" s="42">
        <f>IF(ISERROR(VLOOKUP($A$11&amp;"."&amp;$B63&amp;"."&amp;$A63,Futures!records,D$12,FALSE)),0,IF(VLOOKUP($A$11&amp;"."&amp;$B63&amp;"."&amp;$A63,Futures!records,D$12,FALSE)=0,0,VLOOKUP($A$11&amp;"."&amp;$B63&amp;"."&amp;$A63,Futures!records,D$12,FALSE)))</f>
        <v>0</v>
      </c>
      <c r="E63" s="11"/>
      <c r="F63" s="40">
        <f>IF(ISERROR(VLOOKUP($F$11&amp;"."&amp;$B63&amp;"."&amp;$A63,Futures!records,F$12,FALSE)),0,IF(VLOOKUP($F$11&amp;"."&amp;$B63&amp;"."&amp;$A63,Futures!records,F$12,FALSE)=0,0,ROUND(VLOOKUP($F$11&amp;"."&amp;$B63&amp;"."&amp;$A63,Futures!records,F$12,FALSE)/4,0)))</f>
        <v>0</v>
      </c>
      <c r="G63" s="11"/>
      <c r="H63" s="44">
        <f>IF(ISERROR(VLOOKUP($H$11&amp;"."&amp;$B63&amp;"."&amp;$A63,Futures!records,H$12,FALSE)),0,IF(VLOOKUP($H$11&amp;"."&amp;$B63&amp;"."&amp;$A63,Futures!records,H$12,FALSE)=0,0,ROUND(VLOOKUP($H$11&amp;"."&amp;$B63&amp;"."&amp;$A63,Futures!records,H$12,FALSE),0)))</f>
        <v>0</v>
      </c>
      <c r="I63" s="11"/>
      <c r="J63" s="39">
        <f>IF(ISERROR(VLOOKUP($J$11&amp;"."&amp;$B63&amp;"."&amp;$A63,'Henry Hub'!records,J$12,FALSE)),0,IF(VLOOKUP($J$11&amp;"."&amp;$B63&amp;"."&amp;$A63,'Henry Hub'!records,J$12,FALSE)=0,0,ROUND(VLOOKUP($J$11&amp;"."&amp;$B63&amp;"."&amp;$A63,'Henry Hub'!records,J$12,FALSE)/4,0)))</f>
        <v>0</v>
      </c>
      <c r="K63" s="39">
        <f>IF(ISERROR(VLOOKUP($J$11&amp;"."&amp;$B63&amp;"."&amp;$A63,'Henry Hub'!records,K$12,FALSE)),0,IF(VLOOKUP($J$11&amp;"."&amp;$B63&amp;"."&amp;$A63,'Henry Hub'!records,K$12,FALSE)=0,0,ROUND(VLOOKUP($J$11&amp;"."&amp;$B63&amp;"."&amp;$A63,'Henry Hub'!records,K$12,FALSE)/4,0)))</f>
        <v>0</v>
      </c>
      <c r="M63" s="45">
        <f t="shared" si="0"/>
        <v>0</v>
      </c>
      <c r="O63" s="47">
        <f t="shared" si="1"/>
        <v>0</v>
      </c>
      <c r="P63" s="48">
        <f t="shared" si="2"/>
        <v>0</v>
      </c>
    </row>
    <row r="64" spans="1:16" ht="13.5" thickBot="1" x14ac:dyDescent="0.25">
      <c r="A64" s="14">
        <f>IF('Nat Gas Term List'!C51&lt;&gt;"",'Nat Gas Term List'!C51,"")</f>
        <v>7</v>
      </c>
      <c r="B64" s="15">
        <f>IF('Nat Gas Term List'!D51&lt;&gt;"",'Nat Gas Term List'!D51,"")</f>
        <v>2022</v>
      </c>
      <c r="C64" s="14" t="str">
        <f>IF(ISERROR(VLOOKUP($A$11&amp;"."&amp;$B64&amp;"."&amp;$A64,Futures!records,C$12,FALSE)),"",VLOOKUP($A$11&amp;"."&amp;$B64&amp;"."&amp;$A64,Futures!records,C$12,FALSE))</f>
        <v/>
      </c>
      <c r="D64" s="42">
        <f>IF(ISERROR(VLOOKUP($A$11&amp;"."&amp;$B64&amp;"."&amp;$A64,Futures!records,D$12,FALSE)),0,IF(VLOOKUP($A$11&amp;"."&amp;$B64&amp;"."&amp;$A64,Futures!records,D$12,FALSE)=0,0,VLOOKUP($A$11&amp;"."&amp;$B64&amp;"."&amp;$A64,Futures!records,D$12,FALSE)))</f>
        <v>0</v>
      </c>
      <c r="E64" s="11"/>
      <c r="F64" s="40">
        <f>IF(ISERROR(VLOOKUP($F$11&amp;"."&amp;$B64&amp;"."&amp;$A64,Futures!records,F$12,FALSE)),0,IF(VLOOKUP($F$11&amp;"."&amp;$B64&amp;"."&amp;$A64,Futures!records,F$12,FALSE)=0,0,ROUND(VLOOKUP($F$11&amp;"."&amp;$B64&amp;"."&amp;$A64,Futures!records,F$12,FALSE)/4,0)))</f>
        <v>0</v>
      </c>
      <c r="G64" s="11"/>
      <c r="H64" s="44">
        <f>IF(ISERROR(VLOOKUP($H$11&amp;"."&amp;$B64&amp;"."&amp;$A64,Futures!records,H$12,FALSE)),0,IF(VLOOKUP($H$11&amp;"."&amp;$B64&amp;"."&amp;$A64,Futures!records,H$12,FALSE)=0,0,ROUND(VLOOKUP($H$11&amp;"."&amp;$B64&amp;"."&amp;$A64,Futures!records,H$12,FALSE),0)))</f>
        <v>0</v>
      </c>
      <c r="I64" s="11"/>
      <c r="J64" s="39">
        <f>IF(ISERROR(VLOOKUP($J$11&amp;"."&amp;$B64&amp;"."&amp;$A64,'Henry Hub'!records,J$12,FALSE)),0,IF(VLOOKUP($J$11&amp;"."&amp;$B64&amp;"."&amp;$A64,'Henry Hub'!records,J$12,FALSE)=0,0,ROUND(VLOOKUP($J$11&amp;"."&amp;$B64&amp;"."&amp;$A64,'Henry Hub'!records,J$12,FALSE)/4,0)))</f>
        <v>0</v>
      </c>
      <c r="K64" s="39">
        <f>IF(ISERROR(VLOOKUP($J$11&amp;"."&amp;$B64&amp;"."&amp;$A64,'Henry Hub'!records,K$12,FALSE)),0,IF(VLOOKUP($J$11&amp;"."&amp;$B64&amp;"."&amp;$A64,'Henry Hub'!records,K$12,FALSE)=0,0,ROUND(VLOOKUP($J$11&amp;"."&amp;$B64&amp;"."&amp;$A64,'Henry Hub'!records,K$12,FALSE)/4,0)))</f>
        <v>0</v>
      </c>
      <c r="M64" s="45">
        <f t="shared" si="0"/>
        <v>0</v>
      </c>
      <c r="O64" s="47">
        <f t="shared" si="1"/>
        <v>0</v>
      </c>
      <c r="P64" s="48">
        <f t="shared" si="2"/>
        <v>0</v>
      </c>
    </row>
    <row r="65" spans="1:16" ht="13.5" thickBot="1" x14ac:dyDescent="0.25">
      <c r="A65" s="14">
        <f>IF('Nat Gas Term List'!C52&lt;&gt;"",'Nat Gas Term List'!C52,"")</f>
        <v>8</v>
      </c>
      <c r="B65" s="15">
        <f>IF('Nat Gas Term List'!D52&lt;&gt;"",'Nat Gas Term List'!D52,"")</f>
        <v>2022</v>
      </c>
      <c r="C65" s="14" t="str">
        <f>IF(ISERROR(VLOOKUP($A$11&amp;"."&amp;$B65&amp;"."&amp;$A65,Futures!records,C$12,FALSE)),"",VLOOKUP($A$11&amp;"."&amp;$B65&amp;"."&amp;$A65,Futures!records,C$12,FALSE))</f>
        <v/>
      </c>
      <c r="D65" s="42">
        <f>IF(ISERROR(VLOOKUP($A$11&amp;"."&amp;$B65&amp;"."&amp;$A65,Futures!records,D$12,FALSE)),0,IF(VLOOKUP($A$11&amp;"."&amp;$B65&amp;"."&amp;$A65,Futures!records,D$12,FALSE)=0,0,VLOOKUP($A$11&amp;"."&amp;$B65&amp;"."&amp;$A65,Futures!records,D$12,FALSE)))</f>
        <v>0</v>
      </c>
      <c r="E65" s="11"/>
      <c r="F65" s="40">
        <f>IF(ISERROR(VLOOKUP($F$11&amp;"."&amp;$B65&amp;"."&amp;$A65,Futures!records,F$12,FALSE)),0,IF(VLOOKUP($F$11&amp;"."&amp;$B65&amp;"."&amp;$A65,Futures!records,F$12,FALSE)=0,0,ROUND(VLOOKUP($F$11&amp;"."&amp;$B65&amp;"."&amp;$A65,Futures!records,F$12,FALSE)/4,0)))</f>
        <v>0</v>
      </c>
      <c r="G65" s="11"/>
      <c r="H65" s="44">
        <f>IF(ISERROR(VLOOKUP($H$11&amp;"."&amp;$B65&amp;"."&amp;$A65,Futures!records,H$12,FALSE)),0,IF(VLOOKUP($H$11&amp;"."&amp;$B65&amp;"."&amp;$A65,Futures!records,H$12,FALSE)=0,0,ROUND(VLOOKUP($H$11&amp;"."&amp;$B65&amp;"."&amp;$A65,Futures!records,H$12,FALSE),0)))</f>
        <v>0</v>
      </c>
      <c r="I65" s="11"/>
      <c r="J65" s="39">
        <f>IF(ISERROR(VLOOKUP($J$11&amp;"."&amp;$B65&amp;"."&amp;$A65,'Henry Hub'!records,J$12,FALSE)),0,IF(VLOOKUP($J$11&amp;"."&amp;$B65&amp;"."&amp;$A65,'Henry Hub'!records,J$12,FALSE)=0,0,ROUND(VLOOKUP($J$11&amp;"."&amp;$B65&amp;"."&amp;$A65,'Henry Hub'!records,J$12,FALSE)/4,0)))</f>
        <v>0</v>
      </c>
      <c r="K65" s="39">
        <f>IF(ISERROR(VLOOKUP($J$11&amp;"."&amp;$B65&amp;"."&amp;$A65,'Henry Hub'!records,K$12,FALSE)),0,IF(VLOOKUP($J$11&amp;"."&amp;$B65&amp;"."&amp;$A65,'Henry Hub'!records,K$12,FALSE)=0,0,ROUND(VLOOKUP($J$11&amp;"."&amp;$B65&amp;"."&amp;$A65,'Henry Hub'!records,K$12,FALSE)/4,0)))</f>
        <v>0</v>
      </c>
      <c r="M65" s="45">
        <f t="shared" si="0"/>
        <v>0</v>
      </c>
      <c r="O65" s="47">
        <f t="shared" si="1"/>
        <v>0</v>
      </c>
      <c r="P65" s="48">
        <f t="shared" si="2"/>
        <v>0</v>
      </c>
    </row>
    <row r="66" spans="1:16" ht="13.5" thickBot="1" x14ac:dyDescent="0.25">
      <c r="A66" s="14">
        <f>IF('Nat Gas Term List'!C53&lt;&gt;"",'Nat Gas Term List'!C53,"")</f>
        <v>9</v>
      </c>
      <c r="B66" s="15">
        <f>IF('Nat Gas Term List'!D53&lt;&gt;"",'Nat Gas Term List'!D53,"")</f>
        <v>2022</v>
      </c>
      <c r="C66" s="14" t="str">
        <f>IF(ISERROR(VLOOKUP($A$11&amp;"."&amp;$B66&amp;"."&amp;$A66,Futures!records,C$12,FALSE)),"",VLOOKUP($A$11&amp;"."&amp;$B66&amp;"."&amp;$A66,Futures!records,C$12,FALSE))</f>
        <v/>
      </c>
      <c r="D66" s="42">
        <f>IF(ISERROR(VLOOKUP($A$11&amp;"."&amp;$B66&amp;"."&amp;$A66,Futures!records,D$12,FALSE)),0,IF(VLOOKUP($A$11&amp;"."&amp;$B66&amp;"."&amp;$A66,Futures!records,D$12,FALSE)=0,0,VLOOKUP($A$11&amp;"."&amp;$B66&amp;"."&amp;$A66,Futures!records,D$12,FALSE)))</f>
        <v>0</v>
      </c>
      <c r="E66" s="11"/>
      <c r="F66" s="40">
        <f>IF(ISERROR(VLOOKUP($F$11&amp;"."&amp;$B66&amp;"."&amp;$A66,Futures!records,F$12,FALSE)),0,IF(VLOOKUP($F$11&amp;"."&amp;$B66&amp;"."&amp;$A66,Futures!records,F$12,FALSE)=0,0,ROUND(VLOOKUP($F$11&amp;"."&amp;$B66&amp;"."&amp;$A66,Futures!records,F$12,FALSE)/4,0)))</f>
        <v>0</v>
      </c>
      <c r="G66" s="11"/>
      <c r="H66" s="44">
        <f>IF(ISERROR(VLOOKUP($H$11&amp;"."&amp;$B66&amp;"."&amp;$A66,Futures!records,H$12,FALSE)),0,IF(VLOOKUP($H$11&amp;"."&amp;$B66&amp;"."&amp;$A66,Futures!records,H$12,FALSE)=0,0,ROUND(VLOOKUP($H$11&amp;"."&amp;$B66&amp;"."&amp;$A66,Futures!records,H$12,FALSE),0)))</f>
        <v>0</v>
      </c>
      <c r="I66" s="11"/>
      <c r="J66" s="39">
        <f>IF(ISERROR(VLOOKUP($J$11&amp;"."&amp;$B66&amp;"."&amp;$A66,'Henry Hub'!records,J$12,FALSE)),0,IF(VLOOKUP($J$11&amp;"."&amp;$B66&amp;"."&amp;$A66,'Henry Hub'!records,J$12,FALSE)=0,0,ROUND(VLOOKUP($J$11&amp;"."&amp;$B66&amp;"."&amp;$A66,'Henry Hub'!records,J$12,FALSE)/4,0)))</f>
        <v>0</v>
      </c>
      <c r="K66" s="39">
        <f>IF(ISERROR(VLOOKUP($J$11&amp;"."&amp;$B66&amp;"."&amp;$A66,'Henry Hub'!records,K$12,FALSE)),0,IF(VLOOKUP($J$11&amp;"."&amp;$B66&amp;"."&amp;$A66,'Henry Hub'!records,K$12,FALSE)=0,0,ROUND(VLOOKUP($J$11&amp;"."&amp;$B66&amp;"."&amp;$A66,'Henry Hub'!records,K$12,FALSE)/4,0)))</f>
        <v>0</v>
      </c>
      <c r="M66" s="45">
        <f t="shared" si="0"/>
        <v>0</v>
      </c>
      <c r="O66" s="47">
        <f t="shared" si="1"/>
        <v>0</v>
      </c>
      <c r="P66" s="48">
        <f t="shared" si="2"/>
        <v>0</v>
      </c>
    </row>
    <row r="67" spans="1:16" ht="13.5" thickBot="1" x14ac:dyDescent="0.25">
      <c r="A67" s="14">
        <f>IF('Nat Gas Term List'!C54&lt;&gt;"",'Nat Gas Term List'!C54,"")</f>
        <v>10</v>
      </c>
      <c r="B67" s="15">
        <f>IF('Nat Gas Term List'!D54&lt;&gt;"",'Nat Gas Term List'!D54,"")</f>
        <v>2022</v>
      </c>
      <c r="C67" s="14" t="str">
        <f>IF(ISERROR(VLOOKUP($A$11&amp;"."&amp;$B67&amp;"."&amp;$A67,Futures!records,C$12,FALSE)),"",VLOOKUP($A$11&amp;"."&amp;$B67&amp;"."&amp;$A67,Futures!records,C$12,FALSE))</f>
        <v/>
      </c>
      <c r="D67" s="42">
        <f>IF(ISERROR(VLOOKUP($A$11&amp;"."&amp;$B67&amp;"."&amp;$A67,Futures!records,D$12,FALSE)),0,IF(VLOOKUP($A$11&amp;"."&amp;$B67&amp;"."&amp;$A67,Futures!records,D$12,FALSE)=0,0,VLOOKUP($A$11&amp;"."&amp;$B67&amp;"."&amp;$A67,Futures!records,D$12,FALSE)))</f>
        <v>0</v>
      </c>
      <c r="E67" s="11"/>
      <c r="F67" s="40">
        <f>IF(ISERROR(VLOOKUP($F$11&amp;"."&amp;$B67&amp;"."&amp;$A67,Futures!records,F$12,FALSE)),0,IF(VLOOKUP($F$11&amp;"."&amp;$B67&amp;"."&amp;$A67,Futures!records,F$12,FALSE)=0,0,ROUND(VLOOKUP($F$11&amp;"."&amp;$B67&amp;"."&amp;$A67,Futures!records,F$12,FALSE)/4,0)))</f>
        <v>0</v>
      </c>
      <c r="G67" s="11"/>
      <c r="H67" s="44">
        <f>IF(ISERROR(VLOOKUP($H$11&amp;"."&amp;$B67&amp;"."&amp;$A67,Futures!records,H$12,FALSE)),0,IF(VLOOKUP($H$11&amp;"."&amp;$B67&amp;"."&amp;$A67,Futures!records,H$12,FALSE)=0,0,ROUND(VLOOKUP($H$11&amp;"."&amp;$B67&amp;"."&amp;$A67,Futures!records,H$12,FALSE),0)))</f>
        <v>0</v>
      </c>
      <c r="I67" s="11"/>
      <c r="J67" s="39">
        <f>IF(ISERROR(VLOOKUP($J$11&amp;"."&amp;$B67&amp;"."&amp;$A67,'Henry Hub'!records,J$12,FALSE)),0,IF(VLOOKUP($J$11&amp;"."&amp;$B67&amp;"."&amp;$A67,'Henry Hub'!records,J$12,FALSE)=0,0,ROUND(VLOOKUP($J$11&amp;"."&amp;$B67&amp;"."&amp;$A67,'Henry Hub'!records,J$12,FALSE)/4,0)))</f>
        <v>0</v>
      </c>
      <c r="K67" s="39">
        <f>IF(ISERROR(VLOOKUP($J$11&amp;"."&amp;$B67&amp;"."&amp;$A67,'Henry Hub'!records,K$12,FALSE)),0,IF(VLOOKUP($J$11&amp;"."&amp;$B67&amp;"."&amp;$A67,'Henry Hub'!records,K$12,FALSE)=0,0,ROUND(VLOOKUP($J$11&amp;"."&amp;$B67&amp;"."&amp;$A67,'Henry Hub'!records,K$12,FALSE)/4,0)))</f>
        <v>0</v>
      </c>
      <c r="M67" s="45">
        <f t="shared" si="0"/>
        <v>0</v>
      </c>
      <c r="O67" s="47">
        <f t="shared" si="1"/>
        <v>0</v>
      </c>
      <c r="P67" s="48">
        <f t="shared" si="2"/>
        <v>0</v>
      </c>
    </row>
    <row r="68" spans="1:16" ht="13.5" thickBot="1" x14ac:dyDescent="0.25">
      <c r="A68" s="14">
        <f>IF('Nat Gas Term List'!C55&lt;&gt;"",'Nat Gas Term List'!C55,"")</f>
        <v>11</v>
      </c>
      <c r="B68" s="15">
        <f>IF('Nat Gas Term List'!D55&lt;&gt;"",'Nat Gas Term List'!D55,"")</f>
        <v>2022</v>
      </c>
      <c r="C68" s="14" t="str">
        <f>IF(ISERROR(VLOOKUP($A$11&amp;"."&amp;$B68&amp;"."&amp;$A68,Futures!records,C$12,FALSE)),"",VLOOKUP($A$11&amp;"."&amp;$B68&amp;"."&amp;$A68,Futures!records,C$12,FALSE))</f>
        <v/>
      </c>
      <c r="D68" s="42">
        <f>IF(ISERROR(VLOOKUP($A$11&amp;"."&amp;$B68&amp;"."&amp;$A68,Futures!records,D$12,FALSE)),0,IF(VLOOKUP($A$11&amp;"."&amp;$B68&amp;"."&amp;$A68,Futures!records,D$12,FALSE)=0,0,VLOOKUP($A$11&amp;"."&amp;$B68&amp;"."&amp;$A68,Futures!records,D$12,FALSE)))</f>
        <v>0</v>
      </c>
      <c r="E68" s="11"/>
      <c r="F68" s="40">
        <f>IF(ISERROR(VLOOKUP($F$11&amp;"."&amp;$B68&amp;"."&amp;$A68,Futures!records,F$12,FALSE)),0,IF(VLOOKUP($F$11&amp;"."&amp;$B68&amp;"."&amp;$A68,Futures!records,F$12,FALSE)=0,0,ROUND(VLOOKUP($F$11&amp;"."&amp;$B68&amp;"."&amp;$A68,Futures!records,F$12,FALSE)/4,0)))</f>
        <v>0</v>
      </c>
      <c r="G68" s="11"/>
      <c r="H68" s="44">
        <f>IF(ISERROR(VLOOKUP($H$11&amp;"."&amp;$B68&amp;"."&amp;$A68,Futures!records,H$12,FALSE)),0,IF(VLOOKUP($H$11&amp;"."&amp;$B68&amp;"."&amp;$A68,Futures!records,H$12,FALSE)=0,0,ROUND(VLOOKUP($H$11&amp;"."&amp;$B68&amp;"."&amp;$A68,Futures!records,H$12,FALSE),0)))</f>
        <v>0</v>
      </c>
      <c r="I68" s="11"/>
      <c r="J68" s="39">
        <f>IF(ISERROR(VLOOKUP($J$11&amp;"."&amp;$B68&amp;"."&amp;$A68,'Henry Hub'!records,J$12,FALSE)),0,IF(VLOOKUP($J$11&amp;"."&amp;$B68&amp;"."&amp;$A68,'Henry Hub'!records,J$12,FALSE)=0,0,ROUND(VLOOKUP($J$11&amp;"."&amp;$B68&amp;"."&amp;$A68,'Henry Hub'!records,J$12,FALSE)/4,0)))</f>
        <v>0</v>
      </c>
      <c r="K68" s="39">
        <f>IF(ISERROR(VLOOKUP($J$11&amp;"."&amp;$B68&amp;"."&amp;$A68,'Henry Hub'!records,K$12,FALSE)),0,IF(VLOOKUP($J$11&amp;"."&amp;$B68&amp;"."&amp;$A68,'Henry Hub'!records,K$12,FALSE)=0,0,ROUND(VLOOKUP($J$11&amp;"."&amp;$B68&amp;"."&amp;$A68,'Henry Hub'!records,K$12,FALSE)/4,0)))</f>
        <v>0</v>
      </c>
      <c r="M68" s="45">
        <f t="shared" si="0"/>
        <v>0</v>
      </c>
      <c r="O68" s="47">
        <f t="shared" si="1"/>
        <v>0</v>
      </c>
      <c r="P68" s="48">
        <f t="shared" si="2"/>
        <v>0</v>
      </c>
    </row>
    <row r="69" spans="1:16" ht="13.5" thickBot="1" x14ac:dyDescent="0.25">
      <c r="A69" s="14">
        <f>IF('Nat Gas Term List'!C56&lt;&gt;"",'Nat Gas Term List'!C56,"")</f>
        <v>12</v>
      </c>
      <c r="B69" s="15">
        <f>IF('Nat Gas Term List'!D56&lt;&gt;"",'Nat Gas Term List'!D56,"")</f>
        <v>2022</v>
      </c>
      <c r="C69" s="14" t="str">
        <f>IF(ISERROR(VLOOKUP($A$11&amp;"."&amp;$B69&amp;"."&amp;$A69,Futures!records,C$12,FALSE)),"",VLOOKUP($A$11&amp;"."&amp;$B69&amp;"."&amp;$A69,Futures!records,C$12,FALSE))</f>
        <v/>
      </c>
      <c r="D69" s="42">
        <f>IF(ISERROR(VLOOKUP($A$11&amp;"."&amp;$B69&amp;"."&amp;$A69,Futures!records,D$12,FALSE)),0,IF(VLOOKUP($A$11&amp;"."&amp;$B69&amp;"."&amp;$A69,Futures!records,D$12,FALSE)=0,0,VLOOKUP($A$11&amp;"."&amp;$B69&amp;"."&amp;$A69,Futures!records,D$12,FALSE)))</f>
        <v>0</v>
      </c>
      <c r="E69" s="11"/>
      <c r="F69" s="40">
        <f>IF(ISERROR(VLOOKUP($F$11&amp;"."&amp;$B69&amp;"."&amp;$A69,Futures!records,F$12,FALSE)),0,IF(VLOOKUP($F$11&amp;"."&amp;$B69&amp;"."&amp;$A69,Futures!records,F$12,FALSE)=0,0,ROUND(VLOOKUP($F$11&amp;"."&amp;$B69&amp;"."&amp;$A69,Futures!records,F$12,FALSE)/4,0)))</f>
        <v>0</v>
      </c>
      <c r="G69" s="11"/>
      <c r="H69" s="44">
        <f>IF(ISERROR(VLOOKUP($H$11&amp;"."&amp;$B69&amp;"."&amp;$A69,Futures!records,H$12,FALSE)),0,IF(VLOOKUP($H$11&amp;"."&amp;$B69&amp;"."&amp;$A69,Futures!records,H$12,FALSE)=0,0,ROUND(VLOOKUP($H$11&amp;"."&amp;$B69&amp;"."&amp;$A69,Futures!records,H$12,FALSE),0)))</f>
        <v>0</v>
      </c>
      <c r="I69" s="11"/>
      <c r="J69" s="39">
        <f>IF(ISERROR(VLOOKUP($J$11&amp;"."&amp;$B69&amp;"."&amp;$A69,'Henry Hub'!records,J$12,FALSE)),0,IF(VLOOKUP($J$11&amp;"."&amp;$B69&amp;"."&amp;$A69,'Henry Hub'!records,J$12,FALSE)=0,0,ROUND(VLOOKUP($J$11&amp;"."&amp;$B69&amp;"."&amp;$A69,'Henry Hub'!records,J$12,FALSE)/4,0)))</f>
        <v>0</v>
      </c>
      <c r="K69" s="39">
        <f>IF(ISERROR(VLOOKUP($J$11&amp;"."&amp;$B69&amp;"."&amp;$A69,'Henry Hub'!records,K$12,FALSE)),0,IF(VLOOKUP($J$11&amp;"."&amp;$B69&amp;"."&amp;$A69,'Henry Hub'!records,K$12,FALSE)=0,0,ROUND(VLOOKUP($J$11&amp;"."&amp;$B69&amp;"."&amp;$A69,'Henry Hub'!records,K$12,FALSE)/4,0)))</f>
        <v>0</v>
      </c>
      <c r="M69" s="45">
        <f t="shared" si="0"/>
        <v>0</v>
      </c>
      <c r="O69" s="47">
        <f t="shared" si="1"/>
        <v>0</v>
      </c>
      <c r="P69" s="48">
        <f t="shared" si="2"/>
        <v>0</v>
      </c>
    </row>
    <row r="70" spans="1:16" ht="13.5" thickBot="1" x14ac:dyDescent="0.25">
      <c r="A70" s="14">
        <f>IF('Nat Gas Term List'!C57&lt;&gt;"",'Nat Gas Term List'!C57,"")</f>
        <v>1</v>
      </c>
      <c r="B70" s="15">
        <f>IF('Nat Gas Term List'!D57&lt;&gt;"",'Nat Gas Term List'!D57,"")</f>
        <v>2023</v>
      </c>
      <c r="C70" s="14" t="str">
        <f>IF(ISERROR(VLOOKUP($A$11&amp;"."&amp;$B70&amp;"."&amp;$A70,Futures!records,C$12,FALSE)),"",VLOOKUP($A$11&amp;"."&amp;$B70&amp;"."&amp;$A70,Futures!records,C$12,FALSE))</f>
        <v/>
      </c>
      <c r="D70" s="42">
        <f>IF(ISERROR(VLOOKUP($A$11&amp;"."&amp;$B70&amp;"."&amp;$A70,Futures!records,D$12,FALSE)),0,IF(VLOOKUP($A$11&amp;"."&amp;$B70&amp;"."&amp;$A70,Futures!records,D$12,FALSE)=0,0,VLOOKUP($A$11&amp;"."&amp;$B70&amp;"."&amp;$A70,Futures!records,D$12,FALSE)))</f>
        <v>0</v>
      </c>
      <c r="E70" s="11"/>
      <c r="F70" s="40">
        <f>IF(ISERROR(VLOOKUP($F$11&amp;"."&amp;$B70&amp;"."&amp;$A70,Futures!records,F$12,FALSE)),0,IF(VLOOKUP($F$11&amp;"."&amp;$B70&amp;"."&amp;$A70,Futures!records,F$12,FALSE)=0,0,ROUND(VLOOKUP($F$11&amp;"."&amp;$B70&amp;"."&amp;$A70,Futures!records,F$12,FALSE)/4,0)))</f>
        <v>0</v>
      </c>
      <c r="G70" s="11"/>
      <c r="H70" s="44">
        <f>IF(ISERROR(VLOOKUP($H$11&amp;"."&amp;$B70&amp;"."&amp;$A70,Futures!records,H$12,FALSE)),0,IF(VLOOKUP($H$11&amp;"."&amp;$B70&amp;"."&amp;$A70,Futures!records,H$12,FALSE)=0,0,ROUND(VLOOKUP($H$11&amp;"."&amp;$B70&amp;"."&amp;$A70,Futures!records,H$12,FALSE),0)))</f>
        <v>0</v>
      </c>
      <c r="I70" s="11"/>
      <c r="J70" s="39">
        <f>IF(ISERROR(VLOOKUP($J$11&amp;"."&amp;$B70&amp;"."&amp;$A70,'Henry Hub'!records,J$12,FALSE)),0,IF(VLOOKUP($J$11&amp;"."&amp;$B70&amp;"."&amp;$A70,'Henry Hub'!records,J$12,FALSE)=0,0,ROUND(VLOOKUP($J$11&amp;"."&amp;$B70&amp;"."&amp;$A70,'Henry Hub'!records,J$12,FALSE)/4,0)))</f>
        <v>0</v>
      </c>
      <c r="K70" s="39">
        <f>IF(ISERROR(VLOOKUP($J$11&amp;"."&amp;$B70&amp;"."&amp;$A70,'Henry Hub'!records,K$12,FALSE)),0,IF(VLOOKUP($J$11&amp;"."&amp;$B70&amp;"."&amp;$A70,'Henry Hub'!records,K$12,FALSE)=0,0,ROUND(VLOOKUP($J$11&amp;"."&amp;$B70&amp;"."&amp;$A70,'Henry Hub'!records,K$12,FALSE)/4,0)))</f>
        <v>0</v>
      </c>
      <c r="M70" s="45">
        <f t="shared" si="0"/>
        <v>0</v>
      </c>
      <c r="O70" s="47">
        <f t="shared" si="1"/>
        <v>0</v>
      </c>
      <c r="P70" s="48">
        <f t="shared" si="2"/>
        <v>0</v>
      </c>
    </row>
    <row r="71" spans="1:16" ht="13.5" thickBot="1" x14ac:dyDescent="0.25">
      <c r="A71" s="14">
        <f>IF('Nat Gas Term List'!C58&lt;&gt;"",'Nat Gas Term List'!C58,"")</f>
        <v>2</v>
      </c>
      <c r="B71" s="15">
        <f>IF('Nat Gas Term List'!D58&lt;&gt;"",'Nat Gas Term List'!D58,"")</f>
        <v>2023</v>
      </c>
      <c r="C71" s="14" t="str">
        <f>IF(ISERROR(VLOOKUP($A$11&amp;"."&amp;$B71&amp;"."&amp;$A71,Futures!records,C$12,FALSE)),"",VLOOKUP($A$11&amp;"."&amp;$B71&amp;"."&amp;$A71,Futures!records,C$12,FALSE))</f>
        <v/>
      </c>
      <c r="D71" s="42">
        <f>IF(ISERROR(VLOOKUP($A$11&amp;"."&amp;$B71&amp;"."&amp;$A71,Futures!records,D$12,FALSE)),0,IF(VLOOKUP($A$11&amp;"."&amp;$B71&amp;"."&amp;$A71,Futures!records,D$12,FALSE)=0,0,VLOOKUP($A$11&amp;"."&amp;$B71&amp;"."&amp;$A71,Futures!records,D$12,FALSE)))</f>
        <v>0</v>
      </c>
      <c r="E71" s="11"/>
      <c r="F71" s="40">
        <f>IF(ISERROR(VLOOKUP($F$11&amp;"."&amp;$B71&amp;"."&amp;$A71,Futures!records,F$12,FALSE)),0,IF(VLOOKUP($F$11&amp;"."&amp;$B71&amp;"."&amp;$A71,Futures!records,F$12,FALSE)=0,0,ROUND(VLOOKUP($F$11&amp;"."&amp;$B71&amp;"."&amp;$A71,Futures!records,F$12,FALSE)/4,0)))</f>
        <v>0</v>
      </c>
      <c r="G71" s="11"/>
      <c r="H71" s="44">
        <f>IF(ISERROR(VLOOKUP($H$11&amp;"."&amp;$B71&amp;"."&amp;$A71,Futures!records,H$12,FALSE)),0,IF(VLOOKUP($H$11&amp;"."&amp;$B71&amp;"."&amp;$A71,Futures!records,H$12,FALSE)=0,0,ROUND(VLOOKUP($H$11&amp;"."&amp;$B71&amp;"."&amp;$A71,Futures!records,H$12,FALSE),0)))</f>
        <v>0</v>
      </c>
      <c r="I71" s="11"/>
      <c r="J71" s="39">
        <f>IF(ISERROR(VLOOKUP($J$11&amp;"."&amp;$B71&amp;"."&amp;$A71,'Henry Hub'!records,J$12,FALSE)),0,IF(VLOOKUP($J$11&amp;"."&amp;$B71&amp;"."&amp;$A71,'Henry Hub'!records,J$12,FALSE)=0,0,ROUND(VLOOKUP($J$11&amp;"."&amp;$B71&amp;"."&amp;$A71,'Henry Hub'!records,J$12,FALSE)/4,0)))</f>
        <v>0</v>
      </c>
      <c r="K71" s="39">
        <f>IF(ISERROR(VLOOKUP($J$11&amp;"."&amp;$B71&amp;"."&amp;$A71,'Henry Hub'!records,K$12,FALSE)),0,IF(VLOOKUP($J$11&amp;"."&amp;$B71&amp;"."&amp;$A71,'Henry Hub'!records,K$12,FALSE)=0,0,ROUND(VLOOKUP($J$11&amp;"."&amp;$B71&amp;"."&amp;$A71,'Henry Hub'!records,K$12,FALSE)/4,0)))</f>
        <v>0</v>
      </c>
      <c r="M71" s="45">
        <f t="shared" si="0"/>
        <v>0</v>
      </c>
      <c r="O71" s="47">
        <f t="shared" si="1"/>
        <v>0</v>
      </c>
      <c r="P71" s="48">
        <f t="shared" si="2"/>
        <v>0</v>
      </c>
    </row>
    <row r="72" spans="1:16" ht="13.5" thickBot="1" x14ac:dyDescent="0.25">
      <c r="A72" s="14">
        <f>IF('Nat Gas Term List'!C59&lt;&gt;"",'Nat Gas Term List'!C59,"")</f>
        <v>3</v>
      </c>
      <c r="B72" s="15">
        <f>IF('Nat Gas Term List'!D59&lt;&gt;"",'Nat Gas Term List'!D59,"")</f>
        <v>2023</v>
      </c>
      <c r="C72" s="14" t="str">
        <f>IF(ISERROR(VLOOKUP($A$11&amp;"."&amp;$B72&amp;"."&amp;$A72,Futures!records,C$12,FALSE)),"",VLOOKUP($A$11&amp;"."&amp;$B72&amp;"."&amp;$A72,Futures!records,C$12,FALSE))</f>
        <v/>
      </c>
      <c r="D72" s="42">
        <f>IF(ISERROR(VLOOKUP($A$11&amp;"."&amp;$B72&amp;"."&amp;$A72,Futures!records,D$12,FALSE)),0,IF(VLOOKUP($A$11&amp;"."&amp;$B72&amp;"."&amp;$A72,Futures!records,D$12,FALSE)=0,0,VLOOKUP($A$11&amp;"."&amp;$B72&amp;"."&amp;$A72,Futures!records,D$12,FALSE)))</f>
        <v>0</v>
      </c>
      <c r="E72" s="11"/>
      <c r="F72" s="40">
        <f>IF(ISERROR(VLOOKUP($F$11&amp;"."&amp;$B72&amp;"."&amp;$A72,Futures!records,F$12,FALSE)),0,IF(VLOOKUP($F$11&amp;"."&amp;$B72&amp;"."&amp;$A72,Futures!records,F$12,FALSE)=0,0,ROUND(VLOOKUP($F$11&amp;"."&amp;$B72&amp;"."&amp;$A72,Futures!records,F$12,FALSE)/4,0)))</f>
        <v>0</v>
      </c>
      <c r="G72" s="11"/>
      <c r="H72" s="44">
        <f>IF(ISERROR(VLOOKUP($H$11&amp;"."&amp;$B72&amp;"."&amp;$A72,Futures!records,H$12,FALSE)),0,IF(VLOOKUP($H$11&amp;"."&amp;$B72&amp;"."&amp;$A72,Futures!records,H$12,FALSE)=0,0,ROUND(VLOOKUP($H$11&amp;"."&amp;$B72&amp;"."&amp;$A72,Futures!records,H$12,FALSE),0)))</f>
        <v>0</v>
      </c>
      <c r="I72" s="11"/>
      <c r="J72" s="39">
        <f>IF(ISERROR(VLOOKUP($J$11&amp;"."&amp;$B72&amp;"."&amp;$A72,'Henry Hub'!records,J$12,FALSE)),0,IF(VLOOKUP($J$11&amp;"."&amp;$B72&amp;"."&amp;$A72,'Henry Hub'!records,J$12,FALSE)=0,0,ROUND(VLOOKUP($J$11&amp;"."&amp;$B72&amp;"."&amp;$A72,'Henry Hub'!records,J$12,FALSE)/4,0)))</f>
        <v>0</v>
      </c>
      <c r="K72" s="39">
        <f>IF(ISERROR(VLOOKUP($J$11&amp;"."&amp;$B72&amp;"."&amp;$A72,'Henry Hub'!records,K$12,FALSE)),0,IF(VLOOKUP($J$11&amp;"."&amp;$B72&amp;"."&amp;$A72,'Henry Hub'!records,K$12,FALSE)=0,0,ROUND(VLOOKUP($J$11&amp;"."&amp;$B72&amp;"."&amp;$A72,'Henry Hub'!records,K$12,FALSE)/4,0)))</f>
        <v>0</v>
      </c>
      <c r="M72" s="45">
        <f t="shared" si="0"/>
        <v>0</v>
      </c>
      <c r="O72" s="47">
        <f t="shared" si="1"/>
        <v>0</v>
      </c>
      <c r="P72" s="48">
        <f t="shared" si="2"/>
        <v>0</v>
      </c>
    </row>
    <row r="73" spans="1:16" ht="13.5" thickBot="1" x14ac:dyDescent="0.25">
      <c r="A73" s="14">
        <f>IF('Nat Gas Term List'!C60&lt;&gt;"",'Nat Gas Term List'!C60,"")</f>
        <v>4</v>
      </c>
      <c r="B73" s="15">
        <f>IF('Nat Gas Term List'!D60&lt;&gt;"",'Nat Gas Term List'!D60,"")</f>
        <v>2023</v>
      </c>
      <c r="C73" s="14" t="str">
        <f>IF(ISERROR(VLOOKUP($A$11&amp;"."&amp;$B73&amp;"."&amp;$A73,Futures!records,C$12,FALSE)),"",VLOOKUP($A$11&amp;"."&amp;$B73&amp;"."&amp;$A73,Futures!records,C$12,FALSE))</f>
        <v/>
      </c>
      <c r="D73" s="42">
        <f>IF(ISERROR(VLOOKUP($A$11&amp;"."&amp;$B73&amp;"."&amp;$A73,Futures!records,D$12,FALSE)),0,IF(VLOOKUP($A$11&amp;"."&amp;$B73&amp;"."&amp;$A73,Futures!records,D$12,FALSE)=0,0,VLOOKUP($A$11&amp;"."&amp;$B73&amp;"."&amp;$A73,Futures!records,D$12,FALSE)))</f>
        <v>0</v>
      </c>
      <c r="E73" s="11"/>
      <c r="F73" s="40">
        <f>IF(ISERROR(VLOOKUP($F$11&amp;"."&amp;$B73&amp;"."&amp;$A73,Futures!records,F$12,FALSE)),0,IF(VLOOKUP($F$11&amp;"."&amp;$B73&amp;"."&amp;$A73,Futures!records,F$12,FALSE)=0,0,ROUND(VLOOKUP($F$11&amp;"."&amp;$B73&amp;"."&amp;$A73,Futures!records,F$12,FALSE)/4,0)))</f>
        <v>0</v>
      </c>
      <c r="G73" s="11"/>
      <c r="H73" s="44">
        <f>IF(ISERROR(VLOOKUP($H$11&amp;"."&amp;$B73&amp;"."&amp;$A73,Futures!records,H$12,FALSE)),0,IF(VLOOKUP($H$11&amp;"."&amp;$B73&amp;"."&amp;$A73,Futures!records,H$12,FALSE)=0,0,ROUND(VLOOKUP($H$11&amp;"."&amp;$B73&amp;"."&amp;$A73,Futures!records,H$12,FALSE),0)))</f>
        <v>0</v>
      </c>
      <c r="I73" s="11"/>
      <c r="J73" s="39">
        <f>IF(ISERROR(VLOOKUP($J$11&amp;"."&amp;$B73&amp;"."&amp;$A73,'Henry Hub'!records,J$12,FALSE)),0,IF(VLOOKUP($J$11&amp;"."&amp;$B73&amp;"."&amp;$A73,'Henry Hub'!records,J$12,FALSE)=0,0,ROUND(VLOOKUP($J$11&amp;"."&amp;$B73&amp;"."&amp;$A73,'Henry Hub'!records,J$12,FALSE)/4,0)))</f>
        <v>0</v>
      </c>
      <c r="K73" s="39">
        <f>IF(ISERROR(VLOOKUP($J$11&amp;"."&amp;$B73&amp;"."&amp;$A73,'Henry Hub'!records,K$12,FALSE)),0,IF(VLOOKUP($J$11&amp;"."&amp;$B73&amp;"."&amp;$A73,'Henry Hub'!records,K$12,FALSE)=0,0,ROUND(VLOOKUP($J$11&amp;"."&amp;$B73&amp;"."&amp;$A73,'Henry Hub'!records,K$12,FALSE)/4,0)))</f>
        <v>0</v>
      </c>
      <c r="M73" s="45">
        <f t="shared" si="0"/>
        <v>0</v>
      </c>
      <c r="O73" s="47">
        <f t="shared" si="1"/>
        <v>0</v>
      </c>
      <c r="P73" s="48">
        <f t="shared" si="2"/>
        <v>0</v>
      </c>
    </row>
    <row r="74" spans="1:16" ht="13.5" thickBot="1" x14ac:dyDescent="0.25">
      <c r="A74" s="14">
        <f>IF('Nat Gas Term List'!C61&lt;&gt;"",'Nat Gas Term List'!C61,"")</f>
        <v>5</v>
      </c>
      <c r="B74" s="15">
        <f>IF('Nat Gas Term List'!D61&lt;&gt;"",'Nat Gas Term List'!D61,"")</f>
        <v>2023</v>
      </c>
      <c r="C74" s="14" t="str">
        <f>IF(ISERROR(VLOOKUP($A$11&amp;"."&amp;$B74&amp;"."&amp;$A74,Futures!records,C$12,FALSE)),"",VLOOKUP($A$11&amp;"."&amp;$B74&amp;"."&amp;$A74,Futures!records,C$12,FALSE))</f>
        <v/>
      </c>
      <c r="D74" s="42">
        <f>IF(ISERROR(VLOOKUP($A$11&amp;"."&amp;$B74&amp;"."&amp;$A74,Futures!records,D$12,FALSE)),0,IF(VLOOKUP($A$11&amp;"."&amp;$B74&amp;"."&amp;$A74,Futures!records,D$12,FALSE)=0,0,VLOOKUP($A$11&amp;"."&amp;$B74&amp;"."&amp;$A74,Futures!records,D$12,FALSE)))</f>
        <v>0</v>
      </c>
      <c r="E74" s="11"/>
      <c r="F74" s="40">
        <f>IF(ISERROR(VLOOKUP($F$11&amp;"."&amp;$B74&amp;"."&amp;$A74,Futures!records,F$12,FALSE)),0,IF(VLOOKUP($F$11&amp;"."&amp;$B74&amp;"."&amp;$A74,Futures!records,F$12,FALSE)=0,0,ROUND(VLOOKUP($F$11&amp;"."&amp;$B74&amp;"."&amp;$A74,Futures!records,F$12,FALSE)/4,0)))</f>
        <v>0</v>
      </c>
      <c r="G74" s="11"/>
      <c r="H74" s="44">
        <f>IF(ISERROR(VLOOKUP($H$11&amp;"."&amp;$B74&amp;"."&amp;$A74,Futures!records,H$12,FALSE)),0,IF(VLOOKUP($H$11&amp;"."&amp;$B74&amp;"."&amp;$A74,Futures!records,H$12,FALSE)=0,0,ROUND(VLOOKUP($H$11&amp;"."&amp;$B74&amp;"."&amp;$A74,Futures!records,H$12,FALSE),0)))</f>
        <v>0</v>
      </c>
      <c r="I74" s="11"/>
      <c r="J74" s="39">
        <f>IF(ISERROR(VLOOKUP($J$11&amp;"."&amp;$B74&amp;"."&amp;$A74,'Henry Hub'!records,J$12,FALSE)),0,IF(VLOOKUP($J$11&amp;"."&amp;$B74&amp;"."&amp;$A74,'Henry Hub'!records,J$12,FALSE)=0,0,ROUND(VLOOKUP($J$11&amp;"."&amp;$B74&amp;"."&amp;$A74,'Henry Hub'!records,J$12,FALSE)/4,0)))</f>
        <v>0</v>
      </c>
      <c r="K74" s="39">
        <f>IF(ISERROR(VLOOKUP($J$11&amp;"."&amp;$B74&amp;"."&amp;$A74,'Henry Hub'!records,K$12,FALSE)),0,IF(VLOOKUP($J$11&amp;"."&amp;$B74&amp;"."&amp;$A74,'Henry Hub'!records,K$12,FALSE)=0,0,ROUND(VLOOKUP($J$11&amp;"."&amp;$B74&amp;"."&amp;$A74,'Henry Hub'!records,K$12,FALSE)/4,0)))</f>
        <v>0</v>
      </c>
      <c r="M74" s="45">
        <f t="shared" si="0"/>
        <v>0</v>
      </c>
      <c r="O74" s="47">
        <f t="shared" si="1"/>
        <v>0</v>
      </c>
      <c r="P74" s="48">
        <f t="shared" si="2"/>
        <v>0</v>
      </c>
    </row>
    <row r="75" spans="1:16" ht="13.5" thickBot="1" x14ac:dyDescent="0.25">
      <c r="A75" s="14">
        <f>IF('Nat Gas Term List'!C62&lt;&gt;"",'Nat Gas Term List'!C62,"")</f>
        <v>6</v>
      </c>
      <c r="B75" s="15">
        <f>IF('Nat Gas Term List'!D62&lt;&gt;"",'Nat Gas Term List'!D62,"")</f>
        <v>2023</v>
      </c>
      <c r="C75" s="14" t="str">
        <f>IF(ISERROR(VLOOKUP($A$11&amp;"."&amp;$B75&amp;"."&amp;$A75,Futures!records,C$12,FALSE)),"",VLOOKUP($A$11&amp;"."&amp;$B75&amp;"."&amp;$A75,Futures!records,C$12,FALSE))</f>
        <v/>
      </c>
      <c r="D75" s="42">
        <f>IF(ISERROR(VLOOKUP($A$11&amp;"."&amp;$B75&amp;"."&amp;$A75,Futures!records,D$12,FALSE)),0,IF(VLOOKUP($A$11&amp;"."&amp;$B75&amp;"."&amp;$A75,Futures!records,D$12,FALSE)=0,0,VLOOKUP($A$11&amp;"."&amp;$B75&amp;"."&amp;$A75,Futures!records,D$12,FALSE)))</f>
        <v>0</v>
      </c>
      <c r="E75" s="11"/>
      <c r="F75" s="40">
        <f>IF(ISERROR(VLOOKUP($F$11&amp;"."&amp;$B75&amp;"."&amp;$A75,Futures!records,F$12,FALSE)),0,IF(VLOOKUP($F$11&amp;"."&amp;$B75&amp;"."&amp;$A75,Futures!records,F$12,FALSE)=0,0,ROUND(VLOOKUP($F$11&amp;"."&amp;$B75&amp;"."&amp;$A75,Futures!records,F$12,FALSE)/4,0)))</f>
        <v>0</v>
      </c>
      <c r="G75" s="11"/>
      <c r="H75" s="44">
        <f>IF(ISERROR(VLOOKUP($H$11&amp;"."&amp;$B75&amp;"."&amp;$A75,Futures!records,H$12,FALSE)),0,IF(VLOOKUP($H$11&amp;"."&amp;$B75&amp;"."&amp;$A75,Futures!records,H$12,FALSE)=0,0,ROUND(VLOOKUP($H$11&amp;"."&amp;$B75&amp;"."&amp;$A75,Futures!records,H$12,FALSE),0)))</f>
        <v>0</v>
      </c>
      <c r="I75" s="11"/>
      <c r="J75" s="39">
        <f>IF(ISERROR(VLOOKUP($J$11&amp;"."&amp;$B75&amp;"."&amp;$A75,'Henry Hub'!records,J$12,FALSE)),0,IF(VLOOKUP($J$11&amp;"."&amp;$B75&amp;"."&amp;$A75,'Henry Hub'!records,J$12,FALSE)=0,0,ROUND(VLOOKUP($J$11&amp;"."&amp;$B75&amp;"."&amp;$A75,'Henry Hub'!records,J$12,FALSE)/4,0)))</f>
        <v>0</v>
      </c>
      <c r="K75" s="39">
        <f>IF(ISERROR(VLOOKUP($J$11&amp;"."&amp;$B75&amp;"."&amp;$A75,'Henry Hub'!records,K$12,FALSE)),0,IF(VLOOKUP($J$11&amp;"."&amp;$B75&amp;"."&amp;$A75,'Henry Hub'!records,K$12,FALSE)=0,0,ROUND(VLOOKUP($J$11&amp;"."&amp;$B75&amp;"."&amp;$A75,'Henry Hub'!records,K$12,FALSE)/4,0)))</f>
        <v>0</v>
      </c>
      <c r="M75" s="45">
        <f t="shared" si="0"/>
        <v>0</v>
      </c>
      <c r="O75" s="47">
        <f t="shared" si="1"/>
        <v>0</v>
      </c>
      <c r="P75" s="48">
        <f t="shared" si="2"/>
        <v>0</v>
      </c>
    </row>
    <row r="76" spans="1:16" ht="13.5" thickBot="1" x14ac:dyDescent="0.25">
      <c r="A76" s="14">
        <f>IF('Nat Gas Term List'!C63&lt;&gt;"",'Nat Gas Term List'!C63,"")</f>
        <v>7</v>
      </c>
      <c r="B76" s="15">
        <f>IF('Nat Gas Term List'!D63&lt;&gt;"",'Nat Gas Term List'!D63,"")</f>
        <v>2023</v>
      </c>
      <c r="C76" s="14" t="str">
        <f>IF(ISERROR(VLOOKUP($A$11&amp;"."&amp;$B76&amp;"."&amp;$A76,Futures!records,C$12,FALSE)),"",VLOOKUP($A$11&amp;"."&amp;$B76&amp;"."&amp;$A76,Futures!records,C$12,FALSE))</f>
        <v/>
      </c>
      <c r="D76" s="42">
        <f>IF(ISERROR(VLOOKUP($A$11&amp;"."&amp;$B76&amp;"."&amp;$A76,Futures!records,D$12,FALSE)),0,IF(VLOOKUP($A$11&amp;"."&amp;$B76&amp;"."&amp;$A76,Futures!records,D$12,FALSE)=0,0,VLOOKUP($A$11&amp;"."&amp;$B76&amp;"."&amp;$A76,Futures!records,D$12,FALSE)))</f>
        <v>0</v>
      </c>
      <c r="E76" s="11"/>
      <c r="F76" s="40">
        <f>IF(ISERROR(VLOOKUP($F$11&amp;"."&amp;$B76&amp;"."&amp;$A76,Futures!records,F$12,FALSE)),0,IF(VLOOKUP($F$11&amp;"."&amp;$B76&amp;"."&amp;$A76,Futures!records,F$12,FALSE)=0,0,ROUND(VLOOKUP($F$11&amp;"."&amp;$B76&amp;"."&amp;$A76,Futures!records,F$12,FALSE)/4,0)))</f>
        <v>0</v>
      </c>
      <c r="G76" s="11"/>
      <c r="H76" s="44">
        <f>IF(ISERROR(VLOOKUP($H$11&amp;"."&amp;$B76&amp;"."&amp;$A76,Futures!records,H$12,FALSE)),0,IF(VLOOKUP($H$11&amp;"."&amp;$B76&amp;"."&amp;$A76,Futures!records,H$12,FALSE)=0,0,ROUND(VLOOKUP($H$11&amp;"."&amp;$B76&amp;"."&amp;$A76,Futures!records,H$12,FALSE),0)))</f>
        <v>0</v>
      </c>
      <c r="I76" s="11"/>
      <c r="J76" s="39">
        <f>IF(ISERROR(VLOOKUP($J$11&amp;"."&amp;$B76&amp;"."&amp;$A76,'Henry Hub'!records,J$12,FALSE)),0,IF(VLOOKUP($J$11&amp;"."&amp;$B76&amp;"."&amp;$A76,'Henry Hub'!records,J$12,FALSE)=0,0,ROUND(VLOOKUP($J$11&amp;"."&amp;$B76&amp;"."&amp;$A76,'Henry Hub'!records,J$12,FALSE)/4,0)))</f>
        <v>0</v>
      </c>
      <c r="K76" s="39">
        <f>IF(ISERROR(VLOOKUP($J$11&amp;"."&amp;$B76&amp;"."&amp;$A76,'Henry Hub'!records,K$12,FALSE)),0,IF(VLOOKUP($J$11&amp;"."&amp;$B76&amp;"."&amp;$A76,'Henry Hub'!records,K$12,FALSE)=0,0,ROUND(VLOOKUP($J$11&amp;"."&amp;$B76&amp;"."&amp;$A76,'Henry Hub'!records,K$12,FALSE)/4,0)))</f>
        <v>0</v>
      </c>
      <c r="M76" s="45">
        <f t="shared" si="0"/>
        <v>0</v>
      </c>
      <c r="O76" s="47">
        <f t="shared" si="1"/>
        <v>0</v>
      </c>
      <c r="P76" s="48">
        <f t="shared" si="2"/>
        <v>0</v>
      </c>
    </row>
    <row r="77" spans="1:16" ht="13.5" thickBot="1" x14ac:dyDescent="0.25">
      <c r="A77" s="14">
        <f>IF('Nat Gas Term List'!C64&lt;&gt;"",'Nat Gas Term List'!C64,"")</f>
        <v>8</v>
      </c>
      <c r="B77" s="15">
        <f>IF('Nat Gas Term List'!D64&lt;&gt;"",'Nat Gas Term List'!D64,"")</f>
        <v>2023</v>
      </c>
      <c r="C77" s="14" t="str">
        <f>IF(ISERROR(VLOOKUP($A$11&amp;"."&amp;$B77&amp;"."&amp;$A77,Futures!records,C$12,FALSE)),"",VLOOKUP($A$11&amp;"."&amp;$B77&amp;"."&amp;$A77,Futures!records,C$12,FALSE))</f>
        <v/>
      </c>
      <c r="D77" s="42">
        <f>IF(ISERROR(VLOOKUP($A$11&amp;"."&amp;$B77&amp;"."&amp;$A77,Futures!records,D$12,FALSE)),0,IF(VLOOKUP($A$11&amp;"."&amp;$B77&amp;"."&amp;$A77,Futures!records,D$12,FALSE)=0,0,VLOOKUP($A$11&amp;"."&amp;$B77&amp;"."&amp;$A77,Futures!records,D$12,FALSE)))</f>
        <v>0</v>
      </c>
      <c r="E77" s="11"/>
      <c r="F77" s="40">
        <f>IF(ISERROR(VLOOKUP($F$11&amp;"."&amp;$B77&amp;"."&amp;$A77,Futures!records,F$12,FALSE)),0,IF(VLOOKUP($F$11&amp;"."&amp;$B77&amp;"."&amp;$A77,Futures!records,F$12,FALSE)=0,0,ROUND(VLOOKUP($F$11&amp;"."&amp;$B77&amp;"."&amp;$A77,Futures!records,F$12,FALSE)/4,0)))</f>
        <v>0</v>
      </c>
      <c r="G77" s="11"/>
      <c r="H77" s="44">
        <f>IF(ISERROR(VLOOKUP($H$11&amp;"."&amp;$B77&amp;"."&amp;$A77,Futures!records,H$12,FALSE)),0,IF(VLOOKUP($H$11&amp;"."&amp;$B77&amp;"."&amp;$A77,Futures!records,H$12,FALSE)=0,0,ROUND(VLOOKUP($H$11&amp;"."&amp;$B77&amp;"."&amp;$A77,Futures!records,H$12,FALSE),0)))</f>
        <v>0</v>
      </c>
      <c r="I77" s="11"/>
      <c r="J77" s="39">
        <f>IF(ISERROR(VLOOKUP($J$11&amp;"."&amp;$B77&amp;"."&amp;$A77,'Henry Hub'!records,J$12,FALSE)),0,IF(VLOOKUP($J$11&amp;"."&amp;$B77&amp;"."&amp;$A77,'Henry Hub'!records,J$12,FALSE)=0,0,ROUND(VLOOKUP($J$11&amp;"."&amp;$B77&amp;"."&amp;$A77,'Henry Hub'!records,J$12,FALSE)/4,0)))</f>
        <v>0</v>
      </c>
      <c r="K77" s="39">
        <f>IF(ISERROR(VLOOKUP($J$11&amp;"."&amp;$B77&amp;"."&amp;$A77,'Henry Hub'!records,K$12,FALSE)),0,IF(VLOOKUP($J$11&amp;"."&amp;$B77&amp;"."&amp;$A77,'Henry Hub'!records,K$12,FALSE)=0,0,ROUND(VLOOKUP($J$11&amp;"."&amp;$B77&amp;"."&amp;$A77,'Henry Hub'!records,K$12,FALSE)/4,0)))</f>
        <v>0</v>
      </c>
      <c r="M77" s="45">
        <f t="shared" si="0"/>
        <v>0</v>
      </c>
      <c r="O77" s="47">
        <f t="shared" si="1"/>
        <v>0</v>
      </c>
      <c r="P77" s="48">
        <f t="shared" si="2"/>
        <v>0</v>
      </c>
    </row>
    <row r="78" spans="1:16" ht="13.5" thickBot="1" x14ac:dyDescent="0.25">
      <c r="A78" s="14">
        <f>IF('Nat Gas Term List'!C65&lt;&gt;"",'Nat Gas Term List'!C65,"")</f>
        <v>9</v>
      </c>
      <c r="B78" s="15">
        <f>IF('Nat Gas Term List'!D65&lt;&gt;"",'Nat Gas Term List'!D65,"")</f>
        <v>2023</v>
      </c>
      <c r="C78" s="14" t="str">
        <f>IF(ISERROR(VLOOKUP($A$11&amp;"."&amp;$B78&amp;"."&amp;$A78,Futures!records,C$12,FALSE)),"",VLOOKUP($A$11&amp;"."&amp;$B78&amp;"."&amp;$A78,Futures!records,C$12,FALSE))</f>
        <v/>
      </c>
      <c r="D78" s="42">
        <f>IF(ISERROR(VLOOKUP($A$11&amp;"."&amp;$B78&amp;"."&amp;$A78,Futures!records,D$12,FALSE)),0,IF(VLOOKUP($A$11&amp;"."&amp;$B78&amp;"."&amp;$A78,Futures!records,D$12,FALSE)=0,0,VLOOKUP($A$11&amp;"."&amp;$B78&amp;"."&amp;$A78,Futures!records,D$12,FALSE)))</f>
        <v>0</v>
      </c>
      <c r="E78" s="11"/>
      <c r="F78" s="40">
        <f>IF(ISERROR(VLOOKUP($F$11&amp;"."&amp;$B78&amp;"."&amp;$A78,Futures!records,F$12,FALSE)),0,IF(VLOOKUP($F$11&amp;"."&amp;$B78&amp;"."&amp;$A78,Futures!records,F$12,FALSE)=0,0,ROUND(VLOOKUP($F$11&amp;"."&amp;$B78&amp;"."&amp;$A78,Futures!records,F$12,FALSE)/4,0)))</f>
        <v>0</v>
      </c>
      <c r="G78" s="11"/>
      <c r="H78" s="44">
        <f>IF(ISERROR(VLOOKUP($H$11&amp;"."&amp;$B78&amp;"."&amp;$A78,Futures!records,H$12,FALSE)),0,IF(VLOOKUP($H$11&amp;"."&amp;$B78&amp;"."&amp;$A78,Futures!records,H$12,FALSE)=0,0,ROUND(VLOOKUP($H$11&amp;"."&amp;$B78&amp;"."&amp;$A78,Futures!records,H$12,FALSE),0)))</f>
        <v>0</v>
      </c>
      <c r="I78" s="11"/>
      <c r="J78" s="39">
        <f>IF(ISERROR(VLOOKUP($J$11&amp;"."&amp;$B78&amp;"."&amp;$A78,'Henry Hub'!records,J$12,FALSE)),0,IF(VLOOKUP($J$11&amp;"."&amp;$B78&amp;"."&amp;$A78,'Henry Hub'!records,J$12,FALSE)=0,0,ROUND(VLOOKUP($J$11&amp;"."&amp;$B78&amp;"."&amp;$A78,'Henry Hub'!records,J$12,FALSE)/4,0)))</f>
        <v>0</v>
      </c>
      <c r="K78" s="39">
        <f>IF(ISERROR(VLOOKUP($J$11&amp;"."&amp;$B78&amp;"."&amp;$A78,'Henry Hub'!records,K$12,FALSE)),0,IF(VLOOKUP($J$11&amp;"."&amp;$B78&amp;"."&amp;$A78,'Henry Hub'!records,K$12,FALSE)=0,0,ROUND(VLOOKUP($J$11&amp;"."&amp;$B78&amp;"."&amp;$A78,'Henry Hub'!records,K$12,FALSE)/4,0)))</f>
        <v>0</v>
      </c>
      <c r="M78" s="45">
        <f t="shared" si="0"/>
        <v>0</v>
      </c>
      <c r="O78" s="47">
        <f t="shared" si="1"/>
        <v>0</v>
      </c>
      <c r="P78" s="48">
        <f t="shared" si="2"/>
        <v>0</v>
      </c>
    </row>
    <row r="79" spans="1:16" ht="13.5" thickBot="1" x14ac:dyDescent="0.25">
      <c r="A79" s="14">
        <f>IF('Nat Gas Term List'!C66&lt;&gt;"",'Nat Gas Term List'!C66,"")</f>
        <v>10</v>
      </c>
      <c r="B79" s="15">
        <f>IF('Nat Gas Term List'!D66&lt;&gt;"",'Nat Gas Term List'!D66,"")</f>
        <v>2023</v>
      </c>
      <c r="C79" s="14" t="str">
        <f>IF(ISERROR(VLOOKUP($A$11&amp;"."&amp;$B79&amp;"."&amp;$A79,Futures!records,C$12,FALSE)),"",VLOOKUP($A$11&amp;"."&amp;$B79&amp;"."&amp;$A79,Futures!records,C$12,FALSE))</f>
        <v/>
      </c>
      <c r="D79" s="42">
        <f>IF(ISERROR(VLOOKUP($A$11&amp;"."&amp;$B79&amp;"."&amp;$A79,Futures!records,D$12,FALSE)),0,IF(VLOOKUP($A$11&amp;"."&amp;$B79&amp;"."&amp;$A79,Futures!records,D$12,FALSE)=0,0,VLOOKUP($A$11&amp;"."&amp;$B79&amp;"."&amp;$A79,Futures!records,D$12,FALSE)))</f>
        <v>0</v>
      </c>
      <c r="E79" s="11"/>
      <c r="F79" s="40">
        <f>IF(ISERROR(VLOOKUP($F$11&amp;"."&amp;$B79&amp;"."&amp;$A79,Futures!records,F$12,FALSE)),0,IF(VLOOKUP($F$11&amp;"."&amp;$B79&amp;"."&amp;$A79,Futures!records,F$12,FALSE)=0,0,ROUND(VLOOKUP($F$11&amp;"."&amp;$B79&amp;"."&amp;$A79,Futures!records,F$12,FALSE)/4,0)))</f>
        <v>0</v>
      </c>
      <c r="G79" s="11"/>
      <c r="H79" s="44">
        <f>IF(ISERROR(VLOOKUP($H$11&amp;"."&amp;$B79&amp;"."&amp;$A79,Futures!records,H$12,FALSE)),0,IF(VLOOKUP($H$11&amp;"."&amp;$B79&amp;"."&amp;$A79,Futures!records,H$12,FALSE)=0,0,ROUND(VLOOKUP($H$11&amp;"."&amp;$B79&amp;"."&amp;$A79,Futures!records,H$12,FALSE),0)))</f>
        <v>0</v>
      </c>
      <c r="I79" s="11"/>
      <c r="J79" s="39">
        <f>IF(ISERROR(VLOOKUP($J$11&amp;"."&amp;$B79&amp;"."&amp;$A79,'Henry Hub'!records,J$12,FALSE)),0,IF(VLOOKUP($J$11&amp;"."&amp;$B79&amp;"."&amp;$A79,'Henry Hub'!records,J$12,FALSE)=0,0,ROUND(VLOOKUP($J$11&amp;"."&amp;$B79&amp;"."&amp;$A79,'Henry Hub'!records,J$12,FALSE)/4,0)))</f>
        <v>0</v>
      </c>
      <c r="K79" s="39">
        <f>IF(ISERROR(VLOOKUP($J$11&amp;"."&amp;$B79&amp;"."&amp;$A79,'Henry Hub'!records,K$12,FALSE)),0,IF(VLOOKUP($J$11&amp;"."&amp;$B79&amp;"."&amp;$A79,'Henry Hub'!records,K$12,FALSE)=0,0,ROUND(VLOOKUP($J$11&amp;"."&amp;$B79&amp;"."&amp;$A79,'Henry Hub'!records,K$12,FALSE)/4,0)))</f>
        <v>0</v>
      </c>
      <c r="M79" s="45">
        <f t="shared" si="0"/>
        <v>0</v>
      </c>
      <c r="O79" s="47">
        <f t="shared" si="1"/>
        <v>0</v>
      </c>
      <c r="P79" s="48">
        <f t="shared" si="2"/>
        <v>0</v>
      </c>
    </row>
    <row r="80" spans="1:16" ht="13.5" thickBot="1" x14ac:dyDescent="0.25">
      <c r="A80" s="14">
        <f>IF('Nat Gas Term List'!C67&lt;&gt;"",'Nat Gas Term List'!C67,"")</f>
        <v>11</v>
      </c>
      <c r="B80" s="15">
        <f>IF('Nat Gas Term List'!D67&lt;&gt;"",'Nat Gas Term List'!D67,"")</f>
        <v>2023</v>
      </c>
      <c r="C80" s="14" t="str">
        <f>IF(ISERROR(VLOOKUP($A$11&amp;"."&amp;$B80&amp;"."&amp;$A80,Futures!records,C$12,FALSE)),"",VLOOKUP($A$11&amp;"."&amp;$B80&amp;"."&amp;$A80,Futures!records,C$12,FALSE))</f>
        <v/>
      </c>
      <c r="D80" s="42">
        <f>IF(ISERROR(VLOOKUP($A$11&amp;"."&amp;$B80&amp;"."&amp;$A80,Futures!records,D$12,FALSE)),0,IF(VLOOKUP($A$11&amp;"."&amp;$B80&amp;"."&amp;$A80,Futures!records,D$12,FALSE)=0,0,VLOOKUP($A$11&amp;"."&amp;$B80&amp;"."&amp;$A80,Futures!records,D$12,FALSE)))</f>
        <v>0</v>
      </c>
      <c r="E80" s="11"/>
      <c r="F80" s="40">
        <f>IF(ISERROR(VLOOKUP($F$11&amp;"."&amp;$B80&amp;"."&amp;$A80,Futures!records,F$12,FALSE)),0,IF(VLOOKUP($F$11&amp;"."&amp;$B80&amp;"."&amp;$A80,Futures!records,F$12,FALSE)=0,0,ROUND(VLOOKUP($F$11&amp;"."&amp;$B80&amp;"."&amp;$A80,Futures!records,F$12,FALSE)/4,0)))</f>
        <v>0</v>
      </c>
      <c r="G80" s="11"/>
      <c r="H80" s="44">
        <f>IF(ISERROR(VLOOKUP($H$11&amp;"."&amp;$B80&amp;"."&amp;$A80,Futures!records,H$12,FALSE)),0,IF(VLOOKUP($H$11&amp;"."&amp;$B80&amp;"."&amp;$A80,Futures!records,H$12,FALSE)=0,0,ROUND(VLOOKUP($H$11&amp;"."&amp;$B80&amp;"."&amp;$A80,Futures!records,H$12,FALSE),0)))</f>
        <v>0</v>
      </c>
      <c r="I80" s="11"/>
      <c r="J80" s="39">
        <f>IF(ISERROR(VLOOKUP($J$11&amp;"."&amp;$B80&amp;"."&amp;$A80,'Henry Hub'!records,J$12,FALSE)),0,IF(VLOOKUP($J$11&amp;"."&amp;$B80&amp;"."&amp;$A80,'Henry Hub'!records,J$12,FALSE)=0,0,ROUND(VLOOKUP($J$11&amp;"."&amp;$B80&amp;"."&amp;$A80,'Henry Hub'!records,J$12,FALSE)/4,0)))</f>
        <v>0</v>
      </c>
      <c r="K80" s="39">
        <f>IF(ISERROR(VLOOKUP($J$11&amp;"."&amp;$B80&amp;"."&amp;$A80,'Henry Hub'!records,K$12,FALSE)),0,IF(VLOOKUP($J$11&amp;"."&amp;$B80&amp;"."&amp;$A80,'Henry Hub'!records,K$12,FALSE)=0,0,ROUND(VLOOKUP($J$11&amp;"."&amp;$B80&amp;"."&amp;$A80,'Henry Hub'!records,K$12,FALSE)/4,0)))</f>
        <v>0</v>
      </c>
      <c r="M80" s="45">
        <f t="shared" ref="M80:M143" si="3">IF(D80="",IF(J80="","",J80),IF(J80="",D80,D80+J80+F80+H80))</f>
        <v>0</v>
      </c>
      <c r="O80" s="47">
        <f t="shared" ref="O80:O143" si="4">IF(M80=0,0,((D80+F80+H80)/M80))</f>
        <v>0</v>
      </c>
      <c r="P80" s="48">
        <f t="shared" ref="P80:P143" si="5">IF(M80=0,0,((J80/M80)))</f>
        <v>0</v>
      </c>
    </row>
    <row r="81" spans="1:16" ht="13.5" thickBot="1" x14ac:dyDescent="0.25">
      <c r="A81" s="14">
        <f>IF('Nat Gas Term List'!C68&lt;&gt;"",'Nat Gas Term List'!C68,"")</f>
        <v>12</v>
      </c>
      <c r="B81" s="15">
        <f>IF('Nat Gas Term List'!D68&lt;&gt;"",'Nat Gas Term List'!D68,"")</f>
        <v>2023</v>
      </c>
      <c r="C81" s="14" t="str">
        <f>IF(ISERROR(VLOOKUP($A$11&amp;"."&amp;$B81&amp;"."&amp;$A81,Futures!records,C$12,FALSE)),"",VLOOKUP($A$11&amp;"."&amp;$B81&amp;"."&amp;$A81,Futures!records,C$12,FALSE))</f>
        <v/>
      </c>
      <c r="D81" s="42">
        <f>IF(ISERROR(VLOOKUP($A$11&amp;"."&amp;$B81&amp;"."&amp;$A81,Futures!records,D$12,FALSE)),0,IF(VLOOKUP($A$11&amp;"."&amp;$B81&amp;"."&amp;$A81,Futures!records,D$12,FALSE)=0,0,VLOOKUP($A$11&amp;"."&amp;$B81&amp;"."&amp;$A81,Futures!records,D$12,FALSE)))</f>
        <v>0</v>
      </c>
      <c r="E81" s="11"/>
      <c r="F81" s="40">
        <f>IF(ISERROR(VLOOKUP($F$11&amp;"."&amp;$B81&amp;"."&amp;$A81,Futures!records,F$12,FALSE)),0,IF(VLOOKUP($F$11&amp;"."&amp;$B81&amp;"."&amp;$A81,Futures!records,F$12,FALSE)=0,0,ROUND(VLOOKUP($F$11&amp;"."&amp;$B81&amp;"."&amp;$A81,Futures!records,F$12,FALSE)/4,0)))</f>
        <v>0</v>
      </c>
      <c r="G81" s="11"/>
      <c r="H81" s="44">
        <f>IF(ISERROR(VLOOKUP($H$11&amp;"."&amp;$B81&amp;"."&amp;$A81,Futures!records,H$12,FALSE)),0,IF(VLOOKUP($H$11&amp;"."&amp;$B81&amp;"."&amp;$A81,Futures!records,H$12,FALSE)=0,0,ROUND(VLOOKUP($H$11&amp;"."&amp;$B81&amp;"."&amp;$A81,Futures!records,H$12,FALSE),0)))</f>
        <v>0</v>
      </c>
      <c r="I81" s="11"/>
      <c r="J81" s="39">
        <f>IF(ISERROR(VLOOKUP($J$11&amp;"."&amp;$B81&amp;"."&amp;$A81,'Henry Hub'!records,J$12,FALSE)),0,IF(VLOOKUP($J$11&amp;"."&amp;$B81&amp;"."&amp;$A81,'Henry Hub'!records,J$12,FALSE)=0,0,ROUND(VLOOKUP($J$11&amp;"."&amp;$B81&amp;"."&amp;$A81,'Henry Hub'!records,J$12,FALSE)/4,0)))</f>
        <v>0</v>
      </c>
      <c r="K81" s="39">
        <f>IF(ISERROR(VLOOKUP($J$11&amp;"."&amp;$B81&amp;"."&amp;$A81,'Henry Hub'!records,K$12,FALSE)),0,IF(VLOOKUP($J$11&amp;"."&amp;$B81&amp;"."&amp;$A81,'Henry Hub'!records,K$12,FALSE)=0,0,ROUND(VLOOKUP($J$11&amp;"."&amp;$B81&amp;"."&amp;$A81,'Henry Hub'!records,K$12,FALSE)/4,0)))</f>
        <v>0</v>
      </c>
      <c r="M81" s="45">
        <f t="shared" si="3"/>
        <v>0</v>
      </c>
      <c r="O81" s="47">
        <f t="shared" si="4"/>
        <v>0</v>
      </c>
      <c r="P81" s="48">
        <f t="shared" si="5"/>
        <v>0</v>
      </c>
    </row>
    <row r="82" spans="1:16" ht="13.5" thickBot="1" x14ac:dyDescent="0.25">
      <c r="A82" s="14">
        <f>IF('Nat Gas Term List'!C69&lt;&gt;"",'Nat Gas Term List'!C69,"")</f>
        <v>1</v>
      </c>
      <c r="B82" s="15">
        <f>IF('Nat Gas Term List'!D69&lt;&gt;"",'Nat Gas Term List'!D69,"")</f>
        <v>2024</v>
      </c>
      <c r="C82" s="14" t="str">
        <f>IF(ISERROR(VLOOKUP($A$11&amp;"."&amp;$B82&amp;"."&amp;$A82,Futures!records,C$12,FALSE)),"",VLOOKUP($A$11&amp;"."&amp;$B82&amp;"."&amp;$A82,Futures!records,C$12,FALSE))</f>
        <v/>
      </c>
      <c r="D82" s="42">
        <f>IF(ISERROR(VLOOKUP($A$11&amp;"."&amp;$B82&amp;"."&amp;$A82,Futures!records,D$12,FALSE)),0,IF(VLOOKUP($A$11&amp;"."&amp;$B82&amp;"."&amp;$A82,Futures!records,D$12,FALSE)=0,0,VLOOKUP($A$11&amp;"."&amp;$B82&amp;"."&amp;$A82,Futures!records,D$12,FALSE)))</f>
        <v>0</v>
      </c>
      <c r="E82" s="11"/>
      <c r="F82" s="40">
        <f>IF(ISERROR(VLOOKUP($F$11&amp;"."&amp;$B82&amp;"."&amp;$A82,Futures!records,F$12,FALSE)),0,IF(VLOOKUP($F$11&amp;"."&amp;$B82&amp;"."&amp;$A82,Futures!records,F$12,FALSE)=0,0,ROUND(VLOOKUP($F$11&amp;"."&amp;$B82&amp;"."&amp;$A82,Futures!records,F$12,FALSE)/4,0)))</f>
        <v>0</v>
      </c>
      <c r="G82" s="11"/>
      <c r="H82" s="44">
        <f>IF(ISERROR(VLOOKUP($H$11&amp;"."&amp;$B82&amp;"."&amp;$A82,Futures!records,H$12,FALSE)),0,IF(VLOOKUP($H$11&amp;"."&amp;$B82&amp;"."&amp;$A82,Futures!records,H$12,FALSE)=0,0,ROUND(VLOOKUP($H$11&amp;"."&amp;$B82&amp;"."&amp;$A82,Futures!records,H$12,FALSE),0)))</f>
        <v>0</v>
      </c>
      <c r="I82" s="11"/>
      <c r="J82" s="39">
        <f>IF(ISERROR(VLOOKUP($J$11&amp;"."&amp;$B82&amp;"."&amp;$A82,'Henry Hub'!records,J$12,FALSE)),0,IF(VLOOKUP($J$11&amp;"."&amp;$B82&amp;"."&amp;$A82,'Henry Hub'!records,J$12,FALSE)=0,0,ROUND(VLOOKUP($J$11&amp;"."&amp;$B82&amp;"."&amp;$A82,'Henry Hub'!records,J$12,FALSE)/4,0)))</f>
        <v>0</v>
      </c>
      <c r="K82" s="39">
        <f>IF(ISERROR(VLOOKUP($J$11&amp;"."&amp;$B82&amp;"."&amp;$A82,'Henry Hub'!records,K$12,FALSE)),0,IF(VLOOKUP($J$11&amp;"."&amp;$B82&amp;"."&amp;$A82,'Henry Hub'!records,K$12,FALSE)=0,0,ROUND(VLOOKUP($J$11&amp;"."&amp;$B82&amp;"."&amp;$A82,'Henry Hub'!records,K$12,FALSE)/4,0)))</f>
        <v>0</v>
      </c>
      <c r="M82" s="45">
        <f t="shared" si="3"/>
        <v>0</v>
      </c>
      <c r="O82" s="47">
        <f t="shared" si="4"/>
        <v>0</v>
      </c>
      <c r="P82" s="48">
        <f t="shared" si="5"/>
        <v>0</v>
      </c>
    </row>
    <row r="83" spans="1:16" ht="13.5" thickBot="1" x14ac:dyDescent="0.25">
      <c r="A83" s="14">
        <f>IF('Nat Gas Term List'!C70&lt;&gt;"",'Nat Gas Term List'!C70,"")</f>
        <v>2</v>
      </c>
      <c r="B83" s="15">
        <f>IF('Nat Gas Term List'!D70&lt;&gt;"",'Nat Gas Term List'!D70,"")</f>
        <v>2024</v>
      </c>
      <c r="C83" s="14" t="str">
        <f>IF(ISERROR(VLOOKUP($A$11&amp;"."&amp;$B83&amp;"."&amp;$A83,Futures!records,C$12,FALSE)),"",VLOOKUP($A$11&amp;"."&amp;$B83&amp;"."&amp;$A83,Futures!records,C$12,FALSE))</f>
        <v/>
      </c>
      <c r="D83" s="42">
        <f>IF(ISERROR(VLOOKUP($A$11&amp;"."&amp;$B83&amp;"."&amp;$A83,Futures!records,D$12,FALSE)),0,IF(VLOOKUP($A$11&amp;"."&amp;$B83&amp;"."&amp;$A83,Futures!records,D$12,FALSE)=0,0,VLOOKUP($A$11&amp;"."&amp;$B83&amp;"."&amp;$A83,Futures!records,D$12,FALSE)))</f>
        <v>0</v>
      </c>
      <c r="E83" s="11"/>
      <c r="F83" s="40">
        <f>IF(ISERROR(VLOOKUP($F$11&amp;"."&amp;$B83&amp;"."&amp;$A83,Futures!records,F$12,FALSE)),0,IF(VLOOKUP($F$11&amp;"."&amp;$B83&amp;"."&amp;$A83,Futures!records,F$12,FALSE)=0,0,ROUND(VLOOKUP($F$11&amp;"."&amp;$B83&amp;"."&amp;$A83,Futures!records,F$12,FALSE)/4,0)))</f>
        <v>0</v>
      </c>
      <c r="G83" s="11"/>
      <c r="H83" s="44">
        <f>IF(ISERROR(VLOOKUP($H$11&amp;"."&amp;$B83&amp;"."&amp;$A83,Futures!records,H$12,FALSE)),0,IF(VLOOKUP($H$11&amp;"."&amp;$B83&amp;"."&amp;$A83,Futures!records,H$12,FALSE)=0,0,ROUND(VLOOKUP($H$11&amp;"."&amp;$B83&amp;"."&amp;$A83,Futures!records,H$12,FALSE),0)))</f>
        <v>0</v>
      </c>
      <c r="I83" s="11"/>
      <c r="J83" s="39">
        <f>IF(ISERROR(VLOOKUP($J$11&amp;"."&amp;$B83&amp;"."&amp;$A83,'Henry Hub'!records,J$12,FALSE)),0,IF(VLOOKUP($J$11&amp;"."&amp;$B83&amp;"."&amp;$A83,'Henry Hub'!records,J$12,FALSE)=0,0,ROUND(VLOOKUP($J$11&amp;"."&amp;$B83&amp;"."&amp;$A83,'Henry Hub'!records,J$12,FALSE)/4,0)))</f>
        <v>0</v>
      </c>
      <c r="K83" s="39">
        <f>IF(ISERROR(VLOOKUP($J$11&amp;"."&amp;$B83&amp;"."&amp;$A83,'Henry Hub'!records,K$12,FALSE)),0,IF(VLOOKUP($J$11&amp;"."&amp;$B83&amp;"."&amp;$A83,'Henry Hub'!records,K$12,FALSE)=0,0,ROUND(VLOOKUP($J$11&amp;"."&amp;$B83&amp;"."&amp;$A83,'Henry Hub'!records,K$12,FALSE)/4,0)))</f>
        <v>0</v>
      </c>
      <c r="M83" s="45">
        <f t="shared" si="3"/>
        <v>0</v>
      </c>
      <c r="O83" s="47">
        <f t="shared" si="4"/>
        <v>0</v>
      </c>
      <c r="P83" s="48">
        <f t="shared" si="5"/>
        <v>0</v>
      </c>
    </row>
    <row r="84" spans="1:16" ht="13.5" thickBot="1" x14ac:dyDescent="0.25">
      <c r="A84" s="14">
        <f>IF('Nat Gas Term List'!C71&lt;&gt;"",'Nat Gas Term List'!C71,"")</f>
        <v>3</v>
      </c>
      <c r="B84" s="15">
        <f>IF('Nat Gas Term List'!D71&lt;&gt;"",'Nat Gas Term List'!D71,"")</f>
        <v>2024</v>
      </c>
      <c r="C84" s="14" t="str">
        <f>IF(ISERROR(VLOOKUP($A$11&amp;"."&amp;$B84&amp;"."&amp;$A84,Futures!records,C$12,FALSE)),"",VLOOKUP($A$11&amp;"."&amp;$B84&amp;"."&amp;$A84,Futures!records,C$12,FALSE))</f>
        <v/>
      </c>
      <c r="D84" s="42">
        <f>IF(ISERROR(VLOOKUP($A$11&amp;"."&amp;$B84&amp;"."&amp;$A84,Futures!records,D$12,FALSE)),0,IF(VLOOKUP($A$11&amp;"."&amp;$B84&amp;"."&amp;$A84,Futures!records,D$12,FALSE)=0,0,VLOOKUP($A$11&amp;"."&amp;$B84&amp;"."&amp;$A84,Futures!records,D$12,FALSE)))</f>
        <v>0</v>
      </c>
      <c r="E84" s="11"/>
      <c r="F84" s="40">
        <f>IF(ISERROR(VLOOKUP($F$11&amp;"."&amp;$B84&amp;"."&amp;$A84,Futures!records,F$12,FALSE)),0,IF(VLOOKUP($F$11&amp;"."&amp;$B84&amp;"."&amp;$A84,Futures!records,F$12,FALSE)=0,0,ROUND(VLOOKUP($F$11&amp;"."&amp;$B84&amp;"."&amp;$A84,Futures!records,F$12,FALSE)/4,0)))</f>
        <v>0</v>
      </c>
      <c r="G84" s="11"/>
      <c r="H84" s="44">
        <f>IF(ISERROR(VLOOKUP($H$11&amp;"."&amp;$B84&amp;"."&amp;$A84,Futures!records,H$12,FALSE)),0,IF(VLOOKUP($H$11&amp;"."&amp;$B84&amp;"."&amp;$A84,Futures!records,H$12,FALSE)=0,0,ROUND(VLOOKUP($H$11&amp;"."&amp;$B84&amp;"."&amp;$A84,Futures!records,H$12,FALSE),0)))</f>
        <v>0</v>
      </c>
      <c r="I84" s="11"/>
      <c r="J84" s="39">
        <f>IF(ISERROR(VLOOKUP($J$11&amp;"."&amp;$B84&amp;"."&amp;$A84,'Henry Hub'!records,J$12,FALSE)),0,IF(VLOOKUP($J$11&amp;"."&amp;$B84&amp;"."&amp;$A84,'Henry Hub'!records,J$12,FALSE)=0,0,ROUND(VLOOKUP($J$11&amp;"."&amp;$B84&amp;"."&amp;$A84,'Henry Hub'!records,J$12,FALSE)/4,0)))</f>
        <v>0</v>
      </c>
      <c r="K84" s="39">
        <f>IF(ISERROR(VLOOKUP($J$11&amp;"."&amp;$B84&amp;"."&amp;$A84,'Henry Hub'!records,K$12,FALSE)),0,IF(VLOOKUP($J$11&amp;"."&amp;$B84&amp;"."&amp;$A84,'Henry Hub'!records,K$12,FALSE)=0,0,ROUND(VLOOKUP($J$11&amp;"."&amp;$B84&amp;"."&amp;$A84,'Henry Hub'!records,K$12,FALSE)/4,0)))</f>
        <v>0</v>
      </c>
      <c r="M84" s="45">
        <f t="shared" si="3"/>
        <v>0</v>
      </c>
      <c r="O84" s="47">
        <f t="shared" si="4"/>
        <v>0</v>
      </c>
      <c r="P84" s="48">
        <f t="shared" si="5"/>
        <v>0</v>
      </c>
    </row>
    <row r="85" spans="1:16" ht="13.5" thickBot="1" x14ac:dyDescent="0.25">
      <c r="A85" s="14">
        <f>IF('Nat Gas Term List'!C72&lt;&gt;"",'Nat Gas Term List'!C72,"")</f>
        <v>4</v>
      </c>
      <c r="B85" s="15">
        <f>IF('Nat Gas Term List'!D72&lt;&gt;"",'Nat Gas Term List'!D72,"")</f>
        <v>2024</v>
      </c>
      <c r="C85" s="14" t="str">
        <f>IF(ISERROR(VLOOKUP($A$11&amp;"."&amp;$B85&amp;"."&amp;$A85,Futures!records,C$12,FALSE)),"",VLOOKUP($A$11&amp;"."&amp;$B85&amp;"."&amp;$A85,Futures!records,C$12,FALSE))</f>
        <v/>
      </c>
      <c r="D85" s="42">
        <f>IF(ISERROR(VLOOKUP($A$11&amp;"."&amp;$B85&amp;"."&amp;$A85,Futures!records,D$12,FALSE)),0,IF(VLOOKUP($A$11&amp;"."&amp;$B85&amp;"."&amp;$A85,Futures!records,D$12,FALSE)=0,0,VLOOKUP($A$11&amp;"."&amp;$B85&amp;"."&amp;$A85,Futures!records,D$12,FALSE)))</f>
        <v>0</v>
      </c>
      <c r="E85" s="11"/>
      <c r="F85" s="40">
        <f>IF(ISERROR(VLOOKUP($F$11&amp;"."&amp;$B85&amp;"."&amp;$A85,Futures!records,F$12,FALSE)),0,IF(VLOOKUP($F$11&amp;"."&amp;$B85&amp;"."&amp;$A85,Futures!records,F$12,FALSE)=0,0,ROUND(VLOOKUP($F$11&amp;"."&amp;$B85&amp;"."&amp;$A85,Futures!records,F$12,FALSE)/4,0)))</f>
        <v>0</v>
      </c>
      <c r="G85" s="11"/>
      <c r="H85" s="44">
        <f>IF(ISERROR(VLOOKUP($H$11&amp;"."&amp;$B85&amp;"."&amp;$A85,Futures!records,H$12,FALSE)),0,IF(VLOOKUP($H$11&amp;"."&amp;$B85&amp;"."&amp;$A85,Futures!records,H$12,FALSE)=0,0,ROUND(VLOOKUP($H$11&amp;"."&amp;$B85&amp;"."&amp;$A85,Futures!records,H$12,FALSE),0)))</f>
        <v>0</v>
      </c>
      <c r="I85" s="11"/>
      <c r="J85" s="39">
        <f>IF(ISERROR(VLOOKUP($J$11&amp;"."&amp;$B85&amp;"."&amp;$A85,'Henry Hub'!records,J$12,FALSE)),0,IF(VLOOKUP($J$11&amp;"."&amp;$B85&amp;"."&amp;$A85,'Henry Hub'!records,J$12,FALSE)=0,0,ROUND(VLOOKUP($J$11&amp;"."&amp;$B85&amp;"."&amp;$A85,'Henry Hub'!records,J$12,FALSE)/4,0)))</f>
        <v>0</v>
      </c>
      <c r="K85" s="39">
        <f>IF(ISERROR(VLOOKUP($J$11&amp;"."&amp;$B85&amp;"."&amp;$A85,'Henry Hub'!records,K$12,FALSE)),0,IF(VLOOKUP($J$11&amp;"."&amp;$B85&amp;"."&amp;$A85,'Henry Hub'!records,K$12,FALSE)=0,0,ROUND(VLOOKUP($J$11&amp;"."&amp;$B85&amp;"."&amp;$A85,'Henry Hub'!records,K$12,FALSE)/4,0)))</f>
        <v>0</v>
      </c>
      <c r="M85" s="45">
        <f t="shared" si="3"/>
        <v>0</v>
      </c>
      <c r="O85" s="47">
        <f t="shared" si="4"/>
        <v>0</v>
      </c>
      <c r="P85" s="48">
        <f t="shared" si="5"/>
        <v>0</v>
      </c>
    </row>
    <row r="86" spans="1:16" ht="13.5" thickBot="1" x14ac:dyDescent="0.25">
      <c r="A86" s="14">
        <f>IF('Nat Gas Term List'!C73&lt;&gt;"",'Nat Gas Term List'!C73,"")</f>
        <v>5</v>
      </c>
      <c r="B86" s="15">
        <f>IF('Nat Gas Term List'!D73&lt;&gt;"",'Nat Gas Term List'!D73,"")</f>
        <v>2024</v>
      </c>
      <c r="C86" s="14" t="str">
        <f>IF(ISERROR(VLOOKUP($A$11&amp;"."&amp;$B86&amp;"."&amp;$A86,Futures!records,C$12,FALSE)),"",VLOOKUP($A$11&amp;"."&amp;$B86&amp;"."&amp;$A86,Futures!records,C$12,FALSE))</f>
        <v/>
      </c>
      <c r="D86" s="42">
        <f>IF(ISERROR(VLOOKUP($A$11&amp;"."&amp;$B86&amp;"."&amp;$A86,Futures!records,D$12,FALSE)),0,IF(VLOOKUP($A$11&amp;"."&amp;$B86&amp;"."&amp;$A86,Futures!records,D$12,FALSE)=0,0,VLOOKUP($A$11&amp;"."&amp;$B86&amp;"."&amp;$A86,Futures!records,D$12,FALSE)))</f>
        <v>0</v>
      </c>
      <c r="E86" s="11"/>
      <c r="F86" s="40">
        <f>IF(ISERROR(VLOOKUP($F$11&amp;"."&amp;$B86&amp;"."&amp;$A86,Futures!records,F$12,FALSE)),0,IF(VLOOKUP($F$11&amp;"."&amp;$B86&amp;"."&amp;$A86,Futures!records,F$12,FALSE)=0,0,ROUND(VLOOKUP($F$11&amp;"."&amp;$B86&amp;"."&amp;$A86,Futures!records,F$12,FALSE)/4,0)))</f>
        <v>0</v>
      </c>
      <c r="G86" s="11"/>
      <c r="H86" s="44">
        <f>IF(ISERROR(VLOOKUP($H$11&amp;"."&amp;$B86&amp;"."&amp;$A86,Futures!records,H$12,FALSE)),0,IF(VLOOKUP($H$11&amp;"."&amp;$B86&amp;"."&amp;$A86,Futures!records,H$12,FALSE)=0,0,ROUND(VLOOKUP($H$11&amp;"."&amp;$B86&amp;"."&amp;$A86,Futures!records,H$12,FALSE),0)))</f>
        <v>0</v>
      </c>
      <c r="I86" s="11"/>
      <c r="J86" s="39">
        <f>IF(ISERROR(VLOOKUP($J$11&amp;"."&amp;$B86&amp;"."&amp;$A86,'Henry Hub'!records,J$12,FALSE)),0,IF(VLOOKUP($J$11&amp;"."&amp;$B86&amp;"."&amp;$A86,'Henry Hub'!records,J$12,FALSE)=0,0,ROUND(VLOOKUP($J$11&amp;"."&amp;$B86&amp;"."&amp;$A86,'Henry Hub'!records,J$12,FALSE)/4,0)))</f>
        <v>0</v>
      </c>
      <c r="K86" s="39">
        <f>IF(ISERROR(VLOOKUP($J$11&amp;"."&amp;$B86&amp;"."&amp;$A86,'Henry Hub'!records,K$12,FALSE)),0,IF(VLOOKUP($J$11&amp;"."&amp;$B86&amp;"."&amp;$A86,'Henry Hub'!records,K$12,FALSE)=0,0,ROUND(VLOOKUP($J$11&amp;"."&amp;$B86&amp;"."&amp;$A86,'Henry Hub'!records,K$12,FALSE)/4,0)))</f>
        <v>0</v>
      </c>
      <c r="M86" s="45">
        <f t="shared" si="3"/>
        <v>0</v>
      </c>
      <c r="O86" s="47">
        <f t="shared" si="4"/>
        <v>0</v>
      </c>
      <c r="P86" s="48">
        <f t="shared" si="5"/>
        <v>0</v>
      </c>
    </row>
    <row r="87" spans="1:16" ht="13.5" thickBot="1" x14ac:dyDescent="0.25">
      <c r="A87" s="14">
        <f>IF('Nat Gas Term List'!C74&lt;&gt;"",'Nat Gas Term List'!C74,"")</f>
        <v>6</v>
      </c>
      <c r="B87" s="15">
        <f>IF('Nat Gas Term List'!D74&lt;&gt;"",'Nat Gas Term List'!D74,"")</f>
        <v>2024</v>
      </c>
      <c r="C87" s="14" t="str">
        <f>IF(ISERROR(VLOOKUP($A$11&amp;"."&amp;$B87&amp;"."&amp;$A87,Futures!records,C$12,FALSE)),"",VLOOKUP($A$11&amp;"."&amp;$B87&amp;"."&amp;$A87,Futures!records,C$12,FALSE))</f>
        <v/>
      </c>
      <c r="D87" s="42">
        <f>IF(ISERROR(VLOOKUP($A$11&amp;"."&amp;$B87&amp;"."&amp;$A87,Futures!records,D$12,FALSE)),0,IF(VLOOKUP($A$11&amp;"."&amp;$B87&amp;"."&amp;$A87,Futures!records,D$12,FALSE)=0,0,VLOOKUP($A$11&amp;"."&amp;$B87&amp;"."&amp;$A87,Futures!records,D$12,FALSE)))</f>
        <v>0</v>
      </c>
      <c r="E87" s="11"/>
      <c r="F87" s="40">
        <f>IF(ISERROR(VLOOKUP($F$11&amp;"."&amp;$B87&amp;"."&amp;$A87,Futures!records,F$12,FALSE)),0,IF(VLOOKUP($F$11&amp;"."&amp;$B87&amp;"."&amp;$A87,Futures!records,F$12,FALSE)=0,0,ROUND(VLOOKUP($F$11&amp;"."&amp;$B87&amp;"."&amp;$A87,Futures!records,F$12,FALSE)/4,0)))</f>
        <v>0</v>
      </c>
      <c r="G87" s="11"/>
      <c r="H87" s="44">
        <f>IF(ISERROR(VLOOKUP($H$11&amp;"."&amp;$B87&amp;"."&amp;$A87,Futures!records,H$12,FALSE)),0,IF(VLOOKUP($H$11&amp;"."&amp;$B87&amp;"."&amp;$A87,Futures!records,H$12,FALSE)=0,0,ROUND(VLOOKUP($H$11&amp;"."&amp;$B87&amp;"."&amp;$A87,Futures!records,H$12,FALSE),0)))</f>
        <v>0</v>
      </c>
      <c r="I87" s="11"/>
      <c r="J87" s="39">
        <f>IF(ISERROR(VLOOKUP($J$11&amp;"."&amp;$B87&amp;"."&amp;$A87,'Henry Hub'!records,J$12,FALSE)),0,IF(VLOOKUP($J$11&amp;"."&amp;$B87&amp;"."&amp;$A87,'Henry Hub'!records,J$12,FALSE)=0,0,ROUND(VLOOKUP($J$11&amp;"."&amp;$B87&amp;"."&amp;$A87,'Henry Hub'!records,J$12,FALSE)/4,0)))</f>
        <v>0</v>
      </c>
      <c r="K87" s="39">
        <f>IF(ISERROR(VLOOKUP($J$11&amp;"."&amp;$B87&amp;"."&amp;$A87,'Henry Hub'!records,K$12,FALSE)),0,IF(VLOOKUP($J$11&amp;"."&amp;$B87&amp;"."&amp;$A87,'Henry Hub'!records,K$12,FALSE)=0,0,ROUND(VLOOKUP($J$11&amp;"."&amp;$B87&amp;"."&amp;$A87,'Henry Hub'!records,K$12,FALSE)/4,0)))</f>
        <v>0</v>
      </c>
      <c r="M87" s="45">
        <f t="shared" si="3"/>
        <v>0</v>
      </c>
      <c r="O87" s="47">
        <f t="shared" si="4"/>
        <v>0</v>
      </c>
      <c r="P87" s="48">
        <f t="shared" si="5"/>
        <v>0</v>
      </c>
    </row>
    <row r="88" spans="1:16" ht="13.5" thickBot="1" x14ac:dyDescent="0.25">
      <c r="A88" s="14">
        <f>IF('Nat Gas Term List'!C75&lt;&gt;"",'Nat Gas Term List'!C75,"")</f>
        <v>7</v>
      </c>
      <c r="B88" s="15">
        <f>IF('Nat Gas Term List'!D75&lt;&gt;"",'Nat Gas Term List'!D75,"")</f>
        <v>2024</v>
      </c>
      <c r="C88" s="14" t="str">
        <f>IF(ISERROR(VLOOKUP($A$11&amp;"."&amp;$B88&amp;"."&amp;$A88,Futures!records,C$12,FALSE)),"",VLOOKUP($A$11&amp;"."&amp;$B88&amp;"."&amp;$A88,Futures!records,C$12,FALSE))</f>
        <v/>
      </c>
      <c r="D88" s="42">
        <f>IF(ISERROR(VLOOKUP($A$11&amp;"."&amp;$B88&amp;"."&amp;$A88,Futures!records,D$12,FALSE)),0,IF(VLOOKUP($A$11&amp;"."&amp;$B88&amp;"."&amp;$A88,Futures!records,D$12,FALSE)=0,0,VLOOKUP($A$11&amp;"."&amp;$B88&amp;"."&amp;$A88,Futures!records,D$12,FALSE)))</f>
        <v>0</v>
      </c>
      <c r="E88" s="11"/>
      <c r="F88" s="40">
        <f>IF(ISERROR(VLOOKUP($F$11&amp;"."&amp;$B88&amp;"."&amp;$A88,Futures!records,F$12,FALSE)),0,IF(VLOOKUP($F$11&amp;"."&amp;$B88&amp;"."&amp;$A88,Futures!records,F$12,FALSE)=0,0,ROUND(VLOOKUP($F$11&amp;"."&amp;$B88&amp;"."&amp;$A88,Futures!records,F$12,FALSE)/4,0)))</f>
        <v>0</v>
      </c>
      <c r="G88" s="11"/>
      <c r="H88" s="44">
        <f>IF(ISERROR(VLOOKUP($H$11&amp;"."&amp;$B88&amp;"."&amp;$A88,Futures!records,H$12,FALSE)),0,IF(VLOOKUP($H$11&amp;"."&amp;$B88&amp;"."&amp;$A88,Futures!records,H$12,FALSE)=0,0,ROUND(VLOOKUP($H$11&amp;"."&amp;$B88&amp;"."&amp;$A88,Futures!records,H$12,FALSE),0)))</f>
        <v>0</v>
      </c>
      <c r="I88" s="11"/>
      <c r="J88" s="39">
        <f>IF(ISERROR(VLOOKUP($J$11&amp;"."&amp;$B88&amp;"."&amp;$A88,'Henry Hub'!records,J$12,FALSE)),0,IF(VLOOKUP($J$11&amp;"."&amp;$B88&amp;"."&amp;$A88,'Henry Hub'!records,J$12,FALSE)=0,0,ROUND(VLOOKUP($J$11&amp;"."&amp;$B88&amp;"."&amp;$A88,'Henry Hub'!records,J$12,FALSE)/4,0)))</f>
        <v>0</v>
      </c>
      <c r="K88" s="39">
        <f>IF(ISERROR(VLOOKUP($J$11&amp;"."&amp;$B88&amp;"."&amp;$A88,'Henry Hub'!records,K$12,FALSE)),0,IF(VLOOKUP($J$11&amp;"."&amp;$B88&amp;"."&amp;$A88,'Henry Hub'!records,K$12,FALSE)=0,0,ROUND(VLOOKUP($J$11&amp;"."&amp;$B88&amp;"."&amp;$A88,'Henry Hub'!records,K$12,FALSE)/4,0)))</f>
        <v>0</v>
      </c>
      <c r="M88" s="45">
        <f t="shared" si="3"/>
        <v>0</v>
      </c>
      <c r="O88" s="47">
        <f t="shared" si="4"/>
        <v>0</v>
      </c>
      <c r="P88" s="48">
        <f t="shared" si="5"/>
        <v>0</v>
      </c>
    </row>
    <row r="89" spans="1:16" ht="13.5" thickBot="1" x14ac:dyDescent="0.25">
      <c r="A89" s="14">
        <f>IF('Nat Gas Term List'!C76&lt;&gt;"",'Nat Gas Term List'!C76,"")</f>
        <v>8</v>
      </c>
      <c r="B89" s="15">
        <f>IF('Nat Gas Term List'!D76&lt;&gt;"",'Nat Gas Term List'!D76,"")</f>
        <v>2024</v>
      </c>
      <c r="C89" s="14" t="str">
        <f>IF(ISERROR(VLOOKUP($A$11&amp;"."&amp;$B89&amp;"."&amp;$A89,Futures!records,C$12,FALSE)),"",VLOOKUP($A$11&amp;"."&amp;$B89&amp;"."&amp;$A89,Futures!records,C$12,FALSE))</f>
        <v/>
      </c>
      <c r="D89" s="42">
        <f>IF(ISERROR(VLOOKUP($A$11&amp;"."&amp;$B89&amp;"."&amp;$A89,Futures!records,D$12,FALSE)),0,IF(VLOOKUP($A$11&amp;"."&amp;$B89&amp;"."&amp;$A89,Futures!records,D$12,FALSE)=0,0,VLOOKUP($A$11&amp;"."&amp;$B89&amp;"."&amp;$A89,Futures!records,D$12,FALSE)))</f>
        <v>0</v>
      </c>
      <c r="E89" s="11"/>
      <c r="F89" s="38">
        <f>IF(ISERROR(VLOOKUP($F$11&amp;"."&amp;$B89&amp;"."&amp;$A89,Futures!records,F$12,FALSE)),0,IF(VLOOKUP($F$11&amp;"."&amp;$B89&amp;"."&amp;$A89,Futures!records,F$12,FALSE)=0,0,ROUND(VLOOKUP($F$11&amp;"."&amp;$B89&amp;"."&amp;$A89,Futures!records,F$12,FALSE)/4,0)))</f>
        <v>0</v>
      </c>
      <c r="G89" s="11"/>
      <c r="H89" s="44">
        <f>IF(ISERROR(VLOOKUP($H$11&amp;"."&amp;$B89&amp;"."&amp;$A89,Futures!records,H$12,FALSE)),0,IF(VLOOKUP($H$11&amp;"."&amp;$B89&amp;"."&amp;$A89,Futures!records,H$12,FALSE)=0,0,ROUND(VLOOKUP($H$11&amp;"."&amp;$B89&amp;"."&amp;$A89,Futures!records,H$12,FALSE),0)))</f>
        <v>0</v>
      </c>
      <c r="I89" s="11"/>
      <c r="J89" s="39">
        <f>IF(ISERROR(VLOOKUP($J$11&amp;"."&amp;$B89&amp;"."&amp;$A89,'Henry Hub'!records,J$12,FALSE)),0,IF(VLOOKUP($J$11&amp;"."&amp;$B89&amp;"."&amp;$A89,'Henry Hub'!records,J$12,FALSE)=0,0,ROUND(VLOOKUP($J$11&amp;"."&amp;$B89&amp;"."&amp;$A89,'Henry Hub'!records,J$12,FALSE)/4,0)))</f>
        <v>0</v>
      </c>
      <c r="K89" s="39">
        <f>IF(ISERROR(VLOOKUP($J$11&amp;"."&amp;$B89&amp;"."&amp;$A89,'Henry Hub'!records,K$12,FALSE)),0,IF(VLOOKUP($J$11&amp;"."&amp;$B89&amp;"."&amp;$A89,'Henry Hub'!records,K$12,FALSE)=0,0,ROUND(VLOOKUP($J$11&amp;"."&amp;$B89&amp;"."&amp;$A89,'Henry Hub'!records,K$12,FALSE)/4,0)))</f>
        <v>0</v>
      </c>
      <c r="M89" s="45">
        <f t="shared" si="3"/>
        <v>0</v>
      </c>
      <c r="O89" s="47">
        <f t="shared" si="4"/>
        <v>0</v>
      </c>
      <c r="P89" s="48">
        <f t="shared" si="5"/>
        <v>0</v>
      </c>
    </row>
    <row r="90" spans="1:16" ht="13.5" thickBot="1" x14ac:dyDescent="0.25">
      <c r="A90" s="14">
        <f>IF('Nat Gas Term List'!C77&lt;&gt;"",'Nat Gas Term List'!C77,"")</f>
        <v>9</v>
      </c>
      <c r="B90" s="15">
        <f>IF('Nat Gas Term List'!D77&lt;&gt;"",'Nat Gas Term List'!D77,"")</f>
        <v>2024</v>
      </c>
      <c r="C90" s="14" t="str">
        <f>IF(ISERROR(VLOOKUP($A$11&amp;"."&amp;$B90&amp;"."&amp;$A90,Futures!records,C$12,FALSE)),"",VLOOKUP($A$11&amp;"."&amp;$B90&amp;"."&amp;$A90,Futures!records,C$12,FALSE))</f>
        <v/>
      </c>
      <c r="D90" s="42">
        <f>IF(ISERROR(VLOOKUP($A$11&amp;"."&amp;$B90&amp;"."&amp;$A90,Futures!records,D$12,FALSE)),0,IF(VLOOKUP($A$11&amp;"."&amp;$B90&amp;"."&amp;$A90,Futures!records,D$12,FALSE)=0,0,VLOOKUP($A$11&amp;"."&amp;$B90&amp;"."&amp;$A90,Futures!records,D$12,FALSE)))</f>
        <v>0</v>
      </c>
      <c r="E90" s="11"/>
      <c r="F90" s="20">
        <f>IF(ISERROR(VLOOKUP($F$11&amp;"."&amp;$B90&amp;"."&amp;$A90,Futures!records,F$12,FALSE)),0,IF(VLOOKUP($F$11&amp;"."&amp;$B90&amp;"."&amp;$A90,Futures!records,F$12,FALSE)=0,0,ROUND(VLOOKUP($F$11&amp;"."&amp;$B90&amp;"."&amp;$A90,Futures!records,F$12,FALSE)/4,0)))</f>
        <v>0</v>
      </c>
      <c r="G90" s="11"/>
      <c r="H90" s="44">
        <f>IF(ISERROR(VLOOKUP($H$11&amp;"."&amp;$B90&amp;"."&amp;$A90,Futures!records,H$12,FALSE)),0,IF(VLOOKUP($H$11&amp;"."&amp;$B90&amp;"."&amp;$A90,Futures!records,H$12,FALSE)=0,0,ROUND(VLOOKUP($H$11&amp;"."&amp;$B90&amp;"."&amp;$A90,Futures!records,H$12,FALSE),0)))</f>
        <v>0</v>
      </c>
      <c r="I90" s="11"/>
      <c r="J90" s="39">
        <f>IF(ISERROR(VLOOKUP($J$11&amp;"."&amp;$B90&amp;"."&amp;$A90,'Henry Hub'!records,J$12,FALSE)),0,IF(VLOOKUP($J$11&amp;"."&amp;$B90&amp;"."&amp;$A90,'Henry Hub'!records,J$12,FALSE)=0,0,ROUND(VLOOKUP($J$11&amp;"."&amp;$B90&amp;"."&amp;$A90,'Henry Hub'!records,J$12,FALSE)/4,0)))</f>
        <v>0</v>
      </c>
      <c r="K90" s="39">
        <f>IF(ISERROR(VLOOKUP($J$11&amp;"."&amp;$B90&amp;"."&amp;$A90,'Henry Hub'!records,K$12,FALSE)),0,IF(VLOOKUP($J$11&amp;"."&amp;$B90&amp;"."&amp;$A90,'Henry Hub'!records,K$12,FALSE)=0,0,ROUND(VLOOKUP($J$11&amp;"."&amp;$B90&amp;"."&amp;$A90,'Henry Hub'!records,K$12,FALSE)/4,0)))</f>
        <v>0</v>
      </c>
      <c r="M90" s="45">
        <f t="shared" si="3"/>
        <v>0</v>
      </c>
      <c r="O90" s="47">
        <f t="shared" si="4"/>
        <v>0</v>
      </c>
      <c r="P90" s="48">
        <f t="shared" si="5"/>
        <v>0</v>
      </c>
    </row>
    <row r="91" spans="1:16" ht="13.5" thickBot="1" x14ac:dyDescent="0.25">
      <c r="A91" s="14">
        <f>IF('Nat Gas Term List'!C78&lt;&gt;"",'Nat Gas Term List'!C78,"")</f>
        <v>10</v>
      </c>
      <c r="B91" s="15">
        <f>IF('Nat Gas Term List'!D78&lt;&gt;"",'Nat Gas Term List'!D78,"")</f>
        <v>2024</v>
      </c>
      <c r="C91" s="14" t="str">
        <f>IF(ISERROR(VLOOKUP($A$11&amp;"."&amp;$B91&amp;"."&amp;$A91,Futures!records,C$12,FALSE)),"",VLOOKUP($A$11&amp;"."&amp;$B91&amp;"."&amp;$A91,Futures!records,C$12,FALSE))</f>
        <v/>
      </c>
      <c r="D91" s="42">
        <f>IF(ISERROR(VLOOKUP($A$11&amp;"."&amp;$B91&amp;"."&amp;$A91,Futures!records,D$12,FALSE)),0,IF(VLOOKUP($A$11&amp;"."&amp;$B91&amp;"."&amp;$A91,Futures!records,D$12,FALSE)=0,0,VLOOKUP($A$11&amp;"."&amp;$B91&amp;"."&amp;$A91,Futures!records,D$12,FALSE)))</f>
        <v>0</v>
      </c>
      <c r="E91" s="11"/>
      <c r="F91" s="40">
        <f>IF(ISERROR(VLOOKUP($F$11&amp;"."&amp;$B91&amp;"."&amp;$A91,Futures!records,F$12,FALSE)),0,IF(VLOOKUP($F$11&amp;"."&amp;$B91&amp;"."&amp;$A91,Futures!records,F$12,FALSE)=0,0,ROUND(VLOOKUP($F$11&amp;"."&amp;$B91&amp;"."&amp;$A91,Futures!records,F$12,FALSE)/4,0)))</f>
        <v>0</v>
      </c>
      <c r="G91" s="11"/>
      <c r="H91" s="44">
        <f>IF(ISERROR(VLOOKUP($H$11&amp;"."&amp;$B91&amp;"."&amp;$A91,Futures!records,H$12,FALSE)),0,IF(VLOOKUP($H$11&amp;"."&amp;$B91&amp;"."&amp;$A91,Futures!records,H$12,FALSE)=0,0,ROUND(VLOOKUP($H$11&amp;"."&amp;$B91&amp;"."&amp;$A91,Futures!records,H$12,FALSE),0)))</f>
        <v>0</v>
      </c>
      <c r="I91" s="11"/>
      <c r="J91" s="39">
        <f>IF(ISERROR(VLOOKUP($J$11&amp;"."&amp;$B91&amp;"."&amp;$A91,'Henry Hub'!records,J$12,FALSE)),0,IF(VLOOKUP($J$11&amp;"."&amp;$B91&amp;"."&amp;$A91,'Henry Hub'!records,J$12,FALSE)=0,0,ROUND(VLOOKUP($J$11&amp;"."&amp;$B91&amp;"."&amp;$A91,'Henry Hub'!records,J$12,FALSE)/4,0)))</f>
        <v>0</v>
      </c>
      <c r="K91" s="39">
        <f>IF(ISERROR(VLOOKUP($J$11&amp;"."&amp;$B91&amp;"."&amp;$A91,'Henry Hub'!records,K$12,FALSE)),0,IF(VLOOKUP($J$11&amp;"."&amp;$B91&amp;"."&amp;$A91,'Henry Hub'!records,K$12,FALSE)=0,0,ROUND(VLOOKUP($J$11&amp;"."&amp;$B91&amp;"."&amp;$A91,'Henry Hub'!records,K$12,FALSE)/4,0)))</f>
        <v>0</v>
      </c>
      <c r="M91" s="45">
        <f t="shared" si="3"/>
        <v>0</v>
      </c>
      <c r="O91" s="47">
        <f t="shared" si="4"/>
        <v>0</v>
      </c>
      <c r="P91" s="48">
        <f t="shared" si="5"/>
        <v>0</v>
      </c>
    </row>
    <row r="92" spans="1:16" ht="13.5" thickBot="1" x14ac:dyDescent="0.25">
      <c r="A92" s="14">
        <f>IF('Nat Gas Term List'!C79&lt;&gt;"",'Nat Gas Term List'!C79,"")</f>
        <v>11</v>
      </c>
      <c r="B92" s="15">
        <f>IF('Nat Gas Term List'!D79&lt;&gt;"",'Nat Gas Term List'!D79,"")</f>
        <v>2024</v>
      </c>
      <c r="C92" s="14" t="str">
        <f>IF(ISERROR(VLOOKUP($A$11&amp;"."&amp;$B92&amp;"."&amp;$A92,Futures!records,C$12,FALSE)),"",VLOOKUP($A$11&amp;"."&amp;$B92&amp;"."&amp;$A92,Futures!records,C$12,FALSE))</f>
        <v/>
      </c>
      <c r="D92" s="42">
        <f>IF(ISERROR(VLOOKUP($A$11&amp;"."&amp;$B92&amp;"."&amp;$A92,Futures!records,D$12,FALSE)),0,IF(VLOOKUP($A$11&amp;"."&amp;$B92&amp;"."&amp;$A92,Futures!records,D$12,FALSE)=0,0,VLOOKUP($A$11&amp;"."&amp;$B92&amp;"."&amp;$A92,Futures!records,D$12,FALSE)))</f>
        <v>0</v>
      </c>
      <c r="E92" s="11"/>
      <c r="F92" s="40">
        <f>IF(ISERROR(VLOOKUP($F$11&amp;"."&amp;$B92&amp;"."&amp;$A92,Futures!records,F$12,FALSE)),0,IF(VLOOKUP($F$11&amp;"."&amp;$B92&amp;"."&amp;$A92,Futures!records,F$12,FALSE)=0,0,ROUND(VLOOKUP($F$11&amp;"."&amp;$B92&amp;"."&amp;$A92,Futures!records,F$12,FALSE)/4,0)))</f>
        <v>0</v>
      </c>
      <c r="G92" s="11"/>
      <c r="H92" s="44">
        <f>IF(ISERROR(VLOOKUP($H$11&amp;"."&amp;$B92&amp;"."&amp;$A92,Futures!records,H$12,FALSE)),0,IF(VLOOKUP($H$11&amp;"."&amp;$B92&amp;"."&amp;$A92,Futures!records,H$12,FALSE)=0,0,ROUND(VLOOKUP($H$11&amp;"."&amp;$B92&amp;"."&amp;$A92,Futures!records,H$12,FALSE),0)))</f>
        <v>0</v>
      </c>
      <c r="I92" s="11"/>
      <c r="J92" s="39">
        <f>IF(ISERROR(VLOOKUP($J$11&amp;"."&amp;$B92&amp;"."&amp;$A92,'Henry Hub'!records,J$12,FALSE)),0,IF(VLOOKUP($J$11&amp;"."&amp;$B92&amp;"."&amp;$A92,'Henry Hub'!records,J$12,FALSE)=0,0,ROUND(VLOOKUP($J$11&amp;"."&amp;$B92&amp;"."&amp;$A92,'Henry Hub'!records,J$12,FALSE)/4,0)))</f>
        <v>0</v>
      </c>
      <c r="K92" s="39">
        <f>IF(ISERROR(VLOOKUP($J$11&amp;"."&amp;$B92&amp;"."&amp;$A92,'Henry Hub'!records,K$12,FALSE)),0,IF(VLOOKUP($J$11&amp;"."&amp;$B92&amp;"."&amp;$A92,'Henry Hub'!records,K$12,FALSE)=0,0,ROUND(VLOOKUP($J$11&amp;"."&amp;$B92&amp;"."&amp;$A92,'Henry Hub'!records,K$12,FALSE)/4,0)))</f>
        <v>0</v>
      </c>
      <c r="M92" s="45">
        <f t="shared" si="3"/>
        <v>0</v>
      </c>
      <c r="O92" s="47">
        <f t="shared" si="4"/>
        <v>0</v>
      </c>
      <c r="P92" s="48">
        <f t="shared" si="5"/>
        <v>0</v>
      </c>
    </row>
    <row r="93" spans="1:16" ht="13.5" thickBot="1" x14ac:dyDescent="0.25">
      <c r="A93" s="14">
        <f>IF('Nat Gas Term List'!C80&lt;&gt;"",'Nat Gas Term List'!C80,"")</f>
        <v>12</v>
      </c>
      <c r="B93" s="15">
        <f>IF('Nat Gas Term List'!D80&lt;&gt;"",'Nat Gas Term List'!D80,"")</f>
        <v>2024</v>
      </c>
      <c r="C93" s="14" t="str">
        <f>IF(ISERROR(VLOOKUP($A$11&amp;"."&amp;$B93&amp;"."&amp;$A93,Futures!records,C$12,FALSE)),"",VLOOKUP($A$11&amp;"."&amp;$B93&amp;"."&amp;$A93,Futures!records,C$12,FALSE))</f>
        <v/>
      </c>
      <c r="D93" s="42">
        <f>IF(ISERROR(VLOOKUP($A$11&amp;"."&amp;$B93&amp;"."&amp;$A93,Futures!records,D$12,FALSE)),0,IF(VLOOKUP($A$11&amp;"."&amp;$B93&amp;"."&amp;$A93,Futures!records,D$12,FALSE)=0,0,VLOOKUP($A$11&amp;"."&amp;$B93&amp;"."&amp;$A93,Futures!records,D$12,FALSE)))</f>
        <v>0</v>
      </c>
      <c r="E93" s="11"/>
      <c r="F93" s="40">
        <f>IF(ISERROR(VLOOKUP($F$11&amp;"."&amp;$B93&amp;"."&amp;$A93,Futures!records,F$12,FALSE)),0,IF(VLOOKUP($F$11&amp;"."&amp;$B93&amp;"."&amp;$A93,Futures!records,F$12,FALSE)=0,0,ROUND(VLOOKUP($F$11&amp;"."&amp;$B93&amp;"."&amp;$A93,Futures!records,F$12,FALSE)/4,0)))</f>
        <v>0</v>
      </c>
      <c r="G93" s="11"/>
      <c r="H93" s="44">
        <f>IF(ISERROR(VLOOKUP($H$11&amp;"."&amp;$B93&amp;"."&amp;$A93,Futures!records,H$12,FALSE)),0,IF(VLOOKUP($H$11&amp;"."&amp;$B93&amp;"."&amp;$A93,Futures!records,H$12,FALSE)=0,0,ROUND(VLOOKUP($H$11&amp;"."&amp;$B93&amp;"."&amp;$A93,Futures!records,H$12,FALSE),0)))</f>
        <v>0</v>
      </c>
      <c r="I93" s="11"/>
      <c r="J93" s="39">
        <f>IF(ISERROR(VLOOKUP($J$11&amp;"."&amp;$B93&amp;"."&amp;$A93,'Henry Hub'!records,J$12,FALSE)),0,IF(VLOOKUP($J$11&amp;"."&amp;$B93&amp;"."&amp;$A93,'Henry Hub'!records,J$12,FALSE)=0,0,ROUND(VLOOKUP($J$11&amp;"."&amp;$B93&amp;"."&amp;$A93,'Henry Hub'!records,J$12,FALSE)/4,0)))</f>
        <v>0</v>
      </c>
      <c r="K93" s="39">
        <f>IF(ISERROR(VLOOKUP($J$11&amp;"."&amp;$B93&amp;"."&amp;$A93,'Henry Hub'!records,K$12,FALSE)),0,IF(VLOOKUP($J$11&amp;"."&amp;$B93&amp;"."&amp;$A93,'Henry Hub'!records,K$12,FALSE)=0,0,ROUND(VLOOKUP($J$11&amp;"."&amp;$B93&amp;"."&amp;$A93,'Henry Hub'!records,K$12,FALSE)/4,0)))</f>
        <v>0</v>
      </c>
      <c r="M93" s="45">
        <f t="shared" si="3"/>
        <v>0</v>
      </c>
      <c r="O93" s="47">
        <f t="shared" si="4"/>
        <v>0</v>
      </c>
      <c r="P93" s="48">
        <f t="shared" si="5"/>
        <v>0</v>
      </c>
    </row>
    <row r="94" spans="1:16" ht="13.5" thickBot="1" x14ac:dyDescent="0.25">
      <c r="A94" s="14">
        <f>IF('Nat Gas Term List'!C81&lt;&gt;"",'Nat Gas Term List'!C81,"")</f>
        <v>1</v>
      </c>
      <c r="B94" s="15">
        <f>IF('Nat Gas Term List'!D81&lt;&gt;"",'Nat Gas Term List'!D81,"")</f>
        <v>2025</v>
      </c>
      <c r="C94" s="14" t="str">
        <f>IF(ISERROR(VLOOKUP($A$11&amp;"."&amp;$B94&amp;"."&amp;$A94,Futures!records,C$12,FALSE)),"",VLOOKUP($A$11&amp;"."&amp;$B94&amp;"."&amp;$A94,Futures!records,C$12,FALSE))</f>
        <v/>
      </c>
      <c r="D94" s="42">
        <f>IF(ISERROR(VLOOKUP($A$11&amp;"."&amp;$B94&amp;"."&amp;$A94,Futures!records,D$12,FALSE)),0,IF(VLOOKUP($A$11&amp;"."&amp;$B94&amp;"."&amp;$A94,Futures!records,D$12,FALSE)=0,0,VLOOKUP($A$11&amp;"."&amp;$B94&amp;"."&amp;$A94,Futures!records,D$12,FALSE)))</f>
        <v>0</v>
      </c>
      <c r="E94" s="11"/>
      <c r="F94" s="40">
        <f>IF(ISERROR(VLOOKUP($F$11&amp;"."&amp;$B94&amp;"."&amp;$A94,Futures!records,F$12,FALSE)),0,IF(VLOOKUP($F$11&amp;"."&amp;$B94&amp;"."&amp;$A94,Futures!records,F$12,FALSE)=0,0,ROUND(VLOOKUP($F$11&amp;"."&amp;$B94&amp;"."&amp;$A94,Futures!records,F$12,FALSE)/4,0)))</f>
        <v>0</v>
      </c>
      <c r="G94" s="11"/>
      <c r="H94" s="44">
        <f>IF(ISERROR(VLOOKUP($H$11&amp;"."&amp;$B94&amp;"."&amp;$A94,Futures!records,H$12,FALSE)),0,IF(VLOOKUP($H$11&amp;"."&amp;$B94&amp;"."&amp;$A94,Futures!records,H$12,FALSE)=0,0,ROUND(VLOOKUP($H$11&amp;"."&amp;$B94&amp;"."&amp;$A94,Futures!records,H$12,FALSE),0)))</f>
        <v>0</v>
      </c>
      <c r="I94" s="11"/>
      <c r="J94" s="39">
        <f>IF(ISERROR(VLOOKUP($J$11&amp;"."&amp;$B94&amp;"."&amp;$A94,'Henry Hub'!records,J$12,FALSE)),0,IF(VLOOKUP($J$11&amp;"."&amp;$B94&amp;"."&amp;$A94,'Henry Hub'!records,J$12,FALSE)=0,0,ROUND(VLOOKUP($J$11&amp;"."&amp;$B94&amp;"."&amp;$A94,'Henry Hub'!records,J$12,FALSE)/4,0)))</f>
        <v>0</v>
      </c>
      <c r="K94" s="39">
        <f>IF(ISERROR(VLOOKUP($J$11&amp;"."&amp;$B94&amp;"."&amp;$A94,'Henry Hub'!records,K$12,FALSE)),0,IF(VLOOKUP($J$11&amp;"."&amp;$B94&amp;"."&amp;$A94,'Henry Hub'!records,K$12,FALSE)=0,0,ROUND(VLOOKUP($J$11&amp;"."&amp;$B94&amp;"."&amp;$A94,'Henry Hub'!records,K$12,FALSE)/4,0)))</f>
        <v>0</v>
      </c>
      <c r="M94" s="45">
        <f t="shared" si="3"/>
        <v>0</v>
      </c>
      <c r="O94" s="47">
        <f t="shared" si="4"/>
        <v>0</v>
      </c>
      <c r="P94" s="48">
        <f t="shared" si="5"/>
        <v>0</v>
      </c>
    </row>
    <row r="95" spans="1:16" ht="13.5" thickBot="1" x14ac:dyDescent="0.25">
      <c r="A95" s="14">
        <f>IF('Nat Gas Term List'!C82&lt;&gt;"",'Nat Gas Term List'!C82,"")</f>
        <v>2</v>
      </c>
      <c r="B95" s="15">
        <f>IF('Nat Gas Term List'!D82&lt;&gt;"",'Nat Gas Term List'!D82,"")</f>
        <v>2025</v>
      </c>
      <c r="C95" s="14" t="str">
        <f>IF(ISERROR(VLOOKUP($A$11&amp;"."&amp;$B95&amp;"."&amp;$A95,Futures!records,C$12,FALSE)),"",VLOOKUP($A$11&amp;"."&amp;$B95&amp;"."&amp;$A95,Futures!records,C$12,FALSE))</f>
        <v/>
      </c>
      <c r="D95" s="42">
        <f>IF(ISERROR(VLOOKUP($A$11&amp;"."&amp;$B95&amp;"."&amp;$A95,Futures!records,D$12,FALSE)),0,IF(VLOOKUP($A$11&amp;"."&amp;$B95&amp;"."&amp;$A95,Futures!records,D$12,FALSE)=0,0,VLOOKUP($A$11&amp;"."&amp;$B95&amp;"."&amp;$A95,Futures!records,D$12,FALSE)))</f>
        <v>0</v>
      </c>
      <c r="E95" s="11"/>
      <c r="F95" s="40">
        <f>IF(ISERROR(VLOOKUP($F$11&amp;"."&amp;$B95&amp;"."&amp;$A95,Futures!records,F$12,FALSE)),0,IF(VLOOKUP($F$11&amp;"."&amp;$B95&amp;"."&amp;$A95,Futures!records,F$12,FALSE)=0,0,ROUND(VLOOKUP($F$11&amp;"."&amp;$B95&amp;"."&amp;$A95,Futures!records,F$12,FALSE)/4,0)))</f>
        <v>0</v>
      </c>
      <c r="G95" s="11"/>
      <c r="H95" s="44">
        <f>IF(ISERROR(VLOOKUP($H$11&amp;"."&amp;$B95&amp;"."&amp;$A95,Futures!records,H$12,FALSE)),0,IF(VLOOKUP($H$11&amp;"."&amp;$B95&amp;"."&amp;$A95,Futures!records,H$12,FALSE)=0,0,ROUND(VLOOKUP($H$11&amp;"."&amp;$B95&amp;"."&amp;$A95,Futures!records,H$12,FALSE),0)))</f>
        <v>0</v>
      </c>
      <c r="I95" s="11"/>
      <c r="J95" s="39">
        <f>IF(ISERROR(VLOOKUP($J$11&amp;"."&amp;$B95&amp;"."&amp;$A95,'Henry Hub'!records,J$12,FALSE)),0,IF(VLOOKUP($J$11&amp;"."&amp;$B95&amp;"."&amp;$A95,'Henry Hub'!records,J$12,FALSE)=0,0,ROUND(VLOOKUP($J$11&amp;"."&amp;$B95&amp;"."&amp;$A95,'Henry Hub'!records,J$12,FALSE)/4,0)))</f>
        <v>0</v>
      </c>
      <c r="K95" s="39">
        <f>IF(ISERROR(VLOOKUP($J$11&amp;"."&amp;$B95&amp;"."&amp;$A95,'Henry Hub'!records,K$12,FALSE)),0,IF(VLOOKUP($J$11&amp;"."&amp;$B95&amp;"."&amp;$A95,'Henry Hub'!records,K$12,FALSE)=0,0,ROUND(VLOOKUP($J$11&amp;"."&amp;$B95&amp;"."&amp;$A95,'Henry Hub'!records,K$12,FALSE)/4,0)))</f>
        <v>0</v>
      </c>
      <c r="M95" s="45">
        <f t="shared" si="3"/>
        <v>0</v>
      </c>
      <c r="O95" s="47">
        <f t="shared" si="4"/>
        <v>0</v>
      </c>
      <c r="P95" s="48">
        <f t="shared" si="5"/>
        <v>0</v>
      </c>
    </row>
    <row r="96" spans="1:16" ht="13.5" thickBot="1" x14ac:dyDescent="0.25">
      <c r="A96" s="14">
        <f>IF('Nat Gas Term List'!C83&lt;&gt;"",'Nat Gas Term List'!C83,"")</f>
        <v>3</v>
      </c>
      <c r="B96" s="15">
        <f>IF('Nat Gas Term List'!D83&lt;&gt;"",'Nat Gas Term List'!D83,"")</f>
        <v>2025</v>
      </c>
      <c r="C96" s="14" t="str">
        <f>IF(ISERROR(VLOOKUP($A$11&amp;"."&amp;$B96&amp;"."&amp;$A96,Futures!records,C$12,FALSE)),"",VLOOKUP($A$11&amp;"."&amp;$B96&amp;"."&amp;$A96,Futures!records,C$12,FALSE))</f>
        <v/>
      </c>
      <c r="D96" s="42">
        <f>IF(ISERROR(VLOOKUP($A$11&amp;"."&amp;$B96&amp;"."&amp;$A96,Futures!records,D$12,FALSE)),0,IF(VLOOKUP($A$11&amp;"."&amp;$B96&amp;"."&amp;$A96,Futures!records,D$12,FALSE)=0,0,VLOOKUP($A$11&amp;"."&amp;$B96&amp;"."&amp;$A96,Futures!records,D$12,FALSE)))</f>
        <v>0</v>
      </c>
      <c r="E96" s="11"/>
      <c r="F96" s="40">
        <f>IF(ISERROR(VLOOKUP($F$11&amp;"."&amp;$B96&amp;"."&amp;$A96,Futures!records,F$12,FALSE)),0,IF(VLOOKUP($F$11&amp;"."&amp;$B96&amp;"."&amp;$A96,Futures!records,F$12,FALSE)=0,0,ROUND(VLOOKUP($F$11&amp;"."&amp;$B96&amp;"."&amp;$A96,Futures!records,F$12,FALSE)/4,0)))</f>
        <v>0</v>
      </c>
      <c r="G96" s="11"/>
      <c r="H96" s="44">
        <f>IF(ISERROR(VLOOKUP($H$11&amp;"."&amp;$B96&amp;"."&amp;$A96,Futures!records,H$12,FALSE)),0,IF(VLOOKUP($H$11&amp;"."&amp;$B96&amp;"."&amp;$A96,Futures!records,H$12,FALSE)=0,0,ROUND(VLOOKUP($H$11&amp;"."&amp;$B96&amp;"."&amp;$A96,Futures!records,H$12,FALSE),0)))</f>
        <v>0</v>
      </c>
      <c r="I96" s="11"/>
      <c r="J96" s="39">
        <f>IF(ISERROR(VLOOKUP($J$11&amp;"."&amp;$B96&amp;"."&amp;$A96,'Henry Hub'!records,J$12,FALSE)),0,IF(VLOOKUP($J$11&amp;"."&amp;$B96&amp;"."&amp;$A96,'Henry Hub'!records,J$12,FALSE)=0,0,ROUND(VLOOKUP($J$11&amp;"."&amp;$B96&amp;"."&amp;$A96,'Henry Hub'!records,J$12,FALSE)/4,0)))</f>
        <v>0</v>
      </c>
      <c r="K96" s="39">
        <f>IF(ISERROR(VLOOKUP($J$11&amp;"."&amp;$B96&amp;"."&amp;$A96,'Henry Hub'!records,K$12,FALSE)),0,IF(VLOOKUP($J$11&amp;"."&amp;$B96&amp;"."&amp;$A96,'Henry Hub'!records,K$12,FALSE)=0,0,ROUND(VLOOKUP($J$11&amp;"."&amp;$B96&amp;"."&amp;$A96,'Henry Hub'!records,K$12,FALSE)/4,0)))</f>
        <v>0</v>
      </c>
      <c r="M96" s="45">
        <f t="shared" si="3"/>
        <v>0</v>
      </c>
      <c r="O96" s="47">
        <f t="shared" si="4"/>
        <v>0</v>
      </c>
      <c r="P96" s="48">
        <f t="shared" si="5"/>
        <v>0</v>
      </c>
    </row>
    <row r="97" spans="1:16" ht="13.5" thickBot="1" x14ac:dyDescent="0.25">
      <c r="A97" s="14">
        <f>IF('Nat Gas Term List'!C84&lt;&gt;"",'Nat Gas Term List'!C84,"")</f>
        <v>4</v>
      </c>
      <c r="B97" s="15">
        <f>IF('Nat Gas Term List'!D84&lt;&gt;"",'Nat Gas Term List'!D84,"")</f>
        <v>2025</v>
      </c>
      <c r="C97" s="14" t="str">
        <f>IF(ISERROR(VLOOKUP($A$11&amp;"."&amp;$B97&amp;"."&amp;$A97,Futures!records,C$12,FALSE)),"",VLOOKUP($A$11&amp;"."&amp;$B97&amp;"."&amp;$A97,Futures!records,C$12,FALSE))</f>
        <v/>
      </c>
      <c r="D97" s="42">
        <f>IF(ISERROR(VLOOKUP($A$11&amp;"."&amp;$B97&amp;"."&amp;$A97,Futures!records,D$12,FALSE)),0,IF(VLOOKUP($A$11&amp;"."&amp;$B97&amp;"."&amp;$A97,Futures!records,D$12,FALSE)=0,0,VLOOKUP($A$11&amp;"."&amp;$B97&amp;"."&amp;$A97,Futures!records,D$12,FALSE)))</f>
        <v>0</v>
      </c>
      <c r="E97" s="11"/>
      <c r="F97" s="40">
        <f>IF(ISERROR(VLOOKUP($F$11&amp;"."&amp;$B97&amp;"."&amp;$A97,Futures!records,F$12,FALSE)),0,IF(VLOOKUP($F$11&amp;"."&amp;$B97&amp;"."&amp;$A97,Futures!records,F$12,FALSE)=0,0,ROUND(VLOOKUP($F$11&amp;"."&amp;$B97&amp;"."&amp;$A97,Futures!records,F$12,FALSE)/4,0)))</f>
        <v>0</v>
      </c>
      <c r="G97" s="11"/>
      <c r="H97" s="44">
        <f>IF(ISERROR(VLOOKUP($H$11&amp;"."&amp;$B97&amp;"."&amp;$A97,Futures!records,H$12,FALSE)),0,IF(VLOOKUP($H$11&amp;"."&amp;$B97&amp;"."&amp;$A97,Futures!records,H$12,FALSE)=0,0,ROUND(VLOOKUP($H$11&amp;"."&amp;$B97&amp;"."&amp;$A97,Futures!records,H$12,FALSE),0)))</f>
        <v>0</v>
      </c>
      <c r="I97" s="11"/>
      <c r="J97" s="39">
        <f>IF(ISERROR(VLOOKUP($J$11&amp;"."&amp;$B97&amp;"."&amp;$A97,'Henry Hub'!records,J$12,FALSE)),0,IF(VLOOKUP($J$11&amp;"."&amp;$B97&amp;"."&amp;$A97,'Henry Hub'!records,J$12,FALSE)=0,0,ROUND(VLOOKUP($J$11&amp;"."&amp;$B97&amp;"."&amp;$A97,'Henry Hub'!records,J$12,FALSE)/4,0)))</f>
        <v>0</v>
      </c>
      <c r="K97" s="39">
        <f>IF(ISERROR(VLOOKUP($J$11&amp;"."&amp;$B97&amp;"."&amp;$A97,'Henry Hub'!records,K$12,FALSE)),0,IF(VLOOKUP($J$11&amp;"."&amp;$B97&amp;"."&amp;$A97,'Henry Hub'!records,K$12,FALSE)=0,0,ROUND(VLOOKUP($J$11&amp;"."&amp;$B97&amp;"."&amp;$A97,'Henry Hub'!records,K$12,FALSE)/4,0)))</f>
        <v>0</v>
      </c>
      <c r="M97" s="45">
        <f t="shared" si="3"/>
        <v>0</v>
      </c>
      <c r="O97" s="47">
        <f t="shared" si="4"/>
        <v>0</v>
      </c>
      <c r="P97" s="48">
        <f t="shared" si="5"/>
        <v>0</v>
      </c>
    </row>
    <row r="98" spans="1:16" ht="13.5" thickBot="1" x14ac:dyDescent="0.25">
      <c r="A98" s="14">
        <f>IF('Nat Gas Term List'!C85&lt;&gt;"",'Nat Gas Term List'!C85,"")</f>
        <v>5</v>
      </c>
      <c r="B98" s="15">
        <f>IF('Nat Gas Term List'!D85&lt;&gt;"",'Nat Gas Term List'!D85,"")</f>
        <v>2025</v>
      </c>
      <c r="C98" s="14" t="str">
        <f>IF(ISERROR(VLOOKUP($A$11&amp;"."&amp;$B98&amp;"."&amp;$A98,Futures!records,C$12,FALSE)),"",VLOOKUP($A$11&amp;"."&amp;$B98&amp;"."&amp;$A98,Futures!records,C$12,FALSE))</f>
        <v/>
      </c>
      <c r="D98" s="42">
        <f>IF(ISERROR(VLOOKUP($A$11&amp;"."&amp;$B98&amp;"."&amp;$A98,Futures!records,D$12,FALSE)),0,IF(VLOOKUP($A$11&amp;"."&amp;$B98&amp;"."&amp;$A98,Futures!records,D$12,FALSE)=0,0,VLOOKUP($A$11&amp;"."&amp;$B98&amp;"."&amp;$A98,Futures!records,D$12,FALSE)))</f>
        <v>0</v>
      </c>
      <c r="E98" s="11"/>
      <c r="F98" s="40">
        <f>IF(ISERROR(VLOOKUP($F$11&amp;"."&amp;$B98&amp;"."&amp;$A98,Futures!records,F$12,FALSE)),0,IF(VLOOKUP($F$11&amp;"."&amp;$B98&amp;"."&amp;$A98,Futures!records,F$12,FALSE)=0,0,ROUND(VLOOKUP($F$11&amp;"."&amp;$B98&amp;"."&amp;$A98,Futures!records,F$12,FALSE)/4,0)))</f>
        <v>0</v>
      </c>
      <c r="G98" s="11"/>
      <c r="H98" s="44">
        <f>IF(ISERROR(VLOOKUP($H$11&amp;"."&amp;$B98&amp;"."&amp;$A98,Futures!records,H$12,FALSE)),0,IF(VLOOKUP($H$11&amp;"."&amp;$B98&amp;"."&amp;$A98,Futures!records,H$12,FALSE)=0,0,ROUND(VLOOKUP($H$11&amp;"."&amp;$B98&amp;"."&amp;$A98,Futures!records,H$12,FALSE),0)))</f>
        <v>0</v>
      </c>
      <c r="I98" s="11"/>
      <c r="J98" s="39">
        <f>IF(ISERROR(VLOOKUP($J$11&amp;"."&amp;$B98&amp;"."&amp;$A98,'Henry Hub'!records,J$12,FALSE)),0,IF(VLOOKUP($J$11&amp;"."&amp;$B98&amp;"."&amp;$A98,'Henry Hub'!records,J$12,FALSE)=0,0,ROUND(VLOOKUP($J$11&amp;"."&amp;$B98&amp;"."&amp;$A98,'Henry Hub'!records,J$12,FALSE)/4,0)))</f>
        <v>0</v>
      </c>
      <c r="K98" s="39">
        <f>IF(ISERROR(VLOOKUP($J$11&amp;"."&amp;$B98&amp;"."&amp;$A98,'Henry Hub'!records,K$12,FALSE)),0,IF(VLOOKUP($J$11&amp;"."&amp;$B98&amp;"."&amp;$A98,'Henry Hub'!records,K$12,FALSE)=0,0,ROUND(VLOOKUP($J$11&amp;"."&amp;$B98&amp;"."&amp;$A98,'Henry Hub'!records,K$12,FALSE)/4,0)))</f>
        <v>0</v>
      </c>
      <c r="M98" s="45">
        <f t="shared" si="3"/>
        <v>0</v>
      </c>
      <c r="O98" s="47">
        <f t="shared" si="4"/>
        <v>0</v>
      </c>
      <c r="P98" s="48">
        <f t="shared" si="5"/>
        <v>0</v>
      </c>
    </row>
    <row r="99" spans="1:16" ht="13.5" thickBot="1" x14ac:dyDescent="0.25">
      <c r="A99" s="14">
        <f>IF('Nat Gas Term List'!C86&lt;&gt;"",'Nat Gas Term List'!C86,"")</f>
        <v>6</v>
      </c>
      <c r="B99" s="15">
        <f>IF('Nat Gas Term List'!D86&lt;&gt;"",'Nat Gas Term List'!D86,"")</f>
        <v>2025</v>
      </c>
      <c r="C99" s="14" t="str">
        <f>IF(ISERROR(VLOOKUP($A$11&amp;"."&amp;$B99&amp;"."&amp;$A99,Futures!records,C$12,FALSE)),"",VLOOKUP($A$11&amp;"."&amp;$B99&amp;"."&amp;$A99,Futures!records,C$12,FALSE))</f>
        <v/>
      </c>
      <c r="D99" s="42">
        <f>IF(ISERROR(VLOOKUP($A$11&amp;"."&amp;$B99&amp;"."&amp;$A99,Futures!records,D$12,FALSE)),0,IF(VLOOKUP($A$11&amp;"."&amp;$B99&amp;"."&amp;$A99,Futures!records,D$12,FALSE)=0,0,VLOOKUP($A$11&amp;"."&amp;$B99&amp;"."&amp;$A99,Futures!records,D$12,FALSE)))</f>
        <v>0</v>
      </c>
      <c r="E99" s="11"/>
      <c r="F99" s="40">
        <f>IF(ISERROR(VLOOKUP($F$11&amp;"."&amp;$B99&amp;"."&amp;$A99,Futures!records,F$12,FALSE)),0,IF(VLOOKUP($F$11&amp;"."&amp;$B99&amp;"."&amp;$A99,Futures!records,F$12,FALSE)=0,0,ROUND(VLOOKUP($F$11&amp;"."&amp;$B99&amp;"."&amp;$A99,Futures!records,F$12,FALSE)/4,0)))</f>
        <v>0</v>
      </c>
      <c r="G99" s="11"/>
      <c r="H99" s="44">
        <f>IF(ISERROR(VLOOKUP($H$11&amp;"."&amp;$B99&amp;"."&amp;$A99,Futures!records,H$12,FALSE)),0,IF(VLOOKUP($H$11&amp;"."&amp;$B99&amp;"."&amp;$A99,Futures!records,H$12,FALSE)=0,0,ROUND(VLOOKUP($H$11&amp;"."&amp;$B99&amp;"."&amp;$A99,Futures!records,H$12,FALSE),0)))</f>
        <v>0</v>
      </c>
      <c r="I99" s="11"/>
      <c r="J99" s="39">
        <f>IF(ISERROR(VLOOKUP($J$11&amp;"."&amp;$B99&amp;"."&amp;$A99,'Henry Hub'!records,J$12,FALSE)),0,IF(VLOOKUP($J$11&amp;"."&amp;$B99&amp;"."&amp;$A99,'Henry Hub'!records,J$12,FALSE)=0,0,ROUND(VLOOKUP($J$11&amp;"."&amp;$B99&amp;"."&amp;$A99,'Henry Hub'!records,J$12,FALSE)/4,0)))</f>
        <v>0</v>
      </c>
      <c r="K99" s="39">
        <f>IF(ISERROR(VLOOKUP($J$11&amp;"."&amp;$B99&amp;"."&amp;$A99,'Henry Hub'!records,K$12,FALSE)),0,IF(VLOOKUP($J$11&amp;"."&amp;$B99&amp;"."&amp;$A99,'Henry Hub'!records,K$12,FALSE)=0,0,ROUND(VLOOKUP($J$11&amp;"."&amp;$B99&amp;"."&amp;$A99,'Henry Hub'!records,K$12,FALSE)/4,0)))</f>
        <v>0</v>
      </c>
      <c r="M99" s="45">
        <f t="shared" si="3"/>
        <v>0</v>
      </c>
      <c r="O99" s="47">
        <f t="shared" si="4"/>
        <v>0</v>
      </c>
      <c r="P99" s="48">
        <f t="shared" si="5"/>
        <v>0</v>
      </c>
    </row>
    <row r="100" spans="1:16" ht="13.5" thickBot="1" x14ac:dyDescent="0.25">
      <c r="A100" s="14">
        <f>IF('Nat Gas Term List'!C87&lt;&gt;"",'Nat Gas Term List'!C87,"")</f>
        <v>7</v>
      </c>
      <c r="B100" s="15">
        <f>IF('Nat Gas Term List'!D87&lt;&gt;"",'Nat Gas Term List'!D87,"")</f>
        <v>2025</v>
      </c>
      <c r="C100" s="14" t="str">
        <f>IF(ISERROR(VLOOKUP($A$11&amp;"."&amp;$B100&amp;"."&amp;$A100,Futures!records,C$12,FALSE)),"",VLOOKUP($A$11&amp;"."&amp;$B100&amp;"."&amp;$A100,Futures!records,C$12,FALSE))</f>
        <v/>
      </c>
      <c r="D100" s="42">
        <f>IF(ISERROR(VLOOKUP($A$11&amp;"."&amp;$B100&amp;"."&amp;$A100,Futures!records,D$12,FALSE)),0,IF(VLOOKUP($A$11&amp;"."&amp;$B100&amp;"."&amp;$A100,Futures!records,D$12,FALSE)=0,0,VLOOKUP($A$11&amp;"."&amp;$B100&amp;"."&amp;$A100,Futures!records,D$12,FALSE)))</f>
        <v>0</v>
      </c>
      <c r="E100" s="11"/>
      <c r="F100" s="40">
        <f>IF(ISERROR(VLOOKUP($F$11&amp;"."&amp;$B100&amp;"."&amp;$A100,Futures!records,F$12,FALSE)),0,IF(VLOOKUP($F$11&amp;"."&amp;$B100&amp;"."&amp;$A100,Futures!records,F$12,FALSE)=0,0,ROUND(VLOOKUP($F$11&amp;"."&amp;$B100&amp;"."&amp;$A100,Futures!records,F$12,FALSE)/4,0)))</f>
        <v>0</v>
      </c>
      <c r="G100" s="11"/>
      <c r="H100" s="44">
        <f>IF(ISERROR(VLOOKUP($H$11&amp;"."&amp;$B100&amp;"."&amp;$A100,Futures!records,H$12,FALSE)),0,IF(VLOOKUP($H$11&amp;"."&amp;$B100&amp;"."&amp;$A100,Futures!records,H$12,FALSE)=0,0,ROUND(VLOOKUP($H$11&amp;"."&amp;$B100&amp;"."&amp;$A100,Futures!records,H$12,FALSE),0)))</f>
        <v>0</v>
      </c>
      <c r="I100" s="11"/>
      <c r="J100" s="39">
        <f>IF(ISERROR(VLOOKUP($J$11&amp;"."&amp;$B100&amp;"."&amp;$A100,'Henry Hub'!records,J$12,FALSE)),0,IF(VLOOKUP($J$11&amp;"."&amp;$B100&amp;"."&amp;$A100,'Henry Hub'!records,J$12,FALSE)=0,0,ROUND(VLOOKUP($J$11&amp;"."&amp;$B100&amp;"."&amp;$A100,'Henry Hub'!records,J$12,FALSE)/4,0)))</f>
        <v>0</v>
      </c>
      <c r="K100" s="39">
        <f>IF(ISERROR(VLOOKUP($J$11&amp;"."&amp;$B100&amp;"."&amp;$A100,'Henry Hub'!records,K$12,FALSE)),0,IF(VLOOKUP($J$11&amp;"."&amp;$B100&amp;"."&amp;$A100,'Henry Hub'!records,K$12,FALSE)=0,0,ROUND(VLOOKUP($J$11&amp;"."&amp;$B100&amp;"."&amp;$A100,'Henry Hub'!records,K$12,FALSE)/4,0)))</f>
        <v>0</v>
      </c>
      <c r="M100" s="45">
        <f t="shared" si="3"/>
        <v>0</v>
      </c>
      <c r="O100" s="47">
        <f t="shared" si="4"/>
        <v>0</v>
      </c>
      <c r="P100" s="48">
        <f t="shared" si="5"/>
        <v>0</v>
      </c>
    </row>
    <row r="101" spans="1:16" ht="13.5" thickBot="1" x14ac:dyDescent="0.25">
      <c r="A101" s="14">
        <f>IF('Nat Gas Term List'!C88&lt;&gt;"",'Nat Gas Term List'!C88,"")</f>
        <v>8</v>
      </c>
      <c r="B101" s="15">
        <f>IF('Nat Gas Term List'!D88&lt;&gt;"",'Nat Gas Term List'!D88,"")</f>
        <v>2025</v>
      </c>
      <c r="C101" s="14" t="str">
        <f>IF(ISERROR(VLOOKUP($A$11&amp;"."&amp;$B101&amp;"."&amp;$A101,Futures!records,C$12,FALSE)),"",VLOOKUP($A$11&amp;"."&amp;$B101&amp;"."&amp;$A101,Futures!records,C$12,FALSE))</f>
        <v/>
      </c>
      <c r="D101" s="42">
        <f>IF(ISERROR(VLOOKUP($A$11&amp;"."&amp;$B101&amp;"."&amp;$A101,Futures!records,D$12,FALSE)),0,IF(VLOOKUP($A$11&amp;"."&amp;$B101&amp;"."&amp;$A101,Futures!records,D$12,FALSE)=0,0,VLOOKUP($A$11&amp;"."&amp;$B101&amp;"."&amp;$A101,Futures!records,D$12,FALSE)))</f>
        <v>0</v>
      </c>
      <c r="E101" s="11"/>
      <c r="F101" s="40">
        <f>IF(ISERROR(VLOOKUP($F$11&amp;"."&amp;$B101&amp;"."&amp;$A101,Futures!records,F$12,FALSE)),0,IF(VLOOKUP($F$11&amp;"."&amp;$B101&amp;"."&amp;$A101,Futures!records,F$12,FALSE)=0,0,ROUND(VLOOKUP($F$11&amp;"."&amp;$B101&amp;"."&amp;$A101,Futures!records,F$12,FALSE)/4,0)))</f>
        <v>0</v>
      </c>
      <c r="G101" s="11"/>
      <c r="H101" s="44">
        <f>IF(ISERROR(VLOOKUP($H$11&amp;"."&amp;$B101&amp;"."&amp;$A101,Futures!records,H$12,FALSE)),0,IF(VLOOKUP($H$11&amp;"."&amp;$B101&amp;"."&amp;$A101,Futures!records,H$12,FALSE)=0,0,ROUND(VLOOKUP($H$11&amp;"."&amp;$B101&amp;"."&amp;$A101,Futures!records,H$12,FALSE),0)))</f>
        <v>0</v>
      </c>
      <c r="I101" s="11"/>
      <c r="J101" s="39">
        <f>IF(ISERROR(VLOOKUP($J$11&amp;"."&amp;$B101&amp;"."&amp;$A101,'Henry Hub'!records,J$12,FALSE)),0,IF(VLOOKUP($J$11&amp;"."&amp;$B101&amp;"."&amp;$A101,'Henry Hub'!records,J$12,FALSE)=0,0,ROUND(VLOOKUP($J$11&amp;"."&amp;$B101&amp;"."&amp;$A101,'Henry Hub'!records,J$12,FALSE)/4,0)))</f>
        <v>0</v>
      </c>
      <c r="K101" s="39">
        <f>IF(ISERROR(VLOOKUP($J$11&amp;"."&amp;$B101&amp;"."&amp;$A101,'Henry Hub'!records,K$12,FALSE)),0,IF(VLOOKUP($J$11&amp;"."&amp;$B101&amp;"."&amp;$A101,'Henry Hub'!records,K$12,FALSE)=0,0,ROUND(VLOOKUP($J$11&amp;"."&amp;$B101&amp;"."&amp;$A101,'Henry Hub'!records,K$12,FALSE)/4,0)))</f>
        <v>0</v>
      </c>
      <c r="M101" s="45">
        <f t="shared" si="3"/>
        <v>0</v>
      </c>
      <c r="O101" s="47">
        <f t="shared" si="4"/>
        <v>0</v>
      </c>
      <c r="P101" s="48">
        <f t="shared" si="5"/>
        <v>0</v>
      </c>
    </row>
    <row r="102" spans="1:16" ht="13.5" thickBot="1" x14ac:dyDescent="0.25">
      <c r="A102" s="14">
        <f>IF('Nat Gas Term List'!C89&lt;&gt;"",'Nat Gas Term List'!C89,"")</f>
        <v>9</v>
      </c>
      <c r="B102" s="15">
        <f>IF('Nat Gas Term List'!D89&lt;&gt;"",'Nat Gas Term List'!D89,"")</f>
        <v>2025</v>
      </c>
      <c r="C102" s="14" t="str">
        <f>IF(ISERROR(VLOOKUP($A$11&amp;"."&amp;$B102&amp;"."&amp;$A102,Futures!records,C$12,FALSE)),"",VLOOKUP($A$11&amp;"."&amp;$B102&amp;"."&amp;$A102,Futures!records,C$12,FALSE))</f>
        <v/>
      </c>
      <c r="D102" s="42">
        <f>IF(ISERROR(VLOOKUP($A$11&amp;"."&amp;$B102&amp;"."&amp;$A102,Futures!records,D$12,FALSE)),0,IF(VLOOKUP($A$11&amp;"."&amp;$B102&amp;"."&amp;$A102,Futures!records,D$12,FALSE)=0,0,VLOOKUP($A$11&amp;"."&amp;$B102&amp;"."&amp;$A102,Futures!records,D$12,FALSE)))</f>
        <v>0</v>
      </c>
      <c r="E102" s="11"/>
      <c r="F102" s="40">
        <f>IF(ISERROR(VLOOKUP($F$11&amp;"."&amp;$B102&amp;"."&amp;$A102,Futures!records,F$12,FALSE)),0,IF(VLOOKUP($F$11&amp;"."&amp;$B102&amp;"."&amp;$A102,Futures!records,F$12,FALSE)=0,0,ROUND(VLOOKUP($F$11&amp;"."&amp;$B102&amp;"."&amp;$A102,Futures!records,F$12,FALSE)/4,0)))</f>
        <v>0</v>
      </c>
      <c r="G102" s="11"/>
      <c r="H102" s="44">
        <f>IF(ISERROR(VLOOKUP($H$11&amp;"."&amp;$B102&amp;"."&amp;$A102,Futures!records,H$12,FALSE)),0,IF(VLOOKUP($H$11&amp;"."&amp;$B102&amp;"."&amp;$A102,Futures!records,H$12,FALSE)=0,0,ROUND(VLOOKUP($H$11&amp;"."&amp;$B102&amp;"."&amp;$A102,Futures!records,H$12,FALSE),0)))</f>
        <v>0</v>
      </c>
      <c r="I102" s="11"/>
      <c r="J102" s="39">
        <f>IF(ISERROR(VLOOKUP($J$11&amp;"."&amp;$B102&amp;"."&amp;$A102,'Henry Hub'!records,J$12,FALSE)),0,IF(VLOOKUP($J$11&amp;"."&amp;$B102&amp;"."&amp;$A102,'Henry Hub'!records,J$12,FALSE)=0,0,ROUND(VLOOKUP($J$11&amp;"."&amp;$B102&amp;"."&amp;$A102,'Henry Hub'!records,J$12,FALSE)/4,0)))</f>
        <v>0</v>
      </c>
      <c r="K102" s="39">
        <f>IF(ISERROR(VLOOKUP($J$11&amp;"."&amp;$B102&amp;"."&amp;$A102,'Henry Hub'!records,K$12,FALSE)),0,IF(VLOOKUP($J$11&amp;"."&amp;$B102&amp;"."&amp;$A102,'Henry Hub'!records,K$12,FALSE)=0,0,ROUND(VLOOKUP($J$11&amp;"."&amp;$B102&amp;"."&amp;$A102,'Henry Hub'!records,K$12,FALSE)/4,0)))</f>
        <v>0</v>
      </c>
      <c r="M102" s="45">
        <f t="shared" si="3"/>
        <v>0</v>
      </c>
      <c r="O102" s="47">
        <f t="shared" si="4"/>
        <v>0</v>
      </c>
      <c r="P102" s="48">
        <f t="shared" si="5"/>
        <v>0</v>
      </c>
    </row>
    <row r="103" spans="1:16" ht="13.5" thickBot="1" x14ac:dyDescent="0.25">
      <c r="A103" s="14">
        <f>IF('Nat Gas Term List'!C90&lt;&gt;"",'Nat Gas Term List'!C90,"")</f>
        <v>10</v>
      </c>
      <c r="B103" s="15">
        <f>IF('Nat Gas Term List'!D90&lt;&gt;"",'Nat Gas Term List'!D90,"")</f>
        <v>2025</v>
      </c>
      <c r="C103" s="14" t="str">
        <f>IF(ISERROR(VLOOKUP($A$11&amp;"."&amp;$B103&amp;"."&amp;$A103,Futures!records,C$12,FALSE)),"",VLOOKUP($A$11&amp;"."&amp;$B103&amp;"."&amp;$A103,Futures!records,C$12,FALSE))</f>
        <v/>
      </c>
      <c r="D103" s="42">
        <f>IF(ISERROR(VLOOKUP($A$11&amp;"."&amp;$B103&amp;"."&amp;$A103,Futures!records,D$12,FALSE)),0,IF(VLOOKUP($A$11&amp;"."&amp;$B103&amp;"."&amp;$A103,Futures!records,D$12,FALSE)=0,0,VLOOKUP($A$11&amp;"."&amp;$B103&amp;"."&amp;$A103,Futures!records,D$12,FALSE)))</f>
        <v>0</v>
      </c>
      <c r="E103" s="11"/>
      <c r="F103" s="40">
        <f>IF(ISERROR(VLOOKUP($F$11&amp;"."&amp;$B103&amp;"."&amp;$A103,Futures!records,F$12,FALSE)),0,IF(VLOOKUP($F$11&amp;"."&amp;$B103&amp;"."&amp;$A103,Futures!records,F$12,FALSE)=0,0,ROUND(VLOOKUP($F$11&amp;"."&amp;$B103&amp;"."&amp;$A103,Futures!records,F$12,FALSE)/4,0)))</f>
        <v>0</v>
      </c>
      <c r="G103" s="11"/>
      <c r="H103" s="44">
        <f>IF(ISERROR(VLOOKUP($H$11&amp;"."&amp;$B103&amp;"."&amp;$A103,Futures!records,H$12,FALSE)),0,IF(VLOOKUP($H$11&amp;"."&amp;$B103&amp;"."&amp;$A103,Futures!records,H$12,FALSE)=0,0,ROUND(VLOOKUP($H$11&amp;"."&amp;$B103&amp;"."&amp;$A103,Futures!records,H$12,FALSE),0)))</f>
        <v>0</v>
      </c>
      <c r="I103" s="11"/>
      <c r="J103" s="39">
        <f>IF(ISERROR(VLOOKUP($J$11&amp;"."&amp;$B103&amp;"."&amp;$A103,'Henry Hub'!records,J$12,FALSE)),0,IF(VLOOKUP($J$11&amp;"."&amp;$B103&amp;"."&amp;$A103,'Henry Hub'!records,J$12,FALSE)=0,0,ROUND(VLOOKUP($J$11&amp;"."&amp;$B103&amp;"."&amp;$A103,'Henry Hub'!records,J$12,FALSE)/4,0)))</f>
        <v>0</v>
      </c>
      <c r="K103" s="39">
        <f>IF(ISERROR(VLOOKUP($J$11&amp;"."&amp;$B103&amp;"."&amp;$A103,'Henry Hub'!records,K$12,FALSE)),0,IF(VLOOKUP($J$11&amp;"."&amp;$B103&amp;"."&amp;$A103,'Henry Hub'!records,K$12,FALSE)=0,0,ROUND(VLOOKUP($J$11&amp;"."&amp;$B103&amp;"."&amp;$A103,'Henry Hub'!records,K$12,FALSE)/4,0)))</f>
        <v>0</v>
      </c>
      <c r="M103" s="45">
        <f t="shared" si="3"/>
        <v>0</v>
      </c>
      <c r="O103" s="47">
        <f t="shared" si="4"/>
        <v>0</v>
      </c>
      <c r="P103" s="48">
        <f t="shared" si="5"/>
        <v>0</v>
      </c>
    </row>
    <row r="104" spans="1:16" ht="13.5" thickBot="1" x14ac:dyDescent="0.25">
      <c r="A104" s="14">
        <f>IF('Nat Gas Term List'!C91&lt;&gt;"",'Nat Gas Term List'!C91,"")</f>
        <v>11</v>
      </c>
      <c r="B104" s="15">
        <f>IF('Nat Gas Term List'!D91&lt;&gt;"",'Nat Gas Term List'!D91,"")</f>
        <v>2025</v>
      </c>
      <c r="C104" s="14" t="str">
        <f>IF(ISERROR(VLOOKUP($A$11&amp;"."&amp;$B104&amp;"."&amp;$A104,Futures!records,C$12,FALSE)),"",VLOOKUP($A$11&amp;"."&amp;$B104&amp;"."&amp;$A104,Futures!records,C$12,FALSE))</f>
        <v/>
      </c>
      <c r="D104" s="42">
        <f>IF(ISERROR(VLOOKUP($A$11&amp;"."&amp;$B104&amp;"."&amp;$A104,Futures!records,D$12,FALSE)),0,IF(VLOOKUP($A$11&amp;"."&amp;$B104&amp;"."&amp;$A104,Futures!records,D$12,FALSE)=0,0,VLOOKUP($A$11&amp;"."&amp;$B104&amp;"."&amp;$A104,Futures!records,D$12,FALSE)))</f>
        <v>0</v>
      </c>
      <c r="E104" s="11"/>
      <c r="F104" s="40">
        <f>IF(ISERROR(VLOOKUP($F$11&amp;"."&amp;$B104&amp;"."&amp;$A104,Futures!records,F$12,FALSE)),0,IF(VLOOKUP($F$11&amp;"."&amp;$B104&amp;"."&amp;$A104,Futures!records,F$12,FALSE)=0,0,ROUND(VLOOKUP($F$11&amp;"."&amp;$B104&amp;"."&amp;$A104,Futures!records,F$12,FALSE)/4,0)))</f>
        <v>0</v>
      </c>
      <c r="G104" s="11"/>
      <c r="H104" s="44">
        <f>IF(ISERROR(VLOOKUP($H$11&amp;"."&amp;$B104&amp;"."&amp;$A104,Futures!records,H$12,FALSE)),0,IF(VLOOKUP($H$11&amp;"."&amp;$B104&amp;"."&amp;$A104,Futures!records,H$12,FALSE)=0,0,ROUND(VLOOKUP($H$11&amp;"."&amp;$B104&amp;"."&amp;$A104,Futures!records,H$12,FALSE),0)))</f>
        <v>0</v>
      </c>
      <c r="I104" s="11"/>
      <c r="J104" s="39">
        <f>IF(ISERROR(VLOOKUP($J$11&amp;"."&amp;$B104&amp;"."&amp;$A104,'Henry Hub'!records,J$12,FALSE)),0,IF(VLOOKUP($J$11&amp;"."&amp;$B104&amp;"."&amp;$A104,'Henry Hub'!records,J$12,FALSE)=0,0,ROUND(VLOOKUP($J$11&amp;"."&amp;$B104&amp;"."&amp;$A104,'Henry Hub'!records,J$12,FALSE)/4,0)))</f>
        <v>0</v>
      </c>
      <c r="K104" s="39">
        <f>IF(ISERROR(VLOOKUP($J$11&amp;"."&amp;$B104&amp;"."&amp;$A104,'Henry Hub'!records,K$12,FALSE)),0,IF(VLOOKUP($J$11&amp;"."&amp;$B104&amp;"."&amp;$A104,'Henry Hub'!records,K$12,FALSE)=0,0,ROUND(VLOOKUP($J$11&amp;"."&amp;$B104&amp;"."&amp;$A104,'Henry Hub'!records,K$12,FALSE)/4,0)))</f>
        <v>0</v>
      </c>
      <c r="M104" s="45">
        <f t="shared" si="3"/>
        <v>0</v>
      </c>
      <c r="O104" s="47">
        <f t="shared" si="4"/>
        <v>0</v>
      </c>
      <c r="P104" s="48">
        <f t="shared" si="5"/>
        <v>0</v>
      </c>
    </row>
    <row r="105" spans="1:16" ht="13.5" thickBot="1" x14ac:dyDescent="0.25">
      <c r="A105" s="14">
        <f>IF('Nat Gas Term List'!C92&lt;&gt;"",'Nat Gas Term List'!C92,"")</f>
        <v>12</v>
      </c>
      <c r="B105" s="15">
        <f>IF('Nat Gas Term List'!D92&lt;&gt;"",'Nat Gas Term List'!D92,"")</f>
        <v>2025</v>
      </c>
      <c r="C105" s="14" t="str">
        <f>IF(ISERROR(VLOOKUP($A$11&amp;"."&amp;$B105&amp;"."&amp;$A105,Futures!records,C$12,FALSE)),"",VLOOKUP($A$11&amp;"."&amp;$B105&amp;"."&amp;$A105,Futures!records,C$12,FALSE))</f>
        <v/>
      </c>
      <c r="D105" s="42">
        <f>IF(ISERROR(VLOOKUP($A$11&amp;"."&amp;$B105&amp;"."&amp;$A105,Futures!records,D$12,FALSE)),0,IF(VLOOKUP($A$11&amp;"."&amp;$B105&amp;"."&amp;$A105,Futures!records,D$12,FALSE)=0,0,VLOOKUP($A$11&amp;"."&amp;$B105&amp;"."&amp;$A105,Futures!records,D$12,FALSE)))</f>
        <v>0</v>
      </c>
      <c r="E105" s="11"/>
      <c r="F105" s="40">
        <f>IF(ISERROR(VLOOKUP($F$11&amp;"."&amp;$B105&amp;"."&amp;$A105,Futures!records,F$12,FALSE)),0,IF(VLOOKUP($F$11&amp;"."&amp;$B105&amp;"."&amp;$A105,Futures!records,F$12,FALSE)=0,0,ROUND(VLOOKUP($F$11&amp;"."&amp;$B105&amp;"."&amp;$A105,Futures!records,F$12,FALSE)/4,0)))</f>
        <v>0</v>
      </c>
      <c r="G105" s="11"/>
      <c r="H105" s="44">
        <f>IF(ISERROR(VLOOKUP($H$11&amp;"."&amp;$B105&amp;"."&amp;$A105,Futures!records,H$12,FALSE)),0,IF(VLOOKUP($H$11&amp;"."&amp;$B105&amp;"."&amp;$A105,Futures!records,H$12,FALSE)=0,0,ROUND(VLOOKUP($H$11&amp;"."&amp;$B105&amp;"."&amp;$A105,Futures!records,H$12,FALSE),0)))</f>
        <v>0</v>
      </c>
      <c r="I105" s="11"/>
      <c r="J105" s="39">
        <f>IF(ISERROR(VLOOKUP($J$11&amp;"."&amp;$B105&amp;"."&amp;$A105,'Henry Hub'!records,J$12,FALSE)),0,IF(VLOOKUP($J$11&amp;"."&amp;$B105&amp;"."&amp;$A105,'Henry Hub'!records,J$12,FALSE)=0,0,ROUND(VLOOKUP($J$11&amp;"."&amp;$B105&amp;"."&amp;$A105,'Henry Hub'!records,J$12,FALSE)/4,0)))</f>
        <v>0</v>
      </c>
      <c r="K105" s="39">
        <f>IF(ISERROR(VLOOKUP($J$11&amp;"."&amp;$B105&amp;"."&amp;$A105,'Henry Hub'!records,K$12,FALSE)),0,IF(VLOOKUP($J$11&amp;"."&amp;$B105&amp;"."&amp;$A105,'Henry Hub'!records,K$12,FALSE)=0,0,ROUND(VLOOKUP($J$11&amp;"."&amp;$B105&amp;"."&amp;$A105,'Henry Hub'!records,K$12,FALSE)/4,0)))</f>
        <v>0</v>
      </c>
      <c r="M105" s="45">
        <f t="shared" si="3"/>
        <v>0</v>
      </c>
      <c r="O105" s="47">
        <f t="shared" si="4"/>
        <v>0</v>
      </c>
      <c r="P105" s="48">
        <f t="shared" si="5"/>
        <v>0</v>
      </c>
    </row>
    <row r="106" spans="1:16" ht="13.5" thickBot="1" x14ac:dyDescent="0.25">
      <c r="A106" s="14">
        <f>IF('Nat Gas Term List'!C93&lt;&gt;"",'Nat Gas Term List'!C93,"")</f>
        <v>1</v>
      </c>
      <c r="B106" s="15">
        <f>IF('Nat Gas Term List'!D93&lt;&gt;"",'Nat Gas Term List'!D93,"")</f>
        <v>2026</v>
      </c>
      <c r="C106" s="14" t="str">
        <f>IF(ISERROR(VLOOKUP($A$11&amp;"."&amp;$B106&amp;"."&amp;$A106,Futures!records,C$12,FALSE)),"",VLOOKUP($A$11&amp;"."&amp;$B106&amp;"."&amp;$A106,Futures!records,C$12,FALSE))</f>
        <v/>
      </c>
      <c r="D106" s="42">
        <f>IF(ISERROR(VLOOKUP($A$11&amp;"."&amp;$B106&amp;"."&amp;$A106,Futures!records,D$12,FALSE)),0,IF(VLOOKUP($A$11&amp;"."&amp;$B106&amp;"."&amp;$A106,Futures!records,D$12,FALSE)=0,0,VLOOKUP($A$11&amp;"."&amp;$B106&amp;"."&amp;$A106,Futures!records,D$12,FALSE)))</f>
        <v>0</v>
      </c>
      <c r="E106" s="11"/>
      <c r="F106" s="40">
        <f>IF(ISERROR(VLOOKUP($F$11&amp;"."&amp;$B106&amp;"."&amp;$A106,Futures!records,F$12,FALSE)),0,IF(VLOOKUP($F$11&amp;"."&amp;$B106&amp;"."&amp;$A106,Futures!records,F$12,FALSE)=0,0,ROUND(VLOOKUP($F$11&amp;"."&amp;$B106&amp;"."&amp;$A106,Futures!records,F$12,FALSE)/4,0)))</f>
        <v>0</v>
      </c>
      <c r="G106" s="11"/>
      <c r="H106" s="44">
        <f>IF(ISERROR(VLOOKUP($H$11&amp;"."&amp;$B106&amp;"."&amp;$A106,Futures!records,H$12,FALSE)),0,IF(VLOOKUP($H$11&amp;"."&amp;$B106&amp;"."&amp;$A106,Futures!records,H$12,FALSE)=0,0,ROUND(VLOOKUP($H$11&amp;"."&amp;$B106&amp;"."&amp;$A106,Futures!records,H$12,FALSE),0)))</f>
        <v>0</v>
      </c>
      <c r="I106" s="11"/>
      <c r="J106" s="39">
        <f>IF(ISERROR(VLOOKUP($J$11&amp;"."&amp;$B106&amp;"."&amp;$A106,'Henry Hub'!records,J$12,FALSE)),0,IF(VLOOKUP($J$11&amp;"."&amp;$B106&amp;"."&amp;$A106,'Henry Hub'!records,J$12,FALSE)=0,0,ROUND(VLOOKUP($J$11&amp;"."&amp;$B106&amp;"."&amp;$A106,'Henry Hub'!records,J$12,FALSE)/4,0)))</f>
        <v>0</v>
      </c>
      <c r="K106" s="39">
        <f>IF(ISERROR(VLOOKUP($J$11&amp;"."&amp;$B106&amp;"."&amp;$A106,'Henry Hub'!records,K$12,FALSE)),0,IF(VLOOKUP($J$11&amp;"."&amp;$B106&amp;"."&amp;$A106,'Henry Hub'!records,K$12,FALSE)=0,0,ROUND(VLOOKUP($J$11&amp;"."&amp;$B106&amp;"."&amp;$A106,'Henry Hub'!records,K$12,FALSE)/4,0)))</f>
        <v>0</v>
      </c>
      <c r="M106" s="45">
        <f t="shared" si="3"/>
        <v>0</v>
      </c>
      <c r="O106" s="47">
        <f t="shared" si="4"/>
        <v>0</v>
      </c>
      <c r="P106" s="48">
        <f t="shared" si="5"/>
        <v>0</v>
      </c>
    </row>
    <row r="107" spans="1:16" ht="13.5" thickBot="1" x14ac:dyDescent="0.25">
      <c r="A107" s="14">
        <f>IF('Nat Gas Term List'!C94&lt;&gt;"",'Nat Gas Term List'!C94,"")</f>
        <v>2</v>
      </c>
      <c r="B107" s="15">
        <f>IF('Nat Gas Term List'!D94&lt;&gt;"",'Nat Gas Term List'!D94,"")</f>
        <v>2026</v>
      </c>
      <c r="C107" s="14" t="str">
        <f>IF(ISERROR(VLOOKUP($A$11&amp;"."&amp;$B107&amp;"."&amp;$A107,Futures!records,C$12,FALSE)),"",VLOOKUP($A$11&amp;"."&amp;$B107&amp;"."&amp;$A107,Futures!records,C$12,FALSE))</f>
        <v/>
      </c>
      <c r="D107" s="42">
        <f>IF(ISERROR(VLOOKUP($A$11&amp;"."&amp;$B107&amp;"."&amp;$A107,Futures!records,D$12,FALSE)),0,IF(VLOOKUP($A$11&amp;"."&amp;$B107&amp;"."&amp;$A107,Futures!records,D$12,FALSE)=0,0,VLOOKUP($A$11&amp;"."&amp;$B107&amp;"."&amp;$A107,Futures!records,D$12,FALSE)))</f>
        <v>0</v>
      </c>
      <c r="E107" s="11"/>
      <c r="F107" s="40">
        <f>IF(ISERROR(VLOOKUP($F$11&amp;"."&amp;$B107&amp;"."&amp;$A107,Futures!records,F$12,FALSE)),0,IF(VLOOKUP($F$11&amp;"."&amp;$B107&amp;"."&amp;$A107,Futures!records,F$12,FALSE)=0,0,ROUND(VLOOKUP($F$11&amp;"."&amp;$B107&amp;"."&amp;$A107,Futures!records,F$12,FALSE)/4,0)))</f>
        <v>0</v>
      </c>
      <c r="G107" s="11"/>
      <c r="H107" s="44">
        <f>IF(ISERROR(VLOOKUP($H$11&amp;"."&amp;$B107&amp;"."&amp;$A107,Futures!records,H$12,FALSE)),0,IF(VLOOKUP($H$11&amp;"."&amp;$B107&amp;"."&amp;$A107,Futures!records,H$12,FALSE)=0,0,ROUND(VLOOKUP($H$11&amp;"."&amp;$B107&amp;"."&amp;$A107,Futures!records,H$12,FALSE),0)))</f>
        <v>0</v>
      </c>
      <c r="I107" s="11"/>
      <c r="J107" s="39">
        <f>IF(ISERROR(VLOOKUP($J$11&amp;"."&amp;$B107&amp;"."&amp;$A107,'Henry Hub'!records,J$12,FALSE)),0,IF(VLOOKUP($J$11&amp;"."&amp;$B107&amp;"."&amp;$A107,'Henry Hub'!records,J$12,FALSE)=0,0,ROUND(VLOOKUP($J$11&amp;"."&amp;$B107&amp;"."&amp;$A107,'Henry Hub'!records,J$12,FALSE)/4,0)))</f>
        <v>0</v>
      </c>
      <c r="K107" s="39">
        <f>IF(ISERROR(VLOOKUP($J$11&amp;"."&amp;$B107&amp;"."&amp;$A107,'Henry Hub'!records,K$12,FALSE)),0,IF(VLOOKUP($J$11&amp;"."&amp;$B107&amp;"."&amp;$A107,'Henry Hub'!records,K$12,FALSE)=0,0,ROUND(VLOOKUP($J$11&amp;"."&amp;$B107&amp;"."&amp;$A107,'Henry Hub'!records,K$12,FALSE)/4,0)))</f>
        <v>0</v>
      </c>
      <c r="M107" s="45">
        <f t="shared" si="3"/>
        <v>0</v>
      </c>
      <c r="O107" s="47">
        <f t="shared" si="4"/>
        <v>0</v>
      </c>
      <c r="P107" s="48">
        <f t="shared" si="5"/>
        <v>0</v>
      </c>
    </row>
    <row r="108" spans="1:16" ht="13.5" thickBot="1" x14ac:dyDescent="0.25">
      <c r="A108" s="14">
        <f>IF('Nat Gas Term List'!C95&lt;&gt;"",'Nat Gas Term List'!C95,"")</f>
        <v>3</v>
      </c>
      <c r="B108" s="15">
        <f>IF('Nat Gas Term List'!D95&lt;&gt;"",'Nat Gas Term List'!D95,"")</f>
        <v>2026</v>
      </c>
      <c r="C108" s="14" t="str">
        <f>IF(ISERROR(VLOOKUP($A$11&amp;"."&amp;$B108&amp;"."&amp;$A108,Futures!records,C$12,FALSE)),"",VLOOKUP($A$11&amp;"."&amp;$B108&amp;"."&amp;$A108,Futures!records,C$12,FALSE))</f>
        <v/>
      </c>
      <c r="D108" s="42">
        <f>IF(ISERROR(VLOOKUP($A$11&amp;"."&amp;$B108&amp;"."&amp;$A108,Futures!records,D$12,FALSE)),0,IF(VLOOKUP($A$11&amp;"."&amp;$B108&amp;"."&amp;$A108,Futures!records,D$12,FALSE)=0,0,VLOOKUP($A$11&amp;"."&amp;$B108&amp;"."&amp;$A108,Futures!records,D$12,FALSE)))</f>
        <v>0</v>
      </c>
      <c r="E108" s="11"/>
      <c r="F108" s="40">
        <f>IF(ISERROR(VLOOKUP($F$11&amp;"."&amp;$B108&amp;"."&amp;$A108,Futures!records,F$12,FALSE)),0,IF(VLOOKUP($F$11&amp;"."&amp;$B108&amp;"."&amp;$A108,Futures!records,F$12,FALSE)=0,0,ROUND(VLOOKUP($F$11&amp;"."&amp;$B108&amp;"."&amp;$A108,Futures!records,F$12,FALSE)/4,0)))</f>
        <v>0</v>
      </c>
      <c r="G108" s="11"/>
      <c r="H108" s="44">
        <f>IF(ISERROR(VLOOKUP($H$11&amp;"."&amp;$B108&amp;"."&amp;$A108,Futures!records,H$12,FALSE)),0,IF(VLOOKUP($H$11&amp;"."&amp;$B108&amp;"."&amp;$A108,Futures!records,H$12,FALSE)=0,0,ROUND(VLOOKUP($H$11&amp;"."&amp;$B108&amp;"."&amp;$A108,Futures!records,H$12,FALSE),0)))</f>
        <v>0</v>
      </c>
      <c r="I108" s="11"/>
      <c r="J108" s="39">
        <f>IF(ISERROR(VLOOKUP($J$11&amp;"."&amp;$B108&amp;"."&amp;$A108,'Henry Hub'!records,J$12,FALSE)),0,IF(VLOOKUP($J$11&amp;"."&amp;$B108&amp;"."&amp;$A108,'Henry Hub'!records,J$12,FALSE)=0,0,ROUND(VLOOKUP($J$11&amp;"."&amp;$B108&amp;"."&amp;$A108,'Henry Hub'!records,J$12,FALSE)/4,0)))</f>
        <v>0</v>
      </c>
      <c r="K108" s="39">
        <f>IF(ISERROR(VLOOKUP($J$11&amp;"."&amp;$B108&amp;"."&amp;$A108,'Henry Hub'!records,K$12,FALSE)),0,IF(VLOOKUP($J$11&amp;"."&amp;$B108&amp;"."&amp;$A108,'Henry Hub'!records,K$12,FALSE)=0,0,ROUND(VLOOKUP($J$11&amp;"."&amp;$B108&amp;"."&amp;$A108,'Henry Hub'!records,K$12,FALSE)/4,0)))</f>
        <v>0</v>
      </c>
      <c r="M108" s="45">
        <f t="shared" si="3"/>
        <v>0</v>
      </c>
      <c r="O108" s="47">
        <f t="shared" si="4"/>
        <v>0</v>
      </c>
      <c r="P108" s="48">
        <f t="shared" si="5"/>
        <v>0</v>
      </c>
    </row>
    <row r="109" spans="1:16" ht="13.5" thickBot="1" x14ac:dyDescent="0.25">
      <c r="A109" s="14">
        <f>IF('Nat Gas Term List'!C96&lt;&gt;"",'Nat Gas Term List'!C96,"")</f>
        <v>4</v>
      </c>
      <c r="B109" s="15">
        <f>IF('Nat Gas Term List'!D96&lt;&gt;"",'Nat Gas Term List'!D96,"")</f>
        <v>2026</v>
      </c>
      <c r="C109" s="14" t="str">
        <f>IF(ISERROR(VLOOKUP($A$11&amp;"."&amp;$B109&amp;"."&amp;$A109,Futures!records,C$12,FALSE)),"",VLOOKUP($A$11&amp;"."&amp;$B109&amp;"."&amp;$A109,Futures!records,C$12,FALSE))</f>
        <v/>
      </c>
      <c r="D109" s="42">
        <f>IF(ISERROR(VLOOKUP($A$11&amp;"."&amp;$B109&amp;"."&amp;$A109,Futures!records,D$12,FALSE)),0,IF(VLOOKUP($A$11&amp;"."&amp;$B109&amp;"."&amp;$A109,Futures!records,D$12,FALSE)=0,0,VLOOKUP($A$11&amp;"."&amp;$B109&amp;"."&amp;$A109,Futures!records,D$12,FALSE)))</f>
        <v>0</v>
      </c>
      <c r="E109" s="11"/>
      <c r="F109" s="40">
        <f>IF(ISERROR(VLOOKUP($F$11&amp;"."&amp;$B109&amp;"."&amp;$A109,Futures!records,F$12,FALSE)),0,IF(VLOOKUP($F$11&amp;"."&amp;$B109&amp;"."&amp;$A109,Futures!records,F$12,FALSE)=0,0,ROUND(VLOOKUP($F$11&amp;"."&amp;$B109&amp;"."&amp;$A109,Futures!records,F$12,FALSE)/4,0)))</f>
        <v>0</v>
      </c>
      <c r="G109" s="11"/>
      <c r="H109" s="44">
        <f>IF(ISERROR(VLOOKUP($H$11&amp;"."&amp;$B109&amp;"."&amp;$A109,Futures!records,H$12,FALSE)),0,IF(VLOOKUP($H$11&amp;"."&amp;$B109&amp;"."&amp;$A109,Futures!records,H$12,FALSE)=0,0,ROUND(VLOOKUP($H$11&amp;"."&amp;$B109&amp;"."&amp;$A109,Futures!records,H$12,FALSE),0)))</f>
        <v>0</v>
      </c>
      <c r="I109" s="11"/>
      <c r="J109" s="39">
        <f>IF(ISERROR(VLOOKUP($J$11&amp;"."&amp;$B109&amp;"."&amp;$A109,'Henry Hub'!records,J$12,FALSE)),0,IF(VLOOKUP($J$11&amp;"."&amp;$B109&amp;"."&amp;$A109,'Henry Hub'!records,J$12,FALSE)=0,0,ROUND(VLOOKUP($J$11&amp;"."&amp;$B109&amp;"."&amp;$A109,'Henry Hub'!records,J$12,FALSE)/4,0)))</f>
        <v>0</v>
      </c>
      <c r="K109" s="39">
        <f>IF(ISERROR(VLOOKUP($J$11&amp;"."&amp;$B109&amp;"."&amp;$A109,'Henry Hub'!records,K$12,FALSE)),0,IF(VLOOKUP($J$11&amp;"."&amp;$B109&amp;"."&amp;$A109,'Henry Hub'!records,K$12,FALSE)=0,0,ROUND(VLOOKUP($J$11&amp;"."&amp;$B109&amp;"."&amp;$A109,'Henry Hub'!records,K$12,FALSE)/4,0)))</f>
        <v>0</v>
      </c>
      <c r="M109" s="45">
        <f t="shared" si="3"/>
        <v>0</v>
      </c>
      <c r="O109" s="47">
        <f t="shared" si="4"/>
        <v>0</v>
      </c>
      <c r="P109" s="48">
        <f t="shared" si="5"/>
        <v>0</v>
      </c>
    </row>
    <row r="110" spans="1:16" ht="13.5" thickBot="1" x14ac:dyDescent="0.25">
      <c r="A110" s="14">
        <f>IF('Nat Gas Term List'!C97&lt;&gt;"",'Nat Gas Term List'!C97,"")</f>
        <v>5</v>
      </c>
      <c r="B110" s="15">
        <f>IF('Nat Gas Term List'!D97&lt;&gt;"",'Nat Gas Term List'!D97,"")</f>
        <v>2026</v>
      </c>
      <c r="C110" s="14" t="str">
        <f>IF(ISERROR(VLOOKUP($A$11&amp;"."&amp;$B110&amp;"."&amp;$A110,Futures!records,C$12,FALSE)),"",VLOOKUP($A$11&amp;"."&amp;$B110&amp;"."&amp;$A110,Futures!records,C$12,FALSE))</f>
        <v/>
      </c>
      <c r="D110" s="42">
        <f>IF(ISERROR(VLOOKUP($A$11&amp;"."&amp;$B110&amp;"."&amp;$A110,Futures!records,D$12,FALSE)),0,IF(VLOOKUP($A$11&amp;"."&amp;$B110&amp;"."&amp;$A110,Futures!records,D$12,FALSE)=0,0,VLOOKUP($A$11&amp;"."&amp;$B110&amp;"."&amp;$A110,Futures!records,D$12,FALSE)))</f>
        <v>0</v>
      </c>
      <c r="E110" s="11"/>
      <c r="F110" s="40">
        <f>IF(ISERROR(VLOOKUP($F$11&amp;"."&amp;$B110&amp;"."&amp;$A110,Futures!records,F$12,FALSE)),0,IF(VLOOKUP($F$11&amp;"."&amp;$B110&amp;"."&amp;$A110,Futures!records,F$12,FALSE)=0,0,ROUND(VLOOKUP($F$11&amp;"."&amp;$B110&amp;"."&amp;$A110,Futures!records,F$12,FALSE)/4,0)))</f>
        <v>0</v>
      </c>
      <c r="G110" s="11"/>
      <c r="H110" s="44">
        <f>IF(ISERROR(VLOOKUP($H$11&amp;"."&amp;$B110&amp;"."&amp;$A110,Futures!records,H$12,FALSE)),0,IF(VLOOKUP($H$11&amp;"."&amp;$B110&amp;"."&amp;$A110,Futures!records,H$12,FALSE)=0,0,ROUND(VLOOKUP($H$11&amp;"."&amp;$B110&amp;"."&amp;$A110,Futures!records,H$12,FALSE),0)))</f>
        <v>0</v>
      </c>
      <c r="I110" s="11"/>
      <c r="J110" s="39">
        <f>IF(ISERROR(VLOOKUP($J$11&amp;"."&amp;$B110&amp;"."&amp;$A110,'Henry Hub'!records,J$12,FALSE)),0,IF(VLOOKUP($J$11&amp;"."&amp;$B110&amp;"."&amp;$A110,'Henry Hub'!records,J$12,FALSE)=0,0,ROUND(VLOOKUP($J$11&amp;"."&amp;$B110&amp;"."&amp;$A110,'Henry Hub'!records,J$12,FALSE)/4,0)))</f>
        <v>0</v>
      </c>
      <c r="K110" s="39">
        <f>IF(ISERROR(VLOOKUP($J$11&amp;"."&amp;$B110&amp;"."&amp;$A110,'Henry Hub'!records,K$12,FALSE)),0,IF(VLOOKUP($J$11&amp;"."&amp;$B110&amp;"."&amp;$A110,'Henry Hub'!records,K$12,FALSE)=0,0,ROUND(VLOOKUP($J$11&amp;"."&amp;$B110&amp;"."&amp;$A110,'Henry Hub'!records,K$12,FALSE)/4,0)))</f>
        <v>0</v>
      </c>
      <c r="M110" s="45">
        <f t="shared" si="3"/>
        <v>0</v>
      </c>
      <c r="O110" s="47">
        <f t="shared" si="4"/>
        <v>0</v>
      </c>
      <c r="P110" s="48">
        <f t="shared" si="5"/>
        <v>0</v>
      </c>
    </row>
    <row r="111" spans="1:16" ht="13.5" thickBot="1" x14ac:dyDescent="0.25">
      <c r="A111" s="14">
        <f>IF('Nat Gas Term List'!C98&lt;&gt;"",'Nat Gas Term List'!C98,"")</f>
        <v>6</v>
      </c>
      <c r="B111" s="15">
        <f>IF('Nat Gas Term List'!D98&lt;&gt;"",'Nat Gas Term List'!D98,"")</f>
        <v>2026</v>
      </c>
      <c r="C111" s="14" t="str">
        <f>IF(ISERROR(VLOOKUP($A$11&amp;"."&amp;$B111&amp;"."&amp;$A111,Futures!records,C$12,FALSE)),"",VLOOKUP($A$11&amp;"."&amp;$B111&amp;"."&amp;$A111,Futures!records,C$12,FALSE))</f>
        <v/>
      </c>
      <c r="D111" s="42">
        <f>IF(ISERROR(VLOOKUP($A$11&amp;"."&amp;$B111&amp;"."&amp;$A111,Futures!records,D$12,FALSE)),0,IF(VLOOKUP($A$11&amp;"."&amp;$B111&amp;"."&amp;$A111,Futures!records,D$12,FALSE)=0,0,VLOOKUP($A$11&amp;"."&amp;$B111&amp;"."&amp;$A111,Futures!records,D$12,FALSE)))</f>
        <v>0</v>
      </c>
      <c r="E111" s="11"/>
      <c r="F111" s="40">
        <f>IF(ISERROR(VLOOKUP($F$11&amp;"."&amp;$B111&amp;"."&amp;$A111,Futures!records,F$12,FALSE)),0,IF(VLOOKUP($F$11&amp;"."&amp;$B111&amp;"."&amp;$A111,Futures!records,F$12,FALSE)=0,0,ROUND(VLOOKUP($F$11&amp;"."&amp;$B111&amp;"."&amp;$A111,Futures!records,F$12,FALSE)/4,0)))</f>
        <v>0</v>
      </c>
      <c r="G111" s="11"/>
      <c r="H111" s="44">
        <f>IF(ISERROR(VLOOKUP($H$11&amp;"."&amp;$B111&amp;"."&amp;$A111,Futures!records,H$12,FALSE)),0,IF(VLOOKUP($H$11&amp;"."&amp;$B111&amp;"."&amp;$A111,Futures!records,H$12,FALSE)=0,0,ROUND(VLOOKUP($H$11&amp;"."&amp;$B111&amp;"."&amp;$A111,Futures!records,H$12,FALSE),0)))</f>
        <v>0</v>
      </c>
      <c r="I111" s="11"/>
      <c r="J111" s="39">
        <f>IF(ISERROR(VLOOKUP($J$11&amp;"."&amp;$B111&amp;"."&amp;$A111,'Henry Hub'!records,J$12,FALSE)),0,IF(VLOOKUP($J$11&amp;"."&amp;$B111&amp;"."&amp;$A111,'Henry Hub'!records,J$12,FALSE)=0,0,ROUND(VLOOKUP($J$11&amp;"."&amp;$B111&amp;"."&amp;$A111,'Henry Hub'!records,J$12,FALSE)/4,0)))</f>
        <v>0</v>
      </c>
      <c r="K111" s="39">
        <f>IF(ISERROR(VLOOKUP($J$11&amp;"."&amp;$B111&amp;"."&amp;$A111,'Henry Hub'!records,K$12,FALSE)),0,IF(VLOOKUP($J$11&amp;"."&amp;$B111&amp;"."&amp;$A111,'Henry Hub'!records,K$12,FALSE)=0,0,ROUND(VLOOKUP($J$11&amp;"."&amp;$B111&amp;"."&amp;$A111,'Henry Hub'!records,K$12,FALSE)/4,0)))</f>
        <v>0</v>
      </c>
      <c r="M111" s="45">
        <f t="shared" si="3"/>
        <v>0</v>
      </c>
      <c r="O111" s="47">
        <f t="shared" si="4"/>
        <v>0</v>
      </c>
      <c r="P111" s="48">
        <f t="shared" si="5"/>
        <v>0</v>
      </c>
    </row>
    <row r="112" spans="1:16" ht="13.5" thickBot="1" x14ac:dyDescent="0.25">
      <c r="A112" s="14">
        <f>IF('Nat Gas Term List'!C99&lt;&gt;"",'Nat Gas Term List'!C99,"")</f>
        <v>7</v>
      </c>
      <c r="B112" s="15">
        <f>IF('Nat Gas Term List'!D99&lt;&gt;"",'Nat Gas Term List'!D99,"")</f>
        <v>2026</v>
      </c>
      <c r="C112" s="14" t="str">
        <f>IF(ISERROR(VLOOKUP($A$11&amp;"."&amp;$B112&amp;"."&amp;$A112,Futures!records,C$12,FALSE)),"",VLOOKUP($A$11&amp;"."&amp;$B112&amp;"."&amp;$A112,Futures!records,C$12,FALSE))</f>
        <v/>
      </c>
      <c r="D112" s="42">
        <f>IF(ISERROR(VLOOKUP($A$11&amp;"."&amp;$B112&amp;"."&amp;$A112,Futures!records,D$12,FALSE)),0,IF(VLOOKUP($A$11&amp;"."&amp;$B112&amp;"."&amp;$A112,Futures!records,D$12,FALSE)=0,0,VLOOKUP($A$11&amp;"."&amp;$B112&amp;"."&amp;$A112,Futures!records,D$12,FALSE)))</f>
        <v>0</v>
      </c>
      <c r="E112" s="11"/>
      <c r="F112" s="40">
        <f>IF(ISERROR(VLOOKUP($F$11&amp;"."&amp;$B112&amp;"."&amp;$A112,Futures!records,F$12,FALSE)),0,IF(VLOOKUP($F$11&amp;"."&amp;$B112&amp;"."&amp;$A112,Futures!records,F$12,FALSE)=0,0,ROUND(VLOOKUP($F$11&amp;"."&amp;$B112&amp;"."&amp;$A112,Futures!records,F$12,FALSE)/4,0)))</f>
        <v>0</v>
      </c>
      <c r="G112" s="11"/>
      <c r="H112" s="44">
        <f>IF(ISERROR(VLOOKUP($H$11&amp;"."&amp;$B112&amp;"."&amp;$A112,Futures!records,H$12,FALSE)),0,IF(VLOOKUP($H$11&amp;"."&amp;$B112&amp;"."&amp;$A112,Futures!records,H$12,FALSE)=0,0,ROUND(VLOOKUP($H$11&amp;"."&amp;$B112&amp;"."&amp;$A112,Futures!records,H$12,FALSE),0)))</f>
        <v>0</v>
      </c>
      <c r="I112" s="11"/>
      <c r="J112" s="39">
        <f>IF(ISERROR(VLOOKUP($J$11&amp;"."&amp;$B112&amp;"."&amp;$A112,'Henry Hub'!records,J$12,FALSE)),0,IF(VLOOKUP($J$11&amp;"."&amp;$B112&amp;"."&amp;$A112,'Henry Hub'!records,J$12,FALSE)=0,0,ROUND(VLOOKUP($J$11&amp;"."&amp;$B112&amp;"."&amp;$A112,'Henry Hub'!records,J$12,FALSE)/4,0)))</f>
        <v>0</v>
      </c>
      <c r="K112" s="39">
        <f>IF(ISERROR(VLOOKUP($J$11&amp;"."&amp;$B112&amp;"."&amp;$A112,'Henry Hub'!records,K$12,FALSE)),0,IF(VLOOKUP($J$11&amp;"."&amp;$B112&amp;"."&amp;$A112,'Henry Hub'!records,K$12,FALSE)=0,0,ROUND(VLOOKUP($J$11&amp;"."&amp;$B112&amp;"."&amp;$A112,'Henry Hub'!records,K$12,FALSE)/4,0)))</f>
        <v>0</v>
      </c>
      <c r="M112" s="45">
        <f t="shared" si="3"/>
        <v>0</v>
      </c>
      <c r="O112" s="47">
        <f t="shared" si="4"/>
        <v>0</v>
      </c>
      <c r="P112" s="48">
        <f t="shared" si="5"/>
        <v>0</v>
      </c>
    </row>
    <row r="113" spans="1:16" ht="13.5" thickBot="1" x14ac:dyDescent="0.25">
      <c r="A113" s="14">
        <f>IF('Nat Gas Term List'!C100&lt;&gt;"",'Nat Gas Term List'!C100,"")</f>
        <v>8</v>
      </c>
      <c r="B113" s="15">
        <f>IF('Nat Gas Term List'!D100&lt;&gt;"",'Nat Gas Term List'!D100,"")</f>
        <v>2026</v>
      </c>
      <c r="C113" s="14" t="str">
        <f>IF(ISERROR(VLOOKUP($A$11&amp;"."&amp;$B113&amp;"."&amp;$A113,Futures!records,C$12,FALSE)),"",VLOOKUP($A$11&amp;"."&amp;$B113&amp;"."&amp;$A113,Futures!records,C$12,FALSE))</f>
        <v/>
      </c>
      <c r="D113" s="42">
        <f>IF(ISERROR(VLOOKUP($A$11&amp;"."&amp;$B113&amp;"."&amp;$A113,Futures!records,D$12,FALSE)),0,IF(VLOOKUP($A$11&amp;"."&amp;$B113&amp;"."&amp;$A113,Futures!records,D$12,FALSE)=0,0,VLOOKUP($A$11&amp;"."&amp;$B113&amp;"."&amp;$A113,Futures!records,D$12,FALSE)))</f>
        <v>0</v>
      </c>
      <c r="E113" s="11"/>
      <c r="F113" s="40">
        <f>IF(ISERROR(VLOOKUP($F$11&amp;"."&amp;$B113&amp;"."&amp;$A113,Futures!records,F$12,FALSE)),0,IF(VLOOKUP($F$11&amp;"."&amp;$B113&amp;"."&amp;$A113,Futures!records,F$12,FALSE)=0,0,ROUND(VLOOKUP($F$11&amp;"."&amp;$B113&amp;"."&amp;$A113,Futures!records,F$12,FALSE)/4,0)))</f>
        <v>0</v>
      </c>
      <c r="G113" s="11"/>
      <c r="H113" s="44">
        <f>IF(ISERROR(VLOOKUP($H$11&amp;"."&amp;$B113&amp;"."&amp;$A113,Futures!records,H$12,FALSE)),0,IF(VLOOKUP($H$11&amp;"."&amp;$B113&amp;"."&amp;$A113,Futures!records,H$12,FALSE)=0,0,ROUND(VLOOKUP($H$11&amp;"."&amp;$B113&amp;"."&amp;$A113,Futures!records,H$12,FALSE),0)))</f>
        <v>0</v>
      </c>
      <c r="I113" s="11"/>
      <c r="J113" s="39">
        <f>IF(ISERROR(VLOOKUP($J$11&amp;"."&amp;$B113&amp;"."&amp;$A113,'Henry Hub'!records,J$12,FALSE)),0,IF(VLOOKUP($J$11&amp;"."&amp;$B113&amp;"."&amp;$A113,'Henry Hub'!records,J$12,FALSE)=0,0,ROUND(VLOOKUP($J$11&amp;"."&amp;$B113&amp;"."&amp;$A113,'Henry Hub'!records,J$12,FALSE)/4,0)))</f>
        <v>0</v>
      </c>
      <c r="K113" s="39">
        <f>IF(ISERROR(VLOOKUP($J$11&amp;"."&amp;$B113&amp;"."&amp;$A113,'Henry Hub'!records,K$12,FALSE)),0,IF(VLOOKUP($J$11&amp;"."&amp;$B113&amp;"."&amp;$A113,'Henry Hub'!records,K$12,FALSE)=0,0,ROUND(VLOOKUP($J$11&amp;"."&amp;$B113&amp;"."&amp;$A113,'Henry Hub'!records,K$12,FALSE)/4,0)))</f>
        <v>0</v>
      </c>
      <c r="M113" s="45">
        <f t="shared" si="3"/>
        <v>0</v>
      </c>
      <c r="O113" s="47">
        <f t="shared" si="4"/>
        <v>0</v>
      </c>
      <c r="P113" s="48">
        <f t="shared" si="5"/>
        <v>0</v>
      </c>
    </row>
    <row r="114" spans="1:16" ht="13.5" thickBot="1" x14ac:dyDescent="0.25">
      <c r="A114" s="14">
        <f>IF('Nat Gas Term List'!C101&lt;&gt;"",'Nat Gas Term List'!C101,"")</f>
        <v>9</v>
      </c>
      <c r="B114" s="15">
        <f>IF('Nat Gas Term List'!D101&lt;&gt;"",'Nat Gas Term List'!D101,"")</f>
        <v>2026</v>
      </c>
      <c r="C114" s="14" t="str">
        <f>IF(ISERROR(VLOOKUP($A$11&amp;"."&amp;$B114&amp;"."&amp;$A114,Futures!records,C$12,FALSE)),"",VLOOKUP($A$11&amp;"."&amp;$B114&amp;"."&amp;$A114,Futures!records,C$12,FALSE))</f>
        <v/>
      </c>
      <c r="D114" s="42">
        <f>IF(ISERROR(VLOOKUP($A$11&amp;"."&amp;$B114&amp;"."&amp;$A114,Futures!records,D$12,FALSE)),0,IF(VLOOKUP($A$11&amp;"."&amp;$B114&amp;"."&amp;$A114,Futures!records,D$12,FALSE)=0,0,VLOOKUP($A$11&amp;"."&amp;$B114&amp;"."&amp;$A114,Futures!records,D$12,FALSE)))</f>
        <v>0</v>
      </c>
      <c r="E114" s="11"/>
      <c r="F114" s="40">
        <f>IF(ISERROR(VLOOKUP($F$11&amp;"."&amp;$B114&amp;"."&amp;$A114,Futures!records,F$12,FALSE)),0,IF(VLOOKUP($F$11&amp;"."&amp;$B114&amp;"."&amp;$A114,Futures!records,F$12,FALSE)=0,0,ROUND(VLOOKUP($F$11&amp;"."&amp;$B114&amp;"."&amp;$A114,Futures!records,F$12,FALSE)/4,0)))</f>
        <v>0</v>
      </c>
      <c r="G114" s="11"/>
      <c r="H114" s="44">
        <f>IF(ISERROR(VLOOKUP($H$11&amp;"."&amp;$B114&amp;"."&amp;$A114,Futures!records,H$12,FALSE)),0,IF(VLOOKUP($H$11&amp;"."&amp;$B114&amp;"."&amp;$A114,Futures!records,H$12,FALSE)=0,0,ROUND(VLOOKUP($H$11&amp;"."&amp;$B114&amp;"."&amp;$A114,Futures!records,H$12,FALSE),0)))</f>
        <v>0</v>
      </c>
      <c r="I114" s="11"/>
      <c r="J114" s="39">
        <f>IF(ISERROR(VLOOKUP($J$11&amp;"."&amp;$B114&amp;"."&amp;$A114,'Henry Hub'!records,J$12,FALSE)),0,IF(VLOOKUP($J$11&amp;"."&amp;$B114&amp;"."&amp;$A114,'Henry Hub'!records,J$12,FALSE)=0,0,ROUND(VLOOKUP($J$11&amp;"."&amp;$B114&amp;"."&amp;$A114,'Henry Hub'!records,J$12,FALSE)/4,0)))</f>
        <v>0</v>
      </c>
      <c r="K114" s="39">
        <f>IF(ISERROR(VLOOKUP($J$11&amp;"."&amp;$B114&amp;"."&amp;$A114,'Henry Hub'!records,K$12,FALSE)),0,IF(VLOOKUP($J$11&amp;"."&amp;$B114&amp;"."&amp;$A114,'Henry Hub'!records,K$12,FALSE)=0,0,ROUND(VLOOKUP($J$11&amp;"."&amp;$B114&amp;"."&amp;$A114,'Henry Hub'!records,K$12,FALSE)/4,0)))</f>
        <v>0</v>
      </c>
      <c r="M114" s="45">
        <f t="shared" si="3"/>
        <v>0</v>
      </c>
      <c r="O114" s="47">
        <f t="shared" si="4"/>
        <v>0</v>
      </c>
      <c r="P114" s="48">
        <f t="shared" si="5"/>
        <v>0</v>
      </c>
    </row>
    <row r="115" spans="1:16" ht="13.5" thickBot="1" x14ac:dyDescent="0.25">
      <c r="A115" s="14">
        <f>IF('Nat Gas Term List'!C102&lt;&gt;"",'Nat Gas Term List'!C102,"")</f>
        <v>10</v>
      </c>
      <c r="B115" s="15">
        <f>IF('Nat Gas Term List'!D102&lt;&gt;"",'Nat Gas Term List'!D102,"")</f>
        <v>2026</v>
      </c>
      <c r="C115" s="14" t="str">
        <f>IF(ISERROR(VLOOKUP($A$11&amp;"."&amp;$B115&amp;"."&amp;$A115,Futures!records,C$12,FALSE)),"",VLOOKUP($A$11&amp;"."&amp;$B115&amp;"."&amp;$A115,Futures!records,C$12,FALSE))</f>
        <v/>
      </c>
      <c r="D115" s="42">
        <f>IF(ISERROR(VLOOKUP($A$11&amp;"."&amp;$B115&amp;"."&amp;$A115,Futures!records,D$12,FALSE)),0,IF(VLOOKUP($A$11&amp;"."&amp;$B115&amp;"."&amp;$A115,Futures!records,D$12,FALSE)=0,0,VLOOKUP($A$11&amp;"."&amp;$B115&amp;"."&amp;$A115,Futures!records,D$12,FALSE)))</f>
        <v>0</v>
      </c>
      <c r="E115" s="11"/>
      <c r="F115" s="40">
        <f>IF(ISERROR(VLOOKUP($F$11&amp;"."&amp;$B115&amp;"."&amp;$A115,Futures!records,F$12,FALSE)),0,IF(VLOOKUP($F$11&amp;"."&amp;$B115&amp;"."&amp;$A115,Futures!records,F$12,FALSE)=0,0,ROUND(VLOOKUP($F$11&amp;"."&amp;$B115&amp;"."&amp;$A115,Futures!records,F$12,FALSE)/4,0)))</f>
        <v>0</v>
      </c>
      <c r="G115" s="11"/>
      <c r="H115" s="44">
        <f>IF(ISERROR(VLOOKUP($H$11&amp;"."&amp;$B115&amp;"."&amp;$A115,Futures!records,H$12,FALSE)),0,IF(VLOOKUP($H$11&amp;"."&amp;$B115&amp;"."&amp;$A115,Futures!records,H$12,FALSE)=0,0,ROUND(VLOOKUP($H$11&amp;"."&amp;$B115&amp;"."&amp;$A115,Futures!records,H$12,FALSE),0)))</f>
        <v>0</v>
      </c>
      <c r="I115" s="11"/>
      <c r="J115" s="39">
        <f>IF(ISERROR(VLOOKUP($J$11&amp;"."&amp;$B115&amp;"."&amp;$A115,'Henry Hub'!records,J$12,FALSE)),0,IF(VLOOKUP($J$11&amp;"."&amp;$B115&amp;"."&amp;$A115,'Henry Hub'!records,J$12,FALSE)=0,0,ROUND(VLOOKUP($J$11&amp;"."&amp;$B115&amp;"."&amp;$A115,'Henry Hub'!records,J$12,FALSE)/4,0)))</f>
        <v>0</v>
      </c>
      <c r="K115" s="39">
        <f>IF(ISERROR(VLOOKUP($J$11&amp;"."&amp;$B115&amp;"."&amp;$A115,'Henry Hub'!records,K$12,FALSE)),0,IF(VLOOKUP($J$11&amp;"."&amp;$B115&amp;"."&amp;$A115,'Henry Hub'!records,K$12,FALSE)=0,0,ROUND(VLOOKUP($J$11&amp;"."&amp;$B115&amp;"."&amp;$A115,'Henry Hub'!records,K$12,FALSE)/4,0)))</f>
        <v>0</v>
      </c>
      <c r="M115" s="45">
        <f t="shared" si="3"/>
        <v>0</v>
      </c>
      <c r="O115" s="47">
        <f t="shared" si="4"/>
        <v>0</v>
      </c>
      <c r="P115" s="48">
        <f t="shared" si="5"/>
        <v>0</v>
      </c>
    </row>
    <row r="116" spans="1:16" ht="13.5" thickBot="1" x14ac:dyDescent="0.25">
      <c r="A116" s="14">
        <f>IF('Nat Gas Term List'!C103&lt;&gt;"",'Nat Gas Term List'!C103,"")</f>
        <v>11</v>
      </c>
      <c r="B116" s="15">
        <f>IF('Nat Gas Term List'!D103&lt;&gt;"",'Nat Gas Term List'!D103,"")</f>
        <v>2026</v>
      </c>
      <c r="C116" s="14" t="str">
        <f>IF(ISERROR(VLOOKUP($A$11&amp;"."&amp;$B116&amp;"."&amp;$A116,Futures!records,C$12,FALSE)),"",VLOOKUP($A$11&amp;"."&amp;$B116&amp;"."&amp;$A116,Futures!records,C$12,FALSE))</f>
        <v/>
      </c>
      <c r="D116" s="42">
        <f>IF(ISERROR(VLOOKUP($A$11&amp;"."&amp;$B116&amp;"."&amp;$A116,Futures!records,D$12,FALSE)),0,IF(VLOOKUP($A$11&amp;"."&amp;$B116&amp;"."&amp;$A116,Futures!records,D$12,FALSE)=0,0,VLOOKUP($A$11&amp;"."&amp;$B116&amp;"."&amp;$A116,Futures!records,D$12,FALSE)))</f>
        <v>0</v>
      </c>
      <c r="E116" s="11"/>
      <c r="F116" s="40">
        <f>IF(ISERROR(VLOOKUP($F$11&amp;"."&amp;$B116&amp;"."&amp;$A116,Futures!records,F$12,FALSE)),0,IF(VLOOKUP($F$11&amp;"."&amp;$B116&amp;"."&amp;$A116,Futures!records,F$12,FALSE)=0,0,ROUND(VLOOKUP($F$11&amp;"."&amp;$B116&amp;"."&amp;$A116,Futures!records,F$12,FALSE)/4,0)))</f>
        <v>0</v>
      </c>
      <c r="G116" s="11"/>
      <c r="H116" s="44">
        <f>IF(ISERROR(VLOOKUP($H$11&amp;"."&amp;$B116&amp;"."&amp;$A116,Futures!records,H$12,FALSE)),0,IF(VLOOKUP($H$11&amp;"."&amp;$B116&amp;"."&amp;$A116,Futures!records,H$12,FALSE)=0,0,ROUND(VLOOKUP($H$11&amp;"."&amp;$B116&amp;"."&amp;$A116,Futures!records,H$12,FALSE),0)))</f>
        <v>0</v>
      </c>
      <c r="I116" s="11"/>
      <c r="J116" s="39">
        <f>IF(ISERROR(VLOOKUP($J$11&amp;"."&amp;$B116&amp;"."&amp;$A116,'Henry Hub'!records,J$12,FALSE)),0,IF(VLOOKUP($J$11&amp;"."&amp;$B116&amp;"."&amp;$A116,'Henry Hub'!records,J$12,FALSE)=0,0,ROUND(VLOOKUP($J$11&amp;"."&amp;$B116&amp;"."&amp;$A116,'Henry Hub'!records,J$12,FALSE)/4,0)))</f>
        <v>0</v>
      </c>
      <c r="K116" s="39">
        <f>IF(ISERROR(VLOOKUP($J$11&amp;"."&amp;$B116&amp;"."&amp;$A116,'Henry Hub'!records,K$12,FALSE)),0,IF(VLOOKUP($J$11&amp;"."&amp;$B116&amp;"."&amp;$A116,'Henry Hub'!records,K$12,FALSE)=0,0,ROUND(VLOOKUP($J$11&amp;"."&amp;$B116&amp;"."&amp;$A116,'Henry Hub'!records,K$12,FALSE)/4,0)))</f>
        <v>0</v>
      </c>
      <c r="M116" s="45">
        <f t="shared" si="3"/>
        <v>0</v>
      </c>
      <c r="O116" s="47">
        <f t="shared" si="4"/>
        <v>0</v>
      </c>
      <c r="P116" s="48">
        <f t="shared" si="5"/>
        <v>0</v>
      </c>
    </row>
    <row r="117" spans="1:16" ht="13.5" thickBot="1" x14ac:dyDescent="0.25">
      <c r="A117" s="14">
        <f>IF('Nat Gas Term List'!C104&lt;&gt;"",'Nat Gas Term List'!C104,"")</f>
        <v>12</v>
      </c>
      <c r="B117" s="15">
        <f>IF('Nat Gas Term List'!D104&lt;&gt;"",'Nat Gas Term List'!D104,"")</f>
        <v>2026</v>
      </c>
      <c r="C117" s="14" t="str">
        <f>IF(ISERROR(VLOOKUP($A$11&amp;"."&amp;$B117&amp;"."&amp;$A117,Futures!records,C$12,FALSE)),"",VLOOKUP($A$11&amp;"."&amp;$B117&amp;"."&amp;$A117,Futures!records,C$12,FALSE))</f>
        <v/>
      </c>
      <c r="D117" s="42">
        <f>IF(ISERROR(VLOOKUP($A$11&amp;"."&amp;$B117&amp;"."&amp;$A117,Futures!records,D$12,FALSE)),0,IF(VLOOKUP($A$11&amp;"."&amp;$B117&amp;"."&amp;$A117,Futures!records,D$12,FALSE)=0,0,VLOOKUP($A$11&amp;"."&amp;$B117&amp;"."&amp;$A117,Futures!records,D$12,FALSE)))</f>
        <v>0</v>
      </c>
      <c r="E117" s="11"/>
      <c r="F117" s="40">
        <f>IF(ISERROR(VLOOKUP($F$11&amp;"."&amp;$B117&amp;"."&amp;$A117,Futures!records,F$12,FALSE)),0,IF(VLOOKUP($F$11&amp;"."&amp;$B117&amp;"."&amp;$A117,Futures!records,F$12,FALSE)=0,0,ROUND(VLOOKUP($F$11&amp;"."&amp;$B117&amp;"."&amp;$A117,Futures!records,F$12,FALSE)/4,0)))</f>
        <v>0</v>
      </c>
      <c r="G117" s="11"/>
      <c r="H117" s="44">
        <f>IF(ISERROR(VLOOKUP($H$11&amp;"."&amp;$B117&amp;"."&amp;$A117,Futures!records,H$12,FALSE)),0,IF(VLOOKUP($H$11&amp;"."&amp;$B117&amp;"."&amp;$A117,Futures!records,H$12,FALSE)=0,0,ROUND(VLOOKUP($H$11&amp;"."&amp;$B117&amp;"."&amp;$A117,Futures!records,H$12,FALSE),0)))</f>
        <v>0</v>
      </c>
      <c r="I117" s="11"/>
      <c r="J117" s="39">
        <f>IF(ISERROR(VLOOKUP($J$11&amp;"."&amp;$B117&amp;"."&amp;$A117,'Henry Hub'!records,J$12,FALSE)),0,IF(VLOOKUP($J$11&amp;"."&amp;$B117&amp;"."&amp;$A117,'Henry Hub'!records,J$12,FALSE)=0,0,ROUND(VLOOKUP($J$11&amp;"."&amp;$B117&amp;"."&amp;$A117,'Henry Hub'!records,J$12,FALSE)/4,0)))</f>
        <v>0</v>
      </c>
      <c r="K117" s="39">
        <f>IF(ISERROR(VLOOKUP($J$11&amp;"."&amp;$B117&amp;"."&amp;$A117,'Henry Hub'!records,K$12,FALSE)),0,IF(VLOOKUP($J$11&amp;"."&amp;$B117&amp;"."&amp;$A117,'Henry Hub'!records,K$12,FALSE)=0,0,ROUND(VLOOKUP($J$11&amp;"."&amp;$B117&amp;"."&amp;$A117,'Henry Hub'!records,K$12,FALSE)/4,0)))</f>
        <v>0</v>
      </c>
      <c r="M117" s="45">
        <f t="shared" si="3"/>
        <v>0</v>
      </c>
      <c r="O117" s="47">
        <f t="shared" si="4"/>
        <v>0</v>
      </c>
      <c r="P117" s="48">
        <f t="shared" si="5"/>
        <v>0</v>
      </c>
    </row>
    <row r="118" spans="1:16" ht="13.5" thickBot="1" x14ac:dyDescent="0.25">
      <c r="A118" s="14">
        <f>IF('Nat Gas Term List'!C105&lt;&gt;"",'Nat Gas Term List'!C105,"")</f>
        <v>1</v>
      </c>
      <c r="B118" s="15">
        <f>IF('Nat Gas Term List'!D105&lt;&gt;"",'Nat Gas Term List'!D105,"")</f>
        <v>2027</v>
      </c>
      <c r="C118" s="14" t="str">
        <f>IF(ISERROR(VLOOKUP($A$11&amp;"."&amp;$B118&amp;"."&amp;$A118,Futures!records,C$12,FALSE)),"",VLOOKUP($A$11&amp;"."&amp;$B118&amp;"."&amp;$A118,Futures!records,C$12,FALSE))</f>
        <v/>
      </c>
      <c r="D118" s="42">
        <f>IF(ISERROR(VLOOKUP($A$11&amp;"."&amp;$B118&amp;"."&amp;$A118,Futures!records,D$12,FALSE)),0,IF(VLOOKUP($A$11&amp;"."&amp;$B118&amp;"."&amp;$A118,Futures!records,D$12,FALSE)=0,0,VLOOKUP($A$11&amp;"."&amp;$B118&amp;"."&amp;$A118,Futures!records,D$12,FALSE)))</f>
        <v>0</v>
      </c>
      <c r="E118" s="11"/>
      <c r="F118" s="40">
        <f>IF(ISERROR(VLOOKUP($F$11&amp;"."&amp;$B118&amp;"."&amp;$A118,Futures!records,F$12,FALSE)),0,IF(VLOOKUP($F$11&amp;"."&amp;$B118&amp;"."&amp;$A118,Futures!records,F$12,FALSE)=0,0,ROUND(VLOOKUP($F$11&amp;"."&amp;$B118&amp;"."&amp;$A118,Futures!records,F$12,FALSE)/4,0)))</f>
        <v>0</v>
      </c>
      <c r="G118" s="11"/>
      <c r="H118" s="44">
        <f>IF(ISERROR(VLOOKUP($H$11&amp;"."&amp;$B118&amp;"."&amp;$A118,Futures!records,H$12,FALSE)),0,IF(VLOOKUP($H$11&amp;"."&amp;$B118&amp;"."&amp;$A118,Futures!records,H$12,FALSE)=0,0,ROUND(VLOOKUP($H$11&amp;"."&amp;$B118&amp;"."&amp;$A118,Futures!records,H$12,FALSE),0)))</f>
        <v>0</v>
      </c>
      <c r="I118" s="11"/>
      <c r="J118" s="39">
        <f>IF(ISERROR(VLOOKUP($J$11&amp;"."&amp;$B118&amp;"."&amp;$A118,'Henry Hub'!records,J$12,FALSE)),0,IF(VLOOKUP($J$11&amp;"."&amp;$B118&amp;"."&amp;$A118,'Henry Hub'!records,J$12,FALSE)=0,0,ROUND(VLOOKUP($J$11&amp;"."&amp;$B118&amp;"."&amp;$A118,'Henry Hub'!records,J$12,FALSE)/4,0)))</f>
        <v>0</v>
      </c>
      <c r="K118" s="39">
        <f>IF(ISERROR(VLOOKUP($J$11&amp;"."&amp;$B118&amp;"."&amp;$A118,'Henry Hub'!records,K$12,FALSE)),0,IF(VLOOKUP($J$11&amp;"."&amp;$B118&amp;"."&amp;$A118,'Henry Hub'!records,K$12,FALSE)=0,0,ROUND(VLOOKUP($J$11&amp;"."&amp;$B118&amp;"."&amp;$A118,'Henry Hub'!records,K$12,FALSE)/4,0)))</f>
        <v>0</v>
      </c>
      <c r="M118" s="45">
        <f t="shared" si="3"/>
        <v>0</v>
      </c>
      <c r="O118" s="47">
        <f t="shared" si="4"/>
        <v>0</v>
      </c>
      <c r="P118" s="48">
        <f t="shared" si="5"/>
        <v>0</v>
      </c>
    </row>
    <row r="119" spans="1:16" ht="13.5" thickBot="1" x14ac:dyDescent="0.25">
      <c r="A119" s="14">
        <f>IF('Nat Gas Term List'!C106&lt;&gt;"",'Nat Gas Term List'!C106,"")</f>
        <v>2</v>
      </c>
      <c r="B119" s="15">
        <f>IF('Nat Gas Term List'!D106&lt;&gt;"",'Nat Gas Term List'!D106,"")</f>
        <v>2027</v>
      </c>
      <c r="C119" s="14" t="str">
        <f>IF(ISERROR(VLOOKUP($A$11&amp;"."&amp;$B119&amp;"."&amp;$A119,Futures!records,C$12,FALSE)),"",VLOOKUP($A$11&amp;"."&amp;$B119&amp;"."&amp;$A119,Futures!records,C$12,FALSE))</f>
        <v/>
      </c>
      <c r="D119" s="42">
        <f>IF(ISERROR(VLOOKUP($A$11&amp;"."&amp;$B119&amp;"."&amp;$A119,Futures!records,D$12,FALSE)),0,IF(VLOOKUP($A$11&amp;"."&amp;$B119&amp;"."&amp;$A119,Futures!records,D$12,FALSE)=0,0,VLOOKUP($A$11&amp;"."&amp;$B119&amp;"."&amp;$A119,Futures!records,D$12,FALSE)))</f>
        <v>0</v>
      </c>
      <c r="E119" s="11"/>
      <c r="F119" s="40">
        <f>IF(ISERROR(VLOOKUP($F$11&amp;"."&amp;$B119&amp;"."&amp;$A119,Futures!records,F$12,FALSE)),0,IF(VLOOKUP($F$11&amp;"."&amp;$B119&amp;"."&amp;$A119,Futures!records,F$12,FALSE)=0,0,ROUND(VLOOKUP($F$11&amp;"."&amp;$B119&amp;"."&amp;$A119,Futures!records,F$12,FALSE)/4,0)))</f>
        <v>0</v>
      </c>
      <c r="G119" s="11"/>
      <c r="H119" s="44">
        <f>IF(ISERROR(VLOOKUP($H$11&amp;"."&amp;$B119&amp;"."&amp;$A119,Futures!records,H$12,FALSE)),0,IF(VLOOKUP($H$11&amp;"."&amp;$B119&amp;"."&amp;$A119,Futures!records,H$12,FALSE)=0,0,ROUND(VLOOKUP($H$11&amp;"."&amp;$B119&amp;"."&amp;$A119,Futures!records,H$12,FALSE),0)))</f>
        <v>0</v>
      </c>
      <c r="I119" s="11"/>
      <c r="J119" s="39">
        <f>IF(ISERROR(VLOOKUP($J$11&amp;"."&amp;$B119&amp;"."&amp;$A119,'Henry Hub'!records,J$12,FALSE)),0,IF(VLOOKUP($J$11&amp;"."&amp;$B119&amp;"."&amp;$A119,'Henry Hub'!records,J$12,FALSE)=0,0,ROUND(VLOOKUP($J$11&amp;"."&amp;$B119&amp;"."&amp;$A119,'Henry Hub'!records,J$12,FALSE)/4,0)))</f>
        <v>0</v>
      </c>
      <c r="K119" s="39">
        <f>IF(ISERROR(VLOOKUP($J$11&amp;"."&amp;$B119&amp;"."&amp;$A119,'Henry Hub'!records,K$12,FALSE)),0,IF(VLOOKUP($J$11&amp;"."&amp;$B119&amp;"."&amp;$A119,'Henry Hub'!records,K$12,FALSE)=0,0,ROUND(VLOOKUP($J$11&amp;"."&amp;$B119&amp;"."&amp;$A119,'Henry Hub'!records,K$12,FALSE)/4,0)))</f>
        <v>0</v>
      </c>
      <c r="M119" s="45">
        <f t="shared" si="3"/>
        <v>0</v>
      </c>
      <c r="O119" s="47">
        <f t="shared" si="4"/>
        <v>0</v>
      </c>
      <c r="P119" s="48">
        <f t="shared" si="5"/>
        <v>0</v>
      </c>
    </row>
    <row r="120" spans="1:16" ht="13.5" thickBot="1" x14ac:dyDescent="0.25">
      <c r="A120" s="14">
        <f>IF('Nat Gas Term List'!C107&lt;&gt;"",'Nat Gas Term List'!C107,"")</f>
        <v>3</v>
      </c>
      <c r="B120" s="15">
        <f>IF('Nat Gas Term List'!D107&lt;&gt;"",'Nat Gas Term List'!D107,"")</f>
        <v>2027</v>
      </c>
      <c r="C120" s="14" t="str">
        <f>IF(ISERROR(VLOOKUP($A$11&amp;"."&amp;$B120&amp;"."&amp;$A120,Futures!records,C$12,FALSE)),"",VLOOKUP($A$11&amp;"."&amp;$B120&amp;"."&amp;$A120,Futures!records,C$12,FALSE))</f>
        <v/>
      </c>
      <c r="D120" s="42">
        <f>IF(ISERROR(VLOOKUP($A$11&amp;"."&amp;$B120&amp;"."&amp;$A120,Futures!records,D$12,FALSE)),0,IF(VLOOKUP($A$11&amp;"."&amp;$B120&amp;"."&amp;$A120,Futures!records,D$12,FALSE)=0,0,VLOOKUP($A$11&amp;"."&amp;$B120&amp;"."&amp;$A120,Futures!records,D$12,FALSE)))</f>
        <v>0</v>
      </c>
      <c r="E120" s="11"/>
      <c r="F120" s="40">
        <f>IF(ISERROR(VLOOKUP($F$11&amp;"."&amp;$B120&amp;"."&amp;$A120,Futures!records,F$12,FALSE)),0,IF(VLOOKUP($F$11&amp;"."&amp;$B120&amp;"."&amp;$A120,Futures!records,F$12,FALSE)=0,0,ROUND(VLOOKUP($F$11&amp;"."&amp;$B120&amp;"."&amp;$A120,Futures!records,F$12,FALSE)/4,0)))</f>
        <v>0</v>
      </c>
      <c r="G120" s="11"/>
      <c r="H120" s="44">
        <f>IF(ISERROR(VLOOKUP($H$11&amp;"."&amp;$B120&amp;"."&amp;$A120,Futures!records,H$12,FALSE)),0,IF(VLOOKUP($H$11&amp;"."&amp;$B120&amp;"."&amp;$A120,Futures!records,H$12,FALSE)=0,0,ROUND(VLOOKUP($H$11&amp;"."&amp;$B120&amp;"."&amp;$A120,Futures!records,H$12,FALSE),0)))</f>
        <v>0</v>
      </c>
      <c r="I120" s="11"/>
      <c r="J120" s="39">
        <f>IF(ISERROR(VLOOKUP($J$11&amp;"."&amp;$B120&amp;"."&amp;$A120,'Henry Hub'!records,J$12,FALSE)),0,IF(VLOOKUP($J$11&amp;"."&amp;$B120&amp;"."&amp;$A120,'Henry Hub'!records,J$12,FALSE)=0,0,ROUND(VLOOKUP($J$11&amp;"."&amp;$B120&amp;"."&amp;$A120,'Henry Hub'!records,J$12,FALSE)/4,0)))</f>
        <v>0</v>
      </c>
      <c r="K120" s="39">
        <f>IF(ISERROR(VLOOKUP($J$11&amp;"."&amp;$B120&amp;"."&amp;$A120,'Henry Hub'!records,K$12,FALSE)),0,IF(VLOOKUP($J$11&amp;"."&amp;$B120&amp;"."&amp;$A120,'Henry Hub'!records,K$12,FALSE)=0,0,ROUND(VLOOKUP($J$11&amp;"."&amp;$B120&amp;"."&amp;$A120,'Henry Hub'!records,K$12,FALSE)/4,0)))</f>
        <v>0</v>
      </c>
      <c r="M120" s="45">
        <f t="shared" si="3"/>
        <v>0</v>
      </c>
      <c r="O120" s="47">
        <f t="shared" si="4"/>
        <v>0</v>
      </c>
      <c r="P120" s="48">
        <f t="shared" si="5"/>
        <v>0</v>
      </c>
    </row>
    <row r="121" spans="1:16" ht="13.5" thickBot="1" x14ac:dyDescent="0.25">
      <c r="A121" s="14">
        <f>IF('Nat Gas Term List'!C108&lt;&gt;"",'Nat Gas Term List'!C108,"")</f>
        <v>4</v>
      </c>
      <c r="B121" s="15">
        <f>IF('Nat Gas Term List'!D108&lt;&gt;"",'Nat Gas Term List'!D108,"")</f>
        <v>2027</v>
      </c>
      <c r="C121" s="14" t="str">
        <f>IF(ISERROR(VLOOKUP($A$11&amp;"."&amp;$B121&amp;"."&amp;$A121,Futures!records,C$12,FALSE)),"",VLOOKUP($A$11&amp;"."&amp;$B121&amp;"."&amp;$A121,Futures!records,C$12,FALSE))</f>
        <v/>
      </c>
      <c r="D121" s="42">
        <f>IF(ISERROR(VLOOKUP($A$11&amp;"."&amp;$B121&amp;"."&amp;$A121,Futures!records,D$12,FALSE)),0,IF(VLOOKUP($A$11&amp;"."&amp;$B121&amp;"."&amp;$A121,Futures!records,D$12,FALSE)=0,0,VLOOKUP($A$11&amp;"."&amp;$B121&amp;"."&amp;$A121,Futures!records,D$12,FALSE)))</f>
        <v>0</v>
      </c>
      <c r="E121" s="11"/>
      <c r="F121" s="40">
        <f>IF(ISERROR(VLOOKUP($F$11&amp;"."&amp;$B121&amp;"."&amp;$A121,Futures!records,F$12,FALSE)),0,IF(VLOOKUP($F$11&amp;"."&amp;$B121&amp;"."&amp;$A121,Futures!records,F$12,FALSE)=0,0,ROUND(VLOOKUP($F$11&amp;"."&amp;$B121&amp;"."&amp;$A121,Futures!records,F$12,FALSE)/4,0)))</f>
        <v>0</v>
      </c>
      <c r="G121" s="11"/>
      <c r="H121" s="44">
        <f>IF(ISERROR(VLOOKUP($H$11&amp;"."&amp;$B121&amp;"."&amp;$A121,Futures!records,H$12,FALSE)),0,IF(VLOOKUP($H$11&amp;"."&amp;$B121&amp;"."&amp;$A121,Futures!records,H$12,FALSE)=0,0,ROUND(VLOOKUP($H$11&amp;"."&amp;$B121&amp;"."&amp;$A121,Futures!records,H$12,FALSE),0)))</f>
        <v>0</v>
      </c>
      <c r="I121" s="11"/>
      <c r="J121" s="39">
        <f>IF(ISERROR(VLOOKUP($J$11&amp;"."&amp;$B121&amp;"."&amp;$A121,'Henry Hub'!records,J$12,FALSE)),0,IF(VLOOKUP($J$11&amp;"."&amp;$B121&amp;"."&amp;$A121,'Henry Hub'!records,J$12,FALSE)=0,0,ROUND(VLOOKUP($J$11&amp;"."&amp;$B121&amp;"."&amp;$A121,'Henry Hub'!records,J$12,FALSE)/4,0)))</f>
        <v>0</v>
      </c>
      <c r="K121" s="39">
        <f>IF(ISERROR(VLOOKUP($J$11&amp;"."&amp;$B121&amp;"."&amp;$A121,'Henry Hub'!records,K$12,FALSE)),0,IF(VLOOKUP($J$11&amp;"."&amp;$B121&amp;"."&amp;$A121,'Henry Hub'!records,K$12,FALSE)=0,0,ROUND(VLOOKUP($J$11&amp;"."&amp;$B121&amp;"."&amp;$A121,'Henry Hub'!records,K$12,FALSE)/4,0)))</f>
        <v>0</v>
      </c>
      <c r="M121" s="45">
        <f t="shared" si="3"/>
        <v>0</v>
      </c>
      <c r="O121" s="47">
        <f t="shared" si="4"/>
        <v>0</v>
      </c>
      <c r="P121" s="48">
        <f t="shared" si="5"/>
        <v>0</v>
      </c>
    </row>
    <row r="122" spans="1:16" ht="13.5" thickBot="1" x14ac:dyDescent="0.25">
      <c r="A122" s="14">
        <f>IF('Nat Gas Term List'!C109&lt;&gt;"",'Nat Gas Term List'!C109,"")</f>
        <v>5</v>
      </c>
      <c r="B122" s="15">
        <f>IF('Nat Gas Term List'!D109&lt;&gt;"",'Nat Gas Term List'!D109,"")</f>
        <v>2027</v>
      </c>
      <c r="C122" s="14" t="str">
        <f>IF(ISERROR(VLOOKUP($A$11&amp;"."&amp;$B122&amp;"."&amp;$A122,Futures!records,C$12,FALSE)),"",VLOOKUP($A$11&amp;"."&amp;$B122&amp;"."&amp;$A122,Futures!records,C$12,FALSE))</f>
        <v/>
      </c>
      <c r="D122" s="42">
        <f>IF(ISERROR(VLOOKUP($A$11&amp;"."&amp;$B122&amp;"."&amp;$A122,Futures!records,D$12,FALSE)),0,IF(VLOOKUP($A$11&amp;"."&amp;$B122&amp;"."&amp;$A122,Futures!records,D$12,FALSE)=0,0,VLOOKUP($A$11&amp;"."&amp;$B122&amp;"."&amp;$A122,Futures!records,D$12,FALSE)))</f>
        <v>0</v>
      </c>
      <c r="E122" s="11"/>
      <c r="F122" s="40">
        <f>IF(ISERROR(VLOOKUP($F$11&amp;"."&amp;$B122&amp;"."&amp;$A122,Futures!records,F$12,FALSE)),0,IF(VLOOKUP($F$11&amp;"."&amp;$B122&amp;"."&amp;$A122,Futures!records,F$12,FALSE)=0,0,ROUND(VLOOKUP($F$11&amp;"."&amp;$B122&amp;"."&amp;$A122,Futures!records,F$12,FALSE)/4,0)))</f>
        <v>0</v>
      </c>
      <c r="G122" s="11"/>
      <c r="H122" s="44">
        <f>IF(ISERROR(VLOOKUP($H$11&amp;"."&amp;$B122&amp;"."&amp;$A122,Futures!records,H$12,FALSE)),0,IF(VLOOKUP($H$11&amp;"."&amp;$B122&amp;"."&amp;$A122,Futures!records,H$12,FALSE)=0,0,ROUND(VLOOKUP($H$11&amp;"."&amp;$B122&amp;"."&amp;$A122,Futures!records,H$12,FALSE),0)))</f>
        <v>0</v>
      </c>
      <c r="I122" s="11"/>
      <c r="J122" s="39">
        <f>IF(ISERROR(VLOOKUP($J$11&amp;"."&amp;$B122&amp;"."&amp;$A122,'Henry Hub'!records,J$12,FALSE)),0,IF(VLOOKUP($J$11&amp;"."&amp;$B122&amp;"."&amp;$A122,'Henry Hub'!records,J$12,FALSE)=0,0,ROUND(VLOOKUP($J$11&amp;"."&amp;$B122&amp;"."&amp;$A122,'Henry Hub'!records,J$12,FALSE)/4,0)))</f>
        <v>0</v>
      </c>
      <c r="K122" s="39">
        <f>IF(ISERROR(VLOOKUP($J$11&amp;"."&amp;$B122&amp;"."&amp;$A122,'Henry Hub'!records,K$12,FALSE)),0,IF(VLOOKUP($J$11&amp;"."&amp;$B122&amp;"."&amp;$A122,'Henry Hub'!records,K$12,FALSE)=0,0,ROUND(VLOOKUP($J$11&amp;"."&amp;$B122&amp;"."&amp;$A122,'Henry Hub'!records,K$12,FALSE)/4,0)))</f>
        <v>0</v>
      </c>
      <c r="M122" s="45">
        <f t="shared" si="3"/>
        <v>0</v>
      </c>
      <c r="O122" s="47">
        <f t="shared" si="4"/>
        <v>0</v>
      </c>
      <c r="P122" s="48">
        <f t="shared" si="5"/>
        <v>0</v>
      </c>
    </row>
    <row r="123" spans="1:16" ht="13.5" thickBot="1" x14ac:dyDescent="0.25">
      <c r="A123" s="14">
        <f>IF('Nat Gas Term List'!C110&lt;&gt;"",'Nat Gas Term List'!C110,"")</f>
        <v>6</v>
      </c>
      <c r="B123" s="15">
        <f>IF('Nat Gas Term List'!D110&lt;&gt;"",'Nat Gas Term List'!D110,"")</f>
        <v>2027</v>
      </c>
      <c r="C123" s="14" t="str">
        <f>IF(ISERROR(VLOOKUP($A$11&amp;"."&amp;$B123&amp;"."&amp;$A123,Futures!records,C$12,FALSE)),"",VLOOKUP($A$11&amp;"."&amp;$B123&amp;"."&amp;$A123,Futures!records,C$12,FALSE))</f>
        <v/>
      </c>
      <c r="D123" s="42">
        <f>IF(ISERROR(VLOOKUP($A$11&amp;"."&amp;$B123&amp;"."&amp;$A123,Futures!records,D$12,FALSE)),0,IF(VLOOKUP($A$11&amp;"."&amp;$B123&amp;"."&amp;$A123,Futures!records,D$12,FALSE)=0,0,VLOOKUP($A$11&amp;"."&amp;$B123&amp;"."&amp;$A123,Futures!records,D$12,FALSE)))</f>
        <v>0</v>
      </c>
      <c r="E123" s="11"/>
      <c r="F123" s="40">
        <f>IF(ISERROR(VLOOKUP($F$11&amp;"."&amp;$B123&amp;"."&amp;$A123,Futures!records,F$12,FALSE)),0,IF(VLOOKUP($F$11&amp;"."&amp;$B123&amp;"."&amp;$A123,Futures!records,F$12,FALSE)=0,0,ROUND(VLOOKUP($F$11&amp;"."&amp;$B123&amp;"."&amp;$A123,Futures!records,F$12,FALSE)/4,0)))</f>
        <v>0</v>
      </c>
      <c r="G123" s="11"/>
      <c r="H123" s="44">
        <f>IF(ISERROR(VLOOKUP($H$11&amp;"."&amp;$B123&amp;"."&amp;$A123,Futures!records,H$12,FALSE)),0,IF(VLOOKUP($H$11&amp;"."&amp;$B123&amp;"."&amp;$A123,Futures!records,H$12,FALSE)=0,0,ROUND(VLOOKUP($H$11&amp;"."&amp;$B123&amp;"."&amp;$A123,Futures!records,H$12,FALSE),0)))</f>
        <v>0</v>
      </c>
      <c r="I123" s="11"/>
      <c r="J123" s="39">
        <f>IF(ISERROR(VLOOKUP($J$11&amp;"."&amp;$B123&amp;"."&amp;$A123,'Henry Hub'!records,J$12,FALSE)),0,IF(VLOOKUP($J$11&amp;"."&amp;$B123&amp;"."&amp;$A123,'Henry Hub'!records,J$12,FALSE)=0,0,ROUND(VLOOKUP($J$11&amp;"."&amp;$B123&amp;"."&amp;$A123,'Henry Hub'!records,J$12,FALSE)/4,0)))</f>
        <v>0</v>
      </c>
      <c r="K123" s="39">
        <f>IF(ISERROR(VLOOKUP($J$11&amp;"."&amp;$B123&amp;"."&amp;$A123,'Henry Hub'!records,K$12,FALSE)),0,IF(VLOOKUP($J$11&amp;"."&amp;$B123&amp;"."&amp;$A123,'Henry Hub'!records,K$12,FALSE)=0,0,ROUND(VLOOKUP($J$11&amp;"."&amp;$B123&amp;"."&amp;$A123,'Henry Hub'!records,K$12,FALSE)/4,0)))</f>
        <v>0</v>
      </c>
      <c r="M123" s="45">
        <f t="shared" si="3"/>
        <v>0</v>
      </c>
      <c r="O123" s="47">
        <f t="shared" si="4"/>
        <v>0</v>
      </c>
      <c r="P123" s="48">
        <f t="shared" si="5"/>
        <v>0</v>
      </c>
    </row>
    <row r="124" spans="1:16" ht="13.5" thickBot="1" x14ac:dyDescent="0.25">
      <c r="A124" s="14">
        <f>IF('Nat Gas Term List'!C111&lt;&gt;"",'Nat Gas Term List'!C111,"")</f>
        <v>7</v>
      </c>
      <c r="B124" s="15">
        <f>IF('Nat Gas Term List'!D111&lt;&gt;"",'Nat Gas Term List'!D111,"")</f>
        <v>2027</v>
      </c>
      <c r="C124" s="14" t="str">
        <f>IF(ISERROR(VLOOKUP($A$11&amp;"."&amp;$B124&amp;"."&amp;$A124,Futures!records,C$12,FALSE)),"",VLOOKUP($A$11&amp;"."&amp;$B124&amp;"."&amp;$A124,Futures!records,C$12,FALSE))</f>
        <v/>
      </c>
      <c r="D124" s="42">
        <f>IF(ISERROR(VLOOKUP($A$11&amp;"."&amp;$B124&amp;"."&amp;$A124,Futures!records,D$12,FALSE)),0,IF(VLOOKUP($A$11&amp;"."&amp;$B124&amp;"."&amp;$A124,Futures!records,D$12,FALSE)=0,0,VLOOKUP($A$11&amp;"."&amp;$B124&amp;"."&amp;$A124,Futures!records,D$12,FALSE)))</f>
        <v>0</v>
      </c>
      <c r="E124" s="11"/>
      <c r="F124" s="40">
        <f>IF(ISERROR(VLOOKUP($F$11&amp;"."&amp;$B124&amp;"."&amp;$A124,Futures!records,F$12,FALSE)),0,IF(VLOOKUP($F$11&amp;"."&amp;$B124&amp;"."&amp;$A124,Futures!records,F$12,FALSE)=0,0,ROUND(VLOOKUP($F$11&amp;"."&amp;$B124&amp;"."&amp;$A124,Futures!records,F$12,FALSE)/4,0)))</f>
        <v>0</v>
      </c>
      <c r="G124" s="11"/>
      <c r="H124" s="44">
        <f>IF(ISERROR(VLOOKUP($H$11&amp;"."&amp;$B124&amp;"."&amp;$A124,Futures!records,H$12,FALSE)),0,IF(VLOOKUP($H$11&amp;"."&amp;$B124&amp;"."&amp;$A124,Futures!records,H$12,FALSE)=0,0,ROUND(VLOOKUP($H$11&amp;"."&amp;$B124&amp;"."&amp;$A124,Futures!records,H$12,FALSE),0)))</f>
        <v>0</v>
      </c>
      <c r="I124" s="11"/>
      <c r="J124" s="39">
        <f>IF(ISERROR(VLOOKUP($J$11&amp;"."&amp;$B124&amp;"."&amp;$A124,'Henry Hub'!records,J$12,FALSE)),0,IF(VLOOKUP($J$11&amp;"."&amp;$B124&amp;"."&amp;$A124,'Henry Hub'!records,J$12,FALSE)=0,0,ROUND(VLOOKUP($J$11&amp;"."&amp;$B124&amp;"."&amp;$A124,'Henry Hub'!records,J$12,FALSE)/4,0)))</f>
        <v>0</v>
      </c>
      <c r="K124" s="39">
        <f>IF(ISERROR(VLOOKUP($J$11&amp;"."&amp;$B124&amp;"."&amp;$A124,'Henry Hub'!records,K$12,FALSE)),0,IF(VLOOKUP($J$11&amp;"."&amp;$B124&amp;"."&amp;$A124,'Henry Hub'!records,K$12,FALSE)=0,0,ROUND(VLOOKUP($J$11&amp;"."&amp;$B124&amp;"."&amp;$A124,'Henry Hub'!records,K$12,FALSE)/4,0)))</f>
        <v>0</v>
      </c>
      <c r="M124" s="45">
        <f t="shared" si="3"/>
        <v>0</v>
      </c>
      <c r="O124" s="47">
        <f t="shared" si="4"/>
        <v>0</v>
      </c>
      <c r="P124" s="48">
        <f t="shared" si="5"/>
        <v>0</v>
      </c>
    </row>
    <row r="125" spans="1:16" ht="13.5" thickBot="1" x14ac:dyDescent="0.25">
      <c r="A125" s="14">
        <f>IF('Nat Gas Term List'!C112&lt;&gt;"",'Nat Gas Term List'!C112,"")</f>
        <v>8</v>
      </c>
      <c r="B125" s="15">
        <f>IF('Nat Gas Term List'!D112&lt;&gt;"",'Nat Gas Term List'!D112,"")</f>
        <v>2027</v>
      </c>
      <c r="C125" s="14" t="str">
        <f>IF(ISERROR(VLOOKUP($A$11&amp;"."&amp;$B125&amp;"."&amp;$A125,Futures!records,C$12,FALSE)),"",VLOOKUP($A$11&amp;"."&amp;$B125&amp;"."&amp;$A125,Futures!records,C$12,FALSE))</f>
        <v/>
      </c>
      <c r="D125" s="42">
        <f>IF(ISERROR(VLOOKUP($A$11&amp;"."&amp;$B125&amp;"."&amp;$A125,Futures!records,D$12,FALSE)),0,IF(VLOOKUP($A$11&amp;"."&amp;$B125&amp;"."&amp;$A125,Futures!records,D$12,FALSE)=0,0,VLOOKUP($A$11&amp;"."&amp;$B125&amp;"."&amp;$A125,Futures!records,D$12,FALSE)))</f>
        <v>0</v>
      </c>
      <c r="E125" s="11"/>
      <c r="F125" s="40">
        <f>IF(ISERROR(VLOOKUP($F$11&amp;"."&amp;$B125&amp;"."&amp;$A125,Futures!records,F$12,FALSE)),0,IF(VLOOKUP($F$11&amp;"."&amp;$B125&amp;"."&amp;$A125,Futures!records,F$12,FALSE)=0,0,ROUND(VLOOKUP($F$11&amp;"."&amp;$B125&amp;"."&amp;$A125,Futures!records,F$12,FALSE)/4,0)))</f>
        <v>0</v>
      </c>
      <c r="G125" s="11"/>
      <c r="H125" s="44">
        <f>IF(ISERROR(VLOOKUP($H$11&amp;"."&amp;$B125&amp;"."&amp;$A125,Futures!records,H$12,FALSE)),0,IF(VLOOKUP($H$11&amp;"."&amp;$B125&amp;"."&amp;$A125,Futures!records,H$12,FALSE)=0,0,ROUND(VLOOKUP($H$11&amp;"."&amp;$B125&amp;"."&amp;$A125,Futures!records,H$12,FALSE),0)))</f>
        <v>0</v>
      </c>
      <c r="I125" s="11"/>
      <c r="J125" s="39">
        <f>IF(ISERROR(VLOOKUP($J$11&amp;"."&amp;$B125&amp;"."&amp;$A125,'Henry Hub'!records,J$12,FALSE)),0,IF(VLOOKUP($J$11&amp;"."&amp;$B125&amp;"."&amp;$A125,'Henry Hub'!records,J$12,FALSE)=0,0,ROUND(VLOOKUP($J$11&amp;"."&amp;$B125&amp;"."&amp;$A125,'Henry Hub'!records,J$12,FALSE)/4,0)))</f>
        <v>0</v>
      </c>
      <c r="K125" s="39">
        <f>IF(ISERROR(VLOOKUP($J$11&amp;"."&amp;$B125&amp;"."&amp;$A125,'Henry Hub'!records,K$12,FALSE)),0,IF(VLOOKUP($J$11&amp;"."&amp;$B125&amp;"."&amp;$A125,'Henry Hub'!records,K$12,FALSE)=0,0,ROUND(VLOOKUP($J$11&amp;"."&amp;$B125&amp;"."&amp;$A125,'Henry Hub'!records,K$12,FALSE)/4,0)))</f>
        <v>0</v>
      </c>
      <c r="M125" s="45">
        <f t="shared" si="3"/>
        <v>0</v>
      </c>
      <c r="O125" s="47">
        <f t="shared" si="4"/>
        <v>0</v>
      </c>
      <c r="P125" s="48">
        <f t="shared" si="5"/>
        <v>0</v>
      </c>
    </row>
    <row r="126" spans="1:16" ht="13.5" thickBot="1" x14ac:dyDescent="0.25">
      <c r="A126" s="14">
        <f>IF('Nat Gas Term List'!C113&lt;&gt;"",'Nat Gas Term List'!C113,"")</f>
        <v>9</v>
      </c>
      <c r="B126" s="15">
        <f>IF('Nat Gas Term List'!D113&lt;&gt;"",'Nat Gas Term List'!D113,"")</f>
        <v>2027</v>
      </c>
      <c r="C126" s="14" t="str">
        <f>IF(ISERROR(VLOOKUP($A$11&amp;"."&amp;$B126&amp;"."&amp;$A126,Futures!records,C$12,FALSE)),"",VLOOKUP($A$11&amp;"."&amp;$B126&amp;"."&amp;$A126,Futures!records,C$12,FALSE))</f>
        <v/>
      </c>
      <c r="D126" s="42">
        <f>IF(ISERROR(VLOOKUP($A$11&amp;"."&amp;$B126&amp;"."&amp;$A126,Futures!records,D$12,FALSE)),0,IF(VLOOKUP($A$11&amp;"."&amp;$B126&amp;"."&amp;$A126,Futures!records,D$12,FALSE)=0,0,VLOOKUP($A$11&amp;"."&amp;$B126&amp;"."&amp;$A126,Futures!records,D$12,FALSE)))</f>
        <v>0</v>
      </c>
      <c r="E126" s="11"/>
      <c r="F126" s="40">
        <f>IF(ISERROR(VLOOKUP($F$11&amp;"."&amp;$B126&amp;"."&amp;$A126,Futures!records,F$12,FALSE)),0,IF(VLOOKUP($F$11&amp;"."&amp;$B126&amp;"."&amp;$A126,Futures!records,F$12,FALSE)=0,0,ROUND(VLOOKUP($F$11&amp;"."&amp;$B126&amp;"."&amp;$A126,Futures!records,F$12,FALSE)/4,0)))</f>
        <v>0</v>
      </c>
      <c r="G126" s="11"/>
      <c r="H126" s="44">
        <f>IF(ISERROR(VLOOKUP($H$11&amp;"."&amp;$B126&amp;"."&amp;$A126,Futures!records,H$12,FALSE)),0,IF(VLOOKUP($H$11&amp;"."&amp;$B126&amp;"."&amp;$A126,Futures!records,H$12,FALSE)=0,0,ROUND(VLOOKUP($H$11&amp;"."&amp;$B126&amp;"."&amp;$A126,Futures!records,H$12,FALSE),0)))</f>
        <v>0</v>
      </c>
      <c r="I126" s="11"/>
      <c r="J126" s="39">
        <f>IF(ISERROR(VLOOKUP($J$11&amp;"."&amp;$B126&amp;"."&amp;$A126,'Henry Hub'!records,J$12,FALSE)),0,IF(VLOOKUP($J$11&amp;"."&amp;$B126&amp;"."&amp;$A126,'Henry Hub'!records,J$12,FALSE)=0,0,ROUND(VLOOKUP($J$11&amp;"."&amp;$B126&amp;"."&amp;$A126,'Henry Hub'!records,J$12,FALSE)/4,0)))</f>
        <v>0</v>
      </c>
      <c r="K126" s="39">
        <f>IF(ISERROR(VLOOKUP($J$11&amp;"."&amp;$B126&amp;"."&amp;$A126,'Henry Hub'!records,K$12,FALSE)),0,IF(VLOOKUP($J$11&amp;"."&amp;$B126&amp;"."&amp;$A126,'Henry Hub'!records,K$12,FALSE)=0,0,ROUND(VLOOKUP($J$11&amp;"."&amp;$B126&amp;"."&amp;$A126,'Henry Hub'!records,K$12,FALSE)/4,0)))</f>
        <v>0</v>
      </c>
      <c r="M126" s="45">
        <f t="shared" si="3"/>
        <v>0</v>
      </c>
      <c r="O126" s="47">
        <f t="shared" si="4"/>
        <v>0</v>
      </c>
      <c r="P126" s="48">
        <f t="shared" si="5"/>
        <v>0</v>
      </c>
    </row>
    <row r="127" spans="1:16" ht="13.5" thickBot="1" x14ac:dyDescent="0.25">
      <c r="A127" s="14">
        <f>IF('Nat Gas Term List'!C114&lt;&gt;"",'Nat Gas Term List'!C114,"")</f>
        <v>10</v>
      </c>
      <c r="B127" s="15">
        <f>IF('Nat Gas Term List'!D114&lt;&gt;"",'Nat Gas Term List'!D114,"")</f>
        <v>2027</v>
      </c>
      <c r="C127" s="14" t="str">
        <f>IF(ISERROR(VLOOKUP($A$11&amp;"."&amp;$B127&amp;"."&amp;$A127,Futures!records,C$12,FALSE)),"",VLOOKUP($A$11&amp;"."&amp;$B127&amp;"."&amp;$A127,Futures!records,C$12,FALSE))</f>
        <v/>
      </c>
      <c r="D127" s="42">
        <f>IF(ISERROR(VLOOKUP($A$11&amp;"."&amp;$B127&amp;"."&amp;$A127,Futures!records,D$12,FALSE)),0,IF(VLOOKUP($A$11&amp;"."&amp;$B127&amp;"."&amp;$A127,Futures!records,D$12,FALSE)=0,0,VLOOKUP($A$11&amp;"."&amp;$B127&amp;"."&amp;$A127,Futures!records,D$12,FALSE)))</f>
        <v>0</v>
      </c>
      <c r="E127" s="11"/>
      <c r="F127" s="40">
        <f>IF(ISERROR(VLOOKUP($F$11&amp;"."&amp;$B127&amp;"."&amp;$A127,Futures!records,F$12,FALSE)),0,IF(VLOOKUP($F$11&amp;"."&amp;$B127&amp;"."&amp;$A127,Futures!records,F$12,FALSE)=0,0,ROUND(VLOOKUP($F$11&amp;"."&amp;$B127&amp;"."&amp;$A127,Futures!records,F$12,FALSE)/4,0)))</f>
        <v>0</v>
      </c>
      <c r="G127" s="11"/>
      <c r="H127" s="44">
        <f>IF(ISERROR(VLOOKUP($H$11&amp;"."&amp;$B127&amp;"."&amp;$A127,Futures!records,H$12,FALSE)),0,IF(VLOOKUP($H$11&amp;"."&amp;$B127&amp;"."&amp;$A127,Futures!records,H$12,FALSE)=0,0,ROUND(VLOOKUP($H$11&amp;"."&amp;$B127&amp;"."&amp;$A127,Futures!records,H$12,FALSE),0)))</f>
        <v>0</v>
      </c>
      <c r="I127" s="11"/>
      <c r="J127" s="39">
        <f>IF(ISERROR(VLOOKUP($J$11&amp;"."&amp;$B127&amp;"."&amp;$A127,'Henry Hub'!records,J$12,FALSE)),0,IF(VLOOKUP($J$11&amp;"."&amp;$B127&amp;"."&amp;$A127,'Henry Hub'!records,J$12,FALSE)=0,0,ROUND(VLOOKUP($J$11&amp;"."&amp;$B127&amp;"."&amp;$A127,'Henry Hub'!records,J$12,FALSE)/4,0)))</f>
        <v>0</v>
      </c>
      <c r="K127" s="39">
        <f>IF(ISERROR(VLOOKUP($J$11&amp;"."&amp;$B127&amp;"."&amp;$A127,'Henry Hub'!records,K$12,FALSE)),0,IF(VLOOKUP($J$11&amp;"."&amp;$B127&amp;"."&amp;$A127,'Henry Hub'!records,K$12,FALSE)=0,0,ROUND(VLOOKUP($J$11&amp;"."&amp;$B127&amp;"."&amp;$A127,'Henry Hub'!records,K$12,FALSE)/4,0)))</f>
        <v>0</v>
      </c>
      <c r="M127" s="45">
        <f t="shared" si="3"/>
        <v>0</v>
      </c>
      <c r="O127" s="47">
        <f t="shared" si="4"/>
        <v>0</v>
      </c>
      <c r="P127" s="48">
        <f t="shared" si="5"/>
        <v>0</v>
      </c>
    </row>
    <row r="128" spans="1:16" ht="13.5" thickBot="1" x14ac:dyDescent="0.25">
      <c r="A128" s="14">
        <f>IF('Nat Gas Term List'!C115&lt;&gt;"",'Nat Gas Term List'!C115,"")</f>
        <v>11</v>
      </c>
      <c r="B128" s="15">
        <f>IF('Nat Gas Term List'!D115&lt;&gt;"",'Nat Gas Term List'!D115,"")</f>
        <v>2027</v>
      </c>
      <c r="C128" s="14" t="str">
        <f>IF(ISERROR(VLOOKUP($A$11&amp;"."&amp;$B128&amp;"."&amp;$A128,Futures!records,C$12,FALSE)),"",VLOOKUP($A$11&amp;"."&amp;$B128&amp;"."&amp;$A128,Futures!records,C$12,FALSE))</f>
        <v/>
      </c>
      <c r="D128" s="42">
        <f>IF(ISERROR(VLOOKUP($A$11&amp;"."&amp;$B128&amp;"."&amp;$A128,Futures!records,D$12,FALSE)),0,IF(VLOOKUP($A$11&amp;"."&amp;$B128&amp;"."&amp;$A128,Futures!records,D$12,FALSE)=0,0,VLOOKUP($A$11&amp;"."&amp;$B128&amp;"."&amp;$A128,Futures!records,D$12,FALSE)))</f>
        <v>0</v>
      </c>
      <c r="E128" s="11"/>
      <c r="F128" s="40">
        <f>IF(ISERROR(VLOOKUP($F$11&amp;"."&amp;$B128&amp;"."&amp;$A128,Futures!records,F$12,FALSE)),0,IF(VLOOKUP($F$11&amp;"."&amp;$B128&amp;"."&amp;$A128,Futures!records,F$12,FALSE)=0,0,ROUND(VLOOKUP($F$11&amp;"."&amp;$B128&amp;"."&amp;$A128,Futures!records,F$12,FALSE)/4,0)))</f>
        <v>0</v>
      </c>
      <c r="G128" s="11"/>
      <c r="H128" s="44">
        <f>IF(ISERROR(VLOOKUP($H$11&amp;"."&amp;$B128&amp;"."&amp;$A128,Futures!records,H$12,FALSE)),0,IF(VLOOKUP($H$11&amp;"."&amp;$B128&amp;"."&amp;$A128,Futures!records,H$12,FALSE)=0,0,ROUND(VLOOKUP($H$11&amp;"."&amp;$B128&amp;"."&amp;$A128,Futures!records,H$12,FALSE),0)))</f>
        <v>0</v>
      </c>
      <c r="I128" s="11"/>
      <c r="J128" s="39">
        <f>IF(ISERROR(VLOOKUP($J$11&amp;"."&amp;$B128&amp;"."&amp;$A128,'Henry Hub'!records,J$12,FALSE)),0,IF(VLOOKUP($J$11&amp;"."&amp;$B128&amp;"."&amp;$A128,'Henry Hub'!records,J$12,FALSE)=0,0,ROUND(VLOOKUP($J$11&amp;"."&amp;$B128&amp;"."&amp;$A128,'Henry Hub'!records,J$12,FALSE)/4,0)))</f>
        <v>0</v>
      </c>
      <c r="K128" s="39">
        <f>IF(ISERROR(VLOOKUP($J$11&amp;"."&amp;$B128&amp;"."&amp;$A128,'Henry Hub'!records,K$12,FALSE)),0,IF(VLOOKUP($J$11&amp;"."&amp;$B128&amp;"."&amp;$A128,'Henry Hub'!records,K$12,FALSE)=0,0,ROUND(VLOOKUP($J$11&amp;"."&amp;$B128&amp;"."&amp;$A128,'Henry Hub'!records,K$12,FALSE)/4,0)))</f>
        <v>0</v>
      </c>
      <c r="M128" s="45">
        <f t="shared" si="3"/>
        <v>0</v>
      </c>
      <c r="O128" s="47">
        <f t="shared" si="4"/>
        <v>0</v>
      </c>
      <c r="P128" s="48">
        <f t="shared" si="5"/>
        <v>0</v>
      </c>
    </row>
    <row r="129" spans="1:16" ht="13.5" thickBot="1" x14ac:dyDescent="0.25">
      <c r="A129" s="14">
        <f>IF('Nat Gas Term List'!C116&lt;&gt;"",'Nat Gas Term List'!C116,"")</f>
        <v>12</v>
      </c>
      <c r="B129" s="15">
        <f>IF('Nat Gas Term List'!D116&lt;&gt;"",'Nat Gas Term List'!D116,"")</f>
        <v>2027</v>
      </c>
      <c r="C129" s="14" t="str">
        <f>IF(ISERROR(VLOOKUP($A$11&amp;"."&amp;$B129&amp;"."&amp;$A129,Futures!records,C$12,FALSE)),"",VLOOKUP($A$11&amp;"."&amp;$B129&amp;"."&amp;$A129,Futures!records,C$12,FALSE))</f>
        <v/>
      </c>
      <c r="D129" s="42">
        <f>IF(ISERROR(VLOOKUP($A$11&amp;"."&amp;$B129&amp;"."&amp;$A129,Futures!records,D$12,FALSE)),0,IF(VLOOKUP($A$11&amp;"."&amp;$B129&amp;"."&amp;$A129,Futures!records,D$12,FALSE)=0,0,VLOOKUP($A$11&amp;"."&amp;$B129&amp;"."&amp;$A129,Futures!records,D$12,FALSE)))</f>
        <v>0</v>
      </c>
      <c r="E129" s="11"/>
      <c r="F129" s="40">
        <f>IF(ISERROR(VLOOKUP($F$11&amp;"."&amp;$B129&amp;"."&amp;$A129,Futures!records,F$12,FALSE)),0,IF(VLOOKUP($F$11&amp;"."&amp;$B129&amp;"."&amp;$A129,Futures!records,F$12,FALSE)=0,0,ROUND(VLOOKUP($F$11&amp;"."&amp;$B129&amp;"."&amp;$A129,Futures!records,F$12,FALSE)/4,0)))</f>
        <v>0</v>
      </c>
      <c r="G129" s="11"/>
      <c r="H129" s="44">
        <f>IF(ISERROR(VLOOKUP($H$11&amp;"."&amp;$B129&amp;"."&amp;$A129,Futures!records,H$12,FALSE)),0,IF(VLOOKUP($H$11&amp;"."&amp;$B129&amp;"."&amp;$A129,Futures!records,H$12,FALSE)=0,0,ROUND(VLOOKUP($H$11&amp;"."&amp;$B129&amp;"."&amp;$A129,Futures!records,H$12,FALSE),0)))</f>
        <v>0</v>
      </c>
      <c r="I129" s="11"/>
      <c r="J129" s="39">
        <f>IF(ISERROR(VLOOKUP($J$11&amp;"."&amp;$B129&amp;"."&amp;$A129,'Henry Hub'!records,J$12,FALSE)),0,IF(VLOOKUP($J$11&amp;"."&amp;$B129&amp;"."&amp;$A129,'Henry Hub'!records,J$12,FALSE)=0,0,ROUND(VLOOKUP($J$11&amp;"."&amp;$B129&amp;"."&amp;$A129,'Henry Hub'!records,J$12,FALSE)/4,0)))</f>
        <v>0</v>
      </c>
      <c r="K129" s="39">
        <f>IF(ISERROR(VLOOKUP($J$11&amp;"."&amp;$B129&amp;"."&amp;$A129,'Henry Hub'!records,K$12,FALSE)),0,IF(VLOOKUP($J$11&amp;"."&amp;$B129&amp;"."&amp;$A129,'Henry Hub'!records,K$12,FALSE)=0,0,ROUND(VLOOKUP($J$11&amp;"."&amp;$B129&amp;"."&amp;$A129,'Henry Hub'!records,K$12,FALSE)/4,0)))</f>
        <v>0</v>
      </c>
      <c r="M129" s="45">
        <f t="shared" si="3"/>
        <v>0</v>
      </c>
      <c r="O129" s="47">
        <f t="shared" si="4"/>
        <v>0</v>
      </c>
      <c r="P129" s="48">
        <f t="shared" si="5"/>
        <v>0</v>
      </c>
    </row>
    <row r="130" spans="1:16" ht="13.5" thickBot="1" x14ac:dyDescent="0.25">
      <c r="A130" s="14">
        <f>IF('Nat Gas Term List'!C117&lt;&gt;"",'Nat Gas Term List'!C117,"")</f>
        <v>1</v>
      </c>
      <c r="B130" s="15">
        <f>IF('Nat Gas Term List'!D117&lt;&gt;"",'Nat Gas Term List'!D117,"")</f>
        <v>2028</v>
      </c>
      <c r="C130" s="14" t="str">
        <f>IF(ISERROR(VLOOKUP($A$11&amp;"."&amp;$B130&amp;"."&amp;$A130,Futures!records,C$12,FALSE)),"",VLOOKUP($A$11&amp;"."&amp;$B130&amp;"."&amp;$A130,Futures!records,C$12,FALSE))</f>
        <v/>
      </c>
      <c r="D130" s="42">
        <f>IF(ISERROR(VLOOKUP($A$11&amp;"."&amp;$B130&amp;"."&amp;$A130,Futures!records,D$12,FALSE)),0,IF(VLOOKUP($A$11&amp;"."&amp;$B130&amp;"."&amp;$A130,Futures!records,D$12,FALSE)=0,0,VLOOKUP($A$11&amp;"."&amp;$B130&amp;"."&amp;$A130,Futures!records,D$12,FALSE)))</f>
        <v>0</v>
      </c>
      <c r="E130" s="11"/>
      <c r="F130" s="40">
        <f>IF(ISERROR(VLOOKUP($F$11&amp;"."&amp;$B130&amp;"."&amp;$A130,Futures!records,F$12,FALSE)),0,IF(VLOOKUP($F$11&amp;"."&amp;$B130&amp;"."&amp;$A130,Futures!records,F$12,FALSE)=0,0,ROUND(VLOOKUP($F$11&amp;"."&amp;$B130&amp;"."&amp;$A130,Futures!records,F$12,FALSE)/4,0)))</f>
        <v>0</v>
      </c>
      <c r="G130" s="11"/>
      <c r="H130" s="44">
        <f>IF(ISERROR(VLOOKUP($H$11&amp;"."&amp;$B130&amp;"."&amp;$A130,Futures!records,H$12,FALSE)),0,IF(VLOOKUP($H$11&amp;"."&amp;$B130&amp;"."&amp;$A130,Futures!records,H$12,FALSE)=0,0,ROUND(VLOOKUP($H$11&amp;"."&amp;$B130&amp;"."&amp;$A130,Futures!records,H$12,FALSE),0)))</f>
        <v>0</v>
      </c>
      <c r="I130" s="11"/>
      <c r="J130" s="39">
        <f>IF(ISERROR(VLOOKUP($J$11&amp;"."&amp;$B130&amp;"."&amp;$A130,'Henry Hub'!records,J$12,FALSE)),0,IF(VLOOKUP($J$11&amp;"."&amp;$B130&amp;"."&amp;$A130,'Henry Hub'!records,J$12,FALSE)=0,0,ROUND(VLOOKUP($J$11&amp;"."&amp;$B130&amp;"."&amp;$A130,'Henry Hub'!records,J$12,FALSE)/4,0)))</f>
        <v>0</v>
      </c>
      <c r="K130" s="39">
        <f>IF(ISERROR(VLOOKUP($J$11&amp;"."&amp;$B130&amp;"."&amp;$A130,'Henry Hub'!records,K$12,FALSE)),0,IF(VLOOKUP($J$11&amp;"."&amp;$B130&amp;"."&amp;$A130,'Henry Hub'!records,K$12,FALSE)=0,0,ROUND(VLOOKUP($J$11&amp;"."&amp;$B130&amp;"."&amp;$A130,'Henry Hub'!records,K$12,FALSE)/4,0)))</f>
        <v>0</v>
      </c>
      <c r="M130" s="45">
        <f t="shared" si="3"/>
        <v>0</v>
      </c>
      <c r="O130" s="47">
        <f t="shared" si="4"/>
        <v>0</v>
      </c>
      <c r="P130" s="48">
        <f t="shared" si="5"/>
        <v>0</v>
      </c>
    </row>
    <row r="131" spans="1:16" ht="13.5" thickBot="1" x14ac:dyDescent="0.25">
      <c r="A131" s="14">
        <f>IF('Nat Gas Term List'!C118&lt;&gt;"",'Nat Gas Term List'!C118,"")</f>
        <v>2</v>
      </c>
      <c r="B131" s="15">
        <f>IF('Nat Gas Term List'!D118&lt;&gt;"",'Nat Gas Term List'!D118,"")</f>
        <v>2028</v>
      </c>
      <c r="C131" s="14" t="str">
        <f>IF(ISERROR(VLOOKUP($A$11&amp;"."&amp;$B131&amp;"."&amp;$A131,Futures!records,C$12,FALSE)),"",VLOOKUP($A$11&amp;"."&amp;$B131&amp;"."&amp;$A131,Futures!records,C$12,FALSE))</f>
        <v/>
      </c>
      <c r="D131" s="42">
        <f>IF(ISERROR(VLOOKUP($A$11&amp;"."&amp;$B131&amp;"."&amp;$A131,Futures!records,D$12,FALSE)),0,IF(VLOOKUP($A$11&amp;"."&amp;$B131&amp;"."&amp;$A131,Futures!records,D$12,FALSE)=0,0,VLOOKUP($A$11&amp;"."&amp;$B131&amp;"."&amp;$A131,Futures!records,D$12,FALSE)))</f>
        <v>0</v>
      </c>
      <c r="E131" s="11"/>
      <c r="F131" s="40">
        <f>IF(ISERROR(VLOOKUP($F$11&amp;"."&amp;$B131&amp;"."&amp;$A131,Futures!records,F$12,FALSE)),0,IF(VLOOKUP($F$11&amp;"."&amp;$B131&amp;"."&amp;$A131,Futures!records,F$12,FALSE)=0,0,ROUND(VLOOKUP($F$11&amp;"."&amp;$B131&amp;"."&amp;$A131,Futures!records,F$12,FALSE)/4,0)))</f>
        <v>0</v>
      </c>
      <c r="G131" s="11"/>
      <c r="H131" s="44">
        <f>IF(ISERROR(VLOOKUP($H$11&amp;"."&amp;$B131&amp;"."&amp;$A131,Futures!records,H$12,FALSE)),0,IF(VLOOKUP($H$11&amp;"."&amp;$B131&amp;"."&amp;$A131,Futures!records,H$12,FALSE)=0,0,ROUND(VLOOKUP($H$11&amp;"."&amp;$B131&amp;"."&amp;$A131,Futures!records,H$12,FALSE),0)))</f>
        <v>0</v>
      </c>
      <c r="I131" s="11"/>
      <c r="J131" s="39">
        <f>IF(ISERROR(VLOOKUP($J$11&amp;"."&amp;$B131&amp;"."&amp;$A131,'Henry Hub'!records,J$12,FALSE)),0,IF(VLOOKUP($J$11&amp;"."&amp;$B131&amp;"."&amp;$A131,'Henry Hub'!records,J$12,FALSE)=0,0,ROUND(VLOOKUP($J$11&amp;"."&amp;$B131&amp;"."&amp;$A131,'Henry Hub'!records,J$12,FALSE)/4,0)))</f>
        <v>0</v>
      </c>
      <c r="K131" s="39">
        <f>IF(ISERROR(VLOOKUP($J$11&amp;"."&amp;$B131&amp;"."&amp;$A131,'Henry Hub'!records,K$12,FALSE)),0,IF(VLOOKUP($J$11&amp;"."&amp;$B131&amp;"."&amp;$A131,'Henry Hub'!records,K$12,FALSE)=0,0,ROUND(VLOOKUP($J$11&amp;"."&amp;$B131&amp;"."&amp;$A131,'Henry Hub'!records,K$12,FALSE)/4,0)))</f>
        <v>0</v>
      </c>
      <c r="M131" s="45">
        <f t="shared" si="3"/>
        <v>0</v>
      </c>
      <c r="O131" s="47">
        <f t="shared" si="4"/>
        <v>0</v>
      </c>
      <c r="P131" s="48">
        <f t="shared" si="5"/>
        <v>0</v>
      </c>
    </row>
    <row r="132" spans="1:16" ht="13.5" thickBot="1" x14ac:dyDescent="0.25">
      <c r="A132" s="14">
        <f>IF('Nat Gas Term List'!C119&lt;&gt;"",'Nat Gas Term List'!C119,"")</f>
        <v>3</v>
      </c>
      <c r="B132" s="15">
        <f>IF('Nat Gas Term List'!D119&lt;&gt;"",'Nat Gas Term List'!D119,"")</f>
        <v>2028</v>
      </c>
      <c r="C132" s="14" t="str">
        <f>IF(ISERROR(VLOOKUP($A$11&amp;"."&amp;$B132&amp;"."&amp;$A132,Futures!records,C$12,FALSE)),"",VLOOKUP($A$11&amp;"."&amp;$B132&amp;"."&amp;$A132,Futures!records,C$12,FALSE))</f>
        <v/>
      </c>
      <c r="D132" s="42">
        <f>IF(ISERROR(VLOOKUP($A$11&amp;"."&amp;$B132&amp;"."&amp;$A132,Futures!records,D$12,FALSE)),0,IF(VLOOKUP($A$11&amp;"."&amp;$B132&amp;"."&amp;$A132,Futures!records,D$12,FALSE)=0,0,VLOOKUP($A$11&amp;"."&amp;$B132&amp;"."&amp;$A132,Futures!records,D$12,FALSE)))</f>
        <v>0</v>
      </c>
      <c r="E132" s="11"/>
      <c r="F132" s="40">
        <f>IF(ISERROR(VLOOKUP($F$11&amp;"."&amp;$B132&amp;"."&amp;$A132,Futures!records,F$12,FALSE)),0,IF(VLOOKUP($F$11&amp;"."&amp;$B132&amp;"."&amp;$A132,Futures!records,F$12,FALSE)=0,0,ROUND(VLOOKUP($F$11&amp;"."&amp;$B132&amp;"."&amp;$A132,Futures!records,F$12,FALSE)/4,0)))</f>
        <v>0</v>
      </c>
      <c r="G132" s="11"/>
      <c r="H132" s="44">
        <f>IF(ISERROR(VLOOKUP($H$11&amp;"."&amp;$B132&amp;"."&amp;$A132,Futures!records,H$12,FALSE)),0,IF(VLOOKUP($H$11&amp;"."&amp;$B132&amp;"."&amp;$A132,Futures!records,H$12,FALSE)=0,0,ROUND(VLOOKUP($H$11&amp;"."&amp;$B132&amp;"."&amp;$A132,Futures!records,H$12,FALSE),0)))</f>
        <v>0</v>
      </c>
      <c r="I132" s="11"/>
      <c r="J132" s="39">
        <f>IF(ISERROR(VLOOKUP($J$11&amp;"."&amp;$B132&amp;"."&amp;$A132,'Henry Hub'!records,J$12,FALSE)),0,IF(VLOOKUP($J$11&amp;"."&amp;$B132&amp;"."&amp;$A132,'Henry Hub'!records,J$12,FALSE)=0,0,ROUND(VLOOKUP($J$11&amp;"."&amp;$B132&amp;"."&amp;$A132,'Henry Hub'!records,J$12,FALSE)/4,0)))</f>
        <v>0</v>
      </c>
      <c r="K132" s="39">
        <f>IF(ISERROR(VLOOKUP($J$11&amp;"."&amp;$B132&amp;"."&amp;$A132,'Henry Hub'!records,K$12,FALSE)),0,IF(VLOOKUP($J$11&amp;"."&amp;$B132&amp;"."&amp;$A132,'Henry Hub'!records,K$12,FALSE)=0,0,ROUND(VLOOKUP($J$11&amp;"."&amp;$B132&amp;"."&amp;$A132,'Henry Hub'!records,K$12,FALSE)/4,0)))</f>
        <v>0</v>
      </c>
      <c r="M132" s="45">
        <f t="shared" si="3"/>
        <v>0</v>
      </c>
      <c r="O132" s="47">
        <f t="shared" si="4"/>
        <v>0</v>
      </c>
      <c r="P132" s="48">
        <f t="shared" si="5"/>
        <v>0</v>
      </c>
    </row>
    <row r="133" spans="1:16" ht="13.5" thickBot="1" x14ac:dyDescent="0.25">
      <c r="A133" s="14">
        <f>IF('Nat Gas Term List'!C120&lt;&gt;"",'Nat Gas Term List'!C120,"")</f>
        <v>4</v>
      </c>
      <c r="B133" s="15">
        <f>IF('Nat Gas Term List'!D120&lt;&gt;"",'Nat Gas Term List'!D120,"")</f>
        <v>2028</v>
      </c>
      <c r="C133" s="14" t="str">
        <f>IF(ISERROR(VLOOKUP($A$11&amp;"."&amp;$B133&amp;"."&amp;$A133,Futures!records,C$12,FALSE)),"",VLOOKUP($A$11&amp;"."&amp;$B133&amp;"."&amp;$A133,Futures!records,C$12,FALSE))</f>
        <v/>
      </c>
      <c r="D133" s="42">
        <f>IF(ISERROR(VLOOKUP($A$11&amp;"."&amp;$B133&amp;"."&amp;$A133,Futures!records,D$12,FALSE)),0,IF(VLOOKUP($A$11&amp;"."&amp;$B133&amp;"."&amp;$A133,Futures!records,D$12,FALSE)=0,0,VLOOKUP($A$11&amp;"."&amp;$B133&amp;"."&amp;$A133,Futures!records,D$12,FALSE)))</f>
        <v>0</v>
      </c>
      <c r="E133" s="11"/>
      <c r="F133" s="40">
        <f>IF(ISERROR(VLOOKUP($F$11&amp;"."&amp;$B133&amp;"."&amp;$A133,Futures!records,F$12,FALSE)),0,IF(VLOOKUP($F$11&amp;"."&amp;$B133&amp;"."&amp;$A133,Futures!records,F$12,FALSE)=0,0,ROUND(VLOOKUP($F$11&amp;"."&amp;$B133&amp;"."&amp;$A133,Futures!records,F$12,FALSE)/4,0)))</f>
        <v>0</v>
      </c>
      <c r="G133" s="11"/>
      <c r="H133" s="44">
        <f>IF(ISERROR(VLOOKUP($H$11&amp;"."&amp;$B133&amp;"."&amp;$A133,Futures!records,H$12,FALSE)),0,IF(VLOOKUP($H$11&amp;"."&amp;$B133&amp;"."&amp;$A133,Futures!records,H$12,FALSE)=0,0,ROUND(VLOOKUP($H$11&amp;"."&amp;$B133&amp;"."&amp;$A133,Futures!records,H$12,FALSE),0)))</f>
        <v>0</v>
      </c>
      <c r="I133" s="11"/>
      <c r="J133" s="39">
        <f>IF(ISERROR(VLOOKUP($J$11&amp;"."&amp;$B133&amp;"."&amp;$A133,'Henry Hub'!records,J$12,FALSE)),0,IF(VLOOKUP($J$11&amp;"."&amp;$B133&amp;"."&amp;$A133,'Henry Hub'!records,J$12,FALSE)=0,0,ROUND(VLOOKUP($J$11&amp;"."&amp;$B133&amp;"."&amp;$A133,'Henry Hub'!records,J$12,FALSE)/4,0)))</f>
        <v>0</v>
      </c>
      <c r="K133" s="39">
        <f>IF(ISERROR(VLOOKUP($J$11&amp;"."&amp;$B133&amp;"."&amp;$A133,'Henry Hub'!records,K$12,FALSE)),0,IF(VLOOKUP($J$11&amp;"."&amp;$B133&amp;"."&amp;$A133,'Henry Hub'!records,K$12,FALSE)=0,0,ROUND(VLOOKUP($J$11&amp;"."&amp;$B133&amp;"."&amp;$A133,'Henry Hub'!records,K$12,FALSE)/4,0)))</f>
        <v>0</v>
      </c>
      <c r="M133" s="45">
        <f t="shared" si="3"/>
        <v>0</v>
      </c>
      <c r="O133" s="47">
        <f t="shared" si="4"/>
        <v>0</v>
      </c>
      <c r="P133" s="48">
        <f t="shared" si="5"/>
        <v>0</v>
      </c>
    </row>
    <row r="134" spans="1:16" ht="13.5" thickBot="1" x14ac:dyDescent="0.25">
      <c r="A134" s="14">
        <f>IF('Nat Gas Term List'!C121&lt;&gt;"",'Nat Gas Term List'!C121,"")</f>
        <v>5</v>
      </c>
      <c r="B134" s="15">
        <f>IF('Nat Gas Term List'!D121&lt;&gt;"",'Nat Gas Term List'!D121,"")</f>
        <v>2028</v>
      </c>
      <c r="C134" s="14" t="str">
        <f>IF(ISERROR(VLOOKUP($A$11&amp;"."&amp;$B134&amp;"."&amp;$A134,Futures!records,C$12,FALSE)),"",VLOOKUP($A$11&amp;"."&amp;$B134&amp;"."&amp;$A134,Futures!records,C$12,FALSE))</f>
        <v/>
      </c>
      <c r="D134" s="42">
        <f>IF(ISERROR(VLOOKUP($A$11&amp;"."&amp;$B134&amp;"."&amp;$A134,Futures!records,D$12,FALSE)),0,IF(VLOOKUP($A$11&amp;"."&amp;$B134&amp;"."&amp;$A134,Futures!records,D$12,FALSE)=0,0,VLOOKUP($A$11&amp;"."&amp;$B134&amp;"."&amp;$A134,Futures!records,D$12,FALSE)))</f>
        <v>0</v>
      </c>
      <c r="E134" s="11"/>
      <c r="F134" s="40">
        <f>IF(ISERROR(VLOOKUP($F$11&amp;"."&amp;$B134&amp;"."&amp;$A134,Futures!records,F$12,FALSE)),0,IF(VLOOKUP($F$11&amp;"."&amp;$B134&amp;"."&amp;$A134,Futures!records,F$12,FALSE)=0,0,ROUND(VLOOKUP($F$11&amp;"."&amp;$B134&amp;"."&amp;$A134,Futures!records,F$12,FALSE)/4,0)))</f>
        <v>0</v>
      </c>
      <c r="G134" s="11"/>
      <c r="H134" s="44">
        <f>IF(ISERROR(VLOOKUP($H$11&amp;"."&amp;$B134&amp;"."&amp;$A134,Futures!records,H$12,FALSE)),0,IF(VLOOKUP($H$11&amp;"."&amp;$B134&amp;"."&amp;$A134,Futures!records,H$12,FALSE)=0,0,ROUND(VLOOKUP($H$11&amp;"."&amp;$B134&amp;"."&amp;$A134,Futures!records,H$12,FALSE),0)))</f>
        <v>0</v>
      </c>
      <c r="I134" s="11"/>
      <c r="J134" s="39">
        <f>IF(ISERROR(VLOOKUP($J$11&amp;"."&amp;$B134&amp;"."&amp;$A134,'Henry Hub'!records,J$12,FALSE)),0,IF(VLOOKUP($J$11&amp;"."&amp;$B134&amp;"."&amp;$A134,'Henry Hub'!records,J$12,FALSE)=0,0,ROUND(VLOOKUP($J$11&amp;"."&amp;$B134&amp;"."&amp;$A134,'Henry Hub'!records,J$12,FALSE)/4,0)))</f>
        <v>0</v>
      </c>
      <c r="K134" s="39">
        <f>IF(ISERROR(VLOOKUP($J$11&amp;"."&amp;$B134&amp;"."&amp;$A134,'Henry Hub'!records,K$12,FALSE)),0,IF(VLOOKUP($J$11&amp;"."&amp;$B134&amp;"."&amp;$A134,'Henry Hub'!records,K$12,FALSE)=0,0,ROUND(VLOOKUP($J$11&amp;"."&amp;$B134&amp;"."&amp;$A134,'Henry Hub'!records,K$12,FALSE)/4,0)))</f>
        <v>0</v>
      </c>
      <c r="M134" s="45">
        <f t="shared" si="3"/>
        <v>0</v>
      </c>
      <c r="O134" s="47">
        <f t="shared" si="4"/>
        <v>0</v>
      </c>
      <c r="P134" s="48">
        <f t="shared" si="5"/>
        <v>0</v>
      </c>
    </row>
    <row r="135" spans="1:16" ht="13.5" thickBot="1" x14ac:dyDescent="0.25">
      <c r="A135" s="14">
        <f>IF('Nat Gas Term List'!C122&lt;&gt;"",'Nat Gas Term List'!C122,"")</f>
        <v>6</v>
      </c>
      <c r="B135" s="15">
        <f>IF('Nat Gas Term List'!D122&lt;&gt;"",'Nat Gas Term List'!D122,"")</f>
        <v>2028</v>
      </c>
      <c r="C135" s="14" t="str">
        <f>IF(ISERROR(VLOOKUP($A$11&amp;"."&amp;$B135&amp;"."&amp;$A135,Futures!records,C$12,FALSE)),"",VLOOKUP($A$11&amp;"."&amp;$B135&amp;"."&amp;$A135,Futures!records,C$12,FALSE))</f>
        <v/>
      </c>
      <c r="D135" s="42">
        <f>IF(ISERROR(VLOOKUP($A$11&amp;"."&amp;$B135&amp;"."&amp;$A135,Futures!records,D$12,FALSE)),0,IF(VLOOKUP($A$11&amp;"."&amp;$B135&amp;"."&amp;$A135,Futures!records,D$12,FALSE)=0,0,VLOOKUP($A$11&amp;"."&amp;$B135&amp;"."&amp;$A135,Futures!records,D$12,FALSE)))</f>
        <v>0</v>
      </c>
      <c r="E135" s="11"/>
      <c r="F135" s="40">
        <f>IF(ISERROR(VLOOKUP($F$11&amp;"."&amp;$B135&amp;"."&amp;$A135,Futures!records,F$12,FALSE)),0,IF(VLOOKUP($F$11&amp;"."&amp;$B135&amp;"."&amp;$A135,Futures!records,F$12,FALSE)=0,0,ROUND(VLOOKUP($F$11&amp;"."&amp;$B135&amp;"."&amp;$A135,Futures!records,F$12,FALSE)/4,0)))</f>
        <v>0</v>
      </c>
      <c r="G135" s="11"/>
      <c r="H135" s="44">
        <f>IF(ISERROR(VLOOKUP($H$11&amp;"."&amp;$B135&amp;"."&amp;$A135,Futures!records,H$12,FALSE)),0,IF(VLOOKUP($H$11&amp;"."&amp;$B135&amp;"."&amp;$A135,Futures!records,H$12,FALSE)=0,0,ROUND(VLOOKUP($H$11&amp;"."&amp;$B135&amp;"."&amp;$A135,Futures!records,H$12,FALSE),0)))</f>
        <v>0</v>
      </c>
      <c r="I135" s="11"/>
      <c r="J135" s="39">
        <f>IF(ISERROR(VLOOKUP($J$11&amp;"."&amp;$B135&amp;"."&amp;$A135,'Henry Hub'!records,J$12,FALSE)),0,IF(VLOOKUP($J$11&amp;"."&amp;$B135&amp;"."&amp;$A135,'Henry Hub'!records,J$12,FALSE)=0,0,ROUND(VLOOKUP($J$11&amp;"."&amp;$B135&amp;"."&amp;$A135,'Henry Hub'!records,J$12,FALSE)/4,0)))</f>
        <v>0</v>
      </c>
      <c r="K135" s="39">
        <f>IF(ISERROR(VLOOKUP($J$11&amp;"."&amp;$B135&amp;"."&amp;$A135,'Henry Hub'!records,K$12,FALSE)),0,IF(VLOOKUP($J$11&amp;"."&amp;$B135&amp;"."&amp;$A135,'Henry Hub'!records,K$12,FALSE)=0,0,ROUND(VLOOKUP($J$11&amp;"."&amp;$B135&amp;"."&amp;$A135,'Henry Hub'!records,K$12,FALSE)/4,0)))</f>
        <v>0</v>
      </c>
      <c r="M135" s="45">
        <f t="shared" si="3"/>
        <v>0</v>
      </c>
      <c r="O135" s="47">
        <f t="shared" si="4"/>
        <v>0</v>
      </c>
      <c r="P135" s="48">
        <f t="shared" si="5"/>
        <v>0</v>
      </c>
    </row>
    <row r="136" spans="1:16" ht="13.5" thickBot="1" x14ac:dyDescent="0.25">
      <c r="A136" s="14">
        <f>IF('Nat Gas Term List'!C123&lt;&gt;"",'Nat Gas Term List'!C123,"")</f>
        <v>7</v>
      </c>
      <c r="B136" s="15">
        <f>IF('Nat Gas Term List'!D123&lt;&gt;"",'Nat Gas Term List'!D123,"")</f>
        <v>2028</v>
      </c>
      <c r="C136" s="14" t="str">
        <f>IF(ISERROR(VLOOKUP($A$11&amp;"."&amp;$B136&amp;"."&amp;$A136,Futures!records,C$12,FALSE)),"",VLOOKUP($A$11&amp;"."&amp;$B136&amp;"."&amp;$A136,Futures!records,C$12,FALSE))</f>
        <v/>
      </c>
      <c r="D136" s="42">
        <f>IF(ISERROR(VLOOKUP($A$11&amp;"."&amp;$B136&amp;"."&amp;$A136,Futures!records,D$12,FALSE)),0,IF(VLOOKUP($A$11&amp;"."&amp;$B136&amp;"."&amp;$A136,Futures!records,D$12,FALSE)=0,0,VLOOKUP($A$11&amp;"."&amp;$B136&amp;"."&amp;$A136,Futures!records,D$12,FALSE)))</f>
        <v>0</v>
      </c>
      <c r="E136" s="11"/>
      <c r="F136" s="40">
        <f>IF(ISERROR(VLOOKUP($F$11&amp;"."&amp;$B136&amp;"."&amp;$A136,Futures!records,F$12,FALSE)),0,IF(VLOOKUP($F$11&amp;"."&amp;$B136&amp;"."&amp;$A136,Futures!records,F$12,FALSE)=0,0,ROUND(VLOOKUP($F$11&amp;"."&amp;$B136&amp;"."&amp;$A136,Futures!records,F$12,FALSE)/4,0)))</f>
        <v>0</v>
      </c>
      <c r="G136" s="11"/>
      <c r="H136" s="44">
        <f>IF(ISERROR(VLOOKUP($H$11&amp;"."&amp;$B136&amp;"."&amp;$A136,Futures!records,H$12,FALSE)),0,IF(VLOOKUP($H$11&amp;"."&amp;$B136&amp;"."&amp;$A136,Futures!records,H$12,FALSE)=0,0,ROUND(VLOOKUP($H$11&amp;"."&amp;$B136&amp;"."&amp;$A136,Futures!records,H$12,FALSE),0)))</f>
        <v>0</v>
      </c>
      <c r="I136" s="11"/>
      <c r="J136" s="39">
        <f>IF(ISERROR(VLOOKUP($J$11&amp;"."&amp;$B136&amp;"."&amp;$A136,'Henry Hub'!records,J$12,FALSE)),0,IF(VLOOKUP($J$11&amp;"."&amp;$B136&amp;"."&amp;$A136,'Henry Hub'!records,J$12,FALSE)=0,0,ROUND(VLOOKUP($J$11&amp;"."&amp;$B136&amp;"."&amp;$A136,'Henry Hub'!records,J$12,FALSE)/4,0)))</f>
        <v>0</v>
      </c>
      <c r="K136" s="39">
        <f>IF(ISERROR(VLOOKUP($J$11&amp;"."&amp;$B136&amp;"."&amp;$A136,'Henry Hub'!records,K$12,FALSE)),0,IF(VLOOKUP($J$11&amp;"."&amp;$B136&amp;"."&amp;$A136,'Henry Hub'!records,K$12,FALSE)=0,0,ROUND(VLOOKUP($J$11&amp;"."&amp;$B136&amp;"."&amp;$A136,'Henry Hub'!records,K$12,FALSE)/4,0)))</f>
        <v>0</v>
      </c>
      <c r="M136" s="45">
        <f t="shared" si="3"/>
        <v>0</v>
      </c>
      <c r="O136" s="47">
        <f t="shared" si="4"/>
        <v>0</v>
      </c>
      <c r="P136" s="48">
        <f t="shared" si="5"/>
        <v>0</v>
      </c>
    </row>
    <row r="137" spans="1:16" ht="13.5" thickBot="1" x14ac:dyDescent="0.25">
      <c r="A137" s="14">
        <f>IF('Nat Gas Term List'!C124&lt;&gt;"",'Nat Gas Term List'!C124,"")</f>
        <v>8</v>
      </c>
      <c r="B137" s="15">
        <f>IF('Nat Gas Term List'!D124&lt;&gt;"",'Nat Gas Term List'!D124,"")</f>
        <v>2028</v>
      </c>
      <c r="C137" s="14" t="str">
        <f>IF(ISERROR(VLOOKUP($A$11&amp;"."&amp;$B137&amp;"."&amp;$A137,Futures!records,C$12,FALSE)),"",VLOOKUP($A$11&amp;"."&amp;$B137&amp;"."&amp;$A137,Futures!records,C$12,FALSE))</f>
        <v/>
      </c>
      <c r="D137" s="42">
        <f>IF(ISERROR(VLOOKUP($A$11&amp;"."&amp;$B137&amp;"."&amp;$A137,Futures!records,D$12,FALSE)),0,IF(VLOOKUP($A$11&amp;"."&amp;$B137&amp;"."&amp;$A137,Futures!records,D$12,FALSE)=0,0,VLOOKUP($A$11&amp;"."&amp;$B137&amp;"."&amp;$A137,Futures!records,D$12,FALSE)))</f>
        <v>0</v>
      </c>
      <c r="E137" s="11"/>
      <c r="F137" s="40">
        <f>IF(ISERROR(VLOOKUP($F$11&amp;"."&amp;$B137&amp;"."&amp;$A137,Futures!records,F$12,FALSE)),0,IF(VLOOKUP($F$11&amp;"."&amp;$B137&amp;"."&amp;$A137,Futures!records,F$12,FALSE)=0,0,ROUND(VLOOKUP($F$11&amp;"."&amp;$B137&amp;"."&amp;$A137,Futures!records,F$12,FALSE)/4,0)))</f>
        <v>0</v>
      </c>
      <c r="G137" s="11"/>
      <c r="H137" s="44">
        <f>IF(ISERROR(VLOOKUP($H$11&amp;"."&amp;$B137&amp;"."&amp;$A137,Futures!records,H$12,FALSE)),0,IF(VLOOKUP($H$11&amp;"."&amp;$B137&amp;"."&amp;$A137,Futures!records,H$12,FALSE)=0,0,ROUND(VLOOKUP($H$11&amp;"."&amp;$B137&amp;"."&amp;$A137,Futures!records,H$12,FALSE),0)))</f>
        <v>0</v>
      </c>
      <c r="I137" s="11"/>
      <c r="J137" s="39">
        <f>IF(ISERROR(VLOOKUP($J$11&amp;"."&amp;$B137&amp;"."&amp;$A137,'Henry Hub'!records,J$12,FALSE)),0,IF(VLOOKUP($J$11&amp;"."&amp;$B137&amp;"."&amp;$A137,'Henry Hub'!records,J$12,FALSE)=0,0,ROUND(VLOOKUP($J$11&amp;"."&amp;$B137&amp;"."&amp;$A137,'Henry Hub'!records,J$12,FALSE)/4,0)))</f>
        <v>0</v>
      </c>
      <c r="K137" s="39">
        <f>IF(ISERROR(VLOOKUP($J$11&amp;"."&amp;$B137&amp;"."&amp;$A137,'Henry Hub'!records,K$12,FALSE)),0,IF(VLOOKUP($J$11&amp;"."&amp;$B137&amp;"."&amp;$A137,'Henry Hub'!records,K$12,FALSE)=0,0,ROUND(VLOOKUP($J$11&amp;"."&amp;$B137&amp;"."&amp;$A137,'Henry Hub'!records,K$12,FALSE)/4,0)))</f>
        <v>0</v>
      </c>
      <c r="M137" s="45">
        <f t="shared" si="3"/>
        <v>0</v>
      </c>
      <c r="O137" s="47">
        <f t="shared" si="4"/>
        <v>0</v>
      </c>
      <c r="P137" s="48">
        <f t="shared" si="5"/>
        <v>0</v>
      </c>
    </row>
    <row r="138" spans="1:16" ht="13.5" thickBot="1" x14ac:dyDescent="0.25">
      <c r="A138" s="14">
        <f>IF('Nat Gas Term List'!C125&lt;&gt;"",'Nat Gas Term List'!C125,"")</f>
        <v>9</v>
      </c>
      <c r="B138" s="15">
        <f>IF('Nat Gas Term List'!D125&lt;&gt;"",'Nat Gas Term List'!D125,"")</f>
        <v>2028</v>
      </c>
      <c r="C138" s="14" t="str">
        <f>IF(ISERROR(VLOOKUP($A$11&amp;"."&amp;$B138&amp;"."&amp;$A138,Futures!records,C$12,FALSE)),"",VLOOKUP($A$11&amp;"."&amp;$B138&amp;"."&amp;$A138,Futures!records,C$12,FALSE))</f>
        <v/>
      </c>
      <c r="D138" s="42">
        <f>IF(ISERROR(VLOOKUP($A$11&amp;"."&amp;$B138&amp;"."&amp;$A138,Futures!records,D$12,FALSE)),0,IF(VLOOKUP($A$11&amp;"."&amp;$B138&amp;"."&amp;$A138,Futures!records,D$12,FALSE)=0,0,VLOOKUP($A$11&amp;"."&amp;$B138&amp;"."&amp;$A138,Futures!records,D$12,FALSE)))</f>
        <v>0</v>
      </c>
      <c r="E138" s="11"/>
      <c r="F138" s="40">
        <f>IF(ISERROR(VLOOKUP($F$11&amp;"."&amp;$B138&amp;"."&amp;$A138,Futures!records,F$12,FALSE)),0,IF(VLOOKUP($F$11&amp;"."&amp;$B138&amp;"."&amp;$A138,Futures!records,F$12,FALSE)=0,0,ROUND(VLOOKUP($F$11&amp;"."&amp;$B138&amp;"."&amp;$A138,Futures!records,F$12,FALSE)/4,0)))</f>
        <v>0</v>
      </c>
      <c r="G138" s="11"/>
      <c r="H138" s="44">
        <f>IF(ISERROR(VLOOKUP($H$11&amp;"."&amp;$B138&amp;"."&amp;$A138,Futures!records,H$12,FALSE)),0,IF(VLOOKUP($H$11&amp;"."&amp;$B138&amp;"."&amp;$A138,Futures!records,H$12,FALSE)=0,0,ROUND(VLOOKUP($H$11&amp;"."&amp;$B138&amp;"."&amp;$A138,Futures!records,H$12,FALSE),0)))</f>
        <v>0</v>
      </c>
      <c r="I138" s="11"/>
      <c r="J138" s="39">
        <f>IF(ISERROR(VLOOKUP($J$11&amp;"."&amp;$B138&amp;"."&amp;$A138,'Henry Hub'!records,J$12,FALSE)),0,IF(VLOOKUP($J$11&amp;"."&amp;$B138&amp;"."&amp;$A138,'Henry Hub'!records,J$12,FALSE)=0,0,ROUND(VLOOKUP($J$11&amp;"."&amp;$B138&amp;"."&amp;$A138,'Henry Hub'!records,J$12,FALSE)/4,0)))</f>
        <v>0</v>
      </c>
      <c r="K138" s="39">
        <f>IF(ISERROR(VLOOKUP($J$11&amp;"."&amp;$B138&amp;"."&amp;$A138,'Henry Hub'!records,K$12,FALSE)),0,IF(VLOOKUP($J$11&amp;"."&amp;$B138&amp;"."&amp;$A138,'Henry Hub'!records,K$12,FALSE)=0,0,ROUND(VLOOKUP($J$11&amp;"."&amp;$B138&amp;"."&amp;$A138,'Henry Hub'!records,K$12,FALSE)/4,0)))</f>
        <v>0</v>
      </c>
      <c r="M138" s="45">
        <f t="shared" si="3"/>
        <v>0</v>
      </c>
      <c r="O138" s="47">
        <f t="shared" si="4"/>
        <v>0</v>
      </c>
      <c r="P138" s="48">
        <f t="shared" si="5"/>
        <v>0</v>
      </c>
    </row>
    <row r="139" spans="1:16" ht="13.5" thickBot="1" x14ac:dyDescent="0.25">
      <c r="A139" s="14">
        <f>IF('Nat Gas Term List'!C126&lt;&gt;"",'Nat Gas Term List'!C126,"")</f>
        <v>10</v>
      </c>
      <c r="B139" s="15">
        <f>IF('Nat Gas Term List'!D126&lt;&gt;"",'Nat Gas Term List'!D126,"")</f>
        <v>2028</v>
      </c>
      <c r="C139" s="14" t="str">
        <f>IF(ISERROR(VLOOKUP($A$11&amp;"."&amp;$B139&amp;"."&amp;$A139,Futures!records,C$12,FALSE)),"",VLOOKUP($A$11&amp;"."&amp;$B139&amp;"."&amp;$A139,Futures!records,C$12,FALSE))</f>
        <v/>
      </c>
      <c r="D139" s="42">
        <f>IF(ISERROR(VLOOKUP($A$11&amp;"."&amp;$B139&amp;"."&amp;$A139,Futures!records,D$12,FALSE)),0,IF(VLOOKUP($A$11&amp;"."&amp;$B139&amp;"."&amp;$A139,Futures!records,D$12,FALSE)=0,0,VLOOKUP($A$11&amp;"."&amp;$B139&amp;"."&amp;$A139,Futures!records,D$12,FALSE)))</f>
        <v>0</v>
      </c>
      <c r="E139" s="11"/>
      <c r="F139" s="40">
        <f>IF(ISERROR(VLOOKUP($F$11&amp;"."&amp;$B139&amp;"."&amp;$A139,Futures!records,F$12,FALSE)),0,IF(VLOOKUP($F$11&amp;"."&amp;$B139&amp;"."&amp;$A139,Futures!records,F$12,FALSE)=0,0,ROUND(VLOOKUP($F$11&amp;"."&amp;$B139&amp;"."&amp;$A139,Futures!records,F$12,FALSE)/4,0)))</f>
        <v>0</v>
      </c>
      <c r="G139" s="11"/>
      <c r="H139" s="44">
        <f>IF(ISERROR(VLOOKUP($H$11&amp;"."&amp;$B139&amp;"."&amp;$A139,Futures!records,H$12,FALSE)),0,IF(VLOOKUP($H$11&amp;"."&amp;$B139&amp;"."&amp;$A139,Futures!records,H$12,FALSE)=0,0,ROUND(VLOOKUP($H$11&amp;"."&amp;$B139&amp;"."&amp;$A139,Futures!records,H$12,FALSE),0)))</f>
        <v>0</v>
      </c>
      <c r="I139" s="11"/>
      <c r="J139" s="39">
        <f>IF(ISERROR(VLOOKUP($J$11&amp;"."&amp;$B139&amp;"."&amp;$A139,'Henry Hub'!records,J$12,FALSE)),0,IF(VLOOKUP($J$11&amp;"."&amp;$B139&amp;"."&amp;$A139,'Henry Hub'!records,J$12,FALSE)=0,0,ROUND(VLOOKUP($J$11&amp;"."&amp;$B139&amp;"."&amp;$A139,'Henry Hub'!records,J$12,FALSE)/4,0)))</f>
        <v>0</v>
      </c>
      <c r="K139" s="39">
        <f>IF(ISERROR(VLOOKUP($J$11&amp;"."&amp;$B139&amp;"."&amp;$A139,'Henry Hub'!records,K$12,FALSE)),0,IF(VLOOKUP($J$11&amp;"."&amp;$B139&amp;"."&amp;$A139,'Henry Hub'!records,K$12,FALSE)=0,0,ROUND(VLOOKUP($J$11&amp;"."&amp;$B139&amp;"."&amp;$A139,'Henry Hub'!records,K$12,FALSE)/4,0)))</f>
        <v>0</v>
      </c>
      <c r="M139" s="45">
        <f t="shared" si="3"/>
        <v>0</v>
      </c>
      <c r="O139" s="47">
        <f t="shared" si="4"/>
        <v>0</v>
      </c>
      <c r="P139" s="48">
        <f t="shared" si="5"/>
        <v>0</v>
      </c>
    </row>
    <row r="140" spans="1:16" ht="13.5" thickBot="1" x14ac:dyDescent="0.25">
      <c r="A140" s="14">
        <f>IF('Nat Gas Term List'!C127&lt;&gt;"",'Nat Gas Term List'!C127,"")</f>
        <v>11</v>
      </c>
      <c r="B140" s="15">
        <f>IF('Nat Gas Term List'!D127&lt;&gt;"",'Nat Gas Term List'!D127,"")</f>
        <v>2028</v>
      </c>
      <c r="C140" s="14" t="str">
        <f>IF(ISERROR(VLOOKUP($A$11&amp;"."&amp;$B140&amp;"."&amp;$A140,Futures!records,C$12,FALSE)),"",VLOOKUP($A$11&amp;"."&amp;$B140&amp;"."&amp;$A140,Futures!records,C$12,FALSE))</f>
        <v/>
      </c>
      <c r="D140" s="42">
        <f>IF(ISERROR(VLOOKUP($A$11&amp;"."&amp;$B140&amp;"."&amp;$A140,Futures!records,D$12,FALSE)),0,IF(VLOOKUP($A$11&amp;"."&amp;$B140&amp;"."&amp;$A140,Futures!records,D$12,FALSE)=0,0,VLOOKUP($A$11&amp;"."&amp;$B140&amp;"."&amp;$A140,Futures!records,D$12,FALSE)))</f>
        <v>0</v>
      </c>
      <c r="E140" s="11"/>
      <c r="F140" s="40">
        <f>IF(ISERROR(VLOOKUP($F$11&amp;"."&amp;$B140&amp;"."&amp;$A140,Futures!records,F$12,FALSE)),0,IF(VLOOKUP($F$11&amp;"."&amp;$B140&amp;"."&amp;$A140,Futures!records,F$12,FALSE)=0,0,ROUND(VLOOKUP($F$11&amp;"."&amp;$B140&amp;"."&amp;$A140,Futures!records,F$12,FALSE)/4,0)))</f>
        <v>0</v>
      </c>
      <c r="G140" s="11"/>
      <c r="H140" s="44">
        <f>IF(ISERROR(VLOOKUP($H$11&amp;"."&amp;$B140&amp;"."&amp;$A140,Futures!records,H$12,FALSE)),0,IF(VLOOKUP($H$11&amp;"."&amp;$B140&amp;"."&amp;$A140,Futures!records,H$12,FALSE)=0,0,ROUND(VLOOKUP($H$11&amp;"."&amp;$B140&amp;"."&amp;$A140,Futures!records,H$12,FALSE),0)))</f>
        <v>0</v>
      </c>
      <c r="I140" s="11"/>
      <c r="J140" s="39">
        <f>IF(ISERROR(VLOOKUP($J$11&amp;"."&amp;$B140&amp;"."&amp;$A140,'Henry Hub'!records,J$12,FALSE)),0,IF(VLOOKUP($J$11&amp;"."&amp;$B140&amp;"."&amp;$A140,'Henry Hub'!records,J$12,FALSE)=0,0,ROUND(VLOOKUP($J$11&amp;"."&amp;$B140&amp;"."&amp;$A140,'Henry Hub'!records,J$12,FALSE)/4,0)))</f>
        <v>0</v>
      </c>
      <c r="K140" s="39">
        <f>IF(ISERROR(VLOOKUP($J$11&amp;"."&amp;$B140&amp;"."&amp;$A140,'Henry Hub'!records,K$12,FALSE)),0,IF(VLOOKUP($J$11&amp;"."&amp;$B140&amp;"."&amp;$A140,'Henry Hub'!records,K$12,FALSE)=0,0,ROUND(VLOOKUP($J$11&amp;"."&amp;$B140&amp;"."&amp;$A140,'Henry Hub'!records,K$12,FALSE)/4,0)))</f>
        <v>0</v>
      </c>
      <c r="M140" s="45">
        <f t="shared" si="3"/>
        <v>0</v>
      </c>
      <c r="O140" s="47">
        <f t="shared" si="4"/>
        <v>0</v>
      </c>
      <c r="P140" s="48">
        <f t="shared" si="5"/>
        <v>0</v>
      </c>
    </row>
    <row r="141" spans="1:16" ht="13.5" thickBot="1" x14ac:dyDescent="0.25">
      <c r="A141" s="14">
        <f>IF('Nat Gas Term List'!C128&lt;&gt;"",'Nat Gas Term List'!C128,"")</f>
        <v>12</v>
      </c>
      <c r="B141" s="15">
        <f>IF('Nat Gas Term List'!D128&lt;&gt;"",'Nat Gas Term List'!D128,"")</f>
        <v>2028</v>
      </c>
      <c r="C141" s="14" t="str">
        <f>IF(ISERROR(VLOOKUP($A$11&amp;"."&amp;$B141&amp;"."&amp;$A141,Futures!records,C$12,FALSE)),"",VLOOKUP($A$11&amp;"."&amp;$B141&amp;"."&amp;$A141,Futures!records,C$12,FALSE))</f>
        <v/>
      </c>
      <c r="D141" s="42">
        <f>IF(ISERROR(VLOOKUP($A$11&amp;"."&amp;$B141&amp;"."&amp;$A141,Futures!records,D$12,FALSE)),0,IF(VLOOKUP($A$11&amp;"."&amp;$B141&amp;"."&amp;$A141,Futures!records,D$12,FALSE)=0,0,VLOOKUP($A$11&amp;"."&amp;$B141&amp;"."&amp;$A141,Futures!records,D$12,FALSE)))</f>
        <v>0</v>
      </c>
      <c r="E141" s="11"/>
      <c r="F141" s="40">
        <f>IF(ISERROR(VLOOKUP($F$11&amp;"."&amp;$B141&amp;"."&amp;$A141,Futures!records,F$12,FALSE)),0,IF(VLOOKUP($F$11&amp;"."&amp;$B141&amp;"."&amp;$A141,Futures!records,F$12,FALSE)=0,0,ROUND(VLOOKUP($F$11&amp;"."&amp;$B141&amp;"."&amp;$A141,Futures!records,F$12,FALSE)/4,0)))</f>
        <v>0</v>
      </c>
      <c r="G141" s="11"/>
      <c r="H141" s="44">
        <f>IF(ISERROR(VLOOKUP($H$11&amp;"."&amp;$B141&amp;"."&amp;$A141,Futures!records,H$12,FALSE)),0,IF(VLOOKUP($H$11&amp;"."&amp;$B141&amp;"."&amp;$A141,Futures!records,H$12,FALSE)=0,0,ROUND(VLOOKUP($H$11&amp;"."&amp;$B141&amp;"."&amp;$A141,Futures!records,H$12,FALSE),0)))</f>
        <v>0</v>
      </c>
      <c r="I141" s="11"/>
      <c r="J141" s="39">
        <f>IF(ISERROR(VLOOKUP($J$11&amp;"."&amp;$B141&amp;"."&amp;$A141,'Henry Hub'!records,J$12,FALSE)),0,IF(VLOOKUP($J$11&amp;"."&amp;$B141&amp;"."&amp;$A141,'Henry Hub'!records,J$12,FALSE)=0,0,ROUND(VLOOKUP($J$11&amp;"."&amp;$B141&amp;"."&amp;$A141,'Henry Hub'!records,J$12,FALSE)/4,0)))</f>
        <v>0</v>
      </c>
      <c r="K141" s="39">
        <f>IF(ISERROR(VLOOKUP($J$11&amp;"."&amp;$B141&amp;"."&amp;$A141,'Henry Hub'!records,K$12,FALSE)),0,IF(VLOOKUP($J$11&amp;"."&amp;$B141&amp;"."&amp;$A141,'Henry Hub'!records,K$12,FALSE)=0,0,ROUND(VLOOKUP($J$11&amp;"."&amp;$B141&amp;"."&amp;$A141,'Henry Hub'!records,K$12,FALSE)/4,0)))</f>
        <v>0</v>
      </c>
      <c r="M141" s="45">
        <f t="shared" si="3"/>
        <v>0</v>
      </c>
      <c r="O141" s="47">
        <f t="shared" si="4"/>
        <v>0</v>
      </c>
      <c r="P141" s="48">
        <f t="shared" si="5"/>
        <v>0</v>
      </c>
    </row>
    <row r="142" spans="1:16" ht="13.5" thickBot="1" x14ac:dyDescent="0.25">
      <c r="A142" s="14">
        <f>IF('Nat Gas Term List'!C129&lt;&gt;"",'Nat Gas Term List'!C129,"")</f>
        <v>1</v>
      </c>
      <c r="B142" s="15">
        <f>IF('Nat Gas Term List'!D129&lt;&gt;"",'Nat Gas Term List'!D129,"")</f>
        <v>2029</v>
      </c>
      <c r="C142" s="14" t="str">
        <f>IF(ISERROR(VLOOKUP($A$11&amp;"."&amp;$B142&amp;"."&amp;$A142,Futures!records,C$12,FALSE)),"",VLOOKUP($A$11&amp;"."&amp;$B142&amp;"."&amp;$A142,Futures!records,C$12,FALSE))</f>
        <v/>
      </c>
      <c r="D142" s="42">
        <f>IF(ISERROR(VLOOKUP($A$11&amp;"."&amp;$B142&amp;"."&amp;$A142,Futures!records,D$12,FALSE)),0,IF(VLOOKUP($A$11&amp;"."&amp;$B142&amp;"."&amp;$A142,Futures!records,D$12,FALSE)=0,0,VLOOKUP($A$11&amp;"."&amp;$B142&amp;"."&amp;$A142,Futures!records,D$12,FALSE)))</f>
        <v>0</v>
      </c>
      <c r="E142" s="11"/>
      <c r="F142" s="40">
        <f>IF(ISERROR(VLOOKUP($F$11&amp;"."&amp;$B142&amp;"."&amp;$A142,Futures!records,F$12,FALSE)),0,IF(VLOOKUP($F$11&amp;"."&amp;$B142&amp;"."&amp;$A142,Futures!records,F$12,FALSE)=0,0,ROUND(VLOOKUP($F$11&amp;"."&amp;$B142&amp;"."&amp;$A142,Futures!records,F$12,FALSE)/4,0)))</f>
        <v>0</v>
      </c>
      <c r="G142" s="11"/>
      <c r="H142" s="44">
        <f>IF(ISERROR(VLOOKUP($H$11&amp;"."&amp;$B142&amp;"."&amp;$A142,Futures!records,H$12,FALSE)),0,IF(VLOOKUP($H$11&amp;"."&amp;$B142&amp;"."&amp;$A142,Futures!records,H$12,FALSE)=0,0,ROUND(VLOOKUP($H$11&amp;"."&amp;$B142&amp;"."&amp;$A142,Futures!records,H$12,FALSE),0)))</f>
        <v>0</v>
      </c>
      <c r="I142" s="11"/>
      <c r="J142" s="39">
        <f>IF(ISERROR(VLOOKUP($J$11&amp;"."&amp;$B142&amp;"."&amp;$A142,'Henry Hub'!records,J$12,FALSE)),0,IF(VLOOKUP($J$11&amp;"."&amp;$B142&amp;"."&amp;$A142,'Henry Hub'!records,J$12,FALSE)=0,0,ROUND(VLOOKUP($J$11&amp;"."&amp;$B142&amp;"."&amp;$A142,'Henry Hub'!records,J$12,FALSE)/4,0)))</f>
        <v>0</v>
      </c>
      <c r="K142" s="39">
        <f>IF(ISERROR(VLOOKUP($J$11&amp;"."&amp;$B142&amp;"."&amp;$A142,'Henry Hub'!records,K$12,FALSE)),0,IF(VLOOKUP($J$11&amp;"."&amp;$B142&amp;"."&amp;$A142,'Henry Hub'!records,K$12,FALSE)=0,0,ROUND(VLOOKUP($J$11&amp;"."&amp;$B142&amp;"."&amp;$A142,'Henry Hub'!records,K$12,FALSE)/4,0)))</f>
        <v>0</v>
      </c>
      <c r="M142" s="45">
        <f t="shared" si="3"/>
        <v>0</v>
      </c>
      <c r="O142" s="47">
        <f t="shared" si="4"/>
        <v>0</v>
      </c>
      <c r="P142" s="48">
        <f t="shared" si="5"/>
        <v>0</v>
      </c>
    </row>
    <row r="143" spans="1:16" ht="13.5" thickBot="1" x14ac:dyDescent="0.25">
      <c r="A143" s="14">
        <f>IF('Nat Gas Term List'!C130&lt;&gt;"",'Nat Gas Term List'!C130,"")</f>
        <v>2</v>
      </c>
      <c r="B143" s="15">
        <f>IF('Nat Gas Term List'!D130&lt;&gt;"",'Nat Gas Term List'!D130,"")</f>
        <v>2029</v>
      </c>
      <c r="C143" s="14" t="str">
        <f>IF(ISERROR(VLOOKUP($A$11&amp;"."&amp;$B143&amp;"."&amp;$A143,Futures!records,C$12,FALSE)),"",VLOOKUP($A$11&amp;"."&amp;$B143&amp;"."&amp;$A143,Futures!records,C$12,FALSE))</f>
        <v/>
      </c>
      <c r="D143" s="42">
        <f>IF(ISERROR(VLOOKUP($A$11&amp;"."&amp;$B143&amp;"."&amp;$A143,Futures!records,D$12,FALSE)),0,IF(VLOOKUP($A$11&amp;"."&amp;$B143&amp;"."&amp;$A143,Futures!records,D$12,FALSE)=0,0,VLOOKUP($A$11&amp;"."&amp;$B143&amp;"."&amp;$A143,Futures!records,D$12,FALSE)))</f>
        <v>0</v>
      </c>
      <c r="E143" s="11"/>
      <c r="F143" s="40">
        <f>IF(ISERROR(VLOOKUP($F$11&amp;"."&amp;$B143&amp;"."&amp;$A143,Futures!records,F$12,FALSE)),0,IF(VLOOKUP($F$11&amp;"."&amp;$B143&amp;"."&amp;$A143,Futures!records,F$12,FALSE)=0,0,ROUND(VLOOKUP($F$11&amp;"."&amp;$B143&amp;"."&amp;$A143,Futures!records,F$12,FALSE)/4,0)))</f>
        <v>0</v>
      </c>
      <c r="G143" s="11"/>
      <c r="H143" s="44">
        <f>IF(ISERROR(VLOOKUP($H$11&amp;"."&amp;$B143&amp;"."&amp;$A143,Futures!records,H$12,FALSE)),0,IF(VLOOKUP($H$11&amp;"."&amp;$B143&amp;"."&amp;$A143,Futures!records,H$12,FALSE)=0,0,ROUND(VLOOKUP($H$11&amp;"."&amp;$B143&amp;"."&amp;$A143,Futures!records,H$12,FALSE),0)))</f>
        <v>0</v>
      </c>
      <c r="I143" s="11"/>
      <c r="J143" s="39">
        <f>IF(ISERROR(VLOOKUP($J$11&amp;"."&amp;$B143&amp;"."&amp;$A143,'Henry Hub'!records,J$12,FALSE)),0,IF(VLOOKUP($J$11&amp;"."&amp;$B143&amp;"."&amp;$A143,'Henry Hub'!records,J$12,FALSE)=0,0,ROUND(VLOOKUP($J$11&amp;"."&amp;$B143&amp;"."&amp;$A143,'Henry Hub'!records,J$12,FALSE)/4,0)))</f>
        <v>0</v>
      </c>
      <c r="K143" s="39">
        <f>IF(ISERROR(VLOOKUP($J$11&amp;"."&amp;$B143&amp;"."&amp;$A143,'Henry Hub'!records,K$12,FALSE)),0,IF(VLOOKUP($J$11&amp;"."&amp;$B143&amp;"."&amp;$A143,'Henry Hub'!records,K$12,FALSE)=0,0,ROUND(VLOOKUP($J$11&amp;"."&amp;$B143&amp;"."&amp;$A143,'Henry Hub'!records,K$12,FALSE)/4,0)))</f>
        <v>0</v>
      </c>
      <c r="M143" s="45">
        <f t="shared" si="3"/>
        <v>0</v>
      </c>
      <c r="O143" s="47">
        <f t="shared" si="4"/>
        <v>0</v>
      </c>
      <c r="P143" s="48">
        <f t="shared" si="5"/>
        <v>0</v>
      </c>
    </row>
    <row r="144" spans="1:16" ht="13.5" thickBot="1" x14ac:dyDescent="0.25">
      <c r="A144" s="14">
        <f>IF('Nat Gas Term List'!C131&lt;&gt;"",'Nat Gas Term List'!C131,"")</f>
        <v>3</v>
      </c>
      <c r="B144" s="15">
        <f>IF('Nat Gas Term List'!D131&lt;&gt;"",'Nat Gas Term List'!D131,"")</f>
        <v>2029</v>
      </c>
      <c r="C144" s="14" t="str">
        <f>IF(ISERROR(VLOOKUP($A$11&amp;"."&amp;$B144&amp;"."&amp;$A144,Futures!records,C$12,FALSE)),"",VLOOKUP($A$11&amp;"."&amp;$B144&amp;"."&amp;$A144,Futures!records,C$12,FALSE))</f>
        <v/>
      </c>
      <c r="D144" s="42">
        <f>IF(ISERROR(VLOOKUP($A$11&amp;"."&amp;$B144&amp;"."&amp;$A144,Futures!records,D$12,FALSE)),0,IF(VLOOKUP($A$11&amp;"."&amp;$B144&amp;"."&amp;$A144,Futures!records,D$12,FALSE)=0,0,VLOOKUP($A$11&amp;"."&amp;$B144&amp;"."&amp;$A144,Futures!records,D$12,FALSE)))</f>
        <v>0</v>
      </c>
      <c r="E144" s="11"/>
      <c r="F144" s="40">
        <f>IF(ISERROR(VLOOKUP($F$11&amp;"."&amp;$B144&amp;"."&amp;$A144,Futures!records,F$12,FALSE)),0,IF(VLOOKUP($F$11&amp;"."&amp;$B144&amp;"."&amp;$A144,Futures!records,F$12,FALSE)=0,0,ROUND(VLOOKUP($F$11&amp;"."&amp;$B144&amp;"."&amp;$A144,Futures!records,F$12,FALSE)/4,0)))</f>
        <v>0</v>
      </c>
      <c r="G144" s="11"/>
      <c r="H144" s="44">
        <f>IF(ISERROR(VLOOKUP($H$11&amp;"."&amp;$B144&amp;"."&amp;$A144,Futures!records,H$12,FALSE)),0,IF(VLOOKUP($H$11&amp;"."&amp;$B144&amp;"."&amp;$A144,Futures!records,H$12,FALSE)=0,0,ROUND(VLOOKUP($H$11&amp;"."&amp;$B144&amp;"."&amp;$A144,Futures!records,H$12,FALSE),0)))</f>
        <v>0</v>
      </c>
      <c r="I144" s="11"/>
      <c r="J144" s="39">
        <f>IF(ISERROR(VLOOKUP($J$11&amp;"."&amp;$B144&amp;"."&amp;$A144,'Henry Hub'!records,J$12,FALSE)),0,IF(VLOOKUP($J$11&amp;"."&amp;$B144&amp;"."&amp;$A144,'Henry Hub'!records,J$12,FALSE)=0,0,ROUND(VLOOKUP($J$11&amp;"."&amp;$B144&amp;"."&amp;$A144,'Henry Hub'!records,J$12,FALSE)/4,0)))</f>
        <v>0</v>
      </c>
      <c r="K144" s="39">
        <f>IF(ISERROR(VLOOKUP($J$11&amp;"."&amp;$B144&amp;"."&amp;$A144,'Henry Hub'!records,K$12,FALSE)),0,IF(VLOOKUP($J$11&amp;"."&amp;$B144&amp;"."&amp;$A144,'Henry Hub'!records,K$12,FALSE)=0,0,ROUND(VLOOKUP($J$11&amp;"."&amp;$B144&amp;"."&amp;$A144,'Henry Hub'!records,K$12,FALSE)/4,0)))</f>
        <v>0</v>
      </c>
      <c r="M144" s="45">
        <f t="shared" ref="M144:M170" si="6">IF(D144="",IF(J144="","",J144),IF(J144="",D144,D144+J144+F144+H144))</f>
        <v>0</v>
      </c>
      <c r="O144" s="47">
        <f t="shared" ref="O144:O170" si="7">IF(M144=0,0,((D144+F144+H144)/M144))</f>
        <v>0</v>
      </c>
      <c r="P144" s="48">
        <f t="shared" ref="P144:P170" si="8">IF(M144=0,0,((J144/M144)))</f>
        <v>0</v>
      </c>
    </row>
    <row r="145" spans="1:16" ht="13.5" thickBot="1" x14ac:dyDescent="0.25">
      <c r="A145" s="14">
        <f>IF('Nat Gas Term List'!C132&lt;&gt;"",'Nat Gas Term List'!C132,"")</f>
        <v>4</v>
      </c>
      <c r="B145" s="15">
        <f>IF('Nat Gas Term List'!D132&lt;&gt;"",'Nat Gas Term List'!D132,"")</f>
        <v>2029</v>
      </c>
      <c r="C145" s="14" t="str">
        <f>IF(ISERROR(VLOOKUP($A$11&amp;"."&amp;$B145&amp;"."&amp;$A145,Futures!records,C$12,FALSE)),"",VLOOKUP($A$11&amp;"."&amp;$B145&amp;"."&amp;$A145,Futures!records,C$12,FALSE))</f>
        <v/>
      </c>
      <c r="D145" s="42">
        <f>IF(ISERROR(VLOOKUP($A$11&amp;"."&amp;$B145&amp;"."&amp;$A145,Futures!records,D$12,FALSE)),0,IF(VLOOKUP($A$11&amp;"."&amp;$B145&amp;"."&amp;$A145,Futures!records,D$12,FALSE)=0,0,VLOOKUP($A$11&amp;"."&amp;$B145&amp;"."&amp;$A145,Futures!records,D$12,FALSE)))</f>
        <v>0</v>
      </c>
      <c r="E145" s="11"/>
      <c r="F145" s="40">
        <f>IF(ISERROR(VLOOKUP($F$11&amp;"."&amp;$B145&amp;"."&amp;$A145,Futures!records,F$12,FALSE)),0,IF(VLOOKUP($F$11&amp;"."&amp;$B145&amp;"."&amp;$A145,Futures!records,F$12,FALSE)=0,0,ROUND(VLOOKUP($F$11&amp;"."&amp;$B145&amp;"."&amp;$A145,Futures!records,F$12,FALSE)/4,0)))</f>
        <v>0</v>
      </c>
      <c r="G145" s="11"/>
      <c r="H145" s="44">
        <f>IF(ISERROR(VLOOKUP($H$11&amp;"."&amp;$B145&amp;"."&amp;$A145,Futures!records,H$12,FALSE)),0,IF(VLOOKUP($H$11&amp;"."&amp;$B145&amp;"."&amp;$A145,Futures!records,H$12,FALSE)=0,0,ROUND(VLOOKUP($H$11&amp;"."&amp;$B145&amp;"."&amp;$A145,Futures!records,H$12,FALSE),0)))</f>
        <v>0</v>
      </c>
      <c r="I145" s="11"/>
      <c r="J145" s="39">
        <f>IF(ISERROR(VLOOKUP($J$11&amp;"."&amp;$B145&amp;"."&amp;$A145,'Henry Hub'!records,J$12,FALSE)),0,IF(VLOOKUP($J$11&amp;"."&amp;$B145&amp;"."&amp;$A145,'Henry Hub'!records,J$12,FALSE)=0,0,ROUND(VLOOKUP($J$11&amp;"."&amp;$B145&amp;"."&amp;$A145,'Henry Hub'!records,J$12,FALSE)/4,0)))</f>
        <v>0</v>
      </c>
      <c r="K145" s="39">
        <f>IF(ISERROR(VLOOKUP($J$11&amp;"."&amp;$B145&amp;"."&amp;$A145,'Henry Hub'!records,K$12,FALSE)),0,IF(VLOOKUP($J$11&amp;"."&amp;$B145&amp;"."&amp;$A145,'Henry Hub'!records,K$12,FALSE)=0,0,ROUND(VLOOKUP($J$11&amp;"."&amp;$B145&amp;"."&amp;$A145,'Henry Hub'!records,K$12,FALSE)/4,0)))</f>
        <v>0</v>
      </c>
      <c r="M145" s="45">
        <f t="shared" si="6"/>
        <v>0</v>
      </c>
      <c r="O145" s="47">
        <f t="shared" si="7"/>
        <v>0</v>
      </c>
      <c r="P145" s="48">
        <f t="shared" si="8"/>
        <v>0</v>
      </c>
    </row>
    <row r="146" spans="1:16" ht="13.5" thickBot="1" x14ac:dyDescent="0.25">
      <c r="A146" s="14">
        <f>IF('Nat Gas Term List'!C133&lt;&gt;"",'Nat Gas Term List'!C133,"")</f>
        <v>5</v>
      </c>
      <c r="B146" s="15">
        <f>IF('Nat Gas Term List'!D133&lt;&gt;"",'Nat Gas Term List'!D133,"")</f>
        <v>2029</v>
      </c>
      <c r="C146" s="14" t="str">
        <f>IF(ISERROR(VLOOKUP($A$11&amp;"."&amp;$B146&amp;"."&amp;$A146,Futures!records,C$12,FALSE)),"",VLOOKUP($A$11&amp;"."&amp;$B146&amp;"."&amp;$A146,Futures!records,C$12,FALSE))</f>
        <v/>
      </c>
      <c r="D146" s="42">
        <f>IF(ISERROR(VLOOKUP($A$11&amp;"."&amp;$B146&amp;"."&amp;$A146,Futures!records,D$12,FALSE)),0,IF(VLOOKUP($A$11&amp;"."&amp;$B146&amp;"."&amp;$A146,Futures!records,D$12,FALSE)=0,0,VLOOKUP($A$11&amp;"."&amp;$B146&amp;"."&amp;$A146,Futures!records,D$12,FALSE)))</f>
        <v>0</v>
      </c>
      <c r="E146" s="11"/>
      <c r="F146" s="40">
        <f>IF(ISERROR(VLOOKUP($F$11&amp;"."&amp;$B146&amp;"."&amp;$A146,Futures!records,F$12,FALSE)),0,IF(VLOOKUP($F$11&amp;"."&amp;$B146&amp;"."&amp;$A146,Futures!records,F$12,FALSE)=0,0,ROUND(VLOOKUP($F$11&amp;"."&amp;$B146&amp;"."&amp;$A146,Futures!records,F$12,FALSE)/4,0)))</f>
        <v>0</v>
      </c>
      <c r="G146" s="11"/>
      <c r="H146" s="44">
        <f>IF(ISERROR(VLOOKUP($H$11&amp;"."&amp;$B146&amp;"."&amp;$A146,Futures!records,H$12,FALSE)),0,IF(VLOOKUP($H$11&amp;"."&amp;$B146&amp;"."&amp;$A146,Futures!records,H$12,FALSE)=0,0,ROUND(VLOOKUP($H$11&amp;"."&amp;$B146&amp;"."&amp;$A146,Futures!records,H$12,FALSE),0)))</f>
        <v>0</v>
      </c>
      <c r="I146" s="11"/>
      <c r="J146" s="39">
        <f>IF(ISERROR(VLOOKUP($J$11&amp;"."&amp;$B146&amp;"."&amp;$A146,'Henry Hub'!records,J$12,FALSE)),0,IF(VLOOKUP($J$11&amp;"."&amp;$B146&amp;"."&amp;$A146,'Henry Hub'!records,J$12,FALSE)=0,0,ROUND(VLOOKUP($J$11&amp;"."&amp;$B146&amp;"."&amp;$A146,'Henry Hub'!records,J$12,FALSE)/4,0)))</f>
        <v>0</v>
      </c>
      <c r="K146" s="39">
        <f>IF(ISERROR(VLOOKUP($J$11&amp;"."&amp;$B146&amp;"."&amp;$A146,'Henry Hub'!records,K$12,FALSE)),0,IF(VLOOKUP($J$11&amp;"."&amp;$B146&amp;"."&amp;$A146,'Henry Hub'!records,K$12,FALSE)=0,0,ROUND(VLOOKUP($J$11&amp;"."&amp;$B146&amp;"."&amp;$A146,'Henry Hub'!records,K$12,FALSE)/4,0)))</f>
        <v>0</v>
      </c>
      <c r="M146" s="45">
        <f t="shared" si="6"/>
        <v>0</v>
      </c>
      <c r="O146" s="47">
        <f t="shared" si="7"/>
        <v>0</v>
      </c>
      <c r="P146" s="48">
        <f t="shared" si="8"/>
        <v>0</v>
      </c>
    </row>
    <row r="147" spans="1:16" ht="13.5" thickBot="1" x14ac:dyDescent="0.25">
      <c r="A147" s="14">
        <f>IF('Nat Gas Term List'!C134&lt;&gt;"",'Nat Gas Term List'!C134,"")</f>
        <v>6</v>
      </c>
      <c r="B147" s="15">
        <f>IF('Nat Gas Term List'!D134&lt;&gt;"",'Nat Gas Term List'!D134,"")</f>
        <v>2029</v>
      </c>
      <c r="C147" s="14" t="str">
        <f>IF(ISERROR(VLOOKUP($A$11&amp;"."&amp;$B147&amp;"."&amp;$A147,Futures!records,C$12,FALSE)),"",VLOOKUP($A$11&amp;"."&amp;$B147&amp;"."&amp;$A147,Futures!records,C$12,FALSE))</f>
        <v/>
      </c>
      <c r="D147" s="42">
        <f>IF(ISERROR(VLOOKUP($A$11&amp;"."&amp;$B147&amp;"."&amp;$A147,Futures!records,D$12,FALSE)),0,IF(VLOOKUP($A$11&amp;"."&amp;$B147&amp;"."&amp;$A147,Futures!records,D$12,FALSE)=0,0,VLOOKUP($A$11&amp;"."&amp;$B147&amp;"."&amp;$A147,Futures!records,D$12,FALSE)))</f>
        <v>0</v>
      </c>
      <c r="E147" s="11"/>
      <c r="F147" s="40">
        <f>IF(ISERROR(VLOOKUP($F$11&amp;"."&amp;$B147&amp;"."&amp;$A147,Futures!records,F$12,FALSE)),0,IF(VLOOKUP($F$11&amp;"."&amp;$B147&amp;"."&amp;$A147,Futures!records,F$12,FALSE)=0,0,ROUND(VLOOKUP($F$11&amp;"."&amp;$B147&amp;"."&amp;$A147,Futures!records,F$12,FALSE)/4,0)))</f>
        <v>0</v>
      </c>
      <c r="G147" s="11"/>
      <c r="H147" s="44">
        <f>IF(ISERROR(VLOOKUP($H$11&amp;"."&amp;$B147&amp;"."&amp;$A147,Futures!records,H$12,FALSE)),0,IF(VLOOKUP($H$11&amp;"."&amp;$B147&amp;"."&amp;$A147,Futures!records,H$12,FALSE)=0,0,ROUND(VLOOKUP($H$11&amp;"."&amp;$B147&amp;"."&amp;$A147,Futures!records,H$12,FALSE),0)))</f>
        <v>0</v>
      </c>
      <c r="I147" s="11"/>
      <c r="J147" s="39">
        <f>IF(ISERROR(VLOOKUP($J$11&amp;"."&amp;$B147&amp;"."&amp;$A147,'Henry Hub'!records,J$12,FALSE)),0,IF(VLOOKUP($J$11&amp;"."&amp;$B147&amp;"."&amp;$A147,'Henry Hub'!records,J$12,FALSE)=0,0,ROUND(VLOOKUP($J$11&amp;"."&amp;$B147&amp;"."&amp;$A147,'Henry Hub'!records,J$12,FALSE)/4,0)))</f>
        <v>0</v>
      </c>
      <c r="K147" s="39">
        <f>IF(ISERROR(VLOOKUP($J$11&amp;"."&amp;$B147&amp;"."&amp;$A147,'Henry Hub'!records,K$12,FALSE)),0,IF(VLOOKUP($J$11&amp;"."&amp;$B147&amp;"."&amp;$A147,'Henry Hub'!records,K$12,FALSE)=0,0,ROUND(VLOOKUP($J$11&amp;"."&amp;$B147&amp;"."&amp;$A147,'Henry Hub'!records,K$12,FALSE)/4,0)))</f>
        <v>0</v>
      </c>
      <c r="M147" s="45">
        <f t="shared" si="6"/>
        <v>0</v>
      </c>
      <c r="O147" s="47">
        <f t="shared" si="7"/>
        <v>0</v>
      </c>
      <c r="P147" s="48">
        <f t="shared" si="8"/>
        <v>0</v>
      </c>
    </row>
    <row r="148" spans="1:16" ht="13.5" thickBot="1" x14ac:dyDescent="0.25">
      <c r="A148" s="14">
        <f>IF('Nat Gas Term List'!C135&lt;&gt;"",'Nat Gas Term List'!C135,"")</f>
        <v>7</v>
      </c>
      <c r="B148" s="15">
        <f>IF('Nat Gas Term List'!D135&lt;&gt;"",'Nat Gas Term List'!D135,"")</f>
        <v>2029</v>
      </c>
      <c r="C148" s="14" t="str">
        <f>IF(ISERROR(VLOOKUP($A$11&amp;"."&amp;$B148&amp;"."&amp;$A148,Futures!records,C$12,FALSE)),"",VLOOKUP($A$11&amp;"."&amp;$B148&amp;"."&amp;$A148,Futures!records,C$12,FALSE))</f>
        <v/>
      </c>
      <c r="D148" s="42">
        <f>IF(ISERROR(VLOOKUP($A$11&amp;"."&amp;$B148&amp;"."&amp;$A148,Futures!records,D$12,FALSE)),0,IF(VLOOKUP($A$11&amp;"."&amp;$B148&amp;"."&amp;$A148,Futures!records,D$12,FALSE)=0,0,VLOOKUP($A$11&amp;"."&amp;$B148&amp;"."&amp;$A148,Futures!records,D$12,FALSE)))</f>
        <v>0</v>
      </c>
      <c r="E148" s="11"/>
      <c r="F148" s="40">
        <f>IF(ISERROR(VLOOKUP($F$11&amp;"."&amp;$B148&amp;"."&amp;$A148,Futures!records,F$12,FALSE)),0,IF(VLOOKUP($F$11&amp;"."&amp;$B148&amp;"."&amp;$A148,Futures!records,F$12,FALSE)=0,0,ROUND(VLOOKUP($F$11&amp;"."&amp;$B148&amp;"."&amp;$A148,Futures!records,F$12,FALSE)/4,0)))</f>
        <v>0</v>
      </c>
      <c r="G148" s="11"/>
      <c r="H148" s="44">
        <f>IF(ISERROR(VLOOKUP($H$11&amp;"."&amp;$B148&amp;"."&amp;$A148,Futures!records,H$12,FALSE)),0,IF(VLOOKUP($H$11&amp;"."&amp;$B148&amp;"."&amp;$A148,Futures!records,H$12,FALSE)=0,0,ROUND(VLOOKUP($H$11&amp;"."&amp;$B148&amp;"."&amp;$A148,Futures!records,H$12,FALSE),0)))</f>
        <v>0</v>
      </c>
      <c r="I148" s="11"/>
      <c r="J148" s="39">
        <f>IF(ISERROR(VLOOKUP($J$11&amp;"."&amp;$B148&amp;"."&amp;$A148,'Henry Hub'!records,J$12,FALSE)),0,IF(VLOOKUP($J$11&amp;"."&amp;$B148&amp;"."&amp;$A148,'Henry Hub'!records,J$12,FALSE)=0,0,ROUND(VLOOKUP($J$11&amp;"."&amp;$B148&amp;"."&amp;$A148,'Henry Hub'!records,J$12,FALSE)/4,0)))</f>
        <v>0</v>
      </c>
      <c r="K148" s="39">
        <f>IF(ISERROR(VLOOKUP($J$11&amp;"."&amp;$B148&amp;"."&amp;$A148,'Henry Hub'!records,K$12,FALSE)),0,IF(VLOOKUP($J$11&amp;"."&amp;$B148&amp;"."&amp;$A148,'Henry Hub'!records,K$12,FALSE)=0,0,ROUND(VLOOKUP($J$11&amp;"."&amp;$B148&amp;"."&amp;$A148,'Henry Hub'!records,K$12,FALSE)/4,0)))</f>
        <v>0</v>
      </c>
      <c r="M148" s="45">
        <f t="shared" si="6"/>
        <v>0</v>
      </c>
      <c r="O148" s="47">
        <f t="shared" si="7"/>
        <v>0</v>
      </c>
      <c r="P148" s="48">
        <f t="shared" si="8"/>
        <v>0</v>
      </c>
    </row>
    <row r="149" spans="1:16" ht="13.5" thickBot="1" x14ac:dyDescent="0.25">
      <c r="A149" s="14">
        <f>IF('Nat Gas Term List'!C136&lt;&gt;"",'Nat Gas Term List'!C136,"")</f>
        <v>8</v>
      </c>
      <c r="B149" s="15">
        <f>IF('Nat Gas Term List'!D136&lt;&gt;"",'Nat Gas Term List'!D136,"")</f>
        <v>2029</v>
      </c>
      <c r="C149" s="14" t="str">
        <f>IF(ISERROR(VLOOKUP($A$11&amp;"."&amp;$B149&amp;"."&amp;$A149,Futures!records,C$12,FALSE)),"",VLOOKUP($A$11&amp;"."&amp;$B149&amp;"."&amp;$A149,Futures!records,C$12,FALSE))</f>
        <v/>
      </c>
      <c r="D149" s="42">
        <f>IF(ISERROR(VLOOKUP($A$11&amp;"."&amp;$B149&amp;"."&amp;$A149,Futures!records,D$12,FALSE)),0,IF(VLOOKUP($A$11&amp;"."&amp;$B149&amp;"."&amp;$A149,Futures!records,D$12,FALSE)=0,0,VLOOKUP($A$11&amp;"."&amp;$B149&amp;"."&amp;$A149,Futures!records,D$12,FALSE)))</f>
        <v>0</v>
      </c>
      <c r="E149" s="11"/>
      <c r="F149" s="40">
        <f>IF(ISERROR(VLOOKUP($F$11&amp;"."&amp;$B149&amp;"."&amp;$A149,Futures!records,F$12,FALSE)),0,IF(VLOOKUP($F$11&amp;"."&amp;$B149&amp;"."&amp;$A149,Futures!records,F$12,FALSE)=0,0,ROUND(VLOOKUP($F$11&amp;"."&amp;$B149&amp;"."&amp;$A149,Futures!records,F$12,FALSE)/4,0)))</f>
        <v>0</v>
      </c>
      <c r="G149" s="11"/>
      <c r="H149" s="44">
        <f>IF(ISERROR(VLOOKUP($H$11&amp;"."&amp;$B149&amp;"."&amp;$A149,Futures!records,H$12,FALSE)),0,IF(VLOOKUP($H$11&amp;"."&amp;$B149&amp;"."&amp;$A149,Futures!records,H$12,FALSE)=0,0,ROUND(VLOOKUP($H$11&amp;"."&amp;$B149&amp;"."&amp;$A149,Futures!records,H$12,FALSE),0)))</f>
        <v>0</v>
      </c>
      <c r="I149" s="11"/>
      <c r="J149" s="39">
        <f>IF(ISERROR(VLOOKUP($J$11&amp;"."&amp;$B149&amp;"."&amp;$A149,'Henry Hub'!records,J$12,FALSE)),0,IF(VLOOKUP($J$11&amp;"."&amp;$B149&amp;"."&amp;$A149,'Henry Hub'!records,J$12,FALSE)=0,0,ROUND(VLOOKUP($J$11&amp;"."&amp;$B149&amp;"."&amp;$A149,'Henry Hub'!records,J$12,FALSE)/4,0)))</f>
        <v>0</v>
      </c>
      <c r="K149" s="39">
        <f>IF(ISERROR(VLOOKUP($J$11&amp;"."&amp;$B149&amp;"."&amp;$A149,'Henry Hub'!records,K$12,FALSE)),0,IF(VLOOKUP($J$11&amp;"."&amp;$B149&amp;"."&amp;$A149,'Henry Hub'!records,K$12,FALSE)=0,0,ROUND(VLOOKUP($J$11&amp;"."&amp;$B149&amp;"."&amp;$A149,'Henry Hub'!records,K$12,FALSE)/4,0)))</f>
        <v>0</v>
      </c>
      <c r="M149" s="45">
        <f t="shared" si="6"/>
        <v>0</v>
      </c>
      <c r="O149" s="47">
        <f t="shared" si="7"/>
        <v>0</v>
      </c>
      <c r="P149" s="48">
        <f t="shared" si="8"/>
        <v>0</v>
      </c>
    </row>
    <row r="150" spans="1:16" ht="13.5" thickBot="1" x14ac:dyDescent="0.25">
      <c r="A150" s="14">
        <f>IF('Nat Gas Term List'!C137&lt;&gt;"",'Nat Gas Term List'!C137,"")</f>
        <v>9</v>
      </c>
      <c r="B150" s="15">
        <f>IF('Nat Gas Term List'!D137&lt;&gt;"",'Nat Gas Term List'!D137,"")</f>
        <v>2029</v>
      </c>
      <c r="C150" s="14" t="str">
        <f>IF(ISERROR(VLOOKUP($A$11&amp;"."&amp;$B150&amp;"."&amp;$A150,Futures!records,C$12,FALSE)),"",VLOOKUP($A$11&amp;"."&amp;$B150&amp;"."&amp;$A150,Futures!records,C$12,FALSE))</f>
        <v/>
      </c>
      <c r="D150" s="42">
        <f>IF(ISERROR(VLOOKUP($A$11&amp;"."&amp;$B150&amp;"."&amp;$A150,Futures!records,D$12,FALSE)),0,IF(VLOOKUP($A$11&amp;"."&amp;$B150&amp;"."&amp;$A150,Futures!records,D$12,FALSE)=0,0,VLOOKUP($A$11&amp;"."&amp;$B150&amp;"."&amp;$A150,Futures!records,D$12,FALSE)))</f>
        <v>0</v>
      </c>
      <c r="E150" s="11"/>
      <c r="F150" s="40">
        <f>IF(ISERROR(VLOOKUP($F$11&amp;"."&amp;$B150&amp;"."&amp;$A150,Futures!records,F$12,FALSE)),0,IF(VLOOKUP($F$11&amp;"."&amp;$B150&amp;"."&amp;$A150,Futures!records,F$12,FALSE)=0,0,ROUND(VLOOKUP($F$11&amp;"."&amp;$B150&amp;"."&amp;$A150,Futures!records,F$12,FALSE)/4,0)))</f>
        <v>0</v>
      </c>
      <c r="G150" s="11"/>
      <c r="H150" s="44">
        <f>IF(ISERROR(VLOOKUP($H$11&amp;"."&amp;$B150&amp;"."&amp;$A150,Futures!records,H$12,FALSE)),0,IF(VLOOKUP($H$11&amp;"."&amp;$B150&amp;"."&amp;$A150,Futures!records,H$12,FALSE)=0,0,ROUND(VLOOKUP($H$11&amp;"."&amp;$B150&amp;"."&amp;$A150,Futures!records,H$12,FALSE),0)))</f>
        <v>0</v>
      </c>
      <c r="I150" s="11"/>
      <c r="J150" s="39">
        <f>IF(ISERROR(VLOOKUP($J$11&amp;"."&amp;$B150&amp;"."&amp;$A150,'Henry Hub'!records,J$12,FALSE)),0,IF(VLOOKUP($J$11&amp;"."&amp;$B150&amp;"."&amp;$A150,'Henry Hub'!records,J$12,FALSE)=0,0,ROUND(VLOOKUP($J$11&amp;"."&amp;$B150&amp;"."&amp;$A150,'Henry Hub'!records,J$12,FALSE)/4,0)))</f>
        <v>0</v>
      </c>
      <c r="K150" s="39">
        <f>IF(ISERROR(VLOOKUP($J$11&amp;"."&amp;$B150&amp;"."&amp;$A150,'Henry Hub'!records,K$12,FALSE)),0,IF(VLOOKUP($J$11&amp;"."&amp;$B150&amp;"."&amp;$A150,'Henry Hub'!records,K$12,FALSE)=0,0,ROUND(VLOOKUP($J$11&amp;"."&amp;$B150&amp;"."&amp;$A150,'Henry Hub'!records,K$12,FALSE)/4,0)))</f>
        <v>0</v>
      </c>
      <c r="M150" s="45">
        <f t="shared" si="6"/>
        <v>0</v>
      </c>
      <c r="O150" s="47">
        <f t="shared" si="7"/>
        <v>0</v>
      </c>
      <c r="P150" s="48">
        <f t="shared" si="8"/>
        <v>0</v>
      </c>
    </row>
    <row r="151" spans="1:16" ht="13.5" thickBot="1" x14ac:dyDescent="0.25">
      <c r="A151" s="14">
        <f>IF('Nat Gas Term List'!C138&lt;&gt;"",'Nat Gas Term List'!C138,"")</f>
        <v>10</v>
      </c>
      <c r="B151" s="15">
        <f>IF('Nat Gas Term List'!D138&lt;&gt;"",'Nat Gas Term List'!D138,"")</f>
        <v>2029</v>
      </c>
      <c r="C151" s="14" t="str">
        <f>IF(ISERROR(VLOOKUP($A$11&amp;"."&amp;$B151&amp;"."&amp;$A151,Futures!records,C$12,FALSE)),"",VLOOKUP($A$11&amp;"."&amp;$B151&amp;"."&amp;$A151,Futures!records,C$12,FALSE))</f>
        <v/>
      </c>
      <c r="D151" s="42">
        <f>IF(ISERROR(VLOOKUP($A$11&amp;"."&amp;$B151&amp;"."&amp;$A151,Futures!records,D$12,FALSE)),0,IF(VLOOKUP($A$11&amp;"."&amp;$B151&amp;"."&amp;$A151,Futures!records,D$12,FALSE)=0,0,VLOOKUP($A$11&amp;"."&amp;$B151&amp;"."&amp;$A151,Futures!records,D$12,FALSE)))</f>
        <v>0</v>
      </c>
      <c r="E151" s="11"/>
      <c r="F151" s="40">
        <f>IF(ISERROR(VLOOKUP($F$11&amp;"."&amp;$B151&amp;"."&amp;$A151,Futures!records,F$12,FALSE)),0,IF(VLOOKUP($F$11&amp;"."&amp;$B151&amp;"."&amp;$A151,Futures!records,F$12,FALSE)=0,0,ROUND(VLOOKUP($F$11&amp;"."&amp;$B151&amp;"."&amp;$A151,Futures!records,F$12,FALSE)/4,0)))</f>
        <v>0</v>
      </c>
      <c r="G151" s="11"/>
      <c r="H151" s="44">
        <f>IF(ISERROR(VLOOKUP($H$11&amp;"."&amp;$B151&amp;"."&amp;$A151,Futures!records,H$12,FALSE)),0,IF(VLOOKUP($H$11&amp;"."&amp;$B151&amp;"."&amp;$A151,Futures!records,H$12,FALSE)=0,0,ROUND(VLOOKUP($H$11&amp;"."&amp;$B151&amp;"."&amp;$A151,Futures!records,H$12,FALSE),0)))</f>
        <v>0</v>
      </c>
      <c r="I151" s="11"/>
      <c r="J151" s="39">
        <f>IF(ISERROR(VLOOKUP($J$11&amp;"."&amp;$B151&amp;"."&amp;$A151,'Henry Hub'!records,J$12,FALSE)),0,IF(VLOOKUP($J$11&amp;"."&amp;$B151&amp;"."&amp;$A151,'Henry Hub'!records,J$12,FALSE)=0,0,ROUND(VLOOKUP($J$11&amp;"."&amp;$B151&amp;"."&amp;$A151,'Henry Hub'!records,J$12,FALSE)/4,0)))</f>
        <v>0</v>
      </c>
      <c r="K151" s="39">
        <f>IF(ISERROR(VLOOKUP($J$11&amp;"."&amp;$B151&amp;"."&amp;$A151,'Henry Hub'!records,K$12,FALSE)),0,IF(VLOOKUP($J$11&amp;"."&amp;$B151&amp;"."&amp;$A151,'Henry Hub'!records,K$12,FALSE)=0,0,ROUND(VLOOKUP($J$11&amp;"."&amp;$B151&amp;"."&amp;$A151,'Henry Hub'!records,K$12,FALSE)/4,0)))</f>
        <v>0</v>
      </c>
      <c r="M151" s="45">
        <f t="shared" si="6"/>
        <v>0</v>
      </c>
      <c r="O151" s="47">
        <f t="shared" si="7"/>
        <v>0</v>
      </c>
      <c r="P151" s="48">
        <f t="shared" si="8"/>
        <v>0</v>
      </c>
    </row>
    <row r="152" spans="1:16" ht="13.5" thickBot="1" x14ac:dyDescent="0.25">
      <c r="A152" s="14">
        <f>IF('Nat Gas Term List'!C139&lt;&gt;"",'Nat Gas Term List'!C139,"")</f>
        <v>11</v>
      </c>
      <c r="B152" s="15">
        <f>IF('Nat Gas Term List'!D139&lt;&gt;"",'Nat Gas Term List'!D139,"")</f>
        <v>2029</v>
      </c>
      <c r="C152" s="14" t="str">
        <f>IF(ISERROR(VLOOKUP($A$11&amp;"."&amp;$B152&amp;"."&amp;$A152,Futures!records,C$12,FALSE)),"",VLOOKUP($A$11&amp;"."&amp;$B152&amp;"."&amp;$A152,Futures!records,C$12,FALSE))</f>
        <v/>
      </c>
      <c r="D152" s="42">
        <f>IF(ISERROR(VLOOKUP($A$11&amp;"."&amp;$B152&amp;"."&amp;$A152,Futures!records,D$12,FALSE)),0,IF(VLOOKUP($A$11&amp;"."&amp;$B152&amp;"."&amp;$A152,Futures!records,D$12,FALSE)=0,0,VLOOKUP($A$11&amp;"."&amp;$B152&amp;"."&amp;$A152,Futures!records,D$12,FALSE)))</f>
        <v>0</v>
      </c>
      <c r="E152" s="11"/>
      <c r="F152" s="40">
        <f>IF(ISERROR(VLOOKUP($F$11&amp;"."&amp;$B152&amp;"."&amp;$A152,Futures!records,F$12,FALSE)),0,IF(VLOOKUP($F$11&amp;"."&amp;$B152&amp;"."&amp;$A152,Futures!records,F$12,FALSE)=0,0,ROUND(VLOOKUP($F$11&amp;"."&amp;$B152&amp;"."&amp;$A152,Futures!records,F$12,FALSE)/4,0)))</f>
        <v>0</v>
      </c>
      <c r="G152" s="11"/>
      <c r="H152" s="44">
        <f>IF(ISERROR(VLOOKUP($H$11&amp;"."&amp;$B152&amp;"."&amp;$A152,Futures!records,H$12,FALSE)),0,IF(VLOOKUP($H$11&amp;"."&amp;$B152&amp;"."&amp;$A152,Futures!records,H$12,FALSE)=0,0,ROUND(VLOOKUP($H$11&amp;"."&amp;$B152&amp;"."&amp;$A152,Futures!records,H$12,FALSE),0)))</f>
        <v>0</v>
      </c>
      <c r="I152" s="11"/>
      <c r="J152" s="39">
        <f>IF(ISERROR(VLOOKUP($J$11&amp;"."&amp;$B152&amp;"."&amp;$A152,'Henry Hub'!records,J$12,FALSE)),0,IF(VLOOKUP($J$11&amp;"."&amp;$B152&amp;"."&amp;$A152,'Henry Hub'!records,J$12,FALSE)=0,0,ROUND(VLOOKUP($J$11&amp;"."&amp;$B152&amp;"."&amp;$A152,'Henry Hub'!records,J$12,FALSE)/4,0)))</f>
        <v>0</v>
      </c>
      <c r="K152" s="39">
        <f>IF(ISERROR(VLOOKUP($J$11&amp;"."&amp;$B152&amp;"."&amp;$A152,'Henry Hub'!records,K$12,FALSE)),0,IF(VLOOKUP($J$11&amp;"."&amp;$B152&amp;"."&amp;$A152,'Henry Hub'!records,K$12,FALSE)=0,0,ROUND(VLOOKUP($J$11&amp;"."&amp;$B152&amp;"."&amp;$A152,'Henry Hub'!records,K$12,FALSE)/4,0)))</f>
        <v>0</v>
      </c>
      <c r="M152" s="45">
        <f t="shared" si="6"/>
        <v>0</v>
      </c>
      <c r="O152" s="47">
        <f t="shared" si="7"/>
        <v>0</v>
      </c>
      <c r="P152" s="48">
        <f t="shared" si="8"/>
        <v>0</v>
      </c>
    </row>
    <row r="153" spans="1:16" ht="13.5" thickBot="1" x14ac:dyDescent="0.25">
      <c r="A153" s="14">
        <f>IF('Nat Gas Term List'!C140&lt;&gt;"",'Nat Gas Term List'!C140,"")</f>
        <v>12</v>
      </c>
      <c r="B153" s="15">
        <f>IF('Nat Gas Term List'!D140&lt;&gt;"",'Nat Gas Term List'!D140,"")</f>
        <v>2029</v>
      </c>
      <c r="C153" s="14" t="str">
        <f>IF(ISERROR(VLOOKUP($A$11&amp;"."&amp;$B153&amp;"."&amp;$A153,Futures!records,C$12,FALSE)),"",VLOOKUP($A$11&amp;"."&amp;$B153&amp;"."&amp;$A153,Futures!records,C$12,FALSE))</f>
        <v/>
      </c>
      <c r="D153" s="42">
        <f>IF(ISERROR(VLOOKUP($A$11&amp;"."&amp;$B153&amp;"."&amp;$A153,Futures!records,D$12,FALSE)),0,IF(VLOOKUP($A$11&amp;"."&amp;$B153&amp;"."&amp;$A153,Futures!records,D$12,FALSE)=0,0,VLOOKUP($A$11&amp;"."&amp;$B153&amp;"."&amp;$A153,Futures!records,D$12,FALSE)))</f>
        <v>0</v>
      </c>
      <c r="E153" s="11"/>
      <c r="F153" s="40">
        <f>IF(ISERROR(VLOOKUP($F$11&amp;"."&amp;$B153&amp;"."&amp;$A153,Futures!records,F$12,FALSE)),0,IF(VLOOKUP($F$11&amp;"."&amp;$B153&amp;"."&amp;$A153,Futures!records,F$12,FALSE)=0,0,ROUND(VLOOKUP($F$11&amp;"."&amp;$B153&amp;"."&amp;$A153,Futures!records,F$12,FALSE)/4,0)))</f>
        <v>0</v>
      </c>
      <c r="G153" s="11"/>
      <c r="H153" s="44">
        <f>IF(ISERROR(VLOOKUP($H$11&amp;"."&amp;$B153&amp;"."&amp;$A153,Futures!records,H$12,FALSE)),0,IF(VLOOKUP($H$11&amp;"."&amp;$B153&amp;"."&amp;$A153,Futures!records,H$12,FALSE)=0,0,ROUND(VLOOKUP($H$11&amp;"."&amp;$B153&amp;"."&amp;$A153,Futures!records,H$12,FALSE),0)))</f>
        <v>0</v>
      </c>
      <c r="I153" s="11"/>
      <c r="J153" s="39">
        <f>IF(ISERROR(VLOOKUP($J$11&amp;"."&amp;$B153&amp;"."&amp;$A153,'Henry Hub'!records,J$12,FALSE)),0,IF(VLOOKUP($J$11&amp;"."&amp;$B153&amp;"."&amp;$A153,'Henry Hub'!records,J$12,FALSE)=0,0,ROUND(VLOOKUP($J$11&amp;"."&amp;$B153&amp;"."&amp;$A153,'Henry Hub'!records,J$12,FALSE)/4,0)))</f>
        <v>0</v>
      </c>
      <c r="K153" s="39">
        <f>IF(ISERROR(VLOOKUP($J$11&amp;"."&amp;$B153&amp;"."&amp;$A153,'Henry Hub'!records,K$12,FALSE)),0,IF(VLOOKUP($J$11&amp;"."&amp;$B153&amp;"."&amp;$A153,'Henry Hub'!records,K$12,FALSE)=0,0,ROUND(VLOOKUP($J$11&amp;"."&amp;$B153&amp;"."&amp;$A153,'Henry Hub'!records,K$12,FALSE)/4,0)))</f>
        <v>0</v>
      </c>
      <c r="M153" s="45">
        <f t="shared" si="6"/>
        <v>0</v>
      </c>
      <c r="O153" s="47">
        <f t="shared" si="7"/>
        <v>0</v>
      </c>
      <c r="P153" s="48">
        <f t="shared" si="8"/>
        <v>0</v>
      </c>
    </row>
    <row r="154" spans="1:16" ht="13.5" thickBot="1" x14ac:dyDescent="0.25">
      <c r="A154" s="14">
        <f>IF('Nat Gas Term List'!C141&lt;&gt;"",'Nat Gas Term List'!C141,"")</f>
        <v>1</v>
      </c>
      <c r="B154" s="15">
        <f>IF('Nat Gas Term List'!D141&lt;&gt;"",'Nat Gas Term List'!D141,"")</f>
        <v>2030</v>
      </c>
      <c r="C154" s="14" t="str">
        <f>IF(ISERROR(VLOOKUP($A$11&amp;"."&amp;$B154&amp;"."&amp;$A154,Futures!records,C$12,FALSE)),"",VLOOKUP($A$11&amp;"."&amp;$B154&amp;"."&amp;$A154,Futures!records,C$12,FALSE))</f>
        <v/>
      </c>
      <c r="D154" s="42">
        <f>IF(ISERROR(VLOOKUP($A$11&amp;"."&amp;$B154&amp;"."&amp;$A154,Futures!records,D$12,FALSE)),0,IF(VLOOKUP($A$11&amp;"."&amp;$B154&amp;"."&amp;$A154,Futures!records,D$12,FALSE)=0,0,VLOOKUP($A$11&amp;"."&amp;$B154&amp;"."&amp;$A154,Futures!records,D$12,FALSE)))</f>
        <v>0</v>
      </c>
      <c r="E154" s="11"/>
      <c r="F154" s="40">
        <f>IF(ISERROR(VLOOKUP($F$11&amp;"."&amp;$B154&amp;"."&amp;$A154,Futures!records,F$12,FALSE)),0,IF(VLOOKUP($F$11&amp;"."&amp;$B154&amp;"."&amp;$A154,Futures!records,F$12,FALSE)=0,0,ROUND(VLOOKUP($F$11&amp;"."&amp;$B154&amp;"."&amp;$A154,Futures!records,F$12,FALSE)/4,0)))</f>
        <v>0</v>
      </c>
      <c r="G154" s="11"/>
      <c r="H154" s="44">
        <f>IF(ISERROR(VLOOKUP($H$11&amp;"."&amp;$B154&amp;"."&amp;$A154,Futures!records,H$12,FALSE)),0,IF(VLOOKUP($H$11&amp;"."&amp;$B154&amp;"."&amp;$A154,Futures!records,H$12,FALSE)=0,0,ROUND(VLOOKUP($H$11&amp;"."&amp;$B154&amp;"."&amp;$A154,Futures!records,H$12,FALSE),0)))</f>
        <v>0</v>
      </c>
      <c r="I154" s="11"/>
      <c r="J154" s="39">
        <f>IF(ISERROR(VLOOKUP($J$11&amp;"."&amp;$B154&amp;"."&amp;$A154,'Henry Hub'!records,J$12,FALSE)),0,IF(VLOOKUP($J$11&amp;"."&amp;$B154&amp;"."&amp;$A154,'Henry Hub'!records,J$12,FALSE)=0,0,ROUND(VLOOKUP($J$11&amp;"."&amp;$B154&amp;"."&amp;$A154,'Henry Hub'!records,J$12,FALSE)/4,0)))</f>
        <v>0</v>
      </c>
      <c r="K154" s="39">
        <f>IF(ISERROR(VLOOKUP($J$11&amp;"."&amp;$B154&amp;"."&amp;$A154,'Henry Hub'!records,K$12,FALSE)),0,IF(VLOOKUP($J$11&amp;"."&amp;$B154&amp;"."&amp;$A154,'Henry Hub'!records,K$12,FALSE)=0,0,ROUND(VLOOKUP($J$11&amp;"."&amp;$B154&amp;"."&amp;$A154,'Henry Hub'!records,K$12,FALSE)/4,0)))</f>
        <v>0</v>
      </c>
      <c r="M154" s="45">
        <f t="shared" si="6"/>
        <v>0</v>
      </c>
      <c r="O154" s="47">
        <f t="shared" si="7"/>
        <v>0</v>
      </c>
      <c r="P154" s="48">
        <f t="shared" si="8"/>
        <v>0</v>
      </c>
    </row>
    <row r="155" spans="1:16" ht="13.5" thickBot="1" x14ac:dyDescent="0.25">
      <c r="A155" s="14">
        <f>IF('Nat Gas Term List'!C142&lt;&gt;"",'Nat Gas Term List'!C142,"")</f>
        <v>2</v>
      </c>
      <c r="B155" s="15">
        <f>IF('Nat Gas Term List'!D142&lt;&gt;"",'Nat Gas Term List'!D142,"")</f>
        <v>2030</v>
      </c>
      <c r="C155" s="14" t="str">
        <f>IF(ISERROR(VLOOKUP($A$11&amp;"."&amp;$B155&amp;"."&amp;$A155,Futures!records,C$12,FALSE)),"",VLOOKUP($A$11&amp;"."&amp;$B155&amp;"."&amp;$A155,Futures!records,C$12,FALSE))</f>
        <v/>
      </c>
      <c r="D155" s="42">
        <f>IF(ISERROR(VLOOKUP($A$11&amp;"."&amp;$B155&amp;"."&amp;$A155,Futures!records,D$12,FALSE)),0,IF(VLOOKUP($A$11&amp;"."&amp;$B155&amp;"."&amp;$A155,Futures!records,D$12,FALSE)=0,0,VLOOKUP($A$11&amp;"."&amp;$B155&amp;"."&amp;$A155,Futures!records,D$12,FALSE)))</f>
        <v>0</v>
      </c>
      <c r="E155" s="11"/>
      <c r="F155" s="40">
        <f>IF(ISERROR(VLOOKUP($F$11&amp;"."&amp;$B155&amp;"."&amp;$A155,Futures!records,F$12,FALSE)),0,IF(VLOOKUP($F$11&amp;"."&amp;$B155&amp;"."&amp;$A155,Futures!records,F$12,FALSE)=0,0,ROUND(VLOOKUP($F$11&amp;"."&amp;$B155&amp;"."&amp;$A155,Futures!records,F$12,FALSE)/4,0)))</f>
        <v>0</v>
      </c>
      <c r="G155" s="11"/>
      <c r="H155" s="44">
        <f>IF(ISERROR(VLOOKUP($H$11&amp;"."&amp;$B155&amp;"."&amp;$A155,Futures!records,H$12,FALSE)),0,IF(VLOOKUP($H$11&amp;"."&amp;$B155&amp;"."&amp;$A155,Futures!records,H$12,FALSE)=0,0,ROUND(VLOOKUP($H$11&amp;"."&amp;$B155&amp;"."&amp;$A155,Futures!records,H$12,FALSE),0)))</f>
        <v>0</v>
      </c>
      <c r="I155" s="11"/>
      <c r="J155" s="39">
        <f>IF(ISERROR(VLOOKUP($J$11&amp;"."&amp;$B155&amp;"."&amp;$A155,'Henry Hub'!records,J$12,FALSE)),0,IF(VLOOKUP($J$11&amp;"."&amp;$B155&amp;"."&amp;$A155,'Henry Hub'!records,J$12,FALSE)=0,0,ROUND(VLOOKUP($J$11&amp;"."&amp;$B155&amp;"."&amp;$A155,'Henry Hub'!records,J$12,FALSE)/4,0)))</f>
        <v>0</v>
      </c>
      <c r="K155" s="39">
        <f>IF(ISERROR(VLOOKUP($J$11&amp;"."&amp;$B155&amp;"."&amp;$A155,'Henry Hub'!records,K$12,FALSE)),0,IF(VLOOKUP($J$11&amp;"."&amp;$B155&amp;"."&amp;$A155,'Henry Hub'!records,K$12,FALSE)=0,0,ROUND(VLOOKUP($J$11&amp;"."&amp;$B155&amp;"."&amp;$A155,'Henry Hub'!records,K$12,FALSE)/4,0)))</f>
        <v>0</v>
      </c>
      <c r="M155" s="45">
        <f t="shared" si="6"/>
        <v>0</v>
      </c>
      <c r="O155" s="47">
        <f t="shared" si="7"/>
        <v>0</v>
      </c>
      <c r="P155" s="48">
        <f t="shared" si="8"/>
        <v>0</v>
      </c>
    </row>
    <row r="156" spans="1:16" ht="13.5" thickBot="1" x14ac:dyDescent="0.25">
      <c r="A156" s="14">
        <f>IF('Nat Gas Term List'!C143&lt;&gt;"",'Nat Gas Term List'!C143,"")</f>
        <v>3</v>
      </c>
      <c r="B156" s="15">
        <f>IF('Nat Gas Term List'!D143&lt;&gt;"",'Nat Gas Term List'!D143,"")</f>
        <v>2030</v>
      </c>
      <c r="C156" s="14" t="str">
        <f>IF(ISERROR(VLOOKUP($A$11&amp;"."&amp;$B156&amp;"."&amp;$A156,Futures!records,C$12,FALSE)),"",VLOOKUP($A$11&amp;"."&amp;$B156&amp;"."&amp;$A156,Futures!records,C$12,FALSE))</f>
        <v/>
      </c>
      <c r="D156" s="42">
        <f>IF(ISERROR(VLOOKUP($A$11&amp;"."&amp;$B156&amp;"."&amp;$A156,Futures!records,D$12,FALSE)),0,IF(VLOOKUP($A$11&amp;"."&amp;$B156&amp;"."&amp;$A156,Futures!records,D$12,FALSE)=0,0,VLOOKUP($A$11&amp;"."&amp;$B156&amp;"."&amp;$A156,Futures!records,D$12,FALSE)))</f>
        <v>0</v>
      </c>
      <c r="E156" s="11"/>
      <c r="F156" s="40">
        <f>IF(ISERROR(VLOOKUP($F$11&amp;"."&amp;$B156&amp;"."&amp;$A156,Futures!records,F$12,FALSE)),0,IF(VLOOKUP($F$11&amp;"."&amp;$B156&amp;"."&amp;$A156,Futures!records,F$12,FALSE)=0,0,ROUND(VLOOKUP($F$11&amp;"."&amp;$B156&amp;"."&amp;$A156,Futures!records,F$12,FALSE)/4,0)))</f>
        <v>0</v>
      </c>
      <c r="G156" s="11"/>
      <c r="H156" s="44">
        <f>IF(ISERROR(VLOOKUP($H$11&amp;"."&amp;$B156&amp;"."&amp;$A156,Futures!records,H$12,FALSE)),0,IF(VLOOKUP($H$11&amp;"."&amp;$B156&amp;"."&amp;$A156,Futures!records,H$12,FALSE)=0,0,ROUND(VLOOKUP($H$11&amp;"."&amp;$B156&amp;"."&amp;$A156,Futures!records,H$12,FALSE),0)))</f>
        <v>0</v>
      </c>
      <c r="I156" s="11"/>
      <c r="J156" s="39">
        <f>IF(ISERROR(VLOOKUP($J$11&amp;"."&amp;$B156&amp;"."&amp;$A156,'Henry Hub'!records,J$12,FALSE)),0,IF(VLOOKUP($J$11&amp;"."&amp;$B156&amp;"."&amp;$A156,'Henry Hub'!records,J$12,FALSE)=0,0,ROUND(VLOOKUP($J$11&amp;"."&amp;$B156&amp;"."&amp;$A156,'Henry Hub'!records,J$12,FALSE)/4,0)))</f>
        <v>0</v>
      </c>
      <c r="K156" s="39">
        <f>IF(ISERROR(VLOOKUP($J$11&amp;"."&amp;$B156&amp;"."&amp;$A156,'Henry Hub'!records,K$12,FALSE)),0,IF(VLOOKUP($J$11&amp;"."&amp;$B156&amp;"."&amp;$A156,'Henry Hub'!records,K$12,FALSE)=0,0,ROUND(VLOOKUP($J$11&amp;"."&amp;$B156&amp;"."&amp;$A156,'Henry Hub'!records,K$12,FALSE)/4,0)))</f>
        <v>0</v>
      </c>
      <c r="M156" s="45">
        <f t="shared" si="6"/>
        <v>0</v>
      </c>
      <c r="O156" s="47">
        <f t="shared" si="7"/>
        <v>0</v>
      </c>
      <c r="P156" s="48">
        <f t="shared" si="8"/>
        <v>0</v>
      </c>
    </row>
    <row r="157" spans="1:16" ht="13.5" thickBot="1" x14ac:dyDescent="0.25">
      <c r="A157" s="14">
        <f>IF('Nat Gas Term List'!C144&lt;&gt;"",'Nat Gas Term List'!C144,"")</f>
        <v>4</v>
      </c>
      <c r="B157" s="15">
        <f>IF('Nat Gas Term List'!D144&lt;&gt;"",'Nat Gas Term List'!D144,"")</f>
        <v>2030</v>
      </c>
      <c r="C157" s="14" t="str">
        <f>IF(ISERROR(VLOOKUP($A$11&amp;"."&amp;$B157&amp;"."&amp;$A157,Futures!records,C$12,FALSE)),"",VLOOKUP($A$11&amp;"."&amp;$B157&amp;"."&amp;$A157,Futures!records,C$12,FALSE))</f>
        <v/>
      </c>
      <c r="D157" s="42">
        <f>IF(ISERROR(VLOOKUP($A$11&amp;"."&amp;$B157&amp;"."&amp;$A157,Futures!records,D$12,FALSE)),0,IF(VLOOKUP($A$11&amp;"."&amp;$B157&amp;"."&amp;$A157,Futures!records,D$12,FALSE)=0,0,VLOOKUP($A$11&amp;"."&amp;$B157&amp;"."&amp;$A157,Futures!records,D$12,FALSE)))</f>
        <v>0</v>
      </c>
      <c r="E157" s="11"/>
      <c r="F157" s="40">
        <f>IF(ISERROR(VLOOKUP($F$11&amp;"."&amp;$B157&amp;"."&amp;$A157,Futures!records,F$12,FALSE)),0,IF(VLOOKUP($F$11&amp;"."&amp;$B157&amp;"."&amp;$A157,Futures!records,F$12,FALSE)=0,0,ROUND(VLOOKUP($F$11&amp;"."&amp;$B157&amp;"."&amp;$A157,Futures!records,F$12,FALSE)/4,0)))</f>
        <v>0</v>
      </c>
      <c r="G157" s="11"/>
      <c r="H157" s="44">
        <f>IF(ISERROR(VLOOKUP($H$11&amp;"."&amp;$B157&amp;"."&amp;$A157,Futures!records,H$12,FALSE)),0,IF(VLOOKUP($H$11&amp;"."&amp;$B157&amp;"."&amp;$A157,Futures!records,H$12,FALSE)=0,0,ROUND(VLOOKUP($H$11&amp;"."&amp;$B157&amp;"."&amp;$A157,Futures!records,H$12,FALSE),0)))</f>
        <v>0</v>
      </c>
      <c r="I157" s="11"/>
      <c r="J157" s="39">
        <f>IF(ISERROR(VLOOKUP($J$11&amp;"."&amp;$B157&amp;"."&amp;$A157,'Henry Hub'!records,J$12,FALSE)),0,IF(VLOOKUP($J$11&amp;"."&amp;$B157&amp;"."&amp;$A157,'Henry Hub'!records,J$12,FALSE)=0,0,ROUND(VLOOKUP($J$11&amp;"."&amp;$B157&amp;"."&amp;$A157,'Henry Hub'!records,J$12,FALSE)/4,0)))</f>
        <v>0</v>
      </c>
      <c r="K157" s="39">
        <f>IF(ISERROR(VLOOKUP($J$11&amp;"."&amp;$B157&amp;"."&amp;$A157,'Henry Hub'!records,K$12,FALSE)),0,IF(VLOOKUP($J$11&amp;"."&amp;$B157&amp;"."&amp;$A157,'Henry Hub'!records,K$12,FALSE)=0,0,ROUND(VLOOKUP($J$11&amp;"."&amp;$B157&amp;"."&amp;$A157,'Henry Hub'!records,K$12,FALSE)/4,0)))</f>
        <v>0</v>
      </c>
      <c r="M157" s="45">
        <f t="shared" si="6"/>
        <v>0</v>
      </c>
      <c r="O157" s="47">
        <f t="shared" si="7"/>
        <v>0</v>
      </c>
      <c r="P157" s="48">
        <f t="shared" si="8"/>
        <v>0</v>
      </c>
    </row>
    <row r="158" spans="1:16" ht="13.5" thickBot="1" x14ac:dyDescent="0.25">
      <c r="A158" s="14">
        <f>IF('Nat Gas Term List'!C145&lt;&gt;"",'Nat Gas Term List'!C145,"")</f>
        <v>5</v>
      </c>
      <c r="B158" s="15">
        <f>IF('Nat Gas Term List'!D145&lt;&gt;"",'Nat Gas Term List'!D145,"")</f>
        <v>2030</v>
      </c>
      <c r="C158" s="14" t="str">
        <f>IF(ISERROR(VLOOKUP($A$11&amp;"."&amp;$B158&amp;"."&amp;$A158,Futures!records,C$12,FALSE)),"",VLOOKUP($A$11&amp;"."&amp;$B158&amp;"."&amp;$A158,Futures!records,C$12,FALSE))</f>
        <v/>
      </c>
      <c r="D158" s="42">
        <f>IF(ISERROR(VLOOKUP($A$11&amp;"."&amp;$B158&amp;"."&amp;$A158,Futures!records,D$12,FALSE)),0,IF(VLOOKUP($A$11&amp;"."&amp;$B158&amp;"."&amp;$A158,Futures!records,D$12,FALSE)=0,0,VLOOKUP($A$11&amp;"."&amp;$B158&amp;"."&amp;$A158,Futures!records,D$12,FALSE)))</f>
        <v>0</v>
      </c>
      <c r="E158" s="11"/>
      <c r="F158" s="40">
        <f>IF(ISERROR(VLOOKUP($F$11&amp;"."&amp;$B158&amp;"."&amp;$A158,Futures!records,F$12,FALSE)),0,IF(VLOOKUP($F$11&amp;"."&amp;$B158&amp;"."&amp;$A158,Futures!records,F$12,FALSE)=0,0,ROUND(VLOOKUP($F$11&amp;"."&amp;$B158&amp;"."&amp;$A158,Futures!records,F$12,FALSE)/4,0)))</f>
        <v>0</v>
      </c>
      <c r="G158" s="11"/>
      <c r="H158" s="44">
        <f>IF(ISERROR(VLOOKUP($H$11&amp;"."&amp;$B158&amp;"."&amp;$A158,Futures!records,H$12,FALSE)),0,IF(VLOOKUP($H$11&amp;"."&amp;$B158&amp;"."&amp;$A158,Futures!records,H$12,FALSE)=0,0,ROUND(VLOOKUP($H$11&amp;"."&amp;$B158&amp;"."&amp;$A158,Futures!records,H$12,FALSE),0)))</f>
        <v>0</v>
      </c>
      <c r="I158" s="11"/>
      <c r="J158" s="39">
        <f>IF(ISERROR(VLOOKUP($J$11&amp;"."&amp;$B158&amp;"."&amp;$A158,'Henry Hub'!records,J$12,FALSE)),0,IF(VLOOKUP($J$11&amp;"."&amp;$B158&amp;"."&amp;$A158,'Henry Hub'!records,J$12,FALSE)=0,0,ROUND(VLOOKUP($J$11&amp;"."&amp;$B158&amp;"."&amp;$A158,'Henry Hub'!records,J$12,FALSE)/4,0)))</f>
        <v>0</v>
      </c>
      <c r="K158" s="39">
        <f>IF(ISERROR(VLOOKUP($J$11&amp;"."&amp;$B158&amp;"."&amp;$A158,'Henry Hub'!records,K$12,FALSE)),0,IF(VLOOKUP($J$11&amp;"."&amp;$B158&amp;"."&amp;$A158,'Henry Hub'!records,K$12,FALSE)=0,0,ROUND(VLOOKUP($J$11&amp;"."&amp;$B158&amp;"."&amp;$A158,'Henry Hub'!records,K$12,FALSE)/4,0)))</f>
        <v>0</v>
      </c>
      <c r="M158" s="45">
        <f t="shared" si="6"/>
        <v>0</v>
      </c>
      <c r="O158" s="47">
        <f t="shared" si="7"/>
        <v>0</v>
      </c>
      <c r="P158" s="48">
        <f t="shared" si="8"/>
        <v>0</v>
      </c>
    </row>
    <row r="159" spans="1:16" ht="13.5" thickBot="1" x14ac:dyDescent="0.25">
      <c r="A159" s="14">
        <f>IF('Nat Gas Term List'!C146&lt;&gt;"",'Nat Gas Term List'!C146,"")</f>
        <v>6</v>
      </c>
      <c r="B159" s="15">
        <f>IF('Nat Gas Term List'!D146&lt;&gt;"",'Nat Gas Term List'!D146,"")</f>
        <v>2030</v>
      </c>
      <c r="C159" s="14" t="str">
        <f>IF(ISERROR(VLOOKUP($A$11&amp;"."&amp;$B159&amp;"."&amp;$A159,Futures!records,C$12,FALSE)),"",VLOOKUP($A$11&amp;"."&amp;$B159&amp;"."&amp;$A159,Futures!records,C$12,FALSE))</f>
        <v/>
      </c>
      <c r="D159" s="42">
        <f>IF(ISERROR(VLOOKUP($A$11&amp;"."&amp;$B159&amp;"."&amp;$A159,Futures!records,D$12,FALSE)),0,IF(VLOOKUP($A$11&amp;"."&amp;$B159&amp;"."&amp;$A159,Futures!records,D$12,FALSE)=0,0,VLOOKUP($A$11&amp;"."&amp;$B159&amp;"."&amp;$A159,Futures!records,D$12,FALSE)))</f>
        <v>0</v>
      </c>
      <c r="E159" s="11"/>
      <c r="F159" s="40">
        <f>IF(ISERROR(VLOOKUP($F$11&amp;"."&amp;$B159&amp;"."&amp;$A159,Futures!records,F$12,FALSE)),0,IF(VLOOKUP($F$11&amp;"."&amp;$B159&amp;"."&amp;$A159,Futures!records,F$12,FALSE)=0,0,ROUND(VLOOKUP($F$11&amp;"."&amp;$B159&amp;"."&amp;$A159,Futures!records,F$12,FALSE)/4,0)))</f>
        <v>0</v>
      </c>
      <c r="G159" s="11"/>
      <c r="H159" s="44">
        <f>IF(ISERROR(VLOOKUP($H$11&amp;"."&amp;$B159&amp;"."&amp;$A159,Futures!records,H$12,FALSE)),0,IF(VLOOKUP($H$11&amp;"."&amp;$B159&amp;"."&amp;$A159,Futures!records,H$12,FALSE)=0,0,ROUND(VLOOKUP($H$11&amp;"."&amp;$B159&amp;"."&amp;$A159,Futures!records,H$12,FALSE),0)))</f>
        <v>0</v>
      </c>
      <c r="I159" s="11"/>
      <c r="J159" s="39">
        <f>IF(ISERROR(VLOOKUP($J$11&amp;"."&amp;$B159&amp;"."&amp;$A159,'Henry Hub'!records,J$12,FALSE)),0,IF(VLOOKUP($J$11&amp;"."&amp;$B159&amp;"."&amp;$A159,'Henry Hub'!records,J$12,FALSE)=0,0,ROUND(VLOOKUP($J$11&amp;"."&amp;$B159&amp;"."&amp;$A159,'Henry Hub'!records,J$12,FALSE)/4,0)))</f>
        <v>0</v>
      </c>
      <c r="K159" s="39">
        <f>IF(ISERROR(VLOOKUP($J$11&amp;"."&amp;$B159&amp;"."&amp;$A159,'Henry Hub'!records,K$12,FALSE)),0,IF(VLOOKUP($J$11&amp;"."&amp;$B159&amp;"."&amp;$A159,'Henry Hub'!records,K$12,FALSE)=0,0,ROUND(VLOOKUP($J$11&amp;"."&amp;$B159&amp;"."&amp;$A159,'Henry Hub'!records,K$12,FALSE)/4,0)))</f>
        <v>0</v>
      </c>
      <c r="M159" s="45">
        <f t="shared" si="6"/>
        <v>0</v>
      </c>
      <c r="O159" s="47">
        <f t="shared" si="7"/>
        <v>0</v>
      </c>
      <c r="P159" s="48">
        <f t="shared" si="8"/>
        <v>0</v>
      </c>
    </row>
    <row r="160" spans="1:16" ht="13.5" thickBot="1" x14ac:dyDescent="0.25">
      <c r="A160" s="14">
        <f>IF('Nat Gas Term List'!C147&lt;&gt;"",'Nat Gas Term List'!C147,"")</f>
        <v>7</v>
      </c>
      <c r="B160" s="15">
        <f>IF('Nat Gas Term List'!D147&lt;&gt;"",'Nat Gas Term List'!D147,"")</f>
        <v>2030</v>
      </c>
      <c r="C160" s="14" t="str">
        <f>IF(ISERROR(VLOOKUP($A$11&amp;"."&amp;$B160&amp;"."&amp;$A160,Futures!records,C$12,FALSE)),"",VLOOKUP($A$11&amp;"."&amp;$B160&amp;"."&amp;$A160,Futures!records,C$12,FALSE))</f>
        <v/>
      </c>
      <c r="D160" s="42">
        <f>IF(ISERROR(VLOOKUP($A$11&amp;"."&amp;$B160&amp;"."&amp;$A160,Futures!records,D$12,FALSE)),0,IF(VLOOKUP($A$11&amp;"."&amp;$B160&amp;"."&amp;$A160,Futures!records,D$12,FALSE)=0,0,VLOOKUP($A$11&amp;"."&amp;$B160&amp;"."&amp;$A160,Futures!records,D$12,FALSE)))</f>
        <v>0</v>
      </c>
      <c r="E160" s="11"/>
      <c r="F160" s="40">
        <f>IF(ISERROR(VLOOKUP($F$11&amp;"."&amp;$B160&amp;"."&amp;$A160,Futures!records,F$12,FALSE)),0,IF(VLOOKUP($F$11&amp;"."&amp;$B160&amp;"."&amp;$A160,Futures!records,F$12,FALSE)=0,0,ROUND(VLOOKUP($F$11&amp;"."&amp;$B160&amp;"."&amp;$A160,Futures!records,F$12,FALSE)/4,0)))</f>
        <v>0</v>
      </c>
      <c r="G160" s="11"/>
      <c r="H160" s="44">
        <f>IF(ISERROR(VLOOKUP($H$11&amp;"."&amp;$B160&amp;"."&amp;$A160,Futures!records,H$12,FALSE)),0,IF(VLOOKUP($H$11&amp;"."&amp;$B160&amp;"."&amp;$A160,Futures!records,H$12,FALSE)=0,0,ROUND(VLOOKUP($H$11&amp;"."&amp;$B160&amp;"."&amp;$A160,Futures!records,H$12,FALSE),0)))</f>
        <v>0</v>
      </c>
      <c r="I160" s="11"/>
      <c r="J160" s="39">
        <f>IF(ISERROR(VLOOKUP($J$11&amp;"."&amp;$B160&amp;"."&amp;$A160,'Henry Hub'!records,J$12,FALSE)),0,IF(VLOOKUP($J$11&amp;"."&amp;$B160&amp;"."&amp;$A160,'Henry Hub'!records,J$12,FALSE)=0,0,ROUND(VLOOKUP($J$11&amp;"."&amp;$B160&amp;"."&amp;$A160,'Henry Hub'!records,J$12,FALSE)/4,0)))</f>
        <v>0</v>
      </c>
      <c r="K160" s="39">
        <f>IF(ISERROR(VLOOKUP($J$11&amp;"."&amp;$B160&amp;"."&amp;$A160,'Henry Hub'!records,K$12,FALSE)),0,IF(VLOOKUP($J$11&amp;"."&amp;$B160&amp;"."&amp;$A160,'Henry Hub'!records,K$12,FALSE)=0,0,ROUND(VLOOKUP($J$11&amp;"."&amp;$B160&amp;"."&amp;$A160,'Henry Hub'!records,K$12,FALSE)/4,0)))</f>
        <v>0</v>
      </c>
      <c r="M160" s="45">
        <f t="shared" si="6"/>
        <v>0</v>
      </c>
      <c r="O160" s="47">
        <f t="shared" si="7"/>
        <v>0</v>
      </c>
      <c r="P160" s="48">
        <f t="shared" si="8"/>
        <v>0</v>
      </c>
    </row>
    <row r="161" spans="1:16" ht="13.5" thickBot="1" x14ac:dyDescent="0.25">
      <c r="A161" s="14">
        <f>IF('Nat Gas Term List'!C148&lt;&gt;"",'Nat Gas Term List'!C148,"")</f>
        <v>8</v>
      </c>
      <c r="B161" s="15">
        <f>IF('Nat Gas Term List'!D148&lt;&gt;"",'Nat Gas Term List'!D148,"")</f>
        <v>2030</v>
      </c>
      <c r="C161" s="14" t="str">
        <f>IF(ISERROR(VLOOKUP($A$11&amp;"."&amp;$B161&amp;"."&amp;$A161,Futures!records,C$12,FALSE)),"",VLOOKUP($A$11&amp;"."&amp;$B161&amp;"."&amp;$A161,Futures!records,C$12,FALSE))</f>
        <v/>
      </c>
      <c r="D161" s="42">
        <f>IF(ISERROR(VLOOKUP($A$11&amp;"."&amp;$B161&amp;"."&amp;$A161,Futures!records,D$12,FALSE)),0,IF(VLOOKUP($A$11&amp;"."&amp;$B161&amp;"."&amp;$A161,Futures!records,D$12,FALSE)=0,0,VLOOKUP($A$11&amp;"."&amp;$B161&amp;"."&amp;$A161,Futures!records,D$12,FALSE)))</f>
        <v>0</v>
      </c>
      <c r="E161" s="11"/>
      <c r="F161" s="40">
        <f>IF(ISERROR(VLOOKUP($F$11&amp;"."&amp;$B161&amp;"."&amp;$A161,Futures!records,F$12,FALSE)),0,IF(VLOOKUP($F$11&amp;"."&amp;$B161&amp;"."&amp;$A161,Futures!records,F$12,FALSE)=0,0,ROUND(VLOOKUP($F$11&amp;"."&amp;$B161&amp;"."&amp;$A161,Futures!records,F$12,FALSE)/4,0)))</f>
        <v>0</v>
      </c>
      <c r="G161" s="11"/>
      <c r="H161" s="44">
        <f>IF(ISERROR(VLOOKUP($H$11&amp;"."&amp;$B161&amp;"."&amp;$A161,Futures!records,H$12,FALSE)),0,IF(VLOOKUP($H$11&amp;"."&amp;$B161&amp;"."&amp;$A161,Futures!records,H$12,FALSE)=0,0,ROUND(VLOOKUP($H$11&amp;"."&amp;$B161&amp;"."&amp;$A161,Futures!records,H$12,FALSE),0)))</f>
        <v>0</v>
      </c>
      <c r="I161" s="11"/>
      <c r="J161" s="39">
        <f>IF(ISERROR(VLOOKUP($J$11&amp;"."&amp;$B161&amp;"."&amp;$A161,'Henry Hub'!records,J$12,FALSE)),0,IF(VLOOKUP($J$11&amp;"."&amp;$B161&amp;"."&amp;$A161,'Henry Hub'!records,J$12,FALSE)=0,0,ROUND(VLOOKUP($J$11&amp;"."&amp;$B161&amp;"."&amp;$A161,'Henry Hub'!records,J$12,FALSE)/4,0)))</f>
        <v>0</v>
      </c>
      <c r="K161" s="39">
        <f>IF(ISERROR(VLOOKUP($J$11&amp;"."&amp;$B161&amp;"."&amp;$A161,'Henry Hub'!records,K$12,FALSE)),0,IF(VLOOKUP($J$11&amp;"."&amp;$B161&amp;"."&amp;$A161,'Henry Hub'!records,K$12,FALSE)=0,0,ROUND(VLOOKUP($J$11&amp;"."&amp;$B161&amp;"."&amp;$A161,'Henry Hub'!records,K$12,FALSE)/4,0)))</f>
        <v>0</v>
      </c>
      <c r="M161" s="45">
        <f t="shared" si="6"/>
        <v>0</v>
      </c>
      <c r="O161" s="47">
        <f t="shared" si="7"/>
        <v>0</v>
      </c>
      <c r="P161" s="48">
        <f t="shared" si="8"/>
        <v>0</v>
      </c>
    </row>
    <row r="162" spans="1:16" ht="13.5" thickBot="1" x14ac:dyDescent="0.25">
      <c r="A162" s="14">
        <f>IF('Nat Gas Term List'!C149&lt;&gt;"",'Nat Gas Term List'!C149,"")</f>
        <v>9</v>
      </c>
      <c r="B162" s="15">
        <f>IF('Nat Gas Term List'!D149&lt;&gt;"",'Nat Gas Term List'!D149,"")</f>
        <v>2030</v>
      </c>
      <c r="C162" s="14" t="str">
        <f>IF(ISERROR(VLOOKUP($A$11&amp;"."&amp;$B162&amp;"."&amp;$A162,Futures!records,C$12,FALSE)),"",VLOOKUP($A$11&amp;"."&amp;$B162&amp;"."&amp;$A162,Futures!records,C$12,FALSE))</f>
        <v/>
      </c>
      <c r="D162" s="42">
        <f>IF(ISERROR(VLOOKUP($A$11&amp;"."&amp;$B162&amp;"."&amp;$A162,Futures!records,D$12,FALSE)),0,IF(VLOOKUP($A$11&amp;"."&amp;$B162&amp;"."&amp;$A162,Futures!records,D$12,FALSE)=0,0,VLOOKUP($A$11&amp;"."&amp;$B162&amp;"."&amp;$A162,Futures!records,D$12,FALSE)))</f>
        <v>0</v>
      </c>
      <c r="E162" s="11"/>
      <c r="F162" s="40">
        <f>IF(ISERROR(VLOOKUP($F$11&amp;"."&amp;$B162&amp;"."&amp;$A162,Futures!records,F$12,FALSE)),0,IF(VLOOKUP($F$11&amp;"."&amp;$B162&amp;"."&amp;$A162,Futures!records,F$12,FALSE)=0,0,ROUND(VLOOKUP($F$11&amp;"."&amp;$B162&amp;"."&amp;$A162,Futures!records,F$12,FALSE)/4,0)))</f>
        <v>0</v>
      </c>
      <c r="G162" s="11"/>
      <c r="H162" s="44">
        <f>IF(ISERROR(VLOOKUP($H$11&amp;"."&amp;$B162&amp;"."&amp;$A162,Futures!records,H$12,FALSE)),0,IF(VLOOKUP($H$11&amp;"."&amp;$B162&amp;"."&amp;$A162,Futures!records,H$12,FALSE)=0,0,ROUND(VLOOKUP($H$11&amp;"."&amp;$B162&amp;"."&amp;$A162,Futures!records,H$12,FALSE),0)))</f>
        <v>0</v>
      </c>
      <c r="I162" s="11"/>
      <c r="J162" s="39">
        <f>IF(ISERROR(VLOOKUP($J$11&amp;"."&amp;$B162&amp;"."&amp;$A162,'Henry Hub'!records,J$12,FALSE)),0,IF(VLOOKUP($J$11&amp;"."&amp;$B162&amp;"."&amp;$A162,'Henry Hub'!records,J$12,FALSE)=0,0,ROUND(VLOOKUP($J$11&amp;"."&amp;$B162&amp;"."&amp;$A162,'Henry Hub'!records,J$12,FALSE)/4,0)))</f>
        <v>0</v>
      </c>
      <c r="K162" s="39">
        <f>IF(ISERROR(VLOOKUP($J$11&amp;"."&amp;$B162&amp;"."&amp;$A162,'Henry Hub'!records,K$12,FALSE)),0,IF(VLOOKUP($J$11&amp;"."&amp;$B162&amp;"."&amp;$A162,'Henry Hub'!records,K$12,FALSE)=0,0,ROUND(VLOOKUP($J$11&amp;"."&amp;$B162&amp;"."&amp;$A162,'Henry Hub'!records,K$12,FALSE)/4,0)))</f>
        <v>0</v>
      </c>
      <c r="M162" s="45">
        <f t="shared" si="6"/>
        <v>0</v>
      </c>
      <c r="O162" s="47">
        <f t="shared" si="7"/>
        <v>0</v>
      </c>
      <c r="P162" s="48">
        <f t="shared" si="8"/>
        <v>0</v>
      </c>
    </row>
    <row r="163" spans="1:16" ht="13.5" thickBot="1" x14ac:dyDescent="0.25">
      <c r="A163" s="14">
        <f>IF('Nat Gas Term List'!C150&lt;&gt;"",'Nat Gas Term List'!C150,"")</f>
        <v>10</v>
      </c>
      <c r="B163" s="15">
        <f>IF('Nat Gas Term List'!D150&lt;&gt;"",'Nat Gas Term List'!D150,"")</f>
        <v>2030</v>
      </c>
      <c r="C163" s="14" t="str">
        <f>IF(ISERROR(VLOOKUP($A$11&amp;"."&amp;$B163&amp;"."&amp;$A163,Futures!records,C$12,FALSE)),"",VLOOKUP($A$11&amp;"."&amp;$B163&amp;"."&amp;$A163,Futures!records,C$12,FALSE))</f>
        <v/>
      </c>
      <c r="D163" s="42">
        <f>IF(ISERROR(VLOOKUP($A$11&amp;"."&amp;$B163&amp;"."&amp;$A163,Futures!records,D$12,FALSE)),0,IF(VLOOKUP($A$11&amp;"."&amp;$B163&amp;"."&amp;$A163,Futures!records,D$12,FALSE)=0,0,VLOOKUP($A$11&amp;"."&amp;$B163&amp;"."&amp;$A163,Futures!records,D$12,FALSE)))</f>
        <v>0</v>
      </c>
      <c r="E163" s="11"/>
      <c r="F163" s="40">
        <f>IF(ISERROR(VLOOKUP($F$11&amp;"."&amp;$B163&amp;"."&amp;$A163,Futures!records,F$12,FALSE)),0,IF(VLOOKUP($F$11&amp;"."&amp;$B163&amp;"."&amp;$A163,Futures!records,F$12,FALSE)=0,0,ROUND(VLOOKUP($F$11&amp;"."&amp;$B163&amp;"."&amp;$A163,Futures!records,F$12,FALSE)/4,0)))</f>
        <v>0</v>
      </c>
      <c r="G163" s="11"/>
      <c r="H163" s="44">
        <f>IF(ISERROR(VLOOKUP($H$11&amp;"."&amp;$B163&amp;"."&amp;$A163,Futures!records,H$12,FALSE)),0,IF(VLOOKUP($H$11&amp;"."&amp;$B163&amp;"."&amp;$A163,Futures!records,H$12,FALSE)=0,0,ROUND(VLOOKUP($H$11&amp;"."&amp;$B163&amp;"."&amp;$A163,Futures!records,H$12,FALSE),0)))</f>
        <v>0</v>
      </c>
      <c r="I163" s="11"/>
      <c r="J163" s="39">
        <f>IF(ISERROR(VLOOKUP($J$11&amp;"."&amp;$B163&amp;"."&amp;$A163,'Henry Hub'!records,J$12,FALSE)),0,IF(VLOOKUP($J$11&amp;"."&amp;$B163&amp;"."&amp;$A163,'Henry Hub'!records,J$12,FALSE)=0,0,ROUND(VLOOKUP($J$11&amp;"."&amp;$B163&amp;"."&amp;$A163,'Henry Hub'!records,J$12,FALSE)/4,0)))</f>
        <v>0</v>
      </c>
      <c r="K163" s="39">
        <f>IF(ISERROR(VLOOKUP($J$11&amp;"."&amp;$B163&amp;"."&amp;$A163,'Henry Hub'!records,K$12,FALSE)),0,IF(VLOOKUP($J$11&amp;"."&amp;$B163&amp;"."&amp;$A163,'Henry Hub'!records,K$12,FALSE)=0,0,ROUND(VLOOKUP($J$11&amp;"."&amp;$B163&amp;"."&amp;$A163,'Henry Hub'!records,K$12,FALSE)/4,0)))</f>
        <v>0</v>
      </c>
      <c r="M163" s="45">
        <f t="shared" si="6"/>
        <v>0</v>
      </c>
      <c r="O163" s="47">
        <f t="shared" si="7"/>
        <v>0</v>
      </c>
      <c r="P163" s="48">
        <f t="shared" si="8"/>
        <v>0</v>
      </c>
    </row>
    <row r="164" spans="1:16" ht="13.5" thickBot="1" x14ac:dyDescent="0.25">
      <c r="A164" s="14">
        <f>IF('Nat Gas Term List'!C151&lt;&gt;"",'Nat Gas Term List'!C151,"")</f>
        <v>11</v>
      </c>
      <c r="B164" s="15">
        <f>IF('Nat Gas Term List'!D151&lt;&gt;"",'Nat Gas Term List'!D151,"")</f>
        <v>2030</v>
      </c>
      <c r="C164" s="14" t="str">
        <f>IF(ISERROR(VLOOKUP($A$11&amp;"."&amp;$B164&amp;"."&amp;$A164,Futures!records,C$12,FALSE)),"",VLOOKUP($A$11&amp;"."&amp;$B164&amp;"."&amp;$A164,Futures!records,C$12,FALSE))</f>
        <v/>
      </c>
      <c r="D164" s="42">
        <f>IF(ISERROR(VLOOKUP($A$11&amp;"."&amp;$B164&amp;"."&amp;$A164,Futures!records,D$12,FALSE)),0,IF(VLOOKUP($A$11&amp;"."&amp;$B164&amp;"."&amp;$A164,Futures!records,D$12,FALSE)=0,0,VLOOKUP($A$11&amp;"."&amp;$B164&amp;"."&amp;$A164,Futures!records,D$12,FALSE)))</f>
        <v>0</v>
      </c>
      <c r="E164" s="11"/>
      <c r="F164" s="40">
        <f>IF(ISERROR(VLOOKUP($F$11&amp;"."&amp;$B164&amp;"."&amp;$A164,Futures!records,F$12,FALSE)),0,IF(VLOOKUP($F$11&amp;"."&amp;$B164&amp;"."&amp;$A164,Futures!records,F$12,FALSE)=0,0,ROUND(VLOOKUP($F$11&amp;"."&amp;$B164&amp;"."&amp;$A164,Futures!records,F$12,FALSE)/4,0)))</f>
        <v>0</v>
      </c>
      <c r="G164" s="11"/>
      <c r="H164" s="44">
        <f>IF(ISERROR(VLOOKUP($H$11&amp;"."&amp;$B164&amp;"."&amp;$A164,Futures!records,H$12,FALSE)),0,IF(VLOOKUP($H$11&amp;"."&amp;$B164&amp;"."&amp;$A164,Futures!records,H$12,FALSE)=0,0,ROUND(VLOOKUP($H$11&amp;"."&amp;$B164&amp;"."&amp;$A164,Futures!records,H$12,FALSE),0)))</f>
        <v>0</v>
      </c>
      <c r="I164" s="11"/>
      <c r="J164" s="39">
        <f>IF(ISERROR(VLOOKUP($J$11&amp;"."&amp;$B164&amp;"."&amp;$A164,'Henry Hub'!records,J$12,FALSE)),0,IF(VLOOKUP($J$11&amp;"."&amp;$B164&amp;"."&amp;$A164,'Henry Hub'!records,J$12,FALSE)=0,0,ROUND(VLOOKUP($J$11&amp;"."&amp;$B164&amp;"."&amp;$A164,'Henry Hub'!records,J$12,FALSE)/4,0)))</f>
        <v>0</v>
      </c>
      <c r="K164" s="39">
        <f>IF(ISERROR(VLOOKUP($J$11&amp;"."&amp;$B164&amp;"."&amp;$A164,'Henry Hub'!records,K$12,FALSE)),0,IF(VLOOKUP($J$11&amp;"."&amp;$B164&amp;"."&amp;$A164,'Henry Hub'!records,K$12,FALSE)=0,0,ROUND(VLOOKUP($J$11&amp;"."&amp;$B164&amp;"."&amp;$A164,'Henry Hub'!records,K$12,FALSE)/4,0)))</f>
        <v>0</v>
      </c>
      <c r="M164" s="45">
        <f t="shared" si="6"/>
        <v>0</v>
      </c>
      <c r="O164" s="47">
        <f t="shared" si="7"/>
        <v>0</v>
      </c>
      <c r="P164" s="48">
        <f t="shared" si="8"/>
        <v>0</v>
      </c>
    </row>
    <row r="165" spans="1:16" ht="13.5" thickBot="1" x14ac:dyDescent="0.25">
      <c r="A165" s="14">
        <f>IF('Nat Gas Term List'!C152&lt;&gt;"",'Nat Gas Term List'!C152,"")</f>
        <v>12</v>
      </c>
      <c r="B165" s="15">
        <f>IF('Nat Gas Term List'!D152&lt;&gt;"",'Nat Gas Term List'!D152,"")</f>
        <v>2030</v>
      </c>
      <c r="C165" s="14" t="str">
        <f>IF(ISERROR(VLOOKUP($A$11&amp;"."&amp;$B165&amp;"."&amp;$A165,Futures!records,C$12,FALSE)),"",VLOOKUP($A$11&amp;"."&amp;$B165&amp;"."&amp;$A165,Futures!records,C$12,FALSE))</f>
        <v/>
      </c>
      <c r="D165" s="42">
        <f>IF(ISERROR(VLOOKUP($A$11&amp;"."&amp;$B165&amp;"."&amp;$A165,Futures!records,D$12,FALSE)),0,IF(VLOOKUP($A$11&amp;"."&amp;$B165&amp;"."&amp;$A165,Futures!records,D$12,FALSE)=0,0,VLOOKUP($A$11&amp;"."&amp;$B165&amp;"."&amp;$A165,Futures!records,D$12,FALSE)))</f>
        <v>0</v>
      </c>
      <c r="E165" s="11"/>
      <c r="F165" s="40">
        <f>IF(ISERROR(VLOOKUP($F$11&amp;"."&amp;$B165&amp;"."&amp;$A165,Futures!records,F$12,FALSE)),0,IF(VLOOKUP($F$11&amp;"."&amp;$B165&amp;"."&amp;$A165,Futures!records,F$12,FALSE)=0,0,ROUND(VLOOKUP($F$11&amp;"."&amp;$B165&amp;"."&amp;$A165,Futures!records,F$12,FALSE)/4,0)))</f>
        <v>0</v>
      </c>
      <c r="G165" s="11"/>
      <c r="H165" s="44">
        <f>IF(ISERROR(VLOOKUP($H$11&amp;"."&amp;$B165&amp;"."&amp;$A165,Futures!records,H$12,FALSE)),0,IF(VLOOKUP($H$11&amp;"."&amp;$B165&amp;"."&amp;$A165,Futures!records,H$12,FALSE)=0,0,ROUND(VLOOKUP($H$11&amp;"."&amp;$B165&amp;"."&amp;$A165,Futures!records,H$12,FALSE),0)))</f>
        <v>0</v>
      </c>
      <c r="I165" s="11"/>
      <c r="J165" s="39">
        <f>IF(ISERROR(VLOOKUP($J$11&amp;"."&amp;$B165&amp;"."&amp;$A165,'Henry Hub'!records,J$12,FALSE)),0,IF(VLOOKUP($J$11&amp;"."&amp;$B165&amp;"."&amp;$A165,'Henry Hub'!records,J$12,FALSE)=0,0,ROUND(VLOOKUP($J$11&amp;"."&amp;$B165&amp;"."&amp;$A165,'Henry Hub'!records,J$12,FALSE)/4,0)))</f>
        <v>0</v>
      </c>
      <c r="K165" s="39">
        <f>IF(ISERROR(VLOOKUP($J$11&amp;"."&amp;$B165&amp;"."&amp;$A165,'Henry Hub'!records,K$12,FALSE)),0,IF(VLOOKUP($J$11&amp;"."&amp;$B165&amp;"."&amp;$A165,'Henry Hub'!records,K$12,FALSE)=0,0,ROUND(VLOOKUP($J$11&amp;"."&amp;$B165&amp;"."&amp;$A165,'Henry Hub'!records,K$12,FALSE)/4,0)))</f>
        <v>0</v>
      </c>
      <c r="M165" s="45">
        <f t="shared" si="6"/>
        <v>0</v>
      </c>
      <c r="O165" s="47">
        <f t="shared" si="7"/>
        <v>0</v>
      </c>
      <c r="P165" s="48">
        <f t="shared" si="8"/>
        <v>0</v>
      </c>
    </row>
    <row r="166" spans="1:16" ht="13.5" thickBot="1" x14ac:dyDescent="0.25">
      <c r="A166" s="14" t="str">
        <f>IF('Nat Gas Term List'!C153&lt;&gt;"",'Nat Gas Term List'!C153,"")</f>
        <v/>
      </c>
      <c r="B166" s="15" t="str">
        <f>IF('Nat Gas Term List'!D153&lt;&gt;"",'Nat Gas Term List'!D153,"")</f>
        <v/>
      </c>
      <c r="C166" s="14" t="str">
        <f>IF(ISERROR(VLOOKUP($A$11&amp;"."&amp;$B166&amp;"."&amp;$A166,Futures!records,C$12,FALSE)),"",VLOOKUP($A$11&amp;"."&amp;$B166&amp;"."&amp;$A166,Futures!records,C$12,FALSE))</f>
        <v/>
      </c>
      <c r="D166" s="42">
        <f>IF(ISERROR(VLOOKUP($A$11&amp;"."&amp;$B166&amp;"."&amp;$A166,Futures!records,D$12,FALSE)),0,IF(VLOOKUP($A$11&amp;"."&amp;$B166&amp;"."&amp;$A166,Futures!records,D$12,FALSE)=0,0,VLOOKUP($A$11&amp;"."&amp;$B166&amp;"."&amp;$A166,Futures!records,D$12,FALSE)))</f>
        <v>0</v>
      </c>
      <c r="E166" s="11"/>
      <c r="F166" s="40">
        <f>IF(ISERROR(VLOOKUP($F$11&amp;"."&amp;$B166&amp;"."&amp;$A166,Futures!records,F$12,FALSE)),0,IF(VLOOKUP($F$11&amp;"."&amp;$B166&amp;"."&amp;$A166,Futures!records,F$12,FALSE)=0,0,ROUND(VLOOKUP($F$11&amp;"."&amp;$B166&amp;"."&amp;$A166,Futures!records,F$12,FALSE)/4,0)))</f>
        <v>0</v>
      </c>
      <c r="G166" s="11"/>
      <c r="H166" s="44">
        <f>IF(ISERROR(VLOOKUP($H$11&amp;"."&amp;$B166&amp;"."&amp;$A166,Futures!records,H$12,FALSE)),0,IF(VLOOKUP($H$11&amp;"."&amp;$B166&amp;"."&amp;$A166,Futures!records,H$12,FALSE)=0,0,ROUND(VLOOKUP($H$11&amp;"."&amp;$B166&amp;"."&amp;$A166,Futures!records,H$12,FALSE),0)))</f>
        <v>0</v>
      </c>
      <c r="I166" s="11"/>
      <c r="J166" s="39">
        <f>IF(ISERROR(VLOOKUP($J$11&amp;"."&amp;$B166&amp;"."&amp;$A166,'Henry Hub'!records,J$12,FALSE)),0,IF(VLOOKUP($J$11&amp;"."&amp;$B166&amp;"."&amp;$A166,'Henry Hub'!records,J$12,FALSE)=0,0,ROUND(VLOOKUP($J$11&amp;"."&amp;$B166&amp;"."&amp;$A166,'Henry Hub'!records,J$12,FALSE)/4,0)))</f>
        <v>0</v>
      </c>
      <c r="K166" s="39">
        <f>IF(ISERROR(VLOOKUP($J$11&amp;"."&amp;$B166&amp;"."&amp;$A166,'Henry Hub'!records,K$12,FALSE)),0,IF(VLOOKUP($J$11&amp;"."&amp;$B166&amp;"."&amp;$A166,'Henry Hub'!records,K$12,FALSE)=0,0,ROUND(VLOOKUP($J$11&amp;"."&amp;$B166&amp;"."&amp;$A166,'Henry Hub'!records,K$12,FALSE)/4,0)))</f>
        <v>0</v>
      </c>
      <c r="M166" s="45">
        <f t="shared" si="6"/>
        <v>0</v>
      </c>
      <c r="O166" s="47">
        <f t="shared" si="7"/>
        <v>0</v>
      </c>
      <c r="P166" s="48">
        <f t="shared" si="8"/>
        <v>0</v>
      </c>
    </row>
    <row r="167" spans="1:16" ht="13.5" thickBot="1" x14ac:dyDescent="0.25">
      <c r="A167" s="14" t="str">
        <f>IF('Nat Gas Term List'!C154&lt;&gt;"",'Nat Gas Term List'!C154,"")</f>
        <v/>
      </c>
      <c r="B167" s="15" t="str">
        <f>IF('Nat Gas Term List'!D154&lt;&gt;"",'Nat Gas Term List'!D154,"")</f>
        <v/>
      </c>
      <c r="C167" s="14" t="str">
        <f>IF(ISERROR(VLOOKUP($A$11&amp;"."&amp;$B167&amp;"."&amp;$A167,Futures!records,C$12,FALSE)),"",VLOOKUP($A$11&amp;"."&amp;$B167&amp;"."&amp;$A167,Futures!records,C$12,FALSE))</f>
        <v/>
      </c>
      <c r="D167" s="42">
        <f>IF(ISERROR(VLOOKUP($A$11&amp;"."&amp;$B167&amp;"."&amp;$A167,Futures!records,D$12,FALSE)),0,IF(VLOOKUP($A$11&amp;"."&amp;$B167&amp;"."&amp;$A167,Futures!records,D$12,FALSE)=0,0,VLOOKUP($A$11&amp;"."&amp;$B167&amp;"."&amp;$A167,Futures!records,D$12,FALSE)))</f>
        <v>0</v>
      </c>
      <c r="E167" s="11"/>
      <c r="F167" s="40">
        <f>IF(ISERROR(VLOOKUP($F$11&amp;"."&amp;$B167&amp;"."&amp;$A167,Futures!records,F$12,FALSE)),0,IF(VLOOKUP($F$11&amp;"."&amp;$B167&amp;"."&amp;$A167,Futures!records,F$12,FALSE)=0,0,ROUND(VLOOKUP($F$11&amp;"."&amp;$B167&amp;"."&amp;$A167,Futures!records,F$12,FALSE)/4,0)))</f>
        <v>0</v>
      </c>
      <c r="G167" s="11"/>
      <c r="H167" s="44">
        <f>IF(ISERROR(VLOOKUP($H$11&amp;"."&amp;$B167&amp;"."&amp;$A167,Futures!records,H$12,FALSE)),0,IF(VLOOKUP($H$11&amp;"."&amp;$B167&amp;"."&amp;$A167,Futures!records,H$12,FALSE)=0,0,ROUND(VLOOKUP($H$11&amp;"."&amp;$B167&amp;"."&amp;$A167,Futures!records,H$12,FALSE),0)))</f>
        <v>0</v>
      </c>
      <c r="I167" s="11"/>
      <c r="J167" s="39">
        <f>IF(ISERROR(VLOOKUP($J$11&amp;"."&amp;$B167&amp;"."&amp;$A167,'Henry Hub'!records,J$12,FALSE)),0,IF(VLOOKUP($J$11&amp;"."&amp;$B167&amp;"."&amp;$A167,'Henry Hub'!records,J$12,FALSE)=0,0,ROUND(VLOOKUP($J$11&amp;"."&amp;$B167&amp;"."&amp;$A167,'Henry Hub'!records,J$12,FALSE)/4,0)))</f>
        <v>0</v>
      </c>
      <c r="K167" s="39">
        <f>IF(ISERROR(VLOOKUP($J$11&amp;"."&amp;$B167&amp;"."&amp;$A167,'Henry Hub'!records,K$12,FALSE)),0,IF(VLOOKUP($J$11&amp;"."&amp;$B167&amp;"."&amp;$A167,'Henry Hub'!records,K$12,FALSE)=0,0,ROUND(VLOOKUP($J$11&amp;"."&amp;$B167&amp;"."&amp;$A167,'Henry Hub'!records,K$12,FALSE)/4,0)))</f>
        <v>0</v>
      </c>
      <c r="M167" s="45">
        <f t="shared" si="6"/>
        <v>0</v>
      </c>
      <c r="O167" s="47">
        <f t="shared" si="7"/>
        <v>0</v>
      </c>
      <c r="P167" s="48">
        <f t="shared" si="8"/>
        <v>0</v>
      </c>
    </row>
    <row r="168" spans="1:16" ht="13.5" thickBot="1" x14ac:dyDescent="0.25">
      <c r="A168" s="14" t="str">
        <f>IF('Nat Gas Term List'!C155&lt;&gt;"",'Nat Gas Term List'!C155,"")</f>
        <v/>
      </c>
      <c r="B168" s="15" t="str">
        <f>IF('Nat Gas Term List'!D155&lt;&gt;"",'Nat Gas Term List'!D155,"")</f>
        <v/>
      </c>
      <c r="C168" s="14" t="str">
        <f>IF(ISERROR(VLOOKUP($A$11&amp;"."&amp;$B168&amp;"."&amp;$A168,Futures!records,C$12,FALSE)),"",VLOOKUP($A$11&amp;"."&amp;$B168&amp;"."&amp;$A168,Futures!records,C$12,FALSE))</f>
        <v/>
      </c>
      <c r="D168" s="42">
        <f>IF(ISERROR(VLOOKUP($A$11&amp;"."&amp;$B168&amp;"."&amp;$A168,Futures!records,D$12,FALSE)),0,IF(VLOOKUP($A$11&amp;"."&amp;$B168&amp;"."&amp;$A168,Futures!records,D$12,FALSE)=0,0,VLOOKUP($A$11&amp;"."&amp;$B168&amp;"."&amp;$A168,Futures!records,D$12,FALSE)))</f>
        <v>0</v>
      </c>
      <c r="E168" s="11"/>
      <c r="F168" s="40">
        <f>IF(ISERROR(VLOOKUP($F$11&amp;"."&amp;$B168&amp;"."&amp;$A168,Futures!records,F$12,FALSE)),0,IF(VLOOKUP($F$11&amp;"."&amp;$B168&amp;"."&amp;$A168,Futures!records,F$12,FALSE)=0,0,ROUND(VLOOKUP($F$11&amp;"."&amp;$B168&amp;"."&amp;$A168,Futures!records,F$12,FALSE)/4,0)))</f>
        <v>0</v>
      </c>
      <c r="G168" s="11"/>
      <c r="H168" s="44">
        <f>IF(ISERROR(VLOOKUP($H$11&amp;"."&amp;$B168&amp;"."&amp;$A168,Futures!records,H$12,FALSE)),0,IF(VLOOKUP($H$11&amp;"."&amp;$B168&amp;"."&amp;$A168,Futures!records,H$12,FALSE)=0,0,ROUND(VLOOKUP($H$11&amp;"."&amp;$B168&amp;"."&amp;$A168,Futures!records,H$12,FALSE),0)))</f>
        <v>0</v>
      </c>
      <c r="I168" s="11"/>
      <c r="J168" s="39">
        <f>IF(ISERROR(VLOOKUP($J$11&amp;"."&amp;$B168&amp;"."&amp;$A168,'Henry Hub'!records,J$12,FALSE)),0,IF(VLOOKUP($J$11&amp;"."&amp;$B168&amp;"."&amp;$A168,'Henry Hub'!records,J$12,FALSE)=0,0,ROUND(VLOOKUP($J$11&amp;"."&amp;$B168&amp;"."&amp;$A168,'Henry Hub'!records,J$12,FALSE)/4,0)))</f>
        <v>0</v>
      </c>
      <c r="K168" s="39">
        <f>IF(ISERROR(VLOOKUP($J$11&amp;"."&amp;$B168&amp;"."&amp;$A168,'Henry Hub'!records,K$12,FALSE)),0,IF(VLOOKUP($J$11&amp;"."&amp;$B168&amp;"."&amp;$A168,'Henry Hub'!records,K$12,FALSE)=0,0,ROUND(VLOOKUP($J$11&amp;"."&amp;$B168&amp;"."&amp;$A168,'Henry Hub'!records,K$12,FALSE)/4,0)))</f>
        <v>0</v>
      </c>
      <c r="M168" s="45">
        <f t="shared" si="6"/>
        <v>0</v>
      </c>
      <c r="O168" s="47">
        <f t="shared" si="7"/>
        <v>0</v>
      </c>
      <c r="P168" s="48">
        <f t="shared" si="8"/>
        <v>0</v>
      </c>
    </row>
    <row r="169" spans="1:16" ht="13.5" thickBot="1" x14ac:dyDescent="0.25">
      <c r="A169" s="14" t="str">
        <f>IF('Nat Gas Term List'!C156&lt;&gt;"",'Nat Gas Term List'!C156,"")</f>
        <v/>
      </c>
      <c r="B169" s="15" t="str">
        <f>IF('Nat Gas Term List'!D156&lt;&gt;"",'Nat Gas Term List'!D156,"")</f>
        <v/>
      </c>
      <c r="C169" s="14" t="str">
        <f>IF(ISERROR(VLOOKUP($A$11&amp;"."&amp;$B169&amp;"."&amp;$A169,Futures!records,C$12,FALSE)),"",VLOOKUP($A$11&amp;"."&amp;$B169&amp;"."&amp;$A169,Futures!records,C$12,FALSE))</f>
        <v/>
      </c>
      <c r="D169" s="42">
        <f>IF(ISERROR(VLOOKUP($A$11&amp;"."&amp;$B169&amp;"."&amp;$A169,Futures!records,D$12,FALSE)),0,IF(VLOOKUP($A$11&amp;"."&amp;$B169&amp;"."&amp;$A169,Futures!records,D$12,FALSE)=0,0,VLOOKUP($A$11&amp;"."&amp;$B169&amp;"."&amp;$A169,Futures!records,D$12,FALSE)))</f>
        <v>0</v>
      </c>
      <c r="E169" s="11"/>
      <c r="F169" s="40">
        <f>IF(ISERROR(VLOOKUP($F$11&amp;"."&amp;$B169&amp;"."&amp;$A169,Futures!records,F$12,FALSE)),0,IF(VLOOKUP($F$11&amp;"."&amp;$B169&amp;"."&amp;$A169,Futures!records,F$12,FALSE)=0,0,ROUND(VLOOKUP($F$11&amp;"."&amp;$B169&amp;"."&amp;$A169,Futures!records,F$12,FALSE)/4,0)))</f>
        <v>0</v>
      </c>
      <c r="G169" s="11"/>
      <c r="H169" s="44">
        <f>IF(ISERROR(VLOOKUP($H$11&amp;"."&amp;$B169&amp;"."&amp;$A169,Futures!records,H$12,FALSE)),0,IF(VLOOKUP($H$11&amp;"."&amp;$B169&amp;"."&amp;$A169,Futures!records,H$12,FALSE)=0,0,ROUND(VLOOKUP($H$11&amp;"."&amp;$B169&amp;"."&amp;$A169,Futures!records,H$12,FALSE),0)))</f>
        <v>0</v>
      </c>
      <c r="I169" s="11"/>
      <c r="J169" s="39">
        <f>IF(ISERROR(VLOOKUP($J$11&amp;"."&amp;$B169&amp;"."&amp;$A169,'Henry Hub'!records,J$12,FALSE)),0,IF(VLOOKUP($J$11&amp;"."&amp;$B169&amp;"."&amp;$A169,'Henry Hub'!records,J$12,FALSE)=0,0,ROUND(VLOOKUP($J$11&amp;"."&amp;$B169&amp;"."&amp;$A169,'Henry Hub'!records,J$12,FALSE)/4,0)))</f>
        <v>0</v>
      </c>
      <c r="K169" s="39">
        <f>IF(ISERROR(VLOOKUP($J$11&amp;"."&amp;$B169&amp;"."&amp;$A169,'Henry Hub'!records,K$12,FALSE)),0,IF(VLOOKUP($J$11&amp;"."&amp;$B169&amp;"."&amp;$A169,'Henry Hub'!records,K$12,FALSE)=0,0,ROUND(VLOOKUP($J$11&amp;"."&amp;$B169&amp;"."&amp;$A169,'Henry Hub'!records,K$12,FALSE)/4,0)))</f>
        <v>0</v>
      </c>
      <c r="M169" s="45">
        <f t="shared" si="6"/>
        <v>0</v>
      </c>
      <c r="O169" s="47">
        <f t="shared" si="7"/>
        <v>0</v>
      </c>
      <c r="P169" s="48">
        <f t="shared" si="8"/>
        <v>0</v>
      </c>
    </row>
    <row r="170" spans="1:16" ht="13.5" thickBot="1" x14ac:dyDescent="0.25">
      <c r="A170" s="16" t="str">
        <f>IF('Nat Gas Term List'!C157&lt;&gt;"",'Nat Gas Term List'!C157,"")</f>
        <v/>
      </c>
      <c r="B170" s="17" t="str">
        <f>IF('Nat Gas Term List'!D157&lt;&gt;"",'Nat Gas Term List'!D157,"")</f>
        <v/>
      </c>
      <c r="C170" s="16" t="str">
        <f>IF(ISERROR(VLOOKUP($A$11&amp;"."&amp;$B170&amp;"."&amp;$A170,Futures!records,C$12,FALSE)),"",VLOOKUP($A$11&amp;"."&amp;$B170&amp;"."&amp;$A170,Futures!records,C$12,FALSE))</f>
        <v/>
      </c>
      <c r="D170" s="43">
        <f>IF(ISERROR(VLOOKUP($A$11&amp;"."&amp;$B170&amp;"."&amp;$A170,Futures!records,D$12,FALSE)),0,IF(VLOOKUP($A$11&amp;"."&amp;$B170&amp;"."&amp;$A170,Futures!records,D$12,FALSE)=0,0,VLOOKUP($A$11&amp;"."&amp;$B170&amp;"."&amp;$A170,Futures!records,D$12,FALSE)))</f>
        <v>0</v>
      </c>
      <c r="E170" s="11"/>
      <c r="F170" s="41">
        <f>IF(ISERROR(VLOOKUP($F$11&amp;"."&amp;$B170&amp;"."&amp;$A170,Futures!records,F$12,FALSE)),0,IF(VLOOKUP($F$11&amp;"."&amp;$B170&amp;"."&amp;$A170,Futures!records,F$12,FALSE)=0,0,ROUND(VLOOKUP($F$11&amp;"."&amp;$B170&amp;"."&amp;$A170,Futures!records,F$12,FALSE)/4,0)))</f>
        <v>0</v>
      </c>
      <c r="G170" s="11"/>
      <c r="H170" s="44">
        <f>IF(ISERROR(VLOOKUP($H$11&amp;"."&amp;$B170&amp;"."&amp;$A170,Futures!records,H$12,FALSE)),0,IF(VLOOKUP($H$11&amp;"."&amp;$B170&amp;"."&amp;$A170,Futures!records,H$12,FALSE)=0,0,ROUND(VLOOKUP($H$11&amp;"."&amp;$B170&amp;"."&amp;$A170,Futures!records,H$12,FALSE),0)))</f>
        <v>0</v>
      </c>
      <c r="I170" s="11"/>
      <c r="J170" s="39">
        <f>IF(ISERROR(VLOOKUP($J$11&amp;"."&amp;$B170&amp;"."&amp;$A170,'Henry Hub'!records,J$12,FALSE)),0,IF(VLOOKUP($J$11&amp;"."&amp;$B170&amp;"."&amp;$A170,'Henry Hub'!records,J$12,FALSE)=0,0,ROUND(VLOOKUP($J$11&amp;"."&amp;$B170&amp;"."&amp;$A170,'Henry Hub'!records,J$12,FALSE)/4,0)))</f>
        <v>0</v>
      </c>
      <c r="K170" s="39">
        <f>IF(ISERROR(VLOOKUP($J$11&amp;"."&amp;$B170&amp;"."&amp;$A170,'Henry Hub'!records,K$12,FALSE)),0,IF(VLOOKUP($J$11&amp;"."&amp;$B170&amp;"."&amp;$A170,'Henry Hub'!records,K$12,FALSE)=0,0,ROUND(VLOOKUP($J$11&amp;"."&amp;$B170&amp;"."&amp;$A170,'Henry Hub'!records,K$12,FALSE)/4,0)))</f>
        <v>0</v>
      </c>
      <c r="M170" s="45">
        <f t="shared" si="6"/>
        <v>0</v>
      </c>
      <c r="O170" s="47">
        <f t="shared" si="7"/>
        <v>0</v>
      </c>
      <c r="P170" s="48">
        <f t="shared" si="8"/>
        <v>0</v>
      </c>
    </row>
    <row r="171" spans="1:16" x14ac:dyDescent="0.2">
      <c r="A171" s="11"/>
      <c r="F171" s="36"/>
    </row>
  </sheetData>
  <dataConsolidate>
    <dataRefs count="1">
      <dataRef ref="A8:K163" sheet="Nat Gas Comparison"/>
    </dataRefs>
  </dataConsolidate>
  <mergeCells count="12">
    <mergeCell ref="A10:D10"/>
    <mergeCell ref="J9:K9"/>
    <mergeCell ref="J10:K10"/>
    <mergeCell ref="A4:D4"/>
    <mergeCell ref="A3:D3"/>
    <mergeCell ref="G4:H4"/>
    <mergeCell ref="A9:H9"/>
    <mergeCell ref="O9:P9"/>
    <mergeCell ref="G5:H5"/>
    <mergeCell ref="G6:H6"/>
    <mergeCell ref="G7:H7"/>
    <mergeCell ref="F3:H3"/>
  </mergeCells>
  <phoneticPr fontId="0" type="noConversion"/>
  <conditionalFormatting sqref="M15:M170">
    <cfRule type="dataBar" priority="7">
      <dataBar>
        <cfvo type="min"/>
        <cfvo type="max"/>
        <color rgb="FF638EC6"/>
      </dataBar>
    </cfRule>
  </conditionalFormatting>
  <conditionalFormatting sqref="M15:M17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5:M170">
    <cfRule type="duplicateValues" dxfId="1" priority="3" stopIfTrue="1"/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7">
    <cfRule type="duplicateValues" dxfId="0" priority="4" stopIfTrue="1"/>
  </conditionalFormatting>
  <conditionalFormatting sqref="M15:M17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FEF9C"/>
        <color rgb="FFFF7128"/>
      </colorScale>
    </cfRule>
  </conditionalFormatting>
  <pageMargins left="0.7" right="0.7" top="0.75" bottom="0.75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U46"/>
  <sheetViews>
    <sheetView workbookViewId="0">
      <selection activeCell="C3" sqref="C3"/>
    </sheetView>
  </sheetViews>
  <sheetFormatPr defaultRowHeight="12.75" x14ac:dyDescent="0.2"/>
  <cols>
    <col min="1" max="1" width="13.7109375" customWidth="1"/>
    <col min="2" max="2" width="11.28515625" bestFit="1" customWidth="1"/>
  </cols>
  <sheetData>
    <row r="2" spans="1:21" x14ac:dyDescent="0.2">
      <c r="A2" t="s">
        <v>715</v>
      </c>
      <c r="B2" s="55">
        <f>SUM('Nat Gas Comparison'!M15:M170)</f>
        <v>0</v>
      </c>
    </row>
    <row r="3" spans="1:21" x14ac:dyDescent="0.2">
      <c r="A3" t="s">
        <v>716</v>
      </c>
      <c r="B3" s="54" t="e">
        <f>'Nat Gas Comparison'!M15/Sheet1!B2</f>
        <v>#DIV/0!</v>
      </c>
    </row>
    <row r="4" spans="1:21" x14ac:dyDescent="0.2">
      <c r="A4" t="s">
        <v>717</v>
      </c>
      <c r="B4" s="54" t="e">
        <f>SUM('Nat Gas Comparison'!M15:M16)/B2</f>
        <v>#DIV/0!</v>
      </c>
    </row>
    <row r="5" spans="1:21" x14ac:dyDescent="0.2">
      <c r="A5" t="s">
        <v>718</v>
      </c>
      <c r="B5" s="54" t="e">
        <f>SUM('Nat Gas Comparison'!M15:M20)/B2</f>
        <v>#DIV/0!</v>
      </c>
    </row>
    <row r="6" spans="1:21" x14ac:dyDescent="0.2">
      <c r="A6" t="s">
        <v>719</v>
      </c>
      <c r="B6" s="54" t="e">
        <f>SUM('Nat Gas Comparison'!M15:M26)/B2</f>
        <v>#DIV/0!</v>
      </c>
    </row>
    <row r="11" spans="1:21" x14ac:dyDescent="0.2">
      <c r="U11" s="8"/>
    </row>
    <row r="12" spans="1:21" x14ac:dyDescent="0.2">
      <c r="U12" s="8"/>
    </row>
    <row r="13" spans="1:21" x14ac:dyDescent="0.2">
      <c r="U13" s="8"/>
    </row>
    <row r="14" spans="1:21" x14ac:dyDescent="0.2">
      <c r="U14" s="8"/>
    </row>
    <row r="15" spans="1:21" x14ac:dyDescent="0.2">
      <c r="U15" s="8"/>
    </row>
    <row r="16" spans="1:21" x14ac:dyDescent="0.2">
      <c r="U16" s="8"/>
    </row>
    <row r="17" spans="21:21" x14ac:dyDescent="0.2">
      <c r="U17" s="8"/>
    </row>
    <row r="18" spans="21:21" x14ac:dyDescent="0.2">
      <c r="U18" s="8"/>
    </row>
    <row r="19" spans="21:21" x14ac:dyDescent="0.2">
      <c r="U19" s="8"/>
    </row>
    <row r="20" spans="21:21" x14ac:dyDescent="0.2">
      <c r="U20" s="8"/>
    </row>
    <row r="21" spans="21:21" x14ac:dyDescent="0.2">
      <c r="U21" s="8"/>
    </row>
    <row r="22" spans="21:21" x14ac:dyDescent="0.2">
      <c r="U22" s="8"/>
    </row>
    <row r="23" spans="21:21" x14ac:dyDescent="0.2">
      <c r="U23" s="8"/>
    </row>
    <row r="24" spans="21:21" x14ac:dyDescent="0.2">
      <c r="U24" s="8"/>
    </row>
    <row r="25" spans="21:21" x14ac:dyDescent="0.2">
      <c r="U25" s="8"/>
    </row>
    <row r="26" spans="21:21" x14ac:dyDescent="0.2">
      <c r="U26" s="8"/>
    </row>
    <row r="27" spans="21:21" x14ac:dyDescent="0.2">
      <c r="U27" s="8"/>
    </row>
    <row r="28" spans="21:21" x14ac:dyDescent="0.2">
      <c r="U28" s="8"/>
    </row>
    <row r="29" spans="21:21" x14ac:dyDescent="0.2">
      <c r="U29" s="8"/>
    </row>
    <row r="30" spans="21:21" x14ac:dyDescent="0.2">
      <c r="U30" s="8"/>
    </row>
    <row r="31" spans="21:21" x14ac:dyDescent="0.2">
      <c r="U31" s="8"/>
    </row>
    <row r="32" spans="21:21" x14ac:dyDescent="0.2">
      <c r="U32" s="8"/>
    </row>
    <row r="33" spans="21:21" x14ac:dyDescent="0.2">
      <c r="U33" s="8"/>
    </row>
    <row r="34" spans="21:21" x14ac:dyDescent="0.2">
      <c r="U34" s="8"/>
    </row>
    <row r="35" spans="21:21" x14ac:dyDescent="0.2">
      <c r="U35" s="8"/>
    </row>
    <row r="36" spans="21:21" x14ac:dyDescent="0.2">
      <c r="U36" s="8"/>
    </row>
    <row r="37" spans="21:21" x14ac:dyDescent="0.2">
      <c r="U37" s="8"/>
    </row>
    <row r="38" spans="21:21" x14ac:dyDescent="0.2">
      <c r="U38" s="8"/>
    </row>
    <row r="39" spans="21:21" x14ac:dyDescent="0.2">
      <c r="U39" s="8"/>
    </row>
    <row r="40" spans="21:21" x14ac:dyDescent="0.2">
      <c r="U40" s="8"/>
    </row>
    <row r="41" spans="21:21" x14ac:dyDescent="0.2">
      <c r="U41" s="8"/>
    </row>
    <row r="42" spans="21:21" x14ac:dyDescent="0.2">
      <c r="U42" s="8"/>
    </row>
    <row r="43" spans="21:21" x14ac:dyDescent="0.2">
      <c r="U43" s="8"/>
    </row>
    <row r="44" spans="21:21" x14ac:dyDescent="0.2">
      <c r="U44" s="8"/>
    </row>
    <row r="45" spans="21:21" x14ac:dyDescent="0.2">
      <c r="U45" s="8"/>
    </row>
    <row r="46" spans="21:21" x14ac:dyDescent="0.2">
      <c r="U46" s="8"/>
    </row>
  </sheetData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rmList"/>
  <dimension ref="A1:U152"/>
  <sheetViews>
    <sheetView topLeftCell="A111" workbookViewId="0">
      <selection activeCell="A111" sqref="A1:A1048576"/>
    </sheetView>
  </sheetViews>
  <sheetFormatPr defaultRowHeight="12.75" x14ac:dyDescent="0.2"/>
  <sheetData>
    <row r="1" spans="1:21" x14ac:dyDescent="0.2">
      <c r="A1" s="1" t="s">
        <v>4508</v>
      </c>
      <c r="B1" s="1" t="s">
        <v>503</v>
      </c>
      <c r="C1" s="1" t="s">
        <v>5082</v>
      </c>
      <c r="D1" s="1" t="s">
        <v>5083</v>
      </c>
      <c r="E1" s="1" t="s">
        <v>1231</v>
      </c>
      <c r="F1" s="1" t="s">
        <v>5084</v>
      </c>
      <c r="G1" s="1" t="s">
        <v>1232</v>
      </c>
      <c r="H1" s="1" t="s">
        <v>1233</v>
      </c>
      <c r="I1" s="1" t="s">
        <v>1234</v>
      </c>
      <c r="J1" s="1" t="s">
        <v>1235</v>
      </c>
      <c r="K1" s="1" t="s">
        <v>1236</v>
      </c>
      <c r="L1" s="1" t="s">
        <v>1237</v>
      </c>
      <c r="M1" s="1" t="s">
        <v>1238</v>
      </c>
      <c r="N1" s="1" t="s">
        <v>1239</v>
      </c>
      <c r="O1" s="1" t="s">
        <v>1240</v>
      </c>
      <c r="P1" s="1" t="s">
        <v>1241</v>
      </c>
      <c r="Q1" s="1" t="s">
        <v>504</v>
      </c>
      <c r="R1" s="1" t="s">
        <v>1242</v>
      </c>
      <c r="S1" s="1" t="s">
        <v>5085</v>
      </c>
      <c r="T1" s="1" t="s">
        <v>714</v>
      </c>
      <c r="U1" s="1" t="s">
        <v>1243</v>
      </c>
    </row>
    <row r="2" spans="1:21" x14ac:dyDescent="0.2">
      <c r="A2" t="s">
        <v>32306</v>
      </c>
      <c r="B2" t="s">
        <v>1248</v>
      </c>
      <c r="C2">
        <v>6</v>
      </c>
      <c r="D2">
        <v>2018</v>
      </c>
      <c r="F2" t="s">
        <v>32215</v>
      </c>
      <c r="G2" t="s">
        <v>32214</v>
      </c>
      <c r="H2">
        <v>2.827</v>
      </c>
      <c r="I2">
        <v>2.8439999999999999</v>
      </c>
      <c r="K2">
        <v>2.8090000000000002</v>
      </c>
      <c r="M2">
        <v>2.8170000000000002</v>
      </c>
      <c r="N2" t="s">
        <v>1246</v>
      </c>
      <c r="O2">
        <v>2.8149999999999999</v>
      </c>
      <c r="P2">
        <v>-2.1000000000000001E-2</v>
      </c>
      <c r="Q2">
        <v>108522</v>
      </c>
      <c r="R2">
        <v>2.8359999999999999</v>
      </c>
      <c r="S2">
        <v>107086</v>
      </c>
      <c r="T2">
        <v>137462</v>
      </c>
      <c r="U2" s="8">
        <v>43236</v>
      </c>
    </row>
    <row r="3" spans="1:21" x14ac:dyDescent="0.2">
      <c r="A3" t="s">
        <v>32307</v>
      </c>
      <c r="B3" t="s">
        <v>1248</v>
      </c>
      <c r="C3">
        <v>7</v>
      </c>
      <c r="D3">
        <v>2018</v>
      </c>
      <c r="F3" t="s">
        <v>32216</v>
      </c>
      <c r="G3" t="s">
        <v>32214</v>
      </c>
      <c r="H3">
        <v>2.8460000000000001</v>
      </c>
      <c r="I3">
        <v>2.8620000000000001</v>
      </c>
      <c r="K3">
        <v>2.83</v>
      </c>
      <c r="M3">
        <v>2.8370000000000002</v>
      </c>
      <c r="O3">
        <v>2.8370000000000002</v>
      </c>
      <c r="P3">
        <v>-1.7000000000000001E-2</v>
      </c>
      <c r="Q3">
        <v>67395</v>
      </c>
      <c r="R3">
        <v>2.8540000000000001</v>
      </c>
      <c r="S3">
        <v>62361</v>
      </c>
      <c r="T3">
        <v>272231</v>
      </c>
      <c r="U3" s="8">
        <v>43236</v>
      </c>
    </row>
    <row r="4" spans="1:21" x14ac:dyDescent="0.2">
      <c r="A4" t="s">
        <v>32308</v>
      </c>
      <c r="B4" t="s">
        <v>1248</v>
      </c>
      <c r="C4">
        <v>8</v>
      </c>
      <c r="D4">
        <v>2018</v>
      </c>
      <c r="F4" t="s">
        <v>32217</v>
      </c>
      <c r="G4" t="s">
        <v>32214</v>
      </c>
      <c r="H4">
        <v>2.8559999999999999</v>
      </c>
      <c r="I4">
        <v>2.87</v>
      </c>
      <c r="K4">
        <v>2.839</v>
      </c>
      <c r="M4">
        <v>2.85</v>
      </c>
      <c r="O4">
        <v>2.85</v>
      </c>
      <c r="P4">
        <v>-1.4E-2</v>
      </c>
      <c r="Q4">
        <v>22276</v>
      </c>
      <c r="R4">
        <v>2.8639999999999999</v>
      </c>
      <c r="S4">
        <v>25373</v>
      </c>
      <c r="T4">
        <v>77393</v>
      </c>
      <c r="U4" s="8">
        <v>43236</v>
      </c>
    </row>
    <row r="5" spans="1:21" x14ac:dyDescent="0.2">
      <c r="A5" t="s">
        <v>32309</v>
      </c>
      <c r="B5" t="s">
        <v>1248</v>
      </c>
      <c r="C5">
        <v>9</v>
      </c>
      <c r="D5">
        <v>2018</v>
      </c>
      <c r="F5" t="s">
        <v>32218</v>
      </c>
      <c r="G5" t="s">
        <v>32214</v>
      </c>
      <c r="H5">
        <v>2.8359999999999999</v>
      </c>
      <c r="I5">
        <v>2.8490000000000002</v>
      </c>
      <c r="J5" t="s">
        <v>1245</v>
      </c>
      <c r="K5">
        <v>2.8210000000000002</v>
      </c>
      <c r="M5">
        <v>2.831</v>
      </c>
      <c r="O5">
        <v>2.8319999999999999</v>
      </c>
      <c r="P5">
        <v>-1.2E-2</v>
      </c>
      <c r="Q5">
        <v>19673</v>
      </c>
      <c r="R5">
        <v>2.8439999999999999</v>
      </c>
      <c r="S5">
        <v>21707</v>
      </c>
      <c r="T5">
        <v>147629</v>
      </c>
      <c r="U5" s="8">
        <v>43236</v>
      </c>
    </row>
    <row r="6" spans="1:21" x14ac:dyDescent="0.2">
      <c r="A6" t="s">
        <v>32310</v>
      </c>
      <c r="B6" t="s">
        <v>1248</v>
      </c>
      <c r="C6">
        <v>10</v>
      </c>
      <c r="D6">
        <v>2018</v>
      </c>
      <c r="F6" t="s">
        <v>32219</v>
      </c>
      <c r="G6" t="s">
        <v>32214</v>
      </c>
      <c r="H6">
        <v>2.8410000000000002</v>
      </c>
      <c r="I6">
        <v>2.855</v>
      </c>
      <c r="K6">
        <v>2.8279999999999998</v>
      </c>
      <c r="M6">
        <v>2.8370000000000002</v>
      </c>
      <c r="O6">
        <v>2.8370000000000002</v>
      </c>
      <c r="P6">
        <v>-1.2999999999999999E-2</v>
      </c>
      <c r="Q6">
        <v>21929</v>
      </c>
      <c r="R6">
        <v>2.85</v>
      </c>
      <c r="S6">
        <v>20013</v>
      </c>
      <c r="T6">
        <v>141836</v>
      </c>
      <c r="U6" s="8">
        <v>43236</v>
      </c>
    </row>
    <row r="7" spans="1:21" x14ac:dyDescent="0.2">
      <c r="A7" t="s">
        <v>32311</v>
      </c>
      <c r="B7" t="s">
        <v>1248</v>
      </c>
      <c r="C7">
        <v>11</v>
      </c>
      <c r="D7">
        <v>2018</v>
      </c>
      <c r="F7" t="s">
        <v>32220</v>
      </c>
      <c r="G7" t="s">
        <v>32214</v>
      </c>
      <c r="H7">
        <v>2.8809999999999998</v>
      </c>
      <c r="I7">
        <v>2.895</v>
      </c>
      <c r="J7" t="s">
        <v>1245</v>
      </c>
      <c r="K7">
        <v>2.8679999999999999</v>
      </c>
      <c r="L7" t="s">
        <v>1246</v>
      </c>
      <c r="M7">
        <v>2.875</v>
      </c>
      <c r="O7">
        <v>2.8769999999999998</v>
      </c>
      <c r="P7">
        <v>-1.2E-2</v>
      </c>
      <c r="Q7">
        <v>11186</v>
      </c>
      <c r="R7">
        <v>2.8889999999999998</v>
      </c>
      <c r="S7">
        <v>15103</v>
      </c>
      <c r="T7">
        <v>83680</v>
      </c>
      <c r="U7" s="8">
        <v>43236</v>
      </c>
    </row>
    <row r="8" spans="1:21" x14ac:dyDescent="0.2">
      <c r="A8" t="s">
        <v>32312</v>
      </c>
      <c r="B8" t="s">
        <v>1248</v>
      </c>
      <c r="C8">
        <v>12</v>
      </c>
      <c r="D8">
        <v>2018</v>
      </c>
      <c r="F8" t="s">
        <v>32221</v>
      </c>
      <c r="G8" t="s">
        <v>32214</v>
      </c>
      <c r="H8">
        <v>2.9769999999999999</v>
      </c>
      <c r="I8">
        <v>2.992</v>
      </c>
      <c r="K8">
        <v>2.968</v>
      </c>
      <c r="M8">
        <v>2.972</v>
      </c>
      <c r="N8" t="s">
        <v>1245</v>
      </c>
      <c r="O8">
        <v>2.9769999999999999</v>
      </c>
      <c r="P8">
        <v>-1.0999999999999999E-2</v>
      </c>
      <c r="Q8">
        <v>8676</v>
      </c>
      <c r="R8">
        <v>2.988</v>
      </c>
      <c r="S8">
        <v>8501</v>
      </c>
      <c r="T8">
        <v>79960</v>
      </c>
      <c r="U8" s="8">
        <v>43236</v>
      </c>
    </row>
    <row r="9" spans="1:21" x14ac:dyDescent="0.2">
      <c r="A9" t="s">
        <v>32313</v>
      </c>
      <c r="B9" t="s">
        <v>1248</v>
      </c>
      <c r="C9">
        <v>1</v>
      </c>
      <c r="D9">
        <v>2019</v>
      </c>
      <c r="F9" t="s">
        <v>32222</v>
      </c>
      <c r="G9" t="s">
        <v>32214</v>
      </c>
      <c r="H9">
        <v>3.0579999999999998</v>
      </c>
      <c r="I9">
        <v>3.073</v>
      </c>
      <c r="K9">
        <v>3.048</v>
      </c>
      <c r="M9">
        <v>3.0569999999999999</v>
      </c>
      <c r="O9">
        <v>3.0590000000000002</v>
      </c>
      <c r="P9">
        <v>-8.9999999999999993E-3</v>
      </c>
      <c r="Q9">
        <v>18906</v>
      </c>
      <c r="R9">
        <v>3.0680000000000001</v>
      </c>
      <c r="S9">
        <v>12134</v>
      </c>
      <c r="T9">
        <v>104499</v>
      </c>
      <c r="U9" s="8">
        <v>43236</v>
      </c>
    </row>
    <row r="10" spans="1:21" x14ac:dyDescent="0.2">
      <c r="A10" t="s">
        <v>32314</v>
      </c>
      <c r="B10" t="s">
        <v>1248</v>
      </c>
      <c r="C10">
        <v>2</v>
      </c>
      <c r="D10">
        <v>2019</v>
      </c>
      <c r="F10" t="s">
        <v>32223</v>
      </c>
      <c r="G10" t="s">
        <v>32214</v>
      </c>
      <c r="H10">
        <v>3.02</v>
      </c>
      <c r="I10">
        <v>3.032</v>
      </c>
      <c r="K10">
        <v>3.0110000000000001</v>
      </c>
      <c r="M10">
        <v>3.0190000000000001</v>
      </c>
      <c r="N10" t="s">
        <v>1245</v>
      </c>
      <c r="O10">
        <v>3.0219999999999998</v>
      </c>
      <c r="P10">
        <v>-7.0000000000000001E-3</v>
      </c>
      <c r="Q10">
        <v>6289</v>
      </c>
      <c r="R10">
        <v>3.0289999999999999</v>
      </c>
      <c r="S10">
        <v>3922</v>
      </c>
      <c r="T10">
        <v>48683</v>
      </c>
      <c r="U10" s="8">
        <v>43236</v>
      </c>
    </row>
    <row r="11" spans="1:21" x14ac:dyDescent="0.2">
      <c r="A11" t="s">
        <v>32315</v>
      </c>
      <c r="B11" t="s">
        <v>1248</v>
      </c>
      <c r="C11">
        <v>3</v>
      </c>
      <c r="D11">
        <v>2019</v>
      </c>
      <c r="F11" t="s">
        <v>32224</v>
      </c>
      <c r="G11" t="s">
        <v>32214</v>
      </c>
      <c r="H11">
        <v>2.9049999999999998</v>
      </c>
      <c r="I11">
        <v>2.9220000000000002</v>
      </c>
      <c r="K11">
        <v>2.9020000000000001</v>
      </c>
      <c r="M11">
        <v>2.9129999999999998</v>
      </c>
      <c r="N11" t="s">
        <v>1245</v>
      </c>
      <c r="O11">
        <v>2.9140000000000001</v>
      </c>
      <c r="P11">
        <v>-4.0000000000000001E-3</v>
      </c>
      <c r="Q11">
        <v>19486</v>
      </c>
      <c r="R11">
        <v>2.9180000000000001</v>
      </c>
      <c r="S11">
        <v>9639</v>
      </c>
      <c r="T11">
        <v>93662</v>
      </c>
      <c r="U11" s="8">
        <v>43236</v>
      </c>
    </row>
    <row r="12" spans="1:21" x14ac:dyDescent="0.2">
      <c r="A12" t="s">
        <v>32316</v>
      </c>
      <c r="B12" t="s">
        <v>1248</v>
      </c>
      <c r="C12">
        <v>4</v>
      </c>
      <c r="D12">
        <v>2019</v>
      </c>
      <c r="F12" t="s">
        <v>32225</v>
      </c>
      <c r="G12" t="s">
        <v>32214</v>
      </c>
      <c r="H12">
        <v>2.5720000000000001</v>
      </c>
      <c r="I12">
        <v>2.585</v>
      </c>
      <c r="K12">
        <v>2.5670000000000002</v>
      </c>
      <c r="M12">
        <v>2.585</v>
      </c>
      <c r="O12">
        <v>2.5819999999999999</v>
      </c>
      <c r="P12">
        <v>4.0000000000000001E-3</v>
      </c>
      <c r="Q12">
        <v>11214</v>
      </c>
      <c r="R12">
        <v>2.5779999999999998</v>
      </c>
      <c r="S12">
        <v>9971</v>
      </c>
      <c r="T12">
        <v>87900</v>
      </c>
      <c r="U12" s="8">
        <v>43236</v>
      </c>
    </row>
    <row r="13" spans="1:21" x14ac:dyDescent="0.2">
      <c r="A13" t="s">
        <v>32317</v>
      </c>
      <c r="B13" t="s">
        <v>1248</v>
      </c>
      <c r="C13">
        <v>5</v>
      </c>
      <c r="D13">
        <v>2019</v>
      </c>
      <c r="F13" t="s">
        <v>32226</v>
      </c>
      <c r="G13" t="s">
        <v>32214</v>
      </c>
      <c r="H13">
        <v>2.5409999999999999</v>
      </c>
      <c r="I13">
        <v>2.5510000000000002</v>
      </c>
      <c r="K13">
        <v>2.5339999999999998</v>
      </c>
      <c r="M13">
        <v>2.5499999999999998</v>
      </c>
      <c r="O13">
        <v>2.548</v>
      </c>
      <c r="P13">
        <v>4.0000000000000001E-3</v>
      </c>
      <c r="Q13">
        <v>2383</v>
      </c>
      <c r="R13">
        <v>2.544</v>
      </c>
      <c r="S13">
        <v>2517</v>
      </c>
      <c r="T13">
        <v>42953</v>
      </c>
      <c r="U13" s="8">
        <v>43236</v>
      </c>
    </row>
    <row r="14" spans="1:21" x14ac:dyDescent="0.2">
      <c r="A14" t="s">
        <v>32318</v>
      </c>
      <c r="B14" t="s">
        <v>1248</v>
      </c>
      <c r="C14">
        <v>6</v>
      </c>
      <c r="D14">
        <v>2019</v>
      </c>
      <c r="F14" t="s">
        <v>32227</v>
      </c>
      <c r="G14" t="s">
        <v>32214</v>
      </c>
      <c r="H14">
        <v>2.569</v>
      </c>
      <c r="I14">
        <v>2.5790000000000002</v>
      </c>
      <c r="K14">
        <v>2.5640000000000001</v>
      </c>
      <c r="M14">
        <v>2.5790000000000002</v>
      </c>
      <c r="O14">
        <v>2.5790000000000002</v>
      </c>
      <c r="P14">
        <v>4.0000000000000001E-3</v>
      </c>
      <c r="Q14">
        <v>1205</v>
      </c>
      <c r="R14">
        <v>2.5750000000000002</v>
      </c>
      <c r="S14">
        <v>863</v>
      </c>
      <c r="T14">
        <v>17792</v>
      </c>
      <c r="U14" s="8">
        <v>43236</v>
      </c>
    </row>
    <row r="15" spans="1:21" x14ac:dyDescent="0.2">
      <c r="A15" t="s">
        <v>32319</v>
      </c>
      <c r="B15" t="s">
        <v>1248</v>
      </c>
      <c r="C15">
        <v>7</v>
      </c>
      <c r="D15">
        <v>2019</v>
      </c>
      <c r="F15" t="s">
        <v>32228</v>
      </c>
      <c r="G15" t="s">
        <v>32214</v>
      </c>
      <c r="H15">
        <v>2.6019999999999999</v>
      </c>
      <c r="I15">
        <v>2.613</v>
      </c>
      <c r="K15">
        <v>2.597</v>
      </c>
      <c r="M15">
        <v>2.61</v>
      </c>
      <c r="O15">
        <v>2.6110000000000002</v>
      </c>
      <c r="P15">
        <v>3.0000000000000001E-3</v>
      </c>
      <c r="Q15">
        <v>1189</v>
      </c>
      <c r="R15">
        <v>2.6080000000000001</v>
      </c>
      <c r="S15">
        <v>246</v>
      </c>
      <c r="T15">
        <v>17378</v>
      </c>
      <c r="U15" s="8">
        <v>43236</v>
      </c>
    </row>
    <row r="16" spans="1:21" x14ac:dyDescent="0.2">
      <c r="A16" t="s">
        <v>32320</v>
      </c>
      <c r="B16" t="s">
        <v>1248</v>
      </c>
      <c r="C16">
        <v>8</v>
      </c>
      <c r="D16">
        <v>2019</v>
      </c>
      <c r="F16" t="s">
        <v>32229</v>
      </c>
      <c r="G16" t="s">
        <v>32214</v>
      </c>
      <c r="H16">
        <v>2.617</v>
      </c>
      <c r="I16">
        <v>2.617</v>
      </c>
      <c r="K16">
        <v>2.601</v>
      </c>
      <c r="M16">
        <v>2.6160000000000001</v>
      </c>
      <c r="O16">
        <v>2.6150000000000002</v>
      </c>
      <c r="P16">
        <v>3.0000000000000001E-3</v>
      </c>
      <c r="Q16">
        <v>861</v>
      </c>
      <c r="R16">
        <v>2.6120000000000001</v>
      </c>
      <c r="S16">
        <v>337</v>
      </c>
      <c r="T16">
        <v>15970</v>
      </c>
      <c r="U16" s="8">
        <v>43236</v>
      </c>
    </row>
    <row r="17" spans="1:21" x14ac:dyDescent="0.2">
      <c r="A17" t="s">
        <v>32321</v>
      </c>
      <c r="B17" t="s">
        <v>1248</v>
      </c>
      <c r="C17">
        <v>9</v>
      </c>
      <c r="D17">
        <v>2019</v>
      </c>
      <c r="F17" t="s">
        <v>32230</v>
      </c>
      <c r="G17" t="s">
        <v>32214</v>
      </c>
      <c r="H17">
        <v>2.6</v>
      </c>
      <c r="I17">
        <v>2.6</v>
      </c>
      <c r="K17">
        <v>2.585</v>
      </c>
      <c r="M17">
        <v>2.6</v>
      </c>
      <c r="O17">
        <v>2.5990000000000002</v>
      </c>
      <c r="P17">
        <v>2E-3</v>
      </c>
      <c r="Q17">
        <v>1311</v>
      </c>
      <c r="R17">
        <v>2.597</v>
      </c>
      <c r="S17">
        <v>393</v>
      </c>
      <c r="T17">
        <v>16449</v>
      </c>
      <c r="U17" s="8">
        <v>43236</v>
      </c>
    </row>
    <row r="18" spans="1:21" x14ac:dyDescent="0.2">
      <c r="A18" t="s">
        <v>32322</v>
      </c>
      <c r="B18" t="s">
        <v>1248</v>
      </c>
      <c r="C18">
        <v>10</v>
      </c>
      <c r="D18">
        <v>2019</v>
      </c>
      <c r="F18" t="s">
        <v>32231</v>
      </c>
      <c r="G18" t="s">
        <v>32214</v>
      </c>
      <c r="H18">
        <v>2.617</v>
      </c>
      <c r="I18">
        <v>2.6240000000000001</v>
      </c>
      <c r="K18">
        <v>2.6070000000000002</v>
      </c>
      <c r="M18">
        <v>2.6219999999999999</v>
      </c>
      <c r="O18">
        <v>2.62</v>
      </c>
      <c r="P18">
        <v>2E-3</v>
      </c>
      <c r="Q18">
        <v>2885</v>
      </c>
      <c r="R18">
        <v>2.6179999999999999</v>
      </c>
      <c r="S18">
        <v>1834</v>
      </c>
      <c r="T18">
        <v>32548</v>
      </c>
      <c r="U18" s="8">
        <v>43236</v>
      </c>
    </row>
    <row r="19" spans="1:21" x14ac:dyDescent="0.2">
      <c r="A19" t="s">
        <v>32323</v>
      </c>
      <c r="B19" t="s">
        <v>1248</v>
      </c>
      <c r="C19">
        <v>11</v>
      </c>
      <c r="D19">
        <v>2019</v>
      </c>
      <c r="F19" t="s">
        <v>32232</v>
      </c>
      <c r="G19" t="s">
        <v>32214</v>
      </c>
      <c r="H19">
        <v>2.6749999999999998</v>
      </c>
      <c r="I19">
        <v>2.68</v>
      </c>
      <c r="K19">
        <v>2.6659999999999999</v>
      </c>
      <c r="M19">
        <v>2.68</v>
      </c>
      <c r="O19">
        <v>2.6779999999999999</v>
      </c>
      <c r="P19">
        <v>1E-3</v>
      </c>
      <c r="Q19">
        <v>296</v>
      </c>
      <c r="R19">
        <v>2.677</v>
      </c>
      <c r="S19">
        <v>188</v>
      </c>
      <c r="T19">
        <v>19726</v>
      </c>
      <c r="U19" s="8">
        <v>43236</v>
      </c>
    </row>
    <row r="20" spans="1:21" x14ac:dyDescent="0.2">
      <c r="A20" t="s">
        <v>32324</v>
      </c>
      <c r="B20" t="s">
        <v>1248</v>
      </c>
      <c r="C20">
        <v>12</v>
      </c>
      <c r="D20">
        <v>2019</v>
      </c>
      <c r="F20" t="s">
        <v>32233</v>
      </c>
      <c r="G20" t="s">
        <v>32214</v>
      </c>
      <c r="H20">
        <v>2.8180000000000001</v>
      </c>
      <c r="I20">
        <v>2.8239999999999998</v>
      </c>
      <c r="K20">
        <v>2.8079999999999998</v>
      </c>
      <c r="M20">
        <v>2.82</v>
      </c>
      <c r="O20">
        <v>2.8170000000000002</v>
      </c>
      <c r="P20">
        <v>3.0000000000000001E-3</v>
      </c>
      <c r="Q20">
        <v>534</v>
      </c>
      <c r="R20">
        <v>2.8140000000000001</v>
      </c>
      <c r="S20">
        <v>76</v>
      </c>
      <c r="T20">
        <v>18935</v>
      </c>
      <c r="U20" s="8">
        <v>43236</v>
      </c>
    </row>
    <row r="21" spans="1:21" x14ac:dyDescent="0.2">
      <c r="A21" t="s">
        <v>32325</v>
      </c>
      <c r="B21" t="s">
        <v>1248</v>
      </c>
      <c r="C21">
        <v>1</v>
      </c>
      <c r="D21">
        <v>2020</v>
      </c>
      <c r="F21" t="s">
        <v>32234</v>
      </c>
      <c r="G21" t="s">
        <v>32214</v>
      </c>
      <c r="H21">
        <v>2.9239999999999999</v>
      </c>
      <c r="I21">
        <v>2.93</v>
      </c>
      <c r="K21">
        <v>2.915</v>
      </c>
      <c r="M21">
        <v>2.927</v>
      </c>
      <c r="O21">
        <v>2.9239999999999999</v>
      </c>
      <c r="P21">
        <v>5.0000000000000001E-3</v>
      </c>
      <c r="Q21">
        <v>1162</v>
      </c>
      <c r="R21">
        <v>2.919</v>
      </c>
      <c r="S21">
        <v>192</v>
      </c>
      <c r="T21">
        <v>14026</v>
      </c>
      <c r="U21" s="8">
        <v>43236</v>
      </c>
    </row>
    <row r="22" spans="1:21" x14ac:dyDescent="0.2">
      <c r="A22" t="s">
        <v>32326</v>
      </c>
      <c r="B22" t="s">
        <v>1248</v>
      </c>
      <c r="C22">
        <v>2</v>
      </c>
      <c r="D22">
        <v>2020</v>
      </c>
      <c r="F22" t="s">
        <v>32235</v>
      </c>
      <c r="G22" t="s">
        <v>32214</v>
      </c>
      <c r="H22">
        <v>2.903</v>
      </c>
      <c r="I22">
        <v>2.903</v>
      </c>
      <c r="K22">
        <v>2.8860000000000001</v>
      </c>
      <c r="M22">
        <v>2.895</v>
      </c>
      <c r="O22">
        <v>2.8940000000000001</v>
      </c>
      <c r="P22">
        <v>5.0000000000000001E-3</v>
      </c>
      <c r="Q22">
        <v>18</v>
      </c>
      <c r="R22">
        <v>2.8889999999999998</v>
      </c>
      <c r="S22">
        <v>4</v>
      </c>
      <c r="T22">
        <v>2120</v>
      </c>
      <c r="U22" s="8">
        <v>43236</v>
      </c>
    </row>
    <row r="23" spans="1:21" x14ac:dyDescent="0.2">
      <c r="A23" t="s">
        <v>32327</v>
      </c>
      <c r="B23" t="s">
        <v>1248</v>
      </c>
      <c r="C23">
        <v>3</v>
      </c>
      <c r="D23">
        <v>2020</v>
      </c>
      <c r="F23" t="s">
        <v>32236</v>
      </c>
      <c r="G23" t="s">
        <v>32214</v>
      </c>
      <c r="H23">
        <v>2.8</v>
      </c>
      <c r="I23">
        <v>2.8170000000000002</v>
      </c>
      <c r="K23">
        <v>2.794</v>
      </c>
      <c r="M23">
        <v>2.8050000000000002</v>
      </c>
      <c r="O23">
        <v>2.8050000000000002</v>
      </c>
      <c r="P23">
        <v>5.0000000000000001E-3</v>
      </c>
      <c r="Q23">
        <v>625</v>
      </c>
      <c r="R23">
        <v>2.8</v>
      </c>
      <c r="S23">
        <v>39</v>
      </c>
      <c r="T23">
        <v>3299</v>
      </c>
      <c r="U23" s="8">
        <v>43236</v>
      </c>
    </row>
    <row r="24" spans="1:21" x14ac:dyDescent="0.2">
      <c r="A24" t="s">
        <v>32328</v>
      </c>
      <c r="B24" t="s">
        <v>1248</v>
      </c>
      <c r="C24">
        <v>4</v>
      </c>
      <c r="D24">
        <v>2020</v>
      </c>
      <c r="F24" t="s">
        <v>32237</v>
      </c>
      <c r="G24" t="s">
        <v>32214</v>
      </c>
      <c r="H24">
        <v>2.5339999999999998</v>
      </c>
      <c r="I24">
        <v>2.5470000000000002</v>
      </c>
      <c r="K24">
        <v>2.5310000000000001</v>
      </c>
      <c r="M24">
        <v>2.5409999999999999</v>
      </c>
      <c r="O24">
        <v>2.54</v>
      </c>
      <c r="P24">
        <v>8.0000000000000002E-3</v>
      </c>
      <c r="Q24">
        <v>208</v>
      </c>
      <c r="R24">
        <v>2.532</v>
      </c>
      <c r="S24">
        <v>137</v>
      </c>
      <c r="T24">
        <v>4379</v>
      </c>
      <c r="U24" s="8">
        <v>43236</v>
      </c>
    </row>
    <row r="25" spans="1:21" x14ac:dyDescent="0.2">
      <c r="A25" t="s">
        <v>32329</v>
      </c>
      <c r="B25" t="s">
        <v>1248</v>
      </c>
      <c r="C25">
        <v>5</v>
      </c>
      <c r="D25">
        <v>2020</v>
      </c>
      <c r="F25" t="s">
        <v>32238</v>
      </c>
      <c r="G25" t="s">
        <v>32214</v>
      </c>
      <c r="H25">
        <v>2.5350000000000001</v>
      </c>
      <c r="I25">
        <v>2.5350000000000001</v>
      </c>
      <c r="K25">
        <v>2.5049999999999999</v>
      </c>
      <c r="M25">
        <v>2.5049999999999999</v>
      </c>
      <c r="O25">
        <v>2.5150000000000001</v>
      </c>
      <c r="P25">
        <v>8.0000000000000002E-3</v>
      </c>
      <c r="Q25">
        <v>6</v>
      </c>
      <c r="R25">
        <v>2.5070000000000001</v>
      </c>
      <c r="S25">
        <v>4</v>
      </c>
      <c r="T25">
        <v>1042</v>
      </c>
      <c r="U25" s="8">
        <v>43236</v>
      </c>
    </row>
    <row r="26" spans="1:21" x14ac:dyDescent="0.2">
      <c r="A26" t="s">
        <v>32330</v>
      </c>
      <c r="B26" t="s">
        <v>1248</v>
      </c>
      <c r="C26">
        <v>6</v>
      </c>
      <c r="D26">
        <v>2020</v>
      </c>
      <c r="F26" t="s">
        <v>32239</v>
      </c>
      <c r="G26" t="s">
        <v>32214</v>
      </c>
      <c r="O26">
        <v>2.5409999999999999</v>
      </c>
      <c r="P26">
        <v>8.0000000000000002E-3</v>
      </c>
      <c r="Q26">
        <v>2</v>
      </c>
      <c r="R26">
        <v>2.5329999999999999</v>
      </c>
      <c r="S26">
        <v>3</v>
      </c>
      <c r="T26">
        <v>619</v>
      </c>
      <c r="U26" s="8">
        <v>43236</v>
      </c>
    </row>
    <row r="27" spans="1:21" x14ac:dyDescent="0.2">
      <c r="A27" t="s">
        <v>32331</v>
      </c>
      <c r="B27" t="s">
        <v>1248</v>
      </c>
      <c r="C27">
        <v>7</v>
      </c>
      <c r="D27">
        <v>2020</v>
      </c>
      <c r="F27" t="s">
        <v>32240</v>
      </c>
      <c r="G27" t="s">
        <v>32214</v>
      </c>
      <c r="H27">
        <v>2.5649999999999999</v>
      </c>
      <c r="I27">
        <v>2.57</v>
      </c>
      <c r="J27" t="s">
        <v>1245</v>
      </c>
      <c r="K27">
        <v>2.5649999999999999</v>
      </c>
      <c r="M27">
        <v>2.5649999999999999</v>
      </c>
      <c r="O27">
        <v>2.573</v>
      </c>
      <c r="P27">
        <v>8.0000000000000002E-3</v>
      </c>
      <c r="Q27">
        <v>6</v>
      </c>
      <c r="R27">
        <v>2.5649999999999999</v>
      </c>
      <c r="S27">
        <v>5</v>
      </c>
      <c r="T27">
        <v>671</v>
      </c>
      <c r="U27" s="8">
        <v>43236</v>
      </c>
    </row>
    <row r="28" spans="1:21" x14ac:dyDescent="0.2">
      <c r="A28" t="s">
        <v>32332</v>
      </c>
      <c r="B28" t="s">
        <v>1248</v>
      </c>
      <c r="C28">
        <v>8</v>
      </c>
      <c r="D28">
        <v>2020</v>
      </c>
      <c r="F28" t="s">
        <v>32241</v>
      </c>
      <c r="G28" t="s">
        <v>32214</v>
      </c>
      <c r="O28">
        <v>2.581</v>
      </c>
      <c r="P28">
        <v>8.0000000000000002E-3</v>
      </c>
      <c r="Q28">
        <v>3</v>
      </c>
      <c r="R28">
        <v>2.573</v>
      </c>
      <c r="S28">
        <v>5</v>
      </c>
      <c r="T28">
        <v>460</v>
      </c>
      <c r="U28" s="8">
        <v>43236</v>
      </c>
    </row>
    <row r="29" spans="1:21" x14ac:dyDescent="0.2">
      <c r="A29" t="s">
        <v>32333</v>
      </c>
      <c r="B29" t="s">
        <v>1248</v>
      </c>
      <c r="C29">
        <v>9</v>
      </c>
      <c r="D29">
        <v>2020</v>
      </c>
      <c r="F29" t="s">
        <v>32242</v>
      </c>
      <c r="G29" t="s">
        <v>32214</v>
      </c>
      <c r="I29">
        <v>2.57</v>
      </c>
      <c r="J29" t="s">
        <v>1245</v>
      </c>
      <c r="M29">
        <v>2.57</v>
      </c>
      <c r="N29" t="s">
        <v>1245</v>
      </c>
      <c r="O29">
        <v>2.569</v>
      </c>
      <c r="P29">
        <v>8.0000000000000002E-3</v>
      </c>
      <c r="Q29">
        <v>2</v>
      </c>
      <c r="R29">
        <v>2.5609999999999999</v>
      </c>
      <c r="S29">
        <v>5</v>
      </c>
      <c r="T29">
        <v>425</v>
      </c>
      <c r="U29" s="8">
        <v>43236</v>
      </c>
    </row>
    <row r="30" spans="1:21" x14ac:dyDescent="0.2">
      <c r="A30" t="s">
        <v>32334</v>
      </c>
      <c r="B30" t="s">
        <v>1248</v>
      </c>
      <c r="C30">
        <v>10</v>
      </c>
      <c r="D30">
        <v>2020</v>
      </c>
      <c r="F30" t="s">
        <v>32243</v>
      </c>
      <c r="G30" t="s">
        <v>32214</v>
      </c>
      <c r="O30">
        <v>2.593</v>
      </c>
      <c r="P30">
        <v>8.0000000000000002E-3</v>
      </c>
      <c r="Q30">
        <v>2</v>
      </c>
      <c r="R30">
        <v>2.585</v>
      </c>
      <c r="S30">
        <v>7</v>
      </c>
      <c r="T30">
        <v>703</v>
      </c>
      <c r="U30" s="8">
        <v>43236</v>
      </c>
    </row>
    <row r="31" spans="1:21" x14ac:dyDescent="0.2">
      <c r="A31" t="s">
        <v>32335</v>
      </c>
      <c r="B31" t="s">
        <v>1248</v>
      </c>
      <c r="C31">
        <v>11</v>
      </c>
      <c r="D31">
        <v>2020</v>
      </c>
      <c r="F31" t="s">
        <v>32244</v>
      </c>
      <c r="G31" t="s">
        <v>32214</v>
      </c>
      <c r="H31">
        <v>2.6440000000000001</v>
      </c>
      <c r="I31">
        <v>2.6440000000000001</v>
      </c>
      <c r="K31">
        <v>2.6440000000000001</v>
      </c>
      <c r="M31">
        <v>2.6440000000000001</v>
      </c>
      <c r="O31">
        <v>2.6520000000000001</v>
      </c>
      <c r="P31">
        <v>8.0000000000000002E-3</v>
      </c>
      <c r="Q31">
        <v>5</v>
      </c>
      <c r="R31">
        <v>2.6440000000000001</v>
      </c>
      <c r="S31">
        <v>5</v>
      </c>
      <c r="T31">
        <v>542</v>
      </c>
      <c r="U31" s="8">
        <v>43236</v>
      </c>
    </row>
    <row r="32" spans="1:21" x14ac:dyDescent="0.2">
      <c r="A32" t="s">
        <v>32336</v>
      </c>
      <c r="B32" t="s">
        <v>1248</v>
      </c>
      <c r="C32">
        <v>12</v>
      </c>
      <c r="D32">
        <v>2020</v>
      </c>
      <c r="F32" t="s">
        <v>32245</v>
      </c>
      <c r="G32" t="s">
        <v>32214</v>
      </c>
      <c r="O32">
        <v>2.7909999999999999</v>
      </c>
      <c r="P32">
        <v>3.0000000000000001E-3</v>
      </c>
      <c r="Q32">
        <v>3</v>
      </c>
      <c r="R32">
        <v>2.7879999999999998</v>
      </c>
      <c r="S32">
        <v>4</v>
      </c>
      <c r="T32">
        <v>973</v>
      </c>
      <c r="U32" s="8">
        <v>43236</v>
      </c>
    </row>
    <row r="33" spans="1:21" x14ac:dyDescent="0.2">
      <c r="A33" t="s">
        <v>32337</v>
      </c>
      <c r="B33" t="s">
        <v>1248</v>
      </c>
      <c r="C33">
        <v>1</v>
      </c>
      <c r="D33">
        <v>2021</v>
      </c>
      <c r="F33" t="s">
        <v>32246</v>
      </c>
      <c r="G33" t="s">
        <v>32214</v>
      </c>
      <c r="H33">
        <v>2.8879999999999999</v>
      </c>
      <c r="I33">
        <v>2.895</v>
      </c>
      <c r="K33">
        <v>2.8879999999999999</v>
      </c>
      <c r="M33">
        <v>2.895</v>
      </c>
      <c r="O33">
        <v>2.8929999999999998</v>
      </c>
      <c r="P33">
        <v>2E-3</v>
      </c>
      <c r="Q33">
        <v>11</v>
      </c>
      <c r="R33">
        <v>2.891</v>
      </c>
      <c r="S33">
        <v>10</v>
      </c>
      <c r="T33">
        <v>979</v>
      </c>
      <c r="U33" s="8">
        <v>43236</v>
      </c>
    </row>
    <row r="34" spans="1:21" x14ac:dyDescent="0.2">
      <c r="A34" t="s">
        <v>32338</v>
      </c>
      <c r="B34" t="s">
        <v>1248</v>
      </c>
      <c r="C34">
        <v>2</v>
      </c>
      <c r="D34">
        <v>2021</v>
      </c>
      <c r="F34" t="s">
        <v>32247</v>
      </c>
      <c r="G34" t="s">
        <v>32214</v>
      </c>
      <c r="I34">
        <v>2.867</v>
      </c>
      <c r="J34" t="s">
        <v>1245</v>
      </c>
      <c r="M34">
        <v>2.867</v>
      </c>
      <c r="N34" t="s">
        <v>1245</v>
      </c>
      <c r="O34">
        <v>2.867</v>
      </c>
      <c r="P34">
        <v>2E-3</v>
      </c>
      <c r="Q34">
        <v>0</v>
      </c>
      <c r="R34">
        <v>2.8650000000000002</v>
      </c>
      <c r="S34">
        <v>10</v>
      </c>
      <c r="T34">
        <v>566</v>
      </c>
      <c r="U34" s="8">
        <v>43236</v>
      </c>
    </row>
    <row r="35" spans="1:21" x14ac:dyDescent="0.2">
      <c r="A35" t="s">
        <v>32339</v>
      </c>
      <c r="B35" t="s">
        <v>1248</v>
      </c>
      <c r="C35">
        <v>3</v>
      </c>
      <c r="D35">
        <v>2021</v>
      </c>
      <c r="F35" t="s">
        <v>32248</v>
      </c>
      <c r="G35" t="s">
        <v>32214</v>
      </c>
      <c r="I35">
        <v>2.7789999999999999</v>
      </c>
      <c r="J35" t="s">
        <v>1245</v>
      </c>
      <c r="M35">
        <v>2.7789999999999999</v>
      </c>
      <c r="N35" t="s">
        <v>1245</v>
      </c>
      <c r="O35">
        <v>2.7789999999999999</v>
      </c>
      <c r="P35">
        <v>3.0000000000000001E-3</v>
      </c>
      <c r="Q35">
        <v>5</v>
      </c>
      <c r="R35">
        <v>2.7759999999999998</v>
      </c>
      <c r="S35">
        <v>10</v>
      </c>
      <c r="T35">
        <v>846</v>
      </c>
      <c r="U35" s="8">
        <v>43236</v>
      </c>
    </row>
    <row r="36" spans="1:21" x14ac:dyDescent="0.2">
      <c r="A36" t="s">
        <v>32340</v>
      </c>
      <c r="B36" t="s">
        <v>1248</v>
      </c>
      <c r="C36">
        <v>4</v>
      </c>
      <c r="D36">
        <v>2021</v>
      </c>
      <c r="F36" t="s">
        <v>32249</v>
      </c>
      <c r="G36" t="s">
        <v>32214</v>
      </c>
      <c r="O36">
        <v>2.544</v>
      </c>
      <c r="P36">
        <v>3.0000000000000001E-3</v>
      </c>
      <c r="Q36">
        <v>5</v>
      </c>
      <c r="R36">
        <v>2.5409999999999999</v>
      </c>
      <c r="S36">
        <v>10</v>
      </c>
      <c r="T36">
        <v>573</v>
      </c>
      <c r="U36" s="8">
        <v>43236</v>
      </c>
    </row>
    <row r="37" spans="1:21" x14ac:dyDescent="0.2">
      <c r="A37" t="s">
        <v>32341</v>
      </c>
      <c r="B37" t="s">
        <v>1248</v>
      </c>
      <c r="C37">
        <v>5</v>
      </c>
      <c r="D37">
        <v>2021</v>
      </c>
      <c r="F37" t="s">
        <v>32250</v>
      </c>
      <c r="G37" t="s">
        <v>32214</v>
      </c>
      <c r="O37">
        <v>2.52</v>
      </c>
      <c r="P37">
        <v>3.0000000000000001E-3</v>
      </c>
      <c r="Q37">
        <v>0</v>
      </c>
      <c r="R37">
        <v>2.5169999999999999</v>
      </c>
      <c r="S37">
        <v>10</v>
      </c>
      <c r="T37">
        <v>428</v>
      </c>
      <c r="U37" s="8">
        <v>43236</v>
      </c>
    </row>
    <row r="38" spans="1:21" x14ac:dyDescent="0.2">
      <c r="A38" t="s">
        <v>32342</v>
      </c>
      <c r="B38" t="s">
        <v>1248</v>
      </c>
      <c r="C38">
        <v>6</v>
      </c>
      <c r="D38">
        <v>2021</v>
      </c>
      <c r="F38" t="s">
        <v>32251</v>
      </c>
      <c r="G38" t="s">
        <v>32214</v>
      </c>
      <c r="O38">
        <v>2.5459999999999998</v>
      </c>
      <c r="P38">
        <v>3.0000000000000001E-3</v>
      </c>
      <c r="Q38">
        <v>0</v>
      </c>
      <c r="R38">
        <v>2.5430000000000001</v>
      </c>
      <c r="S38">
        <v>10</v>
      </c>
      <c r="T38">
        <v>348</v>
      </c>
      <c r="U38" s="8">
        <v>43236</v>
      </c>
    </row>
    <row r="39" spans="1:21" x14ac:dyDescent="0.2">
      <c r="A39" t="s">
        <v>32343</v>
      </c>
      <c r="B39" t="s">
        <v>1248</v>
      </c>
      <c r="C39">
        <v>7</v>
      </c>
      <c r="D39">
        <v>2021</v>
      </c>
      <c r="F39" t="s">
        <v>32252</v>
      </c>
      <c r="G39" t="s">
        <v>32214</v>
      </c>
      <c r="O39">
        <v>2.5739999999999998</v>
      </c>
      <c r="P39">
        <v>3.0000000000000001E-3</v>
      </c>
      <c r="Q39">
        <v>0</v>
      </c>
      <c r="R39">
        <v>2.5710000000000002</v>
      </c>
      <c r="S39">
        <v>10</v>
      </c>
      <c r="T39">
        <v>337</v>
      </c>
      <c r="U39" s="8">
        <v>43236</v>
      </c>
    </row>
    <row r="40" spans="1:21" x14ac:dyDescent="0.2">
      <c r="A40" t="s">
        <v>32344</v>
      </c>
      <c r="B40" t="s">
        <v>1248</v>
      </c>
      <c r="C40">
        <v>8</v>
      </c>
      <c r="D40">
        <v>2021</v>
      </c>
      <c r="F40" t="s">
        <v>32253</v>
      </c>
      <c r="G40" t="s">
        <v>32214</v>
      </c>
      <c r="O40">
        <v>2.5840000000000001</v>
      </c>
      <c r="P40">
        <v>3.0000000000000001E-3</v>
      </c>
      <c r="Q40">
        <v>0</v>
      </c>
      <c r="R40">
        <v>2.581</v>
      </c>
      <c r="S40">
        <v>12</v>
      </c>
      <c r="T40">
        <v>342</v>
      </c>
      <c r="U40" s="8">
        <v>43236</v>
      </c>
    </row>
    <row r="41" spans="1:21" x14ac:dyDescent="0.2">
      <c r="A41" t="s">
        <v>32345</v>
      </c>
      <c r="B41" t="s">
        <v>1248</v>
      </c>
      <c r="C41">
        <v>9</v>
      </c>
      <c r="D41">
        <v>2021</v>
      </c>
      <c r="F41" t="s">
        <v>32254</v>
      </c>
      <c r="G41" t="s">
        <v>32214</v>
      </c>
      <c r="O41">
        <v>2.5819999999999999</v>
      </c>
      <c r="P41">
        <v>3.0000000000000001E-3</v>
      </c>
      <c r="Q41">
        <v>0</v>
      </c>
      <c r="R41">
        <v>2.5790000000000002</v>
      </c>
      <c r="S41">
        <v>10</v>
      </c>
      <c r="T41">
        <v>347</v>
      </c>
      <c r="U41" s="8">
        <v>43236</v>
      </c>
    </row>
    <row r="42" spans="1:21" x14ac:dyDescent="0.2">
      <c r="A42" t="s">
        <v>32346</v>
      </c>
      <c r="B42" t="s">
        <v>1248</v>
      </c>
      <c r="C42">
        <v>10</v>
      </c>
      <c r="D42">
        <v>2021</v>
      </c>
      <c r="F42" t="s">
        <v>32255</v>
      </c>
      <c r="G42" t="s">
        <v>32214</v>
      </c>
      <c r="O42">
        <v>2.61</v>
      </c>
      <c r="P42">
        <v>3.0000000000000001E-3</v>
      </c>
      <c r="Q42">
        <v>0</v>
      </c>
      <c r="R42">
        <v>2.6070000000000002</v>
      </c>
      <c r="S42">
        <v>10</v>
      </c>
      <c r="T42">
        <v>346</v>
      </c>
      <c r="U42" s="8">
        <v>43236</v>
      </c>
    </row>
    <row r="43" spans="1:21" x14ac:dyDescent="0.2">
      <c r="A43" t="s">
        <v>32347</v>
      </c>
      <c r="B43" t="s">
        <v>1248</v>
      </c>
      <c r="C43">
        <v>11</v>
      </c>
      <c r="D43">
        <v>2021</v>
      </c>
      <c r="F43" t="s">
        <v>32256</v>
      </c>
      <c r="G43" t="s">
        <v>32214</v>
      </c>
      <c r="O43">
        <v>2.6720000000000002</v>
      </c>
      <c r="P43">
        <v>3.0000000000000001E-3</v>
      </c>
      <c r="Q43">
        <v>0</v>
      </c>
      <c r="R43">
        <v>2.669</v>
      </c>
      <c r="S43">
        <v>10</v>
      </c>
      <c r="T43">
        <v>321</v>
      </c>
      <c r="U43" s="8">
        <v>43236</v>
      </c>
    </row>
    <row r="44" spans="1:21" x14ac:dyDescent="0.2">
      <c r="A44" t="s">
        <v>32348</v>
      </c>
      <c r="B44" t="s">
        <v>1248</v>
      </c>
      <c r="C44">
        <v>12</v>
      </c>
      <c r="D44">
        <v>2021</v>
      </c>
      <c r="F44" t="s">
        <v>32257</v>
      </c>
      <c r="G44" t="s">
        <v>32214</v>
      </c>
      <c r="O44">
        <v>2.819</v>
      </c>
      <c r="P44">
        <v>3.0000000000000001E-3</v>
      </c>
      <c r="Q44">
        <v>0</v>
      </c>
      <c r="R44">
        <v>2.8159999999999998</v>
      </c>
      <c r="S44">
        <v>10</v>
      </c>
      <c r="T44">
        <v>419</v>
      </c>
      <c r="U44" s="8">
        <v>43236</v>
      </c>
    </row>
    <row r="45" spans="1:21" x14ac:dyDescent="0.2">
      <c r="A45" t="s">
        <v>32349</v>
      </c>
      <c r="B45" t="s">
        <v>1248</v>
      </c>
      <c r="C45">
        <v>1</v>
      </c>
      <c r="D45">
        <v>2022</v>
      </c>
      <c r="F45" t="s">
        <v>32258</v>
      </c>
      <c r="G45" t="s">
        <v>32214</v>
      </c>
      <c r="O45">
        <v>2.9260000000000002</v>
      </c>
      <c r="P45">
        <v>5.0000000000000001E-3</v>
      </c>
      <c r="Q45">
        <v>0</v>
      </c>
      <c r="R45">
        <v>2.9209999999999998</v>
      </c>
      <c r="S45">
        <v>1</v>
      </c>
      <c r="T45">
        <v>107</v>
      </c>
      <c r="U45" s="8">
        <v>43236</v>
      </c>
    </row>
    <row r="46" spans="1:21" x14ac:dyDescent="0.2">
      <c r="A46" t="s">
        <v>32350</v>
      </c>
      <c r="B46" t="s">
        <v>1248</v>
      </c>
      <c r="C46">
        <v>2</v>
      </c>
      <c r="D46">
        <v>2022</v>
      </c>
      <c r="F46" t="s">
        <v>32259</v>
      </c>
      <c r="G46" t="s">
        <v>32214</v>
      </c>
      <c r="O46">
        <v>2.9009999999999998</v>
      </c>
      <c r="P46">
        <v>2E-3</v>
      </c>
      <c r="Q46">
        <v>0</v>
      </c>
      <c r="R46">
        <v>2.899</v>
      </c>
      <c r="T46">
        <v>57</v>
      </c>
      <c r="U46" s="8">
        <v>43236</v>
      </c>
    </row>
    <row r="47" spans="1:21" x14ac:dyDescent="0.2">
      <c r="A47" t="s">
        <v>32351</v>
      </c>
      <c r="B47" t="s">
        <v>1248</v>
      </c>
      <c r="C47">
        <v>3</v>
      </c>
      <c r="D47">
        <v>2022</v>
      </c>
      <c r="F47" t="s">
        <v>32260</v>
      </c>
      <c r="G47" t="s">
        <v>32214</v>
      </c>
      <c r="O47">
        <v>2.8330000000000002</v>
      </c>
      <c r="P47">
        <v>-1E-3</v>
      </c>
      <c r="Q47">
        <v>0</v>
      </c>
      <c r="R47">
        <v>2.8340000000000001</v>
      </c>
      <c r="T47">
        <v>41</v>
      </c>
      <c r="U47" s="8">
        <v>43236</v>
      </c>
    </row>
    <row r="48" spans="1:21" x14ac:dyDescent="0.2">
      <c r="A48" t="s">
        <v>32352</v>
      </c>
      <c r="B48" t="s">
        <v>1248</v>
      </c>
      <c r="C48">
        <v>4</v>
      </c>
      <c r="D48">
        <v>2022</v>
      </c>
      <c r="F48" t="s">
        <v>32261</v>
      </c>
      <c r="G48" t="s">
        <v>32214</v>
      </c>
      <c r="O48">
        <v>2.581</v>
      </c>
      <c r="P48">
        <v>-3.0000000000000001E-3</v>
      </c>
      <c r="Q48">
        <v>0</v>
      </c>
      <c r="R48">
        <v>2.5840000000000001</v>
      </c>
      <c r="T48">
        <v>20</v>
      </c>
      <c r="U48" s="8">
        <v>43236</v>
      </c>
    </row>
    <row r="49" spans="1:21" x14ac:dyDescent="0.2">
      <c r="A49" t="s">
        <v>32353</v>
      </c>
      <c r="B49" t="s">
        <v>1248</v>
      </c>
      <c r="C49">
        <v>5</v>
      </c>
      <c r="D49">
        <v>2022</v>
      </c>
      <c r="F49" t="s">
        <v>32262</v>
      </c>
      <c r="G49" t="s">
        <v>32214</v>
      </c>
      <c r="O49">
        <v>2.5590000000000002</v>
      </c>
      <c r="P49">
        <v>-3.0000000000000001E-3</v>
      </c>
      <c r="Q49">
        <v>0</v>
      </c>
      <c r="R49">
        <v>2.5619999999999998</v>
      </c>
      <c r="T49">
        <v>18</v>
      </c>
      <c r="U49" s="8">
        <v>43236</v>
      </c>
    </row>
    <row r="50" spans="1:21" x14ac:dyDescent="0.2">
      <c r="A50" t="s">
        <v>32354</v>
      </c>
      <c r="B50" t="s">
        <v>1248</v>
      </c>
      <c r="C50">
        <v>6</v>
      </c>
      <c r="D50">
        <v>2022</v>
      </c>
      <c r="F50" t="s">
        <v>32263</v>
      </c>
      <c r="G50" t="s">
        <v>32214</v>
      </c>
      <c r="O50">
        <v>2.585</v>
      </c>
      <c r="P50">
        <v>-3.0000000000000001E-3</v>
      </c>
      <c r="Q50">
        <v>0</v>
      </c>
      <c r="R50">
        <v>2.5880000000000001</v>
      </c>
      <c r="T50">
        <v>14</v>
      </c>
      <c r="U50" s="8">
        <v>43236</v>
      </c>
    </row>
    <row r="51" spans="1:21" x14ac:dyDescent="0.2">
      <c r="A51" t="s">
        <v>32355</v>
      </c>
      <c r="B51" t="s">
        <v>1248</v>
      </c>
      <c r="C51">
        <v>7</v>
      </c>
      <c r="D51">
        <v>2022</v>
      </c>
      <c r="F51" t="s">
        <v>32264</v>
      </c>
      <c r="G51" t="s">
        <v>32214</v>
      </c>
      <c r="O51">
        <v>2.613</v>
      </c>
      <c r="P51">
        <v>-3.0000000000000001E-3</v>
      </c>
      <c r="Q51">
        <v>0</v>
      </c>
      <c r="R51">
        <v>2.6160000000000001</v>
      </c>
      <c r="T51">
        <v>15</v>
      </c>
      <c r="U51" s="8">
        <v>43236</v>
      </c>
    </row>
    <row r="52" spans="1:21" x14ac:dyDescent="0.2">
      <c r="A52" t="s">
        <v>32356</v>
      </c>
      <c r="B52" t="s">
        <v>1248</v>
      </c>
      <c r="C52">
        <v>8</v>
      </c>
      <c r="D52">
        <v>2022</v>
      </c>
      <c r="F52" t="s">
        <v>32265</v>
      </c>
      <c r="G52" t="s">
        <v>32214</v>
      </c>
      <c r="H52">
        <v>2.6309999999999998</v>
      </c>
      <c r="I52">
        <v>2.6309999999999998</v>
      </c>
      <c r="K52">
        <v>2.6309999999999998</v>
      </c>
      <c r="M52">
        <v>2.6309999999999998</v>
      </c>
      <c r="O52">
        <v>2.6269999999999998</v>
      </c>
      <c r="P52">
        <v>-3.0000000000000001E-3</v>
      </c>
      <c r="Q52">
        <v>2</v>
      </c>
      <c r="R52">
        <v>2.63</v>
      </c>
      <c r="T52">
        <v>15</v>
      </c>
      <c r="U52" s="8">
        <v>43236</v>
      </c>
    </row>
    <row r="53" spans="1:21" x14ac:dyDescent="0.2">
      <c r="A53" t="s">
        <v>32357</v>
      </c>
      <c r="B53" t="s">
        <v>1248</v>
      </c>
      <c r="C53">
        <v>9</v>
      </c>
      <c r="D53">
        <v>2022</v>
      </c>
      <c r="F53" t="s">
        <v>32266</v>
      </c>
      <c r="G53" t="s">
        <v>32214</v>
      </c>
      <c r="H53">
        <v>2.625</v>
      </c>
      <c r="I53">
        <v>2.625</v>
      </c>
      <c r="K53">
        <v>2.625</v>
      </c>
      <c r="M53">
        <v>2.625</v>
      </c>
      <c r="O53">
        <v>2.6280000000000001</v>
      </c>
      <c r="P53">
        <v>-3.0000000000000001E-3</v>
      </c>
      <c r="Q53">
        <v>1</v>
      </c>
      <c r="R53">
        <v>2.6309999999999998</v>
      </c>
      <c r="T53">
        <v>55</v>
      </c>
      <c r="U53" s="8">
        <v>43236</v>
      </c>
    </row>
    <row r="54" spans="1:21" x14ac:dyDescent="0.2">
      <c r="A54" t="s">
        <v>32358</v>
      </c>
      <c r="B54" t="s">
        <v>1248</v>
      </c>
      <c r="C54">
        <v>10</v>
      </c>
      <c r="D54">
        <v>2022</v>
      </c>
      <c r="F54" t="s">
        <v>32267</v>
      </c>
      <c r="G54" t="s">
        <v>32214</v>
      </c>
      <c r="O54">
        <v>2.6560000000000001</v>
      </c>
      <c r="P54">
        <v>-3.0000000000000001E-3</v>
      </c>
      <c r="Q54">
        <v>0</v>
      </c>
      <c r="R54">
        <v>2.6589999999999998</v>
      </c>
      <c r="T54">
        <v>18</v>
      </c>
      <c r="U54" s="8">
        <v>43236</v>
      </c>
    </row>
    <row r="55" spans="1:21" x14ac:dyDescent="0.2">
      <c r="A55" t="s">
        <v>32359</v>
      </c>
      <c r="B55" t="s">
        <v>1248</v>
      </c>
      <c r="C55">
        <v>11</v>
      </c>
      <c r="D55">
        <v>2022</v>
      </c>
      <c r="F55" t="s">
        <v>32268</v>
      </c>
      <c r="G55" t="s">
        <v>32214</v>
      </c>
      <c r="O55">
        <v>2.7189999999999999</v>
      </c>
      <c r="P55">
        <v>-3.0000000000000001E-3</v>
      </c>
      <c r="Q55">
        <v>0</v>
      </c>
      <c r="R55">
        <v>2.722</v>
      </c>
      <c r="T55">
        <v>14</v>
      </c>
      <c r="U55" s="8">
        <v>43236</v>
      </c>
    </row>
    <row r="56" spans="1:21" x14ac:dyDescent="0.2">
      <c r="A56" t="s">
        <v>32360</v>
      </c>
      <c r="B56" t="s">
        <v>1248</v>
      </c>
      <c r="C56">
        <v>12</v>
      </c>
      <c r="D56">
        <v>2022</v>
      </c>
      <c r="F56" t="s">
        <v>32269</v>
      </c>
      <c r="G56" t="s">
        <v>32214</v>
      </c>
      <c r="O56">
        <v>2.8660000000000001</v>
      </c>
      <c r="P56">
        <v>-3.0000000000000001E-3</v>
      </c>
      <c r="Q56">
        <v>0</v>
      </c>
      <c r="R56">
        <v>2.8690000000000002</v>
      </c>
      <c r="T56">
        <v>21</v>
      </c>
      <c r="U56" s="8">
        <v>43236</v>
      </c>
    </row>
    <row r="57" spans="1:21" x14ac:dyDescent="0.2">
      <c r="A57" t="s">
        <v>32361</v>
      </c>
      <c r="B57" t="s">
        <v>1248</v>
      </c>
      <c r="C57">
        <v>1</v>
      </c>
      <c r="D57">
        <v>2023</v>
      </c>
      <c r="F57" t="s">
        <v>32270</v>
      </c>
      <c r="G57" t="s">
        <v>32214</v>
      </c>
      <c r="O57">
        <v>2.9780000000000002</v>
      </c>
      <c r="P57">
        <v>-3.0000000000000001E-3</v>
      </c>
      <c r="Q57">
        <v>0</v>
      </c>
      <c r="R57">
        <v>2.9809999999999999</v>
      </c>
      <c r="T57">
        <v>18</v>
      </c>
      <c r="U57" s="8">
        <v>43236</v>
      </c>
    </row>
    <row r="58" spans="1:21" x14ac:dyDescent="0.2">
      <c r="A58" t="s">
        <v>32362</v>
      </c>
      <c r="B58" t="s">
        <v>1248</v>
      </c>
      <c r="C58">
        <v>2</v>
      </c>
      <c r="D58">
        <v>2023</v>
      </c>
      <c r="F58" t="s">
        <v>32271</v>
      </c>
      <c r="G58" t="s">
        <v>32214</v>
      </c>
      <c r="O58">
        <v>2.956</v>
      </c>
      <c r="P58">
        <v>-3.0000000000000001E-3</v>
      </c>
      <c r="Q58">
        <v>0</v>
      </c>
      <c r="R58">
        <v>2.9590000000000001</v>
      </c>
      <c r="T58">
        <v>15</v>
      </c>
      <c r="U58" s="8">
        <v>43236</v>
      </c>
    </row>
    <row r="59" spans="1:21" x14ac:dyDescent="0.2">
      <c r="A59" t="s">
        <v>32363</v>
      </c>
      <c r="B59" t="s">
        <v>1248</v>
      </c>
      <c r="C59">
        <v>3</v>
      </c>
      <c r="D59">
        <v>2023</v>
      </c>
      <c r="F59" t="s">
        <v>32272</v>
      </c>
      <c r="G59" t="s">
        <v>32214</v>
      </c>
      <c r="O59">
        <v>2.895</v>
      </c>
      <c r="P59">
        <v>-3.0000000000000001E-3</v>
      </c>
      <c r="Q59">
        <v>0</v>
      </c>
      <c r="R59">
        <v>2.8980000000000001</v>
      </c>
      <c r="T59">
        <v>12</v>
      </c>
      <c r="U59" s="8">
        <v>43236</v>
      </c>
    </row>
    <row r="60" spans="1:21" x14ac:dyDescent="0.2">
      <c r="A60" t="s">
        <v>32364</v>
      </c>
      <c r="B60" t="s">
        <v>1248</v>
      </c>
      <c r="C60">
        <v>4</v>
      </c>
      <c r="D60">
        <v>2023</v>
      </c>
      <c r="F60" t="s">
        <v>32273</v>
      </c>
      <c r="G60" t="s">
        <v>32214</v>
      </c>
      <c r="O60">
        <v>2.65</v>
      </c>
      <c r="P60">
        <v>-6.0000000000000001E-3</v>
      </c>
      <c r="Q60">
        <v>0</v>
      </c>
      <c r="R60">
        <v>2.6560000000000001</v>
      </c>
      <c r="T60">
        <v>12</v>
      </c>
      <c r="U60" s="8">
        <v>43236</v>
      </c>
    </row>
    <row r="61" spans="1:21" x14ac:dyDescent="0.2">
      <c r="A61" t="s">
        <v>32365</v>
      </c>
      <c r="B61" t="s">
        <v>1248</v>
      </c>
      <c r="C61">
        <v>5</v>
      </c>
      <c r="D61">
        <v>2023</v>
      </c>
      <c r="F61" t="s">
        <v>32274</v>
      </c>
      <c r="G61" t="s">
        <v>32214</v>
      </c>
      <c r="O61">
        <v>2.6320000000000001</v>
      </c>
      <c r="P61">
        <v>-6.0000000000000001E-3</v>
      </c>
      <c r="Q61">
        <v>0</v>
      </c>
      <c r="R61">
        <v>2.6379999999999999</v>
      </c>
      <c r="S61">
        <v>4</v>
      </c>
      <c r="T61">
        <v>14</v>
      </c>
      <c r="U61" s="8">
        <v>43236</v>
      </c>
    </row>
    <row r="62" spans="1:21" x14ac:dyDescent="0.2">
      <c r="A62" t="s">
        <v>32366</v>
      </c>
      <c r="B62" t="s">
        <v>1248</v>
      </c>
      <c r="C62">
        <v>6</v>
      </c>
      <c r="D62">
        <v>2023</v>
      </c>
      <c r="F62" t="s">
        <v>32275</v>
      </c>
      <c r="G62" t="s">
        <v>32214</v>
      </c>
      <c r="O62">
        <v>2.657</v>
      </c>
      <c r="P62">
        <v>-6.0000000000000001E-3</v>
      </c>
      <c r="Q62">
        <v>0</v>
      </c>
      <c r="R62">
        <v>2.6629999999999998</v>
      </c>
      <c r="T62">
        <v>12</v>
      </c>
      <c r="U62" s="8">
        <v>43236</v>
      </c>
    </row>
    <row r="63" spans="1:21" x14ac:dyDescent="0.2">
      <c r="A63" t="s">
        <v>32367</v>
      </c>
      <c r="B63" t="s">
        <v>1248</v>
      </c>
      <c r="C63">
        <v>7</v>
      </c>
      <c r="D63">
        <v>2023</v>
      </c>
      <c r="F63" t="s">
        <v>32276</v>
      </c>
      <c r="G63" t="s">
        <v>32214</v>
      </c>
      <c r="O63">
        <v>2.6840000000000002</v>
      </c>
      <c r="P63">
        <v>-6.0000000000000001E-3</v>
      </c>
      <c r="Q63">
        <v>0</v>
      </c>
      <c r="R63">
        <v>2.69</v>
      </c>
      <c r="T63">
        <v>12</v>
      </c>
      <c r="U63" s="8">
        <v>43236</v>
      </c>
    </row>
    <row r="64" spans="1:21" x14ac:dyDescent="0.2">
      <c r="A64" t="s">
        <v>32368</v>
      </c>
      <c r="B64" t="s">
        <v>1248</v>
      </c>
      <c r="C64">
        <v>8</v>
      </c>
      <c r="D64">
        <v>2023</v>
      </c>
      <c r="F64" t="s">
        <v>32277</v>
      </c>
      <c r="G64" t="s">
        <v>32214</v>
      </c>
      <c r="O64">
        <v>2.7069999999999999</v>
      </c>
      <c r="P64">
        <v>-6.0000000000000001E-3</v>
      </c>
      <c r="Q64">
        <v>0</v>
      </c>
      <c r="R64">
        <v>2.7130000000000001</v>
      </c>
      <c r="T64">
        <v>23</v>
      </c>
      <c r="U64" s="8">
        <v>43236</v>
      </c>
    </row>
    <row r="65" spans="1:21" x14ac:dyDescent="0.2">
      <c r="A65" t="s">
        <v>32369</v>
      </c>
      <c r="B65" t="s">
        <v>1248</v>
      </c>
      <c r="C65">
        <v>9</v>
      </c>
      <c r="D65">
        <v>2023</v>
      </c>
      <c r="F65" t="s">
        <v>32278</v>
      </c>
      <c r="G65" t="s">
        <v>32214</v>
      </c>
      <c r="O65">
        <v>2.7090000000000001</v>
      </c>
      <c r="P65">
        <v>-6.0000000000000001E-3</v>
      </c>
      <c r="Q65">
        <v>0</v>
      </c>
      <c r="R65">
        <v>2.7149999999999999</v>
      </c>
      <c r="T65">
        <v>1</v>
      </c>
      <c r="U65" s="8">
        <v>43236</v>
      </c>
    </row>
    <row r="66" spans="1:21" x14ac:dyDescent="0.2">
      <c r="A66" t="s">
        <v>32370</v>
      </c>
      <c r="B66" t="s">
        <v>1248</v>
      </c>
      <c r="C66">
        <v>10</v>
      </c>
      <c r="D66">
        <v>2023</v>
      </c>
      <c r="F66" t="s">
        <v>32279</v>
      </c>
      <c r="G66" t="s">
        <v>32214</v>
      </c>
      <c r="O66">
        <v>2.7370000000000001</v>
      </c>
      <c r="P66">
        <v>-6.0000000000000001E-3</v>
      </c>
      <c r="Q66">
        <v>0</v>
      </c>
      <c r="R66">
        <v>2.7429999999999999</v>
      </c>
      <c r="T66">
        <v>16</v>
      </c>
      <c r="U66" s="8">
        <v>43236</v>
      </c>
    </row>
    <row r="67" spans="1:21" x14ac:dyDescent="0.2">
      <c r="A67" t="s">
        <v>32371</v>
      </c>
      <c r="B67" t="s">
        <v>1248</v>
      </c>
      <c r="C67">
        <v>11</v>
      </c>
      <c r="D67">
        <v>2023</v>
      </c>
      <c r="F67" t="s">
        <v>32280</v>
      </c>
      <c r="G67" t="s">
        <v>32214</v>
      </c>
      <c r="O67">
        <v>2.8</v>
      </c>
      <c r="P67">
        <v>-6.0000000000000001E-3</v>
      </c>
      <c r="Q67">
        <v>0</v>
      </c>
      <c r="R67">
        <v>2.806</v>
      </c>
      <c r="T67">
        <v>12</v>
      </c>
      <c r="U67" s="8">
        <v>43236</v>
      </c>
    </row>
    <row r="68" spans="1:21" x14ac:dyDescent="0.2">
      <c r="A68" t="s">
        <v>32372</v>
      </c>
      <c r="B68" t="s">
        <v>1248</v>
      </c>
      <c r="C68">
        <v>12</v>
      </c>
      <c r="D68">
        <v>2023</v>
      </c>
      <c r="F68" t="s">
        <v>32281</v>
      </c>
      <c r="G68" t="s">
        <v>32214</v>
      </c>
      <c r="O68">
        <v>2.9470000000000001</v>
      </c>
      <c r="P68">
        <v>-6.0000000000000001E-3</v>
      </c>
      <c r="Q68">
        <v>0</v>
      </c>
      <c r="R68">
        <v>2.9529999999999998</v>
      </c>
      <c r="T68">
        <v>12</v>
      </c>
      <c r="U68" s="8">
        <v>43236</v>
      </c>
    </row>
    <row r="69" spans="1:21" x14ac:dyDescent="0.2">
      <c r="A69" t="s">
        <v>32373</v>
      </c>
      <c r="B69" t="s">
        <v>1248</v>
      </c>
      <c r="C69">
        <v>1</v>
      </c>
      <c r="D69">
        <v>2024</v>
      </c>
      <c r="F69" t="s">
        <v>32282</v>
      </c>
      <c r="G69" t="s">
        <v>32214</v>
      </c>
      <c r="O69">
        <v>3.0609999999999999</v>
      </c>
      <c r="P69">
        <v>-6.0000000000000001E-3</v>
      </c>
      <c r="Q69">
        <v>0</v>
      </c>
      <c r="R69">
        <v>3.0670000000000002</v>
      </c>
      <c r="U69" s="8">
        <v>43236</v>
      </c>
    </row>
    <row r="70" spans="1:21" x14ac:dyDescent="0.2">
      <c r="A70" t="s">
        <v>32374</v>
      </c>
      <c r="B70" t="s">
        <v>1248</v>
      </c>
      <c r="C70">
        <v>2</v>
      </c>
      <c r="D70">
        <v>2024</v>
      </c>
      <c r="F70" t="s">
        <v>32283</v>
      </c>
      <c r="G70" t="s">
        <v>32214</v>
      </c>
      <c r="O70">
        <v>3.0390000000000001</v>
      </c>
      <c r="P70">
        <v>-6.0000000000000001E-3</v>
      </c>
      <c r="Q70">
        <v>0</v>
      </c>
      <c r="R70">
        <v>3.0449999999999999</v>
      </c>
      <c r="U70" s="8">
        <v>43236</v>
      </c>
    </row>
    <row r="71" spans="1:21" x14ac:dyDescent="0.2">
      <c r="A71" t="s">
        <v>32375</v>
      </c>
      <c r="B71" t="s">
        <v>1248</v>
      </c>
      <c r="C71">
        <v>3</v>
      </c>
      <c r="D71">
        <v>2024</v>
      </c>
      <c r="F71" t="s">
        <v>32284</v>
      </c>
      <c r="G71" t="s">
        <v>32214</v>
      </c>
      <c r="O71">
        <v>2.9780000000000002</v>
      </c>
      <c r="P71">
        <v>-6.0000000000000001E-3</v>
      </c>
      <c r="Q71">
        <v>0</v>
      </c>
      <c r="R71">
        <v>2.984</v>
      </c>
      <c r="T71">
        <v>11</v>
      </c>
      <c r="U71" s="8">
        <v>43236</v>
      </c>
    </row>
    <row r="72" spans="1:21" x14ac:dyDescent="0.2">
      <c r="A72" t="s">
        <v>32376</v>
      </c>
      <c r="B72" t="s">
        <v>1248</v>
      </c>
      <c r="C72">
        <v>4</v>
      </c>
      <c r="D72">
        <v>2024</v>
      </c>
      <c r="F72" t="s">
        <v>32285</v>
      </c>
      <c r="G72" t="s">
        <v>32214</v>
      </c>
      <c r="O72">
        <v>2.72</v>
      </c>
      <c r="P72">
        <v>-7.0000000000000001E-3</v>
      </c>
      <c r="Q72">
        <v>0</v>
      </c>
      <c r="R72">
        <v>2.7269999999999999</v>
      </c>
      <c r="T72">
        <v>11</v>
      </c>
      <c r="U72" s="8">
        <v>43236</v>
      </c>
    </row>
    <row r="73" spans="1:21" x14ac:dyDescent="0.2">
      <c r="A73" t="s">
        <v>32377</v>
      </c>
      <c r="B73" t="s">
        <v>1248</v>
      </c>
      <c r="C73">
        <v>5</v>
      </c>
      <c r="D73">
        <v>2024</v>
      </c>
      <c r="F73" t="s">
        <v>32286</v>
      </c>
      <c r="G73" t="s">
        <v>32214</v>
      </c>
      <c r="O73">
        <v>2.702</v>
      </c>
      <c r="P73">
        <v>-7.0000000000000001E-3</v>
      </c>
      <c r="Q73">
        <v>0</v>
      </c>
      <c r="R73">
        <v>2.7090000000000001</v>
      </c>
      <c r="T73">
        <v>13</v>
      </c>
      <c r="U73" s="8">
        <v>43236</v>
      </c>
    </row>
    <row r="74" spans="1:21" x14ac:dyDescent="0.2">
      <c r="A74" t="s">
        <v>32378</v>
      </c>
      <c r="B74" t="s">
        <v>1248</v>
      </c>
      <c r="C74">
        <v>6</v>
      </c>
      <c r="D74">
        <v>2024</v>
      </c>
      <c r="F74" t="s">
        <v>32287</v>
      </c>
      <c r="G74" t="s">
        <v>32214</v>
      </c>
      <c r="O74">
        <v>2.7290000000000001</v>
      </c>
      <c r="P74">
        <v>-7.0000000000000001E-3</v>
      </c>
      <c r="Q74">
        <v>0</v>
      </c>
      <c r="R74">
        <v>2.7360000000000002</v>
      </c>
      <c r="U74" s="8">
        <v>43236</v>
      </c>
    </row>
    <row r="75" spans="1:21" x14ac:dyDescent="0.2">
      <c r="A75" t="s">
        <v>32379</v>
      </c>
      <c r="B75" t="s">
        <v>1248</v>
      </c>
      <c r="C75">
        <v>7</v>
      </c>
      <c r="D75">
        <v>2024</v>
      </c>
      <c r="F75" t="s">
        <v>32288</v>
      </c>
      <c r="G75" t="s">
        <v>32214</v>
      </c>
      <c r="O75">
        <v>2.758</v>
      </c>
      <c r="P75">
        <v>-7.0000000000000001E-3</v>
      </c>
      <c r="Q75">
        <v>0</v>
      </c>
      <c r="R75">
        <v>2.7650000000000001</v>
      </c>
      <c r="U75" s="8">
        <v>43236</v>
      </c>
    </row>
    <row r="76" spans="1:21" x14ac:dyDescent="0.2">
      <c r="A76" t="s">
        <v>32380</v>
      </c>
      <c r="B76" t="s">
        <v>1248</v>
      </c>
      <c r="C76">
        <v>8</v>
      </c>
      <c r="D76">
        <v>2024</v>
      </c>
      <c r="F76" t="s">
        <v>32289</v>
      </c>
      <c r="G76" t="s">
        <v>32214</v>
      </c>
      <c r="O76">
        <v>2.782</v>
      </c>
      <c r="P76">
        <v>-7.0000000000000001E-3</v>
      </c>
      <c r="Q76">
        <v>0</v>
      </c>
      <c r="R76">
        <v>2.7890000000000001</v>
      </c>
      <c r="U76" s="8">
        <v>43236</v>
      </c>
    </row>
    <row r="77" spans="1:21" x14ac:dyDescent="0.2">
      <c r="A77" t="s">
        <v>32381</v>
      </c>
      <c r="B77" t="s">
        <v>1248</v>
      </c>
      <c r="C77">
        <v>9</v>
      </c>
      <c r="D77">
        <v>2024</v>
      </c>
      <c r="F77" t="s">
        <v>32290</v>
      </c>
      <c r="G77" t="s">
        <v>32214</v>
      </c>
      <c r="O77">
        <v>2.7869999999999999</v>
      </c>
      <c r="P77">
        <v>-7.0000000000000001E-3</v>
      </c>
      <c r="Q77">
        <v>0</v>
      </c>
      <c r="R77">
        <v>2.794</v>
      </c>
      <c r="U77" s="8">
        <v>43236</v>
      </c>
    </row>
    <row r="78" spans="1:21" x14ac:dyDescent="0.2">
      <c r="A78" t="s">
        <v>32382</v>
      </c>
      <c r="B78" t="s">
        <v>1248</v>
      </c>
      <c r="C78">
        <v>10</v>
      </c>
      <c r="D78">
        <v>2024</v>
      </c>
      <c r="F78" t="s">
        <v>32291</v>
      </c>
      <c r="G78" t="s">
        <v>32214</v>
      </c>
      <c r="O78">
        <v>2.8170000000000002</v>
      </c>
      <c r="P78">
        <v>-7.0000000000000001E-3</v>
      </c>
      <c r="Q78">
        <v>0</v>
      </c>
      <c r="R78">
        <v>2.8239999999999998</v>
      </c>
      <c r="U78" s="8">
        <v>43236</v>
      </c>
    </row>
    <row r="79" spans="1:21" x14ac:dyDescent="0.2">
      <c r="A79" t="s">
        <v>32383</v>
      </c>
      <c r="B79" t="s">
        <v>1248</v>
      </c>
      <c r="C79">
        <v>11</v>
      </c>
      <c r="D79">
        <v>2024</v>
      </c>
      <c r="F79" t="s">
        <v>32292</v>
      </c>
      <c r="G79" t="s">
        <v>32214</v>
      </c>
      <c r="O79">
        <v>2.8820000000000001</v>
      </c>
      <c r="P79">
        <v>-7.0000000000000001E-3</v>
      </c>
      <c r="Q79">
        <v>0</v>
      </c>
      <c r="R79">
        <v>2.8889999999999998</v>
      </c>
      <c r="U79" s="8">
        <v>43236</v>
      </c>
    </row>
    <row r="80" spans="1:21" x14ac:dyDescent="0.2">
      <c r="A80" t="s">
        <v>32384</v>
      </c>
      <c r="B80" t="s">
        <v>1248</v>
      </c>
      <c r="C80">
        <v>12</v>
      </c>
      <c r="D80">
        <v>2024</v>
      </c>
      <c r="F80" t="s">
        <v>32293</v>
      </c>
      <c r="G80" t="s">
        <v>32214</v>
      </c>
      <c r="O80">
        <v>3.03</v>
      </c>
      <c r="P80">
        <v>-7.0000000000000001E-3</v>
      </c>
      <c r="Q80">
        <v>0</v>
      </c>
      <c r="R80">
        <v>3.0369999999999999</v>
      </c>
      <c r="U80" s="8">
        <v>43236</v>
      </c>
    </row>
    <row r="81" spans="1:21" x14ac:dyDescent="0.2">
      <c r="A81" t="s">
        <v>32385</v>
      </c>
      <c r="B81" t="s">
        <v>1248</v>
      </c>
      <c r="C81">
        <v>1</v>
      </c>
      <c r="D81">
        <v>2025</v>
      </c>
      <c r="F81" t="s">
        <v>32294</v>
      </c>
      <c r="G81" t="s">
        <v>32214</v>
      </c>
      <c r="O81">
        <v>3.1480000000000001</v>
      </c>
      <c r="P81">
        <v>-7.0000000000000001E-3</v>
      </c>
      <c r="Q81">
        <v>0</v>
      </c>
      <c r="R81">
        <v>3.1549999999999998</v>
      </c>
      <c r="U81" s="8">
        <v>43236</v>
      </c>
    </row>
    <row r="82" spans="1:21" x14ac:dyDescent="0.2">
      <c r="A82" t="s">
        <v>32386</v>
      </c>
      <c r="B82" t="s">
        <v>1248</v>
      </c>
      <c r="C82">
        <v>2</v>
      </c>
      <c r="D82">
        <v>2025</v>
      </c>
      <c r="F82" t="s">
        <v>32295</v>
      </c>
      <c r="G82" t="s">
        <v>32214</v>
      </c>
      <c r="O82">
        <v>3.1259999999999999</v>
      </c>
      <c r="P82">
        <v>-7.0000000000000001E-3</v>
      </c>
      <c r="Q82">
        <v>0</v>
      </c>
      <c r="R82">
        <v>3.133</v>
      </c>
      <c r="U82" s="8">
        <v>43236</v>
      </c>
    </row>
    <row r="83" spans="1:21" x14ac:dyDescent="0.2">
      <c r="A83" t="s">
        <v>32387</v>
      </c>
      <c r="B83" t="s">
        <v>1248</v>
      </c>
      <c r="C83">
        <v>3</v>
      </c>
      <c r="D83">
        <v>2025</v>
      </c>
      <c r="F83" t="s">
        <v>32296</v>
      </c>
      <c r="G83" t="s">
        <v>32214</v>
      </c>
      <c r="O83">
        <v>3.0649999999999999</v>
      </c>
      <c r="P83">
        <v>-7.0000000000000001E-3</v>
      </c>
      <c r="Q83">
        <v>0</v>
      </c>
      <c r="R83">
        <v>3.0720000000000001</v>
      </c>
      <c r="U83" s="8">
        <v>43236</v>
      </c>
    </row>
    <row r="84" spans="1:21" x14ac:dyDescent="0.2">
      <c r="A84" t="s">
        <v>32388</v>
      </c>
      <c r="B84" t="s">
        <v>1248</v>
      </c>
      <c r="C84">
        <v>4</v>
      </c>
      <c r="D84">
        <v>2025</v>
      </c>
      <c r="F84" t="s">
        <v>32297</v>
      </c>
      <c r="G84" t="s">
        <v>32214</v>
      </c>
      <c r="O84">
        <v>2.79</v>
      </c>
      <c r="P84">
        <v>-0.01</v>
      </c>
      <c r="Q84">
        <v>0</v>
      </c>
      <c r="R84">
        <v>2.8</v>
      </c>
      <c r="U84" s="8">
        <v>43236</v>
      </c>
    </row>
    <row r="85" spans="1:21" x14ac:dyDescent="0.2">
      <c r="A85" t="s">
        <v>32389</v>
      </c>
      <c r="B85" t="s">
        <v>1248</v>
      </c>
      <c r="C85">
        <v>5</v>
      </c>
      <c r="D85">
        <v>2025</v>
      </c>
      <c r="F85" t="s">
        <v>32298</v>
      </c>
      <c r="G85" t="s">
        <v>32214</v>
      </c>
      <c r="O85">
        <v>2.77</v>
      </c>
      <c r="P85">
        <v>-0.01</v>
      </c>
      <c r="Q85">
        <v>0</v>
      </c>
      <c r="R85">
        <v>2.78</v>
      </c>
      <c r="T85">
        <v>1</v>
      </c>
      <c r="U85" s="8">
        <v>43236</v>
      </c>
    </row>
    <row r="86" spans="1:21" x14ac:dyDescent="0.2">
      <c r="A86" t="s">
        <v>32390</v>
      </c>
      <c r="B86" t="s">
        <v>1248</v>
      </c>
      <c r="C86">
        <v>6</v>
      </c>
      <c r="D86">
        <v>2025</v>
      </c>
      <c r="F86" t="s">
        <v>32299</v>
      </c>
      <c r="G86" t="s">
        <v>32214</v>
      </c>
      <c r="O86">
        <v>2.7959999999999998</v>
      </c>
      <c r="P86">
        <v>-0.01</v>
      </c>
      <c r="Q86">
        <v>0</v>
      </c>
      <c r="R86">
        <v>2.806</v>
      </c>
      <c r="U86" s="8">
        <v>43236</v>
      </c>
    </row>
    <row r="87" spans="1:21" x14ac:dyDescent="0.2">
      <c r="A87" t="s">
        <v>32391</v>
      </c>
      <c r="B87" t="s">
        <v>1248</v>
      </c>
      <c r="C87">
        <v>7</v>
      </c>
      <c r="D87">
        <v>2025</v>
      </c>
      <c r="F87" t="s">
        <v>32300</v>
      </c>
      <c r="G87" t="s">
        <v>32214</v>
      </c>
      <c r="O87">
        <v>2.8239999999999998</v>
      </c>
      <c r="P87">
        <v>-0.01</v>
      </c>
      <c r="Q87">
        <v>0</v>
      </c>
      <c r="R87">
        <v>2.8340000000000001</v>
      </c>
      <c r="U87" s="8">
        <v>43236</v>
      </c>
    </row>
    <row r="88" spans="1:21" x14ac:dyDescent="0.2">
      <c r="A88" t="s">
        <v>32392</v>
      </c>
      <c r="B88" t="s">
        <v>1248</v>
      </c>
      <c r="C88">
        <v>8</v>
      </c>
      <c r="D88">
        <v>2025</v>
      </c>
      <c r="F88" t="s">
        <v>32301</v>
      </c>
      <c r="G88" t="s">
        <v>32214</v>
      </c>
      <c r="O88">
        <v>2.8490000000000002</v>
      </c>
      <c r="P88">
        <v>-0.01</v>
      </c>
      <c r="Q88">
        <v>0</v>
      </c>
      <c r="R88">
        <v>2.859</v>
      </c>
      <c r="U88" s="8">
        <v>43236</v>
      </c>
    </row>
    <row r="89" spans="1:21" x14ac:dyDescent="0.2">
      <c r="A89" t="s">
        <v>32393</v>
      </c>
      <c r="B89" t="s">
        <v>1248</v>
      </c>
      <c r="C89">
        <v>9</v>
      </c>
      <c r="D89">
        <v>2025</v>
      </c>
      <c r="F89" t="s">
        <v>32302</v>
      </c>
      <c r="G89" t="s">
        <v>32214</v>
      </c>
      <c r="O89">
        <v>2.8519999999999999</v>
      </c>
      <c r="P89">
        <v>-0.01</v>
      </c>
      <c r="Q89">
        <v>0</v>
      </c>
      <c r="R89">
        <v>2.8620000000000001</v>
      </c>
      <c r="U89" s="8">
        <v>43236</v>
      </c>
    </row>
    <row r="90" spans="1:21" x14ac:dyDescent="0.2">
      <c r="A90" t="s">
        <v>32394</v>
      </c>
      <c r="B90" t="s">
        <v>1248</v>
      </c>
      <c r="C90">
        <v>10</v>
      </c>
      <c r="D90">
        <v>2025</v>
      </c>
      <c r="F90" t="s">
        <v>32303</v>
      </c>
      <c r="G90" t="s">
        <v>32214</v>
      </c>
      <c r="O90">
        <v>2.8820000000000001</v>
      </c>
      <c r="P90">
        <v>-0.01</v>
      </c>
      <c r="Q90">
        <v>0</v>
      </c>
      <c r="R90">
        <v>2.8919999999999999</v>
      </c>
      <c r="U90" s="8">
        <v>43236</v>
      </c>
    </row>
    <row r="91" spans="1:21" x14ac:dyDescent="0.2">
      <c r="A91" t="s">
        <v>32395</v>
      </c>
      <c r="B91" t="s">
        <v>1248</v>
      </c>
      <c r="C91">
        <v>11</v>
      </c>
      <c r="D91">
        <v>2025</v>
      </c>
      <c r="F91" t="s">
        <v>32304</v>
      </c>
      <c r="G91" t="s">
        <v>32214</v>
      </c>
      <c r="O91">
        <v>2.9489999999999998</v>
      </c>
      <c r="P91">
        <v>-0.01</v>
      </c>
      <c r="Q91">
        <v>0</v>
      </c>
      <c r="R91">
        <v>2.9590000000000001</v>
      </c>
      <c r="U91" s="8">
        <v>43236</v>
      </c>
    </row>
    <row r="92" spans="1:21" x14ac:dyDescent="0.2">
      <c r="A92" t="s">
        <v>32396</v>
      </c>
      <c r="B92" t="s">
        <v>1248</v>
      </c>
      <c r="C92">
        <v>12</v>
      </c>
      <c r="D92">
        <v>2025</v>
      </c>
      <c r="F92" t="s">
        <v>32305</v>
      </c>
      <c r="G92" t="s">
        <v>32214</v>
      </c>
      <c r="O92">
        <v>3.097</v>
      </c>
      <c r="P92">
        <v>-0.01</v>
      </c>
      <c r="Q92">
        <v>0</v>
      </c>
      <c r="R92">
        <v>3.1070000000000002</v>
      </c>
      <c r="U92" s="8">
        <v>43236</v>
      </c>
    </row>
    <row r="93" spans="1:21" x14ac:dyDescent="0.2">
      <c r="A93" t="s">
        <v>32410</v>
      </c>
      <c r="B93" t="s">
        <v>1248</v>
      </c>
      <c r="C93">
        <v>1</v>
      </c>
      <c r="D93">
        <v>2026</v>
      </c>
      <c r="F93" t="s">
        <v>32398</v>
      </c>
      <c r="G93" t="s">
        <v>32214</v>
      </c>
      <c r="O93">
        <v>3.2170000000000001</v>
      </c>
      <c r="P93">
        <v>-0.01</v>
      </c>
      <c r="Q93">
        <v>0</v>
      </c>
      <c r="R93">
        <v>3.2269999999999999</v>
      </c>
      <c r="U93" s="8">
        <v>43236</v>
      </c>
    </row>
    <row r="94" spans="1:21" x14ac:dyDescent="0.2">
      <c r="A94" t="s">
        <v>32411</v>
      </c>
      <c r="B94" t="s">
        <v>1248</v>
      </c>
      <c r="C94">
        <v>2</v>
      </c>
      <c r="D94">
        <v>2026</v>
      </c>
      <c r="F94" t="s">
        <v>32399</v>
      </c>
      <c r="G94" t="s">
        <v>32214</v>
      </c>
      <c r="O94">
        <v>3.194</v>
      </c>
      <c r="P94">
        <v>-1.0999999999999999E-2</v>
      </c>
      <c r="Q94">
        <v>0</v>
      </c>
      <c r="R94">
        <v>3.2050000000000001</v>
      </c>
      <c r="U94" s="8">
        <v>43236</v>
      </c>
    </row>
    <row r="95" spans="1:21" x14ac:dyDescent="0.2">
      <c r="A95" t="s">
        <v>32412</v>
      </c>
      <c r="B95" t="s">
        <v>1248</v>
      </c>
      <c r="C95">
        <v>3</v>
      </c>
      <c r="D95">
        <v>2026</v>
      </c>
      <c r="F95" t="s">
        <v>32400</v>
      </c>
      <c r="G95" t="s">
        <v>32214</v>
      </c>
      <c r="O95">
        <v>3.133</v>
      </c>
      <c r="P95">
        <v>-1.0999999999999999E-2</v>
      </c>
      <c r="Q95">
        <v>0</v>
      </c>
      <c r="R95">
        <v>3.1440000000000001</v>
      </c>
      <c r="U95" s="8">
        <v>43236</v>
      </c>
    </row>
    <row r="96" spans="1:21" x14ac:dyDescent="0.2">
      <c r="A96" t="s">
        <v>32413</v>
      </c>
      <c r="B96" t="s">
        <v>1248</v>
      </c>
      <c r="C96">
        <v>4</v>
      </c>
      <c r="D96">
        <v>2026</v>
      </c>
      <c r="F96" t="s">
        <v>32401</v>
      </c>
      <c r="G96" t="s">
        <v>32214</v>
      </c>
      <c r="O96">
        <v>2.8530000000000002</v>
      </c>
      <c r="P96">
        <v>-1.6E-2</v>
      </c>
      <c r="Q96">
        <v>0</v>
      </c>
      <c r="R96">
        <v>2.8690000000000002</v>
      </c>
      <c r="U96" s="8">
        <v>43236</v>
      </c>
    </row>
    <row r="97" spans="1:21" x14ac:dyDescent="0.2">
      <c r="A97" t="s">
        <v>32414</v>
      </c>
      <c r="B97" t="s">
        <v>1248</v>
      </c>
      <c r="C97">
        <v>5</v>
      </c>
      <c r="D97">
        <v>2026</v>
      </c>
      <c r="F97" t="s">
        <v>32402</v>
      </c>
      <c r="G97" t="s">
        <v>32214</v>
      </c>
      <c r="O97">
        <v>2.8319999999999999</v>
      </c>
      <c r="P97">
        <v>-1.6E-2</v>
      </c>
      <c r="Q97">
        <v>0</v>
      </c>
      <c r="R97">
        <v>2.8479999999999999</v>
      </c>
      <c r="U97" s="8">
        <v>43236</v>
      </c>
    </row>
    <row r="98" spans="1:21" x14ac:dyDescent="0.2">
      <c r="A98" t="s">
        <v>32415</v>
      </c>
      <c r="B98" t="s">
        <v>1248</v>
      </c>
      <c r="C98">
        <v>6</v>
      </c>
      <c r="D98">
        <v>2026</v>
      </c>
      <c r="F98" t="s">
        <v>32403</v>
      </c>
      <c r="G98" t="s">
        <v>32214</v>
      </c>
      <c r="O98">
        <v>2.8559999999999999</v>
      </c>
      <c r="P98">
        <v>-1.6E-2</v>
      </c>
      <c r="Q98">
        <v>0</v>
      </c>
      <c r="R98">
        <v>2.8719999999999999</v>
      </c>
      <c r="U98" s="8">
        <v>43236</v>
      </c>
    </row>
    <row r="99" spans="1:21" x14ac:dyDescent="0.2">
      <c r="A99" t="s">
        <v>32416</v>
      </c>
      <c r="B99" t="s">
        <v>1248</v>
      </c>
      <c r="C99">
        <v>7</v>
      </c>
      <c r="D99">
        <v>2026</v>
      </c>
      <c r="F99" t="s">
        <v>32404</v>
      </c>
      <c r="G99" t="s">
        <v>32214</v>
      </c>
      <c r="O99">
        <v>2.8820000000000001</v>
      </c>
      <c r="P99">
        <v>-1.6E-2</v>
      </c>
      <c r="Q99">
        <v>0</v>
      </c>
      <c r="R99">
        <v>2.8980000000000001</v>
      </c>
      <c r="U99" s="8">
        <v>43236</v>
      </c>
    </row>
    <row r="100" spans="1:21" x14ac:dyDescent="0.2">
      <c r="A100" t="s">
        <v>32417</v>
      </c>
      <c r="B100" t="s">
        <v>1248</v>
      </c>
      <c r="C100">
        <v>8</v>
      </c>
      <c r="D100">
        <v>2026</v>
      </c>
      <c r="F100" t="s">
        <v>32405</v>
      </c>
      <c r="G100" t="s">
        <v>32214</v>
      </c>
      <c r="O100">
        <v>2.9060000000000001</v>
      </c>
      <c r="P100">
        <v>-1.6E-2</v>
      </c>
      <c r="Q100">
        <v>0</v>
      </c>
      <c r="R100">
        <v>2.9220000000000002</v>
      </c>
      <c r="U100" s="8">
        <v>43236</v>
      </c>
    </row>
    <row r="101" spans="1:21" x14ac:dyDescent="0.2">
      <c r="A101" t="s">
        <v>32418</v>
      </c>
      <c r="B101" t="s">
        <v>1248</v>
      </c>
      <c r="C101">
        <v>9</v>
      </c>
      <c r="D101">
        <v>2026</v>
      </c>
      <c r="F101" t="s">
        <v>32406</v>
      </c>
      <c r="G101" t="s">
        <v>32214</v>
      </c>
      <c r="O101">
        <v>2.9089999999999998</v>
      </c>
      <c r="P101">
        <v>-1.6E-2</v>
      </c>
      <c r="Q101">
        <v>0</v>
      </c>
      <c r="R101">
        <v>2.9249999999999998</v>
      </c>
      <c r="U101" s="8">
        <v>43236</v>
      </c>
    </row>
    <row r="102" spans="1:21" x14ac:dyDescent="0.2">
      <c r="A102" t="s">
        <v>32419</v>
      </c>
      <c r="B102" t="s">
        <v>1248</v>
      </c>
      <c r="C102">
        <v>10</v>
      </c>
      <c r="D102">
        <v>2026</v>
      </c>
      <c r="F102" t="s">
        <v>32407</v>
      </c>
      <c r="G102" t="s">
        <v>32214</v>
      </c>
      <c r="O102">
        <v>2.9409999999999998</v>
      </c>
      <c r="P102">
        <v>-1.6E-2</v>
      </c>
      <c r="Q102">
        <v>0</v>
      </c>
      <c r="R102">
        <v>2.9569999999999999</v>
      </c>
      <c r="U102" s="8">
        <v>43236</v>
      </c>
    </row>
    <row r="103" spans="1:21" x14ac:dyDescent="0.2">
      <c r="A103" t="s">
        <v>32420</v>
      </c>
      <c r="B103" t="s">
        <v>1248</v>
      </c>
      <c r="C103">
        <v>11</v>
      </c>
      <c r="D103">
        <v>2026</v>
      </c>
      <c r="F103" t="s">
        <v>32408</v>
      </c>
      <c r="G103" t="s">
        <v>32214</v>
      </c>
      <c r="O103">
        <v>3.0110000000000001</v>
      </c>
      <c r="P103">
        <v>-1.6E-2</v>
      </c>
      <c r="Q103">
        <v>0</v>
      </c>
      <c r="R103">
        <v>3.0270000000000001</v>
      </c>
      <c r="U103" s="8">
        <v>43236</v>
      </c>
    </row>
    <row r="104" spans="1:21" x14ac:dyDescent="0.2">
      <c r="A104" t="s">
        <v>32421</v>
      </c>
      <c r="B104" t="s">
        <v>1248</v>
      </c>
      <c r="C104">
        <v>12</v>
      </c>
      <c r="D104">
        <v>2026</v>
      </c>
      <c r="F104" t="s">
        <v>32409</v>
      </c>
      <c r="G104" t="s">
        <v>32214</v>
      </c>
      <c r="O104">
        <v>3.1589999999999998</v>
      </c>
      <c r="P104">
        <v>-1.6E-2</v>
      </c>
      <c r="Q104">
        <v>0</v>
      </c>
      <c r="R104">
        <v>3.1749999999999998</v>
      </c>
      <c r="U104" s="8">
        <v>43236</v>
      </c>
    </row>
    <row r="105" spans="1:21" x14ac:dyDescent="0.2">
      <c r="A105" t="s">
        <v>32470</v>
      </c>
      <c r="B105" t="s">
        <v>1248</v>
      </c>
      <c r="C105">
        <v>1</v>
      </c>
      <c r="D105">
        <v>2027</v>
      </c>
      <c r="F105" t="s">
        <v>32422</v>
      </c>
      <c r="G105" t="s">
        <v>32214</v>
      </c>
      <c r="O105">
        <v>3.2810000000000001</v>
      </c>
      <c r="P105">
        <v>-1.6E-2</v>
      </c>
      <c r="Q105">
        <v>0</v>
      </c>
      <c r="R105">
        <v>3.2970000000000002</v>
      </c>
      <c r="U105" s="8">
        <v>43236</v>
      </c>
    </row>
    <row r="106" spans="1:21" x14ac:dyDescent="0.2">
      <c r="A106" t="s">
        <v>32471</v>
      </c>
      <c r="B106" t="s">
        <v>1248</v>
      </c>
      <c r="C106">
        <v>2</v>
      </c>
      <c r="D106">
        <v>2027</v>
      </c>
      <c r="F106" t="s">
        <v>32423</v>
      </c>
      <c r="G106" t="s">
        <v>32214</v>
      </c>
      <c r="O106">
        <v>3.2559999999999998</v>
      </c>
      <c r="P106">
        <v>-1.6E-2</v>
      </c>
      <c r="Q106">
        <v>0</v>
      </c>
      <c r="R106">
        <v>3.2719999999999998</v>
      </c>
      <c r="U106" s="8">
        <v>43236</v>
      </c>
    </row>
    <row r="107" spans="1:21" x14ac:dyDescent="0.2">
      <c r="A107" t="s">
        <v>32472</v>
      </c>
      <c r="B107" t="s">
        <v>1248</v>
      </c>
      <c r="C107">
        <v>3</v>
      </c>
      <c r="D107">
        <v>2027</v>
      </c>
      <c r="F107" t="s">
        <v>32424</v>
      </c>
      <c r="G107" t="s">
        <v>32214</v>
      </c>
      <c r="O107">
        <v>3.1949999999999998</v>
      </c>
      <c r="P107">
        <v>-1.6E-2</v>
      </c>
      <c r="Q107">
        <v>0</v>
      </c>
      <c r="R107">
        <v>3.2109999999999999</v>
      </c>
      <c r="U107" s="8">
        <v>43236</v>
      </c>
    </row>
    <row r="108" spans="1:21" x14ac:dyDescent="0.2">
      <c r="A108" t="s">
        <v>32473</v>
      </c>
      <c r="B108" t="s">
        <v>1248</v>
      </c>
      <c r="C108">
        <v>4</v>
      </c>
      <c r="D108">
        <v>2027</v>
      </c>
      <c r="F108" t="s">
        <v>32425</v>
      </c>
      <c r="G108" t="s">
        <v>32214</v>
      </c>
      <c r="O108">
        <v>2.9049999999999998</v>
      </c>
      <c r="P108">
        <v>-2.1000000000000001E-2</v>
      </c>
      <c r="Q108">
        <v>0</v>
      </c>
      <c r="R108">
        <v>2.9260000000000002</v>
      </c>
      <c r="U108" s="8">
        <v>43236</v>
      </c>
    </row>
    <row r="109" spans="1:21" x14ac:dyDescent="0.2">
      <c r="A109" t="s">
        <v>32474</v>
      </c>
      <c r="B109" t="s">
        <v>1248</v>
      </c>
      <c r="C109">
        <v>5</v>
      </c>
      <c r="D109">
        <v>2027</v>
      </c>
      <c r="F109" t="s">
        <v>32426</v>
      </c>
      <c r="G109" t="s">
        <v>32214</v>
      </c>
      <c r="O109">
        <v>2.883</v>
      </c>
      <c r="P109">
        <v>-2.1000000000000001E-2</v>
      </c>
      <c r="Q109">
        <v>0</v>
      </c>
      <c r="R109">
        <v>2.9039999999999999</v>
      </c>
      <c r="U109" s="8">
        <v>43236</v>
      </c>
    </row>
    <row r="110" spans="1:21" x14ac:dyDescent="0.2">
      <c r="A110" t="s">
        <v>32475</v>
      </c>
      <c r="B110" t="s">
        <v>1248</v>
      </c>
      <c r="C110">
        <v>6</v>
      </c>
      <c r="D110">
        <v>2027</v>
      </c>
      <c r="F110" t="s">
        <v>32427</v>
      </c>
      <c r="G110" t="s">
        <v>32214</v>
      </c>
      <c r="O110">
        <v>2.9089999999999998</v>
      </c>
      <c r="P110">
        <v>-2.1000000000000001E-2</v>
      </c>
      <c r="Q110">
        <v>0</v>
      </c>
      <c r="R110">
        <v>2.93</v>
      </c>
      <c r="U110" s="8">
        <v>43236</v>
      </c>
    </row>
    <row r="111" spans="1:21" x14ac:dyDescent="0.2">
      <c r="A111" t="s">
        <v>32476</v>
      </c>
      <c r="B111" t="s">
        <v>1248</v>
      </c>
      <c r="C111">
        <v>7</v>
      </c>
      <c r="D111">
        <v>2027</v>
      </c>
      <c r="F111" t="s">
        <v>32428</v>
      </c>
      <c r="G111" t="s">
        <v>32214</v>
      </c>
      <c r="O111">
        <v>2.9369999999999998</v>
      </c>
      <c r="P111">
        <v>-2.1000000000000001E-2</v>
      </c>
      <c r="Q111">
        <v>0</v>
      </c>
      <c r="R111">
        <v>2.9580000000000002</v>
      </c>
      <c r="U111" s="8">
        <v>43236</v>
      </c>
    </row>
    <row r="112" spans="1:21" x14ac:dyDescent="0.2">
      <c r="A112" t="s">
        <v>32477</v>
      </c>
      <c r="B112" t="s">
        <v>1248</v>
      </c>
      <c r="C112">
        <v>8</v>
      </c>
      <c r="D112">
        <v>2027</v>
      </c>
      <c r="F112" t="s">
        <v>32429</v>
      </c>
      <c r="G112" t="s">
        <v>32214</v>
      </c>
      <c r="O112">
        <v>2.9630000000000001</v>
      </c>
      <c r="P112">
        <v>-2.1000000000000001E-2</v>
      </c>
      <c r="Q112">
        <v>0</v>
      </c>
      <c r="R112">
        <v>2.984</v>
      </c>
      <c r="U112" s="8">
        <v>43236</v>
      </c>
    </row>
    <row r="113" spans="1:21" x14ac:dyDescent="0.2">
      <c r="A113" t="s">
        <v>32478</v>
      </c>
      <c r="B113" t="s">
        <v>1248</v>
      </c>
      <c r="C113">
        <v>9</v>
      </c>
      <c r="D113">
        <v>2027</v>
      </c>
      <c r="F113" t="s">
        <v>32430</v>
      </c>
      <c r="G113" t="s">
        <v>32214</v>
      </c>
      <c r="O113">
        <v>2.968</v>
      </c>
      <c r="P113">
        <v>-2.1000000000000001E-2</v>
      </c>
      <c r="Q113">
        <v>0</v>
      </c>
      <c r="R113">
        <v>2.9889999999999999</v>
      </c>
      <c r="U113" s="8">
        <v>43236</v>
      </c>
    </row>
    <row r="114" spans="1:21" x14ac:dyDescent="0.2">
      <c r="A114" t="s">
        <v>32479</v>
      </c>
      <c r="B114" t="s">
        <v>1248</v>
      </c>
      <c r="C114">
        <v>10</v>
      </c>
      <c r="D114">
        <v>2027</v>
      </c>
      <c r="F114" t="s">
        <v>32431</v>
      </c>
      <c r="G114" t="s">
        <v>32214</v>
      </c>
      <c r="O114">
        <v>3.0059999999999998</v>
      </c>
      <c r="P114">
        <v>-2.1000000000000001E-2</v>
      </c>
      <c r="Q114">
        <v>0</v>
      </c>
      <c r="R114">
        <v>3.0270000000000001</v>
      </c>
      <c r="U114" s="8">
        <v>43236</v>
      </c>
    </row>
    <row r="115" spans="1:21" x14ac:dyDescent="0.2">
      <c r="A115" t="s">
        <v>32480</v>
      </c>
      <c r="B115" t="s">
        <v>1248</v>
      </c>
      <c r="C115">
        <v>11</v>
      </c>
      <c r="D115">
        <v>2027</v>
      </c>
      <c r="F115" t="s">
        <v>32432</v>
      </c>
      <c r="G115" t="s">
        <v>32214</v>
      </c>
      <c r="O115">
        <v>3.0779999999999998</v>
      </c>
      <c r="P115">
        <v>-2.1000000000000001E-2</v>
      </c>
      <c r="Q115">
        <v>0</v>
      </c>
      <c r="R115">
        <v>3.0990000000000002</v>
      </c>
      <c r="U115" s="8">
        <v>43236</v>
      </c>
    </row>
    <row r="116" spans="1:21" x14ac:dyDescent="0.2">
      <c r="A116" t="s">
        <v>32481</v>
      </c>
      <c r="B116" t="s">
        <v>1248</v>
      </c>
      <c r="C116">
        <v>12</v>
      </c>
      <c r="D116">
        <v>2027</v>
      </c>
      <c r="F116" t="s">
        <v>32433</v>
      </c>
      <c r="G116" t="s">
        <v>32214</v>
      </c>
      <c r="O116">
        <v>3.2269999999999999</v>
      </c>
      <c r="P116">
        <v>-2.1000000000000001E-2</v>
      </c>
      <c r="Q116">
        <v>0</v>
      </c>
      <c r="R116">
        <v>3.2480000000000002</v>
      </c>
      <c r="U116" s="8">
        <v>43236</v>
      </c>
    </row>
    <row r="117" spans="1:21" x14ac:dyDescent="0.2">
      <c r="A117" t="s">
        <v>32482</v>
      </c>
      <c r="B117" t="s">
        <v>1248</v>
      </c>
      <c r="C117">
        <v>1</v>
      </c>
      <c r="D117">
        <v>2028</v>
      </c>
      <c r="F117" t="s">
        <v>32434</v>
      </c>
      <c r="G117" t="s">
        <v>32214</v>
      </c>
      <c r="O117">
        <v>3.35</v>
      </c>
      <c r="P117">
        <v>-2.1000000000000001E-2</v>
      </c>
      <c r="Q117">
        <v>0</v>
      </c>
      <c r="R117">
        <v>3.371</v>
      </c>
      <c r="U117" s="8">
        <v>43236</v>
      </c>
    </row>
    <row r="118" spans="1:21" x14ac:dyDescent="0.2">
      <c r="A118" t="s">
        <v>32483</v>
      </c>
      <c r="B118" t="s">
        <v>1248</v>
      </c>
      <c r="C118">
        <v>2</v>
      </c>
      <c r="D118">
        <v>2028</v>
      </c>
      <c r="F118" t="s">
        <v>32435</v>
      </c>
      <c r="G118" t="s">
        <v>32214</v>
      </c>
      <c r="O118">
        <v>3.3210000000000002</v>
      </c>
      <c r="P118">
        <v>-2.1000000000000001E-2</v>
      </c>
      <c r="Q118">
        <v>0</v>
      </c>
      <c r="R118">
        <v>3.3420000000000001</v>
      </c>
      <c r="U118" s="8">
        <v>43236</v>
      </c>
    </row>
    <row r="119" spans="1:21" x14ac:dyDescent="0.2">
      <c r="A119" t="s">
        <v>32484</v>
      </c>
      <c r="B119" t="s">
        <v>1248</v>
      </c>
      <c r="C119">
        <v>3</v>
      </c>
      <c r="D119">
        <v>2028</v>
      </c>
      <c r="F119" t="s">
        <v>32436</v>
      </c>
      <c r="G119" t="s">
        <v>32214</v>
      </c>
      <c r="O119">
        <v>3.2589999999999999</v>
      </c>
      <c r="P119">
        <v>-2.1000000000000001E-2</v>
      </c>
      <c r="Q119">
        <v>0</v>
      </c>
      <c r="R119">
        <v>3.28</v>
      </c>
      <c r="U119" s="8">
        <v>43236</v>
      </c>
    </row>
    <row r="120" spans="1:21" x14ac:dyDescent="0.2">
      <c r="A120" t="s">
        <v>32485</v>
      </c>
      <c r="B120" t="s">
        <v>1248</v>
      </c>
      <c r="C120">
        <v>4</v>
      </c>
      <c r="D120">
        <v>2028</v>
      </c>
      <c r="F120" t="s">
        <v>32437</v>
      </c>
      <c r="G120" t="s">
        <v>32214</v>
      </c>
      <c r="O120">
        <v>2.9489999999999998</v>
      </c>
      <c r="P120">
        <v>-2.5999999999999999E-2</v>
      </c>
      <c r="Q120">
        <v>0</v>
      </c>
      <c r="R120">
        <v>2.9750000000000001</v>
      </c>
      <c r="U120" s="8">
        <v>43236</v>
      </c>
    </row>
    <row r="121" spans="1:21" x14ac:dyDescent="0.2">
      <c r="A121" t="s">
        <v>32486</v>
      </c>
      <c r="B121" t="s">
        <v>1248</v>
      </c>
      <c r="C121">
        <v>5</v>
      </c>
      <c r="D121">
        <v>2028</v>
      </c>
      <c r="F121" t="s">
        <v>32438</v>
      </c>
      <c r="G121" t="s">
        <v>32214</v>
      </c>
      <c r="O121">
        <v>2.927</v>
      </c>
      <c r="P121">
        <v>-2.5999999999999999E-2</v>
      </c>
      <c r="Q121">
        <v>0</v>
      </c>
      <c r="R121">
        <v>2.9529999999999998</v>
      </c>
      <c r="U121" s="8">
        <v>43236</v>
      </c>
    </row>
    <row r="122" spans="1:21" x14ac:dyDescent="0.2">
      <c r="A122" t="s">
        <v>32487</v>
      </c>
      <c r="B122" t="s">
        <v>1248</v>
      </c>
      <c r="C122">
        <v>6</v>
      </c>
      <c r="D122">
        <v>2028</v>
      </c>
      <c r="F122" t="s">
        <v>32439</v>
      </c>
      <c r="G122" t="s">
        <v>32214</v>
      </c>
      <c r="O122">
        <v>2.9569999999999999</v>
      </c>
      <c r="P122">
        <v>-2.5999999999999999E-2</v>
      </c>
      <c r="Q122">
        <v>0</v>
      </c>
      <c r="R122">
        <v>2.9830000000000001</v>
      </c>
      <c r="U122" s="8">
        <v>43236</v>
      </c>
    </row>
    <row r="123" spans="1:21" x14ac:dyDescent="0.2">
      <c r="A123" t="s">
        <v>32488</v>
      </c>
      <c r="B123" t="s">
        <v>1248</v>
      </c>
      <c r="C123">
        <v>7</v>
      </c>
      <c r="D123">
        <v>2028</v>
      </c>
      <c r="F123" t="s">
        <v>32440</v>
      </c>
      <c r="G123" t="s">
        <v>32214</v>
      </c>
      <c r="O123">
        <v>2.9969999999999999</v>
      </c>
      <c r="P123">
        <v>-2.5999999999999999E-2</v>
      </c>
      <c r="Q123">
        <v>0</v>
      </c>
      <c r="R123">
        <v>3.0230000000000001</v>
      </c>
      <c r="U123" s="8">
        <v>43236</v>
      </c>
    </row>
    <row r="124" spans="1:21" x14ac:dyDescent="0.2">
      <c r="A124" t="s">
        <v>32489</v>
      </c>
      <c r="B124" t="s">
        <v>1248</v>
      </c>
      <c r="C124">
        <v>8</v>
      </c>
      <c r="D124">
        <v>2028</v>
      </c>
      <c r="F124" t="s">
        <v>32441</v>
      </c>
      <c r="G124" t="s">
        <v>32214</v>
      </c>
      <c r="O124">
        <v>3.0369999999999999</v>
      </c>
      <c r="P124">
        <v>-2.5999999999999999E-2</v>
      </c>
      <c r="Q124">
        <v>0</v>
      </c>
      <c r="R124">
        <v>3.0630000000000002</v>
      </c>
      <c r="U124" s="8">
        <v>43236</v>
      </c>
    </row>
    <row r="125" spans="1:21" x14ac:dyDescent="0.2">
      <c r="A125" t="s">
        <v>32490</v>
      </c>
      <c r="B125" t="s">
        <v>1248</v>
      </c>
      <c r="C125">
        <v>9</v>
      </c>
      <c r="D125">
        <v>2028</v>
      </c>
      <c r="F125" t="s">
        <v>32442</v>
      </c>
      <c r="G125" t="s">
        <v>32214</v>
      </c>
      <c r="O125">
        <v>3.05</v>
      </c>
      <c r="P125">
        <v>-2.5999999999999999E-2</v>
      </c>
      <c r="Q125">
        <v>0</v>
      </c>
      <c r="R125">
        <v>3.0760000000000001</v>
      </c>
      <c r="U125" s="8">
        <v>43236</v>
      </c>
    </row>
    <row r="126" spans="1:21" x14ac:dyDescent="0.2">
      <c r="A126" t="s">
        <v>32491</v>
      </c>
      <c r="B126" t="s">
        <v>1248</v>
      </c>
      <c r="C126">
        <v>10</v>
      </c>
      <c r="D126">
        <v>2028</v>
      </c>
      <c r="F126" t="s">
        <v>32443</v>
      </c>
      <c r="G126" t="s">
        <v>32214</v>
      </c>
      <c r="O126">
        <v>3.1</v>
      </c>
      <c r="P126">
        <v>-2.5999999999999999E-2</v>
      </c>
      <c r="Q126">
        <v>0</v>
      </c>
      <c r="R126">
        <v>3.1259999999999999</v>
      </c>
      <c r="U126" s="8">
        <v>43236</v>
      </c>
    </row>
    <row r="127" spans="1:21" x14ac:dyDescent="0.2">
      <c r="A127" t="s">
        <v>32492</v>
      </c>
      <c r="B127" t="s">
        <v>1248</v>
      </c>
      <c r="C127">
        <v>11</v>
      </c>
      <c r="D127">
        <v>2028</v>
      </c>
      <c r="F127" t="s">
        <v>32444</v>
      </c>
      <c r="G127" t="s">
        <v>32214</v>
      </c>
      <c r="O127">
        <v>3.1749999999999998</v>
      </c>
      <c r="P127">
        <v>-2.5999999999999999E-2</v>
      </c>
      <c r="Q127">
        <v>0</v>
      </c>
      <c r="R127">
        <v>3.2010000000000001</v>
      </c>
      <c r="U127" s="8">
        <v>43236</v>
      </c>
    </row>
    <row r="128" spans="1:21" x14ac:dyDescent="0.2">
      <c r="A128" t="s">
        <v>32493</v>
      </c>
      <c r="B128" t="s">
        <v>1248</v>
      </c>
      <c r="C128">
        <v>12</v>
      </c>
      <c r="D128">
        <v>2028</v>
      </c>
      <c r="F128" t="s">
        <v>32445</v>
      </c>
      <c r="G128" t="s">
        <v>32214</v>
      </c>
      <c r="O128">
        <v>3.3260000000000001</v>
      </c>
      <c r="P128">
        <v>-2.5999999999999999E-2</v>
      </c>
      <c r="Q128">
        <v>0</v>
      </c>
      <c r="R128">
        <v>3.3519999999999999</v>
      </c>
      <c r="U128" s="8">
        <v>43236</v>
      </c>
    </row>
    <row r="129" spans="1:21" x14ac:dyDescent="0.2">
      <c r="A129" t="s">
        <v>32494</v>
      </c>
      <c r="B129" t="s">
        <v>1248</v>
      </c>
      <c r="C129">
        <v>1</v>
      </c>
      <c r="D129">
        <v>2029</v>
      </c>
      <c r="F129" t="s">
        <v>32446</v>
      </c>
      <c r="G129" t="s">
        <v>32214</v>
      </c>
      <c r="O129">
        <v>3.4529999999999998</v>
      </c>
      <c r="P129">
        <v>-2.5999999999999999E-2</v>
      </c>
      <c r="Q129">
        <v>0</v>
      </c>
      <c r="R129">
        <v>3.4790000000000001</v>
      </c>
      <c r="U129" s="8">
        <v>43236</v>
      </c>
    </row>
    <row r="130" spans="1:21" x14ac:dyDescent="0.2">
      <c r="A130" t="s">
        <v>32495</v>
      </c>
      <c r="B130" t="s">
        <v>1248</v>
      </c>
      <c r="C130">
        <v>2</v>
      </c>
      <c r="D130">
        <v>2029</v>
      </c>
      <c r="F130" t="s">
        <v>32447</v>
      </c>
      <c r="G130" t="s">
        <v>32214</v>
      </c>
      <c r="O130">
        <v>3.419</v>
      </c>
      <c r="P130">
        <v>-2.5999999999999999E-2</v>
      </c>
      <c r="Q130">
        <v>0</v>
      </c>
      <c r="R130">
        <v>3.4449999999999998</v>
      </c>
      <c r="U130" s="8">
        <v>43236</v>
      </c>
    </row>
    <row r="131" spans="1:21" x14ac:dyDescent="0.2">
      <c r="A131" t="s">
        <v>32496</v>
      </c>
      <c r="B131" t="s">
        <v>1248</v>
      </c>
      <c r="C131">
        <v>3</v>
      </c>
      <c r="D131">
        <v>2029</v>
      </c>
      <c r="F131" t="s">
        <v>32448</v>
      </c>
      <c r="G131" t="s">
        <v>32214</v>
      </c>
      <c r="O131">
        <v>3.3540000000000001</v>
      </c>
      <c r="P131">
        <v>-2.5999999999999999E-2</v>
      </c>
      <c r="Q131">
        <v>0</v>
      </c>
      <c r="R131">
        <v>3.38</v>
      </c>
      <c r="U131" s="8">
        <v>43236</v>
      </c>
    </row>
    <row r="132" spans="1:21" x14ac:dyDescent="0.2">
      <c r="A132" t="s">
        <v>32497</v>
      </c>
      <c r="B132" t="s">
        <v>1248</v>
      </c>
      <c r="C132">
        <v>4</v>
      </c>
      <c r="D132">
        <v>2029</v>
      </c>
      <c r="F132" t="s">
        <v>32449</v>
      </c>
      <c r="G132" t="s">
        <v>32214</v>
      </c>
      <c r="O132">
        <v>3.0139999999999998</v>
      </c>
      <c r="P132">
        <v>-2.5999999999999999E-2</v>
      </c>
      <c r="Q132">
        <v>0</v>
      </c>
      <c r="R132">
        <v>3.04</v>
      </c>
      <c r="U132" s="8">
        <v>43236</v>
      </c>
    </row>
    <row r="133" spans="1:21" x14ac:dyDescent="0.2">
      <c r="A133" t="s">
        <v>32498</v>
      </c>
      <c r="B133" t="s">
        <v>1248</v>
      </c>
      <c r="C133">
        <v>5</v>
      </c>
      <c r="D133">
        <v>2029</v>
      </c>
      <c r="F133" t="s">
        <v>32450</v>
      </c>
      <c r="G133" t="s">
        <v>32214</v>
      </c>
      <c r="O133">
        <v>2.992</v>
      </c>
      <c r="P133">
        <v>-2.5999999999999999E-2</v>
      </c>
      <c r="Q133">
        <v>0</v>
      </c>
      <c r="R133">
        <v>3.0179999999999998</v>
      </c>
      <c r="U133" s="8">
        <v>43236</v>
      </c>
    </row>
    <row r="134" spans="1:21" x14ac:dyDescent="0.2">
      <c r="A134" t="s">
        <v>32499</v>
      </c>
      <c r="B134" t="s">
        <v>1248</v>
      </c>
      <c r="C134">
        <v>6</v>
      </c>
      <c r="D134">
        <v>2029</v>
      </c>
      <c r="F134" t="s">
        <v>32451</v>
      </c>
      <c r="G134" t="s">
        <v>32214</v>
      </c>
      <c r="O134">
        <v>3.0219999999999998</v>
      </c>
      <c r="P134">
        <v>-2.5999999999999999E-2</v>
      </c>
      <c r="Q134">
        <v>0</v>
      </c>
      <c r="R134">
        <v>3.048</v>
      </c>
      <c r="U134" s="8">
        <v>43236</v>
      </c>
    </row>
    <row r="135" spans="1:21" x14ac:dyDescent="0.2">
      <c r="A135" t="s">
        <v>32500</v>
      </c>
      <c r="B135" t="s">
        <v>1248</v>
      </c>
      <c r="C135">
        <v>7</v>
      </c>
      <c r="D135">
        <v>2029</v>
      </c>
      <c r="F135" t="s">
        <v>32452</v>
      </c>
      <c r="G135" t="s">
        <v>32214</v>
      </c>
      <c r="O135">
        <v>3.0619999999999998</v>
      </c>
      <c r="P135">
        <v>-2.5999999999999999E-2</v>
      </c>
      <c r="Q135">
        <v>0</v>
      </c>
      <c r="R135">
        <v>3.0880000000000001</v>
      </c>
      <c r="U135" s="8">
        <v>43236</v>
      </c>
    </row>
    <row r="136" spans="1:21" x14ac:dyDescent="0.2">
      <c r="A136" t="s">
        <v>32501</v>
      </c>
      <c r="B136" t="s">
        <v>1248</v>
      </c>
      <c r="C136">
        <v>8</v>
      </c>
      <c r="D136">
        <v>2029</v>
      </c>
      <c r="F136" t="s">
        <v>32453</v>
      </c>
      <c r="G136" t="s">
        <v>32214</v>
      </c>
      <c r="O136">
        <v>3.1019999999999999</v>
      </c>
      <c r="P136">
        <v>-2.5999999999999999E-2</v>
      </c>
      <c r="Q136">
        <v>0</v>
      </c>
      <c r="R136">
        <v>3.1280000000000001</v>
      </c>
      <c r="U136" s="8">
        <v>43236</v>
      </c>
    </row>
    <row r="137" spans="1:21" x14ac:dyDescent="0.2">
      <c r="A137" t="s">
        <v>32502</v>
      </c>
      <c r="B137" t="s">
        <v>1248</v>
      </c>
      <c r="C137">
        <v>9</v>
      </c>
      <c r="D137">
        <v>2029</v>
      </c>
      <c r="F137" t="s">
        <v>32454</v>
      </c>
      <c r="G137" t="s">
        <v>32214</v>
      </c>
      <c r="O137">
        <v>3.117</v>
      </c>
      <c r="P137">
        <v>-2.5999999999999999E-2</v>
      </c>
      <c r="Q137">
        <v>0</v>
      </c>
      <c r="R137">
        <v>3.1429999999999998</v>
      </c>
      <c r="U137" s="8">
        <v>43236</v>
      </c>
    </row>
    <row r="138" spans="1:21" x14ac:dyDescent="0.2">
      <c r="A138" t="s">
        <v>32503</v>
      </c>
      <c r="B138" t="s">
        <v>1248</v>
      </c>
      <c r="C138">
        <v>10</v>
      </c>
      <c r="D138">
        <v>2029</v>
      </c>
      <c r="F138" t="s">
        <v>32455</v>
      </c>
      <c r="G138" t="s">
        <v>32214</v>
      </c>
      <c r="O138">
        <v>3.1669999999999998</v>
      </c>
      <c r="P138">
        <v>-2.5999999999999999E-2</v>
      </c>
      <c r="Q138">
        <v>0</v>
      </c>
      <c r="R138">
        <v>3.1930000000000001</v>
      </c>
      <c r="U138" s="8">
        <v>43236</v>
      </c>
    </row>
    <row r="139" spans="1:21" x14ac:dyDescent="0.2">
      <c r="A139" t="s">
        <v>32504</v>
      </c>
      <c r="B139" t="s">
        <v>1248</v>
      </c>
      <c r="C139">
        <v>11</v>
      </c>
      <c r="D139">
        <v>2029</v>
      </c>
      <c r="F139" t="s">
        <v>32456</v>
      </c>
      <c r="G139" t="s">
        <v>32214</v>
      </c>
      <c r="O139">
        <v>3.242</v>
      </c>
      <c r="P139">
        <v>-2.5999999999999999E-2</v>
      </c>
      <c r="Q139">
        <v>0</v>
      </c>
      <c r="R139">
        <v>3.2679999999999998</v>
      </c>
      <c r="U139" s="8">
        <v>43236</v>
      </c>
    </row>
    <row r="140" spans="1:21" x14ac:dyDescent="0.2">
      <c r="A140" t="s">
        <v>32505</v>
      </c>
      <c r="B140" t="s">
        <v>1248</v>
      </c>
      <c r="C140">
        <v>12</v>
      </c>
      <c r="D140">
        <v>2029</v>
      </c>
      <c r="F140" t="s">
        <v>32457</v>
      </c>
      <c r="G140" t="s">
        <v>32214</v>
      </c>
      <c r="O140">
        <v>3.395</v>
      </c>
      <c r="P140">
        <v>-2.5999999999999999E-2</v>
      </c>
      <c r="Q140">
        <v>0</v>
      </c>
      <c r="R140">
        <v>3.4209999999999998</v>
      </c>
      <c r="U140" s="8">
        <v>43236</v>
      </c>
    </row>
    <row r="141" spans="1:21" x14ac:dyDescent="0.2">
      <c r="A141" t="s">
        <v>32506</v>
      </c>
      <c r="B141" t="s">
        <v>1248</v>
      </c>
      <c r="C141">
        <v>1</v>
      </c>
      <c r="D141">
        <v>2030</v>
      </c>
      <c r="F141" t="s">
        <v>32458</v>
      </c>
      <c r="G141" t="s">
        <v>32214</v>
      </c>
      <c r="O141">
        <v>3.528</v>
      </c>
      <c r="P141">
        <v>-2.5999999999999999E-2</v>
      </c>
      <c r="Q141">
        <v>0</v>
      </c>
      <c r="R141">
        <v>3.5539999999999998</v>
      </c>
      <c r="U141" s="8">
        <v>43236</v>
      </c>
    </row>
    <row r="142" spans="1:21" x14ac:dyDescent="0.2">
      <c r="A142" t="s">
        <v>32507</v>
      </c>
      <c r="B142" t="s">
        <v>1248</v>
      </c>
      <c r="C142">
        <v>2</v>
      </c>
      <c r="D142">
        <v>2030</v>
      </c>
      <c r="F142" t="s">
        <v>32459</v>
      </c>
      <c r="G142" t="s">
        <v>32214</v>
      </c>
      <c r="O142">
        <v>3.4929999999999999</v>
      </c>
      <c r="P142">
        <v>-2.5999999999999999E-2</v>
      </c>
      <c r="Q142">
        <v>0</v>
      </c>
      <c r="R142">
        <v>3.5190000000000001</v>
      </c>
      <c r="U142" s="8">
        <v>43236</v>
      </c>
    </row>
    <row r="143" spans="1:21" x14ac:dyDescent="0.2">
      <c r="A143" t="s">
        <v>32508</v>
      </c>
      <c r="B143" t="s">
        <v>1248</v>
      </c>
      <c r="C143">
        <v>3</v>
      </c>
      <c r="D143">
        <v>2030</v>
      </c>
      <c r="F143" t="s">
        <v>32460</v>
      </c>
      <c r="G143" t="s">
        <v>32214</v>
      </c>
      <c r="O143">
        <v>3.4279999999999999</v>
      </c>
      <c r="P143">
        <v>-2.5999999999999999E-2</v>
      </c>
      <c r="Q143">
        <v>0</v>
      </c>
      <c r="R143">
        <v>3.4540000000000002</v>
      </c>
      <c r="U143" s="8">
        <v>43236</v>
      </c>
    </row>
    <row r="144" spans="1:21" x14ac:dyDescent="0.2">
      <c r="A144" t="s">
        <v>32509</v>
      </c>
      <c r="B144" t="s">
        <v>1248</v>
      </c>
      <c r="C144">
        <v>4</v>
      </c>
      <c r="D144">
        <v>2030</v>
      </c>
      <c r="F144" t="s">
        <v>32461</v>
      </c>
      <c r="G144" t="s">
        <v>32214</v>
      </c>
      <c r="O144">
        <v>3.085</v>
      </c>
      <c r="P144">
        <v>-2.5999999999999999E-2</v>
      </c>
      <c r="Q144">
        <v>0</v>
      </c>
      <c r="R144">
        <v>3.1110000000000002</v>
      </c>
      <c r="U144" s="8">
        <v>43236</v>
      </c>
    </row>
    <row r="145" spans="1:21" x14ac:dyDescent="0.2">
      <c r="A145" t="s">
        <v>32510</v>
      </c>
      <c r="B145" t="s">
        <v>1248</v>
      </c>
      <c r="C145">
        <v>5</v>
      </c>
      <c r="D145">
        <v>2030</v>
      </c>
      <c r="F145" t="s">
        <v>32462</v>
      </c>
      <c r="G145" t="s">
        <v>32214</v>
      </c>
      <c r="O145">
        <v>3.0630000000000002</v>
      </c>
      <c r="P145">
        <v>-2.5999999999999999E-2</v>
      </c>
      <c r="Q145">
        <v>0</v>
      </c>
      <c r="R145">
        <v>3.089</v>
      </c>
      <c r="U145" s="8">
        <v>43236</v>
      </c>
    </row>
    <row r="146" spans="1:21" x14ac:dyDescent="0.2">
      <c r="A146" t="s">
        <v>32511</v>
      </c>
      <c r="B146" t="s">
        <v>1248</v>
      </c>
      <c r="C146">
        <v>6</v>
      </c>
      <c r="D146">
        <v>2030</v>
      </c>
      <c r="F146" t="s">
        <v>32463</v>
      </c>
      <c r="G146" t="s">
        <v>32214</v>
      </c>
      <c r="O146">
        <v>3.0979999999999999</v>
      </c>
      <c r="P146">
        <v>-2.5999999999999999E-2</v>
      </c>
      <c r="Q146">
        <v>0</v>
      </c>
      <c r="R146">
        <v>3.1240000000000001</v>
      </c>
      <c r="U146" s="8">
        <v>43236</v>
      </c>
    </row>
    <row r="147" spans="1:21" x14ac:dyDescent="0.2">
      <c r="A147" t="s">
        <v>32512</v>
      </c>
      <c r="B147" t="s">
        <v>1248</v>
      </c>
      <c r="C147">
        <v>7</v>
      </c>
      <c r="D147">
        <v>2030</v>
      </c>
      <c r="F147" t="s">
        <v>32464</v>
      </c>
      <c r="G147" t="s">
        <v>32214</v>
      </c>
      <c r="O147">
        <v>3.1429999999999998</v>
      </c>
      <c r="P147">
        <v>-2.5999999999999999E-2</v>
      </c>
      <c r="Q147">
        <v>0</v>
      </c>
      <c r="R147">
        <v>3.169</v>
      </c>
      <c r="U147" s="8">
        <v>43236</v>
      </c>
    </row>
    <row r="148" spans="1:21" x14ac:dyDescent="0.2">
      <c r="A148" t="s">
        <v>32513</v>
      </c>
      <c r="B148" t="s">
        <v>1248</v>
      </c>
      <c r="C148">
        <v>8</v>
      </c>
      <c r="D148">
        <v>2030</v>
      </c>
      <c r="F148" t="s">
        <v>32465</v>
      </c>
      <c r="G148" t="s">
        <v>32214</v>
      </c>
      <c r="O148">
        <v>3.1829999999999998</v>
      </c>
      <c r="P148">
        <v>-2.5999999999999999E-2</v>
      </c>
      <c r="Q148">
        <v>0</v>
      </c>
      <c r="R148">
        <v>3.2090000000000001</v>
      </c>
      <c r="U148" s="8">
        <v>43236</v>
      </c>
    </row>
    <row r="149" spans="1:21" x14ac:dyDescent="0.2">
      <c r="A149" t="s">
        <v>32514</v>
      </c>
      <c r="B149" t="s">
        <v>1248</v>
      </c>
      <c r="C149">
        <v>9</v>
      </c>
      <c r="D149">
        <v>2030</v>
      </c>
      <c r="F149" t="s">
        <v>32466</v>
      </c>
      <c r="G149" t="s">
        <v>32214</v>
      </c>
      <c r="O149">
        <v>3.198</v>
      </c>
      <c r="P149">
        <v>-2.5999999999999999E-2</v>
      </c>
      <c r="Q149">
        <v>0</v>
      </c>
      <c r="R149">
        <v>3.2240000000000002</v>
      </c>
      <c r="U149" s="8">
        <v>43236</v>
      </c>
    </row>
    <row r="150" spans="1:21" x14ac:dyDescent="0.2">
      <c r="A150" t="s">
        <v>32515</v>
      </c>
      <c r="B150" t="s">
        <v>1248</v>
      </c>
      <c r="C150">
        <v>10</v>
      </c>
      <c r="D150">
        <v>2030</v>
      </c>
      <c r="F150" t="s">
        <v>32467</v>
      </c>
      <c r="G150" t="s">
        <v>32214</v>
      </c>
      <c r="O150">
        <v>3.2530000000000001</v>
      </c>
      <c r="P150">
        <v>-2.5999999999999999E-2</v>
      </c>
      <c r="Q150">
        <v>0</v>
      </c>
      <c r="R150">
        <v>3.2789999999999999</v>
      </c>
      <c r="U150" s="8">
        <v>43236</v>
      </c>
    </row>
    <row r="151" spans="1:21" x14ac:dyDescent="0.2">
      <c r="A151" t="s">
        <v>32516</v>
      </c>
      <c r="B151" t="s">
        <v>1248</v>
      </c>
      <c r="C151">
        <v>11</v>
      </c>
      <c r="D151">
        <v>2030</v>
      </c>
      <c r="F151" t="s">
        <v>32468</v>
      </c>
      <c r="G151" t="s">
        <v>32214</v>
      </c>
      <c r="O151">
        <v>3.331</v>
      </c>
      <c r="P151">
        <v>-2.5999999999999999E-2</v>
      </c>
      <c r="Q151">
        <v>0</v>
      </c>
      <c r="R151">
        <v>3.3570000000000002</v>
      </c>
      <c r="U151" s="8">
        <v>43236</v>
      </c>
    </row>
    <row r="152" spans="1:21" x14ac:dyDescent="0.2">
      <c r="A152" t="s">
        <v>32517</v>
      </c>
      <c r="B152" t="s">
        <v>1248</v>
      </c>
      <c r="C152">
        <v>12</v>
      </c>
      <c r="D152">
        <v>2030</v>
      </c>
      <c r="F152" t="s">
        <v>32469</v>
      </c>
      <c r="G152" t="s">
        <v>32214</v>
      </c>
      <c r="O152">
        <v>3.4910000000000001</v>
      </c>
      <c r="P152">
        <v>-2.5999999999999999E-2</v>
      </c>
      <c r="Q152">
        <v>0</v>
      </c>
      <c r="R152">
        <v>3.5169999999999999</v>
      </c>
      <c r="U152" s="8">
        <v>43236</v>
      </c>
    </row>
  </sheetData>
  <sortState ref="A2:U152">
    <sortCondition ref="D1"/>
    <sortCondition ref="C1"/>
  </sortState>
  <dataConsolidate/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56</vt:i4>
      </vt:variant>
    </vt:vector>
  </HeadingPairs>
  <TitlesOfParts>
    <vt:vector size="57" baseType="lpstr">
      <vt:lpstr>Nat Gas Comparison</vt:lpstr>
      <vt:lpstr>Criteria!coal.futures.oi</vt:lpstr>
      <vt:lpstr>Criteria!coal.futures.volume</vt:lpstr>
      <vt:lpstr>Criteria!coal.options.oi</vt:lpstr>
      <vt:lpstr>Criteria!coal.options.volume</vt:lpstr>
      <vt:lpstr>Criteria!crude.oil.swaps.futures</vt:lpstr>
      <vt:lpstr>'Nat Gas Term List'!Extract</vt:lpstr>
      <vt:lpstr>Contracts!fields</vt:lpstr>
      <vt:lpstr>Groups!fields</vt:lpstr>
      <vt:lpstr>Reports!fields</vt:lpstr>
      <vt:lpstr>Reports!fields.CREATED</vt:lpstr>
      <vt:lpstr>Contracts!fields.CRITERIA</vt:lpstr>
      <vt:lpstr>Contracts!fields.DESCRIPTION</vt:lpstr>
      <vt:lpstr>Groups!fields.DESCRIPTION</vt:lpstr>
      <vt:lpstr>Reports!fields.DESCRIPTION</vt:lpstr>
      <vt:lpstr>Groups!fields.DISPLAY</vt:lpstr>
      <vt:lpstr>Reports!fields.DISPLAY</vt:lpstr>
      <vt:lpstr>Reports!fields.GROUP</vt:lpstr>
      <vt:lpstr>Groups!fields.ID</vt:lpstr>
      <vt:lpstr>Reports!fields.ID</vt:lpstr>
      <vt:lpstr>Groups!fields.INDEX</vt:lpstr>
      <vt:lpstr>Reports!fields.INDEX</vt:lpstr>
      <vt:lpstr>Contracts!fields.KEY</vt:lpstr>
      <vt:lpstr>Groups!fields.KEY</vt:lpstr>
      <vt:lpstr>Reports!fields.KEY</vt:lpstr>
      <vt:lpstr>Contracts!fields.MULTIPLIER</vt:lpstr>
      <vt:lpstr>Contracts!fields.REPORT</vt:lpstr>
      <vt:lpstr>Contracts!fields.REPORT.KEY</vt:lpstr>
      <vt:lpstr>Groups!fields.SELECTED</vt:lpstr>
      <vt:lpstr>Reports!fields.SELECTED</vt:lpstr>
      <vt:lpstr>Contracts!fields.SELECTION</vt:lpstr>
      <vt:lpstr>Contracts!fields.SORT</vt:lpstr>
      <vt:lpstr>Reports!fields.STYLE</vt:lpstr>
      <vt:lpstr>Contracts!fields.VALID</vt:lpstr>
      <vt:lpstr>Contracts!fields.VOLUME</vt:lpstr>
      <vt:lpstr>Reports!group.list</vt:lpstr>
      <vt:lpstr>Criteria!nat.gas.canada.west</vt:lpstr>
      <vt:lpstr>Criteria!nat.gas.east.gulf</vt:lpstr>
      <vt:lpstr>Criteria!nat.gas.futures</vt:lpstr>
      <vt:lpstr>Criteria!nat.gas.henry.hub</vt:lpstr>
      <vt:lpstr>Criteria!nat.gas.ice</vt:lpstr>
      <vt:lpstr>Criteria!nat.gas.midcon.gulf</vt:lpstr>
      <vt:lpstr>Criteria!nat.gas.options.otc</vt:lpstr>
      <vt:lpstr>Criteria!nat.gas.pipe.options.otc</vt:lpstr>
      <vt:lpstr>Criteria!petro.cracks</vt:lpstr>
      <vt:lpstr>Criteria!petro.options</vt:lpstr>
      <vt:lpstr>Criteria!petro.outrights</vt:lpstr>
      <vt:lpstr>Criteria!power.east</vt:lpstr>
      <vt:lpstr>Criteria!power.options</vt:lpstr>
      <vt:lpstr>Contracts!records</vt:lpstr>
      <vt:lpstr>Groups!records</vt:lpstr>
      <vt:lpstr>Reports!records</vt:lpstr>
      <vt:lpstr>Contracts!report.list</vt:lpstr>
      <vt:lpstr>Reports!style.list</vt:lpstr>
      <vt:lpstr>Contracts!table</vt:lpstr>
      <vt:lpstr>Groups!table</vt:lpstr>
      <vt:lpstr>Reports!table</vt:lpstr>
    </vt:vector>
  </TitlesOfParts>
  <Company>TFS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Mullins</dc:creator>
  <cp:lastModifiedBy>Victor Wu</cp:lastModifiedBy>
  <cp:lastPrinted>2009-12-31T13:52:48Z</cp:lastPrinted>
  <dcterms:created xsi:type="dcterms:W3CDTF">2005-08-24T01:01:59Z</dcterms:created>
  <dcterms:modified xsi:type="dcterms:W3CDTF">2018-05-17T14:45:58Z</dcterms:modified>
</cp:coreProperties>
</file>